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8A1FBAC1-4540-4C16-8438-87168B00ACE8}" xr6:coauthVersionLast="47" xr6:coauthVersionMax="47" xr10:uidLastSave="{00000000-0000-0000-0000-000000000000}"/>
  <bookViews>
    <workbookView xWindow="11424" yWindow="0" windowWidth="11712" windowHeight="12336" firstSheet="4" activeTab="5" xr2:uid="{00000000-000D-0000-FFFF-FFFF00000000}"/>
  </bookViews>
  <sheets>
    <sheet name="description" sheetId="1" r:id="rId1"/>
    <sheet name="tes_dashboard" sheetId="11" r:id="rId2"/>
    <sheet name="pivot" sheetId="5" r:id="rId3"/>
    <sheet name="tmdb_5000_movies" sheetId="2" r:id="rId4"/>
    <sheet name="Dashboard" sheetId="6" r:id="rId5"/>
    <sheet name="Final Dashboard" sheetId="7" r:id="rId6"/>
    <sheet name="Raw" sheetId="12" r:id="rId7"/>
    <sheet name="Sheet1" sheetId="8" r:id="rId8"/>
    <sheet name="Sheet2" sheetId="13" r:id="rId9"/>
    <sheet name="title" sheetId="3" r:id="rId10"/>
    <sheet name="task" sheetId="4" r:id="rId11"/>
  </sheets>
  <definedNames>
    <definedName name="_xlnm._FilterDatabase" localSheetId="7" hidden="1">Sheet1!$A$1:$AJ$3084</definedName>
    <definedName name="_xlnm._FilterDatabase" localSheetId="3" hidden="1">tmdb_5000_movies!$A$1:$AD$3099</definedName>
  </definedNames>
  <calcPr calcId="191029"/>
  <pivotCaches>
    <pivotCache cacheId="0" r:id="rId12"/>
  </pivotCaches>
  <extLst>
    <ext uri="GoogleSheetsCustomDataVersion1">
      <go:sheetsCustomData xmlns:go="http://customooxmlschemas.google.com/" r:id="rId14" roundtripDataSignature="AMtx7miIVUd27OHb2vsD4aSS+dnA3vq/vQ=="/>
    </ext>
  </extLst>
</workbook>
</file>

<file path=xl/calcChain.xml><?xml version="1.0" encoding="utf-8"?>
<calcChain xmlns="http://schemas.openxmlformats.org/spreadsheetml/2006/main">
  <c r="C30" i="12" l="1"/>
  <c r="C31" i="12"/>
  <c r="C32" i="12"/>
  <c r="C33" i="12"/>
  <c r="C34" i="12"/>
  <c r="C35" i="12"/>
  <c r="C36" i="12"/>
  <c r="C37" i="12"/>
  <c r="C38" i="12"/>
  <c r="C29" i="12"/>
  <c r="B18" i="12"/>
  <c r="B19" i="12"/>
  <c r="B20" i="12"/>
  <c r="B21" i="12"/>
  <c r="B22" i="12"/>
  <c r="B23" i="12"/>
  <c r="B24" i="12"/>
  <c r="B25" i="12"/>
  <c r="B26" i="12"/>
  <c r="B17" i="12"/>
  <c r="C5" i="12"/>
  <c r="C6" i="12"/>
  <c r="C7" i="12"/>
  <c r="C8" i="12"/>
  <c r="C9" i="12"/>
  <c r="C10" i="12"/>
  <c r="C11" i="12"/>
  <c r="C12" i="12"/>
  <c r="C13" i="12"/>
  <c r="C4" i="12"/>
  <c r="B5" i="12"/>
  <c r="B6" i="12"/>
  <c r="B7" i="12"/>
  <c r="B8" i="12"/>
  <c r="B9" i="12"/>
  <c r="B10" i="12"/>
  <c r="B11" i="12"/>
  <c r="B12" i="12"/>
  <c r="B13" i="12"/>
  <c r="B4" i="12"/>
  <c r="AG1200" i="8"/>
  <c r="W1202" i="2" l="1"/>
  <c r="A2" i="1" a="1"/>
  <c r="A22" i="1" s="1"/>
  <c r="V10" i="5"/>
  <c r="V7" i="5"/>
  <c r="T12" i="5"/>
  <c r="P4" i="5"/>
  <c r="V13" i="5" l="1"/>
  <c r="A2" i="1"/>
  <c r="A3" i="1"/>
  <c r="A5" i="1"/>
  <c r="A7" i="1"/>
  <c r="A9" i="1"/>
  <c r="A11" i="1"/>
  <c r="A13" i="1"/>
  <c r="A15" i="1"/>
  <c r="A17" i="1"/>
  <c r="A19" i="1"/>
  <c r="A21" i="1"/>
  <c r="A23" i="1"/>
  <c r="A4" i="1"/>
  <c r="A6" i="1"/>
  <c r="A8" i="1"/>
  <c r="A10" i="1"/>
  <c r="A12" i="1"/>
  <c r="A14" i="1"/>
  <c r="A16" i="1"/>
  <c r="A18" i="1"/>
  <c r="A20" i="1"/>
</calcChain>
</file>

<file path=xl/sharedStrings.xml><?xml version="1.0" encoding="utf-8"?>
<sst xmlns="http://schemas.openxmlformats.org/spreadsheetml/2006/main" count="152540" uniqueCount="22952">
  <si>
    <t>Name</t>
  </si>
  <si>
    <t>Desc</t>
  </si>
  <si>
    <t>Biaya pembuatan</t>
  </si>
  <si>
    <t>genres</t>
  </si>
  <si>
    <t>Genre film (data mentah)</t>
  </si>
  <si>
    <t>genre_1</t>
  </si>
  <si>
    <t>Genre film 1</t>
  </si>
  <si>
    <t>genre_2</t>
  </si>
  <si>
    <t>Genre film 2</t>
  </si>
  <si>
    <t>genre_3</t>
  </si>
  <si>
    <t>Genre film 3</t>
  </si>
  <si>
    <t>genre_4</t>
  </si>
  <si>
    <t>Genre film 4</t>
  </si>
  <si>
    <t>homepage</t>
  </si>
  <si>
    <t>link halaman film</t>
  </si>
  <si>
    <t>id</t>
  </si>
  <si>
    <t>id film</t>
  </si>
  <si>
    <t>keywords</t>
  </si>
  <si>
    <t>keyword untuk film tersebut</t>
  </si>
  <si>
    <t>original_language</t>
  </si>
  <si>
    <t>bahasa yang digunakan</t>
  </si>
  <si>
    <t>overview</t>
  </si>
  <si>
    <t>gambaran singkat soal film tersebut</t>
  </si>
  <si>
    <t>popularity</t>
  </si>
  <si>
    <t>seberapa populer film ini</t>
  </si>
  <si>
    <t>production_companies</t>
  </si>
  <si>
    <t>perusahaan pembuat film ini</t>
  </si>
  <si>
    <t>production_countries</t>
  </si>
  <si>
    <t>lokasi pembuatan film ini</t>
  </si>
  <si>
    <t>release_date</t>
  </si>
  <si>
    <t>tanggal rilis</t>
  </si>
  <si>
    <t>revenue</t>
  </si>
  <si>
    <t>estimasi yang didapatkan</t>
  </si>
  <si>
    <t>runtime</t>
  </si>
  <si>
    <t>durasi film (dalam menit)</t>
  </si>
  <si>
    <t>spoken_languages</t>
  </si>
  <si>
    <t>bahasa yang digunakan (serapan)</t>
  </si>
  <si>
    <t>status</t>
  </si>
  <si>
    <t>status film</t>
  </si>
  <si>
    <t>tagline</t>
  </si>
  <si>
    <t>tagline dari film tersebut</t>
  </si>
  <si>
    <t>vote_average</t>
  </si>
  <si>
    <t>rata-rata nilai vote</t>
  </si>
  <si>
    <t>vote_count</t>
  </si>
  <si>
    <t>jumlah yang vote</t>
  </si>
  <si>
    <t>budget</t>
  </si>
  <si>
    <t>[{ 28, name: Action}, { 12, name: Adventure}, { 14, name: Fantasy}, { 878, name: Science Fiction}]</t>
  </si>
  <si>
    <t>http://www.avatarmovie.com/</t>
  </si>
  <si>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</si>
  <si>
    <t>en</t>
  </si>
  <si>
    <t>In the 22nd century, a paraplegic Marine is dispatched to the moon Pandora on a unique mission, but becomes torn between following orders and protecting an alien civilization.</t>
  </si>
  <si>
    <t>[{"name": "Ingenious Film Partners", "id": 289}, {"name": "Twentieth Century Fox Film Corporation", "id": 306}, {"name": "Dune Entertainment", "id": 444}, {"name": "Lightstorm Entertainment", "id": 574}]</t>
  </si>
  <si>
    <t>[{"iso_3166_1": "US", "name": "United States of America"}, {"iso_3166_1": "GB", "name": "United Kingdom"}]</t>
  </si>
  <si>
    <t>[{"iso_639_1": "en", "name": "English"}, {"iso_639_1": "es", "name": "Espa\u00f1ol"}]</t>
  </si>
  <si>
    <t>Released</t>
  </si>
  <si>
    <t>Enter the World of Pandora.</t>
  </si>
  <si>
    <t>7.2</t>
  </si>
  <si>
    <t>[{ 12, name: Adventure}, { 14, name: Fantasy}, { 28, name: Action}]</t>
  </si>
  <si>
    <t>http://disney.go.com/disneypictures/pirates/</t>
  </si>
  <si>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</si>
  <si>
    <t>Captain Barbossa, long believed to be dead, has come back to life and is headed to the edge of the Earth with Will Turner and Elizabeth Swann. But nothing is quite as it seems.</t>
  </si>
  <si>
    <t>[{"name": "Walt Disney Pictures", "id": 2}, {"name": "Jerry Bruckheimer Films", "id": 130}, {"name": "Second Mate Productions", "id": 19936}]</t>
  </si>
  <si>
    <t>[{"iso_3166_1": "US", "name": "United States of America"}]</t>
  </si>
  <si>
    <t>[{"iso_639_1": "en", "name": "English"}]</t>
  </si>
  <si>
    <t>At the end of the world, the adventure begins.</t>
  </si>
  <si>
    <t>6.9</t>
  </si>
  <si>
    <t>[{ 28, name: Action}, { 12, name: Adventure}, { 80, name: Crime}]</t>
  </si>
  <si>
    <t>http://www.sonypictures.com/movies/spectre/</t>
  </si>
  <si>
    <t>[{"id": 470, "name": "spy"}, {"id": 818, "name": "based on novel"}, {"id": 4289, "name": "secret agent"}, {"id": 9663, "name": "sequel"}, {"id": 14555, "name": "mi6"}, {"id": 156095, "name": "british secret service"}, {"id": 158431, "name": "united kingdom"}]</t>
  </si>
  <si>
    <t>A cryptic message from Bondâ€™s past sends him on a trail to uncover a sinister organization. While M battles political forces to keep the secret service alive, Bond peels back the layers of deceit to reveal the terrible truth behind SPECTRE.</t>
  </si>
  <si>
    <t>[{"name": "Columbia Pictures", "id": 5}, {"name": "Danjaq", "id": 10761}, {"name": "B24", "id": 69434}]</t>
  </si>
  <si>
    <t>[{"iso_3166_1": "GB", "name": "United Kingdom"}, {"iso_3166_1": "US", "name": "United States of America"}]</t>
  </si>
  <si>
    <t>[{"iso_639_1": "fr", "name": "Fran\u00e7ais"}, {"iso_639_1": "en", "name": "English"}, {"iso_639_1": "es", "name": "Espa\u00f1ol"}, {"iso_639_1": "it", "name": "Italiano"}, {"iso_639_1": "de", "name": "Deutsch"}]</t>
  </si>
  <si>
    <t>A Plan No One Escapes</t>
  </si>
  <si>
    <t>6.3</t>
  </si>
  <si>
    <t>[{ 28, name: Action}, { 80, name: Crime}, { 18, name: Drama}, { 53, name: Thriller}]</t>
  </si>
  <si>
    <t>http://www.thedarkknightrises.com/</t>
  </si>
  <si>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</si>
  <si>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</si>
  <si>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[{"name": "Legendary Pictures", "id": 923}, {"name": "Warner Bros.", "id": 6194}, {"name": "DC Entertainment", "id": 9993}, {"name": "Syncopy", "id": 9996}]</t>
  </si>
  <si>
    <t>The Legend Ends</t>
  </si>
  <si>
    <t>7.6</t>
  </si>
  <si>
    <t>[{ 28, name: Action}, { 12, name: Adventure}, { 878, name: Science Fiction}]</t>
  </si>
  <si>
    <t>http://movies.disney.com/john-carter</t>
  </si>
  <si>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</si>
  <si>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</si>
  <si>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[{"name": "Walt Disney Pictures", "id": 2}]</t>
  </si>
  <si>
    <t>Lost in our world, found in another.</t>
  </si>
  <si>
    <t>6.1</t>
  </si>
  <si>
    <t>[{ 14, name: Fantasy}, { 28, name: Action}, { 12, name: Adventure}]</t>
  </si>
  <si>
    <t>http://www.sonypictures.com/movies/spider-man3/</t>
  </si>
  <si>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</si>
  <si>
    <t>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t>
  </si>
  <si>
    <t>[{"name": "Columbia Pictures", "id": 5}, {"name": "Laura Ziskin Productions", "id": 326}, {"name": "Marvel Enterprises", "id": 19551}]</t>
  </si>
  <si>
    <t>[{"iso_639_1": "en", "name": "English"}, {"iso_639_1": "fr", "name": "Fran\u00e7ais"}]</t>
  </si>
  <si>
    <t>The battle within.</t>
  </si>
  <si>
    <t>5.9</t>
  </si>
  <si>
    <t>[{ 16, name: Animation}, { 10751, name: Family}]</t>
  </si>
  <si>
    <t>http://disney.go.com/disneypictures/tangled/</t>
  </si>
  <si>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</si>
  <si>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</si>
  <si>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[{"name": "Walt Disney Pictures", "id": 2}, {"name": "Walt Disney Animation Studios", "id": 6125}]</t>
  </si>
  <si>
    <t>They're taking adventure to new lengths.</t>
  </si>
  <si>
    <t>7.4</t>
  </si>
  <si>
    <t>http://marvel.com/movies/movie/193/avengers_age_of_ultron</t>
  </si>
  <si>
    <t>[{"id": 8828, "name": "marvel comic"}, {"id": 9663, "name": "sequel"}, {"id": 9715, "name": "superhero"}, {"id": 9717, "name": "based on comic book"}, {"id": 10629, "name": "vision"}, {"id": 155030, "name": "superhero team"}, {"id": 179431, "name": "duringcreditsstinger"}, {"id": 180547, "name": "marvel cinematic universe"}, {"id": 209714, "name": "3d"}]</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</si>
  <si>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</si>
  <si>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[{"name": "Marvel Studios", "id": 420}, {"name": "Prime Focus", "id": 15357}, {"name": "Revolution Sun Studios", "id": 76043}]</t>
  </si>
  <si>
    <t>A New Age Has Come.</t>
  </si>
  <si>
    <t>7.3</t>
  </si>
  <si>
    <t>[{ 12, name: Adventure}, { 14, name: Fantasy}, { 10751, name: Family}]</t>
  </si>
  <si>
    <t>http://harrypotter.warnerbros.com/harrypotterandthehalf-bloodprince/dvd/index.html</t>
  </si>
  <si>
    <t>[{"id": 616, "name": "witch"}, {"id": 2343, "name": "magic"}, {"id": 3872, "name": "broom"}, {"id": 3884, "name": "school of witchcraft"}, {"id": 6333, "name": "wizardry"}, {"id": 10164, "name": "apparition"}, {"id": 10791, "name": "teenage crush"}, {"id": 12564, "name": "werewolf"}]</t>
  </si>
  <si>
    <t>As Harry begins his sixth year at Hogwarts, he discovers an old book marked as 'Property of the Half-Blood Prince', and begins to learn more about Lord Voldemort's dark past.</t>
  </si>
  <si>
    <t>[{"name": "Warner Bros.", "id": 6194}, {"name": "Heyday Films", "id": 7364}]</t>
  </si>
  <si>
    <t>Dark Secrets Revealed</t>
  </si>
  <si>
    <t>[{ 28, name: Action}, { 12, name: Adventure}, { 14, name: Fantasy}]</t>
  </si>
  <si>
    <t>http://www.batmanvsupermandawnofjustice.com/</t>
  </si>
  <si>
    <t>[{"id": 849, "name": "dc comics"}, {"id": 7002, "name": "vigilante"}, {"id": 9715, "name": "superhero"}, {"id": 9717, "name": "based on comic book"}, {"id": 9748, "name": "revenge"}, {"id": 163455, "name": "super powers"}, {"id": 195242, "name": "clark kent"}, {"id": 195243, "name": "bruce wayne"}, {"id": 229266, "name": "dc extended universe"}]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</si>
  <si>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</si>
  <si>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[{"name": "DC Comics", "id": 429}, {"name": "Atlas Entertainment", "id": 507}, {"name": "Warner Bros.", "id": 6194}, {"name": "DC Entertainment", "id": 9993}, {"name": "Cruel &amp; Unusual Films", "id": 9995}, {"name": "RatPac-Dune Entertainment", "id": 41624}]</t>
  </si>
  <si>
    <t>Justice or revenge</t>
  </si>
  <si>
    <t>5.7</t>
  </si>
  <si>
    <t>[{ 12, name: Adventure}, { 14, name: Fantasy}, { 28, name: Action}, { 878, name: Science Fiction}]</t>
  </si>
  <si>
    <t>http://www.superman.com</t>
  </si>
  <si>
    <t>[{"id": 83, "name": "saving the world"}, {"id": 849, "name": "dc comics"}, {"id": 8872, "name": "invulnerability"}, {"id": 9663, "name": "sequel"}, {"id": 9715, "name": "superhero"}, {"id": 9717, "name": "based on comic book"}, {"id": 163420, "name": "kryptonite"}, {"id": 163455, "name": "super powers"}, {"id": 179102, "name": "superhuman strength"}, {"id": 202526, "name": "lex luthor"}]</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</si>
  <si>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</si>
  <si>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[{"name": "DC Comics", "id": 429}, {"name": "Legendary Pictures", "id": 923}, {"name": "Warner Bros.", "id": 6194}, {"name": "Bad Hat Harry Productions", "id": 9168}]</t>
  </si>
  <si>
    <t>[{"iso_639_1": "en", "name": "English"}, {"iso_639_1": "fr", "name": "Fran\u00e7ais"}, {"iso_639_1": "de", "name": "Deutsch"}]</t>
  </si>
  <si>
    <t>5.4</t>
  </si>
  <si>
    <t>[{ 12, name: Adventure}, { 28, name: Action}, { 53, name: Thriller}, { 80, name: Crime}]</t>
  </si>
  <si>
    <t>http://www.mgm.com/view/movie/234/Quantum-of-Solace/</t>
  </si>
  <si>
    <t>[{"id": 627, "name": "killing"}, {"id": 1568, "name": "undercover"}, {"id": 4289, "name": "secret agent"}, {"id": 156095, "name": "british secret service"}]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</si>
  <si>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</si>
  <si>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[{"name": "Eon Productions", "id": 7576}]</t>
  </si>
  <si>
    <t>[{"iso_639_1": "en", "name": "English"}, {"iso_639_1": "es", "name": "Espa\u00f1ol"}, {"iso_639_1": "it", "name": "Italiano"}, {"iso_639_1": "fr", "name": "Fran\u00e7ais"}, {"iso_639_1": "de", "name": "Deutsch"}]</t>
  </si>
  <si>
    <t>For love, for hate, for justice, for revenge.</t>
  </si>
  <si>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</si>
  <si>
    <t>Captain Jack Sparrow works his way out of a blood debt with the ghostly Davey Jones, he also attempts to avoid eternal damnation.</t>
  </si>
  <si>
    <t>[{"iso_3166_1": "JM", "name": "Jamaica"}, {"iso_3166_1": "US", "name": "United States of America"}, {"iso_3166_1": "BS", "name": "Bahamas"}, {"iso_3166_1": "DM", "name": "Dominica"}]</t>
  </si>
  <si>
    <t>[{"iso_639_1": "en", "name": "English"}, {"iso_639_1": "tr", "name": "T\u00fcrk\u00e7e"}, {"iso_639_1": "el", "name": "\u03b5\u03bb\u03bb\u03b7\u03bd\u03b9\u03ba\u03ac"}, {"iso_639_1": "zh", "name": "\u666e\u901a\u8bdd"}]</t>
  </si>
  <si>
    <t>Jack is back!</t>
  </si>
  <si>
    <t>7.0</t>
  </si>
  <si>
    <t>[{ 28, name: Action}, { 12, name: Adventure}, { 37, name: Western}]</t>
  </si>
  <si>
    <t>http://disney.go.com/the-lone-ranger/</t>
  </si>
  <si>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</si>
  <si>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</si>
  <si>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[{"name": "Walt Disney Pictures", "id": 2}, {"name": "Jerry Bruckheimer Films", "id": 130}, {"name": "Infinitum Nihil", "id": 2691}, {"name": "Silver Bullet Productions (II)", "id": 37380}, {"name": "Blind Wink Productions", "id": 37381}, {"name": "Classic Media", "id": 37382}]</t>
  </si>
  <si>
    <t>Never Take Off the Mask</t>
  </si>
  <si>
    <t>http://www.manofsteel.com/</t>
  </si>
  <si>
    <t>[{"id": 83, "name": "saving the world"}, {"id": 849, "name": "dc comics"}, {"id": 9715, "name": "superhero"}, {"id": 9717, "name": "based on comic book"}, {"id": 10761, "name": "superhuman"}, {"id": 14909, "name": "alien invasion"}, {"id": 161184, "name": "reboot"}, {"id": 163455, "name": "super powers"}, {"id": 229266, "name": "dc extended universe"}]</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</si>
  <si>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</si>
  <si>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[{"name": "Legendary Pictures", "id": 923}, {"name": "Warner Bros.", "id": 6194}, {"name": "DC Entertainment", "id": 9993}, {"name": "Syncopy", "id": 9996}, {"name": "Cruel and Unusual Films", "id": 78685}]</t>
  </si>
  <si>
    <t>You will believe that a man can fly.</t>
  </si>
  <si>
    <t>6.5</t>
  </si>
  <si>
    <t>[{ 12, name: Adventure}, { 10751, name: Family}, { 14, name: Fantasy}]</t>
  </si>
  <si>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</si>
  <si>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</si>
  <si>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[{"name": "Walt Disney", "id": 5888}, {"name": "Walden Media", "id": 10221}, {"name": "Stillking Films", "id": 11345}, {"name": "Ozumi Films", "id": 11440}, {"name": "Propeler", "id": 11441}, {"name": "Silverbell Films", "id": 11442}, {"name": "Revolution Sun Studios", "id": 76043}]</t>
  </si>
  <si>
    <t>[{"iso_3166_1": "CZ", "name": "Czech Republic"}, {"iso_3166_1": "PL", "name": "Poland"}, {"iso_3166_1": "SI", "name": "Slovenia"}, {"iso_3166_1": "US", "name": "United States of America"}]</t>
  </si>
  <si>
    <t>Hope has a new face.</t>
  </si>
  <si>
    <t>[{ 878, name: Science Fiction}, { 28, name: Action}, { 12, name: Adventure}]</t>
  </si>
  <si>
    <t>http://marvel.com/avengers_movie/</t>
  </si>
  <si>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</si>
  <si>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</si>
  <si>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[{"name": "Paramount Pictures", "id": 4}, {"name": "Marvel Studios", "id": 420}]</t>
  </si>
  <si>
    <t>Some assembly required.</t>
  </si>
  <si>
    <t>[{ 12, name: Adventure}, { 28, name: Action}, { 14, name: Fantasy}]</t>
  </si>
  <si>
    <t>http://disney.go.com/pirates/index-on-stranger-tides.html#/video/</t>
  </si>
  <si>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</si>
  <si>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</si>
  <si>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[{"name": "Walt Disney Pictures", "id": 2}, {"name": "Jerry Bruckheimer Films", "id": 130}, {"name": "Moving Picture Company (MPC)", "id": 20478}]</t>
  </si>
  <si>
    <t>Live Forever Or Die Trying.</t>
  </si>
  <si>
    <t>6.4</t>
  </si>
  <si>
    <t>[{ 28, name: Action}, { 35, name: Comedy}, { 878, name: Science Fiction}]</t>
  </si>
  <si>
    <t>http://www.sonypictures.com/movies/meninblack3/</t>
  </si>
  <si>
    <t>[{"id": 4379, "name": "time travel"}, {"id": 5455, "name": "time machine"}, {"id": 9951, "name": "alien"}, {"id": 174915, "name": "fictional government agency"}, {"id": 185668, "name": "seeing the future"}, {"id": 208756, "name": "changing history"}]</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</si>
  <si>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</si>
  <si>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[{"name": "Amblin Entertainment", "id": 56}, {"name": "Media Magik Entertainment", "id": 5627}, {"name": "Imagenation Abu Dhabi FZ", "id": 6736}, {"name": "Hemisphere Media Capital", "id": 9169}, {"name": "Parkes/MacDonald Productions", "id": 11084}]</t>
  </si>
  <si>
    <t>They are back... in time.</t>
  </si>
  <si>
    <t>6.2</t>
  </si>
  <si>
    <t>http://www.thehobbit.com/</t>
  </si>
  <si>
    <t>[{"id": 417, "name": "corruption"}, {"id": 603, "name": "elves"}, {"id": 604, "name": "dwarves"}, {"id": 606, "name": "orcs"}, {"id": 609, "name": "middle-earth (tolkien)"}, {"id": 611, "name": "hobbit"}, {"id": 12554, "name": "dragon"}, {"id": 14643, "name": "battle"}, {"id": 167982, "name": "unlikely friendship"}, {"id": 188270, "name": "epic battle"}, {"id": 234213, "name": "sword and sorcery"}]</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</si>
  <si>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</si>
  <si>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[{"name": "WingNut Films", "id": 11}, {"name": "New Line Cinema", "id": 12}, {"name": "Warner Bros. Pictures", "id": 174}, {"name": "3Foot7", "id": 7413}, {"name": "Metro-Goldwyn-Mayer (MGM)", "id": 8411}]</t>
  </si>
  <si>
    <t>[{"iso_3166_1": "NZ", "name": "New Zealand"}, {"iso_3166_1": "US", "name": "United States of America"}]</t>
  </si>
  <si>
    <t>Witness the defining chapter of the Middle-Earth saga</t>
  </si>
  <si>
    <t>7.1</t>
  </si>
  <si>
    <t>http://www.theamazingspiderman.com</t>
  </si>
  <si>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</si>
  <si>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</si>
  <si>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[{"name": "Columbia Pictures", "id": 5}, {"name": "Laura Ziskin Productions", "id": 326}, {"name": "Marvel Entertainment", "id": 7505}]</t>
  </si>
  <si>
    <t>The untold story begins.</t>
  </si>
  <si>
    <t>[{ 28, name: Action}, { 12, name: Adventure}]</t>
  </si>
  <si>
    <t>[{ 12, name: Adventure}, { 14, name: Fantasy}]</t>
  </si>
  <si>
    <t>[{"id": 603, "name": "elves"}, {"id": 604, "name": "dwarves"}, {"id": 606, "name": "orcs"}, {"id": 611, "name": "hobbit"}, {"id": 12554, "name": "dragon"}, {"id": 177912, "name": "wizard"}, {"id": 234213, "name": "sword and sorcery"}]</t>
  </si>
  <si>
    <t>The Dwarves, Bilbo and Gandalf have successfully escaped the Misty Mountains, and Bilbo has gained the One Ring. They all continue their journey to get their gold back from the Dragon, Smaug.</t>
  </si>
  <si>
    <t>[{"name": "WingNut Films", "id": 11}, {"name": "New Line Cinema", "id": 12}, {"name": "Warner Bros. Pictures", "id": 174}, {"name": "Metro-Goldwyn-Mayer (MGM)", "id": 8411}]</t>
  </si>
  <si>
    <t>Beyond darkness... beyond desolation... lies the greatest danger of all.</t>
  </si>
  <si>
    <t>http://www.goldencompassmovie.com/index_german.html</t>
  </si>
  <si>
    <t>[{"id": 392, "name": "england"}, {"id": 1461, "name": "compass"}, {"id": 1706, "name": "experiment"}, {"id": 2596, "name": "lordship"}, {"id": 6464, "name": "uncle"}, {"id": 6678, "name": "polar bear"}, {"id": 13014, "name": "orphan"}, {"id": 18165, "name": "animal"}, {"id": 223438, "name": "based on young adult novel"}]</t>
  </si>
  <si>
    <t>After overhearing a shocking secret, precocious orphan Lyra Belacqua trades her carefree existence roaming the halls of Jordan College for an otherworldly adventure in the far North, unaware that it's part of her destiny.</t>
  </si>
  <si>
    <t>[{"name": "New Line Cinema", "id": 12}, {"name": "Ingenious Film Partners", "id": 289}, {"name": "Depth of Field", "id": 1473}, {"name": "Scholastic Productions", "id": 1938}]</t>
  </si>
  <si>
    <t>[{"iso_639_1": "is", "name": "\u00cdslenska"}, {"iso_639_1": "en", "name": "English"}, {"iso_639_1": "ru", "name": "P\u0443\u0441\u0441\u043a\u0438\u0439"}, {"iso_639_1": "fr", "name": "Fran\u00e7ais"}]</t>
  </si>
  <si>
    <t>There are worlds beyond our own - the compass will show the way.</t>
  </si>
  <si>
    <t>5.8</t>
  </si>
  <si>
    <t>[{ 12, name: Adventure}, { 18, name: Drama}, { 28, name: Action}]</t>
  </si>
  <si>
    <t>[{"id": 774, "name": "film business"}, {"id": 776, "name": "screenplay"}, {"id": 837, "name": "show business"}, {"id": 886, "name": "film making"}, {"id": 887, "name": "film producer"}, {"id": 911, "name": "exotic island"}, {"id": 1299, "name": "monster"}, {"id": 1551, "name": "indigenous"}, {"id": 3799, "name": "ship"}, {"id": 12616, "name": "dinosaur"}]</t>
  </si>
  <si>
    <t>In 1933 New York, an overly ambitious movie producer coerces his cast and hired ship crew to travel to mysterious Skull Island, where they encounter Kong, a giant ape who is immediately smitten with the leading lady.</t>
  </si>
  <si>
    <t>[{"name": "WingNut Films", "id": 11}, {"name": "Universal Pictures", "id": 33}, {"name": "Big Primate Pictures", "id": 68}, {"name": "MFPV Film", "id": 69}]</t>
  </si>
  <si>
    <t>[{"iso_3166_1": "NZ", "name": "New Zealand"}, {"iso_3166_1": "US", "name": "United States of America"}, {"iso_3166_1": "DE", "name": "Germany"}]</t>
  </si>
  <si>
    <t>The eighth wonder of the world.</t>
  </si>
  <si>
    <t>6.6</t>
  </si>
  <si>
    <t>[{ 18, name: Drama}, { 10749, name: Romance}, { 53, name: Thriller}]</t>
  </si>
  <si>
    <t>http://www.titanicmovie.com</t>
  </si>
  <si>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</si>
  <si>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</si>
  <si>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[{"name": "Paramount Pictures", "id": 4}, {"name": "Twentieth Century Fox Film Corporation", "id": 306}, {"name": "Lightstorm Entertainment", "id": 574}]</t>
  </si>
  <si>
    <t>[{"iso_639_1": "en", "name": "English"}, {"iso_639_1": "fr", "name": "Fran\u00e7ais"}, {"iso_639_1": "de", "name": "Deutsch"}, {"iso_639_1": "sv", "name": "svenska"}, {"iso_639_1": "it", "name": "Italiano"}, {"iso_639_1": "ru", "name": "P\u0443\u0441\u0441\u043a\u0438\u0439"}]</t>
  </si>
  <si>
    <t>Nothing on Earth could come between them.</t>
  </si>
  <si>
    <t>7.5</t>
  </si>
  <si>
    <t>[{ 12, name: Adventure}, { 28, name: Action}, { 878, name: Science Fiction}]</t>
  </si>
  <si>
    <t>http://marvel.com/captainamericapremiere</t>
  </si>
  <si>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</si>
  <si>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</si>
  <si>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[{"name": "Studio Babelsberg", "id": 264}, {"name": "Marvel Studios", "id": 420}, {"name": "Walt Disney Studios Motion Pictures", "id": 3036}, {"name": "Vita-Ray Dutch Productions (III)", "id": 84424}, {"name": "Deluxe Digital Studios", "id": 84425}]</t>
  </si>
  <si>
    <t>[{"iso_639_1": "ro", "name": "Rom\u00e2n\u0103"}, {"iso_639_1": "en", "name": "English"}, {"iso_639_1": "de", "name": "Deutsch"}, {"iso_639_1": "ru", "name": "P\u0443\u0441\u0441\u043a\u0438\u0439"}]</t>
  </si>
  <si>
    <t>Divided We Fall</t>
  </si>
  <si>
    <t>[{ 53, name: Thriller}, { 28, name: Action}, { 12, name: Adventure}, { 878, name: Science Fiction}]</t>
  </si>
  <si>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</si>
  <si>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t>
  </si>
  <si>
    <t>[{"name": "Universal Pictures", "id": 33}, {"name": "Hasbro", "id": 2598}, {"name": "Bluegrass Films", "id": 13778}, {"name": "Film 44", "id": 20153}]</t>
  </si>
  <si>
    <t>[{"iso_639_1": "en", "name": "English"}, {"iso_639_1": "th", "name": "\u0e20\u0e32\u0e29\u0e32\u0e44\u0e17\u0e22"}]</t>
  </si>
  <si>
    <t>The Battle for Earth Begins at Sea</t>
  </si>
  <si>
    <t>5.5</t>
  </si>
  <si>
    <t>[{ 28, name: Action}, { 12, name: Adventure}, { 878, name: Science Fiction}, { 53, name: Thriller}]</t>
  </si>
  <si>
    <t>http://www.jurassicworld.com/</t>
  </si>
  <si>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</si>
  <si>
    <t>Twenty-two years after the events of Jurassic Park, Isla Nublar now features a fully functioning dinosaur theme park, Jurassic World, as originally envisioned by John Hammond.</t>
  </si>
  <si>
    <t>[{"name": "Universal Studios", "id": 13}, {"name": "Amblin Entertainment", "id": 56}, {"name": "Legendary Pictures", "id": 923}, {"name": "Fuji Television Network", "id": 3341}, {"name": "Dentsu", "id": 6452}]</t>
  </si>
  <si>
    <t>The park is open.</t>
  </si>
  <si>
    <t>[{ 28, name: Action}, { 12, name: Adventure}, { 53, name: Thriller}]</t>
  </si>
  <si>
    <t>http://www.skyfall-movie.com</t>
  </si>
  <si>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</si>
  <si>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</si>
  <si>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[{"name": "Columbia Pictures", "id": 5}]</t>
  </si>
  <si>
    <t>Think on your sins.</t>
  </si>
  <si>
    <t>http://www.sonypictures.com/movies/spider-man2/</t>
  </si>
  <si>
    <t>[{"id": 851, "name": "dual identity"}, {"id": 2038, "name": "love of one's life"}, {"id": 5983, "name": "pizza boy"}, {"id": 8828, "name": "marvel comic"}, {"id": 9663, "name": "sequel"}, {"id": 9715, "name": "superhero"}, {"id": 13005, "name": "doctor"}, {"id": 14760, "name": "scientist"}, {"id": 14991, "name": "tentacle"}, {"id": 34079, "name": "death"}, {"id": 163074, "name": "super villain"}]</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</si>
  <si>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</si>
  <si>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[{"iso_639_1": "en", "name": "English"}, {"iso_639_1": "ru", "name": "P\u0443\u0441\u0441\u043a\u0438\u0439"}, {"iso_639_1": "zh", "name": "\u666e\u901a\u8bdd"}]</t>
  </si>
  <si>
    <t>There's a hero in all of us.</t>
  </si>
  <si>
    <t>6.7</t>
  </si>
  <si>
    <t>http://marvel.com/ironman3</t>
  </si>
  <si>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</si>
  <si>
    <t>When Tony Stark's world is torn apart by a formidable terrorist called the Mandarin, he starts an odyssey of rebuilding and retribution.</t>
  </si>
  <si>
    <t>[{"name": "Marvel Studios", "id": 420}]</t>
  </si>
  <si>
    <t>[{"iso_3166_1": "CN", "name": "China"}, {"iso_3166_1": "US", "name": "United States of America"}]</t>
  </si>
  <si>
    <t>Unleash the power behind the armor.</t>
  </si>
  <si>
    <t>6.8</t>
  </si>
  <si>
    <t>[{ 10751, name: Family}, { 14, name: Fantasy}, { 12, name: Adventure}]</t>
  </si>
  <si>
    <t>http://disney.go.com/wonderland/</t>
  </si>
  <si>
    <t>[{"id": 818, "name": "based on novel"}, {"id": 855, "name": "fictional place"}, {"id": 2011, "name": "queen"}, {"id": 2486, "name": "fantasy"}, {"id": 12552, "name": "alice in wonderland"}, {"id": 170362, "name": "fantasy world"}, {"id": 209714, "name": "3d"}]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</si>
  <si>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â€“ to conquer the horrific Jabberwocky and restore the rightful queen to her throne.</t>
  </si>
  <si>
    <t>[{"name": "Walt Disney Pictures", "id": 2}, {"name": "Team Todd", "id": 598}, {"name": "Tim Burton Productions", "id": 8601}, {"name": "Roth Films", "id": 16314}, {"name": "Zanuck Company, The", "id": 20004}]</t>
  </si>
  <si>
    <t>You're invited to a very important date.</t>
  </si>
  <si>
    <t>[{ 12, name: Adventure}, { 28, name: Action}, { 878, name: Science Fiction}, { 53, name: Thriller}]</t>
  </si>
  <si>
    <t>[{"id": 1852, "name": "mutant"}, {"id": 8828, "name": "marvel comic"}, {"id": 9717, "name": "based on comic book"}, {"id": 10761, "name": "superhuman"}, {"id": 161271, "name": "beast"}, {"id": 161893, "name": "cyclops"}, {"id": 179430, "name": "aftercreditsstinger"}]</t>
  </si>
  <si>
    <t>When a cure is found to treat mutations, lines are drawn amongst the X-Men and The Brotherhood, a band of powerful mutants organized under Xavier's former ally, Magneto.</t>
  </si>
  <si>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</si>
  <si>
    <t>[{"iso_3166_1": "CA", "name": "Canada"}, {"iso_3166_1": "GB", "name": "United Kingdom"}, {"iso_3166_1": "US", "name": "United States of America"}]</t>
  </si>
  <si>
    <t>Take a Stand</t>
  </si>
  <si>
    <t>[{"id": 1299, "name": "monster"}, {"id": 5984, "name": "dormitory"}, {"id": 6186, "name": "games"}, {"id": 10336, "name": "animation"}, {"id": 12392, "name": "best friend"}, {"id": 13160, "name": "university"}, {"id": 163303, "name": "scary"}, {"id": 179430, "name": "aftercreditsstinger"}]</t>
  </si>
  <si>
    <t>A look at the relationship between Mike and Sulley during their days at Monsters University â€” when they weren't necessarily the best of friends.</t>
  </si>
  <si>
    <t>[{"name": "Walt Disney Pictures", "id": 2}, {"name": "Pixar Animation Studios", "id": 3}]</t>
  </si>
  <si>
    <t>School never looked this scary.</t>
  </si>
  <si>
    <t>http://www.transformersmovie.com/</t>
  </si>
  <si>
    <t>[{"id": 1160, "name": "egypt"}, {"id": 1670, "name": "sun"}, {"id": 4630, "name": "chaos"}, {"id": 8264, "name": "symbol"}, {"id": 9854, "name": "artifact"}, {"id": 10607, "name": "transformers"}, {"id": 11117, "name": "tank"}, {"id": 14544, "name": "robot"}, {"id": 156395, "name": "imax"}, {"id": 179431, "name": "duringcreditsstinger"}]</t>
  </si>
  <si>
    <t>Sam Witwicky leaves the Autobots behind for a normal life. But when his mind is filled with cryptic symbols, the Decepticons target him and he is dragged back into the Transformers' war.</t>
  </si>
  <si>
    <t>[{"name": "Paramount Pictures", "id": 4}, {"name": "DreamWorks SKG", "id": 27}, {"name": "Amblin Entertainment", "id": 56}, {"name": "Di Bonaventura Pictures", "id": 435}, {"name": "Platinum Dunes", "id": 2481}, {"name": "Hasbro Studios", "id": 22826}, {"name": "Revolution Sun Studios", "id": 76043}]</t>
  </si>
  <si>
    <t>Revenge is coming.</t>
  </si>
  <si>
    <t>6.0</t>
  </si>
  <si>
    <t>http://www.transformersmovie.com</t>
  </si>
  <si>
    <t>[{"id": 9663, "name": "sequel"}, {"id": 9951, "name": "alien"}, {"id": 10607, "name": "transformers"}, {"id": 10891, "name": "giant robot"}, {"id": 14544, "name": "robot"}, {"id": 156395, "name": "imax"}, {"id": 166594, "name": "transforming robot"}]</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</si>
  <si>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</si>
  <si>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[{"name": "Paramount Pictures", "id": 4}, {"name": "Amblin Entertainment", "id": 56}, {"name": "Di Bonaventura Pictures", "id": 435}, {"name": "Platinum Dunes", "id": 2481}, {"name": "China Movie Channel", "id": 11413}, {"name": "Hasbro Studios", "id": 22826}, {"name": "Ian Bryce Productions", "id": 38833}, {"name": "Revolution Sun Studios", "id": 76043}]</t>
  </si>
  <si>
    <t>This is not war. It's extinction.</t>
  </si>
  <si>
    <t>[{ 14, name: Fantasy}, { 12, name: Adventure}, { 10751, name: Family}]</t>
  </si>
  <si>
    <t>http://www.ozthegreatandpowerfulmovie.com</t>
  </si>
  <si>
    <t>[{"id": 291, "name": "circus"}, {"id": 616, "name": "witch"}, {"id": 2343, "name": "magic"}, {"id": 3929, "name": "hope"}, {"id": 4662, "name": "illusion"}, {"id": 44451, "name": "lost"}, {"id": 172365, "name": "magic trick"}, {"id": 177912, "name": "wizard"}, {"id": 209714, "name": "3d"}]</t>
  </si>
  <si>
    <t>Oscar Diggs, a small-time circus illusionist and con-artist, is whisked from Kansas to the Land of Oz where the inhabitants assume he's the great wizard of prophecy, there to save Oz from the clutches of evil.</t>
  </si>
  <si>
    <t>[{"name": "Walt Disney Pictures", "id": 2}, {"name": "Roth Films", "id": 16314}]</t>
  </si>
  <si>
    <t>In Oz, nothing is what it seems</t>
  </si>
  <si>
    <t>[{"id": 1523, "name": "obsession"}, {"id": 8828, "name": "marvel comic"}, {"id": 9663, "name": "sequel"}, {"id": 9717, "name": "based on comic book"}, {"id": 13040, "name": "electrocution"}, {"id": 33977, "name": "medical experiment"}, {"id": 41594, "name": "electricity"}, {"id": 163455, "name": "super powers"}]</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</si>
  <si>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</si>
  <si>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[{"name": "Columbia Pictures", "id": 5}, {"name": "Marvel Enterprises", "id": 19551}, {"name": "Avi Arad Productions", "id": 31828}, {"name": "Matt Tolmach Productions", "id": 53462}]</t>
  </si>
  <si>
    <t>No more secrets.</t>
  </si>
  <si>
    <t>http://disney.go.com/tron/</t>
  </si>
  <si>
    <t>[{"id": 310, "name": "artificial intelligence"}, {"id": 1308, "name": "secret identity"}, {"id": 4286, "name": "computer program"}, {"id": 4565, "name": "dystopia"}, {"id": 6104, "name": "computer"}, {"id": 9758, "name": "deception"}, {"id": 12965, "name": "duel"}, {"id": 14735, "name": "motorcycle"}, {"id": 185351, "name": "neon light"}, {"id": 236778, "name": "autocracy"}]</t>
  </si>
  <si>
    <t>Sam Flynn, the tech-savvy and daring son of Kevin Flynn, investigates his father's disappearance and is pulled into The Grid. With the help of a mysterious program named Quorra, Sam quests to stop evil dictator Clu from crossing into the real world.</t>
  </si>
  <si>
    <t>[{"name": "Walt Disney Pictures", "id": 2}, {"name": "LivePlanet", "id": 7161}, {"name": "Prana Studios", "id": 18713}, {"name": "Sean Bailey Productions", "id": 23791}, {"name": "Revolution Sun Studios", "id": 76043}, {"name": "Kontsept Film Company", "id": 76067}]</t>
  </si>
  <si>
    <t>The Game Has Changed.</t>
  </si>
  <si>
    <t>[{ 16, name: Animation}, { 10751, name: Family}, { 12, name: Adventure}, { 35, name: Comedy}]</t>
  </si>
  <si>
    <t>http://www.disney.go.com/cars/</t>
  </si>
  <si>
    <t>[{"id": 830, "name": "car race"}, {"id": 9663, "name": "sequel"}, {"id": 10267, "name": "comedy"}, {"id": 11500, "name": "anthropomorphism"}, {"id": 12392, "name": "best friend"}, {"id": 179431, "name": "duringcreditsstinger"}]</t>
  </si>
  <si>
    <t>Star race car Lightning McQueen and his pal Mater head overseas to compete in the World Grand Prix race. But the road to the championship becomes rocky as Mater gets caught up in an intriguing adventure of his own: international espionage.</t>
  </si>
  <si>
    <t>[{"iso_639_1": "en", "name": "English"}, {"iso_639_1": "ja", "name": "\u65e5\u672c\u8a9e"}, {"iso_639_1": "it", "name": "Italiano"}, {"iso_639_1": "fr", "name": "Fran\u00e7ais"}]</t>
  </si>
  <si>
    <t>Ka-ciao!</t>
  </si>
  <si>
    <t>[{ 12, name: Adventure}, { 28, name: Action}, { 53, name: Thriller}, { 878, name: Science Fiction}]</t>
  </si>
  <si>
    <t>http://greenlanternmovie.warnerbros.com/</t>
  </si>
  <si>
    <t>[{"id": 849, "name": "dc comics"}, {"id": 4375, "name": "transformation"}, {"id": 9715, "name": "superhero"}, {"id": 9951, "name": "alien"}, {"id": 15250, "name": "alien infection"}, {"id": 15252, "name": "magical object"}, {"id": 15254, "name": "protector"}, {"id": 163455, "name": "super powers"}, {"id": 202540, "name": "origin"}, {"id": 209714, "name": "3d"}]</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</si>
  <si>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</si>
  <si>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[{"name": "De Line Pictures", "id": 2609}, {"name": "Warner Bros.", "id": 6194}, {"name": "DC Entertainment", "id": 9993}]</t>
  </si>
  <si>
    <t>In our darkest hour, there will be light.</t>
  </si>
  <si>
    <t>5.1</t>
  </si>
  <si>
    <t>[{ 16, name: Animation}, { 10751, name: Family}, { 35, name: Comedy}]</t>
  </si>
  <si>
    <t>http://disney.go.com/toystory/</t>
  </si>
  <si>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</si>
  <si>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</si>
  <si>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</si>
  <si>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 28, name: Action}, { 878, name: Science Fiction}, { 53, name: Thriller}]</t>
  </si>
  <si>
    <t>https://www.warnerbros.com/terminator-salvation</t>
  </si>
  <si>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</si>
  <si>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</si>
  <si>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[{"name": "Columbia Pictures", "id": 5}, {"name": "The Halcyon Company", "id": 4021}, {"name": "Wonderland Sound and Vision", "id": 4022}, {"name": "Warner Bros.", "id": 6194}]</t>
  </si>
  <si>
    <t>[{"iso_3166_1": "DE", "name": "Germany"}, {"iso_3166_1": "IT", "name": "Italy"}, {"iso_3166_1": "GB", "name": "United Kingdom"}, {"iso_3166_1": "US", "name": "United States of America"}]</t>
  </si>
  <si>
    <t>[{"iso_639_1": "en", "name": "English"}, {"iso_639_1": "it", "name": "Italiano"}]</t>
  </si>
  <si>
    <t>The End Begins.</t>
  </si>
  <si>
    <t>[{ 28, name: Action}]</t>
  </si>
  <si>
    <t>http://www.furious7.com/</t>
  </si>
  <si>
    <t>[{"id": 830, "name": "car race"}, {"id": 3428, "name": "speed"}, {"id": 9748, "name": "revenge"}, {"id": 9937, "name": "suspense"}, {"id": 33885, "name": "car"}, {"id": 40870, "name": "race"}, {"id": 205399, "name": "muscle car"}]</t>
  </si>
  <si>
    <t>Deckard Shaw seeks revenge against Dominic Toretto and his family for his comatose brother.</t>
  </si>
  <si>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</si>
  <si>
    <t>[{"iso_3166_1": "JP", "name": "Japan"}, {"iso_3166_1": "US", "name": "United States of America"}]</t>
  </si>
  <si>
    <t>Vengeance Hits Home</t>
  </si>
  <si>
    <t>[{ 28, name: Action}, { 18, name: Drama}, { 27, name: Horror}, { 878, name: Science Fiction}, { 53, name: Thriller}]</t>
  </si>
  <si>
    <t>http://www.worldwarzmovie.com</t>
  </si>
  <si>
    <t>[{"id": 4565, "name": "dystopia"}, {"id": 12332, "name": "apocalypse"}, {"id": 12377, "name": "zombie"}, {"id": 160381, "name": "nuclear weapons"}, {"id": 180635, "name": "multiple perspectives"}, {"id": 186565, "name": "zombie apocalypse"}]</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</si>
  <si>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</si>
  <si>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[{"name": "Paramount Pictures", "id": 4}, {"name": "GK Films", "id": 3281}, {"name": "Skydance Productions", "id": 6277}, {"name": "Hemisphere Media Capital", "id": 9169}, {"name": "Apparatus Productions", "id": 11956}, {"name": "Latina Pictures", "id": 19108}, {"name": "2DUX\u00b2", "id": 23644}]</t>
  </si>
  <si>
    <t>[{"iso_3166_1": "US", "name": "United States of America"}, {"iso_3166_1": "MT", "name": "Malta"}]</t>
  </si>
  <si>
    <t>Remember Philly!</t>
  </si>
  <si>
    <t>http://www.x-menmovies.com/</t>
  </si>
  <si>
    <t>[{"id": 1228, "name": "1970s"}, {"id": 1852, "name": "mutant"}, {"id": 4379, "name": "time travel"}, {"id": 8828, "name": "marvel comic"}, {"id": 9717, "name": "based on comic book"}, {"id": 10761, "name": "superhuman"}, {"id": 14527, "name": "storm"}, {"id": 161271, "name": "beast"}, {"id": 179430, "name": "aftercreditsstinger"}, {"id": 206736, "name": "changing the past or future"}]</t>
  </si>
  <si>
    <t>The ultimate X-Men ensemble fights a war for the survival of the species across two time periods as they join forces with their younger selves in an epic battle that must change the past â€“ to save our future.</t>
  </si>
  <si>
    <t>[{"name": "Twentieth Century Fox Film Corporation", "id": 306}, {"name": "Donners' Company", "id": 431}, {"name": "Marvel Entertainment", "id": 7505}, {"name": "Bad Hat Harry Productions", "id": 9168}, {"name": "TSG Entertainment", "id": 22213}, {"name": "Down Productions", "id": 37336}, {"name": "Revolution Sun Studios", "id": 76043}]</t>
  </si>
  <si>
    <t>To save the future, they must alter the past</t>
  </si>
  <si>
    <t>[{"id": 1612, "name": "spacecraft"}, {"id": 6054, "name": "friendship"}, {"id": 9663, "name": "sequel"}, {"id": 9685, "name": "futuristic"}, {"id": 9882, "name": "space"}, {"id": 9951, "name": "alien"}, {"id": 156395, "name": "imax"}, {"id": 161176, "name": "space opera"}, {"id": 179569, "name": "terrorist bombing"}, {"id": 209714, "name": "3d"}]</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</si>
  <si>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</si>
  <si>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[{"name": "Paramount Pictures", "id": 4}, {"name": "Skydance Productions", "id": 6277}, {"name": "Bad Robot", "id": 11461}, {"name": "Kurtzman/Orci", "id": 12536}]</t>
  </si>
  <si>
    <t>Earth Will Fall</t>
  </si>
  <si>
    <t>[{ 28, name: Action}, { 10751, name: Family}, { 14, name: Fantasy}]</t>
  </si>
  <si>
    <t>http://jackthegiantkiller.warnerbros.com</t>
  </si>
  <si>
    <t>[{"id": 179411, "name": "based on fairy tale"}, {"id": 189099, "name": "giant"}]</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</si>
  <si>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</si>
  <si>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[{"name": "New Line Cinema", "id": 12}, {"name": "Original Film", "id": 333}, {"name": "Legendary Pictures", "id": 923}, {"name": "Warner Bros.", "id": 6194}, {"name": "Big Kid Pictures", "id": 8406}, {"name": "Bad Hat Harry Productions", "id": 9168}]</t>
  </si>
  <si>
    <t>Prepare for a giant adventure</t>
  </si>
  <si>
    <t>[{ 18, name: Drama}, { 10749, name: Romance}]</t>
  </si>
  <si>
    <t>[{"id": 818, "name": "based on novel"}, {"id": 1326, "name": "infidelity"}, {"id": 1523, "name": "obsession"}, {"id": 3929, "name": "hope"}, {"id": 209714, "name": "3d"}]</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</si>
  <si>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</si>
  <si>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[{"name": "Village Roadshow Pictures", "id": 79}, {"name": "Bazmark Films", "id": 240}, {"name": "Warner Bros.", "id": 6194}, {"name": "A&amp;E Television Networks", "id": 11858}, {"name": "Red Wagon Entertainment", "id": 14440}, {"name": "Spectrum Films", "id": 14604}]</t>
  </si>
  <si>
    <t>[{"iso_3166_1": "US", "name": "United States of America"}, {"iso_3166_1": "AU", "name": "Australia"}]</t>
  </si>
  <si>
    <t>Reserving judgments is a matter of infinite hope... I come to the admission that it has a limit.</t>
  </si>
  <si>
    <t>[{ 12, name: Adventure}, { 14, name: Fantasy}, { 28, name: Action}, { 10749, name: Romance}]</t>
  </si>
  <si>
    <t>http://disney.go.com/disneypictures/princeofpersia</t>
  </si>
  <si>
    <t>[{"id": 1241, "name": "persia"}, {"id": 1965, "name": "sandstorm"}, {"id": 12653, "name": "brother against brother"}, {"id": 12654, "name": "armageddon"}, {"id": 12655, "name": "regent"}, {"id": 41645, "name": "based on video game"}]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</si>
  <si>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</si>
  <si>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[{"name": "Walt Disney Pictures", "id": 2}, {"name": "Jerry Bruckheimer Films", "id": 130}]</t>
  </si>
  <si>
    <t>Defy the Future</t>
  </si>
  <si>
    <t>[{ 28, name: Action}, { 878, name: Science Fiction}, { 12, name: Adventure}]</t>
  </si>
  <si>
    <t>http://www.pacificrimmovie.com/</t>
  </si>
  <si>
    <t>[{"id": 4565, "name": "dystopia"}, {"id": 10891, "name": "giant robot"}, {"id": 11100, "name": "giant monster"}, {"id": 12332, "name": "apocalypse"}, {"id": 156395, "name": "imax"}, {"id": 179431, "name": "duringcreditsstinger"}, {"id": 209714, "name": "3d"}]</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</si>
  <si>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t>
  </si>
  <si>
    <t>[{"name": "Legendary Pictures", "id": 923}, {"name": "Warner Bros.", "id": 6194}, {"name": "Disney Double Dare You (DDY)", "id": 19750}, {"name": "Indochina Productions", "id": 19751}]</t>
  </si>
  <si>
    <t>[{"iso_3166_1": "US", "name": "United States of America"}, {"iso_3166_1": "CA", "name": "Canada"}]</t>
  </si>
  <si>
    <t>To Fight Monsters, We Created Monsters</t>
  </si>
  <si>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</si>
  <si>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</si>
  <si>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[{"name": "Paramount Pictures", "id": 4}, {"name": "Di Bonaventura Pictures", "id": 435}, {"name": "Indochina Productions", "id": 19751}, {"name": "Hasbro Studios", "id": 22826}]</t>
  </si>
  <si>
    <t>The invasion we always feared. An enemy we never expected.</t>
  </si>
  <si>
    <t>[{ 12, name: Adventure}, { 28, name: Action}]</t>
  </si>
  <si>
    <t>http://www.indianajones.com/site/index.html</t>
  </si>
  <si>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</si>
  <si>
    <t>Set during the Cold War, the Soviets â€“ led by sword-wielding Irina Spalko â€“ are in search of a crystal skull which has supernatural powers related to a mystical Lost City of Gold. After being captured and then escaping from them, Indy is coerced to head to Peru at the behest of a young man whose friend â€“ and Indy's colleague â€“ Professor Oxley has been captured for his knowledge of the skull's whereabouts.</t>
  </si>
  <si>
    <t>[{"name": "Lucasfilm", "id": 1}, {"name": "Paramount Pictures", "id": 4}]</t>
  </si>
  <si>
    <t>[{"iso_639_1": "en", "name": "English"}, {"iso_639_1": "de", "name": "Deutsch"}, {"iso_639_1": "ru", "name": "P\u0443\u0441\u0441\u043a\u0438\u0439"}]</t>
  </si>
  <si>
    <t>The adventure continues . . .</t>
  </si>
  <si>
    <t>[{ 12, name: Adventure}, { 16, name: Animation}, { 10751, name: Family}]</t>
  </si>
  <si>
    <t>http://movies.disney.com/the-good-dinosaur</t>
  </si>
  <si>
    <t>[{"id": 1720, "name": "tyrannosaurus rex"}, {"id": 9713, "name": "friends"}, {"id": 12026, "name": "alternate history"}, {"id": 12616, "name": "dinosaur"}, {"id": 13073, "name": "fear"}, {"id": 14527, "name": "storm"}, {"id": 18330, "name": "nature"}, {"id": 187864, "name": "human"}, {"id": 189092, "name": "journey"}]</t>
  </si>
  <si>
    <t>An epic journey into the world of dinosaurs where an Apatosaurus named Arlo makes an unlikely human friend.</t>
  </si>
  <si>
    <t>Little Arms With Big Attitude</t>
  </si>
  <si>
    <t>[{ 16, name: Animation}, { 12, name: Adventure}, { 35, name: Comedy}, { 10751, name: Family}, { 28, name: Action}, { 14, name: Fantasy}]</t>
  </si>
  <si>
    <t>http://disney.go.com/brave/#/home</t>
  </si>
  <si>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</si>
  <si>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</si>
  <si>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Change your fate.</t>
  </si>
  <si>
    <t>http://www.startrekmovie.com/</t>
  </si>
  <si>
    <t>[{"id": 9663, "name": "sequel"}, {"id": 9743, "name": "stranded"}, {"id": 158449, "name": "hatred"}, {"id": 161176, "name": "space opera"}]</t>
  </si>
  <si>
    <t>The USS Enterprise crew explores the furthest reaches of uncharted space, where they encounter a mysterious new enemy who puts them and everything the Federation stands for to the test.</t>
  </si>
  <si>
    <t>[{"name": "Paramount Pictures", "id": 4}, {"name": "Bad Robot", "id": 11461}, {"name": "Perfect Storm Entertainment", "id": 34530}, {"name": "Alibaba Pictures Group", "id": 69484}, {"name": "Skydance Media", "id": 82819}, {"name": "Sneaky Shark", "id": 83644}, {"name": "Huahua Media", "id": 83645}]</t>
  </si>
  <si>
    <t>http://disney.go.com/disneypictures/wall-e/</t>
  </si>
  <si>
    <t>[{"id": 9799, "name": "romantic comedy"}]</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</si>
  <si>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</si>
  <si>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[{"name": "Walt Disney Pictures", "id": 2}, {"name": "Pixar Animation Studios", "id": 3}, {"name": "FortyFour Studios", "id": 93408}]</t>
  </si>
  <si>
    <t>An adventure beyond the ordinar-E.</t>
  </si>
  <si>
    <t>7.8</t>
  </si>
  <si>
    <t>[{ 28, name: Action}, { 35, name: Comedy}, { 80, name: Crime}, { 53, name: Thriller}]</t>
  </si>
  <si>
    <t>[{"id": 1704, "name": "ambassador"}]</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</si>
  <si>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</si>
  <si>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[{"name": "New Line Cinema", "id": 12}]</t>
  </si>
  <si>
    <t>[{"iso_639_1": "la", "name": "Latin"}, {"iso_639_1": "en", "name": "English"}, {"iso_639_1": "fr", "name": "Fran\u00e7ais"}, {"iso_639_1": "ja", "name": "\u65e5\u672c\u8a9e"}, {"iso_639_1": "zh", "name": "\u666e\u901a\u8bdd"}]</t>
  </si>
  <si>
    <t>The Rush Is On!</t>
  </si>
  <si>
    <t>http://www.sonypictures.com/movies/2012</t>
  </si>
  <si>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</si>
  <si>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</si>
  <si>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[{"name": "Columbia Pictures", "id": 5}, {"name": "Centropolis Entertainment", "id": 347}, {"name": "The Mark Gordon Company", "id": 1557}, {"name": "Farewell Productions", "id": 10905}]</t>
  </si>
  <si>
    <t>[{"iso_3166_1": "CA", "name": "Canada"}, {"iso_3166_1": "US", "name": "United States of America"}]</t>
  </si>
  <si>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</si>
  <si>
    <t>We Were Warned.</t>
  </si>
  <si>
    <t>5.6</t>
  </si>
  <si>
    <t>[{ 16, name: Animation}, { 18, name: Drama}]</t>
  </si>
  <si>
    <t>http://disney.go.com/disneypictures/achristmascarol/?cmp=dcom_VAN_WDSHE_ACC_van_dcomcc__Extl</t>
  </si>
  <si>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</si>
  <si>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</si>
  <si>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[{"name": "Walt Disney", "id": 5888}, {"name": "ImageMovers", "id": 11395}]</t>
  </si>
  <si>
    <t>Season's Greedings</t>
  </si>
  <si>
    <t>[{ 878, name: Science Fiction}, { 14, name: Fantasy}, { 28, name: Action}, { 12, name: Adventure}]</t>
  </si>
  <si>
    <t>http://www.jupiterascending.com</t>
  </si>
  <si>
    <t>[{"id": 306, "name": "jupiter"}, {"id": 9882, "name": "space"}, {"id": 187056, "name": "woman director"}, {"id": 209714, "name": "3d"}, {"id": 212760, "name": "interspecies romance"}]</t>
  </si>
  <si>
    <t>In a universe where human genetic material is the most precious commodity, an impoverished young Earth woman becomes the key to strategic maneuvers and internal strife within a powerful dynastyâ€¦</t>
  </si>
  <si>
    <t>[{"name": "Village Roadshow Pictures", "id": 79}, {"name": "Dune Entertainment", "id": 444}, {"name": "Anarchos Productions", "id": 450}, {"name": "Warner Bros.", "id": 6194}]</t>
  </si>
  <si>
    <t>Expand your universe.</t>
  </si>
  <si>
    <t>5.2</t>
  </si>
  <si>
    <t>http://legendoftarzan.com</t>
  </si>
  <si>
    <t>[{"id": 409, "name": "africa"}, {"id": 5650, "name": "feral child"}, {"id": 7347, "name": "tarzan"}, {"id": 10787, "name": "jungle"}, {"id": 158130, "name": "animal attack"}]</t>
  </si>
  <si>
    <t>Tarzan, having acclimated to life in London, is called back to his former home in the jungle to investigate the activities at a mining encampment.</t>
  </si>
  <si>
    <t>[{"name": "Village Roadshow Pictures", "id": 79}, {"name": "Dark Horse Entertainment", "id": 552}, {"name": "Jerry Weintraub Productions", "id": 2596}, {"name": "RatPac-Dune Entertainment", "id": 41624}, {"name": "Beagle Pug Films", "id": 46339}, {"name": "Riche Productions", "id": 86565}, {"name": "Village Roadshow Films North America", "id": 86566}]</t>
  </si>
  <si>
    <t>Human. Nature.</t>
  </si>
  <si>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</si>
  <si>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</si>
  <si>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[{"name": "Walt Disney", "id": 5888}, {"name": "Walden Media", "id": 10221}]</t>
  </si>
  <si>
    <t>[{"iso_639_1": "en", "name": "English"}, {"iso_639_1": "de", "name": "Deutsch"}]</t>
  </si>
  <si>
    <t>Evil Has Reigned For 100 Years...</t>
  </si>
  <si>
    <t>[{ 878, name: Science Fiction}]</t>
  </si>
  <si>
    <t>http://www.foxmovies.com/movies/x-men-apocalypse</t>
  </si>
  <si>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</si>
  <si>
    <t>After the re-emergence of the world's first mutant, world-destroyer Apocalypse, the X-Men must unite to defeat his extinction level plan.</t>
  </si>
  <si>
    <t>[{"name": "Twentieth Century Fox Film Corporation", "id": 306}, {"name": "Donners' Company", "id": 431}, {"name": "Marvel Entertainment", "id": 7505}, {"name": "Bad Hat Harry Productions", "id": 9168}, {"name": "TSG Entertainment", "id": 22213}, {"name": "Kinberg Genre", "id": 78091}]</t>
  </si>
  <si>
    <t>Only the strong will survive</t>
  </si>
  <si>
    <t>[{ 18, name: Drama}, { 28, name: Action}, { 80, name: Crime}, { 53, name: Thriller}]</t>
  </si>
  <si>
    <t>http://thedarkknight.warnerbros.com/dvdsite/</t>
  </si>
  <si>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</si>
  <si>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</si>
  <si>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[{"name": "DC Comics", "id": 429}, {"name": "Legendary Pictures", "id": 923}, {"name": "Warner Bros.", "id": 6194}, {"name": "DC Entertainment", "id": 9993}, {"name": "Syncopy", "id": 9996}]</t>
  </si>
  <si>
    <t>[{"iso_639_1": "en", "name": "English"}, {"iso_639_1": "zh", "name": "\u666e\u901a\u8bdd"}]</t>
  </si>
  <si>
    <t>Why So Serious?</t>
  </si>
  <si>
    <t>8.2</t>
  </si>
  <si>
    <t>[{ 16, name: Animation}, { 35, name: Comedy}, { 10751, name: Family}, { 12, name: Adventure}]</t>
  </si>
  <si>
    <t>http://disney.go.com/disneypictures/up/</t>
  </si>
  <si>
    <t>[{"id": 965, "name": "age difference"}, {"id": 1291, "name": "central and south america"}, {"id": 9903, "name": "balloon"}, {"id": 10336, "name": "animation"}, {"id": 175715, "name": "floating in the air"}, {"id": 179431, "name": "duringcreditsstinger"}, {"id": 221536, "name": "exploring"}]</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</si>
  <si>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</si>
  <si>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[{"name": "Pixar Animation Studios", "id": 3}]</t>
  </si>
  <si>
    <t>7.7</t>
  </si>
  <si>
    <t>[{ 16, name: Animation}, { 10751, name: Family}, { 12, name: Adventure}, { 878, name: Science Fiction}]</t>
  </si>
  <si>
    <t>http://www.monstersvsaliens.com/</t>
  </si>
  <si>
    <t>[{"id": 9951, "name": "alien"}, {"id": 10891, "name": "giant robot"}, {"id": 179431, "name": "duringcreditsstinger"}]</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</si>
  <si>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</si>
  <si>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[{"name": "DreamWorks Animation", "id": 521}]</t>
  </si>
  <si>
    <t>When aliens attack, monsters fight back.</t>
  </si>
  <si>
    <t>http://www.ironmanmovie.com/</t>
  </si>
  <si>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</si>
  <si>
    <t>After being held captive in an Afghan cave, billionaire engineer Tony Stark creates a unique weaponized suit of armor to fight evil.</t>
  </si>
  <si>
    <t>[{"iso_639_1": "en", "name": "English"}, {"iso_639_1": "fa", "name": "\u0641\u0627\u0631\u0633\u06cc"}, {"iso_639_1": "ur", "name": "\u0627\u0631\u062f\u0648"}, {"iso_639_1": "ar", "name": "\u0627\u0644\u0639\u0631\u0628\u064a\u0629"}]</t>
  </si>
  <si>
    <t>Heroes aren't born. They're built.</t>
  </si>
  <si>
    <t>[{ 12, name: Adventure}, { 18, name: Drama}, { 10751, name: Family}]</t>
  </si>
  <si>
    <t>http://www.hugomovie.com/</t>
  </si>
  <si>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</si>
  <si>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</si>
  <si>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[{"name": "Paramount Pictures", "id": 4}, {"name": "Infinitum Nihil", "id": 2691}, {"name": "GK Films", "id": 3281}]</t>
  </si>
  <si>
    <t>[{"iso_3166_1": "FR", "name": "France"}, {"iso_3166_1": "US", "name": "United States of America"}, {"iso_3166_1": "GB", "name": "United Kingdom"}]</t>
  </si>
  <si>
    <t>One of the most legendary directors of our time takes you on an extraordinary adventure.</t>
  </si>
  <si>
    <t>[{ 28, name: Action}, { 12, name: Adventure}, { 35, name: Comedy}, { 878, name: Science Fiction}, { 37, name: Western}]</t>
  </si>
  <si>
    <t>[{"id": 10028, "name": "steampunk"}, {"id": 10988, "name": "based on tv series"}, {"id": 163671, "name": "steam locomotive"}, {"id": 171636, "name": "drag"}]</t>
  </si>
  <si>
    <t>Legless Southern inventor Dr. Arliss Loveless plans to rekindle the Civil War by assassinating President U.S. Grant. Only two men can stop him: gunfighter James West and master-of-disguise and inventor Artemus Gordon. The two must team up to thwart Loveless' plans.</t>
  </si>
  <si>
    <t>[{"name": "Todman, Simon, LeMasters Productions", "id": 2507}, {"name": "Warner Bros.", "id": 6194}, {"name": "Peters Entertainment", "id": 16774}, {"name": "Sonnenfeld Josephson Worldwide Entertainment", "id": 57088}]</t>
  </si>
  <si>
    <t>It's a whole new west.</t>
  </si>
  <si>
    <t>http://www.themummy.com/</t>
  </si>
  <si>
    <t>[]</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</si>
  <si>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</si>
  <si>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[{"name": "Universal Pictures", "id": 33}, {"name": "China Film Co-Production Corporation", "id": 2269}, {"name": "Relativity Media", "id": 7295}, {"name": "Alphaville Films", "id": 11462}, {"name": "Sommers Company, The", "id": 19643}]</t>
  </si>
  <si>
    <t>[{"iso_3166_1": "DE", "name": "Germany"}, {"iso_3166_1": "US", "name": "United States of America"}]</t>
  </si>
  <si>
    <t>[{"iso_639_1": "en", "name": "English"}, {"iso_639_1": "zh", "name": "\u666e\u901a\u8bdd"}, {"iso_639_1": "sa", "name": ""}]</t>
  </si>
  <si>
    <t>A New Evil Awakens.</t>
  </si>
  <si>
    <t>[{ 28, name: Action}, { 12, name: Adventure}, { 80, name: Crime}, { 14, name: Fantasy}, { 878, name: Science Fiction}]</t>
  </si>
  <si>
    <t>http://www.suicidesquad.com/</t>
  </si>
  <si>
    <t>[{"id": 849, "name": "dc comics"}, {"id": 1296, "name": "shared universe"}, {"id": 2095, "name": "anti hero"}, {"id": 3269, "name": "secret mission"}, {"id": 3289, "name": "villain"}, {"id": 9715, "name": "superhero"}, {"id": 194404, "name": "supervillain"}, {"id": 229266, "name": "dc extended universe"}]</t>
  </si>
  <si>
    <t>From DC Comics comes the Suicide Squad, an antihero team of incarcerated supervillains who act as deniable assets for the United States government, undertaking high-risk black ops missions in exchange for commuted prison sentences.</t>
  </si>
  <si>
    <t>[{"name": "DC Comics", "id": 429}, {"name": "Dune Entertainment", "id": 444}, {"name": "Atlas Entertainment", "id": 507}, {"name": "Warner Bros.", "id": 6194}, {"name": "DC Entertainment", "id": 9993}]</t>
  </si>
  <si>
    <t>Worst Heroes Ever</t>
  </si>
  <si>
    <t>[{ 14, name: Fantasy}, { 35, name: Comedy}, { 10751, name: Family}]</t>
  </si>
  <si>
    <t>http://www.evanalmighty.com/</t>
  </si>
  <si>
    <t>[{"id":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t>
  </si>
  <si>
    <t>God contacts Congressman Evan Baxter and tells him to build an ark in preparation for a great flood.</t>
  </si>
  <si>
    <t>[{"name": "Columbia Pictures", "id": 5}, {"name": "Universal Pictures", "id": 33}, {"name": "Spyglass Entertainment", "id": 158}, {"name": "Shady Acres Entertainment", "id": 159}, {"name": "Original Film", "id": 333}, {"name": "Playtone", "id": 4171}, {"name": "Relativity Media", "id": 7295}]</t>
  </si>
  <si>
    <t>A comedy of biblical proportions</t>
  </si>
  <si>
    <t>5.3</t>
  </si>
  <si>
    <t>[{ 28, name: Action}, { 878, name: Science Fiction}]</t>
  </si>
  <si>
    <t>http://www.edgeoftomorrowmovie.com/</t>
  </si>
  <si>
    <t>[{"id": 563, "name": "deja vu"}, {"id": 1521, "name": "time warp"}, {"id": 2062, "name": "restart"}, {"id": 4565, "name": "dystopia"}, {"id": 6091, "name": "war"}, {"id": 9951, "name": "alien"}, {"id": 11109, "name": "military officer"}, {"id": 13065, "name": "soldier"}, {"id": 14909, "name": "alien invasion"}, {"id": 204318, "name": "exoskeleton"}]</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</si>
  <si>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</si>
  <si>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[{"name": "Village Roadshow Pictures", "id": 79}, {"name": "Warner Bros.", "id": 6194}, {"name": "Viz Media", "id": 6687}, {"name": "Province of British Columbia Production Services Tax Credit", "id": 12200}, {"name": "3 Arts Entertainment", "id": 36390}, {"name": "RatPac-Dune Entertainment", "id": 41624}]</t>
  </si>
  <si>
    <t>[{"iso_3166_1": "AU", "name": "Australia"}, {"iso_3166_1": "US", "name": "United States of America"}]</t>
  </si>
  <si>
    <t>Live, Die, Repeat</t>
  </si>
  <si>
    <t>[{"id": 270, "name": "ocean"}, {"id": 331, "name": "tattoo"}, {"id": 1852, "name": "mutant"}, {"id": 4237, "name": "water"}, {"id": 4565, "name": "dystopia"}, {"id": 34161, "name": "doomsday"}]</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</si>
  <si>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â€“ which is tattooed on Enola's back.</t>
  </si>
  <si>
    <t>[{"name": "Universal Pictures", "id": 33}, {"name": "Gordon Company", "id": 1073}, {"name": "Davis Entertainment", "id": 1302}, {"name": "Licht/Mueller Film Corporation", "id": 6092}]</t>
  </si>
  <si>
    <t>[{"iso_639_1": "en", "name": "English"}, {"iso_639_1": "de", "name": "Deutsch"}, {"iso_639_1": "es", "name": "Espa\u00f1ol"}]</t>
  </si>
  <si>
    <t>Beyond the horizon lies the secret to a new beginning.</t>
  </si>
  <si>
    <t>http://www.gijoemovie.com/</t>
  </si>
  <si>
    <t>[{"id":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</si>
  <si>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</si>
  <si>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[{"name": "Paramount Pictures", "id": 4}, {"name": "Spyglass Entertainment", "id": 158}, {"name": "Di Bonaventura Pictures", "id": 435}, {"name": "Hasbro", "id": 2598}, {"name": "Kontsept Film Company", "id": 76067}]</t>
  </si>
  <si>
    <t>[{"iso_3166_1": "CZ", "name": "Czech Republic"}, {"iso_3166_1": "US", "name": "United States of America"}]</t>
  </si>
  <si>
    <t>[{"iso_639_1": "en", "name": "English"}, {"iso_639_1": "fr", "name": "Fran\u00e7ais"}, {"iso_639_1": "gd", "name": ""}]</t>
  </si>
  <si>
    <t>When all else fails, they don't.</t>
  </si>
  <si>
    <t>[{ 18, name: Drama}, { 35, name: Comedy}, { 16, name: Animation}, { 10751, name: Family}]</t>
  </si>
  <si>
    <t>http://movies.disney.com/inside-out</t>
  </si>
  <si>
    <t>[{"id": 1566, "name": "dream"}, {"id": 6513, "name": "cartoon"}, {"id": 7942, "name": "imaginary friend"}, {"id": 10336, "name": "animation"}, {"id": 18035, "name": "family"}, {"id": 18253, "name": "moving"}, {"id": 161155, "name": "kids"}, {"id": 163227, "name": "unicorn"}, {"id": 179431, "name": "duringcreditsstinger"}, {"id": 209714, "name": "3d"}, {"id": 211269, "name": "emotions"}]</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</si>
  <si>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</si>
  <si>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Meet the little voices inside your head.</t>
  </si>
  <si>
    <t>8.0</t>
  </si>
  <si>
    <t>[{ 10751, name: Family}, { 12, name: Adventure}, { 18, name: Drama}, { 14, name: Fantasy}]</t>
  </si>
  <si>
    <t>http://movies.disney.com/the-jungle-book-2016</t>
  </si>
  <si>
    <t>[{"id":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t>
  </si>
  <si>
    <t>After a threat from the tiger Shere Khan forces him to flee the jungle, a man-cub named Mowgli embarks on a journey of self discovery with the help of panther, Bagheera, and free spirited bear, Baloo.</t>
  </si>
  <si>
    <t>[{"name": "Walt Disney Pictures", "id": 2}, {"name": "Walt Disney Studios Motion Pictures", "id": 3036}, {"name": "Fairview Entertainment", "id": 7297}, {"name": "Moving Picture Company (MPC)", "id": 20478}]</t>
  </si>
  <si>
    <t>[{"id": 8613, "name": "malibu"}, {"id": 8828, "name": "marvel comic"}, {"id": 9715, "name": "superhero"}, {"id": 9717, "name": "based on comic book"}, {"id": 9748, "name": "revenge"}, {"id": 179430, "name": "aftercreditsstinger"}, {"id": 180547, "name": "marvel cinematic universe"}]</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</si>
  <si>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</si>
  <si>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[{"iso_639_1": "en", "name": "English"}, {"iso_639_1": "ru", "name": "P\u0443\u0441\u0441\u043a\u0438\u0439"}, {"iso_639_1": "fr", "name": "Fran\u00e7ais"}]</t>
  </si>
  <si>
    <t>It's not the armor that makes the hero, but the man inside.</t>
  </si>
  <si>
    <t>[{ 12, name: Adventure}, { 14, name: Fantasy}, { 18, name: Drama}]</t>
  </si>
  <si>
    <t>http://www.snowwhiteandthehuntsman.com/</t>
  </si>
  <si>
    <t>[{"id":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</si>
  <si>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</si>
  <si>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[{"name": "Universal Pictures", "id": 33}, {"name": "Roth Films", "id": 16314}]</t>
  </si>
  <si>
    <t>The Fairytale is Over</t>
  </si>
  <si>
    <t>[{ 14, name: Fantasy}, { 12, name: Adventure}, { 28, name: Action}, { 10751, name: Family}, { 10749, name: Romance}]</t>
  </si>
  <si>
    <t>http://movies.disney.com/maleficent</t>
  </si>
  <si>
    <t>[{"id": 3205, "name": "fairy tale"}, {"id": 3289, "name": "villain"}, {"id": 7430, "name": "sleeping beauty"}, {"id": 177895, "name": "dark fantasy"}, {"id": 179411, "name": "based on fairy tale"}, {"id": 186846, "name": "adaptation"}, {"id": 186847, "name": "retelling"}, {"id": 186849, "name": "literary adaptation"}, {"id": 209714, "name": "3d"}]</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</si>
  <si>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</si>
  <si>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[{"name": "Walt Disney Pictures", "id": 2}, {"name": "Walt Disney Studios Motion Pictures", "id": 3036}, {"name": "Roth Films", "id": 16314}]</t>
  </si>
  <si>
    <t>Don't believe the fairy tale.</t>
  </si>
  <si>
    <t>[{ 878, name: Science Fiction}, { 28, name: Action}, { 18, name: Drama}, { 53, name: Thriller}]</t>
  </si>
  <si>
    <t>http://www.dawnofapes.com/</t>
  </si>
  <si>
    <t>[{"id":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t>
  </si>
  <si>
    <t>A group of scientists in San Francisco struggle to stay alive in the aftermath of a plague that is wiping out humanity, while Caesar tries to maintain dominance over his community of intelligent apes.</t>
  </si>
  <si>
    <t>[{"name": "Ingenious Media", "id": 290}, {"name": "Chernin Entertainment", "id": 7076}, {"name": "TSG Entertainment", "id": 22213}]</t>
  </si>
  <si>
    <t>One last chance for peace.</t>
  </si>
  <si>
    <t>4.8</t>
  </si>
  <si>
    <t>[{ 18, name: Drama}, { 28, name: Action}, { 12, name: Adventure}, { 14, name: Fantasy}]</t>
  </si>
  <si>
    <t>[{"id": 233, "name": "japan"}, {"id": 236, "name": "suicide"}, {"id": 1462, "name": "samurai"}, {"id": 9672, "name": "based on true story"}, {"id": 18098, "name": "samurai sword"}, {"id": 155198, "name": "ronin"}, {"id": 155242, "name": "shogun"}, {"id": 183528, "name": "half breed"}, {"id": 209714, "name": "3d"}]</t>
  </si>
  <si>
    <t>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</si>
  <si>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[{"name": "Mid Atlantic Films", "id": 2735}, {"name": "Stuber Productions", "id": 4403}, {"name": "Universal", "id": 6292}, {"name": "Moving Picture Company (MPC)", "id": 20478}, {"name": "H2F Entertainment", "id": 20851}]</t>
  </si>
  <si>
    <t>[{"iso_639_1": "en", "name": "English"}, {"iso_639_1": "ja", "name": "\u65e5\u672c\u8a9e"}]</t>
  </si>
  <si>
    <t>For courage. For loyalty. For honor.</t>
  </si>
  <si>
    <t>http://www.captainamericathewintersoldiermovie.com</t>
  </si>
  <si>
    <t>[{"id":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</si>
  <si>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</si>
  <si>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In heroes we trust.</t>
  </si>
  <si>
    <t>[{ 35, name: Comedy}, { 12, name: Adventure}, { 14, name: Fantasy}, { 16, name: Animation}, { 10751, name: Family}]</t>
  </si>
  <si>
    <t>http://www.shrekforeverafter.com/</t>
  </si>
  <si>
    <t>[{"id": 189111, "name": "ogre"}, {"id": 209714, "name": "3d"}]</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</si>
  <si>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</si>
  <si>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It ain't Ogre... Til it's Ogre</t>
  </si>
  <si>
    <t>[{ 12, name: Adventure}, { 10751, name: Family}, { 9648, name: Mystery}, { 878, name: Science Fiction}]</t>
  </si>
  <si>
    <t>http://movies.disney.com/tomorrowland</t>
  </si>
  <si>
    <t>[{"id": 1436, "name": "inventor"}, {"id": 12332, "name": "apocalypse"}, {"id": 40850, "name": "destiny"}, {"id": 156395, "name": "imax"}, {"id": 173276, "name": "dreamer"}, {"id": 214714, "name": "futuristic car"}, {"id": 214715, "name": "futuristic city"}]</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</si>
  <si>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</si>
  <si>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[{"name": "Walt Disney Pictures", "id": 2}, {"name": "Babieka", "id": 20656}, {"name": "A113", "id": 59778}]</t>
  </si>
  <si>
    <t>Imagine a world where nothing is impossible.</t>
  </si>
  <si>
    <t>[{ 12, name: Adventure}, { 10751, name: Family}, { 16, name: Animation}, { 28, name: Action}, { 35, name: Comedy}]</t>
  </si>
  <si>
    <t>http://movies.disney.com/big-hero-6</t>
  </si>
  <si>
    <t>[{"id":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t>
  </si>
  <si>
    <t>The special bond that develops between plus-sized inflatable robot Baymax, and prodigy Hiro Hamada, who team up with a group of friends to form a band of high-tech heroes.</t>
  </si>
  <si>
    <t>From the creators of Wreck-it Ralph and Frozen</t>
  </si>
  <si>
    <t>[{ 10751, name: Family}, { 16, name: Animation}, { 35, name: Comedy}, { 12, name: Adventure}]</t>
  </si>
  <si>
    <t>http://disney.go.com/wreck-it-ralph</t>
  </si>
  <si>
    <t>[{"id":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</si>
  <si>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</si>
  <si>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[{"name": "Walt Disney Animation Studios", "id": 6125}]</t>
  </si>
  <si>
    <t>The story of a regular guy just looking for a little wreck-ognition.</t>
  </si>
  <si>
    <t>[{ 12, name: Adventure}, { 16, name: Animation}, { 10751, name: Family}, { 14, name: Fantasy}]</t>
  </si>
  <si>
    <t>[{"id": 1991, "name": "santa claus"}, {"id": 5801, "name": "nerd"}, {"id": 6150, "name": "faith"}, {"id": 9989, "name": "gift"}, {"id": 9995, "name": "bell"}, {"id": 33678, "name": "beard"}, {"id": 34154, "name": "north pole"}, {"id": 41312, "name": "chute"}, {"id": 41314, "name": "trestle"}, {"id": 48711, "name": "ticket"}, {"id": 207317, "name": "christmas"}]</t>
  </si>
  <si>
    <t>When a doubting young boy takes an extraordinary train ride to the North Pole, he embarks on a journey of self-discovery that shows him that the wonder of life never fades for those who believe.</t>
  </si>
  <si>
    <t>[{"name": "Golden Mean", "id": 1867}, {"name": "Playtone", "id": 4171}, {"name": "ImageMovers", "id": 11395}]</t>
  </si>
  <si>
    <t>This holiday season... believe.</t>
  </si>
  <si>
    <t>http://www.warof1996.com</t>
  </si>
  <si>
    <t>[{"id": 12026, "name": "alternate history"}, {"id": 14909, "name": "alien invasion"}]</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</si>
  <si>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</si>
  <si>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[{"name": "Twentieth Century Fox Film Corporation", "id": 306}, {"name": "Centropolis Entertainment", "id": 347}, {"name": "TSG Entertainment", "id": 22213}, {"name": "Stereo D", "id": 86561}]</t>
  </si>
  <si>
    <t>We had twenty years to prepare. So did they.</t>
  </si>
  <si>
    <t>4.9</t>
  </si>
  <si>
    <t>[{ 14, name: Fantasy}, { 12, name: Adventure}, { 16, name: Animation}, { 10751, name: Family}]</t>
  </si>
  <si>
    <t>http://www.howtotrainyourdragon.com/</t>
  </si>
  <si>
    <t>[{"id":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</si>
  <si>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</si>
  <si>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[{"name": "DreamWorks Animation", "id": 521}, {"name": "Vertigo Entertainment", "id": 829}, {"name": "Mad Hatter Entertainment", "id": 20154}]</t>
  </si>
  <si>
    <t>One adventure will change two worlds</t>
  </si>
  <si>
    <t>[{ 28, name: Action}, { 53, name: Thriller}, { 878, name: Science Fiction}]</t>
  </si>
  <si>
    <t>[{"id":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</si>
  <si>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</si>
  <si>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[{"name": "Columbia Pictures", "id": 5}, {"name": "Intermedia Films", "id": 763}, {"name": "Warner Bros.", "id": 6194}, {"name": "C-2 Pictures", "id": 7340}, {"name": "IMF Internationale Medien und Film GmbH &amp; Co. 3. Produktions KG", "id": 19116}, {"name": "Mostow/Lieberman Productions", "id": 23636}]</t>
  </si>
  <si>
    <t>[{"iso_3166_1": "DE", "name": "Germany"}, {"iso_3166_1": "GB", "name": "United Kingdom"}, {"iso_3166_1": "US", "name": "United States of America"}]</t>
  </si>
  <si>
    <t>The Machines Will Rise.</t>
  </si>
  <si>
    <t>http://marvel.com/guardians</t>
  </si>
  <si>
    <t>[{"id": 8828, "name": "marvel comic"}, {"id": 9831, "name": "spaceship"}, {"id": 9882, "name": "space"}, {"id": 12405, "name": "outer space"}, {"id": 13014, "name": "orphan"}, {"id": 175428, "name": "adventurer"}, {"id": 179430, "name": "aftercreditsstinger"}, {"id": 179431, "name": "duringcreditsstinger"}, {"id": 180547, "name": "marvel cinematic universe"}]</t>
  </si>
  <si>
    <t>Light years from Earth, 26 years after being abducted, Peter Quill finds himself the prime target of a manhunt after discovering an orb wanted by Ronan the Accuser.</t>
  </si>
  <si>
    <t>[{"name": "Marvel Studios", "id": 420}, {"name": "Moving Picture Company (MPC)", "id": 20478}, {"name": "Bulletproof Cupid", "id": 54850}, {"name": "Revolution Sun Studios", "id": 76043}]</t>
  </si>
  <si>
    <t>All heroes start somewhere.</t>
  </si>
  <si>
    <t>7.9</t>
  </si>
  <si>
    <t>[{ 12, name: Adventure}, { 18, name: Drama}, { 878, name: Science Fiction}]</t>
  </si>
  <si>
    <t>http://www.interstellarmovie.net/</t>
  </si>
  <si>
    <t>[{"id":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t>
  </si>
  <si>
    <t>Interstellar chronicles the adventures of a group of explorers who make use of a newly discovered wormhole to surpass the limitations on human space travel and conquer the vast distances involved in an interstellar voyage.</t>
  </si>
  <si>
    <t>[{"name": "Paramount Pictures", "id": 4}, {"name": "Legendary Pictures", "id": 923}, {"name": "Warner Bros.", "id": 6194}, {"name": "Syncopy", "id": 9996}, {"name": "Lynda Obst Productions", "id": 13769}]</t>
  </si>
  <si>
    <t>[{"iso_3166_1": "CA", "name": "Canada"}, {"iso_3166_1": "US", "name": "United States of America"}, {"iso_3166_1": "GB", "name": "United Kingdom"}]</t>
  </si>
  <si>
    <t>Mankind was born on Earth. It was never meant to die here.</t>
  </si>
  <si>
    <t>8.1</t>
  </si>
  <si>
    <t>[{ 28, name: Action}, { 53, name: Thriller}, { 878, name: Science Fiction}, { 9648, name: Mystery}, { 12, name: Adventure}]</t>
  </si>
  <si>
    <t>http://inceptionmovie.warnerbros.com/</t>
  </si>
  <si>
    <t>[{"id": 1014, "name": "loss of lover"}, {"id": 1566, "name": "dream"}, {"id": 1930, "name": "kidnapping"}, {"id": 2116, "name": "sleep"}, {"id": 2117, "name": "subconsciousness"}, {"id": 10051, "name": "heist"}, {"id": 11436, "name": "redemption"}, {"id": 160137, "name": "female hero"}]</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</si>
  <si>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</si>
  <si>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[{"name": "Legendary Pictures", "id": 923}, {"name": "Warner Bros.", "id": 6194}, {"name": "Syncopy", "id": 9996}]</t>
  </si>
  <si>
    <t>[{"iso_639_1": "en", "name": "English"}, {"iso_639_1": "ja", "name": "\u65e5\u672c\u8a9e"}, {"iso_639_1": "fr", "name": "Fran\u00e7ais"}]</t>
  </si>
  <si>
    <t>Your mind is the scene of the crime.</t>
  </si>
  <si>
    <t>[{ 28, name: Action}, { 12, name: Adventure}, { 18, name: Drama}, { 27, name: Horror}, { 878, name: Science Fiction}]</t>
  </si>
  <si>
    <t>[{"id": 1299, "name": "monster"}, {"id": 7671, "name": "godzilla"}, {"id": 11100, "name": "giant monster"}, {"id": 14796, "name": "destruction"}, {"id": 161791, "name": "kaiju"}, {"id": 235525, "name": "toyko"}]</t>
  </si>
  <si>
    <t>ja</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</si>
  <si>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</si>
  <si>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[{"name": "Cine Bazar", "id": 5896}, {"name": "Toho Pictures", "id": 49301}]</t>
  </si>
  <si>
    <t>[{"iso_3166_1": "JP", "name": "Japan"}]</t>
  </si>
  <si>
    <t>[{"iso_639_1": "it", "name": "Italiano"}, {"iso_639_1": "de", "name": "Deutsch"}, {"iso_639_1": "en", "name": "English"}, {"iso_639_1": "ja", "name": "\u65e5\u672c\u8a9e"}]</t>
  </si>
  <si>
    <t>A god incarnate. A city doomed.</t>
  </si>
  <si>
    <t>[{"id":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t>
  </si>
  <si>
    <t>Bilbo Baggins, a hobbit enjoying his quiet life, is swept into an epic quest by Gandalf the Grey and thirteen dwarves who seek to reclaim their mountain home from Smaug, the dragon.</t>
  </si>
  <si>
    <t>From the smallest beginnings come the greatest legends.</t>
  </si>
  <si>
    <t>[{ 28, name: Action}, { 80, name: Crime}, { 53, name: Thriller}]</t>
  </si>
  <si>
    <t>[{"id": 542, "name": "street gang"}, {"id": 830, "name": "car race"}, {"id": 1568, "name": "undercover"}, {"id": 8574, "name": "auto-tuning"}, {"id": 12670, "name": "los angeles"}, {"id": 33885, "name": "car"}, {"id": 159953, "name": "automobile racing"}, {"id": 179430, "name": "aftercreditsstinger"}, {"id": 179431, "name": "duringcreditsstinger"}]</t>
  </si>
  <si>
    <t>Domenic Toretto is a Los Angeles street racer suspected of masterminding a series of big-rig hijackings. When undercover cop Brian O'Conner infiltrates Toretto's iconoclastic crew, he falls for Toretto's sister and must choose a side: the gang or the LAPD.</t>
  </si>
  <si>
    <t>[{"name": "Universal Pictures", "id": 33}, {"name": "Original Film", "id": 333}, {"name": "Ardustry Entertainment", "id": 26281}, {"name": "Mediastream Film GmbH &amp; Co. Productions KG", "id": 26282}]</t>
  </si>
  <si>
    <t>Live life 1/4 mile at a time.</t>
  </si>
  <si>
    <t>[{ 14, name: Fantasy}, { 18, name: Drama}, { 53, name: Thriller}, { 9648, name: Mystery}, { 10749, name: Romance}]</t>
  </si>
  <si>
    <t>http://www.benjaminbutton.com/</t>
  </si>
  <si>
    <t>[{"id": 2913, "name": "diary"}, {"id": 3588, "name": "navy"}, {"id": 3739, "name": "funeral"}, {"id": 4262, "name": "tea"}, {"id": 9935, "name": "travel"}, {"id": 11612, "name": "hospital"}]</t>
  </si>
  <si>
    <t>Tells the story of Benjamin Button, a man who starts aging backwards with bizarre consequences.</t>
  </si>
  <si>
    <t>[{"name": "Paramount Pictures", "id": 4}, {"name": "Warner Bros.", "id": 6194}, {"name": "Kennedy/Marshall Company, The", "id": 7383}]</t>
  </si>
  <si>
    <t>Life isn't measured in minutes, but in moments.</t>
  </si>
  <si>
    <t>http://www.x-menfirstclassmovie.com/</t>
  </si>
  <si>
    <t>[{"id":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</si>
  <si>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</si>
  <si>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t>
  </si>
  <si>
    <t>[{"iso_639_1": "de", "name": "Deutsch"}, {"iso_639_1": "en", "name": "English"}, {"iso_639_1": "es", "name": "Espa\u00f1ol"}, {"iso_639_1": "fr", "name": "Fran\u00e7ais"}, {"iso_639_1": "ru", "name": "P\u0443\u0441\u0441\u043a\u0438\u0439"}]</t>
  </si>
  <si>
    <t>Witness the moment that will change our world.</t>
  </si>
  <si>
    <t>http://www.thehungergames.movie/</t>
  </si>
  <si>
    <t>[{"id": 2020, "name": "revolution"}, {"id": 2660, "name": "strong woman"}, {"id": 4565, "name": "dystopia"}, {"id": 157376, "name": "game of death"}, {"id": 209714, "name": "3d"}, {"id": 223438, "name": "based on young adult novel"}]</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</si>
  <si>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</si>
  <si>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[{"name": "Studio Babelsberg", "id": 264}, {"name": "Lionsgate", "id": 1632}, {"name": "Color Force", "id": 5420}]</t>
  </si>
  <si>
    <t>The fire will burn forever.</t>
  </si>
  <si>
    <t>[{ 14, name: Fantasy}, { 12, name: Adventure}, { 28, name: Action}, { 35, name: Comedy}, { 18, name: Drama}]</t>
  </si>
  <si>
    <t>http://disney.go.com/disneypictures/sorcerersapprentice/</t>
  </si>
  <si>
    <t>[{"id":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</si>
  <si>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</si>
  <si>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[{"name": "Walt Disney Pictures", "id": 2}, {"name": "Jerry Bruckheimer Films", "id": 130}, {"name": "Saturn Films", "id": 831}, {"name": "Broken Road Productions", "id": 8000}, {"name": "Junction Entertainment", "id": 19097}]</t>
  </si>
  <si>
    <t>It's The Coolest Job Ever.</t>
  </si>
  <si>
    <t>[{ 12, name: Adventure}, { 28, name: Action}, { 18, name: Drama}, { 53, name: Thriller}]</t>
  </si>
  <si>
    <t>http://www2.warnerbros.com/poseidon/</t>
  </si>
  <si>
    <t>[{"id":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t>
  </si>
  <si>
    <t>A packed cruise ship traveling the Atlantic is hit and overturned by a massive wave, compelling the passengers to begin a dramatic fight for their lives.</t>
  </si>
  <si>
    <t>[{"name": "Virtual Studios", "id": 449}, {"name": "Next Entertainment", "id": 1633}, {"name": "Warner Bros.", "id": 6194}, {"name": "Irwin Allen Productions", "id": 14024}, {"name": "Radiant Productions", "id": 18990}, {"name": "Synthesis Entertainment", "id": 19943}]</t>
  </si>
  <si>
    <t>Mayday</t>
  </si>
  <si>
    <t>[{ 14, name: Fantasy}]</t>
  </si>
  <si>
    <t>http://movies.disney.com/alice-through-the-looking-glass</t>
  </si>
  <si>
    <t>[{"id": 818, "name": "based on novel"}, {"id": 1507, "name": "clock"}, {"id": 2011, "name": "queen"}, {"id": 9663, "name": "sequel"}, {"id": 12552, "name": "alice in wonderland"}, {"id": 177895, "name": "dark fantasy"}, {"id": 203699, "name": "mad hatter"}, {"id": 209714, "name": "3d"}]</t>
  </si>
  <si>
    <t>In the sequel to Tim Burton's "Alice in Wonderland", Alice Kingsleigh returns to Underland and faces a new adventure in saving the Mad Hatter.</t>
  </si>
  <si>
    <t>[{"name": "Walt Disney Pictures", "id": 2}, {"name": "Team Todd", "id": 598}, {"name": "Tim Burton Productions", "id": 8601}, {"name": "Roth Films", "id": 16314}, {"name": "Legend3D", "id": 37455}]</t>
  </si>
  <si>
    <t>It's time for a little madness.</t>
  </si>
  <si>
    <t>[{ 14, name: Fantasy}, { 12, name: Adventure}, { 16, name: Animation}, { 35, name: Comedy}, { 10751, name: Family}]</t>
  </si>
  <si>
    <t>http://www.warcraft-themovie.com/</t>
  </si>
  <si>
    <t>[{"id":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</si>
  <si>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</si>
  <si>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[{"name": "Universal Pictures", "id": 33}, {"name": "Atlas Entertainment", "id": 507}, {"name": "Legendary Pictures", "id": 923}, {"name": "Blizzard Entertainment", "id": 16028}]</t>
  </si>
  <si>
    <t>[{"iso_3166_1": "CA", "name": "Canada"}, {"iso_3166_1": "CN", "name": "China"}, {"iso_3166_1": "JP", "name": "Japan"}, {"iso_3166_1": "US", "name": "United States of America"}]</t>
  </si>
  <si>
    <t>Two worlds. One home.</t>
  </si>
  <si>
    <t>[{"id": 818, "name": "based on novel"}, {"id": 2343, "name": "magic"}, {"id": 10842, "name": "good vs evil"}, {"id": 13084, "name": "king"}, {"id": 166930, "name": "narnia"}, {"id": 170362, "name": "fantasy world"}, {"id": 182768, "name": "knife held to throat"}, {"id": 182772, "name": "snowing"}, {"id": 207372, "name": "quest"}]</t>
  </si>
  <si>
    <t>This time around Edmund and Lucy Pevensie, along with their pesky cousin Eustace Scrubb find themselves swallowed into a painting and on to a fantastic Narnian ship headed for the very edges of the world.</t>
  </si>
  <si>
    <t>[{"name": "Dune Entertainment", "id": 444}, {"name": "Fox 2000 Pictures", "id": 711}, {"name": "Walden Media", "id": 10221}]</t>
  </si>
  <si>
    <t>Return to magic. Return to hope. Return to Narnia.</t>
  </si>
  <si>
    <t>[{ 36, name: History}, { 10749, name: Romance}, { 10752, name: War}]</t>
  </si>
  <si>
    <t>[{"id": 428, "name": "nurse"}, {"id": 1627, "name": "patriotism"}, {"id": 1668, "name": "hawaii"}, {"id": 1956, "name": "world war ii"}, {"id": 3203, "name": "pilot"}, {"id": 3365, "name": "pearl harbor"}, {"id": 3366, "name": "u.s. air force"}, {"id": 3800, "name": "airplane"}, {"id": 6091, "name": "war"}, {"id": 6092, "name": "army"}, {"id": 9673, "name": "love"}, {"id": 155565, "name": "pin-up"}]</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</si>
  <si>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</si>
  <si>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[{"name": "Jerry Bruckheimer Films", "id": 130}, {"name": "Touchstone Pictures", "id": 9195}]</t>
  </si>
  <si>
    <t>[{"iso_639_1": "fr", "name": "Fran\u00e7ais"}, {"iso_639_1": "en", "name": "English"}, {"iso_639_1": "ja", "name": "\u65e5\u672c\u8a9e"}]</t>
  </si>
  <si>
    <t>It takes a moment to change history. It takes love to change lives.</t>
  </si>
  <si>
    <t>[{ 12, name: Adventure}, { 878, name: Science Fiction}, { 28, name: Action}]</t>
  </si>
  <si>
    <t>[{"id": 2535, "name": "destroy"}, {"id": 4375, "name": "transformation"}, {"id": 9951, "name": "alien"}, {"id": 10542, "name": "based on toy"}, {"id": 10607, "name": "transformers"}, {"id": 14544, "name": "robot"}, {"id": 179431, "name": "duringcreditsstinger"}, {"id": 188178, "name": "teenage hero"}]</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</si>
  <si>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</si>
  <si>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[{"name": "Paramount Pictures", "id": 4}, {"name": "DreamWorks SKG", "id": 27}, {"name": "Amblin Entertainment", "id": 56}, {"name": "Di Bonaventura Pictures", "id": 435}, {"name": "Platinum Dunes", "id": 2481}, {"name": "thinkfilm", "id": 12247}, {"name": "SprocketHeads", "id": 20011}, {"name": "Hasbro Studios", "id": 22826}, {"name": "Revolution Sun Studios", "id": 76043}]</t>
  </si>
  <si>
    <t>[{"iso_639_1": "es", "name": "Espa\u00f1ol"}, {"iso_639_1": "en", "name": "English"}]</t>
  </si>
  <si>
    <t>Their war. Our world.</t>
  </si>
  <si>
    <t>[{ 10752, name: War}, { 36, name: History}, { 28, name: Action}, { 12, name: Adventure}, { 18, name: Drama}, { 10749, name: Romance}]</t>
  </si>
  <si>
    <t>[{"id": 347, "name": "aristotle"}, {"id": 1160, "name": "egypt"}, {"id": 1200, "name": "greece"}, {"id": 1241, "name": "persia"}, {"id": 2857, "name": "elephant"}, {"id": 3072, "name": "campaign"}, {"id": 5127, "name": "alexander the great"}, {"id": 10180, "name": "homosexuality"}, {"id": 10198, "name": "gay relationship"}, {"id": 14704, "name": "ancient world"}]</t>
  </si>
  <si>
    <t>Alexander, the King of Macedonia, leads his legions against the giant Persian Empire. After defeating the Persians, he leads his army across the then known world, venturing farther than any westerner had ever gone, all the way to India.</t>
  </si>
  <si>
    <t>[{"name":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t>
  </si>
  <si>
    <t>[{"iso_3166_1": "FR", "name": "France"}, {"iso_3166_1": "DE", "name": "Germany"}, {"iso_3166_1": "IT", "name": "Italy"}, {"iso_3166_1": "NL", "name": "Netherlands"}, {"iso_3166_1": "GB", "name": "United Kingdom"}, {"iso_3166_1": "US", "name": "United States of America"}]</t>
  </si>
  <si>
    <t>The greatest legend of all was real.</t>
  </si>
  <si>
    <t>[{ 12, name: Adventure}, { 14, name: Fantasy}, { 10751, name: Family}, { 9648, name: Mystery}]</t>
  </si>
  <si>
    <t>http://www.harrypotterorderofthephoenix.com/</t>
  </si>
  <si>
    <t>[{"id":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t>
  </si>
  <si>
    <t>Returning for his fifth year of study at Hogwarts, Harry is stunned to find that his warnings about the return of Lord Voldemort have been ignored. Left with no choice, Harry takes matters into his own hands, training a small group of students â€“ dubbed 'Dumbledore's Army' â€“ to defend themselves against the dark arts.</t>
  </si>
  <si>
    <t>Evil Must Be Confronted.</t>
  </si>
  <si>
    <t>http://harrypotter.warnerbros.com/</t>
  </si>
  <si>
    <t>[{"id":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t>
  </si>
  <si>
    <t>Harry starts his fourth year at Hogwarts, competes in the treacherous Triwizard Tournament and faces the evil Lord Voldemort. Ron and Hermione help Harry manage the pressure â€“ but Voldemort lurks, awaiting his chance to destroy Harry and all that he stands for.</t>
  </si>
  <si>
    <t>[{"name": "Patalex IV Productions Limited", "id": 462}, {"name": "Warner Bros.", "id": 6194}, {"name": "Heyday Films", "id": 7364}]</t>
  </si>
  <si>
    <t>Dark And Difficult Times Lie Ahead.</t>
  </si>
  <si>
    <t>[{ 14, name: Fantasy}, { 28, name: Action}]</t>
  </si>
  <si>
    <t>http://www.sonypictures.com/movies/hancock/</t>
  </si>
  <si>
    <t>[{"id":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</si>
  <si>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</si>
  <si>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[{"name": "Columbia Pictures", "id": 5}, {"name": "Weed Road Pictures", "id": 433}, {"name": "Forward Pass", "id": 675}, {"name": "Relativity Media", "id": 7295}, {"name": "Overbrook Entertainment", "id": 12485}, {"name": "Blue Light", "id": 28064}, {"name": "GH Three", "id": 41756}]</t>
  </si>
  <si>
    <t>Bad Behavior. Bad Attitude. Real Hero.</t>
  </si>
  <si>
    <t>[{ 18, name: Drama}, { 27, name: Horror}, { 28, name: Action}, { 53, name: Thriller}, { 878, name: Science Fiction}]</t>
  </si>
  <si>
    <t>http://iamlegend.warnerbros.com/</t>
  </si>
  <si>
    <t>[{"id": 83, "name": "saving the world"}, {"id": 4190, "name": "lost civilisation"}, {"id": 4458, "name": "post-apocalyptic"}, {"id": 4565, "name": "dystopia"}, {"id": 5144, "name": "matter of life and death"}, {"id": 6511, "name": "alone"}, {"id": 6997, "name": "helplessness"}, {"id": 188957, "name": "virus"}, {"id": 188973, "name": "pandemic"}]</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</si>
  <si>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</si>
  <si>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[{"name": "Village Roadshow Pictures", "id": 79}, {"name": "Original Film", "id": 333}, {"name": "Weed Road Pictures", "id": 433}, {"name": "Warner Bros.", "id": 6194}, {"name": "Heyday Films", "id": 7364}, {"name": "Overbrook Entertainment", "id": 12485}]</t>
  </si>
  <si>
    <t>The last man on Earth is not alone</t>
  </si>
  <si>
    <t>[{ 12, name: Adventure}, { 35, name: Comedy}, { 10751, name: Family}, { 14, name: Fantasy}]</t>
  </si>
  <si>
    <t>https://www.warnerbros.com/charlie-and-chocolate-factory</t>
  </si>
  <si>
    <t>[{"id":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t>
  </si>
  <si>
    <t>A young boy wins a tour through the most magnificent chocolate factory in the world, led by the world's most unusual candy maker.</t>
  </si>
  <si>
    <t>[{"name": "Village Roadshow Pictures", "id": 79}, {"name": "The Zanuck Company", "id": 80}, {"name": "Warner Bros.", "id": 6194}, {"name": "Tim Burton Productions", "id": 8601}, {"name": "Plan B Entertainment", "id": 45778}, {"name": "Theobald Film Productions", "id": 55512}]</t>
  </si>
  <si>
    <t>[{"iso_3166_1": "AU", "name": "Australia"}, {"iso_3166_1": "GB", "name": "United Kingdom"}, {"iso_3166_1": "US", "name": "United States of America"}]</t>
  </si>
  <si>
    <t>Willy Wonka is semi-sweet and nuts.</t>
  </si>
  <si>
    <t>[{ 16, name: Animation}, { 35, name: Comedy}, { 10751, name: Family}, { 14, name: Fantasy}]</t>
  </si>
  <si>
    <t>http://disney.go.com/disneypictures/ratatouille/</t>
  </si>
  <si>
    <t>[{"id":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</si>
  <si>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</si>
  <si>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He's dying to become a chef.</t>
  </si>
  <si>
    <t>[{ 28, name: Action}, { 80, name: Crime}, { 18, name: Drama}]</t>
  </si>
  <si>
    <t>http://www2.warnerbros.com/batmanbegins/index.html</t>
  </si>
  <si>
    <t>[{"id":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t>
  </si>
  <si>
    <t>Driven by tragedy, billionaire Bruce Wayne dedicates his life to uncovering and defeating the corruption that plagues his home, Gotham City.  Unable to work within the system, he instead creates a new identity, a symbol of fear for the criminal underworld - The Batman.</t>
  </si>
  <si>
    <t>[{"name": "DC Comics", "id": 429}, {"name": "Legendary Pictures", "id": 923}, {"name": "Warner Bros.", "id": 6194}, {"name": "DC Entertainment", "id": 9993}, {"name": "Syncopy", "id": 9996}, {"name": "Patalex III Productions Limited", "id": 19231}]</t>
  </si>
  <si>
    <t>[{"iso_639_1": "en", "name": "English"}, {"iso_639_1": "ur", "name": "\u0627\u0631\u062f\u0648"}, {"iso_639_1": "zh", "name": "\u666e\u901a\u8bdd"}]</t>
  </si>
  <si>
    <t>Evil fears the knight.</t>
  </si>
  <si>
    <t>[{ 10751, name: Family}, { 16, name: Animation}]</t>
  </si>
  <si>
    <t>http://www.madagascar-themovie.com</t>
  </si>
  <si>
    <t>[{"id":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</si>
  <si>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</si>
  <si>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[{"iso_639_1": "en", "name": "English"}, {"iso_639_1": "it", "name": "Italiano"}, {"iso_639_1": "th", "name": "\u0e20\u0e32\u0e29\u0e32\u0e44\u0e17\u0e22"}]</t>
  </si>
  <si>
    <t>Still together. Still lost!</t>
  </si>
  <si>
    <t>[{ 12, name: Adventure}, { 14, name: Fantasy}, { 28, name: Action}, { 35, name: Comedy}, { 10751, name: Family}]</t>
  </si>
  <si>
    <t>http://www.nightatthemuseummovie.com</t>
  </si>
  <si>
    <t>[{"id": 2598, "name": "museum"}, {"id": 5648, "name": "theodore roosevelt"}, {"id": 179431, "name": "duringcreditsstinger"}, {"id": 194476, "name": "amelia earhart"}, {"id": 209642, "name":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</si>
  <si>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</si>
  <si>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[{"name": "Twentieth Century Fox Film Corporation", "id": 306}, {"name": "1492 Pictures", "id": 436}, {"name": "Dune Entertainment", "id": 444}, {"name": "21 Laps Entertainment", "id": 2575}, {"name": "Museum Canada Productions", "id": 10224}, {"name": "Moving Picture Company (MPC)", "id": 20478}]</t>
  </si>
  <si>
    <t>When the lights go off the battle is on.</t>
  </si>
  <si>
    <t>http://www.x-menorigins.com/</t>
  </si>
  <si>
    <t>[{"id": 417, "name": "corruption"}, {"id": 1852, "name": "mutant"}, {"id": 2792, "name": "boxer"}, {"id": 6092, "name": "army"}, {"id": 8828, "name": "marvel comic"}, {"id": 9715, "name": "superhero"}, {"id": 179430, "name": "aftercreditsstinger"}, {"id": 179431, "name": "duringcreditsstinger"}]</t>
  </si>
  <si>
    <t>After seeking to live a normal life, Logan sets out to avenge the death of his girlfriend by undergoing the mutant Weapon X program and becoming Wolverine.</t>
  </si>
  <si>
    <t>[{"name":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t>
  </si>
  <si>
    <t>Witness the Origin.</t>
  </si>
  <si>
    <t>[{"id":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t>
  </si>
  <si>
    <t>The human city of Zion defends itself against the massive invasion of the machines as Neo fights to end the war at another front while also opposing the rogue Agent Smith.</t>
  </si>
  <si>
    <t>[{"name": "Village Roadshow Pictures", "id": 79}, {"name": "NPV Entertainment", "id": 172}, {"name": "Silver Pictures", "id": 1885}, {"name": "Warner Bros.", "id": 6194}]</t>
  </si>
  <si>
    <t>Everything that has a beginning has an end.</t>
  </si>
  <si>
    <t>[{ 16, name: Animation}, { 12, name: Adventure}, { 10751, name: Family}]</t>
  </si>
  <si>
    <t>http://movies.disney.com/frozen</t>
  </si>
  <si>
    <t>[{"id":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</si>
  <si>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</si>
  <si>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Only the act of true love will thaw a frozen heart.</t>
  </si>
  <si>
    <t>[{"id":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</si>
  <si>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</si>
  <si>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[{"name": "Village Roadshow Pictures", "id": 79}, {"name": "NPV Entertainment", "id": 172}, {"name": "Heineken Branded Entertainment", "id": 375}, {"name": "Silver Pictures", "id": 1885}, {"name": "Warner Bros.", "id": 6194}]</t>
  </si>
  <si>
    <t>Free your mind.</t>
  </si>
  <si>
    <t>http://marvel.com/thor</t>
  </si>
  <si>
    <t>[{"id":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</si>
  <si>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</si>
  <si>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</si>
  <si>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http://www.madmaxmovie.com/</t>
  </si>
  <si>
    <t>[{"id": 2964, "name": "future"}, {"id": 3713, "name": "chase"}, {"id": 4458, "name": "post-apocalyptic"}, {"id": 4565, "name": "dystopia"}, {"id": 5657, "name": "australia"}, {"id": 10084, "name": "rescue"}, {"id": 10349, "name": "survival"}, {"id": 10562, "name": "on the run"}, {"id": 155499, "name": "convoy"}, {"id": 190954, "name": "peak oil"}, {"id": 212516, "name": "dark future"}]</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</si>
  <si>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</si>
  <si>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[{"name": "Village Roadshow Pictures", "id": 79}, {"name": "Kennedy Miller Productions", "id": 2537}, {"name": "Warner Bros.", "id": 6194}]</t>
  </si>
  <si>
    <t>What a Lovely Day.</t>
  </si>
  <si>
    <t>[{ 53, name: Thriller}, { 9648, name: Mystery}]</t>
  </si>
  <si>
    <t>http://www.angelsanddemons.com/</t>
  </si>
  <si>
    <t>[{"id":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</si>
  <si>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</si>
  <si>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[{"name": "Columbia Pictures", "id": 5}, {"name": "Imagine Entertainment", "id": 23}, {"name": "Panorama Films", "id": 5561}, {"name": "Skylark Productions", "id": 8253}]</t>
  </si>
  <si>
    <t>[{"iso_3166_1": "IT", "name": "Italy"}, {"iso_3166_1": "US", "name": "United States of America"}]</t>
  </si>
  <si>
    <t>[{"iso_639_1": "en", "name": "English"}, {"iso_639_1": "it", "name": "Italiano"}, {"iso_639_1": "la", "name": "Latin"}, {"iso_639_1": "fr", "name": "Fran\u00e7ais"}, {"iso_639_1": "de", "name": "Deutsch"}, {"iso_639_1": "zh", "name": "\u666e\u901a\u8bdd"}]</t>
  </si>
  <si>
    <t>http://thor.marvel.com/</t>
  </si>
  <si>
    <t>[{"id":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</si>
  <si>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</si>
  <si>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Two worlds. One hero.</t>
  </si>
  <si>
    <t>http://movies.disney.com/bolt</t>
  </si>
  <si>
    <t>[{"id": 1939, "name": "hamster"}, {"id": 9963, "name": "kids and family"}, {"id": 18165, "name": "animal"}, {"id": 158378, "name": "cat vs dog"}, {"id": 179431, "name": "duringcreditsstinger"}, {"id": 213873, "name": "dog cat friendship"}, {"id": 230873, "name": "animal lead"}, {"id": 232802, "name": "girl dog relationship"}]</t>
  </si>
  <si>
    <t>Bolt is the star of the biggest show in Hollywood. The only problem is, he thinks it's real. After he's accidentally shipped to New York City and separated from Penny, his beloved co-star and owner, Bolt must harness all his "super powers" to find a way home.</t>
  </si>
  <si>
    <t>Fully Awesome. Ridonculous. Let It Begin.</t>
  </si>
  <si>
    <t>[{ 14, name: Fantasy}, { 28, name: Action}, { 12, name: Adventure}, { 10751, name: Family}, { 35, name: Comedy}]</t>
  </si>
  <si>
    <t>http://disney.go.com/disneypictures/gforce/</t>
  </si>
  <si>
    <t>[{"id": 156904, "name": "dyr"}, {"id": 179431, "name": "duringcreditsstinger"}]</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</si>
  <si>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</si>
  <si>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[{"name": "Walt Disney Pictures", "id": 2}, {"name": "Jerry Bruckheimer Films", "id": 130}, {"name": "Whamaphram Productions", "id": 3639}]</t>
  </si>
  <si>
    <t>The world needs bigger heroes</t>
  </si>
  <si>
    <t>[{ 12, name: Adventure}]</t>
  </si>
  <si>
    <t>http://www.wrathofthetitansmovie.org</t>
  </si>
  <si>
    <t>[{"id": 1449, "name": "underworld"}, {"id": 2033, "name": "hades"}, {"id": 2035, "name": "mythology"}, {"id": 2036, "name": "greek mythology"}, {"id": 8985, "name": "zeus"}, {"id": 161170, "name": "perseus"}, {"id": 161172, "name": "gods"}, {"id": 162861, "name": "ancient greece"}, {"id": 162862, "name": "based on greek myth"}, {"id": 166457, "name": "ares"}, {"id": 209714, "name": "3d"}]</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</si>
  <si>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</si>
  <si>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[{"name": "Legendary Pictures", "id": 923}, {"name": "Thunder Road Pictures", "id": 3528}, {"name": "Warner Bros.", "id": 6194}, {"name": "Cott Productions", "id": 24175}, {"name": "Furia de Titanes II, A.I.E.", "id": 24176}]</t>
  </si>
  <si>
    <t>[{"iso_3166_1": "ES", "name": "Spain"}, {"iso_3166_1": "US", "name": "United States of America"}]</t>
  </si>
  <si>
    <t>Feel the Wrath</t>
  </si>
  <si>
    <t>[{ 35, name: Comedy}, { 14, name: Fantasy}]</t>
  </si>
  <si>
    <t>http://darkshadowsmovie.warnerbros.com</t>
  </si>
  <si>
    <t>[{"id":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t>
  </si>
  <si>
    <t>Vampire Barnabas Collins is inadvertently freed from his tomb and emerges into the very changed world of 1972. He returns to Collinwood Manor to find that his once-grand estate and family have fallen into ruin.</t>
  </si>
  <si>
    <t>[{"name": "Village Roadshow Pictures", "id": 79}, {"name": "Infinitum Nihil", "id": 2691}, {"name": "GK Films", "id": 3281}, {"name": "Warner Bros.", "id": 6194}, {"name": "Tim Burton Productions", "id": 8601}, {"name": "Dan Curtis Productions", "id": 9228}, {"name": "Zanuck Company, The", "id": 20004}]</t>
  </si>
  <si>
    <t>Every Family Has Its Demons</t>
  </si>
  <si>
    <t>http://www.missionimpossible.com</t>
  </si>
  <si>
    <t>[{"id": 212, "name": "london england"}, {"id": 470, "name": "spy"}, {"id": 1201, "name": "austria"}, {"id": 3289, "name": "villain"}, {"id": 9663, "name": "sequel"}, {"id": 10364, "name": "mission"}, {"id": 10410, "name": "conspiracy"}, {"id": 160852, "name": "vienna opera"}, {"id": 233055, "name": "vienna"}]</t>
  </si>
  <si>
    <t>Ethan and team take on their most impossible mission yet, eradicating the Syndicate - an International rogue organization as highly skilled as they are, committed to destroying the IMF.</t>
  </si>
  <si>
    <t>[{"name": "Paramount Pictures", "id": 4}, {"name": "Skydance Productions", "id": 6277}, {"name": "China Movie Channel", "id": 11413}, {"name": "Bad Robot", "id": 11461}, {"name": "TC Productions", "id": 21777}, {"name": "Alibaba Pictures Group", "id": 69484}, {"name": "Odin", "id": 69485}]</t>
  </si>
  <si>
    <t>[{"iso_639_1": "de", "name": "Deutsch"}, {"iso_639_1": "en", "name": "English"}, {"iso_639_1": "sv", "name": "svenska"}]</t>
  </si>
  <si>
    <t>Desperate Times. Desperate Measures.</t>
  </si>
  <si>
    <t>[{ 18, name: Drama}, { 27, name: Horror}, { 53, name: Thriller}]</t>
  </si>
  <si>
    <t>[{ 10751, name: Family}, { 16, name: Animation}, { 12, name: Adventure}, { 35, name: Comedy}]</t>
  </si>
  <si>
    <t>http://www.beemovie.com/</t>
  </si>
  <si>
    <t>[{"id": 730, "name": "factory worker"}, {"id": 1488, "name": "tennis"}, {"id": 2382, "name": "flower"}, {"id": 2778, "name": "florist"}, {"id": 2779, "name": "flower shop"}, {"id": 3203, "name": "pilot"}, {"id": 3616, "name": "college"}, {"id": 3800, "name": "airplane"}, {"id": 4247, "name": "beehive"}, {"id": 6148, "name": "court"}, {"id": 179430, "name": "aftercreditsstinger"}]</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</si>
  <si>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</si>
  <si>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[{"name": "Pacific Data Images (PDI)", "id": 520}, {"name": "DreamWorks Animation", "id": 521}, {"name": "Columbus 81 Productions", "id": 1903}]</t>
  </si>
  <si>
    <t>Born to bee wild.</t>
  </si>
  <si>
    <t>http://www.kungfupanda.com/</t>
  </si>
  <si>
    <t>[{ 28, name: Action}, { 12, name: Adventure}, { 10751, name: Family}, { 14, name: Fantasy}]</t>
  </si>
  <si>
    <t>http://www.thelastairbendermovie.com/</t>
  </si>
  <si>
    <t>[{"id":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t>
  </si>
  <si>
    <t>The story follows the adventures of Aang, a young successor to a long line of Avatars, who must put his childhood ways aside and stop the Fire Nation from enslaving the Water, Earth and Air nations.</t>
  </si>
  <si>
    <t>[{"name": "Paramount Pictures", "id": 4}, {"name": "Nickelodeon Movies", "id": 2348}, {"name": "Kennedy/Marshall Company, The", "id": 7383}, {"name": "Industrial Light &amp; Magic (ILM)", "id": 8805}, {"name": "Blinding Edge Pictures", "id": 12236}]</t>
  </si>
  <si>
    <t>Four nations, one destiny</t>
  </si>
  <si>
    <t>4.7</t>
  </si>
  <si>
    <t>[{ 12, name: Adventure}, { 28, name: Action}, { 53, name: Thriller}]</t>
  </si>
  <si>
    <t>http://www.missionimpossible.com/</t>
  </si>
  <si>
    <t>[{"id":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t>
  </si>
  <si>
    <t>Retired from active duty to train new IMF agents, Ethan Hunt is called back into action to confront sadistic arms dealer, Owen Davian. Hunt must try to protect his girlfriend while working with his new team to complete the mission.</t>
  </si>
  <si>
    <t>[{"name": "Paramount Pictures", "id": 4}, {"name": "Cruise/Wagner Productions", "id": 44}, {"name": "Studio Babelsberg", "id": 264}, {"name": "MI 3 Film", "id": 658}, {"name": "China Film Co-Production Corporation", "id": 2269}, {"name": "China Film Group Corporation (CFGC)", "id": 14714}, {"name": "The Fourth Production Company Film Group", "id": 22102}]</t>
  </si>
  <si>
    <t>[{"iso_3166_1": "CN", "name": "China"}, {"iso_3166_1": "DE", "name": "Germany"}, {"iso_3166_1": "US", "name": "United States of America"}]</t>
  </si>
  <si>
    <t>[{"iso_639_1": "de", "name": "Deutsch"}, {"iso_639_1": "en", "name": "English"}, {"iso_639_1": "it", "name": "Italiano"}, {"iso_639_1": "zh", "name": "\u666e\u901a\u8bdd"}, {"iso_639_1": "cs", "name": "\u010cesk\u00fd"}, {"iso_639_1": "cn", "name": "\u5e7f\u5dde\u8bdd / \u5ee3\u5dde\u8a71"}]</t>
  </si>
  <si>
    <t>The Mission Begins 05:05:06.</t>
  </si>
  <si>
    <t>[{ 28, name: Action}, { 18, name: Drama}, { 53, name: Thriller}]</t>
  </si>
  <si>
    <t>[{"id": 840, "name": "usa president"}, {"id": 10410, "name": "conspiracy"}, {"id": 41249, "name": "secret service"}, {"id": 192099, "name": "the white house"}]</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</si>
  <si>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</si>
  <si>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[{"name": "Columbia Pictures", "id": 5}, {"name": "Centropolis Entertainment", "id": 347}, {"name": "Iron Horse Entertainment (II)", "id": 34981}, {"name": "Mythology Entertainment (II)", "id": 34982}]</t>
  </si>
  <si>
    <t>It will start like any other day.</t>
  </si>
  <si>
    <t>http://disney.go.com/disneypictures/marsneedsmoms/#home</t>
  </si>
  <si>
    <t>[{"id": 5202, "name": "boy"}, {"id": 9951, "name": "alien"}, {"id": 10084, "name": "rescue"}, {"id": 10539, "name": "martian"}, {"id": 12553, "name": "alien abduction"}, {"id": 14909, "name": "alien invasion"}, {"id": 15101, "name": "based on children's book"}, {"id": 179431, "name": "duringcreditsstinger"}]</t>
  </si>
  <si>
    <t>When Martians suddenly abduct his mom, mischievous Milo rushes to the rescue and discovers why all moms are so special.</t>
  </si>
  <si>
    <t>Mom needs a little space.</t>
  </si>
  <si>
    <t>[{ 12, name: Adventure}, { 16, name: Animation}, { 35, name: Comedy}, { 10751, name: Family}]</t>
  </si>
  <si>
    <t>http://www.dreamworksanimation.com/flushed/</t>
  </si>
  <si>
    <t>[{"id": 212, "name": "london england"}, {"id": 1449, "name": "underworld"}, {"id": 1571, "name": "return"}, {"id": 3799, "name": "ship"}, {"id": 4456, "name": "frog"}, {"id": 5490, "name": "girlfriend"}, {"id": 9345, "name": "rubin"}]</t>
  </si>
  <si>
    <t>London high-society mouse, Roddy is flushed down the toilet by Sid, a common sewer rat. Hang on for a madcap adventure deep in the sewer bowels of Ratropolis, where Roddy meets the resourceful Rita, the rodent-hating Toad and his faithful thugs, Spike and Whitey.</t>
  </si>
  <si>
    <t>[{"name": "Aardman Animations", "id": 297}, {"name": "DreamWorks Animation", "id": 521}]</t>
  </si>
  <si>
    <t>Someone's Going Down</t>
  </si>
  <si>
    <t>[{"id": 334, "name": "flying"}, {"id": 2343, "name": "magic"}, {"id": 3205, "name": "fairy tale"}, {"id": 4332, "name": "peter pan"}, {"id": 5938, "name": "mermaid"}, {"id": 12988, "name": "pirate"}, {"id": 170362, "name": "fantasy world"}]</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</si>
  <si>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</si>
  <si>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[{"name": "Warner Bros.", "id": 6194}, {"name": "Moving Picture Company (MPC)", "id": 20478}, {"name": "Berlanti Productions", "id": 27711}, {"name": "RatPac-Dune Entertainment", "id": 41624}]</t>
  </si>
  <si>
    <t>Every legend has a beginning.</t>
  </si>
  <si>
    <t>[{"id":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t>
  </si>
  <si>
    <t>A young boy and his dog, who happens to have a genius-level IQ, spring into action when their time-travel machine is stolen and moments in history begin to be changed.</t>
  </si>
  <si>
    <t>[{"name": "Pacific Data Images (PDI)", "id": 520}, {"name": "DreamWorks Animation", "id": 521}, {"name": "Classic Media Productions", "id": 73951}, {"name": "Bullwinkle Studios", "id": 73952}]</t>
  </si>
  <si>
    <t>He's Leaving His Mark On History</t>
  </si>
  <si>
    <t>[{ 12, name: Adventure}, { 18, name: Drama}, { 10752, name: War}]</t>
  </si>
  <si>
    <t>[{"id":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</si>
  <si>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</si>
  <si>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[{"name": "Plan B Entertainment", "id": 81}, {"name": "Warner Bros.", "id": 6194}, {"name": "Nimar Studios", "id": 7636}, {"name": "Radiant Productions", "id": 18990}, {"name": "Helena Productions", "id": 19107}, {"name": "Latina Pictures", "id": 19108}]</t>
  </si>
  <si>
    <t>[{"iso_3166_1": "US", "name": "United States of America"}, {"iso_3166_1": "MT", "name": "Malta"}, {"iso_3166_1": "GB", "name": "United Kingdom"}]</t>
  </si>
  <si>
    <t>For passion. For honor. For destiny. For victory. For love.</t>
  </si>
  <si>
    <t>[{"id": 3645, "name": "madagascar"}, {"id": 209714, "name": "3d"}]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</si>
  <si>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</si>
  <si>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[{"iso_639_1": "en", "name": "English"}, {"iso_639_1": "es", "name": "Espa\u00f1ol"}, {"iso_639_1": "th", "name": "\u0e20\u0e32\u0e29\u0e32\u0e44\u0e17\u0e22"}]</t>
  </si>
  <si>
    <t>Six years ago, they disappeared without a trace. Next summer, they finally resurface.</t>
  </si>
  <si>
    <t>http://www.mgm.com/view/movie/232/Die-Another-Day/</t>
  </si>
  <si>
    <t>[{"id": 3290, "name": "laser"}, {"id": 156095, "name": "british secret service"}, {"id": 208633, "name": "secret service agent"}, {"id": 234365, "name": "space based weapon"}]</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</si>
  <si>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</si>
  <si>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[{"iso_639_1": "en", "name": "English"}, {"iso_639_1": "ko", "name": "\ud55c\uad6d\uc5b4/\uc870\uc120\ub9d0"}, {"iso_639_1": "cn", "name": "\u5e7f\u5dde\u8bdd / \u5ee3\u5dde\u8a71"}, {"iso_639_1": "de", "name": "Deutsch"}, {"iso_639_1": "es", "name": "Espa\u00f1ol"}, {"iso_639_1": "is", "name": "\u00cdslenska"}, {"iso_639_1": "it", "name": "Italiano"}]</t>
  </si>
  <si>
    <t>Heâ€™s never been cooler.</t>
  </si>
  <si>
    <t>[{ 28, name: Action}, { 14, name: Fantasy}, { 35, name: Comedy}]</t>
  </si>
  <si>
    <t>http://www.ghostbusters.com/</t>
  </si>
  <si>
    <t>[{"id": 5248, "name": "female friendship"}, {"id": 15040, "name": "ghost hunting"}, {"id": 161184, "name": "reboot"}, {"id": 162846, "name": "ghost"}]</t>
  </si>
  <si>
    <t>Following a ghost invasion of Manhattan, paranormal enthusiasts Erin Gilbert and Abby Yates, nuclear engineer Jillian Holtzmann, and subway worker Patty Tolan band together to stop the otherworldly threat.</t>
  </si>
  <si>
    <t>[{"name": "Columbia Pictures", "id": 5}, {"name": "Village Roadshow Pictures", "id": 79}, {"name": "Montecito Picture Company, The", "id": 4607}, {"name": "LStar Capital", "id": 34034}, {"name": "Feigco Entertainment", "id": 61791}, {"name": "Pascal Pictures", "id": 84041}, {"name": "Ghostcorps", "id": 84042}]</t>
  </si>
  <si>
    <t>Who You Gonna Call?</t>
  </si>
  <si>
    <t>[{ 28, name: Action}, { 53, name: Thriller}, { 878, name: Science Fiction}, { 12, name: Adventure}]</t>
  </si>
  <si>
    <t>[{"id":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</si>
  <si>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</si>
  <si>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[{"name": "Jerry Bruckheimer Films", "id": 130}, {"name": "Touchstone Pictures", "id": 9195}, {"name": "Valhalla Motion Pictures", "id": 11533}]</t>
  </si>
  <si>
    <t>[{"iso_639_1": "en", "name": "English"}, {"iso_639_1": "ru", "name": "P\u0443\u0441\u0441\u043a\u0438\u0439"}]</t>
  </si>
  <si>
    <t>The Earth's Darkest Day Will Be Man's Finest Hour</t>
  </si>
  <si>
    <t>[{ 28, name: Action}, { 12, name: Adventure}, { 35, name: Comedy}, { 878, name: Science Fiction}]</t>
  </si>
  <si>
    <t>http://www.sonypictures.com/homevideo/meninblackii/</t>
  </si>
  <si>
    <t>[{"id":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</si>
  <si>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</si>
  <si>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[{"name": "Columbia Pictures", "id": 5}, {"name": "Amblin Entertainment", "id": 56}, {"name": "Columbia Pictures Corporation", "id": 441}, {"name": "Parkes+MacDonald Image Nation", "id": 49325}]</t>
  </si>
  <si>
    <t>Same Planet. New Scum.</t>
  </si>
  <si>
    <t>[{ 12, name: Adventure}, { 28, name: Action}, { 16, name: Animation}]</t>
  </si>
  <si>
    <t>http://www.beowulfmovie.com/</t>
  </si>
  <si>
    <t>[{"id":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t>
  </si>
  <si>
    <t>6th-century Scandinavian warrior, Beowulf embarks on a mission to slay the manlike ogre Grendel, a descendant of Cain.</t>
  </si>
  <si>
    <t>[{"name": "Paramount Pictures", "id": 4}, {"name": "Shangri-La Entertainment", "id": 2265}, {"name": "ImageMovers", "id": 11395}, {"name": "Paramount Animation", "id": 24955}]</t>
  </si>
  <si>
    <t>Evil breeds pain.</t>
  </si>
  <si>
    <t>[{ 28, name: Action}, { 12, name: Adventure}, { 16, name: Animation}, { 35, name: Comedy}, { 10751, name: Family}]</t>
  </si>
  <si>
    <t>[{"id":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t>
  </si>
  <si>
    <t>Continuing his "legendary adventures of awesomeness", Po must face two hugely epic, but different threats: one supernatural and the other a little closer to his home.</t>
  </si>
  <si>
    <t>[{"name": "Twentieth Century Fox Film Corporation", "id": 306}, {"name": "DreamWorks Animation", "id": 521}, {"name": "China Film Co.", "id": 40890}, {"name": "Oriental DreamWorks", "id": 76266}]</t>
  </si>
  <si>
    <t>Grab destiny by the rice dumplings.</t>
  </si>
  <si>
    <t>[{ 28, name: Action}, { 53, name: Thriller}, { 12, name: Adventure}]</t>
  </si>
  <si>
    <t>[{"id": 1721, "name": "fight"}, {"id": 9663, "name": "sequel"}, {"id": 10364, "name": "mission"}, {"id": 14601, "name": "explosion"}, {"id": 17992, "name": "broken arm"}, {"id": 156395, "name": "imax"}, {"id": 156767, "name": "nuclear threat"}]</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</si>
  <si>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</si>
  <si>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[{"name": "Paramount Pictures", "id": 4}, {"name": "Skydance Productions", "id": 6277}, {"name": "Bad Robot", "id": 11461}, {"name": "TC Productions", "id": 21777}, {"name": "Revolution Sun Studios", "id": 76043}, {"name": "Kontsept Film Company", "id": 76067}]</t>
  </si>
  <si>
    <t>[{"iso_3166_1": "CZ", "name": "Czech Republic"}, {"iso_3166_1": "US", "name": "United States of America"}, {"iso_3166_1": "AE", "name": "United Arab Emirates"}]</t>
  </si>
  <si>
    <t>[{"iso_639_1": "en", "name": "English"}, {"iso_639_1": "ru", "name": "P\u0443\u0441\u0441\u043a\u0438\u0439"}, {"iso_639_1": "fr", "name": "Fran\u00e7ais"}, {"iso_639_1": "ar", "name": "\u0627\u0644\u0639\u0631\u0628\u064a\u0629"}, {"iso_639_1": "sv", "name": "svenska"}]</t>
  </si>
  <si>
    <t>No Plan. No Backup. No Choice.</t>
  </si>
  <si>
    <t>[{ 14, name: Fantasy}, { 16, name: Animation}, { 10751, name: Family}]</t>
  </si>
  <si>
    <t>http://www.riseoftheguardians.com/</t>
  </si>
  <si>
    <t>[{"id": 1566, "name": "dream"}, {"id": 1991, "name": "santa claus"}, {"id": 3030, "name": "nightmare"}, {"id": 9923, "name": "easter bunny"}, {"id": 33597, "name": "tooth fairy"}, {"id": 41581, "name": "jack frost"}, {"id": 41584, "name": "sandman"}, {"id": 179431, "name": "duringcreditsstinger"}]</t>
  </si>
  <si>
    <t>When an evil spirit known as Pitch lays down the gauntlet to take over the world, the immortal Guardians must join forces for the first time to protect the hopes, beliefs and imagination of children all over the world.</t>
  </si>
  <si>
    <t>[{"iso_639_1": "fr", "name": "Fran\u00e7ais"}, {"iso_639_1": "en", "name": "English"}]</t>
  </si>
  <si>
    <t>You better believe.</t>
  </si>
  <si>
    <t>[{ 35, name: Comedy}]</t>
  </si>
  <si>
    <t>http://www.sonypictures.com/movies/funwithdickandjane/</t>
  </si>
  <si>
    <t>[{"id":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</si>
  <si>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</si>
  <si>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[{"name": "Imagine Entertainment", "id": 23}, {"name": "Columbia Pictures Corporation", "id": 441}, {"name": "JC 23 Entertainment", "id": 76714}]</t>
  </si>
  <si>
    <t>Giving big businesses a run for their money!</t>
  </si>
  <si>
    <t>[{ 18, name: Drama}, { 28, name: Action}, { 10752, name: War}, { 36, name: History}]</t>
  </si>
  <si>
    <t>[{"id":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</si>
  <si>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</si>
  <si>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[{"name": "Cruise/Wagner Productions", "id": 44}, {"name": "Warner Bros.", "id": 6194}, {"name": "Radar Pictures", "id": 14718}, {"name": "Bedford Falls Company, The", "id": 20634}]</t>
  </si>
  <si>
    <t>[{"iso_3166_1": "JP", "name": "Japan"}, {"iso_3166_1": "US", "name": "United States of America"}, {"iso_3166_1": "NZ", "name": "New Zealand"}]</t>
  </si>
  <si>
    <t>In the face of an enemy, in the heart of one man, lies the soul of a warrior.</t>
  </si>
  <si>
    <t>http://www.exodusgodsandkings.com/</t>
  </si>
  <si>
    <t>[{"id": 488, "name": "moses"}, {"id": 3036, "name": "bible"}, {"id": 157894, "name": "ancient egypt"}, {"id": 209714, "name": "3d"}, {"id": 211105, "name": "ramses"}]</t>
  </si>
  <si>
    <t>The defiant leader Moses rises up against the Egyptian Pharaoh Ramses, setting 400,000 slaves on a monumental journey of escape from Egypt and its terrifying cycle of deadly plagues.</t>
  </si>
  <si>
    <t>[{"name": "Scott Free Productions", "id": 1645}, {"name": "Chernin Entertainment", "id": 7076}, {"name": "Babieka", "id": 20656}, {"name": "Volcano Films", "id": 52184}]</t>
  </si>
  <si>
    <t>[{"iso_3166_1": "ES", "name": "Spain"}, {"iso_3166_1": "GB", "name": "United Kingdom"}, {"iso_3166_1": "US", "name": "United States of America"}]</t>
  </si>
  <si>
    <t>Once brothers, now enemies.</t>
  </si>
  <si>
    <t>[{"id":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</si>
  <si>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</si>
  <si>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[{"name": "Paramount Pictures", "id": 4}, {"name": "Spyglass Entertainment", "id": 158}, {"name": "Bad Robot", "id": 11461}, {"name": "MavroCine Pictures GmbH &amp; Co. KG", "id": 23419}]</t>
  </si>
  <si>
    <t>The future begins.</t>
  </si>
  <si>
    <t>http://www.sonypictures.com/movies/spider-man/</t>
  </si>
  <si>
    <t>[{"id": 1014, "name": "loss of lover"}, {"id": 3986, "name": "spider"}, {"id": 4543, "name": "thanksgiving"}, {"id": 5812, "name": "bad boss"}, {"id": 6062, "name": "hostility"}, {"id": 8828, "name": "marvel comic"}, {"id": 9715, "name": "superhero"}, {"id": 11794, "name": "pokies"}, {"id": 156075, "name": "evil"}, {"id": 169887, "name": "reference to superman"}, {"id": 189094, "name": "goblin"}]</t>
  </si>
  <si>
    <t>After being bitten by a genetically altered spider, nerdy high school student Peter Parker is endowed with amazing powers.</t>
  </si>
  <si>
    <t>[{"name": "Columbia Pictures", "id": 5}, {"name": "Marvel Enterprises", "id": 19551}]</t>
  </si>
  <si>
    <t>With great power comes great responsibility.</t>
  </si>
  <si>
    <t>[{ 14, name: Fantasy}, { 28, name: Action}, { 12, name: Adventure}, { 16, name: Animation}, { 35, name: Comedy}, { 10751, name: Family}]</t>
  </si>
  <si>
    <t>[{"id":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</si>
  <si>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</si>
  <si>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[{"name": "DreamWorks Animation", "id": 521}, {"name": "Mad Hatter Entertainment", "id": 20154}]</t>
  </si>
  <si>
    <t>The training is over.</t>
  </si>
  <si>
    <t>[{"id": 1160, "name": "egypt"}, {"id": 1449, "name": "underworld"}, {"id": 1721, "name": "fight"}, {"id": 2035, "name": "mythology"}, {"id": 2906, "name": "nile"}, {"id": 6091, "name": "war"}, {"id": 9727, "name": "thief"}, {"id": 10084, "name": "rescue"}, {"id": 18034, "name": "desert"}, {"id": 161172, "name": "gods"}, {"id": 163338, "name": "egyptian mythology"}, {"id": 185638, "name": "egyptian"}, {"id": 227686, "name": "myth"}]</t>
  </si>
  <si>
    <t>A common thief joins a mythical god on a quest through Egypt.</t>
  </si>
  <si>
    <t>[{"name": "Summit Entertainment", "id": 491}, {"name": "Mystery Clock Cinema", "id": 908}, {"name": "Thunder Road Pictures", "id": 3528}, {"name": "TIK Films", "id": 72441}, {"name": "Pyramania", "id": 88715}]</t>
  </si>
  <si>
    <t>The battle for eternity begins</t>
  </si>
  <si>
    <t>[{"id": 310, "name": "artificial intelligence"}, {"id": 4410, "name": "u.s. navy"}, {"id": 179430, "name": "aftercreditsstinger"}]</t>
  </si>
  <si>
    <t>Deeply ensconced in a top-secret military program, three pilots struggle to bring an artificial intelligence program under control ... before it initiates the next world war.</t>
  </si>
  <si>
    <t>[{"name": "Laura Ziskin Productions", "id": 326}, {"name": "Original Film", "id": 333}, {"name": "Columbia Pictures Corporation", "id": 441}, {"name": "Phoenix Pictures", "id": 11317}, {"name": "AFG Talons Productions", "id": 19523}]</t>
  </si>
  <si>
    <t>[{"iso_639_1": "en", "name": "English"}, {"iso_639_1": "de", "name": "Deutsch"}, {"iso_639_1": "ko", "name": "\ud55c\uad6d\uc5b4/\uc870\uc120\ub9d0"}, {"iso_639_1": "ru", "name": "P\u0443\u0441\u0441\u043a\u0438\u0439"}, {"iso_639_1": "es", "name": "Espa\u00f1ol"}]</t>
  </si>
  <si>
    <t>Fear The Sky</t>
  </si>
  <si>
    <t>[{ 28, name: Action}, { 9648, name: Mystery}, { 878, name: Science Fiction}]</t>
  </si>
  <si>
    <t>https://www.warnerbros.com/watchmen</t>
  </si>
  <si>
    <t>[{"id":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</si>
  <si>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</si>
  <si>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[{"name": "Paramount Pictures", "id": 4}, {"name": "DC Comics", "id": 429}, {"name": "Lawrence Gordon Productions", "id": 840}, {"name": "Legendary Pictures", "id": 923}, {"name": "Warner Bros.", "id": 6194}, {"name": "Cruel and Unusual Films", "id": 78685}]</t>
  </si>
  <si>
    <t>Justice is coming to all of us.  No matter what we do.</t>
  </si>
  <si>
    <t>[{ 28, name: Action}, { 12, name: Adventure}, { 35, name: Comedy}, { 80, name: Crime}, { 53, name: Thriller}]</t>
  </si>
  <si>
    <t>[{"id": 167377, "name": "lapd"}, {"id": 167381, "name": "house on fire"}, {"id": 188944, "name": "revolver"}]</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</si>
  <si>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</si>
  <si>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[{"name": "Silver Pictures", "id": 1885}, {"name": "Donner/Shuler-Donner Productions", "id": 5739}, {"name": "Warner Bros.", "id": 6194}]</t>
  </si>
  <si>
    <t>[{"iso_639_1": "en", "name": "English"}, {"iso_639_1": "cn", "name": "\u5e7f\u5dde\u8bdd / \u5ee3\u5dde\u8a71"}, {"iso_639_1": "zh", "name": "\u666e\u901a\u8bdd"}]</t>
  </si>
  <si>
    <t>The faces you love. The action you expect.</t>
  </si>
  <si>
    <t>[{ 18, name: Drama}, { 28, name: Action}, { 878, name: Science Fiction}]</t>
  </si>
  <si>
    <t>[{"id":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t>
  </si>
  <si>
    <t>Bruce Banner, a genetics researcher with a tragic past, suffers massive radiation exposure in his laboratory that causes him to transform into a raging green monster when he gets angry.</t>
  </si>
  <si>
    <t>[{"name": "Universal Pictures", "id": 33}, {"name": "Good Machine", "id": 10565}, {"name": "Valhalla Motion Pictures", "id": 11533}, {"name": "Marvel Enterprises", "id": 19551}]</t>
  </si>
  <si>
    <t>Unleash the hero within</t>
  </si>
  <si>
    <t>[{ 28, name: Action}, { 12, name: Adventure}, { 35, name: Comedy}, { 18, name: Drama}, { 9648, name: Mystery}]</t>
  </si>
  <si>
    <t>[{"id": 168297, "name": "tyrant"}, {"id": 168302, "name": "ironclad ship"}]</t>
  </si>
  <si>
    <t>Scouring the ocean depths for treasure-laden shipwrecks is business as usual for a thrill-seeking underwater adventurer and his wisecracking buddy. But when these two cross paths with a beautiful doctor, they find themselves on the ultimate treasure hunt.</t>
  </si>
  <si>
    <t>[{"name":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t>
  </si>
  <si>
    <t>[{"iso_3166_1": "DE", "name": "Germany"}, {"iso_3166_1": "ES", "name": "Spain"}, {"iso_3166_1": "GB", "name": "United Kingdom"}, {"iso_3166_1": "US", "name": "United States of America"}]</t>
  </si>
  <si>
    <t>[{"iso_639_1": "en", "name": "English"}, {"iso_639_1": "fr", "name": "Fran\u00e7ais"}, {"iso_639_1": "ar", "name": "\u0627\u0644\u0639\u0631\u0628\u064a\u0629"}]</t>
  </si>
  <si>
    <t>Dirk Pitt. Adventure has a new name.</t>
  </si>
  <si>
    <t>[{ 12, name: Adventure}, { 28, name: Action}, { 16, name: Animation}, { 14, name: Fantasy}, { 878, name: Science Fiction}, { 53, name: Thriller}]</t>
  </si>
  <si>
    <t>[{"id": 3994, "name": "battle assignment"}, {"id": 4565, "name": "dystopia"}, {"id": 9951, "name": "alien"}, {"id": 12413, "name": "downfall"}, {"id": 14760, "name": "scientist"}, {"id": 41645, "name": "based on video game"}]</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</si>
  <si>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</si>
  <si>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[{"name": "Columbia Pictures", "id": 5}, {"name": "Square USA", "id": 4164}, {"name": "Chris Lee Productions", "id": 20033}]</t>
  </si>
  <si>
    <t>Unleash a new reality</t>
  </si>
  <si>
    <t>http://captainamerica.marvel.com/</t>
  </si>
  <si>
    <t>[{"id":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t>
  </si>
  <si>
    <t>Predominantly set 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</si>
  <si>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[{"iso_639_1": "fr", "name": "Fran\u00e7ais"}, {"iso_639_1": "no", "name": "Norsk"}, {"iso_639_1": "en", "name": "English"}]</t>
  </si>
  <si>
    <t>When patriots become heroes</t>
  </si>
  <si>
    <t>http://www.mgm.com/view/movie/231/The-World-Is-Not-Enough/</t>
  </si>
  <si>
    <t>[{"id": 6731, "name": "british"}, {"id": 10364, "name": "mission"}, {"id": 10590, "name": "oil"}, {"id": 41185, "name": "heiress"}, {"id": 41188, "name": "bilbao spain"}, {"id": 156095, "name": "british secret service"}]</t>
  </si>
  <si>
    <t>Greed, revenge, world dominance and high-tech terrorism â€“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</si>
  <si>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[{"name": "Eon Productions", "id": 7576}, {"name": "Metro-Goldwyn-Mayer (MGM)", "id": 8411}]</t>
  </si>
  <si>
    <t>As the countdown begins for the new millennium there is still one number you can always count on.</t>
  </si>
  <si>
    <t>http://www.masterandcommanderthefarsideoftheworld.com/</t>
  </si>
  <si>
    <t>[{"id": 182662, "name": "naturalist"}, {"id": 182664, "name": "frigate"}, {"id": 182671, "name": "self surgery"}, {"id": 182677, "name": "sea battle"}, {"id": 182681, "name": "weevil"}]</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</si>
  <si>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</si>
  <si>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[{"name": "Universal Pictures", "id": 33}, {"name": "Twentieth Century Fox Film Corporation", "id": 306}, {"name": "Samuel Goldwyn Films", "id": 9118}, {"name": "Miramax", "id": 53009}]</t>
  </si>
  <si>
    <t>[{"iso_639_1": "fr", "name": "Fran\u00e7ais"}, {"iso_639_1": "pt", "name": "Portugu\u00eas"}, {"iso_639_1": "en", "name": "English"}]</t>
  </si>
  <si>
    <t>The courage to do the impossible lies in the hearts of men.</t>
  </si>
  <si>
    <t>[{ 12, name: Adventure}, { 14, name: Fantasy}, { 18, name: Drama}, { 10749, name: Romance}]</t>
  </si>
  <si>
    <t>[{"id":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t>
  </si>
  <si>
    <t>After the birth of Renesmee, the Cullens gather other vampire clans in order to protect the child from a false allegation that puts the family in front of the Volturi.</t>
  </si>
  <si>
    <t>[{"name": "Summit Entertainment", "id": 491}, {"name": "Sunswept Entertainment", "id": 5219}, {"name": "Temple Hill Entertainment", "id": 12292}]</t>
  </si>
  <si>
    <t>The epic finale that will live forever</t>
  </si>
  <si>
    <t>[{ 16, name: Animation}, { 35, name: Comedy}, { 10751, name: Family}]</t>
  </si>
  <si>
    <t>http://happyfeettwo.warnerbros.com/index.html</t>
  </si>
  <si>
    <t>[{"id": 3028, "name": "penguin"}, {"id": 4344, "name": "musical"}, {"id": 179430, "name": "aftercreditsstinger"}, {"id": 209714, "name": "3d"}]</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</si>
  <si>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</si>
  <si>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[{"name": "Village Roadshow Pictures", "id": 79}, {"name": "Warner Bros.", "id": 6194}, {"name": "Dr D Studios", "id": 28381}, {"name": "Kennedy Miller Mitchell", "id": 28382}]</t>
  </si>
  <si>
    <t>[{"iso_3166_1": "AU", "name": "Australia"}]</t>
  </si>
  <si>
    <t>Every step counts.</t>
  </si>
  <si>
    <t>[{"id":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</si>
  <si>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</si>
  <si>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[{"name": "Universal Pictures", "id": 33}, {"name": "Marvel Studios", "id": 420}, {"name": "Valhalla Motion Pictures", "id": 11533}, {"name": "MVL Incredible Productions", "id": 25121}]</t>
  </si>
  <si>
    <t>[{"iso_639_1": "pt", "name": "Portugu\u00eas"}, {"iso_639_1": "es", "name": "Espa\u00f1ol"}, {"iso_639_1": "en", "name": "English"}]</t>
  </si>
  <si>
    <t>You'll like him when he's angry.</t>
  </si>
  <si>
    <t>http://movies.disney.com/the-bfg</t>
  </si>
  <si>
    <t>[{"id": 212, "name": "london england"}, {"id": 392, "name": "england"}, {"id": 818, "name": "based on novel"}, {"id": 2011, "name": "queen"}, {"id": 12663, "name": "little girl"}, {"id": 13014, "name": "orphan"}, {"id": 14895, "name": "cannibal"}, {"id": 189099, "name": "giant"}, {"id": 227364, "name": "evil brother"}]</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</si>
  <si>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</si>
  <si>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[{"name": "Walt Disney Pictures", "id": 2}, {"name": "Amblin Entertainment", "id": 56}, {"name": "Reliance Entertainment", "id": 7294}, {"name": "Kennedy/Marshall Company, The", "id": 7383}, {"name": "Walden Media", "id": 10221}]</t>
  </si>
  <si>
    <t>[{"iso_3166_1": "IN", "name": "India"}, {"iso_3166_1": "US", "name": "United States of America"}]</t>
  </si>
  <si>
    <t>The world is more giant than you can imagine.</t>
  </si>
  <si>
    <t>[{ 37, name: Western}, { 18, name: Drama}, { 12, name: Adventure}, { 53, name: Thriller}]</t>
  </si>
  <si>
    <t>http://www.foxmovies.com/movies/the-revenant</t>
  </si>
  <si>
    <t>[{"id":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t>
  </si>
  <si>
    <t>In the 1820s, a frontiersman, Hugh Glass, sets out on a path of vengeance against those who left him for dead after a bear mauling.</t>
  </si>
  <si>
    <t>[{"name":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t>
  </si>
  <si>
    <t>[{"iso_3166_1": "CA", "name": "Canada"}, {"iso_3166_1": "HK", "name": "Hong Kong"}, {"iso_3166_1": "TW", "name": "Taiwan"}, {"iso_3166_1": "US", "name": "United States of America"}]</t>
  </si>
  <si>
    <t>(n. One who has returned, as if from the dead.)</t>
  </si>
  <si>
    <t>http://www.turbomovie.com/</t>
  </si>
  <si>
    <t>[{"id": 240, "name": "underdog"}, {"id": 830, "name": "car race"}, {"id": 1566, "name": "dream"}, {"id": 3428, "name": "speed"}, {"id": 3720, "name": "power"}, {"id": 4455, "name": "snail"}, {"id": 6525, "name": "fast"}, {"id": 9713, "name": "friends"}, {"id": 33637, "name": "superpower"}, {"id": 167986, "name": "racer"}]</t>
  </si>
  <si>
    <t>The tale of an ordinary garden snail who dreams of winning the Indy 500.</t>
  </si>
  <si>
    <t>SLO NO MO</t>
  </si>
  <si>
    <t>[{ 16, name: Animation}, { 35, name: Comedy}, { 10751, name: Family}, { 37, name: Western}, { 12, name: Adventure}]</t>
  </si>
  <si>
    <t>http://www.rangomovie.com/</t>
  </si>
  <si>
    <t>[{"id": 798, "name": "sheriff"}, {"id": 1197, "name": "nevada"}, {"id": 2551, "name": "pet"}, {"id": 12764, "name": "rango"}, {"id": 14569, "name": "chameleon"}, {"id": 14570, "name": "las vegas"}, {"id": 14571, "name": "cactus"}, {"id": 14585, "name": "terrarium"}, {"id": 14586, "name": "construction site"}, {"id": 14587, "name": "armadillo"}, {"id": 14588, "name": "disillusionment"}]</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</si>
  <si>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</si>
  <si>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[{"name": "Paramount Pictures", "id": 4}, {"name": "Nickelodeon Movies", "id": 2348}, {"name": "GK Films", "id": 3281}, {"name": "Blind Wink", "id": 10262}, {"name": "Paramount Animation", "id": 24955}]</t>
  </si>
  <si>
    <t>Heroes come in all different colors.</t>
  </si>
  <si>
    <t>[{"id": 3028, "name": "penguin"}, {"id": 3645, "name": "madagascar"}, {"id": 209714, "name": "3d"}]</t>
  </si>
  <si>
    <t>Skipper, Kowalski, Rico and Private join forces with undercover organization The North Wind to stop the villainous Dr. Octavius Brine from destroying the world as we know it.</t>
  </si>
  <si>
    <t>The Movie Event That Will Blow Their Cover</t>
  </si>
  <si>
    <t>[{ 28, name: Action}, { 18, name: Drama}, { 9648, name: Mystery}, { 53, name: Thriller}]</t>
  </si>
  <si>
    <t>http://www.universalstudiosentertainment.com/the-bourne-ultimatum/</t>
  </si>
  <si>
    <t>[{"id":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</si>
  <si>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</si>
  <si>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[{"name": "Universal Pictures", "id": 33}, {"name": "The Kennedy/Marshall Company", "id": 862}, {"name": "Ludlum Entertainment", "id": 11347}, {"name": "Motion Picture BETA Produktionsgesellschaft", "id": 11348}, {"name": "Bourne Again", "id": 11349}]</t>
  </si>
  <si>
    <t>[{"iso_639_1": "en", "name": "English"}, {"iso_639_1": "fr", "name": "Fran\u00e7ais"}, {"iso_639_1": "ar", "name": "\u0627\u0644\u0639\u0631\u0628\u064a\u0629"}, {"iso_639_1": "ru", "name": "P\u0443\u0441\u0441\u043a\u0438\u0439"}, {"iso_639_1": "es", "name": "Espa\u00f1ol"}]</t>
  </si>
  <si>
    <t>Remember everything. Forgive nothing.</t>
  </si>
  <si>
    <t>[{ 12, name: Adventure}, { 16, name: Animation}, { 10751, name: Family}, { 35, name: Comedy}]</t>
  </si>
  <si>
    <t>[{"id":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</si>
  <si>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</si>
  <si>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</si>
  <si>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http://marvel.com/movies/movie/180/ant-man</t>
  </si>
  <si>
    <t>[{"id": 8828, "name": "marvel comic"}, {"id": 9715, "name": "superhero"}, {"id": 9717, "name": "based on comic book"}, {"id": 179430, "name": "aftercreditsstinger"}, {"id": 179431, "name": "duringcreditsstinger"}, {"id": 180547, "name": "marvel cinematic universe"}, {"id": 209714, "name": "3d"}]</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</si>
  <si>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</si>
  <si>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</si>
  <si>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</si>
  <si>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</si>
  <si>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[{"name": "Lionsgate", "id": 1632}, {"name": "Color Force", "id": 5420}]</t>
  </si>
  <si>
    <t>Every revolution begins with a spark.</t>
  </si>
  <si>
    <t>[{ 14, name: Fantasy}, { 35, name: Comedy}, { 16, name: Animation}, { 878, name: Science Fiction}, { 10751, name: Family}]</t>
  </si>
  <si>
    <t>http://www.meettheboov.com/</t>
  </si>
  <si>
    <t>[{"id": 6054, "name": "friendship"}, {"id": 9831, "name": "spaceship"}, {"id": 9882, "name": "space"}, {"id": 9951, "name": "alien"}, {"id": 14909, "name": "alien invasion"}, {"id": 197194, "name": "alien friendship"}, {"id": 235972, "name": "awful leader"}, {"id": 235974, "name": "taking resposibility"}]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</si>
  <si>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</si>
  <si>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[{"name": "Twentieth Century Fox Film Corporation", "id": 306}, {"name": "DreamWorks Animation", "id": 521}]</t>
  </si>
  <si>
    <t>Worlds Collide</t>
  </si>
  <si>
    <t>[{ 12, name: Adventure}, { 53, name: Thriller}, { 878, name: Science Fiction}]</t>
  </si>
  <si>
    <t>[{"id": 447, "name": "post traumatic stress  disorder"}, {"id": 586, "name": "new jersey"}, {"id": 3800, "name": "airplane"}, {"id": 4565, "name": "dystopia"}, {"id": 5600, "name": "daughter"}, {"id": 12332, "name": "apocalypse"}, {"id": 14909, "name": "alien invasion"}, {"id": 207569, "name": "human subjugation"}]</t>
  </si>
  <si>
    <t>Ray Ferrier is a divorced dockworker and less-than-perfect father. Soon after his ex-wife and her new husband drop of his teenage son and young daughter for a rare weekend visit, a strange and powerful lightning storm touches down.</t>
  </si>
  <si>
    <t>[{"name": "Paramount Pictures", "id": 4}, {"name": "DreamWorks SKG", "id": 27}, {"name": "Cruise/Wagner Productions", "id": 44}, {"name": "Amblin Entertainment", "id": 56}]</t>
  </si>
  <si>
    <t>They're already here.</t>
  </si>
  <si>
    <t>[{ 12, name: Adventure}, { 28, name: Action}, { 35, name: Comedy}, { 53, name: Thriller}, { 80, name: Crime}]</t>
  </si>
  <si>
    <t>[{"id":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</si>
  <si>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</si>
  <si>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[{"name": "Columbia Pictures Corporation", "id": 441}, {"name": "Don Simpson/Jerry Bruckheimer Films", "id": 10288}]</t>
  </si>
  <si>
    <t>If you can't stand the heat, get out of Miami.</t>
  </si>
  <si>
    <t>[{ 28, name: Action}, { 12, name: Adventure}, { 16, name: Animation}, { 10751, name: Family}, { 14, name: Fantasy}]</t>
  </si>
  <si>
    <t>[{"id": 4414, "name": "adventure"}, {"id": 6187, "name": "fairy-tale figure"}]</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</si>
  <si>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</si>
  <si>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[{"name": "DreamWorks", "id": 7}]</t>
  </si>
  <si>
    <t>Live for danger. Fight for justice. Pray for mercy.</t>
  </si>
  <si>
    <t>[{ 28, name: Action}, { 9648, name: Mystery}, { 53, name: Thriller}]</t>
  </si>
  <si>
    <t>http://www.sonypictures.com/homevideo/salt/</t>
  </si>
  <si>
    <t>[{"id":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</si>
  <si>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</si>
  <si>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[{"name": "Columbia Pictures", "id": 5}, {"name": "Di Bonaventura Pictures", "id": 435}, {"name": "Relativity Media", "id": 7295}, {"name": "Wintergreen Productions", "id": 11845}]</t>
  </si>
  <si>
    <t>[{"iso_639_1": "en", "name": "English"}, {"iso_639_1": "ru", "name": "P\u0443\u0441\u0441\u043a\u0438\u0439"}, {"iso_639_1": "ko", "name": "\ud55c\uad6d\uc5b4/\uc870\uc120\ub9d0"}]</t>
  </si>
  <si>
    <t>Who is Salt?</t>
  </si>
  <si>
    <t>[{ 18, name: Drama}, { 12, name: Adventure}]</t>
  </si>
  <si>
    <t>http://www.noahmovie.com</t>
  </si>
  <si>
    <t>[{"id": 3036, "name": "bible"}, {"id": 9649, "name": "god"}, {"id": 195790, "name": "noah"}, {"id": 209714, "name": "3d"}]</t>
  </si>
  <si>
    <t>A man who suffers visions of an apocalyptic deluge takes measures to protect his family from the coming flood.</t>
  </si>
  <si>
    <t>[{"name": "Paramount Pictures", "id": 4}, {"name": "Regency Enterprises", "id": 508}, {"name": "Protozoa Pictures", "id": 7503}, {"name": "Disruption Entertainment", "id": 10256}]</t>
  </si>
  <si>
    <t>The end of the world is just the beginning.</t>
  </si>
  <si>
    <t>[{"id":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t>
  </si>
  <si>
    <t>Harry, Ron and Hermione return to Hogwarts for another magic-filled year. Harry comes face to face with danger yet again, this time in the form of escaped convict, Sirius Black â€“ and turns to sympathetic Professor Lupin for help.</t>
  </si>
  <si>
    <t>[{"name": "1492 Pictures", "id": 436}, {"name": "Heyday films", "id": 437}, {"name": "Warner Bros.", "id": 6194}]</t>
  </si>
  <si>
    <t>Something wicked this way comes.</t>
  </si>
  <si>
    <t>[{ 18, name: Drama}]</t>
  </si>
  <si>
    <t>[{"id":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</si>
  <si>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</si>
  <si>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[{"name": "Bazmark Films", "id": 240}, {"name": "Ingenious Film Partners", "id": 289}, {"name": "Twentieth Century Fox Film Corporation", "id": 306}, {"name": "Dune Entertainment III", "id": 6332}, {"name": "ScreenWest", "id": 7888}]</t>
  </si>
  <si>
    <t>[{"iso_3166_1": "AU", "name": "Australia"}, {"iso_3166_1": "US", "name": "United States of America"}, {"iso_3166_1": "GB", "name": "United Kingdom"}]</t>
  </si>
  <si>
    <t>Welcome to Australia!</t>
  </si>
  <si>
    <t>[{"id": 4565, "name": "dystopia"}]</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</si>
  <si>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</si>
  <si>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[{"name": "Columbia Pictures", "id": 5}, {"name": "Blinding Edge Pictures", "id": 12236}, {"name": "Overbrook Entertainment", "id": 12485}]</t>
  </si>
  <si>
    <t>Danger is real, fear is a choice</t>
  </si>
  <si>
    <t>5.0</t>
  </si>
  <si>
    <t>[{"id":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t>
  </si>
  <si>
    <t>An orphaned dinosaur raised by lemurs joins an arduous trek to a sancturary after a meteorite shower destroys his family home.</t>
  </si>
  <si>
    <t>[{"name": "Walt Disney Pictures", "id": 2}, {"name": "Walt Disney Feature Animation", "id": 10217}]</t>
  </si>
  <si>
    <t>You have never seen anything like this.</t>
  </si>
  <si>
    <t>[{ 12, name: Adventure}, { 35, name: Comedy}, { 14, name: Fantasy}, { 10751, name: Family}]</t>
  </si>
  <si>
    <t>[{"id": 1406, "name": "night watchman"}, {"id": 2598, "name": "museum"}, {"id": 5647, "name": "natural history"}, {"id": 9682, "name": "history"}, {"id": 209642, "name": "smithsonian"}]</t>
  </si>
  <si>
    <t>When the magic powers of The Tablet of Ahkmenrah begin to die out, Larry Daley (Ben Stiller) spans the globe, uniting favorite and new characters while embarking on an epic quest to save the magic before it is gone forever.</t>
  </si>
  <si>
    <t>[{"name": "Twentieth Century Fox Film Corporation", "id": 306}, {"name": "1492 Pictures", "id": 436}, {"name": "21 Laps Entertainment", "id": 2575}, {"name": "Moving Picture Company (MPC)", "id": 20478}, {"name": "TSG Entertainment", "id": 22213}]</t>
  </si>
  <si>
    <t>One Final Night to Save the Day.</t>
  </si>
  <si>
    <t>[{ 16, name: Animation}, { 28, name: Action}, { 35, name: Comedy}, { 10751, name: Family}, { 878, name: Science Fiction}]</t>
  </si>
  <si>
    <t>http://www.megamind.com</t>
  </si>
  <si>
    <t>[{"id":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t>
  </si>
  <si>
    <t>Bumbling supervillain Megamind finally defeats his nemesis, the superhero Metro Man. But without a hero, he loses all purpose and must find new meaning to his life.</t>
  </si>
  <si>
    <t>His brain is off the chain.</t>
  </si>
  <si>
    <t>http://harrypotter.warnerbros.com/harrypotterandthedeathlyhallows/mainsite/index.html</t>
  </si>
  <si>
    <t>[{"id": 616, "name": "witch"}, {"id": 1441, "name": "christmas party"}, {"id": 2343, "name": "magic"}, {"id": 2630, "name": "cutting the cord"}, {"id": 3335, "name": "halloween"}, {"id": 3650, "name": "child hero"}, {"id": 3872, "name": "broom"}, {"id": 4238, "name": "chosen one"}, {"id": 4456, "name": "frog"}, {"id": 170362, "name": "fantasy world"}, {"id": 223438, "name": "based on young adult novel"}]</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</si>
  <si>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</si>
  <si>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[{"name": "1492 Pictures", "id": 436}, {"name": "Warner Bros.", "id": 6194}, {"name": "Heyday Films", "id": 7364}]</t>
  </si>
  <si>
    <t>Let the Magic Begin.</t>
  </si>
  <si>
    <t>[{ 14, name: Fantasy}, { 28, name: Action}, { 35, name: Comedy}, { 80, name: Crime}]</t>
  </si>
  <si>
    <t>http://www.ripd.com/</t>
  </si>
  <si>
    <t>[{"id": 1321, "name": "gold"}, {"id": 4668, "name": "police operation"}, {"id": 9104, "name": "partner"}, {"id": 9748, "name": "revenge"}, {"id": 10327, "name": "undead"}, {"id": 162846, "name": "ghost"}, {"id": 207199, "name": "police department"}]</t>
  </si>
  <si>
    <t>A recently slain cop joins a team of undead police officers working for the Rest in Peace Department and tries to find the man who murdered him. Based on the comic by Peter M. Lenkov.</t>
  </si>
  <si>
    <t>[{"name": "Universal Pictures", "id": 33}, {"name": "Original Film", "id": 333}, {"name": "Dark Horse Entertainment", "id": 552}]</t>
  </si>
  <si>
    <t>To protect and serve the living</t>
  </si>
  <si>
    <t>http://disney.go.com/disneyvideos/liveaction/pirates/main_site/main.html</t>
  </si>
  <si>
    <t>[{"id":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</si>
  <si>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</si>
  <si>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Prepare to be blown out of the water.</t>
  </si>
  <si>
    <t>[{ 878, name: Science Fiction}, { 12, name: Adventure}, { 53, name: Thriller}]</t>
  </si>
  <si>
    <t>[{"id":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t>
  </si>
  <si>
    <t>Katniss Everdeen reluctantly becomes the symbol of a mass rebellion against the autocratic Capitol.</t>
  </si>
  <si>
    <t>Fire burns brighter in the darkness</t>
  </si>
  <si>
    <t>http://www.sonypictures.com/homevideo/thedavincicode/index.html</t>
  </si>
  <si>
    <t>[{"id":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t>
  </si>
  <si>
    <t>When the curator of the Louvre is found murdered in the famed museum's hallowed halls, Harvard professor, Robert Langdon and cryptographer, Sophie Neve must untangle a deadly web of deceit involving the works of Leonardo da Vinci.</t>
  </si>
  <si>
    <t>[{"name": "Columbia Pictures", "id": 5}, {"name": "Imagine Entertainment", "id": 23}, {"name": "Skylark Productions", "id": 8253}, {"name": "Government of Malta", "id": 19927}]</t>
  </si>
  <si>
    <t>[{"iso_3166_1": "US", "name": "United States of America"}, {"iso_3166_1": "MT", "name": "Malta"}, {"iso_3166_1": "FR", "name": "France"}, {"iso_3166_1": "GB", "name": "United Kingdom"}]</t>
  </si>
  <si>
    <t>[{"iso_639_1": "en", "name": "English"}, {"iso_639_1": "fr", "name": "Fran\u00e7ais"}, {"iso_639_1": "la", "name": "Latin"}, {"iso_639_1": "es", "name": "Espa\u00f1ol"}]</t>
  </si>
  <si>
    <t>Seek the truth.</t>
  </si>
  <si>
    <t>[{ 16, name: Animation}, { 12, name: Adventure}, { 35, name: Comedy}, { 10751, name: Family}]</t>
  </si>
  <si>
    <t>http://www.riomovies.com/</t>
  </si>
  <si>
    <t>[{"id": 2646, "name": "bird"}, {"id": 9663, "name": "sequel"}, {"id": 10787, "name": "jungle"}, {"id": 33928, "name": "audition"}, {"id": 166103, "name": "amazon rainforest"}, {"id": 198270, "name": "parrots"}]</t>
  </si>
  <si>
    <t>It's a jungle out there for Blu, Jewel and their three kids after they're hurtled from Rio de Janeiro to the wilds of the Amazon. As Blu tries to fit in, he goes beak-to-beak with the vengeful Nigel, and meets the most fearsome adversary of all: his father-in-law.</t>
  </si>
  <si>
    <t>[{"name": "Blue Sky Studios", "id": 9383}, {"name": "Twentieth Century Fox Animation", "id": 11749}]</t>
  </si>
  <si>
    <t>[{"iso_639_1": "en", "name": "English"}, {"iso_639_1": "pt", "name": "Portugu\u00eas"}]</t>
  </si>
  <si>
    <t>He's villainous, she's venomous.</t>
  </si>
  <si>
    <t>[{"id": 1852, "name": "mutant"}, {"id": 8828, "name": "marvel comic"}, {"id": 9715, "name": "superhero"}, {"id": 9717, "name": "based on comic book"}, {"id": 10761, "name": "superhuman"}]</t>
  </si>
  <si>
    <t>Professor Charles Xavier and his team of genetically gifted superheroes face a rising tide of anti-mutant sentiment led by Col. William Stryker. Storm, Wolverine and Jean Grey must join their usual nemeses â€“  Magneto and Mystique â€“ to unhinge Stryker's scheme to exterminate all mutants.</t>
  </si>
  <si>
    <t>[{"name": "Twentieth Century Fox Film Corporation", "id": 306}, {"name": "Donners' Company", "id": 431}, {"name": "Bad Hat Harry Productions", "id": 9168}, {"name": "Marvel Enterprises", "id": 19551}, {"name": "XM2 Productions", "id": 79026}, {"name": "XF2 Canada Productions", "id": 79027}]</t>
  </si>
  <si>
    <t>[{"iso_639_1": "en", "name": "English"}, {"iso_639_1": "de", "name": "Deutsch"}, {"iso_639_1": "it", "name": "Italiano"}]</t>
  </si>
  <si>
    <t>The time has come for those who are different to stand united.</t>
  </si>
  <si>
    <t>[{ 28, name: Action}, { 53, name: Thriller}, { 80, name: Crime}]</t>
  </si>
  <si>
    <t>http://www.watchvideoseries.com/movies/fast-five-2011-2/</t>
  </si>
  <si>
    <t>[{"id":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</si>
  <si>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</si>
  <si>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[{"name": "Universal Pictures", "id": 33}, {"name": "Original Film", "id": 333}, {"name": "One Race Productions", "id": 1225}]</t>
  </si>
  <si>
    <t>[{"iso_639_1": "en", "name": "English"}, {"iso_639_1": "es", "name": "Espa\u00f1ol"}, {"iso_639_1": "pt", "name": "Portugu\u00eas"}, {"iso_639_1": "it", "name": "Italiano"}]</t>
  </si>
  <si>
    <t>Get the Fifth Gear.</t>
  </si>
  <si>
    <t>[{ 12, name: Adventure}, { 28, name: Action}, { 80, name: Crime}, { 9648, name: Mystery}]</t>
  </si>
  <si>
    <t>http://sherlockholmes2.warnerbros.com/index.html</t>
  </si>
  <si>
    <t>[{"id": 1752, "name": "detective inspector"}, {"id": 10028, "name": "steampunk"}, {"id": 18023, "name": "criminal mastermind"}]</t>
  </si>
  <si>
    <t>There is a new criminal mastermind at large (Professor Moriarty) and not only is he Holmesâ€™ intellectual equal, but his capacity for evil and lack of conscience may give him an advantage over the  detective.</t>
  </si>
  <si>
    <t>[{"name": "Village Roadshow Pictures", "id": 79}, {"name": "Silver Pictures", "id": 1885}, {"name": "Lin Pictures", "id": 2723}, {"name": "Warner Bros.", "id": 6194}, {"name": "Wigram Productions", "id": 23202}]</t>
  </si>
  <si>
    <t>The game is afoot.</t>
  </si>
  <si>
    <t>http://www.clash-of-the-titans.com/</t>
  </si>
  <si>
    <t>[{"id":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</si>
  <si>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</si>
  <si>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[{"name": "The Zanuck Company", "id": 80}, {"name": "Legendary Pictures", "id": 923}, {"name": "Thunder Road Pictures", "id": 3528}, {"name": "Warner Bros.", "id": 6194}, {"name": "Moving Picture Company (MPC)", "id": 20478}]</t>
  </si>
  <si>
    <t>Titans will clash.</t>
  </si>
  <si>
    <t>[{"id":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t>
  </si>
  <si>
    <t>Construction worker Douglas Quaid discovers a memory chip in his brain during a virtual-reality trip. He also finds that his past has been invented to conceal a plot of planetary domination. Soon, he's off to Mars to find out who he is and who planted the chip.</t>
  </si>
  <si>
    <t>[{"name": "TriStar Pictures", "id": 559}, {"name": "Carolco Pictures", "id": 14723}, {"name": "Carolco International N.V.", "id": 80461}]</t>
  </si>
  <si>
    <t>They stole his mind, now he wants it back.</t>
  </si>
  <si>
    <t>[{"id": 616, "name": "witch"}, {"id": 1964, "name": "cave"}, {"id": 1975, "name": "arabian"}, {"id": 5475, "name": "scandinavia"}, {"id": 5894, "name": "bagdad"}, {"id": 5895, "name": "viking"}, {"id": 5939, "name": "iraq"}, {"id": 6091, "name": "war"}, {"id": 10364, "name": "mission"}]</t>
  </si>
  <si>
    <t>In AD 922, Arab courtier, Ahmad Ibn Fadlan accompanies a party of Vikings to the barbaric North to combat a terror that slaughters Vikings and devours their flesh.</t>
  </si>
  <si>
    <t>[{"name": "Touchstone Pictures", "id": 9195}]</t>
  </si>
  <si>
    <t>[{"iso_639_1": "en", "name": "English"}, {"iso_639_1": "no", "name": "Norsk"}]</t>
  </si>
  <si>
    <t>Prey for the living.</t>
  </si>
  <si>
    <t>[{ 28, name: Action}, { 53, name: Thriller}]</t>
  </si>
  <si>
    <t>http://www.thebournelegacy.com/</t>
  </si>
  <si>
    <t>[{"id":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t>
  </si>
  <si>
    <t>New CIA operative, Aaron Cross experiences life-or-death stakes that have been triggered by the previous actions of Jason Bourne.</t>
  </si>
  <si>
    <t>[{"name": "Universal Pictures", "id": 33}, {"name": "Dentsu", "id": 6452}, {"name": "Relativity Media", "id": 7295}, {"name": "Kennedy/Marshall Company, The", "id": 7383}, {"name": "Captivate Entertainment", "id": 25716}]</t>
  </si>
  <si>
    <t>There Was Never Just One</t>
  </si>
  <si>
    <t>[{ 28, name: Action}, { 80, name: Crime}, { 14, name: Fantasy}]</t>
  </si>
  <si>
    <t>[{"id": 848, "name": "double life"}, {"id": 849, "name": "dc comics"}, {"id": 851, "name": "dual identity"}, {"id": 853, "name": "crime fighter"}, {"id": 855, "name": "fictional place"}, {"id": 6969, "name": "gotham city"}, {"id": 9715, "name": "superhero"}, {"id": 10452, "name": "credit card"}, {"id": 163455, "name": "super powers"}]</t>
  </si>
  <si>
    <t>Along with crime-fighting partner Robin and new recruit Batgirl, Batman battles the dual threat of frosty genius Mr. Freeze and homicidal horticulturalist Poison Ivy. Freeze plans to put Gotham City on ice, while Ivy tries to drive a wedge between the dynamic duo.</t>
  </si>
  <si>
    <t>[{"name": "PolyGram Filmed Entertainment", "id": 1382}, {"name": "Warner Bros.", "id": 6194}]</t>
  </si>
  <si>
    <t>Strength. Courage. Honor. And loyalty.</t>
  </si>
  <si>
    <t>4.2</t>
  </si>
  <si>
    <t>[{ 10751, name: Family}, { 35, name: Comedy}, { 14, name: Fantasy}]</t>
  </si>
  <si>
    <t>http://www.grinched.com/</t>
  </si>
  <si>
    <t>[{"id": 65, "name": "holiday"}, {"id": 1441, "name": "christmas party"}, {"id": 1605, "name": "new love"}, {"id": 1991, "name": "santa claus"}, {"id": 5331, "name": "village"}, {"id": 9963, "name": "kids and family"}]</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</si>
  <si>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</si>
  <si>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[{"name": "Imagine Entertainment", "id": 23}, {"name": "Universal Pictures", "id": 33}]</t>
  </si>
  <si>
    <t>He puts the mean in green.</t>
  </si>
  <si>
    <t>http://www.thedayaftertomorrow.com/</t>
  </si>
  <si>
    <t>[{"id":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</si>
  <si>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</si>
  <si>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[{"name": "Lions Gate Films", "id": 35}, {"name": "Twentieth Century Fox Film Corporation", "id": 306}, {"name": "Centropolis Entertainment", "id": 347}, {"name": "Mark Gordon Productions", "id": 11362}, {"name": "Mel's Cite du Cinema", "id": 54502}]</t>
  </si>
  <si>
    <t>[{"iso_639_1": "en", "name": "English"}, {"iso_639_1": "ja", "name": "\u65e5\u672c\u8a9e"}, {"iso_639_1": "fr", "name": "Fran\u00e7ais"}, {"iso_639_1": "ar", "name": "\u0627\u0644\u0639\u0631\u0628\u064a\u0629"}, {"iso_639_1": "es", "name": "Espa\u00f1ol"}]</t>
  </si>
  <si>
    <t>Where will you be?</t>
  </si>
  <si>
    <t>[{"id":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</si>
  <si>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</si>
  <si>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[{"name": "Paramount Pictures", "id": 4}, {"name": "Cruise/Wagner Productions", "id": 44}, {"name": "Munich Film Partners &amp; Company (MFP) MI2 Productions", "id": 51199}]</t>
  </si>
  <si>
    <t>Expect the impossible again.</t>
  </si>
  <si>
    <t>[{"id": 3366, "name": "u.s. air force"}, {"id": 13046, "name": "grocery"}, {"id": 168663, "name": "jamaican"}, {"id": 168669, "name": "meteorologist"}, {"id": 168672, "name": "rescue boat"}, {"id": 168673, "name": "marina"}, {"id": 168676, "name": "city hall"}, {"id": 168678, "name": "the flemish cap"}, {"id": 168679, "name": "male camaraderie"}, {"id": 168683, "name": "storm at sea"}]</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</si>
  <si>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</si>
  <si>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[{"name": "Warner Bros.", "id": 6194}, {"name": "Baltimore Spring Creek Productions", "id": 16061}, {"name": "Radiant Productions", "id": 18990}]</t>
  </si>
  <si>
    <t>The storm is coming.</t>
  </si>
  <si>
    <t>[{ 12, name: Adventure}, { 14, name: Fantasy}, { 28, name: Action}, { 53, name: Thriller}]</t>
  </si>
  <si>
    <t>[{"id":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</si>
  <si>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</si>
  <si>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[{"name": "Ingenious Film Partners", "id": 289}, {"name": "Twentieth Century Fox Film Corporation", "id": 306}, {"name": "1492 Pictures", "id": 436}, {"name": "Dune Entertainment", "id": 444}, {"name": "Constantin Film Produktion", "id": 5755}, {"name": "Bernd Eichinger Productions", "id": 10881}, {"name": "Marvel Enterprises", "id": 19551}]</t>
  </si>
  <si>
    <t>[{"iso_639_1": "en", "name": "English"}, {"iso_639_1": "ja", "name": "\u65e5\u672c\u8a9e"}, {"iso_639_1": "ar", "name": "\u0627\u0644\u0639\u0631\u0628\u064a\u0629"}, {"iso_639_1": "zh", "name": "\u666e\u901a\u8bdd"}]</t>
  </si>
  <si>
    <t>Discover the secret of the Surfer.</t>
  </si>
  <si>
    <t>http://www.lifeofpimovie.com/</t>
  </si>
  <si>
    <t>[{"id": 270, "name": "ocean"}, {"id": 2580, "name": "shipwreck"}, {"id": 4096, "name": "hindu"}, {"id": 4809, "name": "tiger"}, {"id": 6150, "name": "faith"}, {"id": 12971, "name": "zookeeper"}, {"id": 18068, "name": "teenage boy"}, {"id": 158022, "name": "cargo ship"}, {"id": 163000, "name": "lifeboat"}, {"id": 163014, "name": "injured animal"}]</t>
  </si>
  <si>
    <t>The story of an Indian boy named Pi, a zookeeper's son who finds himself in the company of a hyena, zebra, orangutan, and a Bengal tiger after a shipwreck sets them adrift in the Pacific Ocean.</t>
  </si>
  <si>
    <t>[{"name": "Ingenious Film Partners", "id": 289}, {"name": "Ingenious Media", "id": 290}, {"name": "Dune Entertainment", "id": 444}, {"name": "Fox 2000 Pictures", "id": 711}, {"name": "Big Screen Productions", "id": 10893}, {"name": "Haishang Films", "id": 13480}]</t>
  </si>
  <si>
    <t>[{"iso_3166_1": "US", "name": "United States of America"}, {"iso_3166_1": "TW", "name": "Taiwan"}, {"iso_3166_1": "GB", "name": "United Kingdom"}]</t>
  </si>
  <si>
    <t>[{"iso_639_1": "zh", "name": "\u666e\u901a\u8bdd"}, {"iso_639_1": "en", "name": "English"}, {"iso_639_1": "fr", "name": "Fran\u00e7ais"}, {"iso_639_1": "hi", "name": "\u0939\u093f\u0928\u094d\u0926\u0940"}, {"iso_639_1": "ja", "name": "\u65e5\u672c\u8a9e"}, {"iso_639_1": "ta", "name": "\u0ba4\u0bae\u0bbf\u0bb4\u0bcd"}]</t>
  </si>
  <si>
    <t>Believe The Unbelievable</t>
  </si>
  <si>
    <t>[{ 53, name: Thriller}, { 28, name: Action}, { 14, name: Fantasy}, { 27, name: Horror}]</t>
  </si>
  <si>
    <t>http://www.sonypictures.com/movies/ghostrider/</t>
  </si>
  <si>
    <t>[{"id": 2870, "name": "mephisto"}, {"id": 3684, "name": "religion and supernatural"}, {"id": 3737, "name": "dying and death"}, {"id": 4084, "name": "devil's son"}, {"id": 5280, "name": "ghost world"}, {"id": 5452, "name": "stunts"}, {"id": 5454, "name": "flame"}, {"id": 9717, "name": "based on comic book"}]</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</si>
  <si>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</si>
  <si>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[{"name": "Columbia Pictures Corporation", "id": 441}, {"name": "Relativity Media", "id": 7295}, {"name": "Michael De Luca Productions", "id": 11370}, {"name": "Marvel Enterprises", "id": 19551}, {"name": "Crystal Sky Pictures", "id": 20241}, {"name": "GH One", "id": 20475}, {"name": "Vengeance Productions Pty. Ltd.", "id": 20476}]</t>
  </si>
  <si>
    <t>Hell Is About To Be Unleashed</t>
  </si>
  <si>
    <t>http://www.jasonbournemovie.com</t>
  </si>
  <si>
    <t>[{"id": 782, "name": "assassin"}, {"id": 1453, "name": "amnesia"}, {"id": 187844, "name": "flashback"}]</t>
  </si>
  <si>
    <t>The most dangerous former operative of the CIA is drawn out of hiding to uncover hidden truths about his past.</t>
  </si>
  <si>
    <t>[{"name": "The Kennedy/Marshall Company", "id": 862}, {"name": "Captivate Entertainment", "id": 25716}, {"name": "Pearl Street Films", "id": 29313}, {"name": "Double Negative", "id": 31922}, {"name": "Perfect World (Beijing) Pictures Co.", "id": 83871}]</t>
  </si>
  <si>
    <t>[{"iso_3166_1": "GB", "name": "United Kingdom"}, {"iso_3166_1": "US", "name": "United States of America"}, {"iso_3166_1": "CN", "name": "China"}]</t>
  </si>
  <si>
    <t>You know his name</t>
  </si>
  <si>
    <t>[{ 28, name: Action}, { 12, name: Adventure}, { 35, name: Comedy}]</t>
  </si>
  <si>
    <t>[{"id": 642, "name": "robbery"}, {"id": 1308, "name": "secret identity"}, {"id": 4289, "name": "secret agent"}]</t>
  </si>
  <si>
    <t>The Angels are charged with finding a pair of missing rings that are encoded with the personal information of members of the Witness Protection Program. As informants are killed, the ladies target a rogue agent who might be responsible.</t>
  </si>
  <si>
    <t>[{"name": "Columbia Pictures", "id": 5}, {"name": "Wonderland Sound and Vision", "id": 4022}, {"name": "Tall Trees Productions", "id": 10239}, {"name": "Flower Films (II)", "id": 19813}]</t>
  </si>
  <si>
    <t>[{"iso_639_1": "en", "name": "English"}, {"iso_639_1": "zh", "name": "\u666e\u901a\u8bdd"}, {"iso_639_1": "es", "name": "Espa\u00f1ol"}]</t>
  </si>
  <si>
    <t>This summer the Angels are back.</t>
  </si>
  <si>
    <t>[{ 878, name: Science Fiction}, { 12, name: Adventure}, { 9648, name: Mystery}]</t>
  </si>
  <si>
    <t>http://www.projectprometheus.com/</t>
  </si>
  <si>
    <t>[{"id":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t>
  </si>
  <si>
    <t>A team of explorers discover a clue to the origins of mankind on Earth, leading them on a journey to the darkest corners of the universe. There, they must fight a terrifying battle to save the future of the human race.</t>
  </si>
  <si>
    <t>[{"name": "Twentieth Century Fox Film Corporation", "id": 306}, {"name": "Dune Entertainment", "id": 444}, {"name": "Scott Free Productions", "id": 1645}, {"name": "Brandywine Productions", "id": 19747}]</t>
  </si>
  <si>
    <t>[{"iso_639_1": "gd", "name": ""}, {"iso_639_1": "en", "name": "English"}]</t>
  </si>
  <si>
    <t>The Search for Our Beginning Could Lead to Our End.</t>
  </si>
  <si>
    <t>[{ 10751, name: Family}, { 12, name: Adventure}, { 16, name: Animation}, { 35, name: Comedy}]</t>
  </si>
  <si>
    <t>[{"id": 2161, "name": "mouse"}, {"id": 2639, "name": "falcon"}, {"id": 2646, "name": "bird"}, {"id": 6054, "name": "friendship"}, {"id": 18035, "name": "family"}]</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</si>
  <si>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</si>
  <si>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[{"name": "Columbia Pictures", "id": 5}, {"name": "Sony Pictures Entertainment", "id": 5752}]</t>
  </si>
  <si>
    <t>A Little Goes A Long Way</t>
  </si>
  <si>
    <t>[{"id": 4565, "name": "dystopia"}, {"id": 156039, "name": "space station"}, {"id": 179823, "name": "class conflict"}]</t>
  </si>
  <si>
    <t>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t>
  </si>
  <si>
    <t>[{"name": "TriStar Pictures", "id": 559}, {"name": "Media Rights Capital", "id": 2531}, {"name": "Sony Pictures Entertainment (SPE)", "id": 7431}, {"name": "QED International", "id": 11029}, {"name": "Alpha Core", "id": 18209}, {"name": "Genre Films", "id": 28788}, {"name": "Simon Kinberg Productions", "id": 31076}]</t>
  </si>
  <si>
    <t>He can save us all.</t>
  </si>
  <si>
    <t>[{"id": 378, "name": "prison"}, {"id": 4565, "name": "dystopia"}, {"id": 5144, "name": "matter of life and death"}, {"id": 12405, "name": "outer space"}, {"id": 221654, "name": "intergalactic travel"}]</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</si>
  <si>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</si>
  <si>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[{"name": "One Race Films", "id": 7154}, {"name": "Radar Pictures", "id": 14718}]</t>
  </si>
  <si>
    <t>All the power in the universe can't change destiny</t>
  </si>
  <si>
    <t>http://www.robocop.com</t>
  </si>
  <si>
    <t>[{"id": 679, "name": "cyborg"}, {"id": 2964, "name": "future"}, {"id": 4565, "name": "dystopia"}, {"id": 6149, "name": "police"}, {"id": 9714, "name": "remake"}, {"id": 14819, "name": "violence"}, {"id": 18021, "name": "detroit"}]</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</si>
  <si>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</si>
  <si>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[{"name": "Columbia Pictures", "id": 5}, {"name": "Strike Entertainment", "id": 655}, {"name": "Metro-Goldwyn-Mayer (MGM)", "id": 8411}]</t>
  </si>
  <si>
    <t>We've got the future under control.</t>
  </si>
  <si>
    <t>[{ 28, name: Action}, { 10751, name: Family}, { 878, name: Science Fiction}]</t>
  </si>
  <si>
    <t>http://www.speedracerthemovie.warnerbros.com/</t>
  </si>
  <si>
    <t>[{"id": 830, "name": "car race"}, {"id": 963, "name": "loss of brother"}, {"id": 2552, "name": "chimp"}, {"id": 18035, "name": "family"}, {"id": 179431, "name": "duringcreditsstinger"}, {"id": 187056, "name": "woman director"}]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</si>
  <si>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</si>
  <si>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[{"name": "Village Roadshow Pictures", "id": 79}, {"name": "Studio Babelsberg", "id": 264}, {"name": "Anarchos Productions", "id": 450}, {"name": "Silver Pictures", "id": 1885}, {"name": "Warner Bros.", "id": 6194}, {"name": "Velocity Productions", "id": 12170}]</t>
  </si>
  <si>
    <t>[{"iso_3166_1": "AU", "name": "Australia"}, {"iso_3166_1": "DE", "name": "Germany"}, {"iso_3166_1": "US", "name": "United States of America"}]</t>
  </si>
  <si>
    <t>Go!</t>
  </si>
  <si>
    <t>[{ 35, name: Comedy}, { 18, name: Drama}, { 10749, name: Romance}]</t>
  </si>
  <si>
    <t>http://www.howdoyouknow-movie.com/</t>
  </si>
  <si>
    <t>[{"id": 128, "name": "love triangle"}, {"id": 1480, "name": "baseball"}, {"id": 10456, "name": "athlete"}, {"id": 179430, "name": "aftercreditsstinger"}]</t>
  </si>
  <si>
    <t>After being cut from the USA softball team and feeling a bit past her prime, Lisa finds herself evaluating her life and in the middle of a love triangle, as a corporate guy in crisis competes with her current, baseball-playing beau.</t>
  </si>
  <si>
    <t>[{"name": "Columbia Pictures", "id": 5}, {"name": "Gracie Films", "id": 18}, {"name": "Road Rebel", "id": 2648}]</t>
  </si>
  <si>
    <t>How do you know it's love?</t>
  </si>
  <si>
    <t>[{ 28, name: Action}, { 35, name: Comedy}]</t>
  </si>
  <si>
    <t>http://www.knightanddaymovie.com</t>
  </si>
  <si>
    <t>[{"id":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</si>
  <si>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</si>
  <si>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[{"name": "Tree Line Films", "id": 84}, {"name": "Twentieth Century Fox Film Corporation", "id": 306}, {"name": "Dune Entertainment", "id": 444}, {"name": "Regency Enterprises", "id": 508}, {"name": "Pink Machine", "id": 21845}]</t>
  </si>
  <si>
    <t>Every Hit Man Deserves a Second Shot!</t>
  </si>
  <si>
    <t>[{ 28, name: Action}, { 878, name: Science Fiction}, { 12, name: Adventure}, { 9648, name: Mystery}]</t>
  </si>
  <si>
    <t>https://www.uphe.com/movies/oblivion</t>
  </si>
  <si>
    <t>[{"id": 1612, "name": "spacecraft"}, {"id": 4565, "name": "dystopia"}, {"id": 9882, "name": "space"}, {"id": 11930, "name": "drone"}, {"id": 156395, "name": "imax"}, {"id": 186497, "name": "human vs alien"}]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</si>
  <si>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</si>
  <si>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[{"name": "Universal Pictures", "id": 33}, {"name": "Chernin Entertainment", "id": 7076}, {"name": "Relativity Media", "id": 7295}, {"name": "Monolith Pictures (III)", "id": 19647}, {"name": "Radical Studios", "id": 19648}]</t>
  </si>
  <si>
    <t>Earth is a memory worth fighting for</t>
  </si>
  <si>
    <t>[{ 878, name: Science Fiction}, { 12, name: Adventure}, { 28, name: Action}]</t>
  </si>
  <si>
    <t>http://www.starwars.com/films/star-wars-episode-iii-revenge-of-the-sith</t>
  </si>
  <si>
    <t>[{"id":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</si>
  <si>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â€“ Darth Vader. The Jedi are decimated, as Obi-Wan Kenobi and Jedi Master Yoda are forced into hiding. The only hope for the galaxy are Anakin's own offspring â€“ the twin children born in secrecy who will grow up to become heroes.</t>
  </si>
  <si>
    <t>[{"name": "Lucasfilm", "id": 1}]</t>
  </si>
  <si>
    <t>The saga is complete.</t>
  </si>
  <si>
    <t>http://www.starwars.com/films/star-wars-episode-ii-attack-of-the-clones</t>
  </si>
  <si>
    <t>[{"id":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t>
  </si>
  <si>
    <t>Ten years after the invasion of Naboo, the galaxy is on the brink of civil war. Under the leadership of a renegade Jedi named Count Dooku, thousands of solar systems threaten to break away from the Galactic Republic. When an assassination attempt is made on Senator PadmÃ© Amidala, the former Queen of Naboo, twenty-year-old Jedi apprentice Anakin Skywalker is assigned to protect her. In the course of his mission, Anakin discovers his love for PadmÃ© as well as his own darker side. Soon, Anakin, PadmÃ©, and Obi-Wan Kenobi are drawn into the heart of the Separatist movement and the beginning of the Clone Wars.</t>
  </si>
  <si>
    <t>A Jedi Shall Not Know Anger. Nor Hatred. Nor Love.</t>
  </si>
  <si>
    <t>http://movies.disney.com/monsters-inc</t>
  </si>
  <si>
    <t>[{"id": 1299, "name": "monster"}, {"id": 3256, "name": "infant"}, {"id": 6107, "name": "energy supply"}, {"id": 6129, "name": "company"}, {"id": 9823, "name": "rivalry"}, {"id": 12011, "name": "hijinks"}, {"id": 12392, "name": "best friend"}, {"id": 13124, "name": "scream"}, {"id": 167106, "name": "conveyor belt"}, {"id": 204006, "name": "energy company"}, {"id": 225061, "name": "friend"}]</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</si>
  <si>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</si>
  <si>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We Scare Because We Care.</t>
  </si>
  <si>
    <t>[{ 28, name: Action}, { 878, name: Science Fiction}, { 12, name: Adventure}, { 14, name: Fantasy}]</t>
  </si>
  <si>
    <t>http://www.thewolverinemovie.com</t>
  </si>
  <si>
    <t>[{"id": 233, "name": "japan"}, {"id": 1462, "name": "samurai"}, {"id": 1852, "name": "mutant"}, {"id": 2504, "name": "world war i"}, {"id": 8828, "name": "marvel comic"}, {"id": 9715, "name": "superhero"}, {"id": 9717, "name": "based on comic book"}, {"id": 10761, "name": "superhuman"}, {"id": 179431, "name": "duringcreditsstinger"}]</t>
  </si>
  <si>
    <t>Wolverine faces his ultimate nemesis - and tests of his physical, emotional, and mortal limits - in a life-changing voyage to modern-day Japan.</t>
  </si>
  <si>
    <t>[{"name": "Twentieth Century Fox Film Corporation", "id": 306}, {"name": "Donners' Company", "id": 431}, {"name": "Marvel Entertainment", "id": 7505}, {"name": "Bad Hat Harry Productions", "id": 9168}, {"name": "Big Screen Productions", "id": 10893}, {"name": "TSG Entertainment", "id": 22213}]</t>
  </si>
  <si>
    <t>When he's most vulnerable, he's most dangerous.</t>
  </si>
  <si>
    <t>http://www.starwars.com/films/star-wars-episode-i-the-phantom-menace</t>
  </si>
  <si>
    <t>[{"id": 530, "name": "prophecy"}, {"id": 1399, "name": "senate"}, {"id": 2011, "name": "queen"}, {"id": 2063, "name": "taskmaster"}, {"id": 4270, "name": "galaxy"}, {"id": 4488, "name": "apprentice"}, {"id": 6128, "name": "taxes"}, {"id": 161176, "name": "space opera"}]</t>
  </si>
  <si>
    <t>Anakin Skywalker, a young slave strong with the Force, is discovered on Tatooine. Meanwhile, the evil Sith have returned, enacting their plot for revenge against the Jedi.</t>
  </si>
  <si>
    <t>Every generation has a legend. Every journey has a first step. Every saga has a beginning.</t>
  </si>
  <si>
    <t>[{ 12, name: Adventure}, { 16, name: Animation}, { 35, name: Comedy}, { 10751, name: Family}, { 14, name: Fantasy}]</t>
  </si>
  <si>
    <t>http://www.thecroodsmovie.com/</t>
  </si>
  <si>
    <t>[{"id": 4428, "name": "stone age"}, {"id": 5600, "name": "daughter"}, {"id": 5905, "name": "father"}, {"id": 10506, "name": "prehistoric"}, {"id": 14704, "name": "ancient world"}, {"id": 15300, "name": "father daughter relationship"}, {"id": 18035, "name": "family"}, {"id": 159955, "name": "cavemen"}, {"id": 179430, "name": "aftercreditsstinger"}, {"id": 179431, "name": "duringcreditsstinger"}]</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</si>
  <si>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</si>
  <si>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Meet the first modern family.</t>
  </si>
  <si>
    <t>[{ 14, name: Fantasy}, { 12, name: Adventure}, { 35, name: Comedy}, { 10751, name: Family}]</t>
  </si>
  <si>
    <t>http://www.asterixauxjeuxolympiques.com/index.php</t>
  </si>
  <si>
    <t>[{"id": 271, "name": "competition"}, {"id": 1200, "name": "greece"}, {"id": 1396, "name": "colosseum"}, {"id": 2070, "name": "olympic games"}, {"id": 2280, "name": "emperor"}, {"id": 2343, "name": "magic"}, {"id": 2673, "name": "horse"}, {"id": 3035, "name": "roman"}, {"id": 5276, "name": "wild boar"}, {"id": 6088, "name": "governance"}, {"id": 6716, "name": "galier"}]</t>
  </si>
  <si>
    <t>fr</t>
  </si>
  <si>
    <t>AstÃ©rix and ObÃ©lix have to win the Olympic Games in order to help their friend Alafolix marry Princess Irina (portrayed by supermodel Vanessa Hessler). Brutus (BenoÃ®t Poelvoorde) uses every trick in the book to have his own team win the game, and get rid of his father Julius Caesar (Alain Delon) in the process.</t>
  </si>
  <si>
    <t>[{"name":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t>
  </si>
  <si>
    <t>[{"iso_3166_1": "BE", "name": "Belgium"}, {"iso_3166_1": "FR", "name": "France"}, {"iso_3166_1": "DE", "name": "Germany"}, {"iso_3166_1": "IT", "name": "Italy"}, {"iso_3166_1": "ES", "name": "Spain"}]</t>
  </si>
  <si>
    <t>[{"iso_639_1": "fr", "name": "Fran\u00e7ais"}, {"iso_639_1": "pt", "name": "Portugu\u00eas"}]</t>
  </si>
  <si>
    <t>[{ 18, name: Drama}, { 28, name: Action}, { 36, name: History}, { 10752, name: War}]</t>
  </si>
  <si>
    <t>[{"id": 233, "name": "japan"}, {"id": 1956, "name": "world war ii"}, {"id": 4305, "name": "radio transmission"}, {"id": 4405, "name": "marine corps"}, {"id": 4595, "name": "u.s. army"}, {"id": 4950, "name": "code"}, {"id": 9524, "name": "navajo"}, {"id": 9525, "name": "pacific war"}]</t>
  </si>
  <si>
    <t>Joe Enders is a gung-ho Marine assigned to protect a "windtalker" - one of several Navajo Indians who were used to relay messages during World War II because their spoken language was indecipherable to Japanese code breakers.</t>
  </si>
  <si>
    <t>[{"name": "Lion Rock Productions", "id": 2812}, {"name": "Metro-Goldwyn-Mayer (MGM)", "id": 8411}]</t>
  </si>
  <si>
    <t>[{"iso_639_1": "en", "name": "English"}, {"iso_639_1": "ja", "name": "\u65e5\u672c\u8a9e"}, {"iso_639_1": "nv", "name": ""}]</t>
  </si>
  <si>
    <t>Honor Was Their Code.</t>
  </si>
  <si>
    <t>[{ 28, name: Action}, { 12, name: Adventure}, { 18, name: Drama}]</t>
  </si>
  <si>
    <t>http://www.thehuntsmanmovie.com/</t>
  </si>
  <si>
    <t>[{"id": 616, "name": "witch"}, {"id": 2343, "name": "magic"}, {"id": 3205, "name": "fairy tale"}, {"id": 169341, "name": "snow white"}, {"id": 211392, "name": "huntsman"}]</t>
  </si>
  <si>
    <t>As two evil sisters prepare to conquer the land, two renegadesâ€”Eric the Huntsman, who aided Snow White in defeating Ravenna in Snowwhite and the Huntsman, and his forbidden lover, Saraâ€”set out to stop them.</t>
  </si>
  <si>
    <t>[{"name": "Universal Pictures", "id": 33}, {"name": "Perfect World Pictures", "id": 10338}, {"name": "Roth Films", "id": 16314}]</t>
  </si>
  <si>
    <t>The story before Snow White</t>
  </si>
  <si>
    <t>[{ 878, name: Science Fiction}, { 28, name: Action}, { 12, name: Adventure}, { 14, name: Fantasy}, { 35, name: Comedy}]</t>
  </si>
  <si>
    <t>http://www.teenagemutantninjaturtlesmovie.com</t>
  </si>
  <si>
    <t>[{"id":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</si>
  <si>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</si>
  <si>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[{"name": "Paramount Pictures", "id": 4}, {"name": "Nickelodeon Movies", "id": 2348}, {"name": "Platinum Dunes", "id": 2481}]</t>
  </si>
  <si>
    <t>Mysterious. Dangerous. Reptilious. You've never seen heroes like this.</t>
  </si>
  <si>
    <t>[{ 878, name: Science Fiction}, { 53, name: Thriller}, { 18, name: Drama}]</t>
  </si>
  <si>
    <t>http://gravitymovie.warnerbros.com/</t>
  </si>
  <si>
    <t>[{"id": 4040, "name": "space mission"}, {"id": 6203, "name": "loss"}, {"id": 9882, "name": "space"}, {"id": 14626, "name": "astronaut"}, {"id": 191586, "name": "trapped in space"}]</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</si>
  <si>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</si>
  <si>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[{"name": "Warner Bros.", "id": 6194}, {"name": "Heyday Films", "id": 7364}, {"name": "Esperanto Filmoj", "id": 7470}]</t>
  </si>
  <si>
    <t>Don't Let Go</t>
  </si>
  <si>
    <t>[{"id":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</si>
  <si>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</si>
  <si>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[{"name": "Universal Pictures", "id": 33}, {"name": "Pacific Western", "id": 1280}]</t>
  </si>
  <si>
    <t>The pressure is building...</t>
  </si>
  <si>
    <t>[{ 14, name: Fantasy}, { 28, name: Action}, { 12, name: Adventure}, { 35, name: Comedy}]</t>
  </si>
  <si>
    <t>http://www.teenagemutantninjaturtlesmovie.com/</t>
  </si>
  <si>
    <t>[{"id": 380, "name": "brother brother relationship"}, {"id": 6362, "name": "turtle"}, {"id": 9663, "name": "sequel"}, {"id": 9717, "name": "based on comic book"}, {"id": 10278, "name": "ninja"}, {"id": 189359, "name": "rat"}]</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</si>
  <si>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</si>
  <si>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[{"name": "Paramount Pictures", "id": 4}, {"name": "Nickelodeon Movies", "id": 2348}, {"name": "Platinum Dunes", "id": 2481}, {"name": "5150 Action", "id": 47354}, {"name": "Gama Entertainment Partners", "id": 77208}]</t>
  </si>
  <si>
    <t>[{"iso_3166_1": "CN", "name": "China"}, {"iso_3166_1": "US", "name": "United States of America"}, {"iso_3166_1": "HK", "name": "Hong Kong"}]</t>
  </si>
  <si>
    <t>Raise some shell.</t>
  </si>
  <si>
    <t>http://www.fantasticfourmovie.com/</t>
  </si>
  <si>
    <t>[{"id":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t>
  </si>
  <si>
    <t>Four young outsiders teleport to a dangerous universe, which alters their physical form in shocking ways. Their lives irrevocably upended, the team must learn to harness their daunting new abilities and work together to save Earth from a former friend turned enemy.</t>
  </si>
  <si>
    <t>[{"name": "Twentieth Century Fox Film Corporation", "id": 306}, {"name": "Marv Films", "id": 5374}, {"name": "Marvel Entertainment", "id": 7505}, {"name": "Constantin Film.", "id": 9078}, {"name": "Moving Picture Company (MPC)", "id": 20478}, {"name": "TSG Entertainment", "id": 22213}, {"name": "Genre Films", "id": 28788}]</t>
  </si>
  <si>
    <t>Change is coming.</t>
  </si>
  <si>
    <t>4.4</t>
  </si>
  <si>
    <t>[{ 28, name: Action}, { 12, name: Adventure}, { 35, name: Comedy}, { 10751, name: Family}, { 14, name: Fantasy}]</t>
  </si>
  <si>
    <t>[{"id":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</si>
  <si>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</si>
  <si>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[{"name": "Ingenious Film Partners", "id": 289}, {"name": "Twentieth Century Fox Film Corporation", "id": 306}, {"name": "1492 Pictures", "id": 436}, {"name": "21 Laps Entertainment", "id": 2575}]</t>
  </si>
  <si>
    <t>[{"iso_639_1": "en", "name": "English"}, {"iso_639_1": "it", "name": "Italiano"}, {"iso_639_1": "he", "name": "\u05e2\u05b4\u05d1\u05b0\u05e8\u05b4\u05d9\u05ea"}]</t>
  </si>
  <si>
    <t>Where History Comes To Life</t>
  </si>
  <si>
    <t>http://www.sanandreasmovie.com/</t>
  </si>
  <si>
    <t>[{"id": 387, "name": "california"}, {"id": 3521, "name": "earthquake"}, {"id": 188351, "name": "catastrophe"}, {"id": 189411, "name": "disaster film"}, {"id": 209714, "name": "3d"}, {"id": 213895, "name": "san andreas"}, {"id": 213896, "name": "san andreas california"}, {"id": 222529, "name": "rescue operation"}]</t>
  </si>
  <si>
    <t>In the aftermath of a massive earthquake in California, a rescue-chopper pilot makes a dangerous journey across the state in order to rescue his estranged daughter.</t>
  </si>
  <si>
    <t>[{"name": "New Line Cinema", "id": 12}, {"name": "Village Roadshow Pictures", "id": 79}, {"name": "Warner Bros.", "id": 6194}, {"name": "Flynn Picture Company", "id": 34081}]</t>
  </si>
  <si>
    <t>[{"iso_3166_1": "CA", "name": "Canada"}, {"iso_3166_1": "US", "name": "United States of America"}, {"iso_3166_1": "AU", "name": "Australia"}]</t>
  </si>
  <si>
    <t>A rescue pilot survived an earthquake, this is what happens next</t>
  </si>
  <si>
    <t>http://www.mgm.com/view/movie/2029/Tomorrow-Never-Dies/</t>
  </si>
  <si>
    <t>[{"id":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t>
  </si>
  <si>
    <t>A deranged media mogul is staging international incidents to pit the world's superpowers against each other. Now 007 must take on this evil mastermind in an adrenaline-charged battle to end his reign of terror and prevent global pandemonium.</t>
  </si>
  <si>
    <t>[{"iso_639_1": "de", "name": "Deutsch"}, {"iso_639_1": "en", "name": "English"}, {"iso_639_1": "da", "name": "Dansk"}, {"iso_639_1": "zh", "name": "\u666e\u901a\u8bdd"}, {"iso_639_1": "cn", "name": "\u5e7f\u5dde\u8bdd / \u5ee3\u5dde\u8a71"}]</t>
  </si>
  <si>
    <t>Yesterday is a memory. Today is history. Tomorrow is in the hands of one man.</t>
  </si>
  <si>
    <t>[{ 18, name: Drama}, { 36, name: History}, { 10752, name: War}, { 28, name: Action}]</t>
  </si>
  <si>
    <t>[{"id":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</si>
  <si>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</si>
  <si>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[{"name": "Centropolis Entertainment", "id": 347}, {"name": "Columbia Pictures Corporation", "id": 441}, {"name": "Mutual Film Company", "id": 762}, {"name": "Global Entertainment Productions GmbH &amp; Company Medien KG", "id": 9269}]</t>
  </si>
  <si>
    <t>Some things are worth fighting for.</t>
  </si>
  <si>
    <t>[{ 53, name: Thriller}, { 80, name: Crime}]</t>
  </si>
  <si>
    <t>http://oceans12.warnerbros.com/</t>
  </si>
  <si>
    <t>[{"id": 9663, "name": "sequel"}, {"id": 159480, "name": "faberg\u00e9 egg"}, {"id": 159488, "name": "dutch eastindian company"}, {"id": 159490, "name": "second"}, {"id": 159491, "name": "part"}, {"id": 159496, "name": "golden egg"}, {"id": 159497, "name": "goon"}]</t>
  </si>
  <si>
    <t>Danny Ocean reunites with his old flame and the rest of his merry band of thieves in carrying out three huge heists in Rome, Paris and Amsterdam â€“ but a Europol agent is hot on their heels.</t>
  </si>
  <si>
    <t>[{"name": "Village Roadshow Pictures", "id": 79}, {"name": "Section Eight", "id": 129}, {"name": "Jerry Weintraub Productions", "id": 2596}, {"name": "Warner Bros.", "id": 6194}, {"name": "WV Films III", "id": 12202}]</t>
  </si>
  <si>
    <t>[{"iso_639_1": "fr", "name": "Fran\u00e7ais"}, {"iso_639_1": "it", "name": "Italiano"}, {"iso_639_1": "nl", "name": "Nederlands"}, {"iso_639_1": "zh", "name": "\u666e\u901a\u8bdd"}, {"iso_639_1": "en", "name": "English"}]</t>
  </si>
  <si>
    <t>Twelve is the new eleven.</t>
  </si>
  <si>
    <t>[{ 28, name: Action}, { 35, name: Comedy}, { 18, name: Drama}, { 53, name: Thriller}]</t>
  </si>
  <si>
    <t>[{"id":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</si>
  <si>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</si>
  <si>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[{"name": "Weed Road Pictures", "id": 433}, {"name": "Summit Entertainment", "id": 491}, {"name": "Regency Enterprises", "id": 508}, {"name": "Epsilon Motion Pictures", "id": 1171}, {"name": "New Regency Pictures", "id": 10104}]</t>
  </si>
  <si>
    <t>Smart and sexy.</t>
  </si>
  <si>
    <t>[{ 12, name: Adventure}, { 878, name: Science Fiction}, { 53, name: Thriller}]</t>
  </si>
  <si>
    <t>http://www.thedivergentseries.movie/#insurgent</t>
  </si>
  <si>
    <t>[{"id": 818, "name": "based on novel"}, {"id": 2020, "name": "revolution"}, {"id": 4565, "name": "dystopia"}, {"id": 9663, "name": "sequel"}, {"id": 162988, "name": "dystopic future"}, {"id": 206298, "name": "young adult"}, {"id": 209714, "name": "3d"}, {"id": 211389, "name": "divergent"}]</t>
  </si>
  <si>
    <t>Beatrice Prior must confront her inner demons and continue her fight against a powerful alliance which threatens to tear her society apart.</t>
  </si>
  <si>
    <t>[{"name": "Summit Entertainment", "id": 491}, {"name": "Mandeville Films", "id": 10227}, {"name": "Red Wagon Entertainment", "id": 14440}, {"name": "NeoReel", "id": 24097}]</t>
  </si>
  <si>
    <t>One Choice Can Destroy You</t>
  </si>
  <si>
    <t>[{"id": 2336, "name": "ladykiller"}, {"id": 3203, "name": "pilot"}, {"id": 5565, "name": "biography"}, {"id": 9094, "name": "womanizer"}, {"id": 10168, "name": "aviation"}, {"id": 10352, "name": "phobia"}, {"id": 33483, "name": "u.s. congress"}, {"id": 221446, "name": "flying boat"}, {"id": 229078, "name": "test flight"}]</t>
  </si>
  <si>
    <t>A biopic depicting the life of filmmaker and aviation pioneer Howard Hughes from 1927 to 1947, during which time he became a successful film producer and an aviation magnate, while simultaneously growing more unstable due to severe obsessive-compulsive disorder.</t>
  </si>
  <si>
    <t>[{"name":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t>
  </si>
  <si>
    <t>For some men, the sky was the limit. For him, it was just the beginning.</t>
  </si>
  <si>
    <t>[{"id": 736, "name": "journalist"}, {"id": 3691, "name": "forbidden love"}, {"id": 7376, "name": "princess"}, {"id": 154794, "name": "royal court"}, {"id": 209714, "name": "3d"}]</t>
  </si>
  <si>
    <t>Travel writer Lemuel Gulliver takes an assignment in Bermuda, but ends up on the island of Liliput, where he towers over its tiny citizens.</t>
  </si>
  <si>
    <t>[{"name": "Twentieth Century Fox Film Corporation", "id": 306}, {"name": "Dune Entertainment", "id": 444}, {"name": "Davis Entertainment", "id": 1302}, {"name": "Dune Entertainment III", "id": 6332}]</t>
  </si>
  <si>
    <t>Something big is going down.</t>
  </si>
  <si>
    <t>[{ 28, name: Action}, { 80, name: Crime}, { 35, name: Comedy}]</t>
  </si>
  <si>
    <t>http://www.sonypictures.com/movies/thegreenhornet/</t>
  </si>
  <si>
    <t>[{"id":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</si>
  <si>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</si>
  <si>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[{"name": "Original Film", "id": 333}, {"name": "Sony Pictures Entertainment", "id": 5752}, {"name": "Reliance BIG Entertainment", "id": 6733}]</t>
  </si>
  <si>
    <t>Breaking the Law to Protect It.</t>
  </si>
  <si>
    <t>[{ 28, name: Action}, { 10752, name: War}]</t>
  </si>
  <si>
    <t>http://www.300themovie.com/</t>
  </si>
  <si>
    <t>[{"id": 18712, "name": "based on graphic novel"}, {"id": 162861, "name": "ancient greece"}, {"id": 179431, "name": "duringcreditsstinger"}, {"id": 182677, "name": "sea battle"}, {"id": 188955, "name": "hand to hand combat"}, {"id": 190999, "name": "minions"}, {"id": 195862, "name": "naval warfare"}, {"id": 209714, "name": "3d"}]</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</si>
  <si>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</si>
  <si>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[{"name": "Legendary Pictures", "id": 923}, {"name": "Hollywood Gang Productions", "id": 2994}, {"name": "Atmosphere Entertainment MM", "id": 2995}, {"name": "Warner Bros.", "id": 6194}, {"name": "Nimar Studios", "id": 7636}, {"name": "Cruel and Unusual Films", "id": 78685}]</t>
  </si>
  <si>
    <t>Seize your glory!</t>
  </si>
  <si>
    <t>[{ 16, name: Animation}, { 10751, name: Family}, { 12, name: Adventure}, { 35, name: Comedy}, { 14, name: Fantasy}]</t>
  </si>
  <si>
    <t>http://www.smurfhappens.com/</t>
  </si>
  <si>
    <t>[{"id": 305, "name": "moon"}, {"id": 2343, "name": "magic"}, {"id": 9717, "name": "based on comic book"}, {"id": 10336, "name": "animation"}, {"id": 10842, "name": "good vs evil"}, {"id": 15072, "name": "smurf"}, {"id": 15073, "name": "blue"}, {"id": 15074, "name": "vortex"}, {"id": 15075, "name": "mischief"}, {"id": 15076, "name": "cat and mouse"}, {"id": 179431, "name": "duringcreditsstinger"}]</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</si>
  <si>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</si>
  <si>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[{"name": "Columbia Pictures", "id": 5}, {"name": "Sony Pictures Animation", "id": 2251}, {"name": "Kerner Entertainment Company", "id": 7311}]</t>
  </si>
  <si>
    <t>Smurf Happens.</t>
  </si>
  <si>
    <t>http://movies.disney.com/home-on-the-range</t>
  </si>
  <si>
    <t>[{"id": 4932, "name": "farm"}, {"id": 5543, "name": "cow"}, {"id": 18165, "name": "animal"}]</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</si>
  <si>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</si>
  <si>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[{"iso_639_1": "zh", "name": "\u666e\u901a\u8bdd"}, {"iso_639_1": "en", "name": "English"}]</t>
  </si>
  <si>
    <t>Bust a Moo</t>
  </si>
  <si>
    <t>[{ 12, name: Adventure}, { 878, name: Science Fiction}]</t>
  </si>
  <si>
    <t>http://www.thedivergentseries.movie/#allegiant</t>
  </si>
  <si>
    <t>[{"id": 818, "name": "based on novel"}, {"id": 2020, "name": "revolution"}, {"id": 4565, "name": "dystopia"}, {"id": 9663, "name": "sequel"}, {"id": 162988, "name": "dystopic future"}, {"id": 206298, "name": "young adult"}, {"id": 223438, "name": "based on young adult novel"}]</t>
  </si>
  <si>
    <t>Beatrice Prior and Tobias Eaton venture into the world outside of the fence and are taken into protective custody by a mysterious agency known as the Bureau of Genetic Welfare.</t>
  </si>
  <si>
    <t>[{"name": "Summit Entertainment", "id": 491}, {"name": "Lionsgate", "id": 1632}, {"name": "Mandeville Films", "id": 10227}, {"name": "Red Wagon Entertainment", "id": 14440}]</t>
  </si>
  <si>
    <t>Break the boundaries of your world</t>
  </si>
  <si>
    <t>[{ 28, name: Action}, { 878, name: Science Fiction}, { 18, name: Drama}]</t>
  </si>
  <si>
    <t>http://www.steelgetsreal.com/</t>
  </si>
  <si>
    <t>[{"id": 494, "name": "father son relationship"}, {"id": 1721, "name": "fight"}, {"id": 6075, "name": "sport"}, {"id": 14544, "name": "robot"}, {"id": 166802, "name": "prizefighting"}, {"id": 180574, "name": "father son reunion"}, {"id": 202314, "name": "robot fighting"}]</t>
  </si>
  <si>
    <t>In the near-future, Charlie Kenton is a washed-up fighter who retired from the ring when robots took over the sport. After Charlie's robot is trashed, he reluctantly teams up with his estranged son Max to rebuild and train an unlikely contender.</t>
  </si>
  <si>
    <t>[{"name":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t>
  </si>
  <si>
    <t>If you get one shot, make it real.</t>
  </si>
  <si>
    <t>[{ 14, name: Fantasy}, { 10751, name: Family}, { 35, name: Comedy}, { 16, name: Animation}]</t>
  </si>
  <si>
    <t>http://smurfhappens.com</t>
  </si>
  <si>
    <t>[{"id": 10244, "name": "based on cartoon"}, {"id": 10336, "name": "animation"}, {"id": 15072, "name": "smurf"}]</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</si>
  <si>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</si>
  <si>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[{"name": "Columbia Pictures", "id": 5}, {"name": "Sony Pictures Animation", "id": 2251}, {"name": "Kerner Entertainment Company", "id": 7311}, {"name": "Hemisphere Media Capital", "id": 9169}, {"name": "NeoReel", "id": 24097}]</t>
  </si>
  <si>
    <t>Get ready to get naughty!</t>
  </si>
  <si>
    <t>[{"id": 1422, "name": "boat"}, {"id": 2799, "name": "cruise"}, {"id": 6104, "name": "computer"}, {"id": 10617, "name": "disaster"}, {"id": 33461, "name": "diamond"}, {"id": 228194, "name": "collision course"}]</t>
  </si>
  <si>
    <t>Sandra Bullock and Jason Patric star as a young couple whose dream cruise turns to terror when a lunatic computer genius (Willem Dafoe) sets a new course for destruction.</t>
  </si>
  <si>
    <t>[{"name": "Twentieth Century Fox Film Corporation", "id": 306}, {"name": "Blue Tulip Productions", "id": 35304}]</t>
  </si>
  <si>
    <t>As the stakes get higher, the ride gets even faster.</t>
  </si>
  <si>
    <t>4.1</t>
  </si>
  <si>
    <t>http://www.if-sentinel.com/</t>
  </si>
  <si>
    <t>[{"id":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t>
  </si>
  <si>
    <t>Based on the classic novel by Orson Scott Card, Ender's Game is the story of the Earth's most gifted children training to defend their homeplanet in the space wars of the future.</t>
  </si>
  <si>
    <t>[{"name": "Summit Entertainment", "id": 491}, {"name": "Chartoff Productions", "id": 3200}, {"name": "Odd Lot Entertainment", "id": 3263}, {"name": "K/O Paper Products", "id": 7296}, {"name": "Digital Domain", "id": 31825}, {"name": "Taleswapper", "id": 31826}]</t>
  </si>
  <si>
    <t>This is not a game.</t>
  </si>
  <si>
    <t>[{"id":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t>
  </si>
  <si>
    <t>John McClane is back and badder than ever, and this time he's working for Homeland Security. He calls on the services of a young hacker in his bid to stop a ring of Internet terrorists intent on taking control of America's computer infrastructure.</t>
  </si>
  <si>
    <t>[{"name": "Ingenious Film Partners", "id": 289}, {"name": "Twentieth Century Fox Film Corporation", "id": 306}, {"name": "Dune Entertainment", "id": 444}, {"name": "Cheyenne Enterprises", "id": 890}, {"name": "Wintergreen Productions", "id": 11845}]</t>
  </si>
  <si>
    <t>[{"iso_639_1": "en", "name": "English"}, {"iso_639_1": "it", "name": "Italiano"}, {"iso_639_1": "fr", "name": "Fran\u00e7ais"}]</t>
  </si>
  <si>
    <t>The old school cop is back!</t>
  </si>
  <si>
    <t>http://www.lordoftherings.net/</t>
  </si>
  <si>
    <t>[{"id":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</si>
  <si>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</si>
  <si>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[{"name": "WingNut Films", "id": 11}, {"name": "New Line Cinema", "id": 12}, {"name": "The Saul Zaentz Company", "id": 5237}]</t>
  </si>
  <si>
    <t>One ring to rule them all</t>
  </si>
  <si>
    <t>[{"id": 90, "name": "paris"}, {"id": 212, "name": "london england"}, {"id": 242, "name": "new york"}, {"id": 385, "name": "jules verne"}, {"id": 582, "name": "san francisco"}, {"id": 1847, "name": "istanbul"}, {"id": 3497, "name": "hot air balloon"}, {"id": 5973, "name": "journey round the world"}]</t>
  </si>
  <si>
    <t>A bet pits a British inventor, a Chinese thief and a French artist on a worldwide adventure that they can circle the globe in 80 days.</t>
  </si>
  <si>
    <t>[{"name": "Studio Babelsberg", "id": 264}, {"name": "Walden Media", "id": 10221}, {"name": "Babelsberg Film", "id": 19481}, {"name": "Mostow/Lieberman Productions", "id": 23636}, {"name": "80 Days Productions", "id": 53413}, {"name": "Spanknyce Films", "id": 53414}, {"name": "Fitzwilliam Productions", "id": 53416}]</t>
  </si>
  <si>
    <t>[{"iso_3166_1": "DE", "name": "Germany"}, {"iso_3166_1": "IE", "name": "Ireland"}, {"iso_3166_1": "GB", "name": "United Kingdom"}, {"iso_3166_1": "US", "name": "United States of America"}]</t>
  </si>
  <si>
    <t>[{"iso_639_1": "de", "name": "Deutsch"}, {"iso_639_1": "en", "name": "English"}, {"iso_639_1": "fr", "name": "Fran\u00e7ais"}, {"iso_639_1": "hi", "name": "\u0939\u093f\u0928\u094d\u0926\u0940"}, {"iso_639_1": "tr", "name": "T\u00fcrk\u00e7e"}, {"iso_639_1": "cn", "name": "\u5e7f\u5dde\u8bdd / \u5ee3\u5dde\u8a71"}]</t>
  </si>
  <si>
    <t>Let your imagination soar.</t>
  </si>
  <si>
    <t>[{"name": "Imagine Entertainment", "id": 23}, {"name": "DreamWorks SKG", "id": 27}, {"name": "Universal Pictures", "id": 33}]</t>
  </si>
  <si>
    <t>[{"id":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t>
  </si>
  <si>
    <t>In 2035, where robots are common-place and abide by the three laws of robotics, a techno-phobic cop investigates an apparent suicide. Suspecting that a robot may be responsible for the death, his investigation leads him to believe that humanity may be in danger.</t>
  </si>
  <si>
    <t>[{"name": "Twentieth Century Fox Film Corporation", "id": 306}, {"name": "Laurence Mark Productions", "id": 415}, {"name": "Davis Entertainment", "id": 1302}, {"name": "Overbrook Entertainment", "id": 12485}, {"name": "Mediastream Vierte Film GmbH &amp; Co. Vermarktungs KG", "id": 19354}, {"name": "Canlaws Productions", "id": 19355}]</t>
  </si>
  <si>
    <t>[{"iso_3166_1": "US", "name": "United States of America"}, {"iso_3166_1": "DE", "name": "Germany"}]</t>
  </si>
  <si>
    <t>Laws are made to be broken.</t>
  </si>
  <si>
    <t>[{ 18, name: Drama}, { 28, name: Action}, { 12, name: Adventure}, { 36, name: History}, { 10752, name: War}]</t>
  </si>
  <si>
    <t>http://www.kingdomofheavendvd.com/</t>
  </si>
  <si>
    <t>[{"id": 2868, "name": "crusade"}, {"id": 6917, "name": "epic"}, {"id": 10466, "name": "knight"}, {"id": 10491, "name": "swordsman"}, {"id": 14656, "name": "order of the templars"}, {"id": 14989, "name": "religious"}, {"id": 208681, "name": "knight templars"}, {"id": 222337, "name": "saladin"}, {"id": 222340, "name": "king richard"}]</t>
  </si>
  <si>
    <t>After his wife dies, a blacksmith named Balian is thrust into royalty, political intrigue and bloody holy wars during the Crusades.</t>
  </si>
  <si>
    <t>[{"name":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t>
  </si>
  <si>
    <t>[{"iso_3166_1": "DE", "name": "Germany"}, {"iso_3166_1": "MA", "name": "Morocco"}, {"iso_3166_1": "ES", "name": "Spain"}, {"iso_3166_1": "GB", "name": "United Kingdom"}, {"iso_3166_1": "US", "name": "United States of America"}]</t>
  </si>
  <si>
    <t>[{"iso_639_1": "ar", "name": "\u0627\u0644\u0639\u0631\u0628\u064a\u0629"}, {"iso_639_1": "en", "name": "English"}, {"iso_639_1": "it", "name": "Italiano"}, {"iso_639_1": "la", "name": "Latin"}]</t>
  </si>
  <si>
    <t>Be without fear in the face of your enemies. Safeguard the helpless, and do no wrong</t>
  </si>
  <si>
    <t>[{ 16, name: Animation}, { 14, name: Fantasy}, { 10751, name: Family}, { 35, name: Comedy}]</t>
  </si>
  <si>
    <t>[{"id": 380, "name": "brother brother relationship"}, {"id": 818, "name": "based on novel"}, {"id": 977, "name": "cat"}, {"id": 2161, "name": "mouse"}, {"id": 2393, "name": "adoption"}, {"id": 6783, "name": "orphanage"}, {"id": 7714, "name": "step brother"}, {"id": 9963, "name": "kids and family"}, {"id": 10064, "name": "new york city twin towers"}, {"id": 13142, "name": "gangster"}]</t>
  </si>
  <si>
    <t>The adventures of a heroic and debonair stalwart mouse named Stuart Little with human qualities, who faces some comic misadventures while searching for his lost bird friend and living with a human family as their child.</t>
  </si>
  <si>
    <t>[{"name": "Columbia Pictures Corporation", "id": 441}, {"name": "Global Medien KG", "id": 5555}, {"name": "Franklin/Waterman Productions", "id": 58331}]</t>
  </si>
  <si>
    <t>The Little Family Just Got Bigger</t>
  </si>
  <si>
    <t>[{ 10749, name: Romance}, { 10751, name: Family}, { 16, name: Animation}, { 10402, name: Music}]</t>
  </si>
  <si>
    <t>http://disney.go.com/disneypictures/princessandthefrog/</t>
  </si>
  <si>
    <t>[{"id":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t>
  </si>
  <si>
    <t>A waitress, desperate to fulfill her dreams as a restaurant owner, is set on a journey to turn a frog prince back into a human being, but she has to do face the same problem after she kisses him.</t>
  </si>
  <si>
    <t>Every Love Story Begins With a Kiss...</t>
  </si>
  <si>
    <t>[{ 18, name: Drama}, { 12, name: Adventure}, { 878, name: Science Fiction}]</t>
  </si>
  <si>
    <t>http://www.foxmovies.com/movies/the-martian</t>
  </si>
  <si>
    <t>[{"id":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</si>
  <si>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</si>
  <si>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[{"name": "Twentieth Century Fox Film Corporation", "id": 306}, {"name": "Scott Free Productions", "id": 1645}, {"name": "Mid Atlantic Films", "id": 2735}, {"name": "International Traders", "id": 6408}, {"name": "TSG Entertainment", "id": 22213}, {"name": "Genre Films", "id": 28788}]</t>
  </si>
  <si>
    <t>Bring Him Home</t>
  </si>
  <si>
    <t>http://www.theisland-themovie.com/</t>
  </si>
  <si>
    <t>[{"id": 402, "name": "clone"}, {"id": 741, "name": "transplantation"}, {"id": 2038, "name": "love of one's life"}, {"id": 4565, "name": "dystopia"}, {"id": 6017, "name": "genetics"}, {"id": 6089, "name": "freedom"}, {"id": 10685, "name": "escape"}, {"id": 11628, "name": "cloning"}, {"id": 188959, "name": "plague"}]</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</si>
  <si>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</si>
  <si>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[{"name": "DreamWorks SKG", "id": 27}, {"name": "Warner Bros.", "id": 6194}, {"name": "Parkes/MacDonald Productions", "id": 11084}]</t>
  </si>
  <si>
    <t>Your time will come...</t>
  </si>
  <si>
    <t>[{ 35, name: Comedy}, { 10749, name: Romance}]</t>
  </si>
  <si>
    <t>[{"id": 2301, "name": "architect"}, {"id": 3457, "name": "cellist"}, {"id": 9713, "name": "friends"}, {"id": 190816, "name": "anniversary"}]</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</si>
  <si>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</si>
  <si>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There's no such thing as a small affair.</t>
  </si>
  <si>
    <t>3.7</t>
  </si>
  <si>
    <t>[{"id":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</si>
  <si>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</si>
  <si>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Ice Cold, Hot Wired.</t>
  </si>
  <si>
    <t>[{ 28, name: Action}, { 18, name: Drama}, { 12, name: Adventure}]</t>
  </si>
  <si>
    <t>[{"id":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</si>
  <si>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</si>
  <si>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[{"name": "DreamWorks SKG", "id": 27}, {"name": "Universal Pictures", "id": 33}, {"name": "Scott Free Productions", "id": 1645}, {"name": "Red Wagon Entertainment", "id": 14440}, {"name": "Mill Film", "id": 21904}, {"name": "C &amp; L", "id": 21905}, {"name": "Dawliz", "id": 21906}]</t>
  </si>
  <si>
    <t>A Hero Will Rise.</t>
  </si>
  <si>
    <t>[{ 28, name: Action}, { 53, name: Thriller}, { 878, name: Science Fiction}, { 9648, name: Mystery}]</t>
  </si>
  <si>
    <t>[{"id": 476, "name": "self-fulfilling prophecy"}, {"id": 521, "name": "washington d.c."}, {"id": 2620, "name": "evidence"}, {"id": 2964, "name": "future"}, {"id": 3249, "name": "hologram"}, {"id": 4565, "name": "dystopia"}, {"id": 9826, "name": "murder"}, {"id": 207268, "name": "neo-noir"}, {"id": 236189, "name": "future noir"}]</t>
  </si>
  <si>
    <t>John Anderton is a top 'Precrime' cop in the late-21st century, when technology can predict crimes before they're committed. But Anderton becomes the quarry when another investigator targets him for a murder charge.</t>
  </si>
  <si>
    <t>[{"name": "DreamWorks SKG", "id": 27}, {"name": "Cruise/Wagner Productions", "id": 44}, {"name": "Amblin Entertainment", "id": 56}, {"name": "Twentieth Century Fox Film Corporation", "id": 306}, {"name": "Blue Tulip Productions", "id": 766}, {"name": "Ronald Shusett/Gary Goldman", "id": 26265}, {"name": "Digital Image Associates", "id": 76068}]</t>
  </si>
  <si>
    <t>[{"iso_639_1": "en", "name": "English"}, {"iso_639_1": "sv", "name": "svenska"}]</t>
  </si>
  <si>
    <t>The system is perfect until it comes after you.</t>
  </si>
  <si>
    <t>[{"id":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t>
  </si>
  <si>
    <t>Ignoring threats to his life, Harry returns to Hogwarts to investigate â€“ aided by Ron and Hermione â€“ a mysterious series of attacks.</t>
  </si>
  <si>
    <t>Hogwarts is back in session.</t>
  </si>
  <si>
    <t>http://www.mgm.com/#/our-titles/233/Casino-Royale-(2006)</t>
  </si>
  <si>
    <t>[{"id": 131, "name": "italy"}, {"id": 383, "name": "poker"}, {"id": 585, "name": "casino"}, {"id": 949, "name": "terrorist"}, {"id": 3515, "name": "banker"}, {"id": 10594, "name": "money"}, {"id": 10609, "name": "free running"}, {"id": 13006, "name": "torture"}, {"id": 156095, "name": "british secret service"}, {"id": 206125, "name": "montenegro"}]</t>
  </si>
  <si>
    <t>Le Chiffre, a banker to the world's terrorists, is scheduled to participate in a high-stakes poker game in Montenegro, where he intends to use his winnings to establish his financial grip on the terrorist market. M sends Bond â€“ on his maiden mission as a 00 Agent â€“ to attend this game and prevent Le Chiffre from winning. With the help of Vesper Lynd and Felix Leiter, Bond enters the most important poker game in his already dangerous career.</t>
  </si>
  <si>
    <t>[{"name": "Eon Productions", "id": 7576}, {"name": "Stillking Films", "id": 11345}, {"name": "Babelsberg Film", "id": 19481}]</t>
  </si>
  <si>
    <t>[{"iso_3166_1": "IT", "name": "Italy"}, {"iso_3166_1": "GB", "name": "United Kingdom"}, {"iso_3166_1": "US", "name": "United States of America"}, {"iso_3166_1": "CZ", "name": "Czech Republic"}, {"iso_3166_1": "DE", "name": "Germany"}]</t>
  </si>
  <si>
    <t>Everyone has a past. Every legend has a beginning.</t>
  </si>
  <si>
    <t>[{ 53, name: Thriller}, { 878, name: Science Fiction}, { 28, name: Action}, { 12, name: Adventure}]</t>
  </si>
  <si>
    <t>[{"id":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</si>
  <si>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</si>
  <si>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[{"name": "Twentieth Century Fox Film Corporation", "id": 306}, {"name": "Tim Burton Productions", "id": 8601}, {"name": "Zanuck Company, The", "id": 20004}]</t>
  </si>
  <si>
    <t>You'll be sorry you were ever born human</t>
  </si>
  <si>
    <t>[{"id":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</si>
  <si>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</si>
  <si>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[{"name": "Lightstorm Entertainment", "id": 574}, {"name": "Pacific Western", "id": 1280}, {"name": "Canal+", "id": 5358}, {"name": "Carolco Pictures", "id": 14723}, {"name": "T2 Productions", "id": 61409}]</t>
  </si>
  <si>
    <t>[{"iso_3166_1": "FR", "name": "France"}, {"iso_3166_1": "US", "name": "United States of America"}]</t>
  </si>
  <si>
    <t>It's nothing personal.</t>
  </si>
  <si>
    <t>[{ 36, name: History}, { 80, name: Crime}, { 18, name: Drama}]</t>
  </si>
  <si>
    <t>http://www.publicenemies.net/</t>
  </si>
  <si>
    <t>[{"id": 1388, "name": "cinema"}, {"id": 2430, "name": "hiding place"}, {"id": 4276, "name": "machinegun"}, {"id": 9774, "name": "prison guard"}, {"id": 9777, "name": "escape from prison"}, {"id": 155443, "name": "dillinger"}]</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</si>
  <si>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</si>
  <si>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[{"name": "Universal Pictures", "id": 33}, {"name": "Appian Way", "id": 562}, {"name": "Forward Pass", "id": 675}, {"name": "Dentsu", "id": 6452}, {"name": "Relativity Media", "id": 7295}, {"name": "Tribeca Productions", "id": 11391}, {"name": "Misher Films", "id": 11581}]</t>
  </si>
  <si>
    <t>America's Most Wanted.</t>
  </si>
  <si>
    <t>[{ 18, name: Drama}, { 80, name: Crime}]</t>
  </si>
  <si>
    <t>http://www.americangangster.net/</t>
  </si>
  <si>
    <t>[{"id":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</si>
  <si>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</si>
  <si>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[{"name": "Imagine Entertainment", "id": 23}, {"name": "Universal Pictures", "id": 33}, {"name": "Scott Free Productions", "id": 1645}, {"name": "Relativity Media", "id": 7295}, {"name": "Film Rites", "id": 8083}]</t>
  </si>
  <si>
    <t>There are two sides to the American dream</t>
  </si>
  <si>
    <t>[{"id":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t>
  </si>
  <si>
    <t>Harry Tasker is a secret agent for the United States Government. For years, he has kept his job from his wife, but is forced to reveal his identity and try to stop nuclear terrorists when he and his wife are kidnapped by them.</t>
  </si>
  <si>
    <t>[{"name": "Twentieth Century Fox Film Corporation", "id": 306}, {"name": "Lightstorm Entertainment", "id": 574}]</t>
  </si>
  <si>
    <t>[{"iso_639_1": "en", "name": "English"}, {"iso_639_1": "fr", "name": "Fran\u00e7ais"}, {"iso_639_1": "ar", "name": "\u0627\u0644\u0639\u0631\u0628\u064a\u0629"}, {"iso_639_1": "de", "name": "Deutsch"}]</t>
  </si>
  <si>
    <t>When he said I do, he never said what he did.</t>
  </si>
  <si>
    <t>[{ 53, name: Thriller}, { 18, name: Drama}, { 80, name: Crime}]</t>
  </si>
  <si>
    <t>http://www.sonypictures.com/movies/thetakingofpelham123/</t>
  </si>
  <si>
    <t>[{"id": 1562, "name": "hostage"}, {"id": 14512, "name": "new york city"}, {"id": 155735, "name": "new york subway"}, {"id": 177489, "name": "subway train"}, {"id": 177493, "name": "stock market"}, {"id": 177501, "name": "motorcycle crash"}, {"id": 177502, "name": "subway tunnel"}, {"id": 179430, "name": "aftercreditsstinger"}]</t>
  </si>
  <si>
    <t>Armed men hijack a New York City subway train, holding the passengers hostage in return for a ransom, and turning an ordinary day's work for dispatcher Walter Garber into a face-off with the mastermind behind the crime.</t>
  </si>
  <si>
    <t>[{"name": "Columbia Pictures", "id": 5}, {"name": "Escape Artists", "id": 1423}, {"name": "Scott Free Productions", "id": 1645}, {"name": "Relativity Media", "id": 7295}, {"name": "Metro-Goldwyn-Mayer (MGM)", "id": 8411}]</t>
  </si>
  <si>
    <t>I can't get it out of my head. I'm gonna die today.</t>
  </si>
  <si>
    <t>http://www.littlefockers.net/</t>
  </si>
  <si>
    <t>[{"id": 428, "name": "nurse"}, {"id": 977, "name": "cat"}, {"id": 4604, "name": "father-in-law"}, {"id": 5569, "name": "vomit"}, {"id": 9963, "name": "kids and family"}, {"id": 10425, "name": "viagra"}, {"id": 179431, "name": "duringcreditsstinger"}]</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</si>
  <si>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</si>
  <si>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[{"name": "Paramount Pictures", "id": 4}, {"name": "Universal Pictures", "id": 33}, {"name": "Everyman Pictures", "id": 2242}, {"name": "Relativity Media", "id": 7295}, {"name": "Dreamworks Pictures", "id": 7852}, {"name": "Tribeca Productions", "id": 11391}]</t>
  </si>
  <si>
    <t>Kids bring everyone closer, right?</t>
  </si>
  <si>
    <t>[{ 28, name: Action}, { 35, name: Comedy}, { 80, name: Crime}]</t>
  </si>
  <si>
    <t>http://www.theotherguys-movie.com/</t>
  </si>
  <si>
    <t>[{"id": 2398, "name": "narration"}, {"id": 167529, "name": "ceo"}, {"id": 167531, "name": "fire truck"}, {"id": 167536, "name": "shot in the shoulder"}, {"id": 167538, "name": "zip line"}, {"id": 167541, "name": "buddy comedy"}, {"id": 167542, "name": "carjacking"}, {"id": 179430, "name": "aftercreditsstinger"}, {"id": 179431, "name": "duringcreditsstinger"}]</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</si>
  <si>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</si>
  <si>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[{"name": "Columbia Pictures", "id": 5}, {"name": "Gary Sanchez Productions", "id": 4740}]</t>
  </si>
  <si>
    <t>When the cops are busy... Our only hope is...</t>
  </si>
  <si>
    <t>http://www.warnerbros.com/eraser</t>
  </si>
  <si>
    <t>[{"id":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</si>
  <si>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</si>
  <si>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[{"name": "Kopelson Entertainment", "id": 824}, {"name": "Warner Bros.", "id": 6194}]</t>
  </si>
  <si>
    <t>He will erase your past to protect your future.</t>
  </si>
  <si>
    <t>[{ 18, name: Drama}, { 37, name: Western}]</t>
  </si>
  <si>
    <t>http://unchainedmovie.com/</t>
  </si>
  <si>
    <t>[{"id":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t>
  </si>
  <si>
    <t>With the help of a German bounty hunter, a freed slave sets out to rescue his wife from a brutal Mississippi plantation owner.</t>
  </si>
  <si>
    <t>[{"name": "Columbia Pictures", "id": 5}, {"name": "The Weinstein Company", "id": 308}]</t>
  </si>
  <si>
    <t>Life, liberty and the pursuit of vengeance.</t>
  </si>
  <si>
    <t>[{ 18, name: Drama}, { 16, name: Animation}, { 10751, name: Family}]</t>
  </si>
  <si>
    <t>[{"id":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t>
  </si>
  <si>
    <t>When Quasi defies the evil Frollo and ventures out to the Festival of Fools, the cruel crowd jeers him. Rescued by fellow outcast the gypsy Esmeralda, Quasi soon finds himself battling to save the people and the city he loves.</t>
  </si>
  <si>
    <t>[{"iso_639_1": "la", "name": "Latin"}, {"iso_639_1": "en", "name": "English"}]</t>
  </si>
  <si>
    <t>[{"id": 1291, "name": "central and south america"}, {"id": 1421, "name": "birthday"}, {"id": 2280, "name": "emperor"}, {"id": 3998, "name": "palace"}, {"id": 4152, "name": "kingdom"}, {"id": 9360, "name": "berater"}, {"id": 207745, "name": "llama"}]</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</si>
  <si>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</si>
  <si>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It's All About.....ME!</t>
  </si>
  <si>
    <t>http://theexpendables2film.com/</t>
  </si>
  <si>
    <t>[{"id": 3800, "name": "airplane"}, {"id": 9791, "name": "number in title"}, {"id": 12617, "name": "airplane crash"}, {"id": 14819, "name": "violence"}, {"id": 33678, "name": "beard"}, {"id": 159753, "name": "ensemble cast"}, {"id": 162085, "name": "loss of friend"}, {"id": 162487, "name": "wisecrack humor"}, {"id": 179305, "name": "airport lounge"}, {"id": 179321, "name": "asian woman"}]</t>
  </si>
  <si>
    <t>Mr. Church reunites the Expendables for what should be an easy paycheck, but when one of their men is murdered on the job, their quest for revenge puts them deep in enemy territory and up against an unexpected threat.</t>
  </si>
  <si>
    <t>[{"name": "Nu Image Films", "id": 925}, {"name": "Millennium Films", "id": 10254}]</t>
  </si>
  <si>
    <t>Back for War.</t>
  </si>
  <si>
    <t>[{ 12, name: Adventure}, { 28, name: Action}, { 53, name: Thriller}, { 9648, name: Mystery}]</t>
  </si>
  <si>
    <t>[{"id": 483, "name": "riddle"}, {"id": 1454, "name": "treasure"}, {"id": 6956, "name": "treasure hunt"}, {"id": 41586, "name": "archaeologist"}, {"id": 184134, "name": "archeology\u00a0"}]</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</si>
  <si>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</si>
  <si>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[{"name": "Walt Disney Pictures", "id": 2}, {"name": "Jerry Bruckheimer Films", "id": 130}, {"name": "Saturn Films", "id": 831}, {"name": "Junction Entertainment", "id": 19097}]</t>
  </si>
  <si>
    <t>[{"iso_639_1": "la", "name": "Latin"}, {"iso_639_1": "en", "name": "English"}, {"iso_639_1": "es", "name": "Espa\u00f1ol"}]</t>
  </si>
  <si>
    <t>The greatest adventure history has ever revealed.</t>
  </si>
  <si>
    <t>[{ 14, name: Fantasy}, { 28, name: Action}, { 12, name: Adventure}, { 10751, name: Family}]</t>
  </si>
  <si>
    <t>http://www.eragonmovie.com/</t>
  </si>
  <si>
    <t>[{"id": 818, "name": "based on novel"}, {"id": 5457, "name": "mythical creature"}, {"id": 12554, "name": "dragon"}, {"id": 170362, "name": "fantasy world"}, {"id": 188178, "name": "teenage hero"}, {"id": 223438, "name": "based on young adult novel"}]</t>
  </si>
  <si>
    <t>In his homeland of Alagaesia, a farm boy happens upon a dragon's egg -- a discovery that leads him on a predestined journey where he realized he's the one person who can defend his home against an evil king.</t>
  </si>
  <si>
    <t>[{"name": "Ingenious Film Partners", "id": 289}, {"name": "Twentieth Century Fox Film Corporation", "id": 306}, {"name": "Dune Entertainment", "id": 444}, {"name": "Major Studio Partners", "id": 445}, {"name": "Fox 2000 Pictures", "id": 711}, {"name": "Davis Entertainment", "id": 1302}, {"name": "Mid Atlantic Films", "id": 2735}]</t>
  </si>
  <si>
    <t>[{"iso_3166_1": "GB", "name": "United Kingdom"}, {"iso_3166_1": "US", "name": "United States of America"}, {"iso_3166_1": "HU", "name": "Hungary"}]</t>
  </si>
  <si>
    <t>As darkness falls, the last dragon will choose its rider.</t>
  </si>
  <si>
    <t>[{ 10751, name: Family}, { 14, name: Fantasy}]</t>
  </si>
  <si>
    <t>http://wherethewildthingsare.warnerbros.com/</t>
  </si>
  <si>
    <t>[{"id": 170173, "name": "children's book"}, {"id": 170667, "name": "igloo"}, {"id": 170669, "name": "wolf costume"}, {"id": 170677, "name": "swallowed whole"}, {"id": 170678, "name": "hit with a rock"}, {"id": 170682, "name": "lying"}, {"id": 170688, "name": "falling down a hill"}, {"id": 170703, "name": "snowball fight"}, {"id": 207597, "name": "children's perspectives"}]</t>
  </si>
  <si>
    <t>Max imagines running away from his mom and sailing to a far-off land where large talking beasts -- Ira, Carol, Douglas, the Bull, Judith and Alexander -- crown him as their king, play rumpus, build forts and discover secret hideaways.</t>
  </si>
  <si>
    <t>[{"name": "Village Roadshow Pictures", "id": 79}, {"name": "Legendary Pictures", "id": 923}, {"name": "Playtone", "id": 4171}, {"name": "Wild Things Productions", "id": 5289}, {"name": "Warner Bros.", "id": 6194}]</t>
  </si>
  <si>
    <t>There's one in all of us.</t>
  </si>
  <si>
    <t>[{ 16, name: Animation}, { 12, name: Adventure}, { 10751, name: Family}, { 14, name: Fantasy}]</t>
  </si>
  <si>
    <t>[{"id": 2486, "name": "fantasy"}, {"id": 159075, "name": "miniature people"}]</t>
  </si>
  <si>
    <t>A teenager finds herself transported to a deep forest setting where a battle between the forces of good and the forces of evil is taking place. She bands together with a rag-tag group characters in order to save their world -- and ours.</t>
  </si>
  <si>
    <t>Discover a world beyond your imagination</t>
  </si>
  <si>
    <t>[{ 28, name: Action}, { 53, name: Thriller}, { 10749, name: Romance}]</t>
  </si>
  <si>
    <t>http://thetourist-movie.com/</t>
  </si>
  <si>
    <t>[{"id": 90, "name": "paris"}, {"id": 612, "name": "hotel"}, {"id": 3864, "name": "false identity"}, {"id": 4654, "name": "undercover agent"}, {"id": 9840, "name": "romance"}]</t>
  </si>
  <si>
    <t>American tourist Frank (Johnny Depp) meets mysterious British woman Elsie (Angelina Jolie) on the train to Venice. Romance seems to bud, but there's more to her than meets the eye. Remake of the 2005 French film "Anthony Zimmer", written and directed by JÃ©rÃ´me Salle.</t>
  </si>
  <si>
    <t>[{"name":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t>
  </si>
  <si>
    <t>[{"iso_3166_1": "GB", "name": "United Kingdom"}, {"iso_3166_1": "US", "name": "United States of America"}, {"iso_3166_1": "FR", "name": "France"}, {"iso_3166_1": "IT", "name": "Italy"}]</t>
  </si>
  <si>
    <t>[{"iso_639_1": "en", "name": "English"}, {"iso_639_1": "fr", "name": "Fran\u00e7ais"}, {"iso_639_1": "it", "name": "Italiano"}, {"iso_639_1": "ru", "name": "P\u0443\u0441\u0441\u043a\u0438\u0439"}, {"iso_639_1": "es", "name": "Espa\u00f1ol"}]</t>
  </si>
  <si>
    <t>It all started when he met a woman</t>
  </si>
  <si>
    <t>[{ 28, name: Action}, { 14, name: Fantasy}, { 27, name: Horror}, { 9648, name: Mystery}]</t>
  </si>
  <si>
    <t>http://www.end-of-days.com/</t>
  </si>
  <si>
    <t>[{"id":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</si>
  <si>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</si>
  <si>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[{"name": "Beacon Communications", "id": 919}]</t>
  </si>
  <si>
    <t>[{"iso_639_1": "en", "name": "English"}, {"iso_639_1": "it", "name": "Italiano"}, {"iso_639_1": "la", "name": "Latin"}]</t>
  </si>
  <si>
    <t>Prepare for the end.</t>
  </si>
  <si>
    <t>[{ 18, name: Drama}, { 53, name: Thriller}, { 28, name: Action}]</t>
  </si>
  <si>
    <t>[{"id":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</si>
  <si>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</si>
  <si>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[{"name": "Bedford Falls Productions", "id": 348}, {"name": "Lonely Film Productions GmbH &amp; Co. KG.", "id": 430}, {"name": "Virtual Studios", "id": 449}, {"name": "Spring Creek Productions", "id": 705}, {"name": "Warner Bros.", "id": 6194}, {"name": "Initial Entertainment Group (IEG)", "id": 7380}, {"name": "Liberty Pictures", "id": 20938}]</t>
  </si>
  <si>
    <t>[{"iso_639_1": "af", "name": "Afrikaans"}, {"iso_639_1": "en", "name": "English"}]</t>
  </si>
  <si>
    <t>It will cost you everything.</t>
  </si>
  <si>
    <t>[{ 80, name: Crime}, { 18, name: Drama}, { 35, name: Comedy}]</t>
  </si>
  <si>
    <t>http://www.thewolfofwallstreet.com/</t>
  </si>
  <si>
    <t>[{"id": 417, "name": "corruption"}, {"id": 572, "name": "sex"}, {"id": 738, "name": "sexuality"}, {"id": 974, "name": "bank"}, {"id": 3923, "name": "humor"}, {"id": 5565, "name": "biography"}, {"id": 5636, "name": "wall street"}, {"id": 5809, "name": "marriage crisis"}, {"id": 6974, "name": "rise and fall"}, {"id": 10631, "name": "stockbroker"}, {"id": 14964, "name": "drug"}, {"id": 179018, "name": "stock broker"}]</t>
  </si>
  <si>
    <t>A New York stockbroker refuses to cooperate in a large securities fraud case involving corruption on Wall Street, corporate banking world and mob infiltration. Based on Jordan Belfort's autobiography.</t>
  </si>
  <si>
    <t>[{"name": "Paramount Pictures", "id": 4}, {"name": "Appian Way", "id": 562}, {"name": "EMJAG Productions", "id": 14654}, {"name": "Red Granite Pictures", "id": 19177}, {"name": "Sikelia Productions", "id": 23243}]</t>
  </si>
  <si>
    <t>EARN. SPEND. PARTY.</t>
  </si>
  <si>
    <t>[{"id":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</si>
  <si>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</si>
  <si>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[{"name": "TriStar Pictures", "id": 559}, {"name": "Touchstone Pictures", "id": 9195}, {"name": "Big Bug Pictures", "id": 23434}]</t>
  </si>
  <si>
    <t>The only good bug is a dead bug.</t>
  </si>
  <si>
    <t>[{ 18, name: Drama}, { 878, name: Science Fiction}]</t>
  </si>
  <si>
    <t>http://cloudatlas.warnerbros.com/</t>
  </si>
  <si>
    <t>[{"id": 402, "name": "clone"}, {"id": 2964, "name": "future"}, {"id": 4565, "name": "dystopia"}, {"id": 159753, "name": "ensemble cast"}, {"id": 179431, "name": "duringcreditsstinger"}, {"id": 184584, "name": "century"}, {"id": 187056, "name": "woman director"}, {"id": 214548, "name": "1930s"}]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</si>
  <si>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</si>
  <si>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[{"name": "Anarchos Productions", "id": 450}, {"name": "X-Filme Creative Pool", "id": 1972}, {"name": "Ascension Pictures", "id": 7829}, {"name": "ARD Degeto Film", "id": 10947}, {"name": "Cloud Atlas Productions", "id": 11080}, {"name": "Five Drops", "id": 11082}, {"name": "Media Asia Group", "id": 11083}, {"name": "Dreams of Dragon Picture", "id": 19621}]</t>
  </si>
  <si>
    <t>[{"iso_3166_1": "DE", "name": "Germany"}, {"iso_3166_1": "HK", "name": "Hong Kong"}, {"iso_3166_1": "SG", "name": "Singapore"}, {"iso_3166_1": "US", "name": "United States of America"}]</t>
  </si>
  <si>
    <t>Everything is Connected</t>
  </si>
  <si>
    <t>http://legendoftheguardians.warnerbros.com/</t>
  </si>
  <si>
    <t>[{"id": 3905, "name": "owl"}]</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</si>
  <si>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</si>
  <si>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[{"name": "Village Roadshow Pictures", "id": 79}, {"name": "Warner Bros.", "id": 6194}, {"name": "Animal Logic", "id": 8089}, {"name": "Cruel and Unusual Films", "id": 78685}]</t>
  </si>
  <si>
    <t>On his way to finding a legend...he will become one.</t>
  </si>
  <si>
    <t>[{ 28, name: Action}, { 80, name: Crime}]</t>
  </si>
  <si>
    <t>[{"id":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</si>
  <si>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</si>
  <si>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[{"name": "Village Roadshow Pictures", "id": 79}, {"name": "DiNovi Pictures", "id": 813}, {"name": "Warner Bros.", "id": 6194}, {"name": "Frantic Films", "id": 52945}, {"name": "Maple Shade Films", "id": 52946}, {"name": "Catwoman Films", "id": 52947}]</t>
  </si>
  <si>
    <t>CATch her in IMAX</t>
  </si>
  <si>
    <t>[{"id": 3070, "name": "mercenary"}, {"id": 14643, "name": "battle"}, {"id": 162861, "name": "ancient greece"}, {"id": 187301, "name": "hercules"}, {"id": 192913, "name": "warrior"}, {"id": 209482, "name": "sagen"}]</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</si>
  <si>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</si>
  <si>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[{"name": "Paramount Pictures", "id": 4}, {"name": "Metro-Goldwyn-Mayer (MGM)", "id": 8411}, {"name": "Radical Studios", "id": 19648}, {"name": "Flynn Picture Company", "id": 34081}]</t>
  </si>
  <si>
    <t>Before he was a legend, he was a man.</t>
  </si>
  <si>
    <t>[{ 12, name: Adventure}, { 16, name: Animation}, { 10751, name: Family}, { 14, name: Fantasy}, { 878, name: Science Fiction}]</t>
  </si>
  <si>
    <t>[{"id":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t>
  </si>
  <si>
    <t>When space galleon cabin boy Jim Hawkins discovers a map to an intergalactic "loot of a thousand worlds," a cyborg cook named John Silver teaches him to battle supernovas and space storms. But, soon, Jim realizes Silver is a pirate intent on mutiny!</t>
  </si>
  <si>
    <t>Find your place in the universe.</t>
  </si>
  <si>
    <t>[{ 12, name: Adventure}, { 35, name: Comedy}, { 878, name: Science Fiction}]</t>
  </si>
  <si>
    <t>[{"id": 4862, "name": "alien life-form"}, {"id": 12616, "name": "dinosaur"}, {"id": 177280, "name": "primate"}, {"id": 179431, "name": "duringcreditsstinger"}]</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</si>
  <si>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</si>
  <si>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[{"name": "Universal Pictures", "id": 33}, {"name": "Mosaic Media Group", "id": 748}, {"name": "Relativity Media", "id": 7295}, {"name": "Sid &amp; Marty Krofft Pictures", "id": 11916}]</t>
  </si>
  <si>
    <t>Right place. Wrong time.</t>
  </si>
  <si>
    <t>http://theexpendables3film.com/</t>
  </si>
  <si>
    <t>[{"id": 591, "name": "cia"}, {"id": 6163, "name": "arms dealer"}, {"id": 9663, "name": "sequel"}, {"id": 11107, "name": "rescue mission"}, {"id": 11612, "name": "hospital"}, {"id": 14643, "name": "battle"}, {"id": 157424, "name": "sledgehammer"}, {"id": 188944, "name": "revolver"}]</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</si>
  <si>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</si>
  <si>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[{"name": "Davis-Films", "id": 342}, {"name": "Nu Image Films", "id": 925}, {"name": "LionsGate", "id": 7571}, {"name": "Millennium Films", "id": 10254}, {"name": "Ex3 Productions", "id": 28384}, {"name": "Fipex Holding", "id": 40822}]</t>
  </si>
  <si>
    <t>New team. New attitude. New mission.</t>
  </si>
  <si>
    <t>https://www.facebook.com/PointBreakMovie</t>
  </si>
  <si>
    <t>[{"id": 1568, "name": "undercover"}, {"id": 4654, "name": "undercover agent"}, {"id": 12189, "name": "extreme sports"}, {"id": 18525, "name": "fbi agent"}, {"id": 209714, "name": "3d"}]</t>
  </si>
  <si>
    <t>A young undercover FBI agent infiltrates a gang of thieves who share a common interest in extreme sports. A remake of the 1991 film, "Point Break".</t>
  </si>
  <si>
    <t>[{"name": "Studio Babelsberg", "id": 264}, {"name": "Alcon Entertainment", "id": 1088}, {"name": "DMG Entertainment", "id": 10289}, {"name": "Ehman Productions", "id": 70993}]</t>
  </si>
  <si>
    <t>[{"iso_3166_1": "DE", "name": "Germany"}, {"iso_3166_1": "US", "name": "United States of America"}, {"iso_3166_1": "CN", "name": "China"}]</t>
  </si>
  <si>
    <t>The only law that matters is gravity</t>
  </si>
  <si>
    <t>Who's next?</t>
  </si>
  <si>
    <t>3.6</t>
  </si>
  <si>
    <t>[{ 53, name: Thriller}, { 18, name: Drama}, { 12, name: Adventure}, { 28, name: Action}, { 36, name: History}]</t>
  </si>
  <si>
    <t>http://www.intheheartoftheseamovie.com/</t>
  </si>
  <si>
    <t>[{"id":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t>
  </si>
  <si>
    <t>In the winter of 1820, the New England whaling ship Essex was assaulted by something no one could believe: a whale of mammoth size and will, and an almost human sense of vengeance.  The real-life maritime disaster would inspire Herman Melvilleâ€™s Moby Dick.Â  But that told only half the story.Â  â€œHeart of the Seaâ€ reveals the encounterâ€™s harrowing aftermath, as the shipâ€™s surviving crew is pushed to their limits and forced to do the unthinkable to stay alive.Â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</si>
  <si>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[{"name": "Imagine Entertainment", "id": 23}, {"name": "Spring Creek Productions", "id": 705}, {"name": "Warner Bros.", "id": 6194}, {"name": "Roth Films", "id": 16314}, {"name": "K. JAM Media", "id": 17888}, {"name": "Cott Productions", "id": 24175}, {"name": "Surf Film", "id": 34401}, {"name": "Enelmar Productions, A.I.E.", "id": 63571}]</t>
  </si>
  <si>
    <t>Based on the incredible true story that inspired Moby Dick</t>
  </si>
  <si>
    <t>[{"id": 305, "name": "moon"}, {"id": 585, "name": "casino"}, {"id": 1010, "name": "bar"}, {"id": 2334, "name": "nightclub"}, {"id": 2964, "name": "future"}, {"id": 6220, "name": "mafia boss"}, {"id": 18069, "name": "laser gun"}]</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</si>
  <si>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</si>
  <si>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[{"name": "Village Roadshow Pictures", "id": 79}, {"name": "Castle Rock Entertainment", "id": 97}, {"name": "NPV Entertainment", "id": 172}, {"name": "Mel's Cite du Cinema", "id": 54502}]</t>
  </si>
  <si>
    <t>Action's future has arrived...</t>
  </si>
  <si>
    <t>[{ 10752, name: War}, { 28, name: Action}, { 12, name: Adventure}, { 18, name: Drama}, { 53, name: Thriller}]</t>
  </si>
  <si>
    <t>http://www.greenzonemovie.com/</t>
  </si>
  <si>
    <t>[{"id": 41177, "name": "weapon of mass destruction"}, {"id": 41178, "name": "baghdad"}, {"id": 41179, "name": "iraqi\u00a0"}]</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</si>
  <si>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</si>
  <si>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[{"name": "Universal Pictures", "id": 33}, {"name": "StudioCanal", "id": 694}, {"name": "Dentsu", "id": 6452}, {"name": "Relativity Media", "id": 7295}, {"name": "Working Title Films", "id": 10163}]</t>
  </si>
  <si>
    <t>[{"iso_3166_1": "ES", "name": "Spain"}, {"iso_3166_1": "GB", "name": "United Kingdom"}, {"iso_3166_1": "US", "name": "United States of America"}, {"iso_3166_1": "FR", "name": "France"}]</t>
  </si>
  <si>
    <t>[{"iso_639_1": "en", "name": "English"}, {"iso_639_1": "ar", "name": "\u0627\u0644\u0639\u0631\u0628\u064a\u0629"}]</t>
  </si>
  <si>
    <t>Chief Warrant Officer Roy Miller is done following orders</t>
  </si>
  <si>
    <t>[{ 16, name: Animation}]</t>
  </si>
  <si>
    <t>http://www.peanutsmovie.com/</t>
  </si>
  <si>
    <t>[{"id": 11825, "name": "based on comic strip"}, {"id": 18035, "name": "family"}, {"id": 209714, "name": "3d"}, {"id": 210469, "name": "charlie brown"}, {"id": 221015, "name": "snoopy"}]</t>
  </si>
  <si>
    <t>Snoopy embarks upon his greatest mission as he and his team take to the skies to pursue their arch-nemesis, while his best pal Charlie Brown begins his own epic quest back home.</t>
  </si>
  <si>
    <t>The story of an underdog. And his dog.</t>
  </si>
  <si>
    <t>[{ 80, name: Crime}, { 18, name: Drama}, { 9648, name: Mystery}, { 53, name: Thriller}]</t>
  </si>
  <si>
    <t>[{"id": 811, "name": "dialogue"}, {"id": 2246, "name": "confidence"}, {"id": 3338, "name": "invention"}, {"id": 10183, "name": "independent film"}]</t>
  </si>
  <si>
    <t>An employee of a corporation with a lucrative secret process is tempted to betray it. But there's more to it than that.</t>
  </si>
  <si>
    <t>[{"name": "Jean Doumanian Productions", "id": 16280}, {"name": "Sweetland Films", "id": 21716}, {"name": "Magnolia Films", "id": 65514}, {"name": "Jasmine Productions Inc.", "id": 65515}]</t>
  </si>
  <si>
    <t>It's the oldest con in the book.</t>
  </si>
  <si>
    <t>[{"id": 5153, "name": "son"}, {"id": 157894, "name": "ancient egypt"}, {"id": 163306, "name": "bracelet"}]</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</si>
  <si>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</si>
  <si>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[{"name": "Universal Pictures", "id": 33}, {"name": "Alphaville Films", "id": 11462}, {"name": "Imhotep Productions", "id": 20242}]</t>
  </si>
  <si>
    <t>The most powerful force on earth is about to be unleashed by the two people who should know better.</t>
  </si>
  <si>
    <t>[{ 18, name: Drama}, { 36, name: History}, { 80, name: Crime}]</t>
  </si>
  <si>
    <t>http://video.movies.go.com/gangsofnewyork/</t>
  </si>
  <si>
    <t>[{"id": 657, "name": "fire"}, {"id": 1857, "name": "irish-american"}, {"id": 2356, "name": "immigrant"}, {"id": 2987, "name": "gang war"}, {"id": 3430, "name": "pickpocket"}, {"id": 3799, "name": "ship"}, {"id": 3882, "name": "gang of thieves"}, {"id": 4452, "name": "butcher"}, {"id": 4931, "name": "pig"}, {"id": 6092, "name": "army"}, {"id": 10084, "name": "rescue"}, {"id": 10726, "name": "gang"}]</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</si>
  <si>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</si>
  <si>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[{"name": "Miramax Films", "id": 14}, {"name": "Initial Entertainment Group (IEG)", "id": 7380}, {"name": "Alberto Grimaldi Productions", "id": 7381}]</t>
  </si>
  <si>
    <t>[{"iso_3166_1": "US", "name": "United States of America"}, {"iso_3166_1": "IT", "name": "Italy"}]</t>
  </si>
  <si>
    <t>[{"iso_639_1": "en", "name": "English"}, {"iso_639_1": "ga", "name": "Gaeilge"}, {"iso_639_1": "la", "name": "Latin"}, {"iso_639_1": "zh", "name": "\u666e\u901a\u8bdd"}]</t>
  </si>
  <si>
    <t>America was born in the streets.</t>
  </si>
  <si>
    <t>[{ 18, name: Drama}, { 36, name: History}, { 10752, name: War}]</t>
  </si>
  <si>
    <t>http://www.theflowersofwarmovie.com/</t>
  </si>
  <si>
    <t>[{"id": 173251, "name": "forced prostitution"}, {"id": 173254, "name": "child rape"}]</t>
  </si>
  <si>
    <t>zh</t>
  </si>
  <si>
    <t>A Westerner finds refuge with a group of women in a church during Japan's rape of Nanking in 1937. Posing as a priest, he attempts to lead the women to safety.</t>
  </si>
  <si>
    <t>[{"name": "Beijing New Picture Film Co. Ltd.", "id": 724}, {"name": "EDKO Film", "id": 12205}, {"name": "New Picture Company", "id": 49512}]</t>
  </si>
  <si>
    <t>[{"iso_3166_1": "CN", "name": "China"}, {"iso_3166_1": "HK", "name": "Hong Kong"}]</t>
  </si>
  <si>
    <t>[{"iso_639_1": "zh", "name": "\u666e\u901a\u8bdd"}, {"iso_639_1": "ja", "name": "\u65e5\u672c\u8a9e"}, {"iso_639_1": "en", "name": "English"}]</t>
  </si>
  <si>
    <t>http://www.sonypictures.com/homevideo/surfsup/</t>
  </si>
  <si>
    <t>[{"id": 658, "name": "sea"}, {"id": 1477, "name": "world cup"}, {"id": 1524, "name": "surfer"}, {"id": 1669, "name": "wave"}, {"id": 1671, "name": "surfboard"}, {"id": 2581, "name": "giant wave"}, {"id": 5378, "name": "world champion"}, {"id": 5614, "name": "idol"}, {"id": 11800, "name": "mockumentary"}]</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</si>
  <si>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</si>
  <si>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[{"name": "Columbia Pictures", "id": 5}, {"name": "Sony Pictures Animation", "id": 2251}]</t>
  </si>
  <si>
    <t>In the coldest place on Earth, he's the hottest thing around.</t>
  </si>
  <si>
    <t>[{"id": 803, "name": "android"}, {"id": 3451, "name": "housewife"}, {"id": 4375, "name": "transformation"}]</t>
  </si>
  <si>
    <t>What does it take to become a Stepford wife, a woman perfect beyond belief? Ask the Stepford husbands, who've created this high-tech, terrifying little town.</t>
  </si>
  <si>
    <t>[{"name": "Paramount Pictures", "id": 4}, {"name": "De Line Pictures", "id": 2609}, {"name": "DreamWorks Pictures", "id": 7293}]</t>
  </si>
  <si>
    <t>The wives of Stepford have a secret.</t>
  </si>
  <si>
    <t>[{ 28, name: Action}, { 36, name: History}, { 10752, name: War}]</t>
  </si>
  <si>
    <t>[{"id": 1968, "name": "prisoners of war"}, {"id": 2820, "name": "wound"}, {"id": 4265, "name": "somalia"}, {"id": 4267, "name": "warlord"}, {"id": 4337, "name": "famine"}, {"id": 10174, "name": "delta force"}, {"id": 222529, "name": "rescue operation"}]</t>
  </si>
  <si>
    <t>When U.S. Rangers and an elite Delta Force team attempt to kidnap two underlings of a Somali warlord, their Black Hawk helicopters are shot down, and the Americans suffer heavy casualties, facing intense fighting from the militia on the ground.</t>
  </si>
  <si>
    <t>[{"name": "Jerry Bruckheimer Films", "id": 130}, {"name": "Revolution Studios", "id": 497}, {"name": "Scott Free Productions", "id": 1645}]</t>
  </si>
  <si>
    <t>[{"iso_639_1": "en", "name": "English"}, {"iso_639_1": "so", "name": "Somali"}]</t>
  </si>
  <si>
    <t>Leave No Man Behind.</t>
  </si>
  <si>
    <t>[{ 12, name: Adventure}, { 14, name: Fantasy}, { 28, name: Action}, { 53, name: Thriller}, { 878, name: Science Fiction}]</t>
  </si>
  <si>
    <t>[{"id":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t>
  </si>
  <si>
    <t>In 2257, a taxi driver is unintentionally given the task of saving a young girl who is part of the key that will ensure the survival of humanity.</t>
  </si>
  <si>
    <t>[{"name": "Columbia Pictures", "id": 5}, {"name": "Gaumont", "id": 9}]</t>
  </si>
  <si>
    <t>[{"iso_3166_1": "FR", "name": "France"}]</t>
  </si>
  <si>
    <t>[{"iso_639_1": "en", "name": "English"}, {"iso_639_1": "sv", "name": "svenska"}, {"iso_639_1": "de", "name": "Deutsch"}]</t>
  </si>
  <si>
    <t>There is no future without it.</t>
  </si>
  <si>
    <t>http://www.sexandthecitymovie.com/</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</si>
  <si>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</si>
  <si>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[{"name": "New Line Cinema", "id": 12}, {"name": "Village Roadshow Pictures", "id": 79}, {"name": "Home Box Office (HBO)", "id": 3268}, {"name": "HBO Films", "id": 7429}]</t>
  </si>
  <si>
    <t>Carrie on.</t>
  </si>
  <si>
    <t>[{"id": 1321, "name": "gold"}, {"id": 2673, "name": "horse"}, {"id": 9725, "name": "sword fight"}]</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</si>
  <si>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</si>
  <si>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[{"name": "DreamWorks SKG", "id": 27}, {"name": "DreamWorks Animation", "id": 521}]</t>
  </si>
  <si>
    <t>They came for the gold... they stayed for the adventure.</t>
  </si>
  <si>
    <t>[{ 16, name: Animation}, { 35, name: Comedy}, { 12, name: Adventure}, { 10751, name: Family}]</t>
  </si>
  <si>
    <t>http://www.iceagemovies.com/films/ice-age-continental-drift</t>
  </si>
  <si>
    <t>[{"id": 183413, "name": "blue footed booby"}, {"id": 183414, "name": "prehistoric times"}, {"id": 183415, "name": "melting ice"}, {"id": 183418, "name": "badger"}, {"id": 183421, "name": "elephant seal"}, {"id": 183422, "name": "floating ice"}, {"id": 183425, "name": "land bridge"}, {"id": 193193, "name": "era"}, {"id": 193194, "name": "glaciale"}, {"id": 193196, "name": "deriva"}]</t>
  </si>
  <si>
    <t>Manny, Diego, and Sid embark upon another adventure after their continent is set adrift. Using an iceberg as a ship, they encounter sea creatures and battle pirates as they explore a new world.</t>
  </si>
  <si>
    <t>Manny, Diego, and Sid embark upon another adventure after their continent is set adrift.</t>
  </si>
  <si>
    <t>[{ 10749, name: Romance}, { 14, name: Fantasy}, { 10751, name: Family}, { 18, name: Drama}]</t>
  </si>
  <si>
    <t>http://movies.disney.com/cinderella</t>
  </si>
  <si>
    <t>[{"id": 995, "name": "cinderella"}, {"id": 2343, "name": "magic"}, {"id": 3071, "name": "prince"}, {"id": 3205, "name": "fairy tale"}, {"id": 4152, "name": "kingdom"}, {"id": 9920, "name": "royalty"}, {"id": 13014, "name": "orphan"}, {"id": 158438, "name": "lost shoe"}, {"id": 173003, "name": "evil stepmother"}, {"id": 186847, "name": "retelling"}]</t>
  </si>
  <si>
    <t>When her father unexpectedly passes away, young Ella finds herself at the mercy of her cruel stepmother and her daughters. Never one to give up hope, Ella's fortunes begin to change after meeting a dashing stranger in the woods.</t>
  </si>
  <si>
    <t>[{"name": "Walt Disney Pictures", "id": 2}, {"name": "Genre Films", "id": 28788}, {"name": "Beagle Pug Films", "id": 46339}, {"name": "Allison Shearmur Productions", "id": 47706}]</t>
  </si>
  <si>
    <t>Midnight is just the beginning.</t>
  </si>
  <si>
    <t>[{ 14, name: Fantasy}, { 18, name: Drama}]</t>
  </si>
  <si>
    <t>http://www.lovelybones.com</t>
  </si>
  <si>
    <t>[{"id":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t>
  </si>
  <si>
    <t>After being brutally murdered, 14-year-old Susie Salmon watches from heaven over her grief-stricken family -- and her killer. As she observes their daily lives, she must balance her thirst for revenge with her desire for her family to heal.</t>
  </si>
  <si>
    <t>[{"name": "WingNut Films", "id": 11}, {"name": "DreamWorks SKG", "id": 27}, {"name": "Key Creatives", "id": 2300}, {"name": "Film4", "id": 9349}, {"name": "Goldcrest Pictures", "id": 11843}, {"name": "New Zealand Large Budget Screen Production Grant", "id": 12248}]</t>
  </si>
  <si>
    <t>[{"iso_3166_1": "GB", "name": "United Kingdom"}, {"iso_3166_1": "NZ", "name": "New Zealand"}, {"iso_3166_1": "US", "name": "United States of America"}]</t>
  </si>
  <si>
    <t>The story of a life and everything that came after...</t>
  </si>
  <si>
    <t>http://movies.disney.com/finding-nemo</t>
  </si>
  <si>
    <t>[{"id":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</si>
  <si>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</si>
  <si>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There are 3.7 trillion fish in the ocean, they're looking for one.</t>
  </si>
  <si>
    <t>http://www.lordoftherings.net</t>
  </si>
  <si>
    <t>[{"id":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t>
  </si>
  <si>
    <t>Aragorn is revealed as the heir to the ancient kings as he, Gandalf and the other members of the broken fellowship struggle to save Gondor from Sauron's forces. Meanwhile, Frodo and Sam bring the ring closer to the heart of Mordor, the dark lord's realm.</t>
  </si>
  <si>
    <t>[{"name": "WingNut Films", "id": 11}, {"name": "New Line Cinema", "id": 12}]</t>
  </si>
  <si>
    <t>The eye of the enemy is moving.</t>
  </si>
  <si>
    <t>[{"id":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t>
  </si>
  <si>
    <t>Frodo and Sam are trekking to Mordor to destroy the One Ring of Power while Gimli, Legolas and Aragorn search for the orc-captured Merry and Pippin. All along, nefarious wizard Saruman awaits the Fellowship members at the Orthanc Tower in Isengard.</t>
  </si>
  <si>
    <t>A New Power Is Rising.</t>
  </si>
  <si>
    <t>http://www.seventhsonmovie.com/</t>
  </si>
  <si>
    <t>[{"id": 2343, "name": "magic"}, {"id": 4238, "name": "chosen one"}, {"id": 177895, "name": "dark fantasy"}, {"id": 177900, "name": "witch hunter"}, {"id": 177901, "name": "evil witch"}, {"id": 223438, "name": "based on young adult novel"}, {"id": 234213, "name": "sword and sorcery"}]</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</si>
  <si>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</si>
  <si>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[{"name": "Legendary Pictures", "id": 923}, {"name": "Thunder Road Pictures", "id": 3528}, {"name": "Outlaw Sinema", "id": 13444}, {"name": "Moving Picture Company (MPC)", "id": 20478}, {"name": "Pendle Mountain Productions", "id": 40112}, {"name": "China Film Co.", "id": 40890}]</t>
  </si>
  <si>
    <t>[{"iso_3166_1": "CN", "name": "China"}, {"iso_3166_1": "CA", "name": "Canada"}, {"iso_3166_1": "US", "name": "United States of America"}, {"iso_3166_1": "GB", "name": "United Kingdom"}]</t>
  </si>
  <si>
    <t>When darkness falls, the son will rise. When the son falls, the dark knight will rise.</t>
  </si>
  <si>
    <t>[{"id":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</si>
  <si>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</si>
  <si>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[{"name": "Paramount Pictures", "id": 4}, {"name": "Toho-Towa", "id": 657}, {"name": "Mutual Film Company", "id": 762}, {"name": "Lawrence Gordon Productions", "id": 840}, {"name": "British Broadcasting Corporation (BBC)", "id": 3324}, {"name": "Marubeni", "id": 4650}, {"name": "Eidos Interactive", "id": 19105}]</t>
  </si>
  <si>
    <t>Born into Wealth. Groomed by the Elite. Trained for Combat.</t>
  </si>
  <si>
    <t>[{ 53, name: Thriller}, { 878, name: Science Fiction}, { 18, name: Drama}, { 9648, name: Mystery}]</t>
  </si>
  <si>
    <t>[{"id":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t>
  </si>
  <si>
    <t>Two leading computer scientists work toward their goal of Technological Singularity,  as a radical anti-technology organization fights to prevent them from creating a world where computers can transcend the abilities of the human brain.</t>
  </si>
  <si>
    <t>[{"name": "Alcon Entertainment", "id": 1088}, {"name": "Syncopy", "id": 9996}, {"name": "DMG Entertainment", "id": 10289}, {"name": "Straight Up Films", "id": 13403}]</t>
  </si>
  <si>
    <t>[{"iso_3166_1": "CN", "name": "China"}, {"iso_3166_1": "GB", "name": "United Kingdom"}, {"iso_3166_1": "US", "name": "United States of America"}]</t>
  </si>
  <si>
    <t>Yesterday, Dr. Will Caster was only human...</t>
  </si>
  <si>
    <t>[{"id": 911, "name": "exotic island"}, {"id": 1718, "name": "dna"}, {"id": 1719, "name": "paleontology"}, {"id": 1720, "name": "tyrannosaurus rex"}, {"id": 1766, "name": "velociraptor"}, {"id": 1770, "name": "spinosaurus"}, {"id": 3800, "name": "airplane"}, {"id": 10084, "name": "rescue"}, {"id": 10364, "name": "mission"}, {"id": 12616, "name": "dinosaur"}, {"id": 178010, "name": "jurassic park"}]</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</si>
  <si>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</si>
  <si>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[{"name": "Universal Studios", "id": 13}, {"name": "Amblin Entertainment", "id": 56}]</t>
  </si>
  <si>
    <t>This time, it's not just a walk in the park!</t>
  </si>
  <si>
    <t>[{ 53, name: Thriller}, { 28, name: Action}, { 18, name: Drama}, { 878, name: Science Fiction}]</t>
  </si>
  <si>
    <t>http://www.apeswillrise.com/</t>
  </si>
  <si>
    <t>[{"id": 2051, "name": "intelligence"}, {"id": 2172, "name": "zoo"}, {"id": 4392, "name": "cage"}, {"id": 4565, "name": "dystopia"}, {"id": 12393, "name": "golden gate bridge"}, {"id": 14759, "name": "ape"}, {"id": 15149, "name": "monkey"}, {"id": 158025, "name": "medical research"}, {"id": 158101, "name": "alzheimer's disease"}]</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</si>
  <si>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â€“ especially Caesar, his pet chimpanzee.</t>
  </si>
  <si>
    <t>[{"name": "Ingenious Film Partners", "id": 289}, {"name": "Ingenious Media", "id": 290}, {"name": "Twentieth Century Fox Film Corporation", "id": 306}, {"name": "Dune Entertainment", "id": 444}, {"name": "Dune Entertainment III", "id": 6332}, {"name": "Chernin Entertainment", "id": 7076}, {"name": "Big Screen Productions", "id": 10893}]</t>
  </si>
  <si>
    <t>Evolution Becomes Revolution.</t>
  </si>
  <si>
    <t>[{"id":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t>
  </si>
  <si>
    <t>Upon moving into the run-down Spiderwick Estate with their mother, twin brothers Jared and Simon Grace, along with their sister Mallory, find themselves pulled into an alternate world full of faeries and other creatures.</t>
  </si>
  <si>
    <t>[{"name": "Paramount Pictures", "id": 4}, {"name": "The Kennedy/Marshall Company", "id": 862}]</t>
  </si>
  <si>
    <t>Their World Is Closer Than You Think.</t>
  </si>
  <si>
    <t>http://www.diehardmovie.com/</t>
  </si>
  <si>
    <t>[{"id": 258, "name": "bomb"}, {"id": 591, "name": "cia"}, {"id": 2139, "name": "russia"}, {"id": 10685, "name": "escape"}, {"id": 18074, "name": "courthouse"}, {"id": 186447, "name": "rogue"}, {"id": 186450, "name": "moscow"}]</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</si>
  <si>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</si>
  <si>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</si>
  <si>
    <t>Yippee Ki-Yay Mother Russia</t>
  </si>
  <si>
    <t>[{ 37, name: Western}, { 36, name: History}, { 10752, name: War}]</t>
  </si>
  <si>
    <t>[{"id": 1556, "name": "texas"}, {"id": 3776, "name": "officer"}, {"id": 8862, "name": "uprising"}, {"id": 155466, "name": "alamo"}, {"id": 163127, "name": "mexican"}]</t>
  </si>
  <si>
    <t>Based on the 1836 standoff between a group of Texan and Tejano men, led by Davy Crockett and Jim Bowie, and Mexican dictator Santa Anna's forces at the Alamo in San Antonio, Texas.</t>
  </si>
  <si>
    <t>[{"name": "Imagine Entertainment", "id": 23}, {"name": "Touchstone Pictures", "id": 9195}]</t>
  </si>
  <si>
    <t>You will never forget</t>
  </si>
  <si>
    <t>[{ 28, name: Action}, { 12, name: Adventure}, { 16, name: Animation}, { 10751, name: Family}]</t>
  </si>
  <si>
    <t>http://disney.go.com/disneyvideos/animatedfilms/incredibles/main.html</t>
  </si>
  <si>
    <t>[{"id": 1308, "name": "secret identity"}, {"id": 1328, "name": "secret"}, {"id": 1701, "name": "hero"}, {"id": 2041, "name": "island"}, {"id": 4391, "name": "wretch"}, {"id": 4769, "name": "supernatural powers"}, {"id": 6110, "name": "weapon"}, {"id": 7335, "name": "lawsuit"}, {"id": 9715, "name": "superhero"}]</t>
  </si>
  <si>
    <t>Bob Parr has given up his superhero days to log in time as an insurance adjuster and raise his three children with his formerly heroic wife in suburbia. But when he receives a mysterious assignment, it's time to get back into costume.</t>
  </si>
  <si>
    <t>No gut, no glory</t>
  </si>
  <si>
    <t>[{"id": 911, "name": "exotic island"}, {"id": 1454, "name": "treasure"}, {"id": 1969, "name": "map"}, {"id": 3799, "name": "ship"}, {"id": 5470, "name": "scalp"}, {"id": 12988, "name": "pirate"}]</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</si>
  <si>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</si>
  <si>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[{"name": "Le Studio Canal+", "id": 183}, {"name": "Laurence Mark Productions", "id": 415}, {"name": "Metro-Goldwyn-Mayer (MGM)", "id": 8411}, {"name": "Carolco Pictures", "id": 14723}]</t>
  </si>
  <si>
    <t>[{"iso_3166_1": "FR", "name": "France"}, {"iso_3166_1": "DE", "name": "Germany"}, {"iso_3166_1": "IT", "name": "Italy"}, {"iso_3166_1": "US", "name": "United States of America"}]</t>
  </si>
  <si>
    <t>[{"iso_639_1": "en", "name": "English"}, {"iso_639_1": "la", "name": "Latin"}]</t>
  </si>
  <si>
    <t>The Course Has Been Set. There Is No Turning Back. Prepare Your Weapons. Summon Your Courage. Discover the Adventure of a Lifetime!</t>
  </si>
  <si>
    <t>[{"id": 1299, "name": "monster"}, {"id": 2036, "name": "greek mythology"}, {"id": 9649, "name": "god"}, {"id": 44365, "name": "poseidon \u00a0"}, {"id": 68838, "name": "lightning bolt"}, {"id": 223438, "name": "based on young adult novel"}]</t>
  </si>
  <si>
    <t>Accident prone teenager, Percy discovers he's actually a demi-God, the son of Poseidon, and he is needed when Zeus' lightning is stolen. Percy must master his new found skills in order to prevent a war between the Gods that could devastate the entire world.</t>
  </si>
  <si>
    <t>[{"name": "Ingenious Film Partners", "id": 289}, {"name": "1492 Pictures", "id": 436}, {"name": "Dune Entertainment", "id": 444}, {"name": "Fox 2000 Pictures", "id": 711}, {"name": "Sunswept Entertainment", "id": 5219}, {"name": "Dune Entertainment III", "id": 6332}, {"name": "Big Screen Productions", "id": 10893}, {"name": "TCF Vancouver Productions", "id": 28431}]</t>
  </si>
  <si>
    <t>http://www.sonypictures.com/homevideo/meninblack/</t>
  </si>
  <si>
    <t>[{"id":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</si>
  <si>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</si>
  <si>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[{"name": "Amblin Entertainment", "id": 56}, {"name": "Columbia Pictures Corporation", "id": 441}, {"name": "Parkes+MacDonald Image Nation", "id": 49325}]</t>
  </si>
  <si>
    <t>Protecting the Earth from the scum of the universe.</t>
  </si>
  <si>
    <t>http://toystory.disney.com/toy-story-2</t>
  </si>
  <si>
    <t>[{"id":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</si>
  <si>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</si>
  <si>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toys are back!</t>
  </si>
  <si>
    <t>[{"id": 163228, "name": "runaway train"}]</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</si>
  <si>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</si>
  <si>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[{"name": "Twentieth Century Fox Film Corporation", "id": 306}, {"name": "Scott Free Productions", "id": 1645}, {"name": "Firm Films", "id": 1838}, {"name": "Prospect Park", "id": 19776}, {"name": "Millbrook Farm Productions", "id": 19777}]</t>
  </si>
  <si>
    <t>1,000,000 Tons. 100,000 Lives. 100 Minutes.</t>
  </si>
  <si>
    <t>[{"id": 179431, "name": "duringcreditsstinger"}]</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</si>
  <si>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</si>
  <si>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[{"iso_639_1": "cn", "name": "\u5e7f\u5dde\u8bdd / \u5ee3\u5dde\u8a71"}, {"iso_639_1": "en", "name": "English"}, {"iso_639_1": "zh", "name": "\u666e\u901a\u8bdd"}]</t>
  </si>
  <si>
    <t>Get ready for a second Rush!</t>
  </si>
  <si>
    <t>[{ 18, name: Drama}, { 27, name: Horror}, { 9648, name: Mystery}, { 53, name: Thriller}]</t>
  </si>
  <si>
    <t>[{"id": 1328, "name": "secret"}, {"id": 3358, "name": "haunted house"}, {"id": 10112, "name": "ouija board"}, {"id": 10224, "name": "haunting"}, {"id": 11169, "name": "missing girl"}, {"id": 162846, "name": "ghost"}]</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</si>
  <si>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</si>
  <si>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[{"name": "DreamWorks SKG", "id": 27}, {"name": "Twentieth Century Fox Film Corporation", "id": 306}, {"name": "ImageMovers", "id": 11395}]</t>
  </si>
  <si>
    <t>He was the perfect husband until his one mistake followed them home.</t>
  </si>
  <si>
    <t>http://www.cloudywithachanceofmeatballs.com/</t>
  </si>
  <si>
    <t>[{"id": 3694, "name": "weather"}, {"id": 10637, "name": "food"}, {"id": 156810, "name": "science"}]</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</si>
  <si>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</si>
  <si>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</si>
  <si>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http://www.iceagemovies.com/films/ice-age-dawn-of-the-dinosaurs</t>
  </si>
  <si>
    <t>[{"id": 2219, "name": "ice age"}, {"id": 3450, "name": "bridge"}, {"id": 6255, "name": "insanity"}, {"id": 10787, "name": "jungle"}, {"id": 12616, "name": "dinosaur"}, {"id": 17985, "name": "birth"}, {"id": 179431, "name": "duringcreditsstinger"}, {"id": 209714, "name": "3d"}]</t>
  </si>
  <si>
    <t>Times are changing for Manny the moody mammoth, Sid the motor mouthed sloth and Diego the crafty saber-toothed tiger. Life heats up for our heroes when they meet some new and none-too-friendly neighbors â€“ the mighty dinosaurs.</t>
  </si>
  <si>
    <t>You Won't Believe Your Ice!</t>
  </si>
  <si>
    <t>[{ 12, name: Adventure}, { 35, name: Comedy}, { 18, name: Drama}, { 14, name: Fantasy}]</t>
  </si>
  <si>
    <t>[{"id":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t>
  </si>
  <si>
    <t>A timid magazine photo manager who lives life vicariously through daydreams embarks on a true-life adventure when a negative goes missing.</t>
  </si>
  <si>
    <t>[{"name": "New Line Cinema", "id": 12}, {"name": "Ingenious Media", "id": 290}, {"name": "Twentieth Century Fox Film Corporation", "id": 306}, {"name": "Samuel Goldwyn Films", "id": 9118}, {"name": "Big Screen Productions", "id": 10893}, {"name": "Red Hour Films", "id": 12178}, {"name": "TSG Entertainment", "id": 22213}, {"name": "Down Productions", "id": 37336}]</t>
  </si>
  <si>
    <t>Stop Dreaming, Start Living</t>
  </si>
  <si>
    <t>[{"id": 779, "name": "martial arts"}, {"id": 5248, "name": "female friendship"}, {"id": 33626, "name": "millionaire"}, {"id": 33705, "name": "agent"}]</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</si>
  <si>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</si>
  <si>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[{"iso_639_1": "en", "name": "English"}, {"iso_639_1": "de", "name": "Deutsch"}, {"iso_639_1": "fi", "name": "suomi"}, {"iso_639_1": "ja", "name": "\u65e5\u672c\u8a9e"}, {"iso_639_1": "cn", "name": "\u5e7f\u5dde\u8bdd / \u5ee3\u5dde\u8a71"}]</t>
  </si>
  <si>
    <t>Get Some Action</t>
  </si>
  <si>
    <t>[{ 18, name: Drama}, { 53, name: Thriller}, { 80, name: Crime}]</t>
  </si>
  <si>
    <t>http://thedeparted.warnerbros.com/</t>
  </si>
  <si>
    <t>[{"id": 1568, "name": "undercover"}, {"id": 1680, "name": "boston"}, {"id": 6149, "name": "police"}, {"id": 9713, "name": "friends"}, {"id": 10391, "name": "mafia"}, {"id": 11199, "name": "undercover cop"}, {"id": 11578, "name": "mobster"}, {"id": 14617, "name": "mole"}, {"id": 177235, "name": "state police"}, {"id": 177258, "name": "police training"}, {"id": 177259, "name": "realtor"}]</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</si>
  <si>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</si>
  <si>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[{"name": "Vertigo Entertainment", "id": 829}, {"name": "Media Asia Films", "id": 5552}, {"name": "Warner Bros.", "id": 6194}, {"name": "Initial Entertainment Group (IEG)", "id": 7380}, {"name": "Plan B Entertainment", "id": 45778}]</t>
  </si>
  <si>
    <t>[{"iso_3166_1": "HK", "name": "Hong Kong"}, {"iso_3166_1": "US", "name": "United States of America"}]</t>
  </si>
  <si>
    <t>[{"iso_639_1": "en", "name": "English"}, {"iso_639_1": "cn", "name": "\u5e7f\u5dde\u8bdd / \u5ee3\u5dde\u8a71"}]</t>
  </si>
  <si>
    <t>Lies. Betrayal. Sacrifice. How far will you take it?</t>
  </si>
  <si>
    <t>[{ 16, name: Animation}, { 10751, name: Family}, { 12, name: Adventure}]</t>
  </si>
  <si>
    <t>[{"id": 2156, "name": "homeland"}, {"id": 4344, "name": "musical"}, {"id": 4613, "name": "training"}, {"id": 5600, "name": "daughter"}, {"id": 5719, "name": "cricket"}, {"id": 7376, "name": "princess"}, {"id": 12554, "name": "dragon"}, {"id": 157904, "name": "luck"}]</t>
  </si>
  <si>
    <t>A tomboyish girl disguises herself as a young man so she can fight with the Imperial Chinese Army against the invading Huns. With help from wise-cracking dragon Mushu, Mulan just might save her country -- and win the heart of handsome Captain Li Shang.</t>
  </si>
  <si>
    <t>This time, the princess saves the prince.</t>
  </si>
  <si>
    <t>http://www.tropicthunder.com/</t>
  </si>
  <si>
    <t>[{"id":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t>
  </si>
  <si>
    <t>Vietnam veteran 'Four Leaf' Tayback's memoir, Tropic Thunder, is being made into a film, but Director Damien Cockburn canâ€™t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</si>
  <si>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[{"name": "DreamWorks SKG", "id": 27}, {"name": "Goldcrest Pictures", "id": 11843}, {"name": "Red Hour Films", "id": 12178}, {"name": "Internationale Filmproduktion Stella-del-Sud Second", "id": 12379}]</t>
  </si>
  <si>
    <t>[{"iso_3166_1": "US", "name": "United States of America"}, {"iso_3166_1": "GB", "name": "United Kingdom"}, {"iso_3166_1": "DE", "name": "Germany"}]</t>
  </si>
  <si>
    <t>The movie they think they're making... isn't a movie anymore.</t>
  </si>
  <si>
    <t>[{ 53, name: Thriller}, { 80, name: Crime}, { 9648, name: Mystery}, { 18, name: Drama}]</t>
  </si>
  <si>
    <t>http://dragontattoo.com/</t>
  </si>
  <si>
    <t>[{"id":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</si>
  <si>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</si>
  <si>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[{"name": "Columbia Pictures", "id": 5}, {"name": "Scott Rudin Productions", "id": 258}, {"name": "Film Rites", "id": 8083}, {"name": "Metro-Goldwyn-Mayer (MGM)", "id": 8411}, {"name": "Yellow Bird", "id": 33817}, {"name": "Ground Control", "id": 47479}]</t>
  </si>
  <si>
    <t>[{"iso_3166_1": "NO", "name": "Norway"}, {"iso_3166_1": "SE", "name": "Sweden"}, {"iso_3166_1": "US", "name": "United States of America"}]</t>
  </si>
  <si>
    <t>Evil shall with evil be expelled.</t>
  </si>
  <si>
    <t>[{"id":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</si>
  <si>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</si>
  <si>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[{"name": "Twentieth Century Fox Film Corporation", "id": 306}, {"name": "Cinergi Pictures Entertainment", "id": 1504}]</t>
  </si>
  <si>
    <t>[{"iso_639_1": "en", "name": "English"}, {"iso_639_1": "de", "name": "Deutsch"}, {"iso_639_1": "ro", "name": "Rom\u00e2n\u0103"}]</t>
  </si>
  <si>
    <t>Think fast. Look alive. Die hard.</t>
  </si>
  <si>
    <t>[{ 28, name: Action}, { 12, name: Adventure}, { 80, name: Crime}, { 9648, name: Mystery}]</t>
  </si>
  <si>
    <t>http://sherlock-holmes-movie.warnerbros.com/</t>
  </si>
  <si>
    <t>[{"id": 703, "name": "detective"}, {"id": 770, "name": "scotland yard"}, {"id": 1909, "name": "coffin"}, {"id": 4252, "name": "black magic"}, {"id": 5638, "name": "arrest"}, {"id": 9104, "name": "partner"}, {"id": 9401, "name": "sherlock holmes"}, {"id": 9826, "name": "murder"}, {"id": 10028, "name": "steampunk"}, {"id": 11855, "name": "pentagram"}, {"id": 33514, "name": "clue"}]</t>
  </si>
  <si>
    <t>Eccentric consulting detective, Sherlock Holmes and Doctor John Watson battle to bring down a new nemesis and unravel a deadly plot that could destroy England.</t>
  </si>
  <si>
    <t>[{"name": "Village Roadshow Pictures", "id": 79}, {"name": "Silver Pictures", "id": 1885}, {"name": "Warner Bros.", "id": 6194}, {"name": "Internationale Filmproduktion Blackbird Dritte", "id": 19855}, {"name": "Wigram Productions", "id": 23202}]</t>
  </si>
  <si>
    <t>Nothing escapes him.</t>
  </si>
  <si>
    <t>http://www.benhurmovie.com/</t>
  </si>
  <si>
    <t>[{"id": 10085, "name": "betrayal"}, {"id": 232766, "name": "vengeance"}]</t>
  </si>
  <si>
    <t>A falsely accused nobleman survives years of slavery to take vengeance on his best friend who betrayed him.</t>
  </si>
  <si>
    <t>[{"name": "Paramount Pictures", "id": 4}, {"name": "Metro-Goldwyn-Mayer (MGM)", "id": 8411}, {"name": "Sean Daniel Company", "id": 19857}, {"name": "LightWorkers Media", "id": 23920}]</t>
  </si>
  <si>
    <t>First to finish. Last to die.</t>
  </si>
  <si>
    <t>http://www.disney.com/atlantis</t>
  </si>
  <si>
    <t>[{"id": 658, "name": "sea"}, {"id": 2768, "name": "atlantis"}, {"id": 10336, "name": "animation"}, {"id": 14785, "name": "underwater"}, {"id": 33696, "name": "sea monster"}]</t>
  </si>
  <si>
    <t>The world's most highly qualified crew of archaeologists and explorers is led by historian Milo Thatch as they board the incredible 1,000-foot submarine Ulysses and head deep into the mysteries of the sea.</t>
  </si>
  <si>
    <t>[{"iso_639_1": "en", "name": "English"}, {"iso_639_1": "fr", "name": "Fran\u00e7ais"}, {"iso_639_1": "es", "name": "Espa\u00f1ol"}]</t>
  </si>
  <si>
    <t>Atlantis is waiting...</t>
  </si>
  <si>
    <t>[{ 18, name: Drama}, { 53, name: Thriller}, { 36, name: History}, { 10752, name: War}]</t>
  </si>
  <si>
    <t>[{"id":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</si>
  <si>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</si>
  <si>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[{"name": "United Artists", "id": 60}, {"name": "Achte Babelsberg Film", "id": 6100}, {"name": "Metro-Goldwyn-Mayer (MGM)", "id": 8411}, {"name": "Bad Hat Harry Productions", "id": 9168}]</t>
  </si>
  <si>
    <t>Many saw evil. They dared to stop it.</t>
  </si>
  <si>
    <t>[{ 35, name: Comedy}, { 28, name: Action}]</t>
  </si>
  <si>
    <t>http://www.youdontmesswiththezohan.com/</t>
  </si>
  <si>
    <t>[{"id":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t>
  </si>
  <si>
    <t>An Israeli counterterrorism soldier with a secretly fabulous ambition to become a Manhattan hairstylist. Zohan's desire runs so deep that he'll do anything -- including faking his own death and going head-to-head with an Arab cab driver -- to make his dreams come true.</t>
  </si>
  <si>
    <t>[{"name": "Columbia Pictures", "id": 5}, {"name": "Happy Madison Productions", "id": 2608}, {"name": "Sony Pictures Releasing", "id": 3045}, {"name": "Relativity Media", "id": 7295}]</t>
  </si>
  <si>
    <t>[{"iso_639_1": "en", "name": "English"}, {"iso_639_1": "he", "name": "\u05e2\u05b4\u05d1\u05b0\u05e8\u05b4\u05d9\u05ea"}]</t>
  </si>
  <si>
    <t>Lather. Rinse. Save the world.</t>
  </si>
  <si>
    <t>http://www.pixels-movie.com/</t>
  </si>
  <si>
    <t>[{"id": 282, "name": "video game"}, {"id": 5801, "name": "nerd"}, {"id": 192962, "name": "alien attack"}, {"id": 209714, "name": "3d"}, {"id": 220855, "name": "pixels"}]</t>
  </si>
  <si>
    <t>Video game experts are recruited by the military to fight 1980s-era video game characters who've attacked New York.</t>
  </si>
  <si>
    <t>[{"name": "Columbia Pictures", "id": 5}, {"name": "Happy Madison Productions", "id": 2608}]</t>
  </si>
  <si>
    <t>Game On.</t>
  </si>
  <si>
    <t>[{ 18, name: Drama}, { 878, name: Science Fiction}, { 12, name: Adventure}]</t>
  </si>
  <si>
    <t>[{"id":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</si>
  <si>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</si>
  <si>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[{"name": "DreamWorks SKG", "id": 27}, {"name": "Amblin Entertainment", "id": 56}, {"name": "Stanley Kubrick Productions", "id": 385}, {"name": "Warner Bros.", "id": 6194}]</t>
  </si>
  <si>
    <t>David is 11 years old. He weighs 60 pounds. He is 4 feet, 6 inches tall. He has brown hair. His love is real. But he is not.</t>
  </si>
  <si>
    <t>[{ 53, name: Thriller}, { 14, name: Fantasy}, { 35, name: Comedy}, { 10751, name: Family}, { 9648, name: Mystery}]</t>
  </si>
  <si>
    <t>[{"id": 352, "name": "secret passage"}, {"id": 2343, "name": "magic"}, {"id": 2918, "name": "estate agent"}, {"id": 3358, "name": "haunted house"}, {"id": 14724, "name": "family vacation"}, {"id": 162846, "name": "ghost"}, {"id": 179430, "name": "aftercreditsstinger"}]</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</si>
  <si>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</si>
  <si>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[{"name": "Walt Disney Pictures", "id": 2}, {"name": "Gunn Films", "id": 3538}, {"name": "Doom Buggy Productions", "id": 47122}]</t>
  </si>
  <si>
    <t>Check your pulse at the door... if you have one.</t>
  </si>
  <si>
    <t>[{ 18, name: Drama}, { 878, name: Science Fiction}, { 9648, name: Mystery}]</t>
  </si>
  <si>
    <t>http://www.warnerbros.com/contact</t>
  </si>
  <si>
    <t>[{"id":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t>
  </si>
  <si>
    <t>Contact is a science fiction film about an encounter with alien intelligence. Based on the novel by Carl Sagan the film starred Jodie Foster as the one chosen scientist who must make some difficult decisions between her beliefs, the truth, and reality.</t>
  </si>
  <si>
    <t>[{"name": "Warner Bros.", "id": 6194}, {"name": "South Side Amusement Company", "id": 43910}]</t>
  </si>
  <si>
    <t>If it's just us, it seems like an awful waste of space.</t>
  </si>
  <si>
    <t>[{"id": 627, "name": "killing"}, {"id": 4005, "name": "human experimentation"}, {"id": 14760, "name": "scientist"}, {"id": 160130, "name": "invisible man"}, {"id": 198781, "name": "science experiment"}]</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</si>
  <si>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</si>
  <si>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[{"name": "Columbia Pictures Corporation", "id": 441}, {"name": "Global Entertainment Productions GmbH &amp; Company Medien KG", "id": 9269}]</t>
  </si>
  <si>
    <t>What would you do if you knew you couldn't be seen?</t>
  </si>
  <si>
    <t>[{ 80, name: Crime}, { 53, name: Thriller}]</t>
  </si>
  <si>
    <t>http://www.theinterpretermovie.com/</t>
  </si>
  <si>
    <t>[{"id":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t>
  </si>
  <si>
    <t>After Silvia Broome, an interpreter at United Nations headquarters, overhears plans of an assassination, an American Secret Service agent is sent to investigate.</t>
  </si>
  <si>
    <t>[{"name": "Universal Pictures", "id": 33}, {"name": "StudioCanal", "id": 694}, {"name": "Mirage Enterprises", "id": 932}, {"name": "Working Title Films", "id": 10163}, {"name": "Misher Films", "id": 11581}, {"name": "Motion Picture JOTA Produktions", "id": 20194}]</t>
  </si>
  <si>
    <t>[{"iso_3166_1": "FR", "name": "France"}, {"iso_3166_1": "DE", "name": "Germany"}, {"iso_3166_1": "GB", "name": "United Kingdom"}, {"iso_3166_1": "US", "name": "United States of America"}]</t>
  </si>
  <si>
    <t>[{"iso_639_1": "en", "name": "English"}, {"iso_639_1": "fr", "name": "Fran\u00e7ais"}, {"iso_639_1": "pt", "name": "Portugu\u00eas"}]</t>
  </si>
  <si>
    <t>The truth needs no translation.</t>
  </si>
  <si>
    <t>http://www.percyjacksonthemovie.com/us/#!/home</t>
  </si>
  <si>
    <t>[{"id": 351, "name": "poison"}, {"id": 2034, "name": "hermes"}, {"id": 14667, "name": "poseidon"}, {"id": 180548, "name": "demigod"}, {"id": 180909, "name": "golden fleece"}, {"id": 180912, "name": "olympus"}, {"id": 209714, "name": "3d"}, {"id": 221835, "name": "kronos"}, {"id": 221836, "name": "overthrow olympus"}, {"id": 223438, "name": "based on young adult novel"}]</t>
  </si>
  <si>
    <t>In their quest to confront the ultimate evil, Percy and his friends battle swarms of mythical creatures to find the mythical Golden Fleece and to stop an ancient evil from rising.</t>
  </si>
  <si>
    <t>[{"name": "1492 Pictures", "id": 436}, {"name": "Dune Entertainment", "id": 444}, {"name": "Fox 2000 Pictures", "id": 711}, {"name": "Sunswept Entertainment", "id": 5219}, {"name": "Dune Entertainment III", "id": 6332}, {"name": "TSG Entertainment", "id": 22213}]</t>
  </si>
  <si>
    <t>Where There Are Gods, There Are Monsters.</t>
  </si>
  <si>
    <t>[{ 28, name: Action}, { 12, name: Adventure}, { 14, name: Fantasy}, { 53, name: Thriller}]</t>
  </si>
  <si>
    <t>[{"id":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</si>
  <si>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</si>
  <si>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[{"name": "Paramount Pictures", "id": 4}, {"name": "Toho-Towa", "id": 657}, {"name": "Mutual Film Company", "id": 762}, {"name": "Lawrence Gordon Productions", "id": 840}, {"name": "British Broadcasting Corporation (BBC)", "id": 3324}, {"name": "October Pictures", "id": 14362}, {"name": "Eidos Interactive", "id": 19105}]</t>
  </si>
  <si>
    <t>[{"iso_3166_1": "US", "name": "United States of America"}, {"iso_3166_1": "DE", "name": "Germany"}, {"iso_3166_1": "JP", "name": "Japan"}, {"iso_3166_1": "GB", "name": "United Kingdom"}]</t>
  </si>
  <si>
    <t>Adventuress Lara Croft goes on a quest to save the mythical Pandora's Box</t>
  </si>
  <si>
    <t>[{ 28, name: Action}, { 12, name: Adventure}, { 35, name: Comedy}, { 80, name: Crime}, { 9648, name: Mystery}, { 53, name: Thriller}]</t>
  </si>
  <si>
    <t>http://nowyouseeme.movie</t>
  </si>
  <si>
    <t>[{"id": 212, "name": "london england"}, {"id": 478, "name": "china"}, {"id": 2343, "name": "magic"}, {"id": 2908, "name": "secret society"}, {"id": 7002, "name": "vigilante"}, {"id": 9663, "name": "sequel"}, {"id": 9748, "name": "revenge"}, {"id": 10051, "name": "heist"}, {"id": 10562, "name": "on the run"}, {"id": 228519, "name": "macau china"}, {"id": 236458, "name": "magician"}]</t>
  </si>
  <si>
    <t>One year after outwitting the FBI and winning the publicâ€™s adulation with their mind-bending spectacles, the Four Horsemen resurface only to find themselves face to face with a new enemy who enlists them to pull off their most dangerous heist yet.</t>
  </si>
  <si>
    <t>[{"name": "Summit Entertainment", "id": 491}, {"name": "Lionsgate", "id": 1632}, {"name": "K/O Paper Products", "id": 7296}, {"name": "TIK Films", "id": 72441}]</t>
  </si>
  <si>
    <t>[{"iso_3166_1": "CA", "name": "Canada"}, {"iso_3166_1": "CN", "name": "China"}, {"iso_3166_1": "GB", "name": "United Kingdom"}, {"iso_3166_1": "US", "name": "United States of America"}]</t>
  </si>
  <si>
    <t>You Haven't Seen Anything Yet</t>
  </si>
  <si>
    <t>[{ 53, name: Thriller}, { 28, name: Action}, { 10749, name: Romance}, { 878, name: Science Fiction}, { 12, name: Adventure}]</t>
  </si>
  <si>
    <t>[{"id": 220, "name": "berlin"}, {"id": 2139, "name": "russia"}, {"id": 5138, "name": "gas"}, {"id": 6168, "name": "master thief"}, {"id": 186946, "name": "the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</si>
  <si>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</si>
  <si>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[{"name": "Paramount Pictures", "id": 4}, {"name": "Mace Neufeld Productions", "id": 2767}, {"name": "Rysher Entertainment", "id": 11661}]</t>
  </si>
  <si>
    <t>Never reveal your name. Never turn your back. Never surrender your heart.</t>
  </si>
  <si>
    <t>[{"id": 470, "name": "spy"}, {"id": 478, "name": "china"}, {"id": 591, "name": "cia"}, {"id": 2106, "name": "cold war"}]</t>
  </si>
  <si>
    <t>Veteran spy Nathan Muir is on the verge of retiring from the CIA when he learns that his one-time protÃ©gÃ© and close friend, Tom Bishop, is a political prisoner sentenced to die in Beijing. Although their friendship has been marred by bad blood and resentment, Muir agrees to take on the most dangerous mission of his career and rescue Bishop.</t>
  </si>
  <si>
    <t>[{"name": "Universal Pictures", "id": 33}, {"name": "Metropolitan Filmexport", "id": 656}, {"name": "Toho-Towa", "id": 657}, {"name": "Red Wagon Productions", "id": 780}, {"name": "Beacon Communications", "id": 919}, {"name": "Kalima Productions GmbH &amp; Co. KG", "id": 7385}]</t>
  </si>
  <si>
    <t>[{"iso_639_1": "cn", "name": "\u5e7f\u5dde\u8bdd / \u5ee3\u5dde\u8a71"}, {"iso_639_1": "en", "name": "English"}, {"iso_639_1": "de", "name": "Deutsch"}, {"iso_639_1": "ar", "name": "\u0627\u0644\u0639\u0631\u0628\u064a\u0629"}, {"iso_639_1": "fr", "name": "Fran\u00e7ais"}]</t>
  </si>
  <si>
    <t>It's not how you play the game. It's how the game plays you.</t>
  </si>
  <si>
    <t>[{"id": 839, "name": "mars"}, {"id": 1612, "name": "spacecraft"}, {"id": 3801, "name": "space travel"}, {"id": 9951, "name": "alien"}, {"id": 11440, "name": "long take"}, {"id": 12405, "name": "outer space"}, {"id": 14626, "name": "astronaut"}, {"id": 157444, "name": "dismemberment"}, {"id": 160515, "name": "alien contact"}, {"id": 191586, "name": "trapped in space"}]</t>
  </si>
  <si>
    <t>When contact is lost with the crew of the first Mars expedition, a rescue mission is launched to discover their fate.</t>
  </si>
  <si>
    <t>[{"name": "Spyglass Entertainment", "id": 158}, {"name": "The Jacobson Company", "id": 3638}, {"name": "Touchstone Pictures", "id": 9195}, {"name": "Red Horizon Productions", "id": 22103}]</t>
  </si>
  <si>
    <t>Let There Be Life.</t>
  </si>
  <si>
    <t>[{"id": 1161, "name": "brazil"}, {"id": 2551, "name": "pet"}, {"id": 2646, "name": "bird"}, {"id": 4344, "name": "musical"}, {"id": 7453, "name": "canary"}, {"id": 12649, "name": "samba"}, {"id": 18165, "name": "animal"}, {"id": 179431, "name": "duringcreditsstinger"}, {"id": 236475, "name": "rio 1"}, {"id": 236476, "name": "r\u00edo 1"}]</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</si>
  <si>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</si>
  <si>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</si>
  <si>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 35, name: Comedy}, { 878, name: Science Fiction}]</t>
  </si>
  <si>
    <t>[{"id": 803, "name": "android"}, {"id": 3249, "name": "hologram"}, {"id": 6089, "name": "freedom"}, {"id": 9685, "name": "futuristic"}, {"id": 14544, "name": "robot"}]</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</si>
  <si>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</si>
  <si>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[{"name": "Laurence Mark Productions", "id": 415}, {"name": "1492 Pictures", "id": 436}, {"name": "Columbia Pictures Corporation", "id": 441}, {"name": "Touchstone Pictures", "id": 9195}, {"name": "Radiant Productions", "id": 18990}]</t>
  </si>
  <si>
    <t>One robot's 200 year journey to become an ordinary man.</t>
  </si>
  <si>
    <t>[{"name": "Twentieth Century Fox Film Corporation", "id": 306}]</t>
  </si>
  <si>
    <t>[{ 80, name: Crime}, { 53, name: Thriller}, { 18, name: Drama}]</t>
  </si>
  <si>
    <t>[{"id": 242, "name": "new york"}, {"id": 949, "name": "terrorist"}, {"id": 2142, "name": "anonymity"}, {"id": 7005, "name": "northern ireland"}]</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</si>
  <si>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</si>
  <si>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They come from different worlds. They fight for different causes. Now, two men from opposite sides of the law are about to go to war.</t>
  </si>
  <si>
    <t>[{ 18, name: Drama}, { 36, name: History}, { 53, name: Thriller}]</t>
  </si>
  <si>
    <t>[{"id": 339, "name": "submarine"}, {"id": 2111, "name": "soviet union"}, {"id": 4607, "name": "core melt"}, {"id": 6790, "name": "north atlantic"}, {"id": 155652, "name": "nuclear"}, {"id": 187056, "name": "woman director"}]</t>
  </si>
  <si>
    <t>When Russia's first nuclear submarine malfunctions on its maiden voyage, the crew must race to save the ship and prevent a nuclear disaster.</t>
  </si>
  <si>
    <t>[{"name": "Paramount Pictures", "id": 4}, {"name": "Intermedia Films", "id": 763}, {"name": "National Geographic Society", "id": 2471}, {"name": "New Regency Pictures", "id": 10104}, {"name": "Palomar Pictures (II)", "id": 11371}, {"name": "First Light Production", "id": 20344}]</t>
  </si>
  <si>
    <t>[{"iso_3166_1": "CA", "name": "Canada"}, {"iso_3166_1": "DE", "name": "Germany"}, {"iso_3166_1": "GB", "name": "United Kingdom"}, {"iso_3166_1": "US", "name": "United States of America"}]</t>
  </si>
  <si>
    <t>Fate has found its hero.</t>
  </si>
  <si>
    <t>[{"id": 1394, "name": "gladiator"}, {"id": 1522, "name": "repayment"}, {"id": 4798, "name": "despot"}, {"id": 14665, "name": "barbarian"}, {"id": 234213, "name": "sword and sorcery"}]</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</si>
  <si>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</si>
  <si>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[{"name": "Universal Pictures", "id": 33}, {"name": "Dino De Laurentiis Company", "id": 10308}]</t>
  </si>
  <si>
    <t>Thief. Warrior. Gladiator. King.</t>
  </si>
  <si>
    <t>[{ 10749, name: Romance}, { 18, name: Drama}, { 36, name: History}]</t>
  </si>
  <si>
    <t>http://www.cinderellamanmovie.com/index.php</t>
  </si>
  <si>
    <t>[{"id":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t>
  </si>
  <si>
    <t>The true story of boxer, Jim Braddock who, in the 1920â€™s after his retirement, has a surprise comeback in order to get him and his family out of a socially poor state.</t>
  </si>
  <si>
    <t>[{"name": "Miramax Films", "id": 14}, {"name": "Imagine Entertainment", "id": 23}, {"name": "Universal Pictures", "id": 33}, {"name": "Parkway Pictures (I)", "id": 631}, {"name": "Touchstone Pictures", "id": 9195}]</t>
  </si>
  <si>
    <t>One man's extraordinary fight to save the family he loved.</t>
  </si>
  <si>
    <t>[{ 14, name: Fantasy}, { 28, name: Action}, { 10751, name: Family}]</t>
  </si>
  <si>
    <t>http://www.nutcrackerin3d.com/</t>
  </si>
  <si>
    <t>Set in 1920's Vienna, this a tale of a little girl, whose godfather gives her a special doll one Christmas Eve.</t>
  </si>
  <si>
    <t>[{"name": "Vnesheconombank", "id": 24013}, {"name": "Nutcracker Holdings", "id": 24014}, {"name": "HCC Media Group", "id": 24015}, {"name": "Russian Roulette Ltd.", "id": 24016}]</t>
  </si>
  <si>
    <t>[{"iso_3166_1": "GB", "name": "United Kingdom"}, {"iso_3166_1": "HU", "name": "Hungary"}]</t>
  </si>
  <si>
    <t>[{"iso_639_1": "da", "name": "Dansk"}, {"iso_639_1": "en", "name": "English"}]</t>
  </si>
  <si>
    <t>[{ 18, name: Drama}, { 36, name: History}]</t>
  </si>
  <si>
    <t>http://www.seabiscuitmovie.com/</t>
  </si>
  <si>
    <t>[{"id": 643, "name": "horse race"}, {"id": 2355, "name": "american dream"}, {"id": 3525, "name": "racehorse"}, {"id": 5571, "name": "great depression"}]</t>
  </si>
  <si>
    <t>True story of the undersized Depression-era racehorse whose victories lifted not only the spirits of the team behind it but also those of their nation.</t>
  </si>
  <si>
    <t>[{"name": "Universal Pictures", "id": 33}, {"name": "Spyglass Entertainment", "id": 158}, {"name": "The Kennedy/Marshall Company", "id": 862}, {"name": "DreamWorks Pictures", "id": 7293}, {"name": "Touchstone Pictures", "id": 9195}]</t>
  </si>
  <si>
    <t>The hopes of a nation rode on a long shot.</t>
  </si>
  <si>
    <t>[{"id":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</si>
  <si>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</si>
  <si>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[{"name": "Universal Pictures", "id": 33}, {"name": "Amblin Entertainment", "id": 56}, {"name": "Warner Bros.", "id": 6194}, {"name": "Constant c Productions", "id": 23370}]</t>
  </si>
  <si>
    <t>The Dark Side of Nature.</t>
  </si>
  <si>
    <t>[{ 12, name: Adventure}, { 18, name: Drama}]</t>
  </si>
  <si>
    <t>[{"id": 911, "name": "exotic island"}, {"id": 1252, "name": "suicide attempt"}, {"id": 5605, "name": "volleyball"}, {"id": 9957, "name": "loneliness"}, {"id": 12617, "name": "airplane crash"}, {"id": 155746, "name": "deserted island"}, {"id": 157524, "name": "tropical island"}, {"id": 170319, "name": "survival skills"}]</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</si>
  <si>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</si>
  <si>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[{"name": "DreamWorks SKG", "id": 27}, {"name": "Twentieth Century Fox Film Corporation", "id": 306}, {"name": "Playtone", "id": 4171}, {"name": "ImageMovers", "id": 11395}]</t>
  </si>
  <si>
    <t>[{"iso_639_1": "ru", "name": "P\u0443\u0441\u0441\u043a\u0438\u0439"}, {"iso_639_1": "en", "name": "English"}]</t>
  </si>
  <si>
    <t>At the edge of the world, his journey begins.</t>
  </si>
  <si>
    <t>[{ 16, name: Animation}, { 35, name: Comedy}]</t>
  </si>
  <si>
    <t>http://www.warnerbros.com/happy-feet</t>
  </si>
  <si>
    <t>[{"id":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t>
  </si>
  <si>
    <t>Into the world of the Emperor Penguins, who find their soul mates through song, a penguin is born who cannot sing. But he can tap dance something fierce!</t>
  </si>
  <si>
    <t>[{"name": "Kennedy Miller Productions", "id": 2537}, {"name": "Animal Logic", "id": 8089}]</t>
  </si>
  <si>
    <t>WARNING: May Cause Toe-Tapping.</t>
  </si>
  <si>
    <t>https://www.uphe.com/movies/the-bourne-supremacy</t>
  </si>
  <si>
    <t>[{"id":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</si>
  <si>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</si>
  <si>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[{"name": "Universal Pictures", "id": 33}, {"name": "The Kennedy/Marshall Company", "id": 862}, {"name": "Hypnotic", "id": 7384}, {"name": "Motion Picture THETA Produktionsgesellschaft", "id": 11346}, {"name": "Ludlum Entertainment", "id": 11347}]</t>
  </si>
  <si>
    <t>[{"iso_639_1": "en", "name": "English"}, {"iso_639_1": "ru", "name": "P\u0443\u0441\u0441\u043a\u0438\u0439"}, {"iso_639_1": "de", "name": "Deutsch"}, {"iso_639_1": "it", "name": "Italiano"}]</t>
  </si>
  <si>
    <t>They should have left him alone.</t>
  </si>
  <si>
    <t>[{"id":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</si>
  <si>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</si>
  <si>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[{"name": "Columbia Pictures Corporation", "id": 441}, {"name": "Beacon Communications", "id": 919}, {"name": "Radiant Productions", "id": 18990}]</t>
  </si>
  <si>
    <t>The fate of a nation rests on the courage of one man.</t>
  </si>
  <si>
    <t>http://www.warnerbros.co.uk/movies/oceans-eleven</t>
  </si>
  <si>
    <t>[{"id":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</si>
  <si>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</si>
  <si>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[{"name": "Village Roadshow Pictures", "id": 79}, {"name": "Section Eight", "id": 129}, {"name": "NPV Entertainment", "id": 172}, {"name": "Jerry Weintraub Productions", "id": 2596}, {"name": "Warner Bros.", "id": 6194}, {"name": "WV Films II", "id": 24939}]</t>
  </si>
  <si>
    <t>[{"iso_639_1": "it", "name": "Italiano"}, {"iso_639_1": "en", "name": "English"}]</t>
  </si>
  <si>
    <t>Are you in or out?</t>
  </si>
  <si>
    <t>http://www.threemusketeers-movie.com/</t>
  </si>
  <si>
    <t>[{"id": 9791, "name": "number in title"}, {"id": 12995, "name": "historical fiction"}, {"id": 14577, "name": "musketeer"}, {"id": 207941, "name": "17th century"}, {"id": 209714, "name": "3d"}]</t>
  </si>
  <si>
    <t>The hot-headed young D'Artagnan along with three former legendary but now down on their luck Musketeers must unite and defeat a beautiful double agent and her villainous employer from seizing the French throne and engulfing Europe in war.</t>
  </si>
  <si>
    <t>[{"name": "Impact Pictures", "id": 248}, {"name": "Studio Babelsberg", "id": 264}, {"name": "Nouvelles \u00c9ditions de Films (NEF)", "id": 753}, {"name": "New Legacy", "id": 939}, {"name": "Constantin Film Produktion", "id": 5755}]</t>
  </si>
  <si>
    <t>[{"iso_3166_1": "US", "name": "United States of America"}, {"iso_3166_1": "DE", "name": "Germany"}, {"iso_3166_1": "FR", "name": "France"}, {"iso_3166_1": "GB", "name": "United Kingdom"}]</t>
  </si>
  <si>
    <t>Every legend has a new beginning.</t>
  </si>
  <si>
    <t>http://www.welcometohotelt.com</t>
  </si>
  <si>
    <t>[{"id":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t>
  </si>
  <si>
    <t>Dracula, who operates a high-end resort away from the human world, goes into overprotective mode when a boy discovers the resort and falls for the count's teen-aged daughter.</t>
  </si>
  <si>
    <t>Where monsters go to get away from it all</t>
  </si>
  <si>
    <t>[{ 35, name: Comedy}, { 10751, name: Family}, { 14, name: Fantasy}, { 10749, name: Romance}]</t>
  </si>
  <si>
    <t>http://disney.go.com/disneypictures/enchanted/</t>
  </si>
  <si>
    <t>[{"id": 351, "name": "poison"}, {"id": 2011, "name": "queen"}, {"id": 3205, "name": "fairy tale"}, {"id": 4344, "name": "musical"}, {"id": 7376, "name": "princess"}, {"id": 7939, "name": "portal"}, {"id": 10336, "name": "animation"}, {"id": 170362, "name": "fantasy world"}, {"id": 177901, "name": "evil witch"}, {"id": 193521, "name": "part animation"}]</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</si>
  <si>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</si>
  <si>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[{"name": "Walt Disney Pictures", "id": 2}, {"name": "Josephson Entertainment", "id": 1894}, {"name": "Andalasia Productions", "id": 8908}, {"name": "Right Coast Productions", "id": 8909}]</t>
  </si>
  <si>
    <t>This fairytale princess is about to meet a real Prince Charming</t>
  </si>
  <si>
    <t>http://www.nooneissafe.com</t>
  </si>
  <si>
    <t>[{"id": 591, "name": "cia"}, {"id": 14819, "name": "violence"}, {"id": 41668, "name": "safe house"}, {"id": 176802, "name": "rogue agent"}, {"id": 176806, "name": "cape town south africa"}, {"id": 176809, "name": "soccer stadium"}]</t>
  </si>
  <si>
    <t>A dangerous CIA renegade resurfaces after a decade on the run. When the safe house he's remanded to is attacked by mercenaries, a rookie operative escapes with him. Now, the unlikely allies must stay alive long enough to uncover who wants them dead.</t>
  </si>
  <si>
    <t>[{"name": "Universal Pictures", "id": 33}, {"name": "Dentsu", "id": 6452}, {"name": "Relativity Media", "id": 7295}, {"name": "Bluegrass Films", "id": 13778}]</t>
  </si>
  <si>
    <t>[{"iso_639_1": "en", "name": "English"}, {"iso_639_1": "af", "name": "Afrikaans"}, {"iso_639_1": "es", "name": "Espa\u00f1ol"}]</t>
  </si>
  <si>
    <t>No one is safe</t>
  </si>
  <si>
    <t>[{ 35, name: Comedy}, { 10751, name: Family}]</t>
  </si>
  <si>
    <t>[{"id": 212, "name": "london england"}, {"id": 378, "name": "prison"}, {"id": 3398, "name": "release from prison"}, {"id": 5424, "name": "women's prison"}, {"id": 6491, "name": "society for the prevention of cruelty to animals"}, {"id": 8841, "name": "puppy"}, {"id": 8905, "name": "pelz"}, {"id": 15162, "name": "dog"}, {"id": 158369, "name": "dalmatian"}]</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</si>
  <si>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</si>
  <si>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[{"name": "Walt Disney Pictures", "id": 2}, {"name": "Cruella Productions", "id": 10472}]</t>
  </si>
  <si>
    <t>Meet Two Unlikely Heroes With A Bone To Pick.</t>
  </si>
  <si>
    <t>http://www.towerheist.com/index.php</t>
  </si>
  <si>
    <t>[{"id":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</si>
  <si>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</si>
  <si>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[{"name": "Universal Pictures", "id": 33}, {"name": "Image Entertainment", "id": 3086}, {"name": "Relativity Media", "id": 7295}, {"name": "Rat Entertainment", "id": 12007}]</t>
  </si>
  <si>
    <t>Ordinary guys. An extraordinary robbery.</t>
  </si>
  <si>
    <t>http://www.sonypictures.com/movies/theholiday/</t>
  </si>
  <si>
    <t>[{"id":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</si>
  <si>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</si>
  <si>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[{"name": "Columbia Pictures", "id": 5}, {"name": "Universal Pictures", "id": 33}, {"name": "Waverly Films", "id": 735}, {"name": "Relativity Media", "id": 7295}]</t>
  </si>
  <si>
    <t>It's Christmas Eve and we are going to go celebrate being young and being alive.</t>
  </si>
  <si>
    <t>[{"id":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t>
  </si>
  <si>
    <t>Hotshot Washington lawyer, Robert Dean becomes a victim of high-tech identity theft when a hacker slips an incriminating video into his pocket. Soon, a rogue National Security agent sets out to recover the tape â€“ and destroy Dean.</t>
  </si>
  <si>
    <t>[{"name": "Jerry Bruckheimer Films", "id": 130}, {"name": "Scott Free Productions", "id": 1645}, {"name": "Touchstone Pictures", "id": 9195}, {"name": "No Such Productions", "id": 79209}]</t>
  </si>
  <si>
    <t>It's not paranoia if they're really after you.</t>
  </si>
  <si>
    <t>http://itscomplicatedmovie.com/</t>
  </si>
  <si>
    <t>[{"id": 3687, "name": "graduation"}, {"id": 5982, "name": "ex husband"}, {"id": 187056, "name": "woman director"}]</t>
  </si>
  <si>
    <t>Ten years after their divorce, Jane and Jake Adler unite for their son's college graduation and unexpectedly end up sleeping together. But Jake is married, and Jane is embarking on a new romance with her architect. Now, she has to sort out her life â€“ just when she thought she had it all figured out.</t>
  </si>
  <si>
    <t>[{"name": "Universal Pictures", "id": 33}, {"name": "Scott Rudin Productions", "id": 258}, {"name": "Waverly Films", "id": 735}, {"name": "Dentsu", "id": 6452}, {"name": "Relativity Media", "id": 7295}]</t>
  </si>
  <si>
    <t>First comes marriage. Then comes divorce. And then...</t>
  </si>
  <si>
    <t>http://oceans13.warnerbros.com/</t>
  </si>
  <si>
    <t>[{"id": 585, "name": "casino"}, {"id": 9727, "name": "thief"}, {"id": 9748, "name": "revenge"}, {"id": 10051, "name": "heist"}, {"id": 14570, "name": "las vegas"}, {"id": 159772, "name": "pretending to be rich"}, {"id": 159783, "name": "labor strike"}]</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</si>
  <si>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</si>
  <si>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[{"name": "Village Roadshow Pictures", "id": 79}, {"name": "Section Eight", "id": 129}, {"name": "Jerry Weintraub Productions", "id": 2596}, {"name": "Warner Bros.", "id": 6194}]</t>
  </si>
  <si>
    <t>[{"iso_639_1": "es", "name": "Espa\u00f1ol"}, {"iso_639_1": "en", "name": "English"}, {"iso_639_1": "fr", "name": "Fran\u00e7ais"}]</t>
  </si>
  <si>
    <t>What are the odds of getting even? 13 to one.</t>
  </si>
  <si>
    <t>http://www.sonypictures.com/movies/openseason/</t>
  </si>
  <si>
    <t>[{"id": 414, "name": "hunter"}, {"id": 1262, "name": "mountains"}, {"id": 2101, "name": "garage"}, {"id": 2522, "name": "grizzly bear"}, {"id": 3208, "name": "bunny"}, {"id": 3713, "name": "chase"}, {"id": 5774, "name": "forest"}, {"id": 7946, "name": "deer"}, {"id": 10468, "name": "bear"}, {"id": 158279, "name": "hunt"}]</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</si>
  <si>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</si>
  <si>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[{"name": "Sony Pictures Animation", "id": 2251}]</t>
  </si>
  <si>
    <t>One Fur All &amp; All Fur One</t>
  </si>
  <si>
    <t>http://www.thedivergentseries.movie/#divergent</t>
  </si>
  <si>
    <t>[{"id": 818, "name": "based on novel"}, {"id": 4565, "name": "dystopia"}, {"id": 14751, "name": "youth"}, {"id": 162988, "name": "dystopic future"}, {"id": 180492, "name": "caste system"}, {"id": 211389, "name": "divergent"}, {"id": 223438, "name": "based on young adult novel"}]</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</si>
  <si>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</si>
  <si>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[{"name": "Summit Entertainment", "id": 491}, {"name": "Red Wagon Entertainment", "id": 14440}]</t>
  </si>
  <si>
    <t>What makes you different makes you dangerous.</t>
  </si>
  <si>
    <t>[{ 10752, name: War}]</t>
  </si>
  <si>
    <t>[{"id": 1442, "name": "winter"}, {"id": 1589, "name": "sniper"}, {"id": 1956, "name": "world war ii"}, {"id": 4264, "name": "stalingrad"}]</t>
  </si>
  <si>
    <t>Enemy at the Gates is a war film from Jean-Jacques Annaud from 2001 that takes place during the battle of Stalingard in World War II between the Russians and the Germans.</t>
  </si>
  <si>
    <t>[{"name": "Paramount Pictures", "id": 4}, {"name": "Swanford Films", "id": 549}, {"name": "Mandalay Pictures", "id": 551}, {"name": "Little Bird", "id": 11358}, {"name": "KC Medien", "id": 22182}, {"name": "Reperage", "id": 24136}, {"name": "DOS", "id": 24137}, {"name": "MP Film Management", "id": 24138}]</t>
  </si>
  <si>
    <t>[{"iso_3166_1": "IE", "name": "Ireland"}, {"iso_3166_1": "US", "name": "United States of America"}, {"iso_3166_1": "DE", "name": "Germany"}, {"iso_3166_1": "GB", "name": "United Kingdom"}]</t>
  </si>
  <si>
    <t>[{"iso_639_1": "de", "name": "Deutsch"}, {"iso_639_1": "en", "name": "English"}, {"iso_639_1": "ru", "name": "P\u0443\u0441\u0441\u043a\u0438\u0439"}]</t>
  </si>
  <si>
    <t>Some Men Are Born To Be Heroes.</t>
  </si>
  <si>
    <t>[{ 12, name: Adventure}, { 28, name: Action}, { 35, name: Comedy}, { 53, name: Thriller}]</t>
  </si>
  <si>
    <t>http://www.therundown.com/</t>
  </si>
  <si>
    <t>[{"id": 414, "name": "hunter"}, {"id": 800, "name": "bounty"}, {"id": 801, "name": "bounty hunter"}, {"id": 1721, "name": "fight"}, {"id": 5968, "name": "amazon"}, {"id": 6956, "name": "treasure hunt"}, {"id": 10787, "name": "jungle"}]</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</si>
  <si>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</si>
  <si>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[{"name": "Columbia Pictures", "id": 5}, {"name": "Universal Pictures", "id": 33}, {"name": "Strike Entertainment", "id": 655}, {"name": "WWE Studios", "id": 10339}, {"name": "Misher Films", "id": 11581}, {"name": "IM3 Entertainment", "id": 90249}]</t>
  </si>
  <si>
    <t>[{"iso_639_1": "pt", "name": "Portugu\u00eas"}, {"iso_639_1": "en", "name": "English"}]</t>
  </si>
  <si>
    <t>cut to the chase</t>
  </si>
  <si>
    <t>[{"id": 2343, "name": "magic"}, {"id": 9732, "name": "movie in movie"}, {"id": 11931, "name": "spoof"}, {"id": 15252, "name": "magical object"}, {"id": 15284, "name": "cartoon cat"}, {"id": 48711, "name": "ticket"}, {"id": 160612, "name": "self-referential"}, {"id": 161849, "name": "projectionist"}, {"id": 161868, "name": "child's point of view"}]</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</si>
  <si>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</si>
  <si>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[{"name": "Columbia Pictures Corporation", "id": 441}, {"name": "Oak Productions", "id": 55528}]</t>
  </si>
  <si>
    <t>This isn't the movies anymore.</t>
  </si>
  <si>
    <t>[{ 18, name: Drama}, { 36, name: History}, { 10749, name: Romance}]</t>
  </si>
  <si>
    <t>http://www.sonypictures.com/homevideo/memoirsofageisha/index.html</t>
  </si>
  <si>
    <t>[{"id": 233, "name": "japan"}, {"id": 549, "name": "prostitute"}, {"id": 1156, "name": "sister sister relationship"}, {"id": 1411, "name": "brothel"}, {"id": 1956, "name": "world war ii"}, {"id": 4342, "name": "geisha"}]</t>
  </si>
  <si>
    <t>A sweeping romantic epic set in Japan in the years before World War II, a penniless Japanese child is torn from her family to work as a maid in a geisha house.</t>
  </si>
  <si>
    <t>[{"name": "DreamWorks SKG", "id": 27}, {"name": "Spyglass Entertainment", "id": 158}, {"name": "Columbia Pictures Corporation", "id": 441}, {"name": "Red Wagon Productions", "id": 780}]</t>
  </si>
  <si>
    <t>My world is as forbidden as it is fragile</t>
  </si>
  <si>
    <t>http://www.thefastandthefurious3.com/</t>
  </si>
  <si>
    <t>[{"id": 830, "name": "car race"}, {"id": 1926, "name": "car journey"}, {"id": 3296, "name": "car mechanic"}, {"id": 3796, "name": "auto"}, {"id": 6996, "name": "car garage"}, {"id": 8574, "name": "auto-tuning"}, {"id": 10931, "name": "drifting"}, {"id": 33885, "name": "car"}, {"id": 159953, "name": "automobile racing"}]</t>
  </si>
  <si>
    <t>In order to avoid a jail sentence, Sean Boswell heads to Tokyo to live with his military father. In a low-rent section of the city, Shaun gets caught up in the underground world of drift racing</t>
  </si>
  <si>
    <t>[{"name": "Universal Pictures", "id": 33}]</t>
  </si>
  <si>
    <t>On the streets of Tokyo, speed needs no translation...</t>
  </si>
  <si>
    <t>[{"name": "Columbia Pictures", "id": 5}, {"name": "Aardman Animations", "id": 297}, {"name": "Sony Pictures Animation", "id": 2251}]</t>
  </si>
  <si>
    <t>[{ 14, name: Fantasy}, { 18, name: Drama}, { 9648, name: Mystery}]</t>
  </si>
  <si>
    <t>http://www.meetjoeblack.com/</t>
  </si>
  <si>
    <t>[{"id": 314, "name": "life and death"}, {"id": 699, "name": "love at first sight"}, {"id": 978, "name": "broken engagement"}, {"id": 2407, "name": "fireworks"}, {"id": 3684, "name": "religion and supernatural"}, {"id": 10791, "name": "teenage crush"}, {"id": 10855, "name": "fate"}, {"id": 13005, "name": "doctor"}, {"id": 33626, "name": "millionaire"}]</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</si>
  <si>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</si>
  <si>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[{"name": "Universal Pictures", "id": 33}, {"name": "City Light Films", "id": 136}]</t>
  </si>
  <si>
    <t>Sooner or later everyone does.</t>
  </si>
  <si>
    <t>[{ 28, name: Action}, { 53, name: Thriller}, { 18, name: Drama}]</t>
  </si>
  <si>
    <t>http://www.wbshop.com/product/code/1000040993.do</t>
  </si>
  <si>
    <t>[{"id": 949, "name": "terrorist"}, {"id": 1812, "name": "fbi"}, {"id": 2148, "name": "colombia"}, {"id": 2733, "name": "firemen"}, {"id": 9748, "name": "revenge"}, {"id": 14601, "name": "explosion"}, {"id": 41019, "name": "car explosion"}, {"id": 206544, "name": "bomb attack"}]</t>
  </si>
  <si>
    <t>Firefighter Gordon Brewer is plunged into the complex and dangerous world of international terrorism after he loses his wife and child in a bombing credited to Claudio 'The Wolf' Perrini.</t>
  </si>
  <si>
    <t>[{"name": "David Foster Productions", "id": 496}, {"name": "Bel Air Entertainment", "id": 788}, {"name": "Warner Bros.", "id": 6194}, {"name": "Hacienda Productions", "id": 43717}]</t>
  </si>
  <si>
    <t>What would you do if you lost everything?</t>
  </si>
  <si>
    <t>[{ 18, name: Drama}, { 10402, name: Music}]</t>
  </si>
  <si>
    <t>[{ 12, name: Adventure}, { 14, name: Fantasy}, { 18, name: Drama}, { 35, name: Comedy}, { 878, name: Science Fiction}, { 10751, name: Family}]</t>
  </si>
  <si>
    <t>[{"id":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</si>
  <si>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</si>
  <si>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[{"name": "Relativity Media", "id": 7295}, {"name": "Misher Films", "id": 11581}, {"name": "Yucaipa Films", "id": 12005}, {"name": "Goldmann Pictures", "id": 12006}, {"name": "Rat Entertainment", "id": 12007}, {"name": "Misha Films", "id": 12008}]</t>
  </si>
  <si>
    <t>The Snow White legend comes alive.</t>
  </si>
  <si>
    <t>http://www.scottpilgrimthemovie.com/</t>
  </si>
  <si>
    <t>[{"id":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t>
  </si>
  <si>
    <t>Scott Pilgrim is a film adaptation of the critically acclaimed, award-winning series of graphic novels of the same name by Canadian cartoonist Bryan Lee Oâ€™Malley. Scott Pilgrim is a 23 year old Canadian slacker and wannabe rockstar who falls in love with an American delivery girl, Ramona V. Flowers, and must defeat her seven "evil exes" to be able to date her.</t>
  </si>
  <si>
    <t>[{"name": "Universal Pictures", "id": 33}, {"name": "Marc Platt Productions", "id": 2527}]</t>
  </si>
  <si>
    <t>Get the hot girl. Defeat her evil exes. Hit love where it hurts.</t>
  </si>
  <si>
    <t>[{ 28, name: Action}, { 53, name: Thriller}, { 12, name: Adventure}, { 878, name: Science Fiction}]</t>
  </si>
  <si>
    <t>[{"id": 5178, "name": "magnetic field"}, {"id": 187033, "name": "center of the earth"}, {"id": 189411, "name": "disaster film"}]</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</si>
  <si>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</si>
  <si>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[{"name": "Paramount Pictures", "id": 4}, {"name": "David Foster Productions", "id": 496}, {"name": "Horsepower Films", "id": 2199}, {"name": "LivePlanet", "id": 7161}, {"name": "Core Productions", "id": 12213}, {"name": "Munich Film Partners New Century &amp; Company (MFP) Core Productions", "id": 12214}]</t>
  </si>
  <si>
    <t>[{"iso_3166_1": "US", "name": "United States of America"}, {"iso_3166_1": "CA", "name": "Canada"}, {"iso_3166_1": "DE", "name": "Germany"}]</t>
  </si>
  <si>
    <t>Earth has a deadline.</t>
  </si>
  <si>
    <t>[{ 14, name: Fantasy}, { 35, name: Comedy}, { 10749, name: Romance}, { 878, name: Science Fiction}]</t>
  </si>
  <si>
    <t>[{"id": 9181, "name": "alter ego"}, {"id": 10125, "name": "mad scientist"}, {"id": 18035, "name": "family"}, {"id": 160450, "name": "dean"}, {"id": 179431, "name": "duringcreditsstinger"}, {"id": 191881, "name": "research laboratory"}]</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</si>
  <si>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</si>
  <si>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Klumps are back!</t>
  </si>
  <si>
    <t>[{ 9648, name: Mystery}, { 12, name: Adventure}, { 35, name: Comedy}]</t>
  </si>
  <si>
    <t>[{"id": 1735, "name": "amateur detective"}, {"id": 3392, "name": "voodoo"}, {"id": 10793, "name": "resort"}, {"id": 223067, "name": "crime solving"}]</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</si>
  <si>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</si>
  <si>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[{"name": "Atlas Entertainment", "id": 507}, {"name": "Mosaic Media Group", "id": 748}, {"name": "Warner Bros.", "id": 6194}]</t>
  </si>
  <si>
    <t>Get a Clue</t>
  </si>
  <si>
    <t>http://dreddthemovie.com/</t>
  </si>
  <si>
    <t>[{"id":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</si>
  <si>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</si>
  <si>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[{"name": "DNA Films", "id": 284}, {"name": "Reliance BIG Entertainment", "id": 6733}, {"name": "IM Global", "id": 7437}, {"name": "Rena Film", "id": 46506}, {"name": "Peach Trees", "id": 46507}]</t>
  </si>
  <si>
    <t>[{"iso_3166_1": "ZA", "name": "South Africa"}, {"iso_3166_1": "GB", "name": "United Kingdom"}, {"iso_3166_1": "US", "name": "United States of America"}, {"iso_3166_1": "IN", "name": "India"}]</t>
  </si>
  <si>
    <t>Judgement is coming</t>
  </si>
  <si>
    <t>[{ 35, name: Comedy}, { 18, name: Drama}, { 14, name: Fantasy}, { 10749, name: Romance}]</t>
  </si>
  <si>
    <t>[{"id":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t>
  </si>
  <si>
    <t>A workaholic architect finds a universal remote that allows him to fast-forward and rewind to different parts of his life. Complications arise when the remote starts to overrule his choices.</t>
  </si>
  <si>
    <t>[{"name": "Original Film", "id": 333}, {"name": "Columbia Pictures Corporation", "id": 441}, {"name": "Revolution Studios", "id": 497}, {"name": "Happy Madison Productions", "id": 2608}]</t>
  </si>
  <si>
    <t>[{"iso_639_1": "en", "name": "English"}, {"iso_639_1": "pt", "name": "Portugu\u00eas"}, {"iso_639_1": "ja", "name": "\u65e5\u672c\u8a9e"}]</t>
  </si>
  <si>
    <t>What If You Had A Remote... That Controlled Your Universe?</t>
  </si>
  <si>
    <t>[{ 27, name: Horror}, { 35, name: Comedy}, { 14, name: Fantasy}]</t>
  </si>
  <si>
    <t>[{"id": 1299, "name": "monster"}, {"id": 3335, "name": "halloween"}, {"id": 5404, "name": "meteor"}, {"id": 7172, "name": "buried alive"}, {"id": 7325, "name": "cockroach"}, {"id": 9706, "name": "anthology"}, {"id": 9717, "name": "based on comic book"}, {"id": 10292, "name": "gore"}, {"id": 11321, "name": "animated sequence"}, {"id": 12377, "name": "zombie"}, {"id": 157351, "name": "living dead"}]</t>
  </si>
  <si>
    <t>Inspired by the E.C. comics of the 1950s, George A.Romero and Stephen King bring five tales of terror to the screen.</t>
  </si>
  <si>
    <t>[{"name": "Warner Bros.", "id": 6194}, {"name": "Creepshow Films Inc.", "id": 14179}, {"name": "Laurel Entertainment Inc.", "id": 14180}]</t>
  </si>
  <si>
    <t>The Most Fun You'll Ever Have... BEING SCARED!</t>
  </si>
  <si>
    <t>http://catsanddogsmovie.warnerbros.com/</t>
  </si>
  <si>
    <t>[{"id": 13006, "name": "torture"}, {"id": 179430, "name": "aftercreditsstinger"}, {"id": 179431, "name": "duringcreditsstinger"}, {"id": 209714, "name": "3d"}]</t>
  </si>
  <si>
    <t>The ongoing war between the canine and feline species is put on hold when they join forces to thwart a rogue cat spy with her own sinister plans for conquest.</t>
  </si>
  <si>
    <t>[{"name": "Village Roadshow Pictures", "id": 79}]</t>
  </si>
  <si>
    <t>Just like real spies... only furrier.</t>
  </si>
  <si>
    <t>[{ 12, name: Adventure}, { 14, name: Fantasy}, { 878, name: Science Fiction}]</t>
  </si>
  <si>
    <t>http://www.fox.co.uk/jumper</t>
  </si>
  <si>
    <t>[{"id": 704, "name": "adolescence"}, {"id": 818, "name": "based on novel"}, {"id": 1452, "name": "loss of child"}, {"id": 1721, "name": "fight"}, {"id": 3713, "name": "chase"}, {"id": 3822, "name": "teleportation"}, {"id": 4769, "name": "supernatural powers"}, {"id": 4820, "name": "leap in time"}, {"id": 4986, "name": "enemy"}, {"id": 6170, "name": "motherly love"}]</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</si>
  <si>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</si>
  <si>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[{"name": "Dune Entertainment", "id": 444}, {"name": "Hypnotic", "id": 7384}, {"name": "New Regency Pictures", "id": 10104}]</t>
  </si>
  <si>
    <t>[{"iso_639_1": "fr", "name": "Fran\u00e7ais"}]</t>
  </si>
  <si>
    <t>anywhere is possible.</t>
  </si>
  <si>
    <t>[{"id":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</si>
  <si>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</si>
  <si>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[{"name": "Universal Pictures", "id": 33}, {"name": "Dark Horse Entertainment", "id": 552}, {"name": "Lawrence Gordon Productions", "id": 840}, {"name": "Mid Atlantic Films", "id": 2735}, {"name": "Relativity Media", "id": 7295}, {"name": "Internationale Filmproduktion Eagle", "id": 21498}]</t>
  </si>
  <si>
    <t>Saving the world is a hell of a job.</t>
  </si>
  <si>
    <t>[{"id":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</si>
  <si>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</si>
  <si>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[{"name": "Paramount Pictures", "id": 4}, {"name": "Warner Bros.", "id": 6194}, {"name": "Phoenix Pictures", "id": 11317}]</t>
  </si>
  <si>
    <t>There's more than one way to lose your life to a killer.</t>
  </si>
  <si>
    <t>[{"id": 402, "name": "clone"}, {"id": 2964, "name": "future"}, {"id": 9826, "name": "murder"}, {"id": 11628, "name": "cloning"}, {"id": 18069, "name": "laser gun"}, {"id": 162988, "name": "dystopic future"}, {"id": 187046, "name": "implanted memory"}, {"id": 196376, "name": "sci-fi thriller"}]</t>
  </si>
  <si>
    <t>Futuristic action about a man who meets a clone of himself and stumbles into a grand conspiracy about clones taking over the world.</t>
  </si>
  <si>
    <t>[{"name": "Phoenix Pictures", "id": 11317}]</t>
  </si>
  <si>
    <t>Are You Who You Think You Are</t>
  </si>
  <si>
    <t>[{ 14, name: Fantasy}, { 35, name: Comedy}]</t>
  </si>
  <si>
    <t>http://www.brucealmighty.com/</t>
  </si>
  <si>
    <t>[{"id": 186, "name": "christianity"}, {"id": 305, "name": "moon"}, {"id": 457, "name": "responsability"}, {"id": 488, "name": "moses"}, {"id": 542, "name": "street gang"}, {"id": 725, "name": "lovesickness"}, {"id": 917, "name": "journalism"}, {"id": 1605, "name": "new love"}, {"id": 6150, "name": "faith"}, {"id": 6157, "name": "prayer"}, {"id": 9649, "name": "god"}, {"id": 9844, "name": "car crash"}]</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</si>
  <si>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</si>
  <si>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[{"name": "Universal Pictures", "id": 33}, {"name": "Spyglass Entertainment", "id": 158}, {"name": "Shady Acres Entertainment", "id": 159}, {"name": "Pit Bull Productions", "id": 160}]</t>
  </si>
  <si>
    <t>In Bruce we trust</t>
  </si>
  <si>
    <t>[{ 53, name: Thriller}, { 12, name: Adventure}, { 28, name: Action}]</t>
  </si>
  <si>
    <t>http://expendablesthemovie.com/</t>
  </si>
  <si>
    <t>[{"id":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</si>
  <si>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</si>
  <si>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[{"name": "Millennium Films", "id": 10254}]</t>
  </si>
  <si>
    <t>Choose Your Weapon.</t>
  </si>
  <si>
    <t>[{"id":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</si>
  <si>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</si>
  <si>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[{"name": "Paramount Pictures", "id": 4}, {"name": "Cruise/Wagner Productions", "id": 44}]</t>
  </si>
  <si>
    <t>[{"iso_639_1": "en", "name": "English"}, {"iso_639_1": "fr", "name": "Fran\u00e7ais"}, {"iso_639_1": "cs", "name": "\u010cesk\u00fd"}]</t>
  </si>
  <si>
    <t>Expect the Impossible.</t>
  </si>
  <si>
    <t>[{ 878, name: Science Fiction}, { 12, name: Adventure}, { 14, name: Fantasy}]</t>
  </si>
  <si>
    <t>[{"id":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</si>
  <si>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</si>
  <si>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May The Odds Be Ever In Your Favor.</t>
  </si>
  <si>
    <t>http://hangoverpart2.warnerbros.com/</t>
  </si>
  <si>
    <t>[{"id": 1381, "name": "sun glasses"}, {"id": 6710, "name": "interpol"}, {"id": 11199, "name": "undercover cop"}, {"id": 11461, "name": "hangover"}, {"id": 179431, "name": "duringcreditsstinger"}]</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</si>
  <si>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</si>
  <si>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[{"name": "Legendary Pictures", "id": 923}, {"name": "Living Films", "id": 2877}, {"name": "Green Hat Films", "id": 3527}, {"name": "Warner Bros.", "id": 6194}]</t>
  </si>
  <si>
    <t>The Wolfpack Is Back</t>
  </si>
  <si>
    <t>[{ 28, name: Action}, { 14, name: Fantasy}]</t>
  </si>
  <si>
    <t>[{"id":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</si>
  <si>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</si>
  <si>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The Bat, the Cat, the Penguin.</t>
  </si>
  <si>
    <t>[{ 35, name: Comedy}, { 16, name: Animation}, { 10751, name: Family}]</t>
  </si>
  <si>
    <t>[{"id":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t>
  </si>
  <si>
    <t>A scheming raccoon fools a mismatched family of forest creatures into helping him repay a debt of food, by invading the new suburban sprawl that popped up while they were hibernating â€“ and learns a lesson about family himself.</t>
  </si>
  <si>
    <t>[{"name": "Pacific Data Images (PDI)", "id": 520}, {"name": "DreamWorks Animation", "id": 521}]</t>
  </si>
  <si>
    <t>Taking back the neighborhood... One snack at a time.</t>
  </si>
  <si>
    <t>[{"id": 1156, "name": "sister sister relationship"}, {"id": 1603, "name": "extraterrestrial technology"}, {"id": 1668, "name": "hawaii"}, {"id": 2393, "name": "adoption"}, {"id": 2766, "name": "mutation"}, {"id": 4862, "name": "alien life-form"}, {"id": 4939, "name": "alien phenomenons"}, {"id": 10336, "name": "animation"}, {"id": 15162, "name": "dog"}, {"id": 168490, "name": "dead parents"}]</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</si>
  <si>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</si>
  <si>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He's coming to our galaxy.</t>
  </si>
  <si>
    <t>[{ 35, name: Comedy}, { 10751, name: Family}, { 14, name: Fantasy}]</t>
  </si>
  <si>
    <t>[{"id":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t>
  </si>
  <si>
    <t>Wilbur the pig is scared of the end of the season, because he knows that come that time, he will end up on the dinner table. He hatches a plan with Charlotte, a spider that lives in his pen, to ensure that this will never happen.</t>
  </si>
  <si>
    <t>[{"name": "Paramount Pictures", "id": 4}, {"name": "Kerner Entertainment Company", "id": 7311}]</t>
  </si>
  <si>
    <t>Something unexpected, unbelievable, unforgettable.</t>
  </si>
  <si>
    <t>[{ 28, name: Action}, { 18, name: Drama}, { 10749, name: Romance}]</t>
  </si>
  <si>
    <t>[{"id": 840, "name": "usa president"}, {"id": 1432, "name": "nasa"}, {"id": 3337, "name": "metereologist"}, {"id": 4040, "name": "space mission"}, {"id": 4803, "name": "comet"}, {"id": 5096, "name": "natural disaster"}, {"id": 6941, "name": "tsunami"}, {"id": 10222, "name": "astronomer"}, {"id": 14626, "name": "astronaut"}, {"id": 187056, "name": "woman director"}, {"id": 199076, "name": "disaster movie"}]</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</si>
  <si>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</si>
  <si>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[{"name": "Paramount Pictures", "id": 4}, {"name": "DreamWorks SKG", "id": 27}, {"name": "Zanuck/Brown Productions", "id": 1865}, {"name": "Manhattan Project", "id": 2478}]</t>
  </si>
  <si>
    <t>Heaven and Earth are about to collide.</t>
  </si>
  <si>
    <t>[{"name": "DC Comics", "id": 429}, {"name": "Di Bonaventura Pictures", "id": 435}, {"name": "Summit Entertainment", "id": 491}, {"name": "DC Entertainment", "id": 9993}]</t>
  </si>
  <si>
    <t>[{"iso_3166_1": "CA", "name": "Canada"}, {"iso_3166_1": "FR", "name": "France"}, {"iso_3166_1": "US", "name": "United States of America"}]</t>
  </si>
  <si>
    <t>[{"iso_639_1": "en", "name": "English"}, {"iso_639_1": "fr", "name": "Fran\u00e7ais"}, {"iso_639_1": "ru", "name": "P\u0443\u0441\u0441\u043a\u0438\u0439"}]</t>
  </si>
  <si>
    <t>[{ 35, name: Comedy}, { 18, name: Drama}]</t>
  </si>
  <si>
    <t>[{"id": 378, "name": "prison"}, {"id": 579, "name": "american football"}, {"id": 1563, "name": "prisoner"}, {"id": 1936, "name": "blackmail"}, {"id": 5418, "name": "supervisor"}, {"id": 6075, "name": "sport"}]</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</si>
  <si>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</si>
  <si>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[{"name": "Paramount Pictures", "id": 4}, {"name": "Columbia Pictures Corporation", "id": 441}, {"name": "MTV Films", "id": 746}, {"name": "Happy Madison Productions", "id": 2608}, {"name": "Callahan Filmworks", "id": 60378}]</t>
  </si>
  <si>
    <t>If you can't get out, get even.</t>
  </si>
  <si>
    <t>[{ 35, name: Comedy}, { 14, name: Fantasy}, { 10751, name: Family}, { 10402, name: Music}, { 16, name: Animation}]</t>
  </si>
  <si>
    <t>http://www.munkyourself.com/</t>
  </si>
  <si>
    <t>[{"id": 9663, "name": "sequel"}, {"id": 10986, "name": "chipmunk"}, {"id": 11095, "name": "cruise ship"}, {"id": 234363, "name": "overboard"}]</t>
  </si>
  <si>
    <t>Playing around while aboard a cruise ship, the Chipmunks and Chipettes accidentally go overboard and end up marooned in a tropical paradise. They discover their new turf is not as deserted as it seems.</t>
  </si>
  <si>
    <t>[{"name": "Fox 2000 Pictures", "id": 711}]</t>
  </si>
  <si>
    <t>This holiday it's gonna get squeaky.</t>
  </si>
  <si>
    <t>http://www.sonypictures.com/movies/grownups2</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</si>
  <si>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</si>
  <si>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[{"name": "Columbia Pictures", "id": 5}, {"name": "Happy Madison Productions", "id": 2608}, {"name": "Sony Pictures Entertainment (SPE)", "id": 7431}]</t>
  </si>
  <si>
    <t>Just because they're a little older doesn't mean they've grown up.</t>
  </si>
  <si>
    <t>[{ 28, name: Action}, { 35, name: Comedy}, { 53, name: Thriller}]</t>
  </si>
  <si>
    <t>http://getsmartmovie.warnerbros.com/</t>
  </si>
  <si>
    <t>[{"id": 246, "name": "dancing"}, {"id": 470, "name": "spy"}, {"id": 949, "name": "terrorist"}, {"id": 2052, "name": "traitor"}, {"id": 3800, "name": "airplane"}, {"id": 4721, "name": "violin"}, {"id": 10988, "name": "based on tv series"}, {"id": 33649, "name": "legs"}]</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</si>
  <si>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</si>
  <si>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[{"name": "Village Roadshow Pictures", "id": 79}, {"name": "Atlas Entertainment", "id": 507}, {"name": "Mosaic Media Group", "id": 748}, {"name": "Mad Chance", "id": 1757}, {"name": "Warner Bros.", "id": 6194}, {"name": "WV Films IV", "id": 27352}, {"name": "Mel's Cite du Cinema", "id": 54502}, {"name": "Callahan Filmworks", "id": 60378}]</t>
  </si>
  <si>
    <t>[{"iso_3166_1": "CA", "name": "Canada"}, {"iso_3166_1": "RU", "name": "Russia"}, {"iso_3166_1": "US", "name": "United States of America"}]</t>
  </si>
  <si>
    <t>Saving The World...And Loving It!</t>
  </si>
  <si>
    <t>[{ 18, name: Drama}, { 35, name: Comedy}, { 10749, name: Romance}]</t>
  </si>
  <si>
    <t>[{"id": 965, "name": "age difference"}, {"id": 2336, "name": "ladykiller"}, {"id": 187056, "name": "woman director"}]</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</si>
  <si>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</si>
  <si>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[{"name": "Columbia Pictures Corporation", "id": 441}, {"name": "Waverly Films", "id": 735}, {"name": "Warner Bros.", "id": 6194}]</t>
  </si>
  <si>
    <t>Schmucks are people too.</t>
  </si>
  <si>
    <t>[{ 18, name: Drama}, { 53, name: Thriller}, { 9648, name: Mystery}]</t>
  </si>
  <si>
    <t>http://www.shutterisland.com/</t>
  </si>
  <si>
    <t>[{"id": 818, "name": "based on novel"}, {"id": 2041, "name": "island"}, {"id": 2215, "name": "hurricane"}, {"id": 5340, "name": "investigation"}, {"id": 10323, "name": "psychiatric hospital"}, {"id": 11207, "name": "u.s. marshal"}, {"id": 11208, "name": "conspiracy theory"}, {"id": 208611, "name": "1950s"}]</t>
  </si>
  <si>
    <t>World War II soldier-turned-U.S. Marshal Teddy Daniels investigates the disappearance of a patient from a hospital for the criminally insane, but his efforts are compromised by his troubling visions and also by a mysterious doctor.</t>
  </si>
  <si>
    <t>[{"name": "Paramount Pictures", "id": 4}, {"name": "Appian Way", "id": 562}, {"name": "Phoenix Pictures", "id": 11317}, {"name": "Sikelia Productions", "id": 23243}]</t>
  </si>
  <si>
    <t>Someone is missing.</t>
  </si>
  <si>
    <t>[{ 35, name: Comedy}, { 10749, name: Romance}, { 18, name: Drama}]</t>
  </si>
  <si>
    <t>[{"id": 65, "name": "holiday"}, {"id": 9799, "name": "romantic comedy"}, {"id": 10041, "name": "dysfunctional family"}, {"id": 207317, "name": "christmas"}]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</si>
  <si>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</si>
  <si>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[{"name": "New Line Cinema", "id": 12}, {"name": "Spyglass Entertainment", "id": 158}, {"name": "Type A Films", "id": 2308}, {"name": "Ott Medien", "id": 2795}, {"name": "Wild West Picture Show Productions", "id": 2796}]</t>
  </si>
  <si>
    <t>His father, her mother, his mother and her father all in one day.</t>
  </si>
  <si>
    <t>[{ 16, name: Animation}, { 35, name: Comedy}, { 10751, name: Family}, { 878, name: Science Fiction}]</t>
  </si>
  <si>
    <t>[{"id": 1436, "name": "inventor"}, {"id": 4480, "name": "business man"}, {"id": 14544, "name": "robot"}, {"id": 193305, "name": "dishonesty"}]</t>
  </si>
  <si>
    <t>Rodney Copperbottom is a young robot inventor who dreams of making the world a better place, until the evil Ratchet takes over Big Weld Industries. Now, Rodney's dreams â€“ and those of his friends â€“ are in danger of becoming obsolete.</t>
  </si>
  <si>
    <t>You can shine no matter what you're made of.</t>
  </si>
  <si>
    <t>[{ 28, name: Action}, { 80, name: Crime}, { 878, name: Science Fiction}, { 53, name: Thriller}]</t>
  </si>
  <si>
    <t>[{"id":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t>
  </si>
  <si>
    <t>An antiterrorism agent goes under the knife to acquire the likeness of a terrorist and gather details about a bombing plot. When the terrorist escapes custody, he undergoes surgery to look like the agent so he can get close to the agent's family.</t>
  </si>
  <si>
    <t>[{"name": "Paramount Pictures", "id": 4}, {"name": "Permut Presentations", "id": 455}, {"name": "WCG Entertainment Productions", "id": 456}, {"name": "Douglas/Reuther Productions", "id": 458}, {"name": "Touchstone Pictures", "id": 9195}, {"name": "Krane Entertainment", "id": 25358}]</t>
  </si>
  <si>
    <t>In order to catch him, he must become him.</t>
  </si>
  <si>
    <t>[{ 14, name: Fantasy}, { 35, name: Comedy}, { 10751, name: Family}, { 10749, name: Romance}]</t>
  </si>
  <si>
    <t>[{"id": 187084, "name": "wishes come true"}, {"id": 187710, "name": "escapade"}, {"id": 189449, "name": "disorder"}, {"id": 202322, "name": "imaginary"}, {"id": 206809, "name": "miraculous event"}, {"id": 206810, "name": "imaginary kingdom"}, {"id": 206811, "name": "life turned upside down"}, {"id": 206812, "name": "nothing goes right"}]</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</si>
  <si>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</si>
  <si>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[{"name": "Walt Disney Pictures", "id": 2}, {"name": "Happy Madison Productions", "id": 2608}, {"name": "Gunn Films", "id": 3538}]</t>
  </si>
  <si>
    <t>Whatever they dream up... he has to survive.</t>
  </si>
  <si>
    <t>[{ 53, name: Thriller}, { 80, name: Crime}, { 18, name: Drama}]</t>
  </si>
  <si>
    <t>[{"id":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</si>
  <si>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</si>
  <si>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[{"name": "DreamWorks SKG", "id": 27}, {"name": "The Zanuck Company", "id": 80}, {"name": "Twentieth Century Fox Film Corporation", "id": 306}]</t>
  </si>
  <si>
    <t>Pray for Michael Sullivan.</t>
  </si>
  <si>
    <t>[{ 10749, name: Romance}, { 35, name: Comedy}]</t>
  </si>
  <si>
    <t>http://www.justgowithit-movie.com</t>
  </si>
  <si>
    <t>[{"id": 966, "name": "beach"}, {"id": 1907, "name": "fictitious marriage"}, {"id": 1936, "name": "blackmail"}, {"id": 4585, "name": "plastic surgery"}, {"id": 6038, "name": "marriage"}, {"id": 9673, "name": "love"}, {"id": 9767, "name": "beautiful woman"}, {"id": 9963, "name": "kids and family"}]</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</si>
  <si>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</si>
  <si>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Sometimes a guy's best wingman... is a wingwoman</t>
  </si>
  <si>
    <t>[{"id":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</si>
  <si>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</si>
  <si>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[{"name": "Jerry Bruckheimer Films", "id": 130}, {"name": "Kouf/Bigelow Productions", "id": 3589}, {"name": "Touchstone Pictures", "id": 9195}, {"name": "Hiett Designs of Las Vegas", "id": 78338}, {"name": "Runway Pictures Inc", "id": 78339}]</t>
  </si>
  <si>
    <t>They were deadly on the ground</t>
  </si>
  <si>
    <t>[{ 9648, name: Mystery}, { 53, name: Thriller}, { 28, name: Action}]</t>
  </si>
  <si>
    <t>[{"id": 310, "name": "artificial intelligence"}, {"id": 521, "name": "washington d.c."}, {"id": 1308, "name": "secret identity"}, {"id": 1562, "name": "hostage"}, {"id": 1576, "name": "technology"}, {"id": 1812, "name": "fbi"}, {"id": 2314, "name": "pentagon"}, {"id": 7375, "name": "twin brother"}, {"id": 18525, "name": "fbi agent"}]</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</si>
  <si>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</si>
  <si>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[{"name": "DreamWorks SKG", "id": 27}, {"name": "K/O Paper Products", "id": 7296}, {"name": "Goldcrest Pictures", "id": 11843}, {"name": "KMP Film Invest", "id": 20157}]</t>
  </si>
  <si>
    <t>Don't walk. Run.</t>
  </si>
  <si>
    <t>[{"id": 1014, "name": "loss of lover"}, {"id": 1465, "name": "loss of family"}, {"id": 1806, "name": "deserter"}, {"id": 1872, "name": "loss of father"}, {"id": 2038, "name": "love of one's life"}]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</si>
  <si>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</si>
  <si>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[{"name": "Miramax Films", "id": 14}, {"name": "Mirage Enterprises", "id": 932}, {"name": "Castel Film Romania", "id": 1370}, {"name": "Bona Fide Productions", "id": 2570}, {"name": "Cattleya", "id": 10102}]</t>
  </si>
  <si>
    <t>[{"iso_3166_1": "US", "name": "United States of America"}, {"iso_3166_1": "GB", "name": "United Kingdom"}, {"iso_3166_1": "RO", "name": "Romania"}, {"iso_3166_1": "IT", "name": "Italy"}]</t>
  </si>
  <si>
    <t>Find the strength. Find the courage. No matter what it takes... find the way home.</t>
  </si>
  <si>
    <t>[{"id": 3096, "name": "book"}, {"id": 4458, "name": "post-apocalyptic"}, {"id": 4565, "name": "dystopia"}, {"id": 6150, "name": "faith"}, {"id": 33768, "name": "blind"}]</t>
  </si>
  <si>
    <t>A post-apocalyptic tale, in which a lone man fights his way across America in order to protect a sacred book that holds the secrets to saving humankind.</t>
  </si>
  <si>
    <t>[{"name": "Alcon Entertainment", "id": 1088}, {"name": "Silver Pictures", "id": 1885}]</t>
  </si>
  <si>
    <t>Some will kill to have it. He will kill to protect it.</t>
  </si>
  <si>
    <t>[{ 35, name: Comedy}, { 10751, name: Family}, { 878, name: Science Fiction}]</t>
  </si>
  <si>
    <t>[{"id": 1334, "name": "wedding vows"}, {"id": 1436, "name": "inventor"}, {"id": 3092, "name": "slime"}, {"id": 6348, "name": "green"}, {"id": 8044, "name": "flight"}, {"id": 10125, "name": "mad scientist"}, {"id": 13027, "name": "wedding"}]</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</si>
  <si>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</si>
  <si>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[{"name": "Walt Disney Pictures", "id": 2}, {"name": "Great Oaks Entertainment", "id": 2173}]</t>
  </si>
  <si>
    <t>Catch it if you can!</t>
  </si>
  <si>
    <t>[{ 27, name: Horror}, { 53, name: Thriller}, { 14, name: Fantasy}, { 9648, name: Mystery}]</t>
  </si>
  <si>
    <t>[{"id":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t>
  </si>
  <si>
    <t>Dr. David Marrow invites Nell Vance, and Theo and Luke Sanderson to the eerie and isolated Hill House to be subjects for a sleep disorder study. The unfortunate guests discover that Marrow is far more interested in the sinister mansion itself â€“ and they soon see the true nature of its horror.</t>
  </si>
  <si>
    <t>[{"name": "DreamWorks", "id": 7}, {"name": "Roth-Arnold Productions", "id": 1560}]</t>
  </si>
  <si>
    <t>Some houses are born bad.</t>
  </si>
  <si>
    <t>[{ 16, name: Animation}, { 35, name: Comedy}, { 18, name: Drama}, { 10751, name: Family}, { 14, name: Fantasy}]</t>
  </si>
  <si>
    <t>http://www.warnerbros.com/archive/spacejam/movie/jam.htm</t>
  </si>
  <si>
    <t>[{"id":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t>
  </si>
  <si>
    <t>In a desperate attempt to win a basketball match and earn their freedom, the Looney Tunes seek the aid of retired basketball champion, Michael Jordan.</t>
  </si>
  <si>
    <t>[{"name": "Warner Bros. Family Entertainment", "id": 3592}, {"name": "Northern Lights Entertainment", "id": 8816}, {"name": "Courtside Seats Productions", "id": 55527}]</t>
  </si>
  <si>
    <t>Get ready to jam.</t>
  </si>
  <si>
    <t>[{ 18, name: Drama}, { 878, name: Science Fiction}, { 53, name: Thriller}]</t>
  </si>
  <si>
    <t>[{"id":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</si>
  <si>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</si>
  <si>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[{"name": "Twentieth Century Fox Film Corporation", "id": 306}, {"name": "Dune Entertainment III", "id": 6332}, {"name": "Earth Canada Productions", "id": 20374}, {"name": "Hammerhead Productions", "id": 20375}, {"name": "3 Arts Entertainment", "id": 36390}]</t>
  </si>
  <si>
    <t>12.12.08 is the Day the Earth Stood Still</t>
  </si>
  <si>
    <t>[{"id":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t>
  </si>
  <si>
    <t>A man obsessed with conspiracy theories becomes a target after one of his theories turns out to be true. Unfortunately, in order to save himself, he has to figure out which theory it is.</t>
  </si>
  <si>
    <t>[{"name": "Silver Pictures", "id": 1885}, {"name": "Warner Bros.", "id": 6194}, {"name": "Donner/Shuler-Donner Productions", "id": 23397}]</t>
  </si>
  <si>
    <t>What if your most paranoid nightmares had just come true?</t>
  </si>
  <si>
    <t>[{ 10752, name: War}, { 18, name: Drama}, { 28, name: Action}]</t>
  </si>
  <si>
    <t>[{"id": 1956, "name": "world war ii"}, {"id": 2652, "name": "nazis"}, {"id": 6091, "name": "war"}, {"id": 11064, "name": "nazi germany"}, {"id": 11102, "name": "panzer"}, {"id": 11117, "name": "tank"}]</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</si>
  <si>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</si>
  <si>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[{"name": "Columbia Pictures", "id": 5}, {"name": "QED International", "id": 11029}, {"name": "Crave Films", "id": 16312}, {"name": "LStar Capital", "id": 34034}, {"name": "Huayi Brothers Media", "id": 39649}, {"name": "Le Grisbi Productions", "id": 47169}]</t>
  </si>
  <si>
    <t>War never ends quietly.</t>
  </si>
  <si>
    <t>[{ 28, name: Action}, { 12, name: Adventure}, { 35, name: Comedy}, { 10749, name: Romance}]</t>
  </si>
  <si>
    <t>[{"id": 191088, "name": "overleven"}, {"id": 191089, "name": "family guy"}]</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</si>
  <si>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</si>
  <si>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[{"name": "Caravan Pictures", "id": 175}, {"name": "Roger Birnbaum Productions", "id": 961}, {"name": "Northern Lights Entertainment", "id": 8816}, {"name": "Touchstone Pictures", "id": 9195}]</t>
  </si>
  <si>
    <t>[{"iso_639_1": "en", "name": "English"}, {"iso_639_1": "de", "name": "Deutsch"}, {"iso_639_1": "th", "name": "\u0e20\u0e32\u0e29\u0e32\u0e44\u0e17\u0e22"}]</t>
  </si>
  <si>
    <t>After this week in paradise, theyâ€™re going to need a vacation.</t>
  </si>
  <si>
    <t>[{ 35, name: Comedy}, { 10751, name: Family}, { 16, name: Animation}, { 12, name: Adventure}]</t>
  </si>
  <si>
    <t>http://www.yogibear.com/</t>
  </si>
  <si>
    <t>[{"id": 2406, "name": "picnic"}, {"id": 6878, "name": "sandwich"}, {"id": 10468, "name": "bear"}, {"id": 209714, "name": "3d"}, {"id": 221037, "name": "yogi"}]</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</si>
  <si>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</si>
  <si>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[{"name": "De Line Pictures", "id": 2609}, {"name": "Warner Bros. Animation", "id": 2785}, {"name": "Sunswept Entertainment", "id": 5219}, {"name": "Rhythm and Hues", "id": 13481}, {"name": "Picnic Basket", "id": 19045}]</t>
  </si>
  <si>
    <t>[{"iso_3166_1": "US", "name": "United States of America"}, {"iso_3166_1": "NZ", "name": "New Zealand"}]</t>
  </si>
  <si>
    <t>Life's a Pic-A-Nic</t>
  </si>
  <si>
    <t>[{ 37, name: Western}, { 16, name: Animation}, { 12, name: Adventure}, { 35, name: Comedy}, { 10751, name: Family}]</t>
  </si>
  <si>
    <t>[{"id": 3714, "name": "human being"}, {"id": 6089, "name": "freedom"}, {"id": 8241, "name": "mustang"}, {"id": 9823, "name": "rivalry"}, {"id": 9902, "name": "wildlife"}, {"id": 10336, "name": "animation"}, {"id": 156234, "name": "cavalry"}, {"id": 158264, "name": "indian war"}, {"id": 158265, "name": "eyebrow"}, {"id": 158266, "name": "wild horse"}]</t>
  </si>
  <si>
    <t>As a wild stallion travels across the frontiers of the Old West, he befriends a young human and finds true love with a mare.</t>
  </si>
  <si>
    <t>Leader. Hero. Legend.</t>
  </si>
  <si>
    <t>[{ 35, name: Comedy}, { 10749, name: Romance}, { 10751, name: Family}]</t>
  </si>
  <si>
    <t>http://www.zookeeper-movie.com/</t>
  </si>
  <si>
    <t>[{"id": 11477, "name": "talking animal"}, {"id": 14760, "name": "scientist"}, {"id": 15147, "name": "german accent"}, {"id": 15148, "name": "ostrich"}, {"id": 15149, "name": "monkey"}, {"id": 15150, "name": "bullfrog"}, {"id": 15151, "name": "car dealership"}, {"id": 179431, "name": "duringcreditsstinger"}]</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</si>
  <si>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</si>
  <si>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[{"name": "Columbia Pictures", "id": 5}, {"name": "Happy Madison Productions", "id": 2608}, {"name": "Sony Pictures Releasing", "id": 3045}, {"name": "Broken Road Productions", "id": 8000}, {"name": "Metro-Goldwyn-Mayer (MGM)", "id": 8411}, {"name": "Zookeeper Productions", "id": 46221}, {"name": "Hey Eddie", "id": 46222}]</t>
  </si>
  <si>
    <t>Welcome to his jungle.</t>
  </si>
  <si>
    <t>[{ 12, name: Adventure}, { 10751, name: Family}, { 878, name: Science Fiction}]</t>
  </si>
  <si>
    <t>[{"id": 4379, "name": "time travel"}, {"id": 15246, "name": "sabotage"}, {"id": 168603, "name": "deep space explorer"}]</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</si>
  <si>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</si>
  <si>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[{"name": "New Line Cinema", "id": 12}, {"name": "Irwin Allen Productions", "id": 14024}, {"name": "Prelude Pictures", "id": 19902}, {"name": "Saltire Entertainment", "id": 30253}]</t>
  </si>
  <si>
    <t>Danger, Will Robinson!</t>
  </si>
  <si>
    <t>[{"id": 2944, "name": "senator"}, {"id": 2952, "name": "gulf war"}, {"id": 4707, "name": "canoe"}, {"id": 8651, "name": "kuwait"}, {"id": 10410, "name": "conspiracy"}, {"id": 33482, "name": "war hero"}, {"id": 33483, "name": "u.s. congress"}, {"id": 46955, "name": "implant"}]</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</si>
  <si>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</si>
  <si>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[{"name": "Paramount Pictures", "id": 4}, {"name": "Scott Rudin Productions", "id": 258}, {"name": "Clinica Estetico", "id": 1274}]</t>
  </si>
  <si>
    <t>This summer everything is under control.</t>
  </si>
  <si>
    <t>[{ 10749, name: Romance}, { 18, name: Drama}]</t>
  </si>
  <si>
    <t>[{"id":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t>
  </si>
  <si>
    <t>When the old-old-old-fashioned vampire Vlad arrives at the hotel for an impromptu family get-together, Hotel Transylvania is in for a collision of supernatural old-school and modern day cool.</t>
  </si>
  <si>
    <t>They're back to raise a little terror</t>
  </si>
  <si>
    <t>[{ 16, name: Animation}, { 10751, name: Family}, { 10402, name: Music}]</t>
  </si>
  <si>
    <t>http://movies.disney.com/fantasia-2000</t>
  </si>
  <si>
    <t>[{"id": 3537, "name": "orchestra"}, {"id": 190719, "name": "musical segments"}]</t>
  </si>
  <si>
    <t>Blending lively music and brilliant animation, this sequel to the original 'Fantasia' restores 'The Sorcerer's Apprentice' and adds seven new shorts.</t>
  </si>
  <si>
    <t>http://timemachine.countingdown.com/</t>
  </si>
  <si>
    <t>[{"id": 2964, "name": "future"}, {"id": 5455, "name": "time machine"}]</t>
  </si>
  <si>
    <t>Hoping to alter the events of the past, a 19th century inventor instead travels 800,000 years into the future, where he finds humankind divided into two warring races.</t>
  </si>
  <si>
    <t>[{"name": "DreamWorks SKG", "id": 27}, {"name": "Warner Bros.", "id": 6194}]</t>
  </si>
  <si>
    <t>The greatest adventure THROUGH all time!</t>
  </si>
  <si>
    <t>[{"id": 293, "name": "female nudity"}, {"id": 2157, "name": "hacker"}, {"id": 13015, "name": "terrorism"}, {"id": 14819, "name": "violence"}, {"id": 156121, "name": "ex-con"}, {"id": 159384, "name": "wire"}, {"id": 159399, "name": "los angeles international airport (lax)"}, {"id": 159401, "name": "misdirection"}, {"id": 179430, "name": "aftercreditsstinger"}]</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</si>
  <si>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</si>
  <si>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[{"name": "Village Roadshow Pictures", "id": 79}, {"name": "NPV Entertainment", "id": 172}, {"name": "Silver Pictures", "id": 1885}, {"name": "Warner Bros.", "id": 6194}, {"name": "Jonathan Krane Group", "id": 46458}]</t>
  </si>
  <si>
    <t>[{"iso_639_1": "de", "name": "Deutsch"}, {"iso_639_1": "en", "name": "English"}]</t>
  </si>
  <si>
    <t>Log On. Hack In. Go Anywhere. Get Everything.</t>
  </si>
  <si>
    <t>http://www.sonypictures.com/homevideo/thelegendofzorro/index.html</t>
  </si>
  <si>
    <t>[{"id": 387, "name": "california"}, {"id": 470, "name": "spy"}, {"id": 494, "name": "father son relationship"}, {"id": 534, "name": "mexico"}, {"id": 1701, "name": "hero"}, {"id": 5809, "name": "marriage crisis"}, {"id": 9725, "name": "sword fight"}, {"id": 15160, "name": "divorce"}, {"id": 179585, "name": "american civil war"}]</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</si>
  <si>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</si>
  <si>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[{"name": "Amblin Entertainment", "id": 56}, {"name": "Columbia Pictures Corporation", "id": 441}]</t>
  </si>
  <si>
    <t>[{"iso_3166_1": "MX", "name": "Mexico"}, {"iso_3166_1": "US", "name": "United States of America"}]</t>
  </si>
  <si>
    <t>[{"iso_639_1": "en", "name": "English"}, {"iso_639_1": "it", "name": "Italiano"}, {"iso_639_1": "es", "name": "Espa\u00f1ol"}]</t>
  </si>
  <si>
    <t>The original caped crusader is back!</t>
  </si>
  <si>
    <t>[{ 18, name: Drama}, { 14, name: Fantasy}, { 10749, name: Romance}]</t>
  </si>
  <si>
    <t>[{"id": 439, "name": "paradise"}, {"id": 634, "name": "soul"}, {"id": 1449, "name": "underworld"}, {"id": 4116, "name": "heaven"}, {"id": 5918, "name": "painting"}, {"id": 6154, "name": "hell"}, {"id": 6155, "name": "afterlife"}, {"id": 210530, "name": "spiritism"}]</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</si>
  <si>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</si>
  <si>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[{"name": "PolyGram Filmed Entertainment", "id": 1382}]</t>
  </si>
  <si>
    <t>After life there is more. The end is just the beginning.</t>
  </si>
  <si>
    <t>[{ 35, name: Comedy}, { 14, name: Fantasy}, { 10749, name: Romance}]</t>
  </si>
  <si>
    <t>[{ 12, name: Adventure}, { 14, name: Fantasy}, { 28, name: Action}, { 35, name: Comedy}, { 53, name: Thriller}]</t>
  </si>
  <si>
    <t>[{"id": 380, "name": "brother brother relationship"}, {"id": 2132, "name": "literature"}, {"id": 179430, "name": "aftercreditsstinger"}]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</si>
  <si>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</si>
  <si>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[{"name": "The Weinstein Company", "id": 308}, {"name": "Summit Entertainment", "id": 491}, {"name": "Atlas Entertainment", "id": 507}, {"name": "Mosaic Media Group", "id": 748}, {"name": "Reforma Films", "id": 1649}, {"name": "Dimension Films", "id": 7405}, {"name": "Metro-Goldwyn-Mayer (MGM)", "id": 8411}, {"name": "Revolution Sun Studios", "id": 76043}]</t>
  </si>
  <si>
    <t>[{"iso_3166_1": "CZ", "name": "Czech Republic"}, {"iso_3166_1": "GB", "name": "United Kingdom"}, {"iso_3166_1": "US", "name": "United States of America"}]</t>
  </si>
  <si>
    <t>[{"iso_639_1": "en", "name": "English"}, {"iso_639_1": "fr", "name": "Fran\u00e7ais"}, {"iso_639_1": "de", "name": "Deutsch"}, {"iso_639_1": "it", "name": "Italiano"}]</t>
  </si>
  <si>
    <t>Eliminating Evil Since 1812.</t>
  </si>
  <si>
    <t>[{ 35, name: Comedy}, { 14, name: Fantasy}, { 878, name: Science Fiction}]</t>
  </si>
  <si>
    <t>http://marsattacks.warnerbros.com/</t>
  </si>
  <si>
    <t>[{"id": 83, "name": "saving the world"}, {"id": 464, "name": "total destruction"}, {"id": 833, "name": "white house"}, {"id": 839, "name": "mars"}, {"id": 840, "name": "usa president"}, {"id": 843, "name": "cataclysm"}, {"id": 1280, "name": "lasergun"}, {"id": 1704, "name": "ambassador"}, {"id": 1705, "name": "congress"}, {"id": 2867, "name": "pest"}, {"id": 3243, "name": "flying saucer"}]</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</si>
  <si>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</si>
  <si>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[{"name": "Tim Burton Productions", "id": 8601}]</t>
  </si>
  <si>
    <t>Nice planet. We'll take it!</t>
  </si>
  <si>
    <t>[{"iso_3166_1": "BE", "name": "Belgium"}, {"iso_3166_1": "FR", "name": "France"}, {"iso_3166_1": "ES", "name": "Spain"}]</t>
  </si>
  <si>
    <t>http://chooseyoursurrogate.com/</t>
  </si>
  <si>
    <t>[{"id": 402, "name": "clone"}, {"id": 4565, "name": "dystopia"}]</t>
  </si>
  <si>
    <t>Set in a futuristic world where humans live in isolation and interact through surrogate robots, a cop is forced to leave his home for the first time in years in order to investigate the murders of others' surrogates.</t>
  </si>
  <si>
    <t>[{"name": "Touchstone Pictures", "id": 9195}, {"name": "Mandeville Films", "id": 10227}, {"name": "Wintergreen Productions", "id": 11845}, {"name": "Top Shelf Productions", "id": 41978}]</t>
  </si>
  <si>
    <t>How do you save humanity when the only thing that's real is you?</t>
  </si>
  <si>
    <t>[{ 18, name: Drama}, { 53, name: Thriller}]</t>
  </si>
  <si>
    <t>[{"id": 840, "name": "usa president"}, {"id": 1815, "name": "atomic bomb"}, {"id": 4170, "name": "john f. kennedy"}, {"id": 9342, "name": "kubakrise"}, {"id": 156661, "name": "threat"}]</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</si>
  <si>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</si>
  <si>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[{"name": "New Line Cinema", "id": 12}, {"name": "Tig Productions", "id": 335}]</t>
  </si>
  <si>
    <t>You'll never believe how close we came</t>
  </si>
  <si>
    <t>[{"id":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</si>
  <si>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</si>
  <si>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[{"name": "Universal Pictures", "id": 33}, {"name": "Davis Entertainment", "id": 1302}]</t>
  </si>
  <si>
    <t>No air. No escape. No time.</t>
  </si>
  <si>
    <t>http://www.walkingwithdinosaurs.com/movie/</t>
  </si>
  <si>
    <t>[{"id": 12616, "name": "dinosaur"}, {"id": 209714, "name": "3d"}]</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</si>
  <si>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</si>
  <si>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[{"name": "BBC Worldwide", "id": 3164}, {"name": "Reliance BIG Entertainment", "id": 6733}, {"name": "Animal Logic", "id": 8089}, {"name": "BBC Earth", "id": 8090}, {"name": "Evergreen Films", "id": 8091}, {"name": "BBC Earth MD (WWD)", "id": 53498}, {"name": "Evergreen MD", "id": 53499}]</t>
  </si>
  <si>
    <t>[{"iso_3166_1": "AU", "name": "Australia"}, {"iso_3166_1": "IN", "name": "India"}, {"iso_3166_1": "GB", "name": "United Kingdom"}, {"iso_3166_1": "US", "name": "United States of America"}]</t>
  </si>
  <si>
    <t>The Greatest Adventure in 70 Million Years</t>
  </si>
  <si>
    <t>[{ 28, name: Action}, { 878, name: Science Fiction}, { 10752, name: War}]</t>
  </si>
  <si>
    <t>[{"id": 818, "name": "based on novel"}, {"id": 4458, "name": "post-apocalyptic"}, {"id": 4565, "name": "dystopia"}, {"id": 6015, "name": "mining"}, {"id": 9878, "name": "fighter jet"}, {"id": 14909, "name": "alien invasion"}, {"id": 159314, "name": "scientology"}, {"id": 159955, "name": "cavemen"}, {"id": 208997, "name": "bureaucrat"}, {"id": 213987, "name": "city ruin"}]</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</si>
  <si>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</si>
  <si>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[{"name": "Franchise Pictures", "id": 1403}, {"name": "Warner Bros.", "id": 6194}, {"name": "JTP Films", "id": 7406}, {"name": "Morgan Creek Productions", "id": 10210}, {"name": "Battlefield Productions", "id": 19718}]</t>
  </si>
  <si>
    <t>Take Back The Planet</t>
  </si>
  <si>
    <t>3.0</t>
  </si>
  <si>
    <t>[{"id": 470, "name": "spy"}, {"id": 1339, "name": "duck"}, {"id": 3208, "name": "bunny"}, {"id": 4391, "name": "wretch"}, {"id": 166329, "name": "film industry"}, {"id": 209220, "name": "live action and animation"}]</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</si>
  <si>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</si>
  <si>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[{"name": "Lonely Film Productions GmbH &amp; Co. KG.", "id": 430}, {"name": "Warner Bros. Animation", "id": 2785}, {"name": "Warner Bros.", "id": 6194}, {"name": "Goldmann Pictures", "id": 12006}, {"name": "Baltimore Spring Creek Productions", "id": 16061}, {"name": "Warner Bros. Feature Animation", "id": 20734}]</t>
  </si>
  <si>
    <t>Real life has never been so animated.</t>
  </si>
  <si>
    <t>[{ 18, name: Drama}, { 10402, name: Music}, { 10749, name: Romance}]</t>
  </si>
  <si>
    <t>http://nine-movie.com/</t>
  </si>
  <si>
    <t>[{"id":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</si>
  <si>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</si>
  <si>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[{"name": "The Weinstein Company", "id": 308}, {"name": "Relativity Media", "id": 7295}]</t>
  </si>
  <si>
    <t>[{"iso_639_1": "en", "name": "English"}, {"iso_639_1": "fr", "name": "Fran\u00e7ais"}, {"iso_639_1": "it", "name": "Italiano"}]</t>
  </si>
  <si>
    <t>This Holiday Season, Be Italian</t>
  </si>
  <si>
    <t>[{"id": 1992, "name": "professor"}, {"id": 4379, "name": "time travel"}, {"id": 8056, "name": "quantum mechanics"}, {"id": 8701, "name": "hundred years' war"}, {"id": 9032, "name": "excavation"}, {"id": 9532, "name": "la roque"}, {"id": 10466, "name": "knight"}, {"id": 189151, "name": "medieval times"}]</t>
  </si>
  <si>
    <t>A group of archaeological students become trapped in the past when they go there to retrieve their professor. The group must survive in 14th century France long enough to be rescued.</t>
  </si>
  <si>
    <t>[{"name": "Paramount Pictures", "id": 4}, {"name": "Donners' Company", "id": 431}, {"name": "Mutual Film Company", "id": 762}, {"name": "Cobalt Media Group", "id": 18619}, {"name": "Artists Production Group (APG)", "id": 18620}]</t>
  </si>
  <si>
    <t>They had to travel into the past to save the future</t>
  </si>
  <si>
    <t>[{"id": 279, "name": "usa"}, {"id": 3804, "name": "post"}, {"id": 4461, "name": "postman"}, {"id": 6092, "name": "army"}, {"id": 12332, "name": "apocalypse"}]</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</si>
  <si>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</si>
  <si>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[{"name": "Tig Productions", "id": 335}, {"name": "Warner Bros.", "id": 6194}]</t>
  </si>
  <si>
    <t>The year is 2013. One man walked in off the horizon and hope came with him.</t>
  </si>
  <si>
    <t>[{ 12, name: Adventure}, { 35, name: Comedy}, { 18, name: Drama}, { 10751, name: Family}, { 14, name: Fantasy}]</t>
  </si>
  <si>
    <t>[{"id": 2206, "name": "piggy bank"}, {"id": 4900, "name": "shortage of money"}, {"id": 4931, "name": "pig"}, {"id": 4932, "name": "farm"}, {"id": 8082, "name": "piglet"}, {"id": 11477, "name": "talking animal"}, {"id": 11478, "name": "talking dog"}, {"id": 15162, "name": "dog"}, {"id": 157972, "name": "chimpanzee"}, {"id": 206052, "name": "talking pig"}]</t>
  </si>
  <si>
    <t>Babe, fresh from his victory in the sheepherding contest, returns to Farmer Hoggett's farm, but after Farmer Hoggett is injured and unable to work, Babe has to go to the big city to save the farm.</t>
  </si>
  <si>
    <t>[{"name": "Kennedy Miller Productions", "id": 2537}]</t>
  </si>
  <si>
    <t>This little pig went to the city...</t>
  </si>
  <si>
    <t>[{ 53, name: Thriller}, { 28, name: Action}, { 878, name: Science Fiction}]</t>
  </si>
  <si>
    <t>[{"id": 839, "name": "mars"}, {"id": 2964, "name": "future"}, {"id": 14626, "name": "astronaut"}, {"id": 156810, "name": "science"}, {"id": 188351, "name": "catastrophe"}]</t>
  </si>
  <si>
    <t>Astronauts search for solutions to save a dying Earth by searching on Mars, only to have the mission go terribly awry.</t>
  </si>
  <si>
    <t>[{"name": "Village Roadshow Pictures", "id": 79}, {"name": "NPV Entertainment", "id": 172}, {"name": "Warner Bros.", "id": 6194}, {"name": "The Canton Company", "id": 22351}, {"name": "Mars Production Pty. Ltd.", "id": 53997}]</t>
  </si>
  <si>
    <t>Not A Sound. Not A Warning. Not A Chance. Not Alone.</t>
  </si>
  <si>
    <t>[{ 12, name: Adventure}, { 14, name: Fantasy}, { 16, name: Animation}, { 10751, name: Family}]</t>
  </si>
  <si>
    <t>[{"id": 1158, "name": "grandfather grandson relationship"}, {"id": 4391, "name": "wretch"}, {"id": 6956, "name": "treasure hunt"}, {"id": 10941, "name": "disappearance"}, {"id": 18035, "name": "family"}, {"id": 170362, "name": "fantasy world"}]</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</si>
  <si>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</si>
  <si>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[{"name": "Canal Plus", "id": 104}, {"name": "Sofica Europacorp", "id": 854}, {"name": "Avalanche Productions", "id": 2525}, {"name": "EuropaCorp", "id": 6896}]</t>
  </si>
  <si>
    <t>Adventure awaits in your own backyard.</t>
  </si>
  <si>
    <t>[{ 99, name: Documentary}, { 10751, name: Family}]</t>
  </si>
  <si>
    <t>[{ 53, name: Thriller}, { 878, name: Science Fiction}, { 12, name: Adventure}, { 28, name: Action}]</t>
  </si>
  <si>
    <t>http://asoundofthunder.warnerbros.com/</t>
  </si>
  <si>
    <t>[{"id": 3737, "name": "dying and death"}, {"id": 4379, "name": "time travel"}, {"id": 9840, "name": "romance"}, {"id": 12616, "name": "dinosaur"}]</t>
  </si>
  <si>
    <t>When a hunter sent back to the prehistoric era runs off the path he must not leave, he causes a chain reaction that alters history in disastrous ways.</t>
  </si>
  <si>
    <t>[{"name":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t>
  </si>
  <si>
    <t>[{"iso_3166_1": "CZ", "name": "Czech Republic"}, {"iso_3166_1": "DE", "name": "Germany"}, {"iso_3166_1": "GB", "name": "United Kingdom"}, {"iso_3166_1": "US", "name": "United States of America"}]</t>
  </si>
  <si>
    <t>Some Rules Should Never Be Broken.</t>
  </si>
  <si>
    <t>[{ 28, name: Action}, { 12, name: Adventure}, { 36, name: History}, { 10749, name: Romance}, { 18, name: Drama}]</t>
  </si>
  <si>
    <t>[{"id":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</si>
  <si>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</si>
  <si>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[{"name": "Impact Pictures", "id": 248}, {"name": "TriStar Pictures", "id": 559}, {"name": "Don Carmody Productions", "id": 4253}, {"name": "FilmDistrict", "id": 7263}, {"name": "Constantin Film International", "id": 12162}]</t>
  </si>
  <si>
    <t>[{"iso_3166_1": "CA", "name": "Canada"}, {"iso_3166_1": "DE", "name": "Germany"}, {"iso_3166_1": "US", "name": "United States of America"}]</t>
  </si>
  <si>
    <t>No warning. No escape.</t>
  </si>
  <si>
    <t>es</t>
  </si>
  <si>
    <t>http://www.abeautifulmind.com/</t>
  </si>
  <si>
    <t>[{"id":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</si>
  <si>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</si>
  <si>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I need to believe that something extra ordinary is possible...</t>
  </si>
  <si>
    <t>[{ 10751, name: Family}, { 16, name: Animation}, { 18, name: Drama}]</t>
  </si>
  <si>
    <t>http://movies.disney.com/the-lion-king</t>
  </si>
  <si>
    <t>[{"id": 2143, "name": "loss of parents"}, {"id": 5276, "name": "wild boar"}, {"id": 6464, "name": "uncle"}, {"id": 11326, "name": "shaman"}, {"id": 11436, "name": "redemption"}, {"id": 13084, "name": "king"}, {"id": 14767, "name": "scar"}, {"id": 18136, "name": "hyena"}, {"id": 18153, "name": "meerkat"}]</t>
  </si>
  <si>
    <t>A young lion cub named Simba can't wait to be king. But his uncle craves the title for himself and will stop at nothing to get it.</t>
  </si>
  <si>
    <t>Life's greatest adventure is finding your place in the Circle of Life.</t>
  </si>
  <si>
    <t>http://www.themysteriousisland.com/</t>
  </si>
  <si>
    <t>[{"id": 10364, "name": "mission"}, {"id": 40894, "name": "mysterious island"}, {"id": 156091, "name": "missing person"}, {"id": 179431, "name": "duringcreditsstinger"}, {"id": 209714, "name": "3d"}]</t>
  </si>
  <si>
    <t>Sean Anderson partners with his mom's boyfriend on a mission to find his grandfather, who is thought to be missing on a mythical island.</t>
  </si>
  <si>
    <t>[{"name": "New Line Cinema", "id": 12}, {"name": "Contrafilm", "id": 1836}, {"name": "Walden Media", "id": 10221}]</t>
  </si>
  <si>
    <t>Believe the Impossible. Discover the Incredible.</t>
  </si>
  <si>
    <t>[{"id": 1436, "name": "inventor"}, {"id": 10637, "name": "food"}, {"id": 14760, "name": "scientist"}]</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</si>
  <si>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</si>
  <si>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[{"name": "Columbia Pictures", "id": 5}, {"name": "Sony", "id": 649}]</t>
  </si>
  <si>
    <t>Something big was leftover.</t>
  </si>
  <si>
    <t>[{ 80, name: Crime}, { 53, name: Thriller}, { 27, name: Horror}]</t>
  </si>
  <si>
    <t>[{"id": 6259, "name": "psychopath"}, {"id": 10714, "name": "serial killer"}, {"id": 18525, "name": "fbi agent"}]</t>
  </si>
  <si>
    <t>Former FBI Agent Will Graham, who was once almost killed by the savage Hannibal 'The Cannibal' Lecter, now has no choice but to face him again, as it seems Lecter is the only one who can help Graham track down a new serial killer.</t>
  </si>
  <si>
    <t>[{"name": "Universal Pictures", "id": 33}, {"name": "Metro-Goldwyn-Mayer (MGM)", "id": 8411}]</t>
  </si>
  <si>
    <t>Before the Silence.</t>
  </si>
  <si>
    <t>[{ 37, name: Western}, { 12, name: Adventure}]</t>
  </si>
  <si>
    <t>[{"id": 643, "name": "horse race"}, {"id": 2673, "name": "horse"}, {"id": 3525, "name": "racehorse"}]</t>
  </si>
  <si>
    <t>Set in 1890, this is the story of a Pony Express courier who travels to Arabia to compete with his horse, Hidalgo, in a dangerous race for a massive contest prize, in an adventure that sends the pair around the world...</t>
  </si>
  <si>
    <t>[{"name": "Casey Silver Productions", "id": 877}, {"name": "Touchstone Pictures", "id": 9195}, {"name": "Dune Films", "id": 19477}]</t>
  </si>
  <si>
    <t>[{"iso_3166_1": "US", "name": "United States of America"}, {"iso_3166_1": "MA", "name": "Morocco"}]</t>
  </si>
  <si>
    <t>Unbridled. Unbroken. Unbeaten.</t>
  </si>
  <si>
    <t>http://www.jackandjill-movie.com/</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</si>
  <si>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</si>
  <si>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[{"name": "Columbia Pictures", "id": 5}, {"name": "Happy Madison Productions", "id": 2608}, {"name": "Broken Road Productions", "id": 8000}]</t>
  </si>
  <si>
    <t>His twin sister is coming for the holidays... ...and it ain't pretty.</t>
  </si>
  <si>
    <t>[{"id": 416, "name": "miami"}, {"id": 830, "name": "car race"}, {"id": 999, "name": "sports car"}, {"id": 12670, "name": "los angeles"}, {"id": 33885, "name": "car"}, {"id": 159953, "name": "automobile racing"}]</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</si>
  <si>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</si>
  <si>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[{"name": "Mikona Productions GmbH &amp; Co. KG", "id": 24}, {"name": "Universal Pictures", "id": 33}, {"name": "Original Film", "id": 333}, {"name": "Ardustry Entertainment", "id": 26281}]</t>
  </si>
  <si>
    <t>How Fast Do You Want It?</t>
  </si>
  <si>
    <t>[{ 12, name: Adventure}, { 16, name: Animation}, { 14, name: Fantasy}]</t>
  </si>
  <si>
    <t>http://www.thelittleprincemovie.com/</t>
  </si>
  <si>
    <t>[{"id":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</si>
  <si>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</si>
  <si>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[{"name": "Onyx Films", "id": 2203}, {"name": "NetFlix", "id": 8858}, {"name": "Orange Studios", "id": 15433}, {"name": "CityMation", "id": 41042}, {"name": "On Entertainment", "id": 59725}, {"name": "Zippcast Films", "id": 60658}]</t>
  </si>
  <si>
    <t>Growing up isn't the problem... forgetting is.</t>
  </si>
  <si>
    <t>[{ 878, name: Science Fiction}, { 53, name: Thriller}]</t>
  </si>
  <si>
    <t>[{"id": 9714, "name": "remake"}, {"id": 9951, "name": "alien"}, {"id": 10685, "name": "escape"}, {"id": 14909, "name": "alien invasion"}, {"id": 15250, "name": "alien infection"}, {"id": 161290, "name": "sleeping"}, {"id": 161891, "name": "doppelganger"}, {"id": 162502, "name": "news report"}, {"id": 162511, "name": "text messaging"}, {"id": 162512, "name": "siren"}, {"id": 162515, "name": "contamination"}]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</si>
  <si>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</si>
  <si>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[{"name": "Village Roadshow Pictures", "id": 79}, {"name": "Vertigo Entertainment", "id": 829}, {"name": "Silver Pictures", "id": 1885}, {"name": "Warner Bros.", "id": 6194}]</t>
  </si>
  <si>
    <t>Do not trust anyone. Do not show emotion. Do not fall asleep.</t>
  </si>
  <si>
    <t>[{"id": 4414, "name": "adventure"}, {"id": 6513, "name": "cartoon"}, {"id": 10267, "name": "comedy"}, {"id": 11687, "name": "breaking the fourth wall"}, {"id": 15067, "name": "talking to the camera"}, {"id": 167043, "name": "road movie"}, {"id": 196726, "name": "celebrity cameo"}]</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</si>
  <si>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</si>
  <si>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[{"name": "Universal Pictures", "id": 33}, {"name": "Capella International", "id": 594}, {"name": "KC Medien AG", "id": 596}, {"name": "Tribeca Productions", "id": 11391}]</t>
  </si>
  <si>
    <t>[{"iso_639_1": "ru", "name": "P\u0443\u0441\u0441\u043a\u0438\u0439"}]</t>
  </si>
  <si>
    <t>This summer it's not the same old bull.</t>
  </si>
  <si>
    <t>3.9</t>
  </si>
  <si>
    <t>http://www.thesecretlifeofpets.com/</t>
  </si>
  <si>
    <t>[{"id": 2551, "name": "pet"}, {"id": 3208, "name": "bunny"}, {"id": 11500, "name": "anthropomorphism"}, {"id": 15162, "name": "dog"}, {"id": 18165, "name": "animal"}, {"id": 33347, "name": "apartment building"}, {"id": 41412, "name": "sewer"}, {"id": 158225, "name": "terrier"}, {"id": 168346, "name": "manhattan, new york city"}, {"id": 204052, "name": "rodent"}, {"id": 229051, "name": "mongrel"}]</t>
  </si>
  <si>
    <t>The quiet life of a terrier named Max is upended when his owner takes in Duke, a stray whom Max instantly dislikes.</t>
  </si>
  <si>
    <t>[{"name": "Universal Pictures", "id": 33}, {"name": "Fuji Television Network", "id": 3341}, {"name": "Dentsu", "id": 6452}, {"name": "Illumination Entertainment", "id": 6704}]</t>
  </si>
  <si>
    <t>Think this is what they do all day?</t>
  </si>
  <si>
    <t>[{ 14, name: Fantasy}, { 28, name: Action}, { 53, name: Thriller}, { 878, name: Science Fiction}]</t>
  </si>
  <si>
    <t>[{"id": 83, "name": "saving the world"}, {"id": 3133, "name": "vampire"}, {"id": 4197, "name": "bite"}, {"id": 5458, "name": "men"}, {"id": 160130, "name": "invisible man"}, {"id": 191409, "name": "captain nemo"}, {"id": 191439, "name": "allan quatermain"}, {"id": 206581, "name": "venezia"}, {"id": 232533, "name": "immortal"}]</t>
  </si>
  <si>
    <t>To prevent a world war from breaking out, famous characters from Victorian literature band together to do battle against a cunning villain.</t>
  </si>
  <si>
    <t>[{"name": "Twentieth Century Fox Film Corporation", "id": 306}, {"name": "JD Productions", "id": 475}, {"name": "International Production Company", "id": 1507}, {"name": "Angry Films", "id": 12087}, {"name": "Mediastream Dritte Film GmbH &amp; Co. Beteiligungs KG", "id": 19352}]</t>
  </si>
  <si>
    <t>The power of seven become a league of one.</t>
  </si>
  <si>
    <t>http://www.despicableme.com/</t>
  </si>
  <si>
    <t>[{"id": 4289, "name": "secret agent"}, {"id": 7397, "name": "bakery"}, {"id": 13072, "name": "falling in love"}, {"id": 15300, "name": "father daughter relationship"}, {"id": 179431, "name": "duringcreditsstinger"}, {"id": 184783, "name": "first date"}, {"id": 190999, "name": "minions"}, {"id": 209714, "name": "3d"}]</t>
  </si>
  <si>
    <t>Gru is recruited by the Anti-Villain League to help deal with a powerful new super criminal.</t>
  </si>
  <si>
    <t>[{"name": "Universal Pictures", "id": 33}, {"name": "Illumination Entertainment", "id": 6704}]</t>
  </si>
  <si>
    <t>Back 2 Work</t>
  </si>
  <si>
    <t>[{"id": 1612, "name": "spacecraft"}, {"id": 1627, "name": "patriotism"}, {"id": 1825, "name": "countdown"}, {"id": 4097, "name": "independence"}, {"id": 4278, "name": "invasion"}, {"id": 6091, "name": "war"}, {"id": 9738, "name": "ufo"}, {"id": 9739, "name": "extraterrestrial"}, {"id": 9831, "name": "spaceship"}, {"id": 9951, "name": "alien"}, {"id": 14643, "name": "battle"}]</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</si>
  <si>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</si>
  <si>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[{"name": "Twentieth Century Fox Film Corporation", "id": 306}, {"name": "Centropolis Entertainment", "id": 347}]</t>
  </si>
  <si>
    <t>Earth. Take a good look. It might be your last.</t>
  </si>
  <si>
    <t>[{"id": 911, "name": "exotic island"}, {"id": 1718, "name": "dna"}, {"id": 1719, "name": "paleontology"}, {"id": 1720, "name": "tyrannosaurus rex"}, {"id": 1766, "name": "velociraptor"}, {"id": 1768, "name": "san diego"}, {"id": 12616, "name": "dinosaur"}, {"id": 178010, "name": "jurassic park"}, {"id": 223059, "name": "animal horror"}]</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</si>
  <si>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</si>
  <si>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[{"name": "Universal Pictures", "id": 33}, {"name": "Amblin Entertainment", "id": 56}]</t>
  </si>
  <si>
    <t>Something has survived.</t>
  </si>
  <si>
    <t>[{"id": 2043, "name": "lion"}, {"id": 2509, "name": "hippopotamus"}, {"id": 2510, "name": "giraffe"}, {"id": 3028, "name": "penguin"}, {"id": 7639, "name": "zebra"}]</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</si>
  <si>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</si>
  <si>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[{"name": "DreamWorks SKG", "id": 27}, {"name": "Pacific Data Images (PDI)", "id": 520}, {"name": "DreamWorks Animation", "id": 521}]</t>
  </si>
  <si>
    <t>[{"iso_639_1": "en", "name": "English"}, {"iso_639_1": "fr", "name": "Fran\u00e7ais"}, {"iso_639_1": "pt", "name": "Portugu\u00eas"}, {"iso_639_1": "es", "name": "Espa\u00f1ol"}, {"iso_639_1": "th", "name": "\u0e20\u0e32\u0e29\u0e32\u0e44\u0e17\u0e22"}]</t>
  </si>
  <si>
    <t>Someone's got a zoo loose.</t>
  </si>
  <si>
    <t>[{ 18, name: Drama}, { 28, name: Action}, { 53, name: Thriller}, { 878, name: Science Fiction}]</t>
  </si>
  <si>
    <t>http://www.universalstudiosentertainment.com/children-of-men/</t>
  </si>
  <si>
    <t>[{"id": 318, "name": "police state"}, {"id": 458, "name": "hippie"}, {"id": 526, "name": "rebel"}, {"id": 2618, "name": "miracle"}, {"id": 2964, "name": "future"}, {"id": 4565, "name": "dystopia"}, {"id": 4630, "name": "chaos"}, {"id": 4995, "name": "aging"}, {"id": 5885, "name": "childlessness"}, {"id": 6150, "name": "faith"}, {"id": 10349, "name": "survival"}, {"id": 17985, "name": "birth"}, {"id": 41589, "name": "dying"}]</t>
  </si>
  <si>
    <t>In 2027, in a chaotic world in which humans can no longer procreate, a former activist agrees to help transport a miraculously pregnant woman to a sanctuary at sea, where her child's birth may help scientists save the future of humankind.</t>
  </si>
  <si>
    <t>[{"name": "Universal Pictures", "id": 33}, {"name": "Strike Entertainment", "id": 655}, {"name": "Hit &amp; Run Productions", "id": 11429}]</t>
  </si>
  <si>
    <t>The future's a thing of the past.</t>
  </si>
  <si>
    <t>Two mutants, Rogue and Wolverine, come to a private academy for their kind whose resident superhero team, the X-Men, must oppose a terrorist organization with similar powers.</t>
  </si>
  <si>
    <t>[{"name": "Twentieth Century Fox Film Corporation", "id": 306}, {"name": "Donners' Company", "id": 431}, {"name": "Bad Hat Harry Productions", "id": 9168}, {"name": "Marvel Enterprises", "id": 19551}, {"name": "Springwood Productions", "id": 22969}, {"name": "Genetics Productions", "id": 22970}]</t>
  </si>
  <si>
    <t>Evolution Begins</t>
  </si>
  <si>
    <t>http://www.wantedmovie.com/</t>
  </si>
  <si>
    <t>[{"id": 782, "name": "assassin"}, {"id": 1872, "name": "loss of father"}, {"id": 2908, "name": "secret society"}, {"id": 3045, "name": "mission of murder"}, {"id": 9748, "name": "revenge"}]</t>
  </si>
  <si>
    <t>Doormat Wesley Gibson discovers that his recently murdered father â€“ who Wesley never knew â€“ belonged to a secret guild of assassins. After a leather-clad sexpot drafts Wesley into the society, he hones his innate killing skills and turns avenger.</t>
  </si>
  <si>
    <t>[{"name":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t>
  </si>
  <si>
    <t>Choose your destiny.</t>
  </si>
  <si>
    <t>[{"id": 582, "name": "san francisco"}, {"id": 1812, "name": "fbi"}, {"id": 3293, "name": "gas attack"}, {"id": 3859, "name": "alcatraz"}, {"id": 18233, "name": "hostage situation"}, {"id": 18525, "name": "fbi agent"}]</t>
  </si>
  <si>
    <t>A group of renegade marine commandos seizes a stockpile of chemical weapons and takes over Alcatraz, with 81 tourists as hostages. Their leader demands $100 million to be paid, as restitution to families of Marines who died in covert ops â€“ or he will launch 15 rockets carrying deadly VX gas into the San Francisco Bay area.</t>
  </si>
  <si>
    <t>[{"name": "Hollywood Pictures", "id": 915}, {"name": "Don Simpson/Jerry Bruckheimer Films", "id": 10288}]</t>
  </si>
  <si>
    <t>Alcatraz.  Only one man has ever broken out.  Now five million lives depend on two men breaking in.</t>
  </si>
  <si>
    <t>[{ 16, name: Animation}, { 10751, name: Family}, { 35, name: Comedy}, { 12, name: Adventure}]</t>
  </si>
  <si>
    <t>http://www.iceagemovies.com/films/ice-age-the-meltdown</t>
  </si>
  <si>
    <t>[{"id": 2078, "name": "mammoth"}, {"id": 2079, "name": "sloth"}, {"id": 2219, "name": "ice age"}, {"id": 2223, "name": "barrier ice"}, {"id": 2224, "name": "ice melting"}, {"id": 2984, "name": "iceberg"}, {"id": 3528, "name": "flooding"}, {"id": 4414, "name": "adventure"}, {"id": 4663, "name": "lovers"}, {"id": 4875, "name": "deluge"}, {"id": 158017, "name": "saber-toothed tiger"}]</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</si>
  <si>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</si>
  <si>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The Ice age is melting away.</t>
  </si>
  <si>
    <t>[{"id": 563, "name": "deja vu"}, {"id": 1453, "name": "amnesia"}, {"id": 1668, "name": "hawaii"}, {"id": 2336, "name": "ladykiller"}, {"id": 9799, "name": "romantic comedy"}]</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</si>
  <si>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</si>
  <si>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[{"name": "Columbia Pictures Corporation", "id": 441}, {"name": "Happy Madison Productions", "id": 2608}, {"name": "Anonymous Content", "id": 10039}, {"name": "Flower Films (II)", "id": 19813}]</t>
  </si>
  <si>
    <t>Imagine having to win over the girl of your dreams... every friggin' day.</t>
  </si>
  <si>
    <t>[{ 10751, name: Family}, { 35, name: Comedy}, { 10402, name: Music}, { 10749, name: Romance}]</t>
  </si>
  <si>
    <t>http://www.hairspraymovie.com/</t>
  </si>
  <si>
    <t>[{"id":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t>
  </si>
  <si>
    <t>Pleasantly plump teenager, Tracy Turnblad and her best friend, Penny Pingleton audition to be on The Corny Collins Show â€“ and Tracy wins. But when scheming Amber Von Tussle and her mother plot to destroy Tracy, it turns to chaos.</t>
  </si>
  <si>
    <t>[{"name": "New Line Cinema", "id": 12}, {"name": "Ingenious Film Partners", "id": 289}, {"name": "Offspring Entertainment", "id": 2378}, {"name": "Zadan / Meron Productions", "id": 70994}]</t>
  </si>
  <si>
    <t>When you follow your own beat, the world will follow you.</t>
  </si>
  <si>
    <t>[{ 27, name: Horror}, { 9648, name: Mystery}, { 53, name: Thriller}]</t>
  </si>
  <si>
    <t>[{"id":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</si>
  <si>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</si>
  <si>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[{"name": "Morgan Creek Productions", "id": 10210}, {"name": "Dominion Productions", "id": 36452}]</t>
  </si>
  <si>
    <t>Go back to where the horror began.</t>
  </si>
  <si>
    <t>[{ 28, name: Action}, { 12, name: Adventure}, { 35, name: Comedy}, { 10751, name: Family}]</t>
  </si>
  <si>
    <t>4.3</t>
  </si>
  <si>
    <t>[{"id":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t>
  </si>
  <si>
    <t>An FBI agent and an Interpol detective track a team of illusionists who pull off bank heists during their performances and reward their audiences with the money.</t>
  </si>
  <si>
    <t>[{"name": "Summit Entertainment", "id": 491}, {"name": "K/O Paper Products", "id": 7296}, {"name": "SOIXAN7E QUIN5E", "id": 23271}, {"name": "See Me Louisiana", "id": 23272}]</t>
  </si>
  <si>
    <t>[{"iso_3166_1": "US", "name": "United States of America"}, {"iso_3166_1": "FR", "name": "France"}]</t>
  </si>
  <si>
    <t>4 amazing magicians. 3 impossible heists. 1 billion dollars. This is no illusion.</t>
  </si>
  <si>
    <t>http://www.grownups-movie.com/</t>
  </si>
  <si>
    <t>[{"id": 2064, "name": "overweight"}, {"id": 6954, "name": "swing"}, {"id": 7600, "name": "foot"}, {"id": 11428, "name": "convertible"}, {"id": 11715, "name": "arrow"}]</t>
  </si>
  <si>
    <t>After their high school basketball coach passes away, five good friends and former teammates reunite for a Fourth of July holiday weekend.</t>
  </si>
  <si>
    <t>[{"name": "Columbia Pictures", "id": 5}, {"name": "Happy Madison Productions", "id": 2608}, {"name": "Relativity Media", "id": 7295}]</t>
  </si>
  <si>
    <t>Boys will be boys. . . some longer than others.</t>
  </si>
  <si>
    <t>[{"id": 2393, "name": "adoption"}, {"id": 8841, "name": "puppy"}, {"id": 12341, "name": "pitbull"}, {"id": 13014, "name": "orphan"}, {"id": 158394, "name": "foster home"}, {"id": 158395, "name": "animal lover"}, {"id": 158415, "name": "beagle"}, {"id": 179431, "name": "duringcreditsstinger"}]</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</si>
  <si>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</si>
  <si>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[{"name": "DreamWorks SKG", "id": 27}, {"name": "Nickelodeon Movies", "id": 2348}]</t>
  </si>
  <si>
    <t>No stray gets turned away.</t>
  </si>
  <si>
    <t>https://www.epicbuzz.net/movies/vertical-limit</t>
  </si>
  <si>
    <t>[{"id": 486, "name": "himalaya"}, {"id": 7021, "name": "pakistan"}, {"id": 8624, "name": "climbing"}, {"id": 9356, "name": "k2"}, {"id": 160177, "name": "mountaineering"}, {"id": 209504, "name": "karakoram"}]</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</si>
  <si>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</si>
  <si>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[{"iso_3166_1": "NZ", "name": "New Zealand"}, {"iso_3166_1": "PK", "name": "Pakistan"}, {"iso_3166_1": "US", "name": "United States of America"}]</t>
  </si>
  <si>
    <t>[{"iso_639_1": "en", "name": "English"}, {"iso_639_1": "ur", "name": "\u0627\u0631\u062f\u0648"}]</t>
  </si>
  <si>
    <t>The Mountain Will Decide.</t>
  </si>
  <si>
    <t>[{ 35, name: Comedy}, { 18, name: Drama}, { 36, name: History}]</t>
  </si>
  <si>
    <t>http://www.charliewilsonswar.net/</t>
  </si>
  <si>
    <t>[{"id":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t>
  </si>
  <si>
    <t>The true story of Texas congressman Charlie Wilson's covert dealings in Afghanistan, where his efforts to assist rebels in their war with the Soviets had some unforeseen and long-reaching effects.</t>
  </si>
  <si>
    <t>[{"name": "Universal Pictures", "id": 33}, {"name": "Participant Productions", "id": 2030}, {"name": "Playtone Production", "id": 2031}]</t>
  </si>
  <si>
    <t>[{"iso_639_1": "ar", "name": "\u0627\u0644\u0639\u0631\u0628\u064a\u0629"}, {"iso_639_1": "en", "name": "English"}, {"iso_639_1": "ru", "name": "P\u0443\u0441\u0441\u043a\u0438\u0439"}, {"iso_639_1": "ur", "name": "\u0627\u0631\u062f\u0648"}, {"iso_639_1": "he", "name": "\u05e2\u05b4\u05d1\u05b0\u05e8\u05b4\u05d9\u05ea"}]</t>
  </si>
  <si>
    <t>Based on a true story. You think we could make all this up?</t>
  </si>
  <si>
    <t>[{ 16, name: Animation}, { 28, name: Action}, { 35, name: Comedy}, { 10751, name: Family}]</t>
  </si>
  <si>
    <t>[{"id": 1357, "name": "fish"}, {"id": 1701, "name": "hero"}, {"id": 3045, "name": "mission of murder"}, {"id": 4923, "name": "threat to death"}, {"id": 7879, "name": "secret love"}, {"id": 10336, "name": "animation"}, {"id": 15097, "name": "shark"}, {"id": 187056, "name": "woman director"}]</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</si>
  <si>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</si>
  <si>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The story of what happens when one little fish tells a great white lie...</t>
  </si>
  <si>
    <t>http://www.dreamgirlsmovie.com/</t>
  </si>
  <si>
    <t>[{"id":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t>
  </si>
  <si>
    <t>Three young women â€“ Deena Jones, Effie White and Lorrell Robinson â€“ dream of becoming pop stars and they get their wish when they're chosen to be backup singers for the legendary James 'Thunder' Early.</t>
  </si>
  <si>
    <t>[{"name": "Paramount Pictures", "id": 4}, {"name": "DreamWorks SKG", "id": 27}, {"name": "Laurence Mark Productions", "id": 415}]</t>
  </si>
  <si>
    <t>One Dream Will Change Everything</t>
  </si>
  <si>
    <t>[{ 35, name: Comedy}, { 80, name: Crime}]</t>
  </si>
  <si>
    <t>[{"id": 3605, "name": "baseball bat"}, {"id": 4129, "name": "widow"}, {"id": 4741, "name": "recording contract"}, {"id": 5718, "name": "recording studio"}, {"id": 8045, "name": "russian mafia"}, {"id": 10572, "name": "music business"}, {"id": 10712, "name": "night club"}, {"id": 163949, "name": "pawnshop"}]</t>
  </si>
  <si>
    <t>Disenchanted with the movie industry, Chili Palmer tries the music industry, meeting and romancing a widow of a music exec on the way.</t>
  </si>
  <si>
    <t>[{"name": "Double Feature Films", "id": 215}, {"name": "Jersey Films", "id": 216}, {"name": "Nina Saxon Film Design", "id": 1693}, {"name": "Metro-Goldwyn-Mayer (MGM)", "id": 8411}]</t>
  </si>
  <si>
    <t>Everyone is looking for the next big hit</t>
  </si>
  <si>
    <t>[{ 18, name: Drama}, { 28, name: Action}, { 36, name: History}, { 53, name: Thriller}]</t>
  </si>
  <si>
    <t>[{"id":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</si>
  <si>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</si>
  <si>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[{"name": "DreamWorks SKG", "id": 27}, {"name": "Universal Pictures", "id": 33}, {"name": "Amblin Entertainment", "id": 56}, {"name": "Peninsula Films", "id": 682}, {"name": "Alliance Atlantis Communications", "id": 803}, {"name": "Kennedy/Marshall Company, The", "id": 7383}, {"name": "Barry Mendel Productions", "id": 17032}]</t>
  </si>
  <si>
    <t>[{"iso_3166_1": "CA", "name": "Canada"}, {"iso_3166_1": "US", "name": "United States of America"}, {"iso_3166_1": "FR", "name": "France"}]</t>
  </si>
  <si>
    <t>[{"iso_639_1":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t>
  </si>
  <si>
    <t>The world was watching in 1972 as 11 Israeli athletes were murdered at the Munich Olympics. This is the story of what happened next.</t>
  </si>
  <si>
    <t>[{ 28, name: Action}, { 18, name: Drama}, { 10752, name: War}]</t>
  </si>
  <si>
    <t>[{"id": 4595, "name": "u.s. army"}, {"id": 7587, "name": "nigeria"}, {"id": 8570, "name": "president"}]</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</si>
  <si>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</si>
  <si>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[{"name": "Columbia Pictures", "id": 5}, {"name": "Revolution Studios", "id": 497}, {"name": "Cheyenne Enterprises", "id": 890}, {"name": "Michael Lobell Productions", "id": 13473}]</t>
  </si>
  <si>
    <t>He was trained to follow orders. He became a hero by defying them.</t>
  </si>
  <si>
    <t>[{ 28, name: Action}, { 35, name: Comedy}, { 53, name: Thriller}, { 10749, name: Romance}]</t>
  </si>
  <si>
    <t>http://killersfilm.com/</t>
  </si>
  <si>
    <t>[{"id": 782, "name": "assassin"}]</t>
  </si>
  <si>
    <t>When an elite assassin marries a beautiful computer whiz after a whirlwind romance, he gives up the gun and settles down with his new bride. That is, until he learns that someone from his past has put a contract out on his life.</t>
  </si>
  <si>
    <t>[{"name": "Katalyst Films", "id": 817}, {"name": "Lionsgate", "id": 1632}, {"name": "Aversano Films", "id": 60022}]</t>
  </si>
  <si>
    <t>Perfect wife. Perfect target.</t>
  </si>
  <si>
    <t>[{ 35, name: Comedy}, { 28, name: Action}, { 12, name: Adventure}]</t>
  </si>
  <si>
    <t>[{"id": 470, "name": "spy"}, {"id": 2106, "name": "cold war"}, {"id": 9714, "name": "remake"}, {"id": 10988, "name": "based on tv series"}, {"id": 167316, "name": "buddy cop"}, {"id": 190654, "name": "russian spy"}, {"id": 197822, "name": "american spy"}]</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</si>
  <si>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</si>
  <si>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[{"name": "Davis Entertainment", "id": 1302}, {"name": "Warner Bros.", "id": 6194}, {"name": "Wigram Productions", "id": 23202}, {"name": "RatPac-Dune Entertainment", "id": 41624}]</t>
  </si>
  <si>
    <t>[{"iso_639_1": "it", "name": "Italiano"}, {"iso_639_1": "en", "name": "English"}, {"iso_639_1": "ru", "name": "P\u0443\u0441\u0441\u043a\u0438\u0439"}, {"iso_639_1": "de", "name": "Deutsch"}]</t>
  </si>
  <si>
    <t>Saving the world never goes out of style.</t>
  </si>
  <si>
    <t>[{"id":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</si>
  <si>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</si>
  <si>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[{"name": "Gracie Films", "id": 18}, {"name": "Columbia Pictures Corporation", "id": 441}]</t>
  </si>
  <si>
    <t>Every family has a hero.</t>
  </si>
  <si>
    <t>http://www.sonypictures.com/movies/monsterhouse/</t>
  </si>
  <si>
    <t>[{"id": 1299, "name": "monster"}, {"id": 1328, "name": "secret"}, {"id": 4290, "name": "toy"}, {"id": 10103, "name": "children"}, {"id": 10226, "name": "neighbor"}, {"id": 10364, "name": "mission"}, {"id": 208349, "name": "child"}]</t>
  </si>
  <si>
    <t>Monsters under the bed are scary enough, but what happens when an entire house is out to get you? Three teens aim to find out when they go up against a decrepit neighboring home and unlock its frightening secrets.</t>
  </si>
  <si>
    <t>[{"name": "Columbia Pictures", "id": 5}, {"name": "Amblin Entertainment", "id": 56}, {"name": "Sony Pictures Animation", "id": 2251}, {"name": "Sony Pictures Entertainment", "id": 5752}, {"name": "ImageMovers", "id": 11395}]</t>
  </si>
  <si>
    <t>The House is . . . ALIVE!</t>
  </si>
  <si>
    <t>[{ 28, name: Action}, { 35, name: Comedy}, { 80, name: Crime}, { 10749, name: Romance}]</t>
  </si>
  <si>
    <t>[{"id": 378, "name": "prison"}]</t>
  </si>
  <si>
    <t>Two bank robbers fall in love with the girl they've kidnapped.</t>
  </si>
  <si>
    <t>[{"name": "Cheyenne Enterprises", "id": 890}, {"name": "Epsilon Motion Pictures", "id": 1171}, {"name": "Empire Pictures", "id": 1212}, {"name": "Metro-Goldwyn-Mayer (MGM)", "id": 8411}, {"name": "Hyde Park Entertainment", "id": 13816}, {"name": "Baltimore Spring Creek Productions", "id": 16061}, {"name": "Lotus Pictures", "id": 52944}]</t>
  </si>
  <si>
    <t>Two's company, three's a crime.</t>
  </si>
  <si>
    <t>[{ 28, name: Action}, { 12, name: Adventure}, { 18, name: Drama}, { 10749, name: Romance}]</t>
  </si>
  <si>
    <t>[{"id": 3966, "name": "camelot"}, {"id": 10466, "name": "knight"}, {"id": 10982, "name": "king arthur"}, {"id": 177128, "name": "excalibur"}, {"id": 177129, "name": "knights of the round table"}]</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</si>
  <si>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</si>
  <si>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[{"name": "Columbia Pictures Corporation", "id": 441}, {"name": "First Knight Productions", "id": 10158}]</t>
  </si>
  <si>
    <t>Their greatest battle would be for her love.</t>
  </si>
  <si>
    <t>[{ 14, name: Fantasy}, { 28, name: Action}, { 18, name: Drama}]</t>
  </si>
  <si>
    <t>http://www.immortalsmovie.com/splash/</t>
  </si>
  <si>
    <t>[{"id": 351, "name": "poison"}, {"id": 6092, "name": "army"}, {"id": 8985, "name": "zeus"}, {"id": 14667, "name": "poseidon"}, {"id": 18096, "name": "spear"}]</t>
  </si>
  <si>
    <t>Theseus is a mortal man chosen by Zeus to lead the fight against the ruthless King Hyperion, who is on a rampage across Greece to obtain a weapon that can destroy humanity.</t>
  </si>
  <si>
    <t>[{"name": "Virgin Produced", "id": 8852}, {"name": "Mark Canton Productions", "id": 11761}]</t>
  </si>
  <si>
    <t>[{"iso_639_1": "el", "name": "\u03b5\u03bb\u03bb\u03b7\u03bd\u03b9\u03ba\u03ac"}, {"iso_639_1": "en", "name": "English"}]</t>
  </si>
  <si>
    <t>The Gods need a hero.</t>
  </si>
  <si>
    <t>[{ 9648, name: Mystery}, { 18, name: Drama}, { 53, name: Thriller}, { 80, name: Crime}]</t>
  </si>
  <si>
    <t>[{"id": 1812, "name": "fbi"}, {"id": 1930, "name": "kidnapping"}, {"id": 4668, "name": "police operation"}, {"id": 14903, "name": "home invasion"}, {"id": 18233, "name": "hostage situation"}, {"id": 159710, "name": "hostage negotiator"}]</t>
  </si>
  <si>
    <t>When a mafia accountant is taken hostage on his beat, a police officer â€“ wracked by guilt from a prior stint as a negotiator â€“ must negotiate the standoff, even as his own family is held captive by the mob.</t>
  </si>
  <si>
    <t>[{"name": "Miramax Films", "id": 14}, {"name": "Cheyenne Enterprises", "id": 890}, {"name": "Yari Film Group", "id": 2448}, {"name": "Stratus Film Co.", "id": 11027}, {"name": "Syndicate Films International", "id": 26947}, {"name": "Equity Pictures Medienfonds GmbH &amp; Co. KG II", "id": 26948}, {"name": "Hostage GmbH", "id": 26949}]</t>
  </si>
  <si>
    <t>Every Second Counts</t>
  </si>
  <si>
    <t>[{ 16, name: Animation}, { 28, name: Action}, { 878, name: Science Fiction}, { 10751, name: Family}, { 12, name: Adventure}]</t>
  </si>
  <si>
    <t>[{"id": 1299, "name": "monster"}, {"id": 4270, "name": "galaxy"}, {"id": 4565, "name": "dystopia"}, {"id": 9882, "name": "space"}, {"id": 9951, "name": "alien"}, {"id": 10336, "name": "animation"}, {"id": 10364, "name": "mission"}]</t>
  </si>
  <si>
    <t>A young man finds out that he holds the key to restoring hope and ensuring survival for the human race, while an alien species called the Dredge are bent on mankind's destruction.</t>
  </si>
  <si>
    <t>[{"name": "Twentieth Century Fox Film Corporation", "id": 306}, {"name": "David Kirschner Productions", "id": 11050}, {"name": "Fox Animation Studios", "id": 11231}]</t>
  </si>
  <si>
    <t>When Earth Ends, The Adventure Begins.</t>
  </si>
  <si>
    <t>[{ 28, name: Action}, { 12, name: Adventure}, { 35, name: Comedy}, { 53, name: Thriller}]</t>
  </si>
  <si>
    <t>[{"id": 897, "name": "rap music"}, {"id": 2708, "name": "hitman"}]</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</si>
  <si>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</si>
  <si>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[{"name": "Columbia Pictures", "id": 5}, {"name": "Revolution Studios", "id": 497}]</t>
  </si>
  <si>
    <t>[{ 28, name: Action}, { 10752, name: War}, { 878, name: Science Fiction}]</t>
  </si>
  <si>
    <t>http://www.wb-soldier.com/</t>
  </si>
  <si>
    <t>[{"id": 1826, "name": "space marine"}, {"id": 4565, "name": "dystopia"}, {"id": 10158, "name": "alien planet"}, {"id": 163561, "name": "genetic engineering"}]</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</si>
  <si>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</si>
  <si>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[{"name": "Impact Pictures", "id": 248}, {"name": "Jerry Weintraub Productions", "id": 2596}, {"name": "Warner Bros.", "id": 6194}, {"name": "Morgan Creek Productions", "id": 10210}]</t>
  </si>
  <si>
    <t>Left for dead on a remote planet for obsolete machines and people, a fallen hero has one last battle to fight</t>
  </si>
  <si>
    <t>[{ 12, name: Adventure}, { 14, name: Fantasy}, { 16, name: Animation}, { 28, name: Action}, { 35, name: Comedy}]</t>
  </si>
  <si>
    <t>[{"id": 33465, "name": "parallel world"}, {"id": 175884, "name": "organ donation"}, {"id": 175887, "name": "horniness agent"}, {"id": 179430, "name": "aftercreditsstinger"}]</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</si>
  <si>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</si>
  <si>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[{"name": "Twentieth Century Fox Film Corporation", "id": 306}, {"name": "1492 Pictures", "id": 436}, {"name": "Twitching Image Studio", "id": 89626}]</t>
  </si>
  <si>
    <t>If It Yells, If It Swings, It's Got To Be Monkeybone!</t>
  </si>
  <si>
    <t>[{ 28, name: Action}, { 12, name: Adventure}, { 18, name: Drama}, { 53, name: Thriller}]</t>
  </si>
  <si>
    <t>[{"id": 642, "name": "robbery"}, {"id": 4237, "name": "water"}, {"id": 4718, "name": "gobi desert"}, {"id": 10617, "name": "disaster"}, {"id": 12617, "name": "airplane crash"}, {"id": 15354, "name": "struggle for survival"}, {"id": 18034, "name": "desert"}]</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</si>
  <si>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</si>
  <si>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[{"name": "Twentieth Century Fox Film Corporation", "id": 306}, {"name": "Davis Entertainment", "id": 1302}, {"name": "Aldrich Group", "id": 49478}, {"name": "Optional Pictures", "id": 54004}]</t>
  </si>
  <si>
    <t>Out of the ashes, hope will rise.</t>
  </si>
  <si>
    <t>[{"id": 494, "name": "father son relationship"}, {"id": 4619, "name": "train accident"}, {"id": 5451, "name": "comic book"}, {"id": 5809, "name": "marriage crisis"}, {"id": 8872, "name": "invulnerability"}, {"id": 9715, "name": "superhero"}, {"id": 9937, "name": "suspense"}, {"id": 163455, "name": "super powers"}]</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</si>
  <si>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</si>
  <si>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[{"name": "Limited Edition Productions Inc.", "id": 3683}, {"name": "Touchstone Pictures", "id": 9195}, {"name": "Blinding Edge Pictures", "id": 12236}, {"name": "Barry Mendel Productions", "id": 17032}]</t>
  </si>
  <si>
    <t>Some things are only revealed by accident.</t>
  </si>
  <si>
    <t>http://www.minionsmovie.com/</t>
  </si>
  <si>
    <t>[{"id": 3487, "name": "assistant"}, {"id": 179430, "name": "aftercreditsstinger"}, {"id": 179431, "name": "duringcreditsstinger"}, {"id": 189481, "name": "evil mastermind"}, {"id": 190999, "name": "minions"}, {"id": 209714, "name": "3d"}]</t>
  </si>
  <si>
    <t>Minions Stuart, Kevin and Bob are recruited by Scarlet Overkill, a super-villain who, alongside her inventor husband Herb, hatches a plot to take over the world.</t>
  </si>
  <si>
    <t>Before Gru, they had a history of bad bosses</t>
  </si>
  <si>
    <t>[{ 28, name: Action}, { 14, name: Fantasy}, { 53, name: Thriller}]</t>
  </si>
  <si>
    <t>http://suckerpunchmovie.warnerbros.com</t>
  </si>
  <si>
    <t>[{"id": 1411, "name": "brothel"}, {"id": 2486, "name": "fantasy"}, {"id": 2884, "name": "asylum"}, {"id": 3026, "name": "reality"}, {"id": 10685, "name": "escape"}, {"id": 14544, "name": "robot"}, {"id": 14819, "name": "violence"}, {"id": 18128, "name": "inmate"}, {"id": 18677, "name": "alternative"}, {"id": 170344, "name": "imagination"}, {"id": 189400, "name": "lobotomy"}]</t>
  </si>
  <si>
    <t>A young girl is institutionalized by her abusive stepfather. Retreating to an alternative reality as a coping strategy, she envisions a plan which will help her escape from the mental facility.</t>
  </si>
  <si>
    <t>[{"name": "Legendary Pictures", "id": 923}, {"name": "Warner Bros.", "id": 6194}, {"name": "Lennox House Films", "id": 22119}, {"name": "Cruel and Unusual Films", "id": 78685}]</t>
  </si>
  <si>
    <t>You will be unprepared</t>
  </si>
  <si>
    <t>[{ 80, name: Crime}, { 9648, name: Mystery}]</t>
  </si>
  <si>
    <t>[{"id": 585, "name": "casino"}, {"id": 2339, "name": "political activism"}, {"id": 2792, "name": "boxer"}, {"id": 3045, "name": "mission of murder"}, {"id": 4487, "name": "boxing match"}, {"id": 9937, "name": "suspense"}, {"id": 15090, "name": "police officer"}, {"id": 15155, "name": "witness to murder"}]</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</si>
  <si>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</si>
  <si>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[{"name": "Paramount Pictures", "id": 4}, {"name": "DeBart", "id": 2519}, {"name": "Touchstone Pictures", "id": 9195}, {"name": "Mel's Cite du Cinema", "id": 54502}]</t>
  </si>
  <si>
    <t>[{"iso_639_1": "cs", "name": "\u010cesk\u00fd"}, {"iso_639_1": "en", "name": "English"}]</t>
  </si>
  <si>
    <t>Believe everything except your eyes.</t>
  </si>
  <si>
    <t>http://www.warnerbros.com/movies/home-entertainment/sphere/7bdffe73-2a0e-4e7a-98e7-cee4d723e0b3.html</t>
  </si>
  <si>
    <t>[{"id": 270, "name": "ocean"}, {"id": 1603, "name": "extraterrestrial technology"}, {"id": 1826, "name": "space marine"}, {"id": 2340, "name": "paranoia"}, {"id": 3576, "name": "raumschiffabsturz"}, {"id": 9951, "name": "alien"}, {"id": 11268, "name": "psychologist"}, {"id": 162350, "name": "ocean floor"}, {"id": 162351, "name": "deepsea"}]</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</si>
  <si>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</si>
  <si>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[{"name": "Punch Productions", "id": 2154}, {"name": "Warner Bros.", "id": 6194}, {"name": "Baltimore Pictures", "id": 11407}, {"name": "Constant c Productions", "id": 23370}]</t>
  </si>
  <si>
    <t>A thousand feet beneath the sea, the blackest holes are in the mind...</t>
  </si>
  <si>
    <t>http://www.angrybirds-movie.com/en/</t>
  </si>
  <si>
    <t>[{"id": 2041, "name": "island"}, {"id": 2646, "name": "bird"}, {"id": 4931, "name": "pig"}, {"id": 11477, "name": "talking animal"}, {"id": 41645, "name": "based on video game"}, {"id": 199263, "name": "anger management"}, {"id": 209714, "name": "3d"}]</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</si>
  <si>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</si>
  <si>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[{"name": "Columbia Pictures", "id": 5}, {"name": "Rovio Entertainment", "id": 18642}, {"name": "Sony Pictures Imageworks (SPI)", "id": 30692}, {"name": "Rovio Mobile", "id": 50848}, {"name": "Rovio Animation", "id": 91920}]</t>
  </si>
  <si>
    <t>[{"iso_3166_1": "FI", "name": "Finland"}, {"iso_3166_1": "US", "name": "United States of America"}]</t>
  </si>
  <si>
    <t>Why so angry?</t>
  </si>
  <si>
    <t>http://www.funnypeoplemovie.com</t>
  </si>
  <si>
    <t>[{"id": 3485, "name": "comedian"}, {"id": 10163, "name": "cancer"}, {"id": 12648, "name": "bromance"}, {"id": 33731, "name": "stand-up comedian"}]</t>
  </si>
  <si>
    <t>Famous and wealthy funnyman George Simmons doesn't give much thought to how he treats people until a doctor delivers stunning health news, forcing George to reevaluate his priorities with a little help from aspiring stand-up comic Ira.</t>
  </si>
  <si>
    <t>[{"name": "Columbia Pictures", "id": 5}, {"name": "Universal Pictures", "id": 33}, {"name": "Happy Madison Productions", "id": 2608}, {"name": "Relativity Media", "id": 7295}, {"name": "Apatow Productions", "id": 10105}, {"name": "Madison 23", "id": 11708}]</t>
  </si>
  <si>
    <t>George Simmons was prepared to die, but then a funny thing happened.</t>
  </si>
  <si>
    <t>[{ 53, name: Thriller}, { 28, name: Action}, { 18, name: Drama}]</t>
  </si>
  <si>
    <t>http://www.thekingdommovie.com/</t>
  </si>
  <si>
    <t>[{"id":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t>
  </si>
  <si>
    <t>A team of U.S. government agents is sent to investigate the bombing of an American facility in the Middle East.</t>
  </si>
  <si>
    <t>[{"name": "Universal Pictures", "id": 33}, {"name": "Forward Pass", "id": 675}, {"name": "Relativity Media", "id": 7295}, {"name": "FilmWorks", "id": 7786}, {"name": "MDBF Zweite Filmgesellschaft", "id": 12246}]</t>
  </si>
  <si>
    <t>[{"iso_639_1": "ar", "name": "\u0627\u0644\u0639\u0631\u0628\u064a\u0629"}, {"iso_639_1": "en", "name": "English"}]</t>
  </si>
  <si>
    <t>How do you stop an enemy who isn't afraid to die?</t>
  </si>
  <si>
    <t>http://www.sonypictures.com/homevideo/talladeganights/</t>
  </si>
  <si>
    <t>[{"id":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</si>
  <si>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</si>
  <si>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[{"name": "Columbia Pictures", "id": 5}, {"name": "Apatow Productions", "id": 10105}]</t>
  </si>
  <si>
    <t>The story of a man who could only count to #1</t>
  </si>
  <si>
    <t>[{ 35, name: Comedy}, { 10751, name: Family}, { 10749, name: Romance}, { 14, name: Fantasy}]</t>
  </si>
  <si>
    <t>[{"id": 2735, "name": "veterinarian"}, {"id": 5774, "name": "forest"}, {"id": 10468, "name": "bear"}, {"id": 18165, "name": "animal"}, {"id": 216921, "name": "animal protection"}]</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</si>
  <si>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</si>
  <si>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[{"name": "Twentieth Century Fox Film Corporation", "id": 306}, {"name": "Joseph M. Singer Entertainment", "id": 1301}, {"name": "Davis Entertainment", "id": 1302}]</t>
  </si>
  <si>
    <t>The doctor is in again.</t>
  </si>
  <si>
    <t>[{ 28, name: Action}, { 18, name: Drama}, { 36, name: History}, { 10752, name: War}]</t>
  </si>
  <si>
    <t>[{"id": 30, "name": "individual"}, {"id": 388, "name": "scotland"}, {"id": 930, "name": "in love with enemy"}, {"id": 3754, "name": "legend"}, {"id": 4097, "name": "independence"}, {"id": 6987, "name": "idealism"}, {"id": 162845, "name": "revolt"}, {"id": 189433, "name": "tyranny"}]</t>
  </si>
  <si>
    <t>Enraged at the slaughter of Murron, his new bride and childhood love, Scottish warrior William Wallace slays a platoon of the local English lord's soldiers. This leads the village to revolt and, eventually, the entire country to rise up against English rule.</t>
  </si>
  <si>
    <t>[{"name": "Icon Entertainment International", "id": 4564}, {"name": "The Ladd Company", "id": 7965}, {"name": "B.H. Finance C.V.", "id": 11353}]</t>
  </si>
  <si>
    <t>[{"iso_639_1": "en", "name": "English"}, {"iso_639_1": "fr", "name": "Fran\u00e7ais"}, {"iso_639_1": "la", "name": "Latin"}, {"iso_639_1": "gd", "name": ""}]</t>
  </si>
  <si>
    <t>Every man dies. Not every man truly lives.</t>
  </si>
  <si>
    <t>[{ 18, name: Drama}, { 10752, name: War}]</t>
  </si>
  <si>
    <t>[{"id": 1589, "name": "sniper"}, {"id": 4405, "name": "marine corps"}, {"id": 5174, "name": "saudi arabia"}, {"id": 5175, "name": "petrol"}, {"id": 161236, "name": "golf war"}, {"id": 188114, "name": "u.s. marine"}]</t>
  </si>
  <si>
    <t>Jarhead is a film about a US Marine Anthony Swoffordâ€™s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</si>
  <si>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[{"name": "Universal Pictures", "id": 33}, {"name": "Neal Street Productions", "id": 1522}, {"name": "Red Wagon Entertainment", "id": 14440}, {"name": "Motion Picture KAPPA Produktionsgesellschaft", "id": 19934}]</t>
  </si>
  <si>
    <t>[{"iso_639_1": "en", "name": "English"}, {"iso_639_1": "es", "name": "Espa\u00f1ol"}, {"iso_639_1": "ar", "name": "\u0627\u0644\u0639\u0631\u0628\u064a\u0629"}, {"iso_639_1": "la", "name": "Latin"}]</t>
  </si>
  <si>
    <t>Welcome to the suck.</t>
  </si>
  <si>
    <t>http://www.simpsonsmovie.com/</t>
  </si>
  <si>
    <t>[{"id":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t>
  </si>
  <si>
    <t>After Homer accidentally pollutes the town's water supply, Springfield is encased in a gigantic dome by the EPA and the Simpsons are declared fugitives.</t>
  </si>
  <si>
    <t>[{"name": "Gracie Films", "id": 18}, {"name": "Twentieth Century Fox Film Corporation", "id": 306}]</t>
  </si>
  <si>
    <t>See our family. And feel better about yours.</t>
  </si>
  <si>
    <t>[{"id": 387, "name": "california"}, {"id": 769, "name": "falsely accused"}, {"id": 3246, "name": "prosecution"}, {"id": 7059, "name": "anti-communism"}, {"id": 12396, "name": "hollywood"}, {"id": 13028, "name": "writer"}]</t>
  </si>
  <si>
    <t>Set in 1951, a blacklisted Hollywood writer gets into a car accident, loses his memory and settles down in a small town where he is mistaken for a long-lost son.</t>
  </si>
  <si>
    <t>[{"name": "Village Roadshow Pictures", "id": 79}, {"name": "Castle Rock Entertainment", "id": 97}, {"name": "NPV Entertainment", "id": 172}, {"name": "Darkwoods Productions", "id": 3982}]</t>
  </si>
  <si>
    <t>Sometimes your life comes into focus one frame at a time.</t>
  </si>
  <si>
    <t>[{"id": 271, "name": "competition"}, {"id": 795, "name": "running"}, {"id": 3658, "name": "career"}, {"id": 5614, "name": "idol"}, {"id": 6363, "name": "racing car"}]</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</si>
  <si>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</si>
  <si>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[{"name": "Epsilon Motion Pictures", "id": 1171}, {"name": "Franchise Pictures", "id": 1403}, {"name": "Trackform Film Productions", "id": 10107}, {"name": "Mel's Cite du Cinema", "id": 54502}]</t>
  </si>
  <si>
    <t>[{"iso_3166_1": "AU", "name": "Australia"}, {"iso_3166_1": "CA", "name": "Canada"}, {"iso_3166_1": "US", "name": "United States of America"}]</t>
  </si>
  <si>
    <t>Get ready for the race of your life.</t>
  </si>
  <si>
    <t>4.5</t>
  </si>
  <si>
    <t>[{"id": 380, "name": "brother brother relationship"}, {"id": 963, "name": "loss of brother"}, {"id": 2960, "name": "cambodia"}, {"id": 3713, "name": "chase"}, {"id": 4809, "name": "tiger"}, {"id": 5744, "name": "governor"}, {"id": 9920, "name": "royalty"}, {"id": 41585, "name": "travelling circus"}, {"id": 41586, "name": "archaeologist"}]</t>
  </si>
  <si>
    <t>Two tigers are separated as cubs and taken into captivity, only to be reunited years later as enemies by an explorer (Pearce) who inadvertently forces them to fight each other.</t>
  </si>
  <si>
    <t>[{"name": "Path\u00e9 Renn Productions", "id": 866}, {"name": "TF1 Films Production", "id": 3823}, {"name": "Canal+", "id": 5358}, {"name": "Pathe", "id": 7396}, {"name": "Two Brothers Productions", "id": 19238}]</t>
  </si>
  <si>
    <t>[{"iso_3166_1": "FR", "name": "France"}, {"iso_3166_1": "GB", "name": "United Kingdom"}]</t>
  </si>
  <si>
    <t>[{"iso_639_1": "en", "name": "English"}, {"iso_639_1": "fr", "name": "Fran\u00e7ais"}, {"iso_639_1": "th", "name": "\u0e20\u0e32\u0e29\u0e32\u0e44\u0e17\u0e22"}]</t>
  </si>
  <si>
    <t>Two infant tiger cubs, separated from their parents and each other.</t>
  </si>
  <si>
    <t>[{ 18, name: Drama}, { 9648, name: Mystery}, { 53, name: Thriller}]</t>
  </si>
  <si>
    <t>[{"id": 1328, "name": "secret"}, {"id": 5774, "name": "forest"}, {"id": 11004, "name": "rural setting"}, {"id": 164092, "name": "blindness"}, {"id": 164663, "name": "courtship"}, {"id": 170179, "name": "mentally handicapped man"}, {"id": 206706, "name": "human nature"}, {"id": 220979, "name": "aura"}, {"id": 233027, "name": "romantic"}, {"id": 233324, "name": "village council"}]</t>
  </si>
  <si>
    <t>When a willful young man tries to venture beyond his sequestered Pennsylvania hamlet, his actions set off a chain of chilling incidents that will alter the community forever.</t>
  </si>
  <si>
    <t>[{"name": "Scott Rudin Productions", "id": 258}, {"name": "Touchstone Pictures", "id": 9195}, {"name": "Blinding Edge Pictures", "id": 12236}]</t>
  </si>
  <si>
    <t>There is no turning back</t>
  </si>
  <si>
    <t>[{"id": 167625, "name": "talking to animals"}, {"id": 187056, "name": "woman director"}]</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</si>
  <si>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</si>
  <si>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He doesn't just talk to the animals!</t>
  </si>
  <si>
    <t>[{ 18, name: Drama}, { 53, name: Thriller}, { 878, name: Science Fiction}, { 9648, name: Mystery}]</t>
  </si>
  <si>
    <t>[{"id":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t>
  </si>
  <si>
    <t>A family living on a farm finds mysterious crop circles in their fields which suggests something more frightening to come.</t>
  </si>
  <si>
    <t>[{"name": "Kennedy/Marshall Company, The", "id": 7383}, {"name": "Touchstone Pictures", "id": 9195}, {"name": "Blinding Edge Pictures", "id": 12236}]</t>
  </si>
  <si>
    <t>Itâ€™s not like they didnâ€™t warn us.</t>
  </si>
  <si>
    <t>http://www.shrek2.com/</t>
  </si>
  <si>
    <t>[{"id": 378, "name": "prison"}, {"id": 2343, "name": "magic"}, {"id": 2434, "name": "liberation"}, {"id": 2676, "name": "honeymoon"}, {"id": 3453, "name": "parents-in-law"}, {"id": 4152, "name": "kingdom"}, {"id": 4158, "name": "enchantment"}, {"id": 4159, "name": "dancing scene"}, {"id": 4375, "name": "transformation"}, {"id": 6187, "name": "fairy-tale figure"}]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</si>
  <si>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</si>
  <si>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Once upon another time...</t>
  </si>
  <si>
    <t>http://disney.go.com/disneyvideos/animatedfilms/cars/</t>
  </si>
  <si>
    <t>[{"id":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</si>
  <si>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</si>
  <si>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[{"iso_639_1": "en", "name": "English"}, {"iso_639_1": "it", "name": "Italiano"}, {"iso_639_1": "ja", "name": "\u65e5\u672c\u8a9e"}, {"iso_639_1": "yi", "name": ""}]</t>
  </si>
  <si>
    <t>Ahhh... it's got that new movie smell.</t>
  </si>
  <si>
    <t>[{"id": 1415, "name": "small town"}, {"id": 2796, "name": "self-discovery"}, {"id": 3455, "name": "just married"}, {"id": 12193, "name": "reporter"}, {"id": 13027, "name": "wedding"}, {"id": 14534, "name": "relationship"}]</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</si>
  <si>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</si>
  <si>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[{"name": "Paramount Pictures", "id": 4}, {"name": "Lakeshore Entertainment", "id": 126}, {"name": "Touchstone Pictures", "id": 9195}, {"name": "Interscope Communications", "id": 10201}]</t>
  </si>
  <si>
    <t>Catch her if you can.</t>
  </si>
  <si>
    <t>http://www.sonypictures.com/movies/xxx/</t>
  </si>
  <si>
    <t>[{"id": 999, "name": "sports car"}, {"id": 1865, "name": "biological weapon"}, {"id": 2106, "name": "cold war"}, {"id": 2808, "name": "russian"}, {"id": 3530, "name": "prague"}, {"id": 10364, "name": "mission"}, {"id": 10456, "name": "athlete"}, {"id": 217142, "name": "nsa agent"}, {"id": 234505, "name": "adrenaline junkie"}, {"id": 234506, "name": "thrill seeker"}]</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</si>
  <si>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</si>
  <si>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[{"name": "Columbia Pictures", "id": 5}, {"name": "Original Film", "id": 333}, {"name": "Revolution Studios", "id": 497}]</t>
  </si>
  <si>
    <t>[{"iso_639_1": "cs", "name": "\u010cesk\u00fd"}, {"iso_639_1": "en", "name": "English"}, {"iso_639_1": "de", "name": "Deutsch"}, {"iso_639_1": "es", "name": "Espa\u00f1ol"}, {"iso_639_1": "ru", "name": "P\u0443\u0441\u0441\u043a\u0438\u0439"}]</t>
  </si>
  <si>
    <t>A New Breed Of Secret Agent.</t>
  </si>
  <si>
    <t>http://www.spongebobmovie.com/</t>
  </si>
  <si>
    <t>[{"id": 270, "name": "ocean"}, {"id": 658, "name": "sea"}, {"id": 3412, "name": "star"}, {"id": 4237, "name": "water"}, {"id": 10267, "name": "comedy"}, {"id": 190852, "name": "sponge"}, {"id": 204222, "name": "spongebob"}, {"id": 209220, "name": "live action and animation"}]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</si>
  <si>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</si>
  <si>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[{"name": "Paramount Pictures", "id": 4}, {"name": "Nickelodeon Movies", "id": 2348}, {"name": "Nickelodeon Animation Studios", "id": 4859}, {"name": "United Plankton Pictures", "id": 8921}, {"name": "Disruption Entertainment", "id": 10256}, {"name": "Paramount Animation", "id": 24955}]</t>
  </si>
  <si>
    <t>He's leaving his world behind.</t>
  </si>
  <si>
    <t>[{"id": 800, "name": "bounty"}, {"id": 1452, "name": "loss of child"}, {"id": 1584, "name": "yellow press"}, {"id": 1812, "name": "fbi"}, {"id": 4725, "name": "baby-snatching"}, {"id": 9937, "name": "suspense"}, {"id": 18525, "name": "fbi agent"}, {"id": 33626, "name": "millionaire"}]</t>
  </si>
  <si>
    <t>When a rich man's son is kidnapped, he cooperates with the police at first but then tries a unique tactic against the criminals.</t>
  </si>
  <si>
    <t>[{"name": "Touchstone Pictures", "id": 9195}, {"name": "Brian Grazer/Scott Rudin Productions", "id": 90663}]</t>
  </si>
  <si>
    <t>Someone is going to pay.</t>
  </si>
  <si>
    <t>[{ 18, name: Drama}, { 28, name: Action}, { 53, name: Thriller}, { 10752, name: War}]</t>
  </si>
  <si>
    <t>http://www.inglouriousbasterds-movie.com/</t>
  </si>
  <si>
    <t>[{"id":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</si>
  <si>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</si>
  <si>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[{"name": "Universal Pictures", "id": 33}, {"name": "A Band Apart", "id": 59}, {"name": "The Weinstein Company", "id": 308}, {"name": "Zehnte Babelsberg", "id": 6817}, {"name": "Visiona Romantica", "id": 6818}]</t>
  </si>
  <si>
    <t>[{"iso_639_1": "de", "name": "Deutsch"}, {"iso_639_1": "en", "name": "English"}, {"iso_639_1": "fr", "name": "Fran\u00e7ais"}, {"iso_639_1": "it", "name": "Italiano"}]</t>
  </si>
  <si>
    <t>Once upon a time in Nazi occupied France...</t>
  </si>
  <si>
    <t>[{ 12, name: Adventure}, { 14, name: Fantasy}, { 35, name: Comedy}, { 10751, name: Family}]</t>
  </si>
  <si>
    <t>[{"id": 334, "name": "flying"}, {"id": 1400, "name": "swordplay"}, {"id": 1938, "name": "sword"}, {"id": 2486, "name": "fantasy"}, {"id": 4332, "name": "peter pan"}, {"id": 5600, "name": "daughter"}, {"id": 6187, "name": "fairy-tale figure"}, {"id": 10084, "name": "rescue"}]</t>
  </si>
  <si>
    <t>The boy who wasn't supposed to grow upâ€”Peter Panâ€”did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</si>
  <si>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[{"name": "Amblin Entertainment", "id": 56}, {"name": "TriStar Pictures", "id": 559}]</t>
  </si>
  <si>
    <t>What if Peter Pan grew up?</t>
  </si>
  <si>
    <t>[{"id":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t>
  </si>
  <si>
    <t>John McClane is an off-duty cop gripped with a feeling of dÃ©jÃ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</si>
  <si>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[{"name": "Twentieth Century Fox Film Corporation", "id": 306}, {"name": "Gordon Company", "id": 1073}, {"name": "Silver Pictures", "id": 1885}]</t>
  </si>
  <si>
    <t>Die Harder</t>
  </si>
  <si>
    <t>http://www.sonypictures.com/homevideo/swat/</t>
  </si>
  <si>
    <t>[{"id": 2434, "name": "liberation"}, {"id": 3543, "name": "transport of prisoners"}, {"id": 5422, "name": "special unit"}, {"id": 6110, "name": "weapon"}, {"id": 12670, "name": "los angeles"}]</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</si>
  <si>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</si>
  <si>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[{"name": "Original Film", "id": 333}, {"name": "Columbia Pictures Corporation", "id": 441}, {"name": "Camelot Pictures", "id": 11728}, {"name": "Chris Lee Productions", "id": 20033}, {"name": "Illusion Entertainment", "id": 20034}]</t>
  </si>
  <si>
    <t>[{"iso_639_1": "en", "name": "English"}, {"iso_639_1": "es", "name": "Espa\u00f1ol"}, {"iso_639_1": "fr", "name": "Fran\u00e7ais"}]</t>
  </si>
  <si>
    <t>You're either S.W.A.T. or you're not.</t>
  </si>
  <si>
    <t>[{ 18, name: Drama}, { 9648, name: Mystery}, { 10749, name: Romance}, { 878, name: Science Fiction}, { 53, name: Thriller}]</t>
  </si>
  <si>
    <t>[{"id": 1453, "name": "amnesia"}, {"id": 1595, "name": "ex-girlfriend"}, {"id": 4563, "name": "virtual reality"}]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</si>
  <si>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</si>
  <si>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[{"name": "Paramount Pictures", "id": 4}, {"name": "Cruise-Wagner Productions", "id": 349}, {"name": "Vinyl Films", "id": 485}]</t>
  </si>
  <si>
    <t>Forget everything you know, and open your eyes.</t>
  </si>
  <si>
    <t>[{ 18, name: Drama}, { 53, name: Thriller}, { 14, name: Fantasy}, { 9648, name: Mystery}]</t>
  </si>
  <si>
    <t>[{"id": 663, "name": "fortune teller"}, {"id": 3684, "name": "religion and supernatural"}, {"id": 4769, "name": "supernatural powers"}, {"id": 5457, "name": "mythical creature"}, {"id": 6154, "name": "hell"}, {"id": 8181, "name": "swimming pool"}, {"id": 9188, "name": "nixe"}, {"id": 179430, "name": "aftercreditsstinger"}]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</si>
  <si>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</si>
  <si>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[{"name": "Legendary Pictures", "id": 923}, {"name": "Warner Bros.", "id": 6194}, {"name": "Blinding Edge Pictures", "id": 12236}]</t>
  </si>
  <si>
    <t>Time is running out for a happy ending.</t>
  </si>
  <si>
    <t>http://www.avp-movie.com/</t>
  </si>
  <si>
    <t>[{"id": 83, "name": "saving the world"}, {"id": 1297, "name": "predator"}, {"id": 1378, "name": "laserpointer"}, {"id": 1826, "name": "space marine"}, {"id": 1949, "name": "pyramid"}, {"id": 6049, "name": "praise"}, {"id": 9951, "name": "alien"}, {"id": 226177, "name": "xenomorph"}]</t>
  </si>
  <si>
    <t>When scientists discover something in the Arctic that appears to be a buried Pyramid, they send a research team out to investigate. Little do they know that they are about to step into a hunting ground where Aliens are grown as sport for the Predator race.</t>
  </si>
  <si>
    <t>[{"name":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t>
  </si>
  <si>
    <t>[{"iso_3166_1": "CA", "name": "Canada"}, {"iso_3166_1": "CZ", "name": "Czech Republic"}, {"iso_3166_1": "DE", "name": "Germany"}, {"iso_3166_1": "GB", "name": "United Kingdom"}, {"iso_3166_1": "US", "name": "United States of America"}]</t>
  </si>
  <si>
    <t>Whoever wins... We lose</t>
  </si>
  <si>
    <t>[{ 35, name: Comedy}, { 10751, name: Family}, { 16, name: Animation}, { 14, name: Fantasy}, { 10402, name: Music}]</t>
  </si>
  <si>
    <t>[{"id": 10986, "name": "chipmunk"}, {"id": 10987, "name": "cgi"}, {"id": 10988, "name": "based on tv series"}, {"id": 179430, "name": "aftercreditsstinger"}, {"id": 179431, "name": "duringcreditsstinger"}, {"id": 187056, "name": "woman director"}]</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</si>
  <si>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</si>
  <si>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[{"name": "Regency Enterprises", "id": 508}, {"name": "Fox 2000 Pictures", "id": 711}, {"name": "Bagdasarian Productions", "id": 10930}]</t>
  </si>
  <si>
    <t>The Boys are back in town... and they have competition.</t>
  </si>
  <si>
    <t>[{"id":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t>
  </si>
  <si>
    <t>The story of the first major battle of the American phase of the Vietnam War and the soldiers on both sides that fought it.</t>
  </si>
  <si>
    <t>[{"name": "Icon Entertainment International", "id": 4564}, {"name": "Wheelhouse Entertainment", "id": 53005}, {"name": "Motion Picture Production GmbH &amp; Co. Erste KG", "id": 53006}]</t>
  </si>
  <si>
    <t>[{"iso_639_1": "en", "name": "English"}, {"iso_639_1": "vi", "name": "Ti\u1ebfng Vi\u1ec7t"}, {"iso_639_1": "fr", "name": "Fran\u00e7ais"}]</t>
  </si>
  <si>
    <t>400 U.S paratroopers. 4000 Vietnamese soldiers. 12 000 miles away from home. 1 man led them into battle.</t>
  </si>
  <si>
    <t>[{"id": 833, "name": "white house"}, {"id": 41249, "name": "secret service"}, {"id": 158774, "name": "terrorist attack"}]</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</si>
  <si>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</si>
  <si>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[{"iso_639_1": "en", "name": "English"}, {"iso_639_1": "ko", "name": "\ud55c\uad6d\uc5b4/\uc870\uc120\ub9d0"}]</t>
  </si>
  <si>
    <t>When our flag falls our nation will rise.</t>
  </si>
  <si>
    <t>[{ 878, name: Science Fiction}, { 28, name: Action}, { 12, name: Adventure}, { 53, name: Thriller}]</t>
  </si>
  <si>
    <t>[{"id": 161176, "name": "space opera"}, {"id": 162388, "name": "retribution"}, {"id": 162392, "name": "spacecraft officer"}, {"id": 162399, "name": "exploding ship"}]</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</si>
  <si>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</si>
  <si>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[{"name": "Paramount Pictures", "id": 4}]</t>
  </si>
  <si>
    <t>The battle for paradise has begun.</t>
  </si>
  <si>
    <t>http://www.battlela.com</t>
  </si>
  <si>
    <t>[{"id":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</si>
  <si>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</si>
  <si>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[{"name": "Columbia Pictures", "id": 5}, {"name": "Original Film", "id": 333}, {"name": "Relativity Media", "id": 7295}]</t>
  </si>
  <si>
    <t>It's not war. It's survival.</t>
  </si>
  <si>
    <t>[{"id":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</si>
  <si>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</si>
  <si>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[{"name": "Columbia Pictures", "id": 5}, {"name": "The Zanuck Company", "id": 80}, {"name": "Jinks/Cohen Company", "id": 2721}, {"name": "Tim Burton Productions", "id": 8601}]</t>
  </si>
  <si>
    <t>An adventure as big as life itself.</t>
  </si>
  <si>
    <t>http://www.warhorsemovie.com/</t>
  </si>
  <si>
    <t>[{"id": 2504, "name": "world war i"}, {"id": 2673, "name": "horse"}, {"id": 11332, "name": "farm life"}, {"id": 13129, "name": "execution"}, {"id": 18029, "name": "trapped"}, {"id": 33457, "name": "alcoholic"}, {"id": 156234, "name": "cavalry"}, {"id": 157960, "name": "plowing"}, {"id": 157961, "name": "artillery"}]</t>
  </si>
  <si>
    <t>Follows a young man named Albert and his horse, Joey, and how their bond is broken when Joey is sold to the cavalry and sent to the trenches of World War One. Despite being too young to enlist, Albert heads to France to save his friend.</t>
  </si>
  <si>
    <t>[{"name": "DreamWorks SKG", "id": 27}, {"name": "Amblin Entertainment", "id": 56}, {"name": "Reliance Entertainment", "id": 7294}, {"name": "Kennedy/Marshall Company, The", "id": 7383}]</t>
  </si>
  <si>
    <t>Separated by War. Tested by Battle. Bound by Friendship.</t>
  </si>
  <si>
    <t>[{ 10752, name: War}, { 18, name: Drama}, { 36, name: History}, { 28, name: Action}]</t>
  </si>
  <si>
    <t>http://www.monumentsmen.com/</t>
  </si>
  <si>
    <t>[{"id": 1956, "name": "world war ii"}, {"id": 2652, "name": "nazis"}, {"id": 156031, "name": "art theft"}, {"id": 160224, "name": "post world war ii"}]</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</si>
  <si>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</si>
  <si>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[{"name": "Columbia Pictures", "id": 5}, {"name": "Studio Babelsberg", "id": 264}, {"name": "Fox 2000 Pictures", "id": 711}, {"name": "Smokehouse Pictures", "id": 22695}, {"name": "Obelisk Productions", "id": 24970}]</t>
  </si>
  <si>
    <t>[{"iso_639_1": "en", "name": "English"}, {"iso_639_1": "de", "name": "Deutsch"}, {"iso_639_1": "ru", "name": "P\u0443\u0441\u0441\u043a\u0438\u0439"}, {"iso_639_1": "fr", "name": "Fran\u00e7ais"}]</t>
  </si>
  <si>
    <t>It was the greatest art heist in history</t>
  </si>
  <si>
    <t>[{"id":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</si>
  <si>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</si>
  <si>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[{"name": "Twentieth Century Fox Film Corporation", "id": 306}, {"name": "Lightstorm Entertainment", "id": 574}, {"name": "Pacific Western", "id": 1280}]</t>
  </si>
  <si>
    <t>There's everything you've ever known about adventure, and then there's The Abyss.</t>
  </si>
  <si>
    <t>http://www.wallstreetmoneyneversleeps.com/</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</si>
  <si>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</si>
  <si>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[{"name": "Twentieth Century Fox Film Corporation", "id": 306}, {"name": "Dune Entertainment", "id": 444}, {"name": "Dune Entertainment III", "id": 6332}, {"name": "Edward R. Pressman Film", "id": 6455}]</t>
  </si>
  <si>
    <t>Gordon never gives up.</t>
  </si>
  <si>
    <t>[{ 27, name: Horror}, { 28, name: Action}, { 18, name: Drama}, { 14, name: Fantasy}, { 10752, name: War}]</t>
  </si>
  <si>
    <t>[{"id": 3133, "name": "vampire"}, {"id": 3633, "name": "dracula"}, {"id": 4197, "name": "bite"}, {"id": 14643, "name": "battle"}, {"id": 213097, "name": "15th century"}, {"id": 214410, "name": "ottoman empire"}, {"id": 225470, "name": "vlad"}, {"id": 231407, "name": "fang vamp"}, {"id": 232534, "name": "tepes"}]</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</si>
  <si>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</si>
  <si>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[{"name": "Universal Pictures", "id": 33}, {"name": "Legendary Pictures", "id": 923}, {"name": "Fuji Television Network", "id": 3341}, {"name": "Dentsu", "id": 6452}, {"name": "Michael De Luca Productions", "id": 27551}]</t>
  </si>
  <si>
    <t>Every bloodline has a beginning</t>
  </si>
  <si>
    <t>[{ 18, name: Drama}, { 28, name: Action}, { 53, name: Thriller}, { 80, name: Crime}]</t>
  </si>
  <si>
    <t>[{"id": 187, "name": "islam"}, {"id": 789, "name": "muslim"}, {"id": 7336, "name": "car bomb"}, {"id": 18525, "name": "fbi agent"}]</t>
  </si>
  <si>
    <t>The secret US abduction of a suspected terrorist leads to a wave of terrorist attacks in New York that lead to the declaration of martial law.</t>
  </si>
  <si>
    <t>[{"name": "Twentieth Century Fox Film Corporation", "id": 306}, {"name": "Lynda Obst Productions", "id": 13769}, {"name": "Bedford Falls Company, The", "id": 20634}]</t>
  </si>
  <si>
    <t>[{"iso_639_1": "es", "name": "Espa\u00f1ol"}, {"iso_639_1": "en", "name": "English"}, {"iso_639_1": "ar", "name": "\u0627\u0644\u0639\u0631\u0628\u064a\u0629"}]</t>
  </si>
  <si>
    <t>On November 6th our freedom is history</t>
  </si>
  <si>
    <t>[{ 12, name: Adventure}, { 14, name: Fantasy}, { 10749, name: Romance}, { 10751, name: Family}]</t>
  </si>
  <si>
    <t>http://www.stardustmovie.com</t>
  </si>
  <si>
    <t>[{"id":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t>
  </si>
  <si>
    <t>In a countryside town bordering on a magical land, a young man makes a promise to his beloved that he'll retrieve a fallen star by venturing into the magical realm. His journey takes him into a world beyond his wildest dreams and reveals his true identity.</t>
  </si>
  <si>
    <t>[{"name": "Paramount Pictures", "id": 4}, {"name": "Ingenious Film Partners", "id": 289}, {"name": "Di Bonaventura Pictures", "id": 435}, {"name": "Marv Films", "id": 5374}, {"name": "Vaughn Productions", "id": 23420}]</t>
  </si>
  <si>
    <t>[{"iso_3166_1": "IS", "name": "Iceland"}, {"iso_3166_1": "GB", "name": "United Kingdom"}, {"iso_3166_1": "US", "name": "United States of America"}]</t>
  </si>
  <si>
    <t>This Summer A Star Falls. The Chase Begins.</t>
  </si>
  <si>
    <t>[{ 12, name: Adventure}, { 18, name: Drama}, { 36, name: History}]</t>
  </si>
  <si>
    <t>[{"id":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</si>
  <si>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</si>
  <si>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[{"name": "TriStar Pictures", "id": 559}, {"name": "Mandalay Entertainment", "id": 1236}, {"name": "Applecross", "id": 57435}, {"name": "Reperage &amp; Vanguard Films", "id": 57436}]</t>
  </si>
  <si>
    <t>At the end of the world his real journey began.</t>
  </si>
  <si>
    <t>http://www.thedilemmamovie.com</t>
  </si>
  <si>
    <t>[{"id": 596, "name": "adultery"}, {"id": 1326, "name": "infidelity"}, {"id": 1328, "name": "secret"}, {"id": 5340, "name": "investigation"}, {"id": 6054, "name": "friendship"}, {"id": 9104, "name": "partner"}, {"id": 9673, "name": "love"}, {"id": 9713, "name": "friends"}, {"id": 10459, "name": "dilemma"}, {"id": 11509, "name": "cheating on partner"}, {"id": 12392, "name": "best friend"}]</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</si>
  <si>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</si>
  <si>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[{"name": "Imagine Entertainment", "id": 23}, {"name": "Universal Pictures", "id": 33}, {"name": "Spyglass Entertainment", "id": 158}, {"name": "Wild West Picture Show Productions", "id": 2796}]</t>
  </si>
  <si>
    <t>Two best friends. Nothing could come between them... or could it?</t>
  </si>
  <si>
    <t>[{"id":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t>
  </si>
  <si>
    <t>When a Harvard-educated CIA agent is killed during an operation, the secret agency recruits his twin brother.</t>
  </si>
  <si>
    <t>[{"name": "Jerry Bruckheimer Films", "id": 130}, {"name": "Touchstone Pictures", "id": 9195}, {"name": "Stillking Films", "id": 11345}]</t>
  </si>
  <si>
    <t>Two Mismatched Partners. One Messed Up Case!</t>
  </si>
  <si>
    <t>[{ 12, name: Adventure}, { 28, name: Action}, { 27, name: Horror}]</t>
  </si>
  <si>
    <t>[{"id": 3822, "name": "teleportation"}, {"id": 41645, "name": "based on video game"}, {"id": 162482, "name": "severed ear"}, {"id": 162484, "name": "future war"}, {"id": 162487, "name": "wisecrack humor"}, {"id": 162491, "name": "commando mission"}]</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</si>
  <si>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</si>
  <si>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[{"name": "Di Bonaventura Pictures", "id": 435}, {"name": "John Wells Productions", "id": 1512}, {"name": "Reaper Productions", "id": 2539}, {"name": "Stillking Films", "id": 11345}, {"name": "Babelsberg Film", "id": 19481}, {"name": "Doom Productions", "id": 19922}, {"name": "Distant Planet Productions", "id": 19923}]</t>
  </si>
  <si>
    <t>[{"iso_639_1": "ja", "name": "\u65e5\u672c\u8a9e"}, {"iso_639_1": "en", "name": "English"}]</t>
  </si>
  <si>
    <t>No one gets out alive.</t>
  </si>
  <si>
    <t>[{"id": 810, "name": "budapest"}, {"id": 1930, "name": "kidnapping"}, {"id": 2792, "name": "boxer"}, {"id": 4289, "name": "secret agent"}, {"id": 5362, "name": "liberation of hostage"}, {"id": 7188, "name": "hostage-taking"}, {"id": 187056, "name": "woman director"}]</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</si>
  <si>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</si>
  <si>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[{"name": "Columbia Pictures Corporation", "id": 441}]</t>
  </si>
  <si>
    <t>[{"iso_639_1": "en", "name": "English"}, {"iso_639_1": "hu", "name": "Magyar"}, {"iso_639_1": "ru", "name": "P\u0443\u0441\u0441\u043a\u0438\u0439"}]</t>
  </si>
  <si>
    <t>Attitude meets espionage.</t>
  </si>
  <si>
    <t>[{ 14, name: Fantasy}, { 28, name: Action}, { 27, name: Horror}]</t>
  </si>
  <si>
    <t>http://www.entertheunderworld.com/</t>
  </si>
  <si>
    <t>[{"id": 3133, "name": "vampire"}, {"id": 5600, "name": "daughter"}, {"id": 9410, "name": "hybrid"}, {"id": 9668, "name": "child vampire"}, {"id": 12564, "name": "werewolf"}, {"id": 156395, "name": "imax"}, {"id": 176729, "name": "lab experiment"}, {"id": 180084, "name": "werewolf child"}, {"id": 231407, "name": "fang vamp"}]</t>
  </si>
  <si>
    <t>After being held in a coma-like state for fifteen years, vampire Selene learns that she has a fourteen-year-old vampire/Lycan hybrid daughter named Nissa, and when she finds her, they must stop BioCom from creating super Lycans that will kill them all.</t>
  </si>
  <si>
    <t>[{"name": "Lakeshore Entertainment", "id": 126}, {"name": "Saturn Films", "id": 831}, {"name": "Screen Gems", "id": 3287}, {"name": "Sketch Films", "id": 7738}, {"name": "UW4 Productions", "id": 7740}]</t>
  </si>
  <si>
    <t>Vengeance Returns</t>
  </si>
  <si>
    <t>[{ 35, name: Comedy}, { 18, name: Drama}, { 10402, name: Music}, { 10749, name: Romance}]</t>
  </si>
  <si>
    <t>http://www.warnerbros.com/rock-ages</t>
  </si>
  <si>
    <t>[{"id": 4344, "name": "musical"}, {"id": 8900, "name": "rocker"}, {"id": 13130, "name": "teenager"}, {"id": 165100, "name": "young love"}, {"id": 165102, "name": "rock sta"}]</t>
  </si>
  <si>
    <t>A small town girl and a city boy meet on the Sunset Strip, while pursuing their Hollywood dreams.</t>
  </si>
  <si>
    <t>[{"name": "New Line Cinema", "id": 12}, {"name": "Offspring Entertainment", "id": 2378}, {"name": "Corner Store Entertainment", "id": 8871}, {"name": "Material Pictures", "id": 12139}]</t>
  </si>
  <si>
    <t>Nothin' but a good time</t>
  </si>
  <si>
    <t>[{"id": 577, "name": "black people"}, {"id": 1956, "name": "world war ii"}, {"id": 1968, "name": "prisoners of war"}, {"id": 4595, "name": "u.s. army"}, {"id": 6091, "name": "war"}, {"id": 10685, "name": "escape"}, {"id": 10859, "name": "tribunal"}, {"id": 11038, "name": "trial"}, {"id": 13065, "name": "soldier"}, {"id": 14519, "name": "military tribunal"}, {"id": 160910, "name": "xenophobia"}]</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</si>
  <si>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</si>
  <si>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[{"name": "David Foster Productions", "id": 496}, {"name": "Cheyenne Enterprises", "id": 890}, {"name": "Metro-Goldwyn-Mayer (MGM)", "id": 8411}, {"name": "David Ladd Films", "id": 21447}]</t>
  </si>
  <si>
    <t>Beyond Courage, Beyond Honor.</t>
  </si>
  <si>
    <t>[{"id": 10084, "name": "rescue"}]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</si>
  <si>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</si>
  <si>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t>
  </si>
  <si>
    <t>May the best man live.</t>
  </si>
  <si>
    <t>3.4</t>
  </si>
  <si>
    <t>[{"id": 1465, "name": "loss of family"}, {"id": 4986, "name": "enemy"}, {"id": 5440, "name": "adversary"}, {"id": 33705, "name": "agent"}]</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</si>
  <si>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</si>
  <si>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[{"name": "Epsilon Motion Pictures", "id": 1171}, {"name": "Franchise Pictures", "id": 1403}, {"name": "Dante Entertainment", "id": 2755}, {"name": "Chris Lee Productions", "id": 20033}, {"name": "SuperMega", "id": 76491}, {"name": "MHF Erste Academy Film GmbH &amp; Co. Produktions KG", "id": 76492}]</t>
  </si>
  <si>
    <t>[{ 53, name: Thriller}]</t>
  </si>
  <si>
    <t>[{"id": 798, "name": "sheriff"}, {"id": 2217, "name": "rain"}, {"id": 2227, "name": "evacuation"}, {"id": 4898, "name": "armored car"}, {"id": 8207, "name": "crook"}, {"id": 160488, "name": "hoodlum"}]</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</si>
  <si>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</si>
  <si>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t>
  </si>
  <si>
    <t>[{"iso_3166_1": "DK", "name": "Denmark"}, {"iso_3166_1": "FR", "name": "France"}, {"iso_3166_1": "NZ", "name": "New Zealand"}, {"iso_3166_1": "GB", "name": "United Kingdom"}, {"iso_3166_1": "US", "name": "United States of America"}]</t>
  </si>
  <si>
    <t>In the worst storm in living memory, one guard stands between five men and three million dollars.</t>
  </si>
  <si>
    <t>[{ 12, name: Adventure}, { 16, name: Animation}, { 28, name: Action}, { 35, name: Comedy}, { 10751, name: Family}]</t>
  </si>
  <si>
    <t>http://www.osmosisjones.com/</t>
  </si>
  <si>
    <t>[{"id": 5198, "name": "cold"}, {"id": 6681, "name": "flu"}, {"id": 14675, "name": "lethal virus"}, {"id": 188326, "name": "construction worker"}]</t>
  </si>
  <si>
    <t>A policeman white blood cell, with the help of a cold pill, must stop a deadly virus from destroying the human they live in, Frank.</t>
  </si>
  <si>
    <t>[{"name": "Conundrum Entertainment", "id": 1156}, {"name": "Warner Bros. Animation", "id": 2785}, {"name": "Warner Bros.", "id": 6194}]</t>
  </si>
  <si>
    <t>Every BODY needs a hero</t>
  </si>
  <si>
    <t>[{ 16, name: Animation}, { 10402, name: Music}, { 10751, name: Family}]</t>
  </si>
  <si>
    <t>http://www.dorothyofozthemovie.com/</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</si>
  <si>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</si>
  <si>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[{"name": "Prana Animation Studios", "id": 22135}, {"name": "Summertime Entertainment", "id": 48471}]</t>
  </si>
  <si>
    <t>There's trouble in OZ...</t>
  </si>
  <si>
    <t>[{ 80, name: Crime}, { 18, name: Drama}, { 9648, name: Mystery}]</t>
  </si>
  <si>
    <t>http://www.legendary.com/film/blackhat/</t>
  </si>
  <si>
    <t>[{"id":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t>
  </si>
  <si>
    <t>A man is released from prison to help American and Chinese authorities pursue a mysterious cyber criminal. The dangerous search leads them from Chicago to Hong Kong.</t>
  </si>
  <si>
    <t>[{"name": "Universal Pictures", "id": 33}, {"name": "Forward Pass", "id": 675}, {"name": "Legendary Pictures", "id": 923}]</t>
  </si>
  <si>
    <t>[{"iso_639_1": "en", "name": "English"}, {"iso_639_1": "it", "name": "Italiano"}, {"iso_639_1": "zh", "name": "\u666e\u901a\u8bdd"}, {"iso_639_1": "es", "name": "Espa\u00f1ol"}]</t>
  </si>
  <si>
    <t>We are no longer in control.</t>
  </si>
  <si>
    <t>[{ 9648, name: Mystery}, { 28, name: Action}, { 53, name: Thriller}, { 878, name: Science Fiction}, { 12, name: Adventure}]</t>
  </si>
  <si>
    <t>http://www.skycaptain.com/</t>
  </si>
  <si>
    <t>[{"id": 212, "name": "london england"}, {"id": 486, "name": "himalaya"}, {"id": 736, "name": "journalist"}, {"id": 1373, "name": "killer robot"}, {"id": 4850, "name": "computer war"}, {"id": 14544, "name": "robot"}]</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</si>
  <si>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</si>
  <si>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[{"name": "Paramount Pictures", "id": 4}, {"name": "Natural Nylon Entertainment", "id": 804}, {"name": "Riff Raff Film Productions", "id": 1668}, {"name": "Filmauro", "id": 4753}, {"name": "Blue Flower Productions", "id": 10671}, {"name": "Brooklyn Films II", "id": 10672}]</t>
  </si>
  <si>
    <t>[{"iso_639_1": "bo", "name": ""}, {"iso_639_1": "de", "name": "Deutsch"}, {"iso_639_1": "en", "name": "English"}]</t>
  </si>
  <si>
    <t>Who will save us?</t>
  </si>
  <si>
    <t>[{ 80, name: Crime}, { 9648, name: Mystery}, { 53, name: Thriller}]</t>
  </si>
  <si>
    <t>[{"id": 255, "name": "male nudity"}, {"id": 572, "name": "sex"}, {"id": 33649, "name": "legs"}, {"id": 161693, "name": "soho london"}, {"id": 161694, "name": "playing god"}, {"id": 161705, "name": "jacuzzi"}]</t>
  </si>
  <si>
    <t>Novelist Catherine Tramell is once again in trouble with the law, and Scotland Yard appoints psychiatrist Dr. Michael Glass to evaluate her. Though, like Detective Nick Curran before him, Glass is entranced by Tramell and lured into a seductive game.</t>
  </si>
  <si>
    <t>[{"name": "Intermedia Films", "id": 763}, {"name": "Kanzaman", "id": 4169}, {"name": "C-2 Pictures", "id": 7340}, {"name": "IMF Internationale Medien und Film GmbH &amp; Co. 3. Produktions KG", "id": 19116}]</t>
  </si>
  <si>
    <t>Everything interesting begins in the mind</t>
  </si>
  <si>
    <t>4.6</t>
  </si>
  <si>
    <t>http://escapeplanmovie.com/</t>
  </si>
  <si>
    <t>[{"id": 378, "name": "prison"}, {"id": 789, "name": "muslim"}, {"id": 3799, "name": "ship"}, {"id": 10092, "name": "mystery"}, {"id": 10568, "name": "science fiction"}, {"id": 10685, "name": "escape"}, {"id": 14536, "name": "crime"}, {"id": 156786, "name": "prison escape"}, {"id": 214596, "name": "cia agent"}]</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</si>
  <si>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</si>
  <si>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[{"name": "Summit Entertainment", "id": 491}, {"name": "Atmosphere Entertainment MM", "id": 2995}, {"name": "Emmett/Furla Films", "id": 10405}, {"name": "Mark Canton Productions", "id": 11761}, {"name": "Envision Entertainment", "id": 31832}, {"name": "Boies / Schiller Film Group", "id": 36212}, {"name": "Knightsbridge Entertainment", "id": 46961}]</t>
  </si>
  <si>
    <t>[{"iso_639_1": "en", "name": "English"}, {"iso_639_1": "de", "name": "Deutsch"}, {"iso_639_1": "ar", "name": "\u0627\u0644\u0639\u0631\u0628\u064a\u0629"}, {"iso_639_1": "ur", "name": "\u0627\u0631\u062f\u0648"}]</t>
  </si>
  <si>
    <t>No one breaks out alone.</t>
  </si>
  <si>
    <t>[{"id": 2035, "name": "mythology"}, {"id": 8985, "name": "zeus"}, {"id": 162861, "name": "ancient greece"}, {"id": 180548, "name": "demigod"}, {"id": 221954, "name": "city of argos"}, {"id": 221955, "name": "mistaken parentage"}]</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</si>
  <si>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</si>
  <si>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</si>
  <si>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http://www.paramount.com/movies/sum-all-fears</t>
  </si>
  <si>
    <t>[{"id": 591, "name": "cia"}, {"id": 949, "name": "terrorist"}, {"id": 1815, "name": "atomic bomb"}, {"id": 2106, "name": "cold war"}, {"id": 9830, "name": "nuclear explosion"}, {"id": 155723, "name": "jack ryan"}]</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</si>
  <si>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</si>
  <si>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[{"name": "Paramount Pictures", "id": 4}, {"name": "Mace Neufeld Productions", "id": 2767}, {"name": "MFP Munich Film Partners GmbH &amp; Company I. Produktions KG", "id": 21409}, {"name": "S.O.A.F. Productions", "id": 21410}, {"name": "Mel's Cite du Cinema", "id": 54502}]</t>
  </si>
  <si>
    <t>[{"iso_639_1": "ar", "name": "\u0627\u0644\u0639\u0631\u0628\u064a\u0629"}, {"iso_639_1": "en", "name": "English"}, {"iso_639_1": "ru", "name": "P\u0443\u0441\u0441\u043a\u0438\u0439"}, {"iso_639_1": "uk", "name": "\u0423\u043a\u0440\u0430\u0457\u043d\u0441\u044c\u043a\u0438\u0439"}, {"iso_639_1": "de", "name": "Deutsch"}]</t>
  </si>
  <si>
    <t>27,000 nuclear weapons. One is missing.</t>
  </si>
  <si>
    <t>http://eclipsethemovie.com</t>
  </si>
  <si>
    <t>[{"id": 3133, "name": "vampire"}, {"id": 3687, "name": "graduation"}, {"id": 4197, "name": "bite"}, {"id": 4978, "name": "immortality"}, {"id": 12564, "name": "werewolf"}, {"id": 231407, "name": "fang vamp"}]</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</si>
  <si>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</si>
  <si>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[{"name": "Summit Entertainment", "id": 491}, {"name": "Maverick Films", "id": 4000}, {"name": "Imprint Entertainment", "id": 5218}, {"name": "Sunswept Entertainment", "id": 5219}, {"name": "Temple Hill Entertainment", "id": 12292}]</t>
  </si>
  <si>
    <t>It all begins ... With a choice.</t>
  </si>
  <si>
    <t>[{"id":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t>
  </si>
  <si>
    <t>An aging thief hopes to retire and live off his ill-gotten wealth when a young kid convinces him into doing one last heist.</t>
  </si>
  <si>
    <t>[{"name": "Paramount Pictures", "id": 4}, {"name": "Mandalay Pictures", "id": 551}, {"name": "Horseshoe Bay Productions", "id": 19552}]</t>
  </si>
  <si>
    <t>There are no partners in crime</t>
  </si>
  <si>
    <t>http://www.despicable.me/</t>
  </si>
  <si>
    <t>[{"id":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t>
  </si>
  <si>
    <t>Villainous Gru lives up to his reputation as a despicable, deplorable and downright unlikable guy when he hatches a plan to steal the moon from the sky. But he has a tough time staying on task after three orphans land in his care.</t>
  </si>
  <si>
    <t>Superbad. Superdad.</t>
  </si>
  <si>
    <t>[{"id": 5098, "name": "sperm bank"}, {"id": 9663, "name": "sequel"}, {"id": 15214, "name": "buddy"}, {"id": 18074, "name": "courthouse"}, {"id": 158162, "name": "teddy bear"}, {"id": 179430, "name": "aftercreditsstinger"}, {"id": 187065, "name": "toy comes to life"}, {"id": 193682, "name": "married"}]</t>
  </si>
  <si>
    <t>Newlywed couple Ted and Tami-Lynn want to have a baby, but in order to qualify to be a parent, Ted will have to prove he's a person in a court of law.</t>
  </si>
  <si>
    <t>[{"name": "Universal Pictures", "id": 33}, {"name": "Fuzzy Door Productions", "id": 8789}, {"name": "Bluegrass Films", "id": 13778}, {"name": "Smart Entertainment", "id": 44783}, {"name": "Media Rights Capital (MRC)", "id": 86655}]</t>
  </si>
  <si>
    <t>Ted is Coming, Again.</t>
  </si>
  <si>
    <t>http://www.agoralapelicula.com/</t>
  </si>
  <si>
    <t>[{"id":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t>
  </si>
  <si>
    <t>A historical drama set in Roman Egypt, concerning philosopher Hypatia of Alexandria and her relationship with her slave Davus, who is torn between his love for her and the possibility of gaining his freedom by joining the rising tide of Christianity.</t>
  </si>
  <si>
    <t>[{"name": "Himen\u00f3ptero", "id": 784}, {"name": "Telecinco Cinema", "id": 2674}, {"name": "Mod Producciones", "id": 5444}, {"name": "Nimar Studios", "id": 7636}, {"name": "Canal+ Espa\u00f1a", "id": 9335}, {"name": "Instituto de la Cinematograf\u00eda y de las Artes Audiovisuales (ICAA)", "id": 9974}, {"name": "Government of Malta", "id": 19927}]</t>
  </si>
  <si>
    <t>[{"iso_3166_1": "ES", "name": "Spain"}]</t>
  </si>
  <si>
    <t>Alexandria, Egypt. 391 A.D. The World Changed Forever.</t>
  </si>
  <si>
    <t>[{ 12, name: Adventure}, { 14, name: Fantasy}, { 28, name: Action}, { 35, name: Comedy}, { 878, name: Science Fiction}]</t>
  </si>
  <si>
    <t>[{"id":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</si>
  <si>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</si>
  <si>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[{"name": "Universal Pictures", "id": 33}, {"name": "Dark Horse Entertainment", "id": 552}, {"name": "Golar Productions", "id": 2484}]</t>
  </si>
  <si>
    <t>We're not your classic heroes, we're the other guys.</t>
  </si>
  <si>
    <t>http://hallpassmovie.warnerbros.com/</t>
  </si>
  <si>
    <t>[{"id": 1157, "name": "wife husband relationship"}, {"id": 5779, "name": "daydream"}, {"id": 6038, "name": "marriage"}, {"id": 6089, "name": "freedom"}, {"id": 9713, "name": "friends"}]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</si>
  <si>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</si>
  <si>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[{"name": "New Line Cinema", "id": 12}, {"name": "Conundrum Entertainment", "id": 1156}]</t>
  </si>
  <si>
    <t>One Week, No Rules</t>
  </si>
  <si>
    <t>[{"id":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t>
  </si>
  <si>
    <t>Tells the true story of a 60 Minutes television series exposÃ© of the tobacco industry, as seen through the eyes of a real tobacco executive, Jeffrey Wigand</t>
  </si>
  <si>
    <t>[{"name": "Spyglass Entertainment", "id": 158}, {"name": "Forward Pass", "id": 675}, {"name": "Kaitz Productions", "id": 8758}, {"name": "Mann/Roth Productions", "id": 8759}, {"name": "Touchstone Pictures", "id": 9195}]</t>
  </si>
  <si>
    <t>[{"iso_639_1": "ar", "name": "\u0627\u0644\u0639\u0631\u0628\u064a\u0629"}, {"iso_639_1": "en", "name": "English"}, {"iso_639_1": "ja", "name": "\u65e5\u672c\u8a9e"}, {"iso_639_1": "fa", "name": "\u0641\u0627\u0631\u0633\u06cc"}]</t>
  </si>
  <si>
    <t>Two men driven to tell the truth... whatever the cost.</t>
  </si>
  <si>
    <t>[{ 28, name: Action}, { 18, name: Drama}, { 36, name: History}, { 53, name: Thriller}]</t>
  </si>
  <si>
    <t>https://www.facebook.com/thefinesthoursmovie</t>
  </si>
  <si>
    <t>[{"id": 3547, "name": "coast guard"}, {"id": 9672, "name": "based on true story"}, {"id": 10349, "name": "survival"}, {"id": 11107, "name": "rescue mission"}, {"id": 168683, "name": "storm at sea"}, {"id": 180100, "name": "sinking ship"}, {"id": 208611, "name": "1950s"}, {"id": 209714, "name": "3d"}]</t>
  </si>
  <si>
    <t>The Coast Guard makes a daring rescue attempt off the coast of Cape Cod after a pair of oil tankers are destroyed during a blizzard in 1952.</t>
  </si>
  <si>
    <t>[{"name": "Walt Disney Pictures", "id": 2}, {"name": "Whitaker Entertainment", "id": 51164}, {"name": "Bergsten Music", "id": 77739}, {"name": "Red Hawk Entertainment", "id": 78217}]</t>
  </si>
  <si>
    <t>32 survivors, room for 12.</t>
  </si>
  <si>
    <t>http://wwws.warnerbros.co.uk/bodyoflies/</t>
  </si>
  <si>
    <t>[{"id": 321, "name": "terror"}, {"id": 769, "name": "falsely accused"}, {"id": 818, "name": "based on novel"}, {"id": 3737, "name": "dying and death"}, {"id": 6292, "name": "jordan"}, {"id": 9145, "name": "dubai"}, {"id": 9846, "name": "intelligence agency"}, {"id": 9849, "name": "beating"}]</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</si>
  <si>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</si>
  <si>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[{"name": "Scott Free Productions", "id": 1645}, {"name": "De Line Pictures", "id": 2609}, {"name": "Warner Bros.", "id": 6194}]</t>
  </si>
  <si>
    <t>Trust no one. Deceive everyone.</t>
  </si>
  <si>
    <t>http://www.dinnerforschmucks.com/</t>
  </si>
  <si>
    <t>[{"id": 2161, "name": "mouse"}, {"id": 2415, "name": "idiot"}, {"id": 9678, "name": "mind control"}, {"id": 9719, "name": "taxidermy"}, {"id": 179430, "name": "aftercreditsstinger"}, {"id": 179431, "name": "duringcreditsstinger"}]</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</si>
  <si>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</si>
  <si>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[{"name": "Paramount Pictures", "id": 4}, {"name": "DreamWorks SKG", "id": 27}, {"name": "Spyglass Entertainment", "id": 158}, {"name": "Everyman Pictures", "id": 2242}, {"name": "Reliance BIG Entertainment", "id": 6733}, {"name": "Parkes/MacDonald Productions", "id": 11084}]</t>
  </si>
  <si>
    <t>Takes One To Know One.</t>
  </si>
  <si>
    <t>[{ 28, name: Action}, { 14, name: Fantasy}, { 27, name: Horror}]</t>
  </si>
  <si>
    <t>[{"id": 840, "name": "usa president"}, {"id": 3133, "name": "vampire"}, {"id": 163671, "name": "steam locomotive"}, {"id": 179585, "name": "american civil war"}, {"id": 207928, "name": "19th century"}, {"id": 209409, "name": "abraham lincoln"}, {"id": 209714, "name": "3d"}]</t>
  </si>
  <si>
    <t>President Lincoln's mother is killed by a supernatural creature, which fuels his passion to crush vampires and their slave-owning helpers.</t>
  </si>
  <si>
    <t>[{"name": "Twentieth Century Fox Film Corporation", "id": 306}, {"name": "Bazelevs Production", "id": 1038}, {"name": "Tim Burton Productions", "id": 8601}, {"name": "Abraham Productions", "id": 36430}, {"name": "Location Gourmet", "id": 36431}]</t>
  </si>
  <si>
    <t>Are you a patriot or a vampire?</t>
  </si>
  <si>
    <t>[{ 10749, name: Romance}, { 18, name: Drama}, { 9648, name: Mystery}]</t>
  </si>
  <si>
    <t>http://www.foxmovies.com.au/entrapment</t>
  </si>
  <si>
    <t>[{"id":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t>
  </si>
  <si>
    <t>Two thieves, who travel in elegant circles, try to outsmart each other and, in the process, end up falling in love.</t>
  </si>
  <si>
    <t>[{"name": "Fountainbridge Films", "id": 414}, {"name": "Regency Enterprises", "id": 508}]</t>
  </si>
  <si>
    <t>The trap is set.</t>
  </si>
  <si>
    <t>[{ 9648, name: Mystery}, { 878, name: Science Fiction}, { 53, name: Thriller}]</t>
  </si>
  <si>
    <t>[{"id":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t>
  </si>
  <si>
    <t>Mulder and Scully, now taken off the FBI's X Files cases, must find a way to fight the shadowy elements of the government to find out the truth about a conspiracy that might mean the alien colonization of Earth.</t>
  </si>
  <si>
    <t>[{"name": "Twentieth Century Fox Film Corporation", "id": 306}, {"name": "Ten Thirteen Productions", "id": 545}]</t>
  </si>
  <si>
    <t>Fight the Future</t>
  </si>
  <si>
    <t>[{ 28, name: Action}, { 12, name: Adventure}, { 14, name: Fantasy}, { 10752, name: War}]</t>
  </si>
  <si>
    <t>[{"id": 1405, "name": "roman empire"}, {"id": 2280, "name": "emperor"}, {"id": 5049, "name": "ancient rome"}, {"id": 8659, "name": "western roman empire"}, {"id": 14704, "name": "ancient world"}, {"id": 194576, "name": "julius caesar"}]</t>
  </si>
  <si>
    <t>As the Roman empire crumbles, young Romulus Augustus flees the city and embarks on a perilous voyage to Britain to track down a legion of supporters.</t>
  </si>
  <si>
    <t>[{"name": "Ingenious Film Partners", "id": 289}, {"name": "Quinta Communications", "id": 6370}, {"name": "Dino De Laurentiis Company", "id": 10308}, {"name": "Zephyr Films", "id": 16923}]</t>
  </si>
  <si>
    <t>[{"iso_3166_1": "GB", "name": "United Kingdom"}, {"iso_3166_1": "IT", "name": "Italy"}, {"iso_3166_1": "FR", "name": "France"}, {"iso_3166_1": "TN", "name": "Tunisia"}]</t>
  </si>
  <si>
    <t>The end of an empire...the beginning of a legend.</t>
  </si>
  <si>
    <t>[{"id":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t>
  </si>
  <si>
    <t>As U.S. troops storm the beaches of Normandy, three brothers lie dead on the battlefield, with a fourth trapped behind enemy lines. Ranger captain John Miller and seven men are tasked with penetrating German-held territory and bringing the boy home.</t>
  </si>
  <si>
    <t>[{"name": "Paramount Pictures", "id": 4}, {"name": "DreamWorks SKG", "id": 27}, {"name": "Amblin Entertainment", "id": 56}, {"name": "Mutual Film Company", "id": 762}, {"name": "Mark Gordon Productions", "id": 11362}]</t>
  </si>
  <si>
    <t>[{"iso_639_1": "cs", "name": "\u010cesk\u00fd"}, {"iso_639_1": "de", "name": "Deutsch"}, {"iso_639_1": "en", "name": "English"}, {"iso_639_1": "fr", "name": "Fran\u00e7ais"}]</t>
  </si>
  <si>
    <t>The mission is a man.</t>
  </si>
  <si>
    <t>[{"id": 9666, "name": "street race"}, {"id": 10494, "name": "super cars"}, {"id": 11058, "name": "super speed"}, {"id": 33885, "name": "car"}, {"id": 41645, "name": "based on video game"}, {"id": 179431, "name": "duringcreditsstinger"}, {"id": 209714, "name": "3d"}]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</si>
  <si>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</si>
  <si>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[{"name": "DreamWorks SKG", "id": 27}, {"name": "Reliance Entertainment", "id": 7294}, {"name": "Bandito Brothers", "id": 8403}, {"name": "Touchstone Pictures", "id": 9195}, {"name": "Electronic Arts", "id": 34890}, {"name": "Revolution Sun Studios", "id": 76043}]</t>
  </si>
  <si>
    <t>[{"iso_3166_1": "PH", "name": "Philippines"}, {"iso_3166_1": "US", "name": "United States of America"}, {"iso_3166_1": "GB", "name": "United Kingdom"}, {"iso_3166_1": "FR", "name": "France"}]</t>
  </si>
  <si>
    <t>For honor. For love. For redemption.</t>
  </si>
  <si>
    <t>[{"id": 515, "name": "women"}, {"id": 1475, "name": "telepathy"}, {"id": 4769, "name": "supernatural powers"}, {"id": 168750, "name": "advertising executive"}, {"id": 187056, "name": "woman director"}]</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</si>
  <si>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</si>
  <si>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[{"name": "Paramount Pictures", "id": 4}, {"name": "Centropolis Entertainment", "id": 347}, {"name": "Icon Entertainment International", "id": 4564}, {"name": "Wind Dancer Productions", "id": 8116}]</t>
  </si>
  <si>
    <t>He has the power to hear everything women are thinking. Finally... a man is listening.</t>
  </si>
  <si>
    <t>http://www.iceagemovies.com/films/ice-age</t>
  </si>
  <si>
    <t>[{"id":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</si>
  <si>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</si>
  <si>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[{"name": "Twentieth Century Fox Film Corporation", "id": 306}, {"name": "Blue Sky Studios", "id": 9383}, {"name": "Twentieth Century Fox Animation", "id": 11749}]</t>
  </si>
  <si>
    <t>They came. They thawed. They conquered.</t>
  </si>
  <si>
    <t>[{ 18, name: Drama}, { 27, name: Horror}, { 878, name: Science Fiction}, { 53, name: Thriller}]</t>
  </si>
  <si>
    <t>http://dreamcatchermovie.warnerbros.com/</t>
  </si>
  <si>
    <t>[{"id": 3684, "name": "religion and supernatural"}]</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</si>
  <si>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</si>
  <si>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[{"name": "Village Roadshow Pictures", "id": 79}, {"name": "Castle Rock Entertainment", "id": 97}, {"name": "NPV Entertainment", "id": 172}, {"name": "Kasdan Pictures", "id": 13040}, {"name": "WV Films II", "id": 24939}]</t>
  </si>
  <si>
    <t>A circle of friendship. A web of mystery. A pattern of fear.</t>
  </si>
  <si>
    <t>[{ 36, name: History}, { 18, name: Drama}]</t>
  </si>
  <si>
    <t>[{"id":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</si>
  <si>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</si>
  <si>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[{"name": "DreamWorks", "id": 7}, {"name": "Amblin Entertainment", "id": 56}, {"name": "Twentieth Century Fox Film Corporation", "id": 306}, {"name": "Dune Entertainment", "id": 444}, {"name": "The Kennedy/Marshall Company", "id": 862}, {"name": "Participant Media", "id": 6735}, {"name": "Reliance Entertainment", "id": 7294}]</t>
  </si>
  <si>
    <t>With the moral courage and fierce determination to succeed, his choices will change the fate of generations to come.</t>
  </si>
  <si>
    <t>http://www.warnerbros.com/matrix</t>
  </si>
  <si>
    <t>[{"id":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t>
  </si>
  <si>
    <t>Set in the 22nd century, The Matrix tells the story of a computer hacker who joins a group of underground insurgents fighting the vast and powerful computers who now rule the earth.</t>
  </si>
  <si>
    <t>[{"name": "Village Roadshow Pictures", "id": 79}, {"name": "Groucho II Film Partnership", "id": 372}, {"name": "Silver Pictures", "id": 1885}, {"name": "Warner Bros.", "id": 6194}]</t>
  </si>
  <si>
    <t>Welcome to the Real World.</t>
  </si>
  <si>
    <t>[{"id":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</si>
  <si>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</si>
  <si>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Houston, we have a problem.</t>
  </si>
  <si>
    <t>[{"id": 65, "name": "holiday"}, {"id": 1441, "name": "christmas party"}, {"id": 1526, "name": "home"}, {"id": 1991, "name": "santa claus"}, {"id": 2343, "name": "magic"}, {"id": 4290, "name": "toy"}, {"id": 4896, "name": "wish"}, {"id": 5153, "name": "son"}, {"id": 9663, "name": "sequel"}, {"id": 12200, "name": "saving christmas"}, {"id": 207317, "name": "christmas"}]</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</si>
  <si>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</si>
  <si>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[{"name": "Walt Disney Pictures", "id": 2}, {"name": "Outlaw Productions", "id": 889}, {"name": "Boxing Cat Films", "id": 12626}]</t>
  </si>
  <si>
    <t>What's Christmas Fun without some Reindeer Games?</t>
  </si>
  <si>
    <t>http://www.lesmiserablesfilm.com</t>
  </si>
  <si>
    <t>[{"id":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t>
  </si>
  <si>
    <t>An adaptation of the successful stage musical based on Victor Hugo's classic novel set in 19th-century France, in which a paroled prisoner named Jean Valjean seeks redemption.</t>
  </si>
  <si>
    <t>[{"name": "Universal Pictures", "id": 33}, {"name": "Relativity Media", "id": 7295}, {"name": "CAMERON MACKINTOSH", "id": 7923}, {"name": "Working Title Films", "id": 10163}]</t>
  </si>
  <si>
    <t>Fight. Dream. Hope. Love.</t>
  </si>
  <si>
    <t>http://youvegotmail.warnerbros.com</t>
  </si>
  <si>
    <t>[{"id": 9799, "name": "romantic comedy"}, {"id": 182195, "name": "online dating"}, {"id": 187056, "name": "woman director"}]</t>
  </si>
  <si>
    <t>Book superstore magnate, Joe Fox and independent book shop owner, Kathleen Kelly fall in love in the anonymity of the Internet â€“ both blissfully unaware that he's putting her out of business.</t>
  </si>
  <si>
    <t>[{"name": "Warner Bros.", "id": 6194}]</t>
  </si>
  <si>
    <t>Someone you pass on the street may already be the love of your life.</t>
  </si>
  <si>
    <t>[{"id": 1412, "name": "becoming an adult"}, {"id": 4970, "name": "autonomy"}, {"id": 5707, "name": "childhood trauma"}, {"id": 6062, "name": "hostility"}, {"id": 7714, "name": "step brother"}, {"id": 8631, "name": "slacker"}, {"id": 14647, "name": "man child"}, {"id": 179430, "name": "aftercreditsstinger"}, {"id": 179431, "name": "duringcreditsstinger"}]</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</si>
  <si>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</si>
  <si>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[{"name": "Columbia Pictures", "id": 5}, {"name": "Mosaic Media Group", "id": 748}, {"name": "Gary Sanchez Productions", "id": 4740}, {"name": "Relativity Media", "id": 7295}, {"name": "Apatow Productions", "id": 10105}]</t>
  </si>
  <si>
    <t>They grow up so fast.</t>
  </si>
  <si>
    <t>[{"id": 387, "name": "california"}, {"id": 470, "name": "spy"}, {"id": 1701, "name": "hero"}, {"id": 2284, "name": "horseback riding"}, {"id": 9725, "name": "sword fight"}, {"id": 9748, "name": "revenge"}]</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</si>
  <si>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</si>
  <si>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No one has seen his face... but everyone ... knows this mark.</t>
  </si>
  <si>
    <t>http://duedatemovie.warnerbros.com/</t>
  </si>
  <si>
    <t>[{"id": 3306, "name": "highway"}, {"id": 8631, "name": "slacker"}, {"id": 11546, "name": "hitchhiker"}, {"id": 15210, "name": "wallet"}, {"id": 15211, "name": "sunglasses"}, {"id": 15212, "name": "rest stop"}, {"id": 15213, "name": "vicodin"}, {"id": 15215, "name": "waffle"}]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</si>
  <si>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</si>
  <si>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[{"name": "Legendary Pictures", "id": 923}, {"name": "Green Hat Films", "id": 3527}, {"name": "Warner Bros.", "id": 6194}]</t>
  </si>
  <si>
    <t>Leave Your Comfort Zone</t>
  </si>
  <si>
    <t>http://www.unbrokenfilm.com/</t>
  </si>
  <si>
    <t>[{"id": 1956, "name": "world war ii"}, {"id": 1968, "name": "prisoners of war"}, {"id": 5565, "name": "biography"}, {"id": 6075, "name": "sport"}, {"id": 6091, "name": "war"}, {"id": 10456, "name": "athlete"}, {"id": 187056, "name": "woman director"}, {"id": 208820, "name": "olympic athlete"}]</t>
  </si>
  <si>
    <t>A chronicle of the life of Louis Zamperini, an Olympic runner who was taken prisoner by Japanese forces during World War II.</t>
  </si>
  <si>
    <t>[{"name": "Legendary Pictures", "id": 923}, {"name": "3 Arts Entertainment", "id": 36390}, {"name": "Jolie Pas", "id": 39443}]</t>
  </si>
  <si>
    <t>[{"iso_639_1": "it", "name": "Italiano"}, {"iso_639_1": "en", "name": "English"}, {"iso_639_1": "ja", "name": "\u65e5\u672c\u8a9e"}]</t>
  </si>
  <si>
    <t>Survival. Resilience. Redemption.</t>
  </si>
  <si>
    <t>http://movies.warnerbros.com/spacecowboys/index.html</t>
  </si>
  <si>
    <t>[{"id": 1432, "name": "nasa"}, {"id": 3801, "name": "space travel"}, {"id": 14626, "name": "astronaut"}, {"id": 172971, "name": "elderly"}]</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</si>
  <si>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</si>
  <si>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[{"name": "Village Roadshow Pictures", "id": 79}, {"name": "Malpaso Productions", "id": 171}, {"name": "Mad Chance", "id": 1757}, {"name": "Warner Bros.", "id": 6194}, {"name": "Clipsal Films", "id": 10566}, {"name": "Digital Image Associates", "id": 76068}]</t>
  </si>
  <si>
    <t>Space will never be the same.</t>
  </si>
  <si>
    <t>[{"id": 2805, "name": "rocky mountains"}, {"id": 3800, "name": "airplane"}, {"id": 4245, "name": "hijacking"}, {"id": 4702, "name": "suitcase"}, {"id": 8624, "name": "climbing"}, {"id": 10051, "name": "heist"}, {"id": 10594, "name": "money"}, {"id": 10794, "name": "snow"}, {"id": 159212, "name": "mountain climbing"}, {"id": 229053, "name": "mountain"}]</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</si>
  <si>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</si>
  <si>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[{"name": "TriStar Pictures", "id": 559}, {"name": "Canal+", "id": 5358}, {"name": "Carolco Pictures", "id": 14723}, {"name": "RCS Video", "id": 23246}, {"name": "Cliffhanger Productions", "id": 45728}, {"name": "Pioneer", "id": 45729}]</t>
  </si>
  <si>
    <t>[{"iso_3166_1": "FR", "name": "France"}, {"iso_3166_1": "IT", "name": "Italy"}, {"iso_3166_1": "US", "name": "United States of America"}]</t>
  </si>
  <si>
    <t>The height of adventure.</t>
  </si>
  <si>
    <t>[{"id":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</si>
  <si>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</si>
  <si>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[{"name": "Twentieth Century Fox Film Corporation", "id": 306}, {"name": "WCG Entertainment Productions", "id": 456}, {"name": "Mark Gordon Productions", "id": 11362}]</t>
  </si>
  <si>
    <t>Prepare to Go Ballistic.</t>
  </si>
  <si>
    <t>http://movies.disney.com/the-kid</t>
  </si>
  <si>
    <t>[{"id": 965, "name": "age difference"}, {"id": 1599, "name": "midlife crisis"}, {"id": 1660, "name": "suppressed past"}, {"id": 2417, "name": "self-awareness"}, {"id": 3321, "name": "childhood memory"}, {"id": 3923, "name": "humor"}, {"id": 206736, "name": "changing the past or future"}]</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</si>
  <si>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</si>
  <si>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Nobody ever grows up quite like they imagined.</t>
  </si>
  <si>
    <t>[{"id":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</si>
  <si>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</si>
  <si>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[{"name": "Paramount Pictures", "id": 4}, {"name": "Double Feature Films", "id": 215}, {"name": "Intermedia Films", "id": 763}, {"name": "Kernos Filmproduktionsgesellschaft &amp; Company", "id": 20396}]</t>
  </si>
  <si>
    <t>The world saw evil that day. Two men saw something else.</t>
  </si>
  <si>
    <t>http://www.dictatorthemovie.com/</t>
  </si>
  <si>
    <t>[{"id": 190066, "name": "kurdish"}]</t>
  </si>
  <si>
    <t>The heroic story of a dictator who risks his life to ensure that democracy would never come to the country he so lovingly oppressed.</t>
  </si>
  <si>
    <t>kurd</t>
  </si>
  <si>
    <t>[{ 9648, name: Mystery}, { 18, name: Drama}]</t>
  </si>
  <si>
    <t>http://eyeswideshut.warnerbros.com/</t>
  </si>
  <si>
    <t>[{"id": 314, "name": "life and death"}, {"id": 459, "name": "sexual obsession"}, {"id": 460, "name": "free love"}, {"id": 826, "name": "heterosexual"}, {"id": 1441, "name": "christmas party"}, {"id": 1664, "name": "eroticism"}, {"id": 1817, "name": "orgy"}, {"id": 2404, "name": "masked ball"}, {"id": 10776, "name": "marijuana"}, {"id": 33625, "name": "illegal prostitution"}]</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</si>
  <si>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</si>
  <si>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[{"name": "Hobby Films", "id": 194}, {"name": "Pole Star", "id": 195}, {"name": "Stanley Kubrick Productions", "id": 385}, {"name": "Warner Bros.", "id": 6194}]</t>
  </si>
  <si>
    <t>Cruise. Kidman. Kubrick.</t>
  </si>
  <si>
    <t>[{ 35, name: Comedy}, { 18, name: Drama}, { 10751, name: Family}]</t>
  </si>
  <si>
    <t>[{"id": 4344, "name": "musical"}, {"id": 13014, "name": "orphan"}, {"id": 155643, "name": "foster child"}]</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</si>
  <si>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</si>
  <si>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[{"name": "Columbia Pictures", "id": 5}, {"name": "Olive Bridge Entertainment", "id": 7291}, {"name": "Sony Pictures Entertainment (SPE)", "id": 7431}, {"name": "Overbrook Entertainment", "id": 12485}, {"name": "Marcy Media", "id": 95063}]</t>
  </si>
  <si>
    <t>It's a Hard Knock Life</t>
  </si>
  <si>
    <t>[{ 28, name: Action}, { 35, name: Comedy}, { 10749, name: Romance}]</t>
  </si>
  <si>
    <t>http://www.thismeanswarmovie.com/</t>
  </si>
  <si>
    <t>[{"id": 128, "name": "love triangle"}, {"id": 6054, "name": "friendship"}, {"id": 13043, "name": "dating"}, {"id": 182178, "name": "sushi bar"}, {"id": 182185, "name": "exploding airplane"}, {"id": 182195, "name": "online dating"}, {"id": 182196, "name": "stable"}, {"id": 182198, "name": "karate class"}, {"id": 182204, "name": "dog shelter"}]</t>
  </si>
  <si>
    <t>Two top CIA operatives wage an epic battle against one another after they discover they are dating the same woman.</t>
  </si>
  <si>
    <t>[{"name": "Dune Entertainment", "id": 444}, {"name": "Overbrook Films", "id": 907}, {"name": "Robert Simonds Productions", "id": 3929}]</t>
  </si>
  <si>
    <t>It's SPY Against SPY</t>
  </si>
  <si>
    <t>[{ 878, name: Science Fiction}, { 28, name: Action}, { 27, name: Horror}, { 53, name: Thriller}, { 12, name: Adventure}, { 14, name: Fantasy}]</t>
  </si>
  <si>
    <t>http://www.warnerbros.com/blade-trinity</t>
  </si>
  <si>
    <t>[{"id":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</si>
  <si>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</si>
  <si>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[{"name": "New Line Cinema", "id": 12}, {"name": "Amen Ra Films", "id": 421}, {"name": "Shawn Danielle Productions Ltd.", "id": 8851}, {"name": "Imaginary Forces", "id": 11321}, {"name": "Marvel Enterprises", "id": 19551}, {"name": "Peter Frankfurt Productions", "id": 42209}]</t>
  </si>
  <si>
    <t>[{"iso_639_1": "eo", "name": "Esperanto"}, {"iso_639_1": "en", "name": "English"}]</t>
  </si>
  <si>
    <t>The final hunt begins.</t>
  </si>
  <si>
    <t>[{"id": 1008, "name": "guerrilla"}, {"id": 1981, "name": "colorado"}, {"id": 4278, "name": "invasion"}, {"id": 7059, "name": "anti-communism"}, {"id": 40847, "name": "near future"}, {"id": 193008, "name": "red army"}]</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</si>
  <si>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</si>
  <si>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[{"name": "United Artists", "id": 60}, {"name": "Valkyrie Films", "id": 774}]</t>
  </si>
  <si>
    <t>[{"iso_639_1": "en", "name": "English"}, {"iso_639_1": "ru", "name": "P\u0443\u0441\u0441\u043a\u0438\u0439"}, {"iso_639_1": "es", "name": "Espa\u00f1ol"}]</t>
  </si>
  <si>
    <t>[{ 28, name: Action}, { 27, name: Horror}, { 878, name: Science Fiction}]</t>
  </si>
  <si>
    <t>http://www.deathracemovie.net/</t>
  </si>
  <si>
    <t>[{"id": 830, "name": "car race"}, {"id": 4565, "name": "dystopia"}, {"id": 5144, "name": "matter of life and death"}, {"id": 9774, "name": "prison guard"}, {"id": 9775, "name": "car set on fire"}, {"id": 9777, "name": "escape from prison"}, {"id": 9778, "name": "exploding building"}, {"id": 9779, "name": "vehicle combat"}, {"id": 9844, "name": "car crash"}, {"id": 14819, "name": "violence"}]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</si>
  <si>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</si>
  <si>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[{"name": "Universal Pictures", "id": 33}, {"name": "Cruise/Wagner Productions", "id": 44}, {"name": "Impact Pictures", "id": 248}, {"name": "Relativity Media", "id": 7295}, {"name": "Scion Films", "id": 7419}, {"name": "H2S2 Filmproduktionsgesellschaft", "id": 28121}]</t>
  </si>
  <si>
    <t>[{"iso_3166_1": "GB", "name": "United Kingdom"}, {"iso_3166_1": "US", "name": "United States of America"}, {"iso_3166_1": "DE", "name": "Germany"}]</t>
  </si>
  <si>
    <t>Get ready for a killer race.</t>
  </si>
  <si>
    <t>[{ 80, name: Crime}, { 28, name: Action}, { 9648, name: Mystery}, { 53, name: Thriller}]</t>
  </si>
  <si>
    <t>[{"id":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</si>
  <si>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</si>
  <si>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[{"name": "New Line Cinema", "id": 12}, {"name": "Forge", "id": 2980}, {"name": "The Steve Tisch Company", "id": 21920}]</t>
  </si>
  <si>
    <t>What's forgotten is not always gone.</t>
  </si>
  <si>
    <t>[{ 10751, name: Family}, { 14, name: Fantasy}, { 878, name: Science Fiction}, { 12, name: Adventure}]</t>
  </si>
  <si>
    <t>[{"id": 4414, "name": "adventure"}, {"id": 6095, "name": "house"}, {"id": 9951, "name": "alien"}, {"id": 10891, "name": "giant robot"}, {"id": 12405, "name": "outer space"}, {"id": 14626, "name": "astronaut"}]</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</si>
  <si>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</si>
  <si>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[{"name": "Columbia Pictures Corporation", "id": 441}, {"name": "Teitler Film", "id": 2550}, {"name": "Michael De Luca Productions", "id": 11370}, {"name": "Radar Pictures", "id": 14718}]</t>
  </si>
  <si>
    <t>Adventure Is Waiting</t>
  </si>
  <si>
    <t>http://www.foxmovies.com/movies/fight-club</t>
  </si>
  <si>
    <t>[{"id": 825, "name": "support group"}, {"id": 851, "name": "dual identity"}, {"id": 1541, "name": "nihilism"}, {"id": 3927, "name": "rage and hate"}, {"id": 4142, "name": "insomnia"}, {"id": 4565, "name": "dystopia"}, {"id": 14819, "name": "violence"}]</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</si>
  <si>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</si>
  <si>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[{"name": "Regency Enterprises", "id": 508}, {"name": "Fox 2000 Pictures", "id": 711}, {"name": "Taurus Film", "id": 20555}, {"name": "Linson Films", "id": 54050}, {"name": "Atman Entertainment", "id": 54051}, {"name": "Knickerbocker Films", "id": 54052}]</t>
  </si>
  <si>
    <t>Mischief. Mayhem. Soap.</t>
  </si>
  <si>
    <t>8.3</t>
  </si>
  <si>
    <t>[{"id": 579, "name": "american football"}, {"id": 1228, "name": "1970s"}, {"id": 1482, "name": "trainer"}, {"id": 3616, "name": "college"}, {"id": 6075, "name": "sport"}]</t>
  </si>
  <si>
    <t>When a plane crash claims the lives of members of the Marshall University football team and some of its fans, the team's new coach and his surviving players try to keep the football program alive.</t>
  </si>
  <si>
    <t>[{"name": "Legendary Pictures", "id": 923}, {"name": "Thunder Road Pictures", "id": 3528}, {"name": "Wonderland Sound and Vision", "id": 4022}, {"name": "Warner Bros.", "id": 6194}]</t>
  </si>
  <si>
    <t>From the ashes we rose.</t>
  </si>
  <si>
    <t>[{"id": 716, "name": "vatican"}, {"id": 2967, "name": "leonardo da vinci"}, {"id": 5918, "name": "painting"}, {"id": 6168, "name": "master thief"}]</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</si>
  <si>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</si>
  <si>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[{"name": "TriStar Pictures", "id": 559}, {"name": "Silver Pictures", "id": 1885}]</t>
  </si>
  <si>
    <t>Danger is his middle name.</t>
  </si>
  <si>
    <t>[{ 27, name: Horror}, { 53, name: Thriller}]</t>
  </si>
  <si>
    <t>http://www.ifrankensteinfilm.com</t>
  </si>
  <si>
    <t>[{"id":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t>
  </si>
  <si>
    <t>200 years after his shocking creation, Dr. Frankenstein's creature, Adam, still walks the earth. But when he finds himself in the middle of a war over the fate of humanity, Adam discovers he holds the key that could destroy humankind.</t>
  </si>
  <si>
    <t>[{"name": "Lakeshore Entertainment", "id": 126}, {"name": "Sidney Kimmel Entertainment", "id": 737}, {"name": "Lionsgate", "id": 1632}, {"name": "Hopscotch Films", "id": 13788}]</t>
  </si>
  <si>
    <t>In the battle between good and evil, an immortal holds the key</t>
  </si>
  <si>
    <t>[{ 80, name: Crime}, { 18, name: Drama}, { 10751, name: Family}]</t>
  </si>
  <si>
    <t>http://www.olivertwistthemovie.co.uk/</t>
  </si>
  <si>
    <t>[{"id": 212, "name": "london england"}, {"id": 516, "name": "child abuse"}, {"id": 542, "name": "street gang"}, {"id": 708, "name": "runaway"}, {"id": 714, "name": "child labour"}, {"id": 6272, "name": "children's home"}, {"id": 6783, "name": "orphanage"}, {"id": 9727, "name": "thief"}, {"id": 14819, "name": "violence"}, {"id": 46958, "name": "good and bad"}, {"id": 208349, "name": "child"}]</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</si>
  <si>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</si>
  <si>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[{"name": "R.P. Productions", "id": 355}, {"name": "ETIC Films", "id": 2979}, {"name": "Runteam III Ltd.", "id": 6732}]</t>
  </si>
  <si>
    <t>[{"iso_3166_1": "CZ", "name": "Czech Republic"}, {"iso_3166_1": "FR", "name": "France"}, {"iso_3166_1": "IT", "name": "Italy"}, {"iso_3166_1": "GB", "name": "United Kingdom"}]</t>
  </si>
  <si>
    <t>http://marvel.com/movies/movie/13/elektra</t>
  </si>
  <si>
    <t>[{"id": 779, "name": "martial arts"}, {"id": 9717, "name": "based on comic book"}, {"id": 12367, "name": "female assassin"}, {"id": 15285, "name": "spin off"}]</t>
  </si>
  <si>
    <t>Elektra the warrior survives a near-death experience, becomes an assassin-for-hire, and tries to protect her two latest targets, a single father and his young daughter, from a group of supernatural assassins.</t>
  </si>
  <si>
    <t>[{"name":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t>
  </si>
  <si>
    <t>Looks can kill</t>
  </si>
  <si>
    <t>http://sincity-2.com/</t>
  </si>
  <si>
    <t>[{"id": 703, "name": "detective"}, {"id": 4565, "name": "dystopia"}, {"id": 7089, "name": "dominatrix"}, {"id": 9826, "name": "murder"}, {"id": 9937, "name": "suspense"}, {"id": 15016, "name": "twins"}, {"id": 18712, "name": "based on graphic novel"}, {"id": 178857, "name": "dark horse comics"}, {"id": 207268, "name": "neo-noir"}, {"id": 209714, "name": "3d"}]</t>
  </si>
  <si>
    <t>Some of Sin City's most hard-boiled citizens cross paths with a few of its more reviled inhabitants.</t>
  </si>
  <si>
    <t>[{"name": "Miramax Films", "id": 14}, {"name": "Troublemaker Studios", "id": 10807}, {"name": "AR Films", "id": 11005}, {"name": "Aldamisa Entertainment", "id": 11006}, {"name": "Demarest Films", "id": 13241}, {"name": "Solipsist Film", "id": 29076}, {"name": "Residaco", "id": 41658}]</t>
  </si>
  <si>
    <t>There is no justice without sin.</t>
  </si>
  <si>
    <t>http://www.everestmovie.com/</t>
  </si>
  <si>
    <t>[{"id": 1262, "name": "mountains"}, {"id": 3373, "name": "snow storm"}, {"id": 5827, "name": "hiking"}, {"id": 8624, "name": "climbing"}, {"id": 10794, "name": "snow"}, {"id": 34079, "name": "death"}, {"id": 156783, "name": "blizzard"}, {"id": 159212, "name": "mountain climbing"}, {"id": 185722, "name": "based on true events"}, {"id": 192779, "name": "mount everest"}, {"id": 209714, "name": "3d"}]</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</si>
  <si>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</si>
  <si>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[{"name": "Universal Pictures", "id": 33}, {"name": "Working Title Films", "id": 10163}, {"name": "Walden Media", "id": 10221}, {"name": "Cross Creek Pictures", "id": 10246}, {"name": "Free State Pictures", "id": 40106}, {"name": "RVK Studios", "id": 62693}]</t>
  </si>
  <si>
    <t>[{"iso_3166_1": "IS", "name": "Iceland"}, {"iso_3166_1": "US", "name": "United States of America"}, {"iso_3166_1": "GB", "name": "United Kingdom"}]</t>
  </si>
  <si>
    <t>The Storm Awaits.</t>
  </si>
  <si>
    <t>[{ 80, name: Crime}, { 14, name: Fantasy}, { 18, name: Drama}]</t>
  </si>
  <si>
    <t>http://www.parfum.film.de/</t>
  </si>
  <si>
    <t>[{"id":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t>
  </si>
  <si>
    <t>Jean-Baptiste Grenouille, born in the stench of 18th century Paris, develops a superior olfactory sense, which he uses to create the world's finest perfumes. However, his work takes a dark turn as he tries to preserve scents in the search for the ultimate perfume.</t>
  </si>
  <si>
    <t>[{"name": "Davis-Films", "id": 342}, {"name": "Nouvelles \u00c9ditions de Films (NEF)", "id": 753}, {"name": "Rising Star", "id": 1208}, {"name": "VIP Medienfonds 4", "id": 2116}, {"name": "Ikiru Films", "id": 2875}, {"name": "Constantin Film Produktion", "id": 5755}, {"name": "Castelao Producciones", "id": 7956}]</t>
  </si>
  <si>
    <t>[{"iso_3166_1": "ES", "name": "Spain"}, {"iso_3166_1": "DE", "name": "Germany"}, {"iso_3166_1": "FR", "name": "France"}]</t>
  </si>
  <si>
    <t>Based on the best-selling novel</t>
  </si>
  <si>
    <t>[{ 35, name: Comedy}, { 80, name: Crime}, { 878, name: Science Fiction}]</t>
  </si>
  <si>
    <t>http://www.austinpowers.com/</t>
  </si>
  <si>
    <t>[{"id":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</si>
  <si>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</si>
  <si>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[{"name": "New Line Cinema", "id": 12}, {"name": "Eric's Boy", "id": 595}, {"name": "Team Todd", "id": 598}, {"name": "Moving Pictures", "id": 15888}, {"name": "Gratitude International", "id": 52943}]</t>
  </si>
  <si>
    <t>[{"iso_639_1": "en", "name": "English"}, {"iso_639_1": "ja", "name": "\u65e5\u672c\u8a9e"}, {"iso_639_1": "de", "name": "Deutsch"}, {"iso_639_1": "fr", "name": "Fran\u00e7ais"}]</t>
  </si>
  <si>
    <t>He's still evil... He's still deadly... and he's still surrounded by frickin' idiots!</t>
  </si>
  <si>
    <t>[{ 16, name: Animation}, { 28, name: Action}, { 10751, name: Family}, { 878, name: Science Fiction}]</t>
  </si>
  <si>
    <t>http://www.astroboy-themovie.com/</t>
  </si>
  <si>
    <t>[{"id": 9715, "name": "superhero"}]</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</si>
  <si>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</si>
  <si>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[{"name": "The Weinstein Company", "id": 308}, {"name": "Summit Entertainment", "id": 491}, {"name": "Tezuka Production Company Ltd.", "id": 3196}, {"name": "Imagi Animation Studios", "id": 3463}]</t>
  </si>
  <si>
    <t>[{"iso_3166_1": "HK", "name": "Hong Kong"}, {"iso_3166_1": "JP", "name": "Japan"}, {"iso_3166_1": "US", "name": "United States of America"}]</t>
  </si>
  <si>
    <t>Have a blast.</t>
  </si>
  <si>
    <t>http://www.jurassicpark.com/</t>
  </si>
  <si>
    <t>[{"id":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</si>
  <si>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</si>
  <si>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An adventure 65 million years in the making.</t>
  </si>
  <si>
    <t>[{ 18, name: Drama}, { 28, name: Action}, { 37, name: Western}]</t>
  </si>
  <si>
    <t>[{"id": 75, "name": "gunslinger"}, {"id": 395, "name": "gambling"}, {"id": 798, "name": "sheriff"}, {"id": 1559, "name": "deputy sheriff"}, {"id": 4391, "name": "wretch"}, {"id": 5074, "name": "wyatt earp"}, {"id": 6165, "name": "historical figure"}, {"id": 9550, "name": "doc holliday"}]</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</si>
  <si>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</si>
  <si>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[{"name": "Tig Productions", "id": 335}, {"name": "Warner Bros.", "id": 6194}, {"name": "Kasdan Pictures", "id": 13040}, {"name": "Paragon Entertainment Corp.", "id": 24217}]</t>
  </si>
  <si>
    <t>The epic story of love and adventure in a lawless land.</t>
  </si>
  <si>
    <t>[{"id":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t>
  </si>
  <si>
    <t>CIA Analyst Jack Ryan is drawn into an illegal war fought by the US government against a Colombian drug cartel.</t>
  </si>
  <si>
    <t>[{"name": "Paramount Pictures", "id": 4}, {"name": "Mace Neufeld Productions", "id": 2767}]</t>
  </si>
  <si>
    <t>The war of drugs would lead him to the war of power.</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</si>
  <si>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</si>
  <si>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t>
  </si>
  <si>
    <t>[{"iso_3166_1": "HK", "name": "Hong Kong"}, {"iso_3166_1": "CN", "name": "China"}]</t>
  </si>
  <si>
    <t>When the Eagle meets the Dragon</t>
  </si>
  <si>
    <t>http://www.littleman-movie.com/</t>
  </si>
  <si>
    <t>[{"id": 1009, "name": "baby"}, {"id": 2393, "name": "adoption"}, {"id": 2587, "name": "married couple"}, {"id": 5290, "name": "small person"}, {"id": 15009, "name": "criminal"}]</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</si>
  <si>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</si>
  <si>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[{"name": "Revolution Studios", "id": 497}, {"name": "Wayans Bros. Entertainment", "id": 1608}]</t>
  </si>
  <si>
    <t>Big things come in small packages</t>
  </si>
  <si>
    <t>[{ 28, name: Action}, { 18, name: Drama}, { 53, name: Thriller}, { 10752, name: War}]</t>
  </si>
  <si>
    <t>http://www.u-571.com/</t>
  </si>
  <si>
    <t>[{"id": 339, "name": "submarine"}, {"id": 1956, "name": "world war ii"}, {"id": 6790, "name": "north atlantic"}, {"id": 10364, "name": "mission"}]</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</si>
  <si>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</si>
  <si>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[{"name": "Universal Pictures", "id": 33}, {"name": "Canal Plus", "id": 104}, {"name": "Dino De Laurentiis Company", "id": 10308}]</t>
  </si>
  <si>
    <t>[{"iso_639_1": "en", "name": "English"}, {"iso_639_1": "fr", "name": "Fran\u00e7ais"}, {"iso_639_1": "de", "name": "Deutsch"}, {"iso_639_1": "ru", "name": "P\u0443\u0441\u0441\u043a\u0438\u0439"}]</t>
  </si>
  <si>
    <t>Heroes are ordinary men who do extraordinary things in extraordinary times.</t>
  </si>
  <si>
    <t>[{"id": 833, "name": "white house"}, {"id": 840, "name": "usa president"}, {"id": 1605, "name": "new love"}, {"id": 33476, "name": "widower"}, {"id": 211505, "name": "wildlife conservation"}]</t>
  </si>
  <si>
    <t>Widowed U.S. president Andrew Shepherd, one of the world's most powerful men, can have anything he wants -- and what he covets most is Sydney Ellen Wade, a Washington lobbyist. But Shepherd's attempts at courting her spark wild rumors and decimate his approval ratings.</t>
  </si>
  <si>
    <t>[{"name": "Columbia Pictures", "id": 5}, {"name": "Castle Rock Entertainment", "id": 97}]</t>
  </si>
  <si>
    <t>Why can't the most powerful man in the world have the one thing he wants most?</t>
  </si>
  <si>
    <t>http://www.lovegurumovie.com/</t>
  </si>
  <si>
    <t>[{"id":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</si>
  <si>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</si>
  <si>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[{"name": "Paramount Pictures", "id": 4}, {"name": "Goldcrest Pictures", "id": 11843}, {"name": "Internationale Filmproduktion", "id": 15742}]</t>
  </si>
  <si>
    <t>His Karma is Huge</t>
  </si>
  <si>
    <t>[{ 28, name: Action}, { 12, name: Adventure}, { 35, name: Comedy}, { 53, name: Thriller}, { 80, name: Crime}]</t>
  </si>
  <si>
    <t>[{"id": 585, "name": "casino"}, {"id": 1375, "name": "submachine gun"}, {"id": 3607, "name": "hold-up robbery"}, {"id": 5694, "name": "elvis"}, {"id": 159449, "name": "reference to elvis presley"}, {"id": 179431, "name": "duringcreditsstinger"}]</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</si>
  <si>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</si>
  <si>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[{"name": "Franchise Pictures", "id": 1403}, {"name": "Warner Bros.", "id": 6194}, {"name": "Morgan Creek Productions", "id": 10210}]</t>
  </si>
  <si>
    <t>Crime Is King.</t>
  </si>
  <si>
    <t>[{ 80, name: Crime}, { 18, name: Drama}, { 9648, name: Mystery}, { 37, name: Western}]</t>
  </si>
  <si>
    <t>http://thehatefuleight.com/</t>
  </si>
  <si>
    <t>[{"id": 801, "name": "bounty hunter"}, {"id": 1016, "name": "wyoming"}, {"id": 1262, "name": "mountains"}, {"id": 2398, "name": "narration"}, {"id": 7150, "name": "hangman"}, {"id": 33600, "name": "stagecoach"}, {"id": 156783, "name": "blizzard"}, {"id": 187321, "name": "post civil war"}]</t>
  </si>
  <si>
    <t>Bounty hunters seek shelter from a raging blizzard and get caught up in a plot of betrayal and deception.</t>
  </si>
  <si>
    <t>[{"name": "Double Feature Films", "id": 215}, {"name": "The Weinstein Company", "id": 308}, {"name": "FilmColony", "id": 1811}]</t>
  </si>
  <si>
    <t>No one comes up here without a damn good reason.</t>
  </si>
  <si>
    <t>[{ 28, name: Action}, { 35, name: Comedy}, { 18, name: Drama}]</t>
  </si>
  <si>
    <t>http://www.iwantcandy.com/</t>
  </si>
  <si>
    <t>[{"id": 6285, "name": "coup d'etat"}, {"id": 8631, "name": "slacker"}, {"id": 9921, "name": "easter"}, {"id": 9923, "name": "easter bunny"}, {"id": 179430, "name": "aftercreditsstinger"}, {"id": 209220, "name": "live action and animation"}]</t>
  </si>
  <si>
    <t>E.B., the Easter Bunny's teenage son, heads to Hollywood, determined to become a drummer in a rock 'n' roll band. In LA, he's taken in by Fred after the out-of-work slacker hits E.B. with his car.</t>
  </si>
  <si>
    <t>[{"iso_3166_1": "GB", "name": "United Kingdom"}]</t>
  </si>
  <si>
    <t>[{"iso_639_1": "en", "name": "English"}, {"iso_639_1": "ja", "name": "\u65e5\u672c\u8a9e"}, {"iso_639_1": "th", "name": "\u0e20\u0e32\u0e29\u0e32\u0e44\u0e17\u0e22"}]</t>
  </si>
  <si>
    <t>Candy, chicks and rock 'n' roll.</t>
  </si>
  <si>
    <t>http://www.meetthefockers.com/index.php</t>
  </si>
  <si>
    <t>[{"id":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</si>
  <si>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</si>
  <si>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[{"name": "DreamWorks SKG", "id": 27}, {"name": "Universal Pictures", "id": 33}, {"name": "Everyman Pictures", "id": 2242}, {"name": "Tribeca Productions", "id": 11391}]</t>
  </si>
  <si>
    <t>Misery loves family.</t>
  </si>
  <si>
    <t>http://marleyandmemovie.com/</t>
  </si>
  <si>
    <t>[{"id": 736, "name": "journalist"}, {"id": 818, "name": "based on novel"}, {"id": 8841, "name": "puppy"}, {"id": 15162, "name": "dog"}, {"id": 179431, "name": "duringcreditsstinger"}, {"id": 209064, "name": "columnist"}, {"id": 230873, "name": "animal lead"}]</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</si>
  <si>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</si>
  <si>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[{"name": "Sunswept Entertainment", "id": 5219}, {"name": "Dune Entertainment III", "id": 6332}]</t>
  </si>
  <si>
    <t>Heel the love.</t>
  </si>
  <si>
    <t>[{ 14, name: Fantasy}, { 18, name: Drama}, { 80, name: Crime}]</t>
  </si>
  <si>
    <t>http://thegreenmile.warnerbros.com/</t>
  </si>
  <si>
    <t>[{"id":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</si>
  <si>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</si>
  <si>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[{"name": "Castle Rock Entertainment", "id": 97}, {"name": "Darkwoods Productions", "id": 3982}, {"name": "Warner Bros.", "id": 6194}]</t>
  </si>
  <si>
    <t>Miracles do happen.</t>
  </si>
  <si>
    <t>http://movies.disney.com/chicken-little</t>
  </si>
  <si>
    <t>[{"id": 1357, "name": "fish"}, {"id": 1415, "name": "small town"}, {"id": 1826, "name": "space marine"}, {"id": 2479, "name": "chicken"}, {"id": 9951, "name": "alien"}, {"id": 12392, "name": "best friend"}, {"id": 14909, "name": "alien invasion"}, {"id": 18165, "name": "animal"}, {"id": 179431, "name": "duringcreditsstinger"}, {"id": 209714, "name": "3d"}]</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</si>
  <si>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</si>
  <si>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When it comes to saving the world, it helps to be a little chicken.</t>
  </si>
  <si>
    <t>[{ 9648, name: Mystery}, { 53, name: Thriller}, { 18, name: Drama}]</t>
  </si>
  <si>
    <t>http://www.gonegirlmovie.com/</t>
  </si>
  <si>
    <t>[{"id":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t>
  </si>
  <si>
    <t>With his wife's disappearance having become the focus of an intense media circus, a man sees the spotlight turned on him when it's suspected that he may not be innocent.</t>
  </si>
  <si>
    <t>[{"name": "Twentieth Century Fox Film Corporation", "id": 306}, {"name": "Regency Enterprises", "id": 508}, {"name": "New Regency Pictures", "id": 10104}, {"name": "Pacific Standard", "id": 15829}, {"name": "TSG Entertainment", "id": 22213}, {"name": "Artemple - Hollywood", "id": 60682}]</t>
  </si>
  <si>
    <t>You don't know what you've got 'til it's...</t>
  </si>
  <si>
    <t>http://www.universalstudiosentertainment.com/the-bourne-identity/</t>
  </si>
  <si>
    <t>[{"id":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</si>
  <si>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â€“ but who does he work for?</t>
  </si>
  <si>
    <t>[{"name": "Universal Pictures", "id": 33}, {"name": "Kennedy/Marshall Company, The", "id": 7383}, {"name": "Hypnotic", "id": 7384}, {"name": "Kalima Productions GmbH &amp; Co. KG", "id": 7385}, {"name": "Stillking Films", "id": 11345}]</t>
  </si>
  <si>
    <t>[{"iso_3166_1": "US", "name": "United States of America"}, {"iso_3166_1": "DE", "name": "Germany"}, {"iso_3166_1": "CZ", "name": "Czech Republic"}]</t>
  </si>
  <si>
    <t>[{"iso_639_1": "en", "name": "English"}, {"iso_639_1": "fr", "name": "Fran\u00e7ais"}, {"iso_639_1": "de", "name": "Deutsch"}, {"iso_639_1": "nl", "name": "Nederlands"}, {"iso_639_1": "it", "name": "Italiano"}]</t>
  </si>
  <si>
    <t>He was the perfect weapon until he became the target.</t>
  </si>
  <si>
    <t>http://www.mgm.com/view/movie/757/Goldeneye/</t>
  </si>
  <si>
    <t>[{"id":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t>
  </si>
  <si>
    <t>James Bond must unmask the mysterious head of the Janus Syndicate and prevent the leader from utilizing the GoldenEye weapons system to inflict devastating revenge on Britain.</t>
  </si>
  <si>
    <t>[{"name": "United Artists", "id": 60}, {"name": "Eon Productions", "id": 7576}]</t>
  </si>
  <si>
    <t>No limits. No fears. No substitutes.</t>
  </si>
  <si>
    <t>[{"id":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</si>
  <si>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</si>
  <si>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[{"name": "Paramount Pictures", "id": 4}, {"name": "MFP Munich Film Partners GmbH &amp; Company I. Produktions KG", "id": 21409}, {"name": "Krane Entertainment", "id": 25358}, {"name": "Neufeld Rehme Productions", "id": 38005}]</t>
  </si>
  <si>
    <t>Go behind the lies.</t>
  </si>
  <si>
    <t>[{"id": 2147, "name": "claustrophobia"}, {"id": 3979, "name": "hidden camera"}, {"id": 4565, "name": "dystopia"}, {"id": 10328, "name": "reality show"}, {"id": 207063, "name": "make believe"}, {"id": 207064, "name": "pretend"}]</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</si>
  <si>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</si>
  <si>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[{"name": "Paramount Pictures", "id": 4}, {"name": "Scott Rudin Productions", "id": 258}]</t>
  </si>
  <si>
    <t>On the air. Unaware.</t>
  </si>
  <si>
    <t>[{ 12, name: Adventure}, { 16, name: Animation}, { 18, name: Drama}, { 10751, name: Family}, { 10402, name: Music}]</t>
  </si>
  <si>
    <t>[{"id": 488, "name": "moses"}, {"id": 1160, "name": "egypt"}, {"id": 1949, "name": "pyramid"}, {"id": 2226, "name": "exodus"}, {"id": 4152, "name": "kingdom"}, {"id": 6088, "name": "governance"}, {"id": 157894, "name": "ancient egypt"}, {"id": 183814, "name": "hebrew"}, {"id": 186939, "name": "pharaoh"}, {"id": 187056, "name": "woman director"}]</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</si>
  <si>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</si>
  <si>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[{"iso_639_1": "he", "name": "\u05e2\u05b4\u05d1\u05b0\u05e8\u05b4\u05d9\u05ea"}, {"iso_639_1": "en", "name": "English"}]</t>
  </si>
  <si>
    <t>The Power Is Real.</t>
  </si>
  <si>
    <t>[{"id": 271, "name": "competition"}, {"id": 3836, "name": "success"}, {"id": 4590, "name": "kindergarten"}, {"id": 10103, "name": "children"}, {"id": 156052, "name": "unemployment"}]</t>
  </si>
  <si>
    <t>Two men get laid off and have to become stay-at-home dads when they can't find jobs, which inspires them to open their own day-care center.</t>
  </si>
  <si>
    <t>[{"name": "Columbia Pictures", "id": 5}, {"name": "Revolution Studios", "id": 497}, {"name": "Davis Entertainment", "id": 1302}]</t>
  </si>
  <si>
    <t>Who's your daddy?</t>
  </si>
  <si>
    <t>http://www.2guns.net/</t>
  </si>
  <si>
    <t>[{"id": 1568, "name": "undercover"}, {"id": 4654, "name": "undercover agent"}, {"id": 9717, "name": "based on comic book"}, {"id": 10594, "name": "money"}, {"id": 10718, "name": "fugitive"}, {"id": 15363, "name": "bank robbery"}, {"id": 156805, "name": "dea agent"}]</t>
  </si>
  <si>
    <t>A DEA agent and an undercover Naval Intelligence officer who have been tasked with investigating one another find they have been set up by the mob -- the very organization the two men believe they have been stealing money from.</t>
  </si>
  <si>
    <t>[{"name": "Universal Studios", "id": 13}, {"name": "Marc Platt Productions", "id": 2527}, {"name": "Emmett/Furla Films", "id": 10405}, {"name": "Envision Entertainment Corporation", "id": 11030}]</t>
  </si>
  <si>
    <t>2 Guns, 1 Bank.</t>
  </si>
  <si>
    <t>http://catsanddogsmovie.warnerbros.com/cmp/main.html</t>
  </si>
  <si>
    <t>[{"id": 1721, "name": "fight"}, {"id": 6088, "name": "governance"}, {"id": 8841, "name": "puppy"}, {"id": 12097, "name": "allergy"}, {"id": 209714, "name": "3d"}]</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</si>
  <si>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</si>
  <si>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[{"name": "Village Roadshow Pictures", "id": 79}, {"name": "NPV Entertainment", "id": 172}, {"name": "Mad Chance", "id": 1757}, {"name": "Zide-Perry Productions", "id": 3169}, {"name": "Warner Bros.", "id": 6194}, {"name": "BenderSpink", "id": 6363}]</t>
  </si>
  <si>
    <t>[{"iso_639_1": "en", "name": "English"}, {"iso_639_1": "fr", "name": "Fran\u00e7ais"}, {"iso_639_1": "de", "name": "Deutsch"}, {"iso_639_1": "th", "name": "\u0e20\u0e32\u0e29\u0e32\u0e44\u0e17\u0e22"}]</t>
  </si>
  <si>
    <t>Things Are Gonna Get Hairy!</t>
  </si>
  <si>
    <t>http://www.italianjobmovie.com/</t>
  </si>
  <si>
    <t>[{"id":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</si>
  <si>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</si>
  <si>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[{"name": "De Line Pictures", "id": 2609}, {"name": "Working Title Films", "id": 10163}]</t>
  </si>
  <si>
    <t>[{"iso_639_1": "uk", "name": "\u0423\u043a\u0440\u0430\u0457\u043d\u0441\u044c\u043a\u0438\u0439"}, {"iso_639_1": "en", "name": "English"}, {"iso_639_1": "it", "name": "Italiano"}]</t>
  </si>
  <si>
    <t>Get in. Get out. Get even.</t>
  </si>
  <si>
    <t>[{"id": 242, "name": "new york"}, {"id": 6592, "name": "parish hall"}, {"id": 9799, "name": "romantic comedy"}, {"id": 10909, "name": "lawyer"}, {"id": 12547, "name": "billionaire"}, {"id": 196407, "name": "environmental law"}]</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</si>
  <si>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</si>
  <si>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[{"name": "Village Roadshow Pictures", "id": 79}, {"name": "Castle Rock Entertainment", "id": 97}, {"name": "NPV Entertainment", "id": 172}, {"name": "Fortis Films", "id": 4258}]</t>
  </si>
  <si>
    <t>Over. Done. Finished. A comedy about love at last glance.</t>
  </si>
  <si>
    <t>[{"id": 1402, "name": "general"}, {"id": 1701, "name": "hero"}, {"id": 2346, "name": "worker"}, {"id": 3126, "name": "ant"}, {"id": 3640, "name": "work"}, {"id": 4967, "name": "assignment"}, {"id": 6091, "name": "war"}, {"id": 7376, "name": "princess"}, {"id": 13065, "name": "soldier"}, {"id": 161248, "name": "individuality"}, {"id": 225061, "name": "friend"}]</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</si>
  <si>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</si>
  <si>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Every ant has his day.</t>
  </si>
  <si>
    <t>http://www.couplesretreatmovie.com/</t>
  </si>
  <si>
    <t>[{"id":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</si>
  <si>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</si>
  <si>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[{"name": "Universal Pictures", "id": 33}, {"name": "Wild West Picture Show Productions", "id": 2796}, {"name": "Stuber Productions", "id": 4403}, {"name": "Relativity Media", "id": 7295}]</t>
  </si>
  <si>
    <t>It may be paradise... but it's no vacation.</t>
  </si>
  <si>
    <t>[{"id": 6315, "name": "stock-car-race"}, {"id": 6316, "name": "daytona"}, {"id": 9844, "name": "car crash"}]</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</si>
  <si>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</si>
  <si>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[{"name": "Paramount Pictures", "id": 4}, {"name": "Don Simpson/Jerry Bruckheimer Films", "id": 10288}]</t>
  </si>
  <si>
    <t>You can't stop the thunder.</t>
  </si>
  <si>
    <t>[{"id": 65, "name": "holiday"}, {"id": 1889, "name": "lake"}, {"id": 4498, "name": "big family"}, {"id": 5905, "name": "father"}, {"id": 7269, "name": "labor pain"}, {"id": 9823, "name": "rivalry"}, {"id": 33694, "name": "family holiday"}]</t>
  </si>
  <si>
    <t>Steve Martin and Bonnie Hunt return as heads of the Baker family who, while on vacation, find themselves in competition with a rival family of eight children, headed by Eugene Levy,</t>
  </si>
  <si>
    <t>[{"name": "Twentieth Century Fox Film Corporation", "id": 306}, {"name": "21 Laps Entertainment", "id": 2575}, {"name": "Dozen Canada Productions", "id": 87840}]</t>
  </si>
  <si>
    <t>Same Big Family... Even Bigger Adventure.</t>
  </si>
  <si>
    <t>http://mazerunnermovies.com</t>
  </si>
  <si>
    <t>[{"id":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</si>
  <si>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</si>
  <si>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[{"name": "Gotham Group", "id": 3672}, {"name": "Temple Hill Entertainment", "id": 12292}, {"name": "TSG Entertainment", "id": 22213}]</t>
  </si>
  <si>
    <t>The Maze Was Just the Beginning.</t>
  </si>
  <si>
    <t>http://www.sonypictures.com/movies/eatpraylove/</t>
  </si>
  <si>
    <t>[{"id": 7348, "name": "indonesia"}, {"id": 11322, "name": "female protagonist"}, {"id": 14636, "name": "india"}, {"id": 15160, "name": "divorce"}, {"id": 192096, "name": "bali"}]</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</si>
  <si>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</si>
  <si>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[{"name": "Columbia Pictures", "id": 5}, {"name": "Red Om Films", "id": 2455}, {"name": "Plan B Entertainment", "id": 45778}]</t>
  </si>
  <si>
    <t>[{"iso_639_1": "pt", "name": "Portugu\u00eas"}, {"iso_639_1": "en", "name": "English"}, {"iso_639_1": "it", "name": "Italiano"}]</t>
  </si>
  <si>
    <t>Let Yourself GO</t>
  </si>
  <si>
    <t>[{"id": 591, "name": "cia"}, {"id": 4948, "name": "retirement"}, {"id": 11325, "name": "shot to death"}, {"id": 12355, "name": "sniper rifle"}, {"id": 18115, "name": "retired"}, {"id": 18117, "name": "female spy"}, {"id": 165909, "name": "alarm"}]</t>
  </si>
  <si>
    <t>When his peaceful life is threatened by a high-tech assassin, former black-ops agent, Frank Moses reassembles his old team in a last ditch effort to survive and uncover his assailants.</t>
  </si>
  <si>
    <t>Still armed. Still dangerous. Still got it.</t>
  </si>
  <si>
    <t>[{"id": 579, "name": "american football"}, {"id": 1482, "name": "trainer"}, {"id": 4613, "name": "training"}, {"id": 5621, "name": "american football coach"}, {"id": 6075, "name": "sport"}, {"id": 155802, "name": "american football stadium"}]</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</si>
  <si>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</si>
  <si>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[{"name": "Donners' Company", "id": 431}, {"name": "Ixtlan", "id": 4198}, {"name": "Warner Bros.", "id": 6194}]</t>
  </si>
  <si>
    <t>Play or be Played.</t>
  </si>
  <si>
    <t>[{"id":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t>
  </si>
  <si>
    <t>Based on the novel by the same name from Nicholas Evans, the talented Robert Redford presents this meditative family drama set in the country side. Redford not only directs but also stars in the roll of a cowboy with a magical talent for healing.</t>
  </si>
  <si>
    <t>[{"name": "Wildwood Enterprises", "id": 316}, {"name": "Touchstone Pictures", "id": 9195}]</t>
  </si>
  <si>
    <t>[{ 18, name: Drama}, { 80, name: Crime}, { 53, name: Thriller}]</t>
  </si>
  <si>
    <t>[{"id":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t>
  </si>
  <si>
    <t>Cab driver Max picks up a man who offers him $600 to drive him around. But the promise of easy money sours when Max realizes his fare is an assassin.</t>
  </si>
  <si>
    <t>[{"name": "Paramount Pictures", "id": 4}, {"name": "DreamWorks SKG", "id": 27}, {"name": "Parkes/MacDonald Productions", "id": 11084}, {"name": "Edge City", "id": 11463}]</t>
  </si>
  <si>
    <t>It started like any other night.</t>
  </si>
  <si>
    <t>[{ 28, name: Action}, { 14, name: Fantasy}, { 12, name: Adventure}]</t>
  </si>
  <si>
    <t>http://www.the-scorpion-king.com/</t>
  </si>
  <si>
    <t>[{"id": 1160, "name": "egypt"}, {"id": 1530, "name": "temple"}]</t>
  </si>
  <si>
    <t>In ancient Egypt, peasant Mathayus is hired to exact revenge on the powerful Memnon and the sorceress Cassandra, who are ready to overtake Balthazar's village. Amid betrayals, thieves, abductions and more, Mathayus strives to bring justice to his complicated world.</t>
  </si>
  <si>
    <t>[{"name": "Universal Pictures", "id": 33}, {"name": "Kalima Productions GmbH &amp; Co. KG", "id": 7385}, {"name": "World Wrestling Entertainment (WWE)", "id": 7588}, {"name": "Alphaville Films", "id": 11462}]</t>
  </si>
  <si>
    <t>[{"iso_3166_1": "US", "name": "United States of America"}, {"iso_3166_1": "DE", "name": "Germany"}, {"iso_3166_1": "BE", "name": "Belgium"}]</t>
  </si>
  <si>
    <t>Warrior. Legend. King.</t>
  </si>
  <si>
    <t>[{ 18, name: Drama}, { 28, name: Action}, { 53, name: Thriller}]</t>
  </si>
  <si>
    <t>[{"id": 168110, "name": "ledge"}, {"id": 168115, "name": "practical joke"}]</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</si>
  <si>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</si>
  <si>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[{"name": "Casey Silver Productions", "id": 877}, {"name": "Beacon Communications", "id": 919}, {"name": "Touchstone Pictures", "id": 9195}, {"name": "Beacon Pictures", "id": 10157}, {"name": "Fantail Films Inc.", "id": 53987}]</t>
  </si>
  <si>
    <t>Their greatest challenge lies in rescuing one of their own</t>
  </si>
  <si>
    <t>[{ 80, name: Crime}, { 18, name: Drama}, { 53, name: Thriller}]</t>
  </si>
  <si>
    <t>http://www.jackreachermovie.com/</t>
  </si>
  <si>
    <t>[{"id": 818, "name": "based on novel"}, {"id": 1589, "name": "sniper"}, {"id": 5340, "name": "investigation"}, {"id": 6149, "name": "police"}, {"id": 180124, "name": "quarry"}]</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</si>
  <si>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</si>
  <si>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[{"name": "Paramount Pictures", "id": 4}, {"name": "Mutual Film Company", "id": 762}, {"name": "Skydance Productions", "id": 6277}, {"name": "TC Productions", "id": 21777}]</t>
  </si>
  <si>
    <t>The Law Has Limits. He Does Not.</t>
  </si>
  <si>
    <t>[{"id": 2988, "name": "shark attack"}, {"id": 15097, "name": "shark"}, {"id": 158101, "name": "alzheimer's disease"}, {"id": 158108, "name": "killer shark"}, {"id": 158111, "name": "no opening credits"}]</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</si>
  <si>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</si>
  <si>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[{"name": "Village Roadshow Pictures", "id": 79}, {"name": "Warner Bros.", "id": 6194}, {"name": "Riche-Ludwig Productions", "id": 28438}, {"name": "Groucho III Film Partnership", "id": 28439}]</t>
  </si>
  <si>
    <t>Bigger. Smarter. Faster. Meaner.</t>
  </si>
  <si>
    <t>[{ 10402, name: Music}, { 99, name: Documentary}]</t>
  </si>
  <si>
    <t>[{ 18, name: Drama}, { 53, name: Thriller}, { 878, name: Science Fiction}]</t>
  </si>
  <si>
    <t>http://contagionmovie.warnerbros.com/</t>
  </si>
  <si>
    <t>[{"id": 83, "name": "saving the world"}, {"id": 2766, "name": "mutation"}, {"id": 4884, "name": "infection"}, {"id": 6564, "name": "terminal illness"}, {"id": 6898, "name": "quarantine"}, {"id": 9744, "name": "outbreak"}, {"id": 13004, "name": "medical"}, {"id": 14674, "name": "vaccine"}, {"id": 14675, "name": "lethal virus"}, {"id": 14760, "name": "scientist"}, {"id": 17995, "name": "epidemic"}]</t>
  </si>
  <si>
    <t>As an epidemic of a lethal airborne virus - that kills within days - rapidly grows, the worldwide medical community races to find a cure and control the panic that spreads faster than the virus itself.</t>
  </si>
  <si>
    <t>[{"name": "Double Feature Films", "id": 215}, {"name": "Regency Enterprises", "id": 508}, {"name": "Warner Bros.", "id": 6194}, {"name": "Participant Media", "id": 6735}, {"name": "Imagenation Abu Dhabi FZ", "id": 6736}]</t>
  </si>
  <si>
    <t>[{"iso_3166_1": "US", "name": "United States of America"}, {"iso_3166_1": "AE", "name": "United Arab Emirates"}]</t>
  </si>
  <si>
    <t>Nothing spreads like fear</t>
  </si>
  <si>
    <t>http://coraline.com/</t>
  </si>
  <si>
    <t>[{"id": 1566, "name": "dream"}, {"id": 4484, "name": "eye"}, {"id": 10668, "name": "stuffed animal"}, {"id": 33465, "name": "parallel world"}, {"id": 33466, "name": "button"}, {"id": 33467, "name": "new home"}, {"id": 33468, "name": "secret door"}, {"id": 179430, "name": "aftercreditsstinger"}, {"id": 179431, "name": "duringcreditsstinger"}]</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</si>
  <si>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</si>
  <si>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[{"name": "Focus Features", "id": 10146}, {"name": "Laika Entertainment", "id": 11537}]</t>
  </si>
  <si>
    <t>Be careful what you wish for.</t>
  </si>
  <si>
    <t>[{ 53, name: Thriller}, { 878, name: Science Fiction}]</t>
  </si>
  <si>
    <t>http://www.thehappeningmovie.com</t>
  </si>
  <si>
    <t>[{"id": 3352, "name": "tree"}, {"id": 5096, "name": "natural disaster"}, {"id": 6711, "name": "crisis"}, {"id": 14798, "name": "park"}, {"id": 187291, "name": "strange behavior"}]</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</si>
  <si>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</si>
  <si>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[{"name": "Spyglass Entertainment", "id": 158}, {"name": "Twentieth Century Fox Film Corporation", "id": 306}, {"name": "Dune Entertainment", "id": 444}, {"name": "UTV Motion Pictures", "id": 2320}, {"name": "Blinding Edge Pictures", "id": 12236}]</t>
  </si>
  <si>
    <t>[{"iso_3166_1": "US", "name": "United States of America"}, {"iso_3166_1": "IN", "name": "India"}, {"iso_3166_1": "FR", "name": "France"}]</t>
  </si>
  <si>
    <t>We've Sensed It. We've Seen The Signs. Now... It's Happening.</t>
  </si>
  <si>
    <t>[{ 28, name: Action}, { 18, name: Drama}, { 53, name: Thriller}, { 80, name: Crime}]</t>
  </si>
  <si>
    <t>[{"id": 534, "name": "mexico"}, {"id": 591, "name": "cia"}, {"id": 1930, "name": "kidnapping"}, {"id": 2913, "name": "diary"}, {"id": 3036, "name": "bible"}, {"id": 3088, "name": "bodyguard"}, {"id": 10668, "name": "stuffed animal"}, {"id": 15156, "name": "cell phone"}, {"id": 33457, "name": "alcoholic"}, {"id": 156816, "name": "grenade launcher"}, {"id": 181117, "name": "bloodshed"}, {"id": 182733, "name": "swim meet"}]</t>
  </si>
  <si>
    <t>Jaded ex-CIA operative John Creasy reluctantly accepts a job as the bodyguard for a 10-year-old girl in Mexico City. They clash at first, but eventually bond, and when she's kidnapped he's consumed by fury and will stop at nothing to save her life.</t>
  </si>
  <si>
    <t>[{"name": "Regency Enterprises", "id": 508}, {"name": "Fox 2000 Pictures", "id": 711}, {"name": "Epsilon Motion Pictures", "id": 1171}, {"name": "Scott Free Productions", "id": 1645}, {"name": "New Regency Pictures", "id": 10104}]</t>
  </si>
  <si>
    <t>Creasy's art is death, and he is about to paint his masterpiece.</t>
  </si>
  <si>
    <t>http://movies.disney.com/the-shaggy-dog-2006</t>
  </si>
  <si>
    <t>[{"id":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t>
  </si>
  <si>
    <t>The tale of a workaholic dad-turned-dog who finds that being man's best friend shows him the most important job - being a great dad.</t>
  </si>
  <si>
    <t>[{"name": "Walt Disney Pictures", "id": 2}, {"name": "Mandeville Films", "id": 10227}, {"name": "Boxing Cat Films", "id": 12626}]</t>
  </si>
  <si>
    <t>It's going to be a ruff day.</t>
  </si>
  <si>
    <t>[{"id": 167715, "name": "informant"}, {"id": 167724, "name": "jumping from a rooftop"}, {"id": 167726, "name": "surveillance footage"}]</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</si>
  <si>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</si>
  <si>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[{"name": "Weed Road Pictures", "id": 433}, {"name": "Warner Bros.", "id": 6194}, {"name": "Dimension Films", "id": 7405}, {"name": "Red Hour Films", "id": 12178}, {"name": "AR-TL", "id": 53610}]</t>
  </si>
  <si>
    <t>They're the man.</t>
  </si>
  <si>
    <t>[{ 10751, name: Family}, { 35, name: Comedy}]</t>
  </si>
  <si>
    <t>[{"id": 65, "name": "holiday"}, {"id": 1441, "name": "christmas party"}, {"id": 1991, "name": "santa claus"}, {"id": 4290, "name": "toy"}, {"id": 6300, "name": "puppet"}, {"id": 207317, "name": "christmas"}, {"id": 210190, "name": "turboman"}, {"id": 210191, "name": "navidad"}]</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</si>
  <si>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</si>
  <si>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[{"name": "Twentieth Century Fox Film Corporation", "id": 306}, {"name": "1492 Pictures", "id": 436}]</t>
  </si>
  <si>
    <t>Two Dads, One Toy, No Prisoners.</t>
  </si>
  <si>
    <t>[{ 14, name: Fantasy}, { 28, name: Action}, { 878, name: Science Fiction}]</t>
  </si>
  <si>
    <t>http://www.sonypictures.com/homevideo/hellboy/</t>
  </si>
  <si>
    <t>[{"id":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</si>
  <si>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</si>
  <si>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[{"name": "Revolution Studios", "id": 497}, {"name": "Dark Horse Entertainment", "id": 552}, {"name": "Lawrence Gordon Productions", "id": 840}, {"name": "Starlite Films", "id": 21497}]</t>
  </si>
  <si>
    <t>From the Dark Side to Our Side.</t>
  </si>
  <si>
    <t>[{"id": 3836, "name": "success"}, {"id": 5212, "name": "advancement"}, {"id": 6145, "name": "right and justice"}, {"id": 8097, "name": "leukemia"}, {"id": 10909, "name": "lawyer"}, {"id": 49960, "name": "business start-up"}]</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</si>
  <si>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</si>
  <si>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[{"name": "Paramount Pictures", "id": 4}, {"name": "Wildwood Enterprises", "id": 316}, {"name": "Touchstone Pictures", "id": 9195}]</t>
  </si>
  <si>
    <t>Justice has its price.</t>
  </si>
  <si>
    <t>http://paranorman.com</t>
  </si>
  <si>
    <t>[{"id":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</si>
  <si>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</si>
  <si>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It's all fun and games until someone raises the dead.</t>
  </si>
  <si>
    <t>[{ 28, name: Action}, { 53, name: Thriller}, { 12, name: Adventure}, { 80, name: Crime}]</t>
  </si>
  <si>
    <t>[{"id": 1812, "name": "fbi"}, {"id": 2106, "name": "cold war"}, {"id": 2708, "name": "hitman"}]</t>
  </si>
  <si>
    <t>Hired by a powerful member of the Russian mafia to avenge an FBI sting that left his brother dead, the perfectionist Jackal proves an elusive target for the men charged with the task of bringing him down: a deputy FBI boss and a former IRA terrorist.</t>
  </si>
  <si>
    <t>[{"name":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t>
  </si>
  <si>
    <t>How do you stop an assassin who has no identity?</t>
  </si>
  <si>
    <t>[{ 28, name: Action}, { 12, name: Adventure}, { 9648, name: Mystery}, { 878, name: Science Fiction}, { 53, name: Thriller}]</t>
  </si>
  <si>
    <t>[{"id": 530, "name": "prophecy"}, {"id": 5721, "name": "engineer"}, {"id": 14760, "name": "scientist"}, {"id": 33626, "name": "millionaire"}]</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</si>
  <si>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</si>
  <si>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[{"name": "Paramount Pictures", "id": 4}, {"name": "DreamWorks SKG", "id": 27}, {"name": "Davis Entertainment", "id": 1302}, {"name": "Lion Rock Productions", "id": 2812}, {"name": "Province of British Columbia Film Incentive BC", "id": 11567}, {"name": "Solomon/Hackett Productions", "id": 22536}]</t>
  </si>
  <si>
    <t>Remember the future.</t>
  </si>
  <si>
    <t>https://www.uphe.com/movies/the-tale-of-despereaux</t>
  </si>
  <si>
    <t>[{"id": 1797, "name": "loyalty"}, {"id": 2137, "name": "totalitarian regime"}, {"id": 2161, "name": "mouse"}, {"id": 3446, "name": "forgiveness"}, {"id": 9812, "name": "honor"}, {"id": 167982, "name": "unlikely friendship"}, {"id": 189098, "name": "courage"}, {"id": 215184, "name": "chivalry"}, {"id": 230873, "name": "animal lead"}]</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</si>
  <si>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</si>
  <si>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[{"name": "Larger Than Life Productions", "id": 1163}]</t>
  </si>
  <si>
    <t>Small Mouse. Big Dreams</t>
  </si>
  <si>
    <t>[{"iso_639_1": "cn", "name": "\u5e7f\u5dde\u8bdd / \u5ee3\u5dde\u8a71"}, {"iso_639_1": "en", "name": "English"}]</t>
  </si>
  <si>
    <t>[{"id": 949, "name": "terrorist"}, {"id": 2314, "name": "pentagon"}, {"id": 3376, "name": "satellite"}, {"id": 11219, "name": "navy seal"}, {"id": 13008, "name": "train"}]</t>
  </si>
  <si>
    <t>A passenger train has been hijacked by an electronics expert and turned into an untraceable command center for a weapons satellite. He has planned to blow up Washington DC and only one man can stop him, former Navy SEAL Casey Ryback.</t>
  </si>
  <si>
    <t>[{"name": "Regency Enterprises", "id": 508}, {"name": "Warner Bros.", "id": 6194}, {"name": "Seagal/Nasso Productions", "id": 17825}, {"name": "Victor Company of Japan (JVC)", "id": 21480}, {"name": "Cutting Edge Films", "id": 63906}]</t>
  </si>
  <si>
    <t>Last time he rocked the boat. This time the sky's the limit.</t>
  </si>
  <si>
    <t>[{"id":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t>
  </si>
  <si>
    <t>Jack Ryan, as a young covert CIA analyst, uncovers a Russian plot to crash the U.S. economy with a terrorist attack.</t>
  </si>
  <si>
    <t>[{"name": "Paramount Pictures", "id": 4}, {"name": "Di Bonaventura Pictures", "id": 435}, {"name": "Mace Neufeld Productions", "id": 2767}, {"name": "Skydance Productions", "id": 6277}, {"name": "Etalon film", "id": 9341}, {"name": "Buckaroo Entertainment", "id": 11250}]</t>
  </si>
  <si>
    <t>[{"iso_3166_1": "RU", "name": "Russia"}, {"iso_3166_1": "US", "name": "United States of America"}]</t>
  </si>
  <si>
    <t>Trust no one.</t>
  </si>
  <si>
    <t>[{ 18, name: Drama}, { 35, name: Comedy}]</t>
  </si>
  <si>
    <t>http://www.foxmovies.com/movies/joy</t>
  </si>
  <si>
    <t>[{"id": 1382, "name": "factory"}, {"id": 1436, "name": "inventor"}, {"id": 2660, "name": "strong woman"}, {"id": 5565, "name": "biography"}, {"id": 9672, "name": "based on true story"}, {"id": 233558, "name": "stolen patent"}]</t>
  </si>
  <si>
    <t>A story based on the life of a struggling Long Island single mom who became one of the country's most successful entrepreneurs.</t>
  </si>
  <si>
    <t>[{"name": "Fox 2000 Pictures", "id": 711}, {"name": "Davis Entertainment", "id": 1302}, {"name": "Annapurna Pictures", "id": 13184}, {"name": "TSG Entertainment", "id": 22213}]</t>
  </si>
  <si>
    <t>https://www.facebook.com/LondonHasFallenOfficial</t>
  </si>
  <si>
    <t>[{"id": 212, "name": "london england"}, {"id": 949, "name": "terrorist"}, {"id": 158774, "name": "terrorist attack"}]</t>
  </si>
  <si>
    <t>In London for the Prime Minister's funeral, Mike Banning discovers a plot to assassinate all the attending world leaders.</t>
  </si>
  <si>
    <t>[{"name": "Millennium Films", "id": 10254}, {"name": "LHF Film", "id": 73045}, {"name": "Gerard Butler Alan Siegel Entertainment", "id": 73046}, {"name": "Nu Boyana Film Studios", "id": 74795}]</t>
  </si>
  <si>
    <t>[{"iso_3166_1": "BG", "name": "Bulgaria"}, {"iso_3166_1": "US", "name": "United States of America"}, {"iso_3166_1": "GB", "name": "United Kingdom"}]</t>
  </si>
  <si>
    <t>The world's leaders have assembled. So have their enemies.</t>
  </si>
  <si>
    <t>[{ 878, name: Science Fiction}, { 27, name: Horror}, { 28, name: Action}]</t>
  </si>
  <si>
    <t>[{"id":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t>
  </si>
  <si>
    <t>Two hundred years after Lt. Ripley died, a group of scientists clone her, hoping to breed the ultimate weapon. But the new Ripley is full of surprises â€¦ as are the new aliens. Ripley must team with a band of smugglers to keep the creatures from reaching Earth.</t>
  </si>
  <si>
    <t>[{"name": "Twentieth Century Fox Film Corporation", "id": 306}, {"name": "Brandywine Productions", "id": 19747}]</t>
  </si>
  <si>
    <t>It's already too late.</t>
  </si>
  <si>
    <t>[{ 28, name: Action}, { 18, name: Drama}, { 9648, name: Mystery}, { 53, name: Thriller}, { 80, name: Crime}]</t>
  </si>
  <si>
    <t>http://www.shootermovie.com/</t>
  </si>
  <si>
    <t>[{"id": 417, "name": "corruption"}, {"id": 1589, "name": "sniper"}, {"id": 2944, "name": "senator"}, {"id": 5514, "name": "conspiracy of murder"}, {"id": 5885, "name": "childlessness"}, {"id": 9897, "name": "rifle"}, {"id": 12355, "name": "sniper rifle"}, {"id": 18525, "name": "fbi agent"}]</t>
  </si>
  <si>
    <t>A marksman living in exile is coaxed back into action after learning of a plot to kill the president. Ultimately double-crossed and framed for the attempt, he goes on the run to track the real killer and find out who exactly set him up, and why.</t>
  </si>
  <si>
    <t>[{"name": "Paramount Pictures", "id": 4}, {"name": "Di Bonaventura Pictures", "id": 435}, {"name": "Grosvenor Park Impact Productions", "id": 57421}]</t>
  </si>
  <si>
    <t>Yesterday was about honor. Today is about justice.</t>
  </si>
  <si>
    <t>[{"id": 818, "name": "based on novel"}, {"id": 10121, "name": "stop motion"}, {"id": 15300, "name": "father daughter relationship"}, {"id": 167982, "name": "unlikely friendship"}, {"id": 179431, "name": "duringcreditsstinger"}]</t>
  </si>
  <si>
    <t>An orphaned boy raised by underground creatures called Boxtrolls comes up from the sewers and out of his box to save his family and the town from the evil exterminator, Archibald Snatcher.</t>
  </si>
  <si>
    <t>[{"name": "Laika Entertainment", "id": 11537}]</t>
  </si>
  <si>
    <t>When troubles strikes friends stack together</t>
  </si>
  <si>
    <t>[{ 18, name: Drama}, { 14, name: Fantasy}, { 35, name: Comedy}]</t>
  </si>
  <si>
    <t>[{"id": 616, "name": "witch"}, {"id": 2343, "name": "magic"}, {"id": 5147, "name": "sorcery"}, {"id": 9673, "name": "love"}, {"id": 10541, "name": "curse"}, {"id": 190821, "name": "family curse"}]</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</si>
  <si>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</si>
  <si>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[{"name": "Village Roadshow Pictures", "id": 79}, {"name": "DiNovi Pictures", "id": 813}, {"name": "Fortis Films", "id": 4258}, {"name": "Warner Bros.", "id": 6194}, {"name": "Stargate Studios", "id": 55474}]</t>
  </si>
  <si>
    <t>For two sisters from a family of witches, falling in love is the trickiest spell of all.</t>
  </si>
  <si>
    <t>http://www.thelegomovie.com</t>
  </si>
  <si>
    <t>[{"id":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t>
  </si>
  <si>
    <t>An ordinary Lego mini-figure, mistakenly thought to be the extraordinary MasterBuilder, is recruited to join a quest to stop an evil Lego tyrant from gluing the universe together.</t>
  </si>
  <si>
    <t>[{"name":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t>
  </si>
  <si>
    <t>The story of a nobody who saved everybody.</t>
  </si>
  <si>
    <t>[{"id": 12554, "name": "dragon"}, {"id": 34152, "name": "evolution"}, {"id": 173893, "name": "fire chief"}, {"id": 173901, "name": "animated map"}, {"id": 173903, "name": "theatre audience"}, {"id": 173905, "name": "dragonslayer"}, {"id": 173911, "name": "tunnel construction"}, {"id": 173912, "name": "fire repellent"}, {"id": 173913, "name": "drilling"}, {"id": 173914, "name": "iodine"}]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</si>
  <si>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</si>
  <si>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[{"name": "The Zanuck Company", "id": 80}, {"name": "Spyglass Entertainment", "id": 158}, {"name": "World 2000 Entertainment", "id": 7692}, {"name": "Touchstone Pictures", "id": 9195}, {"name": "Tripod Entertainment", "id": 22902}]</t>
  </si>
  <si>
    <t>[{"iso_3166_1": "IE", "name": "Ireland"}, {"iso_3166_1": "GB", "name": "United Kingdom"}, {"iso_3166_1": "US", "name": "United States of America"}]</t>
  </si>
  <si>
    <t>Fight Fire With Fire</t>
  </si>
  <si>
    <t>[{ 80, name: Crime}, { 18, name: Drama}, { 28, name: Action}, { 53, name: Thriller}]</t>
  </si>
  <si>
    <t>http://gangstersquad.warnerbros.com/</t>
  </si>
  <si>
    <t>[{"id": 12670, "name": "los angeles"}, {"id": 13142, "name": "gangster"}]</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</si>
  <si>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</si>
  <si>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[{"name": "Village Roadshow Pictures", "id": 79}, {"name": "Lin Pictures", "id": 2723}, {"name": "Warner Bros.", "id": 6194}, {"name": "Langley Park Production", "id": 8057}]</t>
  </si>
  <si>
    <t>No Names. No Badges. No Mercy.</t>
  </si>
  <si>
    <t>[{ 35, name: Comedy}, { 12, name: Adventure}]</t>
  </si>
  <si>
    <t>[{"id": 1530, "name": "temple"}, {"id": 2831, "name": "slavery"}, {"id": 4428, "name": "stone age"}, {"id": 7540, "name": "circumcision"}, {"id": 10406, "name": "hebrews"}, {"id": 159955, "name": "cavemen"}, {"id": 178645, "name": "prehistoric adventure"}, {"id": 179431, "name": "duringcreditsstinger"}, {"id": 183414, "name": "prehistoric times"}, {"id": 192918, "name": "prehistoric man"}]</t>
  </si>
  <si>
    <t>When a couple of lazy hunter-gatherers are banished from their primitive village, they set off on an epic journey through the ancient world.</t>
  </si>
  <si>
    <t>[{"name": "Columbia Pictures", "id": 5}, {"name": "Ocean Pictures", "id": 7433}, {"name": "Apatow Productions", "id": 10105}]</t>
  </si>
  <si>
    <t>Meet your ancestors</t>
  </si>
  <si>
    <t>http://invictusmovie.warnerbros.com</t>
  </si>
  <si>
    <t>[{"id":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</si>
  <si>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</si>
  <si>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[{"name": "Spyglass Entertainment", "id": 158}, {"name": "Malpaso Productions", "id": 171}, {"name": "Revelations Entertainment", "id": 906}, {"name": "Mace Neufeld Productions", "id": 2767}, {"name": "Warner Bros.", "id": 6194}, {"name": "Liberty Pictures (II)", "id": 76466}]</t>
  </si>
  <si>
    <t>His people needed a leader. He gave them a champion.</t>
  </si>
  <si>
    <t>http://www.stateofplaymovie.net/</t>
  </si>
  <si>
    <t>[{"id":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</si>
  <si>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</si>
  <si>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[{"name": "Universal Pictures", "id": 33}, {"name": "StudioCanal", "id": 694}, {"name": "Andell Entertainment", "id": 1683}, {"name": "Relativity Media", "id": 7295}, {"name": "Working Title Films", "id": 10163}]</t>
  </si>
  <si>
    <t>[{"iso_3166_1": "FR", "name": "France"}, {"iso_3166_1": "GB", "name": "United Kingdom"}, {"iso_3166_1": "US", "name": "United States of America"}]</t>
  </si>
  <si>
    <t>Find The Truth</t>
  </si>
  <si>
    <t>[{ 10749, name: Romance}, { 35, name: Comedy}, { 80, name: Crime}]</t>
  </si>
  <si>
    <t>http://www.universalstudiosentertainment.com/duplicity/</t>
  </si>
  <si>
    <t>[{"id": 470, "name": "spy"}]</t>
  </si>
  <si>
    <t>Two romantically-engaged corporate spies team up to manipulate a corporate race to corner the market on a medical innovation that will reap huge profits and enable them to lead an extravagant lifestyle together.</t>
  </si>
  <si>
    <t>[{"name": "Universal Pictures", "id": 33}, {"name": "Laura Bickford Productions", "id": 5163}, {"name": "Relativity Media", "id": 7295}, {"name": "Medienproduktion Poseidon Filmgesellschaft", "id": 27317}]</t>
  </si>
  <si>
    <t>[{"iso_639_1": "en", "name": "English"}, {"iso_639_1": "de", "name": "Deutsch"}, {"iso_639_1": "ru", "name": "P\u0443\u0441\u0441\u043a\u0438\u0439"}, {"iso_639_1": "es", "name": "Espa\u00f1ol"}]</t>
  </si>
  <si>
    <t>Outwit. Outspy. Outsmart. Outplay. Then get out.</t>
  </si>
  <si>
    <t>[{ 35, name: Comedy}, { 18, name: Drama}, { 10751, name: Family}, { 878, name: Science Fiction}]</t>
  </si>
  <si>
    <t>[{"id": 9951, "name": "alien"}, {"id": 10539, "name": "martian"}, {"id": 10988, "name": "based on tv series"}, {"id": 11860, "name": "fish out of water"}]</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</si>
  <si>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</si>
  <si>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The martian has landed. There goes the neighborhood.</t>
  </si>
  <si>
    <t>[{"id": 840, "name": "usa president"}, {"id": 33705, "name": "agent"}]</t>
  </si>
  <si>
    <t>A secret service agent is framed as the mole in an assassination attempt on the president. He must clear his name and foil another assassination attempt while on the run from a relentless FBI agent.</t>
  </si>
  <si>
    <t>[{"name":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t>
  </si>
  <si>
    <t>In 141 years, there's never been a traitor in the Secret Service.... Until Now.</t>
  </si>
  <si>
    <t>[{ 878, name: Science Fiction}, { 16, name: Animation}, { 10751, name: Family}, { 35, name: Comedy}, { 12, name: Adventure}]</t>
  </si>
  <si>
    <t>http://www.sonypictures.com/movies/planet51/</t>
  </si>
  <si>
    <t>[{"id": 3243, "name": "flying saucer"}, {"id": 4862, "name": "alien life-form"}, {"id": 9831, "name": "spaceship"}, {"id": 9951, "name": "alien"}, {"id": 10158, "name": "alien planet"}, {"id": 13194, "name": "planet"}, {"id": 179431, "name": "duringcreditsstinger"}]</t>
  </si>
  <si>
    <t>When Earth astronaut Capt. Chuck Baker arrives on Planet 51 -- a world reminiscent of American suburbia circa 1950 -- he tries to avoid capture, recover his spaceship and make it home safely, all with the help of an empathetic little green being.</t>
  </si>
  <si>
    <t>[{"name": "TriStar Pictures", "id": 559}, {"name": "Ilion Animation Studios", "id": 5653}, {"name": "Hand Made Films", "id": 12297}]</t>
  </si>
  <si>
    <t>Something strange is coming to their planet...Us!</t>
  </si>
  <si>
    <t>[{"id":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</si>
  <si>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</si>
  <si>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A generation's final journey... begins.</t>
  </si>
  <si>
    <t>[{ 80, name: Crime}, { 35, name: Comedy}, { 10749, name: Romance}]</t>
  </si>
  <si>
    <t>[{"id": 387, "name": "california"}, {"id": 782, "name": "assassin"}, {"id": 1326, "name": "infidelity"}, {"id": 2699, "name": "fetish"}, {"id": 2708, "name": "hitman"}, {"id": 5728, "name": "tycoon"}, {"id": 6148, "name": "court"}, {"id": 8201, "name": "satire"}, {"id": 10909, "name": "lawyer"}, {"id": 10911, "name": "inheritance"}, {"id": 15160, "name": "divorce"}]</t>
  </si>
  <si>
    <t>A revenge-seeking gold digger marries a womanizing Beverly Hills lawyer with the intention of making a killing in the divorce.</t>
  </si>
  <si>
    <t>[{"name": "Imagine Entertainment", "id": 23}, {"name": "Universal Pictures", "id": 33}, {"name": "Mike Zoss Productions", "id": 2092}, {"name": "Alphaville Productions", "id": 6556}]</t>
  </si>
  <si>
    <t>They can't keep their hands off each others assets.</t>
  </si>
  <si>
    <t>[{"name": "Malpaso Productions", "id": 171}, {"name": "Warner Bros.", "id": 6194}]</t>
  </si>
  <si>
    <t>[{"id": 9826, "name": "murder"}, {"id": 14819, "name": "violence"}, {"id": 164881, "name": "death of daughter"}, {"id": 180668, "name": "homicide detective"}]</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</si>
  <si>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</si>
  <si>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[{"name": "Icon Productions", "id": 152}, {"name": "BBC Films", "id": 288}, {"name": "GK Films", "id": 3281}, {"name": "Warner Bros.", "id": 6194}]</t>
  </si>
  <si>
    <t>Some secrets take us to the edge.</t>
  </si>
  <si>
    <t>[{"id": 520, "name": "chicago"}, {"id": 818, "name": "based on novel"}, {"id": 1299, "name": "monster"}, {"id": 2598, "name": "museum"}, {"id": 7694, "name": "pile of dead bodies"}, {"id": 9649, "name": "god"}, {"id": 10877, "name": "dead body"}, {"id": 161276, "name": "anthropologist"}, {"id": 181246, "name": "indian tribe"}, {"id": 225947, "name": "amazon jungle"}]</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</si>
  <si>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</si>
  <si>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t>
  </si>
  <si>
    <t>[{"iso_3166_1": "DE", "name": "Germany"}, {"iso_3166_1": "JP", "name": "Japan"}, {"iso_3166_1": "NZ", "name": "New Zealand"}, {"iso_3166_1": "GB", "name": "United Kingdom"}, {"iso_3166_1": "US", "name": "United States of America"}]</t>
  </si>
  <si>
    <t>The Next Evolution In Terror.</t>
  </si>
  <si>
    <t>[{"id": 378, "name": "prison"}, {"id": 1321, "name": "gold"}, {"id": 2726, "name": "therapist"}, {"id": 13142, "name": "gangster"}]</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</si>
  <si>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</si>
  <si>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[{"name": "Village Roadshow Pictures", "id": 79}, {"name": "NPV Entertainment", "id": 172}, {"name": "Warner Bros.", "id": 6194}, {"name": "Tribeca Productions", "id": 11391}, {"name": "Baltimore Spring Creek Pictures", "id": 14719}, {"name": "Face Productions", "id": 48638}]</t>
  </si>
  <si>
    <t>Back in therapy</t>
  </si>
  <si>
    <t>http://www.soloistmovie.com</t>
  </si>
  <si>
    <t>[{"id": 918, "name": "newspaper"}, {"id": 3536, "name": "cello"}, {"id": 4344, "name": "musical"}, {"id": 4721, "name": "violin"}, {"id": 12670, "name": "los angeles"}]</t>
  </si>
  <si>
    <t>A Los Angeles journalist befriends a homeless Juilliard-trained musician, while looking for a new article for the paper.</t>
  </si>
  <si>
    <t>[{"name": "DreamWorks", "id": 7}, {"name": "Universal Pictures", "id": 33}, {"name": "StudioCanal", "id": 694}, {"name": "Participant Media", "id": 6735}, {"name": "Krasnoff Foster Productions", "id": 8299}, {"name": "Working Title Films", "id": 10163}]</t>
  </si>
  <si>
    <t>Life has a mind of its own</t>
  </si>
  <si>
    <t>[{"id": 271, "name": "competition"}, {"id": 2504, "name": "world war i"}, {"id": 5571, "name": "great depression"}, {"id": 7322, "name": "caddy"}, {"id": 7323, "name": "savannah"}]</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</si>
  <si>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</si>
  <si>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[{"name": "DreamWorks SKG", "id": 27}, {"name": "Twentieth Century Fox Film Corporation", "id": 306}, {"name": "Wildwood Enterprises", "id": 316}, {"name": "Epsilon Motion Pictures", "id": 1171}, {"name": "Allied Filmmakers", "id": 1755}]</t>
  </si>
  <si>
    <t>It Was Just A Moment Ago.</t>
  </si>
  <si>
    <t>[{"id":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t>
  </si>
  <si>
    <t>Almost Famous is an autobiographical inspired film about a 15-year-old who is hired by Rolling Stone magazine to follow and interview a rock band during their tour. A film about growing up, first love, disappointment, and the life of a rock star.</t>
  </si>
  <si>
    <t>[{"name": "Columbia Pictures", "id": 5}, {"name": "Vinyl Films", "id": 485}, {"name": "DreamWorks Pictures", "id": 7293}]</t>
  </si>
  <si>
    <t>Experience it. Enjoy it. Just don't fall for it.</t>
  </si>
  <si>
    <t>[{ 28, name: Action}, { 12, name: Adventure}, { 80, name: Crime}, { 18, name: Drama}, { 9648, name: Mystery}, { 53, name: Thriller}]</t>
  </si>
  <si>
    <t>http://www.sonypictures.com/movies/xxxstateoftheunion/</t>
  </si>
  <si>
    <t>[{"id": 521, "name": "washington d.c."}, {"id": 720, "name": "helicopter"}, {"id": 840, "name": "usa president"}, {"id": 1402, "name": "general"}, {"id": 6285, "name": "coup d'etat"}, {"id": 9358, "name": "military prison"}, {"id": 9610, "name": "coup"}, {"id": 33705, "name": "agent"}, {"id": 160992, "name": "insurgent"}, {"id": 181549, "name": "secretary of defense"}, {"id": 227206, "name": "potus"}]</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</si>
  <si>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</si>
  <si>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[{"name": "Original Film", "id": 333}, {"name": "Columbia Pictures Corporation", "id": 441}, {"name": "Revolution Studios", "id": 497}]</t>
  </si>
  <si>
    <t>Prepare for the next level</t>
  </si>
  <si>
    <t>[{ 28, name: Action}, { 878, name: Science Fiction}, { 14, name: Fantasy}, { 53, name: Thriller}, { 27, name: Horror}]</t>
  </si>
  <si>
    <t>http://www.priest-themovie.com/</t>
  </si>
  <si>
    <t>[{"id": 3133, "name": "vampire"}, {"id": 3571, "name": "crucifixion"}, {"id": 4458, "name": "post-apocalyptic"}, {"id": 4565, "name": "dystopia"}, {"id": 9259, "name": "vampire hunter"}, {"id": 13087, "name": "disobey"}, {"id": 13140, "name": "niece"}, {"id": 15002, "name": "dark hero"}]</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</si>
  <si>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</si>
  <si>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[{"name": "Screen Gems", "id": 3287}, {"name": "Stars Road Entertainment", "id": 8931}, {"name": "Buckaroo Entertainment", "id": 11250}, {"name": "Michael De Luca Productions", "id": 11370}, {"name": "TOKYOPOP", "id": 22641}]</t>
  </si>
  <si>
    <t>[{"iso_639_1": "pt", "name": "Portugu\u00eas"}, {"iso_639_1": "en", "name": "English"}, {"iso_639_1": "th", "name": "\u0e20\u0e32\u0e29\u0e32\u0e44\u0e17\u0e22"}]</t>
  </si>
  <si>
    <t>Vampire Killer</t>
  </si>
  <si>
    <t>[{ 10751, name: Family}, { 16, name: Animation}, { 12, name: Adventure}]</t>
  </si>
  <si>
    <t>http://sinbad-themovie.com/main.html</t>
  </si>
  <si>
    <t>[{"id": 3071, "name": "prince"}, {"id": 7994, "name": "water monster"}]</t>
  </si>
  <si>
    <t>The sailor of legend is framed by the goddess Eris for the theft of the Book of Peace, and must travel to her realm at the end of the world to retrieve it and save the life of his childhood friend Prince Proteus.</t>
  </si>
  <si>
    <t>[{"iso_639_1": "cn", "name": "\u5e7f\u5dde\u8bdd / \u5ee3\u5dde\u8a71"}, {"iso_639_1": "en", "name": "English"}, {"iso_639_1": "it", "name": "Italiano"}]</t>
  </si>
  <si>
    <t>[{ 27, name: Horror}, { 878, name: Science Fiction}, { 9648, name: Mystery}]</t>
  </si>
  <si>
    <t>[{"id":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</si>
  <si>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</si>
  <si>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[{"name": "Paramount Pictures", "id": 4}, {"name": "Impact Pictures", "id": 248}, {"name": "Golar Productions", "id": 2484}]</t>
  </si>
  <si>
    <t>Infinite Space - Infinite Terror</t>
  </si>
  <si>
    <t>[{"id": 3725, "name": "pregnancy and birth"}, {"id": 3769, "name": "voice"}, {"id": 9312, "name": "dragonfly"}, {"id": 9844, "name": "car crash"}, {"id": 10787, "name": "jungle"}, {"id": 11612, "name": "hospital"}, {"id": 13005, "name": "doctor"}, {"id": 166104, "name": "humanitarian"}, {"id": 210530, "name": "spiritism"}]</t>
  </si>
  <si>
    <t>A grieving doctor is being contacted by his late wife through his patients near death experiences.</t>
  </si>
  <si>
    <t>[{"name": "Universal Pictures", "id": 33}, {"name": "Spyglass Entertainment", "id": 158}, {"name": "Shady Acres Entertainment", "id": 159}, {"name": "Gran Via Productions", "id": 2605}, {"name": "Kalima Productions GmbH &amp; Co. KG", "id": 7385}, {"name": "NDE Productions", "id": 20352}]</t>
  </si>
  <si>
    <t>When someone you love dies... are they gone forever?</t>
  </si>
  <si>
    <t>[{"id": 445, "name": "pornography"}, {"id": 5446, "name": "observer"}, {"id": 12670, "name": "los angeles"}, {"id": 217324, "name": "murder hunt"}]</t>
  </si>
  <si>
    <t>Lee Blanchard and Bucky Bleichert are former boxers-turned-cops in 1940s Los Angeles and, when an aspiring young actress turns up dead, Blanchard and Bleichert must grapple with corruption, narcissism, stag films and family madness as they pursue the killer.</t>
  </si>
  <si>
    <t>[{"name":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t>
  </si>
  <si>
    <t>[{"iso_3166_1": "FR", "name": "France"}, {"iso_3166_1": "DE", "name": "Germany"}, {"iso_3166_1": "US", "name": "United States of America"}]</t>
  </si>
  <si>
    <t>Inspired by the most notorious unsolved murder in California history.</t>
  </si>
  <si>
    <t>[{ 28, name: Action}, { 12, name: Adventure}, { 18, name: Drama}, { 36, name: History}, { 10749, name: Romance}, { 10752, name: War}]</t>
  </si>
  <si>
    <t>[{"id": 2504, "name": "world war i"}, {"id": 168615, "name": "biplane"}]</t>
  </si>
  <si>
    <t>The adventures of the Lafayette Escadrille, young Americans who volunteered for the French military before the U.S. entered World War I, and became the country's first fighter pilots.</t>
  </si>
  <si>
    <t>[{"name": "Ingenious Film Partners", "id": 289}, {"name": "Electric Entertainment", "id": 3241}, {"name": "Skydance Productions", "id": 6277}, {"name": "Flyboys Films", "id": 6362}]</t>
  </si>
  <si>
    <t>Inspired by a true story</t>
  </si>
  <si>
    <t>[{"id": 378, "name": "prison"}, {"id": 1402, "name": "general"}]</t>
  </si>
  <si>
    <t>A Court Martialed general rallies together 1200 inmates to rise against the system that put him away.</t>
  </si>
  <si>
    <t>[{"name": "DreamWorks SKG", "id": 27}]</t>
  </si>
  <si>
    <t>A Castle Can Only Have One King</t>
  </si>
  <si>
    <t>[{ 27, name: Horror}, { 878, name: Science Fiction}, { 53, name: Thriller}]</t>
  </si>
  <si>
    <t>[{"id": 577, "name": "black people"}, {"id": 1472, "name": "starships"}, {"id": 2964, "name": "future"}, {"id": 3412, "name": "star"}, {"id": 5100, "name": "supernova"}, {"id": 222423, "name": "blast"}]</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</si>
  <si>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</si>
  <si>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[{"name": "United Artists", "id": 60}, {"name": "Metro-Goldwyn-Mayer (MGM)", "id": 8411}, {"name": "Hammerhead Productions", "id": 20375}, {"name": "Screenland Pictures", "id": 23587}]</t>
  </si>
  <si>
    <t>[{"iso_3166_1": "CH", "name": "Switzerland"}, {"iso_3166_1": "US", "name": "United States of America"}]</t>
  </si>
  <si>
    <t>In the farthest reaches of space, something has gone terribly wrong.</t>
  </si>
  <si>
    <t>[{ 18, name: Drama}, { 14, name: Fantasy}, { 9648, name: Mystery}, { 10749, name: Romance}]</t>
  </si>
  <si>
    <t>http://www.winterstalemovie.com/</t>
  </si>
  <si>
    <t>[{"id": 818, "name": "based on novel"}]</t>
  </si>
  <si>
    <t>A burglar falls for an heiress as she dies in his arms. When he learns that he has the gift of reincarnation, he sets out to save her.</t>
  </si>
  <si>
    <t>[{"name": "Village Roadshow Pictures", "id": 79}, {"name": "Weed Road Pictures", "id": 433}, {"name": "Warner Bros.", "id": 6194}]</t>
  </si>
  <si>
    <t>This is not a true story. This is true love.</t>
  </si>
  <si>
    <t>[{ 28, name: Action}, { 12, name: Adventure}, { 18, name: Drama}, { 9648, name: Mystery}, { 10749, name: Romance}, { 14, name: Fantasy}]</t>
  </si>
  <si>
    <t>http://www.themortalinstrumentsmovie.com/</t>
  </si>
  <si>
    <t>[{"id": 290, "name": "angel"}, {"id": 3133, "name": "vampire"}, {"id": 12564, "name": "werewolf"}, {"id": 157667, "name": "warlock"}, {"id": 186420, "name": "downworlder"}, {"id": 186423, "name": "shadowhunter"}, {"id": 186425, "name": "demon hunter"}, {"id": 223438, "name": "based on young adult novel"}]</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</si>
  <si>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</si>
  <si>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[{"name": "Constantin Film Produktion", "id": 5755}, {"name": "Don Carmody Productions", "id": 22656}, {"name": "Unique Features", "id": 60746}, {"name": "Mr. Smith Productions", "id": 60747}]</t>
  </si>
  <si>
    <t>You have been chosen</t>
  </si>
  <si>
    <t>[{ 35, name: Comedy}, { 878, name: Science Fiction}, { 12, name: Adventure}, { 10751, name: Family}]</t>
  </si>
  <si>
    <t>http://www.meetdavemovie.com/</t>
  </si>
  <si>
    <t>[{"id":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t>
  </si>
  <si>
    <t>A crew of miniature aliens operate a spaceship that has a human form. While trying to save their planet, the aliens encounter a new problem, as their ship becomes smitten with an Earth woman.</t>
  </si>
  <si>
    <t>[{"name": "Twentieth Century Fox Film Corporation", "id": 306}, {"name": "Dune Entertainment", "id": 444}, {"name": "Regency Enterprises", "id": 508}, {"name": "Guy Walks into a Bar Productions", "id": 2645}, {"name": "Deep River Productions", "id": 2646}, {"name": "Friendly Films (II)", "id": 81136}]</t>
  </si>
  <si>
    <t>There's a Whole Other World Going on Inside of Him.</t>
  </si>
  <si>
    <t>[{"id": 818, "name": "based on novel"}, {"id": 4237, "name": "water"}, {"id": 9714, "name": "remake"}, {"id": 10508, "name": "teacher"}, {"id": 15160, "name": "divorce"}, {"id": 33632, "name": "apartment"}, {"id": 162846, "name": "ghost"}, {"id": 168346, "name": "manhattan, new york city"}]</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</si>
  <si>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</si>
  <si>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[{"name": "Vertigo Entertainment", "id": 829}, {"name": "Touchstone Pictures", "id": 9195}, {"name": "Post No Bills Films", "id": 49696}, {"name": "Pandemonium Productions", "id": 49697}]</t>
  </si>
  <si>
    <t>This Season, The Mystery Of The Darkness Will Consume Your Life</t>
  </si>
  <si>
    <t>http://www.inkheartmovie.com/</t>
  </si>
  <si>
    <t>[{"id": 3096, "name": "book"}, {"id": 3205, "name": "fairy tale"}, {"id": 3878, "name": "eavesdropping"}, {"id": 4414, "name": "adventure"}, {"id": 5914, "name": "writer's block"}]</t>
  </si>
  <si>
    <t>The adventures of a father and his young daughter, in their search for a long lost book that will help reunite a missing, close relative.</t>
  </si>
  <si>
    <t>[{"name": "New Line Cinema", "id": 12}, {"name": "Internationale Filmproduktion Blackbird Erste", "id": 20360}]</t>
  </si>
  <si>
    <t>Every story ever written is just waiting to become real.</t>
  </si>
  <si>
    <t>[{ 28, name: Action}, { 35, name: Comedy}, { 53, name: Thriller}, { 80, name: Crime}, { 878, name: Science Fiction}]</t>
  </si>
  <si>
    <t>http://www.mycityscreams.com/</t>
  </si>
  <si>
    <t>[{"id": 1308, "name": "secret identity"}, {"id": 1621, "name": "robber"}, {"id": 2546, "name": "mask"}, {"id": 4456, "name": "frog"}, {"id": 11825, "name": "based on comic strip"}, {"id": 12415, "name": "back from the dead"}]</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</si>
  <si>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</si>
  <si>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[{"name": "DC Comics", "id": 429}, {"name": "Lionsgate", "id": 1632}, {"name": "Odd Lot Entertainment", "id": 3263}, {"name": "Media Magik Entertainment", "id": 5627}, {"name": "Dark Lot Entertainment", "id": 7375}, {"name": "Continental Entertainment Group (CEG)", "id": 7376}]</t>
  </si>
  <si>
    <t>I'm gonna kill you all kinds of dead.</t>
  </si>
  <si>
    <t>http://mortdecaithemovie.com/</t>
  </si>
  <si>
    <t>[{"id": 818, "name": "based on novel"}, {"id": 5918, "name": "painting"}, {"id": 11061, "name": "debt"}, {"id": 155795, "name": "art dealer"}, {"id": 159534, "name": "stolen painting"}]</t>
  </si>
  <si>
    <t>Art dealer, Charles Mortdecai, searches for a stolen painting rumored to contain a secret code that gains access to hidden Nazi gold.</t>
  </si>
  <si>
    <t>[{"name": "Lionsgate", "id": 1632}, {"name": "Mad Chance", "id": 1757}, {"name": "OddLot Entertainment", "id": 36209}, {"name": "Huayi Brothers Media", "id": 39649}]</t>
  </si>
  <si>
    <t>Sophistication Has a Name.</t>
  </si>
  <si>
    <t>http://themonkeykingmovie.com</t>
  </si>
  <si>
    <t>[{"id": 207411, "name": "monkey king"}]</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</si>
  <si>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</si>
  <si>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[{"name": "Filmko Pictures", "id": 9175}]</t>
  </si>
  <si>
    <t>[{"iso_639_1": "zh", "name": "\u666e\u901a\u8bdd"}]</t>
  </si>
  <si>
    <t>[{"id":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t>
  </si>
  <si>
    <t>As World War II rages, the elite Sixth Ranger Battalion is given a mission of heroic proportions: push 30 miles behind enemy lines and liberate over 500 American prisoners of war.</t>
  </si>
  <si>
    <t>[{"name": "Lawrence Bender Productions", "id": 2253}, {"name": "Marty Katz Productions", "id": 12552}]</t>
  </si>
  <si>
    <t>The most daring rescue mission of our time is a story that has never been told</t>
  </si>
  <si>
    <t>http://www.foxmovies.com/movies/deadpool</t>
  </si>
  <si>
    <t>[{"id": 2095, "name": "anti hero"}, {"id": 3070, "name": "mercenary"}, {"id": 8828, "name": "marvel comic"}, {"id": 9715, "name": "superhero"}, {"id": 9717, "name": "based on comic book"}, {"id": 11687, "name": "breaking the fourth wall"}, {"id": 179430, "name": "aftercreditsstinger"}, {"id": 179431, "name": "duringcreditsstinger"}, {"id": 223060, "name": "self healing"}]</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</si>
  <si>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</si>
  <si>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[{"name": "Twentieth Century Fox Film Corporation", "id": 306}, {"name": "Marvel Entertainment", "id": 7505}, {"name": "The Donners' Company", "id": 11307}, {"name": "TSG Entertainment", "id": 22213}, {"name": "Kinberg Genre", "id": 78091}]</t>
  </si>
  <si>
    <t>Witness the beginning of a happy ending</t>
  </si>
  <si>
    <t>[{ 10752, name: War}, { 28, name: Action}]</t>
  </si>
  <si>
    <t>http://www.americansnipermovie.com</t>
  </si>
  <si>
    <t>[{"id": 1589, "name": "sniper"}, {"id": 5565, "name": "biography"}, {"id": 5939, "name": "iraq"}, {"id": 11219, "name": "navy seal"}, {"id": 33564, "name": "u.s. soldier"}]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</si>
  <si>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</si>
  <si>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[{"name": "Village Roadshow Pictures", "id": 79}, {"name": "Malpaso Productions", "id": 171}, {"name": "Warner Bros.", "id": 6194}, {"name": "RatPac-Dune Entertainment", "id": 41624}, {"name": "Mad Chance Productions", "id": 57408}, {"name": "22 &amp; Indiana Pictures", "id": 57409}]</t>
  </si>
  <si>
    <t>The most lethal sniper in U.S. history.</t>
  </si>
  <si>
    <t>[{ 12, name: Adventure}, { 27, name: Horror}, { 35, name: Comedy}]</t>
  </si>
  <si>
    <t>http://www.goosebumps-movie.com/</t>
  </si>
  <si>
    <t>[{"id": 818, "name": "based on novel"}, {"id": 2343, "name": "magic"}, {"id": 2486, "name": "fantasy"}, {"id": 12564, "name": "werewolf"}, {"id": 18035, "name": "family"}, {"id": 163226, "name": "ventriloquist dummy"}, {"id": 186948, "name": "book comes to life"}, {"id": 209714, "name": "3d"}]</t>
  </si>
  <si>
    <t>A teenager teams up with the daughter of young adult horror author R.L. Stine after the writer's imaginary demons are set free on the town of Madison, Delaware.</t>
  </si>
  <si>
    <t>[{"name": "Columbia Pictures", "id": 5}, {"name": "Village Roadshow Pictures", "id": 79}, {"name": "Original Film", "id": 333}, {"name": "Sony Pictures Animation", "id": 2251}, {"name": "Sony Pictures Entertainment (SPE)", "id": 7431}, {"name": "Scholastic Entertainment", "id": 30246}, {"name": "LStar Capital", "id": 34034}]</t>
  </si>
  <si>
    <t>The stories are alive.</t>
  </si>
  <si>
    <t>[{"id": 732, "name": "coma"}, {"id": 818, "name": "based on novel"}, {"id": 1022, "name": "workaholic"}, {"id": 1486, "name": "flirt"}, {"id": 2301, "name": "architect"}, {"id": 9799, "name": "romantic comedy"}, {"id": 162846, "name": "ghost"}, {"id": 186710, "name": "landscape architect"}]</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</si>
  <si>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</si>
  <si>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[{"name": "DreamWorks SKG", "id": 27}, {"name": "UIP", "id": 135}, {"name": "MacDonald/Parkes Productions", "id": 384}]</t>
  </si>
  <si>
    <t>It's a wonderful afterlife.</t>
  </si>
  <si>
    <t>[{ 878, name: Science Fiction}, { 35, name: Comedy}, { 10751, name: Family}, { 10749, name: Romance}]</t>
  </si>
  <si>
    <t>http://www.vivarockvegas.com/</t>
  </si>
  <si>
    <t>[{"id": 828, "name": "waitress"}, {"id": 1459, "name": "marriage proposal"}, {"id": 1486, "name": "flirt"}, {"id": 4428, "name": "stone age"}, {"id": 12392, "name": "best friend"}, {"id": 12616, "name": "dinosaur"}]</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</si>
  <si>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</si>
  <si>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Get ready to rock!</t>
  </si>
  <si>
    <t>[{ 28, name: Action}, { 12, name: Adventure}, { 53, name: Thriller}, { 10752, name: War}]</t>
  </si>
  <si>
    <t>[{"id":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t>
  </si>
  <si>
    <t>Combat has taken its toll on Rambo, but he's finally begun to find inner peace in a monastery. When Rambo's friend and mentor Col. Trautman asks for his help on a top secret mission to Afghanistan, Rambo declines but must reconsider when Trautman is captured.</t>
  </si>
  <si>
    <t>[{"name": "TriStar Pictures", "id": 559}, {"name": "Carolco Pictures", "id": 14723}]</t>
  </si>
  <si>
    <t>The first was for himself. The second for his country. This time it's to save his friend.</t>
  </si>
  <si>
    <t>http://www.leatherheadsmovie.com/</t>
  </si>
  <si>
    <t>[{"id": 579, "name": "american football"}, {"id": 1483, "name": "sports team"}, {"id": 1485, "name": "stadium"}, {"id": 1701, "name": "hero"}, {"id": 3836, "name": "success"}, {"id": 5398, "name": "sponsorship"}, {"id": 6149, "name": "police"}, {"id": 6186, "name": "games"}, {"id": 8338, "name": "coach"}, {"id": 11289, "name": "woman reporter"}, {"id": 191222, "name": "the big game"}]</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</si>
  <si>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</si>
  <si>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[{"name": "Universal Pictures", "id": 33}, {"name": "Casey Silver Productions", "id": 877}, {"name": "Outlaw Productions (I)", "id": 19507}, {"name": "Smokehouse Pictures", "id": 22695}]</t>
  </si>
  <si>
    <t>If Love Is a Game, Who'll Make the First Pass?</t>
  </si>
  <si>
    <t>[{"id": 4009, "name": "witness protection"}, {"id": 10267, "name": "comedy"}, {"id": 179431, "name": "duringcreditsstinger"}]</t>
  </si>
  <si>
    <t>In New York City, an estranged couple who witness a murder are relocated to small-town Wyoming as part of a witness-protection program.</t>
  </si>
  <si>
    <t>[{"name": "Columbia Pictures", "id": 5}, {"name": "Castle Rock Entertainment", "id": 97}, {"name": "Relativity Media", "id": 7295}, {"name": "Banter", "id": 45726}]</t>
  </si>
  <si>
    <t>[{"iso_639_1": "en", "name": "English"}, {"iso_639_1": "it", "name": "Italiano"}, {"iso_639_1": "ru", "name": "P\u0443\u0441\u0441\u043a\u0438\u0439"}, {"iso_639_1": "es", "name": "Espa\u00f1ol"}, {"iso_639_1": "uk", "name": "\u0423\u043a\u0440\u0430\u0457\u043d\u0441\u044c\u043a\u0438\u0439"}]</t>
  </si>
  <si>
    <t>We're not in Manhattan anymore.</t>
  </si>
  <si>
    <t>http://www.theinternshipmovie.com/</t>
  </si>
  <si>
    <t>[{"id": 3489, "name": "job interview"}, {"id": 14549, "name": "loss of job"}, {"id": 174420, "name": "intern"}, {"id": 176125, "name": "reference to google"}, {"id": 183126, "name": "new job"}, {"id": 194287, "name": "laid off"}, {"id": 194288, "name": "transamerica pyramid"}]</t>
  </si>
  <si>
    <t>Two recently laid-off men in their 40s try to make it as interns at a successful Internet company where their managers are in their 20s.</t>
  </si>
  <si>
    <t>[{"name": "Twentieth Century Fox Film Corporation", "id": 306}, {"name": "Regency Enterprises", "id": 508}, {"name": "21 Laps Entertainment", "id": 2575}, {"name": "Wild West Picture Show Productions", "id": 2796}, {"name": "TSG Entertainment", "id": 22213}]</t>
  </si>
  <si>
    <t>Hiring them was a brilliant mistake.</t>
  </si>
  <si>
    <t>[{ 28, name: Action}, { 12, name: Adventure}, { 27, name: Horror}, { 878, name: Science Fiction}]</t>
  </si>
  <si>
    <t>http://www.sonypictures.com/movies/residentevilafterlife/site/</t>
  </si>
  <si>
    <t>[{"id": 4458, "name": "post-apocalyptic"}, {"id": 4565, "name": "dystopia"}, {"id": 10327, "name": "undead"}, {"id": 11131, "name": "biohazard"}, {"id": 11738, "name": "evil corporation"}, {"id": 12102, "name": "resident evil"}, {"id": 12377, "name": "zombie"}, {"id": 41645, "name": "based on video game"}, {"id": 179431, "name": "duringcreditsstinger"}, {"id": 209714, "name": "3d"}]</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</si>
  <si>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</si>
  <si>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[{"name": "Impact Pictures", "id": 248}, {"name": "Davis-Films", "id": 342}, {"name": "Constantin Film Produktion", "id": 5755}]</t>
  </si>
  <si>
    <t>[{"iso_3166_1": "DE", "name": "Germany"}, {"iso_3166_1": "US", "name": "United States of America"}, {"iso_3166_1": "FR", "name": "France"}, {"iso_3166_1": "CA", "name": "Canada"}]</t>
  </si>
  <si>
    <t>[{"iso_639_1": "en", "name": "English"}, {"iso_639_1": "es", "name": "Espa\u00f1ol"}, {"iso_639_1": "ja", "name": "\u65e5\u672c\u8a9e"}]</t>
  </si>
  <si>
    <t>She's back...And she's bringing a few of her friends.</t>
  </si>
  <si>
    <t>http://www.redtails2012.com/</t>
  </si>
  <si>
    <t>[{"id": 1956, "name": "world war ii"}, {"id": 2533, "name": "fighter pilot"}, {"id": 15089, "name": "fighter plane"}]</t>
  </si>
  <si>
    <t>The story of the Tuskegee Airmen, the first African-American pilots to fly in a combat squadron during World War II.</t>
  </si>
  <si>
    <t>[{"name": "Lucasfilm", "id": 1}, {"name": "Twentieth Century Fox Film Corporation", "id": 306}, {"name": "Partnership Pictures", "id": 22883}]</t>
  </si>
  <si>
    <t>High-Octane Action and Daring Dogfights!</t>
  </si>
  <si>
    <t>[{"id":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t>
  </si>
  <si>
    <t>A hotshot lawyer gets more than he bargained for when he learns his new boss is Lucifer himself.</t>
  </si>
  <si>
    <t>[{"name": "Regency Enterprises", "id": 508}, {"name": "Monarchy Enterprises B.V.", "id": 676}, {"name": "Kopelson Entertainment", "id": 824}, {"name": "Warner Bros.", "id": 6194}, {"name": "New Regency Pictures", "id": 10104}, {"name": "Taurus Film", "id": 20555}]</t>
  </si>
  <si>
    <t>[{"iso_639_1": "en", "name": "English"}, {"iso_639_1": "fr", "name": "Fran\u00e7ais"}, {"iso_639_1": "de", "name": "Deutsch"}, {"iso_639_1": "it", "name": "Italiano"}, {"iso_639_1": "zh", "name": "\u666e\u901a\u8bdd"}, {"iso_639_1": "es", "name": "Espa\u00f1ol"}]</t>
  </si>
  <si>
    <t>Evil has its winning ways.</t>
  </si>
  <si>
    <t>http://www.sonypictures.com/movies/thatsmyboy/</t>
  </si>
  <si>
    <t>[{"id": 181514, "name": "deadbeat dad"}, {"id": 181518, "name": "cheating fianc\u00e9e"}, {"id": 181523, "name": "teacher student sex"}, {"id": 181531, "name": "brother sister incest"}]</t>
  </si>
  <si>
    <t>While in his teens, Donny fathered a son, Todd, and raised him as a single parent up until Todd's 18th birthday. Now, after not seeing each other for years, Todd's world comes crashing down when Donny resurfaces just before Todd's wedding.</t>
  </si>
  <si>
    <t>The story of a childâ€¦ and his son.</t>
  </si>
  <si>
    <t>[{"id":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</si>
  <si>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</si>
  <si>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You will believe.</t>
  </si>
  <si>
    <t>[{ 28, name: Action}, { 35, name: Comedy}, { 80, name: Crime}, { 18, name: Drama}]</t>
  </si>
  <si>
    <t>http://www.afterthesunset.com/</t>
  </si>
  <si>
    <t>[{"id": 3345, "name": "bahamas"}, {"id": 6168, "name": "master thief"}, {"id": 6328, "name": "crook couple"}]</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</si>
  <si>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</si>
  <si>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[{"name": "New Line Cinema", "id": 12}, {"name": "Contrafilm", "id": 1836}, {"name": "Firm Films", "id": 1838}]</t>
  </si>
  <si>
    <t>Who will walk away?</t>
  </si>
  <si>
    <t>http://www.thespiritofvengeance.com/</t>
  </si>
  <si>
    <t>[{"id": 345, "name": "monk"}, {"id": 3023, "name": "eastern europe"}, {"id": 4062, "name": "skeleton"}, {"id": 6951, "name": "biker"}, {"id": 8828, "name": "marvel comic"}, {"id": 9715, "name": "superhero"}, {"id": 14735, "name": "motorcycle"}, {"id": 14999, "name": "devil"}, {"id": 15002, "name": "dark hero"}, {"id": 236185, "name": "ghost rider"}]</t>
  </si>
  <si>
    <t>When the devil resurfaces with aims to take over the world in human form, Johnny Blaze reluctantly comes out of hiding to transform into the flame-spewing supernatural hero Ghost Rider -- and rescue a 10-year-old boy from an unsavory end.</t>
  </si>
  <si>
    <t>[{"name": "Columbia Pictures", "id": 5}, {"name": "Imagenation Abu Dhabi FZ", "id": 6736}, {"name": "Marvel Entertainment", "id": 7505}, {"name": "Marvel Knights", "id": 11106}, {"name": "Hyde Park Entertainment", "id": 13816}, {"name": "Crystal Sky Pictures", "id": 20241}, {"name": "Michael De Luca Productions", "id": 27551}]</t>
  </si>
  <si>
    <t>[{"iso_3166_1": "AE", "name": "United Arab Emirates"}, {"iso_3166_1": "US", "name": "United States of America"}]</t>
  </si>
  <si>
    <t>He Rides Again.</t>
  </si>
  <si>
    <t>http://movies.uip.de/corellismandoline/</t>
  </si>
  <si>
    <t>[{"id": 3776, "name": "officer"}, {"id": 174363, "name": "greek island"}, {"id": 174369, "name": "mandolin"}, {"id": 174371, "name": "italian soldier"}, {"id": 174375, "name": "resistance fighter"}, {"id": 174378, "name": "greek history"}, {"id": 174379, "name": "italian army"}, {"id": 174389, "name": "allied forces"}]</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</si>
  <si>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</si>
  <si>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[{"name": "Miramax Films", "id": 14}, {"name": "Universal Pictures", "id": 33}]</t>
  </si>
  <si>
    <t>[{"iso_3166_1": "GB", "name": "United Kingdom"}, {"iso_3166_1": "US", "name": "United States of America"}, {"iso_3166_1": "FR", "name": "France"}]</t>
  </si>
  <si>
    <t>[{"iso_639_1": "en", "name": "English"}, {"iso_639_1": "de", "name": "Deutsch"}, {"iso_639_1": "el", "name": "\u03b5\u03bb\u03bb\u03b7\u03bd\u03b9\u03ba\u03ac"}, {"iso_639_1": "it", "name": "Italiano"}]</t>
  </si>
  <si>
    <t>[{ 28, name: Action}, { 35, name: Comedy}, { 18, name: Drama}, { 10751, name: Family}, { 53, name: Thriller}]</t>
  </si>
  <si>
    <t>http://movies.disney.com/the-pacifier</t>
  </si>
  <si>
    <t>[{"id": 8696, "name": "bodybuilder"}, {"id": 10103, "name": "children"}, {"id": 10372, "name": "body guard"}, {"id": 14760, "name": "scientist"}, {"id": 18035, "name": "family"}, {"id": 33564, "name": "u.s. soldier"}, {"id": 175421, "name": "death of husband"}, {"id": 228666, "name": "male nanny"}]</t>
  </si>
  <si>
    <t>Disgraced Navy SEAL Shane Wolfe is handed a new assignment: Protect the five Plummer kids from enemies of their recently deceased father -- a government scientist whose top-secret experiment remains hidden in the kids' house.</t>
  </si>
  <si>
    <t>[{"name": "Walt Disney Pictures", "id": 2}, {"name": "Spyglass Entertainment", "id": 158}]</t>
  </si>
  <si>
    <t>Welcome to the infantry.</t>
  </si>
  <si>
    <t>[{ 12, name: Adventure}, { 18, name: Drama}, { 28, name: Action}, { 53, name: Thriller}]</t>
  </si>
  <si>
    <t>[{"id": 585, "name": "casino"}, {"id": 798, "name": "sheriff"}, {"id": 1526, "name": "home"}, {"id": 14819, "name": "violence"}, {"id": 15218, "name": "special forces"}, {"id": 162380, "name": "ex soldier"}]</t>
  </si>
  <si>
    <t>A former U.S. soldier returns to his hometown to find it overrun by crime and corruption, which prompts him to clean house.</t>
  </si>
  <si>
    <t>[{"name": "Metro-Goldwyn-Mayer (MGM)", "id": 8411}, {"name": "Mandeville Films", "id": 10227}, {"name": "WWE Studios", "id": 10339}, {"name": "Hyde Park Entertainment", "id": 13816}, {"name": "Burke/Samples/Foster Productions", "id": 23938}, {"name": "Cub Eight Productions", "id": 23940}]</t>
  </si>
  <si>
    <t>One man will stand up for what's right.</t>
  </si>
  <si>
    <t>[{"id":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</si>
  <si>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</si>
  <si>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The world will never be the same, once you've seen it through the eyes of Forrest Gump.</t>
  </si>
  <si>
    <t>[{ 35, name: Comedy}, { 10402, name: Music}, { 10751, name: Family}, { 14, name: Fantasy}, { 16, name: Animation}]</t>
  </si>
  <si>
    <t>http://www.chipmunks.com</t>
  </si>
  <si>
    <t>[{"id":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t>
  </si>
  <si>
    <t>A struggling songwriter named Dave Seville finds success when he comes across a trio of singing chipmunks: mischievous leader Alvin, brainy Simon, and chubby, impressionable Theodore.</t>
  </si>
  <si>
    <t>[{"name": "Dune Entertainment", "id": 444}, {"name": "Regency Enterprises", "id": 508}, {"name": "Fox 2000 Pictures", "id": 711}, {"name": "Bagdasarian Productions", "id": 10930}]</t>
  </si>
  <si>
    <t>[{"iso_639_1": "en", "name": "English"}, {"iso_639_1": "es", "name": "Espa\u00f1ol"}, {"iso_639_1": "fr", "name": "Fran\u00e7ais"}, {"iso_639_1": "ja", "name": "\u65e5\u672c\u8a9e"}]</t>
  </si>
  <si>
    <t>Get your squeak on!</t>
  </si>
  <si>
    <t>[{"id":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</si>
  <si>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</si>
  <si>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[{"name": "DreamWorks SKG", "id": 27}, {"name": "Universal Pictures", "id": 33}, {"name": "Tribeca Productions", "id": 11391}, {"name": "Nancy Tenenbaum Films", "id": 41248}]</t>
  </si>
  <si>
    <t>First comes love. Then comes the interrogation.</t>
  </si>
  <si>
    <t>[{ 12, name: Adventure}, { 16, name: Animation}, { 18, name: Drama}, { 10751, name: Family}]</t>
  </si>
  <si>
    <t>[{"id":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</si>
  <si>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</si>
  <si>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An American legend comes to life.</t>
  </si>
  <si>
    <t>[{"id":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t>
  </si>
  <si>
    <t>Mild-mannered Clark Kent works as a reporter at the Daily Planet alongside his crush, Lois Lane âˆ’ who's in love with Superman. Clark must summon his superhero alter ego when the nefarious Lex Luthor launches a plan to take over the world.</t>
  </si>
  <si>
    <t>[{"name": "Warner Bros.", "id": 6194}, {"name": "Dovemead Films", "id": 51861}, {"name": "Film Export A.G.", "id": 51862}]</t>
  </si>
  <si>
    <t>You'll Believe a Man Can Fly!</t>
  </si>
  <si>
    <t>[{"id": 2064, "name": "overweight"}, {"id": 4539, "name": "overweight man"}, {"id": 179431, "name": "duringcreditsstinger"}]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</si>
  <si>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</si>
  <si>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Inside Sherman Klump, a party animal is about to break out.</t>
  </si>
  <si>
    <t>[{"id": 7699, "name": "speed date"}, {"id": 9799, "name": "romantic comedy"}, {"id": 13043, "name": "dating"}]</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</si>
  <si>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</si>
  <si>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[{"name": "Columbia Pictures Corporation", "id": 441}, {"name": "Overbrook Entertainment", "id": 12485}]</t>
  </si>
  <si>
    <t>The cure for the common man.</t>
  </si>
  <si>
    <t>[{ 12, name: Adventure}, { 35, name: Comedy}, { 10751, name: Family}, { 10749, name: Romance}]</t>
  </si>
  <si>
    <t>[{"id": 772, "name": "handcuffs"}, {"id": 1156, "name": "sister sister relationship"}, {"id": 2874, "name": "spanner"}, {"id": 3405, "name": "blow job"}, {"id": 8070, "name": "stag night"}, {"id": 13027, "name":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</si>
  <si>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</si>
  <si>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[{"name": "Universal Pictures", "id": 33}, {"name": "Zide-Perry Productions", "id": 3169}, {"name": "LivePlanet", "id": 7161}, {"name": "Loumolo &amp; Co.", "id": 52942}]</t>
  </si>
  <si>
    <t>Forever hold your piece.</t>
  </si>
  <si>
    <t>http://www.captainphillipsmovie.com</t>
  </si>
  <si>
    <t>[{"id":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t>
  </si>
  <si>
    <t>The true story of Captain Richard Phillips and the 2009 hijacking by Somali pirates of the US-flagged MV Maersk Alabama, the first American cargo ship to be hijacked in two hundred years.</t>
  </si>
  <si>
    <t>Out here survival is everything.</t>
  </si>
  <si>
    <t>http://www.datenight-movie.com/</t>
  </si>
  <si>
    <t>[{"id":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t>
  </si>
  <si>
    <t>Phil and Claire Foster fear that their mild-mannered relationship may be falling into a stale rut. During their weekly date night, their dinner reservation leads to their being mistaken for a couple of thieves â€“ and now a number of unsavoury characters want Phil and Claire killed.</t>
  </si>
  <si>
    <t>[{"name": "Twentieth Century Fox Film Corporation", "id": 306}, {"name": "Dune Entertainment", "id": 444}, {"name": "21 Laps Entertainment", "id": 2575}]</t>
  </si>
  <si>
    <t>One ordinary couple. One little white lie.</t>
  </si>
  <si>
    <t>[{"id":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</si>
  <si>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</si>
  <si>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[{"name": "Universal Pictures", "id": 33}, {"name": "Amblin Entertainment", "id": 56}, {"name": "The Harvey Entertainment Company", "id": 11098}]</t>
  </si>
  <si>
    <t>Get an afterlife</t>
  </si>
  <si>
    <t>[{ 53, name: Thriller}, { 28, name: Action}, { 80, name: Crime}]</t>
  </si>
  <si>
    <t>[{"id":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t>
  </si>
  <si>
    <t>In The Equalizer, Denzel Washington plays McCall, a man who believes he has put his mysterious past behind him and dedicated himself to beginning a new, quiet life. But when McCall meets Teri (ChloÃ« Grace Moretz),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</si>
  <si>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[{"name": "Columbia Pictures", "id": 5}, {"name": "Village Roadshow Pictures", "id": 79}, {"name": "Escape Artists", "id": 1423}, {"name": "Mace Neufeld Productions", "id": 2767}, {"name": "LStar Capital", "id": 34034}, {"name": "Lonetree Entertainment", "id": 41096}]</t>
  </si>
  <si>
    <t>What do you see when you look at me?</t>
  </si>
  <si>
    <t>http://www.sonypictures.com/movies/maidinmanhattan/</t>
  </si>
  <si>
    <t>[{"id": 612, "name": "hotel"}, {"id": 6083, "name": "politician"}, {"id": 10325, "name": "mistaken identity"}, {"id": 13097, "name": "maid"}, {"id": 14514, "name": "class differences"}, {"id": 14768, "name": "single mother"}, {"id": 173277, "name": "public relations"}, {"id": 187791, "name": "maid uniform"}, {"id": 188755, "name": "hotel clerk"}, {"id": 220314, "name": "wealth differences"}]</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</si>
  <si>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</si>
  <si>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[{"name": "Red Om Films", "id": 2455}]</t>
  </si>
  <si>
    <t>[{"id":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t>
  </si>
  <si>
    <t>On a US nuclear missile sub, a young first officer stages a mutiny to prevent his trigger happy captain from launching his missiles before confirming his orders to do so.</t>
  </si>
  <si>
    <t>Danger runs deep.</t>
  </si>
  <si>
    <t>http://www.sonypictures.com/homevideo/thepursuitofhappyness/</t>
  </si>
  <si>
    <t>[{"id":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</si>
  <si>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</si>
  <si>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[{"name": "Columbia Pictures Corporation", "id": 441}, {"name": "Escape Artists", "id": 1423}, {"name": "Relativity Media", "id": 7295}, {"name": "Overbrook Entertainment", "id": 12485}]</t>
  </si>
  <si>
    <t>[{ 53, name: Thriller}, { 18, name: Drama}, { 9648, name: Mystery}]</t>
  </si>
  <si>
    <t>[{"id": 220, "name": "berlin"}, {"id": 1872, "name": "loss of father"}, {"id": 3800, "name": "airplane"}, {"id": 4725, "name": "baby-snatching"}]</t>
  </si>
  <si>
    <t>A claustrophobic, Hitchcockian thriller. A bereaved woman and her daughter are flying home from Berlin to America. At 30,000 feet the child vanishes and nobody admits she was ever on that plane.</t>
  </si>
  <si>
    <t>[{"iso_639_1": "ar", "name": "\u0627\u0644\u0639\u0631\u0628\u064a\u0629"}, {"iso_639_1": "de", "name": "Deutsch"}, {"iso_639_1": "en", "name": "English"}, {"iso_639_1": "fr", "name": "Fran\u00e7ais"}, {"iso_639_1": "it", "name": "Italiano"}, {"iso_639_1": "ja", "name": "\u65e5\u672c\u8a9e"}]</t>
  </si>
  <si>
    <t>If Someone Took Everything You Live For... How Far Would You Go To Get It Back?</t>
  </si>
  <si>
    <t>[{ 18, name: Drama}, { 53, name: Thriller}, { 80, name: Crime}, { 9648, name: Mystery}, { 10749, name: Romance}]</t>
  </si>
  <si>
    <t>[{"id": 6021, "name": "employee"}, {"id": 6282, "name": "workplace"}, {"id": 10850, "name": "sexual harassment"}, {"id": 34038, "name": "intrigue"}]</t>
  </si>
  <si>
    <t>A computer specialist is sued for sexual harassment by a former lover turned boss who initiated the act forcefully, which threatens both his career and his personal life.</t>
  </si>
  <si>
    <t>[{"name": "Warner Bros.", "id": 6194}, {"name": "Baltimore Pictures", "id": 11407}]</t>
  </si>
  <si>
    <t>Sex Is Power.</t>
  </si>
  <si>
    <t>[{"id": 236, "name": "suicide"}, {"id": 290, "name": "angel"}, {"id": 314, "name": "life and death"}, {"id": 1333, "name": "desperation"}, {"id": 1604, "name": "operation"}, {"id": 4116, "name": "heaven"}, {"id": 6150, "name": "faith"}, {"id": 6155, "name": "afterlife"}, {"id": 12670, "name": "los angeles"}, {"id": 212760, "name": "interspecies romance"}]</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</si>
  <si>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</si>
  <si>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[{"name": "Atlas Entertainment", "id": 507}, {"name": "Regency Enterprises", "id": 508}, {"name": "Monarchy Enterprises B.V.", "id": 676}, {"name": "Warner Bros.", "id": 6194}, {"name": "Taurus Film", "id": 20555}]</t>
  </si>
  <si>
    <t>[{"iso_639_1": "en", "name": "English"}, {"iso_639_1": "pl", "name": "Polski"}]</t>
  </si>
  <si>
    <t>She didn't believe in angels until she fell in love with one.</t>
  </si>
  <si>
    <t>http://www.miramax.com/movie/kill-bill-volume-1/</t>
  </si>
  <si>
    <t>[{"id":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t>
  </si>
  <si>
    <t>An assassin is shot at the altar by her ruthless employer, Bill and other members of their assassination circle â€“ but 'The Bride' lives to plot her vengeance. Setting out for some payback, she makes a death list and hunts down those who wronged her, saving Bill for last.</t>
  </si>
  <si>
    <t>[{"name": "Miramax Films", "id": 14}, {"name": "A Band Apart", "id": 59}, {"name": "Super Cool ManChu", "id": 39121}]</t>
  </si>
  <si>
    <t>Go for the kill.</t>
  </si>
  <si>
    <t>[{"id": 380, "name": "brother brother relationship"}, {"id": 1400, "name": "swordplay"}, {"id": 1908, "name": "katana"}, {"id": 2784, "name": "mother role"}, {"id": 3927, "name": "rage and hate"}, {"id": 5600, "name": "daughter"}, {"id": 6145, "name": "right and justice"}, {"id": 9457, "name": "single"}, {"id": 179430, "name": "aftercreditsstinger"}, {"id": 179431, "name": "duringcreditsstinger"}]</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</si>
  <si>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</si>
  <si>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[{"iso_639_1": "en", "name": "English"}, {"iso_639_1": "zh", "name": "\u666e\u901a\u8bdd"}, {"iso_639_1": "es", "name": "Espa\u00f1ol"}, {"iso_639_1": "cn", "name": "\u5e7f\u5dde\u8bdd / \u5ee3\u5dde\u8a71"}]</t>
  </si>
  <si>
    <t>The bride is back for the final cut.</t>
  </si>
  <si>
    <t>[{"id": 1563, "name": "prisoner"}, {"id": 1601, "name": "war on drugs"}, {"id": 12670, "name": "los angeles"}]</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</si>
  <si>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</si>
  <si>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Two of L.A.'s top rival cops are going to have to work together... Even if it kills them.</t>
  </si>
  <si>
    <t>[{"id": 931, "name": "jealousy"}, {"id": 3258, "name": "beauty"}, {"id": 4978, "name": "immortality"}, {"id": 9823, "name": "rivalry"}, {"id": 14752, "name": "potion"}, {"id": 15111, "name": "drinking"}]</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</si>
  <si>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</si>
  <si>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In one small bottle... The fountain of youth. The secret of eternal life. The power of an ancient potion. Sometimes it works... sometimes it doesn't.</t>
  </si>
  <si>
    <t>[{ 12, name: Adventure}, { 28, name: Action}, { 35, name: Comedy}, { 37, name: Western}]</t>
  </si>
  <si>
    <t>[{"id": 7376, "name": "princess"}, {"id": 8099, "name": "sioux"}, {"id": 9935, "name": "travel"}, {"id": 10084, "name": "rescue"}, {"id": 10322, "name": "native american"}, {"id": 13159, "name": "chinese"}, {"id": 155291, "name": "cowboy"}, {"id": 179431, "name": "duringcreditsstinger"}, {"id": 207928, "name": "19th century"}]</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</si>
  <si>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</si>
  <si>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[{"name": "Spyglass Entertainment", "id": 158}, {"name": "Roger Birnbaum Productions", "id": 961}, {"name": "Touchstone Pictures", "id": 9195}]</t>
  </si>
  <si>
    <t>The old west meets the far east.</t>
  </si>
  <si>
    <t>[{"id":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</si>
  <si>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</si>
  <si>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[{"name": "Silver Pictures", "id": 1885}, {"name": "Warner Bros.", "id": 6194}]</t>
  </si>
  <si>
    <t>Fasten your seat belts</t>
  </si>
  <si>
    <t>http://www.popperspenguins.com/main.html</t>
  </si>
  <si>
    <t>[{"id":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</si>
  <si>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</si>
  <si>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http://www.forbiddenkingdommovie.com/</t>
  </si>
  <si>
    <t>[{"id": 8847, "name": "tempel"}, {"id": 9390, "name": "shaolin"}, {"id": 13130, "name": "teenager"}, {"id": 14778, "name": "urination"}, {"id": 15192, "name": "staff"}, {"id": 192913, "name": "warrior"}, {"id": 207411, "name": "monkey king"}]</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</si>
  <si>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</si>
  <si>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[{"name": "Casey Silver Productions", "id": 877}, {"name": "China Film Co-Production Corporation", "id": 2269}, {"name": "Huayi Brothers", "id": 3393}, {"name": "Relativity Media", "id": 7295}]</t>
  </si>
  <si>
    <t>The battle for eternity is the fantasy of a lifetime.</t>
  </si>
  <si>
    <t>[{"id": 65, "name": "holiday"}, {"id": 4543, "name": "thanksgiving"}, {"id": 6089, "name": "freedom"}, {"id": 179431, "name": "duringcreditsstinger"}, {"id": 209714, "name": "3d"}]</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</si>
  <si>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</si>
  <si>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[{"name": "Reel FX Creative Studios", "id": 2787}, {"name": "Relativity Media", "id": 7295}]</t>
  </si>
  <si>
    <t>Hang On To Your Nuggets</t>
  </si>
  <si>
    <t>[{ 878, name: Science Fiction}, { 28, name: Action}, { 27, name: Horror}]</t>
  </si>
  <si>
    <t>[{"id":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</si>
  <si>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</si>
  <si>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bitch is back.</t>
  </si>
  <si>
    <t>[{ 36, name: History}, { 18, name: Drama}, { 10402, name: Music}]</t>
  </si>
  <si>
    <t>http://en.wikipedia.org/wiki/Evita_(film)</t>
  </si>
  <si>
    <t>[{"id": 549, "name": "prostitute"}, {"id": 165707, "name": "deification"}, {"id": 165713, "name": "dancehall hostess"}, {"id": 165716, "name": "per\u00f3nism"}, {"id": 165718, "name": "argentine president"}, {"id": 165725, "name": "rise to power"}, {"id": 165727, "name": "singing narrator"}, {"id": 165728, "name": "soccer ball"}]</t>
  </si>
  <si>
    <t>The hit musical based on the life of Evita Duarte, a B-movie Argentinian actress who eventually became the wife of Argentinian president and dictator Juan PerÃ³n, and the most beloved and hated woman in Argentina.</t>
  </si>
  <si>
    <t>[{"name": "Hollywood Pictures", "id": 915}, {"name": "Cinergi Pictures Entertainment", "id": 1504}]</t>
  </si>
  <si>
    <t>[{"iso_3166_1": "US", "name": "United States of America"}, {"iso_3166_1": "HU", "name": "Hungary"}]</t>
  </si>
  <si>
    <t>The Most Anticipated Motion Picture Event of The Year</t>
  </si>
  <si>
    <t>[{ 28, name: Action}, { 53, name: Thriller}, { 80, name: Crime}, { 12, name: Adventure}]</t>
  </si>
  <si>
    <t>[{"id":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t>
  </si>
  <si>
    <t>A briefcase with undisclosed contents â€“ sought by Irish terrorists and the Russian mob â€“ makes its way into criminals' hands. An Irish liaison assembles a squad of mercenaries, or 'ronin', and gives them the thorny task of recovering the case.</t>
  </si>
  <si>
    <t>[{"name": "United Artists", "id": 60}, {"name": "FGM Entertainment", "id": 2347}]</t>
  </si>
  <si>
    <t>Your ally could become your enemy.</t>
  </si>
  <si>
    <t>[{"id": 409, "name": "africa"}, {"id": 2043, "name": "lion"}, {"id": 3450, "name": "bridge"}, {"id": 9672, "name": "based on true story"}, {"id": 9895, "name": "kenya"}, {"id": 158130, "name": "animal attack"}, {"id": 158215, "name": "lion attack"}, {"id": 158217, "name": "colonialism"}, {"id": 158219, "name": "swahili"}]</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</si>
  <si>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</si>
  <si>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[{"name": "Constellation Films", "id": 457}, {"name": "Paramount", "id": 6033}]</t>
  </si>
  <si>
    <t>Prey For The Hunters</t>
  </si>
  <si>
    <t>http://www.paddington.com/</t>
  </si>
  <si>
    <t>[{"id": 392, "name": "england"}, {"id": 477, "name": "train station"}, {"id": 818, "name": "based on novel"}, {"id": 10468, "name": "bear"}, {"id": 11500, "name": "anthropomorphism"}, {"id": 167625, "name": "talking to animals"}, {"id": 170173, "name": "children's book"}]</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</si>
  <si>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</si>
  <si>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[{"name": "The Weinstein Company", "id": 308}, {"name": "StudioCanal", "id": 694}, {"name": "TF1 Films Production", "id": 3823}, {"name": "Canal+", "id": 5358}, {"name": "Heyday Films", "id": 7364}, {"name": "Cin\u00e9+", "id": 10611}, {"name": "Anton Capital Entertainment (ACE)", "id": 20664}, {"name": "TF1", "id": 22123}, {"name": "Amazon Prime Instant Video", "id": 58773}]</t>
  </si>
  <si>
    <t>The Adventure Begins</t>
  </si>
  <si>
    <t>[{"id":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</si>
  <si>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</si>
  <si>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t>
  </si>
  <si>
    <t>Got Protection?</t>
  </si>
  <si>
    <t>[{"id":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</si>
  <si>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</si>
  <si>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[{"name": "Lakeshore Entertainment", "id": 126}, {"name": "Alphaville Films", "id": 11462}]</t>
  </si>
  <si>
    <t>Some men should not be found.</t>
  </si>
  <si>
    <t>[{"id":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</si>
  <si>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</si>
  <si>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[{"name": "Twentieth Century Fox Film Corporation", "id": 306}, {"name": "Conundrum Entertainment", "id": 1156}]</t>
  </si>
  <si>
    <t>Whatever happens to the boys, one thing is certain. Nothing will ever come between them.</t>
  </si>
  <si>
    <t>[{ 16, name: Animation}, { 12, name: Adventure}, { 10751, name: Family}, { 35, name: Comedy}]</t>
  </si>
  <si>
    <t>[{"id": 9823, "name": "rivalry"}, {"id": 10121, "name": "stop motion"}, {"id": 12988, "name": "pirate"}, {"id": 179430, "name": "aftercreditsstinger"}, {"id": 179431, "name": "duringcreditsstinger"}]</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</si>
  <si>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</si>
  <si>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It's A Plunderful Life</t>
  </si>
  <si>
    <t>http://www.changelingmovie.net</t>
  </si>
  <si>
    <t>[{"id":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t>
  </si>
  <si>
    <t>Christine Collins is overjoyed when her kidnapped son is brought back home. But when Christine suspects that the boy returned to her isn't her child, the police captain has her committed to an asylum.</t>
  </si>
  <si>
    <t>[{"name": "Imagine Entertainment", "id": 23}, {"name": "Malpaso Productions", "id": 171}, {"name": "Relativity Media", "id": 7295}]</t>
  </si>
  <si>
    <t>To find her son, she did what no one else dared.</t>
  </si>
  <si>
    <t>[{ 28, name: Action}, { 18, name: Drama}, { 878, name: Science Fiction}, { 53, name: Thriller}]</t>
  </si>
  <si>
    <t>[{"id": 1812, "name": "fbi"}, {"id": 2528, "name": "hydrogen bomb"}, {"id": 3288, "name": "secret lab"}, {"id": 6107, "name": "energy supply"}, {"id": 10410, "name": "conspiracy"}, {"id": 179430, "name": "aftercreditsstinger"}]</t>
  </si>
  <si>
    <t>Two researchers in a green alternative energy project are put on the run when they are framed for murder and treason.</t>
  </si>
  <si>
    <t>[{"name": "Twentieth Century Fox Film Corporation", "id": 306}, {"name": "Chicago Pacific Entertainment", "id": 2377}, {"name": "Zanuck Company, The", "id": 20004}]</t>
  </si>
  <si>
    <t>Reaction Time 8-4-96</t>
  </si>
  <si>
    <t>[{"id": 6075, "name": "sport"}, {"id": 157904, "name": "luck"}, {"id": 178355, "name": "san francisco giants"}, {"id": 178364, "name": "child custody"}, {"id": 178368, "name": "baseball pitcher"}, {"id": 178369, "name": "baseball fan"}, {"id": 178370, "name": "psychotic fan"}, {"id": 178372, "name": "sports agent"}, {"id": 178378, "name": "driving range"}, {"id": 178379, "name": "steam room"}]</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</si>
  <si>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</si>
  <si>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[{"name": "TriStar Pictures", "id": 559}, {"name": "Mandalay Entertainment", "id": 1236}]</t>
  </si>
  <si>
    <t>All fans have a favorite player.  This one has a favorite target.</t>
  </si>
  <si>
    <t>[{ 53, name: Thriller}, { 18, name: Drama}, { 10749, name: Romance}]</t>
  </si>
  <si>
    <t>[{"id":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</si>
  <si>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</si>
  <si>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[{"name": "Odyssey Entertainment", "id": 3539}, {"name": "Warner Bros.", "id": 6194}, {"name": "Scion Films", "id": 7419}, {"name": "Really Useful Films", "id": 38504}]</t>
  </si>
  <si>
    <t>The classic musical comes to the big screen for the first time.</t>
  </si>
  <si>
    <t>[{"id":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t>
  </si>
  <si>
    <t>When Queen Elizabeth's reign is threatened by ruthless familial betrayal and Spain's invading army, she and her shrewd adviser must act to safeguard to the lives of her people.</t>
  </si>
  <si>
    <t>[{"name": "Universal Pictures", "id": 33}, {"name": "StudioCanal", "id": 694}, {"name": "Working Title Films", "id": 10163}]</t>
  </si>
  <si>
    <t>[{"iso_639_1": "sv", "name": "svenska"}, {"iso_639_1": "en", "name": "English"}, {"iso_639_1": "es", "name": "Espa\u00f1ol"}]</t>
  </si>
  <si>
    <t>Woman. Warrior. Queen.</t>
  </si>
  <si>
    <t>[{"id":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</si>
  <si>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</si>
  <si>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[{"name": "Paramount Pictures", "id": 4}, {"name": "Lakeshore Entertainment", "id": 126}, {"name": "MTV Films", "id": 746}, {"name": "Colossal Pictures", "id": 6041}, {"name": "Valhalla Motion Pictures", "id": 11533}, {"name": "MTV Productions", "id": 11534}]</t>
  </si>
  <si>
    <t>The Perfect World Meets The Perfect Assassin</t>
  </si>
  <si>
    <t>[{"id": 6091, "name": "war"}, {"id": 14643, "name": "battle"}, {"id": 160201, "name": "union soldier"}, {"id": 166464, "name": "confederate soldier"}, {"id": 179585, "name": "american civil war"}, {"id": 185728, "name": "secession"}]</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</si>
  <si>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</si>
  <si>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[{"name": "Warner Bros. Pictures", "id": 174}, {"name": "Turner Pictures", "id": 1765}, {"name": "Antietam Filmworks", "id": 17462}]</t>
  </si>
  <si>
    <t>The nations heart was touched by...</t>
  </si>
  <si>
    <t>[{"id": 2080, "name": "stewardess"}, {"id": 3800, "name": "airplane"}, {"id": 10950, "name": "shootout"}, {"id": 198541, "name": "air marshal"}, {"id": 207317, "name": "christmas"}, {"id": 208637, "name": "turbulence"}]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</si>
  <si>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</si>
  <si>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[{"name": "Metro-Goldwyn-Mayer (MGM)", "id": 8411}, {"name": "Rysher Entertainment", "id": 11661}]</t>
  </si>
  <si>
    <t>If you weren't afraid of flying before, you will be now.</t>
  </si>
  <si>
    <t>[{ 35, name: Comedy}, { 12, name: Adventure}, { 80, name: Crime}, { 10751, name: Family}]</t>
  </si>
  <si>
    <t>[{"id": 4344, "name": "musical"}, {"id": 12998, "name": "the muppets"}]</t>
  </si>
  <si>
    <t>While on a grand world tour, The Muppets find themselves wrapped into an European jewel-heist caper headed by a Kermit the Frog look-alike and his dastardly sidekick.</t>
  </si>
  <si>
    <t>[{"name": "Buena Vista", "id": 32}, {"name": "Disney", "id": 6421}]</t>
  </si>
  <si>
    <t>Taking the world by farce</t>
  </si>
  <si>
    <t>[{ 28, name: Action}, { 12, name: Adventure}, { 35, name: Comedy}, { 10751, name: Family}, { 14, name: Fantasy}, { 878, name: Science Fiction}]</t>
  </si>
  <si>
    <t>http://www.thunderbirdsmovie.com</t>
  </si>
  <si>
    <t>[{"id": 3271, "name": "secret organization"}, {"id": 10988, "name": "based on tv series"}, {"id": 12393, "name": "golden gate bridge"}, {"id": 33725, "name": "locker"}, {"id": 176253, "name": "oil rig\u00a0"}, {"id": 188178, "name": "teenage hero"}, {"id": 188179, "name": "soaked clothes"}, {"id": 207560, "name": "thunderbirds"}]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</si>
  <si>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</si>
  <si>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[{"name": "Studio Canal", "id": 5870}, {"name": "Working Title Films", "id": 10163}, {"name": "Tracy Films", "id": 12362}]</t>
  </si>
  <si>
    <t>[{"iso_3166_1": "GB", "name": "United Kingdom"}, {"iso_3166_1": "FR", "name": "France"}]</t>
  </si>
  <si>
    <t>http://www.burlesquethemovie.com/</t>
  </si>
  <si>
    <t>[{"id": 4344, "name": "musical"}, {"id": 12670, "name": "los angeles"}, {"id": 163070, "name": "burlesque"}, {"id": 191205, "name": "burlesque dancer"}]</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</si>
  <si>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</si>
  <si>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[{"name": "Bedford Falls Productions", "id": 348}]</t>
  </si>
  <si>
    <t>It takes a legend... to make a star</t>
  </si>
  <si>
    <t>[{"id":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t>
  </si>
  <si>
    <t>Humbert Humbert is a middle-aged British novelist who is both appalled by and attracted to the vulgarity of American culture. When he comes to stay at the boarding house run by Charlotte Haze, he soon becomes obsessed with Lolita, the woman's teenaged daughter.</t>
  </si>
  <si>
    <t>[{"name": "Seven Arts Productions", "id": 516}, {"name": "Allied Artists", "id": 517}, {"name": "Transworld Pictures", "id": 518}]</t>
  </si>
  <si>
    <t>How did they ever make a movie of ...</t>
  </si>
  <si>
    <t>[{"id": 7464, "name": "alcoholism"}, {"id": 10714, "name": "serial killer"}, {"id": 11612, "name": "hospital"}, {"id": 15090, "name": "police officer"}, {"id": 200784, "name": "detox"}]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</si>
  <si>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</si>
  <si>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Survival is a Killer.</t>
  </si>
  <si>
    <t>[{ 14, name: Fantasy}, { 27, name: Horror}, { 28, name: Action}, { 53, name: Thriller}]</t>
  </si>
  <si>
    <t>http://www.warnerbros.com/blade-ii</t>
  </si>
  <si>
    <t>[{"id":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</si>
  <si>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</si>
  <si>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[{"name": "New Line Cinema", "id": 12}, {"name": "Amen Ra Films", "id": 421}, {"name": "Milk &amp; Honey", "id": 5611}, {"name": "Imaginary Forces", "id": 11321}, {"name": "Justin Pictures", "id": 11322}, {"name": "Linovo Productions GmbH &amp; Co. KG", "id": 11323}, {"name": "Pacific Title and Art Studio", "id": 11324}, {"name": "Marvel Enterprises", "id": 19551}]</t>
  </si>
  <si>
    <t>[{"iso_639_1": "cs", "name": "\u010cesk\u00fd"}, {"iso_639_1": "ro", "name": "Rom\u00e2n\u0103"}, {"iso_639_1": "en", "name": "English"}]</t>
  </si>
  <si>
    <t>Faster. Sharper. Deadlier.</t>
  </si>
  <si>
    <t>http://www.sonypictures.com/movies/sevenpounds/</t>
  </si>
  <si>
    <t>[{"id": 4459, "name": "vegetarian"}, {"id": 9368, "name": "tax collector"}, {"id": 14743, "name": "pianist"}, {"id": 33768, "name": "blind"}, {"id": 33773, "name": "organ transplant"}, {"id": 33774, "name": "blood type"}]</t>
  </si>
  <si>
    <t>An IRS agent with a fateful secret embarks on an extraordinary journey of redemption by forever changing the lives of seven strangers.</t>
  </si>
  <si>
    <t>[{"name": "Columbia Pictures", "id": 5}, {"name": "Escape Artists", "id": 1423}, {"name": "Relativity Media", "id": 7295}, {"name": "Overbrook Entertainment", "id": 12485}]</t>
  </si>
  <si>
    <t>Seven names. Seven strangers. One secret.</t>
  </si>
  <si>
    <t>After watching their respective partners die, a cop and a hitman form an alliance in order to bring down their common enemy.</t>
  </si>
  <si>
    <t>[{"name": "Dark Castle Entertainment", "id": 1786}, {"name": "After Dark Films", "id": 3608}, {"name": "IM Global", "id": 7437}, {"name": "Automatik Entertainment", "id": 7625}, {"name": "Silver Reel", "id": 12075}, {"name": "EMJAG Productions", "id": 14654}, {"name": "Millar Gough Ink", "id": 20356}, {"name": "Headshot Films", "id": 25876}]</t>
  </si>
  <si>
    <t>Revenge Never Gets Old.</t>
  </si>
  <si>
    <t>http://www.imdb.com/title/tt0099674/</t>
  </si>
  <si>
    <t>[{"id": 131, "name": "italy"}, {"id": 186, "name": "christianity"}, {"id": 242, "name": "new york"}, {"id": 441, "name": "assassination"}, {"id": 700, "name": "italo-american"}, {"id": 716, "name": "vatican"}, {"id": 717, "name": "pope"}, {"id": 718, "name": "confession"}, {"id": 720, "name": "helicopter"}, {"id": 5600, "name": "daughter"}, {"id": 10909, "name": "lawyer"}]</t>
  </si>
  <si>
    <t>In the midst of trying to legitimize his business dealings in 1979 New York and Italy, aging mafia don, Michael Corleone seeks forgiveness for his sins while taking a young protege under his wing.</t>
  </si>
  <si>
    <t>[{"iso_639_1": "en", "name": "English"}, {"iso_639_1": "it", "name": "Italiano"}, {"iso_639_1": "de", "name": "Deutsch"}, {"iso_639_1": "la", "name": "Latin"}]</t>
  </si>
  <si>
    <t>All the power on earth can't change destiny.</t>
  </si>
  <si>
    <t>[{"id": 236, "name": "suicide"}, {"id": 922, "name": "hotel room"}, {"id": 1252, "name": "suicide attempt"}, {"id": 1605, "name": "new love"}, {"id": 3739, "name": "funeral"}, {"id": 3800, "name": "airplane"}, {"id": 4663, "name": "lovers"}, {"id": 13072, "name": "falling in love"}]</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</si>
  <si>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</si>
  <si>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[{"name": "Paramount Pictures", "id": 4}, {"name": "Cruise/Wagner Productions", "id": 44}, {"name": "Vinyl Films", "id": 485}, {"name": "KMP Film Invest", "id": 20157}]</t>
  </si>
  <si>
    <t>It's a heck of a place to find yourself</t>
  </si>
  <si>
    <t>http://www.youmeanddupree.com/</t>
  </si>
  <si>
    <t>[{"id": 1253, "name": "roommate"}, {"id": 2038, "name": "love of one's life"}, {"id": 156578, "name": "newlywed"}]</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</si>
  <si>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</si>
  <si>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[{"name": "Universal Pictures", "id": 33}, {"name": "Kaplan/Perrone Entertainment", "id": 11844}, {"name": "MMCB Film Produktion 2004", "id": 59957}]</t>
  </si>
  <si>
    <t>Two's company. Dupree's a crowd.</t>
  </si>
  <si>
    <t>[{"id":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</si>
  <si>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</si>
  <si>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The Man of Steel meets his match!</t>
  </si>
  <si>
    <t>http://www.sonypictures.com/homevideo/catalog/catalogDetail_DVD043396087576.html</t>
  </si>
  <si>
    <t>[{"id": 242, "name": "new york"}, {"id": 791, "name": "mentally disabled"}, {"id": 1930, "name": "kidnapping"}, {"id": 1936, "name": "blackmail"}, {"id": 3045, "name": "mission of murder"}, {"id": 4663, "name": "lovers"}, {"id": 10768, "name": "lesbian"}, {"id": 11578, "name": "mobster"}]</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</si>
  <si>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</si>
  <si>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[{"name": "City Light Films", "id": 136}, {"name": "Revolution Studios", "id": 497}, {"name": "Casey Silver Productions", "id": 877}]</t>
  </si>
  <si>
    <t>Life doesn't play by the rules.</t>
  </si>
  <si>
    <t>3.5</t>
  </si>
  <si>
    <t>http://www.sonypictures.com/homevideo/allthekingsmen/</t>
  </si>
  <si>
    <t>[{"id":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t>
  </si>
  <si>
    <t>The story of an idealist's rise to power in the world of Louisiana politics and the corruption that leads to his ultimate downfall. Based on the1946 Pulitzer Prize-winning novel written by Robert Penn Warren.</t>
  </si>
  <si>
    <t>[{"name": "Columbia Pictures Corporation", "id": 441}, {"name": "Rising Star", "id": 1208}, {"name": "Relativity Media", "id": 7295}, {"name": "Phoenix Pictures", "id": 11317}, {"name": "VIP 4 Medienfonds", "id": 23238}]</t>
  </si>
  <si>
    <t>Some people will do anything to gain power. Some will do anything to keep it.</t>
  </si>
  <si>
    <t>[{ 28, name: Action}, { 12, name: Adventure}, { 80, name: Crime}, { 53, name: Thriller}]</t>
  </si>
  <si>
    <t>[{"id": 417, "name": "corruption"}, {"id": 577, "name": "black people"}, {"id": 700, "name": "italo-american"}, {"id": 1155, "name": "brother sister relationship"}, {"id": 2231, "name": "drug dealer"}, {"id": 9748, "name": "revenge"}, {"id": 9826, "name": "murder"}, {"id": 14819, "name": "violence"}, {"id": 14964, "name": "drug"}, {"id": 15090, "name": "police officer"}, {"id": 160910, "name": "xenophobia"}]</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</si>
  <si>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</si>
  <si>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[{"iso_639_1": "en", "name": "English"}, {"iso_639_1": "es", "name": "Espa\u00f1ol"}, {"iso_639_1": "de", "name": "Deutsch"}]</t>
  </si>
  <si>
    <t>Still the man, any questions?</t>
  </si>
  <si>
    <t>[{"id": 3462, "name": "tzar"}, {"id": 4344, "name": "musical"}, {"id": 158620, "name": "russian revolution"}, {"id": 158627, "name": "train explosion"}, {"id": 158628, "name": "foreign language adaptation"}, {"id": 158629, "name": "exploding train"}]</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</si>
  <si>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</si>
  <si>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[{"name": "Twentieth Century Fox Film Corporation", "id": 306}, {"name": "Fox Animation Studios", "id": 11231}, {"name": "Fox Family Films", "id": 11232}, {"name": "The Big Gun Project", "id": 11233}, {"name": "Little Wolf Entertainment", "id": 11234}]</t>
  </si>
  <si>
    <t>Discover the Adventure Behind the Greatest Mystery of Our Time.</t>
  </si>
  <si>
    <t>[{"id":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</si>
  <si>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</si>
  <si>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[{"name": "Bazmark Films", "id": 240}, {"name": "Twentieth Century Fox Film Corporation", "id": 306}]</t>
  </si>
  <si>
    <t>[{"iso_639_1": "fr", "name": "Fran\u00e7ais"}, {"iso_639_1": "es", "name": "Espa\u00f1ol"}, {"iso_639_1": "en", "name": "English"}]</t>
  </si>
  <si>
    <t>No Laws. No Limits. One Rule. Never Fall In Love.</t>
  </si>
  <si>
    <t>[{ 9648, name: Mystery}, { 53, name: Thriller}, { 80, name: Crime}]</t>
  </si>
  <si>
    <t>[{"id": 2250, "name": "menace"}, {"id": 2393, "name": "adoption"}, {"id": 3851, "name": "dangerous"}, {"id": 4130, "name": "adoptive father"}, {"id": 4923, "name": "threat to death"}, {"id": 6669, "name": "step father"}, {"id": 9826, "name": "murder"}, {"id": 15160, "name": "divorce"}, {"id": 155816, "name": "ex-wife"}, {"id": 208349, "name": "child"}, {"id": 217324, "name": "murder hunt"}]</t>
  </si>
  <si>
    <t>A divorced father discovers that his 12-year-old son's new stepfather is not what he made himself out to be.</t>
  </si>
  <si>
    <t>He will do anything to protect his family.</t>
  </si>
  <si>
    <t>[{ 80, name: Crime}, { 18, name: Drama}]</t>
  </si>
  <si>
    <t>[{"id": 1680, "name": "boston"}, {"id": 9672, "name": "based on true story"}, {"id": 10291, "name": "organized crime"}]</t>
  </si>
  <si>
    <t>The true story of Whitey Bulger, the brother of a state senator and the most infamous violent criminal in the history of South Boston, who became an FBI informant to take down a Mafia family invading his turf.</t>
  </si>
  <si>
    <t>[{"name": "Infinitum Nihil", "id": 2691}, {"name": "Head Gear Films", "id": 5056}, {"name": "Cross Creek Pictures", "id": 10246}, {"name": "Free State Pictures", "id": 40106}, {"name": "RatPac-Dune Entertainment", "id": 41624}, {"name": "Le Grisbi Productions", "id": 47169}, {"name": "Vendian Entertainment", "id": 50481}]</t>
  </si>
  <si>
    <t>Keep your enemies close.</t>
  </si>
  <si>
    <t>[{ 10752, name: War}, { 18, name: Drama}, { 36, name: History}]</t>
  </si>
  <si>
    <t>[{"id": 1956, "name": "world war ii"}, {"id": 3737, "name": "dying and death"}, {"id": 8083, "name": "pacific"}, {"id": 161244, "name": "iwo jima"}, {"id": 179430, "name": "aftercreditsstinger"}, {"id": 179431, "name": "duringcreditsstinger"}]</t>
  </si>
  <si>
    <t>There were five Marines and one Navy Corpsman photographed raising the U.S. flag on Mt. Suribachi by Joe Rosenthal on February 23, 1945. This is the story of three of the six surviving servicemen â€“ John 'Doc' Bradley, Pvt. Rene Gagnon and Pvt. Ira Hayes, who fought in the battle to take Iwo Jima from the Japanese.</t>
  </si>
  <si>
    <t>[{"name": "DreamWorks SKG", "id": 27}, {"name": "Amblin Entertainment", "id": 56}, {"name": "Malpaso Productions", "id": 171}, {"name": "Warner Bros.", "id": 6194}]</t>
  </si>
  <si>
    <t>They fight for their country but they die for their friends.</t>
  </si>
  <si>
    <t>[{"id": 331, "name": "tattoo"}, {"id": 352, "name": "secret passage"}, {"id": 3605, "name": "baseball bat"}, {"id": 5011, "name": "deal"}, {"id": 14601, "name": "explosion"}, {"id": 15108, "name": "justice"}, {"id": 33518, "name": "district attorney"}, {"id": 33519, "name": "courtroom"}, {"id": 193551, "name": "vigilantism"}]</t>
  </si>
  <si>
    <t>A frustrated man decides to take justice into his own hands after a plea bargain sets one of his family's killers free. He targets not only the killer but also the district attorney and others involved in the deal.</t>
  </si>
  <si>
    <t>[{"name": "Film Department, The", "id": 5257}, {"name": "Evil Twins", "id": 5802}, {"name": "Warp Films", "id": 12180}]</t>
  </si>
  <si>
    <t>The System Must Pay.</t>
  </si>
  <si>
    <t>[{ 53, name: Thriller}, { 28, name: Action}, { 27, name: Horror}]</t>
  </si>
  <si>
    <t>[{"id": 2804, "name": "exploitation"}, {"id": 12339, "name": "slasher"}, {"id": 12377, "name": "zombie"}, {"id": 15127, "name": "killer"}]</t>
  </si>
  <si>
    <t>Two full length feature horror movies written by Quentin Tarantino and Robert Rodriguez put together as a two film feature. Including fake movie trailers in between both movies.</t>
  </si>
  <si>
    <t>[{"name": "Big Talk Productions", "id": 443}, {"name": "Yer Dead Productions", "id": 6869}, {"name": "Weinstein Company, The", "id": 7289}, {"name": "Dimension Films", "id": 7405}, {"name": "Troublemaker Studios", "id": 10807}, {"name": "Dartmouth International", "id": 15762}, {"name": "Eyetronics", "id": 15763}, {"name": "Rodriguez International Pictures", "id": 15764}]</t>
  </si>
  <si>
    <t>A double feature that'll tear you in two!</t>
  </si>
  <si>
    <t>https://www.facebook.com/CatchMeIfYouCanMovie</t>
  </si>
  <si>
    <t>[{"id": 3202, "name": "con man"}, {"id": 5565, "name": "biography"}, {"id": 18525, "name": "fbi agent"}, {"id": 172889, "name": "overhead camera shot"}, {"id": 177465, "name": "attempted jailbreak"}, {"id": 177473, "name": "engagement party"}, {"id": 177482, "name": "mislaid trust"}, {"id": 214810, "name": "bank fraud"}, {"id": 231069, "name": "inspired by a true story"}]</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</si>
  <si>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</si>
  <si>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[{"name": "Kemp Company", "id": 367}, {"name": "Splendid Pictures", "id": 368}, {"name": "Parkes/MacDonald Productions", "id": 11084}]</t>
  </si>
  <si>
    <t>The true story of a real fake.</t>
  </si>
  <si>
    <t>[{ 53, name: Thriller}, { 18, name: Drama}, { 36, name: History}]</t>
  </si>
  <si>
    <t>http://www.zerodarkthirty-movie.com/site/</t>
  </si>
  <si>
    <t>[{"id":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t>
  </si>
  <si>
    <t>A chronicle of the decade-long hunt for al-Qaeda terrorist leader Osama bin Laden after the September 2001 attacks, and his death at the hands of the Navy S.E.A.L. Team 6 in May, 2011.</t>
  </si>
  <si>
    <t>[{"name": "Columbia Pictures", "id": 5}, {"name": "Annapurna Pictures", "id": 13184}, {"name": "First Light Production", "id": 20344}]</t>
  </si>
  <si>
    <t>The Greatest Manhunt in History</t>
  </si>
  <si>
    <t>https://www.uphe.com/movies/the-break-up</t>
  </si>
  <si>
    <t>[{"id":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</si>
  <si>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</si>
  <si>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[{"name": "Universal Pictures", "id": 33}, {"name": "Mosaic Media Group", "id": 748}, {"name": "Wild West Picture Show Productions", "id": 2796}]</t>
  </si>
  <si>
    <t>. . . pick a side.</t>
  </si>
  <si>
    <t>[{"id": 641, "name": "single parent"}, {"id": 1200, "name": "greece"}, {"id": 4344, "name": "musical"}, {"id": 5600, "name": "daughter"}, {"id": 9457, "name": "single"}, {"id": 10707, "name": "mother daughter relationship"}, {"id": 179431, "name": "duringcreditsstinger"}, {"id": 187056, "name": "woman director"}]</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</si>
  <si>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</si>
  <si>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[{"name": "Universal Pictures", "id": 33}, {"name": "Internationale Filmproduktion Richter", "id": 2655}, {"name": "Playtone", "id": 4171}, {"name": "Relativity Media", "id": 7295}, {"name": "Littlestar", "id": 34441}]</t>
  </si>
  <si>
    <t>[{"iso_639_1": "en", "name": "English"}, {"iso_639_1": "el", "name": "\u03b5\u03bb\u03bb\u03b7\u03bd\u03b9\u03ba\u03ac"}]</t>
  </si>
  <si>
    <t>Take a trip down the aisle you'll never forget</t>
  </si>
  <si>
    <t>http://www.warnerbros.com/dukes-hazzard/index_splash</t>
  </si>
  <si>
    <t>[{"id": 798, "name": "sheriff"}, {"id": 4932, "name": "farm"}, {"id": 7984, "name": "bikini"}, {"id": 10250, "name": "redneck"}, {"id": 160058, "name": "moonshine"}]</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</si>
  <si>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</si>
  <si>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[{"name": "Village Roadshow Pictures", "id": 79}, {"name": "Gerber Pictures", "id": 975}, {"name": "Warner Bros.", "id": 6194}, {"name": "WV Films III", "id": 12202}]</t>
  </si>
  <si>
    <t>Cousins. Outlaws. Thrillbillies.</t>
  </si>
  <si>
    <t>[{"id":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</si>
  <si>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</si>
  <si>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[{"name": "Fox 2000 Pictures", "id": 711}, {"name": "Phoenix Pictures", "id": 11317}, {"name": "Geisler-Roberdeau", "id": 23660}]</t>
  </si>
  <si>
    <t>Every man fights his own war.</t>
  </si>
  <si>
    <t>http://www.thechangeupmovie.com/</t>
  </si>
  <si>
    <t>[{"id": 931, "name": "jealousy"}, {"id": 3817, "name": "chance"}, {"id": 4896, "name": "wish"}, {"id": 6223, "name": "change"}, {"id": 14521, "name": "man change"}, {"id": 14522, "name": "co-worker"}, {"id": 33721, "name": "body-swap"}]</t>
  </si>
  <si>
    <t>Dave is a married man with two kids and a loving wife , and Mitch is a single man who is at the prime of his sexual life. One fateful night while Mitch and Dave are peeing in a fountain when lightning strikes, they switch bodies.</t>
  </si>
  <si>
    <t>[{"name": "Universal Pictures", "id": 33}, {"name": "Original Film", "id": 333}, {"name": "Relativity Media", "id": 7295}, {"name": "Big Kid Pictures", "id": 8406}]</t>
  </si>
  <si>
    <t>Who says men can't change?</t>
  </si>
  <si>
    <t>http://www.universalpictures.com/manonthemoon/</t>
  </si>
  <si>
    <t>[{"id": 837, "name": "show business"}, {"id": 3485, "name": "comedian"}, {"id": 5970, "name": "wrestling"}]</t>
  </si>
  <si>
    <t>A film about the life and career of the eccentric avant-garde comedian, Andy Kaufman.</t>
  </si>
  <si>
    <t>[{"name": "Mutual Film Company", "id": 762}]</t>
  </si>
  <si>
    <t>Hello, my name is Andy and this is my movie.</t>
  </si>
  <si>
    <t>[{"id": 383, "name": "poker"}, {"id": 726, "name": "drug abuse"}, {"id": 1228, "name": "1970s"}, {"id": 2635, "name": "overdose"}, {"id": 33625, "name": "illegal prostitution"}]</t>
  </si>
  <si>
    <t>The life of the gambling paradise â€“ Las Vegas â€“ and its dark mafia underbelly.</t>
  </si>
  <si>
    <t>[{"name": "Universal Pictures", "id": 33}, {"name": "L\u00e9gende Entreprises", "id": 10898}, {"name": "Syalis DA", "id": 11583}, {"name": "De Fina-Cappa", "id": 11584}]</t>
  </si>
  <si>
    <t>No one stays at the top forever.</t>
  </si>
  <si>
    <t>http://www.frompariswithlovefilm.com/</t>
  </si>
  <si>
    <t>[{"id":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</si>
  <si>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</si>
  <si>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[{"name": "Apipoula\u00ef", "id": 1076}, {"name": "M6 Films", "id": 1115}, {"name": "Canal+", "id": 5358}, {"name": "TPS Star", "id": 6586}, {"name": "Grive Productions", "id": 6877}, {"name": "EuropaCorp", "id": 6896}, {"name": "M6", "id": 11261}, {"name": "W9", "id": 34774}]</t>
  </si>
  <si>
    <t>[{"iso_639_1": "de", "name": "Deutsch"}, {"iso_639_1": "en", "name": "English"}, {"iso_639_1": "fr", "name": "Fran\u00e7ais"}, {"iso_639_1": "zh", "name": "\u666e\u901a\u8bdd"}]</t>
  </si>
  <si>
    <t>Two agents. One city. No merci.</t>
  </si>
  <si>
    <t>[{"name": "Metro-Goldwyn-Mayer (MGM)", "id": 8411}]</t>
  </si>
  <si>
    <t>[{"id": 222, "name": "schizophrenia"}, {"id": 8440, "name": "ex-cop"}, {"id": 179430, "name": "aftercreditsstinger"}, {"id": 179431, "name": "duringcreditsstinger"}]</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</si>
  <si>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</si>
  <si>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From gentle to mental.</t>
  </si>
  <si>
    <t>[{"id": 4402, "name": "peasant"}, {"id": 4932, "name": "farm"}, {"id": 5543, "name": "cow"}, {"id": 8791, "name": "cojote"}, {"id": 18035, "name": "family"}]</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</si>
  <si>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</si>
  <si>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[{"name": "Paramount Pictures", "id": 4}, {"name": "Nickelodeon Movies", "id": 2348}, {"name": "Paramount Animation", "id": 24955}]</t>
  </si>
  <si>
    <t>What happens in the barn stays in the barn</t>
  </si>
  <si>
    <t>http://www.twilightthemovie.com/</t>
  </si>
  <si>
    <t>[{"id": 305, "name": "moon"}, {"id": 1388, "name": "cinema"}, {"id": 3133, "name": "vampire"}, {"id": 12564, "name": "werewolf"}, {"id": 231407, "name": "fang vamp"}]</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</si>
  <si>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</si>
  <si>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The Next Chapter Begins.</t>
  </si>
  <si>
    <t>http://www.shrek.com/</t>
  </si>
  <si>
    <t>[{"id": 2343, "name": "magic"}, {"id": 2434, "name": "liberation"}, {"id": 2596, "name": "lordship"}, {"id": 3098, "name": "castle"}, {"id": 4147, "name": "robin hood"}, {"id": 4158, "name": "enchantment"}, {"id": 6187, "name": "fairy-tale figure"}, {"id": 7376, "name": "princess"}, {"id": 9755, "name": "parody"}, {"id": 187056, "name": "woman director"}, {"id": 189111, "name": "ogre"}]</t>
  </si>
  <si>
    <t>It ain't easy bein' green -- especially if you're a likable (albeit smelly) ogre named Shrek. On a mission to retrieve a gorgeous princess from the clutches of a fire-breathing dragon, Shrek teams up with an unlikely compatriot -- a wisecracking donkey.</t>
  </si>
  <si>
    <t>The greatest fairy tale never told.</t>
  </si>
  <si>
    <t>[{ 878, name: Science Fiction}, { 53, name: Thriller}, { 10749, name: Romance}]</t>
  </si>
  <si>
    <t>http://www.theadjustmentbureau.com/</t>
  </si>
  <si>
    <t>[{"id":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t>
  </si>
  <si>
    <t>A man glimpses the future Fate has planned for him â€“ and chooses to fight for his own destiny. Battling the powerful Adjustment Bureau across, under and through the streets of New York, he risks his destined greatness to be with the only woman he's ever loved.</t>
  </si>
  <si>
    <t>[{"name": "Universal Pictures", "id": 33}, {"name": "Media Rights Capital", "id": 2531}, {"name": "Gambit Pictures", "id": 6933}, {"name": "Electric Shepherd Productions", "id": 11834}]</t>
  </si>
  <si>
    <t>Fight for your fate.</t>
  </si>
  <si>
    <t>[{"id": 392, "name": "england"}, {"id": 2868, "name": "crusade"}, {"id": 2951, "name": "mercifulness"}, {"id": 4147, "name": "robin hood"}, {"id": 4615, "name": "folk hero"}]</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</si>
  <si>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</si>
  <si>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[{"name": "Warner Bros.", "id": 6194}, {"name": "Morgan Creek Productions", "id": 10210}]</t>
  </si>
  <si>
    <t>For the good of all men, and the love of one woman, he fought to uphold justice by breaking the law.</t>
  </si>
  <si>
    <t>[{"id": 1485, "name": "stadium"}, {"id": 3658, "name": "career"}, {"id": 6075, "name": "sport"}, {"id": 178372, "name": "sports agent"}]</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</si>
  <si>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</si>
  <si>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[{"name": "Gracie Films", "id": 18}, {"name": "TriStar Pictures", "id": 559}]</t>
  </si>
  <si>
    <t>Everybody loved him... Everybody disappeared.</t>
  </si>
  <si>
    <t>http://www.tedisreal.com/</t>
  </si>
  <si>
    <t>[{"id": 6054, "name": "friendship"}, {"id": 9673, "name": "love"}, {"id": 158162, "name": "teddy bear"}, {"id": 187065, "name": "toy comes to life"}, {"id": 187084, "name": "wishes come true"}]</t>
  </si>
  <si>
    <t>John Bennett, a man whose childhood wish of bringing his teddy bear to life came true, now must decide between keeping the relationship with the bear or his girlfriend, Lori.</t>
  </si>
  <si>
    <t>[{"name": "Universal Pictures", "id": 33}, {"name": "Media Rights Capital", "id": 2531}, {"name": "Fuzzy Door Productions", "id": 8789}]</t>
  </si>
  <si>
    <t>Ted is coming.</t>
  </si>
  <si>
    <t>[{"id":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</si>
  <si>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</si>
  <si>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A comedy from the heart that goes for the throat.</t>
  </si>
  <si>
    <t>[{"id": 428, "name": "nurse"}, {"id": 11612, "name": "hospital"}, {"id": 13005, "name": "doctor"}, {"id": 173339, "name": "laughter"}]</t>
  </si>
  <si>
    <t>Meet Patch Adams, a doctor who doesn't look, act or think like any doctor you've met before. For Patch, humor is the best medicine, and he's willing to do just anything to make his patients laugh - even if it means risking his own career.</t>
  </si>
  <si>
    <t>[{"name": "Universal Pictures", "id": 33}, {"name": "Bungalow 78 Productions", "id": 369}, {"name": "Blue Wolf", "id": 10230}, {"name": "Farrell/Minoff", "id": 10231}]</t>
  </si>
  <si>
    <t>Laughter is contagious</t>
  </si>
  <si>
    <t>[{"id": 917, "name": "journalism"}, {"id": 41390, "name": "mustache"}, {"id": 158584, "name": "tv news"}, {"id": 167241, "name": "newsroom"}, {"id": 167254, "name": "gang warfare"}, {"id": 179430, "name": "aftercreditsstinger"}, {"id": 185281, "name": "news spoof"}, {"id": 206075, "name": "tv news anchor"}]</t>
  </si>
  <si>
    <t>With the 70s behind him, San Diego's top rated newsman, Ron Burgundy, returns to take New York's first 24-hour news channel by storm.</t>
  </si>
  <si>
    <t>[{"name": "Paramount Pictures", "id": 4}, {"name": "Gary Sanchez Productions", "id": 4740}, {"name": "Apatow Productions", "id": 10105}]</t>
  </si>
  <si>
    <t>It's kind of a big deal</t>
  </si>
  <si>
    <t>[{"id":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</si>
  <si>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</si>
  <si>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[{"name": "New Line Cinema", "id": 12}, {"name": "Columbia Pictures Corporation", "id": 441}, {"name": "Out of the Blue... Entertainment", "id": 879}, {"name": "Happy Madison Productions", "id": 2608}]</t>
  </si>
  <si>
    <t>Small town kid, big time right hook.</t>
  </si>
  <si>
    <t>[{ 53, name: Thriller}, { 878, name: Science Fiction}, { 9648, name: Mystery}]</t>
  </si>
  <si>
    <t>http://www.super8-movie.com/</t>
  </si>
  <si>
    <t>[{"id": 1228, "name": "1970s"}, {"id": 1328, "name": "secret"}, {"id": 9951, "name": "alien"}, {"id": 10663, "name": "train crash"}, {"id": 13132, "name": "pistol"}, {"id": 17994, "name": "firecracker"}, {"id": 179431, "name": "duringcreditsstinger"}]</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</si>
  <si>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</si>
  <si>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[{"name": "Paramount Pictures", "id": 4}, {"name": "Amblin Entertainment", "id": 56}, {"name": "Bad Robot", "id": 11461}, {"name": "K/O Camera Toys", "id": 23300}]</t>
  </si>
  <si>
    <t>It Arrives.</t>
  </si>
  <si>
    <t>http://www.brockovich.com/movie.html</t>
  </si>
  <si>
    <t>[{"id": 5565, "name": "biography"}, {"id": 9672, "name": "based on true story"}, {"id": 14768, "name": "single mother"}, {"id": 163212, "name": "water pollution"}, {"id": 196407, "name": "environmental law"}]</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</si>
  <si>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</si>
  <si>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[{"name": "Jersey Films", "id": 216}]</t>
  </si>
  <si>
    <t>She brought a small town to its feet and a huge corporation to its knees.</t>
  </si>
  <si>
    <t>[{"id": 242, "name": "new york"}, {"id": 622, "name": "bet"}, {"id": 736, "name": "journalist"}, {"id": 2726, "name": "therapist"}, {"id": 5920, "name": "advertising expert"}, {"id": 14534, "name": "relationship"}]</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</si>
  <si>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</si>
  <si>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One of them is lying. So is the other.</t>
  </si>
  <si>
    <t>[{ 80, name: Crime}, { 35, name: Comedy}, { 28, name: Action}]</t>
  </si>
  <si>
    <t>http://www.22jumpstreetmovie.com</t>
  </si>
  <si>
    <t>[{"id": 6270, "name": "high school"}, {"id": 11199, "name": "undercover cop"}, {"id": 167541, "name": "buddy comedy"}, {"id": 179430, "name": "aftercreditsstinger"}, {"id": 179431, "name": "duringcreditsstinger"}]</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</si>
  <si>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</si>
  <si>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[{"name": "Columbia Pictures", "id": 5}, {"name": "Original Film", "id": 333}, {"name": "Media Rights Capital", "id": 2531}, {"name": "Metro-Goldwyn-Mayer (MGM)", "id": 8411}, {"name": "Cannell Studios", "id": 9194}, {"name": "LStar Capital", "id": 34034}, {"name": "33andOut Productions", "id": 34035}, {"name": "JHF Productions", "id": 34036}]</t>
  </si>
  <si>
    <t>They're not 21 anymore</t>
  </si>
  <si>
    <t>[{ 27, name: Horror}, { 10749, name: Romance}]</t>
  </si>
  <si>
    <t>[{"id": 90, "name": "paris"}, {"id": 582, "name": "san francisco"}, {"id": 3133, "name": "vampire"}, {"id": 3136, "name": "plantation"}, {"id": 3143, "name": "pity"}, {"id": 4197, "name": "bite"}, {"id": 231407, "name": "fang vamp"}]</t>
  </si>
  <si>
    <t>A vampire relates his epic life story of love, betrayal, loneliness, and dark hunger to an over-curious reporter.</t>
  </si>
  <si>
    <t>[{"name": "Geffen Pictures", "id": 360}]</t>
  </si>
  <si>
    <t>Drink from me and live forever</t>
  </si>
  <si>
    <t>[{"id": 5413, "name": "bungee-jump"}, {"id": 167608, "name": "scooter"}]</t>
  </si>
  <si>
    <t>Carl Allen has stumbled across a way to shake free of post-divorce blues and a dead-end job: embrace life and say yes to everything.</t>
  </si>
  <si>
    <t>[{"name": "Village Roadshow Pictures", "id": 79}, {"name": "The Zanuck Company", "id": 80}, {"name": "Heyday films", "id": 437}, {"name": "Warner Bros.", "id": 6194}]</t>
  </si>
  <si>
    <t>[{"iso_639_1": "et", "name": "Eesti"}, {"iso_639_1": "en", "name": "English"}, {"iso_639_1": "ko", "name": "\ud55c\uad6d\uc5b4/\uc870\uc120\ub9d0"}]</t>
  </si>
  <si>
    <t>One Word Can Change Everything.</t>
  </si>
  <si>
    <t>http://www.centralintelligencemovie.com/</t>
  </si>
  <si>
    <t>[{"id": 470, "name": "spy"}, {"id": 591, "name": "cia"}, {"id": 11134, "name": "espionage"}, {"id": 161213, "name": "high school reunion"}, {"id": 173367, "name": "reference to facebook"}, {"id": 207697, "name": "accountant"}]</t>
  </si>
  <si>
    <t>After he reunites with an old pal through Facebook, a mild-mannered accountant is lured into the world of international espionage.</t>
  </si>
  <si>
    <t>[{"name": "New Line Cinema", "id": 12}, {"name": "Universal Pictures", "id": 33}, {"name": "Bluegrass Films", "id": 13778}, {"name": "Principato-Young Entertainment", "id": 37845}]</t>
  </si>
  <si>
    <t>Saving the world takes a little Hart and a big Johnson</t>
  </si>
  <si>
    <t>http://daddyshomemovie.tumblr.com/</t>
  </si>
  <si>
    <t>[{"id": 230024, "name": "daddys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</si>
  <si>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</si>
  <si>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[{"name": "Paramount Pictures", "id": 4}, {"name": "Gary Sanchez Productions", "id": 4740}, {"name": "Red Granite Pictures", "id": 19177}]</t>
  </si>
  <si>
    <t>Choose your Daddy</t>
  </si>
  <si>
    <t>[{ 14, name: Fantasy}, { 35, name: Comedy}, { 10402, name: Music}]</t>
  </si>
  <si>
    <t>http://movies.disney.com/into-the-woods/</t>
  </si>
  <si>
    <t>[{"id":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t>
  </si>
  <si>
    <t>In a woods filled with magic and fairy tale characters, a baker and his wife set out to end the curse put on them by their neighbor, a spiteful witch.</t>
  </si>
  <si>
    <t>[{"name": "Walt Disney Pictures", "id": 2}, {"name": "Marc Platt Productions", "id": 2527}, {"name": "Lucamar Productions", "id": 17021}]</t>
  </si>
  <si>
    <t>Be careful what you wish for...</t>
  </si>
  <si>
    <t>http://theinsideman.net</t>
  </si>
  <si>
    <t>[{"id": 1929, "name": "bank manager"}, {"id": 1930, "name": "kidnapping"}, {"id": 1933, "name": "nazi background"}, {"id": 1937, "name": "document"}, {"id": 1954, "name": "ultimatum"}, {"id": 3012, "name": "court case"}, {"id": 10051, "name": "heist"}, {"id": 33672, "name": "financial transactions"}]</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</si>
  <si>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</si>
  <si>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[{"name": "Imagine Entertainment", "id": 23}, {"name": "Universal Pictures", "id": 33}, {"name": "40 Acres &amp; A Mule Filmworks", "id": 4319}]</t>
  </si>
  <si>
    <t>[{"iso_639_1": "en", "name": "English"}, {"iso_639_1": "sq", "name": "shqip"}]</t>
  </si>
  <si>
    <t>It looked like the perfect bank robbery. But you can't judge a crime by its cover.</t>
  </si>
  <si>
    <t>[{"id": 242, "name": "new york"}, {"id": 2671, "name": "heroin"}, {"id": 10594, "name": "money"}, {"id": 15009, "name": "criminal"}]</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</si>
  <si>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</si>
  <si>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[{"name": "Paramount Pictures", "id": 4}, {"name": "Icon Entertainment International", "id": 4564}]</t>
  </si>
  <si>
    <t>No More Mr. Nice Guy.</t>
  </si>
  <si>
    <t>[{ 28, name: Action}, { 12, name: Adventure}, { 18, name: Drama}, { 9648, name: Mystery}, { 878, name: Science Fiction}, { 53, name: Thriller}]</t>
  </si>
  <si>
    <t>[{"id": 690, "name": "gorilla"}, {"id": 2521, "name": "kongo"}, {"id": 3379, "name": "diamond mine"}, {"id": 33461, "name": "diamond"}]</t>
  </si>
  <si>
    <t>Eight people embark on an expedition into the Congo, a mysterious expanse of unexplored Africa where human greed and the laws of nature have gone berserk. When the thrill-seekers -- some with ulterior motives -- stumble across a race of killer apes.</t>
  </si>
  <si>
    <t>[{"name": "Paramount Pictures", "id": 4}, {"name": "Kennedy/Marshall Company, The", "id": 7383}]</t>
  </si>
  <si>
    <t>Where you are the endangered species.</t>
  </si>
  <si>
    <t>[{ 18, name: Drama}, { 35, name: Comedy}, { 10751, name: Family}]</t>
  </si>
  <si>
    <t>http://www.weboughtazoo.com/</t>
  </si>
  <si>
    <t>[{"id": 2172, "name": "zoo"}]</t>
  </si>
  <si>
    <t>Benjamin has lost his wife and, in a bid to start his life over, purchases a large house that has a zoo â€“ welcome news for his daughter, but his son is not happy about it. The zoo is need of renovation and Benjamin sets about the work with the head keeper and the rest of the staff, but, the zoo soon runs into financial trouble.</t>
  </si>
  <si>
    <t>[{"name": "Twentieth Century Fox Film Corporation", "id": 306}, {"name": "Dune Entertainment", "id": 444}, {"name": "Vinyl Films", "id": 485}, {"name": "LBI Entertainment", "id": 8518}]</t>
  </si>
  <si>
    <t>A True Zoo Story</t>
  </si>
  <si>
    <t>[{"id": 7784, "name": "hotel mom"}, {"id": 9799, "name": "romantic comedy"}, {"id": 170682, "name": "lying"}, {"id": 214633, "name": "living with parents"}, {"id": 215200, "name": "pretend relationship"}]</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</si>
  <si>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</si>
  <si>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[{"name": "Paramount Pictures", "id": 4}, {"name": "Scott Rudin Productions", "id": 258}, {"name": "Failure to Launch Productions", "id": 84423}]</t>
  </si>
  <si>
    <t>To leave the nest, some men just need a little push.</t>
  </si>
  <si>
    <t>[{"id":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t>
  </si>
  <si>
    <t>Rachel Keller must prevent evil Samara from taking possession of her son's soul.</t>
  </si>
  <si>
    <t>[{"name": "DreamWorks", "id": 7}, {"name": "BenderSpink", "id": 6363}, {"name": "Parkes+MacDonald Image Nation", "id": 49325}]</t>
  </si>
  <si>
    <t>The dead don't sleep.</t>
  </si>
  <si>
    <t>http://crazystupidlove.warnerbros.com/index.html</t>
  </si>
  <si>
    <t>[{"id": 815, "name": "soulmates"}, {"id": 1599, "name": "midlife crisis"}, {"id": 5809, "name": "marriage crisis"}, {"id": 9094, "name": "womanizer"}, {"id": 9798, "name": "law school"}, {"id": 14532, "name": "crazy"}, {"id": 14534, "name": "relationship"}]</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</si>
  <si>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</si>
  <si>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Stupid</t>
  </si>
  <si>
    <t>[{"id": 271, "name": "competition"}, {"id": 2248, "name": "moderator"}, {"id": 8133, "name": "lasagne"}, {"id": 195032, "name": "garfield"}]</t>
  </si>
  <si>
    <t>Garfield, the fat, lazy, lasagna lover, has everything a cat could want. But when Jon, in an effort to impress the Liz - the vet and an old high-school crush - adopts a dog named Odie and brings him home, Garfield gets the one thing he doesn't want. Competition.</t>
  </si>
  <si>
    <t>[{"name": "Twentieth Century Fox Film Corporation", "id": 306}, {"name": "Davis Entertainment", "id": 1302}, {"name": "Twentieth Century Fox Animation", "id": 11749}]</t>
  </si>
  <si>
    <t>Get ready for frisky business.</t>
  </si>
  <si>
    <t>http://www.moneyball-movie.com/</t>
  </si>
  <si>
    <t>[{"id": 240, "name": "underdog"}, {"id": 818, "name": "based on novel"}, {"id": 1480, "name": "baseball"}, {"id": 4298, "name": "teamwork"}, {"id": 6075, "name": "sport"}, {"id": 9104, "name": "partner"}, {"id": 41153, "name": "meeting"}, {"id": 41604, "name": "oakland california"}, {"id": 158470, "name": "strategy"}, {"id": 159431, "name": "voice over"}, {"id": 204841, "name": "statistics"}]</t>
  </si>
  <si>
    <t>The story of Oakland Athletics general manager Billy Beane's successful attempt to put together a baseball team on a budget, by employing computer-generated analysis to draft his players.</t>
  </si>
  <si>
    <t>[{"name": "Columbia Pictures", "id": 5}, {"name": "Scott Rudin Productions", "id": 258}]</t>
  </si>
  <si>
    <t>What are you really worth?</t>
  </si>
  <si>
    <t>[{"id": 1261, "name": "river"}, {"id": 1402, "name": "general"}, {"id": 3664, "name": "research"}, {"id": 6092, "name": "army"}, {"id": 8803, "name": "serum"}, {"id": 15149, "name": "monkey"}, {"id": 17995, "name": "epidemic"}, {"id": 158025, "name": "medical research"}]</t>
  </si>
  <si>
    <t>A deadly airborne virus finds its way into the USA and starts killing off people at an epidemic rate. Col Sam Daniels' job is to stop the virus spreading from a small town, which must be quarantined, and to prevent an over reaction by the White House.</t>
  </si>
  <si>
    <t>[{"name": "Kopelson Entertainment", "id": 824}, {"name": "Punch Productions", "id": 2154}, {"name": "Warner Bros.", "id": 6194}, {"name": "Arnold Kopelson Productions", "id": 16775}]</t>
  </si>
  <si>
    <t>[{"iso_639_1": "en", "name": "English"}, {"iso_639_1": "ko", "name": "\ud55c\uad6d\uc5b4/\uc870\uc120\ub9d0"}, {"iso_639_1": "fr", "name": "Fran\u00e7ais"}]</t>
  </si>
  <si>
    <t>This animal carries a deadly virus... and the greatest medical crisis in the world is about to happen.</t>
  </si>
  <si>
    <t>[{ 28, name: Action}, { 53, name: Thriller}, { 9648, name: Mystery}]</t>
  </si>
  <si>
    <t>[{"id": 3800, "name": "airplane"}, {"id": 10410, "name": "conspiracy"}, {"id": 12617, "name": "airplane crash"}, {"id": 15156, "name": "cell phone"}, {"id": 155238, "name": "hijack"}, {"id": 162914, "name": "one night"}, {"id": 184297, "name": "mystery killer"}]</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</si>
  <si>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</si>
  <si>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[{"name": "StudioCanal", "id": 694}, {"name": "Silver Pictures", "id": 1885}, {"name": "TF1 Films Production", "id": 3823}, {"name": "Canal+", "id": 5358}, {"name": "Anton Capital Entertainment (ACE)", "id": 20664}, {"name": "TF1", "id": 22123}, {"name": "LOVEFiLM International", "id": 26387}]</t>
  </si>
  <si>
    <t>The hijacking was just the beginning.</t>
  </si>
  <si>
    <t>[{ 12, name: Adventure}, { 10751, name: Family}, { 14, name: Fantasy}, { 878, name: Science Fiction}, { 53, name: Thriller}, { 28, name: Action}]</t>
  </si>
  <si>
    <t>[{"id": 1612, "name": "spacecraft"}, {"id": 3290, "name": "laser"}, {"id": 3822, "name": "teleportation"}, {"id": 5086, "name": "telekinesis"}, {"id": 9951, "name": "alien"}, {"id": 162365, "name": "military"}, {"id": 179431, "name": "duringcreditsstinger"}, {"id": 188989, "name": "supernatural power"}, {"id": 229053, "name": "mountain"}]</t>
  </si>
  <si>
    <t>A taxi driver gets more than he bargained for when he picks up two teen runaways. Not only does the pair possess supernatural powers, but they're also trying desperately to escape people who have made them their targets.</t>
  </si>
  <si>
    <t>[{"name": "Walt Disney Pictures", "id": 2}, {"name": "Gunn Films", "id": 3538}]</t>
  </si>
  <si>
    <t>The race is on</t>
  </si>
  <si>
    <t>[{ 28, name: Action}, { 53, name: Thriller}, { 14, name: Fantasy}]</t>
  </si>
  <si>
    <t>http://vforvendetta.warnerbros.com/</t>
  </si>
  <si>
    <t>[{"id":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</si>
  <si>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</si>
  <si>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[{"name": "Studio Babelsberg", "id": 264}, {"name": "DC Comics", "id": 429}, {"name": "Virtual Studios", "id": 449}, {"name": "Anarchos Productions", "id": 450}, {"name": "Silver Pictures", "id": 1885}, {"name": "Warner Bros.", "id": 6194}, {"name": "Medienboard Berlin-Brandenburg", "id": 7307}, {"name": "F\u00fcnfte Babelsberg Film", "id": 23889}]</t>
  </si>
  <si>
    <t>People should not be afraid of their governments. Governments should be afraid of their people.</t>
  </si>
  <si>
    <t>[{ 28, name: Action}, { 12, name: Adventure}, { 35, name: Comedy}, { 37, name: Western}]</t>
  </si>
  <si>
    <t>[{"id": 212, "name": "london england"}, {"id": 957, "name": "indian territory"}, {"id": 2280, "name": "emperor"}, {"id": 9748, "name": "revenge"}, {"id": 9826, "name": "murder"}, {"id": 11715, "name": "arrow"}, {"id": 179431, "name": "duringcreditsstinger"}, {"id": 228690, "name": "imperial seal"}]</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</si>
  <si>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</si>
  <si>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[{"name": "Spyglass Entertainment", "id": 158}, {"name": "Touchstone Pictures", "id": 9195}, {"name": "Birnbaum / Barber Productions", "id": 58262}, {"name": "Jackie Chan Films Limited", "id": 58263}, {"name": "All Knight Productions", "id": 58264}]</t>
  </si>
  <si>
    <t>A Royal Kick In The Arse.</t>
  </si>
  <si>
    <t>[{"id": 2598, "name": "museum"}, {"id": 3977, "name": "product placement"}, {"id": 9903, "name": "balloon"}, {"id": 10787, "name": "jungle"}, {"id": 15149, "name": "monkey"}, {"id": 18035, "name": "family"}, {"id": 157984, "name": "prediction"}, {"id": 158022, "name": "cargo ship"}, {"id": 158023, "name": "curiosity"}]</t>
  </si>
  <si>
    <t>When The Man in the Yellow Hat befriends Curious George in the jungle, they set off on a non-stop, fun-filled journey through the wonders of the big city toward the warmth of true friendship.</t>
  </si>
  <si>
    <t>[{"name": "Imagine Entertainment", "id": 23}, {"name": "Universal Pictures", "id": 33}, {"name": "Universal Animation Studios", "id": 5556}]</t>
  </si>
  <si>
    <t>Get Carried Away With The Cutest Little Monkey Around!</t>
  </si>
  <si>
    <t>[{ 35, name: Comedy}, { 10751, name: Family}, { 12, name: Adventure}, { 14, name: Fantasy}, { 10749, name: Romance}]</t>
  </si>
  <si>
    <t>[{"id": 830, "name": "car race"}, {"id": 6067, "name": "victory"}, {"id": 33885, "name": "car"}, {"id": 161630, "name": "nascar"}, {"id": 187056, "name": "woman director"}]</t>
  </si>
  <si>
    <t>Maggie Peyton, the new owner of Number 53 - the free-wheelin' Volkswagen bug with a mind of its own - puts the car through its paces on the road to becoming a NASCAR competitor.</t>
  </si>
  <si>
    <t>[{"name": "Walt Disney Pictures", "id": 2}, {"name": "Robert Simonds Productions", "id": 3929}]</t>
  </si>
  <si>
    <t>Start your engines...</t>
  </si>
  <si>
    <t>[{"id": 1227, "name": "cemetery"}, {"id": 1384, "name": "diamant"}, {"id": 9937, "name": "suspense"}, {"id": 15106, "name": "psychiatrist"}, {"id": 15127, "name": "killer"}]</t>
  </si>
  <si>
    <t>When the daughter of a psychiatrist is kidnapped, he's horrified to discover that the abductors' demand is that he break through to a post traumatic stress disorder suffering young woman who knows a secret..</t>
  </si>
  <si>
    <t>[{"name": "Village Roadshow Pictures", "id": 79}, {"name": "NPV Entertainment", "id": 172}, {"name": "Regency Enterprises", "id": 508}, {"name": "Kopelson Entertainment", "id": 824}, {"name": "Epsilon Motion Pictures", "id": 1171}, {"name": "New Regency Pictures", "id": 10104}, {"name": "Furthur Films", "id": 33433}]</t>
  </si>
  <si>
    <t>[{"iso_639_1": "en", "name": "English"}, {"iso_639_1": "fr", "name": "Fran\u00e7ais"}, {"iso_639_1": "it", "name": "Italiano"}, {"iso_639_1": "es", "name": "Espa\u00f1ol"}]</t>
  </si>
  <si>
    <t>...I'll never tell.</t>
  </si>
  <si>
    <t>[{ 14, name: Fantasy}, { 27, name: Horror}, { 28, name: Action}]</t>
  </si>
  <si>
    <t>http://www.hanselandgretelmovie.com/</t>
  </si>
  <si>
    <t>[{"id":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t>
  </si>
  <si>
    <t>After getting a taste for blood as children, Hansel and Gretel have become the ultimate vigilantes, hell-bent on retribution. Now, unbeknownst to them, Hansel and Gretel have become the hunted, and must face an evil far greater than witches... their past.</t>
  </si>
  <si>
    <t>[{"name": "Paramount Pictures", "id": 4}, {"name": "Studio Babelsberg", "id": 264}, {"name": "MTV Films", "id": 746}, {"name": "Gary Sanchez Productions", "id": 4740}, {"name": "Metro-Goldwyn-Mayer (MGM)", "id": 8411}, {"name": "Deutsche Filmf\u00f6rderfonds (DFFF)", "id": 11238}]</t>
  </si>
  <si>
    <t>Classic tale. New twist.</t>
  </si>
  <si>
    <t>[{ 53, name: Thriller}, { 18, name: Drama}]</t>
  </si>
  <si>
    <t>[{"id": 596, "name": "adultery"}, {"id": 1326, "name": "infidelity"}, {"id": 1664, "name": "eroticism"}, {"id": 2132, "name": "literature"}, {"id": 4320, "name": "lover"}, {"id": 14512, "name": "new york city"}, {"id": 207767, "name": "erotic thriller"}]</t>
  </si>
  <si>
    <t>Connie is a wife and mother whose 11-year marriage to Edward has lost its sexual spark. When Connie literally runs into handsome book collector Paul, he sweeps her into an all-consuming affair. But Edward soon becomes suspicious and decides to confront the other man.</t>
  </si>
  <si>
    <t>[{"name": "Regency Enterprises", "id": 508}, {"name": "Fox 2000 Pictures", "id": 711}, {"name": "Epsilon Motion Pictures", "id": 1171}, {"name": "Unfaithful Filmproduktion GmbH &amp; Co. KG", "id": 58248}]</t>
  </si>
  <si>
    <t>Where do you go when you've gone too far?</t>
  </si>
  <si>
    <t>http://www.findnumberfour.com/</t>
  </si>
  <si>
    <t>[{"id": 1308, "name": "secret identity"}, {"id": 9951, "name": "alien"}, {"id": 18068, "name": "teenage boy"}, {"id": 188178, "name": "teenage hero"}, {"id": 211359, "name": "alien teenager"}, {"id": 212760, "name": "interspecies romance"}, {"id": 223438, "name": "based on young adult novel"}, {"id": 234694, "name": "superpowers"}]</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</si>
  <si>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</si>
  <si>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[{"name": "DreamWorks SKG", "id": 27}, {"name": "Reliance BIG Entertainment", "id": 6733}, {"name": "Bay Films", "id": 6734}, {"name": "Touchstone Pictures", "id": 9195}]</t>
  </si>
  <si>
    <t>Three like him have already been killedâ€¦he is Number Four.</t>
  </si>
  <si>
    <t>http://syrianamovie.warnerbros.com/</t>
  </si>
  <si>
    <t>[{"id":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</si>
  <si>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</si>
  <si>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[{"name": "Section Eight", "id": 129}, {"name": "Warner Bros.", "id": 6194}, {"name": "Participant Media", "id": 6735}, {"name": "FilmWorks", "id": 7786}, {"name": "4M", "id": 20665}, {"name": "MID Foundation", "id": 20666}]</t>
  </si>
  <si>
    <t>[{"iso_639_1": "ar", "name": "\u0627\u0644\u0639\u0631\u0628\u064a\u0629"}, {"iso_639_1": "en", "name": "English"}, {"iso_639_1": "fa", "name": "\u0641\u0627\u0631\u0633\u06cc"}, {"iso_639_1": "ur", "name": "\u0627\u0631\u062f\u0648"}, {"iso_639_1": "fr", "name": "Fran\u00e7ais"}, {"iso_639_1": "zh", "name": "\u666e\u901a\u8bdd"}]</t>
  </si>
  <si>
    <t>Everything is connected.</t>
  </si>
  <si>
    <t>[{ 28, name: Action}, { 18, name: Drama}, { 36, name: History}, { 53, name: Thriller}, { 10752, name: War}]</t>
  </si>
  <si>
    <t>http://www.thirteenhoursmovie.com/</t>
  </si>
  <si>
    <t>[{"id":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t>
  </si>
  <si>
    <t>An American Ambassador is killed during an attack at a U.S. compound in Libya as a security team struggles to make sense out of the chaos.</t>
  </si>
  <si>
    <t>[{"name": "Paramount Pictures", "id": 4}, {"name": "3 Arts Entertainment", "id": 787}, {"name": "Bay Films", "id": 6734}, {"name": "Latina Pictures", "id": 19108}, {"name": "Dune Films", "id": 19477}]</t>
  </si>
  <si>
    <t>[{"iso_3166_1": "MT", "name": "Malta"}, {"iso_3166_1": "MA", "name": "Morocco"}, {"iso_3166_1": "US", "name": "United States of America"}]</t>
  </si>
  <si>
    <t>When everything went wrong, six men had the courage to do what was right.</t>
  </si>
  <si>
    <t>[{ 10749, name: Romance}, { 16, name: Animation}, { 12, name: Adventure}, { 35, name: Comedy}, { 10751, name: Family}, { 14, name: Fantasy}]</t>
  </si>
  <si>
    <t>http://www.bookoflifemovie.com/</t>
  </si>
  <si>
    <t>[{"id": 128, "name": "love triangle"}, {"id": 6155, "name": "afterlife"}, {"id": 209789, "name": "day of the dead"}, {"id": 209790, "name": "bullfighting"}]</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</si>
  <si>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</si>
  <si>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[{"name": "Twentieth Century Fox Film Corporation", "id": 306}, {"name": "Reel FX Creative Studios", "id": 2787}, {"name": "Twentieth Century Fox Animation", "id": 11749}, {"name": "Chatrone", "id": 79031}]</t>
  </si>
  <si>
    <t>[{"id": 974, "name": "bank"}, {"id": 1576, "name": "technology"}, {"id": 1936, "name": "blackmail"}, {"id": 2157, "name": "hacker"}, {"id": 2350, "name": "seattle"}, {"id": 155555, "name": "computer hacker"}, {"id": 155584, "name": "firewall"}]</t>
  </si>
  <si>
    <t>State-of-the-art security system creator, Jack Stanfield has cemented his reputation as a man who's thought of everything. But when a criminal finds a way into Jack's personal life, everything Jack holds dear is suddenly at stake.</t>
  </si>
  <si>
    <t>[{"name": "Village Roadshow Pictures", "id": 79}, {"name": "Thunder Road Pictures", "id": 3528}, {"name": "Warner Bros.", "id": 6194}, {"name": "Beacon Pictures", "id": 10157}, {"name": "Jon Shestack Productions", "id": 10991}]</t>
  </si>
  <si>
    <t>Nothing Is More Dangerous Than A Man With Everything To Lose.</t>
  </si>
  <si>
    <t>[{"id": 417, "name": "corruption"}, {"id": 441, "name": "assassination"}, {"id": 521, "name": "washington d.c."}, {"id": 570, "name": "rape"}, {"id": 833, "name": "white house"}, {"id": 840, "name": "usa president"}, {"id": 5600, "name": "daughter"}, {"id": 6086, "name": "government"}, {"id": 9937, "name": "suspense"}, {"id": 41249, "name": "secret service"}, {"id": 208633, "name": "secret service agent"}]</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</si>
  <si>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</si>
  <si>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[{"name": "Columbia Pictures", "id": 5}, {"name": "Castle Rock Entertainment", "id": 97}, {"name": "Malpaso Productions", "id": 171}]</t>
  </si>
  <si>
    <t>Corrupts Absolutely.</t>
  </si>
  <si>
    <t>[{ 28, name: Action}, { 18, name: Drama}]</t>
  </si>
  <si>
    <t>[{"id":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t>
  </si>
  <si>
    <t>A female Senator succeeds in enrolling a woman into Combined Reconnaissance Team training where everyone expects her to fail.</t>
  </si>
  <si>
    <t>[{"name": "Caravan Pictures", "id": 175}, {"name": "Hollywood Pictures", "id": 915}, {"name": "First Independent Films", "id": 1643}, {"name": "Largo Entertainment", "id": 1644}, {"name": "Scott Free Productions", "id": 1645}, {"name": "Trap-Two-Zero Productions", "id": 1646}]</t>
  </si>
  <si>
    <t>Failure is not an option.</t>
  </si>
  <si>
    <t>[{"id": 380, "name": "brother brother relationship"}, {"id": 1421, "name": "birthday"}, {"id": 3883, "name": "danger of life"}, {"id": 5732, "name": "birthday party"}, {"id": 173303, "name": "surprising"}]</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</si>
  <si>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</si>
  <si>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[{"name": "PolyGram Filmed Entertainment", "id": 1382}, {"name": "A&amp;B Producoes", "id": 1519}, {"name": "Popaganda Films", "id": 10164}]</t>
  </si>
  <si>
    <t>[{"iso_639_1": "cn", "name": "\u5e7f\u5dde\u8bdd / \u5ee3\u5dde\u8a71"}, {"iso_639_1": "de", "name": "Deutsch"}, {"iso_639_1": "en", "name": "English"}]</t>
  </si>
  <si>
    <t>What do you get for the man who has everything?</t>
  </si>
  <si>
    <t>[{ 27, name: Horror}, { 9648, name: Mystery}]</t>
  </si>
  <si>
    <t>http://www.sonypictures.com/homevideo/silenthill/</t>
  </si>
  <si>
    <t>[{"id":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</si>
  <si>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â€“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</si>
  <si>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[{"name": "Silent Hill DCP Inc.", "id": 341}, {"name": "Davis-Films", "id": 342}, {"name": "TriStar Pictures", "id": 559}, {"name": "Konami", "id": 55914}]</t>
  </si>
  <si>
    <t>[{"iso_3166_1": "CA", "name": "Canada"}, {"iso_3166_1": "FR", "name": "France"}, {"iso_3166_1": "JP", "name": "Japan"}, {"iso_3166_1": "US", "name": "United States of America"}]</t>
  </si>
  <si>
    <t>We've been expecting you.</t>
  </si>
  <si>
    <t>http://www.americanreunionmovie.com/</t>
  </si>
  <si>
    <t>[{"id": 1157, "name": "wife husband relationship"}, {"id": 9663, "name": "sequel"}, {"id": 18187, "name": "family reunion"}, {"id": 33451, "name": "masturbation"}, {"id": 161158, "name": "scat"}, {"id": 161213, "name": "high school reunion"}, {"id": 179173, "name": "quitting a job"}, {"id": 179178, "name": "milf"}, {"id": 179431, "name": "duringcreditsstinger"}]</t>
  </si>
  <si>
    <t>The characters we met a little more than a decade ago are returning to East Great Falls for their high-school reunion. In one long-overdue weekend, they will discover what has changed, who hasnâ€™t and that time and distance canâ€™t break the bonds of friendship. It was summer 1999 when four small-town Michigan boys began a quest to lose their virginity. In the years that have passed, Jim and Michelle married while Kevin and Vicky said goodbye. Oz and Heather grew apart, but Finch still longs for Stiflerâ€™s mom. Now these lifelong friends have come home as adults to reminisce about â€“ and get inspired by â€“ the hormonal teens who launched a comedy legend.</t>
  </si>
  <si>
    <t>Save the best piece for last.</t>
  </si>
  <si>
    <t>[{"id": 417, "name": "corruption"}, {"id": 1562, "name": "hostage"}, {"id": 6125, "name": "pension"}, {"id": 6139, "name": "innocence"}, {"id": 6149, "name": "police"}, {"id": 7188, "name": "hostage-taking"}, {"id": 9826, "name": "murder"}, {"id": 9937, "name": "suspense"}, {"id": 10410, "name": "conspiracy"}, {"id": 14677, "name": "bullet wound"}, {"id": 209140, "name":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</si>
  <si>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</si>
  <si>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[{"name": "Regency Enterprises", "id": 508}, {"name": "Warner Bros.", "id": 6194}]</t>
  </si>
  <si>
    <t>He frees hostages for a living. Now he's taking hostages to survive.</t>
  </si>
  <si>
    <t>[{"id": 2213, "name": "tornado"}, {"id": 12105, "name": "student"}, {"id": 163053, "name": "found footage"}, {"id": 199076, "name": "disaster movie"}]</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</si>
  <si>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</si>
  <si>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[{"name": "New Line Cinema", "id": 12}, {"name": "Village Roadshow Pictures", "id": 79}, {"name": "Broken Road Productions", "id": 8000}, {"name": "RatPac-Dune Entertainment", "id": 41624}]</t>
  </si>
  <si>
    <t>Prepare to go</t>
  </si>
  <si>
    <t>[{"id":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</si>
  <si>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</si>
  <si>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[{"name": "Paramount Pictures", "id": 4}, {"name": "Eddie Murphy Productions", "id": 30}]</t>
  </si>
  <si>
    <t>[{ 35, name: Comedy}, { 27, name: Horror}, { 14, name: Fantasy}]</t>
  </si>
  <si>
    <t>[{"id":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</si>
  <si>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</si>
  <si>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[{"name": "Amblin Entertainment", "id": 56}, {"name": "Warner Bros.", "id": 6194}]</t>
  </si>
  <si>
    <t>Here they grow again.</t>
  </si>
  <si>
    <t>http://thejudgemovie.com/</t>
  </si>
  <si>
    <t>[{"id": 494, "name": "father son relationship"}, {"id": 934, "name": "judge"}, {"id": 10909, "name": "lawyer"}]</t>
  </si>
  <si>
    <t>A successful lawyer returns to his hometown for his mother's funeral only to discover that his estranged father, the town's judge, is suspected of murder.</t>
  </si>
  <si>
    <t>[{"name": "Village Roadshow Pictures", "id": 79}, {"name": "Warner Bros.", "id": 6194}, {"name": "Big Kid Pictures", "id": 8406}, {"name": "Team Downey", "id": 27467}]</t>
  </si>
  <si>
    <t>Defend your Honor.</t>
  </si>
  <si>
    <t>[{ 27, name: Horror}, { 28, name: Action}, { 878, name: Science Fiction}]</t>
  </si>
  <si>
    <t>[{"id": 779, "name": "martial arts"}, {"id": 1852, "name": "mutant"}, {"id": 4565, "name": "dystopia"}, {"id": 10084, "name": "rescue"}, {"id": 10410, "name": "conspiracy"}, {"id": 11738, "name": "evil corporation"}, {"id": 12377, "name": "zombie"}, {"id": 41645, "name": "based on video game"}]</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</si>
  <si>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</si>
  <si>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[{"name": "Impact Pictures", "id": 248}, {"name": "Constantin Film Ltd.", "id": 53530}]</t>
  </si>
  <si>
    <t>[{"iso_3166_1": "GB", "name": "United Kingdom"}, {"iso_3166_1": "US", "name": "United States of America"}, {"iso_3166_1": "DE", "name": "Germany"}, {"iso_3166_1": "FR", "name": "France"}, {"iso_3166_1": "CA", "name": "Canada"}]</t>
  </si>
  <si>
    <t>You're all going to die.</t>
  </si>
  <si>
    <t>[{"id": 212, "name": "london england"}, {"id": 725, "name": "lovesickness"}, {"id": 3434, "name": "thailand"}, {"id": 5347, "name": "clumsy fellow"}, {"id": 5348, "name": "to drop brick"}, {"id": 156702, "name": "capture"}, {"id": 187056, "name": "woman director"}]</t>
  </si>
  <si>
    <t>Bridget Jones is becoming uncomfortable in her relationship with Mark Darcy. Apart from discovering that he's a conservative voter, she has to deal with a new boss, a strange contractor and the worst vacation of her life.</t>
  </si>
  <si>
    <t>[{"name": "Miramax Films", "id": 14}, {"name": "Universal Pictures", "id": 33}, {"name": "Studio Canal", "id": 5870}, {"name": "Working Title Films", "id": 10163}, {"name": "Atlantic Television", "id": 11357}, {"name": "Little Bird", "id": 11358}]</t>
  </si>
  <si>
    <t>[{"iso_3166_1": "FR", "name": "France"}, {"iso_3166_1": "DE", "name": "Germany"}, {"iso_3166_1": "IE", "name": "Ireland"}, {"iso_3166_1": "GB", "name": "United Kingdom"}, {"iso_3166_1": "US", "name": "United States of America"}]</t>
  </si>
  <si>
    <t>[{"iso_639_1": "de", "name": "Deutsch"}, {"iso_639_1": "th", "name": "\u0e20\u0e32\u0e29\u0e32\u0e44\u0e17\u0e22"}, {"iso_639_1": "en", "name": "English"}]</t>
  </si>
  <si>
    <t>Same Bridget. Brand new diary.</t>
  </si>
  <si>
    <t>[{"id": 416, "name": "miami"}, {"id": 1196, "name": "florida"}, {"id": 6309, "name": "double murder"}, {"id": 15160, "name": "divorce"}]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</si>
  <si>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</si>
  <si>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[{"name": "Original Film", "id": 333}, {"name": "Monarch Pictures", "id": 966}, {"name": "Metro-Goldwyn-Mayer (MGM)", "id": 8411}]</t>
  </si>
  <si>
    <t>The Clock Is Ticking...</t>
  </si>
  <si>
    <t>[{"id": 1721, "name": "fight"}, {"id": 3355, "name": "inuit"}, {"id": 5175, "name": "petrol"}, {"id": 6129, "name": "company"}, {"id": 9880, "name": "alaska"}, {"id": 161318, "name": "enviromental"}]</t>
  </si>
  <si>
    <t>Forrest Taft is an environmental agent who works for the Aegis Oil Company in Alaska. Aegis Oil's corrupt CEO, Michael Jennings, is the kind of person who doesn't care whether or not oil spills into the ocean or onto the land, just as long as it's making money for him.</t>
  </si>
  <si>
    <t>His Battle To Save The Alaskan Wilderness And Protect Its People Can Only Be Won...</t>
  </si>
  <si>
    <t>http://www.miramax.com/movie/the-adventures-of-sharkboy-and-lavagirl/</t>
  </si>
  <si>
    <t>[{"id": 7942, "name": "imaginary friend"}, {"id": 10216, "name": "outcast"}]</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</si>
  <si>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</si>
  <si>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[{"name": "Troublemaker Studios", "id": 10807}]</t>
  </si>
  <si>
    <t>Smaller heroes. Just as super.</t>
  </si>
  <si>
    <t>[{ 18, name: Drama}, { 12, name: Adventure}, { 10749, name: Romance}, { 53, name: Thriller}]</t>
  </si>
  <si>
    <t>[{"id":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t>
  </si>
  <si>
    <t>Twenty-something Richard travels to Thailand and finds himself in possession of a strange map. Rumours state that it leads to a solitary beach paradise, a tropical bliss - excited and intrigued, he sets out to find it.</t>
  </si>
  <si>
    <t>[{"name": "Figment Films", "id": 359}]</t>
  </si>
  <si>
    <t>[{"iso_639_1": "en", "name": "English"}, {"iso_639_1": "fr", "name": "Fran\u00e7ais"}, {"iso_639_1": "hr", "name": "Hrvatski"}, {"iso_639_1": "sv", "name": "svenska"}, {"iso_639_1": "th", "name": "\u0e20\u0e32\u0e29\u0e32\u0e44\u0e17\u0e22"}]</t>
  </si>
  <si>
    <t>Somewhere on this planet it must exist.</t>
  </si>
  <si>
    <t>[{"id": 242, "name": "new york"}, {"id": 1499, "name": "pastor"}, {"id": 1854, "name": "world of fasion"}, {"id": 2143, "name": "loss of parents"}, {"id": 2863, "name": "mannequin"}, {"id": 7024, "name": "fashion designer"}, {"id": 10235, "name": "family relationships"}]</t>
  </si>
  <si>
    <t>Helen Harris has a glamorous, big-city life working for one of New York's hottest modeling agencies. But suddenly her free-spirited life gets turned upside down when she must chose between the life she's always loved, and the new loves of her life!</t>
  </si>
  <si>
    <t>[{"name": "Touchstone Pictures", "id": 9195}, {"name": "Beacon Pictures", "id": 10157}, {"name": "Mandeville Films", "id": 10227}]</t>
  </si>
  <si>
    <t>Her uptown life gets turned inside out!</t>
  </si>
  <si>
    <t>http://ninja-assassin-movie.warnerbros.com/</t>
  </si>
  <si>
    <t>[{"id": 441, "name": "assassination"}, {"id": 782, "name": "assassin"}, {"id": 3075, "name": "ninja fighter"}, {"id": 9748, "name": "revenge"}, {"id": 10278, "name": "ninja"}, {"id": 191750, "name": "ninjutsu"}]</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</si>
  <si>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</si>
  <si>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t>
  </si>
  <si>
    <t>Fear not the weapon, but the hand that wields it.</t>
  </si>
  <si>
    <t>[{"id": 1936, "name": "blackmail"}, {"id": 3688, "name": "strip club"}, {"id": 4378, "name": "striptease"}, {"id": 6149, "name": "police"}, {"id": 33483, "name": "u.s. congress"}]</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</si>
  <si>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</si>
  <si>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Some People Get Into Trouble No Matter What They WEAR.</t>
  </si>
  <si>
    <t>http://www.themarmadukemovie.com/</t>
  </si>
  <si>
    <t>When Phil and Debbie Winslow relocate from their native Kansas to the sunny climes of Orange County, their big-hearted, havoc-wreaking Great Dane gets a taste of the dog's life, California-style.</t>
  </si>
  <si>
    <t>Live Large</t>
  </si>
  <si>
    <t>[{ 18, name: Drama}, { 14, name: Fantasy}]</t>
  </si>
  <si>
    <t>http://hereafter.warnerbros.com/</t>
  </si>
  <si>
    <t>A supernatural thriller centered on three people -- a blue-collar American, a French journalist and a London school boy -- who are touched by death in different ways.</t>
  </si>
  <si>
    <t>[{"name": "Amblin Entertainment", "id": 56}, {"name": "Malpaso Productions", "id": 171}, {"name": "Warner Bros.", "id": 6194}, {"name": "Kennedy/Marshall Company, The", "id": 7383}]</t>
  </si>
  <si>
    <t>Touched by death. Changed by life.</t>
  </si>
  <si>
    <t>[{"id": 703, "name": "detective"}, {"id": 1328, "name": "secret"}, {"id": 1812, "name": "fbi"}, {"id": 1849, "name": "homicide"}, {"id": 2620, "name": "evidence"}, {"id": 5801, "name": "nerd"}, {"id": 6140, "name": "vice"}, {"id": 6258, "name": "intellectual"}, {"id": 6270, "name": "high school"}, {"id": 9104, "name": "partner"}, {"id": 9826, "name": "murder"}, {"id": 34143, "name": "rich"}, {"id": 160313, "name": "forensic"}]</t>
  </si>
  <si>
    <t>Tenacious homicide detective Cassie Mayweather and her still-green partner are working a murder case, attempting to profile two malevolently brilliant young men: cold, calculating killers whose dark secrets might explain their crimes.</t>
  </si>
  <si>
    <t>[{"name": "Castle Rock Entertainment", "id": 97}, {"name": "Warner Bros.", "id": 6194}, {"name": "Schroeder Hoffman Productions", "id": 23382}]</t>
  </si>
  <si>
    <t>The only flaw in their plan was her.</t>
  </si>
  <si>
    <t>[{"id":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</si>
  <si>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</si>
  <si>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[{"name": "Silver Pictures", "id": 1885}, {"name": "Canal+", "id": 5358}, {"name": "Warner Bros.", "id": 6194}, {"name": "Dino De Laurentiis Company", "id": 10308}, {"name": "Donner/Shuler-Donner Productions", "id": 23397}, {"name": "Evansgideon/Lazar", "id": 25061}]</t>
  </si>
  <si>
    <t>[{"iso_639_1": "en", "name": "English"}, {"iso_639_1": "es", "name": "Espa\u00f1ol"}, {"iso_639_1": "nl", "name": "Nederlands"}]</t>
  </si>
  <si>
    <t>In the shadows of life, In the business of death, One man found a reason to live...</t>
  </si>
  <si>
    <t>http://hannibalrising.com/</t>
  </si>
  <si>
    <t>[{"id": 1442, "name": "winter"}, {"id": 6259, "name": "psychopath"}, {"id": 8087, "name": "horror"}, {"id": 10714, "name": "serial killer"}]</t>
  </si>
  <si>
    <t>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t>
  </si>
  <si>
    <t>[{"name": "Ingenious Film Partners", "id": 289}, {"name": "ETIC Films", "id": 2979}, {"name": "Quinta Communications", "id": 6370}, {"name": "Dino De Laurentiis Company", "id": 10308}, {"name": "Zephyr Films", "id": 16923}, {"name": "Young Hannibal Productions", "id": 20394}, {"name": "Carthago Films S.a.r.l.", "id": 20395}]</t>
  </si>
  <si>
    <t>[{"iso_3166_1": "GB", "name": "United Kingdom"}, {"iso_3166_1": "CZ", "name": "Czech Republic"}, {"iso_3166_1": "FR", "name": "France"}, {"iso_3166_1": "IT", "name": "Italy"}]</t>
  </si>
  <si>
    <t>It started with revenge.</t>
  </si>
  <si>
    <t>[{"id": 2038, "name": "love of one's life"}, {"id": 2726, "name": "therapist"}, {"id": 2800, "name": "psychology"}, {"id": 13027, "name": "wedding"}, {"id": 14534, "name": "relationship"}, {"id": 15160, "name": "divorce"}]</t>
  </si>
  <si>
    <t>Ben and Katie Jordan are a married couple who go through hard times in fifteen years of marriage.</t>
  </si>
  <si>
    <t>[{"name": "Universal Pictures", "id": 33}, {"name": "Castle Rock Entertainment", "id": 97}]</t>
  </si>
  <si>
    <t>[{ 28, name: Action}, { 12, name: Adventure}, { 10749, name: Romance}, { 878, name: Science Fiction}, { 53, name: Thriller}]</t>
  </si>
  <si>
    <t>[{"id": 818, "name": "based on novel"}, {"id": 1583, "name": "mass murder"}, {"id": 4565, "name": "dystopia"}, {"id": 14900, "name": "genocide"}, {"id": 14909, "name": "alien invasion"}, {"id": 179431, "name": "duringcreditsstinger"}, {"id": 212760, "name": "interspecies romance"}, {"id": 220392, "name": "alien parasites"}]</t>
  </si>
  <si>
    <t>A parasitic alien soul is injected into the body of Melanie Stryder. Instead of carrying out her race's mission of taking over the Earth, "Wanda" (as she comes to be called) forms a bond with her host and sets out to aid other free humans.</t>
  </si>
  <si>
    <t>[{"name": "Nick Wechsler Productions", "id": 8073}, {"name": "Open Road Films", "id": 10427}, {"name": "Silver Reel", "id": 12075}, {"name": "Chockstone Pictures", "id": 13649}]</t>
  </si>
  <si>
    <t>You will be one of us</t>
  </si>
  <si>
    <t>[{"id": 1803, "name": "drug addiction"}, {"id": 4406, "name": "military court"}, {"id": 4596, "name": "panama"}, {"id": 5947, "name": "military service"}, {"id": 6148, "name": "court"}, {"id": 6174, "name": "ranger"}, {"id": 8681, "name": "supreme court"}, {"id": 8713, "name": "lager"}, {"id": 229211, "name": "military crime"}]</t>
  </si>
  <si>
    <t>A DEA agent investigates the disappearance of a legendary Army ranger drill sergeant and several of his cadets during a training exercise gone severely awry.</t>
  </si>
  <si>
    <t>[{"name": "Intermedia Films", "id": 763}, {"name": "Krane Entertainment", "id": 25358}]</t>
  </si>
  <si>
    <t>Deception is their most deadly weapon.</t>
  </si>
  <si>
    <t>[{"id": 1922, "name": "houseboat"}, {"id": 2860, "name": "heart"}, {"id": 5340, "name": "investigation"}, {"id": 6149, "name": "police"}, {"id": 8440, "name": "ex-cop"}, {"id": 9937, "name": "suspense"}, {"id": 185221, "name": "heart transplant"}, {"id": 185222, "name": "fbi profiler"}]</t>
  </si>
  <si>
    <t>Still recovering from a heart transplant, a retired FBI profiler returns to service when his own blood analysis offers clues to the identity of a serial killer.</t>
  </si>
  <si>
    <t>He's a heartbeat away from catching the killer</t>
  </si>
  <si>
    <t>http://www.sonypictures.com/movies/theinternational/site/</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</si>
  <si>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</si>
  <si>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[{"name": "Studio Babelsberg", "id": 264}, {"name": "Atlas Entertainment", "id": 507}, {"name": "Mosaic Media Group", "id": 748}, {"name": "X-Filme Creative Pool", "id": 1972}]</t>
  </si>
  <si>
    <t>[{"iso_639_1": "en", "name": "English"}, {"iso_639_1": "fr", "name": "Fran\u00e7ais"}, {"iso_639_1": "de", "name": "Deutsch"}, {"iso_639_1": "it", "name": "Italiano"}, {"iso_639_1": "ru", "name": "P\u0443\u0441\u0441\u043a\u0438\u0439"}]</t>
  </si>
  <si>
    <t>Is your money making a killing?</t>
  </si>
  <si>
    <t>http://www.theofficialjohncarpenter.com/escape-from-la/</t>
  </si>
  <si>
    <t>[{"id": 378, "name": "prison"}, {"id": 840, "name": "usa president"}, {"id": 3521, "name": "earthquake"}, {"id": 4565, "name": "dystopia"}, {"id": 5034, "name": "attempt to escape"}, {"id": 12670, "name": "los angeles"}, {"id": 217083, "name": "reluctant hero"}]</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</si>
  <si>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</si>
  <si>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[{"name": "Paramount Pictures", "id": 4}, {"name": "Rysher Entertainment", "id": 11661}]</t>
  </si>
  <si>
    <t>Snake Is Back.</t>
  </si>
  <si>
    <t>https://www.warnerbros.com/iron-giant</t>
  </si>
  <si>
    <t>[{"id": 2106, "name": "cold war"}, {"id": 6054, "name": "friendship"}, {"id": 10891, "name": "giant robot"}, {"id": 167310, "name": "sitting on a toilet"}, {"id": 205726, "name": "fear of unknown"}, {"id": 208611, "name": "1950s"}, {"id": 215404, "name": "laxative"}]</t>
  </si>
  <si>
    <t>In the small town of Rockwell, Maine in October 1957, a giant metal machine befriends a nine-year-old boy and ultimately finds its humanity by unselfishly saving people from their own fears and prejudices.</t>
  </si>
  <si>
    <t>[{"name": "Warner Bros. Animation", "id": 2785}]</t>
  </si>
  <si>
    <t>It came from outer space!</t>
  </si>
  <si>
    <t>[{ 12, name: Adventure}, { 35, name: Comedy}, { 18, name: Drama}]</t>
  </si>
  <si>
    <t>[{"id": 270, "name": "ocean"}, {"id": 886, "name": "film making"}, {"id": 936, "name": "loss of mother"}, {"id": 2045, "name": "cynic"}, {"id": 2159, "name": "red cap"}, {"id": 3799, "name": "ship"}]</t>
  </si>
  <si>
    <t>Wes Andersonâ€™s incisive quirky comedy build up stars complex characters like in â€˜The Royal Tenenbaumsâ€™ with Bill Murray on in the leading role. An ocean adventure documentary film maker Zissou is put in all imaginable life situations and a tough life crisis as he attempts to make a new film about capturing the creature that caused him pain.</t>
  </si>
  <si>
    <t>[{"name": "Touchstone Pictures", "id": 9195}, {"name": "American Empirical Pictures", "id": 23449}]</t>
  </si>
  <si>
    <t>[{"iso_639_1": "en", "name": "English"}, {"iso_639_1": "is", "name": "\u00cdslenska"}, {"iso_639_1": "pt", "name": "Portugu\u00eas"}, {"iso_639_1": "fr", "name": "Fran\u00e7ais"}, {"iso_639_1": "tl", "name": ""}, {"iso_639_1": "de", "name": "Deutsch"}, {"iso_639_1": "it", "name": "Italiano"}]</t>
  </si>
  <si>
    <t>The deeper you go, the weirder life gets.</t>
  </si>
  <si>
    <t>[{ 10752, name: War}, { 28, name: Action}, { 18, name: Drama}, { 36, name: History}, { 53, name: Thriller}]</t>
  </si>
  <si>
    <t>http://stxmovies.com/freestateofjones/</t>
  </si>
  <si>
    <t>[{"id": 2831, "name": "slavery"}, {"id": 179585, "name": "american civil war"}]</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</si>
  <si>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</si>
  <si>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[{"name": "Larger Than Life Productions", "id": 1163}, {"name": "Vendian Entertainment", "id": 50481}, {"name": "Route One Films", "id": 50482}]</t>
  </si>
  <si>
    <t>Based on the incredible true story.</t>
  </si>
  <si>
    <t>[{"id": 378, "name": "prison"}, {"id": 736, "name": "journalist"}, {"id": 1556, "name": "texas"}, {"id": 1992, "name": "professor"}, {"id": 2122, "name": "death penalty"}, {"id": 2501, "name": "death row"}, {"id": 4434, "name": "interview"}, {"id": 9826, "name": "murder"}, {"id": 12193, "name": "reporter"}, {"id": 174420, "name": "intern"}, {"id": 197521, "name": "innocent"}, {"id": 208647, "name": "activist"}]</t>
  </si>
  <si>
    <t>A man against capital punishment is accused of murdering a fellow activist and is sent to death row.</t>
  </si>
  <si>
    <t>[{"name": "Mikona Productions GmbH &amp; Co. KG", "id": 24}, {"name": "Universal Pictures", "id": 33}, {"name": "Intermedia Films", "id": 763}, {"name": "Saturn Films", "id": 831}, {"name": "Dirty Hands Productions", "id": 81128}]</t>
  </si>
  <si>
    <t>The crime is clear. The truth is not.</t>
  </si>
  <si>
    <t>[{ 28, name: Action}, { 80, name: Crime}, { 18, name: Drama}, { 9648, name: Mystery}, { 53, name: Thriller}]</t>
  </si>
  <si>
    <t>[{"id": 2708, "name": "hitman"}, {"id": 9748, "name": "revenge"}, {"id": 9826, "name": "murder"}, {"id": 10562, "name": "on the run"}, {"id": 11578, "name": "mobster"}]</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</si>
  <si>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</si>
  <si>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[{"name": "Vertigo Entertainment", "id": 829}, {"name": "Energy Entertainment", "id": 18617}, {"name": "RatPac-Dune Entertainment", "id": 41624}]</t>
  </si>
  <si>
    <t>No sin goes unpunished</t>
  </si>
  <si>
    <t>[{ 53, name: Thriller}, { 80, name: Crime}, { 9648, name: Mystery}]</t>
  </si>
  <si>
    <t>http://www.focusfeatures.com/easternpromises/</t>
  </si>
  <si>
    <t>[{"id":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t>
  </si>
  <si>
    <t>A Russian teenager living in London who dies during childbirth leaves clues to a midwife in her journal that could tie her child to a rape involving a violent Russian mob family.</t>
  </si>
  <si>
    <t>[{"name": "BBC Films", "id": 288}, {"name": "Serendipity Point Films", "id": 805}, {"name": "T\u00e9l\u00e9film Canada", "id": 806}, {"name": "Astral Media", "id": 2743}, {"name": "Scion Films", "id": 7419}, {"name": "Focus Features", "id": 10146}, {"name": "Corus Entertainment", "id": 11550}, {"name": "Shine Pictures", "id": 16880}, {"name": "Kudos Film and Television", "id": 20244}]</t>
  </si>
  <si>
    <t>[{"iso_3166_1": "GB", "name": "United Kingdom"}, {"iso_3166_1": "US", "name": "United States of America"}, {"iso_3166_1": "CA", "name": "Canada"}]</t>
  </si>
  <si>
    <t>[{"iso_639_1": "en", "name": "English"}, {"iso_639_1": "ru", "name": "P\u0443\u0441\u0441\u043a\u0438\u0439"}, {"iso_639_1": "tr", "name": "T\u00fcrk\u00e7e"}, {"iso_639_1": "uk", "name": "\u0423\u043a\u0440\u0430\u0457\u043d\u0441\u044c\u043a\u0438\u0439"}, {"iso_639_1": "ur", "name": "\u0627\u0631\u062f\u0648"}]</t>
  </si>
  <si>
    <t>Every sin leaves a mark.</t>
  </si>
  <si>
    <t>[{"id": 269, "name": "diving"}, {"id": 2150, "name": "cocaine"}, {"id": 2580, "name": "shipwreck"}, {"id": 3180, "name": "sailing"}, {"id": 3800, "name": "airplane"}, {"id": 9504, "name": "wrack"}]</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</si>
  <si>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</si>
  <si>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[{"name": "Columbia Pictures Corporation", "id": 441}, {"name": "Mandalay Pictures", "id": 551}, {"name": "Metro-Goldwyn-Mayer (MGM)", "id": 8411}]</t>
  </si>
  <si>
    <t>Treasure has its price.</t>
  </si>
  <si>
    <t>[{ 12, name: Adventure}, { 18, name: Drama}, { 28, name: Action}, { 36, name: History}, { 10752, name: War}]</t>
  </si>
  <si>
    <t>http://www.yourhighnessmovie.net/</t>
  </si>
  <si>
    <t>[{"id": 1930, "name": "kidnapping"}, {"id": 2052, "name": "traitor"}, {"id": 2389, "name": "virgin"}, {"id": 3071, "name": "prince"}, {"id": 7376, "name": "princess"}, {"id": 9748, "name": "revenge"}, {"id": 10166, "name": "minotaur"}, {"id": 10466, "name": "knight"}, {"id": 12554, "name": "dragon"}, {"id": 13027, "name": "wedding"}, {"id": 13084, "name": "king"}, {"id": 234213, "name": "sword and sorcery"}]</t>
  </si>
  <si>
    <t>A fantasy movie about an arrogant, lazy prince and his more heroic brother who must complete a quest in order to save their father's kingdom.</t>
  </si>
  <si>
    <t>[{"name": "Universal Pictures", "id": 33}, {"name": "Stuber Productions", "id": 4403}]</t>
  </si>
  <si>
    <t>Get your quest on.</t>
  </si>
  <si>
    <t>[{"id": 15235, "name": "house fire"}, {"id": 186694, "name": "extension ladder"}, {"id": 186695, "name": "last day on job"}]</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</si>
  <si>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</si>
  <si>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[{"name": "Cliffjack Motion Pictures", "id": 8430}, {"name": "Morgan Creek Productions", "id": 10210}]</t>
  </si>
  <si>
    <t>Once upon a time, there were two little girls who lived in a house.</t>
  </si>
  <si>
    <t>[{"id": 736, "name": "journalist"}, {"id": 2598, "name": "museum"}, {"id": 3051, "name": "hostage drama"}, {"id": 10183, "name": "independent film"}]</t>
  </si>
  <si>
    <t>A misguided museum guard who loses his job and then tries to get it back at gunpoint is thrown into the fierce world of ratings-driven TV gone mad.</t>
  </si>
  <si>
    <t>[{"name": "Warner Bros.", "id": 6194}, {"name": "Arnold Kopelson Productions", "id": 16775}]</t>
  </si>
  <si>
    <t>One man will make a mistake. The other will make it a spectacle.</t>
  </si>
  <si>
    <t>[{"id": 818, "name": "based on novel"}, {"id": 2871, "name": "burning of witches"}, {"id": 10223, "name": "puritan"}, {"id": 13149, "name": "pregnancy"}, {"id": 15060, "name": "period drama"}, {"id": 34094, "name": "extramarital affair"}]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</si>
  <si>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</si>
  <si>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When intimacy is forbidden and passion is a sin, love is the most defiant crime of all.</t>
  </si>
  <si>
    <t>http://www.fairgame-movie.com/</t>
  </si>
  <si>
    <t>[{"id": 591, "name": "cia"}, {"id": 3617, "name": "nuclear scientist"}, {"id": 5939, "name": "iraq"}, {"id": 6083, "name": "politician"}, {"id": 179431, "name": "duringcreditsstinger"}]</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</si>
  <si>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</si>
  <si>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[{"name": "River Road Entertainment", "id": 1246}, {"name": "Participant Media", "id": 6735}]</t>
  </si>
  <si>
    <t>Wife. Mother. Spy.</t>
  </si>
  <si>
    <t>[{"id": 801, "name": "bounty hunter"}, {"id": 1812, "name": "fbi"}, {"id": 6110, "name": "weapon"}, {"id": 184989, "name": "spectacle"}]</t>
  </si>
  <si>
    <t>The daughter of actor, Laurence Harvey turns away from her career as a Ford model to become a bounty hunter.</t>
  </si>
  <si>
    <t>[{"name": "New Line Cinema", "id": 12}, {"name": "Davis-Films", "id": 342}, {"name": "Metropolitan Filmexport", "id": 656}, {"name": "Scott Free Productions", "id": 1645}, {"name": "Domino 17521", "id": 56181}]</t>
  </si>
  <si>
    <t>Heads You Live... Tails You Die.</t>
  </si>
  <si>
    <t>[{ 28, name: Action}, { 53, name: Thriller}, { 9648, name: Mystery}, { 10749, name: Romance}]</t>
  </si>
  <si>
    <t>[{"id": 550, "name": "callgirl"}, {"id": 582, "name": "san francisco"}, {"id": 5340, "name": "investigation"}, {"id": 9826, "name": "murder"}]</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</si>
  <si>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</si>
  <si>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Some fantasies go too far.</t>
  </si>
  <si>
    <t>http://gamerthemovie.com</t>
  </si>
  <si>
    <t>[{"id": 4565, "name": "dystopia"}, {"id": 9678, "name": "mind control"}, {"id": 10176, "name": "gun battle"}, {"id": 12662, "name": "wrongful imprisonment"}, {"id": 162988, "name": "dystopic future"}, {"id": 171989, "name": "wrongful conviction"}, {"id": 192210, "name": "online gaming"}]</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</si>
  <si>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</si>
  <si>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[{"name": "Lakeshore Entertainment", "id": 126}, {"name": "Lionsgate", "id": 1632}]</t>
  </si>
  <si>
    <t>In the near future, you don't live to play... you'll play to live.</t>
  </si>
  <si>
    <t>[{ 14, name: Fantasy}, { 18, name: Drama}, { 10749, name: Romance}]</t>
  </si>
  <si>
    <t>[{"id": 393, "name": "civil war"}, {"id": 531, "name": "southern usa"}, {"id": 2343, "name": "magic"}, {"id": 3760, "name": "light"}, {"id": 33783, "name": "dark"}, {"id": 165299, "name": "class prejudice"}, {"id": 219800, "name": "casters"}, {"id": 223438, "name": "based on young adult novel"}]</t>
  </si>
  <si>
    <t>Ethan Wate just wants to get to know Lena Duchannes better, but unbeknownst to him, Lena has strange powers.  As Lena's 16th birthday approaches she might decide her fate, to be good or evil.  A choice which will impact her relationship forever.</t>
  </si>
  <si>
    <t>[{"name": "Alcon Entertainment", "id": 1088}, {"name": "Warner Bros.", "id": 6194}, {"name": "Belle Pictures", "id": 32184}, {"name": "3 Arts Entertainment", "id": 36390}]</t>
  </si>
  <si>
    <t>Dark secrets will come to light.</t>
  </si>
  <si>
    <t>http://www.zoolander.com/</t>
  </si>
  <si>
    <t>[{"id": 6241, "name": "stupidity"}, {"id": 9663, "name": "sequel"}, {"id": 15479, "name": "fashion"}, {"id": 167193, "name": "male model"}, {"id": 167200, "name": "fashion model"}, {"id": 173242, "name": "modeling"}]</t>
  </si>
  <si>
    <t>Derek and Hansel are modelling again when an opposing company attempts to take them out from the business.</t>
  </si>
  <si>
    <t>[{"name": "Scott Rudin Productions", "id": 258}, {"name": "Red Hour Films", "id": 12178}]</t>
  </si>
  <si>
    <t>Long time no Z</t>
  </si>
  <si>
    <t>[{"id":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t>
  </si>
  <si>
    <t>A small-time con artist and a Hawaiian real estate developer's mischievous, enterprising mistress team up for a potential $200,000 score.</t>
  </si>
  <si>
    <t>[{"name": "Shangri-La Entertainment", "id": 2265}, {"name": "Material", "id": 67989}, {"name": "Taormina Productions", "id": 78070}]</t>
  </si>
  <si>
    <t>It's all in who you trust</t>
  </si>
  <si>
    <t>[{ 35, name: Comedy}, { 18, name: Drama}, { 10749, name: Romance}, { 878, name: Science Fiction}]</t>
  </si>
  <si>
    <t>[{ 14, name: Fantasy}, { 53, name: Thriller}, { 28, name: Action}, { 80, name: Crime}]</t>
  </si>
  <si>
    <t>http://www.driveangry3d.com/</t>
  </si>
  <si>
    <t>[{"id": 4479, "name": "bone"}, {"id": 41019, "name": "car explosion"}, {"id": 159631, "name": "premarital sex"}, {"id": 163055, "name": "satanic cult"}, {"id": 172345, "name": "driver's license"}, {"id": 172353, "name": "finger gun"}, {"id": 172354, "name": "backhand slap"}, {"id": 172357, "name": "car jump"}, {"id": 172364, "name": "man punching a woman"}, {"id": 172365, "name": "magic trick"}]</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</si>
  <si>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</si>
  <si>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[{"name": "Summit Entertainment", "id": 491}, {"name": "Saturn Films", "id": 831}, {"name": "Nu Image Films", "id": 925}, {"name": "Millennium Films", "id": 10254}, {"name": "Michael De Luca Productions", "id": 11370}]</t>
  </si>
  <si>
    <t>One hell of a ride.</t>
  </si>
  <si>
    <t>[{"id": 779, "name": "martial arts"}, {"id": 9748, "name": "revenge"}, {"id": 10076, "name": "street fighter"}, {"id": 41645, "name": "based on video game"}]</t>
  </si>
  <si>
    <t>When a teenager, Chun-Li witnesses the kidnapping of her father by wealthy crime lord M. Bison. When she grows up, she goes into a quest for vengeance and becomes the famous crime-fighter of the Street Fighter universe.</t>
  </si>
  <si>
    <t>[{"name": "Twentieth Century Fox Film Corporation", "id": 306}, {"name": "Hyde Park Films", "id": 1172}]</t>
  </si>
  <si>
    <t>[{"iso_3166_1": "CA", "name": "Canada"}, {"iso_3166_1": "IN", "name": "India"}, {"iso_3166_1": "JP", "name": "Japan"}, {"iso_3166_1": "US", "name": "United States of America"}]</t>
  </si>
  <si>
    <t>Some fight for power. Some fight for us.</t>
  </si>
  <si>
    <t>[{"id": 851, "name": "dual identity"}]</t>
  </si>
  <si>
    <t>A sheriff's deputy fights an alternate universe version of himself who grows stronger with each alternate self he kills.</t>
  </si>
  <si>
    <t>[{"name": "Columbia Pictures", "id": 5}, {"name": "Revolution Studios", "id": 497}, {"name": "Hard Eight Pictures", "id": 48772}, {"name": "Wonder works studios entertainment group", "id": 93580}]</t>
  </si>
  <si>
    <t>Stealing the power of the universes one by one.</t>
  </si>
  <si>
    <t>[{ 28, name: Action}, { 35, name: Comedy}, { 53, name: Thriller}, { 80, name: Crime}, { 9648, name: Mystery}]</t>
  </si>
  <si>
    <t>[{"id": 578, "name": "rock and roll"}, {"id": 837, "name": "show business"}, {"id": 2570, "name": "rock star"}, {"id": 5540, "name": "heavy metal"}, {"id": 9826, "name": "murder"}, {"id": 155790, "name": "private detective"}]</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</si>
  <si>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</si>
  <si>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[{"name": "Twentieth Century Fox Film Corporation", "id": 306}, {"name": "Silver Pictures", "id": 1885}]</t>
  </si>
  <si>
    <t>Kojak. Columbo. Dirty Harry. Wimps.</t>
  </si>
  <si>
    <t>http://www.theboatthatrocked.net/</t>
  </si>
  <si>
    <t>[{"id": 1025, "name": "great britain"}, {"id": 4344, "name": "musical"}, {"id": 5288, "name": "rock"}, {"id": 8030, "name": "pirate radio"}, {"id": 155762, "name": "swinging 60s"}]</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</si>
  <si>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</si>
  <si>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[{"name": "Universal Pictures", "id": 33}, {"name": "Studio Canal", "id": 5870}, {"name": "Working Title Films", "id": 10163}, {"name": "Medienproduktion Prometheus Filmgesellschaft", "id": 12196}, {"name": "Portobello Studios", "id": 12197}, {"name": "Tightrope Pictures", "id": 12198}]</t>
  </si>
  <si>
    <t>[{"iso_3166_1": "DE", "name": "Germany"}, {"iso_3166_1": "GB", "name": "United Kingdom"}, {"iso_3166_1": "FR", "name": "France"}]</t>
  </si>
  <si>
    <t>On air. Off shore. Out of control.</t>
  </si>
  <si>
    <t>[{"id": 279, "name": "usa"}, {"id": 1601, "name": "war on drugs"}, {"id": 2149, "name": "drug traffic"}, {"id": 2231, "name": "drug dealer"}, {"id": 3391, "name": "drug smuggle"}, {"id": 4436, "name": "addicted"}, {"id": 4668, "name": "police operation"}, {"id": 5616, "name": "united states\u2013mexico barrier"}, {"id": 6782, "name": "addiction"}, {"id": 18026, "name": "drug lord"}]</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</si>
  <si>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</si>
  <si>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[{"name": "USA Films", "id": 987}, {"name": "Initial Entertainment Group (IEG)", "id": 7380}, {"name": "Bedford Falls Company, The", "id": 20634}, {"name": "Compulsion Inc.", "id": 58333}, {"name": "Splendid Medien AG", "id": 58334}]</t>
  </si>
  <si>
    <t>No one gets away clean</t>
  </si>
  <si>
    <t>http://www.indianajones.com/crusade</t>
  </si>
  <si>
    <t>[{"id":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t>
  </si>
  <si>
    <t>When Dr. Henry Jones Sr. suddenly goes missing while pursuing the Holy Grail, eminent archaeologist Indiana must team up with Marcus Brody, Sallah and Elsa Schneider to follow in his father's footsteps and stop the Nazis from recovering the power of eternal life.</t>
  </si>
  <si>
    <t>[{"iso_639_1": "de", "name": "Deutsch"}, {"iso_639_1": "el", "name": "\u03b5\u03bb\u03bb\u03b7\u03bd\u03b9\u03ba\u03ac"}, {"iso_639_1": "en", "name": "English"}]</t>
  </si>
  <si>
    <t>The man with the hat is back. And this time, he's bringing his Dad.</t>
  </si>
  <si>
    <t>[{ 80, name: Crime}, { 28, name: Action}, { 878, name: Science Fiction}]</t>
  </si>
  <si>
    <t>http://www.chappie-movie.com</t>
  </si>
  <si>
    <t>[{"id": 310, "name": "artificial intelligence"}, {"id": 803, "name": "android"}, {"id": 14544, "name": "robot"}, {"id": 40847, "name": "near future"}, {"id": 187019, "name": "robot cop"}]</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</si>
  <si>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</si>
  <si>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[{"name": "Columbia Pictures", "id": 5}, {"name": "Media Rights Capital", "id": 2531}, {"name": "Sony Pictures Entertainment (SPE)", "id": 7431}, {"name": "Alpha Core", "id": 18209}, {"name": "Genre Films", "id": 28788}, {"name": "Simon Kinberg Productions", "id": 31076}, {"name": "LStar Capital", "id": 34034}, {"name": "Ollin Studio", "id": 53638}]</t>
  </si>
  <si>
    <t>[{"iso_3166_1": "MX", "name": "Mexico"}, {"iso_3166_1": "ZA", "name": "South Africa"}, {"iso_3166_1": "US", "name": "United States of America"}]</t>
  </si>
  <si>
    <t>I am consciousness. I am alive. I am Chappie.</t>
  </si>
  <si>
    <t>[{ 18, name: Drama}, { 9648, name: Mystery}, { 53, name: Thriller}, { 80, name: Crime}]</t>
  </si>
  <si>
    <t>[{"id": 856, "name": "paraplegic"}, {"id": 5340, "name": "investigation"}, {"id": 6259, "name": "psychopath"}]</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</si>
  <si>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</si>
  <si>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[{"name": "Universal Pictures", "id": 33}, {"name": "Columbia Pictures Corporation", "id": 441}]</t>
  </si>
  <si>
    <t>Serial killer vs. forensic genius</t>
  </si>
  <si>
    <t>http://www.sonypictures.com/movies/panicroom/</t>
  </si>
  <si>
    <t>[{"id": 1437, "name": "burglar"}, {"id": 2321, "name": "bunker"}, {"id": 3305, "name": "housebreaking"}, {"id": 8430, "name": "safe"}, {"id": 10594, "name": "money"}]</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</si>
  <si>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</si>
  <si>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[{"name": "Hofflund/Polone", "id": 1685}, {"name": "Indelible Productions", "id": 7795}]</t>
  </si>
  <si>
    <t>[{ 27, name: Horror}]</t>
  </si>
  <si>
    <t>de</t>
  </si>
  <si>
    <t>[{"id":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t>
  </si>
  <si>
    <t>A group of American soldiers stationed in Iraq at the end of the Gulf War find a map they believe will take them to a huge cache of stolen Kuwaiti gold hidden near their base, and they embark on a secret mission that's destined to change everything.</t>
  </si>
  <si>
    <t>[{"name": "Village Roadshow Pictures", "id": 79}, {"name": "Atlas Entertainment", "id": 507}, {"name": "Warner Bros.", "id": 6194}, {"name": "Village-A.M. Partnership", "id": 23689}, {"name": "Coast Ridge", "id": 23690}, {"name": "Junger Witt Productions", "id": 23691}]</t>
  </si>
  <si>
    <t>It's good to be King.</t>
  </si>
  <si>
    <t>[{"id": 818, "name": "based on novel"}, {"id": 2111, "name": "soviet union"}, {"id": 2808, "name": "russian"}, {"id": 9826, "name": "murder"}, {"id": 10714, "name": "serial killer"}, {"id": 162365, "name": "military"}, {"id": 166109, "name": "child murder"}, {"id": 191543, "name": "stalinism"}, {"id": 208611, "name": "1950s"}]</t>
  </si>
  <si>
    <t>Set in Stalin-era Soviet Union, a disgraced MGB agent is dispatched to investigate a series of child murders -- a case that begins to connect with the very top of party leadership.</t>
  </si>
  <si>
    <t>[{"name": "Summit Entertainment", "id": 491}, {"name": "Scott Free Productions", "id": 1645}, {"name": "Worldview Entertainment", "id": 9015}]</t>
  </si>
  <si>
    <t>[{"iso_3166_1": "GB", "name": "United Kingdom"}, {"iso_3166_1": "US", "name": "United States of America"}, {"iso_3166_1": "CZ", "name": "Czech Republic"}, {"iso_3166_1": "RO", "name": "Romania"}]</t>
  </si>
  <si>
    <t>How do you find a killer who doesnâ€™t exist?</t>
  </si>
  <si>
    <t>[{ 12, name: Adventure}, { 35, name: Comedy}]</t>
  </si>
  <si>
    <t>[{"id": 585, "name": "casino"}, {"id": 795, "name": "running"}, {"id": 8666, "name": "preisgeld"}, {"id": 33626, "name": "millionaire"}, {"id": 167043, "name": "road movie"}]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</si>
  <si>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</si>
  <si>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[{"name": "Paramount Pictures", "id": 4}, {"name": "Fireworks Pictures", "id": 3857}, {"name": "Alphaville Films", "id": 11462}]</t>
  </si>
  <si>
    <t>563 miles. 9 people. $2 million. 1001 problems!</t>
  </si>
  <si>
    <t>http://www.k-pax.com/</t>
  </si>
  <si>
    <t>[{"id":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t>
  </si>
  <si>
    <t>Prot is a patient at a mental hospital who claims to be from a far away Planet. His psychiatrist tries to help him, only to begin to doubt his own explanations.</t>
  </si>
  <si>
    <t>[{"name": "Intermedia Films", "id": 763}, {"name": "Lawrence Gordon Productions", "id": 840}, {"name": "Path\u00e9 Pictures International", "id": 1178}, {"name": "IMF Internationale Medien und Film GmbH &amp; Co. 3. Produktions KG", "id": 19116}]</t>
  </si>
  <si>
    <t>Change the way you look at the world.</t>
  </si>
  <si>
    <t>[{ 14, name: Fantasy}, { 35, name: Comedy}, { 10749, name: Romance}]</t>
  </si>
  <si>
    <t>[{"id": 2038, "name": "love of one's life"}, {"id": 2870, "name": "mephisto"}, {"id": 4896, "name": "wish"}, {"id": 4957, "name": "sale of soul"}, {"id": 5810, "name": "pact with the devil"}, {"id": 188750, "name": "teuflisch"}]</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</si>
  <si>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</si>
  <si>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[{"name": "Twentieth Century Fox Film Corporation", "id": 306}, {"name": "Regency Enterprises", "id": 508}, {"name": "KirchMedia", "id": 73949}]</t>
  </si>
  <si>
    <t>Meet the Devil. She's giving Elliott seven wishes. But not a chance in Hell.</t>
  </si>
  <si>
    <t>[{ 10402, name: Music}, { 18, name: Drama}, { 80, name: Crime}, { 10749, name: Romance}]</t>
  </si>
  <si>
    <t>[{"id": 1416, "name": "jazz"}, {"id": 3017, "name": "jazz musician"}, {"id": 4344, "name": "musical"}, {"id": 10391, "name": "mafia"}]</t>
  </si>
  <si>
    <t>The story of the people that frequented Harlem's famous nightclubs, 'The Cotton Club', and those that ran it.</t>
  </si>
  <si>
    <t>[{"name": "Orion Pictures", "id": 41}, {"name": "PSO International", "id": 427}, {"name": "Totally Independent", "id": 991}]</t>
  </si>
  <si>
    <t>It was the jazz age. It was an era of elegance and violence. The action was gambling. The stakes were life and death.</t>
  </si>
  <si>
    <t>[{ 37, name: Western}]</t>
  </si>
  <si>
    <t>http://www.310toyumathefilm.com/</t>
  </si>
  <si>
    <t>[{"id":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</si>
  <si>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</si>
  <si>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[{"name": "Tree Line Films", "id": 84}, {"name": "Lionsgate", "id": 1632}, {"name": "Relativity Media", "id": 7295}, {"name": "Yuma", "id": 10880}]</t>
  </si>
  <si>
    <t>Time waits for one man.</t>
  </si>
  <si>
    <t>[{ 53, name: Thriller}, { 28, name: Action}]</t>
  </si>
  <si>
    <t>http://www.taken3movie.com/</t>
  </si>
  <si>
    <t>[{"id": 9748, "name": "revenge"}, {"id": 9826, "name": "murder"}, {"id": 10562, "name": "on the run"}, {"id": 10718, "name": "fugitive"}, {"id": 15124, "name": "framed"}, {"id": 15300, "name": "father daughter relationship"}, {"id": 180172, "name": "framed for murder"}]</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</si>
  <si>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</si>
  <si>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[{"name": "Twentieth Century Fox Film Corporation", "id": 306}, {"name": "M6 Films", "id": 1115}, {"name": "Canal+", "id": 5358}, {"name": "Grive Productions", "id": 6877}, {"name": "EuropaCorp", "id": 6896}, {"name": "Cin\u00e9+", "id": 10611}, {"name": "M6", "id": 11261}, {"name": "TSG Entertainment", "id": 22213}, {"name": "Taken 3", "id": 87854}]</t>
  </si>
  <si>
    <t>It Ends Here</t>
  </si>
  <si>
    <t>[{"id": 736, "name": "journalist"}, {"id": 3303, "name": "bedroom"}, {"id": 8806, "name": "purse"}, {"id": 9098, "name": "trunk"}, {"id": 155552, "name": "elmore leonard"}]</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</si>
  <si>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 Variety hails Out of Sight as "a sly, sexy, vastly entertaining film."</t>
  </si>
  <si>
    <t>[{"name": "Universal Pictures", "id": 33}, {"name": "Jersey Films", "id": 216}]</t>
  </si>
  <si>
    <t>Opposites attract.</t>
  </si>
  <si>
    <t>[{ 35, name: Comedy}, { 18, name: Drama}, { 53, name: Thriller}]</t>
  </si>
  <si>
    <t>[{"id": 378, "name": "prison"}, {"id": 549, "name": "prostitute"}, {"id": 1005, "name": "karaoke"}, {"id": 10123, "name": "dark comedy"}, {"id": 208575, "name": "cable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</si>
  <si>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</si>
  <si>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There's no such thing as free cable.</t>
  </si>
  <si>
    <t>hi</t>
  </si>
  <si>
    <t>[{"iso_639_1": "hi", "name": "\u0939\u093f\u0928\u094d\u0926\u0940"}]</t>
  </si>
  <si>
    <t>[{"id": 417, "name": "corruption"}, {"id": 853, "name": "crime fighter"}, {"id": 3149, "name": "gangster boss"}, {"id": 5340, "name": "investigation"}, {"id": 11825, "name": "based on comic strip"}, {"id": 33699, "name": "policeman"}]</t>
  </si>
  <si>
    <t>The comic strip detective finds his life vastly complicated when Breathless Mahoney makes advances towards him while he is trying to battle Big Boy Caprice's united mob,</t>
  </si>
  <si>
    <t>Their turf. Their game. Their rules. They didn't count on HIS law...</t>
  </si>
  <si>
    <t>[{ 18, name: Drama}, { 80, name: Crime}, { 10749, name: Romance}]</t>
  </si>
  <si>
    <t>[{"id": 159520, "name": "martinique"}, {"id": 159521, "name": "claude monet"}, {"id": 159523, "name": "famous painting"}, {"id": 159529, "name": "glider"}, {"id": 159531, "name": "insurance agent"}, {"id": 159532, "name": "missing painting"}, {"id": 159534, "name": "stolen painting"}, {"id": 159538, "name": "valuable painting"}, {"id": 159539, "name": "rich people"}]</t>
  </si>
  <si>
    <t>A very rich and successful playboy amuses himself by stealing artwork, but may have met his match in a seductive detective.</t>
  </si>
  <si>
    <t>[{"name": "Irish Dreamtime", "id": 597}, {"name": "Metro-Goldwyn-Mayer (MGM)", "id": 8411}]</t>
  </si>
  <si>
    <t>How do you get the man who has everything?</t>
  </si>
  <si>
    <t>[{"id": 1009, "name": "baby"}, {"id": 1412, "name": "becoming an adult"}, {"id": 1525, "name": "puberty"}, {"id": 1566, "name": "dream"}, {"id": 1803, "name": "drug addiction"}, {"id": 4183, "name": "wife"}, {"id": 8650, "name": "unwillingly pregnant"}, {"id": 13028, "name": "writer"}, {"id": 14751, "name": "youth"}, {"id": 166113, "name": "marriage problems"}, {"id": 187056, "name": "woman director"}]</t>
  </si>
  <si>
    <t>A single mother, with dreams of becoming a writer, has a son at the age of 15 in 1965, and goes through a failed marriage with the drug-addicted father.</t>
  </si>
  <si>
    <t>One day can make your life</t>
  </si>
  <si>
    <t>[{"id":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</si>
  <si>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</si>
  <si>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[{"name": "Orion Pictures", "id": 41}]</t>
  </si>
  <si>
    <t>This time he's fighting for his life.</t>
  </si>
  <si>
    <t>ru</t>
  </si>
  <si>
    <t>[{"iso_3166_1": "RU", "name": "Russia"}]</t>
  </si>
  <si>
    <t>[{ 16, name: Animation}, { 35, name: Comedy}, { 10751, name: Family}, { 14, name: Fantasy}, { 878, name: Science Fiction}]</t>
  </si>
  <si>
    <t>http://www.happilyneverafterthefilm.com/</t>
  </si>
  <si>
    <t>[{"id":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t>
  </si>
  <si>
    <t>An alliance of evil-doers, led by Frieda, looks to take over Fairy Tale Land. But when Ella realizes her stepmother is out to ruin her storybook existence, she takes a dramatic turn and blossoms into the leader of the resistance effort.</t>
  </si>
  <si>
    <t>[{"name": "Vanguard Films", "id": 614}, {"name": "Lionsgate", "id": 1632}, {"name": "Odyssey", "id": 1718}, {"name": "Nitrogen Studios Canada", "id": 46875}]</t>
  </si>
  <si>
    <t>Fairy Tale Endings Aren't What They Used To Be</t>
  </si>
  <si>
    <t>[{ 18, name: Drama}, { 27, name: Horror}, { 53, name: Thriller}, { 10749, name: Romance}]</t>
  </si>
  <si>
    <t>[{"id": 964, "name": "servant"}, {"id": 1299, "name": "monster"}, {"id": 10124, "name": "laboratory"}, {"id": 156033, "name": "jekyll and hyde"}, {"id": 191009, "name": "housemaid"}, {"id": 207928, "name": "19th century"}]</t>
  </si>
  <si>
    <t>A housemaid falls in love with Dr. Jekyll and his darkly mysterious counterpart, Mr. Hyde.</t>
  </si>
  <si>
    <t>[{"name": "TriStar Pictures", "id": 559}, {"name": "NFH Productions", "id": 18737}]</t>
  </si>
  <si>
    <t>The untold story of Jekyll and Hyde</t>
  </si>
  <si>
    <t>[{"id": 1005, "name": "karaoke"}, {"id": 1459, "name": "marriage proposal"}, {"id": 1605, "name": "new love"}, {"id": 2038, "name": "love of one's life"}, {"id": 5091, "name": "kiss"}, {"id": 5756, "name": "man-woman relation"}, {"id": 7879, "name": "secret love"}, {"id": 13027, "name": "wedding"}]</t>
  </si>
  <si>
    <t>When she receives word that her longtime platonic pal Michael O'Neal is getting married to debutante Kimberly Wallace, food critic Julianne Potter realizes her true feelings for Michael -- and sets out to sabotage the wedding.</t>
  </si>
  <si>
    <t>[{"name": "TriStar Pictures", "id": 559}]</t>
  </si>
  <si>
    <t>It's about finding the love of your life. And deciding what to do about it.</t>
  </si>
  <si>
    <t>[{"id": 703, "name": "detective"}, {"id": 718, "name": "confession"}, {"id": 1812, "name": "fbi"}, {"id": 1849, "name": "homicide"}, {"id": 1936, "name": "blackmail"}, {"id": 3879, "name": "suspect"}, {"id": 9673, "name": "love"}, {"id": 9826, "name": "murder"}, {"id": 12670, "name": "los angeles"}, {"id": 13130, "name": "teenager"}, {"id": 207268, "name": "neo-noir"}]</t>
  </si>
  <si>
    <t>Two Los Angeles homicide detectives are dispatched to a northern town where the sun doesn't set to investigate the methodical murder of a local teen.</t>
  </si>
  <si>
    <t>[{"name": "Section Eight", "id": 129}, {"name": "Alcon Entertainment", "id": 1088}, {"name": "Witt/Thomas Productions", "id": 1089}]</t>
  </si>
  <si>
    <t>A tough cop. A brilliant killer. An unspeakable crime.</t>
  </si>
  <si>
    <t>http://www.startrek.com/startrek/view/series/MOV/008/index.html</t>
  </si>
  <si>
    <t>[{"id": 503, "name": "federation"}, {"id": 505, "name": "starfleet"}, {"id": 522, "name": "borg"}, {"id": 671, "name": "enterprise-e"}, {"id": 679, "name": "cyborg"}, {"id": 680, "name": "montana"}, {"id": 836, "name": "resistance"}, {"id": 1436, "name": "inventor"}, {"id": 1522, "name": "repayment"}, {"id": 1523, "name": "obsession"}, {"id": 49960, "name": "business start-up"}, {"id": 161176, "name": "space opera"}]</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</si>
  <si>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</si>
  <si>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[{"name": "Paramount Pictures", "id": 4}, {"name": "Digital Image Associates", "id": 76068}]</t>
  </si>
  <si>
    <t>Resistance is futile.</t>
  </si>
  <si>
    <t>[{ 28, name: Action}, { 37, name: Western}, { 18, name: Drama}, { 14, name: Fantasy}, { 53, name: Thriller}]</t>
  </si>
  <si>
    <t>http://jonah-hex.warnerbros.com/</t>
  </si>
  <si>
    <t>[{"id": 75, "name": "gunslinger"}, {"id": 279, "name": "usa"}, {"id": 849, "name": "dc comics"}, {"id": 6154, "name": "hell"}, {"id": 15518, "name": "facial scar"}, {"id": 34079, "name": "death"}, {"id": 163188, "name": "confederate"}, {"id": 175261, "name": "tomahawk"}]</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</si>
  <si>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</si>
  <si>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Revenge gets ugly.</t>
  </si>
  <si>
    <t>[{ 18, name: Drama}, { 53, name: Thriller}, { 9648, name: Mystery}, { 10752, name: War}]</t>
  </si>
  <si>
    <t>[{"id": 2952, "name": "gulf war"}, {"id": 3203, "name": "pilot"}, {"id": 4595, "name": "u.s. army"}, {"id": 6049, "name": "praise"}, {"id": 11107, "name": "rescue mission"}, {"id": 11110, "name": "dead soldier"}, {"id": 11117, "name": "tank"}, {"id": 11124, "name": "medal"}]</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</si>
  <si>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</si>
  <si>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A medal for honor. A search for justice. A battle for truth.</t>
  </si>
  <si>
    <t>[{"id": 387, "name": "california"}, {"id": 1022, "name": "workaholic"}, {"id": 1421, "name": "birthday"}, {"id": 2251, "name": "lie"}, {"id": 3725, "name": "pregnancy and birth"}, {"id": 4896, "name": "wish"}, {"id": 210608, "name": "1990s"}]</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</si>
  <si>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</si>
  <si>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Trust me.</t>
  </si>
  <si>
    <t>http://www.theinfiltrator.com/</t>
  </si>
  <si>
    <t>[{"id": 1568, "name": "undercover"}, {"id": 5565, "name": "biography"}, {"id": 14964, "name": "drug"}, {"id": 18026, "name": "drug lord"}]</t>
  </si>
  <si>
    <t>A U.S Customs official uncovers a massive money laundering scheme involving Pablo Escobar.</t>
  </si>
  <si>
    <t>[{"name": "Good Films", "id": 68620}]</t>
  </si>
  <si>
    <t>The true story of one man against the biggest drug cartel in history.</t>
  </si>
  <si>
    <t>A noisy and absurd re-telling of the great 1950 invasion of Inchon during the Korean War which was masterminded by General Douglas MacArthur.</t>
  </si>
  <si>
    <t>0.146783</t>
  </si>
  <si>
    <t>[{"name": "Metro-Goldwyn-Mayer (MGM)", "id": 8411}, {"name": "Unification Church", "id": 46957}, {"name": "One Way Productions", "id": 46958}]</t>
  </si>
  <si>
    <t>[{"iso_3166_1": "KR", "name": "South Korea"}, {"iso_3166_1": "US", "name": "United States of America"}]</t>
  </si>
  <si>
    <t>LOVE. DESTINY. HEROES. War Changes Everything.</t>
  </si>
  <si>
    <t>[{"id": 554, "name": "manager"}, {"id": 931, "name": "jealousy"}, {"id": 2374, "name": "bad mother-in-law"}, {"id": 2393, "name": "adoption"}, {"id": 2783, "name": "family's daily life"}, {"id": 4428, "name": "stone age"}, {"id": 4812, "name": "plan"}, {"id": 6054, "name": "friendship"}, {"id": 12392, "name": "best friend"}, {"id": 12616, "name": "dinosaur"}]</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</si>
  <si>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</si>
  <si>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[{"name": "Universal Pictures", "id": 33}, {"name": "Amblin Entertainment", "id": 56}, {"name": "Hanna-Barbera Productions", "id": 1353}]</t>
  </si>
  <si>
    <t>Yabba-Dabba-Doo!</t>
  </si>
  <si>
    <t>[{"id":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t>
  </si>
  <si>
    <t>In Istanbul, retired CIA operative Bryan Mills and his wife are taken hostage by the father of a kidnapper Mills killed while rescuing his daughter.</t>
  </si>
  <si>
    <t>[{"name": "Twentieth Century Fox Film Corporation", "id": 306}, {"name": "M6 Films", "id": 1115}, {"name": "Canal+", "id": 5358}, {"name": "Grive Productions", "id": 6877}, {"name": "EuropaCorp", "id": 6896}, {"name": "Cin\u00e9+", "id": 10611}]</t>
  </si>
  <si>
    <t>[{"iso_639_1": "en", "name": "English"}, {"iso_639_1": "tr", "name": "T\u00fcrk\u00e7e"}, {"iso_639_1": "ar", "name": "\u0627\u0644\u0639\u0631\u0628\u064a\u0629"}]</t>
  </si>
  <si>
    <t>First they took his daughter. Now they're coming for him.</t>
  </si>
  <si>
    <t>[{"id": 12416, "name": "horror spoof"}]</t>
  </si>
  <si>
    <t>In the third installment of the Scary Movie franchise, news anchorwoman Cindy Campbell has to investigate mysterious crop circles and killing video tapes, and help the President stop an alien invasion in the process.</t>
  </si>
  <si>
    <t>[{"name": "Dimension Films", "id": 7405}, {"name": "Brad Grey Pictures", "id": 10958}]</t>
  </si>
  <si>
    <t>Great trilogies come in threes.</t>
  </si>
  <si>
    <t>[{ 35, name: Comedy}, { 80, name: Crime}, { 28, name: Action}]</t>
  </si>
  <si>
    <t>[{"id": 4654, "name": "undercover agent"}, {"id": 5496, "name": "beauty contest"}, {"id": 13015, "name": "terrorism"}]</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</si>
  <si>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</si>
  <si>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[{"iso_639_1": "en", "name": "English"}, {"iso_639_1": "es", "name": "Espa\u00f1ol"}, {"iso_639_1": "fr", "name": "Fran\u00e7ais"}, {"iso_639_1": "ru", "name": "P\u0443\u0441\u0441\u043a\u0438\u0439"}]</t>
  </si>
  <si>
    <t>Never Mess With An Agent In A Dress.</t>
  </si>
  <si>
    <t>[{ 28, name: Action}, { 878, name: Science Fiction}, { 12, name: Adventure}, { 35, name: Comedy}, { 10751, name: Family}]</t>
  </si>
  <si>
    <t>[{"id": 3347, "name": "volcano"}, {"id": 10506, "name": "prehistoric"}, {"id": 12616, "name": "dinosaur"}, {"id": 166958, "name": "prehistoric creature"}, {"id": 209714, "name": "3d"}]</t>
  </si>
  <si>
    <t>On a quest to find out what happened to his missing brother, a scientist, his nephew and their mountain guide discover a fantastic and dangerous lost world in the center of the earth.</t>
  </si>
  <si>
    <t>[{"name": "New Line Cinema", "id": 12}, {"name": "Walden Media", "id": 10221}]</t>
  </si>
  <si>
    <t>[{"iso_639_1": "en", "name": "English"}, {"iso_639_1": "is", "name": "\u00cdslenska"}, {"iso_639_1": "it", "name": "Italiano"}]</t>
  </si>
  <si>
    <t>Same Planet. Different World.</t>
  </si>
  <si>
    <t>[{ 35, name: Comedy}, { 18, name: Drama}, { 10751, name: Family}, { 10749, name: Romance}]</t>
  </si>
  <si>
    <t>[{"id": 2505, "name": "coronation"}, {"id": 4263, "name": "duty"}, {"id": 6038, "name": "marriage"}, {"id": 13072, "name": "falling in love"}]</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</si>
  <si>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</si>
  <si>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It can take a lifetime to find true love</t>
  </si>
  <si>
    <t>[{"id": 934, "name": "judge"}, {"id": 1992, "name": "professor"}, {"id": 3045, "name": "mission of murder"}, {"id": 8681, "name": "supreme court"}]</t>
  </si>
  <si>
    <t>Two Supreme Court Justices have been assassinated. One lone law student has stumbled upon the truth. An investigative journalist wants her story. Everybody else wants her dead.</t>
  </si>
  <si>
    <t>[{ 18, name: Drama}, { 53, name: Thriller}, { 80, name: Crime}, { 9648, name: Mystery}]</t>
  </si>
  <si>
    <t>[{"id": 236, "name": "suicide"}, {"id": 380, "name": "brother brother relationship"}, {"id": 4009, "name": "witness protection"}, {"id": 4508, "name": "principal witness "}, {"id": 5301, "name": "brother"}, {"id": 5340, "name": "investigation"}, {"id": 7255, "name": "search for witnesses"}, {"id": 10909, "name": "lawyer"}, {"id": 13142, "name": "gangster"}]</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</si>
  <si>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</si>
  <si>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[{"name": "Regency Enterprises", "id": 508}, {"name": "Alcor Films", "id": 644}, {"name": "Warner Bros.", "id": 6194}]</t>
  </si>
  <si>
    <t>A district attorney out for a conviction. A new lawyer out of her league. A young boy who knew too much.</t>
  </si>
  <si>
    <t>http://www.warnerbros.com/bucket-list</t>
  </si>
  <si>
    <t>[{"id":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</si>
  <si>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</si>
  <si>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[{"name": "Two Ton Films", "id": 17049}, {"name": "Zadan / Meron Productions", "id": 70994}, {"name": "Reiner / Greisman Productions", "id": 86256}]</t>
  </si>
  <si>
    <t>Find the joy.</t>
  </si>
  <si>
    <t>[{"id": 441, "name": "assassination"}, {"id": 782, "name": "assassin"}, {"id": 1522, "name": "repayment"}, {"id": 14552, "name": "ira"}, {"id": 155723, "name": "jack ryan"}]</t>
  </si>
  <si>
    <t>When CIA Analyst Jack Ryan interferes with an IRA assassination, a renegade faction targets Jack and his family as revenge.</t>
  </si>
  <si>
    <t>Not for honor. Not for country. For his wife and child.</t>
  </si>
  <si>
    <t>[{"id": 2374, "name": "bad mother-in-law"}, {"id": 3262, "name": "surgeon"}, {"id": 5904, "name": "dogsitter"}, {"id": 13072, "name": "falling in love"}]</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</si>
  <si>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</si>
  <si>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[{"name": "New Line Cinema", "id": 12}, {"name": "Spring Creek Productions", "id": 705}, {"name": "BenderSpink", "id": 6363}, {"name": "Kumar Mobiliengesellschaft mbH &amp; Co. Projekt Nr. 1 KG", "id": 12067}]</t>
  </si>
  <si>
    <t>[{"iso_639_1": "cs", "name": "\u010cesk\u00fd"}, {"iso_639_1": "en", "name": "English"}, {"iso_639_1": "pt", "name": "Portugu\u00eas"}]</t>
  </si>
  <si>
    <t>This relationship is going to be a real mother.</t>
  </si>
  <si>
    <t>http://prisonersmovie.warnerbros.com/</t>
  </si>
  <si>
    <t>[{"id": 904, "name": "pennsylvania"}, {"id": 1930, "name": "kidnapping"}, {"id": 2158, "name": "maze"}, {"id": 7002, "name": "vigilante"}, {"id": 11004, "name": "rural setting"}, {"id": 166625, "name": "candlelight vigil"}]</t>
  </si>
  <si>
    <t>When Keller Dover's daughter and her friend go missing, he takes matters into his own hands as the police pursue multiple leads and the pressure mounts. But just how far will this desperate father go to protect his family?</t>
  </si>
  <si>
    <t>[{"name": "Alcon Entertainment", "id": 1088}, {"name": "Madhouse Entertainment", "id": 12199}, {"name": "8:38 Productions", "id": 18208}]</t>
  </si>
  <si>
    <t>Every moment matters.</t>
  </si>
  <si>
    <t>[{"id": 796, "name": "police brutality"}, {"id": 1601, "name": "war on drugs"}, {"id": 2149, "name": "drug traffic"}, {"id": 2231, "name": "drug dealer"}, {"id": 12670, "name": "los angeles"}, {"id": 33426, "name": "gang member"}, {"id": 164253, "name": "mexican american"}, {"id": 183637, "name": "barrio"}, {"id": 206318, "name": "cholo"}]</t>
  </si>
  <si>
    <t>On his first day on the job as a narcotics officer, a rookie cop works with a rogue detective who isn't what he appears.</t>
  </si>
  <si>
    <t>[{"name": "Village Roadshow Pictures", "id": 79}, {"name": "NPV Entertainment", "id": 172}, {"name": "Warner Bros.", "id": 6194}, {"name": "Outlaw Productions (I)", "id": 19507}, {"name": "WV Films II", "id": 24939}]</t>
  </si>
  <si>
    <t>[{"iso_639_1": "en", "name": "English"}, {"iso_639_1": "ru", "name": "P\u0443\u0441\u0441\u043a\u0438\u0439"}, {"iso_639_1": "es", "name": "Espa\u00f1ol"}, {"iso_639_1": "ko", "name": "\ud55c\uad6d\uc5b4/\uc870\uc120\ub9d0"}]</t>
  </si>
  <si>
    <t>The only thing more dangerous than the line being crossed, is the cop who will cross it.</t>
  </si>
  <si>
    <t>[{"id": 2902, "name": "space battle"}, {"id": 9831, "name": "spaceship"}, {"id": 11931, "name": "spoof"}, {"id": 179781, "name": "fictional tv show"}]</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</si>
  <si>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</si>
  <si>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[{"name": "DreamWorks SKG", "id": 27}, {"name": "Gran Via Productions", "id": 2605}]</t>
  </si>
  <si>
    <t>A comedy of Galactic Proportions.</t>
  </si>
  <si>
    <t>[{"id": 572, "name": "sex"}, {"id": 2626, "name": "exorcism"}, {"id": 33468, "name": "secret door"}]</t>
  </si>
  <si>
    <t>While the original parodied slasher flicks like Scream, Keenen Ivory Wayans's sequel to Scary Movie takes comedic aim at haunted house movies. A group of students visit a mansion called "Hell House," and murderous high jinks ensue.</t>
  </si>
  <si>
    <t>[{"name": "Gold/Miller Productions", "id": 1607}, {"name": "Wayans Bros. Entertainment", "id": 1608}, {"name": "Dimension Films", "id": 7405}, {"name": "Brad Grey Pictures", "id": 10958}]</t>
  </si>
  <si>
    <t>No More Mercy. No More Shame. No More Sequels - Honest! - We Lied.</t>
  </si>
  <si>
    <t>[{ 35, name: Comedy}, { 10751, name: Family}, { 10402, name: Music}]</t>
  </si>
  <si>
    <t>http://disney.go.com/muppets/</t>
  </si>
  <si>
    <t>[{"id": 4344, "name": "musical"}, {"id": 12998, "name": "the muppets"}, {"id": 14544, "name": "robot"}, {"id": 156706, "name": "oil tycoon"}, {"id": 156708, "name": "studio tour"}, {"id": 179431, "name": "duringcreditsstinger"}]</t>
  </si>
  <si>
    <t>When Kermit the Frog and the Muppets learn that their beloved theater is slated for demolition, a sympathetic human, Gary, and his puppet roommate, Walter, swoop in to help the gang put on a show and raise the $10 million they need to save the day.</t>
  </si>
  <si>
    <t>They're closer than you think.</t>
  </si>
  <si>
    <t>[{ 27, name: Horror}, { 28, name: Action}]</t>
  </si>
  <si>
    <t>http://www.warnerbros.com/blade</t>
  </si>
  <si>
    <t>[{"id":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</si>
  <si>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</si>
  <si>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[{"name": "New Line Cinema", "id": 12}, {"name": "Amen Ra Films", "id": 421}, {"name": "Imaginary Forces", "id": 11321}, {"name": "Marvel Enterprises", "id": 19551}]</t>
  </si>
  <si>
    <t>Part Man. Part Vampire. All Hero.</t>
  </si>
  <si>
    <t>[{"id": 577, "name": "black people"}, {"id": 5833, "name": "autoritian education"}, {"id": 6075, "name": "sport"}, {"id": 6270, "name": "high school"}, {"id": 6278, "name": "scholarship"}, {"id": 6496, "name": "basketball"}, {"id": 7920, "name": "violence in schools"}, {"id": 10508, "name": "teacher"}, {"id": 193547, "name": "teachers and students"}]</t>
  </si>
  <si>
    <t>Based on a true story, in which Richmond High School head basketball coach Ken Carter made headlines in 1999 for benching his undefeated team due to poor academic results.</t>
  </si>
  <si>
    <t>[{"name": "Paramount Pictures", "id": 4}, {"name": "MTV Films", "id": 746}, {"name": "Tollin/Robbins Productions", "id": 2184}]</t>
  </si>
  <si>
    <t>It begins on the street. It ends here.</t>
  </si>
  <si>
    <t>[{"id": 242, "name": "new york"}, {"id": 4056, "name": "custody battle"}, {"id": 9937, "name": "suspense"}, {"id": 10909, "name": "lawyer"}]</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</si>
  <si>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</si>
  <si>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An ambitious lawyer, a desperate father, they had no reason to meet, until today,</t>
  </si>
  <si>
    <t>[{ 12, name: Adventure}, { 27, name: Horror}, { 53, name: Thriller}]</t>
  </si>
  <si>
    <t>[{"id": 5968, "name": "amazon"}, {"id": 10787, "name": "jungle"}, {"id": 158233, "name": "anaconda"}, {"id": 158235, "name": "film crew"}, {"id": 158241, "name": "killer snake"}, {"id": 158244, "name": "river boat"}, {"id": 217120, "name": "amazon river"}, {"id": 223059, "name": "animal horror"}]</t>
  </si>
  <si>
    <t>A "National Geographic" film crew is taken hostage by an insane hunter, who takes them along on his quest to capture the world's largest - and deadliest - snake.</t>
  </si>
  <si>
    <t>[{"name": "Columbia Pictures Corporation", "id": 441}, {"name": "Middle Fork Productions", "id": 3803}, {"name": "Iguana Producciones", "id": 11134}, {"name": "Skylight Cinema Foto Art", "id": 16387}, {"name": "St. Tropez Films", "id": 55532}, {"name": "Cinema Line Film Corporation", "id": 55533}]</t>
  </si>
  <si>
    <t>[{"iso_3166_1": "BR", "name": "Brazil"}, {"iso_3166_1": "PE", "name": "Peru"}, {"iso_3166_1": "US", "name": "United States of America"}]</t>
  </si>
  <si>
    <t>When You Can't Breathe You Can't Scream.</t>
  </si>
  <si>
    <t>[{"id": 1010, "name": "bar"}, {"id": 4344, "name": "musical"}, {"id": 9767, "name": "beautiful woman"}]</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</si>
  <si>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</si>
  <si>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This party never ends.</t>
  </si>
  <si>
    <t>http://www.loveactually.com/</t>
  </si>
  <si>
    <t>[{"id":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t>
  </si>
  <si>
    <t>Follows seemingly unrelated people as their lives begin to intertwine while they fall in â€“ and out â€“ of love. Affections languish and develop as Christmas draws near.</t>
  </si>
  <si>
    <t>[{"name": "Universal Pictures", "id": 33}, {"name": "DNA Films", "id": 284}, {"name": "StudioCanal", "id": 694}, {"name": "Working Title Films", "id": 10163}]</t>
  </si>
  <si>
    <t>The ultimate romantic comedy.</t>
  </si>
  <si>
    <t>http://movies.disney.com/a-bugs-life</t>
  </si>
  <si>
    <t>[{"id": 1442, "name": "winter"}, {"id": 1721, "name": "fight"}, {"id": 3126, "name": "ant"}, {"id": 3338, "name": "invention"}, {"id": 4295, "name": "collector"}, {"id": 8790, "name": "ant-hill"}, {"id": 9963, "name": "kids and family"}, {"id": 11539, "name": "grass"}, {"id": 179431, "name": "duringcreditsstinger"}]</t>
  </si>
  <si>
    <t>On behalf of "oppressed bugs everywhere," an inventive ant named Flik hires a troupe of warrior bugs to defend his bustling colony from a horde of freeloading grasshoppers led by the evil-minded Hopper.</t>
  </si>
  <si>
    <t>An epic presentation of miniature proportions.</t>
  </si>
  <si>
    <t>[{"id": 1465, "name": "loss of family"}, {"id": 1803, "name": "drug addiction"}, {"id": 4007, "name": "jack the ripper"}]</t>
  </si>
  <si>
    <t>Frederick Abberline is an opium-huffing inspector from Scotland Yard who falls for one of Jack the Ripper's prostitute targets in this Hughes brothers adaption of a graphic novel that posits the Ripper's true identity.</t>
  </si>
  <si>
    <t>[{"name": "Twentieth Century Fox Film Corporation", "id": 306}, {"name": "Underworld Entertainment", "id": 476}]</t>
  </si>
  <si>
    <t>[{"iso_3166_1": "CZ", "name": "Czech Republic"}, {"iso_3166_1": "GB", "name": "United Kingdom"}]</t>
  </si>
  <si>
    <t>Only the legend will survive.</t>
  </si>
  <si>
    <t>[{"id": 1653, "name": "explosive"}, {"id": 9748, "name": "revenge"}, {"id": 159358, "name": "explosives expert"}]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</si>
  <si>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</si>
  <si>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[{"name": "Jerry Weintraub Productions", "id": 2596}, {"name": "Warner Bros.", "id": 6194}, {"name": "Iguana Producciones", "id": 11134}]</t>
  </si>
  <si>
    <t>[{"iso_3166_1": "PE", "name": "Peru"}, {"iso_3166_1": "US", "name": "United States of America"}]</t>
  </si>
  <si>
    <t>The government taught him to kill. Now he's using his skills to help a woman seek revenge against the Miami underworld.</t>
  </si>
  <si>
    <t>[{"id": 1808, "name": "lover (female)"}, {"id": 2702, "name": "golf"}, {"id": 5756, "name": "man-woman relation"}, {"id": 6075, "name": "sport"}, {"id": 7439, "name": "woman between two men"}]</t>
  </si>
  <si>
    <t>A washed up golf pro working at a driving range tries to qualify for the US Open in order to win the heart of his succesful rival's girlfriend.</t>
  </si>
  <si>
    <t>Golf Pro. Love Amateur.</t>
  </si>
  <si>
    <t>[{ 10749, name: Romance}, { 35, name: Comedy}, { 10751, name: Family}]</t>
  </si>
  <si>
    <t>[{"id": 494, "name": "father son relationship"}, {"id": 2200, "name": "generations confilct"}, {"id": 6075, "name": "sport"}, {"id": 8864, "name": "amateur soccer"}, {"id": 223149, "name": "soccer coach"}]</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</si>
  <si>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</si>
  <si>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One man could lead this team to glory. . . That man was busy</t>
  </si>
  <si>
    <t>[{ 12, name: Adventure}, { 35, name: Comedy}, { 10751, name: Family}, { 878, name: Science Fiction}]</t>
  </si>
  <si>
    <t>[{"id":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t>
  </si>
  <si>
    <t>Mere seconds before the Earth is to be demolished by an alien construction crew, Arthur Dent is swept off the planet by his friend Ford Prefect, a researcher penning a new edition of "The Hitchhiker's Guide to the Galaxy."</t>
  </si>
  <si>
    <t>[{"name": "Spyglass Entertainment", "id": 158}, {"name": "Everyman Pictures", "id": 2242}, {"name": "Hammer &amp; Tongs", "id": 2243}, {"name": "Touchstone Pictures", "id": 9195}]</t>
  </si>
  <si>
    <t>Don't leave Earth without it.</t>
  </si>
  <si>
    <t>http://www.sonypictures.com/movies/residentevilextinction/index.html</t>
  </si>
  <si>
    <t>[{"id": 402, "name": "clone"}, {"id": 1852, "name": "mutant"}, {"id": 4458, "name": "post-apocalyptic"}, {"id": 4565, "name": "dystopia"}, {"id": 10410, "name": "conspiracy"}, {"id": 11738, "name": "evil corporation"}, {"id": 12377, "name": "zombie"}, {"id": 41645, "name": "based on video game"}]</t>
  </si>
  <si>
    <t>Years after the Racoon City catastrophe, survivors travel across the Nevada desert, hoping to make it to Alaska. Alice joins the caravan and their fight against hordes of zombies and the evil Umbrella Corp.</t>
  </si>
  <si>
    <t>[{"name": "Impact Pictures", "id": 248}, {"name": "Davis-Films", "id": 342}, {"name": "Constantin Film Produktion", "id": 5755}, {"name": "Resident Evil Productions", "id": 58249}]</t>
  </si>
  <si>
    <t>[{"iso_3166_1": "AU", "name": "Australia"}, {"iso_3166_1": "FR", "name": "France"}, {"iso_3166_1": "DE", "name": "Germany"}, {"iso_3166_1": "GB", "name": "United Kingdom"}, {"iso_3166_1": "US", "name": "United States of America"}]</t>
  </si>
  <si>
    <t>The Extinction Is Coming...</t>
  </si>
  <si>
    <t>[{"id": 409, "name": "africa"}, {"id": 4513, "name": "blind date"}, {"id": 14534, "name": "relationship"}, {"id": 14724, "name": "family vacation"}, {"id": 18035, "name": "family"}]</t>
  </si>
  <si>
    <t>After a bad blind date, a man and woman find themselves stuck together at a resort for families, where their attractions grows as their respective kids benefit from the burgeoning relationship.</t>
  </si>
  <si>
    <t>[{"name": "Happy Madison Productions", "id": 2608}, {"name": "Karz Entertainment", "id": 4194}, {"name": "Warner Bros.", "id": 6194}, {"name": "Gulfstream Pictures", "id": 20788}]</t>
  </si>
  <si>
    <t>Single Dad, No Clue. Single Mum, Flying Solo.</t>
  </si>
  <si>
    <t>After she's diagnosed with a terminal illness, a shy woman decides to take a European vacation.</t>
  </si>
  <si>
    <t>She always thought she was somebody special... and she was.</t>
  </si>
  <si>
    <t>http://www.savagesfilm.com/</t>
  </si>
  <si>
    <t>[{"id":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t>
  </si>
  <si>
    <t>Pot growers Ben and Chon face off against the Mexican drug cartel who kidnapped their shared girlfriend.</t>
  </si>
  <si>
    <t>[{"name": "Ixtlan", "id": 4198}, {"name": "Relativity Media", "id": 7295}, {"name": "Onda Entertainment", "id": 11802}]</t>
  </si>
  <si>
    <t>Young Beautiful Deadly.</t>
  </si>
  <si>
    <t>http://www.cellularthemovie.com/</t>
  </si>
  <si>
    <t>[{"id": 974, "name": "bank"}, {"id": 1880, "name": "mobile phone"}, {"id": 6103, "name": "telephone"}, {"id": 6110, "name": "weapon"}, {"id": 6149, "name": "police"}, {"id": 179431, "name": "duringcreditsstinger"}]</t>
  </si>
  <si>
    <t>A young man receives an emergency phone call on his cell phone from an older woman. She claims to have been kidnapped â€“ and the kidnappers have targeted her husband and child next.</t>
  </si>
  <si>
    <t>If the signal dies so does she</t>
  </si>
  <si>
    <t>[{ 12, name: Adventure}, { 28, name: Action}, { 35, name: Comedy}]</t>
  </si>
  <si>
    <t>[{"id":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t>
  </si>
  <si>
    <t>Rowan plays the eponymous lead character in a spoof spy thriller. During the course of the story we follow our hero as he attempts to single-handedly save the country from falling into the hands of a despot.</t>
  </si>
  <si>
    <t>[{"name": "Universal Pictures", "id": 33}, {"name": "StudioCanal", "id": 694}]</t>
  </si>
  <si>
    <t>[{"iso_639_1": "ja", "name": "\u65e5\u672c\u8a9e"}, {"iso_639_1": "en", "name": "English"}, {"iso_639_1": "fr", "name": "Fran\u00e7ais"}]</t>
  </si>
  <si>
    <t>He knows no fear, he knows no danger, he knows nothing.</t>
  </si>
  <si>
    <t>http://www.theantbully.com</t>
  </si>
  <si>
    <t>[{"id": 3126, "name": "ant"}, {"id": 3650, "name": "child hero"}, {"id": 6380, "name": "shrinking"}, {"id": 8790, "name": "ant-hill"}, {"id": 10103, "name": "children"}]</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</si>
  <si>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</si>
  <si>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[{"name": "Playtone", "id": 4171}, {"name": "Warner Bros.", "id": 6194}, {"name": "Legendary Entertainment", "id": 84419}, {"name": "DNA Productions", "id": 89136}]</t>
  </si>
  <si>
    <t>The battle for the lawn is on.</t>
  </si>
  <si>
    <t>[{"id":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t>
  </si>
  <si>
    <t>In the year 10,191, the world is at war for control of the desert planet Dune â€“ the only place where the time-travel substance 'Spice' can be found. But when one leader gives up control, it's only so he can stage a coup with some unsavory characters.</t>
  </si>
  <si>
    <t>[{"name": "Dino De Laurentiis Company", "id": 10308}]</t>
  </si>
  <si>
    <t>A world beyond your experience, beyond your imagination.</t>
  </si>
  <si>
    <t>[{"id": 596, "name": "adultery"}, {"id": 931, "name": "jealousy"}, {"id": 1326, "name": "infidelity"}, {"id": 3658, "name": "career"}, {"id": 5809, "name": "marriage crisis"}, {"id": 6981, "name": "connecticut"}]</t>
  </si>
  <si>
    <t>A young couple living in a Connecticut suburb during the mid-1950s struggle to come to terms with their personal problems while trying to raise their two children. Based on a novel by Richard Yates.</t>
  </si>
  <si>
    <t>[{"name": "DreamWorks SKG", "id": 27}, {"name": "Scott Rudin Productions", "id": 258}, {"name": "BBC Films", "id": 288}, {"name": "Neal Street Productions", "id": 1522}, {"name": "Evamere Entertainment", "id": 1550}, {"name": "Goldcrest Pictures", "id": 11843}]</t>
  </si>
  <si>
    <t>How do you break free without breaking apart?</t>
  </si>
  <si>
    <t>[{"id": 3045, "name": "mission of murder"}, {"id": 167863, "name": "male bonding"}, {"id": 175600, "name": "doing the right thing"}, {"id": 232411, "name": "people change"}]</t>
  </si>
  <si>
    <t>An aging cop is assigned the ordinary task of escorting a fast-talking witness from police custody to a courthouse, but they find themselves running the gauntlet as other forces try to prevent them from getting there.</t>
  </si>
  <si>
    <t>[{"name":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t>
  </si>
  <si>
    <t>For a New York cop and his witness, the distance between life and death just got very short.</t>
  </si>
  <si>
    <t>http://www.babylonadmovie.com/</t>
  </si>
  <si>
    <t>[{"id":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t>
  </si>
  <si>
    <t>In Babylon A.D Vin Diesel stars as a veteran-turned-mercenary who is hired to deliver a package from the ravages of post-apocalyptic Eastern Europe to a destination in the teeming megalopolis of New York City. The "package" is a mysterious young woman with a secret.</t>
  </si>
  <si>
    <t>[{"name": "StudioCanal", "id": 694}, {"name": "M6 Films", "id": 1115}, {"name": "Canal+", "id": 5358}, {"name": "Cin\u00e9Cin\u00e9ma", "id": 6301}, {"name": "Babylon", "id": 11259}, {"name": "Babylon Films Limited", "id": 11260}, {"name": "M6", "id": 11261}, {"name": "MNP Entreprise", "id": 20240}]</t>
  </si>
  <si>
    <t>Kill or be Killed.</t>
  </si>
  <si>
    <t>[{ 12, name: Adventure}, { 35, name: Comedy}, { 10751, name: Family}, { 14, name: Fantasy}, { 878, name: Science Fiction}]</t>
  </si>
  <si>
    <t>http://www.aliensintheatticmovie.com/</t>
  </si>
  <si>
    <t>[{"id": 9951, "name": "alien"}, {"id": 10267, "name": "comedy"}, {"id": 179431, "name": "duringcreditsstinger"}, {"id": 179435, "name": "beforecreditsstinger"}, {"id": 209220, "name": "live action and animation"}]</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</si>
  <si>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</si>
  <si>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[{"name": "Twentieth Century Fox Film Corporation", "id": 306}, {"name": "Regency Enterprises", "id": 508}, {"name": "Josephson Entertainment", "id": 1894}, {"name": "New Upstairs Productions", "id": 3855}, {"name": "Upstairs Canada Productions", "id": 3856}]</t>
  </si>
  <si>
    <t>The aliens vs. the Pearsons</t>
  </si>
  <si>
    <t>http://movies.warnerbros.com/thepledge/</t>
  </si>
  <si>
    <t>[{"id": 6044, "name": "promise"}, {"id": 9826, "name": "murder"}, {"id": 13151, "name": "drawing"}, {"id": 177996, "name": "porcupine"}, {"id": 187327, "name": "pledge"}, {"id": 187328, "name": "retirement party"}, {"id": 187329, "name": "criminal profile"}]</t>
  </si>
  <si>
    <t>A police chief about to retire pledges to help a woman find her daughter's killer. Based on a story by Swiss writer Friedrich DÃ¼rrenmatt.</t>
  </si>
  <si>
    <t>[{"name": "Epsilon Motion Pictures", "id": 1171}, {"name": "Franchise Pictures", "id": 1403}, {"name": "Morgan Creek Productions", "id": 10210}, {"name": "Clyde Is Hungry Films", "id": 12263}, {"name": "Pledge Productions", "id": 12264}]</t>
  </si>
  <si>
    <t>[{ 35, name: Comedy}, { 10402, name: Music}]</t>
  </si>
  <si>
    <t>[{"id": 1332, "name": "cheating"}, {"id": 3063, "name": "adolf hitler"}, {"id": 3836, "name": "success"}, {"id": 6027, "name": "music"}, {"id": 6946, "name": "blonde"}, {"id": 11065, "name": "funny nazi"}, {"id": 33879, "name": "producer"}, {"id": 165241, "name": "broadway musical"}, {"id": 179430, "name": "aftercreditsstinger"}, {"id": 187056, "name": "woman director"}]</t>
  </si>
  <si>
    <t>After putting together another Broadway flop, down-on-his-luck producer Max Bialystock teams up with timid accountant Leo Bloom in a get-rich-quick scheme to put on the world's worst show.</t>
  </si>
  <si>
    <t>[{"name": "Sony Pictures", "id": 34}, {"name": "Gaumont Columbia Tristar Films", "id": 145}]</t>
  </si>
  <si>
    <t>[{"id":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t>
  </si>
  <si>
    <t>The 21st successor to the role of Bengalla's resident superhero must travel to New York to prevent a rich madman from obtaining three magic skulls that would give him the secret to ultimate power.</t>
  </si>
  <si>
    <t>[{"name": "Paramount Pictures", "id": 4}, {"name": "Village Roadshow Pictures", "id": 79}, {"name": "The Ladd Company", "id": 7965}]</t>
  </si>
  <si>
    <t>Slam Evil!</t>
  </si>
  <si>
    <t>[{"id": 840, "name": "usa president"}, {"id": 2946, "name": "presidential election"}, {"id": 4240, "name": "watergate scandal"}, {"id": 5565, "name": "biography"}, {"id": 6086, "name": "government"}, {"id": 6165, "name": "historical figure"}]</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</si>
  <si>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</si>
  <si>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Triumphant in Victory, Bitter in Defeat. He Changed the World, But Lost a Nation.</t>
  </si>
  <si>
    <t>[{"id": 212, "name": "london england"}, {"id": 591, "name": "cia"}, {"id": 1327, "name": "war crimes"}, {"id": 9365, "name": "tony blair"}, {"id": 10818, "name": "author"}]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</si>
  <si>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</si>
  <si>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[{"name": "Studio Babelsberg", "id": 264}, {"name": "Runteam Ltd.", "id": 265}, {"name": "R.P. Productions", "id": 355}, {"name": "France 2 Cin\u00e9ma", "id": 15671}]</t>
  </si>
  <si>
    <t>Read between the lies.</t>
  </si>
  <si>
    <t>[{ 12, name: Adventure}, { 28, name: Action}, { 27, name: Horror}, { 878, name: Science Fiction}]</t>
  </si>
  <si>
    <t>[{"id": 4953, "name": "ocean liner"}, {"id": 33696, "name": "sea monster"}, {"id": 155508, "name": "jewel heist"}, {"id": 196917, "name": "armed robbery"}]</t>
  </si>
  <si>
    <t>A group of heavily armed hijackers board a luxury ocean liner in the South Pacific Ocean to loot it, only to do battle with a series of large-sized, tentacled, man-eating sea creatures who have taken over the ship first.</t>
  </si>
  <si>
    <t>[{"name": "Hollywood Pictures", "id": 915}, {"name": "Cinergi Pictures Entertainment", "id": 1504}, {"name": "Calimari Productions", "id": 45518}]</t>
  </si>
  <si>
    <t>[{"iso_639_1": "ko", "name": "\ud55c\uad6d\uc5b4/\uc870\uc120\ub9d0"}, {"iso_639_1": "en", "name": "English"}]</t>
  </si>
  <si>
    <t>Full Scream Ahead</t>
  </si>
  <si>
    <t>[{"id": 577, "name": "black people"}, {"id": 1956, "name": "world war ii"}, {"id": 1958, "name": "toscana"}, {"id": 5331, "name": "village"}, {"id": 13065, "name": "soldier"}, {"id": 15182, "name": "partisan"}]</t>
  </si>
  <si>
    <t>Miracle at St. Anna chronicles the story of four American soldiers who are members of the all-black 92nd "Buffalo Soldier" Division stationed in Tuscany, Italy during World War II.</t>
  </si>
  <si>
    <t>[{"name": "Rai Cinema", "id": 2683}, {"name": "40 Acres &amp; A Mule Filmworks", "id": 4319}, {"name": "Touchstone Pictures", "id": 9195}, {"name": "On My Own", "id": 20341}]</t>
  </si>
  <si>
    <t>[{"iso_639_1": "de", "name": "Deutsch"}, {"iso_639_1": "it", "name": "Italiano"}, {"iso_639_1": "en", "name": "English"}]</t>
  </si>
  <si>
    <t>http://www.bangkokdangerousmovie.net/</t>
  </si>
  <si>
    <t>[{"id":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</si>
  <si>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</si>
  <si>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[{"name": "Virtual Studios", "id": 449}, {"name": "Initial Entertainment Group", "id": 704}, {"name": "Saturn Films", "id": 831}, {"name": "International Production Company", "id": 1507}, {"name": "Blue Star Pictures", "id": 2779}, {"name": "Living Films", "id": 2877}, {"name": "Bangkok Dangerous", "id": 2878}]</t>
  </si>
  <si>
    <t>[{"iso_639_1": "th", "name": "\u0e20\u0e32\u0e29\u0e32\u0e44\u0e17\u0e22"}, {"iso_639_1": "en", "name": "English"}]</t>
  </si>
  <si>
    <t>There's only one way out.</t>
  </si>
  <si>
    <t>[{"id": 177341, "name": "gadfly"}]</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</si>
  <si>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</si>
  <si>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They have forty-five minutes to save the world. They need forty-six.</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</si>
  <si>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</si>
  <si>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[{"iso_639_1": "en", "name": "English"}, {"iso_639_1": "hu", "name": "Magyar"}]</t>
  </si>
  <si>
    <t>4.0</t>
  </si>
  <si>
    <t>[{ 80, name: Crime}, { 12, name: Adventure}, { 28, name: Action}, { 35, name: Comedy}, { 53, name: Thriller}]</t>
  </si>
  <si>
    <t>http://www.johnnyenglishreborn.com/</t>
  </si>
  <si>
    <t>[{"id":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</si>
  <si>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</si>
  <si>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[{"iso_3166_1": "GB", "name": "United Kingdom"}, {"iso_3166_1": "HK", "name": "Hong Kong"}, {"iso_3166_1": "CN", "name": "China"}]</t>
  </si>
  <si>
    <t>[{"iso_639_1": "de", "name": "Deutsch"}, {"iso_639_1": "cn", "name": "\u5e7f\u5dde\u8bdd / \u5ee3\u5dde\u8a71"}, {"iso_639_1": "en", "name": "English"}, {"iso_639_1": "zh", "name": "\u666e\u901a\u8bdd"}, {"iso_639_1": "ru", "name": "P\u0443\u0441\u0441\u043a\u0438\u0439"}]</t>
  </si>
  <si>
    <t>One man. One mission. No chance.</t>
  </si>
  <si>
    <t>http://www.thresholdanimationstudios.com/video.php?id=foodfight</t>
  </si>
  <si>
    <t>[{"id": 1545, "name": "supermarket"}, {"id": 1721, "name": "fight"}, {"id": 3977, "name": "product placement"}, {"id": 10159, "name": "computer animation"}, {"id": 10637, "name": "food"}]</t>
  </si>
  <si>
    <t>Dex, a superdog sleuth, is the law of the land when the world's most recognized brands take on the forces of evil and the devilish Brand X.</t>
  </si>
  <si>
    <t>[{"name": "Threshold Entertainment", "id": 4174}, {"name": "Lions Gate Family Entertainment", "id": 6574}]</t>
  </si>
  <si>
    <t>When good food... goes bad!</t>
  </si>
  <si>
    <t>2.3</t>
  </si>
  <si>
    <t>http://argothemovie.warnerbros.com/</t>
  </si>
  <si>
    <t>[{"id":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t>
  </si>
  <si>
    <t>As the Iranian revolution reaches a boiling point, a CIA 'exfiltration' specialist concocts a risky plan to free six Americans who have found shelter at the home of the Canadian ambassador.</t>
  </si>
  <si>
    <t>[{"name": "GK Films", "id": 3281}, {"name": "Warner Bros.", "id": 6194}, {"name": "Smokehouse Pictures", "id": 22695}]</t>
  </si>
  <si>
    <t>[{"iso_639_1": "en", "name": "English"}, {"iso_639_1": "fa", "name": "\u0641\u0627\u0631\u0633\u06cc"}]</t>
  </si>
  <si>
    <t>The movie was fake. The mission was real.</t>
  </si>
  <si>
    <t>[{ 12, name: Adventure}, { 28, name: Action}, { 53, name: Thriller}, { 80, name: Crime}, { 9648, name: Mystery}]</t>
  </si>
  <si>
    <t>[{"id":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</si>
  <si>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</si>
  <si>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A murdered wife. A one-armed man. An obsessed detective. The chase begins.</t>
  </si>
  <si>
    <t>http://www.thebountyhunter-movie.net/</t>
  </si>
  <si>
    <t>[{"id": 801, "name": "bounty hunter"}, {"id": 163758, "name": "ex-husband ex-wife relationship"}]</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</si>
  <si>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</si>
  <si>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[{"name": "Columbia Pictures", "id": 5}, {"name": "Original Film", "id": 333}, {"name": "Relativity Media", "id": 7295}, {"name": "Madhouse Entertainment", "id": 12199}]</t>
  </si>
  <si>
    <t>It's a Job. It Isn't Personal. Well, Maybe a Little...</t>
  </si>
  <si>
    <t>[{"id": 516, "name": "child abuse"}, {"id": 625, "name": "sadistic"}, {"id": 739, "name": "sexual abuse"}, {"id": 1499, "name": "pastor"}, {"id": 1522, "name": "repayment"}, {"id": 2400, "name": "juvenile prison"}, {"id": 3012, "name": "court case"}, {"id": 5319, "name": "pub"}, {"id": 6148, "name": "court"}, {"id": 14857, "name": "juvenile delinquent"}, {"id": 208349, "name": "child"}]</t>
  </si>
  <si>
    <t>Two gangsters seek revenge on the state jail worker who during their stay at a youth prison sexually abused them. A sensational court hearing takes place to charge him for the crimes. A moving drama from director Barry Levinson.</t>
  </si>
  <si>
    <t>[{"name": "Propaganda Films", "id": 278}, {"name": "Warner Bros.", "id": 6194}, {"name": "Baltimore Pictures", "id": 11407}]</t>
  </si>
  <si>
    <t>When friendship runs deeper than blood.</t>
  </si>
  <si>
    <t>[{"id":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t>
  </si>
  <si>
    <t>John Rambo is released from prison by the government for a top-secret covert mission to the last place on Earth he'd want to return - the jungles of Vietnam.</t>
  </si>
  <si>
    <t>[{"iso_639_1": "en", "name": "English"}, {"iso_639_1": "vi", "name": "Ti\u1ebfng Vi\u1ec7t"}]</t>
  </si>
  <si>
    <t>What most people call hell, he calls home.</t>
  </si>
  <si>
    <t>[{"id":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</si>
  <si>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</si>
  <si>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[{"name": "RKO Radio Pictures", "id": 6}, {"name": "Walt Disney Productions", "id": 3166}]</t>
  </si>
  <si>
    <t>For anyone who has ever wished upon a star.</t>
  </si>
  <si>
    <t>[{ 28, name: Action}, { 18, name: Drama}, { 36, name: History}, { 37, name: Western}]</t>
  </si>
  <si>
    <t>[{"id": 680, "name": "montana"}, {"id": 797, "name": "showdown"}, {"id": 1411, "name": "brothel"}, {"id": 1502, "name": "marshal"}, {"id": 1691, "name": "dance"}, {"id": 2356, "name": "immigrant"}, {"id": 5948, "name": "studies"}, {"id": 9031, "name": "idealist"}]</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</si>
  <si>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</si>
  <si>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[{"name": "United Artists", "id": 60}, {"name": "The Criterion Collection", "id": 10932}]</t>
  </si>
  <si>
    <t>[{"iso_639_1": "en", "name": "English"}, {"iso_639_1": "fr", "name": "Fran\u00e7ais"}, {"iso_639_1": "de", "name": "Deutsch"}, {"iso_639_1": "pl", "name": "Polski"}, {"iso_639_1": "ru", "name": "P\u0443\u0441\u0441\u043a\u0438\u0439"}]</t>
  </si>
  <si>
    <t>The only thing greater than their passion for America... was their passion for each other.</t>
  </si>
  <si>
    <t>[{ 14, name: Fantasy}, { 28, name: Action}, { 878, name: Science Fiction}, { 53, name: Thriller}]</t>
  </si>
  <si>
    <t>http://www.sonypictures.com/movies/underworldawakening/</t>
  </si>
  <si>
    <t>[{"id": 810, "name": "budapest"}, {"id": 2849, "name": "key"}, {"id": 3133, "name": "vampire"}, {"id": 3760, "name": "light"}, {"id": 12564, "name": "werewolf"}, {"id": 34152, "name": "evolution"}, {"id": 231407, "name": "fang vamp"}]</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</si>
  <si>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</si>
  <si>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[{"name": "Lakeshore Entertainment", "id": 126}, {"name": "Screen Gems", "id": 3287}]</t>
  </si>
  <si>
    <t>[{"iso_639_1": "en", "name": "English"}, {"iso_639_1": "fr", "name": "Fran\u00e7ais"}, {"iso_639_1": "hu", "name": "Magyar"}]</t>
  </si>
  <si>
    <t>My God. Brother, what have you done?</t>
  </si>
  <si>
    <t>http://www.foxmovies.com/movies/victor-frankenstein</t>
  </si>
  <si>
    <t>[{"id": 212, "name": "london england"}, {"id": 4005, "name": "human experimentation"}, {"id": 6737, "name": "frankenstein"}, {"id": 174413, "name": "reanimated corpse"}, {"id": 198102, "name": "frankenstein's monster"}, {"id": 198781, "name": "science experiment"}, {"id": 207928, "name": "19th century"}]</t>
  </si>
  <si>
    <t>Eccentric scientist Victor Von Frankenstein creates a grotesque creature in an unorthodox scientific experiment.</t>
  </si>
  <si>
    <t>[{"name": "Twentieth Century Fox Film Corporation", "id": 306}, {"name": "Davis Entertainment", "id": 1302}, {"name": "Moving Picture Company (MPC)", "id": 20478}, {"name": "TSG Entertainment", "id": 22213}]</t>
  </si>
  <si>
    <t>Discover the origin of the monster and his creation.</t>
  </si>
  <si>
    <t>[{"id":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</si>
  <si>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</si>
  <si>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[{"name": "Fountainbridge Films", "id": 414}, {"name": "Laurence Mark Productions", "id": 415}, {"name": "Columbia Pictures Corporation", "id": 441}, {"name": "Finding Forrester Productions", "id": 50830}]</t>
  </si>
  <si>
    <t>In an ordinary place, he found the one person to make his life extraordinary.</t>
  </si>
  <si>
    <t>http://www.universalstudiosentertainment.com/unleashed/</t>
  </si>
  <si>
    <t>[{"id": 779, "name": "martial arts"}, {"id": 2708, "name": "hitman"}, {"id": 10714, "name": "serial killer"}]</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</si>
  <si>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</si>
  <si>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[{"name": "Canal Plus", "id": 104}, {"name": "Current Entertainment", "id": 972}, {"name": "Clubdeal", "id": 2748}, {"name": "TF1 Films Production", "id": 3823}, {"name": "EuropaCorp", "id": 6896}, {"name": "Qian Yian International", "id": 66739}, {"name": "Danny the Dog Prods Ltd.", "id": 66740}]</t>
  </si>
  <si>
    <t>Serve No Master</t>
  </si>
  <si>
    <t>http://www.sonypictures.com/movies/thesweetestthing/</t>
  </si>
  <si>
    <t>[{"id": 1253, "name": "roommate"}, {"id": 6038, "name": "marriage"}, {"id": 179430, "name": "aftercreditsstinger"}, {"id": 179431, "name": "duringcreditsstinger"}]</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</si>
  <si>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</si>
  <si>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[{"name": "Konrad Pictures", "id": 85}]</t>
  </si>
  <si>
    <t>A romantic comedy without the sugar.</t>
  </si>
  <si>
    <t>[{"id": 1812, "name": "fbi"}, {"id": 3703, "name": "law"}, {"id": 6335, "name": "tennessee"}, {"id": 10909, "name": "lawyer"}, {"id": 162813, "name": "law firm"}, {"id": 208043, "name": "bar exam"}]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</si>
  <si>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</si>
  <si>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[{"name": "Paramount Pictures", "id": 4}, {"name": "Mirage Enterprises", "id": 932}, {"name": "Davis Entertainment", "id": 1302}]</t>
  </si>
  <si>
    <t>Power can be murder to resist.</t>
  </si>
  <si>
    <t>[{"id": 380, "name": "brother brother relationship"}, {"id": 818, "name": "based on novel"}, {"id": 3180, "name": "sailing"}, {"id": 162846, "name": "ghost"}, {"id": 206298, "name": "young adult"}]</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</si>
  <si>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</si>
  <si>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[{"name": "Universal Pictures", "id": 33}, {"name": "Marc Platt Productions", "id": 2527}, {"name": "Relativity Media", "id": 7295}]</t>
  </si>
  <si>
    <t>Life is for living.</t>
  </si>
  <si>
    <t>http://www.themechanicmovie.com/</t>
  </si>
  <si>
    <t>[{"id":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</si>
  <si>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</si>
  <si>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[{"name": "CBS Films", "id": 5490}, {"name": "Millennium Films", "id": 10254}, {"name": "Chartoff-Winkler Productions", "id": 12252}, {"name": "Scared Productions", "id": 22035}, {"name": "Nu Image Entertainment GmbH", "id": 22443}]</t>
  </si>
  <si>
    <t>Someone has to fix the problems.</t>
  </si>
  <si>
    <t>http://www.21jumpstreet-movie.com/</t>
  </si>
  <si>
    <t>[{"id": 3230, "name": "male friendship"}, {"id": 6270, "name": "high school"}, {"id": 9755, "name": "parody"}, {"id": 9964, "name": "crude humor"}, {"id": 10988, "name": "based on tv series"}, {"id": 11199, "name": "undercover cop"}, {"id": 167316, "name": "buddy cop"}, {"id": 167541, "name": "buddy comedy"}, {"id": 179431, "name": "duringcreditsstinger"}]</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</si>
  <si>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</si>
  <si>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[{"name": "Columbia Pictures", "id": 5}, {"name": "Original Film", "id": 333}, {"name": "Stephen J. Cannell Productions", "id": 5585}, {"name": "Relativity Media", "id": 7295}, {"name": "Metro-Goldwyn-Mayer (MGM)", "id": 8411}]</t>
  </si>
  <si>
    <t>They thought the streets were mean. Then they went back to high school.</t>
  </si>
  <si>
    <t>[{ 10749, name: Romance}, { 35, name: Comedy}, { 18, name: Drama}]</t>
  </si>
  <si>
    <t>http://www.notting-hill.com/</t>
  </si>
  <si>
    <t>[{"id":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</si>
  <si>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</si>
  <si>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[{"name": "Bookshop Productions", "id": 282}, {"name": "Notting Hill Pictures", "id": 283}, {"name": "Working Title Films", "id": 10163}, {"name": "Polygram Filmed Entertainment", "id": 31080}]</t>
  </si>
  <si>
    <t>Can the most famous film star in the world fall for the man on the street?</t>
  </si>
  <si>
    <t>[{"id": 2479, "name": "chicken"}, {"id": 6089, "name": "freedom"}, {"id": 10685, "name": "escape"}, {"id": 185521, "name": "chicken farm"}, {"id": 185522, "name": "pie machine"}]</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</si>
  <si>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</si>
  <si>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[{"name": "DreamWorks SKG", "id": 27}, {"name": "Aardman Animations", "id": 297}, {"name": "DreamWorks Animation", "id": 521}, {"name": "Path\u00e9", "id": 7981}]</t>
  </si>
  <si>
    <t>This ain't no chick flick. It's poultry in motion.</t>
  </si>
  <si>
    <t>http://www.alongcamepolly.com/</t>
  </si>
  <si>
    <t>[{"id":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</si>
  <si>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</si>
  <si>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[{"name": "Jersey Films", "id": 216}, {"name": "Loofah Productions", "id": 53626}]</t>
  </si>
  <si>
    <t>For the most cautious man on Earth, life is about to get interesting.</t>
  </si>
  <si>
    <t>[{"id": 2273, "name": "role of women"}, {"id": 2336, "name": "ladykiller"}, {"id": 3836, "name": "success"}, {"id": 6779, "name": "ladies' man"}, {"id": 7769, "name": "chefin"}, {"id": 8642, "name": "casanova"}, {"id": 9094, "name": "womanizer"}]</t>
  </si>
  <si>
    <t>Marcus is a successful advertising executive who woos and beds women almost at will. After a company merger he finds that his new boss, the ravishing Jacqueline, is treating him in exactly the same way. Completely traumatised by this, his work goes badly downhill.</t>
  </si>
  <si>
    <t>A Player Who's About to be Played.</t>
  </si>
  <si>
    <t>[{"id": 1680, "name": "boston"}, {"id": 1812, "name": "fbi"}, {"id": 167541, "name": "buddy comedy"}]</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</si>
  <si>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</si>
  <si>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[{"name": "Ingenious Film Partners", "id": 289}, {"name": "Ingenious Media", "id": 290}, {"name": "Twentieth Century Fox Film Corporation", "id": 306}, {"name": "Chernin Entertainment", "id": 7076}, {"name": "Big Screen Productions", "id": 10893}, {"name": "TSG Entertainment", "id": 22213}]</t>
  </si>
  <si>
    <t>[{"iso_639_1": "en", "name": "English"}, {"iso_639_1": "es", "name": "Espa\u00f1ol"}, {"iso_639_1": "bg", "name": "\u0431\u044a\u043b\u0433\u0430\u0440\u0441\u043a\u0438 \u0435\u0437\u0438\u043a"}]</t>
  </si>
  <si>
    <t>Action's never been so hot!</t>
  </si>
  <si>
    <t>[{"id": 5049, "name": "ancient rome"}, {"id": 6165, "name": "historical figure"}, {"id": 6715, "name": "cleopatra"}, {"id": 194576, "name": "julius caesar"}]</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</si>
  <si>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</si>
  <si>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[{"name": "Twentieth Century Fox Film Corporation", "id": 306}, {"name": "MCL Films S.A.", "id": 11451}, {"name": "Walwa Films S.A.", "id": 11452}]</t>
  </si>
  <si>
    <t>[{"iso_3166_1": "GB", "name": "United Kingdom"}, {"iso_3166_1": "US", "name": "United States of America"}, {"iso_3166_1": "CH", "name": "Switzerland"}]</t>
  </si>
  <si>
    <t>The motion picture the world has been waiting for!</t>
  </si>
  <si>
    <t>[{"id":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</si>
  <si>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</si>
  <si>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[{"name": "Twentieth Century Fox Film Corporation", "id": 306}, {"name": "Regency Enterprises", "id": 508}, {"name": "Monarch Pictures", "id": 966}, {"name": "Epsilon Motion Pictures", "id": 1171}, {"name": "New Regency Pictures", "id": 10104}, {"name": "Manifest Film Company", "id": 20719}]</t>
  </si>
  <si>
    <t>Everything you trust. Everything you know. May be a lie...</t>
  </si>
  <si>
    <t>[{ 18, name: Drama}, { 27, name: Horror}, { 9648, name: Mystery}]</t>
  </si>
  <si>
    <t>[{"id":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t>
  </si>
  <si>
    <t>Reporter John Klein is plunged into a world of impossible terror and unthinkable chaos when fate draws him to a sleepy West Virginia town whose residents are being visited by a great winged shape that sows hideous nightmares and fevered visions.</t>
  </si>
  <si>
    <t>[{"name": "Lakeshore Entertainment", "id": 126}]</t>
  </si>
  <si>
    <t>What do you see?</t>
  </si>
  <si>
    <t>[{"iso_639_1": "cs", "name": "\u010cesk\u00fd"}, {"iso_639_1": "en", "name": "English"}, {"iso_639_1": "de", "name": "Deutsch"}]</t>
  </si>
  <si>
    <t>http://www.mgm.com/view/movie/1111/License-to-Kill/</t>
  </si>
  <si>
    <t>[{"id":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t>
  </si>
  <si>
    <t>James Bond and his American colleague Felix Leiter arrest the drug lord Sanchez who succeeds in escaping and takes revenge on Felix and his wife. Bond knows but just one thing: revenge.</t>
  </si>
  <si>
    <t>His bad side is a dangerous place to be.</t>
  </si>
  <si>
    <t>[{ 14, name: Fantasy}, { 53, name: Thriller}, { 27, name: Horror}]</t>
  </si>
  <si>
    <t>http://www.redridinghoodmovie.com/</t>
  </si>
  <si>
    <t>[{"id": 1442, "name": "winter"}, {"id": 2486, "name": "fantasy"}, {"id": 3205, "name": "fairy tale"}, {"id": 10700, "name": "hood"}, {"id": 12564, "name": "werewolf"}, {"id": 179430, "name": "aftercreditsstinger"}, {"id": 179431, "name": "duringcreditsstinger"}, {"id": 187056, "name": "woman director"}, {"id": 192993, "name": "red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</si>
  <si>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</si>
  <si>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[{"name": "Appian Way", "id": 562}, {"name": "Warner Bros.", "id": 6194}, {"name": "Random Films", "id": 7262}]</t>
  </si>
  <si>
    <t>Who's afraid?</t>
  </si>
  <si>
    <t>[{"id":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</si>
  <si>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</si>
  <si>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[{"name": "New Line Cinema", "id": 12}, {"name": "Industry Entertainment", "id": 376}, {"name": "Tribeca Productions", "id": 11391}, {"name": "New Redemption Pictures", "id": 67171}]</t>
  </si>
  <si>
    <t>[{"iso_639_1": "cs", "name": "\u010cesk\u00fd"}, {"iso_639_1": "en", "name": "English"}, {"iso_639_1": "el", "name": "\u03b5\u03bb\u03bb\u03b7\u03bd\u03b9\u03ba\u03ac"}, {"iso_639_1": "ru", "name": "P\u0443\u0441\u0441\u043a\u0438\u0439"}]</t>
  </si>
  <si>
    <t>America Likes to Watch</t>
  </si>
  <si>
    <t>[{"id": 83, "name": "saving the world"}, {"id": 380, "name": "brother brother relationship"}, {"id": 9920, "name": "royalty"}, {"id": 12616, "name": "dinosaur"}, {"id": 41645, "name": "based on video game"}, {"id": 187056, "name": "woman director"}, {"id": 194215, "name": "multiple dimensions"}]</t>
  </si>
  <si>
    <t>Mario and Luigi, plumbers from Brooklyn, find themselves in an alternate universe where evolved dinosaurs live in hi-tech squalor. They're the only hope to save our universe from invasion by the dino dictator, Koopa.</t>
  </si>
  <si>
    <t>[{"name": "Hollywood Pictures", "id": 915}, {"name": "Cinergi Pictures Entertainment", "id": 1504}, {"name": "Allied Filmmakers", "id": 1755}, {"name": "Walt Disney", "id": 5888}, {"name": "Nintendo", "id": 12288}]</t>
  </si>
  <si>
    <t>This Ain't No Game.</t>
  </si>
  <si>
    <t>[{"id": 2106, "name": "cold war"}, {"id": 6110, "name": "weapon"}, {"id": 6163, "name": "arms dealer"}]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</si>
  <si>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</si>
  <si>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[{"name": "Saturn Films", "id": 831}, {"name": "Ascendant Pictures", "id": 1204}, {"name": "Endgame Entertainment", "id": 1205}, {"name": "Entertainment Manufacturing Company", "id": 1206}, {"name": "Rising Star", "id": 1208}, {"name": "Copag V", "id": 21938}]</t>
  </si>
  <si>
    <t>[{"iso_3166_1": "FR", "name": "France"}, {"iso_3166_1": "US", "name": "United States of America"}, {"iso_3166_1": "DE", "name": "Germany"}]</t>
  </si>
  <si>
    <t>[{"iso_639_1":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t>
  </si>
  <si>
    <t>Where there's a will, there's a weapon</t>
  </si>
  <si>
    <t>[{ 18, name: Drama}, { 12, name: Adventure}, { 28, name: Action}, { 36, name: History}]</t>
  </si>
  <si>
    <t>[{"id": 548, "name": "countryside"}, {"id": 1014, "name": "loss of lover"}, {"id": 6145, "name": "right and justice"}, {"id": 54324, "name": "patriot"}]</t>
  </si>
  <si>
    <t>One man defeated three assassins who sought to murder the most powerful warlord in pre-unified China.</t>
  </si>
  <si>
    <t>[{"name": "Beijing New Picture Film Co. Ltd.", "id": 724}, {"name": "China Film Co-Production Corporation", "id": 2269}]</t>
  </si>
  <si>
    <t>[{"iso_3166_1": "CN", "name": "China"}]</t>
  </si>
  <si>
    <t>One man's strength will unite an empire.</t>
  </si>
  <si>
    <t>http://www.oneforthemoneyfilm.com/index2.html</t>
  </si>
  <si>
    <t>[{"id": 801, "name": "bounty hunter"}, {"id": 818, "name": "based on novel"}, {"id": 9840, "name": "romance"}, {"id": 15124, "name": "framed"}, {"id": 168333, "name": "bail jumper"}, {"id": 187056, "name": "woman director"}]</t>
  </si>
  <si>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</si>
  <si>
    <t>[{"name": "Lakeshore Entertainment", "id": 126}, {"name": "Sidney Kimmel Entertainment", "id": 737}]</t>
  </si>
  <si>
    <t>She's looking for a few not-so-good men</t>
  </si>
  <si>
    <t>[{"id": 591, "name": "cia"}, {"id": 6285, "name": "coup d'etat"}, {"id": 158538, "name": "north korea"}, {"id": 191600, "name": "assassination attempt"}, {"id": 195323, "name": "evil dictator"}]</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</si>
  <si>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</si>
  <si>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[{"name": "Columbia Pictures", "id": 5}, {"name": "Point Grey Pictures", "id": 16615}]</t>
  </si>
  <si>
    <t>The Film Hackers Tried To Get Banned</t>
  </si>
  <si>
    <t>[{ 12, name: Adventure}, { 14, name: Fantasy}, { 28, name: Action}, { 37, name: Western}, { 53, name: Thriller}]</t>
  </si>
  <si>
    <t>http://www.iamrogue.com/thewarriorsway</t>
  </si>
  <si>
    <t>[{"id": 782, "name": "assassin"}, {"id": 1415, "name": "small town"}, {"id": 5774, "name": "forest"}, {"id": 9748, "name": "revenge"}, {"id": 9758, "name": "deception"}, {"id": 11058, "name": "super speed"}, {"id": 11541, "name": "surprise ending"}]</t>
  </si>
  <si>
    <t>An Asian assassin (Dong-gun Jang) is forced to hide in a small town in the American Badlands. Also starring Kate Bosworth, Danny Huston, Tony Cox and Academy Award winner Geoffrey Rush.</t>
  </si>
  <si>
    <t>[{"name": "Boram Entertainment Inc.", "id": 2965}]</t>
  </si>
  <si>
    <t>[{"iso_3166_1": "NZ", "name": "New Zealand"}, {"iso_3166_1": "KR", "name": "South Korea"}]</t>
  </si>
  <si>
    <t>Assassin. Hero. Legend.</t>
  </si>
  <si>
    <t>[{"id": 156052, "name": "unemployment"}, {"id": 172942, "name": "contortionist"}, {"id": 186800, "name": "human cannonball"}]</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</si>
  <si>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</si>
  <si>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t>
  </si>
  <si>
    <t>Non Stop Madness</t>
  </si>
  <si>
    <t>http://movies.uip.de/8mile/</t>
  </si>
  <si>
    <t>[{"id": 30, "name": "individual"}, {"id": 542, "name": "street gang"}, {"id": 704, "name": "adolescence"}, {"id": 897, "name": "rap music"}, {"id": 898, "name": "hip-hop"}, {"id": 899, "name": "rhyme battle"}, {"id": 900, "name": "trailer park"}, {"id": 6325, "name": "ethnic stereotype"}, {"id": 9457, "name": "single"}, {"id": 18021, "name": "detroit"}, {"id": 190187, "name": "eminem"}]</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</si>
  <si>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</si>
  <si>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[{"name": "Imagine Entertainment", "id": 23}, {"name": "Mikona Productions GmbH &amp; Co. KG", "id": 24}]</t>
  </si>
  <si>
    <t>Every moment is another chance.</t>
  </si>
  <si>
    <t>[{ 12, name: Adventure}, { 18, name: Drama}, { 10749, name: Romance}, { 28, name: Action}]</t>
  </si>
  <si>
    <t>[{"id": 496, "name": "poetry"}, {"id": 10466, "name": "knight"}, {"id": 12380, "name": "tournament"}, {"id": 12965, "name": "duel"}, {"id": 13006, "name": "torture"}, {"id": 13028, "name": "writer"}, {"id": 13068, "name": "impostor"}, {"id": 14765, "name": "church"}, {"id": 18249, "name": "game"}, {"id": 34067, "name": "jousting"}, {"id": 179430, "name": "aftercreditsstinger"}]</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</si>
  <si>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</si>
  <si>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[{"name": "Columbia Pictures Corporation", "id": 441}, {"name": "Escape Artists", "id": 1423}, {"name": "Black and Blu Entertainment", "id": 53007}, {"name": "Finestkind", "id": 53008}]</t>
  </si>
  <si>
    <t>He Will Rock You</t>
  </si>
  <si>
    <t>[{"id":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</si>
  <si>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</si>
  <si>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[{"name": "Spyglass Entertainment", "id": 158}, {"name": "The Kennedy/Marshall Company", "id": 862}, {"name": "Hollywood Pictures", "id": 915}, {"name": "Barry Mendel Productions", "id": 17032}]</t>
  </si>
  <si>
    <t>[{"iso_639_1": "la", "name": "Latin"}, {"iso_639_1": "es", "name": "Espa\u00f1ol"}, {"iso_639_1": "en", "name": "English"}]</t>
  </si>
  <si>
    <t>Not every gift is a blessing.</t>
  </si>
  <si>
    <t>http://www.manonaledge.com/</t>
  </si>
  <si>
    <t>[{"id": 9758, "name": "deception"}, {"id": 14512, "name": "new york city"}, {"id": 15219, "name": "rooftop"}, {"id": 40903, "name": "diamond heist"}, {"id": 157210, "name": "framed for a crime"}, {"id": 169271, "name": "escaped prisoner"}, {"id": 209140, "name": "negotiator"}]</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</si>
  <si>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</si>
  <si>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[{"name": "Summit Entertainment", "id": 491}, {"name": "Di Bonaventura Picture", "id": 5955}]</t>
  </si>
  <si>
    <t>You can only push an innocent man so far</t>
  </si>
  <si>
    <t>[{"id": 720, "name": "helicopter"}, {"id": 818, "name": "based on novel"}, {"id": 2676, "name": "honeymoon"}, {"id": 3800, "name": "airplane"}, {"id": 18006, "name": "birding"}, {"id": 18007, "name": "birdwatching"}, {"id": 179431, "name": "duringcreditsstinger"}]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</si>
  <si>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</si>
  <si>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[{"name": "Ingenious Media", "id": 290}, {"name": "Dune Entertainment", "id": 444}, {"name": "Fox 2000 Pictures", "id": 711}, {"name": "Deuce Three Productions", "id": 812}, {"name": "Sunswept Entertainment", "id": 5219}, {"name": "Red Hour Films", "id": 12178}]</t>
  </si>
  <si>
    <t>Everyone is searching for something.</t>
  </si>
  <si>
    <t>[{"id": 1439, "name": "flat"}, {"id": 2063, "name": "taskmaster"}, {"id": 3436, "name": "karate"}, {"id": 5698, "name": "egg"}, {"id": 9963, "name": "kids and family"}, {"id": 14735, "name": "motorcycle"}]</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</si>
  <si>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</si>
  <si>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[{"name": "Columbia Pictures Corporation", "id": 441}, {"name": "Jerry Weintraub Productions", "id": 2596}, {"name": "Delphi Films", "id": 4267}]</t>
  </si>
  <si>
    <t>Only the 'Old One' could teach him the secrets of the masters.</t>
  </si>
  <si>
    <t>http://www.americanhustle-movie.com/</t>
  </si>
  <si>
    <t>[{"id": 10453, "name": "con artist"}, {"id": 11454, "name": "scam"}, {"id": 11578, "name": "mobster"}, {"id": 18525, "name": "fbi agent"}]</t>
  </si>
  <si>
    <t>A con man, Irving Rosenfeld, along with his seductive partner Sydney Prosser, is forced to work for a wild FBI agent, Richie DiMaso, who pushes them into a world of Jersey powerbrokers and mafia.</t>
  </si>
  <si>
    <t>[{"name": "Columbia Pictures", "id": 5}, {"name": "Atlas Entertainment", "id": 507}, {"name": "Annapurna Pictures", "id": 13184}]</t>
  </si>
  <si>
    <t>Everyone Hustles To Survive</t>
  </si>
  <si>
    <t>http://www.myspace.com/proposalmovie</t>
  </si>
  <si>
    <t>[{"id":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t>
  </si>
  <si>
    <t>When she learns she's in danger of losing her visa status and being deported, overbearing book editor Margaret Tate forces her put-upon assistant, Andrew Paxton, to marry her.</t>
  </si>
  <si>
    <t>[{"name": "Touchstone Pictures", "id": 9195}, {"name": "Mandeville Films", "id": 10227}, {"name": "Kurtzman/Orci", "id": 12536}]</t>
  </si>
  <si>
    <t>Here comes the bribe...</t>
  </si>
  <si>
    <t>http://www.backtothefuture.com/movies/backtothefuture2</t>
  </si>
  <si>
    <t>[{"id":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</si>
  <si>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</si>
  <si>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[{"name": "Universal Pictures", "id": 33}, {"name": "Amblin Entertainment", "id": 56}, {"name": "U-Drive Productions", "id": 20448}]</t>
  </si>
  <si>
    <t>Roads? Where we're going, we don't need roads!</t>
  </si>
  <si>
    <t>http://lucymovie.com/</t>
  </si>
  <si>
    <t>[{"id":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t>
  </si>
  <si>
    <t>A woman, accidentally caught in a dark deal, turns the tables on her captors and transforms into a merciless warrior evolved beyond human logic.</t>
  </si>
  <si>
    <t>[{"name": "Universal Pictures", "id": 33}, {"name": "TF1 Films Production", "id": 3823}, {"name": "Canal+", "id": 5358}, {"name": "EuropaCorp", "id": 6896}, {"name": "Cin\u00e9+", "id": 23616}]</t>
  </si>
  <si>
    <t>[{"iso_639_1": "zh", "name": "\u666e\u901a\u8bdd"}, {"iso_639_1": "en", "name": "English"}, {"iso_639_1": "fr", "name": "Fran\u00e7ais"}, {"iso_639_1": "es", "name": "Espa\u00f1ol"}, {"iso_639_1": "ko", "name": "\ud55c\uad6d\uc5b4/\uc870\uc120\ub9d0"}]</t>
  </si>
  <si>
    <t>The average person uses 10% of their brain capacity. Imagine what she could do with 100%.</t>
  </si>
  <si>
    <t>https://www.facebook.com/fiftyshadesofgreymovie</t>
  </si>
  <si>
    <t>[{"id": 818, "name": "based on novel"}, {"id": 9785, "name": "perversion"}, {"id": 9888, "name": "spanking"}, {"id": 12547, "name": "billionaire"}, {"id": 158713, "name": "bdsm"}, {"id": 187056, "name": "woman director"}]</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</si>
  <si>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</si>
  <si>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[{"name": "Focus Features", "id": 10146}, {"name": "Trigger Street Productions", "id": 11801}, {"name": "Michael De Luca Productions", "id": 27551}]</t>
  </si>
  <si>
    <t>Are you curious?</t>
  </si>
  <si>
    <t>[{ 28, name: Action}, { 12, name: Adventure}, { 35, name: Comedy}, { 10751, name: Family}, { 878, name: Science Fiction}]</t>
  </si>
  <si>
    <t>[{"id": 282, "name": "video game"}, {"id": 2051, "name": "intelligence"}, {"id": 2434, "name": "liberation"}, {"id": 3650, "name": "child hero"}, {"id": 10364, "name": "mission"}]</t>
  </si>
  <si>
    <t>Carmen's caught in a virtual reality game designed by the Kids' new nemesis, the Toymaker. It's up to Juni to save his sister, and ultimately the world.</t>
  </si>
  <si>
    <t>[{"name": "Dimension Films", "id": 7405}]</t>
  </si>
  <si>
    <t>3rd Mission. 3rd Dimension.</t>
  </si>
  <si>
    <t>[{"id":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t>
  </si>
  <si>
    <t>A young lawyer defends a black man accused of murdering two men who raped his 10-year-old daughter, sparking a rebirth of the KKK.</t>
  </si>
  <si>
    <t>Experience a time you'll never forget.</t>
  </si>
  <si>
    <t>[{"id": 4498, "name": "big family"}, {"id": 183126, "name": "new job"}, {"id": 183133, "name": "aspiring actor"}, {"id": 183141, "name": "smart kid"}]</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</si>
  <si>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</si>
  <si>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[{"name": "Twentieth Century Fox Film Corporation", "id": 306}, {"name": "Robert Simonds Productions", "id": 3929}]</t>
  </si>
  <si>
    <t>Growing pains? They've got twelve of them!</t>
  </si>
  <si>
    <t>http://www.lonesurvivorfilm.com/</t>
  </si>
  <si>
    <t>[{"id": 6091, "name": "war"}, {"id": 10349, "name": "survival"}, {"id": 11219, "name": "navy seal"}, {"id": 162365, "name": "military"}, {"id": 181325, "name": "dangerous mission"}]</t>
  </si>
  <si>
    <t>Based on the failed June 28, 2005 mission "Operation Red Wing." Four members of SEAL Team 10, were tasked with the mission to capture or kill notorious Taliban leader, Ahmad Shah. Only one member of the team survived.</t>
  </si>
  <si>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</si>
  <si>
    <t>Based on True Acts of Courage</t>
  </si>
  <si>
    <t>[{"id": 1480, "name": "baseball"}, {"id": 1956, "name": "world war ii"}, {"id": 6075, "name": "sport"}, {"id": 159201, "name": "baseball player"}, {"id": 163097, "name": "female athlete"}, {"id": 168316, "name": "home front"}, {"id": 187056, "name": "woman director"}, {"id": 207883, "name": "1940s"}]</t>
  </si>
  <si>
    <t>Small-town sisters Dottie and Kit join an all-female baseball league formed after World War II brings pro baseball to a standstill. When their team hits the road with its drunken coach, the siblings find troubles and triumphs on and off the field.</t>
  </si>
  <si>
    <t>[{"name": "Columbia Pictures Corporation", "id": 441}, {"name": "Parkway Productions", "id": 1350}]</t>
  </si>
  <si>
    <t>To achieve the incredible, you have to attempt the impossible.</t>
  </si>
  <si>
    <t>http://www.warnerbros.com/conjuring-2</t>
  </si>
  <si>
    <t>[{"id": 212, "name": "london england"}, {"id": 392, "name": "england"}, {"id": 1228, "name": "1970s"}, {"id": 13153, "name": "spirit"}, {"id": 14768, "name": "single mother"}, {"id": 15001, "name": "demon"}, {"id": 15043, "name": "paranormal investigation"}, {"id": 161261, "name": "demonic possession"}, {"id": 228935, "name": "valak"}, {"id": 228936, "name": "annabelle"}]</t>
  </si>
  <si>
    <t>Lorraine and Ed Warren travel to north London to help a single mother raising four children alone in a house plagued by malicious spirits.</t>
  </si>
  <si>
    <t>[{"name": "New Line Cinema", "id": 12}, {"name": "Dune Entertainment", "id": 444}, {"name": "The Safran Company", "id": 11565}, {"name": "Evergreen Media Group", "id": 31375}, {"name": "warner bross Turkey", "id": 47502}, {"name": "Soho VFX", "id": 54392}, {"name": "Atomic Monster", "id": 76907}]</t>
  </si>
  <si>
    <t>The next true story from the case files of Ed and Lorraine Warren</t>
  </si>
  <si>
    <t>http://www.thesocialnetwork-movie.com/</t>
  </si>
  <si>
    <t>[{"id":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</si>
  <si>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</si>
  <si>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[{"name": "Columbia Pictures", "id": 5}, {"name": "Scott Rudin Productions", "id": 258}, {"name": "Relativity Media", "id": 7295}]</t>
  </si>
  <si>
    <t>You don't get to 500 million friends without making a few enemies.</t>
  </si>
  <si>
    <t>http://www.hesjustnotthatintoyoumovie.com/</t>
  </si>
  <si>
    <t>[{"id": 14534, "name": "relationship"}, {"id": 159753, "name": "ensemble cast"}, {"id": 179431, "name": "duringcreditsstinger"}]</t>
  </si>
  <si>
    <t>Remember that really cute guy who said he'd call â€“ and didn't? Maybe he lost your number. Maybe he's in the hospital. Maybe he's awed by your beauty, brains or success. Or maybe... he's just not that into you.</t>
  </si>
  <si>
    <t>[{"name": "New Line Cinema", "id": 12}, {"name": "Flower Films (II)", "id": 19813}, {"name": "Internationale Filmproduktion Blackswan", "id": 51190}]</t>
  </si>
  <si>
    <t>[{"iso_3166_1": "NL", "name": "Netherlands"}, {"iso_3166_1": "US", "name": "United States of America"}, {"iso_3166_1": "DE", "name": "Germany"}]</t>
  </si>
  <si>
    <t>Are you the exception...or the rule?</t>
  </si>
  <si>
    <t>[{"id": 3358, "name": "haunted house"}, {"id": 4862, "name": "alien life-form"}, {"id": 7023, "name": "riesen-ipod"}]</t>
  </si>
  <si>
    <t>Cindy finds out the house she lives in is haunted by a little boy and goes on a quest to find out who killed him and why. Also, Alien "Tr-iPods" are invading the world and she has to uncover the secret in order to stop them.</t>
  </si>
  <si>
    <t>Bury the grudge. Burn the village.  See the saw.</t>
  </si>
  <si>
    <t>[{"id": 2546, "name": "mask"}, {"id": 2573, "name": "metal detector"}, {"id": 2793, "name": "film director"}, {"id": 8440, "name": "ex-cop"}, {"id": 12193, "name": "reporter"}, {"id": 12339, "name": "slasher"}, {"id": 13124, "name": "scream"}, {"id": 14676, "name": "series of murders"}]</t>
  </si>
  <si>
    <t>A murdering spree begins to happen again, this time its targeted toward the original Woodsboro survivors and those associated with the movie inside a movie, 'Stab 3'. Sydney must face the demons of her past to stop the killer.</t>
  </si>
  <si>
    <t>[{"name": "Konrad Pictures", "id": 85}, {"name": "Craven-Maddalena Films", "id": 1600}, {"name": "Dimension Films", "id": 7405}]</t>
  </si>
  <si>
    <t>Someone has taken their love of trilogies one step too far.</t>
  </si>
  <si>
    <t>http://www.backtothefuture.com/movies/backtothefuture3</t>
  </si>
  <si>
    <t>[{"id":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</si>
  <si>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</si>
  <si>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They've saved the best trip for last... But this time they may have gone too far.</t>
  </si>
  <si>
    <t>[{"id": 378, "name": "prison"}, {"id": 4613, "name": "training"}, {"id": 15124, "name": "framed"}, {"id": 163072, "name": "embezzlement"}]</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</si>
  <si>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</si>
  <si>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[{"name": "Gary Sanchez Productions", "id": 4740}, {"name": "Warner Bros.", "id": 6194}]</t>
  </si>
  <si>
    <t>An education in incarceration.</t>
  </si>
  <si>
    <t>[{ 10749, name: Romance}, { 27, name: Horror}]</t>
  </si>
  <si>
    <t>[{"id":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t>
  </si>
  <si>
    <t>When Dracula leaves the captive Jonathan Harker and Transylvania for London in search of Mina Harker -- the spitting image of Dracula's long-dead wife, Elisabeta -- obsessed vampire hunter Dr. Van Helsing sets out to end the madness.</t>
  </si>
  <si>
    <t>[{"name": "American Zoetrope", "id": 70}, {"name": "Columbia Pictures Corporation", "id": 441}, {"name": "Osiris Films", "id": 2019}]</t>
  </si>
  <si>
    <t>[{"iso_639_1": "la", "name": "Latin"}, {"iso_639_1": "ro", "name": "Rom\u00e2n\u0103"}, {"iso_639_1": "bg", "name": "\u0431\u044a\u043b\u0433\u0430\u0440\u0441\u043a\u0438 \u0435\u0437\u0438\u043a"}, {"iso_639_1": "el", "name": "\u03b5\u03bb\u03bb\u03b7\u03bd\u03b9\u03ba\u03ac"}, {"iso_639_1": "en", "name": "English"}]</t>
  </si>
  <si>
    <t>Love never dies.</t>
  </si>
  <si>
    <t>http://www.julieandjulia.com/</t>
  </si>
  <si>
    <t>[{"id": 1918, "name": "cooking"}, {"id": 3096, "name": "book"}, {"id": 6808, "name": "cookbook"}, {"id": 10851, "name": "blog"}, {"id": 41607, "name": "recipe"}, {"id": 187056, "name": "woman director"}, {"id": 222186, "name": "publishing"}]</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</si>
  <si>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</si>
  <si>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[{"name": "Columbia Pictures", "id": 5}, {"name": "Scott Rudin Productions", "id": 258}, {"name": "Easy There Tiger Productions", "id": 11804}]</t>
  </si>
  <si>
    <t>Based on Two True Stories</t>
  </si>
  <si>
    <t>[{"id": 1480, "name": "baseball"}, {"id": 5565, "name": "biography"}, {"id": 6075, "name": "sport"}, {"id": 186654, "name": "brooklyn dodgers"}]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</si>
  <si>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</si>
  <si>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The True Story Of An American Legend</t>
  </si>
  <si>
    <t>http://www.miramax.com/movie/the-talented-mr-ripley/</t>
  </si>
  <si>
    <t>[{"id":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</si>
  <si>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</si>
  <si>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[{"name": "Paramount Pictures", "id": 4}, {"name": "Miramax Films", "id": 14}, {"name": "Timnick Films", "id": 679}, {"name": "Mirage Enterprises", "id": 932}]</t>
  </si>
  <si>
    <t>How far would you go to become someone else?</t>
  </si>
  <si>
    <t>[{"id": 6054, "name": "friendship"}, {"id": 9663, "name": "sequel"}, {"id": 167043, "name": "road movie"}, {"id": 167541, "name": "buddy comedy"}]</t>
  </si>
  <si>
    <t>20 years after the dimwits set out on their first adventure, they head out in search of one of their long lost children in the hope of gaining a new kidney.</t>
  </si>
  <si>
    <t>[{"name": "New Line Cinema", "id": 12}, {"name": "Universal Pictures", "id": 33}, {"name": "Conundrum Entertainment", "id": 1156}, {"name": "Red Granite Pictures", "id": 19177}]</t>
  </si>
  <si>
    <t>The Second Parts Are More Fools</t>
  </si>
  <si>
    <t>[{"id": 1963, "name": "expedition"}, {"id": 3203, "name": "pilot"}, {"id": 10349, "name": "survival"}, {"id": 155821, "name": "sled dogs"}, {"id": 158063, "name": "seal"}]</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</si>
  <si>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</si>
  <si>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[{"name": "Walt Disney Pictures", "id": 2}, {"name": "Spyglass Entertainment", "id": 158}, {"name": "Vertigo Entertainment", "id": 829}, {"name": "Kennedy/Marshall Company, The", "id": 7383}, {"name": "Mandeville Films", "id": 10227}, {"name": "Winking Productions", "id": 20669}]</t>
  </si>
  <si>
    <t>The Most Amazing Story Of Survival, Friendship, And Adventure Ever Told.</t>
  </si>
  <si>
    <t>http://www.theinternmovie.com/</t>
  </si>
  <si>
    <t>[{"id": 174420, "name": "intern"}, {"id": 187056, "name": "woman director"}]</t>
  </si>
  <si>
    <t>70-year-old widower Ben Whittaker has discovered that retirement isn't all it's cracked up to be. Seizing an opportunity to get back in the game, he becomes a senior intern at an online fashion site, founded and run by Jules Ostin.</t>
  </si>
  <si>
    <t>[{"name": "Waverly Films", "id": 735}, {"name": "Warner Bros.", "id": 6194}]</t>
  </si>
  <si>
    <t>Experience never gets old</t>
  </si>
  <si>
    <t>http://www.ridealong.com/</t>
  </si>
  <si>
    <t>[{"id": 6149, "name": "police"}, {"id": 9663, "name": "sequel"}, {"id": 15090, "name": "police officer"}, {"id": 164677, "name": "brother-in-law brother-in-law relationship"}, {"id": 179450, "name": "black men"}, {"id": 217452, "name": "buddy film"}]</t>
  </si>
  <si>
    <t>As his wedding day approaches, Ben heads to Miami with his soon-to-be brother-in-law James to bring down a drug dealer who's supplying the dealers of Atlanta with product.</t>
  </si>
  <si>
    <t>[{"name": "Universal Pictures", "id": 33}, {"name": "Cube Vision", "id": 2780}, {"name": "Will Packer Productions", "id": 49968}, {"name": "Reel Chefs Catering", "id": 83397}]</t>
  </si>
  <si>
    <t>The brothers-in-law are back</t>
  </si>
  <si>
    <t>[{"id": 7879, "name": "secret love"}, {"id": 8519, "name": "mohawk"}, {"id": 10322, "name": "native american"}, {"id": 160279, "name": "18th century"}, {"id": 208123, "name": "french and indian war"}]</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</si>
  <si>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</si>
  <si>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[{"name": "Morgan Creek Productions", "id": 10210}]</t>
  </si>
  <si>
    <t>The first American hero.</t>
  </si>
  <si>
    <t>[{"id":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</si>
  <si>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</si>
  <si>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[{"name": "Universal Pictures", "id": 33}, {"name": "Bristol Bay Productions", "id": 2233}, {"name": "Baldwin Entertainment Group", "id": 2234}, {"name": "Anvil Films", "id": 8833}]</t>
  </si>
  <si>
    <t>The extraordinary life story of Ray Charles.</t>
  </si>
  <si>
    <t>http://www.miramax.com/movie/sin-city/</t>
  </si>
  <si>
    <t>[{"id":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</si>
  <si>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</si>
  <si>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[{"name": "Dimension Films", "id": 7405}, {"name": "Troublemaker Studios", "id": 10807}, {"name": "Miramax", "id": 53009}]</t>
  </si>
  <si>
    <t>Walk down the right back alley in Sin City and you can find anything...</t>
  </si>
  <si>
    <t>http://www.vantagepoint-movie.com/index.php</t>
  </si>
  <si>
    <t>[{"id":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t>
  </si>
  <si>
    <t>The attempted assassination of the American President is told and re-told from several different perspectives.</t>
  </si>
  <si>
    <t>[{"name": "Columbia Pictures", "id": 5}, {"name": "Original Film", "id": 333}, {"name": "Kanzaman", "id": 4169}, {"name": "Relativity Media", "id": 7295}, {"name": "Art In Motion", "id": 31604}]</t>
  </si>
  <si>
    <t>8 Strangers, 8 points of view.  1 Truth.</t>
  </si>
  <si>
    <t>http://www.iloveyouman.com/</t>
  </si>
  <si>
    <t>[{"id": 383, "name": "poker"}, {"id": 910, "name": "bondage"}, {"id": 179431, "name": "duringcreditsstinger"}]</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</si>
  <si>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</si>
  <si>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[{"name": "The Montecito Picture Company", "id": 2364}, {"name": "De Line Pictures", "id": 2609}, {"name": "Bernard Gayle Productions", "id": 3194}]</t>
  </si>
  <si>
    <t>He needed a best man... He got the worst.</t>
  </si>
  <si>
    <t>[{"id":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t>
  </si>
  <si>
    <t>A shallow man falls in love with a 300 pound woman because of her "inner beauty".</t>
  </si>
  <si>
    <t>Are You A Shallow Guy?</t>
  </si>
  <si>
    <t>[{ 18, name: Drama}, { 53, name: Thriller}, { 36, name: History}]</t>
  </si>
  <si>
    <t>[{"id":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t>
  </si>
  <si>
    <t>New Orleans District Attorney Jim Garrison discovers there's more to the Kennedy assassination than the official story.</t>
  </si>
  <si>
    <t>[{"name": "Camelot Productions", "id": 523}, {"name": "Canal Plus Group", "id": 524}, {"name": "Ixtlan Productions", "id": 525}, {"name": "Warner Bros.", "id": 6194}]</t>
  </si>
  <si>
    <t>The story that wonâ€™t go away.</t>
  </si>
  <si>
    <t>[{"id": 1568, "name": "undercover"}, {"id": 2341, "name": "nanny"}, {"id": 2812, "name": "computer virus"}, {"id": 4602, "name": "stress"}, {"id": 4654, "name": "undercover agent"}, {"id": 8663, "name": "overweight woman"}, {"id": 10103, "name": "children"}, {"id": 18118, "name": "disguise"}, {"id": 18525, "name": "fbi agent"}, {"id": 160364, "name": "impersonation"}]</t>
  </si>
  <si>
    <t>FBI agent Malcolm Turner goes back undercover as Big Momma, a slick-talking, slam-dunking Southern granny with attitude to spare! Now this granny must play nanny to three dysfunctional upper class kids in order to spy on their computer hacked dad.</t>
  </si>
  <si>
    <t>[{"name":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t>
  </si>
  <si>
    <t>The momma of all comedies is back!!!</t>
  </si>
  <si>
    <t>[{"id": 1930, "name": "kidnapping"}, {"id": 13132, "name": "pistol"}]</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</si>
  <si>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</si>
  <si>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[{"name": "DreamWorks SKG", "id": 27}, {"name": "Newmarket Capital Group", "id": 506}, {"name": "Lawrence Bender Productions", "id": 2253}, {"name": "Pistolero Productions LLC", "id": 55852}]</t>
  </si>
  <si>
    <t>Love with the safety off.</t>
  </si>
  <si>
    <t>http://www.17againmovie.com/</t>
  </si>
  <si>
    <t>[{"id": 6270, "name": "high school"}, {"id": 6733, "name": "bullying"}, {"id": 8635, "name": "high school sports"}, {"id": 167808, "name": "fake identity"}, {"id": 198929, "name": "adult as a child"}, {"id": 223202, "name": "do over"}]</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</si>
  <si>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</si>
  <si>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[{"name": "New Line Cinema", "id": 12}, {"name": "Offspring Entertainment", "id": 2378}]</t>
  </si>
  <si>
    <t>Who says you're only young once?</t>
  </si>
  <si>
    <t>[{"id": 1326, "name": "infidelity"}, {"id": 9748, "name": "revenge"}, {"id": 11511, "name": "unfaithful boyfriend"}, {"id": 15184, "name": "woman"}, {"id": 167310, "name": "sitting on a toilet"}, {"id": 183602, "name": "public toilet"}, {"id": 213488, "name": "marital infidelity"}, {"id": 215404, "name": "laxative"}, {"id": 231641, "name": "unfaithful husband"}]</t>
  </si>
  <si>
    <t>After discovering her boyfriend is married, Carly soon meets the wife he's been cheating on. And when yet another affair is discovered, all three women team up to plot mutual revenge on the three-timing SOB.</t>
  </si>
  <si>
    <t>[{"name": "Twentieth Century Fox Film Corporation", "id": 306}, {"name": "LBI Productions", "id": 75017}]</t>
  </si>
  <si>
    <t>The oddest friends are about to get even</t>
  </si>
  <si>
    <t>http://www.TheFinalDestinationMovie.com/</t>
  </si>
  <si>
    <t>[{"id": 830, "name": "car race"}, {"id": 3737, "name": "dying and death"}, {"id": 4812, "name": "plan"}, {"id": 6315, "name": "stock-car-race"}, {"id": 9844, "name": "car crash"}, {"id": 10170, "name": "premonition"}, {"id": 10292, "name": "gore"}, {"id": 10629, "name": "vision"}]</t>
  </si>
  <si>
    <t>After a young man's premonition of a deadly race-car crash helps saves the lives of his peers, Death sets out to collect those who evaded their end.</t>
  </si>
  <si>
    <t>[{"name": "New Line Cinema", "id": 12}, {"name": "Practical Pictures", "id": 48788}, {"name": "Parallel Zide", "id": 48792}]</t>
  </si>
  <si>
    <t>Rest In Pieces</t>
  </si>
  <si>
    <t>[{"id": 470, "name": "spy"}, {"id": 591, "name": "cia"}, {"id": 2106, "name": "cold war"}, {"id": 2111, "name": "soviet union"}, {"id": 3203, "name": "pilot"}, {"id": 10909, "name": "lawyer"}, {"id": 14638, "name": "american"}]</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</si>
  <si>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</si>
  <si>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[{"name": "DreamWorks SKG", "id": 27}, {"name": "Amblin Entertainment", "id": 56}, {"name": "Studio Babelsberg", "id": 264}, {"name": "Fox 2000 Pictures", "id": 711}, {"name": "Marc Platt Productions", "id": 2527}, {"name": "Participant Media", "id": 6735}, {"name": "Reliance Entertainment", "id": 7294}, {"name": "TSG Entertainment", "id": 22213}]</t>
  </si>
  <si>
    <t>[{"iso_3166_1": "IN", "name": "India"}, {"iso_3166_1": "US", "name": "United States of America"}, {"iso_3166_1": "DE", "name": "Germany"}]</t>
  </si>
  <si>
    <t>[{"iso_639_1": "ru", "name": "P\u0443\u0441\u0441\u043a\u0438\u0439"}, {"iso_639_1": "en", "name": "English"}, {"iso_639_1": "de", "name": "Deutsch"}]</t>
  </si>
  <si>
    <t>In the shadow of war, one man showed the world what we stood for.</t>
  </si>
  <si>
    <t>[{"id":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</si>
  <si>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</si>
  <si>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[{"name": "Twentieth Century Fox Film Corporation", "id": 306}, {"name": "Davis Entertainment", "id": 1302}]</t>
  </si>
  <si>
    <t>[{"iso_639_1": "cs", "name": "\u010cesk\u00fd"}, {"iso_639_1": "en", "name": "English"}, {"iso_639_1": "es", "name": "Espa\u00f1ol"}, {"iso_639_1": "sh", "name": ""}]</t>
  </si>
  <si>
    <t>His only weapon is his will to survive.</t>
  </si>
  <si>
    <t>http://www.gethimtothegreek.net/</t>
  </si>
  <si>
    <t>[{"id": 179430, "name": "aftercreditsstinger"}]</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</si>
  <si>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</si>
  <si>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[{"name": "Universal Pictures", "id": 33}, {"name": "Spyglass Entertainment", "id": 158}, {"name": "Relativity Media", "id": 7295}, {"name": "Apatow Productions", "id": 10105}]</t>
  </si>
  <si>
    <t>Aaron Green has 72 hours to get a Rock Star from London to L.A. Pray for him.</t>
  </si>
  <si>
    <t>[{ 18, name: Drama}, { 10749, name: Romance}, { 35, name: Comedy}]</t>
  </si>
  <si>
    <t>http://www.miramax.com/shallwedance/</t>
  </si>
  <si>
    <t>[{"id": 931, "name": "jealousy"}, {"id": 1157, "name": "wife husband relationship"}, {"id": 1342, "name": "dancing master"}]</t>
  </si>
  <si>
    <t>Upon first sight of a beautiful instructor, a bored and overworked estate lawyer signs up for ballroom dancing lessons.</t>
  </si>
  <si>
    <t>[{"name": "Miramax Films", "id": 14}]</t>
  </si>
  <si>
    <t>Step out of the ordinary</t>
  </si>
  <si>
    <t>[{ 35, name: Comedy}, { 12, name: Adventure}, { 14, name: Fantasy}, { 878, name: Science Fiction}, { 28, name: Action}]</t>
  </si>
  <si>
    <t>[{"id": 3599, "name": "defense industry"}, {"id": 6476, "name": "toy shop"}, {"id": 7136, "name": "technical toy"}, {"id": 13065, "name": "soldier"}, {"id": 156337, "name": "prototype"}, {"id": 180691, "name": "killer toys"}, {"id": 187065, "name": "toy comes to life"}]</t>
  </si>
  <si>
    <t>When missile technology is used to enhance toy action figures, the toys soon begin to take their battle programming too seriously.</t>
  </si>
  <si>
    <t>[{"name": "Universal Pictures", "id": 33}, {"name": "Amblin Entertainment", "id": 56}, {"name": "DreamWorks Pictures", "id": 7293}]</t>
  </si>
  <si>
    <t>[{"iso_639_1": "en", "name": "English"}, {"iso_639_1": "fr", "name": "Fran\u00e7ais"}, {"iso_639_1": "hu", "name": "Magyar"}, {"iso_639_1": "es", "name": "Espa\u00f1ol"}]</t>
  </si>
  <si>
    <t>The few, the proud, and the small.</t>
  </si>
  <si>
    <t>[{ 28, name: Action}, { 12, name: Adventure}, { 14, name: Fantasy}, { 27, name: Horror}, { 878, name: Science Fiction}, { 53, name: Thriller}]</t>
  </si>
  <si>
    <t>[{"id": 2095, "name": "anti hero"}, {"id": 4289, "name": "secret agent"}, {"id": 5572, "name": "fistfight"}, {"id": 9717, "name": "based on comic book"}, {"id": 158567, "name": "burn victim"}]</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</si>
  <si>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</si>
  <si>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[{"name": "New Line Cinema", "id": 12}, {"name": "Pull Down Your Pants Pictures", "id": 3907}, {"name": "Todd McFarlane Entertainment", "id": 23364}]</t>
  </si>
  <si>
    <t>Born in darkness. Sworn to justice.</t>
  </si>
  <si>
    <t>[{"id": 1014, "name": "loss of lover"}, {"id": 1808, "name": "lover (female)"}, {"id": 2695, "name": "ex-lover"}, {"id": 13006, "name": "torture"}, {"id": 220265, "name": "napoleon bonaparte"}]</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</si>
  <si>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</si>
  <si>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[{"name": "Spyglass Entertainment", "id": 158}, {"name": "World 2000 Entertainment", "id": 7692}, {"name": "Count of Monte Cristo Ltd.", "id": 7693}, {"name": "Touchstone Pictures", "id": 9195}]</t>
  </si>
  <si>
    <t>Prepare for adventure. Count on revenge.</t>
  </si>
  <si>
    <t>http://www.thelincolnlawyermovie.com/</t>
  </si>
  <si>
    <t>[{"id": 934, "name": "judge"}, {"id": 5638, "name": "arrest"}, {"id": 8881, "name": "jury"}, {"id": 11168, "name": "private investigator"}]</t>
  </si>
  <si>
    <t>A lawyer conducts business from the back of his Lincoln town car while representing a high-profile client in Beverly Hills.</t>
  </si>
  <si>
    <t>[{"name": "Lakeshore Entertainment", "id": 126}, {"name": "Sidney Kimmel Entertainment", "id": 737}, {"name": "Lionsgate", "id": 1632}]</t>
  </si>
  <si>
    <t>This Case is a Dangerous Game of Life and Death</t>
  </si>
  <si>
    <t>http://unknownmovie.warnerbros.com/</t>
  </si>
  <si>
    <t>[{"id": 444, "name": "taxi"}, {"id": 612, "name": "hotel"}, {"id": 732, "name": "coma"}, {"id": 1749, "name": "taxi driver"}, {"id": 3071, "name": "prince"}, {"id": 11435, "name": "briefcase"}, {"id": 11612, "name": "hospital"}, {"id": 155751, "name": "stolen identity"}]</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</si>
  <si>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</si>
  <si>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[{"name": "Studio Babelsberg", "id": 264}, {"name": "StudioCanal", "id": 694}, {"name": "Dark Castle Entertainment", "id": 1786}, {"name": "TF1 Films Production", "id": 3823}, {"name": "Canal+", "id": 5358}, {"name": "Panda Productions Inc.", "id": 12408}, {"name": "Horticus UK", "id": 12409}]</t>
  </si>
  <si>
    <t>[{"iso_3166_1": "FR", "name": "France"}, {"iso_3166_1": "DE", "name": "Germany"}, {"iso_3166_1": "GB", "name": "United Kingdom"}]</t>
  </si>
  <si>
    <t>[{"iso_639_1": "en", "name": "English"}, {"iso_639_1": "de", "name": "Deutsch"}, {"iso_639_1": "tr", "name": "T\u00fcrk\u00e7e"}, {"iso_639_1": "ar", "name": "\u0627\u0644\u0639\u0631\u0628\u064a\u0629"}]</t>
  </si>
  <si>
    <t>Take Back Your Life</t>
  </si>
  <si>
    <t>http://wwws.warnerbros.de/theprestige/</t>
  </si>
  <si>
    <t>[{"id": 271, "name": "competition"}, {"id": 1328, "name": "secret"}, {"id": 1523, "name": "obsession"}, {"id": 2343, "name": "magic"}, {"id": 3737, "name": "dying and death"}, {"id": 4034, "name": "class society"}, {"id": 4662, "name": "illusion"}, {"id": 4988, "name": "tricks"}, {"id": 6062, "name": "hostility"}, {"id": 6069, "name": "class"}, {"id": 9823, "name": "rivalry"}]</t>
  </si>
  <si>
    <t>A mysterious story of two magicians whose intense rivalry leads them on a life-long battle for supremacy -- full of obsession, deceit and jealousy with dangerous and deadly consequences.</t>
  </si>
  <si>
    <t>[{"name": "Warner Bros.", "id": 6194}, {"name": "Touchstone Pictures", "id": 9195}, {"name": "Syncopy", "id": 9996}]</t>
  </si>
  <si>
    <t>Are You Watching Closely?</t>
  </si>
  <si>
    <t>[{"id": 378, "name": "prison"}, {"id": 1930, "name": "kidnapping"}, {"id": 9663, "name": "sequel"}, {"id": 15483, "name": "car chase"}, {"id": 166770, "name": "sex addict"}, {"id": 183728, "name": "sex tape"}]</t>
  </si>
  <si>
    <t>Dale, Kurt and Nick decide to start their own business but things don't go as planned because of a slick investor, prompting the trio to pull off a harebrained and misguided kidnapping scheme.</t>
  </si>
  <si>
    <t>[{"name": "New Line Cinema", "id": 12}, {"name": "BenderSpink", "id": 6363}, {"name": "RatPac Entertainment", "id": 28732}]</t>
  </si>
  <si>
    <t>New Crime. Same Tools.</t>
  </si>
  <si>
    <t>[{ 16, name: Animation}, { 35, name: Comedy}, { 12, name: Adventure}, { 10751, name: Family}, { 878, name: Science Fiction}]</t>
  </si>
  <si>
    <t>http://www.escapeearthmovie.com/</t>
  </si>
  <si>
    <t>[{"id": 9831, "name": "spaceship"}, {"id": 9951, "name": "alien"}, {"id": 10084, "name": "rescue"}, {"id": 10685, "name": "escape"}, {"id": 13194, "name": "planet"}, {"id": 14626, "name": "astronaut"}, {"id": 231097, "name": "\u0393\u03b7"}, {"id": 234778, "name": "mission control"}]</t>
  </si>
  <si>
    <t>Astronaut Scorch Supernova finds himself caught in a trap when he responds to an SOS from a notoriously dangerous alien planet.</t>
  </si>
  <si>
    <t>[{"name": "Rainmaker Entertainment", "id": 2213}, {"name": "Mainframe Entertainment", "id": 5024}, {"name": "Weinstein Company, The", "id": 7289}]</t>
  </si>
  <si>
    <t>Earth's greatest secrets are about to break out!</t>
  </si>
  <si>
    <t>[{"id":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</si>
  <si>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</si>
  <si>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[{"name": "Icon Productions", "id": 152}, {"name": "Icon Entertainment International", "id": 4564}, {"name": "Touchstone Pictures", "id": 9195}]</t>
  </si>
  <si>
    <t>No one can outrun their destiny.</t>
  </si>
  <si>
    <t>http://www.mgm.com/view/movie/1132/The-Living-Daylights/</t>
  </si>
  <si>
    <t>[{"id":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t>
  </si>
  <si>
    <t>James Bond helps a Russian General escape into the west. He soon finds out that the KGB wants to kill him for helping the General. A little while later the General is kidnapped from the Secret Service leading 007 to be suspicious.</t>
  </si>
  <si>
    <t>[{"iso_639_1": "en", "name": "English"}, {"iso_639_1": "ar", "name": "\u0627\u0644\u0639\u0631\u0628\u064a\u0629"}, {"iso_639_1": "fr", "name": "Fran\u00e7ais"}, {"iso_639_1": "de", "name": "Deutsch"}, {"iso_639_1": "ru", "name": "P\u0443\u0441\u0441\u043a\u0438\u0439"}, {"iso_639_1": "cs", "name": "\u010cesk\u00fd"}, {"iso_639_1": "sk", "name": "Sloven\u010dina"}]</t>
  </si>
  <si>
    <t>Licensed to thrill.</t>
  </si>
  <si>
    <t>[{ 28, name: Action}, { 878, name: Science Fiction}, { 12, name: Adventure}, { 53, name: Thriller}]</t>
  </si>
  <si>
    <t>[{"id": 414, "name": "hunter"}, {"id": 1297, "name": "predator"}, {"id": 1794, "name": "yakuza"}, {"id": 4323, "name": "hunting human beings"}, {"id": 4862, "name": "alien life-form"}, {"id": 9663, "name": "sequel"}, {"id": 9951, "name": "alien"}, {"id": 10158, "name": "alien planet"}, {"id": 10787, "name": "jungle"}, {"id": 13065, "name": "soldier"}, {"id": 192913, "name": "warrior"}]</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</si>
  <si>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</si>
  <si>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[{"name": "Twentieth Century Fox Film Corporation", "id": 306}, {"name": "Davis Entertainment", "id": 1302}, {"name": "Dune Entertainment III", "id": 6332}, {"name": "Troublemaker Studios", "id": 10807}]</t>
  </si>
  <si>
    <t>[{"iso_639_1": "en", "name": "English"}, {"iso_639_1": "es", "name": "Espa\u00f1ol"}, {"iso_639_1": "ru", "name": "P\u0443\u0441\u0441\u043a\u0438\u0439"}]</t>
  </si>
  <si>
    <t>Fear is Reborn</t>
  </si>
  <si>
    <t>[{ 35, name: Comedy}, { 80, name: Crime}, { 18, name: Drama}, { 10749, name: Romance}, { 53, name: Thriller}]</t>
  </si>
  <si>
    <t>[{"id":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</si>
  <si>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</si>
  <si>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[{"name": "Columbia Pictures Corporation", "id": 441}, {"name": "Pariah Entertainment Group", "id": 1271}, {"name": "Grand Slam Productions", "id": 23651}, {"name": "Mel's Cite du Cinema", "id": 54502}]</t>
  </si>
  <si>
    <t>The most important part of a story is the ending.</t>
  </si>
  <si>
    <t>http://wwws.warnerbros.de/thelakehouse/</t>
  </si>
  <si>
    <t>[{"id": 520, "name": "chicago"}, {"id": 1731, "name": "writing"}, {"id": 2301, "name": "architect"}, {"id": 2964, "name": "future"}, {"id": 3667, "name": "time"}, {"id": 12436, "name": "architecture"}, {"id": 15021, "name": "mysterious letter"}, {"id": 40847, "name": "near future"}, {"id": 47023, "name": "first kiss"}, {"id": 191100, "name": "romantic drama"}, {"id": 192966, "name": "passage of time"}]</t>
  </si>
  <si>
    <t>A lonely doctor who once occupied an unusual lakeside home begins exchanging love letters with its former resident, a frustrated architect. They must try to unravel the mystery behind their extraordinary romance before it's too late.</t>
  </si>
  <si>
    <t>[{"name": "Village Roadshow Pictures", "id": 79}, {"name": "Vertigo Entertainment", "id": 829}, {"name": "Sound for Film", "id": 1143}, {"name": "Warner Bros.", "id": 6194}]</t>
  </si>
  <si>
    <t>How do you hold on to someone you've never met?</t>
  </si>
  <si>
    <t>[{"id":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t>
  </si>
  <si>
    <t>A hospice nurse working at a spooky New Orleans plantation home finds herself entangled in a mystery involving the house's dark past.</t>
  </si>
  <si>
    <t>[{"name": "Universal Pictures", "id": 33}, {"name": "MFPV Film", "id": 69}, {"name": "Double Feature Films", "id": 215}, {"name": "ShadowCatcher Entertainment", "id": 12269}, {"name": "Daniel Bobker Productions", "id": 12270}, {"name": "Brick Dust Productions LLC", "id": 12271}]</t>
  </si>
  <si>
    <t>Fearing Is Believing</t>
  </si>
  <si>
    <t>[{ 14, name: Fantasy}, { 18, name: Drama}, { 35, name: Comedy}, { 10751, name: Family}]</t>
  </si>
  <si>
    <t>[{"id": 388, "name": "scotland"}, {"id": 2038, "name": "love of one's life"}, {"id": 2336, "name": "ladykiller"}, {"id": 2864, "name": "one-night stand"}, {"id": 3584, "name": "bridesmaid"}, {"id": 3691, "name": "forbidden love"}, {"id": 10556, "name": "male female relationship"}, {"id": 178329, "name": "best friends in love"}]</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</si>
  <si>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</si>
  <si>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[{"name": "Columbia Pictures", "id": 5}, {"name": "Original Film", "id": 333}]</t>
  </si>
  <si>
    <t>He'll do anything to get the groom out of the picture.</t>
  </si>
  <si>
    <t>[{ 10402, name: Music}, { 18, name: Drama}]</t>
  </si>
  <si>
    <t>[{"id": 5565, "name": "biography"}, {"id": 10181, "name": "based on play"}]</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</si>
  <si>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â€œSherry,â€ â€œBig Girls Donâ€™t Cry,â€ â€œWalk Like a Man,â€ â€œRag Doll,â€ and many more.</t>
  </si>
  <si>
    <t>[{"id": 1417, "name": "jurors"}, {"id": 2852, "name": "proof"}, {"id": 3012, "name": "court case"}, {"id": 8097, "name": "leukemia"}, {"id": 10909, "name": "lawyer"}, {"id": 33519, "name": "courtroom"}]</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</si>
  <si>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</si>
  <si>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[{"name": "Paramount Pictures", "id": 4}, {"name": "Constellation Entertainment", "id": 14941}]</t>
  </si>
  <si>
    <t>They were totally unqualified to try the case of a lifetime... but every underdog has his day.</t>
  </si>
  <si>
    <t>http://gothikamovie.warnerbros.com/</t>
  </si>
  <si>
    <t>[{"id": 1453, "name": "amnesia"}, {"id": 11857, "name": "mental institution"}, {"id": 14781, "name": "patient"}, {"id": 14782, "name": "trust"}, {"id": 14783, "name": "false accusations"}, {"id": 14784, "name": "medication"}, {"id": 33505, "name": "gothic"}, {"id": 41329, "name": "mental illness"}]</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</si>
  <si>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</si>
  <si>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[{"name": "Columbia Pictures Corporation", "id": 441}, {"name": "Dark Castle Entertainment", "id": 1786}, {"name": "Warner Bros.", "id": 6194}]</t>
  </si>
  <si>
    <t>Because someone is dead doesn't mean they're gone.</t>
  </si>
  <si>
    <t>[{ 18, name: Drama}, { 36, name: History}, { 9648, name: Mystery}]</t>
  </si>
  <si>
    <t>[{"id": 701, "name": "cuba"}, {"id": 1860, "name": "mutiny"}, {"id": 2831, "name": "slavery"}, {"id": 3441, "name": "sentence"}, {"id": 6165, "name": "historical figure"}, {"id": 9395, "name": "havanna"}, {"id": 155756, "name": "tall ship"}, {"id": 163120, "name": "slave trade"}]</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</si>
  <si>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</si>
  <si>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Freedom is not given. It is our right at birth. But there are some moments when it must be taken.</t>
  </si>
  <si>
    <t>[{ 14, name: Fantasy}, { 28, name: Action}, { 878, name: Science Fiction}, { 53, name: Thriller}, { 27, name: Horror}]</t>
  </si>
  <si>
    <t>http://www.avp-r.com/</t>
  </si>
  <si>
    <t>[{"id": 1297, "name": "predator"}, {"id": 5387, "name": "national guard"}, {"id": 9410, "name": "hybrid"}, {"id": 9951, "name": "alien"}, {"id": 10326, "name": "morgue"}, {"id": 163386, "name": "alien possession"}, {"id": 163392, "name": "triangle"}, {"id": 163395, "name": "infestation"}, {"id": 226177, "name": "xenomorph"}]</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</si>
  <si>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</si>
  <si>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[{"name": "Twentieth Century Fox Film Corporation", "id": 306}, {"name": "Dune Entertainment", "id": 444}, {"name": "Davis Entertainment", "id": 1302}, {"name": "Brandywine Productions", "id": 19747}]</t>
  </si>
  <si>
    <t>The Last Place On Earth We Want To Be Is In The Middle</t>
  </si>
  <si>
    <t>[{ 35, name: Comedy}, { 10402, name: Music}, { 10749, name: Romance}]</t>
  </si>
  <si>
    <t>[{"id": 3490, "name": "pop star"}, {"id": 4528, "name": "song"}, {"id": 9799, "name": "romantic comedy"}, {"id": 191428, "name": "song writing"}, {"id": 207592, "name": "piano"}]</t>
  </si>
  <si>
    <t>A washed up singer is given a couple days to compose a chart-topping hit for an aspiring teen sensation. Though he's never written a decent lyric in his life, he sparks with an offbeat younger woman with a flair for words.</t>
  </si>
  <si>
    <t>[{"name": "Village Roadshow Pictures", "id": 79}, {"name": "Castle Rock Entertainment", "id": 97}, {"name": "Reserve Room", "id": 10222}, {"name": "Flower Films (II)", "id": 19813}]</t>
  </si>
  <si>
    <t>Share the music with someone you love.</t>
  </si>
  <si>
    <t>http://paulthemovie.co.uk/</t>
  </si>
  <si>
    <t>[{"id": 1768, "name": "san diego"}, {"id": 177163, "name": "area 51"}, {"id": 177178, "name": "alien space craft"}, {"id": 177180, "name": "hit with a chair"}, {"id": 177181, "name": "shot in the knee"}, {"id": 179431, "name": "duringcreditsstinger"}, {"id": 208289, "name": "1980s"}]</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</si>
  <si>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</si>
  <si>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[{"name": "Universal Pictures", "id": 33}, {"name": "Big Talk Productions", "id": 443}, {"name": "Relativity Media", "id": 7295}, {"name": "Working Title Films", "id": 10163}]</t>
  </si>
  <si>
    <t>Who's up for a close encounter?</t>
  </si>
  <si>
    <t>[{"id": 1436, "name": "inventor"}, {"id": 7312, "name": "road trip"}, {"id": 33720, "name": "guilt"}, {"id": 157499, "name": "mother son relationship"}, {"id": 187056, "name": "woman director"}]</t>
  </si>
  <si>
    <t>An inventor and his mom hit the road together so he can sell his latest invention.</t>
  </si>
  <si>
    <t>[{"name": "Paramount Pictures", "id": 4}, {"name": "Skydance Productions", "id": 6277}]</t>
  </si>
  <si>
    <t>Get ready for one mother of a road trip</t>
  </si>
  <si>
    <t>http://www.scream-4.com/</t>
  </si>
  <si>
    <t>[{"id": 798, "name": "sheriff"}, {"id": 3096, "name": "book"}, {"id": 4728, "name": "knife"}, {"id": 8087, "name": "horror"}, {"id": 10084, "name": "rescue"}, {"id": 10818, "name": "author"}, {"id": 11040, "name": "masked killer"}, {"id": 11612, "name": "hospital"}, {"id": 13092, "name": "corpse"}]</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</si>
  <si>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</si>
  <si>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New Decade. New Rules.</t>
  </si>
  <si>
    <t>[{"id": 445, "name": "pornography"}, {"id": 2727, "name": "porn actor"}, {"id": 6381, "name": "loss of daughter"}, {"id": 6443, "name": "child pornography"}, {"id": 11168, "name": "private investigator"}, {"id": 155418, "name": "subculture"}, {"id": 155790, "name": "private detective"}]</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</si>
  <si>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</si>
  <si>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[{"name": "Columbia Pictures Corporation", "id": 441}, {"name": "Hofflund/Polone", "id": 1685}, {"name": "Global Entertainment Productions GmbH &amp; Company Medien KG", "id": 9269}]</t>
  </si>
  <si>
    <t>You can't prepare for where the truth will take you.</t>
  </si>
  <si>
    <t>[{"id":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t>
  </si>
  <si>
    <t>The story of the famous and influential 1960's rock band and its lead singer and composer, Jim Morrison.</t>
  </si>
  <si>
    <t>[{"name": "Imagine Entertainment", "id": 23}, {"name": "Ixtlan Productions", "id": 525}, {"name": "Carolco Pictures", "id": 14723}, {"name": "Bill Graham Films", "id": 78806}]</t>
  </si>
  <si>
    <t>The Ultimate Story of Sex, Drugs &amp; Rock 'N' Roll</t>
  </si>
  <si>
    <t>[{"id": 6038, "name": "marriage"}, {"id": 11615, "name": "internet"}, {"id": 14534, "name": "relationship"}, {"id": 18035, "name": "family"}, {"id": 183728, "name": "sex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</si>
  <si>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</si>
  <si>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[{"name": "Escape Artists", "id": 1423}, {"name": "Media Rights Capital", "id": 2531}, {"name": "Sony Pictures Entertainment (SPE)", "id": 7431}, {"name": "LStar Capital", "id": 34034}]</t>
  </si>
  <si>
    <t>A movie about a movie they don't want you to see.</t>
  </si>
  <si>
    <t>[{"id": 1156, "name": "sister sister relationship"}, {"id": 1332, "name": "cheating"}, {"id": 1453, "name": "amnesia"}, {"id": 2600, "name": "crisis line"}, {"id": 6103, "name": "telephone"}, {"id": 13056, "name": "loss of wife"}, {"id": 155816, "name": "ex-wife"}, {"id": 187056, "name": "woman director"}]</t>
  </si>
  <si>
    <t>A trio of sisters bond over their ambivalence toward the approaching death of their curmudgeonly father, to whom none of them was particularly close.</t>
  </si>
  <si>
    <t>[{"name": "Laurence Mark Productions", "id": 415}, {"name": "Columbia Pictures Corporation", "id": 441}, {"name": "Global Entertainment Productions GmbH &amp; Company Medien KG", "id": 9269}, {"name": "Nora Ephron Productions", "id": 67153}]</t>
  </si>
  <si>
    <t>Every family has a few hang-ups.</t>
  </si>
  <si>
    <t>http://finaldestinationmovie.warnerbros.com/index.html</t>
  </si>
  <si>
    <t>[{"id": 10170, "name": "premonition"}, {"id": 14540, "name": "death by accident"}, {"id": 14541, "name": "crash"}, {"id": 14542, "name": "end is here"}, {"id": 179431, "name": "duringcreditsstinger"}, {"id": 209714, "name": "3d"}]</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</si>
  <si>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</si>
  <si>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We all share a common destination.</t>
  </si>
  <si>
    <t>[{ 35, name: Comedy}, { 80, name: Crime}, { 10749, name: Romance}]</t>
  </si>
  <si>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</si>
  <si>
    <t>Like some other kids, 12-year-old Trevor McKinney believed in the goodness of human nature. Like many other kids, he was determined to change the world for the better. Unlike most other kids, he succeeded.</t>
  </si>
  <si>
    <t>[{"name": "Bel Air Entertainment", "id": 788}, {"name": "Warner Bros.", "id": 6194}]</t>
  </si>
  <si>
    <t>When someone does you a big favor, don't pay it back... Pay It Forward</t>
  </si>
  <si>
    <t>[{"id": 1480, "name": "baseball"}, {"id": 3419, "name": "fanatic"}, {"id": 5625, "name": "relationship problems"}, {"id": 6075, "name": "sport"}, {"id": 10508, "name": "teacher"}, {"id": 155725, "name": "red sox"}, {"id": 155726, "name": "fenway park"}]</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</si>
  <si>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</si>
  <si>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[{"name": "Fox 2000 Pictures", "id": 711}, {"name": "Wildgaze Films", "id": 1508}, {"name": "Alan Greenspan Productions", "id": 6401}, {"name": "Mars Media Beteiligungs", "id": 6402}, {"name": "Flower Films (II)", "id": 19813}, {"name": "ELC Productions Ltd.", "id": 73953}]</t>
  </si>
  <si>
    <t>[{"iso_639_1": "en", "name": "English"}, {"iso_639_1": "pl", "name": "Polski"}, {"iso_639_1": "pt", "name": "Portugu\u00eas"}]</t>
  </si>
  <si>
    <t>A Comedy About The Game of Love.</t>
  </si>
  <si>
    <t>[{"id": 242, "name": "new york"}, {"id": 1815, "name": "atomic bomb"}, {"id": 2336, "name": "ladykiller"}, {"id": 3363, "name": "hypnosis"}, {"id": 9715, "name": "superhero"}, {"id": 9717, "name": "based on comic book"}, {"id": 155494, "name": "radio series"}, {"id": 189115, "name": "invisibility"}, {"id": 190034, "name": "the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</si>
  <si>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</si>
  <si>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The Shadow Knows!</t>
  </si>
  <si>
    <t>http://extremelyloudandincrediblyclose.warnerbros.com/</t>
  </si>
  <si>
    <t>[{"id": 818, "name": "based on novel"}, {"id": 1646, "name": "autism"}, {"id": 2849, "name": "key"}, {"id": 8783, "name": "scavenger hunt"}, {"id": 10201, "name": "death of father"}, {"id": 11336, "name": "young boy"}, {"id": 14512, "name": "new york city"}, {"id": 40934, "name": "tambourine"}, {"id": 40936, "name": "lock"}, {"id": 172291, "name": "grieving"}, {"id": 214463, "name": "post 9/11"}]</t>
  </si>
  <si>
    <t>A year after his father's death, Oskar, a troubled young boy, discovers a mysterious key he believes was left for him by his father and embarks on a scavenger hunt to find the matching lock.</t>
  </si>
  <si>
    <t>[{"name": "Paramount Pictures", "id": 4}, {"name": "Scott Rudin Productions", "id": 258}, {"name": "Warner Bros.", "id": 6194}]</t>
  </si>
  <si>
    <t>This is not a story about September 11th, it's a story about every day after.</t>
  </si>
  <si>
    <t>http://www.morningglorymovie.com/</t>
  </si>
  <si>
    <t>[{"id": 13281, "name": "work ethic"}, {"id": 13384, "name": "tv morning show"}, {"id": 13424, "name": "tv reporter"}]</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</si>
  <si>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</si>
  <si>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[{"name": "Bad Robot", "id": 11461}, {"name": "Goldcrest Pictures", "id": 11843}]</t>
  </si>
  <si>
    <t>[{"iso_639_1": "en", "name": "English"}, {"iso_639_1": "uk", "name": "\u0423\u043a\u0440\u0430\u0457\u043d\u0441\u044c\u043a\u0438\u0439"}]</t>
  </si>
  <si>
    <t>Breakfast TV just got interesting.</t>
  </si>
  <si>
    <t>[{"id": 936, "name": "loss of mother"}, {"id": 2013, "name": "attempted murder"}, {"id": 3658, "name": "career"}, {"id": 4344, "name": "musical"}, {"id": 4562, "name": "rapper"}, {"id": 14964, "name": "drug"}]</t>
  </si>
  <si>
    <t>A tale of an inner city drug dealer who turns away from crime to pursue his passion, rap music.</t>
  </si>
  <si>
    <t>[{"name": "Paramount Pictures", "id": 4}, {"name": "MTV Films", "id": 746}, {"name": "Cent Productions Inc.", "id": 54336}]</t>
  </si>
  <si>
    <t>If You Think You Know the Story...You Don't Know the Man.</t>
  </si>
  <si>
    <t>[{ 80, name: Crime}, { 28, name: Action}, { 12, name: Adventure}]</t>
  </si>
  <si>
    <t>[{"id": 478, "name": "china"}, {"id": 3292, "name": "chinese woman"}, {"id": 4289, "name": "secret agent"}, {"id": 5514, "name": "conspiracy of murder"}, {"id": 15053, "name": "united nations"}]</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</si>
  <si>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</si>
  <si>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[{"name": "Amen Ra Films", "id": 421}, {"name": "Franchise Pictures", "id": 1403}, {"name": "Warner Bros.", "id": 6194}, {"name": "Morgan Creek Productions", "id": 10210}]</t>
  </si>
  <si>
    <t>Who is your foe?</t>
  </si>
  <si>
    <t>http://www.sonypictures.com/movies/rent/</t>
  </si>
  <si>
    <t>[{"id":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</si>
  <si>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</si>
  <si>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[{"name": "Columbia Pictures", "id": 5}, {"name": "1492 Pictures", "id": 436}, {"name": "Revolution Studios", "id": 497}]</t>
  </si>
  <si>
    <t>No day but today.</t>
  </si>
  <si>
    <t>[{ 18, name: Drama}, { 27, name: Horror}, { 53, name: Thriller}, { 80, name: Crime}]</t>
  </si>
  <si>
    <t>[{"id": 242, "name": "new york"}, {"id": 9935, "name": "travel"}, {"id": 209222, "name": "misfortune"}]</t>
  </si>
  <si>
    <t>The remake of the 1970 Neil Simon comedy follows the adventures of a couple, Henry and Nancy Clark, vexed by misfortune while in New York City for a job interview.</t>
  </si>
  <si>
    <t>[{"name": "Paramount Pictures", "id": 4}, {"name": "Cherry Alley Productions", "id": 2232}]</t>
  </si>
  <si>
    <t>They fell in love 24 years ago... and in the next 24 hours, they'll remember why.</t>
  </si>
  <si>
    <t>[{ 14, name: Fantasy}, { 27, name: Horror}, { 878, name: Science Fiction}]</t>
  </si>
  <si>
    <t>[{"id": 1299, "name": "monster"}, {"id": 1706, "name": "experiment"}, {"id": 2041, "name": "island"}, {"id": 2766, "name": "mutation"}, {"id": 6017, "name": "genetics"}, {"id": 9410, "name": "hybrid"}, {"id": 9714, "name": "remake"}, {"id": 225523, "name": "h. g. wells"}]</t>
  </si>
  <si>
    <t>A shipwrecked sailor stumbles upon a mysterious island and is shocked to discover that a brilliant scientist and his lab assistant have found a way to combine human and animal DNA with horrific results.</t>
  </si>
  <si>
    <t>The gates of hell are unlocked.</t>
  </si>
  <si>
    <t>[{"id": 1465, "name": "loss of family"}, {"id": 2011, "name": "queen"}, {"id": 3720, "name": "power"}, {"id": 3997, "name": "power takeover"}, {"id": 4152, "name": "kingdom"}, {"id": 9920, "name": "royalty"}, {"id": 14577, "name": "musketeer"}, {"id": 217324, "name": "murder hunt"}]</t>
  </si>
  <si>
    <t>In Peter Hyams's adaptation of the famous Alexander Dumas story The Three Musketeers, the young D'Artagnan seeks to join the legendary musketeer brigade and avenge his father's death - but he finds that the musketeers have been disbanded.</t>
  </si>
  <si>
    <t>[{"name":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t>
  </si>
  <si>
    <t>[{"iso_3166_1": "GB", "name": "United Kingdom"}, {"iso_3166_1": "US", "name": "United States of America"}, {"iso_3166_1": "DE", "name": "Germany"}, {"iso_3166_1": "LU", "name": "Luxembourg"}]</t>
  </si>
  <si>
    <t>As you've never seen it before.</t>
  </si>
  <si>
    <t>[{"id": 1022, "name": "workaholic"}, {"id": 5904, "name": "dogsitter"}]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</si>
  <si>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</si>
  <si>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She Just Needed A Month To Change His Life For Ever.</t>
  </si>
  <si>
    <t>http://www.thereapingmovie.com</t>
  </si>
  <si>
    <t>[{"id": 1261, "name": "river"}, {"id": 2618, "name": "miracle"}, {"id": 3036, "name": "bible"}, {"id": 3134, "name": "louisiana"}, {"id": 4456, "name": "frog"}, {"id": 5705, "name": "grasshopper"}, {"id": 6150, "name": "faith"}]</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</si>
  <si>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</si>
  <si>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[{"name": "Village Roadshow Pictures", "id": 79}, {"name": "Dark Castle Entertainment", "id": 1786}, {"name": "Warner Bros.", "id": 6194}, {"name": "Eyetronics", "id": 15763}, {"name": "Chime Films", "id": 19965}]</t>
  </si>
  <si>
    <t>What Hath God Wrought?</t>
  </si>
  <si>
    <t>[{"id": 1944, "name": "epilepsy"}, {"id": 2236, "name": "protection money"}, {"id": 7879, "name": "secret love"}, {"id": 10594, "name": "money"}, {"id": 11436, "name": "redemption"}]</t>
  </si>
  <si>
    <t>A small-time hood must choose from among love, friendship and the chance to rise within the mob.</t>
  </si>
  <si>
    <t>[{"name": "Scorsese Productions", "id": 120}]</t>
  </si>
  <si>
    <t>You don't make up for your sins in church. You do it in the streets...</t>
  </si>
  <si>
    <t>[{ 35, name: Comedy}, { 10752, name: War}]</t>
  </si>
  <si>
    <t>[{ 28, name: Action}, { 53, name: Thriller}, { 80, name: Crime}, { 18, name: Drama}]</t>
  </si>
  <si>
    <t>http://www.colombiana-movie.com/</t>
  </si>
  <si>
    <t>[{"id": 542, "name": "street gang"}, {"id": 6464, "name": "uncle"}, {"id": 12367, "name": "female assassin"}, {"id": 15155, "name": "witness to murder"}]</t>
  </si>
  <si>
    <t>Zoe Saldana plays a young woman who, after witnessing her parentsâ€™ murder as a child in Bogota, grows up to be a stone-cold assassin. She works for her uncle as a hitman by day, but her personal time is spent engaging in vigilante murders that she hopes will lead her to her ultimate target: the mobster responsible for her parents' death.</t>
  </si>
  <si>
    <t>[{"name": "TF1 Films Production", "id": 3823}, {"name": "Canal+", "id": 5358}, {"name": "Cin\u00e9Cin\u00e9ma", "id": 6301}, {"name": "Grive Productions", "id": 6877}, {"name": "EuropaCorp", "id": 6896}, {"name": "A.J.O.Z. Films", "id": 11473}]</t>
  </si>
  <si>
    <t>Revenge is beautiful.</t>
  </si>
  <si>
    <t>[{ 14, name: Fantasy}, { 16, name: Animation}, { 18, name: Drama}, { 10749, name: Romance}, { 10751, name: Family}]</t>
  </si>
  <si>
    <t>During the times of King Arthur, Kayley is a brave girl who dreams of following her late father as a Knight of the Round Table. The evil Ruber wants to invade Camelot and take the throne of King Arthur, and Kayley has to stop him.</t>
  </si>
  <si>
    <t>An evil knight gives nobility a bad name.</t>
  </si>
  <si>
    <t>[{"id": 9826, "name": "murder"}, {"id": 180668, "name": "homicide detective"}]</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</si>
  <si>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</si>
  <si>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[{"name": "Warner Bros. Pictures", "id": 174}, {"name": "Epsilon Motion Pictures", "id": 1171}, {"name": "Franchise Pictures", "id": 1403}, {"name": "Brad Grey Pictures", "id": 10958}, {"name": "Sea Breeze Productions Inc.", "id": 76490}]</t>
  </si>
  <si>
    <t>When you're searching for a killer... the last suspect you want to see is your son.</t>
  </si>
  <si>
    <t>[{"id": 1595, "name": "ex-girlfriend"}, {"id": 2231, "name": "drug dealer"}, {"id": 10726, "name": "gang"}, {"id": 181146, "name": "motorcyclist"}]</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</si>
  <si>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</si>
  <si>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[{"name": "Village Roadshow Pictures", "id": 79}, {"name": "Original Film", "id": 333}, {"name": "Warner Bros.", "id": 6194}]</t>
  </si>
  <si>
    <t>Circuit of Fire</t>
  </si>
  <si>
    <t>[{"id": 246, "name": "dancing"}, {"id": 293, "name": "female nudity"}, {"id": 1663, "name": "go-go dancer"}, {"id": 2874, "name": "spanner"}, {"id": 3182, "name": "seduction"}, {"id": 4378, "name": "striptease"}, {"id": 7017, "name": "sexappeal"}]</t>
  </si>
  <si>
    <t>A young drifter named Nomi arrives in Las Vegas to become a dancer and soon sets about clawing and pushing her way to become a top showgirl.</t>
  </si>
  <si>
    <t>[{"name": "United Artists", "id": 60}, {"name": "Le Studio Canal+", "id": 183}, {"name": "Carolco Pictures", "id": 14723}]</t>
  </si>
  <si>
    <t>Beyond your wildest dreams. Beyond your wildest fantasies.</t>
  </si>
  <si>
    <t>http://www.sonypictures.com/homevideo/marieantoinette/index.html</t>
  </si>
  <si>
    <t>[{"id": 54612, "name": "shoe"}, {"id": 159431, "name": "voice over"}, {"id": 170339, "name": "rite"}, {"id": 173903, "name": "theatre audience"}, {"id": 180052, "name": "bride and groom"}, {"id": 180059, "name": "death of king"}, {"id": 180061, "name": "applause"}, {"id": 187056, "name": "woman director"}]</t>
  </si>
  <si>
    <t>The retelling of France's iconic but ill-fated queen, Marie Antoinette. From her betrothal and marriage to Louis XVI at 15 to her reign as queen at 19 and ultimately the fall of Versailles.</t>
  </si>
  <si>
    <t>[{"name": "American Zoetrope", "id": 70}, {"name": "Columbia Pictures Corporation", "id": 441}, {"name": "Pricel", "id": 6542}, {"name": "Tohokushinsha Film", "id": 12387}, {"name": "Commission du Film France", "id": 20637}, {"name": "Commission du Film \u00cele-de-France", "id": 20638}]</t>
  </si>
  <si>
    <t>[{"iso_3166_1": "FR", "name": "France"}, {"iso_3166_1": "US", "name": "United States of America"}, {"iso_3166_1": "JP", "name": "Japan"}]</t>
  </si>
  <si>
    <t>[{"iso_639_1": "en", "name": "English"}, {"iso_639_1": "fr", "name": "Fran\u00e7ais"}, {"iso_639_1": "la", "name": "Latin"}]</t>
  </si>
  <si>
    <t>Rumor. Scandal. Fame. Revolution.</t>
  </si>
  <si>
    <t>[{"id": 4720, "name": "ritual"}, {"id": 5593, "name": "pornographic video"}, {"id": 9844, "name": "car crash"}, {"id": 159938, "name": "dvd"}]</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</si>
  <si>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</si>
  <si>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[{"name": "Franchise Pictures", "id": 1403}, {"name": "Warner Bros.", "id": 6194}, {"name": "Morgan Creek Productions", "id": 10210}, {"name": "The Canton Company", "id": 22351}]</t>
  </si>
  <si>
    <t>The Truth Hurts</t>
  </si>
  <si>
    <t>[{"id": 3434, "name": "thailand"}, {"id": 6941, "name": "tsunami"}, {"id": 14724, "name": "family vacation"}, {"id": 181012, "name": "tidal wave"}, {"id": 188351, "name": "catastrophe"}, {"id": 188354, "name": "swept away"}, {"id": 188356, "name": "separation from family"}, {"id": 188374, "name": "boxing day"}, {"id": 209493, "name": "21st century"}]</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</si>
  <si>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</si>
  <si>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t>
  </si>
  <si>
    <t>[{"iso_3166_1": "US", "name": "United States of America"}, {"iso_3166_1": "ES", "name": "Spain"}]</t>
  </si>
  <si>
    <t>[{"iso_639_1": "en", "name": "English"}, {"iso_639_1": "es", "name": "Espa\u00f1ol"}, {"iso_639_1": "sv", "name": "svenska"}, {"iso_639_1": "th", "name": "\u0e20\u0e32\u0e29\u0e32\u0e44\u0e17\u0e22"}]</t>
  </si>
  <si>
    <t>Nothing is more powerful than the human spirit.</t>
  </si>
  <si>
    <t>[{"id": 3593, "name": "wilderness"}, {"id": 7041, "name": "sahara"}, {"id": 9767, "name": "beautiful woman"}, {"id": 10229, "name": "singer"}, {"id": 10685, "name": "escape"}, {"id": 187056, "name": "woman director"}]</t>
  </si>
  <si>
    <t>Two terrible lounge singers get booked to play a gig in a Moroccan hotel but somehow become pawns in an international power play between the CIA, the Emir of Ishtar, and the rebels trying to overthrow his regime</t>
  </si>
  <si>
    <t>http://www.foxsearchlight.com/fantasticmrfox/</t>
  </si>
  <si>
    <t>[{"id": 2527, "name": "fox"}, {"id": 3352, "name": "tree"}, {"id": 4402, "name": "peasant"}, {"id": 9748, "name": "revenge"}, {"id": 11330, "name": "cider"}, {"id": 11331, "name": "tale"}, {"id": 11332, "name": "farm life"}]</t>
  </si>
  <si>
    <t>The Fantastic Mr. Fox bored with his current life, plans a heist against the three local farmers. The farmers, tired of sharing their chickens with the sly fox, seek revenge against him and his family.</t>
  </si>
  <si>
    <t>[{"name": "Twentieth Century Fox Film Corporation", "id": 306}, {"name": "Regency Enterprises", "id": 508}, {"name": "Indian Paintbrush", "id": 9350}, {"name": "American Empirical Pictures", "id": 23449}]</t>
  </si>
  <si>
    <t>Dig the life fantastic!</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</si>
  <si>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</si>
  <si>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[{"name": "Regency Enterprises", "id": 508}, {"name": "Epsilon Motion Pictures", "id": 1171}, {"name": "Davis Entertainment", "id": 1302}, {"name": "New Regency Pictures", "id": 10104}, {"name": "Monarchy Enterprises S.a.r.l.", "id": 77845}, {"name": "Atchity Entertainment International (AEI)", "id": 81134}]</t>
  </si>
  <si>
    <t>http://www.theofficialjohncarpenter.com/memoirs-of-an-invisible-man/</t>
  </si>
  <si>
    <t>[{"id": 160130, "name": "invisible man"}]</t>
  </si>
  <si>
    <t>After a freak accident, an invisible yuppie runs for his life from a treacherous CIA official while trying to cope with his new life.</t>
  </si>
  <si>
    <t>[{"name": "Regency Enterprises", "id": 508}, {"name": "Alcor Films", "id": 644}, {"name": "Canal+", "id": 5358}, {"name": "Warner Bros.", "id": 6194}, {"name": "Cornelius Productions", "id": 67992}]</t>
  </si>
  <si>
    <t>An adventure like you've never seen.</t>
  </si>
  <si>
    <t>http://www.die-fabelhafte-welt-der-amelie.de</t>
  </si>
  <si>
    <t>[{"id": 90, "name": "paris"}, {"id": 128, "name": "love triangle"}, {"id": 365, "name": "ghost train"}, {"id": 366, "name": "sex-shop"}, {"id": 367, "name": "shyness"}, {"id": 1407, "name": "montmartre"}, {"id": 5600, "name": "daughter"}, {"id": 5972, "name": "garden gnome"}, {"id": 5973, "name": "journey round the world"}, {"id": 6025, "name": "photography"}]</t>
  </si>
  <si>
    <t>At a tiny Parisian cafÃ©, the adorable yet painfully shy AmÃ©lie (Audrey Tautou) accidentally discovers a gift for helping others. Soon Amelie is spending her days as a matchmaker, guardian angel, and all-around do-gooder. But when she bumps into a handsome stranger, will she find the courage to become the star of her very own love story?</t>
  </si>
  <si>
    <t>[{"name":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t>
  </si>
  <si>
    <t>[{"iso_3166_1": "FR", "name": "France"}, {"iso_3166_1": "DE", "name": "Germany"}]</t>
  </si>
  <si>
    <t>[{"iso_639_1": "fr", "name": "Fran\u00e7ais"}, {"iso_639_1": "ru", "name": "P\u0443\u0441\u0441\u043a\u0438\u0439"}]</t>
  </si>
  <si>
    <t>One person can change your life forever.</t>
  </si>
  <si>
    <t>[{"id": 242, "name": "new york"}, {"id": 1332, "name": "cheating"}, {"id": 1486, "name": "flirt"}, {"id": 4320, "name": "lover"}, {"id": 7476, "name": "older woman seduces younger guy"}, {"id": 9639, "name": "playboy"}]</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</si>
  <si>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</si>
  <si>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[{"name": "Paramount Pictures", "id": 4}, {"name": "Patalex Productions", "id": 57751}]</t>
  </si>
  <si>
    <t>Meet a man who never met a woman he didn't love.</t>
  </si>
  <si>
    <t>[{ 12, name: Adventure}, { 18, name: Drama}, { 10749, name: Romance}]</t>
  </si>
  <si>
    <t>http://www.everybodyloveswhales.com/</t>
  </si>
  <si>
    <t>[{"id": 4676, "name": "whale"}, {"id": 9880, "name": "alaska"}, {"id": 179430, "name": "aftercreditsstinger"}, {"id": 179431, "name": "duringcreditsstinger"}, {"id": 191652, "name": "greenpeace"}, {"id": 216921, "name": "animal protection"}]</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</si>
  <si>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</si>
  <si>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[{"name": "Universal Pictures", "id": 33}, {"name": "Anonymous Content", "id": 10039}, {"name": "Working Title Films", "id": 10163}]</t>
  </si>
  <si>
    <t>A family of whales trapped beneath the ice. One unforgettable rescue.</t>
  </si>
  <si>
    <t>[{ 18, name: Drama}, { 9648, name: Mystery}]</t>
  </si>
  <si>
    <t>[{"id": 1930, "name": "kidnapping"}, {"id": 5202, "name": "boy"}, {"id": 9824, "name": "reunion"}]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</si>
  <si>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</si>
  <si>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[{"name": "Columbia Pictures Corporation", "id": 441}, {"name": "Mandalay Entertainment", "id": 1236}]</t>
  </si>
  <si>
    <t>The search for her son was over. The search for her family was just beginning.</t>
  </si>
  <si>
    <t>[{"id": 4776, "name": "race against time"}, {"id": 6259, "name": "psychopath"}, {"id": 7923, "name": "homepage"}, {"id": 8015, "name": "cop"}, {"id": 13005, "name": "doctor"}, {"id": 13153, "name": "spirit"}, {"id": 15127, "name": "killer"}, {"id": 178649, "name": "voyeurism"}]</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</si>
  <si>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</si>
  <si>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[{"name": "Milagro Films", "id": 1070}, {"name": "Franchise Pictures", "id": 1403}, {"name": "DoRo Fiction Film", "id": 2193}, {"name": "Signature Pictures", "id": 2982}, {"name": "ApolloMedia Distribution", "id": 16850}, {"name": "Carousel Picture Company, The", "id": 19944}, {"name": "Luxembourg Film Fund", "id": 46195}, {"name": "Filmyard Underwaterdeco", "id": 48618}]</t>
  </si>
  <si>
    <t>[{"iso_3166_1": "DE", "name": "Germany"}, {"iso_3166_1": "LU", "name": "Luxembourg"}, {"iso_3166_1": "GB", "name": "United Kingdom"}, {"iso_3166_1": "US", "name": "United States of America"}]</t>
  </si>
  <si>
    <t>The last site you'll ever see.</t>
  </si>
  <si>
    <t>3.2</t>
  </si>
  <si>
    <t>[{"id": 3133, "name": "vampire"}, {"id": 3986, "name": "spider"}, {"id": 11155, "name": "wolfman"}, {"id": 11156, "name": "stew"}, {"id": 12392, "name": "best friend"}, {"id": 162344, "name": "antidote"}, {"id": 223438, "name": "based on young adult novel"}]</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</si>
  <si>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</si>
  <si>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Meet Darren. He's sixteen going on immortal.</t>
  </si>
  <si>
    <t>When a young couple buys their dream home, they have no idea what the sweet little old lady upstairs is going to put them through!</t>
  </si>
  <si>
    <t>[{"name": "Miramax Films", "id": 14}, {"name": "Flower Films", "id": 2214}]</t>
  </si>
  <si>
    <t>[{"name": "ITC Entertainment", "id": 1584}]</t>
  </si>
  <si>
    <t>[{"id": 3222, "name": "super computer"}, {"id": 4286, "name": "computer program"}, {"id": 40850, "name": "destiny"}, {"id": 41414, "name": "timebomb"}]</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</si>
  <si>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</si>
  <si>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[{"name": "TriStar Pictures", "id": 559}, {"name": "Baumgarten-Prophet Entertainment", "id": 12968}]</t>
  </si>
  <si>
    <t>Prepare to become obsolete</t>
  </si>
  <si>
    <t>[{ 28, name: Action}, { 27, name: Horror}, { 9648, name: Mystery}, { 878, name: Science Fiction}, { 53, name: Thriller}]</t>
  </si>
  <si>
    <t>http://www.pandorummovie.com/</t>
  </si>
  <si>
    <t>[{"id": 4565, "name": "dystopia"}, {"id": 9831, "name": "spaceship"}, {"id": 10349, "name": "survival"}, {"id": 10364, "name": "mission"}]</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</si>
  <si>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</si>
  <si>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[{"name": "Impact Pictures", "id": 248}, {"name": "Constantin Film Produktion", "id": 5755}]</t>
  </si>
  <si>
    <t>[{"iso_3166_1": "DE", "name": "Germany"}, {"iso_3166_1": "GB", "name": "United Kingdom"}]</t>
  </si>
  <si>
    <t>[{"iso_639_1": "en", "name": "English"}, {"iso_639_1": "vi", "name": "Ti\u1ebfng Vi\u1ec7t"}, {"iso_639_1": "de", "name": "Deutsch"}]</t>
  </si>
  <si>
    <t>Don't fear the end of the world. Fear what happens next.</t>
  </si>
  <si>
    <t>[{"id": 195732, "name": "ski"}]</t>
  </si>
  <si>
    <t>While filming an advertisement, some extreme sports enthusiasts unwittingly stop a group of terrorists.</t>
  </si>
  <si>
    <t>[{"name": "Paramount Pictures", "id": 4}, {"name": "Extreme Productions", "id": 16849}, {"name": "ApolloMedia Distribution", "id": 16850}]</t>
  </si>
  <si>
    <t>Fear is a trigger</t>
  </si>
  <si>
    <t>[{"id": 83, "name": "saving the world"}, {"id": 258, "name": "bomb"}, {"id": 1670, "name": "sun"}, {"id": 1826, "name": "space marine"}, {"id": 2725, "name": "sunlight"}, {"id": 3638, "name": "solar energy"}, {"id": 4040, "name": "space mission"}, {"id": 4627, "name": "earth"}, {"id": 5442, "name": "expiration"}]</t>
  </si>
  <si>
    <t>Fifty years into the future, the sun is dying, and Earth is threatened by arctic temperatures. A team of astronauts is sent to revive the Sun â€” but the mission fails. Seven years later, a new team is sent to finish the mission as mankindâ€™s last hope.</t>
  </si>
  <si>
    <t>[{"name": "DNA Films", "id": 284}, {"name": "Ingenious Film Partners", "id": 289}, {"name": "UK Film Council", "id": 2452}, {"name": "Moving Picture Company (MPC)", "id": 20478}]</t>
  </si>
  <si>
    <t>If the sun dies, so do we.</t>
  </si>
  <si>
    <t>http://www.thousandwordsmovie.com/</t>
  </si>
  <si>
    <t>[{"id": 9468, "name": "liar"}, {"id": 11204, "name": "literary agent"}]</t>
  </si>
  <si>
    <t>Jack McCall is a fast-talking literary agent, who can close any deal, any time, any way. He has set his sights on New Age guru Dr. Sinja (Cliff Curtis)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</si>
  <si>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[{"name": "Paramount Pictures", "id": 4}, {"name": "DreamWorks SKG", "id": 27}, {"name": "Saturn Films", "id": 831}, {"name": "Varsity Pictures", "id": 6024}]</t>
  </si>
  <si>
    <t>He only has 1000 words left to discover what matters the most.</t>
  </si>
  <si>
    <t>[{ 28, name: Action}, { 18, name: Drama}, { 80, name: Crime}]</t>
  </si>
  <si>
    <t>[{"id": 782, "name": "assassin"}, {"id": 2708, "name": "hitman"}]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</si>
  <si>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</si>
  <si>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t>
  </si>
  <si>
    <t>[{"iso_3166_1": "FR", "name": "France"}, {"iso_3166_1": "ES", "name": "Spain"}, {"iso_3166_1": "GB", "name": "United Kingdom"}, {"iso_3166_1": "US", "name": "United States of America"}]</t>
  </si>
  <si>
    <t>Armed With the Truth.</t>
  </si>
  <si>
    <t>[{ 12, name: Adventure}, { 28, name: Action}, { 10751, name: Family}]</t>
  </si>
  <si>
    <t>[{"id": 392, "name": "england"}, {"id": 3272, "name": "secret intelligence service"}, {"id": 3650, "name": "child hero"}, {"id": 4391, "name": "wretch"}, {"id": 213102, "name": "teen spy"}, {"id": 223438, "name": "based on young adult novel"}]</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</si>
  <si>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</si>
  <si>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[{"name": "Isle of Man Film", "id": 2268}, {"name": "Weinstein Company, The", "id": 7289}, {"name": "Samuelson Productions", "id": 22514}]</t>
  </si>
  <si>
    <t>Rule the school. Save the world.</t>
  </si>
  <si>
    <t>http://www.disturbia.com/</t>
  </si>
  <si>
    <t>[{"id": 1930, "name": "kidnapping"}, {"id": 6517, "name": "young people"}]</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</si>
  <si>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</si>
  <si>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[{"name": "Paramount Pictures", "id": 4}, {"name": "DreamWorks SKG", "id": 27}, {"name": "Cold Spring Pictures", "id": 2363}, {"name": "Montecito Picture Company, The", "id": 4607}]</t>
  </si>
  <si>
    <t>The quieter the street, the darker the secrets....</t>
  </si>
  <si>
    <t>[{ 28, name: Action}, { 80, name: Crime}, { 53, name: Thriller}, { 18, name: Drama}]</t>
  </si>
  <si>
    <t>[{"id":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</si>
  <si>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</si>
  <si>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[{"name": "United Artists", "id": 60}, {"name": "Suftley", "id": 87394}]</t>
  </si>
  <si>
    <t>[{"iso_639_1": "en", "name": "English"}, {"iso_639_1": "it", "name": "Italiano"}, {"iso_639_1": "ja", "name": "\u65e5\u672c\u8a9e"}, {"iso_639_1": "ru", "name": "P\u0443\u0441\u0441\u043a\u0438\u0439"}]</t>
  </si>
  <si>
    <t>There is no right or wrong, only fun and boring</t>
  </si>
  <si>
    <t>[{ 28, name: Action}, { 18, name: Drama}, { 36, name: History}]</t>
  </si>
  <si>
    <t>http://snowpiercer-film.com/</t>
  </si>
  <si>
    <t>[{"id":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t>
  </si>
  <si>
    <t>ko</t>
  </si>
  <si>
    <t>In a future where a failed global-warming experiment kills off most life on the planet, a class system evolves aboard the Snowpiercer, a train that travels around the globe via a perpetual-motion engine.</t>
  </si>
  <si>
    <t>[{"name": "CJ Entertainment", "id": 7036}, {"name": "Opus Pictures", "id": 7270}, {"name": "Stillking Films", "id": 11345}, {"name": "SnowPiercer", "id": 21122}, {"name": "Moho Film", "id": 34725}]</t>
  </si>
  <si>
    <t>[{"iso_3166_1": "KR", "name": "South Korea"}, {"iso_3166_1": "FR", "name": "France"}, {"iso_3166_1": "CZ", "name": "Czech Republic"}, {"iso_3166_1": "US", "name": "United States of America"}]</t>
  </si>
  <si>
    <t>[{"iso_639_1": "en", "name": "English"}, {"iso_639_1": "fr", "name": "Fran\u00e7ais"}, {"iso_639_1": "ja", "name": "\u65e5\u672c\u8a9e"}, {"iso_639_1": "ko", "name": "\ud55c\uad6d\uc5b4/\uc870\uc120\ub9d0"}]</t>
  </si>
  <si>
    <t>AD 2031, the passengers in the train are the only survivors on Earth.</t>
  </si>
  <si>
    <t>[{ 14, name: Fantasy}, { 28, name: Action}, { 53, name: Thriller}]</t>
  </si>
  <si>
    <t>[{"id": 3335, "name": "halloween"}, {"id": 11363, "name": "arson"}, {"id": 18021, "name": "detroit"}]</t>
  </si>
  <si>
    <t>Exactly one year after young rock guitarist Eric Draven and his fiancÃ©e are brutally killed by a ruthless gang of criminals, Draven -- watched over by a hypnotic crow -- returns from the grave to exact revenge.</t>
  </si>
  <si>
    <t>[{"name": "Miramax Films", "id": 14}, {"name": "Crowvision Inc.", "id": 4028}, {"name": "Entertainment Media Investment Corporation", "id": 4029}, {"name": "Jeff Most Productions", "id": 4030}, {"name": "Edward R. Pressman Film", "id": 6455}]</t>
  </si>
  <si>
    <t>Real love is forever.</t>
  </si>
  <si>
    <t>[{ 28, name: Action}, { 12, name: Adventure}, { 10752, name: War}, { 36, name: History}]</t>
  </si>
  <si>
    <t>http://baahubali.com/</t>
  </si>
  <si>
    <t>[{"id": 4152, "name": "kingdom"}, {"id": 6091, "name": "war"}, {"id": 10540, "name": "bollywood"}, {"id": 216931, "name": "medieval india"}, {"id": 216932, "name": "ancient india"}]</t>
  </si>
  <si>
    <t>te</t>
  </si>
  <si>
    <t>The young Shivudu is left as a foundling in a small village by his mother. By the time heâ€™s grown up, it has become apparent that he possesses exceptional gifts. He meets the beautiful warrior/princess Avanthika and learns that her queen has been held captive for the last 25 years. Shividu sets off to rescue her, discovering his own origins in the process.</t>
  </si>
  <si>
    <t>[{"name": "Arka Media Works", "id": 57946}]</t>
  </si>
  <si>
    <t>[{"iso_3166_1": "IN", "name": "India"}]</t>
  </si>
  <si>
    <t>[{"iso_639_1": "ml", "name": ""}, {"iso_639_1": "te", "name": "\u0c24\u0c46\u0c32\u0c41\u0c17\u0c41"}, {"iso_639_1": "hi", "name": "\u0939\u093f\u0928\u094d\u0926\u0940"}, {"iso_639_1": "ta", "name": "\u0ba4\u0bae\u0bbf\u0bb4\u0bcd"}]</t>
  </si>
  <si>
    <t>[{ 18, name: Drama}, { 10749, name: Romance}, { 14, name: Fantasy}]</t>
  </si>
  <si>
    <t>[{"id":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t>
  </si>
  <si>
    <t>Due to a genetic disorder, handsome librarian Henry DeTamble involuntarily zips through time, appearing at various moments in the life of his true love, the beautiful artist Clare Abshire.</t>
  </si>
  <si>
    <t>[{"name": "New Line Cinema", "id": 12}, {"name": "Plan B Entertainment", "id": 81}, {"name": "Nick Wechsler Productions", "id": 8073}, {"name": "Internationale Scarena Filmproduktionsgesellschaft 2", "id": 23046}]</t>
  </si>
  <si>
    <t>http://movies.disney.com/frankenweenie-2012</t>
  </si>
  <si>
    <t>[{"id": 367, "name": "shyness"}, {"id": 10121, "name": "stop motion"}, {"id": 12999, "name": "black and white"}, {"id": 13038, "name": "retro"}, {"id": 15162, "name": "dog"}, {"id": 157164, "name": "animal death"}, {"id": 158395, "name": "animal lover"}]</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</si>
  <si>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</si>
  <si>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The electrifying dog is back from beyond the grave</t>
  </si>
  <si>
    <t>[{"id":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</si>
  <si>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</si>
  <si>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[{"name": "Universal Pictures", "id": 33}, {"name": "Barry Mendel Productions", "id": 17032}]</t>
  </si>
  <si>
    <t>Can't stop the signal.</t>
  </si>
  <si>
    <t>[{"id": 5565, "name": "biography"}, {"id": 6075, "name": "sport"}]</t>
  </si>
  <si>
    <t>A fictional story inspired by North America's most famous female boxing promoter, Jackie Kallen. Her struggle to survive and succeed in a male dominated sport.</t>
  </si>
  <si>
    <t>[{"name": "Paramount Pictures", "id": 4}, {"name": "Cort/Madden Productions", "id": 53673}, {"name": "ATR Films", "id": 53904}, {"name": "MMP Erste Filmproduktions", "id": 53905}, {"name": "Moviemakers Productions (MMP)", "id": 53906}]</t>
  </si>
  <si>
    <t>[{ 35, name: Comedy}, { 28, name: Action}, { 12, name: Adventure}, { 14, name: Fantasy}, { 878, name: Science Fiction}]</t>
  </si>
  <si>
    <t>[{"id":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</si>
  <si>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</si>
  <si>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[{"name": "Warner Bros.", "id": 6194}, {"name": "Dovemead Films", "id": 51861}, {"name": "Cantharus Productions", "id": 51903}]</t>
  </si>
  <si>
    <t>[{"iso_639_1": "en", "name": "English"}, {"iso_639_1": "it", "name": "Italiano"}, {"iso_639_1": "es", "name": "Espa\u00f1ol"}, {"iso_639_1": "th", "name": "\u0e20\u0e32\u0e29\u0e32\u0e44\u0e17\u0e22"}]</t>
  </si>
  <si>
    <t>If the world's most powerful computer can control even Superman...no one on earth is safe.</t>
  </si>
  <si>
    <t>[{"id": 494, "name": "father son relationship"}, {"id": 6075, "name": "sport"}, {"id": 9823, "name": "rivalry"}, {"id": 172971, "name": "elderly"}, {"id": 218099, "name": "elderly man"}]</t>
  </si>
  <si>
    <t>A pair of aging boxing rivals are coaxed out of retirement to fight one final bout -- 30 years after their last match.</t>
  </si>
  <si>
    <t>[{"name": "Gerber Pictures", "id": 975}, {"name": "Warner Bros.", "id": 6194}]</t>
  </si>
  <si>
    <t>DeNiro vs Stallone</t>
  </si>
  <si>
    <t>http://www.redclifffilm.com</t>
  </si>
  <si>
    <t>[{"id":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</si>
  <si>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</si>
  <si>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[{"name": "Metropolitan Filmexport", "id": 656}, {"name": "Lion Rock Productions", "id": 2812}, {"name": "Showbox", "id": 3491}]</t>
  </si>
  <si>
    <t>[{"iso_639_1": "zh", "name": "\u666e\u901a\u8bdd"}, {"iso_639_1": "th", "name": "\u0e20\u0e32\u0e29\u0e32\u0e44\u0e17\u0e22"}]</t>
  </si>
  <si>
    <t>The future will be decided.</t>
  </si>
  <si>
    <t>[{"id": 242, "name": "new york"}, {"id": 1459, "name": "marriage proposal"}, {"id": 2075, "name": "alabama"}, {"id": 2751, "name": "career woman"}, {"id": 7024, "name": "fashion designer"}]</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</si>
  <si>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</si>
  <si>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Sometimes What You're Looking For Is Right Where You Left It.</t>
  </si>
  <si>
    <t>http://www.thetruthisntpretty.com/</t>
  </si>
  <si>
    <t>[{"id": 9799, "name": "romantic comedy"}, {"id": 9840, "name": "romance"}, {"id": 13384, "name": "tv morning show"}, {"id": 14534, "name": "relationship"}, {"id": 165301, "name": "opposites attract"}]</t>
  </si>
  <si>
    <t>A romantically challenged morning show producer is reluctantly embroiled in a series of outrageous tests by her chauvinistic correspondent to prove his theories on relationships and help her find love. His clever ploys, however, lead to an unexpected result.</t>
  </si>
  <si>
    <t>[{"name": "Lakeshore Entertainment", "id": 126}, {"name": "Relativity Media", "id": 7295}]</t>
  </si>
  <si>
    <t>The battle of the sexes is on.</t>
  </si>
  <si>
    <t>[{ 28, name: Action}, { 12, name: Adventure}, { 10751, name: Family}]</t>
  </si>
  <si>
    <t>[{"id": 470, "name": "spy"}, {"id": 1706, "name": "experiment"}, {"id": 2041, "name": "island"}, {"id": 3271, "name": "secret organization"}, {"id": 4391, "name": "wretch"}, {"id": 6110, "name": "weapon"}, {"id": 9823, "name": "rivalry"}, {"id": 14760, "name": "scientist"}]</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</si>
  <si>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</si>
  <si>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Little Spies. Big Attitudes</t>
  </si>
  <si>
    <t>[{"id": 10988, "name": "based on tv series"}, {"id": 34079, "name": "death"}, {"id": 162410, "name": "exploding planet"}, {"id": 162415, "name": "mountain cabin"}, {"id": 162429, "name": "solar system"}]</t>
  </si>
  <si>
    <t>Captain Jean-Luc Picard and the crew of the Enterprise-D find themselves at odds with the renegade scientist Soran who is destroying entire star systems. Only one man can help Picard stop Soran's scheme...and he's been dead for seventy-eight years.</t>
  </si>
  <si>
    <t>Boldly go.</t>
  </si>
  <si>
    <t>[{"id": 779, "name": "martial arts"}, {"id": 780, "name": "kung fu"}, {"id": 5565, "name": "biography"}, {"id": 185466, "name": "kung fu 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</si>
  <si>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</si>
  <si>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[{"name": "The Weinstein Company", "id": 308}, {"name": "Block 2 Pictures", "id": 539}, {"name": "Wild Bunch", "id": 856}, {"name": "Annapurna Pictures", "id": 13184}, {"name": "Jet Tone Films", "id": 26492}, {"name": "Sil-Metropole Organisation Ltd.", "id": 35050}]</t>
  </si>
  <si>
    <t>[{"iso_639_1": "cn", "name": "\u5e7f\u5dde\u8bdd / \u5ee3\u5dde\u8a71"}, {"iso_639_1": "ja", "name": "\u65e5\u672c\u8a9e"}, {"iso_639_1": "zh", "name": "\u666e\u901a\u8bdd"}]</t>
  </si>
  <si>
    <t>In Martial Arts there is no right or wrong, only the last man standing.</t>
  </si>
  <si>
    <t>http://waterforelephantsfilm.com/</t>
  </si>
  <si>
    <t>[{"id": 3199, "name": "clown"}, {"id": 14613, "name": "elephant trainer"}, {"id": 34134, "name": "veterinary"}]</t>
  </si>
  <si>
    <t>In this captivating Depression-era melodrama, impetuous veterinary student Jacob Jankowski joins a celebrated circus as an animal caretaker but faces a wrenching dilemma when he's transfixed by angelic married performer Marlena.</t>
  </si>
  <si>
    <t>[{"name": "Ingenious Media", "id": 290}, {"name": "Dune Entertainment", "id": 444}, {"name": "Fox 2000 Pictures", "id": 711}, {"name": "Flashpoint Entertainment", "id": 7717}, {"name": "Big Screen Productions", "id": 10893}]</t>
  </si>
  <si>
    <t>Life is the most spectacular show on earth.</t>
  </si>
  <si>
    <t>[{"id": 378, "name": "prison"}, {"id": 2792, "name": "boxer"}, {"id": 4487, "name": "boxing match"}, {"id": 5402, "name": "boxing school"}, {"id": 5565, "name": "biography"}]</t>
  </si>
  <si>
    <t>The story of Rubin "Hurricane" Carter, a boxer wrongly imprisoned for murder, and the people who aided in his fight to prove his innocence.</t>
  </si>
  <si>
    <t>[{"name": "Universal Pictures", "id": 33}, {"name": "Beacon Communications", "id": 919}, {"name": "Azoff Entertainment", "id": 10619}]</t>
  </si>
  <si>
    <t>His greatest fight was for justice.</t>
  </si>
  <si>
    <t>http://www.sonypictures.com/movies/enough/</t>
  </si>
  <si>
    <t>[{"id": 828, "name": "waitress"}, {"id": 1157, "name": "wife husband relationship"}, {"id": 2320, "name": "violent husband"}, {"id": 2801, "name": "self-defense"}, {"id": 5927, "name": "violence against women"}, {"id": 9937, "name": "suspense"}, {"id": 155501, "name": "marry rich"}, {"id": 212643, "name": "abusive husband"}]</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</si>
  <si>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</si>
  <si>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[{"name": "Winkler Films", "id": 8880}]</t>
  </si>
  <si>
    <t>Everyone has a limit.</t>
  </si>
  <si>
    <t>[{ 28, name: Action}, { 35, name: Comedy}, { 10751, name: Family}]</t>
  </si>
  <si>
    <t>[{"id": 6490, "name": "shopping mall"}, {"id": 14570, "name": "las vegas"}, {"id": 41180, "name": "security guard"}]</t>
  </si>
  <si>
    <t>Security guard Paul Blart is headed to Las Vegas to attend a Security Guard Expo with his teenage daughter Maya before she departs for college. While at the convention, he inadvertently discovers a heist - and it's up to Blart to apprehend the criminals.</t>
  </si>
  <si>
    <t>[{"name": "Columbia Pictures", "id": 5}, {"name": "Happy Madison Productions", "id": 2608}, {"name": "Sony Pictures Releasing", "id": 3045}, {"name": "Sony Pictures Entertainment (SPE)", "id": 7431}, {"name": "LStar Capital", "id": 34034}, {"name": "Hey Eddie", "id": 46222}]</t>
  </si>
  <si>
    <t>Vegas has a new high roller.</t>
  </si>
  <si>
    <t>http://angeleyesmovie.warnerbros.com/index_noflash.html</t>
  </si>
  <si>
    <t>[{"id": 9844, "name": "car crash"}, {"id": 15090, "name": "police officer"}]</t>
  </si>
  <si>
    <t>A story about a seemingly unlikely couple who cross paths under life-threatening circumstances as though they are destined not only to meet but to save each other's lives. Not once, but twice.</t>
  </si>
  <si>
    <t>[{"name": "Epsilon Motion Pictures", "id": 1171}, {"name": "Morgan Creek Productions", "id": 10210}, {"name": "The Canton Company", "id": 22351}, {"name": "AE Two Film Productions", "id": 89132}, {"name": "Angel Eyes Productions", "id": 89133}]</t>
  </si>
  <si>
    <t>The deeper you look, the more you will find.</t>
  </si>
  <si>
    <t>[{"id": 242, "name": "new york"}, {"id": 1523, "name": "obsession"}, {"id": 1745, "name": "passion for collection"}, {"id": 2335, "name": "southern france"}, {"id": 2870, "name": "mephisto"}, {"id": 3095, "name": "antiquary"}, {"id": 3096, "name": "book"}, {"id": 3097, "name": "picture puzzle"}, {"id": 3098, "name": "castle"}, {"id": 3099, "name": "satanism"}, {"id": 33626, "name": "millionaire"}]</t>
  </si>
  <si>
    <t>An all-expenses-paid international search for a rare copy of the book, 'The Nine Gates of the Shadow Kingdom' brings an unscrupulous book dealer deep into a world of murder, double-dealing and satanic worship.</t>
  </si>
  <si>
    <t>[{"name":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t>
  </si>
  <si>
    <t>[{"iso_3166_1": "FR", "name": "France"}, {"iso_3166_1": "PT", "name": "Portugal"}, {"iso_3166_1": "ES", "name": "Spain"}]</t>
  </si>
  <si>
    <t>[{"iso_639_1": "en", "name": "English"}, {"iso_639_1": "fr", "name": "Fran\u00e7ais"}, {"iso_639_1": "la", "name": "Latin"}, {"iso_639_1": "pl", "name": "Polski"}, {"iso_639_1": "pt", "name": "Portugu\u00eas"}, {"iso_639_1": "es", "name": "Espa\u00f1ol"}]</t>
  </si>
  <si>
    <t>Every book has a life of its own.</t>
  </si>
  <si>
    <t>[{"id": 242, "name": "new york"}, {"id": 3262, "name": "surgeon"}, {"id": 6731, "name": "british"}, {"id": 9937, "name": "suspense"}, {"id": 10326, "name": "morgue"}, {"id": 11612, "name": "hospital"}, {"id": 13004, "name": "medical"}, {"id": 13005, "name": "doctor"}, {"id": 158025, "name": "medical research"}, {"id": 177127, "name": "emergency room"}, {"id": 207390, "name": "missing body"}]</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</si>
  <si>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</si>
  <si>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[{"name": "Columbia Pictures", "id": 5}, {"name": "Castle Rock Entertainment", "id": 97}, {"name": "Simian Films", "id": 10153}]</t>
  </si>
  <si>
    <t>Not all surgery is intended to cure.</t>
  </si>
  <si>
    <t>[{ 10402, name: Music}, { 18, name: Drama}, { 35, name: Comedy}]</t>
  </si>
  <si>
    <t>[{"id": 2570, "name": "rock star"}, {"id": 3836, "name": "success"}, {"id": 3921, "name": "discontentedness and displeasedness"}, {"id": 5540, "name": "heavy metal"}, {"id": 5625, "name": "relationship problems"}]</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</si>
  <si>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</si>
  <si>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[{"name": "Bel Air Entertainment", "id": 788}, {"name": "Warner Bros.", "id": 6194}, {"name": "Robert Lawrence Productions", "id": 12245}, {"name": "Metal Productions Inc.", "id": 89134}, {"name": "Maysville Pictures", "id": 89135}]</t>
  </si>
  <si>
    <t>The story of a wanna be who got to be.</t>
  </si>
  <si>
    <t>[{"id":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t>
  </si>
  <si>
    <t>Teenage boys discover discipline and camaraderie on an ill-fated sailing voyage.</t>
  </si>
  <si>
    <t>[{"name": "Hollywood Pictures", "id": 915}, {"name": "Largo Entertainment", "id": 1644}, {"name": "Scott Free Productions", "id": 1645}]</t>
  </si>
  <si>
    <t>[{"iso_639_1": "da", "name": "Dansk"}, {"iso_639_1": "en", "name": "English"}, {"iso_639_1": "fr", "name": "Fran\u00e7ais"}, {"iso_639_1": "de", "name": "Deutsch"}]</t>
  </si>
  <si>
    <t>[{ 27, name: Horror}, { 9648, name: Mystery}, { 878, name: Science Fiction}]</t>
  </si>
  <si>
    <t>http://www.theofficialjohncarpenter.com/the-thing/</t>
  </si>
  <si>
    <t>[{"id": 1445, "name": "ice"}, {"id": 1826, "name": "space marine"}, {"id": 2340, "name": "paranoia"}, {"id": 3373, "name": "snow storm"}, {"id": 4711, "name": "norwegian"}, {"id": 4713, "name": "research station"}, {"id": 9714, "name": "remake"}, {"id": 9951, "name": "alien"}, {"id": 14728, "name": "antarctica"}, {"id": 14729, "name": "shape shifting alien"}, {"id": 155821, "name": "sled dogs"}]</t>
  </si>
  <si>
    <t>Scientists in the Antarctic are confronted by a shape-shifting alien that assumes the appearance of the people that it kills.</t>
  </si>
  <si>
    <t>[{"name": "Universal Pictures", "id": 33}, {"name": "Turman-Foster Company", "id": 662}]</t>
  </si>
  <si>
    <t>Man is The Warmest Place to Hide.</t>
  </si>
  <si>
    <t>[{ 878, name: Science Fiction}, { 28, name: Action}, { 53, name: Thriller}]</t>
  </si>
  <si>
    <t>http://www.riddick-movie.com</t>
  </si>
  <si>
    <t>[{"id": 4565, "name": "dystopia"}, {"id": 9748, "name": "revenge"}, {"id": 9951, "name": "alien"}, {"id": 13194, "name": "planet"}, {"id": 156395, "name": "imax"}]</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</si>
  <si>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</si>
  <si>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[{"name": "One Race Productions", "id": 1225}, {"name": "Radar Pictures", "id": 14718}, {"name": "Riddick Canada Productions", "id": 23634}]</t>
  </si>
  <si>
    <t>Survival Is His Revenge</t>
  </si>
  <si>
    <t>[{ 28, name: Action}, { 12, name: Adventure}, { 9648, name: Mystery}, { 53, name: Thriller}]</t>
  </si>
  <si>
    <t>[{"id": 697, "name": "loss of son"}, {"id": 10714, "name": "serial killer"}, {"id": 13008, "name": "train"}]</t>
  </si>
  <si>
    <t>FBI agent Dennis Quaid tries to catch a serial killer who kidnapped his son.</t>
  </si>
  <si>
    <t>[{"name": "Paramount Pictures", "id": 4}, {"name": "Pacific Western", "id": 1280}, {"name": "Rysher Entertainment", "id": 11661}]</t>
  </si>
  <si>
    <t>The hunter becomes the hunted.</t>
  </si>
  <si>
    <t>[{ 28, name: Action}, { 37, name: Western}]</t>
  </si>
  <si>
    <t>http://www.cityofember.com/</t>
  </si>
  <si>
    <t>[{"id": 1001, "name": "underground world"}, {"id": 1919, "name": "mayor"}, {"id": 4414, "name": "adventure"}, {"id": 4458, "name": "post-apocalyptic"}, {"id": 4565, "name": "dystopia"}, {"id": 9228, "name": "puzzle"}, {"id": 163190, "name": "box"}, {"id": 185269, "name": "pipeworks"}]</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</si>
  <si>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</si>
  <si>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[{"name": "Playtone", "id": 4171}, {"name": "Walden Media", "id": 10221}]</t>
  </si>
  <si>
    <t>Escape is the only option</t>
  </si>
  <si>
    <t>[{"id":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t>
  </si>
  <si>
    <t>Freddie, a volatile, heavy-drinking veteran who suffers from post-traumatic stress disorder, finds some semblance of a family when he stumbles onto the ship of Lancaster Dodd, the charismatic leader of a new "religion" he forms after World War II.</t>
  </si>
  <si>
    <t>[{"name": "Ghoulardi Film Company", "id": 178}, {"name": "The Weinstein Company", "id": 308}, {"name": "Annapurna Pictures", "id": 13184}]</t>
  </si>
  <si>
    <t>Every Man Needs a Guide</t>
  </si>
  <si>
    <t>[{ 12, name: Adventure}, { 28, name: Action}, { 35, name: Comedy}, { 10749, name: Romance}]</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</si>
  <si>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</si>
  <si>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[{"name": "Ingenious Film Partners", "id": 289}, {"name": "Dino de Laurentiis Cinematografica", "id": 1216}, {"name": "Dino De Laurentiis Company", "id": 10308}, {"name": "Zephyr Films", "id": 16923}, {"name": "Red Lion Sarl", "id": 17234}, {"name": "Carthago Films S.a.r.l.", "id": 20395}]</t>
  </si>
  <si>
    <t>[{"iso_3166_1": "LU", "name": "Luxembourg"}, {"iso_3166_1": "IT", "name": "Italy"}, {"iso_3166_1": "FR", "name": "France"}, {"iso_3166_1": "GB", "name": "United Kingdom"}]</t>
  </si>
  <si>
    <t>Anything Can Happen When You're In ... Virgin Territory</t>
  </si>
  <si>
    <t>[{"id": 579, "name": "american football"}, {"id": 3616, "name": "college"}, {"id": 5565, "name": "biography"}, {"id": 6075, "name": "sport"}, {"id": 9797, "name": "syracuse university"}]</t>
  </si>
  <si>
    <t>Based on the incredible true story, The Express follows the inspirational life of college football hero Ernie Davis, the first African-American to win the Heisman Trophy.</t>
  </si>
  <si>
    <t>[{"name": "Davis Entertainment", "id": 1302}, {"name": "Relativity Media", "id": 7295}, {"name": "IDEA Filmproduktions", "id": 59972}]</t>
  </si>
  <si>
    <t>He changed our country... one yard at a time.</t>
  </si>
  <si>
    <t>https://www.facebook.com/5thWaveMovie/</t>
  </si>
  <si>
    <t>[{"id": 818, "name": "based on novel"}, {"id": 4565, "name": "dystopia"}, {"id": 9951, "name": "alien"}, {"id": 14909, "name": "alien invasion"}, {"id": 207569, "name": "human subjugation"}, {"id": 215299, "name": "environmental disaster"}, {"id": 223438, "name": "based on young adult novel"}]</t>
  </si>
  <si>
    <t>16-year-old Cassie Sullivan tries to survive in a world devastated by the waves of an alien invasion that has already decimated the population and knocked mankind back to the Stone Age.</t>
  </si>
  <si>
    <t>[{"name": "Columbia Pictures", "id": 5}, {"name": "GK Films", "id": 3281}, {"name": "Material Pictures", "id": 12139}, {"name": "LStar Capital", "id": 34034}]</t>
  </si>
  <si>
    <t>Protect Your Own</t>
  </si>
  <si>
    <t>http://creedthemovie.com/</t>
  </si>
  <si>
    <t>[{"id": 240, "name": "underdog"}, {"id": 6075, "name": "sport"}, {"id": 15285, "name": "spin off"}, {"id": 17977, "name": "underground fighting"}, {"id": 186779, "name": "motivational speaker"}, {"id": 209476, "name": "boxing"}]</t>
  </si>
  <si>
    <t>The former World Heavyweight Champion Rocky Balboa serves as a trainer and mentor to Adonis Johnson, the son of his late friend and former rival Apollo Creed.</t>
  </si>
  <si>
    <t>[{"name": "New Line Cinema", "id": 12}, {"name": "Warner Bros.", "id": 6194}, {"name": "Metro-Goldwyn-Mayer (MGM)", "id": 8411}, {"name": "Chartoff Winkler Productions", "id": 88686}]</t>
  </si>
  <si>
    <t>Your legacy is more than a name</t>
  </si>
  <si>
    <t>http://thetownmovie.warnerbros.com/</t>
  </si>
  <si>
    <t>[{"id":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</si>
  <si>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</si>
  <si>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[{"name": "Legendary Pictures", "id": 923}, {"name": "GK Films", "id": 3281}, {"name": "Thunder Road Pictures", "id": 3528}, {"name": "Warner Bros.", "id": 6194}]</t>
  </si>
  <si>
    <t>Welcome to the bank robbery capital of America.</t>
  </si>
  <si>
    <t>[{"id": 1936, "name": "blackmail"}, {"id": 2340, "name": "paranoia"}, {"id": 2923, "name": "fitness-training"}, {"id": 4585, "name": "plastic surgery"}, {"id": 6683, "name": "autobiography"}, {"id": 10937, "name": "memory"}, {"id": 13092, "name": "corpse"}, {"id": 15160, "name": "divorce"}, {"id": 33610, "name": "gym"}, {"id": 33650, "name": "disc"}, {"id": 33651, "name": "ex priest"}]</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</si>
  <si>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</si>
  <si>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[{"name": "Mike Zoss Productions", "id": 2092}, {"name": "Studio Canal", "id": 5870}, {"name": "Relativity Media", "id": 7295}, {"name": "Focus Features", "id": 10146}, {"name": "Working Title Films", "id": 10163}]</t>
  </si>
  <si>
    <t>[{"iso_3166_1": "US", "name": "United States of America"}, {"iso_3166_1": "GB", "name": "United Kingdom"}, {"iso_3166_1": "FR", "name": "France"}]</t>
  </si>
  <si>
    <t>Intelligence is relative.</t>
  </si>
  <si>
    <t>[{"id":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t>
  </si>
  <si>
    <t>A young girl inhabits an isolated island with her scientist father and communicates with a reclusive author of the novel she's reading.</t>
  </si>
  <si>
    <t>[{"name": "Walden Media", "id": 10221}]</t>
  </si>
  <si>
    <t>Your adventure starts here.</t>
  </si>
  <si>
    <t>[{ 18, name: Drama}, { 28, name: Action}]</t>
  </si>
  <si>
    <t>[{"id": 5378, "name": "world champion"}, {"id": 6075, "name": "sport"}, {"id": 6363, "name": "racing car"}, {"id": 10284, "name": "formula 1"}, {"id": 159953, "name": "automobile racing"}, {"id": 185722, "name": "based on true events"}]</t>
  </si>
  <si>
    <t>A biographical drama centered on the rivalry between Formula 1 drivers James Hunt and Niki Lauda during the 1976 Formula One motor-racing season.</t>
  </si>
  <si>
    <t>[{"name": "Revolution Films", "id": 163}, {"name": "Working Title Films", "id": 10163}, {"name": "Cross Creek Pictures", "id": 10246}, {"name": "Exclusive Media Group", "id": 11448}, {"name": "Double Negative", "id": 31922}]</t>
  </si>
  <si>
    <t>[{"iso_639_1": "en", "name": "English"}, {"iso_639_1": "de", "name": "Deutsch"}, {"iso_639_1": "it", "name": "Italiano"}, {"iso_639_1": "fr", "name": "Fran\u00e7ais"}]</t>
  </si>
  <si>
    <t>Everyone's driven by something.</t>
  </si>
  <si>
    <t>http://www.magnoliamovie.com/</t>
  </si>
  <si>
    <t>[{"id":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t>
  </si>
  <si>
    <t>An epic mosaic of many interrelated characters in search of happiness, forgiveness, and meaning in the San Fernando Valley.</t>
  </si>
  <si>
    <t>[{"name": "New Line Cinema", "id": 12}, {"name": "Ghoulardi Film Company", "id": 178}, {"name": "The Magnolia Project", "id": 179}]</t>
  </si>
  <si>
    <t>Things fall down. People look up. And when it rains, it pours.</t>
  </si>
  <si>
    <t>http://copoutmovie.warnerbros.com/dvd/</t>
  </si>
  <si>
    <t>[{"id": 242, "name": "new york"}, {"id": 975, "name": "money laundering"}, {"id": 5600, "name": "daughter"}, {"id": 6149, "name": "police"}, {"id": 11199, "name": "undercover cop"}, {"id": 11459, "name": "locked in trunk of car"}, {"id": 11460, "name": "baseball card"}, {"id": 13027, "name": "wedding"}, {"id": 15090, "name": "police officer"}, {"id": 179431, "name": "duringcreditsstinger"}]</t>
  </si>
  <si>
    <t>Detectives Jimmy and Paul, despite nine years as partners, can still sometimes seem like polar opposites â€“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â€“ except for each other.</t>
  </si>
  <si>
    <t>Rock out with your Glock out</t>
  </si>
  <si>
    <t>http://howtobesinglemovie.com/</t>
  </si>
  <si>
    <t>[{"id": 242, "name": "new york"}, {"id": 818, "name": "based on novel"}, {"id": 2864, "name": "one-night stand"}, {"id": 9457, "name": "single"}]</t>
  </si>
  <si>
    <t>New York City is full of lonely hearts seeking the right match, and what Alice, Robin, Lucy, Meg, Tom and David all have in common is the need to learn how to be single in a world filled with ever-evolving definitions of love.</t>
  </si>
  <si>
    <t>[{"name": "New Line Cinema", "id": 12}, {"name": "Flower Films", "id": 2214}, {"name": "Metro-Goldwyn-Mayer Pictures", "id": 6127}]</t>
  </si>
  <si>
    <t>Welcome to the party</t>
  </si>
  <si>
    <t>[{ 18, name: Drama}, { 10751, name: Family}]</t>
  </si>
  <si>
    <t>http://dolphintalemovie.warnerbros.com/index.html</t>
  </si>
  <si>
    <t>[{"id": 630, "name": "dolphin"}, {"id": 5202, "name": "boy"}, {"id": 11060, "name": "trap"}, {"id": 13088, "name": "summer"}, {"id": 41605, "name": "tail"}]</t>
  </si>
  <si>
    <t>A story centered on the friendship between a boy and a dolphin whose tail was lost in a crab trap.</t>
  </si>
  <si>
    <t>[{"name": "Alcon Entertainment", "id": 1088}, {"name": "Arc Productions", "id": 10280}]</t>
  </si>
  <si>
    <t>Inspired by the amazing true story of Winter.</t>
  </si>
  <si>
    <t>http://www.twilightthemovie.com</t>
  </si>
  <si>
    <t>[{"id":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</si>
  <si>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</si>
  <si>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[{"name": "Summit Entertainment", "id": 491}, {"name": "Maverick Films", "id": 4000}, {"name": "Imprint Entertainment", "id": 5218}, {"name": "Goldcrest Pictures", "id": 11843}, {"name": "Temple Hill Entertainment", "id": 12292}, {"name": "Twilight Productions", "id": 57750}]</t>
  </si>
  <si>
    <t>When you can live forever, what do you live for?</t>
  </si>
  <si>
    <t>[{"id": 494, "name": "father son relationship"}, {"id": 520, "name": "chicago"}, {"id": 1786, "name": "heart attack"}, {"id": 1930, "name": "kidnapping"}, {"id": 2690, "name": "heart disease"}, {"id": 7188, "name": "hostage-taking"}, {"id": 11612, "name": "hospital"}]</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</si>
  <si>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</si>
  <si>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[{"name": "New Line Cinema", "id": 12}, {"name": "Burg/Koules Productions", "id": 17106}, {"name": "Evolution Entertainment", "id": 23019}]</t>
  </si>
  <si>
    <t>Give a father no options and you leave him no choice.</t>
  </si>
  <si>
    <t>[{"id": 642, "name": "robbery"}, {"id": 1384, "name": "diamant"}, {"id": 4668, "name": "police operation"}, {"id": 7477, "name": "police everyday life"}, {"id": 9727, "name": "thief"}, {"id": 15090, "name": "police officer"}, {"id": 15321, "name": "police station"}]</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</si>
  <si>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</si>
  <si>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He's A Cop That's Not.</t>
  </si>
  <si>
    <t>http://werethemillers.warnerbros.com</t>
  </si>
  <si>
    <t>[{"id": 534, "name": "mexico"}, {"id": 6149, "name": "police"}, {"id": 10726, "name": "gang"}, {"id": 13037, "name": "drug smuggling"}, {"id": 14964, "name": "drug"}, {"id": 18035, "name": "family"}]</t>
  </si>
  <si>
    <t>A veteran pot dealer creates a fake family as part of his plan to move a huge shipment of weed into the U.S. from Mexico.</t>
  </si>
  <si>
    <t>[{"name": "New Line Cinema", "id": 12}, {"name": "BenderSpink", "id": 6363}, {"name": "Heyday Films", "id": 7364}, {"name": "Newman/Tooley Films", "id": 16791}, {"name": "Vincent Newman Entertainment", "id": 17929}, {"name": "Slap Happy Productions (II)", "id": 31073}]</t>
  </si>
  <si>
    <t>[{ 28, name: Action}, { 14, name: Fantasy}, { 878, name: Science Fiction}, { 53, name: Thriller}]</t>
  </si>
  <si>
    <t>http://oostrov.ru</t>
  </si>
  <si>
    <t>[{"id":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</si>
  <si>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</si>
  <si>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[{"name": "Art Pictures Studio", "id": 3451}, {"name": "Non-Stop Productions", "id": 5630}, {"name": "Telekanal STS", "id": 22691}, {"name": "Premiere Stealth Rights", "id": 46831}]</t>
  </si>
  <si>
    <t>[{"id":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</si>
  <si>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</si>
  <si>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[{"name": "Paramount Pictures", "id": 4}, {"name": "Dino De Laurentiis Company", "id": 10308}, {"name": "Spelling Films", "id": 10355}]</t>
  </si>
  <si>
    <t>It could happen to you.</t>
  </si>
  <si>
    <t>http://www.mgm.com/view/movie/1345/Never-Say-Never-Again/</t>
  </si>
  <si>
    <t>[{"id": 282, "name": "video game"}, {"id": 470, "name": "spy"}, {"id": 3345, "name": "bahamas"}, {"id": 6731, "name": "british"}, {"id": 10261, "name": "stealing"}, {"id": 10503, "name": "scuba diving"}, {"id": 155334, "name": "scuba"}, {"id": 156095, "name": "british secret service"}]</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</si>
  <si>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</si>
  <si>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[{"name": "PSO International", "id": 427}, {"name": "TaliaFilm II Productions", "id": 67984}, {"name": "Woodcote", "id": 67985}]</t>
  </si>
  <si>
    <t>[{"iso_639_1": "en", "name": "English"}, {"iso_639_1": "fr", "name": "Fran\u00e7ais"}, {"iso_639_1": "ar", "name": "\u0627\u0644\u0639\u0631\u0628\u064a\u0629"}, {"iso_639_1": "es", "name": "Espa\u00f1ol"}]</t>
  </si>
  <si>
    <t>Sean Connery is James Bond 007</t>
  </si>
  <si>
    <t>[{ 878, name: Science Fiction}, { 35, name: Comedy}, { 12, name: Adventure}]</t>
  </si>
  <si>
    <t>http://www.mgm.com/view/Movie/2387/Hot-T...</t>
  </si>
  <si>
    <t>[{"id": 293, "name": "female nudity"}, {"id": 2864, "name": "one-night stand"}, {"id": 4379, "name": "time travel"}, {"id": 5455, "name": "time machine"}, {"id": 11792, "name": "incest overtones"}, {"id": 11830, "name": "hot tub"}, {"id": 11832, "name": "peter pan syndrome"}, {"id": 11833, "name": "forty something"}, {"id": 159558, "name": "skiing"}]</t>
  </si>
  <si>
    <t>A malfunctioning time machine at a ski resort takes a man back to 1986 with his two friends and nephew, where they must relive a fateful night and not change anything to make sure the nephew is born.</t>
  </si>
  <si>
    <t>[{"name": "United Artists", "id": 60}, {"name": "Metro-Goldwyn-Mayer (MGM)", "id": 8411}, {"name": "New Crime Productions", "id": 12886}]</t>
  </si>
  <si>
    <t>Kick some past</t>
  </si>
  <si>
    <t>[{ 10751, name: Family}, { 18, name: Drama}]</t>
  </si>
  <si>
    <t>http://www.seewinter.com/</t>
  </si>
  <si>
    <t>[{"id": 630, "name": "dolphin"}, {"id": 2269, "name": "aquarium"}, {"id": 15058, "name": "swimming"}]</t>
  </si>
  <si>
    <t>The team of people who saved Winter's life reassemble in the wake of her surrogate mother's passing in order to find her a companion so she can remain at the Clearwater Marine Hospital.</t>
  </si>
  <si>
    <t>[{"name": "Alcon Entertainment", "id": 1088}, {"name": "Color Force", "id": 5420}, {"name": "Boxing Cat Films", "id": 12626}, {"name": "St. Petersburg Clearwater Film Commission", "id": 68621}]</t>
  </si>
  <si>
    <t>WINTER's amazing true story... now has HOPE.</t>
  </si>
  <si>
    <t>[{"id": 378, "name": "prison"}, {"id": 642, "name": "robbery"}, {"id": 5629, "name": "role reversal"}, {"id": 34094, "name": "extramarital affair"}]</t>
  </si>
  <si>
    <t>After assuming his dead cellmate's identity to get with his girlfriend, an ex-con finds himself the reluctant participant in a casino heist.</t>
  </si>
  <si>
    <t>[{"name": "Dimension Films", "id": 7405}, {"name": "Marty Katz Productions", "id": 12552}]</t>
  </si>
  <si>
    <t>The trap is set. The game is on.</t>
  </si>
  <si>
    <t>http://www.newline.com/properties/manaparta.html</t>
  </si>
  <si>
    <t>[{"id": 1522, "name": "repayment"}, {"id": 1679, "name": "arbitrary law"}, {"id": 8015, "name": "cop"}, {"id": 13056, "name": "loss of wife"}]</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</si>
  <si>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</si>
  <si>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[{"name": "New Line Cinema", "id": 12}, {"name": "Newman/Tooley Films", "id": 16791}, {"name": "Joseph Nittolo Entertainment", "id": 21975}, {"name": "\"DIA\" Productions GmbH &amp; Co. KG", "id": 37103}]</t>
  </si>
  <si>
    <t>Love changes a man. Revenge tears him apart.</t>
  </si>
  <si>
    <t>[{"id": 128, "name": "love triangle"}, {"id": 1668, "name": "hawaii"}, {"id": 3376, "name": "satellite"}, {"id": 162365, "name": "military"}, {"id": 179431, "name": "duringcreditsstinger"}, {"id": 212542, "name": "communication"}]</t>
  </si>
  <si>
    <t>A celebrated military contractor returns to the site of his greatest career triumphs and re-connects with a long-ago love while unexpectedly falling for the hard-charging Air Force watchdog assigned to him.</t>
  </si>
  <si>
    <t>[{"name": "Scott Rudin Productions", "id": 258}, {"name": "Vinyl Films", "id": 485}]</t>
  </si>
  <si>
    <t>Sometimes you have to say goodbye before you can say hello.</t>
  </si>
  <si>
    <t>[{ 18, name: Drama}, { 53, name: Thriller}, { 27, name: Horror}]</t>
  </si>
  <si>
    <t>http://whatdoyoubelieve.warnerbros.com/</t>
  </si>
  <si>
    <t>[{"id":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t>
  </si>
  <si>
    <t>Seminary student Michael Kovak (Colin O'Donoghue) reluctantly attends exorcism school at the Vatican. While heâ€™s in Rome, Michael meets an unorthodox priest, Father Lucas (Anthony Hopkins), who introduces him to the darker side of his faith, uncovering the devilâ€™s reach even to one of the holiest places on Earth.</t>
  </si>
  <si>
    <t>[{"name": "New Line Cinema", "id": 12}, {"name": "Contrafilm", "id": 1836}, {"name": "Mid Atlantic Films", "id": 2735}, {"name": "Hungarian National Film Office", "id": 17336}, {"name": "Lazio Film Commission", "id": 20419}, {"name": "Rome Film Commission", "id": 21211}, {"name": "Italian Tax Credit", "id": 21212}]</t>
  </si>
  <si>
    <t>[{"iso_3166_1": "US", "name": "United States of America"}, {"iso_3166_1": "HU", "name": "Hungary"}, {"iso_3166_1": "IT", "name": "Italy"}]</t>
  </si>
  <si>
    <t>[{"iso_639_1": "en", "name": "English"}, {"iso_639_1": "it", "name": "Italiano"}, {"iso_639_1": "hu", "name": "Magyar"}, {"iso_639_1": "ru", "name": "P\u0443\u0441\u0441\u043a\u0438\u0439"}, {"iso_639_1": "la", "name": "Latin"}, {"iso_639_1": "cy", "name": "Cymraeg"}]</t>
  </si>
  <si>
    <t>You can only defeat it when you believe.</t>
  </si>
  <si>
    <t>[{ 53, name: Thriller}, { 878, name: Science Fiction}, { 9648, name: Mystery}, { 10749, name: Romance}]</t>
  </si>
  <si>
    <t>[{"id":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</si>
  <si>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</si>
  <si>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[{"name": "Columbia Pictures", "id": 5}, {"name": "Jersey Films", "id": 216}]</t>
  </si>
  <si>
    <t>[{"iso_639_1": "en", "name": "English"}, {"iso_639_1": "eo", "name": "Esperanto"}]</t>
  </si>
  <si>
    <t>There is no gene for the human spirit.</t>
  </si>
  <si>
    <t>[{"id": 1646, "name": "autism"}, {"id": 165340, "name": "based on article"}]</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</si>
  <si>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</si>
  <si>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[{"name": "Universal Pictures", "id": 33}, {"name": "Mutual Film Company", "id": 762}, {"name": "Toho Company", "id": 882}, {"name": "British Broadcasting Corporation (BBC)", "id": 3324}, {"name": "Marubeni", "id": 4650}, {"name": "Tele M\u00fcnchen Fernseh Produktionsgesellschaft (TMG)", "id": 7237}, {"name": "Lobell/Bergman Productions", "id": 10513}]</t>
  </si>
  <si>
    <t>Talent Isn't Everything...</t>
  </si>
  <si>
    <t>http://www.spacechimpspower.com/</t>
  </si>
  <si>
    <t>[{"id": 1826, "name": "space marine"}, {"id": 2552, "name": "chimp"}, {"id": 9882, "name": "space"}, {"id": 179430, "name": "aftercreditsstinger"}]</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</si>
  <si>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</si>
  <si>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[{"name": "Starz Media", "id": 2659}, {"name": "Starz Animation", "id": 2885}, {"name": "Odyssey Entertainment", "id": 3539}, {"name": "Studiopolis", "id": 81138}, {"name": "Vanguard Animation", "id": 81139}]</t>
  </si>
  <si>
    <t>Houston, we have a problem!</t>
  </si>
  <si>
    <t>http://hangoverpart2.warnerbros.com/dvd/</t>
  </si>
  <si>
    <t>[{"id":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</si>
  <si>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</si>
  <si>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[{"name": "Legendary Pictures", "id": 923}, {"name": "Green Hat Films", "id": 3527}, {"name": "Warner Bros.", "id": 6194}, {"name": "IFP Westcoast Erste", "id": 12235}]</t>
  </si>
  <si>
    <t>Some guys just can't handle Vegas.</t>
  </si>
  <si>
    <t>[{"id": 5565, "name": "biography"}]</t>
  </si>
  <si>
    <t>cn</t>
  </si>
  <si>
    <t>When a band of brutal gangsters led by a crooked property developer make a play to take over the city, Master Ip is forced to take a stand.</t>
  </si>
  <si>
    <t>[{"name": "Mandarin Films Distribution Co.", "id": 4054}]</t>
  </si>
  <si>
    <t>[{"iso_3166_1": "HK", "name": "Hong Kong"}]</t>
  </si>
  <si>
    <t>[{"iso_639_1": "cn", "name": "\u5e7f\u5dde\u8bdd / \u5ee3\u5dde\u8a71"}, {"iso_639_1": "en", "name": "English"}, {"iso_639_1": "zh", "name": "\u666e\u901a\u8bdd"}, {"iso_639_1": "th", "name": "\u0e20\u0e32\u0e29\u0e32\u0e44\u0e17\u0e22"}]</t>
  </si>
  <si>
    <t>[{ 12, name: Adventure}, { 35, name: Comedy}, { 80, name: Crime}, { 878, name: Science Fiction}]</t>
  </si>
  <si>
    <t>[{"id":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t>
  </si>
  <si>
    <t>When diabolical genius, Dr. Evil travels back in time to steal superspy Austin Powers's â€˜mojoâ€™, Austin must return to the swingin' '60s himself â€“ with the help of American agent, Felicity Shagwell â€“ to stop the dastardly plan. Once there, Austin faces off against Dr. Evil's army of minions and saves the world in his own unbelievably groovy way.</t>
  </si>
  <si>
    <t>[{"name": "New Line Cinema", "id": 12}, {"name": "Eric's Boy", "id": 595}]</t>
  </si>
  <si>
    <t>I'm back, baby!</t>
  </si>
  <si>
    <t>[{"id": 848, "name": "double life"}, {"id": 849, "name": "dc comics"}, {"id": 851, "name": "dual identity"}, {"id": 852, "name": "chemical"}, {"id": 853, "name": "crime fighter"}, {"id": 855, "name": "fictional place"}, {"id": 6969, "name": "gotham city"}, {"id": 9715, "name": "superhero"}, {"id": 163455, "name": "super powers"}]</t>
  </si>
  <si>
    <t>The Dark Knight of Gotham City begins his war on crime with his first major enemy being the clownishly homicidal Joker, who has seized control of Gotham's underworld.</t>
  </si>
  <si>
    <t>[{"name": "PolyGram Filmed Entertainment", "id": 1382}, {"name": "The Guber-Peters Company", "id": 4357}, {"name": "Warner Bros.", "id": 6194}]</t>
  </si>
  <si>
    <t>Have you ever danced with the devil in the pale moonlight?</t>
  </si>
  <si>
    <t>[{"id": 155716, "name": "rookie cop"}, {"id": 167308, "name": "dog biscuit"}, {"id": 167309, "name": "shooting practice"}, {"id": 167310, "name": "sitting on a toilet"}, {"id": 167311, "name": "judo throw"}, {"id": 167313, "name": "police psychologist"}, {"id": 167316, "name": "buddy cop"}, {"id": 167319, "name": "firing range"}, {"id": 179430, "name": "aftercreditsstinger"}]</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</si>
  <si>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</si>
  <si>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The magic is back again!</t>
  </si>
  <si>
    <t>http://www.theblindsidemovie.com/</t>
  </si>
  <si>
    <t>[{"id": 579, "name": "american football"}, {"id": 2393, "name": "adoption"}, {"id": 2470, "name": "education"}, {"id": 3551, "name": "private school"}, {"id": 6075, "name": "sport"}, {"id": 155791, "name": "american football player"}, {"id": 179431, "name": "duringcreditsstinger"}]</t>
  </si>
  <si>
    <t>Oversized African-American, Michael Oher, the teen from across the tracks and a broken home, has nowhere to sleep at age 16. Taken in by an affluent Memphis couple, Michael embarks on a remarkable rise to play for the NFL.</t>
  </si>
  <si>
    <t>[{"name": "Alcon Entertainment", "id": 1088}, {"name": "Left Tackle Pictures", "id": 12193}, {"name": "Zucker/Netter Productions", "id": 12194}]</t>
  </si>
  <si>
    <t>Based on the extraordinary true story</t>
  </si>
  <si>
    <t>[{ 28, name: Action}, { 35, name: Comedy}, { 10751, name: Family}, { 12, name: Adventure}]</t>
  </si>
  <si>
    <t>[{"id": 848, "name": "double life"}, {"id": 970, "name": "parents kids relationship"}, {"id": 1155, "name": "brother sister relationship"}, {"id": 2143, "name": "loss of parents"}, {"id": 4289, "name": "secret agent"}, {"id": 14544, "name": "robot"}]</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</si>
  <si>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</si>
  <si>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Real spies...only smaller</t>
  </si>
  <si>
    <t>http://horriblebossesmovie.warnerbros.com/index.html</t>
  </si>
  <si>
    <t>[{"id": 5514, "name": "conspiracy of murder"}, {"id": 5812, "name": "bad boss"}, {"id": 6021, "name": "employee"}, {"id": 10201, "name": "death of father"}, {"id": 41158, "name": "stakeout"}, {"id": 179431, "name": "duringcreditsstinger"}]</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</si>
  <si>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</si>
  <si>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[{"name": "New Line Cinema", "id": 12}, {"name": "Rat Entertainment", "id": 12007}]</t>
  </si>
  <si>
    <t>Ever wish your boss was dead?</t>
  </si>
  <si>
    <t>[{ 18, name: Drama}, { 12, name: Adventure}, { 37, name: Western}]</t>
  </si>
  <si>
    <t>http://www.truegritmovie.com/</t>
  </si>
  <si>
    <t>[{"id": 1872, "name": "loss of father"}, {"id": 2123, "name": "father murder"}, {"id": 5901, "name": "texas ranger"}, {"id": 7464, "name": "alcoholism"}, {"id": 10085, "name": "betrayal"}]</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</si>
  <si>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</si>
  <si>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[{"name": "Paramount Pictures", "id": 4}, {"name": "Scott Rudin Productions", "id": 258}, {"name": "Mike Zoss Productions", "id": 2092}, {"name": "Skydance Productions", "id": 6277}]</t>
  </si>
  <si>
    <t>Punishment Comes One Way or Another.</t>
  </si>
  <si>
    <t>http://www.devilwearspradamovie.com/</t>
  </si>
  <si>
    <t>[{"id": 90, "name": "paris"}, {"id": 736, "name": "journalist"}, {"id": 917, "name": "journalism"}, {"id": 1854, "name": "world of fasion"}, {"id": 3486, "name": "fashion journal"}, {"id": 3487, "name": "assistant"}, {"id": 3488, "name": "job entrant"}, {"id": 3489, "name": "job interview"}, {"id": 4222, "name": "editor-in-chief"}]</t>
  </si>
  <si>
    <t>The Devil Wears Prada is about a young journalist who moves to New York to work in the fashion industry. Her boss however is extremely demanding and cruel and wonâ€™t let her succeed if she doesnâ€™t fit into the high class elegant look of their magazine when all she really wants to be a good journalist.</t>
  </si>
  <si>
    <t>[{"name": "Twentieth Century Fox Film Corporation", "id": 306}, {"name": "Dune Entertainment", "id": 444}, {"name": "Major Studio Partners", "id": 445}, {"name": "Peninsula Films", "id": 682}, {"name": "Fox 2000 Pictures", "id": 711}]</t>
  </si>
  <si>
    <t>Meet Andy Sachs. A million girls would kill to have her job. She's not one of them.</t>
  </si>
  <si>
    <t>[{"id": 310, "name": "artificial intelligence"}, {"id": 504, "name": "uss enterprise"}, {"id": 505, "name": "starfleet"}, {"id": 582, "name": "san francisco"}, {"id": 1430, "name": "self sacrifice"}, {"id": 1612, "name": "spacecraft"}, {"id": 155211, "name": "klingon"}, {"id": 155212, "name": "vulcan"}, {"id": 161176, "name": "space opera"}]</t>
  </si>
  <si>
    <t>When a destructive space entity is spotted approaching Earth, Admiral Kirk resumes command of the Starship Enterprise in order to intercept, examine, and hopefully stop it.</t>
  </si>
  <si>
    <t>The human adventure is just beginning.</t>
  </si>
  <si>
    <t>http://www.identitythiefmovie.com</t>
  </si>
  <si>
    <t>When a mild-mannered businessman learns his identity has been stolen, he hits the road in an attempt to foil the thief -- a trip that puts him in the path of a deceptively harmless-looking woman.</t>
  </si>
  <si>
    <t>[{"name": "Stuber Productions", "id": 4403}, {"name": "Aggregate Films", "id": 37361}, {"name": "DumbDumb", "id": 37362}]</t>
  </si>
  <si>
    <t>She's having the time of his life</t>
  </si>
  <si>
    <t>[{"id": 378, "name": "prison"}, {"id": 516, "name": "child abuse"}, {"id": 570, "name": "rape"}, {"id": 1415, "name": "small town"}, {"id": 5600, "name": "daughter"}, {"id": 6149, "name": "police"}, {"id": 9748, "name": "revenge"}, {"id": 10909, "name": "lawyer"}, {"id": 11333, "name": "cigar smoking"}, {"id": 13073, "name": "fear"}, {"id": 15162, "name": "dog"}, {"id": 41381, "name": "rapist"}]</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</si>
  <si>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</si>
  <si>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[{"name": "Universal Pictures", "id": 33}, {"name": "Amblin Entertainment", "id": 56}, {"name": "Cappa Productions", "id": 691}, {"name": "Tribeca Productions", "id": 11391}]</t>
  </si>
  <si>
    <t>There is nothing in the dark that isn't there in the light. Except fear.</t>
  </si>
  <si>
    <t>http://www.sonypictures.com/movies/21/</t>
  </si>
  <si>
    <t>[{"id": 395, "name": "gambling"}, {"id": 1317, "name": "card game"}, {"id": 1992, "name": "professor"}, {"id": 2463, "name": "harvard university"}, {"id": 2566, "name": "cohabitant"}, {"id": 3616, "name": "college"}, {"id": 5490, "name": "girlfriend"}, {"id": 5948, "name": "studies"}, {"id": 5984, "name": "dormitory"}, {"id": 6054, "name": "friendship"}, {"id": 7996, "name": "blackjack"}]</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</si>
  <si>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</si>
  <si>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[{"name": "Columbia Pictures", "id": 5}, {"name": "Relativity Media", "id": 7295}]</t>
  </si>
  <si>
    <t>They proved the Vegas Blackjack System was beatable...by beating the hell out of it.</t>
  </si>
  <si>
    <t>[{"id": 567, "name": "alcohol"}, {"id": 2864, "name": "one-night stand"}]</t>
  </si>
  <si>
    <t>Having thought that monogamy was never possible, a commitment-phobic career woman may have to face her fears when she meets a good guy.</t>
  </si>
  <si>
    <t>[{"name": "Universal Pictures", "id": 33}, {"name": "Fuji Television Network", "id": 3341}, {"name": "Dentsu", "id": 6452}, {"name": "Apatow Productions", "id": 10105}]</t>
  </si>
  <si>
    <t>We All Know One.</t>
  </si>
  <si>
    <t>[{"id": 577, "name": "black people"}, {"id": 931, "name": "jealousy"}, {"id": 3453, "name": "parents-in-law"}, {"id": 199093, "name": "trouble"}, {"id": 208764, "name": "fianc\u00e9e"}]</t>
  </si>
  <si>
    <t>The fiancÃ© of an African-American woman who's met with skepticism and suspicion from her father when she takes him home for the all-important introduction. As the wedding approaches, Dad must come to terms with his future son-in-law.</t>
  </si>
  <si>
    <t>[{"name": "Columbia Pictures", "id": 5}, {"name": "Regency Enterprises", "id": 508}, {"name": "3 Arts Entertainment", "id": 787}, {"name": "Tall Trees Productions", "id": 10239}]</t>
  </si>
  <si>
    <t>[{"iso_639_1": "fr", "name": "Fran\u00e7ais"}, {"iso_639_1": "en", "name": "English"}, {"iso_639_1": "pl", "name": "Polski"}, {"iso_639_1": "pt", "name": "Portugu\u00eas"}]</t>
  </si>
  <si>
    <t>His house. His rules. Some in-laws were made to be broken.</t>
  </si>
  <si>
    <t>[{ 18, name: Drama}, { 10749, name: Romance}, { 10752, name: War}]</t>
  </si>
  <si>
    <t>[{"id": 487, "name": "cairo"}, {"id": 1160, "name": "egypt"}, {"id": 1284, "name": "identity"}, {"id": 1453, "name": "amnesia"}, {"id": 1956, "name": "world war ii"}, {"id": 1959, "name": "burn"}, {"id": 1961, "name": "landmine"}, {"id": 1963, "name": "expedition"}, {"id": 1964, "name": "cave"}, {"id": 1965, "name": "sandstorm"}, {"id": 1966, "name": "royal geographic society"}, {"id": 1967, "name": "cave painting"}, {"id": 1968, "name": "prisoners of war"}, {"id": 1969, "name": "map"}, {"id": 1971, "name": "mine clearer"}, {"id": 1972, "name": "hearing"}, {"id": 2050, "name": "desert scientist"}, {"id": 2051, "name": "intelligence"}, {"id": 2052, "name": "traitor"}, {"id": 2053, "name": "mural painting"}, {"id": 3800, "name": "airplane"}, {"id": 7879, "name": "secret love"}]</t>
  </si>
  <si>
    <t>Beginning in the 1930s, "The English Patient" tells the story of Count AlmÃ¡sy who is a Hungarian map maker employed by the Royal Geographical Society to chart the vast expanses of the Sahara Desert along with several other prominent explorers. As World War II unfolds, AlmÃ¡sy enters into a world of love, betrayal, and politics that is later revealed in a series of flashbacks while AlmÃ¡sy is on his death bed after being horribly burned in a plane crash.</t>
  </si>
  <si>
    <t>[{"name": "Miramax Films", "id": 14}, {"name": "Tiger Moth Productions", "id": 12204}]</t>
  </si>
  <si>
    <t>[{"iso_639_1": "de", "name": "Deutsch"}, {"iso_639_1": "it", "name": "Italiano"}, {"iso_639_1": "ar", "name": "\u0627\u0644\u0639\u0631\u0628\u064a\u0629"}, {"iso_639_1": "en", "name": "English"}]</t>
  </si>
  <si>
    <t>In love, there are no boundaries.</t>
  </si>
  <si>
    <t>[{"id": 417, "name": "corruption"}, {"id": 703, "name": "detective"}, {"id": 1366, "name": "shotgun"}, {"id": 10326, "name": "morgue"}, {"id": 11314, "name": "f word"}, {"id": 11925, "name": "domestic violence"}, {"id": 13092, "name": "corpse"}, {"id": 14536, "name": "crime"}, {"id": 33518, "name": "district attorney"}, {"id": 157325, "name": "bandage"}, {"id": 162262, "name": "movie star"}, {"id": 163335, "name": "man with glasses"}, {"id": 167145, "name": "knife in thigh"}, {"id": 167149, "name": "good cop bad cop"}, {"id": 167159, "name": "switchblade"}, {"id": 167164, "name": "call girl"}, {"id": 208611, "name": "1950s"}, {"id": 228495, "name": "falsifying"}]</t>
  </si>
  <si>
    <t>Three detectives in the corrupt and brutal L.A. police force of the 1950s use differing methods to uncover a conspiracy behind the shotgun slayings of the patrons at an all-night diner.</t>
  </si>
  <si>
    <t>[{"name": "Regency Enterprises", "id": 508}, {"name": "Wolper Organization", "id": 2428}, {"name": "Warner Bros.", "id": 6194}]</t>
  </si>
  <si>
    <t>Everything is suspect... Everyone is for sale... And nothing is what it seems.</t>
  </si>
  <si>
    <t>[{ 12, name: Adventure}, { 35, name: Comedy}, { 10751, name: Family}]</t>
  </si>
  <si>
    <t>http://disney.go.com/disneypictures/skyhigh/</t>
  </si>
  <si>
    <t>[{"id": 1701, "name": "hero"}, {"id": 1797, "name": "loyalty"}, {"id": 2422, "name": "mockery"}, {"id": 4769, "name": "supernatural powers"}, {"id": 6270, "name": "high school"}, {"id": 10364, "name": "mission"}, {"id": 163455, "name": "super powers"}, {"id": 213104, "name": "teen superheroes"}]</t>
  </si>
  <si>
    <t>Set in a world where superheroes are commonly known and accepted, young Will Stronghold, the son of the Commander and Jetstream, tries to find a balance between being a normal teenager and an extraordinary being.</t>
  </si>
  <si>
    <t>[{"name": "Walt Disney Pictures", "id": 2}, {"name": "Gunn Films", "id": 3538}, {"name": "Max Stronghold Productions Inc.", "id": 56980}]</t>
  </si>
  <si>
    <t>Saving The World... One Homework Assignment At A Time.</t>
  </si>
  <si>
    <t>[{"id": 1475, "name": "telepathy"}, {"id": 1718, "name": "dna"}, {"id": 2340, "name": "paranoia"}, {"id": 6017, "name": "genetics"}, {"id": 6245, "name": "instinct"}, {"id": 9016, "name": "femme fatale"}, {"id": 9951, "name": "alien"}, {"id": 10562, "name": "on the run"}, {"id": 11181, "name": "decapitation"}, {"id": 11190, "name": "sexual attraction"}, {"id": 12670, "name": "los angeles"}, {"id": 163481, "name": "cocoon"}, {"id": 163561, "name": "genetic engineering"}, {"id": 234319, "name": "scientists"}, {"id": 235513, "name": "alien dna"}]</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</si>
  <si>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</si>
  <si>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Our time is up.</t>
  </si>
  <si>
    <t>[{"id": 1468, "name": "child murderer"}, {"id": 2116, "name": "sleep"}, {"id": 3030, "name": "nightmare"}, {"id": 6152, "name": "supernatural"}, {"id": 12339, "name": "slasher"}, {"id": 13130, "name": "teenager"}, {"id": 18029, "name": "trapped"}, {"id": 33457, "name": "alcoholic"}, {"id": 157418, "name": "boiler room"}, {"id": 163841, "name": "booby trap"}, {"id": 170383, "name": "disfigurement"}, {"id": 171814, "name": "medical test"}, {"id": 225209, "name": "dreams"}]</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</si>
  <si>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</si>
  <si>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[{"name": "New Line Cinema", "id": 12}, {"name": "Smart Egg Pictures", "id": 1531}]</t>
  </si>
  <si>
    <t>If Nancy Doesn't Wake Up Screaming, She Won't Wake Up At All!</t>
  </si>
  <si>
    <t>[{"id": 793, "name": "drowning"}, {"id": 2726, "name": "therapist"}, {"id": 4563, "name": "virtual reality"}, {"id": 10714, "name": "serial killer"}, {"id": 18130, "name": "psychopathy"}, {"id": 18525, "name": "fbi agent"}]</t>
  </si>
  <si>
    <t>A psychotherapist journeys inside a comatose serial killer in the hopes of saving his latest victim.</t>
  </si>
  <si>
    <t>[{"name": "New Line Cinema", "id": 12}, {"name": "Avery Pix", "id": 1565}, {"name": "Radical Media", "id": 11152}, {"name": "Katira Productions GmbH &amp; Co. KG", "id": 26083}, {"name": "Caro-McLeod", "id": 26084}]</t>
  </si>
  <si>
    <t>Enter The Mind Of A Killer</t>
  </si>
  <si>
    <t>http://disney.go.com/disneypictures/secretariat/</t>
  </si>
  <si>
    <t>[{"id": 643, "name": "horse race"}, {"id": 2284, "name": "horseback riding"}, {"id": 5565, "name": "biography"}]</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</si>
  <si>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</si>
  <si>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[{"name": "Walt Disney Pictures", "id": 2}, {"name": "Fast Track Productions", "id": 22880}, {"name": "Mayhem Pictures", "id": 22881}]</t>
  </si>
  <si>
    <t>The Impossible True Story</t>
  </si>
  <si>
    <t>https://www.warnerbros.com/tmnt</t>
  </si>
  <si>
    <t>[{"id": 242, "name": "new york"}, {"id": 380, "name": "brother brother relationship"}, {"id": 736, "name": "journalist"}, {"id": 779, "name": "martial arts"}, {"id": 853, "name": "crime fighter"}, {"id": 1308, "name": "secret identity"}, {"id": 1852, "name": "mutant"}, {"id": 6362, "name": "turtle"}, {"id": 9673, "name": "love"}, {"id": 9717, "name": "based on comic book"}, {"id": 9824, "name": "reunion"}, {"id": 12653, "name": "brother against brother"}]</t>
  </si>
  <si>
    <t>After the defeat of their old arch nemesis, The Shredder, the Turtles have grown apart as a family. Struggling to keep them together, their rat sensei, Splinter, becomes worried when strange things begin to brew in New York City.</t>
  </si>
  <si>
    <t>[{"name": "The Weinstein Company", "id": 308}, {"name": "Imagi Animation Studios", "id": 3463}, {"name": "Warner Bros.", "id": 6194}, {"name": "Mirage Studios", "id": 30900}, {"name": "Imagi Production", "id": 70995}]</t>
  </si>
  <si>
    <t>[{"id": 5565, "name": "biography"}, {"id": 6054, "name": "friendship"}, {"id": 6075, "name": "sport"}]</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</si>
  <si>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</si>
  <si>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[{"name": "Revolution Studios", "id": 497}, {"name": "Tollin/Robbins Productions", "id": 2184}]</t>
  </si>
  <si>
    <t>His courage made them champions.</t>
  </si>
  <si>
    <t>http://www.fwb-movie.com/</t>
  </si>
  <si>
    <t>[{"id": 3739, "name": "funeral"}, {"id": 9713, "name": "friends"}, {"id": 11612, "name": "hospital"}, {"id": 179430, "name": "aftercreditsstinger"}, {"id": 179431, "name": "duringcreditsstinger"}]</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</si>
  <si>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</si>
  <si>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[{"name": "Castle Rock Entertainment", "id": 97}, {"name": "Screen Gems", "id": 3287}, {"name": "Olive Bridge Entertainment", "id": 7291}]</t>
  </si>
  <si>
    <t>Some friends come with a happy ending.</t>
  </si>
  <si>
    <t>http://www.neighbors-movie.com/</t>
  </si>
  <si>
    <t>[{"id": 567, "name": "alcohol"}, {"id": 3616, "name": "college"}, {"id": 8508, "name": "party"}, {"id": 9663, "name": "sequel"}, {"id": 10058, "name": "sorority"}, {"id": 10226, "name": "neighbor"}, {"id": 18035, "name": "family"}, {"id": 157632, "name": "fraternity"}, {"id": 193674, "name": "bathroom humor"}]</t>
  </si>
  <si>
    <t>A sorority moves in next door to the home of Mac and Kelly Radner who have a young child. The Radner's enlist their former nemeses from the fraternity to help battle the raucous sisters.</t>
  </si>
  <si>
    <t>[{"name": "Universal Pictures", "id": 33}, {"name": "Perfect World Pictures", "id": 10338}, {"name": "Point Grey Pictures", "id": 16615}, {"name": "Good Universe", "id": 17393}]</t>
  </si>
  <si>
    <t>New neighbors.</t>
  </si>
  <si>
    <t>[{"id": 5565, "name": "biography"}, {"id": 10336, "name": "animation"}, {"id": 13028, "name": "writer"}, {"id": 179429, "name": "moviemaking"}]</t>
  </si>
  <si>
    <t>Author P.L. Travers travels from London to Hollywood as Walt Disney Pictures adapts her novel Mary Poppins for the big screen.</t>
  </si>
  <si>
    <t>[{"name": "Walt Disney Pictures", "id": 2}, {"name": "BBC Films", "id": 288}, {"name": "Ruby Films", "id": 2054}, {"name": "Essential Media &amp; Entertainment", "id": 6747}, {"name": "Hopscotch Features", "id": 21079}]</t>
  </si>
  <si>
    <t>Where her book ended, their story began.</t>
  </si>
  <si>
    <t>[{"id": 187, "name": "islam"}, {"id": 242, "name": "new york"}, {"id": 378, "name": "prison"}, {"id": 441, "name": "assassination"}, {"id": 529, "name": "ku klux klan"}, {"id": 789, "name": "muslim"}, {"id": 796, "name": "police brutality"}, {"id": 966, "name": "beach"}, {"id": 2392, "name": "koran"}, {"id": 2881, "name": "jail guard"}, {"id": 2885, "name": "prison cell"}, {"id": 3036, "name": "bible"}, {"id": 5565, "name": "biography"}, {"id": 5835, "name": "martin luther king"}, {"id": 5860, "name": "nation of islam"}, {"id": 5861, "name": "civil rights movement "}, {"id": 5863, "name": "mekka"}, {"id": 5864, "name": "pilgrimage"}, {"id": 5865, "name": "cabriolet"}, {"id": 6149, "name": "police"}, {"id": 6165, "name": "historical figure"}, {"id": 208455, "name": "malcolm x"}]</t>
  </si>
  <si>
    <t>The biopic of the controversial and influential Black Nationalist leader.</t>
  </si>
  <si>
    <t>[{"name": "JVC Entertainment", "id": 182}, {"name": "40 Acres &amp; A Mule Filmworks", "id": 4319}, {"name": "Warner Bros.", "id": 6194}]</t>
  </si>
  <si>
    <t>http://www.thisis40movie.com/</t>
  </si>
  <si>
    <t>[{"id": 1157, "name": "wife husband relationship"}, {"id": 10103, "name": "children"}, {"id": 10235, "name": "family relationships"}, {"id": 179431, "name": "duringcreditsstinger"}]</t>
  </si>
  <si>
    <t>Pete and Debbie are both about to turn 40, their kids hate each other, both of their businesses are failing, they're on the verge of losing their house, and their relationship is threatening to fall apart.</t>
  </si>
  <si>
    <t>[{"name": "Apatow Productions", "id": 10105}]</t>
  </si>
  <si>
    <t>The sort-of sequel to 'Knocked Up'</t>
  </si>
  <si>
    <t>[{ 14, name: Fantasy}, { 28, name: Action}, { 12, name: Adventure}, { 878, name: Science Fiction}, { 53, name: Thriller}]</t>
  </si>
  <si>
    <t>[{"id": 378, "name": "prison"}, {"id": 1449, "name": "underworld"}, {"id": 2831, "name": "slavery"}, {"id": 3098, "name": "castle"}, {"id": 3133, "name": "vampire"}, {"id": 6091, "name": "war"}, {"id": 12564, "name": "werewolf"}, {"id": 14643, "name": "battle"}, {"id": 14906, "name": "slave"}, {"id": 34137, "name": "dungeon"}, {"id": 231407, "name": "fang vamp"}]</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</si>
  <si>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</si>
  <si>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[{"name": "Lakeshore Entertainment", "id": 126}, {"name": "Screen Gems", "id": 3287}, {"name": "Sketch Films", "id": 7738}, {"name": "UW3 Film Productions", "id": 7739}]</t>
  </si>
  <si>
    <t>Every war has a beginning.</t>
  </si>
  <si>
    <t>http://licensetowedthemovie.warnerbros.com/</t>
  </si>
  <si>
    <t>[{"id": 1605, "name": "new love"}, {"id": 2856, "name": "ten commandments"}, {"id": 3582, "name": "bride"}, {"id": 3583, "name": "bridegroom"}, {"id": 6038, "name": "marriage"}, {"id": 6192, "name": "relation"}, {"id": 6281, "name": "partnership"}, {"id": 6704, "name": "civil registry office"}, {"id": 10093, "name": "priest"}, {"id": 13027, "name": "wedding"}, {"id": 14765, "name": "church"}]</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</si>
  <si>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</si>
  <si>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[{"name": "Village Roadshow Pictures", "id": 79}, {"name": "Robert Simonds Productions", "id": 3929}, {"name": "Warner Bros.", "id": 6194}, {"name": "Phoenix Pictures", "id": 11317}, {"name": "Underground", "id": 49326}, {"name": "Proposal Productions", "id": 49327}]</t>
  </si>
  <si>
    <t>First came love... then came Reverend Frank.</t>
  </si>
  <si>
    <t>http://www2.warnerbros.com/mustlovedogs/</t>
  </si>
  <si>
    <t>[{"id": 1156, "name": "sister sister relationship"}, {"id": 6664, "name": "make a match"}, {"id": 9457, "name": "single"}, {"id": 10103, "name": "children"}, {"id": 10508, "name": "teacher"}, {"id": 13043, "name": "dating"}, {"id": 15160, "name": "divorce"}, {"id": 41316, "name": "pet dog"}, {"id": 196320, "name": "computer dating"}, {"id": 223635, "name": "internet dating"}, {"id": 223636, "name": "wooden boats"}]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</si>
  <si>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</si>
  <si>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[{"name": "Team Todd", "id": 598}, {"name": "Warner Bros.", "id": 6194}, {"name": "Ubu Productions", "id": 46108}]</t>
  </si>
  <si>
    <t>[{"iso_639_1": "en", "name": "English"}, {"iso_639_1": "hy", "name": ""}]</t>
  </si>
  <si>
    <t>[{"id": 1568, "name": "undercover"}, {"id": 2148, "name": "colombia"}, {"id": 10391, "name": "mafia"}, {"id": 11578, "name": "mobster"}, {"id": 11719, "name": "dirty cop"}, {"id": 167715, "name": "informant"}, {"id": 177554, "name": "stealing money"}, {"id": 177555, "name": "marriage counselor"}, {"id": 177565, "name": "shaving cream"}, {"id": 177571, "name": "playing cards"}]</t>
  </si>
  <si>
    <t>An FBI undercover agent infilitrates the mob and finds himself identifying more with the mafia life at the expense of his regular one.</t>
  </si>
  <si>
    <t>[{"name": "TriStar Pictures", "id": 559}, {"name": "Mark Johnson Productions", "id": 2604}, {"name": "Phoenix Pictures", "id": 11317}, {"name": "Baltimore Pictures", "id": 11407}]</t>
  </si>
  <si>
    <t>[{"iso_639_1": "ja", "name": "\u65e5\u672c\u8a9e"}, {"iso_639_1": "en", "name": "English"}, {"iso_639_1": "it", "name": "Italiano"}]</t>
  </si>
  <si>
    <t>Based on a true story.</t>
  </si>
  <si>
    <t>http://www.sonypictures.com/movies/residentevil/index.html</t>
  </si>
  <si>
    <t>[{"id": 1568, "name": "undercover"}, {"id": 1852, "name": "mutant"}, {"id": 4565, "name": "dystopia"}, {"id": 10410, "name": "conspiracy"}, {"id": 12377, "name": "zombie"}, {"id": 41645, "name": "based on video game"}]</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</si>
  <si>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</si>
  <si>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[{"name": "Impact Pictures", "id": 248}, {"name": "Davis-Films", "id": 342}, {"name": "New Legacy", "id": 939}, {"name": "Constantin Film Produktion", "id": 5755}]</t>
  </si>
  <si>
    <t>A secret experiment. A deadly virus. A fatal mistake.</t>
  </si>
  <si>
    <t>[{"id": 2723, "name": "medium"}, {"id": 3093, "name": "ghostbuster"}, {"id": 3350, "name": "poltergeist"}, {"id": 3358, "name": "haunted house"}, {"id": 3737, "name": "dying and death"}, {"id": 10235, "name": "family relationships"}, {"id": 10842, "name": "good vs evil"}, {"id": 11627, "name": "paranormal phenomena"}, {"id": 196964, "name": "power of goodness"}, {"id": 198019, "name": "parent-child bond"}, {"id": 230191, "name": "haunted"}]</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</si>
  <si>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</si>
  <si>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[{"name": "SLM Production Group", "id": 396}, {"name": "Metro-Goldwyn-Mayer (MGM)", "id": 8411}]</t>
  </si>
  <si>
    <t>They're here.</t>
  </si>
  <si>
    <t>[{ 35, name: Comedy}, { 80, name: Crime}, { 53, name: Thriller}]</t>
  </si>
  <si>
    <t>http://www.maxpaynethemovie.com</t>
  </si>
  <si>
    <t>[{"id": 782, "name": "assassin"}, {"id": 41645, "name": "based on video game"}, {"id": 179430, "name": "aftercreditsstinger"}]</t>
  </si>
  <si>
    <t>Coming together to solve a series of murders in New York City are a DEA agent whose family was slain as part of a conspiracy and an assassin out to avenge her sister's death. The duo will be hunted by the police, the mob, and a ruthless corporation.</t>
  </si>
  <si>
    <t>[{"name": "Dune Entertainment", "id": 444}, {"name": "Firm Films", "id": 1838}, {"name": "Collision Entertainment", "id": 2179}, {"name": "Abandon Entertainment", "id": 2724}, {"name": "Foxtor Productions", "id": 2725}, {"name": "Depth Entertainment", "id": 11995}]</t>
  </si>
  <si>
    <t>When a Man Has Lost Everything. He Only has Revenge</t>
  </si>
  <si>
    <t>http://www.intimemovie.com/</t>
  </si>
  <si>
    <t>[{"id": 974, "name": "bank"}, {"id": 2964, "name": "future"}, {"id": 3667, "name": "time"}, {"id": 4565, "name": "dystopia"}, {"id": 4776, "name": "race against time"}, {"id": 4978, "name": "immortality"}, {"id": 10562, "name": "on the run"}, {"id": 14514, "name": "class differences"}, {"id": 41616, "name": "cops and robbers\u00a0"}, {"id": 220487, "name": "rich vs poor"}]</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</si>
  <si>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</si>
  <si>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[{"name": "Regency Enterprises", "id": 508}, {"name": "Strike Entertainment", "id": 655}, {"name": "New Regency Pictures", "id": 10104}]</t>
  </si>
  <si>
    <t>Time Is Power</t>
  </si>
  <si>
    <t>http://www.theback-upplan.com/</t>
  </si>
  <si>
    <t>[{"id": 5091, "name": "kiss"}, {"id": 5098, "name": "sperm bank"}, {"id": 9799, "name": "romantic comedy"}, {"id": 10556, "name": "male female relationship"}, {"id": 13005, "name": "doctor"}, {"id": 13149, "name": "pregnancy"}, {"id": 14768, "name": "single mother"}, {"id": 159150, "name": "artificial insemination"}, {"id": 176227, "name": "motherhood"}, {"id": 179431, "name": "duringcreditsstinger"}]</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</si>
  <si>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</si>
  <si>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[{"name": "Escape Artists", "id": 1423}, {"name": "CBS Films", "id": 5490}]</t>
  </si>
  <si>
    <t>Fall in love, get married, have a baby. Not necessarily in that order.</t>
  </si>
  <si>
    <t>http://somethingborrowedmovie.warnerbros.com/</t>
  </si>
  <si>
    <t>[{"id": 242, "name": "new york"}, {"id": 567, "name": "alcohol"}, {"id": 818, "name": "based on novel"}, {"id": 1328, "name": "secret"}, {"id": 1332, "name": "cheating"}, {"id": 1421, "name": "birthday"}, {"id": 2535, "name": "destroy"}, {"id": 9713, "name": "friends"}, {"id": 9986, "name": "crush"}, {"id": 10909, "name": "lawyer"}, {"id": 12392, "name": "best friend"}, {"id": 13027, "name": "wedding"}, {"id": 13149, "name": "pregnancy"}, {"id": 14534, "name": "relationship"}, {"id": 33648, "name": "celebration"}, {"id": 160765, "name": "roses"}, {"id": 170682, "name": "lying"}, {"id": 187844, "name": "flashback"}, {"id": 202635, "name": "engaged"}, {"id": 208502, "name": "loyal"}, {"id": 208503, "name": "liaison"}, {"id": 208504, "name": "confidant"}]</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</si>
  <si>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</si>
  <si>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[{"name": "Alcon Entertainment", "id": 1088}, {"name": "Wild Ocean Films", "id": 38010}, {"name": "2S Films", "id": 38011}]</t>
  </si>
  <si>
    <t>It's a thin line between love and friendship.</t>
  </si>
  <si>
    <t>[{ 12, name: Adventure}, { 35, name: Comedy}, { 14, name: Fantasy}]</t>
  </si>
  <si>
    <t>[{"id": 1480, "name": "baseball"}, {"id": 6075, "name": "sport"}, {"id": 162739, "name": "little league"}]</t>
  </si>
  <si>
    <t>An aging, down-on-his-luck ex-minor leaguer coaches a team of misfits in an ultra-competitive California little league.</t>
  </si>
  <si>
    <t>The coach is waiting for his next beer. The pitcher is waiting for her first bra. The team is waiting for a miracle. Consider the possibilities.</t>
  </si>
  <si>
    <t>[{"id": 407, "name": "dictator"}, {"id": 779, "name": "martial arts"}, {"id": 1562, "name": "hostage"}, {"id": 5362, "name": "liberation of hostage"}, {"id": 7188, "name": "hostage-taking"}, {"id": 10076, "name": "street fighter"}, {"id": 15053, "name": "united nations"}, {"id": 41645, "name": "based on video game"}]</t>
  </si>
  <si>
    <t>Col. Guile and various other martial arts heroes fight against the tyranny of Dictator M. Bison and his cohorts.</t>
  </si>
  <si>
    <t>[{"name": "Universal Pictures", "id": 33}, {"name": "Capcom", "id": 7220}]</t>
  </si>
  <si>
    <t>The fight to save the world is on!</t>
  </si>
  <si>
    <t>http://www.thepianistmovie.com/</t>
  </si>
  <si>
    <t>[{"id": 30, "name": "individual"}, {"id": 836, "name": "resistance"}, {"id": 1224, "name": "radio station"}, {"id": 1327, "name": "war crimes"}, {"id": 1465, "name": "loss of family"}, {"id": 1468, "name": "child murderer"}, {"id": 1899, "name": "hunger"}, {"id": 1956, "name": "world war ii"}, {"id": 1968, "name": "prisoners of war"}, {"id": 2156, "name": "homeland"}, {"id": 2428, "name": "deportation"}, {"id": 2430, "name": "hiding place"}, {"id": 2431, "name": "ghetto riot"}, {"id": 2433, "name": "jew persecution"}, {"id": 2434, "name": "liberation"}, {"id": 2435, "name": "warsaw ghetto"}, {"id": 2436, "name": "polish resistance"}, {"id": 2652, "name": "nazis"}, {"id": 5565, "name": "biography"}, {"id": 5783, "name": "classical music"}, {"id": 11102, "name": "panzer"}, {"id": 14743, "name": "pianist"}]</t>
  </si>
  <si>
    <t>The Pianist is a film adapted from the biography of Wladyslaw Szpilman. A Jewish-Polish pianist who during the second world war lived and hid miraculously in Warsaw after having gone through a terrible tragedy. A film from Roman Polanski.</t>
  </si>
  <si>
    <t>[{"name": "Bac Films", "id": 208}, {"name": "Canal+Polska", "id": 250}, {"name": "Heritage Films", "id": 260}, {"name": "Studio Babelsberg", "id": 264}, {"name": "Agencja Produkcji Filmowej", "id": 266}, {"name": "Beverly Detroit", "id": 267}, {"name": "FilmFernsehFonds Bayern", "id": 268}, {"name": "Filmboard Berlin-Brandenburg (FBB)", "id": 269}, {"name": "Mainstream S.A.", "id": 271}, {"name": "R.P. Productions", "id": 355}, {"name": "StudioCanal", "id": 694}, {"name": "Filmf\u00f6rderungsanstalt (FFA)", "id": 4247}, {"name": "Canal+", "id": 5358}, {"name": "Interscope Communications", "id": 10201}, {"name": "Telewizja Polska (TVP)", "id": 19150}, {"name": "Runteam", "id": 31087}]</t>
  </si>
  <si>
    <t>[{"iso_3166_1": "FR", "name": "France"}, {"iso_3166_1": "DE", "name": "Germany"}, {"iso_3166_1": "PL", "name": "Poland"}, {"iso_3166_1": "GB", "name": "United Kingdom"}]</t>
  </si>
  <si>
    <t>Music was his passion. Survival was his masterpiece.</t>
  </si>
  <si>
    <t>[{"id": 579, "name": "american football"}, {"id": 3612, "name": "traffic jam"}, {"id": 9714, "name": "remake"}, {"id": 9826, "name": "murder"}, {"id": 9937, "name": "suspense"}, {"id": 10771, "name": "wax museum"}, {"id": 13130, "name": "teenager"}, {"id": 155939, "name": "group of friends"}, {"id": 166701, "name": "ghost town"}, {"id": 203476, "name": "wax"}]</t>
  </si>
  <si>
    <t>A group of unwitting teens are stranded near a strange wax museum and soon must fight to survive and keep from becoming the next exhibit.</t>
  </si>
  <si>
    <t>[{"name": "Village Roadshow Pictures", "id": 79}, {"name": "Dark Castle Entertainment", "id": 1786}, {"name": "Warner Bros.", "id": 6194}]</t>
  </si>
  <si>
    <t>Prey. Slay. Display</t>
  </si>
  <si>
    <t>[{"id": 494, "name": "father son relationship"}, {"id": 699, "name": "love at first sight"}, {"id": 1003, "name": "photographer"}, {"id": 1014, "name": "loss of lover"}, {"id": 1332, "name": "cheating"}, {"id": 2251, "name": "lie"}, {"id": 3691, "name": "forbidden love"}, {"id": 4262, "name": "tea"}, {"id": 4320, "name": "lover"}, {"id": 5091, "name": "kiss"}, {"id": 6025, "name": "photography"}, {"id": 7879, "name": "secret love"}, {"id": 8764, "name": "times square"}, {"id": 9468, "name": "liar"}, {"id": 9606, "name": "sexchat"}, {"id": 10181, "name": "based on play"}, {"id": 10201, "name": "death of father"}, {"id": 13072, "name": "falling in love"}]</t>
  </si>
  <si>
    <t>A witty, romantic, and very dangerous love story about chance meetings, instant attractions, and casual betrayals. Two couples disintegrate when they begin destructive adulterous affairs with each other.</t>
  </si>
  <si>
    <t>If you believe in love at first sight, you never stop looking.</t>
  </si>
  <si>
    <t>[{ 18, name: Drama}, { 80, name: Crime}, { 36, name: History}]</t>
  </si>
  <si>
    <t>http://jedgarmovie.warnerbros.com/dvd/</t>
  </si>
  <si>
    <t>[{"id": 5565, "name": "biography"}, {"id": 6165, "name": "historical figure"}, {"id": 34023, "name": "fbi director"}]</t>
  </si>
  <si>
    <t>As the face of law enforcement in America for almost 50 years, J. Edgar Hoover was feared and admired, reviled and revered. But behind closed doors, he held secrets that would have destroyed his image, his career and his life.</t>
  </si>
  <si>
    <t>[{"name": "Imagine Entertainment", "id": 23}, {"name": "Malpaso Productions", "id": 171}, {"name": "Wintergreen Productions", "id": 11845}]</t>
  </si>
  <si>
    <t>The most powerful man in the world.</t>
  </si>
  <si>
    <t>[{"id": 222, "name": "schizophrenia"}, {"id": 1406, "name": "night watchman"}, {"id": 1552, "name": "subway"}, {"id": 3298, "name": "hallucination"}, {"id": 7464, "name": "alcoholism"}, {"id": 8440, "name": "ex-cop"}, {"id": 9712, "name": "possession"}, {"id": 10326, "name": "morgue"}, {"id": 11004, "name": "rural setting"}, {"id": 14784, "name": "medication"}, {"id": 15001, "name": "demon"}, {"id": 15106, "name": "psychiatrist"}, {"id": 46951, "name": "mirror"}, {"id": 155817, "name": "estranged wife"}, {"id": 156022, "name": "nypd"}, {"id": 156075, "name": "evil"}, {"id": 163914, "name": "newspaper clipping"}]</t>
  </si>
  <si>
    <t>An ex-cop and his family are the target of an evil force that is using mirrors as a gateway into their home.</t>
  </si>
  <si>
    <t>[{"name": "Regency Enterprises", "id": 508}, {"name": "Castel Film Romania", "id": 1370}, {"name": "ASAF", "id": 3273}, {"name": "New Regency Pictures", "id": 10104}, {"name": "Luna Pictures", "id": 15361}]</t>
  </si>
  <si>
    <t>[{"iso_3166_1": "RO", "name": "Romania"}, {"iso_3166_1": "US", "name": "United States of America"}]</t>
  </si>
  <si>
    <t>There is evil...On the other side.</t>
  </si>
  <si>
    <t>[{ 18, name: Drama}, { 14, name: Fantasy}, { 27, name: Horror}]</t>
  </si>
  <si>
    <t>[{"id": 2011, "name": "queen"}, {"id": 2570, "name": "rock star"}, {"id": 2908, "name": "secret society"}, {"id": 3133, "name": "vampire"}, {"id": 3760, "name": "light"}, {"id": 4197, "name": "bite"}, {"id": 6027, "name": "music"}, {"id": 10985, "name": "spontaneous combustion"}, {"id": 155532, "name": "fatal attraction"}, {"id": 231407, "name": "fang vamp"}]</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</si>
  <si>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</si>
  <si>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[{"name": "Village Roadshow Pictures", "id": 79}, {"name": "NPV Entertainment", "id": 172}, {"name": "Warner Bros.", "id": 6194}, {"name": "WV Films LLC", "id": 67988}, {"name": "Material", "id": 67989}]</t>
  </si>
  <si>
    <t>This time there are no interviews.</t>
  </si>
  <si>
    <t>[{"id": 1297, "name": "predator"}, {"id": 1601, "name": "war on drugs"}, {"id": 1603, "name": "extraterrestrial technology"}, {"id": 12670, "name": "los angeles"}, {"id": 14915, "name": "invisible"}]</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</si>
  <si>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</si>
  <si>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[{"name": "Twentieth Century Fox Film Corporation", "id": 306}, {"name": "Lawrence Gordon Productions", "id": 840}, {"name": "Davis Entertainment", "id": 1302}, {"name": "Silver Pictures", "id": 1885}]</t>
  </si>
  <si>
    <t>Silent. Invisible. Invincible. He's in town with a few days to kill.</t>
  </si>
  <si>
    <t>[{"id": 1533, "name": "isolation"}, {"id": 1815, "name": "atomic bomb"}, {"id": 2321, "name": "bunker"}, {"id": 4917, "name": "shelter"}]</t>
  </si>
  <si>
    <t>Following a bomb scare in the 1960s that locked the Webers into their bomb shelter for 35 years, Adam now ventures forth into Los Angeles to obtain food and supplies for his family, and a non-mutant wife for himself.</t>
  </si>
  <si>
    <t>[{"name": "New Line Cinema", "id": 12}, {"name": "Forge", "id": 2980}, {"name": "Midnight Sun Pictures", "id": 17887}]</t>
  </si>
  <si>
    <t>[{"iso_639_1": "la", "name": "Latin"}, {"iso_639_1": "en", "name": "English"}, {"iso_639_1": "fr", "name": "Fran\u00e7ais"}, {"iso_639_1": "de", "name": "Deutsch"}]</t>
  </si>
  <si>
    <t>She'd never met anyone like him. He's never met anyone... Period.</t>
  </si>
  <si>
    <t>[{"id": 2280, "name": "emperor"}, {"id": 2642, "name": "solar eclipse"}, {"id": 3071, "name": "prince"}, {"id": 3912, "name": "tv duel"}, {"id": 6211, "name": "fighter"}, {"id": 9758, "name": "deception"}, {"id": 10700, "name": "hood"}, {"id": 14760, "name": "scientist"}, {"id": 195446, "name": "sword and planet"}]</t>
  </si>
  <si>
    <t>A football player and his friends travel to the planet Mongo and find themselves fighting the tyrant, Ming the Merciless, to save Earth.</t>
  </si>
  <si>
    <t>[{"name": "Dino De Laurentiis Company", "id": 10308}, {"name": "Starling Films", "id": 23126}]</t>
  </si>
  <si>
    <t>He'll save every one of us!</t>
  </si>
  <si>
    <t>[{"id": 1873, "name": "yuppie"}, {"id": 5600, "name": "daughter"}, {"id": 13056, "name": "loss of wife"}]</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</si>
  <si>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</si>
  <si>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[{"name": "Miramax Films", "id": 14}, {"name": "Beverly Detroit", "id": 267}, {"name": "View Askew Productions", "id": 16934}, {"name": "Close Call Films", "id": 23022}]</t>
  </si>
  <si>
    <t>He wanted it all...but he got more than he bargained for.</t>
  </si>
  <si>
    <t>[{ 28, name: Action}, { 53, name: Thriller}, { 80, name: Crime}, { 9648, name: Mystery}]</t>
  </si>
  <si>
    <t>[{"id": 185994, "name": "ex military"}]</t>
  </si>
  <si>
    <t>After Washington DC detective Alex Cross is told that a family member has been murdered, he vows to track down the killer. He soon discovers that she was not his first victim and that things are not what they seem.</t>
  </si>
  <si>
    <t>[{"name": "Summit Entertainment", "id": 491}]</t>
  </si>
  <si>
    <t>Don't Ever Cross Alex Cross</t>
  </si>
  <si>
    <t>[{"id": 824, "name": "drag queen"}, {"id": 3392, "name": "voodoo"}, {"id": 7323, "name": "savannah"}]</t>
  </si>
  <si>
    <t>A visiting city reporter's assignment suddenly revolves around the murder trial of a local millionaire, whom he befriends.</t>
  </si>
  <si>
    <t>[{"name": "Warner Bros.", "id": 6194}, {"name": "Malpaso Company", "id": 15298}]</t>
  </si>
  <si>
    <t>[{ 80, name: Crime}, { 28, name: Action}, { 53, name: Thriller}]</t>
  </si>
  <si>
    <t>[{"id": 585, "name": "casino"}, {"id": 642, "name": "robbery"}, {"id": 8038, "name": "bus hijacking"}, {"id": 10051, "name": "heist"}]</t>
  </si>
  <si>
    <t>A father is without the means to pay for his daughter's medical treatment. As a last resort, he partners with a greedy co-worker to rob a casino. When things go awry they're forced to hijack a city bus.</t>
  </si>
  <si>
    <t>[{"name": "Emmett/Furla Films", "id": 10405}, {"name": "Silver Plane Films", "id": 67776}, {"name": "Mass Hysteria Entertainment", "id": 67777}, {"name": "Tri Vision Pictures", "id": 67778}]</t>
  </si>
  <si>
    <t>Never make a bet you can't afford to lose.</t>
  </si>
  <si>
    <t>http://www.nannymcphee.co.uk/</t>
  </si>
  <si>
    <t>[{"id": 2341, "name": "nanny"}, {"id": 2486, "name": "fantasy"}, {"id": 10103, "name": "children"}, {"id": 179430, "name": "aftercreditsstinger"}, {"id": 179431, "name": "duringcreditsstinger"}, {"id": 187056, "name": "woman director"}]</t>
  </si>
  <si>
    <t>Nanny McPhee appears at the door of a harried young mother, Mrs. Isabel Green, who is trying to run the family farm while her husband is away at war. But once sheâ€™s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</si>
  <si>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[{"name": "Universal Pictures", "id": 33}, {"name": "Three Strange Angels", "id": 1973}, {"name": "Studio Canal", "id": 5870}, {"name": "Relativity Media", "id": 7295}, {"name": "Working Title Films", "id": 10163}]</t>
  </si>
  <si>
    <t>You'll Believe That Pigs Can Fly!</t>
  </si>
  <si>
    <t>[{ 18, name: Drama}, { 9648, name: Mystery}, { 878, name: Science Fiction}, { 53, name: Thriller}]</t>
  </si>
  <si>
    <t>[{"id": 1603, "name": "extraterrestrial technology"}, {"id": 1812, "name": "fbi"}, {"id": 9951, "name": "alien"}, {"id": 18525, "name": "fbi agent"}, {"id": 179431, "name": "duringcreditsstinger"}]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</si>
  <si>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</si>
  <si>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[{"name": "Twentieth Century Fox Film Corporation", "id": 306}, {"name": "Ten Thirteen Productions", "id": 545}, {"name": "Dune Entertainment III", "id": 6332}, {"name": "Crying Box Productions", "id": 52145}]</t>
  </si>
  <si>
    <t>To find the truth, you must believe.</t>
  </si>
  <si>
    <t>[{ 10751, name: Family}, { 14, name: Fantasy}, { 35, name: Comedy}]</t>
  </si>
  <si>
    <t>http://www.miramax.com/movie/ella-enchanted/</t>
  </si>
  <si>
    <t>[{"id": 603, "name": "elves"}, {"id": 818, "name": "based on novel"}, {"id": 2343, "name": "magic"}, {"id": 2710, "name": "fairy"}, {"id": 3071, "name": "prince"}, {"id": 3205, "name": "fairy tale"}, {"id": 11017, "name": "spell"}, {"id": 170362, "name": "fantasy world"}, {"id": 189099, "name": "giant"}, {"id": 189111, "name": "ogre"}, {"id": 198780, "name": "obedience"}, {"id": 208705, "name": "fairy godmother"}, {"id": 231403, "name": "elf"}]</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</si>
  <si>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</si>
  <si>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[{"name": "World 2000 Entertainment", "id": 7692}, {"name": "Enchanted Productions", "id": 85437}]</t>
  </si>
  <si>
    <t>[{"iso_3166_1": "IE", "name": "Ireland"}, {"iso_3166_1": "GB", "name": "United Kingdom"}]</t>
  </si>
  <si>
    <t>Get enchanted</t>
  </si>
  <si>
    <t>http://www.sonypictures.com/movies/concussion/</t>
  </si>
  <si>
    <t>[{"id": 579, "name": "american football"}, {"id": 4526, "name": "concussion"}, {"id": 5565, "name": "biography"}, {"id": 167882, "name": "professional sports"}, {"id": 174818, "name": "brain damage"}, {"id": 197102, "name": "sports injury"}, {"id": 201189, "name": "nfl"}, {"id": 208788, "name": "medical drama"}, {"id": 234946, "name": "human brain"}]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</si>
  <si>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</si>
  <si>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[{"name": "Columbia Pictures", "id": 5}, {"name": "Village Roadshow Pictures", "id": 79}, {"name": "Scott Free Productions", "id": 1645}, {"name": "LStar Capital", "id": 34034}, {"name": "The Cantillon Company", "id": 71170}, {"name": "The Shuman Company", "id": 71171}]</t>
  </si>
  <si>
    <t>Even Legends Need a Hero</t>
  </si>
  <si>
    <t>[{ 53, name: Thriller}, { 28, name: Action}, { 9648, name: Mystery}]</t>
  </si>
  <si>
    <t>http://www.abductionthefilm.com/</t>
  </si>
  <si>
    <t>[{"id": 591, "name": "cia"}, {"id": 822, "name": "airport"}, {"id": 1701, "name": "hero"}, {"id": 1721, "name": "fight"}, {"id": 1930, "name": "kidnapping"}, {"id": 3562, "name": "time bomb"}, {"id": 4613, "name": "training"}, {"id": 6435, "name": "webcam"}, {"id": 6614, "name": "website"}, {"id": 8508, "name": "party"}, {"id": 10562, "name": "on the run"}, {"id": 11612, "name": "hospital"}, {"id": 13008, "name": "train"}, {"id": 13130, "name": "teenager"}]</t>
  </si>
  <si>
    <t>A young man sets out to uncover the truth about his life after finding his baby photo on a missing persons website.</t>
  </si>
  <si>
    <t>[{"name": "Lions Gate Films", "id": 35}, {"name": "Vertigo Entertainment", "id": 829}, {"name": "Gotham Group", "id": 3672}, {"name": "Tailor Made", "id": 24557}, {"name": "Mango Farms", "id": 24558}, {"name": "Quick Six Entertainment", "id": 24561}]</t>
  </si>
  <si>
    <t>They stole his life. He's taking it back.</t>
  </si>
  <si>
    <t>[{"id": 10336, "name": "animation"}, {"id": 18165, "name": "animal"}, {"id": 209714, "name": "3d"}]</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</si>
  <si>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</si>
  <si>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[{"name": "Vanguard Films", "id": 614}, {"name": "Scanbox", "id": 8992}]</t>
  </si>
  <si>
    <t>Some pigeons eat crumbs, others make history.</t>
  </si>
  <si>
    <t>[{"id": 2095, "name": "anti hero"}, {"id": 6270, "name": "high school"}, {"id": 9312, "name": "dragonfly"}, {"id": 9715, "name": "superhero"}, {"id": 9741, "name": "radioactive"}, {"id": 179431, "name": "duringcreditsstinger"}]</t>
  </si>
  <si>
    <t>The team behind Scary Movie takes on the comic book genre in this tale of Rick Riker, a nerdy teen imbued with superpowers by a radioactive dragonfly. And because every hero needs a nemesis, enter Lou Landers, aka the villainously goofy Hourglass.</t>
  </si>
  <si>
    <t>The greatest Superhero movie of all time! (not counting all the others)</t>
  </si>
  <si>
    <t>http://www.brokencitymovie.com/</t>
  </si>
  <si>
    <t>[{"id": 1919, "name": "mayor"}, {"id": 5340, "name": "investigation"}, {"id": 6078, "name": "politics"}, {"id": 8440, "name": "ex-cop"}, {"id": 9748, "name": "revenge"}, {"id": 10476, "name": "double crossed"}, {"id": 155790, "name": "private detective"}]</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</si>
  <si>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</si>
  <si>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t>
  </si>
  <si>
    <t>Proof Can Be a Powerful Weapon.</t>
  </si>
  <si>
    <t>[{ 27, name: Horror}, { 35, name: Comedy}]</t>
  </si>
  <si>
    <t>[{"id": 1155, "name": "brother sister relationship"}, {"id": 4197, "name": "bite"}, {"id": 4375, "name": "transformation"}, {"id": 4769, "name": "supernatural powers"}, {"id": 12564, "name": "werewolf"}]</t>
  </si>
  <si>
    <t>A werewolf loose in Los Angeles changes the lives of three young adults, who, after being mauled by the beast, learn they must kill their attacker if they hope to change their fate to avoid becoming werewolves too.</t>
  </si>
  <si>
    <t>[{"name": "Craven-Maddalena Films", "id": 1600}, {"name": "Outerbanks Entertainment", "id": 2180}, {"name": "Dimension Films", "id": 7405}, {"name": "Kalis Productions GmbH &amp; Co. Zweite KG", "id": 20376}]</t>
  </si>
  <si>
    <t>What doesn't kill you makes you stronger.</t>
  </si>
  <si>
    <t>http://www.premiumrush.com/</t>
  </si>
  <si>
    <t>[{"id": 242, "name": "new york"}, {"id": 11719, "name": "dirty cop"}, {"id": 41663, "name": "bicycle courier"}, {"id": 179431, "name": "duringcreditsstinger"}, {"id": 181356, "name": "race against the clock"}, {"id": 207761, "name": "cyclist"}, {"id": 223183, "name": "bike messenger"}]</t>
  </si>
  <si>
    <t>In Manhattan, a bike messenger picks up an envelope that attracts the interest of a dirty cop, who pursues the cyclist throughout the city.</t>
  </si>
  <si>
    <t>[{"name": "Pariah Entertainment Group", "id": 1271}]</t>
  </si>
  <si>
    <t>Ride Like Hell</t>
  </si>
  <si>
    <t>[{"id": 1556, "name": "texas"}, {"id": 1563, "name": "prisoner"}, {"id": 8015, "name": "cop"}, {"id": 10175, "name": "drug cartel"}, {"id": 10562, "name": "on the run"}, {"id": 15090, "name": "police officer"}, {"id": 169264, "name": "prisoner on the run"}, {"id": 187056, "name": "woman director"}]</t>
  </si>
  <si>
    <t>An uptight by-the-book cop must protect the widow of a drug boss from crooked cops and gunmen.</t>
  </si>
  <si>
    <t>[{"name": "New Line Cinema", "id": 12}, {"name": "Warner Bros.", "id": 6194}, {"name": "Metro-Goldwyn-Mayer (MGM)", "id": 8411}, {"name": "Pacific Standard", "id": 15829}]</t>
  </si>
  <si>
    <t>Armed and Sort-of Dangerous.</t>
  </si>
  <si>
    <t>[{ 10752, name: War}, { 12, name: Adventure}, { 18, name: Drama}, { 10749, name: Romance}]</t>
  </si>
  <si>
    <t>[{"id": 187, "name": "islam"}, {"id": 572, "name": "sex"}, {"id": 1797, "name": "loyalty"}, {"id": 3930, "name": "bravery"}, {"id": 6092, "name": "army"}, {"id": 9748, "name": "revenge"}, {"id": 9812, "name": "honor"}, {"id": 9826, "name": "murder"}, {"id": 10685, "name": "escape"}, {"id": 13065, "name": "soldier"}, {"id": 14643, "name": "battle"}, {"id": 14765, "name": "church"}, {"id": 14819, "name": "violence"}, {"id": 14905, "name": "britain"}, {"id": 14906, "name": "slave"}, {"id": 158217, "name": "colonialism"}, {"id": 162365, "name": "military"}, {"id": 208067, "name": "imperialism"}]</t>
  </si>
  <si>
    <t>The story, set in 1875,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</si>
  <si>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[{"name": "Paramount Pictures", "id": 4}, {"name": "Miramax Films", "id": 14}, {"name": "Marty Katz Productions", "id": 12552}, {"name": "Jaffilms Inc.", "id": 14160}, {"name": "Dune Films", "id": 19477}, {"name": "Belhaven Limited", "id": 36612}]</t>
  </si>
  <si>
    <t>Freedom. Country. Honor. Passion. To save his best friend, one man must risk everything he loves.</t>
  </si>
  <si>
    <t>[{"id": 191604, "name": "professional thief"}, {"id": 209672, "name": "jewel robbery"}]</t>
  </si>
  <si>
    <t>A thief with a unique code of professional ethics is double-crossed by his crew and left for dead. Assuming a new disguise and forming an unlikely alliance with a woman on the inside, he looks to hijack the score of the crew's latest heist.</t>
  </si>
  <si>
    <t>[{"name": "SND", "id": 2902}]</t>
  </si>
  <si>
    <t>To get away clean, you have to play dirty.</t>
  </si>
  <si>
    <t>[{"id": 1488, "name": "tennis"}, {"id": 1605, "name": "new love"}, {"id": 2848, "name": "tennis player"}, {"id": 5657, "name": "australia"}, {"id": 9415, "name": "wimbledon"}]</t>
  </si>
  <si>
    <t>A pro tennis player has lost his ambition and has fallen in rank to 119. Fortunately for him, he meets a young player on the women's circuit who helps him recapture his focus for Wimbledon.</t>
  </si>
  <si>
    <t>She's the golden girl. He's the longshot. It's a match made in...</t>
  </si>
  <si>
    <t>http://www.furryvengeance-movie.com/</t>
  </si>
  <si>
    <t>[{"id": 10468, "name": "bear"}, {"id": 18165, "name": "animal"}, {"id": 179430, "name": "aftercreditsstinger"}, {"id": 179431, "name": "duringcreditsstinger"}, {"id": 179867, "name": "real estate"}, {"id": 184952, "name": "land developer"}, {"id": 234341, "name": "real estate developer"}]</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</si>
  <si>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</si>
  <si>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[{"name": "Summit Entertainment", "id": 491}, {"name": "Robert Simonds Productions", "id": 3929}, {"name": "Participant Media", "id": 6735}, {"name": "Imagenation Abu Dhabi FZ", "id": 6736}, {"name": "Furry Vengeance Productions", "id": 34447}]</t>
  </si>
  <si>
    <t>He came. He saw. They conquered.</t>
  </si>
  <si>
    <t>[{ 28, name: Action}, { 27, name: Horror}, { 53, name: Thriller}]</t>
  </si>
  <si>
    <t>[{"id": 4152, "name": "kingdom"}, {"id": 10016, "name": "lightsaber"}, {"id": 10471, "name": "cult favorite"}, {"id": 10877, "name": "dead body"}, {"id": 15252, "name": "magical object"}, {"id": 33974, "name": "fortress"}, {"id": 161891, "name": "doppelganger"}, {"id": 161893, "name": "cyclops"}, {"id": 161896, "name": "changeling"}]</t>
  </si>
  <si>
    <t>A prince and a fellowship of companions set out to rescue his bride from a fortress of alien invaders who have arrived on their home planet.</t>
  </si>
  <si>
    <t>[{"name": "Columbia Pictures Corporation", "id": 441}, {"name": "Barclays Mercantile Industrial Finance", "id": 553}]</t>
  </si>
  <si>
    <t>[{"iso_3166_1": "ES", "name": "Spain"}, {"iso_3166_1": "GB", "name": "United Kingdom"}, {"iso_3166_1": "IT", "name": "Italy"}, {"iso_3166_1": "US", "name": "United States of America"}]</t>
  </si>
  <si>
    <t>A world light-years beyond your imagination.</t>
  </si>
  <si>
    <t>http://www.walkhard-movie.com/</t>
  </si>
  <si>
    <t>[{"id": 532, "name": "music record"}, {"id": 578, "name": "rock and roll"}, {"id": 637, "name": "pop"}, {"id": 898, "name": "hip-hop"}, {"id": 2178, "name": "fab four"}, {"id": 2636, "name": "blues"}, {"id": 3490, "name": "pop star"}, {"id": 4562, "name": "rapper"}, {"id": 4746, "name": "record producer"}, {"id": 5288, "name": "rock"}, {"id": 6027, "name": "music"}, {"id": 6031, "name": "music instrument"}, {"id": 13027, "name": "wedding"}, {"id": 34094, "name": "extramarital affair"}, {"id": 179430, "name": "aftercreditsstinger"}]</t>
  </si>
  <si>
    <t>Singer Dewey Cox overcomes adversity to become a musical legend.</t>
  </si>
  <si>
    <t>[{"name": "Columbia Pictures Corporation", "id": 441}, {"name": "Apatow Productions", "id": 10105}]</t>
  </si>
  <si>
    <t>Life made him tough. Love made him strong. Music made him hard.</t>
  </si>
  <si>
    <t>[{"id": 798, "name": "sheriff"}, {"id": 2673, "name": "horse"}, {"id": 9503, "name": "outlaw"}, {"id": 9910, "name": "jesse james"}, {"id": 222784, "name": "cole younger"}]</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</si>
  <si>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</si>
  <si>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Sometimes the wrong side of the law is the right place to be.</t>
  </si>
  <si>
    <t>http://www.theyoungvictoriamovie.com/</t>
  </si>
  <si>
    <t>[{"id": 4833, "name": "royal family"}, {"id": 5565, "name": "biography"}, {"id": 9920, "name": "royalty"}, {"id": 15060, "name": "period drama"}, {"id": 194470, "name": "queen victoria"}, {"id": 204071, "name": "prince albert"}, {"id": 207928, "name": "19th century"}, {"id": 220649, "name": "british monarchy"}]</t>
  </si>
  <si>
    <t>From Academy AwardÂ® winners Graham King and Martin Scorsese, along with the makers of Gosford Park and The Departed, comes the story of Queen Victoriaâ€™s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â€œan epic British film, which will sweep you up in her remarkable story.â€</t>
  </si>
  <si>
    <t>[{"name": "GK Films", "id": 3281}]</t>
  </si>
  <si>
    <t>Love rules all.</t>
  </si>
  <si>
    <t>[{ 28, name: Action}, { 80, name: Crime}, { 9648, name: Mystery}, { 53, name: Thriller}]</t>
  </si>
  <si>
    <t>http://www.whiteoutmovie.com/</t>
  </si>
  <si>
    <t>[{"id": 3800, "name": "airplane"}, {"id": 9717, "name": "based on comic book"}, {"id": 13092, "name": "corpse"}, {"id": 160128, "name": "stich"}]</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</si>
  <si>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</si>
  <si>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[{"name": "StudioCanal", "id": 694}, {"name": "Dark Castle Entertainment", "id": 1786}, {"name": "Don Carmody Productions", "id": 4253}, {"name": "Warner Bros.", "id": 6194}, {"name": "Canadian Film or Video Production Tax Credit (CPTC)", "id": 8582}, {"name": "Ontario Media Development Corporation (OMDC)", "id": 11576}, {"name": "Manitoba Film and Video Production Tax Credit", "id": 11715}, {"name": "McMurdo (Canada) Productions", "id": 20572}]</t>
  </si>
  <si>
    <t>See Your Last Breath</t>
  </si>
  <si>
    <t>http://www.twowaysthroughlife.com/</t>
  </si>
  <si>
    <t>[{"id": 490, "name": "philosophy"}, {"id": 494, "name": "father son relationship"}, {"id": 794, "name": "red hair"}, {"id": 1155, "name": "brother sister relationship"}, {"id": 1670, "name": "sun"}, {"id": 2285, "name": "telegram"}, {"id": 3352, "name": "tree"}, {"id": 5404, "name": "meteor"}, {"id": 6155, "name": "afterlife"}, {"id": 6712, "name": "death of a child"}, {"id": 10183, "name": "independent film"}, {"id": 10706, "name": "spirituality"}, {"id": 12405, "name": "outer space"}, {"id": 12616, "name": "dinosaur"}, {"id": 159431, "name": "voice over"}, {"id": 212412, "name": "very little dialogue"}, {"id": 215020, "name": "tarkovskyesque"}]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</si>
  <si>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</si>
  <si>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[{"name": "Fox Searchlight Pictures", "id": 43}, {"name": "Plan B Entertainment", "id": 81}, {"name": "River Road Entertainment", "id": 1246}]</t>
  </si>
  <si>
    <t>Nothing stands still.</t>
  </si>
  <si>
    <t>[{"id": 10175, "name": "drug cartel"}, {"id": 186281, "name": "dea"}]</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</si>
  <si>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</si>
  <si>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[{"name": "Open Road Films", "id": 10427}, {"name": "QED International", "id": 11029}, {"name": "Albert S. Ruddy Productions", "id": 16311}, {"name": "Crave Films", "id": 16312}, {"name": "Roth Films", "id": 16314}]</t>
  </si>
  <si>
    <t>Leave no loose ends</t>
  </si>
  <si>
    <t>[{ 18, name: Drama}, { 14, name: Fantasy}, { 27, name: Horror}, { 9648, name: Mystery}, { 10749, name: Romance}, { 53, name: Thriller}]</t>
  </si>
  <si>
    <t>[{"id": 483, "name": "riddle"}, {"id": 588, "name": "rome"}, {"id": 716, "name": "vatican"}, {"id": 3271, "name": "secret organization"}, {"id": 5340, "name": "investigation"}, {"id": 7412, "name": "sin"}, {"id": 10063, "name": "repentance"}, {"id": 10093, "name": "priest"}, {"id": 12565, "name": "psychological thriller"}, {"id": 14819, "name": "violence"}, {"id": 157008, "name": "catholic church"}, {"id": 172762, "name": "sin eater"}, {"id": 172772, "name": "mentor prot\u00e9g\u00e9 relationship"}, {"id": 172792, "name": "reference to god"}, {"id": 204017, "name": "suspicious death"}]</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</si>
  <si>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</si>
  <si>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[{"name": "Twentieth Century Fox Film Corporation", "id": 306}, {"name": "N1 European Film Produktions GmbH &amp; Co. KG", "id": 8874}, {"name": "Baumgarten Merims Productions", "id": 14652}]</t>
  </si>
  <si>
    <t>Every soul has its price.</t>
  </si>
  <si>
    <t>http://punisherwarzonemovie.com</t>
  </si>
  <si>
    <t>[{"id": 10525, "name": "broken neck"}, {"id": 18525, "name": "fbi agent"}, {"id": 174947, "name": "wall safe"}, {"id": 174953, "name": "trashed house"}, {"id": 174954, "name": "aerial shot"}, {"id": 174959, "name": "military dress uniform"}, {"id": 174960, "name": "vanity"}, {"id": 174968, "name": "flare"}, {"id": 187056, "name": "woman director"}]</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</si>
  <si>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</si>
  <si>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[{"name": "Lionsgate", "id": 1632}, {"name": "MHF Zweite Academy Film", "id": 8848}, {"name": "Marvel Knights", "id": 11106}, {"name": "Valhalla Motion Pictures", "id": 11533}, {"name": "SGF Entertainment", "id": 33808}, {"name": "Muse Entertainment", "id": 83338}]</t>
  </si>
  <si>
    <t>Vengeance has a name</t>
  </si>
  <si>
    <t>[{"id": 9715, "name": "superhero"}, {"id": 9963, "name": "kids and family"}]</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</si>
  <si>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</si>
  <si>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They're going to save the world... as long as they're home for dinner.</t>
  </si>
  <si>
    <t>[{ 12, name: Adventure}, { 18, name: Drama}, { 53, name: Thriller}]</t>
  </si>
  <si>
    <t>http://www.sonypictures.com/movies/thewalk/</t>
  </si>
  <si>
    <t>[{"id": 1228, "name": "1970s"}, {"id": 1418, "name": "skyscraper"}, {"id": 9672, "name": "based on true story"}, {"id": 156770, "name": "tightrope"}, {"id": 159334, "name": "planning"}, {"id": 161306, "name": "world trade center"}]</t>
  </si>
  <si>
    <t>The story of French high-wire artist Philippe Petit's attempt to cross the Twin Towers of the World Trade Center in 1974.</t>
  </si>
  <si>
    <t>[{"name": "TriStar Pictures", "id": 559}, {"name": "Sony Pictures Entertainment", "id": 5752}, {"name": "ImageMovers", "id": 11395}]</t>
  </si>
  <si>
    <t>Dream High.</t>
  </si>
  <si>
    <t>[{"id": 1649, "name": "provence"}, {"id": 1811, "name": "wine cellar"}, {"id": 5334, "name": "vineyard"}, {"id": 5990, "name": "wine garden"}, {"id": 6563, "name": "wine"}, {"id": 7755, "name": "winegrower"}]</t>
  </si>
  <si>
    <t>Failed London banker Max Skinner inherits his uncle's vineyard in Provence, where he spent many childhood holidays. Upon his arrival, he meets a woman from California who tells Max she is his long-lost cousin and that the property is hers.</t>
  </si>
  <si>
    <t>[{"name": "Fox 2000 Pictures", "id": 711}, {"name": "Scott Free Productions", "id": 1645}]</t>
  </si>
  <si>
    <t>Everything matures... eventually.</t>
  </si>
  <si>
    <t>[{"id": 6669, "name": "step father"}, {"id": 155794, "name": "physical abuse"}, {"id": 207691, "name": "abuse"}]</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</si>
  <si>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</si>
  <si>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[{"name": "Columbia Pictures", "id": 5}, {"name": "Stonebridge Entertainment", "id": 5738}, {"name": "Donner/Shuler-Donner Productions", "id": 5739}]</t>
  </si>
  <si>
    <t>Powered by imagination.</t>
  </si>
  <si>
    <t>[{"name": "Hollywood Pictures", "id": 915}]</t>
  </si>
  <si>
    <t>[{ 53, name: Thriller}, { 80, name: Crime}, { 10749, name: Romance}]</t>
  </si>
  <si>
    <t>[{"id": 90, "name": "paris"}, {"id": 254, "name": "france"}, {"id": 2547, "name": "new identity"}, {"id": 2560, "name": "paparazzi"}, {"id": 8445, "name": "cannes"}]</t>
  </si>
  <si>
    <t>A woman tries to straighten out her life, even as her past as a con-woman comes back to haunt her.</t>
  </si>
  <si>
    <t>[{"name": "Epsilon Motion Pictures", "id": 1171}, {"name": "Quinta Communications", "id": 6370}]</t>
  </si>
  <si>
    <t>[{"iso_3166_1": "CH", "name": "Switzerland"}, {"iso_3166_1": "FR", "name": "France"}]</t>
  </si>
  <si>
    <t>Nothing is more desirable or more deadly than a woman with a secret.</t>
  </si>
  <si>
    <t>[{"id": 924, "name": "italian"}, {"id": 1605, "name": "new love"}, {"id": 1649, "name": "provence"}, {"id": 2673, "name": "horse"}, {"id": 4849, "name": "exile"}]</t>
  </si>
  <si>
    <t>In a time of war and disease, a young officer gallantly tries to help a young woman find her husband.</t>
  </si>
  <si>
    <t>[{"name": "France 2 Cin\u00e9ma", "id": 83}, {"name": "Hachette Premi\u00e8re", "id": 582}, {"name": "Canal+", "id": 5358}]</t>
  </si>
  <si>
    <t>[{"iso_639_1": "fr", "name": "Fran\u00e7ais"}, {"iso_639_1": "it", "name": "Italiano"}]</t>
  </si>
  <si>
    <t>[{ 18, name: Drama}, { 10752, name: War}, { 10749, name: Romance}, { 37, name: Western}]</t>
  </si>
  <si>
    <t>[{"id": 393, "name": "civil war"}, {"id": 9713, "name": "friends"}, {"id": 14745, "name": "bush whacker"}, {"id": 14748, "name": "raid"}]</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</si>
  <si>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</si>
  <si>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[{"name": "Universal Pictures", "id": 33}, {"name": "Good Machine", "id": 10565}]</t>
  </si>
  <si>
    <t>In a No-man's Land between North and South, You didn't fight for the Blue or the Grey... You fought for your friends and family.</t>
  </si>
  <si>
    <t>[{ 28, name: Action}, { 35, name: Comedy}, { 37, name: Western}, { 80, name: Crime}]</t>
  </si>
  <si>
    <t>[{"id": 534, "name": "mexico"}, {"id": 2492, "name": "bank robber"}, {"id": 9748, "name": "revenge"}, {"id": 12392, "name": "best friend"}, {"id": 15363, "name": "bank robbery"}, {"id": 155445, "name": "bank vault"}, {"id": 163671, "name": "steam locomotive"}]</t>
  </si>
  <si>
    <t>Set in the late 19th century. When a ruthless robber baron takes away everything they cherish, a rough-and-tumble, idealistic peasant and a sophisticated heiress embark on a quest for justice, vengeanceâ€¦and a few good heists.</t>
  </si>
  <si>
    <t>[{"name": "Ultra Films", "id": 828}, {"name": "TF1 Films Production", "id": 3823}, {"name": "Canal+", "id": 5358}, {"name": "TPS Star", "id": 6586}, {"name": "EuropaCorp", "id": 6896}, {"name": "A.J.O.Z. Films", "id": 11473}]</t>
  </si>
  <si>
    <t>[{"iso_3166_1": "US", "name": "United States of America"}, {"iso_3166_1": "FR", "name": "France"}, {"iso_3166_1": "MX", "name": "Mexico"}]</t>
  </si>
  <si>
    <t>Being BAD never looked so GOOD!</t>
  </si>
  <si>
    <t>0.0</t>
  </si>
  <si>
    <t>[{ 28, name: Action}, { 9648, name: Mystery}, { 878, name: Science Fiction}, { 53, name: Thriller}]</t>
  </si>
  <si>
    <t>http://themazerunnermovie.com/</t>
  </si>
  <si>
    <t>[{"id": 818, "name": "based on novel"}, {"id": 2158, "name": "maze"}, {"id": 4458, "name": "post-apocalyptic"}, {"id": 4565, "name": "dystopia"}, {"id": 10685, "name": "escape"}, {"id": 11469, "name": "memory loss"}, {"id": 15261, "name": "erased memory"}, {"id": 18029, "name": "trapped"}, {"id": 162988, "name": "dystopic future"}, {"id": 204967, "name": "runner"}, {"id": 223438, "name": "based on young adult novel"}]</t>
  </si>
  <si>
    <t>Set in a post-apocalyptic world, young Thomas is deposited in a community of boys after his memory is erased, soon learning they're all trapped in a maze that will require him to join forces with fellow "runners" for a shot at escape.</t>
  </si>
  <si>
    <t>[{"name": "Ingenious Media", "id": 290}, {"name": "Twentieth Century Fox Film Corporation", "id": 306}, {"name": "Gotham Group", "id": 3672}, {"name": "Dayday Films", "id": 8569}, {"name": "Temple Hill Entertainment", "id": 12292}, {"name": "TSG Entertainment", "id": 22213}]</t>
  </si>
  <si>
    <t>Run - Remember - Survive</t>
  </si>
  <si>
    <t>[{"id": 1295, "name": "europe"}, {"id": 170749, "name": "business trip"}]</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</si>
  <si>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</si>
  <si>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[{"name": "Studio Babelsberg", "id": 264}, {"name": "Regency Enterprises", "id": 508}, {"name": "Escape Artists", "id": 1423}, {"name": "New Regency Pictures", "id": 10104}]</t>
  </si>
  <si>
    <t>Best business trip ever.</t>
  </si>
  <si>
    <t>[{"id": 213, "name": "upper class"}, {"id": 242, "name": "new york"}, {"id": 4320, "name": "lover"}, {"id": 9886, "name": "countess"}, {"id": 10909, "name": "lawyer"}, {"id": 207928, "name": "19th century"}]</t>
  </si>
  <si>
    <t>Tale of 19th century New York high society in which a young lawyer falls in love with a woman separated from her husband, while he is engaged to the woman's cousin.</t>
  </si>
  <si>
    <t>In a world of tradition. In an age of innocence. They dared to break the rules.</t>
  </si>
  <si>
    <t>[{ 18, name: Drama}, { 12, name: Adventure}, { 878, name: Science Fiction}, { 10749, name: Romance}]</t>
  </si>
  <si>
    <t>http://thefountainmovie.warnerbros.com/</t>
  </si>
  <si>
    <t>[{"id": 879, "name": "brain tumor"}, {"id": 1604, "name": "operation"}, {"id": 2011, "name": "queen"}, {"id": 2038, "name": "love of one's life"}, {"id": 3262, "name": "surgeon"}, {"id": 3352, "name": "tree"}, {"id": 3737, "name": "dying and death"}, {"id": 3755, "name": "transience"}, {"id": 4978, "name": "immortality"}, {"id": 5566, "name": "maya civilization"}, {"id": 15149, "name": "monkey"}, {"id": 208358, "name": "conquest"}]</t>
  </si>
  <si>
    <t>Spanning over one thousand years, and three parallel stories, The Fountain is a story of love, death, spirituality, and the fragility of our existence in this world.</t>
  </si>
  <si>
    <t>[{"name": "Regency Enterprises", "id": 508}, {"name": "Warner Bros.", "id": 6194}, {"name": "Muse Entertainment Enterprises", "id": 6438}, {"name": "Protozoa Pictures", "id": 7503}, {"name": "New Regency Pictures", "id": 10104}]</t>
  </si>
  <si>
    <t>Death is the road to awe</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</si>
  <si>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</si>
  <si>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This Fall, Action is served on the rocks, with a twist.</t>
  </si>
  <si>
    <t>[{"id": 1749, "name": "taxi driver"}, {"id": 9727, "name": "thief"}, {"id": 18525, "name": "fbi agent"}]</t>
  </si>
  <si>
    <t>A former thief frantically searches for his missing daughter, who has been kidnapped and locked in the trunk of a taxi.</t>
  </si>
  <si>
    <t>[{"name": "Saturn Films", "id": 831}, {"name": "Nu Image Films", "id": 925}, {"name": "Millennium Films", "id": 10254}]</t>
  </si>
  <si>
    <t>[{"iso_639_1": "sv", "name": "svenska"}, {"iso_639_1": "en", "name": "English"}]</t>
  </si>
  <si>
    <t>Never steal from the world's greatest thief.</t>
  </si>
  <si>
    <t>[{"id": 456, "name": "mother"}, {"id": 1357, "name": "fish"}, {"id": 1792, "name": "cliff"}, {"id": 5905, "name": "father"}, {"id": 5938, "name": "mermaid"}, {"id": 7376, "name": "princess"}, {"id": 210024, "name": "anime"}]</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</si>
  <si>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</si>
  <si>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[{"name": "Studio Ghibli", "id": 10342}, {"name": "The Yomiuri Shimbun", "id": 11726}, {"name": "Hakuhodo DY Media Partners", "id": 11846}, {"name": "Mitsubishi", "id": 11847}, {"name": "Lawson", "id": 11849}, {"name": "Walt Disney Company", "id": 20193}, {"name": "Taikei Office", "id": 34557}, {"name": "Asahi Soft Drinks Company", "id": 34558}]</t>
  </si>
  <si>
    <t>[{"iso_639_1": "ja", "name": "\u65e5\u672c\u8a9e"}]</t>
  </si>
  <si>
    <t>Welcome To A World Where Anything Is Possible.</t>
  </si>
  <si>
    <t>[{"id": 818, "name": "based on novel"}, {"id": 9082, "name": "art student"}, {"id": 155291, "name": "cowboy"}, {"id": 158591, "name": "injury"}, {"id": 190078, "name": "bull riding"}, {"id": 191100, "name": "romantic drama"}, {"id": 206298, "name": "young adult"}]</t>
  </si>
  <si>
    <t>The lives of a young couple intertwine with a much older man as he reflects back on a lost love while he's trapped in an automobile crash.</t>
  </si>
  <si>
    <t>[{"name": "Fox 2000 Pictures", "id": 711}, {"name": "Temple Hill Entertainment", "id": 12292}]</t>
  </si>
  <si>
    <t>Two couples. Two love stories. One epic tale.</t>
  </si>
  <si>
    <t>[{"id": 1157, "name": "wife husband relationship"}, {"id": 3801, "name": "space travel"}, {"id": 9882, "name": "space"}, {"id": 10364, "name": "mission"}, {"id": 13149, "name": "pregnancy"}, {"id": 14626, "name": "astronaut"}]</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</si>
  <si>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</si>
  <si>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[{"name": "New Line Cinema", "id": 12}, {"name": "Mad Chance", "id": 1757}]</t>
  </si>
  <si>
    <t>How well do you know the one you love?</t>
  </si>
  <si>
    <t>[{"id": 378, "name": "prison"}, {"id": 3644, "name": "south africa"}, {"id": 4106, "name": "apartheid"}, {"id": 5565, "name": "biography"}, {"id": 5856, "name": "nelson mandela"}, {"id": 6165, "name": "historical figure"}]</t>
  </si>
  <si>
    <t>A chronicle of Nelson Mandela's life journey from his childhood in a rural village through to his inauguration as the first democratically elected president of South Africa.</t>
  </si>
  <si>
    <t>[{"name": "Distant Horizons", "id": 1066}, {"name": "Film Afrika Worldwide", "id": 4792}, {"name": "Videovision Entertainment", "id": 5031}, {"name": "Pathe", "id": 7396}, {"name": "Origin Pictures", "id": 8088}]</t>
  </si>
  <si>
    <t>[{"iso_3166_1": "GB", "name": "United Kingdom"}, {"iso_3166_1": "ZA", "name": "South Africa"}]</t>
  </si>
  <si>
    <t>[{"iso_639_1": "en", "name": "English"}, {"iso_639_1": "af", "name": "Afrikaans"}, {"iso_639_1": "xh", "name": ""}]</t>
  </si>
  <si>
    <t>It is an ideal for which I am prepared to die.</t>
  </si>
  <si>
    <t>[{"id": 736, "name": "journalist"}, {"id": 3460, "name": "russian revolution 1917"}]</t>
  </si>
  <si>
    <t>A radical American journalist becomes involved with the Communist revolution in Russia and hopes to bring its spirit and idealism to the United States.</t>
  </si>
  <si>
    <t>[{"name": "Barclays Mercantile Industrial Finance", "id": 553}, {"name": "JRS Productions", "id": 44485}]</t>
  </si>
  <si>
    <t>[{"iso_639_1": "de", "name": "Deutsch"}, {"iso_639_1": "fi", "name": "suomi"}, {"iso_639_1": "fr", "name": "Fran\u00e7ais"}, {"iso_639_1": "ru", "name": "P\u0443\u0441\u0441\u043a\u0438\u0439"}, {"iso_639_1": "en", "name": "English"}]</t>
  </si>
  <si>
    <t>Not since Gone With The Wind has there been a great romantic epic like it!</t>
  </si>
  <si>
    <t>http://www.sonypictures.com/movies/afewgoodmen/</t>
  </si>
  <si>
    <t>[{"id": 236, "name": "suicide"}, {"id": 240, "name": "underdog"}, {"id": 2619, "name": "suspicion of murder"}, {"id": 3012, "name": "court case"}, {"id": 3588, "name": "navy"}, {"id": 3703, "name": "law"}, {"id": 3737, "name": "dying and death"}, {"id": 4404, "name": "guantanamo bay"}, {"id": 4405, "name": "marine corps"}, {"id": 4406, "name": "military court"}, {"id": 4407, "name": "code red"}, {"id": 4408, "name": "command"}, {"id": 4409, "name": "military base"}, {"id": 4410, "name": "u.s. navy"}, {"id": 4411, "name": "sexism"}, {"id": 6145, "name": "right and justice"}, {"id": 10181, "name": "based on play"}, {"id": 163189, "name": "court martial"}, {"id": 187844, "name": "flashback"}, {"id": 227642, "name": "platoon leader"}, {"id": 227890, "name": "military law"}]</t>
  </si>
  <si>
    <t>When cocky military lawyer Lt. Daniel Kaffee and his co-counsel, Lt. Cmdr. JoAnne Galloway, are assigned to a murder case, they uncover a hazing ritual that could implicate high-ranking officials such as shady Col. Nathan Jessep.</t>
  </si>
  <si>
    <t>[{"name": "David Brown Productions", "id": 903}]</t>
  </si>
  <si>
    <t>http://www.exitwounds.net/</t>
  </si>
  <si>
    <t>[{"id": 417, "name": "corruption"}, {"id": 3692, "name": "scandal"}, {"id": 4918, "name": "shadowing"}, {"id": 6149, "name": "police"}]</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</si>
  <si>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</si>
  <si>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[{"name": "Village Roadshow Pictures", "id": 79}, {"name": "NPV Entertainment", "id": 172}, {"name": "Warner Bros.", "id": 6194}]</t>
  </si>
  <si>
    <t>[{"iso_639_1": "it", "name": "Italiano"}]</t>
  </si>
  <si>
    <t>This Is Gonna Hurt</t>
  </si>
  <si>
    <t>[{ 80, name: Crime}, { 35, name: Comedy}]</t>
  </si>
  <si>
    <t>[{"id": 228342, "name": "\u7edd\u5730\u5976\u9738"}, {"id": 228343, "name": "\u5367\u5e95\u80a5\u5988"}, {"id": 228344, "name": "big\u7206\u4efb\u52a1"}, {"id": 228345, "name": "\u8d85\u7ea7\u5988\u5988"}]</t>
  </si>
  <si>
    <t>When a street-smart FBI agent is sent to Georgia to protect a beautiful single mother and her son from an escaped convict, he is forced to impersonate a crass Southern granny known as Big Momma in order to remain incognito.</t>
  </si>
  <si>
    <t>[{"name": "Twentieth Century Fox Film Corporation", "id": 306}, {"name": "Regency Enterprises", "id": 508}]</t>
  </si>
  <si>
    <t>This FBI agent is going undercover... and he's concealing more than a weapon.</t>
  </si>
  <si>
    <t>[{"iso_3166_1": "BE", "name": "Belgium"}, {"iso_3166_1": "US", "name": "United States of America"}]</t>
  </si>
  <si>
    <t>[{"iso_639_1": "de", "name": "Deutsch"}, {"iso_639_1": "fr", "name": "Fran\u00e7ais"}, {"iso_639_1": "en", "name": "English"}]</t>
  </si>
  <si>
    <t>[{ 27, name: Horror}, { 28, name: Action}, { 53, name: Thriller}, { 878, name: Science Fiction}]</t>
  </si>
  <si>
    <t>http://www.darkesthourmovie.com/</t>
  </si>
  <si>
    <t>[{"id": 14909, "name": "alien invasion"}, {"id": 34061, "name": "american abroad"}, {"id": 186450, "name": "moscow"}, {"id": 221871, "name": "unlikely heroes"}, {"id": 221872, "name": "failed business"}]</t>
  </si>
  <si>
    <t>In Moscow, five young people lead the charge against an alien race which has attacked Earth via our power supply.</t>
  </si>
  <si>
    <t>[{"name": "Summit Entertainment", "id": 491}, {"name": "Regency Enterprises", "id": 508}, {"name": "Bazelevs Production", "id": 1038}, {"name": "The Jacobson Company", "id": 3638}, {"name": "New Regency Pictures", "id": 10104}]</t>
  </si>
  <si>
    <t>[{"iso_3166_1": "US", "name": "United States of America"}, {"iso_3166_1": "RU", "name": "Russia"}]</t>
  </si>
  <si>
    <t>Survive The Holidays</t>
  </si>
  <si>
    <t>[{ 10402, name: Music}, { 18, name: Drama}, { 10749, name: Romance}]</t>
  </si>
  <si>
    <t>[{"id": 186730, "name": "flash mob"}, {"id": 186736, "name": "dance instructor"}, {"id": 186743, "name": "real estate development"}, {"id": 186746, "name": "nike"}, {"id": 186747, "name": "dance company"}]</t>
  </si>
  <si>
    <t>Emily arrives in Miami with aspirations to become a professional dancer. She sparks with Sean, the leader of a dance crew whose neighborhood is threatened by Emily's father's development plans.</t>
  </si>
  <si>
    <t>One Step Can Change Your World</t>
  </si>
  <si>
    <t>[{ 28, name: Action}, { 80, name: Crime}, { 27, name: Horror}, { 53, name: Thriller}]</t>
  </si>
  <si>
    <t>[{"id": 1585, "name": "snake"}, {"id": 9937, "name": "suspense"}, {"id": 18525, "name": "fbi agent"}, {"id": 34079, "name": "death"}, {"id": 158130, "name": "animal attack"}, {"id": 158153, "name": "first class"}, {"id": 179431, "name": "duringcreditsstinger"}, {"id": 195435, "name": "snake attack"}, {"id": 197487, "name": "witness to a crime"}, {"id": 231621, "name": "plane"}]</t>
  </si>
  <si>
    <t>America is on the search for the murderer Eddie Kim. Sean Jones must fly to L.A. to testify in a hearing against Kim. Accompanied by FBI agent Neville Flynn, the flight receives some unexpected visitors.</t>
  </si>
  <si>
    <t>At 30,000 feet, snakes aren't the deadliest thing on this plane.</t>
  </si>
  <si>
    <t>[{ 9648, name: Mystery}, { 53, name: Thriller}]</t>
  </si>
  <si>
    <t>http://marvel.com/movies/movie/5/the_punisher</t>
  </si>
  <si>
    <t>[{"id": 473, "name": "chain"}, {"id": 1375, "name": "submachine gun"}, {"id": 1568, "name": "undercover"}, {"id": 6212, "name": "smuggling"}, {"id": 7375, "name": "twin brother"}, {"id": 8828, "name": "marvel comic"}, {"id": 13116, "name": "one man army"}, {"id": 14546, "name": "massacre"}, {"id": 14687, "name": "extreme violence"}, {"id": 18187, "name": "family reunion"}, {"id": 33595, "name": "pier"}]</t>
  </si>
  <si>
    <t>When undercover FBI agent Frank Castle's wife and son are slaughtered, he becomes 'the Punisher' -- a ruthless vigilante willing to go to any length to avenge his family.</t>
  </si>
  <si>
    <t>[{"name": "Lions Gate Films", "id": 35}, {"name": "VIP 3 Medienfonds", "id": 827}, {"name": "Valhalla Motion Pictures", "id": 11533}, {"name": "Marvel Enterprises", "id": 19551}, {"name": "VIP 2 Medienfonds", "id": 36326}]</t>
  </si>
  <si>
    <t>There is no justice, there is only revenge.</t>
  </si>
  <si>
    <t>[{"id": 1946, "name": "restaurant"}, {"id": 6075, "name": "sport"}, {"id": 8338, "name": "coach"}, {"id": 10456, "name": "athlete"}, {"id": 18132, "name": "newcastle united"}, {"id": 18133, "name": "computer games"}]</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</si>
  <si>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</si>
  <si>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[{"name": "Touchstone Pictures", "id": 9195}, {"name": "Milkshake Films", "id": 17491}, {"name": "Hargitay &amp; Hargitay Pictures in Motion", "id": 17492}]</t>
  </si>
  <si>
    <t>Every Dream Has A Beginning</t>
  </si>
  <si>
    <t>http://www.safethefilm.com/</t>
  </si>
  <si>
    <t>[{"id": 180366, "name": "broken trachea"}]</t>
  </si>
  <si>
    <t>After a former elite agent rescues a 12-year-old Chinese girl who's been abducted, they find themselves in the middle of a standoff between Triads, the Russian Mafia and high-level corrupt New York City politicians and police.</t>
  </si>
  <si>
    <t>[{"name": "Lawrence Bender Productions", "id": 2253}, {"name": "IM Global", "id": 7437}, {"name": "Automatik Entertainment", "id": 7625}, {"name": "Trigger Street Productions", "id": 11801}, {"name": "87Eleven", "id": 23008}]</t>
  </si>
  <si>
    <t>[{"iso_639_1": "en", "name": "English"}, {"iso_639_1": "zh", "name": "\u666e\u901a\u8bdd"}, {"iso_639_1": "ru", "name": "P\u0443\u0441\u0441\u043a\u0438\u0439"}]</t>
  </si>
  <si>
    <t>She has the code. He is the key.</t>
  </si>
  <si>
    <t>http://www.starwars.com/films/star-wars-episode-vi-return-of-the-jedi</t>
  </si>
  <si>
    <t>[{"id": 526, "name": "rebel"}, {"id": 1155, "name": "brother sister relationship"}, {"id": 2280, "name": "emperor"}, {"id": 2902, "name": "space battle"}, {"id": 5144, "name": "matter of life and death"}, {"id": 9831, "name": "spaceship"}, {"id": 10013, "name": "death star"}, {"id": 10014, "name": "jabba the hutt"}, {"id": 10015, "name": "ewoks"}, {"id": 10527, "name": "jedi"}, {"id": 161176, "name": "space opera"}]</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</si>
  <si>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</si>
  <si>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[{"name": "Lucasfilm", "id": 1}, {"name": "Twentieth Century Fox Film Corporation", "id": 306}]</t>
  </si>
  <si>
    <t>The Empire Falls...</t>
  </si>
  <si>
    <t>[{"id": 4565, "name": "dystopia"}, {"id": 6898, "name": "quarantine"}, {"id": 9685, "name": "futuristic"}, {"id": 9725, "name": "sword fight"}, {"id": 14675, "name": "lethal virus"}]</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</si>
  <si>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</si>
  <si>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[{"name": "Rogue Pictures", "id": 134}, {"name": "Intrepid Pictures", "id": 1224}, {"name": "Scion Films", "id": 7419}, {"name": "Moonlighting Films", "id": 9137}, {"name": "Internationale Filmproduktion Blackbird Dritte", "id": 19855}, {"name": "Crystal Sky Pictures", "id": 20241}]</t>
  </si>
  <si>
    <t>[{"iso_3166_1": "DE", "name": "Germany"}, {"iso_3166_1": "GB", "name": "United Kingdom"}, {"iso_3166_1": "US", "name": "United States of America"}, {"iso_3166_1": "ZA", "name": "South Africa"}]</t>
  </si>
  <si>
    <t>Mankind has an expiration date.</t>
  </si>
  <si>
    <t>[{"id": 74, "name": "germany"}, {"id": 1327, "name": "war crimes"}, {"id": 11038, "name": "trial"}, {"id": 11412, "name": "female prisoner"}, {"id": 13130, "name": "teenager"}, {"id": 33861, "name": "law student"}, {"id": 156777, "name": "teenage sexuality"}, {"id": 157799, "name": "older woman younger man relationship"}, {"id": 166276, "name": "teenage sex"}, {"id": 229299, "name": "affair"}]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</si>
  <si>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</si>
  <si>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[{"name": "Studio Babelsberg", "id": 264}, {"name": "Filmf\u00f6rderanstalt (FFA)", "id": 270}, {"name": "The Weinstein Company", "id": 308}, {"name": "Filmstiftung Nordrhein-Westfalen", "id": 315}, {"name": "Mirage Enterprises", "id": 932}, {"name": "Filmf\u00f6rderungsanstalt (FFA)", "id": 4247}, {"name": "Medienboard Berlin-Brandenburg", "id": 7307}, {"name": "Deutsche Filmf\u00f6rderfonds (DFFF)", "id": 11238}, {"name": "Mitteldeutsche Medienf\u00f6rderung (MDM)", "id": 12346}]</t>
  </si>
  <si>
    <t>[{"iso_639_1": "en", "name": "English"}, {"iso_639_1": "de", "name": "Deutsch"}, {"iso_639_1": "el", "name": "\u03b5\u03bb\u03bb\u03b7\u03bd\u03b9\u03ba\u03ac"}, {"iso_639_1": "la", "name": "Latin"}]</t>
  </si>
  <si>
    <t>Behind the mystery lies a truth that will make you question everything you know.</t>
  </si>
  <si>
    <t>http://www.wanderlust-movie.com/Wanderlust/home.html</t>
  </si>
  <si>
    <t>[{"id": 458, "name": "hippie"}, {"id": 2412, "name": "commune"}, {"id": 10031, "name": "nudism"}, {"id": 13100, "name": "nude protest"}, {"id": 179430, "name": "aftercreditsstinger"}, {"id": 179431, "name": "duringcreditsstinger"}]</t>
  </si>
  <si>
    <t>Rattled by sudden unemployment, a Manhattan couple surveys alternative living options, ultimately deciding to experiment with living on a rural commune where free love rules.</t>
  </si>
  <si>
    <t>[{"name": "Relativity Media", "id": 7295}, {"name": "Apatow Productions", "id": 10105}, {"name": "A Hot Dog", "id": 41962}]</t>
  </si>
  <si>
    <t>Leave your baggage behind</t>
  </si>
  <si>
    <t>[{"id": 65, "name": "holiday"}, {"id": 603, "name": "elves"}, {"id": 1991, "name": "santa claus"}, {"id": 6230, "name": "looking for  birth parents"}, {"id": 9840, "name": "romance"}, {"id": 34154, "name": "north pole"}, {"id": 207317, "name": "christmas"}]</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</si>
  <si>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</si>
  <si>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[{"name": "New Line Cinema", "id": 12}, {"name": "Gold/Miller Productions", "id": 1607}, {"name": "Guy Walks into a Bar Productions", "id": 2645}]</t>
  </si>
  <si>
    <t>This holiday, discover your inner elf.</t>
  </si>
  <si>
    <t>[{ 18, name: Drama}, { 14, name: Fantasy}, { 10749, name: Romance}, { 878, name: Science Fiction}]</t>
  </si>
  <si>
    <t>[{"id": 879, "name": "brain tumor"}, {"id": 5086, "name": "telekinesis"}, {"id": 6257, "name": "genius"}, {"id": 6564, "name": "terminal illness"}, {"id": 13005, "name": "doctor"}, {"id": 163543, "name": "psionic power"}]</t>
  </si>
  <si>
    <t>An ordinary man sees a bright light descend from the sky, and discovers he now has super-intelligence and telekinesis.</t>
  </si>
  <si>
    <t>Some things in life just can't be explained.</t>
  </si>
  <si>
    <t>http://www.nacholibre.com/</t>
  </si>
  <si>
    <t>[{"id": 745, "name": "nun"}, {"id": 6075, "name": "sport"}, {"id": 6783, "name": "orphanage"}, {"id": 8944, "name": "ordensbruder"}, {"id": 8945, "name": "ringer"}, {"id": 10594, "name": "money"}]</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</si>
  <si>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</si>
  <si>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[{"name": "Paramount Pictures", "id": 4}, {"name": "Nickelodeon Movies", "id": 2348}, {"name": "Black &amp; White Productions", "id": 2777}]</t>
  </si>
  <si>
    <t>He's not lean. He's not mean. He's nacho average hero.</t>
  </si>
  <si>
    <t>http://www.bridesmaidsmovie.com/</t>
  </si>
  <si>
    <t>[{"id": 271, "name": "competition"}, {"id": 931, "name": "jealousy"}, {"id": 1721, "name": "fight"}, {"id": 3431, "name": "materialism"}, {"id": 3584, "name": "bridesmaid"}, {"id": 5248, "name": "female friendship"}, {"id": 10050, "name": "fear of commitment"}, {"id": 10329, "name": "wealth"}, {"id": 10707, "name": "mother daughter relationship"}, {"id": 10955, "name": "wedding party"}, {"id": 11316, "name": "sexual humor"}, {"id": 12392, "name": "best friend"}, {"id": 39833, "name": "maid of honor"}, {"id": 40879, "name": "drunk"}, {"id": 155049, "name": "wedding dress"}, {"id": 155939, "name": "group of friends"}, {"id": 172454, "name": "casual sex"}, {"id": 174960, "name": "vanity"}, {"id": 175321, "name": "girl fight"}, {"id": 193719, "name": "missing woman"}, {"id": 208847, "name": "out of control"}]</t>
  </si>
  <si>
    <t>Annieâ€™s life is a mess. But when she finds out her lifetime best friend is engaged, she simply must serve as Lillianâ€™s maid of honor. Though lovelorn and broke, Annie bluffs her way through the expensive and bizarre rituals. With one chance to get it perfect, sheâ€™ll show Lillian and her bridesmaids just how far youâ€™ll go for someone you love.</t>
  </si>
  <si>
    <t>[{"name": "Universal Pictures", "id": 33}, {"name": "Relativity Media", "id": 7295}, {"name": "Apatow Productions", "id": 10105}]</t>
  </si>
  <si>
    <t>Save the date</t>
  </si>
  <si>
    <t>http://www.thisistheend.com/</t>
  </si>
  <si>
    <t>[{"id": 570, "name": "rape"}, {"id": 1299, "name": "monster"}, {"id": 4210, "name": "panic"}, {"id": 6054, "name": "friendship"}, {"id": 6562, "name": "celebrity"}, {"id": 8201, "name": "satire"}, {"id": 8508, "name": "party"}, {"id": 9712, "name": "possession"}, {"id": 10123, "name": "dark comedy"}, {"id": 10150, "name": "end of the world"}, {"id": 12332, "name": "apocalypse"}, {"id": 14964, "name": "drug"}, {"id": 15001, "name": "demon"}, {"id": 160612, "name": "self-referential"}, {"id": 207716, "name": "actor"}]</t>
  </si>
  <si>
    <t>While attending a party at James Franco's house, Seth Rogen, Jay Baruchel and many other celebrities are faced with the apocalypse.</t>
  </si>
  <si>
    <t>[{"name": "Columbia Pictures", "id": 5}, {"name": "Mandate Pictures", "id": 771}, {"name": "Sony Pictures Entertainment (SPE)", "id": 7431}, {"name": "Point Grey Pictures", "id": 16615}]</t>
  </si>
  <si>
    <t>Nothing ruins a party like the end of the world.</t>
  </si>
  <si>
    <t>[{"id": 716, "name": "vatican"}, {"id": 2618, "name": "miracle"}, {"id": 5950, "name": "christian"}, {"id": 6150, "name": "faith"}, {"id": 6159, "name": "clergyman"}, {"id": 8778, "name": "atheist"}]</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</si>
  <si>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</si>
  <si>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[{"name": "FGM Entertainment", "id": 2347}, {"name": "Metro-Goldwyn-Mayer (MGM)", "id": 8411}]</t>
  </si>
  <si>
    <t>[{"iso_639_1": "en", "name": "English"}, {"iso_639_1": "it", "name": "Italiano"}, {"iso_639_1": "pt", "name": "Portugu\u00eas"}]</t>
  </si>
  <si>
    <t>The messenger must be silenced.</t>
  </si>
  <si>
    <t>[{"id": 269, "name": "diving"}, {"id": 4410, "name": "u.s. navy"}]</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</si>
  <si>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</si>
  <si>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History is made by those who break the rules.</t>
  </si>
  <si>
    <t>http://www.whoarethetakers.com/</t>
  </si>
  <si>
    <t>[{"id": 10051, "name": "heist"}]</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</si>
  <si>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</si>
  <si>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[{"name": "Rainforest Films", "id": 1309}]</t>
  </si>
  <si>
    <t>Who's Taking Who?</t>
  </si>
  <si>
    <t>[{"id": 2393, "name": "adoption"}, {"id": 6038, "name": "marriage"}, {"id": 15160, "name": "divorce"}, {"id": 178131, "name": "birth mother"}]</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</si>
  <si>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</si>
  <si>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[{"name": "Millenium Films", "id": 1020}, {"name": "Two Ton Films", "id": 17049}]</t>
  </si>
  <si>
    <t>[{"iso_639_1": "en", "name": "English"}, {"iso_639_1": "es", "name": "Espa\u00f1ol"}, {"iso_639_1": "la", "name": "Latin"}]</t>
  </si>
  <si>
    <t>It's never too late to start acting like a family</t>
  </si>
  <si>
    <t>http://www.bigmommaslikefatherlikeson.com/</t>
  </si>
  <si>
    <t>[{"id": 1568, "name": "undercover"}, {"id": 1812, "name": "fbi"}, {"id": 9663, "name": "sequel"}, {"id": 10267, "name": "comedy"}, {"id": 18118, "name": "disguise"}, {"id": 18525, "name": "fbi agent"}, {"id": 160364, "name": "impersonation"}, {"id": 179431, "name": "duringcreditsstinger"}]</t>
  </si>
  <si>
    <t>FBI agent Malcolm Turner and his 17-year-old son, Trent, go undercover at an all-girls performing arts school after Trent witnesses a murder. Posing as Big Momma and Charmaine, they must find the murderer before he finds them.</t>
  </si>
  <si>
    <t>[{"name": "Twentieth Century Fox Film Corporation", "id": 306}, {"name": "Regency Enterprises", "id": 508}, {"name": "New Regency Pictures", "id": 10104}, {"name": "The Collective Studios", "id": 21237}, {"name": "Runteldat Entertainment", "id": 73956}, {"name": "Friendly Films (II)", "id": 81136}, {"name": "Friendly Films Productions", "id": 81137}]</t>
  </si>
  <si>
    <t>Momma's got back-up.</t>
  </si>
  <si>
    <t>http://www.enterthesourcecode.com/</t>
  </si>
  <si>
    <t>[{"id": 258, "name": "bomb"}, {"id": 1284, "name": "identity"}, {"id": 2486, "name": "fantasy"}, {"id": 2532, "name": "bomber"}, {"id": 3301, "name": "suspicion"}, {"id": 4379, "name": "time travel"}, {"id": 5340, "name": "investigation"}, {"id": 9887, "name": "surrealism"}, {"id": 13065, "name": "soldier"}, {"id": 14605, "name": "helicopter pilot"}]</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</si>
  <si>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</si>
  <si>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[{"name": "The Mark Gordon Company", "id": 1557}, {"name": "Vendome Pictures", "id": 7460}]</t>
  </si>
  <si>
    <t>Make Every Second Count</t>
  </si>
  <si>
    <t>[{"id": 7912, "name": "rugby"}, {"id": 9743, "name": "stranded"}, {"id": 10349, "name": "survival"}, {"id": 11116, "name": "plane wreck"}, {"id": 12617, "name": "airplane crash"}, {"id": 155372, "name": "freezing"}, {"id": 199076, "name": "disaster movie"}]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</si>
  <si>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</si>
  <si>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[{"name": "Paramount Pictures", "id": 4}, {"name": "Touchstone Pictures", "id": 9195}]</t>
  </si>
  <si>
    <t>They survived the impossible...by doing the unthinkable.</t>
  </si>
  <si>
    <t>http://wwws.warnerbros.de/number23/</t>
  </si>
  <si>
    <t>[{"id": 236, "name": "suicide"}, {"id": 818, "name": "based on novel"}, {"id": 922, "name": "hotel room"}, {"id": 1523, "name": "obsession"}, {"id": 6373, "name": "sadomasochism"}, {"id": 12565, "name": "psychological thriller"}, {"id": 15127, "name": "killer"}, {"id": 18035, "name": "family"}, {"id": 191494, "name": "numbers"}]</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</si>
  <si>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</si>
  <si>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First it takes hold of your mind...then it takes hold of your life.</t>
  </si>
  <si>
    <t>[{"id": 13008, "name": "train"}, {"id": 214527, "name": "cartographer"}]</t>
  </si>
  <si>
    <t>A 12-year-old cartographer secretly leaves his family's ranch in Montana where he lives with his cowboy father and scientist mother and travels across the country on board a freight train to receive an award at the Smithsonian Institute.</t>
  </si>
  <si>
    <t>[{"name": "Epith\u00e8te Films", "id": 7286}, {"name": "Cross Creek Pictures", "id": 10246}, {"name": "Tapioca Films", "id": 12000}]</t>
  </si>
  <si>
    <t>[{"iso_3166_1": "CA", "name": "Canada"}, {"iso_3166_1": "FR", "name": "France"}]</t>
  </si>
  <si>
    <t>[{"id": 339, "name": "submarine"}, {"id": 387, "name": "california"}, {"id": 1956, "name": "world war ii"}, {"id": 2770, "name": "war ship"}, {"id": 3365, "name": "pearl harbor"}, {"id": 8201, "name": "satire"}, {"id": 12670, "name": "los angeles"}, {"id": 236316, "name": "anarchic comedy"}]</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</si>
  <si>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</si>
  <si>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[{"name": "Columbia Pictures", "id": 5}, {"name": "Universal Pictures", "id": 33}, {"name": "A-Team", "id": 6128}]</t>
  </si>
  <si>
    <t>[{"iso_639_1": "en", "name": "English"}, {"iso_639_1": "de", "name": "Deutsch"}, {"iso_639_1": "ja", "name": "\u65e5\u672c\u8a9e"}]</t>
  </si>
  <si>
    <t>Paranoia meets pandemonium.</t>
  </si>
  <si>
    <t>[{"id": 642, "name": "robbery"}, {"id": 848, "name": "double life"}, {"id": 851, "name": "dual identity"}, {"id": 1415, "name": "small town"}, {"id": 1447, "name": "indiana"}, {"id": 1448, "name": "distrust"}, {"id": 1721, "name": "fight"}, {"id": 2801, "name": "self-defense"}, {"id": 6038, "name": "marriage"}, {"id": 10235, "name": "family relationships"}, {"id": 10325, "name": "mistaken identity"}, {"id": 10738, "name": "diner"}, {"id": 10909, "name": "lawyer"}, {"id": 11578, "name": "mobster"}, {"id": 14819, "name": "violence"}, {"id": 18083, "name": "attempted robbery"}]</t>
  </si>
  <si>
    <t>An average family is thrust into the spotlight after the father commits a seemingly self-defense murder at his diner.</t>
  </si>
  <si>
    <t>[{"name": "New Line Cinema", "id": 12}, {"name": "DC Comics", "id": 429}, {"name": "BenderSpink", "id": 6363}]</t>
  </si>
  <si>
    <t>Tom Stall had the perfect life... until he became a hero.</t>
  </si>
  <si>
    <t>[{"id": 779, "name": "martial arts"}, {"id": 1601, "name": "war on drugs"}, {"id": 1930, "name": "kidnapping"}, {"id": 3088, "name": "bodyguard"}, {"id": 4725, "name": "baby-snatching"}]</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</si>
  <si>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</si>
  <si>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[{"name": "Canal Plus", "id": 104}, {"name": "Twentieth Century Fox Film Corporation", "id": 306}, {"name": "Current Entertainment", "id": 972}, {"name": "TF 1 Film Productions", "id": 1993}, {"name": "TPS Star", "id": 6586}, {"name": "EuropaCorp", "id": 6896}, {"name": "Revolution Sun Studios", "id": 76043}]</t>
  </si>
  <si>
    <t>The Best In The Business Is Back In The Game.</t>
  </si>
  <si>
    <t>[{"id": 75, "name": "gunslinger"}, {"id": 9748, "name": "revenge"}, {"id": 9930, "name": "prairie"}, {"id": 10950, "name": "shootout"}, {"id": 13132, "name": "pistol"}]</t>
  </si>
  <si>
    <t>A mysterious woman comes to compete in a quick-draw elimination tournament, in a town taken over by a notorious gunman.</t>
  </si>
  <si>
    <t>Think you are quick enough?</t>
  </si>
  <si>
    <t>[{ 28, name: Action}, { 35, name: Comedy}, { 10749, name: Romance}, { 53, name: Thriller}]</t>
  </si>
  <si>
    <t>[{"id": 1208, "name": "irland"}, {"id": 2570, "name": "rock star"}, {"id": 3012, "name": "court case"}, {"id": 9823, "name": "rivalry"}, {"id": 13072, "name": "falling in love"}, {"id": 172471, "name": "divorce lawyer"}]</t>
  </si>
  <si>
    <t>Amidst a sea of litigation, two New York City divorce lawyers find love.</t>
  </si>
  <si>
    <t>[{"name": "New Line Cinema", "id": 12}, {"name": "Irish Dreamtime", "id": 597}, {"name": "Deep River Productions", "id": 2646}, {"name": "Initial Entertainment Group (IEG)", "id": 7380}]</t>
  </si>
  <si>
    <t>[{"iso_3166_1": "DE", "name": "Germany"}, {"iso_3166_1": "IE", "name": "Ireland"}, {"iso_3166_1": "GB", "name": "United Kingdom"}]</t>
  </si>
  <si>
    <t>Love always has the last word.</t>
  </si>
  <si>
    <t>[{ 28, name: Action}, { 878, name: Science Fiction}, { 53, name: Thriller}, { 80, name: Crime}]</t>
  </si>
  <si>
    <t>http://www.repomenarecoming.com/</t>
  </si>
  <si>
    <t>[{"id": 4565, "name": "dystopia"}, {"id": 11738, "name": "evil corporation"}, {"id": 11739, "name": "repo man"}, {"id": 179430, "name": "aftercreditsstinger"}]</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</si>
  <si>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</si>
  <si>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[{"name": "Universal Pictures", "id": 33}, {"name": "Stuber Productions", "id": 4403}, {"name": "Dentsu", "id": 6452}, {"name": "Relativity Media", "id": 7295}]</t>
  </si>
  <si>
    <t>For a price, any organ in your body can be replaced. But it can also be repossessed.</t>
  </si>
  <si>
    <t>[{ 14, name: Fantasy}, { 18, name: Drama}, { 27, name: Horror}, { 28, name: Action}, { 53, name: Thriller}, { 878, name: Science Fiction}]</t>
  </si>
  <si>
    <t>[{"id": 3891, "name": "giant snake"}, {"id": 10586, "name": "korea"}, {"id": 34128, "name": "building"}, {"id": 46950, "name": "dagger"}, {"id": 158540, "name": "south korea"}]</t>
  </si>
  <si>
    <t>Based on the Korean legend, unknown creatures will return and devastate the planet. Reporter Ethan Kendrick is called in to investigate the matter...</t>
  </si>
  <si>
    <t>[{"name": "Younggu-Art Movies", "id": 6366}, {"name": "Showbox Entertainment", "id": 11420}]</t>
  </si>
  <si>
    <t>[{"iso_3166_1": "KR", "name": "South Korea"}]</t>
  </si>
  <si>
    <t>They've made our world their battleground</t>
  </si>
  <si>
    <t>[{"id": 2343, "name": "magic"}, {"id": 14570, "name": "las vegas"}]</t>
  </si>
  <si>
    <t>After breaking up with his longtime stage partner, a famous but jaded Vegas magician fights for relevance when a new, "hip" street magician appears on the scene.</t>
  </si>
  <si>
    <t>[{"name": "New Line Cinema", "id": 12}, {"name": "Benderspink", "id": 11175}, {"name": "Carousel Productions", "id": 11176}]</t>
  </si>
  <si>
    <t>Abracatastic!</t>
  </si>
  <si>
    <t>[{ 16, name: Animation}, { 35, name: Comedy}, { 10751, name: Family}, { 10402, name: Music}]</t>
  </si>
  <si>
    <t>[{"id": 1691, "name": "dance"}, {"id": 4344, "name": "musical"}, {"id": 11128, "name": "furry"}, {"id": 11477, "name": "talking animal"}, {"id": 11500, "name": "anthropomorphism"}, {"id": 12396, "name": "hollywood"}, {"id": 12990, "name": "singing"}, {"id": 208586, "name": "acting"}, {"id": 208916, "name": "movies"}]</t>
  </si>
  <si>
    <t>Danny, an ambitious singing/dancing cat, goes to Hollywood and overcomes several obstacles to fulfill his dream of becoming a movie star.</t>
  </si>
  <si>
    <t>[{"name": "Warner Bros. Pictures", "id": 174}, {"name": "David Kirschner Productions", "id": 11050}, {"name": "Turner Feature Animation", "id": 90511}]</t>
  </si>
  <si>
    <t>It's a Jungle Out There!</t>
  </si>
  <si>
    <t>[{ 10752, name: War}, { 80, name: Crime}, { 18, name: Drama}, { 9648, name: Mystery}, { 10749, name: Romance}, { 53, name: Thriller}]</t>
  </si>
  <si>
    <t>http://www.the-good-german.de</t>
  </si>
  <si>
    <t>[{"id": 220, "name": "berlin"}, {"id": 417, "name": "corruption"}, {"id": 1933, "name": "nazi background"}, {"id": 2038, "name": "love of one's life"}, {"id": 2072, "name": "chauffeur"}, {"id": 2449, "name": "black market"}, {"id": 2534, "name": "missile"}, {"id": 4518, "name": "postwar period"}, {"id": 5299, "name": "war correspondent"}, {"id": 5300, "name": "allied"}, {"id": 6256, "name": "truth"}, {"id": 9826, "name": "murder"}, {"id": 202647, "name": "humanity"}]</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</si>
  <si>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</si>
  <si>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[{"name": "Warner Bros.", "id": 6194}, {"name": "Section Eight Productions", "id": 14315}, {"name": "Sunset Gower Studios", "id": 70319}]</t>
  </si>
  <si>
    <t>[{"iso_639_1": "en", "name": "English"}, {"iso_639_1": "de", "name": "Deutsch"}, {"iso_639_1": "zh", "name": "\u666e\u901a\u8bdd"}, {"iso_639_1": "ru", "name": "P\u0443\u0441\u0441\u043a\u0438\u0439"}]</t>
  </si>
  <si>
    <t>If war is Hell, then what comes after?</t>
  </si>
  <si>
    <t>http://www.apocalypsenow.com</t>
  </si>
  <si>
    <t>[{"id": 1008, "name": "guerrilla"}, {"id": 1261, "name": "river"}, {"id": 2956, "name": "vietnam"}, {"id": 2959, "name": "vietcong"}, {"id": 2960, "name": "cambodia"}, {"id": 6092, "name": "army"}, {"id": 6255, "name": "insanity"}, {"id": 10148, "name": "tribe"}, {"id": 10403, "name": "green beret"}, {"id": 10787, "name": "jungle"}, {"id": 12332, "name": "apocalypse"}, {"id": 34079, "name": "death"}, {"id": 177275, "name": "napalm"}]</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</si>
  <si>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</si>
  <si>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[{"name": "United Artists", "id": 60}, {"name": "Zoetrope Studios", "id": 26663}]</t>
  </si>
  <si>
    <t>[{"iso_639_1": "km", "name": ""}, {"iso_639_1": "en", "name": "English"}, {"iso_639_1": "fr", "name": "Fran\u00e7ais"}, {"iso_639_1": "vi", "name": "Ti\u1ebfng Vi\u1ec7t"}]</t>
  </si>
  <si>
    <t>This is the end...</t>
  </si>
  <si>
    <t>http://going-the-distance.warnerbros.com/</t>
  </si>
  <si>
    <t>[{"id": 255, "name": "male nudity"}, {"id": 572, "name": "sex"}, {"id": 582, "name": "san francisco"}, {"id": 828, "name": "waitress"}, {"id": 918, "name": "newspaper"}, {"id": 1010, "name": "bar"}, {"id": 2483, "name": "nudity"}, {"id": 3800, "name": "airplane"}, {"id": 10556, "name": "male female relationship"}, {"id": 13028, "name": "writer"}, {"id": 14512, "name": "new york city"}, {"id": 33451, "name": "masturbation"}, {"id": 155761, "name": "phone sex"}, {"id": 162511, "name": "text messaging"}, {"id": 174420, "name": "intern"}, {"id": 185332, "name": "long distance relationship"}, {"id": 187056, "name": "woman director"}, {"id": 195162, "name": "record company"}, {"id": 210112, "name": "skype"}]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</si>
  <si>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</si>
  <si>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A comedy about meeting each other halfway.</t>
  </si>
  <si>
    <t>[{"id": 591, "name": "cia"}, {"id": 10937, "name": "memory"}, {"id": 15234, "name": "convict"}, {"id": 46955, "name": "implant"}]</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</si>
  <si>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</si>
  <si>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[{"name": "Lionsgate", "id": 1632}, {"name": "BenderSpink", "id": 6363}, {"name": "Millennium Films", "id": 10254}, {"name": "Fipex Holding", "id": 40822}, {"name": "Campbell Grobman Films", "id": 48738}, {"name": "Criminal Productions", "id": 91929}]</t>
  </si>
  <si>
    <t>[{"id": 246, "name": "dancing"}, {"id": 477, "name": "train station"}, {"id": 509, "name": "denmark"}, {"id": 657, "name": "fire"}, {"id": 1227, "name": "cemetery"}, {"id": 1461, "name": "compass"}, {"id": 2043, "name": "lion"}, {"id": 2406, "name": "picnic"}, {"id": 2407, "name": "fireworks"}, {"id": 2968, "name": "grave"}, {"id": 2983, "name": "passion"}, {"id": 3009, "name": "farm worker"}, {"id": 3136, "name": "plantation"}, {"id": 3510, "name": "kenia"}, {"id": 3512, "name": "coffee plantation"}, {"id": 3513, "name": "safari"}, {"id": 3515, "name": "banker"}, {"id": 3800, "name": "airplane"}, {"id": 4317, "name": "wedding night"}, {"id": 4414, "name": "adventure"}, {"id": 5160, "name": "aggression by animal"}, {"id": 6054, "name": "friendship"}, {"id": 6628, "name": "syphillis"}]</t>
  </si>
  <si>
    <t>Out of Africa tells the story of the life of Danish author Karen Blixen, who at the beginning of the 20th century moved to Africa to build a new life for herself. The film is based on the autobiographical novel by Karen Blixen from 1937.</t>
  </si>
  <si>
    <t>[{"name": "Universal Pictures", "id": 33}, {"name": "Mirage Entertainment", "id": 205}]</t>
  </si>
  <si>
    <t>[{"iso_639_1": "en", "name": "English"}, {"iso_639_1": "sw", "name": "Kiswahili"}]</t>
  </si>
  <si>
    <t>http://www.paramount.com/flight</t>
  </si>
  <si>
    <t>[{"id": 718, "name": "confession"}, {"id": 3800, "name": "airplane"}, {"id": 11314, "name": "f word"}, {"id": 11461, "name": "hangover"}, {"id": 12617, "name": "airplane crash"}, {"id": 41308, "name": "syringe"}, {"id": 41596, "name": "denial"}, {"id": 158436, "name": "porn actress"}, {"id": 185950, "name": "jesus freak"}, {"id": 185952, "name": "baseball stadium"}, {"id": 185953, "name": "perjury"}, {"id": 185954, "name": "national transportation safety board"}, {"id": 185957, "name": "flying upside down"}, {"id": 185959, "name": "narcissist"}, {"id": 185969, "name": "relapse"}, {"id": 185974, "name": "substance abuse"}]</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</si>
  <si>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</si>
  <si>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[{"name": "Paramount Pictures", "id": 4}, {"name": "Parkes/MacDonald Productions", "id": 11084}, {"name": "ImageMovers", "id": 11395}]</t>
  </si>
  <si>
    <t>[{ 28, name: Action}, { 12, name: Adventure}, { 53, name: Thriller}, { 878, name: Science Fiction}]</t>
  </si>
  <si>
    <t>http://www.mgm.com/view/movie/1292/Moonraker/</t>
  </si>
  <si>
    <t>[{"id": 110, "name": "venice"}, {"id": 1583, "name": "mass murder"}, {"id": 1826, "name": "space marine"}, {"id": 1828, "name": "space suit"}, {"id": 2711, "name": "marcus square"}, {"id": 2902, "name": "space battle"}, {"id": 3268, "name": "secret base"}, {"id": 3469, "name": "utopia"}, {"id": 3801, "name": "space travel"}, {"id": 12391, "name": "boat chase"}, {"id": 14626, "name": "astronaut"}, {"id": 155551, "name": "lasers"}, {"id": 156095, "name": "british secret service"}, {"id": 162610, "name": "weightlessness"}]</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</si>
  <si>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</si>
  <si>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Outer space now belongs to 007.</t>
  </si>
  <si>
    <t>[{"id": 612, "name": "hotel"}, {"id": 5918, "name": "painting"}, {"id": 11159, "name": "wartime"}, {"id": 12371, "name": "gunfight"}, {"id": 14604, "name": "theft"}, {"id": 172772, "name": "mentor prot\u00e9g\u00e9 relationship"}, {"id": 181046, "name": "european"}, {"id": 188688, "name": "hotel lobby"}, {"id": 207257, "name": "renaissance painting"}]</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</si>
  <si>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</si>
  <si>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[{"name": "Fox Searchlight Pictures", "id": 43}, {"name": "Scott Rudin Productions", "id": 258}, {"name": "Studio Babelsberg", "id": 264}, {"name": "Indian Paintbrush", "id": 9350}, {"name": "TSG Entertainment", "id": 22213}, {"name": "American Empirical Pictures", "id": 23449}]</t>
  </si>
  <si>
    <t>A perfect holiday without leaving home.</t>
  </si>
  <si>
    <t>[{"id": 579, "name": "american football"}, {"id": 1356, "name": "billard"}, {"id": 3605, "name": "baseball bat"}, {"id": 9376, "name": "richard nixon"}, {"id": 9815, "name": "psychic power"}, {"id": 11108, "name": "american flag"}, {"id": 11411, "name": "wager"}, {"id": 12372, "name": "lingerie slip"}, {"id": 14768, "name": "single mother"}, {"id": 18253, "name": "moving"}, {"id": 156104, "name": "stranger"}, {"id": 157955, "name": "childhood"}, {"id": 160246, "name": "childhood friends"}, {"id": 165142, "name": "ferris wheel"}, {"id": 165531, "name": "straw hat"}, {"id": 167715, "name": "informant"}, {"id": 170587, "name": "mysterious stranger"}, {"id": 170592, "name": "woman crying"}, {"id": 170595, "name": "library card"}, {"id": 170602, "name": "low men"}, {"id": 170603, "name": "bronko nagurski"}, {"id": 170607, "name": "culvert"}, {"id": 170610, "name": "floating on inner tube"}, {"id": 170611, "name": "wind chime"}, {"id": 170615, "name": "jack of spades"}, {"id": 170620, "name": "clairvoyant"}, {"id": 170622, "name": "hires root beer"}, {"id": 170624, "name": "wrong number"}]</t>
  </si>
  <si>
    <t>A widowed mother and her son change when a mysterious stranger enters their lives.</t>
  </si>
  <si>
    <t>[{"name": "Castle Rock Entertainment", "id": 97}]</t>
  </si>
  <si>
    <t>What if one of life's great mysteries moved in upstairs?</t>
  </si>
  <si>
    <t>[{ 35, name: Comedy}, { 27, name: Horror}]</t>
  </si>
  <si>
    <t>[{"id": 1415, "name": "small town"}, {"id": 9744, "name": "outbreak"}, {"id": 158120, "name": "exterminator"}, {"id": 158124, "name": "spider bite"}, {"id": 158126, "name": "creature feature"}, {"id": 158129, "name": "spider queen"}, {"id": 158130, "name": "animal attack"}, {"id": 195026, "name": "spiders"}, {"id": 217961, "name": "invasive species"}, {"id": 221272, "name": "arachnophobia"}, {"id": 223059, "name": "animal horror"}, {"id": 232791, "name": "spider general"}]</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</si>
  <si>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</si>
  <si>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[{"name": "Amblin Entertainment", "id": 56}, {"name": "Hollywood Pictures", "id": 915}, {"name": "Tangled Web Productions", "id": 2104}]</t>
  </si>
  <si>
    <t>Eight legs, two fangs, and an attitude.</t>
  </si>
  <si>
    <t>[{ 80, name: Crime}, { 18, name: Drama}, { 878, name: Science Fiction}, { 53, name: Thriller}]</t>
  </si>
  <si>
    <t>[{"id": 242, "name": "new york"}, {"id": 456, "name": "mother"}, {"id": 703, "name": "detective"}, {"id": 1480, "name": "baseball"}, {"id": 2135, "name": "radio"}, {"id": 2733, "name": "firemen"}, {"id": 2964, "name": "future"}, {"id": 3667, "name": "time"}, {"id": 4776, "name": "race against time"}, {"id": 5340, "name": "investigation"}, {"id": 5905, "name": "father"}, {"id": 9682, "name": "history"}, {"id": 9826, "name": "murder"}, {"id": 9853, "name": "paranormal"}, {"id": 10084, "name": "rescue"}, {"id": 10235, "name": "family relationships"}, {"id": 10685, "name": "escape"}, {"id": 14536, "name": "crime"}, {"id": 14601, "name": "explosion"}, {"id": 187844, "name": "flashback"}, {"id": 200725, "name": "phenomenon"}, {"id": 218024, "name": "amateur radio"}, {"id": 226626, "name": "aurora borealis"}, {"id": 227771, "name": "altering history"}]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</si>
  <si>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</si>
  <si>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The future is listening.</t>
  </si>
  <si>
    <t>[{"id": 4944, "name": "route 66"}, {"id": 5522, "name": "grand canyon"}, {"id": 5543, "name": "cow"}, {"id": 6876, "name": "vacation"}, {"id": 7312, "name": "road trip"}, {"id": 9663, "name": "sequel"}, {"id": 10041, "name": "dysfunctional family"}, {"id": 14724, "name": "family vacation"}, {"id": 155582, "name": "amusement park"}, {"id": 156165, "name": "trucker"}, {"id": 156768, "name": "roller coaster"}, {"id": 158340, "name": "theme park"}, {"id": 195687, "name": "airline pilot"}, {"id": 220448, "name": "bipolar disorder"}, {"id": 228417, "name": "plano texas"}]</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</si>
  <si>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</si>
  <si>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[{"name": "New Line Cinema", "id": 12}, {"name": "BenderSpink", "id": 6363}, {"name": "David Dobkin Productions", "id": 53060}]</t>
  </si>
  <si>
    <t>What could go wrong?</t>
  </si>
  <si>
    <t>[{ 35, name: Comedy}, { 53, name: Thriller}, { 80, name: Crime}]</t>
  </si>
  <si>
    <t>[{"id": 395, "name": "gambling"}, {"id": 416, "name": "miami"}, {"id": 818, "name": "based on novel"}, {"id": 8438, "name": "job"}, {"id": 9826, "name": "murder"}, {"id": 9935, "name": "travel"}, {"id": 10391, "name": "mafia"}, {"id": 10594, "name": "money"}, {"id": 11061, "name": "debt"}, {"id": 11578, "name": "mobster"}, {"id": 12094, "name": "business"}, {"id": 12396, "name": "hollywood"}, {"id": 13142, "name": "gangster"}, {"id": 14536, "name": "crime"}, {"id": 14819, "name": "violence"}, {"id": 14964, "name": "drug"}, {"id": 33879, "name": "producer"}, {"id": 159608, "name": "con"}]</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</si>
  <si>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</si>
  <si>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[{"name": "Jersey Films", "id": 216}, {"name": "Metro-Goldwyn-Mayer (MGM)", "id": 8411}]</t>
  </si>
  <si>
    <t>The mob is tough, but itâ€™s nothing like show business.</t>
  </si>
  <si>
    <t>[{ 28, name: Action}, { 35, name: Comedy}, { 80, name: Crime}, { 18, name: Drama}, { 10402, name: Music}]</t>
  </si>
  <si>
    <t>[{"id": 520, "name": "chicago"}, {"id": 158375, "name": "based on stage musical"}, {"id": 165675, "name": "prison matron"}, {"id": 165676, "name": "jazz age"}, {"id": 165686, "name": "nude man murdered"}]</t>
  </si>
  <si>
    <t>Murderesses Velma Kelly and Roxie Hart find themselves on death row together and fight for the fame that will keep them from the gallows in 1920s Chicago.</t>
  </si>
  <si>
    <t>[{"name": "Miramax Films", "id": 14}, {"name": "Producers Circle", "id": 734}, {"name": "Storyline Entertainment", "id": 8797}]</t>
  </si>
  <si>
    <t>[{"iso_639_1": "hu", "name": "Magyar"}, {"iso_639_1": "en", "name": "English"}]</t>
  </si>
  <si>
    <t>If You Can't Be Famous, Be Infamous</t>
  </si>
  <si>
    <t>[{"id": 1338, "name": "bachelor"}, {"id": 3703, "name": "law"}, {"id": 5569, "name": "vomit"}, {"id": 9797, "name": "syracuse university"}, {"id": 9798, "name": "law school"}, {"id": 11336, "name": "young boy"}, {"id": 11475, "name": "politically incorrect"}, {"id": 158189, "name": "wetting pants"}, {"id": 161287, "name": "central park"}, {"id": 161298, "name": "public urination"}, {"id": 161868, "name": "child's point of view"}, {"id": 161944, "name": "responsibility"}, {"id": 161958, "name": "immaturity"}]</t>
  </si>
  <si>
    <t>A lazy law school grad adopts a kid to impress his girlfriend, but everything doesn't go as planned and he becomes the unlikely foster father.</t>
  </si>
  <si>
    <t>Nature called. Look who answered.</t>
  </si>
  <si>
    <t>[{"id": 572, "name": "sex"}, {"id": 8508, "name": "party"}, {"id": 13088, "name": "summer"}, {"id": 34145, "name": "beach house"}, {"id": 155939, "name": "group of friends"}, {"id": 158507, "name": "gross out comedy"}, {"id": 170813, "name": "tantra"}, {"id": 170821, "name": "mistaken for a special education student"}, {"id": 170822, "name": "superglue"}, {"id": 170827, "name": "sex comedy"}]</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</si>
  <si>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</si>
  <si>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[{"name": "Universal Pictures", "id": 33}, {"name": "Liveplanet", "id": 2200}, {"name": "Zide-Perry Productions", "id": 3169}]</t>
  </si>
  <si>
    <t>This Summer It's All About Sticking Together.</t>
  </si>
  <si>
    <t>http://toystory.disney.com/toy-story</t>
  </si>
  <si>
    <t>[{"id": 931, "name": "jealousy"}, {"id": 4290, "name": "toy"}, {"id": 5202, "name": "boy"}, {"id": 6054, "name": "friendship"}, {"id": 9713, "name": "friends"}, {"id": 9823, "name": "rivalry"}, {"id": 165503, "name": "boy next door"}, {"id": 170722, "name": "new toy"}, {"id": 187065, "name": "toy comes to life"}]</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</si>
  <si>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</si>
  <si>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[{"id": 258, "name": "bomb"}, {"id": 822, "name": "airport"}, {"id": 992, "name": "bus"}, {"id": 2776, "name": "bus ride"}, {"id": 3306, "name": "highway"}, {"id": 157251, "name": "bomb planting"}]</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</si>
  <si>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</si>
  <si>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Get ready for rush hour</t>
  </si>
  <si>
    <t>[{"id": 732, "name": "coma"}, {"id": 1453, "name": "amnesia"}, {"id": 9672, "name": "based on true story"}, {"id": 11469, "name": "memory loss"}, {"id": 13063, "name": "car accident"}, {"id": 191100, "name": "romantic drama"}]</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</si>
  <si>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</si>
  <si>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[{"name": "Spyglass Entertainment", "id": 158}, {"name": "Screen Gems", "id": 3287}]</t>
  </si>
  <si>
    <t>http://www.extraordinarymeasuresthemovie.com</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</si>
  <si>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</si>
  <si>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[{"name": "Double Feature Films", "id": 215}, {"name": "CBS Films", "id": 5490}]</t>
  </si>
  <si>
    <t>Don't hope for a miracle. Make one.</t>
  </si>
  <si>
    <t>http://movies.disney.com/remember-the-titans</t>
  </si>
  <si>
    <t>[{"id": 529, "name": "ku klux klan"}, {"id": 579, "name": "american football"}, {"id": 1482, "name": "trainer"}, {"id": 1483, "name": "sports team"}, {"id": 3060, "name": "race politics"}, {"id": 3847, "name": "coaction"}, {"id": 4106, "name": "apartheid"}, {"id": 6075, "name": "sport"}, {"id": 6270, "name": "high school"}, {"id": 6984, "name": "racial segregation"}, {"id": 7856, "name": "racist"}, {"id": 9672, "name": "based on true story"}, {"id": 155791, "name": "american football player"}, {"id": 160910, "name": "xenophobia"}, {"id": 222721, "name": "head coach"}]</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</si>
  <si>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true champions.</t>
  </si>
  <si>
    <t>[{"name": "Walt Disney Pictures", "id": 2}, {"name": "Jerry Bruckheimer Films", "id": 130}, {"name": "Technical Black", "id": 72823}, {"name": "Run It Up Productions Inc.", "id": 72824}]</t>
  </si>
  <si>
    <t>History is written by the winners.</t>
  </si>
  <si>
    <t>http://www.paramount.com/movies/hunt-red-october</t>
  </si>
  <si>
    <t>[{"id": 339, "name": "submarine"}, {"id": 2106, "name": "cold war"}, {"id": 2808, "name": "russian"}, {"id": 155460, "name": "defection"}, {"id": 155723, "name": "jack ryan"}]</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</si>
  <si>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</si>
  <si>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[{"name": "Paramount Pictures", "id": 4}, {"name": "Nina Saxon Film Design", "id": 1693}, {"name": "Mace Neufeld Productions", "id": 2767}]</t>
  </si>
  <si>
    <t>Invisible. Silent. Stolen.</t>
  </si>
  <si>
    <t>[{"id": 833, "name": "white house"}, {"id": 1307, "name": "butler"}, {"id": 5565, "name": "biography"}, {"id": 163116, "name": "civil rights"}]</t>
  </si>
  <si>
    <t>A look at the life of Cecil Gaines who served eight presidents as the White House's head butler from 1952 to 1986, and had a unique front-row seat as political and racial history was made.</t>
  </si>
  <si>
    <t>[{"name": "Laura Ziskin Productions", "id": 326}, {"name": "Lee Daniels Entertainment", "id": 695}, {"name": "Follow Through Productions", "id": 18919}, {"name": "Salamander Pictures", "id": 18920}, {"name": "Pam Williams Productions", "id": 18921}, {"name": "Windy Hill Pictures", "id": 18922}]</t>
  </si>
  <si>
    <t>One quiet voice can ignite a revolution.</t>
  </si>
  <si>
    <t>[{"id": 240, "name": "underdog"}, {"id": 271, "name": "competition"}, {"id": 974, "name": "bank"}, {"id": 1010, "name": "bar"}, {"id": 2283, "name": "ball"}, {"id": 2920, "name": "cheerleader"}, {"id": 3429, "name": "diet"}, {"id": 4183, "name": "wife"}, {"id": 6075, "name": "sport"}, {"id": 6269, "name": "gymnasium"}, {"id": 7864, "name": "pleite"}, {"id": 8679, "name": "fitness-studio"}, {"id": 9673, "name": "love"}, {"id": 11014, "name": "mail order bride"}, {"id": 11672, "name": "cheerleading"}, {"id": 12988, "name": "pirate"}, {"id": 179430, "name": "aftercreditsstinger"}, {"id": 179431, "name": "duringcreditsstinger"}]</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</si>
  <si>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</si>
  <si>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[{"name": "Twentieth Century Fox Film Corporation", "id": 306}, {"name": "Red Hour Films", "id": 12178}, {"name": "Mediastream Vierte Film GmbH &amp; Co. Vermarktungs KG", "id": 19354}]</t>
  </si>
  <si>
    <t>Grab Life By The Ball</t>
  </si>
  <si>
    <t>[{"id": 2643, "name": "dead wish"}, {"id": 3133, "name": "vampire"}, {"id": 4553, "name": "black humor"}, {"id": 6464, "name": "uncle"}, {"id": 10483, "name": "eccentric"}, {"id": 12564, "name": "werewolf"}, {"id": 162810, "name": "macabre"}, {"id": 166631, "name": "loan shark"}, {"id": 207697, "name": "accountant"}]</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</si>
  <si>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</si>
  <si>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[{"name": "Paramount Pictures", "id": 4}, {"name": "Orion Pictures", "id": 41}, {"name": "Scott Rudin Productions", "id": 258}]</t>
  </si>
  <si>
    <t>Weird Is Relative</t>
  </si>
  <si>
    <t>[{ 80, name: Crime}, { 35, name: Comedy}, { 12, name: Adventure}]</t>
  </si>
  <si>
    <t>[{"id": 409, "name": "africa"}, {"id": 1551, "name": "indigenous"}, {"id": 2526, "name": "human animal relationship"}, {"id": 5155, "name": "bat"}]</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</si>
  <si>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</si>
  <si>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[{"name": "O Entertainment", "id": 5682}, {"name": "Morgan Creek Productions", "id": 10210}]</t>
  </si>
  <si>
    <t>New animals. New adventures. Same hair.</t>
  </si>
  <si>
    <t>[{ 35, name: Comedy}, { 10751, name: Family}, { 10749, name: Romance}]</t>
  </si>
  <si>
    <t>[{"id": 5515, "name": "heir to the throne"}, {"id": 5987, "name": "grandmother granddaughter relationship"}, {"id": 6270, "name": "high school"}, {"id": 7376, "name": "princess"}, {"id": 9920, "name": "royalty"}, {"id": 13130, "name": "teenager"}, {"id": 15402, "name": "popularity"}, {"id": 171556, "name": "social outcast"}, {"id": 223438, "name": "based on young adult novel"}]</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</si>
  <si>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</si>
  <si>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[{"name": "Walt Disney Pictures", "id": 2}, {"name": "BrownHouse Productions", "id": 26423}, {"name": "Bottom of the Ninth Productions", "id": 65559}]</t>
  </si>
  <si>
    <t>She rocks. She rules. She reigns.</t>
  </si>
  <si>
    <t>[{"id": 15160, "name": "divorce"}, {"id": 18060, "name": "divorced woman"}, {"id": 190722, "name": "reunited friends"}]</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</si>
  <si>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</si>
  <si>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[{"name": "Scott Rudin Productions", "id": 258}]</t>
  </si>
  <si>
    <t>Don't get mad. Get everything.</t>
  </si>
  <si>
    <t>http://www.sevenmovie.com/</t>
  </si>
  <si>
    <t>[{"id": 476, "name": "self-fulfilling prophecy"}, {"id": 703, "name": "detective"}, {"id": 1470, "name": "s.w.a.t."}, {"id": 2231, "name": "drug dealer"}, {"id": 3597, "name": "evisceration"}, {"id": 3857, "name": "lust and impulsiveness"}, {"id": 3927, "name": "rage and hate"}, {"id": 3932, "name": "pride and vanity"}, {"id": 4138, "name": "immoderateness"}, {"id": 4142, "name": "insomnia"}, {"id": 5340, "name": "investigation"}, {"id": 6125, "name": "pension"}, {"id": 6149, "name": "police"}, {"id": 10714, "name": "serial killer"}]</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</si>
  <si>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</si>
  <si>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[{"name": "New Line Cinema", "id": 12}, {"name": "Juno Pix", "id": 4286}, {"name": "Cecchi Gori Pictures", "id": 65394}]</t>
  </si>
  <si>
    <t>Seven deadly sins. Seven ways to die.</t>
  </si>
  <si>
    <t>http://www.d-9.com/</t>
  </si>
  <si>
    <t>[{"id": 100, "name": "slum"}, {"id": 542, "name": "street gang"}, {"id": 2766, "name": "mutation"}, {"id": 3644, "name": "south africa"}, {"id": 4339, "name": "johannesburg"}, {"id": 4565, "name": "dystopia"}, {"id": 6017, "name": "genetics"}, {"id": 6086, "name": "government"}, {"id": 8201, "name": "satire"}, {"id": 9951, "name": "alien"}, {"id": 10650, "name": "prawn"}, {"id": 11800, "name": "mockumentary"}, {"id": 12026, "name": "alternate history"}, {"id": 12425, "name": "racism"}, {"id": 158276, "name": "metamorphosis"}, {"id": 160910, "name": "xenophobia"}, {"id": 195139, "name": "internment camp"}, {"id": 229740, "name": "body transformation"}, {"id": 231277, "name": "alien technology"}, {"id": 233016, "name": "segregation"}]</t>
  </si>
  <si>
    <t>Aliens land in South Africa and, with their ship totally disabled,  have no way home. Years later, after living in a slum and wearing out their welcome the 'Non-Humans' are being moved to a new tent city overseen by Multi-National United (MNU).</t>
  </si>
  <si>
    <t>[{"name": "WingNut Films", "id": 11}, {"name": "TriStar Pictures", "id": 559}, {"name": "Key Creatives", "id": 2300}, {"name": "Block / Hanson", "id": 8504}, {"name": "Canadian Film or Video Production Tax Credit (CPTC)", "id": 8582}, {"name": "The Department of Trade and Industry of South Africa", "id": 10884}, {"name": "QED International", "id": 11029}, {"name": "Province of British Columbia Production Services Tax Credit", "id": 12200}, {"name": "District 9", "id": 20667}, {"name": "New Zealand Post Digital and Visual Effects Grant", "id": 20668}]</t>
  </si>
  <si>
    <t>[{"iso_3166_1": "US", "name": "United States of America"}, {"iso_3166_1": "NZ", "name": "New Zealand"}, {"iso_3166_1": "CA", "name": "Canada"}, {"iso_3166_1": "ZA", "name": "South Africa"}]</t>
  </si>
  <si>
    <t>[{"iso_639_1": "af", "name": "Afrikaans"}, {"iso_639_1": "ny", "name": ""}, {"iso_639_1": "st", "name": ""}, {"iso_639_1": "xh", "name": ""}, {"iso_639_1": "zu", "name": "isiZulu"}, {"iso_639_1": "en", "name": "English"}]</t>
  </si>
  <si>
    <t>You are not welcome here.</t>
  </si>
  <si>
    <t>[{"id": 270, "name": "ocean"}, {"id": 658, "name": "sea"}, {"id": 3412, "name": "star"}, {"id": 4237, "name": "water"}, {"id": 41337, "name": "freeze"}, {"id": 204222, "name": "spongebob"}]</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</si>
  <si>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</si>
  <si>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[{"name": "Paramount Pictures", "id": 4}, {"name": "Nickelodeon Movies", "id": 2348}, {"name": "United Plankton Pictures", "id": 8921}, {"name": "Paramount Animation", "id": 24955}]</t>
  </si>
  <si>
    <t>Bigger. Better. More absorbent.</t>
  </si>
  <si>
    <t>[{ 53, name: Thriller}, { 80, name: Crime}, { 18, name: Drama}, { 9648, name: Mystery}]</t>
  </si>
  <si>
    <t>[{"id": 516, "name": "child abuse"}, {"id": 739, "name": "sexual abuse"}, {"id": 1452, "name": "loss of child"}, {"id": 1522, "name": "repayment"}, {"id": 1660, "name": "suppressed past"}, {"id": 1679, "name": "arbitrary law"}, {"id": 1680, "name": "boston"}, {"id": 1682, "name": "workers' quarter"}, {"id": 11445, "name": "reference to sprite"}, {"id": 208349, "name": "child"}]</t>
  </si>
  <si>
    <t>A story about friendship and loyalty, guilt and vengeance, and the fateful affect the past has on the present.</t>
  </si>
  <si>
    <t>[{"name": "Village Roadshow Pictures", "id": 79}, {"name": "Malpaso Productions", "id": 171}, {"name": "NPV Entertainment", "id": 172}, {"name": "Warner Bros.", "id": 6194}]</t>
  </si>
  <si>
    <t>We bury our sins, we wash them clean.</t>
  </si>
  <si>
    <t>http://www.milliondollarbaby-derfilm.de/</t>
  </si>
  <si>
    <t>[{"id": 396, "name": "transporter"}, {"id": 1252, "name": "suicide attempt"}, {"id": 2660, "name": "strong woman"}, {"id": 2792, "name": "boxer"}, {"id": 3737, "name": "dying and death"}, {"id": 4327, "name": "stroke of fate"}, {"id": 4613, "name": "training"}, {"id": 5212, "name": "advancement"}, {"id": 6075, "name": "sport"}, {"id": 11322, "name": "female protagonist"}, {"id": 156330, "name": "boxing trainer"}, {"id": 207999, "name": "determination"}]</t>
  </si>
  <si>
    <t>Despondent over a painful estrangement from his daughter, trainer Frankie Dunn isn't prepared for boxer Maggie Fitzgerald to enter his life. But Maggie's determined to go pro and to convince Dunn and his cohort to help her.</t>
  </si>
  <si>
    <t>[{"name": "Lakeshore Entertainment", "id": 126}, {"name": "Malpaso Productions", "id": 171}, {"name": "Epsilon Motion Pictures", "id": 1171}, {"name": "Warner Bros.", "id": 6194}, {"name": "Albert S. Ruddy Productions", "id": 16311}]</t>
  </si>
  <si>
    <t>[{"iso_639_1": "en", "name": "English"}, {"iso_639_1": "ga", "name": "Gaeilge"}]</t>
  </si>
  <si>
    <t>Beyond his silence, there is a past. Beyond her dreams, there is a feeling. Beyond hope, there is a memory. Beyond their journey, there is a love.</t>
  </si>
  <si>
    <t>[{"id": 242, "name": "new york"}, {"id": 6220, "name": "mafia boss"}, {"id": 13027, "name": "wedding"}, {"id": 15106, "name": "psychiatrist"}]</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</si>
  <si>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</si>
  <si>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[{"name": "Spring Creek Productions", "id": 705}, {"name": "Warner Bros.", "id": 6194}, {"name": "Tribeca Productions", "id": 11391}, {"name": "Baltimore Pictures", "id": 11407}]</t>
  </si>
  <si>
    <t>New York's most powerful gangster is about to get in touch with his feelings. YOU try telling him his 50 minutes are up.</t>
  </si>
  <si>
    <t>http://www.newline.com/properties/notebookthe.html</t>
  </si>
  <si>
    <t>[{"id": 493, "name": "poem"}, {"id": 1261, "name": "river"}, {"id": 1647, "name": "sadness"}, {"id": 1721, "name": "fight"}, {"id": 2038, "name": "love of one's life"}, {"id": 2689, "name": "dementia"}, {"id": 6069, "name": "class"}, {"id": 7879, "name": "secret love"}, {"id": 14708, "name": "tears"}, {"id": 15224, "name": "candle"}, {"id": 68648, "name": "mailbox"}]</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</si>
  <si>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</si>
  <si>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Behind every great love is a great story.</t>
  </si>
  <si>
    <t>http://www.27dressesthemovie.com/</t>
  </si>
  <si>
    <t>[{"id": 725, "name": "lovesickness"}, {"id": 918, "name": "newspaper"}, {"id": 1010, "name": "bar"}, {"id": 1156, "name": "sister sister relationship"}, {"id": 1605, "name": "new love"}, {"id": 2381, "name": "wedding planer"}, {"id": 3581, "name": "witness"}, {"id": 3582, "name": "bride"}, {"id": 3584, "name": "bridesmaid"}, {"id": 5923, "name": "sister"}, {"id": 6027, "name": "music"}, {"id": 9799, "name": "romantic comedy"}, {"id": 11157, "name": "sibling rivalry"}, {"id": 12193, "name": "reporter"}, {"id": 13027, "name": "wedding"}, {"id": 187056, "name": "woman director"}]</t>
  </si>
  <si>
    <t>Altruistic Jane finds herself facing her worst nightmare as her younger sister announces her engagement to the man Jane secretly adores.</t>
  </si>
  <si>
    <t>[{"name": "Spyglass Entertainment", "id": 158}, {"name": "Fox 2000 Pictures", "id": 711}, {"name": "Dune Entertainment III", "id": 6332}]</t>
  </si>
  <si>
    <t>She's about to find the perfect fit.</t>
  </si>
  <si>
    <t>[{ 35, name: Comedy}, { 18, name: Drama}, { 10751, name: Family}, { 10402, name: Music}, { 10749, name: Romance}]</t>
  </si>
  <si>
    <t>http://disney.go.com/disneypictures/hannahmontanamovie/</t>
  </si>
  <si>
    <t>[{"id": 848, "name": "double life"}, {"id": 3490, "name": "pop star"}, {"id": 4344, "name": "musical"}, {"id": 6335, "name": "tennessee"}, {"id": 10809, "name": "teenage girl"}, {"id": 11870, "name": "teen movie"}, {"id": 13130, "name": "teenager"}, {"id": 155808, "name": "hometown"}, {"id": 189388, "name": "famous"}]</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</si>
  <si>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â€“ and awesome guest stars Taylor Swift, Rascal Flatts and Vanessa Williams â€“ will she figure out whether to choose Hannah or Miley?</t>
  </si>
  <si>
    <t>[{"name": "Walt Disney Pictures", "id": 2}, {"name": "It's a Laugh Productions", "id": 3812}, {"name": "Millar Gough Ink", "id": 20356}]</t>
  </si>
  <si>
    <t>She has the best of both worlds...now she has to choose just one.</t>
  </si>
  <si>
    <t>it</t>
  </si>
  <si>
    <t>[{"id": 579, "name": "american football"}, {"id": 1482, "name": "trainer"}, {"id": 1608, "name": "twin sister"}, {"id": 1660, "name": "suppressed past"}, {"id": 15106, "name": "psychiatrist"}, {"id": 34094, "name": "extramarital affair"}, {"id": 187056, "name": "woman director"}]</t>
  </si>
  <si>
    <t>A troubled man talks to his suicidal sister's psychiatrist about their family history and falls in love with her in the process.</t>
  </si>
  <si>
    <t>A story about the memories that haunt us, and the truth that sets us free.</t>
  </si>
  <si>
    <t>[{ 12, name: Adventure}, { 18, name: Drama}, { 10749, name: Romance}, { 10752, name: War}]</t>
  </si>
  <si>
    <t>[{"id": 380, "name": "brother brother relationship"}, {"id": 680, "name": "montana"}, {"id": 818, "name": "based on novel"}, {"id": 2504, "name": "world war i"}, {"id": 5973, "name": "journey round the world"}]</t>
  </si>
  <si>
    <t>An epic tale of three brothers and their father living in the remote wilderness of 1900s USA and how their lives are affected by nature, history, war, and love.</t>
  </si>
  <si>
    <t>[{"name": "Bedford Falls Productions", "id": 348}, {"name": "TriStar Pictures", "id": 559}, {"name": "Pangaea", "id": 1656}]</t>
  </si>
  <si>
    <t>[{"iso_639_1": "kw", "name": ""}, {"iso_639_1": "en", "name": "English"}]</t>
  </si>
  <si>
    <t>After the Fall from Innocence the Legend begins.</t>
  </si>
  <si>
    <t>http://www.theupintheairmovie.com/</t>
  </si>
  <si>
    <t>[{"id": 4702, "name": "suitcase"}, {"id": 12094, "name": "business"}, {"id": 12095, "name": "omaha"}, {"id": 15291, "name": "on the road"}, {"id": 33471, "name": "downsizing"}, {"id": 33472, "name": "cross country"}, {"id": 179431, "name": "duringcreditsstinger"}]</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</si>
  <si>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</si>
  <si>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[{"name": "Paramount Pictures", "id": 4}, {"name": "Rickshaw Productions", "id": 2201}, {"name": "Cold Spring Pictures", "id": 2363}, {"name": "Montecito Picture Company, The", "id": 4607}, {"name": "DW Studios", "id": 10261}, {"name": "Right of Way Films", "id": 32157}]</t>
  </si>
  <si>
    <t>The story of a man ready to make a connection.</t>
  </si>
  <si>
    <t>[{"id": 1157, "name": "wife husband relationship"}, {"id": 182633, "name": "channel surfing"}, {"id": 182638, "name": "mullet"}, {"id": 182649, "name": "spiritual journey"}, {"id": 182651, "name": "life changing"}, {"id": 182656, "name": "pioneer village"}, {"id": 182657, "name": "family gathering"}]</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</si>
  <si>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</si>
  <si>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[{"name": "New Line Cinema", "id": 12}, {"name": "Avery Pix", "id": 1565}]</t>
  </si>
  <si>
    <t>Schmidt Happens</t>
  </si>
  <si>
    <t>[{ 27, name: Horror}, { 35, name: Comedy}, { 10749, name: Romance}]</t>
  </si>
  <si>
    <t>[{"id": 4458, "name": "post-apocalyptic"}, {"id": 4565, "name": "dystopia"}, {"id": 12377, "name": "zombie"}, {"id": 186565, "name": "zombie apocalypse"}, {"id": 212760, "name": "interspecies romance"}, {"id": 223438, "name": "based on young adult novel"}]</t>
  </si>
  <si>
    <t>After a zombie becomes involved with the girlfriend of one of his victims, their romance sets in motion a sequence of events that might transform the entire lifeless world.</t>
  </si>
  <si>
    <t>[{"iso_3166_1": "CA", "name": "Canada"}]</t>
  </si>
  <si>
    <t>Cold body. Warm heart.</t>
  </si>
  <si>
    <t>http://loopermovie.com/</t>
  </si>
  <si>
    <t>[{"id": 236, "name": "suicide"}, {"id": 782, "name": "assassin"}, {"id": 1803, "name": "drug addiction"}, {"id": 2964, "name": "future"}, {"id": 4379, "name": "time travel"}, {"id": 4565, "name": "dystopia"}, {"id": 4948, "name": "retirement"}, {"id": 5202, "name": "boy"}, {"id": 9826, "name": "murder"}, {"id": 10291, "name": "organized crime"}, {"id": 10614, "name": "tragedy"}, {"id": 13129, "name": "execution"}, {"id": 14819, "name": "violence"}, {"id": 15009, "name": "criminal"}, {"id": 18179, "name": "drug addict"}, {"id": 177964, "name": "contract killer"}, {"id": 207268, "name": "neo-noir"}]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</si>
  <si>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</si>
  <si>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[{"name": "Endgame Entertainment", "id": 1205}, {"name": "FilmDistrict", "id": 7263}, {"name": "DMG Entertainment", "id": 10289}, {"name": "Ram Bergman Productions", "id": 11092}]</t>
  </si>
  <si>
    <t>Hunted By Your Future, Haunted By Your Past</t>
  </si>
  <si>
    <t>[{"id": 3020, "name": "sheep"}, {"id": 4931, "name": "pig"}, {"id": 5608, "name": "affection"}, {"id": 8082, "name": "piglet"}, {"id": 11115, "name": "heroism"}, {"id": 11477, "name": "talking animal"}, {"id": 18013, "name": "separation"}, {"id": 33671, "name": "german shepherd"}, {"id": 158019, "name": "grandson"}, {"id": 206052, "name": "talking pig"}]</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</si>
  <si>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</si>
  <si>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[{"name": "Universal Pictures", "id": 33}, {"name": "Kennedy Miller Productions", "id": 2537}]</t>
  </si>
  <si>
    <t>A little pig goes a long way.</t>
  </si>
  <si>
    <t>[{"id": 188098, "name": "renewing wedding vows"}, {"id": 188099, "name": "marriage counselling"}]</t>
  </si>
  <si>
    <t>After thirty years of marriage, a middle-aged couple attends an intense, week-long counseling session to work on their relationship.</t>
  </si>
  <si>
    <t>[{"name": "Columbia Pictures", "id": 5}, {"name": "Mandate Pictures", "id": 771}, {"name": "Escape Artists", "id": 1423}, {"name": "Management 360", "id": 4220}, {"name": "Metro-Goldwyn-Mayer (MGM)", "id": 8411}]</t>
  </si>
  <si>
    <t>Sometimes to keep the magic, you need to learn a few tricks.</t>
  </si>
  <si>
    <t>http://www.forgettingsarahmarshall.com/</t>
  </si>
  <si>
    <t>[{"id": 1668, "name": "hawaii"}, {"id": 2864, "name": "one-night stand"}, {"id": 3258, "name": "beauty"}]</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</si>
  <si>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</si>
  <si>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[{"name": "Universal Pictures", "id": 33}, {"name": "Apatow Productions", "id": 10105}]</t>
  </si>
  <si>
    <t>[{"iso_639_1": "en", "name": "English"}, {"iso_639_1": "ja", "name": "\u65e5\u672c\u8a9e"}, {"iso_639_1": "de", "name": "Deutsch"}]</t>
  </si>
  <si>
    <t>You lose some, you get some.</t>
  </si>
  <si>
    <t>http://fourbrothersmovie.com</t>
  </si>
  <si>
    <t>[{"id": 380, "name": "brother brother relationship"}, {"id": 642, "name": "robbery"}, {"id": 1679, "name": "arbitrary law"}, {"id": 8018, "name": "adoptive mother"}, {"id": 9748, "name": "revenge"}, {"id": 9826, "name": "murder"}, {"id": 14819, "name": "violence"}, {"id": 18021, "name": "detroit"}, {"id": 179431, "name": "duringcreditsstinger"}, {"id": 179468, "name": "interracial adoption"}]</t>
  </si>
  <si>
    <t>Four adopted brothers return to their Detroit hometown when their mother is murdered and vow to exact revenge on the killers.</t>
  </si>
  <si>
    <t>[{"name": "Paramount Pictures", "id": 4}, {"name": "Di Bonaventura Pictures", "id": 435}]</t>
  </si>
  <si>
    <t>They came home to bury mom... and her killer</t>
  </si>
  <si>
    <t>http://www.babymamamovie.net/</t>
  </si>
  <si>
    <t>[{"id": 3725, "name": "pregnancy and birth"}, {"id": 7638, "name": "surrogate mother"}]</t>
  </si>
  <si>
    <t>A successful, single businesswoman who dreams of having a baby discovers she is infertile and hires a working class woman to be her unlikely surrogate.</t>
  </si>
  <si>
    <t>[{"name": "Relativity Media", "id": 7295}, {"name": "Michaels-Goldwyn", "id": 58553}]</t>
  </si>
  <si>
    <t>Would you put your eggs...in this basket?</t>
  </si>
  <si>
    <t>http://www.bridewars.com</t>
  </si>
  <si>
    <t>[{"id": 3582, "name": "bride"}, {"id": 6054, "name": "friendship"}, {"id": 6167, "name": "engagement"}, {"id": 9823, "name": "rivalry"}, {"id": 13027, "name": "wedding"}, {"id": 156195, "name": "family feud"}]</t>
  </si>
  <si>
    <t>Two best friends become rivals when their respective weddings are accidentally booked for the same day.</t>
  </si>
  <si>
    <t>[{"name": "Dune Entertainment", "id": 444}, {"name": "Regency Enterprises", "id": 508}, {"name": "Fox 2000 Pictures", "id": 711}, {"name": "Dune Entertainment III", "id": 6332}, {"name": "New Regency Pictures", "id": 10104}, {"name": "Sunrise Entertainment (II)", "id": 26670}, {"name": "Biride Productions", "id": 26671}]</t>
  </si>
  <si>
    <t>May the best bride win</t>
  </si>
  <si>
    <t>[{"id": 4959, "name": "death of a friend"}, {"id": 6956, "name": "treasure hunt"}]</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</si>
  <si>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</si>
  <si>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[{"name": "Paramount Pictures", "id": 4}, {"name": "De Line Pictures", "id": 2609}]</t>
  </si>
  <si>
    <t>The call of the wild, the thrill of adventure. The mistake of a lifetime.</t>
  </si>
  <si>
    <t>[{"id": 242, "name": "new york"}, {"id": 1003, "name": "photographer"}, {"id": 4222, "name": "editor-in-chief"}, {"id": 4896, "name": "wish"}, {"id": 8711, "name": "michael jackson"}, {"id": 163069, "name": "child as an adult"}, {"id": 178329, "name": "best friends in love"}]</t>
  </si>
  <si>
    <t>After total humiliation at her thirteenth birthday party, Jenna Rink wants to just hide until she's thirty. With a little magic, her wish is granted, but it turns out that being thirty isn't as always as awesome as she thought it would be!</t>
  </si>
  <si>
    <t>[{"name": "Columbia Pictures", "id": 5}, {"name": "Revolution Studios", "id": 497}, {"name": "Thirteen Productions", "id": 19636}]</t>
  </si>
  <si>
    <t>For some, 13 feels like it was just yesterday. For Jenna, it was.</t>
  </si>
  <si>
    <t>http://www.sonyclassics.com/midnightinparis</t>
  </si>
  <si>
    <t>[{"id": 90, "name": "paris"}, {"id": 437, "name": "painter"}, {"id": 703, "name": "detective"}, {"id": 818, "name": "based on novel"}, {"id": 888, "name": "screenwriter"}, {"id": 3691, "name": "forbidden love"}, {"id": 4379, "name": "time travel"}, {"id": 5152, "name": "midnight"}, {"id": 5609, "name": "nostalgia"}, {"id": 6162, "name": "past"}, {"id": 12438, "name": "sculpture"}, {"id": 155797, "name": "hemingway"}]</t>
  </si>
  <si>
    <t>A romantic comedy about a family traveling to the French capital for business. The party includes a young engaged couple forced to confront the illusion that a life different from their own is better.</t>
  </si>
  <si>
    <t>[{"name": "Gravier Productions", "id": 1824}, {"name": "Televisi\u00f3 de Catalunya (TV3)", "id": 8530}, {"name": "Vers\u00e1til Cinema", "id": 8531}, {"name": "Mediapro", "id": 12010}, {"name": "Pontchartrain Productions", "id": 24785}]</t>
  </si>
  <si>
    <t>[{"iso_639_1": "en", "name": "English"}, {"iso_639_1": "fr", "name": "Fran\u00e7ais"}, {"iso_639_1": "de", "name": "Deutsch"}, {"iso_639_1": "es", "name": "Espa\u00f1ol"}]</t>
  </si>
  <si>
    <t>[{"id": 1228, "name": "1970s"}, {"id": 1601, "name": "war on drugs"}, {"id": 1803, "name": "drug addiction"}, {"id": 2149, "name": "drug traffic"}, {"id": 3391, "name": "drug smuggle"}, {"id": 6974, "name": "rise and fall"}]</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</si>
  <si>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</si>
  <si>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Based on a True Story.</t>
  </si>
  <si>
    <t>[{"id": 544, "name": "sailboat"}, {"id": 1596, "name": "anonymous letter"}, {"id": 3180, "name": "sailing"}, {"id": 3452, "name": "love letter"}, {"id": 5344, "name":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</si>
  <si>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</si>
  <si>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[{"name": "Bel Air Entertainment", "id": 788}, {"name": "DiNovi Pictures", "id": 813}, {"name": "Tiger Productions", "id": 18093}]</t>
  </si>
  <si>
    <t>A story of love lost and found.</t>
  </si>
  <si>
    <t>[{"id": 503, "name": "federation"}, {"id": 505, "name": "starfleet"}, {"id": 665, "name": "uss enterprise-a"}, {"id": 748, "name": "sha-ka-ree"}, {"id": 963, "name": "loss of brother"}, {"id": 1430, "name": "self sacrifice"}, {"id": 1562, "name": "hostage"}, {"id": 5362, "name": "liberation of hostage"}, {"id": 12388, "name": "romulans"}, {"id": 155211, "name": "klingon"}, {"id": 155212, "name": "vulcan"}, {"id": 161176, "name": "space opera"}]</t>
  </si>
  <si>
    <t>Capt. Kirk and his crew must deal with Mr. Spock's half brother who kidnaps three diplomats and hijacks the Enterprise in his obsessive search for God.</t>
  </si>
  <si>
    <t>Adventure and imagination will meet at the final frontier.</t>
  </si>
  <si>
    <t>[{"id": 1568, "name": "undercover"}, {"id": 11931, "name": "spoof"}, {"id": 208208, "name": "state prison"}]</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</si>
  <si>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</si>
  <si>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A Mad Bomber is on the Loose, and If Anyone Can Stop Him....So Can Frank!</t>
  </si>
  <si>
    <t>http://www.mgm.com/view/movie/2101/A-View-to-a-Kill/</t>
  </si>
  <si>
    <t>[{"id": 90, "name": "paris"}, {"id": 212, "name": "london england"}, {"id": 254, "name": "france"}, {"id": 392, "name": "england"}, {"id": 582, "name": "san francisco"}, {"id": 643, "name": "horse race"}, {"id": 657, "name": "fire"}, {"id": 720, "name": "helicopter"}, {"id": 726, "name": "drug abuse"}, {"id": 949, "name": "terrorist"}, {"id": 1308, "name": "secret identity"}, {"id": 2733, "name": "firemen"}, {"id": 2736, "name": "fire engine"}, {"id": 3289, "name": "villain"}, {"id": 3518, "name": "ascot"}, {"id": 3519, "name": "silicon valley"}, {"id": 3520, "name": "zeppelin"}, {"id": 3521, "name": "earthquake"}, {"id": 3522, "name": "snowboarding"}, {"id": 3523, "name": "microchip"}, {"id": 3524, "name": "doping"}, {"id": 3525, "name": "racehorse"}, {"id": 3528, "name": "flooding"}, {"id": 3535, "name": "pipeline"}, {"id": 10794, "name": "snow"}, {"id": 156095, "name": "british secret service"}, {"id": 159558, "name": "skiing"}]</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</si>
  <si>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</si>
  <si>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[{"iso_3166_1": "FR", "name": "France"}, {"iso_3166_1": "IS", "name": "Iceland"}, {"iso_3166_1": "GB", "name": "United Kingdom"}, {"iso_3166_1": "US", "name": "United States of America"}]</t>
  </si>
  <si>
    <t>Has James Bond finally met his match?</t>
  </si>
  <si>
    <t>http://www.wallaceandgromit.com/films/the-curse-of-the-wererabbit</t>
  </si>
  <si>
    <t>[{"id": 271, "name": "competition"}, {"id": 2105, "name": "garden"}, {"id": 6401, "name": "vegetable"}, {"id": 10121, "name": "stop motion"}, {"id": 10336, "name": "animation"}, {"id": 11836, "name": "contest"}, {"id": 15162, "name": "dog"}, {"id": 15199, "name": "rabbit"}, {"id": 185424, "name": "pest control"}, {"id": 185425, "name": "giant vegetable"}, {"id": 210009, "name": "wallace &amp; gromit"}]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</si>
  <si>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</si>
  <si>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Something bunny is going on...</t>
  </si>
  <si>
    <t>[{"id": 906, "name": "job-hopping"}, {"id": 1208, "name": "irland"}, {"id": 1408, "name": "shoe seller"}, {"id": 3344, "name": "letter"}, {"id": 3737, "name": "dying and death"}, {"id": 4549, "name": "loss of husband"}]</t>
  </si>
  <si>
    <t>A young widow discovers that her late husband has left her 10 messages intended to help ease her pain and start a new life.</t>
  </si>
  <si>
    <t>[{"name": "Wendy Finerman Productions", "id": 412}, {"name": "Alcon Entertainment", "id": 1088}, {"name": "Grosvenor Park Productions", "id": 17449}]</t>
  </si>
  <si>
    <t>His life ended. Now, a new one will begin.</t>
  </si>
  <si>
    <t>[{"id": 2282, "name": "love of animals"}, {"id": 2673, "name": "horse"}, {"id": 3394, "name": "identity crisis"}, {"id": 4932, "name": "farm"}, {"id": 7639, "name": "zebra"}]</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</si>
  <si>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</si>
  <si>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[{"name": "Alcon Entertainment", "id": 1088}]</t>
  </si>
  <si>
    <t>[{"iso_3166_1": "US", "name": "United States of America"}, {"iso_3166_1": "ZA", "name": "South Africa"}]</t>
  </si>
  <si>
    <t>Cheer 'til you're horse!</t>
  </si>
  <si>
    <t>[{"id": 818, "name": "based on novel"}, {"id": 1156, "name": "sister sister relationship"}, {"id": 1486, "name": "flirt"}, {"id": 1578, "name": "loss of sister"}, {"id": 1605, "name": "new love"}, {"id": 1956, "name": "world war ii"}, {"id": 3096, "name": "book"}, {"id": 5477, "name": "mistake"}, {"id": 6139, "name": "innocence"}, {"id": 10818, "name": "author"}, {"id": 11436, "name": "redemption"}, {"id": 13088, "name": "summer"}]</t>
  </si>
  <si>
    <t>As a 13-year-old, fledgling writer Briony Tallis irrevocably changes the course of several lives when she accuses her older sister's lover of a crime he did not commit.</t>
  </si>
  <si>
    <t>[{"name": "Universal Pictures", "id": 33}, {"name": "Studio Canal", "id": 5870}, {"name": "Relativity Media", "id": 7295}, {"name": "Working Title Films", "id": 10163}]</t>
  </si>
  <si>
    <t>[{"iso_3166_1": "GB", "name": "United Kingdom"}, {"iso_3166_1": "FR", "name": "France"}, {"iso_3166_1": "US", "name": "United States of America"}]</t>
  </si>
  <si>
    <t>Torn apart by betrayal. Separated by war. Bound by love.</t>
  </si>
  <si>
    <t>[{"id": 233, "name": "japan"}, {"id": 1794, "name": "yakuza"}, {"id": 6297, "name": "japanese mafia"}]</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</si>
  <si>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</si>
  <si>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[{"name": "Paramount Pictures", "id": 4}, {"name": "Pegasus Film Partners", "id": 1561}, {"name": "Jaffe-Lansing", "id": 14361}]</t>
  </si>
  <si>
    <t>Their country. Their laws. Their game. His rules.</t>
  </si>
  <si>
    <t>http://www.threestooges.com/movie/index.htm</t>
  </si>
  <si>
    <t>While trying to save their childhood orphanage, Moe, Larry and Curly inadvertently stumble into a murder plot and wind up starring in a reality TV show.</t>
  </si>
  <si>
    <t>[{"name": "Wessler Entertainment", "id": 8890}]</t>
  </si>
  <si>
    <t>Just Say Moe.</t>
  </si>
  <si>
    <t>[{ 10749, name: Romance}, { 14, name: Fantasy}, { 16, name: Animation}, { 10402, name: Music}]</t>
  </si>
  <si>
    <t>http://corpsebridemovie.warnerbros.com/</t>
  </si>
  <si>
    <t>[{"id": 367, "name": "shyness"}, {"id": 392, "name": "england"}, {"id": 1332, "name": "cheating"}, {"id": 2103, "name": "old town"}, {"id": 2968, "name": "grave"}, {"id": 4062, "name": "skeleton"}, {"id": 4344, "name": "musical"}, {"id": 6038, "name": "marriage"}, {"id": 7578, "name": "wedding ring"}, {"id": 10121, "name": "stop motion"}, {"id": 10336, "name": "animation"}, {"id": 10594, "name": "money"}, {"id": 13027, "name": "wedding"}, {"id": 13092, "name": "corpse"}, {"id": 18093, "name": "wedding ceremony"}, {"id": 159947, "name": "parents"}, {"id": 177895, "name": "dark fantasy"}, {"id": 181046, "name": "european"}, {"id": 189093, "name": "ring"}, {"id": 207592, "name": "piano"}]</t>
  </si>
  <si>
    <t>Set in a 19th-century european village, this stop-motion animation feature follows the story of Victor, a young man whisked away to the underworld and wed to a mysterious corpse bride, while his real bride Victoria waits bereft in the land of the living.</t>
  </si>
  <si>
    <t>[{"name": "Tim Burton Animation Company", "id": 1514}, {"name": "Will Vinton Studios", "id": 1515}, {"name": "Warner Bros.", "id": 6194}, {"name": "Tim Burton Productions", "id": 8601}, {"name": "Laika Entertainment", "id": 11537}, {"name": "Patalex Productions", "id": 57751}]</t>
  </si>
  <si>
    <t>There's been a grave misunderstanding.</t>
  </si>
  <si>
    <t>[{"id": 534, "name": "mexico"}, {"id": 591, "name": "cia"}, {"id": 919, "name": "smoking"}, {"id": 1556, "name": "texas"}, {"id": 1812, "name": "fbi"}, {"id": 9826, "name": "murder"}, {"id": 11719, "name": "dirty cop"}, {"id": 13042, "name": "soccer"}, {"id": 14964, "name": "drug"}, {"id": 18525, "name": "fbi agent"}, {"id": 160194, "name": "night vision"}, {"id": 164881, "name": "death of daughter"}, {"id": 189102, "name": "tunnel"}, {"id": 191209, "name": "el paso"}, {"id": 198423, "name": "moral dilemma"}, {"id": 208397, "name": "death of wife"}, {"id": 217064, "name": "mexican cartel"}]</t>
  </si>
  <si>
    <t>A young female FBI agent joins a secret CIA operation to take down a Mexican cartel boss, a job that ends up pushing her ethical and moral values to the limit.</t>
  </si>
  <si>
    <t>[{"name": "Lionsgate", "id": 1632}, {"name": "Thunder Road Pictures", "id": 3528}, {"name": "Black Label Media", "id": 33681}]</t>
  </si>
  <si>
    <t>The border is just another line to cross.</t>
  </si>
  <si>
    <t>[{"id": 6075, "name": "sport"}]</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</si>
  <si>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</si>
  <si>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[{"name": "Escape Artists", "id": 1423}, {"name": "Riche-Ludwig Productions", "id": 28438}]</t>
  </si>
  <si>
    <t>Believe in Hope.</t>
  </si>
  <si>
    <t>http://www.dragmetohell.net/</t>
  </si>
  <si>
    <t>[{"id": 394, "name": "gypsy"}, {"id": 3640, "name": "work"}, {"id": 10292, "name": "gore"}, {"id": 10541, "name": "curse"}, {"id": 11268, "name": "psychologist"}, {"id": 14742, "name": "psychic"}, {"id": 156075, "name": "evil"}, {"id": 166539, "name": "loan officer"}, {"id": 172417, "name": "obituary"}, {"id": 172418, "name": "engagement ring"}, {"id": 233065, "name": "gypsies"}]</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</si>
  <si>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</si>
  <si>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[{"name": "Universal Pictures", "id": 33}, {"name": "Ghost House Pictures", "id": 768}, {"name": "Mandate Pictures", "id": 771}, {"name": "Buckaroo Entertainment", "id": 11250}, {"name": "Curse Productions", "id": 11630}]</t>
  </si>
  <si>
    <t>[{"iso_639_1": "en", "name": "English"}, {"iso_639_1": "es", "name": "Espa\u00f1ol"}, {"iso_639_1": "hu", "name": "Magyar"}, {"iso_639_1": "cs", "name": "\u010cesk\u00fd"}]</t>
  </si>
  <si>
    <t>Christine Brown has a good job, a great boyfriend, and a bright future. But in three days, she's going to hell.</t>
  </si>
  <si>
    <t>http://theageofadalinemovie.com</t>
  </si>
  <si>
    <t>[{"id": 582, "name": "san francisco"}, {"id": 4978, "name": "immortality"}, {"id": 9673, "name": "love"}, {"id": 15070, "name": "forever"}]</t>
  </si>
  <si>
    <t>After 29-year-old Adaline recovers from a nearly lethal accident, she inexplicably stops growing older. As the years stretch on and on, Adaline keeps her secret to herself  until she meets a man who changes her life.</t>
  </si>
  <si>
    <t>[{"name": "Lakeshore Entertainment", "id": 126}, {"name": "Sidney Kimmel Entertainment", "id": 737}, {"name": "Sierra/Affinity", "id": 22107}]</t>
  </si>
  <si>
    <t>Love is timeless.</t>
  </si>
  <si>
    <t>http://stepupmovie.com/</t>
  </si>
  <si>
    <t>[{"id": 4344, "name": "musical"}, {"id": 179431, "name": "duringcreditsstinger"}, {"id": 209714, "name": "3d"}]</t>
  </si>
  <si>
    <t>A tight-knit group of New York City street dancers, including Luke and Natalie, team up with NYU freshman Moose, and find themselves pitted against the world's best hip hop dancers in a high-stakes showdown that will change their lives forever.</t>
  </si>
  <si>
    <t>[{"name": "Summit Entertainment", "id": 491}, {"name": "Touchstone Pictures", "id": 9195}]</t>
  </si>
  <si>
    <t>Two Worlds. One Dream.</t>
  </si>
  <si>
    <t>[{"id": 658, "name": "sea"}, {"id": 1524, "name": "surfer"}, {"id": 1668, "name": "hawaii"}, {"id": 6075, "name": "sport"}, {"id": 8438, "name": "job"}, {"id": 155791, "name": "american football player"}, {"id": 156322, "name": "pretty woman"}]</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</si>
  <si>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</si>
  <si>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[{"name": "Imagine Entertainment", "id": 23}, {"name": "Mikona Productions GmbH &amp; Co. KG", "id": 24}, {"name": "Universal Pictures", "id": 33}, {"name": "Shutt/Jones Productions", "id": 65082}]</t>
  </si>
  <si>
    <t>Three Friends, One Passion, No Limits.</t>
  </si>
  <si>
    <t>http://www.sonypictures.com/homevideo/strangerthanfiction/</t>
  </si>
  <si>
    <t>[{"id": 1992, "name": "professor"}, {"id": 2132, "name": "literature"}, {"id": 9673, "name": "love"}, {"id": 9799, "name": "romantic comedy"}, {"id": 10818, "name": "author"}, {"id": 10855, "name": "fate"}, {"id": 34079, "name": "death"}, {"id": 41589, "name": "dying"}, {"id": 155251, "name": "novelist"}, {"id": 188994, "name": "publisher"}, {"id": 215325, "name": "what if"}]</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</si>
  <si>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</si>
  <si>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[{"name": "Mandate Pictures", "id": 771}, {"name": "Three Strange Angels", "id": 1973}]</t>
  </si>
  <si>
    <t>Harold Crick isn't ready to go. Period.</t>
  </si>
  <si>
    <t>http://www.30daysofnight.com/</t>
  </si>
  <si>
    <t>[{"id": 813, "name": "sunrise"}, {"id": 1442, "name": "winter"}, {"id": 3133, "name": "vampire"}, {"id": 5809, "name": "marriage crisis"}, {"id": 9880, "name": "alaska"}, {"id": 18712, "name": "based on graphic novel"}, {"id": 156783, "name": "blizzard"}, {"id": 157812, "name": "blood lust"}, {"id": 161285, "name": "polar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</si>
  <si>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</si>
  <si>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[{"name": "Columbia Pictures", "id": 5}, {"name": "Dark Horse Entertainment", "id": 552}, {"name": "Ghost House Pictures", "id": 768}, {"name": "HorrorFlix", "id": 24339}]</t>
  </si>
  <si>
    <t>They're Coming!</t>
  </si>
  <si>
    <t>http://www.discoverthecabininthewoods.com/</t>
  </si>
  <si>
    <t>[{"id": 3623, "name": "cabin"}, {"id": 11422, "name": "plot twist"}, {"id": 13209, "name": "cabin in the woods"}, {"id": 182022, "name": "filmed killing"}, {"id": 182026, "name": "video wall"}, {"id": 182036, "name": "speaker phone"}, {"id": 182038, "name": "mounted animal head"}, {"id": 206298, "name": "young adult"}]</t>
  </si>
  <si>
    <t>Five college friends spend the weekend at a remote cabin in the woods, where they get more than they bargained for. Together, they must discover the truth behind the cabin in the woods.</t>
  </si>
  <si>
    <t>[{"name": "Lionsgate", "id": 1632}, {"name": "Mutant Enemy Productions", "id": 10567}]</t>
  </si>
  <si>
    <t>If you hear a strange sound outside... have sex</t>
  </si>
  <si>
    <t>http://www.meetthespartans.com/</t>
  </si>
  <si>
    <t>[{"id": 1721, "name": "fight"}, {"id": 2011, "name": "queen"}, {"id": 3028, "name": "penguin"}, {"id": 4380, "name": "black hole"}, {"id": 5458, "name": "men"}, {"id": 6092, "name": "army"}, {"id": 171603, "name": "s.a.t."}, {"id": 179430, "name": "aftercreditsstinger"}, {"id": 179431, "name": "duringcreditsstinger"}]</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</si>
  <si>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</si>
  <si>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[{"name": "Regency Enterprises", "id": 508}, {"name": "New Regency Pictures", "id": 10104}]</t>
  </si>
  <si>
    <t>The Bigger the Hit, The Harder They Fall</t>
  </si>
  <si>
    <t>[{ 12, name: Adventure}, { 35, name: Comedy}, { 80, name: Crime}]</t>
  </si>
  <si>
    <t>[{"id": 7340, "name": "crooked lawyer"}, {"id": 168333, "name": "bail jumper"}, {"id": 168338, "name": "mafia accountant"}, {"id": 168342, "name": "stretch limousine"}, {"id": 168346, "name": "manhattan, new york city"}, {"id": 168347, "name": "southwestern u.s."}, {"id": 168350, "name": "bus station"}, {"id": 168359, "name": "police surveillance"}]</t>
  </si>
  <si>
    <t>An accountant embezzles $15 million of mob money, jumps bail and is chased by bounty hunters, the FBI, and the Mafia.</t>
  </si>
  <si>
    <t>This could be the beginning of a beautiful friendship.</t>
  </si>
  <si>
    <t>[{"id": 378, "name": "prison"}, {"id": 3713, "name": "chase"}, {"id": 4323, "name": "hunting human beings"}, {"id": 4325, "name": "game show"}, {"id": 4565, "name": "dystopia"}, {"id": 162988, "name": "dystopic future"}]</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</si>
  <si>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</si>
  <si>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[{"name": "Keith Barish Productions", "id": 964}, {"name": "TAFT Entertainment Pictures", "id": 965}, {"name": "HBO", "id": 6068}, {"name": "Braveworld Productions", "id": 23005}]</t>
  </si>
  <si>
    <t>A game nobody survives. But Schwarzenegger has yet to play.</t>
  </si>
  <si>
    <t>[{ 27, name: Horror}, { 35, name: Comedy}, { 10402, name: Music}]</t>
  </si>
  <si>
    <t>[{"id": 2382, "name": "flower"}, {"id": 2642, "name": "solar eclipse"}, {"id": 2778, "name": "florist"}, {"id": 3487, "name": "assistant"}, {"id": 3704, "name": "plants"}, {"id": 3836, "name": "success"}, {"id": 4015, "name": "aggression by plant"}, {"id": 5340, "name": "investigation"}, {"id": 5801, "name": "nerd"}, {"id": 6946, "name": "blonde"}, {"id": 8183, "name": "carnivorous plant"}, {"id": 9714, "name": "remake"}, {"id": 9986, "name": "crush"}, {"id": 10181, "name": "based on play"}, {"id": 14735, "name": "motorcycle"}, {"id": 14773, "name": "eclipse"}, {"id": 33491, "name": "part animated"}, {"id": 33780, "name": "dentist"}, {"id": 41267, "name": "bum"}, {"id": 155806, "name": "killer plant"}, {"id": 158375, "name": "based on stage musical"}, {"id": 165314, "name": "skid row"}, {"id": 165317, "name": "based on film"}, {"id": 165319, "name": "plant food"}, {"id": 165324, "name": "flesh eating plant"}, {"id": 165334, "name": "inept assistant"}, {"id": 165580, "name": "cult classic"}, {"id": 210234, "name": "man eating plant"}]</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</si>
  <si>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</si>
  <si>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[{"name": "The Geffen Company", "id": 2956}]</t>
  </si>
  <si>
    <t>Don't feed the plants.</t>
  </si>
  <si>
    <t>http://hannathemovie.com/</t>
  </si>
  <si>
    <t>[{"id": 782, "name": "assassin"}, {"id": 1430, "name": "self sacrifice"}, {"id": 3688, "name": "strip club"}, {"id": 4289, "name": "secret agent"}, {"id": 4613, "name": "training"}, {"id": 6731, "name": "british"}, {"id": 7312, "name": "road trip"}, {"id": 7345, "name": "dead animal"}, {"id": 10809, "name": "teenage girl"}, {"id": 13132, "name": "pistol"}, {"id": 179431, "name": "duringcreditsstinger"}]</t>
  </si>
  <si>
    <t>A 16-year-old girl raised by her father to be the perfect assassin is dispatched on a mission across Europe. Tracked by a ruthless operatives, she faces startling revelations about her existence and questions about her humanity.</t>
  </si>
  <si>
    <t>[{"name": "Focus Features", "id": 10146}, {"name": "Neunte Babelsberg Film", "id": 14684}, {"name": "Holleran Company", "id": 21439}, {"name": "Sechzehnte Babelsberg Film", "id": 23919}]</t>
  </si>
  <si>
    <t>[{"iso_639_1": "en", "name": "English"}, {"iso_639_1": "fr", "name": "Fran\u00e7ais"}, {"iso_639_1": "de", "name": "Deutsch"}, {"iso_639_1": "it", "name": "Italiano"}, {"iso_639_1": "ar", "name": "\u0627\u0644\u0639\u0631\u0628\u064a\u0629"}, {"iso_639_1": "es", "name": "Espa\u00f1ol"}]</t>
  </si>
  <si>
    <t>Adapt or die.</t>
  </si>
  <si>
    <t>[{ 28, name: Action}, { 14, name: Fantasy}, { 878, name: Science Fiction}]</t>
  </si>
  <si>
    <t>[{"id": 779, "name": "martial arts"}, {"id": 1002, "name": "authority"}, {"id": 12380, "name": "tournament"}, {"id": 14643, "name": "battle"}, {"id": 14955, "name": "fighting"}, {"id": 41645, "name": "based on video game"}, {"id": 188955, "name": "hand to hand combat"}]</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</si>
  <si>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</si>
  <si>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[{"name": "New Line Cinema", "id": 12}, {"name": "Threshold Entertainment", "id": 4174}]</t>
  </si>
  <si>
    <t>The world was created in six days, so too shall it be destroyed and on the seventh day mankind will rest... in peace</t>
  </si>
  <si>
    <t>3.8</t>
  </si>
  <si>
    <t>http://www.larrycrowne.com/</t>
  </si>
  <si>
    <t>[{"id": 1517, "name": "classroom"}, {"id": 3616, "name": "college"}, {"id": 10508, "name": "teacher"}, {"id": 10738, "name": "diner"}, {"id": 14549, "name": "loss of job"}, {"id": 14737, "name": "economics"}, {"id": 14738, "name": "yard sale"}, {"id": 15156, "name": "cell phone"}, {"id": 167608, "name": "scooter"}, {"id": 187282, "name": "back to school"}]</t>
  </si>
  <si>
    <t>After losing his job, a middle-aged man reinvents himself by going back to college.</t>
  </si>
  <si>
    <t>[{"name": "Universal Pictures", "id": 33}, {"name": "Playtone Productions", "id": 4170}, {"name": "Vendome Pictures", "id": 7460}]</t>
  </si>
  <si>
    <t>Rediscover life and love</t>
  </si>
  <si>
    <t>[{ 18, name: Drama}, { 27, name: Horror}]</t>
  </si>
  <si>
    <t>http://www.carrie-movie.com</t>
  </si>
  <si>
    <t>[{"id": 321, "name": "terror"}, {"id": 818, "name": "based on novel"}, {"id": 3720, "name": "power"}, {"id": 5086, "name": "telekinesis"}, {"id": 6270, "name": "high school"}, {"id": 9714, "name": "remake"}, {"id": 9748, "name": "revenge"}, {"id": 9826, "name": "murder"}, {"id": 9864, "name": "prank"}, {"id": 10266, "name": "prom"}, {"id": 13130, "name": "teenager"}, {"id": 14601, "name": "explosion"}, {"id": 14819, "name": "violence"}, {"id": 14989, "name": "religious"}, {"id": 33740, "name": "humiliation"}, {"id": 187056, "name": "woman director"}]</t>
  </si>
  <si>
    <t>A reimagining of the classic horror tale about Carrie White, a shy girl outcast by her peers and sheltered by her deeply religious mother, who unleashes telekinetic terror on her small town after being pushed too far at her senior prom.</t>
  </si>
  <si>
    <t>[{"name": "Screen Gems", "id": 3287}, {"name": "Metro-Goldwyn-Mayer (MGM)", "id": 8411}, {"name": "Misher Films", "id": 11581}]</t>
  </si>
  <si>
    <t>Know her name. Fear her power.</t>
  </si>
  <si>
    <t>[{ 10402, name: Music}]</t>
  </si>
  <si>
    <t>[{"id": 1342, "name": "dancing master"}, {"id": 1691, "name": "dance"}, {"id": 4344, "name": "musical"}, {"id": 187056, "name": "woman director"}]</t>
  </si>
  <si>
    <t>A former professional dancer volunteers to teach dance in the New York public school system and, while his background first clashes with his students' tastes, together they create a completely new style of dance. Based on the story of ballroom dancer, Pierre Dulane.</t>
  </si>
  <si>
    <t>[{"name": "New Line Cinema", "id": 12}, {"name": "Tiara Blu Films", "id": 54512}]</t>
  </si>
  <si>
    <t>Never Follow</t>
  </si>
  <si>
    <t>[{ 28, name: Action}, { 12, name: Adventure}, { 80, name: Crime}, { 18, name: Drama}]</t>
  </si>
  <si>
    <t>[{"id": 271, "name": "competition"}, {"id": 1563, "name": "prisoner"}, {"id": 3396, "name": "probation assistant "}, {"id": 6075, "name": "sport"}, {"id": 14819, "name": "violence"}, {"id": 155791, "name": "american football player"}]</t>
  </si>
  <si>
    <t>Teenagers at a juvenile detention center, under the leadership of their counselor, gain self-esteem by playing football together.</t>
  </si>
  <si>
    <t>One goal. A second chance.</t>
  </si>
  <si>
    <t>[{ 28, name: Action}, { 12, name: Adventure}, { 16, name: Animation}, { 878, name: Science Fiction}, { 53, name: Thriller}]</t>
  </si>
  <si>
    <t>[{"id": 312, "name": "man vs machine"}, {"id": 3929, "name": "hope"}, {"id": 4458, "name": "post-apocalyptic"}, {"id": 4565, "name": "dystopia"}, {"id": 6054, "name": "friendship"}, {"id": 6091, "name": "war"}, {"id": 10028, "name": "steampunk"}, {"id": 18036, "name": "coward"}, {"id": 156949, "name": "end of world"}, {"id": 178655, "name": "rag doll"}]</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</si>
  <si>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</si>
  <si>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[{"name": "Focus Films", "id": 1268}, {"name": "Starz Animation", "id": 2885}, {"name": "Relativity Media", "id": 7295}, {"name": "Tim Burton Productions", "id": 8601}, {"name": "Arc Productions", "id": 10280}]</t>
  </si>
  <si>
    <t>When our world ended their mission began.</t>
  </si>
  <si>
    <t>http://www.sideeffectsmayvary.com/</t>
  </si>
  <si>
    <t>[{"id": 4373, "name": "fraud"}, {"id": 9665, "name": "cover-up"}, {"id": 9826, "name": "murder"}, {"id": 14964, "name": "drug"}, {"id": 190380, "name": "prescription medication"}, {"id": 220082, "name": "professional reputation"}]</t>
  </si>
  <si>
    <t>A woman turns to prescription medication as a way of handling her anxiety concerning her husband's upcoming release from prison.</t>
  </si>
  <si>
    <t>[{"name": "Di Bonaventura Pictures", "id": 435}, {"name": "Endgame Entertainment", "id": 1205}, {"name": "Universal", "id": 6292}, {"name": "Open Road Films", "id": 10427}]</t>
  </si>
  <si>
    <t>One pill can change your life.</t>
  </si>
  <si>
    <t>http://disney.go.com/pooh/home/</t>
  </si>
  <si>
    <t>[{"id": 3905, "name": "owl"}, {"id": 4809, "name": "tiger"}, {"id": 179430, "name": "aftercreditsstinger"}, {"id": 179431, "name": "duringcreditsstinger"}]</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</si>
  <si>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</si>
  <si>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Oh Pooh.</t>
  </si>
  <si>
    <t>[{"id": 390, "name": "skateboarding"}, {"id": 2393, "name": "adoption"}, {"id": 6054, "name": "friendship"}, {"id": 10855, "name": "fate"}]</t>
  </si>
  <si>
    <t>This wacky prequel to the 1994 blockbuster goes back to the lame-brained Harry and Lloyd's days as classmates at a Rhode Island high school, where the unprincipled principal puts the pair in remedial courses as part of a scheme to fleece the school.</t>
  </si>
  <si>
    <t>The evolution of dumb...</t>
  </si>
  <si>
    <t>[{"id": 3045, "name": "mission of murder"}, {"id": 6078, "name": "politics"}, {"id": 6085, "name": "election campaign"}, {"id": 41156, "name": "liberal"}, {"id": 165347, "name": "swearing"}, {"id": 169086, "name": "political satire"}, {"id": 207009, "name": "hip hop culture"}]</t>
  </si>
  <si>
    <t>A suicidally disillusioned liberal politician puts a contract out on himself and takes the opportunity to be bluntly honest with his voters by affecting the rhythms and speech of hip-hop music and culture.</t>
  </si>
  <si>
    <t>Brace yourself. This politician is about to tell the truth!</t>
  </si>
  <si>
    <t>[{"id": 310, "name": "artificial intelligence"}, {"id": 803, "name": "android"}, {"id": 3249, "name": "hologram"}, {"id": 4286, "name": "computer program"}, {"id": 4563, "name": "virtual reality"}, {"id": 8440, "name": "ex-cop"}, {"id": 9819, "name": "visual effect"}, {"id": 177258, "name": "police training"}]</t>
  </si>
  <si>
    <t>The Law Enforcement Technology Advancement Centre (LETAC) has developed SID version 6.7: a Sadistic, Intelligent, and Dangerous virtual reality entity which is synthesized from the personalities of more than 150 serial killers, and only one man can stop him.</t>
  </si>
  <si>
    <t>Justice needs a new program.</t>
  </si>
  <si>
    <t>[{ 53, name: Thriller}, { 80, name: Crime}, { 27, name: Horror}]</t>
  </si>
  <si>
    <t>http://www.sanctummovie.com/</t>
  </si>
  <si>
    <t>[{"id": 1964, "name": "cave"}, {"id": 4237, "name": "water"}, {"id": 4414, "name": "adventure"}]</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</si>
  <si>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</si>
  <si>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[{"name": "Universal Pictures", "id": 33}, {"name": "Wayfare Entertainment", "id": 5703}, {"name": "Sanctum Australia", "id": 6490}, {"name": "Relativity Media", "id": 7295}, {"name": "Great Wight Productions/ Osford Films", "id": 19960}, {"name": "Start Motion Pictures", "id": 19961}]</t>
  </si>
  <si>
    <t>The only way out is down.</t>
  </si>
  <si>
    <t>[{"id": 4812, "name": "plan"}]</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</si>
  <si>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</si>
  <si>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[{"name": "Revolution Studios", "id": 497}, {"name": "Blue Star Pictures", "id": 2779}]</t>
  </si>
  <si>
    <t>Have you ever been tempted to look inside his...</t>
  </si>
  <si>
    <t>http://www.thefiveyearengagementmovie.com/</t>
  </si>
  <si>
    <t>[{"id": 572, "name": "sex"}, {"id": 582, "name": "san francisco"}, {"id": 1946, "name": "restaurant"}, {"id": 3609, "name": "frustration"}, {"id": 3713, "name": "chase"}, {"id": 4891, "name": "offer"}, {"id": 6167, "name": "engagement"}, {"id": 9673, "name": "love"}, {"id": 11268, "name": "psychologist"}, {"id": 13027, "name": "wedding"}, {"id": 14983, "name": "proposal"}, {"id": 18293, "name": "chef"}, {"id": 160588, "name": "ceremony"}, {"id": 178863, "name": "englishwoman"}, {"id": 189093, "name": "ring"}, {"id": 198673, "name": "unemployed"}]</t>
  </si>
  <si>
    <t>Exactly one year after Tom meets Violet, he surprises her with a wedding ring. By all accounts, Tom and Violet are destined for their happily ever after. However, this engaged couple just keep getting tripped up on the long walk down the aisle.</t>
  </si>
  <si>
    <t>[{"name": "Universal Pictures", "id": 33}, {"name": "Dentsu", "id": 6452}, {"name": "Relativity Media", "id": 7295}, {"name": "Apatow Productions", "id": 10105}, {"name": "Stoller Global Solutions", "id": 23876}]</t>
  </si>
  <si>
    <t>A comedy about the journey between popping the question and tying the knot.</t>
  </si>
  <si>
    <t>[{"id": 1480, "name": "baseball"}, {"id": 6075, "name": "sport"}]</t>
  </si>
  <si>
    <t>Aging baseball star who goes by the nickname, Mr. 3000, finds out many years after retirement that he didn't quite reach 3,000 hits. Now at age 47 he's back to try and reach that goal.</t>
  </si>
  <si>
    <t>Big league. Big mouth. Big time.</t>
  </si>
  <si>
    <t>[{ 10749, name: Romance}, { 18, name: Drama}, { 53, name: Thriller}, { 80, name: Crime}]</t>
  </si>
  <si>
    <t>http://www.thenextthreedaysmovie.com/index.html</t>
  </si>
  <si>
    <t>[{"id": 2620, "name": "evidence"}, {"id": 3022, "name": "passport"}, {"id": 41379, "name": "argument"}, {"id": 154879, "name": "county jail"}, {"id": 154881, "name": "fingerprints"}, {"id": 154882, "name": "appeal"}, {"id": 154884, "name": "escape artist"}]</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</si>
  <si>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</si>
  <si>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[{"name": "Lionsgate", "id": 1632}, {"name": "Fid\u00e9lit\u00e9 Films", "id": 2927}, {"name": "Hwy61", "id": 6320}]</t>
  </si>
  <si>
    <t>What if you had 72 hours to save everything you live for?</t>
  </si>
  <si>
    <t>http://www.sonypictures.com/movies/ultraviolet/</t>
  </si>
  <si>
    <t>[{"id": 1418, "name": "skyscraper"}, {"id": 3133, "name": "vampire"}, {"id": 4399, "name": "victim"}, {"id": 4565, "name": "dystopia"}, {"id": 5202, "name": "boy"}, {"id": 13005, "name": "doctor"}, {"id": 14819, "name": "violence"},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</si>
  <si>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</si>
  <si>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[{"name": "Screen Gems", "id": 3287}, {"name": "Ultravi Productions", "id": 8003}]</t>
  </si>
  <si>
    <t>The blood war is on.</t>
  </si>
  <si>
    <t>[{"id": 726, "name": "drug abuse"}, {"id": 1666, "name": "mexican standoff"}, {"id": 2375, "name": "junkie"}, {"id": 2885, "name": "prison cell"}, {"id": 3373, "name": "snow storm"}, {"id": 3543, "name": "transport of prisoners"}, {"id": 3737, "name": "dying and death"}, {"id": 5343, "name": "molotow cocktail"}, {"id": 5632, "name": "new year's day"}, {"id": 9714, "name": "remake"}, {"id": 9758, "name": "deception"}, {"id": 10349, "name": "survival"}, {"id": 10950, "name": "shootout"}, {"id": 11734, "name": "police corruption"}, {"id": 14707, "name": "brutality"}, {"id": 14755, "name": "power outage"}, {"id": 14819, "name": "violence"}, {"id": 18107, "name": "silencer"}, {"id": 156650, "name": "machine gun"}, {"id": 161998, "name": "night vision goggles"}, {"id": 173845, "name": "exploding bus"}, {"id": 178929, "name": "detroit michigan"}]</t>
  </si>
  <si>
    <t>On New Year's Eve, inside a police station that's about to be closed for good, officer Jake Roenick must cobble together a force made up cops and criminals to save themselves from a mob looking to kill mobster Marion Bishop.</t>
  </si>
  <si>
    <t>[{"name": "Rogue Pictures", "id": 134}, {"name": "Why Not Productions", "id": 729}, {"name": "Liaison Films", "id": 20449}, {"name": "Biscayne Pictures", "id": 20450}]</t>
  </si>
  <si>
    <t>[{"iso_639_1": "en", "name": "English"}, {"iso_639_1": "sr", "name": "Srpski"}, {"iso_639_1": "es", "name": "Espa\u00f1ol"}]</t>
  </si>
  <si>
    <t>Unite and fight.</t>
  </si>
  <si>
    <t>[{ 28, name: Action}, { 18, name: Drama}, { 80, name: Crime}, { 53, name: Thriller}]</t>
  </si>
  <si>
    <t>[{"id": 279, "name": "usa"}, {"id": 478, "name": "china"}, {"id": 1376, "name": "assault rifle"}, {"id": 1589, "name": "sniper"}, {"id": 1788, "name": "chinatown"}, {"id": 2231, "name": "drug dealer"}, {"id": 2708, "name": "hitman"}, {"id": 3739, "name": "funeral"}, {"id": 8997, "name": "conscientious objector"}, {"id": 9748, "name": "revenge"}, {"id": 10562, "name": "on the run"}, {"id": 10718, "name": "fugitive"}, {"id": 13116, "name": "one man army"}, {"id": 15211, "name": "sunglasses"}, {"id": 18026, "name": "drug lord"}, {"id": 18107, "name": "silencer"}, {"id": 159932, "name": "uzi"}, {"id": 169590, "name": "police raid"}, {"id": 177964, "name": "contract killer"}, {"id": 235220, "name": "replacement"}]</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</si>
  <si>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</si>
  <si>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[{"iso_639_1": "cn", "name": "\u5e7f\u5dde\u8bdd / \u5ee3\u5dde\u8a71"}, {"iso_639_1": "cs", "name": "\u010cesk\u00fd"}, {"iso_639_1": "en", "name": "English"}]</t>
  </si>
  <si>
    <t>Kill or be replaced.</t>
  </si>
  <si>
    <t>[{"id": 2157, "name": "hacker"}, {"id": 4654, "name": "undercover agent"}, {"id": 10391, "name": "mafia"}, {"id": 10717, "name": "chain gang"}, {"id": 10718, "name": "fugitive"}, {"id": 208592, "name": "floppy disk"}]</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</si>
  <si>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</si>
  <si>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See how they run.</t>
  </si>
  <si>
    <t>http://www.loveandotherdrugsthemovie.com/</t>
  </si>
  <si>
    <t>[{"id": 255, "name": "male nudity"}, {"id": 293, "name": "female nudity"}, {"id": 3344, "name": "letter"}, {"id": 9673, "name": "love"}, {"id": 10425, "name": "viagra"}, {"id": 11530, "name": "sexual freedom"}, {"id": 11678, "name": "free spirit"}]</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</si>
  <si>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</si>
  <si>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[{"name": "Bedford Falls Productions", "id": 348}, {"name": "Dune Entertainment", "id": 444}, {"name": "Regency Enterprises", "id": 508}, {"name": "Fox 2000 Pictures", "id": 711}, {"name": "Stuber Productions", "id": 4403}, {"name": "New Regency Pictures", "id": 10104}]</t>
  </si>
  <si>
    <t>Addicted to one-night stands or dependent on one another?</t>
  </si>
  <si>
    <t>[{"id": 1812, "name": "fbi"}, {"id": 1992, "name": "professor"}, {"id": 6779, "name": "ladies' man"}, {"id": 6780, "name": "medical examiner"}, {"id": 10714, "name": "serial killer"}, {"id": 156181, "name": "lecture"}]</t>
  </si>
  <si>
    <t>"88 Minutes" focuses on a college professor (Pacino) who moonlights as a forensic psychiatrist for the FBI and receives a death threat claiming he has only 88 minutes to live.</t>
  </si>
  <si>
    <t>[{"name": "TriStar Pictures", "id": 559}, {"name": "Nu Image Entertainment", "id": 713}, {"name": "Brightlight Pictures", "id": 1063}]</t>
  </si>
  <si>
    <t>He has 88 minutes to solve a murder. His own.</t>
  </si>
  <si>
    <t>http://northcountrymovie.warnerbros.com/</t>
  </si>
  <si>
    <t>[{"id": 570, "name": "rape"}, {"id": 1328, "name": "secret"}, {"id": 1360, "name": "minnesota"}, {"id": 3581, "name": "witness"}, {"id": 4781, "name": "miner"}, {"id": 6060, "name": "insult"}, {"id": 6148, "name": "court"}, {"id": 7335, "name": "lawsuit"}, {"id": 9673, "name": "love"}, {"id": 10768, "name": "lesbian"}, {"id": 14643, "name": "battle"}, {"id": 14678, "name": "case"}, {"id": 15184, "name": "woman"}, {"id": 187056, "name": "woman director"}, {"id": 190938, "name": "landmark"}, {"id": 196626, "name": "harrassment"}, {"id": 202506, "name": "legal"}]</t>
  </si>
  <si>
    <t>A fictionalized account of the first major successful sexual harassment case in the United States -- Jenson vs. Eveleth Mines, where a woman who endured a range of abuse while working as a miner filed and won the landmark 1984 lawsuit.</t>
  </si>
  <si>
    <t>[{"name": "Warner Bros.", "id": 6194}, {"name": "Participant Media", "id": 6735}, {"name": "Nick Wechsler Productions", "id": 8073}]</t>
  </si>
  <si>
    <t>All She Wanted Was To Make A Living. Instead She Made History.</t>
  </si>
  <si>
    <t>[{ 27, name: Horror}, { 53, name: Thriller}, { 878, name: Science Fiction}]</t>
  </si>
  <si>
    <t>[{"id": 1339, "name": "duck"}, {"id": 8012, "name": "physicist"}, {"id": 9739, "name": "extraterrestrial"}, {"id": 11500, "name": "anthropomorphism"}, {"id": 14909, "name": "alien invasion"}, {"id": 175629, "name": "alternative reality"}]</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</si>
  <si>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</si>
  <si>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[{"name": "Lucasfilm", "id": 1}, {"name": "Universal Pictures", "id": 33}]</t>
  </si>
  <si>
    <t>You will believe that a duck can talk.</t>
  </si>
  <si>
    <t>http://www.prideandglorymovie.com/</t>
  </si>
  <si>
    <t>[{"id": 467, "name": "megacity"}, {"id": 2102, "name": "brother-in-law"}, {"id": 6149, "name": "police"}]</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</si>
  <si>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</si>
  <si>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[{"name": "New Line Cinema", "id": 12}, {"name": "Solaris Film", "id": 1001}, {"name": "Avery Pix", "id": 1565}, {"name": "O'Connor Brothers", "id": 12066}, {"name": "Kumar Mobiliengesellschaft mbH &amp; Co. Projekt Nr. 1 KG", "id": 12067}]</t>
  </si>
  <si>
    <t>Truth. Honor. Loyalty. Family. What are you willing to sacrifice?</t>
  </si>
  <si>
    <t>[{ 28, name: Action}, { 12, name: Adventure}, { 27, name: Horror}, { 53, name: Thriller}]</t>
  </si>
  <si>
    <t>[{"id": 6201, "name": "fall"}, {"id": 9786, "name": "burned alive"}, {"id": 14819, "name": "violence"}, {"id": 33782, "name": "diver"}, {"id": 156125, "name": "swimwear"}]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</si>
  <si>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</si>
  <si>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[{"name": "Lakeshore Entertainment", "id": 126}, {"name": "Cinerenta Medienbeteiligungs KG", "id": 995}, {"name": "Screen Gems", "id": 3287}, {"name": "Cineblue Internationale Filmproduktionsgesellschaft", "id": 26032}, {"name": "City Productions", "id": 26033}]</t>
  </si>
  <si>
    <t>There are places man was never meant to go.</t>
  </si>
  <si>
    <t>http://alexandemmamovie.warnerbros.com/</t>
  </si>
  <si>
    <t>[{"id": 395, "name": "gambling"}, {"id": 572, "name": "sex"}, {"id": 585, "name": "casino"}, {"id": 818, "name": "based on novel"}, {"id": 2016, "name": "vandalism"}, {"id": 2251, "name": "lie"}, {"id": 5091, "name": "kiss"}, {"id": 9673, "name": "love"}, {"id": 10941, "name": "disappearance"}, {"id": 13028, "name": "writer"}, {"id": 34079, "name": "death"}, {"id": 208223, "name": "fortune"}]</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</si>
  <si>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</si>
  <si>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[{"name": "Epsilon Motion Pictures", "id": 1171}, {"name": "Franchise Pictures", "id": 1403}, {"name": "Escape Artists", "id": 1423}, {"name": "Reiner / Greisman Productions", "id": 86256}]</t>
  </si>
  <si>
    <t>Is it love... or are they just imagining things?</t>
  </si>
  <si>
    <t>[{ 18, name: Drama}, { 9648, name: Mystery}, { 10749, name: Romance}, { 53, name: Thriller}]</t>
  </si>
  <si>
    <t>[{"id": 2038, "name": "love of one's life"}, {"id": 4908, "name": "leave"}, {"id": 11200, "name": "look-alike"}, {"id": 34038, "name": "intrigue"}]</t>
  </si>
  <si>
    <t>Matthew, a young advertising executive in Chicago, puts his life and a business trip to China on hold when he thinks he sees Lisa, the love of his life who left him without a word two years earlier, walking out of a restaurant one day.</t>
  </si>
  <si>
    <t>[{"name": "Lakeshore Entertainment", "id": 126}, {"name": "Metro-Goldwyn-Mayer (MGM)", "id": 8411}, {"name": "Mel's Cite du Cinema", "id": 54502}]</t>
  </si>
  <si>
    <t>Passion never dies.</t>
  </si>
  <si>
    <t>http://www.welcometofrightnight.com</t>
  </si>
  <si>
    <t>[{"id": 813, "name": "sunrise"}, {"id": 3133, "name": "vampire"}, {"id": 3301, "name": "suspicion"}, {"id": 9714, "name": "remake"}, {"id": 10532, "name": "suburbia"}]</t>
  </si>
  <si>
    <t>A teenager suspects his new neighbour is a vampire. Unable to convince anyone, he tries to enlist the help of a self-proclaimed vampire hunter and magician in this remake of the 1985 comedy-horror classic.</t>
  </si>
  <si>
    <t>You can't run from evil when it lives next door.</t>
  </si>
  <si>
    <t>[{"id": 2914, "name": "chief"}, {"id": 158217, "name": "colonialism"}, {"id": 174149, "name": "new world"}]</t>
  </si>
  <si>
    <t>A drama about explorer John Smith and the clash between Native Americans and English settlers in the 17th century.</t>
  </si>
  <si>
    <t>[{"name": "New Line Cinema", "id": 12}, {"name": "First Foot Films", "id": 22110}, {"name": "Sunflower Productions", "id": 22253}, {"name": "Sarah Green Film", "id": 22254}, {"name": "The Virginia Company LLC", "id": 22255}]</t>
  </si>
  <si>
    <t>Once discovered, it was changed forever.</t>
  </si>
  <si>
    <t>[{"id": 222, "name": "schizophrenia"}, {"id": 402, "name": "clone"}, {"id": 697, "name": "loss of son"}, {"id": 3030, "name": "nightmare"}, {"id": 13005, "name": "doctor"}]</t>
  </si>
  <si>
    <t>A couple agree to have their deceased son cloned under the supervision of an enigmatic doctor, but bizarre things start to happen years after his rebirth.</t>
  </si>
  <si>
    <t>[{"name": "Lions Gate Films", "id": 35}, {"name": "2929 Productions", "id": 846}, {"name": "Artists Production Group (APG)", "id": 18620}, {"name": "Blue Productions", "id": 57347}]</t>
  </si>
  <si>
    <t>When a miracle becomes a nightmare, evil is born.</t>
  </si>
  <si>
    <t>http://www.hoodwinkedtoomovie.com/</t>
  </si>
  <si>
    <t>[{"id": 616, "name": "witch"}, {"id": 1994, "name": "wolf"}, {"id": 4174, "name": "little red riding hood"}, {"id": 9663, "name": "sequel"}, {"id": 10159, "name": "computer animation"}, {"id": 10947, "name": "goat"}, {"id": 179430, "name": "aftercreditsstinger"}, {"id": 179431, "name": "duringcreditsstinger"}]</t>
  </si>
  <si>
    <t>Red Riding Hood is training in the group of Sister Hoods, when she and the Wolf are called to examine the sudden mysterious disappearance of Hansel and Gretel.</t>
  </si>
  <si>
    <t>[{"name": "HW Two", "id": 7582}]</t>
  </si>
  <si>
    <t>Not All Fairy Tales Go By the Book.</t>
  </si>
  <si>
    <t>http://www.miramax.com/anunfinishedlife/</t>
  </si>
  <si>
    <t>[{"id": 697, "name": "loss of son"}, {"id": 798, "name": "sheriff"}, {"id": 1016, "name": "wyoming"}, {"id": 2971, "name": "grandfather granddaughter relationship"}, {"id": 5927, "name": "violence against women"}]</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</si>
  <si>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</si>
  <si>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[{"name": "Miramax Films", "id": 14}, {"name": "Revolution Studios", "id": 497}, {"name": "Persistent Entertainment", "id": 810}, {"name": "Initial Entertainment Group (IEG)", "id": 7380}, {"name": "The Ladd Company", "id": 7965}, {"name": "Kalis Productions GmbH &amp; Co. Zweite KG", "id": 20376}, {"name": "Unfinished Films", "id": 20377}]</t>
  </si>
  <si>
    <t>Every secret takes on a life of its own.</t>
  </si>
  <si>
    <t>[{ 12, name: Adventure}, { 14, name: Fantasy}, { 9648, name: Mystery}]</t>
  </si>
  <si>
    <t>http://doctorparnassus.com/</t>
  </si>
  <si>
    <t>[{"id": 291, "name": "circus"}, {"id": 4978, "name": "immortality"}, {"id": 172971, "name": "elderly"}, {"id": 179430, "name": "aftercreditsstinger"}, {"id": 179431, "name": "duringcreditsstinger"}]</t>
  </si>
  <si>
    <t>A traveling theater company gives its audience much more than they were expecting.</t>
  </si>
  <si>
    <t>[{"name": "Infinity Features Entertainment", "id": 212}, {"name": "Davis-Films", "id": 342}, {"name": "T\u00e9l\u00e9film Canada", "id": 806}, {"name": "The Movie Network", "id": 808}, {"name": "Canadian Film or Video Production Tax Credit (CPTC)", "id": 8582}, {"name": "British Columbia Film", "id": 10316}, {"name": "Province of British Columbia Film Incentive BC", "id": 11567}, {"name": "Movie Central", "id": 11575}, {"name": "Grosvenor Park Productions", "id": 17449}, {"name": "Poo Poo Pictures", "id": 23116}, {"name": "Parnassus Productions", "id": 55990}, {"name": "U.K. Tax Credit", "id": 55991}]</t>
  </si>
  <si>
    <t>[{"iso_3166_1": "CA", "name": "Canada"}, {"iso_3166_1": "FR", "name": "France"}, {"iso_3166_1": "GB", "name": "United Kingdom"}]</t>
  </si>
  <si>
    <t>http://www.barneysversionthemovie.com/</t>
  </si>
  <si>
    <t>[{"id": 236, "name": "suicide"}, {"id": 931, "name": "jealousy"}, {"id": 1329, "name": "canada"}, {"id": 10183, "name": "independent film"}, {"id": 11475, "name": "politically incorrect"}]</t>
  </si>
  <si>
    <t>The picaresque and touching story of the politically incorrect, fully lived life of the impulsive, irascible and fearlessly blunt Barney Panofsky.</t>
  </si>
  <si>
    <t>[{"name": "Serendipity Point Films", "id": 805}]</t>
  </si>
  <si>
    <t>[{"iso_3166_1": "CA", "name": "Canada"}, {"iso_3166_1": "IT", "name": "Italy"}]</t>
  </si>
  <si>
    <t>First he got married. Then he got married again. Then he met the love of his life.</t>
  </si>
  <si>
    <t>http://www.runnerrunnermovie.com/</t>
  </si>
  <si>
    <t>[{"id": 395, "name": "gambling"}, {"id": 585, "name": "casino"}, {"id": 5305, "name": "gambling debts"}, {"id": 11719, "name": "dirty cop"}, {"id": 163682, "name": "puerto rico"}]</t>
  </si>
  <si>
    <t>When a poor college student who cracks an online poker game goes bust, he arranges a face-to-face with the man he thinks cheated him, a sly offshore entrepreneur.</t>
  </si>
  <si>
    <t>[{"name": "Double Feature Films", "id": 215}, {"name": "Regency Enterprises", "id": 508}, {"name": "Appian Way", "id": 562}, {"name": "Stone Village Pictures", "id": 7420}, {"name": "New Regency Pictures", "id": 10104}]</t>
  </si>
  <si>
    <t>The house always wins.</t>
  </si>
  <si>
    <t>http://www.antitrustthemovie.com/</t>
  </si>
  <si>
    <t>[{"id": 1576, "name": "technology"}, {"id": 2101, "name": "garage"}, {"id": 2157, "name": "hacker"}, {"id": 3230, "name": "male friendship"}, {"id": 3523, "name": "microchip"}, {"id": 4566, "name": "minidisc"}, {"id": 6104, "name": "computer"}, {"id": 6129, "name": "company"}, {"id": 7508, "name": "friendship bracelet"}, {"id": 9937, "name": "suspense"}, {"id": 49960, "name": "business start-up"}, {"id": 157238, "name": "computer expert"}, {"id": 160246, "name": "childhood friends"}, {"id": 171854, "name": "betrayal by friend"}]</t>
  </si>
  <si>
    <t>A computer programmer's dream job at a hot Portland-based firm turns nightmarish when he discovers his boss has a secret and ruthless means of dispatching anti-trust problems.</t>
  </si>
  <si>
    <t>[{"name": "Industry Entertainment", "id": 376}, {"name": "Epsilon Motion Pictures", "id": 1171}, {"name": "Hyde Park Films", "id": 1172}, {"name": "Metro-Goldwyn-Mayer (MGM)", "id": 8411}]</t>
  </si>
  <si>
    <t>Truth can be dangerous...Trust can be deadly.</t>
  </si>
  <si>
    <t>[{"id": 6091, "name": "war"}, {"id": 12425, "name": "racism"}, {"id": 14643, "name": "battle"}, {"id": 160201, "name": "union soldier"}, {"id": 166464, "name": "confederate soldier"}, {"id": 179585, "name": "american civil war"}]</t>
  </si>
  <si>
    <t>Robert Gould Shaw leads the US Civil War's first all-black volunteer company, fighting prejudices of both his own Union army and the Confederates.</t>
  </si>
  <si>
    <t>[{"name": "TriStar Pictures", "id": 559}, {"name": "Freddie Fields Productions", "id": 27349}]</t>
  </si>
  <si>
    <t>Their innocence. Their heritage. Their lives.</t>
  </si>
  <si>
    <t>[{"name": "Warner Bros.", "id": 6194}, {"name": "The Ladd Company", "id": 7965}]</t>
  </si>
  <si>
    <t>[{ 53, name: Thriller}, { 28, name: Action}, { 80, name: Crime}, { 18, name: Drama}]</t>
  </si>
  <si>
    <t>[{ 18, name: Drama}, { 10751, name: Family}, { 10749, name: Romance}]</t>
  </si>
  <si>
    <t>[{"id": 1014, "name": "loss of lover"}, {"id": 1531, "name": "mountain lake"}, {"id": 10818, "name": "author"}, {"id": 15199, "name": "rabbit"}]</t>
  </si>
  <si>
    <t>The story of Beatrix Potter, the author of the beloved and best-selling children's book, "The Tale of Peter Rabbit", and her struggle for love, happiness and success.</t>
  </si>
  <si>
    <t>[{"name": "BBC Films", "id": 288}]</t>
  </si>
  <si>
    <t>The life of Beatrix Potter is the most enchanting tale of all.</t>
  </si>
  <si>
    <t>[{"id": 271, "name": "competition"}, {"id": 779, "name": "martial arts"}, {"id": 780, "name": "kung fu"}, {"id": 782, "name": "assassin"}, {"id": 1721, "name": "fight"}, {"id": 2041, "name": "island"}, {"id": 3436, "name": "karate"}, {"id": 5801, "name": "nerd"}, {"id": 5970, "name": "wrestling"}, {"id": 7984, "name": "bikini"}, {"id": 10278, "name": "ninja"}, {"id": 12380, "name": "tournament"}, {"id": 14601, "name": "explosion"}, {"id": 14819, "name": "violence"}, {"id": 41645, "name": "based on video game"}, {"id": 178507, "name": "swimsuit"}]</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</si>
  <si>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</si>
  <si>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[{"name": "Impact Pictures", "id": 248}, {"name": "Constantin Film Produktion", "id": 5755}, {"name": "Mindfire Entertainment", "id": 8068}, {"name": "Team Ninja", "id": 12317}, {"name": "VIP 4 Medienfonds", "id": 23238}, {"name": "Tecmo", "id": 37134}]</t>
  </si>
  <si>
    <t>They're the ultimate fighters. They've got the looks. They've got the moves, and the men fall at their feet.</t>
  </si>
  <si>
    <t>[{ 28, name: Action}, { 18, name: Drama}, { 37, name: Western}]</t>
  </si>
  <si>
    <t>http://jessejamesmovie.warnerbros.com/</t>
  </si>
  <si>
    <t>[{"id": 627, "name": "killing"}, {"id": 3494, "name": "admiration"}, {"id": 3607, "name": "hold-up robbery"}, {"id": 4277, "name": "to shoot dead"}, {"id": 5614, "name": "idol"}, {"id": 5900, "name": "missouri"}, {"id": 6007, "name": "media"}, {"id": 9910, "name": "jesse james"}, {"id": 13001, "name": "cowardliness"}, {"id": 18035, "name": "family"}, {"id": 18036, "name": "coward"}]</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</si>
  <si>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</si>
  <si>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[{"name": "Plan B Entertainment", "id": 81}, {"name": "Virtual Studios", "id": 449}, {"name": "Scott Free Productions", "id": 1645}, {"name": "Alberta Film Entertainment", "id": 3997}, {"name": "Warner Bros.", "id": 6194}, {"name": "Jesse Films Inc.", "id": 11252}]</t>
  </si>
  <si>
    <t>Beyond the myth lies America's greatest betrayal</t>
  </si>
  <si>
    <t>http://www.1911movie.com/</t>
  </si>
  <si>
    <t>[{"id": 779, "name": "martial arts"}, {"id": 1938, "name": "sword"}, {"id": 2020, "name": "revolution"}, {"id": 11221, "name": "blood"}, {"id": 12371, "name": "gunfight"}, {"id": 14687, "name": "extreme violence"}, {"id": 14707, "name": "brutality"}, {"id": 18543, "name": "combat"}]</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</si>
  <si>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</si>
  <si>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[{"name": "Variance Films", "id": 15071}]</t>
  </si>
  <si>
    <t>[{"iso_639_1": "fr", "name": "Fran\u00e7ais"}, {"iso_639_1": "zh", "name": "\u666e\u901a\u8bdd"}, {"iso_639_1": "en", "name": "English"}]</t>
  </si>
  <si>
    <t>Fall of the Last Empire</t>
  </si>
  <si>
    <t>[{"iso_3166_1": "BE", "name": "Belgium"}, {"iso_3166_1": "FR", "name": "France"}]</t>
  </si>
  <si>
    <t>http://www.machinegunpreacher.org/movie/</t>
  </si>
  <si>
    <t>[{"id": 3058, "name": "underage soldier"}, {"id": 179431, "name": "duringcreditsstinger"}]</t>
  </si>
  <si>
    <t>The true story of Sam Childers, a former drug-dealing biker who finds God and became a crusader for hundreds of Sudanese children who've been kidnapped and pressed into duty as soldiers.</t>
  </si>
  <si>
    <t>[{"name": "Mpower Pictures", "id": 5294}, {"name": "Relativity Media", "id": 7295}, {"name": "1984 Private Defense Contractors", "id": 8532}, {"name": "Virgin Produced", "id": 8852}, {"name": "Moonlighting Films", "id": 9137}, {"name": "Apparatus Productions", "id": 11956}, {"name": "GG Filmz", "id": 11957}, {"name": "ITS Capital", "id": 11958}, {"name": "Merlina Entertainment", "id": 11959}, {"name": "MGP Productions", "id": 11960}, {"name": "Safady Entertainment", "id": 11961}]</t>
  </si>
  <si>
    <t>Hope is the greatest weapon of all</t>
  </si>
  <si>
    <t>[{"iso_3166_1": "DE", "name": "Germany"}]</t>
  </si>
  <si>
    <t>[{"iso_639_1": "de", "name": "Deutsch"}]</t>
  </si>
  <si>
    <t>[{"id": 13042, "name": "soccer"}]</t>
  </si>
  <si>
    <t>[{ 12, name: Adventure}, { 16, name: Animation}, { 35, name: Comedy}, { 14, name: Fantasy}]</t>
  </si>
  <si>
    <t>http://www.sausagepartymovie.com</t>
  </si>
  <si>
    <t>[{"id": 1545, "name": "supermarket"}, {"id": 8508, "name": "party"}, {"id": 9956, "name": "sausage"}, {"id": 10637, "name": "food"}, {"id": 11500, "name": "anthropomorphism"}, {"id": 18049, "name": "sex scene"}, {"id": 155707, "name": "musical number"}, {"id": 161919, "name": "adult animation"}, {"id": 168867, "name": "grocery store"}, {"id": 228646, "name": "gum"}]</t>
  </si>
  <si>
    <t>Sausage Party, the first R-rated CG animated movie, is about one sausage leading a group of supermarket products on a quest to discover the truth about their existence and what really happens when they become chosen to leave the grocery store.</t>
  </si>
  <si>
    <t>[{"name": "Columbia Pictures", "id": 5}, {"name": "Sony Pictures Animation", "id": 2251}, {"name": "Sony Pictures Entertainment", "id": 5752}, {"name": "Annapurna Pictures", "id": 13184}, {"name": "Point Grey Pictures", "id": 16615}, {"name": "Nitrogen Studios Canada", "id": 46875}]</t>
  </si>
  <si>
    <t>Always use condiments</t>
  </si>
  <si>
    <t>[{"id": 6027, "name": "music"}, {"id": 9663, "name": "sequel"}, {"id": 10229, "name": "singer"}, {"id": 10556, "name": "male female relationship"}, {"id": 33928, "name": "audition"}, {"id": 155939, "name": "group of friends"}, {"id": 179431, "name": "duringcreditsstinger"}, {"id": 186120, "name": "singing competition"}, {"id": 186136, "name": "female musician"}, {"id": 186147, "name": "singing contest"}, {"id": 187056, "name": "woman director"}, {"id": 209838, "name": "acapella"}]</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</si>
  <si>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</si>
  <si>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[{"name": "Universal Pictures", "id": 33}, {"name": "Gold Circle Films", "id": 12026}, {"name": "Brownstone Productions", "id": 12365}]</t>
  </si>
  <si>
    <t>We're back pitches</t>
  </si>
  <si>
    <t>[{"id": 74, "name": "germany"}, {"id": 378, "name": "prison"}, {"id": 532, "name": "music record"}, {"id": 596, "name": "adultery"}, {"id": 727, "name": "country music"}, {"id": 953, "name": "guitar"}, {"id": 963, "name": "loss of brother"}, {"id": 6029, "name": "concert"}, {"id": 6038, "name": "marriage"}, {"id": 9457, "name": "single"}, {"id": 207819, "name": "accident"}, {"id": 208992, "name": "1960s"}]</t>
  </si>
  <si>
    <t>A chronicle of country music legend Johnny Cash's life, from his early days on an Arkansas cotton farm to his rise to fame with Sun Records in Memphis, where he recorded alongside Elvis Presley, Jerry Lee Lewis and Carl Perkins.</t>
  </si>
  <si>
    <t>[{"name": "Tree Line Films", "id": 84}, {"name": "Konrad Pictures", "id": 85}, {"name": "Catfish Productions", "id": 86}, {"name": "Fox 2000 Pictures", "id": 711}, {"name": "Mars Media Beteiligungs", "id": 6402}]</t>
  </si>
  <si>
    <t>Love is a burning thing.</t>
  </si>
  <si>
    <t>[{"id": 128, "name": "love triangle"}, {"id": 3901, "name": "rabbi"}, {"id": 10093, "name": "priest"}, {"id": 161207, "name": "catholicism"}]</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</si>
  <si>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</si>
  <si>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[{"name": "Spyglass Entertainment", "id": 158}, {"name": "Touchstone Pictures", "id": 9195}, {"name": "Triple Threat Talent", "id": 53666}]</t>
  </si>
  <si>
    <t>[{"iso_639_1": "he", "name": "\u05e2\u05b4\u05d1\u05b0\u05e8\u05b4\u05d9\u05ea"}, {"iso_639_1": "en", "name": "English"}, {"iso_639_1": "es", "name": "Espa\u00f1ol"}]</t>
  </si>
  <si>
    <t>If you have to believe in something, you may as well believe in love.</t>
  </si>
  <si>
    <t>[{"id": 4688, "name": "microfilm"}, {"id": 5565, "name": "biography"}, {"id": 18107, "name": "silencer"}, {"id": 34038, "name": "intrigue"}]</t>
  </si>
  <si>
    <t>Television made him famous, but his biggest hits happened off screen. Television producer by day, CIA assassin by night, Chuck Barris was recruited by the CIA at the height of his TV career and trained to become a covert operative. Or so Barris said.</t>
  </si>
  <si>
    <t>[{"name": "Miramax Films", "id": 14}, {"name": "Allied Filmmakers", "id": 1755}, {"name": "Mad Chance", "id": 1757}]</t>
  </si>
  <si>
    <t>Some things are better left top secret.</t>
  </si>
  <si>
    <t>[{"id": 10329, "name": "wealth"}, {"id": 13072, "name": "falling in love"}, {"id": 15160, "name": "divorce"}, {"id": 156322, "name": "pretty woman"}, {"id": 220204, "name": "winery"}]</t>
  </si>
  <si>
    <t>Serving Sara is a 2002 romantic comedy film which stars Matthew Perry, Elizabeth Hurley and Bruce Campbell. Joe Tyler (Perry) is a process server who is given the assignment to serve Sara Moore (Hurley) with divorce papers.</t>
  </si>
  <si>
    <t>The One Thing That Could Bring Them Together Is Revenge.</t>
  </si>
  <si>
    <t>http://www.thebossfilm.com/</t>
  </si>
  <si>
    <t>[{"id": 4021, "name": "business woman"}, {"id": 156121, "name": "ex-con"}, {"id": 179431, "name": "duringcreditsstinger"}, {"id": 209788, "name": "girl scouts"}]</t>
  </si>
  <si>
    <t>A titan of industry is sent to prison after she's caught for insider trading. When she emerges ready to rebrand herself as America's latest sweetheart, not everyone she screwed over is so quick to forgive and forget.</t>
  </si>
  <si>
    <t>Watch your assets</t>
  </si>
  <si>
    <t>[{ 18, name: Drama}, { 27, name: Horror}, { 35, name: Comedy}]</t>
  </si>
  <si>
    <t>[{"id": 1009, "name": "baby"}, {"id": 6300, "name": "puppet"}, {"id": 8368, "name": "filmdreh"}, {"id": 9826, "name": "murder"}, {"id": 10603, "name": "killer doll"}, {"id": 41230, "name": "body possession"}, {"id": 180691, "name": "killer toys"}, {"id": 184989, "name": "spectacle"}, {"id": 187065, "name": "toy comes to life"}]</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</si>
  <si>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</si>
  <si>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[{"name": "Rogue Pictures", "id": 134}]</t>
  </si>
  <si>
    <t>Fear The Second Coming</t>
  </si>
  <si>
    <t>[{ 18, name: Drama}, { 9648, name: Mystery}, { 53, name: Thriller}, { 14, name: Fantasy}]</t>
  </si>
  <si>
    <t>[{"id": 919, "name": "smoking"}, {"id": 1279, "name": "medicine"}, {"id": 2800, "name": "psychology"}, {"id": 3298, "name": "hallucination"}, {"id": 4005, "name": "human experimentation"}, {"id": 4379, "name": "time travel"}, {"id": 6091, "name": "war"}, {"id": 9673, "name": "love"}, {"id": 11268, "name": "psychologist"}, {"id": 13065, "name": "soldier"}, {"id": 15106, "name": "psychiatrist"}, {"id": 33977, "name": "medical experiment"}, {"id": 160153, "name": "dead"}, {"id": 160497, "name": "wrongful arrest"}, {"id": 182223, "name": "iraq veteran"}, {"id": 199686, "name": "near-death experience"}, {"id": 216079, "name": "truck stop"}, {"id": 218121, "name": "murder of a police officer"}]</t>
  </si>
  <si>
    <t>A military veteran goes on a journey into the future, where he can foresee his death and is left with questions that could save his life and those he loves.</t>
  </si>
  <si>
    <t>[{"name": "Section Eight", "id": 129}, {"name": "Mandalay Pictures", "id": 551}, {"name": "VIP 3 Medienfonds", "id": 827}, {"name": "2929 Productions", "id": 846}, {"name": "Rising Star", "id": 1208}, {"name": "VIP 2 Medienfonds", "id": 3801}, {"name": "Warner Independent Pictures (WIP)", "id": 11509}]</t>
  </si>
  <si>
    <t>Terror has a new name.</t>
  </si>
  <si>
    <t>[{ 16, name: Animation}, { 10751, name: Family}, { 35, name: Comedy}, { 12, name: Adventure}, { 14, name: Fantasy}, { 10749, name: Romance}]</t>
  </si>
  <si>
    <t>http://movies.disney.com/aladdin</t>
  </si>
  <si>
    <t>[{"id": 2343, "name": "magic"}, {"id": 4344, "name": "musical"}, {"id": 6513, "name": "cartoon"}, {"id": 7376, "name": "princess"}, {"id": 9673, "name": "love"}, {"id": 10267, "name": "comedy"}, {"id": 10336, "name": "animation"}, {"id": 15149, "name": "monkey"}, {"id": 173259, "name": "arab"}, {"id": 179430, "name": "aftercreditsstinger"}, {"id": 190536, "name": "genie"}, {"id": 234183, "name": "animal sidekick"}]</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</si>
  <si>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</si>
  <si>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Wish granted!</t>
  </si>
  <si>
    <t>http://www.straightouttacompton.com/</t>
  </si>
  <si>
    <t>[{"id": 380, "name": "brother brother relationship"}, {"id": 740, "name": "aids"}, {"id": 796, "name": "police brutality"}, {"id": 897, "name": "rap music"}, {"id": 898, "name": "hip-hop"}, {"id": 1157, "name": "wife husband relationship"}, {"id": 2016, "name": "vandalism"}, {"id": 2231, "name": "drug dealer"}, {"id": 2334, "name": "nightclub"}, {"id": 2930, "name": "freedom of speech"}, {"id": 4108, "name": "protest"}, {"id": 4562, "name": "rapper"}, {"id": 4741, "name": "recording contract"}, {"id": 5626, "name": "from rags to riches"}, {"id": 6093, "name": "assault"}, {"id": 6564, "name": "terminal illness"}, {"id": 7312, "name": "road trip"}, {"id": 9672, "name": "based on true story"}, {"id": 9932, "name": "feud"}, {"id": 10726, "name": "gang"}, {"id": 10776, "name": "marijuana"}, {"id": 11148, "name": "police chase"}, {"id": 11612, "name": "hospital"}, {"id": 12425, "name": "racism"}, {"id": 12670, "name": "los angeles"}, {"id": 13142, "name": "gangster"}, {"id": 156158, "name": "racial slur"}, {"id": 157499, "name": "mother son relationship"}, {"id": 158111, "name": "no opening credits"}, {"id": 160497, "name": "wrongful arrest"}, {"id": 163764, "name": "death of brother"}, {"id": 169213, "name": "milwaukee wisconsin"}, {"id": 169590, "name": "police raid"}, {"id": 178036, "name": "police harassment"}, {"id": 178929, "name": "detroit michigan"}, {"id": 179431, "name": "duringcreditsstinger"}, {"id": 187903, "name": "gangster rap"}, {"id": 195162, "name": "record company"}, {"id": 208289, "name": "1980s"}, {"id": 217467, "name": "music tour"}, {"id": 217469, "name": "reference to rodney king"}, {"id": 217474, "name": "intimidation by police"}, {"id": 217475, "name": "los angeles riots"}, {"id": 217482, "name": "compton california"}]</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</si>
  <si>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</si>
  <si>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[{"name": "New Line Cinema", "id": 12}, {"name": "Universal Pictures", "id": 33}, {"name": "Legendary Pictures", "id": 923}, {"name": "Cube Vision", "id": 2780}, {"name": "Broken Chair Flickz", "id": 63924}, {"name": "Crucial Films", "id": 63925}]</t>
  </si>
  <si>
    <t>The Story of N.W.A.</t>
  </si>
  <si>
    <t>http://www.indianajones.com</t>
  </si>
  <si>
    <t>[{"id": 483, "name": "riddle"}, {"id": 1454, "name": "treasure"}, {"id": 2860, "name": "heart"}, {"id": 4062, "name": "skeleton"}, {"id": 6956, "name": "treasure hunt"}, {"id": 13006, "name": "torture"}, {"id": 14819, "name": "violence"}, {"id": 15149, "name": "monkey"}, {"id": 34117, "name": "cult film"}, {"id": 41586, "name": "archaeologist"}, {"id": 162767, "name": "thuggee"}, {"id": 167106, "name": "conveyor belt"}, {"id": 174465, "name": "mine car"}, {"id": 174468, "name": "rope bridge"}, {"id": 174469, "name": "belching"}, {"id": 174472, "name": "child driving a car"}, {"id": 174476, "name": "eating brains"}, {"id": 174480, "name": "splits"}, {"id": 176731, "name": "indiana jones"}, {"id": 184134, "name": "archeology\u00a0"}]</t>
  </si>
  <si>
    <t>After arriving in India, Indiana Jones is asked by a desperate village to find a mystical stone. He agrees â€“ and stumbles upon a secret cult plotting a terrible plan in the catacombs of an ancient palace.</t>
  </si>
  <si>
    <t>[{"iso_639_1": "en", "name": "English"}, {"iso_639_1": "si", "name": ""}]</t>
  </si>
  <si>
    <t>If adventure has a name... it must be Indiana Jones.</t>
  </si>
  <si>
    <t>[{"id": 380, "name": "brother brother relationship"}, {"id": 1009, "name": "baby"}, {"id": 1526, "name": "home"}, {"id": 3725, "name": "pregnancy and birth"}, {"id": 9663, "name": "sequel"}, {"id": 9963, "name": "kids and family"}, {"id": 10267, "name": "comedy"}, {"id": 13149, "name": "pregnancy"}, {"id": 179430, "name": "aftercreditsstinger"}]</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</si>
  <si>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</si>
  <si>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[{"name": "Nickelodeon Movies", "id": 2348}, {"name": "Paramount Animation", "id": 24955}]</t>
  </si>
  <si>
    <t>[{ 80, name: Crime}, { 9648, name: Mystery}, { 53, name: Thriller}, { 28, name: Action}]</t>
  </si>
  <si>
    <t>[{"id": 2800, "name": "psychology"}, {"id": 4668, "name": "police operation"}, {"id": 6149, "name": "police"}, {"id": 11268, "name": "psychologist"}]</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</si>
  <si>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</si>
  <si>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[{"name": "Paramount Pictures", "id": 4}, {"name": "AZL Productions KG", "id": 902}, {"name": "David Brown Productions", "id": 903}, {"name": "MFP Munich Film Partners", "id": 904}, {"name": "Phase 1 Productions", "id": 905}, {"name": "Revelations Entertainment", "id": 906}]</t>
  </si>
  <si>
    <t>The game is far from over.</t>
  </si>
  <si>
    <t>http://www.florencefosterjenkinsmovie.com/</t>
  </si>
  <si>
    <t>[{"id": 2199, "name": "opera"}, {"id": 5565, "name": "biography"}, {"id": 235768, "name": "singing false"}]</t>
  </si>
  <si>
    <t>The story of Florence Foster Jenkins, a New York heiress, who dreamed of becoming an opera singer, despite having a terrible singing voice.</t>
  </si>
  <si>
    <t>[{"name": "BBC Films", "id": 288}, {"name": "Qwerty Films", "id": 892}, {"name": "Path\u00e9", "id": 7981}]</t>
  </si>
  <si>
    <t>People may say I couldn't sing, but no one can say I didn't sing</t>
  </si>
  <si>
    <t>[{"id": 417, "name": "corruption"}, {"id": 591, "name": "cia"}]</t>
  </si>
  <si>
    <t>Hitman "El Mariachi" becomes involved in international espionage involving a psychotic CIA agent and a corrupt Mexican general.</t>
  </si>
  <si>
    <t>[{"name": "Columbia Pictures Corporation", "id": 441}, {"name": "Dimension Films", "id": 7405}, {"name": "Troublemaker Studios", "id": 10807}]</t>
  </si>
  <si>
    <t>The Time Has Come.</t>
  </si>
  <si>
    <t>[{"id": 720, "name": "helicopter"}, {"id": 736, "name": "journalist"}, {"id": 818, "name": "based on novel"}, {"id": 949, "name": "terrorist"}, {"id": 1418, "name": "skyscraper"}, {"id": 1441, "name": "christmas party"}, {"id": 1470, "name": "s.w.a.t."}, {"id": 1562, "name": "hostage"}, {"id": 1930, "name": "kidnapping"}, {"id": 1953, "name": "vault"}, {"id": 5572, "name": "fistfight"}, {"id": 9826, "name": "murder"}, {"id": 10051, "name": "heist"}, {"id": 10950, "name": "shootout"}, {"id": 12670, "name": "los angeles"}, {"id": 13116, "name": "one man army"}, {"id": 14601, "name": "explosion"}, {"id": 14819, "name": "violence"}, {"id": 18525, "name": "fbi agent"}, {"id": 33553, "name": "walkie talkie"}, {"id": 33965, "name": "christmas eve"}, {"id": 162304, "name": "elevator shaft"}, {"id": 162914, "name": "one night"}, {"id": 219404, "name": "action hero"}]</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</si>
  <si>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</si>
  <si>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40 Stories. Twelve Terrorists. One Cop.</t>
  </si>
  <si>
    <t>[{"id": 1890, "name": "camping"}, {"id": 2333, "name": "campsite"}, {"id": 8202, "name": "big brother"}, {"id": 9713, "name": "friends"}, {"id": 9907, "name": "community service"}, {"id": 161155, "name": "kids"}, {"id": 179431, "name": "duringcreditsstinger"}]</t>
  </si>
  <si>
    <t>Two salesmen trash a company truck on an energy drink-fueled bender. Upon their arrest, the court gives them a choice: do hard time or spend 150 service hours with a mentorship program. After one day with the kids, however, jail doesn't look half bad.</t>
  </si>
  <si>
    <t>[{"name": "Universal Pictures", "id": 33}, {"name": "Internationale Filmproduktion Stella-del-S\u00fcd", "id": 3075}, {"name": "Relativity Media", "id": 7295}, {"name": "New Regency Pictures", "id": 10104}, {"name": "WideAwake", "id": 28787}, {"name": "Stuber/Parent", "id": 67334}]</t>
  </si>
  <si>
    <t>They're about to get more than they plea-bargained for.</t>
  </si>
  <si>
    <t>http://www.thebigshortmovie.com/</t>
  </si>
  <si>
    <t>[{"id": 974, "name": "bank"}, {"id": 4373, "name": "fraud"}, {"id": 5565, "name": "biography"}, {"id": 5636, "name": "wall street"}, {"id": 6118, "name": "finances"}, {"id": 9672, "name": "based on true story"}, {"id": 11321, "name": "animated sequence"}, {"id": 11687, "name": "breaking the fourth wall"}, {"id": 18040, "name": "loan"}, {"id": 165193, "name": "financial crisis"}, {"id": 179867, "name": "real estate"}, {"id": 188072, "name": "mortgage"}]</t>
  </si>
  <si>
    <t>The men who made millions from a global economic meltdown.</t>
  </si>
  <si>
    <t>[{"name": "Paramount Pictures", "id": 4}, {"name": "Plan B Entertainment", "id": 81}, {"name": "Regency Enterprises", "id": 508}]</t>
  </si>
  <si>
    <t>This is a true story.</t>
  </si>
  <si>
    <t>[{"name": "Focus Features", "id": 10146}]</t>
  </si>
  <si>
    <t>[{"id": 2070, "name": "olympic games"}, {"id": 6075, "name": "sport"}, {"id": 6483, "name": "ice hockey"}, {"id": 169213, "name": "milwaukee wisconsin"}, {"id": 169214, "name": "st. paul minnesota"}, {"id": 169215, "name": "gas rationing"}, {"id": 169220, "name": "lake placid new york"}, {"id": 179430, "name": "aftercreditsstinger"}, {"id": 179431, "name": "duringcreditsstinger"}]</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</si>
  <si>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</si>
  <si>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[{"name": "Walt Disney", "id": 5888}]</t>
  </si>
  <si>
    <t>If you believe in yourself, anything can happen.</t>
  </si>
  <si>
    <t>http://www.dawnofthedeadmovie.net/</t>
  </si>
  <si>
    <t>[{"id": 972, "name": "refugee"}, {"id": 1583, "name": "mass murder"}, {"id": 1912, "name": "habor"}, {"id": 1926, "name": "car journey"}, {"id": 2081, "name": "department store"}, {"id": 2583, "name": "blackout"}, {"id": 2776, "name": "bus ride"}, {"id": 3725, "name": "pregnancy and birth"}, {"id": 3737, "name": "dying and death"}, {"id": 4197, "name": "bite"}, {"id": 4277, "name": "to shoot dead"}, {"id": 4376, "name": "lorry"}, {"id": 4531, "name": "munition"}, {"id": 4682, "name": "basement garage"}, {"id": 5369, "name": "guard"}, {"id": 12377, "name": "zombie"}, {"id": 15162, "name": "dog"}, {"id": 33885, "name": "car"}, {"id": 179431, "name": "duringcreditsstinger"}]</t>
  </si>
  <si>
    <t>A group of surviving people take refuge in a shopping center after the world has been over taken over by aggressive, flesh-eating zombies. A remake of the 1978 zombie film of the same name.</t>
  </si>
  <si>
    <t>[{"name": "New Amsterdam Entertainment", "id": 572}, {"name": "Strike Entertainment", "id": 655}, {"name": "Metropolitan Filmexport", "id": 656}, {"name": "Toho-Towa", "id": 657}, {"name": "Cruel and Unusual Films", "id": 78685}]</t>
  </si>
  <si>
    <t>When the undead rise, civilization will fall.</t>
  </si>
  <si>
    <t>[{"id": 582, "name": "san francisco"}, {"id": 1459, "name": "marriage proposal"}, {"id": 2038, "name": "love of one's life"}, {"id": 2381, "name": "wedding planer"}, {"id": 5989, "name": "man of one's dreams"}, {"id": 5990, "name": "wine garden"}, {"id": 13027, "name": "wedding"}, {"id": 155539, "name": "sicilian"}, {"id": 165086, "name": "star crossed lovers"}, {"id": 196700, "name": "wedding day"}, {"id": 196701, "name": "meant for each other"}]</t>
  </si>
  <si>
    <t>Mary Fiore, San Francisco's premiere wedding planner is rescued from an accident by the man of her dreams, pediatrician Steve Edison, only to find he is the fiancÃ© of her latest client, wealthy Fran Donnolly. As Mary continues making the wedding arrangements, she and Steve are put into a string of uncomfortable situations that force them to face their mutual attraction.</t>
  </si>
  <si>
    <t>[{"name": "Columbia Pictures Corporation", "id": 441}, {"name": "Intermedia Films", "id": 763}, {"name": "Dee Gee Entertainment", "id": 869}, {"name": "Tapestry Films", "id": 870}, {"name": "Prufrock Pictures", "id": 34207}, {"name": "IMF Internationale Medien und Film GmbH &amp; Co. Produktions KG", "id": 65403}]</t>
  </si>
  <si>
    <t>His big day is her big problem.</t>
  </si>
  <si>
    <t>[{ 16, name: Animation}, { 878, name: Science Fiction}]</t>
  </si>
  <si>
    <t>Space Pirate Captain Harlock and his fearless crew face off against the space invaders who seek to conquer the planet Earth.</t>
  </si>
  <si>
    <t>[{"name": "Toei Animation Company", "id": 3116}]</t>
  </si>
  <si>
    <t>[{"id": 3446, "name": "forgiveness"}, {"id": 5561, "name": "child prodigy"}, {"id": 6564, "name": "terminal illness"}, {"id": 10041, "name": "dysfunctional family"}, {"id": 11732, "name": "cigarette smoking"}, {"id": 155294, "name": "family conflict"}]</t>
  </si>
  <si>
    <t>An estranged family of former child prodigies reunites when their father announces he has a terminal illness.</t>
  </si>
  <si>
    <t>Family isnâ€™t a word, itâ€™s a sentence.</t>
  </si>
  <si>
    <t>[{"id": 3694, "name": "weather"}, {"id": 4897, "name": "multiple character"}, {"id": 13124, "name": "scream"}, {"id": 15234, "name": "convict"}, {"id": 18130, "name": "psychopathy"}, {"id": 156507, "name": "rainstorm"}]</t>
  </si>
  <si>
    <t>Complete strangers stranded at a remote desert motel during a raging storm soon find themselves the target of a deranged murderer. As their numbers thin out, the travelers begin to turn on each other, as each tries to figure out who the killer is.</t>
  </si>
  <si>
    <t>[{"name": "Konrad Pictures", "id": 85}, {"name": "Columbia Pictures Corporation", "id": 441}]</t>
  </si>
  <si>
    <t>The secret lies within.</t>
  </si>
  <si>
    <t>[{"id": 585, "name": "casino"}, {"id": 3230, "name": "male friendship"}, {"id": 8070, "name": "stag night"}, {"id": 14570, "name": "las vegas"}, {"id": 172971, "name": "elderly"}]</t>
  </si>
  <si>
    <t>Three sixty-something friends take a break from their day-to-day lives to throw a bachelor party in Las Vegas for their last remaining single pal.</t>
  </si>
  <si>
    <t>[{"name": "Laurence Mark Productions", "id": 415}, {"name": "CBS Films", "id": 5490}, {"name": "Outlaw Sinema", "id": 13444}, {"name": "Good Universe", "id": 17393}, {"name": "Gidden Media", "id": 34886}]</t>
  </si>
  <si>
    <t>It's going to be legendary</t>
  </si>
  <si>
    <t>http://www.mgm.com/view/movie/695/For-Your-Eyes-Only/</t>
  </si>
  <si>
    <t>[{"id": 212, "name": "london england"}, {"id": 339, "name": "submarine"}, {"id": 392, "name": "england"}, {"id": 658, "name": "sea"}, {"id": 782, "name": "assassin"}, {"id": 1262, "name": "mountains"}, {"id": 1568, "name": "undercover"}, {"id": 2070, "name": "olympic games"}, {"id": 2149, "name": "drug traffic"}, {"id": 3269, "name": "secret mission"}, {"id": 3272, "name": "secret intelligence service"}, {"id": 3278, "name": "kgb"}, {"id": 3343, "name": "coral reef"}, {"id": 3476, "name": "ski jump"}, {"id": 3478, "name": "parrot"}, {"id": 3481, "name": "cryptographic device"}, {"id": 3483, "name": "gang of smugglers"}, {"id": 10671, "name": "figure skating"}, {"id": 14735, "name": "motorcycle"}, {"id": 41592, "name": "monastery"}, {"id": 156095, "name": "british secret service"}, {"id": 159558, "name": "skiing"}]</t>
  </si>
  <si>
    <t>A British spy ship has sunk and on board was a hi-tech encryption device. James Bond is sent to find the device that holds British launching instructions before the enemy Soviets get to it first.</t>
  </si>
  <si>
    <t>[{"iso_639_1": "el", "name": "\u03b5\u03bb\u03bb\u03b7\u03bd\u03b9\u03ba\u03ac"}, {"iso_639_1": "en", "name": "English"}, {"iso_639_1": "it", "name": "Italiano"}]</t>
  </si>
  <si>
    <t>No one comes close to James Bond, 007.</t>
  </si>
  <si>
    <t>[{"id": 815, "name": "soulmates"}, {"id": 1605, "name": "new love"}, {"id": 3096, "name": "book"}, {"id": 7597, "name": "dollar"}, {"id": 10855, "name": "fate"}, {"id": 40850, "name": "destiny"}]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</si>
  <si>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</si>
  <si>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[{"name": "Miramax Films", "id": 14}, {"name": "Tapestry Films", "id": 870}, {"name": "Simon Fields Productions", "id": 21518}]</t>
  </si>
  <si>
    <t>Sometimes True Love Can Have More Than One Face.</t>
  </si>
  <si>
    <t>[{ 53, name: Thriller}, { 878, name: Science Fiction}, { 28, name: Action}, { 80, name: Crime}]</t>
  </si>
  <si>
    <t>[{"id": 779, "name": "martial arts"}, {"id": 4379, "name": "time travel"}, {"id": 10568, "name": "science fiction"}, {"id": 175629, "name": "alternative reality"}]</t>
  </si>
  <si>
    <t>An officer for a security agency that regulates time travel, must fend for his life against a shady politician who has a tie to his past.</t>
  </si>
  <si>
    <t>[{"name": "Universal Pictures", "id": 33}, {"name": "Renaissance Pictures", "id": 467}, {"name": "Dark Horse Entertainment", "id": 552}, {"name": "Largo Entertainment", "id": 1644}, {"name": "Signature Pictures", "id": 2982}, {"name": "JVC Entertainment Networks", "id": 4248}]</t>
  </si>
  <si>
    <t>They killed his wife ten years ago. There's still time to save her. Murder is forever... until now.</t>
  </si>
  <si>
    <t>[{"id": 167193, "name": "male model"}, {"id": 167195, "name": "time magazine"}, {"id": 167198, "name": "fashion show"}, {"id": 167200, "name": "fashion model"}, {"id": 167210, "name": "fictional awards show"}, {"id": 167212, "name": "lincoln assassination"}, {"id": 167215, "name": "coal mine"}]</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</si>
  <si>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</si>
  <si>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[{"name": "Paramount Pictures", "id": 4}, {"name": "Village Roadshow Pictures", "id": 79}, {"name": "NPV Entertainment", "id": 172}, {"name": "Scott Rudin Productions", "id": 258}, {"name": "Red Hour Productions", "id": 2932}, {"name": "Tenth Planet Productions", "id": 2933}, {"name": "VH1 Television", "id": 10692}, {"name": "Red Hour Films", "id": 12178}, {"name": "MFP Munich Film Partners GmbH &amp; Company I. Produktions KG", "id": 21409}]</t>
  </si>
  <si>
    <t>3% Body Fat. 1% Brain Activity.</t>
  </si>
  <si>
    <t>[{ 10749, name: Romance}]</t>
  </si>
  <si>
    <t>[{"id": 818, "name": "based on novel"}, {"id": 1415, "name": "small town"}, {"id": 33476, "name": "widower"}, {"id": 33479, "name": "single father"}, {"id": 212643, "name": "abusive husband"}]</t>
  </si>
  <si>
    <t>A young woman with a mysterious past lands in Southport, North Carolina where her bond with a widower forces her to confront the dark secret that haunts her.</t>
  </si>
  <si>
    <t>[{"name": "Temple Hill Productions", "id": 722}, {"name": "Relativity Media", "id": 7295}]</t>
  </si>
  <si>
    <t>You know it when you find it</t>
  </si>
  <si>
    <t>[{"id": 616, "name": "witch"}, {"id": 3335, "name": "halloween"}, {"id": 33795, "name": "salem"}, {"id": 180193, "name": "trick or treating"}, {"id": 180194, "name": "spellcasting"}]</t>
  </si>
  <si>
    <t>After 300 years of slumber, three sister witches are accidentally resurrected in Salem on Halloween night, and it us up to three kids and their newfound feline friend to put an end to the witches' reign of terror once and for all.</t>
  </si>
  <si>
    <t>It's just a bunch of Hocus Pocus.</t>
  </si>
  <si>
    <t>http://noreservationsmovie.warnerbros.com/</t>
  </si>
  <si>
    <t>[{"id": 131, "name": "italy"}, {"id": 271, "name": "competition"}, {"id": 936, "name": "loss of mother"}, {"id": 1578, "name": "loss of sister"}, {"id": 1605, "name": "new love"}, {"id": 1650, "name": "cook"}, {"id": 1918, "name": "cooking"}, {"id": 1946, "name": "restaurant"}, {"id": 2182, "name": "bars and restaurants"}, {"id": 2784, "name": "mother role"}, {"id": 3739, "name": "funeral"}, {"id": 3914, "name": "kitchen"}, {"id": 164657, "name": "perfectionist"}]</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</si>
  <si>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</si>
  <si>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[{"name": "Village Roadshow Pictures", "id": 79}, {"name": "Castle Rock Entertainment", "id": 97}, {"name": "Warner Bros.", "id": 6194}, {"name": "Storefront Pictures", "id": 7747}, {"name": "WV Films III", "id": 12202}]</t>
  </si>
  <si>
    <t>Life isn't always made to order.</t>
  </si>
  <si>
    <t>[{"id": 853, "name": "crime fighter"}, {"id": 1308, "name": "secret identity"}, {"id": 5451, "name": "comic book"}, {"id": 9715, "name": "superhero"}, {"id": 9826, "name": "murder"}, {"id": 10267, "name": "comedy"}, {"id": 10391, "name": "mafia"}, {"id": 13130, "name": "teenager"}, {"id": 14819, "name": "violence"}, {"id": 158651, "name": "realism"}, {"id": 185434, "name": "rookie"}, {"id": 186846, "name": "adaptation"}, {"id": 206298, "name": "young adult"}, {"id": 234368, "name": "kickass"}]</t>
  </si>
  <si>
    <t>Dave Lizewski is an unnoticed high school student and comic book fan who one day decides to become a super-hero, even though he has no powers, training or meaningful reason to do so.</t>
  </si>
  <si>
    <t>[{"name": "Lionsgate", "id": 1632}, {"name": "Marv Films", "id": 5374}]</t>
  </si>
  <si>
    <t>Shut up. Kick ass.</t>
  </si>
  <si>
    <t>http://30minutesorless.com/</t>
  </si>
  <si>
    <t>[{"id": 3330, "name": "pizza delivery"}, {"id": 4414, "name": "adventure"}, {"id": 5983, "name": "pizza boy"}, {"id": 9791, "name": "number in title"}, {"id": 10267, "name": "comedy"}, {"id": 179430, "name": "aftercreditsstinger"}]</t>
  </si>
  <si>
    <t>Two fledgling criminals kidnap a pizza delivery guy, strap a bomb to his chest, and advise him that he has mere hours to rob a bank or else...</t>
  </si>
  <si>
    <t>[{"iso_3166_1": "US", "name": "United States of America"}, {"iso_3166_1": "DE", "name": "Germany"}, {"iso_3166_1": "CA", "name": "Canada"}]</t>
  </si>
  <si>
    <t>A lot can happen in 30 minutes.</t>
  </si>
  <si>
    <t>[{ 53, name: Thriller}, { 27, name: Horror}]</t>
  </si>
  <si>
    <t>[{"id": 3133, "name": "vampire"}, {"id": 3633, "name": "dracula"}, {"id": 4197, "name": "bite"}, {"id": 11221, "name": "blood"}, {"id": 225470, "name": "vlad"}, {"id": 231407, "name": "fang vamp"}]</t>
  </si>
  <si>
    <t>In the millenium version of this classic Gothic horror we find Abraham Van Helsing (Plummer), who has tangled with Count Dracula (Butler) in the past, working as an English antiques dealer. Simon (Miller) is a vampire hunter in training under his apprenticeship.</t>
  </si>
  <si>
    <t>[{"name": "Neo Art &amp; Logic", "id": 2811}, {"name": "Dimension Films", "id": 7405}, {"name": "Wes Craven Films", "id": 65507}]</t>
  </si>
  <si>
    <t>The Most Seductive Evil of All Time Has Now Been Unleashed in Ours.</t>
  </si>
  <si>
    <t>http://movies.disney.com/alexander-and-the-terrible-horrible-no-good-very-bad-day/</t>
  </si>
  <si>
    <t>[{"id": 818, "name": "based on novel"}, {"id": 3489, "name": "job interview"}, {"id": 4671, "name": "bad luck"}, {"id": 4896, "name": "wish"}, {"id": 15068, "name": "one day"}, {"id": 15101, "name": "based on children's book"}, {"id": 206741, "name": "driver's test"}]</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</si>
  <si>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</si>
  <si>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[{"name": "Walt Disney Pictures", "id": 2}, {"name": "21 Laps Entertainment", "id": 2575}, {"name": "Jim Henson Company, The", "id": 6254}]</t>
  </si>
  <si>
    <t>One day can change everything.</t>
  </si>
  <si>
    <t>http://www.prideandprejudicemovie.net/splash.html</t>
  </si>
  <si>
    <t>[{"id": 1338, "name": "bachelor"}, {"id": 10350, "name": "beautiful"}, {"id": 10360, "name": "prejudice"}, {"id": 11707, "name": "suitor"}, {"id": 15060, "name": "period drama"}, {"id": 156498, "name": "georgian"}, {"id": 156501, "name": "pride"}, {"id": 160279, "name": "18th century"}, {"id": 165301, "name": "opposites attract"}]</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</si>
  <si>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</si>
  <si>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[{"name": "Universal Pictures", "id": 33}, {"name": "StudioCanal", "id": 694}, {"name": "Scion Films", "id": 7419}, {"name": "Focus Features", "id": 10146}, {"name": "Working Title Films", "id": 10163}]</t>
  </si>
  <si>
    <t>A romance ahead of its time.</t>
  </si>
  <si>
    <t>[{ 878, name: Science Fiction}, { 18, name: Drama}, { 53, name: Thriller}]</t>
  </si>
  <si>
    <t>http://www.warnerbros.com/blade-runner</t>
  </si>
  <si>
    <t>[{"id": 310, "name": "artificial intelligence"}, {"id": 312, "name": "man vs machine"}, {"id": 679, "name": "cyborg"}, {"id": 801, "name": "bounty hunter"}, {"id": 803, "name": "android"}, {"id": 4565, "name": "dystopia"}, {"id": 6017, "name": "genetics"}, {"id": 10718, "name": "fugitive"}, {"id": 12190, "name": "cyberpunk"}, {"id": 12670, "name": "los angeles"}, {"id": 178657, "name": "tech noir"}, {"id": 207268, "name": "neo-noir"}]</t>
  </si>
  <si>
    <t>In the smog-choked dystopian Los Angeles of 2019, blade runner Rick Deckard is called out of retirement to terminate a quartet of replicants who have escaped to Earth seeking their creator for a way to extend their short life spans.</t>
  </si>
  <si>
    <t>[{"name": "Shaw Brothers", "id": 5798}, {"name": "Warner Bros.", "id": 6194}, {"name": "The Ladd Company", "id": 7965}]</t>
  </si>
  <si>
    <t>[{"iso_3166_1": "US", "name": "United States of America"}, {"iso_3166_1": "HK", "name": "Hong Kong"}, {"iso_3166_1": "GB", "name": "United Kingdom"}]</t>
  </si>
  <si>
    <t>[{"iso_639_1": "en", "name": "English"}, {"iso_639_1": "de", "name": "Deutsch"}, {"iso_639_1": "cn", "name": "\u5e7f\u5dde\u8bdd / \u5ee3\u5dde\u8a71"}, {"iso_639_1": "ja", "name": "\u65e5\u672c\u8a9e"}, {"iso_639_1": "hu", "name": "Magyar"}]</t>
  </si>
  <si>
    <t>Man has made his match... now it's his problem.</t>
  </si>
  <si>
    <t>[{"id": 388, "name": "scotland"}, {"id": 5565, "name": "biography"}, {"id": 160279, "name": "18th century"}, {"id": 208070, "name": "highlands"}, {"id": 220446, "name": "violent man"}]</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</si>
  <si>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</si>
  <si>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[{"name": "United Artists", "id": 60}, {"name": "Talisman Productions", "id": 8989}]</t>
  </si>
  <si>
    <t>Honor made him a man. Courage made him a hero. History made him a legend.</t>
  </si>
  <si>
    <t>[{"id": 4948, "name": "retirement"}, {"id": 41249, "name": "secret service"}, {"id": 156117, "name": "illegal drugs"}]</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</si>
  <si>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</si>
  <si>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[{"name": "Wonderland Sound and Vision", "id": 4022}, {"name": "EuropaCorp", "id": 6896}, {"name": "Relativity Media", "id": 7295}, {"name": "3DTK", "id": 22947}, {"name": "Feelgood Entertainment", "id": 22948}, {"name": "Paradise/MGN", "id": 22949}]</t>
  </si>
  <si>
    <t>[{"id": 242, "name": "new york"}, {"id": 494, "name": "father son relationship"}, {"id": 2334, "name": "nightclub"}, {"id": 13142, "name": "gangster"}]</t>
  </si>
  <si>
    <t>A New York nightclub manager tries to save his brother and father from Russian mafia hitmen.</t>
  </si>
  <si>
    <t>[{"name": "Columbia Pictures", "id": 5}, {"name": "Industry Entertainment", "id": 376}, {"name": "2929 Productions", "id": 846}]</t>
  </si>
  <si>
    <t>Two brothers on opposite sides of the law. Beyond their differences lies loyalty.</t>
  </si>
  <si>
    <t>[{ 99, name: Documentary}]</t>
  </si>
  <si>
    <t>[{ 35, name: Comedy}, { 18, name: Drama}, { 10751, name: Family}, { 14, name: Fantasy}, { 10749, name: Romance}]</t>
  </si>
  <si>
    <t>[{"id": 4367, "name": "jinx"}, {"id": 4671, "name": "bad luck"}, {"id": 5091, "name": "kiss"}, {"id": 9799, "name": "romantic comedy"}, {"id": 15237, "name": "alcohol abuse"}, {"id": 33648, "name": "celebration"}, {"id": 155624, "name": "envy"}, {"id": 157904, "name": "luck"}, {"id": 170587, "name": "mysterious stranger"}, {"id": 188404, "name": "masquerade"}]</t>
  </si>
  <si>
    <t>Manhattanite Ashley is known to many as the luckiest woman around. After a chance encounter with a down-and-out young man, however, she realizes that she's swapped her fortune for his.</t>
  </si>
  <si>
    <t>[{"name": "Regency Enterprises", "id": 508}, {"name": "Cheyenne Enterprises", "id": 890}, {"name": "New Regency Pictures", "id": 10104}]</t>
  </si>
  <si>
    <t>Everything changed in the wink of an eye.</t>
  </si>
  <si>
    <t>[{"id": 6075, "name": "sport"}, {"id": 6483, "name": "ice hockey"}]</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</si>
  <si>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</si>
  <si>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A Small Town on the Outskirts of Greatness.</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</si>
  <si>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</si>
  <si>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[{"name": "Robert Simonds Productions", "id": 3929}, {"name": "Relativity Media", "id": 7295}, {"name": "Spy Next Door", "id": 46062}]</t>
  </si>
  <si>
    <t>Spying is easy, Babysitting is hard</t>
  </si>
  <si>
    <t>[{"id": 2343, "name": "magic"}, {"id": 4896, "name": "wish"}, {"id": 161155, "name": "kids"}, {"id": 208705, "name": "fairy godmother"}]</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</si>
  <si>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</si>
  <si>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[{"name": "Universal Pictures", "id": 33}, {"name": "The Bubble Factory", "id": 27128}]</t>
  </si>
  <si>
    <t>Anabel made a wish. Murray made a mess</t>
  </si>
  <si>
    <t>http://www.theofficialjohncarpenter.com/ghost-of-mars/</t>
  </si>
  <si>
    <t>[{"id": 166686, "name": "climbing up a wall"}, {"id": 166691, "name": "hung upside down"}, {"id": 166694, "name": "flashback within a flashback"}, {"id": 166695, "name": "cavern"}, {"id": 166696, "name": "battering"}, {"id": 166697, "name": "ram"}, {"id": 166701, "name": "ghost town"}]</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</si>
  <si>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</si>
  <si>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[{"name": "Screen Gems", "id": 3287}, {"name": "Storm King Productions", "id": 23895}, {"name": "Animationwerks", "id": 51312}]</t>
  </si>
  <si>
    <t>Terror is the same on any planet.</t>
  </si>
  <si>
    <t>http://www.ourbrandiscrisismovie.com/</t>
  </si>
  <si>
    <t>[{"id": 3228, "name": "bolivia"}, {"id": 15184, "name": "woman"}, {"id": 18075, "name": "political campaign"}, {"id": 18266, "name": "south america"}, {"id": 238222, "name": "year 2002"}]</t>
  </si>
  <si>
    <t>A feature film based on the documentary "Our Brand Is Crisis", which focuses on the use of American political campaign strategies in South America.</t>
  </si>
  <si>
    <t>[{"name": "Participant Media", "id": 6735}, {"name": "Smokehouse Pictures", "id": 22695}]</t>
  </si>
  <si>
    <t>May the best campaign win.</t>
  </si>
  <si>
    <t>[{ 10749, name: Romance}, { 27, name: Horror}, { 35, name: Comedy}, { 53, name: Thriller}]</t>
  </si>
  <si>
    <t>https://www.facebook.com/PPZMovie</t>
  </si>
  <si>
    <t>[{"id": 818, "name": "based on novel"}, {"id": 4565, "name": "dystopia"}, {"id": 9390, "name": "shaolin"}, {"id": 10360, "name": "prejudice"}, {"id": 12377, "name": "zombie"}, {"id": 156501, "name": "pride"}, {"id": 157286, "name": "golddigger"}, {"id": 210085, "name": "regency period"}, {"id": 222512, "name": "parson"}, {"id": 222513, "name": "mashup"}]</t>
  </si>
  <si>
    <t>A zombie outbreak has fallen upon the land in this reimagining of Jane Austenâ€™s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</si>
  <si>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[{"name": "Lionsgate", "id": 1632}, {"name": "Handsomecharlie Films", "id": 8873}, {"name": "Cross Creek Pictures", "id": 10246}, {"name": "Darko Entertainment", "id": 12622}, {"name": "Panorama Media", "id": 13395}, {"name": "QC Entertainment", "id": 72725}]</t>
  </si>
  <si>
    <t>Bloody lovely.</t>
  </si>
  <si>
    <t>[{"id": 188, "name": "buddhism"}, {"id": 478, "name": "china"}, {"id": 1262, "name": "mountains"}, {"id": 1529, "name": "buddhist monk"}, {"id": 4558, "name": "tibet"}, {"id": 4559, "name": "dalai lama"}, {"id": 4561, "name": "lhasa"}, {"id": 5722, "name": "buddha"}]</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</si>
  <si>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</si>
  <si>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[{"iso_639_1": "en", "name": "English"}, {"iso_639_1": "zh", "name": "\u666e\u901a\u8bdd"}, {"iso_639_1": "bo", "name": ""}]</t>
  </si>
  <si>
    <t>[{"id": 853, "name": "crime fighter"}, {"id": 1308, "name": "secret identity"}, {"id": 8828, "name": "marvel comic"}, {"id": 9715, "name": "superhero"}, {"id": 179430, "name": "aftercreditsstinger"}, {"id": 213104, "name": "teen superheroes"}]</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</si>
  <si>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</si>
  <si>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[{"name": "Universal Pictures", "id": 33}, {"name": "Marv Films", "id": 5374}]</t>
  </si>
  <si>
    <t>You Can't Fight Your Destiny.</t>
  </si>
  <si>
    <t>In 17th century Spain Diego Alatriste, a brave and heroic soldier, is fighting in his King's army in the Flandes region. His best mate, Balboa, falls in a trap and, near to death, asks Diego to look after his son and teach him to be a soldier.</t>
  </si>
  <si>
    <t>[{"name": "Twentieth Century Fox Film Corporation", "id": 306}, {"name": "Estudios Picasso", "id": 2029}, {"name": "NBC Universal Global Networks", "id": 2975}, {"name": "Origen Producciones Cinematograficas S.A.", "id": 3315}]</t>
  </si>
  <si>
    <t>[{"iso_639_1": "es", "name": "Espa\u00f1ol"}]</t>
  </si>
  <si>
    <t>[{"id": 779, "name": "martial arts"}, {"id": 1815, "name": "atomic bomb"}, {"id": 2394, "name": "ghetto"}, {"id": 6955, "name": "parkour"}, {"id": 8233, "name": "cops"}, {"id": 9714, "name": "remake"}, {"id": 11199, "name": "undercover cop"}, {"id": 13142, "name": "gangster"}, {"id": 33396, "name": "remake of french film"}]</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</si>
  <si>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</si>
  <si>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[{"name": "Canal+", "id": 5358}, {"name": "EuropaCorp", "id": 6896}, {"name": "Cin\u00e9+", "id": 23616}, {"name": "D8", "id": 32999}]</t>
  </si>
  <si>
    <t>Undercover and never Outgunned</t>
  </si>
  <si>
    <t>http://www.mgm.com/view/movie/1394/Octopussy/</t>
  </si>
  <si>
    <t>[{"id": 1815, "name": "atomic bomb"}, {"id": 2295, "name": "eastern block"}, {"id": 3185, "name": "crocodile"}, {"id": 3272, "name": "secret intelligence service"}, {"id": 3278, "name": "kgb"}, {"id": 3496, "name": "snake charmer"}, {"id": 3497, "name": "hot air balloon"}, {"id": 6587, "name": "east berlin"}, {"id": 156095, "name": "british secret service"}]</t>
  </si>
  <si>
    <t>James Bond is sent to investigate after a fellow â€œ00â€ agent is found dead with a priceless Farberge egg. James bond follows the mystery and uncovers a smuggling scandal and a Russian General who wants to provoke a new World War.</t>
  </si>
  <si>
    <t>[{"iso_639_1": "de", "name": "Deutsch"}, {"iso_639_1": "en", "name": "English"}, {"iso_639_1": "ru", "name": "P\u0443\u0441\u0441\u043a\u0438\u0439"}, {"iso_639_1": "es", "name": "Espa\u00f1ol"}]</t>
  </si>
  <si>
    <t>James Bondâ€™s all time high.</t>
  </si>
  <si>
    <t>http://knockedupmovie.com/</t>
  </si>
  <si>
    <t>[{"id": 567, "name": "alcohol"}, {"id": 2864, "name": "one-night stand"}, {"id": 3501, "name": "bed"}, {"id": 3725, "name": "pregnancy and birth"}, {"id": 4313, "name": "condom"}, {"id": 4954, "name": "paternity"}, {"id": 11494, "name": "drug use"}, {"id": 33678, "name": "beard"}, {"id": 33679, "name": "unprotected sex"}, {"id": 179431, "name": "duringcreditsstinger"}]</t>
  </si>
  <si>
    <t>For fun loving party animal Ben Stone, the last thing he ever expected was for his one night stand to show up on his doorstep eight weeks later to tell him she's pregnant.</t>
  </si>
  <si>
    <t>Save the due date.</t>
  </si>
  <si>
    <t>http://www.mysisterskeepermovie.com/</t>
  </si>
  <si>
    <t>[{"id": 970, "name": "parents kids relationship"}, {"id": 1156, "name": "sister sister relationship"}, {"id": 3012, "name": "court case"}, {"id": 4037, "name": "in vitro fertilisation"}, {"id": 6780, "name": "medical examiner"}, {"id": 7443, "name": "kidney transplant "}]</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</si>
  <si>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</si>
  <si>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[{"name": "Mark Johnson Productions", "id": 2604}, {"name": "Gran Via Productions", "id": 2605}, {"name": "Curmudgeon Films", "id": 12029}]</t>
  </si>
  <si>
    <t>[{"iso_639_1": "hr", "name": "Hrvatski"}, {"iso_639_1": "en", "name": "English"}]</t>
  </si>
  <si>
    <t>A tale of life, love, and letting go.</t>
  </si>
  <si>
    <t>[{"id": 3741, "name": "talk show"}]</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</si>
  <si>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</si>
  <si>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[{"name": "Universal Pictures", "id": 33}, {"name": "Spyglass Entertainment", "id": 158}]</t>
  </si>
  <si>
    <t>Roscoe Jenkins aims for the heartstrings and funny bones, a raucous helping of family soul food.</t>
  </si>
  <si>
    <t>[{ 18, name: Drama}, { 12, name: Adventure}, { 36, name: History}]</t>
  </si>
  <si>
    <t>[{"id": 13005, "name": "doctor"}, {"id": 14636, "name": "india"}, {"id": 14744, "name": "english"}, {"id": 188719, "name": "magistrate"}, {"id": 207876, "name": "1920s"}, {"id": 231027, "name": "mosque"}]</t>
  </si>
  <si>
    <t>The film is set during the period of growing influence of the Indian independence movement in the British Raj. It begins with the arrival in India of a British woman, Miss Adela Quested (Judy Davis), who is joining her fiancÃ©, a city magistrate named Ronny Heaslop (Nigel Havers). She and Ronny's mother, Mrs. Moore (Peggy Ashcroft), befriend an Indian doctor, Aziz H. Ahmed (Victor Banerjee).</t>
  </si>
  <si>
    <t>[{"name": "Columbia Pictures", "id": 5}, {"name": "EMI Films Ltd.", "id": 538}, {"name": "Thorn EMI Screen Entertainment", "id": 6179}, {"name": "Home Box Office", "id": 6752}]</t>
  </si>
  <si>
    <t>[{"iso_639_1": "en", "name": "English"}, {"iso_639_1": "hi", "name": "\u0939\u093f\u0928\u094d\u0926\u0940"}]</t>
  </si>
  <si>
    <t>David Lean, the Director of "Doctor Zhivago", "Lawrence of Arabia" and "The Bridge on the River Kwai", invites you on . .</t>
  </si>
  <si>
    <t>http://www.foxsearchlight.com/NOAS/</t>
  </si>
  <si>
    <t>[{"id": 572, "name": "sex"}, {"id": 596, "name": "adultery"}, {"id": 818, "name": "based on novel"}, {"id": 977, "name": "cat"}, {"id": 1326, "name": "infidelity"}, {"id": 1328, "name": "secret"}, {"id": 1523, "name": "obsession"}, {"id": 1936, "name": "blackmail"}, {"id": 2483, "name": "nudity"}, {"id": 3182, "name": "seduction"}, {"id": 5321, "name": "studio"}, {"id": 6054, "name": "friendship"}, {"id": 6844, "name": "stalker"}, {"id": 9673, "name": "love"}, {"id": 9957, "name": "loneliness"}, {"id": 10508, "name": "teacher"}, {"id": 11937, "name": "conservative"}, {"id": 12105, "name": "student"}, {"id": 13130, "name": "teenager"}, {"id": 14534, "name": "relationship"}, {"id": 14893, "name": "art"}, {"id": 18051, "name": "female stalker"}, {"id": 34094, "name": "extramarital affair"}, {"id": 46954, "name": "journal"}, {"id": 167310, "name": "sitting on a toilet"}]</t>
  </si>
  <si>
    <t>A veteran high school teacher befriends a younger art teacher, who is having an affair with one of her 15-year-old students. However, her intentions with this new "friend" also go well beyond platonic friendship.</t>
  </si>
  <si>
    <t>[{"name": "Fox Searchlight Pictures", "id": 43}, {"name": "Scott Rudin Productions", "id": 258}, {"name": "DNA Films", "id": 284}, {"name": "BBC Films", "id": 288}, {"name": "Ingenious Film Partners", "id": 289}, {"name": "UK Film Council", "id": 2452}]</t>
  </si>
  <si>
    <t>One woman's secret is another woman's power. One woman's fear is another woman's weapon. One woman's life is in another woman's hands....</t>
  </si>
  <si>
    <t>http://www.renditionmovie.com</t>
  </si>
  <si>
    <t>[{"id": 139, "name": "anti terror"}, {"id": 321, "name": "terror"}, {"id": 591, "name": "cia"}, {"id": 697, "name": "loss of son"}, {"id": 796, "name": "police brutality"}, {"id": 949, "name": "terrorist"}, {"id": 963, "name": "loss of brother"}, {"id": 1242, "name": "war against terror"}, {"id": 1930, "name": "kidnapping"}, {"id": 2051, "name": "intelligence"}, {"id": 2300, "name": "despair"}, {"id": 2614, "name": "inhumanity"}, {"id": 2944, "name": "senator"}, {"id": 3047, "name": "plo"}, {"id": 4098, "name": "civil rights activist"}, {"id": 4245, "name": "hijacking"}, {"id": 4460, "name": "terror cell"}, {"id": 4549, "name": "loss of husband"}, {"id": 6078, "name": "politics"}, {"id": 6083, "name": "politician"}, {"id": 6086, "name": "government"}, {"id": 6381, "name": "loss of daughter"}, {"id": 7097, "name": "torture by the police"}, {"id": 13006, "name": "torture"}, {"id": 14624, "name": "cruelty"}, {"id": 14638, "name": "american"}, {"id": 18420, "name": "surveillance"}]</t>
  </si>
  <si>
    <t>When an Egyptian terrorism suspect "disappears" on a flight from Africa to Washington DC, his American wife and a CIA analyst find themselves caught up in a struggle to secure his release from a secret detention facility somewhere outside the US.</t>
  </si>
  <si>
    <t>[{"name": "Anonymous Content", "id": 10039}, {"name": "Level 1 Entertainment", "id": 10040}, {"name": "MID Foundation", "id": 20666}]</t>
  </si>
  <si>
    <t>What if someone you love...just disappeared?</t>
  </si>
  <si>
    <t>[{"id": 455, "name": "farewell"}, {"id": 503, "name": "federation"}, {"id": 505, "name": "starfleet"}, {"id": 559, "name": "peace conference"}, {"id": 665, "name": "uss enterprise-a"}, {"id": 750, "name": "rura penthe"}, {"id": 3012, "name": "court case"}, {"id": 4732, "name": "peace contract"}, {"id": 4812, "name": "plan"}, {"id": 155211, "name": "klingon"}, {"id": 161176, "name": "space opera"}]</t>
  </si>
  <si>
    <t>On the eve of retirement, Kirk and McCoy are charged with assassinating the Klingon High Chancellor and imprisoned. The Enterprise crew must help them escape to thwart a conspiracy aimed at sabotaging the last best hope for peace.</t>
  </si>
  <si>
    <t>The battle for peace has begun.</t>
  </si>
  <si>
    <t>[{"id": 521, "name": "washington d.c."}, {"id": 3877, "name": "covered investigation"}, {"id": 5340, "name": "investigation"}, {"id": 5922, "name": "north carolina"}, {"id": 156091, "name": "missing person"}]</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</si>
  <si>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</si>
  <si>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Smart Girls. Pretty Girls. Missing Girls.</t>
  </si>
  <si>
    <t>[{ 10402, name: Music}, { 35, name: Comedy}, { 28, name: Action}, { 80, name: Crime}]</t>
  </si>
  <si>
    <t>[{"id": 246, "name": "dancing"}, {"id": 378, "name": "prison"}, {"id": 520, "name": "chicago"}, {"id": 727, "name": "country music"}, {"id": 745, "name": "nun"}, {"id": 1416, "name": "jazz"}, {"id": 1926, "name": "car journey"}, {"id": 2636, "name": "blues"}, {"id": 2652, "name": "nazis"}, {"id": 6027, "name": "music"}, {"id": 6029, "name": "concert"}, {"id": 6031, "name": "music instrument"}, {"id": 6272, "name": "children's home"}, {"id": 6490, "name": "shopping mall"}, {"id": 6783, "name": "orphanage"}, {"id": 11313, "name": "winnebago"}, {"id": 14765, "name": "church"}, {"id": 15211, "name": "sunglasses"}, {"id": 15232, "name": "parole"}, {"id": 15483, "name": "car chase"}, {"id": 41591, "name": "music band"}, {"id": 156336, "name": "loudspeaker"}, {"id": 167213, "name": "saturday night live"}, {"id": 226464, "name": "wrigley field"}, {"id": 226465, "name": "holiday inn"}]</t>
  </si>
  <si>
    <t>Jake Blues is just out of jail, and teams up with his brother, Elwood on a 'mission from God' to raise funds for the orphanage in which they grew up. The only thing they can do is do what they do best â€“ play music â€“ so they get their old band together and they're on their way, while getting in a bit of trouble here and there.</t>
  </si>
  <si>
    <t>They'll never get caught. They're on a mission from God.</t>
  </si>
  <si>
    <t>http://movies.uip.de/aboutaboy/</t>
  </si>
  <si>
    <t>[{"id": 212, "name": "london england"}, {"id": 578, "name": "rock and roll"}, {"id": 641, "name": "single parent"}, {"id": 897, "name": "rap music"}, {"id": 1338, "name": "bachelor"}, {"id": 1412, "name": "becoming an adult"}, {"id": 6054, "name": "friendship"}, {"id": 9457, "name": "single"}]</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</si>
  <si>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</si>
  <si>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 27, name: Horror}, { 35, name: Comedy}, { 28, name: Action}, { 878, name: Science Fiction}, { 53, name: Thriller}]</t>
  </si>
  <si>
    <t>[{"id": 269, "name": "diving"}, {"id": 798, "name": "sheriff"}, {"id": 1889, "name": "lake"}, {"id": 3185, "name": "crocodile"}, {"id": 4204, "name": "deputy"}, {"id": 4477, "name": "paleontologist"}, {"id": 5543, "name": "cow"}, {"id": 9927, "name": "maine"}, {"id": 11181, "name": "decapitation"}, {"id": 11581, "name": "severed head"}, {"id": 14760, "name": "scientist"}, {"id": 158169, "name": "remote"}, {"id": 158172, "name": "tooth"}, {"id": 158175, "name": "bear attack"}, {"id": 158176, "name": "campfire"}, {"id": 158182, "name": "severed toe"}, {"id": 162533, "name": "torso cut in half"}, {"id": 188054, "name": "giant crocodile"}, {"id": 195325, "name": "crocodile attack"}, {"id": 223059, "name": "animal horror"}]</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</si>
  <si>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</si>
  <si>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[{"name": "Fox 2000 Pictures", "id": 711}, {"name": "Phoenix Pictures", "id": 11317}, {"name": "Rocking Chair Productions", "id": 67109}]</t>
  </si>
  <si>
    <t>You'll never know what bit you.</t>
  </si>
  <si>
    <t>[{"id": 441, "name": "assassination"}, {"id": 782, "name": "assassin"}, {"id": 1284, "name": "identity"}, {"id": 1589, "name": "sniper"}, {"id": 2281, "name": "mistake in person"}, {"id": 2606, "name": "jew"}, {"id": 3149, "name": "gangster boss"}, {"id": 5305, "name": "gambling debts"}, {"id": 5306, "name": "boss"}, {"id": 9826, "name": "murder"}, {"id": 12355, "name": "sniper rifle"}, {"id": 18525, "name": "fbi agent"}, {"id": 155759, "name": "horse racing"}, {"id": 155841, "name": "gambler"}, {"id": 156573, "name": "slevin"}, {"id": 156574, "name": "caso"}, {"id": 160488, "name": "hoodlum"}, {"id": 179450, "name": "black men"}]</t>
  </si>
  <si>
    <t>Slevin is mistakenly put in the middle of a personal war between the cityâ€™s biggest criminal bosses. Under constant watch, Slevin must try not to get killed by an infamous assassin and come up with an idea of how to get out of his current dilemma. A film with many twists and turns.</t>
  </si>
  <si>
    <t>[{"name": "The Weinstein Company", "id": 308}, {"name": "FilmEngine", "id": 816}, {"name": "Capitol Films", "id": 826}, {"name": "Ascendant Pictures", "id": 1204}, {"name": "VIP Medienfonds 4", "id": 2116}, {"name": "The Complex Studio", "id": 21962}]</t>
  </si>
  <si>
    <t>Wrong Time. Wrong Place. Wrong Number.</t>
  </si>
  <si>
    <t>http://www.anonymous-movie.com/</t>
  </si>
  <si>
    <t>[{"id": 497, "name": "shakespeare"}, {"id": 2142, "name": "anonymity"}, {"id": 5933, "name": "poet"}, {"id": 14531, "name": "play"}, {"id": 33501, "name": "political"}, {"id": 179431, "name": "duringcreditsstinger"}, {"id": 190532, "name": "false history"}]</t>
  </si>
  <si>
    <t>Set against the backdrop of the succession of Queen Elizabeth I, and the Essex Rebellion against her, the story advances the theory that it was in fact Edward De Vere, Earl of Oxford who penned Shakespeare's plays.</t>
  </si>
  <si>
    <t>[{"name": "Columbia Pictures", "id": 5}, {"name": "Centropolis Entertainment", "id": 347}]</t>
  </si>
  <si>
    <t>[{"iso_3166_1": "GB", "name": "United Kingdom"}, {"iso_3166_1": "DE", "name": "Germany"}]</t>
  </si>
  <si>
    <t>Was Shakespeare a Fraud?</t>
  </si>
  <si>
    <t>[{ 18, name: Drama}, { 10751, name: Family}, { 14, name: Fantasy}, { 12, name: Adventure}]</t>
  </si>
  <si>
    <t>[{"id": 818, "name": "based on novel"}, {"id": 855, "name": "fictional place"}, {"id": 1994, "name": "wolf"}, {"id": 2035, "name": "mythology"}, {"id": 2343, "name": "magic"}, {"id": 2673, "name": "horse"}, {"id": 3096, "name": "book"}, {"id": 3205, "name": "fairy tale"}, {"id": 10624, "name": "bully"}, {"id": 10873, "name": "school"}, {"id": 11477, "name": "talking animal"}, {"id": 155410, "name": "reading"}, {"id": 155851, "name": "book store"}, {"id": 170362, "name": "fantasy world"}, {"id": 189099, "name": "giant"}, {"id": 190083, "name": "gnome"}, {"id": 207372, "name": "quest"}]</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</si>
  <si>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</si>
  <si>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[{"name": "Producers Sales Organization", "id": 1256}, {"name": "Bavaria Film", "id": 1704}, {"name": "Dieter Geissler Filmproduktion", "id": 1766}, {"name": "Warner Bros.", "id": 6194}, {"name": "Westdeutscher Rundfunk (WDR)", "id": 7025}, {"name": "Bavaria Studios", "id": 33772}]</t>
  </si>
  <si>
    <t>A boy who needs a friend finds a world that needs a hero in a land beyond imagination!</t>
  </si>
  <si>
    <t>[{ 9648, name: Mystery}, { 878, name: Science Fiction}]</t>
  </si>
  <si>
    <t>[{"id": 634, "name": "soul"}, {"id": 2116, "name": "sleep"}, {"id": 2887, "name": "manipulation"}, {"id": 2964, "name": "future"}, {"id": 4565, "name": "dystopia"}, {"id": 4630, "name": "chaos"}, {"id": 10937, "name": "memory"}, {"id": 12965, "name": "duel"}, {"id": 33465, "name": "parallel world"}, {"id": 178657, "name": "tech noir"}, {"id": 185199, "name": "matrix"}, {"id": 207268, "name": "neo-noir"}, {"id": 214730, "name": "retrofuturism"}]</t>
  </si>
  <si>
    <t>A man struggles with memories of his past, including a wife he cannot remember, in a nightmarish world with no sun and run by beings with telekinetic powers who seek the souls of humans.</t>
  </si>
  <si>
    <t>[{"name": "New Line Cinema", "id": 12}, {"name": "Mystery Clock Cinema", "id": 908}]</t>
  </si>
  <si>
    <t>A world where the night never ends.</t>
  </si>
  <si>
    <t>http://movies.disney.com/return-to-oz</t>
  </si>
  <si>
    <t>[{"id": 209649, "name": "wizard of oz"}]</t>
  </si>
  <si>
    <t>Dorothy, saved from a psychiatric experiment by a mysterious girl, finds herself back in the land of her dreams, and makes delightful new friends, and dangerous new enemies.</t>
  </si>
  <si>
    <t>[{"name": "Silver Screen Partners II", "id": 10531}, {"name": "Oz Productions Ltd.", "id": 15395}]</t>
  </si>
  <si>
    <t>An all-new adventure down the yellow brick road.</t>
  </si>
  <si>
    <t>[{ 80, name: Crime}, { 28, name: Action}, { 18, name: Drama}]</t>
  </si>
  <si>
    <t>[{"id": 2492, "name": "bank robber"}, {"id": 177695, "name": "crime spree"}, {"id": 177703, "name": "western u.s."}]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</si>
  <si>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</si>
  <si>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[{"name": "Twentieth Century Fox Film Corporation", "id": 306}, {"name": "Detour Filmproduction", "id": 11510}]</t>
  </si>
  <si>
    <t>Four Brothers. Four Criminals. For The Money... They Would Stop At Nothing.</t>
  </si>
  <si>
    <t>http://www.case39movie.com/mainsite/</t>
  </si>
  <si>
    <t>[{"id": 516, "name": "child abuse"}, {"id": 703, "name": "detective"}, {"id": 2438, "name": "social worker"}, {"id": 6152, "name": "supernatural"}, {"id": 9826, "name": "murder"}, {"id": 11857, "name": "mental institution"}, {"id": 14751, "name": "youth"}, {"id": 14819, "name": "violence"}, {"id": 15017, "name": "danger"}, {"id": 33592, "name": "cityscape"}, {"id": 33593, "name": "drawn"}, {"id": 33594, "name": "falling elevator"}, {"id": 33595, "name": "pier"}, {"id": 157902, "name": "psychological"}, {"id": 202703, "name": "deadly"}, {"id": 206690, "name": "mind and soul"}, {"id": 206813, "name": "supernatural ability"}]</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</si>
  <si>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</si>
  <si>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[{"name": "Paramount Vantage", "id": 838}, {"name": "Anonymous Content", "id": 10039}, {"name": "Misher Films", "id": 11581}, {"name": "Case 39 Productions", "id": 11582}]</t>
  </si>
  <si>
    <t>Some cases should  never be opened.</t>
  </si>
  <si>
    <t>[{"id": 10714, "name": "serial killer"}]</t>
  </si>
  <si>
    <t>A killer is on the loose, and an FBI agent sifts through clues and learns that the bloodthirsty felon's victims of choice are other serial killers.</t>
  </si>
  <si>
    <t>[{"name": "Paramount Pictures", "id": 4}, {"name": "Cruise/Wagner Productions", "id": 44}, {"name": "Lakeshore Entertainment", "id": 126}, {"name": "Intermedia Films", "id": 763}]</t>
  </si>
  <si>
    <t>[{ 10751, name: Family}, { 35, name: Comedy}, { 28, name: Action}]</t>
  </si>
  <si>
    <t>http://spykidsmovie.net/</t>
  </si>
  <si>
    <t>[{"id": 470, "name": "spy"}, {"id": 3650, "name": "child hero"}, {"id": 4289, "name": "secret agent"}, {"id": 11134, "name": "espionage"}]</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</si>
  <si>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</si>
  <si>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[{"id": 258, "name": "bomb"}, {"id": 1589, "name": "sniper"}, {"id": 2571, "name": "tv show"}, {"id": 3051, "name": "hostage drama"}, {"id": 6149, "name": "police"}, {"id": 7188, "name": "hostage-taking"}, {"id": 14512, "name": "new york city"}, {"id": 177493, "name": "stock market"}, {"id": 181320, "name": "stock fraud"}, {"id": 187056, "name": "woman director"}, {"id": 214499, "name": "tv studio"}]</t>
  </si>
  <si>
    <t>Financial TV host Lee Gates and his producer Patty are put in an extreme situation when an irate investor takes over their studio.</t>
  </si>
  <si>
    <t>[{"name": "TriStar Pictures", "id": 559}, {"name": "Sony Pictures Releasing", "id": 3045}, {"name": "Smokehouse Pictures", "id": 22695}, {"name": "LStar Capital", "id": 34034}, {"name": "Allegiance Theater", "id": 54454}]</t>
  </si>
  <si>
    <t>Not every conspiracy is a theory.</t>
  </si>
  <si>
    <t>[{"iso_3166_1": "CA", "name": "Canada"}, {"iso_3166_1": "GB", "name": "United Kingdom"}]</t>
  </si>
  <si>
    <t>[{"id": 10183, "name": "independent film"}]</t>
  </si>
  <si>
    <t>http://www.mindhunters-thefilm.com/</t>
  </si>
  <si>
    <t>[{"id": 1812, "name": "fbi"}, {"id": 2041, "name": "island"}, {"id": 10714, "name": "serial killer"}, {"id": 14676, "name": "series of murders"}]</t>
  </si>
  <si>
    <t>Trainees in the FBI's psychological profiling program must put their training into practice when they discover a killer in their midst.</t>
  </si>
  <si>
    <t>[{"name": "Avenue Pictures Productions", "id": 251}, {"name": "Weed Road Pictures", "id": 433}, {"name": "Intermedia Films", "id": 763}, {"name": "Egmond Film &amp; Television", "id": 4588}, {"name": "Dimension Films", "id": 7405}, {"name": "Outlaw Productions (I)", "id": 19507}, {"name": "Mindhunters (UK) Limited", "id": 19508}, {"name": "Mindhunters Productie BV", "id": 19509}, {"name": "Tonna Oy", "id": 19510}, {"name": "Outlaw Victoria Productions Inc.", "id": 19511}]</t>
  </si>
  <si>
    <t>[{"iso_3166_1": "FI", "name": "Finland"}, {"iso_3166_1": "NL", "name": "Netherlands"}, {"iso_3166_1": "GB", "name": "United Kingdom"}, {"iso_3166_1": "US", "name": "United States of America"}]</t>
  </si>
  <si>
    <t>For seven elite profilers, finding a serial killer is a process of elimination. Their own.</t>
  </si>
  <si>
    <t>http://whatjusthappenedfilm.com/</t>
  </si>
  <si>
    <t>[{"id": 887, "name": "film producer"}, {"id": 1599, "name": "midlife crisis"}, {"id": 10183, "name": "independent film"}, {"id": 15160, "name": "divorce"}]</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</si>
  <si>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</si>
  <si>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[{"name": "2929 Productions", "id": 846}, {"name": "Linson Entertainment", "id": 4700}, {"name": "Art Linson Productions", "id": 8769}, {"name": "Tribeca Productions", "id": 11391}]</t>
  </si>
  <si>
    <t>[{"iso_639_1": "fr", "name": "Fran\u00e7ais"}, {"iso_639_1": "en", "name": "English"}, {"iso_639_1": "he", "name": "\u05e2\u05b4\u05d1\u05b0\u05e8\u05b4\u05d9\u05ea"}]</t>
  </si>
  <si>
    <t>Admit nothing.</t>
  </si>
  <si>
    <t>[{ 35, name: Comedy}, { 18, name: Drama}, { 10402, name: Music}]</t>
  </si>
  <si>
    <t>http://paulblartmallcop.com/</t>
  </si>
  <si>
    <t>[{"id": 41180, "name": "security guard"}, {"id": 179431, "name": "duringcreditsstinger"}]</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</si>
  <si>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</si>
  <si>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[{"name": "Columbia Pictures", "id": 5}, {"name": "Happy Madison Productions", "id": 2608}, {"name": "Relativity Media", "id": 7295}, {"name": "Hey Eddie", "id": 46222}]</t>
  </si>
  <si>
    <t>Safety Never Takes A Holiday.</t>
  </si>
  <si>
    <t>[{"id": 641, "name": "single parent"}, {"id": 1155, "name": "brother sister relationship"}, {"id": 2281, "name": "mistake in person"}, {"id": 3582, "name": "bride"}, {"id": 3741, "name": "talk show"}, {"id": 5133, "name": "body exchange"}, {"id": 6170, "name": "motherly love"}, {"id": 6270, "name": "high school"}, {"id": 10707, "name": "mother daughter relationship"}, {"id": 13027, "name": "wedding"}, {"id": 15106, "name": "psychiatrist"}, {"id": 33721, "name": "body-swap"}, {"id": 41591, "name": "music band"}, {"id": 155722, "name": "teen comedy"}, {"id": 163069, "name": "child as an adult"}, {"id": 198929, "name": "adult as a child"}]</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</si>
  <si>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</si>
  <si>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[{"name": "Walt Disney Pictures", "id": 2}, {"name": "Gunn Films", "id": 3538}, {"name": "Casual Friday Productions", "id": 93528}]</t>
  </si>
  <si>
    <t>Mondays are manic. Wednesdays are wild. And Fridays are about to get a little freaky.</t>
  </si>
  <si>
    <t>http://www.universalstudiosentertainment.com/the-40-year-old-virgin/</t>
  </si>
  <si>
    <t>[{"id": 2201, "name": "first time"}, {"id": 2389, "name":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</si>
  <si>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</si>
  <si>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The longer you wait, the harder it gets</t>
  </si>
  <si>
    <t>[{ 10749, name: Romance}, { 36, name: History}]</t>
  </si>
  <si>
    <t>[{"id": 497, "name": "shakespeare"}, {"id": 2038, "name": "love of one's life"}, {"id": 3089, "name": "oscar award"}, {"id": 4326, "name": "theatre play"}, {"id": 4333, "name": "theatre group"}, {"id": 5914, "name": "writer's block"}, {"id": 6034, "name": "theatre milieu"}, {"id": 10818, "name": "author"}, {"id": 190531, "name": "speculative"}, {"id": 190532, "name": "false history"}]</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</si>
  <si>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</si>
  <si>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[{"name": "Miramax Films", "id": 14}, {"name": "Universal Pictures", "id": 33}, {"name": "Bedford Falls Productions", "id": 348}]</t>
  </si>
  <si>
    <t>Love is the only inspiration.</t>
  </si>
  <si>
    <t>[{"id": 818, "name": "based on novel"}, {"id": 9826, "name": "murder"}, {"id": 10391, "name": "mafia"}, {"id": 11168, "name": "private investigator"}, {"id": 14512, "name": "new york city"}, {"id": 33457, "name": "alcoholic"}, {"id": 167580, "name": "kingpin"}, {"id": 199073, "name": "wife murder"}, {"id": 207847, "name": "matt scudder"}]</t>
  </si>
  <si>
    <t>Private investigator Matthew Scudder is hired by a drug kingpin to find out who kidnapped and murdered his wife.</t>
  </si>
  <si>
    <t>[{"name": "Double Feature Films", "id": 215}, {"name": "Jersey Films", "id": 216}, {"name": "1984 Private Defense Contractors", "id": 8532}, {"name": "Cross Creek Pictures", "id": 10246}, {"name": "Exclusive Media Group", "id": 11448}, {"name": "Traveling Picture Show Company (TPSC)", "id": 39043}, {"name": "Free State Pictures", "id": 40106}, {"name": "Da Vinci Media Ventures", "id": 40107}]</t>
  </si>
  <si>
    <t>Some people are afraid of all the wrong things</t>
  </si>
  <si>
    <t>[{"id": 853, "name": "crime fighter"}, {"id": 1650, "name": "cook"}, {"id": 2231, "name": "drug dealer"}, {"id": 3737, "name": "dying and death"}, {"id": 4590, "name": "kindergarten"}, {"id": 5091, "name": "kiss"}, {"id": 6149, "name": "police"}, {"id": 10508, "name": "teacher"}, {"id": 214555, "name": "children education"}]</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</si>
  <si>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</si>
  <si>
    <t>Go ahead, you tell him you didn't do your homework.</t>
  </si>
  <si>
    <t>http://www.sonypictures.com/movies/pineappleexpress/</t>
  </si>
  <si>
    <t>[{"id": 919, "name": "smoking"}, {"id": 10776, "name": "marijuana"}, {"id": 54169, "name": "stoner"}, {"id": 169517, "name": "roach"}, {"id": 169522, "name": "lollipop"}, {"id": 169532, "name": "painting toenails"}, {"id": 169534, "name": "radio call in show"}, {"id": 169540, "name": "driving through a wall"}, {"id": 169548, "name": "seed"}, {"id": 169557, "name": "reference to pandora's box"}]</t>
  </si>
  <si>
    <t>A stoner and his dealer are forced to go on the run from the police after the pothead witnesses a cop commit a murder.</t>
  </si>
  <si>
    <t>Put this in your pipe and smoke it.</t>
  </si>
  <si>
    <t>[{"id": 254, "name": "france"}, {"id": 516, "name": "child abuse"}, {"id": 2831, "name": "slavery"}, {"id": 2967, "name": "leonardo da vinci"}, {"id": 3071, "name": "prince"}, {"id": 3205, "name": "fairy tale"}, {"id": 9920, "name": "royalty"}, {"id": 13014, "name": "orphan"}, {"id": 173003, "name": "evil stepmother"}, {"id": 196905, "name": "step siblings"}, {"id": 208244, "name": "16th century"}, {"id": 232987, "name": "brigands"}, {"id": 233065, "name": "gypsies"}, {"id": 233134, "name": "classism"}, {"id": 234073, "name": "bandits"}, {"id": 236376, "name": "commoner"}, {"id": 236377, "name": "emotional abuse"}]</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</si>
  <si>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</si>
  <si>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Desire. Defy. Escape.</t>
  </si>
  <si>
    <t>[{"id": 2673, "name": "horse"}, {"id": 5701, "name": "beef"}, {"id": 6174, "name": "ranger"}]</t>
  </si>
  <si>
    <t>A former gunslinger is forced to take up arms again when he and his cattle crew are threatened by a corrupt lawman.</t>
  </si>
  <si>
    <t>[{"name": "Tig Productions", "id": 335}, {"name": "Touchstone Pictures", "id": 9195}, {"name": "Beacon Pictures", "id": 10157}, {"name": "Cobalt Media Group", "id": 18619}]</t>
  </si>
  <si>
    <t>No place to run. No reason to hide.</t>
  </si>
  <si>
    <t>[{"id": 314, "name": "life and death"}, {"id": 6155, "name": "afterlife"}, {"id": 6954, "name": "swing"}, {"id": 10937, "name": "memory"}, {"id": 187675, "name": "medical student"}, {"id": 187676, "name": "confetti"}]</t>
  </si>
  <si>
    <t>Five medical students want to find out if there is life after death. They plan to stop one of their hearts for a few seconds, thus simulating death, and then bring the person back to life. A science fiction thriller from the early 1990's with a star studded cast.</t>
  </si>
  <si>
    <t>[{"name": "Columbia Pictures Corporation", "id": 441}, {"name": "Stonebridge Entertainment", "id": 5738}]</t>
  </si>
  <si>
    <t>Some lines shouldn't be crossed.</t>
  </si>
  <si>
    <t>[{"id": 1199, "name": "netherlands"}, {"id": 1956, "name": "world war ii"}, {"id": 11102, "name": "panzer"}, {"id": 157788, "name": "british soldier"}]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</si>
  <si>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</si>
  <si>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[{"name": "United Artists", "id": 60}, {"name": "Joseph E. Levine Productions", "id": 11503}]</t>
  </si>
  <si>
    <t>[{"iso_639_1": "en", "name": "English"}, {"iso_639_1": "nl", "name": "Nederlands"}, {"iso_639_1": "pl", "name": "Polski"}, {"iso_639_1": "de", "name": "Deutsch"}, {"iso_639_1": "la", "name": "Latin"}]</t>
  </si>
  <si>
    <t>Out of the sky comes the screen's most incredible spectacle of men and war!</t>
  </si>
  <si>
    <t>[{"id": 1562, "name": "hostage"}, {"id": 2250, "name": "menace"}, {"id": 2708, "name": "hitman"}, {"id": 3800, "name": "airplane"}]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</si>
  <si>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</si>
  <si>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[{"name": "DreamWorks SKG", "id": 27}, {"name": "Craven-Maddalena Films", "id": 1600}, {"name": "BenderSpink", "id": 6363}]</t>
  </si>
  <si>
    <t>Fear takes flight.</t>
  </si>
  <si>
    <t>[{"id": 1546, "name": "ambulance"}, {"id": 10170, "name": "premonition"}, {"id": 11612, "name": "hospital"}]</t>
  </si>
  <si>
    <t>When Kimberly has a violent premonition of a highway pileup she blocks the freeway, keeping a few others meant to die, safe...Or are they? The survivors mysteriously start dying and it's up to Kimberly to stop it before she's next.</t>
  </si>
  <si>
    <t>[{"name": "New Line Cinema", "id": 12}, {"name": "Zide-Perry Productions", "id": 3169}]</t>
  </si>
  <si>
    <t>Death is like a boomerang. it keeps coming back</t>
  </si>
  <si>
    <t>[{"id": 530, "name": "prophecy"}, {"id": 531, "name": "southern usa"}, {"id": 532, "name": "music record"}, {"id": 727, "name": "country music"}, {"id": 787, "name": "mississippi"}, {"id": 3182, "name": "seduction"}, {"id": 4344, "name": "musical"}, {"id": 4373, "name": "fraud"}]</t>
  </si>
  <si>
    <t>In the deep south during the 1930s, three escaped convicts search for hidden treasure while a relentless lawman pursues them. On their journey they come across many comical characters and incredible situations. Based upon Homer's 'Odyssey'.</t>
  </si>
  <si>
    <t>[{"name": "Universal Pictures", "id": 33}, {"name": "Mike Zoss Productions", "id": 2092}, {"name": "Studio Canal", "id": 5870}, {"name": "Touchstone Pictures", "id": 9195}, {"name": "Working Title Films", "id": 10163}]</t>
  </si>
  <si>
    <t>They have a plan...but not a clue.</t>
  </si>
  <si>
    <t>http://www.legionmovie.com</t>
  </si>
  <si>
    <t>[{"id": 290, "name": "angel"}, {"id": 10738, "name": "diner"}, {"id": 11001, "name": "religion"}, {"id": 12332, "name": "apocalypse"}, {"id": 15001, "name": "demon"}, {"id": 18034, "name": "desert"}, {"id": 233004, "name": "angels"}]</t>
  </si>
  <si>
    <t>When God loses faith in humankind, he sends his legion of angels to bring on the Apocalypse. Humanity's only hope for survival lies in a group of strangers trapped in an out-of-the-way, desert diner with the Archangel Michael.</t>
  </si>
  <si>
    <t>[{"name": "Bold Films", "id": 2266}]</t>
  </si>
  <si>
    <t>When the last angel falls, the fight for mankind begins.</t>
  </si>
  <si>
    <t>[{ 53, name: Thriller}, { 80, name: Crime}, { 28, name: Action}]</t>
  </si>
  <si>
    <t>http://www.painandgainmovie.com/</t>
  </si>
  <si>
    <t>[{"id": 416, "name": "miami"}, {"id": 11454, "name": "scam"}, {"id": 14536, "name": "crime"}, {"id": 155547, "name": "weight lifting"}, {"id": 161320, "name": "weightlifting"}, {"id": 179431, "name": "duringcreditsstinger"}]</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</si>
  <si>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</si>
  <si>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</si>
  <si>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 12, name: Adventure}, { 10751, name: Family}, { 878, name: Science Fiction}, { 53, name: Thriller}]</t>
  </si>
  <si>
    <t>[{"id": 3667, "name": "time"}, {"id": 3800, "name": "airplane"}, {"id": 14751, "name": "youth"}, {"id": 158389, "name": "wristwatch"}]</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</si>
  <si>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</si>
  <si>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[{"name": "Paramount Pictures", "id": 4}, {"name": "Nickelodeon Movies", "id": 2348}, {"name": "Valhalla Motion Pictures", "id": 11533}]</t>
  </si>
  <si>
    <t>The adventure of a lifetime, in a few mere seconds.</t>
  </si>
  <si>
    <t>[{ 18, name: Drama}, { 53, name: Thriller}, { 10752, name: War}]</t>
  </si>
  <si>
    <t>[{"id": 380, "name": "brother brother relationship"}, {"id": 2102, "name": "brother-in-law"}, {"id": 4549, "name": "loss of husband"}, {"id": 7158, "name": "war in afghanistan"}, {"id": 164181, "name": "sister-in-law"}]</t>
  </si>
  <si>
    <t>When his helicopter goes down during his fourth tour of duty in Afghanistan, Marine Sam Cahill is presumed dead. Back home, brother Tommy  steps in to look over Samâ€™s wife, Grace, and two children. Samâ€™s surprise homecoming triggers domestic mayhem.</t>
  </si>
  <si>
    <t>[{"name": "Lionsgate", "id": 1632}, {"name": "Relativity Media", "id": 7295}, {"name": "Sighvatsson Films", "id": 11369}, {"name": "Michael De Luca Productions", "id": 11370}, {"name": "Palomar Pictures (II)", "id": 11371}]</t>
  </si>
  <si>
    <t>There are two sides to every family.</t>
  </si>
  <si>
    <t>http://www.mgm.com/view/Movie/33/</t>
  </si>
  <si>
    <t>[{"id": 212, "name": "london england"}, {"id": 591, "name": "cia"}, {"id": 188178, "name": "teenage hero"}, {"id": 213102, "name": "teen spy"}, {"id": 214596, "name": "cia agent"}]</t>
  </si>
  <si>
    <t>With all-new gadgets, high-flying action, exciting chases and a wisecracking new handler, Derek (Anthony Anderson), Cody has to retrieve the device before the world's leaders fall under the evil control of a diabolical villain.</t>
  </si>
  <si>
    <t>[{"name": "Splendid Pictures", "id": 368}, {"name": "Maverick Films", "id": 4000}, {"name": "Metro-Goldwyn-Mayer (MGM)", "id": 8411}, {"name": "Dylan Sellers Productions", "id": 8807}, {"name": "Madacy Entertainment", "id": 12027}]</t>
  </si>
  <si>
    <t>Adventure is an attitude.</t>
  </si>
  <si>
    <t>[{"id": 613, "name": "new year's eve"}, {"id": 1675, "name": "illustrator"}, {"id": 42923, "name": "caterer"}, {"id": 43591, "name": "pedicab"}, {"id": 48711, "name": "ticket"}, {"id": 68820, "name": "videoconferencing"}, {"id": 171366, "name": "multiple storylines"}, {"id": 179431, "name": "duringcreditsstinger"}]</t>
  </si>
  <si>
    <t>The lives of several couples and singles in New York intertwine over the course of New Year's Eve.</t>
  </si>
  <si>
    <t>The one night anything is possible.</t>
  </si>
  <si>
    <t>[{ 18, name: Drama}, { 53, name: Thriller}, { 9648, name: Mystery}, { 10749, name: Romance}]</t>
  </si>
  <si>
    <t>[{"id": 515, "name": "women"}, {"id": 572, "name": "sex"}, {"id": 701, "name": "cuba"}, {"id": 1664, "name": "eroticism"}, {"id": 1808, "name": "lover (female)"}, {"id": 2983, "name": "passion"}, {"id": 6180, "name": "coffee grower"}, {"id": 7412, "name": "sin"}, {"id": 197602, "name": "denunciation"}]</t>
  </si>
  <si>
    <t>A young man is plunged into a life of subterfuge, deceit and mistaken identity in pursuit of a femme fatale whose heart is never quite within his grasp</t>
  </si>
  <si>
    <t>[{"iso_639_1": "en", "name": "English"}, {"iso_639_1": "de", "name": "Deutsch"}, {"iso_639_1": "ja", "name": "\u65e5\u672c\u8a9e"}, {"iso_639_1": "la", "name": "Latin"}, {"iso_639_1": "es", "name": "Espa\u00f1ol"}]</t>
  </si>
  <si>
    <t>This is not a love story - it's a story about love.</t>
  </si>
  <si>
    <t>[{ 80, name: Crime}, { 53, name: Thriller}, { 9648, name: Mystery}]</t>
  </si>
  <si>
    <t>[{"id": 351, "name": "poison"}, {"id": 1936, "name": "blackmail"}, {"id": 2404, "name": "masked ball"}, {"id": 6165, "name": "historical figure"}, {"id": 7172, "name": "buried alive"}, {"id": 10714, "name": "serial killer"}, {"id": 15145, "name": "deadline"}, {"id": 155317, "name": "edgar allan poe"}, {"id": 158935, "name": "newspaper review"}, {"id": 158938, "name": "baltimore maryland"}, {"id": 158940, "name": "newspaper office"}, {"id": 158950, "name": "hard times"}, {"id": 158951, "name": "life imitates art"}, {"id": 158952, "name": "pendulum"}]</t>
  </si>
  <si>
    <t>A fictionalized account of the last days of Edgar Allan Poe's life, in which the poet is in pursuit of a serial killer whose murders mirror those in the writer's stories.</t>
  </si>
  <si>
    <t>[{"name": "Relativity Media", "id": 7295}]</t>
  </si>
  <si>
    <t>[{"iso_3166_1": "HU", "name": "Hungary"}, {"iso_3166_1": "RS", "name": "Serbia"}, {"iso_3166_1": "ES", "name": "Spain"}, {"iso_3166_1": "US", "name": "United States of America"}]</t>
  </si>
  <si>
    <t>The only one who can stop a serial killer is the man who inspired him.</t>
  </si>
  <si>
    <t>A US president (Gene Hackman) who has retired after two terms in office returns to his hometown of Mooseport, Maine and decides to run for Mayor against another local candidate (Ray Romano).</t>
  </si>
  <si>
    <t>[{"name": "Twentieth Century Fox Film Corporation", "id": 306}, {"name": "Intermedia Films", "id": 763}, {"name": "Mediastream Vierte Film GmbH &amp; Co. Vermarktungs KG", "id": 19354}, {"name": "Mooseport Productions", "id": 89720}]</t>
  </si>
  <si>
    <t>[{"id": 233, "name": "japan"}, {"id": 242, "name": "new york"}, {"id": 388, "name": "scotland"}, {"id": 1629, "name": "morocco"}, {"id": 46958, "name": "good and bad"}]</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</si>
  <si>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</si>
  <si>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[{"name": "Trans-Film", "id": 2662}, {"name": "Initial Groupe", "id": 22240}, {"name": "Lumi\u00e8re Pictures", "id": 25129}, {"name": "Fallingcloud", "id": 30655}]</t>
  </si>
  <si>
    <t>Throughout time they have hunted each other fulfilling the prophecy, that there can be only one.</t>
  </si>
  <si>
    <t>[{ 14, name: Fantasy}, { 27, name: Horror}]</t>
  </si>
  <si>
    <t>[{ 12, name: Adventure}, { 10751, name: Family}]</t>
  </si>
  <si>
    <t>[{"id": 630, "name": "dolphin"}, {"id": 1196, "name": "florida"}, {"id": 3546, "name": "florida keys"}, {"id": 13088, "name": "summer"}]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</si>
  <si>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</si>
  <si>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[{"name": "Universal Pictures", "id": 33}, {"name": "The Bubble Factory", "id": 27128}, {"name": "American Films", "id": 38181}]</t>
  </si>
  <si>
    <t>This summer it's finally safe to go back in the water.</t>
  </si>
  <si>
    <t>[{ 878, name: Science Fiction}, { 9648, name: Mystery}, { 53, name: Thriller}]</t>
  </si>
  <si>
    <t>http://selflessmovie.tumblr.com/</t>
  </si>
  <si>
    <t>[{"id": 2251, "name": "lie"}, {"id": 4978, "name": "immortality"}, {"id": 6564, "name": "terminal illness"}, {"id": 10124, "name": "laboratory"}, {"id": 10163, "name": "cancer"}, {"id": 13005, "name": "doctor"}, {"id": 33721, "name": "body-swap"}, {"id": 34079, "name": "death"}, {"id": 34143, "name": "rich"}, {"id": 187008, "name": "false memory"}, {"id": 189748, "name": "soul transference"}, {"id": 196682, "name": "rich man"}, {"id": 205852, "name": "mind transfer"}, {"id": 218102, "name": "host body"}, {"id": 218105, "name": "body snatching"}, {"id": 227385, "name": "eternal"}]</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</si>
  <si>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</si>
  <si>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[{"name": "Endgame Entertainment", "id": 1205}, {"name": "Ram Bergman Productions", "id": 11092}]</t>
  </si>
  <si>
    <t>God Created Man. Man Created Immortality.</t>
  </si>
  <si>
    <t>[{"id": 740, "name": "aids"}, {"id": 4529, "name": "diplomat"}, {"id": 5944, "name": "nairobi"}, {"id": 6083, "name": "politician"}, {"id": 6135, "name": "pharmaceutical industry"}, {"id": 10163, "name": "cancer"}, {"id": 10326, "name": "morgue"}, {"id": 33617, "name": "genocide in rwanda"}]</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</si>
  <si>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</si>
  <si>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[{"name": "Studio Babelsberg", "id": 264}, {"name": "Epsilon Motion Pictures", "id": 1171}, {"name": "UK Film Council", "id": 2452}, {"name": "Scion Films", "id": 7419}, {"name": "Focus Features", "id": 10146}, {"name": "Blue Sky Films", "id": 33680}, {"name": "Potboiler Productions", "id": 36615}]</t>
  </si>
  <si>
    <t>[{"iso_3166_1": "CN", "name": "China"}, {"iso_3166_1": "DE", "name": "Germany"}, {"iso_3166_1": "GB", "name": "United Kingdom"}, {"iso_3166_1": "US", "name": "United States of America"}]</t>
  </si>
  <si>
    <t>[{"iso_639_1": "de", "name": "Deutsch"}, {"iso_639_1": "en", "name": "English"}, {"iso_639_1": "it", "name": "Italiano"}, {"iso_639_1": "sw", "name": "Kiswahili"}]</t>
  </si>
  <si>
    <t>Love. At any cost.</t>
  </si>
  <si>
    <t>http://www.thepassionofthechrist.com/</t>
  </si>
  <si>
    <t>[{"id": 186, "name": "christianity"}, {"id": 835, "name": "jewry"}, {"id": 1405, "name": "roman empire"}, {"id": 2974, "name": "jesus christ"}, {"id": 3032, "name": "suffering"}, {"id": 3033, "name": "apostle"}, {"id": 3034, "name": "last supper"}, {"id": 3035, "name": "roman"}, {"id": 3036, "name": "bible"}, {"id": 10364, "name": "mission"}, {"id": 13006, "name": "torture"}]</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</si>
  <si>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</si>
  <si>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[{"name": "Icon Productions", "id": 152}, {"name": "Twentieth Century Fox Film Corporation", "id": 306}]</t>
  </si>
  <si>
    <t>[{"iso_639_1": "he", "name": "\u05e2\u05b4\u05d1\u05b0\u05e8\u05b4\u05d9\u05ea"}, {"iso_639_1": "la", "name": "Latin"}]</t>
  </si>
  <si>
    <t>By his wounds, we were healed.</t>
  </si>
  <si>
    <t>[{"id": 582, "name": "san francisco"}, {"id": 970, "name": "parents kids relationship"}, {"id": 1946, "name": "restaurant"}, {"id": 2341, "name": "nanny"}, {"id": 2546, "name": "mask"}, {"id": 4056, "name": "custody battle"}, {"id": 167808, "name": "fake identity"}]</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</si>
  <si>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</si>
  <si>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[{"name": "Twentieth Century Fox Film Corporation", "id": 306}, {"name": "Blue Wolf", "id": 10230}]</t>
  </si>
  <si>
    <t>She makes dinner. She does windows. She reads bedtime stories. She's a blessing... in disguise.</t>
  </si>
  <si>
    <t>http://www.thegrantorino.com/</t>
  </si>
  <si>
    <t>[{"id": 570, "name": "rape"}, {"id": 1543, "name": "war veteran"}, {"id": 1900, "name": "immigration"}, {"id": 10093, "name": "priest"}, {"id": 10726, "name": "gang"}, {"id": 10938, "name": "old man"}, {"id": 13130, "name": "teenager"}, {"id": 13142, "name": "gangster"}, {"id": 18021, "name": "detroit"}, {"id": 33476, "name": "widower"}, {"id": 33885, "name": "car"}, {"id": 198536, "name": "hmong"}]</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</si>
  <si>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</si>
  <si>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[{"name": "Village Roadshow Pictures", "id": 79}, {"name": "Malpaso Productions", "id": 171}, {"name": "Gerber Pictures", "id": 975}, {"name": "Warner Bros.", "id": 6194}, {"name": "Double Nickel Entertainment", "id": 10138}, {"name": "Matten Productions", "id": 27351}, {"name": "WV Films IV", "id": 27352}]</t>
  </si>
  <si>
    <t>Ever come across somebody you shouldn't have messed with?</t>
  </si>
  <si>
    <t>http://www.wthefilm.com</t>
  </si>
  <si>
    <t>[{"id": 279, "name": "usa"}, {"id": 833, "name": "white house"}, {"id": 840, "name": "usa president"}, {"id": 6375, "name": "george w. bush"}, {"id": 8570, "name": "president"}, {"id": 15087, "name": "iraq war"}]</t>
  </si>
  <si>
    <t>Whether you love him or hate him, there is no question that George W. Bush is one of the most controversial public figures in recent memory. W takes viewers through Bushâ€™s eventful life -- his struggles and triumphs, how he found both his wife and his faith, and of course the critical days leading up to Bushâ€™s decision to invade Iraq.</t>
  </si>
  <si>
    <t>[{"name": "Ixtlan Productions", "id": 525}, {"name": "Emperor Motion Pictures", "id": 2726}, {"name": "Global Entertainment Group", "id": 2727}]</t>
  </si>
  <si>
    <t>A life misunderestimated.</t>
  </si>
  <si>
    <t>[{"id": 90, "name": "paris"}, {"id": 1930, "name": "kidnapping"}, {"id": 6019, "name": "human trafficking"}, {"id": 10084, "name": "rescue"}, {"id": 13059, "name": "prostitution"}, {"id": 182045, "name": "albanian"}, {"id": 197430, "name": "missing daughter"}, {"id": 212801, "name": "ex cia agent"}]</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</si>
  <si>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</si>
  <si>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[{"name": "Twentieth Century Fox Film Corporation", "id": 306}, {"name": "M6 Films", "id": 1115}, {"name": "Canal+", "id": 5358}, {"name": "TPS Star", "id": 6586}, {"name": "Grive Productions", "id": 6877}, {"name": "EuropaCorp", "id": 6896}, {"name": "M6", "id": 11261}, {"name": "Wintergreen Productions", "id": 11845}, {"name": "All Pictures Media", "id": 23614}]</t>
  </si>
  <si>
    <t>[{"iso_639_1": "en", "name": "English"}, {"iso_639_1": "fr", "name": "Fran\u00e7ais"}, {"iso_639_1": "ar", "name": "\u0627\u0644\u0639\u0631\u0628\u064a\u0629"}, {"iso_639_1": "sq", "name": "shqip"}]</t>
  </si>
  <si>
    <t>They took his daughter.  He'll take their lives.</t>
  </si>
  <si>
    <t>[{"id": 161272, "name": "high school sweetheart"}]</t>
  </si>
  <si>
    <t>A pair of former high school sweethearts reunite after many years when they return to visit their small hometown.</t>
  </si>
  <si>
    <t>You never forget your first love.</t>
  </si>
  <si>
    <t>[{ 53, name: Thriller}, { 28, name: Action}, { 18, name: Drama}, { 10402, name: Music}, { 10749, name: Romance}]</t>
  </si>
  <si>
    <t>[{"id": 1156, "name": "sister sister relationship"}, {"id": 1596, "name": "anonymous letter"}, {"id": 2992, "name": "diva"}, {"id": 3088, "name": "bodyguard"}, {"id": 3089, "name": "oscar award"}, {"id": 12670, "name": "los angeles"}]</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</si>
  <si>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</si>
  <si>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[{"name": "Tig Productions", "id": 335}, {"name": "Warner Bros.", "id": 6194}, {"name": "Kasdan Pictures", "id": 13040}]</t>
  </si>
  <si>
    <t>Never let her out of your sight. Never let your guard down. Never fall in love.</t>
  </si>
  <si>
    <t>http://www.schindlerslist.com/</t>
  </si>
  <si>
    <t>[{"id": 1382, "name": "factory"}, {"id": 1631, "name": "concentration camp"}, {"id": 1701, "name": "hero"}, {"id": 1739, "name": "holocaust"}, {"id": 1956, "name": "world war ii"}, {"id": 2652, "name": "nazis"}, {"id": 3599, "name": "defense industry"}, {"id": 5565, "name": "biography"}, {"id": 194409, "name": "the holocaust"}]</t>
  </si>
  <si>
    <t>The true story of how businessman Oskar Schindler saved over a thousand Jewish lives from the Nazis while they worked as slaves in his factory during World War II.</t>
  </si>
  <si>
    <t>[{"iso_639_1": "de", "name": "Deutsch"}, {"iso_639_1": "pl", "name": "Polski"}, {"iso_639_1": "he", "name": "\u05e2\u05b4\u05d1\u05b0\u05e8\u05b4\u05d9\u05ea"}, {"iso_639_1": "en", "name": "English"}]</t>
  </si>
  <si>
    <t>Whoever saves one life, saves the world entire.</t>
  </si>
  <si>
    <t>[{"id": 736, "name": "journalist"}, {"id": 5565, "name": "biography"}, {"id": 11615, "name": "internet"}, {"id": 33646, "name": "information leak"}, {"id": 208647, "name": "activist"}]</t>
  </si>
  <si>
    <t>A look at the relationship between WikiLeaks founder Julian Assange and his early supporter and eventual colleague Daniel Domscheit-Berg, and how the website's growth and influence led to an irreparable rift between the two friends.</t>
  </si>
  <si>
    <t>[{"name": "DreamWorks SKG", "id": 27}, {"name": "Participant Media", "id": 6735}, {"name": "Reliance Entertainment", "id": 7294}, {"name": "Touchstone Pictures", "id": 9195}, {"name": "Anonymous Content", "id": 10039}]</t>
  </si>
  <si>
    <t>You can't expose the world's secrets without exposing yourself</t>
  </si>
  <si>
    <t>[{"id": 9826, "name": "murder"}, {"id": 10776, "name": "marijuana"}, {"id": 13130, "name": "teenager"}, {"id": 161794, "name": "bad dream"}]</t>
  </si>
  <si>
    <t>Evil dream-demon Freddy Krueger devises a plan to manipulate the unstoppable Jason Vorhees into hacking up the teenagers of Elm Street in an effort to make people remember the name Freddy Krueger, thus freeing him from limbo.</t>
  </si>
  <si>
    <t>[{"name": "New Line Cinema", "id": 12}, {"name": "Cecchi Gori Group Tiger Cinematografica", "id": 371}, {"name": "Avery Pix", "id": 1565}, {"name": "Sean S. Cunningham Films", "id": 17611}, {"name": "Crystal Lake Entertainment", "id": 21783}, {"name": "WTC Productions", "id": 50102}, {"name": "Yannix Technology Corporation", "id": 53063}]</t>
  </si>
  <si>
    <t>[{"iso_3166_1": "CA", "name": "Canada"}, {"iso_3166_1": "IT", "name": "Italy"}, {"iso_3166_1": "US", "name": "United States of America"}]</t>
  </si>
  <si>
    <t>Evil Will Battle Evil</t>
  </si>
  <si>
    <t>[{ 28, name: Action}, { 12, name: Adventure}, { 16, name: Animation}, { 35, name: Comedy}, { 10751, name: Family}, { 14, name: Fantasy}, { 878, name: Science Fiction}]</t>
  </si>
  <si>
    <t>[{"id": 797, "name": "showdown"}, {"id": 2998, "name": "gi"}, {"id": 3289, "name": "villain"}, {"id": 6257, "name": "genius"}, {"id": 9951, "name": "alien"}, {"id": 10084, "name": "rescue"}, {"id": 12101, "name": "miniaturization"}, {"id": 14544, "name": "robot"}, {"id": 14643, "name": "battle"}, {"id": 18069, "name": "laser gun"}, {"id": 18096, "name": "spear"}, {"id": 33353, "name":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</si>
  <si>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</si>
  <si>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[{"name": "Nickelodeon Movies", "id": 2348}, {"name": "Universal Cartoon Studios", "id": 4285}, {"name": "Paramount Animation", "id": 24955}]</t>
  </si>
  <si>
    <t>He may be small, but he's got a big brain!</t>
  </si>
  <si>
    <t>http://www.cloverfieldmovie.com/</t>
  </si>
  <si>
    <t>[{"id": 720, "name": "helicopter"}, {"id": 1299, "name": "monster"}, {"id": 1418, "name": "skyscraper"}, {"id": 1721, "name": "fight"}, {"id": 2249, "name": "camcorder"}, {"id": 4210, "name": "panic"}, {"id": 4630, "name": "chaos"}, {"id": 6152, "name": "supernatural"}, {"id": 6898, "name": "quarantine"}, {"id": 9713, "name": "friends"}, {"id": 9951, "name": "alien"}, {"id": 10084, "name": "rescue"}, {"id": 10349, "name": "survival"}, {"id": 10617, "name": "disaster"}, {"id": 10685, "name": "escape"}, {"id": 11100, "name": "giant monster"}, {"id": 161791, "name": "kaiju"}, {"id": 162365, "name": "military"}, {"id": 163053, "name": "found footage"}, {"id": 179430, "name": "aftercreditsstinger"}]</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</si>
  <si>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</si>
  <si>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[{"name": "Paramount Pictures", "id": 4}, {"name": "Bad Robot", "id": 11461}]</t>
  </si>
  <si>
    <t>Some Thing Has Found Us</t>
  </si>
  <si>
    <t>[{ 878, name: Science Fiction}, { 12, name: Adventure}, { 28, name: Action}, { 35, name: Comedy}, { 10751, name: Family}]</t>
  </si>
  <si>
    <t>[{"id": 853, "name": "crime fighter"}, {"id": 1721, "name": "fight"}, {"id": 1852, "name": "mutant"}, {"id": 6362, "name": "turtle"}, {"id": 10278, "name": "ninja"}, {"id": 12193, "name": "reporter"}, {"id": 14512, "name": "new york city"}]</t>
  </si>
  <si>
    <t>The Turtles and the Shredder battle once again, this time for the last cannister of the ooze that created the Turtles, which Shredder wants to create an army of new mutants.</t>
  </si>
  <si>
    <t>[{"name": "New Line Cinema", "id": 12}, {"name": "Golden Harvest Company", "id": 2521}]</t>
  </si>
  <si>
    <t>Cowabunga, it's the new turtle movie.</t>
  </si>
  <si>
    <t>[{ 80, name: Crime}, { 18, name: Drama}, { 36, name: History}, { 53, name: Thriller}]</t>
  </si>
  <si>
    <t>[{"id": 14899, "name": "white suit"}, {"id": 155714, "name": "al capone"}, {"id": 168590, "name": "tough cop"}, {"id": 177354, "name": "treasury agent"}, {"id": 177359, "name": "untouchable"}, {"id": 177362, "name": "tax evasion"}, {"id": 177364, "name": "jury tampering"}, {"id": 177370, "name": "rule of law"}, {"id": 177372, "name": "rooftop chase"}, {"id": 177380, "name": "cutting face while shaving"}, {"id": 214548, "name": "1930s"}]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</si>
  <si>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</si>
  <si>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What are you prepared to do?</t>
  </si>
  <si>
    <t>[{"id": 1556, "name": "texas"}, {"id": 2149, "name": "drug traffic"}, {"id": 2708, "name": "hitman"}, {"id": 5616, "name": "united states\u2013mexico barrier"}, {"id": 9937, "name": "suspense"}]</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</si>
  <si>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</si>
  <si>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[{"name": "Miramax Films", "id": 14}, {"name": "Scott Rudin Productions", "id": 258}, {"name": "Paramount Vantage", "id": 838}, {"name": "Mike Zoss Productions", "id": 2092}]</t>
  </si>
  <si>
    <t>There are no clean getaways.</t>
  </si>
  <si>
    <t>[{"id": 4668, "name": "police operation"}, {"id": 15090, "name": "police officer"}, {"id": 164677, "name": "brother-in-law brother-in-law relationship"}, {"id": 179431, "name": "duringcreditsstinger"}, {"id": 179450, "name": "black men"}]</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</si>
  <si>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</si>
  <si>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[{"name": "Universal Pictures", "id": 33}, {"name": "Rainforest Films", "id": 1309}, {"name": "Cube Vision", "id": 2780}, {"name": "Relativity Media", "id": 7295}]</t>
  </si>
  <si>
    <t>Propose to this cop's sister? Rookie mistake.</t>
  </si>
  <si>
    <t>[{"id": 65, "name": "holiday"}, {"id": 212, "name": "london england"}, {"id": 392, "name": "england"}, {"id": 567, "name": "alcohol"}, {"id": 572, "name": "sex"}, {"id": 725, "name": "lovesickness"}, {"id": 903, "name": "telecaster"}, {"id": 1421, "name": "birthday"}, {"id": 1441, "name": "christmas party"}, {"id": 1774, "name": "news broadcast"}, {"id": 2039, "name": "sexual frustration"}, {"id": 2913, "name": "diary"}, {"id": 3170, "name": "cigarette"}, {"id": 5600, "name": "daughter"}, {"id": 10707, "name": "mother daughter relationship"}, {"id": 10909, "name": "lawyer"}, {"id": 12193, "name": "reporter"}, {"id": 34094, "name": "extramarital affair"}, {"id": 179431, "name": "duringcreditsstinger"}, {"id": 187056, "name": "woman director"}, {"id": 207317, "name": "christmas"}]</t>
  </si>
  <si>
    <t>A chaotic Bridget Jones meets a snobbish lawyer, and he soon enters her world of imperfections.</t>
  </si>
  <si>
    <t>[{"name": "Miramax Films", "id": 14}, {"name": "Universal Pictures", "id": 33}, {"name": "Studio Canal", "id": 5870}, {"name": "Working Title Films", "id": 10163}, {"name": "Little Bird", "id": 11358}]</t>
  </si>
  <si>
    <t>[{"iso_3166_1": "FR", "name": "France"}, {"iso_3166_1": "IE", "name": "Ireland"}, {"iso_3166_1": "GB", "name": "United Kingdom"}, {"iso_3166_1": "US", "name": "United States of America"}]</t>
  </si>
  <si>
    <t>Health Warning: Adopting Bridget's lifestyle could seriously damage your health.</t>
  </si>
  <si>
    <t>[{"id": 715, "name": "chocolate"}, {"id": 1919, "name": "mayor"}, {"id": 1924, "name": "praline"}, {"id": 9457, "name": "single"}, {"id": 10707, "name": "mother daughter relationship"}]</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</si>
  <si>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</si>
  <si>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[{"name": "Miramax Films", "id": 14}, {"name": "David Brown Productions", "id": 903}, {"name": "Fat Free", "id": 65781}]</t>
  </si>
  <si>
    <t>...and the world is still indulging!</t>
  </si>
  <si>
    <t>[{"id": 521, "name": "washington d.c."}, {"id": 1680, "name": "boston"}, {"id": 2686, "name": "chambers of a barrister"}, {"id": 7682, "name": "tierversuch"}, {"id": 10909, "name": "lawyer"}]</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</si>
  <si>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</si>
  <si>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[{"name": "Type A Films", "id": 2308}, {"name": "Marc Platt Productions", "id": 2527}, {"name": "Metro-Goldwyn-Mayer (MGM)", "id": 8411}]</t>
  </si>
  <si>
    <t>Bigger. Bolder. Blonder.</t>
  </si>
  <si>
    <t>Artie and Diane agree to look after their three grandkids when their type-A helicopter parents need to leave town for work. Problems arise when the kids' 21st-century behavior collides with Artie and Diane's old-school methods.</t>
  </si>
  <si>
    <t>[{"name": "Twentieth Century Fox Film Corporation", "id": 306}, {"name": "Dune Entertainment", "id": 444}, {"name": "Dune Entertainment III", "id": 6332}, {"name": "Chernin Entertainment", "id": 7076}, {"name": "Walden Media", "id": 10221}, {"name": "Face Productions", "id": 48638}]</t>
  </si>
  <si>
    <t>Here come the grandparents.  There go the rules.</t>
  </si>
  <si>
    <t>http://www.nostringsattachedmovie.com/</t>
  </si>
  <si>
    <t>[{"id": 494, "name": "father son relationship"}, {"id": 1760, "name": "casual meeting"}, {"id": 9139, "name": "student of medicine"}, {"id": 9713, "name": "friends"}, {"id": 9988, "name": "valentine"}, {"id": 10556, "name": "male female relationship"}, {"id": 10827, "name": "open relationship"}, {"id": 11316, "name": "sexual humor"}, {"id": 12392, "name": "best friend"}, {"id": 172454, "name": "casual sex"}, {"id": 178329, "name": "best friends in love"}, {"id": 179431, "name": "duringcreditsstinger"}, {"id": 219779, "name": "fling"}, {"id": 226774, "name": "father son conflict"}, {"id": 231225, "name": "friends with benefit"}]</t>
  </si>
  <si>
    <t>Emma is a busy doctor who sets up a seemingly perfect arrangement when she offers her best friend Adam a relationship with one rule: No strings attached. But when a fling becomes a thing, can sex friends stay best friends?</t>
  </si>
  <si>
    <t>[{"name": "Katalyst Films", "id": 817}, {"name": "The Montecito Picture Company", "id": 2364}, {"name": "Handsomecharlie Films", "id": 8873}]</t>
  </si>
  <si>
    <t>Friendship has its benefits.</t>
  </si>
  <si>
    <t>[{ 28, name: Action}, { 12, name: Adventure}, { 18, name: Drama}, { 36, name: History}, { 37, name: Western}]</t>
  </si>
  <si>
    <t>[{"id": 4948, "name": "retirement"}, {"id": 5074, "name": "wyatt earp"}, {"id": 6145, "name": "right and justice"}, {"id": 6165, "name": "historical figure"}]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</si>
  <si>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</si>
  <si>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[{"iso_639_1": "en", "name": "English"}, {"iso_639_1": "la", "name": "Latin"}, {"iso_639_1": "es", "name": "Espa\u00f1ol"}]</t>
  </si>
  <si>
    <t>Justice is coming.</t>
  </si>
  <si>
    <t>[{"id": 779, "name": "martial arts"}, {"id": 898, "name": "hip-hop"}, {"id": 6219, "name": "oakland"}, {"id": 14988, "name": "asian"}, {"id": 237849, "name": "asian man"}, {"id": 237850, "name": "asian lead"}]</t>
  </si>
  <si>
    <t>Two warring gang families (one African-American, the other Chinese) maneuver for bragging rights to the Oakland, California, docks. Hang SIng and Trish O'Day uncover a trail of deceit that leaves most of the warring factions dead â€¦ or worse!</t>
  </si>
  <si>
    <t>In the city ruled by criminals, two families have forgotten their fear. He will make them remember.</t>
  </si>
  <si>
    <t>[{"id": 345, "name": "monk"}, {"id": 530, "name": "prophecy"}, {"id": 1704, "name": "ambassador"}, {"id": 2341, "name": "nanny"}, {"id": 4083, "name": "rottweiler"}, {"id": 4084, "name": "devil's son"}, {"id": 4087, "name": "revelation"}, {"id": 5160, "name": "aggression by animal"}, {"id": 6025, "name": "photography"}, {"id": 11627, "name": "paranormal phenomena"}, {"id": 13001, "name": "cowardliness"}, {"id": 41586, "name": "archaeologist"}]</t>
  </si>
  <si>
    <t>Immediately after their miscarriage, the US diplomat Robert Thorn adopts the newborn Damien without the knowledge of his wife. Yet what he doesnâ€™t know is that their new son is the son of the devil. A classic horror film with Gregory Peck from 1976.</t>
  </si>
  <si>
    <t>[{"name": "Twentieth Century Fox Film Corporation", "id": 306}, {"name": "Mace Neufeld Productions", "id": 2767}]</t>
  </si>
  <si>
    <t>It is the greatest mystery of all because no human being will ever solve it.</t>
  </si>
  <si>
    <t>[{"id": 1829, "name": "beheading"}, {"id": 3737, "name": "dying and death"}, {"id": 4327, "name": "stroke of fate"}]</t>
  </si>
  <si>
    <t>A student's premonition of a deadly rollercoaster ride saves her life and a lucky few, but not from death itself â€“ which seeks out those who escaped their fate.</t>
  </si>
  <si>
    <t>[{"name": "New Line Cinema", "id": 12}, {"name": "Zide-Perry Productions", "id": 3169}, {"name": "Kumar Mobiliengesellschaft mbH &amp; Co. Projekt Nr. 1 KG", "id": 12067}, {"name": "Hard Eight Pictures", "id": 48772}, {"name": "Matinee Pictures", "id": 48785}, {"name": "Practical Pictures", "id": 48788}]</t>
  </si>
  <si>
    <t>This Ride Will Be The Death Of You.</t>
  </si>
  <si>
    <t>http://theluckyonemovie.warnerbros.com/</t>
  </si>
  <si>
    <t>[{"id": 818, "name": "based on novel"}, {"id": 1157, "name": "wife husband relationship"}, {"id": 164715, "name": "photo"}, {"id": 182207, "name": "kennel"}, {"id": 182210, "name": "playing chess"}, {"id": 182216, "name": "bomb explosion"}, {"id": 182223, "name": "iraq veteran"}]</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</si>
  <si>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</si>
  <si>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[{"name": "Village Roadshow Pictures", "id": 79}, {"name": "DiNovi Pictures", "id": 813}, {"name": "Warner Bros.", "id": 6194}, {"name": "Langley Park Production", "id": 8057}]</t>
  </si>
  <si>
    <t>http://disney.go.com/disneyvideos/liveaction/bridgetoterabithia/</t>
  </si>
  <si>
    <t>[{"id": 1155, "name": "brother sister relationship"}, {"id": 6054, "name": "friendship"}, {"id": 6733, "name": "bullying"}, {"id": 10226, "name": "neighbor"}, {"id": 10873, "name": "school"}, {"id": 13151, "name": "drawing"}, {"id": 15101, "name": "based on children's book"}, {"id": 166287, "name": "school bus"}, {"id": 170344, "name": "imagination"}, {"id": 170345, "name": "creek"}, {"id": 170350, "name": "clubhouse"}, {"id": 170351, "name": "reality vs fantasy"}, {"id": 170356, "name": "outsider"}, {"id": 170362, "name": "fantasy world"}, {"id": 204383, "name": "overflowing with imagination"}]</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</si>
  <si>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</si>
  <si>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[{"name": "Walden Media", "id": 10221}, {"name": "Hal Lieberman Company", "id": 23890}, {"name": "Lauren Levine Productions Inc.", "id": 60611}]</t>
  </si>
  <si>
    <t>Close your eyes, but keep your mind wide open.</t>
  </si>
  <si>
    <t>[{"id": 212, "name": "london england"}, {"id": 388, "name": "scotland"}, {"id": 970, "name": "parents kids relationship"}, {"id": 1412, "name": "becoming an adult"}, {"id": 2486, "name": "fantasy"}, {"id": 2784, "name": "mother role"}, {"id": 3321, "name": "childhood memory"}, {"id": 3836, "name": "success"}, {"id": 4129, "name": "widow"}, {"id": 4326, "name": "theatre play"}, {"id": 4327, "name": "stroke of fate"}, {"id": 4328, "name": "costume"}, {"id": 4332, "name": "peter pan"}, {"id": 4333, "name": "theatre group"}, {"id": 4414, "name": "adventure"}, {"id": 4549, "name": "loss of husband"}, {"id": 5809, "name": "marriage crisis"}, {"id": 6034, "name": "theatre milieu"}, {"id": 6054, "name": "friendship"}, {"id": 6150, "name": "faith"}, {"id": 9457, "name": "single"}, {"id": 10707, "name": "mother daughter relationship"}, {"id": 10818, "name": "author"}, {"id": 12988, "name": "pirate"}, {"id": 40895, "name": "illness"}, {"id": 184989, "name": "spectacle"}, {"id": 208349, "name": "child"}]</t>
  </si>
  <si>
    <t>Finding Neverland is an amusing drama about how the story of Peter Pan and Neverland came to be. During a writing slump play writer J.M. Barrie meets the widowed Sylvia and her three children who soon become an important part of Barrieâ€™s life and the inspiration that lead him to create his masterpiece â€œPeter Pan.â€</t>
  </si>
  <si>
    <t>[{"name": "Miramax Films", "id": 14}, {"name": "Film Colony", "id": 560}]</t>
  </si>
  <si>
    <t>Where will your imagination take you?</t>
  </si>
  <si>
    <t>http://www.thegreythemovie.com/</t>
  </si>
  <si>
    <t>[{"id": 567, "name": "alcohol"}, {"id": 1533, "name": "isolation"}, {"id": 1994, "name": "wolf"}, {"id": 3593, "name": "wilderness"}, {"id": 5774, "name": "forest"}, {"id": 9743, "name": "stranded"}, {"id": 9880, "name": "alaska"}, {"id": 10349, "name": "survival"}, {"id": 12617, "name": "airplane crash"}, {"id": 13073, "name": "fear"}, {"id": 15265, "name": "howling"}, {"id": 34079, "name": "death"}, {"id": 155235, "name": "animal killing"}, {"id": 155372, "name": "freezing"}, {"id": 158130, "name": "animal attack"}, {"id": 158176, "name": "campfire"}, {"id": 168679, "name": "male camaraderie"}, {"id": 168869, "name": "gun in mouth"}, {"id": 179430, "name": "aftercreditsstinger"}, {"id": 188933, "name": "bar fight"}, {"id": 188952, "name": "eaten alive"}, {"id": 212430, "name": "eaten by animal"}]</t>
  </si>
  <si>
    <t>An oil drilling team struggles to survive after a plane crash strands them in the wilds of Alaska. Hunting them is a pack of wolves that sees them as intruders.</t>
  </si>
  <si>
    <t>[{"name": "Scott Free Productions", "id": 1645}, {"name": "1984 Private Defense Contractors", "id": 8532}, {"name": "LD Entertainment", "id": 10285}, {"name": "Open Road Films", "id": 10427}, {"name": "Inferno Distribution", "id": 11278}, {"name": "Chambara Pictures", "id": 12234}]</t>
  </si>
  <si>
    <t>Live or Die on This Day</t>
  </si>
  <si>
    <t>[{"id": 6095, "name": "house"}, {"id": 7942, "name": "imaginary friend"}, {"id": 9937, "name": "suspense"}, {"id": 13056, "name": "loss of wife"}]</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</si>
  <si>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</si>
  <si>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[{"name": "Twentieth Century Fox Film Corporation", "id": 306}, {"name": "Fox 2000 Pictures", "id": 711}, {"name": "Josephson Entertainment", "id": 1894}, {"name": "MBC Beteiligungs Filmproduktion", "id": 73955}]</t>
  </si>
  <si>
    <t>Come out, come out, whatever you are.</t>
  </si>
  <si>
    <t>[{"id": 917, "name": "journalism"}, {"id": 4411, "name": "sexism"}, {"id": 6198, "name": "ladder"}, {"id": 8531, "name": "panda"}, {"id": 18298, "name": "tv show in film"}, {"id": 41390, "name": "mustache"}, {"id": 165288, "name": "misogynist"}, {"id": 167241, "name": "newsroom"}, {"id": 167250, "name": "teleprompter"}, {"id": 167254, "name": "gang warfare"}, {"id": 179430, "name": "aftercreditsstinger"}, {"id": 179431, "name": "duringcreditsstinger"}, {"id": 185281, "name": "news spoof"}]</t>
  </si>
  <si>
    <t>It's the 1970s, and San Diego super-sexist anchorman Ron Burgundy is the top dog in local TV, but that's all about to change when ambitious reporter Veronica Corningstone arrives as a new employee at his station.</t>
  </si>
  <si>
    <t>They bring you the news so you don't have to get it yourself.</t>
  </si>
  <si>
    <t>http://www.warnerbros.com/goodfellas</t>
  </si>
  <si>
    <t>[{"id": 378, "name": "prison"}, {"id": 818, "name": "based on novel"}, {"id": 1196, "name": "florida"}, {"id": 1228, "name": "1970s"}, {"id": 1583, "name": "mass murder"}, {"id": 1857, "name": "irish-american"}, {"id": 2149, "name": "drug traffic"}, {"id": 5565, "name": "biography"}, {"id": 9672, "name": "based on true story"}, {"id": 9826, "name": "murder"}, {"id": 10291, "name": "organized crime"}, {"id": 10292, "name": "gore"}, {"id": 10391, "name": "mafia"}, {"id": 13142, "name": "gangster"}, {"id": 14512, "name": "new york city"}, {"id": 14687, "name": "extreme violence"}, {"id": 14819, "name": "violence"}, {"id": 41523, "name": "brooklyn new york city"}, {"id": 214983, "name": "crime epic"}, {"id": 214985, "name": "tampa"}]</t>
  </si>
  <si>
    <t>The true story of Henry Hill, a half-Irish, half-Sicilian Brooklyn kid who is adopted by neighbourhood gangsters at an early age and climbs the ranks of a Mafia family under the guidance of Jimmy Conway.</t>
  </si>
  <si>
    <t>Three Decades of Life in the Mafia.</t>
  </si>
  <si>
    <t>[{"id": 470, "name": "spy"}, {"id": 591, "name": "cia"}, {"id": 1373, "name": "killer robot"}, {"id": 4779, "name": "delinquent"}, {"id": 213102, "name": "teen spy"}]</t>
  </si>
  <si>
    <t>Recruited by the U.S. government to be a special agent, nerdy teenager Cody Banks must get closer to cute classmate Natalie in order to learn about an evil plan hatched by her father. But despite the agent persona, Cody struggles with teen angst.</t>
  </si>
  <si>
    <t>Save the world. Get the girl. Pass math.</t>
  </si>
  <si>
    <t>[{"id": 936, "name": "loss of mother"}, {"id": 2341, "name": "nanny"}, {"id": 2470, "name": "education"}, {"id": 6333, "name": "wizardry"}, {"id": 10103, "name": "children"}, {"id": 33479, "name": "single father"}]</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</si>
  <si>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</si>
  <si>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[{"name": "Universal Pictures", "id": 33}, {"name": "Three Strange Angels", "id": 1973}, {"name": "Studio Canal", "id": 5870}, {"name": "Metro-Goldwyn-Mayer (MGM)", "id": 8411}, {"name": "Working Title Films", "id": 10163}, {"name": "Nanny McPhee Productions", "id": 76721}]</t>
  </si>
  <si>
    <t>You'll Learn To Love Her. Warts And All.</t>
  </si>
  <si>
    <t>[{"id": 416, "name": "miami"}, {"id": 417, "name": "corruption"}, {"id": 592, "name": "capitalism"}, {"id": 701, "name": "cuba"}, {"id": 947, "name": "prohibition"}, {"id": 1155, "name": "brother sister relationship"}, {"id": 1578, "name": "loss of sister"}, {"id": 2150, "name": "cocaine"}, {"id": 34117, "name": "cult film"}, {"id": 157223, "name": "bitterness"}]</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</si>
  <si>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</si>
  <si>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The world is yours...</t>
  </si>
  <si>
    <t>[{ 53, name: Thriller}, { 28, name: Action}, { 18, name: Drama}, { 80, name: Crime}]</t>
  </si>
  <si>
    <t>http://www.contrabandmovie.net</t>
  </si>
  <si>
    <t>[{"id": 11429, "name": "head wound"}, {"id": 15009, "name": "criminal"}, {"id": 41180, "name": "security guard"}, {"id": 190165, "name": "contraband"}]</t>
  </si>
  <si>
    <t>When his brother-in-law runs afoul of a drug lord, family man Chris Farraday turns to a skill he abandoned long ago â€“ smuggling â€“ to repay the debt. But the job goes wrong, and Farraday finds himself wanted by cops, crooks and killers alike.</t>
  </si>
  <si>
    <t>[{"name": "Universal Pictures", "id": 33}, {"name": "StudioCanal", "id": 694}, {"name": "Relativity Media", "id": 7295}, {"name": "Leverage Management", "id": 8536}, {"name": "Closest to the Hole Productions", "id": 8537}, {"name": "Farraday Films", "id": 8538}, {"name": "Leverage Entertainment", "id": 8539}, {"name": "Working Title Films", "id": 10163}, {"name": "Blueeyes Productions", "id": 10970}]</t>
  </si>
  <si>
    <t>What would you hide to protect your family?</t>
  </si>
  <si>
    <t>[{"id": 380, "name": "brother brother relationship"}, {"id": 1635, "name": "deaf-mute"}, {"id": 2355, "name": "american dream"}, {"id": 3419, "name": "fanatic"}, {"id": 3535, "name": "pipeline"}, {"id": 5175, "name": "petrol"}, {"id": 5905, "name": "father"}, {"id": 6669, "name": "step father"}, {"id": 10590, "name": "oil"}, {"id": 10594, "name": "money"}, {"id": 15127, "name": "killer"}, {"id": 33457, "name": "alcoholic"}]</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</si>
  <si>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</si>
  <si>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[{"name": "Miramax Films", "id": 14}, {"name": "Ghoulardi Film Company", "id": 178}, {"name": "Paramount Vantage", "id": 838}]</t>
  </si>
  <si>
    <t>There Will Be Greed. There Will Be Vengeance.</t>
  </si>
  <si>
    <t>[{"id": 840, "name": "usa president"}, {"id": 848, "name": "double life"}, {"id": 1474, "name": "policy and organisations"}, {"id": 1568, "name": "undercover"}, {"id": 2051, "name": "intelligence"}, {"id": 9104, "name": "partner"}, {"id": 179431, "name": "duringcreditsstinger"}]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</si>
  <si>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</si>
  <si>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He's All Action</t>
  </si>
  <si>
    <t>[{"id": 90, "name": "paris"}, {"id": 549, "name": "prostitute"}, {"id": 14964, "name": "drug"}]</t>
  </si>
  <si>
    <t>Liu Jian, an elite Chinese police officer, comes to Paris to arrest a Chinese drug lord. When Jian is betrayed by a French officer and framed for murder, he must go into hiding and find new allies.</t>
  </si>
  <si>
    <t>[{"name": "Twentieth Century Fox Film Corporation", "id": 306}, {"name": "Current Entertainment", "id": 972}, {"name": "Immortal Entertainment", "id": 973}, {"name": "Canal+", "id": 5358}, {"name": "EuropaCorp", "id": 6896}, {"name": "Quality Growth International Ltd.", "id": 73954}]</t>
  </si>
  <si>
    <t>[{"iso_639_1": "en", "name": "English"}, {"iso_639_1": "fr", "name": "Fran\u00e7ais"}, {"iso_639_1": "zh", "name": "\u666e\u901a\u8bdd"}]</t>
  </si>
  <si>
    <t>Kiss Fear Goodbye</t>
  </si>
  <si>
    <t>You thought you'd heard it all in the barbershop, but you haven't heard anything yet - the women get their own chance to shampoo, shine, and speak their minds in Beauty Shop.</t>
  </si>
  <si>
    <t>A Cut Above</t>
  </si>
  <si>
    <t>http://movies.disney.com/million-dollar-arm</t>
  </si>
  <si>
    <t>[{"id": 1480, "name": "baseball"}, {"id": 6075, "name": "sport"}, {"id": 179431, "name": "duringcreditsstinger"}]</t>
  </si>
  <si>
    <t>In a last-ditch effort to save his career, sports agent JB Bernstein (Jon Hamm)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</si>
  <si>
    <t>[{"iso_639_1": "hi", "name": "\u0939\u093f\u0928\u094d\u0926\u0940"}, {"iso_639_1": "en", "name": "English"}]</t>
  </si>
  <si>
    <t>Sometimes to win, sometimes you have to change the game</t>
  </si>
  <si>
    <t>http://thegiverfilm.com/</t>
  </si>
  <si>
    <t>[{"id": 4565, "name": "dystopia"}, {"id": 12999, "name": "black and white"}, {"id": 223438, "name": "based on young adult novel"}]</t>
  </si>
  <si>
    <t>In a seemingly perfect community, without war, pain, suffering, differences or choice, a young boy is chosen to learn from an elderly man about the true pain and pleasure of the "real" world.</t>
  </si>
  <si>
    <t>[{"name": "The Weinstein Company", "id": 308}, {"name": "Walden Media", "id": 10221}, {"name": "Tonik Productions", "id": 17145}, {"name": "Asis Productions", "id": 53464}]</t>
  </si>
  <si>
    <t>Search for truth. Find freedom.</t>
  </si>
  <si>
    <t>[{"id": 494, "name": "father son relationship"}, {"id": 3151, "name": "scarecrow"}, {"id": 4402, "name": "peasant"}, {"id": 4932, "name": "farm"}, {"id": 4978, "name": "immortality"}, {"id": 5457, "name": "mythical creature"}, {"id": 5905, "name": "father"}]</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</si>
  <si>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</si>
  <si>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[{"name": "United Artists", "id": 60}, {"name": "American Zoetrope", "id": 70}, {"name": "Myriad Pictures", "id": 738}, {"name": "Jeepers Creepers II", "id": 53348}]</t>
  </si>
  <si>
    <t>He can taste your fear.</t>
  </si>
  <si>
    <t>http://www.goodluckchuckthemovie.com/</t>
  </si>
  <si>
    <t>[{"id": 572, "name": "sex"}, {"id": 2269, "name": "aquarium"}, {"id": 2483, "name": "nudity"}, {"id": 2864, "name": "one-night stand"}, {"id": 3582, "name": "bride"}, {"id": 5756, "name": "man-woman relation"}, {"id": 9673, "name": "love"}, {"id": 10541, "name": "curse"}, {"id": 13027, "name": "wedding"}, {"id": 33780, "name": "dentist"}, {"id": 156866, "name": "based on short story"}, {"id": 179431, "name": "duringcreditsstinger"}]</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</si>
  <si>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</si>
  <si>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[{"name": "Lionsgate", "id": 1632}, {"name": "Karz Entertainment", "id": 4194}]</t>
  </si>
  <si>
    <t>He has to break his curse before she breaks his heart.</t>
  </si>
  <si>
    <t>[{"id": 642, "name": "robbery"}, {"id": 1384, "name": "diamant"}, {"id": 2051, "name": "intelligence"}, {"id": 2492, "name": "bank robber"}, {"id": 9727, "name": "thief"}, {"id": 15363, "name": "bank robbery"}, {"id": 33672, "name": "financial transactions"}, {"id": 160488, "name": "hoodlum"}]</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</si>
  <si>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</si>
  <si>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[{"iso_639_1": "en", "name": "English"}, {"iso_639_1": "ko", "name": "\ud55c\uad6d\uc5b4/\uc870\uc120\ub9d0"}, {"iso_639_1": "ru", "name": "P\u0443\u0441\u0441\u043a\u0438\u0439"}]</t>
  </si>
  <si>
    <t>Mortal enemies make dangerous friends.</t>
  </si>
  <si>
    <t>[{"id": 212, "name": "london england"}, {"id": 236, "name": "suicide"}, {"id": 237, "name": "gay"}, {"id": 496, "name": "poetry"}, {"id": 740, "name": "aids"}, {"id": 793, "name": "drowning"}, {"id": 894, "name": "depression"}, {"id": 1526, "name": "home"}, {"id": 1587, "name": "way of life"}, {"id": 1824, "name": "self-destruction"}, {"id": 2065, "name": "province"}, {"id": 2132, "name": "literature"}, {"id": 2386, "name": "empowerment"}, {"id": 2755, "name": "country life"}, {"id": 2783, "name": "family's daily life"}, {"id": 2875, "name": "sense of life"}, {"id": 2981, "name": "homelessness"}, {"id": 2982, "name": "leaving one's family"}, {"id": 6262, "name": "delusion"}]</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</si>
  <si>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</si>
  <si>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[{"name": "Paramount Pictures", "id": 4}, {"name": "Miramax Films", "id": 14}, {"name": "Scott Rudin Productions", "id": 258}]</t>
  </si>
  <si>
    <t>The time to hide is over. The time to regret is gone. The time to live is now.</t>
  </si>
  <si>
    <t>[{"id": 1253, "name": "roommate"}, {"id": 1608, "name": "twin sister"}, {"id": 6075, "name": "sport"}, {"id": 6271, "name": "boarding school"}, {"id": 7375, "name": "twin brother"}, {"id": 10325, "name": "mistaken identity"}, {"id": 13042, "name": "soccer"}, {"id": 13130, "name": "teenager"}, {"id": 155722, "name": "teen comedy"}, {"id": 156928, "name": "tomboy"}, {"id": 167808, "name": "fake identity"}, {"id": 168481, "name": "disguised voice"}, {"id": 191222, "name": "the big game"}]</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</si>
  <si>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</si>
  <si>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[{"name": "DreamWorks SKG", "id": 27}, {"name": "Lakeshore Entertainment", "id": 126}]</t>
  </si>
  <si>
    <t>If you wanna chase your dream, sometimes you gotta break the rules.</t>
  </si>
  <si>
    <t>[{"id": 65, "name": "holiday"}, {"id": 254, "name": "france"}, {"id": 2793, "name": "film director"}, {"id": 4630, "name": "chaos"}, {"id": 5347, "name": "clumsy fellow"}, {"id": 5348, "name": "to drop brick"}, {"id": 179430, "name": "aftercreditsstinger"}]</t>
  </si>
  <si>
    <t>Mr. Bean wins a trip to Cannes where he unwittingly separates a young boy from his father and must help the two reunite. On the way he discovers France, bicycling and true love, among other things.</t>
  </si>
  <si>
    <t>[{"name": "Tiger Aspect Productions", "id": 686}, {"name": "Working Title Films", "id": 10163}]</t>
  </si>
  <si>
    <t>[{"iso_3166_1": "GB", "name": "United Kingdom"}, {"iso_3166_1": "FR", "name": "France"}, {"iso_3166_1": "DE", "name": "Germany"}]</t>
  </si>
  <si>
    <t>Disaster has a passport.</t>
  </si>
  <si>
    <t>[{ 12, name: Adventure}, { 28, name: Action}, { 27, name: Horror}, { 878, name: Science Fiction}, { 53, name: Thriller}]</t>
  </si>
  <si>
    <t>[{"id": 1585, "name": "snake"}, {"id": 1963, "name": "expedition"}, {"id": 2052, "name": "traitor"}, {"id": 3664, "name": "research"}, {"id": 6722, "name": "orchid"}, {"id": 10787, "name": "jungle"}, {"id": 223059, "name": "animal horror"}]</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</si>
  <si>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</si>
  <si>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[{"name": "Screen Gems", "id": 3287}, {"name": "Middle Fork Productions", "id": 3803}]</t>
  </si>
  <si>
    <t>Two brothers, on either side of the law, face off over organized crime in Brooklyn during the 1970s.</t>
  </si>
  <si>
    <t>[{"name": "Wild Bunch", "id": 856}, {"name": "LGM Productions", "id": 2490}, {"name": "Les Productions du Tr\u00e9sor", "id": 2612}, {"name": "Mars Distribution", "id": 2908}, {"name": "Canal+", "id": 5358}, {"name": "France T\u00e9l\u00e9vision", "id": 7454}, {"name": "Worldview Entertainment", "id": 9015}, {"name": "Cin\u00e9+", "id": 10611}, {"name": "M6", "id": 11261}, {"name": "France 3 Cinema", "id": 16804}, {"name": "Caneo Films", "id": 19690}, {"name": "Grisbi Productions", "id": 32242}, {"name": "France 4", "id": 33928}, {"name": "W9", "id": 34774}, {"name": "Chi-Fou-Mi Productions", "id": 34780}, {"name": "Treasure Company", "id": 34782}]</t>
  </si>
  <si>
    <t>[{"iso_639_1": "es", "name": "Espa\u00f1ol"}, {"iso_639_1": "en", "name": "English"}, {"iso_639_1": "it", "name": "Italiano"}]</t>
  </si>
  <si>
    <t>Crime runs in the family.</t>
  </si>
  <si>
    <t>http://augustrushmovie.warnerbros.com/</t>
  </si>
  <si>
    <t>[{"id": 248, "name": "date"}, {"id": 697, "name": "loss of son"}, {"id": 699, "name": "love at first sight"}, {"id": 714, "name": "child labour"}, {"id": 953, "name": "guitar"}, {"id": 1452, "name": "loss of child"}, {"id": 1808, "name": "lover (female)"}, {"id": 2038, "name": "love of one's life"}, {"id": 2089, "name": "harmonica"}, {"id": 2251, "name": "lie"}, {"id": 2318, "name": "choir"}, {"id": 2409, "name": "church choir"}, {"id": 2570, "name": "rock star"}, {"id": 3536, "name": "cello"}, {"id": 3691, "name": "forbidden love"}, {"id": 4173, "name": "music lover"}, {"id": 4572, "name": "organ"}, {"id": 5091, "name": "kiss"}, {"id": 5608, "name": "affection"}, {"id": 6027, "name": "music"}, {"id": 6029, "name": "concert"}, {"id": 6056, "name": "tenderness"}, {"id": 6170, "name": "motherly love"}, {"id": 6272, "name": "children's home"}, {"id": 6712, "name": "death of a child"}, {"id": 6783, "name": "orphanage"}, {"id": 7879, "name": "secret love"}, {"id": 9986, "name": "crush"}, {"id": 10103, "name": "children"}, {"id": 13072, "name": "falling in love"}, {"id": 14534, "name": "relationship"}, {"id": 187056, "name": "woman director"}, {"id": 207592, "name": "piano"}]</t>
  </si>
  <si>
    <t>A drama with fairy tale elements, where an orphaned musical prodigy uses his gift as a clue to finding his birth parents.</t>
  </si>
  <si>
    <t>[{"name": "Warner Bros.", "id": 6194}, {"name": "CJ Entertainment", "id": 7036}, {"name": "Southpaw Entertainment", "id": 30131}]</t>
  </si>
  <si>
    <t>An incredible journey moving at the speed of sound</t>
  </si>
  <si>
    <t>[{"id": 4235, "name": "duke"}, {"id": 6165, "name": "historical figure"}, {"id": 10202, "name": "treason"}, {"id": 18396, "name": "catholic"}, {"id": 41022, "name": "protestant"}]</t>
  </si>
  <si>
    <t>The story of the ascension to the throne and the early reign of Queen Elizabeth the First, the endless attempts by her council to marry her off, the Catholic hatred of her and her romance with Lord Robert Dudley.</t>
  </si>
  <si>
    <t>[{"name": "Channel Four Films", "id": 181}, {"name": "PolyGram Filmed Entertainment", "id": 1382}, {"name": "Working Title Films", "id": 10163}]</t>
  </si>
  <si>
    <t>Declared illegitimate aged 3. Tried for treason aged 21. Crowned Queen aged 25.</t>
  </si>
  <si>
    <t>[{"id": 4944, "name": "route 66"}, {"id": 6300, "name": "puppet"}, {"id": 9707, "name": "evil doll"}, {"id": 10603, "name": "killer doll"}, {"id": 180691, "name": "killer toys"}, {"id": 187065, "name": "toy comes to life"}, {"id": 190349, "name": "chucky"}]</t>
  </si>
  <si>
    <t>Chucky hooks up with another murderous doll, the bridal gown-clad Tiffany, for a Route 66 murder spree with their unwitting hosts.</t>
  </si>
  <si>
    <t>[{"name": "Universal Pictures", "id": 33}, {"name": "Midwinter Productions Inc.", "id": 5550}]</t>
  </si>
  <si>
    <t>Chucky Gets Lucky.</t>
  </si>
  <si>
    <t>[{ 36, name: History}, { 28, name: Action}, { 18, name: Drama}, { 12, name: Adventure}, { 10752, name: War}]</t>
  </si>
  <si>
    <t>[{"id": 233, "name": "japan"}, {"id": 1956, "name": "world war ii"}, {"id": 3365, "name": "pearl harbor"}, {"id": 13065, "name": "soldier"}, {"id": 188727, "name": "imperial japan"}]</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</si>
  <si>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</si>
  <si>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The incredible attack on Pearl Harbor.</t>
  </si>
  <si>
    <t>[{ 12, name: Adventure}, { 14, name: Fantasy}, { 18, name: Drama}, { 35, name: Comedy}, { 10402, name: Music}]</t>
  </si>
  <si>
    <t>[{"id": 637, "name": "pop"}, {"id": 1740, "name": "pop culture"}, {"id": 3490, "name": "pop star"}]</t>
  </si>
  <si>
    <t>The film follows the Spice Girls and their entourage (mostly fictional characters) - manager Clifford, his assistant Deborah, filmmaker Piers (who is trying to shoot a documentary on "the real Spice Girls") and others in their everyday life.</t>
  </si>
  <si>
    <t>You say you want a revolution?</t>
  </si>
  <si>
    <t>[{"id": 378, "name": "prison"}, {"id": 417, "name": "corruption"}, {"id": 796, "name": "police brutality"}, {"id": 2885, "name": "prison cell"}, {"id": 4779, "name": "delinquent"}, {"id": 8622, "name": "parole board"}, {"id": 9777, "name": "escape from prison"}, {"id": 12662, "name": "wrongful imprisonment"}, {"id": 180172, "name": "framed for murder"}, {"id": 207883, "name": "1940s"}]</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</si>
  <si>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</si>
  <si>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Fear can hold you prisoner. Hope can set you free.</t>
  </si>
  <si>
    <t>8.5</t>
  </si>
  <si>
    <t>[{"id": 3185, "name": "crocodile"}, {"id": 3612, "name": "traffic jam"}, {"id": 12670, "name": "los angeles"}, {"id": 159534, "name": "stolen painting"}]</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</si>
  <si>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</si>
  <si>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[{"name": "Bungalow Productions", "id": 11600}, {"name": "Silver Lion Films", "id": 11601}, {"name": "Vision View Entertainment", "id": 11602}]</t>
  </si>
  <si>
    <t>He heard there was wildlife in L.A. He didn't know how wild.</t>
  </si>
  <si>
    <t>[{"id": 6075, "name": "sport"}, {"id": 167550, "name": "handicap"}, {"id": 167554, "name": "sexual favor"}, {"id": 167555, "name": "star spangled banner"}, {"id": 167556, "name": "bowling team"}, {"id": 167560, "name": "hair loss"}, {"id": 167562, "name": "biblical interpretation"}, {"id": 167564, "name": "comb over"}, {"id": 167570, "name": "female stripper"}, {"id": 167574, "name": "inflatable doll"}, {"id": 167575, "name": "combover"}, {"id": 167576, "name": "unlikely lovers"}, {"id": 167580, "name": "kingpin"}, {"id": 167581, "name": "carriage"}, {"id": 236294, "name": "lancaster, pa"}]</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</si>
  <si>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</si>
  <si>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[{"name": "Motion Picture Corporation of America", "id": 2090}, {"name": "Metro-Goldwyn-Mayer (MGM)", "id": 8411}]</t>
  </si>
  <si>
    <t>You wouldn't want to meet these pinheads in an alley.</t>
  </si>
  <si>
    <t>http://www.thegamblermovie.com/</t>
  </si>
  <si>
    <t>[{"id": 395, "name": "gambling"}, {"id": 1419, "name": "gun"}, {"id": 1992, "name": "professor"}, {"id": 9849, "name": "beating"}, {"id": 155841, "name": "gambler"}, {"id": 166631, "name": "loan shark"}]</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</si>
  <si>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</si>
  <si>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[{"name": "Paramount Pictures", "id": 4}, {"name": "Closest to the Hole Productions", "id": 8537}, {"name": "Leverage Entertainment", "id": 8539}, {"name": "Chartoff-Winkler Productions", "id": 12252}]</t>
  </si>
  <si>
    <t>The only way out is all in</t>
  </si>
  <si>
    <t>[{"id": 236, "name": "suicide"}, {"id": 1803, "name": "drug addiction"}, {"id": 3739, "name": "funeral"}, {"id": 10041, "name": "dysfunctional family"}, {"id": 10181, "name": "based on play"}, {"id": 156230, "name": "midwest"}, {"id": 170633, "name": "southern"}, {"id": 197707, "name": "bleak comedy"}, {"id": 197708, "name": "mental disorders"}]</t>
  </si>
  <si>
    <t>A look at the lives of the strong-willed women of the Weston family, whose paths have diverged until a family crisis brings them back to the Midwest house they grew up in, and to the dysfunctional woman who raised them.</t>
  </si>
  <si>
    <t>[{"name": "Jean Doumanian Productions", "id": 16280}, {"name": "Smokehouse Pictures", "id": 22695}]</t>
  </si>
  <si>
    <t>Misery loves family</t>
  </si>
  <si>
    <t>[{"id": 6075, "name": "sport"}, {"id": 10671, "name": "figure skating"}, {"id": 10809, "name": "teenage girl"}, {"id": 11870, "name": "teen movie"}, {"id": 13130, "name": "teenager"}]</t>
  </si>
  <si>
    <t>With the help of her coach, her parents, and the boy who drives the Zamboni machine, nothing can stop Casey (Trachtenberg) from realizing her dream to be a champion figure skater.</t>
  </si>
  <si>
    <t>[{"name": "Walt Disney Pictures", "id": 2}, {"name": "Bridget Johnson Films", "id": 19925}, {"name": "Skate Away Productions", "id": 19926}]</t>
  </si>
  <si>
    <t>[{"id": 242, "name": "new york"}, {"id": 367, "name": "shyness"}, {"id": 3658, "name": "career"}, {"id": 8044, "name": "flight"}, {"id": 9799, "name": "romantic comedy"}, {"id": 9935, "name": "travel"}, {"id": 10556, "name": "male female relationship"}, {"id": 12670, "name": "los angeles"}]</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</si>
  <si>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</si>
  <si>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[{"name": "Mile High Productions", "id": 2976}, {"name": "Kevin Messick Productions", "id": 2977}, {"name": "Touchstone Pictures", "id": 9195}, {"name": "Beacon Pictures", "id": 10157}]</t>
  </si>
  <si>
    <t>There's nothing better than a great romance... to ruin a perfectly good friendship.</t>
  </si>
  <si>
    <t>http://www.foxmovies.com/movies/eddie-the-eagle</t>
  </si>
  <si>
    <t>[{"id": 240, "name": "underdog"}, {"id": 2070, "name": "olympic games"}, {"id": 3476, "name": "ski jump"}, {"id": 5565, "name": "biography"}, {"id": 6075, "name": "sport"}, {"id": 9672, "name": "based on true story"}, {"id": 14905, "name": "britain"}, {"id": 159558, "name": "skiing"}, {"id": 234095, "name": "feel good"}]</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</si>
  <si>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</si>
  <si>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[{"name": "Studio Babelsberg", "id": 264}, {"name": "Twentieth Century Fox Film Corporation", "id": 306}, {"name": "Marv Films", "id": 5374}, {"name": "Saville Productions", "id": 73620}]</t>
  </si>
  <si>
    <t>[{"iso_639_1": "en", "name": "English"}, {"iso_639_1": "de", "name": "Deutsch"}, {"iso_639_1": "no", "name": "Norsk"}]</t>
  </si>
  <si>
    <t>Win or lose, always aim high</t>
  </si>
  <si>
    <t>[{"id": 378, "name": "prison"}, {"id": 494, "name": "father son relationship"}, {"id": 1849, "name": "homicide"}, {"id": 2538, "name": "begnadigung"}, {"id": 3398, "name": "release from prison"}, {"id": 3446, "name": "forgiveness"}, {"id": 3616, "name": "college"}, {"id": 6496, "name": "basketball"}, {"id": 10183, "name": "independent film"}]</t>
  </si>
  <si>
    <t>A basketball player's father must try to convince him to go to a college so he can get a shorter sentence.</t>
  </si>
  <si>
    <t>[{"name": "40 Acres &amp; A Mule Filmworks", "id": 4319}, {"name": "Touchstone Pictures", "id": 9195}]</t>
  </si>
  <si>
    <t>The father, the son and the holy game.</t>
  </si>
  <si>
    <t>[{ 10749, name: Romance}, { 18, name: Drama}, { 35, name: Comedy}]</t>
  </si>
  <si>
    <t>[{"id": 5906, "name": "sex addiction"}, {"id": 9673, "name": "love"}, {"id": 11857, "name": "mental institution"}, {"id": 14781, "name": "patient"}, {"id": 15106, "name": "psychiatrist"}, {"id": 180077, "name": "don juan"}]</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</si>
  <si>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</si>
  <si>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[{"name": "New Line Cinema", "id": 12}, {"name": "American Zoetrope", "id": 70}]</t>
  </si>
  <si>
    <t>The story of the man who thought he was the greatest lover in the world... and the people who tried to cure him of it!</t>
  </si>
  <si>
    <t>[{"id": 818, "name": "based on novel"}, {"id": 6092, "name": "army"}, {"id": 9673, "name": "love"}, {"id": 33564, "name": "u.s. soldier"}]</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</si>
  <si>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</si>
  <si>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[{"name": "Screen Gems", "id": 3287}]</t>
  </si>
  <si>
    <t>Love brought them together. Will fate tear them apart?</t>
  </si>
  <si>
    <t>[{ 28, name: Action}, { 12, name: Adventure}, { 80, name: Crime}, { 9648, name: Mystery}, { 53, name: Thriller}]</t>
  </si>
  <si>
    <t>http://www.the-losers.com/</t>
  </si>
  <si>
    <t>[{"id": 11612, "name": "hospital"}, {"id": 175056, "name": "black ops"}, {"id": 175069, "name": "reference to macgyver"}, {"id": 175075, "name": "sucked into jet engine"}]</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</si>
  <si>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</si>
  <si>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[{"name": "DC Comics", "id": 429}, {"name": "Weed Road Pictures", "id": 433}, {"name": "Dark Castle Entertainment", "id": 1786}, {"name": "Warner Bros.", "id": 6194}, {"name": "DC Entertainment", "id": 9993}]</t>
  </si>
  <si>
    <t>Anyone Else Would Be Dead By Now.</t>
  </si>
  <si>
    <t>[{ 14, name: Fantasy}, { 27, name: Horror}, { 53, name: Thriller}]</t>
  </si>
  <si>
    <t>http://www.dontbeafraidofthedark.com/</t>
  </si>
  <si>
    <t>[{"id": 1299, "name": "monster"}, {"id": 9714, "name": "remake"}, {"id": 13031, "name": "creature"}, {"id": 14558, "name": "bathtub"}, {"id": 154777, "name": "teeth"}, {"id": 155733, "name": "old house"}, {"id": 155734, "name": "scary little people"}]</t>
  </si>
  <si>
    <t>A young girl sent to live with her father and his new girlfriend discovers creatures in her new home who want to claim her as one of their own.</t>
  </si>
  <si>
    <t>[{"name": "Miramax Films", "id": 14}, {"name": "Gran Via Productions", "id": 2605}, {"name": "FilmDistrict", "id": 7263}, {"name": "Necropia", "id": 11627}, {"name": "Tequila Gang", "id": 11628}]</t>
  </si>
  <si>
    <t>[{"iso_3166_1": "US", "name": "United States of America"}, {"iso_3166_1": "AU", "name": "Australia"}, {"iso_3166_1": "MX", "name": "Mexico"}]</t>
  </si>
  <si>
    <t>Fear is never just make believe</t>
  </si>
  <si>
    <t>[{"id": 1812, "name": "fbi"}, {"id": 9748, "name": "revenge"}, {"id": 18525, "name": "fbi agent"}]</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</si>
  <si>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</si>
  <si>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[{"name": "Mosaic Media Group", "id": 748}, {"name": "Current Entertainment", "id": 972}, {"name": "Lionsgate", "id": 1632}, {"name": "Fierce Entertainment", "id": 12138}, {"name": "Province of British Columbia Production Services Tax Credit", "id": 12200}, {"name": "Rogue Films", "id": 23956}]</t>
  </si>
  <si>
    <t>[{"iso_639_1": "cn", "name": "\u5e7f\u5dde\u8bdd / \u5ee3\u5dde\u8a71"}, {"iso_639_1": "en", "name": "English"}, {"iso_639_1": "ja", "name": "\u65e5\u672c\u8a9e"}, {"iso_639_1": "zh", "name": "\u666e\u901a\u8bdd"}]</t>
  </si>
  <si>
    <t>Vengeance is the ultimate weapon.</t>
  </si>
  <si>
    <t>[{"id": 367, "name": "shyness"}, {"id": 1155, "name": "brother sister relationship"}, {"id": 4480, "name": "business man"}]</t>
  </si>
  <si>
    <t>A beleaguered small-business owner gets a harmonium and embarks on a romantic journey with a mysterious woman.</t>
  </si>
  <si>
    <t>[{"name": "Columbia Pictures", "id": 5}, {"name": "New Line Cinema", "id": 12}, {"name": "Ghoulardi Film Company", "id": 178}]</t>
  </si>
  <si>
    <t>[{"id": 90, "name": "paris"}, {"id": 220, "name": "berlin"}, {"id": 567, "name": "alcohol"}, {"id": 572, "name": "sex"}, {"id": 2483, "name": "nudity"}, {"id": 4414, "name": "adventure"}, {"id": 7868, "name": "pen pals"}, {"id": 9935, "name": "travel"}, {"id": 10031, "name": "nudism"}, {"id": 10776, "name": "marijuana"}, {"id": 13130, "name": "teenager"}, {"id": 179431, "name": "duringcreditsstinger"}]</t>
  </si>
  <si>
    <t>When Scott learns that his longtime cyber-buddy from Berlin is a gorgeous young woman, he and his friends embark on a trip across Europe.</t>
  </si>
  <si>
    <t>[{"name": "DreamWorks SKG", "id": 27}, {"name": "The Montecito Picture Company", "id": 2364}, {"name": "Blue Sea Productions", "id": 53012}]</t>
  </si>
  <si>
    <t>[{"iso_639_1": "en", "name": "English"}, {"iso_639_1": "fr", "name": "Fran\u00e7ais"}, {"iso_639_1": "it", "name": "Italiano"}, {"iso_639_1": "ja", "name": "\u65e5\u672c\u8a9e"}, {"iso_639_1": "de", "name": "Deutsch"}]</t>
  </si>
  <si>
    <t>No actual Europeans were harmed in the making of this film.</t>
  </si>
  <si>
    <t>A biopic of 20-year-old Francis Ouimet who defeated his golfing idol and 1900 US Open Champion, Harry Vardon.</t>
  </si>
  <si>
    <t>Based on a True Story</t>
  </si>
  <si>
    <t>[{"id": 237, "name": "gay"}, {"id": 970, "name": "parents kids relationship"}, {"id": 4056, "name": "custody battle"}, {"id": 5568, "name": "flush"}, {"id": 5828, "name": "yoga"}, {"id": 9457, "name": "single"}, {"id": 12392, "name": "best friend"}, {"id": 12670, "name": "los angeles"}, {"id": 33479, "name": "single father"}, {"id": 212873, "name": "co-parenting"}]</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</si>
  <si>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</si>
  <si>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[{"name": "Paramount Pictures", "id": 4}, {"name": "Lakeshore Entertainment", "id": 126}]</t>
  </si>
  <si>
    <t>Best Friends Make The Best Mistakes</t>
  </si>
  <si>
    <t>[{"id": 634, "name": "soul"}, {"id": 10714, "name": "serial killer"}, {"id": 12339, "name": "slasher"}, {"id": 13130, "name": "teenager"}, {"id": 209714, "name": "3d"}]</t>
  </si>
  <si>
    <t>A serial killer returns to his hometown to stalk seven children who share the same birthday as the date he was allegedly put to rest.</t>
  </si>
  <si>
    <t>[{"name": "Relativity Media", "id": 7295}, {"name": "Rogue", "id": 8853}]</t>
  </si>
  <si>
    <t>Only One Has The Power To Save Their Souls</t>
  </si>
  <si>
    <t>[{"id": 2727, "name": "porn actor"}, {"id": 5593, "name": "pornographic video"}, {"id": 6270, "name": "high school"}, {"id": 6275, "name": "school party"}, {"id": 6946, "name": "blonde"}, {"id": 222174, "name":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</si>
  <si>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</si>
  <si>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[{"name": "Regency Enterprises", "id": 508}, {"name": "Epsilon Motion Pictures", "id": 1171}, {"name": "New Regency Pictures", "id": 10104}, {"name": "Daybreak", "id": 49241}]</t>
  </si>
  <si>
    <t>Matt never saw her coming... but all his friends had!</t>
  </si>
  <si>
    <t>[{"id": 2281, "name": "mistake in person"}, {"id": 3737, "name": "dying and death"}, {"id": 7375, "name": "twin brother"}, {"id": 8045, "name": "russian mafia"}]</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</si>
  <si>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</si>
  <si>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The Other Side of Safety.</t>
  </si>
  <si>
    <t>https://www.uphe.com/movies/legend-2015</t>
  </si>
  <si>
    <t>[{"id": 5565, "name": "biography"}, {"id": 9672, "name": "based on true story"}, {"id": 13142, "name": "gangster"}, {"id": 15016, "name": "twins"}]</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</si>
  <si>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</si>
  <si>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[{"name": "Working Title Films", "id": 10163}, {"name": "Cross Creek Pictures", "id": 10246}, {"name": "Anton Capital Entertainment (ACE)", "id": 20664}]</t>
  </si>
  <si>
    <t>Love, fight, live, rule like a legend.</t>
  </si>
  <si>
    <t>http://www.iamrogue.com/sharknight3d/fullsite/index.html</t>
  </si>
  <si>
    <t>[{"id": 2988, "name": "shark attack"}, {"id": 3134, "name": "louisiana"}, {"id": 11719, "name": "dirty cop"}, {"id": 15097, "name": "shark"}, {"id": 179430, "name": "aftercreditsstinger"}]</t>
  </si>
  <si>
    <t>A weekend at a lake house in the Louisiana Gulf turns into a nightmare for seven vacationers as they are subjected to fresh-water shark attacks.</t>
  </si>
  <si>
    <t>[{"name": "Incentive Filmed Entertainment", "id": 7215}]</t>
  </si>
  <si>
    <t>Terror runs deep.</t>
  </si>
  <si>
    <t>[{"iso_3166_1": "IE", "name": "Ireland"}, {"iso_3166_1": "US", "name": "United States of America"}]</t>
  </si>
  <si>
    <t>[{"id": 6075, "name": "sport"}, {"id": 179431, "name": "duringcreditsstinger"}]</t>
  </si>
  <si>
    <t>At the NFL Draft, general manager Sonny Weaver has the opportunity to rebuild his team when he trades for the number one pick. He must decide what he's willing to sacrifice on a life-changing day for a few hundred young men with NFL dreams.</t>
  </si>
  <si>
    <t>[{"name": "Summit Entertainment", "id": 491}, {"name": "Lionsgate", "id": 1632}]</t>
  </si>
  <si>
    <t>The greatest victories don't always happen on the field.</t>
  </si>
  <si>
    <t>[{ 80, name: Crime}, { 18, name: Drama}, { 36, name: History}]</t>
  </si>
  <si>
    <t>http://www.conspiratorthemovie.com/</t>
  </si>
  <si>
    <t>[{"id": 8570, "name": "president"}, {"id": 9682, "name": "history"}, {"id": 10410, "name": "conspiracy"}, {"id": 10909, "name": "lawyer"}, {"id": 11038, "name": "trial"}, {"id": 12390, "name": "boarding house"}, {"id": 14519, "name": "military tribunal"}, {"id": 15126, "name": "historical"}, {"id": 15137, "name": "union"}, {"id": 15138, "name": "private club"}]</t>
  </si>
  <si>
    <t>Mary Surratt is the lone female charged as a co-conspirator in the assassination trial of Abraham Lincoln. As the whole nation turns against her, she is forced to rely on her reluctant lawyer to uncover the truth and save her life.</t>
  </si>
  <si>
    <t>[{"name": "Wildwood Enterprises", "id": 316}, {"name": "American Film Company", "id": 7486}]</t>
  </si>
  <si>
    <t>One bullet killed the President. But not one man.</t>
  </si>
  <si>
    <t>[{"id": 390, "name": "skateboarding"}, {"id": 3836, "name": "success"}, {"id": 10183, "name": "independent film"}, {"id": 187056, "name": "woman director"}]</t>
  </si>
  <si>
    <t>The film follows the surf and skateboarding trends that originated in Venice, California during the 1970s.</t>
  </si>
  <si>
    <t>[{"name": "Columbia Pictures", "id": 5}, {"name": "TriStar Pictures", "id": 559}]</t>
  </si>
  <si>
    <t>They never thought they'd be famous, but they always thought they'd be friends.</t>
  </si>
  <si>
    <t>[{"id": 6015, "name": "mining"}, {"id": 6460, "name": "chile"}, {"id": 9672, "name": "based on true story"}, {"id": 10349, "name": "survival"}, {"id": 187056, "name": "woman director"}, {"id": 209339, "name": "mining accident"}]</t>
  </si>
  <si>
    <t>Based on a true story about the collapse at the mine in San Jose, Chile that  left 33 miners isolated underground for 69 days.</t>
  </si>
  <si>
    <t>[{"name": "Alcon Entertainment", "id": 1088}, {"name": "Phoenix Pictures", "id": 11317}, {"name": "Fabula", "id": 24459}, {"name": "Half Circle", "id": 60255}]</t>
  </si>
  <si>
    <t>[{"iso_3166_1": "US", "name": "United States of America"}, {"iso_3166_1": "CL", "name": "Chile"}]</t>
  </si>
  <si>
    <t>Hope Runs Deep</t>
  </si>
  <si>
    <t>[{ 28, name: Action}, { 12, name: Adventure}, { 35, name: Comedy}, { 14, name: Fantasy}]</t>
  </si>
  <si>
    <t>http://www.theofficialjohncarpenter.com/big-trouble-in-little-china/</t>
  </si>
  <si>
    <t>[{"id": 780, "name": "kung fu"}, {"id": 1788, "name": "chinatown"}, {"id": 2343, "name": "magic"}, {"id": 10092, "name": "mystery"}]</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</si>
  <si>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</si>
  <si>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[{"name": "Twentieth Century Fox Film Corporation", "id": 306}, {"name": "TAFT Entertainment Pictures", "id": 965}]</t>
  </si>
  <si>
    <t>Adventure doesn't come any bigger!</t>
  </si>
  <si>
    <t>http://www.warriorfilm.com/index2.html</t>
  </si>
  <si>
    <t>[{"id": 974, "name": "bank"}, {"id": 4613, "name": "training"}, {"id": 9849, "name": "beating"}, {"id": 9917, "name": "mixed martial arts"}, {"id": 10508, "name": "teacher"}, {"id": 14666, "name": "muscleman"}, {"id": 18543, "name": "combat"}, {"id": 33457, "name": "alcoholic"}, {"id": 33610, "name": "gym"}, {"id": 33611, "name": "exercise"}]</t>
  </si>
  <si>
    <t>The inspirational story of an estranged family that finds redemption in the unlikeliest of placesâ€¦the MMA ring. Tommy Riordan (Tom Hardy), an ex-marine with a tragic past, returns home and enlists his father (Nick Nolte), a recovering alcoholic and former wrestling coach, to train him for â€œSpartaâ€, the biggest MMA tournament ever held. But when Tommyâ€™s underdog brother, Brendan (Joel Edgerton), fights his way into the tournament, the two brothers must finally confront each other and the forces that pulled them apart. What ensues is the most gut-wrenching, soul-stirring, and unforgettable battle of their lives.</t>
  </si>
  <si>
    <t>[{"name": "Solaris Film", "id": 1001}, {"name": "Lionsgate", "id": 1632}, {"name": "Mimran Schur Pictures", "id": 6573}, {"name": "Filmtribe", "id": 12425}]</t>
  </si>
  <si>
    <t>Fight for Family</t>
  </si>
  <si>
    <t>[{"id": 393, "name": "civil war"}, {"id": 1721, "name": "fight"}, {"id": 2946, "name": "presidential election"}, {"id": 3538, "name": "freedom fighter"}, {"id": 4355, "name": "chinese civil war"}, {"id": 14985, "name": "ireland"}]</t>
  </si>
  <si>
    <t>Michael Collins plays a crucial role in the establishment of the Irish Free State in the 1920s, but becomes vilified by those hoping to create a completely independent Irish republic.</t>
  </si>
  <si>
    <t>[{"name": "Geffen Pictures", "id": 360}, {"name": "Warner Bros.", "id": 6194}]</t>
  </si>
  <si>
    <t>Ireland, 1916. His Dreams Inspired Hope. His Words Ignited Passion. His Courage Forged A Nation's Destiny.</t>
  </si>
  <si>
    <t>http://www.stoplossmovie.com/</t>
  </si>
  <si>
    <t>[{"id": 447, "name": "post traumatic stress  disorder"}, {"id": 8159, "name": "iraq war veteran"}, {"id": 33564, "name": "u.s. soldier"}, {"id": 187056, "name": "woman director"}]</t>
  </si>
  <si>
    <t>A veteran soldier returns from his completed tour of duty in Iraq, only to find his life turned upside down when he is arbitrarily ordered to return to field duty by the Army.</t>
  </si>
  <si>
    <t>[{"name": "Paramount Pictures", "id": 4}, {"name": "Scott Rudin Productions", "id": 258}, {"name": "MTV Films", "id": 746}, {"name": "Peirce Pictures", "id": 2546}]</t>
  </si>
  <si>
    <t>The bravest place to stand is by each other's side.</t>
  </si>
  <si>
    <t>[{"id": 567, "name": "alcohol"}, {"id": 703, "name": "detective"}, {"id": 733, "name": "dancer"}, {"id": 3030, "name": "nightmare"}, {"id": 3616, "name": "college"}, {"id": 8438, "name": "job"}, {"id": 8508, "name": "party"}, {"id": 9309, "name": "elite"}, {"id": 9937, "name": "suspense"}, {"id": 14964, "name": "drug"}, {"id": 156478, "name": "boyfriend"}, {"id": 158763, "name": "thesis"}, {"id": 201885, "name": "pressure"}]</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</si>
  <si>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</si>
  <si>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[{"name": "Paramount Pictures", "id": 4}, {"name": "Spyglass Entertainment", "id": 158}, {"name": "Touchstone Pictures", "id": 9195}]</t>
  </si>
  <si>
    <t>Watch who you leave behind.</t>
  </si>
  <si>
    <t>[{"id": 65, "name": "holiday"}, {"id": 378, "name": "prison"}, {"id": 3434, "name": "thailand"}, {"id": 14964, "name": "drug"}, {"id": 163119, "name": "injustice"}]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</si>
  <si>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</si>
  <si>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[{"name": "Twentieth Century Fox Film Corporation", "id": 306}, {"name": "Fox 2000 Pictures", "id": 711}, {"name": "Adam Fields Productions", "id": 3334}, {"name": "Two Girls Productions", "id": 81140}]</t>
  </si>
  <si>
    <t>Their graduation present was a trip to paradise, but they never thought they would land in hell.</t>
  </si>
  <si>
    <t>http://www.thepossessionmovie.com/</t>
  </si>
  <si>
    <t>A young girl buys an antique box at a yard sale, unaware that inside the collectible lives a malicious ancient spirit. The girl's father teams with his ex-wife to find a way to end the curse upon their child.</t>
  </si>
  <si>
    <t>[{"name": "Ghost House Pictures", "id": 768}, {"name": "North Box Productions", "id": 22637}]</t>
  </si>
  <si>
    <t>Fear The Demon That Doesn't Fear God</t>
  </si>
  <si>
    <t>[{"id": 5629, "name": "role reversal"}, {"id": 10325, "name": "mistaken identity"}, {"id": 180828, "name": "train wreck"}]</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</si>
  <si>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</si>
  <si>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The story of a girl who is going from filthy to rich</t>
  </si>
  <si>
    <t>http://www.strawdogsmovie.com/</t>
  </si>
  <si>
    <t>[{"id": 531, "name": "southern usa"}, {"id": 570, "name": "rape"}, {"id": 1010, "name": "bar"}, {"id": 1157, "name": "wife husband relationship"}, {"id": 3875, "name": "barn"}, {"id": 7149, "name": "machismo"}, {"id": 9897, "name": "rifle"}, {"id": 14903, "name": "home invasion"}]</t>
  </si>
  <si>
    <t>L.A. screenwriter David Sumner relocates with his wife, Amy, to her hometown in the deep South. There, while tensions build between them, a brewing conflict with locals becomes a threat to them both.</t>
  </si>
  <si>
    <t>[{"name": "Battleplan Productions", "id": 2108}]</t>
  </si>
  <si>
    <t>Everyone Has A Breaking Point</t>
  </si>
  <si>
    <t>[{"id": 334, "name": "flying"}, {"id": 1228, "name": "1970s"}, {"id": 3864, "name": "false identity"}, {"id": 5565, "name": "biography"}]</t>
  </si>
  <si>
    <t>In what would cause a fantastic media frenzy, Clifford Irving sells his bogus biography of Howard Hughes to a premiere publishing house in the early 1970s.</t>
  </si>
  <si>
    <t>[{"name": "Miramax Films", "id": 14}, {"name": "The Mark Gordon Company", "id": 1557}, {"name": "Yari Film Group", "id": 2448}, {"name": "Bob Yari Productions", "id": 12260}]</t>
  </si>
  <si>
    <t>Never let the truth get in the way of a good story.</t>
  </si>
  <si>
    <t>http://www.theroad-movie.com/</t>
  </si>
  <si>
    <t>[{"id": 4458, "name": "post-apocalyptic"}, {"id": 4565, "name": "dystopia"}, {"id": 4954, "name": "paternity"}, {"id": 179431, "name": "duringcreditsstinger"}]</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</si>
  <si>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</si>
  <si>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[{"name": "2929 Productions", "id": 846}, {"name": "Dimension Films", "id": 7405}, {"name": "Nick Wechsler Productions", "id": 8073}, {"name": "Chockstone Pictures", "id": 13649}]</t>
  </si>
  <si>
    <t>In a moment the world changed forever.</t>
  </si>
  <si>
    <t>[{ 28, name: Action}, { 12, name: Adventure}, { 35, name: Comedy}, { 14, name: Fantasy}, { 878, name: Science Fiction}]</t>
  </si>
  <si>
    <t>[{"id": 409, "name": "africa"}, {"id": 3070, "name": "mercenary"}, {"id": 4414, "name": "adventure"}, {"id": 160137, "name": "female hero"}, {"id": 209893, "name": "jungle girl"}]</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</si>
  <si>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</si>
  <si>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[{"name": "Columbia Pictures Corporation", "id": 441}, {"name": "Delphi II Productions", "id": 7585}, {"name": "Colgems Productions Ltd.", "id": 35061}]</t>
  </si>
  <si>
    <t>[{ 28, name: Action}, { 35, name: Comedy}, { 14, name: Fantasy}, { 878, name: Science Fiction}]</t>
  </si>
  <si>
    <t>[{"id": 2535, "name": "destroy"}, {"id": 4565, "name": "dystopia"}, {"id": 5484, "name": "reincarnation"}, {"id": 18034, "name": "desert"}, {"id": 160129, "name": "artial arts"}, {"id": 187056, "name": "woman director"}]</t>
  </si>
  <si>
    <t>Based on the British cult comic-strip, our tank-riding anti-heroine fights a mega-corporation, which controls the world's water supply.</t>
  </si>
  <si>
    <t>[{"name": "Trilogy Entertainment Group", "id": 2231}]</t>
  </si>
  <si>
    <t>In 2033, justice rides a tank and wears lip gloss.</t>
  </si>
  <si>
    <t>http://www.blindness-themovie.com/</t>
  </si>
  <si>
    <t>[{"id": 1721, "name": "fight"}, {"id": 1741, "name": "blindness and impaired vision"}, {"id": 2884, "name": "asylum"}, {"id": 3077, "name": "leader"}, {"id": 3679, "name": "society"}, {"id": 8047, "name": "eye specialist"}, {"id": 8862, "name": "uprising"}, {"id": 34161, "name": "doomsday"}, {"id": 188959, "name": "plague"}]</t>
  </si>
  <si>
    <t>When a sudden plague of blindness devastates a city, a small group of the afflicted band together to triumphantly overcome the horrific conditions of their imposed quarantine.</t>
  </si>
  <si>
    <t>[{"name": "Rhombus Media", "id": 164}, {"name": "O2 Filmes", "id": 345}, {"name": "T\u00e9l\u00e9film Canada", "id": 806}, {"name": "Bee Vine Pictures", "id": 2439}, {"name": "Alliance Films", "id": 2514}, {"name": "Asmik Ace Entertainment", "id": 3033}, {"name": "GAGA", "id": 3656}, {"name": "Fox Filmes do Brasil", "id": 4887}, {"name": "Ancine", "id": 11547}, {"name": "BNDES", "id": 11548}, {"name": "Cinema Investment", "id": 11549}, {"name": "Corus Entertainment", "id": 11550}, {"name": "Movie Central Network", "id": 11551}]</t>
  </si>
  <si>
    <t>[{"iso_3166_1": "BR", "name": "Brazil"}, {"iso_3166_1": "CA", "name": "Canada"}, {"iso_3166_1": "JP", "name": "Japan"}]</t>
  </si>
  <si>
    <t>[{ 28, name: Action}, { 12, name: Adventure}, { 14, name: Fantasy}, { 27, name: Horror}]</t>
  </si>
  <si>
    <t>http://www.bloodrayne-themovie.com/main/index.html</t>
  </si>
  <si>
    <t>[{"id": 3133, "name": "vampire"}, {"id": 9259, "name": "vampire hunter"}, {"id": 41645, "name": "based on video game"}, {"id": 179882, "name": "romania"}]</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</si>
  <si>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</si>
  <si>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[{"name": "Boll KG", "id": 15127}]</t>
  </si>
  <si>
    <t>Revenge never tasted so sweet.</t>
  </si>
  <si>
    <t>http://www.sonyclassics.com/carnage/site/index.html</t>
  </si>
  <si>
    <t>[{"id": 1439, "name": "flat"}, {"id": 1880, "name": "mobile phone"}, {"id": 1939, "name": "hamster"}, {"id": 6060, "name": "insult"}, {"id": 10123, "name": "dark comedy"}, {"id": 13028, "name": "writer"}, {"id": 40882, "name": "tulips"}, {"id": 41153, "name": "meeting"}, {"id": 41154, "name": "puke"}, {"id": 41155, "name": "pants"}, {"id": 41156, "name": "liberal"}]</t>
  </si>
  <si>
    <t>After 11-year-old Zachary Cowan strikes his classmate across the face with a stick after an argument, the victim's parents invite Zachary's parents to their Brooklyn apartment to deal with the incident in a civilized manner.</t>
  </si>
  <si>
    <t>[{"name": "Wild Bunch", "id": 856}, {"name": "Zanagar Films", "id": 2066}, {"name": "Canal+", "id": 5358}, {"name": "Constantin Film Produktion", "id": 5755}, {"name": "Cin\u00e9Cin\u00e9ma", "id": 6301}, {"name": "Vers\u00e1til Cinema", "id": 8531}, {"name": "SBS Productions", "id": 8997}, {"name": "Polski Instytut Sztuki Filmowej", "id": 11240}, {"name": "France T\u00e9l\u00e9visions", "id": 11795}, {"name": "France 2 Cin\u00e9ma", "id": 45970}, {"name": "SPI Film Studio", "id": 52574}]</t>
  </si>
  <si>
    <t>[{"iso_3166_1": "ES", "name": "Spain"}, {"iso_3166_1": "FR", "name": "France"}, {"iso_3166_1": "DE", "name": "Germany"}, {"iso_3166_1": "PL", "name": "Poland"}]</t>
  </si>
  <si>
    <t>A new comedy of no manners</t>
  </si>
  <si>
    <t>[{"id": 795, "name": "running"}, {"id": 2070, "name": "olympic games"}, {"id": 6075, "name": "sport"}, {"id": 10456, "name": "athlete"}]</t>
  </si>
  <si>
    <t>The film follows the life of famous 1970s runner Steve Prefontaine from his youth days in Oregon to the University of Oregon where he worked with the legendary coach Bill Bowerman, later to Olympics in Munich and his early death at 24 in a car crash.</t>
  </si>
  <si>
    <t>[{"name": "Cruise/Wagner Productions", "id": 44}, {"name": "Warner Bros.", "id": 6194}]</t>
  </si>
  <si>
    <t>PRE. The way he competed. The way he lived his life.</t>
  </si>
  <si>
    <t>[{"id": 242, "name": "new york"}, {"id": 818, "name": "based on novel"}, {"id": 6165, "name": "historical figure"}, {"id": 163110, "name": "theater"}, {"id": 214548, "name": "1930s"}]</t>
  </si>
  <si>
    <t>New York, 1937. A teenager hired to star in Orson Welles' production of Julius Caesar becomes attracted to a career-driven production assistant.</t>
  </si>
  <si>
    <t>[{"name": "Isle of Man Film", "id": 2268}, {"name": "Freestyle Releasing", "id": 4616}, {"name": "CinemaNX", "id": 5705}]</t>
  </si>
  <si>
    <t>If you want to discover life learn from the master</t>
  </si>
  <si>
    <t>[{ 18, name: Drama}, { 10749, name: Romance}, { 80, name: Crime}, { 9648, name: Mystery}]</t>
  </si>
  <si>
    <t>http://lamiglioreoffertailfilm.it</t>
  </si>
  <si>
    <t>[{"id": 5918, "name": "painting"}, {"id": 198318, "name": "auctioneer"}, {"id": 201385, "name": "confidence game"}, {"id": 220933, "name": "fine art"}, {"id": 221810, "name": "honey pot"}]</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</si>
  <si>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</si>
  <si>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[{"name": "Paco Cinematografica", "id": 3110}, {"name": "Warner Bros.", "id": 6194}, {"name": "Regione Lazio", "id": 20416}, {"name": "Business Location Sudtirol Alto Adige", "id": 20644}, {"name": "Friuli Venezia Giulia Film Commission", "id": 38591}, {"name": "UniCredit Group", "id": 38592}]</t>
  </si>
  <si>
    <t>[{"iso_3166_1": "IT", "name": "Italy"}]</t>
  </si>
  <si>
    <t>A Master of Possession. A Crime of Obsession</t>
  </si>
  <si>
    <t>[{"id": 796, "name": "police brutality"}, {"id": 10291, "name": "organized crime"}, {"id": 33699, "name": "policeman"}, {"id": 156117, "name": "illegal drugs"}, {"id": 161982, "name": "murder investigation"}, {"id": 226376, "name": "corrupt cop"}]</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</si>
  <si>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</si>
  <si>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[{"name": "Saturn Films", "id": 831}, {"name": "Nu Image Films", "id": 925}, {"name": "Edward R. Pressman Film", "id": 6455}, {"name": "Millennium Films", "id": 10254}, {"name": "Polsky Films", "id": 10478}, {"name": "Osiris Productions", "id": 11265}, {"name": "Lieutenant Productions", "id": 11266}]</t>
  </si>
  <si>
    <t>The only criminal he can't catch is himself.</t>
  </si>
  <si>
    <t>http://www.littlewhiteliesmovie.co.uk/</t>
  </si>
  <si>
    <t>[{"id": 579, "name": "american football"}, {"id": 1655, "name": "country house"}, {"id": 3390, "name": "motorboat"}, {"id": 10556, "name": "male female relationship"}, {"id": 14886, "name": "thirty something"}, {"id": 34145, "name": "beach house"}, {"id": 40842, "name": "organic food"}, {"id": 47018, "name": "weasel"}, {"id": 155939, "name": "group of friends"}, {"id": 166120, "name": "reprimand"}, {"id": 166121, "name": "declaration of love"}, {"id": 166123, "name": "parent child relationship"}, {"id": 166124, "name": "texting"}, {"id": 166125, "name": "low tide"}, {"id": 166126, "name": "forced"}, {"id": 166129, "name": "interrupted vacation"}, {"id": 166132, "name": "osteopath"}, {"id": 166139, "name": "lovesick"}]</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</si>
  <si>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</si>
  <si>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[{"name": "M6 Films", "id": 1115}, {"name": "Les Productions du Tr\u00e9sor", "id": 2612}, {"name": "EuropaCorp", "id": 6896}]</t>
  </si>
  <si>
    <t>The one thing friends can't escape is a few home truths.</t>
  </si>
  <si>
    <t>[{"id": 2139, "name": "russia"}, {"id": 4040, "name": "space mission"}, {"id": 9882, "name": "space"}, {"id": 12405, "name": "outer space"}, {"id": 15162, "name": "dog"}]</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</si>
  <si>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</si>
  <si>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[{"name": "CN Film", "id": 3145}]</t>
  </si>
  <si>
    <t>[{"id": 496, "name": "poetry"}, {"id": 10909, "name": "lawyer"}, {"id": 13037, "name": "drug smuggling"}, {"id": 18230, "name": "drug trafficking"}, {"id": 183185, "name": "red dress"}]</t>
  </si>
  <si>
    <t>A rich and successful lawyer named Counselor is about to get married to his fiancÃ©e but soon meets up with the middle-man known as Westray who tells him his drug trafficking plan has taken a horrible twist and now he must protect himself and his soon bride-to-be lover as the truth of the drug business uncovers and targets become chosen.</t>
  </si>
  <si>
    <t>[{"name":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t>
  </si>
  <si>
    <t>Sin Is A Choice.</t>
  </si>
  <si>
    <t>[{ 36, name: History}, { 28, name: Action}, { 18, name: Drama}]</t>
  </si>
  <si>
    <t>[{"id": 5565, "name": "biography"}, {"id": 220265, "name": "napoleon bonaparte"}, {"id": 221549, "name": "waterloo"}]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</si>
  <si>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</si>
  <si>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[{"name": "Paramount Pictures", "id": 4}, {"name": "Dino de Laurentiis Cinematografica", "id": 1216}, {"name": "Mosfilm", "id": 5120}]</t>
  </si>
  <si>
    <t>[{"iso_3166_1": "IT", "name": "Italy"}, {"iso_3166_1": "RU", "name": "Russia"}]</t>
  </si>
  <si>
    <t>[{"id": 725, "name": "lovesickness"}, {"id": 738, "name": "sexuality"}, {"id": 1332, "name": "cheating"}, {"id": 2045, "name": "cynic"}, {"id": 2336, "name": "ladykiller"}, {"id": 2687, "name": "fianc\u00e9"}, {"id": 2692, "name": "arranged marriage"}, {"id": 2983, "name": "passion"}, {"id": 3182, "name": "seduction"}, {"id": 3452, "name": "love letter"}, {"id": 3925, "name": "boredom"}, {"id": 4315, "name": "courtly life"}, {"id": 4319, "name": "french revolution"}, {"id": 4320, "name": "lover"}, {"id": 4812, "name": "plan"}, {"id": 6049, "name": "praise"}, {"id": 34221, "name": "gender roles"}]</t>
  </si>
  <si>
    <t>Dangerous Liaisons is the film based on the novel of the same name by Choderlos de Laclos set in 18th century France. Marquise de Merteuilâ€™s asks her ex-lover Vicomte de Valmont to seduce the future wife of another ex-lover of hers in return for one last night with her. Yet things donâ€™t go as planned in this love triangle drama.</t>
  </si>
  <si>
    <t>[{"name": "Lorimar Film Entertainment", "id": 1176}, {"name": "Warner Bros.", "id": 6194}, {"name": "NFH Productions", "id": 18737}]</t>
  </si>
  <si>
    <t>Lust. Seduction. Revenge. The Game As You've Never Seen It Played Before.</t>
  </si>
  <si>
    <t>http://www.ontheroad-themovie.com/?lang=en</t>
  </si>
  <si>
    <t>[{"id": 818, "name": "based on novel"}, {"id": 1227, "name": "cemetery"}, {"id": 2398, "name": "narration"}, {"id": 2483, "name": "nudity"}, {"id": 3739, "name": "funeral"}, {"id": 4528, "name": "song"}, {"id": 6054, "name": "friendship"}, {"id": 7312, "name": "road trip"}, {"id": 10776, "name": "marijuana"}, {"id": 10794, "name": "snow"}, {"id": 11732, "name": "cigarette smoking"}, {"id": 13028, "name": "writer"}, {"id": 13094, "name": "photograph"}, {"id": 15291, "name": "on the road"}, {"id": 18049, "name": "sex scene"}, {"id": 34030, "name": "typewriter"}, {"id": 159431, "name": "voice over"}, {"id": 163182, "name": "suicide thoughts"}, {"id": 167043, "name": "road movie"}, {"id": 168442, "name": "denver colorado"}, {"id": 168447, "name": "kerouac"}]</t>
  </si>
  <si>
    <t>Dean and Sal are the portrait of the Beat Generation. Their search for "It" results in a fast paced, energetic roller coaster ride with highs and lows throughout the U.S.</t>
  </si>
  <si>
    <t>[{"name": "American Zoetrope", "id": 70}, {"name": "France 2 Cin\u00e9ma", "id": 83}, {"name": "VideoFilmes", "id": 346}, {"name": "Vanguard Films", "id": 614}, {"name": "Canal+", "id": 5358}, {"name": "SPAD Films", "id": 8372}, {"name": "MK2 Productions", "id": 9209}, {"name": "Film4", "id": 9349}, {"name": "Cin\u00e9+", "id": 10611}, {"name": "France T\u00e9l\u00e9visions", "id": 11795}, {"name": "Nomadic Pictures", "id": 12467}, {"name": "Kramer &amp; Sigman Films", "id": 21914}, {"name": "Jerry Leider Company", "id": 79077}]</t>
  </si>
  <si>
    <t>[{"iso_3166_1": "BR", "name": "Brazil"}, {"iso_3166_1": "FR", "name": "France"}, {"iso_3166_1": "GB", "name": "United Kingdom"}, {"iso_3166_1": "US", "name": "United States of America"}]</t>
  </si>
  <si>
    <t>The best teacher is experience.</t>
  </si>
  <si>
    <t>[{ 878, name: Science Fiction}, { 12, name: Adventure}]</t>
  </si>
  <si>
    <t>[{"id": 83, "name": "saving the world"}, {"id": 582, "name": "san francisco"}, {"id": 665, "name": "uss enterprise-a"}, {"id": 4379, "name": "time travel"}, {"id": 4676, "name": "whale"}, {"id": 5359, "name": "marine biologist"}, {"id": 155212, "name": "vulcan"}, {"id": 161176, "name": "space opera"}]</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</si>
  <si>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</si>
  <si>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[{"iso_639_1": "en", "name": "English"}, {"iso_639_1": "fi", "name": "suomi"}]</t>
  </si>
  <si>
    <t>The key to saving the future can only be found in the past.</t>
  </si>
  <si>
    <t>http://www.rocky.com/</t>
  </si>
  <si>
    <t>[{"id": 276, "name": "philadelphia"}, {"id": 396, "name": "transporter"}, {"id": 1721, "name": "fight"}, {"id": 2038, "name": "love of one's life"}, {"id": 2416, "name": "publicity"}, {"id": 2792, "name": "boxer"}, {"id": 2968, "name": "grave"}, {"id": 3393, "name": "tombstone"}, {"id": 3586, "name": "tv station"}, {"id": 4487, "name": "boxing match"}, {"id": 4610, "name": "comeback"}, {"id": 4613, "name": "training"}, {"id": 5167, "name": "restaurant owner"}, {"id": 5378, "name": "world champion"}, {"id": 5379, "name": "challenger"}, {"id": 5380, "name": "virtual fight"}, {"id": 6066, "name": "defeat"}, {"id": 6067, "name": "victory"}, {"id": 10163, "name": "cancer"}, {"id": 155464, "name": "over-the-hill fighter"}]</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</si>
  <si>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</si>
  <si>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[{"name": "Columbia Pictures", "id": 5}, {"name": "Revolution Studios", "id": 497}, {"name": "Rogue Marble", "id": 696}, {"name": "Metro-Goldwyn-Mayer (MGM)", "id": 8411}]</t>
  </si>
  <si>
    <t>It ain't over 'til it's over.</t>
  </si>
  <si>
    <t>[{"id": 6812, "name": "film festivals"}, {"id": 10089, "name": "slaughter"}, {"id": 12339, "name": "slasher"}]</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</si>
  <si>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</si>
  <si>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[{"name": "Miramax Films", "id": 14}, {"name": "Konrad Pictures", "id": 85}, {"name": "Maven Entertainment", "id": 1601}, {"name": "Dimension Films", "id": 7405}]</t>
  </si>
  <si>
    <t>Someone has taken their love of sequels one step too far.</t>
  </si>
  <si>
    <t>https://www.facebook.com/JaneGotAGunFilm/</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</si>
  <si>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</si>
  <si>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[{"name": "Handsomecharlie Films", "id": 8873}, {"name": "Unanimous Pictures", "id": 13242}, {"name": "Straight Up Films", "id": 13403}, {"name": "1821 Pictures", "id": 14358}, {"name": "Scott Pictures", "id": 14359}]</t>
  </si>
  <si>
    <t>All the couples are back for a wedding in Las Vegas, but plans for a romantic weekend go awry when their various misadventures get them into some compromising situations that threaten to derail the big event.</t>
  </si>
  <si>
    <t>[{"name": "Will Packer Productions", "id": 49968}]</t>
  </si>
  <si>
    <t>[{ 18, name: Drama}, { 10751, name: Family}, { 10402, name: Music}, { 10749, name: Romance}]</t>
  </si>
  <si>
    <t>[{"id": 246, "name": "dancing"}, {"id": 733, "name": "dancer"}, {"id": 1691, "name": "dance"}, {"id": 6027, "name": "music"}, {"id": 207010, "name": "dance teacher"}]</t>
  </si>
  <si>
    <t>When teenager Ren and his family move from big-city Chicago to a small town in the West, he's in for a real case of culture shock.</t>
  </si>
  <si>
    <t>[{"name": "Paramount Pictures", "id": 4}, {"name": "IndieProd Company Productions", "id": 959}]</t>
  </si>
  <si>
    <t>http://www.oldschool-themovie.com</t>
  </si>
  <si>
    <t>[{"id": 171134, "name": "sex doll"}, {"id": 171143, "name": "streaking"}, {"id": 171150, "name": "mouth to mouth resuscitation"}]</t>
  </si>
  <si>
    <t>Three friends attempt to recapture their glory days by opening up a fraternity near their alma mater.</t>
  </si>
  <si>
    <t>[{"name": "DreamWorks SKG", "id": 27}, {"name": "The Montecito Picture Company", "id": 2364}]</t>
  </si>
  <si>
    <t>All the fun of college, none of the education.</t>
  </si>
  <si>
    <t>[{"id": 113, "name": "holy grail"}, {"id": 960, "name": "homeless person"}, {"id": 1014, "name": "loss of lover"}, {"id": 1313, "name": "mental disease"}, {"id": 1335, "name": "sense of guilt"}, {"id": 1660, "name": "suppressed past"}, {"id": 1873, "name": "yuppie"}, {"id": 2045, "name": "cynic"}, {"id": 2486, "name": "fantasy"}, {"id": 2796, "name": "self-discovery"}, {"id": 3305, "name": "housebreaking"}, {"id": 3446, "name": "forgiveness"}, {"id": 3600, "name": "gun rampage"}, {"id": 3741, "name": "talk show"}, {"id": 3754, "name": "legend"}, {"id": 6059, "name": "unsociability"}, {"id": 187554, "name": "person running amok"}]</t>
  </si>
  <si>
    <t>Two troubled men face their terrible destinies and events of their past as they join together on a mission to find the Holy Grail and thus to save themselves.</t>
  </si>
  <si>
    <t>A Modern Day Tale About The Search For Love, Sanity, Ethel Merman And The Holy Grail.</t>
  </si>
  <si>
    <t>[{"id": 271, "name": "competition"}, {"id": 2041, "name": "island"}, {"id": 2135, "name": "radio"}, {"id": 3345, "name": "bahamas"}, {"id": 3616, "name": "college"}, {"id": 4728, "name": "knife"}, {"id": 5420, "name": "fisherman"}, {"id": 6876, "name": "vacation"}, {"id": 9748, "name": "revenge"}, {"id": 9826, "name": "murder"}, {"id": 10776, "name": "marijuana"}, {"id": 10793, "name": "resort"}, {"id": 11221, "name": "blood"}, {"id": 12339, "name": "slasher"}, {"id": 14527, "name": "storm"}, {"id": 14692, "name": "hook"}, {"id": 15127, "name": "killer"}]</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</si>
  <si>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</si>
  <si>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[{"name": "Columbia Pictures", "id": 5}, {"name": "Mandalay Entertainment", "id": 1236}, {"name": "Summer Knowledge LLC", "id": 1464}]</t>
  </si>
  <si>
    <t>Someone is dying for a second chance.</t>
  </si>
  <si>
    <t>[{"id": 741, "name": "transplantation"}, {"id": 2038, "name": "love of one's life"}, {"id": 2735, "name": "veterinarian"}, {"id": 187056, "name": "woman director"}]</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</si>
  <si>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</si>
  <si>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[{"name": "Metro-Goldwyn-Mayer (MGM)", "id": 8411}, {"name": "JLT Productions", "id": 65402}]</t>
  </si>
  <si>
    <t>A comedy straight from the heart</t>
  </si>
  <si>
    <t>http://www.zackandmiri.com</t>
  </si>
  <si>
    <t>[{"id": 445, "name": "pornography"}, {"id": 2038, "name": "love of one's life"}, {"id": 3200, "name": "platonic love"}, {"id": 5593, "name": "pornographic video"}, {"id": 12392, "name": "best friend"}, {"id": 170827, "name": "sex comedy"}, {"id": 178329, "name": "best friends in love"}, {"id": 179430, "name": "aftercreditsstinger"}, {"id": 179431, "name": "duringcreditsstinger"}]</t>
  </si>
  <si>
    <t>Lifelong platonic friends Zack and Miri look to solve their respective cash-flow problems by making an adult film together. As the cameras roll, however, the duo begin to sense that they may have more feelings for each other than they previously thought.</t>
  </si>
  <si>
    <t>[{"name": "Blue Askew", "id": 2599}, {"name": "View Askew Productions", "id": 16934}]</t>
  </si>
  <si>
    <t>What would you do to get out of debt?</t>
  </si>
  <si>
    <t>http://www.themenwhostareatgoatsmovie.com/</t>
  </si>
  <si>
    <t>[{"id": 422, "name": "vietnam veteran"}, {"id": 8651, "name": "kuwait"}, {"id": 10902, "name": "new age"}, {"id": 10945, "name": "staring contest"}, {"id": 11494, "name": "drug use"}, {"id": 11659, "name": "paranoid fantasy"}, {"id": 11660, "name": "hippie lifestyle"}]</t>
  </si>
  <si>
    <t>A reporter in Iraq might just have the story of a lifetime when he meets Lyn Cassady, a guy who claims to be a former member of the U.S. Army's New Earth Army, a unit that employs paranormal powers in their missions.</t>
  </si>
  <si>
    <t>[{"name": "BBC Films", "id": 288}, {"name": "Smoke House", "id": 1782}, {"name": "Ruby Films", "id": 2054}]</t>
  </si>
  <si>
    <t>No goats. No glory.</t>
  </si>
  <si>
    <t>[{"id": 6562, "name": "celebrity"}, {"id": 9799, "name": "romantic comedy"}, {"id": 10556, "name": "male female relationship"}, {"id": 162262, "name": "movie star"}]</t>
  </si>
  <si>
    <t>A small-town girl wins a date with a Hollywood star through a contest. When the date goes better than expected, a love triangle forms between the girl, the celebrity, and the girl's best friend.</t>
  </si>
  <si>
    <t>In every love story, there's only room for one leading man.</t>
  </si>
  <si>
    <t>[{ 14, name: Fantasy}, { 35, name: Comedy}, { 878, name: Science Fiction}, { 10751, name: Family}]</t>
  </si>
  <si>
    <t>[{"id": 6300, "name": "puppet"}, {"id": 12998, "name": "the muppets"}]</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</si>
  <si>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</si>
  <si>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[{"name": "Columbia Pictures", "id": 5}, {"name": "Jim Henson Company, The", "id": 6254}]</t>
  </si>
  <si>
    <t>Space. It's not as deep as you think.</t>
  </si>
  <si>
    <t>[{ 12, name: Adventure}, { 10751, name: Family}, { 14, name: Fantasy}, { 10402, name: Music}]</t>
  </si>
  <si>
    <t>[{"id": 4232, "name": "melancholy"}, {"id": 155462, "name": "little dog"}, {"id": 158375, "name": "based on stage musical"}, {"id": 165317, "name": "based on film"}, {"id": 177912, "name": "wizard"}]</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</si>
  <si>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</si>
  <si>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[{"name": "Universal Pictures", "id": 33}, {"name": "Motown Productions", "id": 2730}]</t>
  </si>
  <si>
    <t>From the book that's an American traditionâ€¦ from the smash-hit Broadway showâ€¦ the entertainment of the year!</t>
  </si>
  <si>
    <t>http://readytorumble.warnerbros.com/flash.html</t>
  </si>
  <si>
    <t>[{"id": 5970, "name": "wrestling"}, {"id": 6075, "name": "sport"}]</t>
  </si>
  <si>
    <t>Two slacker wrestling fans are devastated by the ousting of their favorite character by an unscrupulous promoter.</t>
  </si>
  <si>
    <t>They're headed to the big time...face first.</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</si>
  <si>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</si>
  <si>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http://www.weinsteinco.com/#/film/idontknowhow</t>
  </si>
  <si>
    <t>[{"id": 13149, "name": "pregnancy"}, {"id": 14724, "name": "family vacation"}, {"id": 33476, "name": "widower"}, {"id": 40916, "name": "working mum"}, {"id": 40917, "name": "in-laws"}]</t>
  </si>
  <si>
    <t>A comedy centered on the life of Kate Reddy, a finance executive who is the breadwinner for her husband and two kids.</t>
  </si>
  <si>
    <t>[{"name": "The Weinstein Company", "id": 308}]</t>
  </si>
  <si>
    <t>If it were easy, men would do it too.</t>
  </si>
  <si>
    <t>http://www.piranha-3d.com</t>
  </si>
  <si>
    <t>[{"id": 3342, "name": "yacht"}, {"id": 9732, "name": "movie in movie"}, {"id": 10503, "name": "scuba diving"}, {"id": 158045, "name": "piranha"}, {"id": 158054, "name": "spring break"}, {"id": 158072, "name": "man eaten by monster"}, {"id": 209714, "name":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</si>
  <si>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</si>
  <si>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[{"name": "The Weinstein Company", "id": 308}, {"name": "Atmosphere Entertainment MM", "id": 2995}, {"name": "Chako Film Company", "id": 7332}, {"name": "Dimension Films", "id": 7405}, {"name": "Intellectual Properties Worldwide", "id": 18524}, {"name": "Aja / Levasseur Productions", "id": 22596}]</t>
  </si>
  <si>
    <t>There's something in the water.</t>
  </si>
  <si>
    <t>[{"name": "Lionsgate", "id": 1632}]</t>
  </si>
  <si>
    <t>Two surfers end up as Yellowstone park rangers and have to stop a former ranger who is out for revenge.</t>
  </si>
  <si>
    <t>Fish out of water...Surfers in Yellowstone</t>
  </si>
  <si>
    <t>[{ 12, name: Adventure}, { 14, name: Fantasy}, { 16, name: Animation}, { 878, name: Science Fiction}, { 10751, name: Family}]</t>
  </si>
  <si>
    <t>[{"id": 530, "name": "prophecy"}, {"id": 616, "name": "witch"}, {"id": 7376, "name": "princess"}, {"id": 14643, "name": "battle"}, {"id": 18034, "name": "desert"}, {"id": 180631, "name": "troubled production"}, {"id": 210414, "name": "unfinished film"}]</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</si>
  <si>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</si>
  <si>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[{"name": "Miramax Films", "id": 14}, {"name": "Allied Filmmakers", "id": 1755}, {"name": "Richard Williams Productions", "id": 6045}]</t>
  </si>
  <si>
    <t>http://www.fasterthemovie.com/</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</si>
  <si>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</si>
  <si>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[{"name": "Castle Rock Entertainment", "id": 97}, {"name": "TriStar Pictures", "id": 559}, {"name": "State Street Pictures", "id": 3356}, {"name": "CBS Films", "id": 5490}]</t>
  </si>
  <si>
    <t>Slow Justice is no Justice</t>
  </si>
  <si>
    <t>[{ 14, name: Fantasy}, { 16, name: Animation}, { 12, name: Adventure}]</t>
  </si>
  <si>
    <t>[{"id": 334, "name": "flying"}, {"id": 616, "name": "witch"}, {"id": 2217, "name": "rain"}, {"id": 3098, "name": "castle"}, {"id": 3151, "name": "scarecrow"}, {"id": 5133, "name": "body exchange"}, {"id": 7315, "name": "hatter"}, {"id": 7397, "name": "bakery"}, {"id": 15001, "name": "demon"}, {"id": 210024, "name": "anime"}]</t>
  </si>
  <si>
    <t>When Sophie, a shy young woman, is cursed with an old body by a spiteful witch, her only chance of breaking the spell lies with a self-indulgent yet insecure young wizard and his companions in his legged, walking home.</t>
  </si>
  <si>
    <t>[{"name": "Studio Ghibli", "id": 10342}, {"name": "Buena Vista Home Entertainment", "id": 11200}, {"name": "Mitsubishi", "id": 11847}, {"name": "d-rights", "id": 12518}, {"name": "Tohokushinsha Film Corporation", "id": 74952}]</t>
  </si>
  <si>
    <t>The two lived there</t>
  </si>
  <si>
    <t>http://www.zombieland.com/</t>
  </si>
  <si>
    <t>[{"id": 521, "name": "washington d.c."}, {"id": 1156, "name": "sister sister relationship"}, {"id": 4458, "name": "post-apocalyptic"}, {"id": 7312, "name": "road trip"}, {"id": 8636, "name": "blood splatter"}, {"id": 9755, "name": "parody"}, {"id": 10349, "name": "survival"}, {"id": 12377, "name": "zombie"}, {"id": 14819, "name": "violence"}, {"id": 50009, "name": "survival horror"}, {"id": 155582, "name": "amusement park"}, {"id": 167068, "name": "twinkie"}, {"id": 167081, "name": "body count"}, {"id": 167085, "name": "zombification"}, {"id": 167095, "name": "disposing of a dead body"}, {"id": 167103, "name": "bitten on the arm"}, {"id": 167104, "name": "loner"}, {"id": 179430, "name": "aftercreditsstinger"}, {"id": 186565, "name": "zombie apocalypse"}, {"id": 235354, "name": "fear of clowns"}]</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</si>
  <si>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</si>
  <si>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[{"name": "Columbia Pictures", "id": 5}, {"name": "Relativity Media", "id": 7295}, {"name": "Pariah", "id": 11733}]</t>
  </si>
  <si>
    <t>This place is so dead</t>
  </si>
  <si>
    <t>[{"id": 6075, "name": "sport"}, {"id": 171556, "name": "social outcast"}, {"id": 171559, "name": "ridicule"}, {"id": 171561, "name": "lawn mower"}, {"id": 171563, "name": "deserted by husband"}, {"id": 171567, "name": "low self esteem"}, {"id": 171570, "name": "black and white to color"}]</t>
  </si>
  <si>
    <t>Bobby Boucher is a water boy for a struggling college football team. The coach discovers Boucher's hidden rage makes him a tackling machine whose bone-crushing power might vault his team into the playoffs.</t>
  </si>
  <si>
    <t>You can mess with him. But don't mess with his water.</t>
  </si>
  <si>
    <t>http://www.starwars.com/films/star-wars-episode-v-the-empire-strikes-back</t>
  </si>
  <si>
    <t>[{"id": 526, "name": "rebel"}, {"id": 803, "name": "android"}, {"id": 1423, "name": "asteroid"}, {"id": 2902, "name": "space battle"}, {"id": 3373, "name": "snow storm"}, {"id": 3388, "name": "space colony"}, {"id": 9831, "name": "spaceship"}, {"id": 10016, "name": "lightsaber"}, {"id": 10527, "name": "jedi"}, {"id": 10842, "name": "good vs evil"}, {"id": 11196, "name": "rebellion"}, {"id": 160134, "name": "the force"}, {"id": 161176, "name": "space opera"}, {"id": 178710, "name": "stormtrooper"}, {"id": 210346, "name": "wookie"}, {"id": 232452, "name": "jedi master"}, {"id": 232453, "name": "jedi training"}, {"id": 232454, "name": "droid"}]</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</si>
  <si>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</si>
  <si>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The Adventure Continues...</t>
  </si>
  <si>
    <t>[{"id": 416, "name": "miami"}, {"id": 703, "name": "detective"}, {"id": 772, "name": "handcuffs"}, {"id": 822, "name": "airport"}, {"id": 1666, "name": "mexican standoff"}, {"id": 3688, "name": "strip club"}, {"id": 4009, "name": "witness protection"}, {"id": 9844, "name": "car crash"}, {"id": 11730, "name": "internal affairs"}, {"id": 12371, "name": "gunfight"}, {"id": 14601, "name": "explosion"}, {"id": 14707, "name": "brutality"}, {"id": 14967, "name": "foot chase"}, {"id": 15483, "name": "car chase"}, {"id": 18026, "name": "drug lord"}, {"id": 166856, "name": "hangar"}, {"id": 167114, "name": "loose cannon"}, {"id": 167115, "name": "bust"}, {"id": 167119, "name": "reference to skittles"}, {"id": 167124, "name": "black cop"}, {"id": 167128, "name": "badge"}, {"id": 219404, "name": "action hero"}, {"id": 226376, "name": "corrupt cop"}]</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</si>
  <si>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</si>
  <si>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[{"name": "Columbia Pictures", "id": 5}, {"name": "Don Simpson/Jerry Bruckheimer Films", "id": 10288}]</t>
  </si>
  <si>
    <t>Whatcha gonna do?</t>
  </si>
  <si>
    <t>[{"id": 521, "name": "washington d.c."}, {"id": 840, "name": "usa president"}, {"id": 11931, "name": "spoof"}, {"id": 192099, "name": "the white house"}]</t>
  </si>
  <si>
    <t>Bumbling cop Frank Drebin is out to foil the big boys in the energy industry, who intend to suppress technology that will put them out of business.</t>
  </si>
  <si>
    <t>If you see only one movie this year...you ought to get out more often</t>
  </si>
  <si>
    <t>[{"id": 4133, "name": "omen"}, {"id": 10812, "name": "airplane accident"}, {"id": 13092, "name": "corpse"}, {"id": 34079, "name": "death"}, {"id": 199686, "name": "near-death experience"}]</t>
  </si>
  <si>
    <t>After a teenager has a terrifying vision of him and his friends dying in a plane crash, he prevents the accident only to have Death hunt them down, one by one.</t>
  </si>
  <si>
    <t>[{"name": "New Line Cinema", "id": 12}, {"name": "Zide-Perry Productions", "id": 3169}, {"name": "Hard Eight Pictures", "id": 48772}]</t>
  </si>
  <si>
    <t>No accidents. No coincidences. No escapes. You can't cheat death.</t>
  </si>
  <si>
    <t>http://www.sonypictures.com/movies/theidesofmarch/</t>
  </si>
  <si>
    <t>[{"id": 2494, "name": "ohio"}, {"id": 6078, "name": "politics"}, {"id": 12389, "name": "dirty tricks"}, {"id": 187306, "name": "presidential campaign"}, {"id": 187307, "name": "endorsement"}, {"id": 187308, "name": "campaign speech"}, {"id": 187309, "name": "presidential debate"}]</t>
  </si>
  <si>
    <t>Dirty tricks stand to soil an ambitious young press spokesman's idealism in a cutthroat presidential campaign where 'victory' is relative.</t>
  </si>
  <si>
    <t>[{"name": "Appian Way", "id": 562}, {"name": "Crystal City Entertainment", "id": 9018}, {"name": "Cross Creek Pictures", "id": 10246}, {"name": "Exclusive Media Group", "id": 11448}, {"name": "Smokehouse Pictures", "id": 22695}]</t>
  </si>
  <si>
    <t>Ambition seduces. Power corrupts.</t>
  </si>
  <si>
    <t>[{ 53, name: Thriller}, { 878, name: Science Fiction}, { 28, name: Action}]</t>
  </si>
  <si>
    <t>http://www.pitchblack.com/</t>
  </si>
  <si>
    <t>[{"id": 3762, "name": "darkness"}, {"id": 4565, "name": "dystopia"}, {"id": 4803, "name": "comet"}, {"id": 4862, "name": "alien life-form"}, {"id": 10349, "name": "survival"}, {"id": 14773, "name": "eclipse"}, {"id": 14774, "name": "flask"}, {"id": 14775, "name": "corps"}]</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</si>
  <si>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</si>
  <si>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[{"name": "Interscope Communications", "id": 10201}]</t>
  </si>
  <si>
    <t>Don't be afraid of the dark. Be afraid of what's in the dark</t>
  </si>
  <si>
    <t>[{ 10749, name: Romance}, { 878, name: Science Fiction}, { 18, name: Drama}]</t>
  </si>
  <si>
    <t>http://www.herthemovie.com/</t>
  </si>
  <si>
    <t>[{"id": 310, "name": "artificial intelligence"}, {"id": 6104, "name": "computer"}, {"id": 9673, "name": "love"}, {"id": 9957, "name": "loneliness"}, {"id": 12375, "name": "transhumanism"}, {"id": 34265, "name": "heartbreak"}, {"id": 40847, "name": "near future"}, {"id": 223540, "name": "singularity"}, {"id": 224279, "name": "bittersweet"}]</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</si>
  <si>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</si>
  <si>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[{"name": "Warner Bros.", "id": 6194}, {"name": "Annapurna Pictures", "id": 13184}]</t>
  </si>
  <si>
    <t>A Spike Jonze Love Story</t>
  </si>
  <si>
    <t>[{"id": 1981, "name": "colorado"}, {"id": 6054, "name": "friendship"}, {"id": 6844, "name": "stalker"}, {"id": 11794, "name": "pokies"}, {"id": 155497, "name": "truck driver"}, {"id": 155498, "name": "cb radio"}, {"id": 215191, "name": "strange"}]</t>
  </si>
  <si>
    <t>Three young people on a road trip from Colorado to New Jersey talk to a trucker on their CB radio, then must escape when he turns out to be a psychotic killer.</t>
  </si>
  <si>
    <t>[{"name": "Regency Enterprises", "id": 508}, {"name": "Epsilon Motion Pictures", "id": 1171}, {"name": "LivePlanet", "id": 7161}, {"name": "New Regency Pictures", "id": 10104}, {"name": "Bad Robot", "id": 11461}]</t>
  </si>
  <si>
    <t>It was just a joke, just for fun.</t>
  </si>
  <si>
    <t>[{"id": 212, "name": "london england"}, {"id": 818, "name": "based on novel"}, {"id": 2849, "name": "key"}, {"id": 4414, "name": "adventure"}, {"id": 6152, "name": "supernatural"}, {"id": 10028, "name": "steampunk"}]</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</si>
  <si>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â€“ but also devastating supernatural power. With the fate of his world, and his family at stake, Mariah will risk everything to unravel the Curse of the Midas Box.</t>
  </si>
  <si>
    <t>[{"name": "Matador Pictures", "id": 707}, {"name": "Arcadia Motion Pictures", "id": 7543}, {"name": "uFilm", "id": 8676}, {"name": "Afrodita Audiovisual, A.I.E.", "id": 10069}, {"name": "Le Tax Shelter du Gouvernement F\u00e9d\u00e9ral de Belgique", "id": 11921}, {"name": "Telef\u00f3nica Producciones", "id": 16742}, {"name": "Umedia", "id": 19037}, {"name": "Entertainment Motion Pictures", "id": 20386}, {"name": "Cinema One", "id": 49252}, {"name": "Nix Films", "id": 53195}, {"name": "International Pictures Two", "id": 66897}, {"name": "Cronos Entertainment AIE", "id": 66899}]</t>
  </si>
  <si>
    <t>[{"iso_3166_1": "BE", "name": "Belgium"}, {"iso_3166_1": "GB", "name": "United Kingdom"}, {"iso_3166_1": "ES", "name": "Spain"}]</t>
  </si>
  <si>
    <t>The new name for adventure.</t>
  </si>
  <si>
    <t>http://www.foxmovies.com/anywherebuthere/</t>
  </si>
  <si>
    <t>[{"id": 1566, "name": "dream"}]</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</si>
  <si>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</si>
  <si>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[{"name": "Twentieth Century Fox Film Corporation", "id": 306}, {"name": "Fox 2000 Pictures", "id": 711}]</t>
  </si>
  <si>
    <t>A story of a mother who knows best... and a daughter who knows better.</t>
  </si>
  <si>
    <t>http://www.haywiremovie.com/</t>
  </si>
  <si>
    <t>[{"id": 3070, "name": "mercenary"}, {"id": 4289, "name": "secret agent"}, {"id": 10084, "name": "rescue"}, {"id": 14967, "name": "foot chase"}, {"id": 157194, "name": "spanish"}]</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</si>
  <si>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</si>
  <si>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[{"name": "Irish Film Board", "id": 5267}, {"name": "Relativity Media", "id": 7295}]</t>
  </si>
  <si>
    <t>They left her no choice.</t>
  </si>
  <si>
    <t>[{ 12, name: Adventure}, { 53, name: Thriller}]</t>
  </si>
  <si>
    <t>[{"id": 2988, "name": "shark attack"}, {"id": 3345, "name": "bahamas"}, {"id": 3737, "name": "dying and death"}, {"id": 5160, "name": "aggression by animal"}, {"id": 9663, "name": "sequel"}, {"id": 9748, "name": "revenge"}, {"id": 14785, "name": "underwater"}, {"id": 15097, "name": "shark"}, {"id": 15098, "name": "great white shark"}, {"id": 158130, "name": "animal attack"}, {"id": 167861, "name": "caribbean"}, {"id": 207317, "name": "christmas"}, {"id": 227106, "name": "banana boat"}]</t>
  </si>
  <si>
    <t>After another deadly shark attack, Ellen Brody decides she has had enough of New England's Amity Island and moves to the Caribbean to join her son, Michael, and his family. But a great white shark has followed her there, hungry for more lives.</t>
  </si>
  <si>
    <t>This time, itâ€™s personal.</t>
  </si>
  <si>
    <t>http://www.mgm.com/title_title.do?title_star=HARLEYDA</t>
  </si>
  <si>
    <t>[{"id": 417, "name": "corruption"}, {"id": 1365, "name": "harley davidson"}, {"id": 2231, "name": "drug dealer"}, {"id": 12670, "name": "los angeles"}, {"id": 14570, "name": "las vegas"}]</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</si>
  <si>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</si>
  <si>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[{"name": "Metro-Goldwyn-Mayer (MGM)", "id": 8411}, {"name": "Krisjair", "id": 22058}, {"name": "Laredo", "id": 22059}]</t>
  </si>
  <si>
    <t>When the going gets tough... the tough take the law into their own hands.</t>
  </si>
  <si>
    <t>[{ 36, name: History}, { 18, name: Drama}, { 53, name: Thriller}, { 80, name: Crime}, { 9648, name: Mystery}]</t>
  </si>
  <si>
    <t>http://wip.warnerbros.com/inthevalleyofelah/</t>
  </si>
  <si>
    <t>[{"id": 494, "name": "father son relationship"}, {"id": 703, "name": "detective"}, {"id": 1327, "name": "war crimes"}, {"id": 1627, "name": "patriotism"}, {"id": 1849, "name": "homicide"}, {"id": 5340, "name": "investigation"}, {"id": 5939, "name": "iraq"}, {"id": 5947, "name": "military service"}, {"id": 6149, "name": "police"}, {"id": 9665, "name": "cover-up"}, {"id": 10941, "name": "disappearance"}, {"id": 161982, "name": "murder investigation"}]</t>
  </si>
  <si>
    <t>A career officer and his wife work with a police detective to uncover the truth behind their son's disappearance following his return from a tour of duty in Iraq.</t>
  </si>
  <si>
    <t>[{"name": "Summit Entertainment", "id": 491}, {"name": "Blackfriars Bridge Films", "id": 2087}, {"name": "NALA Films", "id": 2088}, {"name": "Samuels Media", "id": 2089}, {"name": "Warner Independent Pictures (WIP)", "id": 11509}]</t>
  </si>
  <si>
    <t>Sometimes finding the truth is easier than facing it.</t>
  </si>
  <si>
    <t>[{ 37, name: Western}, { 18, name: Drama}]</t>
  </si>
  <si>
    <t>A sumptuous dramatic comedy set in late 19th Century France, during the Belle Epoque, a period of social and cultural excess in European upper classes which ended only as the First World War erupted.</t>
  </si>
  <si>
    <t>[{"name": "Path\u00e9 Renn Productions", "id": 866}, {"name": "UK Film Council", "id": 2452}, {"name": "Aramid Entertainment Fund", "id": 3272}, {"name": "Canal+", "id": 5358}, {"name": "Bill Kenwright Films", "id": 7058}, {"name": "Pathe", "id": 7396}, {"name": "Deutsche Filmf\u00f6rderfonds (DFFF)", "id": 11238}, {"name": "R\u00e9gion Ile-de-France", "id": 11246}, {"name": "France 3 Cinema", "id": 16804}, {"name": "Centre National de la Cin\u00e9matographie (CNC)", "id": 18367}, {"name": "National Lottery through UK Film Council", "id": 20456}, {"name": "Filmstiftung Nordrhein-Westfalen", "id": 27897}, {"name": "Cine Productions", "id": 30298}, {"name": "MMC Studios", "id": 30299}, {"name": "Tiggy Films", "id": 30300}, {"name": "Banque Populaire Images 9", "id": 30301}, {"name": "Cheri Productions", "id": 30302}, {"name": "Erste MMC-Production", "id": 30303}]</t>
  </si>
  <si>
    <t>[{"iso_639_1": "en", "name": "English"}, {"iso_639_1": "fr", "name": "Fran\u00e7ais"}, {"iso_639_1": "it", "name": "Italiano"}, {"iso_639_1": "la", "name": "Latin"}]</t>
  </si>
  <si>
    <t>[{"id": 212, "name": "london england"}, {"id": 4107, "name": "british empire"}, {"id": 4320, "name": "lover"}, {"id": 5212, "name": "advancement"}, {"id": 155697, "name": "aristocrat"}, {"id": 187056, "name": "woman director"}]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</si>
  <si>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</si>
  <si>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[{"name": "Alliance Films", "id": 2514}, {"name": "Focus Features", "id": 10146}]</t>
  </si>
  <si>
    <t>On September 1st, a heroine will rise.</t>
  </si>
  <si>
    <t>[{ 18, name: Drama}, { 28, name: Action}, { 36, name: History}]</t>
  </si>
  <si>
    <t>http://www.bodyguardsandassassins.com/</t>
  </si>
  <si>
    <t>[{"id": 441, "name": "assassination"}, {"id": 779, "name": "martial arts"}, {"id": 1938, "name": "sword"}, {"id": 8636, "name": "blood splatter"}, {"id": 11579, "name": "impalement"}, {"id": 11762, "name": "beaten to death"}, {"id": 12354, "name": "hong kong"}, {"id": 14686, "name": "head bashed in"}, {"id": 14687, "name": "extreme violence"}, {"id": 14690, "name": "violent death"}, {"id": 14692, "name": "hook"}, {"id": 14696, "name": "bloody fight"}, {"id": 14698, "name": "throat slitting"}, {"id": 14819, "name": "violence"}]</t>
  </si>
  <si>
    <t>In 1905, revolutionist Sun Yat-Sen visits Hong Kong to discuss plans with Tongmenghui members to overthrow the Qing dynasty. But when they find out that assassins have been sent to kill him, they assemble a group of protectors to prevent any attacks.</t>
  </si>
  <si>
    <t>[{"name": "China Film Group Corporation", "id": 2270}]</t>
  </si>
  <si>
    <t>[{"iso_639_1": "zh", "name": "\u666e\u901a\u8bdd"}, {"iso_639_1": "cn", "name": "\u5e7f\u5dde\u8bdd / \u5ee3\u5dde\u8a71"}, {"iso_639_1": "en", "name": "English"}]</t>
  </si>
  <si>
    <t>To save a nations future, they must protect one man from its past.</t>
  </si>
  <si>
    <t>http://www.1408-themovie.com/</t>
  </si>
  <si>
    <t>[{"id": 236, "name": "suicide"}, {"id": 242, "name": "new york"}, {"id": 612, "name": "hotel"}, {"id": 657, "name": "fire"}, {"id": 922, "name": "hotel room"}, {"id": 1157, "name": "wife husband relationship"}, {"id": 1252, "name": "suicide attempt"}, {"id": 2872, "name": "window"}, {"id": 3255, "name": "door"}, {"id": 3358, "name": "haunted house"}, {"id": 3664, "name": "research"}, {"id": 5280, "name": "ghost world"}, {"id": 5918, "name": "painting"}, {"id": 6103, "name": "telephone"}, {"id": 6381, "name": "loss of daughter"}, {"id": 11221, "name": "blood"}]</t>
  </si>
  <si>
    <t>A man who specializes in debunking paranormal occurrences checks into the fabled room 1408 in the Dolphin Hotel. Soon after settling in, he confronts genuine terror.</t>
  </si>
  <si>
    <t>[{"name": "The Weinstein Company", "id": 308}, {"name": "Di Bonaventura Pictures", "id": 435}, {"name": "Dimension Films", "id": 7405}]</t>
  </si>
  <si>
    <t>The only demons in room 1408 are those within you.</t>
  </si>
  <si>
    <t>http://www.mgm.com/view/movie/1873/Spaceballs/</t>
  </si>
  <si>
    <t>[{"id": 803, "name": "android"}, {"id": 1280, "name": "lasergun"}, {"id": 1400, "name": "swordplay"}, {"id": 1530, "name": "temple"}, {"id": 1826, "name": "space marine"}, {"id": 2902, "name": "space battle"}, {"id": 3801, "name": "space travel"}, {"id": 4040, "name": "space mission"}, {"id": 4270, "name": "galaxy"}, {"id": 4575, "name": "comb"}, {"id": 4578, "name": "altar"}, {"id": 4579, "name": "magnet beam"}, {"id": 4581, "name": "jam"}, {"id": 4583, "name": "speed of light"}, {"id": 4585, "name": "plastic surgery"}, {"id": 4587, "name": "password"}, {"id": 5539, "name": "shield"}, {"id": 5560, "name": "nose"}, {"id": 11931, "name": "spoof"}]</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</si>
  <si>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</si>
  <si>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[{"name": "Brooksfilms Ltd.", "id": 617}, {"name": "Metro-Goldwyn-Mayer (MGM)", "id": 8411}]</t>
  </si>
  <si>
    <t>May the schwartz be with you</t>
  </si>
  <si>
    <t>[{ 10752, name: War}, { 18, name: Drama}]</t>
  </si>
  <si>
    <t>http://www.thewaterdiviner.com/</t>
  </si>
  <si>
    <t>[{"id": 1847, "name": "istanbul"}, {"id": 5657, "name": "australia"}, {"id": 11007, "name": "post world war i"}, {"id": 154846, "name": "farmer"}, {"id": 173265, "name": "missing in action"}, {"id": 213295, "name": "missing son"}, {"id": 213299, "name": "gallipoli campaign"}, {"id": 228523, "name": "inspired by true events"}]</t>
  </si>
  <si>
    <t>In 1919, Australian farmer Joshua Connor travels to Turkey to discover the fate of his three sons, reported missing in action. Holding on to hope, Joshua must travel across the war-torn landscape to find the truth and his own peace.</t>
  </si>
  <si>
    <t>[{"name": "Hopscotch Features", "id": 21079}, {"name": "Fear of God Films", "id": 40309}]</t>
  </si>
  <si>
    <t>[{"iso_639_1": "ru", "name": "P\u0443\u0441\u0441\u043a\u0438\u0439"}, {"iso_639_1": "tr", "name": "T\u00fcrk\u00e7e"}, {"iso_639_1": "el", "name": "\u03b5\u03bb\u03bb\u03b7\u03bd\u03b9\u03ba\u03ac"}, {"iso_639_1": "en", "name": "English"}]</t>
  </si>
  <si>
    <t>To honour a promise. To find his sons. To make his peace.</t>
  </si>
  <si>
    <t>[{"id": 417, "name": "corruption"}, {"id": 663, "name": "fortune teller"}, {"id": 881, "name": "money transfer"}, {"id": 975, "name": "money laundering"}, {"id": 1553, "name": "pottery"}, {"id": 6155, "name": "afterlife"}, {"id": 210530, "name": "spiritism"}]</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</si>
  <si>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</si>
  <si>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A love that will last forever.</t>
  </si>
  <si>
    <t>http://www.aboutmary.com/</t>
  </si>
  <si>
    <t>[{"id": 3262, "name": "surgeon"}, {"id": 6844, "name": "stalker"}, {"id": 9799, "name": "romantic comedy"}, {"id": 11223, "name": "dream girl"}, {"id": 15027, "name": "taboo"}, {"id": 155457, "name": "screwball comedy"}, {"id": 158502, "name": "frisbee"}, {"id": 158505, "name": "troubadour"}, {"id": 158507, "name": "gross out comedy"}, {"id": 194413, "name": "intellectual disability"}]</t>
  </si>
  <si>
    <t>Having never fully recovered from a prom date that became a total disaster, a man finally gets a chance to reunite with his old prom date, only to run up against other suitors including the sleazy detective he hired to find her.</t>
  </si>
  <si>
    <t>Love Is In The Hair.</t>
  </si>
  <si>
    <t>[{"id": 65, "name": "holiday"}, {"id": 1441, "name": "christmas party"}, {"id": 1991, "name": "santa claus"}, {"id": 5011, "name": "deal"}, {"id": 5570, "name": "christmas tree"}, {"id": 207317, "name": "christmas"}]</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</si>
  <si>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</si>
  <si>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[{"name": "Walt Disney Pictures", "id": 2}, {"name": "Hollywood Pictures", "id": 915}]</t>
  </si>
  <si>
    <t>What if your dad was Santa Claus?</t>
  </si>
  <si>
    <t>[{"id": 494, "name": "father son relationship"}, {"id": 1480, "name": "baseball"}, {"id": 1483, "name": "sports team"}, {"id": 6075, "name": "sport"}, {"id": 7393, "name": "life's dream"}, {"id": 9825, "name": "growing up"}]</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</si>
  <si>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</si>
  <si>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[{"name": "Walt Disney Pictures", "id": 2}, {"name": "Gran Via Productions", "id": 2605}, {"name": "98 MPH Productions", "id": 2939}]</t>
  </si>
  <si>
    <t>Sometimes dreams come back to life.</t>
  </si>
  <si>
    <t>http://movies.disney.com/the-game-plan</t>
  </si>
  <si>
    <t>[{"id": 579, "name": "american football"}, {"id": 1338, "name": "bachelor"}, {"id": 1483, "name": "sports team"}, {"id": 6075, "name": "sport"}, {"id": 163405, "name": "aerobics"}, {"id": 208185, "name": "tween girl"}, {"id": 228676, "name": "publicist"}]</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</si>
  <si>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</si>
  <si>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[{"name": "Walt Disney Pictures", "id": 2}, {"name": "Mayhem Pictures", "id": 22881}, {"name": "Monkey Dance Productions", "id": 80510}]</t>
  </si>
  <si>
    <t>Half his size, twice the trouble ... and she's moving in.</t>
  </si>
  <si>
    <t>[{"id": 455, "name": "farewell"}, {"id": 596, "name": "adultery"}, {"id": 699, "name": "love at first sight"}, {"id": 1003, "name": "photographer"}, {"id": 1157, "name": "wife husband relationship"}, {"id": 2029, "name": "iowa"}, {"id": 2038, "name": "love of one's life"}, {"id": 2784, "name": "mother role"}, {"id": 3450, "name": "bridge"}, {"id": 3451, "name": "housewife"}, {"id": 3452, "name": "love letter"}, {"id": 4402, "name": "peasant"}, {"id": 5809, "name": "marriage crisis"}, {"id": 6025, "name": "photography"}, {"id": 6059, "name": "unsociability"}, {"id": 7879, "name": "secret love"}, {"id": 221355, "name": "nature documentary"}]</t>
  </si>
  <si>
    <t>Photographer Robert Kincaid wanders into the life of housewife Francesca Johnson for four days in the 1960s.</t>
  </si>
  <si>
    <t>[{"name": "Amblin Entertainment", "id": 56}, {"name": "Malpaso Productions", "id": 171}, {"name": "Warner Bros.", "id": 6194}]</t>
  </si>
  <si>
    <t>The path of Francesca Johnson's future seems destined due to an unexpected fork in the road...</t>
  </si>
  <si>
    <t>[{"id": 1566, "name": "dream"}, {"id": 6021, "name": "employee"}, {"id": 9844, "name": "car crash"}, {"id": 14760, "name": "scientist"}, {"id": 15090, "name": "police officer"}, {"id": 175884, "name": "organ donation"}, {"id": 179430, "name": "aftercreditsstinger"}, {"id": 210689, "name": "virility"}]</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</si>
  <si>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</si>
  <si>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[{"name": "Revolution Studios", "id": 497}, {"name": "Happy Madison Productions", "id": 2608}]</t>
  </si>
  <si>
    <t>He wasn't much of a man... Now he's not much of an animal!</t>
  </si>
  <si>
    <t>[{"id": 789, "name": "muslim"}, {"id": 958, "name": "indian lead"}, {"id": 1775, "name": "demonstration"}, {"id": 1956, "name": "world war ii"}, {"id": 2883, "name": "imprisonment"}, {"id": 3398, "name": "release from prison"}, {"id": 3644, "name": "south africa"}, {"id": 3930, "name": "bravery"}, {"id": 4089, "name": "hunger strike"}, {"id": 4090, "name": "colony"}, {"id": 4092, "name": "morning prayer"}, {"id": 4096, "name": "hindu"}, {"id": 4097, "name": "independence"}, {"id": 4100, "name": "british army"}, {"id": 4101, "name": "political negotiations"}, {"id": 4102, "name": "conference"}, {"id": 4104, "name": "nonviolent resistance"}, {"id": 4106, "name": "apartheid"}, {"id": 4107, "name": "british empire"}, {"id": 4108, "name": "protest"}, {"id": 4109, "name": "independence movement"}, {"id": 4110, "name": "bombay india"}, {"id": 4112, "name": "strike"}, {"id": 6089, "name": "freedom"}, {"id": 6157, "name": "prayer"}, {"id": 6193, "name": "world religion"}, {"id": 6194, "name": "hinduism"}, {"id": 7926, "name": "mahatma gandhi"}, {"id": 33485, "name": "calcutta"}]</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</si>
  <si>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</si>
  <si>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[{"name": "Columbia Pictures", "id": 5}, {"name": "Goldcrest Films International", "id": 500}, {"name": "Indo-British", "id": 501}, {"name": "International Film Investors", "id": 502}, {"name": "National Film Development Corporation of India", "id": 503}, {"name": "Carolina Bank", "id": 504}]</t>
  </si>
  <si>
    <t>[{"iso_3166_1": "IN", "name": "India"}, {"iso_3166_1": "GB", "name": "United Kingdom"}]</t>
  </si>
  <si>
    <t>His triumph changed the world forever.</t>
  </si>
  <si>
    <t>[{"id": 254, "name": "france"}, {"id": 818, "name": "based on novel"}, {"id": 958, "name": "indian lead"}, {"id": 1946, "name": "restaurant"}, {"id": 18035, "name": "family"}]</t>
  </si>
  <si>
    <t>A story centered around an Indian family who moves to France and opens a restaurant across the street from a Michelin-starred French restaurant.</t>
  </si>
  <si>
    <t>[{"name": "Amblin Entertainment", "id": 56}, {"name": "Harpo Films", "id": 3298}, {"name": "Participant Media", "id": 6735}, {"name": "Imagenation Abu Dhabi FZ", "id": 6736}, {"name": "Reliance Entertainment", "id": 7294}, {"name": "Touchstone Pictures", "id": 9195}, {"name": "DreamWorks Studios", "id": 31893}]</t>
  </si>
  <si>
    <t>[{"iso_3166_1": "IN", "name": "India"}, {"iso_3166_1": "US", "name": "United States of America"}, {"iso_3166_1": "AE", "name": "United Arab Emirates"}]</t>
  </si>
  <si>
    <t>[{"iso_639_1": "hi", "name": "\u0939\u093f\u0928\u094d\u0926\u0940"}, {"iso_639_1": "en", "name": "English"}, {"iso_639_1": "fr", "name": "Fran\u00e7ais"}]</t>
  </si>
  <si>
    <t>Life's greatest journey begins with the first step.</t>
  </si>
  <si>
    <t>[{ 80, name: Crime}, { 18, name: Drama}, { 9648, name: Mystery}, { 53, name: Thriller}, { 28, name: Action}]</t>
  </si>
  <si>
    <t>[{"id": 1332, "name": "cheating"}, {"id": 2547, "name": "new identity"}, {"id": 2812, "name": "computer virus"}, {"id": 3713, "name": "chase"}, {"id": 6104, "name": "computer"}, {"id": 10333, "name": "stalking"}]</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</si>
  <si>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</si>
  <si>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No driver's license, no credit cards, no passport, no access to her bank accounts in a foreign country ... She finds her identity stolen.</t>
  </si>
  <si>
    <t>[{"id": 2468, "name": "foster parents"}, {"id": 170148, "name": "pro bono"}, {"id": 170152, "name": "new baby"}, {"id": 170154, "name": "social services"}, {"id": 170161, "name": "learning"}, {"id": 170166, "name": "coffee shop manager"}, {"id": 170167, "name": "pizza hut"}, {"id": 170173, "name": "children's book"}, {"id": 170174, "name": "locked door"}, {"id": 170179, "name": "mentally handicapped man"}, {"id": 178364, "name": "child custody"}, {"id": 187056, "name": "woman director"}]</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</si>
  <si>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</si>
  <si>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love is all you need</t>
  </si>
  <si>
    <t>[{"id": 5565, "name": "biography"}, {"id": 6506, "name": "resurrection"}]</t>
  </si>
  <si>
    <t>The life story of Jesus is told from his humble birth through his teachings, crucifixion and ultimate resurrection.</t>
  </si>
  <si>
    <t>[{"name": "Hearst Entertainment Productions", "id": 7483}, {"name": "LightWorkers Media", "id": 23920}]</t>
  </si>
  <si>
    <t>Their Empire. His Kingdom.</t>
  </si>
  <si>
    <t>http://www.sonypictures.com/movies/underworld/site/main.html</t>
  </si>
  <si>
    <t>[{"id": 810, "name": "budapest"}, {"id": 1552, "name": "subway"}, {"id": 2038, "name": "love of one's life"}, {"id": 3133, "name": "vampire"}, {"id": 4197, "name": "bite"}, {"id": 4198, "name": "descendant"}, {"id": 6062, "name": "hostility"}, {"id": 10950, "name": "shootout"}, {"id": 12564, "name": "werewolf"}, {"id": 34136, "name": "blunt"}, {"id": 231407, "name": "fang vamp"}]</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</si>
  <si>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</si>
  <si>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[{"name": "Lakeshore Entertainment", "id": 126}, {"name": "Laurinfilm", "id": 7733}, {"name": "Subterranean Productions LLC", "id": 7734}, {"name": "Subterranean Productions UK Ltd.", "id": 7735}, {"name": "Underworld Produktions GmbH", "id": 7736}]</t>
  </si>
  <si>
    <t>[{"iso_3166_1": "DE", "name": "Germany"}, {"iso_3166_1": "HU", "name": "Hungary"}, {"iso_3166_1": "GB", "name": "United Kingdom"}, {"iso_3166_1": "US", "name": "United States of America"}]</t>
  </si>
  <si>
    <t>Underworld</t>
  </si>
  <si>
    <t>http://weinsteinco.com/films/derailed/</t>
  </si>
  <si>
    <t>[{"id": 378, "name": "prison"}, {"id": 520, "name": "chicago"}, {"id": 570, "name": "rape"}, {"id": 818, "name": "based on novel"}, {"id": 922, "name": "hotel room"}, {"id": 1157, "name": "wife husband relationship"}, {"id": 1596, "name": "anonymous letter"}, {"id": 1936, "name": "blackmail"}, {"id": 2783, "name": "family's daily life"}, {"id": 3344, "name": "letter"}, {"id": 4480, "name": "business man"}, {"id": 5625, "name": "relationship problems"}, {"id": 7169, "name": "man between two women"}, {"id": 9748, "name": "revenge"}, {"id": 9758, "name": "deception"}, {"id": 9849, "name": "beating"}, {"id": 14819, "name": "violence"}, {"id": 15210, "name": "wallet"}, {"id": 34094, "name": "extramarital affair"}, {"id": 163072, "name": "embezzlement"}, {"id": 168750, "name": "advertising executive"}, {"id": 187844, "name": "flashback"}, {"id": 208591, "name": "abortion"}, {"id": 226778, "name": "commuter train"}]</t>
  </si>
  <si>
    <t>When two married business executives having an affair are blackmailed by a violent criminal, they are forced to turn the tables on him to save their families.</t>
  </si>
  <si>
    <t>[{"name": "Miramax Films", "id": 14}, {"name": "Di Bonaventura Pictures", "id": 435}, {"name": "Patalex V Productions Limited", "id": 23635}]</t>
  </si>
  <si>
    <t>He never saw it coming.</t>
  </si>
  <si>
    <t>[{ 18, name: Drama}, { 35, name: Comedy}, { 80, name: Crime}]</t>
  </si>
  <si>
    <t>http://theinformantmovie.warnerbros.com/</t>
  </si>
  <si>
    <t>[{"id": 5888, "name": "agriculture"}, {"id": 6129, "name": "company"}, {"id": 15155, "name": "witness to murder"}]</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</si>
  <si>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</si>
  <si>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[{"name": "Section Eight", "id": 129}, {"name": "Groundswell Productions", "id": 4205}, {"name": "Warner Bros.", "id": 6194}, {"name": "Participant Media", "id": 6735}, {"name": "Jaffe / Braunstein Enterprise", "id": 6822}]</t>
  </si>
  <si>
    <t>Based on a tattle-tale.</t>
  </si>
  <si>
    <t>[{"id": 437, "name": "painter"}, {"id": 587, "name": "amsterdam"}, {"id": 630, "name": "dolphin"}, {"id": 1295, "name": "europe"}, {"id": 1667, "name": "pimp"}, {"id": 2699, "name": "fetish"}, {"id": 3248, "name": "gigolo"}, {"id": 34112, "name": "wig"}, {"id": 41327, "name": "snorkel"}, {"id": 41328, "name": "whistle"}]</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</si>
  <si>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</si>
  <si>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[{"name": "Columbia Pictures Corporation", "id": 441}, {"name": "Out of the Blue... Entertainment", "id": 879}, {"name": "Happy Madison Productions", "id": 2608}]</t>
  </si>
  <si>
    <t>[{"iso_639_1": "nl", "name": "Nederlands"}, {"iso_639_1": "en", "name": "English"}, {"iso_639_1": "pl", "name": "Polski"}, {"iso_639_1": "pt", "name": "Portugu\u00eas"}]</t>
  </si>
  <si>
    <t>For the women of Europe... The price of love just got a lot cheaper.</t>
  </si>
  <si>
    <t>[{"id": 9714, "name": "remake"}, {"id": 159141, "name": "sperm donor"}]</t>
  </si>
  <si>
    <t>An affable underachiever finds out he's fathered 533 children through anonymous donations to a fertility clinic 20 years ago. Now he must decide whether or not to come forward when 142 of them file a lawsuit to reveal his identity.</t>
  </si>
  <si>
    <t>[{"name": "DreamWorks SKG", "id": 27}, {"name": "Touchstone Pictures", "id": 9195}]</t>
  </si>
  <si>
    <t>You're never quite ready for what life delivers.</t>
  </si>
  <si>
    <t>[{"id": 293, "name": "female nudity"}, {"id": 2539, "name": "harassment"}, {"id": 3230, "name": "male friendship"}, {"id": 10123, "name": "dark comedy"}, {"id": 157626, "name": "director cameo"}, {"id": 179431, "name": "duringcreditsstinger"}]</t>
  </si>
  <si>
    <t>A pair of buddies conspire to save their best friend from marrying the wrong woman, a cold-hearted beauty who snatches him from them and breaks up their Neil Diamond cover band.</t>
  </si>
  <si>
    <t>[{"name": "Village Roadshow Pictures", "id": 79}, {"name": "NPV Entertainment", "id": 172}, {"name": "Columbia Pictures Corporation", "id": 441}]</t>
  </si>
  <si>
    <t>[{"iso_639_1": "en", "name": "English"}, {"iso_639_1": "pl", "name": "Polski"}, {"iso_639_1": "pt", "name": "Portugu\u00eas"}, {"iso_639_1": "es", "name": "Espa\u00f1ol"}]</t>
  </si>
  <si>
    <t>They swore nothing would come between them. Then evil walked in the door</t>
  </si>
  <si>
    <t>[{"id": 12392, "name": "best friend"}, {"id": 177804, "name": "sweet sixteen"}, {"id": 179431, "name": "duringcreditsstinger"}]</t>
  </si>
  <si>
    <t>School is out and Greg is ready for the days of summer, when all his plans go wrong. What on earth is he going to do all summer?</t>
  </si>
  <si>
    <t>School's Out for the summer</t>
  </si>
  <si>
    <t>[{"id": 886, "name": "film making"}, {"id": 168033, "name": "jay and silent bob"}, {"id": 168039, "name": "self mocking"}, {"id": 168040, "name": "character is subject of comic"}, {"id": 168042, "name": "reference to prince valiant"}, {"id": 168049, "name": "indiana jones spoof scene"}, {"id": 168051, "name": "monkey actor"}, {"id": 168054, "name": "view askew"}, {"id": 168063, "name": "gigantic hand"}, {"id": 168069, "name": "animal experimentation"}]</t>
  </si>
  <si>
    <t>When Jay and Silent Bob learn that their comic-book alter egos, Bluntman and Chronic, have been sold to Hollywood as part of a big-screen movie that leaves them out of any royalties, the pair travels to Tinseltown to sabotage the production.</t>
  </si>
  <si>
    <t>[{"name": "Dimension Films", "id": 7405}, {"name": "View Askew Productions", "id": 16934}, {"name": "Miramax", "id": 53009}]</t>
  </si>
  <si>
    <t>Hollywood had it coming</t>
  </si>
  <si>
    <t>[{"id": 387, "name": "california"}, {"id": 1155, "name": "brother sister relationship"}, {"id": 2143, "name": "loss of parents"}, {"id": 9937, "name": "suspense"}, {"id": 12565, "name": "psychological thriller"}, {"id": 13014, "name": "orphan"}, {"id": 13063, "name": "car accident"}]</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</si>
  <si>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</si>
  <si>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[{"name": "Original Film", "id": 333}]</t>
  </si>
  <si>
    <t>The glass is about to be shattered...</t>
  </si>
  <si>
    <t>[{ 35, name: Comedy}, { 18, name: Drama}, { 9648, name: Mystery}]</t>
  </si>
  <si>
    <t>http://www.hailcaesar-film.com/ww/</t>
  </si>
  <si>
    <t>[{"id": 736, "name": "journalist"}, {"id": 977, "name": "cat"}, {"id": 1336, "name": "ransom"}, {"id": 1930, "name": "kidnapping"}, {"id": 5049, "name": "ancient rome"}, {"id": 9732, "name": "movie in movie"}, {"id": 12396, "name": "hollywood"}, {"id": 15060, "name": "period drama"}]</t>
  </si>
  <si>
    <t>Tells the comedic tale of Eddie Mannix, a fixer who worked for the Hollywood studios in the 1950s. The story finds him at work when a star mysteriously disappears in the middle of filming.</t>
  </si>
  <si>
    <t>[{"name": "Universal Pictures", "id": 33}, {"name": "Mike Zoss Productions", "id": 2092}, {"name": "Working Title Films", "id": 10163}]</t>
  </si>
  <si>
    <t>Lights. Camera. Abduction.</t>
  </si>
  <si>
    <t>[{"id": 818, "name": "based on novel"}, {"id": 2231, "name": "drug dealer"}, {"id": 8440, "name": "ex-cop"}, {"id": 11004, "name": "rural setting"}, {"id": 11199, "name": "undercover cop"}, {"id": 11341, "name": "methamphetamine"}, {"id": 14736, "name": "motorcycle gang"}, {"id": 14964, "name": "drug"}, {"id": 15095, "name": "revenge motive"}, {"id": 15300, "name": "father daughter relationship"}, {"id": 207726, "name": "lousiana bayou"}]</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</si>
  <si>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</si>
  <si>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[{"name": "Millennium Films", "id": 10254}, {"name": "Open Road Films", "id": 10427}]</t>
  </si>
  <si>
    <t>How far would you go to protect your home?</t>
  </si>
  <si>
    <t>[{ 10751, name: Family}, { 27, name: Horror}]</t>
  </si>
  <si>
    <t>[{"id": 818, "name": "based on novel"}, {"id": 3133, "name": "vampire"}, {"id": 4197, "name": "bite"}, {"id": 10183, "name": "independent film"}, {"id": 231407, "name": "fang vamp"}]</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</si>
  <si>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</si>
  <si>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[{"iso_3166_1": "DE", "name": "Germany"}, {"iso_3166_1": "NL", "name": "Netherlands"}, {"iso_3166_1": "US", "name": "United States of America"}]</t>
  </si>
  <si>
    <t>They're not just best friends, they're blood brothers.</t>
  </si>
  <si>
    <t>[{ 28, name: Action}, { 12, name: Adventure}, { 80, name: Crime}, { 878, name: Science Fiction}, { 53, name: Thriller}]</t>
  </si>
  <si>
    <t>[{"id": 679, "name": "cyborg"}, {"id": 4565, "name": "dystopia"}, {"id": 6149, "name": "police"}, {"id": 9663, "name": "sequel"}, {"id": 12190, "name": "cyberpunk"}, {"id": 33699, "name": "policeman"}, {"id": 184213, "name": "robocop"}]</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</si>
  <si>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</si>
  <si>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He's back to lay down the law.</t>
  </si>
  <si>
    <t>http://www.thetransporterrefueled.com/</t>
  </si>
  <si>
    <t>[{"id": 396, "name": "transporter"}, {"id": 9663, "name": "sequel"}, {"id": 9937, "name": "suspense"}, {"id": 33885, "name": "car"}, {"id": 191845, "name": "bank heist"}, {"id": 210313, "name": "action"}]</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</si>
  <si>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</si>
  <si>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[{"name": "EuropaCorp", "id": 6896}]</t>
  </si>
  <si>
    <t>[{"iso_3166_1": "BE", "name": "Belgium"}, {"iso_3166_1": "CN", "name": "China"}, {"iso_3166_1": "FR", "name": "France"}]</t>
  </si>
  <si>
    <t>He Delivers.</t>
  </si>
  <si>
    <t>[{"id": 930, "name": "in love with enemy"}, {"id": 1199, "name": "netherlands"}, {"id": 1956, "name": "world war ii"}, {"id": 3246, "name": "prosecution"}]</t>
  </si>
  <si>
    <t>nl</t>
  </si>
  <si>
    <t>In the Nazi-occupied Netherlands during World War II, a Jewish singer infiltrates the regional Gestapo headquarters for the Dutch resistance.</t>
  </si>
  <si>
    <t>[{"name": "CoBo Fund", "id": 234}, {"name": "Studio Babelsberg", "id": 264}, {"name": "Motel Films", "id": 865}, {"name": "Motion Investment Group", "id": 1991}, {"name": "Egoli Tossell Film AG", "id": 2254}, {"name": "Filmf\u00f6rderungsanstalt (FFA)", "id": 4247}, {"name": "Nederlands Fonds voor de Film", "id": 4508}, {"name": "Medienboard Berlin-Brandenburg", "id": 7307}, {"name": "uFilm", "id": 8676}, {"name": "Le Tax Shelter du Gouvernement F\u00e9d\u00e9ral de Belgique", "id": 11921}, {"name": "Fu Works", "id": 12046}, {"name": "Hector BV", "id": 16618}, {"name": "Media Programme of the European Community", "id": 21972}, {"name": "Euroimages Fund of the Council of Europe", "id": 23192}, {"name": "VIP 4 Medienfonds", "id": 23238}, {"name": "ContentFilm International", "id": 25487}, {"name": "Clockwork Pictures", "id": 25488}]</t>
  </si>
  <si>
    <t>[{"iso_3166_1": "NL", "name": "Netherlands"}, {"iso_3166_1": "DE", "name": "Germany"}, {"iso_3166_1": "GB", "name": "United Kingdom"}]</t>
  </si>
  <si>
    <t>[{"iso_639_1": "nl", "name": "Nederlands"}, {"iso_639_1": "de", "name": "Deutsch"}, {"iso_639_1": "en", "name": "English"}, {"iso_639_1": "he", "name": "\u05e2\u05b4\u05d1\u05b0\u05e8\u05b4\u05d9\u05ea"}]</t>
  </si>
  <si>
    <t>To fight the enemy, she must become one of them.</t>
  </si>
  <si>
    <t>[{ 10749, name: Romance}, { 18, name: Drama}, { 36, name: History}, { 10752, name: War}, { 10402, name: Music}]</t>
  </si>
  <si>
    <t>[{"id": 65, "name": "holiday"}, {"id": 2504, "name": "world war i"}, {"id": 6062, "name": "hostility"}, {"id": 10229, "name": "singer"}, {"id": 12990, "name": "singing"}, {"id": 207317, "name": "christmas"}]</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</si>
  <si>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</si>
  <si>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[{"name": "Senator Film Produktion", "id": 191}, {"name": "Media Pro Pictures", "id": 3244}, {"name": "TF1 Films Production", "id": 3823}, {"name": "Nord-Ouest Productions", "id": 4176}, {"name": "The Bureau", "id": 10441}, {"name": "Art\u00e9mis Productions", "id": 11773}, {"name": "Les Productions de la Gu\u00e9ville", "id": 17873}]</t>
  </si>
  <si>
    <t>[{"iso_3166_1": "BE", "name": "Belgium"}, {"iso_3166_1": "FR", "name": "France"}, {"iso_3166_1": "DE", "name": "Germany"}, {"iso_3166_1": "JP", "name": "Japan"}, {"iso_3166_1": "NO", "name": "Norway"}, {"iso_3166_1": "RO", "name": "Romania"}, {"iso_3166_1": "GB", "name": "United Kingdom"}, {"iso_3166_1": "US", "name": "United States of America"}]</t>
  </si>
  <si>
    <t>[{"iso_639_1": "en", "name": "English"}, {"iso_639_1": "fr", "name": "Fran\u00e7ais"}, {"iso_639_1": "de", "name": "Deutsch"}, {"iso_639_1": "la", "name": "Latin"}]</t>
  </si>
  <si>
    <t>France 1914. A moment of humanity that made history.</t>
  </si>
  <si>
    <t>http://www.hitandrunmovie.com/</t>
  </si>
  <si>
    <t>[{"id": 4009, "name": "witness protection"}, {"id": 161974, "name": "getaway driver"}, {"id": 179431, "name": "duringcreditsstinger"}]</t>
  </si>
  <si>
    <t>Former getaway driver Charlie Bronson jeopardizes his Witness Protection Plan identity in order to help his girlfriend get to Los Angeles. The feds and Charlie's former gang chase them on the road.</t>
  </si>
  <si>
    <t>[{"name": "Primate Pictures", "id": 10424}, {"name": "Kim and Jim Productions", "id": 10425}, {"name": "Panay Films", "id": 10426}, {"name": "Exclusive Media Group", "id": 11448}]</t>
  </si>
  <si>
    <t>[{"iso_639_1": "en", "name": "English"}, {"iso_639_1": "fr", "name": "Fran\u00e7ais"}, {"iso_639_1": "pl", "name": "Polski"}]</t>
  </si>
  <si>
    <t>A Comedy That Never Takes Its Foot Off The Gas</t>
  </si>
  <si>
    <t>[{"id": 1453, "name": "amnesia"}, {"id": 2726, "name": "therapist"}, {"id": 2879, "name": "aggression"}, {"id": 11612, "name": "hospital"}, {"id": 187844, "name": "flashback"}]</t>
  </si>
  <si>
    <t>A woman wakes up every day, remembering nothing as a result of a traumatic accident in her past. One day, new terrifying truths emerge that force her to question everyone around her.</t>
  </si>
  <si>
    <t>[{"name": "StudioCanal", "id": 694}, {"name": "Scott Free Productions", "id": 1645}, {"name": "Millennium Films", "id": 10254}, {"name": "Film i V\u00e4st", "id": 17513}, {"name": "Filmgate Films", "id": 18230}, {"name": "Clarius Entertainment", "id": 36991}]</t>
  </si>
  <si>
    <t>[{"iso_3166_1": "FR", "name": "France"}, {"iso_3166_1": "SE", "name": "Sweden"}, {"iso_3166_1": "GB", "name": "United Kingdom"}]</t>
  </si>
  <si>
    <t>Who do you trust?</t>
  </si>
  <si>
    <t>[{"id": 1560, "name": "dynamite"}, {"id": 1926, "name": "car journey"}, {"id": 6342, "name": "nicaragua"}, {"id": 15009, "name": "criminal"}, {"id": 33344, "name": "bandit"}, {"id": 166974, "name": "explosives"}, {"id": 168723, "name": "latin america"}, {"id": 174468, "name": "rope bridge"}, {"id": 181321, "name": "transport"}, {"id": 181322, "name": "nitroglycerin"}, {"id": 181323, "name": "oil company"}, {"id": 181324, "name": "existentialism"}, {"id": 181325, "name": "dangerous mission"}]</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</si>
  <si>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</si>
  <si>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[{"name": "Paramount Pictures", "id": 4}, {"name": "Universal Pictures", "id": 33}, {"name": "Film Properties International N.V.", "id": 10956}]</t>
  </si>
  <si>
    <t>WANTED. Four men willing to drive a cargo of death to escape a life in hell.</t>
  </si>
  <si>
    <t>http://www.stonemovie.com/stone.html</t>
  </si>
  <si>
    <t>[{"id": 378, "name": "prison"}, {"id": 657, "name": "fire"}, {"id": 2887, "name": "manipulation"}, {"id": 3182, "name": "seduction"}, {"id": 4459, "name": "vegetarian"}, {"id": 5500, "name": "playground"}, {"id": 9758, "name": "deception"}, {"id": 11363, "name": "arson"}, {"id": 15232, "name": "parole"}, {"id": 15233, "name": "arsonist"}, {"id": 15234, "name": "convict"}, {"id": 15235, "name": "house fire"}]</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</si>
  <si>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</si>
  <si>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[{"name": "Stone Productions", "id": 6572}, {"name": "Mimran Schur Pictures", "id": 6573}]</t>
  </si>
  <si>
    <t>Some People Tell Lies. Others Live Them.</t>
  </si>
  <si>
    <t>[{"id": 378, "name": "prison"}, {"id": 380, "name": "brother brother relationship"}, {"id": 2231, "name": "drug dealer"}, {"id": 5301, "name": "brother"}, {"id": 9748, "name": "revenge"}, {"id": 11494, "name": "drug use"}, {"id": 13063, "name": "car accident"}, {"id": 15108, "name": "justice"}, {"id": 18035, "name": "family"}, {"id": 166816, "name": "bare knuckle fighting"}, {"id": 195621, "name": "rust belt"}, {"id": 207268, "name": "neo-noir"}, {"id": 207935, "name": "manslaughter"}, {"id": 238189, "name": "social decay"}, {"id": 238190, "name": "ptsd"}]</t>
  </si>
  <si>
    <t>Two brothers live in the economically-depressed Rust Belt, when a cruel twist of fate lands one in prison. His brother is then lured into one of the most violent crime rings in the Northeast.</t>
  </si>
  <si>
    <t>[{"name": "Appian Way", "id": 562}, {"name": "Scott Free Productions", "id": 1645}, {"name": "Relativity Media", "id": 7295}, {"name": "Energy Entertainment", "id": 18617}, {"name": "Red Granite Pictures", "id": 19177}]</t>
  </si>
  <si>
    <t>Sometimes your battles choose you.</t>
  </si>
  <si>
    <t>[{ 18, name: Drama}, { 9648, name: Mystery}, { 80, name: Crime}]</t>
  </si>
  <si>
    <t>http://michaelclayton.warnerbros.com/</t>
  </si>
  <si>
    <t>[{"id": 627, "name": "killing"}, {"id": 1946, "name": "restaurant"}, {"id": 2686, "name": "chambers of a barrister"}, {"id": 3692, "name": "scandal"}, {"id": 4687, "name": "pretended suicide"}, {"id": 7335, "name": "lawsuit"}, {"id": 7336, "name": "car bomb"}, {"id": 7337, "name": "business ethics"}, {"id": 7340, "name": "crooked lawyer"}]</t>
  </si>
  <si>
    <t>A law firm brings in its 'fixer' to remedy the situation after a lawyer has a breakdown while representing a chemical company that he knows is guilty in a multi-billion dollar class action suit.</t>
  </si>
  <si>
    <t>[{"name": "Castle Rock Entertainment", "id": 97}, {"name": "Mirage Enterprises", "id": 932}, {"name": "Section Eight Productions", "id": 14315}]</t>
  </si>
  <si>
    <t>The truth can be adjusted</t>
  </si>
  <si>
    <t>[{ 16, name: Animation}, { 12, name: Adventure}, { 10749, name: Romance}]</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</si>
  <si>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</si>
  <si>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[{"name": "100 Bares", "id": 5517}, {"name": "Ministerio de Cultura", "id": 11408}, {"name": "Instituto de Cr\u00e9dito Oficial (ICO)", "id": 11427}, {"name": "Televisi\u00f3n Federal (Telefe)", "id": 21915}, {"name": "369 Productions", "id": 22128}, {"name": "Catmandu Branded Entertainment", "id": 22130}, {"name": "JEMPSA", "id": 22133}, {"name": "Plural - Jempsa", "id": 22134}, {"name": "Prana Animation Studios", "id": 22135}]</t>
  </si>
  <si>
    <t>[{"iso_3166_1": "AR", "name": "Argentina"}, {"iso_3166_1": "ES", "name": "Spain"}]</t>
  </si>
  <si>
    <t>There's only one team this summer.</t>
  </si>
  <si>
    <t>[{"id": 334, "name": "flying"}, {"id": 3203, "name": "pilot"}, {"id": 3773, "name": "kampfjet"}, {"id": 3864, "name": "false identity"}, {"id": 6093, "name": "assault"}, {"id": 9937, "name": "suspense"}]</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</si>
  <si>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</si>
  <si>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[{"name": "Malpaso Productions", "id": 171}]</t>
  </si>
  <si>
    <t>...the most devastating killing machine ever built... his job... steal it!</t>
  </si>
  <si>
    <t>[{"id": 233, "name": "japan"}, {"id": 4379, "name": "time travel"}, {"id": 10278, "name": "ninja"}]</t>
  </si>
  <si>
    <t>The four turtles travel back in time to the days of the legendary and deadly samurai in ancient Japan, where they train to perfect the art of becoming one. The turtles also assist a small village in an uprising.</t>
  </si>
  <si>
    <t>[{"name": "New Line Cinema", "id": 12}, {"name": "Golden Harvest Pictures", "id": 969}, {"name": "Clearwater Holdings Limited", "id": 53677}]</t>
  </si>
  <si>
    <t>The Turtles Are Back....In Time.</t>
  </si>
  <si>
    <t>[{"id": 237, "name": "gay"}]</t>
  </si>
  <si>
    <t>An aimless young man who is scalping tickets, gambling and drinking, agrees to coach a Little League team from the Cabrini Green housing project in Chicago as a condition of getting a loan from a friend.</t>
  </si>
  <si>
    <t>[{"name": "Paramount Pictures", "id": 4}, {"name": "GHS Productions KG", "id": 3858}, {"name": "Munich Film Partners &amp; Company (MFP) GHS Productions", "id": 3859}, {"name": "Nides/McCormick Productions", "id": 3860}]</t>
  </si>
  <si>
    <t>The most important thing in life is showing up</t>
  </si>
  <si>
    <t>http://silverliningsplaybookmovie.com/</t>
  </si>
  <si>
    <t>[{"id": 246, "name": "dancing"}, {"id": 276, "name": "philadelphia"}, {"id": 795, "name": "running"}, {"id": 818, "name": "based on novel"}, {"id": 894, "name": "depression"}, {"id": 3344, "name": "letter"}, {"id": 6054, "name": "friendship"}, {"id": 10226, "name": "neighbor"}, {"id": 41329, "name": "mental illness"}, {"id": 155816, "name": "ex-wife"}, {"id": 162970, "name": "institutionalization"}, {"id": 189447, "name": "bipolar"}, {"id": 189881, "name": "philadelphia eagles"}]</t>
  </si>
  <si>
    <t>After spending eight months in a mental institution, a former teacher moves back in with his parents and tries to reconcile with his ex-wife.</t>
  </si>
  <si>
    <t>Watch For The Signs</t>
  </si>
  <si>
    <t>http://www.freedomwriters.com/</t>
  </si>
  <si>
    <t>[{"id": 577, "name": "black people"}, {"id": 818, "name": "based on novel"}, {"id": 1739, "name": "holocaust"}, {"id": 2394, "name": "ghetto"}, {"id": 2913, "name": "diary"}, {"id": 4508, "name": "principal witness "}, {"id": 5565, "name": "biography"}, {"id": 5600, "name": "daughter"}, {"id": 6270, "name": "high school"}, {"id": 6984, "name": "racial segregation"}, {"id": 6985, "name": "anne frank"}, {"id": 6986, "name": "school excursion"}, {"id": 6987, "name": "idealism"}, {"id": 7920, "name": "violence in schools"}, {"id": 41385, "name": "racial tension"}, {"id": 181858, "name": "gang violence"}, {"id": 185722, "name": "based on true events"}]</t>
  </si>
  <si>
    <t>A young teacher inspires her class of at-risk students to learn tolerance, apply themselves, and pursue education beyond high school.</t>
  </si>
  <si>
    <t>[{"name": "Double Feature Films", "id": 215}, {"name": "Jersey Films", "id": 216}, {"name": "Kernos Filmproduktionsgesellschaft &amp; Company", "id": 20396}]</t>
  </si>
  <si>
    <t>Their story. Their world. Their future.</t>
  </si>
  <si>
    <t>[{"name": "Lions Gate Films", "id": 35}]</t>
  </si>
  <si>
    <t>[{"id": 1926, "name": "car journey"}, {"id": 3792, "name": "transportation"}, {"id": 3796, "name": "auto"}, {"id": 6019, "name": "human trafficking"}]</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</si>
  <si>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</si>
  <si>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[{"name": "TF1 Films Productions", "id": 356}, {"name": "Current Entertainment", "id": 972}, {"name": "Canal+", "id": 5358}, {"name": "EuropaCorp", "id": 6896}]</t>
  </si>
  <si>
    <t>Rules are made to be broken.</t>
  </si>
  <si>
    <t>http://www.neverbackdownthemovie.com/</t>
  </si>
  <si>
    <t>[{"id": 526, "name": "rebel"}, {"id": 779, "name": "martial arts"}, {"id": 1353, "name": "underground"}, {"id": 1721, "name": "fight"}, {"id": 4613, "name": "training"}, {"id": 5400, "name": "champion"}, {"id": 6075, "name": "sport"}, {"id": 6270, "name": "high school"}, {"id": 8508, "name": "party"}, {"id": 9748, "name": "revenge"}, {"id": 11221, "name": "blood"}, {"id": 12612, "name": "nemesis"}, {"id": 14819, "name": "violence"}, {"id": 156801, "name": "club"}, {"id": 174244, "name": "brawl"}]</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</si>
  <si>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</si>
  <si>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[{"name": "Summit Entertainment", "id": 491}, {"name": "Mandalay Pictures", "id": 551}, {"name": "Baumgarten Management and Productions (BMP)", "id": 23423}]</t>
  </si>
  <si>
    <t>Win or lose... Everyone has their fight.</t>
  </si>
  <si>
    <t>[{"id": 236, "name": "suicide"}, {"id": 255, "name": "male nudity"}, {"id": 293, "name": "female nudity"}, {"id": 657, "name": "fire"}, {"id": 2483, "name": "nudity"}, {"id": 2884, "name": "asylum"}, {"id": 5086, "name": "telekinesis"}, {"id": 6270, "name": "high school"}, {"id": 8181, "name": "swimming pool"}, {"id": 8508, "name": "party"}, {"id": 9663, "name": "sequel"}, {"id": 9826, "name": "murder"}, {"id": 10266, "name": "prom"}, {"id": 10508, "name": "teacher"}, {"id": 11181, "name": "decapitation"}, {"id": 11221, "name": "blood"}, {"id": 15085, "name": "splatter"}, {"id": 161320, "name": "weightlifting"}, {"id": 171411, "name": "teen suicide"}, {"id": 187056, "name": "woman director"}]</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</si>
  <si>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</si>
  <si>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[{"name": "United Artists", "id": 60}, {"name": "Red Bank Films", "id": 2229}]</t>
  </si>
  <si>
    <t>Looks Can Kill</t>
  </si>
  <si>
    <t>[{"id": 10131, "name": "interracial relationship"}, {"id": 168468, "name": "dead father"}, {"id": 168469, "name": "reference to bob dylan"}, {"id": 168471, "name": "biracial"}, {"id": 168472, "name": "bedtime story"}, {"id": 168477, "name": "unmarried couple"}, {"id": 168479, "name": "medical illustrator"}, {"id": 168481, "name": "disguised voice"}, {"id": 168482, "name": "reference to huckleberry finn"}, {"id": 168483, "name": "student protest"}, {"id": 168485, "name": "sonogram"}, {"id": 168486, "name": "expectant grandmother"}, {"id": 168490, "name": "dead parents"}, {"id": 168491, "name": "testicles"}]</t>
  </si>
  <si>
    <t>Verona and Burt have moved to Colorado to be close to Burt's parents but, with Veronica expecting their first child, Burtâ€™s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</si>
  <si>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[{"name": "Neal Street Productions", "id": 1522}, {"name": "Focus Features", "id": 10146}, {"name": "Big Beach Films", "id": 12808}]</t>
  </si>
  <si>
    <t>[{"id": 840, "name": "usa president"}, {"id": 2946, "name": "presidential election"}, {"id": 11999, "name": "fox news"}]</t>
  </si>
  <si>
    <t>In a remarkable turn of events, the result of the presidential election comes down to one man's vote.</t>
  </si>
  <si>
    <t>One ordinary guy is giving the candidates a reason to run.</t>
  </si>
  <si>
    <t>As he copes with the death of his fiancee along with her parents, a young man must figure out what he wants out of life.</t>
  </si>
  <si>
    <t>[{"name": "Punch Productions", "id": 2154}, {"name": "Touchstone Pictures", "id": 9195}, {"name": "Hyde Park Entertainment", "id": 13816}, {"name": "Reveal Entertainment", "id": 41251}, {"name": "Gran Via", "id": 41252}]</t>
  </si>
  <si>
    <t>http://www.thebeaver-movie.com/</t>
  </si>
  <si>
    <t>[{"id": 6300, "name": "puppet"}, {"id": 187056, "name": "woman director"}]</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</si>
  <si>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</si>
  <si>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[{"name": "Summit Entertainment", "id": 491}, {"name": "Participant Media", "id": 6735}, {"name": "Imagenation Abu Dhabi FZ", "id": 6736}, {"name": "Anonymous Content", "id": 10039}]</t>
  </si>
  <si>
    <t>He's here to save Walter's life.</t>
  </si>
  <si>
    <t>[{"id": 1411, "name": "brothel"}, {"id": 1457, "name": "corset"}, {"id": 2901, "name": "crusader"}, {"id": 4344, "name": "musical"}, {"id": 5744, "name": "governor"}, {"id": 13424, "name": "tv reporter"}, {"id": 33613, "name": "madame"}, {"id": 155273, "name": "busty"}, {"id": 156187, "name": "cat house"}, {"id": 158375, "name": "based on stage musical"}, {"id": 163440, "name": "based on adaptation"}, {"id": 165340, "name": "based on article"}, {"id": 165347, "name": "swearing"}]</t>
  </si>
  <si>
    <t>The town sheriff and a madame team up to stop a television evangelist from shutting down the local whorehouse, the famed "Chicken Ranch."</t>
  </si>
  <si>
    <t>[{"name": "Universal Pictures", "id": 33}, {"name": "RKO", "id": 5902}]</t>
  </si>
  <si>
    <t>With Burt and Dolly this much fun just couldn't be legal!</t>
  </si>
  <si>
    <t>[{ 28, name: Action}, { 53, name: Thriller}, { 878, name: Science Fiction}, { 27, name: Horror}]</t>
  </si>
  <si>
    <t>[{"id": 282, "name": "video game"}, {"id": 2157, "name": "hacker"}, {"id": 3088, "name": "bodyguard"}, {"id": 3490, "name": "pop star"}, {"id": 4563, "name": "virtual reality"}, {"id": 4565, "name": "dystopia"}, {"id": 5380, "name": "virtual fight"}]</t>
  </si>
  <si>
    <t>A game designer on the run from assassins must play her latest virtual reality creation with a marketing trainee to determine if the game has been damaged.</t>
  </si>
  <si>
    <t>[{"name": "Alliance Atlantis Communications", "id": 803}, {"name": "Natural Nylon Entertainment", "id": 804}, {"name": "Serendipity Point Films", "id": 805}, {"name": "T\u00e9l\u00e9film Canada", "id": 806}, {"name": "The Harold Greenberg Fund", "id": 807}, {"name": "The Movie Network", "id": 808}, {"name": "Union G\u00e9n\u00e9rale Cin\u00e9matographique", "id": 809}, {"name": "Canadian Television Fund", "id": 20170}]</t>
  </si>
  <si>
    <t>Play it. Live it. Kill for it.</t>
  </si>
  <si>
    <t>[{"id": 83, "name": "saving the world"}, {"id": 483, "name": "riddle"}, {"id": 485, "name": "nepal"}, {"id": 486, "name": "himalaya"}, {"id": 487, "name": "cairo"}, {"id": 488, "name": "moses"}, {"id": 1160, "name": "egypt"}, {"id": 1294, "name": "whip"}, {"id": 1454, "name": "treasure"}, {"id": 1456, "name": "medallion"}, {"id": 2650, "name": "leather jacket"}, {"id": 2652, "name": "nazis"}, {"id": 2656, "name": "hat"}, {"id": 2853, "name": "mediterranean"}, {"id": 2854, "name": "ark of the covenant"}, {"id": 2856, "name": "ten commandments"}, {"id": 6956, "name": "treasure hunt"}, {"id": 9032, "name": "excavation"}, {"id": 11105, "name": "swastika"}, {"id": 41586, "name": "archaeologist"}, {"id": 176731, "name": "indiana jones"}, {"id": 184134, "name": "archeology\u00a0"}]</t>
  </si>
  <si>
    <t>When Dr. Indiana Jones â€“ the tweed-suited professor who just happens to be a celebrated archaeologist â€“ is hired by the government to locate the legendary Ark of the Covenant, he finds himself up against the entire Nazi regime.</t>
  </si>
  <si>
    <t>[{"iso_639_1": "en", "name": "English"}, {"iso_639_1": "es", "name": "Espa\u00f1ol"}, {"iso_639_1": "de", "name": "Deutsch"}, {"iso_639_1": "he", "name": "\u05e2\u05b4\u05d1\u05b0\u05e8\u05b4\u05d9\u05ea"}, {"iso_639_1": "ar", "name": "\u0627\u0644\u0639\u0631\u0628\u064a\u0629"}, {"iso_639_1": "ne", "name": ""}]</t>
  </si>
  <si>
    <t>Indiana Jones - the new hero from the creators of JAWS and STAR WARS.</t>
  </si>
  <si>
    <t>[{ 35, name: Comedy}, { 10751, name: Family}, { 12, name: Adventure}, { 80, name: Crime}]</t>
  </si>
  <si>
    <t>[{"id": 65, "name": "holiday"}, {"id": 242, "name": "new york"}, {"id": 14512, "name": "new york city"}, {"id": 207317, "name": "christmas"}]</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</si>
  <si>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</si>
  <si>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[{"name": "Twentieth Century Fox Film Corporation", "id": 306}, {"name": "Hughes Entertainment", "id": 477}]</t>
  </si>
  <si>
    <t>He's up past his bedtime in the city that never sleeps.</t>
  </si>
  <si>
    <t>[{ 878, name: Science Fiction}, { 18, name: Drama}]</t>
  </si>
  <si>
    <t>[{"id": 1447, "name": "indiana"}, {"id": 1523, "name": "obsession"}, {"id": 1603, "name": "extraterrestrial technology"}, {"id": 2227, "name": "evacuation"}, {"id": 2583, "name": "blackout"}, {"id": 3243, "name": "flying saucer"}, {"id": 3268, "name": "secret base"}, {"id": 3760, "name": "light"}, {"id": 4212, "name": "contact"}, {"id": 4214, "name": "beguilement"}, {"id": 4217, "name": "exchange"}, {"id": 9738, "name": "ufo"}, {"id": 9951, "name": "alien"}, {"id": 10629, "name": "vision"}, {"id": 156091, "name": "missing person"}, {"id": 160754, "name": "mother ship"}, {"id": 187710, "name": "escapade"}, {"id": 206711, "name": "obsessive quest"}, {"id": 206811, "name": "life turned upside down"}]</t>
  </si>
  <si>
    <t>After an encounter with UFOs, a line worker feels undeniably drawn to an isolated area in the wilderness where something spectacular is about to happen.</t>
  </si>
  <si>
    <t>[{"name": "Columbia Pictures Corporation", "id": 441}, {"name": "EMI Films", "id": 8263}, {"name": "Julia Phillips and Michael Phillips Productions", "id": 11458}]</t>
  </si>
  <si>
    <t>[{"iso_639_1": "hi", "name": "\u0939\u093f\u0928\u094d\u0926\u0940"}, {"iso_639_1": "en", "name": "English"}, {"iso_639_1": "fr", "name": "Fran\u00e7ais"}, {"iso_639_1": "es", "name": "Espa\u00f1ol"}]</t>
  </si>
  <si>
    <t>We are not alone.</t>
  </si>
  <si>
    <t>http://www.pulsethemovie.net/</t>
  </si>
  <si>
    <t>[{"id": 236, "name": "suicide"}, {"id": 2157, "name": "hacker"}, {"id": 4959, "name": "death of a friend"}, {"id": 6614, "name": "website"}, {"id": 9714, "name": "remake"}]</t>
  </si>
  <si>
    <t>When their computer hacker friend accidentally channels a mysterious wireless signal, a group of co-eds rally to stop a terrifying evil from taking over the world.</t>
  </si>
  <si>
    <t>You are now infected.</t>
  </si>
  <si>
    <t>[{"id": 374, "name": "smuggling of arms"}, {"id": 703, "name": "detective"}, {"id": 1567, "name": "intensive care"}, {"id": 1568, "name": "undercover"}, {"id": 3688, "name": "strip club"}, {"id": 4898, "name": "armored car"}, {"id": 5340, "name": "investigation"}, {"id": 6149, "name": "police"}, {"id": 8181, "name": "swimming pool"}, {"id": 9663, "name": "sequel"}, {"id": 10950, "name": "shootout"}, {"id": 12371, "name": "gunfight"}, {"id": 12670, "name": "los angeles"}, {"id": 14601, "name": "explosion"}, {"id": 14819, "name": "violence"}, {"id": 15483, "name": "car chase"}, {"id": 18021, "name": "detroit"}, {"id": 155544, "name": "horse track"}, {"id": 163047, "name": "beverly hills"}, {"id": 167316, "name": "buddy cop"}, {"id": 193507, "name": "oil field"}, {"id": 226427, "name": "cement truck"}, {"id": 226428, "name": "playboy mansion"}, {"id": 226429, "name": "shooting range"}]</t>
  </si>
  <si>
    <t>Detroit cop, Axel Foley heads for the land of sunshine and palm trees to find out who shot police Captain Andrew Bogomil. Thanks to a couple of old friends, Axel's investigation uncovers a series of robberies masterminded by a heartless weapons kingpin â€“ and the chase is on.</t>
  </si>
  <si>
    <t>[{"name": "Paramount Pictures", "id": 4}, {"name": "Eddie Murphy Productions", "id": 30}, {"name": "Don Simpson/Jerry Bruckheimer Films", "id": 10288}]</t>
  </si>
  <si>
    <t>[{"id": 378, "name": "prison"}, {"id": 1594, "name": "ex-boyfriend"}, {"id": 3848, "name": "support"}, {"id": 10685, "name": "escape"}, {"id": 10909, "name": "lawyer"}]</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</si>
  <si>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</si>
  <si>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[{"name": "Hyde Park Films", "id": 1172}, {"name": "Touchstone Pictures", "id": 9195}]</t>
  </si>
  <si>
    <t>Everything he needed to know about life, she learned in prison.</t>
  </si>
  <si>
    <t>[{"id": 818, "name": "based on novel"}, {"id": 6259, "name": "psychopath"}, {"id": 8087, "name": "horror"}, {"id": 9937, "name": "suspense"}, {"id": 10714, "name": "serial killer"}, {"id": 12565, "name": "psychological thriller"}, {"id": 14895, "name": "cannibal"}, {"id": 18525, "name": "fbi agent"}, {"id": 33872, "name": "animal in cast credits"}, {"id": 208048, "name": "cannibalism"}]</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</si>
  <si>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</si>
  <si>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[{"name": "Orion Pictures", "id": 41}, {"name": "Strong Heart/Demme Production", "id": 55072}]</t>
  </si>
  <si>
    <t>To enter the mind of a killer she must challenge the mind of a madman.</t>
  </si>
  <si>
    <t>[{ 10402, name: Music}, { 35, name: Comedy}]</t>
  </si>
  <si>
    <t>[{"id": 2571, "name": "tv show"}, {"id": 5540, "name": "heavy metal"}, {"id": 10582, "name": "television producer"}, {"id": 187056, "name": "woman director"}]</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</si>
  <si>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</si>
  <si>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You'll laugh. You'll cry. You'll hurl.</t>
  </si>
  <si>
    <t>[{ 35, name: Comedy}, { 99, name: Documentary}, { 28, name: Action}]</t>
  </si>
  <si>
    <t>[{"id": 4424, "name": "pain"}, {"id": 5452, "name": "stunts"}, {"id": 5956, "name": "stuntman"}, {"id": 6241, "name": "stupidity"}, {"id": 10267, "name": "comedy"}, {"id": 179431, "name": "duringcreditsstinger"}, {"id": 209714, "name": "3d"}]</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</si>
  <si>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</si>
  <si>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[{"name": "MTV Films", "id": 746}]</t>
  </si>
  <si>
    <t>[{"iso_3166_1": "US", "name": "United States of America"}, {"iso_3166_1": "RO", "name": "Romania"}]</t>
  </si>
  <si>
    <t>[{"iso_639_1": "ro", "name": "Rom\u00e2n\u0103"}, {"iso_639_1": "en", "name": "English"}]</t>
  </si>
  <si>
    <t>Don't try this at home</t>
  </si>
  <si>
    <t>[{"id": 1919, "name": "mayor"}, {"id": 2041, "name": "island"}, {"id": 2993, "name": "police chief"}, {"id": 3180, "name": "sailing"}, {"id": 3735, "name": "boat accident"}, {"id": 3737, "name": "dying and death"}, {"id": 4210, "name": "panic"}, {"id": 5156, "name": "current"}, {"id": 5160, "name": "aggression by animal"}, {"id": 9663, "name": "sequel"}, {"id": 10084, "name": "rescue"}, {"id": 13130, "name": "teenager"}, {"id": 15097, "name": "shark"}, {"id": 15098, "name": "great white shark"}, {"id": 158297, "name": "high-tension current"}, {"id": 204009, "name": "tourism"}]</t>
  </si>
  <si>
    <t>Police chief Brody must protect the citizens of Amity after a second monstrous shark begins terrorizing the waters.</t>
  </si>
  <si>
    <t>Just when you thought it was safe to go back in the water...</t>
  </si>
  <si>
    <t>[{"id": 3445, "name": "dog dirt"}, {"id": 158401, "name": "chihuahua"}, {"id": 158402, "name": "pinata"}, {"id": 158418, "name": "potted plant"}, {"id": 179431, "name": "duringcreditsstinger"}]</t>
  </si>
  <si>
    <t>A pampered Beverly Hills chihuahua named Chloe who, while on vacation in Mexico with her owner Viv's niece, Rachel, gets lost and must rely on her friends to help her get back home before she is caught by a dognapper who wants to ransom her.</t>
  </si>
  <si>
    <t>50% Warrior. 50% Lover. 100% Chihuahua.</t>
  </si>
  <si>
    <t>http://theconjuring.warnerbros.com</t>
  </si>
  <si>
    <t>[{"id": 1156, "name": "sister sister relationship"}, {"id": 2626, "name": "exorcism"}, {"id": 5713, "name": "rhode island"}, {"id": 9672, "name": "based on true story"}, {"id": 13127, "name": "farmhouse"}, {"id": 15043, "name": "paranormal investigation"}, {"id": 162846, "name": "ghost"}, {"id": 188989, "name": "supernatural power"}, {"id": 228897, "name": "paranormal investigator"}, {"id": 228936, "name": "annabelle"}]</t>
  </si>
  <si>
    <t>Paranormal investigators Ed and Lorraine Warren work to help a family terrorized by a dark presence in their farmhouse. Forced to confront a powerful entity, the Warrens find themselves caught in the most terrifying case of their lives.</t>
  </si>
  <si>
    <t>[{"name": "New Line Cinema", "id": 12}, {"name": "The Safran Company", "id": 11565}, {"name": "Evergreen Media Group", "id": 31375}]</t>
  </si>
  <si>
    <t>Based on the true case files of the Warrens</t>
  </si>
  <si>
    <t>[{"id": 1926, "name": "car journey"}, {"id": 2554, "name": "macho"}, {"id": 7312, "name": "road trip"}, {"id": 10103, "name": "children"}, {"id": 156322, "name": "pretty woman"}, {"id": 199093, "name": "trouble"}]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</si>
  <si>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</si>
  <si>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[{"name": "Columbia Pictures", "id": 5}, {"name": "Revolution Studios", "id": 497}, {"name": "Cube Vision", "id": 2780}]</t>
  </si>
  <si>
    <t>24 hours. 350 miles. His girlfriend's kids. What could possibly go wrong?</t>
  </si>
  <si>
    <t>After losing her job and learning that her husband has been unfaithful, a woman hits the road with her profane, hard-drinking grandmother.</t>
  </si>
  <si>
    <t>[{"name": "New Line Cinema", "id": 12}, {"name": "Gary Sanchez Productions", "id": 4740}]</t>
  </si>
  <si>
    <t>She hit the road. The road hit back.</t>
  </si>
  <si>
    <t>http://www.schoolofrockmovie.com/</t>
  </si>
  <si>
    <t>[{"id": 578, "name": "rock and roll"}, {"id": 5288, "name": "rock"}, {"id": 6270, "name": "high school"}, {"id": 41591, "name": "music band"}]</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</si>
  <si>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</si>
  <si>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[{"name": "Paramount Pictures", "id": 4}, {"name": "Scott Rudin Productions", "id": 258}, {"name": "Nickelodeon Movies", "id": 2348}, {"name": "NEW Century", "id": 8647}, {"name": "MFP Munich Film Partners GmbH &amp; Company I. Produktions KG", "id": 21409}, {"name": "Sor Productions", "id": 88628}]</t>
  </si>
  <si>
    <t>He just landed the gig of his life: 5th grade.</t>
  </si>
  <si>
    <t>[{"id": 779, "name": "martial arts"}, {"id": 1299, "name": "monster"}, {"id": 2041, "name": "island"}, {"id": 10292, "name": "gore"}, {"id": 10821, "name": "sorcerer"}, {"id": 12380, "name": "tournament"}, {"id": 14819, "name": "violence"}, {"id": 41645, "name": "based on video game"}, {"id": 188955, "name": "hand to hand combat"}]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</si>
  <si>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</si>
  <si>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Nothing In This World Has Prepared You For This.</t>
  </si>
  <si>
    <t>[{"id": 1568, "name": "undercover"}, {"id": 1812, "name": "fbi"}, {"id": 11860, "name": "fish out of water"}, {"id": 165282, "name": "high society"}, {"id": 167316, "name": "buddy cop"}, {"id": 201554, "name": "crossdressing"}]</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</si>
  <si>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</si>
  <si>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[{"name": "Columbia Pictures", "id": 5}, {"name": "Revolution Studios", "id": 497}, {"name": "Wayans Bros. Entertainment", "id": 1608}, {"name": "Gone North Productions", "id": 67253}]</t>
  </si>
  <si>
    <t>They're going deep undercover.</t>
  </si>
  <si>
    <t>http://www.foxsearchlight.com/thedescendants/</t>
  </si>
  <si>
    <t>[{"id": 1668, "name": "hawaii"}, {"id": 4604, "name": "father-in-law"}, {"id": 5600, "name": "daughter"}, {"id": 11501, "name": "cheating wife"}, {"id": 34145, "name": "beach house"}, {"id": 155879, "name": "boating accident"}, {"id": 155881, "name": "estate"}, {"id": 155882, "name": "dying mother"}, {"id": 155884, "name": "beautiful girl"}, {"id": 155888, "name": "teenage daughter"}, {"id": 155891, "name": "trustee"}, {"id": 155892, "name": "trust fund"}, {"id": 155894, "name": "wild girl"}, {"id": 155896, "name": "wild child"}, {"id": 177259, "name": "realtor"}]</t>
  </si>
  <si>
    <t>With his wife Elizabeth on life support after a boating accident, Hawaiian land baron, Matt King takes his daughters on a trip from Oahu to Kauai to confront the young real estate broker, who was having an affair with Elizabeth before her misfortune.</t>
  </si>
  <si>
    <t>[{"name": "Fox Searchlight Pictures", "id": 43}, {"name": "Dune Entertainment", "id": 444}, {"name": "Ad Hominem Enterprises", "id": 2361}]</t>
  </si>
  <si>
    <t>The South Pacific ain't that terrific.</t>
  </si>
  <si>
    <t>[{"id": 1294, "name": "whip"}, {"id": 1930, "name": "kidnapping"}, {"id": 2831, "name": "slavery"}, {"id": 3136, "name": "plantation"}, {"id": 4225, "name": "night shift"}, {"id": 15189, "name": "violin player"}, {"id": 155794, "name": "physical abuse"}, {"id": 190477, "name": "cotton"}, {"id": 197643, "name": "slave owner"}, {"id": 207928, "name": "19th century"}, {"id": 209069, "name": "sold into slavery"}, {"id": 209070, "name": "abolitionist"}]</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</si>
  <si>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</si>
  <si>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[{"name": "Plan B Entertainment", "id": 81}, {"name": "Regency Enterprises", "id": 508}, {"name": "River Road Entertainment", "id": 1246}, {"name": "Film4", "id": 9349}, {"name": "New Regency Pictures", "id": 10104}]</t>
  </si>
  <si>
    <t>The extraordinary true story of Solomon Northup</t>
  </si>
  <si>
    <t>[{ 18, name: Drama}, { 10749, name: Romance}, { 35, name: Comedy}, { 10402, name: Music}]</t>
  </si>
  <si>
    <t>[{"id": 171258, "name": "music rehearsal"}, {"id": 171260, "name": "fraternity initiation"}, {"id": 171261, "name": "television broadcast"}, {"id": 171263, "name": "white male pretending to be black"}, {"id": 171268, "name": "sorority party"}, {"id": 171273, "name": "push ups"}]</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</si>
  <si>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</si>
  <si>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Half time is game time</t>
  </si>
  <si>
    <t>http://www.whydidigetmarriedtoomovie.com/</t>
  </si>
  <si>
    <t>Four couples reunite for their annual vacation in order to socialize and to spend time analyzing their marriages. Their intimate week in the Bahamas is disrupted by the arrival of an ex-husband determined to win back his recently remarried wife.</t>
  </si>
  <si>
    <t>[{"name": "Lions Gate Films", "id": 35}, {"name": "The Tyler Perry Company", "id": 6567}]</t>
  </si>
  <si>
    <t>Marriage is an institution they're committed to.</t>
  </si>
  <si>
    <t>[{"id": 240, "name": "underdog"}, {"id": 699, "name": "love at first sight"}, {"id": 928, "name": "hairdresser"}, {"id": 1415, "name": "small town"}, {"id": 1435, "name": "scissors"}, {"id": 1436, "name": "inventor"}, {"id": 1437, "name": "burglar"}, {"id": 6059, "name": "unsociability"}]</t>
  </si>
  <si>
    <t>A small suburban town receives a visit from a castaway unfinished science experiment named Edward.</t>
  </si>
  <si>
    <t>His scars run deep.</t>
  </si>
  <si>
    <t>http://www.mebeforeyoumovie.net</t>
  </si>
  <si>
    <t>[{"id": 392, "name": "england"}, {"id": 818, "name": "based on novel"}, {"id": 894, "name": "depression"}, {"id": 1415, "name": "small town"}, {"id": 2564, "name": "wheelchair"}, {"id": 10241, "name": "caretaker"}, {"id": 155209, "name": "caregiver"}, {"id": 158558, "name": "disabled"}, {"id": 169152, "name": "twenty something"}, {"id": 187056, "name": "woman director"}, {"id": 191100, "name": "romantic drama"}, {"id": 207443, "name": "dead end job"}, {"id": 207819, "name": "accident"}]</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</si>
  <si>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</si>
  <si>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[{"name": "New Line Cinema", "id": 12}, {"name": "Sunswept Entertainment", "id": 5219}, {"name": "Metro-Goldwyn-Mayer (MGM)", "id": 8411}]</t>
  </si>
  <si>
    <t>#LiveBoldly</t>
  </si>
  <si>
    <t>[{"id": 796, "name": "police brutality"}, {"id": 916, "name": "marseille"}, {"id": 1759, "name": "night life"}, {"id": 2013, "name": "attempted murder"}, {"id": 2231, "name": "drug dealer"}, {"id": 2235, "name": "drug mule"}, {"id": 3149, "name": "gangster boss"}, {"id": 3391, "name": "drug smuggle"}, {"id": 4654, "name": "undercover agent"}, {"id": 4655, "name": "hijacking of train"}, {"id": 238010, "name": "herion"}]</t>
  </si>
  <si>
    <t>Tough narcotics detective 'Popeye' Doyle is in hot pursuit of a suave French drug dealer who may be the key to a huge heroin-smuggling operation.</t>
  </si>
  <si>
    <t>[{"name": "Twentieth Century Fox Film Corporation", "id": 306}, {"name": "D'Antoni Productions", "id": 646}, {"name": "Schine-Moore Productions", "id": 73950}]</t>
  </si>
  <si>
    <t>There are no rules and no holds barred when Popeye cuts loose!</t>
  </si>
  <si>
    <t>http://stxmovies.com/badmoms/</t>
  </si>
  <si>
    <t>[{"id": 567, "name": "alcohol"}, {"id": 1010, "name": "bar"}, {"id": 8508, "name": "party"}, {"id": 15160, "name": "divorce"}, {"id": 18035, "name": "family"}, {"id": 163173, "name": "hit and run"}, {"id": 193674, "name": "bathroom humor"}]</t>
  </si>
  <si>
    <t>When three overworked and under-appreciated moms are pushed beyond their limits, they ditch their conventional responsibilities for a jolt of long overdue freedom, fun, and comedic self-indulgence.</t>
  </si>
  <si>
    <t>[{"name": "STX Entertainment", "id": 47729}, {"name": "Huayi Brothers Pictures", "id": 78996}, {"name": "BillBlock Media", "id": 90185}]</t>
  </si>
  <si>
    <t>Party like a mother.</t>
  </si>
  <si>
    <t>[{"id": 248, "name": "date"}, {"id": 2913, "name": "diary"}, {"id": 3453, "name": "parents-in-law"}, {"id": 3583, "name": "bridegroom"}, {"id": 13027, "name": "wedding"}]</t>
  </si>
  <si>
    <t>Spoof of romantic comedies which focuses on a man (Campbell), his crush (Hannigan), his parents (Coolidge, Willard), and her father (Griffin).</t>
  </si>
  <si>
    <t>[{"name": "Regency Enterprises", "id": 508}, {"name": "Epsilon Motion Pictures", "id": 1171}, {"name": "New Regency Pictures", "id": 10104}]</t>
  </si>
  <si>
    <t>An Unprotected Comedy</t>
  </si>
  <si>
    <t>[{"id": 10336, "name": "animation"}]</t>
  </si>
  <si>
    <t>The classic tale of 'Peter Pan' continues in Disney's sequel 'Return to Never Land'. In 1940 on a world besieged by World War II, Wendy, now grown up, has two children, one of them is her daughter, Jane.</t>
  </si>
  <si>
    <t>[{"name": "Walt Disney Pictures", "id": 2}, {"name": "Walt Disney Television Animation", "id": 3475}, {"name": "Walt Disney Animation Australia", "id": 3476}, {"name": "DisneyToon Studios", "id": 5391}, {"name": "Walt Disney Animation Canada", "id": 12402}]</t>
  </si>
  <si>
    <t>The Classic Continues</t>
  </si>
  <si>
    <t>[{"id": 2075, "name": "alabama"}, {"id": 5835, "name": "martin luther king"}, {"id": 8570, "name": "president"}, {"id": 11243, "name": "black american"}, {"id": 163116, "name": "civil rights"}, {"id": 186576, "name": "protest march"}, {"id": 187056, "name": "woman director"}, {"id": 204836, "name": "selma"}]</t>
  </si>
  <si>
    <t>"Selma," as in Alabama, the place where segregation in the South was at its worst, leading to a march that ended in violence, forcing a famous statement by President Lyndon B. Johnson that ultimately led to the signing of the Civil Rights Act.</t>
  </si>
  <si>
    <t>[{"name": "Plan B Entertainment", "id": 81}, {"name": "Harpo Films", "id": 3298}, {"name": "Celador Films", "id": 3573}, {"name": "Cloud Eight Films", "id": 6708}, {"name": "Path\u00e9", "id": 7981}]</t>
  </si>
  <si>
    <t>One dream can change the world.</t>
  </si>
  <si>
    <t>[{"id": 1261, "name": "river"}, {"id": 4344, "name": "musical"}, {"id": 4809, "name": "tiger"}, {"id": 5331, "name": "village"}, {"id": 5650, "name": "feral child"}, {"id": 9663, "name": "sequel"}, {"id": 10468, "name": "bear"}, {"id": 10787, "name": "jungle"}, {"id": 13014, "name": "orphan"}, {"id": 18155, "name": "vulture"}, {"id": 44450, "name": "gong"}, {"id": 44451, "name": "lost"}, {"id": 44452, "name": "shake"}, {"id": 44453, "name": "mango"}]</t>
  </si>
  <si>
    <t>Mowgli, missing the jungle and his old friends, runs away from the man village unaware of the danger he's in by going back to the wild.</t>
  </si>
  <si>
    <t>[{"name": "Walt Disney Pictures", "id": 2}, {"name": "Walt Disney Television Animation", "id": 3475}, {"name": "Walt Disney Animation Australia", "id": 3476}, {"name": "DisneyToon Studios", "id": 5391}]</t>
  </si>
  <si>
    <t>Feel the jungle beat</t>
  </si>
  <si>
    <t>[{ 53, name: Thriller}, { 27, name: Horror}, { 18, name: Drama}, { 9648, name: Mystery}]</t>
  </si>
  <si>
    <t>http://www.uip.de/lo/goodies/posters/pl_boogeyman.html</t>
  </si>
  <si>
    <t>[{"id": 3030, "name": "nightmare"}, {"id": 3298, "name": "hallucination"}, {"id": 5707, "name": "childhood trauma"}, {"id": 14602, "name": "break-up"}, {"id": 155808, "name": "hometown"}, {"id": 157154, "name": "psychotherapy"}]</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</si>
  <si>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</si>
  <si>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[{"name": "Ghost House Pictures", "id": 768}, {"name": "Senator International", "id": 830}, {"name": "Screen Gems", "id": 3287}, {"name": "Pacific Renaissance Pictures Ltd.", "id": 7893}]</t>
  </si>
  <si>
    <t>You thought it was just a story.</t>
  </si>
  <si>
    <t>[{"id": 563, "name": "deja vu"}, {"id": 3737, "name": "dying and death"}, {"id": 4379, "name": "time travel"}, {"id": 4549, "name": "loss of husband"}, {"id": 9844, "name": "car crash"}]</t>
  </si>
  <si>
    <t>A depressed housewife who learns her husband was killed in a car accident the day previously, awakens the next morning to find him alive and well at home, and then awakens the day after to a world in which he is still dead.</t>
  </si>
  <si>
    <t>[{"name": "TriStar Pictures", "id": 559}, {"name": "Hyde Park Films", "id": 1172}, {"name": "Offspring Entertainment", "id": 2378}]</t>
  </si>
  <si>
    <t>Reality is only a nightmare away</t>
  </si>
  <si>
    <t>http://www.tigger.com</t>
  </si>
  <si>
    <t>[{"id": 3905, "name": "owl"}, {"id": 4144, "name": "donkey"}, {"id": 4809, "name": "tiger"}, {"id": 8082, "name": "piglet"}, {"id": 10468, "name": "bear"}, {"id": 15199, "name": "rabbit"}, {"id": 187056, "name": "woman director"}]</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</si>
  <si>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</si>
  <si>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 27, name: Horror}, { 53, name: Thriller}, { 9648, name: Mystery}]</t>
  </si>
  <si>
    <t>[{"id": 745, "name": "nun"}, {"id": 1635, "name": "deaf-mute"}, {"id": 13014, "name": "orphan"}, {"id": 155591, "name": "all girl"}, {"id": 166490, "name": "troubled marriage"}, {"id": 179430, "name": "aftercreditsstinger"}, {"id": 179431, "name": "duringcreditsstinger"}]</t>
  </si>
  <si>
    <t>A married couple with a rocky past adopt 9-year old, Esther to fill the void created by a recently-stillborn baby. However, Esther is not quite who she seems.</t>
  </si>
  <si>
    <t>[{"name": "Dark Castle Entertainment", "id": 1786}, {"name": "Studio Babelsberg StudioBabelsberg Motion Pictures", "id": 4252}, {"name": "Don Carmody Productions", "id": 4253}, {"name": "Studio Canal", "id": 5870}]</t>
  </si>
  <si>
    <t>[{"iso_3166_1": "CA", "name": "Canada"}, {"iso_3166_1": "FR", "name": "France"}, {"iso_3166_1": "DE", "name": "Germany"}, {"iso_3166_1": "US", "name": "United States of America"}]</t>
  </si>
  <si>
    <t>[{"iso_639_1": "en", "name": "English"}, {"iso_639_1": "et", "name": "Eesti"}, {"iso_639_1": "fr", "name": "Fran\u00e7ais"}]</t>
  </si>
  <si>
    <t>Can you keep a secret?</t>
  </si>
  <si>
    <t>[{"id": 3541, "name": "afghanistan"}, {"id": 6091, "name": "war"}, {"id": 9672, "name": "based on true story"}, {"id": 10084, "name": "rescue"}, {"id": 10085, "name": "betrayal"}, {"id": 15162, "name": "dog"}, {"id": 172291, "name": "grieving"}]</t>
  </si>
  <si>
    <t>A dog that helped soldiers in Afghanistan returns to the U.S. and is adopted by his handler's family after suffering a traumatic experience.</t>
  </si>
  <si>
    <t>[{"name": "Sunswept Entertainment", "id": 5219}, {"name": "Warner Bros.", "id": 6194}, {"name": "Metro-Goldwyn-Mayer (MGM)", "id": 8411}, {"name": "Reel Chefs Catering", "id": 83397}]</t>
  </si>
  <si>
    <t>Best Friend. Hero. Marine.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</si>
  <si>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</si>
  <si>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[{"name": "Twentieth Century Fox Film Corporation", "id": 306}, {"name": "Regency Enterprises", "id": 508}, {"name": "New Regency Pictures", "id": 10104}, {"name": "Paul Schiff Productions", "id": 23596}]</t>
  </si>
  <si>
    <t>We know it's big. We measured.</t>
  </si>
  <si>
    <t>http://www.spotlightthefilm.com</t>
  </si>
  <si>
    <t>[{"id": 516, "name": "child abuse"}, {"id": 917, "name": "journalism"}, {"id": 934, "name": "judge"}, {"id": 1196, "name": "florida"}, {"id": 1680, "name": "boston"}, {"id": 2337, "name": "pedophilia"}, {"id": 6148, "name": "court"}, {"id": 9665, "name": "cover-up"}, {"id": 10093, "name": "priest"}, {"id": 10909, "name": "lawyer"}, {"id": 18396, "name": "catholic"}, {"id": 157008, "name": "catholic church"}, {"id": 161207, "name": "catholicism"}, {"id": 161304, "name": "september 11 2001"}, {"id": 195240, "name": "investigative journalism"}, {"id": 204357, "name": "cardinal"}, {"id": 207317, "name": "christmas"}]</t>
  </si>
  <si>
    <t>The true story of how The Boston Globe uncovered the massive scandal of child abuse and the cover-up within the local Catholic Archdiocese, shaking the entire Catholic Church to its core.</t>
  </si>
  <si>
    <t>[{"name": "Universal Pictures", "id": 33}, {"name": "Participant Media", "id": 6735}, {"name": "Anonymous Content", "id": 10039}, {"name": "Rocklin / Faust", "id": 42421}, {"name": "First Look Media", "id": 75807}]</t>
  </si>
  <si>
    <t>Break the story. Break the silence.</t>
  </si>
  <si>
    <t>[{"id": 2016, "name": "vandalism"}, {"id": 2539, "name": "harassment"}, {"id": 10226, "name": "neighbor"}, {"id": 10275, "name": "house party"}, {"id": 11325, "name": "shot to death"}, {"id": 13149, "name": "pregnancy"}, {"id": 14778, "name": "urination"}, {"id": 166148, "name": "interracial couple"}, {"id": 167377, "name": "lapd"}, {"id": 188609, "name": "air conditioner"}]</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</si>
  <si>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</si>
  <si>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[{"name": "Screen Gems", "id": 3287}, {"name": "Overbrook Entertainment", "id": 12485}]</t>
  </si>
  <si>
    <t>What Could Be Safer Than Living Next to a Cop?</t>
  </si>
  <si>
    <t>http://www.sonypictures.com/homevideo/thegrudge2/</t>
  </si>
  <si>
    <t>[{"id": 9714, "name": "remake"}, {"id": 9736, "name": "little boy"}, {"id": 10541, "name": "curse"}]</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</si>
  <si>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</si>
  <si>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[{"name": "Columbia Pictures Corporation", "id": 441}, {"name": "Ghost House Pictures", "id": 768}, {"name": "Vertigo Entertainment", "id": 829}]</t>
  </si>
  <si>
    <t>[{"iso_639_1": "en", "name": "English"}, {"iso_639_1": "ja", "name": "\u65e5\u672c\u8a9e"}, {"iso_639_1": "ru", "name": "P\u0443\u0441\u0441\u043a\u0438\u0439"}]</t>
  </si>
  <si>
    <t>What Was Once Trapped, Will Now Be Unleashed</t>
  </si>
  <si>
    <t>[{"id": 577, "name": "black people"}, {"id": 965, "name": "age difference"}, {"id": 3266, "name": "jamaica"}, {"id": 6876, "name": "vacation"}, {"id": 11322, "name": "female protagonist"}]</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</si>
  <si>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</si>
  <si>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Sometimes you have to break the rules to free your heart.</t>
  </si>
  <si>
    <t>[{ 35, name: Comedy}, { 18, name: Drama}, { 10749, name: Romance}, { 53, name: Thriller}]</t>
  </si>
  <si>
    <t>[{"id": 840, "name": "usa president"}, {"id": 2946, "name": "presidential election"}, {"id": 3485, "name": "comedian"}]</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</si>
  <si>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</si>
  <si>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[{"name": "Universal Pictures", "id": 33}, {"name": "Morgan Creek Productions", "id": 10210}]</t>
  </si>
  <si>
    <t>Elections are made to be broken.</t>
  </si>
  <si>
    <t>[{ 12, name: Adventure}, { 10751, name: Family}, { 878, name: Science Fiction}, { 28, name: Action}]</t>
  </si>
  <si>
    <t>[{"id": 1373, "name": "killer robot"}, {"id": 1826, "name": "space marine"}, {"id": 4078, "name": "ghost ship"}, {"id": 4380, "name": "black hole"}]</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</si>
  <si>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</si>
  <si>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[{"name": "Walt Disney Productions", "id": 3166}]</t>
  </si>
  <si>
    <t>A journey that begins where everything ends!</t>
  </si>
  <si>
    <t>http://focusfeatures.com/film/the_american/</t>
  </si>
  <si>
    <t>[{"id": 549, "name": "prostitute"}, {"id": 1192, "name": "sweden"}, {"id": 9937, "name": "suspense"}, {"id": 10093, "name": "priest"}, {"id": 212412, "name": "very little dialogue"}]</t>
  </si>
  <si>
    <t>Dispatched to a small Italian town to await further orders, assassin Jack embarks on a double life that may be more relaxing than is good for him.</t>
  </si>
  <si>
    <t>[{"name": "This Is That Productions", "id": 10059}, {"name": "Focus Features", "id": 10146}, {"name": "Twins Financing", "id": 20899}, {"name": "Smokehouse Pictures", "id": 22695}, {"name": "Greenlit Rights", "id": 72503}]</t>
  </si>
  <si>
    <t>[{"id": 4344, "name": "musical"}, {"id": 164447, "name": "tejano"}, {"id": 164460, "name": "elopement"}, {"id": 164468, "name": "bustier"}, {"id": 164476, "name": "fan club"}]</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</si>
  <si>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</si>
  <si>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[{"name": "Q Productions", "id": 4729}, {"name": "Esparza / Katz Productions", "id": 9313}]</t>
  </si>
  <si>
    <t>Discover the true story of one of America's brightest stars... that faded too soon.</t>
  </si>
  <si>
    <t>http://www.dancingwerewolves.com/</t>
  </si>
  <si>
    <t>[{"id": 3133, "name": "vampire"}, {"id": 6270, "name": "high school"}, {"id": 10266, "name": "prom"}, {"id": 11931, "name": "spoof"}, {"id": 12416, "name": "horror spoof"}, {"id": 13130, "name": "teenager"}, {"id": 179431, "name": "duringcreditsstinger"}]</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</si>
  <si>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</si>
  <si>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[{"name": "Regency Enterprises", "id": 508}, {"name": "Road Rebel", "id": 2648}]</t>
  </si>
  <si>
    <t>Some sagas just won't die.</t>
  </si>
  <si>
    <t>[{"id": 321, "name": "terror"}, {"id": 936, "name": "loss of mother"}, {"id": 1419, "name": "gun"}, {"id": 1629, "name": "morocco"}, {"id": 1635, "name": "deaf-mute"}, {"id": 1768, "name": "san diego"}, {"id": 1941, "name": "ecstasy"}, {"id": 2173, "name": "illegal immigration"}, {"id": 2201, "name": "first time"}, {"id": 2341, "name": "nanny"}, {"id": 5600, "name": "daughter"}, {"id": 14677, "name": "bullet wound"}, {"id": 159753, "name": "ensemble cast"}]</t>
  </si>
  <si>
    <t>Tragedy strikes a married couple on vacation in the Moroccan desert, touching off an interlocking story involving four different families.</t>
  </si>
  <si>
    <t>[{"name": "Paramount Vantage", "id": 838}, {"name": "Media Rights Capital", "id": 2531}, {"name": "Anonymous Content", "id": 10039}, {"name": "Central Films", "id": 11258}]</t>
  </si>
  <si>
    <t>[{"iso_3166_1": "FR", "name": "France"}, {"iso_3166_1": "JP", "name": "Japan"}, {"iso_3166_1": "MX", "name": "Mexico"}, {"iso_3166_1": "US", "name": "United States of America"}]</t>
  </si>
  <si>
    <t>[{"iso_639_1": "ar", "name": "\u0627\u0644\u0639\u0631\u0628\u064a\u0629"}, {"iso_639_1": "en", "name": "English"}, {"iso_639_1": "es", "name": "Espa\u00f1ol"}, {"iso_639_1": "fr", "name": "Fran\u00e7ais"}, {"iso_639_1": "ja", "name": "\u65e5\u672c\u8a9e"}, {"iso_639_1": "ru", "name": "P\u0443\u0441\u0441\u043a\u0438\u0439"}]</t>
  </si>
  <si>
    <t>If You Want to be Understood...Listen</t>
  </si>
  <si>
    <t>[{"id": 818, "name": "based on novel"}, {"id": 3739, "name": "funeral"}, {"id": 10041, "name": "dysfunctional family"}, {"id": 10201, "name": "death of father"}, {"id": 14647, "name": "man child"}, {"id": 18035, "name": "family"}, {"id": 159103, "name": "mourning"}, {"id": 172291, "name": "grieving"}]</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</si>
  <si>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</si>
  <si>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[{"name": "Spring Creek Productions", "id": 705}, {"name": "21 Laps Entertainment", "id": 2575}, {"name": "Warner Bros.", "id": 6194}]</t>
  </si>
  <si>
    <t>Welcome Home. Get Uncomfortable.</t>
  </si>
  <si>
    <t>[{"id": 739, "name": "sexual abuse"}, {"id": 5202, "name": "boy"}, {"id": 6563, "name": "wine"}, {"id": 9989, "name": "gift"}, {"id": 10756, "name": "janitor"}, {"id": 12990, "name": "singing"}, {"id": 14576, "name": "pedophile"}, {"id": 18453, "name": "gossip"}, {"id": 18454, "name": "compassion"}, {"id": 18455, "name": "tolerance"}, {"id": 208992, "name": "1960s"}]</t>
  </si>
  <si>
    <t>In 1964, a Catholic school nun questions a priest's ambiguous relationship with a troubled young student, suspecting him of abuse. He denies the charges, and much of the film's quick-fire dialogue tackles themes of religion, morality, and authority.</t>
  </si>
  <si>
    <t>[{"name": "Scott Rudin Productions", "id": 258}, {"name": "Goodspeed Productions", "id": 3534}]</t>
  </si>
  <si>
    <t>There is no evidence. There are no witnesses. But for one, there is no doubt.</t>
  </si>
  <si>
    <t>[{ 10402, name: Music}, { 12, name: Adventure}, { 16, name: Animation}, { 28, name: Action}, { 35, name: Comedy}]</t>
  </si>
  <si>
    <t>http://www.teamamerica.com</t>
  </si>
  <si>
    <t>[{"id": 90, "name": "paris"}, {"id": 254, "name": "france"}, {"id": 487, "name": "cairo"}, {"id": 592, "name": "capitalism"}, {"id": 1014, "name": "loss of lover"}, {"id": 1160, "name": "egypt"}, {"id": 1242, "name": "war against terror"}, {"id": 1366, "name": "shotgun"}, {"id": 1627, "name": "patriotism"}, {"id": 2314, "name": "pentagon"}, {"id": 2355, "name": "american dream"}, {"id": 2535, "name": "destroy"}, {"id": 2580, "name": "shipwreck"}, {"id": 2966, "name": "louvre"}, {"id": 3263, "name": "american  way of life"}, {"id": 3837, "name": "failure"}, {"id": 4596, "name": "panama"}, {"id": 5373, "name": "damage"}, {"id": 6086, "name": "government"}, {"id": 164889, "name": "eiffel tower paris"}, {"id": 210610, "name": "world politics"}, {"id": 218032, "name": "mass destruction"}]</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</si>
  <si>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</si>
  <si>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[{"iso_639_1": "ar", "name": "\u0627\u0644\u0639\u0631\u0628\u064a\u0629"}, {"iso_639_1": "en", "name": "English"}, {"iso_639_1": "fr", "name": "Fran\u00e7ais"}, {"iso_639_1": "ko", "name": "\ud55c\uad6d\uc5b4/\uc870\uc120\ub9d0"}]</t>
  </si>
  <si>
    <t>Putting The 'F' back in 'Freedom'</t>
  </si>
  <si>
    <t>[{"id": 9663, "name": "sequel"}, {"id": 10292, "name": "gore"}, {"id": 11545, "name": "leatherface"}, {"id": 12339, "name": "slasher"}, {"id": 12394, "name": "chainsaw"}, {"id": 179430, "name": "aftercreditsstinger"}, {"id": 179431, "name": "duringcreditsstinger"}]</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</si>
  <si>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</si>
  <si>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[{"name": "Nu Image Films", "id": 925}, {"name": "Lions Gate", "id": 6644}]</t>
  </si>
  <si>
    <t>Evil wears many faces.</t>
  </si>
  <si>
    <t>[{"id": 9663, "name": "sequel"}, {"id": 9755, "name": "parody"}, {"id": 11931, "name": "spoof"}, {"id": 179430, "name": "aftercreditsstinger"}, {"id": 179431, "name": "duringcreditsstinger"}]</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</si>
  <si>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</si>
  <si>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</si>
  <si>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 18, name: Drama}, { 28, name: Action}, { 35, name: Comedy}, { 37, name: Western}, { 10402, name: Music}]</t>
  </si>
  <si>
    <t>[{"id": 6015, "name": "mining"}, {"id": 162726, "name": "prospector"}]</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</si>
  <si>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</si>
  <si>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[{"name": "Paramount Pictures", "id": 4}, {"name": "Malpaso Productions", "id": 171}, {"name": "Alan Jay Lerner Productions", "id": 12049}]</t>
  </si>
  <si>
    <t>Stake Your Claim To The Musical Goldmine of '69!</t>
  </si>
  <si>
    <t>http://focusfeatures.com/film/milk/</t>
  </si>
  <si>
    <t>[{"id": 237, "name": "gay"}, {"id": 582, "name": "san francisco"}, {"id": 1013, "name": "homophobia"}, {"id": 1919, "name": "mayor"}, {"id": 5565, "name": "biography"}, {"id": 6078, "name": "politics"}, {"id": 6083, "name": "politician"}, {"id": 6085, "name": "election campaign"}, {"id": 10180, "name": "homosexuality"}, {"id": 11011, "name": "morality"}, {"id": 15134, "name": "election"}, {"id": 166625, "name": "candlelight vigil"}, {"id": 226553, "name": "mayoral campaign"}]</t>
  </si>
  <si>
    <t>The story of California's first openly gay elected official, Harvey Milk, who  became an outspoken agent for change, seeking equal rights and opportunities for all. His great love for the city and its people brought him backing from young and old, straight and gay, alike â€“ at a time when prejudice and violence against gays was openly accepted as the norm.</t>
  </si>
  <si>
    <t>Never Blend In.</t>
  </si>
  <si>
    <t>[{"id": 186, "name": "christianity"}, {"id": 2974, "name": "jesus christ"}, {"id": 3033, "name": "apostle"}, {"id": 3571, "name": "crucifixion"}, {"id": 3575, "name": "jerusalem"}, {"id": 5049, "name": "ancient rome"}, {"id": 6150, "name": "faith"}, {"id": 6506, "name": "resurrection"}, {"id": 10877, "name": "dead body"}, {"id": 11704, "name": "judaism"}, {"id": 14989, "name": "religious"}, {"id": 156081, "name": "tomb"}]</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</si>
  <si>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</si>
  <si>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[{"name": "Columbia Pictures", "id": 5}, {"name": "Affirm Films", "id": 10156}, {"name": "LD Entertainment", "id": 10285}, {"name": "Patrick Aiello Productions", "id": 59827}]</t>
  </si>
  <si>
    <t>Witness the manhunt that changed the course of human history</t>
  </si>
  <si>
    <t>[{"id": 2799, "name": "cruise"}, {"id": 3203, "name": "pilot"}, {"id": 4078, "name": "ghost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</si>
  <si>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</si>
  <si>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[{"name": "Village Roadshow Pictures", "id": 79}, {"name": "NPV Entertainment", "id": 172}, {"name": "Dark Castle Entertainment", "id": 1786}, {"name": "Warner Bros.", "id": 6194}, {"name": "Ghost Ship Films Pty. Ltd.", "id": 53238}]</t>
  </si>
  <si>
    <t>Sea Evil</t>
  </si>
  <si>
    <t>http://haroldandkumar.warnerbros.com</t>
  </si>
  <si>
    <t>[{"id": 65, "name": "holiday"}, {"id": 958, "name": "indian lead"}, {"id": 4552, "name": "beer"}, {"id": 5570, "name": "christmas tree"}, {"id": 8224, "name": "cannabis"}, {"id": 9663, "name": "sequel"}, {"id": 11724, "name": "vulgarity"}, {"id": 14964, "name": "drug"}, {"id": 14988, "name": "asian"}, {"id": 209714, "name": "3d"}, {"id": 220197, "name": "beer pong"}]</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</si>
  <si>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</si>
  <si>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[{"name": "New Line Cinema", "id": 12}, {"name": "Mandate Pictures", "id": 771}]</t>
  </si>
  <si>
    <t>Christmas comes prematurely.</t>
  </si>
  <si>
    <t>[{"id": 213, "name": "upper class"}, {"id": 351, "name": "poison"}, {"id": 544, "name": "sailboat"}, {"id": 570, "name": "rape"}, {"id": 739, "name": "sexual abuse"}, {"id": 1196, "name": "florida"}, {"id": 1664, "name": "eroticism"}, {"id": 1936, "name": "blackmail"}, {"id": 2087, "name": "lolita"}, {"id": 2920, "name": "cheerleader"}, {"id": 3012, "name": "court case"}, {"id": 3152, "name": "planned murder"}, {"id": 3180, "name": "sailing"}, {"id": 3181, "name": "pretended murder"}, {"id": 3182, "name": "seduction"}, {"id": 3183, "name": "bisexuality"}, {"id": 3184, "name": "alligator"}, {"id": 3185, "name": "crocodile"}, {"id": 3186, "name": "everglades"}, {"id": 3188, "name": "heart-throb"}, {"id": 3189, "name": "white trash"}, {"id": 3190, "name": "menage a trois"}, {"id": 3192, "name": "intellectually gifted"}, {"id": 3193, "name": "harpoon"}, {"id": 4580, "name": "van"}, {"id": 4812, "name": "plan"}, {"id": 6148, "name": "court"}, {"id": 9457, "name": "single"}, {"id": 33626, "name": "millionaire"}, {"id": 34094, "name": "extramarital affair"}, {"id": 179431, "name": "duringcreditsstinger"}]</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</si>
  <si>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</si>
  <si>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[{"name": "Columbia Pictures", "id": 5}, {"name": "Mandalay Entertainment", "id": 1236}]</t>
  </si>
  <si>
    <t>They're dying to play with you.</t>
  </si>
  <si>
    <t>http://www.debt-themovie.com/</t>
  </si>
  <si>
    <t>[{"id": 966, "name": "beach"}, {"id": 3037, "name": "mossad"}, {"id": 4289, "name": "secret agent"}, {"id": 4924, "name": "insane asylum"}, {"id": 41307, "name": "lye"}, {"id": 41308, "name": "syringe"}, {"id": 41309, "name": "lost of friend"}]</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</si>
  <si>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</si>
  <si>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[{"name": "Miramax Films", "id": 14}, {"name": "Marv Films", "id": 5374}, {"name": "Pioneer Pictures", "id": 9217}]</t>
  </si>
  <si>
    <t>Every secret comes with a price.</t>
  </si>
  <si>
    <t>[{ 35, name: Comedy}, { 18, name: Drama}, { 10749, name: Romance}, { 10402, name: Music}]</t>
  </si>
  <si>
    <t>[{"id": 520, "name": "chicago"}, {"id": 532, "name": "music record"}, {"id": 578, "name": "rock and roll"}, {"id": 633, "name": "record store"}, {"id": 634, "name": "soul"}, {"id": 635, "name": "disc jockey"}, {"id": 637, "name": "pop"}, {"id": 638, "name": "bruce frederick joseph springsteen"}, {"id": 639, "name": "record collection"}]</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</si>
  <si>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</si>
  <si>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[{"name": "Buena Vista", "id": 32}, {"name": "Touchstone Pictures", "id": 9195}]</t>
  </si>
  <si>
    <t>A comedy about fear of commitment, hating your job, falling in love and other pop favorites.</t>
  </si>
  <si>
    <t>http://thebankjobmovie.com/</t>
  </si>
  <si>
    <t>[{"id": 1326, "name": "infidelity"}, {"id": 1552, "name": "subway"}, {"id": 1874, "name": "car dealer"}, {"id": 1953, "name": "vault"}, {"id": 2863, "name": "mannequin"}, {"id": 3345, "name": "bahamas"}, {"id": 3688, "name": "strip club"}, {"id": 4183, "name": "wife"}, {"id": 4891, "name": "offer"}, {"id": 6025, "name": "photography"}, {"id": 7033, "name": "london underground"}, {"id": 9672, "name": "based on true story"}, {"id": 11259, "name": "extortion"}, {"id": 33456, "name": "double cross"}, {"id": 33553, "name": "walkie talkie"}, {"id": 163865, "name": "railway station"}, {"id": 167467, "name": "jackhammer"}, {"id": 181659, "name": "political corruption"}, {"id": 191845, "name": "bank heist"}, {"id": 226410, "name": "cabinet officer"}, {"id": 226411, "name": "corrupt policeman"}]</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</si>
  <si>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</si>
  <si>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[{"name": "Atlas Entertainment", "id": 507}, {"name": "Mosaic Media Group", "id": 748}, {"name": "Omnilab Media", "id": 2729}, {"name": "Relativity Media", "id": 7295}, {"name": "Skyline (Baker St)", "id": 37774}]</t>
  </si>
  <si>
    <t>[{ 878, name: Science Fiction}, { 18, name: Drama}, { 10749, name: Romance}]</t>
  </si>
  <si>
    <t>http://www.eternalsunshine.com</t>
  </si>
  <si>
    <t>[{"id": 563, "name": "deja vu"}, {"id": 802, "name": "regret"}, {"id": 931, "name": "jealousy"}, {"id": 1453, "name": "amnesia"}, {"id": 1566, "name": "dream"}, {"id": 1604, "name": "operation"}, {"id": 5625, "name": "relationship problems"}, {"id": 9673, "name": "love"}, {"id": 10937, "name": "memory"}, {"id": 12400, "name": "brainwashing"}, {"id": 14534, "name": "relationship"}, {"id": 34265, "name": "heartbreak"}, {"id": 157171, "name": "nonlinear timeline"}, {"id": 204374, "name": "love story"}, {"id": 224279, "name": "bittersweet"}]</t>
  </si>
  <si>
    <t>Joel Barish, heartbroken that his girlfriend underwent a procedure to erase him from her memory, decides to do the same. However, as he watches his memories of her fade away, he realises that he still loves her, and may be too late to correct his mistake.</t>
  </si>
  <si>
    <t>[{"name": "Anonymous Content", "id": 10039}, {"name": "This Is That Productions", "id": 10059}, {"name": "Focus Features", "id": 10146}]</t>
  </si>
  <si>
    <t>You can erase someone from your mind. Getting them out of your heart is another story.</t>
  </si>
  <si>
    <t>[{"id": 1155, "name": "brother sister relationship"}, {"id": 6038, "name": "marriage"}, {"id": 10624, "name": "bully"}, {"id": 179431, "name": "duringcreditsstinger"}]</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</si>
  <si>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</si>
  <si>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[{"name": "Oops Doughnuts Productions", "id": 5698}, {"name": "Touchstone Pictures", "id": 9195}, {"name": "Frontier Pictures", "id": 11837}]</t>
  </si>
  <si>
    <t>What doesn't kill you... is going to marry your brother.</t>
  </si>
  <si>
    <t>[{"id": 6149, "name": "police"}, {"id": 12670, "name": "los angeles"}]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</si>
  <si>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</si>
  <si>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[{"name": "Fox Searchlight Pictures", "id": 43}, {"name": "Regency Enterprises", "id": 508}, {"name": "Dune Entertainment III", "id": 6332}, {"name": "Emmett/Furla Films", "id": 10405}]</t>
  </si>
  <si>
    <t>[{"iso_639_1": "en", "name": "English"}, {"iso_639_1": "tr", "name": "T\u00fcrk\u00e7e"}]</t>
  </si>
  <si>
    <t>Their city. Their rules. No prisoners.</t>
  </si>
  <si>
    <t>[{ 35, name: Comedy}, { 28, name: Action}, { 878, name: Science Fiction}]</t>
  </si>
  <si>
    <t>[{"id": 10150, "name": "end of the world"}, {"id": 12332, "name": "apocalypse"}, {"id": 33452, "name": "trilogy"}, {"id": 172514, "name": "homage"}]</t>
  </si>
  <si>
    <t>Five friends who reunite in an attempt to top their epic pub crawl from 20 years earlier unwittingly become humankind's only hope for survival.</t>
  </si>
  <si>
    <t>[{"name": "Universal Pictures", "id": 33}, {"name": "Big Talk Productions", "id": 443}, {"name": "Focus Features", "id": 10146}, {"name": "Working Title Films", "id": 10163}]</t>
  </si>
  <si>
    <t>Good food. Fine ales. Total Annihilation.</t>
  </si>
  <si>
    <t>http://www.getyourrating.com/</t>
  </si>
  <si>
    <t>[{"id": 2246, "name": "confidence"}, {"id": 9799, "name": "romantic comedy"}, {"id": 13043, "name": "dating"}, {"id": 15320, "name": "insecurity"}, {"id": 40854, "name": "airport security"}, {"id": 167576, "name": "unlikely lovers"}, {"id": 169152, "name": "twenty something"}, {"id": 179431, "name": "duringcreditsstinger"}]</t>
  </si>
  <si>
    <t>When he starts dating drop-dead gorgeous Molly, insecure airport security agent Kirk can't believe it. As his friends and family share their doubts about the relationship lasting, Kirk does everything he can to avoid losing Molly forever.</t>
  </si>
  <si>
    <t>[{"name": "DreamWorks SKG", "id": 27}, {"name": "Mosaic", "id": 54634}]</t>
  </si>
  <si>
    <t>When she's this hot, You get one shot.</t>
  </si>
  <si>
    <t>[{ 12, name: Adventure}, { 35, name: Comedy}, { 10749, name: Romance}]</t>
  </si>
  <si>
    <t>[{"id": 660, "name": "monte carlo"}, {"id": 10325, "name": "mistaken identity"}, {"id": 11200, "name": "look-alike"}, {"id": 14712, "name": "young woman"}, {"id": 14733, "name": "texan"}, {"id": 34061, "name": "american abroad"}]</t>
  </si>
  <si>
    <t>Three young women vacationing in Paris find themselves whisked away to Monte Carlo after one of the girls is mistaken for a British heiress.</t>
  </si>
  <si>
    <t>[{"name": "Dune Entertainment", "id": 444}, {"name": "Regency Enterprises", "id": 508}, {"name": "Fox 2000 Pictures", "id": 711}, {"name": "DiNovi Pictures", "id": 813}, {"name": "Dune Entertainment III", "id": 6332}, {"name": "Blossom Films", "id": 32537}]</t>
  </si>
  <si>
    <t>[{"iso_3166_1": "HU", "name": "Hungary"}, {"iso_3166_1": "US", "name": "United States of America"}]</t>
  </si>
  <si>
    <t>She's having the time of someone else's life.</t>
  </si>
  <si>
    <t>[{"id": 282, "name": "video game"}, {"id": 2157, "name": "hacker"}, {"id": 4563, "name": "virtual reality"}, {"id": 5380, "name": "virtual fight"}, {"id": 5878, "name": "baroness"}]</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</si>
  <si>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</si>
  <si>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[{"name": "Spyglass Entertainment", "id": 158}, {"name": "Hollywood Pictures", "id": 915}, {"name": "Endgame Entertainment", "id": 1205}, {"name": "Wonderland Sound and Vision", "id": 4022}]</t>
  </si>
  <si>
    <t>You die in the game - you die for real.</t>
  </si>
  <si>
    <t>[{"id": 2343, "name": "magic"}, {"id": 3230, "name": "male friendship"}, {"id": 3616, "name": "college"}, {"id": 4769, "name": "supernatural powers"}, {"id": 13130, "name": "teenager"}]</t>
  </si>
  <si>
    <t>Four young men who belong to a supernatural legacy are forced to battle a fifth power long thought to have died out. Another great force they must contend with is the jealousy and suspicion that threatens to tear them apart.</t>
  </si>
  <si>
    <t>[{"name": "Screen Gems, Inc.", "id": 127}]</t>
  </si>
  <si>
    <t>Only the power of Hell can help them.</t>
  </si>
  <si>
    <t>A young boy's discovery of a colorful, wish-granting rock causes chaos in the suburban town of Black Falls when jealous kids and scheming adults alike set out to get their hands on it.</t>
  </si>
  <si>
    <t>[{"name": "Warner Bros. Pictures", "id": 174}]</t>
  </si>
  <si>
    <t>Not So TALL Tales From The Director Of 'Spy Kids'</t>
  </si>
  <si>
    <t>[{ 14, name: Fantasy}, { 18, name: Drama}, { 35, name: Comedy}, { 53, name: Thriller}]</t>
  </si>
  <si>
    <t>[{"id": 596, "name": "adultery"}, {"id": 1442, "name": "winter"}, {"id": 1523, "name": "obsession"}, {"id": 2136, "name": "television"}, {"id": 6018, "name": "new hampshire"}, {"id": 208477, "name": "narcissistic personality disorder"}]</t>
  </si>
  <si>
    <t>Susan wants to work in television and will therefore do anything it takes, even if it means killing her husband. A very dark comedy from independent director Gus Van Sant with a brilliant Nicole Kidman in the leading role.</t>
  </si>
  <si>
    <t>[{"name": "The Rank Organisation", "id": 364}, {"name": "Columbia Pictures Corporation", "id": 441}]</t>
  </si>
  <si>
    <t>All she wanted was a little attention.</t>
  </si>
  <si>
    <t>[{ 9648, name: Mystery}, { 12, name: Adventure}, { 80, name: Crime}]</t>
  </si>
  <si>
    <t>http://www.playnerve.com/</t>
  </si>
  <si>
    <t>[{"id": 818, "name": "based on novel"}, {"id": 1576, "name": "technology"}, {"id": 11615, "name": "internet"}, {"id": 12361, "name": "hacking"}, {"id": 13130, "name": "teenager"}, {"id": 14512, "name": "new york city"}, {"id": 18249, "name": "game"}, {"id": 186846, "name": "adaptation"}, {"id": 201871, "name": "dare"}, {"id": 212562, "name": "cellphone video"}, {"id": 223438, "name": "based on young adult novel"}, {"id": 229980, "name": "smartphone"}, {"id": 235098, "name": "taking a risk"}]</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</si>
  <si>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</si>
  <si>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[{"name": "Lionsgate", "id": 1632}, {"name": "Allison Shearmur Productions", "id": 47706}, {"name": "Keep Your Head", "id": 79963}]</t>
  </si>
  <si>
    <t>Are you a watcher or a player?</t>
  </si>
  <si>
    <t>[{ 18, name: Drama}, { 37, name: Western}, { 80, name: Crime}]</t>
  </si>
  <si>
    <t>[{"id": 1415, "name": "small town"}, {"id": 14574, "name": "rancher"}]</t>
  </si>
  <si>
    <t>Two friends hired to police a small town that is suffering under the rule of a rancher find their job complicated by the arrival of a young widow.</t>
  </si>
  <si>
    <t>[{"name": "New Line Cinema", "id": 12}, {"name": "Groundswell Productions", "id": 4205}, {"name": "Axon Films", "id": 21106}]</t>
  </si>
  <si>
    <t>Feelings get you killed.</t>
  </si>
  <si>
    <t>[{"id": 612, "name": "hotel"}, {"id": 1443, "name": "clerk"}, {"id": 1859, "name": "arizona"}, {"id": 1879, "name": "shower"}, {"id": 2217, "name": "rain"}, {"id": 2669, "name": "motel"}, {"id": 10594, "name": "money"}, {"id": 11677, "name": "secretary"}, {"id": 13092, "name": "corpse"}, {"id": 13112, "name": "murderer"}, {"id": 14604, "name": "theft"}, {"id": 155790, "name": "private detective"}, {"id": 233450, "name": "proto-slasher"}]</t>
  </si>
  <si>
    <t>When larcenous real estate clerk Marion Crane goes on the lam with a wad of cash and hopes of starting a new life, she ends up at the notorious Bates Motel, where manager Norman Bates cares for his housebound mother. The place seems quirky, but fineâ€¦ until Marion decides to take a shower.</t>
  </si>
  <si>
    <t>[{"name": "Paramount Pictures", "id": 4}, {"name": "Universal Pictures", "id": 33}, {"name": "Shamley Productions", "id": 10717}]</t>
  </si>
  <si>
    <t>The master of suspense moves his cameras into the icy blackness of the unexplored!</t>
  </si>
  <si>
    <t>http://www.mybestfriendsgirlmovie.com</t>
  </si>
  <si>
    <t>[{"id": 248, "name": "date"}, {"id": 572, "name": "sex"}, {"id": 1010, "name": "bar"}, {"id": 4394, "name": "test"}, {"id": 6054, "name": "friendship"}, {"id": 6060, "name": "insult"}, {"id": 6593, "name": "stripper"}, {"id": 6946, "name": "blonde"}, {"id": 9468, "name": "liar"}, {"id": 13027, "name": "wedding"}, {"id": 14595, "name": "lap dance"}, {"id": 179431, "name": "duringcreditsstinger"}]</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</si>
  <si>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</si>
  <si>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[{"name": "Lionsgate", "id": 1632}, {"name": "New Wave Entertainment", "id": 2953}, {"name": "Management 360", "id": 4220}, {"name": "Terra Firma Films", "id": 7948}, {"name": "Superfinger Entertainment", "id": 12020}]</t>
  </si>
  <si>
    <t>It's funny what love can make you do...</t>
  </si>
  <si>
    <t>[{"id": 188237, "name": "teenage romance"}]</t>
  </si>
  <si>
    <t>A privileged girl and a charismatic boy's instant desire sparks a love affair made only more reckless by parents trying to keep them apart.</t>
  </si>
  <si>
    <t>[{"name": "Universal Pictures", "id": 33}, {"name": "Fake Empire", "id": 13204}, {"name": "Bluegrass Films", "id": 13778}]</t>
  </si>
  <si>
    <t>Say Goodbye to Innocence</t>
  </si>
  <si>
    <t>[{ 12, name: Adventure}, { 18, name: Drama}, { 14, name: Fantasy}, { 10749, name: Romance}]</t>
  </si>
  <si>
    <t>[{"id": 305, "name": "moon"}, {"id": 345, "name": "monk"}, {"id": 1400, "name": "swordplay"}, {"id": 2637, "name": "bishop"}, {"id": 2638, "name": "cathedral"}, {"id": 2639, "name": "falcon"}, {"id": 2640, "name": "twilight"}, {"id": 2642, "name": "solar eclipse"}, {"id": 9727, "name": "thief"}]</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</si>
  <si>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</si>
  <si>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[{"name": "Twentieth Century Fox Film Corporation", "id": 306}, {"name": "Warner Bros.", "id": 6194}]</t>
  </si>
  <si>
    <t>No force in Heaven will release them. No power on Earth can save them.</t>
  </si>
  <si>
    <t>[{"id": 183886, "name": "illegitimate son"}]</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</si>
  <si>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</si>
  <si>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[{"name": "Caravan Pictures", "id": 175}, {"name": "Hollywood Pictures", "id": 915}]</t>
  </si>
  <si>
    <t>Destiny has big plans for little Simon Birch.</t>
  </si>
  <si>
    <t>http://www.sonypictures.com/movies/reignoverme/index.html</t>
  </si>
  <si>
    <t>[{"id": 2246, "name": "confidence"}, {"id": 2754, "name": "trauma"}, {"id": 2982, "name": "leaving one's family"}, {"id": 3321, "name": "childhood memory"}, {"id": 3800, "name": "airplane"}, {"id": 5597, "name": "war on terror"}, {"id": 6027, "name": "music"}, {"id": 6381, "name": "loss of daughter"}, {"id": 6511, "name": "alone"}, {"id": 13001, "name": "cowardliness"}, {"id": 18035, "name": "family"}]</t>
  </si>
  <si>
    <t>A man who lost his family in the September 11 attack on New York City runs into his old college roommate. Rekindling the friendship is the one thing that appears able to help the man recover from his grief.</t>
  </si>
  <si>
    <t>[{"name": "Columbia Pictures", "id": 5}, {"name": "Happy Madison Productions", "id": 2608}, {"name": "Sunlight Productions", "id": 3800}, {"name": "Relativity Media", "id": 7295}, {"name": "Madison 23", "id": 11708}]</t>
  </si>
  <si>
    <t>Let in the unexpected.</t>
  </si>
  <si>
    <t>http://www.intothewild.com/</t>
  </si>
  <si>
    <t>[{"id": 255, "name": "male nudity"}, {"id": 970, "name": "parents kids relationship"}, {"id": 1890, "name": "camping"}, {"id": 2630, "name": "cutting the cord"}, {"id": 2796, "name": "self-discovery"}, {"id": 3593, "name": "wilderness"}, {"id": 5565, "name": "biography"}, {"id": 9672, "name": "based on true story"}, {"id": 9772, "name": "pubic hair"}, {"id": 9880, "name": "alaska"}, {"id": 189092, "name": "journey"}]</t>
  </si>
  <si>
    <t>The true story of top student and athlete, Christopher McCandless, who after graduating from Emory University in 1992, abandoned his possessions, gave his entire $24,000 savings account to charity and hitchhiked to Alaska to live in the wilderness.</t>
  </si>
  <si>
    <t>[{"name": "Paramount Vantage", "id": 838}, {"name": "River Road Entertainment", "id": 1246}, {"name": "Art Linson Productions", "id": 8769}, {"name": "Into the Wild", "id": 41051}]</t>
  </si>
  <si>
    <t>Into the heart. Into the soul.</t>
  </si>
  <si>
    <t>[{"id": 248, "name": "date"}, {"id": 271, "name": "competition"}, {"id": 725, "name": "lovesickness"}, {"id": 1310, "name": "mentor"}, {"id": 154781, "name": "traffic policeman"}]</t>
  </si>
  <si>
    <t>A young guy short on luck, enrolls in a class to build confidence to help win over the girl of his dreams, which becomes complicated when his teacher has the same agenda.</t>
  </si>
  <si>
    <t>Life's A Game. Learn How To Play.</t>
  </si>
  <si>
    <t>[{ 53, name: Thriller}, { 27, name: Horror}, { 9648, name: Mystery}]</t>
  </si>
  <si>
    <t>[{"id": 11322, "name": "female protagonist"}, {"id": 12446, "name": "another dimension"}, {"id": 41645, "name": "based on video game"}, {"id": 157690, "name": "mall"}, {"id": 177872, "name": "occult ritual"}, {"id": 177875, "name": "dark carnival"}, {"id": 177877, "name": "occult torture"}, {"id": 179430, "name": "aftercreditsstinger"}, {"id": 209714, "name":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</si>
  <si>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</si>
  <si>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[{"name": "Davis-Films", "id": 342}, {"name": "Konami Corporation Ltd.", "id": 343}]</t>
  </si>
  <si>
    <t>[{"iso_3166_1": "FR", "name": "France"}, {"iso_3166_1": "CA", "name": "Canada"}]</t>
  </si>
  <si>
    <t>This Halloween prepare for a 3D ride through hell.</t>
  </si>
  <si>
    <t>[{ 27, name: Horror}, { 28, name: Action}, { 53, name: Thriller}, { 80, name: Crime}]</t>
  </si>
  <si>
    <t>http://www.miramax.com/movie/from-dusk-till-dawn/</t>
  </si>
  <si>
    <t>[{"id": 246, "name": "dancing"}, {"id": 380, "name": "brother brother relationship"}, {"id": 459, "name": "sexual obsession"}, {"id": 797, "name": "showdown"}, {"id": 798, "name": "sheriff"}, {"id": 1664, "name": "eroticism"}, {"id": 2483, "name": "nudity"}, {"id": 2492, "name": "bank robber"}, {"id": 3133, "name": "vampire"}, {"id": 3649, "name": "holy water"}, {"id": 4063, "name": "siege"}, {"id": 6593, "name": "stripper"}, {"id": 10093, "name": "priest"}, {"id": 14601, "name": "explosion"}, {"id": 14687, "name": "extreme violence"}, {"id": 15363, "name": "bank robbery"}, {"id": 18072, "name": "preacher"}, {"id": 18233, "name": "hostage situation"}, {"id": 41380, "name": "crucifix"}, {"id": 163795, "name": "recreational vehicle"}, {"id": 167664, "name": "blood spurting"}, {"id": 168152, "name": "convenience store"}, {"id": 174878, "name": "female vampire"}, {"id": 188711, "name": "mexican american border"}, {"id": 191441, "name": "nightclub entertainer"}, {"id": 227811, "name": "boa constrictor"}]</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</si>
  <si>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</si>
  <si>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[{"name": "A Band Apart", "id": 59}, {"name": "Dimension Films", "id": 7405}, {"name": "Los Hooligans Productions", "id": 11705}, {"name": "Miramax", "id": 53009}]</t>
  </si>
  <si>
    <t>One night is all that stands between them and freedom. But it's going to be a hell of a night.</t>
  </si>
  <si>
    <t>[{ 28, name: Action}, { 35, name: Comedy}, { 80, name: Crime}, { 14, name: Fantasy}]</t>
  </si>
  <si>
    <t>[{"id": 780, "name": "kung fu"}, {"id": 2343, "name": "magic"}, {"id": 10391, "name": "mafia"}, {"id": 11032, "name": "defense"}, {"id": 13142, "name": "gangster"}, {"id": 33699, "name": "policeman"}, {"id": 236316, "name": "anarchic comedy"}]</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</si>
  <si>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</si>
  <si>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[{"iso_639_1": "cn", "name": "\u5e7f\u5dde\u8bdd / \u5ee3\u5dde\u8a71"}]</t>
  </si>
  <si>
    <t>So many gangsters...so little time.</t>
  </si>
  <si>
    <t>http://www.kiterunnermovie.com/</t>
  </si>
  <si>
    <t>[{"id": 1228, "name": "1970s"}, {"id": 3541, "name": "afghanistan"}, {"id": 6650, "name": "hang gliding"}, {"id": 7158, "name": "war in afghanistan"}, {"id": 7955, "name": "taliban"}, {"id": 7956, "name": "cowardice"}, {"id": 12392, "name": "best friend"}, {"id": 13001, "name": "cowardliness"}, {"id": 208349, "name": "child"}]</t>
  </si>
  <si>
    <t>After spending years in California, Amir returns to his homeland in Afghanistan to help his old friend Hassan, whose son is in trouble.</t>
  </si>
  <si>
    <t>[{"name": "DreamWorks SKG", "id": 27}, {"name": "MacDonald/Parkes Productions", "id": 384}, {"name": "Sidney Kimmel Entertainment", "id": 737}, {"name": "Neal Street Productions", "id": 1522}, {"name": "China Film Co-Production Corporation", "id": 2269}, {"name": "Wonderland Films", "id": 2299}, {"name": "Participant Media", "id": 6735}, {"name": "Ebeling Group", "id": 11392}, {"name": "Beijing Happy Pictures Cultural Communications Co.", "id": 11553}, {"name": "Kite Runner Holdings", "id": 29031}]</t>
  </si>
  <si>
    <t>[{"iso_639_1": "en", "name": "English"}, {"iso_639_1": "pt", "name": "Portugu\u00eas"}, {"iso_639_1": "ps", "name": "\u067e\u069a\u062a\u0648"}, {"iso_639_1": "ru", "name": "P\u0443\u0441\u0441\u043a\u0438\u0439"}, {"iso_639_1": "ur", "name": "\u0627\u0631\u062f\u0648"}]</t>
  </si>
  <si>
    <t>There is a way to be good again.</t>
  </si>
  <si>
    <t>http://www.21-grams.com/index.php</t>
  </si>
  <si>
    <t>[{"id": 314, "name": "life and death"}, {"id": 741, "name": "transplantation"}, {"id": 1252, "name": "suicide attempt"}, {"id": 1333, "name": "desperation"}, {"id": 1465, "name": "loss of family"}, {"id": 1591, "name": "ex-detainee"}, {"id": 1647, "name": "sadness"}, {"id": 3927, "name": "rage and hate"}, {"id": 9844, "name": "car crash"}]</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</si>
  <si>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</si>
  <si>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[{"name": "This Is That Productions", "id": 10059}, {"name": "Y Productions", "id": 10887}, {"name": "Mediana Productions Filmgesellschaft", "id": 10888}]</t>
  </si>
  <si>
    <t>How much does life weigh?</t>
  </si>
  <si>
    <t>A rising Hollywood actor decides to take personal revenge against a group of four persistent photographers to make them pay for almost causing a personal tragedy involving his wife and son.</t>
  </si>
  <si>
    <t>[{"name": "Icon Productions", "id": 152}, {"name": "Twentieth Century Fox Film Corporation", "id": 306}, {"name": "Icon Entertainment International", "id": 4564}]</t>
  </si>
  <si>
    <t>One good shot deserves another.</t>
  </si>
  <si>
    <t>[{"id": 1326, "name": "infidelity"}, {"id": 1338, "name": "bachelor"}, {"id": 1936, "name": "blackmail"}, {"id": 2486, "name": "fantasy"}, {"id": 6256, "name": "truth"}, {"id": 8508, "name": "party"}, {"id": 9468, "name": "liar"}, {"id": 9713, "name": "friends"}, {"id": 12541, "name": "misunderstanding"}, {"id": 13027, "name": "wedding"}, {"id": 208764, "name": "fianc\u00e9e"}]</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</si>
  <si>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</si>
  <si>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[{"name": "Metro-Goldwyn-Mayer (MGM)", "id": 8411}, {"name": "David Ladd Films", "id": 21447}]</t>
  </si>
  <si>
    <t>Boy meets girl. Boy meets girl's cousin.</t>
  </si>
  <si>
    <t>[{ 18, name: Drama}, { 35, name: Comedy}, { 10749, name: Romance}, { 10751, name: Family}]</t>
  </si>
  <si>
    <t>http://www.capitalismalovestory.com/</t>
  </si>
  <si>
    <t>[{"id": 279, "name": "usa"}, {"id": 592, "name": "capitalism"}, {"id": 2110, "name": "capitalist"}, {"id": 5636, "name": "wall street"}, {"id": 6050, "name": "criticism and blame"}, {"id": 6126, "name": "banking"}, {"id": 10594, "name": "money"}, {"id": 14737, "name": "economics"}, {"id": 188950, "name": "corporation"}]</t>
  </si>
  <si>
    <t>Michael Moore's Capitalism: A Love Story comes home to the issue he's been examining throughout his career: the disastrous impact of corporate dominance on the everyday lives of Americans (and by default, the rest of the world).</t>
  </si>
  <si>
    <t>[{"name": "The Weinstein Company", "id": 308}, {"name": "Paramount Vantage", "id": 838}]</t>
  </si>
  <si>
    <t>Ask not what your C.E.O. can do for you, but what you can do for your C.E.O.</t>
  </si>
  <si>
    <t>[{"id": 2974, "name": "jesus christ"}, {"id": 5565, "name": "biography"}, {"id": 6917, "name": "epic"}]</t>
  </si>
  <si>
    <t>All-star epic retelling of Christ's life.</t>
  </si>
  <si>
    <t>[{"name": "George Stevens Productions", "id": 13579}]</t>
  </si>
  <si>
    <t>http://secretintheireyes.movie/</t>
  </si>
  <si>
    <t>[{"id": 1812, "name": "fbi"}, {"id": 156948, "name": "missing child"}]</t>
  </si>
  <si>
    <t>A tight-knit team of FBI investigators, along with their District Attorney supervisor, is suddenly torn apart when they discover that one of their own teenage daughters has been brutally murdered.</t>
  </si>
  <si>
    <t>[{"name": "Ingenious Media", "id": 290}, {"name": "Gran Via Productions", "id": 2605}, {"name": "IM Global", "id": 7437}, {"name": "STX Entertainment", "id": 47729}, {"name": "Route One Entertainment", "id": 80834}, {"name": "Union Investment Partners", "id": 88607}, {"name": "SITE Productions", "id": 88608}, {"name": "Willie's Movies", "id": 88609}]</t>
  </si>
  <si>
    <t>The truth lies in the most unexpected places.</t>
  </si>
  <si>
    <t>http://www.disastermovie.net/</t>
  </si>
  <si>
    <t>[{"id": 5096, "name": "natural disaster"}, {"id": 14819, "name": "violence"}, {"id": 156240, "name": "mortal danger"}, {"id": 179431, "name": "duringcreditsstinger"}]</t>
  </si>
  <si>
    <t>In DISASTER MOVIE, the filmmaking team behind the hits "Scary Movie," "Date Movie," "Epic Movie" and "Meet The Spartans" this time puts its unique, inimitable stamp on one of the biggest and most bloated movie genres of all time -- the disaster film.</t>
  </si>
  <si>
    <t>[{"name": "Grosvenor Park Media Ltd.", "id": 2053}, {"name": "LionsGate", "id": 7571}, {"name": "3 in the Box", "id": 19248}]</t>
  </si>
  <si>
    <t>Your favorite movies are going to be destroyed.</t>
  </si>
  <si>
    <t>[{"id": 642, "name": "robbery"}, {"id": 960, "name": "homeless person"}, {"id": 974, "name": "bank"}, {"id": 4898, "name": "armored car"}, {"id": 9276, "name": "truck"}, {"id": 10051, "name": "heist"}]</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</si>
  <si>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</si>
  <si>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[{"name": "Screen Gems", "id": 3287}, {"name": "Stars Road Entertainment", "id": 8931}, {"name": "Farah Films &amp; Management", "id": 11249}, {"name": "Buckaroo Entertainment", "id": 11250}]</t>
  </si>
  <si>
    <t>Who will be the last man standing?</t>
  </si>
  <si>
    <t>[{ 35, name: Comedy}, { 53, name: Thriller}, { 80, name: Crime}, { 28, name: Action}]</t>
  </si>
  <si>
    <t>[{"id": 212, "name": "london england"}, {"id": 258, "name": "bomb"}, {"id": 380, "name": "brother brother relationship"}, {"id": 720, "name": "helicopter"}, {"id": 818, "name": "based on novel"}, {"id": 974, "name": "bank"}, {"id": 2571, "name": "tv show"}, {"id": 6034, "name": "theatre milieu"}, {"id": 10325, "name": "mistaken identity"}, {"id": 10685, "name": "escape"}, {"id": 33705, "name": "agent"}]</t>
  </si>
  <si>
    <t>An American gets a ticket for an audience participation game in London, then gets involved in a case of mistaken identity. As an international plot unravels around him, he thinks it's all part of the act.</t>
  </si>
  <si>
    <t>[{"name": "Regency Enterprises", "id": 508}, {"name": "Taurus Films", "id": 897}, {"name": "Polar Productions", "id": 3415}, {"name": "Warner Bros.", "id": 6194}]</t>
  </si>
  <si>
    <t>Heâ€™s on a mission so secret, even he doesnâ€™t know about it.</t>
  </si>
  <si>
    <t>http://www.whatsyournumbermovie.com/</t>
  </si>
  <si>
    <t>[{"id": 818, "name": "based on novel"}, {"id": 3090, "name": "loser"}, {"id": 4620, "name": "magazine"}, {"id": 9094, "name": "womanizer"}, {"id": 10364, "name": "mission"}, {"id": 11112, "name": "search"}, {"id": 156478, "name": "boyfriend"}, {"id": 162271, "name": "husband"}, {"id": 202429, "name": "fired"}, {"id": 224876, "name": "past relationship"}]</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</si>
  <si>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</si>
  <si>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[{"name": "Regency Enterprises", "id": 508}, {"name": "Contrafilm", "id": 1836}, {"name": "New Regency Pictures", "id": 10104}]</t>
  </si>
  <si>
    <t>Ally's looking for the best ex of her life.</t>
  </si>
  <si>
    <t>http://www.lockoutfilm.com/</t>
  </si>
  <si>
    <t>[{"id": 840, "name": "usa president"}, {"id": 2095, "name": "anti hero"}, {"id": 2689, "name": "dementia"}, {"id": 2964, "name": "future"}, {"id": 9882, "name": "space"}, {"id": 15234, "name": "convict"}, {"id": 15271, "name": "interrogation"}, {"id": 156039, "name": "space station"}, {"id": 190004, "name": "collision in space"}, {"id": 190005, "name": "year 2079"}]</t>
  </si>
  <si>
    <t>Set in the near future, Lockout follows a falsely convicted ex-government agent , whose one chance at obtaining freedom lies in the dangerous mission of rescuing the President's daughter from rioting convicts at an outer space maximum security prison.</t>
  </si>
  <si>
    <t>[{"name": "Canal+", "id": 5358}, {"name": "EuropaCorp", "id": 6896}, {"name": "Cin\u00e9+", "id": 10611}]</t>
  </si>
  <si>
    <t>Take no prisoners.</t>
  </si>
  <si>
    <t>http://www.crank2.com/</t>
  </si>
  <si>
    <t>[{"id": 293, "name": "female nudity"}, {"id": 549, "name": "prostitute"}, {"id": 643, "name": "horse race"}, {"id": 2860, "name": "heart"}, {"id": 3688, "name": "strip club"}, {"id": 5157, "name": "electric shock"}, {"id": 7671, "name": "godzilla"}, {"id": 9663, "name": "sequel"}, {"id": 10217, "name": "tourette syndrome"}, {"id": 10726, "name": "gang"}, {"id": 10950, "name": "shootout"}, {"id": 11512, "name": "public sex"}, {"id": 11732, "name": "cigarette smoking"}, {"id": 12545, "name": "mansion"}, {"id": 13040, "name": "electrocution"}, {"id": 14967, "name": "foot chase"}, {"id": 157959, "name": "surgery"}, {"id": 160868, "name": "taser"}, {"id": 179431, "name": "duringcreditsstinger"}, {"id": 187844, "name": "flashback"}, {"id": 214655, "name": "absurdism"}, {"id": 226738, "name": "ultraviolence"}]</t>
  </si>
  <si>
    <t>Chelios faces a Chinese mobster who has stolen his nearly indestructible heart and replaced it with a battery-powered ticker that requires regular jolts of electricity to keep working.</t>
  </si>
  <si>
    <t>[{"name": "Lakeshore Entertainment", "id": 126}, {"name": "Lionsgate", "id": 1632}, {"name": "Radical Media", "id": 11152}]</t>
  </si>
  <si>
    <t>Stay Charged, Stay Alive!</t>
  </si>
  <si>
    <t>http://8x.com/onenight/main.html</t>
  </si>
  <si>
    <t>[{"id": 818, "name": "based on novel"}, {"id": 1241, "name": "persia"}, {"id": 2011, "name": "queen"}, {"id": 10345, "name": "esther"}]</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</si>
  <si>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</si>
  <si>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[{"name": "Gener8Xion Entertainment", "id": 3957}]</t>
  </si>
  <si>
    <t>Feel The Touch Of Destiny</t>
  </si>
  <si>
    <t>[{ 18, name: Drama}, { 28, name: Action}, { 53, name: Thriller}, { 10749, name: Romance}]</t>
  </si>
  <si>
    <t>[{"id": 321, "name": "terror"}, {"id": 736, "name": "journalist"}, {"id": 1808, "name": "lover (female)"}, {"id": 4119, "name": "saigon"}, {"id": 7983, "name": "indochina"}]</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</si>
  <si>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</si>
  <si>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[{"name": "Miramax Films", "id": 14}, {"name": "Intermedia Films", "id": 763}, {"name": "Mirage Enterprises", "id": 932}]</t>
  </si>
  <si>
    <t>[{"iso_639_1": "en", "name": "English"}, {"iso_639_1": "fr", "name": "Fran\u00e7ais"}, {"iso_639_1": "vi", "name": "Ti\u1ebfng Vi\u1ec7t"}]</t>
  </si>
  <si>
    <t>[{"id": 242, "name": "new york"}, {"id": 520, "name": "chicago"}, {"id": 1599, "name": "midlife crisis"}, {"id": 2136, "name": "television"}, {"id": 5600, "name": "daughter"}, {"id": 5905, "name": "father"}, {"id": 6340, "name": "weatherman"}, {"id": 6564, "name": "terminal illness"}, {"id": 7832, "name": "wettermann"}]</t>
  </si>
  <si>
    <t>A Chicago weather man, separated from his wife and children, debates whether professional and personal success are mutually exclusive.</t>
  </si>
  <si>
    <t>[{"name": "Paramount Pictures", "id": 4}, {"name": "Escape Artists", "id": 1423}, {"name": "Kumar Mobiliengesellschaft mbH &amp; Co. Projekt Nr. 2 KG", "id": 11930}]</t>
  </si>
  <si>
    <t>Dave Spritz is about to take his best shot . . . at life</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</si>
  <si>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</si>
  <si>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[{"name": "Miramax Films", "id": 14}, {"name": "Amen Ra Films", "id": 421}]</t>
  </si>
  <si>
    <t>Two Enemies ... The Mob ... The Ultimate Showdown.</t>
  </si>
  <si>
    <t>http://www.12rounds-movie.com/</t>
  </si>
  <si>
    <t>[{"id": 6149, "name": "police"}, {"id": 8233, "name": "cops"}, {"id": 15076, "name": "cat and mouse"}, {"id": 18035, "name": "family"}, {"id": 210347, "name": "revenge drama"}]</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</si>
  <si>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</si>
  <si>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[{"name": "The Mark Gordon Company", "id": 1557}, {"name": "Fox Atomic", "id": 2890}, {"name": "20th Century Fox Home Entertainment", "id": 3635}, {"name": "WWE Studios", "id": 10339}, {"name": "Midnight Sun Pictures", "id": 17887}]</t>
  </si>
  <si>
    <t>Survive all 12</t>
  </si>
  <si>
    <t>http://www.letmein-movie.com</t>
  </si>
  <si>
    <t>[{"id": 3133, "name": "vampire"}, {"id": 9668, "name": "child vampire"}, {"id": 9714, "name": "remake"}, {"id": 10624, "name": "bully"}, {"id": 11336, "name": "young boy"}, {"id": 15208, "name": "biting"}, {"id": 15209, "name": "dead boy"}, {"id": 155730, "name": "hammer horror"}, {"id": 208289, "name": "1980s"}]</t>
  </si>
  <si>
    <t>A bullied young boy befriends a young female vampire who lives in secrecy with her guardian.  A remake of the movie â€œLet The Right One Inâ€ which was an adaptation of a book.</t>
  </si>
  <si>
    <t>[{"name": "Hammer Film Productions", "id": 1314}, {"name": "EFTI", "id": 3576}, {"name": "Exclusive Media Group", "id": 11448}, {"name": "Overture Films", "id": 12807}]</t>
  </si>
  <si>
    <t>Innocence dies. Abby doesn't.</t>
  </si>
  <si>
    <t>http://triple9movie.com/</t>
  </si>
  <si>
    <t>[{"id": 10051, "name": "heist"}, {"id": 10085, "name": "betrayal"}, {"id": 11719, "name": "dirty cop"}]</t>
  </si>
  <si>
    <t>A gang of criminals and corrupt cops plan the murder of a police officer in order to pull off their biggest heist yet across town.</t>
  </si>
  <si>
    <t>[{"name": "Worldview Entertainment", "id": 9015}, {"name": "Anonymous Content", "id": 30420}, {"name": "MadRiver Pictures", "id": 73493}, {"name": "Sierra Pictures", "id": 78595}, {"name": "Surefire Capital", "id": 78596}]</t>
  </si>
  <si>
    <t>The Code on the Street is Never Black &amp; White</t>
  </si>
  <si>
    <t>[{"id": 242, "name": "new york"}, {"id": 5914, "name": "writer's block"}, {"id": 6255, "name": "insanity"}, {"id": 10183, "name": "independent film"}, {"id": 10818, "name": "author"}]</t>
  </si>
  <si>
    <t>This film tells the story of a successful writer called Harry Block, played by Allen himself, who draws inspiration from people he knows in real-life, and from events that happened to him, sometimes causing these people to become alienated from him as a result.</t>
  </si>
  <si>
    <t>[{"name": "Fine Line Features", "id": 8}]</t>
  </si>
  <si>
    <t>Harry Block has written a best seller... bout his best friends... he revealed their deepest secrets... and they're not pleased... now Harry Block is going to Hell...</t>
  </si>
  <si>
    <t>http://burntmovie.com/</t>
  </si>
  <si>
    <t>[{"id": 212, "name": "london england"}, {"id": 1650, "name": "cook"}, {"id": 1946, "name": "restaurant"}, {"id": 2992, "name": "diva"}, {"id": 3658, "name": "career"}, {"id": 3914, "name": "kitchen"}, {"id": 11436, "name": "redemption"}, {"id": 14964, "name": "drug"}, {"id": 18179, "name": "drug addict"}, {"id": 18293, "name": "chef"}, {"id": 223064, "name": "come back"}]</t>
  </si>
  <si>
    <t>Adam Jones is a Chef who destroyed his career with drugs and diva behavior. He cleans up and returns to London, determined to redeem himself by spearheading a top restaurant that can gain three Michelin stars.</t>
  </si>
  <si>
    <t>[{"name": "Double Feature Films", "id": 215}, {"name": "PeaPie Films", "id": 32243}, {"name": "3 Arts Entertainment", "id": 36390}]</t>
  </si>
  <si>
    <t>Never underestimate a man with everything to lose.</t>
  </si>
  <si>
    <t>[{ 35, name: Comedy}, { 80, name: Crime}, { 18, name: Drama}]</t>
  </si>
  <si>
    <t>[{ 10402, name: Music}, { 35, name: Comedy}, { 10749, name: Romance}]</t>
  </si>
  <si>
    <t>[{"id": 697, "name": "loss of son"}, {"id": 1522, "name": "repayment"}, {"id": 9748, "name": "revenge"}, {"id": 9826, "name": "murder"}, {"id": 10726, "name": "gang"}, {"id": 11522, "name": "police officer killed"}, {"id": 11612, "name": "hospital"}, {"id": 14687, "name": "extreme violence"}, {"id": 15108, "name": "justice"}, {"id": 160488, "name": "hoodlum"}, {"id": 160543, "name": "semiautomatic pistol"}, {"id": 172353, "name": "finger gun"}]</t>
  </si>
  <si>
    <t>Nick Hume is a mild-mannered executive with a perfect life, until one gruesome night he witnesses something that changes him forever. Transformed by grief, Hume eventually comes to the disturbing conclusion that no length is too great when protecting his family.</t>
  </si>
  <si>
    <t>[{"name": "Twentieth Century Fox Film Corporation", "id": 306}, {"name": "Dune Entertainment", "id": 444}, {"name": "Baldwin Entertainment Group", "id": 2234}, {"name": "Hyde Park Entertainment", "id": 13816}, {"name": "Brass Hat Films", "id": 13817}]</t>
  </si>
  <si>
    <t>Protect what's yours.</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</si>
  <si>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</si>
  <si>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[{"id": 978, "name": "broken engagement"}, {"id": 3447, "name": "charity"}, {"id": 6562, "name": "celebrity"}, {"id": 10703, "name": "tragic love"}, {"id": 155513, "name": "dancehall girl"}, {"id": 158375, "name": "based on stage musical"}, {"id": 165317, "name": "based on film"}]</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</si>
  <si>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</si>
  <si>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0.709143</t>
  </si>
  <si>
    <t>Love is what it's all about!</t>
  </si>
  <si>
    <t>[{ 35, name: Comedy}, { 10749, name: Romance}, { 80, name: Crime}, { 18, name: Drama}, { 9648, name: Mystery}]</t>
  </si>
  <si>
    <t>http://inherentvicemovie.com/</t>
  </si>
  <si>
    <t>[{"id": 818, "name": "based on novel"}, {"id": 1228, "name": "1970s"}, {"id": 11168, "name": "private investigator"}, {"id": 11492, "name": "smoking marijuana"}, {"id": 12670, "name": "los angeles"}, {"id": 208992, "name": "1960s"}]</t>
  </si>
  <si>
    <t>In Los Angeles at the turn of the 1970s, drug-fueled detective Larry "Doc" Sportello investigates the disappearance of an ex-girlfriend.</t>
  </si>
  <si>
    <t>[{"name": "Ghoulardi Film Company", "id": 178}, {"name": "Warner Bros.", "id": 6194}, {"name": "IAC Films", "id": 93105}]</t>
  </si>
  <si>
    <t>Under the paving stones, the beach!</t>
  </si>
  <si>
    <t>[{"id": 4344, "name": "musical"}, {"id": 209714, "name": "3d"}]</t>
  </si>
  <si>
    <t>A down-on-his-luck coach is hired to prepare a team of the best American dancers for an international tournament that attracts all the best crews from around the world, but the Americans haven't won in fifteen years.</t>
  </si>
  <si>
    <t>The World is watching</t>
  </si>
  <si>
    <t>http://www.americancarol.com/</t>
  </si>
  <si>
    <t>[{"id": 949, "name": "terrorist"}, {"id": 9755, "name": "parody"}, {"id": 180415, "name": "documentary filmmaker"}, {"id": 197638, "name": "sattire"}]</t>
  </si>
  <si>
    <t>In An American Carol a cynical, Anti-American Hollywood filmmaker sets out on a crusade to abolish the 4th of July holiday. He is visited by three spirits who take him on a hilarious journey in an attempt to show him the true meaning of America.</t>
  </si>
  <si>
    <t>[{"name": "Mpower Pictures", "id": 5294}]</t>
  </si>
  <si>
    <t>Laugh like you're country depends on it.</t>
  </si>
  <si>
    <t>[{"id": 534, "name": "mexico"}, {"id": 833, "name": "white house"}, {"id": 3312, "name": "nuclear missile"}, {"id": 3544, "name": "machete"}, {"id": 12405, "name": "outer space"}]</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</si>
  <si>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</si>
  <si>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[{"name": "Open Road Films", "id": 10427}, {"name": "Overnight Films", "id": 10808}, {"name": "AR Films", "id": 11005}, {"name": "Aldamisa Entertainment", "id": 11006}, {"name": "Demarest Films", "id": 13241}, {"name": "1821 Pictures", "id": 14358}, {"name": "Quick Draw Productions", "id": 25608}]</t>
  </si>
  <si>
    <t>Trained to kill. Left for dead. Back for more.</t>
  </si>
  <si>
    <t>[{ 35, name: Comedy}, { 18, name: Drama}, { 10752, name: War}]</t>
  </si>
  <si>
    <t>http://www.littleboymovie.com/</t>
  </si>
  <si>
    <t>[{"id": 907, "name": "japanese"}, {"id": 1956, "name": "world war ii"}, {"id": 10706, "name": "spirituality"}]</t>
  </si>
  <si>
    <t>An eight-year-old boy is willing to do whatever it takes to end World War II so he can bring his father home. The story reveals the indescribable love a father has for his little boy and the love a son has for his father.</t>
  </si>
  <si>
    <t>[{"name": "Metanoia Films", "id": 7075}, {"name": "Santa F\u00e9 Films", "id": 90508}]</t>
  </si>
  <si>
    <t>Believe the impossible.</t>
  </si>
  <si>
    <t>http://www.sonyclassics.com/adangerousmethod/</t>
  </si>
  <si>
    <t>[{"id": 818, "name": "based on novel"}, {"id": 2833, "name": "psychoanalysis"}, {"id": 2842, "name": "sigmund freud"}, {"id": 5565, "name": "biography"}, {"id": 9888, "name": "spanking"}, {"id": 10181, "name": "based on play"}, {"id": 11333, "name": "cigar smoking"}, {"id": 11513, "name": "cheating husband"}, {"id": 185722, "name": "based on true events"}]</t>
  </si>
  <si>
    <t>Seduced by the challenge of an impossible case, the driven Dr. Carl Jung takes the unbalanced yet beautiful Sabina Spielrein as his patient. Jungâ€™s weapon is the method of his master, the renowned Sigmund Freud. Both men fall under Sabinaâ€™s spell.</t>
  </si>
  <si>
    <t>[{"name": "Recorded Pictures Company", "id": 470}, {"name": "The Movie Network", "id": 808}, {"name": "Millbrook Pictures", "id": 2728}, {"name": "Prospero Pictures", "id": 2844}, {"name": "Lago Film", "id": 19245}, {"name": "Dangerous Method Film AG", "id": 78702}]</t>
  </si>
  <si>
    <t>[{"iso_3166_1": "CH", "name": "Switzerland"}, {"iso_3166_1": "GB", "name": "United Kingdom"}, {"iso_3166_1": "DE", "name": "Germany"}, {"iso_3166_1": "CA", "name": "Canada"}]</t>
  </si>
  <si>
    <t>Why deny what you desire the most.</t>
  </si>
  <si>
    <t>[{ 16, name: Animation}, { 878, name: Science Fiction}, { 53, name: Thriller}]</t>
  </si>
  <si>
    <t>http://www.warnerbros.com/movies/home-entertainment/scanner-darkly-a/d7c290af-c285-41c4-a4d6-efb3a86b3893.html</t>
  </si>
  <si>
    <t>[{"id": 387, "name": "california"}, {"id": 703, "name": "detective"}, {"id": 818, "name": "based on novel"}, {"id": 1566, "name": "dream"}, {"id": 1568, "name": "undercover"}, {"id": 2150, "name": "cocaine"}, {"id": 2588, "name": "brain"}, {"id": 2866, "name": "exam"}, {"id": 2964, "name": "future"}, {"id": 4394, "name": "test"}, {"id": 4565, "name": "dystopia"}, {"id": 4967, "name": "assignment"}, {"id": 12190, "name": "cyberpunk"}, {"id": 14964, "name": "drug"}, {"id": 18420, "name": "surveillance"}, {"id": 180440, "name": "totalitarian"}, {"id": 188950, "name": "corporation"}, {"id": 202550, "name": "substance"}, {"id": 202551, "name": "schizophrenic"}, {"id": 202553, "name": "condition"}, {"id": 207268, "name": "neo-noir"}]</t>
  </si>
  <si>
    <t>An undercover cop in a not-too-distant future becomes involved with a dangerous new drug and begins to lose his own identity as a result.</t>
  </si>
  <si>
    <t>[{"name": "Thousand Words", "id": 380}, {"name": "Warner Independent Pictures (WIP)", "id": 11509}, {"name": "Detour Filmproduction", "id": 11510}, {"name": "Section Eight Productions", "id": 14315}]</t>
  </si>
  <si>
    <t>Everything Is Not Going To Be OK</t>
  </si>
  <si>
    <t>[{ 28, name: Action}, { 14, name: Fantasy}, { 27, name: Horror}, { 53, name: Thriller}]</t>
  </si>
  <si>
    <t>[{"id": 703, "name": "detective"}, {"id": 1299, "name": "monster"}, {"id": 1992, "name": "professor"}, {"id": 2041, "name": "island"}, {"id": 2598, "name": "museum"}, {"id": 3762, "name": "darkness"}, {"id": 4862, "name": "alien life-form"}, {"id": 9853, "name": "paranormal"}, {"id": 9854, "name": "artifact"}, {"id": 9855, "name": "slow motion scene"}, {"id": 9856, "name": "flashback sequence"}, {"id": 12377, "name": "zombie"}, {"id": 41645, "name": "based on video game"}, {"id": 221387, "name": "occultism"}]</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</si>
  <si>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</si>
  <si>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[{"name": "Boll Kino Beteiligungs GmbH &amp; Co. KG", "id": 1062}, {"name": "Brightlight Pictures", "id": 1063}, {"name": "Herold Productions", "id": 1064}, {"name": "Lionsgate", "id": 1632}, {"name": "Infogrames Entertainment", "id": 2998}]</t>
  </si>
  <si>
    <t>Can mankind defeat the army of darkness unleashed by an ancient evil cult?</t>
  </si>
  <si>
    <t>3.1</t>
  </si>
  <si>
    <t>[{ 35, name: Comedy}, { 18, name: Drama}, { 10751, name: Family}, { 10402, name: Music}]</t>
  </si>
  <si>
    <t>http://bandslam-movie.com/</t>
  </si>
  <si>
    <t>[{"id": 586, "name": "new jersey"}, {"id": 4344, "name": "musical"}, {"id": 10686, "name": "battle of the bands"}, {"id": 13130, "name": "teenager"}, {"id": 18001, "name": "rock band"}]</t>
  </si>
  <si>
    <t>A high school social outcast and the popular girl bond through a shared love of music.</t>
  </si>
  <si>
    <t>[{"name": "Summit Entertainment", "id": 491}, {"name": "Goldsmith-Thomas Productions", "id": 2454}, {"name": "Walden Media", "id": 10221}]</t>
  </si>
  <si>
    <t>Band Together</t>
  </si>
  <si>
    <t>http://amostviolentyear.com/</t>
  </si>
  <si>
    <t>[{"id": 417, "name": "corruption"}, {"id": 592, "name": "capitalism"}, {"id": 1442, "name": "winter"}, {"id": 2355, "name": "american dream"}, {"id": 2356, "name": "immigrant"}, {"id": 7337, "name": "business ethics"}, {"id": 9276, "name": "truck"}, {"id": 10590, "name": "oil"}, {"id": 10909, "name": "lawyer"}, {"id": 14512, "name": "new york city"}, {"id": 166631, "name": "loan shark"}, {"id": 168948, "name": "coat"}, {"id": 189102, "name": "tunnel"}, {"id": 208289, "name": "1980s"}, {"id": 235729, "name": "husband wife relationship"}, {"id": 238182, "name": "truck hijacking"}, {"id": 238183, "name": "bank loan"}]</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</si>
  <si>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</si>
  <si>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[{"name": "Participant Media", "id": 6735}, {"name": "Imagenation Abu Dhabi FZ", "id": 6736}, {"name": "FilmNation Entertainment", "id": 7493}, {"name": "Before the Door Pictures", "id": 14861}, {"name": "Washington Square Films", "id": 14862}, {"name": "A24", "id": 41077}, {"name": "Old Bull Pictures", "id": 53656}]</t>
  </si>
  <si>
    <t>The result is never in question. Just the path you take to get there.</t>
  </si>
  <si>
    <t>http://www.imnotthere-movie.com/</t>
  </si>
  <si>
    <t>[{"id": 578, "name": "rock and roll"}, {"id": 1254, "name": "music style"}, {"id": 3836, "name": "success"}, {"id": 4170, "name": "john f. kennedy"}, {"id": 5212, "name": "advancement"}, {"id": 5286, "name": "bob dylan"}, {"id": 5288, "name": "rock"}, {"id": 5565, "name": "biography"}, {"id": 6027, "name": "music"}, {"id": 6553, "name": "beatnik"}, {"id": 7980, "name": "motor-bike accident"}]</t>
  </si>
  <si>
    <t>Six actors portray six personas of music legend Bob Dylan in scenes depicting various stages of his life, chronicling his rise from unknown folksinger to international icon and revealing how Dylan constantly reinvented himself.</t>
  </si>
  <si>
    <t>[{"name": "Endgame Entertainment", "id": 1205}, {"name": "Rising Star", "id": 1208}, {"name": "Killer Films", "id": 1422}, {"name": "John Wells Productions", "id": 1512}, {"name": "Dreamachine", "id": 2506}, {"name": "Film &amp; Entertainment VIP Medienfonds 4 GmbH &amp; Co. KG (I)", "id": 7416}, {"name": "Grey Water Park Productions", "id": 14737}, {"name": "John Goldwyn Productions", "id": 17594}, {"name": "Wells Productions", "id": 72153}]</t>
  </si>
  <si>
    <t>All I Can Do Is Be Me Whoever That Is</t>
  </si>
  <si>
    <t>[{"id": 1930, "name": "kidnapping"}, {"id": 5265, "name": "spying"}, {"id": 6086, "name": "government"}]</t>
  </si>
  <si>
    <t>A young American uncovers a conspiracy during his attempt to save his family, that was kidnapped while on vacation in Spain.</t>
  </si>
  <si>
    <t>[{"name": "Summit Entertainment", "id": 491}, {"name": "Intrepid Pictures", "id": 1224}, {"name": "Film Rites", "id": 8083}, {"name": "Galavis Film", "id": 8084}, {"name": "Picture Machine", "id": 8085}, {"name": "Fria Luz Del Dia, A.I.E.", "id": 23625}]</t>
  </si>
  <si>
    <t>Be careful who you trust.</t>
  </si>
  <si>
    <t>[{ 12, name: Adventure}, { 35, name: Comedy}, { 18, name: Drama}, { 10749, name: Romance}]</t>
  </si>
  <si>
    <t>http://www.brothersbloom.com/</t>
  </si>
  <si>
    <t>[{"id": 3202, "name": "con man"}, {"id": 203139, "name": "estafa"}]</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</si>
  <si>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</si>
  <si>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[{"name": "The Weinstein Company", "id": 308}, {"name": "Summit Entertainment", "id": 491}, {"name": "Endgame Entertainment", "id": 1205}]</t>
  </si>
  <si>
    <t>[{"iso_639_1": "en", "name": "English"}, {"iso_639_1": "fr", "name": "Fran\u00e7ais"}, {"iso_639_1": "cs", "name": "\u010cesk\u00fd"}, {"iso_639_1": "ja", "name": "\u65e5\u672c\u8a9e"}]</t>
  </si>
  <si>
    <t>They'd never let the truth come between them.</t>
  </si>
  <si>
    <t>[{"name": "Likely Story", "id": 1785}]</t>
  </si>
  <si>
    <t>[{ 12, name: Adventure}, { 14, name: Fantasy}, { 16, name: Animation}]</t>
  </si>
  <si>
    <t>[{"id": 1721, "name": "fight"}, {"id": 1994, "name": "wolf"}, {"id": 3787, "name": "village and town"}, {"id": 5274, "name": "iron"}, {"id": 5275, "name": "pan"}, {"id": 5276, "name": "wild boar"}, {"id": 5277, "name": "territory"}, {"id": 6054, "name": "friendship"}, {"id": 7376, "name": "princess"}, {"id": 10842, "name": "good vs evil"}, {"id": 210024, "name": "anime"}]</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</si>
  <si>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</si>
  <si>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[{"name": "Miramax Films", "id": 14}, {"name": "Studio Ghibli", "id": 10342}, {"name": "Nibariki", "id": 12516}, {"name": "Nippon Television Network (NTV)", "id": 20192}]</t>
  </si>
  <si>
    <t>The Fate Of The World Rests On The Courage Of One Warrior.</t>
  </si>
  <si>
    <t>[{ 28, name: Action}, { 12, name: Adventure}, { 80, name: Crime}, { 18, name: Drama}, { 53, name: Thriller}, { 37, name: Western}]</t>
  </si>
  <si>
    <t>[{"id": 2125, "name": "gallows"}, {"id": 5657, "name": "australia"}, {"id": 6259, "name": "psychopath"}, {"id": 9503, "name": "outlaw"}, {"id": 9622, "name": "misanthrope"}, {"id": 10726, "name": "gang"}, {"id": 10950, "name": "shootout"}, {"id": 13125, "name": "sadist"}, {"id": 14707, "name": "brutality"}, {"id": 14819, "name": "violence"}, {"id": 161231, "name": "hideout"}, {"id": 162388, "name": "retribution"}, {"id": 170314, "name": "flogging"}, {"id": 170335, "name": "whipping"}, {"id": 187355, "name": "sunset"}, {"id": 209619, "name": "aborigine"}, {"id": 238128, "name": "savagery"}]</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</si>
  <si>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</si>
  <si>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[{"name": "Autonomous", "id": 2326}, {"name": "UK Film Council", "id": 2452}, {"name": "Surefire Film Productions", "id": 3205}, {"name": "Pictures in Paradise", "id": 3207}, {"name": "Pacific Film and Television Commission", "id": 4024}, {"name": "Film Consortium", "id": 20455}, {"name": "National Lottery through UK Film Council", "id": 20456}]</t>
  </si>
  <si>
    <t>[{"iso_3166_1": "AU", "name": "Australia"}, {"iso_3166_1": "GB", "name": "United Kingdom"}]</t>
  </si>
  <si>
    <t>This land will be civilized.</t>
  </si>
  <si>
    <t>A Jewish-American Princess is forced to take control of a hard-core hip-hop record label and tries to rein the one of the label's most controversial rappers.</t>
  </si>
  <si>
    <t>Uptown Gets Down.</t>
  </si>
  <si>
    <t>3.3</t>
  </si>
  <si>
    <t>[{"id": 836, "name": "resistance"}, {"id": 1755, "name": "fascism"}, {"id": 2137, "name": "totalitarian regime"}, {"id": 2535, "name": "destroy"}, {"id": 3236, "name": "phasing"}, {"id": 4565, "name": "dystopia"}, {"id": 5737, "name": "book burning"}, {"id": 9503, "name": "outlaw"}, {"id": 163049, "name": "government agent"}]</t>
  </si>
  <si>
    <t>In a dystopian future, a totalitarian regime maintains peace by subduing the populace with a drug, and displays of emotion are punishable by death. A man in charge of enforcing the law rises to overthrow the system.</t>
  </si>
  <si>
    <t>[{"name": "Dimension Films", "id": 7405}, {"name": "Blue Tulip Productions", "id": 35304}]</t>
  </si>
  <si>
    <t>In a future where freedom is outlawed, outlaws will become heroes.</t>
  </si>
  <si>
    <t>http://www.childrenofhuangshi.com/</t>
  </si>
  <si>
    <t>[{"id": 9672, "name": "based on true story"}, {"id": 179431, "name": "duringcreditsstinger"}]</t>
  </si>
  <si>
    <t>About young British journalist, George Hogg, who with the assistance of a courageous Australian nurse, saves a group of orphaned children during the Japanese occupation of China in 1937.</t>
  </si>
  <si>
    <t>[{"name": "Australian Film Finance Corporation", "id": 1380}, {"name": "Zero Fiction Film", "id": 9206}, {"name": "Ming Productions", "id": 74695}, {"name": "Bluewater Pictures", "id": 78322}, {"name": "Cheerland Entertainment Organization", "id": 86061}]</t>
  </si>
  <si>
    <t>[{"iso_3166_1": "AU", "name": "Australia"}, {"iso_3166_1": "CN", "name": "China"}, {"iso_3166_1": "DE", "name": "Germany"}]</t>
  </si>
  <si>
    <t>[{"iso_639_1": "ja", "name": "\u65e5\u672c\u8a9e"}, {"iso_639_1": "zh", "name": "\u666e\u901a\u8bdd"}, {"iso_639_1": "en", "name": "English"}]</t>
  </si>
  <si>
    <t>War made them orphans, one man made them legends</t>
  </si>
  <si>
    <t>[{"id": 254, "name": "france"}, {"id": 612, "name": "hotel"}, {"id": 1228, "name": "1970s"}, {"id": 9872, "name": "grief"}, {"id": 9935, "name": "travel"}, {"id": 156455, "name": "unhappiness"}, {"id": 166113, "name": "marriage problems"}, {"id": 187056, "name": "woman director"}]</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</si>
  <si>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</si>
  <si>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[{"name": "Plan B Entertainment", "id": 81}, {"name": "Jolie Pas", "id": 39443}, {"name": "Pellikola", "id": 73249}]</t>
  </si>
  <si>
    <t>[{"iso_639_1": "uk", "name": "\u0423\u043a\u0440\u0430\u0457\u043d\u0441\u044c\u043a\u0438\u0439"}, {"iso_639_1": "en", "name": "English"}, {"iso_639_1": "fr", "name": "Fran\u00e7ais"}]</t>
  </si>
  <si>
    <t>[{"id": 930, "name": "in love with enemy"}, {"id": 1551, "name": "indigenous"}, {"id": 2041, "name": "island"}]</t>
  </si>
  <si>
    <t>Inter-tribal rivalry leads to a competition to erect a huge statue (moai) in record time before Make can take part in the race to retrieve the egg of a Sooty Tern. The reward for winning this race is to rule the island for one year.</t>
  </si>
  <si>
    <t>[{"name": "Tig Productions", "id": 335}, {"name": "Majestic Films International", "id": 2630}, {"name": "Warner Bros.", "id": 6194}, {"name": "Newcomm", "id": 38178}, {"name": "RCS", "id": 60546}]</t>
  </si>
  <si>
    <t>[{ 28, name: Action}, { 35, name: Comedy}, { 27, name: Horror}, { 9648, name: Mystery}, { 878, name: Science Fiction}, { 53, name: Thriller}]</t>
  </si>
  <si>
    <t>http://dylandogdeadofnight.com/</t>
  </si>
  <si>
    <t>[{"id": 703, "name": "detective"}, {"id": 3133, "name": "vampire"}, {"id": 6152, "name": "supernatural"}, {"id": 12377, "name": "zombie"}, {"id": 12564, "name": "werewolf"}, {"id": 219990, "name": "ghouls"}]</t>
  </si>
  <si>
    <t>Supernatural private eye, Dylan Dog, seeks out the monsters of the Louisiana bayou in his signature red shirt, black jacket and blue jeans.</t>
  </si>
  <si>
    <t>[{"name": "Hyde Park Films", "id": 1172}, {"name": "platinum studios", "id": 7218}, {"name": "Long Distance Films", "id": 7219}]</t>
  </si>
  <si>
    <t>No pulse? No problem</t>
  </si>
  <si>
    <t>http://www.tempest-themovie.com/</t>
  </si>
  <si>
    <t>[{"id": 497, "name": "shakespeare"}, {"id": 1938, "name": "sword"}, {"id": 2041, "name": "island"}, {"id": 4456, "name": "frog"}, {"id": 5147, "name": "sorcery"}, {"id": 5149, "name": "banishment"}, {"id": 13153, "name": "spirit"}, {"id": 14527, "name": "storm"}, {"id": 15192, "name": "staff"}, {"id": 187056, "name": "woman director"}, {"id": 199814, "name": "sorceress"}, {"id": 204312, "name": "loincloth"}]</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</si>
  <si>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</si>
  <si>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[{"name": "Miramax Films", "id": 14}, {"name": "Touchstone Pictures", "id": 9195}]</t>
  </si>
  <si>
    <t>[{"iso_3166_1": "ZA", "name": "South Africa"}]</t>
  </si>
  <si>
    <t>[{"id": 1419, "name": "gun"}, {"id": 10685, "name": "escape"}, {"id": 10714, "name": "serial killer"}, {"id": 10958, "name": "man hunt"}, {"id": 33688, "name": "hunting"}]</t>
  </si>
  <si>
    <t>An Alaska State Trooper partners with a young woman who escaped the clutches of serial killer Robert Hansen to bring the murderer to justice. Based on actual events.</t>
  </si>
  <si>
    <t>[{"name":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t>
  </si>
  <si>
    <t>The hunter becomes the hunted</t>
  </si>
  <si>
    <t>[{ 12, name: Adventure}, { 18, name: Drama}, { 37, name: Western}]</t>
  </si>
  <si>
    <t>[{"id": 548, "name": "countryside"}, {"id": 818, "name": "based on novel"}, {"id": 1252, "name": "suicide attempt"}, {"id": 1463, "name": "culture clash"}, {"id": 1465, "name": "loss of family"}, {"id": 1806, "name": "deserter"}, {"id": 2297, "name": "interpreter"}, {"id": 2568, "name": "language barrier"}, {"id": 2796, "name": "self-discovery"}, {"id": 2911, "name": "dakota"}, {"id": 2912, "name": "buffalo"}, {"id": 2914, "name": "chief"}, {"id": 6059, "name": "unsociability"}, {"id": 6089, "name": "freedom"}, {"id": 10322, "name": "native american"}, {"id": 207928, "name": "19th century"}, {"id": 208780, "name": "lakota"}]</t>
  </si>
  <si>
    <t>Wounded Civil War soldier, John Dunbar tries to commit suicide â€“ and becomes a hero instead. As a reward, he's assigned to his dream post, a remote junction on the Western frontier, and soon makes unlikely friends with the local Sioux tribe.</t>
  </si>
  <si>
    <t>[{"name": "Tig Productions", "id": 335}, {"name": "Majestic Films International", "id": 2630}]</t>
  </si>
  <si>
    <t>Inside everyone is a frontier waiting to be discovered.</t>
  </si>
  <si>
    <t>http://www.areyouabadteacher.com/</t>
  </si>
  <si>
    <t>[{"id": 1517, "name": "classroom"}, {"id": 10508, "name": "teacher"}, {"id": 10873, "name": "school"}, {"id": 210605, "name": "workplace humor"}]</t>
  </si>
  <si>
    <t>A lazy, incompetent middle school teacher who hates her job and her students is forced to return to her job to make enough money for a boob job after her rich fiancÃ© dumps her.</t>
  </si>
  <si>
    <t>[{"name": "Columbia Pictures", "id": 5}, {"name": "Mosaic Media Group", "id": 748}]</t>
  </si>
  <si>
    <t>She doesn't give an F.</t>
  </si>
  <si>
    <t>[{ 18, name: Drama}, { 80, name: Crime}, { 9648, name: Mystery}]</t>
  </si>
  <si>
    <t>[{"id": 242, "name": "new york"}, {"id": 567, "name": "alcohol"}, {"id": 572, "name": "sex"}, {"id": 703, "name": "detective"}, {"id": 918, "name": "newspaper"}, {"id": 2483, "name": "nudity"}, {"id": 3879, "name": "suspect"}, {"id": 6149, "name": "police"}, {"id": 9826, "name": "murder"}, {"id": 9937, "name": "suspense"}, {"id": 10714, "name": "serial killer"}, {"id": 207268, "name": "neo-noir"}]</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</si>
  <si>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</si>
  <si>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[{"name": "Universal Pictures Corporation", "id": 42}]</t>
  </si>
  <si>
    <t>Deception is dangerous. Desire is deadly.</t>
  </si>
  <si>
    <t>http://www2.warnerbros.com/acinderellastory/index.html</t>
  </si>
  <si>
    <t>[{"id": 931, "name": "jealousy"}, {"id": 995, "name": "cinderella"}, {"id": 3640, "name": "work"}, {"id": 5921, "name": "step mother"}, {"id": 6270, "name": "high school"}, {"id": 6275, "name": "school party"}, {"id": 13014, "name": "orphan"}, {"id": 13130, "name": "teenager"}, {"id": 18118, "name": "disguise"}, {"id": 155791, "name": "american football player"}, {"id": 188237, "name": "teenage romance"}, {"id": 196691, "name": "step sister"}, {"id": 221039, "name": "modern fairy tale"}]</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</si>
  <si>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</si>
  <si>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[{"name": "Gaylord Films", "id": 5367}, {"name": "Warner Bros.", "id": 6194}, {"name": "Dylan Sellers Productions", "id": 8807}, {"name": "Clifford Werber Productions", "id": 46051}]</t>
  </si>
  <si>
    <t>Once upon a time... can happen any time.</t>
  </si>
  <si>
    <t>[{ 80, name: Crime}, { 27, name: Horror}, { 9648, name: Mystery}]</t>
  </si>
  <si>
    <t>[{"id": 3335, "name": "halloween"}, {"id": 10292, "name": "gore"}, {"id": 10714, "name": "serial killer"}, {"id": 12339, "name": "slasher"}, {"id": 157380, "name": "tabloid"}, {"id": 157384, "name": "news reporter"}, {"id": 160612, "name": "self-referential"}, {"id": 212435, "name": "meta film"}]</t>
  </si>
  <si>
    <t>A killer known as Ghostface begins killing off teenagers, and as the body count begins rising, one girl and her friends find themselves contemplating the 'rules' of horror films as they find themselves living in a real-life one.</t>
  </si>
  <si>
    <t>[{"name": "Woods Entertainment", "id": 979}, {"name": "Dimension Films", "id": 7405}]</t>
  </si>
  <si>
    <t>Someone has taken their love of scary movies one step too far.</t>
  </si>
  <si>
    <t>[{"id": 612, "name": "hotel"}, {"id": 1533, "name": "isolation"}, {"id": 1611, "name": "hotelier"}, {"id": 1981, "name": "colorado"}, {"id": 2158, "name": "maze"}, {"id": 3458, "name": "bartender"}, {"id": 3598, "name": "ax"}, {"id": 6262, "name": "delusion"}, {"id": 9957, "name": "loneliness"}, {"id": 10241, "name": "caretaker"}, {"id": 10629, "name": "vision"}, {"id": 10794, "name": "snow"}, {"id": 13028, "name": "writer"}, {"id": 33457, "name": "alcoholic"}, {"id": 190107, "name": "snowed in"}, {"id": 198471, "name": "off season"}]</t>
  </si>
  <si>
    <t>Jack Torrance accepts a caretaker job at the Overlook Hotel, where he, along with his wife Wendy and their son Danny, must live isolated from the rest of the world for the winter. But they aren't prepared for the madness that lurks within.</t>
  </si>
  <si>
    <t>[{"name": "Hawk Films", "id": 88}, {"name": "Warner Bros.", "id": 6194}, {"name": "Peregrine", "id": 11272}]</t>
  </si>
  <si>
    <t>A masterpiece of modern horror.</t>
  </si>
  <si>
    <t>[{ 12, name: Adventure}, { 35, name: Comedy}, { 878, name: Science Fiction}, { 10751, name: Family}]</t>
  </si>
  <si>
    <t>http://www.backtothefuture.com/movies/backtothefuture1</t>
  </si>
  <si>
    <t>[{"id": 389, "name": "clock tower"}, {"id": 830, "name": "car race"}, {"id": 949, "name": "terrorist"}, {"id": 951, "name": "delorean"}, {"id": 952, "name": "lightning"}, {"id": 953, "name": "guitar"}, {"id": 955, "name": "plutonium"}, {"id": 999, "name": "sports car"}, {"id": 1436, "name": "inventor"}, {"id": 1743, "name": "journey in the past"}, {"id": 4379, "name": "time travel"}, {"id": 4776, "name": "race against time"}, {"id": 9104, "name": "partner"}, {"id": 9789, "name": "misfit"}, {"id": 10125, "name": "mad scientist"}, {"id": 11860, "name": "fish out of water"}, {"id": 18425, "name": "teenage love"}, {"id": 40850, "name": "destiny"}, {"id": 186189, "name": "hidden identity"}, {"id": 187376, "name": "odd couple"}, {"id": 187710, "name": "escapade"}, {"id": 189449, "name": "disorder"}, {"id": 206687, "name": "chases and races"}, {"id": 206715, "name": "love and romance"}, {"id": 206720, "name": "teenage life"}, {"id": 206735, "name": "misfit partners"}, {"id": 206736, "name": "changing the past or future"}, {"id": 206737, "name": "getting home"}, {"id": 206738, "name": "inventions and discoveries"}]</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</si>
  <si>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</si>
  <si>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He's the only kid ever to get into trouble before he was born.</t>
  </si>
  <si>
    <t>[{"id": 2574, "name": "lunatic asylum"}, {"id": 179430, "name": "aftercreditsstinger"}]</t>
  </si>
  <si>
    <t>A remake of the 1959 film of the same name. A millionaire offers a group of diverse people $1,000,000 to spend the night in a haunted house with a horrifying past.</t>
  </si>
  <si>
    <t>[{"name": "Dark Castle Entertainment", "id": 1786}, {"name": "Warner Bros.", "id": 6194}]</t>
  </si>
  <si>
    <t>Evil loves to party.</t>
  </si>
  <si>
    <t>One way in. No way out.</t>
  </si>
  <si>
    <t>http://theswitch-movie.com/</t>
  </si>
  <si>
    <t>[{"id": 567, "name": "alcohol"}, {"id": 641, "name": "single parent"}, {"id": 1009, "name": "baby"}, {"id": 1946, "name": "restaurant"}, {"id": 2269, "name": "aquarium"}, {"id": 2700, "name": "sperm"}, {"id": 9736, "name": "little boy"}, {"id": 10556, "name": "male female relationship"}, {"id": 10721, "name": "pregnant"}, {"id": 159150, "name": "artificial insemination"}]</t>
  </si>
  <si>
    <t>An unmarried 40-year-old woman turns to a turkey baster in order to become pregnant. Seven years later, she reunites with her best friend, who has been living with a secret: he replaced her preferred sperm sample with his own.</t>
  </si>
  <si>
    <t>[{"name": "Mandate Pictures", "id": 771}, {"name": "Bona Fide Productions", "id": 2570}, {"name": "Echo Films", "id": 7382}]</t>
  </si>
  <si>
    <t>The most unexpected comedy ever conceived.</t>
  </si>
  <si>
    <t>[{"id": 110, "name": "venice"}, {"id": 254, "name": "france"}, {"id": 378, "name": "prison"}, {"id": 657, "name": "fire"}, {"id": 1295, "name": "europe"}, {"id": 2587, "name": "married couple"}, {"id": 2676, "name": "honeymoon"}, {"id": 3098, "name": "castle"}, {"id": 3455, "name": "just married"}, {"id": 3899, "name": "chewing gum"}, {"id": 6038, "name": "marriage"}, {"id": 6149, "name": "police"}, {"id": 6876, "name": "vacation"}]</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</si>
  <si>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</si>
  <si>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[{"name": "Twentieth Century Fox Film Corporation", "id": 306}, {"name": "Robert Simonds Productions", "id": 3929}, {"name": "Mediastream Dritte Film GmbH &amp; Co. Beteiligungs KG", "id": 19352}]</t>
  </si>
  <si>
    <t>[{"iso_639_1": "en", "name": "English"}, {"iso_639_1": "it", "name": "Italiano"}, {"iso_639_1": "de", "name": "Deutsch"}, {"iso_639_1": "fr", "name": "Fran\u00e7ais"}]</t>
  </si>
  <si>
    <t>Welcome to the honeymoon from hell.</t>
  </si>
  <si>
    <t>[{ 18, name: Drama}, { 28, name: Action}, { 53, name: Thriller}, { 80, name: Crime}, { 10752, name: War}]</t>
  </si>
  <si>
    <t>[{"id": 3998, "name": "palace"}, {"id": 13068, "name": "impostor"}, {"id": 15078, "name": "pervertion"}]</t>
  </si>
  <si>
    <t>A chilling vision of the House of Saddam Hussein comes to life through the eyes of the man who was forced to become the double of Hussein's sadistic son.</t>
  </si>
  <si>
    <t>[{"name": "Corrino Media Corporation", "id": 7178}, {"name": "Corsan", "id": 7299}, {"name": "Staccato Films", "id": 7300}]</t>
  </si>
  <si>
    <t>[{"iso_3166_1": "NL", "name": "Netherlands"}, {"iso_3166_1": "BE", "name": "Belgium"}]</t>
  </si>
  <si>
    <t>The 80's were brilliant, if you were in charge.</t>
  </si>
  <si>
    <t>[{ 9648, name: Mystery}, { 27, name: Horror}, { 28, name: Action}]</t>
  </si>
  <si>
    <t>[{"id": 321, "name": "terror"}, {"id": 1865, "name": "biological weapon"}, {"id": 9665, "name": "cover-up"}, {"id": 15085, "name": "splatter"}, {"id": 179431, "name": "duringcreditsstinger"}, {"id": 188957, "name": "virus"}]</t>
  </si>
  <si>
    <t>Four friends find themselves trapped in their small hometown after they discover their friends and neighbors going quickly and horrifically insane.</t>
  </si>
  <si>
    <t>[{"name": "Penn Station Entertainment", "id": 4916}, {"name": "Participant Media", "id": 6735}, {"name": "Imagenation Abu Dhabi FZ", "id": 6736}, {"name": "Overture Films", "id": 12807}]</t>
  </si>
  <si>
    <t>Fear Thy Neighbor</t>
  </si>
  <si>
    <t>http://movies.disney.com/spirited-away</t>
  </si>
  <si>
    <t>[{"id": 616, "name": "witch"}, {"id": 970, "name": "parents kids relationship"}, {"id": 2343, "name": "magic"}, {"id": 2640, "name": "twilight"}, {"id": 3762, "name": "darkness"}, {"id": 3787, "name": "village and town"}, {"id": 4652, "name": "bath house"}, {"id": 4931, "name": "pig"}, {"id": 5280, "name": "ghost world"}, {"id": 6016, "name": "biology"}, {"id": 13008, "name": "train"}, {"id": 155582, "name": "amusement park"}, {"id": 196509, "name": "yokai"}, {"id": 207695, "name": "japanese mythology"}, {"id": 210024, "name": "anime"}]</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</si>
  <si>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</si>
  <si>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[{"name": "Studio Ghibli", "id": 10342}]</t>
  </si>
  <si>
    <t>The tunnel led Chihiro to a mysterious town...</t>
  </si>
  <si>
    <t>[{"id": 293, "name": "female nudity"}, {"id": 911, "name": "exotic island"}, {"id": 1860, "name": "mutiny"}, {"id": 1889, "name": "lake"}, {"id": 2483, "name": "nudity"}, {"id": 3180, "name": "sailing"}, {"id": 3799, "name": "ship"}, {"id": 4414, "name": "adventure"}, {"id": 6611, "name": "tahiti"}, {"id": 9826, "name": "murder"}, {"id": 13149, "name": "pregnancy"}, {"id": 33760, "name": "great barrier reef"}, {"id": 41599, "name": "sailor"}, {"id": 47972, "name": "native peoples"}, {"id": 168683, "name": "storm at sea"}, {"id": 170335, "name": "whipping"}, {"id": 184418, "name": "british sailor"}, {"id": 185722, "name": "based on true events"}, {"id": 214789, "name": "fiji"}]</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</si>
  <si>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</si>
  <si>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After 200 years, the truth behind the legend.</t>
  </si>
  <si>
    <t>[{ 35, name: Comedy}, { 12, name: Adventure}, { 10749, name: Romance}]</t>
  </si>
  <si>
    <t>http://www.sexdrivethemovie.com/</t>
  </si>
  <si>
    <t>[{"id": 572, "name": "sex"}, {"id": 931, "name": "jealousy"}, {"id": 2389, "name": "virgin"}, {"id": 2483, "name": "nudity"}, {"id": 5890, "name": "community"}, {"id": 6054, "name": "friendship"}, {"id": 6270, "name": "high school"}, {"id": 7312, "name": "road trip"}, {"id": 9713, "name": "friends"}, {"id": 9840, "name": "romance"}, {"id": 10250, "name": "redneck"}, {"id": 11254, "name": "loss of virginity"}, {"id": 11546, "name": "hitchhiker"}, {"id": 11870, "name": "teen movie"}, {"id": 156478, "name": "boyfriend"}, {"id": 202420, "name": "pickup"}, {"id": 202423, "name": "knoxville"}]</t>
  </si>
  <si>
    <t>A high school senior drives cross-country with his best friends to hook up with a babe he met online.</t>
  </si>
  <si>
    <t>[{"name": "Summit Entertainment, LLC", "id": 3250}, {"name": "Alloy Entertainment", "id": 10067}, {"name": "Goldcrest Pictures", "id": 11843}]</t>
  </si>
  <si>
    <t>He's leaving virgin territory</t>
  </si>
  <si>
    <t>http://www.leapyearfilm.net</t>
  </si>
  <si>
    <t>[{"id": 444, "name": "taxi"}, {"id": 1010, "name": "bar"}, {"id": 1209, "name": "wales"}, {"id": 1459, "name": "marriage proposal"}, {"id": 3800, "name": "airplane"}, {"id": 5319, "name": "pub"}, {"id": 5543, "name": "cow"}, {"id": 7578, "name": "wedding ring"}, {"id": 13027, "name": "wedding"}, {"id": 14983, "name": "proposal"}, {"id": 14984, "name": "cardiologist"}, {"id": 14985, "name": "ireland"}, {"id": 14987, "name": "cliffs"}]</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</si>
  <si>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</si>
  <si>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[{"name": "Universal Pictures", "id": 33}, {"name": "Spyglass Entertainment", "id": 158}, {"name": "Octagon Films", "id": 1266}, {"name": "BenderSpink", "id": 6363}, {"name": "Birnbaum / Barber Productions", "id": 58262}]</t>
  </si>
  <si>
    <t>Anna planned to propose to her boyfriend on February 29th. This is not her boyfriend.</t>
  </si>
  <si>
    <t>[{"id": 1405, "name": "roman empire"}, {"id": 5049, "name": "ancient rome"}]</t>
  </si>
  <si>
    <t>Drawn from the same events that later inspired Gladiator, the film charts the power-hungry greed and father-son betrayal that led to Rome's collapse at the bloody hands of the Barbarians.</t>
  </si>
  <si>
    <t>[{"name": "Paramount Pictures", "id": 4}, {"name": "Samuel Bronston Productions", "id": 10253}]</t>
  </si>
  <si>
    <t>The Most Magnificent Re-Creation . . . Of An Ancient Empire . . . Launches A New Epoch In Motion Pictures . . .</t>
  </si>
  <si>
    <t>http://www.iamrogue.com/takemehometonight/fullsite/</t>
  </si>
  <si>
    <t>[{"id": 1412, "name": "becoming an adult"}, {"id": 2251, "name": "lie"}, {"id": 3752, "name": "night"}, {"id": 5923, "name": "sister"}, {"id": 8438, "name": "job"}, {"id": 8508, "name": "party"}, {"id": 9713, "name": "friends"}, {"id": 9758, "name": "deception"}, {"id": 12392, "name": "best friend"}]</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</si>
  <si>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</si>
  <si>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[{"name": "Imagine Entertainment", "id": 23}, {"name": "Rogue Pictures", "id": 134}, {"name": "Relativity Media", "id": 7295}, {"name": "Internationale Filmproduktion Blackbird Dritte", "id": 19855}]</t>
  </si>
  <si>
    <t>Best. Night. Ever.</t>
  </si>
  <si>
    <t>[{ 10751, name: Family}, { 14, name: Fantasy}, { 10402, name: Music}]</t>
  </si>
  <si>
    <t>[{"id": 10551, "name": "ballet"}]</t>
  </si>
  <si>
    <t>On Christmas Eve, a little girl named Marie (Cohen) falls asleep after a party at her home and dreams herself into a fantastic world where toys become larger than life. She meets up with the Nutcracker Prince (Culkin) who defends her from the Mouse King.</t>
  </si>
  <si>
    <t>0.068228</t>
  </si>
  <si>
    <t>[{"name": "Warner Bros. Family Entertainment", "id": 3592}]</t>
  </si>
  <si>
    <t>The joy of the New York City Ballet in an exciting family holiday motion picture.</t>
  </si>
  <si>
    <t>[{ 27, name: Horror}, { 53, name: Thriller}, { 18, name: Drama}]</t>
  </si>
  <si>
    <t>[{"id": 3649, "name": "holy water"}, {"id": 9398, "name": "long island"}, {"id": 9714, "name": "remake"}, {"id": 9848, "name": "family dinner"}, {"id": 9853, "name": "paranormal"}, {"id": 14819, "name": "violence"}, {"id": 162413, "name": "wood chopping"}, {"id": 172266, "name": "backwards"}, {"id": 172272, "name": "tortured to death"}, {"id": 172274, "name": "moving in"}, {"id": 172280, "name": "based on supposedly true story"}]</t>
  </si>
  <si>
    <t>A family is terrorized by demonic forces after moving into a home that was the site of a grisly mass-murder.</t>
  </si>
  <si>
    <t>[{"name": "Platinum Dunes", "id": 2481}, {"name": "Dimension Films", "id": 7405}, {"name": "Metro-Goldwyn-Mayer (MGM)", "id": 8411}, {"name": "Radar Pictures", "id": 14718}]</t>
  </si>
  <si>
    <t>What happened over the next 28 days has never been explained.</t>
  </si>
  <si>
    <t>http://www.sonypictures.com/homevideo/adaptation/index.html</t>
  </si>
  <si>
    <t>[{"id": 3184, "name": "alligator"}, {"id": 5809, "name": "marriage crisis"}, {"id": 5914, "name": "writer's block"}, {"id": 6722, "name": "orchid"}]</t>
  </si>
  <si>
    <t>A love-lorn script writer grows increasingly desperate in his quest to adapt the book 'The Orchid Thief'.</t>
  </si>
  <si>
    <t>[{"name": "Beverly Detroit", "id": 267}, {"name": "Propaganda Films", "id": 278}, {"name": "Clinica Estetico", "id": 1274}, {"name": "Intermedia", "id": 8856}, {"name": "Good Machine", "id": 10565}, {"name": "Magnet Productions", "id": 23227}]</t>
  </si>
  <si>
    <t>From the creator of Being John Malkovich, comes the story about the creator of Being John Malkovich.</t>
  </si>
  <si>
    <t>[{"id": 4392, "name": "cage"}, {"id": 4565, "name": "dystopia"}, {"id": 5385, "name": "survivor"}, {"id": 12377, "name": "zombie"}, {"id": 186565, "name": "zombie apocalypse"}]</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</si>
  <si>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</si>
  <si>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[{"name": "Universal Pictures", "id": 33}, {"name": "Atmosphere Entertainment MM", "id": 2995}, {"name": "Romero-Grunwald Productions", "id": 55518}, {"name": "Exception Wild Bunch", "id": 55519}]</t>
  </si>
  <si>
    <t>[{"iso_639_1": "en", "name": "English"}, {"iso_639_1": "fr", "name": "Fran\u00e7ais"}, {"iso_639_1": "it", "name": "Italiano"}, {"iso_639_1": "pl", "name": "Polski"}, {"iso_639_1": "es", "name": "Espa\u00f1ol"}]</t>
  </si>
  <si>
    <t>The dead shall inherit the Earth.</t>
  </si>
  <si>
    <t>[{ 12, name: Adventure}, { 18, name: Drama}, { 35, name: Comedy}]</t>
  </si>
  <si>
    <t>[{"id": 167799, "name": "gonzo journalist"}, {"id": 167805, "name": "sweaty face"}, {"id": 167808, "name": "fake identity"}, {"id": 167809, "name": "wedding chapel"}, {"id": 167812, "name": "grapefruit"}, {"id": 167818, "name": "cadillac convertible"}, {"id": 167822, "name": "gibberish"}, {"id": 167830, "name": "corvette stingray"}, {"id": 167833, "name": "police convention"}]</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</si>
  <si>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</si>
  <si>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[{"name": "Universal Pictures", "id": 33}, {"name": "Summit Entertainment", "id": 491}, {"name": "Rhino Films", "id": 1591}, {"name": "Fear and Loathing LLC", "id": 53460}, {"name": "Shark Productions", "id": 53461}]</t>
  </si>
  <si>
    <t>Buy the ticket, take the ride.</t>
  </si>
  <si>
    <t>[{ 35, name: Comedy}, { 10749, name: Romance}, { 14, name: Fantasy}]</t>
  </si>
  <si>
    <t>http://the-invention-of-lying.warnerbros.com/</t>
  </si>
  <si>
    <t>Set in a world where the concept of lying doesn't exist, a loser changes his lot when he invents lying and uses it to get ahead.</t>
  </si>
  <si>
    <t>[{"name": "Media Rights Capital", "id": 2531}, {"name": "Lin Pictures", "id": 2723}, {"name": "Warner Bros.", "id": 6194}, {"name": "Wintergreen Productions", "id": 11845}, {"name": "Lynda Obst Productions", "id": 13769}, {"name": "1821 Pictures", "id": 14358}, {"name": "Radar Pictures", "id": 14718}]</t>
  </si>
  <si>
    <t>In a world where everyone can only tell the truth... This guy can lie.</t>
  </si>
  <si>
    <t>[{"id": 567, "name": "alcohol"}, {"id": 1009, "name": "baby"}, {"id": 8508, "name": "party"}, {"id": 18035, "name": "family"}, {"id": 157632, "name": "fraternity"}, {"id": 171400, "name": "fraternity house"}, {"id": 183896, "name": "neighbor neighbor relationship"}, {"id": 193674, "name": "bathroom humor"}]</t>
  </si>
  <si>
    <t>A couple with a newborn baby face unexpected difficulties after they are forced to live next to a fraternity house.</t>
  </si>
  <si>
    <t>[{"name": "Universal Pictures", "id": 33}, {"name": "Point Grey Pictures", "id": 16615}, {"name": "Good Universe", "id": 17393}]</t>
  </si>
  <si>
    <t>Family vs. Frat</t>
  </si>
  <si>
    <t>[{ 10749, name: Romance}, { 35, name: Comedy}, { 80, name: Crime}, { 14, name: Fantasy}]</t>
  </si>
  <si>
    <t>[{"id": 851, "name": "dual identity"}, {"id": 974, "name": "bank"}, {"id": 2422, "name": "mockery"}, {"id": 6348, "name": "green"}, {"id": 9903, "name": "balloon"}, {"id": 156257, "name": "jail cell"}, {"id": 179101, "name": "norse mythology"}]</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</si>
  <si>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</si>
  <si>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[{"name": "New Line Cinema", "id": 12}, {"name": "Dark Horse Entertainment", "id": 552}]</t>
  </si>
  <si>
    <t>From zero to hero.</t>
  </si>
  <si>
    <t>[{ 14, name: Fantasy}, { 18, name: Drama}, { 35, name: Comedy}, { 10749, name: Romance}, { 10751, name: Family}]</t>
  </si>
  <si>
    <t>[{"id": 1480, "name": "baseball"}, {"id": 14522, "name": "co-worker"}, {"id": 161307, "name": "bronx"}, {"id": 170710, "name": "pinball machine"}, {"id": 170711, "name": "toy maker"}, {"id": 170713, "name": "duet"}, {"id": 170715, "name": "job promotion"}, {"id": 170718, "name": "homesick"}, {"id": 170722, "name": "new toy"}, {"id": 170726, "name": "quarter"}, {"id": 170728, "name": "unplugged electronic works"}, {"id": 170729, "name": "yankee stadium bronx new york city"}, {"id": 170730, "name": "walking on piano keys"}, {"id": 170731, "name": "wish fulfillment"}, {"id": 170737, "name": "bunk bed"}, {"id": 187056, "name": "woman director"}]</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</si>
  <si>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</si>
  <si>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[{"name": "Gracie Films", "id": 18}, {"name": "Twentieth Century Fox Film Corporation", "id": 306}, {"name": "American Entertainment Partners II L.P.", "id": 21451}]</t>
  </si>
  <si>
    <t>You're Only Young Once But For Josh It Might Just Last A Lifetime.</t>
  </si>
  <si>
    <t>http://www.boratmovie.com/</t>
  </si>
  <si>
    <t>[{"id": 255, "name": "male nudity"}, {"id": 279, "name": "usa"}, {"id": 387, "name": "california"}, {"id": 549, "name": "prostitute"}, {"id": 736, "name": "journalist"}, {"id": 1019, "name": "rodeo"}, {"id": 2475, "name": "kazakhstan"}, {"id": 2477, "name": "demeanor course"}, {"id": 2479, "name": "chicken"}, {"id": 6268, "name": "driving school"}, {"id": 10144, "name": "anti semitism"}, {"id": 10468, "name": "bear"}, {"id": 11800, "name": "mockumentary"}, {"id": 12193, "name": "reporter"}, {"id": 179430, "name": "aftercreditsstinger"}, {"id": 179431, "name": "duringcreditsstinger"}]</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</si>
  <si>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</si>
  <si>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[{"name": "Twentieth Century Fox Film Corporation", "id": 306}, {"name": "Four By Two Productions", "id": 20567}]</t>
  </si>
  <si>
    <t>[{"iso_639_1": "en", "name": "English"}, {"iso_639_1": "he", "name": "\u05e2\u05b4\u05d1\u05b0\u05e8\u05b4\u05d9\u05ea"}, {"iso_639_1": "kk", "name": "\u049b\u0430\u0437\u0430\u049b"}]</t>
  </si>
  <si>
    <t>Come to Kazakhstan, it's nice!</t>
  </si>
  <si>
    <t>[{"id": 171162, "name": "harvard law school"}, {"id": 171165, "name": "black female judge"}, {"id": 171169, "name": "smart blonde"}, {"id": 171176, "name": "girl power"}]</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</si>
  <si>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</si>
  <si>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[{"name": "Marc Platt Productions", "id": 2527}, {"name": "Metro-Goldwyn-Mayer (MGM)", "id": 8411}]</t>
  </si>
  <si>
    <t>Don't judge a book by its hair color!</t>
  </si>
  <si>
    <t>Admiral Kirk and his bridge crew risk their careers stealing the decommissioned Enterprise to return to the restricted Genesis planet to recover Spock's body.</t>
  </si>
  <si>
    <t>A dying planet. A fight for life.</t>
  </si>
  <si>
    <t>[{ 80, name: Crime}, { 18, name: Drama}, { 27, name: Horror}, { 53, name: Thriller}]</t>
  </si>
  <si>
    <t>[{"id": 1944, "name": "epilepsy"}, {"id": 9712, "name": "possession"}, {"id": 10809, "name": "teenage girl"}, {"id": 13153, "name": "spirit"}, {"id": 41277, "name": "umbrella"}, {"id": 41511, "name": "cross"}, {"id": 49950, "name": "prosecutor"}, {"id": 161207, "name": "catholicism"}, {"id": 172670, "name": "negligent homicide"}, {"id": 172683, "name": "archdiocese"}, {"id": 172684, "name": "agnostic"}, {"id": 172694, "name": "malnutrition"}, {"id": 172695, "name": "burning"}, {"id": 172699, "name": "psychotic epileptic disorder"}]</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</si>
  <si>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</si>
  <si>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[{"name": "Lakeshore Entertainment", "id": 126}, {"name": "Firm Films", "id": 1838}, {"name": "Screen Gems", "id": 3287}]</t>
  </si>
  <si>
    <t>What happened to Emily?</t>
  </si>
  <si>
    <t>[{"id": 1357, "name": "fish"}, {"id": 2269, "name": "aquarium"}, {"id": 3473, "name": "carnival"}, {"id": 6095, "name": "house"}, {"id": 6739, "name": "callboy"}, {"id": 6876, "name": "vacation"}, {"id": 33625, "name": "illegal prostitution"}]</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</si>
  <si>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</si>
  <si>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[{"name": "Happy Madison Productions", "id": 2608}, {"name": "Quinta Communications", "id": 6370}, {"name": "Touchstone Pictures", "id": 9195}]</t>
  </si>
  <si>
    <t>He charges $10 but heâ€™s willing to negotiate.</t>
  </si>
  <si>
    <t>http://www.leftbehindmovie.com/</t>
  </si>
  <si>
    <t>[{"id": 3800, "name": "airplane"}, {"id": 6548, "name": "the rapture"}, {"id": 9714, "name": "remake"}, {"id": 175103, "name": "pilot hero"}]</t>
  </si>
  <si>
    <t>A small group of survivors are left behind after millions of people suddenly vanish during the rapture and the world is plunged into chaos and destruction.</t>
  </si>
  <si>
    <t>[{"name": "Stoney Lake Entertainment", "id": 16558}]</t>
  </si>
  <si>
    <t>The End Begins</t>
  </si>
  <si>
    <t>http://www.miramax.com/movie/bad-santa</t>
  </si>
  <si>
    <t>[{"id": 65, "name": "holiday"}, {"id": 603, "name": "elves"}, {"id": 1441, "name": "christmas party"}, {"id": 2081, "name": "department store"}, {"id": 8430, "name": "safe"}, {"id": 33719, "name": "drink"}, {"id": 33873, "name": "little people"}, {"id": 33965, "name": "christmas eve"}, {"id": 207317, "name": "christmas"}]</t>
  </si>
  <si>
    <t>A miserable conman and his partner pose as Santa and his Little Helper to rob department stores on Christmas Eve. But they run into problems when the conman befriends a troubled kid, and the security boss discovers the plot.</t>
  </si>
  <si>
    <t>[{"name": "Columbia Pictures", "id": 5}, {"name": "Triptych Pictures", "id": 14722}, {"name": "Dimension Films (US version)", "id": 71989}]</t>
  </si>
  <si>
    <t>He doesn't care if you're naughty or nice.</t>
  </si>
  <si>
    <t>[{ 878, name: Science Fiction}, { 35, name: Comedy}, { 80, name: Crime}]</t>
  </si>
  <si>
    <t>[{"id": 803, "name": "android"}, {"id": 1568, "name": "undercover"}, {"id": 2534, "name": "missile"}, {"id": 2655, "name": "group therapy"}, {"id": 3800, "name": "airplane"}, {"id": 4159, "name": "dancing scene"}, {"id": 4379, "name": "time travel"}, {"id": 4504, "name": "penthouse apartment"}, {"id": 4505, "name": "judo"}, {"id": 4506, "name": "trapdoor"}, {"id": 4507, "name": "clowning"}, {"id": 6293, "name": "telescope"}, {"id": 14914, "name": "swinging"}, {"id": 15267, "name": "james bond spoof"}, {"id": 155762, "name": "swinging 60s"}, {"id": 179430, "name": "aftercreditsstinger"}, {"id": 179431, "name": "duringcreditsstinger"}]</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</si>
  <si>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</si>
  <si>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[{"name": "New Line Cinema", "id": 12}, {"name": "Capella International", "id": 594}, {"name": "Eric's Boy", "id": 595}]</t>
  </si>
  <si>
    <t>If he were any cooler, he'd still be frozen, baby!</t>
  </si>
  <si>
    <t>[{"id": 10267, "name": "comedy"}, {"id": 13027, "name": "wedding"}]</t>
  </si>
  <si>
    <t>The continuing adventures of the Portokalos family. A follow-up to the 2002 comedy, "My Big Fat Greek Wedding."</t>
  </si>
  <si>
    <t>[{"name": "Universal Pictures", "id": 33}, {"name": "Playtone", "id": 4171}, {"name": "HBO Films", "id": 7429}, {"name": "Gold Circle Films", "id": 12026}]</t>
  </si>
  <si>
    <t>People change. Greeks don't.</t>
  </si>
  <si>
    <t>http://www.diaryofawimpykidmovie.com/</t>
  </si>
  <si>
    <t>[{"id": 818, "name": "based on novel"}, {"id": 13035, "name": "middle school"}]</t>
  </si>
  <si>
    <t>Back in middle school after summer vacation, Greg Heffley and his older brother Rodrick must deal with their parents' misguided attempts to have them bond.</t>
  </si>
  <si>
    <t>[{"name": "Fox 2000 Pictures", "id": 711}, {"name": "Color Force", "id": 5420}]</t>
  </si>
  <si>
    <t>Welcome to the next grade</t>
  </si>
  <si>
    <t>[{"id": 1291, "name": "central and south america"}, {"id": 1297, "name": "predator"}, {"id": 9951, "name": "alien"}, {"id": 10333, "name": "stalking"}, {"id": 14915, "name": "invisible"}, {"id": 15248, "name": "commando"}, {"id": 209714, "name": "3d"}]</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</si>
  <si>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</si>
  <si>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[{"name": "Twentieth Century Fox Film Corporation", "id": 306}, {"name": "Lawrence Gordon Productions", "id": 840}, {"name": "Davis Entertainment", "id": 1302}, {"name": "Silver Pictures", "id": 1885}, {"name": "Amercent Films", "id": 5263}, {"name": "American Entertainment Partners L.P.", "id": 5264}]</t>
  </si>
  <si>
    <t>If it bleeds, we can kill it...</t>
  </si>
  <si>
    <t>[{ 18, name: Drama}, { 36, name: History}, { 10402, name: Music}]</t>
  </si>
  <si>
    <t>[{"id": 131, "name": "italy"}, {"id": 1233, "name": "composer"}, {"id": 2199, "name": "opera"}, {"id": 2276, "name": "talent"}, {"id": 4048, "name": "musician"}, {"id": 5809, "name": "marriage crisis"}, {"id": 9649, "name": "god"}, {"id": 9826, "name": "murder"}, {"id": 18267, "name": "vienna austria"}, {"id": 155624, "name": "envy"}, {"id": 160279, "name": "18th century"}]</t>
  </si>
  <si>
    <t>The incredible story of genius musician Wolfgang Amadeus Mozart, told in flashback by his peer and secret rival Antonio Salieri â€“ now confined to an insane asylum.</t>
  </si>
  <si>
    <t>[{"iso_639_1": "en", "name": "English"}, {"iso_639_1": "de", "name": "Deutsch"}, {"iso_639_1": "it", "name": "Italiano"}, {"iso_639_1": "la", "name": "Latin"}]</t>
  </si>
  <si>
    <t>...Everything you've heard is true</t>
  </si>
  <si>
    <t>http://www.meangirls.com/</t>
  </si>
  <si>
    <t>[{"id": 5248, "name": "female friendship"}, {"id": 6270, "name": "high school"}, {"id": 11860, "name": "fish out of water"}, {"id": 12392, "name": "best friend"}, {"id": 13130, "name": "teenager"}, {"id": 15402, "name": "popularity"}, {"id": 18453, "name": "gossip"}, {"id": 155722, "name": "teen comedy"}, {"id": 189964, "name": "high school rivalry"}, {"id": 190141, "name": "new girl at school"}]</t>
  </si>
  <si>
    <t>Cady Heron is a hit with The Plastics, the A-list girl clique at her new school, until she makes the mistake of falling for Aaron Samuels, the ex-boyfriend of alpha Plastic Regina George.</t>
  </si>
  <si>
    <t>[{"name": "Paramount Pictures", "id": 4}, {"name": "Broadway Video", "id": 1756}, {"name": "M.G. Films", "id": 89094}]</t>
  </si>
  <si>
    <t>[{"iso_639_1": "sw", "name": "Kiswahili"}, {"iso_639_1": "en", "name": "English"}, {"iso_639_1": "de", "name": "Deutsch"}, {"iso_639_1": "vi", "name": "Ti\u1ebfng Vi\u1ec7t"}]</t>
  </si>
  <si>
    <t>Welcome to girl world.</t>
  </si>
  <si>
    <t>[{"id": 964, "name": "servant"}, {"id": 10594, "name": "money"}, {"id": 154976, "name": "shooting party"}]</t>
  </si>
  <si>
    <t>Multiple storylined drama set in 1932, showing the lives of upstairs guest and downstairs servants at a party in a country house in England.</t>
  </si>
  <si>
    <t>[{"name": "USA Films", "id": 987}]</t>
  </si>
  <si>
    <t>Tea at four. Dinner at eight. Murder at midnight.</t>
  </si>
  <si>
    <t>[{"id": 4379, "name": "time travel"}, {"id": 161213, "name": "high school reunion"}]</t>
  </si>
  <si>
    <t>Peggy Sue faints at a Highschool reunion. When she wakes up she finds herself in her own past, just before she finished school.</t>
  </si>
  <si>
    <t>[{"name": "American Zoetrope", "id": 70}, {"name": "TriStar Pictures", "id": 559}]</t>
  </si>
  <si>
    <t>Knowing what you know now, what would you do differently?</t>
  </si>
  <si>
    <t>[{"id": 8764, "name": "times square"}, {"id": 9715, "name": "superhero"}, {"id": 11440, "name": "long take"}, {"id": 14512, "name": "new york city"}, {"id": 14531, "name": "play"}, {"id": 156028, "name": "broadway"}, {"id": 207716, "name": "actor"}]</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</si>
  <si>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</si>
  <si>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[{"name": "Worldview Entertainment", "id": 9015}, {"name": "New Regency Pictures", "id": 10104}, {"name": "TSG Entertainment", "id": 22213}, {"name": "Le Grisbi Productions", "id": 47169}, {"name": "M Productions", "id": 52660}]</t>
  </si>
  <si>
    <t>or (The Unexpected Virtue of Ignorance)</t>
  </si>
  <si>
    <t>[{"id": 582, "name": "san francisco"}, {"id": 1156, "name": "sister sister relationship"}, {"id": 14512, "name": "new york city"}, {"id": 34143, "name": "rich"}, {"id": 157291, "name": "narcissism"}, {"id": 197222, "name": "xanax"}]</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</si>
  <si>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</si>
  <si>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[{"name": "Perdido Productions", "id": 12966}]</t>
  </si>
  <si>
    <t>Blue Moon. I used to know the words. Now they're all a jumble.</t>
  </si>
  <si>
    <t>[{ 18, name: Drama}, { 36, name: History}, { 80, name: Crime}, { 53, name: Thriller}, { 28, name: Action}]</t>
  </si>
  <si>
    <t>[{"id": 3800, "name": "airplane"}, {"id": 4245, "name": "hijacking"}, {"id": 4460, "name": "terror cell"}, {"id": 4811, "name": "emergency landing"}, {"id": 5597, "name": "war on terror"}]</t>
  </si>
  <si>
    <t>A real time account of the events on United Flight 93, one of the planes hijacked on 9/11 that crashed near Shanksville, Pennsylvania when passengers foiled the terrorist plot.</t>
  </si>
  <si>
    <t>[{"name": "Universal Pictures", "id": 33}, {"name": "StudioCanal", "id": 694}, {"name": "Sidney Kimmel Entertainment", "id": 737}, {"name": "Working Title Films", "id": 10163}]</t>
  </si>
  <si>
    <t>[{"iso_639_1": "en", "name": "English"}, {"iso_639_1": "ar", "name": "\u0627\u0644\u0639\u0631\u0628\u064a\u0629"}, {"iso_639_1": "de", "name": "Deutsch"}]</t>
  </si>
  <si>
    <t>September 11, 2001. Four planes were hijacked. Three of them reached their target. This is the story of the fourth.</t>
  </si>
  <si>
    <t>[{ 10749, name: Romance}, { 10402, name: Music}, { 10751, name: Family}]</t>
  </si>
  <si>
    <t>[{"id": 242, "name": "new york"}, {"id": 246, "name": "dancing"}, {"id": 898, "name": "hip-hop"}, {"id": 1566, "name": "dream"}, {"id": 1691, "name": "dance"}, {"id": 1936, "name": "blackmail"}, {"id": 2539, "name": "harassment"}, {"id": 3658, "name": "career"}, {"id": 4697, "name": "video"}, {"id": 10508, "name": "teacher"}, {"id": 12094, "name": "business"}, {"id": 15246, "name": "sabotage"}, {"id": 33934, "name": "choreographer"}, {"id": 156801, "name": "club"}, {"id": 189920, "name": "harlem"}, {"id": 208498, "name": "youth center"}]</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</si>
  <si>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</si>
  <si>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[{"name": "Universal Pictures", "id": 33}, {"name": "Marc Platt Productions", "id": 2527}, {"name": "NuAmerica Entertainment", "id": 41963}]</t>
  </si>
  <si>
    <t>Her dream. Her terms</t>
  </si>
  <si>
    <t>http://www.soulsurferthemovie.com/</t>
  </si>
  <si>
    <t>[{"id": 271, "name": "competition"}, {"id": 818, "name": "based on novel"}, {"id": 2988, "name": "shark attack"}, {"id": 5349, "name": "surfing"}, {"id": 5565, "name": "biography"}, {"id": 6075, "name": "sport"}, {"id": 179431, "name": "duringcreditsstinger"}]</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</si>
  <si>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</si>
  <si>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[{"name": "Mandalay Pictures", "id": 551}, {"name": "TriStar Pictures", "id": 559}, {"name": "Brookwell-McNamara Entertainment", "id": 3235}, {"name": "FilmDistrict", "id": 7263}, {"name": "Affirm Films", "id": 10156}]</t>
  </si>
  <si>
    <t>When you come back from a loss, beat the odds, and never say never, you find a champion.</t>
  </si>
  <si>
    <t>[{ 10752, name: War}, { 35, name: Comedy}, { 18, name: Drama}]</t>
  </si>
  <si>
    <t>[{"id": 1956, "name": "world war ii"}, {"id": 2041, "name": "island"}, {"id": 2532, "name": "bomber"}, {"id": 8805, "name": "pianosa"}, {"id": 14638, "name": "american"}]</t>
  </si>
  <si>
    <t>A bombardier in World War II tries desperately to escape the insanity of the war. However, sometimes insanity is the only sane way to cope with a crazy situation. Catch-22 is a parody of a "military mentality" and of a bureaucratic society in general.</t>
  </si>
  <si>
    <t>[{"name": "Paramount Pictures", "id": 4}, {"name": "Filmways Productions", "id": 73862}]</t>
  </si>
  <si>
    <t>[{"id": 1400, "name": "swordplay"}, {"id": 1938, "name": "sword"}, {"id": 2343, "name": "magic"}, {"id": 3389, "name": "warrior woman"}, {"id": 3568, "name": "lone wolf"}, {"id": 6333, "name": "wizardry"}, {"id": 9920, "name": "royalty"}, {"id": 14665, "name": "barbarian"}, {"id": 234213, "name": "sword and sorcery"}]</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</si>
  <si>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</si>
  <si>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[{"name": "De Laurentiis Entertainment Group", "id": 499}]</t>
  </si>
  <si>
    <t>The most powerful legend of all is back in a new adventure.</t>
  </si>
  <si>
    <t>[{"id": 396, "name": "transporter"}, {"id": 931, "name": "jealousy"}, {"id": 2320, "name": "violent husband"}, {"id": 2340, "name": "paranoia"}, {"id": 2792, "name": "boxer"}, {"id": 5565, "name": "biography"}, {"id": 5572, "name": "fistfight"}, {"id": 5573, "name": "broken nose"}, {"id": 6075, "name": "sport"}, {"id": 11925, "name": "domestic violence"}, {"id": 14687, "name": "extreme violence"}, {"id": 155464, "name": "over-the-hill fighter"}]</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</si>
  <si>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</si>
  <si>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[{"name": "United Artists", "id": 60}]</t>
  </si>
  <si>
    <t>http://www.lovehappensmovie.com</t>
  </si>
  <si>
    <t>[{"id": 612, "name": "hotel"}, {"id": 2778, "name": "florist"}, {"id": 5774, "name": "forest"}, {"id": 9872, "name": "grief"}, {"id": 15191, "name": "seminar"}, {"id": 186779, "name": "motivational speaker"}]</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</si>
  <si>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</si>
  <si>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[{"name": "Universal Pictures", "id": 33}, {"name": "Stuber Productions", "id": 4403}, {"name": "Camp / Thompson Pictures", "id": 4404}, {"name": "Relativity Media", "id": 7295}, {"name": "Scion Films", "id": 7419}, {"name": "Traveling Film Productions", "id": 11953}]</t>
  </si>
  <si>
    <t>Sometimes when you least expect it...</t>
  </si>
  <si>
    <t>[{"id": 1262, "name": "mountains"}, {"id": 2300, "name": "despair"}, {"id": 4414, "name": "adventure"}, {"id": 5303, "name": "utah"}, {"id": 6511, "name": "alone"}, {"id": 8122, "name": "canyon"}, {"id": 8624, "name": "climbing"}, {"id": 9672, "name": "based on true story"}, {"id": 10084, "name": "rescue"}, {"id": 10349, "name": "survival"}, {"id": 10685, "name": "escape"}, {"id": 10984, "name": "true"}, {"id": 18029, "name": "trapped"}, {"id": 159880, "name": "boulder"}, {"id": 175428, "name": "adventurer"}, {"id": 187844, "name": "flashback"}, {"id": 201712, "name": "climber"}, {"id": 201713, "name": "isolated"}, {"id": 201715, "name": "hikers"}, {"id": 212412, "name": "very little dialogue"}]</t>
  </si>
  <si>
    <t>The true story of mountain climber Aron Ralston's remarkable adventure to save himself after a fallen boulder crashes on his arm and traps him in an isolated canyon in Utah.</t>
  </si>
  <si>
    <t>[{"name": "Fox Searchlight Pictures", "id": 43}, {"name": "Warner Bros.", "id": 6194}, {"name": "Cloud Eight Films", "id": 6708}, {"name": "Path\u00e9", "id": 7981}, {"name": "Film4", "id": 9349}, {"name": "Everest Entertainment", "id": 10892}, {"name": "HandMade Films", "id": 20076}]</t>
  </si>
  <si>
    <t>There is no force more powerful than the will to live.</t>
  </si>
  <si>
    <t>[{"id": 242, "name": "new york"}, {"id": 271, "name": "competition"}, {"id": 733, "name": "dancer"}, {"id": 1691, "name": "dance"}, {"id": 2283, "name": "ball"}, {"id": 3658, "name": "career"}, {"id": 4118, "name": "ballet dancer"}, {"id": 6027, "name": "music"}, {"id": 8081, "name": "entrance examination"}, {"id": 10551, "name": "ballet"}, {"id": 207010, "name": "dance teacher"}]</t>
  </si>
  <si>
    <t>A group of 12 teenagers from various backgrounds enroll at the American Ballet Academy in New York to make it as ballet dancers and each one deals with the problems and stress of training and getting ahead in the world of dance.</t>
  </si>
  <si>
    <t>Life doesn't hold tryouts.</t>
  </si>
  <si>
    <t>http://www.cbsfilms.com/love-the-coopers/</t>
  </si>
  <si>
    <t>[{"id": 4498, "name": "big family"}, {"id": 10235, "name": "family relationships"}, {"id": 18035, "name": "family"}, {"id": 187056, "name": "woman director"}, {"id": 207317, "name": "christmas"}]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</si>
  <si>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</si>
  <si>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[{"name": "Imagine Entertainment", "id": 23}, {"name": "Groundswell Productions", "id": 4205}, {"name": "CBS Films", "id": 5490}]</t>
  </si>
  <si>
    <t>Christmas means comfort, joy and chaos.</t>
  </si>
  <si>
    <t>[{ 10751, name: Family}, { 28, name: Action}, { 12, name: Adventure}]</t>
  </si>
  <si>
    <t>[{"id": 15363, "name": "bank robbery"}]</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</si>
  <si>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</si>
  <si>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[{"name": "Fox 2000 Pictures", "id": 711}, {"name": "Mad Chance", "id": 1757}, {"name": "Nimbus Film Productions", "id": 11672}, {"name": "Mediastream Dritte Film GmbH &amp; Co. Beteiligungs KG", "id": 19352}, {"name": "Splendid Productions", "id": 23790}]</t>
  </si>
  <si>
    <t>They're on a mission without permission.</t>
  </si>
  <si>
    <t>http://www.stevejobsthefilm.com</t>
  </si>
  <si>
    <t>[{"id": 5565, "name": "biography"}, {"id": 6104, "name": "computer"}, {"id": 15300, "name": "father daughter relationship"}, {"id": 157935, "name": "apple computer"}, {"id": 161160, "name": "steve jobs"}, {"id": 185722, "name": "based on true events"}]</t>
  </si>
  <si>
    <t>Set backstage at three iconic product launches and ending in 1998 with the unveiling of the iMac, Steve Jobs takes us behind the scenes of the digital revolution to paint an intimate portrait of the brilliant man at its epicenter.</t>
  </si>
  <si>
    <t>[{"name": "Universal Pictures", "id": 33}, {"name": "Scott Rudin Productions", "id": 258}, {"name": "Legendary Pictures", "id": 923}, {"name": "The Mark Gordon Company", "id": 1557}, {"name": "Management 360", "id": 4220}, {"name": "Cloud Eight Films", "id": 6708}]</t>
  </si>
  <si>
    <t>Can a great man be a good man?</t>
  </si>
  <si>
    <t>[{ 28, name: Action}, { 12, name: Adventure}, { 10749, name: Romance}, { 37, name: Western}]</t>
  </si>
  <si>
    <t>[{"id": 178867, "name": "lone ranger"}, {"id": 180234, "name": "wild bill hickok"}, {"id": 190296, "name": "buffalo bill"}, {"id": 222787, "name": "the lone ranger"}]</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</si>
  <si>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</si>
  <si>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The untold story of the man behind the mask, and the legend behind the man.</t>
  </si>
  <si>
    <t>[{"id": 246, "name": "dancing"}, {"id": 470, "name": "spy"}, {"id": 1421, "name": "birthday"}, {"id": 1969, "name": "map"}, {"id": 2407, "name": "fireworks"}, {"id": 3450, "name": "bridge"}, {"id": 4289, "name": "secret agent"}, {"id": 8570, "name": "president"}, {"id": 10103, "name": "children"}, {"id": 10183, "name": "independent film"}, {"id": 11061, "name": "debt"}, {"id": 15058, "name": "swimming"}, {"id": 33501, "name": "political"}, {"id": 33624, "name": "band"}]</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</si>
  <si>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</si>
  <si>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[{"name": "Columbia Pictures", "id": 5}, {"name": "Merlin Films", "id": 3201}]</t>
  </si>
  <si>
    <t>In a place this treacherous, what a good spy needs is a spy of his own.</t>
  </si>
  <si>
    <t>[{"id": 2380, "name": "audio tape"}, {"id": 2708, "name": "hitman"}, {"id": 2946, "name": "presidential election"}, {"id": 3767, "name": "noises"}, {"id": 4881, "name": "yell"}, {"id": 6078, "name": "politics"}, {"id": 6151, "name": "faithlessness"}]</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</si>
  <si>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</si>
  <si>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[{"name": "Cinema 77", "id": 1819}]</t>
  </si>
  <si>
    <t>Murder has a sound all of its own!</t>
  </si>
  <si>
    <t>http://www.getawaymovie.com/</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</si>
  <si>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</si>
  <si>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t>
  </si>
  <si>
    <t>[{"iso_3166_1": "BG", "name": "Bulgaria"}, {"iso_3166_1": "US", "name": "United States of America"}]</t>
  </si>
  <si>
    <t>Get in. Get out. Getaway.</t>
  </si>
  <si>
    <t>[{"id": 818, "name": "based on novel"}, {"id": 1228, "name": "1970s"}, {"id": 4543, "name": "thanksgiving"}, {"id": 10041, "name": "dysfunctional family"}, {"id": 10183, "name": "independent film"}]</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</si>
  <si>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</si>
  <si>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[{"name": "Fox Searchlight Pictures", "id": 43}, {"name": "Good Machine", "id": 10565}, {"name": "Canal+ Droits Audiovisuels", "id": 53473}]</t>
  </si>
  <si>
    <t>It was 1973, and the climate was changing.</t>
  </si>
  <si>
    <t>[{"id": 2971, "name": "grandfather granddaughter relationship"}, {"id": 10226, "name": "neighbor"}, {"id": 10910, "name": "wealthy"}, {"id": 172971, "name": "elderly"}, {"id": 193049, "name": "estrangement"}]</t>
  </si>
  <si>
    <t>A self-centered realtor enlists the help of his neighbor when he's suddenly left in charge of the granddaughter he never knew existed until his estranged son drops her off at his home.</t>
  </si>
  <si>
    <t>[{"name": "Castle Rock Entertainment", "id": 97}, {"name": "Envision Entertainment", "id": 31832}, {"name": "ASIG Productions", "id": 32245}]</t>
  </si>
  <si>
    <t>[{"id": 459, "name": "sexual obsession"}, {"id": 549, "name": "prostitute"}, {"id": 2316, "name": "women's sexual identity"}, {"id": 5628, "name": "broker"}, {"id": 5916, "name": "gallery owner"}, {"id": 6373, "name": "sadomasochism"}]</t>
  </si>
  <si>
    <t>An erotic story about a woman, the assistant of an art gallery, who gets involved in an impersonal affair with a man. She barely knows about his life, only about the sex games they play, so the relationship begins to get complicated.</t>
  </si>
  <si>
    <t>[{"name": "Metro-Goldwyn-Mayer (MGM)", "id": 8411}, {"name": "Producers Sales Organization (PSO)", "id": 11670}, {"name": "Jonesfilm", "id": 22297}, {"name": "Galactic Films", "id": 22298}, {"name": "Triple Ajaxxx", "id": 22299}]</t>
  </si>
  <si>
    <t>They Broke Every Rule</t>
  </si>
  <si>
    <t>[{"id": 1308, "name": "secret identity"}, {"id": 1430, "name": "self sacrifice"}, {"id": 2343, "name": "magic"}, {"id": 2389, "name": "virgin"}, {"id": 2642, "name": "solar eclipse"}, {"id": 2858, "name": "sacrifice"}, {"id": 3873, "name": "sorcerer's apprentice"}, {"id": 4257, "name": "amulet"}, {"id": 4258, "name": "lottery"}, {"id": 4260, "name": "brood"}, {"id": 5698, "name": "egg"}, {"id": 7376, "name": "princess"}, {"id": 10821, "name": "sorcerer"}, {"id": 10864, "name": "human sacrifice"}, {"id": 12554, "name": "dragon"}, {"id": 186189, "name": "hidden identity"}, {"id": 201554, "name": "crossdressing"}, {"id": 233023, "name": "landslide"}, {"id": 234213, "name": "sword and sorcery"}]</t>
  </si>
  <si>
    <t>The sorcerer and his apprentice Galen are on a mission to kill an evil dragon in order to save the Kingâ€™s daughter from being sacrificed in accordance to a pact that the King himself made with the dragon to protect his kingdom. A fantasy film from Disney Studios that exhausted all possible visual effects of the time.</t>
  </si>
  <si>
    <t>[{"name": "Paramount Pictures", "id": 4}, {"name": "Walt Disney Productions", "id": 3166}]</t>
  </si>
  <si>
    <t>In the Dark Ages, Magic was a weapon. Love was a mystery. Adventure was everywhere... And Dragons were real.</t>
  </si>
  <si>
    <t>[{"id": 30, "name": "individual"}, {"id": 444, "name": "taxi"}, {"id": 571, "name": "transsexuality"}, {"id": 663, "name": "fortune teller"}, {"id": 774, "name": "film business"}, {"id": 886, "name": "film making"}, {"id": 887, "name": "film producer"}, {"id": 1950, "name": "vororte"}, {"id": 2559, "name": "film maker"}, {"id": 2792, "name": "boxer"}, {"id": 2793, "name": "film director"}, {"id": 2794, "name": "oddball"}, {"id": 6562, "name": "celebrity"}, {"id": 10338, "name": "morphine"}, {"id": 10732, "name": "movie studio"}, {"id": 12670, "name": "los angeles"}, {"id": 18179, "name": "drug addict"}, {"id": 155167, "name": "cult director"}, {"id": 162687, "name": "theremin"}, {"id": 173594, "name": "handgun"}, {"id": 180193, "name": "trick or treating"}, {"id": 207716, "name": "actor"}, {"id": 232471, "name": "transvestite"}]</t>
  </si>
  <si>
    <t>The mostly true story of the legendary "worst director of all time", who, with the help of his strange friends, filmed countless B-movies without ever becoming famous or successful.</t>
  </si>
  <si>
    <t>When it came to making bad movies, Ed Wood was the best.</t>
  </si>
  <si>
    <t>[{"id": 12414, "name": "escaped convict"}, {"id": 199350, "name": "depressed mom"}]</t>
  </si>
  <si>
    <t>Depressed single mom Adele and her son Henry offer a wounded, fearsome man a ride. As police search town for the escaped convict, the mother and son gradually learn his true story as their options become increasingly limited.</t>
  </si>
  <si>
    <t>[{"name": "Mr. Mudd Production", "id": 2130}, {"name": "Indian Paintbrush", "id": 9350}, {"name": "Right of Way Films", "id": 32157}]</t>
  </si>
  <si>
    <t>[{ 36, name: History}]</t>
  </si>
  <si>
    <t>[{"id": 4719, "name": "mongolia"}, {"id": 5146, "name": "genghis khan"}]</t>
  </si>
  <si>
    <t>The story recounts the early life of Genghis Khan, a slave who went on to conquer half the world in the 11th century.</t>
  </si>
  <si>
    <t>[{"name": "Kinokompaniya CTB", "id": 886}, {"name": "X-Filme Creative Pool", "id": 1972}, {"name": "Andreevsky Flag Film Company", "id": 11996}, {"name": "Kinofabrika", "id": 16522}, {"name": "Eurasia Film Production", "id": 16524}]</t>
  </si>
  <si>
    <t>[{"iso_3166_1": "RU", "name": "Russia"}, {"iso_3166_1": "DE", "name": "Germany"}, {"iso_3166_1": "KZ", "name": "Kazakhstan"}]</t>
  </si>
  <si>
    <t>[{"iso_639_1": "zh", "name": "\u666e\u901a\u8bdd"}, {"iso_639_1": "mn", "name": ""}]</t>
  </si>
  <si>
    <t>Greatness comes to those who take it.</t>
  </si>
  <si>
    <t>http://rocknrolla.warnerbros.com/</t>
  </si>
  <si>
    <t>[{"id": 212, "name": "london england"}, {"id": 5606, "name": "gang leader"}, {"id": 10594, "name": "money"}, {"id": 10726, "name": "gang"}, {"id": 14536, "name": "crime"}]</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</si>
  <si>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</si>
  <si>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[{"name": "StudioCanal", "id": 694}, {"name": "Dark Castle Entertainment", "id": 1786}, {"name": "Toff Guy Films", "id": 2900}, {"name": "Warner Bros.", "id": 6194}]</t>
  </si>
  <si>
    <t>A story of sex, thugs and rock 'n roll.</t>
  </si>
  <si>
    <t>http://www.maoslastdancermovie.com/</t>
  </si>
  <si>
    <t>[{"id": 4328, "name": "costume"}, {"id": 4528, "name": "song"}, {"id": 5331, "name": "village"}, {"id": 6044, "name": "promise"}, {"id": 10551, "name": "ballet"}]</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</si>
  <si>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</si>
  <si>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[{"name": "Great Scott Productions Pty. Ltd.", "id": 2814}]</t>
  </si>
  <si>
    <t>æœ€åŽçš„èˆžè€…</t>
  </si>
  <si>
    <t>http://www.midnightspecialmovie.com/</t>
  </si>
  <si>
    <t>[{"id": 494, "name": "father son relationship"}, {"id": 720, "name": "helicopter"}, {"id": 1812, "name": "fbi"}, {"id": 2669, "name": "motel"}, {"id": 3713, "name": "chase"}, {"id": 170865, "name": "child kidnapping"}, {"id": 173177, "name": "religious sect"}, {"id": 226471, "name": "goggles"}]</t>
  </si>
  <si>
    <t>A father and son go on the run after the dad learns his child possesses special powers.</t>
  </si>
  <si>
    <t>[{"name": "Warner Bros.", "id": 6194}, {"name": "Faliro House Productions", "id": 19246}, {"name": "Tri-State Pictures", "id": 50914}]</t>
  </si>
  <si>
    <t>He's not like us.</t>
  </si>
  <si>
    <t>[{"id": 447, "name": "post traumatic stress  disorder"}, {"id": 907, "name": "japanese"}, {"id": 1956, "name": "world war ii"}, {"id": 4399, "name": "victim"}, {"id": 6683, "name": "autobiography"}, {"id": 9672, "name": "based on true story"}, {"id": 9682, "name": "history"}, {"id": 9748, "name": "revenge"}, {"id": 11436, "name": "redemption"}, {"id": 13006, "name": "torture"}]</t>
  </si>
  <si>
    <t>A victim from World War II's "Death Railway" sets out to find those responsible for his torture. A true story.</t>
  </si>
  <si>
    <t>[{"name": "Archer Street Productions", "id": 1471}, {"name": "Lionsgate", "id": 1632}, {"name": "Pictures in Paradise", "id": 3207}, {"name": "Silver Reel", "id": 12075}, {"name": "Latitude Media", "id": 15577}, {"name": "Thai Occidental Productions", "id": 15578}]</t>
  </si>
  <si>
    <t>Revenge is never a straight line.</t>
  </si>
  <si>
    <t>[{"id": 851, "name": "dual identity"}, {"id": 1284, "name": "identity"}, {"id": 1601, "name": "war on drugs"}, {"id": 3017, "name": "jazz musician"}, {"id": 6691, "name": "drug scene"}, {"id": 207268, "name": "neo-noir"}]</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</si>
  <si>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</si>
  <si>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[{"name": "Castle Rock Entertainment", "id": 97}, {"name": "Darkwoods Productions", "id": 3982}]</t>
  </si>
  <si>
    <t>If you're looking for the truth, you've come to the wrong place.</t>
  </si>
  <si>
    <t>[{"id": 5540, "name": "heavy metal"}, {"id": 11240, "name": "live concert"}]</t>
  </si>
  <si>
    <t>Trip, a young roadie for Metallica, is sent on an urgent mission during the band's show. But what seems like a simple assignment turns into a surreal adventure.</t>
  </si>
  <si>
    <t>[{"name": "Exclusive Media Group", "id": 11448}, {"name": "Picturehouse Entertainment", "id": 11486}]</t>
  </si>
  <si>
    <t>Experience Metallica like never before</t>
  </si>
  <si>
    <t>http://www.theinformers.com/</t>
  </si>
  <si>
    <t>[{"id": 572, "name": "sex"}, {"id": 9914, "name": "slice of life"}, {"id": 12396, "name": "hollywood"}, {"id": 14964, "name": "drug"}, {"id": 156277, "name": "hedonism"}, {"id": 159753, "name": "ensemble cast"}, {"id": 166109, "name": "child murder"}, {"id": 208289, "name": "1980s"}, {"id": 208344, "name": "dysfunctional"}, {"id": 235424, "name": "intersecting lives"}]</t>
  </si>
  <si>
    <t>A collection of intersecting short stories set in early 1980's Los Angeles, depicts a week in the lives of an assortment of socially alienated, mainly well-off characters who numb their sense of emptiness with casual sex, violence, and drugs.</t>
  </si>
  <si>
    <t>[{"name": "Senator Entertainment Co", "id": 3319}]</t>
  </si>
  <si>
    <t>Greed is good. Sex is easy. Youth is forever.</t>
  </si>
  <si>
    <t>[{ 80, name: Crime}, { 18, name: Drama}, { 53, name: Thriller}, { 36, name: History}]</t>
  </si>
  <si>
    <t>[{"id": 1419, "name": "gun"}, {"id": 7336, "name": "car bomb"}, {"id": 11162, "name": "miniseries"}, {"id": 13015, "name": "terrorism"}, {"id": 18232, "name": "opec"}, {"id": 18233, "name": "hostage situation"}, {"id": 18263, "name": "revolutionary"}]</t>
  </si>
  <si>
    <t>The story of Venezuelan revolutionary, Ilich Ramirez Sanchez, who founded a worldwide terrorist organization and raided the OPEC headquarters in 1975 before being caught by the French police.</t>
  </si>
  <si>
    <t>[{"name": "Egoli Tossell Film AG", "id": 2254}, {"name": "Canal+", "id": 5358}, {"name": "Arte France", "id": 6111}, {"name": "Films en Stock", "id": 11394}]</t>
  </si>
  <si>
    <t>[{"iso_639_1": "fr", "name": "Fran\u00e7ais"}, {"iso_639_1": "de", "name": "Deutsch"}, {"iso_639_1": "en", "name": "English"}, {"iso_639_1": "es", "name": "Espa\u00f1ol"}, {"iso_639_1": "ar", "name": "\u0627\u0644\u0639\u0631\u0628\u064a\u0629"}, {"iso_639_1": "hu", "name": "Magyar"}, {"iso_639_1": "ja", "name": "\u65e5\u672c\u8a9e"}, {"iso_639_1": "ru", "name": "P\u0443\u0441\u0441\u043a\u0438\u0439"}]</t>
  </si>
  <si>
    <t>The man who hijacked the world</t>
  </si>
  <si>
    <t>[{ 27, name: Horror}, { 878, name: Science Fiction}]</t>
  </si>
  <si>
    <t>[{"id": 1196, "name": "florida"}, {"id": 6255, "name": "insanity"}, {"id": 10478, "name": "disembodied head"}, {"id": 12377, "name": "zombie"}, {"id": 18086, "name": "disembowelment"}, {"id": 41667, "name": "horror movie remade"}, {"id": 157351, "name": "living dead"}, {"id": 186565, "name": "zombie apocalypse"}]</t>
  </si>
  <si>
    <t>The final chapter of George A. Romero's "Dead Trilogy". In an underground government installation they are searching for a cure to overcome this strange transformation into zombies. Unfortunately, the zombies from above ground have made their way into the bunker.</t>
  </si>
  <si>
    <t>[{"name": "Dead Films", "id": 2482}, {"name": "Laurel Entertainment", "id": 2483}, {"name": "Toei", "id": 5822}]</t>
  </si>
  <si>
    <t>[{"iso_3166_1": "US", "name": "United States of America"}, {"iso_3166_1": "JP", "name": "Japan"}]</t>
  </si>
  <si>
    <t>The darkest day of horror the world has ever known.</t>
  </si>
  <si>
    <t>[{ 28, name: Action}, { 16, name: Animation}, { 878, name: Science Fiction}]</t>
  </si>
  <si>
    <t>[{"id": 90, "name": "paris"}, {"id": 907, "name": "japanese"}, {"id": 1284, "name": "identity"}, {"id": 1449, "name": "underworld"}, {"id": 2693, "name": "monopoly"}, {"id": 2964, "name": "future"}, {"id": 3258, "name": "beauty"}, {"id": 4399, "name": "victim"}, {"id": 4565, "name": "dystopia"}, {"id": 5306, "name": "boss"}, {"id": 6149, "name": "police"}, {"id": 8570, "name": "president"}, {"id": 10336, "name": "animation"}, {"id": 10941, "name": "disappearance"}, {"id": 10987, "name": "cgi"}, {"id": 12999, "name": "black and white"}, {"id": 14604, "name": "theft"}, {"id": 14760, "name": "scientist"}, {"id": 169816, "name": "researcher"}, {"id": 188950, "name": "corporation"}]</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</si>
  <si>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</si>
  <si>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[{"name": "Onyx Films", "id": 2203}, {"name": "Backup Films", "id": 5381}, {"name": "France2 Cin\u00e9ma", "id": 7089}, {"name": "Centre National de la Cin\u00e9matographie (CNC)", "id": 18367}]</t>
  </si>
  <si>
    <t>[{"iso_3166_1": "FR", "name": "France"}, {"iso_3166_1": "GB", "name": "United Kingdom"}, {"iso_3166_1": "LU", "name": "Luxembourg"}]</t>
  </si>
  <si>
    <t>Paris 2054. Live forever or die trying</t>
  </si>
  <si>
    <t>[{"id": 1299, "name": "monster"}, {"id": 1400, "name": "swordplay"}, {"id": 2011, "name": "queen"}, {"id": 6556, "name": "talisman"}, {"id": 8828, "name": "marvel comic"}, {"id": 9717, "name": "based on comic book"}, {"id": 234213, "name": "sword and sorcery"}]</t>
  </si>
  <si>
    <t>The tyrant Gedren seeks the total power in a world of barbarism. She raids the city Hablac and kills the keeper of a talisman that gives her great power. Red Sonja, sister of the keeper, sets out with her magic sword to overthrow Gedren.</t>
  </si>
  <si>
    <t>[{"name": "Famous Films (II)", "id": 3418}, {"name": "Metro-Goldwyn-Mayer (MGM)", "id": 8411}, {"name": "Dino De Laurentiis Company", "id": 10308}]</t>
  </si>
  <si>
    <t>[{"iso_3166_1": "NL", "name": "Netherlands"}, {"iso_3166_1": "US", "name": "United States of America"}]</t>
  </si>
  <si>
    <t>A woman and a warrior that became a legend.</t>
  </si>
  <si>
    <t>[{"id": 9853, "name": "paranormal"}, {"id": 14742, "name": "psychic"}, {"id": 161198, "name": "skepticism"}]</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</si>
  <si>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</si>
  <si>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[{"name": "First Generation Films", "id": 4908}, {"name": "Antena 3 Films", "id": 6538}, {"name": "Televisi\u00f3 de Catalunya TV3", "id": 6778}, {"name": "Canal+ Espa\u00f1a", "id": 9335}, {"name": "Instituto de la Cinematograf\u00eda y de las Artes Audiovisuales (ICAA)", "id": 9974}, {"name": "Millennium Films", "id": 10254}, {"name": "Nostromo Pictures", "id": 11068}, {"name": "Generalitat de Catalunya - Institut Catal\u00e0 de les Ind\u00fastries Culturals (ICIC)", "id": 16055}, {"name": "Cindy Cowan Entertainment", "id": 22862}, {"name": "La Sexta", "id": 22863}, {"name": "Attitude Pin\u00edculas y Films A.I.E.", "id": 58260}]</t>
  </si>
  <si>
    <t>How much do you want to believe?</t>
  </si>
  <si>
    <t>http://www.areyousuperbad.com/</t>
  </si>
  <si>
    <t>[{"id": 1412, "name": "becoming an adult"}, {"id": 6270, "name": "high school"}, {"id": 6517, "name": "young people"}, {"id": 162914, "name": "one night"}]</t>
  </si>
  <si>
    <t>High school best buddies are facing separation anxiety as they prepare to go off to college. While attempting to score alcohol for a party with help from a fake ID-toting friend, the guys' evening takes a turn into chaotic territory.</t>
  </si>
  <si>
    <t>Come and Get Some!</t>
  </si>
  <si>
    <t>[{"id": 240, "name": "underdog"}, {"id": 271, "name": "competition"}, {"id": 542, "name": "street gang"}, {"id": 898, "name": "hip-hop"}, {"id": 1974, "name": "breakdance"}, {"id": 3074, "name": "insurgence"}, {"id": 3188, "name": "heart-throb"}, {"id": 4159, "name": "dancing scene"}, {"id": 4345, "name": "tap dancing"}, {"id": 6278, "name": "scholarship"}, {"id": 10551, "name": "ballet"}]</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</si>
  <si>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</si>
  <si>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[{"name": "Summit Entertainment", "id": 491}, {"name": "Offspring Entertainment", "id": 2378}, {"name": "Touchstone Pictures", "id": 9195}]</t>
  </si>
  <si>
    <t>It's not where you're from. It's where you're at.</t>
  </si>
  <si>
    <t>http://www.hoodwinkedthemovie.com</t>
  </si>
  <si>
    <t>[{"id": 1994, "name": "wolf"}, {"id": 3301, "name": "suspicion"}, {"id": 4174, "name": "little red riding hood"}, {"id": 5340, "name": "investigation"}, {"id": 11728, "name": "burglary"}]</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</si>
  <si>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</si>
  <si>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[{"name": "The Weinstein Company", "id": 308}, {"name": "Kanbar Entertainment", "id": 7580}, {"name": "Blue Yonder Films", "id": 49126}]</t>
  </si>
  <si>
    <t>Armed And Dangerously Dumb.</t>
  </si>
  <si>
    <t>http://www.metrofilms.com/hotelrwanda/</t>
  </si>
  <si>
    <t>[{"id": 971, "name": "rwanda"}, {"id": 972, "name": "refugee"}, {"id": 973, "name": "refugee camp"}, {"id": 1550, "name": "militia"}, {"id": 9826, "name": "murder"}, {"id": 10089, "name": "slaughter"}, {"id": 10877, "name": "dead body"}, {"id": 11872, "name": "atrocity"}, {"id": 13069, "name": "african"}, {"id": 14624, "name": "cruelty"}, {"id": 14819, "name": "violence"}, {"id": 15053, "name": "united nations"}, {"id": 33617, "name": "genocide in rwanda"}, {"id": 34079, "name": "death"}]</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</si>
  <si>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</si>
  <si>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[{"name": "Lions Gate Films", "id": 35}, {"name": "United Artists", "id": 60}, {"name": "Industrial Development Corporation of South Africa", "id": 564}, {"name": "Endgame Entertainment", "id": 1205}, {"name": "Miracle Pictures", "id": 2760}, {"name": "Sixth Sense Productions", "id": 7495}, {"name": "Mikado Film", "id": 11912}, {"name": "Inside Track Films", "id": 19834}]</t>
  </si>
  <si>
    <t>[{"iso_3166_1": "CA", "name": "Canada"}, {"iso_3166_1": "GB", "name": "United Kingdom"}, {"iso_3166_1": "US", "name": "United States of America"}, {"iso_3166_1": "IT", "name": "Italy"}, {"iso_3166_1": "ZA", "name": "South Africa"}]</t>
  </si>
  <si>
    <t>When the world closed its eyes, he opened his arms.</t>
  </si>
  <si>
    <t>http://www.hitmanmovie.com/</t>
  </si>
  <si>
    <t>[{"id": 782, "name": "assassin"}, {"id": 1308, "name": "secret identity"}, {"id": 2051, "name": "intelligence"}, {"id": 2111, "name": "soviet union"}, {"id": 2139, "name": "russia"}, {"id": 2698, "name": "celibacy"}, {"id": 2708, "name": "hitman"}, {"id": 2908, "name": "secret society"}, {"id": 3720, "name": "power"}, {"id": 3997, "name": "power takeover"}, {"id": 5440, "name": "adversary"}, {"id": 6086, "name": "government"}, {"id": 13129, "name": "execution"}, {"id": 14819, "name": "violence"}, {"id": 15127, "name": "killer"}, {"id": 41645, "name": "based on video game"}, {"id": 215141, "name": "secret formula"}]</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</si>
  <si>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</si>
  <si>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[{"name": "Twentieth Century Fox Film Corporation", "id": 306}, {"name": "Dune Entertainment", "id": 444}, {"name": "Anka Film", "id": 867}, {"name": "EuropaCorp", "id": 6896}, {"name": "Daybreak Productions", "id": 11746}, {"name": "Prime Universe Productions", "id": 11747}]</t>
  </si>
  <si>
    <t>[{"iso_639_1": "en", "name": "English"}, {"iso_639_1": "ru", "name": "P\u0443\u0441\u0441\u043a\u0438\u0439"}, {"iso_639_1": "sr", "name": "Srpski"}]</t>
  </si>
  <si>
    <t>Assassin 47</t>
  </si>
  <si>
    <t>http://www.foxsearchlight.com/blacknativity/</t>
  </si>
  <si>
    <t>[{"id": 4344, "name": "musical"}, {"id": 158375, "name": "based on stage musical"}, {"id": 187056, "name": "woman director"}, {"id": 206042, "name": "based on the bible"}, {"id": 207089, "name": "nativity"}, {"id": 207317, "name": "christmas"}]</t>
  </si>
  <si>
    <t>A street-wise teen from Baltimore who has been raised by a single mother travels to New York City to spend the Christmas holiday with his estranged relatives, where he embarks on a surprising and inspirational journey.</t>
  </si>
  <si>
    <t>[{"name": "Fox Searchlight Pictures", "id": 43}, {"name": "Malvern Pictures", "id": 85720}]</t>
  </si>
  <si>
    <t>The Musical Event of the Holiday Season</t>
  </si>
  <si>
    <t>[{"id": 11578, "name": "mobster"}, {"id": 15108, "name": "justice"}, {"id": 18115, "name": "retired"}, {"id": 184402, "name": "missing"}, {"id": 197430, "name": "missing daughter"}]</t>
  </si>
  <si>
    <t>A family man who turns out to be a retired mob enforcer must travel across the country to find his daughter who has gone missing.</t>
  </si>
  <si>
    <t>[{"name": "Grindstone Entertainment Group", "id": 3604}, {"name": "Emmett/Furla Films", "id": 10405}, {"name": "Oasis Films", "id": 33831}, {"name": "Aperture Entertainment", "id": 33832}]</t>
  </si>
  <si>
    <t>Mercy is for the Weak</t>
  </si>
  <si>
    <t>[{"id": 803, "name": "android"}, {"id": 1603, "name": "extraterrestrial technology"}, {"id": 1826, "name": "space marine"}, {"id": 2345, "name": "spaceman"}, {"id": 3385, "name": "cryogenics"}, {"id": 3387, "name": "vacuum"}, {"id": 3388, "name": "space colony"}, {"id": 3389, "name": "warrior woman"}, {"id": 3591, "name": "settler"}, {"id": 3801, "name": "space travel"}, {"id": 4090, "name": "colony"}, {"id": 9951, "name": "alien"}, {"id": 226177, "name": "xenomorph"}]</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</si>
  <si>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</si>
  <si>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[{"name": "Twentieth Century Fox Film Corporation", "id": 306}, {"name": "SLM Production Group", "id": 396}, {"name": "Brandywine Productions", "id": 19747}]</t>
  </si>
  <si>
    <t>This Time It's War</t>
  </si>
  <si>
    <t>[{"id": 4344, "name": "musical"}, {"id": 4375, "name": "transformation"}, {"id": 4485, "name": "flower girl"}, {"id": 10786, "name": "colonel"}, {"id": 11411, "name": "wager"}, {"id": 11707, "name": "suitor"}, {"id": 14514, "name": "class differences"}, {"id": 18015, "name": "tutor"}, {"id": 155697, "name": "aristocrat"}, {"id": 165278, "name": "linguist"}, {"id": 165279, "name": "street"}, {"id": 165282, "name": "high society"}, {"id": 165288, "name": "misogynist"}, {"id": 165290, "name": "guttersnipe"}, {"id": 165299, "name": "class prejudice"}, {"id": 165301, "name": "opposites attract"}]</t>
  </si>
  <si>
    <t>A misogynistic and snobbish phonetics professor agrees to a wager that he can take a flower girl and make her presentable in high society.</t>
  </si>
  <si>
    <t>The loverliest motion picture of them all!</t>
  </si>
  <si>
    <t>[{"id": 1328, "name": "secret"}, {"id": 1936, "name": "blackmail"}, {"id": 5420, "name": "fisherman"}, {"id": 6149, "name": "police"}, {"id": 6270, "name": "high school"}, {"id": 9665, "name": "cover-up"}, {"id": 9713, "name": "friends"}, {"id": 9748, "name": "revenge"}, {"id": 9826, "name": "murder"}, {"id": 10225, "name": "pageant"}, {"id": 12339, "name": "slasher"}, {"id": 13130, "name": "teenager"}, {"id": 15127, "name": "killer"}]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</si>
  <si>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</si>
  <si>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[{"name": "Columbia Pictures Corporation", "id": 441}, {"name": "Mandalay Entertainment", "id": 1236}, {"name": "Summer Knowledge LLC", "id": 1464}]</t>
  </si>
  <si>
    <t>If you're going to bury the truth, make sure it stays buried.</t>
  </si>
  <si>
    <t>[{"id": 417, "name": "corruption"}, {"id": 642, "name": "robbery"}, {"id": 1930, "name": "kidnapping"}, {"id": 2334, "name": "nightclub"}, {"id": 3230, "name": "male friendship"}, {"id": 5340, "name": "investigation"}, {"id": 6149, "name": "police"}, {"id": 8508, "name": "party"}, {"id": 9826, "name": "murder"}, {"id": 11578, "name": "mobster"}, {"id": 12670, "name": "los angeles"}, {"id": 170682, "name": "lying"}, {"id": 185071, "name": "impersonating a police officer"}, {"id": 187844, "name": "flashback"}]</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</si>
  <si>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</si>
  <si>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[{"name": "Twentieth Century Fox Film Corporation", "id": 306}, {"name": "WideAwake", "id": 28787}, {"name": "Genre Films", "id": 28788}]</t>
  </si>
  <si>
    <t>Fake Cops. Real Trouble.</t>
  </si>
  <si>
    <t>http://www.foxsearchlight.com/sideways/</t>
  </si>
  <si>
    <t>[{"id": 387, "name": "california"}, {"id": 2702, "name": "golf"}, {"id": 3089, "name": "oscar award"}, {"id": 6563, "name": "wine"}, {"id": 8070, "name": "stag night"}, {"id": 10776, "name": "marijuana"}, {"id": 13028, "name": "writer"}]</t>
  </si>
  <si>
    <t>Two middle-aged men embark on a spiritual journey through Californian wine country. One is an unpublished novelist suffering from depression, and the other is only days away from walking down the aisle.</t>
  </si>
  <si>
    <t>[{"name": "Fox Searchlight Pictures", "id": 43}, {"name": "Michael London Productions", "id": 1187}, {"name": "Sideways Productions Inc.", "id": 12157}]</t>
  </si>
  <si>
    <t>[{"iso_639_1": "hy", "name": ""}, {"iso_639_1": "en", "name": "English"}]</t>
  </si>
  <si>
    <t>In search of wine. In search of women. In search of themselves.</t>
  </si>
  <si>
    <t>[{"id": 74, "name": "germany"}, {"id": 271, "name": "competition"}, {"id": 549, "name": "prostitute"}, {"id": 567, "name": "alcohol"}, {"id": 4552, "name": "beer"}, {"id": 8971, "name": "oktoberfest"}]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</si>
  <si>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</si>
  <si>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[{"name": "Broken Lizard Industries", "id": 2773}]</t>
  </si>
  <si>
    <t>Prepare for the ultimate chug of war.</t>
  </si>
  <si>
    <t>http://www.theofficialjohncarpenter.com/halloween/</t>
  </si>
  <si>
    <t>[{"id": 293, "name": "female nudity"}, {"id": 2483, "name": "nudity"}, {"id": 2546, "name": "mask"}, {"id": 2604, "name": "babysitter"}, {"id": 3335, "name": "halloween"}, {"id": 6149, "name": "police"}, {"id": 10024, "name": "psychopathic killer"}, {"id": 10183, "name": "independent film"}, {"id": 10333, "name": "stalking"}, {"id": 10714, "name": "serial killer"}, {"id": 10776, "name": "marijuana"}, {"id": 11040, "name": "masked killer"}, {"id": 11221, "name": "blood"}, {"id": 11488, "name": "pot smoking"}, {"id": 12339, "name": "slasher"}, {"id": 13112, "name": "murderer"}, {"id": 14698, "name": "throat slitting"}, {"id": 14805, "name": "maniac"}, {"id": 14819, "name": "violence"}, {"id": 17987, "name": "killing spree"}, {"id": 18035, "name": "family"}, {"id": 34117, "name": "cult film"}, {"id": 156075, "name": "evil"}, {"id": 157701, "name": "psychotic"}, {"id": 174424, "name": "smoking pot"}, {"id": 198914, "name": "institution"}, {"id": 207159, "name": "escaped killer"}]</t>
  </si>
  <si>
    <t>In John Carpenter's horror classic, a psychotic murderer, institutionalized since childhood for the murder of his sister, escapes and stalks a bookish teenage girl and her friends while his doctor chases him through the streets.</t>
  </si>
  <si>
    <t>[{"name": "Compass International Pictures", "id": 14323}, {"name": "Falcon International Productions", "id": 22814}]</t>
  </si>
  <si>
    <t>The Night He Came Home</t>
  </si>
  <si>
    <t>[{"id": 196499, "name": "best man"}]</t>
  </si>
  <si>
    <t>When college friends reunite after 15 years over the Christmas holidays, they discover just how easy it is for long-forgotten rivalries and romances to be reignited.</t>
  </si>
  <si>
    <t>[{"name": "Universal", "id": 6292}]</t>
  </si>
  <si>
    <t>Times change. Friendship doesn't.</t>
  </si>
  <si>
    <t>http://www.smokinaces.net/</t>
  </si>
  <si>
    <t>[{"id": 376, "name": "neo-nazi"}, {"id": 1419, "name": "gun"}, {"id": 1589, "name": "sniper"}, {"id": 1812, "name": "fbi"}, {"id": 2708, "name": "hitman"}, {"id": 3088, "name": "bodyguard"}, {"id": 4277, "name": "to shoot dead"}, {"id": 6149, "name": "police"}, {"id": 10123, "name": "dark comedy"}, {"id": 10950, "name": "shootout"}, {"id": 13142, "name": "gangster"}, {"id": 14964, "name": "drug"}, {"id": 189421, "name": "female corpse"}]</t>
  </si>
  <si>
    <t>When a Las Vegas performer-turned-snitch named Buddy Israel decides to turn state's evidence and testify against the mob, it seems that a whole lot of people would like to make sure he's no longer breathing.</t>
  </si>
  <si>
    <t>[{"name": "Universal Pictures", "id": 33}, {"name": "StudioCanal", "id": 694}, {"name": "Relativity Media", "id": 7295}, {"name": "Scion Films", "id": 7419}, {"name": "Working Title Films", "id": 10163}]</t>
  </si>
  <si>
    <t>Nobody gets away clean.</t>
  </si>
  <si>
    <t>[{ 27, name: Horror}, { 80, name: Crime}]</t>
  </si>
  <si>
    <t>http://www.saw3dmovie.com</t>
  </si>
  <si>
    <t>[{"id": 5385, "name": "survivor"}, {"id": 14819, "name": "violence"}, {"id": 18054, "name": "self help guru"}, {"id": 18056, "name": "tricycle"}, {"id": 18057, "name": "prosthetic arm"}, {"id": 18058, "name": "pig mask"}, {"id": 209714, "name": "3d"}]</t>
  </si>
  <si>
    <t>As a deadly battle rages over Jigsaw's brutal legacy, a group of Jigsaw survivors gathers to seek the support of self-help guru and fellow survivor Bobby Dagen, a man whose own dark secrets unleash a new wave of terror.</t>
  </si>
  <si>
    <t>[{"name": "Lionsgate", "id": 1632}, {"name": "Twisted Pictures", "id": 2061}, {"name": "Serendipity Productions", "id": 6680}]</t>
  </si>
  <si>
    <t>The Traps Come Alive</t>
  </si>
  <si>
    <t>[{"iso_3166_1": "US", "name": "United States of America"}, {"iso_3166_1": "FR", "name": "France"}, {"iso_3166_1": "GB", "name": "United Kingdom"}]</t>
  </si>
  <si>
    <t>[{"id": 1759, "name": "night life"}, {"id": 2334, "name": "nightclub"}, {"id": 2382, "name": "flower"}, {"id": 2779, "name": "flower shop"}, {"id": 6664, "name": "make a match"}, {"id": 10254, "name": "clubbing"}]</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</si>
  <si>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</si>
  <si>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[{"name": "Paramount Pictures", "id": 4}, {"name": "SNL Studios", "id": 2822}]</t>
  </si>
  <si>
    <t>Score!</t>
  </si>
  <si>
    <t>http://www.beastlythemovie.com/</t>
  </si>
  <si>
    <t>[{"id": 818, "name": "based on novel"}, {"id": 9673, "name": "love"}, {"id": 9767, "name": "beautiful woman"}, {"id": 10541, "name": "curse"}, {"id": 13130, "name": "teenager"}, {"id": 15402, "name": "popularity"}, {"id": 15403, "name": "blind tutor"}, {"id": 188237, "name": "teenage romance"}, {"id": 221039, "name": "modern fairy tale"}, {"id": 223438, "name": "based on young adult novel"}]</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</si>
  <si>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</si>
  <si>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[{"name": "CBS Films", "id": 5490}, {"name": "Mel's Cite du Cinema", "id": 54502}, {"name": "Storefront Films", "id": 60600}]</t>
  </si>
  <si>
    <t>Love is never ugly.</t>
  </si>
  <si>
    <t>http://www.foxsearchlight.com/thehillshaveeyes/</t>
  </si>
  <si>
    <t>[{"id": 502, "name": "ambush"}, {"id": 1508, "name": "new mexico"}, {"id": 4580, "name": "van"}, {"id": 33694, "name": "family holiday"}, {"id": 155627, "name": "axe in the head"}]</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</si>
  <si>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</si>
  <si>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[{"name": "Fox Searchlight Pictures", "id": 43}, {"name": "Dune Entertainment", "id": 444}, {"name": "Major Studio Partners", "id": 445}, {"name": "Craven-Maddalena Films", "id": 1600}]</t>
  </si>
  <si>
    <t>The lucky ones die first.</t>
  </si>
  <si>
    <t>As four friends prepare for life after high school, different challenges bring about turning points in each of their lives. The dramas unfold and resolve at their local rollerskating rink, Cascade.</t>
  </si>
  <si>
    <t>A New American Story</t>
  </si>
  <si>
    <t>http://www.pitchperfectmovie.com/</t>
  </si>
  <si>
    <t>[{"id": 271, "name": "competition"}, {"id": 1253, "name": "roommate"}, {"id": 3616, "name": "college"}, {"id": 5248, "name": "female friendship"}, {"id": 6027, "name": "music"}, {"id": 10079, "name": "hazing"}, {"id": 10556, "name": "male female relationship"}, {"id": 33928, "name": "audition"}, {"id": 155939, "name": "group of friends"}, {"id": 167768, "name": "dorm room"}, {"id": 177972, "name": "bickering"}, {"id": 186117, "name": "dj"}, {"id": 186120, "name": "singing competition"}, {"id": 186125, "name": "film score"}, {"id": 186136, "name": "female musician"}, {"id": 186147, "name": "singing contest"}, {"id": 206298, "name": "young adult"}, {"id": 209838, "name": "acapella"}]</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</si>
  <si>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</si>
  <si>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[{"name": "Brownstone Productions", "id": 12365}]</t>
  </si>
  <si>
    <t>Get pitch slapped.</t>
  </si>
  <si>
    <t>[{"id": 966, "name": "beach"}, {"id": 1480, "name": "baseball"}, {"id": 6075, "name": "sport"}, {"id": 7984, "name": "bikini"}, {"id": 8508, "name": "party"}, {"id": 9673, "name": "love"}, {"id": 9840, "name": "romance"}, {"id": 10499, "name": "pool"}, {"id": 13088, "name": "summer"}, {"id": 187844, "name": "flashback"}]</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</si>
  <si>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</si>
  <si>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[{"name": "Tollin/Robbins Productions", "id": 2184}, {"name": "Warner Bros.", "id": 6194}]</t>
  </si>
  <si>
    <t>Are you game?</t>
  </si>
  <si>
    <t>[{"id": 255, "name": "male nudity"}, {"id": 293, "name": "female nudity"}, {"id": 331, "name": "tattoo"}, {"id": 395, "name": "gambling"}, {"id": 417, "name": "corruption"}, {"id": 494, "name": "father son relationship"}, {"id": 549, "name": "prostitute"}, {"id": 642, "name": "robbery"}, {"id": 703, "name": "detective"}, {"id": 796, "name": "police brutality"}, {"id": 1157, "name": "wife husband relationship"}, {"id": 1317, "name": "card game"}, {"id": 1333, "name": "desperation"}, {"id": 1568, "name": "undercover"}, {"id": 1930, "name": "kidnapping"}, {"id": 2231, "name": "drug dealer"}, {"id": 4948, "name": "retirement"}, {"id": 4959, "name": "death of a friend"}, {"id": 5504, "name": "asthma"}, {"id": 6149, "name": "police"}, {"id": 7410, "name": "fellatio"}, {"id": 8636, "name": "blood splatter"}, {"id": 9748, "name": "revenge"}, {"id": 9758, "name": "deception"}, {"id": 9826, "name": "murder"}, {"id": 10085, "name": "betrayal"}, {"id": 10093, "name": "priest"}, {"id": 10688, "name": "breast"}, {"id": 10856, "name": "bag of money"}, {"id": 10950, "name": "shootout"}, {"id": 10954, "name": "blood on shirt"}, {"id": 11113, "name": "shot in the back"}, {"id": 11199, "name": "undercover cop"}, {"id": 11221, "name": "blood"}, {"id": 11258, "name": "suicidal"}, {"id": 11314, "name": "f word"}, {"id": 11325, "name": "shot to death"}, {"id": 11430, "name": "punched in the face"}, {"id": 11436, "name": "redemption"}, {"id": 11522, "name": "police officer killed"}, {"id": 11612, "name": "hospital"}, {"id": 11719, "name": "dirty cop"}, {"id": 11734, "name": "police corruption"}, {"id": 13132, "name": "pistol"}, {"id": 14512, "name": "new york city"}, {"id": 14765, "name": "church"}, {"id": 14819, "name": "violence"}, {"id": 14829, "name": "strangulation"}, {"id": 14967, "name": "foot chase"}, {"id": 15167, "name": "police detective"}, {"id": 15300, "name": "father daughter relationship"}, {"id": 15321, "name": "police station"}, {"id": 18320, "name": "held at gunpoint"}, {"id": 18396, "name": "catholic"}, {"id": 33720, "name": "guilt"}, {"id": 41523, "name": "brooklyn new york city"}, {"id": 155799, "name": "narcotics cop"}, {"id": 156022, "name": "nypd"}, {"id": 156091, "name": "missing person"}, {"id": 156158, "name": "racial slur"}, {"id": 156788, "name": "swat team"}, {"id": 159753, "name": "ensemble cast"}, {"id": 161534, "name": "pregnant wife"}, {"id": 166477, "name": "confessional"}, {"id": 166492, "name": "drive by shooting"}, {"id": 167536, "name": "shot in the shoulder"}, {"id": 168869, "name": "gun in mouth"}, {"id": 169590, "name": "police raid"}, {"id": 172792, "name": "reference to god"}, {"id": 175233, "name": "razor blade"}, {"id": 175241, "name": "shot through a door"}, {"id": 177554, "name": "stealing money"}, {"id": 180183, "name": "police officer shot"}, {"id": 180702, "name": "expecting twins"}, {"id": 185795, "name": "lens flare"}, {"id": 187844, "name": "flashback"}, {"id": 188259, "name": "money problems"}, {"id": 194780, "name": "family man"}, {"id": 207268, "name": "neo-noir"}, {"id": 210245, "name": "bmw"}, {"id": 210541, "name": "apathy"}, {"id": 217989, "name": "confession booth"}, {"id": 217992, "name": "thoughts of retirement"}, {"id": 217993, "name": "hail mary"}, {"id": 217996, "name": "working in the nude"}, {"id": 217997, "name": "drug raid"}, {"id": 217998, "name": "ironing money"}, {"id": 217999, "name": "bedtime prayer"}, {"id": 218000, "name": "briefing"}, {"id": 218001, "name": "shot point blank"}, {"id": 218002, "name": "reference to gregory hines"}, {"id": 218003, "name": "police badge"}, {"id": 218005, "name": "sex slave"}, {"id": 218006, "name": "trail of blood"}, {"id": 218008, "name": "gold watch"}, {"id": 218009, "name": "man slaps a woman"}, {"id": 218010, "name": "mold"}]</t>
  </si>
  <si>
    <t>Enforcing the law within the notoriously rough Brownsville section of the city and especially within the Van Dyke housing projects is the NYPD's sixty-fifth precinct. Three police officers struggle with the sometimes fine line between right and wrong.</t>
  </si>
  <si>
    <t>[{"name": "Nu Image Films", "id": 925}, {"name": "Langley Productions", "id": 2435}, {"name": "Thunder Road Productions", "id": 4654}, {"name": "Fuqua Films", "id": 8151}, {"name": "Millennium Films", "id": 10254}]</t>
  </si>
  <si>
    <t>This is War. This is Brooklyn.</t>
  </si>
  <si>
    <t>[{"id": 4063, "name": "siege"}, {"id": 6917, "name": "epic"}, {"id": 33683, "name": "beijing"}]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</si>
  <si>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</si>
  <si>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[{"name": "Allied Artists Pictures", "id": 4928}, {"name": "Samuel Bronston Productions", "id": 10253}]</t>
  </si>
  <si>
    <t>A handful of men and women held out against the frenzied hordes of bloodthirsty fanatics!</t>
  </si>
  <si>
    <t>http://www.evildead-movie.com/</t>
  </si>
  <si>
    <t>[{"id": 9714, "name": "remake"}, {"id": 15001, "name": "demon"}, {"id": 157466, "name": "necronomicon"}, {"id": 179431, "name": "duringcreditsstinger"}]</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</si>
  <si>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</si>
  <si>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[{"name": "TriStar Pictures", "id": 559}, {"name": "Ghost House Pictures", "id": 768}, {"name": "FilmDistrict", "id": 7263}]</t>
  </si>
  <si>
    <t>The most terrifying film you will ever experience.</t>
  </si>
  <si>
    <t>http://www.foxsearchlight.com/mylifeinruins/</t>
  </si>
  <si>
    <t>[{"id": 966, "name": "beach"}, {"id": 1200, "name": "greece"}, {"id": 10423, "name": "tour bus"}, {"id": 10424, "name": "tour guide"}, {"id": 10425, "name": "viagra"}, {"id": 11612, "name": "hospital"}]</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</si>
  <si>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</si>
  <si>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[{"name": "Fox Searchlight Pictures", "id": 43}, {"name": "26 Films", "id": 2157}]</t>
  </si>
  <si>
    <t>[{"iso_3166_1": "GR", "name": "Greece"}, {"iso_3166_1": "US", "name": "United States of America"}]</t>
  </si>
  <si>
    <t>The most fun you can have without a passport.</t>
  </si>
  <si>
    <t>[{"id": 840, "name": "usa president"}, {"id": 2248, "name": "moderator"}, {"id": 4344, "name": "musical"}, {"id": 6027, "name": "music"}, {"id": 8490, "name": "castingshow"}, {"id": 8492, "name": "image campaign"}, {"id": 208385, "name": "sleeper agent"}]</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</si>
  <si>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</si>
  <si>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[{"name": "Universal Pictures", "id": 33}, {"name": "Depth of Field", "id": 1473}]</t>
  </si>
  <si>
    <t>Imagine a country where more people vote for a pop idol than they do for their next President.</t>
  </si>
  <si>
    <t>[{"id": 83, "name": "saving the world"}, {"id": 849, "name": "dc comics"}, {"id": 1262, "name": "mountains"}, {"id": 3312, "name": "nuclear missile"}, {"id": 4595, "name": "u.s. army"}, {"id": 9181, "name": "alter ego"}, {"id": 9663, "name": "sequel"}, {"id": 9715, "name": "superhero"}, {"id": 10124, "name": "laboratory"}, {"id": 11428, "name": "convertible"}, {"id": 34125, "name": "catholic school"}, {"id": 156080, "name": "newspaper editor"}, {"id": 160381, "name": "nuclear weapons"}, {"id": 163396, "name": "disarmament"}, {"id": 163398, "name": "volcanic eruption"}, {"id": 163403, "name": "great wall of china"}, {"id": 163455, "name": "super powers"}, {"id": 179102, "name": "superhuman strength"}]</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</si>
  <si>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</si>
  <si>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[{"name": "Cannon Films", "id": 4110}, {"name": "Warner Bros.", "id": 6194}, {"name": "London-Cannon Films", "id": 6231}, {"name": "Golan-Globus Productions", "id": 13549}]</t>
  </si>
  <si>
    <t>[{"iso_639_1": "en", "name": "English"}, {"iso_639_1": "fr", "name": "Fran\u00e7ais"}, {"iso_639_1": "it", "name": "Italiano"}, {"iso_639_1": "ru", "name": "P\u0443\u0441\u0441\u043a\u0438\u0439"}, {"iso_639_1": "th", "name": "\u0e20\u0e32\u0e29\u0e32\u0e44\u0e17\u0e22"}]</t>
  </si>
  <si>
    <t>Nuclear Power. In the best hands, it is dangerous. In the hands of Lex Luthor, it is pure evil. This is Superman's greatest battle. And it is for all of us.</t>
  </si>
  <si>
    <t>https://www.warnerbros.com/running-scared</t>
  </si>
  <si>
    <t>[{"id": 6483, "name": "ice hockey"}, {"id": 12425, "name": "racism"}, {"id": 14576, "name": "pedophile"}, {"id": 14698, "name": "throat slitting"}, {"id": 15344, "name": "shot in the stomach"}, {"id": 154890, "name": "head blown off"}, {"id": 158927, "name": "police investigation"}, {"id": 163569, "name": "pistol whip"}, {"id": 167536, "name": "shot in the shoulder"}, {"id": 168531, "name": "child uses gun"}, {"id": 168534, "name": "ankle holster"}, {"id": 168539, "name": "breaking finger"}]</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</si>
  <si>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</si>
  <si>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[{"name": "International Production Company", "id": 1507}, {"name": "True Grit Productions", "id": 2227}, {"name": "Zero Gravity Management", "id": 5357}, {"name": "Pierce/Williams Entertainment", "id": 18621}]</t>
  </si>
  <si>
    <t>Every bullet leaves a trail.</t>
  </si>
  <si>
    <t>[{ 14, name: Fantasy}, { 18, name: Drama}, { 53, name: Thriller}, { 10749, name: Romance}]</t>
  </si>
  <si>
    <t>[{"id": 2343, "name": "magic"}, {"id": 7376, "name": "princess"}, {"id": 9673, "name": "love"}, {"id": 9823, "name": "rivalry"}, {"id": 18267, "name": "vienna austria"}, {"id": 169456, "name": "crown prince"}, {"id": 176857, "name": "duchess"}, {"id": 188989, "name": "supernatural power"}, {"id": 209157, "name": "childhood sweetheart"}, {"id": 233055, "name": "vienna"}]</t>
  </si>
  <si>
    <t>With his eye on a lovely aristocrat, a gifted illusionist named Eisenheim uses his powers to win her away from her betrothed, a crowned prince. But Eisenheim's scheme creates tumult within the monarchy and ignites the suspicion of a dogged inspector.</t>
  </si>
  <si>
    <t>[{"name": "Michael London Productions", "id": 1187}, {"name": "Stillking Films", "id": 11345}, {"name": "Bob Yari Productions", "id": 12260}, {"name": "Bull's Eye Entertainment", "id": 25432}, {"name": "Contagious Entertainment", "id": 52740}, {"name": "Revolution Sun Studios", "id": 76043}]</t>
  </si>
  <si>
    <t>Nothing Is What It Seems.</t>
  </si>
  <si>
    <t>http://www.roarthemovie.com/</t>
  </si>
  <si>
    <t>[{"id": 409, "name": "africa"}, {"id": 2043, "name": "lion"}, {"id": 2857, "name": "elephant"}, {"id": 4459, "name": "vegetarian"}, {"id": 4478, "name": "leopard"}, {"id": 4809, "name": "tiger"}, {"id": 7639, "name": "zebra"}, {"id": 9902, "name": "wildlife"}, {"id": 10183, "name": "independent film"}, {"id": 10787, "name": "jungle"}, {"id": 11221, "name": "blood"}, {"id": 18450, "name": "exploitation film"}, {"id": 158130, "name": "animal attack"}, {"id": 211504, "name": "wildlife reserve"}, {"id": 211505, "name": "wildlife conservation"}]</t>
  </si>
  <si>
    <t>Roar follows a family who are attacked by various African animals at the secluded home of their keeper.</t>
  </si>
  <si>
    <t>[{"name": "American Filmworks", "id": 8310}]</t>
  </si>
  <si>
    <t>No animals were harmed in the making of this movie. 70 members of the cast and crew were.</t>
  </si>
  <si>
    <t>[{"id": 917, "name": "journalism"}, {"id": 6149, "name": "police"}, {"id": 6691, "name": "drug scene"}, {"id": 9826, "name": "murder"}, {"id": 18026, "name": "drug lord"}]</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</si>
  <si>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</si>
  <si>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Why would anyone want to kill Veronica Guerin?</t>
  </si>
  <si>
    <t>[{ 53, name: Thriller}, { 10749, name: Romance}]</t>
  </si>
  <si>
    <t>[{"id": 1524, "name": "surfer"}, {"id": 9826, "name": "murder"}, {"id": 13112, "name": "murderer"}, {"id": 194879, "name": "columbia"}, {"id": 208645, "name": "telephone conversation"}]</t>
  </si>
  <si>
    <t>For Pablo Escobar family is everything. When young surfer Nick falls for Escobar's niece, Maria, he finds his life on the line when he's pulled into the dangerous world of the family business.</t>
  </si>
  <si>
    <t>[{"name": "Nexus Factory", "id": 7561}, {"name": "uFilm", "id": 8676}, {"name": "Jaguar Films", "id": 10497}, {"name": "Umedia", "id": 19037}, {"name": "Chapter 2", "id": 20339}, {"name": "Roxbury", "id": 63810}]</t>
  </si>
  <si>
    <t>Welcome to the family</t>
  </si>
  <si>
    <t>[{ 28, name: Action}, { 12, name: Adventure}, { 35, name: Comedy}, { 18, name: Drama}, { 878, name: Science Fiction}, { 53, name: Thriller}]</t>
  </si>
  <si>
    <t>http://darko.com/film_southlandtales.html</t>
  </si>
  <si>
    <t>[{"id": 236, "name": "suicide"}, {"id": 380, "name": "brother brother relationship"}, {"id": 470, "name": "spy"}, {"id": 530, "name": "prophecy"}, {"id": 539, "name": "middle east"}, {"id": 888, "name": "screenwriter"}, {"id": 949, "name": "terrorist"}, {"id": 1157, "name": "wife husband relationship"}, {"id": 1197, "name": "nevada"}, {"id": 1453, "name": "amnesia"}, {"id": 1501, "name": "allegory"}, {"id": 1583, "name": "mass murder"}, {"id": 1930, "name": "kidnapping"}, {"id": 1936, "name": "blackmail"}, {"id": 2187, "name": "riot"}, {"id": 2227, "name": "evacuation"}, {"id": 3541, "name": "afghanistan"}, {"id": 4379, "name": "time travel"}, {"id": 4654, "name": "undercover agent"}, {"id": 5965, "name": "marxism"}, {"id": 6078, "name": "politics"}, {"id": 6083, "name": "politician"}, {"id": 6212, "name": "smuggling"}, {"id": 7375, "name": "twin brother"}, {"id": 9732, "name": "movie in movie"}, {"id": 9826, "name": "murder"}, {"id": 9887, "name": "surrealism"}, {"id": 9903, "name": "balloon"}, {"id": 10131, "name": "interracial relationship"}, {"id": 10143, "name": "anti conformity"}, {"id": 10150, "name": "end of the world"}, {"id": 10410, "name": "conspiracy"}, {"id": 10437, "name": "metaphysics"}, {"id": 10937, "name": "memory"}, {"id": 11112, "name": "search"}, {"id": 11719, "name": "dirty cop"}, {"id": 12332, "name": "apocalypse"}, {"id": 12670, "name": "los angeles"}, {"id": 13015, "name": "terrorism"}, {"id": 14779, "name": "paradox"}, {"id": 34117, "name": "cult film"}, {"id": 34161, "name": "doomsday"}, {"id": 40847, "name": "near future"}, {"id": 156282, "name": "alternate reality"}, {"id": 156761, "name": "split personality"}, {"id": 157222, "name": "big corporation"}, {"id": 157499, "name": "mother son relationship"}, {"id": 158111, "name": "no opening credits"}, {"id": 158538, "name": "north korea"}, {"id": 161891, "name": "doppelganger"}, {"id": 182058, "name": "government corruption"}, {"id": 186219, "name": "southern california"}, {"id": 186760, "name": "alternate timeline"}, {"id": 191655, "name": "karma"}, {"id": 208179, "name": "environmental issue"}, {"id": 208731, "name": "world war iii"}, {"id": 209525, "name": "mysterious past"}, {"id": 214655, "name": "absurdism"}, {"id": 216942, "name": "fourth dimension"}, {"id": 216966, "name": "santa monica california"}]</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</si>
  <si>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</si>
  <si>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[{"name": "Universal Pictures", "id": 33}, {"name": "Destination Films", "id": 769}, {"name": "Persistent Entertainment", "id": 810}, {"name": "Wild Bunch", "id": 856}, {"name": "Cherry Road Films LLC", "id": 1700}, {"name": "MHF Zweite Academy Film", "id": 8848}, {"name": "Darko Entertainment", "id": 12622}, {"name": "Academy Films", "id": 54030}, {"name": "Eden Roc Productions", "id": 87783}]</t>
  </si>
  <si>
    <t>[{"iso_3166_1": "DE", "name": "Germany"}, {"iso_3166_1": "US", "name": "United States of America"}, {"iso_3166_1": "FR", "name": "France"}]</t>
  </si>
  <si>
    <t>Have a nice apocalypse.</t>
  </si>
  <si>
    <t>[{"id": 818, "name": "based on novel"}, {"id": 2964, "name": "future"}, {"id": 4458, "name": "post-apocalyptic"}, {"id": 6091, "name": "war"}, {"id": 7325, "name": "cockroach"}, {"id": 14735, "name": "motorcycle"}, {"id": 159245, "name": "scorpion"}, {"id": 194713, "name": "post nuclear"}, {"id": 196367, "name": "battle for survival"}]</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</si>
  <si>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</si>
  <si>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http://theapparition.warnerbros.com</t>
  </si>
  <si>
    <t>[{"id": 1706, "name": "experiment"}, {"id": 6152, "name": "supernatural"}, {"id": 9853, "name": "paranormal"}, {"id": 10224, "name": "haunting"}, {"id": 10941, "name": "disappearance"}, {"id": 13073, "name": "fear"}, {"id": 162846, "name": "ghost"}]</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</si>
  <si>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</si>
  <si>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[{"name": "StudioCanal", "id": 694}, {"name": "Dark Castle Entertainment", "id": 1786}, {"name": "Warner Bros.", "id": 6194}, {"name": "Studio Babelsberg Motion Pictures", "id": 37826}]</t>
  </si>
  <si>
    <t>Once You Believe You Die</t>
  </si>
  <si>
    <t>[{ 18, name: Drama}, { 9648, name: Mystery}, { 10749, name: Romance}]</t>
  </si>
  <si>
    <t>http://www.furmovie.com/</t>
  </si>
  <si>
    <t>[{"id": 1003, "name": "photographer"}, {"id": 5565, "name": "biography"}, {"id": 12096, "name": "hair"}, {"id": 12564, "name": "werewolf"}, {"id": 201294, "name": "hypertrichosis"}, {"id": 207673, "name": "freak"}]</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</si>
  <si>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</si>
  <si>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[{"name": "River Road Entertainment", "id": 1246}, {"name": "Edward R. Pressman Film", "id": 6455}, {"name": "Iron Film", "id": 36650}]</t>
  </si>
  <si>
    <t>A love story.</t>
  </si>
  <si>
    <t>[{"id": 3720, "name": "power"}, {"id": 4373, "name": "fraud"}, {"id": 5628, "name": "broker"}, {"id": 5636, "name": "wall street"}, {"id": 6118, "name": "finances"}, {"id": 10909, "name": "lawyer"}, {"id": 15137, "name": "union"}, {"id": 33626, "name": "millionaire"}, {"id": 179018, "name": "stock broker"}]</t>
  </si>
  <si>
    <t>A young and impatient stockbroker is willing to do anything to get to the top, including trading on illegal inside information taken through a ruthless and greedy corporate raider whom takes the youth under his wing.</t>
  </si>
  <si>
    <t>Every dream has a price.</t>
  </si>
  <si>
    <t>[{"id": 420, "name": "bowling"}, {"id": 818, "name": "based on novel"}, {"id": 964, "name": "servant"}, {"id": 2755, "name": "country life"}, {"id": 7564, "name": "jane austen"}, {"id": 10911, "name": "inheritance"}, {"id": 11109, "name": "military officer"}, {"id": 15060, "name": "period drama"}, {"id": 156507, "name": "rainstorm"}, {"id": 156510, "name": "horse and carriage"}, {"id": 156512, "name": "decorum"}]</t>
  </si>
  <si>
    <t>Rich Mr. Dashwood dies, leaving his second wife and her daughters poor by the rules of inheritance. Two daughters are the titular opposites.</t>
  </si>
  <si>
    <t>[{"name": "Columbia Pictures Corporation", "id": 441}, {"name": "Mirage Enterprises", "id": 932}]</t>
  </si>
  <si>
    <t>Lose your heart and come to your senses.</t>
  </si>
  <si>
    <t>http://becomingjane-themovie.com/</t>
  </si>
  <si>
    <t>[{"id": 392, "name": "england"}, {"id": 934, "name": "judge"}, {"id": 1208, "name": "irland"}, {"id": 1605, "name": "new love"}, {"id": 2386, "name": "empowerment"}, {"id": 2755, "name": "country life"}, {"id": 2964, "name": "future"}, {"id": 3344, "name": "letter"}, {"id": 3703, "name": "law"}, {"id": 4663, "name": "lovers"}, {"id": 5376, "name": "creativity"}, {"id": 5923, "name": "sister"}, {"id": 10818, "name": "author"}, {"id": 18035, "name": "family"}]</t>
  </si>
  <si>
    <t>A biographical portrait of a pre-fame Jane Austen and her romance with a young Irishman.</t>
  </si>
  <si>
    <t>[{"name": "Ecosse Films", "id": 1267}, {"name": "2 Entertain", "id": 2689}, {"name": "Bueprint Pictures", "id": 6342}]</t>
  </si>
  <si>
    <t>Her own life is her greatest inspiration.</t>
  </si>
  <si>
    <t>[{"id": 3616, "name": "college"}, {"id": 9840, "name": "romance"}, {"id": 10058, "name": "sorority"}, {"id": 12105, "name": "student"}, {"id": 169341, "name": "snow white"}, {"id": 206298, "name": "young adult"}, {"id": 221039, "name": "modern fairy tale"}]</t>
  </si>
  <si>
    <t>A modern retelling of Snow White set against students in their freshman year of college in the greek system.</t>
  </si>
  <si>
    <t>[{"name": "Morgan Creek Productions", "id": 10210}, {"name": "Clifford Werber Productions", "id": 46051}, {"name": "SW7D Productions", "id": 46052}]</t>
  </si>
  <si>
    <t>Freshman year is no fairytale</t>
  </si>
  <si>
    <t>[{"id": 582, "name": "san francisco"}, {"id": 2356, "name": "immigrant"}, {"id": 6095, "name": "house"}, {"id": 68642, "name": "intimidation"}, {"id": 178656, "name": "iranian"}]</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</si>
  <si>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</si>
  <si>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[{"name": "DreamWorks SKG", "id": 27}, {"name": "Cobalt Media Group", "id": 18619}, {"name": "Bisgrove Entertainment", "id": 59951}]</t>
  </si>
  <si>
    <t>Some dreams can't be shared.</t>
  </si>
  <si>
    <t>[{"id": 30, "name": "individual"}, {"id": 490, "name": "philosophy"}, {"id": 496, "name": "poetry"}, {"id": 497, "name": "shakespeare"}, {"id": 1992, "name": "professor"}, {"id": 2132, "name": "literature"}, {"id": 6054, "name": "friendship"}, {"id": 226128, "name": "filmes focados em um professor"}]</t>
  </si>
  <si>
    <t>At an elite, old-fashioned boarding school in New England, a passionate English teacher inspires his students to rebel against convention and seize the potential of every day, courting the disdain of the stern headmaster.</t>
  </si>
  <si>
    <t>[{"name": "Touchstone Pictures", "id": 9195}, {"name": "Silver Screen Partners IV", "id": 10282}]</t>
  </si>
  <si>
    <t>He was their inspiration. He made their lives extraordinary.</t>
  </si>
  <si>
    <t>[{"id": 1420, "name": "gas station"}, {"id": 2669, "name": "motel"}, {"id": 5303, "name": "utah"}, {"id": 6241, "name": "stupidity"}, {"id": 8126, "name": "pill"}, {"id": 9864, "name": "prank"}, {"id": 11333, "name": "cigar smoking"}, {"id": 14819, "name": "violence"}, {"id": 15009, "name": "criminal"}, {"id": 18326, "name": "fired from the job"}, {"id": 159574, "name": "clumsiness"}, {"id": 160962, "name": "stepmother stepdaughter relationship"}, {"id": 167310, "name": "sitting on a toilet"}, {"id": 167584, "name": "aspen colorado"}, {"id": 167591, "name": "parakeet"}, {"id": 167598, "name": "defecation"}, {"id": 167608, "name": "scooter"}, {"id": 167615, "name": "hotel suite"}, {"id": 167617, "name": "endangered species"}, {"id": 167619, "name": "foolish"}, {"id": 215404, "name": "laxative"}]</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</si>
  <si>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</si>
  <si>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[{"name": "New Line Cinema", "id": 12}, {"name": "Motion Picture Corporation of America (MPCA)", "id": 11061}]</t>
  </si>
  <si>
    <t>What the one doesn't have, the other is missing.</t>
  </si>
  <si>
    <t>[{"id": 242, "name": "new york"}, {"id": 1157, "name": "wife husband relationship"}, {"id": 1946, "name": "restaurant"}, {"id": 3200, "name": "platonic love"}, {"id": 3201, "name": "orgasm"}, {"id": 6054, "name": "friendship"}, {"id": 10556, "name": "male female relationship"}]</t>
  </si>
  <si>
    <t>During their travels from Chicago to New York, Harry and Sally Will debate whether or not sex ruins a perfect relationship between a man and a woman. Eleven years and later, they're still no closer to finding the answer.</t>
  </si>
  <si>
    <t>[{"name": "Castle Rock Entertainment", "id": 97}, {"name": "Nelson Entertainment", "id": 365}]</t>
  </si>
  <si>
    <t>Can two friends sleep together and still love each other in the morning?</t>
  </si>
  <si>
    <t>[{"id": 293, "name": "female nudity"}, {"id": 572, "name": "sex"}, {"id": 4411, "name": "sexism"}, {"id": 5098, "name": "sperm bank"}, {"id": 6935, "name": "erection"}, {"id": 6946, "name": "blonde"}, {"id": 7312, "name": "road trip"}, {"id": 10058, "name": "sorority"}, {"id": 11475, "name": "politically incorrect"}, {"id": 11488, "name": "pot smoking"}, {"id": 11870, "name": "teen movie"}, {"id": 12398, "name": "teen sex comedy"}, {"id": 33472, "name": "cross country"}, {"id": 33501, "name": "political"}, {"id": 54169, "name": "stoner"}, {"id": 159141, "name": "sperm donor"}, {"id": 166287, "name": "school bus"}, {"id": 167737, "name": "losing money"}, {"id": 167739, "name": "male virgin"}, {"id": 167749, "name": "horniness"}, {"id": 167768, "name": "dorm room"}, {"id": 183728, "name": "sex tape"}, {"id": 206298, "name": "young adult"}]</t>
  </si>
  <si>
    <t>Four friends take off on an 1800 mile road trip to retrieve an illicit tape mistakenly mailed to a girl friend.</t>
  </si>
  <si>
    <t>The greatest college tradition of all.</t>
  </si>
  <si>
    <t>[{"name": "Paramount Pictures", "id": 4}, {"name": "MTV Films", "id": 746}]</t>
  </si>
  <si>
    <t>http://www.warnerbros.fr/the-artist</t>
  </si>
  <si>
    <t>[{"id": 887, "name": "film producer"}, {"id": 6966, "name": "film history"}, {"id": 10732, "name": "movie studio"}, {"id": 12396, "name": "hollywood"}, {"id": 15162, "name": "dog"}, {"id": 41390, "name": "mustache"}, {"id": 154800, "name": "hollywoodland"}, {"id": 154802, "name": "silent film"}, {"id": 154806, "name": "marquee"}, {"id": 158225, "name": "terrier"}, {"id": 162262, "name": "movie star"}, {"id": 164641, "name": "flapper"}, {"id": 188647, "name": "silent film star"}]</t>
  </si>
  <si>
    <t>Hollywood, 1927: As silent movie star George Valentin wonders if the arrival of talking pictures will cause him to fade into oblivion, he sparks with Peppy Miller, a young dancer set for a big break.</t>
  </si>
  <si>
    <t>[{"name": "France 3 Cin\u00e9ma", "id": 591}, {"name": "La Petite Reine", "id": 1992}, {"name": "Studio 37", "id": 2577}, {"name": "uFilm", "id": 8676}, {"name": "Jouror Productions", "id": 12391}, {"name": "La Classe Am\u00e9ricaine", "id": 50630}, {"name": "JD Prod", "id": 71510}]</t>
  </si>
  <si>
    <t>A Breath Of Fresh Vintage Air</t>
  </si>
  <si>
    <t>http://www.theunbornmovie.net/</t>
  </si>
  <si>
    <t>A young woman fights the spirit that is slowly taking possession of her.</t>
  </si>
  <si>
    <t>[{"name": "Rogue Pictures", "id": 134}, {"name": "Phantom Four", "id": 423}, {"name": "Platinum Dunes", "id": 2481}, {"name": "Relativity Media", "id": 7295}]</t>
  </si>
  <si>
    <t>Evil will do anything to live.</t>
  </si>
  <si>
    <t>http://www.moonrisekingdom.com</t>
  </si>
  <si>
    <t>[{"id": 41393, "name": "new england"}, {"id": 157303, "name": "first love"}, {"id": 159869, "name": "eye patch"}, {"id": 169962, "name": "search party"}, {"id": 169964, "name": "devastation"}, {"id": 169965, "name": "pen pal"}, {"id": 169967, "name": "handkerchief"}, {"id": 169970, "name": "child smoking"}, {"id": 169977, "name": "small town sheriff"}, {"id": 169978, "name": "the color red"}, {"id": 169981, "name": "the color blue"}, {"id": 169990, "name": "boy scouts"}, {"id": 169991, "name": "sand dancing"}, {"id": 169993, "name": "meet cute"}, {"id": 169995, "name": "boy scouts leader"}, {"id": 174316, "name": "pipe smoking"}, {"id": 179431, "name": "duringcreditsstinger"}]</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</si>
  <si>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</si>
  <si>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[{"name": "Scott Rudin Productions", "id": 258}, {"name": "Indian Paintbrush", "id": 9350}, {"name": "Focus Features", "id": 10146}, {"name": "American Empirical Pictures", "id": 23449}, {"name": "Moonrise", "id": 25626}]</t>
  </si>
  <si>
    <t>A tormenting and surprising story of children and adults during the stormy days of the summer of 1965.</t>
  </si>
  <si>
    <t>[{"id": 1160, "name": "egypt"}, {"id": 2974, "name": "jesus christ"}, {"id": 5708, "name": "gospel"}, {"id": 5950, "name": "christian"}, {"id": 189092, "name": "journey"}, {"id": 192002, "name": "biblical"}]</t>
  </si>
  <si>
    <t>Tells the story of Jesus Christ at age seven as he and his family depart Egypt to return home to Nazareth. Told from his childhood perspective, it follows young Jesus as he grows into his religious identity.</t>
  </si>
  <si>
    <t>Before he was the savior, he was a child.</t>
  </si>
  <si>
    <t>[{"id": 179430, "name": "aftercreditsstinger"}, {"id": 179431, "name": "duringcreditsstinger"}]</t>
  </si>
  <si>
    <t>[{ 14, name: Fantasy}, { 18, name: Drama}, { 10752, name: War}]</t>
  </si>
  <si>
    <t>http://www.panslabyrinth.com</t>
  </si>
  <si>
    <t>[{"id": 514, "name": "spain"}, {"id": 836, "name": "resistance"}, {"id": 964, "name": "servant"}, {"id": 2095, "name": "anti hero"}, {"id": 2710, "name": "fairy"}, {"id": 3205, "name": "fairy tale"}, {"id": 5882, "name": "franco regime"}, {"id": 6092, "name": "army"}, {"id": 7376, "name": "princess"}, {"id": 9673, "name": "love"}, {"id": 9720, "name": "woods"}, {"id": 13084, "name": "king"}, {"id": 18028, "name": "hiding"}, {"id": 18129, "name": "labyrinth"}, {"id": 207003, "name": "mythological"}]</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</si>
  <si>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</si>
  <si>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[{"name": "Estudios Picasso", "id": 2029}, {"name": "Esperanto Filmoj", "id": 7470}, {"name": "Tequila Gang", "id": 11628}]</t>
  </si>
  <si>
    <t>[{"iso_3166_1": "ES", "name": "Spain"}, {"iso_3166_1": "US", "name": "United States of America"}, {"iso_3166_1": "MX", "name": "Mexico"}]</t>
  </si>
  <si>
    <t>What happens when make-believe believes it's real?</t>
  </si>
  <si>
    <t>[{ 80, name: Crime}, { 18, name: Drama}, { 10749, name: Romance}]</t>
  </si>
  <si>
    <t>[{"id": 641, "name": "single parent"}, {"id": 3010, "name": "intolerance"}, {"id": 4313, "name": "condom"}, {"id": 5419, "name": "bootlegger"}, {"id": 5572, "name": "fistfight"}, {"id": 6669, "name": "step father"}, {"id": 9094, "name": "womanizer"}, {"id": 9727, "name": "thief"}, {"id": 11925, "name": "domestic violence"}, {"id": 12371, "name": "gunfight"}, {"id": 12670, "name": "los angeles"}, {"id": 155794, "name": "physical abuse"}, {"id": 156121, "name": "ex-con"}, {"id": 162219, "name": "selfishness"}, {"id": 162224, "name": "passive aggression"}, {"id": 162225, "name": "fatherhood"}, {"id": 162236, "name": "convicted felon"}, {"id": 234469, "name": "south central l.a."}]</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</si>
  <si>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</si>
  <si>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[{"name": "Columbia Pictures", "id": 5}, {"name": "New Deal Productions", "id": 1947}]</t>
  </si>
  <si>
    <t>Just a Baby Boy.</t>
  </si>
  <si>
    <t>[{ 53, name: Thriller}, { 18, name: Drama}, { 27, name: Horror}]</t>
  </si>
  <si>
    <t>http://www.theroommate-movie.com/</t>
  </si>
  <si>
    <t>[{"id": 931, "name": "jealousy"}, {"id": 1253, "name": "roommate"}, {"id": 1523, "name": "obsession"}, {"id": 8039, "name": "campus"}, {"id": 9673, "name": "love"}, {"id": 9826, "name": "murder"}, {"id": 10519, "name": "freshman"}, {"id": 12105, "name": "student"}, {"id": 12670, "name": "los angeles"}, {"id": 14784, "name": "medication"}, {"id": 14819, "name": "violence"}, {"id": 156478, "name": "boyfriend"}, {"id": 160077, "name": "design"}, {"id": 171670, "name": "resentment"}]</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</si>
  <si>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</si>
  <si>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[{"name": "Vertigo Entertainment", "id": 829}, {"name": "Screen Gems", "id": 3287}]</t>
  </si>
  <si>
    <t>2,000 colleges. 8 million roommates. Which one will you get?</t>
  </si>
  <si>
    <t>[{ 9648, name: Mystery}, { 12, name: Adventure}, { 35, name: Comedy}, { 10749, name: Romance}, { 18, name: Drama}]</t>
  </si>
  <si>
    <t>[{"id": 970, "name": "parents kids relationship"}, {"id": 2143, "name": "loss of parents"}, {"id": 6230, "name": "looking for  birth parents"}, {"id": 10221, "name": "meteorite"}, {"id": 10756, "name": "janitor"}, {"id": 13091, "name": "\u00a0"}, {"id": 187056, "name": "woman director"}]</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</si>
  <si>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</si>
  <si>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He Came. He Cleaned. He Conquered.</t>
  </si>
  <si>
    <t>[{"id": 2143, "name": "loss of parents"}, {"id": 3436, "name": "karate"}, {"id": 6211, "name": "fighter"}, {"id": 9748, "name": "revenge"}, {"id": 12354, "name": "hong kong"}, {"id": 15016, "name": "twins"}, {"id": 160488, "name": "hoodlum"}]</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</si>
  <si>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</si>
  <si>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[{"name": "Stone Group Pictures", "id": 3470}]</t>
  </si>
  <si>
    <t>Two brothers separated by the violence. Now together in a mission of revenge.</t>
  </si>
  <si>
    <t>[{ 80, name: Crime}, { 28, name: Action}, { 35, name: Comedy}]</t>
  </si>
  <si>
    <t>http://www.universalstudiosentertainment.com/hot-fuzz/</t>
  </si>
  <si>
    <t>[{"id": 5331, "name": "village"}, {"id": 5638, "name": "arrest"}, {"id": 6149, "name": "police"}, {"id": 9104, "name": "partner"}, {"id": 9826, "name": "murder"}, {"id": 10410, "name": "conspiracy"}, {"id": 12371, "name": "gunfight"}, {"id": 167268, "name": "police force"}, {"id": 167284, "name": "cowboy costume"}, {"id": 207819, "name": "accident"}]</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</si>
  <si>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</si>
  <si>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[{"name": "Universal Pictures", "id": 33}, {"name": "Big Talk Productions", "id": 443}, {"name": "StudioCanal", "id": 694}, {"name": "GAGA", "id": 3656}, {"name": "Working Title Films", "id": 10163}]</t>
  </si>
  <si>
    <t>Big cops. Small town. Moderate violence.</t>
  </si>
  <si>
    <t>http://thewomen.warnerbros.com/index.html</t>
  </si>
  <si>
    <t>[{"id": 9749, "name": "beauty salon"}, {"id": 15160, "name": "divorce"}, {"id": 187056, "name": "woman director"}]</t>
  </si>
  <si>
    <t>The story centers on a group of gossipy, high-society women who spend their days at the beauty salon and haunting fashion shows. The sweet, happily-wedded Mary Haines finds her marriage in trouble when shop girl Crystal Allen gets her hooks into Mary's man.</t>
  </si>
  <si>
    <t>[{"id": 107, "name": "barcelona spain"}, {"id": 3190, "name": "menage a trois"}, {"id": 10818, "name": "author"}]</t>
  </si>
  <si>
    <t>Two girlfriends on a summer holiday in Spain become enamored with the same painter, unaware that his ex-wife, with whom he has a tempestuous relationship, is about to re-enter the picture.</t>
  </si>
  <si>
    <t>[{"name": "The Weinstein Company", "id": 308}, {"name": "Gravier Productions", "id": 1824}, {"name": "Antena 3 Films", "id": 6538}, {"name": "Televisi\u00f3 de Catalunya (TV3)", "id": 8530}, {"name": "Antena 3 Televisi\u00f3n", "id": 11737}, {"name": "Mediapro", "id": 12010}]</t>
  </si>
  <si>
    <t>Life is the ultimate work of art</t>
  </si>
  <si>
    <t>[{"id": 815, "name": "soulmates"}, {"id": 1605, "name": "new love"}, {"id": 3200, "name": "platonic love"}, {"id": 4663, "name": "lovers"}, {"id": 5490, "name": "girlfriend"}, {"id": 5785, "name": "model student"}, {"id": 6054, "name": "friendship"}, {"id": 6170, "name": "motherly love"}, {"id": 6707, "name": "student movie"}, {"id": 12105, "name": "student"}, {"id": 13160, "name": "university"}, {"id": 14534, "name": "relationship"}]</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</si>
  <si>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</si>
  <si>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[{"name": "Punch 21 Productions", "id": 13158}]</t>
  </si>
  <si>
    <t>Warning: Sex Changes Everything</t>
  </si>
  <si>
    <t>[{"id": 3302, "name": "bloodthirstiness"}, {"id": 6270, "name": "high school"}, {"id": 7098, "name": "sexual murder"}, {"id": 8087, "name": "horror"}, {"id": 10292, "name": "gore"}, {"id": 11798, "name": "slumber party"}, {"id": 15001, "name": "demon"}, {"id": 161173, "name": "succubus"}, {"id": 166625, "name": "candlelight vigil"}, {"id": 179431, "name": "duringcreditsstinger"}, {"id": 187056, "name": "woman director"}]</t>
  </si>
  <si>
    <t>A newly possessed cheerleader turns into a killer who specializes in offing her male classmates. Can her best friend put an end to the horror?</t>
  </si>
  <si>
    <t>[{"name": "Dune Entertainment", "id": 444}, {"name": "Fox Atomic", "id": 2890}]</t>
  </si>
  <si>
    <t>She's evil... and not just high school evil.</t>
  </si>
  <si>
    <t>[{ 35, name: Comedy}, { 80, name: Crime}, { 9648, name: Mystery}]</t>
  </si>
  <si>
    <t>[{"id": 3301, "name": "suspicion"}, {"id": 3879, "name": "suspect"}, {"id": 5340, "name": "investigation"}, {"id": 9714, "name": "remake"}, {"id": 9826, "name": "murder"}, {"id": 34079, "name": "death"}, {"id": 207819, "name": "accident"}, {"id": 208344, "name": "dysfunctional"}]</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</si>
  <si>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</si>
  <si>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[{"name": "Code Entertainment", "id": 14589}, {"name": "Neverland Films", "id": 37498}]</t>
  </si>
  <si>
    <t>The death of Mona Dearly wasn't so much a whodunnit, as a who didn't.</t>
  </si>
  <si>
    <t>[{"id": 187056, "name": "woman director"}]</t>
  </si>
  <si>
    <t>[{"id": 9951, "name": "alien"}, {"id": 11931, "name": "spoof"}, {"id": 177392, "name": "sneeze"}, {"id": 177398, "name": "levitation"}, {"id": 177406, "name": "message"}]</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</si>
  <si>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</si>
  <si>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[{"name": "Weintraub Entertainment Group", "id": 6313}, {"name": "The Catalina Production Group", "id": 6314}]</t>
  </si>
  <si>
    <t>Man's closest encounter.</t>
  </si>
  <si>
    <t>[{"id": 237, "name": "gay"}, {"id": 740, "name": "aids"}, {"id": 1013, "name": "homophobia"}, {"id": 1417, "name": "jurors"}, {"id": 6148, "name": "court"}, {"id": 9104, "name": "partner"}, {"id": 9766, "name": "hiv"}, {"id": 10909, "name": "lawyer"}, {"id": 41589, "name": "dying"}, {"id": 186782, "name": "discrimination"}, {"id": 207968, "name": "judiciary"}]</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</si>
  <si>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</si>
  <si>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[{"name": "TriStar Pictures", "id": 559}, {"name": "Clinica Estetico", "id": 1274}]</t>
  </si>
  <si>
    <t>No one would take on his case... until one man was willing to take on the system.</t>
  </si>
  <si>
    <t>[{"id": 310, "name": "artificial intelligence"}, {"id": 2423, "name": "simulation"}, {"id": 4286, "name": "computer program"}, {"id": 4563, "name": "virtual reality"}, {"id": 4565, "name": "dystopia"}, {"id": 9826, "name": "murder"}, {"id": 12670, "name": "los angeles"}]</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</si>
  <si>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</si>
  <si>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[{"name": "Columbia Pictures", "id": 5}, {"name": "Centropolis Film Productions", "id": 620}]</t>
  </si>
  <si>
    <t>Question reality. You can go there even though it doesn't exist.</t>
  </si>
  <si>
    <t>[{"id": 4344, "name": "musical"}]</t>
  </si>
  <si>
    <t>[{"id": 970, "name": "parents kids relationship"}, {"id": 5091, "name": "kiss"}, {"id": 10183, "name": "independent film"}, {"id": 14751, "name": "youth"}, {"id": 14964, "name": "drug"}, {"id": 18021, "name": "detroit"}]</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</si>
  <si>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</si>
  <si>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[{"name": "New Line Cinema", "id": 12}, {"name": "Base 12 Productions", "id": 3242}, {"name": "Corrupter Production Service Ltd.", "id": 90195}, {"name": "Takoma Entertainment", "id": 90196}, {"name": "KISS Nation", "id": 90197}]</t>
  </si>
  <si>
    <t>Kiss The Rules Goodbye.</t>
  </si>
  <si>
    <t>[{"id": 242, "name": "new york"}, {"id": 388, "name": "scotland"}, {"id": 1400, "name": "swordplay"}, {"id": 1938, "name": "sword"}, {"id": 3963, "name": "cut-off head"}, {"id": 4978, "name": "immortality"}]</t>
  </si>
  <si>
    <t>He fought his first battle on the Scottish Highlands in 1536. He will fight his greatest battle on the streets of New York City in 1986. His name is Connor MacLeod. He is immortal.</t>
  </si>
  <si>
    <t>[{"name": "Davis-Panzer Productions", "id": 2737}, {"name": "Thorn EMI Screen Entertainment", "id": 6179}]</t>
  </si>
  <si>
    <t>There can be only one.</t>
  </si>
  <si>
    <t>http://www.thingswelostinthefiremovie.com/</t>
  </si>
  <si>
    <t>[{"id": 1647, "name": "sadness"}, {"id": 1872, "name": "loss of father"}, {"id": 2375, "name": "junkie"}, {"id": 2613, "name": "luxury"}, {"id": 2671, "name": "heroin"}, {"id": 3258, "name": "beauty"}, {"id": 3447, "name": "charity"}, {"id": 3739, "name": "funeral"}, {"id": 4129, "name": "widow"}, {"id": 4549, "name": "loss of husband"}, {"id": 4788, "name": "ersatz"}, {"id": 12392, "name": "best friend"}, {"id": 187056, "name": "woman director"}]</t>
  </si>
  <si>
    <t>A recent widow invites her husband's troubled best friend to live with her and her two children. As he gradually turns his life around, he helps the family cope and confront their loss.</t>
  </si>
  <si>
    <t>[{"name": "DreamWorks SKG", "id": 27}, {"name": "Neal Street Productions", "id": 1522}, {"name": "DreamWorks Pictures", "id": 7293}, {"name": "Province of British Columbia Production Services Tax Credit", "id": 12200}]</t>
  </si>
  <si>
    <t>Hope comes with letting go.</t>
  </si>
  <si>
    <t>[{"id": 849, "name": "dc comics"}, {"id": 12670, "name": "los angeles"}, {"id": 13065, "name": "soldier"}, {"id": 162365, "name": "military"}]</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</si>
  <si>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</si>
  <si>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[{"name": "Quincy Jones-David Salzman Entertainment", "id": 2554}, {"name": "Warner Bros.", "id": 6194}, {"name": "DC Entertainment", "id": 9993}]</t>
  </si>
  <si>
    <t>Heroes don't come any bigger.</t>
  </si>
  <si>
    <t>http://theimmigrant-lefilm.com/</t>
  </si>
  <si>
    <t>[{"id": 242, "name": "new york"}, {"id": 417, "name": "corruption"}, {"id": 1156, "name": "sister sister relationship"}, {"id": 2343, "name": "magic"}, {"id": 2356, "name": "immigrant"}, {"id": 2483, "name": "nudity"}, {"id": 3030, "name": "nightmare"}, {"id": 3799, "name": "ship"}, {"id": 6898, "name": "quarantine"}, {"id": 9673, "name": "love"}, {"id": 9826, "name": "murder"}, {"id": 10594, "name": "money"}, {"id": 10685, "name": "escape"}, {"id": 13005, "name": "doctor"}, {"id": 13059, "name": "prostitution"}, {"id": 21747, "name": "poland"}, {"id": 40895, "name": "illness"}]</t>
  </si>
  <si>
    <t>An innocent immigrant woman is tricked into a life of burlesque and vaudeville until a dazzling magician tries to save her and reunite her with her sister who is being held in the confines of Ellis Island.</t>
  </si>
  <si>
    <t>[{"name": "Kingsgate Films", "id": 770}, {"name": "Worldview Entertainment", "id": 9015}]</t>
  </si>
  <si>
    <t>[{"iso_639_1": "la", "name": "Latin"}, {"iso_639_1": "en", "name": "English"}, {"iso_639_1": "pl", "name": "Polski"}]</t>
  </si>
  <si>
    <t>[{"iso_639_1": "en", "name": "English"}, {"iso_639_1": "fr", "name": "Fran\u00e7ais"}, {"iso_639_1": "zh", "name": "\u666e\u901a\u8bdd"}, {"iso_639_1": "ru", "name": "P\u0443\u0441\u0441\u043a\u0438\u0439"}, {"iso_639_1": "es", "name": "Espa\u00f1ol"}]</t>
  </si>
  <si>
    <t>[{"id": 1453, "name": "amnesia"}, {"id": 14789, "name": "art thief"}, {"id": 156835, "name": "hypnotism"}, {"id": 159343, "name": "heist movie"}, {"id": 179431, "name": "duringcreditsstinger"}]</t>
  </si>
  <si>
    <t>A fine art auctioneer mixed up with a gang, joins forces with a hypnotherapist to recover a lost painting. As boundaries between desire, reality and hypnotic suggestion begin to blur, the stakes rise faster than anyone could have anticipated.</t>
  </si>
  <si>
    <t>[{"name": "Cloud Eight Films", "id": 6708}, {"name": "Path\u00e9", "id": 7981}, {"name": "Decibel Films", "id": 8286}, {"name": "Film4", "id": 9349}]</t>
  </si>
  <si>
    <t>Don't be a hero.</t>
  </si>
  <si>
    <t>[{"id": 577, "name": "black people"}, {"id": 898, "name": "hip-hop"}, {"id": 2334, "name": "nightclub"}, {"id": 3800, "name": "airplane"}, {"id": 4630, "name": "chaos"}, {"id": 5165, "name": "champagne"}]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</si>
  <si>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</si>
  <si>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Announcing the arrival of the first airline with soul.</t>
  </si>
  <si>
    <t>http://www.bienvenuechezleschtis-lefilm.com/</t>
  </si>
  <si>
    <t>[{"id": 389, "name": "clock tower"}, {"id": 931, "name": "jealousy"}, {"id": 1332, "name": "cheating"}, {"id": 1649, "name": "provence"}, {"id": 2251, "name": "lie"}, {"id": 2335, "name": "southern france"}, {"id": 4461, "name": "postman"}, {"id": 5568, "name": "flush"}, {"id": 5893, "name": "mama's boy"}, {"id": 6324, "name": "bias"}, {"id": 9645, "name": "local speciality"}, {"id": 13117, "name": "job transfer"}, {"id": 34014, "name": "northern france"}, {"id": 158558, "name": "disabled"}, {"id": 206150, "name": "dialect"}]</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</si>
  <si>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</si>
  <si>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[{"name": "Centre National de la Cin\u00e9matographie", "id": 310}, {"name": "TF1 Films Productions", "id": 356}, {"name": "Path\u00e9 Renn Productions", "id": 866}, {"name": "Hirsch", "id": 2355}, {"name": "Canal+", "id": 5358}, {"name": "Cin\u00e9Cin\u00e9ma", "id": 6301}, {"name": "R\u00e9gion Nord-Pas-de-Calais", "id": 11434}, {"name": "Les Productions du Chicon", "id": 11544}, {"name": "Centre R\u00e9gional des Ressources Audiovisuelles (CRRAV)", "id": 11545}]</t>
  </si>
  <si>
    <t>http://www.ifcfilms.com/films/enter-the-void</t>
  </si>
  <si>
    <t>[{"id": 549, "name": "prostitute"}, {"id": 3298, "name": "hallucination"}, {"id": 3688, "name": "strip club"}, {"id": 6155, "name": "afterlife"}, {"id": 9887, "name": "surrealism"}, {"id": 11483, "name": "drug trip"}, {"id": 12420, "name": "unsimulated sex"}, {"id": 33841, "name": "incest"}, {"id": 168179, "name": "drug deal"}, {"id": 184392, "name": "psychedelic"}, {"id": 208805, "name": "dmt"}, {"id": 224663, "name": "new french extremism"}, {"id": 237851, "name": "drugs"}]</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</si>
  <si>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</si>
  <si>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[{"name": "BIM Distribuzione", "id": 225}, {"name": "Wild Bunch", "id": 856}]</t>
  </si>
  <si>
    <t>[{"iso_3166_1": "CA", "name": "Canada"}, {"iso_3166_1": "FR", "name": "France"}, {"iso_3166_1": "DE", "name": "Germany"}, {"iso_3166_1": "IT", "name": "Italy"}]</t>
  </si>
  <si>
    <t>[{"id": 907, "name": "japanese"}, {"id": 1797, "name": "loyalty"}, {"id": 2526, "name": "human animal relationship"}, {"id": 6054, "name": "friendship"}, {"id": 9713, "name": "friends"}, {"id": 10235, "name": "family relationships"}, {"id": 15162, "name": "dog"}, {"id": 163098, "name": "newspaper reporter"}, {"id": 192555, "name": "family dog"}, {"id": 206863, "name": "waiting"}]</t>
  </si>
  <si>
    <t>A drama based on the true story of a college professor's bond with the abandoned dog he takes into his home.</t>
  </si>
  <si>
    <t>[{"name": "Grand Army Entertainment", "id": 1843}, {"name": "Scion Films", "id": 7419}, {"name": "Inferno Distribution", "id": 11278}, {"name": "Stage 6 Films", "id": 11341}, {"name": "Hachiko", "id": 66327}, {"name": "Opperman Viner Chrystyn Entertainment", "id": 66328}]</t>
  </si>
  <si>
    <t>A true story of faith, devotion and undying love.</t>
  </si>
  <si>
    <t>[{"id": 246, "name": "dancing"}, {"id": 818, "name": "based on novel"}, {"id": 9748, "name": "revenge"}, {"id": 10322, "name": "native american"}, {"id": 14819, "name": "violence"}, {"id": 155573, "name": "wild west"}, {"id": 193225, "name": "driven insane"}, {"id": 208170, "name": "abusive marriage"}, {"id": 208171, "name": "refused services"}, {"id": 208172, "name": "prison wagon"}, {"id": 208173, "name": "lost in the desert"}, {"id": 208174, "name": "buffalo skin"}]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</si>
  <si>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</si>
  <si>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[{"name": "The Javelina Film Company", "id": 2322}, {"name": "EuropaCorp", "id": 6896}, {"name": "Ithaca Pictures", "id": 11765}]</t>
  </si>
  <si>
    <t>[{ 9648, name: Mystery}, { 80, name: Crime}, { 18, name: Drama}, { 53, name: Thriller}]</t>
  </si>
  <si>
    <t>A district attorney (Ray Liotta) is involved in a 24-hour showdown with a gang leader (LL Cool J) and is, at the same time, being manipulated by an attractive assistant district attorney (Jolene Blalock) and a cryptic stranger.</t>
  </si>
  <si>
    <t>[{"name": "Sidney Kimmel Entertainment", "id": 737}, {"name": "Greenestreet Films", "id": 2150}, {"name": "Longfellow Pictures", "id": 8802}, {"name": "Bonnie Timmermann Productions", "id": 68097}]</t>
  </si>
  <si>
    <t>The truth is just a trick of light.</t>
  </si>
  <si>
    <t>[{"id": 387, "name": "california"}, {"id": 797, "name": "showdown"}, {"id": 1568, "name": "undercover"}, {"id": 3688, "name": "strip club"}, {"id": 5340, "name": "investigation"}, {"id": 6110, "name": "weapon"}, {"id": 6149, "name": "police"}, {"id": 6212, "name": "smuggling"}, {"id": 8181, "name": "swimming pool"}, {"id": 12371, "name": "gunfight"}, {"id": 12545, "name": "mansion"}, {"id": 12670, "name": "los angeles"}, {"id": 14967, "name": "foot chase"}, {"id": 15478, "name": "art gallery"}, {"id": 15483, "name": "car chase"}, {"id": 157892, "name": "warehouse"}, {"id": 163047, "name": "beverly hills"}, {"id": 167541, "name": "buddy comedy"}, {"id": 172466, "name": "country club"}, {"id": 178539, "name": "maverick cop"}, {"id": 178929, "name": "detroit michigan"}, {"id": 188294, "name": "damsel in distress"}, {"id": 188933, "name": "bar fight"}]</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</si>
  <si>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</si>
  <si>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The Heat Is On!</t>
  </si>
  <si>
    <t>https://www.foxconnect.com/home-alone-4.html</t>
  </si>
  <si>
    <t>[{"id": 65, "name": "holiday"}, {"id": 1437, "name": "burglar"}, {"id": 14903, "name": "home invasion"}, {"id": 15075, "name": "mischief"}, {"id": 163841, "name": "booby trap"}, {"id": 169826, "name": "home alone"}, {"id": 169829, "name": "suburban chicago"}, {"id": 169850, "name": "mischievous child"}, {"id": 207317, "name": "christmas"}, {"id": 208349, "name": "child"}]</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</si>
  <si>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</si>
  <si>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A Family Comedy Without the Family.</t>
  </si>
  <si>
    <t>[{"id": 1326, "name": "infidelity"}, {"id": 9673, "name": "love"}, {"id": 9713, "name": "friends"}, {"id": 12090, "name": "cross dressing"}, {"id": 160410, "name": "reputation"}, {"id": 160413, "name": "unemployed actor"}, {"id": 160420, "name": "serenade"}, {"id": 160422, "name": "hit in the crotch"}, {"id": 160423, "name": "apology"}, {"id": 160424, "name": "live television"}, {"id": 207583, "name": "actress"}, {"id": 207716, "name": "actor"}]</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</si>
  <si>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</si>
  <si>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[{"name": "Columbia Pictures Corporation", "id": 441}, {"name": "Mirage Enterprises", "id": 932}, {"name": "Punch Productions", "id": 2154}, {"name": "Delphi Films", "id": 4267}, {"name": "The Criterion Collection", "id": 10932}]</t>
  </si>
  <si>
    <t>What do you get when you cross a hopelessly straight starving actor with a dynamite red sequined dress? You get America's hottest new actress.</t>
  </si>
  <si>
    <t>[{ 28, name: Action}, { 10749, name: Romance}, { 10752, name: War}]</t>
  </si>
  <si>
    <t>[{"id": 725, "name": "lovesickness"}, {"id": 1014, "name": "loss of lover"}, {"id": 2533, "name": "fighter pilot"}, {"id": 2796, "name": "self-discovery"}, {"id": 3203, "name": "pilot"}, {"id": 3564, "name": "ejection seat"}, {"id": 3737, "name": "dying and death"}, {"id": 3776, "name": "officer"}, {"id": 3777, "name": "training camp"}, {"id": 3779, "name": "air force"}, {"id": 3800, "name": "airplane"}, {"id": 3851, "name": "dangerous"}, {"id": 3994, "name": "battle assignment"}, {"id": 4410, "name": "u.s. navy"}, {"id": 6062, "name": "hostility"}, {"id": 7879, "name": "secret love"}, {"id": 13001, "name": "cowardliness"}, {"id": 207414, "name": "pilot school"}]</t>
  </si>
  <si>
    <t>For Lieutenant Pete 'Maverick' Mitchell and his friend and Co-Pilot Nick 'Goose' Bradshaw being accepted into an elite training school for fighter pilots is a dream come true.  A tragedy, as well as personal demons, threaten Pete's dreams of becoming an Ace pilot.</t>
  </si>
  <si>
    <t>Up there with the best of the best.</t>
  </si>
  <si>
    <t>[{ 12, name: Adventure}, { 18, name: Drama}, { 28, name: Action}, { 10749, name: Romance}]</t>
  </si>
  <si>
    <t>[{"id": 334, "name": "flying"}, {"id": 779, "name": "martial arts"}, {"id": 2063, "name": "taskmaster"}, {"id": 4575, "name": "comb"}, {"id": 4809, "name": "tiger"}, {"id": 5293, "name": "desert thief"}, {"id": 14604, "name": "theft"}, {"id": 18432, "name": "female martial artist"}]</t>
  </si>
  <si>
    <t>Two warriors in pursuit of a stolen sword and a notorious fugitive are led to an impetuous, physically-skilled, teenage nobleman's daughter, who is at a crossroads in her life.</t>
  </si>
  <si>
    <t>[{"name": "Sony Pictures Classics", "id": 58}, {"name": "China Film Co-Production Corporation", "id": 2269}, {"name": "Columbia Pictures Film Production Asia", "id": 2798}, {"name": "Good Machine", "id": 10565}, {"name": "EDKO Film", "id": 12205}, {"name": "Asia Union Film &amp; Entertainment Ltd.", "id": 20289}, {"name": "United China Vision", "id": 20290}, {"name": "Zoom Hunt International Productions Company Ltd.", "id": 20291}]</t>
  </si>
  <si>
    <t>[{"iso_3166_1": "CN", "name": "China"}, {"iso_3166_1": "HK", "name": "Hong Kong"}, {"iso_3166_1": "TW", "name": "Taiwan"}, {"iso_3166_1": "US", "name": "United States of America"}]</t>
  </si>
  <si>
    <t>A timeless story of strength, secrets and two warriors who would never surrender.</t>
  </si>
  <si>
    <t>http://www.dreamworks.com/ab/</t>
  </si>
  <si>
    <t>[{"id": 255, "name": "male nudity"}, {"id": 293, "name": "female nudity"}, {"id": 596, "name": "adultery"}, {"id": 1599, "name": "midlife crisis"}, {"id": 1862, "name": "coming out"}, {"id": 2201, "name": "first time"}, {"id": 2249, "name": "camcorder"}, {"id": 2389, "name": "virgin"}, {"id": 2483, "name": "nudity"}, {"id": 2559, "name": "film maker"}, {"id": 2918, "name": "estate agent"}, {"id": 8201, "name": "satire"}, {"id": 9957, "name": "loneliness"}, {"id": 10123, "name": "dark comedy"}, {"id": 10532, "name": "suburbia"}, {"id": 10683, "name": "coming of age"}, {"id": 10776, "name": "marijuana"}, {"id": 33611, "name": "exercise"}, {"id": 166123, "name": "parent child relationship"}, {"id": 224279, "name": "bittersweet"}, {"id": 229299, "name": "affair"}]</t>
  </si>
  <si>
    <t>Lester Burnham, a depressed suburban father in a mid-life crisis, decides to turn his hectic life around after developing an infatuation with his daughter's attractive friend.</t>
  </si>
  <si>
    <t>[{"name": "DreamWorks SKG", "id": 27}, {"name": "Jinks/Cohen Company", "id": 2721}]</t>
  </si>
  <si>
    <t>Look closer.</t>
  </si>
  <si>
    <t>http://www.kingsspeech.com/</t>
  </si>
  <si>
    <t>[{"id": 1025, "name": "great britain"}, {"id": 2135, "name": "radio"}, {"id": 2471, "name": "monarchy"}, {"id": 4305, "name": "radio transmission"}, {"id": 4833, "name": "royal family"}, {"id": 6001, "name": "speech"}, {"id": 6038, "name": "marriage"}, {"id": 9920, "name": "royalty"}, {"id": 10201, "name": "death of father"}]</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</si>
  <si>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</si>
  <si>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[{"name": "The Weinstein Company", "id": 308}, {"name": "UK Film Council", "id": 2452}, {"name": "Bedlam Productions", "id": 5005}, {"name": "See-Saw Films", "id": 7217}, {"name": "Aegis Film Fund", "id": 7309}, {"name": "FilmNation Entertainment", "id": 7493}, {"name": "Momentum Pictures", "id": 19578}, {"name": "Molinare Investment", "id": 19579}]</t>
  </si>
  <si>
    <t>Find your voice.</t>
  </si>
  <si>
    <t>[{"id": 168196, "name": "perfection"}, {"id": 168200, "name": "delivery"}, {"id": 168202, "name": "low intelligence"}, {"id": 168210, "name": "jet engine"}, {"id": 168211, "name": "twins separated at birth"}, {"id": 168213, "name": "artist colony"}, {"id": 168216, "name": "same habits"}, {"id": 168219, "name": "biological experiment"}, {"id": 168220, "name": "opposites"}, {"id": 168222, "name": "catholic orphanage"}]</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</si>
  <si>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</si>
  <si>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Only their mother can tell them apart.</t>
  </si>
  <si>
    <t>http://www.theyellowhandkerchief.com/</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</si>
  <si>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</si>
  <si>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[{"name": "area japan", "id": 6536}]</t>
  </si>
  <si>
    <t>[{"id": 378, "name": "prison"}, {"id": 409, "name": "africa"}, {"id": 531, "name": "southern usa"}, {"id": 570, "name": "rape"}, {"id": 577, "name": "black people"}, {"id": 1156, "name": "sister sister relationship"}, {"id": 1416, "name": "jazz"}, {"id": 2299, "name": "violent father"}, {"id": 2320, "name": "violent husband"}, {"id": 2386, "name": "empowerment"}, {"id": 2393, "name": "adoption"}, {"id": 3017, "name": "jazz musician"}, {"id": 3344, "name": "letter"}, {"id": 33841, "name": "incest"}]</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</si>
  <si>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</si>
  <si>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[{"name": "Amblin Entertainment", "id": 56}, {"name": "The Guber-Peters Company", "id": 4357}, {"name": "Warner Bros.", "id": 6194}]</t>
  </si>
  <si>
    <t>It's about life. It's about love. It's about us.</t>
  </si>
  <si>
    <t>[{"id": 720, "name": "helicopter"}, {"id": 966, "name": "beach"}, {"id": 1872, "name": "loss of father"}, {"id": 2581, "name": "giant wave"}, {"id": 6941, "name": "tsunami"}, {"id": 10235, "name": "family relationships"}, {"id": 10586, "name": "korea"}, {"id": 10617, "name": "disaster"}, {"id": 11732, "name": "cigarette smoking"}, {"id": 14708, "name": "tears"}, {"id": 33479, "name": "single father"}, {"id": 156924, "name": "tearjerker"}, {"id": 173325, "name": "stuck in elevator"}, {"id": 181012, "name": "tidal wave"}, {"id": 189411, "name": "disaster film"}]</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</si>
  <si>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</si>
  <si>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[{"name": "Polygon Entertainment", "id": 5716}, {"name": "CJ Entertainment", "id": 7036}, {"name": "Doosabu Film", "id": 12621}]</t>
  </si>
  <si>
    <t>[{ 36, name: History}, { 18, name: Drama}, { 53, name: Thriller}, { 10752, name: War}]</t>
  </si>
  <si>
    <t>http://theimitationgamemovie.com/</t>
  </si>
  <si>
    <t>[{"id": 237, "name": "gay"}, {"id": 392, "name": "england"}, {"id": 1956, "name": "world war ii"}, {"id": 2303, "name": "mathematician"}, {"id": 5565, "name": "biography"}, {"id": 208394, "name": "logician"}, {"id": 208395, "name": "cryptography"}]</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</si>
  <si>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</si>
  <si>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[{"name": "Black Bear Pictures", "id": 22146}, {"name": "Bristol Automotive", "id": 38145}]</t>
  </si>
  <si>
    <t>The true enigma was the man who cracked the code.</t>
  </si>
  <si>
    <t>[{"id": 727, "name": "country music"}, {"id": 5248, "name": "female friendship"}, {"id": 5565, "name": "biography"}, {"id": 164717, "name": "loretta lynn"}, {"id": 164724, "name": "washington state"}, {"id": 164730, "name": "still"}, {"id": 164731, "name": "grand ole opry"}, {"id": 164734, "name": "nashville tennessee"}, {"id": 164736, "name": "honkytonk"}, {"id": 164738, "name": "coal"}, {"id": 164742, "name": "coal mining"}, {"id": 164745, "name": "journey shown on map"}]</t>
  </si>
  <si>
    <t>Biography of Loretta Lynn, a country and western singer that came from poverty to fame.</t>
  </si>
  <si>
    <t>She was married at 13. She had four kids by the time she was 20. She's been hungry and poor. She's been loved and cheated on. She became a singer because it was the only thing she could do. She became a star because it was the only way she could do it.</t>
  </si>
  <si>
    <t>http://www.fox.co.uk/diary-of-a-wimpy-kid</t>
  </si>
  <si>
    <t>[{"id": 818, "name": "based on novel"}, {"id": 10683, "name": "coming of age"}, {"id": 11336, "name": "young boy"}, {"id": 11687, "name": "breaking the fourth wall"}, {"id": 13035, "name": "middle school"}, {"id": 15402, "name": "popularity"}, {"id": 179431, "name": "duringcreditsstinger"}, {"id": 209220, "name": "live action and animation"}, {"id": 210351, "name": "friendship drama"}, {"id": 224637, "name": "line drawing"}]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</si>
  <si>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</si>
  <si>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[{"name": "Dune Entertainment", "id": 444}, {"name": "Color Force", "id": 5420}, {"name": "Dayday Films", "id": 8569}]</t>
  </si>
  <si>
    <t>It's not a diary, it's a movie.</t>
  </si>
  <si>
    <t>http://www.mamamovie.com/</t>
  </si>
  <si>
    <t>[{"id": 185408, "name": "supernatural horror"}]</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</si>
  <si>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</si>
  <si>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[{"name": "Universal Pictures", "id": 33}, {"name": "Toma 78", "id": 10677}, {"name": "De Milo", "id": 10678}]</t>
  </si>
  <si>
    <t>[{"iso_3166_1": "ES", "name": "Spain"}, {"iso_3166_1": "CA", "name": "Canada"}]</t>
  </si>
  <si>
    <t>A Mother's Love is Forever</t>
  </si>
  <si>
    <t>[{"id": 279, "name": "usa"}, {"id": 5493, "name": "relatives"}, {"id": 14724, "name": "family vacation"}, {"id": 33694, "name": "family holiday"}, {"id": 179431, "name": "duringcreditsstinger"}]</t>
  </si>
  <si>
    <t>Clark Griswold is on a quest to take his family on a quest to Walley World theme park for a vacation, but things don't go exactly as planned.</t>
  </si>
  <si>
    <t>Every summer Chevy Chase takes his family on a little trip. This year he went too far.</t>
  </si>
  <si>
    <t>86-year-old Irving Zisman is on a journey across America with the most unlikely companion: his 8 year-old grandson, Billy.</t>
  </si>
  <si>
    <t>[{"name": "Paramount Pictures", "id": 4}, {"name": "MTV Films", "id": 746}, {"name": "Dickhouse Productions", "id": 6328}]</t>
  </si>
  <si>
    <t>Real people. Real reactions. Real messed up.</t>
  </si>
  <si>
    <t>http://www.thequeenmovie.co.uk/</t>
  </si>
  <si>
    <t>[{"id": 213, "name": "upper class"}, {"id": 936, "name": "loss of mother"}, {"id": 1025, "name": "great britain"}, {"id": 1647, "name": "sadness"}, {"id": 2011, "name": "queen"}, {"id": 2471, "name": "monarchy"}, {"id": 2560, "name": "paparazzi"}, {"id": 2569, "name": "prime minister"}, {"id": 2623, "name": "headline"}, {"id": 3089, "name": "oscar award"}, {"id": 3737, "name": "dying and death"}, {"id": 4308, "name": "queen elisabeth ii"}, {"id": 4831, "name": "prince charles"}, {"id": 4832, "name": "buckingham palace"}, {"id": 4833, "name": "royal family"}, {"id": 4835, "name": "lady diana spencer"}]</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</si>
  <si>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</si>
  <si>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[{"name": "BIM Distribuzione", "id": 225}, {"name": "Granada Film Productions", "id": 247}, {"name": "Scott Rudin Productions", "id": 258}, {"name": "Path\u00e9 Renn Productions", "id": 866}, {"name": "Path\u00e9 Pictures International", "id": 1178}, {"name": "Canal+", "id": 5358}, {"name": "Future Films", "id": 10843}, {"name": "France 3 Cinema", "id": 16804}]</t>
  </si>
  <si>
    <t>[{"iso_3166_1": "FR", "name": "France"}, {"iso_3166_1": "IT", "name": "Italy"}, {"iso_3166_1": "GB", "name": "United Kingdom"}, {"iso_3166_1": "US", "name": "United States of America"}]</t>
  </si>
  <si>
    <t>[{"iso_639_1": "de", "name": "Deutsch"}, {"iso_639_1": "en", "name": "English"}, {"iso_639_1": "fr", "name": "Fran\u00e7ais"}]</t>
  </si>
  <si>
    <t>Our Leaders. Ourselves.</t>
  </si>
  <si>
    <t>[{"id": 3065, "name": "minister"}, {"id": 3891, "name": "giant snake"}, {"id": 4062, "name": "skeleton"}, {"id": 5941, "name": "calypso"}, {"id": 6022, "name": "arts"}, {"id": 6155, "name": "afterlife"}, {"id": 7925, "name": "child bride"}, {"id": 9712, "name": "possession"}, {"id": 9887, "name": "surrealism"}, {"id": 10809, "name": "teenage girl"}, {"id": 162846, "name": "ghost"}]</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</si>
  <si>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</si>
  <si>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[{"name": "Geffen Company, The", "id": 4354}, {"name": "Warner Bros.", "id": 6194}]</t>
  </si>
  <si>
    <t>He's guaranteed to put some life in your afterlife.</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</si>
  <si>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</si>
  <si>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Because we complete each other's sentences.</t>
  </si>
  <si>
    <t>[{"iso_639_1": "en", "name": "English"}, {"iso_639_1": "de", "name": "Deutsch"}, {"iso_639_1": "fr", "name": "Fran\u00e7ais"}]</t>
  </si>
  <si>
    <t>http://womaninblack.com/</t>
  </si>
  <si>
    <t>[{"id": 212, "name": "london england"}, {"id": 1328, "name": "secret"}, {"id": 9714, "name": "remake"}, {"id": 9748, "name": "revenge"}, {"id": 10909, "name": "lawyer"}, {"id": 13094, "name": "photograph"}, {"id": 15032, "name": "gothic horror"}, {"id": 155730, "name": "hammer horror"}, {"id": 155881, "name": "estate"}, {"id": 162846, "name": "ghost"}, {"id": 188989, "name": "supernatural power"}]</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</si>
  <si>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</si>
  <si>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[{"name": "Hammer Film Productions", "id": 1314}, {"name": "UK Film Council", "id": 2452}, {"name": "Alliance Films", "id": 2514}, {"name": "Film i V\u00e4st", "id": 6417}, {"name": "Talisman Productions", "id": 8989}, {"name": "Cross Creek Pictures", "id": 10246}, {"name": "Exclusive Media Group", "id": 11448}, {"name": "Filmgate Films", "id": 18230}]</t>
  </si>
  <si>
    <t>[{"iso_3166_1": "CA", "name": "Canada"}, {"iso_3166_1": "SE", "name": "Sweden"}, {"iso_3166_1": "GB", "name": "United Kingdom"}]</t>
  </si>
  <si>
    <t>What did they see?</t>
  </si>
  <si>
    <t>http://www.sonypictures.com/movies/whenastrangercalls/site/</t>
  </si>
  <si>
    <t>[{"id": 2604, "name": "babysitter"}, {"id": 4959, "name": "death of a friend"}, {"id": 15127, "name": "killer"}, {"id": 198141, "name": "strange person"}, {"id": 199600, "name": "call"}]</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</si>
  <si>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</si>
  <si>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[{"name": "Davis Entertainment", "id": 1302}, {"name": "Screen Gems", "id": 3287}]</t>
  </si>
  <si>
    <t>Whatever You Do, Don't Answer The Phone.</t>
  </si>
  <si>
    <t>[{"id": 776, "name": "screenplay"}, {"id": 887, "name": "film producer"}, {"id": 3796, "name": "auto"}, {"id": 6145, "name": "right and justice"}, {"id": 9468, "name": "liar"}, {"id": 170487, "name": "essay"}, {"id": 171067, "name": "intellectual property"}]</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</si>
  <si>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</si>
  <si>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The truth is never overrated</t>
  </si>
  <si>
    <t>[{"id": 422, "name": "vietnam veteran"}, {"id": 904, "name": "pennsylvania"}, {"id": 2956, "name": "vietnam"}, {"id": 8508, "name": "party"}, {"id": 10685, "name": "escape"}, {"id": 225061, "name": "friend"}, {"id": 228755, "name": "viet cong"}, {"id": 228756, "name": "pittsburgh steelers"}]</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</si>
  <si>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</si>
  <si>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[{"name": "Universal Pictures", "id": 33}, {"name": "EMI Films Ltd.", "id": 538}]</t>
  </si>
  <si>
    <t>[{"iso_639_1": "en", "name": "English"}, {"iso_639_1": "fr", "name": "Fran\u00e7ais"}, {"iso_639_1": "ru", "name": "P\u0443\u0441\u0441\u043a\u0438\u0439"}, {"iso_639_1": "vi", "name": "Ti\u1ebfng Vi\u1ec7t"}]</t>
  </si>
  <si>
    <t>One of the most important and powerful films of all time!</t>
  </si>
  <si>
    <t>[{"id": 521, "name": "washington d.c."}, {"id": 570, "name": "rape"}, {"id": 591, "name": "cia"}, {"id": 840, "name": "usa president"}, {"id": 1543, "name": "war veteran"}, {"id": 2419, "name": "staging"}, {"id": 2559, "name": "film maker"}, {"id": 2941, "name": "albania"}, {"id": 2943, "name": "sex scandal"}, {"id": 2944, "name": "senator"}, {"id": 2946, "name": "presidential election"}, {"id": 2952, "name": "gulf war"}, {"id": 2953, "name": "media adviser"}, {"id": 2954, "name": "manipulation of the media"}, {"id": 6085, "name": "election campaign"}, {"id": 6086, "name": "government"}, {"id": 6091, "name": "war"}, {"id": 13065, "name": "soldier"}, {"id": 34094, "name": "extramarital affair"}]</t>
  </si>
  <si>
    <t>During the final weeks of a presidential race, the President is accused of sexual misconduct. To distract the public until the election, the President's adviser hires a Hollywood producer to help him stage a fake war.</t>
  </si>
  <si>
    <t>[{"name": "New Line Cinema", "id": 12}, {"name": "Tribeca Productions", "id": 11391}, {"name": "Baltimore Pictures", "id": 11407}]</t>
  </si>
  <si>
    <t>[{"iso_639_1": "sq", "name": "shqip"}, {"iso_639_1": "en", "name": "English"}]</t>
  </si>
  <si>
    <t>A comedy about truth, justice and other special effects.</t>
  </si>
  <si>
    <t>http://disneydvd.disney.go.com/the-lizzie-mcguire-movie.html</t>
  </si>
  <si>
    <t>Lizzie McGuire has graduated from middle school and takes a trip to Rome, Italy.</t>
  </si>
  <si>
    <t>[{"name": "Walt Disney Pictures", "id": 2}, {"name": "Teen Life Productions", "id": 89603}]</t>
  </si>
  <si>
    <t>The only risk in taking an adventure is not taking it at all.</t>
  </si>
  <si>
    <t>[{"id": 494, "name": "father son relationship"}, {"id": 9672, "name": "based on true story"}]</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</si>
  <si>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</si>
  <si>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[{"name": "Front Street Productions", "id": 1450}, {"name": "Participant Media", "id": 6735}, {"name": "Imagenation Abu Dhabi FZ", "id": 6736}, {"name": "Exclusive Media Group", "id": 11448}, {"name": "Spitfire Pictures", "id": 14739}]</t>
  </si>
  <si>
    <t>How far would you go to save your son?</t>
  </si>
  <si>
    <t>http://www.krampusthefilm.com/</t>
  </si>
  <si>
    <t>[{"id": 657, "name": "fire"}, {"id": 1442, "name": "winter"}, {"id": 1991, "name": "santa claus"}, {"id": 3373, "name": "snow storm"}, {"id": 5570, "name": "christmas tree"}, {"id": 10794, "name": "snow"}, {"id": 11183, "name": "fireplace"}, {"id": 14755, "name": "power outage"}, {"id": 14796, "name": "destruction"}, {"id": 15001, "name": "demon"}, {"id": 15147, "name": "german accent"}, {"id": 18035, "name": "family"}, {"id": 156783, "name": "blizzard"}, {"id": 187844, "name": "flashback"}, {"id": 207317, "name": "christmas"}, {"id": 215571, "name": "bad kids"}, {"id": 215572, "name": "krampus"}]</t>
  </si>
  <si>
    <t>A horror comedy based on the ancient legend about a pagan creature who punishes children on Christmas.</t>
  </si>
  <si>
    <t>[{"name": "Universal Pictures", "id": 33}, {"name": "Legendary Pictures", "id": 923}]</t>
  </si>
  <si>
    <t>You don't want to be on his list.</t>
  </si>
  <si>
    <t>[{"id": 579, "name": "american football"}, {"id": 6270, "name": "high school"}, {"id": 9951, "name": "alien"}, {"id": 10508, "name": "teacher"}, {"id": 13130, "name": "teenager"}, {"id": 14964, "name": "drug"}, {"id": 15250, "name": "alien infection"}, {"id": 161891, "name": "doppelganger"}, {"id": 206364, "name": "anti authority"}, {"id": 231149, "name": "mob"}, {"id": 233296, "name": "students"}, {"id": 236892, "name": "groupthink"}]</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</si>
  <si>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â€“ an unlikely collection of loners, leaders, nerds and jocks â€“ to save the world from alien domination.</t>
  </si>
  <si>
    <t>[{"name": "Dimension Films", "id": 7405}, {"name": "Los Hooligans Productions", "id": 11705}]</t>
  </si>
  <si>
    <t>Take me to your teacher.</t>
  </si>
  <si>
    <t>http://www.miramax.com/movie/cop-land</t>
  </si>
  <si>
    <t>[{"id": 417, "name": "corruption"}, {"id": 586, "name": "new jersey"}, {"id": 772, "name": "handcuffs"}, {"id": 1812, "name": "fbi"}, {"id": 3450, "name": "bridge"}, {"id": 6149, "name": "police"}, {"id": 9786, "name": "burned alive"}, {"id": 9826, "name": "murder"}, {"id": 9844, "name": "car crash"}, {"id": 10183, "name": "independent film"}, {"id": 10978, "name": "bad cop"}, {"id": 11363, "name": "arson"}, {"id": 11719, "name": "dirty cop"}, {"id": 11730, "name": "internal affairs"}, {"id": 13063, "name": "car accident"}, {"id": 14512, "name": "new york city"}, {"id": 14819, "name": "violence"}, {"id": 156022, "name": "nypd"}, {"id": 161306, "name": "world trade center"}, {"id": 182069, "name": "jumping off a bridge"}, {"id": 226376, "name": "corrupt cop"}]</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</si>
  <si>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</si>
  <si>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[{"name": "Miramax Films", "id": 14}, {"name": "Across the River Productions", "id": 978}, {"name": "Woods Entertainment", "id": 979}]</t>
  </si>
  <si>
    <t>No One Is Above The Law.</t>
  </si>
  <si>
    <t>[{"id": 240, "name": "underdog"}, {"id": 2283, "name": "ball"}, {"id": 5091, "name": "kiss"}, {"id": 6270, "name": "high school"}, {"id": 6275, "name": "school party"}, {"id": 9755, "name": "parody"}, {"id": 9986, "name": "crush"}, {"id": 10791, "name": "teenage crush"}, {"id": 166229, "name": "prom queen"}, {"id": 167310, "name": "sitting on a toilet"}, {"id": 179430, "name": "aftercreditsstinger"}, {"id": 179431, "name": "duringcreditsstinger"}]</t>
  </si>
  <si>
    <t>On a bet, a gridiron hero at John Hughes High School sets out to turn a bespectacled plain Jane into a beautiful and popular prom queen in this outrageous send-up of the teen movie genre.</t>
  </si>
  <si>
    <t>[{"name": "Original Film", "id": 333}, {"name": "Columbia Pictures Corporation", "id": 441}, {"name": "Neal H. Moritz Productions", "id": 2882}]</t>
  </si>
  <si>
    <t>They served you Breakfast. They gave you Pie. Now weâ€™re gonna stuff your face.</t>
  </si>
  <si>
    <t>[{"id": 12670, "name": "los angeles"}, {"id": 188112, "name": "bullet proof vest"}, {"id": 188114, "name": "u.s. marine"}, {"id": 188124, "name": "medal of valor"}, {"id": 188127, "name": "police sergeant"}, {"id": 188133, "name": "felon"}, {"id": 188134, "name": "golden gun"}]</t>
  </si>
  <si>
    <t>Two young officers are marked for death after confiscating a small cache of money and firearms from the members of a notorious cartel during a routine traffic stop.</t>
  </si>
  <si>
    <t>[{"name": "Emmett/Furla Films", "id": 10405}, {"name": "Exclusive Media Group", "id": 11448}, {"name": "Hedge Fund Film Partners", "id": 11449}, {"name": "Crave Films", "id": 16312}, {"name": "Knightsbridge Entertainment", "id": 46961}, {"name": "Le Grisbi Productions", "id": 47169}, {"name": "5150 Action", "id": 47354}]</t>
  </si>
  <si>
    <t>Every moment of your life they stand watch</t>
  </si>
  <si>
    <t>[{"id": 736, "name": "journalist"}, {"id": 2908, "name": "secret society"}, {"id": 4735, "name": "pizza"}, {"id": 10329, "name": "wealth"}, {"id": 10669, "name": "pay phone"}, {"id": 15219, "name": "rooftop"}, {"id": 155793, "name": "attempted suicide"}, {"id": 157632, "name": "fraternity"}, {"id": 161837, "name": "foot race"}, {"id": 171083, "name": "ivy league"}, {"id": 171095, "name": "u.s. senator"}, {"id": 171100, "name": "dining hall"}]</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</si>
  <si>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</si>
  <si>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[{"name": "Universal Pictures", "id": 33}, {"name": "Original Film", "id": 333}, {"name": "Newmarket Capital Group", "id": 506}, {"name": "Cranium Films", "id": 11482}]</t>
  </si>
  <si>
    <t>Getting in is easy. Getting out is a killer.</t>
  </si>
  <si>
    <t>http://www.focusfeatures.com/the_theory_of_everything</t>
  </si>
  <si>
    <t>[{"id": 1157, "name": "wife husband relationship"}, {"id": 5565, "name": "biography"}, {"id": 8012, "name": "physicist"}, {"id": 14641, "name": "based on memoir"}, {"id": 190947, "name": "stephen hawking"}, {"id": 196751, "name": "fictionalized biography"}, {"id": 209063, "name": "motor neuron disease"}, {"id": 229893, "name": "als"}]</t>
  </si>
  <si>
    <t>The Theory of Everything is the extraordinary story of one of the worldâ€™s greatest living minds, the renowned astrophysicist Stephen Hawking, who falls deeply in love with fellow Cambridge student Jane Wilde.</t>
  </si>
  <si>
    <t>[{"name": "Working Title Films", "id": 10163}]</t>
  </si>
  <si>
    <t>[{"iso_639_1": "la", "name": "Latin"}, {"iso_639_1": "en", "name": "English"}, {"iso_639_1": "fr", "name": "Fran\u00e7ais"}, {"iso_639_1": "it", "name": "Italiano"}]</t>
  </si>
  <si>
    <t>His Mind Changed Our World. Her Love Changed His.</t>
  </si>
  <si>
    <t>[{"id": 387, "name": "california"}, {"id": 1009, "name": "baby"}, {"id": 1545, "name": "supermarket"}, {"id": 2493, "name": "oklahoma"}, {"id": 3725, "name": "pregnancy and birth"}, {"id": 5808, "name": "pregnant minor"}, {"id": 6223, "name": "change"}, {"id": 6335, "name": "tennessee"}, {"id": 8650, "name": "unwillingly pregnant"}, {"id": 173186, "name": "teenage pregnancy"}, {"id": 208476, "name": "starting over"}]</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</si>
  <si>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</si>
  <si>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[{"name": "Twentieth Century Fox Film Corporation", "id": 306}, {"name": "Wind Dancer Films", "id": 32803}]</t>
  </si>
  <si>
    <t>Laughter is harder... Friendship is stronger... Trust is deeper... When it comes from the heart.</t>
  </si>
  <si>
    <t>[{ 12, name: Adventure}, { 18, name: Drama}, { 36, name: History}, { 10752, name: War}]</t>
  </si>
  <si>
    <t>[{"id": 487, "name": "cairo"}, {"id": 1975, "name": "arabian"}, {"id": 2504, "name": "world war i"}, {"id": 2673, "name": "horse"}, {"id": 3575, "name": "jerusalem"}, {"id": 4100, "name": "british army"}, {"id": 4107, "name": "british empire"}, {"id": 4535, "name": "damascus"}, {"id": 4717, "name": "camel"}, {"id": 6091, "name": "war"}, {"id": 18034, "name": "desert"}, {"id": 173259, "name": "arab"}, {"id": 214410, "name": "ottoman empire"}]</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</si>
  <si>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</si>
  <si>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[{"name": "Horizon Pictures (II)", "id": 11356}]</t>
  </si>
  <si>
    <t>[{"iso_639_1": "ar", "name": "\u0627\u0644\u0639\u0631\u0628\u064a\u0629"}, {"iso_639_1": "en", "name": "English"}, {"iso_639_1": "tr", "name": "T\u00fcrk\u00e7e"}]</t>
  </si>
  <si>
    <t>http://howwilditwas.com/</t>
  </si>
  <si>
    <t>[{"id": 4414, "name": "adventure"}, {"id": 5565, "name": "biography"}, {"id": 5827, "name": "hiking"}, {"id": 9672, "name": "based on true story"}, {"id": 197528, "name": "traveller"}]</t>
  </si>
  <si>
    <t>A woman with a tragic past decides to start her new life by hiking for one thousand miles on the Pacific Crest Trail.</t>
  </si>
  <si>
    <t>[{"name": "Fox Searchlight Pictures", "id": 43}, {"name": "Pacific Standard", "id": 15829}, {"name": "bob industries", "id": 93542}]</t>
  </si>
  <si>
    <t>[{ 80, name: Crime}, { 53, name: Thriller}, { 27, name: Horror}, { 18, name: Drama}]</t>
  </si>
  <si>
    <t>http://www.thelasthouseontheleft.com/</t>
  </si>
  <si>
    <t>[{"id": 570, "name": "rape"}, {"id": 3189, "name": "white trash"}, {"id": 9748, "name": "revenge"}, {"id": 9826, "name": "murder"}, {"id": 10041, "name": "dysfunctional family"}, {"id": 11827, "name": "swimmer"}, {"id": 18035, "name": "family"}]</t>
  </si>
  <si>
    <t>A group of teenage girls heading into the city hook up with a gang of drug-addled ne'er-do-wells and are brutally murdered. The killers find their way to the home of one of their victim's parents, where both father and mother exact a horrible revenge.</t>
  </si>
  <si>
    <t>[{"name": "Rogue Pictures", "id": 134}, {"name": "Film Afrika", "id": 773}, {"name": "Sean S. Cunningham Films", "id": 17611}]</t>
  </si>
  <si>
    <t>If someone hurt someone you love, how far would you go to get revenge?</t>
  </si>
  <si>
    <t>https://www.uphe.com/movies/the-wedding-date</t>
  </si>
  <si>
    <t>[{"id": 818, "name": "based on novel"}, {"id": 6739, "name": "callboy"}, {"id": 13027, "name": "wedding"}, {"id": 156731, "name": "escort"}, {"id": 156760, "name": "fake boyfriend"}, {"id": 187056, "name": "woman director"}]</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</si>
  <si>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</si>
  <si>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[{"name": "26 Films", "id": 2157}, {"name": "Gold Circle Films", "id": 12026}, {"name": "Visionview Production", "id": 29018}]</t>
  </si>
  <si>
    <t>Love doesn't come cheap.</t>
  </si>
  <si>
    <t>[{"id": 1155, "name": "brother sister relationship"}, {"id": 6139, "name": "innocence"}, {"id": 10714, "name": "serial killer"}, {"id": 179565, "name": "michael myers"}]</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</si>
  <si>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</si>
  <si>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Evil finds its way home</t>
  </si>
  <si>
    <t>[{ 12, name: Adventure}, { 10751, name: Family}, { 14, name: Fantasy}, { 35, name: Comedy}, { 10749, name: Romance}]</t>
  </si>
  <si>
    <t>[{"id": 157186, "name": "swashbuckler"}, {"id": 160350, "name": "evil prince"}, {"id": 160358, "name": "reference to socrates"}, {"id": 160359, "name": "reference to plato"}, {"id": 160362, "name": "screwball"}, {"id": 160364, "name": "impersonation"}]</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</si>
  <si>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</si>
  <si>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[{"name": "Act III Communications", "id": 1153}, {"name": "The Princess Bride Ltd.", "id": 49243}, {"name": "Buttercup Films Ltd.", "id": 49244}]</t>
  </si>
  <si>
    <t>It's as real as the feelings you feel.</t>
  </si>
  <si>
    <t>The true story of a brilliant but politically radical debate team coach who uses the power of words to transform a group of underdog African American college students into an historical powerhouse that took on the Harvard elite.</t>
  </si>
  <si>
    <t>[{"name": "The Weinstein Company", "id": 308}, {"name": "Harpo Films", "id": 3298}, {"name": "Marshall Production", "id": 8801}]</t>
  </si>
  <si>
    <t>When the nation was in need, he inspired them to give us hope.</t>
  </si>
  <si>
    <t>http://www.sonypictures.com/movies/drive/</t>
  </si>
  <si>
    <t>[{"id": 5956, "name": "stuntman"}, {"id": 8636, "name": "blood splatter"}, {"id": 10183, "name": "independent film"}, {"id": 11148, "name": "police chase"}, {"id": 14687, "name": "extreme violence"}, {"id": 14819, "name": "violence"}, {"id": 15483, "name": "car chase"}, {"id": 47021, "name": "bullet"}, {"id": 154892, "name": "head stomp"}, {"id": 159700, "name": "getaway"}, {"id": 167352, "name": "crime lord"}, {"id": 181324, "name": "existentialism"}, {"id": 226754, "name": "silent protagonist"}, {"id": 234367, "name": "great soundtrack"}]</t>
  </si>
  <si>
    <t>A Hollywood stunt performer who moonlights as a wheelman for criminals discovers that a contract has been put on him after a heist gone wrong.</t>
  </si>
  <si>
    <t>[{"name": "Bold Films", "id": 2266}, {"name": "Marc Platt Productions", "id": 2527}, {"name": "Odd Lot Entertainment", "id": 3263}, {"name": "FilmDistrict", "id": 7263}, {"name": "Motel Movies", "id": 11337}, {"name": "Newbridge Film Capital", "id": 46625}]</t>
  </si>
  <si>
    <t>[{"id": 2570, "name": "rock star"}, {"id": 3975, "name": "spotlight"}, {"id": 6270, "name": "high school"}, {"id": 8508, "name": "party"}, {"id": 9823, "name": "rivalry"}, {"id": 187056, "name": "woman director"}, {"id": 216919, "name": "boys"}]</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</si>
  <si>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</si>
  <si>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She's making a scene over everything.</t>
  </si>
  <si>
    <t>[{"id": 4513, "name": "blind date"}, {"id": 9673, "name": "love"}, {"id": 13072, "name": "falling in love"}, {"id": 184935, "name": "gay man straight woman relationship"}]</t>
  </si>
  <si>
    <t>A pregnant New York social worker begins to develop romantic feelings for her gay best friend, and decides she'd rather raise her child with him, much to the dismay of her overbearing boyfriend.</t>
  </si>
  <si>
    <t>Sometimes The Most Desirable Relationship Is The One You Can't Have</t>
  </si>
  <si>
    <t>[{"id": 212, "name": "london england"}, {"id": 936, "name": "loss of mother"}, {"id": 1465, "name": "loss of family"}, {"id": 1852, "name": "mutant"}, {"id": 2867, "name": "pest"}, {"id": 3737, "name": "dying and death"}, {"id": 4630, "name": "chaos"}, {"id": 5313, "name": "parts of dead body"}, {"id": 5385, "name": "survivor"}, {"id": 6152, "name": "supernatural"}, {"id": 10349, "name": "survival"}, {"id": 10562, "name": "on the run"}, {"id": 12377, "name": "zombie"}, {"id": 15017, "name": "danger"}, {"id": 187710, "name": "escapade"}, {"id": 188957, "name": "virus"}, {"id": 188959, "name": "plague"}, {"id": 189421, "name": "female corpse"}, {"id": 193546, "name": "siblings relations"}, {"id": 202703, "name": "deadly"}, {"id": 206687, "name": "chases and races"}, {"id": 206705, "name": "chaos and mayham"}, {"id": 206706, "name": "human nature"}]</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</si>
  <si>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</si>
  <si>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[{"name": "DNA Films", "id": 284}, {"name": "Figment Films", "id": 359}, {"name": "Sociedad General de Cine S.A.", "id": 785}, {"name": "UK Film Council", "id": 2452}, {"name": "Fox Atomic", "id": 2890}, {"name": "Koan Films", "id": 10890}]</t>
  </si>
  <si>
    <t>[{"iso_3166_1": "ES", "name": "Spain"}, {"iso_3166_1": "GB", "name": "United Kingdom"}]</t>
  </si>
  <si>
    <t>When days turn to weeks... the horror returns.</t>
  </si>
  <si>
    <t>[{"id": 579, "name": "american football"}, {"id": 6075, "name": "sport"}, {"id": 8635, "name": "high school sports"}]</t>
  </si>
  <si>
    <t>A young coach turns a losing high school football program around to go undefeated for 12 consecutive seasons.</t>
  </si>
  <si>
    <t>[{"name": "Mandalay Pictures", "id": 551}, {"name": "Affirm Films", "id": 10156}]</t>
  </si>
  <si>
    <t>Its Not How Hard You Fall, Its How You Get Back Up</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</si>
  <si>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</si>
  <si>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Discover what happens when you go looking for a miracle and a miracle comes looking for you.</t>
  </si>
  <si>
    <t>[{ 28, name: Action}, { 35, name: Comedy}, { 18, name: Drama}, { 10749, name: Romance}]</t>
  </si>
  <si>
    <t>[{"id": 4663, "name": "lovers"}, {"id": 5608, "name": "affection"}, {"id": 6075, "name": "sport"}, {"id": 6496, "name": "basketball"}, {"id": 8635, "name": "high school sports"}, {"id": 14534, "name": "relationship"}, {"id": 187056, "name": "woman director"}]</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</si>
  <si>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</si>
  <si>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[{"name": "40 Acres &amp; A Mule Filmworks", "id": 4319}]</t>
  </si>
  <si>
    <t>All's fair in love and basketball.</t>
  </si>
  <si>
    <t>http://www.allaboutstevemovie.com/</t>
  </si>
  <si>
    <t>[{"id": 4513, "name": "blind date"}, {"id": 10483, "name": "eccentric"}, {"id": 179430, "name": "aftercreditsstinger"}, {"id": 185438, "name": "crossword puzzle"}, {"id": 185440, "name": "mine shaft"}]</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</si>
  <si>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</si>
  <si>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[{"name": "Dune Entertainment", "id": 444}, {"name": "Fox 2000 Pictures", "id": 711}, {"name": "Fortis Films", "id": 4258}, {"name": "Dune Entertainment III", "id": 6332}, {"name": "Radar Pictures", "id": 14718}]</t>
  </si>
  <si>
    <t>A Comedy That Clings</t>
  </si>
  <si>
    <t>[{"name": "Artisan Entertainment", "id": 2188}, {"name": "Haxan Films", "id": 15160}]</t>
  </si>
  <si>
    <t>[{ 18, name: Drama}, { 14, name: Fantasy}, { 27, name: Horror}, { 53, name: Thriller}]</t>
  </si>
  <si>
    <t>[{"id": 616, "name": "witch"}, {"id": 1252, "name": "suicide attempt"}, {"id": 1525, "name": "puberty"}, {"id": 2343, "name": "magic"}, {"id": 4252, "name": "black magic"}, {"id": 5147, "name": "sorcery"}, {"id": 5248, "name": "female friendship"}, {"id": 13130, "name": "teenager"}, {"id": 167560, "name": "hair loss"}, {"id": 170356, "name": "outsider"}, {"id": 177872, "name": "occult ritual"}, {"id": 191655, "name": "karma"}, {"id": 208787, "name": "newcomer"}, {"id": 237016, "name": "love spell"}]</t>
  </si>
  <si>
    <t>A Catholic school newcomer falls in with a clique of teen witches who wield their powers against all who dare to cross them -- be they teachers, rivals or meddlesome parents.</t>
  </si>
  <si>
    <t>Welcome to the witching hour.</t>
  </si>
  <si>
    <t>[{ 18, name: Drama}, { 53, name: Thriller}, { 80, name: Crime}, { 10749, name: Romance}]</t>
  </si>
  <si>
    <t>[{"id": 128, "name": "love triangle"}, {"id": 212, "name": "london england"}, {"id": 213, "name": "upper class"}, {"id": 596, "name": "adultery"}, {"id": 1488, "name": "tennis"}, {"id": 1489, "name": "river thames"}, {"id": 9673, "name": "love"}, {"id": 10329, "name": "wealth"}, {"id": 14794, "name": "lust"}, {"id": 162257, "name": "instructor"}, {"id": 192657, "name": "gold digger"}, {"id": 197092, "name": "social climbing"}, {"id": 207583, "name": "actress"}]</t>
  </si>
  <si>
    <t>Match Point is Woody Allenâ€™s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</si>
  <si>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[{"iso_3166_1": "IE", "name": "Ireland"}, {"iso_3166_1": "LU", "name": "Luxembourg"}, {"iso_3166_1": "RU", "name": "Russia"}, {"iso_3166_1": "GB", "name": "United Kingdom"}, {"iso_3166_1": "US", "name": "United States of America"}]</t>
  </si>
  <si>
    <t>Passion Temptation Obsession</t>
  </si>
  <si>
    <t>[{"id": 918, "name": "newspaper"}, {"id": 1307, "name": "butler"}, {"id": 1655, "name": "country house"}, {"id": 1797, "name": "loyalty"}, {"id": 2382, "name": "flower"}, {"id": 2652, "name": "nazis"}, {"id": 11508, "name": "jewish"}, {"id": 14905, "name": "britain"}, {"id": 17997, "name": "housekeeper"}, {"id": 33360, "name": "employer"}]</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</si>
  <si>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</si>
  <si>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[{"name": "Columbia Pictures", "id": 5}, {"name": "Merchant Ivory Productions", "id": 2370}]</t>
  </si>
  <si>
    <t>Diamond in the Rough</t>
  </si>
  <si>
    <t>[{"id": 445, "name": "pornography"}, {"id": 572, "name": "sex"}, {"id": 2727, "name": "porn actor"}, {"id": 5593, "name": "pornographic video"}, {"id": 5626, "name": "from rags to riches"}, {"id": 14964, "name": "drug"}, {"id": 18321, "name": "porn industry"}, {"id": 158968, "name": "gay lead character"}]</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</si>
  <si>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</si>
  <si>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[{"name": "New Line Cinema", "id": 12}, {"name": "Ghoulardi Film Company", "id": 178}, {"name": "Lawrence Gordon Productions", "id": 840}]</t>
  </si>
  <si>
    <t>The life of a dreamer, the days of a business, and the nights in between.</t>
  </si>
  <si>
    <t>[{"id": 2673, "name": "horse"}]</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</si>
  <si>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</si>
  <si>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[{"name": "Twentieth Century Fox Film Corporation", "id": 306}, {"name": "Fox 2000 Pictures", "id": 711}, {"name": "Zucker/Netter Productions", "id": 12194}]</t>
  </si>
  <si>
    <t>[{"id": 886, "name": "film making"}, {"id": 6270, "name": "high school"}, {"id": 9663, "name": "sequel"}, {"id": 10714, "name": "serial killer"}, {"id": 12339, "name": "slasher"}, {"id": 179430, "name": "aftercreditsstinger"}]</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</si>
  <si>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</si>
  <si>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[{"name": "Original Film", "id": 333}, {"name": "Phoenix Pictures", "id": 11317}, {"name": "Canal+ Droits Audiovisuels", "id": 53473}]</t>
  </si>
  <si>
    <t>Legends Never Die.</t>
  </si>
  <si>
    <t>[{"id": 3149, "name": "gangster boss"}, {"id": 4183, "name": "wife"}, {"id": 6091, "name": "war"}, {"id": 6223, "name": "change"}, {"id": 15087, "name": "iraq war"}]</t>
  </si>
  <si>
    <t>A group of diamond thieves on the run kidnap the wife of a recently discharged marine who goes on a chase through the South Carolinian wilderness to retrieve her.</t>
  </si>
  <si>
    <t>[{"name": "Twentieth Century Fox Film Corporation", "id": 306}, {"name": "Pacific Film and Television Commission", "id": 4024}, {"name": "WWE Studios", "id": 10339}]</t>
  </si>
  <si>
    <t>War is Fine But The Fight Continues</t>
  </si>
  <si>
    <t>http://keanumovie.com/</t>
  </si>
  <si>
    <t>[{"id": 2708, "name": "hitman"}, {"id": 3688, "name": "strip club"}, {"id": 12532, "name": "african american"}, {"id": 13142, "name": "gangster"}, {"id": 15483, "name": "car chase"}, {"id": 156143, "name": "kitten"}, {"id": 167541, "name": "buddy comedy"}, {"id": 208009, "name": "gun fight"}, {"id": 227198, "name": "stolen pet"}, {"id": 227201, "name": "designer drug"}]</t>
  </si>
  <si>
    <t>Friends hatch a plot to retrieve a stolen cat by posing as drug dealers for a street gang.</t>
  </si>
  <si>
    <t>Kitten, please.</t>
  </si>
  <si>
    <t>http://www.countrystrong-movie.com/</t>
  </si>
  <si>
    <t>[{"id": 236, "name": "suicide"}, {"id": 567, "name": "alcohol"}, {"id": 596, "name": "adultery"}, {"id": 727, "name": "country music"}, {"id": 1010, "name": "bar"}, {"id": 1326, "name": "infidelity"}, {"id": 1556, "name": "texas"}, {"id": 2560, "name": "paparazzi"}, {"id": 4048, "name": "musician"}, {"id": 4344, "name": "musical"}, {"id": 4580, "name": "van"}, {"id": 6782, "name": "addiction"}, {"id": 6951, "name": "biker"}, {"id": 9673, "name": "love"}, {"id": 10229, "name": "singer"}, {"id": 187056, "name": "woman director"}]</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</si>
  <si>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</si>
  <si>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[{"name": "Maguire Entertainment", "id": 2236}, {"name": "Screen Gems", "id": 3287}, {"name": "Sony Pictures Home Entertainment", "id": 5388}]</t>
  </si>
  <si>
    <t>It doesn't matter where you've been as long as you come back strong.</t>
  </si>
  <si>
    <t>[{ 9648, name: Mystery}, { 27, name: Horror}, { 878, name: Science Fiction}]</t>
  </si>
  <si>
    <t>[{"id": 236, "name": "suicide"}, {"id": 572, "name": "sex"}, {"id": 2041, "name": "island"}, {"id": 3030, "name": "nightmare"}, {"id": 3713, "name": "chase"}, {"id": 6149, "name": "police"}, {"id": 6255, "name": "insanity"}, {"id": 6270, "name": "high school"}, {"id": 6318, "name": "control"}, {"id": 9678, "name": "mind control"}, {"id": 9826, "name": "murder"}, {"id": 10508, "name": "teacher"}, {"id": 12105, "name": "student"}, {"id": 12400, "name": "brainwashing"}, {"id": 13130, "name": "teenager"}, {"id": 14837, "name": "rage"}, {"id": 207069, "name": "behavior"}]</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</si>
  <si>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</si>
  <si>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[{"name": "Village Roadshow Pictures", "id": 79}, {"name": "Beacon Communications", "id": 919}, {"name": "Hoyts Film Partnership", "id": 2848}, {"name": "Metro-Goldwyn-Mayer (MGM)", "id": 8411}, {"name": "Behavioral Problem Productions Ltd.", "id": 33088}]</t>
  </si>
  <si>
    <t>In Cradle Bay it doesnâ€™t matter if youâ€™re not perfect.  You will be.</t>
  </si>
  <si>
    <t>http://www.focusfeatures.com/the_place_beyond_the_pines</t>
  </si>
  <si>
    <t>[{"id": 417, "name": "corruption"}, {"id": 494, "name": "father son relationship"}, {"id": 3473, "name": "carnival"}, {"id": 10260, "name": "mechanic"}, {"id": 14735, "name": "motorcycle"}, {"id": 15363, "name": "bank robbery"}]</t>
  </si>
  <si>
    <t>A motorcycle stunt rider considers committing a crime in order to provide for his wife and child, an act that puts him on a collision course with a cop-turned-politician.</t>
  </si>
  <si>
    <t>[{"name": "Sidney Kimmel Entertainment", "id": 737}, {"name": "Electric City Entertainment", "id": 8600}, {"name": "Verisimilitude", "id": 22632}]</t>
  </si>
  <si>
    <t>If you ride like lightning you're gonna crash like thunder</t>
  </si>
  <si>
    <t>http://thenovemberman.com/</t>
  </si>
  <si>
    <t>[{"id": 591, "name": "cia"}, {"id": 18115, "name": "retired"}, {"id": 33705, "name": "agent"}]</t>
  </si>
  <si>
    <t>An ex- CIA operative is brought back in on a very personal mission and finds himself pitted against his former pupil in a deadly game involving high level CIA officials and the Russian president-elect.</t>
  </si>
  <si>
    <t>[{"name": "Irish Dreamtime", "id": 597}, {"name": "Relativity Media", "id": 7295}, {"name": "SPD Films", "id": 57944}]</t>
  </si>
  <si>
    <t>A spy is never out of the game.</t>
  </si>
  <si>
    <t>[{"name": "Destination Films", "id": 769}]</t>
  </si>
  <si>
    <t>http://www.thehurtlocker-movie.com/</t>
  </si>
  <si>
    <t>[{"id": 1589, "name": "sniper"}, {"id": 1653, "name": "explosive"}, {"id": 1797, "name": "loyalty"}, {"id": 4595, "name": "u.s. army"}, {"id": 5939, "name": "iraq"}, {"id": 7336, "name": "car bomb"}, {"id": 9937, "name": "suspense"}, {"id": 10481, "name": "tension"}, {"id": 15087, "name": "iraq war"}, {"id": 18034, "name": "desert"}, {"id": 167342, "name": "bomb squad"}, {"id": 173841, "name": "body armor"}, {"id": 187056, "name": "woman director"}, {"id": 187288, "name": "army sergeant"}]</t>
  </si>
  <si>
    <t>Forced to play a dangerous game of cat-and-mouse in the chaos of war, an elite Army bomb squad unit must come together in a city where everyone is a potential enemy and every object could be a deadly bomb.</t>
  </si>
  <si>
    <t>[{"name": "Summit Entertainment", "id": 491}, {"name": "Kingsgate Films", "id": 770}, {"name": "Grosvenor Park Media Ltd.", "id": 2053}, {"name": "Voltage Pictures", "id": 10255}, {"name": "Film Capital Europe Funds (FCEF )", "id": 20343}, {"name": "First Light Production", "id": 20344}]</t>
  </si>
  <si>
    <t>[{"iso_639_1": "en", "name": "English"}, {"iso_639_1": "ar", "name": "\u0627\u0644\u0639\u0631\u0628\u064a\u0629"}, {"iso_639_1": "tr", "name": "T\u00fcrk\u00e7e"}]</t>
  </si>
  <si>
    <t>You'll know when you're in it.</t>
  </si>
  <si>
    <t>[{ 14, name: Fantasy}, { 18, name: Drama}, { 27, name: Horror}, { 28, name: Action}, { 53, name: Thriller}]</t>
  </si>
  <si>
    <t>[{"id": 657, "name": "fire"}, {"id": 1475, "name": "telepathy"}, {"id": 2051, "name": "intelligence"}, {"id": 3616, "name": "college"}]</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</si>
  <si>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</si>
  <si>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Will she have the power... to survive?</t>
  </si>
  <si>
    <t>http://killingthemsoftlymovie.com/</t>
  </si>
  <si>
    <t>[{"id": 383, "name": "poker"}, {"id": 395, "name": "gambling"}, {"id": 642, "name": "robbery"}, {"id": 818, "name": "based on novel"}, {"id": 2708, "name": "hitman"}, {"id": 3681, "name": "economy"}, {"id": 9826, "name": "murder"}, {"id": 11221, "name": "blood"}, {"id": 11503, "name": "hit"}, {"id": 11578, "name": "mobster"}, {"id": 13142, "name": "gangster"}, {"id": 15009, "name": "criminal"}]</t>
  </si>
  <si>
    <t>Jackie Cogan is an enforcer hired to restore order after three dumb guys rob a Mob protected card game, causing the local criminal economy to collapse.</t>
  </si>
  <si>
    <t>[{"name": "Plan B Entertainment", "id": 81}, {"name": "1984 Private Defense Contractors", "id": 8532}, {"name": "Annapurna Pictures", "id": 13184}, {"name": "Inferno Entertainment", "id": 13648}, {"name": "Chockstone Pictures", "id": 13649}]</t>
  </si>
  <si>
    <t>In America you're on your own.</t>
  </si>
  <si>
    <t>[{"id": 321, "name": "terror"}, {"id": 789, "name": "muslim"}, {"id": 2051, "name": "intelligence"}, {"id": 2356, "name": "immigrant"}, {"id": 13006, "name": "torture"}, {"id": 18420, "name": "surveillance"}, {"id": 159457, "name": "security"}]</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</si>
  <si>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</si>
  <si>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[{"name": "Senator Film Produktion", "id": 191}, {"name": "Lionsgate", "id": 1632}, {"name": "FilmNation Entertainment", "id": 7493}, {"name": "Film4", "id": 9349}, {"name": "Demarest Films", "id": 13241}, {"name": "The Ink Factory", "id": 28275}, {"name": "Potboiler Productions", "id": 36615}, {"name": "Amusement Park Films", "id": 36616}]</t>
  </si>
  <si>
    <t>http://www.u23dmovie.com/</t>
  </si>
  <si>
    <t>A 3-D presentation of U2's global "Vertigo" tour. Shot at seven different shows, this production employs the greatest number of 3-D cameras ever used for a single project.</t>
  </si>
  <si>
    <t>0.335195</t>
  </si>
  <si>
    <t>[{"name": "National Geographic Entertainment", "id": 11522}, {"name": "3ality Digital Entertainment", "id": 80711}]</t>
  </si>
  <si>
    <t>Hear See Experience</t>
  </si>
  <si>
    <t>[{ 80, name: Crime}, { 18, name: Drama}, { 10402, name: Music}]</t>
  </si>
  <si>
    <t>http://www.focusfeatures.com/one_day</t>
  </si>
  <si>
    <t>[{"id": 818, "name": "based on novel"}, {"id": 3485, "name": "comedian"}, {"id": 8438, "name": "job"}, {"id": 9673, "name": "love"}, {"id": 10556, "name": "male female relationship"}, {"id": 10818, "name": "author"}, {"id": 13028, "name": "writer"}, {"id": 15160, "name": "divorce"}, {"id": 178329, "name": "best friends in love"}, {"id": 187056, "name": "woman director"}, {"id": 217405, "name": "missed opportunity"}]</t>
  </si>
  <si>
    <t>A romantic comedy centered on Dexter and Emma, who first meet during their graduation in 1988 and proceed to keep in touch regularly. The film follows what they do on July 15 annually, usually doing something together.</t>
  </si>
  <si>
    <t>[{"name": "Film 4", "id": 2335}, {"name": "Color Force", "id": 5420}]</t>
  </si>
  <si>
    <t>Twenty years. Two people.</t>
  </si>
  <si>
    <t>[{"id": 6075, "name": "sport"}, {"id": 11282, "name": "roller derby"}, {"id": 179431, "name": "duringcreditsstinger"}, {"id": 187056, "name": "woman director"}]</t>
  </si>
  <si>
    <t>In Bodeen, Texas, Land Of The Dragon, an indie-rock loving misfit finds a way of dealing with her small-town misery after she discovers a roller derby league in nearby Austin.</t>
  </si>
  <si>
    <t>[{"name": "Dune Entertainment", "id": 444}, {"name": "Mandate Pictures", "id": 771}, {"name": "Vincent Pictures", "id": 8818}, {"name": "Barry Mendel Productions", "id": 17032}, {"name": "Flower Films (II)", "id": 19813}, {"name": "Rye Road Productions", "id": 93521}, {"name": "Babe Ruthless Productions", "id": 93522}]</t>
  </si>
  <si>
    <t>Be Your Own Hero</t>
  </si>
  <si>
    <t>http://www.newline.com/properties/knockaroundguys.html</t>
  </si>
  <si>
    <t>[{"id": 680, "name": "montana"}, {"id": 798, "name": "sheriff"}, {"id": 7694, "name": "pile of dead bodies"}, {"id": 10594, "name": "money"}, {"id": 11578, "name": "mobster"}]</t>
  </si>
  <si>
    <t>Four sons of well-known New York mobsters must retrieve a bag of cash from a small Montana town ruled by a corrupt sheriff.</t>
  </si>
  <si>
    <t>[{"name": "Lawrence Bender Productions", "id": 2253}]</t>
  </si>
  <si>
    <t>If they don't finish the job, their fathers will finish them.</t>
  </si>
  <si>
    <t>[{ 28, name: Action}, { 35, name: Comedy}, { 53, name: Thriller}, { 80, name: Crime}]</t>
  </si>
  <si>
    <t>[{"id": 1318, "name": "blacksmith"}, {"id": 1411, "name": "brothel"}, {"id": 9016, "name": "femme fatale"}, {"id": 14819, "name": "violence"}, {"id": 15036, "name": "ancient china"}, {"id": 166735, "name": "crossbow"}, {"id": 179431, "name": "duringcreditsstinger"}, {"id": 185795, "name": "lens flare"}, {"id": 209094, "name": "feudality"}]</t>
  </si>
  <si>
    <t>In feudal China, a blacksmith who makes weapons for a small village is put in the position where he must defend himself and his fellow villagers.</t>
  </si>
  <si>
    <t>[{"name": "Arcade Pictures", "id": 11112}, {"name": "Iron Fists", "id": 11113}]</t>
  </si>
  <si>
    <t>You can't spell Kung Fu without F and U!</t>
  </si>
  <si>
    <t>[{"id": 828, "name": "waitress"}, {"id": 1326, "name": "infidelity"}, {"id": 3152, "name": "planned murder"}, {"id": 3725, "name": "pregnancy and birth"}, {"id": 3739, "name": "funeral"}, {"id": 4129, "name": "widow"}, {"id": 6746, "name": "hamburger"}, {"id": 7151, "name": "junk food"}]</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</si>
  <si>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</si>
  <si>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[{"name": "Warner Bros.", "id": 6194}, {"name": "Baltimore Pictures", "id": 11407}, {"name": "Kasdan Pictures", "id": 13040}]</t>
  </si>
  <si>
    <t>A long shot romance in a short order world.</t>
  </si>
  <si>
    <t>http://www.newline.com/properties/raiseyourvoice.html</t>
  </si>
  <si>
    <t>[{"id": 6027, "name": "music"}, {"id": 7393, "name": "life's dream"}, {"id": 10228, "name": "aspiring singer"}, {"id": 10229, "name": "singer"}, {"id": 13130, "name": "teenager"}, {"id": 163764, "name": "death of brother"}, {"id": 172291, "name": "grieving"}, {"id": 207739, "name": "music school"}, {"id": 218182, "name": "overprotective father"}]</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</si>
  <si>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</si>
  <si>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[{"name": "New Line Cinema", "id": 12}, {"name": "FilmEngine", "id": 816}, {"name": "Brookwell-McNamara Entertainment", "id": 3235}, {"name": "ChickFlick Productions", "id": 15312}]</t>
  </si>
  <si>
    <t>Don't Hold Back ...Don't Give Up.</t>
  </si>
  <si>
    <t>http://www.biglebowskibluray.com/splash.php</t>
  </si>
  <si>
    <t>[{"id": 418, "name": "white russian"}, {"id": 419, "name": "dude"}, {"id": 420, "name": "bowling"}, {"id": 422, "name": "vietnam veteran"}, {"id": 1337, "name": "carpet"}, {"id": 1541, "name": "nihilism"}, {"id": 1786, "name": "heart attack"}, {"id": 1930, "name": "kidnapping"}, {"id": 5498, "name": "lsd"}, {"id": 10776, "name": "marijuana"}, {"id": 12670, "name": "los angeles"}, {"id": 33626, "name": "millionaire"}, {"id": 155291, "name": "cowboy"}, {"id": 160846, "name": "ashes"}, {"id": 163045, "name": "impregnation"}, {"id": 167556, "name": "bowling team"}, {"id": 198673, "name": "unemployed"}, {"id": 200646, "name": "bowling ball"}, {"id": 219881, "name": "weeds"}]</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</si>
  <si>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</si>
  <si>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[{"name": "Gramercy Pictures", "id": 37}, {"name": "PolyGram Filmed Entertainment", "id": 1382}, {"name": "Working Title Films", "id": 10163}]</t>
  </si>
  <si>
    <t>[{"iso_639_1": "en", "name": "English"}, {"iso_639_1": "he", "name": "\u05e2\u05b4\u05d1\u05b0\u05e8\u05b4\u05d9\u05ea"}, {"iso_639_1": "es", "name": "Espa\u00f1ol"}, {"iso_639_1": "de", "name": "Deutsch"}]</t>
  </si>
  <si>
    <t>Times like these call for a Big Lebowski.</t>
  </si>
  <si>
    <t>http://www.moanmovie.com/</t>
  </si>
  <si>
    <t>[{"id": 531, "name": "southern usa"}, {"id": 2636, "name": "blues"}, {"id": 5947, "name": "military service"}, {"id": 10183, "name": "independent film"}]</t>
  </si>
  <si>
    <t>A God-fearing bluesman takes to a wild young woman who, as a victim of childhood sexual abuse, is looking everywhere for love, but never quite finding it.</t>
  </si>
  <si>
    <t>[{"name": "Paramount Classics", "id": 2315}]</t>
  </si>
  <si>
    <t>To save his soul he must save hers.</t>
  </si>
  <si>
    <t>[{"id": 417, "name": "corruption"}, {"id": 796, "name": "police brutality"}, {"id": 2187, "name": "riot"}, {"id": 2394, "name": "ghetto"}, {"id": 3261, "name": "street war"}, {"id": 3607, "name": "hold-up robbery"}, {"id": 4690, "name": "moral conflict"}, {"id": 5422, "name": "special unit"}, {"id": 7477, "name": "police everyday life"}, {"id": 8233, "name": "cops"}, {"id": 10183, "name": "independent film"}, {"id": 12670, "name": "los angeles"}, {"id": 18035, "name": "family"}]</t>
  </si>
  <si>
    <t>Set during the Rodney King riots, a robbery homicide investigation triggers a series of events that will cause a corrupt LAPD officer to question his tactics.</t>
  </si>
  <si>
    <t>[{"name": "United Artists", "id": 60}, {"name": "Intermedia Films", "id": 763}, {"name": "IM Filmproduktion", "id": 1809}, {"name": "Cosmic Pictures", "id": 1810}, {"name": "Metro-Goldwyn-Mayer (MGM)", "id": 8411}, {"name": "Alphaville Films", "id": 11462}]</t>
  </si>
  <si>
    <t>1992, L.A is at boiling point. One cop's turning up the heat</t>
  </si>
  <si>
    <t>http://www.amightyheartmovie.com/</t>
  </si>
  <si>
    <t>[{"id": 321, "name": "terror"}, {"id": 917, "name": "journalism"}, {"id": 1605, "name": "new love"}, {"id": 1647, "name": "sadness"}, {"id": 1812, "name": "fbi"}, {"id": 2300, "name": "despair"}, {"id": 3051, "name": "hostage drama"}, {"id": 3848, "name": "support"}, {"id": 3929, "name": "hope"}, {"id": 6054, "name": "friendship"}, {"id": 6150, "name": "faith"}, {"id": 6203, "name": "loss"}, {"id": 7021, "name": "pakistan"}, {"id": 9826, "name": "murder"}, {"id": 10183, "name": "independent film"}, {"id": 13149, "name": "pregnancy"}]</t>
  </si>
  <si>
    <t>Based on Mariane Pearl's account of the terrifying and unforgettable story of her husband, Wall Street Journal reporter Danny Pearl's life and death.</t>
  </si>
  <si>
    <t>[{"name": "Plan B Entertainment", "id": 81}, {"name": "Revolution Films", "id": 163}, {"name": "Paramount Vantage", "id": 838}]</t>
  </si>
  <si>
    <t>[{"iso_3166_1": "FR", "name": "France"}, {"iso_3166_1": "GB", "name": "United Kingdom"}, {"iso_3166_1": "PK", "name": "Pakistan"}, {"iso_3166_1": "US", "name": "United States of America"}]</t>
  </si>
  <si>
    <t>[{"iso_639_1": "en", "name": "English"}, {"iso_639_1": "fr", "name": "Fran\u00e7ais"}, {"iso_639_1": "ur", "name": "\u0627\u0631\u062f\u0648"}]</t>
  </si>
  <si>
    <t>One woman dared to keep hope alive</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</si>
  <si>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</si>
  <si>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How low will they go to get the girls of their dreams?</t>
  </si>
  <si>
    <t>[{"id": 237, "name": "gay"}, {"id": 7984, "name": "bikini"}, {"id": 11095, "name": "cruise ship"}, {"id": 191682, "name": "babes"}]</t>
  </si>
  <si>
    <t>Two straight men mistakenly end up on a "gays only" cruise.</t>
  </si>
  <si>
    <t>[{"name": "Motion Picture Corporation of America", "id": 2090}, {"name": "Artisan Entertainment", "id": 2188}]</t>
  </si>
  <si>
    <t>[{"iso_639_1": "en", "name": "English"}, {"iso_639_1": "es", "name": "Espa\u00f1ol"}, {"iso_639_1": "sv", "name": "svenska"}]</t>
  </si>
  <si>
    <t>... once you're on, you'll want to get off...</t>
  </si>
  <si>
    <t>[{ 35, name: Comedy}, { 18, name: Drama}, { 80, name: Crime}]</t>
  </si>
  <si>
    <t>http://www.filminfocus.com/film/in_bruges</t>
  </si>
  <si>
    <t>[{"id": 167221, "name": "bruges belgium"}, {"id": 167227, "name": "town square"}, {"id": 167234, "name": "vietnamese"}, {"id": 167235, "name": "canadian stereotype"}, {"id": 167236, "name": "skinned alive"}, {"id": 167238, "name": "gruuthuse museum bruges"}]</t>
  </si>
  <si>
    <t>Ray and Ken, two hit men, are in Bruges, Belgium, waiting for their next mission. While they are there they have time to think and discuss their previous assignment. When the mission is revealed to Ken, it is not what he expected.</t>
  </si>
  <si>
    <t>[{"name": "Blueprint Pictures", "id": 2376}, {"name": "Scion Films", "id": 7419}, {"name": "Film4", "id": 9349}, {"name": "Focus Features", "id": 10146}, {"name": "Twins Financing", "id": 20899}]</t>
  </si>
  <si>
    <t>Shoot first. Sightsee later.</t>
  </si>
  <si>
    <t>http://www.rockermovie.com</t>
  </si>
  <si>
    <t>[{"id": 1228, "name": "1970s"}, {"id": 2696, "name": "drums"}, {"id": 4044, "name": "groupie"}, {"id": 4344, "name": "musical"}, {"id": 5288, "name": "rock"}, {"id": 5540, "name": "heavy metal"}, {"id": 5544, "name": "headbanging"}]</t>
  </si>
  <si>
    <t>Rob "Fish" Fishman is the drummer in '80s hair metal band Vesuvius. He's unceremoniously booted as the group signs a big record deal, is out of the music world for 20 years - and then receives a second chance with his nephew's band.</t>
  </si>
  <si>
    <t>[{"name": "Fox Atomic", "id": 2890}]</t>
  </si>
  <si>
    <t>Opportunity rocks.</t>
  </si>
  <si>
    <t>http://www.foxsearchlight.com/postgrad/</t>
  </si>
  <si>
    <t>[{"id": 3658, "name": "career"}, {"id": 18035, "name": "family"}, {"id": 156052, "name": "unemployment"}, {"id": 187056, "name": "woman director"}, {"id": 209366, "name": "graduation speech"}]</t>
  </si>
  <si>
    <t>Ryden Malby has a master plan. Graduate college, get a great job, hang out with her best friend and find the perfect guy. But her plan spins hilariously out of control when sheâ€™s forced to move back home with her eccentric family.</t>
  </si>
  <si>
    <t>[{"name": "Dune Entertainment", "id": 444}, {"name": "Cold Spring Pictures", "id": 2363}, {"name": "The Montecito Picture Company", "id": 2364}, {"name": "Fox Atomic", "id": 2890}]</t>
  </si>
  <si>
    <t>A Pre-Life Crisis.</t>
  </si>
  <si>
    <t>[{"id": 1415, "name": "small town"}, {"id": 3072, "name": "campaign"}, {"id": 10332, "name": "salesman"}, {"id": 17947, "name": "farmland"}, {"id": 194531, "name": "natural gas"}, {"id": 206044, "name": "fracking"}]</t>
  </si>
  <si>
    <t>A salesman for a natural gas company experiences life-changing events after arriving in a small town, where his corporation wants to tap into the available resources.</t>
  </si>
  <si>
    <t>[{"name": "Participant Media", "id": 6735}, {"name": "Imagenation Abu Dhabi FZ", "id": 6736}, {"name": "Focus Features", "id": 10146}, {"name": "Media Farm", "id": 29311}, {"name": "Sunday Night", "id": 29312}, {"name": "Pearl Street Films", "id": 29313}]</t>
  </si>
  <si>
    <t>What's your price?</t>
  </si>
  <si>
    <t>http://www.sonypictures.com/classics/whateverworks/</t>
  </si>
  <si>
    <t>[{"id": 699, "name": "love at first sight"}, {"id": 708, "name": "runaway"}, {"id": 965, "name": "age difference"}, {"id": 2487, "name": "naivety"}, {"id": 5950, "name": "christian"}, {"id": 6038, "name": "marriage"}, {"id": 8778, "name": "atheist"}, {"id": 9622, "name": "misanthrope"}, {"id": 10483, "name": "eccentric"}, {"id": 11001, "name": "religion"}, {"id": 13043, "name": "dating"}, {"id": 14512, "name": "new york city"}, {"id": 14669, "name": "older man younger woman relationship"}, {"id": 172240, "name": "limp"}]</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</si>
  <si>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</si>
  <si>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[{"name": "Sony Pictures Classics", "id": 58}, {"name": "Wild Bunch", "id": 856}, {"name": "Gravier Productions", "id": 1824}, {"name": "Perdido Productions", "id": 12966}]</t>
  </si>
  <si>
    <t>A new comedy</t>
  </si>
  <si>
    <t>http://in-crowd.warnerbros.com/</t>
  </si>
  <si>
    <t>A mentally disturbed young woman takes a job at a posh country club and falls in with a clique of wealthy college kids where she's taken under the wing of the clique's twisted leader, who harbors some dark secrets too terrifying to tell.</t>
  </si>
  <si>
    <t>0.249245</t>
  </si>
  <si>
    <t>What would you do to get in?</t>
  </si>
  <si>
    <t>[{ 12, name: Adventure}, { 80, name: Crime}, { 18, name: Drama}, { 9648, name: Mystery}, { 37, name: Western}]</t>
  </si>
  <si>
    <t>[{"id": 2296, "name": "border patrol"}, {"id": 5616, "name": "united states\u2013mexico barrier"}, {"id": 6044, "name": "promise"}, {"id": 18034, "name": "desert"}]</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</si>
  <si>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</si>
  <si>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[{"name": "The Javelina Film Company", "id": 2322}, {"name": "EuropaCorp", "id": 6896}]</t>
  </si>
  <si>
    <t>Nobody is beyond redemption.</t>
  </si>
  <si>
    <t>[{ 28, name: Action}, { 35, name: Comedy}, { 80, name: Crime}, { 9648, name: Mystery}]</t>
  </si>
  <si>
    <t>[{"id": 703, "name": "detective"}, {"id": 3090, "name": "loser"}, {"id": 4056, "name": "custody battle"}, {"id": 7281, "name": "shooting"}, {"id": 9727, "name": "thief"}, {"id": 9986, "name": "crush"}, {"id": 12670, "name": "los angeles"}, {"id": 14676, "name": "series of murders"}, {"id": 33648, "name": "celebration"}, {"id": 160488, "name": "hoodlum"}, {"id": 189421, "name": "female corpse"}, {"id": 207317, "name": "christmas"}]</t>
  </si>
  <si>
    <t>A petty thief posing as an actor is brought to Los Angeles for an unlikely audition and finds himself in the middle of a murder investigation along with his high school dream girl and a detective who's been training him for his upcoming role...</t>
  </si>
  <si>
    <t>SeX. MurdEr. MyStery. Welcome to the party.</t>
  </si>
  <si>
    <t>[{ 53, name: Thriller}, { 35, name: Comedy}, { 27, name: Horror}]</t>
  </si>
  <si>
    <t>[{"id": 13130, "name": "teenager"}, {"id": 155619, "name": "attic"}, {"id": 178253, "name": "knitting needle"}, {"id": 178256, "name": "noise complaint"}, {"id": 178259, "name": "crawling hand"}, {"id": 178261, "name": "angel costume"}, {"id": 178265, "name": "trowel"}, {"id": 178269, "name": "bass guitarist"}, {"id": 178271, "name": "priestess"}]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</si>
  <si>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</si>
  <si>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[{"name": "Columbia Pictures Corporation", "id": 441}, {"name": "Team Todd", "id": 598}, {"name": "Licht/Mueller Film Corporation", "id": 6092}]</t>
  </si>
  <si>
    <t>The touching story of a boy and his right hand.</t>
  </si>
  <si>
    <t>[{"id": 222, "name": "schizophrenia"}, {"id": 1284, "name": "identity"}, {"id": 1453, "name": "amnesia"}, {"id": 1565, "name": "loss of sense of reality"}, {"id": 1660, "name": "suppressed past"}, {"id": 2754, "name": "trauma"}, {"id": 2849, "name": "key"}, {"id": 3183, "name": "bisexuality"}, {"id": 3298, "name": "hallucination"}, {"id": 3307, "name": "surreal"}, {"id": 3489, "name": "job interview"}, {"id": 4623, "name": "casting"}, {"id": 9937, "name": "suspense"}, {"id": 10183, "name": "independent film"}, {"id": 10768, "name": "lesbian"}, {"id": 12670, "name": "los angeles"}]</t>
  </si>
  <si>
    <t>After a car wreck on the winding Mulholland Drive renders a woman amnesic, she and a perky Hollywood-hopeful search for clues and answers across Los Angeles in a twisting venture beyond dreams and reality.</t>
  </si>
  <si>
    <t>[{"name": "Asymmetrical Productions", "id": 373}, {"name": "Les Films Alain Sarde", "id": 635}, {"name": "Babbo Inc.", "id": 636}, {"name": "The Picture Factory", "id": 637}, {"name": "Canal+", "id": 5358}]</t>
  </si>
  <si>
    <t>An actress longing to be a star. A woman searching for herself. Both worlds will collide... on Mulholland Drive.</t>
  </si>
  <si>
    <t>[{ 18, name: Drama}, { 10749, name: Romance}, { 878, name: Science Fiction}]</t>
  </si>
  <si>
    <t>http://www.foxsearchlight.com/neverletmego/</t>
  </si>
  <si>
    <t>[{"id": 634, "name": "soul"}, {"id": 818, "name": "based on novel"}, {"id": 1647, "name": "sadness"}, {"id": 3446, "name": "forgiveness"}, {"id": 4565, "name": "dystopia"}, {"id": 6271, "name": "boarding school"}, {"id": 11628, "name": "cloning"}, {"id": 181324, "name": "existentialism"}]</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</si>
  <si>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</si>
  <si>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[{"name": "Fox Searchlight Pictures", "id": 43}, {"name": "DNA Films", "id": 284}, {"name": "Film4", "id": 9349}]</t>
  </si>
  <si>
    <t>These students have everything they need. Except time.</t>
  </si>
  <si>
    <t>[{"id": 478, "name": "china"}, {"id": 2587, "name": "married couple"}, {"id": 5891, "name": "backpacker"}, {"id": 6112, "name": "firearm"}, {"id": 6149, "name": "police"}, {"id": 9935, "name": "travel"}, {"id": 10794, "name": "snow"}, {"id": 11221, "name": "blood"}, {"id": 13001, "name": "cowardliness"}, {"id": 13008, "name": "train"}, {"id": 14964, "name": "drug"}, {"id": 15127, "name": "killer"}, {"id": 174638, "name": "siberia"}, {"id": 186450, "name": "moscow"}, {"id": 191915, "name": "trans-siberian railway"}]</t>
  </si>
  <si>
    <t>A Trans-Siberian train journey from China to Moscow becomes a thrilling chase of deception and murder when an American couple encounters a mysterious pair of fellow travelers.</t>
  </si>
  <si>
    <t>[{"name": "Lietuvos Kinostudija", "id": 2064}, {"name": "Scout Productions", "id": 2065}, {"name": "Telecinco Cinema", "id": 2674}, {"name": "Castelao Producciones", "id": 7956}, {"name": "Canal+ Espa\u00f1a", "id": 9335}, {"name": "Future Films", "id": 10843}, {"name": "Filmax International", "id": 12370}, {"name": "Filmax Group", "id": 12371}, {"name": "Universum Film (UFA)", "id": 12372}]</t>
  </si>
  <si>
    <t>[{"iso_3166_1": "DE", "name": "Germany"}, {"iso_3166_1": "ES", "name": "Spain"}, {"iso_3166_1": "GB", "name": "United Kingdom"}, {"iso_3166_1": "LT", "name": "Lithuania"}]</t>
  </si>
  <si>
    <t>You can't escape your lies.</t>
  </si>
  <si>
    <t>[{ 27, name: Horror}, { 53, name: Thriller}, { 80, name: Crime}]</t>
  </si>
  <si>
    <t>http://wip.warnerbros.com/funnygames/</t>
  </si>
  <si>
    <t>[{"id": 380, "name": "brother brother relationship"}, {"id": 1422, "name": "boat"}, {"id": 6259, "name": "psychopath"}, {"id": 6876, "name": "vacation"}, {"id": 9826, "name": "murder"}, {"id": 9937, "name": "suspense"}, {"id": 10226, "name": "neighbor"}, {"id": 13006, "name": "torture"}, {"id": 15162, "name": "dog"}, {"id": 18035, "name": "family"}]</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</si>
  <si>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</si>
  <si>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[{"name": "Celluloid Dreams", "id": 860}, {"name": "Tartan Films", "id": 2458}, {"name": "Film4", "id": 9349}, {"name": "Warner Independent Pictures (WIP)", "id": 11509}]</t>
  </si>
  <si>
    <t>[{"iso_3166_1": "AT", "name": "Austria"}, {"iso_3166_1": "FR", "name": "France"}, {"iso_3166_1": "DE", "name": "Germany"}, {"iso_3166_1": "IT", "name": "Italy"}, {"iso_3166_1": "GB", "name": "United Kingdom"}, {"iso_3166_1": "US", "name": "United States of America"}]</t>
  </si>
  <si>
    <t>Let the games begin...</t>
  </si>
  <si>
    <t>[{"id": 312, "name": "man vs machine"}, {"id": 1001, "name": "underground world"}, {"id": 1436, "name": "inventor"}, {"id": 1761, "name": "metropolis"}, {"id": 2346, "name": "worker"}, {"id": 2964, "name": "future"}, {"id": 3223, "name": "machine town"}, {"id": 3640, "name": "work"}, {"id": 4034, "name": "class society"}, {"id": 4565, "name": "dystopia"}, {"id": 5966, "name": "tower of babel"}, {"id": 6662, "name": "delirium"}, {"id": 10012, "name": "chase scene"}, {"id": 10125, "name": "mad scientist"}, {"id": 11222, "name": "prophet"}, {"id": 14544, "name": "robot"}, {"id": 14796, "name": "destruction"}, {"id": 154802, "name": "silent film"}, {"id": 201028, "name": "depravity"}, {"id": 206472, "name": "masterpiece"}, {"id": 234109, "name": "downtrodden"}, {"id": 234110, "name": "saviour"}]</t>
  </si>
  <si>
    <t>In a futuristic city sharply divided between the working class and the city planners, the son of the city's mastermind falls in love with a working class prophet who predicts the coming of a savior to mediate their differences.</t>
  </si>
  <si>
    <t>[{"name": "Paramount Pictures", "id": 4}, {"name": "Universum Film (UFA)", "id": 12372}]</t>
  </si>
  <si>
    <t>[{"iso_639_1": "xx", "name": "No Language"}]</t>
  </si>
  <si>
    <t>There can be no understanding between the hands and the brain unless the heart acts as mediator.</t>
  </si>
  <si>
    <t>http://www.banlieue13-lefilm.com/</t>
  </si>
  <si>
    <t>[{"id": 90, "name": "paris"}, {"id": 258, "name": "bomb"}, {"id": 1950, "name": "vororte"}, {"id": 4565, "name": "dystopia"}, {"id": 6955, "name": "parkour"}, {"id": 10726, "name": "gang"}, {"id": 11199, "name": "undercover cop"}]</t>
  </si>
  <si>
    <t>Set in the ghettos of Paris in 2010, an undercover cop and ex-thug try to infiltrate a gang in order to defuse a neutron bomb.</t>
  </si>
  <si>
    <t>[{"name": "Canal Plus", "id": 104}, {"name": "TF1 Films Production", "id": 3823}, {"name": "EuropaCorp", "id": 6896}]</t>
  </si>
  <si>
    <t>Welcome to District B13. Welcome to the future</t>
  </si>
  <si>
    <t>[{"id": 494, "name": "father son relationship"}, {"id": 801, "name": "bounty hunter"}, {"id": 1422, "name": "boat"}, {"id": 1587, "name": "way of life"}, {"id": 1909, "name": "coffin"}, {"id": 1977, "name": "denver"}, {"id": 2022, "name": "godmother"}, {"id": 2340, "name": "paranoia"}, {"id": 2708, "name": "hitman"}, {"id": 6054, "name": "friendship"}, {"id": 6259, "name": "psychopath"}, {"id": 9748, "name": "revenge"}, {"id": 9826, "name": "murder"}, {"id": 10183, "name": "independent film"}, {"id": 10391, "name": "mafia"}, {"id": 10738, "name": "diner"}, {"id": 11221, "name": "blood"}, {"id": 13142, "name": "gangster"}, {"id": 14819, "name": "violence"}, {"id": 33625, "name": "illegal prostitution"}, {"id": 34094, "name": "extramarital affair"}]</t>
  </si>
  <si>
    <t>A mafia film in Tarantino style with a star-studded cast. Jimmyâ€™s â€œThe Saintâ€ gangster career has finally ended. Yet now he finds him self doing favors for a wise godfather known as â€œThe Man with the Plan.â€</t>
  </si>
  <si>
    <t>116.0</t>
  </si>
  <si>
    <t>Protect. Love. Honor. Avenge.</t>
  </si>
  <si>
    <t>[{"id": 782, "name": "assassin"}, {"id": 5511, "name": "tang dynasty"}, {"id": 15036, "name": "ancient china"}, {"id": 184656, "name": "wuxia"}, {"id": 228988, "name": "slow cinema"}]</t>
  </si>
  <si>
    <t>A female assassin during the Tang Dynasty who begins to question her loyalties when she falls in love with one of her targets.</t>
  </si>
  <si>
    <t>[{"name": "Media Asia Films", "id": 5552}, {"name": "Sil-Metropole Organisation", "id": 5686}, {"name": "Central Motion Pictures", "id": 25345}, {"name": "Zhejiang Huace Film &amp; TV", "id": 85047}, {"name": "China Dream Film Culture Industry", "id": 85048}, {"name": "SpotFilms", "id": 85049}]</t>
  </si>
  <si>
    <t>[{"iso_3166_1": "CN", "name": "China"}, {"iso_3166_1": "FR", "name": "France"}, {"iso_3166_1": "HK", "name": "Hong Kong"}, {"iso_3166_1": "TW", "name": "Taiwan"}]</t>
  </si>
  <si>
    <t>105.0</t>
  </si>
  <si>
    <t>98.0</t>
  </si>
  <si>
    <t>http://www.ongbak2themovie.com/</t>
  </si>
  <si>
    <t>[{"id": 9663, "name": "sequel"}]</t>
  </si>
  <si>
    <t>th</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</si>
  <si>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</si>
  <si>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[{"name": "Iyara Films", "id": 3182}]</t>
  </si>
  <si>
    <t>[{"iso_3166_1": "TH", "name": "Thailand"}]</t>
  </si>
  <si>
    <t>[{"iso_639_1": "cs", "name": "\u010cesk\u00fd"}, {"iso_639_1": "zh", "name": "\u666e\u901a\u8bdd"}, {"iso_639_1": "ru", "name": "P\u0443\u0441\u0441\u043a\u0438\u0439"}, {"iso_639_1": "th", "name": "\u0e20\u0e32\u0e29\u0e32\u0e44\u0e17\u0e22"}]</t>
  </si>
  <si>
    <t>Warrior. Conqueror. Legend.</t>
  </si>
  <si>
    <t>[{ 12, name: Adventure}, { 28, name: Action}, { 18, name: Drama}]</t>
  </si>
  <si>
    <t>http://www.centurionmovie.com/</t>
  </si>
  <si>
    <t>[{"id": 1405, "name": "roman empire"}, {"id": 5049, "name": "ancient rome"}, {"id": 14704, "name": "ancient world"}, {"id": 14819, "name": "violence"}, {"id": 14905, "name": "britain"}, {"id": 158778, "name": "behind enemy lines"}, {"id": 161240, "name": "sole survivor"}]</t>
  </si>
  <si>
    <t>Britain, A.D. 117. Quintus Dias, the sole survivor of a Pictish raid on a Roman frontier fort, marches north with General Virilus' legendary Ninth Legion, under orders to wipe the Picts from the face of the Earth and destroy their leader, Gorlacon.</t>
  </si>
  <si>
    <t>[{"name": "Path\u00e9 Pictures International", "id": 1178}, {"name": "UK Film Council", "id": 2452}, {"name": "Celador Films", "id": 3573}, {"name": "Canal+", "id": 5358}, {"name": "Warner Bros.", "id": 6194}, {"name": "Cin\u00e9Cin\u00e9ma", "id": 6301}]</t>
  </si>
  <si>
    <t>97.0</t>
  </si>
  <si>
    <t>[{"iso_639_1": "en", "name": "English"}, {"iso_639_1": "gd", "name": ""}]</t>
  </si>
  <si>
    <t>History is written in blood</t>
  </si>
  <si>
    <t>Waxman is a former Special Forces soldier who is now working as a heavily armed assassin for a top secret government agency. When a covert mission goes terribly wrong, Waxman and fellow assassin Clegg become that agency's prime targets.</t>
  </si>
  <si>
    <t>[{"name": "Newmarket Capital Group", "id": 506}, {"name": "Cine Grande Corporation", "id": 40144}, {"name": "Filmline International", "id": 40759}, {"name": "Conquistador Entertainment", "id": 50433}, {"name": "Algonquin Productions Limited", "id": 54940}]</t>
  </si>
  <si>
    <t>93.0</t>
  </si>
  <si>
    <t>The Terms are Clear. Kill or be Killed.</t>
  </si>
  <si>
    <t>107.0</t>
  </si>
  <si>
    <t>99.0</t>
  </si>
  <si>
    <t>[{ 35, name: Comedy}, { 18, name: Drama}, { 10749, name: Romance}, { 14, name: Fantasy}, { 10402, name: Music}]</t>
  </si>
  <si>
    <t>[{"id": 1566, "name": "dream"}, {"id": 1599, "name": "midlife crisis"}, {"id": 10597, "name": "lucid dreaming"}]</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</si>
  <si>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</si>
  <si>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[{"name": "Destination Films", "id": 769}, {"name": "Tempesta Films", "id": 4384}, {"name": "Good Night Productions", "id": 4385}]</t>
  </si>
  <si>
    <t>Dreaming is believing.</t>
  </si>
  <si>
    <t>119.0</t>
  </si>
  <si>
    <t>[{ 10749, name: Romance}, { 14, name: Fantasy}, { 18, name: Drama}, { 35, name: Comedy}]</t>
  </si>
  <si>
    <t>[{"id": 563, "name": "deja vu"}, {"id": 901, "name": "groundhog"}, {"id": 902, "name": "weather forecast"}, {"id": 903, "name": "telecaster"}, {"id": 904, "name": "pennsylvania"}, {"id": 905, "name": "alarm clock"}, {"id": 1442, "name": "winter"}, {"id": 1521, "name": "time warp"}, {"id": 10854, "name": "time loop"}, {"id": 34117, "name": "cult film"}, {"id": 181324, "name": "existentialism"}, {"id": 220046, "name": "groundhog day"}]</t>
  </si>
  <si>
    <t>A narcissistic TV weatherman, along with his attractive-but-distant producer and mawkish cameraman, is sent to report on Groundhog Day in the small town of Punxsutawney, where he finds himself repeating the same day over and over.</t>
  </si>
  <si>
    <t>101.0</t>
  </si>
  <si>
    <t>He's having the worst day of his life... over, and over...</t>
  </si>
  <si>
    <t>[{"id": 3230, "name": "male friendship"}, {"id": 3688, "name": "strip club"}, {"id": 7312, "name": "road trip"}, {"id": 155857, "name": "strip tease"}, {"id": 199040, "name": "strip"}]</t>
  </si>
  <si>
    <t>Three years after Mike bowed out of the stripper life at the top of his game, he and the remaining Kings of Tampa hit the road to Myrtle Beach to put on one last blow-out performance.</t>
  </si>
  <si>
    <t>[{"name": "Warner Bros.", "id": 6194}, {"name": "Iron Horse Entertainment (II)", "id": 34981}]</t>
  </si>
  <si>
    <t>115.0</t>
  </si>
  <si>
    <t>Back to the grind.</t>
  </si>
  <si>
    <t>http://www.romeoandjuliet.com/</t>
  </si>
  <si>
    <t>[{"id": 497, "name": "shakespeare"}, {"id": 3691, "name": "forbidden love"}, {"id": 163656, "name": "gun violence"}, {"id": 165086, "name": "star crossed lovers"}, {"id": 165214, "name": "shakespeare in modern dress"}, {"id": 188237, "name": "teenage romance"}, {"id": 188404, "name": "masquerade"}, {"id": 196374, "name": "shakespeare's romeo and juliet"}, {"id": 208052, "name": "gangster grip"}]</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</si>
  <si>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</si>
  <si>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120.0</t>
  </si>
  <si>
    <t>My only love sprung from my only hate.</t>
  </si>
  <si>
    <t>http://www.sarahskey.com.au/</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</si>
  <si>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</si>
  <si>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[{"name": "France 2 Cin\u00e9ma", "id": 83}, {"name": "Studio 37", "id": 2577}, {"name": "Canal+", "id": 5358}, {"name": "TPS Star", "id": 6586}, {"name": "France T\u00e9l\u00e9vision", "id": 7454}, {"name": "TF1 Droits Audiovisuels", "id": 8350}, {"name": "R\u00e9gion Ile-de-France", "id": 11246}, {"name": "Hugo Productions", "id": 13855}, {"name": "A Plus Image", "id": 19959}]</t>
  </si>
  <si>
    <t>111.0</t>
  </si>
  <si>
    <t>[{"iso_639_1": "en", "name": "English"}, {"iso_639_1": "fr", "name": "Fran\u00e7ais"}, {"iso_639_1": "de", "name": "Deutsch"}, {"iso_639_1": "it", "name": "Italiano"}, {"iso_639_1": "yi", "name": ""}]</t>
  </si>
  <si>
    <t>[{"id": 549, "name": "prostitute"}, {"id": 798, "name": "sheriff"}, {"id": 800, "name": "bounty"}, {"id": 802, "name": "regret"}, {"id": 6145, "name": "right and justice"}, {"id": 9748, "name": "revenge"}, {"id": 157512, "name": "mutilation"}, {"id": 159434, "name": "one last job"}, {"id": 160410, "name": "reputation"}, {"id": 209631, "name": "englishman"}]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</si>
  <si>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</si>
  <si>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131.0</t>
  </si>
  <si>
    <t>Some legends will never be forgotten. Some wrongs can never be forgiven.</t>
  </si>
  <si>
    <t>[{"id": 531, "name": "southern usa"}, {"id": 2831, "name": "slavery"}, {"id": 179431, "name": "duringcreditsstinger"}]</t>
  </si>
  <si>
    <t>da</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</si>
  <si>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</si>
  <si>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[{"name": "Zentropa Entertainments", "id": 76}, {"name": "Danmarks Radio (DR)", "id": 119}, {"name": "Arte", "id": 201}, {"name": "Memfis Film", "id": 321}, {"name": "Isabella Films BV", "id": 814}, {"name": "Degeto Film", "id": 986}, {"name": "Ognon Pictures", "id": 1711}, {"name": "Sveriges Television (SVT)", "id": 3221}, {"name": "Canal+", "id": 5358}, {"name": "Yleisradio (YLE)", "id": 5975}, {"name": "Arte France Cin\u00e9ma", "id": 6916}, {"name": "Westdeutscher Rundfunk (WDR)", "id": 7025}, {"name": "Alan Young Pictures", "id": 11499}, {"name": "Nederlandse Programma Stichting (NPS)", "id": 12023}, {"name": "Canal+ Television AB", "id": 12927}, {"name": "Film i V\u00e4st", "id": 17513}, {"name": "Invicta Capital", "id": 23207}, {"name": "Edith Film Oy", "id": 25491}, {"name": "Pain Unlimited GmbH Filmproduktion", "id": 30268}, {"name": "Sigma Films", "id": 53874}, {"name": "Manderlay", "id": 55428}]</t>
  </si>
  <si>
    <t>[{"iso_3166_1": "DK", "name": "Denmark"}, {"iso_3166_1": "FR", "name": "France"}, {"iso_3166_1": "DE", "name": "Germany"}, {"iso_3166_1": "IT", "name": "Italy"}, {"iso_3166_1": "NL", "name": "Netherlands"}, {"iso_3166_1": "SE", "name": "Sweden"}, {"iso_3166_1": "GB", "name": "United Kingdom"}]</t>
  </si>
  <si>
    <t>139.0</t>
  </si>
  <si>
    <t>Liberation. Whether They Want It Or Not.</t>
  </si>
  <si>
    <t>http://www.foxsearchlight.com/slumdogmillionaire</t>
  </si>
  <si>
    <t>[{"id": 100, "name": "slum"}, {"id": 958, "name": "indian lead"}, {"id": 1332, "name": "cheating"}, {"id": 3301, "name": "suspicion"}, {"id": 4325, "name": "game show"}, {"id": 13014, "name": "orphan"}, {"id": 179431, "name": "duringcreditsstinger"}]</t>
  </si>
  <si>
    <t>Jamal Malik is an impoverished Indian teen who becomes a contestant on the Hindi version of â€˜Who Wants to Be a Millionaire?â€™ but, after he wins, he is suspected of cheating.</t>
  </si>
  <si>
    <t>[{"name": "Fox Searchlight Pictures", "id": 43}, {"name": "Celador Films", "id": 3573}, {"name": "Warner Bros.", "id": 6194}, {"name": "Film4", "id": 9349}]</t>
  </si>
  <si>
    <t>[{"iso_3166_1": "IN", "name": "India"}, {"iso_3166_1": "GB", "name": "United Kingdom"}, {"iso_3166_1": "US", "name": "United States of America"}]</t>
  </si>
  <si>
    <t>[{"iso_639_1": "fr", "name": "Fran\u00e7ais"}, {"iso_639_1": "hi", "name": "\u0939\u093f\u0928\u094d\u0926\u0940"}, {"iso_639_1": "en", "name": "English"}]</t>
  </si>
  <si>
    <t>What does it take to find a lost love? A. Money, B. Luck, C. Smarts, D. Destiny</t>
  </si>
  <si>
    <t>[{"id": 459, "name": "sexual obsession"}, {"id": 1157, "name": "wife husband relationship"}, {"id": 4481, "name": "deceived wife"}, {"id": 5809, "name": "marriage crisis"}, {"id": 9937, "name": "suspense"}, {"id": 10909, "name": "lawyer"}, {"id": 34094, "name": "extramarital affair"}, {"id": 190370, "name": "erotic movie"}]</t>
  </si>
  <si>
    <t>A married man's one night stand comes back to haunt him when that lover begins to stalk him and his family.</t>
  </si>
  <si>
    <t>A look that led to an evening. A mistake he'll regret...FOR THE REST OF HIS LIFE.</t>
  </si>
  <si>
    <t>[{"id": 549, "name": "prostitute"}, {"id": 592, "name": "capitalism"}, {"id": 995, "name": "cinderella"}, {"id": 996, "name": "expensive restaurant"}, {"id": 999, "name": "sports car"}, {"id": 1022, "name": "workaholic"}, {"id": 1023, "name": "fire escape"}, {"id": 6054, "name": "friendship"}, {"id": 12670, "name": "los angeles"}, {"id": 207592, "name": "piano"}]</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</si>
  <si>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</si>
  <si>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[{"iso_639_1": "en", "name": "English"}, {"iso_639_1": "it", "name": "Italiano"}, {"iso_639_1": "ja", "name": "\u65e5\u672c\u8a9e"}]</t>
  </si>
  <si>
    <t>Who knew it was so much fun to be a hooker?</t>
  </si>
  <si>
    <t>[{"id": 422, "name": "vietnam veteran"}, {"id": 447, "name": "post traumatic stress  disorder"}, {"id": 1010, "name": "bar"}, {"id": 1228, "name": "1970s"}, {"id": 2564, "name": "wheelchair"}, {"id": 2957, "name": "vietnam war"}, {"id": 18034, "name": "desert"}, {"id": 33343, "name": "spit in the face"}, {"id": 188991, "name": "drunkenness"}, {"id": 208611, "name": "1950s"}, {"id": 208992, "name": "1960s"}]</t>
  </si>
  <si>
    <t>The biography of Ron Kovic. Paralyzed in the Vietnam war, he becomes an anti-war and pro-human rights political activist after feeling betrayed by the country he fought for.</t>
  </si>
  <si>
    <t>[{"name": "Universal Pictures", "id": 33}, {"name": "Ixtlan", "id": 4198}]</t>
  </si>
  <si>
    <t>145.0</t>
  </si>
  <si>
    <t>A story of innocence lost and courage found.</t>
  </si>
  <si>
    <t>[{"id": 1442, "name": "winter"}, {"id": 1482, "name": "trainer"}, {"id": 2070, "name": "olympic games"}, {"id": 3266, "name": "jamaica"}, {"id": 3777, "name": "training camp"}, {"id": 4307, "name": "reggae"}, {"id": 4310, "name": "bobsleighing"}, {"id": 6075, "name": "sport"}]</t>
  </si>
  <si>
    <t>When a Jamaican sprinter is disqualified from the Olympic Games, he enlists the help of a dishonored coach to start the first Jamaican Bobsled Team.</t>
  </si>
  <si>
    <t>One dream. Four Jamaicans. Twenty below zero.</t>
  </si>
  <si>
    <t>[{ 9648, name: Mystery}, { 27, name: Horror}]</t>
  </si>
  <si>
    <t>http://www.mybloodyvalentinein3d.com/</t>
  </si>
  <si>
    <t>[{"id": 798, "name": "sheriff"}, {"id": 4781, "name": "miner"}, {"id": 6262, "name": "delusion"}, {"id": 6350, "name": "head injury"}, {"id": 9714, "name": "remake"}, {"id": 10089, "name": "slaughter"}, {"id": 11221, "name": "blood"}, {"id": 179430, "name": "aftercreditsstinger"}, {"id": 209714, "name": "3d"}]</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</si>
  <si>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</si>
  <si>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He's gonna break your heart.</t>
  </si>
  <si>
    <t>[{"id": 699, "name": "love at first sight"}, {"id": 963, "name": "loss of brother"}, {"id": 1974, "name": "breakdance"}, {"id": 5600, "name": "daughter"}]</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</si>
  <si>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</si>
  <si>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114.0</t>
  </si>
  <si>
    <t>He will challenge their traditions. Their traditions will change his life.</t>
  </si>
  <si>
    <t>http://www.mgm.com/view/movie/1891/The-Spy-Who-Loved-Me/</t>
  </si>
  <si>
    <t>[{"id": 212, "name": "london england"}, {"id": 339, "name": "submarine"}, {"id": 392, "name": "england"}, {"id": 441, "name": "assassination"}, {"id": 470, "name": "spy"}, {"id": 487, "name": "cairo"}, {"id": 949, "name": "terrorist"}, {"id": 1160, "name": "egypt"}, {"id": 1583, "name": "mass murder"}, {"id": 1949, "name": "pyramid"}, {"id": 2139, "name": "russia"}, {"id": 3152, "name": "planned murder"}, {"id": 3272, "name": "secret intelligence service"}, {"id": 3278, "name": "kgb"}, {"id": 3289, "name": "villain"}, {"id": 3312, "name": "nuclear missile"}, {"id": 3464, "name": "tanker"}, {"id": 3465, "name": "sphinx"}, {"id": 3466, "name": "sardinien"}, {"id": 3467, "name": "warhead"}, {"id": 3468, "name": "jet ski"}, {"id": 3469, "name": "utopia"}, {"id": 9826, "name": "murder"}, {"id": 15097, "name": "shark"}, {"id": 15127, "name": "killer"}, {"id": 156095, "name": "british secret service"}, {"id": 159558, "name": "skiing"}]</t>
  </si>
  <si>
    <t>Russian and British submarines with nuclear missiles on board both vanish from sight without a trace. England and Russia both blame each other as James Bond tries to solve the riddle of the disappearing ships. But the KGB also has an agent on the case.</t>
  </si>
  <si>
    <t>[{"name": "United Artists", "id": 60}, {"name": "Eon Productions", "id": 7576}, {"name": "Danjaq", "id": 10761}]</t>
  </si>
  <si>
    <t>125.0</t>
  </si>
  <si>
    <t>[{"iso_639_1": "en", "name": "English"}, {"iso_639_1": "it", "name": "Italiano"}, {"iso_639_1": "ar", "name": "\u0627\u0644\u0639\u0631\u0628\u064a\u0629"}]</t>
  </si>
  <si>
    <t>It's the BIGGEST. It's the BEST. It's BOND. And B-E-Y-O-N-D.</t>
  </si>
  <si>
    <t>[{"id": 3616, "name": "college"}, {"id": 9826, "name": "murder"}, {"id": 9955, "name": "urban legend"}, {"id": 12339, "name": "slasher"}, {"id": 15127, "name": "killer"}, {"id": 34079, "name": "death"}]</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</si>
  <si>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</si>
  <si>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[{"name": "Original Film", "id": 333}, {"name": "TriStar Pictures", "id": 559}, {"name": "Phoenix Pictures", "id": 11317}, {"name": "Canal+ Droits Audiovisuels", "id": 53473}]</t>
  </si>
  <si>
    <t>It Happened To Someone Who Knows Someone You Know... You're Next.</t>
  </si>
  <si>
    <t>[{ 28, name: Action}, { 12, name: Adventure}, { 18, name: Drama}, { 10751, name: Family}]</t>
  </si>
  <si>
    <t>[{"id": 818, "name": "based on novel"}, {"id": 1321, "name": "gold"}, {"id": 1454, "name": "treasure"}, {"id": 1909, "name": "coffin"}, {"id": 2526, "name": "human animal relationship"}, {"id": 6054, "name": "friendship"}, {"id": 9880, "name": "alaska"}, {"id": 10950, "name": "shootout"}, {"id": 15162, "name": "dog"}, {"id": 162726, "name": "prospector"}, {"id": 180808, "name": "klondike"}, {"id": 189390, "name": "yukon"}, {"id": 189391, "name": "boy dog relationship"}, {"id": 189392, "name": "gold miner"}]</t>
  </si>
  <si>
    <t>Jack London's classic adventure story about the friendship developed between a Yukon gold hunter and the mixed dog-wolf he rescues from the hands of a man who mistreats him.</t>
  </si>
  <si>
    <t>[{"name": "Walt Disney Pictures", "id": 2}, {"name": "Silver Screen Partners IV", "id": 10282}, {"name": "Hybrid Productions Inc.", "id": 12608}]</t>
  </si>
  <si>
    <t>Where civilization ends, their journey begins.</t>
  </si>
  <si>
    <t>[{"name": "SNL Studios", "id": 2822}]</t>
  </si>
  <si>
    <t>http://weinsteinco.com/sites/iron-lady/</t>
  </si>
  <si>
    <t>[{"id": 592, "name": "capitalism"}, {"id": 2569, "name": "prime minister"}, {"id": 10596, "name": "argentina"}, {"id": 33844, "name": "margaret thatcher"}, {"id": 33845, "name": "british overseas territory"}, {"id": 33846, "name": "war propaganda"}, {"id": 33847, "name": "british politics"}, {"id": 33848, "name": "british prime minister"}, {"id": 33850, "name": "female politician"}, {"id": 33852, "name": "falklands war"}, {"id": 33856, "name": "political leader"}, {"id": 33857, "name": "female prime minister"}, {"id": 33858, "name": "right wing"}, {"id": 33860, "name": "falklands"}, {"id": 187056, "name": "woman director"}, {"id": 208289, "name": "1980s"}]</t>
  </si>
  <si>
    <t>A look at the life of Margaret Thatcher, the former Prime Minister of the United Kingdom, with a focus on the price she paid for power.</t>
  </si>
  <si>
    <t>[{"name": "UK Film Council", "id": 2452}, {"name": "Canal+", "id": 5358}, {"name": "DJ Films", "id": 5654}, {"name": "Cin\u00e9Cin\u00e9ma", "id": 6301}, {"name": "Path\u00e9", "id": 7981}, {"name": "Film4", "id": 9349}, {"name": "Goldcrest Pictures", "id": 11843}, {"name": "Yuk Films", "id": 19749}]</t>
  </si>
  <si>
    <t>Never Compromise</t>
  </si>
  <si>
    <t>http://www.janetjackson.com</t>
  </si>
  <si>
    <t>[{"id": 1014, "name": "loss of lover"}, {"id": 1647, "name": "sadness"}, {"id": 12670, "name": "los angeles"}, {"id": 167043, "name": "road movie"}]</t>
  </si>
  <si>
    <t>In this film, we see the world through the eyes of main character Justice, a young African-American poet. A mail carrier invites a few friends along for a long overnight delivery run.</t>
  </si>
  <si>
    <t>A Street Romance.</t>
  </si>
  <si>
    <t>[{"id": 633, "name": "record store"}, {"id": 738, "name": "sexuality"}, {"id": 3019, "name": "autograph"}, {"id": 3508, "name": "underwear"}, {"id": 5918, "name": "painting"}, {"id": 8430, "name": "safe"}, {"id": 11190, "name": "sexual attraction"}, {"id": 14735, "name": "motorcycle"}, {"id": 14857, "name": "juvenile delinquent"}, {"id": 54169, "name": "stoner"}, {"id": 156825, "name": "music store"}, {"id": 158304, "name": "hand on crotch"}, {"id": 159631, "name": "premarital sex"}, {"id": 163994, "name": "raised middle finger"}, {"id": 167925, "name": "employer employee relationship"}, {"id": 169151, "name": "cupcake"}, {"id": 169152, "name": "twenty something"}, {"id": 169161, "name": "money bag"}, {"id": 169171, "name": "sidewalk"}, {"id": 169175, "name": "storem"}]</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</si>
  <si>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</si>
  <si>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Money can make people do funny things.</t>
  </si>
  <si>
    <t>[{ 35, name: Comedy}, { 27, name: Horror}, { 10749, name: Romance}]</t>
  </si>
  <si>
    <t>[{"id": 3133, "name": "vampire"}, {"id": 3630, "name": "half vampire"}]</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</si>
  <si>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</si>
  <si>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A comic tale of horror and seduction.</t>
  </si>
  <si>
    <t>[{ 27, name: Horror}, { 53, name: Thriller}, { 14, name: Fantasy}]</t>
  </si>
  <si>
    <t>[{"id": 2626, "name": "exorcism"}, {"id": 4793, "name": "examination"}, {"id": 5810, "name": "pact with the devil"}, {"id": 9712, "name": "possession"}, {"id": 10093, "name": "priest"}, {"id": 14999, "name": "devil"}, {"id": 161261, "name": "demonic possession"}, {"id": 179566, "name": "locust"}]</t>
  </si>
  <si>
    <t>Bizarre nightmares plague Regan MacNeil four years after her possession and exorcism. Has the demon returned? And if so, can the combined faith and knowledge of a Vatican investigator and a hypnotic research specialist free her from its grasp?</t>
  </si>
  <si>
    <t>It's four years later... what does she remember?</t>
  </si>
  <si>
    <t>[{ 53, name: Thriller}, { 9648, name: Mystery}, { 12, name: Adventure}]</t>
  </si>
  <si>
    <t>[{"id": 1668, "name": "hawaii"}, {"id": 2676, "name": "honeymoon"}, {"id": 6309, "name": "double murder"}, {"id": 9826, "name": "murder"}]</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</si>
  <si>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</si>
  <si>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[{"name": "Davis Entertainment", "id": 1302}, {"name": "Relativity Media", "id": 7295}, {"name": "Rogue", "id": 8853}, {"name": "QED International", "id": 11029}, {"name": "Tooley Productions", "id": 22539}]</t>
  </si>
  <si>
    <t>Welcome to paradise. Enter at your own risk.</t>
  </si>
  <si>
    <t>http://www.foxsearchlight.com/ourfamilywedding/</t>
  </si>
  <si>
    <t>[{"id": 10188, "name": "interracial marriage"}, {"id": 13027, "name": "wedding"}, {"id": 179431, "name": "duringcreditsstinger"}]</t>
  </si>
  <si>
    <t>The weeks leading up to a young couple's wedding is comic and stressful, especially as their respective fathers try to lay to rest their feud.</t>
  </si>
  <si>
    <t>[{"name": "Fox Searchlight Pictures", "id": 43}, {"name": "Dune Entertainment", "id": 444}, {"name": "Sneak Preview Entertainment", "id": 1975}, {"name": "Pointe Studios", "id": 55015}]</t>
  </si>
  <si>
    <t>To have and to hold... 'Til dads do us part.</t>
  </si>
  <si>
    <t>[{"id": 131, "name": "italy"}, {"id": 612, "name": "hotel"}, {"id": 936, "name": "loss of mother"}, {"id": 1704, "name": "ambassador"}, {"id": 1956, "name": "world war ii"}, {"id": 2143, "name": "loss of parents"}, {"id": 4129, "name": "widow"}, {"id": 8077, "name": "benito mussolini"}, {"id": 10183, "name": "independent film"}]</t>
  </si>
  <si>
    <t>Semi-autobiographical film directed by Franco Zeffirelli, telling the story of young Italian boy Luca's upbringing by a circle of English and American women, before and during World War II.</t>
  </si>
  <si>
    <t>[{"name": "Medusa Produzione", "id": 1702}, {"name": "Cattleya", "id": 10102}, {"name": "Cineritmo", "id": 10378}, {"name": "Film and General Productions", "id": 10379}]</t>
  </si>
  <si>
    <t>[{"iso_3166_1": "GB", "name": "United Kingdom"}, {"iso_3166_1": "IT", "name": "Italy"}]</t>
  </si>
  <si>
    <t>[{"iso_639_1": "en", "name": "English"}, {"iso_639_1": "it", "name": "Italiano"}, {"iso_639_1": "ru", "name": "P\u0443\u0441\u0441\u043a\u0438\u0439"}]</t>
  </si>
  <si>
    <t>[{"name": "Universal Pictures", "id": 33}, {"name": "40 Acres &amp; A Mule Filmworks", "id": 4319}]</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</si>
  <si>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</si>
  <si>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[{"name": "Fox Searchlight Pictures", "id": 43}]</t>
  </si>
  <si>
    <t>In marriage no one can hear you scream.</t>
  </si>
  <si>
    <t>[{"id": 1471, "name": "places and planets"}, {"id": 1826, "name": "space marine"}, {"id": 2964, "name": "future"}, {"id": 3385, "name": "cryogenics"}, {"id": 9882, "name": "space"}, {"id": 10089, "name": "slaughter"}, {"id": 14676, "name": "series of murders"}, {"id": 14760, "name": "scientist"}, {"id": 41337, "name": "freeze"}]</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</si>
  <si>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</si>
  <si>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[{"name": "New Line Cinema", "id": 12}, {"name": "Sean S. Cunningham Films", "id": 17611}, {"name": "Crystal Lake Entertainment", "id": 21783}]</t>
  </si>
  <si>
    <t>Evil has an upgrade.</t>
  </si>
  <si>
    <t>[{"id": 4522, "name": "supermodel"}, {"id": 10333, "name": "stalking"}, {"id": 235606, "name": "models"}]</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</si>
  <si>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</si>
  <si>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[{"name": "Universal Studios", "id": 13}]</t>
  </si>
  <si>
    <t>Unleash your inner model.</t>
  </si>
  <si>
    <t>[{"id": 3335, "name": "halloween"}, {"id": 9713, "name": "friends"}, {"id": 161552, "name": "little brother"}, {"id": 180193, "name": "trick or treating"}, {"id": 188987, "name": "boyfriend girlfriend relationship"}]</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</si>
  <si>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</si>
  <si>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[{"name": "Paramount Pictures", "id": 4}, {"name": "Nickelodeon Movies", "id": 2348}, {"name": "Anonymous Content", "id": 10039}, {"name": "Fake Empire", "id": 13204}]</t>
  </si>
  <si>
    <t>Some people just can't handle Halloween.</t>
  </si>
  <si>
    <t>[{"id": 1731, "name": "writing"}, {"id": 1808, "name": "lover (female)"}, {"id": 2629, "name": "psychological stress"}, {"id": 3737, "name": "dying and death"}, {"id": 4222, "name": "editor-in-chief"}, {"id": 4653, "name": "french"}, {"id": 10183, "name": "independent film"}, {"id": 14781, "name": "patient"}, {"id": 158558, "name": "disabled"}]</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</si>
  <si>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</si>
  <si>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[{"name": "France 3 Cin\u00e9ma", "id": 591}, {"name": "The Kennedy/Marshall Company", "id": 862}, {"name": "Path\u00e9 Renn Productions", "id": 866}, {"name": "Banques Populaire Image 7", "id": 1997}, {"name": "Canal+", "id": 5358}, {"name": "Cin\u00e9Cin\u00e9ma", "id": 6301}, {"name": "C.R.R.A.V. Nord Pas de Calais", "id": 11433}, {"name": "R\u00e9gion Nord-Pas-de-Calais", "id": 11434}]</t>
  </si>
  <si>
    <t>Let your imagination set you free</t>
  </si>
  <si>
    <t>http://www.littlechildrenmovie.com</t>
  </si>
  <si>
    <t>[{"id": 390, "name": "skateboarding"}, {"id": 456, "name": "mother"}, {"id": 579, "name": "american football"}, {"id": 596, "name": "adultery"}, {"id": 1157, "name": "wife husband relationship"}, {"id": 1415, "name": "small town"}, {"id": 1664, "name": "eroticism"}, {"id": 1950, "name": "vororte"}, {"id": 2337, "name": "pedophilia"}, {"id": 3090, "name": "loser"}, {"id": 3256, "name": "infant"}, {"id": 3451, "name": "housewife"}, {"id": 4029, "name": "bourgeoisie"}, {"id": 4481, "name": "deceived wife"}, {"id": 5500, "name": "playground"}, {"id": 5501, "name": "stay-at-home dad"}, {"id": 5502, "name": "castration"}, {"id": 6259, "name": "psychopath"}, {"id": 8440, "name": "ex-cop"}, {"id": 10103, "name": "children"}, {"id": 10707, "name": "mother daughter relationship"}, {"id": 18130, "name": "psychopathy"}, {"id": 33451, "name": "masturbation"}, {"id": 34094, "name": "extramarital affair"}]</t>
  </si>
  <si>
    <t>The lives of two lovelorn spouses from separate marriages, a registered sex offender, and a disgraced ex-police officer intersect as they struggle to resist their vulnerabilities and temptations.</t>
  </si>
  <si>
    <t>[{"name": "New Line Cinema", "id": 12}, {"name": "Standard Film Company", "id": 716}, {"name": "Bona Fide Productions", "id": 2570}]</t>
  </si>
  <si>
    <t>[{"id": 3616, "name": "college"}, {"id": 9937, "name": "suspense"}, {"id": 18453, "name": "gossip"}, {"id": 189868, "name": "rumor"}, {"id": 222173, "name": "social experiment"}]</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</si>
  <si>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</si>
  <si>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[{"name": "Village Roadshow Pictures", "id": 79}, {"name": "NPV Entertainment", "id": 172}, {"name": "Warner Bros.", "id": 6194}, {"name": "Outlaw Productions (I)", "id": 19507}]</t>
  </si>
  <si>
    <t>It can turn you on, or turn on you.</t>
  </si>
  <si>
    <t>[{"id": 254, "name": "france"}, {"id": 2020, "name": "revolution"}, {"id": 5565, "name": "biography"}, {"id": 8570, "name": "president"}, {"id": 9682, "name": "history"}]</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</si>
  <si>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</si>
  <si>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0.900442</t>
  </si>
  <si>
    <t>[{"name": "Merchant Ivory Productions", "id": 2370}, {"name": "Touchstone Pictures", "id": 9195}]</t>
  </si>
  <si>
    <t>A powerful man torn between his love for one woman and his secret desire for another.</t>
  </si>
  <si>
    <t>http://www.foxsearchlight.com/margaret/</t>
  </si>
  <si>
    <t>[{"id": 242, "name": "new york"}, {"id": 992, "name": "bus"}, {"id": 3030, "name": "nightmare"}, {"id": 3581, "name": "witness"}, {"id": 5340, "name": "investigation"}, {"id": 6149, "name": "police"}, {"id": 6256, "name": "truth"}, {"id": 10508, "name": "teacher"}, {"id": 11221, "name": "blood"}, {"id": 12105, "name": "student"}, {"id": 14534, "name": "relationship"}, {"id": 18035, "name": "family"}]</t>
  </si>
  <si>
    <t>A young woman witnesses a bus accident, and is caught up in the aftermath, where the question of whether or not it was intentional affects many people's lives.</t>
  </si>
  <si>
    <t>[{"name": "Fox Searchlight Pictures", "id": 43}, {"name": "Scott Rudin Productions", "id": 258}, {"name": "Mirage Enterprises", "id": 932}, {"name": "Gilbert Films", "id": 10161}]</t>
  </si>
  <si>
    <t>http://www.warnerbros.com/flipped</t>
  </si>
  <si>
    <t>[{"id": 367, "name": "shyness"}, {"id": 818, "name": "based on novel"}, {"id": 10048, "name": "unrequited love"}, {"id": 10226, "name": "neighbor"}, {"id": 10235, "name": "family relationships"}, {"id": 156925, "name": "first crush"}, {"id": 165100, "name": "young love"}, {"id": 165301, "name": "opposites attract"}, {"id": 170325, "name": "adolescent boy"}, {"id": 223438, "name": "based on young adult novel"}]</t>
  </si>
  <si>
    <t>When Juli meets Bryce in the second grade, she knows it's true love. After spending six years trying to convince Bryce the same, she's ready to give up - until he starts to reconsider.</t>
  </si>
  <si>
    <t>[{"name": "Reiner / Greisman Productions", "id": 86256}]</t>
  </si>
  <si>
    <t>http://www.brokebackmountain.com</t>
  </si>
  <si>
    <t>[{"id": 237, "name": "gay"}, {"id": 548, "name": "countryside"}, {"id": 1013, "name": "homophobia"}, {"id": 1014, "name": "loss of lover"}, {"id": 1016, "name": "wyoming"}, {"id": 1019, "name": "rodeo"}, {"id": 2123, "name": "father murder"}, {"id": 2284, "name": "horseback riding"}, {"id": 3010, "name": "intolerance"}, {"id": 5600, "name": "daughter"}, {"id": 5809, "name": "marriage crisis"}, {"id": 7879, "name": "secret love"}, {"id": 155291, "name": "cowboy"}, {"id": 165086, "name": "star crossed lovers"}]</t>
  </si>
  <si>
    <t>Brokeback Mountain is an Ang Lee film about two modern day cowboys who meet on a shepherding job in the summer of â€™63. The two share a raw and powerful summer together that turns into a life long relationship conflicting with the lives they are supposed to live.</t>
  </si>
  <si>
    <t>[{"name": "River Road Entertainment", "id": 1246}, {"name": "Alberta Film Entertainment", "id": 3997}, {"name": "Focus Features", "id": 10146}, {"name": "Good Machine", "id": 10565}]</t>
  </si>
  <si>
    <t>Love is a force of nature.</t>
  </si>
  <si>
    <t>[{"id": 577, "name": "black people"}, {"id": 1157, "name": "wife husband relationship"}, {"id": 4003, "name": "botanist"}, {"id": 10180, "name": "homosexuality"}]</t>
  </si>
  <si>
    <t>In 1950s Connecticut, a housewife faces a marital crisis and mounting racial tensions in the outside world.</t>
  </si>
  <si>
    <t>[{"name": "Clear Blue Sky Productions", "id": 7449}]</t>
  </si>
  <si>
    <t>It's time to stop hiding from the truth.</t>
  </si>
  <si>
    <t>[{"id": 4379, "name": "time travel"}, {"id": 9663, "name": "sequel"}, {"id": 11830, "name": "hot tub"}, {"id": 179431, "name": "duringcreditsstinger"}]</t>
  </si>
  <si>
    <t>When Lou, who has become the "father of the Internet," is shot by an unknown assailant, Jacob and Nick fire up the time machine again to save their friend.</t>
  </si>
  <si>
    <t>[{"name": "Paramount Pictures", "id": 4}, {"name": "United Artists", "id": 60}, {"name": "Metro-Goldwyn-Mayer (MGM)", "id": 8411}]</t>
  </si>
  <si>
    <t>The Laws of Space and Time are About to be Violated.</t>
  </si>
  <si>
    <t>[{"id": 2884, "name": "asylum"}, {"id": 4319, "name": "french revolution"}, {"id": 4653, "name": "french"}, {"id": 6212, "name": "smuggling"}, {"id": 13097, "name": "maid"}]</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</si>
  <si>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</si>
  <si>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[{"name": "Fox Searchlight Pictures", "id": 43}, {"name": "Industry Entertainment", "id": 376}, {"name": "Walrus &amp; Associates", "id": 8780}, {"name": "Hollywood Partners", "id": 30257}, {"name": "Charenton Productions", "id": 75937}]</t>
  </si>
  <si>
    <t>There are no bad words... only bad deeds.</t>
  </si>
  <si>
    <t>http://www.sevenpsychopaths.com/</t>
  </si>
  <si>
    <t>[{"id": 236, "name": "suicide"}, {"id": 567, "name": "alcohol"}, {"id": 572, "name": "sex"}, {"id": 888, "name": "screenwriter"}, {"id": 1449, "name": "underworld"}, {"id": 1721, "name": "fight"}, {"id": 1930, "name": "kidnapping"}, {"id": 8508, "name": "party"}, {"id": 9826, "name": "murder"}, {"id": 11454, "name": "scam"}, {"id": 12670, "name": "los angeles"}, {"id": 13142, "name": "gangster"}, {"id": 14601, "name": "explosion"}, {"id": 15009, "name": "criminal"}, {"id": 186892, "name": "shih tzu"}, {"id": 201858, "name": "struggling"}]</t>
  </si>
  <si>
    <t>A struggling screenwriter inadvertently becomes entangled in the Los Angeles criminal underworld after his oddball friends kidnap a gangster's beloved Shih Tzu.</t>
  </si>
  <si>
    <t>[{"name": "Blueprint Pictures", "id": 2376}, {"name": "CBS Films", "id": 5490}, {"name": "British Film Institute (BFI)", "id": 7281}, {"name": "Film4", "id": 9349}]</t>
  </si>
  <si>
    <t>They Won't Take Any Shih Tzu.</t>
  </si>
  <si>
    <t>http://www.downfallthefilm.com/</t>
  </si>
  <si>
    <t>[{"id": 220, "name": "berlin"}, {"id": 351, "name": "poison"}, {"id": 407, "name": "dictator"}, {"id": 1443, "name": "clerk"}, {"id": 1698, "name": "ideology"}, {"id": 1956, "name": "world war ii"}, {"id": 2052, "name": "traitor"}, {"id": 2300, "name": "despair"}, {"id": 2535, "name": "destroy"}, {"id": 2850, "name": "testament"}, {"id": 3054, "name": "capitulation"}, {"id": 3055, "name": "soviet troops"}, {"id": 3060, "name": "race politics"}, {"id": 3061, "name": "national socialism"}, {"id": 3063, "name": "adolf hitler"}, {"id": 3064, "name": "ultimate victory"}, {"id": 3065, "name": "minister"}, {"id": 3068, "name": "national socialist party"}, {"id": 3737, "name": "dying and death"}, {"id": 6165, "name": "historical figure"}, {"id": 33671, "name": "german shepherd"}]</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</si>
  <si>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</si>
  <si>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[{"name": "Degeto Film", "id": 986}, {"name": "EOS Entertainment", "id": 2278}, {"name": "Rai Cinema", "id": 2683}, {"name": "\u00d6sterreichischer Rundfunk (ORF)", "id": 3391}, {"name": "Constantin Film Produktion", "id": 5755}, {"name": "Westdeutscher Rundfunk (WDR)", "id": 7025}, {"name": "Norddeutscher Rundfunk (NDR)", "id": 7201}]</t>
  </si>
  <si>
    <t>[{"iso_3166_1": "AT", "name": "Austria"}, {"iso_3166_1": "DE", "name": "Germany"}, {"iso_3166_1": "IT", "name": "Italy"}]</t>
  </si>
  <si>
    <t>[{"iso_639_1": "hu", "name": "Magyar"}, {"iso_639_1": "de", "name": "Deutsch"}, {"iso_639_1": "ru", "name": "P\u0443\u0441\u0441\u043a\u0438\u0439"}]</t>
  </si>
  <si>
    <t>April 1945, a nation awaits its...Downfall</t>
  </si>
  <si>
    <t>[{"id": 380, "name": "brother brother relationship"}, {"id": 856, "name": "paraplegic"}, {"id": 1567, "name": "intensive care"}, {"id": 2336, "name": "ladykiller"}, {"id": 2564, "name": "wheelchair"}, {"id": 3737, "name": "dying and death"}, {"id": 5565, "name": "biography"}, {"id": 5896, "name": "galicia"}, {"id": 5897, "name": "bathing accident"}, {"id": 6089, "name": "freedom"}, {"id": 9840, "name": "romance"}, {"id": 10909, "name": "lawyer"}, {"id": 41599, "name": "sailor"}, {"id": 206662, "name": "euthanasia"}, {"id": 208666, "name": "dignity"}]</t>
  </si>
  <si>
    <t>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t>
  </si>
  <si>
    <t>[{"name": "Canal Plus", "id": 104}, {"name": "Sogecine", "id": 692}, {"name": "Himen\u00f3ptero", "id": 784}, {"name": "Eurimages", "id": 850}, {"name": "Televisi\u00f3n Espa\u00f1ola (TVE)", "id": 6639}, {"name": "Union G\u00e9n\u00e9rale Cin\u00e9matographique (UGC)", "id": 7248}, {"name": "Televisi\u00f3n de Galicia (TVG) S.A.", "id": 10050}, {"name": "Ministerio de Cultura", "id": 11408}, {"name": "Sogepaq", "id": 11955}, {"name": "Eyescreen S.r.l.", "id": 12012}, {"name": "Filmanova", "id": 28812}]</t>
  </si>
  <si>
    <t>[{"iso_3166_1": "ES", "name": "Spain"}, {"iso_3166_1": "FR", "name": "France"}, {"iso_3166_1": "IT", "name": "Italy"}]</t>
  </si>
  <si>
    <t>[{"iso_639_1": "gl", "name": "Galego"}, {"iso_639_1": "es", "name": "Espa\u00f1ol"}]</t>
  </si>
  <si>
    <t>Sensitive Drama About a Polemic Theme</t>
  </si>
  <si>
    <t>[{ 53, name: Thriller}, { 878, name: Science Fiction}, { 18, name: Drama}]</t>
  </si>
  <si>
    <t>[{"id": 255, "name": "male nudity"}, {"id": 388, "name": "scotland"}, {"id": 3130, "name": "edinburgh"}, {"id": 9951, "name": "alien"}, {"id": 212412, "name": "very little dialogue"}]</t>
  </si>
  <si>
    <t>Jonathan Glazer's atmospheric, visually arresting abstraction stars Scarlett Johansson as a seductive alien who prowls the streets of Glasgow in search of prey: unsuspecting men who fall under her spell, only to be consumed by a strange liquid pool.</t>
  </si>
  <si>
    <t>[{"name": "Scottish Screen", "id": 698}, {"name": "UK Film Council", "id": 2452}, {"name": "FilmNation Entertainment", "id": 7493}, {"name": "Nick Wechsler Productions", "id": 8073}, {"name": "Creative Scotland", "id": 8087}, {"name": "British Film Institute", "id": 8092}, {"name": "Film4", "id": 9349}, {"name": "Silver Reel", "id": 12075}, {"name": "JW Films", "id": 27543}, {"name": "A24", "id": 41077}]</t>
  </si>
  <si>
    <t>[{"iso_3166_1": "GB", "name": "United Kingdom"}, {"iso_3166_1": "CH", "name": "Switzerland"}, {"iso_3166_1": "US", "name": "United States of America"}]</t>
  </si>
  <si>
    <t>A mysterious seductress preys upon the population of Scotland</t>
  </si>
  <si>
    <t>[{"id": 578, "name": "rock and roll"}, {"id": 1224, "name": "radio station"}, {"id": 1327, "name": "war crimes"}, {"id": 1491, "name": "entertainer"}, {"id": 1653, "name": "explosive"}, {"id": 2045, "name": "cynic"}, {"id": 2135, "name": "radio"}, {"id": 2957, "name": "vietnam war"}, {"id": 2959, "name": "vietcong"}, {"id": 2998, "name": "gi"}, {"id": 3366, "name": "u.s. air force"}, {"id": 3737, "name": "dying and death"}, {"id": 3740, "name": "radio presenter"}, {"id": 3923, "name": "humor"}, {"id": 4119, "name": "saigon"}, {"id": 4125, "name": "provocation"}, {"id": 6145, "name": "right and justice"}]</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</si>
  <si>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</si>
  <si>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[{"name": "Silver Screen Partners III", "id": 554}, {"name": "Touchstone Pictures", "id": 9195}]</t>
  </si>
  <si>
    <t>Time to rock it from the Delta to the DMZ!</t>
  </si>
  <si>
    <t>[{"iso_639_1": "ko", "name": "\ud55c\uad6d\uc5b4/\uc870\uc120\ub9d0"}]</t>
  </si>
  <si>
    <t>[{ 99, name: Documentary}, { 10402, name: Music}, { 10751, name: Family}]</t>
  </si>
  <si>
    <t>http://www.justinbieberneversaynever.com/</t>
  </si>
  <si>
    <t>[{"id": 554, "name": "manager"}, {"id": 1329, "name": "canada"}, {"id": 2032, "name": "pop singer"}, {"id": 3412, "name": "star"}, {"id": 6157, "name": "prayer"}, {"id": 6383, "name": "music competition"}, {"id": 10423, "name": "tour bus"}, {"id": 179430, "name": "aftercreditsstinger"}, {"id": 179431, "name": "duringcreditsstinger"}, {"id": 192829, "name": "justin bieber"}]</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</si>
  <si>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</si>
  <si>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[{"name": "Insurge Pictures", "id": 7377}, {"name": "Magical Elves Productions", "id": 7378}, {"name": "Scooter Braun Films", "id": 7379}]</t>
  </si>
  <si>
    <t>Find out what's possible if you never give up.</t>
  </si>
  <si>
    <t>http://www.foxsearchlight.com/blackswan/</t>
  </si>
  <si>
    <t>[{"id": 246, "name": "dancing"}, {"id": 271, "name": "competition"}, {"id": 572, "name": "sex"}, {"id": 733, "name": "dancer"}, {"id": 1523, "name": "obsession"}, {"id": 2340, "name": "paranoia"}, {"id": 6255, "name": "insanity"}, {"id": 9937, "name": "suspense"}, {"id": 10551, "name": "ballet"}, {"id": 14512, "name": "new york city"}, {"id": 34265, "name": "heartbreak"}, {"id": 41329, "name": "mental illness"}, {"id": 41410, "name": "madness"}, {"id": 173646, "name": "swan lake"}, {"id": 187256, "name": "ballerina"}, {"id": 191564, "name": "body horror"}]</t>
  </si>
  <si>
    <t>A ballet dancer wins the lead in "Swan Lake" and is perfect for the role of the delicate White Swan - Princess Odette - but slowly loses her mind as she becomes more and more like Odile, the Black Swan.</t>
  </si>
  <si>
    <t>[{"name": "Fox Searchlight Pictures", "id": 43}, {"name": "Dune Entertainment", "id": 444}, {"name": "Protozoa Pictures", "id": 7503}, {"name": "Cross Creek Pictures", "id": 10246}]</t>
  </si>
  <si>
    <t>In the era of personal branding, the scariest possibility is that someone might be better at being you than you are.</t>
  </si>
  <si>
    <t>[{"id": 700, "name": "italo-american"}, {"id": 701, "name": "cuba"}, {"id": 1950, "name": "vororte"}, {"id": 4232, "name": "melancholy"}, {"id": 6049, "name": "praise"}, {"id": 9748, "name": "revenge"}, {"id": 10391, "name": "mafia"}, {"id": 10909, "name": "lawyer"}, {"id": 11221, "name": "blood"}, {"id": 156024, "name": "corrupt politician"}, {"id": 158261, "name": "bloody body of child"}, {"id": 187788, "name": "man punches woman"}]</t>
  </si>
  <si>
    <t>In the continuing saga of the Corleone crime family, a young Vito Corleone grows up in Sicily and in 1910s New York. In the 1950s, Michael Corleone attempts to expand the family business into Las Vegas, Hollywood and Cuba.</t>
  </si>
  <si>
    <t>[{"name": "Paramount Pictures", "id": 4}, {"name": "The Coppola Company", "id": 536}]</t>
  </si>
  <si>
    <t>[{"iso_639_1": "en", "name": "English"}, {"iso_639_1": "it", "name": "Italiano"}, {"iso_639_1": "la", "name": "Latin"}, {"iso_639_1": "es", "name": "Espa\u00f1ol"}]</t>
  </si>
  <si>
    <t>I don't feel I have to wipe everybody out, Tom. Just my enemies.</t>
  </si>
  <si>
    <t>[{ 18, name: Drama}, { 10751, name: Family}, { 10749, name: Romance}, { 10402, name: Music}]</t>
  </si>
  <si>
    <t>[{"id": 4118, "name": "ballet dancer"}, {"id": 4344, "name": "musical"}, {"id": 10551, "name": "ballet"}]</t>
  </si>
  <si>
    <t>A white midwestern girl moves to Chicago, where her new boyfriend is a black teen from the South Side with a rough, semi-criminal past.</t>
  </si>
  <si>
    <t>[{"name": "MTV Films", "id": 746}, {"name": "Cort/Madden Productions", "id": 53673}]</t>
  </si>
  <si>
    <t>The Only Person You Need To Be Is Yourself.</t>
  </si>
  <si>
    <t>[{"id": 779, "name": "martial arts"}, {"id": 3030, "name": "nightmare"}, {"id": 6152, "name": "supernatural"}, {"id": 6270, "name": "high school"}, {"id": 6506, "name": "resurrection"}, {"id": 9663, "name": "sequel"}, {"id": 10738, "name": "diner"}, {"id": 33457, "name": "alcoholic"}, {"id": 170383, "name": "disfigurement"}, {"id": 225209, "name": "dreams"}]</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</si>
  <si>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</si>
  <si>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Terror beyond your wildest dreams.</t>
  </si>
  <si>
    <t>http://www.miraclesfromheaven-movie.com/</t>
  </si>
  <si>
    <t>[{"id": 2618, "name": "miracle"}, {"id": 5950, "name": "christian"}, {"id": 180443, "name": "cure"}, {"id": 187056, "name": "woman director"}, {"id": 207819, "name": "accident"}]</t>
  </si>
  <si>
    <t>A faith based movie. A young girl suffering from a rare digestive disorder finds herself miraculously cured after surviving a terrible accident. Based on the book 'Three Miracles From Heaven' by Christy Beam.</t>
  </si>
  <si>
    <t>[{"name": "TriStar Pictures", "id": 559}, {"name": "Sony Pictures Entertainment", "id": 5752}]</t>
  </si>
  <si>
    <t>How do we explain the impossible?</t>
  </si>
  <si>
    <t>[{"id": 419, "name": "dude"}, {"id": 1453, "name": "amnesia"}, {"id": 2415, "name": "idiot"}, {"id": 3796, "name": "auto"}, {"id": 6054, "name": "friendship"}, {"id": 8224, "name": "cannabis"}, {"id": 11461, "name": "hangover"}, {"id": 11931, "name": "spoof"}, {"id": 13130, "name": "teenager"}, {"id": 14964, "name": "drug"}, {"id": 15237, "name": "alcohol abuse"}, {"id": 33648, "name": "celebration"}, {"id": 33885, "name": "car"}, {"id": 179431, "name": "duringcreditsstinger"}, {"id": 208349, "name": "child"}]</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</si>
  <si>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</si>
  <si>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[{"name": "Twentieth Century Fox Film Corporation", "id": 306}, {"name": "Alcon Entertainment", "id": 1088}]</t>
  </si>
  <si>
    <t>[{"iso_639_1": "en", "name": "English"}, {"iso_639_1": "fr", "name": "Fran\u00e7ais"}, {"iso_639_1": "ja", "name": "\u65e5\u672c\u8a9e"}]</t>
  </si>
  <si>
    <t>After a night they can't remember, comes a day they'll never forget.</t>
  </si>
  <si>
    <t>[{ 80, name: Crime}, { 28, name: Action}, { 12, name: Adventure}, { 18, name: Drama}, { 37, name: Western}]</t>
  </si>
  <si>
    <t>[{"id": 417, "name": "corruption"}, {"id": 798, "name": "sheriff"}, {"id": 1559, "name": "deputy sheriff"}, {"id": 2752, "name": "ranch"}, {"id": 5672, "name": "billy the kid"}, {"id": 9503, "name": "outlaw"}, {"id": 10226, "name": "neighbor"}]</t>
  </si>
  <si>
    <t>A group of young gunmen, led by Billy the Kid, become deputies to avenge the murder of the rancher who became their benefactor. But when Billy takes their authority too far, they become the hunted.</t>
  </si>
  <si>
    <t>[{"name": "Twentieth Century Fox Film Corporation", "id": 306}, {"name": "Morgan Creek Productions", "id": 10210}]</t>
  </si>
  <si>
    <t>Six reasons why the west was wild.</t>
  </si>
  <si>
    <t>http://stvincent-movie.com/</t>
  </si>
  <si>
    <t>[{"id": 2604, "name": "babysitter"}, {"id": 6054, "name": "friendship"}, {"id": 10226, "name": "neighbor"}, {"id": 15160, "name": "divorce"}, {"id": 174085, "name": "child of divorce"}]</t>
  </si>
  <si>
    <t>A young boy whose parents just divorced finds an unlikely friend and mentor in the misanthropic, bawdy, hedonistic, war veteran who lives next door.</t>
  </si>
  <si>
    <t>[{"name": "The Weinstein Company", "id": 308}, {"name": "Crescendo Productions", "id": 3314}, {"name": "Chernin Entertainment", "id": 7076}, {"name": "Goldenlight Films", "id": 15855}]</t>
  </si>
  <si>
    <t>Love Thy Neighbor</t>
  </si>
  <si>
    <t>A modern reimagining of the classic romantic comedy, this contemporary version closely follows new love for two couples as they journey from the bar to the bedroom and are eventually put to the test in the real world.</t>
  </si>
  <si>
    <t>[{"name": "Screen Gems, Inc.", "id": 127}, {"name": "Rainforest Films", "id": 1309}, {"name": "Olive Bridge Entertainment", "id": 7291}]</t>
  </si>
  <si>
    <t>It's about compromise. It's about love. It's about a good wingman.</t>
  </si>
  <si>
    <t>[{"id": 497, "name": "shakespeare"}, {"id": 5923, "name": "sister"}, {"id": 6270, "name": "high school"}, {"id": 8224, "name": "cannabis"}, {"id": 9758, "name": "deception"}, {"id": 11870, "name": "teen movie"}, {"id": 53994, "name": "shrew"}, {"id": 53995, "name": "archery"}, {"id": 156115, "name": "feel-good ending"}, {"id": 165301, "name": "opposites attract"}, {"id": 179431, "name": "duringcreditsstinger"}, {"id": 188237, "name": "teenage romance"}, {"id": 214594, "name": "play adaptation"}, {"id": 218182, "name": "overprotective father"}]</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</si>
  <si>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</si>
  <si>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[{"name": "Mad Chance", "id": 1757}, {"name": "Jaret Entertainment", "id": 1783}, {"name": "Touchstone Pictures", "id": 9195}]</t>
  </si>
  <si>
    <t>How do I loathe thee? Let me count the ways.</t>
  </si>
  <si>
    <t>[{ 27, name: Horror}, { 18, name: Drama}, { 53, name: Thriller}]</t>
  </si>
  <si>
    <t>http://www.theshallows-movie.com</t>
  </si>
  <si>
    <t>[{"id": 534, "name": "mexico"}, {"id": 966, "name": "beach"}, {"id": 1524, "name": "surfer"}, {"id": 2041, "name": "island"}, {"id": 10349, "name": "survival"}, {"id": 14712, "name": "young woman"}, {"id": 15097, "name": "shark"}, {"id": 15098, "name": "great white shark"}, {"id": 18029, "name": "trapped"}, {"id": 158130, "name": "animal attack"}, {"id": 223059, "name": "animal horror"}, {"id": 228752, "name": "prey"}]</t>
  </si>
  <si>
    <t>An injured surfer stranded on a buoy needs to get back to shore, but the great white shark stalking her might have other ideas.</t>
  </si>
  <si>
    <t>[{"name": "Columbia Pictures", "id": 5}, {"name": "Ombra Films", "id": 23513}, {"name": "Weimaraner Republic Pictures", "id": 67069}]</t>
  </si>
  <si>
    <t>What was once in the deep is now in the shallows.</t>
  </si>
  <si>
    <t>[{"id": 1453, "name": "amnesia"}, {"id": 2362, "name": "chaos theory"}, {"id": 2583, "name": "blackout"}, {"id": 4379, "name": "time travel"}, {"id": 187844, "name": "flashback"}]</t>
  </si>
  <si>
    <t>A young man struggles to access sublimated childhood memories. He finds a technique that allows him to travel back into the past, to occupy his childhood body and change history. However, he soon finds that every change he makes has unexpected consequences.</t>
  </si>
  <si>
    <t>[{"name": "New Line Cinema", "id": 12}, {"name": "FilmEngine", "id": 816}, {"name": "Katalyst Films", "id": 817}, {"name": "BenderSpink", "id": 6363}, {"name": "Province of British Columbia Production Services Tax Credit", "id": 12200}]</t>
  </si>
  <si>
    <t>Such minor changes, such huge consequences.</t>
  </si>
  <si>
    <t>[{ 878, name: Science Fiction}, { 35, name: Comedy}, { 10751, name: Family}]</t>
  </si>
  <si>
    <t>[{"id": 1009, "name": "baby"}, {"id": 6257, "name": "genius"}, {"id": 155644, "name": "toddler"}, {"id": 234456, "name": "baby geniuses"}]</t>
  </si>
  <si>
    <t>Scientist hold talking, super-intelligent babies captive, but things take a turn for the worse when a mix-up occurs between a baby genius and its twin.</t>
  </si>
  <si>
    <t>[{"name": "TriStar Pictures", "id": 559}, {"name": "Crystal Sky Worldwide", "id": 4077}, {"name": "Triumph", "id": 4078}]</t>
  </si>
  <si>
    <t>Think innocent. Think helpless. Think again. Naps are history.</t>
  </si>
  <si>
    <t>[{"id": 5413, "name": "bungee-jump"}, {"id": 10123, "name": "dark comedy"}, {"id": 11732, "name": "cigarette smoking"}, {"id": 18512, "name": "slow motion"}, {"id": 34053, "name": "video store"}, {"id": 159514, "name": "subtitled scene"}, {"id": 161992, "name": "kosher"}, {"id": 161994, "name": "stealing a car"}, {"id": 161996, "name": "movie poster"}, {"id": 161998, "name": "night vision goggles"}, {"id": 161999, "name": "suitcase full of money"}]</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</si>
  <si>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</si>
  <si>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Nothing's more dangerous than some nice guys... with a little time to kill.</t>
  </si>
  <si>
    <t>[{"id": 6151, "name": "faithlessness"}, {"id": 6300, "name": "puppet"}, {"id": 180691, "name": "killer toys"}, {"id": 187065, "name": "toy comes to life"}]</t>
  </si>
  <si>
    <t>Chuckie's back as the doll possessed by the soul of a serial killer, butchering all who stand in his way of possessing the body of a boy.</t>
  </si>
  <si>
    <t>Look out Jack! Chucky's back!</t>
  </si>
  <si>
    <t>http://www.sonypictures.com/movies/nogooddeed/</t>
  </si>
  <si>
    <t>[{"id": 625, "name": "sadistic"}, {"id": 1562, "name": "hostage"}, {"id": 9740, "name": "sociopath"}, {"id": 10714, "name": "serial killer"}, {"id": 11221, "name": "blood"}, {"id": 12414, "name": "escaped convict"}, {"id": 13112, "name": "murderer"}, {"id": 14903, "name": "home invasion"}, {"id": 15127, "name": "killer"}, {"id": 202703, "name": "deadly"}, {"id": 207159, "name": "escaped killer"}]</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</si>
  <si>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</si>
  <si>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</si>
  <si>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 878, name: Science Fiction}, { 27, name: Horror}, { 53, name: Thriller}]</t>
  </si>
  <si>
    <t>http://www.themist-movie.com/</t>
  </si>
  <si>
    <t>[{"id": 494, "name": "father son relationship"}, {"id": 1299, "name": "monster"}, {"id": 1545, "name": "supermarket"}, {"id": 1721, "name": "fight"}, {"id": 2679, "name": "artist"}, {"id": 3002, "name": "fog"}, {"id": 3036, "name": "bible"}, {"id": 3986, "name": "spider"}, {"id": 5385, "name": "survivor"}, {"id": 6150, "name": "faith"}, {"id": 6157, "name": "prayer"}, {"id": 8636, "name": "blood splatter"}, {"id": 10292, "name": "gore"}, {"id": 11100, "name": "giant monster"}, {"id": 11221, "name": "blood"}, {"id": 18047, "name": "anger"}, {"id": 18171, "name": "thunderstorm"}]</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</si>
  <si>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</si>
  <si>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[{"name": "Darkwoods Productions", "id": 3982}, {"name": "Dimension Films", "id": 7405}]</t>
  </si>
  <si>
    <t>Belief divides them, mystery surrounds them, but fear changes everything.</t>
  </si>
  <si>
    <t>http://exmachina-movie.com/</t>
  </si>
  <si>
    <t>[{"id": 246, "name": "dancing"}, {"id": 310, "name": "artificial intelligence"}, {"id": 1448, "name": "distrust"}, {"id": 1533, "name": "isolation"}, {"id": 1576, "name": "technology"}, {"id": 2887, "name": "manipulation"}, {"id": 6054, "name": "friendship"}, {"id": 9758, "name": "deception"}, {"id": 10124, "name": "laboratory"}, {"id": 14544, "name": "robot"}, {"id": 14755, "name": "power outage"}, {"id": 159433, "name": "surveillance camera"}, {"id": 161219, "name": "consciousness"}, {"id": 181324, "name": "existentialism"}, {"id": 186523, "name": "lockdown"}, {"id": 212737, "name": "philosophical"}, {"id": 214820, "name": "robot human relationship"}, {"id": 227497, "name": "turing test"}, {"id": 233005, "name": "cybernetics"}]</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</si>
  <si>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</si>
  <si>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[{"name": "DNA Films", "id": 284}, {"name": "Universal Pictures International (UPI)", "id": 5726}, {"name": "Film4", "id": 9349}, {"name": "A24", "id": 41077}]</t>
  </si>
  <si>
    <t>There is nothing more human than the will to survive</t>
  </si>
  <si>
    <t>[{ 14, name: Fantasy}, { 18, name: Drama}, { 35, name: Comedy}]</t>
  </si>
  <si>
    <t>[{"id": 30, "name": "individual"}, {"id": 108, "name": "transvestism"}, {"id": 566, "name": "sexual identity"}, {"id": 616, "name": "witch"}, {"id": 1284, "name": "identity"}, {"id": 2117, "name": "subconsciousness"}, {"id": 2547, "name": "new identity"}, {"id": 2551, "name": "pet"}, {"id": 2552, "name": "chimp"}, {"id": 2553, "name": "puppeteer"}, {"id": 2585, "name": "appropriation of another human being"}, {"id": 2586, "name": "externally controlled action"}, {"id": 2587, "name": "married couple"}, {"id": 2588, "name": "brain"}, {"id": 2589, "name": "pet shop"}, {"id": 3255, "name": "door"}, {"id": 7879, "name": "secret love"}]</t>
  </si>
  <si>
    <t>Spike Jonzeâ€™s debut feature film is a love story mix of comedy and fantasy. The story is about an unsuccessful puppeteer named Craig, who one day at work finds a portal into the head of actor John Malkovich. The portal soon becomes a passion for anybody who enters itâ€™s mad and controlling world of overtaking another human body.</t>
  </si>
  <si>
    <t>[{"name": "Gramercy Pictures", "id": 37}, {"name": "Propaganda Films", "id": 278}, {"name": "Single Cell Pictures", "id": 279}]</t>
  </si>
  <si>
    <t>Ever wanted to be someone else? Now you can.</t>
  </si>
  <si>
    <t>[{ 10751, name: Family}, { 12, name: Adventure}, { 878, name: Science Fiction}]</t>
  </si>
  <si>
    <t>[{"id": 9951, "name": "alien"}, {"id": 163053, "name": "found footage"}]</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</si>
  <si>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</si>
  <si>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[{"name": "Walt Disney Studios Motion Pictures", "id": 3036}, {"name": "Panay Films", "id": 10426}]</t>
  </si>
  <si>
    <t>No one will ever believe our story.</t>
  </si>
  <si>
    <t>[{"id": 725, "name": "lovesickness"}, {"id": 931, "name": "jealousy"}, {"id": 970, "name": "parents kids relationship"}, {"id": 2038, "name": "love of one's life"}, {"id": 2630, "name": "cutting the cord"}, {"id": 3691, "name": "forbidden love"}, {"id": 5091, "name": "kiss"}, {"id": 9986, "name": "crush"}, {"id": 10791, "name": "teenage crush"}, {"id": 14534, "name": "relationship"}, {"id": 156455, "name": "unhappiness"}]</t>
  </si>
  <si>
    <t>At Pacific Palisades High, a poor Latino falls hard for a troubled girl from the affluent neighborhood.</t>
  </si>
  <si>
    <t>[{"name": "Touchstone Pictures", "id": 9195}, {"name": "Ufland", "id": 12548}]</t>
  </si>
  <si>
    <t>When it's real. When it's right. Don't let anything stand in your way.</t>
  </si>
  <si>
    <t>[{ 28, name: Action}, { 12, name: Adventure}, { 18, name: Drama}, { 10752, name: War}]</t>
  </si>
  <si>
    <t>http://iwojimathemovie.warnerbros.com/lettersofiwojima/framework/framework.html</t>
  </si>
  <si>
    <t>[{"id": 1956, "name": "world war ii"}, {"id": 1964, "name": "cave"}, {"id": 3737, "name": "dying and death"}, {"id": 161246, "name": "pacific theater"}, {"id": 170007, "name": "japanese army"}, {"id": 188727, "name": "imperial japan"}]</t>
  </si>
  <si>
    <t>The story of the battle of Iwo Jima between the United States and Imperial Japan during World War II, as told from the perspective of the Japanese who fought it.</t>
  </si>
  <si>
    <t>The battle of Iwo Jima seen through the eyes of the Japanese soldiers.</t>
  </si>
  <si>
    <t>[{ 12, name: Adventure}, { 35, name: Comedy}, { 18, name: Drama}, { 878, name: Science Fiction}]</t>
  </si>
  <si>
    <t>http://theastronautfarmermovie.warnerbros.com/</t>
  </si>
  <si>
    <t>[{"id": 1432, "name": "nasa"}, {"id": 1556, "name": "texas"}, {"id": 1566, "name": "dream"}, {"id": 1812, "name": "fbi"}, {"id": 2298, "name": "bankrupt"}, {"id": 4402, "name": "peasant"}, {"id": 4627, "name": "earth"}, {"id": 4932, "name": "farm"}, {"id": 6255, "name": "insanity"}, {"id": 6394, "name": "rocket"}, {"id": 7393, "name": "life's dream"}, {"id": 7394, "name": "spinner"}, {"id": 9882, "name": "space"}, {"id": 10183, "name": "independent film"}, {"id": 14626, "name": "astronaut"}, {"id": 18035, "name": "family"}]</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</si>
  <si>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t>
  </si>
  <si>
    <t>[{"name": "Polish Brothers Construction", "id": 1861}]</t>
  </si>
  <si>
    <t>[{"id": 4513, "name": "blind date"}, {"id": 9673, "name": "love"}, {"id": 168346, "name": "manhattan, new york city"}, {"id": 187056, "name": "woman director"}]</t>
  </si>
  <si>
    <t>Gorgeous and extraverted Woo meets insecure and straight-laced law clerk Tim at a blind date.</t>
  </si>
  <si>
    <t>[{"name": "New Line Cinema", "id": 12}, {"name": "New Deal Productions", "id": 1947}, {"name": "Gotham Entertainment Group", "id": 39288}]</t>
  </si>
  <si>
    <t>It's Woo's world.. we're just living in it.</t>
  </si>
  <si>
    <t>http://www.roomthemovie.com</t>
  </si>
  <si>
    <t>[{"id": 818, "name": "based on novel"}, {"id": 1337, "name": "carpet"}, {"id": 1533, "name": "isolation"}, {"id": 1930, "name": "kidnapping"}, {"id": 2883, "name": "imprisonment"}, {"id": 9229, "name": "grandparents"}, {"id": 10685, "name": "escape"}, {"id": 11612, "name": "hospital"}, {"id": 15162, "name": "dog"}, {"id": 15381, "name": "captive"}, {"id": 157499, "name": "mother son relationship"}, {"id": 221604, "name": "shed"}, {"id": 221605, "name": "skylight"}]</t>
  </si>
  <si>
    <t>Jack is a young boy of 5 years old who has lived all his life in one room. He believes everything within it are the only real things in the world. But what will happen when his Ma suddenly tells him that there are other things outside of Room?</t>
  </si>
  <si>
    <t>[{"name": "T\u00e9l\u00e9film Canada", "id": 806}, {"name": "Film 4", "id": 2335}, {"name": "Element Pictures", "id": 3353}, {"name": "Irish Film Board", "id": 5267}, {"name": "FilmNation Entertainment", "id": 7493}, {"name": "No Trace Camping", "id": 35846}, {"name": "A24", "id": 41077}, {"name": "Elevation Pictures", "id": 82552}]</t>
  </si>
  <si>
    <t>[{"iso_3166_1": "CA", "name": "Canada"}, {"iso_3166_1": "IE", "name": "Ireland"}]</t>
  </si>
  <si>
    <t>Love knows no boundaries</t>
  </si>
  <si>
    <t>[{ 35, name: Comedy}, { 80, name: Crime}, { 27, name: Horror}, { 53, name: Thriller}]</t>
  </si>
  <si>
    <t>[{"id": 3451, "name": "housewife"}, {"id": 4556, "name": "protection"}, {"id": 6170, "name": "motherly love"}, {"id": 7717, "name": "evil mother"}, {"id": 9826, "name": "murder"}, {"id": 10183, "name": "independent film"}, {"id": 168196, "name": "perfection"}]</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</si>
  <si>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</si>
  <si>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[{"name": "Savoy Pictures", "id": 11308}, {"name": "Polar Entertainment", "id": 17411}]</t>
  </si>
  <si>
    <t>Every Mom Wants to Be Wanted, But Not For Murder One!</t>
  </si>
  <si>
    <t>[{"id": 9376, "name": "richard nixon"}, {"id": 156072, "name": "watergate"}, {"id": 192099, "name": "the white house"}]</t>
  </si>
  <si>
    <t>Comedy about two high school girls who wander off during a class trip to the White House and meet President Richard Nixon. They become the official dog walkers for Nixon's dog Checkers, and become his secret advisors during the Watergate scandal.</t>
  </si>
  <si>
    <t>The unmaking of the president</t>
  </si>
  <si>
    <t>[{"id": 242, "name": "new york"}, {"id": 572, "name": "sex"}, {"id": 2334, "name": "nightclub"}, {"id": 10594, "name": "money"}, {"id": 14964, "name": "drug"}, {"id": 155490, "name": "disco"}]</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</si>
  <si>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</si>
  <si>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[{"name": "Redeemable Features", "id": 1483}, {"name": "FilmColony", "id": 1811}, {"name": "Miramax", "id": 53009}, {"name": "Dollface", "id": 61337}]</t>
  </si>
  <si>
    <t>You've never been anywhere until you've been here</t>
  </si>
  <si>
    <t>[{"id": 567, "name": "alcohol"}, {"id": 1421, "name": "birthday"}, {"id": 166611, "name": "debauchery"}]</t>
  </si>
  <si>
    <t>Brilliant student Jeff Chang has the most important interview of his life tomorrow.  But today is still his birthday, what starts off as a casual celebration with friends evolves into a night of debauchery that risks to derail his life plan.</t>
  </si>
  <si>
    <t>[{"name": "Relativity Media", "id": 7295}, {"name": "Virgin Produced", "id": 8852}, {"name": "Mandeville Films", "id": 10227}, {"name": "SkyLand Entertainment", "id": 52337}]</t>
  </si>
  <si>
    <t>Finally.</t>
  </si>
  <si>
    <t>[{"id": 90, "name": "paris"}, {"id": 558, "name": "city portrait"}, {"id": 1416, "name": "jazz"}, {"id": 1552, "name": "subway"}, {"id": 1605, "name": "new love"}, {"id": 1900, "name": "immigration"}, {"id": 2341, "name": "nanny"}, {"id": 5159, "name": "tourist"}, {"id": 187056, "name": "woman director"}]</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</si>
  <si>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</si>
  <si>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[{"name": "Filmazure", "id": 1031}, {"name": "Pirol Stiftung", "id": 1032}, {"name": "Victoires International", "id": 1033}]</t>
  </si>
  <si>
    <t>[{"iso_639_1": "es", "name": "Espa\u00f1ol"}, {"iso_639_1": "fr", "name": "Fran\u00e7ais"}, {"iso_639_1": "en", "name": "English"}, {"iso_639_1": "zh", "name": "\u666e\u901a\u8bdd"}, {"iso_639_1": "ar", "name": "\u0627\u0644\u0639\u0631\u0628\u064a\u0629"}]</t>
  </si>
  <si>
    <t>Fall in love with Paris 18 times.</t>
  </si>
  <si>
    <t>[{"id": 2307, "name": "princeton university"}, {"id": 208744, "name": "admissions"}]</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</si>
  <si>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â€“ but in the process finding her way to a surprising and exhilarating life and romance she never dreamed of having.</t>
  </si>
  <si>
    <t>Let someone in.</t>
  </si>
  <si>
    <t>[{"id": 4227, "name": "toronto"}, {"id": 10768, "name": "lesbian"}, {"id": 33396, "name": "remake of french film"}, {"id": 187989, "name": "suspicious wife"}, {"id": 187996, "name": "female doctor"}, {"id": 187999, "name": "playing piano"}]</t>
  </si>
  <si>
    <t>A doctor hires an escort to seduce her husband, whom she suspects of cheating, though unforeseen events put the family in danger.</t>
  </si>
  <si>
    <t>[{"name": "StudioCanal", "id": 694}, {"name": "Montecito Picture Company, The", "id": 4607}, {"name": "Outpost Studios", "id": 25886}]</t>
  </si>
  <si>
    <t>[{"iso_3166_1": "FR", "name": "France"}, {"iso_3166_1": "US", "name": "United States of America"}, {"iso_3166_1": "CA", "name": "Canada"}]</t>
  </si>
  <si>
    <t>If the one you love was lying to you, how far would you go to find out the truth?</t>
  </si>
  <si>
    <t>[{"id": 3914, "name": "kitchen"}, {"id": 11322, "name": "female protagonist"}, {"id": 14558, "name": "bathtub"}, {"id": 154855, "name": "wedding anniversary"}, {"id": 187844, "name": "flashback"}]</t>
  </si>
  <si>
    <t>A depressed housewife whose husband is having an affair contemplates suicide, but changes her mind when she faces death by a killer hired to do her in.</t>
  </si>
  <si>
    <t>[{"name": "New Line Cinema", "id": 12}, {"name": "Miramax Films", "id": 14}]</t>
  </si>
  <si>
    <t>A comedy about a wife, her husband and his hit man.</t>
  </si>
  <si>
    <t>[{ 18, name: Drama}, { 28, name: Action}, { 35, name: Comedy}, { 80, name: Crime}]</t>
  </si>
  <si>
    <t>[{"id": 3012, "name": "court case"}, {"id": 4171, "name": "staatsanw\u00e4ltin"}, {"id": 7629, "name": "family clan"}, {"id": 13142, "name": "gangster"}]</t>
  </si>
  <si>
    <t>Based on the true story of Jack DiNorscio, a mobster who defended himself in court for what would be the longest mafia trial in U.S. history.</t>
  </si>
  <si>
    <t>[{"name": "Yari Film Group", "id": 2448}]</t>
  </si>
  <si>
    <t>http://perks-of-being-a-wallflower.com/</t>
  </si>
  <si>
    <t>[{"id": 367, "name": "shyness"}, {"id": 1328, "name": "secret"}, {"id": 2398, "name": "narration"}, {"id": 5091, "name": "kiss"}, {"id": 10519, "name": "freshman"}, {"id": 10683, "name": "coming of age"}, {"id": 18068, "name": "teenage boy"}, {"id": 33910, "name": "high school student"}, {"id": 157303, "name": "first love"}, {"id": 158199, "name": "aunt nephew relationship"}, {"id": 158968, "name": "gay lead character"}, {"id": 160500, "name": "santa hat"}, {"id": 163037, "name": "lgbt teen"}, {"id": 180861, "name": "aunt nephew incest"}, {"id": 223438, "name": "based on young adult novel"}]</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</si>
  <si>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</si>
  <si>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[{"name": "Summit Entertainment", "id": 491}, {"name": "Mr. Mudd Production", "id": 2130}]</t>
  </si>
  <si>
    <t>We are infinite.</t>
  </si>
  <si>
    <t>[{"id": 6149, "name": "police"}, {"id": 181508, "name": "shoulder holster"}, {"id": 193309, "name": "police shootout"}, {"id": 208008, "name": "shootout at a train station"}]</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</si>
  <si>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</si>
  <si>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[{"name": "New Line Cinema", "id": 12}, {"name": "Ian Page Productions", "id": 7708}, {"name": "3 Arts Entertainment", "id": 36390}]</t>
  </si>
  <si>
    <t>You have the right to remain silent... permanently.</t>
  </si>
  <si>
    <t>[{"id": 627, "name": "killing"}, {"id": 2122, "name": "death penalty"}, {"id": 7658, "name": "kansas"}, {"id": 10818, "name": "author"}, {"id": 217324, "name": "murder hunt"}]</t>
  </si>
  <si>
    <t>While researching his book In Cold Blood, writer Truman Capote develops a close relationship with convicted murderers Dick Hickock and Perry Smith.</t>
  </si>
  <si>
    <t>[{"name": "Killer Films", "id": 1422}, {"name": "Longfellow Pictures", "id": 8802}, {"name": "Warner Independent Pictures (WIP)", "id": 11509}, {"name": "Jack and Henry Productions Inc.", "id": 33617}]</t>
  </si>
  <si>
    <t>There's more to the story than you know</t>
  </si>
  <si>
    <t>[{"id": 2626, "name": "exorcism"}, {"id": 8685, "name": "anti-christ"}, {"id": 159940, "name": "exorcist"}]</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</si>
  <si>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</si>
  <si>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[{"name": "Lakeshore Entertainment", "id": 126}, {"name": "Lionsgate", "id": 1632}, {"name": "H2F Entertainment", "id": 20851}, {"name": "Pantelion Films", "id": 58399}]</t>
  </si>
  <si>
    <t>For 2,000 years the Vatican has recorded evidence of evil. May God have mercy on their souls.</t>
  </si>
  <si>
    <t>http://attacktheblock.com/</t>
  </si>
  <si>
    <t>[{"id": 542, "name": "street gang"}, {"id": 2407, "name": "fireworks"}, {"id": 3713, "name": "chase"}, {"id": 5404, "name": "meteor"}, {"id": 5500, "name": "playground"}, {"id": 5638, "name": "arrest"}, {"id": 8224, "name": "cannabis"}, {"id": 9008, "name": "moped"}, {"id": 9775, "name": "car set on fire"}, {"id": 9844, "name": "car crash"}, {"id": 9951, "name": "alien"}, {"id": 11514, "name": "social satire"}, {"id": 14536, "name": "crime"}, {"id": 40870, "name": "race"}, {"id": 190530, "name": "naive children"}]</t>
  </si>
  <si>
    <t>A teen gang in a grim South London housing estate must team up with the other residents to protect their neighbourhood from a terrifying alien invasion.</t>
  </si>
  <si>
    <t>[{"name": "UK Film Council", "id": 2452}, {"name": "Studio Canal", "id": 5870}, {"name": "Film4", "id": 9349}]</t>
  </si>
  <si>
    <t>Inner City vs. Outer Space</t>
  </si>
  <si>
    <t>http://www.inthelandofbloodandhoney.com/</t>
  </si>
  <si>
    <t>[{"id": 789, "name": "muslim"}, {"id": 1156, "name": "sister sister relationship"}, {"id": 1661, "name": "sarajevo"}, {"id": 7973, "name": "bosnian war of 1992-1995"}, {"id": 14819, "name": "violence"}, {"id": 15053, "name": "united nations"}, {"id": 187056, "name": "woman director"}]</t>
  </si>
  <si>
    <t>During the Bosnian War, Danijel, a soldier fighting for the Serbs, re-encounters Ajla, a Bosnian who's now a captive in his camp he oversees. Their once promising connection has become ambiguous as their motives have changed.</t>
  </si>
  <si>
    <t>[{"name": "FilmDistrict", "id": 7263}]</t>
  </si>
  <si>
    <t>[{"iso_639_1": "bs", "name": "Bosanski"}, {"iso_639_1": "hr", "name": "Hrvatski"}, {"iso_639_1": "en", "name": "English"}, {"iso_639_1": "sr", "name": "Srpski"}]</t>
  </si>
  <si>
    <t>Love can change what we wantâ€¦ war can change who we are</t>
  </si>
  <si>
    <t>http://www.call-movie.com/</t>
  </si>
  <si>
    <t>[{"id": 1353, "name": "underground"}, {"id": 1420, "name": "gas station"}, {"id": 1930, "name": "kidnapping"}, {"id": 9826, "name": "murder"}, {"id": 9937, "name": "suspense"}, {"id": 10714, "name": "serial killer"}, {"id": 11108, "name": "american flag"}, {"id": 14688, "name": "multiple stabbings"}, {"id": 14819, "name": "violence"}, {"id": 15000, "name": "person on fire"}, {"id": 15156, "name": "cell phone"}, {"id": 176182, "name": "psycho"}]</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</si>
  <si>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</si>
  <si>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[{"name": "TriStar Pictures", "id": 559}, {"name": "WWE Studios", "id": 10339}, {"name": "Troika Pictures", "id": 15462}, {"name": "Emergency Films", "id": 15463}, {"name": "Apotheosis Media Group", "id": 15464}, {"name": "Amasia Entertainment", "id": 15465}]</t>
  </si>
  <si>
    <t>There are 188 million 911 calls a year. This one made it personal.</t>
  </si>
  <si>
    <t>[{"id": 934, "name": "judge"}, {"id": 1415, "name": "small town"}, {"id": 3202, "name": "con man"}, {"id": 4373, "name": "fraud"}, {"id": 9890, "name": "jail"}, {"id": 207059, "name": "white collar criminal"}]</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</si>
  <si>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</si>
  <si>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The Conman who wouldn't go straight.</t>
  </si>
  <si>
    <t>[{"id": 4428, "name": "stone age"}, {"id": 159955, "name": "cavemen"}, {"id": 178645, "name": "prehistoric adventure"}, {"id": 183414, "name": "prehistoric times"}, {"id": 192918, "name": "prehistoric man"}]</t>
  </si>
  <si>
    <t>xx</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</si>
  <si>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</si>
  <si>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[{"name": "Belstar Productions", "id": 999}, {"name": "St\u00e9phan Films", "id": 2359}]</t>
  </si>
  <si>
    <t>[{"id": 4410, "name": "u.s. navy"}, {"id": 5565, "name": "biography"}]</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</si>
  <si>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</si>
  <si>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[{"name": "Fox Searchlight Pictures", "id": 43}, {"name": "Mundy Lane Entertainment", "id": 2510}]</t>
  </si>
  <si>
    <t>[{"iso_639_1": "en", "name": "English"}, {"iso_639_1": "ja", "name": "\u65e5\u672c\u8a9e"}, {"iso_639_1": "ru", "name": "P\u0443\u0441\u0441\u043a\u0438\u0439"}, {"iso_639_1": "es", "name": "Espa\u00f1ol"}]</t>
  </si>
  <si>
    <t>Antwone Fisher is at war... with himself.</t>
  </si>
  <si>
    <t>[{ 28, name: Action}, { 53, name: Thriller}, { 80, name: Crime}, { 10749, name: Romance}]</t>
  </si>
  <si>
    <t>[{"id": 494, "name": "father son relationship"}, {"id": 887, "name": "film producer"}, {"id": 1666, "name": "mexican standoff"}, {"id": 1872, "name": "loss of father"}, {"id": 2150, "name": "cocaine"}, {"id": 9673, "name": "love"}, {"id": 10391, "name": "mafia"}, {"id": 12670, "name": "los angeles"}, {"id": 14964, "name": "drug"}, {"id": 33625, "name": "illegal prostitution"}, {"id": 163656, "name": "gun violence"}]</t>
  </si>
  <si>
    <t>Clarence marries hooker Alabama, steals cocaine from her pimp, and tries to sell it in Hollywood, while the owners of the coke try to reclaim it.</t>
  </si>
  <si>
    <t>[{"name": "Davis-Films", "id": 342}, {"name": "August Entertainment", "id": 3322}, {"name": "Warner Bros.", "id": 6194}, {"name": "Morgan Creek Productions", "id": 10210}]</t>
  </si>
  <si>
    <t>Stealing, Cheating, Killing. Who said romance was dead?</t>
  </si>
  <si>
    <t>[{"id": 642, "name": "robbery"}, {"id": 1438, "name": "office"}, {"id": 1998, "name": "shop"}, {"id": 2918, "name": "estate agent"}, {"id": 6129, "name": "company"}, {"id": 11836, "name": "contest"}, {"id": 13001, "name": "cowardliness"}, {"id": 34117, "name": "cult film"}, {"id": 179867, "name": "real estate"}, {"id": 201885, "name": "pressure"}, {"id": 207268, "name": "neo-noir"}]</t>
  </si>
  <si>
    <t>Glengarry Glen Ross, follows the lives of four unethical Chicago real estate agents who are prepared to go to any lengths (legal or illegal) to unload undesirable real estate on unwilling prospective buyers.</t>
  </si>
  <si>
    <t>[{"name": "New Line Cinema", "id": 12}, {"name": "GGR", "id": 67780}, {"name": "Zupnik Cinema Group II", "id": 67781}]</t>
  </si>
  <si>
    <t>Lie. Cheat. Steal. All in a dayâ€™s work.</t>
  </si>
  <si>
    <t>[{"id": 293, "name": "female nudity"}, {"id": 3687, "name": "graduation"}, {"id": 10714, "name": "serial killer"}, {"id": 11221, "name": "blood"}, {"id": 12339, "name": "slasher"}, {"id": 15127, "name": "killer"}, {"id": 41667, "name": "horror movie remade"}, {"id": 194236, "name": "sorority house"}, {"id": 225938, "name": "axe"}]</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</si>
  <si>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</si>
  <si>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[{"name": "Summit Entertainment", "id": 491}, {"name": "Karz Entertainment", "id": 4194}]</t>
  </si>
  <si>
    <t>The Sisters of Theta Pi Are Dying To Keep a Secret.</t>
  </si>
  <si>
    <t>8.4</t>
  </si>
  <si>
    <t>http://www.larsandtherealgirl-themovie.com/</t>
  </si>
  <si>
    <t>[{"id": 2101, "name": "garage"}, {"id": 3568, "name": "lone wolf"}, {"id": 3737, "name": "dying and death"}, {"id": 6203, "name": "loss"}, {"id": 6262, "name": "delusion"}, {"id": 6300, "name": "puppet"}, {"id": 33630, "name": "doll"}]</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</si>
  <si>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</si>
  <si>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[{"name": "Sidney Kimmel Entertainment", "id": 737}, {"name": "Metro-Goldwyn-Mayer (MGM)", "id": 8411}, {"name": "Lars Productions", "id": 19731}]</t>
  </si>
  <si>
    <t>The search for true love begins outside the box.</t>
  </si>
  <si>
    <t>[{"id": 1628, "name": "nationalism"}, {"id": 1631, "name": "concentration camp"}, {"id": 1956, "name": "world war ii"}, {"id": 2451, "name": "gas chamber"}, {"id": 2652, "name": "nazis"}, {"id": 3207, "name": "concentration camp prisoner"}]</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</si>
  <si>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</si>
  <si>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[{"name": "Miramax Films", "id": 14}, {"name": "BBC Films", "id": 288}, {"name": "Heyday Films", "id": 7364}]</t>
  </si>
  <si>
    <t>Lines may divide us, but hope will unite us.</t>
  </si>
  <si>
    <t>[{ 18, name: Drama}, { 80, name: Crime}, { 10402, name: Music}]</t>
  </si>
  <si>
    <t>[{"id": 30, "name": "individual"}, {"id": 246, "name": "dancing"}, {"id": 279, "name": "usa"}, {"id": 642, "name": "robbery"}, {"id": 730, "name": "factory worker"}, {"id": 1328, "name": "secret"}, {"id": 1382, "name": "factory"}, {"id": 1415, "name": "small town"}, {"id": 1691, "name": "dance"}, {"id": 1741, "name": "blindness and impaired vision"}, {"id": 2122, "name": "death penalty"}, {"id": 2356, "name": "immigrant"}, {"id": 2480, "name": "eye operation"}, {"id": 2481, "name": "eyesight"}, {"id": 2486, "name": "fantasy"}, {"id": 2487, "name": "naivety"}, {"id": 2488, "name": "self-abandonment"}, {"id": 2489, "name": "hereditary disease"}, {"id": 2490, "name": "loss of eyesight"}, {"id": 2624, "name": "czech"}, {"id": 3737, "name": "dying and death"}, {"id": 4580, "name": "van"}, {"id": 6054, "name": "friendship"}, {"id": 9826, "name": "murder"}, {"id": 10508, "name": "teacher"}, {"id": 11061, "name": "debt"}, {"id": 13129, "name": "execution"}, {"id": 14536, "name": "crime"}, {"id": 15090, "name": "police officer"}]</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</si>
  <si>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</si>
  <si>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[{"name": "Fine Line Features", "id": 8}, {"name": "Zentropa Entertainments", "id": 76}, {"name": "Danmarks Radio (DR)", "id": 119}, {"name": "SVT Drama", "id": 157}, {"name": "Arte", "id": 201}, {"name": "Memfis Film", "id": 321}, {"name": "France 3 Cin\u00e9ma", "id": 591}, {"name": "Angel films", "id": 2996}, {"name": "TV 1000", "id": 4524}, {"name": "Canal+", "id": 5358}, {"name": "Constantin Film Produktion", "id": 5755}, {"name": "Yleisradio (YLE)", "id": 5975}, {"name": "Arte France Cin\u00e9ma", "id": 6916}, {"name": "Westdeutscher Rundfunk (WDR)", "id": 7025}, {"name": "Blind Spot Pictures Oy", "id": 7330}, {"name": "Vrijzinnig Protestantse Radio Omroep (VPRO)", "id": 8659}, {"name": "Film4", "id": 9349}, {"name": "Liberator Productions", "id": 11239}, {"name": "Icelandic Film", "id": 14937}, {"name": "Film i V\u00e4st", "id": 17513}, {"name": "Pain Unlimited GmbH Filmproduktion", "id": 30268}, {"name": "Trust Film Svenska", "id": 53667}, {"name": "Cinematograph A/S", "id": 53668}, {"name": "What Else? B.V", "id": 53669}, {"name": "Filmek A/S", "id": 53670}, {"name": "Lantia Cinema &amp; Audiovisivi", "id": 53671}]</t>
  </si>
  <si>
    <t>[{"iso_3166_1": "AR", "name": "Argentina"}, {"iso_3166_1": "DK", "name": "Denmark"}, {"iso_3166_1": "FI", "name": "Finland"}, {"iso_3166_1": "FR", "name": "France"}, {"iso_3166_1": "DE", "name": "Germany"}, {"iso_3166_1": "IS", "name": "Iceland"}, {"iso_3166_1": "IT", "name": "Italy"}, {"iso_3166_1": "NL", "name": "Netherlands"}, {"iso_3166_1": "NO", "name": "Norway"}, {"iso_3166_1": "SE", "name": "Sweden"}, {"iso_3166_1": "GB", "name": "United Kingdom"}, {"iso_3166_1": "US", "name": "United States of America"}]</t>
  </si>
  <si>
    <t>You don't need eyes to see.</t>
  </si>
  <si>
    <t>[{"id": 236, "name": "suicide"}, {"id": 3303, "name": "bedroom"}, {"id": 4112, "name": "strike"}, {"id": 5571, "name": "great depression"}, {"id": 6346, "name": "trade union"}, {"id": 9826, "name": "murder"}, {"id": 10391, "name": "mafia"}, {"id": 13092, "name": "corpse"}, {"id": 14512, "name": "new york city"}, {"id": 14819, "name": "violence"}, {"id": 14831, "name": "stabbing"}, {"id": 41410, "name": "madness"}, {"id": 214548, "name": "1930s"}]</t>
  </si>
  <si>
    <t>The story concerns the funeral of one of three brothers in a family of gangsters that lived in New York in 1930s. Details of the past of the brothers and their families are shown through a series of flashbacks, climaxing in a shocking ending.</t>
  </si>
  <si>
    <t>[{"name": "C&amp;P Productions", "id": 3989}]</t>
  </si>
  <si>
    <t>One family, one murder, too many lies.</t>
  </si>
  <si>
    <t>http://www.solitarymanmovie.com/</t>
  </si>
  <si>
    <t>[{"id": 1326, "name": "infidelity"}, {"id": 2298, "name": "bankrupt"}, {"id": 9957, "name": "loneliness"}, {"id": 10267, "name": "comedy"}, {"id": 12279, "name": "family drama"}]</t>
  </si>
  <si>
    <t>A car magnate watches his personal and professional life hit the skids because of his business and romantic indiscretions.</t>
  </si>
  <si>
    <t>[{"name": "Smartest Man Productions", "id": 10226}, {"name": "Millennium Films", "id": 10254}, {"name": "Paul Schiff Productions", "id": 23596}]</t>
  </si>
  <si>
    <t>Ben loves his family almost as much as he loves himself</t>
  </si>
  <si>
    <t>http://www.vivamachete.com/</t>
  </si>
  <si>
    <t>[{"id": 2173, "name": "illegal immigration"}, {"id": 3014, "name": "immigration law"}, {"id": 3544, "name": "machete"}, {"id": 6083, "name": "politician"}, {"id": 6712, "name": "death of a child"}, {"id": 12404, "name": "hard to kill"}, {"id": 12639, "name": "brutal death"}]</t>
  </si>
  <si>
    <t>After being set-up and betrayed by the man who hired him to assassinate a Texas Senator, an ex-Federale launches a brutal rampage of revenge against his former boss.</t>
  </si>
  <si>
    <t>[{"name": "Dune Entertainment", "id": 444}, {"name": "Dune Entertainment III", "id": 6332}, {"name": "Troublemaker Studios", "id": 10807}, {"name": "Overnight Films", "id": 10808}]</t>
  </si>
  <si>
    <t>He was given an offer he couldn't refuse...</t>
  </si>
  <si>
    <t>[{ 80, name: Crime}, { 35, name: Comedy}, { 18, name: Drama}]</t>
  </si>
  <si>
    <t>http://www.casinojack-movie.com/</t>
  </si>
  <si>
    <t>[{"id": 5565, "name": "biography"}, {"id": 179431, "name": "duringcreditsstinger"}]</t>
  </si>
  <si>
    <t>Based on a true story, a hot shot Washington DC lobbyist and his protÃ©gÃ© go down hard as their schemes to peddle influence lead to corruption and murder.</t>
  </si>
  <si>
    <t>[{"name": "An Olive Branch Productions", "id": 8689}, {"name": "Rollercoaster Entertainment", "id": 8690}, {"name": "Vortex Words Pictures", "id": 8691}, {"name": "Hannibal Pictures", "id": 8692}, {"name": "Trigger Street Productions", "id": 11801}, {"name": "Bagman (2009)", "id": 36028}, {"name": "MCG", "id": 36029}]</t>
  </si>
  <si>
    <t>Honor. Integrity. Principles. Everything is negotiable.</t>
  </si>
  <si>
    <t>[{"id": 746, "name": "vulkan"}, {"id": 936, "name": "loss of mother"}, {"id": 1720, "name": "tyrannosaurus rex"}, {"id": 3521, "name": "earthquake"}, {"id": 6854, "name": "primitive time"}, {"id": 12616, "name": "dinosaur"}]</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</si>
  <si>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</si>
  <si>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[{"name": "Lucasfilm", "id": 1}, {"name": "Universal Pictures", "id": 33}, {"name": "Amblin Entertainment", "id": 56}, {"name": "Sullivan Bluth Studios", "id": 6422}, {"name": "U-Drive Productions", "id": 20448}, {"name": "Universal City Studios", "id": 69627}]</t>
  </si>
  <si>
    <t>A new adventure is born.</t>
  </si>
  <si>
    <t>http://www.theperfectgamemovie.com</t>
  </si>
  <si>
    <t>[{"id": 1480, "name": "baseball"}, {"id": 6075, "name": "sport"}, {"id": 9672, "name": "based on true story"}, {"id": 10235, "name": "family relationships"}]</t>
  </si>
  <si>
    <t>Based on a true story, a group of boys from Monterrey, Mexico who become the first non-U.S. team to win the Little League World Series.</t>
  </si>
  <si>
    <t>0.903529</t>
  </si>
  <si>
    <t>[{"name": "HighRoad Entertainment", "id": 19901}, {"name": "Prelude Pictures", "id": 19902}, {"name": "Lone Runner Entertainment", "id": 19903}, {"name": "Kenio Films", "id": 19904}, {"name": "Perfect Game, The", "id": 19905}]</t>
  </si>
  <si>
    <t>Dream for the fences.</t>
  </si>
  <si>
    <t>http://theexorcist.warnerbros.com/</t>
  </si>
  <si>
    <t>[{"id": 2626, "name": "exorcism"}, {"id": 3649, "name": "holy water"}, {"id": 3684, "name": "religion and supernatural"}, {"id": 5569, "name": "vomit"}, {"id": 5950, "name": "christian"}, {"id": 9712, "name": "possession"}, {"id": 9754, "name": "profanity"}, {"id": 10093, "name": "priest"}, {"id": 10112, "name": "ouija board"}, {"id": 10138, "name": "satan"}, {"id": 11627, "name": "paranormal phenomena"}, {"id": 14659, "name": "girl"}, {"id": 15001, "name": "demon"}, {"id": 18402, "name": "strong language"}, {"id": 179564, "name": "disturbed child"}, {"id": 179567, "name": "crisis of faith"}, {"id": 198435, "name": "sfx"}]</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</si>
  <si>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</si>
  <si>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[{"name": "Warner Bros.", "id": 6194}, {"name": "Hoya Productions", "id": 48184}]</t>
  </si>
  <si>
    <t>[{"iso_639_1": "de", "name": "Deutsch"}, {"iso_639_1": "fr", "name": "Fran\u00e7ais"}, {"iso_639_1": "la", "name": "Latin"}, {"iso_639_1": "ar", "name": "\u0627\u0644\u0639\u0631\u0628\u064a\u0629"}, {"iso_639_1": "el", "name": "\u03b5\u03bb\u03bb\u03b7\u03bd\u03b9\u03ba\u03ac"}, {"iso_639_1": "en", "name": "English"}]</t>
  </si>
  <si>
    <t>Something almost beyond comprehension is happening to a girl on this street, in this house... and a man has been sent for as a last resort. This man is The Exorcist.</t>
  </si>
  <si>
    <t>[{ 27, name: Horror}, { 53, name: Thriller}, { 12, name: Adventure}]</t>
  </si>
  <si>
    <t>http://www.jaws25.com/</t>
  </si>
  <si>
    <t>[{"id": 1495, "name": "fishing"}, {"id": 1913, "name": "atlantic ocean"}, {"id": 2069, "name": "bathing"}, {"id": 2580, "name": "shipwreck"}, {"id": 2993, "name": "police chief"}, {"id": 2996, "name": "ferry boat"}, {"id": 3737, "name": "dying and death"}, {"id": 11280, "name": "dolly zoom"}, {"id": 15097, "name": "shark"}, {"id": 15098, "name": "great white shark"}, {"id": 223059, "name": "animal horror"}]</t>
  </si>
  <si>
    <t>An insatiable great white shark terrorizes the townspeople of Amity Island, The police chief, an oceanographer and a grizzled shark hunter seek to destroy the bloodthirsty beast.</t>
  </si>
  <si>
    <t>[{"name": "Universal Pictures", "id": 33}, {"name": "Zanuck/Brown Productions", "id": 1865}]</t>
  </si>
  <si>
    <t>Don't go in the water.</t>
  </si>
  <si>
    <t>[{"id": 3687, "name": "graduation"}, {"id": 6139, "name": "innocence"}, {"id": 10683, "name": "coming of age"}, {"id": 13130, "name": "teenager"}, {"id": 33910, "name": "high school student"}, {"id": 44447, "name": "pie"}, {"id": 155722, "name": "teen comedy"}, {"id": 156777, "name": "teenage sexuality"}, {"id": 160140, "name": "exchange student"}, {"id": 167310, "name": "sitting on a toilet"}, {"id": 178649, "name": "voyeurism"}, {"id": 208445, "name": "virginity"}, {"id": 215404, "name": "laxative"}, {"id": 226226, "name": "prom night"}]</t>
  </si>
  <si>
    <t>At a high-school party, four friends find that losing their collective virginity isn't as easy as they had thought. But they still believe that they need to do so before college. To motivate themselves, they enter a pact to all "score." by their senior prom.</t>
  </si>
  <si>
    <t>[{"name": "Universal Pictures", "id": 33}, {"name": "Summit Entertainment", "id": 491}, {"name": "Newmarket Capital Group", "id": 506}, {"name": "Zide-Perry Productions", "id": 3169}]</t>
  </si>
  <si>
    <t>There's nothing like your first piece.</t>
  </si>
  <si>
    <t>[{"id": 345, "name": "monk"}, {"id": 2438, "name": "social worker"}, {"id": 4391, "name": "wretch"}, {"id": 4558, "name": "tibet"}, {"id": 15001, "name": "demon"}, {"id": 156075, "name": "evil"}, {"id": 156091, "name": "missing person"}, {"id": 161279, "name": "mysticism"}, {"id": 217083, "name": "reluctant hero"}]</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</si>
  <si>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</si>
  <si>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[{"iso_639_1": "cs", "name": "\u010cesk\u00fd"}, {"iso_639_1": "en", "name": "English"}, {"iso_639_1": "it", "name": "Italiano"}]</t>
  </si>
  <si>
    <t>Eddie Murphy is the chosen one.</t>
  </si>
  <si>
    <t>http://www.sonypictures.com/movies/thinklikeaman/</t>
  </si>
  <si>
    <t>[{"id": 5999, "name": "advice"}, {"id": 9673, "name": "love"}, {"id": 14534, "name": "relationship"}, {"id": 159753, "name": "ensemble cast"}, {"id": 179431, "name": "duringcreditsstinger"}, {"id": 182293, "name": "turning the tables"}, {"id": 182295, "name": "reading a book"}, {"id": 199688, "name": "african american comedy"}]</t>
  </si>
  <si>
    <t>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t>
  </si>
  <si>
    <t>Let the mind games begin.</t>
  </si>
  <si>
    <t>[{"id": 928, "name": "hairdresser"}, {"id": 1998, "name": "shop"}, {"id": 10226, "name": "neighbor"}, {"id": 11061, "name": "debt"}, {"id": 41153, "name": "meeting"}, {"id": 160488, "name": "hoodlum"}]</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</si>
  <si>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</si>
  <si>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Everyone's gettin' lined up.</t>
  </si>
  <si>
    <t>[{ 35, name: Comedy}, { 9648, name: Mystery}]</t>
  </si>
  <si>
    <t>[{"id": 630, "name": "dolphin"}, {"id": 6732, "name": "mascot"}, {"id": 155790, "name": "private detective"}, {"id": 208152, "name": "pets"}]</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</si>
  <si>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</si>
  <si>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He's the best there is! (Actually, he's the only one there is.)</t>
  </si>
  <si>
    <t>http://www.mgm.com/title_title.do?title_star=WARGAMES</t>
  </si>
  <si>
    <t>[{"id": 282, "name": "video game"}, {"id": 310, "name": "artificial intelligence"}, {"id": 1812, "name": "fbi"}, {"id": 2106, "name": "cold war"}, {"id": 2157, "name": "hacker"}, {"id": 3246, "name": "prosecution"}, {"id": 4284, "name": "norad"}, {"id": 6086, "name": "government"}, {"id": 6104, "name": "computer"}, {"id": 156767, "name": "nuclear threat"}]</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</si>
  <si>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</si>
  <si>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[{"name": "United Artists", "id": 60}, {"name": "Sherwood Productions", "id": 8791}]</t>
  </si>
  <si>
    <t>Is it a game, or is it real?</t>
  </si>
  <si>
    <t>[{ 80, name: Crime}, { 18, name: Drama}, { 10749, name: Romance}, { 53, name: Thriller}]</t>
  </si>
  <si>
    <t>[{"id": 417, "name": "corruption"}, {"id": 703, "name": "detective"}, {"id": 796, "name": "police brutality"}, {"id": 8447, "name": "amish"}, {"id": 9937, "name": "suspense"}, {"id": 208590, "name": "barn raising"}, {"id": 236294, "name": "lancaster, pa"}]</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</si>
  <si>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</si>
  <si>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A big city cop. A small country boy. They have nothing in common... but a murder.</t>
  </si>
  <si>
    <t>[{ 28, name: Action}, { 53, name: Thriller}, { 10752, name: War}]</t>
  </si>
  <si>
    <t>http://www.actofvalor.com/</t>
  </si>
  <si>
    <t>[{"id": 339, "name": "submarine"}, {"id": 3588, "name": "navy"}, {"id": 10503, "name": "scuba diving"}, {"id": 11115, "name": "heroism"}, {"id": 11219, "name": "navy seal"}, {"id": 13132, "name": "pistol"}, {"id": 15038, "name": "secret plot"}, {"id": 158372, "name": "military life"}, {"id": 161516, "name": "valor"}, {"id": 161520, "name": "terrorist plot"}, {"id": 161521, "name": "navy life"}, {"id": 161530, "name": "national security"}, {"id": 161534, "name": "pregnant wife"}, {"id": 161536, "name": "silver star"}, {"id": 161538, "name": "counter plot"}, {"id": 179431, "name": "duringcreditsstinger"}]</t>
  </si>
  <si>
    <t>When a covert mission to rescue a kidnapped CIA operative uncovers a chilling plot, an elite, highly trained U.S. SEAL team speeds to hotspots around the globe, racing against the clock to stop a deadly terrorist attack.</t>
  </si>
  <si>
    <t>[{"name": "Relativity Media", "id": 7295}, {"name": "Bandito Brothers", "id": 8403}]</t>
  </si>
  <si>
    <t>The only easy day was yesterday</t>
  </si>
  <si>
    <t>[{ 10402, name: Music}, { 18, name: Drama}, { 10749, name: Romance}, { 80, name: Crime}]</t>
  </si>
  <si>
    <t>[{"id": 246, "name": "dancing"}, {"id": 1605, "name": "new love"}, {"id": 1691, "name": "dance"}, {"id": 2672, "name": "baltimore"}, {"id": 8734, "name": "art school"}, {"id": 187056, "name": "woman director"}]</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</si>
  <si>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</si>
  <si>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[{"name": "Summit Entertainment", "id": 491}, {"name": "Offspring Entertainment", "id": 2378}, {"name": "Touchstone Pictures", "id": 9195}, {"name": "Eketahuna LLC", "id": 74192}]</t>
  </si>
  <si>
    <t>Every Second Chance Begins With a First Step</t>
  </si>
  <si>
    <t>[{"id": 822, "name": "airport"}, {"id": 1449, "name": "underworld"}, {"id": 2001, "name": "arms deal"}, {"id": 6110, "name": "weapon"}, {"id": 6149, "name": "police"}, {"id": 14964, "name": "drug"}]</t>
  </si>
  <si>
    <t>Jackie Brown is a flight attendant who gets caught in the middle of smuggling cash into the country for her gunrunner boss. When the cops try to use Jackie to get to her boss, she hatches a planâ€”with help from a bail bondsmanâ€”to keep the money for herself. Based on Elmore Leonard's novel â€œRum Punchâ€.</t>
  </si>
  <si>
    <t>Six players on the trail of a half a million in Cash. There's only one question... Who's playing who?</t>
  </si>
  <si>
    <t>http://www.haroldandkumar.com</t>
  </si>
  <si>
    <t>[{"id": 949, "name": "terrorist"}, {"id": 179430, "name": "aftercreditsstinger"}, {"id": 179431, "name": "duringcreditsstinger"}]</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</si>
  <si>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</si>
  <si>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</si>
  <si>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[{"id": 2350, "name": "seattle"}, {"id": 5086, "name": "telekinesis"}, {"id": 6054, "name": "friendship"}, {"id": 9957, "name": "loneliness"}, {"id": 10216, "name": "outcast"}, {"id": 10683, "name": "coming of age"}, {"id": 12105, "name": "student"}, {"id": 13130, "name": "teenager"}, {"id": 33637, "name": "superpower"}, {"id": 163053, "name": "found footage"}, {"id": 179430, "name": "aftercreditsstinger"}, {"id": 207691, "name": "abuse"}, {"id": 224279, "name": "bittersweet"}]</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</si>
  <si>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</si>
  <si>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[{"name": "Twentieth Century Fox Film Corporation", "id": 306}, {"name": "Dune Entertainment", "id": 444}, {"name": "Davis Entertainment", "id": 1302}, {"name": "Adam Schroeder Productions", "id": 43394}]</t>
  </si>
  <si>
    <t>What are you capable of?</t>
  </si>
  <si>
    <t>[{"id": 5948, "name": "studies"}, {"id": 6027, "name": "music"}, {"id": 18118, "name": "disguise"}, {"id": 156455, "name": "unhappiness"}, {"id": 185413, "name": "boys' school"}, {"id": 187056, "name": "woman director"}]</t>
  </si>
  <si>
    <t>A Jewish girl disguises herself as a boy to enter religious training.</t>
  </si>
  <si>
    <t>[{"name": "United Artists", "id": 60}, {"name": "Barwood Films", "id": 3645}, {"name": "Ladbroke", "id": 8845}]</t>
  </si>
  <si>
    <t>[{ 10751, name: Family}, { 14, name: Fantasy}, { 878, name: Science Fiction}, { 12, name: Adventure}, { 35, name: Comedy}]</t>
  </si>
  <si>
    <t>[{"id": 1454, "name": "treasure"}, {"id": 1969, "name": "map"}, {"id": 2343, "name": "magic"}, {"id": 4379, "name": "time travel"}, {"id": 4388, "name": "titanic"}, {"id": 4392, "name": "cage"}, {"id": 10028, "name": "steampunk"}, {"id": 10166, "name": "minotaur"}, {"id": 10183, "name": "independent film"}, {"id": 10842, "name": "good vs evil"}, {"id": 11117, "name": "tank"}, {"id": 11728, "name": "burglary"}]</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</si>
  <si>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</si>
  <si>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[{"name": "Handmade Films Ltd.", "id": 146}]</t>
  </si>
  <si>
    <t>All the dreams you've ever had and not just the good ones.</t>
  </si>
  <si>
    <t>[{ 28, name: Action}, { 12, name: Adventure}, { 35, name: Comedy}, { 18, name: Drama}, { 10751, name: Family}, { 10402, name: Music}, { 10749, name: Romance}]</t>
  </si>
  <si>
    <t>[{"id": 246, "name": "dancing"}, {"id": 515, "name": "women"}, {"id": 572, "name": "sex"}, {"id": 1005, "name": "karaoke"}, {"id": 1566, "name": "dream"}, {"id": 2032, "name": "pop singer"}, {"id": 2389, "name": "virgin"}, {"id": 2669, "name": "motel"}, {"id": 3687, "name": "graduation"}, {"id": 5091, "name": "kiss"}, {"id": 6054, "name": "friendship"}, {"id": 6270, "name": "high school"}, {"id": 7312, "name": "road trip"}, {"id": 11511, "name": "unfaithful boyfriend"}, {"id": 11612, "name": "hospital"}, {"id": 12990, "name": "singing"}, {"id": 13130, "name": "teenager"}, {"id": 14659, "name": "girl"}, {"id": 15161, "name": "rebellious daughter"}, {"id": 15291, "name": "on the road"}, {"id": 15300, "name": "father daughter relationship"}, {"id": 33455, "name": "chick flick"}, {"id": 33922, "name": "pop music"}, {"id": 33928, "name": "audition"}, {"id": 173186, "name": "teenage pregnancy"}, {"id": 181109, "name": "mother daughter estrangement"}, {"id": 184355, "name": "implied rape"}, {"id": 187056, "name": "woman director"}, {"id": 189092, "name": "journey"}, {"id": 191428, "name": "song writing"}]</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</si>
  <si>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</si>
  <si>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Dreams change. Friends are forever</t>
  </si>
  <si>
    <t>[{"id": 2016, "name": "vandalism"}, {"id": 6270, "name": "high school"}, {"id": 8181, "name": "swimming pool"}, {"id": 8508, "name": "party"}, {"id": 11870, "name": "teen movie"}, {"id": 13130, "name": "teenager"}, {"id": 15162, "name": "dog"}, {"id": 33910, "name": "high school student"}, {"id": 160517, "name": "fake documentary"}, {"id": 171134, "name": "sex doll"}, {"id": 182145, "name": "lime"}, {"id": 182147, "name": "underwater photography"}, {"id": 182148, "name": "bouncy castle"}, {"id": 182163, "name": "flash grenade"}]</t>
  </si>
  <si>
    <t>Three high school seniors throw a party to make a name for themselves. As the night progresses, things spiral out of control as word of the party spreads.</t>
  </si>
  <si>
    <t>[{"name": "Silver Pictures", "id": 1885}, {"name": "Green Hat Films", "id": 3527}]</t>
  </si>
  <si>
    <t>Witness it</t>
  </si>
  <si>
    <t>[{"id": 1402, "name": "general"}, {"id": 1956, "name": "world war ii"}, {"id": 4299, "name": "normandy"}, {"id": 5565, "name": "biography"}, {"id": 6165, "name": "historical figure"}, {"id": 9156, "name": "d-day"}, {"id": 11110, "name": "dead soldier"}, {"id": 11117, "name": "tank"}, {"id": 11139, "name": "steel helmet"}, {"id": 40850, "name": "destiny"}, {"id": 213798, "name": "allies"}]</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</si>
  <si>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</si>
  <si>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The Rebel Warrior</t>
  </si>
  <si>
    <t>[{"id": 739, "name": "sexual abuse"}, {"id": 922, "name": "hotel room"}, {"id": 1332, "name": "cheating"}, {"id": 1545, "name": "supermarket"}, {"id": 2060, "name": "penalty"}, {"id": 2483, "name": "nudity"}, {"id": 4728, "name": "knife"}, {"id": 5732, "name": "birthday party"}, {"id": 6025, "name": "photography"}, {"id": 6844, "name": "stalker"}, {"id": 8517, "name": "photo lab"}, {"id": 9937, "name": "suspense"}, {"id": 167310, "name": "sitting on a toilet"}, {"id": 170344, "name": "imagination"}, {"id": 178649, "name": "voyeurism"}, {"id": 231641, "name": "unfaithful husband"}]</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</si>
  <si>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</si>
  <si>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[{"name": "Fox Searchlight Pictures", "id": 43}, {"name": "Catch 23 Entertainment", "id": 7053}]</t>
  </si>
  <si>
    <t>The things that we fear the most have already happened to us...</t>
  </si>
  <si>
    <t>[{"id": 6898, "name": "quarantine"}, {"id": 9714, "name": "remake"}, {"id": 13424, "name": "tv reporter"}, {"id": 163053, "name": "found footage"}, {"id": 188957, "name": "virus"}]</t>
  </si>
  <si>
    <t>A television reporter and her cameraman are trapped inside a building quarantined by the CDC after the outbreak of a mysterious virus which turns humans into bloodthirsty killers.</t>
  </si>
  <si>
    <t>[{"name": "Vertigo Entertainment", "id": 829}, {"name": "Screen Gems", "id": 3287}, {"name": "Andale Pictures", "id": 22791}]</t>
  </si>
  <si>
    <t>Contain The Truth.</t>
  </si>
  <si>
    <t>http://www.theeyethefilm.com</t>
  </si>
  <si>
    <t>[{"id": 1156, "name": "sister sister relationship"}, {"id": 1741, "name": "blindness and impaired vision"}, {"id": 2480, "name": "eye operation"}, {"id": 2481, "name": "eyesight"}, {"id": 3737, "name": "dying and death"}, {"id": 4484, "name": "eye"}, {"id": 5783, "name": "classical music"}, {"id": 5923, "name": "sister"}, {"id": 8047, "name": "eye specialist"}, {"id": 9714, "name": "remake"}]</t>
  </si>
  <si>
    <t>Violinist Sydney Wells was accidentally blinded by her sister Helen when she was five years old. She submits to a cornea transplantation, and while recovering from the operation, she realizes that she is seeing dead people.</t>
  </si>
  <si>
    <t>[{"name": "Paramount Vantage", "id": 838}, {"name": "VN Productions", "id": 4622}]</t>
  </si>
  <si>
    <t>How can you believe your eyes when they're not yours?</t>
  </si>
  <si>
    <t>http://www.howhighmovie.com/</t>
  </si>
  <si>
    <t>[{"id": 1337, "name": "carpet"}, {"id": 1667, "name": "pimp"}, {"id": 2463, "name": "harvard university"}, {"id": 4523, "name": "joint"}, {"id": 8224, "name": "cannabis"}, {"id": 11870, "name": "teen movie"}, {"id": 13160, "name": "university"}, {"id": 15000, "name": "person on fire"}, {"id": 34117, "name": "cult film"}, {"id": 54610, "name": "dove"}, {"id": 160450, "name": "dean"}, {"id": 162836, "name": "weed+"}, {"id": 163968, "name": "marijuana joint"}, {"id": 166734, "name": "smoke"}, {"id": 168179, "name": "drug deal"}, {"id": 169064, "name": "canon"}, {"id": 171235, "name": "pot head"}, {"id": 171236, "name": "smoke ring"}, {"id": 171238, "name": "pill bottle"}, {"id": 171241, "name": "doves"}, {"id": 171244, "name": "baby powder"}, {"id": 171247, "name": "grave robbing"}, {"id": 171251, "name": "corpse in coffin"}, {"id": 171252, "name": "pillbox"}, {"id": 171401, "name": "pot"}]</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</si>
  <si>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</si>
  <si>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[{"name": "Universal Pictures", "id": 33}, {"name": "Jersey Films", "id": 216}, {"name": "Native Pictures Productions", "id": 45689}]</t>
  </si>
  <si>
    <t>They've got their degrees all rolled up.</t>
  </si>
  <si>
    <t>[{"id": 437, "name": "painter"}, {"id": 2038, "name": "love of one's life"}, {"id": 158558, "name": "disabled"}, {"id": 187056, "name": "woman director"}]</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</si>
  <si>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</si>
  <si>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[{"name": "Miramax Films", "id": 14}, {"name": "Lions Gate Films", "id": 35}, {"name": "Ventanarosa Productions", "id": 689}, {"name": "Handprint Entertainment", "id": 690}]</t>
  </si>
  <si>
    <t>[{"iso_3166_1": "MX", "name": "Mexico"}, {"iso_3166_1": "US", "name": "United States of America"}, {"iso_3166_1": "CA", "name": "Canada"}]</t>
  </si>
  <si>
    <t>Prepare to be seduced</t>
  </si>
  <si>
    <t>[{ 99, name: Documentary}, { 10402, name: Music}]</t>
  </si>
  <si>
    <t>http://www.katyperry.com/movie/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</si>
  <si>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</si>
  <si>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[{"name": "Paramount Pictures", "id": 4}, {"name": "Imagine Entertainment", "id": 23}, {"name": "MTV Films", "id": 746}, {"name": "Insurge Pictures", "id": 7377}]</t>
  </si>
  <si>
    <t>Be yourself and you can be anything</t>
  </si>
  <si>
    <t>[{"id": 587, "name": "amsterdam"}, {"id": 818, "name": "based on novel"}, {"id": 825, "name": "support group"}, {"id": 10163, "name": "cancer"}, {"id": 13130, "name": "teenager"}, {"id": 165086, "name": "star crossed lovers"}, {"id": 193400, "name": "teen drama"}, {"id": 210429, "name": "oxygen tank"}, {"id": 223438, "name": "based on young adult novel"}]</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</si>
  <si>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</si>
  <si>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[{"name": "Fox 2000 Pictures", "id": 711}, {"name": "Temple Hill Entertainment", "id": 12292}, {"name": "TSG Entertainment", "id": 22213}]</t>
  </si>
  <si>
    <t>One Sick Love Story</t>
  </si>
  <si>
    <t>[{"id": 395, "name": "gambling"}, {"id": 3703, "name": "law"}, {"id": 5887, "name": "compulsive gambling"}, {"id": 6433, "name": "roulette"}, {"id": 7496, "name": "gain"}]</t>
  </si>
  <si>
    <t>A young man is a reformed gambler who must return to playing big stakes poker to help a friend pay off loan sharks.</t>
  </si>
  <si>
    <t>[{"name": "Miramax Films", "id": 14}, {"name": "Spanky Pictures", "id": 1566}]</t>
  </si>
  <si>
    <t>[{"iso_639_1": "ru", "name": "P\u0443\u0441\u0441\u043a\u0438\u0439"}, {"iso_639_1": "en", "name": "English"}, {"iso_639_1": "he", "name": "\u05e2\u05b4\u05d1\u05b0\u05e8\u05b4\u05d9\u05ea"}]</t>
  </si>
  <si>
    <t>Trust everyone... But always cut the cards.</t>
  </si>
  <si>
    <t>[{"id": 1299, "name": "monster"}, {"id": 1852, "name": "mutant"}, {"id": 9794, "name": "toxic"}, {"id": 10322, "name": "native american"}, {"id": 33480, "name": "environmental"}, {"id": 223059, "name": "animal horror"}]</t>
  </si>
  <si>
    <t>A Savage beast, grown to monstrous size and driven mad by toxic wastes that are poisoning the waters, spreads terror and death on a Maine countryside.</t>
  </si>
  <si>
    <t>[{"id": 1328, "name": "secret"}, {"id": 1523, "name": "obsession"}, {"id": 2340, "name": "paranoia"}, {"id": 2968, "name": "grave"}, {"id": 3358, "name": "haunted house"}, {"id": 3363, "name": "hypnosis"}, {"id": 6100, "name": "tools"}, {"id": 9681, "name": "clairvoyance"}, {"id": 9826, "name": "murder"}, {"id": 9937, "name": "suspense"}, {"id": 10941, "name": "disappearance"}, {"id": 14742, "name": "psychic"}, {"id": 157234, "name": "cemetary"}, {"id": 162846, "name": "ghost"}, {"id": 180523, "name": "neighborhood"}, {"id": 184987, "name": "repressed memory"}, {"id": 227655, "name": "hearing voices"}]</t>
  </si>
  <si>
    <t>After being hypnotized by his sister in law, Tom Witzky begins seeing haunting visions of a girl's ghost and a mystery begins to unfold around her.</t>
  </si>
  <si>
    <t>[{"name": "Artisan Entertainment", "id": 2188}]</t>
  </si>
  <si>
    <t>In every mind there is a door that should never be opened.</t>
  </si>
  <si>
    <t>[{"id": 456, "name": "mother"}, {"id": 521, "name": "washington d.c."}, {"id": 736, "name": "journalist"}, {"id": 2393, "name": "adoption"}, {"id": 3446, "name": "forgiveness"}, {"id": 5153, "name": "son"}, {"id": 6150, "name": "faith"}, {"id": 11112, "name": "search"}, {"id": 14765, "name": "church"}, {"id": 14985, "name": "ireland"}, {"id": 185722, "name": "based on true events"}, {"id": 193017, "name": "nuns"}]</t>
  </si>
  <si>
    <t>A woman searches for her adult son, who was taken away from her decades ago when she was forced to live in a convent.</t>
  </si>
  <si>
    <t>[{"name": "BBC Films", "id": 288}, {"name": "The Weinstein Company", "id": 308}, {"name": "Baby Cow Productions", "id": 1219}, {"name": "Path\u00e9", "id": 7981}, {"name": "Yucaipa Films", "id": 12005}, {"name": "Magnolia Mae Films", "id": 18188}]</t>
  </si>
  <si>
    <t>These two unlikely companions are on a journey to find her long lost son.</t>
  </si>
  <si>
    <t>[{ 14, name: Fantasy}, { 10749, name: Romance}, { 10751, name: Family}, { 35, name: Comedy}]</t>
  </si>
  <si>
    <t>http://www.aquamarinemovie.com/</t>
  </si>
  <si>
    <t>[{"id": 5248, "name": "female friendship"}, {"id": 5938, "name": "mermaid"}, {"id": 13130, "name": "teenager"}, {"id": 187056, "name": "woman director"}]</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</si>
  <si>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</si>
  <si>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[{"name": "Fox 2000 Pictures", "id": 711}, {"name": "Storefront Pictures", "id": 7747}]</t>
  </si>
  <si>
    <t>A Fish-Out-Of-Water Comedy.</t>
  </si>
  <si>
    <t>[{"id": 6054, "name": "friendship"}, {"id": 6270, "name": "high school"}, {"id": 13130, "name": "teenager"}, {"id": 160243, "name": "classmate"}, {"id": 223438, "name": "based on young adult novel"}]</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</si>
  <si>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</si>
  <si>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Get Lost. Get Found.</t>
  </si>
  <si>
    <t>[{"id": 680, "name": "montana"}, {"id": 1415, "name": "small town"}, {"id": 2689, "name": "dementia"}, {"id": 4995, "name": "aging"}, {"id": 7312, "name": "road trip"}, {"id": 11314, "name": "f word"}, {"id": 158606, "name": "pickup truck"}, {"id": 163798, "name": "lincoln nebraska"}, {"id": 191008, "name": "nebraska"}, {"id": 192786, "name": "sweepstakes"}, {"id": 199947, "name": "confronting the past"}]</t>
  </si>
  <si>
    <t>An aging, booze-addled father takes a trip from Montana to Nebraska with his estranged son in order to claim what he believes to be a million-dollar sweepstakes prize.</t>
  </si>
  <si>
    <t>[{"name": "Paramount Vantage", "id": 838}, {"name": "Bona Fide Productions", "id": 2570}]</t>
  </si>
  <si>
    <t>Life's not about winning or losing. It's about how you get there in the end.</t>
  </si>
  <si>
    <t>http://www.youngadultmovie.com/</t>
  </si>
  <si>
    <t>[{"id": 931, "name": "jealousy"}, {"id": 10123, "name": "dark comedy"}, {"id": 13028, "name": "writer"}, {"id": 15160, "name": "divorce"}, {"id": 33457, "name": "alcoholic"}, {"id": 232763, "name": "arrested development"}]</t>
  </si>
  <si>
    <t>A divorced writer from the Midwest returns to her hometown to reconnect with an old flame, who's now married with a family.</t>
  </si>
  <si>
    <t>[{"name": "Paramount Pictures", "id": 4}, {"name": "Denver and Delilah Productions", "id": 3574}, {"name": "Indian Paintbrush", "id": 9350}]</t>
  </si>
  <si>
    <t>Everyone gets old. Not everyone grows up.</t>
  </si>
  <si>
    <t>[{"id": 351, "name": "poison"}, {"id": 720, "name": "helicopter"}, {"id": 782, "name": "assassin"}, {"id": 2483, "name": "nudity"}, {"id": 2708, "name": "hitman"}, {"id": 4680, "name": "adrenalin"}, {"id": 5572, "name": "fistfight"}, {"id": 8181, "name": "swimming pool"}, {"id": 9748, "name": "revenge"}, {"id": 10950, "name": "shootout"}, {"id": 14735, "name": "motorcycle"}, {"id": 14964, "name": "drug"}, {"id": 15156, "name": "cell phone"}, {"id": 15483, "name": "car chase"}, {"id": 18520, "name": "though guy"}, {"id": 159546, "name": "pharmacy"}, {"id": 163516, "name": "defibrillation"}, {"id": 166093, "name": "hospital gown"}, {"id": 177127, "name": "emergency room"}, {"id": 179430, "name": "aftercreditsstinger"}, {"id": 185686, "name": "sweatshop"}, {"id": 198962, "name": "run"}, {"id": 226710, "name": "epinephrine"}]</t>
  </si>
  <si>
    <t>Professional assassin Chev Chelios learns his rival has injected him with a poison that will kill him if his heart rate drops.</t>
  </si>
  <si>
    <t>[{"name": "Lions Gate Films", "id": 35}, {"name": "Lakeshore Entertainment", "id": 126}, {"name": "GreeneStreet Films", "id": 2152}, {"name": "Radical Media", "id": 11152}]</t>
  </si>
  <si>
    <t>[{"iso_639_1": "en", "name": "English"}, {"iso_639_1": "es", "name": "Espa\u00f1ol"}, {"iso_639_1": "ko", "name": "\ud55c\uad6d\uc5b4/\uc870\uc120\ub9d0"}]</t>
  </si>
  <si>
    <t>There are a thousand ways to raise your adrenaline. Today, Chev Chelios will need every single one.</t>
  </si>
  <si>
    <t>[{"id": 11322, "name": "female protagonist"}, {"id": 14534, "name": "relationship"}, {"id": 15160, "name": "divorce"}, {"id": 158967, "name": "brooklyn bridge"}]</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</si>
  <si>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</si>
  <si>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0.700792</t>
  </si>
  <si>
    <t>[{"name": "New Line Cinema", "id": 12}, {"name": "Jersey Films", "id": 216}]</t>
  </si>
  <si>
    <t>[{ 28, name: Action}, { 18, name: Drama}, { 36, name: History}, { 10752, name: War}, { 12, name: Adventure}]</t>
  </si>
  <si>
    <t>http://www.dasboot.com</t>
  </si>
  <si>
    <t>[{"id": 321, "name": "terror"}, {"id": 339, "name": "submarine"}, {"id": 818, "name": "based on novel"}, {"id": 1913, "name": "atlantic ocean"}, {"id": 1915, "name": "gibraltar"}, {"id": 1956, "name": "world war ii"}, {"id": 4263, "name": "duty"}, {"id": 5299, "name": "war correspondent"}, {"id": 6791, "name": "torpedo"}, {"id": 15111, "name": "drinking"}, {"id": 41599, "name": "sailor"}, {"id": 155499, "name": "convoy"}, {"id": 156217, "name": "u boat"}, {"id": 180178, "name": "destroyer"}, {"id": 200223, "name": "depth charge"}, {"id": 226473, "name": "comrade"}, {"id": 226474, "name": "german submarine"}, {"id": 226475, "name": "naval battle"}, {"id": 226476, "name": "periscope"}, {"id": 228491, "name": "suicidal mission"}]</t>
  </si>
  <si>
    <t>A German submarine hunts allied ships during the Second World War, but it soon becomes the hunted. The crew tries to survive below the surface, while stretching both the boat and themselves to their limits.</t>
  </si>
  <si>
    <t>[{"name": "Radiant Film GmbH", "id": 209}, {"name": "S\u00fcddeutscher Rundfunk", "id": 210}, {"name": "Bavaria Film", "id": 1704}, {"name": "Westdeutscher Rundfunk (WDR)", "id": 7025}, {"name": "Twin Bros. Productions", "id": 11344}]</t>
  </si>
  <si>
    <t>When the hunters become the hunted</t>
  </si>
  <si>
    <t>[{"id": 9665, "name": "cover-up"}, {"id": 184116, "name": "hedge fund"}]</t>
  </si>
  <si>
    <t>A troubled hedge fund magnate, desperate to complete the sale of his trading empire, makes an error that forces him to turn to an unlikely person for help.</t>
  </si>
  <si>
    <t>[{"name": "Lionsgate", "id": 1632}, {"name": "Artina Films", "id": 2394}, {"name": "Lucky Monkey Pictures", "id": 11093}, {"name": "Green Room Films", "id": 12501}, {"name": "Treehouse Pictures", "id": 14580}, {"name": "Alvernia Studios", "id": 24930}, {"name": "LB Productions", "id": 24933}, {"name": "Parlay Films", "id": 24934}]</t>
  </si>
  <si>
    <t>Power is the best alibi.</t>
  </si>
  <si>
    <t>http://www.projectalmanac.com/</t>
  </si>
  <si>
    <t>[{"id": 4379, "name": "time travel"}, {"id": 5455, "name": "time machine"}, {"id": 13130, "name": "teenager"}, {"id": 163053, "name": "found footage"}]</t>
  </si>
  <si>
    <t>A group of teens discover secret plans of a time machine, and construct one. However, things start to get out of control.</t>
  </si>
  <si>
    <t>[{"name": "Paramount Pictures", "id": 4}, {"name": "MTV Films", "id": 746}, {"name": "Platinum Dunes", "id": 2481}, {"name": "Insurge Pictures", "id": 7377}]</t>
  </si>
  <si>
    <t>Today is better the second time around</t>
  </si>
  <si>
    <t>[{"id": 378, "name": "prison"}, {"id": 679, "name": "cyborg"}, {"id": 2587, "name": "married couple"}, {"id": 2964, "name": "future"}, {"id": 4565, "name": "dystopia"}, {"id": 10685, "name": "escape"}, {"id": 208085, "name": "population control"}]</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</si>
  <si>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</si>
  <si>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[{"name": "Village Roadshow Pictures", "id": 79}, {"name": "Davis Entertainment", "id": 1302}, {"name": "Fortress Films", "id": 19047}]</t>
  </si>
  <si>
    <t>The high-tech prison thirty stories below ground. Built to withstand anything... Execpt an innocent man.</t>
  </si>
  <si>
    <t>Three actors learn that their respective performances in the film "Home for Purim," a drama set in the mid-1940s American South, are generating award-season buzz.</t>
  </si>
  <si>
    <t>[{"name": "Shangri-La Entertainment", "id": 2265}]</t>
  </si>
  <si>
    <t>[{"id": 237, "name": "gay"}, {"id": 1156, "name": "sister sister relationship"}, {"id": 1157, "name": "wife husband relationship"}, {"id": 1228, "name": "1970s"}, {"id": 1412, "name": "becoming an adult"}, {"id": 2393, "name": "adoption"}, {"id": 2726, "name": "therapist"}, {"id": 5809, "name": "marriage crisis"}]</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</si>
  <si>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</si>
  <si>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Ever have one of those lives?</t>
  </si>
  <si>
    <t>A lonely, sexually repressed man. A depressed woman. A summer camp. On this fateful night, they will meet... and their hearts will become one.</t>
  </si>
  <si>
    <t>[{"name": "19 Entertainment", "id": 20877}]</t>
  </si>
  <si>
    <t>The tale of two American Idols.</t>
  </si>
  <si>
    <t>[{"id": 10183, "name": "independent film"}, {"id": 10226, "name": "neighbor"}, {"id": 33451, "name": "masturbation"}, {"id": 155761, "name": "phone sex"}, {"id": 207583, "name": "actress"}]</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</si>
  <si>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</si>
  <si>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[{"name": "Fox Searchlight Pictures", "id": 43}, {"name": "40 Acres &amp; A Mule Filmworks", "id": 4319}]</t>
  </si>
  <si>
    <t>A fresh, sassy and sexy comedy!</t>
  </si>
  <si>
    <t>[{"id": 2038, "name": "love of one's life"}, {"id": 10226, "name": "neighbor"}]</t>
  </si>
  <si>
    <t>A depressed man moves back in with his parents following a recent heartbreak.</t>
  </si>
  <si>
    <t>[{"name": "2929 Productions", "id": 846}, {"name": "Wild Bunch", "id": 856}, {"name": "Tempesta Films", "id": 4384}]</t>
  </si>
  <si>
    <t>[{ 27, name: Horror}, { 18, name: Drama}, { 878, name: Science Fiction}]</t>
  </si>
  <si>
    <t>http://www.hostmovie.com/</t>
  </si>
  <si>
    <t>[{"id": 1261, "name": "river"}, {"id": 1880, "name": "mobile phone"}, {"id": 3930, "name": "bravery"}, {"id": 4393, "name": "archer"}, {"id": 5600, "name": "daughter"}, {"id": 6304, "name": "sewerage"}, {"id": 6305, "name": "pollution"}, {"id": 6617, "name": "formaldehyde"}, {"id": 6618, "name": "snack bar"}, {"id": 18035, "name": "family"}]</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</si>
  <si>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bloodÂ¡Â¦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</si>
  <si>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[{"name": "Cineclick Asia", "id": 685}, {"name": "Happinet Pictures", "id": 822}, {"name": "Cheongeoram", "id": 945}, {"name": "CJ Capital Investment", "id": 946}]</t>
  </si>
  <si>
    <t>Monsters are real.</t>
  </si>
  <si>
    <t>http://www.indigofilm.it/produzioni/film/61/la-grande-bellezza/</t>
  </si>
  <si>
    <t>[{"id": 567, "name": "alcohol"}, {"id": 588, "name": "rome"}, {"id": 716, "name": "vatican"}, {"id": 818, "name": "based on novel"}, {"id": 1421, "name": "birthday"}, {"id": 2334, "name": "nightclub"}, {"id": 2483, "name": "nudity"}, {"id": 2679, "name": "artist"}, {"id": 3258, "name": "beauty"}, {"id": 8508, "name": "party"}, {"id": 9673, "name": "love"}, {"id": 14765, "name": "church"}, {"id": 14893, "name": "art"}, {"id": 14964, "name": "drug"}]</t>
  </si>
  <si>
    <t>Jep Gambardella has seduced his way through the lavish nightlife of Rome for decades, but after his 65th birthday and a shock from the past, Jep looks past the nightclubs and parties to find a timeless landscape of absurd, exquisite beauty.</t>
  </si>
  <si>
    <t>[{"name": "France 2 Cin\u00e9ma", "id": 83}, {"name": "Indigo Film", "id": 1533}, {"name": "Mediaset", "id": 1677}, {"name": "Babe Films", "id": 3366}, {"name": "Canal+", "id": 5358}, {"name": "Medusa Film", "id": 6246}, {"name": "Path\u00e9", "id": 7981}, {"name": "Fonds Eurimages du Conseil de l'Europe", "id": 11011}, {"name": "Programme MEDIA de la Communaut\u00e9 Europ\u00e9enne", "id": 11248}, {"name": "France T\u00e9l\u00e9visions", "id": 11795}, {"name": "Regione Lazio", "id": 20416}, {"name": "Banca Popolare di Vicenza", "id": 20418}, {"name": "Lazio Film Commission", "id": 20419}, {"name": "Biscottificio Verona", "id": 20420}]</t>
  </si>
  <si>
    <t>[{"iso_639_1": "it", "name": "Italiano"}, {"iso_639_1": "ja", "name": "\u65e5\u672c\u8a9e"}, {"iso_639_1": "es", "name": "Espa\u00f1ol"}, {"iso_639_1": "zh", "name": "\u666e\u901a\u8bdd"}]</t>
  </si>
  <si>
    <t>http://www.foxsearchlight.com/stoker/</t>
  </si>
  <si>
    <t>[{"id": 10092, "name": "mystery"}]</t>
  </si>
  <si>
    <t>After India's father dies, her Uncle Charlie, who she never knew existed, comes to live with her and her unstable mother. She comes to suspect this mysterious, charming man has ulterior motives and becomes increasingly infatuated with him.</t>
  </si>
  <si>
    <t>[{"name": "Fox Searchlight Pictures", "id": 43}, {"name": "Scott Free Productions", "id": 1645}, {"name": "Indian Paintbrush", "id": 9350}]</t>
  </si>
  <si>
    <t>Innocence Ends.</t>
  </si>
  <si>
    <t>[{ 14, name: Fantasy}, { 18, name: Drama}, { 878, name: Science Fiction}, { 10749, name: Romance}]</t>
  </si>
  <si>
    <t>http://www.wkw2046.com/</t>
  </si>
  <si>
    <t>[{"id": 460, "name": "free love"}, {"id": 612, "name": "hotel"}, {"id": 725, "name": "lovesickness"}, {"id": 738, "name": "sexuality"}, {"id": 780, "name": "kung fu"}, {"id": 803, "name": "android"}, {"id": 815, "name": "soulmates"}, {"id": 818, "name": "based on novel"}, {"id": 922, "name": "hotel room"}, {"id": 931, "name": "jealousy"}, {"id": 2038, "name": "love of one's life"}, {"id": 2062, "name": "restart"}, {"id": 4224, "name": "singapur"}, {"id": 6059, "name": "unsociability"}, {"id": 7879, "name": "secret love"}, {"id": 9826, "name": "murder"}, {"id": 10818, "name": "author"}, {"id": 12354, "name": "hong kong"}, {"id": 14602, "name": "break-up"}, {"id": 33625, "name": "illegal prostitution"}, {"id": 34094, "name": "extramarital affair"}, {"id": 163132, "name": "photographic memory"}]</t>
  </si>
  <si>
    <t>2046 is the sequel to Wong Kar-Waisâ€™ successful box-office hit In The Mood For Love. A film about affairs, ending relationships, and a shared love for Kung-Fu novels as the main character, Chow, writes his own novel and reflects back on his favorite love Su.</t>
  </si>
  <si>
    <t>[{"name": "Paradis Films", "id": 255}, {"name": "Orly Films", "id": 354}, {"name": "Shanghai Film Group Corporation", "id": 19858}, {"name": "Jet Tone Films", "id": 26492}]</t>
  </si>
  <si>
    <t>[{"iso_3166_1": "DE", "name": "Germany"}, {"iso_3166_1": "HK", "name": "Hong Kong"}, {"iso_3166_1": "CN", "name": "China"}, {"iso_3166_1": "FR", "name": "France"}, {"iso_3166_1": "IT", "name": "Italy"}]</t>
  </si>
  <si>
    <t>Are you still in the mood for love?</t>
  </si>
  <si>
    <t>http://www.ondinefilm.com</t>
  </si>
  <si>
    <t>[{"id": 567, "name": "alcohol"}, {"id": 5938, "name": "mermaid"}, {"id": 155049, "name": "wedding dress"}, {"id": 186829, "name": "fishing net"}, {"id": 186830, "name": "selkie"}]</t>
  </si>
  <si>
    <t>An Irish fisherman discovers a woman in his fishing net believing her to be a mermaid.</t>
  </si>
  <si>
    <t>[{"name": "Octagon Films", "id": 1266}, {"name": "Irish Film Board", "id": 5267}, {"name": "Wayfare Entertainment", "id": 5703}, {"name": "Little Wave Productions", "id": 5704}, {"name": "Start Motion Pictures", "id": 19961}, {"name": "Radio Telef\u00eds \u00c9ireann (RT\u00c9)", "id": 40605}]</t>
  </si>
  <si>
    <t>[{"iso_639_1": "en", "name": "English"}, {"iso_639_1": "fr", "name": "Fran\u00e7ais"}, {"iso_639_1": "ro", "name": "Rom\u00e2n\u0103"}]</t>
  </si>
  <si>
    <t>The truth is not what you know. It's what you believe.</t>
  </si>
  <si>
    <t>http://www.office-kitano.co.jp/brother/index.html</t>
  </si>
  <si>
    <t>[{"id": 380, "name": "brother brother relationship"}, {"id": 441, "name": "assassination"}, {"id": 1463, "name": "culture clash"}, {"id": 1601, "name": "war on drugs"}, {"id": 1794, "name": "yakuza"}, {"id": 1796, "name": "sake"}, {"id": 1797, "name": "loyalty"}, {"id": 2231, "name": "drug dealer"}, {"id": 9016, "name": "femme fatale"}, {"id": 12670, "name": "los angeles"}]</t>
  </si>
  <si>
    <t>A Japanese Yakuza gangsterâ€™s deadly existence in his homeland gets him exiled to Los Angeles, California, where he is taken in by his little brother and his brotherâ€™s gang. This is the first English film by Takeshi Kitano.</t>
  </si>
  <si>
    <t>[{"name": "Bandai Visual Company", "id": 528}, {"name": "Office Kitano", "id": 567}, {"name": "Tokyo FM Broadcasting Co.", "id": 6516}, {"name": "Recorded Picture Company (RPC)", "id": 11561}, {"name": "Fuzzy Bunny Films (I)", "id": 11562}, {"name": "Little Brother Inc.", "id": 11563}]</t>
  </si>
  <si>
    <t>[{"iso_3166_1": "GB", "name": "United Kingdom"}, {"iso_3166_1": "JP", "name": "Japan"}, {"iso_3166_1": "US", "name": "United States of America"}]</t>
  </si>
  <si>
    <t>[{"iso_639_1": "en", "name": "English"}, {"iso_639_1": "it", "name": "Italiano"}, {"iso_639_1": "ja", "name": "\u65e5\u672c\u8a9e"}, {"iso_639_1": "es", "name": "Espa\u00f1ol"}]</t>
  </si>
  <si>
    <t>Are You Japanese?</t>
  </si>
  <si>
    <t>[{"iso_639_1": "cs", "name": "\u010cesk\u00fd"}, {"iso_639_1": "en", "name": "English"}, {"iso_639_1": "fr", "name": "Fran\u00e7ais"}]</t>
  </si>
  <si>
    <t>http://www.cityoflifeanddeath.co.uk/</t>
  </si>
  <si>
    <t>[{"id": 1327, "name": "war crimes"}, {"id": 1583, "name": "mass murder"}, {"id": 4853, "name": "war victim"}, {"id": 10535, "name": "sino japanese war"}, {"id": 14546, "name": "massacre"}, {"id": 170007, "name": "japanese army"}, {"id": 179431, "name": "duringcreditsstinger"}, {"id": 188727, "name": "imperial japan"}]</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</si>
  <si>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</si>
  <si>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[{"name": "Media Asia Films", "id": 5552}, {"name": "China Film Group Corporation (CFGC)", "id": 14714}, {"name": "Stellar Megamedia", "id": 26240}, {"name": "Jiangsu Broadcasting System", "id": 26241}, {"name": "Chuan Production Film Studio", "id": 26242}]</t>
  </si>
  <si>
    <t>[{"iso_639_1": "en", "name": "English"}, {"iso_639_1": "de", "name": "Deutsch"}, {"iso_639_1": "ja", "name": "\u65e5\u672c\u8a9e"}, {"iso_639_1": "zh", "name": "\u666e\u901a\u8bdd"}]</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</si>
  <si>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</si>
  <si>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[{"name": "Tokyo Broadcasting System (TBS)", "id": 1393}, {"name": "Mainichi Broadcasting System (MBS)", "id": 3363}, {"name": "Sedic", "id": 4649}, {"name": "Tokyo FM Broadcasting Co.", "id": 6516}, {"name": "Hokkaido Broadcasting Co.", "id": 7093}, {"name": "Sedic International", "id": 7912}, {"name": "Shogakukan", "id": 9149}, {"name": "Hakuhodo DY Media Partners", "id": 11846}, {"name": "Abe Shuji", "id": 12383}, {"name": "Chubu-nippon Broadcasting Company (CBC)", "id": 12384}, {"name": "RKB Mainichi Broadcasting Corporation", "id": 12385}, {"name": "Robot Communications", "id": 12386}, {"name": "Tohokushinsha Film", "id": 12387}]</t>
  </si>
  <si>
    <t>[{"id": 736, "name": "journalist"}, {"id": 2297, "name": "interpreter"}, {"id": 12626, "name": "georgia europe"}, {"id": 191831, "name": "war zone"}]</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</si>
  <si>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</si>
  <si>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[{"name": "Midnight Sun Pictures", "id": 17887}, {"name": "Dispictures", "id": 24262}, {"name": "Georgia International Films", "id": 24264}, {"name": "Rex Media", "id": 24266}]</t>
  </si>
  <si>
    <t>[{"iso_639_1": "en", "name": "English"}, {"iso_639_1": "ka", "name": "\u10e5\u10d0\u10e0\u10d7\u10e3\u10da\u10d8"}]</t>
  </si>
  <si>
    <t>Their only weapon is the truth.</t>
  </si>
  <si>
    <t>http://www.sonypictures.com/movies/heavenisforreal/</t>
  </si>
  <si>
    <t>[{"id": 818, "name": "based on novel"}, {"id": 6150, "name": "faith"}, {"id": 185722, "name": "based on true events"}]</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</si>
  <si>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</si>
  <si>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[{"name": "TriStar Pictures", "id": 559}, {"name": "Screen Gems", "id": 3287}, {"name": "Roth Films", "id": 16314}]</t>
  </si>
  <si>
    <t>Unlock the mystery</t>
  </si>
  <si>
    <t>[{"id": 394, "name": "gypsy"}, {"id": 397, "name": "bare knuckle boxing"}, {"id": 398, "name": "slang"}, {"id": 900, "name": "trailer park"}, {"id": 4931, "name": "pig"}, {"id": 6075, "name": "sport"}, {"id": 7155, "name": "receiving of stolen goods"}, {"id": 11362, "name": "cockney accent"}, {"id": 33461, "name": "diamond"}, {"id": 227892, "name": "pikey"}]</t>
  </si>
  <si>
    <t>The second film from British director Guy Ritchie. Snatch tells an obscure story similar to his first fast-paced crazy character-colliding filled film â€œLock, Stock and Two Smoking Barrels.â€ There are two overlapping stories here â€“ one is the search for a stolen diamond, and the other about a boxing promoter whoâ€™s having trouble with a psychotic gangster.</t>
  </si>
  <si>
    <t>[{"name": "Columbia Pictures Corporation", "id": 441}, {"name": "Screen Gems", "id": 3287}, {"name": "SKA Films", "id": 13419}]</t>
  </si>
  <si>
    <t>Stealin' Stones and Breakin' Bones.</t>
  </si>
  <si>
    <t>[{"id": 1909, "name": "coffin"}, {"id": 2551, "name": "pet"}, {"id": 3739, "name": "funeral"}, {"id": 6350, "name": "head injury"}, {"id": 9872, "name": "grief"}, {"id": 18127, "name": "new neighbor"}, {"id": 157488, "name": "pet cemetery"}, {"id": 157490, "name": "dead cat"}, {"id": 157492, "name": "death of patient"}, {"id": 157495, "name": "loss of pet"}, {"id": 157496, "name": "dead lover"}, {"id": 157499, "name": "mother son relationship"}, {"id": 162181, "name": "hit by truck"}, {"id": 162846, "name": "ghost"}, {"id": 171247, "name": "grave robbing"}, {"id": 173099, "name": "indian burial ground"}, {"id": 187056, "name": "woman director"}, {"id": 187844, "name": "flashback"}, {"id": 192865, "name": "burial ground"}]</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</si>
  <si>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</si>
  <si>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Sometimes dead is better.</t>
  </si>
  <si>
    <t>[{ 14, name: Fantasy}, { 27, name: Horror}, { 35, name: Comedy}]</t>
  </si>
  <si>
    <t>[{"id": 65, "name": "holiday"}, {"id": 1299, "name": "monster"}, {"id": 1415, "name": "small town"}, {"id": 2081, "name": "department store"}, {"id": 2182, "name": "bars and restaurants"}, {"id": 2526, "name": "human animal relationship"}, {"id": 2551, "name": "pet"}, {"id": 2725, "name": "sunlight"}, {"id": 4013, "name": "chain saw"}, {"id": 5151, "name": "salesperson"}, {"id": 5152, "name": "midnight"}, {"id": 5154, "name": "fur"}, {"id": 6126, "name": "banking"}, {"id": 6300, "name": "puppet"}, {"id": 7948, "name": "skunk"}, {"id": 9963, "name": "kids and family"}, {"id": 10005, "name": "gremlin"}, {"id": 10006, "name": "ymca"}]</t>
  </si>
  <si>
    <t>When Billy Peltzer is given a strange but adorable pet named Gizmo for Christmas, he inadvertently breaks the three important rules of caring for a Mogwai, and unleashes a horde of mischievous gremlins on a small town.</t>
  </si>
  <si>
    <t>Don't get him wet, keep him out of bright light, and never feed him after midnight.</t>
  </si>
  <si>
    <t>http://www.starwars.com/films/star-wars-episode-iv-a-new-hope</t>
  </si>
  <si>
    <t>[{"id": 803, "name": "android"}, {"id": 4270, "name": "galaxy"}, {"id": 4271, "name": "hermit"}, {"id": 10013, "name": "death star"}, {"id": 10016, "name": "lightsaber"}, {"id": 10527, "name": "jedi"}, {"id": 11107, "name": "rescue mission"}, {"id": 11195, "name": "empire"}, {"id": 11196, "name": "rebellion"}, {"id": 13194, "name": "planet"}, {"id": 155336, "name": "smuggler"}, {"id": 160134, "name": "the force"}, {"id": 161176, "name": "space opera"}, {"id": 163295, "name": "galactic war"}, {"id": 178710, "name": "stormtrooper"}, {"id": 178712, "name": "totalitarianism"}]</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</si>
  <si>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</si>
  <si>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A long time ago in a galaxy far, far away...</t>
  </si>
  <si>
    <t>http://www.dirtygrandpa.movie/</t>
  </si>
  <si>
    <t>[{"id": 1158, "name": "grandfather grandson relationship"}, {"id": 4412, "name": "grandfather"}, {"id": 7312, "name": "road trip"}, {"id": 13027, "name": "wedding"}, {"id": 18115, "name": "retired"}, {"id": 33656, "name": "pervert"}, {"id": 156883, "name": "army general"}, {"id": 170827, "name": "sex comedy"}]</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</si>
  <si>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</si>
  <si>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[{"name": "Lionsgate", "id": 1632}, {"name": "Josephson Entertainment", "id": 1894}, {"name": "QED International", "id": 11029}, {"name": "Ninjas Runnin' Wild Productions", "id": 28200}, {"name": "Covert Media", "id": 73666}, {"name": "BillBlock Media", "id": 90185}]</t>
  </si>
  <si>
    <t>This is Jason. He's a little worried about his grandpa.</t>
  </si>
  <si>
    <t>[{"id": 128, "name": "love triangle"}, {"id": 428, "name": "nurse"}, {"id": 1252, "name": "suicide attempt"}, {"id": 1465, "name": "loss of family"}, {"id": 2504, "name": "world war i"}, {"id": 3460, "name": "russian revolution 1917"}, {"id": 3691, "name": "forbidden love"}, {"id": 4500, "name": "step parents"}, {"id": 5600, "name": "daughter"}, {"id": 6917, "name": "epic"}]</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</si>
  <si>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</si>
  <si>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Turbulent were the times and fiery was the love story of Zhivago, his wife and the passionate, tender Lara.</t>
  </si>
  <si>
    <t>pt</t>
  </si>
  <si>
    <t>http://www.thefightermovie.com</t>
  </si>
  <si>
    <t>[{"id": 6075, "name": "sport"}, {"id": 154123, "name": "irish american"}, {"id": 166309, "name": "documentary crew"}, {"id": 174093, "name": "lowell massachusetts"}, {"id": 174099, "name": "blue collar worker"}, {"id": 174107, "name": "church bells"}, {"id": 174109, "name": "documentary filmmaking"}, {"id": 174110, "name": "boxer shorts"}, {"id": 174116, "name": "jumping rope"}, {"id": 174117, "name": "shadow boxing"}, {"id": 179431, "name": "duringcreditsstinger"}]</t>
  </si>
  <si>
    <t>The Fighter, is a drama about boxer "Irish" Micky Ward's unlikely road to the world light welterweight title. His Rocky-like rise was shepherded by half-brother Dicky, a boxer-turned-trainer who rebounded in life after nearly being KO'd by drugs and crime.</t>
  </si>
  <si>
    <t>Every dream deserves a fighting chance.</t>
  </si>
  <si>
    <t>[{ 28, name: Action}, { 35, name: Comedy}, { 99, name: Documentary}]</t>
  </si>
  <si>
    <t>[{"id": 2820, "name": "wound"}, {"id": 3444, "name": "disgust"}, {"id": 4424, "name": "pain"}, {"id": 5452, "name": "stunts"}, {"id": 5956, "name": "stuntman"}, {"id": 6241, "name": "stupidity"}, {"id": 9517, "name": "bulle"}, {"id": 200234, "name": "shocking"}]</t>
  </si>
  <si>
    <t>Jackass Number Two is a compilation of various stunts, pranks and skits, and essentially has no plot. Chris Pontius, Johnny Knoxville, Steve-O, Bam Margera, and the whole crew return to the screen to raise the stakes higher than ever before.</t>
  </si>
  <si>
    <t>Guess who just made number two?</t>
  </si>
  <si>
    <t>[{"id": 378, "name": "prison"}, {"id": 531, "name": "southern usa"}, {"id": 3301, "name": "suspicion"}, {"id": 4438, "name": "cousin"}, {"id": 6148, "name": "court"}, {"id": 10909, "name": "lawyer"}, {"id": 160497, "name": "wrongful arrest"}]</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</si>
  <si>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</si>
  <si>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[{"name": "Twentieth Century Fox Film Corporation", "id": 306}, {"name": "Palo Vista Productions", "id": 89303}, {"name": "Peter V. Miller Investment Corp.", "id": 89304}]</t>
  </si>
  <si>
    <t>Truth, Justice and the Gambini Way</t>
  </si>
  <si>
    <t>[{"id": 732, "name": "coma"}, {"id": 4048, "name": "musician"}, {"id": 10809, "name": "teenage girl"}, {"id": 13063, "name": "car accident"}, {"id": 13130, "name": "teenager"}, {"id": 184318, "name": "out of body experience"}, {"id": 193400, "name": "teen drama"}, {"id": 223438, "name": "based on young adult novel"}]</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</si>
  <si>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</si>
  <si>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[{"name": "New Line Cinema", "id": 12}, {"name": "Metro-Goldwyn-Mayer (MGM)", "id": 8411}]</t>
  </si>
  <si>
    <t>Live for Love.</t>
  </si>
  <si>
    <t>[{"id": 1480, "name": "baseball"}, {"id": 6075, "name": "sport"}, {"id": 15246, "name": "sabotage"}, {"id": 167875, "name": "sombrero"}, {"id": 167876, "name": "baseball field"}, {"id": 167877, "name": "hard hat"}, {"id": 167882, "name": "professional sports"}, {"id": 167884, "name": "comic strip"}, {"id": 167888, "name": "hot dog"}, {"id": 167889, "name": "short sighted"}, {"id": 167890, "name": "voodoo ritual"}, {"id": 191222, "name": "the big game"}]</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</si>
  <si>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</si>
  <si>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[{"name": "Paramount Pictures", "id": 4}, {"name": "Mirage Enterprises", "id": 932}]</t>
  </si>
  <si>
    <t>A comedy with bats and balls.</t>
  </si>
  <si>
    <t>[{"id": 949, "name": "terrorist"}, {"id": 5679, "name": "phone booth"}, {"id": 6259, "name": "psychopath"}]</t>
  </si>
  <si>
    <t>A slick New York publicist who picks up a ringing receiver in a phone booth is told that if he hangs up, he'll be killed... and the little red light from a laser rifle sight is proof that the caller isn't kidding.</t>
  </si>
  <si>
    <t>No options. No lies. No fear. No deals. Just keep talking.</t>
  </si>
  <si>
    <t>http://www2.warnerbros.com/walktoremember/main.html</t>
  </si>
  <si>
    <t>[{"id": 818, "name": "based on novel"}, {"id": 4333, "name": "theatre group"}, {"id": 5922, "name": "north carolina"}, {"id": 6034, "name": "theatre milieu"}, {"id": 6270, "name": "high school"}, {"id": 10163, "name": "cancer"}, {"id": 10683, "name": "coming of age"}, {"id": 10703, "name": "tragic love"}, {"id": 13130, "name": "teenager"}, {"id": 165086, "name": "star crossed lovers"}]</t>
  </si>
  <si>
    <t>When the popular, restless Landon Carter is forced to participate in the school drama production he falls in love with Jamie Sullivan, the daughter of the town's minister. Jamie has a "to-do" list for her life and also a very big secret she must keep from Landon.</t>
  </si>
  <si>
    <t>[{"name": "DiNovi Pictures", "id": 813}, {"name": "Pandora Pictures", "id": 5329}, {"name": "Gaylord Films", "id": 5367}, {"name": "Warner Bros.", "id": 6194}]</t>
  </si>
  <si>
    <t>She didn't belong. She was misunderstood. And she would change him forever.</t>
  </si>
  <si>
    <t>[{"id": 378, "name": "prison"}, {"id": 570, "name": "rape"}, {"id": 1952, "name": "socially deprived family"}, {"id": 2060, "name": "penalty"}, {"id": 2122, "name": "death penalty"}, {"id": 2300, "name": "despair"}, {"id": 2501, "name": "death row"}, {"id": 2538, "name": "begnadigung"}, {"id": 2726, "name": "therapist"}, {"id": 2796, "name": "self-discovery"}, {"id": 2885, "name": "prison cell"}, {"id": 3012, "name": "court case"}, {"id": 3437, "name": "death sentence"}, {"id": 3440, "name": "doomed man"}, {"id": 3441, "name": "sentence"}, {"id": 3442, "name": "lethal injection"}, {"id": 3446, "name": "forgiveness"}, {"id": 3447, "name": "charity"}, {"id": 3448, "name": "mercy petition"}, {"id": 3927, "name": "rage and hate"}, {"id": 6059, "name": "unsociability"}, {"id": 6145, "name": "right and justice"}, {"id": 6148, "name": "court"}, {"id": 11263, "name": "electric chair"}, {"id": 13001, "name": "cowardliness"}]</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</si>
  <si>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</si>
  <si>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[{"name": "Havoc", "id": 406}, {"name": "PolyGram Filmed Entertainment", "id": 1382}, {"name": "Working Title Films", "id": 10163}]</t>
  </si>
  <si>
    <t>[{"id": 213, "name": "upper class"}, {"id": 459, "name": "sexual obsession"}, {"id": 572, "name": "sex"}, {"id": 622, "name": "bet"}, {"id": 625, "name": "sadistic"}, {"id": 726, "name": "drug abuse"}, {"id": 1155, "name": "brother sister relationship"}, {"id": 2045, "name": "cynic"}, {"id": 2150, "name": "cocaine"}, {"id": 2389, "name": "virgin"}, {"id": 2887, "name": "manipulation"}, {"id": 3182, "name": "seduction"}, {"id": 3452, "name": "love letter"}, {"id": 3551, "name": "private school"}, {"id": 6139, "name": "innocence"}, {"id": 6782, "name": "addiction"}, {"id": 9673, "name": "love"}, {"id": 157154, "name": "psychotherapy"}]</t>
  </si>
  <si>
    <t>Slaking a thirst for dangerous games, Kathryn challenges her stepbrother, Sebastian, to deflower their headmaster's daughter before the summer ends. If he succeeds, the prize is the chance to bed Kathryn. But if he loses, Kathryn will claim his most prized possession.</t>
  </si>
  <si>
    <t>[{"name": "Columbia Pictures", "id": 5}, {"name": "Cruel Productions", "id": 505}, {"name": "Newmarket Capital Group", "id": 506}]</t>
  </si>
  <si>
    <t>[{"iso_639_1": "vi", "name": "Ti\u1ebfng Vi\u1ec7t"}, {"iso_639_1": "en", "name": "English"}, {"iso_639_1": "fr", "name": "Fran\u00e7ais"}]</t>
  </si>
  <si>
    <t>In the game of seduction, There is only one rule: Never fall in love.</t>
  </si>
  <si>
    <t>http://www.saw6film.com/</t>
  </si>
  <si>
    <t>Special Agent Strahm is dead, and Detective Hoffman has emerged as the unchallenged successor to Jigsaw's legacy. However, when the FBI draws closer to Hoffman, he is forced to set a game into motion, and Jigsaw's grand scheme is finally understood.</t>
  </si>
  <si>
    <t>[{"name": "Lionsgate", "id": 1632}, {"name": "Twisted Pictures", "id": 2061}]</t>
  </si>
  <si>
    <t>[{"iso_3166_1": "AU", "name": "Australia"}, {"iso_3166_1": "CA", "name": "Canada"}, {"iso_3166_1": "GB", "name": "United Kingdom"}, {"iso_3166_1": "US", "name": "United States of America"}]</t>
  </si>
  <si>
    <t>The Game Has Come Full Circle</t>
  </si>
  <si>
    <t>[{"id": 488, "name": "moses"}, {"id": 1405, "name": "roman empire"}, {"id": 4344, "name": "musical"}, {"id": 4428, "name": "stone age"}, {"id": 6027, "name": "music"}, {"id": 194576, "name": "julius caesar"}]</t>
  </si>
  <si>
    <t>An uproarious version of history that proves nothing is sacred â€“ not even the Roman Empire, the French Revolution and the Spanish Inquisition.</t>
  </si>
  <si>
    <t>[{"name": "Twentieth Century Fox Film Corporation", "id": 306}, {"name": "Brooksfilms", "id": 5612}]</t>
  </si>
  <si>
    <t>[{"iso_639_1": "fr", "name": "Fran\u00e7ais"}, {"iso_639_1": "la", "name": "Latin"}, {"iso_639_1": "en", "name": "English"}]</t>
  </si>
  <si>
    <t>Ten million years in the making. The truth, the whole truth, and everything, but the truth!</t>
  </si>
  <si>
    <t>http://www.foxsearchlight.com/thesecretlifeofbees/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</si>
  <si>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</si>
  <si>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[{"name": "Fox Searchlight Pictures", "id": 43}, {"name": "Donners' Company", "id": 431}, {"name": "Dune Entertainment III", "id": 6332}, {"name": "Overbrook Entertainment", "id": 12485}]</t>
  </si>
  <si>
    <t>Bring Your Girlfriends, Sisters, Mothers and Daughters.</t>
  </si>
  <si>
    <t>Corky Romano is a bumbling, simpleton, veterinarian and the youngest, outcast son of an aging gangster, named Pops Romano, who calls upon Corky to infiltrate the local FBI and retrieve and destroy evidence being used to incriminate Pops for racketeering charges.</t>
  </si>
  <si>
    <t>[{"name": "Robert Simonds Productions", "id": 3929}, {"name": "Touchstone Pictures", "id": 9195}]</t>
  </si>
  <si>
    <t>[{"iso_639_1": "en", "name": "English"}, {"iso_639_1": "es", "name": "Espa\u00f1ol"}, {"iso_639_1": "th", "name": "\u0e20\u0e32\u0e29\u0e32\u0e44\u0e17\u0e22"}, {"iso_639_1": "vi", "name": "Ti\u1ebfng Vi\u1ec7t"}]</t>
  </si>
  <si>
    <t>Undercover and Out The Way!</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</si>
  <si>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</si>
  <si>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Demented. Deranged. Deceptive. De Palma.</t>
  </si>
  <si>
    <t>[{"id": 6968, "name": "space invasion"}, {"id": 9714, "name": "remake"}, {"id": 14909, "name": "alien invasion"}]</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</si>
  <si>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</si>
  <si>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[{"name": "Cannon Pictures", "id": 16337}]</t>
  </si>
  <si>
    <t>Their conquest has already begun... He know they're here.</t>
  </si>
  <si>
    <t>http://www.foxsearchlight.com/brooklyn/</t>
  </si>
  <si>
    <t>[{"id": 128, "name": "love triangle"}, {"id": 818, "name": "based on novel"}, {"id": 1007, "name": "homesickness"}, {"id": 1950, "name": "vororte"}, {"id": 3799, "name": "ship"}, {"id": 5890, "name": "community"}, {"id": 6038, "name": "marriage"}, {"id": 11935, "name": "working class"}, {"id": 12390, "name": "boarding house"}, {"id": 14985, "name": "ireland"}, {"id": 41523, "name": "brooklyn new york city"}, {"id": 189092, "name": "journey"}, {"id": 196521, "name": "dual life"}, {"id": 206160, "name": "irish immigrant"}, {"id": 208611, "name": "1950s"}]</t>
  </si>
  <si>
    <t>In 1950s Ireland and New York, young Ellis Lacey has to choose between two men and two countries.</t>
  </si>
  <si>
    <t>[{"name": "Wildgaze Films", "id": 1508}, {"name": "Irish Film Board", "id": 5267}, {"name": "Item 7", "id": 7177}, {"name": "Parallel Film Productions", "id": 16486}]</t>
  </si>
  <si>
    <t>Two countries, two loves, one heart</t>
  </si>
  <si>
    <t>[{"id": 3998, "name": "palace"}, {"id": 4100, "name": "british army"}, {"id": 5330, "name": "fencing"}, {"id": 6917, "name": "epic"}, {"id": 11061, "name": "debt"}, {"id": 14985, "name": "ireland"}, {"id": 157788, "name": "british soldier"}, {"id": 177997, "name": "seven years war"}, {"id": 177998, "name": "nobility"}, {"id": 177999, "name": "prussia"}]</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</si>
  <si>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</si>
  <si>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At long last Redmond Barry became a gentleman - and that was his tragedy.</t>
  </si>
  <si>
    <t>[{"id": 554, "name": "manager"}, {"id": 567, "name": "alcohol"}, {"id": 890, "name": "races"}, {"id": 1262, "name": "mountains"}, {"id": 3282, "name": "gondola"}, {"id": 3522, "name": "snowboarding"}, {"id": 3800, "name": "airplane"}, {"id": 5905, "name": "father"}, {"id": 6075, "name": "sport"}, {"id": 9864, "name": "prank"}, {"id": 9880, "name": "alaska"}, {"id": 10556, "name": "male female relationship"}, {"id": 11485, "name": "drug humor"}, {"id": 11830, "name": "hot tub"}, {"id": 162328, "name": "ski resort"}]</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</si>
  <si>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</si>
  <si>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[{"name": "Spyglass Entertainment", "id": 158}, {"name": "Donners' Company", "id": 431}, {"name": "Epsilon Motion Pictures", "id": 1171}, {"name": "Touchstone Pictures", "id": 9195}]</t>
  </si>
  <si>
    <t>They haven't quite figured it all out, but they're getting a little warmer.</t>
  </si>
  <si>
    <t>[{"id": 293, "name": "female nudity"}, {"id": 331, "name": "tattoo"}, {"id": 2135, "name": "radio"}, {"id": 10337, "name": "cheat on husband"}, {"id": 192789, "name": "eating contest"}]</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</si>
  <si>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</si>
  <si>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He's cool. He's clean. He's a love machine.</t>
  </si>
  <si>
    <t>[{"id": 4048, "name": "musician"}, {"id": 6029, "name": "concert"}, {"id": 18115, "name": "retired"}]</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</si>
  <si>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</si>
  <si>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[{"name": "BBC Films", "id": 288}, {"name": "Headline Pictures", "id": 13151}]</t>
  </si>
  <si>
    <t>Four Friends Looking For A Little Harmony</t>
  </si>
  <si>
    <t>[{"id": 5887, "name": "compulsive gambling"}, {"id": 6433, "name": "roulette"}, {"id": 8070, "name": "stag night"}, {"id": 155939, "name": "group of friends"}]</t>
  </si>
  <si>
    <t>College buddies chip in and promise that the group's last unmarried man will collect a cash pot. Seven years later, the kitty is worth $500,000 -- money Michael needs to pay a gambling debt. Problem is, the only other single guy is a hopeless womanizer!</t>
  </si>
  <si>
    <t>The Last Man Standing Gets The Kitty.</t>
  </si>
  <si>
    <t>[{"id": 290, "name": "angel"}, {"id": 798, "name": "sheriff"}, {"id": 936, "name": "loss of mother"}, {"id": 1228, "name": "1970s"}, {"id": 1556, "name": "texas"}, {"id": 1566, "name": "dream"}, {"id": 2919, "name": "rose garden"}, {"id": 2968, "name": "grave"}, {"id": 3598, "name": "ax"}, {"id": 6255, "name": "insanity"}, {"id": 9826, "name": "murder"}, {"id": 10260, "name": "mechanic"}, {"id": 10629, "name": "vision"}, {"id": 10714, "name": "serial killer"}, {"id": 10886, "name": "punishment"}, {"id": 15001, "name": "demon"}, {"id": 18525, "name": "fbi agent"}, {"id": 44449, "name": "gloves"}, {"id": 161264, "name": "religious fanatic"}, {"id": 174203, "name": "remorse"}, {"id": 187844, "name": "flashback"}, {"id": 238140, "name": "forced to kill"}]</t>
  </si>
  <si>
    <t>A man confesses to an FBI agent his family's story of how his religious fanatic father's visions lead to a series of murders to destroy supposed "demons."</t>
  </si>
  <si>
    <t>[{"name": "Cinerenta Medienbeteiligungs KG", "id": 995}, {"name": "American Entertainment Partners L.P.", "id": 5264}, {"name": "David Kirschner Productions", "id": 11050}]</t>
  </si>
  <si>
    <t>[{"iso_3166_1": "DE", "name": "Germany"}, {"iso_3166_1": "IT", "name": "Italy"}, {"iso_3166_1": "US", "name": "United States of America"}]</t>
  </si>
  <si>
    <t>No Soul Is Safe.</t>
  </si>
  <si>
    <t>http://womaningoldmovie.com/</t>
  </si>
  <si>
    <t>[{"id": 2652, "name": "nazis"}, {"id": 9672, "name": "based on true story"}, {"id": 14893, "name": "art"}, {"id": 159534, "name": "stolen painting"}]</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</si>
  <si>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</si>
  <si>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[{"name": "BBC Films", "id": 288}, {"name": "Origin Pictures", "id": 8088}]</t>
  </si>
  <si>
    <t>Justice is priceless.</t>
  </si>
  <si>
    <t>[{"id": 255, "name": "male nudity"}, {"id": 726, "name": "drug abuse"}, {"id": 3489, "name": "job interview"}, {"id": 3878, "name": "eavesdropping"}, {"id": 6201, "name": "fall"}, {"id": 10267, "name": "comedy"}, {"id": 11173, "name": "troll"}, {"id": 11501, "name": "cheating wife"}, {"id": 160192, "name": "backpack"}, {"id": 171715, "name": "sponge bath"}, {"id": 171729, "name": "repairman"}]</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</si>
  <si>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</si>
  <si>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[{"name": "Sony Pictures", "id": 34}, {"name": "Screen Gems", "id": 3287}]</t>
  </si>
  <si>
    <t>When all else fails... cheat.</t>
  </si>
  <si>
    <t>[{"id": 380, "name": "brother brother relationship"}, {"id": 791, "name": "mentally disabled"}, {"id": 2029, "name": "iowa"}, {"id": 4129, "name": "widow"}, {"id": 10041, "name": "dysfunctional family"}, {"id": 10183, "name": "independent film"}]</t>
  </si>
  <si>
    <t>Gilbert has to care for his brother Arnie and his obese mother, which gets in the way when love walks into his life.</t>
  </si>
  <si>
    <t>A film about the love you find...In the last place you look.</t>
  </si>
  <si>
    <t>[{"id": 2618, "name": "miracle"}, {"id": 2974, "name": "jesus christ"}, {"id": 3034, "name": "last supper"}, {"id": 3036, "name": "bible"}, {"id": 5950, "name": "christian"}, {"id": 9649, "name": "god"}, {"id": 18126, "name": "sermon on the mount"}]</t>
  </si>
  <si>
    <t>A word for word depiction of the life of Jesus Christ from the Good News Translation Bible as recorded in the Gospel of John.</t>
  </si>
  <si>
    <t>[{"name": "Gospel of John Ltd.", "id": 10167}, {"name": "Toronto Film Studios", "id": 10168}, {"name": "Visual Bible International", "id": 10169}]</t>
  </si>
  <si>
    <t>For God loved the world So much...</t>
  </si>
  <si>
    <t>[{"id": 1900, "name": "immigration"}, {"id": 10183, "name": "independent film"}, {"id": 187056, "name": "woman director"}, {"id": 207901, "name": "political prisoner"}, {"id": 208396, "name": "cuban refugees"}]</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</si>
  <si>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</si>
  <si>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[{"name": "Samuel Goldwyn Company, The", "id": 28205}]</t>
  </si>
  <si>
    <t>On the way to finding a family, she found love.</t>
  </si>
  <si>
    <t>http://www.cbsfilms.com/inside-llewyn-davis/</t>
  </si>
  <si>
    <t>[{"id": 6382, "name": "folk music"}, {"id": 6706, "name": "performance"}, {"id": 10228, "name": "aspiring singer"}, {"id": 14512, "name": "new york city"}, {"id": 159944, "name": "recording"}, {"id": 193419, "name": "merchant marine"}, {"id": 208992, "name": "1960s"}]</t>
  </si>
  <si>
    <t>In Greenwich Village in the early 1960s, gifted but volatile folk musician Llewyn Davis struggles with money, relationships, and his uncertain future following the suicide of his singing partner.</t>
  </si>
  <si>
    <t>[{"name": "StudioCanal", "id": 694}, {"name": "CBS Films", "id": 5490}, {"name": "Anton Capital Entertainment (ACE)", "id": 20664}]</t>
  </si>
  <si>
    <t>[{ 18, name: Drama}, { 12, name: Adventure}, { 10749, name: Romance}]</t>
  </si>
  <si>
    <t>[{"id": 2041, "name": "island"}, {"id": 10792, "name": "marooned"}, {"id": 11823, "name": "pacific island"}, {"id": 13130, "name": "teenager"}, {"id": 155746, "name": "deserted island"}, {"id": 157524, "name": "tropical island"}]</t>
  </si>
  <si>
    <t>In this sequel to the 1980 classic, two children are stranded on a beautiful island in the South Pacific. With no adults to guide them, the two make a simple life together and eventually become tanned teenagers in love.</t>
  </si>
  <si>
    <t>[{"iso_3166_1": "FJ", "name": "Fiji"}]</t>
  </si>
  <si>
    <t>Return to the Romance, Return to the Adventure...</t>
  </si>
  <si>
    <t>[{"id": 904, "name": "pennsylvania"}, {"id": 4781, "name": "miner"}, {"id": 164742, "name": "coal mining"}, {"id": 167215, "name": "coal mine"}, {"id": 206311, "name": "pennsylvania coal miner"}]</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</si>
  <si>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</si>
  <si>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[{"name": "Paramount Pictures", "id": 4}, {"name": "Tamm Productions", "id": 64771}]</t>
  </si>
  <si>
    <t>[{"id": 8636, "name": "blood splatter"}, {"id": 10714, "name": "serial killer"}, {"id": 18058, "name": "pig mask"}, {"id": 234356, "name": "nazi"}, {"id": 234766, "name": "jigsaw"}, {"id": 234767, "name": "swastika tattoo"}]</t>
  </si>
  <si>
    <t>Detective Hoffman is seemingly the last person alive to carry on the Jigsaw legacy. But when his secret is threatened, he must go on the hunt to eliminate all the loose ends.</t>
  </si>
  <si>
    <t>You Won't Believe How It Ends</t>
  </si>
  <si>
    <t>[{"id": 596, "name": "adultery"}, {"id": 34094, "name": "extramarital affair"}]</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</si>
  <si>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</si>
  <si>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[{"name": "Yash Raj Films", "id": 1569}, {"name": "Dharma Productions", "id": 19146}]</t>
  </si>
  <si>
    <t>A Love.... That Broke All Relationships</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</si>
  <si>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</si>
  <si>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[{"name": "Miramax Films", "id": 14}, {"name": "Pyramide Productions", "id": 186}]</t>
  </si>
  <si>
    <t>He just doesn't know it yet.</t>
  </si>
  <si>
    <t>[{ 878, name: Science Fiction}, { 9648, name: Mystery}, { 12, name: Adventure}]</t>
  </si>
  <si>
    <t>[{"id": 305, "name": "moon"}, {"id": 306, "name": "jupiter"}, {"id": 310, "name": "artificial intelligence"}, {"id": 312, "name": "man vs machine"}, {"id": 1576, "name": "technology"}, {"id": 3222, "name": "super computer"}, {"id": 3714, "name": "human being"}, {"id": 3801, "name": "space travel"}, {"id": 4040, "name": "space mission"}, {"id": 12185, "name": "moon base"}, {"id": 14626, "name": "astronaut"}, {"id": 34152, "name": "evolution"}, {"id": 155689, "name": "monolith"}, {"id": 156039, "name": "space station"}]</t>
  </si>
  <si>
    <t>Humanity finds a mysterious object buried beneath the lunar surface and sets off to find its origins with the help of HAL 9000, the world's most advanced super computer.</t>
  </si>
  <si>
    <t>[{"name": "Stanley Kubrick Productions", "id": 385}, {"name": "Metro-Goldwyn-Mayer (MGM)", "id": 8411}]</t>
  </si>
  <si>
    <t>An epic drama of adventure and exploration</t>
  </si>
  <si>
    <t>[{ 878, name: Science Fiction}, { 12, name: Adventure}, { 10751, name: Family}, { 14, name: Fantasy}]</t>
  </si>
  <si>
    <t>http://www.et20.com/</t>
  </si>
  <si>
    <t>[{"id": 455, "name": "farewell"}, {"id": 1007, "name": "homesickness"}, {"id": 1432, "name": "nasa"}, {"id": 1603, "name": "extraterrestrial technology"}, {"id": 1604, "name": "operation"}, {"id": 1826, "name": "space marine"}, {"id": 1872, "name": "loss of father"}, {"id": 2430, "name": "hiding place"}, {"id": 3197, "name": "riding a bicycle"}, {"id": 3243, "name": "flying saucer"}, {"id": 3246, "name": "prosecution"}, {"id": 3335, "name": "halloween"}, {"id": 4527, "name": "flowerpot"}, {"id": 5958, "name": "finger"}, {"id": 9457, "name": "single"}]</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</si>
  <si>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</si>
  <si>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He is afraid. He is alone. He is three million light years from home.</t>
  </si>
  <si>
    <t>http://www.warnerbros.com/land-women</t>
  </si>
  <si>
    <t>[{"id": 1326, "name": "infidelity"}, {"id": 8508, "name": "party"}, {"id": 9673, "name": "love"}, {"id": 10163, "name": "cancer"}, {"id": 10226, "name": "neighbor"}, {"id": 13028, "name": "writer"}, {"id": 13130, "name": "teenager"}, {"id": 40895, "name": "illness"}, {"id": 187844, "name": "flashback"}, {"id": 207583, "name": "actress"}]</t>
  </si>
  <si>
    <t>After a bad breakup with his girlfriend leaves him heartbroken, Carter Webb moves to Michigan to take care of his ailing grandmother. Once there, he gets mixed up in the lives of the mother and daughters who live across the street.</t>
  </si>
  <si>
    <t>[{"name": "Castle Rock Entertainment", "id": 97}, {"name": "Land Films Inc.", "id": 3323}, {"name": "Anonymous Content", "id": 10039}]</t>
  </si>
  <si>
    <t>Get ready to fall</t>
  </si>
  <si>
    <t>A group of high school seniors meets in the summer of 1965 and all struggle with the choices they have to make.</t>
  </si>
  <si>
    <t>0.037073</t>
  </si>
  <si>
    <t>[{"name": "Nelson Entertainment", "id": 365}]</t>
  </si>
  <si>
    <t>http://www.cristiadafilm.com/</t>
  </si>
  <si>
    <t>A chronicle of the Cristeros War (1926-1929), which was touched off by a rebellion against the Mexican government's attempt to secularize the country.</t>
  </si>
  <si>
    <t>[{"name": "Dos Corazones", "id": 41537}]</t>
  </si>
  <si>
    <t>[{"iso_3166_1": "MX", "name": "Mexico"}]</t>
  </si>
  <si>
    <t>The True Story of Cristiada</t>
  </si>
  <si>
    <t>http://www.miramax.com/movie/good-will-hunting</t>
  </si>
  <si>
    <t>[{"id": 1480, "name": "baseball"}, {"id": 1680, "name": "boston"}, {"id": 1992, "name": "professor"}, {"id": 2462, "name": "m.i.t."}, {"id": 2463, "name": "harvard university"}, {"id": 3734, "name": "ambition"}, {"id": 6009, "name": "mathematics"}, {"id": 6257, "name": "genius"}, {"id": 9673, "name": "love"}, {"id": 9713, "name": "friends"}, {"id": 10756, "name": "janitor"}, {"id": 11018, "name": "irish"}, {"id": 11268, "name": "psychologist"}, {"id": 13160, "name": "university"}, {"id": 33519, "name": "courtroom"}, {"id": 187844, "name": "flashback"}, {"id": 228041, "name": "prodigy"}]</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</si>
  <si>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</si>
  <si>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[{"name": "Miramax Films", "id": 14}, {"name": "Lawrence Bender Productions", "id": 2253}, {"name": "Be Gentlemen Limited Partnership", "id": 23201}]</t>
  </si>
  <si>
    <t>Some people can never believe in themselves, until someone believes in them.</t>
  </si>
  <si>
    <t>[{"id": 879, "name": "brain tumor"}, {"id": 2483, "name": "nudity"}, {"id": 3407, "name": "suffocation"}, {"id": 157512, "name": "mutilation"}, {"id": 157513, "name": "severed foot"}, {"id": 157514, "name": "famous theme"}, {"id": 157515, "name": "shot in the face"}]</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</si>
  <si>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</si>
  <si>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[{"name": "Lions Gate Films", "id": 35}, {"name": "Twisted Pictures", "id": 2061}, {"name": "Evolution Entertainment", "id": 23019}]</t>
  </si>
  <si>
    <t>Suffering? You Haven't Seen Anything Yet...</t>
  </si>
  <si>
    <t>[{"id": 248, "name": "date"}, {"id": 1595, "name": "ex-girlfriend"}, {"id": 4595, "name": "u.s. army"}, {"id": 11138, "name": "military spoof"}]</t>
  </si>
  <si>
    <t>John Winger, an indolent sad sack in his 30s, impulsively joins the U.S. Army after losing his job, his girlfriend and his apartment.</t>
  </si>
  <si>
    <t>[{"name": "Columbia Pictures Industries", "id": 5848}]</t>
  </si>
  <si>
    <t>[{"iso_639_1": "en", "name": "English"}, {"iso_639_1": "ru", "name": "P\u0443\u0441\u0441\u043a\u0438\u0439"}, {"iso_639_1": "pl", "name": "Polski"}]</t>
  </si>
  <si>
    <t>The story of a man who wanted to keep the world safe for democracy...and meet girls.</t>
  </si>
  <si>
    <t>https://www.uphe.com/movies/bring-it-on</t>
  </si>
  <si>
    <t>[{"id": 2920, "name": "cheerleader"}, {"id": 6075, "name": "sport"}, {"id": 6270, "name": "high school"}, {"id": 10809, "name": "teenage girl"}, {"id": 11672, "name": "cheerleading"}, {"id": 40905, "name": "cheering crowd"}, {"id": 179431, "name": "duringcreditsstinger"}]</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</si>
  <si>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</si>
  <si>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May the best moves win.</t>
  </si>
  <si>
    <t>http://www.purgeelectionyear.com</t>
  </si>
  <si>
    <t>[{"id": 4565, "name": "dystopia"}, {"id": 9663, "name": "sequel"}, {"id": 221958, "name": "legalized murder"}]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</si>
  <si>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</si>
  <si>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[{"name": "Universal Pictures", "id": 33}, {"name": "Why Not Productions", "id": 729}, {"name": "Platinum Dunes", "id": 2481}, {"name": "Blumhouse Productions", "id": 3172}]</t>
  </si>
  <si>
    <t>Keep America great</t>
  </si>
  <si>
    <t>[{"id": 4656, "name": "tv star"}, {"id": 5135, "name": "jeep"}, {"id": 5605, "name": "volleyball"}, {"id": 9789, "name": "misfit"}, {"id": 10049, "name": "teen angst"}, {"id": 10275, "name": "house party"}, {"id": 11870, "name": "teen movie"}, {"id": 13130, "name": "teenager"}, {"id": 15216, "name": "avant-garde"}, {"id": 15402, "name": "popularity"}, {"id": 33873, "name": "little people"}, {"id": 33910, "name": "high school student"}, {"id": 165100, "name": "young love"}, {"id": 166229, "name": "prom queen"}, {"id": 166233, "name": "pygmalion"}, {"id": 166235, "name": "clown makeup"}, {"id": 166241, "name": "performance art"}, {"id": 166244, "name": "beatboxing"}, {"id": 166250, "name": "self expression"}, {"id": 166252, "name": "tripping"}, {"id": 166256, "name": "pool cleaner"}]</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</si>
  <si>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</si>
  <si>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[{"name": "Miramax Films", "id": 14}, {"name": "Tapestry Films", "id": 870}, {"name": "FilmColony", "id": 1811}]</t>
  </si>
  <si>
    <t>These two opposites attract... but EVERYONE'S trying to keep them apart!</t>
  </si>
  <si>
    <t>http://movies.break.com/saw4/</t>
  </si>
  <si>
    <t>[{"id": 1445, "name": "ice"}, {"id": 4399, "name": "victim"}, {"id": 4424, "name": "pain"}, {"id": 6186, "name": "games"}, {"id": 6259, "name": "psychopath"}, {"id": 11221, "name": "blood"}, {"id": 11263, "name": "electric chair"}, {"id": 13005, "name": "doctor"}, {"id": 13006, "name": "torture"}, {"id": 14819, "name": "violence"}, {"id": 15090, "name": "police officer"}, {"id": 18525, "name": "fbi agent"}, {"id": 189421, "name": "female corpse"}]</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</si>
  <si>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</si>
  <si>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[{"name": "Lions Gate Films", "id": 35}, {"name": "Twisted Pictures", "id": 2061}]</t>
  </si>
  <si>
    <t>You think it is over...but the games have just begun</t>
  </si>
  <si>
    <t>[{"id": 2564, "name": "wheelchair"}, {"id": 3667, "name": "time"}, {"id": 3769, "name": "voice"}, {"id": 5439, "name": "inspector"}, {"id": 6152, "name": "supernatural"}, {"id": 6203, "name": "loss"}, {"id": 8506, "name": "remote control"}, {"id": 11441, "name": "lifting person in air"}, {"id": 11627, "name": "paranormal phenomena"}, {"id": 34079, "name": "death"}, {"id": 160178, "name": "waterfront"}, {"id": 172717, "name": "audio cassette"}, {"id": 172812, "name": "logbook"}, {"id": 172900, "name": "electronic voice phenomena"}, {"id": 172927, "name": "near miss"}, {"id": 172929, "name": "bedridden"}]</t>
  </si>
  <si>
    <t>An architect's desire to speak with his wife from beyond the grave using EVP (Electronic Voice Phenomenon), becomes an obsession with supernatural repercussions.</t>
  </si>
  <si>
    <t>[{"name": "Universal Pictures", "id": 33}, {"name": "Brightlight Pictures", "id": 1063}, {"name": "Endgame Entertainment", "id": 1205}, {"name": "The Movie Network (TMN)", "id": 3388}, {"name": "Canadian Film or Video Production Tax Credit (CPTC)", "id": 8582}, {"name": "Province of British Columbia Film Incentive BC", "id": 11567}, {"name": "Corus", "id": 11573}, {"name": "Gold Circle Films", "id": 12026}, {"name": "White Noise UK Ltd.", "id": 55258}]</t>
  </si>
  <si>
    <t>The line separating the living from the dead has been crossed.</t>
  </si>
  <si>
    <t>[{"id": 9888, "name": "spanking"}, {"id": 10181, "name": "based on play"}]</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</si>
  <si>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</si>
  <si>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[{"id": 1010, "name": "bar"}, {"id": 1356, "name": "billard"}, {"id": 2276, "name": "talent"}, {"id": 2348, "name": "hustler"}, {"id": 6075, "name": "sport"}]</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</si>
  <si>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</si>
  <si>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[{"name": "Silver Screen Partners", "id": 514}, {"name": "Touchstone Pictures", "id": 9195}]</t>
  </si>
  <si>
    <t>The Hustler isn't what he used to be. But he has the next best thing. A kid who is.</t>
  </si>
  <si>
    <t>[{"id": 1956, "name": "world war ii"}, {"id": 4299, "name": "normandy"}, {"id": 5300, "name": "allied"}, {"id": 8908, "name": "widerstand"}, {"id": 11139, "name": "steel helmet"}, {"id": 13065, "name": "soldier"}]</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</si>
  <si>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</si>
  <si>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[{"name": "Twentieth Century Fox Film Corporation", "id": 306}, {"name": "Darryl F. Zanuck Productions", "id": 13630}]</t>
  </si>
  <si>
    <t>This is the day that changed the world... When history held its breath.</t>
  </si>
  <si>
    <t>[{"id": 1483, "name": "sports team"}, {"id": 6075, "name": "sport"}, {"id": 6483, "name": "ice hockey"}, {"id": 41132, "name": "hockey game"}, {"id": 41401, "name": "winning"}, {"id": 156115, "name": "feel-good ending"}, {"id": 191222, "name": "the big game"}]</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</si>
  <si>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</si>
  <si>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They can't skate. They can't win. They can't be serious.</t>
  </si>
  <si>
    <t>[{"id": 255, "name": "male nudity"}, {"id": 428, "name": "nurse"}, {"id": 907, "name": "japanese"}, {"id": 6095, "name": "house"}, {"id": 9714, "name": "remake"}, {"id": 10541, "name": "curse"}, {"id": 172972, "name": "old woman"}, {"id": 172980, "name": "catatonia"}, {"id": 172992, "name": "ghost child"}, {"id": 172998, "name": "remake of japanese film"}]</t>
  </si>
  <si>
    <t>American nurse, Karen Davis moves to Tokyo and encounters a vengeful supernatural spirit known as The Grudge that often possesses its victims. When a series of horrifying and mysterious deaths occur â€“ with the spirit passing its curse onto each victim - Karen must find away to break the spell before she becomes the spirit's next victim.</t>
  </si>
  <si>
    <t>[{"name": "Ghost House Pictures", "id": 768}, {"name": "Vertigo Entertainment", "id": 829}, {"name": "Senator International", "id": 830}, {"name": "Colombia Pictures", "id": 4154}, {"name": "Fellah Pictures", "id": 4710}]</t>
  </si>
  <si>
    <t>It never forgives. It never forgets.</t>
  </si>
  <si>
    <t>[{"id": 936, "name": "loss of mother"}, {"id": 1872, "name": "loss of father"}, {"id": 2702, "name": "golf"}, {"id": 6075, "name": "sport"}, {"id": 6128, "name": "taxes"}]</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</si>
  <si>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</si>
  <si>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[{"name": "Universal Pictures", "id": 33}, {"name": "Brillstein-Grey Entertainment", "id": 1606}, {"name": "Robert Simonds Productions", "id": 3929}]</t>
  </si>
  <si>
    <t>He doesn't play golf... he destroys it.</t>
  </si>
  <si>
    <t>[{"id": 1583, "name": "mass murder"}, {"id": 4528, "name": "song"}, {"id": 5301, "name": "brother"}, {"id": 5923, "name": "sister"}, {"id": 179430, "name": "aftercreditsstinger"}]</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</si>
  <si>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</si>
  <si>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[{"name": "United Artists", "id": 60}, {"name": "American Zoetrope", "id": 70}, {"name": "Cinerenta Medienbeteiligungs KG", "id": 995}, {"name": "Cinerenta-Cinebeta", "id": 21784}, {"name": "VCL Communications", "id": 21785}]</t>
  </si>
  <si>
    <t>Whatâ€™s eating you?</t>
  </si>
  <si>
    <t>http://www.billandted.org/</t>
  </si>
  <si>
    <t>[{"id": 931, "name": "jealousy"}, {"id": 1743, "name": "journey in the past"}, {"id": 2842, "name": "sigmund freud"}, {"id": 4379, "name": "time travel"}, {"id": 5540, "name": "heavy metal"}, {"id": 5671, "name": "socrates"}, {"id": 5672, "name": "billy the kid"}, {"id": 5674, "name": "school presentation"}, {"id": 5678, "name": "rhinoceros"}, {"id": 5679, "name": "phone booth"}, {"id": 5680, "name": "world peace"}, {"id": 6162, "name": "past"}, {"id": 9682, "name": "history"}, {"id": 10875, "name": "metal"}, {"id": 12392, "name": "best friend"}, {"id": 220265, "name": "napoleon bonaparte"}]</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</si>
  <si>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</si>
  <si>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[{"iso_639_1": "en", "name": "English"}, {"iso_639_1": "fr", "name": "Fran\u00e7ais"}, {"iso_639_1": "de", "name": "Deutsch"}, {"iso_639_1": "el", "name": "\u03b5\u03bb\u03bb\u03b7\u03bd\u03b9\u03ba\u03ac"}]</t>
  </si>
  <si>
    <t>History is about to be rewritten by two guys who can't spell.</t>
  </si>
  <si>
    <t>[{ 18, name: Drama}, { 10751, name: Family}, { 10402, name: Music}]</t>
  </si>
  <si>
    <t>[{"id": 3430, "name": "pickpocket"}, {"id": 4344, "name": "musical"}, {"id": 8250, "name": "victorian england"}, {"id": 13014, "name": "orphan"}]</t>
  </si>
  <si>
    <t>Musical adaptation of Charles Dickens' Oliver Twist, a classic tale of an orphan who runs away from the workhouse and joins up with a group of boys headed by the Artful Dodger and trained to be pickpockets by master thief Fagin.</t>
  </si>
  <si>
    <t>[{"name": "Columbia Pictures Corporation", "id": 441}, {"name": "Warwick Film Productions", "id": 1807}, {"name": "Romulus Films", "id": 3632}]</t>
  </si>
  <si>
    <t>Much Much More Than a Musical!</t>
  </si>
  <si>
    <t>http://www.foxsearchlight.com/thebestexoticmarigoldhotel/</t>
  </si>
  <si>
    <t>[{"id": 612, "name": "hotel"}, {"id": 818, "name": "based on novel"}, {"id": 14636, "name": "india"}, {"id": 159753, "name": "ensemble cast"}, {"id": 172971, "name": "elderly"}, {"id": 182239, "name": "jaipur india"}, {"id": 182250, "name": "personal growth"}, {"id": 182256, "name": "outsourcing"}]</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</si>
  <si>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</si>
  <si>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[{"name": "Participant Media", "id": 6735}, {"name": "Imagenation Abu Dhabi FZ", "id": 6736}]</t>
  </si>
  <si>
    <t>[{"iso_3166_1": "AE", "name": "United Arab Emirates"}, {"iso_3166_1": "GB", "name": "United Kingdom"}, {"iso_3166_1": "US", "name": "United States of America"}]</t>
  </si>
  <si>
    <t>Share the journey. Share the laughter.</t>
  </si>
  <si>
    <t>[{ 878, name: Science Fiction}, { 16, name: Animation}, { 35, name: Comedy}, { 10751, name: Family}]</t>
  </si>
  <si>
    <t>[{"id": 65, "name": "holiday"}, {"id": 8102, "name": "elementary school"}, {"id": 9713, "name": "friends"}, {"id": 10988, "name": "based on tv series"}, {"id": 13088, "name": "summer"}, {"id": 210295, "name": "classmates"}, {"id": 224534, "name": "recess"}]</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</si>
  <si>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</si>
  <si>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[{"name": "Walt Disney Television Animation", "id": 3475}, {"name": "Disney Toon Studio", "id": 4254}]</t>
  </si>
  <si>
    <t>Saving The World One Playground At A Time</t>
  </si>
  <si>
    <t>[{"id": 1395, "name": "arena"}, {"id": 1965, "name": "sandstorm"}, {"id": 4565, "name": "dystopia"}, {"id": 8516, "name": "oasis"}, {"id": 9663, "name": "sequel"}, {"id": 194713, "name": "post nuclear"}, {"id": 205624, "name": "ozploitation"}]</t>
  </si>
  <si>
    <t>Mad Max becomes a pawn in a decadent oasis of a technological society, and when exiled, becomes the deliverer of a colony of children.</t>
  </si>
  <si>
    <t>Two men enter. One man leaves.</t>
  </si>
  <si>
    <t>[{"id": 1930, "name": "kidnapping"}, {"id": 3568, "name": "lone wolf"}, {"id": 5600, "name": "daughter"}, {"id": 5905, "name": "father"}, {"id": 11107, "name": "rescue mission"}]</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</si>
  <si>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</si>
  <si>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[{"name": "Twentieth Century Fox Film Corporation", "id": 306}, {"name": "SLM Production Group", "id": 396}, {"name": "Silver Pictures", "id": 1885}]</t>
  </si>
  <si>
    <t>Somewhere... somehow... someone's going to pay.</t>
  </si>
  <si>
    <t>http://theboymovie.tumblr.com/</t>
  </si>
  <si>
    <t>[{"id": 236, "name": "suicide"}, {"id": 392, "name": "england"}, {"id": 657, "name": "fire"}, {"id": 1655, "name": "country house"}, {"id": 1879, "name": "shower"}, {"id": 2341, "name": "nanny"}, {"id": 2546, "name": "mask"}, {"id": 5202, "name": "boy"}, {"id": 9826, "name": "murder"}, {"id": 12545, "name": "mansion"}, {"id": 14819, "name": "violence"}, {"id": 33630, "name": "doll"}, {"id": 158567, "name": "burn victim"}, {"id": 171964, "name": "secret passageway"}, {"id": 176706, "name": "broken mirror"}, {"id": 204298, "name": "loss of a child"}]</t>
  </si>
  <si>
    <t>A nanny, working for a family whose son has just passed away, finds herself put in charge of caring for a lifelike doll that the couple treat as a real child.</t>
  </si>
  <si>
    <t>[{"name": "Lakeshore Entertainment", "id": 126}, {"name": "Vertigo Entertainment", "id": 829}, {"name": "Diamond Films", "id": 2912}, {"name": "Showtime Networks", "id": 18880}, {"name": "STX Entertainment", "id": 47729}]</t>
  </si>
  <si>
    <t>[{"iso_3166_1": "US", "name": "United States of America"}, {"iso_3166_1": "CN", "name": "China"}, {"iso_3166_1": "CA", "name": "Canada"}]</t>
  </si>
  <si>
    <t>Every child needs to feel loved.</t>
  </si>
  <si>
    <t>http://www.thenightchronicles.com/devil/</t>
  </si>
  <si>
    <t>[{"id": 2147, "name": "claustrophobia"}, {"id": 173316, "name": "trapped in an elevator"}]</t>
  </si>
  <si>
    <t>A group of people trapped in a elevator realizes that the devil is among them.</t>
  </si>
  <si>
    <t>[{"name": "Universal Pictures", "id": 33}, {"name": "Media Rights Capital", "id": 2531}, {"name": "Night Chronicles", "id": 6006}, {"name": "Relativity Media", "id": 7295}]</t>
  </si>
  <si>
    <t>[{"iso_639_1": "es", "name": "Espa\u00f1ol"}, {"iso_639_1": "en", "name": "English"}, {"iso_639_1": "uk", "name": "\u0423\u043a\u0440\u0430\u0457\u043d\u0441\u044c\u043a\u0438\u0439"}]</t>
  </si>
  <si>
    <t>Bad Things Happen For A Reason</t>
  </si>
  <si>
    <t>[{"id": 5369, "name": "guard"}, {"id": 6490, "name": "shopping mall"}, {"id": 9727, "name": "thief"}, {"id": 14964, "name": "drug"}]</t>
  </si>
  <si>
    <t>Craig and Day Day have finally moved out of their parents houses and into their own crib. The cousins work nights at a local mall as security guards. When their house is robbed on Christmas Eve they team up to track him down.</t>
  </si>
  <si>
    <t>The party's back in the 'hood!</t>
  </si>
  <si>
    <t>A twisted new tale of terror begins for a teenage girl and her family, predating the haunting of the Lambert family in the earlier movies and revealing more mysteries of the otherworldly realm The Further.</t>
  </si>
  <si>
    <t>[{"name": "Sony Pictures", "id": 34}]</t>
  </si>
  <si>
    <t>This is how you die</t>
  </si>
  <si>
    <t>[{"id": 779, "name": "martial arts"}, {"id": 4733, "name": "pizzeria"}, {"id": 5641, "name": "limousine"}, {"id": 6027, "name": "music"}]</t>
  </si>
  <si>
    <t>A young man searches for the "master" to obtain the final level of martial arts mastery known as the glow. Along the way he must fight an evil martial arts expert and rescue a beautiful singer from an obsessed music promoter.</t>
  </si>
  <si>
    <t>[{"name": "TriStar Pictures", "id": 559}, {"name": "Motown Productions", "id": 2730}, {"name": "Delphi III Productions", "id": 3088}]</t>
  </si>
  <si>
    <t>His family thinks he's crazy. His enemies think he's no challenge. But she knows he's THE LAST DRAGON.</t>
  </si>
  <si>
    <t>[{"id": 1566, "name": "dream"}, {"id": 2552, "name": "chimp"}, {"id": 2887, "name": "manipulation"}, {"id": 4003, "name": "botanist"}, {"id": 4563, "name": "virtual reality"}, {"id": 11372, "name": "lemonade"}, {"id": 160097, "name": "intelligent"}]</t>
  </si>
  <si>
    <t>A simple man is turned into a genius through the application of computer science.</t>
  </si>
  <si>
    <t>[{"name": "New Line Cinema", "id": 12}, {"name": "Allied Vision", "id": 5570}]</t>
  </si>
  <si>
    <t>God made him simple. Science made him a god.</t>
  </si>
  <si>
    <t>[{"id": 6029, "name": "concert"}, {"id": 13130, "name": "teenager"}, {"id": 162914, "name": "one night"}, {"id": 223438, "name": "based on young adult novel"}, {"id": 234886, "name": "secret location"}]</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</si>
  <si>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</si>
  <si>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[{"name": "Columbia Pictures", "id": 5}, {"name": "Mandate Pictures", "id": 771}, {"name": "Depth of Field", "id": 1473}, {"name": "Screen Gems", "id": 3287}]</t>
  </si>
  <si>
    <t>Every night has a soundtrack.</t>
  </si>
  <si>
    <t>[{ 14, name: Fantasy}, { 35, name: Comedy}, { 12, name: Adventure}]</t>
  </si>
  <si>
    <t>http://www.dogma-movie.com/</t>
  </si>
  <si>
    <t>[{"id": 290, "name": "angel"}, {"id": 2024, "name": "wisconsin"}, {"id": 4636, "name": "church service"}, {"id": 14765, "name": "church"}, {"id": 179430, "name": "aftercreditsstinger"}, {"id": 179431, "name": "duringcreditsstinger"}]</t>
  </si>
  <si>
    <t>The latest battle in the eternal war between Good and Evil has come to New Jersey in the late, late 20th Century. Angels, demons, apostles and prophets (of a sort) walk among the cynics and innocents of America and duke it out for the fate of humankind.</t>
  </si>
  <si>
    <t>[{"name": "Lions Gate", "id": 6644}, {"name": "View Askew Productions", "id": 16934}]</t>
  </si>
  <si>
    <t>It can be Hell getting into Heaven</t>
  </si>
  <si>
    <t>[{ 18, name: Drama}, { 14, name: Fantasy}, { 27, name: Horror}, { 878, name: Science Fiction}, { 53, name: Thriller}]</t>
  </si>
  <si>
    <t>[{"id": 2652, "name": "nazis"}, {"id": 9706, "name": "anthology"}, {"id": 9714, "name": "remake"}, {"id": 190326, "name": "twilight zone"}]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</si>
  <si>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</si>
  <si>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[{"iso_639_1": "en", "name": "English"}, {"iso_639_1": "fr", "name": "Fran\u00e7ais"}, {"iso_639_1": "de", "name": "Deutsch"}, {"iso_639_1": "vi", "name": "Ti\u1ebfng Vi\u1ec7t"}]</t>
  </si>
  <si>
    <t>You're travelling through another dimension. A dimension, not only of sight and sound, but of mind. A journey into a wondrous land whose boundaries are that of imagination. Next stop, the Twilight Zone!</t>
  </si>
  <si>
    <t>[{"id": 1605, "name": "new love"}, {"id": 2236, "name": "protection money"}, {"id": 2334, "name": "nightclub"}, {"id": 8730, "name": "rausschmei\u00dfer"}, {"id": 9748, "name": "revenge"}, {"id": 160488, "name": "hoodlum"}, {"id": 174244, "name": "brawl"}]</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</si>
  <si>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</si>
  <si>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[{"name": "United Artists", "id": 60}, {"name": "Star Partners II Ltd.", "id": 206}, {"name": "Silver Pictures", "id": 1885}]</t>
  </si>
  <si>
    <t>Dalton lives like a loner, fights like a professional. And loves like there's no tomorrow.</t>
  </si>
  <si>
    <t>[{"id": 1812, "name": "fbi"}, {"id": 2151, "name": "drug crime"}, {"id": 14819, "name": "violence"}, {"id": 14964, "name": "drug"}, {"id": 155790, "name": "private detective"}, {"id": 222423, "name": "blast"}]</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</si>
  <si>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</si>
  <si>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He's armed and dangerously funny.</t>
  </si>
  <si>
    <t>http://swimfan.film.ru/</t>
  </si>
  <si>
    <t>[{"id": 271, "name": "competition"}, {"id": 732, "name": "coma"}, {"id": 1326, "name": "infidelity"}, {"id": 1523, "name": "obsession"}, {"id": 2069, "name": "bathing"}, {"id": 6270, "name": "high school"}, {"id": 9016, "name": "femme fatale"}, {"id": 10456, "name": "athlete"}, {"id": 11612, "name": "hospital"}, {"id": 11827, "name": "swimmer"}, {"id": 15058, "name": "swimming"}, {"id": 156316, "name": "troubled teen"}]</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</si>
  <si>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</si>
  <si>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[{"name": "Twentieth Century Fox Film Corporation", "id": 306}, {"name": "Greenestreet Films", "id": 2150}, {"name": "Cobalt Media Group", "id": 18619}, {"name": "Furthur Films", "id": 33433}, {"name": "Forrest Films", "id": 89630}]</t>
  </si>
  <si>
    <t>His biggest fan just became his worst nightmare.</t>
  </si>
  <si>
    <t>[{"id": 1361, "name": "salesclerk"}, {"id": 1599, "name": "midlife crisis"}, {"id": 1985, "name": "prenzlauer berg"}, {"id": 5653, "name": "vulgar"}, {"id": 8631, "name": "slacker"}, {"id": 8632, "name": "business consultant"}]</t>
  </si>
  <si>
    <t>When he hears that the new female employee digs ambitious men who are the store employee of the month, a slacker gets his act together but finds himself in competition with his rival, an ambitious co-worker.</t>
  </si>
  <si>
    <t>A slacker competes with a repeat winner for the "Employee of the Month" title at work</t>
  </si>
  <si>
    <t>[{"id": 567, "name": "alcohol"}, {"id": 802, "name": "regret"}, {"id": 1013, "name": "homophobia"}, {"id": 2135, "name": "radio"}, {"id": 2920, "name": "cheerleader"}, {"id": 3452, "name": "love letter"}, {"id": 3616, "name": "college"}, {"id": 3687, "name": "graduation"}, {"id": 4044, "name": "groupie"}, {"id": 4328, "name": "costume"}, {"id": 5801, "name": "nerd"}, {"id": 6270, "name": "high school"}, {"id": 8508, "name": "party"}, {"id": 9713, "name": "friends"}, {"id": 13043, "name": "dating"}, {"id": 14602, "name": "break-up"}, {"id": 18001, "name": "rock band"}, {"id": 33922, "name": "pop music"}, {"id": 155791, "name": "american football player"}, {"id": 164500, "name": "infatuation"}, {"id": 164615, "name": "washed up star"}, {"id": 167982, "name": "unlikely friendship"}, {"id": 171556, "name": "social outcast"}, {"id": 187056, "name": "woman director"}, {"id": 197083, "name": "jocks"}, {"id": 197084, "name": "having fun"}, {"id": 197088, "name": "revenge plot"}]</t>
  </si>
  <si>
    <t>It's graduation day at Huntington Hills High, and you know what that means - time to party. And not just any party, either. This one will be a night to remember, as the nerds become studs, the jocks are humiliated, and freshman crushes blossom into grown-up romance.</t>
  </si>
  <si>
    <t>Yesterday's history.  Tomorrow's the future.  Tonight's the party.</t>
  </si>
  <si>
    <t>[{"id": 542, "name": "street gang"}, {"id": 6272, "name": "children's home"}, {"id": 10683, "name": "coming of age"}, {"id": 10726, "name": "gang"}, {"id": 14857, "name": "juvenile delinquent"}, {"id": 223438, "name": "based on young adult novel"}]</t>
  </si>
  <si>
    <t>When two poor greasers, Johnny, and Ponyboy are assaulted by a vicious gang, the socs, and Johnny kills one of the attackers, tension begins to mount between the two rival gangs, setting off a turbulent chain of events.</t>
  </si>
  <si>
    <t>[{"name": "American Zoetrope", "id": 70}, {"name": "Warner Bros.", "id": 6194}]</t>
  </si>
  <si>
    <t>They grew up on the outside of society. They weren't looking for a fight. They were looking to belong.</t>
  </si>
  <si>
    <t>http://movies.disney.com/petes-dragon-2016</t>
  </si>
  <si>
    <t>[{"id": 5650, "name": "feral child"}, {"id": 9714, "name": "remake"}, {"id": 12554, "name": "dragon"}, {"id": 13014, "name": "orphan"}, {"id": 208289, "name": "1980s"}, {"id": 209220, "name": "live action and animation"}]</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</si>
  <si>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</si>
  <si>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[{"name": "Walt Disney Pictures", "id": 2}, {"name": "Walt Disney Studios Motion Pictures", "id": 3036}]</t>
  </si>
  <si>
    <t>Some secrets are too big to keep.</t>
  </si>
  <si>
    <t>[{"id": 732, "name": "coma"}, {"id": 798, "name": "sheriff"}, {"id": 818, "name": "based on novel"}, {"id": 2858, "name": "sacrifice"}, {"id": 9937, "name": "suspense"}, {"id": 10024, "name": "psychopathic killer"}, {"id": 10170, "name": "premonition"}, {"id": 10183, "name": "independent film"}, {"id": 10629, "name": "vision"}, {"id": 13005, "name": "doctor"}, {"id": 13063, "name": "car accident"}, {"id": 14676, "name": "series of murders"}, {"id": 14742, "name": "psychic"}, {"id": 15002, "name": "dark hero"}, {"id": 33505, "name": "gothic"}, {"id": 41410, "name": "madness"}, {"id": 187844, "name": "flashback"}]</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</si>
  <si>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</si>
  <si>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[{"name": "Paramount Pictures", "id": 4}, {"name": "Lorimar Film Entertainment", "id": 1176}, {"name": "Dino De Laurentiis Company", "id": 10308}]</t>
  </si>
  <si>
    <t>In his mind, he has the power to see the future. In his hands, he has the power to change it.</t>
  </si>
  <si>
    <t>http://www.sinistermovie.com/</t>
  </si>
  <si>
    <t>[{"id": 3358, "name": "haunted house"}, {"id": 9663, "name": "sequel"}, {"id": 15016, "name": "twins"}]</t>
  </si>
  <si>
    <t>A young mother and her twin sons move into a rural house that's marked for death.</t>
  </si>
  <si>
    <t>[{"name": "Alliance Films", "id": 2514}, {"name": "Blumhouse Productions", "id": 3172}, {"name": "IM Global", "id": 7437}, {"name": "Automatik Entertainment", "id": 7625}, {"name": "Entertainment One", "id": 8147}, {"name": "Tank Caterpillar", "id": 69110}, {"name": "Steady Aim", "id": 69111}]</t>
  </si>
  <si>
    <t>Be careful, children at play.</t>
  </si>
  <si>
    <t>[{"id": 10893, "name": "soong sisters"}, {"id": 179431, "name": "duringcreditsstinger"}]</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</si>
  <si>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</si>
  <si>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[{"name": "TriStar Pictures", "id": 559}, {"name": "Phoenix Pictures", "id": 11317}, {"name": "Stage 6 Films", "id": 11341}, {"name": "Akil Production Company", "id": 11466}]</t>
  </si>
  <si>
    <t>Celebrate the legend.</t>
  </si>
  <si>
    <t>http://www.thefourthkind.net/</t>
  </si>
  <si>
    <t>[{"id": 1155, "name": "brother sister relationship"}, {"id": 2564, "name": "wheelchair"}, {"id": 3363, "name": "hypnosis"}, {"id": 5340, "name": "investigation"}, {"id": 9665, "name": "cover-up"}, {"id": 9738, "name": "ufo"}, {"id": 9880, "name": "alaska"}, {"id": 10941, "name": "disappearance"}, {"id": 11612, "name": "hospital"}, {"id": 12553, "name": "alien abduction"}, {"id": 14781, "name": "patient"}, {"id": 157154, "name": "psychotherapy"}, {"id": 160517, "name": "fake documentary"}, {"id": 172280, "name": "based on supposedly true story"}, {"id": 172712, "name": "nome alaska"}, {"id": 172715, "name": "faked footage"}, {"id": 172717, "name": "audio cassette"}, {"id": 172718, "name": "ancient astronaut"}, {"id": 172727, "name": "anchorage alaska"}, {"id": 172732, "name": "police fake"}, {"id": 179431, "name": "duringcreditsstinger"}]</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</si>
  <si>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</si>
  <si>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[{"name": "Universal Pictures", "id": 33}, {"name": "Saga Film", "id": 859}, {"name": "Focus Films", "id": 1268}, {"name": "Gold Circle Films", "id": 12026}, {"name": "Chambara Pictures", "id": 12234}, {"name": "Dead Crow Productions", "id": 26082}, {"name": "Fourth Kind Productions", "id": 63903}]</t>
  </si>
  <si>
    <t>There are four kinds of alien encounters. The fourth kind is abduction.</t>
  </si>
  <si>
    <t>[{ 18, name: Drama}, { 35, name: Comedy}, { 10402, name: Music}]</t>
  </si>
  <si>
    <t>[{"name": "Cannon Films", "id": 4110}]</t>
  </si>
  <si>
    <t>[{"id": 3551, "name": "private school"}, {"id": 3568, "name": "lone wolf"}, {"id": 4326, "name": "theatre play"}, {"id": 4333, "name": "theatre group"}, {"id": 6521, "name": "theatre director"}, {"id": 10183, "name": "independent film"}]</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</si>
  <si>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</si>
  <si>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[{"iso_639_1": "fr", "name": "Fran\u00e7ais"}, {"iso_639_1": "en", "name": "English"}, {"iso_639_1": "la", "name": "Latin"}, {"iso_639_1": "es", "name": "Espa\u00f1ol"}]</t>
  </si>
  <si>
    <t>Love. Expulsion. Revolution.</t>
  </si>
  <si>
    <t>[{"id": 2534, "name": "missile"}, {"id": 3760, "name": "light"}, {"id": 4375, "name": "transformation"}, {"id": 9660, "name": "low-budget"}, {"id": 9951, "name": "alien"}, {"id": 11183, "name": "fireplace"}, {"id": 12670, "name": "los angeles"}, {"id": 15156, "name": "cell phone"}, {"id": 15219, "name": "rooftop"}, {"id": 179431, "name": "duringcreditsstinger"}]</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</si>
  <si>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</si>
  <si>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[{"name": "Rogue Pictures", "id": 134}, {"name": "Relativity Media", "id": 7295}, {"name": "Hydraulx", "id": 10936}, {"name": "Rat Entertainment", "id": 12007}, {"name": "Transmission Pictures", "id": 12158}]</t>
  </si>
  <si>
    <t>Don't look up</t>
  </si>
  <si>
    <t>[{"id": 14636, "name": "india"}, {"id": 163514, "name": "retirement home"}]</t>
  </si>
  <si>
    <t>As the Best Exotic Marigold Hotel has only a single remaining vacancy - posing a rooming predicament for two fresh arrivals - Sonny pursues his expansionist dream of opening a second hotel.</t>
  </si>
  <si>
    <t>[{"name": "Fox Searchlight Pictures", "id": 43}, {"name": "Participant Media", "id": 6735}, {"name": "Blueprint Pictures", "id": 30037}]</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</si>
  <si>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</si>
  <si>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Kung Pow: Enter the Fist</t>
  </si>
  <si>
    <t>[{ 28, name: Action}, { 27, name: Horror}]</t>
  </si>
  <si>
    <t>[{"id": 1197, "name": "nevada"}, {"id": 1415, "name": "small town"}, {"id": 2025, "name": "tractor"}, {"id": 9743, "name": "stranded"}, {"id": 10471, "name": "cult favorite"}, {"id": 14991, "name": "tentacle"}, {"id": 18255, "name": "rural"}, {"id": 158064, "name": "graboids"}, {"id": 158070, "name": "seismologist"}, {"id": 158071, "name": "binoculars"}, {"id": 158072, "name": "man eaten by monster"}, {"id": 158144, "name": "giant worm"}]</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</si>
  <si>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</si>
  <si>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[{"name": "Universal Pictures", "id": 33}, {"name": "No Frills Film Production", "id": 3851}]</t>
  </si>
  <si>
    <t>The monster movie that breaks new ground.</t>
  </si>
  <si>
    <t>[{"id": 314, "name": "life and death"}, {"id": 4959, "name": "death of a friend"}, {"id": 5313, "name": "parts of dead body"}]</t>
  </si>
  <si>
    <t>Chris crashes into a carload of other young people, and the group of stranded motorists is soon lost in the woods of West Virginia, where they're hunted by three cannibalistic mountain men who are grossly disfigured by generations of inbreeding.</t>
  </si>
  <si>
    <t>[{"name": "Summit Entertainment", "id": 491}, {"name": "Newmarket Capital Group", "id": 506}, {"name": "Regency Enterprises", "id": 508}, {"name": "Constantin Film Produktion", "id": 5755}, {"name": "Stan Winston Studio", "id": 24211}, {"name": "Media Cooperation One", "id": 24212}, {"name": "DCP Wrong Turn Productions", "id": 53350}]</t>
  </si>
  <si>
    <t>It's the last one you'll ever take.</t>
  </si>
  <si>
    <t>[{ 37, name: Western}, { 36, name: History}]</t>
  </si>
  <si>
    <t>[{"id": 380, "name": "brother brother relationship"}, {"id": 9910, "name": "jesse james"}, {"id": 222784, "name": "cole younger"}]</t>
  </si>
  <si>
    <t>The origins, exploits and the ultimate fate of the James gang is told in a sympathetic portrayal of the bank robbers made up of brothers who begin their legendary bank raids because of revenge.</t>
  </si>
  <si>
    <t>"All the world likes an outlaw. For some damn reason they remember 'em." - Jesse James</t>
  </si>
  <si>
    <t>[{"id": 242, "name": "new york"}, {"id": 314, "name": "life and death"}, {"id": 2987, "name": "gang war"}, {"id": 6149, "name": "police"}, {"id": 8559, "name": "china town"}, {"id": 41383, "name": "triad"}]</t>
  </si>
  <si>
    <t>Danny is a young cop partnered with Nick, a seasoned but ethically tainted veteran. As the two try to stop a gang war in Chinatown, Danny relies on Nick but grows increasingly uncomfortable with the way Nick gets things done.</t>
  </si>
  <si>
    <t>[{"name": "New Line Cinema", "id": 12}, {"name": "Illusion Entertainment Group", "id": 3480}]</t>
  </si>
  <si>
    <t>You can't play by the rules if there aren't any.</t>
  </si>
  <si>
    <t>[{"id": 1261, "name": "river"}, {"id": 1585, "name": "snake"}, {"id": 5521, "name": "arkansas"}, {"id": 10718, "name": "fugitive"}, {"id": 158244, "name": "river boat"}]</t>
  </si>
  <si>
    <t>Two teenage boys encounter a fugitive and make a pact to help him escape from an island in the Mississippi.</t>
  </si>
  <si>
    <t>[{"name": "FilmNation Entertainment", "id": 7493}, {"name": "Everest Entertainment", "id": 10892}]</t>
  </si>
  <si>
    <t>[{ 28, name: Action}, { 12, name: Adventure}, { 35, name: Comedy}, { 80, name: Crime}]</t>
  </si>
  <si>
    <t>[{"id": 572, "name": "sex"}, {"id": 949, "name": "terrorist"}, {"id": 966, "name": "beach"}, {"id": 2483, "name": "nudity"}, {"id": 6149, "name": "police"}, {"id": 9755, "name": "parody"}, {"id": 10563, "name": "attack"}, {"id": 10950, "name": "shootout"}, {"id": 11800, "name": "mockumentary"}, {"id": 14601, "name": "explosion"}, {"id": 14964, "name": "drug"}]</t>
  </si>
  <si>
    <t>A rag-tag team of Reno cops are called in to save the day after a terrorist attack disrupts a national police convention in Miami Beach during spring break. Based on the Comedy Central series.</t>
  </si>
  <si>
    <t>[{"name": "Paramount Pictures", "id": 4}, {"name": "Double Feature Films", "id": 215}, {"name": "Jersey Films", "id": 216}, {"name": "Twentieth Century Fox Film Corporation", "id": 306}, {"name": "Comedy Central Films", "id": 7480}, {"name": "Principato-Young Entertainment", "id": 37845}, {"name": "High Sierra Carpeting", "id": 89635}]</t>
  </si>
  <si>
    <t>In a time of crisis, America will call Reno 911!</t>
  </si>
  <si>
    <t>http://myweekwithmarilynmovie.com/</t>
  </si>
  <si>
    <t>[{"id": 818, "name": "based on novel"}, {"id": 5565, "name": "biography"}, {"id": 6165, "name": "historical figure"}, {"id": 9073, "name": "marilyn monroe"}]</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</si>
  <si>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</si>
  <si>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[{"name": "BBC Films", "id": 288}, {"name": "The Weinstein Company", "id": 308}, {"name": "UK Film Council", "id": 2452}, {"name": "Lip Sync Post", "id": 10247}, {"name": "Trademark Films", "id": 22153}]</t>
  </si>
  <si>
    <t>[{ 28, name: Action}, { 35, name: Comedy}, { 80, name: Crime}, { 18, name: Drama}, { 53, name: Thriller}]</t>
  </si>
  <si>
    <t>[{"id": 1547, "name": "mexico city"}, {"id": 1599, "name": "midlife crisis"}, {"id": 9227, "name": "cocktail"}, {"id": 10183, "name": "independent film"}, {"id": 156104, "name": "stranger"}, {"id": 227532, "name": "hit man"}]</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</si>
  <si>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t>
  </si>
  <si>
    <t>A hitman and a salesman walk into a bar...</t>
  </si>
  <si>
    <t>https://www.facebook.com/GIFTmovie</t>
  </si>
  <si>
    <t>[{"id": 703, "name": "detective"}, {"id": 6844, "name": "stalker"}, {"id": 9989, "name": "gift"}, {"id": 10624, "name": "bully"}, {"id": 12565, "name": "psychological thriller"}]</t>
  </si>
  <si>
    <t>A husband and wife try to reinvigorate their relationship but their lives are threatened by a "friend" from the husband's past who holds a horrifying secret about him, sending their world into a tailspin.</t>
  </si>
  <si>
    <t>[{"name": "Blumhouse Productions", "id": 3172}, {"name": "Blue-Tongue Films", "id": 32299}, {"name": "Huayi Brothers Media", "id": 39649}, {"name": "STX Entertainment", "id": 47729}, {"name": "Ahimsa Films", "id": 69542}]</t>
  </si>
  <si>
    <t>Not every gift is welcome.</t>
  </si>
  <si>
    <t>[{"id": 10532, "name": "suburbia"}, {"id": 33471, "name": "downsizing"}, {"id": 167499, "name": "software engineer"}, {"id": 167506, "name": "burnout"}, {"id": 167507, "name": "dallas texas"}, {"id": 167510, "name": "beach resort"}, {"id": 167516, "name": "coworker relationship"}, {"id": 167519, "name": "laziness"}, {"id": 179431, "name": "duringcreditsstinger"}, {"id": 232700, "name": "business rivalry"}]</t>
  </si>
  <si>
    <t>Three office workers strike back at their evil employers by hatching a hapless attempt to embezzle money.</t>
  </si>
  <si>
    <t>[{"name": "Twentieth Century Fox Film Corporation", "id": 306}, {"name": "Cubicle Inc.", "id": 7458}]</t>
  </si>
  <si>
    <t>Work sucks.</t>
  </si>
  <si>
    <t>[{"id": 1157, "name": "wife husband relationship"}, {"id": 2679, "name": "artist"}, {"id": 3012, "name": "court case"}]</t>
  </si>
  <si>
    <t>The story of the awakening of the painter, Margaret Keane, her phenomenal success in the 1950s, and the subsequent legal difficulties she had with her husband, who claimed credit for her works in the 1960s.</t>
  </si>
  <si>
    <t>[{"name": "The Weinstein Company", "id": 308}, {"name": "Silverwood Films", "id": 2293}, {"name": "Electric City Entertainment", "id": 8600}, {"name": "Tim Burton Productions", "id": 8601}]</t>
  </si>
  <si>
    <t>[{"iso_639_1": "it", "name": "Italiano"}, {"iso_639_1": "en", "name": "English"}, {"iso_639_1": "fr", "name": "Fran\u00e7ais"}]</t>
  </si>
  <si>
    <t>She created it. He sold it. And they bought it.</t>
  </si>
  <si>
    <t>[{"id": 549, "name": "prostitute"}, {"id": 612, "name": "hotel"}, {"id": 2150, "name": "cocaine"}, {"id": 2483, "name": "nudity"}, {"id": 6259, "name": "psychopath"}, {"id": 8070, "name": "stag night"}, {"id": 9713, "name": "friends"}, {"id": 9826, "name": "murder"}, {"id": 10183, "name": "independent film"}, {"id": 10776, "name": "marijuana"}, {"id": 11221, "name": "blood"}, {"id": 13027, "name": "wedding"}, {"id": 14570, "name": "las vegas"}, {"id": 14819, "name": "violence"}, {"id": 34079, "name": "death"}, {"id": 207819, "name": "accident"}]</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</si>
  <si>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</si>
  <si>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[{"name": "Initial Entertainment Group (IEG)", "id": 7380}, {"name": "Interscope Communications", "id": 10201}, {"name": "VBT Productions", "id": 38085}, {"name": "Ballpark Productions Partnership", "id": 38086}]</t>
  </si>
  <si>
    <t>They've been bad. Very bad.</t>
  </si>
  <si>
    <t>[{ 80, name: Crime}, { 9648, name: Mystery}, { 27, name: Horror}, { 53, name: Thriller}]</t>
  </si>
  <si>
    <t>[{"id": 293, "name": "female nudity"}, {"id": 445, "name": "pornography"}, {"id": 2147, "name": "claustrophobia"}, {"id": 2483, "name": "nudity"}, {"id": 3581, "name": "witness"}, {"id": 6149, "name": "police"}, {"id": 9732, "name": "movie in movie"}, {"id": 9826, "name": "murder"}, {"id": 10226, "name": "neighbor"}, {"id": 12670, "name": "los angeles"}, {"id": 156391, "name": "peeping tom"}, {"id": 158436, "name": "porn actress"}, {"id": 158988, "name": "struggling actor"}, {"id": 178649, "name": "voyeurism"}, {"id": 207716, "name": "actor"}]</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</si>
  <si>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</si>
  <si>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[{"name": "Columbia Pictures Corporation", "id": 441}, {"name": "Delphi II Productions", "id": 7585}]</t>
  </si>
  <si>
    <t>You can't believe everything you see.</t>
  </si>
  <si>
    <t>http://iamrogue.com/macgruber/</t>
  </si>
  <si>
    <t>Ex-special operative MacGruber (Forte) is called back into action to take down his archenemy, Dieter Von Cunth (Kilmer), who's in possession of a nuclear warhead and bent on destroying Washington, DC.</t>
  </si>
  <si>
    <t>He's the ultimate tool.</t>
  </si>
  <si>
    <t>[{"id": 9253, "name": "slapstick"}, {"id": 159753, "name": "ensemble cast"}, {"id": 179431, "name": "duringcreditsstinger"}, {"id": 187056, "name": "woman director"}, {"id": 215404, "name": "laxative"}]</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</si>
  <si>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</si>
  <si>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[{"name": "Greenestreet Films", "id": 2150}, {"name": "Relativity Media", "id": 7295}, {"name": "Virgin Produced", "id": 8852}, {"name": "Wessler Entertainment", "id": 8890}, {"name": "Witness Protection Films", "id": 8891}]</t>
  </si>
  <si>
    <t>The biggest cast ever assembled for the most outrageous comedy ever made.</t>
  </si>
  <si>
    <t>[{"id": 1423, "name": "asteroid"}, {"id": 7312, "name": "road trip"}, {"id": 10150, "name": "end of the world"}, {"id": 187056, "name": "woman director"}]</t>
  </si>
  <si>
    <t>As an asteroid nears Earth, a man finds himself alone after his wife leaves in a panic. He decides to take a road trip to reunite with his high school sweetheart. Accompanying him is a neighbor who inadvertently puts a wrench in his plan.</t>
  </si>
  <si>
    <t>[{"name": "Mandate Pictures", "id": 771}, {"name": "Indian Paintbrush", "id": 9350}, {"name": "Anonymous Content", "id": 10039}, {"name": "Focus Features", "id": 10146}]</t>
  </si>
  <si>
    <t>Nice knowing you.</t>
  </si>
  <si>
    <t>http://www.historyx.com/</t>
  </si>
  <si>
    <t>[{"id": 279, "name": "usa"}, {"id": 376, "name": "neo-nazi"}, {"id": 378, "name": "prison"}, {"id": 379, "name": "skinhead"}, {"id": 380, "name": "brother brother relationship"}, {"id": 570, "name": "rape"}, {"id": 1755, "name": "fascism"}, {"id": 5301, "name": "brother"}, {"id": 6496, "name": "basketball"}, {"id": 9890, "name": "jail"}, {"id": 10873, "name": "school"}, {"id": 11105, "name": "swastika"}, {"id": 12670, "name": "los angeles"}, {"id": 18035, "name": "family"}, {"id": 41509, "name": "hate"}, {"id": 159950, "name": "neo nazism"}, {"id": 160910, "name": "xenophobia"}, {"id": 165583, "name": "interracial friendship"}, {"id": 191726, "name": "nazism"}, {"id": 215876, "name": "prison rape"}]</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</si>
  <si>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</si>
  <si>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[{"name": "New Line Cinema", "id": 12}, {"name": "The Turman-Morrissey Company", "id": 924}, {"name": "Savoy Pictures", "id": 11308}]</t>
  </si>
  <si>
    <t>Some Legacies Must End.</t>
  </si>
  <si>
    <t>[{ 18, name: Drama}, { 53, name: Thriller}, { 9648, name: Mystery}, { 10402, name: Music}, { 10749, name: Romance}]</t>
  </si>
  <si>
    <t>[{"id": 2096, "name": "auction"}, {"id": 4721, "name": "violin"}]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</si>
  <si>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</si>
  <si>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[{"name": "Rhombus Media", "id": 164}, {"name": "Channel Four Films", "id": 181}]</t>
  </si>
  <si>
    <t>[{"iso_3166_1": "CA", "name": "Canada"}, {"iso_3166_1": "IT", "name": "Italy"}, {"iso_3166_1": "GB", "name": "United Kingdom"}]</t>
  </si>
  <si>
    <t>[{"id": 271, "name": "competition"}, {"id": 8201, "name": "satire"}, {"id": 11146, "name": "spelling bee"}, {"id": 161194, "name": "estranged father"}, {"id": 167982, "name": "unlikely friendship"}, {"id": 215292, "name": "anger issues"}]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</si>
  <si>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</si>
  <si>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[{"name": "Darko Entertainment", "id": 12622}, {"name": "Aggregate Film", "id": 25975}]</t>
  </si>
  <si>
    <t>The end justifies the means</t>
  </si>
  <si>
    <t>http://www.runfatboyrunmovie.com/</t>
  </si>
  <si>
    <t>[{"id": 494, "name": "father son relationship"}, {"id": 1605, "name": "new love"}, {"id": 2687, "name": "fianc\u00e9"}, {"id": 4613, "name": "training"}, {"id": 6432, "name": "rent"}, {"id": 6921, "name": "jogging"}, {"id": 7248, "name": "marathon"}, {"id": 13027, "name": "wedding"}, {"id": 13149, "name": "pregnancy"}]</t>
  </si>
  <si>
    <t>Five years after jilting his pregnant fiancÃ©e on their wedding day, out-of-shape Dennis decides to run a marathon to win her back.</t>
  </si>
  <si>
    <t>[{"name": "Entertainment Films", "id": 2245}, {"name": "Material Entertainment", "id": 2246}, {"name": "Beech Hill Films", "id": 6847}]</t>
  </si>
  <si>
    <t>Love. Commitment. Responsibility. There's nothing he won't run away from.</t>
  </si>
  <si>
    <t>[{"id": 964, "name": "servant"}, {"id": 2964, "name": "future"}, {"id": 3713, "name": "chase"}, {"id": 4663, "name": "lovers"}, {"id": 9503, "name": "outlaw"}, {"id": 14544, "name": "robot"}]</t>
  </si>
  <si>
    <t>Heartbeeps stars Andy Kaufman and Bernadette Peters as domestic robots who fall in love and run off together.</t>
  </si>
  <si>
    <t>0.518056</t>
  </si>
  <si>
    <t>Meet a modern nuclear family unlike any other.</t>
  </si>
  <si>
    <t>[{"id": 10655, "name": "grieving widower"}, {"id": 33476, "name": "widower"}]</t>
  </si>
  <si>
    <t>A grieving widower is drawn into a custody battle over his granddaughter, whom he helped raise her entire life.</t>
  </si>
  <si>
    <t>[{"name": "Treehouse Pictures", "id": 14580}]</t>
  </si>
  <si>
    <t>There's more to family than what you see.</t>
  </si>
  <si>
    <t>[{"id": 1327, "name": "war crimes"}, {"id": 14819, "name": "violence"}, {"id": 174311, "name": "laotian soldier"}, {"id": 174316, "name": "pipe smoking"}, {"id": 174319, "name": "rice paddy"}, {"id": 174323, "name": "letter from home"}, {"id": 174324, "name": "ant's nest"}, {"id": 174325, "name": "net fishing"}, {"id": 174327, "name": "dragging someone"}]</t>
  </si>
  <si>
    <t>A US Fighter pilot's epic struggle of survival after being shot down on a mission over Laos during the Vietnam War.</t>
  </si>
  <si>
    <t>A true story of survival... declassified.</t>
  </si>
  <si>
    <t>[{"id": 2570, "name": "rock star"}, {"id": 176793, "name": "middle age"}]</t>
  </si>
  <si>
    <t>An ageing rock star decides to change his life when he discovers a 40-year-old letter written to him by John Lennon.</t>
  </si>
  <si>
    <t>[{"name": "Big Indie Pictures", "id": 6831}, {"name": "ShivHans Pictures", "id": 33603}]</t>
  </si>
  <si>
    <t>A letter from John Lennon changed his life</t>
  </si>
  <si>
    <t>[{"id": 8631, "name": "slacker"}, {"id": 9866, "name": "basement"}, {"id": 40850, "name": "destiny"}, {"id": 54016, "name": "glue"}, {"id": 54169, "name": "stoner"}, {"id": 170624, "name": "wrong number"}, {"id": 171993, "name": "mumblecore"}]</t>
  </si>
  <si>
    <t>Dispatched from his basement room on an errand for his mother, slacker Jeff might discover his destiny (finally) when he spends the day with his brother as he tracks his possibly adulterous wife.</t>
  </si>
  <si>
    <t>[{"name": "Indian Paintbrush", "id": 9350}]</t>
  </si>
  <si>
    <t>The first step to finding your destiny is leaving your mother's basement.</t>
  </si>
  <si>
    <t>Who is John Galt?</t>
  </si>
  <si>
    <t>[{"id": 4668, "name": "police operation"}, {"id": 5906, "name": "sex addiction"}, {"id": 6149, "name": "police"}, {"id": 6220, "name": "mafia boss"}, {"id": 9937, "name": "suspense"}, {"id": 10978, "name": "bad cop"}, {"id": 12366, "name": "hitwoman"}]</t>
  </si>
  <si>
    <t>A corrupt cop gets in over his head when he tries to assassinate a beautiful Russian hit-woman.</t>
  </si>
  <si>
    <t>[{"name": "Working Title Films", "id": 10163}, {"name": "Polygram Filmed Entertainment", "id": 31080}, {"name": "Hilary Henkin", "id": 36907}]</t>
  </si>
  <si>
    <t>The story of a cop who wanted it bad and got it worse.</t>
  </si>
  <si>
    <t>[{"id": 378, "name": "prison"}, {"id": 3398, "name": "release from prison"}, {"id": 4702, "name": "suitcase"}, {"id": 4746, "name": "record producer"}, {"id": 5340, "name": "investigation"}, {"id": 5600, "name": "daughter"}, {"id": 6203, "name": "loss"}, {"id": 9748, "name": "revenge"}, {"id": 41158, "name": "stakeout"}, {"id": 156121, "name": "ex-con"}, {"id": 157892, "name": "warehouse"}, {"id": 166571, "name": "hired killer"}, {"id": 195648, "name": "narcotics"}, {"id": 200574, "name": "motel room"}, {"id": 207268, "name": "neo-noir"}, {"id": 208992, "name": "1960s"}]</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</si>
  <si>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</si>
  <si>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Vengeance knows no boundaries.</t>
  </si>
  <si>
    <t>http://www.crashfilm.com/</t>
  </si>
  <si>
    <t>[{"id": 3060, "name": "race politics"}, {"id": 5600, "name": "daughter"}, {"id": 5666, "name": "installer"}, {"id": 6149, "name": "police"}, {"id": 6201, "name": "fall"}, {"id": 9844, "name": "car crash"}, {"id": 12425, "name": "racism"}, {"id": 12670, "name": "los angeles"}, {"id": 157912, "name": "bigotry"}, {"id": 170154, "name": "social services"}, {"id": 203113, "name": "collision"}]</t>
  </si>
  <si>
    <t>Los Angeles citizens with vastly separate lives collide in interweaving stories of race, loss and redemption.</t>
  </si>
  <si>
    <t>[{"name": "Blackfriars Bridge Films", "id": 2087}, {"name": "Yari Film Group", "id": 2448}, {"name": "Bob Yari Productions", "id": 12260}, {"name": "ApolloProScreen Filmproduktion", "id": 19528}, {"name": "Bull's Eye Entertainment", "id": 25432}, {"name": "DEJ Productions", "id": 25433}, {"name": "Harris Company", "id": 25434}]</t>
  </si>
  <si>
    <t>[{"iso_639_1": "en", "name": "English"}, {"iso_639_1": "fa", "name": "\u0641\u0627\u0631\u0633\u06cc"}, {"iso_639_1": "es", "name": "Espa\u00f1ol"}, {"iso_639_1": "zh", "name": "\u666e\u901a\u8bdd"}, {"iso_639_1": "ko", "name": "\ud55c\uad6d\uc5b4/\uc870\uc120\ub9d0"}]</t>
  </si>
  <si>
    <t>You think you know who you are. You have no idea.</t>
  </si>
  <si>
    <t>A woman risks losing her chance of happiness with the only man she has ever loved.</t>
  </si>
  <si>
    <t>[{"name": "Granada Film Productions", "id": 247}, {"name": "Arts Council of England", "id": 718}, {"name": "Diaphana Films", "id": 744}, {"name": "The Glasgow Film Fund", "id": 980}, {"name": "National Lottery", "id": 1270}, {"name": "Showtime Networks", "id": 4343}, {"name": "Filmfour", "id": 6705}, {"name": "Scottish Arts Council, The", "id": 8256}, {"name": "Three Rivers Production", "id": 65681}, {"name": "Progres Film Distribution", "id": 65682}, {"name": "Kinowelt Median", "id": 65683}]</t>
  </si>
  <si>
    <t>[{"iso_3166_1": "GB", "name": "United Kingdom"}, {"iso_3166_1": "FR", "name": "France"}, {"iso_3166_1": "DE", "name": "Germany"}, {"iso_3166_1": "US", "name": "United States of America"}]</t>
  </si>
  <si>
    <t>When a woman has the beauty men admire and women envy...it is wise to tread carefully.</t>
  </si>
  <si>
    <t>http://theforestisreal.com/</t>
  </si>
  <si>
    <t>[{"id": 233, "name": "japan"}, {"id": 5774, "name": "forest"}]</t>
  </si>
  <si>
    <t>Set in the Aokigahara Forest, a real-life place in Japan where people go to end their lives. Against this backdrop, a young American woman comes in search of her twin sister, who has mysteriously disappeared.</t>
  </si>
  <si>
    <t>[{"name": "Lava Bear Films", "id": 32300}, {"name": "AI-Film", "id": 51860}, {"name": "Phantom Four Films", "id": 69579}]</t>
  </si>
  <si>
    <t>Everyone comes here looking for a way out</t>
  </si>
  <si>
    <t>[{ 12, name: Adventure}, { 9648, name: Mystery}, { 53, name: Thriller}]</t>
  </si>
  <si>
    <t>[{"id": 487, "name": "cairo"}, {"id": 818, "name": "based on novel"}, {"id": 1160, "name": "egypt"}, {"id": 1949, "name": "pyramid"}, {"id": 2598, "name": "museum"}, {"id": 2904, "name": "mummy"}, {"id": 9826, "name": "murder"}, {"id": 10183, "name": "independent film"}, {"id": 10541, "name": "curse"}, {"id": 192125, "name": "egyptologist"}, {"id": 223344, "name": "archeologist"}]</t>
  </si>
  <si>
    <t>Egyptologist Erica Baron finds more than she bargained for during her long-planned trip to The Land of the Pharoahs - murder, theft, betrayal, love, and a mummy's curse!</t>
  </si>
  <si>
    <t>0.310513</t>
  </si>
  <si>
    <t>[{"name": "Orion Pictures", "id": 41}, {"name": "S &amp; L Films", "id": 78905}]</t>
  </si>
  <si>
    <t>Someone is hunting tourists out of season.</t>
  </si>
  <si>
    <t>http://while-were-young.com/</t>
  </si>
  <si>
    <t>[{"id": 4604, "name": "father-in-law"}, {"id": 6038, "name": "marriage"}, {"id": 174109, "name": "documentary filmmaking"}, {"id": 175297, "name": "hipster"}, {"id": 176793, "name": "middle age"}, {"id": 180415, "name": "documentary filmmaker"}, {"id": 226343, "name": "generation-x"}, {"id": 226344, "name": "generation-z"}, {"id": 234555, "name": "psychedelic drug"}]</t>
  </si>
  <si>
    <t>An uptight documentary filmmaker and his wife find their lives loosened up a bit after befriending a free-spirited younger couple.</t>
  </si>
  <si>
    <t>[{"name": "Scott Rudin Productions", "id": 258}, {"name": "A24", "id": 41077}]</t>
  </si>
  <si>
    <t>Life Never Gets Old.</t>
  </si>
  <si>
    <t>[{"id": 387, "name": "california"}, {"id": 2105, "name": "garden"}, {"id": 2356, "name": "immigrant"}, {"id": 9276, "name": "truck"}, {"id": 12423, "name": "illegal immigrant"}, {"id": 33608, "name": "gardener"}, {"id": 33609, "name": "stolen truck"}]</t>
  </si>
  <si>
    <t>A gardener in East L.A. struggles to keep his son away from gangs and immigration agents while traveling across town to perform landscaping work for the city's wealthy landowners.</t>
  </si>
  <si>
    <t>[{"name": "Summit Entertainment", "id": 491}, {"name": "Witt/Thomas Productions", "id": 1089}, {"name": "Depth of Field", "id": 1473}, {"name": "McLaughlin Films", "id": 28707}, {"name": "Lime Orchard Productions", "id": 28708}]</t>
  </si>
  <si>
    <t>Every father wants more for his son.</t>
  </si>
  <si>
    <t>[{"id": 293, "name": "female nudity"}, {"id": 10175, "name": "drug cartel"}, {"id": 15274, "name": "nervous breakdown"}]</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</si>
  <si>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</si>
  <si>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[{"name": "Hollywood Pictures", "id": 915}, {"name": "Fortis Films", "id": 4258}]</t>
  </si>
  <si>
    <t>The Agency's best has a bad case of nerves.</t>
  </si>
  <si>
    <t>[{"id": 586, "name": "new jersey"}, {"id": 1946, "name": "restaurant"}, {"id": 2708, "name": "hitman"}, {"id": 4580, "name": "van"}, {"id": 5638, "name": "arrest"}, {"id": 6259, "name": "psychopath"}, {"id": 9672, "name": "based on true story"}, {"id": 9890, "name": "jail"}, {"id": 11260, "name": "serial murder"}, {"id": 14831, "name": "stabbing"}, {"id": 33421, "name": "crime family"}, {"id": 33702, "name": "bombing"}, {"id": 157481, "name": "ice cream man \u00a0"}, {"id": 168179, "name": "drug deal"}, {"id": 177964, "name": "contract killer"}, {"id": 190636, "name": "crime syndicate"}, {"id": 238192, "name": "poisoning"}]</t>
  </si>
  <si>
    <t>The true story of Richard Kuklinski, the notorious contract killer and family man.</t>
  </si>
  <si>
    <t>[{"name": "Bleiberg Entertainment", "id": 1872}, {"name": "Millennium Films", "id": 10254}]</t>
  </si>
  <si>
    <t>Loving husband. Devoted father. Ruthless killer.</t>
  </si>
  <si>
    <t>http://killerjoethemovie.com/</t>
  </si>
  <si>
    <t>[{"id": 900, "name": "trailer park"}, {"id": 1419, "name": "gun"}, {"id": 1556, "name": "texas"}, {"id": 5011, "name": "deal"}, {"id": 6259, "name": "psychopath"}, {"id": 10427, "name": "sexual humiliation"}, {"id": 10594, "name": "money"}, {"id": 10968, "name": "lingerie"}, {"id": 11363, "name": "arson"}, {"id": 15167, "name": "police detective"}, {"id": 155794, "name": "physical abuse"}, {"id": 207268, "name": "neo-noir"}, {"id": 208518, "name": "burial"}, {"id": 220628, "name": "pizza shop"}, {"id": 237851, "name": "drugs"}]</t>
  </si>
  <si>
    <t>A cop (Matthew McConaughey) who moonlights as a hit man agrees to kill the hated mother of a desperate drug dealer (Emile Hirsch) in exchange for a tumble with the young man's virginal sister (Juno Temple).</t>
  </si>
  <si>
    <t>[{"name": "Voltage pictures", "id": 6633}, {"name": "Worldview Entertainment", "id": 9015}, {"name": "ANA Media", "id": 21817}, {"name": "Picture Perfect (I)", "id": 37833}]</t>
  </si>
  <si>
    <t>A Totally Deep-Fried Texas Redneck Trailer Park Murder Story.</t>
  </si>
  <si>
    <t>http://www.thejonesesmovie.com/</t>
  </si>
  <si>
    <t>[{"id": 10183, "name": "independent film"}, {"id": 179431, "name": "duringcreditsstinger"}]</t>
  </si>
  <si>
    <t>A seemingly perfect family moves into a suburban neighborhood, but when it comes to the truth as to why they're living there, they don't exactly come clean with their neighbors.</t>
  </si>
  <si>
    <t>[{"name": "Echo Lake Productions", "id": 2147}, {"name": "Premiere Picture", "id": 3870}]</t>
  </si>
  <si>
    <t>They're not just living the American dream, they're selling it.</t>
  </si>
  <si>
    <t>[{"id": 279, "name": "usa"}, {"id": 369, "name": "kaffeehaus"}, {"id": 383, "name": "poker"}, {"id": 725, "name": "lovesickness"}, {"id": 828, "name": "waitress"}, {"id": 1010, "name": "bar"}, {"id": 1759, "name": "night life"}, {"id": 3752, "name": "night"}, {"id": 4232, "name": "melancholy"}, {"id": 5310, "name": "approach"}, {"id": 9957, "name": "loneliness"}]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</si>
  <si>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</si>
  <si>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[{"name": "Block 2 Pictures", "id": 539}, {"name": "Jet Tone Production", "id": 540}, {"name": "StudioCanal", "id": 694}, {"name": "Lou Yi Inc.", "id": 839}]</t>
  </si>
  <si>
    <t>[{"iso_3166_1": "CN", "name": "China"}, {"iso_3166_1": "FR", "name": "France"}, {"iso_3166_1": "HK", "name": "Hong Kong"}]</t>
  </si>
  <si>
    <t>How do you say goodbye to someone you can't imagine living without?</t>
  </si>
  <si>
    <t>[{"id": 596, "name": "adultery"}, {"id": 2041, "name": "island"}, {"id": 2580, "name": "shipwreck"}, {"id": 157524, "name": "tropical island"}]</t>
  </si>
  <si>
    <t>Stranded and alone on a desert island during a cruise, a spoiled rich woman and a deckhand fall in love and make a date to reunite after their rescue.</t>
  </si>
  <si>
    <t>[{"name": "Screen Gems", "id": 3287}, {"name": "SKA Films", "id": 13419}, {"name": "Codi S.p.a.", "id": 57736}]</t>
  </si>
  <si>
    <t>[{"iso_3166_1": "IT", "name": "Italy"}, {"iso_3166_1": "GB", "name": "United Kingdom"}]</t>
  </si>
  <si>
    <t>[{"iso_639_1": "it", "name": "Italiano"}, {"iso_639_1": "el", "name": "\u03b5\u03bb\u03bb\u03b7\u03bd\u03b9\u03ba\u03ac"}, {"iso_639_1": "en", "name": "English"}]</t>
  </si>
  <si>
    <t>A snooty socialite is stranded on a Mediterranean island with a communist sailor.</t>
  </si>
  <si>
    <t>[{"id": 1399, "name": "senate"}, {"id": 1402, "name": "general"}, {"id": 5563, "name": "market"}, {"id": 9823, "name": "rivalry"}, {"id": 10614, "name": "tragedy"}, {"id": 14708, "name": "tears"}, {"id": 14767, "name": "scar"}, {"id": 14831, "name": "stabbing"}, {"id": 157331, "name": "truce"}, {"id": 157332, "name": "flag"}, {"id": 157333, "name": "vote"}]</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</si>
  <si>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</si>
  <si>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[{"name": "BBC Films", "id": 288}, {"name": "Synchronistic Pictures", "id": 1260}, {"name": "Icon Entertainment International", "id": 4564}, {"name": "Lipsync Productions", "id": 9987}, {"name": "Atlantic Swiss Productions", "id": 22310}, {"name": "Hermetof Pictures", "id": 23558}, {"name": "Magna Films", "id": 23559}, {"name": "Kalkronkie", "id": 23560}, {"name": "Artemis Films", "id": 23561}, {"name": "Lonely Dragon", "id": 23563}, {"name": "Magnolia Mae Films", "id": 44091}]</t>
  </si>
  <si>
    <t>[{"iso_3166_1": "IT", "name": "Italy"}, {"iso_3166_1": "CS", "name": "Serbia and Montenegro"}, {"iso_3166_1": "US", "name": "United States of America"}]</t>
  </si>
  <si>
    <t>Nature teaches beasts to know their friends.</t>
  </si>
  <si>
    <t>http://www.worldsgreatestdadfilm.com/</t>
  </si>
  <si>
    <t>[{"id": 255, "name": "male nudity"}, {"id": 496, "name": "poetry"}, {"id": 704, "name": "adolescence"}, {"id": 2251, "name": "lie"}, {"id": 2483, "name": "nudity"}, {"id": 4951, "name": "rejection"}, {"id": 6270, "name": "high school"}, {"id": 10183, "name": "independent film"}, {"id": 10508, "name": "teacher"}, {"id": 11724, "name": "vulgarity"}, {"id": 12105, "name": "student"}]</t>
  </si>
  <si>
    <t>Robin Williams stars as Lance Clayton, a man who has learned to settle. He dreamed of being a rich and famous writer, but has only managed to make it as a high school poetry teacher. His only son Kyle (Daryl Sabara) is an insufferable jackass who wonâ€™t give his father the time of day. He is dating Claire (Alexie Gilmore), the schoolâ€™s adorable art teacher, but she doesnâ€™t want to get serious --</t>
  </si>
  <si>
    <t>[{"name": "Magnolia Pictures", "id": 1030}, {"name": "Jerkschool Productions", "id": 7357}]</t>
  </si>
  <si>
    <t>Lance Clayton is about to get everything he deserves.</t>
  </si>
  <si>
    <t>[{"id": 214956, "name": "alan smithee"}]</t>
  </si>
  <si>
    <t>Filmmaker Alan Smithee finds himself the unwilling puppet of a potentially bad, big budget action film which he proceeds to steal the reels and leave the cast and crew in a frenzy.</t>
  </si>
  <si>
    <t>0.666218</t>
  </si>
  <si>
    <t>[{"id": 5657, "name": "australia"}, {"id": 156948, "name": "missing child"}, {"id": 157906, "name": "outback"}, {"id": 164044, "name": "alcoholic drink"}, {"id": 166490, "name": "troubled marriage"}, {"id": 187056, "name": "woman director"}, {"id": 193760, "name": "australian outback"}, {"id": 197430, "name": "missing daughter"}]</t>
  </si>
  <si>
    <t>Newly arrived to a remote desert town, Catherine and Matthew are tormented by a suspicion when their two teenage children mysteriously vanish.</t>
  </si>
  <si>
    <t>[{"name": "Worldview Entertainment", "id": 9015}]</t>
  </si>
  <si>
    <t>To find the truth they must lose themselves.</t>
  </si>
  <si>
    <t>http://www.jankypromoters.com/</t>
  </si>
  <si>
    <t>Two shady concert promoters get into hot water when their chance to book a superstar rapper goes awry.</t>
  </si>
  <si>
    <t>[{"name": "Cube Vision", "id": 2780}, {"name": "Dimension Films", "id": 7405}]</t>
  </si>
  <si>
    <t>[{"iso_639_1": "en", "name": "English"}, {"iso_639_1": "pa", "name": "\u0a2a\u0a70\u0a1c\u0a3e\u0a2c\u0a40"}]</t>
  </si>
  <si>
    <t>http://www.adventurelandthefilm.com/</t>
  </si>
  <si>
    <t>[{"id": 10267, "name": "comedy"}, {"id": 11509, "name": "cheating on partner"}, {"id": 155582, "name": "amusement park"}, {"id": 163963, "name": "summer job"}, {"id": 163964, "name": "carny"}, {"id": 163968, "name": "marijuana joint"}, {"id": 163969, "name": "baldness"}, {"id": 163972, "name": "picking one's nose"}, {"id": 163975, "name": "reckless driving"}, {"id": 163976, "name": "reconciliation"}, {"id": 163982, "name": "pushing a car"}, {"id": 163984, "name": "marijuana pipe"}, {"id": 163985, "name": "ticket booth"}, {"id": 163991, "name": "scene"}, {"id": 163994, "name": "raised middle finger"}, {"id": 163997, "name": "job seeking"}, {"id": 163998, "name": "leaving home"}, {"id": 164000, "name": "drugged cookie"}, {"id": 179431, "name": "duringcreditsstinger"}, {"id": 206298, "name": "young adult"}, {"id": 208289, "name": "1980s"}]</t>
  </si>
  <si>
    <t>In the summer of 1987, a college graduate takes a 'nowhere' job at his local amusement park, only to find it's the perfect course to get him prepared for the real world.</t>
  </si>
  <si>
    <t>[{"name": "Miramax Films", "id": 14}, {"name": "Sidney Kimmel Entertainment", "id": 737}, {"name": "This Is That Productions", "id": 10059}]</t>
  </si>
  <si>
    <t>Nothing brings people together like a crappy summer job.</t>
  </si>
  <si>
    <t>[{"id": 701, "name": "cuba"}, {"id": 7936, "name": "fidel castro"}, {"id": 8658, "name": "che guevara"}]</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</si>
  <si>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</si>
  <si>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http://www.mgm.com/view/movie/2347/You-Only-Live-Twice/</t>
  </si>
  <si>
    <t>[{"id": 212, "name": "london england"}, {"id": 233, "name": "japan"}, {"id": 392, "name": "england"}, {"id": 441, "name": "assassination"}, {"id": 720, "name": "helicopter"}, {"id": 746, "name": "vulkan"}, {"id": 782, "name": "assassin"}, {"id": 1293, "name": "asia"}, {"id": 1308, "name": "secret identity"}, {"id": 1432, "name": "nasa"}, {"id": 2041, "name": "island"}, {"id": 2139, "name": "russia"}, {"id": 2534, "name": "missile"}, {"id": 2770, "name": "war ship"}, {"id": 3075, "name": "ninja fighter"}, {"id": 3268, "name": "secret base"}, {"id": 3269, "name": "secret mission"}, {"id": 3271, "name": "secret organization"}, {"id": 3272, "name": "secret intelligence service"}, {"id": 3284, "name": "phantom"}, {"id": 3289, "name": "villain"}, {"id": 3346, "name": "sumo ringer"}, {"id": 3347, "name": "volcano"}, {"id": 3739, "name": "funeral"}, {"id": 9882, "name": "space"}, {"id": 13065, "name": "soldier"}, {"id": 15127, "name": "killer"}, {"id": 41249, "name": "secret service"}, {"id": 222423, "name": "blast"}]</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</si>
  <si>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</si>
  <si>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You Only Live Twice...and Twice is the only way to live!</t>
  </si>
  <si>
    <t>[{"id": 428, "name": "nurse"}, {"id": 2176, "name": "music teacher"}, {"id": 4995, "name": "aging"}, {"id": 5600, "name": "daughter"}, {"id": 6027, "name": "music"}, {"id": 9673, "name": "love"}, {"id": 18115, "name": "retired"}, {"id": 40895, "name": "illness"}, {"id": 156151, "name": "pigeon"}, {"id": 157769, "name": "stroke"}, {"id": 181331, "name": "octogenarian"}, {"id": 227023, "name": "old couple"}]</t>
  </si>
  <si>
    <t>Georges and Anne are in their eighties. They are cultivated, retired music teachers. Their daughter, who is also a musician, lives abroad with her family. One day, Anne has a stroke, and the couple's bond of love is severely tested.</t>
  </si>
  <si>
    <t>[{"name": "Les Films du Losange", "id": 223}, {"name": "Wega Film", "id": 224}, {"name": "X-Filme Creative Pool", "id": 1972}]</t>
  </si>
  <si>
    <t>[{"iso_3166_1": "FR", "name": "France"}, {"iso_3166_1": "AT", "name": "Austria"}, {"iso_3166_1": "DE", "name": "Germany"}]</t>
  </si>
  <si>
    <t>[{"id": 520, "name": "chicago"}, {"id": 3684, "name": "religion and supernatural"}, {"id": 4769, "name": "supernatural powers"}, {"id": 14999, "name": "devil"}, {"id": 15001, "name": "demon"}]</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</si>
  <si>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</si>
  <si>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He's found her.</t>
  </si>
  <si>
    <t>[{"id": 271, "name": "competition"}, {"id": 378, "name": "prison"}, {"id": 387, "name": "california"}, {"id": 3713, "name": "chase"}, {"id": 3923, "name": "humor"}, {"id": 6310, "name": "national park"}, {"id": 6956, "name": "treasure hunt"}, {"id": 9253, "name": "slapstick"}, {"id": 10594, "name": "money"}, {"id": 15483, "name": "car chase"}, {"id": 18034, "name": "desert"}, {"id": 40870, "name": "race"}, {"id": 179507, "name": "cash"}, {"id": 230809, "name": "planes"}, {"id": 232607, "name": "funny"}]</t>
  </si>
  <si>
    <t>A group of strangers come across a man dying after a car crash who proceeds to tell them about the $350,000 he buried in California. What follows is the madcap adventures of those strangers as each attempts to claim the prize for himself.</t>
  </si>
  <si>
    <t>[{"name": "United Artists", "id": 60}, {"name": "Casey Productions", "id": 8040}]</t>
  </si>
  <si>
    <t>The biggest entertainment ever to rock the screen with laughter!</t>
  </si>
  <si>
    <t>http://www.volver-lapelicula.com</t>
  </si>
  <si>
    <t>[{"id": 516, "name": "child abuse"}, {"id": 570, "name": "rape"}, {"id": 657, "name": "fire"}, {"id": 739, "name": "sexual abuse"}, {"id": 744, "name": "madrid"}, {"id": 1328, "name": "secret"}, {"id": 1571, "name": "return"}, {"id": 1577, "name": "solidarity"}, {"id": 5331, "name": "village"}, {"id": 6156, "name": "superstition"}, {"id": 14536, "name": "crime"}, {"id": 34079, "name": "death"}, {"id": 162846, "name": "ghost"}, {"id": 212642, "name": "abusive father"}]</t>
  </si>
  <si>
    <t>Raimunda (PenÃ©lope Cruz) works and lives Madrid with her husband Paco and daughter Paula. Her sister Sole (Lola DueÃ±as)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</si>
  <si>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[{"name": "El Deseo", "id": 49}]</t>
  </si>
  <si>
    <t>Return.</t>
  </si>
  <si>
    <t>[{ 18, name: Drama}, { 28, name: Action}, { 10749, name: Romance}]</t>
  </si>
  <si>
    <t>[{"id": 11327, "name": "wedding reception"}, {"id": 14755, "name": "power outage"}, {"id": 14756, "name": "destruction of planet"}, {"id": 14757, "name": "wedding toast"}]</t>
  </si>
  <si>
    <t>Two sisters find their already strained relationship challenged as a mysterious new planet threatens to collide with Earth.</t>
  </si>
  <si>
    <t>[{"name": "Zentropa Entertainments", "id": 76}, {"name": "Det Danske Filminstitut", "id": 118}, {"name": "Danmarks Radio (DR)", "id": 119}, {"name": "Memfis Film", "id": 321}, {"name": "Eurimages", "id": 850}, {"name": "Sveriges Television (SVT)", "id": 3221}, {"name": "Canal+", "id": 5358}, {"name": "Cin\u00e9Cin\u00e9ma", "id": 6301}, {"name": "Slot Machine", "id": 7777}, {"name": "Zentropa International Sweden", "id": 8288}, {"name": "Zentropa International K\u00f6ln", "id": 8289}, {"name": "Liberator Productions", "id": 11239}, {"name": "Swedish Film Institute", "id": 14804}, {"name": "Centre National du Cin\u00e9ma et de L'image Anim\u00e9e (CNC)", "id": 17298}, {"name": "Film i V\u00e4st", "id": 17513}, {"name": "Filmstiftung Nordrhein-Westfalen", "id": 27897}, {"name": "Legion Entertainment", "id": 38069}, {"name": "Edition Video", "id": 38071}, {"name": "Nordisk Film Distribution", "id": 38072}]</t>
  </si>
  <si>
    <t>[{"iso_3166_1": "DK", "name": "Denmark"}, {"iso_3166_1": "FR", "name": "France"}, {"iso_3166_1": "DE", "name": "Germany"}, {"iso_3166_1": "SE", "name": "Sweden"}]</t>
  </si>
  <si>
    <t>Enjoy it while it lasts</t>
  </si>
  <si>
    <t>[{"name": "Yash Raj Films", "id": 1569}]</t>
  </si>
  <si>
    <t>https://www.facebook.com/alienanthology/</t>
  </si>
  <si>
    <t>[{"id": 803, "name": "android"}, {"id": 1825, "name": "countdown"}, {"id": 1826, "name": "space marine"}, {"id": 1828, "name": "space suit"}, {"id": 1829, "name": "beheading"}, {"id": 4565, "name": "dystopia"}, {"id": 6016, "name": "biology"}, {"id": 7956, "name": "cowardice"}, {"id": 9831, "name": "spaceship"}, {"id": 9882, "name": "space"}, {"id": 9951, "name": "alien"}, {"id": 11322, "name": "female protagonist"}, {"id": 12405, "name": "outer space"}, {"id": 157634, "name": "parasite"}, {"id": 181034, "name": "h. r. giger"}, {"id": 226177, "name": "xenomorph"}]</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</si>
  <si>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</si>
  <si>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In space no one can hear you scream.</t>
  </si>
  <si>
    <t>[{"id": 1420, "name": "gas station"}, {"id": 1556, "name": "texas"}, {"id": 4580, "name": "van"}, {"id": 10292, "name": "gore"}, {"id": 11487, "name": "midnight movie"}, {"id": 11541, "name": "surprise ending"}, {"id": 11542, "name": "shock in the end"}, {"id": 11545, "name": "leatherface"}, {"id": 11546, "name": "hitchhiker"}, {"id": 11547, "name": "slaughterhouse"}, {"id": 12339, "name": "slasher"}, {"id": 12394, "name": "chainsaw"}, {"id": 18035, "name": "family"}, {"id": 33874, "name": "polaroid"}, {"id": 230137, "name": "cannibals"}, {"id": 233450, "name": "proto-slasher"}]</t>
  </si>
  <si>
    <t>Five friends visiting their grandfather's house in the country are hunted and terrorized by a chain-saw wielding killer and his family of grave-robbing cannibals.</t>
  </si>
  <si>
    <t>[{"name": "New Line Cinema", "id": 12}, {"name": "Vortex", "id": 1197}]</t>
  </si>
  <si>
    <t>Who will survive and what will be left of them?</t>
  </si>
  <si>
    <t>[{"id": 515, "name": "women"}, {"id": 1228, "name": "1970s"}, {"id": 2416, "name": "publicity"}, {"id": 5274, "name": "iron"}, {"id": 6027, "name": "music"}, {"id": 8126, "name": "pill"}, {"id": 10183, "name": "independent film"}, {"id": 10712, "name": "night club"}, {"id": 10809, "name": "teenage girl"}, {"id": 11666, "name": "microphone"}, {"id": 11700, "name": "rock music"}, {"id": 14600, "name": "guitarist"}, {"id": 15166, "name": "photo shoot"}, {"id": 156777, "name": "teenage sexuality"}, {"id": 156823, "name": "drummer"}, {"id": 159944, "name": "recording"}, {"id": 164039, "name": "grandmother"}, {"id": 164044, "name": "alcoholic drink"}, {"id": 164046, "name": "broken glass"}, {"id": 164057, "name": "talent contest"}, {"id": 164060, "name": "girl band"}, {"id": 164061, "name": "hospital bed"}, {"id": 180201, "name": "female rocker"}, {"id": 187056, "name": "woman director"}]</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</si>
  <si>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</si>
  <si>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[{"name": "River Road Entertainment", "id": 1246}, {"name": "Road Rebel", "id": 2648}, {"name": "Linson Entertainment", "id": 4700}]</t>
  </si>
  <si>
    <t>It's 1975 and they're about to explode.</t>
  </si>
  <si>
    <t>[{"id": 941, "name": "tradition"}, {"id": 1566, "name": "dream"}, {"id": 4344, "name": "musical"}, {"id": 7329, "name": "pogrom"}, {"id": 10707, "name": "mother daughter relationship"}, {"id": 11687, "name": "breaking the fourth wall"}, {"id": 11701, "name": "milkman"}, {"id": 11703, "name": "russian orthodox church"}, {"id": 11704, "name": "judaism"}, {"id": 11705, "name": "tavern"}, {"id": 11706, "name": "constable"}, {"id": 11707, "name": "suitor"}, {"id": 11709, "name": "russian soldier"}, {"id": 164460, "name": "elopement"}]</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</si>
  <si>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</si>
  <si>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[{"name": "United Artists", "id": 60}, {"name": "Cartier Productions", "id": 10154}, {"name": "Mirisch Corporation, The", "id": 13219}]</t>
  </si>
  <si>
    <t>[{"iso_639_1": "en", "name": "English"}, {"iso_639_1": "he", "name": "\u05e2\u05b4\u05d1\u05b0\u05e8\u05b4\u05d9\u05ea"}, {"iso_639_1": "ru", "name": "P\u0443\u0441\u0441\u043a\u0438\u0439"}]</t>
  </si>
  <si>
    <t>To Life!</t>
  </si>
  <si>
    <t>http://www.mgm.com/view/movie/2009/Thunderball/</t>
  </si>
  <si>
    <t>[{"id": 90, "name": "paris"}, {"id": 1196, "name": "florida"}, {"id": 2533, "name": "fighter pilot"}, {"id": 3179, "name": "sanatorium"}, {"id": 3271, "name": "secret organization"}, {"id": 3312, "name": "nuclear missile"}, {"id": 3343, "name": "coral reef"}, {"id": 3345, "name": "bahamas"}, {"id": 10503, "name": "scuba diving"}, {"id": 155334, "name": "scuba"}, {"id": 156095, "name": "british secret service"}]</t>
  </si>
  <si>
    <t>A criminal organization has obtained two nuclear bombs and are asking for a 100 million pound ransom in the form of diamonds in seven days or they will use the weapons. The secret service sends James Bond to the Bahamas to once again save the world.</t>
  </si>
  <si>
    <t>[{"iso_3166_1": "BS", "name": "Bahamas"}, {"iso_3166_1": "FR", "name": "France"}, {"iso_3166_1": "GB", "name": "United Kingdom"}, {"iso_3166_1": "US", "name": "United States of America"}]</t>
  </si>
  <si>
    <t>Look up!  Look down!  Look out!</t>
  </si>
  <si>
    <t>http://www.minevaganti.net/</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</si>
  <si>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</si>
  <si>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[{"name": "Fandango", "id": 2441}]</t>
  </si>
  <si>
    <t>[{ 18, name: Drama}, { 28, name: Action}, { 80, name: Crime}]</t>
  </si>
  <si>
    <t>http://www.newline.com/properties/setitoff.html</t>
  </si>
  <si>
    <t>[{"id": 641, "name": "single parent"}, {"id": 2492, "name": "bank robber"}, {"id": 4813, "name": "last chance"}, {"id": 12670, "name": "los angeles"}]</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</si>
  <si>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</si>
  <si>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It's about crime. It's about payback. It's about survival.</t>
  </si>
  <si>
    <t>http://www.universalpictures.com/bestman/</t>
  </si>
  <si>
    <t>Harper, a writer who's about to explode into the mainstream leaves behind his girlfriend Robin and heads to New York City to serve as best man for his friend Lance's wedding. Once there, he reunites with the rest of his college circle.</t>
  </si>
  <si>
    <t>[{"id": 1419, "name": "gun"}, {"id": 1421, "name": "birthday"}, {"id": 3392, "name": "voodoo"}, {"id": 4290, "name": "toy"}, {"id": 6844, "name": "stalker"}, {"id": 9826, "name": "murder"}, {"id": 11221, "name": "blood"}, {"id": 12339, "name": "slasher"}, {"id": 14601, "name": "explosion"}, {"id": 15127, "name": "killer"}, {"id": 33630, "name": "doll"}, {"id": 156075, "name": "evil"}, {"id": 187065, "name": "toy comes to life"}, {"id": 201120, "name": "ginger"}]</t>
  </si>
  <si>
    <t>A single mother gives her son a beloved doll for his birthday, only to discover that it is possessed with the soul of a serial killer.</t>
  </si>
  <si>
    <t>Chucky is one mean S.O.B.</t>
  </si>
  <si>
    <t>[{"id": 211, "name": "bureaucracy"}, {"id": 279, "name": "usa"}, {"id": 417, "name": "corruption"}, {"id": 701, "name": "cuba"}, {"id": 1279, "name": "medicine"}, {"id": 4404, "name": "guantanamo bay"}, {"id": 6137, "name": "assurance"}, {"id": 6514, "name": "health care"}, {"id": 10594, "name": "money"}, {"id": 11612, "name": "hospital"}, {"id": 13005, "name": "doctor"}, {"id": 40895, "name": "illness"}, {"id": 161288, "name": "existence"}]</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</si>
  <si>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</si>
  <si>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[{"iso_639_1": "en", "name": "English"}, {"iso_639_1": "fr", "name": "Fran\u00e7ais"}, {"iso_639_1": "ru", "name": "P\u0443\u0441\u0441\u043a\u0438\u0439"}, {"iso_639_1": "es", "name": "Espa\u00f1ol"}]</t>
  </si>
  <si>
    <t>This might hurt a little.</t>
  </si>
  <si>
    <t>[{"id": 992, "name": "bus"}, {"id": 1376, "name": "assault rifle"}, {"id": 1589, "name": "sniper"}, {"id": 3544, "name": "machete"}, {"id": 4565, "name": "dystopia"}, {"id": 6259, "name": "psychopath"}, {"id": 9663, "name": "sequel"}, {"id": 9748, "name": "revenge"}, {"id": 9826, "name": "murder"}, {"id": 10349, "name": "survival"}, {"id": 14735, "name": "motorcycle"}, {"id": 14819, "name": "violence"}, {"id": 15068, "name": "one day"}, {"id": 15069, "name": "masked man"}, {"id": 33632, "name": "apartment"}, {"id": 34079, "name": "death"}, {"id": 50009, "name": "survival horror"}, {"id": 187028, "name": "gatling gun"}]</t>
  </si>
  <si>
    <t>Three groups of people are trying to survive Purge Night, when their stories intertwine and are left stranded in The Purge trying to survive the chaos and violence that occurs.</t>
  </si>
  <si>
    <t>[{"name": "Universal Pictures", "id": 33}, {"name": "Why Not Productions", "id": 729}, {"name": "Platinum Dunes", "id": 2481}, {"name": "Blumhouse Productions", "id": 3172}, {"name": "5150 Action", "id": 47354}]</t>
  </si>
  <si>
    <t>Welcome to America, where one night a year, all crime Is legal.</t>
  </si>
  <si>
    <t>[{"id": 380, "name": "brother brother relationship"}, {"id": 587, "name": "amsterdam"}, {"id": 1820, "name": "trip"}, {"id": 7312, "name": "road trip"}, {"id": 8224, "name": "cannabis"}, {"id": 10776, "name": "marijuana"}, {"id": 11148, "name": "police chase"}, {"id": 11492, "name": "smoking marijuana"}, {"id": 15214, "name": "buddy"}, {"id": 54169, "name": "stoner"}, {"id": 157748, "name": "fast food"}, {"id": 162914, "name": "one night"}, {"id": 167541, "name": "buddy comedy"}, {"id": 167631, "name": "munchies"}, {"id": 167642, "name": "crop circle"}, {"id": 167656, "name": "rich parents"}, {"id": 167663, "name": "car siren"}, {"id": 167664, "name": "blood spurting"}]</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</si>
  <si>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</si>
  <si>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Fast Food. High Times.</t>
  </si>
  <si>
    <t>[{"id": 6118, "name": "finances"}, {"id": 179018, "name": "stock broker"}, {"id": 193889, "name": "investment firm"}]</t>
  </si>
  <si>
    <t>A college dropout gets a job as a broker for a suburban investment firm, which puts him on the fast track to success, but the job might not be as legitimate as it sounds.</t>
  </si>
  <si>
    <t>Welcome to the new American dream.</t>
  </si>
  <si>
    <t>[{"id": 5570, "name": "christmas tree"}, {"id": 5626, "name": "from rags to riches"}, {"id": 5628, "name": "broker"}, {"id": 5642, "name": "beggar"}, {"id": 7597, "name": "dollar"}, {"id": 11411, "name": "wager"}, {"id": 11860, "name": "fish out of water"}, {"id": 33626, "name": "millionaire"}, {"id": 160478, "name": "commodities"}, {"id": 160483, "name": "investor"}, {"id": 160486, "name": "big shot"}, {"id": 160488, "name": "hoodlum"}, {"id": 160497, "name": "wrongful arrest"}, {"id": 160500, "name": "santa hat"}]</t>
  </si>
  <si>
    <t>A snobbish investor and a wily street con-artist find their positions reversed as part of a bet by two callous millionaires.</t>
  </si>
  <si>
    <t>[{"name": "Paramount Pictures", "id": 4}, {"name": "Cinema Group Ventures", "id": 11142}]</t>
  </si>
  <si>
    <t>Some very funny business.</t>
  </si>
  <si>
    <t>[{"id": 65, "name": "holiday"}, {"id": 2467, "name": "difficult childhood"}, {"id": 3321, "name": "childhood memory"}, {"id": 5707, "name": "childhood trauma"}, {"id": 6259, "name": "psychopath"}, {"id": 10714, "name": "serial killer"}, {"id": 13112, "name": "murderer"}, {"id": 33965, "name": "christmas eve"}, {"id": 186466, "name": "christmas horror"}]</t>
  </si>
  <si>
    <t>An escaped maniac returns to his childhood home on Christmas Eve, which is now a sorority house, and begins to murder the sorority sisters one by one. A remake of the 1974 horror movie, Black Christmas (1974).</t>
  </si>
  <si>
    <t>This holiday season, the slay ride begins.</t>
  </si>
  <si>
    <t>[{"id": 494, "name": "father son relationship"}, {"id": 8917, "name": "patenonkel"}, {"id": 10183, "name": "independent film"}, {"id": 13072, "name": "falling in love"}]</t>
  </si>
  <si>
    <t>A young man's peculiar upbringing renders him unable to competently cope with the struggle of growing up.</t>
  </si>
  <si>
    <t>Insanity is relative.</t>
  </si>
  <si>
    <t>[{"id": 6732, "name": "mascot"}, {"id": 171691, "name": "beer keg"}, {"id": 171692, "name": "political correctness"}, {"id": 171695, "name": "ultimate frisbee"}, {"id": 171698, "name": "funky music"}, {"id": 171703, "name": "fund raiser"}, {"id": 171704, "name": "stage diving"}]</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</si>
  <si>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</si>
  <si>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[{"name": "Paul Schiff Productions", "id": 23596}]</t>
  </si>
  <si>
    <t>Flunk 'em if they can't take a joke.</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</si>
  <si>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</si>
  <si>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[{"name": "Elevation Filmworks", "id": 1840}, {"name": "Ursa Major Films LLC", "id": 87838}]</t>
  </si>
  <si>
    <t>http://movies2.foxjapan.com/glee/</t>
  </si>
  <si>
    <t>[{"id": 6029, "name": "concert"}, {"id": 11634, "name": "live performance"}, {"id": 179431, "name": "duringcreditsstinger"}]</t>
  </si>
  <si>
    <t>A concert documentary shot during the Glee Live! In Concert! summer 2011 tour, featuring song performances and Glee fans' life stories and how the show influenced them.</t>
  </si>
  <si>
    <t>[{"name": "Twentieth Century Fox Film Corporation", "id": 306}, {"name": "Ryan Murphy Productions", "id": 19328}, {"name": "Twentieth Century Fox Television", "id": 24245}]</t>
  </si>
  <si>
    <t>On his 50th birthday, a man who's been watching his weight, health and temper all his life suffers a heart attack. He's been doing everything he was told he should do and it still didn't help. He decides to turn the page and let loose.</t>
  </si>
  <si>
    <t>[{"name": "TF1 Films Production", "id": 3823}, {"name": "Same Player", "id": 4696}, {"name": "Studio Canal", "id": 5870}, {"name": "Cin\u00e9france 1888", "id": 31229}]</t>
  </si>
  <si>
    <t>http://www.princesskaiulanimovie.com/</t>
  </si>
  <si>
    <t>[{"id": 5565, "name": "biography"}, {"id": 6165, "name": "historical figure"}, {"id": 7376, "name": "princess"}, {"id": 8029, "name": "drama"}, {"id": 9672, "name": "based on true story"}]</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</si>
  <si>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</si>
  <si>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0.717811</t>
  </si>
  <si>
    <t>[{"name": "Island Film Group", "id": 7274}, {"name": "Trailblazer Films", "id": 7275}, {"name": "Screen East", "id": 7276}]</t>
  </si>
  <si>
    <t>Her heart was torn between love and the future of Hawaii...</t>
  </si>
  <si>
    <t>http://www.undiscoveredfilm.com/</t>
  </si>
  <si>
    <t>[{"id": 10183, "name": "independent film"}, {"id": 10228, "name": "aspiring singer"}, {"id": 10229, "name": "singer"}, {"id": 12670, "name": "los angeles"}]</t>
  </si>
  <si>
    <t>A group of aspiring entertainers try to establish careers for themselves in the city of Los Angeles.</t>
  </si>
  <si>
    <t>[{"name": "Lakeshore Entertainment", "id": 126}, {"name": "Intermedia Films", "id": 763}, {"name": "Cinerenta Medienbeteiligungs KG", "id": 995}]</t>
  </si>
  <si>
    <t>They Know Each Other By Heart.</t>
  </si>
  <si>
    <t>[{"id": 242, "name": "new york"}, {"id": 549, "name": "prostitute"}, {"id": 612, "name": "hotel"}, {"id": 736, "name": "journalist"}, {"id": 1463, "name": "culture clash"}, {"id": 1552, "name": "subway"}, {"id": 3185, "name": "crocodile"}, {"id": 3593, "name": "wilderness"}, {"id": 4728, "name": "knife"}, {"id": 5159, "name": "tourist"}, {"id": 5641, "name": "limousine"}, {"id": 8723, "name": "poacher"}, {"id": 14828, "name": "city"}, {"id": 193760, "name": "australian outback"}, {"id": 208662, "name": "kangaroo"}]</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</si>
  <si>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</si>
  <si>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[{"name": "Paramount Pictures", "id": 4}, {"name": "Rimfire Films", "id": 15081}]</t>
  </si>
  <si>
    <t>There's a little of him in all of us.</t>
  </si>
  <si>
    <t>[{"iso_639_1": "ar", "name": "\u0627\u0644\u0639\u0631\u0628\u064a\u0629"}, {"iso_639_1": "fr", "name": "Fran\u00e7ais"}]</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</si>
  <si>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</si>
  <si>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[{"name": "The Weinstein Company", "id": 308}, {"name": "Open City Films", "id": 547}, {"name": "GreeneStreet Films", "id": 2152}]</t>
  </si>
  <si>
    <t>Every year, one in 700 people wake up during surgery.</t>
  </si>
  <si>
    <t>[{"id": 542, "name": "street gang"}, {"id": 1415, "name": "small town"}, {"id": 3133, "name": "vampire"}, {"id": 5451, "name": "comic book"}, {"id": 5532, "name": "boardwalk"}, {"id": 9457, "name": "single"}, {"id": 155582, "name": "amusement park"}, {"id": 157499, "name": "mother son relationship"}]</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</si>
  <si>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</si>
  <si>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Sleep all day. Party all night. Never grow old. Never die. It's fun to be a vampire.</t>
  </si>
  <si>
    <t>[{"id": 444, "name": "taxi"}, {"id": 727, "name": "country music"}, {"id": 736, "name": "journalist"}, {"id": 953, "name": "guitar"}, {"id": 1010, "name": "bar"}, {"id": 4048, "name": "musician"}, {"id": 7464, "name": "alcoholism"}, {"id": 10183, "name": "independent film"}, {"id": 10229, "name": "singer"}, {"id": 10937, "name": "memory"}, {"id": 14733, "name": "texan"}, {"id": 33457, "name": "alcoholic"}, {"id": 33719, "name": "drink"}, {"id": 33720, "name": "guilt"}, {"id": 227808, "name": "biscuit"}]</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</si>
  <si>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</si>
  <si>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[{"name": "Fox Searchlight Pictures", "id": 43}, {"name": "Butcher's Run Films", "id": 3864}, {"name": "Informant Media", "id": 9325}]</t>
  </si>
  <si>
    <t>The harder the life, the sweeter the song.</t>
  </si>
  <si>
    <t>[{"id": 14964, "name": "drug"}, {"id": 18001, "name": "rock band"}, {"id": 160765, "name": "roses"}]</t>
  </si>
  <si>
    <t>Midler is the rock-and-roll singer Mary Rose Foster (known as the Rose to her legions of fans), whose romantic relationships and mental health are continuously imperiled by the demands of life on the road.</t>
  </si>
  <si>
    <t>She gave and gave, until she had nothing left to give</t>
  </si>
  <si>
    <t>Pledging to keep herself from being the oldest and the only woman in her entire family never to wed, Montana embarks on a thirty-day, thirty-thousand-mile expedition to charm a potential suitor into becoming her fiancÃ©.</t>
  </si>
  <si>
    <t>[{"name": "Sneak Preview Productions", "id": 31835}]</t>
  </si>
  <si>
    <t>She's done flying solo.</t>
  </si>
  <si>
    <t>[{"id": 9835, "name": "sexual fantasy"}, {"id": 10158, "name": "alien planet"}, {"id": 11239, "name": "distant future"}, {"id": 165580, "name": "cult classic"}, {"id": 191144, "name": "female mercenary"}]</t>
  </si>
  <si>
    <t>In the far future, a highly sexual woman is tasked with finding and stopping the evil Durand-Durand. Along the way she encounters various unusual people.</t>
  </si>
  <si>
    <t>[{"name": "Paramount Pictures", "id": 4}, {"name": "Dino de Laurentiis Cinematografica", "id": 1216}, {"name": "Marianne Productions", "id": 1497}]</t>
  </si>
  <si>
    <t>See Barbarella do her thing!</t>
  </si>
  <si>
    <t>[{"id": 958, "name": "indian lead"}, {"id": 10183, "name": "independent film"}, {"id": 187056, "name": "woman director"}]</t>
  </si>
  <si>
    <t>American-born Gogol, the son of Indian immigrants, wants to fit in among his fellow New Yorkers, despite his family's unwillingness to let go of their traditional ways.</t>
  </si>
  <si>
    <t>[{"name": "Fox Searchlight Pictures", "id": 43}, {"name": "Mirabai Films", "id": 6235}]</t>
  </si>
  <si>
    <t>[{"iso_639_1": "bn", "name": "\u09ac\u09be\u0982\u09b2\u09be"}, {"iso_639_1": "cs", "name": "\u010cesk\u00fd"}, {"iso_639_1": "en", "name": "English"}, {"iso_639_1": "fr", "name": "Fran\u00e7ais"}, {"iso_639_1": "hi", "name": "\u0939\u093f\u0928\u094d\u0926\u0940"}]</t>
  </si>
  <si>
    <t>Two Worlds. One Journey.</t>
  </si>
  <si>
    <t>http://www.duffmovie.com/</t>
  </si>
  <si>
    <t>[{"id": 6270, "name": "high school"}, {"id": 13130, "name": "teenager"}, {"id": 15402, "name": "popularity"}, {"id": 33910, "name": "high school student"}, {"id": 155722, "name": "teen comedy"}, {"id": 179431, "name": "duringcreditsstinger"}, {"id": 222174, "name": "girl next door"}, {"id": 223438, "name": "based on young adult novel"}]</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</si>
  <si>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</si>
  <si>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[{"name": "Wonderland Sound and Vision", "id": 4022}, {"name": "CBS Films", "id": 5490}, {"name": "Vast Entertainment", "id": 42119}]</t>
  </si>
  <si>
    <t>You either know one, you have one, or you are one.</t>
  </si>
  <si>
    <t>[{"id": 2276, "name": "talent"}, {"id": 2751, "name": "career woman"}, {"id": 8290, "name": "talent show"}, {"id": 162262, "name": "movie star"}]</t>
  </si>
  <si>
    <t>Similar to Mariah's life story. Mariah plays the role of a young singer who is eager to become a big star. She dates a DJ who helps her get into the music business.</t>
  </si>
  <si>
    <t>[{"name": "Twentieth Century Fox Film Corporation", "id": 306}, {"name": "Laurence Mark Productions", "id": 415}, {"name": "Columbia Pictures Corporation", "id": 441}, {"name": "Glitter Productions", "id": 89627}, {"name": "Maroon Entertainment", "id": 89628}]</t>
  </si>
  <si>
    <t>In music she found her dream, her love, herself.</t>
  </si>
  <si>
    <t>http://www.brightstar-movie.com/</t>
  </si>
  <si>
    <t>[{"id": 5933, "name": "poet"}, {"id": 10183, "name": "independent film"}, {"id": 179431, "name": "duringcreditsstinger"}, {"id": 187056, "name": "woman director"}]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</si>
  <si>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</si>
  <si>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[{"name": "BBC Films", "id": 288}, {"name": "Path\u00e9 Renn Productions", "id": 866}, {"name": "UK Film Council", "id": 2452}, {"name": "Screen Australia", "id": 7584}, {"name": "Australian Film Finance Corporation (AFFC)", "id": 8724}, {"name": "Hopscotch Productions", "id": 26716}, {"name": "Jan Chapman Pictures", "id": 26717}]</t>
  </si>
  <si>
    <t>[{"iso_3166_1": "GB", "name": "United Kingdom"}, {"iso_3166_1": "FR", "name": "France"}, {"iso_3166_1": "AU", "name": "Australia"}]</t>
  </si>
  <si>
    <t>First love burns brightest.</t>
  </si>
  <si>
    <t>http://www.mynameiskhanthefilm.com/</t>
  </si>
  <si>
    <t>[{"id": 10540, "name": "bollywood"}]</t>
  </si>
  <si>
    <t>Rizwan Khan, a Muslim from the Borivali section of Mumbai, has Asperger's syndrome. He marries a Hindu single mother, Mandira, in San Francisco. After 9/11, Rizwan is detained by authorities at LAX who treat him as a terrorist because of his condition and his race.</t>
  </si>
  <si>
    <t>[{"name": "Fox Searchlight Pictures", "id": 43}, {"name": "Red Chillies Entertainment", "id": 2343}, {"name": "Foxstar", "id": 4450}]</t>
  </si>
  <si>
    <t>[{"iso_639_1": "en", "name": "English"}, {"iso_639_1": "hi", "name": "\u0939\u093f\u0928\u094d\u0926\u0940"}, {"iso_639_1": "ur", "name": "\u0627\u0631\u062f\u0648"}]</t>
  </si>
  <si>
    <t>I am Muslim and i am not a terrorist</t>
  </si>
  <si>
    <t>[{"id": 3342, "name": "yacht"}, {"id": 41599, "name": "sailor"}, {"id": 168683, "name": "storm at sea"}, {"id": 175316, "name": "unconsciousness"}, {"id": 175668, "name": "life raft"}, {"id": 176052, "name": "container"}, {"id": 206529, "name": "emergency"}, {"id": 206530, "name": "distress"}, {"id": 212412, "name": "very little dialogue"}]</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</si>
  <si>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</si>
  <si>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[{"name": "Sudden Storm Productions", "id": 6742}, {"name": "FilmNation Entertainment", "id": 7493}, {"name": "Treehouse Pictures", "id": 14580}, {"name": "Before the Door Pictures", "id": 14861}, {"name": "Washington Square Films", "id": 14862}, {"name": "Black Bear Pictures", "id": 22146}]</t>
  </si>
  <si>
    <t>Never give up.</t>
  </si>
  <si>
    <t>[{"id": 212, "name": "london england"}, {"id": 380, "name": "brother brother relationship"}, {"id": 392, "name": "england"}, {"id": 393, "name": "civil war"}, {"id": 836, "name": "resistance"}, {"id": 1008, "name": "guerrilla"}, {"id": 1208, "name": "irland"}, {"id": 1353, "name": "underground"}, {"id": 1756, "name": "opression"}, {"id": 2052, "name": "traitor"}, {"id": 3070, "name": "mercenary"}, {"id": 4097, "name": "independence"}, {"id": 4100, "name": "british army"}, {"id": 4729, "name": "dublin"}, {"id": 4730, "name": "irish civil war"}, {"id": 6057, "name": "peace"}, {"id": 6110, "name": "weapon"}, {"id": 12579, "name": "irish republican army"}, {"id": 15202, "name": "rural ireland"}, {"id": 158217, "name": "colonialism"}]</t>
  </si>
  <si>
    <t>Set during the 1920â€™s Irish revolution against the British, an Irish medical student is about to start his new job in London â€“ but after he witnesses the mercenary atrocities of the British, he decides to join his brother in the IRA to fight for Irish independence.</t>
  </si>
  <si>
    <t>[{"name": "BIM Distribuzione", "id": 225}, {"name": "Matador Pictures", "id": 707}, {"name": "Diaphana Films", "id": 744}, {"name": "B\u00f3rd Scann\u00e1n na h\u00c9ireann", "id": 1898}, {"name": "Element Films", "id": 2274}, {"name": "UK Film Council", "id": 2452}, {"name": "Path\u00e9 Distribution", "id": 3012}, {"name": "Irish Film Board", "id": 5267}, {"name": "Tornasol Films", "id": 7680}, {"name": "Sixteen Films", "id": 12695}, {"name": "Regent Capital", "id": 12696}, {"name": "EMC Produktion", "id": 19929}, {"name": "Cin\u00e9art", "id": 19930}, {"name": "TV3 Television Network Ireland", "id": 19931}, {"name": "Filmcoopi Z\u00fcrich", "id": 19932}, {"name": "Oil Flick Films No.2", "id": 19933}]</t>
  </si>
  <si>
    <t>[{"iso_3166_1": "IE", "name": "Ireland"}, {"iso_3166_1": "GB", "name": "United Kingdom"}, {"iso_3166_1": "DE", "name": "Germany"}, {"iso_3166_1": "IT", "name": "Italy"}, {"iso_3166_1": "ES", "name": "Spain"}, {"iso_3166_1": "FR", "name": "France"}, {"iso_3166_1": "BE", "name": "Belgium"}, {"iso_3166_1": "CH", "name": "Switzerland"}]</t>
  </si>
  <si>
    <t>[{"iso_639_1": "en", "name": "English"}, {"iso_639_1": "ga", "name": "Gaeilge"}, {"iso_639_1": "la", "name": "Latin"}]</t>
  </si>
  <si>
    <t>Winner of the PALME D'OR at the 2006 Cannes Film Festival.</t>
  </si>
  <si>
    <t>http://www.facebook.com/YehJawaaniHaiDeewani</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</si>
  <si>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</si>
  <si>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[{"name": "Dharma Productions", "id": 19146}]</t>
  </si>
  <si>
    <t>[{"id": 5049, "name": "ancient rome"}, {"id": 6917, "name": "epic"}, {"id": 9144, "name": "kaiser nero"}]</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</si>
  <si>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</si>
  <si>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THIS IS THE BIG ONE! The splendor and savagery of the world's wickedest empire! Three hours of spectacle you'll remember for a lifetime!</t>
  </si>
  <si>
    <t>[{"id": 396, "name": "transporter"}, {"id": 1411, "name": "brothel"}, {"id": 2231, "name": "drug dealer"}, {"id": 2792, "name": "boxer"}, {"id": 4076, "name": "massage"}, {"id": 8627, "name": "stolen money"}, {"id": 9730, "name": "crime boss"}, {"id": 10104, "name": "dance contest"}, {"id": 11242, "name": "junkyard"}, {"id": 11423, "name": "kamikaze"}, {"id": 11434, "name": "ambiguous ending"}, {"id": 11435, "name": "briefcase"}, {"id": 11436, "name": "redemption"}, {"id": 11442, "name": "heirloom"}, {"id": 11446, "name": "pulp fiction"}, {"id": 11447, "name": "reference to al green"}, {"id": 14604, "name": "theft"}, {"id": 14707, "name": "brutality"}]</t>
  </si>
  <si>
    <t>A burger-loving hit man, his philosophical partner, a drug-addled gangster's moll and a washed-up boxer converge in this sprawling, comedic crime caper. Their adventures unfurl in three stories that ingeniously trip back and forth in time.</t>
  </si>
  <si>
    <t>[{"name": "Miramax Films", "id": 14}, {"name": "A Band Apart", "id": 59}, {"name": "Jersey Films", "id": 216}]</t>
  </si>
  <si>
    <t>Just because you are a character doesn't mean you have character.</t>
  </si>
  <si>
    <t>http://nightcrawlerfilm.com/</t>
  </si>
  <si>
    <t>[{"id": 917, "name": "journalism"}, {"id": 1353, "name": "underground"}, {"id": 3586, "name": "tv station"}, {"id": 9740, "name": "sociopath"}, {"id": 14903, "name": "home invasion"}, {"id": 15483, "name": "car chase"}, {"id": 158584, "name": "tv news"}, {"id": 167925, "name": "employer employee relationship"}, {"id": 211062, "name": "ethics"}, {"id": 215774, "name": "stringer"}]</t>
  </si>
  <si>
    <t>When Lou Bloom, desperate for work, muscles into the world of L.A. crime journalism, he blurs the line between observer and participant to become the star of his own story. Aiding him in his effort is Nina, a TV-news veteran.</t>
  </si>
  <si>
    <t>[{"name": "Bold Films", "id": 2266}, {"name": "Sierra / Affinity", "id": 24049}]</t>
  </si>
  <si>
    <t>The city shines brightest at night</t>
  </si>
  <si>
    <t>[{"id": 2041, "name": "island"}, {"id": 3544, "name": "machete"}, {"id": 9767, "name": "beautiful woman"}, {"id": 10714, "name": "serial killer"}, {"id": 217324, "name": "murder hunt"}]</t>
  </si>
  <si>
    <t>When a serial killer interrupts the fun at the swanky Coconut Pete's Coconut Beach Resort -- a hedonistic island paradise for swingers --- it's up to the club's staff to stop the violence ... or at least hide it!</t>
  </si>
  <si>
    <t>[{"name": "Fox Searchlight Pictures", "id": 43}, {"name": "Broken Lizard Industries", "id": 2773}, {"name": "Coconut Pete Productions", "id": 52949}]</t>
  </si>
  <si>
    <t>A vacation to die for</t>
  </si>
  <si>
    <t>[{"id": 836, "name": "resistance"}, {"id": 1201, "name": "austria"}, {"id": 1956, "name": "world war ii"}, {"id": 4344, "name": "musical"}, {"id": 6383, "name": "music competition"}, {"id": 7954, "name": "salzburg"}, {"id": 10181, "name": "based on play"}, {"id": 11020, "name": "classic"}, {"id": 160175, "name": "alps"}, {"id": 165468, "name": "governess"}, {"id": 165470, "name": "convent"}, {"id": 165485, "name": "music contest"}, {"id": 165492, "name": "novice"}, {"id": 165493, "name": "puppet show"}, {"id": 165495, "name": "nun in love"}, {"id": 189422, "name": "nazi occupation"}, {"id": 214548, "name": "1930s"}]</t>
  </si>
  <si>
    <t>Film adaptation of a classic Rodgers and Hammerstein musical based on a nun who becomes a governess for an Austrian family.</t>
  </si>
  <si>
    <t>[{"name": "Twentieth Century Fox Film Corporation", "id": 306}, {"name": "Robert Wise Productions", "id": 6304}, {"name": "Argyle Enterprises", "id": 6305}]</t>
  </si>
  <si>
    <t>The happiest sound in all the world!</t>
  </si>
  <si>
    <t>http://www.foxsearchlight.com/littlemisssunshine/</t>
  </si>
  <si>
    <t>[{"id": 387, "name": "california"}, {"id": 1155, "name": "brother sister relationship"}, {"id": 1157, "name": "wife husband relationship"}, {"id": 2783, "name": "family's daily life"}, {"id": 3089, "name": "oscar award"}, {"id": 3306, "name": "highway"}, {"id": 3746, "name": "professor for literature"}, {"id": 5496, "name": "beauty contest"}, {"id": 5549, "name": "beauty queen contest"}, {"id": 7312, "name": "road trip"}, {"id": 10235, "name": "family relationships"}, {"id": 33694, "name": "family holiday"}, {"id": 167043, "name": "road movie"}, {"id": 187056, "name": "woman director"}, {"id": 191583, "name": "beauty pageant"}]</t>
  </si>
  <si>
    <t>A family loaded with quirky, colorful characters piles into an old van and road trips to California for little Olive to compete in a beauty pageant.</t>
  </si>
  <si>
    <t>[{"name": "Fox Searchlight Pictures", "id": 43}, {"name": "Bona Fide Productions", "id": 2570}, {"name": "Big Beach Films", "id": 12808}]</t>
  </si>
  <si>
    <t>A family on the verge of a breakdown</t>
  </si>
  <si>
    <t>[{"id": 818, "name": "based on novel"}, {"id": 6054, "name": "friendship"}, {"id": 10683, "name": "coming of age"}, {"id": 169875, "name": "railroad track"}, {"id": 169878, "name": "story within the story"}, {"id": 169885, "name": "\u00a0flipping coin"}, {"id": 169886, "name": "campfire story"}, {"id": 169887, "name": "reference to superman"}, {"id": 169895, "name": "normandy beach"}, {"id": 208349, "name": "child"}, {"id": 208611, "name": "1950s"}, {"id": 216919, "name": "boys"}]</t>
  </si>
  <si>
    <t>After the death of a friend, a writer recounts a boyhood journey to find the body of a missing boy.</t>
  </si>
  <si>
    <t>[{"name": "Columbia Pictures", "id": 5}, {"name": "Act III Communications", "id": 1153}, {"name": "The Body", "id": 90896}, {"name": "Act III", "id": 90897}]</t>
  </si>
  <si>
    <t>For some, it's the last real taste of innocence, and the first real taste of life. But for everyone, it's the time that memories are made of.</t>
  </si>
  <si>
    <t>[{"id": 212, "name": "london england"}, {"id": 968, "name": "manchester city"}, {"id": 1375, "name": "submachine gun"}, {"id": 1420, "name": "gas station"}, {"id": 5385, "name": "survivor"}, {"id": 5600, "name": "daughter"}, {"id": 12377, "name": "zombie"}, {"id": 188957, "name": "virus"}]</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</si>
  <si>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</si>
  <si>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[{"name": "DNA Films", "id": 284}, {"name": "British Film Council", "id": 10889}]</t>
  </si>
  <si>
    <t>His fear began when he woke up alone. His terror began when he realised he wasn't.</t>
  </si>
  <si>
    <t>[{"id": 378, "name": "prison"}, {"id": 818, "name": "based on novel"}, {"id": 2041, "name": "island"}, {"id": 2161, "name": "mouse"}, {"id": 3859, "name": "alcatraz"}, {"id": 5565, "name": "biography"}, {"id": 5643, "name": "prison warden"}, {"id": 7118, "name": "escapee convict"}, {"id": 9772, "name": "pubic hair"}, {"id": 9777, "name": "escape from prison"}, {"id": 11587, "name": "dummy"}, {"id": 18128, "name": "inmate"}, {"id": 186727, "name": "nude fight"}, {"id": 208992, "name": "1960s"}]</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</si>
  <si>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</si>
  <si>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[{"name": "Paramount Pictures", "id": 4}, {"name": "Malpaso Company", "id": 15298}]</t>
  </si>
  <si>
    <t>No one has ever escaped from Alcatraz...and no one ever will!</t>
  </si>
  <si>
    <t>http://www.50-50themovie.com/</t>
  </si>
  <si>
    <t>[{"id": 437, "name": "painter"}, {"id": 494, "name": "father son relationship"}, {"id": 2726, "name": "therapist"}, {"id": 10163, "name": "cancer"}, {"id": 11268, "name": "psychologist"}, {"id": 12392, "name": "best friend"}, {"id": 13005, "name": "doctor"}, {"id": 14781, "name": "patient"}, {"id": 163699, "name": "vomiting"}, {"id": 172345, "name": "driver's license"}, {"id": 220363, "name": "chemotherapy"}, {"id": 222812, "name": "therapist patient relationship"}]</t>
  </si>
  <si>
    <t>Inspired by a true story, a comedy centered on a 27-year-old guy who learns of his cancer diagnosis, and his subsequent struggle to beat the disease.</t>
  </si>
  <si>
    <t>[{"name": "Summit Entertainment", "id": 491}, {"name": "Mandate Pictures", "id": 771}]</t>
  </si>
  <si>
    <t>It takes a pair to beat the odds.</t>
  </si>
  <si>
    <t>[{"id": 3230, "name": "male friendship"}, {"id": 6054, "name": "friendship"}, {"id": 13043, "name": "dating"}, {"id": 14534, "name": "relationship"}, {"id": 179431, "name": "duringcreditsstinger"}, {"id": 206298, "name": "young adult"}]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</si>
  <si>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</si>
  <si>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you realize getting some means wanting more.</t>
  </si>
  <si>
    <t>http://www.mgm.com/view/movie/1411/On-Her-Majesty%E2%80%99s-Secret-Service/</t>
  </si>
  <si>
    <t>[{"id": 212, "name": "london england"}, {"id": 236, "name": "suicide"}, {"id": 392, "name": "england"}, {"id": 1223, "name": "switzerland"}, {"id": 1308, "name": "secret identity"}, {"id": 2547, "name": "new identity"}, {"id": 2676, "name": "honeymoon"}, {"id": 3269, "name": "secret mission"}, {"id": 3271, "name": "secret organization"}, {"id": 3288, "name": "secret lab"}, {"id": 3289, "name": "villain"}, {"id": 3370, "name": "kilt"}, {"id": 3371, "name": "family history"}, {"id": 3372, "name": "title of nobility"}, {"id": 3373, "name": "snow storm"}, {"id": 5600, "name": "daughter"}, {"id": 11134, "name": "espionage"}, {"id": 15127, "name": "killer"}, {"id": 156095, "name": "british secret service"}, {"id": 159558, "name": "skiing"}, {"id": 160175, "name": "alps"}, {"id": 179430, "name": "aftercreditsstinger"}]</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</si>
  <si>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</si>
  <si>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Far up! Far out! Far more! James Bond 007 is back!</t>
  </si>
  <si>
    <t>[{ 27, name: Horror}, { 53, name: Thriller}, { 9648, name: Mystery}, { 14, name: Fantasy}]</t>
  </si>
  <si>
    <t>[{"id": 657, "name": "fire"}, {"id": 1930, "name": "kidnapping"}, {"id": 3030, "name": "nightmare"}, {"id": 3521, "name": "earthquake"}, {"id": 4142, "name": "insomnia"}, {"id": 6152, "name": "supernatural"}, {"id": 6562, "name": "celebrity"}, {"id": 6732, "name": "mascot"}, {"id": 9820, "name": "alternate dimension"}, {"id": 10232, "name": "fame"}, {"id": 11612, "name": "hospital"}, {"id": 12396, "name": "hollywood"}, {"id": 47020, "name": "storytelling"}, {"id": 156282, "name": "alternate reality"}, {"id": 160612, "name": "self-referential"}, {"id": 161184, "name": "reboot"}, {"id": 166329, "name": "film industry"}, {"id": 170383, "name": "disfigurement"}, {"id": 179878, "name": "sleepwalking"}, {"id": 212435, "name": "meta film"}, {"id": 225209, "name": "dreams"}, {"id": 232999, "name": "cameos"}]</t>
  </si>
  <si>
    <t>Freddy's back â€¦ and he's badder than ever! Nancy, the historical nemesis of the man with the satanic snarl and pitchfork fingers, discovers that a new monstrous demon has taken on Freddy's persona. Can Nancy stop this new threat in time to save her son?</t>
  </si>
  <si>
    <t>One, Two, Freddy's coming for you...</t>
  </si>
  <si>
    <t>[{"id": 6270, "name": "high school"}, {"id": 10266, "name": "prom"}, {"id": 163933, "name": "next door neighbor"}]</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</si>
  <si>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</si>
  <si>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[{"name": "Twentieth Century Fox Film Corporation", "id": 306}, {"name": "Grand March Productions", "id": 81132}, {"name": "Amy Robinson Productions", "id": 81133}]</t>
  </si>
  <si>
    <t>The last guy she wants is the only one she needs.</t>
  </si>
  <si>
    <t>http://www.akeelahandthebee.com/splash.html</t>
  </si>
  <si>
    <t>[{"id": 577, "name": "black people"}, {"id": 11145, "name": "spelling"}, {"id": 11146, "name": "spelling bee"}]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</si>
  <si>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</si>
  <si>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[{"name": "Lions Gate Films", "id": 35}, {"name": "2929 Productions", "id": 846}, {"name": "Out of the Blue... Entertainment", "id": 879}, {"name": "Starbucks Entertainment", "id": 1708}, {"name": "Cinema Gypsy Productions", "id": 5227}]</t>
  </si>
  <si>
    <t>Changing the world... one word at a time.</t>
  </si>
  <si>
    <t>[{"id": 919, "name": "smoking"}, {"id": 6129, "name": "company"}, {"id": 10776, "name": "marijuana"}, {"id": 14964, "name": "drug"}, {"id": 187056, "name": "woman director"}]</t>
  </si>
  <si>
    <t>Three lovable party buds try to bail their friend out of jail. But just when the guys have mastered a plan, everything comes dangerously close to going up in smoke.</t>
  </si>
  <si>
    <t>They'll do anything to save their best bud.</t>
  </si>
  <si>
    <t>http://www.newintownmovie.com/</t>
  </si>
  <si>
    <t>[{"id": 1360, "name": "minnesota"}, {"id": 1415, "name": "small town"}, {"id": 3681, "name": "economy"}, {"id": 3704, "name": "plants"}, {"id": 4459, "name": "vegetarian"}, {"id": 9673, "name": "love"}, {"id": 11004, "name": "rural setting"}, {"id": 33585, "name": "labor"}, {"id": 163919, "name": "manufacturing"}, {"id": 188606, "name": "middle america"}, {"id": 188607, "name": "rube"}, {"id": 188608, "name": "ice fishing"}]</t>
  </si>
  <si>
    <t>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</si>
  <si>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[{"name": "Lionsgate", "id": 1632}, {"name": "Edmonds Entertainment Group (EEG)", "id": 2923}, {"name": "Epidemic Pictures", "id": 2924}, {"name": "The Safran Company", "id": 11565}, {"name": "Gold Circle Films", "id": 12026}]</t>
  </si>
  <si>
    <t>She's an executive on the move. But her career is taking her a little farther than she expected.</t>
  </si>
  <si>
    <t>[{"id": 818, "name": "based on novel"}, {"id": 5636, "name": "wall street"}, {"id": 6259, "name": "psychopath"}, {"id": 174075, "name": "white collar"}, {"id": 174076, "name": "harvard business school"}, {"id": 174085, "name": "child of divorce"}, {"id": 174089, "name": "unreliable narrator"}, {"id": 187056, "name": "woman director"}, {"id": 217076, "name": "voice imitation"}]</t>
  </si>
  <si>
    <t>A wealthy New York investment banking executive hides his alternate psychopathic ego from his co-workers and friends as he escalates deeper into his illogical, gratuitous fantasies.</t>
  </si>
  <si>
    <t>[{"name": "Lions Gate Films", "id": 35}, {"name": "Edward R. Pressman Film", "id": 6455}, {"name": "Muse Productions", "id": 15231}]</t>
  </si>
  <si>
    <t>[{"iso_639_1": "en", "name": "English"}, {"iso_639_1": "es", "name": "Espa\u00f1ol"}, {"iso_639_1": "cn", "name": "\u5e7f\u5dde\u8bdd / \u5ee3\u5dde\u8a71"}]</t>
  </si>
  <si>
    <t>I think my mask of sanity is about to slip.</t>
  </si>
  <si>
    <t>[{"id": 236, "name": "suicide"}, {"id": 572, "name": "sex"}, {"id": 931, "name": "jealousy"}, {"id": 1566, "name": "dream"}, {"id": 1936, "name": "blackmail"}, {"id": 2251, "name": "lie"}, {"id": 2483, "name": "nudity"}, {"id": 2669, "name": "motel"}, {"id": 6038, "name": "marriage"}, {"id": 6150, "name": "faith"}, {"id": 14964, "name": "drug"}, {"id": 34094, "name": "extramarital affair"}, {"id": 157598, "name": "store"}]</t>
  </si>
  <si>
    <t>A discount store clerk strikes up an affair with a stock boy who considers himself the incarnation of Holden Caulfield.</t>
  </si>
  <si>
    <t>[{"name": "Fox Searchlight Pictures", "id": 43}, {"name": "Hungry Eye Lowland Pictures B.V.", "id": 29602}, {"name": "Flan de Coco Films", "id": 29603}]</t>
  </si>
  <si>
    <t>[{"iso_3166_1": "NL", "name": "Netherlands"}, {"iso_3166_1": "DE", "name": "Germany"}, {"iso_3166_1": "US", "name": "United States of America"}]</t>
  </si>
  <si>
    <t>It's her last best chance... is she going to take it?</t>
  </si>
  <si>
    <t>[{"id": 1329, "name": "canada"}, {"id": 6149, "name": "police"}, {"id": 9826, "name": "murder"}, {"id": 15127, "name": "killer"}, {"id": 167316, "name": "buddy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</si>
  <si>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</si>
  <si>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[{"name": "Park Ex Pictures", "id": 7169}, {"name": "Sortie 22", "id": 88298}]</t>
  </si>
  <si>
    <t>Shoot First Translate Later</t>
  </si>
  <si>
    <t>http://www.sonypictures.com/movies/boondocksaints2/</t>
  </si>
  <si>
    <t>[{"id": 1680, "name": "boston"}, {"id": 3020, "name": "sheep"}, {"id": 6054, "name": "friendship"}, {"id": 9663, "name": "sequel"}, {"id": 9748, "name": "revenge"}, {"id": 14985, "name": "ireland"}]</t>
  </si>
  <si>
    <t>Skillfully framed by an unknown enemy for the murder of a priest, wanted vigilante MacManus brothers Murphy and Connor must come out of hiding on a sheep farm in Ireland to fight for justice in Boston.</t>
  </si>
  <si>
    <t>[{"name": "Chris Brinker Productions", "id": 2461}, {"name": "Stage 6 Films", "id": 11341}]</t>
  </si>
  <si>
    <t>The Saints Are Calling</t>
  </si>
  <si>
    <t>[{"iso_639_1": "en", "name": "English"}, {"iso_639_1": "de", "name": "Deutsch"}, {"iso_639_1": "pl", "name": "Polski"}]</t>
  </si>
  <si>
    <t>http://letsnotandsaywedid.com/</t>
  </si>
  <si>
    <t>[{"id": 2251, "name": "lie"}, {"id": 6270, "name": "high school"}, {"id": 10873, "name": "school"}, {"id": 11870, "name": "teen movie"}, {"id": 189868, "name": "rumor"}]</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</si>
  <si>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</si>
  <si>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[{"name": "Screen Gems", "id": 3287}, {"name": "Olive Bridge Entertainment", "id": 7291}]</t>
  </si>
  <si>
    <t>The rumour-filled totally false account of how I ruined my flawless reputation.</t>
  </si>
  <si>
    <t>[{"id": 2793, "name": "film director"}, {"id": 3633, "name": "dracula"}, {"id": 179860, "name": "\u00a0nosferatu"}]</t>
  </si>
  <si>
    <t>Director F.W. Murnau (John Malkovich) makes a Faustian pact with a vampire (Willem Dafoe) to get him to star in his 1922 film "Nosferatu."</t>
  </si>
  <si>
    <t>[{"name": "Saturn Films", "id": 831}]</t>
  </si>
  <si>
    <t>An Unspeakable Horror. A Creative Genius. Captured For Eternity.</t>
  </si>
  <si>
    <t>http://disney.go.com/disneypictures/prom/index.html#home</t>
  </si>
  <si>
    <t>[{"id": 641, "name": "single parent"}, {"id": 828, "name": "waitress"}, {"id": 2098, "name": "fountain"}, {"id": 6054, "name": "friendship"}, {"id": 6270, "name": "high school"}, {"id": 10266, "name": "prom"}, {"id": 15201, "name": "music fan"}]</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</si>
  <si>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</si>
  <si>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[{"name": "Walt Disney Pictures", "id": 2}, {"name": "Rickshaw Productions", "id": 2201}]</t>
  </si>
  <si>
    <t>There are hundreds of nights in high school, but thereâ€™s only one prom.</t>
  </si>
  <si>
    <t>[{ 16, name: Animation}, { 35, name: Comedy}, { 18, name: Drama}, { 10749, name: Romance}]</t>
  </si>
  <si>
    <t>http://www.anomalisa.com/</t>
  </si>
  <si>
    <t>[{"id": 572, "name": "sex"}, {"id": 894, "name": "depression"}, {"id": 181324, "name": "existentialism"}]</t>
  </si>
  <si>
    <t>A man crippled by the mundanity of his life experiences something out of the ordinary.</t>
  </si>
  <si>
    <t>[{"name": "Starburns Industries", "id": 32542}]</t>
  </si>
  <si>
    <t>http://www.anotheryear-movie.com/</t>
  </si>
  <si>
    <t>[{"id": 931, "name": "jealousy"}, {"id": 1918, "name": "cooking"}, {"id": 2105, "name": "garden"}, {"id": 3739, "name": "funeral"}, {"id": 3743, "name": "season"}, {"id": 9957, "name": "loneliness"}, {"id": 10048, "name": "unrequited love"}, {"id": 15230, "name": "red wine"}]</t>
  </si>
  <si>
    <t>Mike Leighâ€™s much praised 2010 tragicomical drama. During a year, a very content couple approaching retirement are visited by friends and family less happy with their lives.</t>
  </si>
  <si>
    <t>[{"name": "Film4", "id": 9349}, {"name": "Thin Man Films", "id": 10100}]</t>
  </si>
  <si>
    <t>[{"id": 1794, "name": "yakuza"}, {"id": 12670, "name": "los angeles"}, {"id": 18098, "name": "samurai sword"}]</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</si>
  <si>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</si>
  <si>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[{"name": "Original Pictures", "id": 4234}, {"name": "Warner Bros.", "id": 6194}]</t>
  </si>
  <si>
    <t>One's a warrior. One's a wise guy. They're two L.A. cops going after a gang of drug lords. Feet first.</t>
  </si>
  <si>
    <t>http://focusfeatures.com/its_kind_of_a_funny_story</t>
  </si>
  <si>
    <t>[{"id": 236, "name": "suicide"}, {"id": 894, "name": "depression"}, {"id": 10183, "name": "independent film"}, {"id": 10683, "name": "coming of age"}, {"id": 11870, "name": "teen movie"}, {"id": 13130, "name": "teenager"}, {"id": 156851, "name": "psychiatric ward"}, {"id": 187056, "name": "woman director"}, {"id": 223438, "name": "based on young adult novel"}]</t>
  </si>
  <si>
    <t>A clinically depressed teenager gets a new start after he checks himself into an adult psychiatric ward.</t>
  </si>
  <si>
    <t>Sometimes what's in your head isn't as crazy as you think.</t>
  </si>
  <si>
    <t>[{"id": 1897, "name": "oregon"}, {"id": 2070, "name": "olympic games"}, {"id": 6075, "name": "sport"}, {"id": 204967, "name": "runner"}]</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</si>
  <si>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</si>
  <si>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He beat the odds... And became a legend!</t>
  </si>
  <si>
    <t>[{ 35, name: Comedy}, { 10402, name: Music}, { 10749, name: Romance}, { 18, name: Drama}]</t>
  </si>
  <si>
    <t>Gretta's celebrity boyfriend breaks up with her after a long-term relationship, leaving the singer to find success on her own. With the help of record producer, Dan and hip-hop celebrity, Trouble Gum, Gretta strives to fulfil her musical ambitions.</t>
  </si>
  <si>
    <t>[{"name": "Likely Story", "id": 1785}, {"name": "Apatow Productions", "id": 10105}, {"name": "Exclusive Media Group", "id": 11448}, {"name": "Sycamore Pictures", "id": 14319}]</t>
  </si>
  <si>
    <t>You're only as strong as your next move.</t>
  </si>
  <si>
    <t>http://www.downinthevalleyfilm.com/main.htm</t>
  </si>
  <si>
    <t>[{"id": 957, "name": "indian territory"}, {"id": 966, "name": "beach"}, {"id": 5692, "name": "stetson"}, {"id": 166947, "name": "san fernando valley"}, {"id": 198141, "name": "strange person"}]</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</si>
  <si>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</si>
  <si>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[{"name": "Class 5 Films", "id": 2297}]</t>
  </si>
  <si>
    <t>Sometimes it's hard to find your way.</t>
  </si>
  <si>
    <t>Brooklyn, 1985. With the mob world as a backdrop, three life-long friends struggle with questions of love, loss and loyalty.</t>
  </si>
  <si>
    <t>[{"name": "City Light Films", "id": 136}]</t>
  </si>
  <si>
    <t>Not made to be broken</t>
  </si>
  <si>
    <t>[{ 10749, name: Romance}, { 35, name: Comedy}, { 18, name: Drama}, { 27, name: Horror}]</t>
  </si>
  <si>
    <t>http://www.fidothemovie.com/</t>
  </si>
  <si>
    <t>[{"id": 1950, "name": "vororte"}, {"id": 4553, "name": "black humor"}, {"id": 8201, "name": "satire"}, {"id": 10123, "name": "dark comedy"}, {"id": 10292, "name": "gore"}, {"id": 11181, "name": "decapitation"}, {"id": 11931, "name": "spoof"}, {"id": 12377, "name": "zombie"}, {"id": 206850, "name": "canuxploitation"}]</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</si>
  <si>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</si>
  <si>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[{"name": "Lions Gate Films", "id": 35}, {"name": "Astral Media", "id": 2743}, {"name": "Anagram Pictures Inc.", "id": 4251}]</t>
  </si>
  <si>
    <t>Good dead are hard to find</t>
  </si>
  <si>
    <t>http://www.wildtargetmovie.com/</t>
  </si>
  <si>
    <t>[{"id": 212, "name": "london england"}, {"id": 456, "name": "mother"}, {"id": 642, "name": "robbery"}, {"id": 703, "name": "detective"}, {"id": 782, "name": "assassin"}, {"id": 2708, "name": "hitman"}, {"id": 4142, "name": "insomnia"}, {"id": 4488, "name": "apprentice"}, {"id": 9714, "name": "remake"}, {"id": 9748, "name": "revenge"}, {"id": 9826, "name": "murder"}, {"id": 13142, "name": "gangster"}, {"id": 14536, "name": "crime"}, {"id": 14893, "name": "art"}, {"id": 18420, "name": "surveillance"}]</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</si>
  <si>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</si>
  <si>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[{"name": "Matador Pictures", "id": 707}, {"name": "Isle of Man Film", "id": 2268}, {"name": "Magic Light Pictures", "id": 5644}, {"name": "CinemaNX", "id": 5705}, {"name": "Cinema Four", "id": 6984}, {"name": "Regent Capital", "id": 12696}, {"name": "Entertainment Film Distributors", "id": 23164}]</t>
  </si>
  <si>
    <t>They said 'Take her out'. He got the wrong idea.</t>
  </si>
  <si>
    <t>[{ 80, name: Crime}, { 27, name: Horror}, { 53, name: Thriller}]</t>
  </si>
  <si>
    <t>[{"id": 1568, "name": "undercover"}, {"id": 10391, "name": "mafia"}, {"id": 11578, "name": "mobster"}, {"id": 33421, "name": "crime family"}]</t>
  </si>
  <si>
    <t>A former street tough returns to his Philadelphia home after a stint in the military. Back on his home turf, he once again finds himself tangling with the mob boss who was instrumental in his going off to be a soldier.</t>
  </si>
  <si>
    <t>[{"name": "Thinkfilm", "id": 446}]</t>
  </si>
  <si>
    <t>The Intersection Where Family, Honor and Betrayal Collide.</t>
  </si>
  <si>
    <t>[{"id": 10902, "name": "new age"}, {"id": 187056, "name": "woman director"}, {"id": 212913, "name": "healer"}]</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</si>
  <si>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</si>
  <si>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[{"name": "Arcadia Motion Pictures", "id": 7543}, {"name": "Wanda Visi\u00f3n S.A.", "id": 10046}, {"name": "Buffalo Gal Pictures", "id": 11517}]</t>
  </si>
  <si>
    <t>[{"iso_3166_1": "FR", "name": "France"}, {"iso_3166_1": "US", "name": "United States of America"}, {"iso_3166_1": "ES", "name": "Spain"}]</t>
  </si>
  <si>
    <t>[{ 878, name: Science Fiction}, { 16, name: Animation}]</t>
  </si>
  <si>
    <t>http://www.bandaivisual.co.jp/akira/</t>
  </si>
  <si>
    <t>[{"id": 83, "name": "saving the world"}, {"id": 464, "name": "total destruction"}, {"id": 467, "name": "megacity"}, {"id": 542, "name": "street gang"}, {"id": 1353, "name": "underground"}, {"id": 1402, "name": "general"}, {"id": 1485, "name": "stadium"}, {"id": 1706, "name": "experiment"}, {"id": 1815, "name": "atomic bomb"}, {"id": 2766, "name": "mutation"}, {"id": 4565, "name": "dystopia"}, {"id": 6092, "name": "army"}, {"id": 12190, "name": "cyberpunk"}, {"id": 210024, "name": "anime"}, {"id": 234290, "name": "motorcycle gangs"}]</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</si>
  <si>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</si>
  <si>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[{"name": "Bandai Visual Company", "id": 528}, {"name": "Toho Company", "id": 882}, {"name": "Mainichi Broadcasting System (MBS)", "id": 3363}, {"name": "Kodansha", "id": 6999}, {"name": "Tokyo Movie Shinsha (TMS)", "id": 9155}, {"name": "TMS Entertainment", "id": 10919}, {"name": "Akira Committee Company Ltd.", "id": 10920}, {"name": "Sumitomo Corporation", "id": 10921}]</t>
  </si>
  <si>
    <t>Neo-Tokyo is about to E.X.P.L.O.D.E.</t>
  </si>
  <si>
    <t>[{"id": 5334, "name": "vineyard"}, {"id": 9897, "name": "rifle"}, {"id": 14658, "name": "drug trade"}, {"id": 14819, "name": "violence"}, {"id": 15344, "name": "shot in the stomach"}, {"id": 33456, "name": "double cross"}, {"id": 155881, "name": "estate"}, {"id": 156390, "name": "face slap"}, {"id": 163806, "name": "tdrug lord"}, {"id": 163810, "name": "faked death"}, {"id": 163815, "name": "baja california"}, {"id": 163824, "name": "san remo"}, {"id": 163828, "name": "landfill"}, {"id": 163833, "name": "gallop"}, {"id": 163834, "name": "rolling eyes"}, {"id": 163841, "name": "booby trap"}, {"id": 188134, "name": "golden gun"}]</t>
  </si>
  <si>
    <t>A DEA agent provides former Marine Tim Kearney with a way out of his prison sentence: impersonate Bobby Z, a recently deceased drug dealer, in a hostage switch with a crime lord. When the negotiations go awry, Kearney flees, with Z's son in tow.</t>
  </si>
  <si>
    <t>[{"name": "Eclectic pictures", "id": 8056}, {"name": "Millennium Films", "id": 10254}]</t>
  </si>
  <si>
    <t>To live a life of his own, he has to die first.</t>
  </si>
  <si>
    <t>http://www.marsdistribution.com/xml/flash.html?cfilm=46022</t>
  </si>
  <si>
    <t>[{"id": 212, "name": "london england"}, {"id": 293, "name": "female nudity"}, {"id": 515, "name": "women"}, {"id": 548, "name": "countryside"}, {"id": 818, "name": "based on novel"}, {"id": 1552, "name": "subway"}, {"id": 1649, "name": "provence"}, {"id": 1655, "name": "country house"}, {"id": 1731, "name": "writing"}, {"id": 1732, "name": "innkeeper"}, {"id": 2200, "name": "generations confilct"}, {"id": 3737, "name": "dying and death"}, {"id": 5600, "name": "daughter"}, {"id": 8181, "name": "swimming pool"}, {"id": 9826, "name": "murder"}, {"id": 9937, "name": "suspense"}, {"id": 10818, "name": "author"}, {"id": 14964, "name": "drug"}]</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</si>
  <si>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</si>
  <si>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[{"name": "France 2 Cin\u00e9ma", "id": 83}, {"name": "Canal Plus", "id": 104}, {"name": "Fid\u00e9lit\u00e9 Productions", "id": 147}, {"name": "Gimages", "id": 148}, {"name": "FOZ", "id": 149}, {"name": "Headforce Ltd.", "id": 150}]</t>
  </si>
  <si>
    <t>On the surface, all is calm</t>
  </si>
  <si>
    <t>[{"id": 30, "name": "individual"}, {"id": 577, "name": "black people"}, {"id": 2072, "name": "chauffeur"}, {"id": 2076, "name": "atlanta"}, {"id": 4129, "name": "widow"}, {"id": 10144, "name": "anti semitism"}, {"id": 11508, "name": "jewish"}, {"id": 12532, "name": "african american"}, {"id": 33885, "name": "car"}, {"id": 211660, "name": "old age"}]</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</si>
  <si>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</si>
  <si>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[{"name": "The Zanuck Company", "id": 80}, {"name": "Majestic Films International", "id": 2630}]</t>
  </si>
  <si>
    <t>[{"iso_639_1": "en", "name": "English"}, {"iso_639_1": "hu", "name": "Magyar"}, {"iso_639_1": "pl", "name": "Polski"}]</t>
  </si>
  <si>
    <t>The funny, touching and totally irresistible story of a working relationship that became a 25-year friendship.</t>
  </si>
  <si>
    <t>[{ 80, name: Crime}, { 28, name: Action}, { 35, name: Comedy}, { 53, name: Thriller}]</t>
  </si>
  <si>
    <t>[{"id": 242, "name": "new york"}, {"id": 779, "name": "martial arts"}, {"id": 1545, "name": "supermarket"}, {"id": 2987, "name": "gang war"}, {"id": 4640, "name": "disabled child"}, {"id": 10726, "name": "gang"}, {"id": 13027, "name": "wedding"}, {"id": 33461, "name": "diamond"}, {"id": 161307, "name": "bronx"}, {"id": 179431, "name": "duringcreditsstinger"}]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</si>
  <si>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</si>
  <si>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No Fear. No Stuntman. No Equal.</t>
  </si>
  <si>
    <t>[{"id": 494, "name": "father son relationship"}, {"id": 592, "name": "capitalism"}, {"id": 818, "name": "based on novel"}, {"id": 919, "name": "smoking"}, {"id": 2251, "name": "lie"}, {"id": 3170, "name": "cigarette"}, {"id": 3664, "name": "research"}, {"id": 3703, "name": "law"}, {"id": 3721, "name": "health"}, {"id": 3983, "name": "marketing"}, {"id": 6078, "name": "politics"}, {"id": 6083, "name": "politician"}, {"id": 6357, "name": "tobacco"}, {"id": 9468, "name": "liar"}, {"id": 10123, "name": "dark comedy"}, {"id": 10163, "name": "cancer"}, {"id": 10183, "name": "independent film"}, {"id": 10594, "name": "money"}, {"id": 11011, "name": "morality"}, {"id": 11514, "name": "social satire"}, {"id": 11732, "name": "cigarette smoking"}, {"id": 12094, "name": "business"}, {"id": 15086, "name": "advertising"}, {"id": 33720, "name": "guilt"}, {"id": 33740, "name": "humiliation"}, {"id": 159350, "name": "lobby"}, {"id": 171439, "name": "bribe"}, {"id": 188950, "name": "corporation"}, {"id": 209121, "name": "lung cancer"}, {"id": 219605, "name": "lobbyist"}, {"id": 219681, "name": "tobacco industry"}, {"id": 219731, "name": "nicotine"}]</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</si>
  <si>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</si>
  <si>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[{"name": "Fox Searchlight Pictures", "id": 43}, {"name": "Room 9 Entertainment", "id": 3567}]</t>
  </si>
  <si>
    <t>Tobacco lobbyist Nick Naylor is trying to SAVE YOUR ASH!</t>
  </si>
  <si>
    <t>[{"id": 3530, "name": "prague"}, {"id": 3540, "name": "bratislava"}, {"id": 5502, "name": "castration"}, {"id": 6779, "name": "ladies' man"}, {"id": 12105, "name": "student"}, {"id": 13006, "name": "torture"}, {"id": 155678, "name": "penis"}, {"id": 193698, "name": "torture porn"}]</t>
  </si>
  <si>
    <t>Following a geographical tour of Slovakia, three young American women are lured into a hostel by a handsome young man who sells them to the twisted masters, ties them up and brings upon an unthinkable world of pain.</t>
  </si>
  <si>
    <t>[{"name": "Lions Gate Films", "id": 35}, {"name": "Next Entertainment", "id": 1633}, {"name": "Screen Gems", "id": 3287}]</t>
  </si>
  <si>
    <t>Americans...they have no imagination.</t>
  </si>
  <si>
    <t>http://www.sonyclassics.com/aneducation/</t>
  </si>
  <si>
    <t>[{"id": 704, "name": "adolescence"}, {"id": 965, "name": "age difference"}, {"id": 2796, "name": "self-discovery"}, {"id": 10683, "name": "coming of age"}, {"id": 14720, "name": "love affair"}, {"id": 14751, "name": "youth"}, {"id": 18035, "name": "family"}, {"id": 187056, "name": "woman director"}, {"id": 193548, "name": "teaching the ways of the world"}, {"id": 206688, "name": "parents and children"}, {"id": 206715, "name": "love and romance"}, {"id": 206720, "name": "teenage life"}]</t>
  </si>
  <si>
    <t>A coming-of-age story about a teenage girl in 1960s suburban London, and how her life changes with the arrival of a playboy nearly twice her age.</t>
  </si>
  <si>
    <t>An education isn't always by the book.</t>
  </si>
  <si>
    <t>[{"id": 1361, "name": "salesclerk"}]</t>
  </si>
  <si>
    <t>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t>
  </si>
  <si>
    <t>[{"name": "Epsilon Motion Pictures", "id": 1171}, {"name": "Hyde Park Films", "id": 1172}, {"name": "Shopgirl", "id": 1173}, {"name": "Touchstone Pictures", "id": 9195}]</t>
  </si>
  <si>
    <t>[{"id": 4927, "name": "assertion"}, {"id": 5340, "name": "investigation"}, {"id": 11730, "name": "internal affairs"}, {"id": 155799, "name": "narcotics cop"}]</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</si>
  <si>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</si>
  <si>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[{"name": "Paramount Pictures", "id": 4}, {"name": "Lions Gate Films", "id": 35}, {"name": "Cruise/Wagner Productions", "id": 44}]</t>
  </si>
  <si>
    <t>http://www.extract-the-movie.com/</t>
  </si>
  <si>
    <t>[{"id": 1326, "name": "infidelity"}, {"id": 3202, "name": "con man"}, {"id": 9727, "name": "thief"}, {"id": 10183, "name": "independent film"}, {"id": 12094, "name": "business"}, {"id": 163919, "name": "manufacturing"}, {"id": 163925, "name": "industrial accident"}, {"id": 179431, "name": "duringcreditsstinger"}, {"id": 189361, "name": "sexless marriage"}, {"id": 209222, "name": "misfortune"}]</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</si>
  <si>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</si>
  <si>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Sticking it to the man has never looked so good.</t>
  </si>
  <si>
    <t>http://albertnobbs-themovie.com</t>
  </si>
  <si>
    <t>[{"id": 1307, "name": "butler"}, {"id": 4729, "name": "dublin"}, {"id": 13097, "name": "maid"}]</t>
  </si>
  <si>
    <t>Albert Nobbs struggles to survive in late 19th century Ireland, where women aren't encouraged to be independent. Posing as a man, so she can work as a butler in Dublin's most posh hotel, Albert meets a handsome painter and looks to escape the lie she has been living.</t>
  </si>
  <si>
    <t>[{"name": "Chrysalis Films", "id": 8717}]</t>
  </si>
  <si>
    <t>[{"iso_3166_1": "GB", "name": "United Kingdom"}, {"iso_3166_1": "IE", "name": "Ireland"}]</t>
  </si>
  <si>
    <t>A man with a secret. A woman with a dream.</t>
  </si>
  <si>
    <t>http://www.welle.film.de/</t>
  </si>
  <si>
    <t>[{"id": 407, "name": "dictator"}, {"id": 1482, "name": "trainer"}, {"id": 1517, "name": "classroom"}, {"id": 1755, "name": "fascism"}, {"id": 2323, "name": "group dynamics"}, {"id": 2470, "name": "education"}, {"id": 3061, "name": "national socialism"}, {"id": 4613, "name": "training"}, {"id": 5782, "name": "squatter"}, {"id": 5879, "name": "anarchist"}, {"id": 6040, "name": "group"}, {"id": 6269, "name": "gymnasium"}, {"id": 6274, "name": "learning and teaching"}, {"id": 7920, "name": "violence in schools"}, {"id": 7923, "name": "homepage"}, {"id": 222173, "name": "social experiment"}]</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</si>
  <si>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</si>
  <si>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[{"name": "Constantin Film Produktion", "id": 5755}]</t>
  </si>
  <si>
    <t>Evil is something that you learn</t>
  </si>
  <si>
    <t>http://theneondemon.com/</t>
  </si>
  <si>
    <t>[{"id": 14818, "name": "model"}]</t>
  </si>
  <si>
    <t>When aspiring model Jesse moves to Los Angeles, her youth and vitality are devoured by a group of beauty-obsessed women who will take any means necessary to get what she has.</t>
  </si>
  <si>
    <t>[{"name": "Bold Films", "id": 2266}, {"name": "Amazon Studios", "id": 20580}, {"name": "Vendian Entertainment", "id": 50481}, {"name": "Space Rocket Nation", "id": 67574}]</t>
  </si>
  <si>
    <t>[{"iso_3166_1": "DK", "name": "Denmark"}, {"iso_3166_1": "FR", "name": "France"}, {"iso_3166_1": "US", "name": "United States of America"}]</t>
  </si>
  <si>
    <t>Beauty is vicious.</t>
  </si>
  <si>
    <t>[{ 53, name: Thriller}, { 80, name: Crime}, { 18, name: Drama}, { 28, name: Action}]</t>
  </si>
  <si>
    <t>[{"id": 2801, "name": "self-defense"}, {"id": 33476, "name": "widower"}]</t>
  </si>
  <si>
    <t>An elderly ex-serviceman and widower looks to avenge his best friend's murder by doling out his own form of justice.</t>
  </si>
  <si>
    <t>[{"name": "HanWay Films", "id": 2395}, {"name": "UK Film Council", "id": 2452}, {"name": "Marv Films", "id": 5374}]</t>
  </si>
  <si>
    <t>Every man has a breaking point.</t>
  </si>
  <si>
    <t>http://www.foxsearchlight.com/juno/</t>
  </si>
  <si>
    <t>[{"id": 738, "name": "sexuality"}, {"id": 1412, "name": "becoming an adult"}, {"id": 1525, "name": "puberty"}, {"id": 2201, "name": "first time"}, {"id": 3089, "name": "oscar award"}, {"id": 3725, "name": "pregnancy and birth"}, {"id": 5808, "name": "pregnant minor"}, {"id": 5825, "name": "precocity"}, {"id": 6281, "name": "partnership"}, {"id": 13130, "name": "teenager"}, {"id": 173186, "name": "teenage pregnancy"}]</t>
  </si>
  <si>
    <t>A young girl named Juno gets herself pregnant and tries to stand on her own, but soon learns a few lessons about being grown up.</t>
  </si>
  <si>
    <t>[{"name": "Fox Searchlight Pictures", "id": 43}, {"name": "Mandate Pictures", "id": 771}]</t>
  </si>
  <si>
    <t>A comedy about growing up... and the bumps along the way.</t>
  </si>
  <si>
    <t>http://www.mgm.com/view/movie/529/Diamonds-Are-Forever/</t>
  </si>
  <si>
    <t>[{"id": 470, "name": "spy"}, {"id": 1721, "name": "fight"}, {"id": 3271, "name": "secret organization"}, {"id": 3376, "name": "satellite"}, {"id": 4289, "name": "secret agent"}, {"id": 4585, "name": "plastic surgery"}, {"id": 6212, "name": "smuggling"}, {"id": 9826, "name": "murder"}, {"id": 11259, "name": "extortion"}, {"id": 14819, "name": "violence"}, {"id": 33626, "name": "millionaire"}, {"id": 154881, "name": "fingerprints"}, {"id": 155514, "name": "dirt bike"}, {"id": 166873, "name": "woman drowned"}, {"id": 174511, "name": "casino owner"}, {"id": 174519, "name": "old woman murdered"}, {"id": 174520, "name": "high dive"}, {"id": 174523, "name": "gender disguise"}, {"id": 179430, "name": "aftercreditsstinger"}, {"id": 206694, "name": "master villain"}]</t>
  </si>
  <si>
    <t>Diamonds are stolen only to be sold again in the international market. James Bond infiltrates a smuggling mission to find out whoâ€™s guilty. The mission takes him to Las Vegas where Bond meets his archenemy Blofeld.</t>
  </si>
  <si>
    <t>The man who made 007 a household number</t>
  </si>
  <si>
    <t>http://www.thegodfather.com/</t>
  </si>
  <si>
    <t>[{"id": 131, "name": "italy"}, {"id": 699, "name": "love at first sight"}, {"id": 1872, "name": "loss of father"}, {"id": 4677, "name": "patriarch"}, {"id": 10291, "name": "organized crime"}, {"id": 10391, "name": "mafia"}, {"id": 10909, "name": "lawyer"}, {"id": 11590, "name": "italian american"}, {"id": 33421, "name": "crime family"}, {"id": 165725, "name": "rise to power"}, {"id": 166462, "name": "mob boss"}, {"id": 207883, "name": "1940s"}]</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</si>
  <si>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</si>
  <si>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[{"name": "Paramount Pictures", "id": 4}, {"name": "Alfran Productions", "id": 10211}]</t>
  </si>
  <si>
    <t>An offer you can't refuse.</t>
  </si>
  <si>
    <t>[{"id": 246, "name": "dancing"}, {"id": 1691, "name": "dance"}, {"id": 6735, "name": "locksmith"}, {"id": 165445, "name": "welder"}]</t>
  </si>
  <si>
    <t>The popular 1980â€™s dance movie that depicts the life of an exotic dancer with a side job as a welder who true desire is to get into ballet school. Itâ€™s her dream to be a professional dancer and now is her chance. The film has a great soundtrack with an Oscar winning song.</t>
  </si>
  <si>
    <t>When the dancer becomes the dance.</t>
  </si>
  <si>
    <t>http://500days.com</t>
  </si>
  <si>
    <t>[{"id": 248, "name": "date"}, {"id": 572, "name": "sex"}, {"id": 931, "name": "jealousy"}, {"id": 1721, "name": "fight"}, {"id": 2301, "name": "architect"}, {"id": 2861, "name": "gallery"}, {"id": 4434, "name": "interview"}, {"id": 5923, "name": "sister"}, {"id": 8508, "name": "party"}, {"id": 9673, "name": "love"}, {"id": 9713, "name": "friends"}, {"id": 10855, "name": "fate"}, {"id": 12670, "name": "los angeles"}, {"id": 13088, "name": "summer"}, {"id": 180509, "name": "ikea"}, {"id": 201689, "name": "year"}, {"id": 201696, "name": "heartache"}]</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</si>
  <si>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</si>
  <si>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[{"name": "Fox Searchlight Pictures", "id": 43}, {"name": "Watermark", "id": 4364}, {"name": "Dune Entertainment III", "id": 6332}]</t>
  </si>
  <si>
    <t>[{"iso_639_1": "en", "name": "English"}, {"iso_639_1": "fr", "name": "Fran\u00e7ais"}, {"iso_639_1": "sv", "name": "svenska"}]</t>
  </si>
  <si>
    <t>It was almost like falling in love.</t>
  </si>
  <si>
    <t>[{"id": 128, "name": "love triangle"}, {"id": 388, "name": "scotland"}, {"id": 456, "name": "mother"}, {"id": 596, "name": "adultery"}, {"id": 738, "name": "sexuality"}, {"id": 931, "name": "jealousy"}, {"id": 1463, "name": "culture clash"}, {"id": 1533, "name": "isolation"}, {"id": 1664, "name": "eroticism"}, {"id": 1942, "name": "strangeness"}, {"id": 2060, "name": "penalty"}, {"id": 2320, "name": "violent husband"}, {"id": 2658, "name": "new zealand"}, {"id": 2659, "name": "maori"}, {"id": 2692, "name": "arranged marriage"}, {"id": 3590, "name": "piano lessons"}, {"id": 3591, "name": "settler"}, {"id": 3593, "name": "wilderness"}, {"id": 3595, "name": "deceived husband"}, {"id": 6038, "name": "marriage"}, {"id": 7879, "name": "secret love"}, {"id": 187056, "name": "woman director"}]</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</si>
  <si>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</si>
  <si>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[{"name": "New South Wales Film &amp; Television Office", "id": 418}, {"name": "The Australian Film Commission", "id": 5186}, {"name": "CiBy 2000", "id": 7832}, {"name": "Jan Chapman Productions", "id": 14089}]</t>
  </si>
  <si>
    <t>[{"iso_3166_1": "NZ", "name": "New Zealand"}, {"iso_3166_1": "AU", "name": "Australia"}, {"iso_3166_1": "FR", "name": "France"}]</t>
  </si>
  <si>
    <t>[{"iso_639_1": "en", "name": "English"}, {"iso_639_1": "mi", "name": ""}]</t>
  </si>
  <si>
    <t>http://magicmikemovie.warnerbros.com</t>
  </si>
  <si>
    <t>[{"id": 246, "name": "dancing"}, {"id": 1196, "name": "florida"}, {"id": 3688, "name": "strip club"}, {"id": 164865, "name": "male stripper"}, {"id": 165492, "name": "novice"}]</t>
  </si>
  <si>
    <t>Mike, an experienced stripper, takes a younger performer called The Kid under his wing and schools him in the arts of partying, picking up women, and making easy money.</t>
  </si>
  <si>
    <t>[{"name": "Extension 765", "id": 8850}, {"name": "Iron Horse Entertainment (II)", "id": 34981}]</t>
  </si>
  <si>
    <t>Work all day. Work it all night.</t>
  </si>
  <si>
    <t>http://www.mgm.com/view/movie/1130/Live-and-Let-Die/</t>
  </si>
  <si>
    <t>[{"id": 212, "name": "london england"}, {"id": 242, "name": "new york"}, {"id": 258, "name": "bomb"}, {"id": 392, "name": "england"}, {"id": 470, "name": "spy"}, {"id": 798, "name": "sheriff"}, {"id": 851, "name": "dual identity"}, {"id": 1308, "name": "secret identity"}, {"id": 2149, "name": "drug traffic"}, {"id": 2591, "name": "tarot cards"}, {"id": 2671, "name": "heroin"}, {"id": 3185, "name": "crocodile"}, {"id": 3266, "name": "jamaica"}, {"id": 3269, "name": "secret mission"}, {"id": 3272, "name": "secret intelligence service"}, {"id": 3390, "name": "motorboat"}, {"id": 3391, "name": "drug smuggle"}, {"id": 3392, "name": "voodoo"}, {"id": 3393, "name": "tombstone"}, {"id": 179430, "name": "aftercreditsstinger"}]</t>
  </si>
  <si>
    <t>James Bond must investigate a mysterious murder case of a British agent in New Orleans. Soon he finds himself up against a gangster boss named Mr. Big.</t>
  </si>
  <si>
    <t>Roger Moore is James Bond.</t>
  </si>
  <si>
    <t>http://www.jumpingthebroom-movie.com/</t>
  </si>
  <si>
    <t>[{"id": 12532, "name": "african american"}, {"id": 13027, "name": "wedding"}, {"id": 14514, "name": "class differences"}, {"id": 15188, "name": "martha's vineyard"}]</t>
  </si>
  <si>
    <t>Two very different families converge on Martha's Vineyard one weekend for a wedding.</t>
  </si>
  <si>
    <t>[{"name": "TriStar Pictures", "id": 559}, {"name": "Stage 6 Films", "id": 11341}, {"name": "Sony Pictures Worldwide Acquisitions (SPWA)", "id": 14577}, {"name": "TDJ Enterprises / New Dimensions Entertainment", "id": 71959}, {"name": "Our Stories Films", "id": 71960}]</t>
  </si>
  <si>
    <t>Sometimes the only way to get past family drama... is to jump right over it.</t>
  </si>
  <si>
    <t>http://wip.warnerbros.com/goodnightgoodluck/</t>
  </si>
  <si>
    <t>[{"id": 903, "name": "telecaster"}, {"id": 2109, "name": "communist"}, {"id": 2339, "name": "political activism"}, {"id": 2571, "name": "tv show"}, {"id": 6083, "name": "politician"}, {"id": 6086, "name": "government"}, {"id": 7059, "name": "anti-communism"}]</t>
  </si>
  <si>
    <t>The story of journalist, Edward R Murrow's stand against Senator McCarthy's anti-communist witch-hunts in the early 1950s.</t>
  </si>
  <si>
    <t>[{"name": "2929 Productions", "id": 846}, {"name": "Participant Productions", "id": 2030}, {"name": "Warner Independent Pictures (WIP)", "id": 11509}, {"name": "Davis Films", "id": 14175}, {"name": "Section Eight Productions", "id": 14315}, {"name": "Redbus Pictures", "id": 20451}, {"name": "Tohokushinsha", "id": 51850}]</t>
  </si>
  <si>
    <t>[{"iso_3166_1": "FR", "name": "France"}, {"iso_3166_1": "JP", "name": "Japan"}, {"iso_3166_1": "GB", "name": "United Kingdom"}, {"iso_3166_1": "US", "name": "United States of America"}]</t>
  </si>
  <si>
    <t>They took on the Government with nothing but the truth.</t>
  </si>
  <si>
    <t>http://www.sonyclassics.com/capote/</t>
  </si>
  <si>
    <t>[{"id": 237, "name": "gay"}, {"id": 476, "name": "self-fulfilling prophecy"}, {"id": 818, "name": "based on novel"}, {"id": 917, "name": "journalism"}, {"id": 1284, "name": "identity"}, {"id": 1566, "name": "dream"}, {"id": 1948, "name": "literature research"}, {"id": 2132, "name": "literature"}, {"id": 3737, "name": "dying and death"}, {"id": 5565, "name": "biography"}]</t>
  </si>
  <si>
    <t>A biopic of the writer, Truman Capote and his assignment for The New Yorker to write the non-fiction book, 'In Cold Blood'.</t>
  </si>
  <si>
    <t>[{"name": "Sony Pictures Classics", "id": 58}, {"name": "Cooper's Town Productions", "id": 213}, {"name": "Eagle Vision Inc.", "id": 214}, {"name": "Manitoba Film and Video Production Tax Credit", "id": 11715}, {"name": "Province of British Columbia Production Services Tax Credit", "id": 12200}, {"name": "Infinity Media", "id": 54280}, {"name": "A-Line Pictures", "id": 54281}]</t>
  </si>
  <si>
    <t>In Cold Blood</t>
  </si>
  <si>
    <t>[{"id": 75, "name": "gunslinger"}, {"id": 139, "name": "anti terror"}, {"id": 502, "name": "ambush"}, {"id": 534, "name": "mexico"}, {"id": 797, "name": "showdown"}, {"id": 953, "name": "guitar"}, {"id": 2483, "name": "nudity"}, {"id": 2708, "name": "hitman"}, {"id": 3458, "name": "bartender"}, {"id": 9748, "name": "revenge"}, {"id": 10044, "name": "tragic hero"}, {"id": 10950, "name": "shootout"}, {"id": 14575, "name": "mariachi"}, {"id": 14601, "name": "explosion"}, {"id": 14687, "name": "extreme violence"}, {"id": 14707, "name": "brutality"}, {"id": 18026, "name": "drug lord"}, {"id": 41372, "name": "leg brace"}, {"id": 154889, "name": "concealed weapon"}, {"id": 187844, "name": "flashback"}, {"id": 226790, "name": "bookstore"}]</t>
  </si>
  <si>
    <t>A gunslinger is embroiled in a war with a local drug runner.</t>
  </si>
  <si>
    <t>[{"name": "Columbia Pictures", "id": 5}, {"name": "Los Hooligans Productions", "id": 11705}]</t>
  </si>
  <si>
    <t>When the smoke clears, it just means he's reloading.</t>
  </si>
  <si>
    <t>[{ 12, name: Adventure}, { 28, name: Action}, { 10749, name: Romance}, { 878, name: Science Fiction}]</t>
  </si>
  <si>
    <t>[{"id": 293, "name": "female nudity"}, {"id": 1373, "name": "killer robot"}, {"id": 2483, "name": "nudity"}, {"id": 3469, "name": "utopia"}, {"id": 3822, "name": "teleportation"}, {"id": 4458, "name": "post-apocalyptic"}, {"id": 4565, "name": "dystopia"}, {"id": 4585, "name": "plastic surgery"}, {"id": 10685, "name": "escape"}, {"id": 10718, "name": "fugitive"}, {"id": 14544, "name": "robot"}, {"id": 157263, "name": "domed city"}, {"id": 162988, "name": "dystopic future"}, {"id": 178712, "name": "totalitarianism"}, {"id": 208085, "name": "population control"}]</t>
  </si>
  <si>
    <t>An idyllic sci-fi future has one major drawback: All citizens get a chance of being 'renewed' in a Civic Ceremony at their 30th birthday, unless they run and escape before their time comes.</t>
  </si>
  <si>
    <t>The only thing you can't have in Logan's world is your 30th birthday. Unless you run away.</t>
  </si>
  <si>
    <t>http://www.mgm.com/view/movie/1213/The-Man-with-the-Golden-Gun/</t>
  </si>
  <si>
    <t>[{"id": 212, "name": "london england"}, {"id": 392, "name": "england"}, {"id": 779, "name": "martial arts"}, {"id": 782, "name": "assassin"}, {"id": 911, "name": "exotic island"}, {"id": 1321, "name": "gold"}, {"id": 2708, "name": "hitman"}, {"id": 3269, "name": "secret mission"}, {"id": 3289, "name": "villain"}, {"id": 3432, "name": "bangkok"}, {"id": 3434, "name": "thailand"}, {"id": 3435, "name": "floatplane"}, {"id": 3436, "name": "karate"}, {"id": 12354, "name": "hong kong"}, {"id": 12965, "name": "duel"}, {"id": 13132, "name": "pistol"}, {"id": 41249, "name": "secret service"}, {"id": 179430, "name": "aftercreditsstinger"}]</t>
  </si>
  <si>
    <t>A golden bullet has 007 engraved on it as it smashes into the secret service headquarters. The bullet came from the professional killer Scaramanga who has yet to miss a target and James Bond begins a mission to try and stop him.</t>
  </si>
  <si>
    <t>[{"iso_639_1": "th", "name": "\u0e20\u0e32\u0e29\u0e32\u0e44\u0e17\u0e22"}, {"iso_639_1": "cn", "name": "\u5e7f\u5dde\u8bdd / \u5ee3\u5dde\u8a71"}, {"iso_639_1": "en", "name": "English"}]</t>
  </si>
  <si>
    <t>The man with the golden gun is ready to assassinate James Bond.</t>
  </si>
  <si>
    <t>[{ 28, name: Action}, { 12, name: Adventure}, { 35, name: Comedy}, { 80, name: Crime}, { 18, name: Drama}]</t>
  </si>
  <si>
    <t>[{"id": 797, "name": "showdown"}, {"id": 2619, "name": "suspicion of murder"}, {"id": 2792, "name": "boxer"}, {"id": 4906, "name": "suspension"}, {"id": 10291, "name": "organized crime"}, {"id": 10950, "name": "shootout"}, {"id": 15483, "name": "car chase"}, {"id": 18021, "name": "detroit"}, {"id": 18179, "name": "drug addict"}, {"id": 18522, "name": "one against many"}, {"id": 157584, "name": "megalomaniac"}, {"id": 178539, "name": "maverick cop"}, {"id": 180172, "name": "framed for murder"}, {"id": 188933, "name": "bar fight"}, {"id": 204904, "name": "exploding boat"}, {"id": 219404, "name": "action hero"}]</t>
  </si>
  <si>
    <t>Vengence drives a tough Detroit cop to stay on the trail of a power hungry auto magnate who's systematically eliminating his competition.</t>
  </si>
  <si>
    <t>[{"name": "Silver Pictures", "id": 1885}, {"name": "Lorimar Motion Pictures", "id": 1887}]</t>
  </si>
  <si>
    <t>It's Time For</t>
  </si>
  <si>
    <t>[{"id": 163053, "name": "found footage"}]</t>
  </si>
  <si>
    <t>An unexpected pregnancy takes a terrifying turn for newlyweds Zach and Samantha McCall.</t>
  </si>
  <si>
    <t>[{"name": "Twentieth Century Fox Film Corporation", "id": 306}, {"name": "Davis Entertainment", "id": 1302}, {"name": "TSG Entertainment", "id": 22213}]</t>
  </si>
  <si>
    <t>The Devil Always Gets His Due</t>
  </si>
  <si>
    <t>[{"id": 5498, "name": "lsd"}, {"id": 6230, "name": "looking for  birth parents"}, {"id": 6231, "name": "half-brother"}, {"id": 10183, "name": "independent film"}]</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</si>
  <si>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</si>
  <si>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A comedy about sex, love, family and other accidents waiting to happen.</t>
  </si>
  <si>
    <t>http://www.youaredope.com/</t>
  </si>
  <si>
    <t>[{"id": 387, "name": "california"}, {"id": 898, "name": "hip-hop"}, {"id": 2463, "name": "harvard university"}, {"id": 5800, "name": "geek"}, {"id": 10683, "name": "coming of age"}, {"id": 13130, "name": "teenager"}, {"id": 14964, "name": "drug"}, {"id": 33910, "name": "high school student"}]</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</si>
  <si>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</si>
  <si>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[{"name": "Forest Whitaker's Significant Productions", "id": 14638}, {"name": "Revolt Films", "id": 15495}, {"name": "IamOTHER Entertainment", "id": 58445}]</t>
  </si>
  <si>
    <t>It's hard out here for a geek.</t>
  </si>
  <si>
    <t>A fearless cop is taking on a ruthless crimelord. He knew the risks. He just didn't know how far he would have to go.</t>
  </si>
  <si>
    <t>[{"name": "Suntaur Entertainment Company", "id": 4380}]</t>
  </si>
  <si>
    <t>[{"iso_639_1": "it", "name": "Italiano"}, {"iso_639_1": "en", "name": "English"}, {"iso_639_1": "ru", "name": "P\u0443\u0441\u0441\u043a\u0438\u0439"}]</t>
  </si>
  <si>
    <t>http://robzombie.com/movies/house-of-1000-corpses/</t>
  </si>
  <si>
    <t>[{"id": 213, "name": "upper class"}, {"id": 3335, "name": "halloween"}, {"id": 6259, "name": "psychopath"}, {"id": 9955, "name": "urban legend"}, {"id": 14751, "name": "youth"}, {"id": 161270, "name": "satanic ritual"}]</t>
  </si>
  <si>
    <t>Two teenage couples traveling across the backwoods of Texas searching for urban legends of serial killers end up as prisoners of a bizarre and sadistic backwater family of serial killers.</t>
  </si>
  <si>
    <t>[{"name": "Universal Pictures", "id": 33}, {"name": "Spectacle Entertainment Group", "id": 10370}]</t>
  </si>
  <si>
    <t>You'll never get out alive.</t>
  </si>
  <si>
    <t>[{"id": 1992, "name": "professor"}, {"id": 10123, "name": "dark comedy"}, {"id": 10904, "name": "telephone call"}, {"id": 179430, "name": "aftercreditsstinger"}, {"id": 208992, "name": "1960s"}]</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</si>
  <si>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</si>
  <si>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[{"iso_639_1": "en", "name": "English"}, {"iso_639_1": "he", "name": "\u05e2\u05b4\u05d1\u05b0\u05e8\u05b4\u05d9\u05ea"}, {"iso_639_1": "yi", "name": ""}]</t>
  </si>
  <si>
    <t>...seriously!</t>
  </si>
  <si>
    <t>[{"name": "New World Pictures", "id": 1950}]</t>
  </si>
  <si>
    <t>Warlock</t>
  </si>
  <si>
    <t>http://beyondthelightsmovie.tumblr.com/</t>
  </si>
  <si>
    <t>[{"id": 2276, "name": "talent"}, {"id": 3836, "name": "success"}, {"id": 4048, "name": "musician"}, {"id": 187056, "name": "woman director"}]</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</si>
  <si>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</si>
  <si>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[{"name": "Relativity Media", "id": 7295}, {"name": "Homegrown Pictures", "id": 8840}, {"name": "Black Entertainment Television (BET)", "id": 42321}, {"name": "Relativity Sports", "id": 86115}, {"name": "Undisputed Cinema", "id": 86116}]</t>
  </si>
  <si>
    <t>Open your heart, find your voice.</t>
  </si>
  <si>
    <t>[{"id": 186, "name": "christianity"}, {"id": 2052, "name": "traitor"}, {"id": 2974, "name": "jesus christ"}, {"id": 3035, "name": "roman"}, {"id": 3571, "name": "crucifixion"}, {"id": 4115, "name": "longing"}, {"id": 4690, "name": "moral conflict"}, {"id": 41511, "name": "cross"}, {"id": 161216, "name": "blasphemy"}, {"id": 162706, "name": "temptation"}, {"id": 162708, "name": "mary magdalene"}]</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</si>
  <si>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</si>
  <si>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[{"name": "Universal Pictures", "id": 33}, {"name": "Cineplex-Odeon Films", "id": 5231}]</t>
  </si>
  <si>
    <t>[{"id": 236, "name": "suicide"}, {"id": 572, "name": "sex"}, {"id": 738, "name": "sexuality"}, {"id": 3616, "name": "college"}, {"id": 6149, "name": "police"}, {"id": 8039, "name": "campus"}, {"id": 8508, "name": "party"}, {"id": 9673, "name": "love"}, {"id": 9748, "name": "revenge"}, {"id": 9864, "name": "prank"}, {"id": 10183, "name": "independent film"}, {"id": 12105, "name": "student"}, {"id": 13130, "name": "teenager"}, {"id": 14964, "name": "drug"}, {"id": 33740, "name": "humiliation"}, {"id": 187844, "name": "flashback"}, {"id": 207819, "name": "accident"}]</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</si>
  <si>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</si>
  <si>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[{"name": "Miramax Films", "id": 14}, {"name": "Eagle Beach Productions", "id": 8014}]</t>
  </si>
  <si>
    <t>Tim's getting a future... whether he likes it or not!</t>
  </si>
  <si>
    <t>[{"id": 818, "name": "based on novel"}, {"id": 5565, "name": "biography"}]</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</si>
  <si>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</si>
  <si>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[{"name": "3Mark Entertainment", "id": 3208}]</t>
  </si>
  <si>
    <t>[{"iso_639_1": "en", "name": "English"}, {"iso_639_1": "to", "name": ""}]</t>
  </si>
  <si>
    <t>An Epic Journey.</t>
  </si>
  <si>
    <t>[{"id": 2038, "name": "love of one's life"}, {"id": 3203, "name": "pilot"}, {"id": 4034, "name": "class society"}, {"id": 7021, "name": "pakistan"}, {"id": 14636, "name": "india"}, {"id": 158512, "name": "kashmir conflict"}]</t>
  </si>
  <si>
    <t>The story of the love between Veer Pratap Singh, an Indian, and Zaara Hayaat Khan, a Pakistani...a love so great it knows no boundaries...</t>
  </si>
  <si>
    <t>A Love Legend</t>
  </si>
  <si>
    <t>[{"name": "Scott Free Productions", "id": 1645}]</t>
  </si>
  <si>
    <t>[{"id": 255, "name": "male nudity"}, {"id": 596, "name": "adultery"}, {"id": 818, "name": "based on novel"}, {"id": 1326, "name": "infidelity"}, {"id": 2571, "name": "tv show"}, {"id": 3405, "name": "blow job"}, {"id": 4697, "name": "video"}, {"id": 5565, "name": "biography"}, {"id": 5906, "name": "sex addiction"}, {"id": 9672, "name": "based on true story"}, {"id": 10183, "name": "independent film"}, {"id": 166770, "name": "sex addict"}]</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</si>
  <si>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</si>
  <si>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[{"name": "Sony Pictures Classics", "id": 58}, {"name": "Propaganda Films", "id": 278}, {"name": "Good Machine", "id": 10565}]</t>
  </si>
  <si>
    <t>A day without sex is a day wasted.</t>
  </si>
  <si>
    <t>http://kevin.oscilloscope.net/</t>
  </si>
  <si>
    <t>[{"id": 14632, "name": "suburb"}, {"id": 14819, "name": "violence"}, {"id": 17987, "name": "killing spree"}, {"id": 17989, "name": "prison visit"}, {"id": 17990, "name": "guinea pig"}, {"id": 17992, "name": "broken arm"}, {"id": 17993, "name": "potty training"}, {"id": 187056, "name": "woman director"}]</t>
  </si>
  <si>
    <t>The mother of a teenage sociopath who went on a high-school killing spree recalls her son's deranged behavior during childhood, as she deals with her grief.</t>
  </si>
  <si>
    <t>[{"name": "BBC Films", "id": 288}, {"name": "Oscilloscope Laboratories", "id": 4748}]</t>
  </si>
  <si>
    <t>[{"id": 255, "name": "male nudity"}, {"id": 293, "name": "female nudity"}, {"id": 534, "name": "mexico"}, {"id": 549, "name": "prostitute"}, {"id": 2483, "name": "nudity"}, {"id": 6270, "name": "high school"}, {"id": 10081, "name": "locker room"}, {"id": 10183, "name": "independent film"}, {"id": 12398, "name": "teen sex comedy"}, {"id": 13130, "name": "teenager"}, {"id": 206850, "name": "canuxploitation"}, {"id": 208445, "name": "virginity"}]</t>
  </si>
  <si>
    <t>Set in 1965, four Los Angeles school friends -- Woody, Dave, Spider and Wendell -- go on a series of misadventures when they head to Tijuana, Mexico, for a night of cruisin', causing trouble, and to lose their virginity.</t>
  </si>
  <si>
    <t>[{"name": "Tijuana Productions", "id": 5337}, {"name": "Tiberius Film Productions", "id": 5338}]</t>
  </si>
  <si>
    <t>The last word about the first time.</t>
  </si>
  <si>
    <t>http://www.hesherthemovie.com/</t>
  </si>
  <si>
    <t>[{"id": 936, "name": "loss of mother"}, {"id": 1443, "name": "clerk"}, {"id": 13046, "name": "grocery"}, {"id": 13047, "name": "loss of relative"}, {"id": 13056, "name": "loss of wife"}, {"id": 13090, "name": "briefs"}, {"id": 179431, "name": "duringcreditsstinger"}]</t>
  </si>
  <si>
    <t>A young boy has lost his mother and is losing touch with his father and the world around him. Then he meets Hesher who manages to make his life even more chaotic.</t>
  </si>
  <si>
    <t>[{"name": "DRO Entertainment", "id": 7507}, {"name": "The Last Picture Company", "id": 8869}, {"name": "CatchPlay", "id": 8870}, {"name": "Corner Store Entertainment", "id": 8871}, {"name": "Filmula", "id": 8872}, {"name": "Handsomecharlie Films", "id": 8873}, {"name": "American Work", "id": 42325}, {"name": "Dreamagine Entertainment", "id": 49731}]</t>
  </si>
  <si>
    <t>Sometimes life gives you the finger and sometimes it gives you...</t>
  </si>
  <si>
    <t>http://www.freeheld.movie/</t>
  </si>
  <si>
    <t>[{"id": 586, "name": "new jersey"}, {"id": 6090, "name": "equality"}, {"id": 9833, "name": "lesbian relationship"}, {"id": 10163, "name": "cancer"}]</t>
  </si>
  <si>
    <t>New Jersey car mechanic Stacie Andree and her police detective girlfriend Laurel Hester both battle to secure Hester's pension benefits after she was diagnosed with a terminal illness.</t>
  </si>
  <si>
    <t>[{"name": "Double Feature Films", "id": 215}, {"name": "Endgame Entertainment", "id": 1205}, {"name": "High Frequency Entertainment", "id": 52053}]</t>
  </si>
  <si>
    <t>A true story of love and injustice.</t>
  </si>
  <si>
    <t>http://www.theextramanmovie.com/</t>
  </si>
  <si>
    <t>[{"id": 10183, "name": "independent film"}, {"id": 187056, "name": "woman director"}]</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</si>
  <si>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</si>
  <si>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[{"name": "Wild Bunch", "id": 856}, {"name": "Likely Story", "id": 1785}, {"name": "Tax Credit Finance", "id": 3782}, {"name": "3 Arts Entertainment", "id": 36390}]</t>
  </si>
  <si>
    <t>They're not gigolos, they're gentlemen.</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</si>
  <si>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</si>
  <si>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[{"name": "Lenfilm Studio", "id": 27593}, {"name": "Sever Studio", "id": 69586}, {"name": "Kanal Russia 1", "id": 69587}]</t>
  </si>
  <si>
    <t>[{ 80, name: Crime}, { 53, name: Thriller}, { 35, name: Comedy}]</t>
  </si>
  <si>
    <t>[{"id": 10183, "name": "independent film"}, {"id": 10594, "name": "money"}]</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</si>
  <si>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â€“ all in the name of money.</t>
  </si>
  <si>
    <t>[{"name": "Immortal Thoughts", "id": 4624}, {"name": "Three Good Men", "id": 22712}]</t>
  </si>
  <si>
    <t>http://www.theboondocksaints.com</t>
  </si>
  <si>
    <t>[{"id": 1679, "name": "arbitrary law"}, {"id": 1680, "name": "boston"}, {"id": 7375, "name": "twin brother"}, {"id": 8045, "name": "russian mafia"}, {"id": 11005, "name": "prologue"}, {"id": 11018, "name": "irish"}, {"id": 15321, "name": "police station"}, {"id": 159633, "name": "pager"}, {"id": 179431, "name": "duringcreditsstinger"}]</t>
  </si>
  <si>
    <t>With a God-inspired moral obligation to act against evil, twin brothers Conner and Murphy set out to rid Boston of criminals. However, rather than working within the system, these Irish Americans decide to take swift retribution into their own hands.</t>
  </si>
  <si>
    <t>[{"name": "Franchise Pictures", "id": 1403}, {"name": "Brood Syndicate", "id": 11342}, {"name": "B.D.S. Productions Inc.", "id": 20088}]</t>
  </si>
  <si>
    <t>Thy Kingdom Come. Thy Will Be Done.</t>
  </si>
  <si>
    <t>[{"name": "American Zoetrope", "id": 70}]</t>
  </si>
  <si>
    <t>[{ 16, name: Animation}, { 14, name: Fantasy}]</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</si>
  <si>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</si>
  <si>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[{"name": "Bazelevs Production", "id": 1038}]</t>
  </si>
  <si>
    <t>Cold can freeze your heart, love can set you free</t>
  </si>
  <si>
    <t>[{"id": 3417, "name": "wormhole"}, {"id": 3801, "name": "space travel"}, {"id": 4769, "name": "supernatural powers"}, {"id": 9831, "name": "spaceship"}, {"id": 9951, "name": "alien"}]</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</si>
  <si>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</si>
  <si>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[{"name": "Metro-Goldwyn-Mayer (MGM)", "id": 8411}, {"name": "Kawoosh! Productions DTV I", "id": 72565}]</t>
  </si>
  <si>
    <t>The lines have been drawn. The battle has been waged. Only one thing can save us...</t>
  </si>
  <si>
    <t>[{"id": 1228, "name": "1970s"}, {"id": 1556, "name": "texas"}, {"id": 6270, "name": "high school"}, {"id": 10267, "name": "comedy"}, {"id": 10683, "name": "coming of age"}, {"id": 13088, "name": "summer"}, {"id": 13130, "name": "teenager"}, {"id": 15060, "name": "period drama"}, {"id": 234367, "name": "great soundtrack"}]</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</si>
  <si>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</si>
  <si>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[{"name": "Gramercy Pictures", "id": 37}, {"name": "Alphaville Productions", "id": 6556}, {"name": "The Criterion Collection", "id": 10932}]</t>
  </si>
  <si>
    <t>See it with a bud.</t>
  </si>
  <si>
    <t>[{"id": 10707, "name": "mother daughter relationship"}, {"id": 12090, "name": "cross dressing"}, {"id": 14819, "name": "violence"}, {"id": 157499, "name": "mother son relationship"}, {"id": 226774, "name": "father son conflict"}]</t>
  </si>
  <si>
    <t>A mother and daughter move to a new town and find themselves living next door to a house where a young girl murdered her parents. When the daughter befriends the surviving son, she learns the story is far from over.</t>
  </si>
  <si>
    <t>[{"name": "A Bigger Boat", "id": 5855}, {"name": "Relativity Media", "id": 7295}, {"name": "FilmNation Entertainment", "id": 7493}]</t>
  </si>
  <si>
    <t>Fear reaches out... for the girl next door.</t>
  </si>
  <si>
    <t>[{ 18, name: Drama}, { 10752, name: War}, { 9648, name: Mystery}]</t>
  </si>
  <si>
    <t>http://www.sonyclassics.com/incendies/</t>
  </si>
  <si>
    <t>[{"id": 378, "name": "prison"}, {"id": 539, "name": "middle east"}, {"id": 570, "name": "rape"}, {"id": 789, "name": "muslim"}, {"id": 1550, "name": "militia"}, {"id": 2297, "name": "interpreter"}, {"id": 5153, "name": "son"}, {"id": 5950, "name": "christian"}, {"id": 6783, "name": "orphanage"}, {"id": 8181, "name": "swimming pool"}, {"id": 14546, "name": "massacre"}, {"id": 14547, "name": "checkpoint"}, {"id": 14548, "name": "political assassination"}, {"id": 15016, "name": "twins"}, {"id": 41351, "name": "will"}]</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</si>
  <si>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</si>
  <si>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[{"name": "TS Productions", "id": 313}, {"name": "Micro scope", "id": 7272}, {"name": "Phi Group", "id": 7273}]</t>
  </si>
  <si>
    <t>[{"iso_639_1": "fr", "name": "Fran\u00e7ais"}, {"iso_639_1": "ar", "name": "\u0627\u0644\u0639\u0631\u0628\u064a\u0629"}, {"iso_639_1": "en", "name": "English"}]</t>
  </si>
  <si>
    <t>The search began at the opening of their mother's will.</t>
  </si>
  <si>
    <t>[{"iso_3166_1": "BR", "name": "Brazil"}]</t>
  </si>
  <si>
    <t>[{"iso_639_1": "pt", "name": "Portugu\u00eas"}]</t>
  </si>
  <si>
    <t>http://annabellemovie.com/</t>
  </si>
  <si>
    <t>[{"id": 9675, "name": "prequel"}, {"id": 9707, "name": "evil doll"}, {"id": 10603, "name": "killer doll"}, {"id": 15285, "name": "spin off"}, {"id": 33630, "name": "doll"}, {"id": 161261, "name": "demonic possession"}, {"id": 180691, "name": "killer toys"}, {"id": 187065, "name": "toy comes to life"}]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</si>
  <si>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</si>
  <si>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[{"name": "New Line Cinema", "id": 12}, {"name": "The Safran Company", "id": 11565}, {"name": "Evergreen Media Group", "id": 31375}, {"name": "RatPac-Dune Entertainment", "id": 41624}]</t>
  </si>
  <si>
    <t>Before the Conjuring, there was Annabelle.</t>
  </si>
  <si>
    <t>Bran Nue Dae</t>
  </si>
  <si>
    <t>[{"id": 542, "name": "street gang"}, {"id": 577, "name": "black people"}, {"id": 897, "name": "rap music"}, {"id": 898, "name": "hip-hop"}, {"id": 3261, "name": "street war"}, {"id": 4562, "name": "rapper"}, {"id": 7920, "name": "violence in schools"}, {"id": 12670, "name": "los angeles"}]</t>
  </si>
  <si>
    <t>Boyz n the Hood is the popular and successful film and social criticism from John Singleton about the conditions in South Central Los Angeles where teenagers are involved in gun fights and drug dealing on a daily basis.</t>
  </si>
  <si>
    <t>Once upon a time in South Central L.A... It ain't no fairy tale.</t>
  </si>
  <si>
    <t>[{"id": 4344, "name": "musical"}, {"id": 34079, "name": "death"}, {"id": 164245, "name": "dying young"}, {"id": 164246, "name": "nostalgic"}, {"id": 164253, "name": "mexican american"}, {"id": 164255, "name": "rising star"}, {"id": 164263, "name": "marital rape"}]</t>
  </si>
  <si>
    <t>Biographical story of the rise from nowhere of singer Ritchie Valens whose life was cut short by a plane crash.</t>
  </si>
  <si>
    <t>[{"name": "Columbia Pictures Corporation", "id": 441}, {"name": "New Visions Pictures", "id": 15117}]</t>
  </si>
  <si>
    <t>Born into poverty. Destined for stardom. He lived the American dream.</t>
  </si>
  <si>
    <t>[{"id": 108, "name": "transvestism"}, {"id": 444, "name": "taxi"}, {"id": 549, "name": "prostitute"}, {"id": 1552, "name": "subway"}, {"id": 1879, "name": "shower"}, {"id": 2864, "name": "one-night stand"}, {"id": 2887, "name": "manipulation"}, {"id": 3030, "name": "nightmare"}, {"id": 3182, "name": "seduction"}, {"id": 6025, "name": "photography"}, {"id": 6054, "name": "friendship"}, {"id": 6093, "name": "assault"}, {"id": 9181, "name": "alter ego"}, {"id": 9826, "name": "murder"}, {"id": 10333, "name": "stalking"}, {"id": 14819, "name": "violence"}, {"id": 15106, "name": "psychiatrist"}, {"id": 15271, "name": "interrogation"}, {"id": 33513, "name": "desire"}, {"id": 33720, "name": "guilt"}, {"id": 34094, "name": "extramarital affair"}, {"id": 155440, "name": "hitchcockian"}, {"id": 158203, "name": "straight razor"}, {"id": 169815, "name": "exhibitionism"}, {"id": 188960, "name": "elevator"}, {"id": 193282, "name": "dark secrets"}, {"id": 227035, "name": "white gloves"}]</t>
  </si>
  <si>
    <t>A mysterious, tall, blonde woman, wearing sunglasses murders one of a psychiatrist's patients, and now she's after the prostitute who witnessed it.</t>
  </si>
  <si>
    <t>[{"name": "Filmways Pictures", "id": 1138}, {"name": "Cinema 77 Films", "id": 10317}]</t>
  </si>
  <si>
    <t>The Latest Fashion In Murder</t>
  </si>
  <si>
    <t>[{ 80, name: Crime}, { 35, name: Comedy}, { 53, name: Thriller}]</t>
  </si>
  <si>
    <t>[{"id": 1941, "name": "ecstasy"}, {"id": 11733, "name": "drug dealing"}, {"id": 14964, "name": "drug"}, {"id": 168807, "name": "reference to family circus"}, {"id": 168811, "name": "high"}, {"id": 168812, "name": "bisexual man"}, {"id": 171366, "name": "multiple storylines"}]</t>
  </si>
  <si>
    <t>Told from three perspectives, a story of a bunch of young Californians trying to get some cash, do and deal some drugs, score money and sex in Las Vegas, and generally experience the rush of life.</t>
  </si>
  <si>
    <t>A weekend wasted is never a wasted weekend.</t>
  </si>
  <si>
    <t>[{"id": 1599, "name": "midlife crisis"}, {"id": 6038, "name": "marriage"}, {"id": 10594, "name": "money"}, {"id": 15160, "name": "divorce"}, {"id": 15479, "name": "fashion"}, {"id": 187056, "name": "woman director"}]</t>
  </si>
  <si>
    <t>After she quits her lucrative job, Olivia finds herself unsure about her future and her relationships with her successful and wealthy friends.</t>
  </si>
  <si>
    <t>[{"id": 1432, "name": "nasa"}, {"id": 1508, "name": "new mexico"}, {"id": 1865, "name": "biological weapon"}, {"id": 1944, "name": "epilepsy"}, {"id": 3288, "name": "secret lab"}, {"id": 4939, "name": "alien phenomenons"}, {"id": 6013, "name": "chemistry"}, {"id": 6016, "name": "biology"}, {"id": 9937, "name": "suspense"}, {"id": 156767, "name": "nuclear threat"}, {"id": 156810, "name": "science"}]</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</si>
  <si>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</si>
  <si>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The picture runs 130 minutes!... The story covers 96 of the most critical hours in man's history!... The suspense will last through your lifetime!</t>
  </si>
  <si>
    <t>http://www.foxsearchlight.com/shame/</t>
  </si>
  <si>
    <t>[{"id": 445, "name": "pornography"}, {"id": 1155, "name": "brother sister relationship"}, {"id": 5906, "name": "sex addiction"}, {"id": 14512, "name": "new york city"}, {"id": 14886, "name": "thirty something"}, {"id": 166770, "name": "sex addict"}]</t>
  </si>
  <si>
    <t>Brandon is a New Yorker who shuns intimacy with women but feeds his desires with a compulsive addiction to sex. When his wayward younger sister moves into his apartment stirring memories of their shared painful past, Brandon's insular life spirals out of control.</t>
  </si>
  <si>
    <t>[{"name": "HanWay Films", "id": 2395}, {"name": "UK Film Council", "id": 2452}, {"name": "Alliance Films", "id": 2514}, {"name": "See-Saw Films", "id": 7217}, {"name": "Film4", "id": 9349}, {"name": "Lipsync Productions", "id": 9987}]</t>
  </si>
  <si>
    <t>http://www.sonypictures.co.uk/homevideo/layercake/index.html</t>
  </si>
  <si>
    <t>[{"id": 1930, "name": "kidnapping"}, {"id": 1941, "name": "ecstasy"}, {"id": 2149, "name": "drug traffic"}, {"id": 2235, "name": "drug mule"}, {"id": 2708, "name": "hitman"}, {"id": 3045, "name": "mission of murder"}, {"id": 3152, "name": "planned murder"}, {"id": 3391, "name": "drug smuggle"}, {"id": 6502, "name": "exit"}, {"id": 9826, "name": "murder"}]</t>
  </si>
  <si>
    <t>When a seemingly straight-forward drug deal goes awry, XXXX has to break his die-hard rules and turn up the heat, not only to outwit the old regime and come out on top, but to save his own skin...</t>
  </si>
  <si>
    <t>[{"name": "Sony Pictures Classics", "id": 58}, {"name": "Marv Films", "id": 5374}]</t>
  </si>
  <si>
    <t>[{"iso_639_1": "en", "name": "English"}, {"iso_639_1": "ro", "name": "Rom\u00e2n\u0103"}]</t>
  </si>
  <si>
    <t>http://www.theeastmovie.com/</t>
  </si>
  <si>
    <t>[{"id": 3271, "name": "secret organization"}, {"id": 9826, "name": "murder"}, {"id": 156388, "name": "environmentalism"}, {"id": 221911, "name": "vanity film"}, {"id": 221912, "name": "eco-terrorists"}, {"id": 221913, "name": "multiple felonies"}]</t>
  </si>
  <si>
    <t>An operative for an elite private intelligence firm finds her priorities irrevocably changed after she is tasked with infiltrating an anarchist group known for executing covert attacks upon major corporations.</t>
  </si>
  <si>
    <t>Spy on us, we'll spy on you.</t>
  </si>
  <si>
    <t>[{"id": 237, "name": "gay"}, {"id": 740, "name": "aids"}, {"id": 818, "name": "based on novel"}, {"id": 11130, "name": "art house"}, {"id": 46959, "name": "tantrum"}, {"id": 154937, "name": "bisexual"}, {"id": 158718, "name": "lgbt"}]</t>
  </si>
  <si>
    <t>Three friends form a bond over the year, Johnathan is gay, Clare is straight and Bobby is neither, instead he loves the people he loves. As their lives go on there is tension and tears which culminate in a strong yet fragile friendship between the three.</t>
  </si>
  <si>
    <t>[{"name": "Killer Films", "id": 1422}, {"name": "Hart-Sharp Entertainment", "id": 11351}]</t>
  </si>
  <si>
    <t>Family can be whatever you want it to be.</t>
  </si>
  <si>
    <t>http://www.themessengermovie.com/</t>
  </si>
  <si>
    <t>[{"id": 10183, "name": "independent film"}, {"id": 10814, "name": "wounded"}, {"id": 13065, "name": "soldier"}, {"id": 15087, "name": "iraq war"}]</t>
  </si>
  <si>
    <t>Will Montgomery (Ben Foster), a U.S. Army Staff Sergeant who has returned home from Iraq, is assigned to the Armyâ€™s Casualty Notification service. Montgomery is partnered with Captain Tony Stone (Woody Harrelson), to give notice to the families of fallen soldiers. The Sergeant is drawn to Olivia Pitterson (Samantha Morton), to whom he has delivered news of her husbandâ€™s death.</t>
  </si>
  <si>
    <t>[{"name": "Oscilloscope Laboratories", "id": 4748}]</t>
  </si>
  <si>
    <t>The Scars of War Will Last Forever</t>
  </si>
  <si>
    <t>http://www.mgm.com/#/our-titles/1970/The-Terminator/</t>
  </si>
  <si>
    <t>[{"id": 83, "name": "saving the world"}, {"id": 310, "name": "artificial intelligence"}, {"id": 526, "name": "rebel"}, {"id": 679, "name": "cyborg"}, {"id": 1366, "name": "shotgun"}, {"id": 1373, "name": "killer robot"}, {"id": 1381, "name": "sun glasses"}, {"id": 4565, "name": "dystopia"}, {"id": 15483, "name": "car chase"}, {"id": 18069, "name": "laser gun"}, {"id": 33556, "name": "urban setting"}, {"id": 162484, "name": "future war"}]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</si>
  <si>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</si>
  <si>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[{"name": "Orion Pictures", "id": 41}, {"name": "Pacific Western", "id": 1280}, {"name": "Hemdale Film", "id": 3952}, {"name": "Cinema 84", "id": 4764}, {"name": "Euro Film Funding", "id": 7745}]</t>
  </si>
  <si>
    <t>Your future is in his hands.</t>
  </si>
  <si>
    <t>http://www.good-bye-lenin.de/index2.php</t>
  </si>
  <si>
    <t>[{"id": 211, "name": "bureaucracy"}, {"id": 292, "name": "berlin wall"}, {"id": 318, "name": "police state"}, {"id": 732, "name": "coma"}, {"id": 936, "name": "loss of mother"}, {"id": 1157, "name": "wife husband relationship"}, {"id": 1627, "name": "patriotism"}, {"id": 1772, "name": "german democratic republic"}, {"id": 1773, "name": "socialism"}, {"id": 1774, "name": "news broadcast"}, {"id": 1872, "name": "loss of father"}, {"id": 3461, "name": "lenin"}, {"id": 9457, "name": "single"}, {"id": 13091, "name": "\u00a0"}, {"id": 229388, "name": "filmes contra o comunismo"}]</t>
  </si>
  <si>
    <t>An affectionate and refreshing East/West-Germany comedy about a boy whoâ€™s mother was in a coma while the Berlin wall fell and when she wakes up he must try to keep her from learning what happen (since she was an avid communist supporter) to avoid shocking her which could lead to another heart attack.</t>
  </si>
  <si>
    <t>[{"name": "WDR", "id": 46}, {"name": "Arte", "id": 201}, {"name": "X-Filme Creative Pool", "id": 1972}]</t>
  </si>
  <si>
    <t>The German Democratic Republic lives on -- in 79 square meters!</t>
  </si>
  <si>
    <t>[{"id": 293, "name": "female nudity"}, {"id": 2452, "name": "crematorium"}, {"id": 2483, "name": "nudity"}, {"id": 4470, "name": "punk"}, {"id": 6129, "name": "company"}, {"id": 10183, "name": "independent film"}, {"id": 10327, "name": "undead"}, {"id": 11181, "name": "decapitation"}, {"id": 12377, "name": "zombie"}, {"id": 41603, "name": "paramedic"}, {"id": 155619, "name": "attic"}, {"id": 157234, "name": "cemetary"}, {"id": 157444, "name": "dismemberment"}, {"id": 157892, "name": "warehouse"}, {"id": 157893, "name": "stairs"}, {"id": 207492, "name": "night of the living dead"}, {"id": 207891, "name": "walking dead"}, {"id": 234040, "name": "louisville"}]</t>
  </si>
  <si>
    <t>When a bumbling pair of employees at a medical supply warehouse accidentally release a deadly gas into the air, the vapors cause the dead to re-animate as they go on a rampage seeking their favorite food: brains!</t>
  </si>
  <si>
    <t>[{"name": "Hemdale Film Corporation", "id": 469}, {"name": "Fox Films Ltd.", "id": 4763}, {"name": "Cinema 84", "id": 4764}]</t>
  </si>
  <si>
    <t>They're Back From The Grave and Ready To Party!</t>
  </si>
  <si>
    <t>[{"id": 572, "name": "sex"}, {"id": 4325, "name": "game show"}, {"id": 8631, "name": "slacker"}, {"id": 41175, "name": "shopping"}, {"id": 157690, "name": "mall"}, {"id": 162296, "name": "ex-boyfriend ex-girlfriend relationship"}, {"id": 168033, "name": "jay and silent bob"}, {"id": 171329, "name": "silent man"}, {"id": 171343, "name": "coke"}, {"id": 171346, "name": "bandleader"}, {"id": 179430, "name": "aftercreditsstinger"}]</t>
  </si>
  <si>
    <t>Both dumped by their girlfriends, two best friends seek refuge in the local mall.</t>
  </si>
  <si>
    <t>[{"name": "Gramercy Pictures", "id": 37}, {"name": "Alphaville Films", "id": 11462}, {"name": "View Askew Productions", "id": 16934}]</t>
  </si>
  <si>
    <t>They're not there to shop. They're not there to work. They're just there.</t>
  </si>
  <si>
    <t>[{"id": 391, "name": "flying car"}, {"id": 542, "name": "street gang"}, {"id": 795, "name": "running"}, {"id": 3687, "name": "graduation"}, {"id": 4344, "name": "musical"}, {"id": 9823, "name": "rivalry"}, {"id": 18453, "name": "gossip"}, {"id": 34130, "name": "makeover"}, {"id": 158375, "name": "based on stage musical"}, {"id": 159953, "name": "automobile racing"}, {"id": 164246, "name": "nostalgic"}, {"id": 165132, "name": "greaser"}, {"id": 165136, "name": "wolf whistle"}, {"id": 165137, "name": "school dance"}, {"id": 165139, "name": "animated credits"}, {"id": 165143, "name": "pep rally"}, {"id": 165147, "name": "wrong side of the tracks"}, {"id": 165148, "name": "mooning"}, {"id": 165154, "name": "school principal"}]</t>
  </si>
  <si>
    <t>Australian good girl Sandy and greaser Danny fell in love over the summer. But when they unexpectedly discover they're now in the same high school, will they be able to rekindle their romance despite their eccentric friends?</t>
  </si>
  <si>
    <t>[{"name": "Paramount Pictures", "id": 4}, {"name": "Robert Stigwood Organization (RSO)", "id": 3978}]</t>
  </si>
  <si>
    <t>Grease is the word</t>
  </si>
  <si>
    <t>[{ 18, name: Drama}, { 10752, name: War}, { 28, name: Action}]</t>
  </si>
  <si>
    <t>[{"id": 1505, "name": "famous score"}, {"id": 1701, "name": "hero"}, {"id": 1960, "name": "mine"}, {"id": 2957, "name": "vietnam war"}, {"id": 5331, "name": "village"}, {"id": 10292, "name": "gore"}, {"id": 10787, "name": "jungle"}, {"id": 11314, "name": "f word"}, {"id": 13065, "name": "soldier"}, {"id": 14643, "name": "battle"}, {"id": 18543, "name": "combat"}, {"id": 208992, "name": "1960s"}]</t>
  </si>
  <si>
    <t>As a young and naive recruit in Vietnam, Chris Taylor faces a moral crisis when confronted with the horrors of war and the duality of man.</t>
  </si>
  <si>
    <t>[{"name": "Orion Pictures", "id": 41}, {"name": "Hemdale Film Corporation", "id": 469}]</t>
  </si>
  <si>
    <t>The first casualty of war is innocence.</t>
  </si>
  <si>
    <t>[{ 36, name: History}, { 18, name: Drama}, { 37, name: Western}, { 80, name: Crime}]</t>
  </si>
  <si>
    <t>[{"id": 1016, "name": "wyoming"}, {"id": 6165, "name": "historical figure"}, {"id": 168374, "name": "loot sharing"}]</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</si>
  <si>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</si>
  <si>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[{"name": "Twentieth Century Fox Film Corporation", "id": 306}, {"name": "Campanile Productions", "id": 381}, {"name": "Newman-Foreman Productions", "id": 382}]</t>
  </si>
  <si>
    <t>Not that it matters, but most of it is true.</t>
  </si>
  <si>
    <t>[{"id": 212, "name": "london england"}, {"id": 246, "name": "dancing"}, {"id": 970, "name": "parents kids relationship"}, {"id": 974, "name": "bank"}, {"id": 1155, "name": "brother sister relationship"}, {"id": 1505, "name": "famous score"}, {"id": 2246, "name": "confidence"}, {"id": 2341, "name": "nanny"}, {"id": 2342, "name": "laughing"}, {"id": 2343, "name": "magic"}, {"id": 2344, "name": "chimney sweeper"}, {"id": 4344, "name": "musical"}, {"id": 209220, "name": "live action and animation"}]</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</si>
  <si>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</si>
  <si>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It's supercalifragilisticexpialidocious!</t>
  </si>
  <si>
    <t>[{"id": 100, "name": "slum"}, {"id": 542, "name": "street gang"}, {"id": 699, "name": "love at first sight"}, {"id": 797, "name": "showdown"}, {"id": 2124, "name": "puerto rican"}, {"id": 2356, "name": "immigrant"}, {"id": 3306, "name": "highway"}, {"id": 3691, "name": "forbidden love"}, {"id": 4344, "name": "musical"}, {"id": 9823, "name": "rivalry"}, {"id": 9932, "name": "feud"}, {"id": 10131, "name": "interracial relationship"}, {"id": 10449, "name": "sondheim"}, {"id": 18087, "name": "attempted rape"}, {"id": 33699, "name": "policeman"}, {"id": 158375, "name": "based on stage musical"}, {"id": 159278, "name": "obsessive love"}, {"id": 160367, "name": "lifting female in air"}, {"id": 165100, "name": "young love"}, {"id": 165212, "name": "modern day adaptation"}, {"id": 165214, "name": "shakespeare in modern dress"}]</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</si>
  <si>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</si>
  <si>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[{"name": "United Artists", "id": 60}, {"name": "Seven Arts", "id": 8268}, {"name": "Mirisch Pictures", "id": 90571}]</t>
  </si>
  <si>
    <t>The screen achieves one of the great entertainments in the history of motion pictures</t>
  </si>
  <si>
    <t>[{"id": 2702, "name": "golf"}, {"id": 3508, "name": "underwear"}, {"id": 6075, "name": "sport"}, {"id": 15228, "name": "golf course"}, {"id": 177993, "name": "gopher"}]</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</si>
  <si>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</si>
  <si>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[{"name": "Orion Pictures", "id": 41}, {"name": "Warner Bros.", "id": 6194}]</t>
  </si>
  <si>
    <t>The snobs against the slobs!</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</si>
  <si>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</si>
  <si>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From best friends to best men.</t>
  </si>
  <si>
    <t>http://www.mgm.com/#/our-titles/2083/The-Usual-Suspects</t>
  </si>
  <si>
    <t>[{"id": 3703, "name": "law"}, {"id": 5493, "name": "relatives"}, {"id": 14604, "name": "theft"}, {"id": 15009, "name": "criminal"}, {"id": 18023, "name": "criminal mastermind"}, {"id": 18024, "name": "hungarian"}, {"id": 18027, "name": "sibling"}]</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</si>
  <si>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</si>
  <si>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[{"name": "Blue Parrot Productions", "id": 361}, {"name": "Bad Hat Harry Productions", "id": 9168}]</t>
  </si>
  <si>
    <t>[{"iso_639_1": "es", "name": "Espa\u00f1ol"}, {"iso_639_1": "en", "name": "English"}, {"iso_639_1": "fr", "name": "Fran\u00e7ais"}, {"iso_639_1": "hu", "name": "Magyar"}]</t>
  </si>
  <si>
    <t>Five Criminals. One Line Up. No Coincidence.</t>
  </si>
  <si>
    <t>[{"id": 745, "name": "nun"}, {"id": 1009, "name": "baby"}, {"id": 1299, "name": "monster"}, {"id": 2884, "name": "asylum"}, {"id": 3030, "name": "nightmare"}, {"id": 6152, "name": "supernatural"}, {"id": 6506, "name": "resurrection"}, {"id": 10629, "name": "vision"}, {"id": 13006, "name": "torture"}, {"id": 13149, "name": "pregnancy"}, {"id": 17985, "name": "birth"}, {"id": 170383, "name": "disfigurement"}, {"id": 207884, "name": "fetus"}, {"id": 220348, "name": "womb"}, {"id": 225209, "name": "dreams"}]</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</si>
  <si>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</si>
  <si>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Now Freddyâ€™s a daddy, heâ€™s killing for two.</t>
  </si>
  <si>
    <t>[{"id": 255, "name": "male nudity"}, {"id": 293, "name": "female nudity"}, {"id": 572, "name": "sex"}, {"id": 3616, "name": "college"}, {"id": 10081, "name": "locker room"}, {"id": 155556, "name": "doggystyle"}, {"id": 171183, "name": "flirting"}, {"id": 171184, "name": "expos\u00e9"}, {"id": 171192, "name": "pug"}, {"id": 171197, "name": "bon bon"}, {"id": 171198, "name": "fraternity pledge"}, {"id": 171199, "name": "greek letter"}, {"id": 215404, "name": "laxative"}]</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</si>
  <si>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</si>
  <si>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[{"name": "Tapestry Films", "id": 870}, {"name": "Artisan Entertainment", "id": 2188}]</t>
  </si>
  <si>
    <t>Don't Graduate. Celebrate.</t>
  </si>
  <si>
    <t>http://www.thewrestlermovie.com/</t>
  </si>
  <si>
    <t>[{"id": 1545, "name": "supermarket"}, {"id": 1786, "name": "heart attack"}, {"id": 3734, "name": "ambition"}, {"id": 5600, "name": "daughter"}, {"id": 5970, "name": "wrestling"}, {"id": 6075, "name": "sport"}, {"id": 6593, "name": "stripper"}, {"id": 10155, "name": "steroids"}, {"id": 10232, "name": "fame"}, {"id": 11246, "name": "barbed wire"}, {"id": 11431, "name": "wrestler"}, {"id": 11436, "name": "redemption"}]</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</si>
  <si>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</si>
  <si>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[{"name": "Saturn Films", "id": 831}, {"name": "Wild Bunch", "id": 856}, {"name": "Protozoa Pictures", "id": 7503}, {"name": "Top Rope", "id": 7504}]</t>
  </si>
  <si>
    <t>Love. Pain. Glory.</t>
  </si>
  <si>
    <t>[{"id": 183528, "name": "half breed"}]</t>
  </si>
  <si>
    <t>Beautiful half-breed Pearl Chavez becomes the ward of her dead father's first love and finds herself torn between her sons, one good and the other bad.</t>
  </si>
  <si>
    <t>[{"name": "The Selznik Studio", "id": 62}, {"name": "Vanguard Films", "id": 614}]</t>
  </si>
  <si>
    <t>Emotions . . . As Violent As The Wind-Swept Prairie !</t>
  </si>
  <si>
    <t>[{ 878, name: Science Fiction}, { 28, name: Action}]</t>
  </si>
  <si>
    <t>http://www.theofficialjohncarpenter.com/escape-from-new-york/</t>
  </si>
  <si>
    <t>[{"id": 444, "name": "taxi"}, {"id": 542, "name": "street gang"}, {"id": 840, "name": "usa president"}, {"id": 1543, "name": "war veteran"}, {"id": 1562, "name": "hostage"}, {"id": 1930, "name": "kidnapping"}, {"id": 2019, "name": "liberation of prisoners"}, {"id": 2095, "name": "anti hero"}, {"id": 3149, "name": "gangster boss"}, {"id": 4565, "name": "dystopia"}, {"id": 4668, "name": "police operation"}, {"id": 5034, "name": "attempt to escape"}, {"id": 12190, "name": "cyberpunk"}, {"id": 217083, "name": "reluctant hero"}]</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</si>
  <si>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</si>
  <si>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[{"name": "AVCO Embassy Pictures", "id": 494}, {"name": "Goldcrest Films International", "id": 500}, {"name": "International Film Investors", "id": 502}, {"name": "City Film", "id": 664}]</t>
  </si>
  <si>
    <t>1997. New York City is now a maximum security prison. Breaking out is impossible. Breaking in is insane.</t>
  </si>
  <si>
    <t>[{"name": "Columbia Pictures", "id": 5}, {"name": "40 Acres &amp; A Mule Filmworks", "id": 4319}]</t>
  </si>
  <si>
    <t>http://www.sonypictures.com/movies/daddydaycamp/site/</t>
  </si>
  <si>
    <t>[{"id": 271, "name": "competition"}, {"id": 1158, "name": "grandfather grandson relationship"}, {"id": 5569, "name": "vomit"}, {"id": 5767, "name": "summer camp"}, {"id": 6437, "name": "toilet"}, {"id": 9823, "name": "rivalry"}, {"id": 10786, "name": "colonel"}]</t>
  </si>
  <si>
    <t>Seeking to offer his son the satisfying summer camp experience that eluded him as a child, the operator of a neighborhood daycare center opens his own camp, only to face financial hardship and stiff competition from a rival camp.</t>
  </si>
  <si>
    <t>[{"name": "Revolution Studios", "id": 497}, {"name": "TriStar Pictures", "id": 559}]</t>
  </si>
  <si>
    <t>The summer is going to be in tents.</t>
  </si>
  <si>
    <t>[{"id": 736, "name": "journalist"}, {"id": 779, "name": "martial arts"}, {"id": 1650, "name": "cook"}, {"id": 2231, "name": "drug dealer"}]</t>
  </si>
  <si>
    <t>A Chinese chef accidentally gets involved with a news reporter who filmed a drug bust that went awry and is now being chased by gangs who are trying to get the video tape.</t>
  </si>
  <si>
    <t>[{"name": "Golden Harvest Company", "id": 2521}]</t>
  </si>
  <si>
    <t>[{"iso_3166_1": "AU", "name": "Australia"}, {"iso_3166_1": "HK", "name": "Hong Kong"}]</t>
  </si>
  <si>
    <t>Fight first. Apologize later.</t>
  </si>
  <si>
    <t>[{"id": 11800, "name": "mockumentary"}, {"id": 33534, "name": "folk singer"}]</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</si>
  <si>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</si>
  <si>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Back together for the first time, again.</t>
  </si>
  <si>
    <t>[{"id": 848, "name": "double life"}, {"id": 1004, "name": "commercial"}, {"id": 2486, "name": "fantasy"}, {"id": 3817, "name": "chance"}, {"id": 3983, "name": "marketing"}, {"id": 4379, "name": "time travel"}, {"id": 8034, "name": "in flagranti"}, {"id": 11434, "name": "ambiguous ending"}, {"id": 175629, "name": "alternative reality"}]</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</si>
  <si>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</si>
  <si>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[{"name": "Paramount Pictures", "id": 4}, {"name": "Miramax Films", "id": 14}, {"name": "Intermedia Films", "id": 763}, {"name": "Mirage Enterprises", "id": 932}]</t>
  </si>
  <si>
    <t>What if one split second sent your life in two completely different directions?.</t>
  </si>
  <si>
    <t>[{"id": 378, "name": "prison"}, {"id": 516, "name": "child abuse"}, {"id": 529, "name": "ku klux klan"}, {"id": 796, "name": "police brutality"}, {"id": 2394, "name": "ghetto"}, {"id": 9706, "name": "anthology"}, {"id": 9707, "name": "evil doll"}, {"id": 9826, "name": "murder"}, {"id": 10700, "name": "hood"}, {"id": 11719, "name": "dirty cop"}, {"id": 160322, "name": "funeral home"}]</t>
  </si>
  <si>
    <t>A strange funeral director tells four strange tales of horror with an African American focus to three drug dealers he traps in his place of business.</t>
  </si>
  <si>
    <t>[{"name": "40 Acres &amp; A Mule Filmworks", "id": 4319}, {"name": "Savoy Pictures", "id": 11308}]</t>
  </si>
  <si>
    <t>Chill or be Chilled</t>
  </si>
  <si>
    <t>[{"id": 407, "name": "dictator"}, {"id": 1228, "name": "1970s"}, {"id": 1402, "name": "general"}, {"id": 1930, "name": "kidnapping"}, {"id": 2487, "name": "naivety"}, {"id": 2613, "name": "luxury"}, {"id": 3089, "name": "oscar award"}, {"id": 6750, "name": "charisma"}, {"id": 6751, "name": "polygamy"}, {"id": 7404, "name": "uganda"}, {"id": 7606, "name": "dictatorship"}]</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</si>
  <si>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</si>
  <si>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[{"name": "Fox Searchlight Pictures", "id": 43}, {"name": "Cowboy Films", "id": 245}, {"name": "DNA Films", "id": 284}, {"name": "Scottish Screen", "id": 698}, {"name": "UK Film Council", "id": 2452}, {"name": "Filmfour", "id": 6705}, {"name": "Slate Films", "id": 20369}, {"name": "Tatfilm", "id": 20370}]</t>
  </si>
  <si>
    <t>[{"iso_3166_1": "GB", "name": "United Kingdom"}, {"iso_3166_1": "DE", "name": "Germany"}, {"iso_3166_1": "US", "name": "United States of America"}]</t>
  </si>
  <si>
    <t>[{"iso_639_1": "en", "name": "English"}, {"iso_639_1": "fr", "name": "Fran\u00e7ais"}, {"iso_639_1": "de", "name": "Deutsch"}, {"iso_639_1": "sw", "name": "Kiswahili"}]</t>
  </si>
  <si>
    <t>Charming. Magnetic. Murderous.</t>
  </si>
  <si>
    <t>[{"id": 798, "name": "sheriff"}, {"id": 3875, "name": "barn"}, {"id": 9215, "name": "black"}, {"id": 9663, "name": "sequel"}, {"id": 10059, "name": "boogeyman"}, {"id": 11040, "name": "masked killer"}, {"id": 12339, "name": "slasher"}, {"id": 14751, "name": "youth"}, {"id": 15106, "name": "psychiatrist"}, {"id": 15127, "name": "killer"}, {"id": 156143, "name": "kitten"}, {"id": 156392, "name": "scythe"}, {"id": 156525, "name": "heroine"}, {"id": 162538, "name": "pitchfork"}, {"id": 164218, "name": "psychotronic"}, {"id": 179565, "name":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</si>
  <si>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</si>
  <si>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[{"name": "Trans Pacific Films", "id": 4351}]</t>
  </si>
  <si>
    <t>Michael Lives, And This Time They're Ready!</t>
  </si>
  <si>
    <t>[{"id": 17989, "name": "prison visit"}, {"id": 160321, "name": "funeral director"}, {"id": 160322, "name": "funeral home"}, {"id": 160511, "name": "amateur theater"}, {"id": 163072, "name": "embezzlement"}, {"id": 179010, "name": "missing persons case"}, {"id": 179011, "name": "hidden corpse"}, {"id": 179012, "name": "estranged family member"}, {"id": 179014, "name": "jury trial"}, {"id": 179017, "name": "hick"}, {"id": 179018, "name": "stock broker"}, {"id": 179021, "name": "corpse in freezer"}, {"id": 179022, "name": "confession of crime"}, {"id": 179431, "name": "duringcreditsstinger"}]</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</si>
  <si>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</si>
  <si>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[{"name": "Castle Rock Entertainment", "id": 97}, {"name": "Horsethief Pictures", "id": 6352}, {"name": "Mandalay Vision", "id": 6667}, {"name": "Wind Dancer Productions", "id": 8116}, {"name": "Detour Filmproduction", "id": 11510}]</t>
  </si>
  <si>
    <t>A story so unbelievable it must be true.</t>
  </si>
  <si>
    <t>[{"id": 630, "name": "dolphin"}, {"id": 4676, "name": "whale"}, {"id": 155529, "name": "killer whale"}, {"id": 156395, "name": "imax"}, {"id": 209714, "name": "3d"}, {"id": 211142, "name": "manatee"}, {"id": 211143, "name": "conservation"}]</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</si>
  <si>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</si>
  <si>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0.041651</t>
  </si>
  <si>
    <t>[{"name": "3D Entertainment", "id": 5313}, {"name": "Gavin McKinney Underwater Productions", "id": 5314}]</t>
  </si>
  <si>
    <t>[{"iso_3166_1": "BS", "name": "Bahamas"}, {"iso_3166_1": "GB", "name": "United Kingdom"}]</t>
  </si>
  <si>
    <t>[{"id": 613, "name": "new year's eve"}, {"id": 10183, "name": "independent film"}, {"id": 14534, "name": "relationship"}, {"id": 187056, "name": "woman director"}, {"id": 199856, "name": "lower east side"}]</t>
  </si>
  <si>
    <t>A collection of twentysomethings try to cope with relationships, loneliness, desire and their individual neuroses.</t>
  </si>
  <si>
    <t>It's 11:59 on New Years Eve... do you know where your date is?</t>
  </si>
  <si>
    <t>http://www.thewordsmovie.com/</t>
  </si>
  <si>
    <t>[{"id": 180404, "name": "plagiarized book"}, {"id": 180405, "name": "stolen novel"}, {"id": 180412, "name": "plagiarized novel"}, {"id": 180413, "name": "aspiring writer"}]</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</si>
  <si>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</si>
  <si>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[{"name": "CBS Films", "id": 5490}, {"name": "Also Known As Pictures", "id": 12545}]</t>
  </si>
  <si>
    <t>There's more than one way to take a life.</t>
  </si>
  <si>
    <t>[{"id": 1328, "name": "secret"}, {"id": 2843, "name": "fetishism"}, {"id": 6593, "name": "stripper"}, {"id": 6625, "name": "family secrets"}, {"id": 15234, "name": "convict"}, {"id": 34029, "name": "chubby woman"}, {"id": 34094, "name": "extramarital affair"}]</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</si>
  <si>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</si>
  <si>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[{"name": "Lucky Monkey Pictures", "id": 11093}, {"name": "CineSon Entertainment", "id": 16647}, {"name": "Filmsmith Productions", "id": 61416}, {"name": "Medici Entertainment", "id": 61417}, {"name": "Gremi Film Production", "id": 61418}]</t>
  </si>
  <si>
    <t>Truth is stranger than family</t>
  </si>
  <si>
    <t>http://www.sonyclassics.com/theguard</t>
  </si>
  <si>
    <t>[{"id": 549, "name": "prostitute"}, {"id": 1936, "name": "blackmail"}, {"id": 3391, "name": "drug smuggle"}, {"id": 15202, "name": "rural ireland"}, {"id": 15203, "name": "dry humour"}]</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</si>
  <si>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</si>
  <si>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[{"name": "UK Film Council", "id": 2452}, {"name": "Crescendo Productions", "id": 3314}, {"name": "Element Pictures", "id": 3353}, {"name": "Irish Film Board", "id": 5267}, {"name": "Prescience", "id": 6901}, {"name": "Reprisal Films", "id": 7308}, {"name": "Aegis Film Fund", "id": 7309}]</t>
  </si>
  <si>
    <t>[{"iso_3166_1": "IE", "name": "Ireland"}]</t>
  </si>
  <si>
    <t>[{"iso_639_1": "ga", "name": "Gaeilge"}, {"iso_639_1": "en", "name": "English"}]</t>
  </si>
  <si>
    <t>The FBI are about to discover that things work a little differently around here.</t>
  </si>
  <si>
    <t>http://college-themovie.com/</t>
  </si>
  <si>
    <t>[{"id": 738, "name": "sexuality"}, {"id": 3616, "name": "college"}, {"id": 5490, "name": "girlfriend"}, {"id": 5569, "name": "vomit"}, {"id": 33648, "name": "celebration"}, {"id": 157632, "name": "fraternity"}, {"id": 170209, "name": "frat party"}]</t>
  </si>
  <si>
    <t>A wild weekend is in store for three high school seniors who visit a local college campus as prospective freshmen.</t>
  </si>
  <si>
    <t>http://www.paramountvantage.com/virginsuicides/html_3/</t>
  </si>
  <si>
    <t>[{"id": 933, "name": "michigan"}, {"id": 1228, "name": "1970s"}, {"id": 14751, "name": "youth"}, {"id": 18035, "name": "family"}, {"id": 187056, "name": "woman director"}]</t>
  </si>
  <si>
    <t>A group of male friends become obsessed with five mysterious sisters who are sheltered by their strict, religious parents.</t>
  </si>
  <si>
    <t>Beautiful, mysterious, haunting, invariably fatal. Just like life.</t>
  </si>
  <si>
    <t>[{"id": 2606, "name": "jew"}, {"id": 10183, "name": "independent film"}, {"id": 12399, "name": "homeschooling"}, {"id": 18035, "name": "family"}, {"id": 158988, "name": "struggling actor"}]</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</si>
  <si>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</si>
  <si>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[{"name": "Double Feature Films", "id": 215}, {"name": "Wild Bunch", "id": 856}, {"name": "Worldview Entertainment", "id": 9015}]</t>
  </si>
  <si>
    <t>Life is an occasion. Rise to it.</t>
  </si>
  <si>
    <t>[{"id": 1946, "name": "restaurant"}, {"id": 2081, "name": "department store"}, {"id": 3914, "name": "kitchen"}, {"id": 9673, "name": "love"}, {"id": 9970, "name": "crab"}, {"id": 18293, "name": "chef"}, {"id": 209102, "name": "irresistible"}]</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</si>
  <si>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</si>
  <si>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[{"name": "New Regency Pictures", "id": 10104}, {"name": "Taurus Film", "id": 20555}, {"name": "Polar Entertainment Corporation", "id": 62072}]</t>
  </si>
  <si>
    <t>Magic opened up their hearts... Love did the rest.</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</si>
  <si>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</si>
  <si>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[{"name": "Davis Films", "id": 14175}, {"name": "Freestone Pictures", "id": 89388}]</t>
  </si>
  <si>
    <t>The ultimate martial art.</t>
  </si>
  <si>
    <t>Fact-based 2003 drama about the young journalist Stephen Glass, who got a job at The New Republic in 1995 and for three years fabricated at least half of the stories he wrote.</t>
  </si>
  <si>
    <t>[{"name": "Lions Gate Films", "id": 35}, {"name": "Cruise/Wagner Productions", "id": 44}, {"name": "Baumgarten Merims Productions", "id": 14652}]</t>
  </si>
  <si>
    <t>http://www.novocaineonline.com/</t>
  </si>
  <si>
    <t>[{"id": 9826, "name": "murder"}, {"id": 10183, "name": "independent film"}, {"id": 14964, "name": "drug"}, {"id": 33780, "name": "dentist"}]</t>
  </si>
  <si>
    <t>A dentist finds himself a murder suspect after a sexy patient seduces him into prescribing her drugs</t>
  </si>
  <si>
    <t>[{"name": "Numb Gums Production Inc.", "id": 3840}]</t>
  </si>
  <si>
    <t>[{ 12, name: Adventure}, { 37, name: Western}]</t>
  </si>
  <si>
    <t>[{"id": 240, "name": "underdog"}, {"id": 642, "name": "robbery"}, {"id": 801, "name": "bounty hunter"}, {"id": 1556, "name": "texas"}, {"id": 2940, "name": "mexican revolution"}, {"id": 6054, "name": "friendship"}, {"id": 9812, "name": "honor"}, {"id": 10726, "name": "gang"}, {"id": 10950, "name": "shootout"}, {"id": 13065, "name": "soldier"}, {"id": 163671, "name": "steam locomotive"}, {"id": 189262, "name": "righteous rage"}]</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</si>
  <si>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</si>
  <si>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[{"name": "Warner Brothers/Seven Arts", "id": 4051}]</t>
  </si>
  <si>
    <t>If you only want to spend two hours in a movie theatre and go home and forget it, stay away from THE WILD BUNCH.</t>
  </si>
  <si>
    <t>http://www.sonyclassics.com/thewackness/</t>
  </si>
  <si>
    <t>[{"id": 10683, "name": "coming of age"}, {"id": 10776, "name": "marijuana"}, {"id": 13088, "name": "summer"}]</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</si>
  <si>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</si>
  <si>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[{"name": "SBK Pictures", "id": 11665}, {"name": "Occupant Entertainment", "id": 25838}]</t>
  </si>
  <si>
    <t>[{"id": 818, "name": "based on novel"}, {"id": 4379, "name": "time travel"}, {"id": 9663, "name": "sequel"}, {"id": 164218, "name": "psychotronic"}, {"id": 181213, "name": "sword and sandal"}, {"id": 192215, "name": "beastmaster"}, {"id": 192913, "name": "warrior"}, {"id": 197014, "name": "time portal"}, {"id": 208009, "name": "gun fight"}, {"id": 234213, "name": "sword and sorcery"}]</t>
  </si>
  <si>
    <t>Mark Singer returns as Dar, the warrior who can talk to the beasts. Dar is forced to travel to earth to stop his evil brother from stealing an atomic bomb, and turning their native land from a desert into... well... a desert! Written by Jim Palin</t>
  </si>
  <si>
    <t>[{"name": "Les Films 21", "id": 1113}, {"name": "Republic Pictures", "id": 1432}]</t>
  </si>
  <si>
    <t>http://the5thquartermovie.com/</t>
  </si>
  <si>
    <t>[{"id": 579, "name": "american football"}, {"id": 963, "name": "loss of brother"}, {"id": 3739, "name": "funeral"}, {"id": 6075, "name": "sport"}, {"id": 6157, "name": "prayer"}, {"id": 6269, "name": "gymnasium"}, {"id": 8338, "name": "coach"}, {"id": 9672, "name": "based on true story"}, {"id": 9791, "name": "number in title"}, {"id": 10235, "name": "family relationships"}, {"id": 155236, "name": "auto accident"}]</t>
  </si>
  <si>
    <t>In the wake of a car crash that killed his brother, football player Jon Abbate leads his school's struggling team to its most successful season ever.</t>
  </si>
  <si>
    <t>0.215464</t>
  </si>
  <si>
    <t>[{"name": "McCreary Entertainment", "id": 79538}, {"name": "Angel City Pictures", "id": 79539}]</t>
  </si>
  <si>
    <t>Rising from tragedy to triumph</t>
  </si>
  <si>
    <t>http://www.foxsearchlight.com/snowflowerandthesecretfan/</t>
  </si>
  <si>
    <t>[{"id": 3177, "name": "fan"}, {"id": 179431, "name": "duringcreditsstinger"}]</t>
  </si>
  <si>
    <t>A story set in 19th century China and centered on the lifelong friendship between two girls who develop their own secret code as a way to contend with the rigid cultural norms imposed on women.</t>
  </si>
  <si>
    <t>[{"name": "IDG China Media", "id": 37041}]</t>
  </si>
  <si>
    <t>http://www.magpictures.com/deadfall/</t>
  </si>
  <si>
    <t>[{"id": 9104, "name": "partner"}, {"id": 9826, "name": "murder"}, {"id": 10562, "name": "on the run"}, {"id": 10718, "name": "fugitive"}, {"id": 14536, "name": "crime"}, {"id": 18035, "name": "family"}, {"id": 156064, "name": "homecoming"}, {"id": 159707, "name": "crime gone awry"}, {"id": 193305, "name": "dishonesty"}, {"id": 193546, "name": "siblings relations"}, {"id": 206687, "name": "chases and races"}, {"id": 206701, "name": "criminal heroes"}, {"id": 206718, "name": "cons and scams"}, {"id": 207112, "name": "murderous pair"}]</t>
  </si>
  <si>
    <t>A thriller that follows two siblings who decide to fend for themselves in the wake of a botched casino heist, and their unlikely reunion during another family's Thanksgiving celebration.</t>
  </si>
  <si>
    <t>[{"name": "StudioCanal", "id": 694}, {"name": "Mutual Film Company", "id": 762}, {"name": "2929 Productions", "id": 846}, {"name": "Magnolia Pictures", "id": 1030}, {"name": "Madhouse Entertainment", "id": 12199}]</t>
  </si>
  <si>
    <t>Twisty thriller... a wild ride.</t>
  </si>
  <si>
    <t>[{"id": 236, "name": "suicide"}, {"id": 2571, "name": "tv show"}, {"id": 3298, "name": "hallucination"}, {"id": 3586, "name": "tv station"}, {"id": 3740, "name": "radio presenter"}, {"id": 4227, "name": "toronto"}, {"id": 4565, "name": "dystopia"}, {"id": 12400, "name": "brainwashing"}, {"id": 193594, "name": "pittsburgh"}]</t>
  </si>
  <si>
    <t>A sleazy cable-TV programmer begins to see his life and the future of media spin out of control in a very unusual fashion when he acquires a new kind of programming for his station.</t>
  </si>
  <si>
    <t>[{"name": "Universal Pictures", "id": 33}, {"name": "Famous Players Ltd", "id": 541}, {"name": "Guardian Trust Company", "id": 542}, {"name": "Filmplan International II", "id": 543}]</t>
  </si>
  <si>
    <t>First it controls your mind. Then it destroys your body.</t>
  </si>
  <si>
    <t>[{"id": 90, "name": "paris"}, {"id": 107, "name": "barcelona spain"}, {"id": 567, "name": "alcohol"}, {"id": 1253, "name": "roommate"}, {"id": 9457, "name": "single"}, {"id": 9935, "name": "travel"}, {"id": 9986, "name": "crush"}, {"id": 12105, "name": "student"}, {"id": 14534, "name": "relationship"}, {"id": 14602, "name": "break-up"}, {"id": 14751, "name": "youth"}, {"id": 33648, "name": "celebration"}, {"id": 155939, "name": "group of friends"}]</t>
  </si>
  <si>
    <t>A strait-laced French student moves into an apartment in Barcelona with a cast of six other characters from all over Europe. Together, they speak the international language of love and friendship.</t>
  </si>
  <si>
    <t>[{"name": "Mate Producciones S.A.", "id": 732}]</t>
  </si>
  <si>
    <t>[{"iso_639_1": "it", "name": "Italiano"}, {"iso_639_1": "fr", "name": "Fran\u00e7ais"}, {"iso_639_1": "es", "name": "Espa\u00f1ol"}, {"iso_639_1": "en", "name": "English"}, {"iso_639_1": "ca", "name": "Catal\u00e0"}, {"iso_639_1": "da", "name": "Dansk"}, {"iso_639_1": "de", "name": "Deutsch"}]</t>
  </si>
  <si>
    <t>They came from Paris, Rome, London and Berlin to... the Spanish Apartment... where a year can change a lifetime.</t>
  </si>
  <si>
    <t>http://songonemovie.tumblr.com/</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</si>
  <si>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</si>
  <si>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A moment can change everything.</t>
  </si>
  <si>
    <t>http://www.sonyclassics.com/winterinwartime/</t>
  </si>
  <si>
    <t>[{"id": 1199, "name": "netherlands"}, {"id": 1956, "name": "world war ii"}]</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</si>
  <si>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</si>
  <si>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[{"name": "Max TV", "id": 11301}, {"name": "Prime Time", "id": 11931}, {"name": "Isabella Films B.V.", "id": 12045}, {"name": "Fu Works", "id": 12046}, {"name": "Isabella Films", "id": 12047}]</t>
  </si>
  <si>
    <t>[{"iso_639_1": "nl", "name": "Nederlands"}, {"iso_639_1": "en", "name": "English"}, {"iso_639_1": "de", "name": "Deutsch"}]</t>
  </si>
  <si>
    <t>In 1945 Holland, a boy must choose between good and evil.</t>
  </si>
  <si>
    <t>[{"id": 90, "name": "paris"}, {"id": 254, "name": "france"}, {"id": 1956, "name": "world war ii"}, {"id": 2652, "name": "nazis"}, {"id": 4655, "name": "hijacking of train"}, {"id": 5375, "name": "artwork"}, {"id": 5552, "name": "train ride"}, {"id": 5918, "name": "painting"}, {"id": 9904, "name": "french resistance"}, {"id": 10663, "name": "train crash"}, {"id": 11064, "name": "nazi germany"}, {"id": 14789, "name": "art thief"}, {"id": 156031, "name": "art theft"}]</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</si>
  <si>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</si>
  <si>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[{"name": "Les Productions Artistes Associ\u00e9s", "id": 64}, {"name": "Les Films Ariane", "id": 7110}, {"name": "Dear Film Produzione", "id": 11929}]</t>
  </si>
  <si>
    <t>It carried their hopes, their nation's honour!</t>
  </si>
  <si>
    <t>[{"id": 188, "name": "buddhism"}, {"id": 2857, "name": "elephant"}, {"id": 5656, "name": "sydney"}, {"id": 5657, "name": "australia"}, {"id": 6211, "name": "fighter"}, {"id": 8847, "name": "tempel"}, {"id": 10726, "name": "gang"}, {"id": 18165, "name": "animal"}]</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</si>
  <si>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</si>
  <si>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[{"name": "The Weinstein Company", "id": 308}, {"name": "Sahamongkol Film International", "id": 6018}, {"name": "Vivendi", "id": 8211}]</t>
  </si>
  <si>
    <t>[{"iso_3166_1": "TH", "name": "Thailand"}, {"iso_3166_1": "AU", "name": "Australia"}]</t>
  </si>
  <si>
    <t>[{"iso_639_1": "en", "name": "English"}, {"iso_639_1": "zh", "name": "\u666e\u901a\u8bdd"}, {"iso_639_1": "th", "name": "\u0e20\u0e32\u0e29\u0e32\u0e44\u0e17\u0e22"}, {"iso_639_1": "vi", "name": "Ti\u1ebfng Vi\u1ec7t"}]</t>
  </si>
  <si>
    <t>Vengeance Knows No Mercy</t>
  </si>
  <si>
    <t>http://www2.foxsearchlight.com/benditlikebeckham/</t>
  </si>
  <si>
    <t>[{"id": 212, "name": "london england"}, {"id": 941, "name": "tradition"}, {"id": 958, "name": "indian lead"}, {"id": 1463, "name": "culture clash"}, {"id": 1900, "name": "immigration"}, {"id": 2273, "name": "role of women"}, {"id": 2274, "name": "sikh"}, {"id": 2278, "name": "women's soccer"}, {"id": 13042, "name": "soccer"}, {"id": 18035, "name": "family"}, {"id": 187056, "name": "woman director"}]</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</si>
  <si>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</si>
  <si>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[{"name": "Fox Searchlight Pictures", "id": 43}, {"name": "Kintop Pictures", "id": 1490}, {"name": "Filmf\u00f6rderung Hamburg", "id": 2406}, {"name": "UK Film Council", "id": 2452}]</t>
  </si>
  <si>
    <t>[{"iso_3166_1": "IN", "name": "India"}, {"iso_3166_1": "DE", "name": "Germany"}, {"iso_3166_1": "GB", "name": "United Kingdom"}, {"iso_3166_1": "US", "name": "United States of America"}]</t>
  </si>
  <si>
    <t>Sometimes, to follow your dreams... you've got to bend the rules!</t>
  </si>
  <si>
    <t>http://www.sonypictures.com/movies/crossover/</t>
  </si>
  <si>
    <t>[{"id": 542, "name": "street gang"}, {"id": 577, "name": "black people"}, {"id": 6075, "name": "sport"}, {"id": 8635, "name": "high school sports"}]</t>
  </si>
  <si>
    <t>The clock strikes midnight, money changes hands, the crowd is on their feet, and the court is alive with fast-paced razzle-dazzle basketball. These players don't play for a school or a pro team. They play for the street and it's underground...way underground.</t>
  </si>
  <si>
    <t>[{"name": "360 Pictures", "id": 2894}, {"name": "Dribble Productions", "id": 2895}, {"name": "Platinum Equity", "id": 2896}]</t>
  </si>
  <si>
    <t>http://www.rec2themovie.com/</t>
  </si>
  <si>
    <t>[{"id": 3684, "name": "religion and supernatural"}, {"id": 4035, "name": "blood sample"}, {"id": 156174, "name": "occult"}, {"id": 156788, "name": "swat team"}, {"id": 159287, "name": "gas mask"}, {"id": 160194, "name": "night vision"}, {"id": 160195, "name": "freezer"}, {"id": 163053, "name": "found footage"}]</t>
  </si>
  <si>
    <t>The action continues from [REC], with the medical officer and a SWAT team outfitted with video cameras are sent into the sealed off apartment to control the situation.</t>
  </si>
  <si>
    <t>[{"name": "Filmax", "id": 3631}]</t>
  </si>
  <si>
    <t>Fear Revisited</t>
  </si>
  <si>
    <t>[{"id": 520, "name": "chicago"}, {"id": 622, "name": "bet"}, {"id": 643, "name": "horse race"}, {"id": 1522, "name": "repayment"}, {"id": 3202, "name": "con man"}, {"id": 6220, "name": "mafia boss"}, {"id": 14819, "name": "violence"}, {"id": 167411, "name": "ragtime"}, {"id": 167418, "name": "reference to mutt and jeff"}, {"id": 167424, "name": "off track betting"}, {"id": 167428, "name": "sting operation"}, {"id": 167431, "name": "alley"}, {"id": 214548, "name": "1930s"}, {"id": 232222, "name": "20th century"}]</t>
  </si>
  <si>
    <t>Set in the 1930's this intricate caper deals with an ambitious small-time crook and a veteran con man who seek revenge on a vicious crime lord who murdered one of their gang.</t>
  </si>
  <si>
    <t>...all it takes is a little confidence.</t>
  </si>
  <si>
    <t>[{"id": 240, "name": "underdog"}, {"id": 388, "name": "scotland"}, {"id": 835, "name": "jewry"}, {"id": 1627, "name": "patriotism"}, {"id": 2070, "name": "olympic games"}, {"id": 2606, "name": "jew"}, {"id": 3044, "name": "olympian sports team"}, {"id": 3734, "name": "ambition"}]</t>
  </si>
  <si>
    <t>The true story of British athletes preparing for and competing in the 1924 Summer Olympics.</t>
  </si>
  <si>
    <t>[{"name": "Twentieth Century Fox Film Corporation", "id": 306}, {"name": "Warner Bros.", "id": 6194}, {"name": "Enigma Productions", "id": 7049}, {"name": "The Ladd Company", "id": 7965}, {"name": "Allied Stars, Ltd.", "id": 8770}]</t>
  </si>
  <si>
    <t>This is the story of two men who run, not to run, but to prove something to the world. They will sacrifice anything to achieve their goals... except their honor.</t>
  </si>
  <si>
    <t>[{"iso_639_1": "en", "name": "English"}, {"iso_639_1": "yi", "name": ""}]</t>
  </si>
  <si>
    <t>[{"id": 75, "name": "gunslinger"}, {"id": 1333, "name": "desperation"}, {"id": 9503, "name": "outlaw"}]</t>
  </si>
  <si>
    <t>A gunfighting stranger comes to the small settlement of Lago. After gunning down three gunmen who tried to kill him, the townsfolk decide to hire the Stranger to hold off three outlaws who are on their way.</t>
  </si>
  <si>
    <t>[{"name": "Universal Pictures", "id": 33}, {"name": "Malpaso Productions", "id": 171}]</t>
  </si>
  <si>
    <t>Welcome to Hell</t>
  </si>
  <si>
    <t>http://www.crownintlpictures.com/dgtitles.html</t>
  </si>
  <si>
    <t>[{"id": 803, "name": "android"}, {"id": 1365, "name": "harley davidson"}, {"id": 3385, "name": "cryogenics"}, {"id": 3801, "name": "space travel"}, {"id": 9673, "name": "love"}, {"id": 9755, "name": "parody"}, {"id": 9831, "name": "spaceship"}, {"id": 9882, "name": "space"}, {"id": 9951, "name": "alien"}, {"id": 14735, "name": "motorcycle"}, {"id": 33611, "name": "exercise"}, {"id": 155551, "name": "lasers"}, {"id": 205740, "name": "force field"}, {"id": 212435, "name": "meta film"}, {"id": 222915, "name": "forcefield"}, {"id": 233129, "name": "motorbike"}, {"id": 233155, "name": "cryonics"}]</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</si>
  <si>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</si>
  <si>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[{"name": "Marimark Productions", "id": 1010}]</t>
  </si>
  <si>
    <t>She's too good to be true...and too real to be otherwise.</t>
  </si>
  <si>
    <t>http://mamboitaliano.ca/</t>
  </si>
  <si>
    <t>[{"id": 237, "name": "gay"}, {"id": 494, "name": "father son relationship"}, {"id": 572, "name": "sex"}, {"id": 700, "name": "italo-american"}, {"id": 725, "name": "lovesickness"}, {"id": 924, "name": "italian"}, {"id": 1329, "name": "canada"}, {"id": 1605, "name": "new love"}, {"id": 1862, "name": "coming out"}, {"id": 2554, "name": "macho"}, {"id": 10181, "name": "based on play"}, {"id": 10198, "name": "gay relationship"}, {"id": 18035, "name": "family"}, {"id": 156195, "name": "family feud"}, {"id": 158718, "name": "lgbt"}, {"id": 192519, "name": "emigrant"}]</t>
  </si>
  <si>
    <t>A sweet comic film about an Italian man who comes out of the closet and the affect it has on his life and his crazy family. A family movie about the stereotypes of homosexuals and Italians â€“ called by critics "the gay" My Big Fat Greek Wedding.</t>
  </si>
  <si>
    <t>[{"name": "icon", "id": 4096}]</t>
  </si>
  <si>
    <t>Things change. Family doesn't.</t>
  </si>
  <si>
    <t>[{"id": 642, "name": "robbery"}, {"id": 2375, "name": "junkie"}, {"id": 5340, "name": "investigation"}, {"id": 7344, "name": "porno star"}, {"id": 9826, "name": "murder"}, {"id": 12670, "name": "los angeles"}, {"id": 14819, "name": "violence"}, {"id": 14964, "name": "drug"}]</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</si>
  <si>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</si>
  <si>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Sex, drugs, murder. Welcome to L.A.</t>
  </si>
  <si>
    <t>[{"id": 577, "name": "black people"}, {"id": 700, "name": "italo-american"}, {"id": 796, "name": "police brutality"}, {"id": 1381, "name": "sun glasses"}, {"id": 1463, "name": "culture clash"}, {"id": 3261, "name": "street war"}, {"id": 3772, "name": "heat"}, {"id": 3910, "name": "restaurant critic"}, {"id": 4305, "name": "radio transmission"}, {"id": 4470, "name": "punk"}, {"id": 4630, "name": "chaos"}, {"id": 4668, "name": "police operation"}, {"id": 4733, "name": "pizzeria"}, {"id": 4735, "name": "pizza"}, {"id": 10594, "name": "money"}, {"id": 12425, "name": "racism"}, {"id": 207009, "name": "hip hop culture"}]</t>
  </si>
  <si>
    <t>On the hottest day of the year on a street in the Bedford-Stuyvesant section of Brooklyn, everyone's hate and bigotry smolders and builds until it explodes into violence.</t>
  </si>
  <si>
    <t>It's the hottest day of the summer. You can do nothing, you can do something, or you can...</t>
  </si>
  <si>
    <t>[{"id": 2387, "name": "new delhi india"}, {"id": 5246, "name": "students' movement"}, {"id": 7947, "name": "war of independence"}, {"id": 12105, "name": "student"}, {"id": 33648, "name": "celebration"}]</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</si>
  <si>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</si>
  <si>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[{"name": "Flicks Motion Pictures", "id": 2319}, {"name": "UTV Motion Pictures", "id": 2320}]</t>
  </si>
  <si>
    <t>A Generation Awakens</t>
  </si>
  <si>
    <t>Saint Ralph</t>
  </si>
  <si>
    <t>[{"id": 128, "name": "love triangle"}, {"id": 9673, "name": "love"}, {"id": 11018, "name": "irish"}, {"id": 33493, "name": "valet"}, {"id": 187056, "name": "woman director"}, {"id": 207928, "name": "19th century"}]</t>
  </si>
  <si>
    <t>Over the course of a midsummer night in Fermanagh in 1890, an unsettled daughter of the Anglo-Irish aristocracy encourages her father's valet to seduce her.</t>
  </si>
  <si>
    <t>[{"name": "Maipo Film- og TV Produksjon", "id": 2009}]</t>
  </si>
  <si>
    <t>[{"iso_3166_1": "GB", "name": "United Kingdom"}, {"iso_3166_1": "NO", "name": "Norway"}]</t>
  </si>
  <si>
    <t>Love is a foolish game</t>
  </si>
  <si>
    <t>[{"id": 483, "name": "riddle"}, {"id": 10714, "name": "serial killer"}]</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</si>
  <si>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</si>
  <si>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[{"name": "Lions Gate Films", "id": 35}, {"name": "Got Films", "id": 1053}, {"name": "Twisted Pictures", "id": 2061}, {"name": "Evolution Entertainment", "id": 23019}, {"name": "Saw 2 Productions", "id": 64651}]</t>
  </si>
  <si>
    <t>Oh Yes... There Will Be Blood.</t>
  </si>
  <si>
    <t>http://www.10cloverfieldlane.com/</t>
  </si>
  <si>
    <t>[{"id": 1930, "name": "kidnapping"}, {"id": 2321, "name": "bunker"}, {"id": 2340, "name": "paranoia"}, {"id": 9866, "name": "basement"}, {"id": 10833, "name": "survivalist"}, {"id": 12332, "name": "apocalypse"}, {"id": 13063, "name": "car accident"}, {"id": 15381, "name": "captive"}]</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</si>
  <si>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</si>
  <si>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[{"name": "Paramount Pictures", "id": 4}, {"name": "Bad Robot", "id": 11461}, {"name": "Spectrum Effects", "id": 78177}]</t>
  </si>
  <si>
    <t>Monsters come in many forms.</t>
  </si>
  <si>
    <t>[{ 99, name: Documentary}, { 35, name: Comedy}]</t>
  </si>
  <si>
    <t>[{"id": 3444, "name": "disgust"}, {"id": 4424, "name": "pain"}, {"id": 5452, "name": "stunts"}, {"id": 5699, "name": "music video"}, {"id": 5956, "name": "stuntman"}, {"id": 6241, "name": "stupidity"}, {"id": 200234, "name": "shocking"}]</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</si>
  <si>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</si>
  <si>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[{"name": "Paramount Pictures", "id": 4}, {"name": "MTV Films", "id": 746}, {"name": "Dickhouse Productions", "id": 6328}, {"name": "Lynch Siderow Productions", "id": 90661}]</t>
  </si>
  <si>
    <t>Do not attempt this at home.</t>
  </si>
  <si>
    <t>http://www.lightsoutmovie.com/</t>
  </si>
  <si>
    <t>[{"id": 236, "name": "suicide"}, {"id": 3762, "name": "darkness"}, {"id": 9866, "name": "basement"}, {"id": 156866, "name": "based on short story"}, {"id": 161812, "name": "fear of the dark"}, {"id": 162846, "name": "ghost"}]</t>
  </si>
  <si>
    <t>When Rebecca left home, she thought she left her childhood fears behind. Growing up, she was never really sure of what was and wasnâ€™t real when the lights went outâ€¦and now her little brother, Martin, is experiencing the same unexplained and terrifying events that had once tested her sanity and threatened her safety. A frightening entity with a mysterious attachment to their mother, Sophie, has reemerged.</t>
  </si>
  <si>
    <t>[{"name": "New Line Productions", "id": 8781}, {"name": "Matter Productions", "id": 13554}, {"name": "Atomic Monster", "id": 76907}]</t>
  </si>
  <si>
    <t>http://www.paranormalmovie.com/</t>
  </si>
  <si>
    <t>[{"id": 616, "name": "witch"}, {"id": 1156, "name": "sister sister relationship"}, {"id": 9663, "name": "sequel"}, {"id": 9675, "name": "prequel"}, {"id": 10224, "name": "haunting"}, {"id": 163053, "name": "found footage"}]</t>
  </si>
  <si>
    <t>In 1988, evil begins to terrorize young sisters Katie and Kristi for the first time when an invisible entity resides in their home.</t>
  </si>
  <si>
    <t>[{"name": "Paramount Pictures", "id": 4}, {"name": "Blumhouse Productions", "id": 3172}, {"name": "Room 101", "id": 6302}, {"name": "Solana Films", "id": 21223}]</t>
  </si>
  <si>
    <t>It Runs In The Family</t>
  </si>
  <si>
    <t>[{"id": 4959, "name": "death of a friend"}, {"id": 8181, "name": "swimming pool"}, {"id": 10111, "name": "ouija"}, {"id": 10112, "name": "ouija board"}, {"id": 13130, "name": "teenager"}, {"id": 160887, "name": "based on board game"}, {"id": 162846, "name": "ghost"}, {"id": 176561, "name": "spiritualism"}, {"id": 185408, "name": "supernatural horror"}]</t>
  </si>
  <si>
    <t>A group of friends must confront their most terrifying fears when they awaken the dark powers of an ancient spirit board.</t>
  </si>
  <si>
    <t>[{"name": "Universal Pictures", "id": 33}, {"name": "Dentsu Inc.", "id": 1778}, {"name": "Platinum Dunes", "id": 2481}, {"name": "Media Rights Capital", "id": 2531}, {"name": "Blumhouse Productions", "id": 3172}, {"name": "Fuji Television Network", "id": 3341}, {"name": "Hasbro Studios", "id": 22826}, {"name": "5150 Action", "id": 47354}, {"name": "White Noise Factory", "id": 88762}]</t>
  </si>
  <si>
    <t>Keep telling yourself it's just a game</t>
  </si>
  <si>
    <t>[{"id": 1338, "name": "bachelor"}, {"id": 155480, "name": "vespa"}]</t>
  </si>
  <si>
    <t>Valentin is Acapulco's resident playboy, until a former fling leaves a baby on his doorstep and him heading with her out of Mexico.</t>
  </si>
  <si>
    <t>[{"name": "Filmax", "id": 3631}, {"name": "Signature Entertainment", "id": 23770}, {"name": "Pinema", "id": 47231}, {"name": "Pantelion Films", "id": 58399}]</t>
  </si>
  <si>
    <t>Life doesn't care if you're ready.</t>
  </si>
  <si>
    <t>[{"id": 2101, "name": "garage"}, {"id": 3350, "name": "poltergeist"}, {"id": 6435, "name": "webcam"}, {"id": 7942, "name": "imaginary friend"}, {"id": 14558, "name": "bathtub"}, {"id": 18056, "name": "tricycle"}, {"id": 163053, "name": "found footage"}, {"id": 171081, "name": "laptop computer"}, {"id": 177185, "name": "videotape"}, {"id": 177201, "name": "evil child"}, {"id": 177398, "name": "levitation"}, {"id": 179430, "name": "aftercreditsstinger"}, {"id": 183896, "name": "neighbor neighbor relationship"}, {"id": 185927, "name": "adopted child"}]</t>
  </si>
  <si>
    <t>It has been five years since the disappearance of Katie and Hunter, and a suburban family witness strange events in their neighborhood when a woman and a mysterious child move in.</t>
  </si>
  <si>
    <t>It's closer than you think</t>
  </si>
  <si>
    <t>[{"id": 3571, "name": "crucifixion"}, {"id": 5049, "name": "ancient rome"}]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</si>
  <si>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</si>
  <si>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first motion picture in CinemaScope--the modern miracle you see without glasses!</t>
  </si>
  <si>
    <t>[{"id": 642, "name": "robbery"}, {"id": 1384, "name": "diamant"}, {"id": 2408, "name": "c\u00f4te d'azur"}, {"id": 5439, "name": "inspector"}, {"id": 8775, "name":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</si>
  <si>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</si>
  <si>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[{"name": "United Artists", "id": 60}, {"name": "Jewel Productions", "id": 10257}, {"name": "Pimlico Films", "id": 10258}, {"name": "Incorporated Television Company (ITC)", "id": 15980}]</t>
  </si>
  <si>
    <t>[{ 27, name: Horror}, { 53, name: Thriller}, { 35, name: Comedy}]</t>
  </si>
  <si>
    <t>[{"id": 1453, "name": "amnesia"}, {"id": 3030, "name": "nightmare"}, {"id": 9820, "name": "alternate dimension"}, {"id": 11268, "name": "psychologist"}, {"id": 11469, "name": "memory loss"}, {"id": 14751, "name": "youth"}, {"id": 15127, "name": "killer"}, {"id": 170383, "name": "disfigurement"}, {"id": 179431, "name": "duringcreditsstinger"}, {"id": 187056, "name": "woman director"}, {"id": 224625, "name": "halfway house"}, {"id": 225209, "name": "dreams"}, {"id": 225210, "name": "memories"}]</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</si>
  <si>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</si>
  <si>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They saved the best for last.</t>
  </si>
  <si>
    <t>[{"id": 293, "name": "female nudity"}, {"id": 549, "name": "prostitute"}, {"id": 570, "name": "rape"}, {"id": 739, "name": "sexual abuse"}, {"id": 1333, "name": "desperation"}, {"id": 2122, "name": "death penalty"}, {"id": 2669, "name": "motel"}, {"id": 3489, "name": "job interview"}, {"id": 9672, "name": "based on true story"}, {"id": 9826, "name": "murder"}, {"id": 10085, "name": "betrayal"}, {"id": 10714, "name": "serial killer"}, {"id": 12987, "name": "poverty"}, {"id": 13059, "name": "prostitution"}, {"id": 34265, "name": "heartbreak"}, {"id": 41329, "name": "mental illness"}, {"id": 187056, "name": "woman director"}, {"id": 233021, "name": "ugly"}]</t>
  </si>
  <si>
    <t>Aileen Wuornos is an emotionally scarred highway hooker who shoots a sadistic trick who rapes her and ultimately becomes America's first female serial killer.</t>
  </si>
  <si>
    <t>[{"name": "Newmarket Films", "id": 28}]</t>
  </si>
  <si>
    <t>The first female serial killer of America</t>
  </si>
  <si>
    <t>[{"id": 269, "name": "diving"}, {"id": 270, "name": "ocean"}, {"id": 339, "name": "submarine"}, {"id": 385, "name": "jules verne"}, {"id": 1316, "name": "captain"}, {"id": 2768, "name": "atlantis"}, {"id": 2769, "name": "deep sea"}, {"id": 2770, "name": "war ship"}, {"id": 2772, "name": "diving suit"}, {"id": 3193, "name": "harpoon"}, {"id": 3799, "name": "ship"}, {"id": 6091, "name": "war"}, {"id": 10503, "name": "scuba diving"}, {"id": 14785, "name": "underwater"}, {"id": 155334, "name": "scuba"}, {"id": 191409, "name": "captain nemo"}, {"id": 219972, "name": "giant  squid"}]</t>
  </si>
  <si>
    <t>A ship sent to investigate a wave of mysterious sinkings encounters the advanced submarine, the Nautilus, commanded by Captain Nemo.</t>
  </si>
  <si>
    <t>The mightiest motion picture of them all!</t>
  </si>
  <si>
    <t>[{"id": 6152, "name": "supernatural"}, {"id": 15001, "name": "demon"}, {"id": 163053, "name": "found footage"}]</t>
  </si>
  <si>
    <t>Seventeen-year-old Jesse has been hearing terrifying sounds coming from his neighborâ€™s apartment, but when he turns on his camera and sets out to uncover their source, he encounters an ancient evil that wonâ€™t rest until itâ€™s claimed his very soul.</t>
  </si>
  <si>
    <t>[{"name": "Blumhouse Productions", "id": 3172}, {"name": "Room 101", "id": 6302}, {"name": "Solana Films", "id": 21223}]</t>
  </si>
  <si>
    <t>You're one of us now.</t>
  </si>
  <si>
    <t>[{"id": 2804, "name": "exploitation"}, {"id": 5565, "name": "biography"}, {"id": 11612, "name": "hospital"}, {"id": 158023, "name": "curiosity"}, {"id": 163075, "name": "sideshow"}, {"id": 170383, "name": "disfigurement"}, {"id": 203624, "name": "physical deformity"}, {"id": 207673, "name": "freak"}, {"id": 207928, "name": "19th century"}, {"id": 208666, "name": "dignity"}]</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</si>
  <si>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</si>
  <si>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[{"name": "Brooksfilms", "id": 5612}]</t>
  </si>
  <si>
    <t>I am not an animal! I am a human being! I... am... a man!</t>
  </si>
  <si>
    <t>[{"id": 515, "name": "women"}, {"id": 740, "name": "aids"}, {"id": 5565, "name": "biography"}, {"id": 9672, "name": "based on true story"}, {"id": 9766, "name": "hiv"}, {"id": 14964, "name": "drug"}, {"id": 208289, "name": "1980s"}]</t>
  </si>
  <si>
    <t>Loosely based on the true-life tale of Ron Woodroof, a drug-taking, women-loving, homophobic man who in 1986 was diagnosed with HIV/AIDS and given thirty days to live.</t>
  </si>
  <si>
    <t>[{"name": "Universal Studios", "id": 13}, {"name": "Universal Pictures", "id": 33}, {"name": "Voltage Pictures", "id": 10255}, {"name": "Truth Entertainment", "id": 19631}]</t>
  </si>
  <si>
    <t>Sometimes it takes a hustler to change the world</t>
  </si>
  <si>
    <t>https://www.facebook.com/thelazaruseffect</t>
  </si>
  <si>
    <t>[{"id": 321, "name": "terror"}, {"id": 1706, "name": "experiment"}, {"id": 6155, "name": "afterlife"}, {"id": 9853, "name": "paranormal"}, {"id": 14819, "name": "violence"}, {"id": 34079, "name": "death"}, {"id": 156075, "name": "evil"}, {"id": 169816, "name": "researcher"}, {"id": 178646, "name": "possesion"}]</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</si>
  <si>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</si>
  <si>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[{"name": "Lionsgate", "id": 1632}, {"name": "Blumhouse Productions", "id": 3172}, {"name": "Chapter One Films", "id": 55265}]</t>
  </si>
  <si>
    <t>Evil will rise.</t>
  </si>
  <si>
    <t>http://www.otnemem.com/</t>
  </si>
  <si>
    <t>[{"id": 30, "name": "individual"}, {"id": 328, "name": "insulin"}, {"id": 331, "name": "tattoo"}, {"id": 828, "name": "waitress"}, {"id": 1453, "name": "amnesia"}, {"id": 2669, "name": "motel"}, {"id": 3973, "name": "insurance salesman"}, {"id": 9748, "name": "revenge"}, {"id": 11469, "name": "memory loss"}, {"id": 33874, "name": "polaroid"}, {"id": 187844, "name": "flashback"}, {"id": 207268, "name": "neo-noir"}]</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</si>
  <si>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</si>
  <si>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[{"name": "Summit Entertainment", "id": 491}, {"name": "Newmarket Capital Group", "id": 506}, {"name": "Team Todd", "id": 598}, {"name": "I Remember Productions", "id": 34446}]</t>
  </si>
  <si>
    <t>Some memories are best forgotten.</t>
  </si>
  <si>
    <t>[{"id": 3298, "name": "hallucination"}, {"id": 6152, "name": "supernatural"}, {"id": 46951, "name": "mirror"}, {"id": 161198, "name": "skepticism"}, {"id": 162846, "name": "ghost"}]</t>
  </si>
  <si>
    <t>A woman tries to exonerate her brother's murder conviction by proving that the crime was committed by a supernatural phenomenon.</t>
  </si>
  <si>
    <t>[{"name": "Intrepid Pictures", "id": 1224}, {"name": "Blumhouse Productions", "id": 3172}, {"name": "Relativity Media", "id": 7295}, {"name": "WWE Studios", "id": 10339}, {"name": "MICA Entertainment", "id": 24510}]</t>
  </si>
  <si>
    <t>You see what it wants you to see</t>
  </si>
  <si>
    <t>[{"id": 10183, "name": "independent film"}, {"id": 179430, "name": "aftercreditsstinger"}, {"id": 179431, "name": "duringcreditsstinger"}]</t>
  </si>
  <si>
    <t>A calamity at Dante and Randall's shops sends them looking for new horizons - but they ultimately settle at Mooby's, a fictional Disney-McDonald's-style fast-food empire.</t>
  </si>
  <si>
    <t>[{"name": "The Weinstein Company", "id": 308}, {"name": "View Askew Productions", "id": 16934}]</t>
  </si>
  <si>
    <t>With No Power Comes No Responsibility</t>
  </si>
  <si>
    <t>[{"id": 1682, "name": "workers' quarter"}, {"id": 2684, "name": "dancing class"}, {"id": 4112, "name": "strike"}, {"id": 5215, "name": "northern england"}, {"id": 6278, "name": "scholarship"}, {"id": 10551, "name": "ballet"}]</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</si>
  <si>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</si>
  <si>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[{"name": "BBC Films", "id": 288}, {"name": "Tiger Aspect Productions", "id": 686}, {"name": "StudioCanal", "id": 694}, {"name": "Arts Council of England", "id": 718}, {"name": "Working Title Films", "id": 10163}, {"name": "WT2 Productions", "id": 10462}]</t>
  </si>
  <si>
    <t>Inside every one of us is a special talent waiting to come out. The trick is finding it.</t>
  </si>
  <si>
    <t>[{"id": 367, "name": "shyness"}, {"id": 966, "name": "beach"}, {"id": 3797, "name": "bicycle"}, {"id": 4433, "name": "conversation"}, {"id": 6054, "name": "friendship"}, {"id": 6669, "name": "step father"}, {"id": 6876, "name": "vacation"}, {"id": 8438, "name": "job"}, {"id": 10226, "name": "neighbor"}, {"id": 13088, "name": "summer"}, {"id": 13130, "name": "teenager"}, {"id": 14913, "name": "water park"}, {"id": 168135, "name": "awkwardness"}]</t>
  </si>
  <si>
    <t>Over the course of his summer break, a teenager comes into his own thanks in part to the friendship he strikes up with one of the park's managers.</t>
  </si>
  <si>
    <t>[{"name": "Fox Searchlight Pictures", "id": 43}, {"name": "Odd Lot Entertainment", "id": 3263}, {"name": "Sycamore Pictures", "id": 14319}]</t>
  </si>
  <si>
    <t>We've all been there.</t>
  </si>
  <si>
    <t>[{ 10751, name: Family}, { 18, name: Drama}, { 28, name: Action}, { 37, name: Western}, { 10749, name: Romance}]</t>
  </si>
  <si>
    <t>[{"id": 802, "name": "regret"}, {"id": 1261, "name": "river"}, {"id": 2673, "name": "horse"}, {"id": 2752, "name": "ranch"}, {"id": 5657, "name": "australia"}, {"id": 155343, "name": "brumby"}, {"id": 155344, "name": "brumbies"}, {"id": 155346, "name": "colt"}, {"id": 155347, "name": "stockman"}, {"id": 155349, "name": "clancy of the overflow"}]</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</si>
  <si>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</si>
  <si>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[{"name": "Cambridge Productions", "id": 4293}]</t>
  </si>
  <si>
    <t>The story of a boy suddenly alone in the world. The men who challenge him. And the girl who helps him become a man.</t>
  </si>
  <si>
    <t>http://www.ouridiotbrother.com/</t>
  </si>
  <si>
    <t>[{"id": 1155, "name": "brother sister relationship"}, {"id": 1156, "name": "sister sister relationship"}, {"id": 7629, "name": "family clan"}, {"id": 9031, "name": "idealist"}, {"id": 179431, "name": "duringcreditsstinger"}]</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</si>
  <si>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</si>
  <si>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[{"name": "The Weinstein Company", "id": 308}, {"name": "Likely Story", "id": 1785}, {"name": "Big Beach Films", "id": 12808}, {"name": "Yuk Films", "id": 19749}]</t>
  </si>
  <si>
    <t>Everybody has one</t>
  </si>
  <si>
    <t>[{"id": 2070, "name": "olympic games"}, {"id": 5565, "name": "biography"}, {"id": 6075, "name": "sport"}, {"id": 6165, "name": "historical figure"}, {"id": 11064, "name": "nazi germany"}, {"id": 12425, "name": "racism"}, {"id": 12532, "name": "african american"}, {"id": 187901, "name": "track and field"}]</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</si>
  <si>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</si>
  <si>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[{"name": "Forecast Pictures", "id": 12686}, {"name": "Solofilms", "id": 50083}, {"name": "JoBro Productions &amp; Film Finance", "id": 50084}, {"name": "Trinity Race", "id": 78218}]</t>
  </si>
  <si>
    <t>[{"iso_3166_1": "CA", "name": "Canada"}, {"iso_3166_1": "DE", "name": "Germany"}]</t>
  </si>
  <si>
    <t>The incredible true story of gold medal champion Jesse Owens</t>
  </si>
  <si>
    <t>http://www.asabovesobelowmovie.com/</t>
  </si>
  <si>
    <t>[{"id": 90, "name": "paris"}, {"id": 1454, "name": "treasure"}, {"id": 4194, "name": "catacombs"}, {"id": 14760, "name": "scientist"}, {"id": 18064, "name": "singing in a car"}, {"id": 41586, "name": "archaeologist"}, {"id": 162085, "name": "loss of friend"}, {"id": 162177, "name": "subjective camera"}, {"id": 163053, "name": "found footage"}, {"id": 206646, "name": "thick accent"}, {"id": 206647, "name": "female archeologist"}, {"id": 206648, "name": "burning car"}, {"id": 206649, "name": "philosopher's stone"}, {"id": 206650, "name": "french accent"}, {"id": 206651, "name": "rapping in a car"}]</t>
  </si>
  <si>
    <t>When a team of explorers ventures into the catacombs that lie beneath the streets of Paris, they uncover the dark secret that lies within this city of the dead.</t>
  </si>
  <si>
    <t>[{"name": "Universal Pictures", "id": 33}, {"name": "Legendary Pictures", "id": 923}, {"name": "Brothers Dowdle Productions", "id": 66930}]</t>
  </si>
  <si>
    <t>[{"id": 456, "name": "mother"}, {"id": 1992, "name": "professor"}, {"id": 40895, "name": "illness"}]</t>
  </si>
  <si>
    <t>Alice Howland, happily married with three grown children, is a renowned linguistics professor who starts to forget words. When she receives a devastating diagnosis, Alice and her family find their bonds tested.</t>
  </si>
  <si>
    <t>[{"name": "Killer Films", "id": 1422}, {"name": "Big Indie Pictures", "id": 6831}, {"name": "Backup Media", "id": 26590}, {"name": "BSM Studio", "id": 28361}]</t>
  </si>
  <si>
    <t>[{"id": 1160, "name": "egypt"}]</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</si>
  <si>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</si>
  <si>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To Nefer, shameless temptress of Babylon, he surrendered his parents' hope of immortality!</t>
  </si>
  <si>
    <t>An international terrorist has New York in a grip of panic and it's up to Det. Sgt. Deke DaSilva to take him down.</t>
  </si>
  <si>
    <t>[{"name": "Universal Pictures", "id": 33}, {"name": "Martin Poll Productions", "id": 3986}, {"name": "The Production Company", "id": 3987}]</t>
  </si>
  <si>
    <t>A terrorist holds New York in a grip of fear - and only Stallone can take him on.</t>
  </si>
  <si>
    <t>[{"id": 242, "name": "new york"}, {"id": 1422, "name": "boat"}, {"id": 2546, "name": "mask"}, {"id": 6259, "name": "psychopath"}, {"id": 6270, "name": "high school"}, {"id": 6304, "name": "sewerage"}, {"id": 8764, "name": "times square"}, {"id": 10714, "name": "serial killer"}, {"id": 13130, "name": "teenager"}, {"id": 179422, "name": "jason vorhees"}]</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</si>
  <si>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</si>
  <si>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[{"name": "Paramount Pictures", "id": 4}, {"name": "Sean S. Cunningham Films", "id": 17611}, {"name": "Horror Inc.", "id": 62948}]</t>
  </si>
  <si>
    <t>The Big Apple's in BIG trouble!</t>
  </si>
  <si>
    <t>[{"id": 279, "name": "usa"}, {"id": 970, "name": "parents kids relationship"}, {"id": 1200, "name": "greece"}, {"id": 1463, "name": "culture clash"}, {"id": 1599, "name": "midlife crisis"}, {"id": 1946, "name": "restaurant"}, {"id": 2374, "name": "bad mother-in-law"}, {"id": 2797, "name": "mother-in-law"}, {"id": 3453, "name": "parents-in-law"}, {"id": 4532, "name": "son-in-law"}, {"id": 4604, "name": "father-in-law"}, {"id": 4677, "name": "patriarch"}, {"id": 6188, "name": "bad father-in-law"}, {"id": 8011, "name": "greek"}, {"id": 13027, "name": "wedding"}, {"id": 18035, "name": "family"}, {"id": 160910, "name": "xenophobia"}]</t>
  </si>
  <si>
    <t>A young Greek woman falls in love with a non-Greek and struggles to get her family to accept him while she comes to terms with her heritage and cultural identity.</t>
  </si>
  <si>
    <t>[{"name": "Home Box Office (HBO)", "id": 3268}, {"name": "Playtone", "id": 4171}, {"name": "Gold Circle Films", "id": 12026}, {"name": "Ontario Film Development Corporation", "id": 22210}, {"name": "MPH Entertainment Productions", "id": 95018}]</t>
  </si>
  <si>
    <t>Love is here to stay... so is her family.</t>
  </si>
  <si>
    <t>http://www.springbreakersmovie.com/</t>
  </si>
  <si>
    <t>[{"id": 293, "name": "female nudity"}, {"id": 572, "name": "sex"}, {"id": 1196, "name": "florida"}, {"id": 2231, "name": "drug dealer"}, {"id": 2483, "name": "nudity"}, {"id": 5248, "name": "female friendship"}, {"id": 8508, "name": "party"}, {"id": 11130, "name": "art house"}, {"id": 14964, "name": "drug"}, {"id": 158054, "name": "spring break"}, {"id": 206298, "name": "young adult"}]</t>
  </si>
  <si>
    <t>After four college girls rob a restaurant to fund their spring break in Florida, they get entangled with a weird dude with his own criminal agenda.</t>
  </si>
  <si>
    <t>[{"name": "RabbitBandini Productions", "id": 8924}, {"name": "Division Films", "id": 14036}, {"name": "Pop Films", "id": 14531}, {"name": "Radar Pictures", "id": 14718}, {"name": "Muse Productions", "id": 15231}, {"name": "MJZ", "id": 17719}, {"name": "O' Salvation", "id": 26676}, {"name": "Iconoclast", "id": 78780}]</t>
  </si>
  <si>
    <t>A little sun can bring out your dark side.</t>
  </si>
  <si>
    <t>[{"id": 1583, "name": "mass murder"}, {"id": 2483, "name": "nudity"}, {"id": 3335, "name": "halloween"}, {"id": 5034, "name": "attempt to escape"}, {"id": 6158, "name": "cult"}, {"id": 6259, "name": "psychopath"}, {"id": 6406, "name": "escape agent"}, {"id": 9826, "name": "murder"}, {"id": 10685, "name": "escape"}, {"id": 12339, "name": "slasher"}, {"id": 13005, "name": "doctor"}, {"id": 13140, "name": "niece"}, {"id": 34079, "name": "death"}, {"id": 156075, "name": "evil"}, {"id": 179565, "name": "michael myers"}, {"id": 199526, "name": "psychiatric"}, {"id": 217324, "name": "murder hunt"}, {"id": 232795, "name": "halloween night"}]</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</si>
  <si>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</si>
  <si>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Haddonfield is ready to celebrate Halloween.... so is Michael Myers!</t>
  </si>
  <si>
    <t>[{"id": 534, "name": "mexico"}, {"id": 572, "name": "sex"}, {"id": 966, "name": "beach"}, {"id": 2426, "name": "group sex"}, {"id": 3230, "name": "male friendship"}, {"id": 7312, "name": "road trip"}, {"id": 10683, "name": "coming of age"}, {"id": 13130, "name": "teenager"}, {"id": 158718, "name": "lgbt"}, {"id": 209987, "name": "new mexican cinema"}]</t>
  </si>
  <si>
    <t>In Mexico, two teenage boys and an attractive older woman embark on a road trip and learn a thing or two about life, friendship, sex, and each other.</t>
  </si>
  <si>
    <t>[{"name": "B\u00e9same Mucho Pictures", "id": 1101}, {"name": "Producciones Anhelo", "id": 1102}, {"name": "The Criterion Collection", "id": 10932}]</t>
  </si>
  <si>
    <t>Life has its ways of teaching. Life has its ways to confuse us. Life has its ways to move us. Life has its ways to amaze. Life has its ways to hurt us. Life has its ways to heal. Life has its ways to inspire.</t>
  </si>
  <si>
    <t>[{"id": 639, "name": "record collection"}, {"id": 2382, "name": "flower"}, {"id": 2836, "name": "cheese"}, {"id": 5319, "name": "pub"}, {"id": 6581, "name": "surrey"}, {"id": 9799, "name": "romantic comedy"}, {"id": 12377, "name": "zombie"}, {"id": 14744, "name": "english"}, {"id": 18298, "name": "tv show in film"}, {"id": 33615, "name": "cricket bat"}, {"id": 33616, "name": "broken bottle"}, {"id": 50009, "name": "survival horror"}, {"id": 155479, "name": "british pub"}, {"id": 191076, "name": "english pub"}, {"id": 233944, "name": "you've got red on you"}]</t>
  </si>
  <si>
    <t>Shaun lives a supremely uneventful life, which revolves around his girlfriend, his mother, and, above all, his local pub. This gentle routine is threatened when the dead return to life and make strenuous attempts to snack on ordinary Londoners.</t>
  </si>
  <si>
    <t>[{"name": "Universal Pictures", "id": 33}, {"name": "Big Talk Productions", "id": 443}, {"name": "StudioCanal", "id": 694}, {"name": "Film4", "id": 9349}, {"name": "Working Title Films", "id": 10163}, {"name": "WT2 Productions", "id": 10462}, {"name": "De Wolfe Music", "id": 53047}, {"name": "Inside Track 2", "id": 53048}]</t>
  </si>
  <si>
    <t>A romantic comedy. With zombies.</t>
  </si>
  <si>
    <t>[{"id": 798, "name": "sheriff"}, {"id": 6625, "name": "family secrets"}, {"id": 168713, "name": "neo-western"}, {"id": 193282, "name": "dark secrets"}]</t>
  </si>
  <si>
    <t>When the skeleton of his murdered predecessor is found, Sheriff Sam Deeds unearths many other long-buried secrets in his Texas border town.</t>
  </si>
  <si>
    <t>[{"name": "Castle Rock Entertainment", "id": 97}, {"name": "Columbia Pictures Corporation", "id": 441}, {"name": "Rio Dulce", "id": 11948}]</t>
  </si>
  <si>
    <t>John Sayles invites you to return to the scene of the crime.</t>
  </si>
  <si>
    <t>[{"id": 798, "name": "sheriff"}, {"id": 1435, "name": "scissors"}, {"id": 1546, "name": "ambulance"}, {"id": 3335, "name": "halloween"}, {"id": 3874, "name": "twist"}, {"id": 4728, "name": "knife"}, {"id": 9663, "name": "sequel"}, {"id": 9826, "name": "murder"}, {"id": 10714, "name": "serial killer"}, {"id": 11040, "name": "masked killer"}, {"id": 11221, "name": "blood"}, {"id": 13140, "name": "niece"}, {"id": 156075, "name": "evil"}, {"id": 179565, "name": "michael myers"}, {"id": 207399, "name": "october"}]</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</si>
  <si>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</si>
  <si>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Horror has returned to Haddonfield.</t>
  </si>
  <si>
    <t>[{ 28, name: Action}, { 80, name: Crime}, { 18, name: Drama}, { 10749, name: Romance}, { 53, name: Thriller}, { 37, name: Western}]</t>
  </si>
  <si>
    <t>[{"id": 779, "name": "martial arts"}, {"id": 780, "name": "kung fu"}, {"id": 1556, "name": "texas"}, {"id": 1812, "name": "fbi"}, {"id": 2564, "name": "wheelchair"}, {"id": 5901, "name": "texas ranger"}, {"id": 6110, "name": "weapon"}, {"id": 10176, "name": "gun battle"}, {"id": 14964, "name": "drug"}, {"id": 15300, "name": "father daughter relationship"}, {"id": 159803, "name": "killing a dog"}]</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</si>
  <si>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</si>
  <si>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[{"name": "1818", "id": 21468}, {"name": "Lone Wolf McQuade Associates", "id": 21469}, {"name": "Topkick Productions", "id": 21470}]</t>
  </si>
  <si>
    <t>The 'Mad Dog' Criminal...The 'Lone Wolf' Lawman...The Ultimate Showdown.</t>
  </si>
  <si>
    <t>http://apollo18movie.net/</t>
  </si>
  <si>
    <t>[{"id": 305, "name": "moon"}, {"id": 1432, "name": "nasa"}, {"id": 4884, "name": "infection"}, {"id": 5731, "name": "barbecue"}, {"id": 7422, "name": "moon landing"}, {"id": 9366, "name": "hammer"}, {"id": 9951, "name": "alien"}, {"id": 11800, "name": "mockumentary"}, {"id": 14626, "name": "astronaut"}, {"id": 15250, "name": "alien infection"}, {"id": 163053, "name": "found footage"}]</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</si>
  <si>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</si>
  <si>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[{"name": "Bazelevs Production", "id": 1038}, {"name": "Dimension Films", "id": 7405}, {"name": "Bekmambetov Projects Ltd.", "id": 24923}]</t>
  </si>
  <si>
    <t>There's a reason we've never gone back to the moon.</t>
  </si>
  <si>
    <t>http://www.sunshinecleaning-themovie.com</t>
  </si>
  <si>
    <t>[{"id": 236, "name": "suicide"}, {"id": 641, "name": "single parent"}, {"id": 1156, "name": "sister sister relationship"}, {"id": 1490, "name": "cleaning lady"}, {"id": 1508, "name": "new mexico"}, {"id": 4298, "name": "teamwork"}, {"id": 5683, "name": "family business "}, {"id": 11727, "name": "crime scene"}, {"id": 187056, "name": "woman director"}]</t>
  </si>
  <si>
    <t>A single mother and her slacker sister find an unexpected way to turn their lives around in the off-beat dramatic comedy. In order to raise the tuition to send her young son to private school the mom starts an unusual business â€“ a biohazard removal/crime scene clean-up service.</t>
  </si>
  <si>
    <t>[{"name": "Back Lot Pictures", "id": 7374}, {"name": "Overture Films", "id": 12807}, {"name": "Big Beach Films", "id": 12808}]</t>
  </si>
  <si>
    <t>life's a messy business.</t>
  </si>
  <si>
    <t>[{"id": 612, "name": "hotel"}, {"id": 2020, "name": "revolution"}, {"id": 4776, "name": "race against time"}, {"id": 5721, "name": "engineer"}, {"id": 9610, "name": "coup"}, {"id": 10349, "name": "survival"}, {"id": 11196, "name": "rebellion"}, {"id": 13129, "name": "execution"}, {"id": 14638, "name": "american"}, {"id": 18035, "name": "family"}, {"id": 34061, "name": "american abroad"}, {"id": 185815, "name": "u.s. embassy"}, {"id": 197619, "name": "foreign"}]</t>
  </si>
  <si>
    <t>In their new overseas home, an American family soon finds themselves caught in the middle of a coup, and they frantically look for a safe escape in an environment where foreigners are being immediately executed.</t>
  </si>
  <si>
    <t>[{"name": "Bold Films", "id": 2266}, {"name": "Living Films", "id": 2877}, {"name": "Brothers Dowdle Productions", "id": 66930}]</t>
  </si>
  <si>
    <t>[{"iso_639_1": "fr", "name": "Fran\u00e7ais"}, {"iso_639_1": "en", "name": "English"}, {"iso_639_1": "th", "name": "\u0e20\u0e32\u0e29\u0e32\u0e44\u0e17\u0e22"}]</t>
  </si>
  <si>
    <t>No rescue. No refuge.</t>
  </si>
  <si>
    <t>[{ 18, name: Drama}, { 36, name: History}, { 10749, name: Romance}, { 10752, name: War}]</t>
  </si>
  <si>
    <t>[{"id": 536, "name": "israel"}, {"id": 1160, "name": "egypt"}, {"id": 3684, "name": "religion and supernatural"}, {"id": 6917, "name": "epic"}]</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</si>
  <si>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</si>
  <si>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0.835617</t>
  </si>
  <si>
    <t>[{"name": "Edward Small Productions", "id": 13479}]</t>
  </si>
  <si>
    <t>Only once in 3000 years...anything like...</t>
  </si>
  <si>
    <t>http://50shadesofblackmovie.com/</t>
  </si>
  <si>
    <t>[{"id": 572, "name": "sex"}, {"id": 9215, "name": "black"}, {"id": 9755, "name": "parody"}, {"id": 11931, "name": "spoof"}, {"id": 33626, "name": "millionaire"}]</t>
  </si>
  <si>
    <t>An inexperienced college student meets a wealthy businessman whose sexual practices put a strain on their relationship.</t>
  </si>
  <si>
    <t>[{"name": "Open Road Films (II)", "id": 16313}]</t>
  </si>
  <si>
    <t>Way shadier than gray.</t>
  </si>
  <si>
    <t>[{"id": 494, "name": "father son relationship"}, {"id": 1773, "name": "socialism"}, {"id": 1873, "name": "yuppie"}, {"id": 1992, "name": "professor"}, {"id": 3737, "name": "dying and death"}, {"id": 10163, "name": "cancer"}, {"id": 10594, "name": "money"}, {"id": 13160, "name": "university"}, {"id": 40895, "name": "illness"}, {"id": 41589, "name": "dying"}, {"id": 155294, "name": "family conflict"}, {"id": 225061, "name": "friend"}]</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</si>
  <si>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</si>
  <si>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[{"name": "Pyramide Productions", "id": 186}, {"name": "Cin\u00e9maginaire Inc.", "id": 280}, {"name": "T\u00e9l\u00e9film Canada", "id": 806}, {"name": "The Harold Greenberg Fund", "id": 807}, {"name": "Astral Films", "id": 4042}, {"name": "Canal+", "id": 5358}, {"name": "Soci\u00e9t\u00e9 Radio-Canada", "id": 9115}, {"name": "Soci\u00e9t\u00e9 de D\u00e9veloppement des Entreprises Culturelles (SODEC)", "id": 9116}, {"name": "Centre National de la Cin\u00e9matographie (CNC)", "id": 18367}]</t>
  </si>
  <si>
    <t>A provocative new comedy about sex, friendship, and all other things that invade our lives.</t>
  </si>
  <si>
    <t>[{ 28, name: Action}, { 12, name: Adventure}, { 10752, name: War}, { 53, name: Thriller}]</t>
  </si>
  <si>
    <t>[{"id": 1419, "name": "gun"}, {"id": 2052, "name": "traitor"}, {"id": 2652, "name": "nazis"}, {"id": 3450, "name": "bridge"}, {"id": 9052, "name": "major"}, {"id": 10786, "name": "colonel"}, {"id": 11221, "name": "blood"}, {"id": 11400, "name": "sergeant"}, {"id": 14643, "name": "battle"}, {"id": 15182, "name": "partisan"}, {"id": 15184, "name": "woman"}, {"id": 15186, "name": "task force"}, {"id": 223009, "name": "keith mallory"}]</t>
  </si>
  <si>
    <t>Mallory and Miller are back. The survivors of Navarone are sent on a mission along with a unit called Force 10, which is led by Colonel Barnsby. But Force 10 has a mission of their own which the boys know nothing about.</t>
  </si>
  <si>
    <t>[{"id": 797, "name": "showdown"}, {"id": 800, "name": "bounty"}, {"id": 801, "name": "bounty hunter"}, {"id": 963, "name": "loss of brother"}, {"id": 1647, "name": "sadness"}, {"id": 1936, "name": "blackmail"}, {"id": 2089, "name": "harmonica"}, {"id": 2095, "name": "anti hero"}, {"id": 2096, "name": "auction"}, {"id": 3737, "name": "dying and death"}, {"id": 4402, "name": "peasant"}, {"id": 6255, "name": "insanity"}, {"id": 156212, "name": "spaghetti western"}]</t>
  </si>
  <si>
    <t>This classic western masterpiece is an epic film about a widow whose land and life are in danger as the railroad is getting closer and closer to taking them over. A mysterious harmonica player joins forces with a desperado to protect the woman and her land.</t>
  </si>
  <si>
    <t>[{"name": "Paramount Pictures", "id": 4}, {"name": "Rafran Cinematografica", "id": 218}, {"name": "Finanzia San Marco", "id": 11386}]</t>
  </si>
  <si>
    <t>[{"iso_3166_1": "IT", "name": "Italy"}, {"iso_3166_1": "ES", "name": "Spain"}, {"iso_3166_1": "US", "name": "United States of America"}]</t>
  </si>
  <si>
    <t>There were three men in her life. One to take her... one to love her... and one to kill her.</t>
  </si>
  <si>
    <t>Two aspiring boxers lifelong friends get involved in a money-laundering scheme through a low-level organized crime group.</t>
  </si>
  <si>
    <t>Welcome to disorganized crime.</t>
  </si>
  <si>
    <t>http://www.sonyclassics.com/moon/</t>
  </si>
  <si>
    <t>[{"id": 305, "name": "moon"}, {"id": 310, "name": "artificial intelligence"}, {"id": 402, "name": "clone"}, {"id": 1533, "name": "isolation"}, {"id": 2964, "name": "future"}, {"id": 4565, "name": "dystopia"}, {"id": 9882, "name": "space"}, {"id": 11628, "name": "cloning"}, {"id": 12185, "name": "moon base"}]</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</si>
  <si>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</si>
  <si>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[{"name": "Liberty Films UK", "id": 3316}, {"name": "Lunar Industries", "id": 3317}, {"name": "Xingu Films", "id": 3318}, {"name": "Limelight Fund", "id": 12018}]</t>
  </si>
  <si>
    <t>The last place you'd ever expect to find yourself.</t>
  </si>
  <si>
    <t>[{"id": 10506, "name": "prehistoric"}, {"id": 12616, "name": "dinosaur"}, {"id": 156395, "name": "imax"}, {"id": 158247, "name": "underwater scene"}, {"id": 209714, "name": "3d"}, {"id": 214549, "name": "short"}]</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</si>
  <si>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</si>
  <si>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[{"name": "N3D Land Productions", "id": 29943}, {"name": "Mantello Brothers Productions", "id": 54610}]</t>
  </si>
  <si>
    <t>The T-Rex of the Seas come alive.</t>
  </si>
  <si>
    <t>[{"id": 1329, "name": "canada"}, {"id": 3032, "name": "suffering"}, {"id": 5331, "name": "village"}, {"id": 5859, "name": "paralysis"}, {"id": 10183, "name": "independent film"}, {"id": 10909, "name": "lawyer"}, {"id": 166287, "name": "school bus"}, {"id": 188974, "name": "vehicular accident"}]</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</si>
  <si>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</si>
  <si>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[{"name": "Fine Line Features", "id": 8}, {"name": "Alliance Communications", "id": 579}]</t>
  </si>
  <si>
    <t>There is no such thing as the simple truth.</t>
  </si>
  <si>
    <t>http://www.sonyclassics.com/ofgodsandmen/</t>
  </si>
  <si>
    <t>[{"id": 345, "name": "monk"}, {"id": 813, "name": "sunrise"}, {"id": 1279, "name": "medicine"}, {"id": 1562, "name": "hostage"}, {"id": 2227, "name": "evacuation"}, {"id": 2392, "name": "koran"}, {"id": 4556, "name": "protection"}, {"id": 4653, "name": "french"}, {"id": 5890, "name": "community"}, {"id": 6057, "name": "peace"}, {"id": 6150, "name": "faith"}, {"id": 9672, "name": "based on true story"}, {"id": 11001, "name": "religion"}, {"id": 13015, "name": "terrorism"}]</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</si>
  <si>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</si>
  <si>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[{"name": "Why Not Productions", "id": 729}, {"name": "Armada Films", "id": 7453}, {"name": "France T\u00e9l\u00e9vision", "id": 7454}, {"name": "Cin\u00e9mage 4", "id": 7455}, {"name": "Cofinova 6", "id": 7456}, {"name": "Soficin\u00e9ma 6", "id": 7457}]</t>
  </si>
  <si>
    <t>In the face of terror, their greatest weapon was faith...</t>
  </si>
  <si>
    <t>http://www.bottleshockthemovie.com/</t>
  </si>
  <si>
    <t>[{"id": 5990, "name": "wine garden"}, {"id": 6563, "name": "wine"}, {"id": 9023, "name": "winzer"}]</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</si>
  <si>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</si>
  <si>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[{"name": "Zininsa Film Production", "id": 7653}, {"name": "Intellectual Properties Worldwide", "id": 18524}]</t>
  </si>
  <si>
    <t>[{"iso_639_1": "fr", "name": "Fran\u00e7ais"}, {"iso_639_1": "en", "name": "English"}, {"iso_639_1": "de", "name": "Deutsch"}]</t>
  </si>
  <si>
    <t>Based on a true story of love, victory, and fermentation</t>
  </si>
  <si>
    <t>http://www.miramax.com/movie/heavenly-creatures</t>
  </si>
  <si>
    <t>[{"id": 456, "name": "mother"}, {"id": 572, "name": "sex"}, {"id": 1328, "name": "secret"}, {"id": 1523, "name": "obsession"}, {"id": 2132, "name": "literature"}, {"id": 2483, "name": "nudity"}, {"id": 2486, "name": "fantasy"}, {"id": 2983, "name": "passion"}, {"id": 9673, "name": "love"}, {"id": 9713, "name": "friends"}, {"id": 9826, "name": "murder"}, {"id": 10183, "name": "independent film"}, {"id": 10768, "name": "lesbian"}, {"id": 10984, "name": "true"}, {"id": 14534, "name": "relationship"}]</t>
  </si>
  <si>
    <t>Based on the true story of Juliet Hulme and Pauline Parker, two close friends who share a love of fantasy and literature, who conspire to kill Pauline's mother when she tries to end the girls' intense and obsessive relationship.</t>
  </si>
  <si>
    <t>[{"name": "WingNut Films", "id": 11}, {"name": "Miramax Films", "id": 14}, {"name": "New Zealand Film Commission", "id": 294}, {"name": "Fontana Productions", "id": 2306}]</t>
  </si>
  <si>
    <t>[{"iso_3166_1": "NZ", "name": "New Zealand"}]</t>
  </si>
  <si>
    <t>From a secret world no one could see... came a crime no one could believe.</t>
  </si>
  <si>
    <t>[{"id": 11612, "name": "hospital"}, {"id": 14765, "name": "church"}]</t>
  </si>
  <si>
    <t>A man involved in a horrific car crash is pronounced dead, only to come back to life an hour and a half later, claiming to have seen Heaven.</t>
  </si>
  <si>
    <t>[{"name": "Emmett/Furla Films", "id": 10405}, {"name": "Giving Films", "id": 68117}]</t>
  </si>
  <si>
    <t>Hope lives</t>
  </si>
  <si>
    <t>http://www.everythingmustgo-themovie.com</t>
  </si>
  <si>
    <t>[{"id": 567, "name": "alcohol"}, {"id": 1859, "name": "arizona"}, {"id": 4552, "name": "beer"}, {"id": 9639, "name": "playboy"}, {"id": 10183, "name": "independent film"}, {"id": 10332, "name": "salesman"}, {"id": 10721, "name": "pregnant"}, {"id": 11739, "name": "repo man"}]</t>
  </si>
  <si>
    <t>When an alcoholic relapses, causing him to lose his wife and his job, he holds a yard sale on his front lawn in an attempt to start over. A new neighbor might be the key to his return to form.</t>
  </si>
  <si>
    <t>[{"name": "Birdsong Pictures", "id": 7436}, {"name": "IM Global", "id": 7437}]</t>
  </si>
  <si>
    <t>Lost is a good place to find yourself</t>
  </si>
  <si>
    <t>[{ 35, name: Comedy}, { 80, name: Crime}, { 9648, name: Mystery}, { 53, name: Thriller}]</t>
  </si>
  <si>
    <t>[{"id": 703, "name": "detective"}, {"id": 1936, "name": "blackmail"}, {"id": 10183, "name": "independent film"}]</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</si>
  <si>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</si>
  <si>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[{"name": "Castle Rock Entertainment", "id": 97}, {"name": "Columbia Pictures Corporation", "id": 441}, {"name": "Manifest Film Company", "id": 20719}]</t>
  </si>
  <si>
    <t>The world's most private detective.</t>
  </si>
  <si>
    <t>A reporter becomes the target of a vicious smear campaign that drives him to the point of suicide after he exposes the CIA's role in arming Contra rebels in Nicaragua and importing cocaine into California. Based on the true story of journalist Gary Webb.</t>
  </si>
  <si>
    <t>[{"name": "The Combine", "id": 27450}, {"name": "Bluegrass Films", "id": 27451}]</t>
  </si>
  <si>
    <t>Can you keep a national secret?</t>
  </si>
  <si>
    <t>http://www.rabbitholefilm.com/</t>
  </si>
  <si>
    <t>[{"id": 697, "name": "loss of son"}, {"id": 2754, "name": "trauma"}, {"id": 4290, "name": "toy"}, {"id": 6038, "name": "marriage"}, {"id": 9872, "name": "grief"}, {"id": 10937, "name": "memory"}, {"id": 12544, "name": "crying"}, {"id": 15334, "name": "parking lot"}, {"id": 40952, "name": "therapy"}, {"id": 40953, "name": "car seat"}]</t>
  </si>
  <si>
    <t>Life for a happy couple is turned upside down after their young son dies in an accident.</t>
  </si>
  <si>
    <t>[{"name": "Olympus Pictures", "id": 7400}]</t>
  </si>
  <si>
    <t>The only way out is through.</t>
  </si>
  <si>
    <t>[{"id": 242, "name": "new york"}, {"id": 612, "name": "hotel"}, {"id": 818, "name": "based on novel"}, {"id": 1421, "name": "birthday"}, {"id": 1822, "name": "bath"}, {"id": 2334, "name": "nightclub"}, {"id": 2441, "name": "donut"}, {"id": 3298, "name": "hallucination"}, {"id": 4328, "name": "costume"}, {"id": 4958, "name": "injection"}, {"id": 4959, "name": "death of a friend"}, {"id": 5638, "name": "arrest"}, {"id": 6149, "name": "police"}, {"id": 8508, "name": "party"}, {"id": 9713, "name": "friends"}, {"id": 10183, "name": "independent film"}, {"id": 10200, "name": "man man relationship"}, {"id": 10594, "name": "money"}, {"id": 14964, "name": "drug"}]</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</si>
  <si>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</si>
  <si>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[{"name": "ContentFilm", "id": 1420}]</t>
  </si>
  <si>
    <t>'Til death do they party...</t>
  </si>
  <si>
    <t>[{ 27, name: Horror}, { 80, name: Crime}, { 53, name: Thriller}]</t>
  </si>
  <si>
    <t>http://greenroom-movie.com/</t>
  </si>
  <si>
    <t>[{"id": 379, "name": "skinhead"}, {"id": 2671, "name": "heroin"}, {"id": 6027, "name": "music"}, {"id": 9665, "name": "cover-up"}, {"id": 9826, "name": "murder"}, {"id": 9937, "name": "suspense"}, {"id": 10292, "name": "gore"}, {"id": 10798, "name": "duct tape"}, {"id": 11105, "name": "swastika"}, {"id": 12341, "name": "pitbull"}, {"id": 15155, "name": "witness to murder"}, {"id": 157470, "name": "meat cleaver"}, {"id": 157532, "name": "bitten in the neck"}, {"id": 159949, "name": "neo nazi"}, {"id": 173919, "name": "punk band"}, {"id": 180179, "name": "fire extinguisher"}, {"id": 210012, "name": "mumblegore"}, {"id": 212424, "name": "killer dog"}, {"id": 221615, "name": "mauling"}, {"id": 226907, "name": "box cutter"}, {"id": 226930, "name": "feedback"}, {"id": 226931, "name": "mic stand"}]</t>
  </si>
  <si>
    <t>A young punk rock band find themselves trapped in a secluded venue after stumbling upon a horrific act of violence.</t>
  </si>
  <si>
    <t>[{"name": "Film Science", "id": 1976}, {"name": "Broad Green Pictures", "id": 49389}]</t>
  </si>
  <si>
    <t>http://www.atlasshruggedmovie.com/</t>
  </si>
  <si>
    <t>[{"id": 33452, "name": "trilogy"}, {"id": 173299, "name": "ayn rand"}]</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</si>
  <si>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</si>
  <si>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[{"name": "Atlas 3 Productions", "id": 67480}]</t>
  </si>
  <si>
    <t>[{"id": 380, "name": "brother brother relationship"}, {"id": 642, "name": "robbery"}, {"id": 1437, "name": "burglar"}, {"id": 2568, "name": "language barrier"}, {"id": 2669, "name": "motel"}, {"id": 10183, "name": "independent film"}, {"id": 10323, "name": "psychiatric hospital"}, {"id": 13097, "name": "maid"}, {"id": 14604, "name": "theft"}, {"id": 15274, "name": "nervous breakdown"}, {"id": 187710, "name": "escapade"}, {"id": 187717, "name": "laundry room"}]</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</si>
  <si>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</si>
  <si>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They're not really criminals, but everyone's got to have a dream.</t>
  </si>
  <si>
    <t>[{"id": 3623, "name": "cabin"}, {"id": 12394, "name": "chainsaw"}, {"id": 14559, "name": "hillbilly"}, {"id": 14560, "name": "body in chipper"}, {"id": 14561, "name": "cut off jeans"}]</t>
  </si>
  <si>
    <t>Two hillbillies are suspected of being killers by a group of paranoid college kids camping near the duo's West Virginian cabin. As the body count climbs, so does the fear and confusion as the college kids try to seek revenge against the pair.</t>
  </si>
  <si>
    <t>[{"name": "Eden Rock Media", "id": 2273}]</t>
  </si>
  <si>
    <t>Evil just messed with the wrong hillbillies.</t>
  </si>
  <si>
    <t>[{"name": "RKO Radio Pictures", "id": 6}]</t>
  </si>
  <si>
    <t>http://www.stayinyourroom.com/</t>
  </si>
  <si>
    <t>[{"id": 897, "name": "rap music"}, {"id": 904, "name": "pennsylvania"}, {"id": 1155, "name": "brother sister relationship"}, {"id": 4932, "name": "farm"}, {"id": 9229, "name": "grandparents"}, {"id": 9826, "name": "murder"}, {"id": 10103, "name": "children"}, {"id": 10183, "name": "independent film"}, {"id": 13127, "name": "farmhouse"}, {"id": 14768, "name": "single mother"}, {"id": 14819, "name": "violence"}, {"id": 160841, "name": "oven"}, {"id": 163053, "name": "found footage"}, {"id": 172664, "name": "hide and seek"}, {"id": 200283, "name": "diaper"}]</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</si>
  <si>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</si>
  <si>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[{"name": "Blumhouse Productions", "id": 3172}, {"name": "Blinding Edge Pictures", "id": 12236}]</t>
  </si>
  <si>
    <t>No one loves you like your grandparents.</t>
  </si>
  <si>
    <t>[{"id": 5939, "name": "iraq"}, {"id": 15087, "name": "iraq war"}]</t>
  </si>
  <si>
    <t>Redacted is a film written and directed by Brian De Palma that is a fictional drama loosely based on the Mahmudiyah killings in Iraq.</t>
  </si>
  <si>
    <t>[{"name": "HDNet Films", "id": 3097}, {"name": "The Film Farm", "id": 22884}]</t>
  </si>
  <si>
    <t>http://www.soul-kitchen-film.com/?l=en</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</si>
  <si>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</si>
  <si>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[{"name": "Coraz\u00f3n International", "id": 200}, {"name": "Biograf Jan Sv\u011br\u00e1k", "id": 6419}]</t>
  </si>
  <si>
    <t>[{"iso_639_1": "de", "name": "Deutsch"}, {"iso_639_1": "el", "name": "\u03b5\u03bb\u03bb\u03b7\u03bd\u03b9\u03ba\u03ac"}]</t>
  </si>
  <si>
    <t>[{"id": 10183, "name": "independent film"}, {"id": 170630, "name": "repair shop"}, {"id": 170633, "name": "southern"}, {"id": 170646, "name": "death threat"}, {"id": 170647, "name": "story"}, {"id": 170648, "name": "religious art"}, {"id": 170652, "name": "father figure"}]</t>
  </si>
  <si>
    <t>Karl Childers is a mentally disabled man who has been in the custody of the state mental hospital since the age of 12 for killing his mother and her lover. Although thoroughly institutionalized, Karl is deemed fit to be released into the outside world.</t>
  </si>
  <si>
    <t>A simple man. A difficult choice.</t>
  </si>
  <si>
    <t>[{"id": 236, "name": "suicide"}, {"id": 392, "name": "england"}, {"id": 1517, "name": "classroom"}, {"id": 5340, "name": "investigation"}, {"id": 6152, "name": "supernatural"}, {"id": 9826, "name": "murder"}, {"id": 10103, "name": "children"}, {"id": 10224, "name": "haunting"}, {"id": 10508, "name": "teacher"}, {"id": 10818, "name": "author"}, {"id": 13073, "name": "fear"}, {"id": 155881, "name": "estate"}, {"id": 159608, "name": "con"}, {"id": 162342, "name": "discovery"}, {"id": 162846, "name": "ghost"}, {"id": 165468, "name": "governess"}]</t>
  </si>
  <si>
    <t>1921 England is overwhelmed by the loss and grief of World War I. Hoax exposer Florence Cathcart (Hall) visits a boarding school to explain sightings of a child ghost.</t>
  </si>
  <si>
    <t>[{"name": "BBC Films", "id": 288}, {"name": "Studio Canal", "id": 5870}, {"name": "Creative Scotland", "id": 8087}, {"name": "Origin Pictures", "id": 8088}, {"name": "Lipsync Productions", "id": 9987}]</t>
  </si>
  <si>
    <t>Sometimes dead does not mean gone.</t>
  </si>
  <si>
    <t>http://www.hostelfilm.com/</t>
  </si>
  <si>
    <t>[{"id": 472, "name": "bathroom"}, {"id": 572, "name": "sex"}, {"id": 587, "name": "amsterdam"}, {"id": 1295, "name": "europe"}, {"id": 1411, "name": "brothel"}, {"id": 5689, "name": "slovakia"}, {"id": 5891, "name": "backpacker"}, {"id": 8087, "name": "horror"}, {"id": 10292, "name": "gore"}, {"id": 11221, "name": "blood"}, {"id": 13006, "name": "torture"}, {"id": 155955, "name": "business card"}, {"id": 156149, "name": "doberman"}, {"id": 157958, "name": "hostel"}, {"id": 157959, "name": "surgery"}, {"id": 198438, "name": "elite club"}, {"id": 198441, "name": "fingers"}]</t>
  </si>
  <si>
    <t>Three backpackers head to a Slovakian city that promises to meet their hedonistic expectations, with no idea of the hell that awaits them.</t>
  </si>
  <si>
    <t>[{"name": "International Production Company", "id": 1507}, {"name": "Raw Nerve", "id": 1631}, {"name": "Lionsgate", "id": 1632}, {"name": "Next Entertainment", "id": 1633}, {"name": "Screen Gems", "id": 3287}, {"name": "Hostel LLC", "id": 17793}]</t>
  </si>
  <si>
    <t>Welcome To Your Worst Nightmare</t>
  </si>
  <si>
    <t>http://www.sonyclassics.com/takeshelter/</t>
  </si>
  <si>
    <t>[{"id": 4917, "name": "shelter"}, {"id": 10150, "name": "end of the world"}, {"id": 10309, "name": "sanity"}, {"id": 12332, "name": "apocalypse"}]</t>
  </si>
  <si>
    <t>Plagued by a series of apocalyptic visions, a young husband and father questions whether to shelter his family from a coming storm, or from himself.</t>
  </si>
  <si>
    <t>[{"name": "Hydraulx", "id": 10936}, {"name": "REI Capital", "id": 21925}, {"name": "Grove Hill Productions", "id": 21926}, {"name": "Strange Matter Films", "id": 21927}]</t>
  </si>
  <si>
    <t>[{"id": 9366, "name": "hammer"}, {"id": 10292, "name": "gore"}, {"id": 12339, "name": "slasher"}, {"id": 12394, "name": "chainsaw"}, {"id": 193575, "name": "b horror"}]</t>
  </si>
  <si>
    <t>A radio host is victimized by the cannibal family as a former Texas Marshall hunts them.</t>
  </si>
  <si>
    <t>After a decade of silence... The buzzz is back!</t>
  </si>
  <si>
    <t>[{"id": 798, "name": "sheriff"}, {"id": 4995, "name": "aging"}, {"id": 5672, "name": "billy the kid"}, {"id": 6144, "name": "lawlessness"}, {"id": 10176, "name": "gun battle"}, {"id": 10292, "name": "gore"}, {"id": 10688, "name": "breast"}, {"id": 163180, "name": "old friends"}, {"id": 170314, "name": "flogging"}, {"id": 218009, "name": "man slaps a woman"}, {"id": 221091, "name": "pat garrett"}, {"id": 226499, "name": "manhunt"}]</t>
  </si>
  <si>
    <t>An aging Pat Garrett is hired as a lawman on behalf of a group of wealthy New Mexico cattle barons--his sole purpose being to bring down his old friend Billy the Kid.</t>
  </si>
  <si>
    <t>Best of enemies. Deadliest of friends.</t>
  </si>
  <si>
    <t>[{"id": 3432, "name": "bangkok"}, {"id": 11258, "name": "suicidal"}, {"id": 155649, "name": "arthouse"}, {"id": 207268, "name": "neo-noir"}, {"id": 209074, "name": "drug trafficker"}, {"id": 212412, "name": "very little dialogue"}, {"id": 220468, "name": "emasculation"}]</t>
  </si>
  <si>
    <t>Julian, who runs a Thai boxing club as a front organization for his family's drug smuggling operation, is forced by his mother Jenna to find and kill the individual responsible for his brother's recent death.</t>
  </si>
  <si>
    <t>[{"name": "Gaumont", "id": 9}, {"name": "Wild Bunch", "id": 856}, {"name": "Bold Films", "id": 2266}, {"name": "Film i V\u00e4st", "id": 17513}, {"name": "A Grand Elephant", "id": 19865}]</t>
  </si>
  <si>
    <t>[{"iso_3166_1": "FR", "name": "France"}, {"iso_3166_1": "DK", "name": "Denmark"}, {"iso_3166_1": "SE", "name": "Sweden"}, {"iso_3166_1": "TH", "name": "Thailand"}, {"iso_3166_1": "US", "name": "United States of America"}]</t>
  </si>
  <si>
    <t>Time to Meet The Devil</t>
  </si>
  <si>
    <t>[{"id": 1482, "name": "trainer"}, {"id": 2999, "name": "recruit"}, {"id": 4358, "name": "shenanigan"}, {"id": 40957, "name": "police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</si>
  <si>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</si>
  <si>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What an Institution!</t>
  </si>
  <si>
    <t>[{ 10749, name: Romance}, { 12, name: Adventure}, { 18, name: Drama}]</t>
  </si>
  <si>
    <t>[{"id": 566, "name": "sexual identity"}, {"id": 2580, "name": "shipwreck"}, {"id": 4663, "name": "lovers"}, {"id": 9743, "name": "stranded"}, {"id": 10792, "name": "marooned"}, {"id": 11823, "name": "pacific island"}, {"id": 13130, "name": "teenager"}, {"id": 155746, "name": "deserted island"}, {"id": 157524, "name": "tropical island"}, {"id": 179578, "name": "lost at sea"}]</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</si>
  <si>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</si>
  <si>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A sensuous story of natural love.</t>
  </si>
  <si>
    <t>http://workingtitlefilms.com/film.php?filmID=59</t>
  </si>
  <si>
    <t>[{"id": 213, "name": "upper class"}, {"id": 699, "name": "love at first sight"}, {"id": 1334, "name": "wedding vows"}, {"id": 1459, "name": "marriage proposal"}, {"id": 1873, "name": "yuppie"}, {"id": 2038, "name": "love of one's life"}, {"id": 3568, "name": "lone wolf"}, {"id": 3577, "name": "snob"}, {"id": 3581, "name": "witness"}, {"id": 3582, "name": "bride"}, {"id": 3583, "name": "bridegroom"}, {"id": 3584, "name": "bridesmaid"}, {"id": 3739, "name": "funeral"}, {"id": 5347, "name": "clumsy fellow"}, {"id": 6054, "name": "friendship"}, {"id": 13027, "name": "wedding"}, {"id": 236055, "name": "gay couple"}]</t>
  </si>
  <si>
    <t>Four Weddings And A Funeral is a British comedy about a British Man named Charles and an American Woman named Carrie who go through numerous weddings before they determine if they are right for one another.</t>
  </si>
  <si>
    <t>Five good reasons to stay single.</t>
  </si>
  <si>
    <t>[{"id": 572, "name": "sex"}, {"id": 818, "name": "based on novel"}, {"id": 2483, "name": "nudity"}, {"id": 6054, "name": "friendship"}, {"id": 6270, "name": "high school"}, {"id": 6490, "name": "shopping mall"}, {"id": 7984, "name": "bikini"}, {"id": 9783, "name": "bong"}, {"id": 10508, "name": "teacher"}, {"id": 10683, "name": "coming of age"}, {"id": 10776, "name": "marijuana"}, {"id": 11254, "name": "loss of virginity"}, {"id": 11485, "name": "drug humor"}, {"id": 11870, "name": "teen movie"}, {"id": 33898, "name": "rock 'n' roll"}, {"id": 54169, "name": "stoner"}, {"id": 155247, "name": "irreverence"}, {"id": 155722, "name": "teen comedy"}, {"id": 160840, "name": "dream sequence"}, {"id": 168152, "name": "convenience store"}, {"id": 173186, "name": "teenage pregnancy"}, {"id": 187056, "name": "woman director"}, {"id": 208591, "name": "abortion"}, {"id": 227616, "name": "surfer dude"}]</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</si>
  <si>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</si>
  <si>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[{"name": "Universal Pictures", "id": 33}, {"name": "Refugee Films", "id": 8794}]</t>
  </si>
  <si>
    <t>Fast Cars, Fast Girls, Fast Carrots...Fast Carrots?</t>
  </si>
  <si>
    <t>[{"id": 818, "name": "based on novel"}, {"id": 1316, "name": "captain"}, {"id": 1422, "name": "boat"}, {"id": 1523, "name": "obsession"}, {"id": 2580, "name": "shipwreck"}, {"id": 4327, "name": "stroke of fate"}, {"id": 4676, "name": "whale"}, {"id": 7240, "name": "walrus"}, {"id": 9748, "name": "revenge"}]</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</si>
  <si>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</si>
  <si>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[{"name": "Warner Bros.", "id": 6194}, {"name": "Moulin Productions Inc.", "id": 14373}]</t>
  </si>
  <si>
    <t>From the immortal adventure classic...of whaling men, their ships, and the sea!</t>
  </si>
  <si>
    <t>[{"id": 378, "name": "prison"}, {"id": 1563, "name": "prisoner"}, {"id": 1566, "name": "dream"}, {"id": 2231, "name": "drug dealer"}, {"id": 2334, "name": "nightclub"}, {"id": 2355, "name": "american dream"}, {"id": 3230, "name": "male friendship"}, {"id": 4232, "name": "melancholy"}, {"id": 5490, "name": "girlfriend"}, {"id": 6054, "name": "friendship"}, {"id": 179430, "name": "aftercreditsstinger"}]</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</si>
  <si>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</si>
  <si>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This life was so close to never happening.</t>
  </si>
  <si>
    <t>[{"id": 378, "name": "prison"}, {"id": 5424, "name": "women's prison"}, {"id": 9937, "name": "suspense"}, {"id": 10391, "name": "mafia"}, {"id": 10768, "name": "lesbian"}, {"id": 13142, "name": "gangster"}, {"id": 156121, "name": "ex-con"}, {"id": 187056, "name": "woman director"}]</t>
  </si>
  <si>
    <t>Corky, a tough female ex con and her lover Violet concoct a scheme to steal millions of stashed mob money and pin the blame on Violet's crooked boyfriend Caeser.</t>
  </si>
  <si>
    <t>[{"name": "Dino De Laurentiis Company", "id": 10308}, {"name": "Spelling Films", "id": 10355}]</t>
  </si>
  <si>
    <t>In their world, you can't buy freedom, but you can steal it.</t>
  </si>
  <si>
    <t>http://www.requiemforadream.com/</t>
  </si>
  <si>
    <t>[{"id": 1803, "name": "drug addiction"}, {"id": 2375, "name": "junkie"}, {"id": 2671, "name": "heroin"}, {"id": 3428, "name": "speed"}, {"id": 3429, "name": "diet"}, {"id": 6059, "name": "unsociability"}, {"id": 33625, "name": "illegal prostitution"}]</t>
  </si>
  <si>
    <t>The hopes and dreams of four ambitious people are shattered when their drug addictions begin spiraling out of control. A look into addiction and how it overcomes the mind and body.</t>
  </si>
  <si>
    <t>[{ 10402, name: Music}, { 10749, name: Romance}]</t>
  </si>
  <si>
    <t>http://www.momsnightoutmovie.com/</t>
  </si>
  <si>
    <t>[{"id": 1157, "name": "wife husband relationship"}, {"id": 4602, "name": "stress"}, {"id": 10103, "name": "children"}, {"id": 10707, "name": "mother daughter relationship"}, {"id": 11093, "name": "parenthood"}, {"id": 15025, "name": "parenting"}, {"id": 166123, "name": "parent child relationship"}, {"id": 179431, "name": "duringcreditsstinger"}]</t>
  </si>
  <si>
    <t>Yearning for an evening without their kids, some friends plan a night out. But to do this, their husbands need to watch the kids. What can go wrong?</t>
  </si>
  <si>
    <t>[{"name": "TriStar Pictures", "id": 559}, {"name": "Provident Films", "id": 3291}, {"name": "Pure Flix Entertainment", "id": 6427}, {"name": "Affirm Films", "id": 10156}, {"name": "FourBoys Entertainment", "id": 80078}]</t>
  </si>
  <si>
    <t>[{"id": 970, "name": "parents kids relationship"}, {"id": 3800, "name": "airplane"}, {"id": 4379, "name": "time travel"}, {"id": 5674, "name": "school presentation"}, {"id": 7358, "name": "school performance"}, {"id": 10532, "name": "suburbia"}, {"id": 10629, "name": "vision"}, {"id": 11011, "name": "morality"}, {"id": 13130, "name": "teenager"}]</t>
  </si>
  <si>
    <t>After narrowly escaping a bizarre accident, a troubled teenager is plagued by visions of a large bunny rabbit that manipulates him to commit a series of crimes.</t>
  </si>
  <si>
    <t>[{"name": "Pandora Cinema", "id": 185}, {"name": "Flower Films", "id": 2214}, {"name": "Adam Fields Productions", "id": 3334}]</t>
  </si>
  <si>
    <t>You can never go too far</t>
  </si>
  <si>
    <t>http://www.ifcfilms.com/films/life-during-wartime-2</t>
  </si>
  <si>
    <t>[{"id": 10123, "name": "dark comedy"}, {"id": 10183, "name": "independent film"}]</t>
  </si>
  <si>
    <t>Friends, family, and lovers struggle to find love, forgiveness, and meaning in an almost war-torn world riddled with comedy and pathos. Follows Solondz's film Happiness (1998).</t>
  </si>
  <si>
    <t>[{"name": "Werc Werk Works", "id": 53303}]</t>
  </si>
  <si>
    <t>[{"iso_3166_1": "DK", "name": "Denmark"}, {"iso_3166_1": "SE", "name": "Sweden"}]</t>
  </si>
  <si>
    <t>http://www.afterlifethefilm.com/</t>
  </si>
  <si>
    <t>[{"id": 2564, "name": "wheelchair"}, {"id": 3030, "name": "nightmare"}, {"id": 3739, "name": "funeral"}, {"id": 4958, "name": "injection"}, {"id": 12544, "name": "crying"}, {"id": 41375, "name": "casket"}, {"id": 41376, "name": "shovel"}, {"id": 41377, "name": "lily"}, {"id": 41379, "name": "argument"}, {"id": 41380, "name": "crucifix"}, {"id": 187056, "name": "woman director"}]</t>
  </si>
  <si>
    <t>A young woman caught between life and death... and a funeral director who appears to have the gift of transitioning the dead, but might just be intent on burying her alive.</t>
  </si>
  <si>
    <t>[{"name": "Plum Pictures", "id": 2224}, {"name": "Harbor Light Entertainment", "id": 6020}, {"name": "Lleju Productions", "id": 12410}]</t>
  </si>
  <si>
    <t>Life is the symptom. Death is the cure.</t>
  </si>
  <si>
    <t>[{"id": 30, "name": "individual"}, {"id": 526, "name": "rebel"}, {"id": 1824, "name": "self-destruction"}, {"id": 2564, "name": "wheelchair"}, {"id": 2574, "name": "lunatic asylum"}, {"id": 3737, "name": "dying and death"}, {"id": 3927, "name": "rage and hate"}, {"id": 6089, "name": "freedom"}, {"id": 6255, "name": "insanity"}, {"id": 6334, "name": "basic rights and human rights"}, {"id": 15106, "name": "psychiatrist"}]</t>
  </si>
  <si>
    <t>While serving time for insanity at a state mental hospital, implacable rabble-rouser, Randle Patrick McMurphy inspires his fellow patients to rebel against the authoritarian rule of head nurse, Mildred Ratched.</t>
  </si>
  <si>
    <t>[{"name": "United Artists", "id": 60}, {"name": "Fantasy Films", "id": 286}, {"name": "Warner Bros.", "id": 6194}]</t>
  </si>
  <si>
    <t>If he's crazy, what does that make you?</t>
  </si>
  <si>
    <t>[{ 53, name: Thriller}, { 28, name: Action}, { 18, name: Drama}, { 36, name: History}]</t>
  </si>
  <si>
    <t>[{"id": 2227, "name": "evacuation"}, {"id": 6091, "name": "war"}, {"id": 9672, "name": "based on true story"}, {"id": 15087, "name": "iraq war"}]</t>
  </si>
  <si>
    <t>When Iraq invades Kuwait in August, 1990, a callous Indian businessman becomes the spokesperson for more than 170,000 stranded countrymen.</t>
  </si>
  <si>
    <t>[{"name": "T-Series", "id": 3522}, {"name": "Hari Om Entertainment Co.", "id": 3942}, {"name": "Cape Of Good Films", "id": 35063}]</t>
  </si>
  <si>
    <t>[{"iso_639_1": "ar", "name": "\u0627\u0644\u0639\u0631\u0628\u064a\u0629"}, {"iso_639_1": "hi", "name": "\u0939\u093f\u0928\u094d\u0926\u0940"}, {"iso_639_1": "ml", "name": ""}]</t>
  </si>
  <si>
    <t>170,000 Refugees, 488 Flights, 59 Days, 1 Man</t>
  </si>
  <si>
    <t>[{"id": 6731, "name": "british"}, {"id": 10988, "name": "based on tv series"}]</t>
  </si>
  <si>
    <t>Based on the '70s UK TV show, The Sweeney is an action-packed British police thriller from the director of Football Factory. Jack Regan (Ray Winstone), a hardened cop who doesnâ€™t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t>
  </si>
  <si>
    <t>[{"name": "Vertigo Films", "id": 10393}, {"name": "Exponential Films", "id": 10896}, {"name": "Embargo Films", "id": 22789}]</t>
  </si>
  <si>
    <t>[{"iso_639_1": "sr", "name": "Srpski"}, {"iso_639_1": "en", "name": "English"}]</t>
  </si>
  <si>
    <t>Act like a criminal to catch a criminal.</t>
  </si>
  <si>
    <t>http://www.whaleriderthemovie.com/</t>
  </si>
  <si>
    <t>[{"id": 270, "name": "ocean"}, {"id": 936, "name": "loss of mother"}, {"id": 941, "name": "tradition"}, {"id": 963, "name": "loss of brother"}, {"id": 1412, "name": "becoming an adult"}, {"id": 2273, "name": "role of women"}, {"id": 2386, "name": "empowerment"}, {"id": 2658, "name": "new zealand"}, {"id": 2667, "name": "maori tradition"}, {"id": 2914, "name": "chief"}, {"id": 2971, "name": "grandfather granddaughter relationship"}, {"id": 3131, "name": "modern society"}, {"id": 4676, "name": "whale"}, {"id": 4677, "name": "patriarch"}, {"id": 4678, "name": "stick fighting"}, {"id": 4707, "name": "canoe"}, {"id": 6337, "name": "patriarchy"}, {"id": 13056, "name": "loss of wife"}, {"id": 187056, "name": "woman director"}]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</si>
  <si>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</si>
  <si>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[{"name": "South Pacific Pictures", "id": 654}]</t>
  </si>
  <si>
    <t>[{"id": 616, "name": "witch"}, {"id": 1552, "name": "subway"}, {"id": 1721, "name": "fight"}, {"id": 3800, "name": "airplane"}, {"id": 3905, "name": "owl"}, {"id": 3911, "name": "todfeind"}, {"id": 5369, "name": "guard"}, {"id": 11221, "name": "blood"}, {"id": 186450, "name": "moscow"}]</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</si>
  <si>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</si>
  <si>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[{"name": "Bazelevs Production", "id": 1038}, {"name": "Channel One Russia", "id": 1039}, {"name": "TABBAK", "id": 1040}, {"name": "The First Channel", "id": 1272}]</t>
  </si>
  <si>
    <t>[{"iso_639_1": "de", "name": "Deutsch"}, {"iso_639_1": "ru", "name": "P\u0443\u0441\u0441\u043a\u0438\u0439"}]</t>
  </si>
  <si>
    <t>All That Stands Between Light And Darkness Is The Night Watch.</t>
  </si>
  <si>
    <t>[{ 10749, name: Romance}, { 80, name: Crime}, { 18, name: Drama}, { 53, name: Thriller}]</t>
  </si>
  <si>
    <t>http://www.miramax.com/movie/the-crying-game/</t>
  </si>
  <si>
    <t>[{"id": 108, "name": "transvestism"}, {"id": 237, "name": "gay"}, {"id": 1562, "name": "hostage"}, {"id": 2038, "name": "love of one's life"}, {"id": 7005, "name": "northern ireland"}, {"id": 10180, "name": "homosexuality"}, {"id": 10199, "name": "gay interest"}, {"id": 10791, "name": "teenage crush"}, {"id": 13065, "name": "soldier"}, {"id": 165259, "name": "political unrest"}]</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</si>
  <si>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</si>
  <si>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[{"name": "Miramax Films", "id": 14}, {"name": "Channel Four Films", "id": 181}, {"name": "Palace Pictures", "id": 927}, {"name": "Nippon Film Development and Finance Inc.", "id": 1202}, {"name": "Eurotrustees", "id": 8876}, {"name": "British Screen Productions", "id": 12745}]</t>
  </si>
  <si>
    <t>[{"iso_3166_1": "JP", "name": "Japan"}, {"iso_3166_1": "GB", "name": "United Kingdom"}, {"iso_3166_1": "IE", "name": "Ireland"}]</t>
  </si>
  <si>
    <t>Play At Your Own Risk.</t>
  </si>
  <si>
    <t>[{"id": 255, "name": "male nudity"}, {"id": 293, "name": "female nudity"}, {"id": 572, "name": "sex"}, {"id": 1196, "name": "florida"}, {"id": 2389, "name": "virgin"}, {"id": 2483, "name": "nudity"}, {"id": 6593, "name": "stripper"}, {"id": 10250, "name": "redneck"}, {"id": 10873, "name": "school"}, {"id": 11254, "name": "loss of virginity"}, {"id": 12011, "name": "hijinks"}, {"id": 12425, "name": "racism"}, {"id": 13130, "name": "teenager"}, {"id": 14794, "name": "lust"}, {"id": 15075, "name": "mischief"}, {"id": 156391, "name": "peeping tom"}, {"id": 161266, "name": "teaching"}, {"id": 161267, "name": "misadventure"}, {"id": 179431, "name": "duringcreditsstinger"}, {"id": 180340, "name": "voyeur"}, {"id": 206850, "name": "canuxploitation"}, {"id": 208445, "name": "virginity"}]</t>
  </si>
  <si>
    <t>Set in 1954, a group of Florida high schoolers seek out to lose their virginity which leads them to seek revenge on a sleazy nightclub owner and his redneck sheriff brother for harassing them.</t>
  </si>
  <si>
    <t>[{"name": "Melvin Simon Productions", "id": 2124}, {"name": "Astral Bellevue Path\u00e9", "id": 10313}]</t>
  </si>
  <si>
    <t>Keep an eye out for the funniest movie about growing up ever made!</t>
  </si>
  <si>
    <t>[{"id": 1155, "name": "brother sister relationship"}, {"id": 1227, "name": "cemetery"}, {"id": 1419, "name": "gun"}, {"id": 1420, "name": "gas station"}, {"id": 1872, "name": "loss of father"}, {"id": 2602, "name": "cellar"}, {"id": 6095, "name": "house"}, {"id": 7246, "name": "barricade"}, {"id": 12377, "name": "zombie"}, {"id": 18029, "name": "trapped"}, {"id": 155561, "name": "bitten"}]</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</si>
  <si>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</si>
  <si>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[{"name": "Laurel Group", "id": 638}, {"name": "Off Color Films", "id": 3139}, {"name": "Image Ten", "id": 14121}, {"name": "Market Square Productions", "id": 14122}]</t>
  </si>
  <si>
    <t>If it doesn't scare you, you're already dead!</t>
  </si>
  <si>
    <t>[{"id": 213, "name": "upper class"}, {"id": 922, "name": "hotel room"}, {"id": 965, "name": "age difference"}, {"id": 1004, "name": "commercial"}, {"id": 1005, "name": "karaoke"}, {"id": 1007, "name": "homesickness"}, {"id": 1463, "name": "culture clash"}, {"id": 1895, "name": "jet lag"}, {"id": 3490, "name": "pop star"}, {"id": 6059, "name": "unsociability"}, {"id": 179430, "name": "aftercreditsstinger"}, {"id": 187056, "name": "woman director"}]</t>
  </si>
  <si>
    <t>Two lost souls visiting Tokyo -- the young, neglected wife of a photographer and a washed-up movie star shooting a TV commercial -- find an odd solace and pensive freedom to be real in each other's company, away from their lives in America.</t>
  </si>
  <si>
    <t>Everyone wants to be found.</t>
  </si>
  <si>
    <t>[{"id": 2398, "name": "narration"}, {"id": 2835, "name": "neurosis"}, {"id": 3485, "name": "comedian"}, {"id": 3489, "name": "job interview"}, {"id": 9673, "name": "love"}, {"id": 10229, "name": "singer"}, {"id": 11508, "name": "jewish"}, {"id": 11687, "name": "breaking the fourth wall"}, {"id": 160442, "name": "talking to the audience"}, {"id": 162463, "name": "volkswagen beetle"}]</t>
  </si>
  <si>
    <t>In the city of New York, comedian Alvy Singer falls in love with the ditsy Annie Hall.</t>
  </si>
  <si>
    <t>A nervous romance.</t>
  </si>
  <si>
    <t>[{"id": 291, "name": "circus"}, {"id": 41585, "name": "travelling circus"}]</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</si>
  <si>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</si>
  <si>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[{"id": 531, "name": "southern usa"}, {"id": 828, "name": "waitress"}, {"id": 970, "name": "parents kids relationship"}, {"id": 987, "name": "overweight child"}, {"id": 1452, "name": "loss of child"}, {"id": 1605, "name": "new love"}, {"id": 6059, "name": "unsociability"}, {"id": 6325, "name": "ethnic stereotype"}, {"id": 10183, "name": "independent film"}, {"id": 11263, "name": "electric chair"}, {"id": 160910, "name": "xenophobia"}]</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</si>
  <si>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</si>
  <si>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[{"name": "Lions Gate Films", "id": 35}, {"name": "Lee Daniels Entertainment", "id": 695}]</t>
  </si>
  <si>
    <t>A lifetime of change can happen in a single moment.</t>
  </si>
  <si>
    <t>http://www.maggiethefilm.com/</t>
  </si>
  <si>
    <t>[{"id": 4458, "name": "post-apocalyptic"}, {"id": 4565, "name": "dystopia"}, {"id": 12377, "name": "zombie"}]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</si>
  <si>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</si>
  <si>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[{"name": "Lionsgate", "id": 1632}, {"name": "Grindstone Entertainment Group", "id": 3604}, {"name": "Silver Reel", "id": 12075}, {"name": "Sly Predator", "id": 52924}, {"name": "Matt Baer Films", "id": 52925}, {"name": "Gold Star Films", "id": 68506}, {"name": "Lotus Entertainment (I)", "id": 74208}]</t>
  </si>
  <si>
    <t>Don't Get Bitten</t>
  </si>
  <si>
    <t>http://www.mgm.com/title_title.do?title_star=LEAVINGL</t>
  </si>
  <si>
    <t>[{"id": 30, "name": "individual"}, {"id": 549, "name": "prostitute"}, {"id": 567, "name": "alcohol"}, {"id": 585, "name": "casino"}, {"id": 699, "name": "love at first sight"}, {"id": 725, "name": "lovesickness"}, {"id": 887, "name": "film producer"}, {"id": 888, "name": "screenwriter"}, {"id": 922, "name": "hotel room"}, {"id": 3737, "name": "dying and death"}, {"id": 3927, "name": "rage and hate"}, {"id": 6059, "name": "unsociability"}, {"id": 7464, "name": "alcoholism"}, {"id": 12670, "name": "los angeles"}, {"id": 15237, "name": "alcohol abuse"}, {"id": 155793, "name": "attempted suicide"}]</t>
  </si>
  <si>
    <t>Ben Sanderson, an alcoholic Hollywood screenwriter who lost everything because of his drinking, arrives in Las Vegas to drink himself to death. There, he meets and forms an uneasy friendship and non-interference pact with prostitute Sera.</t>
  </si>
  <si>
    <t>[{"name": "United Artists", "id": 60}, {"name": "Intial Productions", "id": 15547}]</t>
  </si>
  <si>
    <t>I Love You... The Way You Are.</t>
  </si>
  <si>
    <t>http://www.theboynextdoorfilm.com/</t>
  </si>
  <si>
    <t>[{"id": 255, "name": "male nudity"}, {"id": 293, "name": "female nudity"}, {"id": 572, "name": "sex"}, {"id": 596, "name": "adultery"}, {"id": 1326, "name": "infidelity"}, {"id": 1523, "name": "obsession"}, {"id": 1936, "name": "blackmail"}, {"id": 3289, "name": "villain"}, {"id": 3979, "name": "hidden camera"}, {"id": 4513, "name": "blind date"}, {"id": 4959, "name": "death of a friend"}, {"id": 6255, "name": "insanity"}, {"id": 6270, "name": "high school"}, {"id": 6844, "name": "stalker"}, {"id": 9740, "name": "sociopath"}, {"id": 10048, "name": "unrequited love"}, {"id": 10226, "name": "neighbor"}, {"id": 11510, "name": "unfaithfulness"}, {"id": 12670, "name": "los angeles"}, {"id": 12974, "name": "principal"}, {"id": 13063, "name": "car accident"}, {"id": 14819, "name": "violence"}, {"id": 18049, "name": "sex scene"}, {"id": 34094, "name": "extramarital affair"}, {"id": 34156, "name": "tied up"}, {"id": 41019, "name": "car explosion"}, {"id": 41525, "name": "high school teacher"}, {"id": 155532, "name": "fatal attraction"}, {"id": 157499, "name": "mother son relationship"}, {"id": 157799, "name": "older woman younger man relationship"}, {"id": 158024, "name": "critically bashed"}, {"id": 162085, "name": "loss of friend"}, {"id": 172382, "name": "woman in jeopardy"}, {"id": 186055, "name": "crying woman"}, {"id": 188294, "name": "damsel in distress"}, {"id": 207767, "name": "erotic thriller"}, {"id": 215938, "name": "muscular"}]</t>
  </si>
  <si>
    <t>A recently cheated on married woman falls for a younger man who has moved in next door, but their torrid affair soon takes a dangerous turn.</t>
  </si>
  <si>
    <t>[{"name": "Universal Pictures", "id": 33}, {"name": "Nuyorican Productions", "id": 1620}, {"name": "Blumhouse Productions", "id": 3172}, {"name": "Smart Entertainment", "id": 44783}]</t>
  </si>
  <si>
    <t>A Moment She Couldn't Resist. An Obsession He Can't Control.</t>
  </si>
  <si>
    <t>[{"id": 291, "name": "circus"}, {"id": 180181, "name": "trapeze artist"}]</t>
  </si>
  <si>
    <t>A pair of men try to perform the dangerous "triple" in their trapeze act. Problems arise when the duo is made into a trio following the addition of a sexy female performer.</t>
  </si>
  <si>
    <t>[{"name": "Joanna Productions", "id": 5799}]</t>
  </si>
  <si>
    <t>High...High...High...Above Them All! - in excitement! - in spectacle! - in fire, flesh and fury!</t>
  </si>
  <si>
    <t>http://filminfocus.com/focusfeatures/film/the_kids_are_all_right/</t>
  </si>
  <si>
    <t>[{"id": 9833, "name": "lesbian relationship"}, {"id": 10768, "name": "lesbian"}, {"id": 12997, "name": "dinner"}, {"id": 14735, "name": "motorcycle"}, {"id": 41379, "name": "argument"}, {"id": 159143, "name": "biological father"}, {"id": 159150, "name": "artificial insemination"}, {"id": 159156, "name": "control freak"}, {"id": 159161, "name": "vegetable garden"}, {"id": 187056, "name": "woman director"}, {"id": 230314, "name": "lgbt family"}]</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</si>
  <si>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</si>
  <si>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[{"name": "Mandalay Vision", "id": 6667}, {"name": "10th Hole Productions", "id": 6691}, {"name": "Focus Features", "id": 10146}, {"name": "Gilbert Films", "id": 10161}, {"name": "Saint Aire Production", "id": 23910}, {"name": "Artist International", "id": 23911}, {"name": "Antidote Films (I)", "id": 23912}, {"name": "Artist International Management", "id": 23913}]</t>
  </si>
  <si>
    <t>Nic and Jules had the perfect family, until they met the man who made it all possible.</t>
  </si>
  <si>
    <t>[{ 28, name: Action}, { 27, name: Horror}, { 878, name: Science Fiction}, { 53, name: Thriller}]</t>
  </si>
  <si>
    <t>http://www.theofficialjohncarpenter.com/they-live/</t>
  </si>
  <si>
    <t>[{"id": 4565, "name": "dystopia"}, {"id": 11479, "name": "social commentary"}, {"id": 14909, "name": "alien invasion"}, {"id": 15211, "name": "sunglasses"}, {"id": 174244, "name": "brawl"}]</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</si>
  <si>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</si>
  <si>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[{"name": "Universal Pictures", "id": 33}, {"name": "Alive Films", "id": 17823}, {"name": "Larry Franco Productions", "id": 17824}]</t>
  </si>
  <si>
    <t>Who are they? And what do they want?</t>
  </si>
  <si>
    <t>[{ 12, name: Adventure}, { 18, name: Drama}, { 36, name: History}, { 53, name: Thriller}, { 10752, name: War}]</t>
  </si>
  <si>
    <t>[{"id": 818, "name": "based on novel"}, {"id": 895, "name": "optimism"}, {"id": 1223, "name": "switzerland"}, {"id": 1480, "name": "baseball"}, {"id": 1505, "name": "famous score"}, {"id": 1563, "name": "prisoner"}, {"id": 1879, "name": "shower"}, {"id": 1956, "name": "world war ii"}, {"id": 1968, "name": "prisoners of war"}, {"id": 2147, "name": "claustrophobia"}, {"id": 2652, "name": "nazis"}, {"id": 4276, "name": "machinegun"}, {"id": 5034, "name": "attempt to escape"}, {"id": 5136, "name": "uniform"}, {"id": 6089, "name": "freedom"}, {"id": 9672, "name": "based on true story"}, {"id": 9774, "name": "prison guard"}, {"id": 10685, "name": "escape"}, {"id": 11105, "name": "swastika"}, {"id": 11246, "name": "barbed wire"}, {"id": 11267, "name": "solitary confinement"}, {"id": 14735, "name": "motorcycle"}, {"id": 155815, "name": "motorcycle jump"}, {"id": 160175, "name": "alps"}]</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</si>
  <si>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</si>
  <si>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[{"name": "United Artists", "id": 60}, {"name": "The Mirisch Corporation", "id": 219}]</t>
  </si>
  <si>
    <t>[{"iso_639_1": "en", "name": "English"}, {"iso_639_1": "de", "name": "Deutsch"}, {"iso_639_1": "fr", "name": "Fran\u00e7ais"}, {"iso_639_1": "ru", "name": "P\u0443\u0441\u0441\u043a\u0438\u0439"}]</t>
  </si>
  <si>
    <t>Put a fence in front of these men... and they'll climb it!</t>
  </si>
  <si>
    <t>As Nell Sweetzer tries to build a new life after the events of the first movie, the evil force that once possessed her returns with an even more horrific plan.</t>
  </si>
  <si>
    <t>[{"name": "StudioCanal", "id": 694}, {"name": "CBS Films", "id": 5490}]</t>
  </si>
  <si>
    <t>The second coming</t>
  </si>
  <si>
    <t>[{"id": 1850, "name": "daily life"}, {"id": 2783, "name": "family's daily life"}, {"id": 5768, "name": "urban life"}, {"id": 9825, "name": "growing up"}, {"id": 10303, "name": "domestic abuse"}, {"id": 10683, "name": "coming of age"}, {"id": 15025, "name": "parenting"}, {"id": 15160, "name": "divorce"}, {"id": 18035, "name": "family"}, {"id": 184439, "name": "divorced parents"}, {"id": 212643, "name": "abusive husband"}]</t>
  </si>
  <si>
    <t>The film tells a story of a divorced couple trying to raise their young son. The story follows the boy for twelve years, from first grade at age 6 through 12th grade at age 17-18, and examines his relationship with his parents as he grows.</t>
  </si>
  <si>
    <t>[{"name": "IFC Films", "id": 307}, {"name": "Detour Filmproduction", "id": 11510}]</t>
  </si>
  <si>
    <t>12 years in the making.</t>
  </si>
  <si>
    <t>http://www.scoopmovie.net/</t>
  </si>
  <si>
    <t>[{"id": 213, "name": "upper class"}, {"id": 549, "name": "prostitute"}, {"id": 736, "name": "journalist"}, {"id": 793, "name": "drowning"}, {"id": 918, "name": "newspaper"}, {"id": 2343, "name": "magic"}, {"id": 2591, "name": "tarot cards"}, {"id": 2594, "name": "magic show"}, {"id": 2596, "name": "lordship"}, {"id": 2619, "name": "suspicion of murder"}, {"id": 2623, "name": "headline"}, {"id": 3739, "name": "funeral"}, {"id": 5340, "name": "investigation"}, {"id": 5600, "name": "daughter"}, {"id": 6031, "name": "music instrument"}, {"id": 6155, "name": "afterlife"}, {"id": 8181, "name": "swimming pool"}, {"id": 9826, "name": "murder"}, {"id": 10329, "name": "wealth"}, {"id": 14638, "name": "american"}, {"id": 158431, "name": "united kingdom"}]</t>
  </si>
  <si>
    <t>An American journalism student in London scoops a big story, and begins an affair with an aristocrat as the incident unfurls.</t>
  </si>
  <si>
    <t>[{"name": "BBC Films", "id": 288}, {"name": "Ingenious Film Partners", "id": 289}, {"name": "Ingenious Media", "id": 290}, {"name": "Perdido Prod.", "id": 291}]</t>
  </si>
  <si>
    <t>The perfect man. The perfect story. The perfect murder.</t>
  </si>
  <si>
    <t>[{"id": 572, "name": "sex"}, {"id": 1721, "name": "fight"}, {"id": 6027, "name": "music"}, {"id": 169302, "name": "illegal drug"}, {"id": 169305, "name": "black american stereotype"}, {"id": 169309, "name": "cashier"}, {"id": 169311, "name": "disgruntled worker"}, {"id": 169325, "name": "low rider"}, {"id": 169326, "name": "caller id"}, {"id": 179431, "name": "duringcreditsstinger"}]</t>
  </si>
  <si>
    <t>With the rent due and his car booted, Sean (Dr. Dre) has to come up with some ends...and fast. When his best buddy and roommate Dee Loc (Snoop Dogg), suggests that Sean get a job busting suds down at the local car wash.</t>
  </si>
  <si>
    <t>When you're down 'n dirty, it all comes out in...</t>
  </si>
  <si>
    <t>[{"id": 4956, "name": "decision"}, {"id": 5876, "name": "reno"}, {"id": 8241, "name": "mustang"}, {"id": 13072, "name": "falling in love"}, {"id": 15160, "name": "divorce"}]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</si>
  <si>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</si>
  <si>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[{"name": "United Artists", "id": 60}, {"name": "Seven Arts Productions", "id": 516}]</t>
  </si>
  <si>
    <t>It shouts and sings with life ... explodes with love!</t>
  </si>
  <si>
    <t>[{"id": 242, "name": "new york"}, {"id": 591, "name": "cia"}, {"id": 701, "name": "cuba"}, {"id": 2106, "name": "cold war"}, {"id": 9937, "name": "suspense"}]</t>
  </si>
  <si>
    <t>A French intelligence agent becomes embroiled in the Cold War politics first with uncovering the events leading up to the 1962 Cuban Missle Crisis, and then back to France to break up an international Russian spy ring.</t>
  </si>
  <si>
    <t>Hitchcock takes you behind the actual headlines to expose the most explosive spy scandal of the century!</t>
  </si>
  <si>
    <t>[{"id": 1872, "name": "loss of father"}, {"id": 4313, "name": "condom"}, {"id": 5653, "name": "vulgar"}, {"id": 8622, "name": "parole board"}, {"id": 15237, "name": "alcohol abuse"}]</t>
  </si>
  <si>
    <t>When a career criminal's plan for revenge is thwarted by unlikely circumstances, he puts his intended victim's son in his place by putting him in prison...and then joining him.</t>
  </si>
  <si>
    <t>Welcome to the slammer</t>
  </si>
  <si>
    <t>[{"id": 612, "name": "hotel"}, {"id": 613, "name": "new year's eve"}, {"id": 616, "name": "witch"}, {"id": 622, "name": "bet"}, {"id": 922, "name": "hotel room"}, {"id": 2700, "name": "sperm"}, {"id": 12670, "name": "los angeles"}, {"id": 160488, "name": "hoodlum"}, {"id": 187056, "name": "woman director"}, {"id": 198129, "name": "episode film"}]</t>
  </si>
  <si>
    <t>It's Ted the Bellhop's first night on the job...and the hotel's very unusual guests are about to place him in some outrageous predicaments. It seems that this evening's room service is serving up one unbelievable happening after another.</t>
  </si>
  <si>
    <t>[{"name": "Miramax Films", "id": 14}, {"name": "A Band Apart", "id": 59}]</t>
  </si>
  <si>
    <t>Twelve outrageous guests. Four scandalous requests. And one lone bellhop, in his first day on the job, who's in for the wildest New year's Eve of his life.</t>
  </si>
  <si>
    <t>[{"id": 236, "name": "suicide"}, {"id": 1443, "name": "clerk"}, {"id": 2699, "name": "fetish"}, {"id": 6373, "name": "sadomasochism"}, {"id": 10909, "name": "lawyer"}, {"id": 11612, "name": "hospital"}, {"id": 11677, "name": "secretary"}, {"id": 33451, "name": "masturbation"}, {"id": 34030, "name": "typewriter"}, {"id": 155271, "name": "kinky"}, {"id": 157800, "name": "cutting"}, {"id": 158254, "name": "pantyhose"}, {"id": 158713, "name": "bdsm"}, {"id": 212796, "name": "workplace romance"}]</t>
  </si>
  <si>
    <t>A young woman, recently released from a mental hospital, gets a job as a secretary to a demanding lawyer, where their employer-employee relationship turns into a sexual, sadomasochistic one.</t>
  </si>
  <si>
    <t>[{"name": "Slough Pond", "id": 4730}, {"name": "double A Films", "id": 4731}]</t>
  </si>
  <si>
    <t>Assume the position.</t>
  </si>
  <si>
    <t>[{"id": 2142, "name": "anonymity"}, {"id": 3740, "name": "radio presenter"}, {"id": 3836, "name": "success"}, {"id": 3851, "name": "dangerous"}, {"id": 4305, "name": "radio transmission"}, {"id": 10183, "name": "independent film"}]</t>
  </si>
  <si>
    <t>A rude, contemptuous talk show host becomes overwhelmed by the hatred that surrounds his program just before it goes national.</t>
  </si>
  <si>
    <t>[{"name": "Cineplex-Odeon Films", "id": 5231}, {"name": "Ten-Four Productions", "id": 8814}]</t>
  </si>
  <si>
    <t>The last neighborhood in America.</t>
  </si>
  <si>
    <t>[{ 35, name: Comedy}, { 80, name: Crime}, { 53, name: Thriller}, { 10749, name: Romance}]</t>
  </si>
  <si>
    <t>http://www.youkillmethefilm.com/</t>
  </si>
  <si>
    <t>[{"id": 242, "name": "new york"}, {"id": 582, "name": "san francisco"}, {"id": 7464, "name": "alcoholism"}, {"id": 10714, "name": "serial killer"}, {"id": 33457, "name": "alcoholic"}]</t>
  </si>
  <si>
    <t>While drying out on the West Coast, an alcoholic hit man befriends a tart-tongued woman who might just come in handy when it's time for him to return to Buffalo and settle some old scores.</t>
  </si>
  <si>
    <t>[{"name": "Echo Lake Productions", "id": 2147}, {"name": "Bi-polar Pictures", "id": 2332}, {"name": "Code Entertainment", "id": 14589}, {"name": "Independent Film Group", "id": 35444}, {"name": "Carol Baum Productions", "id": 35445}, {"name": "Dillinger Productions", "id": 35446}, {"name": "Green Tulip Productions", "id": 35447}]</t>
  </si>
  <si>
    <t>Professional alcoholic hit man gets life back on track thanks to her</t>
  </si>
  <si>
    <t>[{ 27, name: Horror}, { 28, name: Action}, { 53, name: Thriller}]</t>
  </si>
  <si>
    <t>[{"id": 186, "name": "christianity"}, {"id": 1013, "name": "homophobia"}, {"id": 1499, "name": "pastor"}, {"id": 4108, "name": "protest"}, {"id": 5950, "name": "christian"}, {"id": 5997, "name": "sign"}, {"id": 10199, "name": "gay interest"}, {"id": 11479, "name": "social commentary"}, {"id": 164810, "name": "religious fundamentalism"}, {"id": 179430, "name": "aftercreditsstinger"}, {"id": 179431, "name": "duringcreditsstinger"}]</t>
  </si>
  <si>
    <t>Set in Middle America, a group of teens receive an online invitation for sex, though they soon encounter Christian fundamentalists with a much more sinister agenda.</t>
  </si>
  <si>
    <t>[{"name": "The Harvey Boys", "id": 7784}, {"name": "NVSH Productions", "id": 7785}, {"name": "Phase 4 Films", "id": 9081}]</t>
  </si>
  <si>
    <t>Fear God.</t>
  </si>
  <si>
    <t>[{"id": 855, "name": "fictional place"}, {"id": 1566, "name": "dream"}, {"id": 2486, "name": "fantasy"}]</t>
  </si>
  <si>
    <t>In a fantasy world of opposing kingdoms, a 15-year old girl must find the fabled MirrorMask in order to save the kingdom and get home</t>
  </si>
  <si>
    <t>[{"name": "Destination Films", "id": 769}, {"name": "Jim Henson Company, The", "id": 6254}]</t>
  </si>
  <si>
    <t>The Other Side of Reason. The Other Side of Fate. The Other Side of Truth.</t>
  </si>
  <si>
    <t>[{"id": 516, "name": "child abuse"}, {"id": 549, "name": "prostitute"}, {"id": 1010, "name": "bar"}, {"id": 1411, "name": "brothel"}, {"id": 1585, "name": "snake"}, {"id": 2217, "name": "rain"}, {"id": 2337, "name": "pedophilia"}, {"id": 3450, "name": "bridge"}, {"id": 4552, "name": "beer"}, {"id": 6149, "name": "police"}, {"id": 6563, "name": "wine"}, {"id": 7410, "name": "fellatio"}, {"id": 9276, "name": "truck"}, {"id": 9720, "name": "woods"}, {"id": 9826, "name": "murder"}, {"id": 10399, "name": "dogfight"}, {"id": 11333, "name": "cigar smoking"}, {"id": 11696, "name": "underage drinking"}, {"id": 13130, "name": "teenager"}, {"id": 15518, "name": "facial scar"}, {"id": 33457, "name": "alcoholic"}, {"id": 156121, "name": "ex-con"}, {"id": 159841, "name": "cigarette lighter"}, {"id": 168867, "name": "grocery store"}, {"id": 184369, "name": "shot"}, {"id": 233034, "name": "search for dog"}, {"id": 233035, "name": "trees"}, {"id": 233036, "name": "dirt road"}, {"id": 233037, "name": "assaulting an officer"}, {"id": 233038, "name": "gallon of water"}]</t>
  </si>
  <si>
    <t>The rough-hewn boss of a lumber crew courts trouble when he steps in to protect the youngest member of his team from an abusive father.</t>
  </si>
  <si>
    <t>[{"name": "Worldview Entertainment", "id": 9015}, {"name": "Muskat Filmed Properties", "id": 10989}, {"name": "Dreambridge Films", "id": 14037}, {"name": "Rough House Pictures", "id": 20848}]</t>
  </si>
  <si>
    <t>http://www.foxsearchlight.com/shootfish/</t>
  </si>
  <si>
    <t>[{"id": 212, "name": "london england"}, {"id": 2334, "name": "nightclub"}, {"id": 3713, "name": "chase"}, {"id": 4373, "name": "fraud"}, {"id": 9468, "name": "liar"}, {"id": 9673, "name": "love"}, {"id": 9727, "name": "thief"}, {"id": 10329, "name": "wealth"}, {"id": 10594, "name": "money"}, {"id": 11454, "name": "scam"}, {"id": 11612, "name": "hospital"}, {"id": 11677, "name": "secretary"}, {"id": 12094, "name": "business"}, {"id": 13027, "name": "wedding"}, {"id": 15232, "name": "parole"}, {"id": 159608, "name": "con"}, {"id": 193305, "name": "dishonesty"}]</t>
  </si>
  <si>
    <t>Two con artists (Dan Futterman, Stuart Townsend) hire an unwitting medical-school student (Kate Beckinsale) as a secretary for their latest scam.</t>
  </si>
  <si>
    <t>[{"name": "Arts Council of England", "id": 718}, {"name": "National Lottery", "id": 1270}, {"name": "Gruber Bros.", "id": 4413}, {"name": "Tomboy Films", "id": 24356}, {"name": "Winchester Multimedia PLC", "id": 36978}]</t>
  </si>
  <si>
    <t>Fat cats are too easy. Go for the big fish.</t>
  </si>
  <si>
    <t>[{"id": 378, "name": "prison"}, {"id": 1563, "name": "prisoner"}, {"id": 9748, "name": "revenge"}, {"id": 10224, "name": "haunting"}, {"id": 11263, "name": "electric chair"}]</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</si>
  <si>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</si>
  <si>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[{"name": "Empire Pictures", "id": 1212}]</t>
  </si>
  <si>
    <t>Horror Has A New Home.</t>
  </si>
  <si>
    <t>http://www.trustmovie2011.com/</t>
  </si>
  <si>
    <t>[{"id": 570, "name": "rape"}, {"id": 1523, "name": "obsession"}, {"id": 2251, "name": "lie"}, {"id": 8438, "name": "job"}, {"id": 10183, "name": "independent film"}, {"id": 10809, "name": "teenage girl"}, {"id": 10873, "name": "school"}, {"id": 11615, "name": "internet"}, {"id": 12392, "name": "best friend"}, {"id": 15227, "name": "counselor"}, {"id": 18046, "name": "internet chat"}, {"id": 179431, "name": "duringcreditsstinger"}, {"id": 184712, "name": "online chat"}, {"id": 219849, "name": "catfishing"}, {"id": 220506, "name": "online hookup"}, {"id": 222793, "name": "online predator"}]</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</si>
  <si>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</si>
  <si>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[{"name": "Nu Image Films", "id": 925}, {"name": "Millennium Films", "id": 10254}, {"name": "Dark Harbor Stories", "id": 65129}]</t>
  </si>
  <si>
    <t>What took her family years to build, a stranger stole in an instant.</t>
  </si>
  <si>
    <t>[{"id": 4663, "name": "lovers"}, {"id": 187056, "name": "woman director"}]</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</si>
  <si>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</si>
  <si>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[{"name": "Gaumont", "id": 9}, {"name": "Cin\u00e9@", "id": 2564}, {"name": "Canal+", "id": 5358}, {"name": "Screen Australia", "id": 7584}, {"name": "Screen NSW", "id": 10951}, {"name": "France T\u00e9l\u00e9visions", "id": 11795}, {"name": "France 2 Cin\u00e9ma", "id": 15671}, {"name": "Hopscotch Features", "id": 21079}, {"name": "Mon Voisin Productions", "id": 22983}]</t>
  </si>
  <si>
    <t>[{"iso_3166_1": "FR", "name": "France"}, {"iso_3166_1": "AU", "name": "Australia"}]</t>
  </si>
  <si>
    <t>http://www.stakelandthefilm.com/</t>
  </si>
  <si>
    <t>[{"id": 255, "name": "male nudity"}, {"id": 1329, "name": "canada"}, {"id": 3133, "name": "vampire"}]</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</si>
  <si>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</si>
  <si>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[{"name": "Glass Eye Pix", "id": 1360}, {"name": "Belladonna Productions", "id": 2341}, {"name": "Off Hollywood Pictures", "id": 3768}]</t>
  </si>
  <si>
    <t>The Most Dangerous Thing Is To Be Alive.</t>
  </si>
  <si>
    <t>A wedding at her parents' Annapolis estate hurls high-strung Lynn into the center of touchy family dynamics.</t>
  </si>
  <si>
    <t>[{"name": "Filmula", "id": 8872}]</t>
  </si>
  <si>
    <t>At this wedding, the F-word stands for Family</t>
  </si>
  <si>
    <t>[{"id": 321, "name": "terror"}, {"id": 388, "name": "scotland"}, {"id": 1930, "name": "kidnapping"}, {"id": 2483, "name": "nudity"}, {"id": 3593, "name": "wilderness"}, {"id": 4560, "name": "mountaineer"}, {"id": 5827, "name": "hiking"}, {"id": 8624, "name": "climbing"}, {"id": 13006, "name": "torture"}]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</si>
  <si>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</si>
  <si>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[{"name": "Carnaby International", "id": 4098}, {"name": "Molinare Studios", "id": 4250}, {"name": "Eigerwand Pictures", "id": 21937}]</t>
  </si>
  <si>
    <t>Out here, there's nowhere to hide.</t>
  </si>
  <si>
    <t>[{"id": 392, "name": "england"}, {"id": 717, "name": "pope"}, {"id": 1829, "name": "beheading"}, {"id": 2122, "name": "death penalty"}, {"id": 4350, "name": "thomas more"}, {"id": 4351, "name": "protestant church"}, {"id": 4352, "name": "thomas cromwell"}, {"id": 4353, "name": "oath"}, {"id": 190285, "name": "henry viii"}]</t>
  </si>
  <si>
    <t>A Man for All Seasons is the filmed version of the life of Thomas More. An English man comes to Sir Thomas More to ask if he can divorce his wife since King Henry VIII has made it illegal. Sir Thomas More stands up in opposition to the King even though he knows heâ€™s risking his own life. An award winning film from 1966.</t>
  </si>
  <si>
    <t>[{"name": "Columbia Pictures Corporation", "id": 441}, {"name": "Highland Films", "id": 571}]</t>
  </si>
  <si>
    <t>...a motion picture for all times!</t>
  </si>
  <si>
    <t>[{"id": 417, "name": "corruption"}, {"id": 572, "name": "sex"}, {"id": 596, "name": "adultery"}, {"id": 2136, "name": "television"}, {"id": 2458, "name": "profit"}, {"id": 2483, "name": "nudity"}, {"id": 3720, "name": "power"}, {"id": 7271, "name": "tv ratings"}, {"id": 9826, "name": "murder"}, {"id": 10177, "name": "corporate"}, {"id": 12193, "name": "reporter"}, {"id": 14522, "name": "co-worker"}, {"id": 41153, "name": "meeting"}, {"id": 191509, "name": "news"}, {"id": 202429, "name": "fired"}, {"id": 203286, "name": "network"}, {"id": 203287, "name": "anchor"}, {"id": 203289, "name": "structure"}, {"id": 203291, "name": "rant"}]</t>
  </si>
  <si>
    <t>A TV network cynically exploits a deranged ex-TV anchor's ravings and revelations about the media for their own profit.</t>
  </si>
  <si>
    <t>[{"name": "United Artists", "id": 60}, {"name": "Metro-Goldwyn-Mayer (MGM)", "id": 8411}]</t>
  </si>
  <si>
    <t>Not since the dawn of time has America experienced a man like Howard Beale!</t>
  </si>
  <si>
    <t>[{"id": 314, "name": "life and death"}, {"id": 393, "name": "civil war"}, {"id": 531, "name": "southern usa"}, {"id": 1452, "name": "loss of child"}, {"id": 1459, "name": "marriage proposal"}, {"id": 2076, "name": "atlanta"}, {"id": 2613, "name": "luxury"}, {"id": 3136, "name": "plantation"}, {"id": 4020, "name": "typhus"}, {"id": 4021, "name": "business woman"}, {"id": 5809, "name": "marriage crisis"}]</t>
  </si>
  <si>
    <t>An American classic in which a manipulative woman and a roguish man carry on a turbulent love affair in the American south during the Civil War and Reconstruction.</t>
  </si>
  <si>
    <t>[{"name": "Selznick International Pictures", "id": 1553}, {"name": "Metro-Goldwyn-Mayer (MGM)", "id": 8411}]</t>
  </si>
  <si>
    <t>The greatest romance of all time!</t>
  </si>
  <si>
    <t>[{ 10752, name: War}, { 37, name: Western}]</t>
  </si>
  <si>
    <t>[{"id": 534, "name": "mexico"}, {"id": 1968, "name": "prisoners of war"}, {"id": 4616, "name": "apache"}, {"id": 14748, "name": "raid"}, {"id": 163188, "name": "confederate"}]</t>
  </si>
  <si>
    <t>During the last winter of the Civil War, cavalry officer Amos Dundee leads a contentious troop of Army regulars, Confederate prisoners and scouts on an expedition into Mexico to destroy a band of Apaches who have been raiding U.S. bases in Texas.</t>
  </si>
  <si>
    <t>[{"name": "Columbia Pictures Corporation", "id": 441}, {"name": "Jerry Bresler Productions", "id": 11971}]</t>
  </si>
  <si>
    <t>[{ 28, name: Action}, { 35, name: Comedy}, { 10402, name: Music}, { 10749, name: Romance}, { 37, name: Western}]</t>
  </si>
  <si>
    <t>[{"id": 4344, "name": "musical"}, {"id": 10991, "name": "annie oakley"}, {"id": 18105, "name": "sharpshooter"}]</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</si>
  <si>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</si>
  <si>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[{"id": 853, "name": "crime fighter"}, {"id": 6262, "name": "delusion"}, {"id": 9715, "name": "superhero"}]</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</si>
  <si>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</si>
  <si>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[{"name": "Alliance Films", "id": 2514}, {"name": "Darius Films", "id": 5486}, {"name": "Insight Film Releasing", "id": 64753}]</t>
  </si>
  <si>
    <t>An unexpected hero will rise.</t>
  </si>
  <si>
    <t>[{"id": 4344, "name": "musical"}, {"id": 12988, "name": "pirate"}]</t>
  </si>
  <si>
    <t>A girl is engaged to the local richman, but meanwhile she has dreams about the legendary pirate Macoco. A traveling singer falls in love with her and to impress her he poses as the pirate.</t>
  </si>
  <si>
    <t>0.90522</t>
  </si>
  <si>
    <t>The great MGM musical romance</t>
  </si>
  <si>
    <t>http://www.foxsearchlight.com/site/thehistoryboys/</t>
  </si>
  <si>
    <t>[{"id": 237, "name": "gay"}, {"id": 1412, "name": "becoming an adult"}, {"id": 2470, "name": "education"}, {"id": 2866, "name": "exam"}, {"id": 6278, "name": "scholarship"}, {"id": 8095, "name": "oxford"}, {"id": 8103, "name": "cambridge"}, {"id": 9682, "name": "history"}, {"id": 10181, "name": "based on play"}, {"id": 12105, "name": "student"}, {"id": 185413, "name": "boys' school"}, {"id": 193547, "name": "teachers and students"}, {"id": 208289, "name": "1980s"}]</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</si>
  <si>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</si>
  <si>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[{"name": "DNA Films", "id": 284}, {"name": "BBC Films", "id": 288}, {"name": "UK Film Council", "id": 2452}]</t>
  </si>
  <si>
    <t>History. It's just one bloody thing after another.</t>
  </si>
  <si>
    <t>[{"id": 1879, "name": "shower"}]</t>
  </si>
  <si>
    <t>A naive male prostitute and his sickly friend struggle to survive on the streets of New York City.</t>
  </si>
  <si>
    <t>[{"name": "United Artists", "id": 60}, {"name": "Florin Productions", "id": 1323}, {"name": "Jerome Hellman Productions", "id": 1324}]</t>
  </si>
  <si>
    <t>Whatever you hear about Midnight Cowboy is true.</t>
  </si>
  <si>
    <t>[{"id": 1252, "name": "suicide attempt"}, {"id": 4378, "name": "striptease"}, {"id": 164852, "name": "steel worker"}, {"id": 164861, "name": "repossession"}, {"id": 164865, "name": "male stripper"}]</t>
  </si>
  <si>
    <t>Sheffield, England. Gaz, a jobless steelworker in need of quick cash persuades his mates to bare it all in a one-night-only strip show.</t>
  </si>
  <si>
    <t>[{"name": "Channel Four Films", "id": 181}, {"name": "Twentieth Century Fox Film Corporation", "id": 306}, {"name": "Redwave Films", "id": 8764}]</t>
  </si>
  <si>
    <t>The year's most revealing comedy.</t>
  </si>
  <si>
    <t>[{"id": 520, "name": "chicago"}, {"id": 567, "name": "alcohol"}, {"id": 843, "name": "cataclysm"}, {"id": 953, "name": "guitar"}, {"id": 1279, "name": "medicine"}, {"id": 1749, "name": "taxi driver"}, {"id": 1757, "name": "passenger"}, {"id": 2007, "name": "saxophone"}, {"id": 2080, "name": "stewardess"}, {"id": 3203, "name": "pilot"}, {"id": 3800, "name": "airplane"}, {"id": 4544, "name": "fear of flying"}, {"id": 4545, "name": "air controller"}, {"id": 4547, "name": "landing"}, {"id": 4548, "name": "autopilot"}, {"id": 5091, "name": "kiss"}, {"id": 11931, "name": "spoof"}, {"id": 12670, "name": "los angeles"}, {"id": 15237, "name": "alcohol abuse"}, {"id": 179430, "name": "aftercreditsstinger"}, {"id": 236316, "name": "anarchic comedy"}]</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</si>
  <si>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</si>
  <si>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What's slower than a speeding bullet, and able to hit tall buildings at a single bound?</t>
  </si>
  <si>
    <t>http://www.newline.com/properties/friday.html</t>
  </si>
  <si>
    <t>[{"id": 897, "name": "rap music"}, {"id": 970, "name": "parents kids relationship"}, {"id": 4562, "name": "rapper"}, {"id": 8438, "name": "job"}]</t>
  </si>
  <si>
    <t>Craig and Smokey are two guys in Los Angeles hanging out on their porch on a Friday afternoon, smoking and drinking, looking for something to do.</t>
  </si>
  <si>
    <t>A lot can go down between thursday and saturday...</t>
  </si>
  <si>
    <t>[{"id": 577, "name": "black people"}, {"id": 2231, "name": "drug dealer"}, {"id": 2394, "name": "ghetto"}, {"id": 6110, "name": "weapon"}, {"id": 6147, "name": "delinquency"}, {"id": 12670, "name": "los angeles"}]</t>
  </si>
  <si>
    <t>Menace II Society is a coming of age tale detailing the summer after its protagonist Caine (Tyrin Turner) graduates from high school. This is Caine's story, which details real life in today's tough inner city.</t>
  </si>
  <si>
    <t>This is the truth. This is what's real.</t>
  </si>
  <si>
    <t>[{"id": 1889, "name": "lake"}, {"id": 9706, "name": "anthology"}, {"id": 9748, "name": "revenge"}, {"id": 9826, "name": "murder"}, {"id": 10154, "name": "blob"}, {"id": 10292, "name": "gore"}, {"id": 11546, "name": "hitchhiker"}, {"id": 12377, "name": "zombie"}, {"id": 163173, "name": "hit and run"}, {"id": 214544, "name": "horror anthology"}]</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</si>
  <si>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</si>
  <si>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[{"name": "New World Pictures", "id": 1950}, {"name": "Laurel Entertainment Inc.", "id": 14180}]</t>
  </si>
  <si>
    <t>When the curtain goes up, the terror begins.</t>
  </si>
  <si>
    <t>[{ 28, name: Action}, { 35, name: Comedy}, { 37, name: Western}]</t>
  </si>
  <si>
    <t>[{"id": 549, "name": "prostitute"}, {"id": 960, "name": "homeless person"}, {"id": 33600, "name": "stagecoach"}, {"id": 172504, "name": "reverend"}, {"id": 187253, "name": "way station"}]</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</si>
  <si>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</si>
  <si>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[{"id": 9826, "name": "murder"}, {"id": 33722, "name": "true crime"}, {"id": 154846, "name": "farmer"}]</t>
  </si>
  <si>
    <t>A 1967 film based on Truman Capote's book of the same name. After a botched robbery results in the brutal murder of a rural family, two drifters elude police, in the end coming to terms with their own mortality and the repercussions of their vile atrocity.</t>
  </si>
  <si>
    <t>[{"name": "Columbia Pictures Corporation", "id": 441}, {"name": "Pax Enterprises", "id": 29364}]</t>
  </si>
  <si>
    <t>[{"id": 428, "name": "nurse"}, {"id": 440, "name": "missionary"}, {"id": 745, "name": "nun"}, {"id": 1690, "name": "belgium"}, {"id": 10482, "name": "sanitarium"}, {"id": 11322, "name": "female protagonist"}, {"id": 11612, "name": "hospital"}, {"id": 159845, "name": "tuberculosis"}, {"id": 160800, "name": "congo"}, {"id": 165470, "name": "convent"}, {"id": 172399, "name": "thinness"}, {"id": 198780, "name": "obedience"}]</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</si>
  <si>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</si>
  <si>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Her Faith Remained Strong and True in the Face of Africa's Terrors!</t>
  </si>
  <si>
    <t>[{ 28, name: Action}, { 18, name: Drama}, { 53, name: Thriller}, { 80, name: Crime}, { 9648, name: Mystery}]</t>
  </si>
  <si>
    <t>[{"id": 185525, "name": "private eye"}, {"id": 208117, "name": "lew harper"}]</t>
  </si>
  <si>
    <t>Harper is a cynical private eye in the best tradition of Bogart. He even has Bogie's Baby hiring him to find her missing husband, getting involved along the way with an assortment of unsavory characters and an illegal-alien smuggling ring.</t>
  </si>
  <si>
    <t>Harper takes a case - and the payoff is murder.</t>
  </si>
  <si>
    <t>[{"id": 212, "name": "london england"}, {"id": 570, "name": "rape"}, {"id": 6149, "name": "police"}, {"id": 9937, "name": "suspense"}, {"id": 10714, "name": "serial killer"}]</t>
  </si>
  <si>
    <t>A serial murderer is strangling women with a necktie. The London police have a suspect, but he is the wrong man.</t>
  </si>
  <si>
    <t>Just an ordinary necktie used with a deadly new twist.</t>
  </si>
  <si>
    <t>http://a24films.com/films/witch/</t>
  </si>
  <si>
    <t>[{"id": 616, "name": "witch"}, {"id": 41393, "name": "new england"}, {"id": 207941, "name": "17th century"}]</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</si>
  <si>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</si>
  <si>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[{"name": "Parts and Labor", "id": 6531}, {"name": "RT Features", "id": 30666}, {"name": "Rooks Nest Entertainment", "id": 34456}, {"name": "Maiden Voyage Pictures", "id": 41641}, {"name": "Pulse Films", "id": 57430}, {"name": "Scythia Films", "id": 61011}, {"name": "Code Red Productions", "id": 79434}, {"name": "Mott Street Pictures", "id": 79435}, {"name": "Very Special Projects", "id": 79436}]</t>
  </si>
  <si>
    <t>Evil takes many forms.</t>
  </si>
  <si>
    <t>[{"id": 380, "name": "brother brother relationship"}, {"id": 444, "name": "taxi"}, {"id": 1595, "name": "ex-girlfriend"}, {"id": 2038, "name": "love of one's life"}, {"id": 3582, "name": "bride"}, {"id": 5628, "name": "broker"}, {"id": 10183, "name": "independent film"}, {"id": 13027, "name": "wedding"}]</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</si>
  <si>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</si>
  <si>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A romantic comedy about two brothers... and the one thing that came between them.</t>
  </si>
  <si>
    <t>http://www.godsandmonsters.net/</t>
  </si>
  <si>
    <t>[{"id": 237, "name": "gay"}, {"id": 2793, "name": "film director"}, {"id": 3737, "name": "dying and death"}, {"id": 5565, "name": "biography"}, {"id": 10180, "name": "homosexuality"}, {"id": 10818, "name": "author"}, {"id": 208390, "name": "lgbt elderly"}]</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</si>
  <si>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</si>
  <si>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[{"name": "Lions Gate Films", "id": 35}, {"name": "Flashpoint (I)", "id": 13495}, {"name": "Showtime Networks", "id": 18880}]</t>
  </si>
  <si>
    <t>[{ 80, name: Crime}, { 18, name: Drama}, { 9648, name: Mystery}, { 10749, name: Romance}]</t>
  </si>
  <si>
    <t>http://www.elsecretodesusojos.com</t>
  </si>
  <si>
    <t>[{"id": 570, "name": "rape"}, {"id": 1328, "name": "secret"}, {"id": 1731, "name": "writing"}, {"id": 1849, "name": "homicide"}, {"id": 1930, "name": "kidnapping"}, {"id": 2983, "name": "passion"}, {"id": 3879, "name": "suspect"}, {"id": 5340, "name": "investigation"}, {"id": 6149, "name": "police"}, {"id": 9104, "name": "partner"}, {"id": 9826, "name": "murder"}, {"id": 10481, "name": "tension"}, {"id": 10596, "name": "argentina"}, {"id": 15108, "name": "justice"}, {"id": 185237, "name": "eyes"}]</t>
  </si>
  <si>
    <t>A retired legal counselor writes a novel hoping to find closure for one of his past unresolved homicide cases and for his unreciprocated love with his superior - both of which still haunt him decades later.</t>
  </si>
  <si>
    <t>[{"name": "100 Bares", "id": 5517}, {"name": "Haddock Films S.R.L.", "id": 5623}, {"name": "Instituto Nacional de Cine y Artes Audiovisuales (INCAA)", "id": 6458}, {"name": "Televisi\u00f3n Espa\u00f1ola (TVE)", "id": 6639}, {"name": "Tornasol Films", "id": 7680}, {"name": "Canal+ Espa\u00f1a", "id": 9335}, {"name": "Ministerio de Cultura", "id": 11408}, {"name": "Instituto de Cr\u00e9dito Oficial (ICO)", "id": 11427}, {"name": "Televisi\u00f3n Federal (Telefe)", "id": 21915}]</t>
  </si>
  <si>
    <t>[{"id": 7946, "name": "deer"}, {"id": 8636, "name": "blood splatter"}, {"id": 11335, "name": "tape recorder"}, {"id": 12394, "name": "chainsaw"}, {"id": 13153, "name": "spirit"}, {"id": 14819, "name": "violence"}, {"id": 18451, "name": "over the top"}, {"id": 155626, "name": "shot in the arm"}, {"id": 157458, "name": "book of the dead"}, {"id": 157459, "name": "evil dead"}, {"id": 157465, "name": "eyeball"}, {"id": 157466, "name": "necronomicon"}, {"id": 157468, "name": "tarmac"}, {"id": 157470, "name": "meat cleaver"}, {"id": 157471, "name": "shot through a wall"}]</t>
  </si>
  <si>
    <t>Ash Williams and his girlfriend Linda find a log cabin in the woods with a voice recording from an archeologist who had recorded himself reciting ancient chants from â€œThe Book of the Dead.â€ As they play the recording an evil power is unleashed taking over Lindaâ€™s body.</t>
  </si>
  <si>
    <t>[{"name": "Renaissance Films", "id": 3102}, {"name": "Rosebud Productions", "id": 47380}]</t>
  </si>
  <si>
    <t>The Sequel To The Ultimate Experience In Grueling Terror</t>
  </si>
  <si>
    <t>http://trolljegeren.no/</t>
  </si>
  <si>
    <t>[{"id": 414, "name": "hunter"}, {"id": 1262, "name": "mountains"}, {"id": 3593, "name": "wilderness"}, {"id": 4414, "name": "adventure"}, {"id": 5774, "name": "forest"}, {"id": 9679, "name": "secret government organization"}, {"id": 9721, "name": "hunting trip"}, {"id": 9902, "name": "wildlife"}, {"id": 10410, "name": "conspiracy"}, {"id": 11173, "name": "troll"}, {"id": 11800, "name": "mockumentary"}, {"id": 163053, "name": "found footage"}, {"id": 179430, "name": "aftercreditsstinger"}]</t>
  </si>
  <si>
    <t>nb</t>
  </si>
  <si>
    <t>A group of students investigates a series of mysterious bear killings, but learns that there are much more dangerous things going on. They start to follow a mysterious hunter, learning that he is actually a troll hunter.</t>
  </si>
  <si>
    <t>[{"name": "Filmkameratene A/S", "id": 1003}, {"name": "Film Fund FUZZ", "id": 5241}, {"name": "SF Norge A/S", "id": 56050}]</t>
  </si>
  <si>
    <t>[{"iso_3166_1": "NO", "name": "Norway"}]</t>
  </si>
  <si>
    <t>[{"iso_639_1": "no", "name": "Norsk"}]</t>
  </si>
  <si>
    <t>You believe it when you see it!</t>
  </si>
  <si>
    <t>[{"id": 10183, "name": "independent film"}, {"id": 33775, "name": "book editor"}]</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</si>
  <si>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</si>
  <si>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[{"name": "Yari Film Group", "id": 2448}, {"name": "Stratus Film Co.", "id": 11027}]</t>
  </si>
  <si>
    <t>Sometimes you go looking for something you want. . . and find what you need.</t>
  </si>
  <si>
    <t>[{"id": 2456, "name": "industrialist"}, {"id": 2567, "name": "vertigo"}, {"id": 2708, "name": "hitman"}, {"id": 4079, "name": "lighthouse"}, {"id": 11931, "name": "spoof"}, {"id": 155440, "name": "hitchcockian"}]</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</si>
  <si>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</si>
  <si>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[{"name": "Twentieth Century Fox Film Corporation", "id": 306}, {"name": "Crossbow Productions", "id": 1296}]</t>
  </si>
  <si>
    <t>The Master of Comedy takes on The Master of Suspense!</t>
  </si>
  <si>
    <t>http://empereur.luc-jacquet.com/index_flash.htm</t>
  </si>
  <si>
    <t>[{"id": 970, "name": "parents kids relationship"}, {"id": 3028, "name": "penguin"}, {"id": 4260, "name": "brood"}, {"id": 4970, "name": "autonomy"}, {"id": 5698, "name": "egg"}, {"id": 10349, "name": "survival"}, {"id": 10794, "name": "snow"}, {"id": 157160, "name": "antarctic"}]</t>
  </si>
  <si>
    <t>Every year, thousands of Antartica's emperor penguins make an astonishing journey to breed their young. They walk, marching day and night in single file 70 miles into the darkest, driest and coldest continent on Earth.</t>
  </si>
  <si>
    <t>[{"name": "Wild Bunch", "id": 856}, {"name": "Canal+", "id": 5358}, {"name": "Buena Vista International Film Production France", "id": 7658}, {"name": "Alliance de Production Cinematographique (APC)", "id": 8661}, {"name": "L'Institut Polare Fran\u00e7ais Paul-\u00c9mile Victor", "id": 66329}, {"name": "National Geographic Films", "id": 66330}, {"name": "Bonne Pioche", "id": 66331}]</t>
  </si>
  <si>
    <t>In the harshest place on Earth, love finds a way.</t>
  </si>
  <si>
    <t>http://www.margincallmovie.com/</t>
  </si>
  <si>
    <t>[{"id": 592, "name": "capitalism"}, {"id": 4608, "name": "brokerage"}, {"id": 5636, "name": "wall street"}, {"id": 33471, "name": "downsizing"}, {"id": 165193, "name": "financial crisis"}, {"id": 177493, "name": "stock market"}, {"id": 187243, "name": "stock market crash"}, {"id": 209493, "name": "21st century"}, {"id": 221004, "name": "investment"}]</t>
  </si>
  <si>
    <t>A thriller that revolves around the key people at an investment bank over a 24-hour period during the early stages of the financial crisis.</t>
  </si>
  <si>
    <t>[{"name": "Benaroya Pictures", "id": 6692}, {"name": "Before the Door Pictures", "id": 14861}, {"name": "Washington Square Films", "id": 14862}, {"name": "Untitled Entertainment", "id": 46225}]</t>
  </si>
  <si>
    <t>Be first. Be smarter. Or cheat.</t>
  </si>
  <si>
    <t>[{"id": 3688, "name": "strip club"}, {"id": 5903, "name": "alzheimer"}, {"id": 5906, "name": "sex addiction"}]</t>
  </si>
  <si>
    <t>A sex-addicted con-man pays for his mother's hospital bills by playing on the sympathies of those who rescue him from choking to death.</t>
  </si>
  <si>
    <t>[{"name": "Fox Searchlight Pictures", "id": 43}, {"name": "Contrafilm", "id": 1836}, {"name": "ATO Pictures", "id": 1962}, {"name": "Aramid Entertainment Fund", "id": 3272}, {"name": "Dune Entertainment III", "id": 6332}, {"name": "Choke Film", "id": 52896}]</t>
  </si>
  <si>
    <t>From the author of Fight Club</t>
  </si>
  <si>
    <t>http://sonyclassics.com/whiplash/</t>
  </si>
  <si>
    <t>[{"id": 1416, "name": "jazz"}, {"id": 1523, "name": "obsession"}, {"id": 1640, "name": "conservatory"}, {"id": 2176, "name": "music teacher"}, {"id": 14512, "name": "new york city"}, {"id": 14819, "name": "violence"}, {"id": 33896, "name": "montage"}, {"id": 156823, "name": "drummer"}, {"id": 170418, "name": "public humiliation"}, {"id": 176095, "name": "jazz band"}, {"id": 206298, "name": "young adult"}, {"id": 207739, "name": "music school"}]</t>
  </si>
  <si>
    <t>Under the direction of a ruthless instructor, a talented young drummer begins to pursue perfection at any cost, even his humanity.</t>
  </si>
  <si>
    <t>[{"name": "Bold Films", "id": 2266}, {"name": "Blumhouse Productions", "id": 3172}, {"name": "Right of Way Films", "id": 32157}]</t>
  </si>
  <si>
    <t>The road to greatness can take you to the edge.</t>
  </si>
  <si>
    <t>http://cidadededeus.globo.com/</t>
  </si>
  <si>
    <t>[{"id": 255, "name": "male nudity"}, {"id": 542, "name": "street gang"}, {"id": 983, "name": "brazilian"}, {"id": 1003, "name": "photographer"}, {"id": 1228, "name": "1970s"}, {"id": 1525, "name": "puberty"}, {"id": 2394, "name": "ghetto"}, {"id": 2987, "name": "gang war"}, {"id": 10683, "name": "coming of age"}, {"id": 187056, "name": "woman director"}, {"id": 208289, "name": "1980s"}]</t>
  </si>
  <si>
    <t>Cidade de Deus is a shantytown that started during the 1960s and became one of Rio de Janeiroâ€™s most dangerous places in the beginning of the 1980s. To tell the story of this place, the movie describes the life of various characters, all seen by the point of view of the narrator, BuscapÃ©. BuscapÃ© was raised in a very violent environment. Despite the feeling that all odds were against him, he finds out that life can be seen with other eyes: The eyes of an artist. By accident, he becomes a professional photographer, gaining his freedom.</t>
  </si>
  <si>
    <t>[{"name": "O2 Filmes", "id": 345}, {"name": "VideoFilmes", "id": 346}, {"name": "Wild Bunch", "id": 856}, {"name": "Globo filmes", "id": 10954}, {"name": "Lumiere", "id": 11444}, {"name": "Hank Levine Film", "id": 11445}, {"name": "Lereby Productions", "id": 11446}]</t>
  </si>
  <si>
    <t>[{"iso_3166_1": "BR", "name": "Brazil"}, {"iso_3166_1": "FR", "name": "France"}]</t>
  </si>
  <si>
    <t>If you run you're dead... if you stay, you're dead again. Period.</t>
  </si>
  <si>
    <t>[{"id": 572, "name": "sex"}, {"id": 1361, "name": "salesclerk"}, {"id": 3015, "name": "fast food restaurant"}, {"id": 3925, "name": "boredom"}, {"id": 5625, "name": "relationship problems"}, {"id": 8508, "name": "party"}, {"id": 14534, "name": "relationship"}, {"id": 14964, "name": "drug"}, {"id": 15237, "name": "alcohol abuse"}, {"id": 15479, "name": "fashion"}, {"id": 155939, "name": "group of friends"}]</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</si>
  <si>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</si>
  <si>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[{"name": "Irish Screen", "id": 2920}]</t>
  </si>
  <si>
    <t>The Weekend has Landed!</t>
  </si>
  <si>
    <t>[{"id": 494, "name": "father son relationship"}, {"id": 509, "name": "denmark"}, {"id": 2251, "name": "lie"}, {"id": 2337, "name": "pedophilia"}, {"id": 4590, "name": "kindergarten"}, {"id": 5905, "name": "father"}, {"id": 7946, "name": "deer"}, {"id": 10103, "name": "children"}, {"id": 10508, "name": "teacher"}, {"id": 10873, "name": "school"}, {"id": 14576, "name": "pedophile"}, {"id": 15160, "name": "divorce"}, {"id": 33688, "name": "hunting"}]</t>
  </si>
  <si>
    <t>A teacher lives a lonely life, all the while struggling over his sonâ€™s custody. His life slowly gets better as he finds love and receives good news from his son, but his new luck is about to be brutally shattered by an innocent little lie.</t>
  </si>
  <si>
    <t>[{"name": "Zentropa Entertainments", "id": 76}, {"name": "Det Danske Filminstitut", "id": 118}, {"name": "Danmarks Radio (DR)", "id": 119}, {"name": "Eurimages", "id": 850}, {"name": "MEDIA Programme of the European Union", "id": 851}, {"name": "Sveriges Television (SVT)", "id": 3221}, {"name": "Svenska Filminstitutet (SFI)", "id": 7446}, {"name": "Nordisk Film- &amp; TV-Fond", "id": 8555}, {"name": "Film V\u00e4st", "id": 74636}]</t>
  </si>
  <si>
    <t>[{"iso_639_1": "da", "name": "Dansk"}, {"iso_639_1": "pl", "name": "Polski"}, {"iso_639_1": "en", "name": "English"}]</t>
  </si>
  <si>
    <t>The lie is spreading.</t>
  </si>
  <si>
    <t>[{"id": 622, "name": "bet"}, {"id": 15160, "name": "divorce"}, {"id": 34214, "name": "gender"}, {"id": 163096, "name": "battle of the sexes"}, {"id": 208450, "name": "life competition"}]</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</si>
  <si>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</si>
  <si>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[{"name": "Magna Global Entertainment", "id": 29646}, {"name": "Verdi Productions", "id": 37765}]</t>
  </si>
  <si>
    <t>A battle of the sexes, winner takes all.</t>
  </si>
  <si>
    <t>[{ 27, name: Horror}, { 18, name: Drama}, { 9648, name: Mystery}]</t>
  </si>
  <si>
    <t>[{"id": 8685, "name": "anti-christ"}, {"id": 18401, "name": "contemporary setting"}, {"id": 41600, "name": "laundry"}, {"id": 156174, "name": "occult"}, {"id": 161261, "name": "demonic possession"}, {"id": 163055, "name": "satanic cult"}, {"id": 172376, "name": "lucky charm"}, {"id": 172382, "name": "woman in jeopardy"}, {"id": 172383, "name": "eating disorder"}, {"id": 172391, "name": "catholic priest"}]</t>
  </si>
  <si>
    <t>A young couple moves into an infamous New York apartment building to start a family. Things become frightening as Rosemary begins to suspect her unborn baby isn't safe around their strange neighbors.</t>
  </si>
  <si>
    <t>[{"name": "Paramount Pictures", "id": 4}, {"name": "William Castle Productions", "id": 10324}]</t>
  </si>
  <si>
    <t>Pray for Rosemary's Baby</t>
  </si>
  <si>
    <t>[{"id": 75, "name": "gunslinger"}, {"id": 797, "name": "showdown"}, {"id": 3739, "name": "funeral"}, {"id": 3754, "name": "legend"}, {"id": 4277, "name": "to shoot dead"}, {"id": 9503, "name": "outlaw"}, {"id": 10909, "name": "lawyer"}, {"id": 13132, "name": "pistol"}, {"id": 14574, "name": "rancher"}, {"id": 33600, "name": "stagecoach"}, {"id": 155291, "name": "cowboy"}]</t>
  </si>
  <si>
    <t>A senator, who became famous for killing a notorious outlaw, returns for the funeral of an old friend and tells the truth about his deed.</t>
  </si>
  <si>
    <t>[{"name": "Paramount Pictures", "id": 4}, {"name": "John Ford Productions", "id": 10698}]</t>
  </si>
  <si>
    <t>Together For The First Time - James Stewart - John Wayne - in the masterpiece of four-time Academy Award winner John Ford</t>
  </si>
  <si>
    <t>http://focusfeatures.com/beginners</t>
  </si>
  <si>
    <t>[{"id": 237, "name": "gay"}, {"id": 936, "name": "loss of mother"}, {"id": 1328, "name": "secret"}, {"id": 1862, "name": "coming out"}, {"id": 1872, "name": "loss of father"}, {"id": 10163, "name": "cancer"}, {"id": 208390, "name": "lgbt elderly"}]</t>
  </si>
  <si>
    <t>A young man is rocked by two announcements from his elderly father: that he has terminal cancer, and that he has a young male lover.</t>
  </si>
  <si>
    <t>[{"name": "Parts and Labor", "id": 6531}, {"name": "Olympus Pictures", "id": 7400}, {"name": "Focus Features", "id": 10146}]</t>
  </si>
  <si>
    <t>This is what love feels like.</t>
  </si>
  <si>
    <t>http://www.animalhouse.com/</t>
  </si>
  <si>
    <t>[{"id": 572, "name": "sex"}, {"id": 2483, "name": "nudity"}, {"id": 3616, "name": "college"}, {"id": 157632, "name": "fraternity"}, {"id": 158507, "name": "gross out comedy"}, {"id": 160450, "name": "dean"}, {"id": 171400, "name": "fraternity house"}, {"id": 208983, "name": "probation"}, {"id": 208992, "name": "1960s"}, {"id": 209506, "name": "college freshman"}, {"id": 236316, "name": "anarchic comedy"}]</t>
  </si>
  <si>
    <t>At a 1962 College, Dean Vernon Wormer is determined to expel the entire Delta Tau Chi Fraternity, but those troublemakers have other plans for him.</t>
  </si>
  <si>
    <t>[{"name": "Universal Pictures", "id": 33}, {"name": "Oregon Film Factory", "id": 13298}, {"name": "Stage III Productions", "id": 13300}]</t>
  </si>
  <si>
    <t>It was the Deltas against the rules... the rules lost!</t>
  </si>
  <si>
    <t>http://www.mgm.com/view/movie/760/Goldfinger/</t>
  </si>
  <si>
    <t>[{"id": 3271, "name": "secret organization"}, {"id": 3272, "name": "secret intelligence service"}, {"id": 3275, "name": "nuclear radiation"}, {"id": 3286, "name": "fort knox"}, {"id": 3287, "name": "aston martin"}, {"id": 3288, "name": "secret lab"}, {"id": 3291, "name": "kentucky"}, {"id": 3293, "name": "gas attack"}, {"id": 3800, "name": "airplane"}, {"id": 156095, "name": "british secret service"}, {"id": 179431, "name": "duringcreditsstinger"}]</t>
  </si>
  <si>
    <t>Special agent 007 (Sean Connery) comes face to face with one of the most notorious villains of all time, and now he must outwit and outgun the powerful tycoon to prevent him from cashing in on a devious scheme to raid Fort Knox -- and obliterate the world's economy.</t>
  </si>
  <si>
    <t>[{"iso_639_1": "zh", "name": "\u666e\u901a\u8bdd"}, {"iso_639_1": "en", "name": "English"}, {"iso_639_1": "es", "name": "Espa\u00f1ol"}]</t>
  </si>
  <si>
    <t>Everything he touches turns into excitement!</t>
  </si>
  <si>
    <t>[{ 18, name: Drama}, { 10751, name: Family}, { 14, name: Fantasy}]</t>
  </si>
  <si>
    <t>[{"id": 65, "name": "holiday"}, {"id": 290, "name": "angel"}, {"id": 818, "name": "based on novel"}, {"id": 974, "name": "bank"}, {"id": 1252, "name": "suicide attempt"}, {"id": 1415, "name": "small town"}, {"id": 5570, "name": "christmas tree"}, {"id": 5571, "name": "great depression"}, {"id": 33965, "name": "christmas eve"}, {"id": 156115, "name": "feel-good ending"}, {"id": 184559, "name": "guardian angel"}, {"id": 207317, "name": "christmas"}]</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</si>
  <si>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</si>
  <si>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[{"name": "RKO Radio Pictures", "id": 6}, {"name": "Liberty Films (II)", "id": 11770}]</t>
  </si>
  <si>
    <t>It's a wonderful laugh! It's a wonderful love!</t>
  </si>
  <si>
    <t>http://www.miramax.com/movie/trainspotting/</t>
  </si>
  <si>
    <t>[{"id": 212, "name": "london england"}, {"id": 567, "name": "alcohol"}, {"id": 572, "name": "sex"}, {"id": 818, "name": "based on novel"}, {"id": 1803, "name": "drug addiction"}, {"id": 2231, "name": "drug dealer"}, {"id": 2334, "name": "nightclub"}, {"id": 2375, "name": "junkie"}, {"id": 2671, "name": "heroin"}, {"id": 2694, "name": "cold turkey"}, {"id": 3131, "name": "modern society"}, {"id": 3298, "name": "hallucination"}, {"id": 6054, "name": "friendship"}, {"id": 9887, "name": "surrealism"}, {"id": 10123, "name": "dark comedy"}, {"id": 10261, "name": "stealing"}, {"id": 11635, "name": "monologue"}, {"id": 34117, "name": "cult film"}, {"id": 155936, "name": "recovering drug addict"}, {"id": 156117, "name": "illegal drugs"}, {"id": 168179, "name": "drug deal"}, {"id": 180431, "name": "drug rehabilitation"}, {"id": 206829, "name": "drug culture"}, {"id": 230607, "name": "antihero"}]</t>
  </si>
  <si>
    <t>Renton, deeply immersed in the Edinburgh drug scene, tries to clean up and get out, despite the allure of the drugs and influence of friends.</t>
  </si>
  <si>
    <t>[{"name": "Miramax Films", "id": 14}, {"name": "Channel Four Films", "id": 181}, {"name": "Noel Gay Motion Picture Company", "id": 358}, {"name": "Figment Films", "id": 359}, {"name": "Film4", "id": 9349}]</t>
  </si>
  <si>
    <t>Choose life.</t>
  </si>
  <si>
    <t>http://www.paranormalmovie.com/trailer/</t>
  </si>
  <si>
    <t>[{"id": 10112, "name": "ouija board"}, {"id": 10224, "name": "haunting"}, {"id": 161261, "name": "demonic possession"}, {"id": 163053, "name": "found footage"}, {"id": 179431, "name": "duringcreditsstinger"}]</t>
  </si>
  <si>
    <t>Just as Dan and Kristi welcome a newborn baby into their home, a demonic presence begins terrorizing them, tearing apart their perfect world and turning it into an inescapable nightmare. Security cameras capture the torment, making every minute horrifyingly real.</t>
  </si>
  <si>
    <t>[{"name": "Paramount Pictures", "id": 4}, {"name": "Blumhouse Productions", "id": 3172}, {"name": "Solana Films", "id": 21223}]</t>
  </si>
  <si>
    <t>In 2009 you demanded it. Nothing can prepare you for what's next.</t>
  </si>
  <si>
    <t>http://www.bowlingforcolumbine.com/index.php</t>
  </si>
  <si>
    <t>[{"id": 279, "name": "usa"}, {"id": 1329, "name": "canada"}, {"id": 1419, "name": "gun"}, {"id": 1849, "name": "homicide"}, {"id": 4277, "name": "to shoot dead"}, {"id": 5037, "name": "checks and balances"}, {"id": 7548, "name": "columbine"}, {"id": 11068, "name": "oklahoma city bombing"}, {"id": 163656, "name": "gun violence"}, {"id": 187554, "name": "person running amok"}]</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</si>
  <si>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</si>
  <si>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[{"name": "Alliance Atlantis Communications", "id": 803}, {"name": "TiMe Film- und TV-Produktions GmbH", "id": 11104}, {"name": "Vif Babelsberger Filmproduktion GmbH &amp; Co. Zweite KG", "id": 26136}, {"name": "Dog Eat Dog Films", "id": 26137}, {"name": "Iconolatry Productions Inc.", "id": 26138}, {"name": "Salter Street Films International", "id": 26139}, {"name": "United Broadcasting Inc.", "id": 26140}]</t>
  </si>
  <si>
    <t>One nation under the gun.</t>
  </si>
  <si>
    <t>[{"id": 237, "name": "gay"}, {"id": 246, "name": "dancing"}, {"id": 657, "name": "fire"}, {"id": 2913, "name": "diary"}, {"id": 3030, "name": "nightmare"}, {"id": 3358, "name": "haunted house"}, {"id": 4375, "name": "transformation"}, {"id": 6152, "name": "supernatural"}, {"id": 6270, "name": "high school"}, {"id": 8508, "name": "party"}, {"id": 9712, "name": "possession"}, {"id": 10170, "name": "premonition"}, {"id": 10985, "name": "spontaneous combustion"}, {"id": 158713, "name": "bdsm"}, {"id": 166287, "name": "school bus"}, {"id": 170383, "name": "disfigurement"}, {"id": 179878, "name": "sleepwalking"}, {"id": 225209, "name": "dreams"}]</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</si>
  <si>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</si>
  <si>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Someone is coming back to Elm Street!</t>
  </si>
  <si>
    <t>[{"id": 5091, "name": "kiss"}, {"id": 5832, "name": "bed and breakfast place"}, {"id": 8032, "name": "florence"}]</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</si>
  <si>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</si>
  <si>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[{"name": "Goldcrest Films International", "id": 500}, {"name": "National Film Finance Corporation (NFFC)", "id": 11493}, {"name": "Curzon Film Distributors", "id": 11494}]</t>
  </si>
  <si>
    <t>[{"id": 4565, "name": "dystopia"}, {"id": 7246, "name": "barricade"}, {"id": 14903, "name": "home invasion"}, {"id": 221957, "name": "constitutional convention"}, {"id": 221958, "name": "legalized murder"}, {"id": 221960, "name": "social allegory"}]</t>
  </si>
  <si>
    <t>Given the country's overcrowded prisons, the U.S. government begins to allow 12-hour periods of time in which all illegal activity is legal. During one of these free-for-alls, a family must protect themselves from a home invasion.</t>
  </si>
  <si>
    <t>[{"name": "Universal Pictures", "id": 33}, {"name": "Why Not Productions", "id": 729}, {"name": "Platinum Dunes", "id": 2481}, {"name": "Blumhouse Productions", "id": 3172}, {"name": "20th Century Fox Russia", "id": 18065}]</t>
  </si>
  <si>
    <t>One night a year, all crime is legal.</t>
  </si>
  <si>
    <t>[{"id": 793, "name": "drowning"}, {"id": 904, "name": "pennsylvania"}, {"id": 1468, "name": "child murderer"}, {"id": 9775, "name": "car set on fire"}, {"id": 9826, "name": "murder"}, {"id": 11464, "name": "bag over head"}, {"id": 14546, "name": "massacre"}, {"id": 14755, "name": "power outage"}, {"id": 15292, "name": "hanged man"}, {"id": 15365, "name": "held captive"}, {"id": 33407, "name": "hanging"}, {"id": 34079, "name": "death"}, {"id": 155619, "name": "attic"}, {"id": 158111, "name": "no opening credits"}, {"id": 160329, "name": "super-8"}, {"id": 172992, "name": "ghost child"}, {"id": 182022, "name": "filmed killing"}, {"id": 185767, "name": "crime novelist"}]</t>
  </si>
  <si>
    <t>Found footage helps a true-crime novelist realize how and why a family was murdered in his new home, though his discoveries put his entire family in the path of a supernatural entity.</t>
  </si>
  <si>
    <t>[{"name": "Alliance Films", "id": 2514}, {"name": "Blumhouse Productions", "id": 3172}, {"name": "IM Global", "id": 7437}, {"name": "Automatik Entertainment", "id": 7625}, {"name": "Possessed Pictures", "id": 23277}]</t>
  </si>
  <si>
    <t>[{"iso_639_1": "en", "name": "English"}, {"iso_639_1": "pt", "name": "Portugu\u00eas"}, {"iso_639_1": "fr", "name": "Fran\u00e7ais"}, {"iso_639_1": "br", "name": ""}]</t>
  </si>
  <si>
    <t>Once you see him, nothing can save you.</t>
  </si>
  <si>
    <t>[{"id": 30, "name": "individual"}, {"id": 236, "name": "suicide"}, {"id": 531, "name": "southern usa"}, {"id": 596, "name": "adultery"}, {"id": 787, "name": "mississippi"}, {"id": 894, "name": "depression"}, {"id": 931, "name": "jealousy"}, {"id": 1157, "name": "wife husband relationship"}, {"id": 3737, "name": "dying and death"}, {"id": 33457, "name": "alcoholic"}]</t>
  </si>
  <si>
    <t>Brick, an alcoholic ex-football player, drinks his days away and resists the affections of his wife, Maggie. His reunion with his father, Big Daddy, who is dying of cancer, jogs a host of memories and revelations for both father and son.</t>
  </si>
  <si>
    <t>[{"name": "Avon Production", "id": 100}, {"name": "Metro-Goldwyn-Mayer (MGM)", "id": 8411}]</t>
  </si>
  <si>
    <t>Just one pillow on her bed ... and just one desire in her heart!</t>
  </si>
  <si>
    <t>[{ 12, name: Adventure}, { 878, name: Science Fiction}, { 9648, name: Mystery}]</t>
  </si>
  <si>
    <t>[{"id": 1852, "name": "mutant"}, {"id": 4565, "name": "dystopia"}, {"id": 5385, "name": "survivor"}, {"id": 14626, "name": "astronaut"}, {"id": 14759, "name": "ape"}, {"id": 156810, "name": "science"}, {"id": 157963, "name": "worship"}]</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</si>
  <si>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</si>
  <si>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[{"name": "Twentieth Century Fox Film Corporation", "id": 306}, {"name": "APJAC Productions", "id": 12943}]</t>
  </si>
  <si>
    <t>An army of civilized apes...A fortress of radiation-crazed super humans...Earth's final battle is about to begin - Beneath the atomic rubble of what was once the city of New York!</t>
  </si>
  <si>
    <t>[{ 35, name: Comedy}, { 10751, name: Family}, { 18, name: Drama}]</t>
  </si>
  <si>
    <t>[{"id": 3199, "name": "clown"}, {"id": 158386, "name": "golden retriever"}, {"id": 158387, "name": "dog actor"}]</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</si>
  <si>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</si>
  <si>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He Sits. He Stays. He Shoots. He Scores.</t>
  </si>
  <si>
    <t>[{ 12, name: Adventure}, { 14, name: Fantasy}, { 16, name: Animation}, { 28, name: Action}, { 10751, name: Family}]</t>
  </si>
  <si>
    <t>http://movies.warnerbros.com/pk3/</t>
  </si>
  <si>
    <t>[{"id": 1262, "name": "mountains"}, {"id": 2802, "name": "mountain village"}, {"id": 6054, "name": "friendship"}, {"id": 10988, "name": "based on tv series"}, {"id": 11336, "name": "young boy"}, {"id": 11451, "name": "pok\u00e9mon"}, {"id": 12392, "name": "best friend"}, {"id": 14955, "name": "fighting"}, {"id": 41645, "name": "based on video game"}, {"id": 201952, "name": "pikachu"}, {"id": 210024, "name": "anime"}]</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</si>
  <si>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</si>
  <si>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[{"name": "TV Tokyo", "id": 3034}, {"name": "4 Kids Entertainment", "id": 3035}, {"name": "Nintendo", "id": 12288}, {"name": "Pikachu Project", "id": 12653}, {"name": "Oriental Light and Magic (OLM)", "id": 66289}, {"name": "Kids' WB", "id": 89163}, {"name": "Pikachu Project 2001", "id": 89164}, {"name": "Shoakuken", "id": 89165}]</t>
  </si>
  <si>
    <t>PokÃ©mon: Spell of the Unknown</t>
  </si>
  <si>
    <t>[{"id": 952, "name": "lightning"}, {"id": 1227, "name": "cemetery"}, {"id": 2546, "name": "mask"}, {"id": 12339, "name": "slasher"}, {"id": 179422, "name": "jason vorhees"}]</t>
  </si>
  <si>
    <t>As a child, Tommy killed mass-murderer Jason. But now, years later, he is tormented by the fear that maybe Jason isnâ€™t really dead. Determined to finish off the infamous killer once and for all, Tommy and a friend dig up Jasonâ€™s corpse in order to cremate him. Unfortunately, things go seriously awry, and Jason is instead resurrected, sparking a new chain of ruthlessly brutal murders. Now itâ€™s up to Tommy to stop the dark, devious and demented deaths that he unwittingly brought about.</t>
  </si>
  <si>
    <t>Kill or be killed!</t>
  </si>
  <si>
    <t>[{"id": 233, "name": "japan"}, {"id": 836, "name": "resistance"}, {"id": 907, "name": "japanese"}, {"id": 1261, "name": "river"}, {"id": 1968, "name": "prisoners of war"}, {"id": 3434, "name": "thailand"}, {"id": 3450, "name": "bridge"}, {"id": 3776, "name": "officer"}]</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</si>
  <si>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</si>
  <si>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[{"name": "Columbia Pictures Corporation", "id": 441}, {"name": "Horizon Pictures (II)", "id": 11356}]</t>
  </si>
  <si>
    <t>[{"iso_639_1": "ja", "name": "\u65e5\u672c\u8a9e"}, {"iso_639_1": "th", "name": "\u0e20\u0e32\u0e29\u0e32\u0e44\u0e17\u0e22"}, {"iso_639_1": "en", "name": "English"}]</t>
  </si>
  <si>
    <t>It spans a whole new world of entertainment!</t>
  </si>
  <si>
    <t>[{"id": 9951, "name": "alien"}, {"id": 10539, "name": "martian"}, {"id": 12541, "name": "misunderstanding"}, {"id": 177349, "name": "greedy developer"}]</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</si>
  <si>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</si>
  <si>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[{"id": 663, "name": "fortune teller"}, {"id": 1930, "name": "kidnapping"}, {"id": 3864, "name": "false identity"}, {"id": 161506, "name": "heir"}, {"id": 180824, "name": "spiritualist"}]</t>
  </si>
  <si>
    <t>Lighthearted suspense film about a phony psychic/con artist and her taxi driver/private investigator boyfriend who encounter a pair of serial kidnappers while trailing a missing heir in California.</t>
  </si>
  <si>
    <t>Thereâ€™s no body in the family plot.</t>
  </si>
  <si>
    <t>[{"id": 242, "name": "new york"}, {"id": 613, "name": "new year's eve"}, {"id": 725, "name": "lovesickness"}, {"id": 965, "name": "age difference"}, {"id": 1252, "name": "suicide attempt"}, {"id": 1438, "name": "office"}, {"id": 1439, "name": "flat"}, {"id": 1440, "name": "spaghetti"}, {"id": 1441, "name": "christmas party"}, {"id": 1442, "name": "winter"}, {"id": 1443, "name": "clerk"}, {"id": 1487, "name": "tennis racket"}, {"id": 9799, "name": "romantic comedy"}, {"id": 34094, "name": "extramarital affair"}]</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</si>
  <si>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</si>
  <si>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[{"name": "United Artists", "id": 60}, {"name": "The Mirisch Company", "id": 11241}]</t>
  </si>
  <si>
    <t>Movie-wise, there has never been anything like it - laugh-wise, love-wise, or otherwise-wise!</t>
  </si>
  <si>
    <t>[{"id": 255, "name": "male nudity"}, {"id": 293, "name": "female nudity"}, {"id": 828, "name": "waitress"}, {"id": 1890, "name": "camping"}, {"id": 2483, "name": "nudity"}, {"id": 6259, "name": "psychopath"}, {"id": 9663, "name": "sequel"}, {"id": 9826, "name": "murder"}, {"id": 10183, "name": "independent film"}, {"id": 10714, "name": "serial killer"}, {"id": 10738, "name": "diner"}, {"id": 12339, "name": "slasher"}, {"id": 14676, "name": "series of murders"}, {"id": 14819, "name": "violence"}, {"id": 158190, "name": "hockey mask"}, {"id": 179422, "name": "jason vorhees"}, {"id": 183953, "name": "madman"}]</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</si>
  <si>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</si>
  <si>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[{"name": "New Line Cinema", "id": 12}, {"name": "Sean S. Cunningham Films", "id": 17611}]</t>
  </si>
  <si>
    <t>Evil has finally found a home.</t>
  </si>
  <si>
    <t>[{"id": 2106, "name": "cold war"}, {"id": 156026, "name": "east germany"}]</t>
  </si>
  <si>
    <t>An American scientist publicly defects to East Germany as part of a cloak and dagger mission to find the solution for a formula resin and then figuring out a plan to escape back to the West.</t>
  </si>
  <si>
    <t>[{"iso_639_1": "en", "name": "English"}, {"iso_639_1": "de", "name": "Deutsch"}, {"iso_639_1": "no", "name": "Norsk"}, {"iso_639_1": "sv", "name": "svenska"}]</t>
  </si>
  <si>
    <t>It tears you apart with suspense!</t>
  </si>
  <si>
    <t>[{ 35, name: Comedy}, { 99, name: Documentary}, { 10402, name: Music}]</t>
  </si>
  <si>
    <t>http://www.chappellesblockparty.com/home.html</t>
  </si>
  <si>
    <t>[{"id": 577, "name": "black people"}, {"id": 898, "name": "hip-hop"}, {"id": 1515, "name": "block party"}, {"id": 1516, "name": "megaphone"}, {"id": 1517, "name": "classroom"}, {"id": 1673, "name": "brass band"}, {"id": 1674, "name": "stage"}]</t>
  </si>
  <si>
    <t>The American comedian/actor delivers a story about the alternative Hip Hop scene. A small town Ohio manâ€™s moves to Brooklyn, New York, to throw an unprecedented block party. Filmed with inspiration from the 1973 documentary Wattstax.</t>
  </si>
  <si>
    <t>[{"id": 178870, "name": "evangelist"}, {"id": 186353, "name": "revivalism"}]</t>
  </si>
  <si>
    <t>An ex-football player becomes a popular evangelist in the 1920s Midwest.</t>
  </si>
  <si>
    <t>If there was a dollar to be made - Gantry would make it... If there was a soul to be saved - Gantry would save it...</t>
  </si>
  <si>
    <t>[{"id": 934, "name": "judge"}, {"id": 1631, "name": "concentration camp"}, {"id": 1956, "name": "world war ii"}, {"id": 2652, "name": "nazis"}, {"id": 3012, "name": "court case"}, {"id": 3061, "name": "national socialism"}, {"id": 3068, "name": "national socialist party"}, {"id": 4172, "name": "nuremberg trials"}, {"id": 6145, "name": "right and justice"}, {"id": 11038, "name": "trial"}]</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</si>
  <si>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</si>
  <si>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[{"name": "United Artists", "id": 60}, {"name": "Roxlom Films", "id": 526}]</t>
  </si>
  <si>
    <t>The event the world will never forget</t>
  </si>
  <si>
    <t>[{"id": 1556, "name": "texas"}, {"id": 3851, "name": "dangerous"}, {"id": 7658, "name": "kansas"}, {"id": 9656, "name": "cattle drive"}, {"id": 9748, "name": "revenge"}, {"id": 15225, "name": "cattle"}, {"id": 185927, "name": "adopted child"}, {"id": 208505, "name": "cattle empire"}]</t>
  </si>
  <si>
    <t>Dunson is driving his cattle to Red River when his adopted son, Matthew, turns against him.</t>
  </si>
  <si>
    <t>[{"name": "United Artists", "id": 60}, {"name": "Monterey Productions", "id": 1316}, {"name": "Charles K. Feldman Group", "id": 1317}]</t>
  </si>
  <si>
    <t>[{"iso_639_1": "en", "name": "English"}, {"iso_639_1": "de", "name": "Deutsch"}, {"iso_639_1": "it", "name": "Italiano"}, {"iso_639_1": "es", "name": "Espa\u00f1ol"}]</t>
  </si>
  <si>
    <t>Big as the men who faced this challenge! Bold as the women who loved them!</t>
  </si>
  <si>
    <t>[{"id": 612, "name": "hotel"}, {"id": 822, "name": "airport"}, {"id": 922, "name": "hotel room"}, {"id": 1200, "name": "greece"}, {"id": 1566, "name": "dream"}, {"id": 8011, "name": "greek"}, {"id": 9713, "name": "friends"}, {"id": 10818, "name": "author"}, {"id": 13028, "name": "writer"}, {"id": 14714, "name": "summer vacation"}, {"id": 15016, "name": "twins"}]</t>
  </si>
  <si>
    <t>We meet Jesse and Celine nine years on in Greece. Almost two decades have passed since their first meeting on that train bound for Vienna.</t>
  </si>
  <si>
    <t>[{"name": "Castle Rock Entertainment", "id": 97}, {"name": "Detour Filmproduction", "id": 11510}, {"name": "Faliro House Productions", "id": 19246}, {"name": "Venture Forth", "id": 20313}]</t>
  </si>
  <si>
    <t>[{"iso_639_1": "en", "name": "English"}, {"iso_639_1": "el", "name": "\u03b5\u03bb\u03bb\u03b7\u03bd\u03b9\u03ba\u03ac"}, {"iso_639_1": "fr", "name": "Fran\u00e7ais"}]</t>
  </si>
  <si>
    <t>Everything's better with maturity.</t>
  </si>
  <si>
    <t>http://phantasm.com</t>
  </si>
  <si>
    <t>[{"id": 7939, "name": "portal"}, {"id": 12434, "name": "undertaker"}, {"id": 156075, "name": "evil"}, {"id": 162333, "name": "tall man"}, {"id": 162334, "name": "sentinals"}]</t>
  </si>
  <si>
    <t>Mike, after his release from a psychiatric hospital, teams up with his old pal Reggie to hunt down the Tall Man, who is at it again. A mysterious, beautiful girl has also become part of Mike's dreams, and they must find her before the Tall Man does.</t>
  </si>
  <si>
    <t>[{"name": "Universal Pictures", "id": 33}, {"name": "Spacegate Productions", "id": 3046}, {"name": "Starway International Inc.", "id": 3146}]</t>
  </si>
  <si>
    <t>The ball is back!</t>
  </si>
  <si>
    <t>[{"id": 187, "name": "islam"}, {"id": 458, "name": "hippie"}, {"id": 494, "name": "father son relationship"}, {"id": 789, "name": "muslim"}, {"id": 931, "name": "jealousy"}, {"id": 941, "name": "tradition"}, {"id": 1463, "name": "culture clash"}, {"id": 1536, "name": "religious education"}, {"id": 3131, "name": "modern society"}, {"id": 5471, "name": "pakistani"}, {"id": 5600, "name": "daughter"}, {"id": 6150, "name": "faith"}, {"id": 6713, "name": "integration"}, {"id": 10428, "name": "cultural difference"}]</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</si>
  <si>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</si>
  <si>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[{"name": "BBC", "id": 5996}, {"name": "Assassin Films", "id": 7151}, {"name": "Film4", "id": 9349}]</t>
  </si>
  <si>
    <t>[{"iso_639_1": "en", "name": "English"}, {"iso_639_1": "ru", "name": "P\u0443\u0441\u0441\u043a\u0438\u0439"}, {"iso_639_1": "ur", "name": "\u0627\u0631\u062f\u0648"}]</t>
  </si>
  <si>
    <t>A comedy of families, a chip shop... and a very randy dog.</t>
  </si>
  <si>
    <t>[{"id": 496, "name": "poetry"}, {"id": 1664, "name": "eroticism"}, {"id": 187056, "name": "woman director"}]</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</si>
  <si>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</si>
  <si>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[{"name": "Mirabai Films", "id": 6235}, {"name": "NDF International", "id": 6236}]</t>
  </si>
  <si>
    <t>[{"iso_3166_1": "GB", "name": "United Kingdom"}, {"iso_3166_1": "IN", "name": "India"}, {"iso_3166_1": "US", "name": "United States of America"}, {"iso_3166_1": "JP", "name": "Japan"}, {"iso_3166_1": "DE", "name": "Germany"}]</t>
  </si>
  <si>
    <t>[{"id": 715, "name": "chocolate"}, {"id": 730, "name": "factory worker"}, {"id": 818, "name": "based on novel"}, {"id": 985, "name": "candy"}, {"id": 986, "name": "tv addicted person"}, {"id": 987, "name": "overweight child"}, {"id": 1158, "name": "grandfather grandson relationship"}, {"id": 1382, "name": "factory"}, {"id": 4344, "name": "musical"}, {"id": 9457, "name": "single"}, {"id": 10508, "name": "teacher"}]</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</si>
  <si>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</si>
  <si>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[{"name": "Paramount Pictures", "id": 4}, {"name": "David L. Wolper Productions", "id": 3434}]</t>
  </si>
  <si>
    <t>It's Scrumdiddlyumptious!</t>
  </si>
  <si>
    <t>[{"id": 718, "name": "confession"}, {"id": 931, "name": "jealousy"}, {"id": 3030, "name": "nightmare"}, {"id": 3734, "name": "ambition"}, {"id": 4044, "name": "groupie"}, {"id": 6270, "name": "high school"}, {"id": 7289, "name": "cafeteria"}, {"id": 9748, "name": "revenge"}, {"id": 10266, "name": "prom"}, {"id": 10877, "name": "dead body"}, {"id": 13043, "name": "dating"}, {"id": 15479, "name": "fashion"}, {"id": 18001, "name": "rock band"}, {"id": 18020, "name": "fantasy sequence"}, {"id": 18512, "name": "slow motion"}, {"id": 33507, "name": "multiple identities"}, {"id": 33922, "name": "pop music"}, {"id": 34130, "name": "makeover"}, {"id": 162875, "name": "polaroid camera"}, {"id": 170418, "name": "public humiliation"}, {"id": 171556, "name": "social outcast"}, {"id": 188947, "name": "sidekick"}, {"id": 196645, "name": "prank gone wrong"}, {"id": 197077, "name": "cliques"}, {"id": 197092, "name": "social climbing"}, {"id": 197094, "name": "back stabbing"}, {"id": 197106, "name": "dead teenager"}, {"id": 197107, "name": "goth girls"}]</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</si>
  <si>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</si>
  <si>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[{"name": "TriStar Pictures", "id": 559}, {"name": "Crossroads Films", "id": 3058}, {"name": "Kramer-Tornell Productions", "id": 67035}]</t>
  </si>
  <si>
    <t>Suck it and see...</t>
  </si>
  <si>
    <t>[{"id": 242, "name": "new york"}, {"id": 572, "name": "sex"}, {"id": 726, "name": "drug abuse"}, {"id": 960, "name": "homeless person"}, {"id": 1605, "name": "new love"}, {"id": 1803, "name": "drug addiction"}, {"id": 2635, "name": "overdose"}, {"id": 2815, "name": "graffiti"}, {"id": 2816, "name": "street art"}, {"id": 2818, "name": "vernissage"}, {"id": 2819, "name": "exhibit"}, {"id": 6054, "name": "friendship"}, {"id": 10183, "name": "independent film"}, {"id": 14964, "name": "drug"}, {"id": 33648, "name": "celebration"}]</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</si>
  <si>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1980â€™s New York.</t>
  </si>
  <si>
    <t>[{"name": "Miramax", "id": 53009}, {"name": "Eleventh Street Production", "id": 93380}, {"name": "Jon Kilik", "id": 93381}]</t>
  </si>
  <si>
    <t>In 1981, A Nineteen-Year-Old Unknown Graffiti Writer Took The New York Art World By Storm. The Rest Is Art History.</t>
  </si>
  <si>
    <t>http://www.tsotsimovie.com/</t>
  </si>
  <si>
    <t>[{"id": 100, "name": "slum"}, {"id": 1009, "name": "baby"}, {"id": 1721, "name": "fight"}, {"id": 2483, "name": "nudity"}, {"id": 3077, "name": "leader"}, {"id": 4339, "name": "johannesburg"}, {"id": 6149, "name": "police"}, {"id": 9673, "name": "love"}, {"id": 9713, "name": "friends"}, {"id": 9826, "name": "murder"}, {"id": 10726, "name": "gang"}, {"id": 13130, "name": "teenager"}, {"id": 14819, "name": "violence"}, {"id": 15009, "name": "criminal"}, {"id": 155238, "name": "hijack"}]</t>
  </si>
  <si>
    <t>af</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</si>
  <si>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t>
  </si>
  <si>
    <t>[{"name": "Movieworld Productions", "id": 563}, {"name": "Industrial Development Corporation of South Africa", "id": 564}, {"name": "UK Film &amp; TV Production Company", "id": 565}, {"name": "National Film &amp; Video Foundation of South Africa", "id": 566}]</t>
  </si>
  <si>
    <t>[{"iso_639_1": "af", "name": "Afrikaans"}, {"iso_639_1": "xh", "name": ""}, {"iso_639_1": "zu", "name": "isiZulu"}]</t>
  </si>
  <si>
    <t>In this world... Redemption comes just once.</t>
  </si>
  <si>
    <t>[{"id": 570, "name": "rape"}, {"id": 1156, "name": "sister sister relationship"}, {"id": 1808, "name": "lover (female)"}, {"id": 2337, "name": "pedophilia"}, {"id": 5923, "name": "sister"}, {"id": 6281, "name": "partnership"}, {"id": 6844, "name": "stalker"}, {"id": 7879, "name": "secret love"}, {"id": 10183, "name": "independent film"}, {"id": 14534, "name": "relationship"}, {"id": 34094, "name": "extramarital affair"}, {"id": 155294, "name": "family conflict"}, {"id": 156455, "name": "unhappiness"}]</t>
  </si>
  <si>
    <t>The lives of many individuals connected by the desire for happiness, often from sources usually considered dark or evil.</t>
  </si>
  <si>
    <t>[{"name": "Killer Films", "id": 1422}, {"name": "Good Machine", "id": 10565}]</t>
  </si>
  <si>
    <t>Finding happiness can be a tragic comedy.</t>
  </si>
  <si>
    <t>[{"id": 1329, "name": "canada"}, {"id": 1523, "name": "obsession"}, {"id": 7240, "name": "walrus"}, {"id": 9758, "name": "deception"}, {"id": 11112, "name": "search"}, {"id": 170383, "name": "disfigurement"}, {"id": 198015, "name": "experimental surgery"}, {"id": 235261, "name": "abduction"}]</t>
  </si>
  <si>
    <t>When his best friend and podcast co-host goes missing in the backwoods of Canada, a young guy joins forces with his friend's girlfriend to search for him.</t>
  </si>
  <si>
    <t>[{"name": "Phase 4 Films", "id": 9081}, {"name": "Demarest Films", "id": 13241}, {"name": "SModcast Pictures", "id": 13642}, {"name": "A24", "id": 41077}]</t>
  </si>
  <si>
    <t>Let me tell you a story...</t>
  </si>
  <si>
    <t>[{ 18, name: Drama}, { 53, name: Thriller}, { 9648, name: Mystery}, { 28, name: Action}]</t>
  </si>
  <si>
    <t>[{"id": 3364, "name": "sushi restaurant"}, {"id": 3927, "name": "rage and hate"}, {"id": 5585, "name": "notebook"}, {"id": 5600, "name": "daughter"}, {"id": 6062, "name": "hostility"}, {"id": 7412, "name": "sin"}, {"id": 9748, "name": "revenge"}, {"id": 9957, "name": "loneliness"}, {"id": 14778, "name": "urination"}, {"id": 18047, "name": "anger"}, {"id": 18396, "name": "catholic"}, {"id": 33841, "name": "incest"}, {"id": 159544, "name": "south hypnosis"}]</t>
  </si>
  <si>
    <t>With no clue how he came to be imprisoned, drugged and tortured for 15 years, a desperate businessman seeks revenge on his captors.</t>
  </si>
  <si>
    <t>[{"name": "Egg Films", "id": 398}, {"name": "Show East", "id": 399}]</t>
  </si>
  <si>
    <t>15 years of imprisonment, five days of vengeance</t>
  </si>
  <si>
    <t>http://www.hobowithashotgun.com/</t>
  </si>
  <si>
    <t>[{"id": 293, "name": "female nudity"}, {"id": 549, "name": "prostitute"}, {"id": 1366, "name": "shotgun"}, {"id": 1667, "name": "pimp"}, {"id": 3508, "name": "underwear"}, {"id": 4565, "name": "dystopia"}, {"id": 7002, "name": "vigilante"}, {"id": 11221, "name": "blood"}, {"id": 14546, "name": "massacre"}, {"id": 14707, "name": "brutality"}, {"id": 14819, "name": "violence"}, {"id": 14898, "name": "spitting blood"}, {"id": 14899, "name": "white suit"}, {"id": 14900, "name": "genocide"}, {"id": 14901, "name": "body mutilation"}, {"id": 18077, "name": "extreme sadism"}, {"id": 18078, "name": "child killer"}, {"id": 18081, "name": "sawed off shotgun"}, {"id": 18082, "name": "flamethrower"}, {"id": 18083, "name": "attempted robbery"}, {"id": 18085, "name": "intestines"}, {"id": 18086, "name": "disembowelment"}, {"id": 18087, "name": "attempted rape"}, {"id": 18088, "name": "shot repeatedly"}]</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</si>
  <si>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</si>
  <si>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[{"name": "Rhombus Media", "id": 164}, {"name": "Yer Dead Productions", "id": 6869}, {"name": "Telefilm Canada", "id": 7320}, {"name": "Whizbang Films", "id": 17457}]</t>
  </si>
  <si>
    <t>Delivering justice, one shell at a time...</t>
  </si>
  <si>
    <t>[{"id": 246, "name": "dancing"}, {"id": 456, "name": "mother"}, {"id": 567, "name": "alcohol"}, {"id": 572, "name": "sex"}, {"id": 596, "name": "adultery"}, {"id": 1721, "name": "fight"}, {"id": 2483, "name": "nudity"}, {"id": 5923, "name": "sister"}, {"id": 6054, "name": "friendship"}, {"id": 8508, "name": "party"}, {"id": 10183, "name": "independent film"}, {"id": 10873, "name": "school"}, {"id": 13121, "name": "essex"}, {"id": 13130, "name": "teenager"}, {"id": 14604, "name": "theft"}, {"id": 14819, "name": "violence"}, {"id": 33632, "name": "apartment"}, {"id": 155881, "name": "estate"}, {"id": 156478, "name": "boyfriend"}, {"id": 163242, "name": "teenage rebellion"}, {"id": 180340, "name": "voyeur"}, {"id": 187056, "name": "woman director"}, {"id": 202371, "name": "aggressive"}]</t>
  </si>
  <si>
    <t>Everything changes for 15 year old Mia when her mum brings home a new boyfriend.</t>
  </si>
  <si>
    <t>[{"name": "BBC Films", "id": 288}, {"name": "Kasander Film Company", "id": 1049}, {"name": "ContentFilm", "id": 1420}, {"name": "UK Film Council", "id": 2452}]</t>
  </si>
  <si>
    <t>[{"iso_3166_1": "GB", "name": "United Kingdom"}, {"iso_3166_1": "NL", "name": "Netherlands"}]</t>
  </si>
  <si>
    <t>Live, love and give as good as you get.</t>
  </si>
  <si>
    <t>https://www.facebook.com/bachelorettemovie/</t>
  </si>
  <si>
    <t>[{"id": 3584, "name": "bridesmaid"}, {"id": 3688, "name": "strip club"}, {"id": 5248, "name": "female friendship"}, {"id": 9824, "name": "reunion"}, {"id": 11494, "name": "drug use"}, {"id": 13027, "name": "wedding"}, {"id": 155049, "name": "wedding dress"}, {"id": 160246, "name": "childhood friends"}, {"id": 187056, "name": "woman director"}, {"id": 221475, "name": "bachelorette party"}, {"id": 233618, "name": "bitch"}, {"id": 236373, "name": "fat woman"}]</t>
  </si>
  <si>
    <t>Three friends are asked to be bridesmaids at a wedding of a woman they used to ridicule back in high school.</t>
  </si>
  <si>
    <t>[{"name": "Gary Sanchez Productions", "id": 4740}, {"name": "BCDF Pictures", "id": 10290}]</t>
  </si>
  <si>
    <t>Old habits party hard.</t>
  </si>
  <si>
    <t>[{"id": 9866, "name": "basement"}, {"id": 14819, "name": "violence"}, {"id": 41640, "name": "septic tank"}, {"id": 41642, "name": "town in panic"}, {"id": 41643, "name": "welding"}, {"id": 41644, "name": "gunshot"}]</t>
  </si>
  <si>
    <t>Survivors of a nuclear attack are grouped together for days in the basement of their apartment building, where fear and dwindling supplies wear away at their dynamic.</t>
  </si>
  <si>
    <t>[{"name": "Instinctive Film", "id": 4306}, {"name": "Manitoba Film and Video Production Tax Credit", "id": 11715}, {"name": "Preferred Content", "id": 13362}, {"name": "Julijette", "id": 34994}, {"name": "Ink Connection", "id": 46135}, {"name": "BR Group", "id": 46136}, {"name": "Manitoba Film &amp; Music", "id": 46137}]</t>
  </si>
  <si>
    <t>The lucky ones died in the blast</t>
  </si>
  <si>
    <t>[{"id": 703, "name": "detective"}, {"id": 3358, "name": "haunted house"}, {"id": 5340, "name": "investigation"}, {"id": 8685, "name": "anti-christ"}, {"id": 9712, "name": "possession"}, {"id": 9844, "name": "car crash"}, {"id": 10414, "name": "trance"}, {"id": 10561, "name": "video camera"}, {"id": 15001, "name": "demon"}, {"id": 163186, "name": "seance"}, {"id": 177648, "name": "infra red"}, {"id": 184402, "name": "missing"}]</t>
  </si>
  <si>
    <t>A police officer and a psychologist investigate the deaths of five people who were killed while trying to summon ghosts.</t>
  </si>
  <si>
    <t>[{"name": "Icon Entertainment International", "id": 4564}, {"name": "Dimension Films", "id": 7405}, {"name": "First Point Entertainment", "id": 7424}, {"name": "IM Global", "id": 7437}]</t>
  </si>
  <si>
    <t>Every House Has It's Secrets</t>
  </si>
  <si>
    <t>[{"id": 3859, "name": "alcatraz"}, {"id": 9748, "name": "revenge"}, {"id": 10291, "name": "organized crime"}]</t>
  </si>
  <si>
    <t>After being double-crossed and left for dead, a mysterious man named Walker single-mindedly tries to retrieve the rather inconsequential sum of money that was stolen from him.</t>
  </si>
  <si>
    <t>[{"name": "Metro-Goldwyn-Mayer (MGM)", "id": 8411}, {"name": "Winkler Films", "id": 8880}]</t>
  </si>
  <si>
    <t>There are two kinds of people in his up-tight world: his victims and his women. And sometimes you can't tell them apart.</t>
  </si>
  <si>
    <t>Comedy</t>
  </si>
  <si>
    <t>[{"id": 983, "name": "brazilian"}, {"id": 1161, "name": "brazil"}, {"id": 1809, "name": "rio de janeiro"}, {"id": 3344, "name": "letter"}, {"id": 3593, "name": "wilderness"}, {"id": 10508, "name": "teacher"}, {"id": 33457, "name": "alcoholic"}, {"id": 34139, "name": "railroad"}, {"id": 158639, "name": "missing father"}, {"id": 158642, "name": "long lost relative"}, {"id": 158651, "name": "realism"}]</t>
  </si>
  <si>
    <t>An emotive journey of a former school teacher, who writes letters for illiterate people, and a young boy, whose mother has just died, as they search for the father he never knew.</t>
  </si>
  <si>
    <t>[{"name": "MACT Productions", "id": 393}, {"name": "Videofilms", "id": 394}, {"name": "Riofilm", "id": 395}]</t>
  </si>
  <si>
    <t>He was looking for the father he never knew. She was looking for a second chance.</t>
  </si>
  <si>
    <t>[{"id": 419, "name": "dude"}, {"id": 947, "name": "prohibition"}, {"id": 9758, "name": "deception"}, {"id": 14512, "name": "new york city"}, {"id": 33673, "name": "apple"}, {"id": 157904, "name": "luck"}, {"id": 162752, "name": "dowager"}, {"id": 165282, "name": "high society"}, {"id": 214548, "name": "1930s"}]</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</si>
  <si>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</si>
  <si>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[{"name": "Franton Production", "id": 1044}]</t>
  </si>
  <si>
    <t>You have to see it to believe it!</t>
  </si>
  <si>
    <t>http://www.magpictures.com/freakonomics/</t>
  </si>
  <si>
    <t>[{"id": 293, "name": "female nudity"}, {"id": 417, "name": "corruption"}, {"id": 1332, "name": "cheating"}, {"id": 1706, "name": "experiment"}, {"id": 5641, "name": "limousine"}, {"id": 6270, "name": "high school"}, {"id": 10183, "name": "independent film"}, {"id": 12105, "name": "student"}, {"id": 14737, "name": "economics"}, {"id": 179867, "name": "real estate"}, {"id": 187056, "name": "woman director"}]</t>
  </si>
  <si>
    <t>Some of the world's most innovative documentary filmmakers will explore the hidden side of everything.</t>
  </si>
  <si>
    <t>[{"name": "Chad Troutwine Films", "id": 7367}, {"name": "Green Film Company", "id": 7368}, {"name": "Human Worldwide", "id": 7369}, {"name": "Loki Films", "id": 7370}]</t>
  </si>
  <si>
    <t>Things you always thought you knew but didn't</t>
  </si>
  <si>
    <t>[{"id": 897, "name": "rap music"}, {"id": 898, "name": "hip-hop"}, {"id": 1009, "name": "baby"}, {"id": 1599, "name": "midlife crisis"}, {"id": 2231, "name": "drug dealer"}, {"id": 3658, "name": "career"}, {"id": 4344, "name": "musical"}, {"id": 4562, "name": "rapper"}, {"id": 10183, "name": "independent film"}]</t>
  </si>
  <si>
    <t>With help from his friends, a Memphis pimp in a mid-life crisis attempts to become a successful hip-hop emcee.</t>
  </si>
  <si>
    <t>The music will inspire them. The dream will unite them. This summer get crunk.</t>
  </si>
  <si>
    <t>[{"id": 520, "name": "chicago"}, {"id": 3581, "name": "witness"}, {"id": 4048, "name": "musician"}, {"id": 10391, "name": "mafia"}, {"id": 12090, "name": "cross dressing"}, {"id": 33624, "name": "band"}, {"id": 160395, "name": "spats"}, {"id": 160396, "name": "all girl band"}, {"id": 160397, "name": "st. valentine's day massacre"}, {"id": 160400, "name": "sugar"}, {"id": 160404, "name": "valentine's day"}, {"id": 160406, "name": "dressing"}]</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</si>
  <si>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</si>
  <si>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[{"name": "The Mirisch Corporation", "id": 219}, {"name": "Ashton Productions", "id": 11982}]</t>
  </si>
  <si>
    <t>The movie too HOT for words!</t>
  </si>
  <si>
    <t>[{"id": 1889, "name": "lake"}, {"id": 2546, "name": "mask"}, {"id": 5086, "name": "telekinesis"}, {"id": 6259, "name": "psychopath"}, {"id": 12339, "name": "slasher"}, {"id": 13130, "name": "teenager"}, {"id": 15106, "name": "psychiatrist"}, {"id": 179422, "name": "jason vorhees"}]</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</si>
  <si>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</si>
  <si>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Jason is back, but this time someone's waiting!</t>
  </si>
  <si>
    <t>http://thewizardofoz.warnerbros.com/</t>
  </si>
  <si>
    <t>[{"id": 616, "name": "witch"}, {"id": 704, "name": "adolescence"}, {"id": 818, "name": "based on novel"}, {"id": 1308, "name": "secret identity"}, {"id": 1507, "name": "clock"}, {"id": 1566, "name": "dream"}, {"id": 2043, "name": "lion"}, {"id": 2213, "name": "tornado"}, {"id": 3151, "name": "scarecrow"}, {"id": 4344, "name": "musical"}, {"id": 4639, "name": "crow"}, {"id": 6027, "name": "music"}, {"id": 7658, "name": "kansas"}, {"id": 11020, "name": "classic"}, {"id": 11409, "name": "imaginary land"}, {"id": 13001, "name": "cowardliness"}, {"id": 191616, "name": "sepia color"}]</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</si>
  <si>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</si>
  <si>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[{"name": "Loew's Incorporated", "id": 31892}]</t>
  </si>
  <si>
    <t>We're off to see the Wizard, the wonderful Wizard of Oz!</t>
  </si>
  <si>
    <t>[{"id": 1706, "name": "experiment"}, {"id": 3098, "name": "castle"}, {"id": 3487, "name": "assistant"}, {"id": 3582, "name": "bride"}, {"id": 6737, "name": "frankenstein"}, {"id": 10124, "name": "laboratory"}, {"id": 10125, "name": "mad scientist"}, {"id": 11578, "name": "mobster"}, {"id": 11931, "name": "spoof"}, {"id": 12416, "name": "horror spoof"}, {"id": 14760, "name": "scientist"}, {"id": 198102, "name": "frankenstein's monster"}]</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</si>
  <si>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</si>
  <si>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[{"name": "Twentieth Century Fox Film Corporation", "id": 306}, {"name": "Crossbow Productions", "id": 1296}, {"name": "Gruskoff/Venture Films", "id": 1297}, {"name": "Jouer Limited", "id": 1298}]</t>
  </si>
  <si>
    <t>The scariest comedy of all time!</t>
  </si>
  <si>
    <t>[{"id": 12377, "name": "zombie"}, {"id": 163053, "name": "found footage"}]</t>
  </si>
  <si>
    <t>A group of young film students run into real-life zombies while filming a horror movie of their own.</t>
  </si>
  <si>
    <t>[{"name": "Artfire Films", "id": 3240}]</t>
  </si>
  <si>
    <t>Where will you be when the end begins?</t>
  </si>
  <si>
    <t>[{"id": 383, "name": "poker"}, {"id": 2673, "name": "horse"}, {"id": 3875, "name": "barn"}, {"id": 4613, "name": "training"}, {"id": 6075, "name": "sport"}, {"id": 10084, "name": "rescue"}, {"id": 10349, "name": "survival"}, {"id": 155746, "name": "deserted island"}, {"id": 180230, "name":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</si>
  <si>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</si>
  <si>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[{"iso_639_1": "ar", "name": "\u0627\u0644\u0639\u0631\u0628\u064a\u0629"}, {"iso_639_1": "en", "name": "English"}, {"iso_639_1": "it", "name": "Italiano"}]</t>
  </si>
  <si>
    <t>From the moment he first saw the stallion, he knew it would either destroy him, or carry him where no one had ever been beforeâ€¦</t>
  </si>
  <si>
    <t>[{"id": 1421, "name": "birthday"}, {"id": 6231, "name": "half-brother"}, {"id": 10093, "name": "priest"}, {"id": 180800, "name": "mission clinic"}, {"id": 180803, "name": "polynesia"}, {"id": 188934, "name": "bar brawl"}, {"id": 207317, "name": "christmas"}, {"id": 207592, "name": "piano"}, {"id": 210018, "name": "half sister"}, {"id": 222195, "name": "navy veterans"}, {"id": 234849, "name": "tiki culture"}]</t>
  </si>
  <si>
    <t>'Guns' Donovan prefers carousing with his pals Doc Dedham and 'Boats' Gilhooley, until Dedham's high-society daughter Amelia shows up in their South Seas paradise.</t>
  </si>
  <si>
    <t>Gangway...For This Years BIG Adventure!</t>
  </si>
  <si>
    <t>[{"id": 3203, "name": "pilot"}, {"id": 3800, "name": "airplane"}, {"id": 162846, "name": "ghost"}]</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</si>
  <si>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</si>
  <si>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0.531444</t>
  </si>
  <si>
    <t>A GUY - A GAL - A PAL - It's Swell!</t>
  </si>
  <si>
    <t>[{ 37, name: Western}, { 35, name: Comedy}]</t>
  </si>
  <si>
    <t>[{"id": 1419, "name": "gun"}, {"id": 1582, "name": "saloon"}, {"id": 5744, "name": "governor"}, {"id": 8009, "name": "marching band"}, {"id": 10267, "name": "comedy"}, {"id": 10511, "name": "western"}, {"id": 11931, "name": "spoof"}, {"id": 18465, "name": "interrupted hanging"}, {"id": 34139, "name": "railroad"}, {"id": 155291, "name": "cowboy"}, {"id": 160583, "name": "western town"}, {"id": 160586, "name": "western spoof"}, {"id": 160588, "name": "ceremony"}, {"id": 160589, "name": "frontier town"}, {"id": 160595, "name": "looking at the camera"}, {"id": 160597, "name": "saloon girl"}, {"id": 160602, "name": "movie reality crossover"}, {"id": 160605, "name": "nietzsche"}, {"id": 160607, "name": "coot"}, {"id": 160612, "name": "self-referential"}, {"id": 162078, "name": "female singer"}, {"id": 236316, "name": "anarchic comedy"}]</t>
  </si>
  <si>
    <t>A town â€“ where everyone seems to be named Johnson â€“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</si>
  <si>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[{"name": "Crossbow Productions", "id": 1296}, {"name": "Warner Bros.", "id": 6194}]</t>
  </si>
  <si>
    <t>[{"iso_639_1": "en", "name": "English"}, {"iso_639_1": "de", "name": "Deutsch"}, {"iso_639_1": "yi", "name": ""}]</t>
  </si>
  <si>
    <t>Never give a saga an even break!</t>
  </si>
  <si>
    <t>[{"id": 1889, "name": "lake"}, {"id": 6506, "name": "resurrection"}, {"id": 10326, "name": "morgue"}, {"id": 10714, "name": "serial killer"}, {"id": 179422, "name": "jason vorhees"}, {"id": 206977, "name": "hitchhike"}]</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</si>
  <si>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</si>
  <si>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[{"name": "Paramount Pictures", "id": 4}, {"name": "Friday Four, Inc.", "id": 93280}]</t>
  </si>
  <si>
    <t>Jason's Back, and this is the one you've been screaming for.</t>
  </si>
  <si>
    <t>[{"id": 745, "name": "nun"}, {"id": 1960, "name": "mine"}, {"id": 2606, "name": "jew"}, {"id": 11508, "name": "jewish"}, {"id": 21747, "name": "poland"}]</t>
  </si>
  <si>
    <t>pl</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</si>
  <si>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</si>
  <si>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t>
  </si>
  <si>
    <t>[{"iso_3166_1": "DK", "name": "Denmark"}, {"iso_3166_1": "FR", "name": "France"}, {"iso_3166_1": "PL", "name": "Poland"}, {"iso_3166_1": "GB", "name": "United Kingdom"}]</t>
  </si>
  <si>
    <t>[{"iso_639_1": "pl", "name": "Polski"}]</t>
  </si>
  <si>
    <t>http://www.cronocrimenes.com/</t>
  </si>
  <si>
    <t>[{"id": 1435, "name": "scissors"}, {"id": 2135, "name": "radio"}, {"id": 2483, "name": "nudity"}, {"id": 3667, "name": "time"}, {"id": 9720, "name": "woods"}, {"id": 9887, "name": "surrealism"}, {"id": 9935, "name": "travel"}, {"id": 10183, "name": "independent film"}, {"id": 14760, "name": "scientist"}, {"id": 33618, "name": "machine"}, {"id": 157171, "name": "nonlinear timeline"}, {"id": 158071, "name": "binoculars"}, {"id": 158591, "name": "injury"}, {"id": 180340, "name": "voyeur"}, {"id": 193490, "name": "loop"}]</t>
  </si>
  <si>
    <t>A man accidentally gets into a time machine and travels back in time nearly an hour. Finding himself will be the first of a series of disasters of unforeseeable consequences.</t>
  </si>
  <si>
    <t>[{"name": "Ars\u00e9nico Producciones", "id": 10086}, {"name": "Zip Films", "id": 12955}, {"name": "Fine Productions", "id": 23501}, {"name": "Karbo Vantas Entertainment", "id": 23502}]</t>
  </si>
  <si>
    <t>A trip back in time from the present to...</t>
  </si>
  <si>
    <t>[{"id": 3177, "name": "fan"}, {"id": 3748, "name": "morning"}, {"id": 4344, "name": "musical"}, {"id": 6494, "name": "talkie"}, {"id": 9104, "name": "partner"}, {"id": 9732, "name": "movie in movie"}, {"id": 156028, "name": "broadway"}, {"id": 164090, "name": "audience"}, {"id": 164623, "name": "chorus girl"}, {"id": 164628, "name": "diction coach"}, {"id": 164636, "name": "pearl necklace"}, {"id": 164641, "name": "flapper"}]</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</si>
  <si>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</si>
  <si>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What a Glorious Feeling!</t>
  </si>
  <si>
    <t>https://www.facebook.com/AHauntedHouse?fref=ts</t>
  </si>
  <si>
    <t>[{"id": 12416, "name": "horror spoof"}, {"id": 163053, "name": "found footage"}, {"id": 179431, "name": "duringcreditsstinger"}]</t>
  </si>
  <si>
    <t>A spoof of all the "found-footage/documentary style" films released in recent years.</t>
  </si>
  <si>
    <t>[{"name": "Endgame Entertainment", "id": 1205}, {"name": "Wayans Bros. Entertainment", "id": 1608}, {"name": "IM Global", "id": 7437}, {"name": "Open Road Films", "id": 10427}]</t>
  </si>
  <si>
    <t>This $*%! ain't paranormal.</t>
  </si>
  <si>
    <t>[{"id": 1004, "name": "commercial"}, {"id": 1382, "name": "factory"}, {"id": 1420, "name": "gas station"}, {"id": 1805, "name": "curfew"}, {"id": 2546, "name": "mask"}, {"id": 3335, "name": "halloween"}, {"id": 11612, "name": "hospital"}, {"id": 13005, "name": "doctor"}, {"id": 34079, "name": "death"}, {"id": 159433, "name": "surveillance camera"}, {"id": 207031, "name": "stonehenge"}]</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</si>
  <si>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</si>
  <si>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...and now the earth will run with blood again!</t>
  </si>
  <si>
    <t>[{"id": 7464, "name": "alcoholism"}, {"id": 12440, "name": "ranchers"}, {"id": 14574, "name": "rancher"}, {"id": 15158, "name": "rebellious youth"}]</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</si>
  <si>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</si>
  <si>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The man with the barbed-wire soul.</t>
  </si>
  <si>
    <t>http://www2.foxsearchlight.com/gardenstate/</t>
  </si>
  <si>
    <t>[{"id": 586, "name": "new jersey"}, {"id": 856, "name": "paraplegic"}, {"id": 936, "name": "loss of mother"}, {"id": 996, "name": "expensive restaurant"}, {"id": 1740, "name": "pop culture"}, {"id": 1941, "name": "ecstasy"}, {"id": 1942, "name": "strangeness"}, {"id": 1944, "name": "epilepsy"}, {"id": 1945, "name": "lethargy"}, {"id": 1947, "name": "answering machine"}, {"id": 2467, "name": "difficult childhood"}, {"id": 6059, "name": "unsociability"}, {"id": 9457, "name": "single"}, {"id": 10776, "name": "marijuana"}, {"id": 12670, "name": "los angeles"}, {"id": 15106, "name": "psychiatrist"}, {"id": 158741, "name": "grave digger"}]</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</si>
  <si>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</si>
  <si>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[{"name": "Fox Searchlight Pictures", "id": 43}, {"name": "Double Feature Films", "id": 215}, {"name": "Jersey Films", "id": 216}, {"name": "Camelot Pictures", "id": 11728}, {"name": "Large's Ark Productions", "id": 11729}]</t>
  </si>
  <si>
    <t>[{"id": 811, "name": "dialogue"}, {"id": 813, "name": "sunrise"}, {"id": 814, "name": "talking"}, {"id": 815, "name": "soulmates"}, {"id": 816, "name": "walking"}, {"id": 1201, "name": "austria"}, {"id": 197528, "name": "traveller"}, {"id": 215205, "name": "danube"}, {"id": 224279, "name": "bittersweet"}, {"id": 233027, "name": "romantic"}, {"id": 233055, "name": "vienna"}]</t>
  </si>
  <si>
    <t>A dialogue marathon of a film, this fairytale love story of an American boy and French girl. During a day and a night together in Vienna their two hearts collide.</t>
  </si>
  <si>
    <t>[{"name": "Detour Film Production", "id": 98}]</t>
  </si>
  <si>
    <t>[{"iso_3166_1": "AT", "name": "Austria"}, {"iso_3166_1": "CH", "name": "Switzerland"}, {"iso_3166_1": "US", "name": "United States of America"}]</t>
  </si>
  <si>
    <t>Can the greatest romance of your life last only one night?</t>
  </si>
  <si>
    <t>[{ 878, name: Science Fiction}, { 35, name: Comedy}, { 18, name: Drama}, { 80, name: Crime}]</t>
  </si>
  <si>
    <t>http://robotandfrank-film.com/</t>
  </si>
  <si>
    <t>[{"id": 6054, "name": "friendship"}, {"id": 14544, "name": "robot"}, {"id": 163484, "name": "senior citizen"}, {"id": 190075, "name": "cat thief"}]</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</si>
  <si>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</si>
  <si>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[{"name": "Samuel Goldwyn Films", "id": 9118}, {"name": "Stage 6 Films", "id": 11341}, {"name": "Park Pictures", "id": 13466}, {"name": "TBB", "id": 13467}, {"name": "Dog Run Pictures", "id": 13468}, {"name": "White Hat", "id": 13469}]</t>
  </si>
  <si>
    <t>Friendship doesn't have an off switch</t>
  </si>
  <si>
    <t>http://spectacularnowmovie.com/</t>
  </si>
  <si>
    <t>[{"id": 7464, "name": "alcoholism"}, {"id": 10683, "name": "coming of age"}, {"id": 13130, "name": "teenager"}, {"id": 33910, "name": "high school student"}, {"id": 223438, "name": "based on young adult novel"}]</t>
  </si>
  <si>
    <t>A hard-partying high school senior's philosophy on life changes when he meets the not-so-typical "nice girl."</t>
  </si>
  <si>
    <t>[{"name": "21 Laps Entertainment", "id": 2575}, {"name": "Andrew Lauren Productions (ALP)", "id": 19194}, {"name": "Global Produce", "id": 30133}, {"name": "A24", "id": 41077}]</t>
  </si>
  <si>
    <t>From the Writers of (500) Days of Summer</t>
  </si>
  <si>
    <t>[{"id": 630, "name": "dolphin"}, {"id": 2041, "name": "island"}, {"id": 3664, "name": "research"}, {"id": 5159, "name": "tourist"}, {"id": 18090, "name": "town"}]</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</si>
  <si>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</si>
  <si>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0.301884</t>
  </si>
  <si>
    <t>[{"name": "Gold/Miller Productions", "id": 1607}, {"name": "120dB Films", "id": 5113}, {"name": "Paradise Productions", "id": 38616}, {"name": "Quantum Entertainment", "id": 38617}, {"name": "MovieBank", "id": 38618}, {"name": "Galaxy Productions", "id": 38619}]</t>
  </si>
  <si>
    <t>She found her voice in the ocean... And within herself.</t>
  </si>
  <si>
    <t>http://www.sleepdealer.com/</t>
  </si>
  <si>
    <t>[{"id": 4563, "name": "virtual reality"}, {"id": 4565, "name": "dystopia"}, {"id": 4690, "name": "moral conflict"}, {"id": 6104, "name": "computer"}, {"id": 9957, "name": "loneliness"}, {"id": 10489, "name": "water shortage"}, {"id": 10508, "name": "teacher"}]</t>
  </si>
  <si>
    <t>Set in a near-future, militarized world marked by closed borders, virtual labor and a global digital network that joins minds and experiences, three strangers risk their lives to connect with each other and break the barriers of technology.</t>
  </si>
  <si>
    <t>Crossing the border just got easier. Plug into the new American dream.</t>
  </si>
  <si>
    <t>[{ 35, name: Comedy}, { 28, name: Action}, { 18, name: Drama}]</t>
  </si>
  <si>
    <t>http://www.thecrimsonbolt.com/</t>
  </si>
  <si>
    <t>[{"id": 258, "name": "bomb"}, {"id": 1419, "name": "gun"}, {"id": 2231, "name": "drug dealer"}, {"id": 4328, "name": "costume"}, {"id": 5451, "name": "comic book"}, {"id": 8508, "name": "party"}, {"id": 9715, "name": "superhero"}, {"id": 10123, "name": "dark comedy"}, {"id": 10292, "name": "gore"}, {"id": 11221, "name": "blood"}, {"id": 12352, "name": "comic book shop"}, {"id": 12353, "name": "comic book collector"}, {"id": 12997, "name": "dinner"}, {"id": 14819, "name": "violence"}, {"id": 15090, "name": "police officer"}, {"id": 172141, "name": "cosplay"}, {"id": 179431, "name": "duringcreditsstinger"}]</t>
  </si>
  <si>
    <t>After his wife falls under the influence of a drug dealer, an everyday guy transforms himself into Crimson Bolt, a superhero with the best intentions, though he lacks for heroic skills.</t>
  </si>
  <si>
    <t>[{"name": "This Is That Productions", "id": 10059}, {"name": "Ambush Entertainment", "id": 14406}, {"name": "Crimson Bolt", "id": 14407}]</t>
  </si>
  <si>
    <t>Shut up, crime!</t>
  </si>
  <si>
    <t>[{"id": 521, "name": "washington d.c."}, {"id": 992, "name": "bus"}, {"id": 165461, "name": "march"}]</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</si>
  <si>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</si>
  <si>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On October 16, 1996, the one year anniversary of the Million Man March, Spike Lee invites you to lift your head, raise your voice, and...get on the bus.</t>
  </si>
  <si>
    <t>[{"id": 549, "name": "prostitute"}, {"id": 592, "name": "capitalism"}, {"id": 840, "name": "usa president"}, {"id": 1395, "name": "arena"}, {"id": 1705, "name": "congress"}, {"id": 2964, "name": "future"}, {"id": 4005, "name": "human experimentation"}, {"id": 4565, "name": "dystopia"}, {"id": 6092, "name": "army"}, {"id": 6241, "name": "stupidity"}, {"id": 6567, "name": "hibernation"}, {"id": 10123, "name": "dark comedy"}, {"id": 11514, "name": "social satire"}, {"id": 12400, "name": "brainwashing"}, {"id": 18420, "name": "surveillance"}, {"id": 33483, "name": "u.s. congress"}, {"id": 162988, "name": "dystopic future"}, {"id": 164124, "name": "mass media"}]</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</si>
  <si>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</si>
  <si>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[{"name": "Twentieth Century Fox Film Corporation", "id": 306}, {"name": "Ternion Pictures", "id": 20992}]</t>
  </si>
  <si>
    <t>In the future, intelligence is extinct.</t>
  </si>
  <si>
    <t>http://www.thisisenglandmovie.co.uk/</t>
  </si>
  <si>
    <t>[{"id": 65, "name": "holiday"}, {"id": 379, "name": "skinhead"}, {"id": 392, "name": "england"}, {"id": 2016, "name": "vandalism"}, {"id": 10183, "name": "independent film"}, {"id": 10726, "name": "gang"}, {"id": 12425, "name": "racism"}, {"id": 13088, "name": "summer"}, {"id": 14751, "name": "youth"}, {"id": 14819, "name": "violence"}, {"id": 14964, "name": "drug"}, {"id": 156052, "name": "unemployment"}, {"id": 160910, "name": "xenophobia"}, {"id": 162710, "name": "culture"}]</t>
  </si>
  <si>
    <t>A story about a troubled boy growing up in England, set in 1983. He comes across a few skinheads on his way home from school, after a fight. They become his new best friends even like family. Based on experiences of director Shane Meadows.</t>
  </si>
  <si>
    <t>[{"name": "EM Media", "id": 1917}, {"name": "UK Film Council", "id": 2452}, {"name": "Screen Yorkshire", "id": 2690}, {"name": "Big Arty Productions", "id": 3519}]</t>
  </si>
  <si>
    <t>Run with the crowd, stand alone, you decide.</t>
  </si>
  <si>
    <t>[{"id": 4344, "name": "musical"}, {"id": 7665, "name": "girls' boarding school"}, {"id": 8181, "name": "swimming pool"}, {"id": 9799, "name": "romantic comedy"}]</t>
  </si>
  <si>
    <t>A big splash in her first starring role: Esther Williams is a teacher at a women's college -- and wacky Red Skelton enrolls to be near her. An astonishing flames-and-fountains aquatic finale.</t>
  </si>
  <si>
    <t>0.628051</t>
  </si>
  <si>
    <t>M.G.M's Mammoth Technicolor Musical Spectacle!</t>
  </si>
  <si>
    <t>[{"id": 4344, "name": "musical"}, {"id": 5987, "name": "grandmother granddaughter relationship"}, {"id": 10131, "name": "interracial relationship"}, {"id": 163976, "name": "reconciliation"}, {"id": 165870, "name": "riverboat"}, {"id": 165871, "name": "showboat"}, {"id": 165872, "name": "miscegenation"}, {"id": 165875, "name": "paddlewheel boat"}]</t>
  </si>
  <si>
    <t>A dashing Mississippi river gambler wins the affections of the daughter of the owner of the Show Boat.</t>
  </si>
  <si>
    <t>It's NEW!</t>
  </si>
  <si>
    <t>http://movies.disney.com/fantasia</t>
  </si>
  <si>
    <t>[{"id": 3537, "name": "orchestra"}, {"id": 5783, "name": "classical music"}, {"id": 190719, "name": "musical segments"}]</t>
  </si>
  <si>
    <t>Walt Disney's timeless masterpiece is an extravaganza of sight and sound! See the music come to life, hear the pictures burst into song and experience the excitement that is Fantasia over and over again.</t>
  </si>
  <si>
    <t>The most sensational sound you'll ever see!</t>
  </si>
  <si>
    <t>[{"id": 1889, "name": "lake"}, {"id": 5767, "name": "summer camp"}, {"id": 9826, "name": "murder"}, {"id": 10714, "name": "serial killer"}, {"id": 12339, "name": "slasher"}, {"id": 13088, "name": "summer"}, {"id": 163621, "name": "jason voorhees"}, {"id": 163651, "name": "one by one"}, {"id": 163652, "name": "friday the thirteenth"}]</t>
  </si>
  <si>
    <t>An idyllic summer turns into a nightmare of unspeakable terror for yet another group of naive counselors. Ignoring Camp Crystal Lake's bloody legacy, one by one they fall victim to the maniacal Jason who stalks them at every turn.</t>
  </si>
  <si>
    <t>[{"name": "Paramount Pictures", "id": 4}, {"name": "Jason Productions", "id": 7513}]</t>
  </si>
  <si>
    <t>There's nowhere to hide. We dare you to try.</t>
  </si>
  <si>
    <t>[{"id": 2546, "name": "mask"}, {"id": 2800, "name": "psychology"}, {"id": 10714, "name": "serial killer"}, {"id": 11612, "name": "hospital"}, {"id": 13130, "name": "teenager"}, {"id": 14676, "name": "series of murders"}]</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</si>
  <si>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heâ€™s become the killer he fears most.</t>
  </si>
  <si>
    <t>[{"name": "Paramount Pictures", "id": 4}, {"name": "Georgetown Productions Inc.", "id": 16779}]</t>
  </si>
  <si>
    <t>A New Beginning to the first step in terror.</t>
  </si>
  <si>
    <t>[{"id": 5950, "name": "christian"}]</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</si>
  <si>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</si>
  <si>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0.1813</t>
  </si>
  <si>
    <t>http://miamericamovie.net/</t>
  </si>
  <si>
    <t>[{"id": 40865, "name": "new york state"}, {"id": 160335, "name": "hate crime"}]</t>
  </si>
  <si>
    <t>A hate-crime has been committed in a the small city of Braxton, N.Y. Five migrant laborers have been beaten, shot, then ditched. This will upset the delicate balance of an ethnically diverse populace.</t>
  </si>
  <si>
    <t>0.039007</t>
  </si>
  <si>
    <t>[{"name": "Industrial House Films", "id": 65589}]</t>
  </si>
  <si>
    <t>http://www.3l-filmverleih.de/rec</t>
  </si>
  <si>
    <t>[{"id": 321, "name": "terror"}, {"id": 1523, "name": "obsession"}, {"id": 2249, "name": "camcorder"}, {"id": 2733, "name": "firemen"}, {"id": 3684, "name": "religion and supernatural"}, {"id": 3974, "name": "reality tv"}, {"id": 4197, "name": "bite"}, {"id": 4606, "name": "cinematographer"}, {"id": 5034, "name": "attempt to escape"}, {"id": 6623, "name": "lodger"}, {"id": 8001, "name": "live-reportage"}, {"id": 163053, "name": "found footage"}]</t>
  </si>
  <si>
    <t>A television reporter and cameraman follow emergency workers into a dark apartment building and are quickly locked inside with something terrifying.</t>
  </si>
  <si>
    <t>[{"iso_639_1": "ja", "name": "\u65e5\u672c\u8a9e"}, {"iso_639_1": "es", "name": "Espa\u00f1ol"}]</t>
  </si>
  <si>
    <t>One witness. One camera</t>
  </si>
  <si>
    <t>http://www.mgm.com/view/movie/717/From-Russia-With-Love/</t>
  </si>
  <si>
    <t>[{"id": 110, "name": "venice"}, {"id": 212, "name": "london england"}, {"id": 321, "name": "terror"}, {"id": 392, "name": "england"}, {"id": 441, "name": "assassination"}, {"id": 470, "name": "spy"}, {"id": 782, "name": "assassin"}, {"id": 1847, "name": "istanbul"}, {"id": 2139, "name": "russia"}, {"id": 3269, "name": "secret mission"}, {"id": 3271, "name": "secret organization"}, {"id": 3272, "name": "secret intelligence service"}, {"id": 3278, "name": "kgb"}, {"id": 3279, "name": "orient express"}, {"id": 3281, "name": "zagreb"}, {"id": 3282, "name": "gondola"}, {"id": 3284, "name": "phantom"}, {"id": 3289, "name": "villain"}, {"id": 179431, "name": "duringcreditsstinger"}]</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</si>
  <si>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</si>
  <si>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[{"iso_639_1": "en", "name": "English"}, {"iso_639_1": "ru", "name": "P\u0443\u0441\u0441\u043a\u0438\u0439"}, {"iso_639_1": "tr", "name": "T\u00fcrk\u00e7e"}, {"iso_639_1": "ro", "name": "Rom\u00e2n\u0103"}]</t>
  </si>
  <si>
    <t>The world's masters of murder pull out all the stops to destroy Agent 007!</t>
  </si>
  <si>
    <t>[{ 35, name: Comedy}, { 10749, name: Romance}, { 878, name: Science Fiction}]</t>
  </si>
  <si>
    <t>[{"id": 572, "name": "sex"}, {"id": 2020, "name": "revolution"}, {"id": 2964, "name": "future"}, {"id": 4565, "name": "dystopia"}, {"id": 6086, "name": "government"}, {"id": 6318, "name": "control"}, {"id": 8201, "name": "satire"}, {"id": 10183, "name": "independent film"}, {"id": 14544, "name": "robot"}, {"id": 189433, "name": "tyranny"}, {"id": 200802, "name": "cyrogenics"}, {"id": 236316, "name": "anarchic comedy"}]</t>
  </si>
  <si>
    <t>Miles Monroe, a clarinet-playing health food store proprietor, is revived out of cryostasis 200 years into a future world in order to help rebels fight an oppressive government regime.</t>
  </si>
  <si>
    <t>[{"name": "Rollins-Joffe Productions", "id": 13954}]</t>
  </si>
  <si>
    <t>Woody Allen takes a nostalgic look at the future.</t>
  </si>
  <si>
    <t>[{"id": 3713, "name": "chase"}, {"id": 6152, "name": "supernatural"}, {"id": 9713, "name": "friends"}, {"id": 10629, "name": "vision"}, {"id": 10873, "name": "school"}, {"id": 206298, "name": "young adult"}, {"id": 209141, "name": "followed"}]</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</si>
  <si>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</si>
  <si>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[{"name": "Northern Lights Films", "id": 8714}, {"name": "Animal Kingdom", "id": 26995}, {"name": "Two Flints", "id": 52739}]</t>
  </si>
  <si>
    <t>It doesn't think, it doesn't feel, it doesn't give up</t>
  </si>
  <si>
    <t>[{"id": 571, "name": "transsexuality"}, {"id": 2376, "name": "perversity"}, {"id": 2700, "name": "sperm"}, {"id": 3201, "name": "orgasm"}, {"id": 6444, "name": "sodomy"}, {"id": 9344, "name": "sexology"}, {"id": 10180, "name": "homosexuality"}, {"id": 188242, "name": "aphrodisiac"}, {"id": 236316, "name": "anarchic comedy"}]</t>
  </si>
  <si>
    <t>A collection of seven vignettes, which each address a question concerning human sexuality.</t>
  </si>
  <si>
    <t>[{"id": 577, "name": "black people"}, {"id": 818, "name": "based on novel"}, {"id": 1155, "name": "brother sister relationship"}, {"id": 1412, "name": "becoming an adult"}, {"id": 1533, "name": "isolation"}, {"id": 1679, "name": "arbitrary law"}, {"id": 1952, "name": "socially deprived family"}, {"id": 2005, "name": "tree house"}, {"id": 2325, "name": "wrong accusal"}, {"id": 3009, "name": "farm worker"}, {"id": 3010, "name": "intolerance"}, {"id": 3011, "name": "exclusion"}, {"id": 3012, "name": "court case"}, {"id": 6094, "name": "defence"}, {"id": 6145, "name": "right and justice"}, {"id": 6148, "name": "court"}, {"id": 208349, "name": "child"}]</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</si>
  <si>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</si>
  <si>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[{"id": 1653, "name": "explosive"}, {"id": 1789, "name": "boomerang"}, {"id": 3203, "name": "pilot"}, {"id": 3713, "name": "chase"}, {"id": 4458, "name": "post-apocalyptic"}, {"id": 4565, "name": "dystopia"}, {"id": 5011, "name": "deal"}, {"id": 5385, "name": "survivor"}, {"id": 5650, "name": "feral child"}, {"id": 5657, "name": "australia"}, {"id": 5890, "name": "community"}, {"id": 8440, "name": "ex-cop"}, {"id": 9276, "name": "truck"}, {"id": 9663, "name": "sequel"}, {"id": 10183, "name": "independent film"}, {"id": 10590, "name": "oil"}, {"id": 10689, "name": "wasteland"}, {"id": 12365, "name": "gang rape"}, {"id": 14819, "name": "violence"}, {"id": 15162, "name": "dog"}, {"id": 17937, "name": "desolate"}, {"id": 158269, "name": "oil refinery"}, {"id": 164899, "name": "disfigurement mask"}, {"id": 172841, "name": "music box"}, {"id": 175994, "name": "oil tanker"}, {"id": 192213, "name": "wanderer"}, {"id": 205624, "name": "ozploitation"}, {"id": 234290, "name": "motorcycle gangs"}]</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</si>
  <si>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</si>
  <si>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When all that's left is one last chance, pray that he's still out there ... somewhere!</t>
  </si>
  <si>
    <t>http://www.foxsearchlight.com/boysdontcry/</t>
  </si>
  <si>
    <t>[{"id": 570, "name": "rape"}, {"id": 572, "name": "sex"}, {"id": 1284, "name": "identity"}, {"id": 1415, "name": "small town"}, {"id": 9673, "name": "love"}, {"id": 9713, "name": "friends"}, {"id": 9826, "name": "murder"}, {"id": 9840, "name": "romance"}, {"id": 10984, "name": "true"}, {"id": 17975, "name": "transgender"}, {"id": 18047, "name": "anger"}, {"id": 187056, "name": "woman director"}, {"id": 191008, "name": "nebraska"}, {"id": 205733, "name": "small town murder"}, {"id": 208799, "name": "transphobia"}, {"id": 210039, "name": "gender identity"}]</t>
  </si>
  <si>
    <t>Female born, Teena Brandon adopts his male identity of Brandon Teena and attempts to find himself and love in Nebraska.</t>
  </si>
  <si>
    <t>[{"name": "Fox Searchlight Pictures", "id": 43}, {"name": "The Independent Film Channel Productions", "id": 54}, {"name": "IFC Films", "id": 307}, {"name": "Killer Films", "id": 1422}, {"name": "Hart-Sharp Entertainment", "id": 11351}]</t>
  </si>
  <si>
    <t>A true story about finding the courage to be yourself.</t>
  </si>
  <si>
    <t>[{"id": 6152, "name": "supernatural"}, {"id": 9714, "name": "remake"}, {"id": 9937, "name": "suspense"}, {"id": 173360, "name": "beer bottle"}, {"id": 173361, "name": "real time"}, {"id": 173362, "name": "candelabra"}, {"id": 173367, "name": "reference to facebook"}, {"id": 173368, "name": "padlock"}, {"id": 187056, "name": "woman director"}]</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</si>
  <si>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</si>
  <si>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[{"name": "Elle Driver", "id": 6930}, {"name": "Tazora Films", "id": 25904}]</t>
  </si>
  <si>
    <t>Experience 88 minutes of real fear, captured In real time</t>
  </si>
  <si>
    <t>[{"id": 74, "name": "germany"}, {"id": 220, "name": "berlin"}, {"id": 236, "name": "suicide"}, {"id": 292, "name": "berlin wall"}, {"id": 417, "name": "corruption"}, {"id": 1772, "name": "german democratic republic"}, {"id": 1776, "name": "stasi"}, {"id": 1936, "name": "blackmail"}, {"id": 2106, "name": "cold war"}, {"id": 2111, "name": "soviet union"}, {"id": 2483, "name": "nudity"}, {"id": 2903, "name": "propaganda"}, {"id": 2930, "name": "freedom of speech"}, {"id": 2935, "name": "house search"}, {"id": 2936, "name": "artists' life"}, {"id": 5265, "name": "spying"}, {"id": 6022, "name": "arts"}, {"id": 6086, "name": "government"}, {"id": 15271, "name": "interrogation"}, {"id": 18420, "name": "surveillance"}, {"id": 18457, "name": "minister for education"}, {"id": 34265, "name": "heartbreak"}, {"id": 156026, "name": "east germany"}, {"id": 173644, "name": "communism"}, {"id": 206304, "name": "mfs"}]</t>
  </si>
  <si>
    <t>A tragic love story set in East Berlin with the backdrop of an undercover Stasi controlled culture. Stasi captain Wieler is ordered to follow author Dreyman and plunges deeper and deeper into his life until he reaches the threshold of doubting the system.</t>
  </si>
  <si>
    <t>[{"name": "Arte", "id": 201}, {"name": "Wiedemann &amp; Berg Filmproduktion", "id": 336}, {"name": "Creado Film", "id": 337}, {"name": "Bayerischer Rundfunk (BR)", "id": 7333}]</t>
  </si>
  <si>
    <t>Before the Fall of the Berlin Wall, East Germany's Secret Police Listened to Your Secrets.</t>
  </si>
  <si>
    <t>http://www.courageousthemovie.com</t>
  </si>
  <si>
    <t>[{"id": 5905, "name": "father"}, {"id": 6150, "name": "faith"}]</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</si>
  <si>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</si>
  <si>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[{"name": "TriStar Pictures", "id": 559}, {"name": "Provident Films", "id": 3291}, {"name": "Affirm Films", "id": 10156}, {"name": "Sherwood Pictures", "id": 41967}, {"name": "Alabama Production Group", "id": 63902}]</t>
  </si>
  <si>
    <t>Honor Begins at Home.</t>
  </si>
  <si>
    <t>[{"id": 236, "name": "suicide"}, {"id": 395, "name": "gambling"}, {"id": 554, "name": "manager"}, {"id": 567, "name": "alcohol"}, {"id": 818, "name": "based on novel"}, {"id": 1010, "name": "bar"}, {"id": 1356, "name": "billard"}, {"id": 2348, "name": "hustler"}, {"id": 6075, "name": "sport"}, {"id": 8508, "name": "party"}, {"id": 10499, "name": "pool"}, {"id": 10594, "name": "money"}, {"id": 18249, "name": "game"}, {"id": 40879, "name": "drunk"}, {"id": 199050, "name": "player"}]</t>
  </si>
  <si>
    <t>Fast Eddie Felson is a small-time pool hustler with a lot of talent but a self-destructive attitude. His bravado causes him to challenge the legendary Minnesota Fats to a high-stakes match.</t>
  </si>
  <si>
    <t>[{"name": "Twentieth Century Fox Film Corporation", "id": 306}, {"name": "Rossen Films", "id": 22820}]</t>
  </si>
  <si>
    <t>They called him Fast Eddie. He was a winner. He was a loser. He was a hustler.</t>
  </si>
  <si>
    <t>[{"id": 6281, "name": "partnership"}, {"id": 10590, "name": "oil"}, {"id": 156706, "name": "oil tycoon"}, {"id": 193506, "name": "wildcatter"}, {"id": 193507, "name": "oil field"}]</t>
  </si>
  <si>
    <t>McMasters and Sand come to oil towns to get rich. Betsey comes West intending to marry Sand but marries McMasters instead. Getting rich and losing it all teaches McMasters and Sand the value of personal ties.</t>
  </si>
  <si>
    <t>Where Men Are Rough And Tough . . . And Like Their Women The Same Way !</t>
  </si>
  <si>
    <t>[{ 12, name: Adventure}, { 16, name: Animation}, { 35, name: Comedy}, { 18, name: Drama}]</t>
  </si>
  <si>
    <t>http://www.sonyclassics.com/triplets/</t>
  </si>
  <si>
    <t>[{"id": 254, "name": "france"}, {"id": 1930, "name": "kidnapping"}, {"id": 5202, "name": "boy"}, {"id": 6951, "name": "biker"}, {"id": 8633, "name": "tour de france"}, {"id": 10391, "name": "mafia"}, {"id": 15162, "name": "dog"}, {"id": 33473, "name": "triplet"}, {"id": 33474, "name": "band singer"}, {"id": 154802, "name": "silent film"}, {"id": 172972, "name": "old woman"}]</t>
  </si>
  <si>
    <t>When her grandson is kidnapped during the Tour de France, Madame Souza and her beloved pooch Bruno team up with the Belleville Sisters--an aged song-and-dance team from the days of Fred Astaire--to rescue him.</t>
  </si>
  <si>
    <t>[{"name": "Sony Pictures Classics", "id": 58}, {"name": "Production Champion", "id": 7488}, {"name": "Vivi Film", "id": 7489}]</t>
  </si>
  <si>
    <t>[{"iso_3166_1": "FR", "name": "France"}, {"iso_3166_1": "BE", "name": "Belgium"}, {"iso_3166_1": "CA", "name": "Canada"}, {"iso_3166_1": "GB", "name": "United Kingdom"}]</t>
  </si>
  <si>
    <t>http://www.warnerbros.com/?site=beforesunset#/page=movies&amp;pid=f-57b53b9e/BEFORE_SUNSET&amp;asset=059437/Before_Sunset_-_Trailer_1A&amp;type=video/</t>
  </si>
  <si>
    <t>[{"id": 90, "name": "paris"}, {"id": 736, "name": "journalist"}, {"id": 811, "name": "dialogue"}, {"id": 814, "name": "talking"}, {"id": 815, "name": "soulmates"}, {"id": 816, "name": "walking"}, {"id": 817, "name": "bookshop"}, {"id": 2038, "name": "love of one's life"}, {"id": 10818, "name": "author"}]</t>
  </si>
  <si>
    <t>Nine years ago two strangers met by chance and spent a night in Vienna that ended before sunrise. They are about to meet for the first time since. Now they have one afternoon to find out if they belong together.</t>
  </si>
  <si>
    <t>[{"name": "Castle Rock Entertainment", "id": 97}, {"name": "Detour Film Production", "id": 98}, {"name": "Warner Independent Pictures (WIP)", "id": 11509}]</t>
  </si>
  <si>
    <t>What if you had a second chance with the one that got away?</t>
  </si>
  <si>
    <t>[{"id": 1332, "name": "cheating"}, {"id": 10041, "name": "dysfunctional family"}, {"id": 10049, "name": "teen angst"}, {"id": 11696, "name": "underage drinking"}, {"id": 11925, "name": "domestic violence"}, {"id": 34130, "name": "makeover"}, {"id": 41352, "name": "drug overdose"}, {"id": 41355, "name": "teacher student relationship"}, {"id": 156196, "name": "street life"}, {"id": 158020, "name": "movie theater"}, {"id": 175233, "name": "razor blade"}, {"id": 176780, "name": "tattoo shop"}, {"id": 178444, "name": "peer pressure"}, {"id": 178448, "name": "shoe store"}, {"id": 178452, "name": "overachiever"}, {"id": 178471, "name": "reference to jack black"}, {"id": 178474, "name": "flunking out of school"}, {"id": 178475, "name": "promiscuous mother"}, {"id": 178482, "name": "glue sniffing"}, {"id": 187056, "name": "woman director"}]</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</si>
  <si>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</si>
  <si>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[{"name": "Fox Searchlight Pictures", "id": 43}, {"name": "Sound for Film", "id": 1143}, {"name": "Working Title Films", "id": 10163}, {"name": "Antidote Films (I)", "id": 23912}]</t>
  </si>
  <si>
    <t>[{"iso_639_1": "en", "name": "English"}, {"iso_639_1": "pt", "name": "Portugu\u00eas"}, {"iso_639_1": "es", "name": "Espa\u00f1ol"}]</t>
  </si>
  <si>
    <t>It's happening so fast.</t>
  </si>
  <si>
    <t>[{"id": 10144, "name": "anti semitism"}, {"id": 13065, "name": "soldier"}]</t>
  </si>
  <si>
    <t>A magazine writer poses as a Jew to expose anti-Semitism.</t>
  </si>
  <si>
    <t>http://www.wintersbonemovie.com/</t>
  </si>
  <si>
    <t>[{"id": 5905, "name": "father"}, {"id": 6148, "name": "court"}, {"id": 14657, "name": "bail"}, {"id": 14658, "name": "drug trade"}, {"id": 14659, "name": "girl"}, {"id": 179430, "name": "aftercreditsstinger"}, {"id": 179431, "name": "duringcreditsstinger"}, {"id": 187056, "name": "woman director"}]</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</si>
  <si>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</si>
  <si>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[{"name": "Anonymous Content", "id": 10039}, {"name": "Winter's Bone Productions", "id": 19778}]</t>
  </si>
  <si>
    <t>Talking Just Causes Witnesses</t>
  </si>
  <si>
    <t>[{"id": 1691, "name": "dance"}, {"id": 167411, "name": "ragtime"}, {"id": 225156, "name": "concert tour"}]</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</si>
  <si>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</si>
  <si>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0.483974</t>
  </si>
  <si>
    <t>An American Cavalcade!</t>
  </si>
  <si>
    <t>http://www.sonyclassics.com/insidejob/</t>
  </si>
  <si>
    <t>[{"id": 417, "name": "corruption"}, {"id": 592, "name": "capitalism"}, {"id": 593, "name": "globalization"}, {"id": 974, "name": "bank"}, {"id": 3515, "name": "banker"}, {"id": 4373, "name": "fraud"}, {"id": 5636, "name": "wall street"}, {"id": 6118, "name": "finances"}, {"id": 6123, "name": "global economy"}, {"id": 6126, "name": "banking"}, {"id": 6711, "name": "crisis"}, {"id": 10594, "name": "money"}, {"id": 14737, "name": "economics"}, {"id": 165193, "name": "financial crisis"}, {"id": 177493, "name": "stock market"}, {"id": 188950, "name": "corporation"}]</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</si>
  <si>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</si>
  <si>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[{"name": "Sony Pictures Classics", "id": 58}, {"name": "Sony Pictures Home Entertainment", "id": 5388}]</t>
  </si>
  <si>
    <t>The film that cost $20,000,000,000,000 to make.</t>
  </si>
  <si>
    <t>[{"id": 186117, "name": "dj"}]</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</si>
  <si>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</si>
  <si>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</si>
  <si>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 80, name: Crime}, { 18, name: Drama}, { 53, name: Thriller}, { 28, name: Action}]</t>
  </si>
  <si>
    <t>http://www.harshtimes.com/</t>
  </si>
  <si>
    <t>[{"id": 173924, "name": "watching a movie"}, {"id": 173925, "name": "playing pool"}, {"id": 173933, "name": "vinegar"}]</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</si>
  <si>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</si>
  <si>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Take A Ride To The Edge</t>
  </si>
  <si>
    <t>[{"id": 1562, "name": "hostage"}, {"id": 9672, "name": "based on true story"}, {"id": 9826, "name": "murder"}, {"id": 10183, "name": "independent film"}, {"id": 14768, "name": "single mother"}, {"id": 14964, "name": "drug"}, {"id": 18179, "name": "drug addict"}, {"id": 155936, "name": "recovering drug addict"}, {"id": 170219, "name": "auto theft"}, {"id": 185722, "name": "based on true events"}]</t>
  </si>
  <si>
    <t>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t>
  </si>
  <si>
    <t>[{"name": "Itaca Films", "id": 16322}, {"name": "BN Films", "id": 30531}, {"name": "Brightside Entertainment", "id": 56735}, {"name": "1019 Entertainment", "id": 56736}, {"name": "Yoruba Saxon Productions", "id": 65927}]</t>
  </si>
  <si>
    <t>Faith. Redemption. Survival.</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</si>
  <si>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</si>
  <si>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[{"name": "Miramax Films", "id": 14}, {"name": "Populist Pictures", "id": 14729}, {"name": "Monophonic Inc.", "id": 69989}]</t>
  </si>
  <si>
    <t>Everybody Needs A Release</t>
  </si>
  <si>
    <t>http://www.shortbusthemovie.com</t>
  </si>
  <si>
    <t>[{"id": 237, "name": "gay"}, {"id": 242, "name": "new york"}, {"id": 460, "name": "free love"}, {"id": 463, "name": "swinger club"}, {"id": 571, "name": "transsexuality"}, {"id": 572, "name": "sex"}, {"id": 826, "name": "heterosexual"}, {"id": 1252, "name": "suicide attempt"}, {"id": 1664, "name": "eroticism"}, {"id": 2426, "name": "group sex"}, {"id": 3201, "name": "orgasm"}, {"id": 3456, "name": "sex therapy"}, {"id": 4697, "name": "video"}, {"id": 7089, "name": "dominatrix"}, {"id": 10180, "name": "homosexuality"}, {"id": 12420, "name": "unsimulated sex"}]</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</si>
  <si>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</si>
  <si>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[{"name": "Fortissimo Films", "id": 1615}, {"name": "Process Productions", "id": 1616}, {"name": "Q Television", "id": 1617}]</t>
  </si>
  <si>
    <t>Open Your Mind. And Everything Else.</t>
  </si>
  <si>
    <t>[{ 18, name: Drama}, { 16, name: Animation}, { 10752, name: War}]</t>
  </si>
  <si>
    <t>http://waltzwithbashir.com</t>
  </si>
  <si>
    <t>[{"id": 536, "name": "israel"}, {"id": 537, "name": "palestine"}, {"id": 539, "name": "middle east"}, {"id": 589, "name": "lebanon"}, {"id": 3030, "name": "nightmare"}, {"id": 5907, "name": "middle east conflict"}]</t>
  </si>
  <si>
    <t>he</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</si>
  <si>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</si>
  <si>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[{"name": "Les Films d'Ici", "id": 1848}, {"name": "Bridgit Folman Film Gang", "id": 17931}, {"name": "Razor Film Produktion", "id": 17932}]</t>
  </si>
  <si>
    <t>[{"iso_3166_1": "IL", "name": "Israel"}, {"iso_3166_1": "FR", "name": "France"}, {"iso_3166_1": "DE", "name": "Germany"}]</t>
  </si>
  <si>
    <t>[{"iso_639_1": "he", "name": "\u05e2\u05b4\u05d1\u05b0\u05e8\u05b4\u05d9\u05ea"}, {"iso_639_1": "ar", "name": "\u0627\u0644\u0639\u0631\u0628\u064a\u0629"}, {"iso_639_1": "de", "name": "Deutsch"}, {"iso_639_1": "en", "name": "English"}]</t>
  </si>
  <si>
    <t>[{"id": 1228, "name": "1970s"}, {"id": 10809, "name": "teenage girl"}, {"id": 14669, "name": "older man younger woman relationship"}, {"id": 18712, "name": "based on graphic novel"}, {"id": 156777, "name": "teenage sexuality"}, {"id": 187056, "name": "woman director"}]</t>
  </si>
  <si>
    <t>Minnie Goetze is a 15-year-old aspiring comic-book artist, coming of age in the haze of the 1970s in San Francisco. Insatiably curious about the world around her, Minnie is a pretty typical teenage girl. Oh, except that sheâ€™s sleeping with her motherâ€™s boyfriend.</t>
  </si>
  <si>
    <t>[{"name": "Caviar Films", "id": 2699}, {"name": "Cold Iron Pictures", "id": 3916}, {"name": "Archer Gray", "id": 41640}]</t>
  </si>
  <si>
    <t>Some things are best kept secret.</t>
  </si>
  <si>
    <t>http://www.thevirginityhit.com/</t>
  </si>
  <si>
    <t>[{"id": 11254, "name": "loss of virginity"}, {"id": 18068, "name": "teenage boy"}, {"id": 155722, "name": "teen comedy"}, {"id": 156777, "name": "teenage sexuality"}, {"id": 163053, "name": "found footage"}, {"id": 170827, "name": "sex comedy"}, {"id": 208445, "name": "virginity"}]</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</si>
  <si>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</si>
  <si>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[{"name": "Gary Sanchez Productions", "id": 4740}, {"name": "Principato-Young Entertainment", "id": 37845}]</t>
  </si>
  <si>
    <t>[{"id": 90, "name": "paris"}, {"id": 1463, "name": "culture clash"}, {"id": 1552, "name": "subway"}, {"id": 1761, "name": "metropolis"}, {"id": 1936, "name": "blackmail"}, {"id": 1937, "name": "document"}, {"id": 15009, "name": "criminal"}, {"id": 156037, "name": "socialite"}, {"id": 173919, "name": "punk band"}]</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</si>
  <si>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HÃ©lÃ©na, blow a safe, rob a train, evade the hapless Metro police, and start a rock band</t>
  </si>
  <si>
    <t>[{"name": "Gaumont", "id": 9}]</t>
  </si>
  <si>
    <t>An underground story where lives intertwine</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</si>
  <si>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</si>
  <si>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[{"name": "HSX Films", "id": 4714}]</t>
  </si>
  <si>
    <t>Vegas Needs a New King.</t>
  </si>
  <si>
    <t>96.0</t>
  </si>
  <si>
    <t>https://twitter.com/Stonewall_Movie</t>
  </si>
  <si>
    <t>[{"id": 173510, "name": "stonewall riot"}]</t>
  </si>
  <si>
    <t>"Stonewall" is a drama about a young man in New York caught up during the 1969 Stonewall Riots, a pivotal event widely considered the starting point for the modern gay civil rights movement.</t>
  </si>
  <si>
    <t>[{"name": "Centropolis Entertainment", "id": 347}, {"name": "Mel's Cite du Cinema", "id": 54502}]</t>
  </si>
  <si>
    <t>129.0</t>
  </si>
  <si>
    <t>Where Pride Began</t>
  </si>
  <si>
    <t>[{ 16, name: Animation}, { 10751, name: Family}, { 10769, name: Foreign}]</t>
  </si>
  <si>
    <t>http://www.roadsideromeo.com/</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</si>
  <si>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</si>
  <si>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0.253595</t>
  </si>
  <si>
    <t>[{"name": "Walt Disney Pictures", "id": 2}, {"name": "Yash Raj Films", "id": 1569}, {"name": "Walt Disney Studios Motion Pictures", "id": 3036}, {"name": "Disney World Cinema", "id": 89347}]</t>
  </si>
  <si>
    <t>There are two sides to every love story.</t>
  </si>
  <si>
    <t>[{ 35, name: Comedy}, { 878, name: Science Fiction}, { 10749, name: Romance}, { 27, name: Horror}]</t>
  </si>
  <si>
    <t>[{"id": 10726, "name": "gang"}, {"id": 12377, "name": "zombie"}]</t>
  </si>
  <si>
    <t>Colonel Reynolds and his group of government scientists continue their work on re-animating the dead for military use. His son Curt uses a stolen security pass to sneak in with his thrill-seeking girlfriend Julie, with shocking, deadly results!</t>
  </si>
  <si>
    <t>[{"name": "Ozla Productions", "id": 4777}]</t>
  </si>
  <si>
    <t>She's to die for.</t>
  </si>
  <si>
    <t>[{"id": 10183, "name": "independent film"}, {"id": 10707, "name": "mother daughter relationship"}, {"id": 187056, "name": "woman director"}]</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</si>
  <si>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</si>
  <si>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[{"name": "Red Envelope Entertainment", "id": 4732}]</t>
  </si>
  <si>
    <t>No one makes it alone.</t>
  </si>
  <si>
    <t>86.0</t>
  </si>
  <si>
    <t>[{"id": 9253, "name": "slapstick"}, {"id": 10049, "name": "teen angst"}, {"id": 10089, "name": "slaughter"}, {"id": 10123, "name": "dark comedy"}, {"id": 68646, "name": "supernatural being"}, {"id": 176691, "name": "killer clown"}, {"id": 191045, "name": "revenge killing"}]</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</si>
  <si>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</si>
  <si>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[{"name": "B\u00f3rd Scann\u00e1n na h\u00c9ireann", "id": 1898}, {"name": "Irish Film Board", "id": 5267}, {"name": "Fantastic Films", "id": 18078}, {"name": "MPI Media Group", "id": 23457}, {"name": "Tailored Films", "id": 23459}, {"name": "Solid Entertainment", "id": 23460}]</t>
  </si>
  <si>
    <t>You'll die laughing...</t>
  </si>
  <si>
    <t>[{"id": 2020, "name": "revolution"}, {"id": 2339, "name": "political activism"}, {"id": 3090, "name": "loser"}]</t>
  </si>
  <si>
    <t>When a bumbling New Yorker is dumped by his activist girlfriend, he travels to a tiny Latin American nation and becomes involved in its latest rebellion.</t>
  </si>
  <si>
    <t>[{"name": "United Artists", "id": 60}, {"name": "Jack Rollins &amp; Charles H. Joffe Productions", "id": 13309}]</t>
  </si>
  <si>
    <t>82.0</t>
  </si>
  <si>
    <t>[{"iso_639_1": "yi", "name": ""}, {"iso_639_1": "en", "name": "English"}]</t>
  </si>
  <si>
    <t>http://www.experienceburied.com/index.html</t>
  </si>
  <si>
    <t>[{"id": 1533, "name": "isolation"}, {"id": 1909, "name": "coffin"}, {"id": 4776, "name": "race against time"}, {"id": 7172, "name": "buried alive"}, {"id": 10349, "name": "survival"}, {"id": 13015, "name": "terrorism"}, {"id": 15017, "name": "danger"}, {"id": 15156, "name": "cell phone"}, {"id": 18034, "name": "desert"}, {"id": 157902, "name": "psychological"}, {"id": 179430, "name": "aftercreditsstinger"}, {"id": 206219, "name": "captivity"}, {"id": 206687, "name": "chases and races"}, {"id": 206690, "name": "mind and soul"}, {"id": 206704, "name": "confined"}]</t>
  </si>
  <si>
    <t>Paul is a U.S. truck driver working in Iraq. After an attack by a group of Iraqis he wakes to find he is buried alive inside a coffin. With only a lighter and a cell phone it's a race against time to escape this claustrophobic death trap.</t>
  </si>
  <si>
    <t>[{"name": "Studio 37", "id": 2577}, {"name": "Versus Entertainment", "id": 11564}, {"name": "The Safran Company", "id": 11565}, {"name": "Dark Trick Films", "id": 11566}]</t>
  </si>
  <si>
    <t>[{"iso_3166_1": "ES", "name": "Spain"}, {"iso_3166_1": "US", "name": "United States of America"}, {"iso_3166_1": "FR", "name": "France"}]</t>
  </si>
  <si>
    <t>170,000 sq miles of desert. 90 minutes of oxygen. No way out.</t>
  </si>
  <si>
    <t>[{"name": "UTV Motion Pictures", "id": 2320}]</t>
  </si>
  <si>
    <t>http://thelastexorcism.com/</t>
  </si>
  <si>
    <t>[{"id": 2626, "name": "exorcism"}, {"id": 4373, "name": "fraud"}, {"id": 10114, "name": "evil spirit"}, {"id": 10864, "name": "human sacrifice"}, {"id": 11800, "name": "mockumentary"}, {"id": 18072, "name": "preacher"}, {"id": 161270, "name": "satanic ritual"}, {"id": 163053, "name": "found footage"}, {"id": 163055, "name": "satanic cult"}]</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</si>
  <si>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</si>
  <si>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[{"name": "Strike Entertainment", "id": 655}, {"name": "StudioCanal", "id": 694}, {"name": "Arcade Pictures", "id": 11112}]</t>
  </si>
  <si>
    <t>Believe In Him.</t>
  </si>
  <si>
    <t>[{"id": 531, "name": "southern usa"}, {"id": 570, "name": "rape"}, {"id": 1156, "name": "sister sister relationship"}, {"id": 1565, "name": "loss of sense of reality"}, {"id": 2102, "name": "brother-in-law"}, {"id": 2320, "name": "violent husband"}, {"id": 2411, "name": "new orleans"}, {"id": 11209, "name": "middle aged woman"}, {"id": 12980, "name": "brother-in-law sister-in-law relationship"}, {"id": 157131, "name": "light bulb"}, {"id": 160945, "name": "expectant father"}, {"id": 210284, "name": "off screen rape"}]</t>
  </si>
  <si>
    <t>Disturbed Blanche DuBois moves in with her sister in New Orleans and is tormented by her brutish brother-in-law while her reality crumbles around her.</t>
  </si>
  <si>
    <t>[{"name": "Charles K. Feldman Group", "id": 1317}, {"name": "Warner Bros.", "id": 6194}]</t>
  </si>
  <si>
    <t>...Blanche, who wanted so much to stay a lady...</t>
  </si>
  <si>
    <t>[{ 18, name: Drama}, { 35, name: Comedy}, { 10752, name: War}]</t>
  </si>
  <si>
    <t>[{"id": 840, "name": "usa president"}, {"id": 1402, "name": "general"}, {"id": 2106, "name": "cold war"}, {"id": 2531, "name": "strategic air command"}, {"id": 3312, "name": "nuclear missile"}, {"id": 160370, "name": "war room"}, {"id": 160377, "name": "bomber pilot"}, {"id": 160381, "name": "nuclear weapons"}, {"id": 160387, "name": "ex nazi"}, {"id": 194825, "name": "doomsday device"}, {"id": 214655, "name": "absurdism"}]</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</si>
  <si>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</si>
  <si>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[{"name": "Hawk Films", "id": 88}, {"name": "Columbia Pictures Corporation", "id": 441}]</t>
  </si>
  <si>
    <t>The hot-line suspense comedy</t>
  </si>
  <si>
    <t>http://www.welcometothebathtub.com</t>
  </si>
  <si>
    <t>[{"id": 973, "name": "refugee camp"}, {"id": 2215, "name": "hurricane"}, {"id": 2486, "name": "fantasy"}, {"id": 3528, "name": "flooding"}, {"id": 5769, "name": "global warming"}, {"id": 8029, "name": "drama"}, {"id": 9750, "name": "bayou"}, {"id": 9970, "name": "crab"}, {"id": 14527, "name": "storm"}, {"id": 33648, "name": "celebration"}, {"id": 160069, "name": "auroch"}, {"id": 160071, "name": "tough love"}, {"id": 160073, "name": "defrost"}, {"id": 160075, "name": "levee"}, {"id": 166958, "name": "prehistoric creature"}, {"id": 166959, "name": "lost mother"}, {"id": 166964, "name": "melting ice caps"}, {"id": 166971, "name": "shrimp"}, {"id": 166973, "name": "salt water"}, {"id": 166974, "name": "explosives"}, {"id": 166979, "name": "crawfish"}, {"id": 166980, "name": "shrimping"}, {"id": 166989, "name": "submerged"}, {"id": 166992, "name": "grits"}, {"id": 166993, "name": "african american child"}, {"id": 166995, "name": "wild man"}]</t>
  </si>
  <si>
    <t>Hushpuppy, an intrepid six-year-old girl, lives with her father, Wink in 'the Bathtub', a southern Delta community at the edge of the world. Winkâ€™s tough love prepares her for the unraveling of the universe â€“ for a time when heâ€™s no longer there to protect her. When Wink contracts a mysterious illness, nature flies out of whack â€“ temperatures rise, and the ice caps melt, unleashing an army of prehistoric creatures called aurochs. With the waters rising, the aurochs coming, and Winkâ€™s health fading, Hushpuppy goes in search of her lost mother.</t>
  </si>
  <si>
    <t>[{"name": "Journeyman Pictures", "id": 2291}, {"name": "Court 13 Pictures", "id": 6714}, {"name": "Cinereach", "id": 12219}]</t>
  </si>
  <si>
    <t>I  gotta take care of mine.</t>
  </si>
  <si>
    <t>[{"id": 4458, "name": "post-apocalyptic"}, {"id": 4565, "name": "dystopia"}, {"id": 14759, "name": "ape"}]</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</si>
  <si>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</si>
  <si>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[{"name": "Twentieth Century Fox Film Corporation", "id": 306}, {"name": "Apjac International", "id": 22542}]</t>
  </si>
  <si>
    <t>The final chapter in the incredible Apes saga. The most suspenseful showdown ever filmed as two civilizations battle for the right to inherit what's left of the earth!</t>
  </si>
  <si>
    <t>[{"id": 378, "name": "prison"}, {"id": 934, "name": "judge"}, {"id": 1502, "name": "marshal"}, {"id": 2122, "name": "death penalty"}, {"id": 2493, "name": "oklahoma"}, {"id": 4129, "name": "widow"}, {"id": 9656, "name": "cattle drive"}, {"id": 33407, "name": "hanging"}, {"id": 155859, "name": "law man"}, {"id": 157136, "name": "lynching"}, {"id": 169962, "name": "search party"}]</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</si>
  <si>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</si>
  <si>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The hanging was the best show in town. But they made two mistakes. They hung the wrong man and they didn't finish the job!</t>
  </si>
  <si>
    <t>[{"id": 220, "name": "berlin"}, {"id": 585, "name": "casino"}, {"id": 745, "name": "nun"}, {"id": 794, "name": "red hair"}, {"id": 795, "name": "running"}, {"id": 960, "name": "homeless person"}, {"id": 1545, "name": "supermarket"}, {"id": 1546, "name": "ambulance"}, {"id": 1552, "name": "subway"}, {"id": 5600, "name": "daughter"}, {"id": 10594, "name": "money"}, {"id": 10855, "name": "fate"}]</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</si>
  <si>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</si>
  <si>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[{"name": "X-Filme Creative Pool", "id": 1972}, {"name": "Westdeutscher Rundfunk (WDR)", "id": 7025}]</t>
  </si>
  <si>
    <t>[{"iso_639_1": "de", "name": "Deutsch"}, {"iso_639_1": "en", "name": "English"}, {"iso_639_1": "ja", "name": "\u65e5\u672c\u8a9e"}]</t>
  </si>
  <si>
    <t>Every second of every day you're faced with a decision that can change your life.</t>
  </si>
  <si>
    <t>[{"id": 2467, "name": "difficult childhood"}, {"id": 7568, "name": "psychoterror"}, {"id": 9826, "name": "murder"}, {"id": 9957, "name": "loneliness"}, {"id": 209027, "name": "artificial"}]</t>
  </si>
  <si>
    <t>Psychological horror about a lonely young woman traumatized by a difficult childhood, and her increasingly desperate attempts to connect with the people around her.</t>
  </si>
  <si>
    <t>[{"name": "A Loopy Production LLC", "id": 29693}, {"name": "2 Loop Films", "id": 29694}]</t>
  </si>
  <si>
    <t>Be Careful... She Just Might Take Your Heart.</t>
  </si>
  <si>
    <t>[{"id": 291, "name": "circus"}, {"id": 2551, "name": "pet"}, {"id": 3714, "name": "human being"}, {"id": 4565, "name": "dystopia"}, {"id": 5726, "name": "insurrection"}, {"id": 6092, "name": "army"}, {"id": 14759, "name": "ape"}]</t>
  </si>
  <si>
    <t>In a futuristic world that has embraced ape slavery, Caesar, the son of the late simians Cornelius and Zira, surfaces after almost twenty years of hiding out from the authorities, and prepares for a slave revolt against humanity.</t>
  </si>
  <si>
    <t>All new! The revolt of the apes. The most awesome spectacle in the annals of science fiction!</t>
  </si>
  <si>
    <t>[{"id": 570, "name": "rape"}, {"id": 6930, "name": "fondling"}, {"id": 9748, "name": "revenge"}, {"id": 13028, "name": "writer"}, {"id": 14829, "name": "strangulation"}, {"id": 157392, "name": "female writer"}, {"id": 157398, "name": "garden shears"}, {"id": 184352, "name": "rape and revenge"}]</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</si>
  <si>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</si>
  <si>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[{"name": "Anchor Bay Films", "id": 5860}, {"name": "Cinetel Films", "id": 10399}, {"name": "Family of the Year Productions", "id": 21624}]</t>
  </si>
  <si>
    <t>It's Date Night</t>
  </si>
  <si>
    <t>[{"id": 1415, "name": "small town"}, {"id": 1556, "name": "texas"}, {"id": 3202, "name": "con man"}, {"id": 4373, "name": "fraud"}, {"id": 10183, "name": "independent film"}, {"id": 10325, "name": "mistaken identity"}, {"id": 11524, "name": "in the closet"}, {"id": 11860, "name": "fish out of water"}, {"id": 12414, "name": "escaped convict"}, {"id": 155751, "name": "stolen identity"}, {"id": 169977, "name": "small town sheriff"}, {"id": 184426, "name": "ruse"}, {"id": 191583, "name": "beauty pageant"}, {"id": 194022, "name": "confidence man"}, {"id": 221945, "name": "small town thieves"}, {"id": 231630, "name": "gender stereotypes"}, {"id": 236055, "name": "gay couple"}]</t>
  </si>
  <si>
    <t>Two escaped convicts roll into the village of Happy, Texas, where they're mistaken for a gay couple who work as beauty pageant consultants. They go along with it to duck the police, but the local sheriff has a secret of his own.</t>
  </si>
  <si>
    <t>[{"name": "Miramax Films", "id": 14}, {"name": "Marked Entertainment", "id": 16833}]</t>
  </si>
  <si>
    <t>Escaped convicts disguised as beauty pageant experts? This could get ugly</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</si>
  <si>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</si>
  <si>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[{"iso_3166_1": "IN", "name": "India"}, {"iso_3166_1": "FR", "name": "France"}, {"iso_3166_1": "DE", "name": "Germany"}]</t>
  </si>
  <si>
    <t>[{"id": 2693, "name": "monopoly"}, {"id": 5728, "name": "tycoon"}, {"id": 6095, "name": "house"}, {"id": 9673, "name": "love"}, {"id": 9713, "name": "friends"}, {"id": 10483, "name": "eccentric"}, {"id": 11677, "name": "secretary"}, {"id": 11678, "name": "free spirit"}, {"id": 182625, "name": "rich snob"}, {"id": 191786, "name": "stenographer"}]</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</si>
  <si>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</si>
  <si>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YOU'LL LOVE THEM ALL FOR GIVING YOU THE SWELLEST TIME YOU'VE EVER HAD!</t>
  </si>
  <si>
    <t>[{ 10752, name: War}, { 18, name: Drama}, { 10749, name: Romance}]</t>
  </si>
  <si>
    <t>[{"id": 1668, "name": "hawaii"}, {"id": 2539, "name": "harassment"}, {"id": 3365, "name": "pearl harbor"}, {"id": 33702, "name": "bombing"}, {"id": 158372, "name": "military life"}, {"id": 191110, "name": "army base"}]</t>
  </si>
  <si>
    <t>In 1941 Hawaii, a private is cruelly punished for not boxing on his unit's team, while his captain's wife and second in command are falling in love.</t>
  </si>
  <si>
    <t>Pouring out of impassioned pages...brawling their way to greatness on the screen!</t>
  </si>
  <si>
    <t>[{"id": 1316, "name": "captain"}, {"id": 4268, "name": "fort"}, {"id": 4948, "name": "retirement"}, {"id": 10563, "name": "attack"}, {"id": 156234, "name": "cavalry"}]</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</si>
  <si>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</si>
  <si>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John Ford's New and Finest Picture of the Fighting Cavalry!</t>
  </si>
  <si>
    <t>[{"id": 582, "name": "san francisco"}, {"id": 2340, "name": "paranoia"}, {"id": 2380, "name": "audio tape"}, {"id": 2980, "name": "wiretap"}, {"id": 4918, "name": "shadowing"}]</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</si>
  <si>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</si>
  <si>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[{"name": "Paramount Pictures", "id": 4}, {"name": "The Coppola Company", "id": 536}, {"name": "The Directors Company", "id": 14120}]</t>
  </si>
  <si>
    <t>Harry Caul is an invader of privacy. The best in the business.</t>
  </si>
  <si>
    <t>[{"id": 828, "name": "waitress"}, {"id": 8650, "name": "unwillingly pregnant"}, {"id": 187056, "name": "woman director"}]</t>
  </si>
  <si>
    <t>Jenna is a pregnant, unhappily married waitress in the deep south. She meets a newcomer to her town and falls into an unlikely relationship as a last attempt at happiness.</t>
  </si>
  <si>
    <t>[{"name": "Night and Day Pictures", "id": 24133}]</t>
  </si>
  <si>
    <t>If only life were as easy as pie</t>
  </si>
  <si>
    <t>[{"id": 779, "name": "martial arts"}, {"id": 5565, "name": "biography"}, {"id": 6075, "name": "sport"}, {"id": 9362, "name": "sensei"}, {"id": 9917, "name": "mixed martial arts"}, {"id": 12354, "name": "hong kong"}]</t>
  </si>
  <si>
    <t>Frank Dux has entered the "kumite", an illegal underground martial-arts competition where serious injury and even death are not unknown. Chong Li, a particularly ruthless and vicious fighter is the favorite, but then again Dux has not fought him yet.</t>
  </si>
  <si>
    <t>The true story of an American ninja.</t>
  </si>
  <si>
    <t>[{"id": 417, "name": "corruption"}, {"id": 521, "name": "washington d.c."}, {"id": 1399, "name": "senate"}, {"id": 2944, "name": "senator"}, {"id": 5744, "name": "governor"}, {"id": 6083, "name": "politician"}, {"id": 11663, "name": "camp"}, {"id": 11937, "name": "conservative"}, {"id": 206515, "name": "usa politics"}, {"id": 219903, "name": "political drama"}]</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</si>
  <si>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</si>
  <si>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Romance, drama, laughter and heartbreak... created out of the very heart and soil of America!</t>
  </si>
  <si>
    <t>[{"id": 1525, "name": "puberty"}, {"id": 2201, "name": "first time"}]</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</si>
  <si>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</si>
  <si>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[{"id": 3321, "name": "childhood memory"}, {"id": 5136, "name": "uniform"}, {"id": 10183, "name": "independent film"}, {"id": 33652, "name": "private"}, {"id": 54467, "name": "tryst"}]</t>
  </si>
  <si>
    <t>Based on the true childhood experiences of Noah Baumbach and his brother, The Squid and the Whale tells the touching story of two young boys dealing with their parents divorce in Brooklyn in the 1980's.</t>
  </si>
  <si>
    <t>[{"name": "Destination Films", "id": 769}, {"name": "Samuel Goldwyn Films", "id": 9118}, {"name": "Sony Pictures International", "id": 63520}]</t>
  </si>
  <si>
    <t>Joint custody blows.</t>
  </si>
  <si>
    <t>[{"id": 2606, "name": "jew"}, {"id": 10181, "name": "based on play"}, {"id": 10183, "name": "independent film"}, {"id": 10198, "name": "gay relationship"}, {"id": 10768, "name": "lesbian"}, {"id": 154937, "name": "bisexual"}, {"id": 178316, "name": "bisexual woman"}]</t>
  </si>
  <si>
    <t>Jessica, a Jewish copy editor living and working in New York City, is plagued by failed blind dates with men, and decides to answer a newspaper's personal advertisement. The advertisement has been placed by 'lesbian-curious' Helen Cooper, a thirtysomething art gallerist.</t>
  </si>
  <si>
    <t>[{"name": "Fox Searchlight Pictures", "id": 43}, {"name": "Eden Wurmfeld Films", "id": 4143}, {"name": "Cineric", "id": 11078}, {"name": "Michael Alden Productions", "id": 84889}, {"name": "Brad Zions Films", "id": 84890}]</t>
  </si>
  <si>
    <t>When it comes to love, sometimes she just can't think straight.</t>
  </si>
  <si>
    <t>[{"id": 1453, "name": "amnesia"}, {"id": 4924, "name": "insane asylum"}, {"id": 9937, "name": "suspense"}]</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</si>
  <si>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</si>
  <si>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[{"name": "Selznick International Pictures", "id": 1553}]</t>
  </si>
  <si>
    <t>The maddest love that ever possessed a woman.</t>
  </si>
  <si>
    <t>http://www.insidious-movie.com/</t>
  </si>
  <si>
    <t>[{"id": 2723, "name": "medium"}, {"id": 10114, "name": "evil spirit"}, {"id": 14651, "name": "house warming"}, {"id": 179430, "name": "aftercreditsstinger"}]</t>
  </si>
  <si>
    <t>A family discovers that dark spirits have invaded their home after their son inexplicably falls into an endless sleep. When they reach out to a professional for help, they learn things are a lot more personal than they thought.</t>
  </si>
  <si>
    <t>[{"name": "Alliance Films", "id": 2514}, {"name": "IM Global", "id": 7437}, {"name": "Stage 6 Films", "id": 11341}, {"name": "Haunted Movies", "id": 21742}]</t>
  </si>
  <si>
    <t>It's not the house that's haunted.</t>
  </si>
  <si>
    <t>[{ 35, name: Comedy}, { 80, name: Crime}, { 878, name: Science Fiction}, { 53, name: Thriller}]</t>
  </si>
  <si>
    <t>[{"id": 387, "name": "california"}, {"id": 2150, "name": "cocaine"}, {"id": 2964, "name": "future"}, {"id": 4470, "name": "punk"}, {"id": 4934, "name": "theory"}, {"id": 6027, "name": "music"}, {"id": 6149, "name": "police"}, {"id": 6158, "name": "cult"}, {"id": 8900, "name": "rocker"}, {"id": 9738, "name": "ufo"}, {"id": 9887, "name": "surrealism"}, {"id": 9951, "name": "alien"}, {"id": 10183, "name": "independent film"}, {"id": 10410, "name": "conspiracy"}, {"id": 13006, "name": "torture"}, {"id": 14760, "name": "scientist"}, {"id": 14819, "name": "violence"}, {"id": 15127, "name": "killer"}, {"id": 34117, "name": "cult film"}, {"id": 164861, "name": "repossession"}]</t>
  </si>
  <si>
    <t>A down and out young punk gets a job working with a seasoned repo man, but what awaits him in his new career is a series of outlandish adventures revolving around aliens, the CIA, and a most wanted '64 Chevy.</t>
  </si>
  <si>
    <t>[{"name": "Edge City", "id": 11463}]</t>
  </si>
  <si>
    <t>Itâ€™s 4 a.m. Do you know where your car is?</t>
  </si>
  <si>
    <t>[{"id": 293, "name": "female nudity"}, {"id": 708, "name": "runaway"}, {"id": 2412, "name": "commune"}, {"id": 5698, "name": "egg"}, {"id": 10183, "name": "independent film"}, {"id": 11363, "name": "arson"}, {"id": 33841, "name": "incest"}, {"id": 40895, "name": "illness"}, {"id": 156388, "name": "environmentalism"}, {"id": 156389, "name": "diabetic"}, {"id": 156390, "name": "face slap"}, {"id": 156391, "name": "peeping tom"}, {"id": 156392, "name": "scythe"}, {"id": 187056, "name": "woman director"}]</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</si>
  <si>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</si>
  <si>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[{"name": "Elevation Filmworks", "id": 1840}, {"name": "Initial Entertainment Group (IEG)", "id": 7380}, {"name": "IFC Productions", "id": 26468}, {"name": "Jack and Rose Productions", "id": 37334}]</t>
  </si>
  <si>
    <t>Selfhood begins with a walking away, and love is proved in the letting go.</t>
  </si>
  <si>
    <t>http://todolistmovie.com/</t>
  </si>
  <si>
    <t>[{"id": 572, "name": "sex"}, {"id": 738, "name": "sexuality"}, {"id": 893, "name": "irony"}, {"id": 2466, "name": "sarcasm"}, {"id": 2487, "name": "naivety"}, {"id": 4553, "name": "black humor"}, {"id": 8181, "name": "swimming pool"}, {"id": 10809, "name": "teenage girl"}, {"id": 11316, "name": "sexual humor"}, {"id": 13088, "name": "summer"}, {"id": 13118, "name": "love interest"}, {"id": 14714, "name": "summer vacation"}, {"id": 15300, "name": "father daughter relationship"}, {"id": 15319, "name": "attraction"}, {"id": 33910, "name": "high school student"}, {"id": 156777, "name": "teenage sexuality"}, {"id": 159574, "name": "clumsiness"}, {"id": 160961, "name": "lifeguard"}, {"id": 161958, "name": "immaturity"}, {"id": 168135, "name": "awkwardness"}, {"id": 171818, "name": "list"}, {"id": 187056, "name": "woman director"}, {"id": 197757, "name": "public pool"}, {"id": 197758, "name": "female sexuality"}, {"id": 208445, "name": "virginity"}, {"id": 210608, "name": "1990s"}]</t>
  </si>
  <si>
    <t>Feeling pressured to become more sexually experienced before she goes to college, Brandy Klark makes a list of things to accomplish before hitting campus in the fall.</t>
  </si>
  <si>
    <t>[{"name": "3 Arts Entertainment", "id": 787}, {"name": "The Mark Gordon Company", "id": 1557}]</t>
  </si>
  <si>
    <t>She's going from straight A's to getting her first F.</t>
  </si>
  <si>
    <t>[{"id": 90, "name": "paris"}, {"id": 549, "name": "prostitute"}, {"id": 642, "name": "robbery"}, {"id": 726, "name": "drug abuse"}, {"id": 740, "name": "aids"}, {"id": 974, "name": "bank"}, {"id": 1416, "name": "jazz"}, {"id": 1562, "name": "hostage"}, {"id": 1759, "name": "night life"}, {"id": 1930, "name": "kidnapping"}, {"id": 1953, "name": "vault"}, {"id": 2375, "name": "junkie"}, {"id": 2492, "name": "bank robber"}, {"id": 2671, "name": "heroin"}, {"id": 6054, "name": "friendship"}, {"id": 9826, "name": "murder"}, {"id": 10183, "name": "independent film"}, {"id": 13132, "name": "pistol"}, {"id": 14819, "name": "violence"}, {"id": 14964, "name": "drug"}, {"id": 15363, "name": "bank robbery"}, {"id": 33625, "name": "illegal prostitution"}, {"id": 160488, "name": "hoodlum"}]</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</si>
  <si>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</si>
  <si>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[{"name": "Live Entertainment", "id": 285}]</t>
  </si>
  <si>
    <t>[{"id": 258, "name": "bomb"}, {"id": 835, "name": "jewry"}, {"id": 1956, "name": "world war ii"}, {"id": 2315, "name": "jewish life"}, {"id": 2606, "name": "jew"}, {"id": 3902, "name": "synagogue"}, {"id": 10144, "name": "anti semitism"}, {"id": 10183, "name": "independent film"}, {"id": 157251, "name": "bomb planting"}]</t>
  </si>
  <si>
    <t>The movie tells the story of a young Jewish man who becomes fiercely anti-Semitic.</t>
  </si>
  <si>
    <t>[{"name": "Fuller Films", "id": 1539}, {"name": "Seven Arts Pictures", "id": 14159}]</t>
  </si>
  <si>
    <t>[{"iso_639_1": "en", "name": "English"}, {"iso_639_1": "he", "name": "\u05e2\u05b4\u05d1\u05b0\u05e8\u05b4\u05d9\u05ea"}, {"iso_639_1": "hu", "name": "Magyar"}]</t>
  </si>
  <si>
    <t>[{"id": 222, "name": "schizophrenia"}, {"id": 2574, "name": "lunatic asylum"}, {"id": 2800, "name": "psychology"}, {"id": 6192, "name": "relation"}, {"id": 10294, "name": "coin"}, {"id": 11335, "name": "tape recorder"}, {"id": 11488, "name": "pot smoking"}, {"id": 15156, "name": "cell phone"}, {"id": 33553, "name": "walkie talkie"}, {"id": 41180, "name": "security guard"}, {"id": 161315, "name": "asbestos"}, {"id": 169411, "name": "multiple personality"}, {"id": 189102, "name": "tunnel"}, {"id": 189400, "name": "lobotomy"}, {"id": 215163, "name": "hazmat suit"}]</t>
  </si>
  <si>
    <t>Tensions rise within an asbestos cleaning crew as they work in an abandoned mental hospital with a horrific past that seems to be coming back.</t>
  </si>
  <si>
    <t>[{"name": "October Films", "id": 236}, {"name": "USA Films", "id": 987}, {"name": "Scout Productions", "id": 2065}]</t>
  </si>
  <si>
    <t>Fear is a place.</t>
  </si>
  <si>
    <t>http://www.dhentertainment.com/projects/1.my-name-bruce/</t>
  </si>
  <si>
    <t>[{"id": 9755, "name": "parody"}, {"id": 33465, "name": "parallel world"}]</t>
  </si>
  <si>
    <t>B Movie Legend Bruce Campbell is mistaken for his character Ash from the Evil Dead trilogy and forced to fight a real monster in a small town in Oregon.</t>
  </si>
  <si>
    <t>[{"name": "Dark Horse Entertainment", "id": 552}, {"name": "Image Entertainment", "id": 3086}]</t>
  </si>
  <si>
    <t>Fearless! Unstoppable! Ready For His Close-Up!</t>
  </si>
  <si>
    <t>[{"id": 635, "name": "disc jockey"}, {"id": 1224, "name": "radio station"}, {"id": 1442, "name": "winter"}, {"id": 10349, "name": "survival"}, {"id": 12377, "name": "zombie"}, {"id": 13073, "name": "fear"}, {"id": 14882, "name": "ontario canada"}, {"id": 160025, "name": "radio broadcast"}, {"id": 178636, "name": "talk radio"}, {"id": 186565, "name": "zombie apocalypse"}, {"id": 190149, "name": "trapped in building"}]</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</si>
  <si>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</si>
  <si>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[{"name": "Ponty Up Pictures", "id": 12975}, {"name": "Shadow Shows", "id": 12976}]</t>
  </si>
  <si>
    <t>[{"iso_639_1": "hy", "name": ""}, {"iso_639_1": "en", "name": "English"}, {"iso_639_1": "fr", "name": "Fran\u00e7ais"}]</t>
  </si>
  <si>
    <t>Shut up or die.</t>
  </si>
  <si>
    <t>http://robzombie.com/movies/the-lords-of-salem/</t>
  </si>
  <si>
    <t>[{"id": 616, "name": "witch"}, {"id": 162806, "name": "coven"}, {"id": 181374, "name": "salem massachusetts"}, {"id": 181375, "name": "satanic"}]</t>
  </si>
  <si>
    <t>The City of Salem, Massachusetts is visited by a coven of ancient witches.</t>
  </si>
  <si>
    <t>[{"name": "Alliance Films", "id": 2514}, {"name": "Blumhouse Productions", "id": 3172}, {"name": "IM Global", "id": 7437}, {"name": "Automatik Entertainment", "id": 7625}, {"name": "Haunted Movies", "id": 21742}]</t>
  </si>
  <si>
    <t>We've been waiting... we've always been waiting</t>
  </si>
  <si>
    <t>http://movies.disney.com/snow-white-and-the-seven-dwarfs</t>
  </si>
  <si>
    <t>[{"id": 351, "name": "poison"}, {"id": 616, "name": "witch"}, {"id": 1412, "name": "becoming an adult"}, {"id": 1647, "name": "sadness"}, {"id": 2011, "name": "queen"}, {"id": 2013, "name": "attempted murder"}, {"id": 3737, "name": "dying and death"}, {"id": 3758, "name": "appearance"}, {"id": 7376, "name": "princess"}, {"id": 166625, "name": "candlelight vigil"}, {"id": 169341, "name": "snow white"}]</t>
  </si>
  <si>
    <t>A beautiful girl, Snow White, takes refuge in the forest in the house of seven dwarfs to hide from her stepmother, the wicked Queen. The Queen is jealous because she wants to be known as "the fairest in the land," and Snow White's beauty surpasses her own.</t>
  </si>
  <si>
    <t>The Happiest, Dopiest, Grumpiest, Sneeziest movie of the year.</t>
  </si>
  <si>
    <t>[{"id": 10322, "name": "native american"}, {"id": 163674, "name": "gunfighter"}, {"id": 208155, "name": "hunting party"}]</t>
  </si>
  <si>
    <t>Sean Connery is Shalako, a guide in the old West who has to rescue an aristocratic British hunting party from Indians and bandits.</t>
  </si>
  <si>
    <t>[{"name": "Central Cinema Company Film", "id": 1787}, {"name": "Palomar Pictures International", "id": 12146}, {"name": "Kingston Film Productions Ltd.", "id": 12147}]</t>
  </si>
  <si>
    <t>[{"iso_639_1": "de", "name": "Deutsch"}, {"iso_639_1": "en", "name": "English"}, {"iso_639_1": "es", "name": "Espa\u00f1ol"}]</t>
  </si>
  <si>
    <t>Sean Connery is Shalako! Shalako means action! Action means Bardot!</t>
  </si>
  <si>
    <t>http://www.universalstudiosentertainment.com/lock-stock-and-two-smoking-barrels/</t>
  </si>
  <si>
    <t>[{"id": 502, "name": "ambush"}, {"id": 567, "name": "alcohol"}, {"id": 1366, "name": "shotgun"}, {"id": 4262, "name": "tea"}, {"id": 4523, "name": "joint"}, {"id": 7149, "name": "machismo"}, {"id": 9227, "name": "cocktail"}, {"id": 9897, "name": "rifle"}, {"id": 10776, "name": "marijuana"}, {"id": 11362, "name": "cockney accent"}, {"id": 11488, "name": "pot smoking"}, {"id": 15394, "name": "hatchet"}, {"id": 15395, "name": "antique"}, {"id": 15396, "name": "cardsharp"}, {"id": 18047, "name": "anger"}, {"id": 167542, "name": "carjacking"}, {"id": 207592, "name": "piano"}, {"id": 227944, "name": "strip show"}, {"id": 227945, "name": "high stakes"}]</t>
  </si>
  <si>
    <t>A card sharp and his unwillingly-enlisted friends need to make a lot of cash quick after losing a sketchy poker match. To do this they decide to pull a heist on a small-time gang who happen to be operating out of the flat next door.</t>
  </si>
  <si>
    <t>[{"name": "Handmade Films Ltd.", "id": 146}, {"name": "Summit Entertainment", "id": 491}, {"name": "PolyGram Filmed Entertainment", "id": 1382}, {"name": "SKA Films", "id": 13419}, {"name": "The Steve Tisch Company", "id": 21920}]</t>
  </si>
  <si>
    <t>A Disgrace to Criminals Everywhere.</t>
  </si>
  <si>
    <t>[{"id": 660, "name": "monte carlo"}, {"id": 818, "name": "based on novel"}, {"id": 965, "name": "age difference"}, {"id": 1328, "name": "secret"}, {"id": 1523, "name": "obsession"}, {"id": 3582, "name": "bride"}, {"id": 8079, "name": "cornwall"}, {"id": 9673, "name": "love"}, {"id": 9937, "name": "suspense"}, {"id": 11004, "name": "rural setting"}, {"id": 14769, "name": "devotion"}, {"id": 17997, "name": "housekeeper"}, {"id": 34079, "name": "death"}, {"id": 155881, "name": "estate"}, {"id": 188990, "name": "costume party"}, {"id": 195402, "name": "film noir"}, {"id": 228602, "name": "second wife"}]</t>
  </si>
  <si>
    <t>A self-conscious bride is tormented by the memory of her husband's dead first wife.</t>
  </si>
  <si>
    <t>The shadow of this woman darkened their love.</t>
  </si>
  <si>
    <t>[{"id": 1890, "name": "camping"}, {"id": 5767, "name": "summer camp"}, {"id": 10292, "name": "gore"}, {"id": 12339, "name": "slasher"}, {"id": 193575, "name": "b horror"}, {"id": 207969, "name": "brisbane queensland"}]</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</si>
  <si>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</si>
  <si>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[{"name": "Paramount Pictures", "id": 4}, {"name": "Georgetown Productions, Inc.", "id": 7512}]</t>
  </si>
  <si>
    <t>The body count continues...</t>
  </si>
  <si>
    <t>[{"id": 1333, "name": "desperation"}, {"id": 2677, "name": "weekend"}, {"id": 6662, "name": "delirium"}, {"id": 6782, "name": "addiction"}, {"id": 7464, "name": "alcoholism"}, {"id": 13028, "name": "writer"}, {"id": 33457, "name": "alcoholic"}, {"id": 156318, "name": "bats"}, {"id": 161043, "name": "suicidal thoughts"}, {"id": 171567, "name": "low self esteem"}, {"id": 195402, "name": "film noir"}, {"id": 201456, "name": "paranoid"}]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</si>
  <si>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</si>
  <si>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[{"name": "Paramount", "id": 6033}]</t>
  </si>
  <si>
    <t>The screen dares to open the strange and savage pages of a shocking bestseller!</t>
  </si>
  <si>
    <t>[{"id": 1299, "name": "monster"}, {"id": 1852, "name": "mutant"}, {"id": 1879, "name": "shower"}, {"id": 6149, "name": "police"}, {"id": 8636, "name": "blood splatter"}, {"id": 9794, "name": "toxic"}, {"id": 10183, "name": "independent film"}, {"id": 10292, "name": "gore"}, {"id": 11181, "name": "decapitation"}, {"id": 11221, "name": "blood"}, {"id": 12377, "name": "zombie"}, {"id": 14512, "name": "new york city"}, {"id": 14895, "name": "cannibal"}, {"id": 15167, "name": "police detective"}, {"id": 18082, "name": "flamethrower"}, {"id": 41267, "name": "bum"}, {"id": 41412, "name": "sewer"}, {"id": 158927, "name": "police investigation"}, {"id": 195331, "name": "nuclear waste"}, {"id": 232085, "name": "hobo"}]</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</si>
  <si>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</si>
  <si>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[{"name": "New World Pictures", "id": 1950}, {"name": "C.H.U.D. Productions", "id": 85889}]</t>
  </si>
  <si>
    <t>They're not staying down there anymore!</t>
  </si>
  <si>
    <t>[{"id": 389, "name": "clock tower"}, {"id": 1326, "name": "infidelity"}, {"id": 2801, "name": "self-defense"}, {"id": 5739, "name": "waterfall"}, {"id": 6662, "name": "delirium"}, {"id": 9826, "name": "murder"}, {"id": 10326, "name": "morgue"}, {"id": 10424, "name": "tour guide"}, {"id": 13073, "name": "fear"}, {"id": 15290, "name": "pursuit"}, {"id": 155440, "name": "hitchcockian"}, {"id": 167942, "name": "screaming"}, {"id": 175316, "name": "unconsciousness"}, {"id": 195402, "name": "film noir"}, {"id": 234197, "name": "adultress"}]</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</si>
  <si>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</si>
  <si>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A raging torrent of emotion that even nature can't control!</t>
  </si>
  <si>
    <t>[{"id": 1209, "name": "wales"}, {"id": 11004, "name": "rural setting"}, {"id": 164742, "name": "coal mining"}]</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</si>
  <si>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</si>
  <si>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[{"iso_639_1": "en", "name": "English"}, {"iso_639_1": "cy", "name": "Cymraeg"}]</t>
  </si>
  <si>
    <t>Millions Have Read This Great Novel... Millions more will see an even greater picture!</t>
  </si>
  <si>
    <t>[{ 27, name: Horror}, { 9648, name: Mystery}, { 80, name: Crime}]</t>
  </si>
  <si>
    <t>[{"id": 1366, "name": "shotgun"}, {"id": 13000, "name": "based on short film"}, {"id": 13125, "name": "sadist"}, {"id": 13132, "name": "pistol"}, {"id": 157367, "name": "chained"}, {"id": 157375, "name": "bludgeoning"}, {"id": 157376, "name": "game of death"}]</t>
  </si>
  <si>
    <t>Obsessed with teaching his victims the value of life, a deranged, sadistic serial killer abducts the morally wayward. Once captured, they must face impossible choices in a horrific game of survival. The victims must fight to win their lives back, or die trying...</t>
  </si>
  <si>
    <t>[{"name": "Lions Gate Films", "id": 35}, {"name": "Twisted Pictures", "id": 2061}, {"name": "Evolution Entertainment", "id": 23019}, {"name": "Saw Productions Inc.", "id": 55405}]</t>
  </si>
  <si>
    <t>Live or die. Make your choice.</t>
  </si>
  <si>
    <t>http://www.brokenlizard.com/</t>
  </si>
  <si>
    <t>[{"id": 567, "name": "alcohol"}, {"id": 2135, "name": "radio"}, {"id": 2993, "name": "police chief"}, {"id": 3306, "name": "highway"}, {"id": 8233, "name": "cops"}, {"id": 9702, "name": "broken lizard"}, {"id": 10776, "name": "marijuana"}, {"id": 11485, "name": "drug humor"}, {"id": 11734, "name": "police corruption"}, {"id": 179430, "name": "aftercreditsstinger"}, {"id": 179431, "name": "duringcreditsstinger"}, {"id": 226825, "name": "shenanigans"}]</t>
  </si>
  <si>
    <t>Five bored, occasionally high and always ineffective Vermont state troopers must prove their worth to the governor or lose their jobs. After stumbling on a drug ring, they plan to make a bust, but a rival police force is out to steal the glory.</t>
  </si>
  <si>
    <t>[{"name": "Fox Searchlight Pictures", "id": 43}, {"name": "Broken Lizard Industries", "id": 2773}]</t>
  </si>
  <si>
    <t>[{ 35, name: Comedy}, { 9648, name: Mystery}, { 53, name: Thriller}]</t>
  </si>
  <si>
    <t>[{"id": 1415, "name": "small town"}, {"id": 3713, "name": "chase"}, {"id": 4183, "name": "wife"}, {"id": 4908, "name": "leave"}, {"id": 9826, "name": "murder"}, {"id": 9937, "name": "suspense"}, {"id": 189421, "name": "female corpse"}]</t>
  </si>
  <si>
    <t>Trouble erupts in a small, quiet New England town when a man's body is found in the woods. The problem is that almost everyone in town thinks that they had something to do with his death.</t>
  </si>
  <si>
    <t>[{"name": "Paramount Pictures", "id": 4}, {"name": "Alfred J. Hitchcock Productions", "id": 10715}]</t>
  </si>
  <si>
    <t>A THRILLER with a difference!</t>
  </si>
  <si>
    <t>http://www.homerunthemovie.com/</t>
  </si>
  <si>
    <t>[{"id": 1480, "name": "baseball"}]</t>
  </si>
  <si>
    <t>A pro ball player with a substance abuse problem is forced into rehab in his hometown, finding new hope when he gets honest about his checkered past, and takes on coaching duties for a misfit Little League team</t>
  </si>
  <si>
    <t>[{"name": "Samuel Goldwyn", "id": 261}, {"name": "Provident Films", "id": 3291}]</t>
  </si>
  <si>
    <t>Freedom is possible</t>
  </si>
  <si>
    <t>[{"id": 2052, "name": "traitor"}, {"id": 6099, "name": "jewelry"}, {"id": 6259, "name": "psychopath"}, {"id": 9727, "name": "thief"}, {"id": 10051, "name": "heist"}, {"id": 10085, "name": "betrayal"}, {"id": 10092, "name": "mystery"}, {"id": 10685, "name": "escape"}, {"id": 10726, "name": "gang"}, {"id": 11071, "name": "plan gone wrong"}, {"id": 157892, "name": "warehouse"}, {"id": 159753, "name": "ensemble cast"}, {"id": 170313, "name": "all male cast"}, {"id": 171826, "name": "told in flashback"}, {"id": 177438, "name": "heist gone wrong"}, {"id": 201058, "name": "foreshadowing"}, {"id": 207784, "name": "rendezvous"}, {"id": 224552, "name": "iconic"}, {"id": 233069, "name": "set in one room"}, {"id": 233072, "name": "uneasy alliance"}, {"id": 233073, "name": "rag tag group"}]</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</si>
  <si>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</si>
  <si>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[{"name": "Live Entertainment", "id": 285}, {"name": "Lionsgate", "id": 1632}, {"name": "Dog Eat Dog Productions Inc.", "id": 26198}]</t>
  </si>
  <si>
    <t>Every dog has his day.</t>
  </si>
  <si>
    <t>http://www.mgm.com/#/our-titles/766/The-Good,-the-Bad-and-the-Ugly</t>
  </si>
  <si>
    <t>[{"id": 801, "name": "bounty hunter"}, {"id": 972, "name": "refugee"}, {"id": 1321, "name": "gold"}, {"id": 2095, "name": "anti hero"}, {"id": 2125, "name": "gallows"}, {"id": 2708, "name": "hitman"}, {"id": 6092, "name": "army"}, {"id": 9503, "name": "outlaw"}, {"id": 10950, "name": "shootout"}, {"id": 11426, "name": "moral ambiguity"}, {"id": 156212, "name": "spaghetti western"}]</t>
  </si>
  <si>
    <t>While the Civil War rages between the Union and the Confederacy, three men â€“ a quiet loner, a ruthless hit man and a Mexican bandit â€“ comb the American Southwest in search of a strongbox containing $200,000 in stolen gold.</t>
  </si>
  <si>
    <t>[{"name": "United Artists", "id": 60}, {"name": "Constantin Film Produktion", "id": 5755}, {"name": "Produzioni Europee Associati (PEA)", "id": 7508}, {"name": "Arturo Gonz\u00e1lez Producciones Cinematogr\u00e1ficas S.A.", "id": 42498}]</t>
  </si>
  <si>
    <t>[{"iso_3166_1": "US", "name": "United States of America"}, {"iso_3166_1": "IT", "name": "Italy"}, {"iso_3166_1": "ES", "name": "Spain"}, {"iso_3166_1": "DE", "name": "Germany"}]</t>
  </si>
  <si>
    <t>For three men the Civil War wasn't hell. It was practice.</t>
  </si>
  <si>
    <t>http://www.nfb.ca/film/pink_ribbons_inc_clip/</t>
  </si>
  <si>
    <t>[{"id": 3983, "name": "marketing"}, {"id": 8496, "name": "breast cancer"}, {"id": 162126, "name": "corporatism"}, {"id": 187056, "name": "woman director"}]</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</si>
  <si>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</si>
  <si>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0.097913</t>
  </si>
  <si>
    <t>[{"name": "National Film Board of Canada (NFB)", "id": 17027}]</t>
  </si>
  <si>
    <t>Capitalizing on hope.</t>
  </si>
  <si>
    <t>[{"id": 502, "name": "ambush"}, {"id": 4100, "name": "british army"}, {"id": 4268, "name": "fort"}, {"id": 4278, "name": "invasion"}, {"id": 10563, "name": "attack"}, {"id": 11115, "name": "heroism"}, {"id": 14546, "name": "massacre"}, {"id": 14636, "name": "india"}, {"id": 156234, "name": "cavalry"}, {"id": 186009, "name": "tragic death"}, {"id": 188270, "name": "epic battle"}, {"id": 204183, "name": "crimea"}, {"id": 208764, "name": "fianc\u00e9e"}, {"id": 232235, "name": "brothers"}, {"id": 238130, "name": "brothers love same woman"}, {"id": 238196, "name": "the light brigade"}, {"id": 238197, "name": "horses"}, {"id": 238198, "name": "british lancers"}, {"id": 238206, "name": "society ball"}]</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</si>
  <si>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</si>
  <si>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The reckless lancers sweep on and on - so that a woman's heart might not be broken! You're not fighting a single legion - you're fighting the entire British army, Surat Khan!</t>
  </si>
  <si>
    <t>[{"id": 4956, "name": "decision"}, {"id": 40950, "name": "waiter"}, {"id": 167915, "name": "hostess"}, {"id": 167921, "name": "trainee"}, {"id": 167923, "name": "gross out"}, {"id": 167925, "name": "employer employee relationship"}, {"id": 167930, "name": "speaking german"}, {"id": 167939, "name": "glass pipe"}, {"id": 167942, "name": "screaming"}]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</si>
  <si>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</si>
  <si>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[{"name": "L.I.F.T. Production", "id": 1305}, {"name": "Eden Rock Media", "id": 2273}]</t>
  </si>
  <si>
    <t>What happens in the kitchen ends up on the plate.</t>
  </si>
  <si>
    <t>[{"id": 393, "name": "civil war"}, {"id": 2398, "name": "narration"}, {"id": 3392, "name": "voodoo"}, {"id": 5919, "name": "necrophilia"}, {"id": 9706, "name": "anthology"}, {"id": 207447, "name": "librarian"}, {"id": 207545, "name": "freak show"}]</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</si>
  <si>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</si>
  <si>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[{"name": "Conquest Productions", "id": 6087}]</t>
  </si>
  <si>
    <t>Welcome to Oldfield. Stop in for a night of pure terror.</t>
  </si>
  <si>
    <t>http://www.sonyclassics.com/theraid/</t>
  </si>
  <si>
    <t>[{"id": 9730, "name": "crime boss"}, {"id": 14873, "name": "tenement"}, {"id": 156640, "name": "high rise"}, {"id": 156641, "name": "monitor"}, {"id": 156642, "name": "tower block"}, {"id": 156645, "name": "jakarta indonesia"}, {"id": 156648, "name": "swat"}, {"id": 156788, "name": "swat team"}]</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</si>
  <si>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</si>
  <si>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[{"name": "Celluloid Dreams", "id": 860}, {"name": "Pt. Merantau Films", "id": 12141}, {"name": "XYZ Films", "id": 12142}]</t>
  </si>
  <si>
    <t>[{"iso_3166_1": "ID", "name": "Indonesia"}, {"iso_3166_1": "US", "name": "United States of America"}, {"iso_3166_1": "FR", "name": "France"}]</t>
  </si>
  <si>
    <t>[{"iso_639_1": "id", "name": "Bahasa indonesia"}]</t>
  </si>
  <si>
    <t>1 Ruthless Crime Lord, 20 Elite Cops, 30 Floors of Hell</t>
  </si>
  <si>
    <t>[{"id": 128, "name": "love triangle"}, {"id": 417, "name": "corruption"}, {"id": 470, "name": "spy"}, {"id": 836, "name": "resistance"}, {"id": 1623, "name": "casablanca"}, {"id": 1625, "name": "emigration"}, {"id": 1626, "name": "visa"}, {"id": 1627, "name": "patriotism"}, {"id": 1628, "name": "nationalism"}, {"id": 1631, "name": "concentration camp"}, {"id": 2652, "name": "nazis"}, {"id": 6091, "name": "war"}, {"id": 10644, "name": "melodrama"}, {"id": 195402, "name": "film noir"}]</t>
  </si>
  <si>
    <t>In Casablanca, Morocco in December 1941, a cynical American expatriate meets a former lover, with unforeseen complications.</t>
  </si>
  <si>
    <t>[{"iso_639_1": "de", "name": "Deutsch"}, {"iso_639_1": "fr", "name": "Fran\u00e7ais"}, {"iso_639_1": "it", "name": "Italiano"}, {"iso_639_1": "en", "name": "English"}]</t>
  </si>
  <si>
    <t>They had a date with fate in Casablanca!</t>
  </si>
  <si>
    <t>[{"id": 240, "name": "underdog"}, {"id": 276, "name": "philadelphia"}, {"id": 396, "name": "transporter"}, {"id": 700, "name": "italo-american"}, {"id": 1721, "name": "fight"}, {"id": 2038, "name": "love of one's life"}, {"id": 2416, "name": "publicity"}, {"id": 2792, "name": "boxer"}, {"id": 4097, "name": "independence"}, {"id": 4487, "name": "boxing match"}, {"id": 4613, "name": "training"}, {"id": 4663, "name": "lovers"}, {"id": 4902, "name": "surprise"}, {"id": 5378, "name": "world champion"}, {"id": 5383, "name": "amateur"}, {"id": 6067, "name": "victory"}]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</si>
  <si>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</si>
  <si>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His whole life was a million-to-one shot.</t>
  </si>
  <si>
    <t>[{ 12, name: Adventure}, { 35, name: Comedy}, { 36, name: History}, { 10749, name: Romance}]</t>
  </si>
  <si>
    <t>[{"id": 5626, "name": "from rags to riches"}, {"id": 18015, "name": "tutor"}, {"id": 222842, "name": "squire"}]</t>
  </si>
  <si>
    <t>Tom loves Sophie and Sophie loves Tom. But Tom and Sophie are of differering classes. Can they find a way through the mayhem to be true to love?</t>
  </si>
  <si>
    <t>[{"name": "Woodfall Film Productions", "id": 1980}]</t>
  </si>
  <si>
    <t>Tom Jones! . . . loves and loves and loves and loves . . .</t>
  </si>
  <si>
    <t>[{"id": 6104, "name": "computer"}, {"id": 6733, "name": "bullying"}, {"id": 9748, "name": "revenge"}, {"id": 11615, "name": "internet"}, {"id": 13130, "name": "teenager"}, {"id": 14819, "name": "violence"}, {"id": 18046, "name": "internet chat"}, {"id": 33740, "name": "humiliation"}, {"id": 34079, "name": "death"}, {"id": 34094, "name": "extramarital affair"}, {"id": 41411, "name": "vengeful ghost"}, {"id": 159472, "name": "computer screen"}, {"id": 162846, "name": "ghost"}, {"id": 162914, "name": "one night"}, {"id": 163053, "name": "found footage"}, {"id": 210112, "name": "skype"}, {"id": 220831, "name": "facebook"}, {"id": 222333, "name": "blender"}]</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</si>
  <si>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</si>
  <si>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[{"name": "Bazelevs Production", "id": 1038}, {"name": "Blumhouse Productions", "id": 3172}]</t>
  </si>
  <si>
    <t>Online, your memories last forever. But so do your mistakes.</t>
  </si>
  <si>
    <t>[{"id": 422, "name": "vietnam veteran"}, {"id": 444, "name": "taxi"}, {"id": 1523, "name": "obsession"}, {"id": 2231, "name": "drug dealer"}, {"id": 4225, "name": "night shift"}, {"id": 7002, "name": "vigilante"}, {"id": 7368, "name": "alienation"}, {"id": 9622, "name": "misanthrope"}, {"id": 11325, "name": "shot to death"}, {"id": 33625, "name": "illegal prostitution"}, {"id": 167104, "name": "loner"}]</t>
  </si>
  <si>
    <t>A mentally unstable Vietnam War veteran works as a night-time taxi driver in New York City where the perceived decadence and sleaze feeds his urge for violent action, attempting to save a preadolescent prostitute in the process.</t>
  </si>
  <si>
    <t>[{"name": "Columbia Pictures Corporation", "id": 441}, {"name": "Italo/Judeo Productions", "id": 46059}, {"name": "Bill/Phillips", "id": 46060}]</t>
  </si>
  <si>
    <t>On every street in every city, there's a nobody who dreams of being a somebody.</t>
  </si>
  <si>
    <t>[{"id": 4924, "name": "insane asylum"}, {"id": 12564, "name": "werewolf"}, {"id": 155818, "name": "newswoman"}]</t>
  </si>
  <si>
    <t>After a bizarre and near fatal encounter with a serial killer, a newswoman is sent to a rehabilitation center whose inhabitants may not be what they seem.</t>
  </si>
  <si>
    <t>[{"name": "AVCO Embassy Pictures", "id": 494}, {"name": "International Film Investors", "id": 502}, {"name": "Wescom Productions", "id": 10312}]</t>
  </si>
  <si>
    <t>Imagine your worst fear a reality</t>
  </si>
  <si>
    <t>http://www.mgm.com/#/our-titles/566/Dr.-No</t>
  </si>
  <si>
    <t>[{"id": 212, "name": "london england"}, {"id": 392, "name": "england"}, {"id": 441, "name": "assassination"}, {"id": 470, "name": "spy"}, {"id": 585, "name": "casino"}, {"id": 911, "name": "exotic island"}, {"id": 1317, "name": "card game"}, {"id": 1826, "name": "space marine"}, {"id": 2051, "name": "intelligence"}, {"id": 3266, "name": "jamaica"}, {"id": 3268, "name": "secret base"}, {"id": 3269, "name": "secret mission"}, {"id": 3270, "name": "baccarat"}, {"id": 3271, "name": "secret organization"}, {"id": 3272, "name": "secret intelligence service"}, {"id": 3275, "name": "nuclear radiation"}, {"id": 3289, "name": "villain"}, {"id": 4289, "name": "secret agent"}, {"id": 18268, "name": "atomic reactor"}]</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</si>
  <si>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</si>
  <si>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[{"iso_3166_1": "JM", "name": "Jamaica"}, {"iso_3166_1": "GB", "name": "United Kingdom"}]</t>
  </si>
  <si>
    <t>NOW meet the most extraordinary gentleman spy in all fiction!</t>
  </si>
  <si>
    <t>http://www.godsnotdead.com/</t>
  </si>
  <si>
    <t>When a high school teacher is asked a question in class about Jesus, her reasoned response lands her in deep trouble and could expel God from the public square once and for all.</t>
  </si>
  <si>
    <t>[{"name": "Pure Flix Productions", "id": 79986}]</t>
  </si>
  <si>
    <t>[{"id": 9826, "name": "murder"}, {"id": 10714, "name": "serial killer"}, {"id": 12105, "name": "student"}, {"id": 189868, "name": "rumor"}]</t>
  </si>
  <si>
    <t>Eight unsuspecting high school seniors at a posh boarding school, who delight themselves on playing games of lies, come face-to-face with terror and learn that nobody believes a liar - even when they're telling the truth.</t>
  </si>
  <si>
    <t>[{"iso_639_1": "en", "name": "English"}, {"iso_639_1": "de", "name": "Deutsch"}, {"iso_639_1": "pt", "name": "Portugu\u00eas"}]</t>
  </si>
  <si>
    <t>Nobody believes a liar...even when they're telling the truth.</t>
  </si>
  <si>
    <t>[{ 12, name: Adventure}, { 27, name: Horror}, { 28, name: Action}, { 878, name: Science Fiction}]</t>
  </si>
  <si>
    <t>[{"id": 233, "name": "japan"}, {"id": 1299, "name": "monster"}, {"id": 3243, "name": "flying saucer"}, {"id": 7671, "name": "godzilla"}, {"id": 14828, "name": "city"}, {"id": 161791, "name": "kaiju"}]</t>
  </si>
  <si>
    <t>Godzilla saves Tokyo from a flying saucer that transforms into the beast Orga.</t>
  </si>
  <si>
    <t>[{"name": "Toho Film (Eiga) Co. Ltd.", "id": 622}]</t>
  </si>
  <si>
    <t>Get ready to crumble.</t>
  </si>
  <si>
    <t>http://www.bluevalentinemovie.com/</t>
  </si>
  <si>
    <t>[{"id": 246, "name": "dancing"}, {"id": 428, "name": "nurse"}, {"id": 894, "name": "depression"}, {"id": 1517, "name": "classroom"}, {"id": 3450, "name": "bridge"}, {"id": 6038, "name": "marriage"}, {"id": 9276, "name": "truck"}, {"id": 9673, "name": "love"}, {"id": 10041, "name": "dysfunctional family"}, {"id": 10103, "name": "children"}]</t>
  </si>
  <si>
    <t>Dean and Cindy live a quiet life in a modest neighborhood. They appear to have the world at their feet at the outset of the relationship. However, his lack of ambition and her retreat into self-absorption cause potentially irreversible cracks in their marriage.</t>
  </si>
  <si>
    <t>[{"name": "Hunting Lane Films", "id": 2290}, {"name": "Silverwood Films", "id": 2293}, {"name": "Incentive Filmed Entertainment", "id": 7215}, {"name": "Chrysler Corporation", "id": 11335}, {"name": "Shade Pictures", "id": 11336}, {"name": "Motel Movies", "id": 11337}, {"name": "Cottage Industries", "id": 11338}]</t>
  </si>
  <si>
    <t>Nobody Baby But You And Me</t>
  </si>
  <si>
    <t>http://www.transamerica-movie.com/</t>
  </si>
  <si>
    <t>[{"id": 30, "name": "individual"}, {"id": 237, "name": "gay"}, {"id": 242, "name": "new york"}, {"id": 279, "name": "usa"}, {"id": 440, "name": "missionary"}, {"id": 494, "name": "father son relationship"}, {"id": 566, "name": "sexual identity"}, {"id": 571, "name": "transsexuality"}, {"id": 708, "name": "runaway"}, {"id": 739, "name": "sexual abuse"}, {"id": 828, "name": "waitress"}, {"id": 970, "name": "parents kids relationship"}, {"id": 1803, "name": "drug addiction"}, {"id": 2150, "name": "cocaine"}, {"id": 2316, "name": "women's sexual identity"}, {"id": 2348, "name": "hustler"}, {"id": 2547, "name": "new identity"}, {"id": 2669, "name": "motel"}, {"id": 2726, "name": "therapist"}, {"id": 2727, "name": "porn actor"}, {"id": 7312, "name": "road trip"}, {"id": 10183, "name": "independent film"}, {"id": 12670, "name": "los angeles"}, {"id": 17975, "name": "transgender"}, {"id": 162842, "name": "stolen cars"}, {"id": 206977, "name": "hitchhike"}]</t>
  </si>
  <si>
    <t>Bree is about to get a sex change operation that will finally allow her to actually be what sheâ€™s already been in her mind for a long time: a transitioned woman. Yet before this happens she suddenly runs into her son who ends up coming for the trip across the United States.</t>
  </si>
  <si>
    <t>[{"name": "IFC Films", "id": 307}, {"name": "The Weinstein Company", "id": 308}]</t>
  </si>
  <si>
    <t>Life is a Journey. Bring an Open Mind.</t>
  </si>
  <si>
    <t>http://www.devilinsidemovie.com</t>
  </si>
  <si>
    <t>[{"id": 588, "name": "rome"}, {"id": 2626, "name": "exorcism"}, {"id": 34079, "name": "death"}, {"id": 161261, "name": "demonic possession"}, {"id": 163053, "name": "found footage"}]</t>
  </si>
  <si>
    <t>In Italy, a woman becomes involved in a series of unauthorized exorcisms during her mission to discover what happened to her mother, who allegedly murdered three people during her own exorcism.</t>
  </si>
  <si>
    <t>[{"name": "Room 101", "id": 6302}, {"name": "Prototype", "id": 24048}]</t>
  </si>
  <si>
    <t>No soul is safe.</t>
  </si>
  <si>
    <t>http://www.beyondthevalleyofthedolls.com/home.html</t>
  </si>
  <si>
    <t>[{"id": 637, "name": "pop"}, {"id": 3490, "name": "pop star"}, {"id": 4344, "name": "musical"}]</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</si>
  <si>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</si>
  <si>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This Is Not A Sequel. There Has Never Been Anything Like It!</t>
  </si>
  <si>
    <t>[{ 18, name: Drama}, { 28, name: Action}, { 37, name: Western}, { 10402, name: Music}, { 10749, name: Romance}]</t>
  </si>
  <si>
    <t>[{"id": 393, "name": "civil war"}]</t>
  </si>
  <si>
    <t>Elvis Prestley's first film is a Civil War drama.</t>
  </si>
  <si>
    <t>HEAR ELVIS SING . . .</t>
  </si>
  <si>
    <t>http://www.climatecrisis.net/</t>
  </si>
  <si>
    <t>[{"id": 2210, "name": "climate change"}, {"id": 2212, "name": "greenhouse effect"}, {"id": 3693, "name": "climate"}, {"id": 4627, "name": "earth"}, {"id": 5769, "name": "global warming"}, {"id": 6078, "name": "politics"}, {"id": 6256, "name": "truth"}, {"id": 6711, "name": "crisis"}, {"id": 18330, "name": "nature"}, {"id": 33577, "name": "environment"}, {"id": 156810, "name": "science"}, {"id": 164090, "name": "audience"}]</t>
  </si>
  <si>
    <t>A documentary on Al Gore's campaign to make the issue of global warming a recognized problem worldwide.</t>
  </si>
  <si>
    <t>[{"name": "Lawrence Bender Productions", "id": 2253}, {"name": "Paramount Classics", "id": 2315}, {"name": "Participant Media", "id": 6735}]</t>
  </si>
  <si>
    <t>By far the most terrifying film you will ever see.</t>
  </si>
  <si>
    <t>[{"id": 11400, "name": "sergeant"}, {"id": 161244, "name": "iwo jima"}]</t>
  </si>
  <si>
    <t>The relationship between Sergeant Stryker and a group of rebellious recruits is made difficult by the Sergeant's tough training tactics. At Tarawa, the leathernecks have a chance to see Stryker in action, and begin to appreciate him.</t>
  </si>
  <si>
    <t>[{"name": "Republic Pictures (I)", "id": 14317}]</t>
  </si>
  <si>
    <t>A Great Human Story... Makes A Mighty Motion Picture!!!</t>
  </si>
  <si>
    <t>[{"id": 6460, "name": "chile"}, {"id": 10292, "name": "gore"}, {"id": 10787, "name": "jungle"}, {"id": 14687, "name": "extreme violence"}, {"id": 14895, "name": "cannibal"}, {"id": 18266, "name": "south america"}]</t>
  </si>
  <si>
    <t>A group of student activists travel from New York City to the Amazon to save the rainforest.  However, once they arrive in this vast green landscape, they soon discover that they are not aloneâ€¦ and that no good deed goes unpunished.</t>
  </si>
  <si>
    <t>[{"name": "Worldview Entertainment", "id": 9015}, {"name": "Dragonfly Entertainment", "id": 18142}, {"name": "Sobras International Pictures", "id": 55497}, {"name": "Top Hat Releasing", "id": 73624}, {"name": "BH Tilt", "id": 73625}]</t>
  </si>
  <si>
    <t>[{"iso_3166_1": "CA", "name": "Canada"}, {"iso_3166_1": "CL", "name": "Chile"}, {"iso_3166_1": "US", "name": "United States of America"}]</t>
  </si>
  <si>
    <t>Fear will eat you alive.</t>
  </si>
  <si>
    <t>[{"id": 977, "name": "cat"}, {"id": 2389, "name": "virgin"}, {"id": 2398, "name": "narration"}, {"id": 2564, "name": "wheelchair"}, {"id": 3687, "name": "graduation"}, {"id": 11486, "name": "sexual arousal"}, {"id": 11704, "name": "judaism"}, {"id": 14755, "name": "power outage"}, {"id": 156070, "name": "intimate"}, {"id": 157008, "name": "catholic church"}, {"id": 162804, "name": "sexual awakening"}, {"id": 167739, "name": "male virgin"}, {"id": 170592, "name": "woman crying"}, {"id": 171715, "name": "sponge bath"}, {"id": 172391, "name": "catholic priest"}, {"id": 178977, "name": "jealous husband"}, {"id": 184161, "name": "iron lung"}, {"id": 184163, "name": "sex surrogate"}, {"id": 184167, "name": "polio"}, {"id": 186055, "name": "crying woman"}, {"id": 186060, "name": "polio victim"}, {"id": 186062, "name": "jewish man"}, {"id": 186064, "name": "true life character"}, {"id": 186070, "name": "gurney"}, {"id": 186071, "name": "sexual pleasure"}, {"id": 186076, "name": "pity sex"}, {"id": 186080, "name": "jewish convert"}, {"id": 186103, "name": "handicap sex"}, {"id": 186107, "name": "sexual exploration"}, {"id": 186110, "name": "naked woman"}, {"id": 186112, "name": "thrift store"}]</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</si>
  <si>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</si>
  <si>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[{"name": "Rhino Films", "id": 1591}, {"name": "Such Much Films", "id": 13195}]</t>
  </si>
  <si>
    <t>The festival hit of the year!</t>
  </si>
  <si>
    <t>[{"id": 9673, "name": "love"}, {"id": 9748, "name": "revenge"}, {"id": 11953, "name": "loft"}, {"id": 206039, "name": "analingus"}, {"id": 207716, "name": "actor"}]</t>
  </si>
  <si>
    <t>Two women confront their boyfriend, a two-timing actor who professed eternal love to each.</t>
  </si>
  <si>
    <t>Thanks to his two girlfriends Blake is about to learn a new sexual position. Honesty</t>
  </si>
  <si>
    <t>http://www.whokilledtheelectriccar.com/</t>
  </si>
  <si>
    <t>[{"id": 6107, "name": "energy supply"}, {"id": 6134, "name": "automobile industry"}, {"id": 10183, "name": "independent film"}]</t>
  </si>
  <si>
    <t>In 1996, electric cars began to appear on roads all over California. They were quiet and fast, produced no exhaust, and ran without gasoline... Ten years later, these cars were destroyed.</t>
  </si>
  <si>
    <t>[{"name": "Electric Entertainment", "id": 3241}, {"name": "Plinyminor", "id": 4925}, {"name": "Papercut Films", "id": 8746}]</t>
  </si>
  <si>
    <t>A lack of consumer confidence... or conspiracy?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</si>
  <si>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</si>
  <si>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0.280083</t>
  </si>
  <si>
    <t>[{"name": "Main Street Movie Company", "id": 6337}]</t>
  </si>
  <si>
    <t>http://theactofkilling.com/</t>
  </si>
  <si>
    <t>[{"id": 417, "name": "corruption"}, {"id": 6091, "name": "war"}, {"id": 7348, "name": "indonesia"}]</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</si>
  <si>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</si>
  <si>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[{"name": "Spring Films", "id": 9158}, {"name": "Final Cut for Real", "id": 29062}, {"name": "Piraya Film A/S", "id": 29063}, {"name": "Novaya Zemlya", "id": 29064}]</t>
  </si>
  <si>
    <t>[{"iso_3166_1": "DK", "name": "Denmark"}, {"iso_3166_1": "NO", "name": "Norway"}, {"iso_3166_1": "GB", "name": "United Kingdom"}]</t>
  </si>
  <si>
    <t>[{"iso_639_1": "en", "name": "English"}, {"iso_639_1": "id", "name": "Bahasa indonesia"}]</t>
  </si>
  <si>
    <t>A story of killers who win, and the society they build.</t>
  </si>
  <si>
    <t>http://www.taxitothedarkside.com/</t>
  </si>
  <si>
    <t>[{"id": 444, "name": "taxi"}, {"id": 3541, "name": "afghanistan"}, {"id": 4404, "name": "guantanamo bay"}, {"id": 10772, "name": "torture chamber"}]</t>
  </si>
  <si>
    <t>An in-depth look at the torture practices of the United States in Afghanistan, Iraq and Guantanamo Bay, focusing on an innocent taxi driver in Afghanistan who was tortured and killed in 2002</t>
  </si>
  <si>
    <t>0.748565</t>
  </si>
  <si>
    <t>[{"name": "Jigsaw Productions", "id": 2740}]</t>
  </si>
  <si>
    <t>In 2002, a young cap driver picked up a few passengers near his home in Afghanistan... He never returned</t>
  </si>
  <si>
    <t>[{"id": 1523, "name": "obsession"}, {"id": 3979, "name": "hidden camera"}, {"id": 6844, "name": "stalker"}, {"id": 10183, "name": "independent film"}, {"id": 10878, "name": "invasion of privacy"}, {"id": 178649, "name": "voyeurism"}]</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</si>
  <si>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</si>
  <si>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[{"name": "The Weinstein Company", "id": 308}, {"name": "Pin Hole Productions LLC", "id": 13358}]</t>
  </si>
  <si>
    <t>Anytime. Anywhere. He's watching.</t>
  </si>
  <si>
    <t>[{ 18, name: Drama}, { 14, name: Fantasy}, { 878, name: Science Fiction}]</t>
  </si>
  <si>
    <t>http://www.specialthemovie.com/</t>
  </si>
  <si>
    <t>[{"id": 3298, "name": "hallucination"}, {"id": 9715, "name": "superhero"}, {"id": 10183, "name": "independent film"}]</t>
  </si>
  <si>
    <t>A lonely metermaid has a psychotic reaction to his medication and becomes convinced he's a superhero. A very select group of people in life are truly gifted. Special is a movie about everyone else.</t>
  </si>
  <si>
    <t>[{"name": "Rival Pictures", "id": 2830}]</t>
  </si>
  <si>
    <t>[{"id": 1706, "name": "experiment"}, {"id": 2161, "name": "mouse"}, {"id": 5981, "name": "intelligence test"}, {"id": 6257, "name": "genius"}]</t>
  </si>
  <si>
    <t>An experiment on a simpleton turns him into a genius. When he discovers what has been done to him he struggles with whether or not what was done to his was right.</t>
  </si>
  <si>
    <t>0.178689</t>
  </si>
  <si>
    <t>[{"name": "ABC Pictures", "id": 634}, {"name": "Cinerama Releasing Corporation", "id": 88161}]</t>
  </si>
  <si>
    <t>A love story that begins with an incredible experiment!</t>
  </si>
  <si>
    <t>[{"id": 9826, "name": "murder"}, {"id": 9937, "name": "suspense"}, {"id": 15137, "name": "union"}, {"id": 47079, "name": "dock"}, {"id": 69467, "name": "longshoreman"}, {"id": 156151, "name": "pigeon"}]</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</si>
  <si>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</si>
  <si>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[{"name": "Columbia Pictures", "id": 5}, {"name": "Horizon Pictures", "id": 388}]</t>
  </si>
  <si>
    <t>The Man Lived by the Jungle Law of the Docks!</t>
  </si>
  <si>
    <t>http://www.lifehappensfilm.com/</t>
  </si>
  <si>
    <t>[{"id": 1009, "name": "baby"}, {"id": 1253, "name": "roommate"}, {"id": 6054, "name": "friendship"}, {"id": 9457, "name": "single"}, {"id": 12670, "name": "los angeles"}, {"id": 13043, "name": "dating"}, {"id": 13149, "name": "pregnancy"}, {"id": 187056, "name": "woman director"}]</t>
  </si>
  <si>
    <t>A comedy centered on two best friends, Kim and Deena, who fight to maintain normalcy in their lives after Kim gets pregnant and has a baby.</t>
  </si>
  <si>
    <t>[{"name": "Stardust Pictures", "id": 34951}, {"name": "Dot Dot Dot Productions", "id": 47330}]</t>
  </si>
  <si>
    <t>A comedy that's a real mother.</t>
  </si>
  <si>
    <t>[{"id": 570, "name": "rape"}, {"id": 922, "name": "hotel room"}, {"id": 2137, "name": "totalitarian regime"}, {"id": 2566, "name": "cohabitant"}, {"id": 5248, "name": "female friendship"}, {"id": 5984, "name": "dormitory"}, {"id": 12392, "name": "best friend"}, {"id": 33358, "name": "contraception"}, {"id": 209983, "name": "romanian new wave"}]</t>
  </si>
  <si>
    <t>ro</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</si>
  <si>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</si>
  <si>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[{"name": "Saga Film", "id": 859}, {"name": "Mobra Films", "id": 5545}, {"name": "Mindshare Media", "id": 35020}, {"name": "Centrul National al Cinematografiei (CNC)", "id": 69462}, {"name": "McCann-Erickson", "id": 73925}, {"name": "Televiziunea Romana (TVR1)", "id": 73926}, {"name": "Hubert Bals Fund of the Rotterdam Festival, The", "id": 73927}]</t>
  </si>
  <si>
    <t>[{"iso_3166_1": "BE", "name": "Belgium"}, {"iso_3166_1": "RO", "name": "Romania"}]</t>
  </si>
  <si>
    <t>[{"iso_639_1": "ro", "name": "Rom\u00e2n\u0103"}]</t>
  </si>
  <si>
    <t>At what moment do we begin to live?</t>
  </si>
  <si>
    <t>http://hardcandymovie.com/</t>
  </si>
  <si>
    <t>[{"id": 236, "name": "suicide"}, {"id": 570, "name": "rape"}, {"id": 965, "name": "age difference"}, {"id": 1003, "name": "photographer"}, {"id": 1445, "name": "ice"}, {"id": 1879, "name": "shower"}, {"id": 2250, "name": "menace"}, {"id": 2251, "name": "lie"}, {"id": 2337, "name": "pedophilia"}, {"id": 2887, "name": "manipulation"}, {"id": 3303, "name": "bedroom"}, {"id": 4426, "name": "sadism"}, {"id": 5157, "name": "electric shock"}, {"id": 5483, "name": "coffee shop"}, {"id": 5502, "name": "castration"}, {"id": 6255, "name": "insanity"}, {"id": 7002, "name": "vigilante"}, {"id": 9740, "name": "sociopath"}, {"id": 9758, "name": "deception"}, {"id": 10226, "name": "neighbor"}, {"id": 10809, "name": "teenage girl"}, {"id": 12544, "name": "crying"}, {"id": 13006, "name": "torture"}, {"id": 13125, "name": "sadist"}, {"id": 14576, "name": "pedophile"}, {"id": 14624, "name": "cruelty"}, {"id": 14669, "name": "older man younger woman relationship"}, {"id": 15068, "name": "one day"}, {"id": 15108, "name": "justice"}, {"id": 15111, "name": "drinking"}, {"id": 15219, "name": "rooftop"}, {"id": 15365, "name": "held captive"}, {"id": 41329, "name": "mental illness"}, {"id": 156661, "name": "threat"}, {"id": 159595, "name": "sexual torture"}, {"id": 167942, "name": "screaming"}, {"id": 175522, "name": "electrical torture"}, {"id": 184988, "name": "childhood sexual abuse"}, {"id": 211669, "name": "photo studio"}, {"id": 212404, "name": "verbal abuse"}]</t>
  </si>
  <si>
    <t>A mature 14-year old girl meets a charming 32-year old photographer on the Internet. Suspecting that he is a pedophile, she goes to his home in an attempt to expose him.</t>
  </si>
  <si>
    <t>[{"name": "Vulcan Productions Inc.", "id": 12355}]</t>
  </si>
  <si>
    <t>Strangers shouldn't talk to little girls.</t>
  </si>
  <si>
    <t>[{"id": 894, "name": "depression"}, {"id": 1441, "name": "christmas party"}, {"id": 1635, "name": "deaf-mute"}, {"id": 5600, "name": "daughter"}, {"id": 8635, "name": "high school sports"}, {"id": 8636, "name": "blood splatter"}, {"id": 10183, "name": "independent film"}, {"id": 10707, "name": "mother daughter relationship"}, {"id": 33841, "name": "incest"}, {"id": 187056, "name": "woman director"}]</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</si>
  <si>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</si>
  <si>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Isn't it time everyone hears your secrets?</t>
  </si>
  <si>
    <t>[{ 16, name: Animation}, { 18, name: Drama}, { 10751, name: Family}]</t>
  </si>
  <si>
    <t>http://movies.disney.com/bambi</t>
  </si>
  <si>
    <t>[{"id": 5774, "name": "forest"}, {"id": 10683, "name": "coming of age"}, {"id": 12392, "name": "best friend"}, {"id": 18211, "name": "loss of loved one"}]</t>
  </si>
  <si>
    <t>Bambi's tale unfolds from season to season as the young prince of the forest learns about life, love, and friends.</t>
  </si>
  <si>
    <t>A great love story.</t>
  </si>
  <si>
    <t>[{"id": 237, "name": "gay"}, {"id": 1862, "name": "coming out"}, {"id": 11001, "name": "religion"}, {"id": 156166, "name": "mormon"}]</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</si>
  <si>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</si>
  <si>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[{"name": "TLA Releasing", "id": 328}]</t>
  </si>
  <si>
    <t>Aaron prays. Christian plays... Opposites attract.</t>
  </si>
  <si>
    <t>[{"id": 9964, "name": "crude humor"}, {"id": 12392, "name": "best friend"}, {"id": 155761, "name": "phone sex"}, {"id": 204950, "name": "innuendo"}, {"id": 220192, "name": "dirty joke"}]</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</si>
  <si>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</si>
  <si>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[{"name": "AdScott Pictures", "id": 52241}]</t>
  </si>
  <si>
    <t>Lose your hang-ups. Find your calling.</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</si>
  <si>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</si>
  <si>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0.59424</t>
  </si>
  <si>
    <t>[{"name": "Ruby in Paradise", "id": 75712}, {"name": "Full Crew/Say Yea", "id": 75713}]</t>
  </si>
  <si>
    <t>A woman's search for herself.</t>
  </si>
  <si>
    <t>http://www.deadsnow.com</t>
  </si>
  <si>
    <t>[{"id": 1191, "name": "norway"}, {"id": 10327, "name": "undead"}, {"id": 12377, "name": "zombie"}, {"id": 161178, "name": "wintry"}]</t>
  </si>
  <si>
    <t>no</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</si>
  <si>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</si>
  <si>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[{"name": "Euforia Film", "id": 3553}, {"name": "FilmCamp", "id": 23682}, {"name": "Miho Film", "id": 44992}, {"name": "Barentsfilm", "id": 44993}, {"name": "Yellow Bastard Production", "id": 44995}, {"name": "News On Request (NOR)", "id": 44996}, {"name": "Zwart Arbeid", "id": 44997}]</t>
  </si>
  <si>
    <t>Eins, Zwei, Die!</t>
  </si>
  <si>
    <t>[{"id": 455, "name": "farewell"}, {"id": 578, "name": "rock and roll"}, {"id": 642, "name": "robbery"}, {"id": 699, "name": "love at first sight"}, {"id": 830, "name": "car race"}, {"id": 1224, "name": "radio station"}, {"id": 1927, "name": "car breakdown"}, {"id": 2016, "name": "vandalism"}, {"id": 2135, "name": "radio"}, {"id": 3740, "name": "radio presenter"}, {"id": 3800, "name": "airplane"}, {"id": 33885, "name": "car"}, {"id": 208349, "name": "child"}]</t>
  </si>
  <si>
    <t>A couple of high school graduates spend one final night cruising the strip with their buddies before they go off to college.</t>
  </si>
  <si>
    <t>[{"name": "Lucasfilm", "id": 1}, {"name": "Universal Pictures", "id": 33}, {"name": "The Coppola Company", "id": 536}]</t>
  </si>
  <si>
    <t>Where were you in '62?</t>
  </si>
  <si>
    <t>[{ 35, name: Comedy}, { 10749, name: Romance}, { 878, name: Science Fiction}, { 18, name: Drama}]</t>
  </si>
  <si>
    <t>[{"id": 4379, "name": "time travel"}]</t>
  </si>
  <si>
    <t>Three magazine employees head out on an assignment to interview a guy who placed a classified ad seeking a companion for time travel.</t>
  </si>
  <si>
    <t>[{"name": "Duplass Brothers Productions", "id": 1974}, {"name": "Big Beach Films", "id": 12808}]</t>
  </si>
  <si>
    <t>What would you go back for?</t>
  </si>
  <si>
    <t>http://www.kill-list.com/</t>
  </si>
  <si>
    <t>[{"id": 612, "name": "hotel"}, {"id": 1157, "name": "wife husband relationship"}, {"id": 2708, "name": "hitman"}, {"id": 4884, "name": "infection"}, {"id": 5774, "name": "forest"}, {"id": 6158, "name": "cult"}, {"id": 10093, "name": "priest"}, {"id": 13112, "name": "murderer"}, {"id": 14707, "name": "brutality"}, {"id": 157775, "name": "bonfire"}, {"id": 160588, "name": "ceremony"}, {"id": 162380, "name": "ex soldier"}, {"id": 162745, "name": "ritual sacrifice"}, {"id": 177964, "name": "contract killer"}, {"id": 206440, "name": "video tape"}, {"id": 209568, "name": "folk horror"}, {"id": 210012, "name": "mumblegore"}]</t>
  </si>
  <si>
    <t>Nearly a year after a botched job, a hitman takes a new assignment with the promise of a big payoff for three killings. What starts off as an easy task soon unravels, sending the killer into the heart of darkness.</t>
  </si>
  <si>
    <t>[{"name": "Rook Films", "id": 16853}, {"name": "Warp X", "id": 17817}]</t>
  </si>
  <si>
    <t>http://www.magnetreleasing.com/theinnkeepers/</t>
  </si>
  <si>
    <t>[{"id": 139, "name": "anti terror"}, {"id": 321, "name": "terror"}, {"id": 4552, "name": "beer"}, {"id": 6152, "name": "supernatural"}, {"id": 13161, "name": "towel"}, {"id": 157337, "name": "inn"}, {"id": 157344, "name": "phone"}, {"id": 157409, "name": "whispering"}, {"id": 201748, "name": "casa encantada"}, {"id": 210012, "name": "mumblegore"}]</t>
  </si>
  <si>
    <t>During the final days at the Yankee Pedlar Inn, two employees determined to reveal the hotel's haunted past begin to experience disturbing events as old guests check in for a stay.</t>
  </si>
  <si>
    <t>[{"name": "Glass Eye Pix", "id": 1360}, {"name": "Dark Sky Films", "id": 4592}]</t>
  </si>
  <si>
    <t>Some guests never checked out.</t>
  </si>
  <si>
    <t>[{"id": 75, "name": "gunslinger"}, {"id": 797, "name": "showdown"}, {"id": 5572, "name": "fistfight"}, {"id": 11011, "name": "morality"}, {"id": 11207, "name": "u.s. marshal"}, {"id": 14643, "name": "battle"}, {"id": 15108, "name": "justice"}, {"id": 18522, "name": "one against many"}, {"id": 166552, "name": "quick draw"}, {"id": 174244, "name": "brawl"}, {"id": 188907, "name": "street shootout"}]</t>
  </si>
  <si>
    <t>High Noon is about a recently freed leader of a gang of bandits in the desert who is looking to get revenge on the Sheriff who put him in jail. A legendary western film from the Austrian director Fred Zinnemann.</t>
  </si>
  <si>
    <t>[{"name": "United Artists", "id": 60}, {"name": "Stanley Kramer Productions", "id": 893}]</t>
  </si>
  <si>
    <t>The story of a man who was too proud to run.</t>
  </si>
  <si>
    <t>[{"id": 520, "name": "chicago"}, {"id": 1483, "name": "sports team"}, {"id": 2394, "name": "ghetto"}, {"id": 2398, "name": "narration"}, {"id": 3616, "name": "college"}, {"id": 6075, "name": "sport"}, {"id": 6496, "name": "basketball"}, {"id": 8635, "name": "high school sports"}, {"id": 10183, "name": "independent film"}, {"id": 33905, "name": "inner city"}, {"id": 33910, "name": "high school student"}]</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</si>
  <si>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</si>
  <si>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[{"name": "Fine Line Features", "id": 8}, {"name": "Kartemquin Films", "id": 13042}]</t>
  </si>
  <si>
    <t>An Extraordinary True Story.</t>
  </si>
  <si>
    <t>[{ 9648, name: Mystery}, { 18, name: Drama}, { 53, name: Thriller}]</t>
  </si>
  <si>
    <t>http://www.halfnelsonthefilm.co.uk/</t>
  </si>
  <si>
    <t>[{"id": 248, "name": "date"}, {"id": 1595, "name": "ex-girlfriend"}, {"id": 3797, "name": "bicycle"}, {"id": 7928, "name": "crack"}, {"id": 10183, "name": "independent film"}]</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</si>
  <si>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</si>
  <si>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[{"name": "Thinkfilm", "id": 446}, {"name": "Hunting Lane Films", "id": 2290}, {"name": "Journeyman Pictures", "id": 2291}, {"name": "Original Media", "id": 2292}, {"name": "Silverwood Films", "id": 2293}, {"name": "Traction Media", "id": 2294}]</t>
  </si>
  <si>
    <t>Secrets don't let go.</t>
  </si>
  <si>
    <t>http://naturallynative.com/home.html</t>
  </si>
  <si>
    <t>[{"id": 10322, "name": "native american"}, {"id": 12425, "name": "racism"}, {"id": 18035, "name": "family"}, {"id": 187056, "name": "woman director"}]</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</si>
  <si>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</si>
  <si>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0.578798</t>
  </si>
  <si>
    <t>[{"name": "Red-horse Native", "id": 38147}]</t>
  </si>
  <si>
    <t>Sometimes When You're Going Home, It's Important To Know Where You've Come From...</t>
  </si>
  <si>
    <t>[{"id": 110, "name": "venice"}, {"id": 1691, "name": "dance"}, {"id": 4344, "name": "musical"}, {"id": 4345, "name": "tap dancing"}, {"id": 6415, "name": "stage show"}, {"id": 7024, "name": "fashion designer"}, {"id": 10325, "name": "mistaken identity"}, {"id": 15479, "name": "fashion"}, {"id": 33493, "name": "valet"}, {"id": 41613, "name": "rapier"}]</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</si>
  <si>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</si>
  <si>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They're Dancing Cheek-To-Cheek Again!</t>
  </si>
  <si>
    <t>http://www.blairwitch.com/</t>
  </si>
  <si>
    <t>[{"id": 616, "name": "witch"}, {"id": 3392, "name": "voodoo"}, {"id": 3754, "name": "legend"}, {"id": 5147, "name": "sorcery"}, {"id": 5729, "name": "maryland"}, {"id": 5774, "name": "forest"}, {"id": 6686, "name": "footage"}, {"id": 8087, "name": "horror"}, {"id": 10984, "name": "true"}, {"id": 12105, "name": "student"}, {"id": 44451, "name": "lost"}, {"id": 163053, "name": "found footage"}, {"id": 196288, "name": "film"}]</t>
  </si>
  <si>
    <t>In October of 1994 three student filmmakers disappeared in the woods near Burkittsville, Maryland, while shooting a documentary. A year later their footage was found.</t>
  </si>
  <si>
    <t>The scariest movie of all time is a true story.</t>
  </si>
  <si>
    <t>http://www.thebeatles.com/film/hard-days-night</t>
  </si>
  <si>
    <t>[{"id": 704, "name": "adolescence"}, {"id": 1463, "name": "culture clash"}, {"id": 2562, "name": "press conference"}, {"id": 9817, "name": "behind the scenes"}, {"id": 11148, "name": "police chase"}, {"id": 11800, "name": "mockumentary"}, {"id": 14669, "name": "older man younger woman relationship"}, {"id": 41133, "name": "shaving"}, {"id": 54005, "name": "the beatles song"}, {"id": 163865, "name": "railway station"}, {"id": 164077, "name": "performer"}, {"id": 164218, "name": "psychotronic"}, {"id": 164224, "name": "generation gap"}, {"id": 164225, "name": "television director"}]</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</si>
  <si>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</si>
  <si>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[{"name": "Proscenium Films", "id": 413}, {"name": "Walter Shenson Films", "id": 3462}, {"name": "Maljack Productions", "id": 11506}]</t>
  </si>
  <si>
    <t>The Beatles, starring in their first full-length, hilarious, action-packed film!</t>
  </si>
  <si>
    <t>http://www.fireproofthemovie.com/</t>
  </si>
  <si>
    <t>[{"id": 494, "name": "father son relationship"}, {"id": 657, "name": "fire"}, {"id": 2733, "name": "firemen"}, {"id": 5950, "name": "christian"}, {"id": 5999, "name": "advice"}, {"id": 6038, "name": "marriage"}, {"id": 6150, "name": "faith"}, {"id": 10060, "name": "christian film"}, {"id": 10061, "name": "dysfunctional marriage"}, {"id": 10062, "name": "religious conversion"}, {"id": 11612, "name": "hospital"}]</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</si>
  <si>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</si>
  <si>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[{"name": "Carmel Entertainment", "id": 3290}, {"name": "Provident Films", "id": 3291}, {"name": "Samuel Goldwyn Films", "id": 9118}, {"name": "Affirm Films", "id": 10156}, {"name": "Sherwood Pictures", "id": 41967}]</t>
  </si>
  <si>
    <t>Never Leave Your Partner Behind.</t>
  </si>
  <si>
    <t>[{"id": 269, "name": "diving"}, {"id": 843, "name": "cataclysm"}, {"id": 3030, "name": "nightmare"}, {"id": 4210, "name": "panic"}, {"id": 5250, "name": "red sea"}, {"id": 5251, "name": "primal fear"}, {"id": 10503, "name": "scuba diving"}, {"id": 15097, "name": "shark"}, {"id": 155334, "name": "scuba"}]</t>
  </si>
  <si>
    <t>Two divers are left out at sea without a boat. Thereâ€™s nothing but water for miles, unless they look at whatâ€™s underneath them...</t>
  </si>
  <si>
    <t>[{"name": "Plunge Pictures LLC", "id": 22376}]</t>
  </si>
  <si>
    <t>Scream all you want.</t>
  </si>
  <si>
    <t>[{"id": 612, "name": "hotel"}, {"id": 1415, "name": "small town"}, {"id": 4063, "name": "siege"}, {"id": 10183, "name": "independent film"}, {"id": 13092, "name": "corpse"}, {"id": 14792, "name": "tarantula"}, {"id": 34079, "name": "death"}, {"id": 158130, "name": "animal attack"}, {"id": 195026, "name": "spiders"}]</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</si>
  <si>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</si>
  <si>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[{"name": "Arachnid Productions Ltd.", "id": 56482}]</t>
  </si>
  <si>
    <t>A Living, Crawling, Hell on Earth!</t>
  </si>
  <si>
    <t>[{"id": 477, "name": "train station"}, {"id": 586, "name": "new jersey"}, {"id": 5290, "name": "small person"}, {"id": 6054, "name": "friendship"}, {"id": 6178, "name": "newfoundland"}]</t>
  </si>
  <si>
    <t>When his only friend dies, a man born with dwarfism moves to rural New Jersey to live a life of solitude, only to meet a chatty hot dog vendor and a woman dealing with her own personal loss.</t>
  </si>
  <si>
    <t>[{"name": "Next Wednesday Productions", "id": 921}, {"name": "SenArt Films", "id": 922}]</t>
  </si>
  <si>
    <t>Loneliness is much better when you have got someone to share it with.</t>
  </si>
  <si>
    <t>[{"id": 5970, "name": "wrestling"}, {"id": 6075, "name": "sport"}, {"id": 9859, "name": "controversial"}, {"id": 213826, "name": "ecw"}, {"id": 229287, "name": "wwe"}]</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</si>
  <si>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</si>
  <si>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[{"name": "Imagine Entertainment", "id": 23}, {"name": "Universal Pictures", "id": 33}, {"name": "Lionsgate", "id": 1632}]</t>
  </si>
  <si>
    <t>http://www.meancreekmovie.com/</t>
  </si>
  <si>
    <t>[{"id": 236, "name": "suicide"}, {"id": 567, "name": "alcohol"}, {"id": 1328, "name": "secret"}, {"id": 1421, "name": "birthday"}, {"id": 1889, "name": "lake"}, {"id": 1897, "name": "oregon"}, {"id": 5301, "name": "brother"}, {"id": 8508, "name": "party"}, {"id": 9673, "name": "love"}, {"id": 9713, "name": "friends"}, {"id": 9864, "name": "prank"}, {"id": 10624, "name": "bully"}, {"id": 14964, "name": "drug"}, {"id": 33458, "name": "gay man"}, {"id": 157813, "name": "naked"}, {"id": 201870, "name": "invite"}, {"id": 201871, "name": "dare"}]</t>
  </si>
  <si>
    <t>Teenagers living in small-town Oregon take a boat trip for a birthday celebration. When they get an idea to play a mean trick on the town bully, it suddenly goes too far. Soon they're forced to deal with the unexpected consequences of their actions.</t>
  </si>
  <si>
    <t>[{"name": "Whitewater Films", "id": 3095}]</t>
  </si>
  <si>
    <t>Beneath the surface, everyone has a secret.</t>
  </si>
  <si>
    <t>[{"id": 233, "name": "japan"}, {"id": 1462, "name": "samurai"}, {"id": 4402, "name": "peasant"}, {"id": 4631, "name": "looting"}, {"id": 5329, "name": "rice"}, {"id": 5330, "name": "fencing"}, {"id": 5331, "name": "village"}, {"id": 11426, "name": "moral ambiguity"}, {"id": 14643, "name": "battle"}, {"id": 33558, "name": "practice"}, {"id": 208244, "name": "16th century"}]</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</si>
  <si>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</si>
  <si>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[{"name": "Toho Company", "id": 882}]</t>
  </si>
  <si>
    <t>The Mighty Warriors Who Became the Seven National Heroes of a Small Town</t>
  </si>
  <si>
    <t>[{ 35, name: Comedy}, { 18, name: Drama}, { 14, name: Fantasy}, { 27, name: Horror}, { 9648, name: Mystery}]</t>
  </si>
  <si>
    <t>http://www.rubberfilm.com/</t>
  </si>
  <si>
    <t>[{"id": 9778, "name": "exploding building"}, {"id": 179431, "name": "duringcreditsstinger"}]</t>
  </si>
  <si>
    <t>In the California desert, the adventures of a telepathic killer-tire, mysteriously attracted by a very pretty girl, as witnessed by incredulous onlookers.</t>
  </si>
  <si>
    <t>[{"name": "Canal+", "id": 5358}, {"name": "Backup Films", "id": 5381}, {"name": "Arte France", "id": 6111}, {"name": "Arte France Cin\u00e9ma", "id": 6916}, {"name": "Elle Driver", "id": 6930}, {"name": "1.85 Films", "id": 12856}, {"name": "Realitism Films", "id": 20856}, {"name": "Sindika Dokolo", "id": 23002}]</t>
  </si>
  <si>
    <t>[{"iso_3166_1": "FR", "name": "France"}, {"iso_3166_1": "AO", "name": "Angola"}]</t>
  </si>
  <si>
    <t>Are you TIRED of the expected?</t>
  </si>
  <si>
    <t>http://www.monstersfilm.com/</t>
  </si>
  <si>
    <t>[{"id": 1299, "name": "monster"}, {"id": 1949, "name": "pyramid"}, {"id": 2135, "name": "radio"}, {"id": 4565, "name": "dystopia"}, {"id": 4884, "name": "infection"}, {"id": 5774, "name": "forest"}, {"id": 9660, "name": "low-budget"}, {"id": 9951, "name": "alien"}, {"id": 14909, "name": "alien invasion"}, {"id": 15222, "name": "central america"}, {"id": 15223, "name": "vigil"}, {"id": 15225, "name": "cattle"}, {"id": 15226, "name": "dead fish"}]</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</si>
  <si>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</si>
  <si>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[{"name": "Vertigo Entertainment", "id": 829}]</t>
  </si>
  <si>
    <t>After Six Years, They're No Longer Aliens. They're Residents</t>
  </si>
  <si>
    <t>[{"id": 811, "name": "dialogue"}, {"id": 814, "name": "talking"}, {"id": 3584, "name": "bridesmaid"}, {"id": 11327, "name": "wedding reception"}, {"id": 13027, "name": "wedding"}, {"id": 41354, "name": "dialogue driven"}]</t>
  </si>
  <si>
    <t>Reunited at a wedding after many years, former lovers again feel the pull of a mutual attraction neither is willing to admit. Escaping the reception for the privacy of a hotel room, the unnamed pair explore the choices of the past that led them to the present.</t>
  </si>
  <si>
    <t>[{"name": "Prophecy Pictures Ltd.", "id": 41047}, {"name": "Gordonstreet Pictures", "id": 60473}]</t>
  </si>
  <si>
    <t>[{"id": 276, "name": "philadelphia"}, {"id": 4344, "name": "musical"}, {"id": 6415, "name": "stage show"}, {"id": 14530, "name": "director"}, {"id": 15142, "name": "broken ankle"}, {"id": 33926, "name": "chorus line"}, {"id": 41316, "name": "pet dog"}, {"id": 156028, "name": "broadway"}, {"id": 163533, "name": "fainting"}, {"id": 164623, "name": "chorus girl"}, {"id": 165168, "name": "opening night"}, {"id": 165171, "name": "crutch"}, {"id": 165172, "name": "theatrical backer"}, {"id": 165177, "name": "eviction"}, {"id": 165184, "name": "show producer"}, {"id": 165185, "name": "chorine"}, {"id": 165186, "name": "plaster cast"}, {"id": 165190, "name": "show must go on"}, {"id": 165193, "name": "financial crisis"}, {"id": 165194, "name": "sock on the jaw"}]</t>
  </si>
  <si>
    <t>A producer puts on what may be his last Broadway show, and at the last moment a chorus girl has to replace the star.</t>
  </si>
  <si>
    <t>[{"id": 240, "name": "underdog"}, {"id": 380, "name": "brother brother relationship"}, {"id": 2347, "name": "idaho"}, {"id": 6270, "name": "high school"}, {"id": 6376, "name": "chat"}, {"id": 10183, "name": "independent film"}, {"id": 13130, "name": "teenager"}, {"id": 165137, "name": "school dance"}, {"id": 171556, "name": "social outcast"}, {"id": 179430, "name": "aftercreditsstinger"}]</t>
  </si>
  <si>
    <t>A listless and alienated teenager decides to help his new friend win the class presidency in their small western high school, while he must deal with his bizarre family life back home.</t>
  </si>
  <si>
    <t>[{"name": "Paramount Pictures", "id": 4}, {"name": "Fox Searchlight Pictures", "id": 43}, {"name": "MTV Films", "id": 746}, {"name": "Access Films", "id": 2339}, {"name": "Napoleon Pictures Limited", "id": 2340}, {"name": "Carnival Films", "id": 6196}]</t>
  </si>
  <si>
    <t>He's out to prove he's got nothing to prove.</t>
  </si>
  <si>
    <t>http://www.paranormalactivity-movie.com/</t>
  </si>
  <si>
    <t>[{"id": 10224, "name": "haunting"}, {"id": 14742, "name": "psychic"}, {"id": 33711, "name": "entity"}, {"id": 161261, "name": "demonic possession"}, {"id": 163053, "name": "found footage"}]</t>
  </si>
  <si>
    <t>After a young, middle class couple moves into a suburban 'starter' tract house, they become increasingly disturbed by a presence that may or may not be somehow demonic but is certainly most active in the middle of the night. Especially when they sleep. Or try to.</t>
  </si>
  <si>
    <t>[{"name": "Blumhouse Productions", "id": 3172}, {"name": "Solana Films", "id": 21223}]</t>
  </si>
  <si>
    <t>What Happens When You Sleep?</t>
  </si>
  <si>
    <t>http://www.sonypictures.com/cthe/montypython/</t>
  </si>
  <si>
    <t>[{"id": 113, "name": "holy grail"}, {"id": 345, "name": "monk"}, {"id": 770, "name": "scotland yard"}, {"id": 1400, "name": "swordplay"}, {"id": 3966, "name": "camelot"}, {"id": 3968, "name": "round table"}, {"id": 3969, "name": "chapter"}, {"id": 5160, "name": "aggression by animal"}, {"id": 10466, "name": "knight"}, {"id": 10982, "name": "king arthur"}, {"id": 11327, "name": "wedding reception"}, {"id": 11487, "name": "midnight movie"}, {"id": 161817, "name": "monty python"}, {"id": 177129, "name": "knights of the round table"}, {"id": 236316, "name": "anarchic comedy"}]</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</si>
  <si>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</si>
  <si>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[{"name": "Python (Monty) Pictures Limited", "id": 416}, {"name": "Michael White Productions", "id": 463}, {"name": "National Film Trustee Company", "id": 464}, {"name": "Twickenham Film Studios", "id": 465}]</t>
  </si>
  <si>
    <t>And now! At Last! Another film completely different from some of the other films which aren't quite the same as this one is.</t>
  </si>
  <si>
    <t>[{"id": 585, "name": "casino"}, {"id": 612, "name": "hotel"}, {"id": 1253, "name": "roommate"}, {"id": 1907, "name": "fictitious marriage"}, {"id": 9799, "name": "romantic comedy"}, {"id": 9823, "name": "rivalry"}, {"id": 13027, "name": "wedding"}, {"id": 14570, "name": "las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</si>
  <si>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</si>
  <si>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[{"name": "Twentieth Century Fox Film Corporation", "id": 306}, {"name": "Regency Enterprises", "id": 508}, {"name": "Mosaic Media Group", "id": 748}, {"name": "21 Laps Entertainment", "id": 2575}, {"name": "Penn Station Entertainment", "id": 4916}, {"name": "Dune Entertainment III", "id": 6332}]</t>
  </si>
  <si>
    <t>[{"iso_639_1": "en", "name": "English"}, {"iso_639_1": "sh", "name": ""}]</t>
  </si>
  <si>
    <t>Get Lucky</t>
  </si>
  <si>
    <t>[{"id": 212, "name": "london england"}, {"id": 237, "name": "gay"}, {"id": 1900, "name": "immigration"}, {"id": 3679, "name": "society"}, {"id": 6731, "name": "british"}, {"id": 10183, "name": "independent film"}, {"id": 10199, "name": "gay interest"}, {"id": 12425, "name": "racism"}]</t>
  </si>
  <si>
    <t>Omar, a homosexual Pakistani boy living in London with his alcoholic father, lifts a chunk of drug money from another Pakistani and, with his lover Johnny, decides to renovate a grungy laundrette.</t>
  </si>
  <si>
    <t>[{"name": "Channel Four Films", "id": 181}, {"name": "Working Title Films", "id": 10163}, {"name": "SAF Productions", "id": 73964}]</t>
  </si>
  <si>
    <t>[{"id": 279, "name": "usa"}, {"id": 2487, "name": "naivety"}, {"id": 3010, "name": "intolerance"}, {"id": 5314, "name": "mill"}, {"id": 6038, "name": "marriage"}, {"id": 13027, "name": "wedding"}, {"id": 14546, "name": "massacre"}, {"id": 41022, "name": "protestant"}, {"id": 154802, "name": "silent film"}, {"id": 171366, "name": "multiple storylines"}, {"id": 188618, "name": "reformer"}, {"id": 192032, "name": "saved from hanging"}, {"id": 223595, "name": "jesus"}]</t>
  </si>
  <si>
    <t>The story of a poor young woman, separated by prejudice from her husband and baby, is interwoven with tales of intolerance from throughout history.</t>
  </si>
  <si>
    <t>[{"name": "Triangle Film Corporation", "id": 1307}, {"name": "Wark Producing Corp.", "id": 1308}]</t>
  </si>
  <si>
    <t>The Cruel Hand of Intolerance</t>
  </si>
  <si>
    <t>[{"id": 4344, "name": "musical"}, {"id": 10229, "name": "singer"}, {"id": 156764, "name": "pre-code"}, {"id": 162487, "name": "wisecrack humor"}, {"id": 193649, "name": "early sound film"}, {"id": 215678, "name": "partially lost film"}]</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</si>
  <si>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</si>
  <si>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0.968865</t>
  </si>
  <si>
    <t>The pulsating drama of Broadway's bared heart speaks and sings with a voice to stir your soul!</t>
  </si>
  <si>
    <t>[{"id": 769, "name": "falsely accused"}, {"id": 1829, "name": "beheading"}, {"id": 2380, "name": "audio tape"}, {"id": 4010, "name": "log cabin"}, {"id": 4013, "name": "chain saw"}, {"id": 4014, "name": "giant plant"}, {"id": 4015, "name": "aggression by plant"}, {"id": 4748, "name": "lodge"}, {"id": 9713, "name": "friends"}, {"id": 10121, "name": "stop motion"}, {"id": 156075, "name": "evil"}, {"id": 156174, "name": "occult"}, {"id": 157458, "name": "book of the dead"}, {"id": 157466, "name": "necronomicon"}, {"id": 161261, "name": "demonic possession"}, {"id": 189921, "name": "video nasty"}, {"id": 232281, "name": "unofficial remake"}]</t>
  </si>
  <si>
    <t>When a group of college students finds a mysterious book and recording in the old wilderness cabin they've rented for the weekend, they unwittingly unleash a demonic force from the surrounding forest.</t>
  </si>
  <si>
    <t>[{"name": "Renaissance Pictures", "id": 467}]</t>
  </si>
  <si>
    <t>The Ultimate Experience In Grueling Terror</t>
  </si>
  <si>
    <t>[{"id": 549, "name": "prostitute"}, {"id": 2863, "name": "mannequin"}, {"id": 9714, "name": "remake"}, {"id": 9826, "name": "murder"}, {"id": 10292, "name": "gore"}, {"id": 10714, "name": "serial killer"}, {"id": 14808, "name": "scalping"}, {"id": 165288, "name": "misogynist"}, {"id": 210012, "name": "mumblegore"}]</t>
  </si>
  <si>
    <t>As he helps a young artist with her upcoming exhibition, the owner of a mannequin shop's deadly, suppressed desires come to the surface.</t>
  </si>
  <si>
    <t>[{"name": "La Petite Reine", "id": 1992}, {"name": "Studio 37", "id": 2577}, {"name": "Canal+", "id": 5358}, {"name": "Cin\u00e9+", "id": 10611}]</t>
  </si>
  <si>
    <t>I Warned You Not to Go Out Tonight.</t>
  </si>
  <si>
    <t>[{"id": 994, "name": "paralympics"}, {"id": 2564, "name": "wheelchair"}, {"id": 6075, "name": "sport"}, {"id": 7912, "name": "rugby"}]</t>
  </si>
  <si>
    <t>Quadriplegics, who play full-contact rugby in wheelchairs, overcome unimaginable obstacles to compete in the Paralympic Games in Athens, Greece.</t>
  </si>
  <si>
    <t>[{"id": 934, "name": "judge"}, {"id": 1417, "name": "jurors"}, {"id": 2118, "name": "sultriness"}, {"id": 2122, "name": "death penalty"}, {"id": 2123, "name": "father murder"}, {"id": 2124, "name": "puerto rican"}, {"id": 2142, "name": "anonymity"}, {"id": 3012, "name": "court case"}, {"id": 3772, "name": "heat"}, {"id": 6040, "name": "group"}, {"id": 6069, "name": "class"}, {"id": 6139, "name": "innocence"}, {"id": 6148, "name": "court"}, {"id": 33519, "name": "courtroom"}]</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</si>
  <si>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</si>
  <si>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[{"name": "United Artists", "id": 60}, {"name": "Orion-Nova Productions", "id": 10212}]</t>
  </si>
  <si>
    <t>Life is in their hands. Death is on their minds.</t>
  </si>
  <si>
    <t>[{"id": 416, "name": "miami"}, {"id": 11184, "name": "reference to the big bad wolf"}, {"id": 12193, "name": "reporter"}]</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</si>
  <si>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</si>
  <si>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TOGETHER... for the first time</t>
  </si>
  <si>
    <t>http://www.tupac-resurrection.com/</t>
  </si>
  <si>
    <t>[{"id": 897, "name": "rap music"}, {"id": 898, "name": "hip-hop"}, {"id": 34136, "name": "blunt"}, {"id": 187056, "name": "woman director"}]</t>
  </si>
  <si>
    <t>Home movies, photographs, and recited poetry illustrate the life of Tupac Shakur, one of the most beloved, revolutionary, and volatile hip-hop MCs of all time.</t>
  </si>
  <si>
    <t>In his own words</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</si>
  <si>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</si>
  <si>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They ran away from everything but each other.</t>
  </si>
  <si>
    <t>[{"id": 490, "name": "philosophy"}, {"id": 14636, "name": "india"}, {"id": 167696, "name": "healing"}]</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</si>
  <si>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</si>
  <si>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0.055868</t>
  </si>
  <si>
    <t>[{"name": "Pandora Filmproduktion", "id": 254}, {"name": "Monsoon Films Private Limited", "id": 13198}, {"name": "Pan Nalin Pictures", "id": 13199}, {"name": "Sunrise Filmvertriebs AG", "id": 13200}]</t>
  </si>
  <si>
    <t>[{"iso_3166_1": "IN", "name": "India"}, {"iso_3166_1": "CH", "name": "Switzerland"}, {"iso_3166_1": "DE", "name": "Germany"}]</t>
  </si>
  <si>
    <t>[{"id": 572, "name": "sex"}, {"id": 9789, "name": "misfit"}, {"id": 209005, "name": "boring"}]</t>
  </si>
  <si>
    <t>Joey and Sissel are two misfits spending most of their time together talking or having sex. Gradually and slowly their relationships are becoming boring for them.</t>
  </si>
  <si>
    <t>0.374291</t>
  </si>
  <si>
    <t>[{"name": "Forensic Films", "id": 2813}, {"name": "Toast Films", "id": 40126}]</t>
  </si>
  <si>
    <t>[{"id": 4565, "name": "dystopia"}, {"id": 9666, "name": "street race"}, {"id": 11799, "name": "reality spoof"}]</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</si>
  <si>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</si>
  <si>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A Cross Country Road Wreck!</t>
  </si>
  <si>
    <t>http://www.viewaskew.com/chasingamy/</t>
  </si>
  <si>
    <t>[{"id": 586, "name": "new jersey"}, {"id": 1862, "name": "coming out"}, {"id": 2038, "name": "love of one's life"}, {"id": 3183, "name": "bisexuality"}, {"id": 3190, "name": "menage a trois"}, {"id": 5451, "name": "comic book"}, {"id": 6799, "name": "comic-strip artist"}, {"id": 10183, "name": "independent film"}, {"id": 10768, "name": "lesbian"}, {"id": 12392, "name": "best friend"}]</t>
  </si>
  <si>
    <t>Holden and Banky are comic book artists. Everything is going good for them until they meet Alyssa, also a comic book artist. Holden falls for her, but his hopes are crushed when he finds out she's a lesbian.</t>
  </si>
  <si>
    <t>[{"name": "Miramax Films", "id": 14}, {"name": "View Askew Productions", "id": 16934}]</t>
  </si>
  <si>
    <t>It's not who you love. It's how.</t>
  </si>
  <si>
    <t>[{"id": 483, "name": "riddle"}, {"id": 1646, "name": "autism"}, {"id": 2147, "name": "claustrophobia"}, {"id": 2158, "name": "maze"}, {"id": 2846, "name": "prime number"}, {"id": 2847, "name": "entrapment"}, {"id": 6009, "name": "mathematics"}, {"id": 9826, "name": "murder"}, {"id": 10685, "name": "escape"}, {"id": 14819, "name": "violence"}, {"id": 191494, "name": "numbers"}, {"id": 206850, "name": "canuxploitation"}]</t>
  </si>
  <si>
    <t>Seven strangers are taken out of their daily lives and placed mysteriously in a deadly cube where they all agree they must find their way out.</t>
  </si>
  <si>
    <t>[{"name": "T\u00e9l\u00e9film Canada", "id": 806}, {"name": "Feature Film Project", "id": 21953}, {"name": "Cube Libre", "id": 22207}, {"name": "Harold Greenberg Fund", "id": 22208}, {"name": "Odeon Films", "id": 22209}, {"name": "Ontario Film Development Corporation", "id": 22210}, {"name": "Viacom Canada", "id": 22211}]</t>
  </si>
  <si>
    <t>Don't look for a reason... Look for a way out.</t>
  </si>
  <si>
    <t>[{ 18, name: Drama}, { 35, name: Comedy}, { 16, name: Animation}]</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</si>
  <si>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</si>
  <si>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0.293649</t>
  </si>
  <si>
    <t>[{"name": "Bill Plympton Studios", "id": 41680}]</t>
  </si>
  <si>
    <t>http://www.likecrazy.com/</t>
  </si>
  <si>
    <t>[{"id": 6674, "name": "chair"}, {"id": 159945, "name": "customs"}, {"id": 159946, "name": "student visa"}, {"id": 159947, "name": "parents"}, {"id": 159948, "name": "blogger"}]</t>
  </si>
  <si>
    <t>A British college student falls for an American student, only to be separated from him when she's banned from the U.S. after overstaying her visa.</t>
  </si>
  <si>
    <t>[{"name": "Paramount Vantage", "id": 838}, {"name": "Andrea Sperling Productions", "id": 2313}, {"name": "Indian Paintbrush", "id": 9350}, {"name": "Super Crispy Entertainment", "id": 13369}, {"name": "Ascension Productions", "id": 21892}]</t>
  </si>
  <si>
    <t>I Want You. I Need You. I Love You. I Miss You.</t>
  </si>
  <si>
    <t>http://www.kickstarter.com/projects/1094772583/the-canyons</t>
  </si>
  <si>
    <t>[{"id": 572, "name": "sex"}, {"id": 596, "name": "adultery"}, {"id": 931, "name": "jealousy"}, {"id": 2483, "name": "nudity"}, {"id": 3182, "name": "seduction"}, {"id": 6318, "name": "control"}, {"id": 9468, "name": "liar"}, {"id": 12396, "name": "hollywood"}, {"id": 13073, "name": "fear"}, {"id": 155262, "name": "threesome"}, {"id": 156279, "name": "possessiveness"}, {"id": 157154, "name": "psychotherapy"}, {"id": 166329, "name": "film industry"}, {"id": 207899, "name": "snooping"}, {"id": 226106, "name": "mind games"}, {"id": 229299, "name": "affair"}, {"id": 233082, "name": "trust fund baby"}]</t>
  </si>
  <si>
    <t>The discovery of an illicit love affair leads two young Angelenos on a violent, sexually charged tour through the dark side of human nature.</t>
  </si>
  <si>
    <t>[{"name": "Filmworks/FX", "id": 40796}, {"name": "Prettybird", "id": 40797}, {"name": "Post Empire Films", "id": 40798}, {"name": "Sodium Fox", "id": 40799}]</t>
  </si>
  <si>
    <t>It's not the hills.</t>
  </si>
  <si>
    <t>[{"id": 2504, "name": "world war i"}, {"id": 154802, "name": "silent film"}]</t>
  </si>
  <si>
    <t>The story of an idle rich boy who joins the US Army's Rainbow Division and is sent to France to fight in World War I, becomes friends with two working class men, experiences the horrors of trench warfare, and finds love with a French girl.</t>
  </si>
  <si>
    <t>0.785744</t>
  </si>
  <si>
    <t>http://www.bronsonthemovie.com</t>
  </si>
  <si>
    <t>[{"id": 378, "name": "prison"}, {"id": 1533, "name": "isolation"}]</t>
  </si>
  <si>
    <t>A young man who was sentenced to 7 years in prison for robbing a post office ends up spending 30 years in solitary confinement. During this time, his own personality is supplanted by his alter ego, Charles Bronson.</t>
  </si>
  <si>
    <t>[{"name": "EM Media", "id": 1917}, {"name": "Aramid Entertainment Fund", "id": 3272}, {"name": "Vertigo Films", "id": 10393}, {"name": "Str8jacket Creations", "id": 11366}, {"name": "4DH Films", "id": 11367}, {"name": "Perfume Films", "id": 11368}]</t>
  </si>
  <si>
    <t>The Man. The Myth. The Celebrity.</t>
  </si>
  <si>
    <t>[{ 10769, name: Foreign}, { 99, name: Documentary}]</t>
  </si>
  <si>
    <t>http://detroitfirefilm.org/</t>
  </si>
  <si>
    <t>[{"id": 933, "name": "michigan"}, {"id": 6711, "name": "crisis"}, {"id": 10715, "name": "fire fighting"}, {"id": 18021, "name": "detroit"}, {"id": 187056, "name": "woman director"}]</t>
  </si>
  <si>
    <t>A character-driven, action-packed documentary about Detroit, told through the eyes of the Detroit firefighters, the men and women charged with the thankless task of saving a city that many have written off as dead.</t>
  </si>
  <si>
    <t>0.126676</t>
  </si>
  <si>
    <t>[{"name": "Apostle Productions", "id": 23648}]</t>
  </si>
  <si>
    <t>One Year on the Front Lines of the Battle to Save Detroit</t>
  </si>
  <si>
    <t>[{ 12, name: Adventure}, { 27, name: Horror}, { 878, name: Science Fiction}]</t>
  </si>
  <si>
    <t>[{"id": 1299, "name": "monster"}, {"id": 1815, "name": "atomic bomb"}, {"id": 4079, "name": "lighthouse"}, {"id": 8721, "name": "arctic"}, {"id": 10022, "name": "rampage"}, {"id": 10121, "name": "stop motion"}, {"id": 11034, "name": "b movie"}, {"id": 11100, "name": "giant monster"}, {"id": 12616, "name": "dinosaur"}, {"id": 14512, "name": "new york city"}, {"id": 33696, "name": "sea monster"}, {"id": 155582, "name": "amusement park"}, {"id": 156768, "name": "roller coaster"}, {"id": 161271, "name": "beast"}, {"id": 223155, "name": "rhedosaurus"}]</t>
  </si>
  <si>
    <t>The Beast from 20,000 Fathoms is a 1953 science fiction film directed by EugÃ¨ne LouriÃ© and stars Paul Christian, Paula Raymond and Cecil Kellaway with visual effects by Ray Harryhausen. The film is about an atomic bomb test in the Arctic Circle that unfreezes a hibernating fictional dinosaur, a Rhedosaurus, that begins to wreak havoc in New York City.</t>
  </si>
  <si>
    <t>[{"name": "Jack Dietz Productions", "id": 19558}]</t>
  </si>
  <si>
    <t>It's alive !</t>
  </si>
  <si>
    <t>[{"id": 473, "name": "chain"}, {"id": 1009, "name": "baby"}, {"id": 3450, "name": "bridge"}, {"id": 4458, "name": "post-apocalyptic"}, {"id": 4565, "name": "dystopia"}, {"id": 5144, "name": "matter of life and death"}, {"id": 6239, "name": "benzine"}, {"id": 6951, "name": "biker"}, {"id": 9104, "name": "partner"}, {"id": 9276, "name": "truck"}, {"id": 14735, "name": "motorcycle"}, {"id": 14736, "name": "motorcycle gang"}, {"id": 18114, "name": "exploding car"}, {"id": 205624, "name": "ozploitation"}]</t>
  </si>
  <si>
    <t>In a dystopian future Australia, a vicious biker gang murders a cop's family, and makes his fight with them personal.</t>
  </si>
  <si>
    <t>[{"name": "Kennedy Miller Productions", "id": 2537}, {"name": "Mad Max Films", "id": 8831}, {"name": "Crossroads", "id": 11962}]</t>
  </si>
  <si>
    <t>The Maximum Force Of The Future</t>
  </si>
  <si>
    <t>[{"id": 10183, "name": "independent film"}, {"id": 10668, "name": "stuffed animal"}, {"id": 12396, "name": "hollywood"}, {"id": 33719, "name": "drink"}, {"id": 33876, "name": "swinger"}, {"id": 33879, "name": "producer"}, {"id": 33880, "name": "following someone"}, {"id": 33887, "name": "name calling"}, {"id": 183133, "name": "aspiring actor"}, {"id": 207716, "name": "actor"}]</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</si>
  <si>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</si>
  <si>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[{"name": "Miramax Films", "id": 14}, {"name": "Independent Pictures (II)", "id": 2833}, {"name": "The Alfred Shay Company Inc.", "id": 8824}]</t>
  </si>
  <si>
    <t>Cocktails first. Questions later.</t>
  </si>
  <si>
    <t>[{"id": 2987, "name": "gang war"}, {"id": 4942, "name": "victim of murder"}, {"id": 5332, "name": "greed"}, {"id": 6062, "name": "hostility"}, {"id": 156212, "name": "spaghetti western"}]</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</si>
  <si>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</si>
  <si>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[{"name": "United Artists", "id": 60}, {"name": "Constantin Film Produktion", "id": 5755}, {"name": "Jolly Film", "id": 10481}, {"name": "Ocean Films", "id": 19498}]</t>
  </si>
  <si>
    <t>[{"iso_3166_1": "IT", "name": "Italy"}, {"iso_3166_1": "DE", "name": "Germany"}, {"iso_3166_1": "ES", "name": "Spain"}]</t>
  </si>
  <si>
    <t>[{"iso_639_1": "it", "name": "Italiano"}, {"iso_639_1": "es", "name": "Espa\u00f1ol"}]</t>
  </si>
  <si>
    <t>In his own way he is perhaps, the most dangerous man who ever lived!</t>
  </si>
  <si>
    <t>[{"id": 10229, "name": "singer"}, {"id": 194846, "name": "night club owner"}]</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</si>
  <si>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</si>
  <si>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0.622752</t>
  </si>
  <si>
    <t>Mae West gives a 'Hot Time' to the nation!</t>
  </si>
  <si>
    <t>http://www.thegracecardmovie.com/</t>
  </si>
  <si>
    <t>[{"id": 2783, "name": "family's daily life"}, {"id": 3036, "name": "bible"}, {"id": 3200, "name": "platonic love"}, {"id": 3929, "name": "hope"}, {"id": 4636, "name": "church service"}, {"id": 4959, "name": "death of a friend"}, {"id": 7477, "name": "police everyday life"}]</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</si>
  <si>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</si>
  <si>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0.616283</t>
  </si>
  <si>
    <t>[{"name": "GraceWorks Pictures", "id": 33632}]</t>
  </si>
  <si>
    <t>Never Underestimate The Power Of Grace ...</t>
  </si>
  <si>
    <t>http://weekenderfilm.tumblr.com/</t>
  </si>
  <si>
    <t>[{"id": 237, "name": "gay"}, {"id": 1025, "name": "great britain"}, {"id": 2864, "name": "one-night stand"}, {"id": 10183, "name": "independent film"}, {"id": 10198, "name": "gay relationship"}]</t>
  </si>
  <si>
    <t>After a drunken house party with his straight mates, Russell heads out to a gay club. Just before closing time he picks up Glen but what's expected to be just a one-night stand becomes something else, something special.</t>
  </si>
  <si>
    <t>[{"name": "EM Media", "id": 1917}, {"name": "The Bureau", "id": 10441}, {"name": "Glendale Picture Company", "id": 10442}, {"name": "Synchronicity Films", "id": 10443}]</t>
  </si>
  <si>
    <t>A (sort of) love story between two guys over a cold weekend in October.</t>
  </si>
  <si>
    <t>http://www.anotherearth.com/</t>
  </si>
  <si>
    <t>[{"id": 4627, "name": "earth"}, {"id": 10614, "name": "tragedy"}, {"id": 10756, "name": "janitor"}, {"id": 13194, "name": "planet"}, {"id": 13495, "name": "duplicate"}, {"id": 41608, "name": "cosmology"}, {"id": 41609, "name": "ego"}, {"id": 162429, "name": "solar system"}]</t>
  </si>
  <si>
    <t>On the night of the discovery of a duplicate Earth in the Solar system, an ambitious young student and an accomplished composer cross paths in a tragic accident.</t>
  </si>
  <si>
    <t>[{"name": "Artists Public Domain", "id": 8145}]</t>
  </si>
  <si>
    <t>http://www.sonyclassics.com/badass/</t>
  </si>
  <si>
    <t>[{"id": 534, "name": "mexico"}, {"id": 577, "name": "black people"}, {"id": 1667, "name": "pimp"}, {"id": 2095, "name": "anti hero"}, {"id": 4243, "name": "black panthers"}, {"id": 7533, "name": "black panther"}, {"id": 10601, "name": "blaxploitation"}, {"id": 12420, "name": "unsimulated sex"}, {"id": 12670, "name": "los angeles"}]</t>
  </si>
  <si>
    <t>After saving a Black Panther from some racist cops, a black male prostitute goes on the run from "the man" with the help of the ghetto community and some disillusioned Hells Angels.</t>
  </si>
  <si>
    <t>0.132878</t>
  </si>
  <si>
    <t>[{"name": "Yeah", "id": 2404}]</t>
  </si>
  <si>
    <t>The Film that THE MAN doesn't want you to see!</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</si>
  <si>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</si>
  <si>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[{"name": "IFC Productions", "id": 26468}, {"name": "InDigEnt (Independent Digital Entertainment)", "id": 26469}, {"name": "Miramax", "id": 53009}, {"name": "Dolly Hall Productions", "id": 86089}]</t>
  </si>
  <si>
    <t>Everyone says he should date girls his own age. Oscar respectfully disagrees.</t>
  </si>
  <si>
    <t>http://www.foxsearchlight.com/once/</t>
  </si>
  <si>
    <t>[{"id": 578, "name": "rock and roll"}, {"id": 637, "name": "pop"}, {"id": 1208, "name": "irland"}, {"id": 1254, "name": "music style"}, {"id": 2038, "name": "love of one's life"}, {"id": 4126, "name": "fascination"}, {"id": 4173, "name": "music lover"}, {"id": 4528, "name": "song"}, {"id": 4663, "name": "lovers"}, {"id": 4729, "name": "dublin"}, {"id": 5129, "name": "to make music"}, {"id": 6027, "name": "music"}, {"id": 6031, "name": "music instrument"}, {"id": 6056, "name": "tenderness"}, {"id": 14743, "name": "pianist"}, {"id": 41590, "name": "love sickness"}, {"id": 41591, "name": "music band"}]</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</si>
  <si>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</si>
  <si>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[{"name": "Summit Entertainment", "id": 491}, {"name": "Samson Films", "id": 11571}, {"name": "RTE", "id": 25489}]</t>
  </si>
  <si>
    <t>How often do you find the right person?</t>
  </si>
  <si>
    <t>[{ 99, name: Documentary}, { 36, name: History}]</t>
  </si>
  <si>
    <t>[{"id": 592, "name": "capitalism"}, {"id": 14737, "name": "economics"}, {"id": 156052, "name": "unemployment"}, {"id": 156338, "name": "corporate greed"}]</t>
  </si>
  <si>
    <t>A documentary about the closure of General Motors' plant at Flint, Michigan, which resulted in the loss of 30,000 jobs. Details the attempts of filmmaker Michael Moore to get an interview with GM CEO Roger Smith.</t>
  </si>
  <si>
    <t>[{"name": "Warner Bros.", "id": 6194}, {"name": "Dog Eat Dog Films", "id": 26137}]</t>
  </si>
  <si>
    <t>http://www.yoursisterssister-themovie.com/</t>
  </si>
  <si>
    <t>[{"id": 1156, "name": "sister sister relationship"}, {"id": 1328, "name": "secret"}, {"id": 9840, "name": "romance"}, {"id": 11826, "name": "cottage"}, {"id": 14534, "name": "relationship"}, {"id": 171993, "name": "mumblecore"}, {"id": 187056, "name": "woman director"}]</t>
  </si>
  <si>
    <t>Iris invites her friend Jack to stay at her family's island getaway after the death of his brother. At their remote cabin, Jack's drunken encounter with Hannah, Iris' sister, kicks off a revealing stretch of days.</t>
  </si>
  <si>
    <t>[{"name": "Ada Films", "id": 1424}]</t>
  </si>
  <si>
    <t>A comedy about doing the right thing with the wrong person.</t>
  </si>
  <si>
    <t>http://www.foxsearchlight.com/thebirthofanation/</t>
  </si>
  <si>
    <t>[{"id": 2831, "name": "slavery"}]</t>
  </si>
  <si>
    <t>Nat Turner, a former slave in America, leads a liberation movement in 1831 to free African-Americans in Virgina that results in a violent retaliation from whites.</t>
  </si>
  <si>
    <t>[{"name": "Phantom Four", "id": 423}, {"name": "Mandalay Pictures", "id": 551}, {"name": "Bron Studios", "id": 13240}, {"name": "Tiny Giant Entertainment", "id": 53155}]</t>
  </si>
  <si>
    <t>The Untold Story of Nat Turner</t>
  </si>
  <si>
    <t>http://www.facingthegiants.com/</t>
  </si>
  <si>
    <t>[{"id": 5950, "name": "christian"}, {"id": 6075, "name": "sport"}, {"id": 179430, "name": "aftercreditsstinger"}]</t>
  </si>
  <si>
    <t>A losing coach with an underdog football team faces their giants of fear and failure on and off the field to surprising results.</t>
  </si>
  <si>
    <t>Never give up. Never back down. Never lose faith.</t>
  </si>
  <si>
    <t>http://thegallowsmovie.com/</t>
  </si>
  <si>
    <t>[{"id": 2125, "name": "gallows"}, {"id": 6270, "name": "high school"}, {"id": 10614, "name": "tragedy"}, {"id": 33407, "name": "hanging"}, {"id": 163053, "name": "found footage"}, {"id": 221828, "name": "stage production"}]</t>
  </si>
  <si>
    <t>20 years after a horrific accident during a small town school play, students at the school resurrect the failed show in a misguided attempt to honor the anniversary of the tragedy - but soon discover that some things are better left alone.</t>
  </si>
  <si>
    <t>[{"name": "New Line Cinema", "id": 12}, {"name": "Blumhouse Productions", "id": 3172}, {"name": "Management 360", "id": 4220}, {"name": "Tremendum Pictures", "id": 69581}]</t>
  </si>
  <si>
    <t>Every School Has Its Spirit</t>
  </si>
  <si>
    <t>[{ 18, name: Drama}, { 14, name: Fantasy}, { 27, name: Horror}, { 878, name: Science Fiction}]</t>
  </si>
  <si>
    <t>[{"id": 1009, "name": "baby"}, {"id": 1852, "name": "mutant"}, {"id": 2147, "name": "claustrophobia"}, {"id": 3030, "name": "nightmare"}, {"id": 3453, "name": "parents-in-law"}, {"id": 4597, "name": "pencil"}, {"id": 4598, "name": "eraser"}, {"id": 9887, "name": "surrealism"}, {"id": 10183, "name": "independent film"}, {"id": 13006, "name": "torture"}, {"id": 33465, "name": "parallel world"}, {"id": 234129, "name": "cool hair"}]</t>
  </si>
  <si>
    <t>Henry Spencer tries to survive his industrial environment, his angry girlfriend, and the unbearable screams of his newly born mutant child.</t>
  </si>
  <si>
    <t>[{"name": "American Film Institute (AFI)", "id": 12226}, {"name": "Libra Films", "id": 17877}]</t>
  </si>
  <si>
    <t>Where your nightmares end...</t>
  </si>
  <si>
    <t>http://www.pithemovie.com/</t>
  </si>
  <si>
    <t>[{"id": 2157, "name": "hacker"}, {"id": 2303, "name": "mathematician"}, {"id": 2358, "name": "helix"}, {"id": 2359, "name": "headache"}, {"id": 2362, "name": "chaos theory"}, {"id": 2390, "name": "migraine"}, {"id": 6009, "name": "mathematics"}, {"id": 6255, "name": "insanity"}, {"id": 6257, "name": "genius"}]</t>
  </si>
  <si>
    <t>The debut film from Darren Aronofsky in which a mathematical genius Maximilian Cohen discovers a link in the connection between numbers and reality and thus believes he can predict the future.</t>
  </si>
  <si>
    <t>[{"name": "Truth and Soul Pictures Inc", "id": 379}, {"name": "Protozoa Pictures", "id": 7503}, {"name": "Harvest Filmworks", "id": 22566}, {"name": "Plantain Films", "id": 22567}]</t>
  </si>
  <si>
    <t>There will be no order, only chaos</t>
  </si>
  <si>
    <t>[{ 99, name: Documentary}, { 35, name: Comedy}, { 18, name: Drama}]</t>
  </si>
  <si>
    <t>[{"id": 1706, "name": "experiment"}, {"id": 3721, "name": "health"}, {"id": 7151, "name": "junk food"}, {"id": 15178, "name": "food industry"}, {"id": 157748, "name": "fast food"}, {"id": 161956, "name": "mcdonald's restaurant"}]</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</si>
  <si>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</si>
  <si>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[{"name": "Kathbur Pictures", "id": 8735}]</t>
  </si>
  <si>
    <t>The first ever reality-based movie ... everything begins and ends in 30 days!</t>
  </si>
  <si>
    <t>http://tinyfurniture.com/</t>
  </si>
  <si>
    <t>[{"id": 1156, "name": "sister sister relationship"}, {"id": 10556, "name": "male female relationship"}, {"id": 10707, "name": "mother daughter relationship"}, {"id": 41214, "name": "youtube"}, {"id": 187056, "name": "woman director"}]</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</si>
  <si>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</si>
  <si>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[{"name": "Tiny Ponies", "id": 65873}]</t>
  </si>
  <si>
    <t>Aura would like you to know that she is having a very, very hard time.</t>
  </si>
  <si>
    <t>https://www.facebook.com/thesignalfilm</t>
  </si>
  <si>
    <t>[{"id": 2157, "name": "hacker"}, {"id": 4769, "name": "supernatural powers"}, {"id": 7312, "name": "road trip"}, {"id": 10183, "name": "independent film"}, {"id": 33637, "name": "superpower"}, {"id": 188987, "name": "boyfriend girlfriend relationship"}, {"id": 207011, "name": "secret laboratory"}]</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</si>
  <si>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</si>
  <si>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[{"name": "Automatik Entertainment", "id": 28163}, {"name": "Low Spark Films", "id": 28286}, {"name": "Signal Film Group", "id": 87213}]</t>
  </si>
  <si>
    <t>R U Agitated?</t>
  </si>
  <si>
    <t>http://www.miramax.com/movie/clerks/</t>
  </si>
  <si>
    <t>[{"id": 1361, "name": "salesclerk"}, {"id": 3090, "name": "loser"}, {"id": 179430, "name": "aftercreditsstinger"}]</t>
  </si>
  <si>
    <t>Convenience and video store clerks Dante and Randal are sharp-witted, potty-mouthed and bored out of their minds. So in between needling customers, the counter jockeys play hockey on the roof, visit a funeral home and deal with their love lives.</t>
  </si>
  <si>
    <t>Just because they serve you doesn't mean they like you.</t>
  </si>
  <si>
    <t>[{ 80, name: Crime}, { 27, name: Horror}, { 9648, name: Mystery}, { 53, name: Thriller}]</t>
  </si>
  <si>
    <t>[{"id": 233, "name": "japan"}, {"id": 549, "name": "prostitute"}, {"id": 612, "name": "hotel"}, {"id": 818, "name": "based on novel"}, {"id": 3298, "name": "hallucination"}, {"id": 4434, "name": "interview"}, {"id": 5340, "name": "investigation"}, {"id": 9826, "name": "murder"}, {"id": 11242, "name": "junkyard"}, {"id": 15271, "name": "interrogation"}, {"id": 156104, "name": "stranger"}, {"id": 160059, "name": "psychosis"}, {"id": 168857, "name": "record player"}, {"id": 190007, "name": "mental hospital"}, {"id": 207268, "name": "neo-noir"}, {"id": 231642, "name": "personality disorder"}, {"id": 236896, "name": "serial kiler"}]</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</si>
  <si>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</si>
  <si>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0.212443</t>
  </si>
  <si>
    <t>[{"name": "Daiei Studios", "id": 881}]</t>
  </si>
  <si>
    <t>Madness. Terror. Murder.</t>
  </si>
  <si>
    <t>http://www.primermovie.com</t>
  </si>
  <si>
    <t>[{"id": 1448, "name": "distrust"}, {"id": 2101, "name": "garage"}, {"id": 3394, "name": "identity crisis"}, {"id": 4379, "name": "time travel"}, {"id": 5455, "name": "time machine"}, {"id": 6009, "name": "mathematics"}, {"id": 10183, "name": "independent film"}, {"id": 14779, "name": "paradox"}, {"id": 162356, "name": "mechanical engineering"}]</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</si>
  <si>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</si>
  <si>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What happens if it actually works?</t>
  </si>
  <si>
    <t>[{"id": 5616, "name": "united states\u2013mexico barrier"}, {"id": 33649, "name": "legs"}, {"id": 162740, "name": "arms"}, {"id": 187891, "name": "paper knife"}, {"id": 206558, "name": "guitar case"}]</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</si>
  <si>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</si>
  <si>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He didn't come looking for trouble, but trouble came looking for him.</t>
  </si>
  <si>
    <t>movie_id</t>
  </si>
  <si>
    <t>title</t>
  </si>
  <si>
    <t>To Be Frank, Sinatra at 100</t>
  </si>
  <si>
    <t>Running Forever</t>
  </si>
  <si>
    <t>8 Days</t>
  </si>
  <si>
    <t>Growing Up Smith</t>
  </si>
  <si>
    <t>Midnight Cabaret</t>
  </si>
  <si>
    <t>Puss in Boots</t>
  </si>
  <si>
    <t>Perfect Cowboy</t>
  </si>
  <si>
    <t>Operation Chromite</t>
  </si>
  <si>
    <t>American Beast</t>
  </si>
  <si>
    <t>Restoration</t>
  </si>
  <si>
    <t>The Secret</t>
  </si>
  <si>
    <t>The Dog Lover</t>
  </si>
  <si>
    <t>Code of Honor</t>
  </si>
  <si>
    <t>A Beginner's Guide to Snuff</t>
  </si>
  <si>
    <t>Kicks</t>
  </si>
  <si>
    <t>Juliet and Alfa Romeo</t>
  </si>
  <si>
    <t>Fight Valley</t>
  </si>
  <si>
    <t>The Monkey King 2</t>
  </si>
  <si>
    <t>Fight to the Finish</t>
  </si>
  <si>
    <t>America Is Still the Place</t>
  </si>
  <si>
    <t>Rodeo Girl</t>
  </si>
  <si>
    <t>Amidst the Devil's Wings</t>
  </si>
  <si>
    <t>The Perfect Match</t>
  </si>
  <si>
    <t>Bad Moms</t>
  </si>
  <si>
    <t>Western Religion</t>
  </si>
  <si>
    <t>Adulterers</t>
  </si>
  <si>
    <t>The Country Doctor</t>
  </si>
  <si>
    <t>Airlift</t>
  </si>
  <si>
    <t>Mr. Church</t>
  </si>
  <si>
    <t>Misconduct</t>
  </si>
  <si>
    <t>Rotor DR1</t>
  </si>
  <si>
    <t>Sharkskin</t>
  </si>
  <si>
    <t>Chiamatemi Francesco - Il Papa della gente</t>
  </si>
  <si>
    <t>Time to Choose</t>
  </si>
  <si>
    <t>The Masked Saint</t>
  </si>
  <si>
    <t>Savva. Heart of the Warrior</t>
  </si>
  <si>
    <t>American Hero</t>
  </si>
  <si>
    <t>Dutch Kills</t>
  </si>
  <si>
    <t>Ip Man 3</t>
  </si>
  <si>
    <t>The Looking Glass</t>
  </si>
  <si>
    <t>Mi America</t>
  </si>
  <si>
    <t>The Sound and the Shadow</t>
  </si>
  <si>
    <t>R.L. Stine's Monsterville: The Cabinet of Souls</t>
  </si>
  <si>
    <t>Me You and Five Bucks</t>
  </si>
  <si>
    <t>Departure</t>
  </si>
  <si>
    <t>Theresa Is a Mother</t>
  </si>
  <si>
    <t>Navy Seals vs. Zombies</t>
  </si>
  <si>
    <t>Eden</t>
  </si>
  <si>
    <t>Queen Crab</t>
  </si>
  <si>
    <t>A Tale of Three Cities</t>
  </si>
  <si>
    <t>Dancin' It's On</t>
  </si>
  <si>
    <t>The Algerian</t>
  </si>
  <si>
    <t>Karachi se Lahore</t>
  </si>
  <si>
    <t>Abandoned</t>
  </si>
  <si>
    <t>Checkmate</t>
  </si>
  <si>
    <t>Unnatural</t>
  </si>
  <si>
    <t>The Rise of the Krays</t>
  </si>
  <si>
    <t>The Blade of Don Juan</t>
  </si>
  <si>
    <t>Heroes of Dirt</t>
  </si>
  <si>
    <t>Forsaken</t>
  </si>
  <si>
    <t>Chain of Command</t>
  </si>
  <si>
    <t>Fifty Shades of Black</t>
  </si>
  <si>
    <t>Amnesiac</t>
  </si>
  <si>
    <t>The Ridiculous 6</t>
  </si>
  <si>
    <t>Goddess of Love</t>
  </si>
  <si>
    <t>Wind Walkers</t>
  </si>
  <si>
    <t>Containment</t>
  </si>
  <si>
    <t>God's Not Dead 2</t>
  </si>
  <si>
    <t>Sardaarji</t>
  </si>
  <si>
    <t>Lights Out</t>
  </si>
  <si>
    <t>10 Days in a Madhouse</t>
  </si>
  <si>
    <t>The World Is Mine</t>
  </si>
  <si>
    <t>90 Minutes in Heaven</t>
  </si>
  <si>
    <t>Windsor Drive</t>
  </si>
  <si>
    <t>Keanu</t>
  </si>
  <si>
    <t>AWOL-72</t>
  </si>
  <si>
    <t>Christmas Eve</t>
  </si>
  <si>
    <t>Indignation</t>
  </si>
  <si>
    <t>Miracles from Heaven</t>
  </si>
  <si>
    <t>The Birth of a Nation</t>
  </si>
  <si>
    <t>Heist</t>
  </si>
  <si>
    <t>Childless</t>
  </si>
  <si>
    <t>Circle</t>
  </si>
  <si>
    <t>Risen</t>
  </si>
  <si>
    <t>Antarctic Edge: 70Â° South</t>
  </si>
  <si>
    <t>My All American</t>
  </si>
  <si>
    <t>Criminal Activities</t>
  </si>
  <si>
    <t>Survivor</t>
  </si>
  <si>
    <t>10 Cloverfield Lane</t>
  </si>
  <si>
    <t>Star Wars: Clone Wars: Volume 1</t>
  </si>
  <si>
    <t>Love the Coopers</t>
  </si>
  <si>
    <t>The Shallows</t>
  </si>
  <si>
    <t>I Am Wrath</t>
  </si>
  <si>
    <t>Antibirth</t>
  </si>
  <si>
    <t>Top Spin</t>
  </si>
  <si>
    <t>Listening</t>
  </si>
  <si>
    <t>Light from the Darkroom</t>
  </si>
  <si>
    <t>Captive</t>
  </si>
  <si>
    <t>Evolution</t>
  </si>
  <si>
    <t>Zoolander 2</t>
  </si>
  <si>
    <t>The Marine 4: Moving Target</t>
  </si>
  <si>
    <t>The Forest</t>
  </si>
  <si>
    <t>The Gift</t>
  </si>
  <si>
    <t>Nerve</t>
  </si>
  <si>
    <t>Rise of the Entrepreneur: The Search for a Better Way</t>
  </si>
  <si>
    <t>The Secret Life of Pets</t>
  </si>
  <si>
    <t>Skin Trade</t>
  </si>
  <si>
    <t>Dawn of the Crescent Moon</t>
  </si>
  <si>
    <t>Pound of Flesh</t>
  </si>
  <si>
    <t>The Infiltrator</t>
  </si>
  <si>
    <t>Diamond Ruff</t>
  </si>
  <si>
    <t>Two Lovers and a Bear</t>
  </si>
  <si>
    <t>Close Range</t>
  </si>
  <si>
    <t>Hum To Mohabbat Karega</t>
  </si>
  <si>
    <t>Neighbors 2: Sorority Rising</t>
  </si>
  <si>
    <t>Teeth and Blood</t>
  </si>
  <si>
    <t>Jason Bourne</t>
  </si>
  <si>
    <t>Anderson's Cross</t>
  </si>
  <si>
    <t>They Will Have to Kill Us First</t>
  </si>
  <si>
    <t>Walter</t>
  </si>
  <si>
    <t>Race</t>
  </si>
  <si>
    <t>The Boss</t>
  </si>
  <si>
    <t>Ride Along 2</t>
  </si>
  <si>
    <t>Unsullied</t>
  </si>
  <si>
    <t>The Horror Network Vol. 1</t>
  </si>
  <si>
    <t>Counting</t>
  </si>
  <si>
    <t>The Timber</t>
  </si>
  <si>
    <t>Subconscious</t>
  </si>
  <si>
    <t>Concussion</t>
  </si>
  <si>
    <t>Steve Jobs</t>
  </si>
  <si>
    <t>The Boy</t>
  </si>
  <si>
    <t>UnDivided</t>
  </si>
  <si>
    <t>Creative Control</t>
  </si>
  <si>
    <t>Broken Horses</t>
  </si>
  <si>
    <t>Eddie the Eagle</t>
  </si>
  <si>
    <t>Censored Voices</t>
  </si>
  <si>
    <t>The Young Messiah</t>
  </si>
  <si>
    <t>The Big Short</t>
  </si>
  <si>
    <t>Bizarre</t>
  </si>
  <si>
    <t>Compadres</t>
  </si>
  <si>
    <t>The Purge: Election Year</t>
  </si>
  <si>
    <t>Free State of Jones</t>
  </si>
  <si>
    <t>Accidental Love</t>
  </si>
  <si>
    <t>Florence Foster Jenkins</t>
  </si>
  <si>
    <t>Shin Godzilla</t>
  </si>
  <si>
    <t>By the Sea</t>
  </si>
  <si>
    <t>Spotlight</t>
  </si>
  <si>
    <t>Green Room</t>
  </si>
  <si>
    <t>The Walking Deceased</t>
  </si>
  <si>
    <t>GirlHouse</t>
  </si>
  <si>
    <t>Creed</t>
  </si>
  <si>
    <t>Black November</t>
  </si>
  <si>
    <t>Bleeding Hearts</t>
  </si>
  <si>
    <t>Black Water Transit</t>
  </si>
  <si>
    <t>The Second Mother</t>
  </si>
  <si>
    <t>The Witch</t>
  </si>
  <si>
    <t>The Curse of Downers Grove</t>
  </si>
  <si>
    <t>The Little Prince</t>
  </si>
  <si>
    <t>Zipper</t>
  </si>
  <si>
    <t>Do You Believe?</t>
  </si>
  <si>
    <t>Dope</t>
  </si>
  <si>
    <t>Teenage Mutant Ninja Turtles: Out of the Shadows</t>
  </si>
  <si>
    <t>Kickboxer: Vengeance</t>
  </si>
  <si>
    <t>Roadside</t>
  </si>
  <si>
    <t>Southpaw</t>
  </si>
  <si>
    <t>Freeheld</t>
  </si>
  <si>
    <t>Horse Camp</t>
  </si>
  <si>
    <t>The BÃ©lier Family</t>
  </si>
  <si>
    <t>Woman in Gold</t>
  </si>
  <si>
    <t>Money Monster</t>
  </si>
  <si>
    <t>Central Intelligence</t>
  </si>
  <si>
    <t>My Big Fat Greek Wedding 2</t>
  </si>
  <si>
    <t>Naturally Native</t>
  </si>
  <si>
    <t>Criminal</t>
  </si>
  <si>
    <t>The Opposite Sex</t>
  </si>
  <si>
    <t>The Neon Demon</t>
  </si>
  <si>
    <t>We Are Your Friends</t>
  </si>
  <si>
    <t>#Horror</t>
  </si>
  <si>
    <t>Let's Kill Ward's Wife</t>
  </si>
  <si>
    <t>The Finest Hours</t>
  </si>
  <si>
    <t>13 Hours: The Secret Soldiers of Benghazi</t>
  </si>
  <si>
    <t>Death Calls</t>
  </si>
  <si>
    <t>Dragon Blade</t>
  </si>
  <si>
    <t>The 5th Wave</t>
  </si>
  <si>
    <t>Shark Lake</t>
  </si>
  <si>
    <t>Born Of War</t>
  </si>
  <si>
    <t>The Gallows</t>
  </si>
  <si>
    <t>Stranded</t>
  </si>
  <si>
    <t>Cabin Fever</t>
  </si>
  <si>
    <t>The Visit</t>
  </si>
  <si>
    <t>Suicide Squad</t>
  </si>
  <si>
    <t>There's Always Woodstock</t>
  </si>
  <si>
    <t>Dying of the Light</t>
  </si>
  <si>
    <t>The Little Ponderosa Zoo</t>
  </si>
  <si>
    <t>The Hadza:  Last of the First</t>
  </si>
  <si>
    <t>Vacation</t>
  </si>
  <si>
    <t>Bridge of Spies</t>
  </si>
  <si>
    <t>Me Before You</t>
  </si>
  <si>
    <t>Burnt</t>
  </si>
  <si>
    <t>Queen of the Mountains</t>
  </si>
  <si>
    <t>Brotherly Love</t>
  </si>
  <si>
    <t>Last I Heard</t>
  </si>
  <si>
    <t>The Outrageous Sophie Tucker</t>
  </si>
  <si>
    <t>Alpha and Omega: The Legend of the Saw Tooth Cave</t>
  </si>
  <si>
    <t>Pete's Dragon</t>
  </si>
  <si>
    <t>Maze Runner: The Scorch Trials</t>
  </si>
  <si>
    <t>Tiger Orange</t>
  </si>
  <si>
    <t>The Age of Adaline</t>
  </si>
  <si>
    <t>The Wailing</t>
  </si>
  <si>
    <t>Deadpool</t>
  </si>
  <si>
    <t>The 33</t>
  </si>
  <si>
    <t>Top Cat Begins</t>
  </si>
  <si>
    <t>Food Chains</t>
  </si>
  <si>
    <t>Not Cool</t>
  </si>
  <si>
    <t>Henry &amp; Me</t>
  </si>
  <si>
    <t>Dirty Grandpa</t>
  </si>
  <si>
    <t>Now You See Me 2</t>
  </si>
  <si>
    <t>Road Hard</t>
  </si>
  <si>
    <t>Anomalisa</t>
  </si>
  <si>
    <t>Red Riding: In the Year of Our Lord 1974</t>
  </si>
  <si>
    <t>Kung Fu Jungle</t>
  </si>
  <si>
    <t>Yoga Hosers</t>
  </si>
  <si>
    <t>Secret in Their Eyes</t>
  </si>
  <si>
    <t>The Huntsman: Winter's War</t>
  </si>
  <si>
    <t>Wolves</t>
  </si>
  <si>
    <t>Run, Hide, Die</t>
  </si>
  <si>
    <t>Mutant World</t>
  </si>
  <si>
    <t>H.</t>
  </si>
  <si>
    <t>Freedom</t>
  </si>
  <si>
    <t>Archaeology of a Woman</t>
  </si>
  <si>
    <t>The Transporter Refueled</t>
  </si>
  <si>
    <t>Krampus</t>
  </si>
  <si>
    <t>Call + Response</t>
  </si>
  <si>
    <t>Stories of Our Lives</t>
  </si>
  <si>
    <t>Fear Clinic</t>
  </si>
  <si>
    <t>Maggie</t>
  </si>
  <si>
    <t>Sanctuary: Quite a Conundrum</t>
  </si>
  <si>
    <t>Paper Towns</t>
  </si>
  <si>
    <t>The Martian</t>
  </si>
  <si>
    <t>Grindhouse</t>
  </si>
  <si>
    <t>The Walk</t>
  </si>
  <si>
    <t>Alleluia! The Devil's Carnival</t>
  </si>
  <si>
    <t>The Gambler</t>
  </si>
  <si>
    <t>Top Five</t>
  </si>
  <si>
    <t>Still Alice</t>
  </si>
  <si>
    <t>Far from Men</t>
  </si>
  <si>
    <t>Out of the Dark</t>
  </si>
  <si>
    <t>Jungle Shuffle</t>
  </si>
  <si>
    <t>Sinister 2</t>
  </si>
  <si>
    <t>The Calling</t>
  </si>
  <si>
    <t>An American in Hollywood</t>
  </si>
  <si>
    <t>The Revenant</t>
  </si>
  <si>
    <t>Fugly</t>
  </si>
  <si>
    <t>Fort McCoy</t>
  </si>
  <si>
    <t>Gory Gory Hallelujah</t>
  </si>
  <si>
    <t>Ramanujan</t>
  </si>
  <si>
    <t>Why I Did (Not) Eat My Father</t>
  </si>
  <si>
    <t>House at the End of the Drive</t>
  </si>
  <si>
    <t>Insidious: Chapter 3</t>
  </si>
  <si>
    <t>Harrison Montgomery</t>
  </si>
  <si>
    <t>The Jungle Book</t>
  </si>
  <si>
    <t>The Maid's Room</t>
  </si>
  <si>
    <t>Da Sweet Blood of Jesus</t>
  </si>
  <si>
    <t>Unfriended</t>
  </si>
  <si>
    <t>Z Storm</t>
  </si>
  <si>
    <t>Straight Outta Compton</t>
  </si>
  <si>
    <t>Legend</t>
  </si>
  <si>
    <t>The Last Witch Hunter</t>
  </si>
  <si>
    <t>Give Me Shelter</t>
  </si>
  <si>
    <t>Joy</t>
  </si>
  <si>
    <t>Daddy's Home</t>
  </si>
  <si>
    <t>Stonewall</t>
  </si>
  <si>
    <t>Selma</t>
  </si>
  <si>
    <t>Sicario</t>
  </si>
  <si>
    <t>The Hateful Eight</t>
  </si>
  <si>
    <t>Max</t>
  </si>
  <si>
    <t>Dude Where's My Dog?</t>
  </si>
  <si>
    <t>Doc Holliday's Revenge</t>
  </si>
  <si>
    <t>The DUFF</t>
  </si>
  <si>
    <t>Ben-Hur</t>
  </si>
  <si>
    <t>Trainwreck</t>
  </si>
  <si>
    <t>United Passions</t>
  </si>
  <si>
    <t>Ask Me Anything</t>
  </si>
  <si>
    <t>Captain America: Civil War</t>
  </si>
  <si>
    <t>Penguins of Madagascar</t>
  </si>
  <si>
    <t>Falcon Rising</t>
  </si>
  <si>
    <t>Echo Dr.</t>
  </si>
  <si>
    <t>Hail, Caesar!</t>
  </si>
  <si>
    <t>It Follows</t>
  </si>
  <si>
    <t>Bang Bang Baby</t>
  </si>
  <si>
    <t>Hot Pursuit</t>
  </si>
  <si>
    <t>The Past Is a Grotesque Animal</t>
  </si>
  <si>
    <t>The Second Best Exotic Marigold Hotel</t>
  </si>
  <si>
    <t>Elsa &amp; Fred</t>
  </si>
  <si>
    <t>The BFG</t>
  </si>
  <si>
    <t>London Has Fallen</t>
  </si>
  <si>
    <t>The Work and The Story</t>
  </si>
  <si>
    <t>The Theory of Everything</t>
  </si>
  <si>
    <t>Pan</t>
  </si>
  <si>
    <t>The Gunman</t>
  </si>
  <si>
    <t>Desert Dancer</t>
  </si>
  <si>
    <t>The Blue Room</t>
  </si>
  <si>
    <t>Wild Card</t>
  </si>
  <si>
    <t>Magic Mike XXL</t>
  </si>
  <si>
    <t>Ex Machina</t>
  </si>
  <si>
    <t>The Homesman</t>
  </si>
  <si>
    <t>Room</t>
  </si>
  <si>
    <t>Water &amp; Power</t>
  </si>
  <si>
    <t>Automata</t>
  </si>
  <si>
    <t>Allegiant</t>
  </si>
  <si>
    <t>Insurgent</t>
  </si>
  <si>
    <t>Black Mass</t>
  </si>
  <si>
    <t>Something Wicked</t>
  </si>
  <si>
    <t>Vaalu</t>
  </si>
  <si>
    <t>Taken 3</t>
  </si>
  <si>
    <t>Coming Home</t>
  </si>
  <si>
    <t>How to Be Single</t>
  </si>
  <si>
    <t>The Conjuring 2</t>
  </si>
  <si>
    <t>Hidden Away</t>
  </si>
  <si>
    <t>Alvin and the Chipmunks: The Road Chip</t>
  </si>
  <si>
    <t>The Legend of Tarzan</t>
  </si>
  <si>
    <t>Dragon Nest: Warriors' Dawn</t>
  </si>
  <si>
    <t>Goosebumps</t>
  </si>
  <si>
    <t>Pixels</t>
  </si>
  <si>
    <t>The Intern</t>
  </si>
  <si>
    <t>Get Hard</t>
  </si>
  <si>
    <t>Point Break</t>
  </si>
  <si>
    <t>The Veil</t>
  </si>
  <si>
    <t>Little Boy</t>
  </si>
  <si>
    <t>Paul Blart: Mall Cop 2</t>
  </si>
  <si>
    <t>Danny Collins</t>
  </si>
  <si>
    <t>The Water Diviner</t>
  </si>
  <si>
    <t>Wicked Blood</t>
  </si>
  <si>
    <t>Swelter</t>
  </si>
  <si>
    <t>Focus</t>
  </si>
  <si>
    <t>As Above, So Below</t>
  </si>
  <si>
    <t>Drive Hard</t>
  </si>
  <si>
    <t>Baahubali: The Beginning</t>
  </si>
  <si>
    <t>Escobar: Paradise Lost</t>
  </si>
  <si>
    <t>Dry Spell</t>
  </si>
  <si>
    <t>The November Man</t>
  </si>
  <si>
    <t>Brick Mansions</t>
  </si>
  <si>
    <t>Stung</t>
  </si>
  <si>
    <t>Pitch Perfect 2</t>
  </si>
  <si>
    <t>San Andreas</t>
  </si>
  <si>
    <t>The Face of an Angel</t>
  </si>
  <si>
    <t>Good Kill</t>
  </si>
  <si>
    <t>The Assassin</t>
  </si>
  <si>
    <t>Everest</t>
  </si>
  <si>
    <t>Black or White</t>
  </si>
  <si>
    <t>Housebound</t>
  </si>
  <si>
    <t>Butterfly Girl</t>
  </si>
  <si>
    <t>Born to Fly: Elizabeth Streb vs. Gravity</t>
  </si>
  <si>
    <t>Animals</t>
  </si>
  <si>
    <t>And So It Goes</t>
  </si>
  <si>
    <t>Moms' Night Out</t>
  </si>
  <si>
    <t>While We're Young</t>
  </si>
  <si>
    <t>In the Name of the King III</t>
  </si>
  <si>
    <t>The Perfect Wave</t>
  </si>
  <si>
    <t>A LEGO Brickumentary</t>
  </si>
  <si>
    <t>Aloft</t>
  </si>
  <si>
    <t>The Image Revolution</t>
  </si>
  <si>
    <t>Annabelle</t>
  </si>
  <si>
    <t>Barbecue</t>
  </si>
  <si>
    <t>Locker 13</t>
  </si>
  <si>
    <t>The Diary of a Teenage Girl</t>
  </si>
  <si>
    <t>American Heist</t>
  </si>
  <si>
    <t>If I Stay</t>
  </si>
  <si>
    <t>Obvious Child</t>
  </si>
  <si>
    <t>A Fine Step</t>
  </si>
  <si>
    <t>X-Men: Apocalypse</t>
  </si>
  <si>
    <t>Against the Wild</t>
  </si>
  <si>
    <t>Tusk</t>
  </si>
  <si>
    <t>Kill the Messenger</t>
  </si>
  <si>
    <t>Strangerland</t>
  </si>
  <si>
    <t>Midnight Special</t>
  </si>
  <si>
    <t>Mr. Turner</t>
  </si>
  <si>
    <t>Whiplash</t>
  </si>
  <si>
    <t>Song One</t>
  </si>
  <si>
    <t>The Sleepwalker</t>
  </si>
  <si>
    <t>The Skeleton Twins</t>
  </si>
  <si>
    <t>Happy Christmas</t>
  </si>
  <si>
    <t>Rudderless</t>
  </si>
  <si>
    <t>Out of Inferno</t>
  </si>
  <si>
    <t>Into the Grizzly Maze</t>
  </si>
  <si>
    <t>I Origins</t>
  </si>
  <si>
    <t>Firestorm</t>
  </si>
  <si>
    <t>The Lazarus Effect</t>
  </si>
  <si>
    <t>Hot Tub Time Machine 2</t>
  </si>
  <si>
    <t>Nightcrawler</t>
  </si>
  <si>
    <t>Guten Tag, RamÃ³n</t>
  </si>
  <si>
    <t>Ouija</t>
  </si>
  <si>
    <t>Red Sky</t>
  </si>
  <si>
    <t>The Signal</t>
  </si>
  <si>
    <t>Hits</t>
  </si>
  <si>
    <t>Beyond the Lights</t>
  </si>
  <si>
    <t>Lords of London</t>
  </si>
  <si>
    <t>Run All Night</t>
  </si>
  <si>
    <t>Alice Through the Looking Glass</t>
  </si>
  <si>
    <t>Regression</t>
  </si>
  <si>
    <t>The Prince</t>
  </si>
  <si>
    <t>The Boy Next Door</t>
  </si>
  <si>
    <t>A Most Violent Year</t>
  </si>
  <si>
    <t>Lucy</t>
  </si>
  <si>
    <t>Dwegons</t>
  </si>
  <si>
    <t>This Is Where I Leave You</t>
  </si>
  <si>
    <t>Unfinished Business</t>
  </si>
  <si>
    <t>The Best of Me</t>
  </si>
  <si>
    <t>Get on Up</t>
  </si>
  <si>
    <t>St. Vincent</t>
  </si>
  <si>
    <t>The Purge: Anarchy</t>
  </si>
  <si>
    <t>Self/less</t>
  </si>
  <si>
    <t>Earth to Echo</t>
  </si>
  <si>
    <t>Heaven is for Real</t>
  </si>
  <si>
    <t>Addicted</t>
  </si>
  <si>
    <t>Son of God</t>
  </si>
  <si>
    <t>Demonic</t>
  </si>
  <si>
    <t>When the Game Stands Tall</t>
  </si>
  <si>
    <t>Blended</t>
  </si>
  <si>
    <t>Signed, Sealed, Delivered</t>
  </si>
  <si>
    <t>Wish I Was Here</t>
  </si>
  <si>
    <t>Miss Julie</t>
  </si>
  <si>
    <t>Wild</t>
  </si>
  <si>
    <t>The Interview</t>
  </si>
  <si>
    <t>Raymond Did It</t>
  </si>
  <si>
    <t>The Book of Life</t>
  </si>
  <si>
    <t>The Longest Ride</t>
  </si>
  <si>
    <t>McFarland, USA</t>
  </si>
  <si>
    <t>The Hundred-Foot Journey</t>
  </si>
  <si>
    <t>The SpongeBob Movie: Sponge Out of Water</t>
  </si>
  <si>
    <t>Home</t>
  </si>
  <si>
    <t>Fury</t>
  </si>
  <si>
    <t>Victor Frankenstein</t>
  </si>
  <si>
    <t>Futuro Beach</t>
  </si>
  <si>
    <t>The Peanuts Movie</t>
  </si>
  <si>
    <t>The Nut Job</t>
  </si>
  <si>
    <t>Dolphin Tale 2</t>
  </si>
  <si>
    <t>Project Almanac</t>
  </si>
  <si>
    <t>The Adventurer: The Curse of the Midas Box</t>
  </si>
  <si>
    <t>Paranormal Activity: The Marked Ones</t>
  </si>
  <si>
    <t>Unbroken</t>
  </si>
  <si>
    <t>Horrible Bosses 2</t>
  </si>
  <si>
    <t>The Giver</t>
  </si>
  <si>
    <t>Endless Love</t>
  </si>
  <si>
    <t>Tammy</t>
  </si>
  <si>
    <t>Backmask</t>
  </si>
  <si>
    <t>The Christmas Candle</t>
  </si>
  <si>
    <t>Sex Tape</t>
  </si>
  <si>
    <t>Non-Stop</t>
  </si>
  <si>
    <t>That Awkward Moment</t>
  </si>
  <si>
    <t>The Geographer Drank His Globe Away</t>
  </si>
  <si>
    <t>Taxman</t>
  </si>
  <si>
    <t>Into the Woods</t>
  </si>
  <si>
    <t>Sausage Party</t>
  </si>
  <si>
    <t>Slow West</t>
  </si>
  <si>
    <t>Aloha</t>
  </si>
  <si>
    <t>The Fault in Our Stars</t>
  </si>
  <si>
    <t>About Last Night</t>
  </si>
  <si>
    <t>Rosewater</t>
  </si>
  <si>
    <t>A True Story</t>
  </si>
  <si>
    <t>Her Cry: La Llorona Investigation</t>
  </si>
  <si>
    <t>My Lucky Star</t>
  </si>
  <si>
    <t>Sparkler</t>
  </si>
  <si>
    <t>Alexander and the Terrible, Horrible, No Good, Very Bad Day</t>
  </si>
  <si>
    <t>The Ballad of Gregorio Cortez</t>
  </si>
  <si>
    <t>Left Behind</t>
  </si>
  <si>
    <t>Of Horses and Men</t>
  </si>
  <si>
    <t>Into the Storm</t>
  </si>
  <si>
    <t>Fifty Shades of Grey</t>
  </si>
  <si>
    <t>The Amazing Catfish</t>
  </si>
  <si>
    <t>Plush</t>
  </si>
  <si>
    <t>Grace of Monaco</t>
  </si>
  <si>
    <t>Ted 2</t>
  </si>
  <si>
    <t>Instructions Not Included</t>
  </si>
  <si>
    <t>Minions</t>
  </si>
  <si>
    <t>Vessel</t>
  </si>
  <si>
    <t>Faith Connections</t>
  </si>
  <si>
    <t>Mortdecai</t>
  </si>
  <si>
    <t>Gone Girl</t>
  </si>
  <si>
    <t>Jersey Boys</t>
  </si>
  <si>
    <t>Bad Words</t>
  </si>
  <si>
    <t>Ida</t>
  </si>
  <si>
    <t>Enough Said</t>
  </si>
  <si>
    <t>Batman v Superman: Dawn of Justice</t>
  </si>
  <si>
    <t>Plastic</t>
  </si>
  <si>
    <t>Forbidden Kingdom</t>
  </si>
  <si>
    <t>Bad Grandpa</t>
  </si>
  <si>
    <t>Banshee Chapter</t>
  </si>
  <si>
    <t>Spectre</t>
  </si>
  <si>
    <t>Trash</t>
  </si>
  <si>
    <t>Lisa Picard Is Famous</t>
  </si>
  <si>
    <t>The Last Five Years</t>
  </si>
  <si>
    <t>Grace Unplugged</t>
  </si>
  <si>
    <t>Zombie Hunter</t>
  </si>
  <si>
    <t>The Sisterhood of Night</t>
  </si>
  <si>
    <t>In the Heart of the Sea</t>
  </si>
  <si>
    <t>The Imitation Game</t>
  </si>
  <si>
    <t>Our Kind of Traitor</t>
  </si>
  <si>
    <t>The Judge</t>
  </si>
  <si>
    <t>Gods of Egypt</t>
  </si>
  <si>
    <t>Sharknado</t>
  </si>
  <si>
    <t>Philomena</t>
  </si>
  <si>
    <t>Independence Daysaster</t>
  </si>
  <si>
    <t>Before I Go to Sleep</t>
  </si>
  <si>
    <t>Homefront</t>
  </si>
  <si>
    <t>The Book Thief</t>
  </si>
  <si>
    <t>The Man from U.N.C.L.E.</t>
  </si>
  <si>
    <t>The Vatican Exorcisms</t>
  </si>
  <si>
    <t>Thunder and the House of Magic</t>
  </si>
  <si>
    <t>Antarctica: A Year on Ice</t>
  </si>
  <si>
    <t>Blackhat</t>
  </si>
  <si>
    <t>Draft Day</t>
  </si>
  <si>
    <t>Atlas Shrugged Part III: Who is John Galt?</t>
  </si>
  <si>
    <t>The Frozen Ground</t>
  </si>
  <si>
    <t>The Maze Runner</t>
  </si>
  <si>
    <t>Mutual Friends</t>
  </si>
  <si>
    <t>Begin Again</t>
  </si>
  <si>
    <t>Million Dollar Arm</t>
  </si>
  <si>
    <t>Chappie</t>
  </si>
  <si>
    <t>Coffee Town</t>
  </si>
  <si>
    <t>Annie</t>
  </si>
  <si>
    <t>Neighbors</t>
  </si>
  <si>
    <t>Birdman</t>
  </si>
  <si>
    <t>Short Cut to Nirvana: Kumbh Mela</t>
  </si>
  <si>
    <t>Let's Be Cops</t>
  </si>
  <si>
    <t>Lone Survivor</t>
  </si>
  <si>
    <t>R100</t>
  </si>
  <si>
    <t>Metallica: Through the Never</t>
  </si>
  <si>
    <t>The Other Woman</t>
  </si>
  <si>
    <t>Hayride</t>
  </si>
  <si>
    <t>Space Pirate Captain Harlock</t>
  </si>
  <si>
    <t>Open Road</t>
  </si>
  <si>
    <t>No Escape</t>
  </si>
  <si>
    <t>Mandela: Long Walk to Freedom</t>
  </si>
  <si>
    <t>Dom Hemingway</t>
  </si>
  <si>
    <t>Palo Alto</t>
  </si>
  <si>
    <t>3 Days to Kill</t>
  </si>
  <si>
    <t>The Lunchbox</t>
  </si>
  <si>
    <t>Iguana</t>
  </si>
  <si>
    <t>Blood Ties</t>
  </si>
  <si>
    <t>American Sniper</t>
  </si>
  <si>
    <t>The Last Days on Mars</t>
  </si>
  <si>
    <t>Love in the Time of Monsters</t>
  </si>
  <si>
    <t>Star Trek Beyond</t>
  </si>
  <si>
    <t>The Ghastly Love of Johnny X</t>
  </si>
  <si>
    <t>The Legend of Hercules</t>
  </si>
  <si>
    <t>Blue Ruin</t>
  </si>
  <si>
    <t>A Million Ways to Die in the West</t>
  </si>
  <si>
    <t>22 Jump Street</t>
  </si>
  <si>
    <t>Heli</t>
  </si>
  <si>
    <t>Zulu</t>
  </si>
  <si>
    <t>Manito</t>
  </si>
  <si>
    <t>Yeh Jawaani Hai Deewani</t>
  </si>
  <si>
    <t>Cinco de Mayo: La Batalla</t>
  </si>
  <si>
    <t>Deliver Us from Evil</t>
  </si>
  <si>
    <t>A Haunted House 2</t>
  </si>
  <si>
    <t>Hands of Stone</t>
  </si>
  <si>
    <t>Hercules</t>
  </si>
  <si>
    <t>Think Like a Man Too</t>
  </si>
  <si>
    <t>Emma</t>
  </si>
  <si>
    <t>Green Street Hooligans: Underground</t>
  </si>
  <si>
    <t>On The Downlow</t>
  </si>
  <si>
    <t>Carousel of Revenge</t>
  </si>
  <si>
    <t>Night at the Museum: Secret of the Tomb</t>
  </si>
  <si>
    <t>Kevin Hart: Let Me Explain</t>
  </si>
  <si>
    <t>Child 44</t>
  </si>
  <si>
    <t>Deceptive Practice: The Mysteries and Mentors of Ricky Jay</t>
  </si>
  <si>
    <t>They Came Together</t>
  </si>
  <si>
    <t>The Great Beauty</t>
  </si>
  <si>
    <t>Aroused</t>
  </si>
  <si>
    <t>Mission: Impossible - Rogue Nation</t>
  </si>
  <si>
    <t>Big Hero 6</t>
  </si>
  <si>
    <t>Home Run</t>
  </si>
  <si>
    <t>Enter the Dangerous Mind</t>
  </si>
  <si>
    <t>Reality Show</t>
  </si>
  <si>
    <t>Free Birds</t>
  </si>
  <si>
    <t>A Madea Christmas</t>
  </si>
  <si>
    <t>Black Nativity</t>
  </si>
  <si>
    <t>Baggage Claim</t>
  </si>
  <si>
    <t>Cheap Thrills</t>
  </si>
  <si>
    <t>Jane Got a Gun</t>
  </si>
  <si>
    <t>Bending Steel</t>
  </si>
  <si>
    <t>All Is Bright</t>
  </si>
  <si>
    <t>Legend of a Rabbit</t>
  </si>
  <si>
    <t>Along the Roadside</t>
  </si>
  <si>
    <t>Drinking Buddies</t>
  </si>
  <si>
    <t>Khumba</t>
  </si>
  <si>
    <t>Rio 2</t>
  </si>
  <si>
    <t>The Lost Medallion: The Adventures of Billy Stone</t>
  </si>
  <si>
    <t>The Green Inferno</t>
  </si>
  <si>
    <t>Inherent Vice</t>
  </si>
  <si>
    <t>The Boxtrolls</t>
  </si>
  <si>
    <t>The Deported</t>
  </si>
  <si>
    <t>A Walk Among the Tombstones</t>
  </si>
  <si>
    <t>BloodRayne</t>
  </si>
  <si>
    <t>American Hustle</t>
  </si>
  <si>
    <t>Ride Along</t>
  </si>
  <si>
    <t>Furious 7</t>
  </si>
  <si>
    <t>Freaky Deaky</t>
  </si>
  <si>
    <t>Brooklyn</t>
  </si>
  <si>
    <t>Treading Water</t>
  </si>
  <si>
    <t>Fantastic Four</t>
  </si>
  <si>
    <t>Hansel and Gretel Get Baked</t>
  </si>
  <si>
    <t>One Direction: This Is Us</t>
  </si>
  <si>
    <t>Out of the Furnace</t>
  </si>
  <si>
    <t>The Snow Queen</t>
  </si>
  <si>
    <t>The Fifth Estate</t>
  </si>
  <si>
    <t>The Big Swap</t>
  </si>
  <si>
    <t>DÃ©jÃ  Vu</t>
  </si>
  <si>
    <t>Blue Jasmine</t>
  </si>
  <si>
    <t>Hotel Transylvania 2</t>
  </si>
  <si>
    <t>The Dirties</t>
  </si>
  <si>
    <t>The Square</t>
  </si>
  <si>
    <t>20 Feet from Stardom</t>
  </si>
  <si>
    <t>This Is Martin Bonner</t>
  </si>
  <si>
    <t>Tomorrowland</t>
  </si>
  <si>
    <t>Escape from Tomorrow</t>
  </si>
  <si>
    <t>How to Fall in Love</t>
  </si>
  <si>
    <t>The Purge</t>
  </si>
  <si>
    <t>The Call</t>
  </si>
  <si>
    <t>Show Me</t>
  </si>
  <si>
    <t>A Most Wanted Man</t>
  </si>
  <si>
    <t>Joe</t>
  </si>
  <si>
    <t>The Young and Prodigious T.S. Spivet</t>
  </si>
  <si>
    <t>Oculus</t>
  </si>
  <si>
    <t>The Vatican Tapes</t>
  </si>
  <si>
    <t>The Wicked Within</t>
  </si>
  <si>
    <t>The Spectacular Now</t>
  </si>
  <si>
    <t>Fruitvale Station</t>
  </si>
  <si>
    <t>Transcendence</t>
  </si>
  <si>
    <t>Divergent</t>
  </si>
  <si>
    <t>Interstellar</t>
  </si>
  <si>
    <t>ABCD (Any Body Can Dance)</t>
  </si>
  <si>
    <t>Tin Can Man</t>
  </si>
  <si>
    <t>30 Nights of Paranormal Activity With the Devil Inside the Girl With the Dragon Tattoo</t>
  </si>
  <si>
    <t>The Equalizer</t>
  </si>
  <si>
    <t>Straight A's</t>
  </si>
  <si>
    <t>The Angry Birds Movie</t>
  </si>
  <si>
    <t>Restless</t>
  </si>
  <si>
    <t>Underdogs</t>
  </si>
  <si>
    <t>The Monuments Men</t>
  </si>
  <si>
    <t>All Is Lost</t>
  </si>
  <si>
    <t>The Best Offer</t>
  </si>
  <si>
    <t>August: Osage County</t>
  </si>
  <si>
    <t>Her</t>
  </si>
  <si>
    <t>The Immigrant</t>
  </si>
  <si>
    <t>Dallas Buyers Club</t>
  </si>
  <si>
    <t>Cinderella</t>
  </si>
  <si>
    <t>Inside Out</t>
  </si>
  <si>
    <t>The Frozen</t>
  </si>
  <si>
    <t>The Haunting in Connecticut 2: Ghosts of Georgia</t>
  </si>
  <si>
    <t>The Way Way Back</t>
  </si>
  <si>
    <t>Khiladi 786</t>
  </si>
  <si>
    <t>Exodus: Gods and Kings</t>
  </si>
  <si>
    <t>Elza</t>
  </si>
  <si>
    <t>U.F.O.</t>
  </si>
  <si>
    <t>The Best Man Holiday</t>
  </si>
  <si>
    <t>The Young Unknowns</t>
  </si>
  <si>
    <t>Delivery Man</t>
  </si>
  <si>
    <t>Runner Runner</t>
  </si>
  <si>
    <t>Prisoners</t>
  </si>
  <si>
    <t>Getaway</t>
  </si>
  <si>
    <t>RED 2</t>
  </si>
  <si>
    <t>The Last Exorcism Part II</t>
  </si>
  <si>
    <t>Triple 9</t>
  </si>
  <si>
    <t>Muppets Most Wanted</t>
  </si>
  <si>
    <t>Admission</t>
  </si>
  <si>
    <t>Sabotage</t>
  </si>
  <si>
    <t>Sugar Town</t>
  </si>
  <si>
    <t>Batman: The Dark Knight Returns, Part 2</t>
  </si>
  <si>
    <t>Saving Mr. Banks</t>
  </si>
  <si>
    <t>Kung Fu Panda 3</t>
  </si>
  <si>
    <t>Supporting Characters</t>
  </si>
  <si>
    <t>Burn</t>
  </si>
  <si>
    <t>Detention of the Dead</t>
  </si>
  <si>
    <t>A Haunted House</t>
  </si>
  <si>
    <t>Treachery</t>
  </si>
  <si>
    <t>The Conjuring</t>
  </si>
  <si>
    <t>We're the Millers</t>
  </si>
  <si>
    <t>Don Jon</t>
  </si>
  <si>
    <t>The Expendables 3</t>
  </si>
  <si>
    <t>Crowsnest</t>
  </si>
  <si>
    <t>Closer to the Moon</t>
  </si>
  <si>
    <t>Winter's Tale</t>
  </si>
  <si>
    <t>Edge of Tomorrow</t>
  </si>
  <si>
    <t>The Lego Movie</t>
  </si>
  <si>
    <t>Jack Ryan: Shadow Recruit</t>
  </si>
  <si>
    <t>Last Vegas</t>
  </si>
  <si>
    <t>No Good Deed</t>
  </si>
  <si>
    <t>Need for Speed</t>
  </si>
  <si>
    <t>The Heat</t>
  </si>
  <si>
    <t>2 Guns</t>
  </si>
  <si>
    <t>Trade Of Innocents</t>
  </si>
  <si>
    <t>Jurassic World</t>
  </si>
  <si>
    <t>The Collection</t>
  </si>
  <si>
    <t>Snitch</t>
  </si>
  <si>
    <t>Pain &amp; Gain</t>
  </si>
  <si>
    <t>Atlas Shrugged Part II</t>
  </si>
  <si>
    <t>Zambezia</t>
  </si>
  <si>
    <t>Carrie</t>
  </si>
  <si>
    <t>Fly Me to the Moon</t>
  </si>
  <si>
    <t>Promised Land</t>
  </si>
  <si>
    <t>The Velocity of Gary</t>
  </si>
  <si>
    <t>The Butler</t>
  </si>
  <si>
    <t>Before Midnight</t>
  </si>
  <si>
    <t>Jab Tak Hai Jaan</t>
  </si>
  <si>
    <t>Mama</t>
  </si>
  <si>
    <t>The Hunger Games: Mockingjay - Part 2</t>
  </si>
  <si>
    <t>The Hunger Games: Mockingjay - Part 1</t>
  </si>
  <si>
    <t>Labor Day</t>
  </si>
  <si>
    <t>Nebraska</t>
  </si>
  <si>
    <t>The To Do List</t>
  </si>
  <si>
    <t>The Gatekeepers</t>
  </si>
  <si>
    <t>The Brass Teapot</t>
  </si>
  <si>
    <t>X-Men: Days of Future Past</t>
  </si>
  <si>
    <t>The Railway Man</t>
  </si>
  <si>
    <t>Stolen</t>
  </si>
  <si>
    <t>2016: Obama's America</t>
  </si>
  <si>
    <t>Ernest &amp; Celestine</t>
  </si>
  <si>
    <t>Shanghai Calling</t>
  </si>
  <si>
    <t>The Case of the Grinning Cat</t>
  </si>
  <si>
    <t>Smiling Fish &amp; Goat On Fire</t>
  </si>
  <si>
    <t>Antiviral</t>
  </si>
  <si>
    <t>Broken Vessels</t>
  </si>
  <si>
    <t>Among Giants</t>
  </si>
  <si>
    <t>Hurricane Streets</t>
  </si>
  <si>
    <t>Bang</t>
  </si>
  <si>
    <t>The Incredible Burt Wonderstone</t>
  </si>
  <si>
    <t>The Act of Killing</t>
  </si>
  <si>
    <t>The Mortal Instruments: City of Bones</t>
  </si>
  <si>
    <t>The Hobbit: The Battle of the Five Armies</t>
  </si>
  <si>
    <t>About Time</t>
  </si>
  <si>
    <t>Spring Breakers</t>
  </si>
  <si>
    <t>Frances Ha</t>
  </si>
  <si>
    <t>Quartet</t>
  </si>
  <si>
    <t>Inescapable</t>
  </si>
  <si>
    <t>The Grand Budapest Hotel</t>
  </si>
  <si>
    <t>El Rey de Najayo</t>
  </si>
  <si>
    <t>Supercapitalist</t>
  </si>
  <si>
    <t>Dawn of the Planet of the Apes</t>
  </si>
  <si>
    <t>Parker</t>
  </si>
  <si>
    <t>Bait</t>
  </si>
  <si>
    <t>After</t>
  </si>
  <si>
    <t>First Love, Last Rites</t>
  </si>
  <si>
    <t>Guardians of the Galaxy</t>
  </si>
  <si>
    <t>Girls Gone Dead</t>
  </si>
  <si>
    <t>Olympus Has Fallen</t>
  </si>
  <si>
    <t>White House Down</t>
  </si>
  <si>
    <t>Foodfight!</t>
  </si>
  <si>
    <t>The Secret Life of Walter Mitty</t>
  </si>
  <si>
    <t>The Internship</t>
  </si>
  <si>
    <t>Epic</t>
  </si>
  <si>
    <t>The Sweeney</t>
  </si>
  <si>
    <t>Valley of the Heart's Delight</t>
  </si>
  <si>
    <t>Paddington</t>
  </si>
  <si>
    <t>The Chambermaid on the Titanic</t>
  </si>
  <si>
    <t>Stitches</t>
  </si>
  <si>
    <t>The Helpers</t>
  </si>
  <si>
    <t>Pitch Perfect</t>
  </si>
  <si>
    <t>Down &amp; Out With The Dolls</t>
  </si>
  <si>
    <t>The Sessions</t>
  </si>
  <si>
    <t>Inchon</t>
  </si>
  <si>
    <t>Should've Been Romeo</t>
  </si>
  <si>
    <t>Safe Haven</t>
  </si>
  <si>
    <t>The Oogieloves in the Big Balloon Adventure</t>
  </si>
  <si>
    <t>Hardflip</t>
  </si>
  <si>
    <t>The Company</t>
  </si>
  <si>
    <t>20 Dates</t>
  </si>
  <si>
    <t>Adore</t>
  </si>
  <si>
    <t>The Wicked Lady</t>
  </si>
  <si>
    <t>Snowpiercer</t>
  </si>
  <si>
    <t>Hard to Be a God</t>
  </si>
  <si>
    <t>The Canyons</t>
  </si>
  <si>
    <t>Hit &amp; Run</t>
  </si>
  <si>
    <t>Beautiful Creatures</t>
  </si>
  <si>
    <t>Cloudy with a Chance of Meatballs 2</t>
  </si>
  <si>
    <t>Frozen</t>
  </si>
  <si>
    <t>Anchorman 2: The Legend Continues</t>
  </si>
  <si>
    <t>Identity Thief</t>
  </si>
  <si>
    <t>Evil Dead</t>
  </si>
  <si>
    <t>Captain Phillips</t>
  </si>
  <si>
    <t>Side Effects</t>
  </si>
  <si>
    <t>Grown Ups 2</t>
  </si>
  <si>
    <t>Battle of the Year</t>
  </si>
  <si>
    <t>This Is the End</t>
  </si>
  <si>
    <t>The Counselor</t>
  </si>
  <si>
    <t>Dreaming of Joseph Lees</t>
  </si>
  <si>
    <t>The World's End</t>
  </si>
  <si>
    <t>Escape Plan</t>
  </si>
  <si>
    <t>21 &amp; Over</t>
  </si>
  <si>
    <t>Below Zero</t>
  </si>
  <si>
    <t>Re-Kill</t>
  </si>
  <si>
    <t>Machete Kills</t>
  </si>
  <si>
    <t>The Wolf of Wall Street</t>
  </si>
  <si>
    <t>The Good Dinosaur</t>
  </si>
  <si>
    <t>A Dog Of Flanders</t>
  </si>
  <si>
    <t>The Lords of Salem</t>
  </si>
  <si>
    <t>Outside Bet</t>
  </si>
  <si>
    <t>Mud</t>
  </si>
  <si>
    <t>The Hunt</t>
  </si>
  <si>
    <t>Maniac</t>
  </si>
  <si>
    <t>Madea's Witness Protection</t>
  </si>
  <si>
    <t>Holy Motors</t>
  </si>
  <si>
    <t>Ant-Man</t>
  </si>
  <si>
    <t>Sex With Strangers</t>
  </si>
  <si>
    <t>Maleficent</t>
  </si>
  <si>
    <t>The Amazing Spider-Man 2</t>
  </si>
  <si>
    <t>Dead Man Down</t>
  </si>
  <si>
    <t>The Hunger Games: Catching Fire</t>
  </si>
  <si>
    <t>Katy Perry: Part of Me</t>
  </si>
  <si>
    <t>Truth or Dare</t>
  </si>
  <si>
    <t>Coriolanus</t>
  </si>
  <si>
    <t>Just Looking</t>
  </si>
  <si>
    <t>Captain America: The Winter Soldier</t>
  </si>
  <si>
    <t>Eddie: The Sleepwalking Cannibal</t>
  </si>
  <si>
    <t>I, Frankenstein</t>
  </si>
  <si>
    <t>Dumb and Dumber To</t>
  </si>
  <si>
    <t>Avengers: Age of Ultron</t>
  </si>
  <si>
    <t>The Jimmy Show</t>
  </si>
  <si>
    <t>Enter Nowhere</t>
  </si>
  <si>
    <t>Teenage Mutant Ninja Turtles</t>
  </si>
  <si>
    <t>Dysfunctional Friends</t>
  </si>
  <si>
    <t>The Legend of Hell's Gate: An American Conspiracy</t>
  </si>
  <si>
    <t>Blue Like Jazz</t>
  </si>
  <si>
    <t>Broken City</t>
  </si>
  <si>
    <t>Zero Dark Thirty</t>
  </si>
  <si>
    <t>Deadfall</t>
  </si>
  <si>
    <t>The Man with the Iron Fists</t>
  </si>
  <si>
    <t>Under the Skin</t>
  </si>
  <si>
    <t>The Place Beyond the Pines</t>
  </si>
  <si>
    <t>RoboCop</t>
  </si>
  <si>
    <t>Anna Karenina</t>
  </si>
  <si>
    <t>Rush</t>
  </si>
  <si>
    <t>My Last Day Without You</t>
  </si>
  <si>
    <t>For Greater Glory - The True Story of Cristiada</t>
  </si>
  <si>
    <t>Never Again</t>
  </si>
  <si>
    <t>Small Apartments</t>
  </si>
  <si>
    <t>Cirque du Soleil: Worlds Away</t>
  </si>
  <si>
    <t>Alex Cross</t>
  </si>
  <si>
    <t>The Raid</t>
  </si>
  <si>
    <t>Straight Out of Brooklyn</t>
  </si>
  <si>
    <t>Chernobyl Diaries</t>
  </si>
  <si>
    <t>Despicable Me 2</t>
  </si>
  <si>
    <t>Snow White: A Deadly Summer</t>
  </si>
  <si>
    <t>Bernie</t>
  </si>
  <si>
    <t>Silent House</t>
  </si>
  <si>
    <t>Nothing But a Man</t>
  </si>
  <si>
    <t>Insidious: Chapter 2</t>
  </si>
  <si>
    <t>Transformers: Age of Extinction</t>
  </si>
  <si>
    <t>16 to Life</t>
  </si>
  <si>
    <t>Illuminata</t>
  </si>
  <si>
    <t>L!fe Happens</t>
  </si>
  <si>
    <t>I Love You, Don't Touch Me!</t>
  </si>
  <si>
    <t>Now Is Good</t>
  </si>
  <si>
    <t>Stiff Upper Lips</t>
  </si>
  <si>
    <t>High Road</t>
  </si>
  <si>
    <t>Pink Ribbons, Inc.</t>
  </si>
  <si>
    <t>Samsara</t>
  </si>
  <si>
    <t>The Other Conquest</t>
  </si>
  <si>
    <t>This Is 40</t>
  </si>
  <si>
    <t>Darling Companion</t>
  </si>
  <si>
    <t>J. Edgar</t>
  </si>
  <si>
    <t>Journey to the Center of the Earth</t>
  </si>
  <si>
    <t>There Goes My Baby</t>
  </si>
  <si>
    <t>Parental Guidance</t>
  </si>
  <si>
    <t>Sparkle</t>
  </si>
  <si>
    <t>Seeking a Friend for the End of the World</t>
  </si>
  <si>
    <t>Sisters in Law</t>
  </si>
  <si>
    <t>Life of Pi</t>
  </si>
  <si>
    <t>Here Comes the Boom</t>
  </si>
  <si>
    <t>Trouble with the Curve</t>
  </si>
  <si>
    <t>Movie 43</t>
  </si>
  <si>
    <t>Jefferson in Paris</t>
  </si>
  <si>
    <t>The Big Wedding</t>
  </si>
  <si>
    <t>Flight</t>
  </si>
  <si>
    <t>The East</t>
  </si>
  <si>
    <t>That's My Boy</t>
  </si>
  <si>
    <t>Riddick</t>
  </si>
  <si>
    <t>Terminator Genisys</t>
  </si>
  <si>
    <t>Big Eyes</t>
  </si>
  <si>
    <t>Seven Psychopaths</t>
  </si>
  <si>
    <t>Amour</t>
  </si>
  <si>
    <t>Noah</t>
  </si>
  <si>
    <t>Inside Llewyn Davis</t>
  </si>
  <si>
    <t>Stoker</t>
  </si>
  <si>
    <t>Sound of My Voice</t>
  </si>
  <si>
    <t>August</t>
  </si>
  <si>
    <t>Desire</t>
  </si>
  <si>
    <t>All Superheroes Must Die</t>
  </si>
  <si>
    <t>The FP</t>
  </si>
  <si>
    <t>Step Up Revolution</t>
  </si>
  <si>
    <t>Boyhood</t>
  </si>
  <si>
    <t>The Perks of Being a Wallflower</t>
  </si>
  <si>
    <t>The Naked Ape</t>
  </si>
  <si>
    <t>Sholem Aleichem: Laughing In The Darkness</t>
  </si>
  <si>
    <t>Your Sister's Sister</t>
  </si>
  <si>
    <t>Safety Not Guaranteed</t>
  </si>
  <si>
    <t>Robot &amp; Frank</t>
  </si>
  <si>
    <t>The Other Dream Team</t>
  </si>
  <si>
    <t>Grabbers</t>
  </si>
  <si>
    <t>For a Good Time, Call...</t>
  </si>
  <si>
    <t>Filly Brown</t>
  </si>
  <si>
    <t>Compliance</t>
  </si>
  <si>
    <t>Celeste &amp; Jesse Forever</t>
  </si>
  <si>
    <t>Black Rock</t>
  </si>
  <si>
    <t>Beasts of the Southern Wild</t>
  </si>
  <si>
    <t>Bachelorette</t>
  </si>
  <si>
    <t>October Baby</t>
  </si>
  <si>
    <t>On the Road</t>
  </si>
  <si>
    <t>The Words</t>
  </si>
  <si>
    <t>Moonrise Kingdom</t>
  </si>
  <si>
    <t>Middle of Nowhere</t>
  </si>
  <si>
    <t>Cloud Atlas</t>
  </si>
  <si>
    <t>Paranormal Activity 4</t>
  </si>
  <si>
    <t>Mr. Peabody &amp; Sherman</t>
  </si>
  <si>
    <t>How to Train Your Dragon 2</t>
  </si>
  <si>
    <t>After Earth</t>
  </si>
  <si>
    <t>Hope Springs</t>
  </si>
  <si>
    <t>Les MisÃ©rables</t>
  </si>
  <si>
    <t>Silver Linings Playbook</t>
  </si>
  <si>
    <t>Wreck-It Ralph</t>
  </si>
  <si>
    <t>The Guilt Trip</t>
  </si>
  <si>
    <t>Chasing Mavericks</t>
  </si>
  <si>
    <t>Gangster Squad</t>
  </si>
  <si>
    <t>Fun Size</t>
  </si>
  <si>
    <t>Taken 2</t>
  </si>
  <si>
    <t>Warm Bodies</t>
  </si>
  <si>
    <t>Diary of a Wimpy Kid: Dog Days</t>
  </si>
  <si>
    <t>Won't Back Down</t>
  </si>
  <si>
    <t>Damsels in Distress</t>
  </si>
  <si>
    <t>Jeff, Who Lives at Home</t>
  </si>
  <si>
    <t>Savages</t>
  </si>
  <si>
    <t>Sinister</t>
  </si>
  <si>
    <t>House at the End of the Street</t>
  </si>
  <si>
    <t>To Rome with Love</t>
  </si>
  <si>
    <t>Lockout</t>
  </si>
  <si>
    <t>A Lonely Place to Die</t>
  </si>
  <si>
    <t>Everything Put Together</t>
  </si>
  <si>
    <t>Rise of the Guardians</t>
  </si>
  <si>
    <t>Jack the Giant Slayer</t>
  </si>
  <si>
    <t>Rock of Ages</t>
  </si>
  <si>
    <t>Some Guy Who Kills People</t>
  </si>
  <si>
    <t>Madagascar 3: Europe's Most Wanted</t>
  </si>
  <si>
    <t>Casa De Mi Padre</t>
  </si>
  <si>
    <t>The Impossible</t>
  </si>
  <si>
    <t>Ender's Game</t>
  </si>
  <si>
    <t>LOL</t>
  </si>
  <si>
    <t>Indie Game: The Movie</t>
  </si>
  <si>
    <t>The Watch</t>
  </si>
  <si>
    <t>Tim and Eric's Billion Dollar Movie</t>
  </si>
  <si>
    <t>In the Land of Blood and Honey</t>
  </si>
  <si>
    <t>The Lovers</t>
  </si>
  <si>
    <t>The Apparition</t>
  </si>
  <si>
    <t>Four Single Fathers</t>
  </si>
  <si>
    <t>Devil's Due</t>
  </si>
  <si>
    <t>51 Birch Street</t>
  </si>
  <si>
    <t>Weekend</t>
  </si>
  <si>
    <t>We Have Your Husband</t>
  </si>
  <si>
    <t>Live-In Maid</t>
  </si>
  <si>
    <t>Big Miracle</t>
  </si>
  <si>
    <t>Sea Rex 3D: Journey to a Prehistoric World</t>
  </si>
  <si>
    <t>Nurse 3-D</t>
  </si>
  <si>
    <t>Twixt</t>
  </si>
  <si>
    <t>Dancer, Texas Pop. 81</t>
  </si>
  <si>
    <t>On the Outs</t>
  </si>
  <si>
    <t>An Alan Smithee Film: Burn, Hollywood, Burn</t>
  </si>
  <si>
    <t>Only God Forgives</t>
  </si>
  <si>
    <t>The Campaign</t>
  </si>
  <si>
    <t>Walking With Dinosaurs</t>
  </si>
  <si>
    <t>Turbo</t>
  </si>
  <si>
    <t>The Awakening</t>
  </si>
  <si>
    <t>The Cold Light of Day</t>
  </si>
  <si>
    <t>The Christmas Bunny</t>
  </si>
  <si>
    <t>The Smurfs 2</t>
  </si>
  <si>
    <t>Magic Mike</t>
  </si>
  <si>
    <t>The Possession</t>
  </si>
  <si>
    <t>The Lucky One</t>
  </si>
  <si>
    <t>Playing for Keeps</t>
  </si>
  <si>
    <t>Contraband</t>
  </si>
  <si>
    <t>Sleep Tight</t>
  </si>
  <si>
    <t>A Monster in Paris</t>
  </si>
  <si>
    <t>Urbania</t>
  </si>
  <si>
    <t>ParaNorman</t>
  </si>
  <si>
    <t>Alien Zone</t>
  </si>
  <si>
    <t>End of Watch</t>
  </si>
  <si>
    <t>Love and Other Catastrophes</t>
  </si>
  <si>
    <t>The Flowers of War</t>
  </si>
  <si>
    <t>Jupiter Ascending</t>
  </si>
  <si>
    <t>Chronicle</t>
  </si>
  <si>
    <t>Christmas Mail</t>
  </si>
  <si>
    <t>Pompeii</t>
  </si>
  <si>
    <t>The Last Stand</t>
  </si>
  <si>
    <t>Texas Chainsaw 3D</t>
  </si>
  <si>
    <t>What to Expect When You're Expecting</t>
  </si>
  <si>
    <t>The Dictator</t>
  </si>
  <si>
    <t>Hotel Transylvania</t>
  </si>
  <si>
    <t>The Three Stooges</t>
  </si>
  <si>
    <t>The Devil Inside</t>
  </si>
  <si>
    <t>Mad Max: Fury Road</t>
  </si>
  <si>
    <t>Thor: The Dark World</t>
  </si>
  <si>
    <t>Percy Jackson: Sea of Monsters</t>
  </si>
  <si>
    <t>12 Years a Slave</t>
  </si>
  <si>
    <t>The Wolverine</t>
  </si>
  <si>
    <t>The Expendables 2</t>
  </si>
  <si>
    <t>Shame</t>
  </si>
  <si>
    <t>Love Letters</t>
  </si>
  <si>
    <t>My Week with Marilyn</t>
  </si>
  <si>
    <t>To Write Love on Her Arms</t>
  </si>
  <si>
    <t>Jack Reacher</t>
  </si>
  <si>
    <t>Act of Valor</t>
  </si>
  <si>
    <t>Now You See Me</t>
  </si>
  <si>
    <t>Red Lights</t>
  </si>
  <si>
    <t>Oblivion</t>
  </si>
  <si>
    <t>Isn't She Great</t>
  </si>
  <si>
    <t>The Grey</t>
  </si>
  <si>
    <t>Winnie Mandela</t>
  </si>
  <si>
    <t>Absentia</t>
  </si>
  <si>
    <t>Kill List</t>
  </si>
  <si>
    <t>The Artist</t>
  </si>
  <si>
    <t>The Son of No One</t>
  </si>
  <si>
    <t>The Best Exotic Marigold Hotel</t>
  </si>
  <si>
    <t>Kevin Hart: Laugh at My Pain</t>
  </si>
  <si>
    <t>We Bought a Zoo</t>
  </si>
  <si>
    <t>Redemption Road</t>
  </si>
  <si>
    <t>Dil Jo Bhi Kahey...</t>
  </si>
  <si>
    <t>Ayurveda: Art of Being</t>
  </si>
  <si>
    <t>The Big Year</t>
  </si>
  <si>
    <t>Vamps</t>
  </si>
  <si>
    <t>Albert Nobbs</t>
  </si>
  <si>
    <t>Killer Joe</t>
  </si>
  <si>
    <t>Le Havre</t>
  </si>
  <si>
    <t>The Californians</t>
  </si>
  <si>
    <t>Heartbeeps</t>
  </si>
  <si>
    <t>The Nutcracker</t>
  </si>
  <si>
    <t>Lincoln</t>
  </si>
  <si>
    <t>Fat, Sick &amp; Nearly Dead</t>
  </si>
  <si>
    <t>Amigo</t>
  </si>
  <si>
    <t>Newlyweds</t>
  </si>
  <si>
    <t>The Host</t>
  </si>
  <si>
    <t>Paranormal Activity 3</t>
  </si>
  <si>
    <t>The Vow</t>
  </si>
  <si>
    <t>G.I. Joe: Retaliation</t>
  </si>
  <si>
    <t>Journey 2: The Mysterious Island</t>
  </si>
  <si>
    <t>Red Tails</t>
  </si>
  <si>
    <t>Safe</t>
  </si>
  <si>
    <t>Peeples</t>
  </si>
  <si>
    <t>A Thousand Words</t>
  </si>
  <si>
    <t>Abraham Lincoln: Vampire Hunter</t>
  </si>
  <si>
    <t>Courageous</t>
  </si>
  <si>
    <t>The Five-Year Engagement</t>
  </si>
  <si>
    <t>The Pirates! In an Adventure with Scientists!</t>
  </si>
  <si>
    <t>World War Z</t>
  </si>
  <si>
    <t>Carnage</t>
  </si>
  <si>
    <t>Ted</t>
  </si>
  <si>
    <t>The Night Visitor</t>
  </si>
  <si>
    <t>Jack and Jill</t>
  </si>
  <si>
    <t>Tanner Hall</t>
  </si>
  <si>
    <t>The Odd Life of Timothy Green</t>
  </si>
  <si>
    <t>We Need to Talk About Kevin</t>
  </si>
  <si>
    <t>Shipwrecked</t>
  </si>
  <si>
    <t>The Iron Lady</t>
  </si>
  <si>
    <t>Resident Evil: Retribution</t>
  </si>
  <si>
    <t>Ghost Rider: Spirit of Vengeance</t>
  </si>
  <si>
    <t>American Reunion</t>
  </si>
  <si>
    <t>Fascination</t>
  </si>
  <si>
    <t>The Darkest Hour</t>
  </si>
  <si>
    <t>Polisse</t>
  </si>
  <si>
    <t>Prometheus</t>
  </si>
  <si>
    <t>The Harvest (La Cosecha)</t>
  </si>
  <si>
    <t>I Don't Know How She Does It</t>
  </si>
  <si>
    <t>The Last Godfather</t>
  </si>
  <si>
    <t>The Sticky Fingers of Time</t>
  </si>
  <si>
    <t>Headhunters</t>
  </si>
  <si>
    <t>The Stewardesses</t>
  </si>
  <si>
    <t>The Raven</t>
  </si>
  <si>
    <t>Haywire</t>
  </si>
  <si>
    <t>The Hunger Games</t>
  </si>
  <si>
    <t>Bullet to the Head</t>
  </si>
  <si>
    <t>Never Back Down 2: The Beatdown</t>
  </si>
  <si>
    <t>One Man's Hero</t>
  </si>
  <si>
    <t>Dream House</t>
  </si>
  <si>
    <t>Lies in Plain Sight</t>
  </si>
  <si>
    <t>The Legend of God's Gun</t>
  </si>
  <si>
    <t>Super Hybrid</t>
  </si>
  <si>
    <t>The Ice Storm</t>
  </si>
  <si>
    <t>Blackthorn</t>
  </si>
  <si>
    <t>The Iceman</t>
  </si>
  <si>
    <t>Seventh Son</t>
  </si>
  <si>
    <t>Warcraft</t>
  </si>
  <si>
    <t>Argo</t>
  </si>
  <si>
    <t>Oz: The Great and Powerful</t>
  </si>
  <si>
    <t>Trance</t>
  </si>
  <si>
    <t>Pacific Rim</t>
  </si>
  <si>
    <t>Elysium</t>
  </si>
  <si>
    <t>The Master</t>
  </si>
  <si>
    <t>Iron Man 3</t>
  </si>
  <si>
    <t>Django Unchained</t>
  </si>
  <si>
    <t>Detention</t>
  </si>
  <si>
    <t>3 Backyards</t>
  </si>
  <si>
    <t>Without Men</t>
  </si>
  <si>
    <t>Escape from Planet Earth</t>
  </si>
  <si>
    <t>The Guard</t>
  </si>
  <si>
    <t>Bucky Larson: Born to Be a Star</t>
  </si>
  <si>
    <t>Glee: The Concert Movie</t>
  </si>
  <si>
    <t>Think Like a Man</t>
  </si>
  <si>
    <t>This Thing of Ours</t>
  </si>
  <si>
    <t>Cavite</t>
  </si>
  <si>
    <t>Griff the Invisible</t>
  </si>
  <si>
    <t>Beat the World</t>
  </si>
  <si>
    <t>Saving Private Perez</t>
  </si>
  <si>
    <t>N-Secure</t>
  </si>
  <si>
    <t>The Perfect Host</t>
  </si>
  <si>
    <t>Red Dog</t>
  </si>
  <si>
    <t>Mooz-lum</t>
  </si>
  <si>
    <t>Happy Feet Two</t>
  </si>
  <si>
    <t>The Girl with the Dragon Tattoo</t>
  </si>
  <si>
    <t>Tango</t>
  </si>
  <si>
    <t>Penitentiary</t>
  </si>
  <si>
    <t>The Broadway Melody</t>
  </si>
  <si>
    <t>The Woman in Black</t>
  </si>
  <si>
    <t>The Descendants</t>
  </si>
  <si>
    <t>Shark Night</t>
  </si>
  <si>
    <t>Peace, Propaganda &amp; the Promised Land</t>
  </si>
  <si>
    <t>Grudge Match</t>
  </si>
  <si>
    <t>Take Shelter</t>
  </si>
  <si>
    <t>Drive</t>
  </si>
  <si>
    <t>Killing Them Softly</t>
  </si>
  <si>
    <t>21 Jump Street</t>
  </si>
  <si>
    <t>47 Ronin</t>
  </si>
  <si>
    <t>Extremely Loud &amp; Incredibly Close</t>
  </si>
  <si>
    <t>The Great Gatsby</t>
  </si>
  <si>
    <t>The Art of Getting By</t>
  </si>
  <si>
    <t>Straw Dogs</t>
  </si>
  <si>
    <t>The Swindle</t>
  </si>
  <si>
    <t>QuinceaÃ±era</t>
  </si>
  <si>
    <t>The Muppets</t>
  </si>
  <si>
    <t>Joyful Noise</t>
  </si>
  <si>
    <t>What's Your Number?</t>
  </si>
  <si>
    <t>The Poker House</t>
  </si>
  <si>
    <t>The Perez Family</t>
  </si>
  <si>
    <t>Dum Maaro Dum</t>
  </si>
  <si>
    <t>New Year's Eve</t>
  </si>
  <si>
    <t>Dolphin Tale</t>
  </si>
  <si>
    <t>Colombiana</t>
  </si>
  <si>
    <t>Mirror Mirror</t>
  </si>
  <si>
    <t>Brighton Rock</t>
  </si>
  <si>
    <t>Songcatcher</t>
  </si>
  <si>
    <t>Limbo</t>
  </si>
  <si>
    <t>The Devil's Double</t>
  </si>
  <si>
    <t>Guiana 1838</t>
  </si>
  <si>
    <t>Tracker</t>
  </si>
  <si>
    <t>Melancholia</t>
  </si>
  <si>
    <t>Frankenweenie</t>
  </si>
  <si>
    <t>Dark Shadows</t>
  </si>
  <si>
    <t>Monsters University</t>
  </si>
  <si>
    <t>30 Minutes or Less</t>
  </si>
  <si>
    <t>Quest for Fire</t>
  </si>
  <si>
    <t>Brave</t>
  </si>
  <si>
    <t>Mozart's Sister</t>
  </si>
  <si>
    <t>Good Deeds</t>
  </si>
  <si>
    <t>Space Battleship Yamato</t>
  </si>
  <si>
    <t>Anonymous</t>
  </si>
  <si>
    <t>Rise of the Planet of the Apes</t>
  </si>
  <si>
    <t>Girl 6</t>
  </si>
  <si>
    <t>Critical Care</t>
  </si>
  <si>
    <t>Go for It!</t>
  </si>
  <si>
    <t>Silent Hill: Revelation 3D</t>
  </si>
  <si>
    <t>Arbitrage</t>
  </si>
  <si>
    <t>Sunday School Musical</t>
  </si>
  <si>
    <t>Another Happy Day</t>
  </si>
  <si>
    <t>Circumstance</t>
  </si>
  <si>
    <t>Like Crazy</t>
  </si>
  <si>
    <t>The Blue Bird</t>
  </si>
  <si>
    <t>The Conspirator</t>
  </si>
  <si>
    <t>Moneyball</t>
  </si>
  <si>
    <t>Diary of a Wimpy Kid: Rodrick Rules</t>
  </si>
  <si>
    <t>Hansel &amp; Gretel: Witch Hunters</t>
  </si>
  <si>
    <t>A Separation</t>
  </si>
  <si>
    <t>Legends of Oz: Dorothy's Return</t>
  </si>
  <si>
    <t>Our Idiot Brother</t>
  </si>
  <si>
    <t>Looper</t>
  </si>
  <si>
    <t>Abduction</t>
  </si>
  <si>
    <t>This Means War</t>
  </si>
  <si>
    <t>Safe House</t>
  </si>
  <si>
    <t>The Inkwell</t>
  </si>
  <si>
    <t>Cotton Comes to Harlem</t>
  </si>
  <si>
    <t>Larry Crowne</t>
  </si>
  <si>
    <t>Monte Carlo</t>
  </si>
  <si>
    <t>Kick-Ass 2</t>
  </si>
  <si>
    <t>The 5th Quarter</t>
  </si>
  <si>
    <t>Attack the Block</t>
  </si>
  <si>
    <t>Womb</t>
  </si>
  <si>
    <t>Warrior</t>
  </si>
  <si>
    <t>Midnight in Paris</t>
  </si>
  <si>
    <t xml:space="preserve"> ""job"": ""Lighting Technician""</t>
  </si>
  <si>
    <t>Tower Heist</t>
  </si>
  <si>
    <t>Snow Flower and the Secret Fan</t>
  </si>
  <si>
    <t>Woo</t>
  </si>
  <si>
    <t>The Hit List</t>
  </si>
  <si>
    <t>Snow White and the Huntsman</t>
  </si>
  <si>
    <t>Sherlock Holmes: A Game of Shadows</t>
  </si>
  <si>
    <t>The Greatest Movie Ever Sold</t>
  </si>
  <si>
    <t>Pride and Prejudice and Zombies</t>
  </si>
  <si>
    <t>The Innkeepers</t>
  </si>
  <si>
    <t>Johnny English Reborn</t>
  </si>
  <si>
    <t>Mr. Popper's Penguins</t>
  </si>
  <si>
    <t>Fright Night</t>
  </si>
  <si>
    <t>Housefull</t>
  </si>
  <si>
    <t>Shanghai Surprise</t>
  </si>
  <si>
    <t>The Love Letter</t>
  </si>
  <si>
    <t>Area 51</t>
  </si>
  <si>
    <t>Bride &amp; Prejudice</t>
  </si>
  <si>
    <t>Ice Age: Continental Drift</t>
  </si>
  <si>
    <t>Dolphins and Whales: Tribes of the Ocean</t>
  </si>
  <si>
    <t>The Sitter</t>
  </si>
  <si>
    <t>Crying with Laughter</t>
  </si>
  <si>
    <t>Project X</t>
  </si>
  <si>
    <t>War Horse</t>
  </si>
  <si>
    <t>The Lone Ranger</t>
  </si>
  <si>
    <t>Wrath of the Titans</t>
  </si>
  <si>
    <t>The Hobbit: The Desolation of Smaug</t>
  </si>
  <si>
    <t>Young Adult</t>
  </si>
  <si>
    <t>Meek's Cutoff</t>
  </si>
  <si>
    <t>Jumping the Broom</t>
  </si>
  <si>
    <t>Hoodwinked Too! Hood VS. Evil</t>
  </si>
  <si>
    <t>Sunshine State</t>
  </si>
  <si>
    <t>Tycoon</t>
  </si>
  <si>
    <t>Just Visiting</t>
  </si>
  <si>
    <t>Fiza</t>
  </si>
  <si>
    <t>The Perfect Game</t>
  </si>
  <si>
    <t>In Her Line of Fire</t>
  </si>
  <si>
    <t>Mission: Impossible - Ghost Protocol</t>
  </si>
  <si>
    <t>Spy Kids: All the Time in the World</t>
  </si>
  <si>
    <t>Betty Fisher and Other Stories</t>
  </si>
  <si>
    <t>Boynton Beach Club</t>
  </si>
  <si>
    <t>Water for Elephants</t>
  </si>
  <si>
    <t>Final Destination 5</t>
  </si>
  <si>
    <t>Bridesmaids</t>
  </si>
  <si>
    <t>A Better Life</t>
  </si>
  <si>
    <t>Dracula: Pages from a Virgin's Diary</t>
  </si>
  <si>
    <t>Boom Town</t>
  </si>
  <si>
    <t>Standing Ovation</t>
  </si>
  <si>
    <t>Clockwatchers</t>
  </si>
  <si>
    <t>A Very Harold &amp; Kumar Christmas</t>
  </si>
  <si>
    <t>Another Earth</t>
  </si>
  <si>
    <t>Beginners</t>
  </si>
  <si>
    <t>Ulee's Gold</t>
  </si>
  <si>
    <t>Alvin and the Chipmunks: Chipwrecked</t>
  </si>
  <si>
    <t>The Last Big Thing</t>
  </si>
  <si>
    <t>Tumbleweeds</t>
  </si>
  <si>
    <t>The Grace Card</t>
  </si>
  <si>
    <t>Malevolence</t>
  </si>
  <si>
    <t>Mondays in the Sun</t>
  </si>
  <si>
    <t>Justin Bieber: Never Say Never</t>
  </si>
  <si>
    <t>Star Trek Into Darkness</t>
  </si>
  <si>
    <t>One for the Money</t>
  </si>
  <si>
    <t>The Tooth Fairy</t>
  </si>
  <si>
    <t>Trippin'</t>
  </si>
  <si>
    <t>The Dead Undead</t>
  </si>
  <si>
    <t>Sarah's Key</t>
  </si>
  <si>
    <t>Three</t>
  </si>
  <si>
    <t>300: Rise of an Empire</t>
  </si>
  <si>
    <t>One True Thing</t>
  </si>
  <si>
    <t>The Basket</t>
  </si>
  <si>
    <t>Underworld: Awakening</t>
  </si>
  <si>
    <t>The Pet</t>
  </si>
  <si>
    <t>The Three Musketeers</t>
  </si>
  <si>
    <t>Bad Teacher</t>
  </si>
  <si>
    <t>Cedar Rapids</t>
  </si>
  <si>
    <t>My Dog Tulip</t>
  </si>
  <si>
    <t>Stake Land</t>
  </si>
  <si>
    <t>Ultramarines: A Warhammer 40,000 Movie</t>
  </si>
  <si>
    <t>Salvation Boulevard</t>
  </si>
  <si>
    <t>Hav Plenty</t>
  </si>
  <si>
    <t>I Married a Strange Person!</t>
  </si>
  <si>
    <t>One Day</t>
  </si>
  <si>
    <t>The Salon</t>
  </si>
  <si>
    <t>Prom</t>
  </si>
  <si>
    <t>Horrible Bosses</t>
  </si>
  <si>
    <t>Fast Five</t>
  </si>
  <si>
    <t>Lovely, Still</t>
  </si>
  <si>
    <t>Winnie the Pooh</t>
  </si>
  <si>
    <t>Open Secret</t>
  </si>
  <si>
    <t>Arthur Christmas</t>
  </si>
  <si>
    <t>Creature</t>
  </si>
  <si>
    <t>Higher Ground</t>
  </si>
  <si>
    <t>The Names of Love</t>
  </si>
  <si>
    <t>Margin Call</t>
  </si>
  <si>
    <t>Martha Marcy May Marlene</t>
  </si>
  <si>
    <t>The Beaver</t>
  </si>
  <si>
    <t>Take Me Home Tonight</t>
  </si>
  <si>
    <t>Grave Encounters</t>
  </si>
  <si>
    <t>Wanderlust</t>
  </si>
  <si>
    <t>Crazy, Stupid, Love.</t>
  </si>
  <si>
    <t>The Twilight Saga: Breaking Dawn - Part 2</t>
  </si>
  <si>
    <t>5 Days of War</t>
  </si>
  <si>
    <t>Just Go with It</t>
  </si>
  <si>
    <t>Friends with Benefits</t>
  </si>
  <si>
    <t>Evil Words</t>
  </si>
  <si>
    <t>When the Lights Went Out</t>
  </si>
  <si>
    <t>Hanna</t>
  </si>
  <si>
    <t>Hop</t>
  </si>
  <si>
    <t>Apollo 18</t>
  </si>
  <si>
    <t>The Lincoln Lawyer</t>
  </si>
  <si>
    <t>Mars Needs Moms</t>
  </si>
  <si>
    <t>Animals United</t>
  </si>
  <si>
    <t>Beyond the Black Rainbow</t>
  </si>
  <si>
    <t>Lovely &amp; Amazing</t>
  </si>
  <si>
    <t>The Help</t>
  </si>
  <si>
    <t>Walking and Talking</t>
  </si>
  <si>
    <t>A Turtle's Tale: Sammy's Adventures</t>
  </si>
  <si>
    <t>Certifiably Jonathan</t>
  </si>
  <si>
    <t>The Roommate</t>
  </si>
  <si>
    <t>Fantasia 2000</t>
  </si>
  <si>
    <t>The Nutcracker: The Untold Story</t>
  </si>
  <si>
    <t>The Reef</t>
  </si>
  <si>
    <t>Red Riding Hood</t>
  </si>
  <si>
    <t>X-Men: First Class</t>
  </si>
  <si>
    <t>In Time</t>
  </si>
  <si>
    <t>John Carter</t>
  </si>
  <si>
    <t>Man on a Ledge</t>
  </si>
  <si>
    <t>Premium Rush</t>
  </si>
  <si>
    <t>R.I.P.D.</t>
  </si>
  <si>
    <t>Man of Steel</t>
  </si>
  <si>
    <t>The Change-Up</t>
  </si>
  <si>
    <t>The Croods</t>
  </si>
  <si>
    <t>Tinker Tailor Soldier Spy</t>
  </si>
  <si>
    <t>Warriors of Virtue</t>
  </si>
  <si>
    <t>Get on the Bus</t>
  </si>
  <si>
    <t>Kung Fu Panda 2</t>
  </si>
  <si>
    <t>Lady in White</t>
  </si>
  <si>
    <t>The Rocket: The Legend of Rocket Richard</t>
  </si>
  <si>
    <t>The Hobbit: An Unexpected Journey</t>
  </si>
  <si>
    <t>Dredd</t>
  </si>
  <si>
    <t>Gravity</t>
  </si>
  <si>
    <t>The Bourne Legacy</t>
  </si>
  <si>
    <t>The Dark Knight Rises</t>
  </si>
  <si>
    <t>Something Borrowed</t>
  </si>
  <si>
    <t>Killer Elite</t>
  </si>
  <si>
    <t>Submarine</t>
  </si>
  <si>
    <t>Insidious</t>
  </si>
  <si>
    <t>Dracula Untold</t>
  </si>
  <si>
    <t>Cars 2</t>
  </si>
  <si>
    <t>Hobo with a Shotgun</t>
  </si>
  <si>
    <t>Hall Pass</t>
  </si>
  <si>
    <t>The Mighty Macs</t>
  </si>
  <si>
    <t>Red State</t>
  </si>
  <si>
    <t>Incident at Loch Ness</t>
  </si>
  <si>
    <t>The Book of Mormon Movie, Volume 1: The Journey</t>
  </si>
  <si>
    <t>Sanctum</t>
  </si>
  <si>
    <t>Prison</t>
  </si>
  <si>
    <t>The Debt</t>
  </si>
  <si>
    <t>A Dangerous Method</t>
  </si>
  <si>
    <t>The Widow of Saint-Pierre</t>
  </si>
  <si>
    <t>The Rite</t>
  </si>
  <si>
    <t>Unknown</t>
  </si>
  <si>
    <t>Ordet</t>
  </si>
  <si>
    <t>Little White Lies</t>
  </si>
  <si>
    <t>A Good Day to Die Hard</t>
  </si>
  <si>
    <t>Under the Rainbow</t>
  </si>
  <si>
    <t>Independence Day: Resurgence</t>
  </si>
  <si>
    <t>Sphinx</t>
  </si>
  <si>
    <t>Ruby in Paradise</t>
  </si>
  <si>
    <t>3 Strikes</t>
  </si>
  <si>
    <t>Felicia's Journey</t>
  </si>
  <si>
    <t>Dream with the Fishes</t>
  </si>
  <si>
    <t>Tiny Furniture</t>
  </si>
  <si>
    <t>I Want Your Money</t>
  </si>
  <si>
    <t>Fighting Tommy Riley</t>
  </si>
  <si>
    <t>Faithful</t>
  </si>
  <si>
    <t>Love and Death on Long Island</t>
  </si>
  <si>
    <t>Drive Angry</t>
  </si>
  <si>
    <t>The Extra Man</t>
  </si>
  <si>
    <t>Blue Car</t>
  </si>
  <si>
    <t>Living Out Loud</t>
  </si>
  <si>
    <t>Eye of the Dolphin</t>
  </si>
  <si>
    <t>Tucker and Dale vs Evil</t>
  </si>
  <si>
    <t>Barney's Version</t>
  </si>
  <si>
    <t>Incendies</t>
  </si>
  <si>
    <t>Fetching Cody</t>
  </si>
  <si>
    <t>Speedway Junky</t>
  </si>
  <si>
    <t>Blue Valentine</t>
  </si>
  <si>
    <t>I Am Number Four</t>
  </si>
  <si>
    <t>The Warrior's Way</t>
  </si>
  <si>
    <t>All Good Things</t>
  </si>
  <si>
    <t>Topsy-Turvy</t>
  </si>
  <si>
    <t>The Loved Ones</t>
  </si>
  <si>
    <t>Neal 'n' Nikki</t>
  </si>
  <si>
    <t>Of Gods and Men</t>
  </si>
  <si>
    <t>Don't Be Afraid of the Dark</t>
  </si>
  <si>
    <t>The Lion of Judah</t>
  </si>
  <si>
    <t>Rust</t>
  </si>
  <si>
    <t>Rio</t>
  </si>
  <si>
    <t>Troll Hunter</t>
  </si>
  <si>
    <t>Made in Dagenham</t>
  </si>
  <si>
    <t>Biutiful</t>
  </si>
  <si>
    <t>The Bridge of San Luis Rey</t>
  </si>
  <si>
    <t>When Did You Last See Your Father?</t>
  </si>
  <si>
    <t>Time Changer</t>
  </si>
  <si>
    <t>Everything Must Go</t>
  </si>
  <si>
    <t>The Hole</t>
  </si>
  <si>
    <t>Rubber</t>
  </si>
  <si>
    <t>Source Code</t>
  </si>
  <si>
    <t>Machine Gun Preacher</t>
  </si>
  <si>
    <t>Crazy Stone</t>
  </si>
  <si>
    <t>Casino Jack</t>
  </si>
  <si>
    <t>The Fighter</t>
  </si>
  <si>
    <t>Country Strong</t>
  </si>
  <si>
    <t>The King's Speech</t>
  </si>
  <si>
    <t>The Hangover Part II</t>
  </si>
  <si>
    <t>The Pursuit of D.B. Cooper</t>
  </si>
  <si>
    <t>Eve's Bayou</t>
  </si>
  <si>
    <t>Johnny Suede</t>
  </si>
  <si>
    <t>Machine Gun McCain</t>
  </si>
  <si>
    <t>Super</t>
  </si>
  <si>
    <t>There Be Dragons</t>
  </si>
  <si>
    <t>Breaking Upwards</t>
  </si>
  <si>
    <t>Trust</t>
  </si>
  <si>
    <t>For Colored Girls</t>
  </si>
  <si>
    <t>Battle: Los Angeles</t>
  </si>
  <si>
    <t>Green Lantern</t>
  </si>
  <si>
    <t>Rango</t>
  </si>
  <si>
    <t>The Grandmaster</t>
  </si>
  <si>
    <t>Molly</t>
  </si>
  <si>
    <t>The Claim</t>
  </si>
  <si>
    <t>Hesher</t>
  </si>
  <si>
    <t>Battleship</t>
  </si>
  <si>
    <t>Hugo</t>
  </si>
  <si>
    <t>The Exploding Girl</t>
  </si>
  <si>
    <t>Margaret</t>
  </si>
  <si>
    <t>Get Low</t>
  </si>
  <si>
    <t>Inside Job</t>
  </si>
  <si>
    <t>The Tempest</t>
  </si>
  <si>
    <t>Woman Thou Art Loosed</t>
  </si>
  <si>
    <t>Hereafter</t>
  </si>
  <si>
    <t>Barry Munday</t>
  </si>
  <si>
    <t>The Dilemma</t>
  </si>
  <si>
    <t>Ed and His Dead Mother</t>
  </si>
  <si>
    <t>A Woman, a Gun and a Noodle Shop</t>
  </si>
  <si>
    <t>Chuck &amp; Buck</t>
  </si>
  <si>
    <t>The Holy Girl</t>
  </si>
  <si>
    <t>True Grit</t>
  </si>
  <si>
    <t>Lake of Fire</t>
  </si>
  <si>
    <t>Black Swan</t>
  </si>
  <si>
    <t>Wild Target</t>
  </si>
  <si>
    <t>127 Hours</t>
  </si>
  <si>
    <t>Stone</t>
  </si>
  <si>
    <t>Reign of Assassins</t>
  </si>
  <si>
    <t>Unstoppable</t>
  </si>
  <si>
    <t>Devil</t>
  </si>
  <si>
    <t>Another Year</t>
  </si>
  <si>
    <t>Soul Surfer</t>
  </si>
  <si>
    <t>Flipped</t>
  </si>
  <si>
    <t>I Spit on Your Grave</t>
  </si>
  <si>
    <t>Freakonomics</t>
  </si>
  <si>
    <t>Dylan Dog: Dead of Night</t>
  </si>
  <si>
    <t>Monsters</t>
  </si>
  <si>
    <t>My Soul to Take</t>
  </si>
  <si>
    <t>It's Kind of a Funny Story</t>
  </si>
  <si>
    <t>The Charge of the Light Brigade</t>
  </si>
  <si>
    <t>The Prisoner of Zenda</t>
  </si>
  <si>
    <t>Alexander's Ragtime Band</t>
  </si>
  <si>
    <t>Fabled</t>
  </si>
  <si>
    <t>The Living Wake</t>
  </si>
  <si>
    <t>The Helix... Loaded</t>
  </si>
  <si>
    <t>The Valley of Decision</t>
  </si>
  <si>
    <t>She Done Him Wrong</t>
  </si>
  <si>
    <t>Piranha 3D</t>
  </si>
  <si>
    <t>Bathing Beauty</t>
  </si>
  <si>
    <t>The Next Three Days</t>
  </si>
  <si>
    <t>Carlos</t>
  </si>
  <si>
    <t>Beneath Hill 60</t>
  </si>
  <si>
    <t>Love &amp; Other Drugs</t>
  </si>
  <si>
    <t>A Guy Named Joe</t>
  </si>
  <si>
    <t>How Green Was My Valley</t>
  </si>
  <si>
    <t>Chicago Overcoat</t>
  </si>
  <si>
    <t>Gunless</t>
  </si>
  <si>
    <t>Ghostbusters</t>
  </si>
  <si>
    <t>The Virginity Hit</t>
  </si>
  <si>
    <t>How Do You Know</t>
  </si>
  <si>
    <t>The City of Your Final Destination</t>
  </si>
  <si>
    <t>The Newton Boys</t>
  </si>
  <si>
    <t>Skyline</t>
  </si>
  <si>
    <t>Sweet Charity</t>
  </si>
  <si>
    <t>Darling Lili</t>
  </si>
  <si>
    <t>Pink Narcissus</t>
  </si>
  <si>
    <t>The Molly Maguires</t>
  </si>
  <si>
    <t>Burlesque</t>
  </si>
  <si>
    <t>Julia</t>
  </si>
  <si>
    <t>Never Let Me Go</t>
  </si>
  <si>
    <t>Down Terrace</t>
  </si>
  <si>
    <t>Gabriela</t>
  </si>
  <si>
    <t>It's a Wonderful Afterlife</t>
  </si>
  <si>
    <t>Def-Con 4</t>
  </si>
  <si>
    <t>Blood Done Sign My Name</t>
  </si>
  <si>
    <t>The Party's Over</t>
  </si>
  <si>
    <t>Mo' Better Blues</t>
  </si>
  <si>
    <t>Due Date</t>
  </si>
  <si>
    <t>Desert Blue</t>
  </si>
  <si>
    <t>No Strings Attached</t>
  </si>
  <si>
    <t>Yogi Bear</t>
  </si>
  <si>
    <t>The Smurfs</t>
  </si>
  <si>
    <t>Fateless</t>
  </si>
  <si>
    <t>The Statement</t>
  </si>
  <si>
    <t>The Joneses</t>
  </si>
  <si>
    <t>Next Stop Wonderland</t>
  </si>
  <si>
    <t>Scream 4</t>
  </si>
  <si>
    <t>Saw: The Final Chapter</t>
  </si>
  <si>
    <t>Paranormal Activity 2</t>
  </si>
  <si>
    <t>Let Me In</t>
  </si>
  <si>
    <t>Lottery Ticket</t>
  </si>
  <si>
    <t>Caravans</t>
  </si>
  <si>
    <t>Faster</t>
  </si>
  <si>
    <t>The Girl on the Train</t>
  </si>
  <si>
    <t>Step Up 3D</t>
  </si>
  <si>
    <t>Legend of the Guardians: The Owls of Ga'Hoole</t>
  </si>
  <si>
    <t>The Switch</t>
  </si>
  <si>
    <t>Men in Black 3</t>
  </si>
  <si>
    <t>To Save A Life</t>
  </si>
  <si>
    <t>I Am Love</t>
  </si>
  <si>
    <t>Perrierâ€™s Bounty</t>
  </si>
  <si>
    <t>Little Big Top</t>
  </si>
  <si>
    <t>Can't Stop the Music</t>
  </si>
  <si>
    <t>The Business of Fancydancing</t>
  </si>
  <si>
    <t>Royal Kill</t>
  </si>
  <si>
    <t>Pandaemonium</t>
  </si>
  <si>
    <t>Iraq for Sale: The War Profiteers</t>
  </si>
  <si>
    <t>50/50</t>
  </si>
  <si>
    <t>The Green Hornet</t>
  </si>
  <si>
    <t>Loose Cannons</t>
  </si>
  <si>
    <t>Mutual Appreciation</t>
  </si>
  <si>
    <t>Meet the Deedles</t>
  </si>
  <si>
    <t>Starsuckers</t>
  </si>
  <si>
    <t>The Married Woman</t>
  </si>
  <si>
    <t>I Got the Hook Up</t>
  </si>
  <si>
    <t>Trapeze</t>
  </si>
  <si>
    <t>8: The Mormon Proposition</t>
  </si>
  <si>
    <t>Vampires Suck</t>
  </si>
  <si>
    <t>Please Give</t>
  </si>
  <si>
    <t>Camping Sauvage</t>
  </si>
  <si>
    <t>Meteor</t>
  </si>
  <si>
    <t>Mrs. Winterbourne</t>
  </si>
  <si>
    <t>Super Troopers</t>
  </si>
  <si>
    <t>From a Whisper to a Scream</t>
  </si>
  <si>
    <t>Clean</t>
  </si>
  <si>
    <t>Love Ranch</t>
  </si>
  <si>
    <t>Love Me Tender</t>
  </si>
  <si>
    <t>Princess Kaiulani</t>
  </si>
  <si>
    <t>Life During Wartime</t>
  </si>
  <si>
    <t>The Kids Are All Right</t>
  </si>
  <si>
    <t>Oscar and Lucinda</t>
  </si>
  <si>
    <t>Cats &amp; Dogs 2 : The Revenge of Kitty Galore</t>
  </si>
  <si>
    <t>The Eclipse</t>
  </si>
  <si>
    <t>Stolen Summer</t>
  </si>
  <si>
    <t>Contagion</t>
  </si>
  <si>
    <t>RED</t>
  </si>
  <si>
    <t>Paul</t>
  </si>
  <si>
    <t>Secretariat</t>
  </si>
  <si>
    <t>Little Fockers</t>
  </si>
  <si>
    <t>Beloved</t>
  </si>
  <si>
    <t>Sugar Hill</t>
  </si>
  <si>
    <t>Out of the Blue</t>
  </si>
  <si>
    <t>Real Steel</t>
  </si>
  <si>
    <t>Somewhere</t>
  </si>
  <si>
    <t>Shalako</t>
  </si>
  <si>
    <t>Once in a Lifetime: The Extraordinary Story of the New York Cosmos</t>
  </si>
  <si>
    <t>See Spot Run</t>
  </si>
  <si>
    <t>Tadpole</t>
  </si>
  <si>
    <t>Free Style</t>
  </si>
  <si>
    <t>Cyrus</t>
  </si>
  <si>
    <t>The Good Guy</t>
  </si>
  <si>
    <t>Winter's Bone</t>
  </si>
  <si>
    <t>Sorcerer</t>
  </si>
  <si>
    <t>Remember Me, My Love</t>
  </si>
  <si>
    <t>Men of War</t>
  </si>
  <si>
    <t>Ramona and Beezus</t>
  </si>
  <si>
    <t>Dogtooth</t>
  </si>
  <si>
    <t>The Blood of My Brother: A Story of Death in Iraq</t>
  </si>
  <si>
    <t>Rampage</t>
  </si>
  <si>
    <t>Dinner for Schmucks</t>
  </si>
  <si>
    <t>Tangled</t>
  </si>
  <si>
    <t>Gulliver's Travels</t>
  </si>
  <si>
    <t>Madison</t>
  </si>
  <si>
    <t>The Legend of the Lone Ranger</t>
  </si>
  <si>
    <t>Marmaduke</t>
  </si>
  <si>
    <t>The 41â€“Yearâ€“Old Virgin Who Knocked Up Sarah Marshall and Felt Superbad About It</t>
  </si>
  <si>
    <t>Ironclad</t>
  </si>
  <si>
    <t>The Divide</t>
  </si>
  <si>
    <t>Ondine</t>
  </si>
  <si>
    <t>Gandhi, My Father</t>
  </si>
  <si>
    <t>Grown Ups</t>
  </si>
  <si>
    <t>Fair Game</t>
  </si>
  <si>
    <t>The Last Exorcism</t>
  </si>
  <si>
    <t>Morning Glory</t>
  </si>
  <si>
    <t>Transformers: Dark of the Moon</t>
  </si>
  <si>
    <t>Big Mommas: Like Father, Like Son</t>
  </si>
  <si>
    <t>Priest</t>
  </si>
  <si>
    <t>Your Highness</t>
  </si>
  <si>
    <t>Zookeeper</t>
  </si>
  <si>
    <t>You Again</t>
  </si>
  <si>
    <t>Harriet the Spy</t>
  </si>
  <si>
    <t>Eat Pray Love</t>
  </si>
  <si>
    <t>Shadow Conspiracy</t>
  </si>
  <si>
    <t>Beastly</t>
  </si>
  <si>
    <t>Just Wright</t>
  </si>
  <si>
    <t>Going the Distance</t>
  </si>
  <si>
    <t>Megamind</t>
  </si>
  <si>
    <t>The Adjustment Bureau</t>
  </si>
  <si>
    <t>Chain Letter</t>
  </si>
  <si>
    <t>You Will Meet a Tall Dark Stranger</t>
  </si>
  <si>
    <t>Ira &amp; Abby</t>
  </si>
  <si>
    <t>The Trials Of Darryl Hunt</t>
  </si>
  <si>
    <t>Brown Sugar</t>
  </si>
  <si>
    <t>Immortals</t>
  </si>
  <si>
    <t>Charlie St. Cloud</t>
  </si>
  <si>
    <t>MacGruber</t>
  </si>
  <si>
    <t>The White Ribbon</t>
  </si>
  <si>
    <t>Wild Grass</t>
  </si>
  <si>
    <t>Knight and Day</t>
  </si>
  <si>
    <t>Killers</t>
  </si>
  <si>
    <t>The Social Network</t>
  </si>
  <si>
    <t>Sex and the City 2</t>
  </si>
  <si>
    <t>Kites</t>
  </si>
  <si>
    <t>Easy A</t>
  </si>
  <si>
    <t>Skyfall</t>
  </si>
  <si>
    <t>The Muse</t>
  </si>
  <si>
    <t>The Tourist</t>
  </si>
  <si>
    <t>Splice</t>
  </si>
  <si>
    <t>Proud</t>
  </si>
  <si>
    <t>Super 8</t>
  </si>
  <si>
    <t>Slam</t>
  </si>
  <si>
    <t>Knock Off</t>
  </si>
  <si>
    <t>Four Lions</t>
  </si>
  <si>
    <t>The Killer Inside Me</t>
  </si>
  <si>
    <t>The Firm</t>
  </si>
  <si>
    <t>Travellers and Magicians</t>
  </si>
  <si>
    <t>A Shine of Rainbows</t>
  </si>
  <si>
    <t>The Truman Show</t>
  </si>
  <si>
    <t>The Naked Gun 2Â½: The Smell of Fear</t>
  </si>
  <si>
    <t>Mother and Child</t>
  </si>
  <si>
    <t>Letters to Juliet</t>
  </si>
  <si>
    <t>The Magic Flute</t>
  </si>
  <si>
    <t>U2 3D</t>
  </si>
  <si>
    <t>Oceans</t>
  </si>
  <si>
    <t>True Lies</t>
  </si>
  <si>
    <t>The R.M.</t>
  </si>
  <si>
    <t>Time Bandits</t>
  </si>
  <si>
    <t>The Last Station</t>
  </si>
  <si>
    <t>School Daze</t>
  </si>
  <si>
    <t>Space Dogs</t>
  </si>
  <si>
    <t>Solitary Man</t>
  </si>
  <si>
    <t>Never Say Never Again</t>
  </si>
  <si>
    <t>Die Another Day</t>
  </si>
  <si>
    <t>X-Men: The Last Stand</t>
  </si>
  <si>
    <t>X2</t>
  </si>
  <si>
    <t>X-Men</t>
  </si>
  <si>
    <t>Blade: Trinity</t>
  </si>
  <si>
    <t>Blade</t>
  </si>
  <si>
    <t>The World Is Not Enough</t>
  </si>
  <si>
    <t>Wuthering Heights</t>
  </si>
  <si>
    <t>The Naked Gun 33â…“: The Final Insult</t>
  </si>
  <si>
    <t>Blade II</t>
  </si>
  <si>
    <t>Interview with the Assassin</t>
  </si>
  <si>
    <t>Casino Royale</t>
  </si>
  <si>
    <t>Yesterday Was a Lie</t>
  </si>
  <si>
    <t>After.Life</t>
  </si>
  <si>
    <t>Flipper</t>
  </si>
  <si>
    <t>Light Sleeper</t>
  </si>
  <si>
    <t>Deadline - U.S.A.</t>
  </si>
  <si>
    <t>Cure</t>
  </si>
  <si>
    <t>The In Crowd</t>
  </si>
  <si>
    <t>The Work and the Glory</t>
  </si>
  <si>
    <t>Lucky Break</t>
  </si>
  <si>
    <t>Resident Evil: Afterlife</t>
  </si>
  <si>
    <t>Juwanna Mann</t>
  </si>
  <si>
    <t>Letters to God</t>
  </si>
  <si>
    <t>The Last Song</t>
  </si>
  <si>
    <t>Don McKay</t>
  </si>
  <si>
    <t>Why Did I Get Married Too?</t>
  </si>
  <si>
    <t>The Missing Person</t>
  </si>
  <si>
    <t>Wordplay</t>
  </si>
  <si>
    <t>Furry Vengeance</t>
  </si>
  <si>
    <t>The Beast from 20,000 Fathoms</t>
  </si>
  <si>
    <t>Date Night</t>
  </si>
  <si>
    <t>The Pirate</t>
  </si>
  <si>
    <t>Nanny McPhee and the Big Bang</t>
  </si>
  <si>
    <t>The Last Time I Committed Suicide</t>
  </si>
  <si>
    <t>Predators</t>
  </si>
  <si>
    <t>The Losers</t>
  </si>
  <si>
    <t>The Back-Up Plan</t>
  </si>
  <si>
    <t>Defendor</t>
  </si>
  <si>
    <t>The Adventures of Huck Finn</t>
  </si>
  <si>
    <t>Butterfly</t>
  </si>
  <si>
    <t>A Single Man</t>
  </si>
  <si>
    <t>Enter the Void</t>
  </si>
  <si>
    <t>ZMD: Zombies of Mass Destruction</t>
  </si>
  <si>
    <t>The NeverEnding Story</t>
  </si>
  <si>
    <t>Our Family Wedding</t>
  </si>
  <si>
    <t>Max Keeble's Big Move</t>
  </si>
  <si>
    <t>Good Intentions</t>
  </si>
  <si>
    <t>Men with Brooms</t>
  </si>
  <si>
    <t>Nine Dead</t>
  </si>
  <si>
    <t>Turbulence</t>
  </si>
  <si>
    <t>Crooklyn</t>
  </si>
  <si>
    <t>You Can't Take It With You</t>
  </si>
  <si>
    <t>Hollywood Shuffle</t>
  </si>
  <si>
    <t>Brave New Girl</t>
  </si>
  <si>
    <t>Spaced Invaders</t>
  </si>
  <si>
    <t>Cargo</t>
  </si>
  <si>
    <t>On the Line</t>
  </si>
  <si>
    <t>She's Out of My League</t>
  </si>
  <si>
    <t>Wall Street: Money Never Sleeps</t>
  </si>
  <si>
    <t>Mao's Last Dancer</t>
  </si>
  <si>
    <t>Funny Ha Ha</t>
  </si>
  <si>
    <t>Losin' It</t>
  </si>
  <si>
    <t>Gentleman's Agreement</t>
  </si>
  <si>
    <t>How Stella Got Her Groove Back</t>
  </si>
  <si>
    <t>Rumble in the Bronx</t>
  </si>
  <si>
    <t>Nowhere Boy</t>
  </si>
  <si>
    <t>The Brain That Wouldn't Die</t>
  </si>
  <si>
    <t>Twin Falls Idaho</t>
  </si>
  <si>
    <t>Diary of a Wimpy Kid</t>
  </si>
  <si>
    <t>Tidal Wave</t>
  </si>
  <si>
    <t>Waterloo</t>
  </si>
  <si>
    <t>Galaxina</t>
  </si>
  <si>
    <t>Silver Medalist</t>
  </si>
  <si>
    <t>Valentine's Day</t>
  </si>
  <si>
    <t>Get Him to the Greek</t>
  </si>
  <si>
    <t>Krrish</t>
  </si>
  <si>
    <t>Percy Jackson &amp; the Olympians: The Lightning Thief</t>
  </si>
  <si>
    <t>Under the Same Moon</t>
  </si>
  <si>
    <t>Two Girls and a Guy</t>
  </si>
  <si>
    <t>The Greatest</t>
  </si>
  <si>
    <t>Marci X</t>
  </si>
  <si>
    <t>Duel in the Sun</t>
  </si>
  <si>
    <t>Cradle Will Rock</t>
  </si>
  <si>
    <t>Northfork</t>
  </si>
  <si>
    <t>American Desi</t>
  </si>
  <si>
    <t>City of Ghosts</t>
  </si>
  <si>
    <t>Prophecy</t>
  </si>
  <si>
    <t>Invaders from Mars</t>
  </si>
  <si>
    <t>Ghosts of Mississippi</t>
  </si>
  <si>
    <t>Repo Men</t>
  </si>
  <si>
    <t>All The Queen's Men</t>
  </si>
  <si>
    <t>Blood and Wine</t>
  </si>
  <si>
    <t>Flawless</t>
  </si>
  <si>
    <t>Chairman of the Board</t>
  </si>
  <si>
    <t>Crazy in Alabama</t>
  </si>
  <si>
    <t>From Justin to Kelly</t>
  </si>
  <si>
    <t>Little Nicholas</t>
  </si>
  <si>
    <t>Soul Kitchen</t>
  </si>
  <si>
    <t>Richard III</t>
  </si>
  <si>
    <t>I Come with the Rain</t>
  </si>
  <si>
    <t>Chicken Tikka Masala</t>
  </si>
  <si>
    <t>Superbabies: Baby Geniuses 2</t>
  </si>
  <si>
    <t>The Business of Strangers</t>
  </si>
  <si>
    <t>Welcome to the Rileys</t>
  </si>
  <si>
    <t>Moonlight Mile</t>
  </si>
  <si>
    <t>The Horse Boy</t>
  </si>
  <si>
    <t>The Visual Bible: The Gospel of John</t>
  </si>
  <si>
    <t>The Deep End of the Ocean</t>
  </si>
  <si>
    <t>Radio Days</t>
  </si>
  <si>
    <t>Scott Walker: 30 Century Man</t>
  </si>
  <si>
    <t>Bodyguards and Assassins</t>
  </si>
  <si>
    <t>The Texas Chain Saw Massacre</t>
  </si>
  <si>
    <t>Megiddo: The Omega Code 2</t>
  </si>
  <si>
    <t>Kingdom of the Spiders</t>
  </si>
  <si>
    <t>Real Women Have Curves</t>
  </si>
  <si>
    <t>Civil Brand</t>
  </si>
  <si>
    <t>The Singing Detective</t>
  </si>
  <si>
    <t>Phat Girlz</t>
  </si>
  <si>
    <t>I Hope They Serve Beer in Hell</t>
  </si>
  <si>
    <t>Forty Shades of Blue</t>
  </si>
  <si>
    <t>Solomon and Sheba</t>
  </si>
  <si>
    <t>Bright Star</t>
  </si>
  <si>
    <t>Easy Money</t>
  </si>
  <si>
    <t>Exam</t>
  </si>
  <si>
    <t>The Robe</t>
  </si>
  <si>
    <t>And Then Came Love</t>
  </si>
  <si>
    <t>Major Dundee</t>
  </si>
  <si>
    <t>Faith Like Potatoes</t>
  </si>
  <si>
    <t>Wal-Mart: The High Cost of Low Price</t>
  </si>
  <si>
    <t>Two Evil Eyes</t>
  </si>
  <si>
    <t>Krush Groove</t>
  </si>
  <si>
    <t>Soul Food</t>
  </si>
  <si>
    <t>The Crazies</t>
  </si>
  <si>
    <t>Survival of the Dead</t>
  </si>
  <si>
    <t>Trucker</t>
  </si>
  <si>
    <t>The Incredibly True Adventure of Two Girls In Love</t>
  </si>
  <si>
    <t>Nicholas Nickleby</t>
  </si>
  <si>
    <t>The House of Sand</t>
  </si>
  <si>
    <t>The Spanish Prisoner</t>
  </si>
  <si>
    <t>Charly</t>
  </si>
  <si>
    <t>An Everlasting Piece</t>
  </si>
  <si>
    <t>The Game of Their Lives</t>
  </si>
  <si>
    <t>Gun Shy</t>
  </si>
  <si>
    <t>The Omega Code</t>
  </si>
  <si>
    <t>The Specials</t>
  </si>
  <si>
    <t>F.I.S.T.</t>
  </si>
  <si>
    <t>In Dreams</t>
  </si>
  <si>
    <t>The Woman Chaser</t>
  </si>
  <si>
    <t>Fame</t>
  </si>
  <si>
    <t>The Lost Weekend</t>
  </si>
  <si>
    <t>Case 39</t>
  </si>
  <si>
    <t>Def Jam's How to Be a Player</t>
  </si>
  <si>
    <t>Return of the Living Dead 3</t>
  </si>
  <si>
    <t>Chloe</t>
  </si>
  <si>
    <t>Hachi: A Dog's Tale</t>
  </si>
  <si>
    <t>The Toxic Avenger Part II</t>
  </si>
  <si>
    <t>A Thin Line Between Love and Hate</t>
  </si>
  <si>
    <t>The Messenger</t>
  </si>
  <si>
    <t>City Island</t>
  </si>
  <si>
    <t>A Walk on the Moon</t>
  </si>
  <si>
    <t>Kama Sutra - A Tale of Love</t>
  </si>
  <si>
    <t>She's Gotta Have It</t>
  </si>
  <si>
    <t>Yours, Mine and Ours</t>
  </si>
  <si>
    <t>Micmacs</t>
  </si>
  <si>
    <t>Trees Lounge</t>
  </si>
  <si>
    <t>55 Days at Peking</t>
  </si>
  <si>
    <t>Psycho Beach Party</t>
  </si>
  <si>
    <t>State Fair</t>
  </si>
  <si>
    <t>Forget Me Not</t>
  </si>
  <si>
    <t>The Runaways</t>
  </si>
  <si>
    <t>Rabbit Hole</t>
  </si>
  <si>
    <t>The Mechanic</t>
  </si>
  <si>
    <t>The Other Guys</t>
  </si>
  <si>
    <t>The American</t>
  </si>
  <si>
    <t>The Expendables</t>
  </si>
  <si>
    <t>Salt</t>
  </si>
  <si>
    <t>The Bounty Hunter</t>
  </si>
  <si>
    <t>Extraordinary Measures</t>
  </si>
  <si>
    <t>The Barbarians</t>
  </si>
  <si>
    <t>Beastmaster 2: Through the Portal of Time</t>
  </si>
  <si>
    <t>Foolish</t>
  </si>
  <si>
    <t>Harvard Man</t>
  </si>
  <si>
    <t>Graduation Day</t>
  </si>
  <si>
    <t>My Big Fat Independent Movie</t>
  </si>
  <si>
    <t>Megaforce</t>
  </si>
  <si>
    <t>Lake Mungo</t>
  </si>
  <si>
    <t>King's Ransom</t>
  </si>
  <si>
    <t>Malone</t>
  </si>
  <si>
    <t>The Legend of Suriyothai</t>
  </si>
  <si>
    <t>Love Jones</t>
  </si>
  <si>
    <t>Inception</t>
  </si>
  <si>
    <t>The Greatest Show on Earth</t>
  </si>
  <si>
    <t>The Nun's Story</t>
  </si>
  <si>
    <t>Saint John of Las Vegas</t>
  </si>
  <si>
    <t>The Sorcerer's Apprentice</t>
  </si>
  <si>
    <t>Ca$h</t>
  </si>
  <si>
    <t>The Secret of Kells</t>
  </si>
  <si>
    <t>Mercy Streets</t>
  </si>
  <si>
    <t>The Mudge Boy</t>
  </si>
  <si>
    <t>Lion of the Desert</t>
  </si>
  <si>
    <t>B-Girl</t>
  </si>
  <si>
    <t>Rocket Singh: Salesman of the Year</t>
  </si>
  <si>
    <t>Brigham City</t>
  </si>
  <si>
    <t>Lone Star</t>
  </si>
  <si>
    <t>My Baby's Daddy</t>
  </si>
  <si>
    <t>Sorority Row</t>
  </si>
  <si>
    <t>Frat Party</t>
  </si>
  <si>
    <t>The Thief and the Cobbler</t>
  </si>
  <si>
    <t>Aberdeen</t>
  </si>
  <si>
    <t>Clay Pigeons</t>
  </si>
  <si>
    <t>Summer Catch</t>
  </si>
  <si>
    <t>Old Joy</t>
  </si>
  <si>
    <t>The Last Shot</t>
  </si>
  <si>
    <t>Triangle</t>
  </si>
  <si>
    <t>Agora</t>
  </si>
  <si>
    <t>Brooklyn's Finest</t>
  </si>
  <si>
    <t>From Paris with Love</t>
  </si>
  <si>
    <t>Buried</t>
  </si>
  <si>
    <t>Paa</t>
  </si>
  <si>
    <t>Maurice</t>
  </si>
  <si>
    <t>I Can Do Bad All By Myself</t>
  </si>
  <si>
    <t>A Low Down Dirty Shame</t>
  </si>
  <si>
    <t>Taking Woodstock</t>
  </si>
  <si>
    <t>Prefontaine</t>
  </si>
  <si>
    <t>Harper</t>
  </si>
  <si>
    <t>Everybody's Fine</t>
  </si>
  <si>
    <t>Point Blank</t>
  </si>
  <si>
    <t>My Name Is Khan</t>
  </si>
  <si>
    <t>The House of the Devil</t>
  </si>
  <si>
    <t>My Date with Drew</t>
  </si>
  <si>
    <t>Veronika Decides to Die</t>
  </si>
  <si>
    <t>Harry Brown</t>
  </si>
  <si>
    <t>Precious</t>
  </si>
  <si>
    <t>Samantha: An American Girl Holiday</t>
  </si>
  <si>
    <t>Journey from the Fall</t>
  </si>
  <si>
    <t>Carriers</t>
  </si>
  <si>
    <t>Damnation Alley</t>
  </si>
  <si>
    <t>Shooting Fish</t>
  </si>
  <si>
    <t>Post Grad</t>
  </si>
  <si>
    <t>American Ninja 2: The Confrontation</t>
  </si>
  <si>
    <t>Love Happens</t>
  </si>
  <si>
    <t>Jesus' Son</t>
  </si>
  <si>
    <t>The House of Mirth</t>
  </si>
  <si>
    <t>Two Can Play That Game</t>
  </si>
  <si>
    <t>Raising Victor Vargas</t>
  </si>
  <si>
    <t>I Love Your Work</t>
  </si>
  <si>
    <t>March or Die</t>
  </si>
  <si>
    <t>The Blue Butterfly</t>
  </si>
  <si>
    <t>The Secret in Their Eyes</t>
  </si>
  <si>
    <t>The True Story of Puss 'n Boots</t>
  </si>
  <si>
    <t>Imaginary Heroes</t>
  </si>
  <si>
    <t>Yes</t>
  </si>
  <si>
    <t>Deterrence</t>
  </si>
  <si>
    <t>Annie Get Your Gun</t>
  </si>
  <si>
    <t>The Caveman's Valentine</t>
  </si>
  <si>
    <t>Crazy Heart</t>
  </si>
  <si>
    <t>Leap Year</t>
  </si>
  <si>
    <t>The Mirror Has Two Faces</t>
  </si>
  <si>
    <t>Janky Promoters</t>
  </si>
  <si>
    <t>Drowning Mona</t>
  </si>
  <si>
    <t>Shorts</t>
  </si>
  <si>
    <t>The Four Seasons</t>
  </si>
  <si>
    <t>Tales from the Hood</t>
  </si>
  <si>
    <t>The Heart of Me</t>
  </si>
  <si>
    <t>Michael Jordan to the Max</t>
  </si>
  <si>
    <t>The Egyptian</t>
  </si>
  <si>
    <t>The Wiz</t>
  </si>
  <si>
    <t>Head Over Heels</t>
  </si>
  <si>
    <t>April Fool's Day</t>
  </si>
  <si>
    <t>Ink</t>
  </si>
  <si>
    <t>Julie &amp; Julia</t>
  </si>
  <si>
    <t>Hud</t>
  </si>
  <si>
    <t>Bobby Jones: Stroke of Genius</t>
  </si>
  <si>
    <t>Six-String Samurai</t>
  </si>
  <si>
    <t>An Education</t>
  </si>
  <si>
    <t>Bamboozled</t>
  </si>
  <si>
    <t>The Open Road</t>
  </si>
  <si>
    <t>Cats Don't Dance</t>
  </si>
  <si>
    <t>Chasing Papi</t>
  </si>
  <si>
    <t>Raise the Titanic</t>
  </si>
  <si>
    <t>Fish Tank</t>
  </si>
  <si>
    <t>Did You Hear About the Morgans?</t>
  </si>
  <si>
    <t>Doogal</t>
  </si>
  <si>
    <t>The Avengers</t>
  </si>
  <si>
    <t>Ajami</t>
  </si>
  <si>
    <t>The Time Traveler's Wife</t>
  </si>
  <si>
    <t>Cirque du Freak: The Vampire's Assistant</t>
  </si>
  <si>
    <t>House of D</t>
  </si>
  <si>
    <t>Masked and Anonymous</t>
  </si>
  <si>
    <t>The Man from Snowy River</t>
  </si>
  <si>
    <t>Sheena</t>
  </si>
  <si>
    <t>Excessive Force</t>
  </si>
  <si>
    <t>The Verdict</t>
  </si>
  <si>
    <t>Silent Trigger</t>
  </si>
  <si>
    <t>Halloween II</t>
  </si>
  <si>
    <t>An Ideal Husband</t>
  </si>
  <si>
    <t>Warlock: The Armageddon</t>
  </si>
  <si>
    <t>Town &amp; Country</t>
  </si>
  <si>
    <t>The Little Vampire</t>
  </si>
  <si>
    <t>Mumford</t>
  </si>
  <si>
    <t>Happy, Texas</t>
  </si>
  <si>
    <t>The Puffy Chair</t>
  </si>
  <si>
    <t>Teacher's Pet</t>
  </si>
  <si>
    <t>The Twilight Saga: Eclipse</t>
  </si>
  <si>
    <t>Stan Helsing</t>
  </si>
  <si>
    <t>Pontypool</t>
  </si>
  <si>
    <t>Paranormal Activity</t>
  </si>
  <si>
    <t>Centurion</t>
  </si>
  <si>
    <t>Cop Out</t>
  </si>
  <si>
    <t>C.H.U.D.</t>
  </si>
  <si>
    <t>All About Steve</t>
  </si>
  <si>
    <t>Monkeybone</t>
  </si>
  <si>
    <t>Groove</t>
  </si>
  <si>
    <t>Machete</t>
  </si>
  <si>
    <t>Sucker Punch</t>
  </si>
  <si>
    <t>The Original Kings of Comedy</t>
  </si>
  <si>
    <t>The Pallbearer</t>
  </si>
  <si>
    <t>Whipped</t>
  </si>
  <si>
    <t>Kick-Ass</t>
  </si>
  <si>
    <t>The Bad News Bears</t>
  </si>
  <si>
    <t>Alvin and the Chipmunks: The Squeakquel</t>
  </si>
  <si>
    <t>Bandslam</t>
  </si>
  <si>
    <t>The Ballad of Cable Hogue</t>
  </si>
  <si>
    <t>The Spy Next Door</t>
  </si>
  <si>
    <t>Remember Me</t>
  </si>
  <si>
    <t>The Town</t>
  </si>
  <si>
    <t>The Invention of Lying</t>
  </si>
  <si>
    <t>Benji</t>
  </si>
  <si>
    <t>My Life in Ruins</t>
  </si>
  <si>
    <t>Hot Tub Time Machine</t>
  </si>
  <si>
    <t>Green Zone</t>
  </si>
  <si>
    <t>Dear John</t>
  </si>
  <si>
    <t>The Cabin in the Woods</t>
  </si>
  <si>
    <t>Invictus</t>
  </si>
  <si>
    <t>Old Dogs</t>
  </si>
  <si>
    <t>Up in the Air</t>
  </si>
  <si>
    <t>24 7: Twenty Four Seven</t>
  </si>
  <si>
    <t>A Room for Romeo Brass</t>
  </si>
  <si>
    <t>Takers</t>
  </si>
  <si>
    <t>It's Complicated</t>
  </si>
  <si>
    <t>Legion</t>
  </si>
  <si>
    <t>The Blind Side</t>
  </si>
  <si>
    <t>Ninja Assassin</t>
  </si>
  <si>
    <t>The Box</t>
  </si>
  <si>
    <t>The Fourth Kind</t>
  </si>
  <si>
    <t>The Boondock Saints II: All Saints Day</t>
  </si>
  <si>
    <t>Gentlemen Broncos</t>
  </si>
  <si>
    <t>Motherhood</t>
  </si>
  <si>
    <t>Saw VI</t>
  </si>
  <si>
    <t>Law Abiding Citizen</t>
  </si>
  <si>
    <t>Whip It</t>
  </si>
  <si>
    <t>Simon Birch</t>
  </si>
  <si>
    <t>Cloudy with a Chance of Meatballs</t>
  </si>
  <si>
    <t>Whiteout</t>
  </si>
  <si>
    <t>A Farewell to Arms</t>
  </si>
  <si>
    <t>Dinner Rush</t>
  </si>
  <si>
    <t>Gangster's Paradise: Jerusalema</t>
  </si>
  <si>
    <t>The Broken Hearts Club: A Romantic Comedy</t>
  </si>
  <si>
    <t>The Yellow Handkerchief</t>
  </si>
  <si>
    <t>Scott Pilgrim vs. the World</t>
  </si>
  <si>
    <t>Bled</t>
  </si>
  <si>
    <t>Love's Abiding Joy</t>
  </si>
  <si>
    <t>Kansas City</t>
  </si>
  <si>
    <t>Baby Geniuses</t>
  </si>
  <si>
    <t>Youth in Revolt</t>
  </si>
  <si>
    <t>In Too Deep</t>
  </si>
  <si>
    <t>Hell's Angels</t>
  </si>
  <si>
    <t>Ride with the Devil</t>
  </si>
  <si>
    <t>Without Limits</t>
  </si>
  <si>
    <t>Cheri</t>
  </si>
  <si>
    <t>Troop Beverly Hills</t>
  </si>
  <si>
    <t>Capitalism: A Love Story</t>
  </si>
  <si>
    <t>Adam</t>
  </si>
  <si>
    <t>Elmer Gantry</t>
  </si>
  <si>
    <t>Train</t>
  </si>
  <si>
    <t>Like Mike</t>
  </si>
  <si>
    <t>The Slaughter Rule</t>
  </si>
  <si>
    <t>Good Boy!</t>
  </si>
  <si>
    <t>The Brothers Bloom</t>
  </si>
  <si>
    <t>Dance Flick</t>
  </si>
  <si>
    <t>The Damned United</t>
  </si>
  <si>
    <t>The Funeral</t>
  </si>
  <si>
    <t>Nighthawks</t>
  </si>
  <si>
    <t>Tupac: Resurrection</t>
  </si>
  <si>
    <t>The Blood of Heroes</t>
  </si>
  <si>
    <t>Moliere</t>
  </si>
  <si>
    <t>Lage Raho Munna Bhai</t>
  </si>
  <si>
    <t>The Battle of Shaker Heights</t>
  </si>
  <si>
    <t>All the Pretty Horses</t>
  </si>
  <si>
    <t>Anywhere But Here</t>
  </si>
  <si>
    <t>City of Life and Death</t>
  </si>
  <si>
    <t>Stone Cold</t>
  </si>
  <si>
    <t>Children of Heaven</t>
  </si>
  <si>
    <t>I Dreamed of Africa</t>
  </si>
  <si>
    <t>River's Edge</t>
  </si>
  <si>
    <t>Barbershop 2:  Back in Business</t>
  </si>
  <si>
    <t>Steppin: The Movie</t>
  </si>
  <si>
    <t>Orphan</t>
  </si>
  <si>
    <t>Brick Lane</t>
  </si>
  <si>
    <t>Keeping Up with the Steins</t>
  </si>
  <si>
    <t>The Call of Cthulhu</t>
  </si>
  <si>
    <t>The Ugly Truth</t>
  </si>
  <si>
    <t>Smoke Signals</t>
  </si>
  <si>
    <t>Hardball</t>
  </si>
  <si>
    <t>Aliens in the Attic</t>
  </si>
  <si>
    <t>Funny People</t>
  </si>
  <si>
    <t>Novocaine</t>
  </si>
  <si>
    <t>But I'm a Cheerleader</t>
  </si>
  <si>
    <t>The Road</t>
  </si>
  <si>
    <t>Sleep Dealer</t>
  </si>
  <si>
    <t>Radio Flyer</t>
  </si>
  <si>
    <t>Play It to the Bone</t>
  </si>
  <si>
    <t>Air Bud</t>
  </si>
  <si>
    <t>Ready to Rumble</t>
  </si>
  <si>
    <t>Rugrats Go Wild</t>
  </si>
  <si>
    <t>Robin Hood</t>
  </si>
  <si>
    <t>Roadside Romeo</t>
  </si>
  <si>
    <t>Swimfan</t>
  </si>
  <si>
    <t>Delgo</t>
  </si>
  <si>
    <t>Jonah Hex</t>
  </si>
  <si>
    <t>TRON: Legacy</t>
  </si>
  <si>
    <t>The Motel</t>
  </si>
  <si>
    <t>The Book of Eli</t>
  </si>
  <si>
    <t>Catch That Kid</t>
  </si>
  <si>
    <t>The Big Tease</t>
  </si>
  <si>
    <t>Digimon: The Movie</t>
  </si>
  <si>
    <t>Rockaway</t>
  </si>
  <si>
    <t>Paint Your Wagon</t>
  </si>
  <si>
    <t>Namastey London</t>
  </si>
  <si>
    <t>Despicable Me</t>
  </si>
  <si>
    <t>Martin Lawrence Live: Runteldat</t>
  </si>
  <si>
    <t>The Brothers</t>
  </si>
  <si>
    <t>Say It Isn't So</t>
  </si>
  <si>
    <t>Chocolate: Deep Dark Secrets</t>
  </si>
  <si>
    <t>World's Greatest Dad</t>
  </si>
  <si>
    <t>Exotica</t>
  </si>
  <si>
    <t>Shinjuku Incident</t>
  </si>
  <si>
    <t>Purple Violets</t>
  </si>
  <si>
    <t>The Betrayed</t>
  </si>
  <si>
    <t>The End of the Affair</t>
  </si>
  <si>
    <t>Slackers</t>
  </si>
  <si>
    <t>Niagara</t>
  </si>
  <si>
    <t>Avatar</t>
  </si>
  <si>
    <t>Jennifer's Body</t>
  </si>
  <si>
    <t>Surrogates</t>
  </si>
  <si>
    <t>The Brave Little Toaster</t>
  </si>
  <si>
    <t>(500) Days of Summer</t>
  </si>
  <si>
    <t>The Final Destination</t>
  </si>
  <si>
    <t>Zombieland</t>
  </si>
  <si>
    <t>The Goods: Live Hard, Sell Hard</t>
  </si>
  <si>
    <t>The Stepfather</t>
  </si>
  <si>
    <t>Daybreakers</t>
  </si>
  <si>
    <t>Couples Retreat</t>
  </si>
  <si>
    <t>Pandorum</t>
  </si>
  <si>
    <t>The Players Club</t>
  </si>
  <si>
    <t>Kiss the Bride</t>
  </si>
  <si>
    <t>I Love You, Beth Cooper</t>
  </si>
  <si>
    <t>Underclassman</t>
  </si>
  <si>
    <t>Imagine That</t>
  </si>
  <si>
    <t>Silmido</t>
  </si>
  <si>
    <t>Flying By</t>
  </si>
  <si>
    <t>G-Force</t>
  </si>
  <si>
    <t>Miss March</t>
  </si>
  <si>
    <t>Nomad: The Warrior</t>
  </si>
  <si>
    <t>Held Up</t>
  </si>
  <si>
    <t>The Yards</t>
  </si>
  <si>
    <t>Screwed</t>
  </si>
  <si>
    <t>Recess: School's Out</t>
  </si>
  <si>
    <t>Josie and the Pussycats</t>
  </si>
  <si>
    <t>Loving Annabelle</t>
  </si>
  <si>
    <t>Saving Face</t>
  </si>
  <si>
    <t>Whatever Works</t>
  </si>
  <si>
    <t>Away We Go</t>
  </si>
  <si>
    <t>The Beyond</t>
  </si>
  <si>
    <t>The Hebrew Hammer</t>
  </si>
  <si>
    <t>The Real Cancun</t>
  </si>
  <si>
    <t>The Crew</t>
  </si>
  <si>
    <t>Johnson Family Vacation</t>
  </si>
  <si>
    <t>Light It Up</t>
  </si>
  <si>
    <t>The Adventures of Pinocchio</t>
  </si>
  <si>
    <t>The Boat That Rocked</t>
  </si>
  <si>
    <t>Quest for Camelot</t>
  </si>
  <si>
    <t>Facing the Giants</t>
  </si>
  <si>
    <t>A Home at the End of the World</t>
  </si>
  <si>
    <t>Jawbreaker</t>
  </si>
  <si>
    <t>Flight of the Intruder</t>
  </si>
  <si>
    <t>3 Ninjas Kick Back</t>
  </si>
  <si>
    <t>Jimmy and Judy</t>
  </si>
  <si>
    <t>The Lost Skeleton of Cadavra</t>
  </si>
  <si>
    <t>The White Countess</t>
  </si>
  <si>
    <t>Double Take</t>
  </si>
  <si>
    <t>Clash of the Titans</t>
  </si>
  <si>
    <t>Highway</t>
  </si>
  <si>
    <t>The Hangover</t>
  </si>
  <si>
    <t>Slow Burn</t>
  </si>
  <si>
    <t>The Lizzie McGuire Movie</t>
  </si>
  <si>
    <t>L.I.E.</t>
  </si>
  <si>
    <t>The Jerky Boys</t>
  </si>
  <si>
    <t>Sands of Iwo Jima</t>
  </si>
  <si>
    <t>Being Julia</t>
  </si>
  <si>
    <t>Eye of the Beholder</t>
  </si>
  <si>
    <t>A Dog's Breakfast</t>
  </si>
  <si>
    <t>No Man's Land: The Rise of Reeker</t>
  </si>
  <si>
    <t>Fur: An Imaginary Portrait of Diane Arbus</t>
  </si>
  <si>
    <t>Morvern Callar</t>
  </si>
  <si>
    <t>Food, Inc.</t>
  </si>
  <si>
    <t>Fled</t>
  </si>
  <si>
    <t>Bronson</t>
  </si>
  <si>
    <t>The Cry of the Owl</t>
  </si>
  <si>
    <t>Adam Resurrected</t>
  </si>
  <si>
    <t>Gamer</t>
  </si>
  <si>
    <t>The Taking of Pelham 1 2 3</t>
  </si>
  <si>
    <t>BrÃ¼no</t>
  </si>
  <si>
    <t>The Cookout</t>
  </si>
  <si>
    <t>Decoys</t>
  </si>
  <si>
    <t>The Last House on the Left</t>
  </si>
  <si>
    <t>Night at the Museum: Battle of the Smithsonian</t>
  </si>
  <si>
    <t>The Country Bears</t>
  </si>
  <si>
    <t>The Young Victoria</t>
  </si>
  <si>
    <t>George Washington</t>
  </si>
  <si>
    <t>Hoot</t>
  </si>
  <si>
    <t>Reds</t>
  </si>
  <si>
    <t>The Proposal</t>
  </si>
  <si>
    <t>The Twilight Saga: New Moon</t>
  </si>
  <si>
    <t>Lesbian Vampire Killers</t>
  </si>
  <si>
    <t>Alone With Her</t>
  </si>
  <si>
    <t>Edmond</t>
  </si>
  <si>
    <t>Land of the Lost</t>
  </si>
  <si>
    <t>Unaccompanied Minors</t>
  </si>
  <si>
    <t>Hannah Montana: The Movie</t>
  </si>
  <si>
    <t>Nine Queens</t>
  </si>
  <si>
    <t>Duets</t>
  </si>
  <si>
    <t>Next Day Air</t>
  </si>
  <si>
    <t>The Dark Hours</t>
  </si>
  <si>
    <t>Gossip</t>
  </si>
  <si>
    <t>DysFunktional Family</t>
  </si>
  <si>
    <t>Witchboard</t>
  </si>
  <si>
    <t>A Christmas Carol</t>
  </si>
  <si>
    <t>Undiscovered</t>
  </si>
  <si>
    <t>Oliver!</t>
  </si>
  <si>
    <t>My Dog Skip</t>
  </si>
  <si>
    <t>Because of Winn-Dixie</t>
  </si>
  <si>
    <t>A Simple Wish</t>
  </si>
  <si>
    <t>Show Boat</t>
  </si>
  <si>
    <t>Alex &amp; Emma</t>
  </si>
  <si>
    <t>My Fellow Americans</t>
  </si>
  <si>
    <t>A Funny Thing Happened on the Way to the Forum</t>
  </si>
  <si>
    <t>Thirteen Conversations About One Thing</t>
  </si>
  <si>
    <t>The Adventures of Rocky &amp; Bullwinkle</t>
  </si>
  <si>
    <t>Hey Arnold! The Movie</t>
  </si>
  <si>
    <t>Dudley Do-Right</t>
  </si>
  <si>
    <t>Corky Romano</t>
  </si>
  <si>
    <t>Brokedown Palace</t>
  </si>
  <si>
    <t>Anne of Green Gables</t>
  </si>
  <si>
    <t>District 9</t>
  </si>
  <si>
    <t>Barney's Great Adventure</t>
  </si>
  <si>
    <t>Fifty Dead Men Walking</t>
  </si>
  <si>
    <t>Year One</t>
  </si>
  <si>
    <t>The Adventures of Tintin</t>
  </si>
  <si>
    <t>The Devil's Tomb</t>
  </si>
  <si>
    <t>The Informers</t>
  </si>
  <si>
    <t>Moon</t>
  </si>
  <si>
    <t>How to Deal</t>
  </si>
  <si>
    <t>Last Holiday</t>
  </si>
  <si>
    <t>Flywheel</t>
  </si>
  <si>
    <t>Force 10 from Navarone</t>
  </si>
  <si>
    <t>The Other End of the Line</t>
  </si>
  <si>
    <t>The Soloist</t>
  </si>
  <si>
    <t>Poultrygeist: Night of the Chicken Dead</t>
  </si>
  <si>
    <t>The Fall of the Roman Empire</t>
  </si>
  <si>
    <t>The Black Stallion</t>
  </si>
  <si>
    <t>Why Did I Get Married?</t>
  </si>
  <si>
    <t>The Emperor's Club</t>
  </si>
  <si>
    <t>Supercross</t>
  </si>
  <si>
    <t>Eye for an Eye</t>
  </si>
  <si>
    <t>Bright Lights, Big City</t>
  </si>
  <si>
    <t>Character</t>
  </si>
  <si>
    <t>12 Rounds</t>
  </si>
  <si>
    <t>Crossroads</t>
  </si>
  <si>
    <t>The Object of My Affection</t>
  </si>
  <si>
    <t>The Ballad of Jack and Rose</t>
  </si>
  <si>
    <t>Agent Cody Banks 2: Destination London</t>
  </si>
  <si>
    <t>The Land Girls</t>
  </si>
  <si>
    <t>The Crocodile Hunter: Collision Course</t>
  </si>
  <si>
    <t>17 Again</t>
  </si>
  <si>
    <t>State of Play</t>
  </si>
  <si>
    <t>Observe and Report</t>
  </si>
  <si>
    <t>How She Move</t>
  </si>
  <si>
    <t>The Inhabited Island</t>
  </si>
  <si>
    <t>Easy Virtue</t>
  </si>
  <si>
    <t>The Ladies Man</t>
  </si>
  <si>
    <t>Drag Me to Hell</t>
  </si>
  <si>
    <t>Inglourious Basterds</t>
  </si>
  <si>
    <t>Planet 51</t>
  </si>
  <si>
    <t>All That Jazz</t>
  </si>
  <si>
    <t>The Dangerous Lives of Altar Boys</t>
  </si>
  <si>
    <t>Welcome to Mooseport</t>
  </si>
  <si>
    <t>Madea's Family Reunion</t>
  </si>
  <si>
    <t>Coal Miner's Daughter</t>
  </si>
  <si>
    <t>The Namesake</t>
  </si>
  <si>
    <t>Return to Never Land</t>
  </si>
  <si>
    <t>The Singles Ward</t>
  </si>
  <si>
    <t>The Other Side of Heaven</t>
  </si>
  <si>
    <t>Life or Something Like It</t>
  </si>
  <si>
    <t>Days of Heaven</t>
  </si>
  <si>
    <t>Somewhere in Time</t>
  </si>
  <si>
    <t>La Bamba</t>
  </si>
  <si>
    <t>Ordinary People</t>
  </si>
  <si>
    <t>Mindhunters</t>
  </si>
  <si>
    <t>Adventureland</t>
  </si>
  <si>
    <t>The Proposition</t>
  </si>
  <si>
    <t>Astro Boy</t>
  </si>
  <si>
    <t>Winter in Wartime</t>
  </si>
  <si>
    <t>Duplicity</t>
  </si>
  <si>
    <t>I Love You, Man</t>
  </si>
  <si>
    <t>Where the Wild Things Are</t>
  </si>
  <si>
    <t>Doug's 1st Movie</t>
  </si>
  <si>
    <t>Modern Problems</t>
  </si>
  <si>
    <t>Waiting for Guffman</t>
  </si>
  <si>
    <t>The Beastmaster</t>
  </si>
  <si>
    <t>Grand Theft Parsons</t>
  </si>
  <si>
    <t>Breakin' All the Rules</t>
  </si>
  <si>
    <t>Dick</t>
  </si>
  <si>
    <t>The Brothers McMullen</t>
  </si>
  <si>
    <t>The Best Little Whorehouse in Texas</t>
  </si>
  <si>
    <t>Eulogy</t>
  </si>
  <si>
    <t>Ong Bak 2</t>
  </si>
  <si>
    <t>Ararat</t>
  </si>
  <si>
    <t>Rugrats in Paris: The Movie</t>
  </si>
  <si>
    <t>The Texas Chainsaw Massacre 2</t>
  </si>
  <si>
    <t>The Rose</t>
  </si>
  <si>
    <t>Serenity</t>
  </si>
  <si>
    <t>Down to Earth</t>
  </si>
  <si>
    <t>Jackass 3D</t>
  </si>
  <si>
    <t>Creepshow 2</t>
  </si>
  <si>
    <t>Creepshow</t>
  </si>
  <si>
    <t>The Boys from Brazil</t>
  </si>
  <si>
    <t>Mr. 3000</t>
  </si>
  <si>
    <t>Whatever It Takes</t>
  </si>
  <si>
    <t>Jack Brooks: Monster Slayer</t>
  </si>
  <si>
    <t>Diary of a Mad Black Woman</t>
  </si>
  <si>
    <t>Simply Irresistible</t>
  </si>
  <si>
    <t>The Best Man</t>
  </si>
  <si>
    <t>Baby Boy</t>
  </si>
  <si>
    <t>The Wood</t>
  </si>
  <si>
    <t>Safe Men</t>
  </si>
  <si>
    <t>Zero Effect</t>
  </si>
  <si>
    <t>The Adventures of Elmo in Grouchland</t>
  </si>
  <si>
    <t>Thomas and the Magic Railroad</t>
  </si>
  <si>
    <t>House Party 2</t>
  </si>
  <si>
    <t>Gods and Generals</t>
  </si>
  <si>
    <t>Selena</t>
  </si>
  <si>
    <t>They</t>
  </si>
  <si>
    <t>Journey to Saturn</t>
  </si>
  <si>
    <t>The Lucky Ones</t>
  </si>
  <si>
    <t>Abandon</t>
  </si>
  <si>
    <t>Invasion U.S.A.</t>
  </si>
  <si>
    <t>The Bubble</t>
  </si>
  <si>
    <t>A Passage to India</t>
  </si>
  <si>
    <t>Duma</t>
  </si>
  <si>
    <t>Donovan's Reef</t>
  </si>
  <si>
    <t>Trekkies</t>
  </si>
  <si>
    <t>Only the Strong</t>
  </si>
  <si>
    <t>What's Love Got to Do with It</t>
  </si>
  <si>
    <t>Made</t>
  </si>
  <si>
    <t>Latter Days</t>
  </si>
  <si>
    <t>Opal Dream</t>
  </si>
  <si>
    <t>Connie and Carla</t>
  </si>
  <si>
    <t>Madea Goes to Jail</t>
  </si>
  <si>
    <t>Mommie Dearest</t>
  </si>
  <si>
    <t>The Tigger Movie</t>
  </si>
  <si>
    <t>The Perfect Man</t>
  </si>
  <si>
    <t>Kissing Jessica Stein</t>
  </si>
  <si>
    <t>Paparazzi</t>
  </si>
  <si>
    <t>Larry the Cable Guy: Health Inspector</t>
  </si>
  <si>
    <t>Conversations with Other Women</t>
  </si>
  <si>
    <t>Teen Wolf Too</t>
  </si>
  <si>
    <t>Who's Your Caddy?</t>
  </si>
  <si>
    <t>Gracie</t>
  </si>
  <si>
    <t>At First Sight</t>
  </si>
  <si>
    <t>Extreme Movie</t>
  </si>
  <si>
    <t>Monsters vs Aliens</t>
  </si>
  <si>
    <t>VeggieTales: The Pirates Who Don't Do Anything</t>
  </si>
  <si>
    <t>Snow Day</t>
  </si>
  <si>
    <t>The Greatest Game Ever Played</t>
  </si>
  <si>
    <t>Owning Mahowny</t>
  </si>
  <si>
    <t>Metropolitan</t>
  </si>
  <si>
    <t>Role Models</t>
  </si>
  <si>
    <t>Witless Protection</t>
  </si>
  <si>
    <t>Twilight Zone: The Movie</t>
  </si>
  <si>
    <t>Street Fighter: The Legend of Chun-Li</t>
  </si>
  <si>
    <t>200 Cigarettes</t>
  </si>
  <si>
    <t>This Christmas</t>
  </si>
  <si>
    <t>The Toxic Avenger</t>
  </si>
  <si>
    <t>De-Lovely</t>
  </si>
  <si>
    <t>Bathory: Countess of Blood</t>
  </si>
  <si>
    <t>Mystery, Alaska</t>
  </si>
  <si>
    <t>Hotel for Dogs</t>
  </si>
  <si>
    <t>Full Frontal</t>
  </si>
  <si>
    <t>Jonah: A VeggieTales Movie</t>
  </si>
  <si>
    <t>Phantasm II</t>
  </si>
  <si>
    <t>Love Stinks</t>
  </si>
  <si>
    <t>The Sound of Music</t>
  </si>
  <si>
    <t>Crank: High Voltage</t>
  </si>
  <si>
    <t>Extreme Ops</t>
  </si>
  <si>
    <t>Undisputed</t>
  </si>
  <si>
    <t>The Good, The Bad, The Weird</t>
  </si>
  <si>
    <t>The Loss of Sexual Innocence</t>
  </si>
  <si>
    <t>Bon Cop Bad Cop</t>
  </si>
  <si>
    <t>Fat Albert</t>
  </si>
  <si>
    <t>Can't Hardly Wait</t>
  </si>
  <si>
    <t>Clockstoppers</t>
  </si>
  <si>
    <t>Blonde Ambition</t>
  </si>
  <si>
    <t>Wah-Wah</t>
  </si>
  <si>
    <t>One Night with the King</t>
  </si>
  <si>
    <t>Rachel Getting Married</t>
  </si>
  <si>
    <t>Flash of Genius</t>
  </si>
  <si>
    <t>September Dawn</t>
  </si>
  <si>
    <t>The Jungle Book 2</t>
  </si>
  <si>
    <t>G.I. Joe: The Rise of Cobra</t>
  </si>
  <si>
    <t>Lone Wolf McQuade</t>
  </si>
  <si>
    <t>Dead Like Me: Life After Death</t>
  </si>
  <si>
    <t>Little Black Book</t>
  </si>
  <si>
    <t>Chasing Liberty</t>
  </si>
  <si>
    <t>Coraline</t>
  </si>
  <si>
    <t>Not Easily Broken</t>
  </si>
  <si>
    <t>London to Brighton</t>
  </si>
  <si>
    <t>Fiddler on the Roof</t>
  </si>
  <si>
    <t>For Your Consideration</t>
  </si>
  <si>
    <t>Last Orders</t>
  </si>
  <si>
    <t>Good Dick</t>
  </si>
  <si>
    <t>Osama</t>
  </si>
  <si>
    <t>The Haunting of Molly Hartley</t>
  </si>
  <si>
    <t>Love &amp; Basketball</t>
  </si>
  <si>
    <t>The Long Riders</t>
  </si>
  <si>
    <t>Varsity Blues</t>
  </si>
  <si>
    <t>Slums of Beverly Hills</t>
  </si>
  <si>
    <t>Soul Men</t>
  </si>
  <si>
    <t>Bon voyage</t>
  </si>
  <si>
    <t>The Rookie</t>
  </si>
  <si>
    <t>The Work and the Glory II: American Zion</t>
  </si>
  <si>
    <t>Woman on Top</t>
  </si>
  <si>
    <t>The Ultimate Gift</t>
  </si>
  <si>
    <t>Thunderbirds</t>
  </si>
  <si>
    <t>Partition</t>
  </si>
  <si>
    <t>In the Company of Men</t>
  </si>
  <si>
    <t>Passchendaele</t>
  </si>
  <si>
    <t>Outside Providence</t>
  </si>
  <si>
    <t>Dirty Work</t>
  </si>
  <si>
    <t>Shade</t>
  </si>
  <si>
    <t>The Boy in the Striped Pyjamas</t>
  </si>
  <si>
    <t>Paul Blart: Mall Cop</t>
  </si>
  <si>
    <t>Dead Man on Campus</t>
  </si>
  <si>
    <t>Roll Bounce</t>
  </si>
  <si>
    <t>Three Kingdoms: Resurrection of the Dragon</t>
  </si>
  <si>
    <t>New in Town</t>
  </si>
  <si>
    <t>Mirrormask</t>
  </si>
  <si>
    <t>The Oh in Ohio</t>
  </si>
  <si>
    <t>The Manchurian Candidate</t>
  </si>
  <si>
    <t>Dead Snow</t>
  </si>
  <si>
    <t>The Rugrats Movie</t>
  </si>
  <si>
    <t>Ella Enchanted</t>
  </si>
  <si>
    <t>Fireproof</t>
  </si>
  <si>
    <t>My Bloody Valentine</t>
  </si>
  <si>
    <t>I Think I Love My Wife</t>
  </si>
  <si>
    <t>Drive Me Crazy</t>
  </si>
  <si>
    <t>PCU</t>
  </si>
  <si>
    <t>Sinbad: Legend of the Seven Seas</t>
  </si>
  <si>
    <t>Beverly Hills Chihuahua</t>
  </si>
  <si>
    <t>Code Name: The Cleaner</t>
  </si>
  <si>
    <t>Kabhi Alvida Naa Kehna</t>
  </si>
  <si>
    <t>The Warlords</t>
  </si>
  <si>
    <t>Out Cold</t>
  </si>
  <si>
    <t>Doubt</t>
  </si>
  <si>
    <t>Mad Hot Ballroom</t>
  </si>
  <si>
    <t>Repo! The Genetic Opera</t>
  </si>
  <si>
    <t>Crossover</t>
  </si>
  <si>
    <t>Primer</t>
  </si>
  <si>
    <t>The Express</t>
  </si>
  <si>
    <t>Virgin Territory</t>
  </si>
  <si>
    <t>The Wild Thornberrys Movie</t>
  </si>
  <si>
    <t>Marley &amp; Me</t>
  </si>
  <si>
    <t>Cadillac Records</t>
  </si>
  <si>
    <t>You Can Count on Me</t>
  </si>
  <si>
    <t>Poolhall Junkies</t>
  </si>
  <si>
    <t>Miracle</t>
  </si>
  <si>
    <t>Better Luck Tomorrow</t>
  </si>
  <si>
    <t>In the Shadow of the Moon</t>
  </si>
  <si>
    <t>The Red Violin</t>
  </si>
  <si>
    <t>Murderball</t>
  </si>
  <si>
    <t>Hoop Dreams</t>
  </si>
  <si>
    <t>Beyond the Mat</t>
  </si>
  <si>
    <t>Winter Passing</t>
  </si>
  <si>
    <t>Strange Wilderness</t>
  </si>
  <si>
    <t>The Painted Veil</t>
  </si>
  <si>
    <t>The Adventures of Sharkboy and Lavagirl</t>
  </si>
  <si>
    <t>Cecil B. Demented</t>
  </si>
  <si>
    <t>Aquamarine</t>
  </si>
  <si>
    <t>Boiler Room</t>
  </si>
  <si>
    <t>Beauty Shop</t>
  </si>
  <si>
    <t>Valiant</t>
  </si>
  <si>
    <t>Ta Ra Rum Pum</t>
  </si>
  <si>
    <t>Dragonball Evolution</t>
  </si>
  <si>
    <t>Up</t>
  </si>
  <si>
    <t>Impact Point</t>
  </si>
  <si>
    <t>Daddy Day Camp</t>
  </si>
  <si>
    <t>Timecrimes</t>
  </si>
  <si>
    <t>Beer League</t>
  </si>
  <si>
    <t>End of the Spear</t>
  </si>
  <si>
    <t>You Got Served</t>
  </si>
  <si>
    <t>Zoom</t>
  </si>
  <si>
    <t>Auto Focus</t>
  </si>
  <si>
    <t>Trust the Man</t>
  </si>
  <si>
    <t>Snow Angels</t>
  </si>
  <si>
    <t>Man on Wire</t>
  </si>
  <si>
    <t>The Great Debaters</t>
  </si>
  <si>
    <t>Nancy Drew</t>
  </si>
  <si>
    <t>What's the Worst That Could Happen?</t>
  </si>
  <si>
    <t>Soul Survivors</t>
  </si>
  <si>
    <t>Raise Your Voice</t>
  </si>
  <si>
    <t>Slacker</t>
  </si>
  <si>
    <t>The Hammer</t>
  </si>
  <si>
    <t>Flicka</t>
  </si>
  <si>
    <t>Bottle Shock</t>
  </si>
  <si>
    <t>Romance &amp; Cigarettes</t>
  </si>
  <si>
    <t>College</t>
  </si>
  <si>
    <t>The Wackness</t>
  </si>
  <si>
    <t>Finishing The Game</t>
  </si>
  <si>
    <t>8 Heads in a Duffel Bag</t>
  </si>
  <si>
    <t>Choke</t>
  </si>
  <si>
    <t>The Women</t>
  </si>
  <si>
    <t>Miss Potter</t>
  </si>
  <si>
    <t>The Last Waltz</t>
  </si>
  <si>
    <t>ATL</t>
  </si>
  <si>
    <t>All About the Benjamins</t>
  </si>
  <si>
    <t>An American Carol</t>
  </si>
  <si>
    <t>The Last Dragon</t>
  </si>
  <si>
    <t>Raising Cain</t>
  </si>
  <si>
    <t>The Great Raid</t>
  </si>
  <si>
    <t>Radio</t>
  </si>
  <si>
    <t>The Chumscrubber</t>
  </si>
  <si>
    <t>She Wore a Yellow Ribbon</t>
  </si>
  <si>
    <t>The Master of Disguise</t>
  </si>
  <si>
    <t>The Circle</t>
  </si>
  <si>
    <t>Madadayo</t>
  </si>
  <si>
    <t>Return to the Blue Lagoon</t>
  </si>
  <si>
    <t>Special</t>
  </si>
  <si>
    <t>The Clan of the Cave Bear</t>
  </si>
  <si>
    <t>The Cottage</t>
  </si>
  <si>
    <t>Race to Witch Mountain</t>
  </si>
  <si>
    <t>Surfer, Dude</t>
  </si>
  <si>
    <t>Superstar</t>
  </si>
  <si>
    <t>Repo Man</t>
  </si>
  <si>
    <t>Idlewild</t>
  </si>
  <si>
    <t>Quarantine</t>
  </si>
  <si>
    <t>Knowing</t>
  </si>
  <si>
    <t>RockNRolla</t>
  </si>
  <si>
    <t>Exiled</t>
  </si>
  <si>
    <t>Disaster Movie</t>
  </si>
  <si>
    <t>The Unborn</t>
  </si>
  <si>
    <t>Best in Show</t>
  </si>
  <si>
    <t>Dickie Roberts: Former Child Star</t>
  </si>
  <si>
    <t>Diner</t>
  </si>
  <si>
    <t>Tuck Everlasting</t>
  </si>
  <si>
    <t>Akeelah and the Bee</t>
  </si>
  <si>
    <t>Home on the Range</t>
  </si>
  <si>
    <t>Peaceful Warrior</t>
  </si>
  <si>
    <t>CJ7</t>
  </si>
  <si>
    <t>Bottle Rocket</t>
  </si>
  <si>
    <t>Pooh's Heffalump Movie</t>
  </si>
  <si>
    <t>The Game Plan</t>
  </si>
  <si>
    <t>Christmas with the Kranks</t>
  </si>
  <si>
    <t>High School Musical 2</t>
  </si>
  <si>
    <t>City of Ember</t>
  </si>
  <si>
    <t>My Best Friend's Girl</t>
  </si>
  <si>
    <t>The Longshots</t>
  </si>
  <si>
    <t>This Is It</t>
  </si>
  <si>
    <t>Thr3e</t>
  </si>
  <si>
    <t>The Dead Girl</t>
  </si>
  <si>
    <t>Here On Earth</t>
  </si>
  <si>
    <t>Straightheads</t>
  </si>
  <si>
    <t>Shattered Glass</t>
  </si>
  <si>
    <t>City By The Sea</t>
  </si>
  <si>
    <t>Sex Drive</t>
  </si>
  <si>
    <t>Fuel</t>
  </si>
  <si>
    <t>Slacker Uprising</t>
  </si>
  <si>
    <t>Mirrors</t>
  </si>
  <si>
    <t>Eden Lake</t>
  </si>
  <si>
    <t>Who Killed the Electric Car?</t>
  </si>
  <si>
    <t>Texas Rangers</t>
  </si>
  <si>
    <t>The Good Night</t>
  </si>
  <si>
    <t>Man of the House</t>
  </si>
  <si>
    <t>Drumline</t>
  </si>
  <si>
    <t>American Outlaws</t>
  </si>
  <si>
    <t>Alatriste</t>
  </si>
  <si>
    <t>Arn: The Knight Templar</t>
  </si>
  <si>
    <t>Welcome Home Roscoe Jenkins</t>
  </si>
  <si>
    <t>Awake</t>
  </si>
  <si>
    <t>Win a Date with Tad Hamilton!</t>
  </si>
  <si>
    <t>Star Trek</t>
  </si>
  <si>
    <t>Doomsday</t>
  </si>
  <si>
    <t>Angels &amp; Demons</t>
  </si>
  <si>
    <t>Antwone Fisher</t>
  </si>
  <si>
    <t>Donkey Punch</t>
  </si>
  <si>
    <t>Malibu's Most Wanted</t>
  </si>
  <si>
    <t>The Wash</t>
  </si>
  <si>
    <t>The Children of Huang Shi</t>
  </si>
  <si>
    <t>Hedwig and the Angry Inch</t>
  </si>
  <si>
    <t>Righteous Kill</t>
  </si>
  <si>
    <t>Ice Princess</t>
  </si>
  <si>
    <t>A Mighty Wind</t>
  </si>
  <si>
    <t>The Man from Earth</t>
  </si>
  <si>
    <t>Taxi to the Dark Side</t>
  </si>
  <si>
    <t>Fast Times at Ridgemont High</t>
  </si>
  <si>
    <t>Harold &amp; Kumar Escape from Guantanamo Bay</t>
  </si>
  <si>
    <t>Death Race 2000</t>
  </si>
  <si>
    <t>Lakeview Terrace</t>
  </si>
  <si>
    <t>Semi-Pro</t>
  </si>
  <si>
    <t>Butterfly on a Wheel</t>
  </si>
  <si>
    <t>Gran Torino</t>
  </si>
  <si>
    <t>Deuces Wild</t>
  </si>
  <si>
    <t>Wristcutters: A Love Story</t>
  </si>
  <si>
    <t>10th &amp; Wolf</t>
  </si>
  <si>
    <t>Saved!</t>
  </si>
  <si>
    <t>War, Inc.</t>
  </si>
  <si>
    <t>A Charlie Brown Christmas</t>
  </si>
  <si>
    <t>Bangkok Dangerous</t>
  </si>
  <si>
    <t>Watchmen</t>
  </si>
  <si>
    <t>The Ten</t>
  </si>
  <si>
    <t>Freddy Got Fingered</t>
  </si>
  <si>
    <t>Over Her Dead Body</t>
  </si>
  <si>
    <t>Georgia Rule</t>
  </si>
  <si>
    <t>Aqua Teen Hunger Force Colon Movie Film for Theaters</t>
  </si>
  <si>
    <t>Secondhand Lions</t>
  </si>
  <si>
    <t>Return to Oz</t>
  </si>
  <si>
    <t>Showdown in Little Tokyo</t>
  </si>
  <si>
    <t>Pride and Glory</t>
  </si>
  <si>
    <t>All the Real Girls</t>
  </si>
  <si>
    <t>Teeth</t>
  </si>
  <si>
    <t>How to Lose Friends &amp; Alienate People</t>
  </si>
  <si>
    <t>Sunshine Cleaning</t>
  </si>
  <si>
    <t>The Life Before Her Eyes</t>
  </si>
  <si>
    <t>Sherrybaby</t>
  </si>
  <si>
    <t>Resurrecting the Champ</t>
  </si>
  <si>
    <t>Brooklyn Rules</t>
  </si>
  <si>
    <t>In the Land of Women</t>
  </si>
  <si>
    <t>I Want Someone to Eat Cheese With</t>
  </si>
  <si>
    <t>Airborne</t>
  </si>
  <si>
    <t>Punisher: War Zone</t>
  </si>
  <si>
    <t>Bolt</t>
  </si>
  <si>
    <t>Max Payne</t>
  </si>
  <si>
    <t>Eagle Eye</t>
  </si>
  <si>
    <t>Diary of the Dead</t>
  </si>
  <si>
    <t>Religulous</t>
  </si>
  <si>
    <t>Split Second</t>
  </si>
  <si>
    <t>Stargate: The Ark of Truth</t>
  </si>
  <si>
    <t>Dreamer: Inspired By a True Story</t>
  </si>
  <si>
    <t>No End in Sight</t>
  </si>
  <si>
    <t>Dead Man's Shoes</t>
  </si>
  <si>
    <t>One to Another</t>
  </si>
  <si>
    <t>The Secret Life of Bees</t>
  </si>
  <si>
    <t>Alpha and Omega</t>
  </si>
  <si>
    <t>Ghost Town</t>
  </si>
  <si>
    <t>The Duchess</t>
  </si>
  <si>
    <t>Swept Away</t>
  </si>
  <si>
    <t>Serving Sara</t>
  </si>
  <si>
    <t>Stealing Harvard</t>
  </si>
  <si>
    <t>Take the Lead</t>
  </si>
  <si>
    <t>Ishtar</t>
  </si>
  <si>
    <t>The Brown Bunny</t>
  </si>
  <si>
    <t>Appaloosa</t>
  </si>
  <si>
    <t>Someone Like You...</t>
  </si>
  <si>
    <t>Soul Plane</t>
  </si>
  <si>
    <t>New York, New York</t>
  </si>
  <si>
    <t>The Big Bounce</t>
  </si>
  <si>
    <t>Hamlet 2</t>
  </si>
  <si>
    <t>The House Bunny</t>
  </si>
  <si>
    <t>Random Hearts</t>
  </si>
  <si>
    <t>Freeze Frame</t>
  </si>
  <si>
    <t>Osmosis Jones</t>
  </si>
  <si>
    <t>The Torture Chamber of Dr. Sadism</t>
  </si>
  <si>
    <t>Pushing Tin</t>
  </si>
  <si>
    <t>Jimmy Neutron: Boy Genius</t>
  </si>
  <si>
    <t>Bella</t>
  </si>
  <si>
    <t>A Serious Man</t>
  </si>
  <si>
    <t>Extract</t>
  </si>
  <si>
    <t>I Served the King of England</t>
  </si>
  <si>
    <t>High Anxiety</t>
  </si>
  <si>
    <t>Pollock</t>
  </si>
  <si>
    <t>Rock Star</t>
  </si>
  <si>
    <t>Cry Freedom</t>
  </si>
  <si>
    <t>Sling Blade</t>
  </si>
  <si>
    <t>Farce of the Penguins</t>
  </si>
  <si>
    <t>The Forsaken</t>
  </si>
  <si>
    <t>Breakfast of Champions</t>
  </si>
  <si>
    <t>All or Nothing</t>
  </si>
  <si>
    <t>Underworld: Rise of the Lycans</t>
  </si>
  <si>
    <t>Ponyo</t>
  </si>
  <si>
    <t>Miracle at St. Anna</t>
  </si>
  <si>
    <t>Good</t>
  </si>
  <si>
    <t>Slumdog Millionaire</t>
  </si>
  <si>
    <t>Me and Orson Welles</t>
  </si>
  <si>
    <t>A Perfect Getaway</t>
  </si>
  <si>
    <t>Redbelt</t>
  </si>
  <si>
    <t>Joe Somebody</t>
  </si>
  <si>
    <t>Red Cliff</t>
  </si>
  <si>
    <t>Mean Creek</t>
  </si>
  <si>
    <t>Spy Kids 3-D: Game Over</t>
  </si>
  <si>
    <t>Undercover Brother</t>
  </si>
  <si>
    <t>Factory Girl</t>
  </si>
  <si>
    <t>Home Fries</t>
  </si>
  <si>
    <t>Shotgun Stories</t>
  </si>
  <si>
    <t>Mongol: The Rise of Genghis Khan</t>
  </si>
  <si>
    <t>The Oxford Murders</t>
  </si>
  <si>
    <t>Inside Deep Throat</t>
  </si>
  <si>
    <t>White Fang</t>
  </si>
  <si>
    <t>The Story of Us</t>
  </si>
  <si>
    <t>Urban Legends: Final Cut</t>
  </si>
  <si>
    <t>Highlander: Endgame</t>
  </si>
  <si>
    <t>The Legend of Drunken Master</t>
  </si>
  <si>
    <t>Edge of Darkness</t>
  </si>
  <si>
    <t>Four Christmases</t>
  </si>
  <si>
    <t>Pathology</t>
  </si>
  <si>
    <t>The Other Boleyn Girl</t>
  </si>
  <si>
    <t>The Wendell Baker Story</t>
  </si>
  <si>
    <t>Nick and Norah's Infinite Playlist</t>
  </si>
  <si>
    <t>The Love Guru</t>
  </si>
  <si>
    <t>The Wrestler</t>
  </si>
  <si>
    <t>The Hurt Locker</t>
  </si>
  <si>
    <t>Wyatt Earp</t>
  </si>
  <si>
    <t>What Dreams May Come</t>
  </si>
  <si>
    <t>Vampire in Brooklyn</t>
  </si>
  <si>
    <t>Alice in Wonderland</t>
  </si>
  <si>
    <t>Three Men and a Baby</t>
  </si>
  <si>
    <t>White Chicks</t>
  </si>
  <si>
    <t>Sea of Love</t>
  </si>
  <si>
    <t>Frailty</t>
  </si>
  <si>
    <t>The Land Before Time</t>
  </si>
  <si>
    <t>Alone in the Dark</t>
  </si>
  <si>
    <t>3000 Miles to Graceland</t>
  </si>
  <si>
    <t>Step Brothers</t>
  </si>
  <si>
    <t>Chain Reaction</t>
  </si>
  <si>
    <t>My Stepmother is an Alien</t>
  </si>
  <si>
    <t>Instinct</t>
  </si>
  <si>
    <t>Body of Lies</t>
  </si>
  <si>
    <t>It's All Gone Pete Tong</t>
  </si>
  <si>
    <t>Nutty Professor II: The Klumps</t>
  </si>
  <si>
    <t>The Quick and the Dead</t>
  </si>
  <si>
    <t>Don't Say a Word</t>
  </si>
  <si>
    <t>Windtalkers</t>
  </si>
  <si>
    <t>The Pink Panther</t>
  </si>
  <si>
    <t>Jackass Number Two</t>
  </si>
  <si>
    <t>Lilya 4-ever</t>
  </si>
  <si>
    <t>Just Married</t>
  </si>
  <si>
    <t>Fortress</t>
  </si>
  <si>
    <t>Mad Money</t>
  </si>
  <si>
    <t>Spun</t>
  </si>
  <si>
    <t>Proof of Life</t>
  </si>
  <si>
    <t>The Prophecy</t>
  </si>
  <si>
    <t>Queen of the Damned</t>
  </si>
  <si>
    <t>Men of Honor</t>
  </si>
  <si>
    <t>Caddyshack</t>
  </si>
  <si>
    <t>The Rainmaker</t>
  </si>
  <si>
    <t>Thirteen Days</t>
  </si>
  <si>
    <t>Much Ado About Nothing</t>
  </si>
  <si>
    <t>Tombstone</t>
  </si>
  <si>
    <t>Into the Blue</t>
  </si>
  <si>
    <t>Young Guns</t>
  </si>
  <si>
    <t>UHF</t>
  </si>
  <si>
    <t>When the Cat's Away</t>
  </si>
  <si>
    <t>Lifeforce</t>
  </si>
  <si>
    <t>Capricorn One</t>
  </si>
  <si>
    <t>The Hudsucker Proxy</t>
  </si>
  <si>
    <t>Bride of Chucky</t>
  </si>
  <si>
    <t>Superhero Movie</t>
  </si>
  <si>
    <t>Saw V</t>
  </si>
  <si>
    <t>Hatchet</t>
  </si>
  <si>
    <t>Young Sherlock Holmes</t>
  </si>
  <si>
    <t>High Plains Drifter</t>
  </si>
  <si>
    <t>Murder by Numbers</t>
  </si>
  <si>
    <t>Iris</t>
  </si>
  <si>
    <t>Snow Dogs</t>
  </si>
  <si>
    <t>High School Musical 3: Senior Year</t>
  </si>
  <si>
    <t>The Horseman on the Roof</t>
  </si>
  <si>
    <t>The Color of Money</t>
  </si>
  <si>
    <t>Big Fat Liar</t>
  </si>
  <si>
    <t>Flight of the Phoenix</t>
  </si>
  <si>
    <t>Jade</t>
  </si>
  <si>
    <t>Renaissance Man</t>
  </si>
  <si>
    <t>The Return of the Pink Panther</t>
  </si>
  <si>
    <t>The SpongeBob SquarePants Movie</t>
  </si>
  <si>
    <t>Death Sentence</t>
  </si>
  <si>
    <t>Amistad</t>
  </si>
  <si>
    <t>Heavy Metal</t>
  </si>
  <si>
    <t>Sexy Beast</t>
  </si>
  <si>
    <t>Wimbledon</t>
  </si>
  <si>
    <t>Mona Lisa Smile</t>
  </si>
  <si>
    <t>Valley of the Wolves: Iraq</t>
  </si>
  <si>
    <t>Bulletproof Monk</t>
  </si>
  <si>
    <t>The Sweetest Thing</t>
  </si>
  <si>
    <t>White Noise</t>
  </si>
  <si>
    <t>Space Chimps</t>
  </si>
  <si>
    <t>This Is England</t>
  </si>
  <si>
    <t>Rob Roy</t>
  </si>
  <si>
    <t>The Deer Hunter</t>
  </si>
  <si>
    <t>Intolerable Cruelty</t>
  </si>
  <si>
    <t>Shaolin Soccer</t>
  </si>
  <si>
    <t>The Replacement Killers</t>
  </si>
  <si>
    <t>The Bad Lieutenant: Port of Call - New Orleans</t>
  </si>
  <si>
    <t>The Man Who Shot Liberty Valance</t>
  </si>
  <si>
    <t>The Adventures of Pluto Nash</t>
  </si>
  <si>
    <t>Bloodsport</t>
  </si>
  <si>
    <t>The Emperor's New Groove</t>
  </si>
  <si>
    <t>The Visitors</t>
  </si>
  <si>
    <t>Land of the Dead</t>
  </si>
  <si>
    <t>xXx: State of the Union</t>
  </si>
  <si>
    <t>Vertical Limit</t>
  </si>
  <si>
    <t>Nothing to Lose</t>
  </si>
  <si>
    <t>Street Fighter</t>
  </si>
  <si>
    <t>Get Smart</t>
  </si>
  <si>
    <t>Joyeux NoÃ«l</t>
  </si>
  <si>
    <t>Tae Guk Gi: The Brotherhood of War</t>
  </si>
  <si>
    <t>Must Love Dogs</t>
  </si>
  <si>
    <t>Blow Out</t>
  </si>
  <si>
    <t>Guess Who</t>
  </si>
  <si>
    <t>Are We There Yet?</t>
  </si>
  <si>
    <t>Old School</t>
  </si>
  <si>
    <t>Vanity Fair</t>
  </si>
  <si>
    <t>Mamma Mia!</t>
  </si>
  <si>
    <t>Everything You Always Wanted to Know About Sex *But Were Afraid to Ask</t>
  </si>
  <si>
    <t>Blast from the Past</t>
  </si>
  <si>
    <t>Quo Vadis</t>
  </si>
  <si>
    <t>Flushed Away</t>
  </si>
  <si>
    <t>The Haunting</t>
  </si>
  <si>
    <t>The Life of David Gale</t>
  </si>
  <si>
    <t>Stir of Echoes</t>
  </si>
  <si>
    <t>Redacted</t>
  </si>
  <si>
    <t>The Kentucky Fried Movie</t>
  </si>
  <si>
    <t>New Nightmare</t>
  </si>
  <si>
    <t>Serial Mom</t>
  </si>
  <si>
    <t>The I Inside</t>
  </si>
  <si>
    <t>Exorcist II: The Heretic</t>
  </si>
  <si>
    <t>The First Great Train Robbery</t>
  </si>
  <si>
    <t>Pat Garrett &amp; Billy the Kid</t>
  </si>
  <si>
    <t>It's a Mad, Mad, Mad, Mad World</t>
  </si>
  <si>
    <t>Big Momma's House 2</t>
  </si>
  <si>
    <t>Class of 1984</t>
  </si>
  <si>
    <t>Sleeper</t>
  </si>
  <si>
    <t>High Crimes</t>
  </si>
  <si>
    <t>Small Soldiers</t>
  </si>
  <si>
    <t>Police Academy: Mission to Moscow</t>
  </si>
  <si>
    <t>Rushmore</t>
  </si>
  <si>
    <t>Lilo &amp; Stitch</t>
  </si>
  <si>
    <t>Kingpin</t>
  </si>
  <si>
    <t>The Misfits</t>
  </si>
  <si>
    <t>Rollerball</t>
  </si>
  <si>
    <t>Book of Shadows: Blair Witch 2</t>
  </si>
  <si>
    <t>Sweet Home Alabama</t>
  </si>
  <si>
    <t>Money Train</t>
  </si>
  <si>
    <t>Winged Migration</t>
  </si>
  <si>
    <t>Silverado</t>
  </si>
  <si>
    <t>Body Double</t>
  </si>
  <si>
    <t>Frost/Nixon</t>
  </si>
  <si>
    <t>Firestarter</t>
  </si>
  <si>
    <t>The Skulls</t>
  </si>
  <si>
    <t>Jason X</t>
  </si>
  <si>
    <t>Black Knight</t>
  </si>
  <si>
    <t>Salton Sea</t>
  </si>
  <si>
    <t>America's Sweethearts</t>
  </si>
  <si>
    <t>Red Eye</t>
  </si>
  <si>
    <t>Sky High</t>
  </si>
  <si>
    <t>People I Know</t>
  </si>
  <si>
    <t>Life as a House</t>
  </si>
  <si>
    <t>Domestic Disturbance</t>
  </si>
  <si>
    <t>Deuce Bigalow: European Gigolo</t>
  </si>
  <si>
    <t>National Lampoonâ€™s Van Wilder</t>
  </si>
  <si>
    <t>Herbie Fully Loaded</t>
  </si>
  <si>
    <t>Welcome to the Dollhouse</t>
  </si>
  <si>
    <t>Halloween: Resurrection</t>
  </si>
  <si>
    <t>The Ghost Writer</t>
  </si>
  <si>
    <t>Fever Pitch</t>
  </si>
  <si>
    <t>From Here to Eternity</t>
  </si>
  <si>
    <t>The Long Kiss Goodnight</t>
  </si>
  <si>
    <t>Superman IV: The Quest for Peace</t>
  </si>
  <si>
    <t>Driving Lessons</t>
  </si>
  <si>
    <t>The New World</t>
  </si>
  <si>
    <t>The Art of War</t>
  </si>
  <si>
    <t>Not Another Teen Movie</t>
  </si>
  <si>
    <t>The Santa Clause</t>
  </si>
  <si>
    <t>The Crying Game</t>
  </si>
  <si>
    <t>Bullets Over Broadway</t>
  </si>
  <si>
    <t>House on Haunted Hill</t>
  </si>
  <si>
    <t>Hollywood Homicide</t>
  </si>
  <si>
    <t>Edtv</t>
  </si>
  <si>
    <t>The Score</t>
  </si>
  <si>
    <t>The Musketeer</t>
  </si>
  <si>
    <t>She's the One</t>
  </si>
  <si>
    <t>The Count of Monte Cristo</t>
  </si>
  <si>
    <t>Halloween 5: The Revenge of Michael Myers</t>
  </si>
  <si>
    <t>The Indian in the Cupboard</t>
  </si>
  <si>
    <t>Walking Tall</t>
  </si>
  <si>
    <t>Halloween 4: The Return of Michael Myers</t>
  </si>
  <si>
    <t>The Upside of Anger</t>
  </si>
  <si>
    <t>Bowfinger</t>
  </si>
  <si>
    <t>Jeepers Creepers 2</t>
  </si>
  <si>
    <t>The Dead Zone</t>
  </si>
  <si>
    <t>Shutter Island</t>
  </si>
  <si>
    <t>The Informant!</t>
  </si>
  <si>
    <t>Public Enemies</t>
  </si>
  <si>
    <t>Seven Pounds</t>
  </si>
  <si>
    <t>Hearts in Atlantis</t>
  </si>
  <si>
    <t>The Hotel New Hampshire</t>
  </si>
  <si>
    <t>Extreme Measures</t>
  </si>
  <si>
    <t>Bananas</t>
  </si>
  <si>
    <t>The Howling</t>
  </si>
  <si>
    <t>A League of Their Own</t>
  </si>
  <si>
    <t>Freddy's Dead: The Final Nightmare</t>
  </si>
  <si>
    <t>Nanny McPhee</t>
  </si>
  <si>
    <t>Harold &amp; Kumar Go to White Castle</t>
  </si>
  <si>
    <t>Meet Dave</t>
  </si>
  <si>
    <t>Hard Rain</t>
  </si>
  <si>
    <t>A Room with a View</t>
  </si>
  <si>
    <t>Hellboy II: The Golden Army</t>
  </si>
  <si>
    <t>Seed of Chucky</t>
  </si>
  <si>
    <t>A Cinderella Story</t>
  </si>
  <si>
    <t>My Beautiful Laundrette</t>
  </si>
  <si>
    <t>Anacondas: The Hunt for the Blood Orchid</t>
  </si>
  <si>
    <t>Kate &amp; Leopold</t>
  </si>
  <si>
    <t>Freeway</t>
  </si>
  <si>
    <t>Daylight</t>
  </si>
  <si>
    <t>The Trouble with Harry</t>
  </si>
  <si>
    <t>Club Dread</t>
  </si>
  <si>
    <t>Baby's Day Out</t>
  </si>
  <si>
    <t>Wicker Park</t>
  </si>
  <si>
    <t>Patton</t>
  </si>
  <si>
    <t>Wild Hogs</t>
  </si>
  <si>
    <t>Touching the Void</t>
  </si>
  <si>
    <t>Mystic Pizza</t>
  </si>
  <si>
    <t>The Return</t>
  </si>
  <si>
    <t>Child's Play 2</t>
  </si>
  <si>
    <t>Kinsey</t>
  </si>
  <si>
    <t>The Muppet Movie</t>
  </si>
  <si>
    <t>Music and Lyrics</t>
  </si>
  <si>
    <t>We Are Marshall</t>
  </si>
  <si>
    <t>Tora! Tora! Tora!</t>
  </si>
  <si>
    <t>The Merchant of Venice</t>
  </si>
  <si>
    <t>Coco Before Chanel</t>
  </si>
  <si>
    <t>National Lampoon's Vacation</t>
  </si>
  <si>
    <t>The Ruins</t>
  </si>
  <si>
    <t>Laws of Attraction</t>
  </si>
  <si>
    <t>The Prince &amp; Me</t>
  </si>
  <si>
    <t>Confessions of a Teenage Drama Queen</t>
  </si>
  <si>
    <t>The Princess Diaries 2: Royal Engagement</t>
  </si>
  <si>
    <t>Human Traffic</t>
  </si>
  <si>
    <t>Ladder 49</t>
  </si>
  <si>
    <t>My Fair Lady</t>
  </si>
  <si>
    <t>Vera Drake</t>
  </si>
  <si>
    <t>Hide and Seek</t>
  </si>
  <si>
    <t>House of Sand and Fog</t>
  </si>
  <si>
    <t>Riding in Cars with Boys</t>
  </si>
  <si>
    <t>The Animal</t>
  </si>
  <si>
    <t>The Majestic</t>
  </si>
  <si>
    <t>Blazing Saddles</t>
  </si>
  <si>
    <t>Boomerang</t>
  </si>
  <si>
    <t>O</t>
  </si>
  <si>
    <t>City Hall</t>
  </si>
  <si>
    <t>Godsend</t>
  </si>
  <si>
    <t>Darkness</t>
  </si>
  <si>
    <t>The Last Temptation of Christ</t>
  </si>
  <si>
    <t>The Barbarian Invasions</t>
  </si>
  <si>
    <t>The Notebook</t>
  </si>
  <si>
    <t>Dressed to Kill</t>
  </si>
  <si>
    <t>The Postman Always Rings Twice</t>
  </si>
  <si>
    <t>Exorcist: The Beginning</t>
  </si>
  <si>
    <t>New York Minute</t>
  </si>
  <si>
    <t>Scooby-Doo 2: Monsters Unleashed</t>
  </si>
  <si>
    <t>Thirteen</t>
  </si>
  <si>
    <t>Narc</t>
  </si>
  <si>
    <t>The Relic</t>
  </si>
  <si>
    <t>Secretary</t>
  </si>
  <si>
    <t>RiÂ¢hie RiÂ¢h</t>
  </si>
  <si>
    <t>Cheaper by the Dozen</t>
  </si>
  <si>
    <t>Wonder Boys</t>
  </si>
  <si>
    <t>Blue Streak</t>
  </si>
  <si>
    <t>Commando</t>
  </si>
  <si>
    <t>Fatal Attraction</t>
  </si>
  <si>
    <t>Stuart Little 2</t>
  </si>
  <si>
    <t>White Oleander</t>
  </si>
  <si>
    <t>Cats &amp; Dogs</t>
  </si>
  <si>
    <t>Halloween: The Curse of Michael Myers</t>
  </si>
  <si>
    <t>The New Guy</t>
  </si>
  <si>
    <t>Valentine</t>
  </si>
  <si>
    <t>Hoodwinked!</t>
  </si>
  <si>
    <t>Nothing</t>
  </si>
  <si>
    <t>Session 9</t>
  </si>
  <si>
    <t>Silent Movie</t>
  </si>
  <si>
    <t>Joe Dirt</t>
  </si>
  <si>
    <t>Ripley's Game</t>
  </si>
  <si>
    <t>I Am Sam</t>
  </si>
  <si>
    <t>High School Musical</t>
  </si>
  <si>
    <t>In the Cut</t>
  </si>
  <si>
    <t>Heaven's Gate</t>
  </si>
  <si>
    <t>Under the Tuscan Sun</t>
  </si>
  <si>
    <t>The Flower of Evil</t>
  </si>
  <si>
    <t>Willard</t>
  </si>
  <si>
    <t>The Return of the Living Dead</t>
  </si>
  <si>
    <t>Agent Cody Banks</t>
  </si>
  <si>
    <t>All Hat</t>
  </si>
  <si>
    <t>Dear Wendy</t>
  </si>
  <si>
    <t>Pinocchio</t>
  </si>
  <si>
    <t>May</t>
  </si>
  <si>
    <t>Stripes</t>
  </si>
  <si>
    <t>Shutter</t>
  </si>
  <si>
    <t>Saving Silverman</t>
  </si>
  <si>
    <t>Exit Wounds</t>
  </si>
  <si>
    <t>Quills</t>
  </si>
  <si>
    <t>Shadow of the Vampire</t>
  </si>
  <si>
    <t>Switchback</t>
  </si>
  <si>
    <t>Joy Ride</t>
  </si>
  <si>
    <t>Atlantis: The Lost Empire</t>
  </si>
  <si>
    <t>Maximum Risk</t>
  </si>
  <si>
    <t>Nixon</t>
  </si>
  <si>
    <t>Heartbreakers</t>
  </si>
  <si>
    <t>Savage Grace</t>
  </si>
  <si>
    <t>Dr. Dolittle 2</t>
  </si>
  <si>
    <t>In &amp; Out</t>
  </si>
  <si>
    <t>Logan's Run</t>
  </si>
  <si>
    <t>Showgirls</t>
  </si>
  <si>
    <t>Dragon Hunters</t>
  </si>
  <si>
    <t>The One</t>
  </si>
  <si>
    <t>Robin and Marian</t>
  </si>
  <si>
    <t>Lucky Numbers</t>
  </si>
  <si>
    <t>Basic</t>
  </si>
  <si>
    <t>The Texas Chainsaw Massacre: The Beginning</t>
  </si>
  <si>
    <t>Little Shop of Horrors</t>
  </si>
  <si>
    <t>Network</t>
  </si>
  <si>
    <t>Mrs Henderson Presents</t>
  </si>
  <si>
    <t>The Tuxedo</t>
  </si>
  <si>
    <t>Private Benjamin</t>
  </si>
  <si>
    <t>Quantum of Solace</t>
  </si>
  <si>
    <t>Without a Paddle</t>
  </si>
  <si>
    <t>Made of Honor</t>
  </si>
  <si>
    <t>Sydney White</t>
  </si>
  <si>
    <t>Waitress</t>
  </si>
  <si>
    <t>The Haunted Mansion</t>
  </si>
  <si>
    <t>St. Trinian's</t>
  </si>
  <si>
    <t>The Cooler</t>
  </si>
  <si>
    <t>Confidence</t>
  </si>
  <si>
    <t>Bobby</t>
  </si>
  <si>
    <t>Birth</t>
  </si>
  <si>
    <t>Anything Else</t>
  </si>
  <si>
    <t>What a Girl Wants</t>
  </si>
  <si>
    <t>Escape from Alcatraz</t>
  </si>
  <si>
    <t>The Alamo</t>
  </si>
  <si>
    <t>The Client</t>
  </si>
  <si>
    <t>Darkness Falls</t>
  </si>
  <si>
    <t>Firefox</t>
  </si>
  <si>
    <t>Elf</t>
  </si>
  <si>
    <t>Torque</t>
  </si>
  <si>
    <t>Looney Tunes: Back in Action</t>
  </si>
  <si>
    <t>Far from Heaven</t>
  </si>
  <si>
    <t>Envy</t>
  </si>
  <si>
    <t>Daddy Day Care</t>
  </si>
  <si>
    <t>The Squid and the Whale</t>
  </si>
  <si>
    <t>Henry V</t>
  </si>
  <si>
    <t>Glitter</t>
  </si>
  <si>
    <t>Crazy/Beautiful</t>
  </si>
  <si>
    <t>The Watcher</t>
  </si>
  <si>
    <t>Courage Under Fire</t>
  </si>
  <si>
    <t>Happiness</t>
  </si>
  <si>
    <t>WALLÂ·E</t>
  </si>
  <si>
    <t>Bringing Down the House</t>
  </si>
  <si>
    <t>Halloween III: Season of the Witch</t>
  </si>
  <si>
    <t>Mulan</t>
  </si>
  <si>
    <t>Wall Street</t>
  </si>
  <si>
    <t>[REC]Â²</t>
  </si>
  <si>
    <t>The Waterboy</t>
  </si>
  <si>
    <t>You Don't Mess with the Zohan</t>
  </si>
  <si>
    <t>Howard the Duck</t>
  </si>
  <si>
    <t>Subway</t>
  </si>
  <si>
    <t>Gettysburg</t>
  </si>
  <si>
    <t>Pay It Forward</t>
  </si>
  <si>
    <t>Tomcats</t>
  </si>
  <si>
    <t>Godzilla 2000</t>
  </si>
  <si>
    <t>Loser</t>
  </si>
  <si>
    <t>Autumn in New York</t>
  </si>
  <si>
    <t>Remember the Titans</t>
  </si>
  <si>
    <t>Friday</t>
  </si>
  <si>
    <t>The Hunted</t>
  </si>
  <si>
    <t>Veronica Guerin</t>
  </si>
  <si>
    <t>Kangaroo Jack</t>
  </si>
  <si>
    <t>Mean Girls</t>
  </si>
  <si>
    <t>Cradle 2 the Grave</t>
  </si>
  <si>
    <t>Mr. Nice Guy</t>
  </si>
  <si>
    <t>Pootie Tang</t>
  </si>
  <si>
    <t>Barbershop</t>
  </si>
  <si>
    <t>The Medallion</t>
  </si>
  <si>
    <t>George of the Jungle</t>
  </si>
  <si>
    <t>Hart's War</t>
  </si>
  <si>
    <t>The Girl Next Door</t>
  </si>
  <si>
    <t>We Were Soldiers</t>
  </si>
  <si>
    <t>After the Sunset</t>
  </si>
  <si>
    <t>The Cat in the Hat</t>
  </si>
  <si>
    <t>The Ghost and the Darkness</t>
  </si>
  <si>
    <t>Child's Play</t>
  </si>
  <si>
    <t>Dracula 2000</t>
  </si>
  <si>
    <t>Boys and Girls</t>
  </si>
  <si>
    <t>Small Time Crooks</t>
  </si>
  <si>
    <t>Dinosaur</t>
  </si>
  <si>
    <t>Where the Heart Is</t>
  </si>
  <si>
    <t>Three to Tango</t>
  </si>
  <si>
    <t>Center Stage</t>
  </si>
  <si>
    <t>Frequency</t>
  </si>
  <si>
    <t>East Is East</t>
  </si>
  <si>
    <t>Shark Tale</t>
  </si>
  <si>
    <t>Ballistic: Ecks vs. Sever</t>
  </si>
  <si>
    <t>Hamlet</t>
  </si>
  <si>
    <t>The Hunchback of Notre Dame</t>
  </si>
  <si>
    <t>The Doors</t>
  </si>
  <si>
    <t>Spy Hard</t>
  </si>
  <si>
    <t>White Squall</t>
  </si>
  <si>
    <t>The Scarlet Letter</t>
  </si>
  <si>
    <t>Pocahontas</t>
  </si>
  <si>
    <t>Sherlock Holmes</t>
  </si>
  <si>
    <t>Madagascar: Escape 2 Africa</t>
  </si>
  <si>
    <t>W.</t>
  </si>
  <si>
    <t>Bride Wars</t>
  </si>
  <si>
    <t>The Andromeda Strain</t>
  </si>
  <si>
    <t>The Road to El Dorado</t>
  </si>
  <si>
    <t>Bats</t>
  </si>
  <si>
    <t>Drop Dead Gorgeous</t>
  </si>
  <si>
    <t>Nim's Island</t>
  </si>
  <si>
    <t>Death Race</t>
  </si>
  <si>
    <t>102 Dalmatians</t>
  </si>
  <si>
    <t>Nurse Betty</t>
  </si>
  <si>
    <t>Tin Cup</t>
  </si>
  <si>
    <t>Driven</t>
  </si>
  <si>
    <t>Hustle &amp; Flow</t>
  </si>
  <si>
    <t>Down to You</t>
  </si>
  <si>
    <t>Next Friday</t>
  </si>
  <si>
    <t>28 Days</t>
  </si>
  <si>
    <t>Get Carter</t>
  </si>
  <si>
    <t>Rapa Nui</t>
  </si>
  <si>
    <t>Shadowlands</t>
  </si>
  <si>
    <t>Hocus Pocus</t>
  </si>
  <si>
    <t>The Muppet Christmas Carol</t>
  </si>
  <si>
    <t>The Age of Innocence</t>
  </si>
  <si>
    <t>War</t>
  </si>
  <si>
    <t>Hackers</t>
  </si>
  <si>
    <t>Friday After Next</t>
  </si>
  <si>
    <t>The Death and Life of Bobby Z</t>
  </si>
  <si>
    <t>What Planet Are You From?</t>
  </si>
  <si>
    <t>The Mighty Ducks</t>
  </si>
  <si>
    <t>Nowhere to Run</t>
  </si>
  <si>
    <t>Hoffa</t>
  </si>
  <si>
    <t>Deuce Bigalow: Male Gigolo</t>
  </si>
  <si>
    <t>The Hurricane</t>
  </si>
  <si>
    <t>Double Jeopardy</t>
  </si>
  <si>
    <t>Angela's Ashes</t>
  </si>
  <si>
    <t>Wolf</t>
  </si>
  <si>
    <t>The Replacements</t>
  </si>
  <si>
    <t>Bless the Child</t>
  </si>
  <si>
    <t>For Love of the Game</t>
  </si>
  <si>
    <t>The Limey</t>
  </si>
  <si>
    <t>The Iron Giant</t>
  </si>
  <si>
    <t>Hanging Up</t>
  </si>
  <si>
    <t>Supernova</t>
  </si>
  <si>
    <t>Lost Souls</t>
  </si>
  <si>
    <t>My Cousin Vinny</t>
  </si>
  <si>
    <t>D-Tox</t>
  </si>
  <si>
    <t>Tea with Mussolini</t>
  </si>
  <si>
    <t>Universal Soldier: The Return</t>
  </si>
  <si>
    <t>Catch-22</t>
  </si>
  <si>
    <t>Two Lovers</t>
  </si>
  <si>
    <t>Zack and Miri Make a Porno</t>
  </si>
  <si>
    <t>Volcano</t>
  </si>
  <si>
    <t>The Visitors II: The Corridors of Time</t>
  </si>
  <si>
    <t>Wing Commander</t>
  </si>
  <si>
    <t>Moby Dick</t>
  </si>
  <si>
    <t>Spawn</t>
  </si>
  <si>
    <t>The Prince of Tides</t>
  </si>
  <si>
    <t>Night of the Living Dead</t>
  </si>
  <si>
    <t>Freaky Friday</t>
  </si>
  <si>
    <t>Congo</t>
  </si>
  <si>
    <t>Legally Blonde 2: Red, White &amp; Blonde</t>
  </si>
  <si>
    <t>The Ring Two</t>
  </si>
  <si>
    <t>Our Brand Is Crisis</t>
  </si>
  <si>
    <t>The Ides of March</t>
  </si>
  <si>
    <t>Fantastic Mr. Fox</t>
  </si>
  <si>
    <t>She's All That</t>
  </si>
  <si>
    <t>The Men Who Stare at Goats</t>
  </si>
  <si>
    <t>Patch Adams</t>
  </si>
  <si>
    <t>Stigmata</t>
  </si>
  <si>
    <t>Poltergeist III</t>
  </si>
  <si>
    <t>Fido</t>
  </si>
  <si>
    <t>Jason Goes to Hell: The Final Friday</t>
  </si>
  <si>
    <t>Friday the 13th Part VIII: Jason Takes Manhattan</t>
  </si>
  <si>
    <t>Friday the 13th Part VII: The New Blood</t>
  </si>
  <si>
    <t>Thinner</t>
  </si>
  <si>
    <t>Summer of Sam</t>
  </si>
  <si>
    <t>Yentl</t>
  </si>
  <si>
    <t>Dragon Wars: D-War</t>
  </si>
  <si>
    <t>Porky's</t>
  </si>
  <si>
    <t>Cries and Whispers</t>
  </si>
  <si>
    <t>A Walk to Remember</t>
  </si>
  <si>
    <t>High Tension</t>
  </si>
  <si>
    <t>Friday the 13th Part VI: Jason Lives</t>
  </si>
  <si>
    <t>A Simple Plan</t>
  </si>
  <si>
    <t>Rounders</t>
  </si>
  <si>
    <t>Snow Falling on Cedars</t>
  </si>
  <si>
    <t>Swingers</t>
  </si>
  <si>
    <t>The Sweet Hereafter</t>
  </si>
  <si>
    <t>Sliding Doors</t>
  </si>
  <si>
    <t>Son of the Mask</t>
  </si>
  <si>
    <t>Ravenous</t>
  </si>
  <si>
    <t>Muppets from Space</t>
  </si>
  <si>
    <t>Message in a Bottle</t>
  </si>
  <si>
    <t>Around the World in 80 Days</t>
  </si>
  <si>
    <t>Bedtime Stories</t>
  </si>
  <si>
    <t>Yes Man</t>
  </si>
  <si>
    <t>The Day the Earth Stood Still</t>
  </si>
  <si>
    <t>The Tale of Despereaux</t>
  </si>
  <si>
    <t>The Princess and the Frog</t>
  </si>
  <si>
    <t>Nine</t>
  </si>
  <si>
    <t>The Last Airbender</t>
  </si>
  <si>
    <t>Thor</t>
  </si>
  <si>
    <t>Toy Story 3</t>
  </si>
  <si>
    <t>Shrek Forever After</t>
  </si>
  <si>
    <t>How to Train Your Dragon</t>
  </si>
  <si>
    <t>Pineapple Express</t>
  </si>
  <si>
    <t>The Sisterhood of the Traveling Pants 2</t>
  </si>
  <si>
    <t>Swing Vote</t>
  </si>
  <si>
    <t>The Rocker</t>
  </si>
  <si>
    <t>The Midnight Meat Train</t>
  </si>
  <si>
    <t>He's Just Not That Into You</t>
  </si>
  <si>
    <t>Frozen River</t>
  </si>
  <si>
    <t>The Ice Pirates</t>
  </si>
  <si>
    <t>Half Past Dead</t>
  </si>
  <si>
    <t>The Lawnmower Man</t>
  </si>
  <si>
    <t>Waking Ned</t>
  </si>
  <si>
    <t>A Nightmare on Elm Street 5: The Dream Child</t>
  </si>
  <si>
    <t>The Rundown</t>
  </si>
  <si>
    <t>History of the World: Part I</t>
  </si>
  <si>
    <t>Mickey Blue Eyes</t>
  </si>
  <si>
    <t>Sphere</t>
  </si>
  <si>
    <t>Dumb and Dumberer: When Harry Met Lloyd</t>
  </si>
  <si>
    <t>Bad Santa</t>
  </si>
  <si>
    <t>The Chronicles of Narnia: The Voyage of the Dawn Treader</t>
  </si>
  <si>
    <t>Milk</t>
  </si>
  <si>
    <t>Iron Man 2</t>
  </si>
  <si>
    <t>Stuart Little</t>
  </si>
  <si>
    <t>The Golden Child</t>
  </si>
  <si>
    <t>Road House</t>
  </si>
  <si>
    <t>Cypher</t>
  </si>
  <si>
    <t>Talk Radio</t>
  </si>
  <si>
    <t>A Nightmare on Elm Street 4: The Dream Master</t>
  </si>
  <si>
    <t>Action Jackson</t>
  </si>
  <si>
    <t>Stick It</t>
  </si>
  <si>
    <t>Saints and Soldiers</t>
  </si>
  <si>
    <t>13 Going on 30</t>
  </si>
  <si>
    <t>Cry_Wolf</t>
  </si>
  <si>
    <t>Reno 911!: Miami</t>
  </si>
  <si>
    <t>A Sound of Thunder</t>
  </si>
  <si>
    <t>Blood and Chocolate</t>
  </si>
  <si>
    <t>Hot Rod</t>
  </si>
  <si>
    <t>Date Movie</t>
  </si>
  <si>
    <t>A Nightmare on Elm Street 3: Dream Warriors</t>
  </si>
  <si>
    <t>The Brothers Solomon</t>
  </si>
  <si>
    <t>Feast</t>
  </si>
  <si>
    <t>Stay Alive</t>
  </si>
  <si>
    <t>Nine 1/2 Weeks</t>
  </si>
  <si>
    <t>The Shaggy Dog</t>
  </si>
  <si>
    <t>House of Wax</t>
  </si>
  <si>
    <t>The Amityville Horror</t>
  </si>
  <si>
    <t>Escape from L.A.</t>
  </si>
  <si>
    <t>Get Rich or Die Tryin'</t>
  </si>
  <si>
    <t>Spy Kids</t>
  </si>
  <si>
    <t>When a Stranger Calls</t>
  </si>
  <si>
    <t>Dragonfly</t>
  </si>
  <si>
    <t>Get Over It</t>
  </si>
  <si>
    <t>Stealth</t>
  </si>
  <si>
    <t>The Messenger: The Story of Joan of Arc</t>
  </si>
  <si>
    <t>District B13</t>
  </si>
  <si>
    <t>Miss Congeniality 2: Armed and Fabulous</t>
  </si>
  <si>
    <t>High Heels and Low Lifes</t>
  </si>
  <si>
    <t>Good Luck Chuck</t>
  </si>
  <si>
    <t>Very Bad Things</t>
  </si>
  <si>
    <t>Honey</t>
  </si>
  <si>
    <t>Unleashed</t>
  </si>
  <si>
    <t>Just My Luck</t>
  </si>
  <si>
    <t>My Sister's Keeper</t>
  </si>
  <si>
    <t>The Pacifier</t>
  </si>
  <si>
    <t>The Wraith</t>
  </si>
  <si>
    <t>Ghosts of Mars</t>
  </si>
  <si>
    <t>A Nightmare on Elm Street Part 2: Freddy's Revenge</t>
  </si>
  <si>
    <t>Peggy Sue Got Married</t>
  </si>
  <si>
    <t>Cursed</t>
  </si>
  <si>
    <t>An American Haunting</t>
  </si>
  <si>
    <t>The Saint</t>
  </si>
  <si>
    <t>Arthur and the Invisibles</t>
  </si>
  <si>
    <t>Mean Machine</t>
  </si>
  <si>
    <t>Antitrust</t>
  </si>
  <si>
    <t>Beerfest</t>
  </si>
  <si>
    <t>Charlotte's Web</t>
  </si>
  <si>
    <t>Chicken Little</t>
  </si>
  <si>
    <t>Kicking &amp; Screaming</t>
  </si>
  <si>
    <t>Stormbreaker</t>
  </si>
  <si>
    <t>Curious George</t>
  </si>
  <si>
    <t>Deck the Halls</t>
  </si>
  <si>
    <t>Premonition</t>
  </si>
  <si>
    <t>The Good Girl</t>
  </si>
  <si>
    <t>The Benchwarmers</t>
  </si>
  <si>
    <t>Blades of Glory</t>
  </si>
  <si>
    <t>The Covenant</t>
  </si>
  <si>
    <t>Rescue Dawn</t>
  </si>
  <si>
    <t>Find Me Guilty</t>
  </si>
  <si>
    <t>Elektra</t>
  </si>
  <si>
    <t>End of Days</t>
  </si>
  <si>
    <t>Vampires</t>
  </si>
  <si>
    <t>The Pelican Brief</t>
  </si>
  <si>
    <t>Major League</t>
  </si>
  <si>
    <t>Analyze That</t>
  </si>
  <si>
    <t>Legal Eagles</t>
  </si>
  <si>
    <t>Robots</t>
  </si>
  <si>
    <t>Domino</t>
  </si>
  <si>
    <t>The Postman</t>
  </si>
  <si>
    <t>Ultraviolet</t>
  </si>
  <si>
    <t>How to Lose a Guy in 10 Days</t>
  </si>
  <si>
    <t>Glory Road</t>
  </si>
  <si>
    <t>The Last Sin Eater</t>
  </si>
  <si>
    <t>The Skeleton Key</t>
  </si>
  <si>
    <t>The World's Fastest Indian</t>
  </si>
  <si>
    <t>Barnyard</t>
  </si>
  <si>
    <t>The Ant Bully</t>
  </si>
  <si>
    <t>The Hoax</t>
  </si>
  <si>
    <t>Wrong Turn</t>
  </si>
  <si>
    <t>Grandma's Boy</t>
  </si>
  <si>
    <t>The Producers</t>
  </si>
  <si>
    <t>Rat Race</t>
  </si>
  <si>
    <t>Man of the Year</t>
  </si>
  <si>
    <t>The Cable Guy</t>
  </si>
  <si>
    <t>Sleepover</t>
  </si>
  <si>
    <t>The Stepford Wives</t>
  </si>
  <si>
    <t>Shallow Hal</t>
  </si>
  <si>
    <t>Collateral Damage</t>
  </si>
  <si>
    <t>The Siege</t>
  </si>
  <si>
    <t>The Princess Diaries</t>
  </si>
  <si>
    <t>Striptease</t>
  </si>
  <si>
    <t>Urban Legend</t>
  </si>
  <si>
    <t>Forgetting Sarah Marshall</t>
  </si>
  <si>
    <t>Patriot Games</t>
  </si>
  <si>
    <t>My Favorite Martian</t>
  </si>
  <si>
    <t>School for Scoundrels</t>
  </si>
  <si>
    <t>Beyond Borders</t>
  </si>
  <si>
    <t>The Prince of Egypt</t>
  </si>
  <si>
    <t>Happy Feet</t>
  </si>
  <si>
    <t>The Phantom of the Opera</t>
  </si>
  <si>
    <t>United 93</t>
  </si>
  <si>
    <t>The Phantom</t>
  </si>
  <si>
    <t>Lake Placid</t>
  </si>
  <si>
    <t>Mystery Men</t>
  </si>
  <si>
    <t>Mortal Kombat: Annihilation</t>
  </si>
  <si>
    <t>Mighty Joe Young</t>
  </si>
  <si>
    <t>The Mighty</t>
  </si>
  <si>
    <t>Marvin's Room</t>
  </si>
  <si>
    <t>Save the Last Dance</t>
  </si>
  <si>
    <t>The Quiet</t>
  </si>
  <si>
    <t>Let's Go to Prison</t>
  </si>
  <si>
    <t>The Incredibles</t>
  </si>
  <si>
    <t>Waterworld</t>
  </si>
  <si>
    <t>The Rock</t>
  </si>
  <si>
    <t>Bridget Jones: The Edge of Reason</t>
  </si>
  <si>
    <t>Philadelphia</t>
  </si>
  <si>
    <t>The Fast and the Furious</t>
  </si>
  <si>
    <t>Enemy of the State</t>
  </si>
  <si>
    <t>Employee of the Month</t>
  </si>
  <si>
    <t>The Hills Have Eyes 2</t>
  </si>
  <si>
    <t>The Hills Have Eyes</t>
  </si>
  <si>
    <t>Lords of Dogtown</t>
  </si>
  <si>
    <t>Sublime</t>
  </si>
  <si>
    <t>The Night Listener</t>
  </si>
  <si>
    <t>Detroit Rock City</t>
  </si>
  <si>
    <t>The Sisterhood of the Traveling Pants</t>
  </si>
  <si>
    <t>Serendipity</t>
  </si>
  <si>
    <t>Head of State</t>
  </si>
  <si>
    <t>Air Force One</t>
  </si>
  <si>
    <t>Mad City</t>
  </si>
  <si>
    <t>The Break-Up</t>
  </si>
  <si>
    <t>Gridiron Gang</t>
  </si>
  <si>
    <t>Goal!: The Dream Begins</t>
  </si>
  <si>
    <t>Step Up</t>
  </si>
  <si>
    <t>Epic Movie</t>
  </si>
  <si>
    <t>Cellular</t>
  </si>
  <si>
    <t>Firewall</t>
  </si>
  <si>
    <t>Kundun</t>
  </si>
  <si>
    <t>Unbreakable</t>
  </si>
  <si>
    <t>Bad Boys</t>
  </si>
  <si>
    <t>Friday the 13th: A New Beginning</t>
  </si>
  <si>
    <t>Friday the 13th: The Final Chapter</t>
  </si>
  <si>
    <t>Where the Truth Lies</t>
  </si>
  <si>
    <t>Friday the 13th Part III</t>
  </si>
  <si>
    <t>A Good Year</t>
  </si>
  <si>
    <t>Friday the 13th Part 2</t>
  </si>
  <si>
    <t>Talladega Nights: The Ballad of Ricky Bobby</t>
  </si>
  <si>
    <t>Everyone Says I Love You</t>
  </si>
  <si>
    <t>Hope Floats</t>
  </si>
  <si>
    <t>Holy Man</t>
  </si>
  <si>
    <t>My Summer of Love</t>
  </si>
  <si>
    <t>Bubba Ho-tep</t>
  </si>
  <si>
    <t>Swordfish</t>
  </si>
  <si>
    <t>The Last Legion</t>
  </si>
  <si>
    <t>Bound by Honor</t>
  </si>
  <si>
    <t>North Country</t>
  </si>
  <si>
    <t>The Lost City</t>
  </si>
  <si>
    <t>Lady in the Water</t>
  </si>
  <si>
    <t>Children of Men</t>
  </si>
  <si>
    <t>Assassins</t>
  </si>
  <si>
    <t>Hollywood Ending</t>
  </si>
  <si>
    <t>New York Stories</t>
  </si>
  <si>
    <t>Igby Goes Down</t>
  </si>
  <si>
    <t>Bubble Boy</t>
  </si>
  <si>
    <t>Pulse</t>
  </si>
  <si>
    <t>Gone in Sixty Seconds</t>
  </si>
  <si>
    <t>Little Nicky</t>
  </si>
  <si>
    <t>The Black Dahlia</t>
  </si>
  <si>
    <t>Sideways</t>
  </si>
  <si>
    <t>Infamous</t>
  </si>
  <si>
    <t>Crocodile Dundee</t>
  </si>
  <si>
    <t>The Jacket</t>
  </si>
  <si>
    <t>Glory</t>
  </si>
  <si>
    <t>Flyboys</t>
  </si>
  <si>
    <t>The Triplets of Belleville</t>
  </si>
  <si>
    <t>Mad Max</t>
  </si>
  <si>
    <t>Black Christmas</t>
  </si>
  <si>
    <t>She's the Man</t>
  </si>
  <si>
    <t>The Italian Job</t>
  </si>
  <si>
    <t>Scrooged</t>
  </si>
  <si>
    <t>Ghost Ship</t>
  </si>
  <si>
    <t>National Lampoon's Loaded Weapon 1</t>
  </si>
  <si>
    <t>Cheaper by the Dozen 2</t>
  </si>
  <si>
    <t>Scooby-Doo</t>
  </si>
  <si>
    <t>The Negotiator</t>
  </si>
  <si>
    <t>Red Sonja</t>
  </si>
  <si>
    <t>The Glimmer Man</t>
  </si>
  <si>
    <t>On Deadly Ground</t>
  </si>
  <si>
    <t>The Juror</t>
  </si>
  <si>
    <t>Elizabethtown</t>
  </si>
  <si>
    <t>Paycheck</t>
  </si>
  <si>
    <t>Dante's Peak</t>
  </si>
  <si>
    <t>Tango &amp; Cash</t>
  </si>
  <si>
    <t>The Order</t>
  </si>
  <si>
    <t>The Fast and the Furious: Tokyo Drift</t>
  </si>
  <si>
    <t>Happy Gilmore</t>
  </si>
  <si>
    <t>Spider</t>
  </si>
  <si>
    <t>Conan the Destroyer</t>
  </si>
  <si>
    <t>Super Mario Bros.</t>
  </si>
  <si>
    <t>Clueless</t>
  </si>
  <si>
    <t>Big Momma's House</t>
  </si>
  <si>
    <t>Babe</t>
  </si>
  <si>
    <t>Double Impact</t>
  </si>
  <si>
    <t>Last Action Hero</t>
  </si>
  <si>
    <t>That Thing You Do!</t>
  </si>
  <si>
    <t>Quigley Down Under</t>
  </si>
  <si>
    <t>Little Women</t>
  </si>
  <si>
    <t>Divine Secrets of the Ya-Ya Sisterhood</t>
  </si>
  <si>
    <t>A Guy Thing</t>
  </si>
  <si>
    <t>Tootsie</t>
  </si>
  <si>
    <t>Flubber</t>
  </si>
  <si>
    <t>Blood Work</t>
  </si>
  <si>
    <t>Dazed and Confused</t>
  </si>
  <si>
    <t>The Black Hole</t>
  </si>
  <si>
    <t>Tears of the Sun</t>
  </si>
  <si>
    <t>The Fan</t>
  </si>
  <si>
    <t>Any Given Sunday</t>
  </si>
  <si>
    <t>Timeline</t>
  </si>
  <si>
    <t>Boat Trip</t>
  </si>
  <si>
    <t>Rabbit-Proof Fence</t>
  </si>
  <si>
    <t>The Exorcist</t>
  </si>
  <si>
    <t>House of Flying Daggers</t>
  </si>
  <si>
    <t>The Right Stuff</t>
  </si>
  <si>
    <t>The Adventures of Ford Fairlane</t>
  </si>
  <si>
    <t>FearDotCom</t>
  </si>
  <si>
    <t>Prince of Persia: The Sands of Time</t>
  </si>
  <si>
    <t>Jersey Girl</t>
  </si>
  <si>
    <t>Analyze This</t>
  </si>
  <si>
    <t>Red Dragon</t>
  </si>
  <si>
    <t>Final Destination</t>
  </si>
  <si>
    <t>Superman III</t>
  </si>
  <si>
    <t>A Prairie Home Companion</t>
  </si>
  <si>
    <t>Bully</t>
  </si>
  <si>
    <t>Menace II Society</t>
  </si>
  <si>
    <t>The Matador</t>
  </si>
  <si>
    <t>Garfield: A Tail of Two Kitties</t>
  </si>
  <si>
    <t>Man on Fire</t>
  </si>
  <si>
    <t>Glengarry Glen Ross</t>
  </si>
  <si>
    <t>Kung Fu Panda</t>
  </si>
  <si>
    <t>The Crow</t>
  </si>
  <si>
    <t>Twins</t>
  </si>
  <si>
    <t>Half Baked</t>
  </si>
  <si>
    <t>You've Got Mail</t>
  </si>
  <si>
    <t>Spy Kids 2: The Island of Lost Dreams</t>
  </si>
  <si>
    <t>A Bug's Life</t>
  </si>
  <si>
    <t>Johnny English</t>
  </si>
  <si>
    <t>The Bone Collector</t>
  </si>
  <si>
    <t>A Knight's Tale</t>
  </si>
  <si>
    <t>South Park: Bigger, Longer &amp; Uncut</t>
  </si>
  <si>
    <t>DodgeBall: A True Underdog Story</t>
  </si>
  <si>
    <t>Charlie's Angels: Full Throttle</t>
  </si>
  <si>
    <t>Kung Fu Hustle</t>
  </si>
  <si>
    <t>He Got Game</t>
  </si>
  <si>
    <t>Celebrity</t>
  </si>
  <si>
    <t>Buffalo '66</t>
  </si>
  <si>
    <t>Woodstock</t>
  </si>
  <si>
    <t>Deep Rising</t>
  </si>
  <si>
    <t>The Corruptor</t>
  </si>
  <si>
    <t>Ever After: A Cinderella Story</t>
  </si>
  <si>
    <t>Bulworth</t>
  </si>
  <si>
    <t>Election</t>
  </si>
  <si>
    <t>The Borrowers</t>
  </si>
  <si>
    <t>The Big Hit</t>
  </si>
  <si>
    <t>Babe: Pig in the City</t>
  </si>
  <si>
    <t>Anastasia</t>
  </si>
  <si>
    <t>Chariots of Fire</t>
  </si>
  <si>
    <t>Stepmom</t>
  </si>
  <si>
    <t>Primary Colors</t>
  </si>
  <si>
    <t>Kiss the Girls</t>
  </si>
  <si>
    <t>Grosse Pointe Blank</t>
  </si>
  <si>
    <t>The Edge</t>
  </si>
  <si>
    <t>Go</t>
  </si>
  <si>
    <t>A Night at the Roxbury</t>
  </si>
  <si>
    <t>The Royal Tenenbaums</t>
  </si>
  <si>
    <t>The Full Monty</t>
  </si>
  <si>
    <t>Soldier</t>
  </si>
  <si>
    <t>Disturbing Behavior</t>
  </si>
  <si>
    <t>A Civil Action</t>
  </si>
  <si>
    <t>Money Talks</t>
  </si>
  <si>
    <t>The Man Who Knew Too Little</t>
  </si>
  <si>
    <t>Surf's Up</t>
  </si>
  <si>
    <t>Set It Off</t>
  </si>
  <si>
    <t>Zoolander</t>
  </si>
  <si>
    <t>Crocodile Dundee II</t>
  </si>
  <si>
    <t>The Descent</t>
  </si>
  <si>
    <t>Jerry Maguire</t>
  </si>
  <si>
    <t>Renaissance</t>
  </si>
  <si>
    <t>Thank You for Smoking</t>
  </si>
  <si>
    <t>Conan the Barbarian</t>
  </si>
  <si>
    <t>Starsky &amp; Hutch</t>
  </si>
  <si>
    <t>Hollow Man</t>
  </si>
  <si>
    <t>Babylon A.D.</t>
  </si>
  <si>
    <t>Thir13en Ghosts</t>
  </si>
  <si>
    <t>Death Becomes Her</t>
  </si>
  <si>
    <t>Super Size Me</t>
  </si>
  <si>
    <t>El Mariachi</t>
  </si>
  <si>
    <t>Donnie Brasco</t>
  </si>
  <si>
    <t>Tremors</t>
  </si>
  <si>
    <t>The Last of the Mohicans</t>
  </si>
  <si>
    <t>Anaconda</t>
  </si>
  <si>
    <t>Final Destination 2</t>
  </si>
  <si>
    <t>One Hour Photo</t>
  </si>
  <si>
    <t>Mad Max Beyond Thunderdome</t>
  </si>
  <si>
    <t>Nacho Libre</t>
  </si>
  <si>
    <t>EuroTrip</t>
  </si>
  <si>
    <t>Cliffhanger</t>
  </si>
  <si>
    <t>Species</t>
  </si>
  <si>
    <t>Kids</t>
  </si>
  <si>
    <t>The Mask of Zorro</t>
  </si>
  <si>
    <t>The Core</t>
  </si>
  <si>
    <t>Click</t>
  </si>
  <si>
    <t>Police Academy</t>
  </si>
  <si>
    <t>Transporter 2</t>
  </si>
  <si>
    <t>The Scorpion King</t>
  </si>
  <si>
    <t>Clear and Present Danger</t>
  </si>
  <si>
    <t>The Nutty Professor</t>
  </si>
  <si>
    <t>Flightplan</t>
  </si>
  <si>
    <t>The Man in the Iron Mask</t>
  </si>
  <si>
    <t>Mortal Kombat</t>
  </si>
  <si>
    <t>Smilla's Sense of Snow</t>
  </si>
  <si>
    <t>American Dreamz</t>
  </si>
  <si>
    <t>The Island of Dr. Moreau</t>
  </si>
  <si>
    <t>Multiplicity</t>
  </si>
  <si>
    <t>Bound</t>
  </si>
  <si>
    <t>Up Close &amp; Personal</t>
  </si>
  <si>
    <t>Monster House</t>
  </si>
  <si>
    <t>Phenomenon</t>
  </si>
  <si>
    <t>Hudson Hawk</t>
  </si>
  <si>
    <t>The Longest Yard</t>
  </si>
  <si>
    <t>Crocodile Dundee in Los Angeles</t>
  </si>
  <si>
    <t>The Longest Day</t>
  </si>
  <si>
    <t>Dungeons &amp; Dragons: Wrath of the Dragon God</t>
  </si>
  <si>
    <t>Final Destination 3</t>
  </si>
  <si>
    <t>Road Trip</t>
  </si>
  <si>
    <t>Witness</t>
  </si>
  <si>
    <t>Femme Fatale</t>
  </si>
  <si>
    <t>Jingle All the Way</t>
  </si>
  <si>
    <t>The Sting</t>
  </si>
  <si>
    <t>The Faculty</t>
  </si>
  <si>
    <t>Death to Smoochy</t>
  </si>
  <si>
    <t>Ace Ventura: When Nature Calls</t>
  </si>
  <si>
    <t>Virtuosity</t>
  </si>
  <si>
    <t>Eraser</t>
  </si>
  <si>
    <t>Blue Crush</t>
  </si>
  <si>
    <t>Welcome to Collinwood</t>
  </si>
  <si>
    <t>S.W.A.T.</t>
  </si>
  <si>
    <t>Broken Arrow</t>
  </si>
  <si>
    <t xml:space="preserve"> ""job"": ""Sound Effects Editor""</t>
  </si>
  <si>
    <t>Buffalo Soldiers</t>
  </si>
  <si>
    <t>The Craft</t>
  </si>
  <si>
    <t>Sgt. Bilko</t>
  </si>
  <si>
    <t>Medicine Man</t>
  </si>
  <si>
    <t>Mary Reilly</t>
  </si>
  <si>
    <t>The Four Feathers</t>
  </si>
  <si>
    <t>Snow White: A Tale of Terror</t>
  </si>
  <si>
    <t>Home for the Holidays</t>
  </si>
  <si>
    <t>The American President</t>
  </si>
  <si>
    <t>Black Book</t>
  </si>
  <si>
    <t>The Man</t>
  </si>
  <si>
    <t>Little Man</t>
  </si>
  <si>
    <t>Tank Girl</t>
  </si>
  <si>
    <t>Tales from the Crypt: Demon Knight</t>
  </si>
  <si>
    <t>DOA: Dead or Alive</t>
  </si>
  <si>
    <t>Amen.</t>
  </si>
  <si>
    <t>The Family Stone</t>
  </si>
  <si>
    <t>The Cave</t>
  </si>
  <si>
    <t>Eight Below</t>
  </si>
  <si>
    <t>Slither</t>
  </si>
  <si>
    <t>The Banger Sisters</t>
  </si>
  <si>
    <t>Big Daddy</t>
  </si>
  <si>
    <t>The Eye</t>
  </si>
  <si>
    <t>What Happens in Vegas</t>
  </si>
  <si>
    <t>The Guru</t>
  </si>
  <si>
    <t>The Importance of Being Earnest</t>
  </si>
  <si>
    <t>Spirit: Stallion of the Cimarron</t>
  </si>
  <si>
    <t>All the Boys Love Mandy Lane</t>
  </si>
  <si>
    <t>The Santa Clause 2</t>
  </si>
  <si>
    <t>Treasure Planet</t>
  </si>
  <si>
    <t>Midnight Run</t>
  </si>
  <si>
    <t>Jackass: The Movie</t>
  </si>
  <si>
    <t>Dark Water</t>
  </si>
  <si>
    <t>The Insider</t>
  </si>
  <si>
    <t>Just Like Heaven</t>
  </si>
  <si>
    <t>Hellraiser</t>
  </si>
  <si>
    <t>Derailed</t>
  </si>
  <si>
    <t>Friends with Money</t>
  </si>
  <si>
    <t>Stop-Loss</t>
  </si>
  <si>
    <t>The River Wild</t>
  </si>
  <si>
    <t>Disclosure</t>
  </si>
  <si>
    <t>The Protector</t>
  </si>
  <si>
    <t>Dear Frankie</t>
  </si>
  <si>
    <t>Assault on Precinct 13</t>
  </si>
  <si>
    <t>A Lot Like Love</t>
  </si>
  <si>
    <t>The Marine</t>
  </si>
  <si>
    <t>The Out-of-Towners</t>
  </si>
  <si>
    <t>Boogeyman</t>
  </si>
  <si>
    <t>The Tree of Life</t>
  </si>
  <si>
    <t>Twilight</t>
  </si>
  <si>
    <t>Crimson Tide</t>
  </si>
  <si>
    <t>Bad Boys II</t>
  </si>
  <si>
    <t>Hancock</t>
  </si>
  <si>
    <t>Steamboy</t>
  </si>
  <si>
    <t>I Love You Phillip Morris</t>
  </si>
  <si>
    <t>What Just Happened</t>
  </si>
  <si>
    <t>Wendy and Lucy</t>
  </si>
  <si>
    <t>Jeepers Creepers</t>
  </si>
  <si>
    <t>Garfield</t>
  </si>
  <si>
    <t>Antz</t>
  </si>
  <si>
    <t>Deep Blue Sea</t>
  </si>
  <si>
    <t>Pet Sematary</t>
  </si>
  <si>
    <t>Wanted</t>
  </si>
  <si>
    <t>Waltz with Bashir</t>
  </si>
  <si>
    <t>Flame &amp; Citron</t>
  </si>
  <si>
    <t>Pale Rider</t>
  </si>
  <si>
    <t>Timber Falls</t>
  </si>
  <si>
    <t>My Best Friend's Wedding</t>
  </si>
  <si>
    <t>Wayne's World</t>
  </si>
  <si>
    <t>How the Grinch Stole Christmas</t>
  </si>
  <si>
    <t>Red Planet</t>
  </si>
  <si>
    <t>Eight Legged Freaks</t>
  </si>
  <si>
    <t>Dude, Whereâ€™s My Car?</t>
  </si>
  <si>
    <t>Steel</t>
  </si>
  <si>
    <t>The Shadow</t>
  </si>
  <si>
    <t>Alfie</t>
  </si>
  <si>
    <t>The Bank Job</t>
  </si>
  <si>
    <t>Standard Operating Procedure</t>
  </si>
  <si>
    <t>The Cell</t>
  </si>
  <si>
    <t>Against the Ropes</t>
  </si>
  <si>
    <t>The Class</t>
  </si>
  <si>
    <t>DragonHeart</t>
  </si>
  <si>
    <t>Casper</t>
  </si>
  <si>
    <t>Mercury Rising</t>
  </si>
  <si>
    <t>The X Files: I Want to Believe</t>
  </si>
  <si>
    <t>Legally Blonde</t>
  </si>
  <si>
    <t>Conspiracy Theory</t>
  </si>
  <si>
    <t>Timecop</t>
  </si>
  <si>
    <t>Evita</t>
  </si>
  <si>
    <t>Doom</t>
  </si>
  <si>
    <t>Mad Max 2: The Road Warrior</t>
  </si>
  <si>
    <t>Baby Mama</t>
  </si>
  <si>
    <t>Albino Alligator</t>
  </si>
  <si>
    <t>The Thin Red Line</t>
  </si>
  <si>
    <t>Anchorman: The Legend of Ron Burgundy</t>
  </si>
  <si>
    <t>The League of Extraordinary Gentlemen</t>
  </si>
  <si>
    <t>Snake Eyes</t>
  </si>
  <si>
    <t>Taken</t>
  </si>
  <si>
    <t>Fool's Gold</t>
  </si>
  <si>
    <t>Orgazmo</t>
  </si>
  <si>
    <t>Charlie Bartlett</t>
  </si>
  <si>
    <t>K-19: The Widowmaker</t>
  </si>
  <si>
    <t>Deep Impact</t>
  </si>
  <si>
    <t>Bringing Out the Dead</t>
  </si>
  <si>
    <t>The Happening</t>
  </si>
  <si>
    <t>The Exorcism of Emily Rose</t>
  </si>
  <si>
    <t>Master and Commander: The Far Side of the World</t>
  </si>
  <si>
    <t>The History Boys</t>
  </si>
  <si>
    <t>Prom Night</t>
  </si>
  <si>
    <t>Dick Tracy</t>
  </si>
  <si>
    <t>The Lion King</t>
  </si>
  <si>
    <t>Shanghai Noon</t>
  </si>
  <si>
    <t>Little Voice</t>
  </si>
  <si>
    <t>Superman II</t>
  </si>
  <si>
    <t>Ali</t>
  </si>
  <si>
    <t>Hitch</t>
  </si>
  <si>
    <t>Wild Wild West</t>
  </si>
  <si>
    <t>John Q</t>
  </si>
  <si>
    <t>Animal House</t>
  </si>
  <si>
    <t>Dumb and Dumber</t>
  </si>
  <si>
    <t>Funny Games</t>
  </si>
  <si>
    <t>Drillbit Taylor</t>
  </si>
  <si>
    <t>Never Back Down</t>
  </si>
  <si>
    <t>The 6th Day</t>
  </si>
  <si>
    <t>A Cock and Bull Story</t>
  </si>
  <si>
    <t>I Spy</t>
  </si>
  <si>
    <t>The Conformist</t>
  </si>
  <si>
    <t>Event Horizon</t>
  </si>
  <si>
    <t>A Man Apart</t>
  </si>
  <si>
    <t>Day of the Dead</t>
  </si>
  <si>
    <t>Definitely, Maybe</t>
  </si>
  <si>
    <t>How High</t>
  </si>
  <si>
    <t>The Boondock Saints</t>
  </si>
  <si>
    <t>Transformers: Revenge of the Fallen</t>
  </si>
  <si>
    <t>Robin Hood: Prince of Thieves</t>
  </si>
  <si>
    <t>Superbad</t>
  </si>
  <si>
    <t>Kit Kittredge: An American Girl</t>
  </si>
  <si>
    <t>Cast Away</t>
  </si>
  <si>
    <t>What the #$*! Do We (K)now!?</t>
  </si>
  <si>
    <t>Ice Age: Dawn of the Dinosaurs</t>
  </si>
  <si>
    <t>My Big Fat Greek Wedding</t>
  </si>
  <si>
    <t>Blindness</t>
  </si>
  <si>
    <t>They Live</t>
  </si>
  <si>
    <t>[REC]</t>
  </si>
  <si>
    <t>Step Up 2: The Streets</t>
  </si>
  <si>
    <t>Holes</t>
  </si>
  <si>
    <t>In Bruges</t>
  </si>
  <si>
    <t>Howards End</t>
  </si>
  <si>
    <t>Four Brothers</t>
  </si>
  <si>
    <t>Poetic Justice</t>
  </si>
  <si>
    <t>The Spirit</t>
  </si>
  <si>
    <t>American Wedding</t>
  </si>
  <si>
    <t>The Savages</t>
  </si>
  <si>
    <t>Disturbia</t>
  </si>
  <si>
    <t>Welcome to the Sticks</t>
  </si>
  <si>
    <t>Jumper</t>
  </si>
  <si>
    <t>8MM</t>
  </si>
  <si>
    <t>The Spiderwick Chronicles</t>
  </si>
  <si>
    <t>Ã†on Flux</t>
  </si>
  <si>
    <t>The Quiet American</t>
  </si>
  <si>
    <t>Midnight in the Garden of Good and Evil</t>
  </si>
  <si>
    <t>Ronin</t>
  </si>
  <si>
    <t>Napoleon Dynamite</t>
  </si>
  <si>
    <t>You Kill Me</t>
  </si>
  <si>
    <t>Cleopatra</t>
  </si>
  <si>
    <t>Untraceable</t>
  </si>
  <si>
    <t>Suspect Zero</t>
  </si>
  <si>
    <t>Alien: Resurrection</t>
  </si>
  <si>
    <t>AlienÂ³</t>
  </si>
  <si>
    <t>Barbarella</t>
  </si>
  <si>
    <t>Desperado</t>
  </si>
  <si>
    <t>Married Life</t>
  </si>
  <si>
    <t>The Reader</t>
  </si>
  <si>
    <t>The Imaginarium of Doctor Parnassus</t>
  </si>
  <si>
    <t>The Three Burials of Melquiades Estrada</t>
  </si>
  <si>
    <t>Punch-Drunk Love</t>
  </si>
  <si>
    <t>Gigli</t>
  </si>
  <si>
    <t>Get Shorty</t>
  </si>
  <si>
    <t>Highlander: The Final Dimension</t>
  </si>
  <si>
    <t>Highlander</t>
  </si>
  <si>
    <t>Behind Enemy Lines</t>
  </si>
  <si>
    <t>The Lovely Bones</t>
  </si>
  <si>
    <t>The Kite Runner</t>
  </si>
  <si>
    <t>The Wolfman</t>
  </si>
  <si>
    <t>Caramel</t>
  </si>
  <si>
    <t>Shine a Light</t>
  </si>
  <si>
    <t>Run, Fatboy, Run</t>
  </si>
  <si>
    <t>Rang De Basanti</t>
  </si>
  <si>
    <t>Black Snake Moan</t>
  </si>
  <si>
    <t>Harsh Times</t>
  </si>
  <si>
    <t>Down in the Valley</t>
  </si>
  <si>
    <t>Shine</t>
  </si>
  <si>
    <t>Half Nelson</t>
  </si>
  <si>
    <t>Resident Evil: Extinction</t>
  </si>
  <si>
    <t>The Wave</t>
  </si>
  <si>
    <t>Waiting...</t>
  </si>
  <si>
    <t>Fun with Dick and Jane</t>
  </si>
  <si>
    <t>The Libertine</t>
  </si>
  <si>
    <t>Come Early Morning</t>
  </si>
  <si>
    <t>Over the Hedge</t>
  </si>
  <si>
    <t>Smokin' Aces</t>
  </si>
  <si>
    <t>London</t>
  </si>
  <si>
    <t>Idiocracy</t>
  </si>
  <si>
    <t>Running with Scissors</t>
  </si>
  <si>
    <t>Water</t>
  </si>
  <si>
    <t>Earth</t>
  </si>
  <si>
    <t>Knockaround Guys</t>
  </si>
  <si>
    <t>Shooter</t>
  </si>
  <si>
    <t>Open Season</t>
  </si>
  <si>
    <t>Vantage Point</t>
  </si>
  <si>
    <t>Speed Racer</t>
  </si>
  <si>
    <t>The Hitchhiker's Guide to the Galaxy</t>
  </si>
  <si>
    <t>xXx</t>
  </si>
  <si>
    <t>Titan A.E.</t>
  </si>
  <si>
    <t>Tropic Thunder</t>
  </si>
  <si>
    <t>Brothers</t>
  </si>
  <si>
    <t>Chicken Run</t>
  </si>
  <si>
    <t>Sahara</t>
  </si>
  <si>
    <t>The Bucket List</t>
  </si>
  <si>
    <t>Elite Squad</t>
  </si>
  <si>
    <t>There Will Be Blood</t>
  </si>
  <si>
    <t>The Rage: Carrie 2</t>
  </si>
  <si>
    <t>Juno</t>
  </si>
  <si>
    <t>Alive</t>
  </si>
  <si>
    <t>Running Scared</t>
  </si>
  <si>
    <t>Maid in Manhattan</t>
  </si>
  <si>
    <t>Lonesome Jim</t>
  </si>
  <si>
    <t>Equilibrium</t>
  </si>
  <si>
    <t>Duplex</t>
  </si>
  <si>
    <t>Meet the Spartans</t>
  </si>
  <si>
    <t>The Punisher</t>
  </si>
  <si>
    <t>Coach Carter</t>
  </si>
  <si>
    <t>Cloverfield</t>
  </si>
  <si>
    <t>White Noise 2: The Light</t>
  </si>
  <si>
    <t>Big Trouble in Little China</t>
  </si>
  <si>
    <t>No Country for Old Men</t>
  </si>
  <si>
    <t>In the Valley of Elah</t>
  </si>
  <si>
    <t>Australia</t>
  </si>
  <si>
    <t>The Baader Meinhof Complex</t>
  </si>
  <si>
    <t>Something's Gotta Give</t>
  </si>
  <si>
    <t>The Weather Man</t>
  </si>
  <si>
    <t>The Wedding Date</t>
  </si>
  <si>
    <t>The 40 Year Old Virgin</t>
  </si>
  <si>
    <t>Outbreak</t>
  </si>
  <si>
    <t>The Village</t>
  </si>
  <si>
    <t>One Missed Call</t>
  </si>
  <si>
    <t>Failure to Launch</t>
  </si>
  <si>
    <t>Zathura: A Space Adventure</t>
  </si>
  <si>
    <t>Transsiberian</t>
  </si>
  <si>
    <t>Love in the Time of Cholera</t>
  </si>
  <si>
    <t>The Peacemaker</t>
  </si>
  <si>
    <t>Lars and the Real Girl</t>
  </si>
  <si>
    <t>Walk Hard: The Dewey Cox Story</t>
  </si>
  <si>
    <t>27 Dresses</t>
  </si>
  <si>
    <t>Idle Hands</t>
  </si>
  <si>
    <t>Charlie Wilson's War</t>
  </si>
  <si>
    <t>The Orphanage</t>
  </si>
  <si>
    <t>The Contender</t>
  </si>
  <si>
    <t>First Knight</t>
  </si>
  <si>
    <t>The Dukes of Hazzard</t>
  </si>
  <si>
    <t>Arachnophobia</t>
  </si>
  <si>
    <t>I Am Legend</t>
  </si>
  <si>
    <t>Beyond the Sea</t>
  </si>
  <si>
    <t>Alvin and the Chipmunks</t>
  </si>
  <si>
    <t>Freddy vs. Jason</t>
  </si>
  <si>
    <t>The Shipping News</t>
  </si>
  <si>
    <t>Racing Stripes</t>
  </si>
  <si>
    <t>Practical Magic</t>
  </si>
  <si>
    <t>Three Kings</t>
  </si>
  <si>
    <t>Coyote Ugly</t>
  </si>
  <si>
    <t>Reign of Fire</t>
  </si>
  <si>
    <t>Cat People</t>
  </si>
  <si>
    <t>Dreamcatcher</t>
  </si>
  <si>
    <t>Spice World</t>
  </si>
  <si>
    <t>Dracula</t>
  </si>
  <si>
    <t>Salvador</t>
  </si>
  <si>
    <t>The Mexican</t>
  </si>
  <si>
    <t>Kiss of Death</t>
  </si>
  <si>
    <t>Six Days Seven Nights</t>
  </si>
  <si>
    <t>Shanghai Knights</t>
  </si>
  <si>
    <t>P.S. I Love You</t>
  </si>
  <si>
    <t>Sorority Boys</t>
  </si>
  <si>
    <t>The Good Thief</t>
  </si>
  <si>
    <t>Elling</t>
  </si>
  <si>
    <t>The Family Man</t>
  </si>
  <si>
    <t>We're No Angels</t>
  </si>
  <si>
    <t>Along Came Polly</t>
  </si>
  <si>
    <t>The Pledge</t>
  </si>
  <si>
    <t>The Great Escape</t>
  </si>
  <si>
    <t>Into the Wild</t>
  </si>
  <si>
    <t>A Bridge Too Far</t>
  </si>
  <si>
    <t>The Dress</t>
  </si>
  <si>
    <t>The Mist</t>
  </si>
  <si>
    <t>Family Plot</t>
  </si>
  <si>
    <t>Angel Eyes</t>
  </si>
  <si>
    <t>Sweet Sweetback's Baadasssss Song</t>
  </si>
  <si>
    <t>The Sentinel</t>
  </si>
  <si>
    <t>Torn Curtain</t>
  </si>
  <si>
    <t>Tom Jones</t>
  </si>
  <si>
    <t>Baghead</t>
  </si>
  <si>
    <t>Once</t>
  </si>
  <si>
    <t>Beyond the Valley of the Dolls</t>
  </si>
  <si>
    <t>Control</t>
  </si>
  <si>
    <t>The Blue Lagoon</t>
  </si>
  <si>
    <t>Bee Movie</t>
  </si>
  <si>
    <t>Space Cowboys</t>
  </si>
  <si>
    <t>RoboCop 3</t>
  </si>
  <si>
    <t>The Chorus</t>
  </si>
  <si>
    <t>The Ladykillers</t>
  </si>
  <si>
    <t>The Fugitive</t>
  </si>
  <si>
    <t>George and the Dragon</t>
  </si>
  <si>
    <t>Battlefield Earth</t>
  </si>
  <si>
    <t>Happily N'Ever After</t>
  </si>
  <si>
    <t>The Hunting Party</t>
  </si>
  <si>
    <t>Gosford Park</t>
  </si>
  <si>
    <t>The Polar Express</t>
  </si>
  <si>
    <t>Kiss Kiss Bang Bang</t>
  </si>
  <si>
    <t>The Good Heart</t>
  </si>
  <si>
    <t>3:10 to Yuma</t>
  </si>
  <si>
    <t>Rush Hour 2</t>
  </si>
  <si>
    <t>Rush Hour 3</t>
  </si>
  <si>
    <t>The Astronaut Farmer</t>
  </si>
  <si>
    <t>Sky Captain and the World of Tomorrow</t>
  </si>
  <si>
    <t>Martian Child</t>
  </si>
  <si>
    <t>Rendition</t>
  </si>
  <si>
    <t>August Rush</t>
  </si>
  <si>
    <t>Severance</t>
  </si>
  <si>
    <t>Vicky Cristina Barcelona</t>
  </si>
  <si>
    <t>Wonderland</t>
  </si>
  <si>
    <t>Boogie Nights</t>
  </si>
  <si>
    <t>American Gangster</t>
  </si>
  <si>
    <t>Gothika</t>
  </si>
  <si>
    <t>Keeping the Faith</t>
  </si>
  <si>
    <t>Impostor</t>
  </si>
  <si>
    <t>Knocked Up</t>
  </si>
  <si>
    <t>Synecdoche, New York</t>
  </si>
  <si>
    <t>The International</t>
  </si>
  <si>
    <t>The Legend of Bagger Vance</t>
  </si>
  <si>
    <t>Be Kind Rewind</t>
  </si>
  <si>
    <t>10 Things I Hate About You</t>
  </si>
  <si>
    <t>Burn After Reading</t>
  </si>
  <si>
    <t>Leatherheads</t>
  </si>
  <si>
    <t>Howl's Moving Castle</t>
  </si>
  <si>
    <t>Hang 'em High</t>
  </si>
  <si>
    <t>The Curious Case of Benjamin Button</t>
  </si>
  <si>
    <t>Confessions of a Dangerous Mind</t>
  </si>
  <si>
    <t>Dark Blue</t>
  </si>
  <si>
    <t>The Invasion</t>
  </si>
  <si>
    <t>Layer Cake</t>
  </si>
  <si>
    <t>The Jackal</t>
  </si>
  <si>
    <t>Ghost Dog: The Way of the Samurai</t>
  </si>
  <si>
    <t>Runaway Bride</t>
  </si>
  <si>
    <t>Southland Tales</t>
  </si>
  <si>
    <t>Across the Universe</t>
  </si>
  <si>
    <t>Jindabyne</t>
  </si>
  <si>
    <t>Hot Fuzz</t>
  </si>
  <si>
    <t>The Sum of All Fears</t>
  </si>
  <si>
    <t>Raising Helen</t>
  </si>
  <si>
    <t>Armored</t>
  </si>
  <si>
    <t>Sense and Sensibility</t>
  </si>
  <si>
    <t>Michael Clayton</t>
  </si>
  <si>
    <t>The Machinist</t>
  </si>
  <si>
    <t>Be Cool</t>
  </si>
  <si>
    <t>Sympathy for Lady Vengeance</t>
  </si>
  <si>
    <t>Panic Room</t>
  </si>
  <si>
    <t>Enchanted</t>
  </si>
  <si>
    <t>Elizabeth</t>
  </si>
  <si>
    <t>Elizabeth: The Golden Age</t>
  </si>
  <si>
    <t>Lions for Lambs</t>
  </si>
  <si>
    <t>30 Days of Night</t>
  </si>
  <si>
    <t>The Assassination of Jesse James by the Coward Robert Ford</t>
  </si>
  <si>
    <t>The Devil's Own</t>
  </si>
  <si>
    <t>Legends of the Fall</t>
  </si>
  <si>
    <t>My Super Ex-Girlfriend</t>
  </si>
  <si>
    <t>Seabiscuit</t>
  </si>
  <si>
    <t>The Brothers Grimm</t>
  </si>
  <si>
    <t>G.I. Jane</t>
  </si>
  <si>
    <t>Shall We Dance?</t>
  </si>
  <si>
    <t>Monster-in-Law</t>
  </si>
  <si>
    <t>The Kingdom</t>
  </si>
  <si>
    <t>Pride &amp; Prejudice</t>
  </si>
  <si>
    <t>Atonement</t>
  </si>
  <si>
    <t>Charlie's Angels</t>
  </si>
  <si>
    <t>Scary Movie 5</t>
  </si>
  <si>
    <t>Scary Movie 4</t>
  </si>
  <si>
    <t>Scary Movie 3</t>
  </si>
  <si>
    <t>Veer-Zaara</t>
  </si>
  <si>
    <t>Scary Movie 2</t>
  </si>
  <si>
    <t>The Kid</t>
  </si>
  <si>
    <t>Scream 3</t>
  </si>
  <si>
    <t>Scream 2</t>
  </si>
  <si>
    <t>Scream</t>
  </si>
  <si>
    <t>Spellbound</t>
  </si>
  <si>
    <t>Trade</t>
  </si>
  <si>
    <t>Revolutionary Road</t>
  </si>
  <si>
    <t>Road to Perdition</t>
  </si>
  <si>
    <t>Blow</t>
  </si>
  <si>
    <t>The Transporter</t>
  </si>
  <si>
    <t>Bloody Sunday</t>
  </si>
  <si>
    <t>Black Rain</t>
  </si>
  <si>
    <t>My Girl</t>
  </si>
  <si>
    <t>The Believer</t>
  </si>
  <si>
    <t>Beetlejuice</t>
  </si>
  <si>
    <t>Team America: World Police</t>
  </si>
  <si>
    <t>What Women Want</t>
  </si>
  <si>
    <t>Corpse Bride</t>
  </si>
  <si>
    <t>I'm Not There.</t>
  </si>
  <si>
    <t>Things We Lost in the Fire</t>
  </si>
  <si>
    <t>The Lady from Shanghai</t>
  </si>
  <si>
    <t>Flags of Our Fathers</t>
  </si>
  <si>
    <t>No Reservations</t>
  </si>
  <si>
    <t>Girl with a Pearl Earring</t>
  </si>
  <si>
    <t>Flash Gordon</t>
  </si>
  <si>
    <t>I Still Know What You Did Last Summer</t>
  </si>
  <si>
    <t>I Know What You Did Last Summer</t>
  </si>
  <si>
    <t>Ransom</t>
  </si>
  <si>
    <t>The Number 23</t>
  </si>
  <si>
    <t>Bogus</t>
  </si>
  <si>
    <t>Changeling</t>
  </si>
  <si>
    <t>Girl, Interrupted</t>
  </si>
  <si>
    <t>U-571</t>
  </si>
  <si>
    <t>Under Siege 2: Dark Territory</t>
  </si>
  <si>
    <t>A Scanner Darkly</t>
  </si>
  <si>
    <t>88 Minutes</t>
  </si>
  <si>
    <t>The Train</t>
  </si>
  <si>
    <t>Dirty Pretty Things</t>
  </si>
  <si>
    <t>Good Night, and Good Luck.</t>
  </si>
  <si>
    <t>Beavis and Butt-Head Do America</t>
  </si>
  <si>
    <t>Barry Lyndon</t>
  </si>
  <si>
    <t>Bandits</t>
  </si>
  <si>
    <t>Bambi</t>
  </si>
  <si>
    <t>Bad Company</t>
  </si>
  <si>
    <t>Gangs of New York</t>
  </si>
  <si>
    <t>Midnight Cowboy</t>
  </si>
  <si>
    <t>Basic Instinct 2</t>
  </si>
  <si>
    <t>Red River</t>
  </si>
  <si>
    <t>Mr. Smith Goes to Washington</t>
  </si>
  <si>
    <t>Modern Times</t>
  </si>
  <si>
    <t>Top Hat</t>
  </si>
  <si>
    <t>It Happened One Night</t>
  </si>
  <si>
    <t>42nd Street</t>
  </si>
  <si>
    <t>The Big Parade</t>
  </si>
  <si>
    <t>Intolerance</t>
  </si>
  <si>
    <t>Doctor Dolittle</t>
  </si>
  <si>
    <t>Ace Ventura: Pet Detective</t>
  </si>
  <si>
    <t>Night Watch</t>
  </si>
  <si>
    <t>Young Frankenstein</t>
  </si>
  <si>
    <t>Gods and Monsters</t>
  </si>
  <si>
    <t>Jekyll and Hyde ... Together Again</t>
  </si>
  <si>
    <t>Roar</t>
  </si>
  <si>
    <t>Becoming Jane</t>
  </si>
  <si>
    <t>Hairspray</t>
  </si>
  <si>
    <t>License to Wed</t>
  </si>
  <si>
    <t>The First Wives Club</t>
  </si>
  <si>
    <t>The Addams Family</t>
  </si>
  <si>
    <t>The Astronaut's Wife</t>
  </si>
  <si>
    <t>As Good as It Gets</t>
  </si>
  <si>
    <t>The Apostle</t>
  </si>
  <si>
    <t>A Very Long Engagement</t>
  </si>
  <si>
    <t>Identity</t>
  </si>
  <si>
    <t>My Boss's Daughter</t>
  </si>
  <si>
    <t>The Chronicles of Riddick</t>
  </si>
  <si>
    <t>Pitch Black</t>
  </si>
  <si>
    <t>Pierrot le Fou</t>
  </si>
  <si>
    <t>The Curse of the Jade Scorpion</t>
  </si>
  <si>
    <t>American Splendor</t>
  </si>
  <si>
    <t>American Pie 2</t>
  </si>
  <si>
    <t>Adaptation.</t>
  </si>
  <si>
    <t>The Abyss</t>
  </si>
  <si>
    <t>About Schmidt</t>
  </si>
  <si>
    <t>40 Days and 40 Nights</t>
  </si>
  <si>
    <t>15 Minutes</t>
  </si>
  <si>
    <t>Evan Almighty</t>
  </si>
  <si>
    <t>Memoirs of an Invisible Man</t>
  </si>
  <si>
    <t>Signs</t>
  </si>
  <si>
    <t>The Bounty</t>
  </si>
  <si>
    <t>The Blair Witch Project</t>
  </si>
  <si>
    <t>Dark City</t>
  </si>
  <si>
    <t>House of 1000 Corpses</t>
  </si>
  <si>
    <t>Batman</t>
  </si>
  <si>
    <t>What Lies Beneath</t>
  </si>
  <si>
    <t>Hard Candy</t>
  </si>
  <si>
    <t>The Game</t>
  </si>
  <si>
    <t>Two Weeks Notice</t>
  </si>
  <si>
    <t>Deconstructing Harry</t>
  </si>
  <si>
    <t>The Mothman Prophecies</t>
  </si>
  <si>
    <t>The Specialist</t>
  </si>
  <si>
    <t>Return to Me</t>
  </si>
  <si>
    <t>Splash</t>
  </si>
  <si>
    <t>Shopgirl</t>
  </si>
  <si>
    <t>Born on the Fourth of July</t>
  </si>
  <si>
    <t>Code 46</t>
  </si>
  <si>
    <t>The Tailor of Panama</t>
  </si>
  <si>
    <t>The Aviator</t>
  </si>
  <si>
    <t>Spanglish</t>
  </si>
  <si>
    <t>The Bourne Ultimatum</t>
  </si>
  <si>
    <t>The Bourne Supremacy</t>
  </si>
  <si>
    <t>The Bourne Identity</t>
  </si>
  <si>
    <t>The Princess Bride</t>
  </si>
  <si>
    <t>Eragon</t>
  </si>
  <si>
    <t>The Chronicles of Narnia: Prince Caspian</t>
  </si>
  <si>
    <t>Harley Davidson and the Marlboro Man</t>
  </si>
  <si>
    <t>The Nativity Story</t>
  </si>
  <si>
    <t>The Greatest Story Ever Told</t>
  </si>
  <si>
    <t>Asterix at the Olympic Games</t>
  </si>
  <si>
    <t>Topaz</t>
  </si>
  <si>
    <t>Sicko</t>
  </si>
  <si>
    <t>Reign Over Me</t>
  </si>
  <si>
    <t>Executive Decision</t>
  </si>
  <si>
    <t>In the Name of the King: A Dungeon Siege Tale</t>
  </si>
  <si>
    <t>Beowulf</t>
  </si>
  <si>
    <t>Inkheart</t>
  </si>
  <si>
    <t>Space Jam</t>
  </si>
  <si>
    <t>Clerks II</t>
  </si>
  <si>
    <t>Jay and Silent Bob Strike Back</t>
  </si>
  <si>
    <t>Mallrats</t>
  </si>
  <si>
    <t>Clerks</t>
  </si>
  <si>
    <t>Jakob the Liar</t>
  </si>
  <si>
    <t>Cold Mountain</t>
  </si>
  <si>
    <t>Closer</t>
  </si>
  <si>
    <t>Rize</t>
  </si>
  <si>
    <t>Big</t>
  </si>
  <si>
    <t>Bicentennial Man</t>
  </si>
  <si>
    <t>The General's Daughter</t>
  </si>
  <si>
    <t>Stardust</t>
  </si>
  <si>
    <t>The Golden Compass</t>
  </si>
  <si>
    <t>Paris, je t'aime</t>
  </si>
  <si>
    <t>Chasing Amy</t>
  </si>
  <si>
    <t>Valkyrie</t>
  </si>
  <si>
    <t>Eastern Promises</t>
  </si>
  <si>
    <t>Unfaithful</t>
  </si>
  <si>
    <t>Aimee &amp; Jaguar</t>
  </si>
  <si>
    <t>16 Blocks</t>
  </si>
  <si>
    <t>Death at a Funeral</t>
  </si>
  <si>
    <t>Big Trouble</t>
  </si>
  <si>
    <t>The Glass House</t>
  </si>
  <si>
    <t>Breakdown</t>
  </si>
  <si>
    <t>Chill Factor</t>
  </si>
  <si>
    <t>Lost in Space</t>
  </si>
  <si>
    <t>Reindeer Games</t>
  </si>
  <si>
    <t>The Cotton Club</t>
  </si>
  <si>
    <t>Cop Land</t>
  </si>
  <si>
    <t>Kiss of the Dragon</t>
  </si>
  <si>
    <t>The Time Machine</t>
  </si>
  <si>
    <t>The Perfect Storm</t>
  </si>
  <si>
    <t>Me, Myself &amp; Irene</t>
  </si>
  <si>
    <t>The Whole Ten Yards</t>
  </si>
  <si>
    <t>Days of Thunder</t>
  </si>
  <si>
    <t>L.A. Confidential</t>
  </si>
  <si>
    <t>Out of Time</t>
  </si>
  <si>
    <t>Final Fantasy: The Spirits Within</t>
  </si>
  <si>
    <t>Payback</t>
  </si>
  <si>
    <t>Wasabi</t>
  </si>
  <si>
    <t>American Pie</t>
  </si>
  <si>
    <t>The Last Castle</t>
  </si>
  <si>
    <t>Romeo Is Bleeding</t>
  </si>
  <si>
    <t>Romeo Must Die</t>
  </si>
  <si>
    <t>Birthday Girl</t>
  </si>
  <si>
    <t>X-Men Origins: Wolverine</t>
  </si>
  <si>
    <t>Flirting with Disaster</t>
  </si>
  <si>
    <t>The Whole Nine Yards</t>
  </si>
  <si>
    <t>Mission to Mars</t>
  </si>
  <si>
    <t>Ratatouille</t>
  </si>
  <si>
    <t>National Treasure</t>
  </si>
  <si>
    <t>Original Sin</t>
  </si>
  <si>
    <t>The Station Agent</t>
  </si>
  <si>
    <t>Open Range</t>
  </si>
  <si>
    <t>Mr. Holland's Opus</t>
  </si>
  <si>
    <t>I, Robot</t>
  </si>
  <si>
    <t>The Lake House</t>
  </si>
  <si>
    <t>Along Came a Spider</t>
  </si>
  <si>
    <t>Training Day</t>
  </si>
  <si>
    <t>Hostage</t>
  </si>
  <si>
    <t>The Patriot</t>
  </si>
  <si>
    <t>Hidalgo</t>
  </si>
  <si>
    <t>Mr. Deeds</t>
  </si>
  <si>
    <t>The Wedding Planner</t>
  </si>
  <si>
    <t>The Diving Bell and the Butterfly</t>
  </si>
  <si>
    <t>Persepolis</t>
  </si>
  <si>
    <t>4 Months, 3 Weeks and 2 Days</t>
  </si>
  <si>
    <t>The Promise</t>
  </si>
  <si>
    <t>We Own the Night</t>
  </si>
  <si>
    <t>In the Bedroom</t>
  </si>
  <si>
    <t>Two Brothers</t>
  </si>
  <si>
    <t>Lara Croft Tomb Raider: The Cradle of Life</t>
  </si>
  <si>
    <t>Lara Croft: Tomb Raider</t>
  </si>
  <si>
    <t>My Blueberry Nights</t>
  </si>
  <si>
    <t>A Mighty Heart</t>
  </si>
  <si>
    <t>The Constant Gardener</t>
  </si>
  <si>
    <t>Fantastic 4: Rise of the Silver Surfer</t>
  </si>
  <si>
    <t>The Grudge 2</t>
  </si>
  <si>
    <t>The Grudge</t>
  </si>
  <si>
    <t>Bandidas</t>
  </si>
  <si>
    <t>Alexander</t>
  </si>
  <si>
    <t>My Name Is Bruce</t>
  </si>
  <si>
    <t>8 Women</t>
  </si>
  <si>
    <t>Enough</t>
  </si>
  <si>
    <t>Gerry</t>
  </si>
  <si>
    <t>The Elephant Man</t>
  </si>
  <si>
    <t>The Butterfly Effect</t>
  </si>
  <si>
    <t>Manderlay</t>
  </si>
  <si>
    <t>Lucky You</t>
  </si>
  <si>
    <t>Zodiac</t>
  </si>
  <si>
    <t>Crank</t>
  </si>
  <si>
    <t>An Unfinished Life</t>
  </si>
  <si>
    <t>eXistenZ</t>
  </si>
  <si>
    <t>Shakespeare in Love</t>
  </si>
  <si>
    <t>The Others</t>
  </si>
  <si>
    <t>Stomp the Yard</t>
  </si>
  <si>
    <t>The Amazing Spider-Man</t>
  </si>
  <si>
    <t>Hulk</t>
  </si>
  <si>
    <t>Superman</t>
  </si>
  <si>
    <t>Sweet November</t>
  </si>
  <si>
    <t>The Sea Inside</t>
  </si>
  <si>
    <t>The 13th Warrior</t>
  </si>
  <si>
    <t>Don Juan DeMarco</t>
  </si>
  <si>
    <t>The Beach</t>
  </si>
  <si>
    <t>Memoirs of a Geisha</t>
  </si>
  <si>
    <t>Vanilla Sky</t>
  </si>
  <si>
    <t>In Good Company</t>
  </si>
  <si>
    <t>Traffic</t>
  </si>
  <si>
    <t>Star Wars: Episode III - Revenge of the Sith</t>
  </si>
  <si>
    <t>Star Wars: Episode II - Attack of the Clones</t>
  </si>
  <si>
    <t>Star Wars: Episode I - The Phantom Menace</t>
  </si>
  <si>
    <t>Return of the Jedi</t>
  </si>
  <si>
    <t>The Empire Strikes Back</t>
  </si>
  <si>
    <t>Marie Antoinette</t>
  </si>
  <si>
    <t>The Karate Kid</t>
  </si>
  <si>
    <t>Malcolm X</t>
  </si>
  <si>
    <t>Red Dawn</t>
  </si>
  <si>
    <t>Fear and Loathing in Las Vegas</t>
  </si>
  <si>
    <t>Goodbye Bafana</t>
  </si>
  <si>
    <t>Pirates of the Caribbean: On Stranger Tides</t>
  </si>
  <si>
    <t>Transformers</t>
  </si>
  <si>
    <t>World Trade Center</t>
  </si>
  <si>
    <t>Man on the Moon</t>
  </si>
  <si>
    <t>Entrapment</t>
  </si>
  <si>
    <t>Rent</t>
  </si>
  <si>
    <t>Dogma</t>
  </si>
  <si>
    <t>The Next Best Thing</t>
  </si>
  <si>
    <t>Lord of War</t>
  </si>
  <si>
    <t>50 First Dates</t>
  </si>
  <si>
    <t>You, Me and Dupree</t>
  </si>
  <si>
    <t>Phone Booth</t>
  </si>
  <si>
    <t>The Devil's Advocate</t>
  </si>
  <si>
    <t>The Rules of Attraction</t>
  </si>
  <si>
    <t>Velvet Goldmine</t>
  </si>
  <si>
    <t>Stuck on You</t>
  </si>
  <si>
    <t>Footloose</t>
  </si>
  <si>
    <t>An Inconvenient Truth</t>
  </si>
  <si>
    <t>Roger &amp; Me</t>
  </si>
  <si>
    <t>Fahrenheit 9/11</t>
  </si>
  <si>
    <t>Captain America: The First Avenger</t>
  </si>
  <si>
    <t>Michael Collins</t>
  </si>
  <si>
    <t>The Mummy: Tomb of the Dragon Emperor</t>
  </si>
  <si>
    <t>The Mummy Returns</t>
  </si>
  <si>
    <t>The Forbidden Kingdom</t>
  </si>
  <si>
    <t>Iron Man</t>
  </si>
  <si>
    <t>West Side Story</t>
  </si>
  <si>
    <t>The Incredible Hulk</t>
  </si>
  <si>
    <t>Captain Corelli's Mandolin</t>
  </si>
  <si>
    <t>All the King's Men</t>
  </si>
  <si>
    <t>Copycat</t>
  </si>
  <si>
    <t>Battle for the Planet of the Apes</t>
  </si>
  <si>
    <t>Con Air</t>
  </si>
  <si>
    <t>Anatomy</t>
  </si>
  <si>
    <t>The Devil's Rejects</t>
  </si>
  <si>
    <t>Hostel: Part II</t>
  </si>
  <si>
    <t>Hostel</t>
  </si>
  <si>
    <t>Conquest of the Planet of the Apes</t>
  </si>
  <si>
    <t>Escape from the Planet of the Apes</t>
  </si>
  <si>
    <t>Beneath the Planet of the Apes</t>
  </si>
  <si>
    <t>The Reaping</t>
  </si>
  <si>
    <t>Ray</t>
  </si>
  <si>
    <t>The Hunt for Red October</t>
  </si>
  <si>
    <t>March of the Penguins</t>
  </si>
  <si>
    <t>The Legend of Zorro</t>
  </si>
  <si>
    <t>Mississippi Mermaid</t>
  </si>
  <si>
    <t>Bill &amp; Ted's Bogus Journey</t>
  </si>
  <si>
    <t>Bill &amp; Ted's Excellent Adventure</t>
  </si>
  <si>
    <t>Freedom Writers</t>
  </si>
  <si>
    <t>A Time to Kill</t>
  </si>
  <si>
    <t>The Net</t>
  </si>
  <si>
    <t>Crash</t>
  </si>
  <si>
    <t>Speed 2: Cruise Control</t>
  </si>
  <si>
    <t>Speed</t>
  </si>
  <si>
    <t>Bedazzled</t>
  </si>
  <si>
    <t>The Island</t>
  </si>
  <si>
    <t>Liar Liar</t>
  </si>
  <si>
    <t>Trading Places</t>
  </si>
  <si>
    <t>Hitman</t>
  </si>
  <si>
    <t>The Way of the Gun</t>
  </si>
  <si>
    <t>The 51st State</t>
  </si>
  <si>
    <t>I Heart Huckabees</t>
  </si>
  <si>
    <t>Cape Fear</t>
  </si>
  <si>
    <t>Meet the Parents</t>
  </si>
  <si>
    <t>Night at the Museum</t>
  </si>
  <si>
    <t>Nowhere in Africa</t>
  </si>
  <si>
    <t>Copying Beethoven</t>
  </si>
  <si>
    <t>Bring It On</t>
  </si>
  <si>
    <t>What's Eating Gilbert Grape</t>
  </si>
  <si>
    <t>Secret Window</t>
  </si>
  <si>
    <t>It's a Wonderful Life</t>
  </si>
  <si>
    <t>School of Rock</t>
  </si>
  <si>
    <t>The Holiday</t>
  </si>
  <si>
    <t>Apocalypto</t>
  </si>
  <si>
    <t>Raging Bull</t>
  </si>
  <si>
    <t>Resident Evil: Apocalypse</t>
  </si>
  <si>
    <t>Resident Evil</t>
  </si>
  <si>
    <t>Chicago</t>
  </si>
  <si>
    <t>Die Hard 2</t>
  </si>
  <si>
    <t>Die Hard: With a Vengeance</t>
  </si>
  <si>
    <t>Live Free or Die Hard</t>
  </si>
  <si>
    <t>28 Weeks Later</t>
  </si>
  <si>
    <t>The Spanish Apartment</t>
  </si>
  <si>
    <t>Flatliners</t>
  </si>
  <si>
    <t>Pieces of April</t>
  </si>
  <si>
    <t>Ghost World</t>
  </si>
  <si>
    <t>The Lost Boys</t>
  </si>
  <si>
    <t>Thumbsucker</t>
  </si>
  <si>
    <t>Imagine Me &amp; You</t>
  </si>
  <si>
    <t>Office Space</t>
  </si>
  <si>
    <t>Collateral</t>
  </si>
  <si>
    <t>Changing Lanes</t>
  </si>
  <si>
    <t>Spy Game</t>
  </si>
  <si>
    <t>The Last King of Scotland</t>
  </si>
  <si>
    <t>Teenage Mutant Ninja Turtles III</t>
  </si>
  <si>
    <t>Teenage Mutant Ninja Turtles II: The Secret of the Ooze</t>
  </si>
  <si>
    <t>Kingdom of Heaven</t>
  </si>
  <si>
    <t>Curse of the Golden Flower</t>
  </si>
  <si>
    <t>Miss Congeniality</t>
  </si>
  <si>
    <t>The Illusionist</t>
  </si>
  <si>
    <t>Hellboy</t>
  </si>
  <si>
    <t>Superman Returns</t>
  </si>
  <si>
    <t>The Virgin Suicides</t>
  </si>
  <si>
    <t>Little Children</t>
  </si>
  <si>
    <t>Anna and the King</t>
  </si>
  <si>
    <t>Tarnation</t>
  </si>
  <si>
    <t>Bowling for Columbine</t>
  </si>
  <si>
    <t>25th Hour</t>
  </si>
  <si>
    <t>Once Upon a Time in Mexico</t>
  </si>
  <si>
    <t>Perfume: The Story of a Murderer</t>
  </si>
  <si>
    <t>November</t>
  </si>
  <si>
    <t>The Departed</t>
  </si>
  <si>
    <t>Pan's Labyrinth</t>
  </si>
  <si>
    <t>Party Monster</t>
  </si>
  <si>
    <t>Sex, Lies, and Videotape</t>
  </si>
  <si>
    <t>Cutthroat Island</t>
  </si>
  <si>
    <t>The Pursuit of Happyness</t>
  </si>
  <si>
    <t>Y Tu MamÃ¡ TambiÃ©n</t>
  </si>
  <si>
    <t>Out of Sight</t>
  </si>
  <si>
    <t>Me and You and Everyone We Know</t>
  </si>
  <si>
    <t>The Fountain</t>
  </si>
  <si>
    <t>Shortbus</t>
  </si>
  <si>
    <t>Blood Diamond</t>
  </si>
  <si>
    <t>Rambo III</t>
  </si>
  <si>
    <t>Rambo: First Blood Part II</t>
  </si>
  <si>
    <t>First Blood</t>
  </si>
  <si>
    <t>Rocky</t>
  </si>
  <si>
    <t>Monster's Ball</t>
  </si>
  <si>
    <t>Frida</t>
  </si>
  <si>
    <t>American Psycho</t>
  </si>
  <si>
    <t>Dogtown and Z-Boys</t>
  </si>
  <si>
    <t>TMNT</t>
  </si>
  <si>
    <t>Sunshine</t>
  </si>
  <si>
    <t>Mr. Bean's Holiday</t>
  </si>
  <si>
    <t>Street Kings</t>
  </si>
  <si>
    <t>Bridge to Terabithia</t>
  </si>
  <si>
    <t>Stranger Than Fiction</t>
  </si>
  <si>
    <t>Notes on a Scandal</t>
  </si>
  <si>
    <t>Because I Said So</t>
  </si>
  <si>
    <t>Letters from Iwo Jima</t>
  </si>
  <si>
    <t>Ghost Rider</t>
  </si>
  <si>
    <t>Hannibal Rising</t>
  </si>
  <si>
    <t>Rocky Balboa</t>
  </si>
  <si>
    <t>The Remains of the Day</t>
  </si>
  <si>
    <t>The Talented Mr. Ripley</t>
  </si>
  <si>
    <t>The Queen</t>
  </si>
  <si>
    <t>Babel</t>
  </si>
  <si>
    <t>Dreamgirls</t>
  </si>
  <si>
    <t>The Prestige</t>
  </si>
  <si>
    <t>Catch a Fire</t>
  </si>
  <si>
    <t>The Wind That Shakes the Barley</t>
  </si>
  <si>
    <t>Escape from New York</t>
  </si>
  <si>
    <t>The Thing</t>
  </si>
  <si>
    <t>The Thirteenth Floor</t>
  </si>
  <si>
    <t>Whale Rider</t>
  </si>
  <si>
    <t>Arlington Road</t>
  </si>
  <si>
    <t>The French Connection</t>
  </si>
  <si>
    <t>Heavenly Creatures</t>
  </si>
  <si>
    <t>Mulholland Drive</t>
  </si>
  <si>
    <t>The Hustler</t>
  </si>
  <si>
    <t>The Front Page</t>
  </si>
  <si>
    <t>Eraserhead</t>
  </si>
  <si>
    <t>Irreversible</t>
  </si>
  <si>
    <t>Seven Years in Tibet</t>
  </si>
  <si>
    <t>Spaceballs</t>
  </si>
  <si>
    <t>Mission: Impossible III</t>
  </si>
  <si>
    <t>Mission: Impossible II</t>
  </si>
  <si>
    <t>Mission: Impossible</t>
  </si>
  <si>
    <t>Madagascar</t>
  </si>
  <si>
    <t>Kindergarten Cop</t>
  </si>
  <si>
    <t>Ice Age: The Meltdown</t>
  </si>
  <si>
    <t>Halloween</t>
  </si>
  <si>
    <t>Lawrence of Arabia</t>
  </si>
  <si>
    <t>Lethal Weapon 4</t>
  </si>
  <si>
    <t>Lethal Weapon 3</t>
  </si>
  <si>
    <t>Dr. Strangelove or: How I Learned to Stop Worrying and Love the Bomb</t>
  </si>
  <si>
    <t>Gremlins 2: The New Batch</t>
  </si>
  <si>
    <t>Gremlins</t>
  </si>
  <si>
    <t>Galaxy Quest</t>
  </si>
  <si>
    <t>Do the Right Thing</t>
  </si>
  <si>
    <t>Dawn of the Dead</t>
  </si>
  <si>
    <t>Cinderella Man</t>
  </si>
  <si>
    <t>Cars</t>
  </si>
  <si>
    <t>The Thomas Crown Affair</t>
  </si>
  <si>
    <t>Doctor Zhivago</t>
  </si>
  <si>
    <t>Pandora's Box</t>
  </si>
  <si>
    <t>The Flintstones in Viva Rock Vegas</t>
  </si>
  <si>
    <t>The Flintstones</t>
  </si>
  <si>
    <t>The Best Years of Our Lives</t>
  </si>
  <si>
    <t>A Few Good Men</t>
  </si>
  <si>
    <t>Hook</t>
  </si>
  <si>
    <t>A Man for All Seasons</t>
  </si>
  <si>
    <t>The Color Purple</t>
  </si>
  <si>
    <t>Singin' in the Rain</t>
  </si>
  <si>
    <t>Planet of the Apes</t>
  </si>
  <si>
    <t>Tsotsi</t>
  </si>
  <si>
    <t>Finding Neverland</t>
  </si>
  <si>
    <t>The Running Man</t>
  </si>
  <si>
    <t>Cool Runnings</t>
  </si>
  <si>
    <t>Toy Story 2</t>
  </si>
  <si>
    <t>Toy Story</t>
  </si>
  <si>
    <t>Total Recall</t>
  </si>
  <si>
    <t>WarGames</t>
  </si>
  <si>
    <t>Dangerous Liaisons</t>
  </si>
  <si>
    <t>Saving Private Ryan</t>
  </si>
  <si>
    <t>Black Hawk Down</t>
  </si>
  <si>
    <t>The Mask</t>
  </si>
  <si>
    <t>Enemy at the Gates</t>
  </si>
  <si>
    <t>A Christmas Story</t>
  </si>
  <si>
    <t>Krull</t>
  </si>
  <si>
    <t>Dragonslayer</t>
  </si>
  <si>
    <t>The X Files</t>
  </si>
  <si>
    <t>Dune</t>
  </si>
  <si>
    <t>Close Encounters of the Third Kind</t>
  </si>
  <si>
    <t>American Graffiti</t>
  </si>
  <si>
    <t>Videodrome</t>
  </si>
  <si>
    <t>Underworld: Evolution</t>
  </si>
  <si>
    <t>The Bridge on the River Kwai</t>
  </si>
  <si>
    <t>Moulin Rouge!</t>
  </si>
  <si>
    <t>Judgment at Nuremberg</t>
  </si>
  <si>
    <t>JFK</t>
  </si>
  <si>
    <t>Sleepers</t>
  </si>
  <si>
    <t>Austin Powers in Goldmember</t>
  </si>
  <si>
    <t>Austin Powers: The Spy Who Shagged Me</t>
  </si>
  <si>
    <t>Austin Powers: International Man of Mystery</t>
  </si>
  <si>
    <t>Airplane!</t>
  </si>
  <si>
    <t>Aladdin</t>
  </si>
  <si>
    <t>Silent Running</t>
  </si>
  <si>
    <t>Shrek the Third</t>
  </si>
  <si>
    <t>Shrek 2</t>
  </si>
  <si>
    <t>Shrek</t>
  </si>
  <si>
    <t>Se7en</t>
  </si>
  <si>
    <t>Rosemary's Baby</t>
  </si>
  <si>
    <t>Lolita</t>
  </si>
  <si>
    <t>Good Morning, Vietnam</t>
  </si>
  <si>
    <t>Cruel Intentions</t>
  </si>
  <si>
    <t>City of Angels</t>
  </si>
  <si>
    <t>The Omen</t>
  </si>
  <si>
    <t>Platoon</t>
  </si>
  <si>
    <t>The Fog</t>
  </si>
  <si>
    <t>Mrs. Doubtfire</t>
  </si>
  <si>
    <t>Mr. &amp; Mrs. Smith</t>
  </si>
  <si>
    <t>Almost Famous</t>
  </si>
  <si>
    <t>Gandhi</t>
  </si>
  <si>
    <t>Gattaca</t>
  </si>
  <si>
    <t>Little Miss Sunshine</t>
  </si>
  <si>
    <t>Home Alone 2: Lost in New York</t>
  </si>
  <si>
    <t>Home Alone</t>
  </si>
  <si>
    <t>Gone with the Wind</t>
  </si>
  <si>
    <t>GoodFellas</t>
  </si>
  <si>
    <t>From Hell</t>
  </si>
  <si>
    <t>Harry Potter and the Half-Blood Prince</t>
  </si>
  <si>
    <t>Army of Darkness</t>
  </si>
  <si>
    <t>Evil Dead II</t>
  </si>
  <si>
    <t>The Evil Dead</t>
  </si>
  <si>
    <t>Monty Python and the Holy Grail</t>
  </si>
  <si>
    <t>Fantasia</t>
  </si>
  <si>
    <t>From Dusk Till Dawn</t>
  </si>
  <si>
    <t>Face/Off</t>
  </si>
  <si>
    <t>V for Vendetta</t>
  </si>
  <si>
    <t>Shaun of the Dead</t>
  </si>
  <si>
    <t>The Last Emperor</t>
  </si>
  <si>
    <t>The Sixth Sense</t>
  </si>
  <si>
    <t>Top Gun</t>
  </si>
  <si>
    <t>Tomorrow Never Dies</t>
  </si>
  <si>
    <t>The Piano</t>
  </si>
  <si>
    <t>Four Weddings and a Funeral</t>
  </si>
  <si>
    <t>Finding Forrester</t>
  </si>
  <si>
    <t>GoldenEye</t>
  </si>
  <si>
    <t>Licence to Kill</t>
  </si>
  <si>
    <t>The Living Daylights</t>
  </si>
  <si>
    <t>A View to a Kill</t>
  </si>
  <si>
    <t>A Hard Day's Night</t>
  </si>
  <si>
    <t>Annie Hall</t>
  </si>
  <si>
    <t>A Streetcar Named Desire</t>
  </si>
  <si>
    <t>Octopussy</t>
  </si>
  <si>
    <t>For Your Eyes Only</t>
  </si>
  <si>
    <t>Moonraker</t>
  </si>
  <si>
    <t>The Shining</t>
  </si>
  <si>
    <t>Meet the Fockers</t>
  </si>
  <si>
    <t>Pink Flamingos</t>
  </si>
  <si>
    <t>The Spy Who Loved Me</t>
  </si>
  <si>
    <t>The Bridges of Madison County</t>
  </si>
  <si>
    <t>Dead Man Walking</t>
  </si>
  <si>
    <t>Contact</t>
  </si>
  <si>
    <t>The Man with the Golden Gun</t>
  </si>
  <si>
    <t>Diamonds Are Forever</t>
  </si>
  <si>
    <t>Pulp Fiction</t>
  </si>
  <si>
    <t>Aliens</t>
  </si>
  <si>
    <t>Pearl Harbor</t>
  </si>
  <si>
    <t>Harry Potter and the Order of the Phoenix</t>
  </si>
  <si>
    <t>Harry Potter and the Goblet of Fire</t>
  </si>
  <si>
    <t>Harry Potter and the Prisoner of Azkaban</t>
  </si>
  <si>
    <t>Harry Potter and the Chamber of Secrets</t>
  </si>
  <si>
    <t>Harry Potter and the Philosopher's Stone</t>
  </si>
  <si>
    <t>Oldboy</t>
  </si>
  <si>
    <t>On Her Majesty's Secret Service</t>
  </si>
  <si>
    <t>You Only Live Twice</t>
  </si>
  <si>
    <t>Central Station</t>
  </si>
  <si>
    <t>Twister</t>
  </si>
  <si>
    <t>Saw IV</t>
  </si>
  <si>
    <t>Thunderball</t>
  </si>
  <si>
    <t>Goldfinger</t>
  </si>
  <si>
    <t>From Russia with Love</t>
  </si>
  <si>
    <t>On the Waterfront</t>
  </si>
  <si>
    <t>Troy</t>
  </si>
  <si>
    <t>Boyz n the Hood</t>
  </si>
  <si>
    <t>Dr. No</t>
  </si>
  <si>
    <t>A.I. Artificial Intelligence</t>
  </si>
  <si>
    <t>Butch Cassidy and the Sundance Kid</t>
  </si>
  <si>
    <t>Requiem for a Dream</t>
  </si>
  <si>
    <t>Catch Me If You Can</t>
  </si>
  <si>
    <t>When Harry Met Sally...</t>
  </si>
  <si>
    <t>Bridget Jones's Diary</t>
  </si>
  <si>
    <t>The Wizard of Oz</t>
  </si>
  <si>
    <t>The Usual Suspects</t>
  </si>
  <si>
    <t>Interview with the Vampire</t>
  </si>
  <si>
    <t>Trainspotting</t>
  </si>
  <si>
    <t>The Ninth Gate</t>
  </si>
  <si>
    <t>Grease</t>
  </si>
  <si>
    <t>The Bodyguard</t>
  </si>
  <si>
    <t>Wild Things</t>
  </si>
  <si>
    <t>The Last Samurai</t>
  </si>
  <si>
    <t>The Passion of the Christ</t>
  </si>
  <si>
    <t>Downfall</t>
  </si>
  <si>
    <t>Munich</t>
  </si>
  <si>
    <t>Poltergeist</t>
  </si>
  <si>
    <t>Men in Black II</t>
  </si>
  <si>
    <t>Men in Black</t>
  </si>
  <si>
    <t>Out of Africa</t>
  </si>
  <si>
    <t>The Matrix Revolutions</t>
  </si>
  <si>
    <t>The Matrix Reloaded</t>
  </si>
  <si>
    <t>The Matrix</t>
  </si>
  <si>
    <t>Independence Day</t>
  </si>
  <si>
    <t>E.T. the Extra-Terrestrial</t>
  </si>
  <si>
    <t>City of God</t>
  </si>
  <si>
    <t>Titanic</t>
  </si>
  <si>
    <t>To Kill a Mockingbird</t>
  </si>
  <si>
    <t>The Terminal</t>
  </si>
  <si>
    <t>Solaris</t>
  </si>
  <si>
    <t>The Conversation</t>
  </si>
  <si>
    <t>The Da Vinci Code</t>
  </si>
  <si>
    <t>The Hours</t>
  </si>
  <si>
    <t>Silent Hill</t>
  </si>
  <si>
    <t>Big Fish</t>
  </si>
  <si>
    <t>Wag the Dog</t>
  </si>
  <si>
    <t>Monsters, Inc.</t>
  </si>
  <si>
    <t>2 Fast 2 Furious</t>
  </si>
  <si>
    <t>The Lives of Others</t>
  </si>
  <si>
    <t>Dances with Wolves</t>
  </si>
  <si>
    <t>Jaws: The Revenge</t>
  </si>
  <si>
    <t>Jaws 2</t>
  </si>
  <si>
    <t>Jaws</t>
  </si>
  <si>
    <t>To Die For</t>
  </si>
  <si>
    <t>The Wild Bunch</t>
  </si>
  <si>
    <t>Frenzy</t>
  </si>
  <si>
    <t>Apollo 13</t>
  </si>
  <si>
    <t>Starship Troopers</t>
  </si>
  <si>
    <t>Die Hard</t>
  </si>
  <si>
    <t>Spider-Man 3</t>
  </si>
  <si>
    <t>Spider-Man 2</t>
  </si>
  <si>
    <t>Spider-Man</t>
  </si>
  <si>
    <t>Fight Club</t>
  </si>
  <si>
    <t>Basquiat</t>
  </si>
  <si>
    <t>The Horse Whisperer</t>
  </si>
  <si>
    <t>Transamerica</t>
  </si>
  <si>
    <t>There's Something About Mary</t>
  </si>
  <si>
    <t>The Crime of Padre Amaro</t>
  </si>
  <si>
    <t>D.E.B.S.</t>
  </si>
  <si>
    <t>Psycho</t>
  </si>
  <si>
    <t>Flashdance</t>
  </si>
  <si>
    <t>Terminator Salvation</t>
  </si>
  <si>
    <t>The Curse of the Were-Rabbit</t>
  </si>
  <si>
    <t>Ladyhawke</t>
  </si>
  <si>
    <t>The Blues Brothers</t>
  </si>
  <si>
    <t>Casino</t>
  </si>
  <si>
    <t>Ed Wood</t>
  </si>
  <si>
    <t>Scoop</t>
  </si>
  <si>
    <t>One Flew Over the Cuckoo's Nest</t>
  </si>
  <si>
    <t>Notting Hill</t>
  </si>
  <si>
    <t>Love Actually</t>
  </si>
  <si>
    <t>Killing Zoe</t>
  </si>
  <si>
    <t>Monster</t>
  </si>
  <si>
    <t>Poseidon</t>
  </si>
  <si>
    <t>Reservoir Dogs</t>
  </si>
  <si>
    <t>The Green Mile</t>
  </si>
  <si>
    <t>Borat: Cultural Learnings of America for Make Benefit Glorious Nation of Kazakhstan</t>
  </si>
  <si>
    <t>Being John Malkovich</t>
  </si>
  <si>
    <t>Good Will Hunting</t>
  </si>
  <si>
    <t>Monsoon Wedding</t>
  </si>
  <si>
    <t>Shaft</t>
  </si>
  <si>
    <t>Pi</t>
  </si>
  <si>
    <t>21 Grams</t>
  </si>
  <si>
    <t>My Own Private Idaho</t>
  </si>
  <si>
    <t>As It Is in Heaven</t>
  </si>
  <si>
    <t>Erin Brockovich</t>
  </si>
  <si>
    <t>Bend It Like Beckham</t>
  </si>
  <si>
    <t>Romeo + Juliet</t>
  </si>
  <si>
    <t>A Beautiful Mind</t>
  </si>
  <si>
    <t>Leaving Las Vegas</t>
  </si>
  <si>
    <t>Aliens vs Predator: Requiem</t>
  </si>
  <si>
    <t>Maria Full of Grace</t>
  </si>
  <si>
    <t>The Day After Tomorrow</t>
  </si>
  <si>
    <t>Mary Poppins</t>
  </si>
  <si>
    <t>Cube</t>
  </si>
  <si>
    <t>The Good, the Bad and the Ugly</t>
  </si>
  <si>
    <t>Ice Age</t>
  </si>
  <si>
    <t>Schindler's List</t>
  </si>
  <si>
    <t>The Pianist</t>
  </si>
  <si>
    <t>The Life Aquatic with Steve Zissou</t>
  </si>
  <si>
    <t>Batman &amp; Robin</t>
  </si>
  <si>
    <t>Batman Forever</t>
  </si>
  <si>
    <t>The Chronicles of Narnia: The Lion, the Witch and the Wardrobe</t>
  </si>
  <si>
    <t>The English Patient</t>
  </si>
  <si>
    <t>Snow White and the Seven Dwarfs</t>
  </si>
  <si>
    <t>The Straight Story</t>
  </si>
  <si>
    <t>Driving Miss Daisy</t>
  </si>
  <si>
    <t>Garden State</t>
  </si>
  <si>
    <t>Things to Do in Denver When You're Dead</t>
  </si>
  <si>
    <t>Capote</t>
  </si>
  <si>
    <t>AVP: Alien vs. Predator</t>
  </si>
  <si>
    <t>Kill Bill: Vol. 2</t>
  </si>
  <si>
    <t>Chocolat</t>
  </si>
  <si>
    <t>A Fistful of Dollars</t>
  </si>
  <si>
    <t>12 Angry Men</t>
  </si>
  <si>
    <t>Inside Man</t>
  </si>
  <si>
    <t>Das Boot</t>
  </si>
  <si>
    <t>Rain Man</t>
  </si>
  <si>
    <t>A Nightmare on Elm Street</t>
  </si>
  <si>
    <t>Batman Returns</t>
  </si>
  <si>
    <t>The Devil Wears Prada</t>
  </si>
  <si>
    <t>Alien</t>
  </si>
  <si>
    <t>Seven Samurai</t>
  </si>
  <si>
    <t>Eyes Wide Shut</t>
  </si>
  <si>
    <t>Summer Storm</t>
  </si>
  <si>
    <t>Good bye, Lenin!</t>
  </si>
  <si>
    <t>Once Upon a Time in the West</t>
  </si>
  <si>
    <t>Magnolia</t>
  </si>
  <si>
    <t>Inspector Gadget</t>
  </si>
  <si>
    <t>Jurassic Park III</t>
  </si>
  <si>
    <t>The Lost World: Jurassic Park</t>
  </si>
  <si>
    <t>Jurassic Park</t>
  </si>
  <si>
    <t>Brother</t>
  </si>
  <si>
    <t>Snakes on a Plane</t>
  </si>
  <si>
    <t>Mystic River</t>
  </si>
  <si>
    <t>Mambo Italiano</t>
  </si>
  <si>
    <t>Insomnia</t>
  </si>
  <si>
    <t>True Romance</t>
  </si>
  <si>
    <t>Catwoman</t>
  </si>
  <si>
    <t>Once Upon a Time in America</t>
  </si>
  <si>
    <t>Bruce Almighty</t>
  </si>
  <si>
    <t>The Celebration</t>
  </si>
  <si>
    <t>Beverly Hills Cop III</t>
  </si>
  <si>
    <t>Swimming Pool</t>
  </si>
  <si>
    <t>Ocean's Thirteen</t>
  </si>
  <si>
    <t>Meet Joe Black</t>
  </si>
  <si>
    <t>Terminator 3: Rise of the Machines</t>
  </si>
  <si>
    <t>Dave Chappelle's Block Party</t>
  </si>
  <si>
    <t>Riding Giants</t>
  </si>
  <si>
    <t>Casablanca</t>
  </si>
  <si>
    <t>High Noon</t>
  </si>
  <si>
    <t>Pirates of the Caribbean: At World's End</t>
  </si>
  <si>
    <t>The Apartment</t>
  </si>
  <si>
    <t>Terminator 2: Judgment Day</t>
  </si>
  <si>
    <t>Amadeus</t>
  </si>
  <si>
    <t>The Shawshank Redemption</t>
  </si>
  <si>
    <t>The Silence of the Lambs</t>
  </si>
  <si>
    <t>Batman Begins</t>
  </si>
  <si>
    <t>Cat on a Hot Tin Roof</t>
  </si>
  <si>
    <t>Oliver Twist</t>
  </si>
  <si>
    <t>King Kong</t>
  </si>
  <si>
    <t>Live and Let Die</t>
  </si>
  <si>
    <t>Willy Wonka &amp; the Chocolate Factory</t>
  </si>
  <si>
    <t>Ghost</t>
  </si>
  <si>
    <t>Pocketful of Miracles</t>
  </si>
  <si>
    <t>About a Boy</t>
  </si>
  <si>
    <t>High Fidelity</t>
  </si>
  <si>
    <t>The Godfather: Part III</t>
  </si>
  <si>
    <t>The Godfather: Part II</t>
  </si>
  <si>
    <t>Some Like It Hot</t>
  </si>
  <si>
    <t>The Godfather</t>
  </si>
  <si>
    <t>Stand by Me</t>
  </si>
  <si>
    <t>Syriana</t>
  </si>
  <si>
    <t>The Outsiders</t>
  </si>
  <si>
    <t>Boys Don't Cry</t>
  </si>
  <si>
    <t>Rebecca</t>
  </si>
  <si>
    <t>Volver</t>
  </si>
  <si>
    <t>The Terminator</t>
  </si>
  <si>
    <t>Indiana Jones and the Kingdom of the Crystal Skull</t>
  </si>
  <si>
    <t>Saw II</t>
  </si>
  <si>
    <t>Saw III</t>
  </si>
  <si>
    <t>Dead Poets Society</t>
  </si>
  <si>
    <t>Hotel Rwanda</t>
  </si>
  <si>
    <t>Mean Streets</t>
  </si>
  <si>
    <t>Star Trek: Nemesis</t>
  </si>
  <si>
    <t>Star Trek: Insurrection</t>
  </si>
  <si>
    <t>Star Trek: First Contact</t>
  </si>
  <si>
    <t>Braveheart</t>
  </si>
  <si>
    <t>Back to the Future Part III</t>
  </si>
  <si>
    <t>AmÃ©lie</t>
  </si>
  <si>
    <t>Star Trek: Generations</t>
  </si>
  <si>
    <t>Sin City: A Dame to Kill For</t>
  </si>
  <si>
    <t>Sin City</t>
  </si>
  <si>
    <t>Lucky Number Slevin</t>
  </si>
  <si>
    <t>Jackie Brown</t>
  </si>
  <si>
    <t>The Good German</t>
  </si>
  <si>
    <t>Minority Report</t>
  </si>
  <si>
    <t>The Interpreter</t>
  </si>
  <si>
    <t>The Fisher King</t>
  </si>
  <si>
    <t>Saw</t>
  </si>
  <si>
    <t>Star Trek VI: The Undiscovered Country</t>
  </si>
  <si>
    <t>20,000 Leagues Under the Sea</t>
  </si>
  <si>
    <t>Star Trek V: The Final Frontier</t>
  </si>
  <si>
    <t>28 Days Later</t>
  </si>
  <si>
    <t>Predator 2</t>
  </si>
  <si>
    <t>Star Trek IV: The Voyage Home</t>
  </si>
  <si>
    <t>K-PAX</t>
  </si>
  <si>
    <t>Back to the Future Part II</t>
  </si>
  <si>
    <t>Ocean's Twelve</t>
  </si>
  <si>
    <t>Edward Scissorhands</t>
  </si>
  <si>
    <t>Ocean's Eleven</t>
  </si>
  <si>
    <t>Star Trek III: The Search for Spock</t>
  </si>
  <si>
    <t>The Dark Knight</t>
  </si>
  <si>
    <t>Star Trek II: The Wrath of Khan</t>
  </si>
  <si>
    <t>Lost in Translation</t>
  </si>
  <si>
    <t>Star Trek: The Motion Picture</t>
  </si>
  <si>
    <t>Akira</t>
  </si>
  <si>
    <t>Crouching Tiger, Hidden Dragon</t>
  </si>
  <si>
    <t>Brokeback Mountain</t>
  </si>
  <si>
    <t>Donnie Darko</t>
  </si>
  <si>
    <t>Groundhog Day</t>
  </si>
  <si>
    <t>O Brother, Where Art Thou?</t>
  </si>
  <si>
    <t>Spirited Away</t>
  </si>
  <si>
    <t>Princess Mononoke</t>
  </si>
  <si>
    <t>The Lord of the Rings: The Return of the King</t>
  </si>
  <si>
    <t>The Lord of the Rings: The Two Towers</t>
  </si>
  <si>
    <t>The Lord of the Rings: The Fellowship of the Ring</t>
  </si>
  <si>
    <t>Charlie and the Chocolate Factory</t>
  </si>
  <si>
    <t>The Untouchables</t>
  </si>
  <si>
    <t>Match Point</t>
  </si>
  <si>
    <t>The Big Lebowski</t>
  </si>
  <si>
    <t>Pretty Woman</t>
  </si>
  <si>
    <t>Scarface</t>
  </si>
  <si>
    <t>Snatch</t>
  </si>
  <si>
    <t>Predator</t>
  </si>
  <si>
    <t>Back to the Future</t>
  </si>
  <si>
    <t>Run Lola Run</t>
  </si>
  <si>
    <t>Taxi Driver</t>
  </si>
  <si>
    <t>Lock, Stock and Two Smoking Barrels</t>
  </si>
  <si>
    <t>Gladiator</t>
  </si>
  <si>
    <t>Beverly Hills Cop II</t>
  </si>
  <si>
    <t>Armageddon</t>
  </si>
  <si>
    <t>Beverly Hills Cop</t>
  </si>
  <si>
    <t>Indiana Jones and the Last Crusade</t>
  </si>
  <si>
    <t>Indiana Jones and the Temple of Doom</t>
  </si>
  <si>
    <t>Raiders of the Lost Ark</t>
  </si>
  <si>
    <t>Open Water</t>
  </si>
  <si>
    <t>Before Sunset</t>
  </si>
  <si>
    <t>Hero</t>
  </si>
  <si>
    <t>Blade Runner</t>
  </si>
  <si>
    <t>Memento</t>
  </si>
  <si>
    <t>Before Sunrise</t>
  </si>
  <si>
    <t>Mars Attacks!</t>
  </si>
  <si>
    <t>War of the Worlds</t>
  </si>
  <si>
    <t>American History X</t>
  </si>
  <si>
    <t>Billy Elliot</t>
  </si>
  <si>
    <t>Million Dollar Baby</t>
  </si>
  <si>
    <t>Walk the Line</t>
  </si>
  <si>
    <t>Brazil</t>
  </si>
  <si>
    <t>Absolute Power</t>
  </si>
  <si>
    <t>8 Mile</t>
  </si>
  <si>
    <t>2001: A Space Odyssey</t>
  </si>
  <si>
    <t>A History of Violence</t>
  </si>
  <si>
    <t>Pirates of the Caribbean: Dead Man's Chest</t>
  </si>
  <si>
    <t>Amores perros</t>
  </si>
  <si>
    <t>Eternal Sunshine of the Spotless Mind</t>
  </si>
  <si>
    <t>The Simpsons Movie</t>
  </si>
  <si>
    <t>Unforgiven</t>
  </si>
  <si>
    <t>Apocalypse Now</t>
  </si>
  <si>
    <t>Jarhead</t>
  </si>
  <si>
    <t>Kill Bill: Vol. 1</t>
  </si>
  <si>
    <t>Pirates of the Caribbean: The Curse of the Black Pearl</t>
  </si>
  <si>
    <t>My Life Without Me</t>
  </si>
  <si>
    <t>Metropolis</t>
  </si>
  <si>
    <t>The Fifth Element</t>
  </si>
  <si>
    <t>Dancer in the Dark</t>
  </si>
  <si>
    <t>American Beauty</t>
  </si>
  <si>
    <t>Forrest Gump</t>
  </si>
  <si>
    <t>Finding Nemo</t>
  </si>
  <si>
    <t>Star Wars</t>
  </si>
  <si>
    <t>Four Rooms</t>
  </si>
  <si>
    <t>Task</t>
  </si>
  <si>
    <t>Silahkan bersihkan datanya, sampai dirasa cukup oke untuk dilakukan proses analisa.</t>
  </si>
  <si>
    <t>Sebagai gambaran cek masing-masing kolomnya, apakah sudah sesuai isinya atau belum</t>
  </si>
  <si>
    <t>Misalnya jika kolom revenue berisi text/kalimat, bukan angka, maka bisa dilakukan sesuatu</t>
  </si>
  <si>
    <t>Buat semacam mini dashboard yang berisi visualisasi soal apa yang mau kalian buat.</t>
  </si>
  <si>
    <t>Maksimal 3 grafik dengan isinya bebas, yang penting menggunakan data ini dan datanya diperlihatkan.</t>
  </si>
  <si>
    <t>(Tanpa pivot table)</t>
  </si>
  <si>
    <t>Buat presentasi dengan maks. 5-10 slide (tidak termasuk judul-intro dkk) yang berisi insight yang mau dishare ke orang lain.</t>
  </si>
  <si>
    <t>Ini akan mengasah skill critical thinking teman-teman berkaitan soal data film ini, bisa berupa keingintahuan akan film favorit, genre favorit, dkk.</t>
  </si>
  <si>
    <t>Buat yang bingung mau apa, bisa melihat contoh seperti ini:</t>
  </si>
  <si>
    <t>Gambaran top 50 film yang sukses secara revenue</t>
  </si>
  <si>
    <t>Film apa sih di genre Adventure yang paling laris?</t>
  </si>
  <si>
    <t>Secara umum apakah durasi film semakin lama dari tahun ke tahun?</t>
  </si>
  <si>
    <t>Di slide ke-6 silahkan screenshot bentuk mini dashboardnya.</t>
  </si>
  <si>
    <t>Companies</t>
  </si>
  <si>
    <t>Year</t>
  </si>
  <si>
    <t>Ingenious Film Partners</t>
  </si>
  <si>
    <t>Walt Disney Pictures</t>
  </si>
  <si>
    <t>Columbia Pictures</t>
  </si>
  <si>
    <t>Legendary Pictures</t>
  </si>
  <si>
    <t>Marvel Studios</t>
  </si>
  <si>
    <t>Warner Bros.</t>
  </si>
  <si>
    <t>DC Comics</t>
  </si>
  <si>
    <t>Eon Productions</t>
  </si>
  <si>
    <t>Walt Disney</t>
  </si>
  <si>
    <t>Paramount Pictures</t>
  </si>
  <si>
    <t>Amblin Entertainment</t>
  </si>
  <si>
    <t>WingNut Films</t>
  </si>
  <si>
    <t>-</t>
  </si>
  <si>
    <t>New Line Cinema</t>
  </si>
  <si>
    <t>Studio Babelsberg</t>
  </si>
  <si>
    <t>Universal Pictures</t>
  </si>
  <si>
    <t>Universal Studios</t>
  </si>
  <si>
    <t>De Line Pictures</t>
  </si>
  <si>
    <t>Twentieth Century Fox Film Corporation</t>
  </si>
  <si>
    <t>Village Roadshow Pictures</t>
  </si>
  <si>
    <t>Lucasfilm</t>
  </si>
  <si>
    <t>Pixar Animation Studios</t>
  </si>
  <si>
    <t>DreamWorks Animation</t>
  </si>
  <si>
    <t>Todma</t>
  </si>
  <si>
    <t>Ingenious Media</t>
  </si>
  <si>
    <t>Mid Atlantic Films</t>
  </si>
  <si>
    <t>Walt Disney Animation Studios</t>
  </si>
  <si>
    <t>Golden Mean</t>
  </si>
  <si>
    <t>Cine Bazar</t>
  </si>
  <si>
    <t>Virtual Studios</t>
  </si>
  <si>
    <t>Dune Entertainment</t>
  </si>
  <si>
    <t>Jerry Bruckheimer Films</t>
  </si>
  <si>
    <t>France 3 Cin\u00e9ma</t>
  </si>
  <si>
    <t>Patalex IV Productions Limited</t>
  </si>
  <si>
    <t>Pacific Data Images (PDI)</t>
  </si>
  <si>
    <t>Aardman Animations</t>
  </si>
  <si>
    <t>Plan B Entertainment</t>
  </si>
  <si>
    <t>Imagine Entertainment</t>
  </si>
  <si>
    <t>Cruise/Wagner Productions</t>
  </si>
  <si>
    <t>Scott Free Productions</t>
  </si>
  <si>
    <t>Summit Entertainment</t>
  </si>
  <si>
    <t>Laura Ziskin Productions</t>
  </si>
  <si>
    <t>Silver Pictures</t>
  </si>
  <si>
    <t>Regency Enterprises</t>
  </si>
  <si>
    <t>Lionsgate</t>
  </si>
  <si>
    <t>Columbia Pictures Corporation</t>
  </si>
  <si>
    <t>DreamWorks</t>
  </si>
  <si>
    <t>1492 Pictures</t>
  </si>
  <si>
    <t>Bazmark Films</t>
  </si>
  <si>
    <t>Blue Sky Studios</t>
  </si>
  <si>
    <t>The Zanuck Company</t>
  </si>
  <si>
    <t>TriStar Pictures</t>
  </si>
  <si>
    <t>Touchstone Pictures</t>
  </si>
  <si>
    <t>PolyGram Filmed Entertainment</t>
  </si>
  <si>
    <t>Lions Gate Films</t>
  </si>
  <si>
    <t>The Kennedy/Marshall Company</t>
  </si>
  <si>
    <t>One Race Films</t>
  </si>
  <si>
    <t>Tree Line Films</t>
  </si>
  <si>
    <t>Constantin Film</t>
  </si>
  <si>
    <t>Lion Rock Productions</t>
  </si>
  <si>
    <t>Centropolis Entertainment</t>
  </si>
  <si>
    <t>Weed Road Pictures</t>
  </si>
  <si>
    <t>Miramax Films</t>
  </si>
  <si>
    <t>Original Film</t>
  </si>
  <si>
    <t>DreamWorks SKG</t>
  </si>
  <si>
    <t>Lightstorm Entertainment</t>
  </si>
  <si>
    <t>Kopelson Entertainment</t>
  </si>
  <si>
    <t>Nu Image Films</t>
  </si>
  <si>
    <t>Beacon Communications</t>
  </si>
  <si>
    <t>Bedford Falls Productions</t>
  </si>
  <si>
    <t>Anarchos Productions</t>
  </si>
  <si>
    <t>Davis-Films</t>
  </si>
  <si>
    <t>Jean Doumanian Productions</t>
  </si>
  <si>
    <t>Beijing New Picture Film Co. Ltd.</t>
  </si>
  <si>
    <t>Alcon Entertainment</t>
  </si>
  <si>
    <t>Le Studio Canal+</t>
  </si>
  <si>
    <t>Vertigo Entertainment</t>
  </si>
  <si>
    <t>United Artists</t>
  </si>
  <si>
    <t>Spyglass Entertainment</t>
  </si>
  <si>
    <t>Laurence Mark Productions</t>
  </si>
  <si>
    <t>Vnesheconombank</t>
  </si>
  <si>
    <t>Kennedy Miller Productions</t>
  </si>
  <si>
    <t>Impact Pictures</t>
  </si>
  <si>
    <t>Sony Pictures Animation</t>
  </si>
  <si>
    <t>David Foster Productions</t>
  </si>
  <si>
    <t>Relativity Media</t>
  </si>
  <si>
    <t>Atlas Entertainment</t>
  </si>
  <si>
    <t>DNA Films</t>
  </si>
  <si>
    <t>Phoenix Pictures</t>
  </si>
  <si>
    <t>Millennium Films</t>
  </si>
  <si>
    <t>Fox 2000 Pictures</t>
  </si>
  <si>
    <t>Warner Bros. Family Entertainment</t>
  </si>
  <si>
    <t>Caravan Pictures</t>
  </si>
  <si>
    <t>The Weinstein Company</t>
  </si>
  <si>
    <t>Tim Burton Productions</t>
  </si>
  <si>
    <t>BBC Worldwide</t>
  </si>
  <si>
    <t>Franchise Pictures</t>
  </si>
  <si>
    <t>Lonely Film Productions GmbH &amp; Co. KG.</t>
  </si>
  <si>
    <t>Tig Productions</t>
  </si>
  <si>
    <t>Canal Plus</t>
  </si>
  <si>
    <t>Epsilon Motion Pictures</t>
  </si>
  <si>
    <t>Casey Silver Productions</t>
  </si>
  <si>
    <t>Mikona Productions GmbH &amp; Co. KG</t>
  </si>
  <si>
    <t>Onyx Films</t>
  </si>
  <si>
    <t>Hollywood Pictures</t>
  </si>
  <si>
    <t>Morgan Creek Productions</t>
  </si>
  <si>
    <t>Double Feature Films</t>
  </si>
  <si>
    <t>Katalyst Films</t>
  </si>
  <si>
    <t>Davis Entertainment</t>
  </si>
  <si>
    <t>Gracie Films</t>
  </si>
  <si>
    <t>Cheyenne Enterprises</t>
  </si>
  <si>
    <t>Virgin Produced</t>
  </si>
  <si>
    <t>Paramount Vantage</t>
  </si>
  <si>
    <t>Limited Edition Productions Inc.</t>
  </si>
  <si>
    <t>Punch Productions</t>
  </si>
  <si>
    <t>Icon Entertainment International</t>
  </si>
  <si>
    <t>Path\u00e9 Renn Productions</t>
  </si>
  <si>
    <t>Scott Rudin Productions</t>
  </si>
  <si>
    <t>Kennedy/Marshall Compan</t>
  </si>
  <si>
    <t>Di Bonaventura Pictures</t>
  </si>
  <si>
    <t>Lakeshore Entertainment</t>
  </si>
  <si>
    <t>Current Entertainment</t>
  </si>
  <si>
    <t>Conundrum Entertainment</t>
  </si>
  <si>
    <t>Prana Animation Studios</t>
  </si>
  <si>
    <t>Intermedia Films</t>
  </si>
  <si>
    <t>Himen\u00f3ptero</t>
  </si>
  <si>
    <t>Fountainbridge Films</t>
  </si>
  <si>
    <t>Hobby Films</t>
  </si>
  <si>
    <t>Castle Rock Entertainment</t>
  </si>
  <si>
    <t>R.P. Productions</t>
  </si>
  <si>
    <t>Shanghai Film Group</t>
  </si>
  <si>
    <t>Revolution Studios</t>
  </si>
  <si>
    <t>Sunswept Entertainment</t>
  </si>
  <si>
    <t>Gotham Group</t>
  </si>
  <si>
    <t>Donners' Company</t>
  </si>
  <si>
    <t>Wildwood Enterprises</t>
  </si>
  <si>
    <t>Focus Features</t>
  </si>
  <si>
    <t>Larger Than Life Productions</t>
  </si>
  <si>
    <t>Laika Entertainment</t>
  </si>
  <si>
    <t>Malpaso Productions</t>
  </si>
  <si>
    <t>Icon Productions</t>
  </si>
  <si>
    <t>Screen Gems</t>
  </si>
  <si>
    <t>Constantin Film Produktion</t>
  </si>
  <si>
    <t>Boll Kino Beteiligungs GmbH &amp; Co. KG</t>
  </si>
  <si>
    <t>Mandalay Pictures</t>
  </si>
  <si>
    <t>Filmko Pictures</t>
  </si>
  <si>
    <t>Lawrence Bender Productions</t>
  </si>
  <si>
    <t>Happy Madison Productions</t>
  </si>
  <si>
    <t>Metro-Goldwyn-Mayer (MGM)</t>
  </si>
  <si>
    <t>Red Om Films</t>
  </si>
  <si>
    <t>Reel FX Creative Studios</t>
  </si>
  <si>
    <t>Constellation Films</t>
  </si>
  <si>
    <t>Odyssey Entertainment</t>
  </si>
  <si>
    <t>Warner Bros. Pictures</t>
  </si>
  <si>
    <t>Buena Vista</t>
  </si>
  <si>
    <t>Studio Canal</t>
  </si>
  <si>
    <t>Gerber Pictures</t>
  </si>
  <si>
    <t>Seven Arts Productions</t>
  </si>
  <si>
    <t>Dark Castle Entertainment</t>
  </si>
  <si>
    <t>City Light Films</t>
  </si>
  <si>
    <t>Infinitum Nihil</t>
  </si>
  <si>
    <t>Film Departmen</t>
  </si>
  <si>
    <t>Big Talk Productions</t>
  </si>
  <si>
    <t>Kemp Company</t>
  </si>
  <si>
    <t>Mutual Film Company</t>
  </si>
  <si>
    <t>Apipoula\u00ef</t>
  </si>
  <si>
    <t>Jersey Films</t>
  </si>
  <si>
    <t>Geffen Pictures</t>
  </si>
  <si>
    <t>StudioCanal</t>
  </si>
  <si>
    <t>Section Eight</t>
  </si>
  <si>
    <t>Silent Hill DCP Inc.</t>
  </si>
  <si>
    <t>Troublemaker Studios</t>
  </si>
  <si>
    <t>Figment Films</t>
  </si>
  <si>
    <t>Nick Wechsler Productions</t>
  </si>
  <si>
    <t>Warner Bros. Animation</t>
  </si>
  <si>
    <t>BBC Films</t>
  </si>
  <si>
    <t>Cliffjack Motion Pictures</t>
  </si>
  <si>
    <t>River Road Entertainment</t>
  </si>
  <si>
    <t>Senator Film Produktion</t>
  </si>
  <si>
    <t>Shangri-La Entertainment</t>
  </si>
  <si>
    <t>USA Films</t>
  </si>
  <si>
    <t>Hofflund/Polone</t>
  </si>
  <si>
    <t>Orion Pictures</t>
  </si>
  <si>
    <t>Irish Dreamtime</t>
  </si>
  <si>
    <t>Vanguard Films</t>
  </si>
  <si>
    <t>Good Films</t>
  </si>
  <si>
    <t>Dimension Films</t>
  </si>
  <si>
    <t>Two Ton Films</t>
  </si>
  <si>
    <t>Gold/Miller Productions</t>
  </si>
  <si>
    <t>Jerry Weintraub Productions</t>
  </si>
  <si>
    <t>Ixtlan</t>
  </si>
  <si>
    <t>Playtone</t>
  </si>
  <si>
    <t>Dino De Laurentiis Company</t>
  </si>
  <si>
    <t>Sony Pictures</t>
  </si>
  <si>
    <t>Rai Cinema</t>
  </si>
  <si>
    <t>Threshold Entertainment</t>
  </si>
  <si>
    <t>GK Films</t>
  </si>
  <si>
    <t>Propaganda Films</t>
  </si>
  <si>
    <t>RKO Radio Pictures</t>
  </si>
  <si>
    <t>Konrad Pictures</t>
  </si>
  <si>
    <t>CBS Films</t>
  </si>
  <si>
    <t>Bookshop Productions</t>
  </si>
  <si>
    <t>Appian Way</t>
  </si>
  <si>
    <t>Saturn Films</t>
  </si>
  <si>
    <t>Boram Entertainment Inc.</t>
  </si>
  <si>
    <t>France 2 Cin\u00e9ma</t>
  </si>
  <si>
    <t>Gary Sanchez Productions</t>
  </si>
  <si>
    <t>American Zoetrope</t>
  </si>
  <si>
    <t>Waverly Films</t>
  </si>
  <si>
    <t>The Montecito Picture Company</t>
  </si>
  <si>
    <t>Camelot Productions</t>
  </si>
  <si>
    <t>Rainmaker Entertainment</t>
  </si>
  <si>
    <t>Escape Artists</t>
  </si>
  <si>
    <t>Bel Air Entertainment</t>
  </si>
  <si>
    <t>Media Rights Capital</t>
  </si>
  <si>
    <t>Bad Robot</t>
  </si>
  <si>
    <t>Amen Ra Films</t>
  </si>
  <si>
    <t>Crystal Sky Worldwide</t>
  </si>
  <si>
    <t>Scorsese Productions</t>
  </si>
  <si>
    <t>TF1 Films Production</t>
  </si>
  <si>
    <t>DiNovi Pictures</t>
  </si>
  <si>
    <t>Milagro Films</t>
  </si>
  <si>
    <t>ITC Entertainment</t>
  </si>
  <si>
    <t>Gaumont</t>
  </si>
  <si>
    <t>Isle of Man Film</t>
  </si>
  <si>
    <t>Wild Bunch</t>
  </si>
  <si>
    <t>CJ Entertainment</t>
  </si>
  <si>
    <t>Arka Media Works</t>
  </si>
  <si>
    <t>Metropolitan Filmexport</t>
  </si>
  <si>
    <t>Winkler Films</t>
  </si>
  <si>
    <t>Bac Films</t>
  </si>
  <si>
    <t>One Race Productions</t>
  </si>
  <si>
    <t>Ghoulardi Film Company</t>
  </si>
  <si>
    <t>Mike Zoss Productions</t>
  </si>
  <si>
    <t>Walden Media</t>
  </si>
  <si>
    <t>Revolution Films</t>
  </si>
  <si>
    <t>Art Pictures Studio</t>
  </si>
  <si>
    <t>PSO International</t>
  </si>
  <si>
    <t>Starz Media</t>
  </si>
  <si>
    <t>Mandarin Films Distribution Co.</t>
  </si>
  <si>
    <t>Stuber Productions</t>
  </si>
  <si>
    <t>JVC Entertainment</t>
  </si>
  <si>
    <t>Apatow Productions</t>
  </si>
  <si>
    <t>Team Todd</t>
  </si>
  <si>
    <t>SLM Production Group</t>
  </si>
  <si>
    <t>Emmett/Furla Films</t>
  </si>
  <si>
    <t>World 2000 Entertainment</t>
  </si>
  <si>
    <t>Craven-Maddalena Films</t>
  </si>
  <si>
    <t>Pariah Entertainment Group</t>
  </si>
  <si>
    <t>SND</t>
  </si>
  <si>
    <t>Fox Searchlight Pictures</t>
  </si>
  <si>
    <t>Open Road Films</t>
  </si>
  <si>
    <t>Ultra Films</t>
  </si>
  <si>
    <t>Studio Ghibli</t>
  </si>
  <si>
    <t>Distant Horizons</t>
  </si>
  <si>
    <t>Barclays Mercantile Industrial Finance</t>
  </si>
  <si>
    <t>David Brown Productions</t>
  </si>
  <si>
    <t>Rogue Pictures</t>
  </si>
  <si>
    <t>FGM Entertainment</t>
  </si>
  <si>
    <t>Rainforest Films</t>
  </si>
  <si>
    <t>Millenium Films</t>
  </si>
  <si>
    <t>The Mark Gordon Company</t>
  </si>
  <si>
    <t>Epith\u00e8te Films</t>
  </si>
  <si>
    <t>Younggu-Art Movies</t>
  </si>
  <si>
    <t>O Entertainment</t>
  </si>
  <si>
    <t>Spring Creek Productions</t>
  </si>
  <si>
    <t>Endgame Entertainment</t>
  </si>
  <si>
    <t>Gravier Productions</t>
  </si>
  <si>
    <t>Wendy Finerman Productions</t>
  </si>
  <si>
    <t>Wessler Entertainment</t>
  </si>
  <si>
    <t>Tim Burton Animation Company</t>
  </si>
  <si>
    <t>Mandate Pictures</t>
  </si>
  <si>
    <t>Keith Barish Productions</t>
  </si>
  <si>
    <t>The Geffen Company</t>
  </si>
  <si>
    <t>Focus Films</t>
  </si>
  <si>
    <t>HW Two</t>
  </si>
  <si>
    <t>Infinity Features Entertainment</t>
  </si>
  <si>
    <t>Serendipity Point Films</t>
  </si>
  <si>
    <t>Industry Entertainment</t>
  </si>
  <si>
    <t>Variance Films</t>
  </si>
  <si>
    <t>Mpower Pictures</t>
  </si>
  <si>
    <t>Mr. Mudd Production</t>
  </si>
  <si>
    <t>Working Title Films</t>
  </si>
  <si>
    <t>Nickelodeon Movies</t>
  </si>
  <si>
    <t>New Amsterdam Entertainment</t>
  </si>
  <si>
    <t>Toei Animation Company</t>
  </si>
  <si>
    <t>Temple Hill Productions</t>
  </si>
  <si>
    <t>Neo Art &amp; Logic</t>
  </si>
  <si>
    <t>Shaw Brothers</t>
  </si>
  <si>
    <t>Wonderland Sound and Vision</t>
  </si>
  <si>
    <t>Robert Simonds Productions</t>
  </si>
  <si>
    <t>Participant Media</t>
  </si>
  <si>
    <t>Canal+</t>
  </si>
  <si>
    <t>Mark Johnson Productions</t>
  </si>
  <si>
    <t>Anonymous Content</t>
  </si>
  <si>
    <t>Producers Sales Organization</t>
  </si>
  <si>
    <t>BIM Distribuzione</t>
  </si>
  <si>
    <t>Silver Screen Partners II</t>
  </si>
  <si>
    <t>Avenue Pictures Productions</t>
  </si>
  <si>
    <t>2929 Productions</t>
  </si>
  <si>
    <t>Sony Pictures Classics</t>
  </si>
  <si>
    <t>Bold Films</t>
  </si>
  <si>
    <t>Splendid Pictures</t>
  </si>
  <si>
    <t>Trans-Film</t>
  </si>
  <si>
    <t>Interscope Communications</t>
  </si>
  <si>
    <t>Ixtlan Productions</t>
  </si>
  <si>
    <t>Mosaic Media Group</t>
  </si>
  <si>
    <t>Type A Films</t>
  </si>
  <si>
    <t>Lions Gate</t>
  </si>
  <si>
    <t>Tiger Aspect Productions</t>
  </si>
  <si>
    <t>Channel Four Films</t>
  </si>
  <si>
    <t>Bungalow Productions</t>
  </si>
  <si>
    <t>Motion Picture Corporation of America</t>
  </si>
  <si>
    <t>Mile High Productions</t>
  </si>
  <si>
    <t>40 Acres &amp; A Mule Filmworks</t>
  </si>
  <si>
    <t>Incentive Filmed Entertainment</t>
  </si>
  <si>
    <t>Solaris Film</t>
  </si>
  <si>
    <t>Ghost House Pictures</t>
  </si>
  <si>
    <t>Battleplan Productions</t>
  </si>
  <si>
    <t>Stone Group Pictures</t>
  </si>
  <si>
    <t>Trilogy Entertainment Group</t>
  </si>
  <si>
    <t>Rhombus Media</t>
  </si>
  <si>
    <t>Boll KG</t>
  </si>
  <si>
    <t>Paco Cinematografica</t>
  </si>
  <si>
    <t>M6 Films</t>
  </si>
  <si>
    <t>CN Film</t>
  </si>
  <si>
    <t>Lorimar Film Entertainment</t>
  </si>
  <si>
    <t>Handsomecharlie Films</t>
  </si>
  <si>
    <t>Will Packer Productions</t>
  </si>
  <si>
    <t>Blue Askew</t>
  </si>
  <si>
    <t>Gramercy Pictures</t>
  </si>
  <si>
    <t>Matador Pictures</t>
  </si>
  <si>
    <t>Irish Film Board</t>
  </si>
  <si>
    <t>Cube Vision</t>
  </si>
  <si>
    <t>Alliance Films</t>
  </si>
  <si>
    <t>China Film Group Corporation</t>
  </si>
  <si>
    <t>Brooksfilms Ltd.</t>
  </si>
  <si>
    <t>Hopscotch Features</t>
  </si>
  <si>
    <t>Hearst Entertainment Productions</t>
  </si>
  <si>
    <t>EuropaCorp</t>
  </si>
  <si>
    <t>CoBo Fund</t>
  </si>
  <si>
    <t>Primate Pictures</t>
  </si>
  <si>
    <t>Stone Productions</t>
  </si>
  <si>
    <t>100 Bares</t>
  </si>
  <si>
    <t>Sidney Kimmel Entertainment</t>
  </si>
  <si>
    <t>TF1 Films Productions</t>
  </si>
  <si>
    <t>Neal Street Productions</t>
  </si>
  <si>
    <t>Alliance Atlantis Communications</t>
  </si>
  <si>
    <t>Hyde Park Films</t>
  </si>
  <si>
    <t>MTV Films</t>
  </si>
  <si>
    <t>STX Entertainment</t>
  </si>
  <si>
    <t>Walt Disney Productions</t>
  </si>
  <si>
    <t>This Is That Productions</t>
  </si>
  <si>
    <t>Q Productions</t>
  </si>
  <si>
    <t>Oops Doughnuts Productions</t>
  </si>
  <si>
    <t>Screen Gem</t>
  </si>
  <si>
    <t>The Rank Organisation</t>
  </si>
  <si>
    <t>A Band Apart</t>
  </si>
  <si>
    <t>George Stevens Productions</t>
  </si>
  <si>
    <t>Grosvenor Park Media Ltd.</t>
  </si>
  <si>
    <t>Gener8Xion Entertainment</t>
  </si>
  <si>
    <t>Hammer Film Productions</t>
  </si>
  <si>
    <t>Worldview Entertainment</t>
  </si>
  <si>
    <t>Fine Line Features</t>
  </si>
  <si>
    <t>Newmarket Capital Group</t>
  </si>
  <si>
    <t>Metanoia Films</t>
  </si>
  <si>
    <t>Recorded Pictures Company</t>
  </si>
  <si>
    <t>Thousand Words</t>
  </si>
  <si>
    <t>Likely Story</t>
  </si>
  <si>
    <t>Autonomous</t>
  </si>
  <si>
    <t>Paul Schiff Productions</t>
  </si>
  <si>
    <t>Australian Film Finance Corporation</t>
  </si>
  <si>
    <t>Bandai Visual Company</t>
  </si>
  <si>
    <t>Grindstone Entertainment Group</t>
  </si>
  <si>
    <t>Universal Pictures Corporation</t>
  </si>
  <si>
    <t>Gaylord Films</t>
  </si>
  <si>
    <t>Woods Entertainment</t>
  </si>
  <si>
    <t>Hawk Films</t>
  </si>
  <si>
    <t>Corrino Media Corporation</t>
  </si>
  <si>
    <t>Destination Films</t>
  </si>
  <si>
    <t>Penn Station Entertainment</t>
  </si>
  <si>
    <t>Summit Entertainmen</t>
  </si>
  <si>
    <t>Platinum Dunes</t>
  </si>
  <si>
    <t>Beverly Detroit</t>
  </si>
  <si>
    <t>Marc Platt Productions</t>
  </si>
  <si>
    <t>Stoney Lake Entertainment</t>
  </si>
  <si>
    <t>Perdido Productions</t>
  </si>
  <si>
    <t>De Laurentiis Entertainment Group</t>
  </si>
  <si>
    <t>Cinema 77</t>
  </si>
  <si>
    <t>Kinokompaniya CTB</t>
  </si>
  <si>
    <t>Golden Harvest Company</t>
  </si>
  <si>
    <t>Great Scott Productions Pty. Ltd.</t>
  </si>
  <si>
    <t>Archer Street Productions</t>
  </si>
  <si>
    <t>Les Films du Losange</t>
  </si>
  <si>
    <t>Exclusive Media Group</t>
  </si>
  <si>
    <t>Senator Entertainment Co</t>
  </si>
  <si>
    <t>Egoli Tossell Film AG</t>
  </si>
  <si>
    <t>Filmax</t>
  </si>
  <si>
    <t>Dead Films</t>
  </si>
  <si>
    <t>Famous Films (II)</t>
  </si>
  <si>
    <t>First Generation Films</t>
  </si>
  <si>
    <t>Broken Lizard Industries</t>
  </si>
  <si>
    <t>Compass International Pictures</t>
  </si>
  <si>
    <t>Universal</t>
  </si>
  <si>
    <t>Brownstone Productions</t>
  </si>
  <si>
    <t>Tollin/Robbins Productions</t>
  </si>
  <si>
    <t>Allied Artists Pictures</t>
  </si>
  <si>
    <t>Cannon Films</t>
  </si>
  <si>
    <t>International Production Company</t>
  </si>
  <si>
    <t>Michael London Productions</t>
  </si>
  <si>
    <t>American Filmworks</t>
  </si>
  <si>
    <t>Nexus Factory</t>
  </si>
  <si>
    <t>Ecosse Films</t>
  </si>
  <si>
    <t>Estudios Picasso</t>
  </si>
  <si>
    <t>Punch 21 Productions</t>
  </si>
  <si>
    <t>Pandora Filmproduktion</t>
  </si>
  <si>
    <t>Code Entertainment</t>
  </si>
  <si>
    <t>Weintraub Entertainment Group</t>
  </si>
  <si>
    <t>Davis-Panzer Productions</t>
  </si>
  <si>
    <t>Quincy Jones-David Salzman Entertainment</t>
  </si>
  <si>
    <t>Kingsgate Films</t>
  </si>
  <si>
    <t>Cloud Eight Films</t>
  </si>
  <si>
    <t>Centre National de la Cin\u00e9matographie</t>
  </si>
  <si>
    <t>Lucky Monkey Pictures</t>
  </si>
  <si>
    <t>Grand Army Entertainment</t>
  </si>
  <si>
    <t>The Javelina Film Company</t>
  </si>
  <si>
    <t>area japan</t>
  </si>
  <si>
    <t>Polygon Entertainment</t>
  </si>
  <si>
    <t>Black Bear Pictures</t>
  </si>
  <si>
    <t>Geffen Compan</t>
  </si>
  <si>
    <t>Front Street Productions</t>
  </si>
  <si>
    <t>Horizon Pictures (II)</t>
  </si>
  <si>
    <t>26 Films</t>
  </si>
  <si>
    <t>Act III Communications</t>
  </si>
  <si>
    <t>Artisan Entertainment</t>
  </si>
  <si>
    <t>Maguire Entertainment</t>
  </si>
  <si>
    <t>National Geographic Entertainment</t>
  </si>
  <si>
    <t>Film 4</t>
  </si>
  <si>
    <t>Cinerenta Medienbeteiligungs KG</t>
  </si>
  <si>
    <t>October Films</t>
  </si>
  <si>
    <t>Arcade Pictures</t>
  </si>
  <si>
    <t>Paramount Classics</t>
  </si>
  <si>
    <t>Blueprint Pictures</t>
  </si>
  <si>
    <t>Fox Atomic</t>
  </si>
  <si>
    <t>Asymmetrical Productions</t>
  </si>
  <si>
    <t>Lietuvos Kinostudija</t>
  </si>
  <si>
    <t>Celluloid Dreams</t>
  </si>
  <si>
    <t>Media Asia Films</t>
  </si>
  <si>
    <t>Iyara Films</t>
  </si>
  <si>
    <t>Path\u00e9 Pictures International</t>
  </si>
  <si>
    <t>Arts Council of England</t>
  </si>
  <si>
    <t>Zentropa Entertainments</t>
  </si>
  <si>
    <t>SNL Studios</t>
  </si>
  <si>
    <t>UK Film Council</t>
  </si>
  <si>
    <t>Medusa Produzione</t>
  </si>
  <si>
    <t>Merchant Ivory Productions</t>
  </si>
  <si>
    <t>Film4</t>
  </si>
  <si>
    <t>Reiner / Greisman Productions</t>
  </si>
  <si>
    <t>Clear Blue Sky Productions</t>
  </si>
  <si>
    <t>Degeto Film</t>
  </si>
  <si>
    <t>Scottish Screen</t>
  </si>
  <si>
    <t>Silver Screen Partners III</t>
  </si>
  <si>
    <t>Insurge Pictures</t>
  </si>
  <si>
    <t>Mad Chance</t>
  </si>
  <si>
    <t>Darkwoods Productions</t>
  </si>
  <si>
    <t>Walt Disney Studios Motion Pictures</t>
  </si>
  <si>
    <t>Polish Brothers Construction</t>
  </si>
  <si>
    <t>T\u00e9l\u00e9film Canada</t>
  </si>
  <si>
    <t>Savoy Pictures</t>
  </si>
  <si>
    <t>Redeemable Features</t>
  </si>
  <si>
    <t>Filmazure</t>
  </si>
  <si>
    <t>Yari Film Group</t>
  </si>
  <si>
    <t>Killer Films</t>
  </si>
  <si>
    <t>FilmDistrict</t>
  </si>
  <si>
    <t>Belstar Productions</t>
  </si>
  <si>
    <t>C&amp;P Productions</t>
  </si>
  <si>
    <t>Smartest Man Productions</t>
  </si>
  <si>
    <t>An Olive Branch Productions</t>
  </si>
  <si>
    <t>HighRoad Entertainment</t>
  </si>
  <si>
    <t>Handmade Films Ltd.</t>
  </si>
  <si>
    <t>Radiant Film GmbH</t>
  </si>
  <si>
    <t>19 Entertainment</t>
  </si>
  <si>
    <t>Cineclick Asia</t>
  </si>
  <si>
    <t>Paradis Films</t>
  </si>
  <si>
    <t>Octagon Films</t>
  </si>
  <si>
    <t>Live Entertainment</t>
  </si>
  <si>
    <t>Tokyo Broadcasting System (TBS)</t>
  </si>
  <si>
    <t>Midnight Sun Pictures</t>
  </si>
  <si>
    <t>MACT Productions</t>
  </si>
  <si>
    <t>O2 Filmes</t>
  </si>
  <si>
    <t>Havoc</t>
  </si>
  <si>
    <t>Cannon Pictures</t>
  </si>
  <si>
    <t>Wildgaze Films</t>
  </si>
  <si>
    <t>Gospel of John Ltd.</t>
  </si>
  <si>
    <t>Samuel Goldwyn Compan</t>
  </si>
  <si>
    <t>Yash Raj Films</t>
  </si>
  <si>
    <t>Stanley Kubrick Productions</t>
  </si>
  <si>
    <t>Nelson Entertainment</t>
  </si>
  <si>
    <t>Dos Corazones</t>
  </si>
  <si>
    <t>Columbia Pictures Industries</t>
  </si>
  <si>
    <t>Silver Screen Partners</t>
  </si>
  <si>
    <t>Walt Disney Television Animation</t>
  </si>
  <si>
    <t>FilmNation Entertainment</t>
  </si>
  <si>
    <t>Blumhouse Productions</t>
  </si>
  <si>
    <t>Miramax</t>
  </si>
  <si>
    <t>Initial Entertainment Group (IEG)</t>
  </si>
  <si>
    <t>Greenestreet Films</t>
  </si>
  <si>
    <t>Darko Entertainment</t>
  </si>
  <si>
    <t>Entertainment Films</t>
  </si>
  <si>
    <t>Treehouse Pictures</t>
  </si>
  <si>
    <t>Big Indie Pictures</t>
  </si>
  <si>
    <t>Indian Paintbrush</t>
  </si>
  <si>
    <t>Blackfriars Bridge Films</t>
  </si>
  <si>
    <t>Granada Film Productions</t>
  </si>
  <si>
    <t>Lava Bear Films</t>
  </si>
  <si>
    <t>Bleiberg Entertainment</t>
  </si>
  <si>
    <t>Voltage pictures</t>
  </si>
  <si>
    <t>Echo Lake Productions</t>
  </si>
  <si>
    <t>Block 2 Pictures</t>
  </si>
  <si>
    <t>Magnolia Pictures</t>
  </si>
  <si>
    <t>El Deseo</t>
  </si>
  <si>
    <t>Fandango</t>
  </si>
  <si>
    <t>Elevation Filmworks</t>
  </si>
  <si>
    <t>Island Film Group</t>
  </si>
  <si>
    <t>New South Wales Film &amp; Television Office</t>
  </si>
  <si>
    <t>Sneak Preview Productions</t>
  </si>
  <si>
    <t>Sudden Storm Productions</t>
  </si>
  <si>
    <t>Dharma Productions</t>
  </si>
  <si>
    <t>Renaissance Films</t>
  </si>
  <si>
    <t>Park Ex Pictures</t>
  </si>
  <si>
    <t>Chris Brinker Productions</t>
  </si>
  <si>
    <t>Starburns Industries</t>
  </si>
  <si>
    <t>Original Pictures</t>
  </si>
  <si>
    <t>Class 5 Films</t>
  </si>
  <si>
    <t>Thinkfilm</t>
  </si>
  <si>
    <t>Arcadia Motion Pictures</t>
  </si>
  <si>
    <t>Eclectic pictures</t>
  </si>
  <si>
    <t>Chrysalis Films</t>
  </si>
  <si>
    <t>HanWay Films</t>
  </si>
  <si>
    <t>Extension 765</t>
  </si>
  <si>
    <t>Forest Whitaker's Significant Productions</t>
  </si>
  <si>
    <t>Suntaur Entertainment Company</t>
  </si>
  <si>
    <t>3Mark Entertainment</t>
  </si>
  <si>
    <t>Tijuana Productions</t>
  </si>
  <si>
    <t>DRO Entertainment</t>
  </si>
  <si>
    <t>Lenfilm Studio</t>
  </si>
  <si>
    <t>Immortal Thoughts</t>
  </si>
  <si>
    <t>Bazelevs Production</t>
  </si>
  <si>
    <t>A Bigger Boat</t>
  </si>
  <si>
    <t>TS Productions</t>
  </si>
  <si>
    <t>Filmways Pictures</t>
  </si>
  <si>
    <t>Oscilloscope Laboratories</t>
  </si>
  <si>
    <t>WDR</t>
  </si>
  <si>
    <t>Hemdale Film Corporation</t>
  </si>
  <si>
    <t>Blue Parrot Productions</t>
  </si>
  <si>
    <t>Tapestry Films</t>
  </si>
  <si>
    <t>The Selznik Studio</t>
  </si>
  <si>
    <t>AVCO Embassy Pictures</t>
  </si>
  <si>
    <t>Trans Pacific Films</t>
  </si>
  <si>
    <t>3D Entertainment</t>
  </si>
  <si>
    <t>New Regency Pictures</t>
  </si>
  <si>
    <t>Davis Films</t>
  </si>
  <si>
    <t>Numb Gums Production Inc.</t>
  </si>
  <si>
    <t>Warner Brothers/Seven Arts</t>
  </si>
  <si>
    <t>SBK Pictures</t>
  </si>
  <si>
    <t>Les Films 21</t>
  </si>
  <si>
    <t>McCreary Entertainment</t>
  </si>
  <si>
    <t>IDG China Media</t>
  </si>
  <si>
    <t>Mate Producciones S.A.</t>
  </si>
  <si>
    <t>Max TV</t>
  </si>
  <si>
    <t>Les Productions Artistes Associ\u00e9s</t>
  </si>
  <si>
    <t>360 Pictures</t>
  </si>
  <si>
    <t>Marimark Productions</t>
  </si>
  <si>
    <t>icon</t>
  </si>
  <si>
    <t>Flicks Motion Pictures</t>
  </si>
  <si>
    <t>Mandalay Vision</t>
  </si>
  <si>
    <t>Maipo Film- og TV Produksjon</t>
  </si>
  <si>
    <t>New Line Productions</t>
  </si>
  <si>
    <t>Newmarket Films</t>
  </si>
  <si>
    <t>Brooksfilms</t>
  </si>
  <si>
    <t>Intrepid Pictures</t>
  </si>
  <si>
    <t>Cambridge Productions</t>
  </si>
  <si>
    <t>Forecast Pictures</t>
  </si>
  <si>
    <t>Home Box Office (HBO)</t>
  </si>
  <si>
    <t>RabbitBandini Productions</t>
  </si>
  <si>
    <t>B\u00e9same Mucho Pictures</t>
  </si>
  <si>
    <t>1818</t>
  </si>
  <si>
    <t>Back Lot Pictures</t>
  </si>
  <si>
    <t>Edward Small Productions</t>
  </si>
  <si>
    <t>Open Road Films (II)</t>
  </si>
  <si>
    <t>Pyramide Productions</t>
  </si>
  <si>
    <t>Liberty Films UK</t>
  </si>
  <si>
    <t>N3D Land Productions</t>
  </si>
  <si>
    <t>Why Not Productions</t>
  </si>
  <si>
    <t>Zininsa Film Production</t>
  </si>
  <si>
    <t>Birdsong Pictures</t>
  </si>
  <si>
    <t>The Combine</t>
  </si>
  <si>
    <t>Olympus Pictures</t>
  </si>
  <si>
    <t>ContentFilm</t>
  </si>
  <si>
    <t>Film Science</t>
  </si>
  <si>
    <t>Atlas 3 Productions</t>
  </si>
  <si>
    <t>Eden Rock Media</t>
  </si>
  <si>
    <t>HDNet Films</t>
  </si>
  <si>
    <t>Coraz\u00f3n International</t>
  </si>
  <si>
    <t>Hydraulx</t>
  </si>
  <si>
    <t>Pandora Cinema</t>
  </si>
  <si>
    <t>Werc Werk Works</t>
  </si>
  <si>
    <t>Plum Pictures</t>
  </si>
  <si>
    <t>Crossbow Productions</t>
  </si>
  <si>
    <t>T-Series</t>
  </si>
  <si>
    <t>Vertigo Films</t>
  </si>
  <si>
    <t>South Pacific Pictures</t>
  </si>
  <si>
    <t>Melvin Simon Productions</t>
  </si>
  <si>
    <t>Laurel Group</t>
  </si>
  <si>
    <t>Joanna Productions</t>
  </si>
  <si>
    <t>IFC Films</t>
  </si>
  <si>
    <t>Automatik Entertainment</t>
  </si>
  <si>
    <t>Slough Pond</t>
  </si>
  <si>
    <t>Cineplex-Odeon Films</t>
  </si>
  <si>
    <t>The Harvey Boys</t>
  </si>
  <si>
    <t>Goldcrest Films International</t>
  </si>
  <si>
    <t>Empire Pictures</t>
  </si>
  <si>
    <t>Glass Eye Pix</t>
  </si>
  <si>
    <t>Filmula</t>
  </si>
  <si>
    <t>Carnaby International</t>
  </si>
  <si>
    <t>Selznick International Pictures</t>
  </si>
  <si>
    <t>New World Pictures</t>
  </si>
  <si>
    <t>Parts and Labor</t>
  </si>
  <si>
    <t>Filmkameratene A/S</t>
  </si>
  <si>
    <t>Benaroya Pictures</t>
  </si>
  <si>
    <t>Irish Screen</t>
  </si>
  <si>
    <t>Magna Global Entertainment</t>
  </si>
  <si>
    <t>Avon Production</t>
  </si>
  <si>
    <t>TV Tokyo</t>
  </si>
  <si>
    <t>BBC</t>
  </si>
  <si>
    <t>Mirabai Films</t>
  </si>
  <si>
    <t>Movieworld Productions</t>
  </si>
  <si>
    <t>Phase 4 Films</t>
  </si>
  <si>
    <t>Egg Films</t>
  </si>
  <si>
    <t>Instinctive Film</t>
  </si>
  <si>
    <t>Franton Production</t>
  </si>
  <si>
    <t>Chad Troutwine Films</t>
  </si>
  <si>
    <t>The Mirisch Corporation</t>
  </si>
  <si>
    <t>Loew's Incorporated</t>
  </si>
  <si>
    <t>Artfire Films</t>
  </si>
  <si>
    <t>Danish Film Institute</t>
  </si>
  <si>
    <t>Ars\u00e9nico Producciones</t>
  </si>
  <si>
    <t>Detour Film Production</t>
  </si>
  <si>
    <t>Samuel Goldwyn Films</t>
  </si>
  <si>
    <t>21 Laps Entertainment</t>
  </si>
  <si>
    <t>EM Media</t>
  </si>
  <si>
    <t>HSX Films</t>
  </si>
  <si>
    <t>Industrial House Films</t>
  </si>
  <si>
    <t>Rollins-Joffe Productions</t>
  </si>
  <si>
    <t>Northern Lights Films</t>
  </si>
  <si>
    <t>Elle Driver</t>
  </si>
  <si>
    <t>Arte</t>
  </si>
  <si>
    <t>Itaca Films</t>
  </si>
  <si>
    <t>Fortissimo Films</t>
  </si>
  <si>
    <t>Les Films d'Ici</t>
  </si>
  <si>
    <t>Caviar Films</t>
  </si>
  <si>
    <t>Ozla Productions</t>
  </si>
  <si>
    <t>Red Envelope Entertainment</t>
  </si>
  <si>
    <t>B\u00f3rd Scann\u00e1n na h\u00c9ireann</t>
  </si>
  <si>
    <t>Studio 37</t>
  </si>
  <si>
    <t>UTV Motion Pictures</t>
  </si>
  <si>
    <t>Strike Entertainment</t>
  </si>
  <si>
    <t>Charles K. Feldman Group</t>
  </si>
  <si>
    <t>Journeyman Pictures</t>
  </si>
  <si>
    <t>X-Filme Creative Pool</t>
  </si>
  <si>
    <t>A Loopy Production LLC</t>
  </si>
  <si>
    <t>Anchor Bay Films</t>
  </si>
  <si>
    <t>Night and Day Pictures</t>
  </si>
  <si>
    <t>Edge City</t>
  </si>
  <si>
    <t>3 Arts Entertainment</t>
  </si>
  <si>
    <t>Fuller Films</t>
  </si>
  <si>
    <t>Dark Horse Entertainment</t>
  </si>
  <si>
    <t>Ponty Up Pictures</t>
  </si>
  <si>
    <t>Central Cinema Company Film</t>
  </si>
  <si>
    <t>Paramount</t>
  </si>
  <si>
    <t>Samuel Goldwyn</t>
  </si>
  <si>
    <t>National Film Board of Canada (NFB)</t>
  </si>
  <si>
    <t>L.I.F.T. Production</t>
  </si>
  <si>
    <t>Conquest Productions</t>
  </si>
  <si>
    <t>Woodfall Film Productions</t>
  </si>
  <si>
    <t>Pure Flix Productions</t>
  </si>
  <si>
    <t>Toho Film (Eiga) Co. Ltd.</t>
  </si>
  <si>
    <t>Hunting Lane Films</t>
  </si>
  <si>
    <t>Room 101</t>
  </si>
  <si>
    <t>Republic Pictures (I)</t>
  </si>
  <si>
    <t>Rhino Films</t>
  </si>
  <si>
    <t>Duplass Brothers Productions</t>
  </si>
  <si>
    <t>Electric Entertainment</t>
  </si>
  <si>
    <t>Main Street Movie Company</t>
  </si>
  <si>
    <t>Spring Films</t>
  </si>
  <si>
    <t>Jigsaw Productions</t>
  </si>
  <si>
    <t>Rival Pictures</t>
  </si>
  <si>
    <t>Next Wednesday Productions</t>
  </si>
  <si>
    <t>ABC Pictures</t>
  </si>
  <si>
    <t>Stardust Pictures</t>
  </si>
  <si>
    <t>Saga Film</t>
  </si>
  <si>
    <t>Vulcan Productions Inc.</t>
  </si>
  <si>
    <t>TLA Releasing</t>
  </si>
  <si>
    <t>AdScott Pictures</t>
  </si>
  <si>
    <t>Euforia Film</t>
  </si>
  <si>
    <t>Rook Films</t>
  </si>
  <si>
    <t>Red-horse Native</t>
  </si>
  <si>
    <t>Proscenium Films</t>
  </si>
  <si>
    <t>Carmel Entertainment</t>
  </si>
  <si>
    <t>Plunge Pictures LLC</t>
  </si>
  <si>
    <t>Arachnid Productions Ltd.</t>
  </si>
  <si>
    <t>Whitewater Films</t>
  </si>
  <si>
    <t>Toho Company</t>
  </si>
  <si>
    <t>Prophecy Pictures Ltd.</t>
  </si>
  <si>
    <t>Python (Monty) Pictures Limited</t>
  </si>
  <si>
    <t>Triangle Film Corporation</t>
  </si>
  <si>
    <t>Renaissance Pictures</t>
  </si>
  <si>
    <t>La Petite Reine</t>
  </si>
  <si>
    <t>Forensic Films</t>
  </si>
  <si>
    <t>Bill Plympton Studios</t>
  </si>
  <si>
    <t>IFC Productions</t>
  </si>
  <si>
    <t>Filmworks/FX</t>
  </si>
  <si>
    <t>Apostle Productions</t>
  </si>
  <si>
    <t>Jack Dietz Productions</t>
  </si>
  <si>
    <t>GraceWorks Pictures</t>
  </si>
  <si>
    <t>Artists Public Domain</t>
  </si>
  <si>
    <t>Yeah</t>
  </si>
  <si>
    <t>Ada Films</t>
  </si>
  <si>
    <t>Phantom Four</t>
  </si>
  <si>
    <t>American Film Institute (AFI)</t>
  </si>
  <si>
    <t>Truth and Soul Pictures Inc</t>
  </si>
  <si>
    <t>Kathbur Pictures</t>
  </si>
  <si>
    <t>Tiny Ponies</t>
  </si>
  <si>
    <t>Daiei Studios</t>
  </si>
  <si>
    <t>Action</t>
  </si>
  <si>
    <t>Adventure</t>
  </si>
  <si>
    <t>Fantasy</t>
  </si>
  <si>
    <t>Animation</t>
  </si>
  <si>
    <t>Science Fiction</t>
  </si>
  <si>
    <t>Drama</t>
  </si>
  <si>
    <t>Thriller</t>
  </si>
  <si>
    <t>Family</t>
  </si>
  <si>
    <t>History</t>
  </si>
  <si>
    <t>Western</t>
  </si>
  <si>
    <t>Romance</t>
  </si>
  <si>
    <t>Crime</t>
  </si>
  <si>
    <t>Mystery</t>
  </si>
  <si>
    <t>Horror</t>
  </si>
  <si>
    <t>Documentary</t>
  </si>
  <si>
    <t>Music</t>
  </si>
  <si>
    <t>Foreign</t>
  </si>
  <si>
    <t xml:space="preserve"> Adventure</t>
  </si>
  <si>
    <t xml:space="preserve"> Fantasy</t>
  </si>
  <si>
    <t xml:space="preserve"> Crime</t>
  </si>
  <si>
    <t xml:space="preserve"> Action</t>
  </si>
  <si>
    <t xml:space="preserve"> Family</t>
  </si>
  <si>
    <t xml:space="preserve"> Comedy</t>
  </si>
  <si>
    <t xml:space="preserve"> Drama</t>
  </si>
  <si>
    <t xml:space="preserve"> Romance</t>
  </si>
  <si>
    <t xml:space="preserve"> Science Fiction</t>
  </si>
  <si>
    <t xml:space="preserve"> Animation</t>
  </si>
  <si>
    <t xml:space="preserve"> Thriller</t>
  </si>
  <si>
    <t xml:space="preserve"> History</t>
  </si>
  <si>
    <t xml:space="preserve"> Horror</t>
  </si>
  <si>
    <t xml:space="preserve"> Mystery</t>
  </si>
  <si>
    <t xml:space="preserve"> War</t>
  </si>
  <si>
    <t xml:space="preserve"> Western</t>
  </si>
  <si>
    <t xml:space="preserve"> Music</t>
  </si>
  <si>
    <t xml:space="preserve"> Documentary</t>
  </si>
  <si>
    <t xml:space="preserve"> Foreign</t>
  </si>
  <si>
    <t>2009</t>
  </si>
  <si>
    <t>2007</t>
  </si>
  <si>
    <t>2015</t>
  </si>
  <si>
    <t>2012</t>
  </si>
  <si>
    <t>2010</t>
  </si>
  <si>
    <t>2016</t>
  </si>
  <si>
    <t>2006</t>
  </si>
  <si>
    <t>2008</t>
  </si>
  <si>
    <t>2013</t>
  </si>
  <si>
    <t>2011</t>
  </si>
  <si>
    <t>2014</t>
  </si>
  <si>
    <t>2005</t>
  </si>
  <si>
    <t>1997</t>
  </si>
  <si>
    <t>2004</t>
  </si>
  <si>
    <t>1999</t>
  </si>
  <si>
    <t>1995</t>
  </si>
  <si>
    <t>2003</t>
  </si>
  <si>
    <t>2001</t>
  </si>
  <si>
    <t>2002</t>
  </si>
  <si>
    <t>1998</t>
  </si>
  <si>
    <t>2000</t>
  </si>
  <si>
    <t>1990</t>
  </si>
  <si>
    <t>1991</t>
  </si>
  <si>
    <t>1994</t>
  </si>
  <si>
    <t>1996</t>
  </si>
  <si>
    <t>1982</t>
  </si>
  <si>
    <t>1993</t>
  </si>
  <si>
    <t>1979</t>
  </si>
  <si>
    <t>1992</t>
  </si>
  <si>
    <t>1989</t>
  </si>
  <si>
    <t>1984</t>
  </si>
  <si>
    <t>1988</t>
  </si>
  <si>
    <t>1978</t>
  </si>
  <si>
    <t>1962</t>
  </si>
  <si>
    <t>1980</t>
  </si>
  <si>
    <t>1972</t>
  </si>
  <si>
    <t>1981</t>
  </si>
  <si>
    <t>1968</t>
  </si>
  <si>
    <t>1985</t>
  </si>
  <si>
    <t>1940</t>
  </si>
  <si>
    <t>1963</t>
  </si>
  <si>
    <t>1987</t>
  </si>
  <si>
    <t>1986</t>
  </si>
  <si>
    <t>1973</t>
  </si>
  <si>
    <t>1983</t>
  </si>
  <si>
    <t>1976</t>
  </si>
  <si>
    <t>1977</t>
  </si>
  <si>
    <t>1970</t>
  </si>
  <si>
    <t>1971</t>
  </si>
  <si>
    <t>1969</t>
  </si>
  <si>
    <t>1960</t>
  </si>
  <si>
    <t>1965</t>
  </si>
  <si>
    <t>1964</t>
  </si>
  <si>
    <t>1927</t>
  </si>
  <si>
    <t>1974</t>
  </si>
  <si>
    <t>1937</t>
  </si>
  <si>
    <t>1975</t>
  </si>
  <si>
    <t>1967</t>
  </si>
  <si>
    <t>1951</t>
  </si>
  <si>
    <t>1961</t>
  </si>
  <si>
    <t>1946</t>
  </si>
  <si>
    <t>1953</t>
  </si>
  <si>
    <t>1954</t>
  </si>
  <si>
    <t>1959</t>
  </si>
  <si>
    <t>1947</t>
  </si>
  <si>
    <t>1956</t>
  </si>
  <si>
    <t>1952</t>
  </si>
  <si>
    <t>1966</t>
  </si>
  <si>
    <t>1939</t>
  </si>
  <si>
    <t>1950</t>
  </si>
  <si>
    <t>1948</t>
  </si>
  <si>
    <t>1958</t>
  </si>
  <si>
    <t>1957</t>
  </si>
  <si>
    <t>1944</t>
  </si>
  <si>
    <t>1945</t>
  </si>
  <si>
    <t>1938</t>
  </si>
  <si>
    <t>1949</t>
  </si>
  <si>
    <t>1936</t>
  </si>
  <si>
    <t>1941</t>
  </si>
  <si>
    <t>1955</t>
  </si>
  <si>
    <t>1942</t>
  </si>
  <si>
    <t>1929</t>
  </si>
  <si>
    <t>1935</t>
  </si>
  <si>
    <t>1933</t>
  </si>
  <si>
    <t>1916</t>
  </si>
  <si>
    <t>1934</t>
  </si>
  <si>
    <t>1925</t>
  </si>
  <si>
    <t>Title</t>
  </si>
  <si>
    <t>Profit</t>
  </si>
  <si>
    <t>Row Labels</t>
  </si>
  <si>
    <t>Grand Total</t>
  </si>
  <si>
    <t>(All)</t>
  </si>
  <si>
    <t>Total Popularity</t>
  </si>
  <si>
    <t>Total Budget</t>
  </si>
  <si>
    <t>Total Profit</t>
  </si>
  <si>
    <t xml:space="preserve">universal pictures menggunakan budget yang lebih sedikit dibandingkan paramount pictures yaitu selisih $ 1.866.434.296. Dari sini universal pictures mendapatkan </t>
  </si>
  <si>
    <t>keuntungan sebesar 24% dibandingkan dengan paramount pictures meskipun berada diurutan kedua berdasarkan profit yang diperoleh</t>
  </si>
  <si>
    <t>profit</t>
  </si>
  <si>
    <t xml:space="preserve">dapat dilihat bahwa universal pictures memiliki popularity 13.176.408 lebih banyak dari paramount pictures, hal ini berarti total popularitas yang diperoleh film suatu company tidak </t>
  </si>
  <si>
    <t>bergantung dengan total profit yang diperoleh</t>
  </si>
  <si>
    <t xml:space="preserve">Berdasarkan total profit, paramount pictures menduduki posisi pertama yang diikuti oleh universal pictures dengan selisih pendapatan profit sebesar  $ 452.121.987 namun </t>
  </si>
  <si>
    <t xml:space="preserve">Popularitas film tertinggi yang diproduksi oleh universal pictures adala "Minions" meskipun profit yang diperolah lebih besar "Furious 7". Film "Minions" menyumbang </t>
  </si>
  <si>
    <t>sebesar 12,32% dari seluruh total popularitas yang diperoleh universal pictures. Sedangkan untuk urutan top 10, "Minions" memberikan kontribusi sebesar 48,52%, hal ini menunjukkan</t>
  </si>
  <si>
    <t>bahwa "Minions" memberikan kontribusi yang sangat besar terhadap popularitas yang diperoleh universal pictures</t>
  </si>
  <si>
    <t>Berdasarkan analisis sebelumnya saya melanjutkan untuk mencari tahu apakah terdapat hubungan dengan popularitas yang diperoleh suatu company. Berdasarkan gambar diatas</t>
  </si>
  <si>
    <t>Berdasarkan analisis sebelumnya kami melanjutkan untuk mencari tahu apakah terdapat hubungan dengan popularitas yang diperoleh suatu company. Berdasarkan gambar diatas</t>
  </si>
  <si>
    <t xml:space="preserve">dapat dilihat bahwa universal pictures memiliki popularity 13.176.408 lebih banyak dari paramount pictures, hal ini berarti urutan total popularitas yang diperoleh film suatu company tidak </t>
  </si>
  <si>
    <t>Column2</t>
  </si>
  <si>
    <t>Column3</t>
  </si>
  <si>
    <t>Column4</t>
  </si>
  <si>
    <t>Column5</t>
  </si>
  <si>
    <t>Column6</t>
  </si>
  <si>
    <t>Column7</t>
  </si>
  <si>
    <t>Column8</t>
  </si>
  <si>
    <t>year</t>
  </si>
  <si>
    <t>spoken languages</t>
  </si>
  <si>
    <t>Company 1</t>
  </si>
  <si>
    <t>Company 2</t>
  </si>
  <si>
    <t>Company 3</t>
  </si>
  <si>
    <t>Company 4</t>
  </si>
  <si>
    <t>Company 5</t>
  </si>
  <si>
    <t>Company 6</t>
  </si>
  <si>
    <t>Company 7</t>
  </si>
  <si>
    <t>Company 8</t>
  </si>
  <si>
    <t>Company 9</t>
  </si>
  <si>
    <t>Company 10</t>
  </si>
  <si>
    <t>Company 11</t>
  </si>
  <si>
    <t>Second Mate Productions</t>
  </si>
  <si>
    <t>Danjaq</t>
  </si>
  <si>
    <t>B24</t>
  </si>
  <si>
    <t>DC Entertainment</t>
  </si>
  <si>
    <t>Syncopy</t>
  </si>
  <si>
    <t>Marvel Enterprises</t>
  </si>
  <si>
    <t>Prime Focus</t>
  </si>
  <si>
    <t>Revolution Sun Studios</t>
  </si>
  <si>
    <t>Heyday Films</t>
  </si>
  <si>
    <t>Cruel &amp; Unusual Films</t>
  </si>
  <si>
    <t>RatPac-Dune Entertainment</t>
  </si>
  <si>
    <t>Bad Hat Harry Productions</t>
  </si>
  <si>
    <t>Silver Bullet Productions (II)</t>
  </si>
  <si>
    <t>Blind Wink Productions</t>
  </si>
  <si>
    <t>Classic Media</t>
  </si>
  <si>
    <t>Cruel and Unusual Films</t>
  </si>
  <si>
    <t>Stillking Films</t>
  </si>
  <si>
    <t>Ozumi Films</t>
  </si>
  <si>
    <t>Propeler</t>
  </si>
  <si>
    <t>Silverbell Films</t>
  </si>
  <si>
    <t>Moving Picture Company (MPC)</t>
  </si>
  <si>
    <t>Media Magik Entertainment</t>
  </si>
  <si>
    <t>Imagenation Abu Dhabi FZ</t>
  </si>
  <si>
    <t>Hemisphere Media Capital</t>
  </si>
  <si>
    <t>Parkes/MacDonald Productions</t>
  </si>
  <si>
    <t>3Foot7</t>
  </si>
  <si>
    <t>Marvel Entertainment</t>
  </si>
  <si>
    <t>Depth of Field</t>
  </si>
  <si>
    <t>Scholastic Productions</t>
  </si>
  <si>
    <t>Big Primate Pictures</t>
  </si>
  <si>
    <t>MFPV Film</t>
  </si>
  <si>
    <t>Vita-Ray Dutch Productions (III)</t>
  </si>
  <si>
    <t>Deluxe Digital Studios</t>
  </si>
  <si>
    <t>Hasbro</t>
  </si>
  <si>
    <t>Bluegrass Films</t>
  </si>
  <si>
    <t>Film 44</t>
  </si>
  <si>
    <t>Fuji Television Network</t>
  </si>
  <si>
    <t>Dentsu</t>
  </si>
  <si>
    <t>Roth Films</t>
  </si>
  <si>
    <t>Zanuck Compan</t>
  </si>
  <si>
    <t>Major Studio Partners</t>
  </si>
  <si>
    <t>thinkfilm</t>
  </si>
  <si>
    <t>X3 Canada Productions</t>
  </si>
  <si>
    <t>X3US Productions</t>
  </si>
  <si>
    <t>XM3 Service</t>
  </si>
  <si>
    <t>Hasbro Studios</t>
  </si>
  <si>
    <t>China Movie Channel</t>
  </si>
  <si>
    <t>Ian Bryce Productions</t>
  </si>
  <si>
    <t>Avi Arad Productions</t>
  </si>
  <si>
    <t>Matt Tolmach Productions</t>
  </si>
  <si>
    <t>LivePlanet</t>
  </si>
  <si>
    <t>Prana Studios</t>
  </si>
  <si>
    <t>Sean Bailey Productions</t>
  </si>
  <si>
    <t>Kontsept Film Company</t>
  </si>
  <si>
    <t>The Halcyon Company</t>
  </si>
  <si>
    <t>China Film Co.</t>
  </si>
  <si>
    <t>Qu\u00e9bec Production Services Tax Credit</t>
  </si>
  <si>
    <t>Media Rights Capital (MRC)</t>
  </si>
  <si>
    <t>Abu Dhabi Film Commission</t>
  </si>
  <si>
    <t>Colorado Office of Fil</t>
  </si>
  <si>
    <t>Skydance Productions</t>
  </si>
  <si>
    <t>Apparatus Productions</t>
  </si>
  <si>
    <t>Latina Pictures</t>
  </si>
  <si>
    <t>2DUX\u00b2</t>
  </si>
  <si>
    <t>TSG Entertainment</t>
  </si>
  <si>
    <t>Down Productions</t>
  </si>
  <si>
    <t>Kurtzman/Orci</t>
  </si>
  <si>
    <t>Big Kid Pictures</t>
  </si>
  <si>
    <t>A&amp;E Television Networks</t>
  </si>
  <si>
    <t>Red Wagon Entertainment</t>
  </si>
  <si>
    <t>Spectrum Films</t>
  </si>
  <si>
    <t>Disney Double Dare You (DDY)</t>
  </si>
  <si>
    <t>Indochina Productions</t>
  </si>
  <si>
    <t>Perfect Storm Entertainment</t>
  </si>
  <si>
    <t>Alibaba Pictures Group</t>
  </si>
  <si>
    <t>Skydance Media</t>
  </si>
  <si>
    <t>Sneaky Shark</t>
  </si>
  <si>
    <t>Huahua Media</t>
  </si>
  <si>
    <t>FortyFour Studios</t>
  </si>
  <si>
    <t>Farewell Productions</t>
  </si>
  <si>
    <t>ImageMovers</t>
  </si>
  <si>
    <t>Beagle Pug Films</t>
  </si>
  <si>
    <t>Riche Productions</t>
  </si>
  <si>
    <t>Village Roadshow Films North America</t>
  </si>
  <si>
    <t>Kinberg Genre</t>
  </si>
  <si>
    <t>China Film Co-Production Corporation</t>
  </si>
  <si>
    <t>Alphaville Films</t>
  </si>
  <si>
    <t>Sommers Compan</t>
  </si>
  <si>
    <t>Shady Acres Entertainment</t>
  </si>
  <si>
    <t>Viz Media</t>
  </si>
  <si>
    <t>Province of British Columbia Production Services Tax Credit</t>
  </si>
  <si>
    <t>Gordon Company</t>
  </si>
  <si>
    <t>Licht/Mueller Film Corporation</t>
  </si>
  <si>
    <t>Fairview Entertainment</t>
  </si>
  <si>
    <t>Chernin Entertainment</t>
  </si>
  <si>
    <t>H2F Entertainment</t>
  </si>
  <si>
    <t>Babieka</t>
  </si>
  <si>
    <t>A113</t>
  </si>
  <si>
    <t>Stereo D</t>
  </si>
  <si>
    <t>Mad Hatter Entertainment</t>
  </si>
  <si>
    <t>C-2 Pictures</t>
  </si>
  <si>
    <t>IMF Internationale Medien und Film GmbH &amp; Co. 3. Produktions KG</t>
  </si>
  <si>
    <t>Mostow/Lieberman Productions</t>
  </si>
  <si>
    <t>Bulletproof Cupid</t>
  </si>
  <si>
    <t>Lynda Obst Productions</t>
  </si>
  <si>
    <t>Toho Pictures</t>
  </si>
  <si>
    <t>Ardustry Entertainment</t>
  </si>
  <si>
    <t>Mediastream Film GmbH &amp; Co. Productions KG</t>
  </si>
  <si>
    <t>Dune Entertainment III</t>
  </si>
  <si>
    <t>Big Screen Productions</t>
  </si>
  <si>
    <t>Color Force</t>
  </si>
  <si>
    <t>Broken Road Productions</t>
  </si>
  <si>
    <t>Junction Entertainment</t>
  </si>
  <si>
    <t>Next Entertainment</t>
  </si>
  <si>
    <t>Irwin Allen Productions</t>
  </si>
  <si>
    <t>Radiant Productions</t>
  </si>
  <si>
    <t>Synthesis Entertainment</t>
  </si>
  <si>
    <t>Legend3D</t>
  </si>
  <si>
    <t>Blizzard Entertainment</t>
  </si>
  <si>
    <t>SprocketHeads</t>
  </si>
  <si>
    <t>Egmond Film &amp; Television</t>
  </si>
  <si>
    <t>Pacifica Film</t>
  </si>
  <si>
    <t>WR Universal Group</t>
  </si>
  <si>
    <t>Forward Pass</t>
  </si>
  <si>
    <t>Overbrook Entertainment</t>
  </si>
  <si>
    <t>Blue Light</t>
  </si>
  <si>
    <t>GH Three</t>
  </si>
  <si>
    <t>Theobald Film Productions</t>
  </si>
  <si>
    <t>Patalex III Productions Limited</t>
  </si>
  <si>
    <t>Museum Canada Productions</t>
  </si>
  <si>
    <t>Seed Productions</t>
  </si>
  <si>
    <t>NPV Entertainment</t>
  </si>
  <si>
    <t>Heineken Branded Entertainment</t>
  </si>
  <si>
    <t>Panorama Films</t>
  </si>
  <si>
    <t>Skylark Productions</t>
  </si>
  <si>
    <t>Whamaphram Productions</t>
  </si>
  <si>
    <t>Thunder Road Pictures</t>
  </si>
  <si>
    <t>Cott Productions</t>
  </si>
  <si>
    <t>Furia de Titanes I</t>
  </si>
  <si>
    <t>Dan Curtis Productions</t>
  </si>
  <si>
    <t>TC Productions</t>
  </si>
  <si>
    <t>Odin</t>
  </si>
  <si>
    <t>Columbus 81 Productions</t>
  </si>
  <si>
    <t>MI 3 Film</t>
  </si>
  <si>
    <t>China Film Group Corporation (CFGC)</t>
  </si>
  <si>
    <t>The Fourth Production Company Film Group</t>
  </si>
  <si>
    <t>Iron Horse Entertainment (II)</t>
  </si>
  <si>
    <t>Mythology Entertainment (II)</t>
  </si>
  <si>
    <t>Berlanti Productions</t>
  </si>
  <si>
    <t>Classic Media Productions</t>
  </si>
  <si>
    <t>Bullwinkle Studios</t>
  </si>
  <si>
    <t>Nimar Studios</t>
  </si>
  <si>
    <t>Helena Productions</t>
  </si>
  <si>
    <t>Montecito Picture Compan</t>
  </si>
  <si>
    <t>Valhalla Motion Pictures</t>
  </si>
  <si>
    <t>Parkes+MacDonald Image Nation</t>
  </si>
  <si>
    <t>Paramount Animation</t>
  </si>
  <si>
    <t>Oriental DreamWorks</t>
  </si>
  <si>
    <t>JC 23 Entertainment</t>
  </si>
  <si>
    <t>Radar Pictures</t>
  </si>
  <si>
    <t>Bedford Falls Compan</t>
  </si>
  <si>
    <t>Volcano Films</t>
  </si>
  <si>
    <t>MavroCine Pictures GmbH &amp; Co. KG</t>
  </si>
  <si>
    <t>Mystery Clock Cinema</t>
  </si>
  <si>
    <t>TIK Films</t>
  </si>
  <si>
    <t>Pyramania</t>
  </si>
  <si>
    <t>AFG Talons Productions</t>
  </si>
  <si>
    <t>Lawrence Gordon Productions</t>
  </si>
  <si>
    <t>Donner/Shuler-Donner Productions</t>
  </si>
  <si>
    <t>Good Machine</t>
  </si>
  <si>
    <t>Bristol Bay Productions</t>
  </si>
  <si>
    <t>Baldwin Entertainment Group</t>
  </si>
  <si>
    <t>Desertlands Entertainment</t>
  </si>
  <si>
    <t>Mace Neufeld Productions</t>
  </si>
  <si>
    <t>Kanzaman</t>
  </si>
  <si>
    <t>J.K. Livin Productions</t>
  </si>
  <si>
    <t>Moguletta</t>
  </si>
  <si>
    <t>Sahara Productions</t>
  </si>
  <si>
    <t>Babelsberg Film</t>
  </si>
  <si>
    <t>Square USA</t>
  </si>
  <si>
    <t>Chris Lee Productions</t>
  </si>
  <si>
    <t>Temple Hill Entertainment</t>
  </si>
  <si>
    <t>Dr D Studios</t>
  </si>
  <si>
    <t>Kennedy Miller Mitchell</t>
  </si>
  <si>
    <t>MVL Incredible Productions</t>
  </si>
  <si>
    <t>Reliance Entertainment</t>
  </si>
  <si>
    <t>CatchPlay</t>
  </si>
  <si>
    <t>Hong Kong Alpha Motion Pictures Co.</t>
  </si>
  <si>
    <t>RatPac Entertainment</t>
  </si>
  <si>
    <t>M Productions</t>
  </si>
  <si>
    <t>Monarchy Enterprises S.a.r.l.</t>
  </si>
  <si>
    <t>Blind Wink</t>
  </si>
  <si>
    <t>Ludlum Entertainment</t>
  </si>
  <si>
    <t>Motion Picture BETA Produktionsgesellschaft</t>
  </si>
  <si>
    <t>Bourne Again</t>
  </si>
  <si>
    <t>Don Simpson/Jerry Bruckheimer Films</t>
  </si>
  <si>
    <t>Wintergreen Productions</t>
  </si>
  <si>
    <t>Protozoa Pictures</t>
  </si>
  <si>
    <t>Disruption Entertainment</t>
  </si>
  <si>
    <t>Heyday films</t>
  </si>
  <si>
    <t>ScreenWest</t>
  </si>
  <si>
    <t>Blinding Edge Pictures</t>
  </si>
  <si>
    <t>Walt Disney Feature Animation</t>
  </si>
  <si>
    <t>Government of Malta</t>
  </si>
  <si>
    <t>Twentieth Century Fox Animation</t>
  </si>
  <si>
    <t>XM2 Productions</t>
  </si>
  <si>
    <t>XF2 Canada Productions</t>
  </si>
  <si>
    <t>Lin Pictures</t>
  </si>
  <si>
    <t>Wigram Productions</t>
  </si>
  <si>
    <t>Carolco Pictures</t>
  </si>
  <si>
    <t>Carolco International N.V.</t>
  </si>
  <si>
    <t>Mark Gordon Productions</t>
  </si>
  <si>
    <t>Mel's Cite du Cinema</t>
  </si>
  <si>
    <t>Munich Film Partners &amp; Company (MFP) MI2 Productions</t>
  </si>
  <si>
    <t>Baltimore Spring Creek Productions</t>
  </si>
  <si>
    <t>Bernd Eichinger Productions</t>
  </si>
  <si>
    <t>Haishang Films</t>
  </si>
  <si>
    <t>Michael De Luca Productions</t>
  </si>
  <si>
    <t>Crystal Sky Pictures</t>
  </si>
  <si>
    <t>GH One</t>
  </si>
  <si>
    <t>Vengeance Productions Pty. Ltd.</t>
  </si>
  <si>
    <t>Captivate Entertainment</t>
  </si>
  <si>
    <t>Pearl Street Films</t>
  </si>
  <si>
    <t>Double Negative</t>
  </si>
  <si>
    <t>Perfect World (Beijing) Pictures Co.</t>
  </si>
  <si>
    <t>Tall Trees Productions</t>
  </si>
  <si>
    <t>Flower Films (II)</t>
  </si>
  <si>
    <t>Brandywine Productions</t>
  </si>
  <si>
    <t>Sony Pictures Entertainment</t>
  </si>
  <si>
    <t>Sony Pictures Entertainment (SPE)</t>
  </si>
  <si>
    <t>QED International</t>
  </si>
  <si>
    <t>Alpha Core</t>
  </si>
  <si>
    <t>Genre Films</t>
  </si>
  <si>
    <t>Simon Kinberg Productions</t>
  </si>
  <si>
    <t>Velocity Productions</t>
  </si>
  <si>
    <t>Road Rebel</t>
  </si>
  <si>
    <t>Pink Machine</t>
  </si>
  <si>
    <t>Monolith Pictures (III)</t>
  </si>
  <si>
    <t>Radical Studios</t>
  </si>
  <si>
    <t>uFilm</t>
  </si>
  <si>
    <t>Canal+ Espa\u00f1a</t>
  </si>
  <si>
    <t>Perfect World Pictures</t>
  </si>
  <si>
    <t>Esperanto Filmoj</t>
  </si>
  <si>
    <t>Pacific Western</t>
  </si>
  <si>
    <t>5150 Action</t>
  </si>
  <si>
    <t>Gama Entertainment Partners</t>
  </si>
  <si>
    <t>Marv Films</t>
  </si>
  <si>
    <t>Constantin Film.</t>
  </si>
  <si>
    <t>Flynn Picture Company</t>
  </si>
  <si>
    <t>Global Entertainment Productions GmbH &amp; Company Medien KG</t>
  </si>
  <si>
    <t>WV Films III</t>
  </si>
  <si>
    <t>Mandeville Films</t>
  </si>
  <si>
    <t>NeoReel</t>
  </si>
  <si>
    <t>Cappa Productions</t>
  </si>
  <si>
    <t>Reliance BIG Entertainment</t>
  </si>
  <si>
    <t>Hollywood Gang Productions</t>
  </si>
  <si>
    <t>Atmosphere Entertainment MM</t>
  </si>
  <si>
    <t>Kerner Entertainment Company</t>
  </si>
  <si>
    <t>Angry Films</t>
  </si>
  <si>
    <t>Wardour Street Pictures</t>
  </si>
  <si>
    <t>Blue Tulip Productions</t>
  </si>
  <si>
    <t>Chartoff Productions</t>
  </si>
  <si>
    <t>Odd Lot Entertainment</t>
  </si>
  <si>
    <t>K/O Paper Products</t>
  </si>
  <si>
    <t>Digital Domain</t>
  </si>
  <si>
    <t>Taleswapper</t>
  </si>
  <si>
    <t>The Saul Zaentz Company</t>
  </si>
  <si>
    <t>80 Days Productions</t>
  </si>
  <si>
    <t>Spanknyce Films</t>
  </si>
  <si>
    <t>Fitzwilliam Productions</t>
  </si>
  <si>
    <t>Mediastream Vierte Film GmbH &amp; Co. Vermarktungs KG</t>
  </si>
  <si>
    <t>Canlaws Productions</t>
  </si>
  <si>
    <t>Dune Films</t>
  </si>
  <si>
    <t>BK</t>
  </si>
  <si>
    <t>KOH</t>
  </si>
  <si>
    <t>Reino del Cielo</t>
  </si>
  <si>
    <t>Inside Track 3</t>
  </si>
  <si>
    <t>Calle Cruzada</t>
  </si>
  <si>
    <t>Global Medien KG</t>
  </si>
  <si>
    <t>Franklin/Waterman Productions</t>
  </si>
  <si>
    <t>International Traders</t>
  </si>
  <si>
    <t>Mill Film</t>
  </si>
  <si>
    <t>C &amp; L</t>
  </si>
  <si>
    <t>Dawliz</t>
  </si>
  <si>
    <t>Ronald Shusett/Gary Goldman</t>
  </si>
  <si>
    <t>Digital Image Associates</t>
  </si>
  <si>
    <t>T2 Productions</t>
  </si>
  <si>
    <t>Tribeca Productions</t>
  </si>
  <si>
    <t>Misher Films</t>
  </si>
  <si>
    <t>Film Rites</t>
  </si>
  <si>
    <t>Everyman Pictures</t>
  </si>
  <si>
    <t>Dreamworks Pictures</t>
  </si>
  <si>
    <t>Wild Things Productions</t>
  </si>
  <si>
    <t>Peninsula Films</t>
  </si>
  <si>
    <t>Sony Pictures Releasing</t>
  </si>
  <si>
    <t>Sony Pictures Worldwide Acquisitions (SPWA)</t>
  </si>
  <si>
    <t>Italian Tax Credit</t>
  </si>
  <si>
    <t>Birnbaum/Barber</t>
  </si>
  <si>
    <t>Cineroma SRL</t>
  </si>
  <si>
    <t>French Tax Credit</t>
  </si>
  <si>
    <t>Liberty Pictures</t>
  </si>
  <si>
    <t>EMJAG Productions</t>
  </si>
  <si>
    <t>Red Granite Pictures</t>
  </si>
  <si>
    <t>Sikelia Productions</t>
  </si>
  <si>
    <t>Big Bug Pictures</t>
  </si>
  <si>
    <t>Ascension Pictures</t>
  </si>
  <si>
    <t>ARD Degeto Film</t>
  </si>
  <si>
    <t>Cloud Atlas Productions</t>
  </si>
  <si>
    <t>Five Drops</t>
  </si>
  <si>
    <t>Media Asia Group</t>
  </si>
  <si>
    <t>Dreams of Dragon Picture</t>
  </si>
  <si>
    <t>Animal Logic</t>
  </si>
  <si>
    <t>Frantic Films</t>
  </si>
  <si>
    <t>Maple Shade Films</t>
  </si>
  <si>
    <t>Catwoman Films</t>
  </si>
  <si>
    <t>Sid &amp; Marty Krofft Pictures</t>
  </si>
  <si>
    <t>LionsGate</t>
  </si>
  <si>
    <t>Ex3 Productions</t>
  </si>
  <si>
    <t>Fipex Holding</t>
  </si>
  <si>
    <t>DMG Entertainment</t>
  </si>
  <si>
    <t>Ehman Productions</t>
  </si>
  <si>
    <t>K. JAM Media</t>
  </si>
  <si>
    <t>Surf Film</t>
  </si>
  <si>
    <t>Enelmar Production</t>
  </si>
  <si>
    <t>Sweetland Films</t>
  </si>
  <si>
    <t>Magnolia Films</t>
  </si>
  <si>
    <t>Jasmine Productions Inc.</t>
  </si>
  <si>
    <t>Imhotep Productions</t>
  </si>
  <si>
    <t>Alberto Grimaldi Productions</t>
  </si>
  <si>
    <t>EDKO Film</t>
  </si>
  <si>
    <t>New Picture Company</t>
  </si>
  <si>
    <t>DreamWorks Pictures</t>
  </si>
  <si>
    <t>HBO Films</t>
  </si>
  <si>
    <t>Allison Shearmur Productions</t>
  </si>
  <si>
    <t>Key Creatives</t>
  </si>
  <si>
    <t>Goldcrest Pictures</t>
  </si>
  <si>
    <t>New Zealand Large Budget Screen Production Grant</t>
  </si>
  <si>
    <t>Outlaw Sinema</t>
  </si>
  <si>
    <t>Pendle Mountain Productions</t>
  </si>
  <si>
    <t>Toho-Towa</t>
  </si>
  <si>
    <t>British Broadcasting Corporation (BBC)</t>
  </si>
  <si>
    <t>Marubeni</t>
  </si>
  <si>
    <t>Eidos Interactive</t>
  </si>
  <si>
    <t>Straight Up Films</t>
  </si>
  <si>
    <t>Giant Pictures</t>
  </si>
  <si>
    <t>Origo Film Group</t>
  </si>
  <si>
    <t>TCF Vancouver Productions</t>
  </si>
  <si>
    <t>Firm Films</t>
  </si>
  <si>
    <t>Prospect Park</t>
  </si>
  <si>
    <t>Millbrook Farm Productions</t>
  </si>
  <si>
    <t>Red Hour Films</t>
  </si>
  <si>
    <t>Internationale Filmproduktion Stella-del-Sud Second</t>
  </si>
  <si>
    <t>Yellow Bird</t>
  </si>
  <si>
    <t>Ground Control</t>
  </si>
  <si>
    <t>Cinergi Pictures Entertainment</t>
  </si>
  <si>
    <t>Internationale Filmproduktion Blackbird Dritte</t>
  </si>
  <si>
    <t>Sean Daniel Company</t>
  </si>
  <si>
    <t>LightWorkers Media</t>
  </si>
  <si>
    <t>Achte Babelsberg Film</t>
  </si>
  <si>
    <t>Gunn Films</t>
  </si>
  <si>
    <t>Doom Buggy Productions</t>
  </si>
  <si>
    <t>South Side Amusement Company</t>
  </si>
  <si>
    <t>Mirage Enterprises</t>
  </si>
  <si>
    <t>Motion Picture JOTA Produktions</t>
  </si>
  <si>
    <t>October Pictures</t>
  </si>
  <si>
    <t>Rysher Entertainment</t>
  </si>
  <si>
    <t>Red Wagon Productions</t>
  </si>
  <si>
    <t>Kalima Productions GmbH &amp; Co. KG</t>
  </si>
  <si>
    <t>The Jacobson Company</t>
  </si>
  <si>
    <t>Red Horizon Productions</t>
  </si>
  <si>
    <t>National Geographic Society</t>
  </si>
  <si>
    <t>Palomar Pictures (II)</t>
  </si>
  <si>
    <t>First Light Production</t>
  </si>
  <si>
    <t>Parkway Pictures (I)</t>
  </si>
  <si>
    <t>Nutcracker Holdings</t>
  </si>
  <si>
    <t>HCC Media Group</t>
  </si>
  <si>
    <t>Russian Roulette Ltd.</t>
  </si>
  <si>
    <t>Constant c Productions</t>
  </si>
  <si>
    <t>Hypnotic</t>
  </si>
  <si>
    <t>Motion Picture THETA Produktionsgesellschaft</t>
  </si>
  <si>
    <t>WV Films II</t>
  </si>
  <si>
    <t>Nouvelles \u00c9ditions de Films (NEF)</t>
  </si>
  <si>
    <t>New Legacy</t>
  </si>
  <si>
    <t>Josephson Entertainment</t>
  </si>
  <si>
    <t>Andalasia Productions</t>
  </si>
  <si>
    <t>Right Coast Productions</t>
  </si>
  <si>
    <t>Cruella Productions</t>
  </si>
  <si>
    <t>Image Entertainment</t>
  </si>
  <si>
    <t>Rat Entertainment</t>
  </si>
  <si>
    <t>No Such Productions</t>
  </si>
  <si>
    <t>Swanford Films</t>
  </si>
  <si>
    <t>Little Bird</t>
  </si>
  <si>
    <t>KC Medien</t>
  </si>
  <si>
    <t>Reperage</t>
  </si>
  <si>
    <t>DOS</t>
  </si>
  <si>
    <t>MP Film Management</t>
  </si>
  <si>
    <t>WWE Studios</t>
  </si>
  <si>
    <t>IM3 Entertainment</t>
  </si>
  <si>
    <t>Oak Productions</t>
  </si>
  <si>
    <t>Hacienda Productions</t>
  </si>
  <si>
    <t>Yucaipa Films</t>
  </si>
  <si>
    <t>Goldmann Pictures</t>
  </si>
  <si>
    <t>Misha Films</t>
  </si>
  <si>
    <t>Horsepower Films</t>
  </si>
  <si>
    <t>Core Productions</t>
  </si>
  <si>
    <t>Munich Film Partners New Century &amp; Company (MFP) Core Productions</t>
  </si>
  <si>
    <t>IM Global</t>
  </si>
  <si>
    <t>Rena Film</t>
  </si>
  <si>
    <t>Peach Trees</t>
  </si>
  <si>
    <t>Creepshow Films Inc.</t>
  </si>
  <si>
    <t>Laurel Entertainment Inc.</t>
  </si>
  <si>
    <t>Internationale Filmproduktion Eagle</t>
  </si>
  <si>
    <t>Pit Bull Productions</t>
  </si>
  <si>
    <t>Living Films</t>
  </si>
  <si>
    <t>Green Hat Films</t>
  </si>
  <si>
    <t>Zanuck/Brown Productions</t>
  </si>
  <si>
    <t>Manhattan Project</t>
  </si>
  <si>
    <t>Callahan Filmworks</t>
  </si>
  <si>
    <t>WV Films IV</t>
  </si>
  <si>
    <t>Ott Medien</t>
  </si>
  <si>
    <t>Wild West Picture Show Productions</t>
  </si>
  <si>
    <t>Permut Presentations</t>
  </si>
  <si>
    <t>WCG Entertainment Productions</t>
  </si>
  <si>
    <t>Douglas/Reuther Productions</t>
  </si>
  <si>
    <t>Krane Entertainment</t>
  </si>
  <si>
    <t>Kouf/Bigelow Productions</t>
  </si>
  <si>
    <t>Hiett Designs of Las Vegas</t>
  </si>
  <si>
    <t>Runway Pictures Inc</t>
  </si>
  <si>
    <t>KMP Film Invest</t>
  </si>
  <si>
    <t>Castel Film Romania</t>
  </si>
  <si>
    <t>Bona Fide Productions</t>
  </si>
  <si>
    <t>Cattleya</t>
  </si>
  <si>
    <t>Great Oaks Entertainment</t>
  </si>
  <si>
    <t>Roth-Arnold Productions</t>
  </si>
  <si>
    <t>Northern Lights Entertainment</t>
  </si>
  <si>
    <t>Courtside Seats Productions</t>
  </si>
  <si>
    <t>Earth Canada Productions</t>
  </si>
  <si>
    <t>Hammerhead Productions</t>
  </si>
  <si>
    <t>Crave Films</t>
  </si>
  <si>
    <t>LStar Capital</t>
  </si>
  <si>
    <t>Huayi Brothers Media</t>
  </si>
  <si>
    <t>Le Grisbi Productions</t>
  </si>
  <si>
    <t>Roger Birnbaum Productions</t>
  </si>
  <si>
    <t>Rhythm and Hues</t>
  </si>
  <si>
    <t>Picnic Basket</t>
  </si>
  <si>
    <t>Zookeeper Productions</t>
  </si>
  <si>
    <t>Hey Eddie</t>
  </si>
  <si>
    <t>Prelude Pictures</t>
  </si>
  <si>
    <t>Saltire Entertainment</t>
  </si>
  <si>
    <t>Clinica Estetico</t>
  </si>
  <si>
    <t>Jonathan Krane Group</t>
  </si>
  <si>
    <t>Reforma Films</t>
  </si>
  <si>
    <t>Top Shelf Productions</t>
  </si>
  <si>
    <t>BBC Earth</t>
  </si>
  <si>
    <t>Evergreen Films</t>
  </si>
  <si>
    <t>BBC Earth MD (WWD)</t>
  </si>
  <si>
    <t>Evergreen MD</t>
  </si>
  <si>
    <t>JTP Films</t>
  </si>
  <si>
    <t>Battlefield Productions</t>
  </si>
  <si>
    <t>Warner Bros. Feature Animation</t>
  </si>
  <si>
    <t>Cobalt Media Group</t>
  </si>
  <si>
    <t>Artists Production Group (APG)</t>
  </si>
  <si>
    <t>The Canton Company</t>
  </si>
  <si>
    <t>Mars Production Pty. Ltd.</t>
  </si>
  <si>
    <t>Sofica Europacorp</t>
  </si>
  <si>
    <t>Avalanche Productions</t>
  </si>
  <si>
    <t>Dante Entertainment</t>
  </si>
  <si>
    <t>ETIC Films</t>
  </si>
  <si>
    <t>Forge</t>
  </si>
  <si>
    <t>Signature Pictures</t>
  </si>
  <si>
    <t>ApolloMedia Distribution</t>
  </si>
  <si>
    <t>Don Carmody Productions</t>
  </si>
  <si>
    <t>Constantin Film International</t>
  </si>
  <si>
    <t>Contrafilm</t>
  </si>
  <si>
    <t>Sony</t>
  </si>
  <si>
    <t>NetFlix</t>
  </si>
  <si>
    <t>Orange Studios</t>
  </si>
  <si>
    <t>CityMation</t>
  </si>
  <si>
    <t>On Entertainment</t>
  </si>
  <si>
    <t>Zippcast Films</t>
  </si>
  <si>
    <t>Capella International</t>
  </si>
  <si>
    <t>KC Medien AG</t>
  </si>
  <si>
    <t>Illumination Entertainment</t>
  </si>
  <si>
    <t>JD Productions</t>
  </si>
  <si>
    <t>Mediastream Dritte Film GmbH &amp; Co. Beteiligungs KG</t>
  </si>
  <si>
    <t>Hit &amp; Run Productions</t>
  </si>
  <si>
    <t>Springwood Productions</t>
  </si>
  <si>
    <t>Genetics Productions</t>
  </si>
  <si>
    <t>Kickstart Productions</t>
  </si>
  <si>
    <t>Top Cow Productions</t>
  </si>
  <si>
    <t>Ringerike Zweite Filmproduktion</t>
  </si>
  <si>
    <t>Offspring Entertainment</t>
  </si>
  <si>
    <t>Zadan / Meron Productions</t>
  </si>
  <si>
    <t>Dominion Productions</t>
  </si>
  <si>
    <t>SOIXAN7E QUIN5E</t>
  </si>
  <si>
    <t>See Me Louisiana</t>
  </si>
  <si>
    <t>Participant Productions</t>
  </si>
  <si>
    <t>Playtone Production</t>
  </si>
  <si>
    <t>Nina Saxon Film Design</t>
  </si>
  <si>
    <t>Michael Lobell Productions</t>
  </si>
  <si>
    <t>Aversano Films</t>
  </si>
  <si>
    <t>Hyde Park Entertainment</t>
  </si>
  <si>
    <t>Lotus Pictures</t>
  </si>
  <si>
    <t>First Knight Productions</t>
  </si>
  <si>
    <t>Mark Canton Productions</t>
  </si>
  <si>
    <t>Stratus Film Co.</t>
  </si>
  <si>
    <t>Syndicate Films International</t>
  </si>
  <si>
    <t>Equity Pictures Medienfonds GmbH &amp; Co. KG II</t>
  </si>
  <si>
    <t>Hostage GmbH</t>
  </si>
  <si>
    <t>David Kirschner Productions</t>
  </si>
  <si>
    <t>Fox Animation Studios</t>
  </si>
  <si>
    <t>Twitching Image Studio</t>
  </si>
  <si>
    <t>Aldrich Group</t>
  </si>
  <si>
    <t>Optional Pictures</t>
  </si>
  <si>
    <t>Barry Mendel Productions</t>
  </si>
  <si>
    <t>Lennox House Films</t>
  </si>
  <si>
    <t>DeBart</t>
  </si>
  <si>
    <t>Baltimore Pictures</t>
  </si>
  <si>
    <t>Rovio Entertainment</t>
  </si>
  <si>
    <t>Sony Pictures Imageworks (SPI)</t>
  </si>
  <si>
    <t>Rovio Mobile</t>
  </si>
  <si>
    <t>Rovio Animation</t>
  </si>
  <si>
    <t>Madison 23</t>
  </si>
  <si>
    <t>FilmWorks</t>
  </si>
  <si>
    <t>MDBF Zweite Filmgesellschaft</t>
  </si>
  <si>
    <t>Joseph M. Singer Entertainment</t>
  </si>
  <si>
    <t>The Ladd Company</t>
  </si>
  <si>
    <t>B.H. Finance C.V.</t>
  </si>
  <si>
    <t>Motion Picture KAPPA Produktionsgesellschaft</t>
  </si>
  <si>
    <t>Trackform Film Productions</t>
  </si>
  <si>
    <t>Pathe</t>
  </si>
  <si>
    <t>Two Brothers Productions</t>
  </si>
  <si>
    <t>Nickelodeon Animation Studios</t>
  </si>
  <si>
    <t>United Plankton Pictures</t>
  </si>
  <si>
    <t>Brian Grazer/Scott Rudin Productions</t>
  </si>
  <si>
    <t>Zehnte Babelsberg</t>
  </si>
  <si>
    <t>Visiona Romantica</t>
  </si>
  <si>
    <t>Camelot Pictures</t>
  </si>
  <si>
    <t>Illusion Entertainment</t>
  </si>
  <si>
    <t>Cruise-Wagner Productions</t>
  </si>
  <si>
    <t>Vinyl Films</t>
  </si>
  <si>
    <t>Lonlink Productions</t>
  </si>
  <si>
    <t>Kut Productions</t>
  </si>
  <si>
    <t>Inside Track Films</t>
  </si>
  <si>
    <t>Charenton Productions Limited</t>
  </si>
  <si>
    <t>Bagdasarian Productions</t>
  </si>
  <si>
    <t>Wheelhouse Entertainment</t>
  </si>
  <si>
    <t>Motion Picture Production GmbH &amp; Co. Erste KG</t>
  </si>
  <si>
    <t>Jinks/Cohen Company</t>
  </si>
  <si>
    <t>Smokehouse Pictures</t>
  </si>
  <si>
    <t>Obelisk Productions</t>
  </si>
  <si>
    <t>Edward R. Pressman Film</t>
  </si>
  <si>
    <t>Vaughn Productions</t>
  </si>
  <si>
    <t>Mandalay Entertainment</t>
  </si>
  <si>
    <t>Applecross</t>
  </si>
  <si>
    <t>Reperage &amp; Vanguard Films</t>
  </si>
  <si>
    <t>John Wells Productions</t>
  </si>
  <si>
    <t>Reaper Productions</t>
  </si>
  <si>
    <t>Doom Productions</t>
  </si>
  <si>
    <t>Distant Planet Productions</t>
  </si>
  <si>
    <t>Sketch Films</t>
  </si>
  <si>
    <t>UW4 Productions</t>
  </si>
  <si>
    <t>Corner Store Entertainment</t>
  </si>
  <si>
    <t>Material Pictures</t>
  </si>
  <si>
    <t>David Ladd Films</t>
  </si>
  <si>
    <t>Omnilab Media</t>
  </si>
  <si>
    <t>Ambience Entertainment</t>
  </si>
  <si>
    <t>Sighvatsson Films</t>
  </si>
  <si>
    <t>Film Victoria</t>
  </si>
  <si>
    <t>Wales Creative IP Fund</t>
  </si>
  <si>
    <t>SuperMega</t>
  </si>
  <si>
    <t>MHF Erste Academy Film GmbH &amp; Co. Produktions KG</t>
  </si>
  <si>
    <t>Tele M\u00fcnchen Fernseh Produktionsgesellschaft (TMG)</t>
  </si>
  <si>
    <t>UGC PH</t>
  </si>
  <si>
    <t>British Broadcasting Corporation (BBC) Television</t>
  </si>
  <si>
    <t>Stargate Studios</t>
  </si>
  <si>
    <t>Summertime Entertainment</t>
  </si>
  <si>
    <t>Natural Nylon Entertainment</t>
  </si>
  <si>
    <t>Riff Raff Film Productions</t>
  </si>
  <si>
    <t>Filmauro</t>
  </si>
  <si>
    <t>Blue Flower Productions</t>
  </si>
  <si>
    <t>Brooklyn Films II</t>
  </si>
  <si>
    <t>Envision Entertainment</t>
  </si>
  <si>
    <t>Boies / Schiller Film Group</t>
  </si>
  <si>
    <t>Knightsbridge Entertainment</t>
  </si>
  <si>
    <t>MFP Munich Film Partners GmbH &amp; Company I. Produktions KG</t>
  </si>
  <si>
    <t>S.O.A.F. Productions</t>
  </si>
  <si>
    <t>Maverick Films</t>
  </si>
  <si>
    <t>Imprint Entertainment</t>
  </si>
  <si>
    <t>Horseshoe Bay Productions</t>
  </si>
  <si>
    <t>Fuzzy Door Productions</t>
  </si>
  <si>
    <t>Smart Entertainment</t>
  </si>
  <si>
    <t>Telecinco Cinema</t>
  </si>
  <si>
    <t>Mod Producciones</t>
  </si>
  <si>
    <t>Instituto de la Cinematograf\u00eda y de las Artes Audiovisuales (ICAA)</t>
  </si>
  <si>
    <t>Golar Productions</t>
  </si>
  <si>
    <t>Kaitz Productions</t>
  </si>
  <si>
    <t>Mann/Roth Productions</t>
  </si>
  <si>
    <t>Whitaker Entertainment</t>
  </si>
  <si>
    <t>Bergsten Music</t>
  </si>
  <si>
    <t>Red Hawk Entertainment</t>
  </si>
  <si>
    <t>Abraham Productions</t>
  </si>
  <si>
    <t>Location Gourmet</t>
  </si>
  <si>
    <t>Ten Thirteen Productions</t>
  </si>
  <si>
    <t>Quinta Communications</t>
  </si>
  <si>
    <t>Zephyr Films</t>
  </si>
  <si>
    <t>Bandito Brothers</t>
  </si>
  <si>
    <t>Electronic Arts</t>
  </si>
  <si>
    <t>Wind Dancer Productions</t>
  </si>
  <si>
    <t>Kasdan Pictures</t>
  </si>
  <si>
    <t>Groucho II Film Partnership</t>
  </si>
  <si>
    <t>Outlaw Productions</t>
  </si>
  <si>
    <t>Boxing Cat Films</t>
  </si>
  <si>
    <t>CAMERON MACKINTOSH</t>
  </si>
  <si>
    <t>Jolie Pas</t>
  </si>
  <si>
    <t>Clipsal Films</t>
  </si>
  <si>
    <t>RCS Video</t>
  </si>
  <si>
    <t>Cliffhanger Productions</t>
  </si>
  <si>
    <t>Pioneer</t>
  </si>
  <si>
    <t>Kernos Filmproduktionsgesellschaft &amp; Company</t>
  </si>
  <si>
    <t>Pole Star</t>
  </si>
  <si>
    <t>Olive Bridge Entertainment</t>
  </si>
  <si>
    <t>Marcy Media</t>
  </si>
  <si>
    <t>Overbrook Films</t>
  </si>
  <si>
    <t>Shawn Danielle Productions Ltd.</t>
  </si>
  <si>
    <t>Imaginary Forces</t>
  </si>
  <si>
    <t>Peter Frankfurt Productions</t>
  </si>
  <si>
    <t>Valkyrie Films</t>
  </si>
  <si>
    <t>Scion Films</t>
  </si>
  <si>
    <t>H2S2 Filmproduktionsgesellschaft</t>
  </si>
  <si>
    <t>The Steve Tisch Company</t>
  </si>
  <si>
    <t>Teitler Film</t>
  </si>
  <si>
    <t>Taurus Film</t>
  </si>
  <si>
    <t>Linson Films</t>
  </si>
  <si>
    <t>Atman Entertainment</t>
  </si>
  <si>
    <t>Knickerbocker Films</t>
  </si>
  <si>
    <t>Hopscotch Films</t>
  </si>
  <si>
    <t>Runteam III Ltd.</t>
  </si>
  <si>
    <t>Elektra Productions</t>
  </si>
  <si>
    <t>SAI Productions</t>
  </si>
  <si>
    <t>AR Films</t>
  </si>
  <si>
    <t>Aldamisa Entertainment</t>
  </si>
  <si>
    <t>Demarest Films</t>
  </si>
  <si>
    <t>Solipsist Film</t>
  </si>
  <si>
    <t>Residaco</t>
  </si>
  <si>
    <t>Cross Creek Pictures</t>
  </si>
  <si>
    <t>Free State Pictures</t>
  </si>
  <si>
    <t>RVK Studios</t>
  </si>
  <si>
    <t>Rising Star</t>
  </si>
  <si>
    <t>VIP Medienfonds 4</t>
  </si>
  <si>
    <t>Ikiru Films</t>
  </si>
  <si>
    <t>Castelao Producciones</t>
  </si>
  <si>
    <t>Eric's Boy</t>
  </si>
  <si>
    <t>Moving Pictures</t>
  </si>
  <si>
    <t>Gratitude International</t>
  </si>
  <si>
    <t>Tezuka Production Company Ltd.</t>
  </si>
  <si>
    <t>Imagi Animation Studios</t>
  </si>
  <si>
    <t>Paragon Entertainment Corp.</t>
  </si>
  <si>
    <t>Jackie &amp; JJ Production</t>
  </si>
  <si>
    <t>Sparkle Roll Media</t>
  </si>
  <si>
    <t>Home Media &amp; Entertainment Fund</t>
  </si>
  <si>
    <t>Tencent Video</t>
  </si>
  <si>
    <t>China Film &amp; TV Capital</t>
  </si>
  <si>
    <t>Visualizer Film Company</t>
  </si>
  <si>
    <t>Wayans Bros. Entertainment</t>
  </si>
  <si>
    <t>Internationale Filmproduktion</t>
  </si>
  <si>
    <t>FilmColony</t>
  </si>
  <si>
    <t>Pacific Standard</t>
  </si>
  <si>
    <t>Artemple - Hollywood</t>
  </si>
  <si>
    <t>Neufeld Rehme Productions</t>
  </si>
  <si>
    <t>Envision Entertainment Corporation</t>
  </si>
  <si>
    <t>Zide-Perry Productions</t>
  </si>
  <si>
    <t>BenderSpink</t>
  </si>
  <si>
    <t>Fortis Films</t>
  </si>
  <si>
    <t>Dozen Canada Productions</t>
  </si>
  <si>
    <t>World Wrestling Entertainment (WWE)</t>
  </si>
  <si>
    <t>Beacon Pictures</t>
  </si>
  <si>
    <t>Fantail Films Inc.</t>
  </si>
  <si>
    <t>Riche-Ludwig Productions</t>
  </si>
  <si>
    <t>Groucho III Film Partnership</t>
  </si>
  <si>
    <t>AR-TL</t>
  </si>
  <si>
    <t>Starlite Films</t>
  </si>
  <si>
    <t>Province of British Columbia Film Incentive BC</t>
  </si>
  <si>
    <t>Solomon/Hackett Productions</t>
  </si>
  <si>
    <t>Seagal/Nasso Productions</t>
  </si>
  <si>
    <t>Victor Company of Japan (JVC)</t>
  </si>
  <si>
    <t>Cutting Edge Films</t>
  </si>
  <si>
    <t>Etalon film</t>
  </si>
  <si>
    <t>Buckaroo Entertainment</t>
  </si>
  <si>
    <t>Annapurna Pictures</t>
  </si>
  <si>
    <t>LHF Film</t>
  </si>
  <si>
    <t>Gerard Butler Alan Siegel Entertainment</t>
  </si>
  <si>
    <t>Nu Boyana Film Studios</t>
  </si>
  <si>
    <t>Grosvenor Park Impact Productions</t>
  </si>
  <si>
    <t>LEGO</t>
  </si>
  <si>
    <t>Warner Animation Group</t>
  </si>
  <si>
    <t>Tripod Entertainment</t>
  </si>
  <si>
    <t>Langley Park Production</t>
  </si>
  <si>
    <t>Ocean Pictures</t>
  </si>
  <si>
    <t>Revelations Entertainment</t>
  </si>
  <si>
    <t>Liberty Pictures (II)</t>
  </si>
  <si>
    <t>Andell Entertainment</t>
  </si>
  <si>
    <t>Laura Bickford Productions</t>
  </si>
  <si>
    <t>Medienproduktion Poseidon Filmgesellschaft</t>
  </si>
  <si>
    <t>Sentinel Productions</t>
  </si>
  <si>
    <t>Furthur Films</t>
  </si>
  <si>
    <t>Ilion Animation Studios</t>
  </si>
  <si>
    <t>Hand Made Films</t>
  </si>
  <si>
    <t>Alphaville Productions</t>
  </si>
  <si>
    <t>Baltimore Spring Creek Pictures</t>
  </si>
  <si>
    <t>Face Productions</t>
  </si>
  <si>
    <t>Krasnoff Foster Productions</t>
  </si>
  <si>
    <t>Allied Filmmakers</t>
  </si>
  <si>
    <t>Stars Road Entertainment</t>
  </si>
  <si>
    <t>TOKYOPOP</t>
  </si>
  <si>
    <t>Gran Via Productions</t>
  </si>
  <si>
    <t>NDE Productions</t>
  </si>
  <si>
    <t>Linson Entertainment</t>
  </si>
  <si>
    <t>Art Linson Productions</t>
  </si>
  <si>
    <t>Equity Pictures Medienfonds GmbH &amp; Co. KG III</t>
  </si>
  <si>
    <t>Nu Image Entertainment GmbH</t>
  </si>
  <si>
    <t>Flyboys Films</t>
  </si>
  <si>
    <t>Screenland Pictures</t>
  </si>
  <si>
    <t>Unique Features</t>
  </si>
  <si>
    <t>Mr. Smith Productions</t>
  </si>
  <si>
    <t>Guy Walks into a Bar Productions</t>
  </si>
  <si>
    <t>Deep River Productions</t>
  </si>
  <si>
    <t>Friendly Films (II)</t>
  </si>
  <si>
    <t>Post No Bills Films</t>
  </si>
  <si>
    <t>Pandemonium Productions</t>
  </si>
  <si>
    <t>Internationale Filmproduktion Blackbird Erste</t>
  </si>
  <si>
    <t>Dark Lot Entertainment</t>
  </si>
  <si>
    <t>Continental Entertainment Group (CEG)</t>
  </si>
  <si>
    <t>OddLot Entertainment</t>
  </si>
  <si>
    <t>Marty Katz Productions</t>
  </si>
  <si>
    <t>The Donners' Company</t>
  </si>
  <si>
    <t>Mad Chance Productions</t>
  </si>
  <si>
    <t>22 &amp; Indiana Pictures</t>
  </si>
  <si>
    <t>Scholastic Entertainment</t>
  </si>
  <si>
    <t>UIP</t>
  </si>
  <si>
    <t>MacDonald/Parkes Productions</t>
  </si>
  <si>
    <t>Outlaw Productions (I)</t>
  </si>
  <si>
    <t>Banter</t>
  </si>
  <si>
    <t>Partnership Pictures</t>
  </si>
  <si>
    <t>Monarchy Enterprises B.V.</t>
  </si>
  <si>
    <t>Marvel Knights</t>
  </si>
  <si>
    <t>Burke/Samples/Foster Productions</t>
  </si>
  <si>
    <t>Cub Eight Productions</t>
  </si>
  <si>
    <t>Nancy Tenenbaum Films</t>
  </si>
  <si>
    <t>Dovemead Films</t>
  </si>
  <si>
    <t>Film Export A.G.</t>
  </si>
  <si>
    <t>Loumolo &amp; Co.</t>
  </si>
  <si>
    <t>The Harvey Entertainment Company</t>
  </si>
  <si>
    <t>Lonetree Entertainment</t>
  </si>
  <si>
    <t>Super Cool ManChu</t>
  </si>
  <si>
    <t>Huayi Brothers</t>
  </si>
  <si>
    <t>Cin\u00e9+</t>
  </si>
  <si>
    <t>Anton Capital Entertainment (ACE)</t>
  </si>
  <si>
    <t>TF1</t>
  </si>
  <si>
    <t>Amazon Prime Instant Video</t>
  </si>
  <si>
    <t>Chicago Pacific Entertainment</t>
  </si>
  <si>
    <t>Really Useful Films</t>
  </si>
  <si>
    <t>Colossal Pictures</t>
  </si>
  <si>
    <t>MTV Productions</t>
  </si>
  <si>
    <t>Turner Pictures</t>
  </si>
  <si>
    <t>Antietam Filmworks</t>
  </si>
  <si>
    <t>Disney</t>
  </si>
  <si>
    <t>Tracy Films</t>
  </si>
  <si>
    <t>Allied Artists</t>
  </si>
  <si>
    <t>Transworld Pictures</t>
  </si>
  <si>
    <t>Milk &amp; Honey</t>
  </si>
  <si>
    <t>Justin Pictures</t>
  </si>
  <si>
    <t>Linovo Productions GmbH &amp; Co. KG</t>
  </si>
  <si>
    <t>Pacific Title and Art Studio</t>
  </si>
  <si>
    <t>After Dark Films</t>
  </si>
  <si>
    <t>Silver Reel</t>
  </si>
  <si>
    <t>Millar Gough Ink</t>
  </si>
  <si>
    <t>Headshot Films</t>
  </si>
  <si>
    <t>Kaplan/Perrone Entertainment</t>
  </si>
  <si>
    <t>MMCB Film Produktion 2004</t>
  </si>
  <si>
    <t>VIP 4 Medienfonds</t>
  </si>
  <si>
    <t>Fox Family Films</t>
  </si>
  <si>
    <t>The Big Gun Project</t>
  </si>
  <si>
    <t>Little Wolf Entertainment</t>
  </si>
  <si>
    <t>Head Gear Films</t>
  </si>
  <si>
    <t>Vendian Entertainment</t>
  </si>
  <si>
    <t>Yer Dead Productions</t>
  </si>
  <si>
    <t>Weinstein Compan</t>
  </si>
  <si>
    <t>Internationale Filmproduktion Richter</t>
  </si>
  <si>
    <t>Littlestar</t>
  </si>
  <si>
    <t>Geisler-Roberdeau</t>
  </si>
  <si>
    <t>L\u00e9gende Entreprises</t>
  </si>
  <si>
    <t>Syalis DA</t>
  </si>
  <si>
    <t>De Fina-Cappa</t>
  </si>
  <si>
    <t>TPS Star</t>
  </si>
  <si>
    <t>Grive Productions</t>
  </si>
  <si>
    <t>M6</t>
  </si>
  <si>
    <t>W9</t>
  </si>
  <si>
    <t>Gambit Pictures</t>
  </si>
  <si>
    <t>Electric Shepherd Productions</t>
  </si>
  <si>
    <t>Bungalow 78 Productions</t>
  </si>
  <si>
    <t>Blue Wolf</t>
  </si>
  <si>
    <t>Farrell/Minoff</t>
  </si>
  <si>
    <t>Out of the Blue... Entertainment</t>
  </si>
  <si>
    <t>K/O Camera Toys</t>
  </si>
  <si>
    <t>Cannell Studios</t>
  </si>
  <si>
    <t>33andOut Productions</t>
  </si>
  <si>
    <t>JHF Productions</t>
  </si>
  <si>
    <t>Principato-Young Entertainment</t>
  </si>
  <si>
    <t>Lucamar Productions</t>
  </si>
  <si>
    <t>LBI Entertainment</t>
  </si>
  <si>
    <t>Failure to Launch Productions</t>
  </si>
  <si>
    <t>Arnold Kopelson Productions</t>
  </si>
  <si>
    <t>LOVEFiLM International</t>
  </si>
  <si>
    <t>Medienboard Berlin-Brandenburg</t>
  </si>
  <si>
    <t>F\u00fcnfte Babelsberg Film</t>
  </si>
  <si>
    <t>Birnbaum / Barber Productions</t>
  </si>
  <si>
    <t>Jackie Chan Films Limited</t>
  </si>
  <si>
    <t>All Knight Productions</t>
  </si>
  <si>
    <t>Universal Animation Studios</t>
  </si>
  <si>
    <t>Deutsche Filmf\u00f6rderfonds (DFFF)</t>
  </si>
  <si>
    <t>Unfaithful Filmproduktion GmbH &amp; Co. KG</t>
  </si>
  <si>
    <t>Bay Films</t>
  </si>
  <si>
    <t>4M</t>
  </si>
  <si>
    <t>MID Foundation</t>
  </si>
  <si>
    <t>Chatrone</t>
  </si>
  <si>
    <t>Jon Shestack Productions</t>
  </si>
  <si>
    <t>First Independent Films</t>
  </si>
  <si>
    <t>Largo Entertainment</t>
  </si>
  <si>
    <t>Trap-Two-Zero Productions</t>
  </si>
  <si>
    <t>A&amp;B Producoes</t>
  </si>
  <si>
    <t>Popaganda Films</t>
  </si>
  <si>
    <t>Konami</t>
  </si>
  <si>
    <t>Eddie Murphy Productions</t>
  </si>
  <si>
    <t>Team Downey</t>
  </si>
  <si>
    <t>Constantin Film Ltd.</t>
  </si>
  <si>
    <t>Atlantic Television</t>
  </si>
  <si>
    <t>Monarch Pictures</t>
  </si>
  <si>
    <t>Rocklock Films</t>
  </si>
  <si>
    <t>Schroeder Hoffman Productions</t>
  </si>
  <si>
    <t>Evansgideon/Lazar</t>
  </si>
  <si>
    <t>Young Hannibal Productions</t>
  </si>
  <si>
    <t>Carthago Films S.a.r.l.</t>
  </si>
  <si>
    <t>Chockstone Pictures</t>
  </si>
  <si>
    <t>American Empirical Pictures</t>
  </si>
  <si>
    <t>Route One Films</t>
  </si>
  <si>
    <t>Dirty Hands Productions</t>
  </si>
  <si>
    <t>Energy Entertainment</t>
  </si>
  <si>
    <t>Astral Media</t>
  </si>
  <si>
    <t>Corus Entertainment</t>
  </si>
  <si>
    <t>Shine Pictures</t>
  </si>
  <si>
    <t>Kudos Film and Television</t>
  </si>
  <si>
    <t>Domino 17521</t>
  </si>
  <si>
    <t>Belle Pictures</t>
  </si>
  <si>
    <t>Material</t>
  </si>
  <si>
    <t>Taormina Productions</t>
  </si>
  <si>
    <t>Hard Eight Pictures</t>
  </si>
  <si>
    <t>Wonder works studios entertainment group</t>
  </si>
  <si>
    <t>Medienproduktion Prometheus Filmgesellschaft</t>
  </si>
  <si>
    <t>Portobello Studios</t>
  </si>
  <si>
    <t>Tightrope Pictures</t>
  </si>
  <si>
    <t>Ollin Studio</t>
  </si>
  <si>
    <t>Indelible Productions</t>
  </si>
  <si>
    <t>Village-A.M. Partnership</t>
  </si>
  <si>
    <t>Coast Ridge</t>
  </si>
  <si>
    <t>Junger Witt Productions</t>
  </si>
  <si>
    <t>Fireworks Pictures</t>
  </si>
  <si>
    <t>KirchMedia</t>
  </si>
  <si>
    <t>Totally Independent</t>
  </si>
  <si>
    <t>Yuma</t>
  </si>
  <si>
    <t>Odyssey</t>
  </si>
  <si>
    <t>Nitrogen Studios Canada</t>
  </si>
  <si>
    <t>NFH Productions</t>
  </si>
  <si>
    <t>Witt/Thomas Productions</t>
  </si>
  <si>
    <t>Unification Church</t>
  </si>
  <si>
    <t>One Way Productions</t>
  </si>
  <si>
    <t>Hanna-Barbera Productions</t>
  </si>
  <si>
    <t>Brad Grey Pictures</t>
  </si>
  <si>
    <t>Alcor Films</t>
  </si>
  <si>
    <t>Kumar Mobiliengesellschaft mbH &amp; Co. Projekt Nr. 1 KG</t>
  </si>
  <si>
    <t>Madhouse Entertainment</t>
  </si>
  <si>
    <t>8:38 Productions</t>
  </si>
  <si>
    <t>Middle Fork Productions</t>
  </si>
  <si>
    <t>Iguana Producciones</t>
  </si>
  <si>
    <t>Skylight Cinema Foto Art</t>
  </si>
  <si>
    <t>St. Tropez Films</t>
  </si>
  <si>
    <t>Cinema Line Film Corporation</t>
  </si>
  <si>
    <t>Underworld Entertainment</t>
  </si>
  <si>
    <t>Hammer &amp; Tongs</t>
  </si>
  <si>
    <t>Resident Evil Productions</t>
  </si>
  <si>
    <t>Karz Entertainment</t>
  </si>
  <si>
    <t>Gulfstream Pictures</t>
  </si>
  <si>
    <t>Onda Entertainment</t>
  </si>
  <si>
    <t>Legendary Entertainment</t>
  </si>
  <si>
    <t>DNA Productions</t>
  </si>
  <si>
    <t>Evamere Entertainment</t>
  </si>
  <si>
    <t>16 Block Productions</t>
  </si>
  <si>
    <t>Cin\u00e9Cin\u00e9ma</t>
  </si>
  <si>
    <t>Babylon</t>
  </si>
  <si>
    <t>Babylon Films Limited</t>
  </si>
  <si>
    <t>MNP Entreprise</t>
  </si>
  <si>
    <t>New Upstairs Productions</t>
  </si>
  <si>
    <t>Upstairs Canada Productions</t>
  </si>
  <si>
    <t>Clyde Is Hungry Films</t>
  </si>
  <si>
    <t>Pledge Productions</t>
  </si>
  <si>
    <t>Gaumont Columbia Tristar Films</t>
  </si>
  <si>
    <t>Runteam Ltd.</t>
  </si>
  <si>
    <t>Calimari Productions</t>
  </si>
  <si>
    <t>On My Own</t>
  </si>
  <si>
    <t>Initial Entertainment Group</t>
  </si>
  <si>
    <t>Blue Star Pictures</t>
  </si>
  <si>
    <t>Lions Gate Family Entertainment</t>
  </si>
  <si>
    <t>The Criterion Collection</t>
  </si>
  <si>
    <t>Finding Forrester Productions</t>
  </si>
  <si>
    <t>Clubdeal</t>
  </si>
  <si>
    <t>Qian Yian International</t>
  </si>
  <si>
    <t>Danny the Dog Prods Ltd.</t>
  </si>
  <si>
    <t>Chartoff-Winkler Productions</t>
  </si>
  <si>
    <t>Scared Productions</t>
  </si>
  <si>
    <t>Stephen J. Cannell Productions</t>
  </si>
  <si>
    <t>Notting Hill Pictures</t>
  </si>
  <si>
    <t>Polygram Filmed Entertainment</t>
  </si>
  <si>
    <t>Path\u00e9</t>
  </si>
  <si>
    <t>Loofah Productions</t>
  </si>
  <si>
    <t>MCL Films S.A.</t>
  </si>
  <si>
    <t>Walwa Films S.A.</t>
  </si>
  <si>
    <t>Manifest Film Company</t>
  </si>
  <si>
    <t>Random Films</t>
  </si>
  <si>
    <t>New Redemption Pictures</t>
  </si>
  <si>
    <t>Nintendo</t>
  </si>
  <si>
    <t>Ascendant Pictures</t>
  </si>
  <si>
    <t>Entertainment Manufacturing Company</t>
  </si>
  <si>
    <t>Copag V</t>
  </si>
  <si>
    <t>Point Grey Pictures</t>
  </si>
  <si>
    <t>France 3 (FR 3)</t>
  </si>
  <si>
    <t>R\u00e9gion Ile-de-France</t>
  </si>
  <si>
    <t>France 2 (FR2)</t>
  </si>
  <si>
    <t>Orange Cin\u00e9ma S\u00e9ries</t>
  </si>
  <si>
    <t>Tapioca Films</t>
  </si>
  <si>
    <t>Warner Bros. Entertainment France</t>
  </si>
  <si>
    <t>Black and Blu Entertainment</t>
  </si>
  <si>
    <t>Finestkind</t>
  </si>
  <si>
    <t>Di Bonaventura Picture</t>
  </si>
  <si>
    <t>Deuce Three Productions</t>
  </si>
  <si>
    <t>Delphi Films</t>
  </si>
  <si>
    <t>U-Drive Productions</t>
  </si>
  <si>
    <t>Trigger Street Productions</t>
  </si>
  <si>
    <t>Herrick Entertainment</t>
  </si>
  <si>
    <t>Leverage Management</t>
  </si>
  <si>
    <t>Closest to the Hole Productions</t>
  </si>
  <si>
    <t>Foresight Unlimited</t>
  </si>
  <si>
    <t>Hollywood Studios International</t>
  </si>
  <si>
    <t>Spikings Entertainment</t>
  </si>
  <si>
    <t>Parkway Productions</t>
  </si>
  <si>
    <t>The Safran Company</t>
  </si>
  <si>
    <t>Evergreen Media Group</t>
  </si>
  <si>
    <t>warner bross Turkey</t>
  </si>
  <si>
    <t>Soho VFX</t>
  </si>
  <si>
    <t>Atomic Monster</t>
  </si>
  <si>
    <t>Internationale Filmproduktion Blackswan</t>
  </si>
  <si>
    <t>Osiris Films</t>
  </si>
  <si>
    <t>Easy There Tiger Productions</t>
  </si>
  <si>
    <t>Timnick Films</t>
  </si>
  <si>
    <t>Reel Chefs Catering</t>
  </si>
  <si>
    <t>Anvil Films</t>
  </si>
  <si>
    <t>Art In Motion</t>
  </si>
  <si>
    <t>Bernard Gayle Productions</t>
  </si>
  <si>
    <t>Canal Plus Group</t>
  </si>
  <si>
    <t>Ed Friendly Productions</t>
  </si>
  <si>
    <t>Runteldat Entertainment</t>
  </si>
  <si>
    <t>Big Lou House Productions</t>
  </si>
  <si>
    <t>Pistolero Productions LLC</t>
  </si>
  <si>
    <t>LBI Productions</t>
  </si>
  <si>
    <t>Practical Pictures</t>
  </si>
  <si>
    <t>Parallel Zide</t>
  </si>
  <si>
    <t>Pull Down Your Pants Pictures</t>
  </si>
  <si>
    <t>Todd McFarlane Entertainment</t>
  </si>
  <si>
    <t>Count of Monte Cristo Ltd.</t>
  </si>
  <si>
    <t>Panda Productions Inc.</t>
  </si>
  <si>
    <t>Horticus UK</t>
  </si>
  <si>
    <t>Mainframe Entertainment</t>
  </si>
  <si>
    <t>Grand Slam Productions</t>
  </si>
  <si>
    <t>Sound for Film</t>
  </si>
  <si>
    <t>ShadowCatcher Entertainment</t>
  </si>
  <si>
    <t>Daniel Bobker Productions</t>
  </si>
  <si>
    <t>Brick Dust Productions LLC</t>
  </si>
  <si>
    <t>Constellation Entertainment</t>
  </si>
  <si>
    <t>Reserve Room</t>
  </si>
  <si>
    <t>Bill Graham Films</t>
  </si>
  <si>
    <t>Nora Ephron Productions</t>
  </si>
  <si>
    <t>Alan Greenspan Productions</t>
  </si>
  <si>
    <t>Mars Media Beteiligungs</t>
  </si>
  <si>
    <t>ELC Productions Ltd.</t>
  </si>
  <si>
    <t>Cent Productions Inc.</t>
  </si>
  <si>
    <t>Cherry Alley Productions</t>
  </si>
  <si>
    <t>MDP Worldwide</t>
  </si>
  <si>
    <t>Carousel Picture Compan</t>
  </si>
  <si>
    <t>Eyetronics</t>
  </si>
  <si>
    <t>Chime Films</t>
  </si>
  <si>
    <t>A.J.O.Z. Films</t>
  </si>
  <si>
    <t>Sea Breeze Productions Inc.</t>
  </si>
  <si>
    <t>Pricel</t>
  </si>
  <si>
    <t>Tohokushinsha Film</t>
  </si>
  <si>
    <t>Commission du Film France</t>
  </si>
  <si>
    <t>Commission du Film \u00cele-de-France</t>
  </si>
  <si>
    <t>Apaches Entertainment</t>
  </si>
  <si>
    <t>Institut Valenci\u00e3 de Cinematografia (IVAC)</t>
  </si>
  <si>
    <t>Mediaset Espa\u00f1a</t>
  </si>
  <si>
    <t>La Trini</t>
  </si>
  <si>
    <t>Generalitat Valenciana</t>
  </si>
  <si>
    <t>Atchity Entertainment International (AEI)</t>
  </si>
  <si>
    <t>Cornelius Productions</t>
  </si>
  <si>
    <t>Claudie Ossard Productions</t>
  </si>
  <si>
    <t>MMC Independent</t>
  </si>
  <si>
    <t>Sofica Sofinergie 5</t>
  </si>
  <si>
    <t>Victoires Productions</t>
  </si>
  <si>
    <t>Filmstiftung Nordrhein-Westfalen</t>
  </si>
  <si>
    <t>Union G\u00e9n\u00e9rale Cin\u00e9matographique (UGC)</t>
  </si>
  <si>
    <t>Patalex Productions</t>
  </si>
  <si>
    <t>DoRo Fiction Film</t>
  </si>
  <si>
    <t>Flower Films</t>
  </si>
  <si>
    <t>Baumgarten-Prophet Entertainment</t>
  </si>
  <si>
    <t>Extreme Productions</t>
  </si>
  <si>
    <t>Varsity Pictures</t>
  </si>
  <si>
    <t>Nostromo Pictures</t>
  </si>
  <si>
    <t>Institut Catal\u00e0 de les Empreses Culturals (ICEC)</t>
  </si>
  <si>
    <t>Prone Gunman</t>
  </si>
  <si>
    <t>Prone Gunman A.I.E.</t>
  </si>
  <si>
    <t>Cold Spring Pictures</t>
  </si>
  <si>
    <t>Suftley</t>
  </si>
  <si>
    <t>Opus Pictures</t>
  </si>
  <si>
    <t>SnowPiercer</t>
  </si>
  <si>
    <t>Moho Film</t>
  </si>
  <si>
    <t>Crowvision Inc.</t>
  </si>
  <si>
    <t>Entertainment Media Investment Corporation</t>
  </si>
  <si>
    <t>Jeff Most Productions</t>
  </si>
  <si>
    <t>Internationale Scarena Filmproduktionsgesellschaft 2</t>
  </si>
  <si>
    <t>Cort/Madden Productions</t>
  </si>
  <si>
    <t>ATR Films</t>
  </si>
  <si>
    <t>MMP Erste Filmproduktions</t>
  </si>
  <si>
    <t>Moviemakers Productions (MMP)</t>
  </si>
  <si>
    <t>Cantharus Productions</t>
  </si>
  <si>
    <t>Showbox</t>
  </si>
  <si>
    <t>Jet Tone Films</t>
  </si>
  <si>
    <t>Sil-Metropole Organisation Ltd.</t>
  </si>
  <si>
    <t>Flashpoint Entertainment</t>
  </si>
  <si>
    <t>Azoff Entertainment</t>
  </si>
  <si>
    <t>AE Two Film Productions</t>
  </si>
  <si>
    <t>Angel Eyes Productions</t>
  </si>
  <si>
    <t>Kino Vision</t>
  </si>
  <si>
    <t>Orly Films</t>
  </si>
  <si>
    <t>V\u00eda Digital</t>
  </si>
  <si>
    <t>Origen Producciones Cinematograficas S.A.</t>
  </si>
  <si>
    <t>Simian Films</t>
  </si>
  <si>
    <t>Robert Lawrence Productions</t>
  </si>
  <si>
    <t>Metal Productions Inc.</t>
  </si>
  <si>
    <t>Maysville Pictures</t>
  </si>
  <si>
    <t>Turman-Foster Company</t>
  </si>
  <si>
    <t>Riddick Canada Productions</t>
  </si>
  <si>
    <t>Dino de Laurentiis Cinematografica</t>
  </si>
  <si>
    <t>Red Lion Sarl</t>
  </si>
  <si>
    <t>IDEA Filmproduktions</t>
  </si>
  <si>
    <t>Chartoff Winkler Productions</t>
  </si>
  <si>
    <t>The Magnolia Project</t>
  </si>
  <si>
    <t>Metro-Goldwyn-Mayer Pictures</t>
  </si>
  <si>
    <t>Arc Productions</t>
  </si>
  <si>
    <t>Twilight Productions</t>
  </si>
  <si>
    <t>Burg/Koules Productions</t>
  </si>
  <si>
    <t>Evolution Entertainment</t>
  </si>
  <si>
    <t>Newman/Tooley Films</t>
  </si>
  <si>
    <t>Vincent Newman Entertainment</t>
  </si>
  <si>
    <t>Slap Happy Productions (II)</t>
  </si>
  <si>
    <t>Non-Stop Productions</t>
  </si>
  <si>
    <t>Telekanal STS</t>
  </si>
  <si>
    <t>Premiere Stealth Rights</t>
  </si>
  <si>
    <t>Spelling Films</t>
  </si>
  <si>
    <t>TaliaFilm II Productions</t>
  </si>
  <si>
    <t>Woodcote</t>
  </si>
  <si>
    <t>New Crime Productions</t>
  </si>
  <si>
    <t>St. Petersburg Clearwater Film Commission</t>
  </si>
  <si>
    <t>Joseph Nittolo Entertainment</t>
  </si>
  <si>
    <t>\"DIA\" Productions GmbH &amp; Co. KG</t>
  </si>
  <si>
    <t>Hungarian National Film Office</t>
  </si>
  <si>
    <t>Lazio Film Commission</t>
  </si>
  <si>
    <t>Rome Film Commission</t>
  </si>
  <si>
    <t>Lobell/Bergman Productions</t>
  </si>
  <si>
    <t>Starz Animation</t>
  </si>
  <si>
    <t>Studiopolis</t>
  </si>
  <si>
    <t>Vanguard Animation</t>
  </si>
  <si>
    <t>IFP Westcoast Erste</t>
  </si>
  <si>
    <t>The Guber-Peters Company</t>
  </si>
  <si>
    <t>Left Tackle Pictures</t>
  </si>
  <si>
    <t>Zucker/Netter Productions</t>
  </si>
  <si>
    <t>Aggregate Films</t>
  </si>
  <si>
    <t>DumbDumb</t>
  </si>
  <si>
    <t>Tiger Moth Productions</t>
  </si>
  <si>
    <t>Wolper Organization</t>
  </si>
  <si>
    <t>Max Stronghold Productions Inc.</t>
  </si>
  <si>
    <t>Smart Egg Pictures</t>
  </si>
  <si>
    <t>Avery Pix</t>
  </si>
  <si>
    <t>Radical Media</t>
  </si>
  <si>
    <t>Katira Productions GmbH &amp; Co. KG</t>
  </si>
  <si>
    <t>Caro-McLeod</t>
  </si>
  <si>
    <t>Fast Track Productions</t>
  </si>
  <si>
    <t>Mayhem Pictures</t>
  </si>
  <si>
    <t>Mirage Studios</t>
  </si>
  <si>
    <t>Imagi Production</t>
  </si>
  <si>
    <t>Good Universe</t>
  </si>
  <si>
    <t>Ruby Films</t>
  </si>
  <si>
    <t>Essential Media &amp; Entertainment</t>
  </si>
  <si>
    <t>UW3 Film Productions</t>
  </si>
  <si>
    <t>Underground</t>
  </si>
  <si>
    <t>Proposal Productions</t>
  </si>
  <si>
    <t>Ubu Productions</t>
  </si>
  <si>
    <t>Collision Entertainment</t>
  </si>
  <si>
    <t>Abandon Entertainment</t>
  </si>
  <si>
    <t>Foxtor Productions</t>
  </si>
  <si>
    <t>Depth Entertainment</t>
  </si>
  <si>
    <t>Wild Ocean Films</t>
  </si>
  <si>
    <t>2S Films</t>
  </si>
  <si>
    <t>Capcom</t>
  </si>
  <si>
    <t>ASAF</t>
  </si>
  <si>
    <t>Luna Pictures</t>
  </si>
  <si>
    <t>WV Films LLC</t>
  </si>
  <si>
    <t>Starling Films</t>
  </si>
  <si>
    <t>View Askew Productions</t>
  </si>
  <si>
    <t>Close Call Films</t>
  </si>
  <si>
    <t>Malpaso Company</t>
  </si>
  <si>
    <t>Silver Plane Films</t>
  </si>
  <si>
    <t>Mass Hysteria Entertainment</t>
  </si>
  <si>
    <t>Tri Vision Pictures</t>
  </si>
  <si>
    <t>Three Strange Angels</t>
  </si>
  <si>
    <t>Crying Box Productions</t>
  </si>
  <si>
    <t>Enchanted Productions</t>
  </si>
  <si>
    <t>The Cantillon Company</t>
  </si>
  <si>
    <t>The Shuman Company</t>
  </si>
  <si>
    <t>Tailor Made</t>
  </si>
  <si>
    <t>Mango Farms</t>
  </si>
  <si>
    <t>Quick Six Entertainment</t>
  </si>
  <si>
    <t>Scanbox</t>
  </si>
  <si>
    <t>Inferno International</t>
  </si>
  <si>
    <t>1984 Private Defense Contractors</t>
  </si>
  <si>
    <t>Leverage Communications</t>
  </si>
  <si>
    <t>Outerbanks Entertainment</t>
  </si>
  <si>
    <t>Kalis Productions GmbH &amp; Co. Zweite KG</t>
  </si>
  <si>
    <t>Jaffilms Inc.</t>
  </si>
  <si>
    <t>Belhaven Limited</t>
  </si>
  <si>
    <t>Furry Vengeance Productions</t>
  </si>
  <si>
    <t>Canadian Film or Video Production Tax Credit (CPTC)</t>
  </si>
  <si>
    <t>Ontario Media Development Corporation (OMDC)</t>
  </si>
  <si>
    <t>Manitoba Film and Video Production Tax Credit</t>
  </si>
  <si>
    <t>McMurdo (Canada) Productions</t>
  </si>
  <si>
    <t>Albert S. Ruddy Productions</t>
  </si>
  <si>
    <t>N1 European Film Produktions GmbH &amp; Co. KG</t>
  </si>
  <si>
    <t>Baumgarten Merims Productions</t>
  </si>
  <si>
    <t>MHF Zweite Academy Film</t>
  </si>
  <si>
    <t>SGF Entertainment</t>
  </si>
  <si>
    <t>Muse Entertainment</t>
  </si>
  <si>
    <t>Stonebridge Entertainment</t>
  </si>
  <si>
    <t>Hachette Premi\u00e8re</t>
  </si>
  <si>
    <t>Dayday Films</t>
  </si>
  <si>
    <t>Muse Entertainment Enterprises</t>
  </si>
  <si>
    <t>The Yomiuri Shimbun</t>
  </si>
  <si>
    <t>Hakuhodo DY Media Partners</t>
  </si>
  <si>
    <t>Mitsubishi</t>
  </si>
  <si>
    <t>Lawson</t>
  </si>
  <si>
    <t>Walt Disney Company</t>
  </si>
  <si>
    <t>Taikei Office</t>
  </si>
  <si>
    <t>Asahi Soft Drinks Company</t>
  </si>
  <si>
    <t>Film Afrika Worldwide</t>
  </si>
  <si>
    <t>Videovision Entertainment</t>
  </si>
  <si>
    <t>Origin Pictures</t>
  </si>
  <si>
    <t>JRS Productions</t>
  </si>
  <si>
    <t>VIP 3 Medienfonds</t>
  </si>
  <si>
    <t>VIP 2 Medienfonds</t>
  </si>
  <si>
    <t>Milkshake Films</t>
  </si>
  <si>
    <t>Hargitay &amp; Hargitay Pictures in Motion</t>
  </si>
  <si>
    <t>87Eleven</t>
  </si>
  <si>
    <t>Moonlighting Films</t>
  </si>
  <si>
    <t>Filmf\u00f6rderanstalt (FFA)</t>
  </si>
  <si>
    <t>Filmf\u00f6rderungsanstalt (FFA)</t>
  </si>
  <si>
    <t>Mitteldeutsche Medienf\u00f6rderung (MDM)</t>
  </si>
  <si>
    <t>A Hot Dog</t>
  </si>
  <si>
    <t>Black &amp; White Productions</t>
  </si>
  <si>
    <t>The Collective Studios</t>
  </si>
  <si>
    <t>Friendly Films Productions</t>
  </si>
  <si>
    <t>Vendome Pictures</t>
  </si>
  <si>
    <t>A-Team</t>
  </si>
  <si>
    <t>TF 1 Film Productions</t>
  </si>
  <si>
    <t>Showbox Entertainment</t>
  </si>
  <si>
    <t>Benderspink</t>
  </si>
  <si>
    <t>Carousel Productions</t>
  </si>
  <si>
    <t>Turner Feature Animation</t>
  </si>
  <si>
    <t>Section Eight Productions</t>
  </si>
  <si>
    <t>Sunset Gower Studios</t>
  </si>
  <si>
    <t>Zoetrope Studios</t>
  </si>
  <si>
    <t>Campbell Grobman Films</t>
  </si>
  <si>
    <t>Criminal Productions</t>
  </si>
  <si>
    <t>Mirage Entertainment</t>
  </si>
  <si>
    <t>Tangled Web Productions</t>
  </si>
  <si>
    <t>David Dobkin Productions</t>
  </si>
  <si>
    <t>Producers Circle</t>
  </si>
  <si>
    <t>Storyline Entertainment</t>
  </si>
  <si>
    <t>Liveplanet</t>
  </si>
  <si>
    <t>Technical Black</t>
  </si>
  <si>
    <t>Run It Up Productions Inc.</t>
  </si>
  <si>
    <t>Lee Daniels Entertainment</t>
  </si>
  <si>
    <t>Follow Through Productions</t>
  </si>
  <si>
    <t>Salamander Pictures</t>
  </si>
  <si>
    <t>Pam Williams Productions</t>
  </si>
  <si>
    <t>Windy Hill Pictures</t>
  </si>
  <si>
    <t>BrownHouse Productions</t>
  </si>
  <si>
    <t>Bottom of the Ninth Productions</t>
  </si>
  <si>
    <t>Juno Pix</t>
  </si>
  <si>
    <t>Cecchi Gori Pictures</t>
  </si>
  <si>
    <t>Block / Hanson</t>
  </si>
  <si>
    <t>The Department of Trade and Industry of South Africa</t>
  </si>
  <si>
    <t>New Zealand Post Digital and Visual Effects Grant</t>
  </si>
  <si>
    <t>It's a Laugh Productions</t>
  </si>
  <si>
    <t>Pangaea</t>
  </si>
  <si>
    <t>Rickshaw Productions</t>
  </si>
  <si>
    <t>Ram Bergman Productions</t>
  </si>
  <si>
    <t>Management 360</t>
  </si>
  <si>
    <t>Michaels-Goldwyn</t>
  </si>
  <si>
    <t>Sunrise Entertainment (II)</t>
  </si>
  <si>
    <t>Biride Productions</t>
  </si>
  <si>
    <t>Thirteen Productions</t>
  </si>
  <si>
    <t>Televisi\u00f3 de Catalunya (TV3)</t>
  </si>
  <si>
    <t>Vers\u00e1til Cinema</t>
  </si>
  <si>
    <t>Mediapro</t>
  </si>
  <si>
    <t>Pontchartrain Productions</t>
  </si>
  <si>
    <t>Tiger Productions</t>
  </si>
  <si>
    <t>Grosvenor Park Productions</t>
  </si>
  <si>
    <t>Pegasus Film Partners</t>
  </si>
  <si>
    <t>Jaffe-Lansing</t>
  </si>
  <si>
    <t>Will Vinton Studios</t>
  </si>
  <si>
    <t>Black Label Media</t>
  </si>
  <si>
    <t>Curse Productions</t>
  </si>
  <si>
    <t>Sierra/Affinity</t>
  </si>
  <si>
    <t>Shutt/Jones Productions</t>
  </si>
  <si>
    <t>HorrorFlix</t>
  </si>
  <si>
    <t>Mutant Enemy Productions</t>
  </si>
  <si>
    <t>TAFT Entertainment Pictures</t>
  </si>
  <si>
    <t>HBO</t>
  </si>
  <si>
    <t>Braveworld Productions</t>
  </si>
  <si>
    <t>Neunte Babelsberg Film</t>
  </si>
  <si>
    <t>Holleran Company</t>
  </si>
  <si>
    <t>Sechzehnte Babelsberg Film</t>
  </si>
  <si>
    <t>Playtone Productions</t>
  </si>
  <si>
    <t>Tiara Blu Films</t>
  </si>
  <si>
    <t>Wayfare Entertainment</t>
  </si>
  <si>
    <t>Sanctum Australia</t>
  </si>
  <si>
    <t>Great Wight Productions/ Osford Films</t>
  </si>
  <si>
    <t>Start Motion Pictures</t>
  </si>
  <si>
    <t>Stoller Global Solutions</t>
  </si>
  <si>
    <t>Fid\u00e9lit\u00e9 Films</t>
  </si>
  <si>
    <t>Hwy61</t>
  </si>
  <si>
    <t>Ultravi Productions</t>
  </si>
  <si>
    <t>Liaison Films</t>
  </si>
  <si>
    <t>Biscayne Pictures</t>
  </si>
  <si>
    <t>Nu Image Entertainment</t>
  </si>
  <si>
    <t>Brightlight Pictures</t>
  </si>
  <si>
    <t>O'Connor Brothers</t>
  </si>
  <si>
    <t>Cineblue Internationale Filmproduktionsgesellschaft</t>
  </si>
  <si>
    <t>City Productions</t>
  </si>
  <si>
    <t>First Foot Films</t>
  </si>
  <si>
    <t>Sunflower Productions</t>
  </si>
  <si>
    <t>Sarah Green Film</t>
  </si>
  <si>
    <t>The Virginia Company LLC</t>
  </si>
  <si>
    <t>Blue Productions</t>
  </si>
  <si>
    <t>Persistent Entertainment</t>
  </si>
  <si>
    <t>Unfinished Films</t>
  </si>
  <si>
    <t>The Movie Network</t>
  </si>
  <si>
    <t>Stone Village Pictures</t>
  </si>
  <si>
    <t>Freddie Fields Productions</t>
  </si>
  <si>
    <t>Mindfire Entertainment</t>
  </si>
  <si>
    <t>Team Ninja</t>
  </si>
  <si>
    <t>Tecmo</t>
  </si>
  <si>
    <t>Alberta Film Entertainment</t>
  </si>
  <si>
    <t>Jesse Films Inc.</t>
  </si>
  <si>
    <t>GG Filmz</t>
  </si>
  <si>
    <t>ITS Capital</t>
  </si>
  <si>
    <t>Merlina Entertainment</t>
  </si>
  <si>
    <t>MGP Productions</t>
  </si>
  <si>
    <t>Safady Entertainment</t>
  </si>
  <si>
    <t>Gold Circle Films</t>
  </si>
  <si>
    <t>Catfish Productions</t>
  </si>
  <si>
    <t>Triple Threat Talent</t>
  </si>
  <si>
    <t>Warner Independent Pictures (WIP)</t>
  </si>
  <si>
    <t>Broken Chair Flickz</t>
  </si>
  <si>
    <t>Crucial Films</t>
  </si>
  <si>
    <t>AZL Productions KG</t>
  </si>
  <si>
    <t>MFP Munich Film Partners</t>
  </si>
  <si>
    <t>Phase 1 Productions</t>
  </si>
  <si>
    <t>Qwerty Films</t>
  </si>
  <si>
    <t>Internationale Filmproduktion Stella-del-S\u00fcd</t>
  </si>
  <si>
    <t>WideAwake</t>
  </si>
  <si>
    <t>Stuber/Parent</t>
  </si>
  <si>
    <t>Dee Gee Entertainment</t>
  </si>
  <si>
    <t>Prufrock Pictures</t>
  </si>
  <si>
    <t>IMF Internationale Medien und Film GmbH &amp; Co. Produktions KG</t>
  </si>
  <si>
    <t>Gidden Media</t>
  </si>
  <si>
    <t>Simon Fields Productions</t>
  </si>
  <si>
    <t>JVC Entertainment Networks</t>
  </si>
  <si>
    <t>Red Hour Productions</t>
  </si>
  <si>
    <t>Tenth Planet Productions</t>
  </si>
  <si>
    <t>VH1 Television</t>
  </si>
  <si>
    <t>Storefront Pictures</t>
  </si>
  <si>
    <t>Wes Craven Films</t>
  </si>
  <si>
    <t>Jim Henson Compan</t>
  </si>
  <si>
    <t>Talisman Productions</t>
  </si>
  <si>
    <t>3DTK</t>
  </si>
  <si>
    <t>Feelgood Entertainment</t>
  </si>
  <si>
    <t>Paradise/MGN</t>
  </si>
  <si>
    <t>Spy Next Door</t>
  </si>
  <si>
    <t>The Bubble Factory</t>
  </si>
  <si>
    <t>Storm King Productions</t>
  </si>
  <si>
    <t>Animationwerks</t>
  </si>
  <si>
    <t>Panorama Media</t>
  </si>
  <si>
    <t>QC Entertainment</t>
  </si>
  <si>
    <t>NBC Universal Global Networks</t>
  </si>
  <si>
    <t>D8</t>
  </si>
  <si>
    <t>Curmudgeon Films</t>
  </si>
  <si>
    <t>EMI Films Ltd.</t>
  </si>
  <si>
    <t>Thorn EMI Screen Entertainment</t>
  </si>
  <si>
    <t>Home Box Office</t>
  </si>
  <si>
    <t>Level 1 Entertainment</t>
  </si>
  <si>
    <t>Rocking Chair Productions</t>
  </si>
  <si>
    <t>FilmEngine</t>
  </si>
  <si>
    <t>Capitol Films</t>
  </si>
  <si>
    <t>The Complex Studio</t>
  </si>
  <si>
    <t>Bavaria Film</t>
  </si>
  <si>
    <t>Dieter Geissler Filmproduktion</t>
  </si>
  <si>
    <t>Westdeutscher Rundfunk (WDR)</t>
  </si>
  <si>
    <t>Bavaria Studios</t>
  </si>
  <si>
    <t>Oz Productions Ltd.</t>
  </si>
  <si>
    <t>Detour Filmproduction</t>
  </si>
  <si>
    <t>Case 39 Productions</t>
  </si>
  <si>
    <t>Allegiance Theater</t>
  </si>
  <si>
    <t>Mindhunters (UK) Limited</t>
  </si>
  <si>
    <t>Mindhunters Productie BV</t>
  </si>
  <si>
    <t>Tonna Oy</t>
  </si>
  <si>
    <t>Outlaw Victoria Productions Inc.</t>
  </si>
  <si>
    <t>Casual Friday Productions</t>
  </si>
  <si>
    <t>Traveling Picture Show Company (TPSC)</t>
  </si>
  <si>
    <t>Da Vinci Media Ventures</t>
  </si>
  <si>
    <t>Joseph E. Levine Productions</t>
  </si>
  <si>
    <t>Dylan Sellers Productions</t>
  </si>
  <si>
    <t>Madacy Entertainment</t>
  </si>
  <si>
    <t>Mooseport Productions</t>
  </si>
  <si>
    <t>Initial Groupe</t>
  </si>
  <si>
    <t>Lumi\u00e8re Pictures</t>
  </si>
  <si>
    <t>Fallingcloud</t>
  </si>
  <si>
    <t>American Films</t>
  </si>
  <si>
    <t>Blue Sky Films</t>
  </si>
  <si>
    <t>Potboiler Productions</t>
  </si>
  <si>
    <t>Double Nickel Entertainment</t>
  </si>
  <si>
    <t>Matten Productions</t>
  </si>
  <si>
    <t>Emperor Motion Pictures</t>
  </si>
  <si>
    <t>Global Entertainment Group</t>
  </si>
  <si>
    <t>All Pictures Media</t>
  </si>
  <si>
    <t>Cecchi Gori Group Tiger Cinematografica</t>
  </si>
  <si>
    <t>Sean S. Cunningham Films</t>
  </si>
  <si>
    <t>Crystal Lake Entertainment</t>
  </si>
  <si>
    <t>WTC Productions</t>
  </si>
  <si>
    <t>Yannix Technology Corporation</t>
  </si>
  <si>
    <t>Universal Cartoon Studios</t>
  </si>
  <si>
    <t>Fat Free</t>
  </si>
  <si>
    <t>Matinee Pictures</t>
  </si>
  <si>
    <t>Hal Lieberman Company</t>
  </si>
  <si>
    <t>Lauren Levine Productions Inc.</t>
  </si>
  <si>
    <t>Film Colony</t>
  </si>
  <si>
    <t>LD Entertainment</t>
  </si>
  <si>
    <t>Inferno Distribution</t>
  </si>
  <si>
    <t>Chambara Pictures</t>
  </si>
  <si>
    <t>MBC Beteiligungs Filmproduktion</t>
  </si>
  <si>
    <t>Nanny McPhee Productions</t>
  </si>
  <si>
    <t>Farraday Films</t>
  </si>
  <si>
    <t>Leverage Entertainment</t>
  </si>
  <si>
    <t>Blueeyes Productions</t>
  </si>
  <si>
    <t>Immortal Entertainment</t>
  </si>
  <si>
    <t>Quality Growth International Ltd.</t>
  </si>
  <si>
    <t>Tonik Productions</t>
  </si>
  <si>
    <t>Asis Productions</t>
  </si>
  <si>
    <t>Myriad Pictures</t>
  </si>
  <si>
    <t>Jeepers Creepers II</t>
  </si>
  <si>
    <t>Les Productions du Tr\u00e9sor</t>
  </si>
  <si>
    <t>France T\u00e9l\u00e9vision</t>
  </si>
  <si>
    <t>France 3 Cinema</t>
  </si>
  <si>
    <t>Southpaw Entertainment</t>
  </si>
  <si>
    <t>Midwinter Productions Inc.</t>
  </si>
  <si>
    <t>Silver Lion Films</t>
  </si>
  <si>
    <t>Vision View Entertainment</t>
  </si>
  <si>
    <t>Bridget Johnson Films</t>
  </si>
  <si>
    <t>Skate Away Productions</t>
  </si>
  <si>
    <t>Kevin Messick Productions</t>
  </si>
  <si>
    <t>Saville Productions</t>
  </si>
  <si>
    <t>Necropia</t>
  </si>
  <si>
    <t>Tequila Gang</t>
  </si>
  <si>
    <t>Fierce Entertainment</t>
  </si>
  <si>
    <t>Rogue Films</t>
  </si>
  <si>
    <t>Blue Sea Productions</t>
  </si>
  <si>
    <t>Rogue</t>
  </si>
  <si>
    <t>Daybreak</t>
  </si>
  <si>
    <t>American Film Company</t>
  </si>
  <si>
    <t>Fabula</t>
  </si>
  <si>
    <t>Half Circle</t>
  </si>
  <si>
    <t>Mimran Schur Pictures</t>
  </si>
  <si>
    <t>Filmtribe</t>
  </si>
  <si>
    <t>Peirce Pictures</t>
  </si>
  <si>
    <t>Adam Fields Productions</t>
  </si>
  <si>
    <t>Two Girls Productions</t>
  </si>
  <si>
    <t>North Box Productions</t>
  </si>
  <si>
    <t>Bob Yari Productions</t>
  </si>
  <si>
    <t>Delphi II Productions</t>
  </si>
  <si>
    <t>Colgems Productions Ltd.</t>
  </si>
  <si>
    <t>GAGA</t>
  </si>
  <si>
    <t>Zanagar Films</t>
  </si>
  <si>
    <t>SBS Productions</t>
  </si>
  <si>
    <t>Polski Instytut Sztuki Filmowej</t>
  </si>
  <si>
    <t>France T\u00e9l\u00e9visions</t>
  </si>
  <si>
    <t>SPI Film Studio</t>
  </si>
  <si>
    <t>Freestyle Releasing</t>
  </si>
  <si>
    <t>CinemaNX</t>
  </si>
  <si>
    <t>Regione Lazio</t>
  </si>
  <si>
    <t>Business Location Sudtirol Alto Adige</t>
  </si>
  <si>
    <t>Friuli Venezia Giulia Film Commission</t>
  </si>
  <si>
    <t>UniCredit Group</t>
  </si>
  <si>
    <t>Polsky Films</t>
  </si>
  <si>
    <t>Osiris Productions</t>
  </si>
  <si>
    <t>Lieutenant Productions</t>
  </si>
  <si>
    <t>Translux</t>
  </si>
  <si>
    <t>Mosfilm</t>
  </si>
  <si>
    <t>VideoFilmes</t>
  </si>
  <si>
    <t>Rogue Marble</t>
  </si>
  <si>
    <t>Maven Entertainment</t>
  </si>
  <si>
    <t>Unanimous Pictures</t>
  </si>
  <si>
    <t>1821 Pictures</t>
  </si>
  <si>
    <t>Scott Pictures</t>
  </si>
  <si>
    <t>IndieProd Company Productions</t>
  </si>
  <si>
    <t>Summer Knowledge LLC</t>
  </si>
  <si>
    <t>JLT Productions</t>
  </si>
  <si>
    <t>Smoke House</t>
  </si>
  <si>
    <t>Motown Productions</t>
  </si>
  <si>
    <t>Chako Film Company</t>
  </si>
  <si>
    <t>Intellectual Properties Worldwide</t>
  </si>
  <si>
    <t>Aja / Levasseur Productions</t>
  </si>
  <si>
    <t>Richard Williams Productions</t>
  </si>
  <si>
    <t>State Street Pictures</t>
  </si>
  <si>
    <t>Buena Vista Home Entertainment</t>
  </si>
  <si>
    <t>d-rights</t>
  </si>
  <si>
    <t>Tohokushinsha Film Corporation</t>
  </si>
  <si>
    <t>Pariah</t>
  </si>
  <si>
    <t>Crystal City Entertainment</t>
  </si>
  <si>
    <t>Afrodita Audiovisua</t>
  </si>
  <si>
    <t>Krisjair</t>
  </si>
  <si>
    <t>Laredo</t>
  </si>
  <si>
    <t>NALA Films</t>
  </si>
  <si>
    <t>Samuels Media</t>
  </si>
  <si>
    <t>Aramid Entertainment Fund</t>
  </si>
  <si>
    <t>Centre National de la Cin\u00e9matographie (CNC)</t>
  </si>
  <si>
    <t>National Lottery through UK Film Council</t>
  </si>
  <si>
    <t>Fear of God Films</t>
  </si>
  <si>
    <t>98 MPH Productions</t>
  </si>
  <si>
    <t>Monkey Dance Productions</t>
  </si>
  <si>
    <t>Indo-British</t>
  </si>
  <si>
    <t>International Film Investors</t>
  </si>
  <si>
    <t>National Film Development Corporation of India</t>
  </si>
  <si>
    <t>Carolina Bank</t>
  </si>
  <si>
    <t>Harpo Films</t>
  </si>
  <si>
    <t>DreamWorks Studios</t>
  </si>
  <si>
    <t>Laurinfilm</t>
  </si>
  <si>
    <t>Subterranean Productions LLC</t>
  </si>
  <si>
    <t>Subterranean Productions UK Ltd.</t>
  </si>
  <si>
    <t>Underworld Produktions GmbH</t>
  </si>
  <si>
    <t>Patalex V Productions Limited</t>
  </si>
  <si>
    <t>Groundswell Productions</t>
  </si>
  <si>
    <t>Jaffe / Braunstein Enterprise</t>
  </si>
  <si>
    <t>Fu Works</t>
  </si>
  <si>
    <t>Media Pro Pictures</t>
  </si>
  <si>
    <t>Nord-Ouest Productions</t>
  </si>
  <si>
    <t>The Bureau</t>
  </si>
  <si>
    <t>Art\u00e9mis Productions</t>
  </si>
  <si>
    <t>Les Productions de la Gu\u00e9ville</t>
  </si>
  <si>
    <t>Kim and Jim Productions</t>
  </si>
  <si>
    <t>Panay Films</t>
  </si>
  <si>
    <t>Film i V\u00e4st</t>
  </si>
  <si>
    <t>Filmgate Films</t>
  </si>
  <si>
    <t>Clarius Entertainment</t>
  </si>
  <si>
    <t>Film Properties International N.V.</t>
  </si>
  <si>
    <t>Ministerio de Cultura</t>
  </si>
  <si>
    <t>Instituto de Cr\u00e9dito Oficial (ICO)</t>
  </si>
  <si>
    <t>Televisi\u00f3n Federal (Telefe)</t>
  </si>
  <si>
    <t>369 Productions</t>
  </si>
  <si>
    <t>Catmandu Branded Entertainment</t>
  </si>
  <si>
    <t>JEMPSA</t>
  </si>
  <si>
    <t>Plural - Jempsa</t>
  </si>
  <si>
    <t>Golden Harvest Pictures</t>
  </si>
  <si>
    <t>Clearwater Holdings Limited</t>
  </si>
  <si>
    <t>GHS Productions KG</t>
  </si>
  <si>
    <t>Munich Film Partners &amp; Company (MFP) GHS Productions</t>
  </si>
  <si>
    <t>Nides/McCormick Productions</t>
  </si>
  <si>
    <t>Baumgarten Management and Productions (BMP)</t>
  </si>
  <si>
    <t>Red Bank Films</t>
  </si>
  <si>
    <t>Big Beach Films</t>
  </si>
  <si>
    <t>Reveal Entertainment</t>
  </si>
  <si>
    <t>Gran Via</t>
  </si>
  <si>
    <t>RKO</t>
  </si>
  <si>
    <t>The Harold Greenberg Fund</t>
  </si>
  <si>
    <t>Union G\u00e9n\u00e9rale Cin\u00e9matographique</t>
  </si>
  <si>
    <t>Canadian Television Fund</t>
  </si>
  <si>
    <t>Hughes Entertainment</t>
  </si>
  <si>
    <t>EMI Films</t>
  </si>
  <si>
    <t>Julia Phillips and Michael Phillips Productions</t>
  </si>
  <si>
    <t>Strong Heart/Demme Production</t>
  </si>
  <si>
    <t>NEW Century</t>
  </si>
  <si>
    <t>Sor Productions</t>
  </si>
  <si>
    <t>Gone North Productions</t>
  </si>
  <si>
    <t>Ad Hominem Enterprises</t>
  </si>
  <si>
    <t>The Tyler Perry Company</t>
  </si>
  <si>
    <t>D'Antoni Productions</t>
  </si>
  <si>
    <t>Schine-Moore Productions</t>
  </si>
  <si>
    <t>Huayi Brothers Pictures</t>
  </si>
  <si>
    <t>BillBlock Media</t>
  </si>
  <si>
    <t>Walt Disney Animation Australia</t>
  </si>
  <si>
    <t>DisneyToon Studios</t>
  </si>
  <si>
    <t>Walt Disney Animation Canada</t>
  </si>
  <si>
    <t>Celador Films</t>
  </si>
  <si>
    <t>Senator International</t>
  </si>
  <si>
    <t>Pacific Renaissance Pictures Ltd.</t>
  </si>
  <si>
    <t>Studio Babelsberg StudioBabelsberg Motion Pictures</t>
  </si>
  <si>
    <t>Rocklin / Faust</t>
  </si>
  <si>
    <t>First Look Media</t>
  </si>
  <si>
    <t>Twins Financing</t>
  </si>
  <si>
    <t>Greenlit Rights</t>
  </si>
  <si>
    <t>Esparza / Katz Productions</t>
  </si>
  <si>
    <t>Central Films</t>
  </si>
  <si>
    <t>Goodspeed Productions</t>
  </si>
  <si>
    <t>Alan Jay Lerner Productions</t>
  </si>
  <si>
    <t>Affirm Films</t>
  </si>
  <si>
    <t>Patrick Aiello Productions</t>
  </si>
  <si>
    <t>Ghost Ship Films Pty. Ltd.</t>
  </si>
  <si>
    <t>Pioneer Pictures</t>
  </si>
  <si>
    <t>Skyline (Baker St)</t>
  </si>
  <si>
    <t>Frontier Pictures</t>
  </si>
  <si>
    <t>Mosaic</t>
  </si>
  <si>
    <t>Blossom Films</t>
  </si>
  <si>
    <t>Keep Your Head</t>
  </si>
  <si>
    <t>Axon Films</t>
  </si>
  <si>
    <t>Shamley Productions</t>
  </si>
  <si>
    <t>New Wave Entertainment</t>
  </si>
  <si>
    <t>Terra Firma Films</t>
  </si>
  <si>
    <t>Superfinger Entertainment</t>
  </si>
  <si>
    <t>Fake Empire</t>
  </si>
  <si>
    <t>Sunlight Productions</t>
  </si>
  <si>
    <t>Konami Corporation Ltd.</t>
  </si>
  <si>
    <t>Los Hooligans Productions</t>
  </si>
  <si>
    <t>Wonderland Films</t>
  </si>
  <si>
    <t>Ebeling Group</t>
  </si>
  <si>
    <t>Beijing Happy Pictures Cultural Communications Co.</t>
  </si>
  <si>
    <t>Kite Runner Holdings</t>
  </si>
  <si>
    <t>Y Productions</t>
  </si>
  <si>
    <t>Mediana Productions Filmgesellschaft</t>
  </si>
  <si>
    <t>Route One Entertainment</t>
  </si>
  <si>
    <t>Union Investment Partners</t>
  </si>
  <si>
    <t>SITE Productions</t>
  </si>
  <si>
    <t>Willie's Movies</t>
  </si>
  <si>
    <t>3 in the Box</t>
  </si>
  <si>
    <t>Farah Films &amp; Management</t>
  </si>
  <si>
    <t>Taurus Films</t>
  </si>
  <si>
    <t>Polar Productions</t>
  </si>
  <si>
    <t>Kumar Mobiliengesellschaft mbH &amp; Co. Projekt Nr. 2 KG</t>
  </si>
  <si>
    <t>20th Century Fox Home Entertainment</t>
  </si>
  <si>
    <t>EFTI</t>
  </si>
  <si>
    <t>Overture Films</t>
  </si>
  <si>
    <t>MadRiver Pictures</t>
  </si>
  <si>
    <t>Sierra Pictures</t>
  </si>
  <si>
    <t>Surefire Capital</t>
  </si>
  <si>
    <t>PeaPie Films</t>
  </si>
  <si>
    <t>Brass Hat Films</t>
  </si>
  <si>
    <t>IAC Films</t>
  </si>
  <si>
    <t>Overnight Films</t>
  </si>
  <si>
    <t>Quick Draw Productions</t>
  </si>
  <si>
    <t>Santa F\u00e9 Films</t>
  </si>
  <si>
    <t>Millbrook Pictures</t>
  </si>
  <si>
    <t>Prospero Pictures</t>
  </si>
  <si>
    <t>Lago Film</t>
  </si>
  <si>
    <t>Dangerous Method Film AG</t>
  </si>
  <si>
    <t>Herold Productions</t>
  </si>
  <si>
    <t>Infogrames Entertainment</t>
  </si>
  <si>
    <t>Goldsmith-Thomas Productions</t>
  </si>
  <si>
    <t>Before the Door Pictures</t>
  </si>
  <si>
    <t>Washington Square Films</t>
  </si>
  <si>
    <t>A24</t>
  </si>
  <si>
    <t>Old Bull Pictures</t>
  </si>
  <si>
    <t>Dreamachine</t>
  </si>
  <si>
    <t>Film &amp; Entertainment VIP Medienfonds 4 GmbH &amp; Co. KG (I)</t>
  </si>
  <si>
    <t>Grey Water Park Productions</t>
  </si>
  <si>
    <t>John Goldwyn Productions</t>
  </si>
  <si>
    <t>Wells Productions</t>
  </si>
  <si>
    <t>Galavis Film</t>
  </si>
  <si>
    <t>Picture Machine</t>
  </si>
  <si>
    <t>Fria Luz Del Di</t>
  </si>
  <si>
    <t>Nibariki</t>
  </si>
  <si>
    <t>Nippon Television Network (NTV)</t>
  </si>
  <si>
    <t>Surefire Film Productions</t>
  </si>
  <si>
    <t>Pictures in Paradise</t>
  </si>
  <si>
    <t>Pacific Film and Television Commission</t>
  </si>
  <si>
    <t>Film Consortium</t>
  </si>
  <si>
    <t>Zero Fiction Film</t>
  </si>
  <si>
    <t>Ming Productions</t>
  </si>
  <si>
    <t>Bluewater Pictures</t>
  </si>
  <si>
    <t>Cheerland Entertainment Organization</t>
  </si>
  <si>
    <t>Pellikola</t>
  </si>
  <si>
    <t>Majestic Films International</t>
  </si>
  <si>
    <t>Newcomm</t>
  </si>
  <si>
    <t>RCS</t>
  </si>
  <si>
    <t>platinum studios</t>
  </si>
  <si>
    <t>Long Distance Films</t>
  </si>
  <si>
    <t>Cheetah Vision</t>
  </si>
  <si>
    <t>K5 International</t>
  </si>
  <si>
    <t>Paradox Entertainment</t>
  </si>
  <si>
    <t>Picture Perfect Corporation</t>
  </si>
  <si>
    <t>Court Five</t>
  </si>
  <si>
    <t>Valentina Films</t>
  </si>
  <si>
    <t>Clifford Werber Productions</t>
  </si>
  <si>
    <t>Peregrine</t>
  </si>
  <si>
    <t>Echo Films</t>
  </si>
  <si>
    <t>Corsan</t>
  </si>
  <si>
    <t>Staccato Films</t>
  </si>
  <si>
    <t>Samuel Bronston Productions</t>
  </si>
  <si>
    <t>Intermedia</t>
  </si>
  <si>
    <t>Magnet Productions</t>
  </si>
  <si>
    <t>Romero-Grunwald Productions</t>
  </si>
  <si>
    <t>Exception Wild Bunch</t>
  </si>
  <si>
    <t>Fear and Loathing LLC</t>
  </si>
  <si>
    <t>Shark Productions</t>
  </si>
  <si>
    <t>American Entertainment Partners II L.P.</t>
  </si>
  <si>
    <t>Four By Two Productions</t>
  </si>
  <si>
    <t>Triptych Pictures</t>
  </si>
  <si>
    <t>Dimension Films (US version)</t>
  </si>
  <si>
    <t>Amercent Films</t>
  </si>
  <si>
    <t>American Entertainment Partners L.P.</t>
  </si>
  <si>
    <t>Broadway Video</t>
  </si>
  <si>
    <t>M.G. Films</t>
  </si>
  <si>
    <t>NuAmerica Entertainment</t>
  </si>
  <si>
    <t>Brookwell-McNamara Entertainment</t>
  </si>
  <si>
    <t>Filmways Productions</t>
  </si>
  <si>
    <t>Camp / Thompson Pictures</t>
  </si>
  <si>
    <t>Traveling Film Productions</t>
  </si>
  <si>
    <t>Everest Entertainment</t>
  </si>
  <si>
    <t>HandMade Films</t>
  </si>
  <si>
    <t>Nimbus Film Productions</t>
  </si>
  <si>
    <t>Splendid Productions</t>
  </si>
  <si>
    <t>Merlin Films</t>
  </si>
  <si>
    <t>Saints LA</t>
  </si>
  <si>
    <t>Bomar OOD</t>
  </si>
  <si>
    <t>thefyzz</t>
  </si>
  <si>
    <t>Dunulf Productions</t>
  </si>
  <si>
    <t>Emmitt Productions Limited</t>
  </si>
  <si>
    <t>ADF Acquisitions</t>
  </si>
  <si>
    <t>Canal+ Droits Audiovisuels</t>
  </si>
  <si>
    <t>ASIG Productions</t>
  </si>
  <si>
    <t>Producers Sales Organization (PSO)</t>
  </si>
  <si>
    <t>Jonesfilm</t>
  </si>
  <si>
    <t>Galactic Films</t>
  </si>
  <si>
    <t>Triple Ajaxxx</t>
  </si>
  <si>
    <t>Right of Way Films</t>
  </si>
  <si>
    <t>Andreevsky Flag Film Company</t>
  </si>
  <si>
    <t>Kinofabrika</t>
  </si>
  <si>
    <t>Eurasia Film Production</t>
  </si>
  <si>
    <t>Toff Guy Films</t>
  </si>
  <si>
    <t>Faliro House Productions</t>
  </si>
  <si>
    <t>Tri-State Pictures</t>
  </si>
  <si>
    <t>Latitude Media</t>
  </si>
  <si>
    <t>Thai Occidental Productions</t>
  </si>
  <si>
    <t>Picturehouse Entertainment</t>
  </si>
  <si>
    <t>Arte France</t>
  </si>
  <si>
    <t>Films en Stock</t>
  </si>
  <si>
    <t>Laurel Entertainment</t>
  </si>
  <si>
    <t>Toei</t>
  </si>
  <si>
    <t>Backup Films</t>
  </si>
  <si>
    <t>France2 Cin\u00e9ma</t>
  </si>
  <si>
    <t>Antena 3 Films</t>
  </si>
  <si>
    <t>Televisi\u00f3 de Catalunya TV3</t>
  </si>
  <si>
    <t>Generalitat de Catalunya - Institut Catal\u00e0 de les Ind\u00fastries Culturals (ICIC)</t>
  </si>
  <si>
    <t>Cindy Cowan Entertainment</t>
  </si>
  <si>
    <t>La Sexta</t>
  </si>
  <si>
    <t>Attitude Pin\u00edculas y Films A.I.E.</t>
  </si>
  <si>
    <t>Kanbar Entertainment</t>
  </si>
  <si>
    <t>Blue Yonder Films</t>
  </si>
  <si>
    <t>Industrial Development Corporation of South Africa</t>
  </si>
  <si>
    <t>Miracle Pictures</t>
  </si>
  <si>
    <t>Sixth Sense Productions</t>
  </si>
  <si>
    <t>Mikado Film</t>
  </si>
  <si>
    <t>Anka Film</t>
  </si>
  <si>
    <t>Daybreak Productions</t>
  </si>
  <si>
    <t>Prime Universe Productions</t>
  </si>
  <si>
    <t>Malvern Pictures</t>
  </si>
  <si>
    <t>Oasis Films</t>
  </si>
  <si>
    <t>Aperture Entertainment</t>
  </si>
  <si>
    <t>Sideways Productions Inc.</t>
  </si>
  <si>
    <t>Falcon International Productions</t>
  </si>
  <si>
    <t>Twisted Pictures</t>
  </si>
  <si>
    <t>Serendipity Productions</t>
  </si>
  <si>
    <t>Storefront Films</t>
  </si>
  <si>
    <t>Langley Productions</t>
  </si>
  <si>
    <t>Thunder Road Productions</t>
  </si>
  <si>
    <t>Fuqua Films</t>
  </si>
  <si>
    <t>London-Cannon Films</t>
  </si>
  <si>
    <t>Golan-Globus Productions</t>
  </si>
  <si>
    <t>True Grit Productions</t>
  </si>
  <si>
    <t>Zero Gravity Management</t>
  </si>
  <si>
    <t>Pierce/Williams Entertainment</t>
  </si>
  <si>
    <t>Bull's Eye Entertainment</t>
  </si>
  <si>
    <t>Contagious Entertainment</t>
  </si>
  <si>
    <t>Jaguar Films</t>
  </si>
  <si>
    <t>Umedia</t>
  </si>
  <si>
    <t>Chapter 2</t>
  </si>
  <si>
    <t>Roxbury</t>
  </si>
  <si>
    <t>Cherry Road Films LLC</t>
  </si>
  <si>
    <t>Academy Films</t>
  </si>
  <si>
    <t>Eden Roc Productions</t>
  </si>
  <si>
    <t>Studio Babelsberg Motion Pictures</t>
  </si>
  <si>
    <t>Iron Film</t>
  </si>
  <si>
    <t>2 Entertain</t>
  </si>
  <si>
    <t>Bueprint Pictures</t>
  </si>
  <si>
    <t>SW7D Productions</t>
  </si>
  <si>
    <t>Bisgrove Entertainment</t>
  </si>
  <si>
    <t>Silver Screen Partners IV</t>
  </si>
  <si>
    <t>Motion Picture Corporation of America (MPCA)</t>
  </si>
  <si>
    <t>Jouror Productions</t>
  </si>
  <si>
    <t>La Classe Am\u00e9ricaine</t>
  </si>
  <si>
    <t>JD Prod</t>
  </si>
  <si>
    <t>Moonrise</t>
  </si>
  <si>
    <t>New Deal Productions</t>
  </si>
  <si>
    <t>Antena 3 Televisi\u00f3n</t>
  </si>
  <si>
    <t>Neverland Films</t>
  </si>
  <si>
    <t>The Catalina Production Group</t>
  </si>
  <si>
    <t>Centropolis Film Productions</t>
  </si>
  <si>
    <t>Base 12 Productions</t>
  </si>
  <si>
    <t>Corrupter Production Service Ltd.</t>
  </si>
  <si>
    <t>Takoma Entertainment</t>
  </si>
  <si>
    <t>KISS Nation</t>
  </si>
  <si>
    <t>Decibel Films</t>
  </si>
  <si>
    <t>Hirsch</t>
  </si>
  <si>
    <t>R\u00e9gion Nord-Pas-de-Calais</t>
  </si>
  <si>
    <t>Les Productions du Chicon</t>
  </si>
  <si>
    <t>Centre R\u00e9gional des Ressources Audiovisuelles (CRRAV)</t>
  </si>
  <si>
    <t>Stage 6 Films</t>
  </si>
  <si>
    <t>Hachiko</t>
  </si>
  <si>
    <t>Opperman Viner Chrystyn Entertainment</t>
  </si>
  <si>
    <t>Ithaca Pictures</t>
  </si>
  <si>
    <t>Longfellow Pictures</t>
  </si>
  <si>
    <t>Bonnie Timmermann Productions</t>
  </si>
  <si>
    <t>Columbia Pictures Film Production Asia</t>
  </si>
  <si>
    <t>Asia Union Film &amp; Entertainment Ltd.</t>
  </si>
  <si>
    <t>United China Vision</t>
  </si>
  <si>
    <t>Zoom Hunt International Productions Company Ltd.</t>
  </si>
  <si>
    <t>Bedlam Productions</t>
  </si>
  <si>
    <t>See-Saw Films</t>
  </si>
  <si>
    <t>Aegis Film Fund</t>
  </si>
  <si>
    <t>Momentum Pictures</t>
  </si>
  <si>
    <t>Molinare Investment</t>
  </si>
  <si>
    <t>Doosabu Film</t>
  </si>
  <si>
    <t>Bristol Automotive</t>
  </si>
  <si>
    <t>Toma 78</t>
  </si>
  <si>
    <t>De Milo</t>
  </si>
  <si>
    <t>Dickhouse Productions</t>
  </si>
  <si>
    <t>Future Films</t>
  </si>
  <si>
    <t>Teen Life Productions</t>
  </si>
  <si>
    <t>Spitfire Pictures</t>
  </si>
  <si>
    <t>Across the River Productions</t>
  </si>
  <si>
    <t>Neal H. Moritz Productions</t>
  </si>
  <si>
    <t>Hedge Fund Film Partners</t>
  </si>
  <si>
    <t>Cranium Films</t>
  </si>
  <si>
    <t>Wind Dancer Films</t>
  </si>
  <si>
    <t>bob industries</t>
  </si>
  <si>
    <t>Film Afrika</t>
  </si>
  <si>
    <t>Visionview Production</t>
  </si>
  <si>
    <t>The Princess Bride Ltd.</t>
  </si>
  <si>
    <t>Buttercup Films Ltd.</t>
  </si>
  <si>
    <t>Marshall Production</t>
  </si>
  <si>
    <t>Motel Movies</t>
  </si>
  <si>
    <t>Newbridge Film Capital</t>
  </si>
  <si>
    <t>Sociedad General de Cine S.A.</t>
  </si>
  <si>
    <t>Koan Films</t>
  </si>
  <si>
    <t>Sony Pictures Home Entertainment</t>
  </si>
  <si>
    <t>Hoyts Film Partnership</t>
  </si>
  <si>
    <t>Behavioral Problem Productions Ltd.</t>
  </si>
  <si>
    <t>Electric City Entertainment</t>
  </si>
  <si>
    <t>Verisimilitude</t>
  </si>
  <si>
    <t>SPD Films</t>
  </si>
  <si>
    <t>Voltage Pictures</t>
  </si>
  <si>
    <t>Film Capital Europe Funds (FCEF )</t>
  </si>
  <si>
    <t>Inferno Entertainment</t>
  </si>
  <si>
    <t>The Ink Factory</t>
  </si>
  <si>
    <t>Amusement Park Films</t>
  </si>
  <si>
    <t>3ality Digital Entertainment</t>
  </si>
  <si>
    <t>Vincent Pictures</t>
  </si>
  <si>
    <t>Rye Road Productions</t>
  </si>
  <si>
    <t>Babe Ruthless Productions</t>
  </si>
  <si>
    <t>Iron Fists</t>
  </si>
  <si>
    <t>ChickFlick Productions</t>
  </si>
  <si>
    <t>IM Filmproduktion</t>
  </si>
  <si>
    <t>Cosmic Pictures</t>
  </si>
  <si>
    <t>Media Farm</t>
  </si>
  <si>
    <t>Sunday Night</t>
  </si>
  <si>
    <t>Les Films Alain Sarde</t>
  </si>
  <si>
    <t>Babbo Inc.</t>
  </si>
  <si>
    <t>The Picture Factory</t>
  </si>
  <si>
    <t>Scout Productions</t>
  </si>
  <si>
    <t>Filmax International</t>
  </si>
  <si>
    <t>Filmax Group</t>
  </si>
  <si>
    <t>Universum Film (UFA)</t>
  </si>
  <si>
    <t>Tartan Films</t>
  </si>
  <si>
    <t>Sil-Metropole Organisation</t>
  </si>
  <si>
    <t>Central Motion Pictures</t>
  </si>
  <si>
    <t>Zhejiang Huace Film &amp; TV</t>
  </si>
  <si>
    <t>China Dream Film Culture Industry</t>
  </si>
  <si>
    <t>SpotFilms</t>
  </si>
  <si>
    <t>Cine Grande Corporation</t>
  </si>
  <si>
    <t>Filmline International</t>
  </si>
  <si>
    <t>Conquistador Entertainment</t>
  </si>
  <si>
    <t>Algonquin Productions Limited</t>
  </si>
  <si>
    <t>Tempesta Films</t>
  </si>
  <si>
    <t>Good Night Productions</t>
  </si>
  <si>
    <t>TF1 Droits Audiovisuels</t>
  </si>
  <si>
    <t>Hugo Productions</t>
  </si>
  <si>
    <t>A Plus Image</t>
  </si>
  <si>
    <t>Danmarks Radio (DR)</t>
  </si>
  <si>
    <t>Sveriges Television (SVT)</t>
  </si>
  <si>
    <t>Arte France Cin\u00e9ma</t>
  </si>
  <si>
    <t>Hybrid Productions Inc.</t>
  </si>
  <si>
    <t>DJ Films</t>
  </si>
  <si>
    <t>Yuk Films</t>
  </si>
  <si>
    <t>Tooley Productions</t>
  </si>
  <si>
    <t>Sneak Preview Entertainment</t>
  </si>
  <si>
    <t>Pointe Studios</t>
  </si>
  <si>
    <t>Cineritmo</t>
  </si>
  <si>
    <t>Film and General Productions</t>
  </si>
  <si>
    <t>Banques Populaire Image 7</t>
  </si>
  <si>
    <t>C.R.R.A.V. Nord Pas de Calais</t>
  </si>
  <si>
    <t>Standard Film Company</t>
  </si>
  <si>
    <t>Gilbert Films</t>
  </si>
  <si>
    <t>Walrus &amp; Associates</t>
  </si>
  <si>
    <t>Hollywood Partners</t>
  </si>
  <si>
    <t>Charenton Productions</t>
  </si>
  <si>
    <t>British Film Institute (BFI)</t>
  </si>
  <si>
    <t>EOS Entertainment</t>
  </si>
  <si>
    <t>\u00d6sterreichischer Rundfunk (ORF)</t>
  </si>
  <si>
    <t>Norddeutscher Rundfunk (NDR)</t>
  </si>
  <si>
    <t>Sogecine</t>
  </si>
  <si>
    <t>Eurimages</t>
  </si>
  <si>
    <t>Televisi\u00f3n Espa\u00f1ola (TVE)</t>
  </si>
  <si>
    <t>Televisi\u00f3n de Galicia (TVG) S.A.</t>
  </si>
  <si>
    <t>Sogepaq</t>
  </si>
  <si>
    <t>Eyescreen S.r.l.</t>
  </si>
  <si>
    <t>Filmanova</t>
  </si>
  <si>
    <t>Creative Scotland</t>
  </si>
  <si>
    <t>British Film Institute</t>
  </si>
  <si>
    <t>JW Films</t>
  </si>
  <si>
    <t>Magical Elves Productions</t>
  </si>
  <si>
    <t>Scooter Braun Films</t>
  </si>
  <si>
    <t>The Coppola Company</t>
  </si>
  <si>
    <t>Crescendo Productions</t>
  </si>
  <si>
    <t>Goldenlight Films</t>
  </si>
  <si>
    <t>Jaret Entertainment</t>
  </si>
  <si>
    <t>Ombra Films</t>
  </si>
  <si>
    <t>Weimaraner Republic Pictures</t>
  </si>
  <si>
    <t>Triumph</t>
  </si>
  <si>
    <t>Universal Pictures International (UPI)</t>
  </si>
  <si>
    <t>Single Cell Pictures</t>
  </si>
  <si>
    <t>Ufland</t>
  </si>
  <si>
    <t>Gotham Entertainment Group</t>
  </si>
  <si>
    <t>Element Pictures</t>
  </si>
  <si>
    <t>No Trace Camping</t>
  </si>
  <si>
    <t>Elevation Pictures</t>
  </si>
  <si>
    <t>Polar Entertainment</t>
  </si>
  <si>
    <t>Dollface</t>
  </si>
  <si>
    <t>SkyLand Entertainment</t>
  </si>
  <si>
    <t>Pirol Stiftung</t>
  </si>
  <si>
    <t>Victoires International</t>
  </si>
  <si>
    <t>Ian Page Productions</t>
  </si>
  <si>
    <t>Jack and Henry Productions Inc.</t>
  </si>
  <si>
    <t>Pantelion Films</t>
  </si>
  <si>
    <t>Troika Pictures</t>
  </si>
  <si>
    <t>Emergency Films</t>
  </si>
  <si>
    <t>Apotheosis Media Group</t>
  </si>
  <si>
    <t>Amasia Entertainment</t>
  </si>
  <si>
    <t>St\u00e9phan Films</t>
  </si>
  <si>
    <t>Mundy Lane Entertainment</t>
  </si>
  <si>
    <t>August Entertainment</t>
  </si>
  <si>
    <t>GGR</t>
  </si>
  <si>
    <t>Zupnik Cinema Group II</t>
  </si>
  <si>
    <t>Lars Productions</t>
  </si>
  <si>
    <t>Rollercoaster Entertainment</t>
  </si>
  <si>
    <t>Vortex Words Pictures</t>
  </si>
  <si>
    <t>Hannibal Pictures</t>
  </si>
  <si>
    <t>Bagman (2009)</t>
  </si>
  <si>
    <t>MCG</t>
  </si>
  <si>
    <t>Sullivan Bluth Studios</t>
  </si>
  <si>
    <t>Universal City Studios</t>
  </si>
  <si>
    <t>Lone Runner Entertainment</t>
  </si>
  <si>
    <t>Kenio Films</t>
  </si>
  <si>
    <t>Perfect Gam</t>
  </si>
  <si>
    <t>Hoya Productions</t>
  </si>
  <si>
    <t>Sherwood Productions</t>
  </si>
  <si>
    <t>Eketahuna LLC</t>
  </si>
  <si>
    <t>Adam Schroeder Productions</t>
  </si>
  <si>
    <t>Barwood Films</t>
  </si>
  <si>
    <t>Ladbroke</t>
  </si>
  <si>
    <t>Catch 23 Entertainment</t>
  </si>
  <si>
    <t>Andale Pictures</t>
  </si>
  <si>
    <t>VN Productions</t>
  </si>
  <si>
    <t>Native Pictures Productions</t>
  </si>
  <si>
    <t>Ventanarosa Productions</t>
  </si>
  <si>
    <t>Handprint Entertainment</t>
  </si>
  <si>
    <t>Spanky Pictures</t>
  </si>
  <si>
    <t>Baby Cow Productions</t>
  </si>
  <si>
    <t>Magnolia Mae Films</t>
  </si>
  <si>
    <t>Denver and Delilah Productions</t>
  </si>
  <si>
    <t>GreeneStreet Films</t>
  </si>
  <si>
    <t>S\u00fcddeutscher Rundfunk</t>
  </si>
  <si>
    <t>Twin Bros. Productions</t>
  </si>
  <si>
    <t>Artina Films</t>
  </si>
  <si>
    <t>Green Room Films</t>
  </si>
  <si>
    <t>Alvernia Studios</t>
  </si>
  <si>
    <t>LB Productions</t>
  </si>
  <si>
    <t>Parlay Films</t>
  </si>
  <si>
    <t>Fortress Films</t>
  </si>
  <si>
    <t>Happinet Pictures</t>
  </si>
  <si>
    <t>Cheongeoram</t>
  </si>
  <si>
    <t>CJ Capital Investment</t>
  </si>
  <si>
    <t>Shanghai Film Group Corporation</t>
  </si>
  <si>
    <t>Little Wave Productions</t>
  </si>
  <si>
    <t>Radio Telef\u00eds \u00c9ireann (RT\u00c9)</t>
  </si>
  <si>
    <t>Office Kitano</t>
  </si>
  <si>
    <t>Tokyo FM Broadcasting Co.</t>
  </si>
  <si>
    <t>Recorded Picture Company (RPC)</t>
  </si>
  <si>
    <t>Fuzzy Bunny Films (I)</t>
  </si>
  <si>
    <t>Little Brother Inc.</t>
  </si>
  <si>
    <t>Stellar Megamedia</t>
  </si>
  <si>
    <t>Jiangsu Broadcasting System</t>
  </si>
  <si>
    <t>Chuan Production Film Studio</t>
  </si>
  <si>
    <t>Mainichi Broadcasting System (MBS)</t>
  </si>
  <si>
    <t>Dispictures</t>
  </si>
  <si>
    <t>Georgia International Films</t>
  </si>
  <si>
    <t>Rex Media</t>
  </si>
  <si>
    <t>SKA Films</t>
  </si>
  <si>
    <t>Ninjas Runnin' Wild Productions</t>
  </si>
  <si>
    <t>Covert Media</t>
  </si>
  <si>
    <t>Palo Vista Productions</t>
  </si>
  <si>
    <t>Peter V. Miller Investment Corp.</t>
  </si>
  <si>
    <t>Pandora Pictures</t>
  </si>
  <si>
    <t>Cruel Productions</t>
  </si>
  <si>
    <t>Item 7</t>
  </si>
  <si>
    <t>Parallel Film Productions</t>
  </si>
  <si>
    <t>Headline Pictures</t>
  </si>
  <si>
    <t>Toronto Film Studios</t>
  </si>
  <si>
    <t>Visual Bible International</t>
  </si>
  <si>
    <t>Tamm Productions</t>
  </si>
  <si>
    <t>Land Films Inc.</t>
  </si>
  <si>
    <t>Be Gentlemen Limited Partnership</t>
  </si>
  <si>
    <t>The Movie Network (TMN)</t>
  </si>
  <si>
    <t>Corus</t>
  </si>
  <si>
    <t>White Noise UK Ltd.</t>
  </si>
  <si>
    <t>Darryl F. Zanuck Productions</t>
  </si>
  <si>
    <t>Colombia Pictures</t>
  </si>
  <si>
    <t>Fellah Pictures</t>
  </si>
  <si>
    <t>Brillstein-Grey Entertainment</t>
  </si>
  <si>
    <t>Cinerenta-Cinebeta</t>
  </si>
  <si>
    <t>VCL Communications</t>
  </si>
  <si>
    <t>Warwick Film Productions</t>
  </si>
  <si>
    <t>Romulus Films</t>
  </si>
  <si>
    <t>Disney Toon Studio</t>
  </si>
  <si>
    <t>Diamond Films</t>
  </si>
  <si>
    <t>Showtime Networks</t>
  </si>
  <si>
    <t>Night Chronicles</t>
  </si>
  <si>
    <t>Delphi III Productions</t>
  </si>
  <si>
    <t>Allied Vision</t>
  </si>
  <si>
    <t>Star Partners II Ltd.</t>
  </si>
  <si>
    <t>Forrest Films</t>
  </si>
  <si>
    <t>Entertainment One</t>
  </si>
  <si>
    <t>Tank Caterpillar</t>
  </si>
  <si>
    <t>Steady Aim</t>
  </si>
  <si>
    <t>Akil Production Company</t>
  </si>
  <si>
    <t>Dead Crow Productions</t>
  </si>
  <si>
    <t>Fourth Kind Productions</t>
  </si>
  <si>
    <t>Transmission Pictures</t>
  </si>
  <si>
    <t>No Frills Film Production</t>
  </si>
  <si>
    <t>Stan Winston Studio</t>
  </si>
  <si>
    <t>Media Cooperation One</t>
  </si>
  <si>
    <t>DCP Wrong Turn Productions</t>
  </si>
  <si>
    <t>Illusion Entertainment Group</t>
  </si>
  <si>
    <t>Comedy Central Films</t>
  </si>
  <si>
    <t>High Sierra Carpeting</t>
  </si>
  <si>
    <t>Lip Sync Post</t>
  </si>
  <si>
    <t>Trademark Films</t>
  </si>
  <si>
    <t>Blue-Tongue Films</t>
  </si>
  <si>
    <t>Ahimsa Films</t>
  </si>
  <si>
    <t>Cubicle Inc.</t>
  </si>
  <si>
    <t>Silverwood Films</t>
  </si>
  <si>
    <t>VBT Productions</t>
  </si>
  <si>
    <t>Ballpark Productions Partnership</t>
  </si>
  <si>
    <t>Witness Protection Films</t>
  </si>
  <si>
    <t>The Turman-Morrissey Company</t>
  </si>
  <si>
    <t>Aggregate Film</t>
  </si>
  <si>
    <t>Material Entertainment</t>
  </si>
  <si>
    <t>Beech Hill Films</t>
  </si>
  <si>
    <t>ShivHans Pictures</t>
  </si>
  <si>
    <t>Hilary Henkin</t>
  </si>
  <si>
    <t>ApolloProScreen Filmproduktion</t>
  </si>
  <si>
    <t>DEJ Productions</t>
  </si>
  <si>
    <t>Harris Company</t>
  </si>
  <si>
    <t>Diaphana Films</t>
  </si>
  <si>
    <t>The Glasgow Film Fund</t>
  </si>
  <si>
    <t>National Lottery</t>
  </si>
  <si>
    <t>Filmfour</t>
  </si>
  <si>
    <t>Scottish Arts Counci</t>
  </si>
  <si>
    <t>AI-Film</t>
  </si>
  <si>
    <t>Phantom Four Films</t>
  </si>
  <si>
    <t>S &amp; L Films</t>
  </si>
  <si>
    <t>McLaughlin Films</t>
  </si>
  <si>
    <t>Lime Orchard Productions</t>
  </si>
  <si>
    <t>ANA Media</t>
  </si>
  <si>
    <t>Picture Perfect (I)</t>
  </si>
  <si>
    <t>Premiere Picture</t>
  </si>
  <si>
    <t>Jet Tone Production</t>
  </si>
  <si>
    <t>Lou Yi Inc.</t>
  </si>
  <si>
    <t>Codi S.p.a.</t>
  </si>
  <si>
    <t>Synchronistic Pictures</t>
  </si>
  <si>
    <t>Lipsync Productions</t>
  </si>
  <si>
    <t>Atlantic Swiss Productions</t>
  </si>
  <si>
    <t>Hermetof Pictures</t>
  </si>
  <si>
    <t>Magna Films</t>
  </si>
  <si>
    <t>Kalkronkie</t>
  </si>
  <si>
    <t>Artemis Films</t>
  </si>
  <si>
    <t>Lonely Dragon</t>
  </si>
  <si>
    <t>Jerkschool Productions</t>
  </si>
  <si>
    <t>Wega Film</t>
  </si>
  <si>
    <t>Casey Productions</t>
  </si>
  <si>
    <t>Det Danske Filminstitut</t>
  </si>
  <si>
    <t>Vortex</t>
  </si>
  <si>
    <t>Cartier Productions</t>
  </si>
  <si>
    <t>Mirisch Corporatio</t>
  </si>
  <si>
    <t>Cinema Group Ventures</t>
  </si>
  <si>
    <t>Ursa Major Films LLC</t>
  </si>
  <si>
    <t>Ryan Murphy Productions</t>
  </si>
  <si>
    <t>Twentieth Century Fox Television</t>
  </si>
  <si>
    <t>Same Player</t>
  </si>
  <si>
    <t>Cin\u00e9france 1888</t>
  </si>
  <si>
    <t>Trailblazer Films</t>
  </si>
  <si>
    <t>Screen East</t>
  </si>
  <si>
    <t>Rimfire Films</t>
  </si>
  <si>
    <t>Open City Films</t>
  </si>
  <si>
    <t>Butcher's Run Films</t>
  </si>
  <si>
    <t>Informant Media</t>
  </si>
  <si>
    <t>Marianne Productions</t>
  </si>
  <si>
    <t>Vast Entertainment</t>
  </si>
  <si>
    <t>Glitter Productions</t>
  </si>
  <si>
    <t>Maroon Entertainment</t>
  </si>
  <si>
    <t>Screen Australia</t>
  </si>
  <si>
    <t>Australian Film Finance Corporation (AFFC)</t>
  </si>
  <si>
    <t>Hopscotch Productions</t>
  </si>
  <si>
    <t>Jan Chapman Pictures</t>
  </si>
  <si>
    <t>Red Chillies Entertainment</t>
  </si>
  <si>
    <t>Foxstar</t>
  </si>
  <si>
    <t>Tornasol Films</t>
  </si>
  <si>
    <t>Regent Capital</t>
  </si>
  <si>
    <t>Sierra / Affinity</t>
  </si>
  <si>
    <t>Coconut Pete Productions</t>
  </si>
  <si>
    <t>Robert Wise Productions</t>
  </si>
  <si>
    <t>Argyle Enterprises</t>
  </si>
  <si>
    <t>The Body</t>
  </si>
  <si>
    <t>Act III</t>
  </si>
  <si>
    <t>British Film Council</t>
  </si>
  <si>
    <t>Grand March Productions</t>
  </si>
  <si>
    <t>Amy Robinson Productions</t>
  </si>
  <si>
    <t>Starbucks Entertainment</t>
  </si>
  <si>
    <t>Cinema Gypsy Productions</t>
  </si>
  <si>
    <t>Edmonds Entertainment Group (EEG)</t>
  </si>
  <si>
    <t>Epidemic Pictures</t>
  </si>
  <si>
    <t>Muse Productions</t>
  </si>
  <si>
    <t>Hungry Eye Lowland Pictures B.V.</t>
  </si>
  <si>
    <t>Flan de Coco Films</t>
  </si>
  <si>
    <t>Sortie 22</t>
  </si>
  <si>
    <t>Thin Man Films</t>
  </si>
  <si>
    <t>Sycamore Pictures</t>
  </si>
  <si>
    <t>Anagram Pictures Inc.</t>
  </si>
  <si>
    <t>Magic Light Pictures</t>
  </si>
  <si>
    <t>Cinema Four</t>
  </si>
  <si>
    <t>Entertainment Film Distributors</t>
  </si>
  <si>
    <t>Wanda Visi\u00f3n S.A.</t>
  </si>
  <si>
    <t>Buffalo Gal Pictures</t>
  </si>
  <si>
    <t>Kodansha</t>
  </si>
  <si>
    <t>Tokyo Movie Shinsha (TMS)</t>
  </si>
  <si>
    <t>TMS Entertainment</t>
  </si>
  <si>
    <t>Akira Committee Company Ltd.</t>
  </si>
  <si>
    <t>Sumitomo Corporation</t>
  </si>
  <si>
    <t>Fid\u00e9lit\u00e9 Productions</t>
  </si>
  <si>
    <t>Gimages</t>
  </si>
  <si>
    <t>FOZ</t>
  </si>
  <si>
    <t>Headforce Ltd.</t>
  </si>
  <si>
    <t>Room 9 Entertainment</t>
  </si>
  <si>
    <t>Amazon Studios</t>
  </si>
  <si>
    <t>Space Rocket Nation</t>
  </si>
  <si>
    <t>Alfran Productions</t>
  </si>
  <si>
    <t>Watermark</t>
  </si>
  <si>
    <t>The Australian Film Commission</t>
  </si>
  <si>
    <t>CiBy 2000</t>
  </si>
  <si>
    <t>Jan Chapman Productions</t>
  </si>
  <si>
    <t>TDJ Enterprises / New Dimensions Entertainment</t>
  </si>
  <si>
    <t>Our Stories Films</t>
  </si>
  <si>
    <t>Redbus Pictures</t>
  </si>
  <si>
    <t>Tohokushinsha</t>
  </si>
  <si>
    <t>Cooper's Town Productions</t>
  </si>
  <si>
    <t>Eagle Vision Inc.</t>
  </si>
  <si>
    <t>Infinity Media</t>
  </si>
  <si>
    <t>A-Line Pictures</t>
  </si>
  <si>
    <t>Lorimar Motion Pictures</t>
  </si>
  <si>
    <t>Revolt Films</t>
  </si>
  <si>
    <t>IamOTHER Entertainment</t>
  </si>
  <si>
    <t>Spectacle Entertainment Group</t>
  </si>
  <si>
    <t>Homegrown Pictures</t>
  </si>
  <si>
    <t>Black Entertainment Television (BET)</t>
  </si>
  <si>
    <t>Relativity Sports</t>
  </si>
  <si>
    <t>Undisputed Cinema</t>
  </si>
  <si>
    <t>Eagle Beach Productions</t>
  </si>
  <si>
    <t>Tiberius Film Productions</t>
  </si>
  <si>
    <t>The Last Picture Company</t>
  </si>
  <si>
    <t>American Work</t>
  </si>
  <si>
    <t>Dreamagine Entertainment</t>
  </si>
  <si>
    <t>High Frequency Entertainment</t>
  </si>
  <si>
    <t>Tax Credit Finance</t>
  </si>
  <si>
    <t>Sever Studio</t>
  </si>
  <si>
    <t>Kanal Russia 1</t>
  </si>
  <si>
    <t>Three Good Men</t>
  </si>
  <si>
    <t>Brood Syndicate</t>
  </si>
  <si>
    <t>B.D.S. Productions Inc.</t>
  </si>
  <si>
    <t>Kawoosh! Productions DTV I</t>
  </si>
  <si>
    <t>Micro scope</t>
  </si>
  <si>
    <t>Phi Group</t>
  </si>
  <si>
    <t>New Visions Pictures</t>
  </si>
  <si>
    <t>Cinema 77 Films</t>
  </si>
  <si>
    <t>Hart-Sharp Entertainment</t>
  </si>
  <si>
    <t>Hemdale Film</t>
  </si>
  <si>
    <t>Cinema 84</t>
  </si>
  <si>
    <t>Euro Film Funding</t>
  </si>
  <si>
    <t>Fox Films Ltd.</t>
  </si>
  <si>
    <t>Robert Stigwood Organization (RSO)</t>
  </si>
  <si>
    <t>Campanile Productions</t>
  </si>
  <si>
    <t>Newman-Foreman Productions</t>
  </si>
  <si>
    <t>Seven Arts</t>
  </si>
  <si>
    <t>Mirisch Pictures</t>
  </si>
  <si>
    <t>Top Rope</t>
  </si>
  <si>
    <t>City Film</t>
  </si>
  <si>
    <t>Cowboy Films</t>
  </si>
  <si>
    <t>Slate Films</t>
  </si>
  <si>
    <t>Tatfilm</t>
  </si>
  <si>
    <t>Horsethief Pictures</t>
  </si>
  <si>
    <t>Gavin McKinney Underwater Productions</t>
  </si>
  <si>
    <t>Also Known As Pictures</t>
  </si>
  <si>
    <t>CineSon Entertainment</t>
  </si>
  <si>
    <t>Filmsmith Productions</t>
  </si>
  <si>
    <t>Medici Entertainment</t>
  </si>
  <si>
    <t>Gremi Film Production</t>
  </si>
  <si>
    <t>Prescience</t>
  </si>
  <si>
    <t>Reprisal Films</t>
  </si>
  <si>
    <t>Polar Entertainment Corporation</t>
  </si>
  <si>
    <t>Freestone Pictures</t>
  </si>
  <si>
    <t>Occupant Entertainment</t>
  </si>
  <si>
    <t>Republic Pictures</t>
  </si>
  <si>
    <t>Angel City Pictures</t>
  </si>
  <si>
    <t>Famous Players Ltd</t>
  </si>
  <si>
    <t>Guardian Trust Company</t>
  </si>
  <si>
    <t>Filmplan International II</t>
  </si>
  <si>
    <t>Prime Time</t>
  </si>
  <si>
    <t>Isabella Films B.V.</t>
  </si>
  <si>
    <t>Isabella Films</t>
  </si>
  <si>
    <t>Les Films Ariane</t>
  </si>
  <si>
    <t>Dear Film Produzione</t>
  </si>
  <si>
    <t>Sahamongkol Film International</t>
  </si>
  <si>
    <t>Vivendi</t>
  </si>
  <si>
    <t>Kintop Pictures</t>
  </si>
  <si>
    <t>Filmf\u00f6rderung Hamburg</t>
  </si>
  <si>
    <t>Dribble Productions</t>
  </si>
  <si>
    <t>Platinum Equity</t>
  </si>
  <si>
    <t>Enigma Productions</t>
  </si>
  <si>
    <t>Allied Star</t>
  </si>
  <si>
    <t>Got Films</t>
  </si>
  <si>
    <t>Saw 2 Productions</t>
  </si>
  <si>
    <t>Spectrum Effects</t>
  </si>
  <si>
    <t>Lynch Siderow Productions</t>
  </si>
  <si>
    <t>Matter Productions</t>
  </si>
  <si>
    <t>Solana Films</t>
  </si>
  <si>
    <t>Dentsu Inc.</t>
  </si>
  <si>
    <t>White Noise Factory</t>
  </si>
  <si>
    <t>Signature Entertainment</t>
  </si>
  <si>
    <t>Pinema</t>
  </si>
  <si>
    <t>Jewel Productions</t>
  </si>
  <si>
    <t>Pimlico Films</t>
  </si>
  <si>
    <t>Incorporated Television Company (ITC)</t>
  </si>
  <si>
    <t>Truth Entertainment</t>
  </si>
  <si>
    <t>Chapter One Films</t>
  </si>
  <si>
    <t>I Remember Productions</t>
  </si>
  <si>
    <t>MICA Entertainment</t>
  </si>
  <si>
    <t>WT2 Productions</t>
  </si>
  <si>
    <t>Solofilms</t>
  </si>
  <si>
    <t>JoBro Productions &amp; Film Finance</t>
  </si>
  <si>
    <t>Trinity Race</t>
  </si>
  <si>
    <t>Brothers Dowdle Productions</t>
  </si>
  <si>
    <t>Backup Media</t>
  </si>
  <si>
    <t>BSM Studio</t>
  </si>
  <si>
    <t>Martin Poll Productions</t>
  </si>
  <si>
    <t>The Production Company</t>
  </si>
  <si>
    <t>Horror Inc.</t>
  </si>
  <si>
    <t>Ontario Film Development Corporation</t>
  </si>
  <si>
    <t>MPH Entertainment Productions</t>
  </si>
  <si>
    <t>Division Films</t>
  </si>
  <si>
    <t>Pop Films</t>
  </si>
  <si>
    <t>MJZ</t>
  </si>
  <si>
    <t>O' Salvation</t>
  </si>
  <si>
    <t>Iconoclast</t>
  </si>
  <si>
    <t>Producciones Anhelo</t>
  </si>
  <si>
    <t>De Wolfe Music</t>
  </si>
  <si>
    <t>Inside Track 2</t>
  </si>
  <si>
    <t>Rio Dulce</t>
  </si>
  <si>
    <t>Lone Wolf McQuade Associates</t>
  </si>
  <si>
    <t>Topkick Productions</t>
  </si>
  <si>
    <t>Bekmambetov Projects Ltd.</t>
  </si>
  <si>
    <t>Cin\u00e9maginaire Inc.</t>
  </si>
  <si>
    <t>Astral Films</t>
  </si>
  <si>
    <t>Soci\u00e9t\u00e9 Radio-Canada</t>
  </si>
  <si>
    <t>Soci\u00e9t\u00e9 de D\u00e9veloppement des Entreprises Culturelles (SODEC)</t>
  </si>
  <si>
    <t>Rafran Cinematografica</t>
  </si>
  <si>
    <t>Finanzia San Marco</t>
  </si>
  <si>
    <t>Lunar Industries</t>
  </si>
  <si>
    <t>Xingu Films</t>
  </si>
  <si>
    <t>Limelight Fund</t>
  </si>
  <si>
    <t>Mantello Brothers Productions</t>
  </si>
  <si>
    <t>Alliance Communications</t>
  </si>
  <si>
    <t>Armada Films</t>
  </si>
  <si>
    <t>Cin\u00e9mage 4</t>
  </si>
  <si>
    <t>Cofinova 6</t>
  </si>
  <si>
    <t>Soficin\u00e9ma 6</t>
  </si>
  <si>
    <t>New Zealand Film Commission</t>
  </si>
  <si>
    <t>Fontana Productions</t>
  </si>
  <si>
    <t>Giving Films</t>
  </si>
  <si>
    <t>Broad Green Pictures</t>
  </si>
  <si>
    <t>The Film Farm</t>
  </si>
  <si>
    <t>Biograf Jan Sv\u011br\u00e1k</t>
  </si>
  <si>
    <t>Raw Nerve</t>
  </si>
  <si>
    <t>Hostel LLC</t>
  </si>
  <si>
    <t>REI Capital</t>
  </si>
  <si>
    <t>Grove Hill Productions</t>
  </si>
  <si>
    <t>Strange Matter Films</t>
  </si>
  <si>
    <t>A Grand Elephant</t>
  </si>
  <si>
    <t>Refugee Films</t>
  </si>
  <si>
    <t>Moulin Productions Inc.</t>
  </si>
  <si>
    <t>Provident Films</t>
  </si>
  <si>
    <t>Pure Flix Entertainment</t>
  </si>
  <si>
    <t>FourBoys Entertainment</t>
  </si>
  <si>
    <t>Harbor Light Entertainment</t>
  </si>
  <si>
    <t>Lleju Productions</t>
  </si>
  <si>
    <t>Fantasy Films</t>
  </si>
  <si>
    <t>Hari Om Entertainment Co.</t>
  </si>
  <si>
    <t>Cape Of Good Films</t>
  </si>
  <si>
    <t>Exponential Films</t>
  </si>
  <si>
    <t>Embargo Films</t>
  </si>
  <si>
    <t>Channel One Russia</t>
  </si>
  <si>
    <t>TABBAK</t>
  </si>
  <si>
    <t>The First Channel</t>
  </si>
  <si>
    <t>Palace Pictures</t>
  </si>
  <si>
    <t>Nippon Film Development and Finance Inc.</t>
  </si>
  <si>
    <t>Eurotrustees</t>
  </si>
  <si>
    <t>British Screen Productions</t>
  </si>
  <si>
    <t>Astral Bellevue Path\u00e9</t>
  </si>
  <si>
    <t>Off Color Films</t>
  </si>
  <si>
    <t>Image Ten</t>
  </si>
  <si>
    <t>Market Square Productions</t>
  </si>
  <si>
    <t>Sly Predator</t>
  </si>
  <si>
    <t>Matt Baer Films</t>
  </si>
  <si>
    <t>Gold Star Films</t>
  </si>
  <si>
    <t>Lotus Entertainment (I)</t>
  </si>
  <si>
    <t>Intial Productions</t>
  </si>
  <si>
    <t>Nuyorican Productions</t>
  </si>
  <si>
    <t>10th Hole Productions</t>
  </si>
  <si>
    <t>Saint Aire Production</t>
  </si>
  <si>
    <t>Artist International</t>
  </si>
  <si>
    <t>Antidote Films (I)</t>
  </si>
  <si>
    <t>Artist International Management</t>
  </si>
  <si>
    <t>Alive Films</t>
  </si>
  <si>
    <t>Larry Franco Productions</t>
  </si>
  <si>
    <t>Perdido Prod.</t>
  </si>
  <si>
    <t>double A Films</t>
  </si>
  <si>
    <t>Ten-Four Productions</t>
  </si>
  <si>
    <t>Bi-polar Pictures</t>
  </si>
  <si>
    <t>Independent Film Group</t>
  </si>
  <si>
    <t>Carol Baum Productions</t>
  </si>
  <si>
    <t>Dillinger Productions</t>
  </si>
  <si>
    <t>Green Tulip Productions</t>
  </si>
  <si>
    <t>NVSH Productions</t>
  </si>
  <si>
    <t>Muskat Filmed Properties</t>
  </si>
  <si>
    <t>Dreambridge Films</t>
  </si>
  <si>
    <t>Rough House Pictures</t>
  </si>
  <si>
    <t>Gruber Bros.</t>
  </si>
  <si>
    <t>Tomboy Films</t>
  </si>
  <si>
    <t>Winchester Multimedia PLC</t>
  </si>
  <si>
    <t>Dark Harbor Stories</t>
  </si>
  <si>
    <t>Cin\u00e9@</t>
  </si>
  <si>
    <t>Screen NSW</t>
  </si>
  <si>
    <t>Mon Voisin Productions</t>
  </si>
  <si>
    <t>Belladonna Productions</t>
  </si>
  <si>
    <t>Off Hollywood Pictures</t>
  </si>
  <si>
    <t>Molinare Studios</t>
  </si>
  <si>
    <t>Eigerwand Pictures</t>
  </si>
  <si>
    <t>Highland Films</t>
  </si>
  <si>
    <t>Jerry Bresler Productions</t>
  </si>
  <si>
    <t>Darius Films</t>
  </si>
  <si>
    <t>Insight Film Releasing</t>
  </si>
  <si>
    <t>Florin Productions</t>
  </si>
  <si>
    <t>Jerome Hellman Productions</t>
  </si>
  <si>
    <t>Redwave Films</t>
  </si>
  <si>
    <t>Pax Enterprises</t>
  </si>
  <si>
    <t>RT Features</t>
  </si>
  <si>
    <t>Rooks Nest Entertainment</t>
  </si>
  <si>
    <t>Maiden Voyage Pictures</t>
  </si>
  <si>
    <t>Pulse Films</t>
  </si>
  <si>
    <t>Scythia Films</t>
  </si>
  <si>
    <t>Code Red Productions</t>
  </si>
  <si>
    <t>Mott Street Pictures</t>
  </si>
  <si>
    <t>Very Special Projects</t>
  </si>
  <si>
    <t>Flashpoint (I)</t>
  </si>
  <si>
    <t>Haddock Films S.R.L.</t>
  </si>
  <si>
    <t>Instituto Nacional de Cine y Artes Audiovisuales (INCAA)</t>
  </si>
  <si>
    <t>Rosebud Productions</t>
  </si>
  <si>
    <t>Film Fund FUZZ</t>
  </si>
  <si>
    <t>SF Norge A/S</t>
  </si>
  <si>
    <t>Buena Vista International Film Production France</t>
  </si>
  <si>
    <t>Alliance de Production Cinematographique (APC)</t>
  </si>
  <si>
    <t>L'Institut Polare Fran\u00e7ais Paul-\u00c9mile Victor</t>
  </si>
  <si>
    <t>National Geographic Films</t>
  </si>
  <si>
    <t>Bonne Pioche</t>
  </si>
  <si>
    <t>Untitled Entertainment</t>
  </si>
  <si>
    <t>ATO Pictures</t>
  </si>
  <si>
    <t>Choke Film</t>
  </si>
  <si>
    <t>Globo filmes</t>
  </si>
  <si>
    <t>Lumiere</t>
  </si>
  <si>
    <t>Hank Levine Film</t>
  </si>
  <si>
    <t>Lereby Productions</t>
  </si>
  <si>
    <t>MEDIA Programme of the European Union</t>
  </si>
  <si>
    <t>Svenska Filminstitutet (SFI)</t>
  </si>
  <si>
    <t>Nordisk Film- &amp; TV-Fond</t>
  </si>
  <si>
    <t>Film V\u00e4st</t>
  </si>
  <si>
    <t>Verdi Productions</t>
  </si>
  <si>
    <t>William Castle Productions</t>
  </si>
  <si>
    <t>John Ford Productions</t>
  </si>
  <si>
    <t>Oregon Film Factory</t>
  </si>
  <si>
    <t>Stage III Productions</t>
  </si>
  <si>
    <t>Liberty Films (II)</t>
  </si>
  <si>
    <t>Noel Gay Motion Picture Company</t>
  </si>
  <si>
    <t>TiMe Film- und TV-Produktions GmbH</t>
  </si>
  <si>
    <t>Vif Babelsberger Filmproduktion GmbH &amp; Co. Zweite KG</t>
  </si>
  <si>
    <t>Dog Eat Dog Films</t>
  </si>
  <si>
    <t>Iconolatry Productions Inc.</t>
  </si>
  <si>
    <t>Salter Street Films International</t>
  </si>
  <si>
    <t>United Broadcasting Inc.</t>
  </si>
  <si>
    <t>National Film Finance Corporation (NFFC)</t>
  </si>
  <si>
    <t>Curzon Film Distributors</t>
  </si>
  <si>
    <t>20th Century Fox Russia</t>
  </si>
  <si>
    <t>Possessed Pictures</t>
  </si>
  <si>
    <t>APJAC Productions</t>
  </si>
  <si>
    <t>4 Kids Entertainment</t>
  </si>
  <si>
    <t>Pikachu Project</t>
  </si>
  <si>
    <t>Oriental Light and Magic (OLM)</t>
  </si>
  <si>
    <t>Kids' WB</t>
  </si>
  <si>
    <t>Pikachu Project 2001</t>
  </si>
  <si>
    <t>Shoakuken</t>
  </si>
  <si>
    <t>The Mirisch Company</t>
  </si>
  <si>
    <t>Roxlom Films</t>
  </si>
  <si>
    <t>Monterey Productions</t>
  </si>
  <si>
    <t>Venture Forth</t>
  </si>
  <si>
    <t>Spacegate Productions</t>
  </si>
  <si>
    <t>Starway International Inc.</t>
  </si>
  <si>
    <t>Assassin Films</t>
  </si>
  <si>
    <t>NDF International</t>
  </si>
  <si>
    <t>David L. Wolper Productions</t>
  </si>
  <si>
    <t>Crossroads Films</t>
  </si>
  <si>
    <t>Kramer-Tornell Productions</t>
  </si>
  <si>
    <t>Eleventh Street Production</t>
  </si>
  <si>
    <t>Jon Kilik</t>
  </si>
  <si>
    <t>UK Film &amp; TV Production Company</t>
  </si>
  <si>
    <t>National Film &amp; Video Foundation of South Africa</t>
  </si>
  <si>
    <t>SModcast Pictures</t>
  </si>
  <si>
    <t>Show East</t>
  </si>
  <si>
    <t>Telefilm Canada</t>
  </si>
  <si>
    <t>Whizbang Films</t>
  </si>
  <si>
    <t>Kasander Film Company</t>
  </si>
  <si>
    <t>BCDF Pictures</t>
  </si>
  <si>
    <t>Preferred Content</t>
  </si>
  <si>
    <t>Julijette</t>
  </si>
  <si>
    <t>Ink Connection</t>
  </si>
  <si>
    <t>BR Group</t>
  </si>
  <si>
    <t>Manitoba Film &amp; Music</t>
  </si>
  <si>
    <t>First Point Entertainment</t>
  </si>
  <si>
    <t>Videofilms</t>
  </si>
  <si>
    <t>Riofilm</t>
  </si>
  <si>
    <t>Green Film Company</t>
  </si>
  <si>
    <t>Human Worldwide</t>
  </si>
  <si>
    <t>Loki Films</t>
  </si>
  <si>
    <t>Ashton Productions</t>
  </si>
  <si>
    <t>Gruskoff/Venture Films</t>
  </si>
  <si>
    <t>Jouer Limited</t>
  </si>
  <si>
    <t>Friday Fou</t>
  </si>
  <si>
    <t>Portobello Pictures</t>
  </si>
  <si>
    <t>Canal+ Polska</t>
  </si>
  <si>
    <t>Opus Film</t>
  </si>
  <si>
    <t>Phoenix Film Investments</t>
  </si>
  <si>
    <t>City of Lodz</t>
  </si>
  <si>
    <t>Phoenix Film Poland</t>
  </si>
  <si>
    <t>Zip Films</t>
  </si>
  <si>
    <t>Fine Productions</t>
  </si>
  <si>
    <t>Karbo Vantas Entertainment</t>
  </si>
  <si>
    <t>Large's Ark Productions</t>
  </si>
  <si>
    <t>Park Pictures</t>
  </si>
  <si>
    <t>TBB</t>
  </si>
  <si>
    <t>Dog Run Pictures</t>
  </si>
  <si>
    <t>White Hat</t>
  </si>
  <si>
    <t>Andrew Lauren Productions (ALP)</t>
  </si>
  <si>
    <t>Global Produce</t>
  </si>
  <si>
    <t>120dB Films</t>
  </si>
  <si>
    <t>Paradise Productions</t>
  </si>
  <si>
    <t>Quantum Entertainment</t>
  </si>
  <si>
    <t>MovieBank</t>
  </si>
  <si>
    <t>Galaxy Productions</t>
  </si>
  <si>
    <t>Ambush Entertainment</t>
  </si>
  <si>
    <t>Crimson Bolt</t>
  </si>
  <si>
    <t>Ternion Pictures</t>
  </si>
  <si>
    <t>Screen Yorkshire</t>
  </si>
  <si>
    <t>Big Arty Productions</t>
  </si>
  <si>
    <t>Jason Productions</t>
  </si>
  <si>
    <t>Georgetown Productions Inc.</t>
  </si>
  <si>
    <t>Animal Kingdom</t>
  </si>
  <si>
    <t>Two Flints</t>
  </si>
  <si>
    <t>The Independent Film Channel Productions</t>
  </si>
  <si>
    <t>Tazora Films</t>
  </si>
  <si>
    <t>Wiedemann &amp; Berg Filmproduktion</t>
  </si>
  <si>
    <t>Creado Film</t>
  </si>
  <si>
    <t>Bayerischer Rundfunk (BR)</t>
  </si>
  <si>
    <t>Sherwood Pictures</t>
  </si>
  <si>
    <t>Alabama Production Group</t>
  </si>
  <si>
    <t>Rossen Films</t>
  </si>
  <si>
    <t>Production Champion</t>
  </si>
  <si>
    <t>Vivi Film</t>
  </si>
  <si>
    <t>Winter's Bone Productions</t>
  </si>
  <si>
    <t>BN Films</t>
  </si>
  <si>
    <t>Brightside Entertainment</t>
  </si>
  <si>
    <t>1019 Entertainment</t>
  </si>
  <si>
    <t>Yoruba Saxon Productions</t>
  </si>
  <si>
    <t>Populist Pictures</t>
  </si>
  <si>
    <t>Monophonic Inc.</t>
  </si>
  <si>
    <t>Process Productions</t>
  </si>
  <si>
    <t>Q Television</t>
  </si>
  <si>
    <t>Bridgit Folman Film Gang</t>
  </si>
  <si>
    <t>Razor Film Produktion</t>
  </si>
  <si>
    <t>Cold Iron Pictures</t>
  </si>
  <si>
    <t>Archer Gray</t>
  </si>
  <si>
    <t>Disney World Cinema</t>
  </si>
  <si>
    <t>Fantastic Films</t>
  </si>
  <si>
    <t>MPI Media Group</t>
  </si>
  <si>
    <t>Tailored Films</t>
  </si>
  <si>
    <t>Solid Entertainment</t>
  </si>
  <si>
    <t>Jack Rollins &amp; Charles H. Joffe Productions</t>
  </si>
  <si>
    <t>Versus Entertainment</t>
  </si>
  <si>
    <t>Dark Trick Films</t>
  </si>
  <si>
    <t>Court 13 Pictures</t>
  </si>
  <si>
    <t>Cinereach</t>
  </si>
  <si>
    <t>Apjac International</t>
  </si>
  <si>
    <t>2 Loop Films</t>
  </si>
  <si>
    <t>Cinetel Films</t>
  </si>
  <si>
    <t>Family of the Year Productions</t>
  </si>
  <si>
    <t>Marked Entertainment</t>
  </si>
  <si>
    <t>The Directors Company</t>
  </si>
  <si>
    <t>Sony Pictures International</t>
  </si>
  <si>
    <t>Eden Wurmfeld Films</t>
  </si>
  <si>
    <t>Cineric</t>
  </si>
  <si>
    <t>Michael Alden Productions</t>
  </si>
  <si>
    <t>Brad Zions Films</t>
  </si>
  <si>
    <t>Haunted Movies</t>
  </si>
  <si>
    <t>Jack and Rose Productions</t>
  </si>
  <si>
    <t>Seven Arts Pictures</t>
  </si>
  <si>
    <t>Shadow Shows</t>
  </si>
  <si>
    <t>Palomar Pictures International</t>
  </si>
  <si>
    <t>Kingston Film Productions Ltd.</t>
  </si>
  <si>
    <t>Georgetown Production</t>
  </si>
  <si>
    <t>C.H.U.D. Productions</t>
  </si>
  <si>
    <t>Saw Productions Inc.</t>
  </si>
  <si>
    <t>Alfred J. Hitchcock Productions</t>
  </si>
  <si>
    <t>Dog Eat Dog Productions Inc.</t>
  </si>
  <si>
    <t>Produzioni Europee Associati (PEA)</t>
  </si>
  <si>
    <t>Arturo Gonz\u00e1lez Producciones Cinematogr\u00e1ficas S.A.</t>
  </si>
  <si>
    <t>Pt. Merantau Films</t>
  </si>
  <si>
    <t>XYZ Films</t>
  </si>
  <si>
    <t>Italo/Judeo Productions</t>
  </si>
  <si>
    <t>Bill/Phillips</t>
  </si>
  <si>
    <t>Wescom Productions</t>
  </si>
  <si>
    <t>Chrysler Corporation</t>
  </si>
  <si>
    <t>Shade Pictures</t>
  </si>
  <si>
    <t>Cottage Industries</t>
  </si>
  <si>
    <t>Prototype</t>
  </si>
  <si>
    <t>Dragonfly Entertainment</t>
  </si>
  <si>
    <t>Sobras International Pictures</t>
  </si>
  <si>
    <t>Top Hat Releasing</t>
  </si>
  <si>
    <t>BH Tilt</t>
  </si>
  <si>
    <t>Such Much Films</t>
  </si>
  <si>
    <t>Plinyminor</t>
  </si>
  <si>
    <t>Papercut Films</t>
  </si>
  <si>
    <t>Final Cut for Real</t>
  </si>
  <si>
    <t>Piraya Film A/S</t>
  </si>
  <si>
    <t>Novaya Zemlya</t>
  </si>
  <si>
    <t>Pin Hole Productions LLC</t>
  </si>
  <si>
    <t>Cinerama Releasing Corporation</t>
  </si>
  <si>
    <t>Horizon Pictures</t>
  </si>
  <si>
    <t>Dot Dot Dot Productions</t>
  </si>
  <si>
    <t>Mobra Films</t>
  </si>
  <si>
    <t>Mindshare Media</t>
  </si>
  <si>
    <t>Centrul National al Cinematografiei (CNC)</t>
  </si>
  <si>
    <t>McCann-Erickson</t>
  </si>
  <si>
    <t>Televiziunea Romana (TVR1)</t>
  </si>
  <si>
    <t>Hubert Bals Fund of the Rotterdam Festiva</t>
  </si>
  <si>
    <t>Full Crew/Say Yea</t>
  </si>
  <si>
    <t>FilmCamp</t>
  </si>
  <si>
    <t>Miho Film</t>
  </si>
  <si>
    <t>Barentsfilm</t>
  </si>
  <si>
    <t>Yellow Bastard Production</t>
  </si>
  <si>
    <t>News On Request (NOR)</t>
  </si>
  <si>
    <t>Zwart Arbeid</t>
  </si>
  <si>
    <t>Warp X</t>
  </si>
  <si>
    <t>Dark Sky Films</t>
  </si>
  <si>
    <t>Stanley Kramer Productions</t>
  </si>
  <si>
    <t>Kartemquin Films</t>
  </si>
  <si>
    <t>Original Media</t>
  </si>
  <si>
    <t>Traction Media</t>
  </si>
  <si>
    <t>Haxan Films</t>
  </si>
  <si>
    <t>Walter Shenson Films</t>
  </si>
  <si>
    <t>Maljack Productions</t>
  </si>
  <si>
    <t>SenArt Films</t>
  </si>
  <si>
    <t>1.85 Films</t>
  </si>
  <si>
    <t>Realitism Films</t>
  </si>
  <si>
    <t>Sindika Dokolo</t>
  </si>
  <si>
    <t>Gordonstreet Pictures</t>
  </si>
  <si>
    <t>Access Films</t>
  </si>
  <si>
    <t>Napoleon Pictures Limited</t>
  </si>
  <si>
    <t>Carnival Films</t>
  </si>
  <si>
    <t>Michael White Productions</t>
  </si>
  <si>
    <t>National Film Trustee Company</t>
  </si>
  <si>
    <t>Twickenham Film Studios</t>
  </si>
  <si>
    <t>SAF Productions</t>
  </si>
  <si>
    <t>Wark Producing Corp.</t>
  </si>
  <si>
    <t>Orion-Nova Productions</t>
  </si>
  <si>
    <t>Monsoon Films Private Limited</t>
  </si>
  <si>
    <t>Pan Nalin Pictures</t>
  </si>
  <si>
    <t>Sunrise Filmvertriebs AG</t>
  </si>
  <si>
    <t>Toast Films</t>
  </si>
  <si>
    <t>Feature Film Project</t>
  </si>
  <si>
    <t>Cube Libre</t>
  </si>
  <si>
    <t>Harold Greenberg Fund</t>
  </si>
  <si>
    <t>Odeon Films</t>
  </si>
  <si>
    <t>Viacom Canada</t>
  </si>
  <si>
    <t>Andrea Sperling Productions</t>
  </si>
  <si>
    <t>Super Crispy Entertainment</t>
  </si>
  <si>
    <t>Ascension Productions</t>
  </si>
  <si>
    <t>Prettybird</t>
  </si>
  <si>
    <t>Post Empire Films</t>
  </si>
  <si>
    <t>Sodium Fox</t>
  </si>
  <si>
    <t>Str8jacket Creations</t>
  </si>
  <si>
    <t>4DH Films</t>
  </si>
  <si>
    <t>Perfume Films</t>
  </si>
  <si>
    <t>Mad Max Films</t>
  </si>
  <si>
    <t>Independent Pictures (II)</t>
  </si>
  <si>
    <t>The Alfred Shay Company Inc.</t>
  </si>
  <si>
    <t>Jolly Film</t>
  </si>
  <si>
    <t>Ocean Films</t>
  </si>
  <si>
    <t>Glendale Picture Company</t>
  </si>
  <si>
    <t>Synchronicity Films</t>
  </si>
  <si>
    <t>InDigEnt (Independent Digital Entertainment)</t>
  </si>
  <si>
    <t>Dolly Hall Productions</t>
  </si>
  <si>
    <t>Samson Films</t>
  </si>
  <si>
    <t>RTE</t>
  </si>
  <si>
    <t>Bron Studios</t>
  </si>
  <si>
    <t>Tiny Giant Entertainment</t>
  </si>
  <si>
    <t>Tremendum Pictures</t>
  </si>
  <si>
    <t>Libra Films</t>
  </si>
  <si>
    <t>Harvest Filmworks</t>
  </si>
  <si>
    <t>Plantain Films</t>
  </si>
  <si>
    <t>Low Spark Films</t>
  </si>
  <si>
    <t>Signal Film Group</t>
  </si>
  <si>
    <t>top 10 movies by profit n budget</t>
  </si>
  <si>
    <t>movie</t>
  </si>
  <si>
    <t>company</t>
  </si>
  <si>
    <t>persentase "Minion" terhadap keseluruhan</t>
  </si>
  <si>
    <t>popularitas Universal Pictures</t>
  </si>
  <si>
    <t>=SUMIF(Movie[Title];Raw!A29;Movie[popularity])/Raw!B18</t>
  </si>
  <si>
    <t>p</t>
  </si>
  <si>
    <t>Popularity</t>
  </si>
  <si>
    <t xml:space="preserve">Berdasarkan total profit, Paramount Pictures menduduki posisi pertama yang diikuti oleh Universal Pictures dengan selisih pendapatan profit sebesar  $ 452.121.987 namun </t>
  </si>
  <si>
    <t>Berdasarkan analisa sebelumnya kami melanjutkan untuk mencari tahu perbandingan popularitas 2 perusahaan tertinggi berdasarkan profit. Berdasarkan gambar diatas</t>
  </si>
  <si>
    <t xml:space="preserve">Popularitas film tertinggi yang diproduksi oleh Universal Pictures adala "Minions" meskipun profit yang diperolah lebih besar "Furious 7". Film "Minions" menyumbang </t>
  </si>
  <si>
    <t>sebesar 12,32% dari seluruh total popularitas yang diperoleh Universal Pictures. Sedangkan untuk urutan top 10, "Minions" memberikan kontribusi sebesar 48,52%, hal ini menunjukkan</t>
  </si>
  <si>
    <t>bahwa "Minions" memberikan kontribusi yang sangat besar terhadap popularitas yang diperoleh Universal Pictures</t>
  </si>
  <si>
    <t>dapat dilihat bahwa Universal Pictures memiliki popularity 13.176.408 lebih banyak dari paramount pictures, hal ini berarti total profit suatu perusahaan belum tentu menjamin tinggi atau rendahnya total popularitas</t>
  </si>
  <si>
    <t>Sum of Profit</t>
  </si>
  <si>
    <t>Column Labels</t>
  </si>
  <si>
    <t>Universal Pictures menggunakan budget yang lebih sedikit dibandingkan Paramount Pictures yaitu selisih $ 1.866.434.296.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</si>
</sst>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09]* #,##0_ ;_-[$$-409]* \-#,##0\ ;_-[$$-409]* &quot;-&quot;??_ ;_-@_ "/>
    <numFmt numFmtId="165" formatCode="_-* #,##0_-;\-* #,##0_-;_-* &quot;-&quot;??_-;_-@_-"/>
  </numFmts>
  <fonts count="10"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b/>
      <sz val="20"/>
      <color theme="1"/>
      <name val="Calibri"/>
      <family val="2"/>
    </font>
    <font>
      <sz val="11"/>
      <color theme="1"/>
      <name val="Calibri"/>
      <family val="2"/>
      <scheme val="minor"/>
    </font>
    <font>
      <sz val="16"/>
      <color theme="1"/>
      <name val="Calibri"/>
      <family val="2"/>
      <scheme val="minor"/>
    </font>
    <font>
      <sz val="11"/>
      <color theme="1" tint="4.9989318521683403E-2"/>
      <name val="Calibri"/>
      <family val="2"/>
      <scheme val="minor"/>
    </font>
    <font>
      <b/>
      <sz val="11"/>
      <color theme="1" tint="4.9989318521683403E-2"/>
      <name val="Calibri"/>
      <family val="2"/>
      <scheme val="minor"/>
    </font>
    <font>
      <sz val="11"/>
      <color theme="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35">
    <xf numFmtId="0" fontId="0" fillId="0" borderId="0" xfId="0"/>
    <xf numFmtId="0" fontId="1" fillId="0" borderId="0" xfId="0" applyFont="1"/>
    <xf numFmtId="0" fontId="2" fillId="0" borderId="0" xfId="0" applyFont="1"/>
    <xf numFmtId="3" fontId="3" fillId="0" borderId="0" xfId="0" applyNumberFormat="1" applyFont="1"/>
    <xf numFmtId="14" fontId="3" fillId="0" borderId="0" xfId="0" applyNumberFormat="1" applyFont="1"/>
    <xf numFmtId="0" fontId="4" fillId="0" borderId="0" xfId="0" applyFont="1"/>
    <xf numFmtId="164"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applyAlignment="1"/>
    <xf numFmtId="165" fontId="0" fillId="0" borderId="0" xfId="0" applyNumberFormat="1"/>
    <xf numFmtId="9" fontId="0" fillId="0" borderId="0" xfId="2" applyFont="1" applyAlignment="1"/>
    <xf numFmtId="10" fontId="0" fillId="0" borderId="0" xfId="0" applyNumberFormat="1"/>
    <xf numFmtId="0" fontId="6" fillId="0" borderId="0" xfId="0" applyFont="1"/>
    <xf numFmtId="164" fontId="6" fillId="0" borderId="0" xfId="0" applyNumberFormat="1" applyFont="1"/>
    <xf numFmtId="9" fontId="6" fillId="0" borderId="0" xfId="2" applyFont="1" applyAlignment="1"/>
    <xf numFmtId="0" fontId="0" fillId="2" borderId="0" xfId="0" applyFill="1"/>
    <xf numFmtId="164" fontId="2" fillId="0" borderId="3" xfId="0" applyNumberFormat="1" applyFont="1" applyBorder="1"/>
    <xf numFmtId="0" fontId="2" fillId="0" borderId="1" xfId="0" applyFont="1" applyBorder="1"/>
    <xf numFmtId="3" fontId="3" fillId="0" borderId="1" xfId="0" applyNumberFormat="1" applyFont="1" applyBorder="1"/>
    <xf numFmtId="14" fontId="3" fillId="0" borderId="1" xfId="0" applyNumberFormat="1" applyFont="1" applyBorder="1"/>
    <xf numFmtId="164" fontId="2" fillId="0" borderId="1" xfId="0" applyNumberFormat="1" applyFont="1" applyBorder="1"/>
    <xf numFmtId="164" fontId="2" fillId="0" borderId="2" xfId="0" applyNumberFormat="1" applyFont="1" applyBorder="1"/>
    <xf numFmtId="0" fontId="7" fillId="0" borderId="0" xfId="0" applyFont="1"/>
    <xf numFmtId="164" fontId="8" fillId="0" borderId="1" xfId="0" applyNumberFormat="1" applyFont="1" applyBorder="1"/>
    <xf numFmtId="0" fontId="8" fillId="0" borderId="1" xfId="0" applyFont="1" applyBorder="1"/>
    <xf numFmtId="0" fontId="8" fillId="3" borderId="1" xfId="0" applyFont="1" applyFill="1" applyBorder="1"/>
    <xf numFmtId="0" fontId="8" fillId="0" borderId="2" xfId="0" applyFont="1" applyBorder="1"/>
    <xf numFmtId="0" fontId="2" fillId="0" borderId="0" xfId="0" applyFont="1" applyAlignment="1">
      <alignment horizontal="left"/>
    </xf>
    <xf numFmtId="10" fontId="0" fillId="0" borderId="0" xfId="2" applyNumberFormat="1" applyFont="1" applyAlignment="1"/>
    <xf numFmtId="0" fontId="9" fillId="2" borderId="0" xfId="0" applyFont="1" applyFill="1"/>
    <xf numFmtId="164" fontId="9" fillId="2" borderId="0" xfId="0" applyNumberFormat="1" applyFont="1" applyFill="1"/>
    <xf numFmtId="9" fontId="9" fillId="2" borderId="0" xfId="2" applyFont="1" applyFill="1" applyAlignment="1"/>
    <xf numFmtId="9" fontId="0" fillId="2" borderId="0" xfId="2" applyFont="1" applyFill="1" applyAlignment="1"/>
  </cellXfs>
  <cellStyles count="3">
    <cellStyle name="Comma" xfId="1" builtinId="3"/>
    <cellStyle name="Normal" xfId="0" builtinId="0"/>
    <cellStyle name="Percent" xfId="2" builtinId="5"/>
  </cellStyles>
  <dxfs count="42">
    <dxf>
      <font>
        <b val="0"/>
        <i val="0"/>
        <strike val="0"/>
        <condense val="0"/>
        <extend val="0"/>
        <outline val="0"/>
        <shadow val="0"/>
        <u val="none"/>
        <vertAlign val="baseline"/>
        <sz val="11"/>
        <color theme="1"/>
        <name val="Calibri"/>
        <scheme val="minor"/>
      </font>
      <numFmt numFmtId="164" formatCode="_-[$$-409]* #,##0_ ;_-[$$-409]* \-#,##0\ ;_-[$$-409]* &quot;-&quot;??_ ;_-@_ "/>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409]* #,##0_ ;_-[$$-409]* \-#,##0\ ;_-[$$-409]* &quot;-&quot;??_ ;_-@_ "/>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409]* #,##0_ ;_-[$$-409]* \-#,##0\ ;_-[$$-409]* &quot;-&quot;??_ ;_-@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4" formatCode="0.00%"/>
    </dxf>
    <dxf>
      <numFmt numFmtId="165" formatCode="_-* #,##0_-;\-* #,##0_-;_-* &quot;-&quot;??_-;_-@_-"/>
    </dxf>
    <dxf>
      <numFmt numFmtId="165" formatCode="_-* #,##0_-;\-* #,##0_-;_-* &quot;-&quot;??_-;_-@_-"/>
    </dxf>
    <dxf>
      <numFmt numFmtId="164" formatCode="_-[$$-409]* #,##0_ ;_-[$$-409]* \-#,##0\ ;_-[$$-409]* &quot;-&quot;??_ ;_-@_ "/>
    </dxf>
    <dxf>
      <numFmt numFmtId="164" formatCode="_-[$$-409]* #,##0_ ;_-[$$-409]* \-#,##0\ ;_-[$$-409]* &quot;-&quot;??_ ;_-@_ "/>
    </dxf>
    <dxf>
      <numFmt numFmtId="164" formatCode="_-[$$-409]* #,##0_ ;_-[$$-409]* \-#,##0\ ;_-[$$-409]* &quot;-&quot;??_ ;_-@_ "/>
    </dxf>
    <dxf>
      <numFmt numFmtId="165" formatCode="_-* #,##0_-;\-* #,##0_-;_-* &quot;-&quot;??_-;_-@_-"/>
    </dxf>
    <dxf>
      <numFmt numFmtId="165" formatCode="_-* #,##0_-;\-* #,##0_-;_-* &quot;-&quot;??_-;_-@_-"/>
    </dxf>
    <dxf>
      <numFmt numFmtId="165" formatCode="_-* #,##0_-;\-* #,##0_-;_-* &quot;-&quot;??_-;_-@_-"/>
    </dxf>
    <dxf>
      <numFmt numFmtId="164" formatCode="_-[$$-409]* #,##0_ ;_-[$$-409]* \-#,##0\ ;_-[$$-409]* &quot;-&quot;??_ ;_-@_ "/>
    </dxf>
    <dxf>
      <numFmt numFmtId="164" formatCode="_-[$$-409]* #,##0_ ;_-[$$-409]* \-#,##0\ ;_-[$$-409]* &quot;-&quot;??_ ;_-@_ "/>
    </dxf>
  </dxfs>
  <tableStyles count="0" defaultTableStyle="TableStyleMedium2" defaultPivotStyle="PivotStyleLight16"/>
  <colors>
    <mruColors>
      <color rgb="FFD98981"/>
      <color rgb="FF2E2E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Final Project batch 11-Hafizh.xlsx]pivot!PivotTable1</c:name>
    <c:fmtId val="7"/>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baseline="0">
                <a:solidFill>
                  <a:srgbClr val="FFFF00"/>
                </a:solidFill>
              </a:rPr>
              <a:t>Profit and Budget Per Company</a:t>
            </a:r>
            <a:endParaRPr lang="id-ID">
              <a:solidFill>
                <a:srgbClr val="FFFF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pivotFmt>
      <c:pivotFmt>
        <c:idx val="7"/>
        <c:spPr>
          <a:solidFill>
            <a:schemeClr val="accent1"/>
          </a:solidFill>
          <a:ln w="28575" cap="rnd">
            <a:solidFill>
              <a:schemeClr val="accent2"/>
            </a:solidFill>
            <a:round/>
          </a:ln>
          <a:effectLst/>
        </c:spPr>
        <c:marker>
          <c:symbol val="none"/>
        </c:marker>
      </c:pivotFmt>
      <c:pivotFmt>
        <c:idx val="8"/>
        <c:spPr>
          <a:solidFill>
            <a:schemeClr val="accent1"/>
          </a:solidFill>
          <a:ln w="28575" cap="rnd">
            <a:solidFill>
              <a:schemeClr val="accent2"/>
            </a:solidFill>
            <a:round/>
          </a:ln>
          <a:effectLst/>
        </c:spPr>
        <c:marker>
          <c:symbol val="none"/>
        </c:marker>
      </c:pivotFmt>
      <c:pivotFmt>
        <c:idx val="9"/>
        <c:spPr>
          <a:solidFill>
            <a:schemeClr val="accent1"/>
          </a:solidFill>
          <a:ln w="28575" cap="rnd">
            <a:solidFill>
              <a:schemeClr val="accent2"/>
            </a:solidFill>
            <a:round/>
          </a:ln>
          <a:effectLst/>
        </c:spPr>
        <c:marker>
          <c:symbol val="none"/>
        </c:marker>
      </c:pivotFmt>
      <c:pivotFmt>
        <c:idx val="10"/>
        <c:spPr>
          <a:solidFill>
            <a:schemeClr val="accent1"/>
          </a:solidFill>
          <a:ln w="28575" cap="rnd">
            <a:solidFill>
              <a:schemeClr val="accent2"/>
            </a:solidFill>
            <a:round/>
          </a:ln>
          <a:effectLst/>
        </c:spPr>
        <c:marker>
          <c:symbol val="none"/>
        </c:marker>
      </c:pivotFmt>
      <c:pivotFmt>
        <c:idx val="11"/>
        <c:spPr>
          <a:solidFill>
            <a:schemeClr val="accent1"/>
          </a:solidFill>
          <a:ln w="28575" cap="rnd">
            <a:solidFill>
              <a:schemeClr val="accent2"/>
            </a:solidFill>
            <a:round/>
          </a:ln>
          <a:effectLst/>
        </c:spPr>
        <c:marker>
          <c:symbol val="none"/>
        </c:marker>
      </c:pivotFmt>
      <c:pivotFmt>
        <c:idx val="12"/>
        <c:spPr>
          <a:solidFill>
            <a:schemeClr val="accent1"/>
          </a:solidFill>
          <a:ln w="28575" cap="rnd">
            <a:solidFill>
              <a:schemeClr val="accent2"/>
            </a:solidFill>
            <a:round/>
          </a:ln>
          <a:effectLst/>
        </c:spPr>
        <c:marker>
          <c:symbol val="none"/>
        </c:marker>
      </c:pivotFmt>
      <c:pivotFmt>
        <c:idx val="13"/>
        <c:spPr>
          <a:solidFill>
            <a:schemeClr val="accent1"/>
          </a:solidFill>
          <a:ln w="28575" cap="rnd">
            <a:solidFill>
              <a:schemeClr val="accent2"/>
            </a:solidFill>
            <a:round/>
          </a:ln>
          <a:effectLst/>
        </c:spPr>
        <c:marker>
          <c:symbol val="none"/>
        </c:marker>
      </c:pivotFmt>
      <c:pivotFmt>
        <c:idx val="14"/>
        <c:spPr>
          <a:solidFill>
            <a:schemeClr val="accent1"/>
          </a:solidFill>
          <a:ln w="28575" cap="rnd">
            <a:solidFill>
              <a:schemeClr val="accent2"/>
            </a:solidFill>
            <a:round/>
          </a:ln>
          <a:effectLst/>
        </c:spPr>
        <c:marker>
          <c:symbol val="none"/>
        </c:marker>
        <c:dLbl>
          <c:idx val="0"/>
          <c:layout>
            <c:manualLayout>
              <c:x val="6.6364262030328372E-2"/>
              <c:y val="-0.100362964079926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none"/>
        </c:marker>
        <c:dLbl>
          <c:idx val="0"/>
          <c:layout>
            <c:manualLayout>
              <c:x val="6.9131223540080597E-2"/>
              <c:y val="-8.1375376281021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1.6821323256826001E-2"/>
              <c:y val="-2.9837637969707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1.6821323256826001E-2"/>
              <c:y val="-2.9837637969707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2"/>
            </a:solidFill>
            <a:round/>
          </a:ln>
          <a:effectLst/>
        </c:spPr>
        <c:marker>
          <c:symbol val="none"/>
        </c:marker>
        <c:dLbl>
          <c:idx val="0"/>
          <c:layout>
            <c:manualLayout>
              <c:x val="6.9131223540080597E-2"/>
              <c:y val="-8.1375376281021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solidFill>
            <a:round/>
          </a:ln>
          <a:effectLst/>
        </c:spPr>
        <c:marker>
          <c:symbol val="none"/>
        </c:marker>
        <c:dLbl>
          <c:idx val="0"/>
          <c:layout>
            <c:manualLayout>
              <c:x val="6.6364262030328372E-2"/>
              <c:y val="-0.100362964079926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1.6821323256826001E-2"/>
              <c:y val="-2.9837637969707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2"/>
            </a:solidFill>
            <a:round/>
          </a:ln>
          <a:effectLst/>
        </c:spPr>
        <c:marker>
          <c:symbol val="none"/>
        </c:marker>
        <c:dLbl>
          <c:idx val="0"/>
          <c:layout>
            <c:manualLayout>
              <c:x val="6.9131223540080597E-2"/>
              <c:y val="-8.1375376281021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2"/>
            </a:solidFill>
            <a:round/>
          </a:ln>
          <a:effectLst/>
        </c:spPr>
        <c:marker>
          <c:symbol val="none"/>
        </c:marker>
        <c:dLbl>
          <c:idx val="0"/>
          <c:layout>
            <c:manualLayout>
              <c:x val="6.6364262030328372E-2"/>
              <c:y val="-0.100362964079926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 Profit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88E-4474-A124-5C338925C7A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488E-4474-A124-5C338925C7A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488E-4474-A124-5C338925C7A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7-488E-4474-A124-5C338925C7A8}"/>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9-488E-4474-A124-5C338925C7A8}"/>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B-488E-4474-A124-5C338925C7A8}"/>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D-488E-4474-A124-5C338925C7A8}"/>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F-488E-4474-A124-5C338925C7A8}"/>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1-488E-4474-A124-5C338925C7A8}"/>
              </c:ext>
            </c:extLst>
          </c:dPt>
          <c:dLbls>
            <c:dLbl>
              <c:idx val="0"/>
              <c:layout>
                <c:manualLayout>
                  <c:x val="-1.6821323256826001E-2"/>
                  <c:y val="-2.9837637969707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8E-4474-A124-5C338925C7A8}"/>
                </c:ext>
              </c:extLst>
            </c:dLbl>
            <c:dLbl>
              <c:idx val="2"/>
              <c:delete val="1"/>
              <c:extLst>
                <c:ext xmlns:c15="http://schemas.microsoft.com/office/drawing/2012/chart" uri="{CE6537A1-D6FC-4f65-9D91-7224C49458BB}"/>
                <c:ext xmlns:c16="http://schemas.microsoft.com/office/drawing/2014/chart" uri="{C3380CC4-5D6E-409C-BE32-E72D297353CC}">
                  <c16:uniqueId val="{00000003-488E-4474-A124-5C338925C7A8}"/>
                </c:ext>
              </c:extLst>
            </c:dLbl>
            <c:dLbl>
              <c:idx val="3"/>
              <c:delete val="1"/>
              <c:extLst>
                <c:ext xmlns:c15="http://schemas.microsoft.com/office/drawing/2012/chart" uri="{CE6537A1-D6FC-4f65-9D91-7224C49458BB}"/>
                <c:ext xmlns:c16="http://schemas.microsoft.com/office/drawing/2014/chart" uri="{C3380CC4-5D6E-409C-BE32-E72D297353CC}">
                  <c16:uniqueId val="{00000005-488E-4474-A124-5C338925C7A8}"/>
                </c:ext>
              </c:extLst>
            </c:dLbl>
            <c:dLbl>
              <c:idx val="4"/>
              <c:delete val="1"/>
              <c:extLst>
                <c:ext xmlns:c15="http://schemas.microsoft.com/office/drawing/2012/chart" uri="{CE6537A1-D6FC-4f65-9D91-7224C49458BB}"/>
                <c:ext xmlns:c16="http://schemas.microsoft.com/office/drawing/2014/chart" uri="{C3380CC4-5D6E-409C-BE32-E72D297353CC}">
                  <c16:uniqueId val="{00000007-488E-4474-A124-5C338925C7A8}"/>
                </c:ext>
              </c:extLst>
            </c:dLbl>
            <c:dLbl>
              <c:idx val="5"/>
              <c:delete val="1"/>
              <c:extLst>
                <c:ext xmlns:c15="http://schemas.microsoft.com/office/drawing/2012/chart" uri="{CE6537A1-D6FC-4f65-9D91-7224C49458BB}"/>
                <c:ext xmlns:c16="http://schemas.microsoft.com/office/drawing/2014/chart" uri="{C3380CC4-5D6E-409C-BE32-E72D297353CC}">
                  <c16:uniqueId val="{00000009-488E-4474-A124-5C338925C7A8}"/>
                </c:ext>
              </c:extLst>
            </c:dLbl>
            <c:dLbl>
              <c:idx val="6"/>
              <c:delete val="1"/>
              <c:extLst>
                <c:ext xmlns:c15="http://schemas.microsoft.com/office/drawing/2012/chart" uri="{CE6537A1-D6FC-4f65-9D91-7224C49458BB}"/>
                <c:ext xmlns:c16="http://schemas.microsoft.com/office/drawing/2014/chart" uri="{C3380CC4-5D6E-409C-BE32-E72D297353CC}">
                  <c16:uniqueId val="{0000000B-488E-4474-A124-5C338925C7A8}"/>
                </c:ext>
              </c:extLst>
            </c:dLbl>
            <c:dLbl>
              <c:idx val="7"/>
              <c:delete val="1"/>
              <c:extLst>
                <c:ext xmlns:c15="http://schemas.microsoft.com/office/drawing/2012/chart" uri="{CE6537A1-D6FC-4f65-9D91-7224C49458BB}"/>
                <c:ext xmlns:c16="http://schemas.microsoft.com/office/drawing/2014/chart" uri="{C3380CC4-5D6E-409C-BE32-E72D297353CC}">
                  <c16:uniqueId val="{0000000D-488E-4474-A124-5C338925C7A8}"/>
                </c:ext>
              </c:extLst>
            </c:dLbl>
            <c:dLbl>
              <c:idx val="8"/>
              <c:delete val="1"/>
              <c:extLst>
                <c:ext xmlns:c15="http://schemas.microsoft.com/office/drawing/2012/chart" uri="{CE6537A1-D6FC-4f65-9D91-7224C49458BB}"/>
                <c:ext xmlns:c16="http://schemas.microsoft.com/office/drawing/2014/chart" uri="{C3380CC4-5D6E-409C-BE32-E72D297353CC}">
                  <c16:uniqueId val="{0000000F-488E-4474-A124-5C338925C7A8}"/>
                </c:ext>
              </c:extLst>
            </c:dLbl>
            <c:dLbl>
              <c:idx val="9"/>
              <c:delete val="1"/>
              <c:extLst>
                <c:ext xmlns:c15="http://schemas.microsoft.com/office/drawing/2012/chart" uri="{CE6537A1-D6FC-4f65-9D91-7224C49458BB}"/>
                <c:ext xmlns:c16="http://schemas.microsoft.com/office/drawing/2014/chart" uri="{C3380CC4-5D6E-409C-BE32-E72D297353CC}">
                  <c16:uniqueId val="{00000011-488E-4474-A124-5C338925C7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pivot!$B$4:$B$14</c:f>
              <c:numCache>
                <c:formatCode>_-[$$-409]* #,##0_ ;_-[$$-409]* \-#,##0\ ;_-[$$-409]* "-"??_ ;_-@_ </c:formatCode>
                <c:ptCount val="10"/>
                <c:pt idx="0">
                  <c:v>25082067469</c:v>
                </c:pt>
                <c:pt idx="1">
                  <c:v>24629945482</c:v>
                </c:pt>
                <c:pt idx="2">
                  <c:v>19204470467</c:v>
                </c:pt>
                <c:pt idx="3">
                  <c:v>17670376626</c:v>
                </c:pt>
                <c:pt idx="4">
                  <c:v>16242464696</c:v>
                </c:pt>
                <c:pt idx="5">
                  <c:v>8552172273</c:v>
                </c:pt>
                <c:pt idx="6">
                  <c:v>6951254238</c:v>
                </c:pt>
                <c:pt idx="7">
                  <c:v>6298102144</c:v>
                </c:pt>
                <c:pt idx="8">
                  <c:v>5810309700</c:v>
                </c:pt>
                <c:pt idx="9">
                  <c:v>5551826201</c:v>
                </c:pt>
              </c:numCache>
            </c:numRef>
          </c:val>
          <c:extLst>
            <c:ext xmlns:c16="http://schemas.microsoft.com/office/drawing/2014/chart" uri="{C3380CC4-5D6E-409C-BE32-E72D297353CC}">
              <c16:uniqueId val="{00000012-488E-4474-A124-5C338925C7A8}"/>
            </c:ext>
          </c:extLst>
        </c:ser>
        <c:dLbls>
          <c:showLegendKey val="0"/>
          <c:showVal val="0"/>
          <c:showCatName val="0"/>
          <c:showSerName val="0"/>
          <c:showPercent val="0"/>
          <c:showBubbleSize val="0"/>
        </c:dLbls>
        <c:gapWidth val="219"/>
        <c:overlap val="-27"/>
        <c:axId val="1782048975"/>
        <c:axId val="1782059791"/>
      </c:barChart>
      <c:lineChart>
        <c:grouping val="standard"/>
        <c:varyColors val="0"/>
        <c:ser>
          <c:idx val="1"/>
          <c:order val="1"/>
          <c:tx>
            <c:strRef>
              <c:f>pivot!$C$3</c:f>
              <c:strCache>
                <c:ptCount val="1"/>
                <c:pt idx="0">
                  <c:v>Total Budget</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14-488E-4474-A124-5C338925C7A8}"/>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16-488E-4474-A124-5C338925C7A8}"/>
              </c:ext>
            </c:extLst>
          </c:dPt>
          <c:dLbls>
            <c:dLbl>
              <c:idx val="0"/>
              <c:layout>
                <c:manualLayout>
                  <c:x val="6.9131223540080597E-2"/>
                  <c:y val="-8.1375376281021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88E-4474-A124-5C338925C7A8}"/>
                </c:ext>
              </c:extLst>
            </c:dLbl>
            <c:dLbl>
              <c:idx val="1"/>
              <c:layout>
                <c:manualLayout>
                  <c:x val="6.6364262030328372E-2"/>
                  <c:y val="-0.100362964079926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88E-4474-A124-5C338925C7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pivot!$C$4:$C$14</c:f>
              <c:numCache>
                <c:formatCode>_-[$$-409]* #,##0_ ;_-[$$-409]* \-#,##0\ ;_-[$$-409]* "-"??_ ;_-@_ </c:formatCode>
                <c:ptCount val="10"/>
                <c:pt idx="0">
                  <c:v>11989862948</c:v>
                </c:pt>
                <c:pt idx="1">
                  <c:v>10123428652</c:v>
                </c:pt>
                <c:pt idx="2">
                  <c:v>9201780000</c:v>
                </c:pt>
                <c:pt idx="3">
                  <c:v>10192774736</c:v>
                </c:pt>
                <c:pt idx="4">
                  <c:v>6876440000</c:v>
                </c:pt>
                <c:pt idx="5">
                  <c:v>4641485000</c:v>
                </c:pt>
                <c:pt idx="6">
                  <c:v>4867800003</c:v>
                </c:pt>
                <c:pt idx="7">
                  <c:v>3081500000</c:v>
                </c:pt>
                <c:pt idx="8">
                  <c:v>796427000</c:v>
                </c:pt>
                <c:pt idx="9">
                  <c:v>1750000000</c:v>
                </c:pt>
              </c:numCache>
            </c:numRef>
          </c:val>
          <c:smooth val="0"/>
          <c:extLst>
            <c:ext xmlns:c16="http://schemas.microsoft.com/office/drawing/2014/chart" uri="{C3380CC4-5D6E-409C-BE32-E72D297353CC}">
              <c16:uniqueId val="{00000017-488E-4474-A124-5C338925C7A8}"/>
            </c:ext>
          </c:extLst>
        </c:ser>
        <c:dLbls>
          <c:showLegendKey val="0"/>
          <c:showVal val="0"/>
          <c:showCatName val="0"/>
          <c:showSerName val="0"/>
          <c:showPercent val="0"/>
          <c:showBubbleSize val="0"/>
        </c:dLbls>
        <c:marker val="1"/>
        <c:smooth val="0"/>
        <c:axId val="1782069359"/>
        <c:axId val="1782072687"/>
      </c:lineChart>
      <c:catAx>
        <c:axId val="178204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id-ID"/>
          </a:p>
        </c:txPr>
        <c:crossAx val="1782059791"/>
        <c:crosses val="autoZero"/>
        <c:auto val="1"/>
        <c:lblAlgn val="ctr"/>
        <c:lblOffset val="100"/>
        <c:noMultiLvlLbl val="0"/>
      </c:catAx>
      <c:valAx>
        <c:axId val="1782059791"/>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id-ID"/>
          </a:p>
        </c:txPr>
        <c:crossAx val="1782048975"/>
        <c:crosses val="autoZero"/>
        <c:crossBetween val="between"/>
      </c:valAx>
      <c:valAx>
        <c:axId val="1782072687"/>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id-ID"/>
          </a:p>
        </c:txPr>
        <c:crossAx val="1782069359"/>
        <c:crosses val="max"/>
        <c:crossBetween val="between"/>
      </c:valAx>
      <c:catAx>
        <c:axId val="1782069359"/>
        <c:scaling>
          <c:orientation val="minMax"/>
        </c:scaling>
        <c:delete val="1"/>
        <c:axPos val="b"/>
        <c:numFmt formatCode="General" sourceLinked="1"/>
        <c:majorTickMark val="out"/>
        <c:minorTickMark val="none"/>
        <c:tickLblPos val="nextTo"/>
        <c:crossAx val="17820726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Final Project batch 11-Hafizh.xlsx]pivot!PivotTable1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aseline="0">
                <a:solidFill>
                  <a:schemeClr val="tx1">
                    <a:lumMod val="95000"/>
                    <a:lumOff val="5000"/>
                  </a:schemeClr>
                </a:solidFill>
              </a:rPr>
              <a:t>Profit and Budget Top 10 Company</a:t>
            </a:r>
            <a:endParaRPr lang="id-ID">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w="28575" cap="rnd">
            <a:solidFill>
              <a:schemeClr val="accent2"/>
            </a:solidFill>
            <a:round/>
          </a:ln>
          <a:effectLst/>
        </c:spPr>
        <c:marker>
          <c:symbol val="none"/>
        </c:marker>
        <c:dLbl>
          <c:idx val="0"/>
          <c:layout>
            <c:manualLayout>
              <c:x val="2.3046705110377805E-2"/>
              <c:y val="-0.1431674933702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layout>
            <c:manualLayout>
              <c:x val="2.3048664524808964E-2"/>
              <c:y val="-8.672604102615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pivotFmt>
    </c:pivotFmts>
    <c:plotArea>
      <c:layout/>
      <c:barChart>
        <c:barDir val="col"/>
        <c:grouping val="clustered"/>
        <c:varyColors val="0"/>
        <c:ser>
          <c:idx val="0"/>
          <c:order val="0"/>
          <c:tx>
            <c:strRef>
              <c:f>pivot!$B$3</c:f>
              <c:strCache>
                <c:ptCount val="1"/>
                <c:pt idx="0">
                  <c:v>Total Profit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15-83B8-4BA2-B9D8-F7ABF060DEC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D-83B8-4BA2-B9D8-F7ABF060DEC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E-83B8-4BA2-B9D8-F7ABF060DEC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F-83B8-4BA2-B9D8-F7ABF060DEC8}"/>
              </c:ext>
            </c:extLst>
          </c:dPt>
          <c:dPt>
            <c:idx val="5"/>
            <c:invertIfNegative val="0"/>
            <c:bubble3D val="0"/>
            <c:spPr>
              <a:solidFill>
                <a:schemeClr val="accent1"/>
              </a:solidFill>
              <a:ln>
                <a:noFill/>
              </a:ln>
              <a:effectLst/>
            </c:spPr>
            <c:extLst>
              <c:ext xmlns:c16="http://schemas.microsoft.com/office/drawing/2014/chart" uri="{C3380CC4-5D6E-409C-BE32-E72D297353CC}">
                <c16:uniqueId val="{00000010-83B8-4BA2-B9D8-F7ABF060DEC8}"/>
              </c:ext>
            </c:extLst>
          </c:dPt>
          <c:dPt>
            <c:idx val="6"/>
            <c:invertIfNegative val="0"/>
            <c:bubble3D val="0"/>
            <c:spPr>
              <a:solidFill>
                <a:schemeClr val="accent1"/>
              </a:solidFill>
              <a:ln>
                <a:noFill/>
              </a:ln>
              <a:effectLst/>
            </c:spPr>
            <c:extLst>
              <c:ext xmlns:c16="http://schemas.microsoft.com/office/drawing/2014/chart" uri="{C3380CC4-5D6E-409C-BE32-E72D297353CC}">
                <c16:uniqueId val="{00000011-83B8-4BA2-B9D8-F7ABF060DEC8}"/>
              </c:ext>
            </c:extLst>
          </c:dPt>
          <c:dPt>
            <c:idx val="7"/>
            <c:invertIfNegative val="0"/>
            <c:bubble3D val="0"/>
            <c:spPr>
              <a:solidFill>
                <a:schemeClr val="accent1"/>
              </a:solidFill>
              <a:ln>
                <a:noFill/>
              </a:ln>
              <a:effectLst/>
            </c:spPr>
            <c:extLst>
              <c:ext xmlns:c16="http://schemas.microsoft.com/office/drawing/2014/chart" uri="{C3380CC4-5D6E-409C-BE32-E72D297353CC}">
                <c16:uniqueId val="{00000012-83B8-4BA2-B9D8-F7ABF060DEC8}"/>
              </c:ext>
            </c:extLst>
          </c:dPt>
          <c:dPt>
            <c:idx val="8"/>
            <c:invertIfNegative val="0"/>
            <c:bubble3D val="0"/>
            <c:spPr>
              <a:solidFill>
                <a:schemeClr val="accent1"/>
              </a:solidFill>
              <a:ln>
                <a:noFill/>
              </a:ln>
              <a:effectLst/>
            </c:spPr>
            <c:extLst>
              <c:ext xmlns:c16="http://schemas.microsoft.com/office/drawing/2014/chart" uri="{C3380CC4-5D6E-409C-BE32-E72D297353CC}">
                <c16:uniqueId val="{00000013-83B8-4BA2-B9D8-F7ABF060DEC8}"/>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4-83B8-4BA2-B9D8-F7ABF060DEC8}"/>
              </c:ext>
            </c:extLst>
          </c:dPt>
          <c:dLbls>
            <c:dLbl>
              <c:idx val="2"/>
              <c:delete val="1"/>
              <c:extLst>
                <c:ext xmlns:c15="http://schemas.microsoft.com/office/drawing/2012/chart" uri="{CE6537A1-D6FC-4f65-9D91-7224C49458BB}"/>
                <c:ext xmlns:c16="http://schemas.microsoft.com/office/drawing/2014/chart" uri="{C3380CC4-5D6E-409C-BE32-E72D297353CC}">
                  <c16:uniqueId val="{0000000D-83B8-4BA2-B9D8-F7ABF060DEC8}"/>
                </c:ext>
              </c:extLst>
            </c:dLbl>
            <c:dLbl>
              <c:idx val="3"/>
              <c:delete val="1"/>
              <c:extLst>
                <c:ext xmlns:c15="http://schemas.microsoft.com/office/drawing/2012/chart" uri="{CE6537A1-D6FC-4f65-9D91-7224C49458BB}"/>
                <c:ext xmlns:c16="http://schemas.microsoft.com/office/drawing/2014/chart" uri="{C3380CC4-5D6E-409C-BE32-E72D297353CC}">
                  <c16:uniqueId val="{0000000E-83B8-4BA2-B9D8-F7ABF060DEC8}"/>
                </c:ext>
              </c:extLst>
            </c:dLbl>
            <c:dLbl>
              <c:idx val="4"/>
              <c:delete val="1"/>
              <c:extLst>
                <c:ext xmlns:c15="http://schemas.microsoft.com/office/drawing/2012/chart" uri="{CE6537A1-D6FC-4f65-9D91-7224C49458BB}"/>
                <c:ext xmlns:c16="http://schemas.microsoft.com/office/drawing/2014/chart" uri="{C3380CC4-5D6E-409C-BE32-E72D297353CC}">
                  <c16:uniqueId val="{0000000F-83B8-4BA2-B9D8-F7ABF060DEC8}"/>
                </c:ext>
              </c:extLst>
            </c:dLbl>
            <c:dLbl>
              <c:idx val="5"/>
              <c:delete val="1"/>
              <c:extLst>
                <c:ext xmlns:c15="http://schemas.microsoft.com/office/drawing/2012/chart" uri="{CE6537A1-D6FC-4f65-9D91-7224C49458BB}"/>
                <c:ext xmlns:c16="http://schemas.microsoft.com/office/drawing/2014/chart" uri="{C3380CC4-5D6E-409C-BE32-E72D297353CC}">
                  <c16:uniqueId val="{00000010-83B8-4BA2-B9D8-F7ABF060DEC8}"/>
                </c:ext>
              </c:extLst>
            </c:dLbl>
            <c:dLbl>
              <c:idx val="6"/>
              <c:delete val="1"/>
              <c:extLst>
                <c:ext xmlns:c15="http://schemas.microsoft.com/office/drawing/2012/chart" uri="{CE6537A1-D6FC-4f65-9D91-7224C49458BB}"/>
                <c:ext xmlns:c16="http://schemas.microsoft.com/office/drawing/2014/chart" uri="{C3380CC4-5D6E-409C-BE32-E72D297353CC}">
                  <c16:uniqueId val="{00000011-83B8-4BA2-B9D8-F7ABF060DEC8}"/>
                </c:ext>
              </c:extLst>
            </c:dLbl>
            <c:dLbl>
              <c:idx val="7"/>
              <c:delete val="1"/>
              <c:extLst>
                <c:ext xmlns:c15="http://schemas.microsoft.com/office/drawing/2012/chart" uri="{CE6537A1-D6FC-4f65-9D91-7224C49458BB}"/>
                <c:ext xmlns:c16="http://schemas.microsoft.com/office/drawing/2014/chart" uri="{C3380CC4-5D6E-409C-BE32-E72D297353CC}">
                  <c16:uniqueId val="{00000012-83B8-4BA2-B9D8-F7ABF060DEC8}"/>
                </c:ext>
              </c:extLst>
            </c:dLbl>
            <c:dLbl>
              <c:idx val="8"/>
              <c:delete val="1"/>
              <c:extLst>
                <c:ext xmlns:c15="http://schemas.microsoft.com/office/drawing/2012/chart" uri="{CE6537A1-D6FC-4f65-9D91-7224C49458BB}"/>
                <c:ext xmlns:c16="http://schemas.microsoft.com/office/drawing/2014/chart" uri="{C3380CC4-5D6E-409C-BE32-E72D297353CC}">
                  <c16:uniqueId val="{00000013-83B8-4BA2-B9D8-F7ABF060DEC8}"/>
                </c:ext>
              </c:extLst>
            </c:dLbl>
            <c:dLbl>
              <c:idx val="9"/>
              <c:delete val="1"/>
              <c:extLst>
                <c:ext xmlns:c15="http://schemas.microsoft.com/office/drawing/2012/chart" uri="{CE6537A1-D6FC-4f65-9D91-7224C49458BB}"/>
                <c:ext xmlns:c16="http://schemas.microsoft.com/office/drawing/2014/chart" uri="{C3380CC4-5D6E-409C-BE32-E72D297353CC}">
                  <c16:uniqueId val="{00000014-83B8-4BA2-B9D8-F7ABF060DE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pivot!$B$4:$B$14</c:f>
              <c:numCache>
                <c:formatCode>_-[$$-409]* #,##0_ ;_-[$$-409]* \-#,##0\ ;_-[$$-409]* "-"??_ ;_-@_ </c:formatCode>
                <c:ptCount val="10"/>
                <c:pt idx="0">
                  <c:v>25082067469</c:v>
                </c:pt>
                <c:pt idx="1">
                  <c:v>24629945482</c:v>
                </c:pt>
                <c:pt idx="2">
                  <c:v>19204470467</c:v>
                </c:pt>
                <c:pt idx="3">
                  <c:v>17670376626</c:v>
                </c:pt>
                <c:pt idx="4">
                  <c:v>16242464696</c:v>
                </c:pt>
                <c:pt idx="5">
                  <c:v>8552172273</c:v>
                </c:pt>
                <c:pt idx="6">
                  <c:v>6951254238</c:v>
                </c:pt>
                <c:pt idx="7">
                  <c:v>6298102144</c:v>
                </c:pt>
                <c:pt idx="8">
                  <c:v>5810309700</c:v>
                </c:pt>
                <c:pt idx="9">
                  <c:v>5551826201</c:v>
                </c:pt>
              </c:numCache>
            </c:numRef>
          </c:val>
          <c:extLst>
            <c:ext xmlns:c16="http://schemas.microsoft.com/office/drawing/2014/chart" uri="{C3380CC4-5D6E-409C-BE32-E72D297353CC}">
              <c16:uniqueId val="{00000000-83B8-4BA2-B9D8-F7ABF060DEC8}"/>
            </c:ext>
          </c:extLst>
        </c:ser>
        <c:ser>
          <c:idx val="1"/>
          <c:order val="1"/>
          <c:tx>
            <c:strRef>
              <c:f>pivot!$C$3</c:f>
              <c:strCache>
                <c:ptCount val="1"/>
                <c:pt idx="0">
                  <c:v>Total Budget</c:v>
                </c:pt>
              </c:strCache>
            </c:strRef>
          </c:tx>
          <c:spPr>
            <a:solidFill>
              <a:schemeClr val="accent2"/>
            </a:solidFill>
            <a:ln>
              <a:noFill/>
            </a:ln>
            <a:effectLst/>
          </c:spPr>
          <c:invertIfNegative val="0"/>
          <c:dPt>
            <c:idx val="0"/>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C-83B8-4BA2-B9D8-F7ABF060DEC8}"/>
              </c:ext>
            </c:extLst>
          </c:dPt>
          <c:dPt>
            <c:idx val="1"/>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B-83B8-4BA2-B9D8-F7ABF060DEC8}"/>
              </c:ext>
            </c:extLst>
          </c:dPt>
          <c:dLbls>
            <c:dLbl>
              <c:idx val="0"/>
              <c:layout>
                <c:manualLayout>
                  <c:x val="2.3048664524808964E-2"/>
                  <c:y val="-8.672604102615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3B8-4BA2-B9D8-F7ABF060DEC8}"/>
                </c:ext>
              </c:extLst>
            </c:dLbl>
            <c:dLbl>
              <c:idx val="1"/>
              <c:layout>
                <c:manualLayout>
                  <c:x val="2.3046705110377805E-2"/>
                  <c:y val="-0.14316749337025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3B8-4BA2-B9D8-F7ABF060DE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pivot!$C$4:$C$14</c:f>
              <c:numCache>
                <c:formatCode>_-[$$-409]* #,##0_ ;_-[$$-409]* \-#,##0\ ;_-[$$-409]* "-"??_ ;_-@_ </c:formatCode>
                <c:ptCount val="10"/>
                <c:pt idx="0">
                  <c:v>11989862948</c:v>
                </c:pt>
                <c:pt idx="1">
                  <c:v>10123428652</c:v>
                </c:pt>
                <c:pt idx="2">
                  <c:v>9201780000</c:v>
                </c:pt>
                <c:pt idx="3">
                  <c:v>10192774736</c:v>
                </c:pt>
                <c:pt idx="4">
                  <c:v>6876440000</c:v>
                </c:pt>
                <c:pt idx="5">
                  <c:v>4641485000</c:v>
                </c:pt>
                <c:pt idx="6">
                  <c:v>4867800003</c:v>
                </c:pt>
                <c:pt idx="7">
                  <c:v>3081500000</c:v>
                </c:pt>
                <c:pt idx="8">
                  <c:v>796427000</c:v>
                </c:pt>
                <c:pt idx="9">
                  <c:v>1750000000</c:v>
                </c:pt>
              </c:numCache>
            </c:numRef>
          </c:val>
          <c:extLst>
            <c:ext xmlns:c16="http://schemas.microsoft.com/office/drawing/2014/chart" uri="{C3380CC4-5D6E-409C-BE32-E72D297353CC}">
              <c16:uniqueId val="{00000001-83B8-4BA2-B9D8-F7ABF060DEC8}"/>
            </c:ext>
          </c:extLst>
        </c:ser>
        <c:dLbls>
          <c:showLegendKey val="0"/>
          <c:showVal val="0"/>
          <c:showCatName val="0"/>
          <c:showSerName val="0"/>
          <c:showPercent val="0"/>
          <c:showBubbleSize val="0"/>
        </c:dLbls>
        <c:gapWidth val="219"/>
        <c:axId val="1782048975"/>
        <c:axId val="1782059791"/>
      </c:barChart>
      <c:catAx>
        <c:axId val="178204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id-ID"/>
          </a:p>
        </c:txPr>
        <c:crossAx val="1782059791"/>
        <c:crosses val="autoZero"/>
        <c:auto val="1"/>
        <c:lblAlgn val="ctr"/>
        <c:lblOffset val="100"/>
        <c:noMultiLvlLbl val="0"/>
      </c:catAx>
      <c:valAx>
        <c:axId val="1782059791"/>
        <c:scaling>
          <c:orientation val="minMax"/>
        </c:scaling>
        <c:delete val="0"/>
        <c:axPos val="l"/>
        <c:majorGridlines>
          <c:spPr>
            <a:ln w="9525" cap="flat" cmpd="sng" algn="ctr">
              <a:no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id-ID"/>
          </a:p>
        </c:txPr>
        <c:crossAx val="1782048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Final Project batch 11-Hafizh.xlsx]pivot!PivotTable2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Popularity</a:t>
            </a:r>
            <a:r>
              <a:rPr lang="en-US" baseline="0"/>
              <a:t> Per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2-C2A9-48FA-8B68-51DF93F98E0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C2A9-48FA-8B68-51DF93F98E0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C2A9-48FA-8B68-51DF93F98E04}"/>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C2A9-48FA-8B68-51DF93F98E04}"/>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C2A9-48FA-8B68-51DF93F98E04}"/>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C2A9-48FA-8B68-51DF93F98E04}"/>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8-C2A9-48FA-8B68-51DF93F98E04}"/>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9-C2A9-48FA-8B68-51DF93F98E04}"/>
              </c:ext>
            </c:extLst>
          </c:dPt>
          <c:dLbls>
            <c:dLbl>
              <c:idx val="2"/>
              <c:delete val="1"/>
              <c:extLst>
                <c:ext xmlns:c15="http://schemas.microsoft.com/office/drawing/2012/chart" uri="{CE6537A1-D6FC-4f65-9D91-7224C49458BB}"/>
                <c:ext xmlns:c16="http://schemas.microsoft.com/office/drawing/2014/chart" uri="{C3380CC4-5D6E-409C-BE32-E72D297353CC}">
                  <c16:uniqueId val="{00000002-C2A9-48FA-8B68-51DF93F98E04}"/>
                </c:ext>
              </c:extLst>
            </c:dLbl>
            <c:dLbl>
              <c:idx val="3"/>
              <c:delete val="1"/>
              <c:extLst>
                <c:ext xmlns:c15="http://schemas.microsoft.com/office/drawing/2012/chart" uri="{CE6537A1-D6FC-4f65-9D91-7224C49458BB}"/>
                <c:ext xmlns:c16="http://schemas.microsoft.com/office/drawing/2014/chart" uri="{C3380CC4-5D6E-409C-BE32-E72D297353CC}">
                  <c16:uniqueId val="{00000003-C2A9-48FA-8B68-51DF93F98E04}"/>
                </c:ext>
              </c:extLst>
            </c:dLbl>
            <c:dLbl>
              <c:idx val="4"/>
              <c:delete val="1"/>
              <c:extLst>
                <c:ext xmlns:c15="http://schemas.microsoft.com/office/drawing/2012/chart" uri="{CE6537A1-D6FC-4f65-9D91-7224C49458BB}"/>
                <c:ext xmlns:c16="http://schemas.microsoft.com/office/drawing/2014/chart" uri="{C3380CC4-5D6E-409C-BE32-E72D297353CC}">
                  <c16:uniqueId val="{00000004-C2A9-48FA-8B68-51DF93F98E04}"/>
                </c:ext>
              </c:extLst>
            </c:dLbl>
            <c:dLbl>
              <c:idx val="5"/>
              <c:delete val="1"/>
              <c:extLst>
                <c:ext xmlns:c15="http://schemas.microsoft.com/office/drawing/2012/chart" uri="{CE6537A1-D6FC-4f65-9D91-7224C49458BB}"/>
                <c:ext xmlns:c16="http://schemas.microsoft.com/office/drawing/2014/chart" uri="{C3380CC4-5D6E-409C-BE32-E72D297353CC}">
                  <c16:uniqueId val="{00000005-C2A9-48FA-8B68-51DF93F98E04}"/>
                </c:ext>
              </c:extLst>
            </c:dLbl>
            <c:dLbl>
              <c:idx val="6"/>
              <c:delete val="1"/>
              <c:extLst>
                <c:ext xmlns:c15="http://schemas.microsoft.com/office/drawing/2012/chart" uri="{CE6537A1-D6FC-4f65-9D91-7224C49458BB}"/>
                <c:ext xmlns:c16="http://schemas.microsoft.com/office/drawing/2014/chart" uri="{C3380CC4-5D6E-409C-BE32-E72D297353CC}">
                  <c16:uniqueId val="{00000006-C2A9-48FA-8B68-51DF93F98E04}"/>
                </c:ext>
              </c:extLst>
            </c:dLbl>
            <c:dLbl>
              <c:idx val="7"/>
              <c:delete val="1"/>
              <c:extLst>
                <c:ext xmlns:c15="http://schemas.microsoft.com/office/drawing/2012/chart" uri="{CE6537A1-D6FC-4f65-9D91-7224C49458BB}"/>
                <c:ext xmlns:c16="http://schemas.microsoft.com/office/drawing/2014/chart" uri="{C3380CC4-5D6E-409C-BE32-E72D297353CC}">
                  <c16:uniqueId val="{00000007-C2A9-48FA-8B68-51DF93F98E04}"/>
                </c:ext>
              </c:extLst>
            </c:dLbl>
            <c:dLbl>
              <c:idx val="8"/>
              <c:delete val="1"/>
              <c:extLst>
                <c:ext xmlns:c15="http://schemas.microsoft.com/office/drawing/2012/chart" uri="{CE6537A1-D6FC-4f65-9D91-7224C49458BB}"/>
                <c:ext xmlns:c16="http://schemas.microsoft.com/office/drawing/2014/chart" uri="{C3380CC4-5D6E-409C-BE32-E72D297353CC}">
                  <c16:uniqueId val="{00000008-C2A9-48FA-8B68-51DF93F98E04}"/>
                </c:ext>
              </c:extLst>
            </c:dLbl>
            <c:dLbl>
              <c:idx val="9"/>
              <c:delete val="1"/>
              <c:extLst>
                <c:ext xmlns:c15="http://schemas.microsoft.com/office/drawing/2012/chart" uri="{CE6537A1-D6FC-4f65-9D91-7224C49458BB}"/>
                <c:ext xmlns:c16="http://schemas.microsoft.com/office/drawing/2014/chart" uri="{C3380CC4-5D6E-409C-BE32-E72D297353CC}">
                  <c16:uniqueId val="{00000009-C2A9-48FA-8B68-51DF93F98E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pivot!$G$4:$G$14</c:f>
              <c:strCache>
                <c:ptCount val="10"/>
                <c:pt idx="0">
                  <c:v>Universal Pictures</c:v>
                </c:pt>
                <c:pt idx="1">
                  <c:v>Paramount Pictures</c:v>
                </c:pt>
                <c:pt idx="2">
                  <c:v>Columbia Pictures</c:v>
                </c:pt>
                <c:pt idx="3">
                  <c:v>Twentieth Century Fox Film Corporation</c:v>
                </c:pt>
                <c:pt idx="4">
                  <c:v>Walt Disney Pictures</c:v>
                </c:pt>
                <c:pt idx="5">
                  <c:v>New Line Cinema</c:v>
                </c:pt>
                <c:pt idx="6">
                  <c:v>Village Roadshow Pictures</c:v>
                </c:pt>
                <c:pt idx="7">
                  <c:v>Summit Entertainment</c:v>
                </c:pt>
                <c:pt idx="8">
                  <c:v>Miramax Films</c:v>
                </c:pt>
                <c:pt idx="9">
                  <c:v>DreamWorks SKG</c:v>
                </c:pt>
              </c:strCache>
            </c:strRef>
          </c:cat>
          <c:val>
            <c:numRef>
              <c:f>pivot!$H$4:$H$14</c:f>
              <c:numCache>
                <c:formatCode>_-* #,##0_-;\-* #,##0_-;_-* "-"??_-;_-@_-</c:formatCode>
                <c:ptCount val="10"/>
                <c:pt idx="0">
                  <c:v>7104638114</c:v>
                </c:pt>
                <c:pt idx="1">
                  <c:v>7091461706</c:v>
                </c:pt>
                <c:pt idx="2">
                  <c:v>5414298750</c:v>
                </c:pt>
                <c:pt idx="3">
                  <c:v>4780385911</c:v>
                </c:pt>
                <c:pt idx="4">
                  <c:v>4167392867</c:v>
                </c:pt>
                <c:pt idx="5">
                  <c:v>3226314325</c:v>
                </c:pt>
                <c:pt idx="6">
                  <c:v>2257235739</c:v>
                </c:pt>
                <c:pt idx="7">
                  <c:v>1610148976</c:v>
                </c:pt>
                <c:pt idx="8">
                  <c:v>1513740164</c:v>
                </c:pt>
                <c:pt idx="9">
                  <c:v>1427649268</c:v>
                </c:pt>
              </c:numCache>
            </c:numRef>
          </c:val>
          <c:extLst>
            <c:ext xmlns:c16="http://schemas.microsoft.com/office/drawing/2014/chart" uri="{C3380CC4-5D6E-409C-BE32-E72D297353CC}">
              <c16:uniqueId val="{00000000-C2A9-48FA-8B68-51DF93F98E04}"/>
            </c:ext>
          </c:extLst>
        </c:ser>
        <c:dLbls>
          <c:showLegendKey val="0"/>
          <c:showVal val="0"/>
          <c:showCatName val="0"/>
          <c:showSerName val="0"/>
          <c:showPercent val="0"/>
          <c:showBubbleSize val="0"/>
        </c:dLbls>
        <c:gapWidth val="182"/>
        <c:axId val="1888540175"/>
        <c:axId val="1888542671"/>
      </c:barChart>
      <c:catAx>
        <c:axId val="188854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888542671"/>
        <c:crosses val="autoZero"/>
        <c:auto val="1"/>
        <c:lblAlgn val="ctr"/>
        <c:lblOffset val="100"/>
        <c:noMultiLvlLbl val="0"/>
      </c:catAx>
      <c:valAx>
        <c:axId val="1888542671"/>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88854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Final Project batch 11-Hafizh.xlsx]pivot!PivotTable3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Popularity</a:t>
            </a:r>
            <a:r>
              <a:rPr lang="en-US" baseline="0"/>
              <a:t> and Profit Per Film By Company</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pivot!$L$4:$L$14</c:f>
              <c:strCache>
                <c:ptCount val="10"/>
                <c:pt idx="0">
                  <c:v>Minions</c:v>
                </c:pt>
                <c:pt idx="1">
                  <c:v>Despicable Me 2</c:v>
                </c:pt>
                <c:pt idx="2">
                  <c:v>Lucy</c:v>
                </c:pt>
                <c:pt idx="3">
                  <c:v>Despicable Me</c:v>
                </c:pt>
                <c:pt idx="4">
                  <c:v>Bruce Almighty</c:v>
                </c:pt>
                <c:pt idx="5">
                  <c:v>Schindler's List</c:v>
                </c:pt>
                <c:pt idx="6">
                  <c:v>Furious 7</c:v>
                </c:pt>
                <c:pt idx="7">
                  <c:v>The Bourne Identity</c:v>
                </c:pt>
                <c:pt idx="8">
                  <c:v>The Purge: Anarchy</c:v>
                </c:pt>
                <c:pt idx="9">
                  <c:v>Snow White and the Huntsman</c:v>
                </c:pt>
              </c:strCache>
            </c:strRef>
          </c:cat>
          <c:val>
            <c:numRef>
              <c:f>pivot!$M$4:$M$14</c:f>
              <c:numCache>
                <c:formatCode>_-[$$-409]* #,##0_ ;_-[$$-409]* \-#,##0\ ;_-[$$-409]* "-"??_ ;_-@_ </c:formatCode>
                <c:ptCount val="10"/>
                <c:pt idx="0">
                  <c:v>1082730962</c:v>
                </c:pt>
                <c:pt idx="1">
                  <c:v>894761885</c:v>
                </c:pt>
                <c:pt idx="2">
                  <c:v>86546825</c:v>
                </c:pt>
                <c:pt idx="3">
                  <c:v>474513985</c:v>
                </c:pt>
                <c:pt idx="4">
                  <c:v>404572835</c:v>
                </c:pt>
                <c:pt idx="5">
                  <c:v>299365567</c:v>
                </c:pt>
                <c:pt idx="6">
                  <c:v>1316249360</c:v>
                </c:pt>
                <c:pt idx="7">
                  <c:v>154034224</c:v>
                </c:pt>
                <c:pt idx="8">
                  <c:v>99782847</c:v>
                </c:pt>
                <c:pt idx="9">
                  <c:v>226600000</c:v>
                </c:pt>
              </c:numCache>
            </c:numRef>
          </c:val>
          <c:extLst>
            <c:ext xmlns:c16="http://schemas.microsoft.com/office/drawing/2014/chart" uri="{C3380CC4-5D6E-409C-BE32-E72D297353CC}">
              <c16:uniqueId val="{00000000-951B-405B-8802-65A978F91563}"/>
            </c:ext>
          </c:extLst>
        </c:ser>
        <c:dLbls>
          <c:showLegendKey val="0"/>
          <c:showVal val="0"/>
          <c:showCatName val="0"/>
          <c:showSerName val="0"/>
          <c:showPercent val="0"/>
          <c:showBubbleSize val="0"/>
        </c:dLbls>
        <c:gapWidth val="219"/>
        <c:overlap val="-27"/>
        <c:axId val="1782052303"/>
        <c:axId val="1782066031"/>
      </c:barChart>
      <c:lineChart>
        <c:grouping val="standard"/>
        <c:varyColors val="0"/>
        <c:ser>
          <c:idx val="1"/>
          <c:order val="1"/>
          <c:tx>
            <c:strRef>
              <c:f>pivot!$N$3</c:f>
              <c:strCache>
                <c:ptCount val="1"/>
                <c:pt idx="0">
                  <c:v>Total Popularity</c:v>
                </c:pt>
              </c:strCache>
            </c:strRef>
          </c:tx>
          <c:spPr>
            <a:ln w="28575" cap="rnd">
              <a:solidFill>
                <a:schemeClr val="accent2"/>
              </a:solidFill>
              <a:round/>
            </a:ln>
            <a:effectLst/>
          </c:spPr>
          <c:marker>
            <c:symbol val="none"/>
          </c:marker>
          <c:cat>
            <c:strRef>
              <c:f>pivot!$L$4:$L$14</c:f>
              <c:strCache>
                <c:ptCount val="10"/>
                <c:pt idx="0">
                  <c:v>Minions</c:v>
                </c:pt>
                <c:pt idx="1">
                  <c:v>Despicable Me 2</c:v>
                </c:pt>
                <c:pt idx="2">
                  <c:v>Lucy</c:v>
                </c:pt>
                <c:pt idx="3">
                  <c:v>Despicable Me</c:v>
                </c:pt>
                <c:pt idx="4">
                  <c:v>Bruce Almighty</c:v>
                </c:pt>
                <c:pt idx="5">
                  <c:v>Schindler's List</c:v>
                </c:pt>
                <c:pt idx="6">
                  <c:v>Furious 7</c:v>
                </c:pt>
                <c:pt idx="7">
                  <c:v>The Bourne Identity</c:v>
                </c:pt>
                <c:pt idx="8">
                  <c:v>The Purge: Anarchy</c:v>
                </c:pt>
                <c:pt idx="9">
                  <c:v>Snow White and the Huntsman</c:v>
                </c:pt>
              </c:strCache>
            </c:strRef>
          </c:cat>
          <c:val>
            <c:numRef>
              <c:f>pivot!$N$4:$N$14</c:f>
              <c:numCache>
                <c:formatCode>0.00%</c:formatCode>
                <c:ptCount val="10"/>
                <c:pt idx="0">
                  <c:v>0.4851736131353469</c:v>
                </c:pt>
                <c:pt idx="1">
                  <c:v>7.5851113301087153E-2</c:v>
                </c:pt>
                <c:pt idx="2">
                  <c:v>6.3857435323606437E-2</c:v>
                </c:pt>
                <c:pt idx="3">
                  <c:v>6.309069115718581E-2</c:v>
                </c:pt>
                <c:pt idx="4">
                  <c:v>6.0778096329894275E-2</c:v>
                </c:pt>
                <c:pt idx="5">
                  <c:v>5.7888139224917284E-2</c:v>
                </c:pt>
                <c:pt idx="6">
                  <c:v>5.6698377914668946E-2</c:v>
                </c:pt>
                <c:pt idx="7">
                  <c:v>4.791818819879233E-2</c:v>
                </c:pt>
                <c:pt idx="8">
                  <c:v>4.5978241370644678E-2</c:v>
                </c:pt>
                <c:pt idx="9">
                  <c:v>4.2766104043856196E-2</c:v>
                </c:pt>
              </c:numCache>
            </c:numRef>
          </c:val>
          <c:smooth val="0"/>
          <c:extLst>
            <c:ext xmlns:c16="http://schemas.microsoft.com/office/drawing/2014/chart" uri="{C3380CC4-5D6E-409C-BE32-E72D297353CC}">
              <c16:uniqueId val="{00000001-951B-405B-8802-65A978F91563}"/>
            </c:ext>
          </c:extLst>
        </c:ser>
        <c:dLbls>
          <c:showLegendKey val="0"/>
          <c:showVal val="0"/>
          <c:showCatName val="0"/>
          <c:showSerName val="0"/>
          <c:showPercent val="0"/>
          <c:showBubbleSize val="0"/>
        </c:dLbls>
        <c:marker val="1"/>
        <c:smooth val="0"/>
        <c:axId val="1782053135"/>
        <c:axId val="1782048143"/>
      </c:lineChart>
      <c:catAx>
        <c:axId val="178205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82066031"/>
        <c:crosses val="autoZero"/>
        <c:auto val="1"/>
        <c:lblAlgn val="ctr"/>
        <c:lblOffset val="100"/>
        <c:noMultiLvlLbl val="0"/>
      </c:catAx>
      <c:valAx>
        <c:axId val="1782066031"/>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82052303"/>
        <c:crosses val="autoZero"/>
        <c:crossBetween val="between"/>
      </c:valAx>
      <c:valAx>
        <c:axId val="17820481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82053135"/>
        <c:crosses val="max"/>
        <c:crossBetween val="between"/>
      </c:valAx>
      <c:catAx>
        <c:axId val="1782053135"/>
        <c:scaling>
          <c:orientation val="minMax"/>
        </c:scaling>
        <c:delete val="1"/>
        <c:axPos val="b"/>
        <c:numFmt formatCode="General" sourceLinked="1"/>
        <c:majorTickMark val="out"/>
        <c:minorTickMark val="none"/>
        <c:tickLblPos val="nextTo"/>
        <c:crossAx val="17820481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Popularity</a:t>
            </a:r>
            <a:r>
              <a:rPr lang="en-US" baseline="0">
                <a:solidFill>
                  <a:schemeClr val="tx1">
                    <a:lumMod val="95000"/>
                    <a:lumOff val="5000"/>
                  </a:schemeClr>
                </a:solidFill>
              </a:rPr>
              <a:t> and Profit per Company</a:t>
            </a:r>
            <a:endParaRPr lang="id-ID">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id-ID"/>
        </a:p>
      </c:txPr>
    </c:title>
    <c:autoTitleDeleted val="0"/>
    <c:plotArea>
      <c:layout/>
      <c:barChart>
        <c:barDir val="bar"/>
        <c:grouping val="clustered"/>
        <c:varyColors val="0"/>
        <c:ser>
          <c:idx val="0"/>
          <c:order val="0"/>
          <c:tx>
            <c:strRef>
              <c:f>Raw!$B$16</c:f>
              <c:strCache>
                <c:ptCount val="1"/>
                <c:pt idx="0">
                  <c:v>Total Popularity</c:v>
                </c:pt>
              </c:strCache>
            </c:strRef>
          </c:tx>
          <c:spPr>
            <a:solidFill>
              <a:srgbClr val="00B050"/>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3-AAFE-4289-BCDC-C7944B3D9478}"/>
                </c:ext>
              </c:extLst>
            </c:dLbl>
            <c:dLbl>
              <c:idx val="3"/>
              <c:delete val="1"/>
              <c:extLst>
                <c:ext xmlns:c15="http://schemas.microsoft.com/office/drawing/2012/chart" uri="{CE6537A1-D6FC-4f65-9D91-7224C49458BB}"/>
                <c:ext xmlns:c16="http://schemas.microsoft.com/office/drawing/2014/chart" uri="{C3380CC4-5D6E-409C-BE32-E72D297353CC}">
                  <c16:uniqueId val="{00000004-AAFE-4289-BCDC-C7944B3D9478}"/>
                </c:ext>
              </c:extLst>
            </c:dLbl>
            <c:dLbl>
              <c:idx val="4"/>
              <c:delete val="1"/>
              <c:extLst>
                <c:ext xmlns:c15="http://schemas.microsoft.com/office/drawing/2012/chart" uri="{CE6537A1-D6FC-4f65-9D91-7224C49458BB}"/>
                <c:ext xmlns:c16="http://schemas.microsoft.com/office/drawing/2014/chart" uri="{C3380CC4-5D6E-409C-BE32-E72D297353CC}">
                  <c16:uniqueId val="{00000005-AAFE-4289-BCDC-C7944B3D9478}"/>
                </c:ext>
              </c:extLst>
            </c:dLbl>
            <c:dLbl>
              <c:idx val="5"/>
              <c:delete val="1"/>
              <c:extLst>
                <c:ext xmlns:c15="http://schemas.microsoft.com/office/drawing/2012/chart" uri="{CE6537A1-D6FC-4f65-9D91-7224C49458BB}"/>
                <c:ext xmlns:c16="http://schemas.microsoft.com/office/drawing/2014/chart" uri="{C3380CC4-5D6E-409C-BE32-E72D297353CC}">
                  <c16:uniqueId val="{00000006-AAFE-4289-BCDC-C7944B3D9478}"/>
                </c:ext>
              </c:extLst>
            </c:dLbl>
            <c:dLbl>
              <c:idx val="6"/>
              <c:delete val="1"/>
              <c:extLst>
                <c:ext xmlns:c15="http://schemas.microsoft.com/office/drawing/2012/chart" uri="{CE6537A1-D6FC-4f65-9D91-7224C49458BB}"/>
                <c:ext xmlns:c16="http://schemas.microsoft.com/office/drawing/2014/chart" uri="{C3380CC4-5D6E-409C-BE32-E72D297353CC}">
                  <c16:uniqueId val="{00000007-AAFE-4289-BCDC-C7944B3D9478}"/>
                </c:ext>
              </c:extLst>
            </c:dLbl>
            <c:dLbl>
              <c:idx val="7"/>
              <c:delete val="1"/>
              <c:extLst>
                <c:ext xmlns:c15="http://schemas.microsoft.com/office/drawing/2012/chart" uri="{CE6537A1-D6FC-4f65-9D91-7224C49458BB}"/>
                <c:ext xmlns:c16="http://schemas.microsoft.com/office/drawing/2014/chart" uri="{C3380CC4-5D6E-409C-BE32-E72D297353CC}">
                  <c16:uniqueId val="{00000008-AAFE-4289-BCDC-C7944B3D9478}"/>
                </c:ext>
              </c:extLst>
            </c:dLbl>
            <c:dLbl>
              <c:idx val="8"/>
              <c:delete val="1"/>
              <c:extLst>
                <c:ext xmlns:c15="http://schemas.microsoft.com/office/drawing/2012/chart" uri="{CE6537A1-D6FC-4f65-9D91-7224C49458BB}"/>
                <c:ext xmlns:c16="http://schemas.microsoft.com/office/drawing/2014/chart" uri="{C3380CC4-5D6E-409C-BE32-E72D297353CC}">
                  <c16:uniqueId val="{00000009-AAFE-4289-BCDC-C7944B3D9478}"/>
                </c:ext>
              </c:extLst>
            </c:dLbl>
            <c:dLbl>
              <c:idx val="9"/>
              <c:delete val="1"/>
              <c:extLst>
                <c:ext xmlns:c15="http://schemas.microsoft.com/office/drawing/2012/chart" uri="{CE6537A1-D6FC-4f65-9D91-7224C49458BB}"/>
                <c:ext xmlns:c16="http://schemas.microsoft.com/office/drawing/2014/chart" uri="{C3380CC4-5D6E-409C-BE32-E72D297353CC}">
                  <c16:uniqueId val="{0000000A-AAFE-4289-BCDC-C7944B3D94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Raw!$A$17:$A$26</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Raw!$B$17:$B$26</c:f>
              <c:numCache>
                <c:formatCode>_-* #,##0_-;\-* #,##0_-;_-* "-"??_-;_-@_-</c:formatCode>
                <c:ptCount val="10"/>
                <c:pt idx="0">
                  <c:v>7091461706</c:v>
                </c:pt>
                <c:pt idx="1">
                  <c:v>7104638115.2271986</c:v>
                </c:pt>
                <c:pt idx="2">
                  <c:v>4167392867</c:v>
                </c:pt>
                <c:pt idx="3">
                  <c:v>5414298750</c:v>
                </c:pt>
                <c:pt idx="4">
                  <c:v>4780385911</c:v>
                </c:pt>
                <c:pt idx="5">
                  <c:v>3226314325</c:v>
                </c:pt>
                <c:pt idx="6">
                  <c:v>2257235739</c:v>
                </c:pt>
                <c:pt idx="7">
                  <c:v>1427649268</c:v>
                </c:pt>
                <c:pt idx="8">
                  <c:v>675268824</c:v>
                </c:pt>
                <c:pt idx="9">
                  <c:v>1165905199</c:v>
                </c:pt>
              </c:numCache>
            </c:numRef>
          </c:val>
          <c:extLst>
            <c:ext xmlns:c16="http://schemas.microsoft.com/office/drawing/2014/chart" uri="{C3380CC4-5D6E-409C-BE32-E72D297353CC}">
              <c16:uniqueId val="{00000000-AAFE-4289-BCDC-C7944B3D9478}"/>
            </c:ext>
          </c:extLst>
        </c:ser>
        <c:ser>
          <c:idx val="1"/>
          <c:order val="1"/>
          <c:tx>
            <c:strRef>
              <c:f>Raw!$C$16</c:f>
              <c:strCache>
                <c:ptCount val="1"/>
                <c:pt idx="0">
                  <c:v>Total Profit</c:v>
                </c:pt>
              </c:strCache>
            </c:strRef>
          </c:tx>
          <c:spPr>
            <a:solidFill>
              <a:schemeClr val="accent2">
                <a:lumMod val="75000"/>
              </a:schemeClr>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12-AAFE-4289-BCDC-C7944B3D9478}"/>
                </c:ext>
              </c:extLst>
            </c:dLbl>
            <c:dLbl>
              <c:idx val="3"/>
              <c:delete val="1"/>
              <c:extLst>
                <c:ext xmlns:c15="http://schemas.microsoft.com/office/drawing/2012/chart" uri="{CE6537A1-D6FC-4f65-9D91-7224C49458BB}"/>
                <c:ext xmlns:c16="http://schemas.microsoft.com/office/drawing/2014/chart" uri="{C3380CC4-5D6E-409C-BE32-E72D297353CC}">
                  <c16:uniqueId val="{00000011-AAFE-4289-BCDC-C7944B3D9478}"/>
                </c:ext>
              </c:extLst>
            </c:dLbl>
            <c:dLbl>
              <c:idx val="4"/>
              <c:delete val="1"/>
              <c:extLst>
                <c:ext xmlns:c15="http://schemas.microsoft.com/office/drawing/2012/chart" uri="{CE6537A1-D6FC-4f65-9D91-7224C49458BB}"/>
                <c:ext xmlns:c16="http://schemas.microsoft.com/office/drawing/2014/chart" uri="{C3380CC4-5D6E-409C-BE32-E72D297353CC}">
                  <c16:uniqueId val="{00000010-AAFE-4289-BCDC-C7944B3D9478}"/>
                </c:ext>
              </c:extLst>
            </c:dLbl>
            <c:dLbl>
              <c:idx val="5"/>
              <c:delete val="1"/>
              <c:extLst>
                <c:ext xmlns:c15="http://schemas.microsoft.com/office/drawing/2012/chart" uri="{CE6537A1-D6FC-4f65-9D91-7224C49458BB}"/>
                <c:ext xmlns:c16="http://schemas.microsoft.com/office/drawing/2014/chart" uri="{C3380CC4-5D6E-409C-BE32-E72D297353CC}">
                  <c16:uniqueId val="{0000000F-AAFE-4289-BCDC-C7944B3D9478}"/>
                </c:ext>
              </c:extLst>
            </c:dLbl>
            <c:dLbl>
              <c:idx val="6"/>
              <c:delete val="1"/>
              <c:extLst>
                <c:ext xmlns:c15="http://schemas.microsoft.com/office/drawing/2012/chart" uri="{CE6537A1-D6FC-4f65-9D91-7224C49458BB}"/>
                <c:ext xmlns:c16="http://schemas.microsoft.com/office/drawing/2014/chart" uri="{C3380CC4-5D6E-409C-BE32-E72D297353CC}">
                  <c16:uniqueId val="{0000000E-AAFE-4289-BCDC-C7944B3D9478}"/>
                </c:ext>
              </c:extLst>
            </c:dLbl>
            <c:dLbl>
              <c:idx val="7"/>
              <c:delete val="1"/>
              <c:extLst>
                <c:ext xmlns:c15="http://schemas.microsoft.com/office/drawing/2012/chart" uri="{CE6537A1-D6FC-4f65-9D91-7224C49458BB}"/>
                <c:ext xmlns:c16="http://schemas.microsoft.com/office/drawing/2014/chart" uri="{C3380CC4-5D6E-409C-BE32-E72D297353CC}">
                  <c16:uniqueId val="{0000000D-AAFE-4289-BCDC-C7944B3D9478}"/>
                </c:ext>
              </c:extLst>
            </c:dLbl>
            <c:dLbl>
              <c:idx val="8"/>
              <c:delete val="1"/>
              <c:extLst>
                <c:ext xmlns:c15="http://schemas.microsoft.com/office/drawing/2012/chart" uri="{CE6537A1-D6FC-4f65-9D91-7224C49458BB}"/>
                <c:ext xmlns:c16="http://schemas.microsoft.com/office/drawing/2014/chart" uri="{C3380CC4-5D6E-409C-BE32-E72D297353CC}">
                  <c16:uniqueId val="{0000000C-AAFE-4289-BCDC-C7944B3D9478}"/>
                </c:ext>
              </c:extLst>
            </c:dLbl>
            <c:dLbl>
              <c:idx val="9"/>
              <c:delete val="1"/>
              <c:extLst>
                <c:ext xmlns:c15="http://schemas.microsoft.com/office/drawing/2012/chart" uri="{CE6537A1-D6FC-4f65-9D91-7224C49458BB}"/>
                <c:ext xmlns:c16="http://schemas.microsoft.com/office/drawing/2014/chart" uri="{C3380CC4-5D6E-409C-BE32-E72D297353CC}">
                  <c16:uniqueId val="{0000000B-AAFE-4289-BCDC-C7944B3D94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Raw!$A$17:$A$26</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Raw!$C$17:$C$26</c:f>
              <c:numCache>
                <c:formatCode>_-[$$-409]* #,##0_ ;_-[$$-409]* \-#,##0\ ;_-[$$-409]* "-"??_ ;_-@_ </c:formatCode>
                <c:ptCount val="10"/>
                <c:pt idx="0">
                  <c:v>25082067469</c:v>
                </c:pt>
                <c:pt idx="1">
                  <c:v>24629945482</c:v>
                </c:pt>
                <c:pt idx="2">
                  <c:v>19204470467</c:v>
                </c:pt>
                <c:pt idx="3">
                  <c:v>17670376626</c:v>
                </c:pt>
                <c:pt idx="4">
                  <c:v>16242464696</c:v>
                </c:pt>
                <c:pt idx="5">
                  <c:v>8552172273</c:v>
                </c:pt>
                <c:pt idx="6">
                  <c:v>6951254238</c:v>
                </c:pt>
                <c:pt idx="7">
                  <c:v>6298102144</c:v>
                </c:pt>
                <c:pt idx="8">
                  <c:v>5810309700</c:v>
                </c:pt>
                <c:pt idx="9">
                  <c:v>5551826201</c:v>
                </c:pt>
              </c:numCache>
            </c:numRef>
          </c:val>
          <c:extLst>
            <c:ext xmlns:c16="http://schemas.microsoft.com/office/drawing/2014/chart" uri="{C3380CC4-5D6E-409C-BE32-E72D297353CC}">
              <c16:uniqueId val="{00000001-AAFE-4289-BCDC-C7944B3D9478}"/>
            </c:ext>
          </c:extLst>
        </c:ser>
        <c:dLbls>
          <c:dLblPos val="outEnd"/>
          <c:showLegendKey val="0"/>
          <c:showVal val="1"/>
          <c:showCatName val="0"/>
          <c:showSerName val="0"/>
          <c:showPercent val="0"/>
          <c:showBubbleSize val="0"/>
        </c:dLbls>
        <c:gapWidth val="182"/>
        <c:axId val="1497464191"/>
        <c:axId val="1497477919"/>
      </c:barChart>
      <c:catAx>
        <c:axId val="149746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id-ID"/>
          </a:p>
        </c:txPr>
        <c:crossAx val="1497477919"/>
        <c:crosses val="autoZero"/>
        <c:auto val="1"/>
        <c:lblAlgn val="ctr"/>
        <c:lblOffset val="100"/>
        <c:noMultiLvlLbl val="0"/>
      </c:catAx>
      <c:valAx>
        <c:axId val="1497477919"/>
        <c:scaling>
          <c:orientation val="minMax"/>
        </c:scaling>
        <c:delete val="0"/>
        <c:axPos val="b"/>
        <c:majorGridlines>
          <c:spPr>
            <a:ln w="9525" cap="flat" cmpd="sng" algn="ctr">
              <a:no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id-ID"/>
          </a:p>
        </c:txPr>
        <c:crossAx val="1497464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Company</a:t>
            </a:r>
            <a:r>
              <a:rPr lang="en-US" baseline="0">
                <a:solidFill>
                  <a:schemeClr val="bg1"/>
                </a:solidFill>
              </a:rPr>
              <a:t> by Total Profit </a:t>
            </a:r>
          </a:p>
          <a:p>
            <a:pPr>
              <a:defRPr>
                <a:solidFill>
                  <a:schemeClr val="bg1"/>
                </a:solidFill>
              </a:defRPr>
            </a:pPr>
            <a:r>
              <a:rPr lang="en-US" baseline="0">
                <a:solidFill>
                  <a:schemeClr val="bg1"/>
                </a:solidFill>
              </a:rPr>
              <a:t>and Total Budget</a:t>
            </a:r>
            <a:endParaRPr lang="id-ID">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id-ID"/>
        </a:p>
      </c:txPr>
    </c:title>
    <c:autoTitleDeleted val="0"/>
    <c:plotArea>
      <c:layout/>
      <c:barChart>
        <c:barDir val="col"/>
        <c:grouping val="clustered"/>
        <c:varyColors val="0"/>
        <c:ser>
          <c:idx val="0"/>
          <c:order val="0"/>
          <c:tx>
            <c:strRef>
              <c:f>Raw!$B$3</c:f>
              <c:strCache>
                <c:ptCount val="1"/>
                <c:pt idx="0">
                  <c:v>Total Profit</c:v>
                </c:pt>
              </c:strCache>
            </c:strRef>
          </c:tx>
          <c:spPr>
            <a:solidFill>
              <a:schemeClr val="accent1"/>
            </a:solidFill>
            <a:ln>
              <a:noFill/>
            </a:ln>
            <a:effectLst/>
          </c:spPr>
          <c:invertIfNegative val="0"/>
          <c:dLbls>
            <c:dLbl>
              <c:idx val="0"/>
              <c:layout>
                <c:manualLayout>
                  <c:x val="-4.7625575057303672E-2"/>
                  <c:y val="-5.06703307259545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A2-4217-A1C0-9F0E70D28814}"/>
                </c:ext>
              </c:extLst>
            </c:dLbl>
            <c:dLbl>
              <c:idx val="1"/>
              <c:layout>
                <c:manualLayout>
                  <c:x val="8.239719518485715E-2"/>
                  <c:y val="-2.11259132316113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A2-4217-A1C0-9F0E70D28814}"/>
                </c:ext>
              </c:extLst>
            </c:dLbl>
            <c:dLbl>
              <c:idx val="2"/>
              <c:delete val="1"/>
              <c:extLst>
                <c:ext xmlns:c15="http://schemas.microsoft.com/office/drawing/2012/chart" uri="{CE6537A1-D6FC-4f65-9D91-7224C49458BB}"/>
                <c:ext xmlns:c16="http://schemas.microsoft.com/office/drawing/2014/chart" uri="{C3380CC4-5D6E-409C-BE32-E72D297353CC}">
                  <c16:uniqueId val="{00000001-A4A2-4217-A1C0-9F0E70D28814}"/>
                </c:ext>
              </c:extLst>
            </c:dLbl>
            <c:dLbl>
              <c:idx val="3"/>
              <c:delete val="1"/>
              <c:extLst>
                <c:ext xmlns:c15="http://schemas.microsoft.com/office/drawing/2012/chart" uri="{CE6537A1-D6FC-4f65-9D91-7224C49458BB}"/>
                <c:ext xmlns:c16="http://schemas.microsoft.com/office/drawing/2014/chart" uri="{C3380CC4-5D6E-409C-BE32-E72D297353CC}">
                  <c16:uniqueId val="{00000002-A4A2-4217-A1C0-9F0E70D28814}"/>
                </c:ext>
              </c:extLst>
            </c:dLbl>
            <c:dLbl>
              <c:idx val="4"/>
              <c:delete val="1"/>
              <c:extLst>
                <c:ext xmlns:c15="http://schemas.microsoft.com/office/drawing/2012/chart" uri="{CE6537A1-D6FC-4f65-9D91-7224C49458BB}"/>
                <c:ext xmlns:c16="http://schemas.microsoft.com/office/drawing/2014/chart" uri="{C3380CC4-5D6E-409C-BE32-E72D297353CC}">
                  <c16:uniqueId val="{00000003-A4A2-4217-A1C0-9F0E70D28814}"/>
                </c:ext>
              </c:extLst>
            </c:dLbl>
            <c:dLbl>
              <c:idx val="5"/>
              <c:delete val="1"/>
              <c:extLst>
                <c:ext xmlns:c15="http://schemas.microsoft.com/office/drawing/2012/chart" uri="{CE6537A1-D6FC-4f65-9D91-7224C49458BB}"/>
                <c:ext xmlns:c16="http://schemas.microsoft.com/office/drawing/2014/chart" uri="{C3380CC4-5D6E-409C-BE32-E72D297353CC}">
                  <c16:uniqueId val="{00000004-A4A2-4217-A1C0-9F0E70D28814}"/>
                </c:ext>
              </c:extLst>
            </c:dLbl>
            <c:dLbl>
              <c:idx val="6"/>
              <c:delete val="1"/>
              <c:extLst>
                <c:ext xmlns:c15="http://schemas.microsoft.com/office/drawing/2012/chart" uri="{CE6537A1-D6FC-4f65-9D91-7224C49458BB}"/>
                <c:ext xmlns:c16="http://schemas.microsoft.com/office/drawing/2014/chart" uri="{C3380CC4-5D6E-409C-BE32-E72D297353CC}">
                  <c16:uniqueId val="{00000005-A4A2-4217-A1C0-9F0E70D28814}"/>
                </c:ext>
              </c:extLst>
            </c:dLbl>
            <c:dLbl>
              <c:idx val="7"/>
              <c:delete val="1"/>
              <c:extLst>
                <c:ext xmlns:c15="http://schemas.microsoft.com/office/drawing/2012/chart" uri="{CE6537A1-D6FC-4f65-9D91-7224C49458BB}"/>
                <c:ext xmlns:c16="http://schemas.microsoft.com/office/drawing/2014/chart" uri="{C3380CC4-5D6E-409C-BE32-E72D297353CC}">
                  <c16:uniqueId val="{00000006-A4A2-4217-A1C0-9F0E70D28814}"/>
                </c:ext>
              </c:extLst>
            </c:dLbl>
            <c:dLbl>
              <c:idx val="8"/>
              <c:delete val="1"/>
              <c:extLst>
                <c:ext xmlns:c15="http://schemas.microsoft.com/office/drawing/2012/chart" uri="{CE6537A1-D6FC-4f65-9D91-7224C49458BB}"/>
                <c:ext xmlns:c16="http://schemas.microsoft.com/office/drawing/2014/chart" uri="{C3380CC4-5D6E-409C-BE32-E72D297353CC}">
                  <c16:uniqueId val="{00000007-A4A2-4217-A1C0-9F0E70D28814}"/>
                </c:ext>
              </c:extLst>
            </c:dLbl>
            <c:dLbl>
              <c:idx val="9"/>
              <c:delete val="1"/>
              <c:extLst>
                <c:ext xmlns:c15="http://schemas.microsoft.com/office/drawing/2012/chart" uri="{CE6537A1-D6FC-4f65-9D91-7224C49458BB}"/>
                <c:ext xmlns:c16="http://schemas.microsoft.com/office/drawing/2014/chart" uri="{C3380CC4-5D6E-409C-BE32-E72D297353CC}">
                  <c16:uniqueId val="{00000008-A4A2-4217-A1C0-9F0E70D288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Raw!$A$4:$A$13</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Raw!$B$4:$B$13</c:f>
              <c:numCache>
                <c:formatCode>_-[$$-409]* #,##0_ ;_-[$$-409]* \-#,##0\ ;_-[$$-409]* "-"??_ ;_-@_ </c:formatCode>
                <c:ptCount val="10"/>
                <c:pt idx="0">
                  <c:v>25082067469</c:v>
                </c:pt>
                <c:pt idx="1">
                  <c:v>24629945482</c:v>
                </c:pt>
                <c:pt idx="2">
                  <c:v>19204470467</c:v>
                </c:pt>
                <c:pt idx="3">
                  <c:v>17670376626</c:v>
                </c:pt>
                <c:pt idx="4">
                  <c:v>16242464696</c:v>
                </c:pt>
                <c:pt idx="5">
                  <c:v>8552172273</c:v>
                </c:pt>
                <c:pt idx="6">
                  <c:v>6951254238</c:v>
                </c:pt>
                <c:pt idx="7">
                  <c:v>6298102144</c:v>
                </c:pt>
                <c:pt idx="8">
                  <c:v>5810309700</c:v>
                </c:pt>
                <c:pt idx="9">
                  <c:v>5551826201</c:v>
                </c:pt>
              </c:numCache>
            </c:numRef>
          </c:val>
          <c:extLst>
            <c:ext xmlns:c16="http://schemas.microsoft.com/office/drawing/2014/chart" uri="{C3380CC4-5D6E-409C-BE32-E72D297353CC}">
              <c16:uniqueId val="{00000009-A4A2-4217-A1C0-9F0E70D28814}"/>
            </c:ext>
          </c:extLst>
        </c:ser>
        <c:dLbls>
          <c:dLblPos val="outEnd"/>
          <c:showLegendKey val="0"/>
          <c:showVal val="1"/>
          <c:showCatName val="0"/>
          <c:showSerName val="0"/>
          <c:showPercent val="0"/>
          <c:showBubbleSize val="0"/>
        </c:dLbls>
        <c:gapWidth val="219"/>
        <c:overlap val="-27"/>
        <c:axId val="623232959"/>
        <c:axId val="623226303"/>
      </c:barChart>
      <c:lineChart>
        <c:grouping val="standard"/>
        <c:varyColors val="0"/>
        <c:ser>
          <c:idx val="1"/>
          <c:order val="1"/>
          <c:tx>
            <c:strRef>
              <c:f>Raw!$C$3</c:f>
              <c:strCache>
                <c:ptCount val="1"/>
                <c:pt idx="0">
                  <c:v>Total Budget</c:v>
                </c:pt>
              </c:strCache>
            </c:strRef>
          </c:tx>
          <c:spPr>
            <a:ln w="28575" cap="rnd">
              <a:solidFill>
                <a:schemeClr val="accent2"/>
              </a:solidFill>
              <a:round/>
            </a:ln>
            <a:effectLst/>
          </c:spPr>
          <c:marker>
            <c:symbol val="none"/>
          </c:marker>
          <c:dLbls>
            <c:dLbl>
              <c:idx val="0"/>
              <c:layout>
                <c:manualLayout>
                  <c:x val="-1.2204424103737605E-2"/>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A2-4217-A1C0-9F0E70D28814}"/>
                </c:ext>
              </c:extLst>
            </c:dLbl>
            <c:dLbl>
              <c:idx val="1"/>
              <c:layout>
                <c:manualLayout>
                  <c:x val="1.0917707163293709E-2"/>
                  <c:y val="-0.19193353776677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A2-4217-A1C0-9F0E70D28814}"/>
                </c:ext>
              </c:extLst>
            </c:dLbl>
            <c:dLbl>
              <c:idx val="2"/>
              <c:delete val="1"/>
              <c:extLst>
                <c:ext xmlns:c15="http://schemas.microsoft.com/office/drawing/2012/chart" uri="{CE6537A1-D6FC-4f65-9D91-7224C49458BB}"/>
                <c:ext xmlns:c16="http://schemas.microsoft.com/office/drawing/2014/chart" uri="{C3380CC4-5D6E-409C-BE32-E72D297353CC}">
                  <c16:uniqueId val="{0000000C-A4A2-4217-A1C0-9F0E70D28814}"/>
                </c:ext>
              </c:extLst>
            </c:dLbl>
            <c:dLbl>
              <c:idx val="3"/>
              <c:delete val="1"/>
              <c:extLst>
                <c:ext xmlns:c15="http://schemas.microsoft.com/office/drawing/2012/chart" uri="{CE6537A1-D6FC-4f65-9D91-7224C49458BB}"/>
                <c:ext xmlns:c16="http://schemas.microsoft.com/office/drawing/2014/chart" uri="{C3380CC4-5D6E-409C-BE32-E72D297353CC}">
                  <c16:uniqueId val="{0000000D-A4A2-4217-A1C0-9F0E70D28814}"/>
                </c:ext>
              </c:extLst>
            </c:dLbl>
            <c:dLbl>
              <c:idx val="4"/>
              <c:delete val="1"/>
              <c:extLst>
                <c:ext xmlns:c15="http://schemas.microsoft.com/office/drawing/2012/chart" uri="{CE6537A1-D6FC-4f65-9D91-7224C49458BB}"/>
                <c:ext xmlns:c16="http://schemas.microsoft.com/office/drawing/2014/chart" uri="{C3380CC4-5D6E-409C-BE32-E72D297353CC}">
                  <c16:uniqueId val="{0000000E-A4A2-4217-A1C0-9F0E70D28814}"/>
                </c:ext>
              </c:extLst>
            </c:dLbl>
            <c:dLbl>
              <c:idx val="5"/>
              <c:delete val="1"/>
              <c:extLst>
                <c:ext xmlns:c15="http://schemas.microsoft.com/office/drawing/2012/chart" uri="{CE6537A1-D6FC-4f65-9D91-7224C49458BB}"/>
                <c:ext xmlns:c16="http://schemas.microsoft.com/office/drawing/2014/chart" uri="{C3380CC4-5D6E-409C-BE32-E72D297353CC}">
                  <c16:uniqueId val="{0000000F-A4A2-4217-A1C0-9F0E70D28814}"/>
                </c:ext>
              </c:extLst>
            </c:dLbl>
            <c:dLbl>
              <c:idx val="6"/>
              <c:delete val="1"/>
              <c:extLst>
                <c:ext xmlns:c15="http://schemas.microsoft.com/office/drawing/2012/chart" uri="{CE6537A1-D6FC-4f65-9D91-7224C49458BB}"/>
                <c:ext xmlns:c16="http://schemas.microsoft.com/office/drawing/2014/chart" uri="{C3380CC4-5D6E-409C-BE32-E72D297353CC}">
                  <c16:uniqueId val="{00000010-A4A2-4217-A1C0-9F0E70D28814}"/>
                </c:ext>
              </c:extLst>
            </c:dLbl>
            <c:dLbl>
              <c:idx val="7"/>
              <c:delete val="1"/>
              <c:extLst>
                <c:ext xmlns:c15="http://schemas.microsoft.com/office/drawing/2012/chart" uri="{CE6537A1-D6FC-4f65-9D91-7224C49458BB}"/>
                <c:ext xmlns:c16="http://schemas.microsoft.com/office/drawing/2014/chart" uri="{C3380CC4-5D6E-409C-BE32-E72D297353CC}">
                  <c16:uniqueId val="{00000011-A4A2-4217-A1C0-9F0E70D28814}"/>
                </c:ext>
              </c:extLst>
            </c:dLbl>
            <c:dLbl>
              <c:idx val="8"/>
              <c:delete val="1"/>
              <c:extLst>
                <c:ext xmlns:c15="http://schemas.microsoft.com/office/drawing/2012/chart" uri="{CE6537A1-D6FC-4f65-9D91-7224C49458BB}"/>
                <c:ext xmlns:c16="http://schemas.microsoft.com/office/drawing/2014/chart" uri="{C3380CC4-5D6E-409C-BE32-E72D297353CC}">
                  <c16:uniqueId val="{00000012-A4A2-4217-A1C0-9F0E70D28814}"/>
                </c:ext>
              </c:extLst>
            </c:dLbl>
            <c:dLbl>
              <c:idx val="9"/>
              <c:delete val="1"/>
              <c:extLst>
                <c:ext xmlns:c15="http://schemas.microsoft.com/office/drawing/2012/chart" uri="{CE6537A1-D6FC-4f65-9D91-7224C49458BB}"/>
                <c:ext xmlns:c16="http://schemas.microsoft.com/office/drawing/2014/chart" uri="{C3380CC4-5D6E-409C-BE32-E72D297353CC}">
                  <c16:uniqueId val="{00000013-A4A2-4217-A1C0-9F0E70D288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Raw!$A$4:$A$13</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Raw!$C$4:$C$13</c:f>
              <c:numCache>
                <c:formatCode>_-[$$-409]* #,##0_ ;_-[$$-409]* \-#,##0\ ;_-[$$-409]* "-"??_ ;_-@_ </c:formatCode>
                <c:ptCount val="10"/>
                <c:pt idx="0">
                  <c:v>11989862948</c:v>
                </c:pt>
                <c:pt idx="1">
                  <c:v>10123428652</c:v>
                </c:pt>
                <c:pt idx="2">
                  <c:v>9201780000</c:v>
                </c:pt>
                <c:pt idx="3">
                  <c:v>10192774736</c:v>
                </c:pt>
                <c:pt idx="4">
                  <c:v>6876440000</c:v>
                </c:pt>
                <c:pt idx="5">
                  <c:v>4641485000</c:v>
                </c:pt>
                <c:pt idx="6">
                  <c:v>4867800003</c:v>
                </c:pt>
                <c:pt idx="7">
                  <c:v>3081500000</c:v>
                </c:pt>
                <c:pt idx="8">
                  <c:v>796427000</c:v>
                </c:pt>
                <c:pt idx="9">
                  <c:v>1750000000</c:v>
                </c:pt>
              </c:numCache>
            </c:numRef>
          </c:val>
          <c:smooth val="0"/>
          <c:extLst>
            <c:ext xmlns:c16="http://schemas.microsoft.com/office/drawing/2014/chart" uri="{C3380CC4-5D6E-409C-BE32-E72D297353CC}">
              <c16:uniqueId val="{00000014-A4A2-4217-A1C0-9F0E70D28814}"/>
            </c:ext>
          </c:extLst>
        </c:ser>
        <c:dLbls>
          <c:showLegendKey val="0"/>
          <c:showVal val="1"/>
          <c:showCatName val="0"/>
          <c:showSerName val="0"/>
          <c:showPercent val="0"/>
          <c:showBubbleSize val="0"/>
        </c:dLbls>
        <c:marker val="1"/>
        <c:smooth val="0"/>
        <c:axId val="623236287"/>
        <c:axId val="623223391"/>
      </c:lineChart>
      <c:catAx>
        <c:axId val="6232329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623226303"/>
        <c:crosses val="autoZero"/>
        <c:auto val="1"/>
        <c:lblAlgn val="ctr"/>
        <c:lblOffset val="100"/>
        <c:noMultiLvlLbl val="0"/>
      </c:catAx>
      <c:valAx>
        <c:axId val="623226303"/>
        <c:scaling>
          <c:orientation val="minMax"/>
          <c:max val="30000000000"/>
          <c:min val="1000000000"/>
        </c:scaling>
        <c:delete val="0"/>
        <c:axPos val="l"/>
        <c:majorGridlines>
          <c:spPr>
            <a:ln w="9525" cap="flat" cmpd="sng" algn="ctr">
              <a:solidFill>
                <a:schemeClr val="tx1">
                  <a:lumMod val="85000"/>
                  <a:lumOff val="1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623232959"/>
        <c:crosses val="autoZero"/>
        <c:crossBetween val="between"/>
      </c:valAx>
      <c:valAx>
        <c:axId val="623223391"/>
        <c:scaling>
          <c:orientation val="minMax"/>
          <c:max val="12000000000"/>
          <c:min val="500000000"/>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623236287"/>
        <c:crosses val="max"/>
        <c:crossBetween val="between"/>
      </c:valAx>
      <c:catAx>
        <c:axId val="623236287"/>
        <c:scaling>
          <c:orientation val="minMax"/>
        </c:scaling>
        <c:delete val="1"/>
        <c:axPos val="b"/>
        <c:numFmt formatCode="General" sourceLinked="1"/>
        <c:majorTickMark val="out"/>
        <c:minorTickMark val="none"/>
        <c:tickLblPos val="nextTo"/>
        <c:crossAx val="6232233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Popularity by Company</a:t>
            </a:r>
            <a:endParaRPr lang="id-ID">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id-ID"/>
        </a:p>
      </c:txPr>
    </c:title>
    <c:autoTitleDeleted val="0"/>
    <c:plotArea>
      <c:layout/>
      <c:barChart>
        <c:barDir val="bar"/>
        <c:grouping val="clustered"/>
        <c:varyColors val="0"/>
        <c:ser>
          <c:idx val="0"/>
          <c:order val="0"/>
          <c:spPr>
            <a:solidFill>
              <a:schemeClr val="accent1"/>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046C-4692-B007-34C104F99505}"/>
                </c:ext>
              </c:extLst>
            </c:dLbl>
            <c:dLbl>
              <c:idx val="3"/>
              <c:delete val="1"/>
              <c:extLst>
                <c:ext xmlns:c15="http://schemas.microsoft.com/office/drawing/2012/chart" uri="{CE6537A1-D6FC-4f65-9D91-7224C49458BB}"/>
                <c:ext xmlns:c16="http://schemas.microsoft.com/office/drawing/2014/chart" uri="{C3380CC4-5D6E-409C-BE32-E72D297353CC}">
                  <c16:uniqueId val="{00000001-046C-4692-B007-34C104F99505}"/>
                </c:ext>
              </c:extLst>
            </c:dLbl>
            <c:dLbl>
              <c:idx val="4"/>
              <c:delete val="1"/>
              <c:extLst>
                <c:ext xmlns:c15="http://schemas.microsoft.com/office/drawing/2012/chart" uri="{CE6537A1-D6FC-4f65-9D91-7224C49458BB}"/>
                <c:ext xmlns:c16="http://schemas.microsoft.com/office/drawing/2014/chart" uri="{C3380CC4-5D6E-409C-BE32-E72D297353CC}">
                  <c16:uniqueId val="{00000002-046C-4692-B007-34C104F99505}"/>
                </c:ext>
              </c:extLst>
            </c:dLbl>
            <c:dLbl>
              <c:idx val="5"/>
              <c:delete val="1"/>
              <c:extLst>
                <c:ext xmlns:c15="http://schemas.microsoft.com/office/drawing/2012/chart" uri="{CE6537A1-D6FC-4f65-9D91-7224C49458BB}"/>
                <c:ext xmlns:c16="http://schemas.microsoft.com/office/drawing/2014/chart" uri="{C3380CC4-5D6E-409C-BE32-E72D297353CC}">
                  <c16:uniqueId val="{00000003-046C-4692-B007-34C104F99505}"/>
                </c:ext>
              </c:extLst>
            </c:dLbl>
            <c:dLbl>
              <c:idx val="6"/>
              <c:delete val="1"/>
              <c:extLst>
                <c:ext xmlns:c15="http://schemas.microsoft.com/office/drawing/2012/chart" uri="{CE6537A1-D6FC-4f65-9D91-7224C49458BB}"/>
                <c:ext xmlns:c16="http://schemas.microsoft.com/office/drawing/2014/chart" uri="{C3380CC4-5D6E-409C-BE32-E72D297353CC}">
                  <c16:uniqueId val="{00000004-046C-4692-B007-34C104F99505}"/>
                </c:ext>
              </c:extLst>
            </c:dLbl>
            <c:dLbl>
              <c:idx val="7"/>
              <c:delete val="1"/>
              <c:extLst>
                <c:ext xmlns:c15="http://schemas.microsoft.com/office/drawing/2012/chart" uri="{CE6537A1-D6FC-4f65-9D91-7224C49458BB}"/>
                <c:ext xmlns:c16="http://schemas.microsoft.com/office/drawing/2014/chart" uri="{C3380CC4-5D6E-409C-BE32-E72D297353CC}">
                  <c16:uniqueId val="{00000005-046C-4692-B007-34C104F99505}"/>
                </c:ext>
              </c:extLst>
            </c:dLbl>
            <c:dLbl>
              <c:idx val="8"/>
              <c:delete val="1"/>
              <c:extLst>
                <c:ext xmlns:c15="http://schemas.microsoft.com/office/drawing/2012/chart" uri="{CE6537A1-D6FC-4f65-9D91-7224C49458BB}"/>
                <c:ext xmlns:c16="http://schemas.microsoft.com/office/drawing/2014/chart" uri="{C3380CC4-5D6E-409C-BE32-E72D297353CC}">
                  <c16:uniqueId val="{00000006-046C-4692-B007-34C104F99505}"/>
                </c:ext>
              </c:extLst>
            </c:dLbl>
            <c:dLbl>
              <c:idx val="9"/>
              <c:delete val="1"/>
              <c:extLst>
                <c:ext xmlns:c15="http://schemas.microsoft.com/office/drawing/2012/chart" uri="{CE6537A1-D6FC-4f65-9D91-7224C49458BB}"/>
                <c:ext xmlns:c16="http://schemas.microsoft.com/office/drawing/2014/chart" uri="{C3380CC4-5D6E-409C-BE32-E72D297353CC}">
                  <c16:uniqueId val="{00000007-046C-4692-B007-34C104F995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Raw!$A$17:$A$26</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Lucasfilm</c:v>
                </c:pt>
                <c:pt idx="9">
                  <c:v>Marvel Studios</c:v>
                </c:pt>
              </c:strCache>
            </c:strRef>
          </c:cat>
          <c:val>
            <c:numRef>
              <c:f>Raw!$B$17:$B$26</c:f>
              <c:numCache>
                <c:formatCode>_-* #,##0_-;\-* #,##0_-;_-* "-"??_-;_-@_-</c:formatCode>
                <c:ptCount val="10"/>
                <c:pt idx="0">
                  <c:v>7091461706</c:v>
                </c:pt>
                <c:pt idx="1">
                  <c:v>7104638115.2271986</c:v>
                </c:pt>
                <c:pt idx="2">
                  <c:v>4167392867</c:v>
                </c:pt>
                <c:pt idx="3">
                  <c:v>5414298750</c:v>
                </c:pt>
                <c:pt idx="4">
                  <c:v>4780385911</c:v>
                </c:pt>
                <c:pt idx="5">
                  <c:v>3226314325</c:v>
                </c:pt>
                <c:pt idx="6">
                  <c:v>2257235739</c:v>
                </c:pt>
                <c:pt idx="7">
                  <c:v>1427649268</c:v>
                </c:pt>
                <c:pt idx="8">
                  <c:v>675268824</c:v>
                </c:pt>
                <c:pt idx="9">
                  <c:v>1165905199</c:v>
                </c:pt>
              </c:numCache>
            </c:numRef>
          </c:val>
          <c:extLst>
            <c:ext xmlns:c16="http://schemas.microsoft.com/office/drawing/2014/chart" uri="{C3380CC4-5D6E-409C-BE32-E72D297353CC}">
              <c16:uniqueId val="{00000008-046C-4692-B007-34C104F99505}"/>
            </c:ext>
          </c:extLst>
        </c:ser>
        <c:dLbls>
          <c:showLegendKey val="0"/>
          <c:showVal val="0"/>
          <c:showCatName val="0"/>
          <c:showSerName val="0"/>
          <c:showPercent val="0"/>
          <c:showBubbleSize val="0"/>
        </c:dLbls>
        <c:gapWidth val="182"/>
        <c:axId val="623228383"/>
        <c:axId val="623237951"/>
      </c:barChart>
      <c:catAx>
        <c:axId val="623228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623237951"/>
        <c:crosses val="autoZero"/>
        <c:auto val="1"/>
        <c:lblAlgn val="ctr"/>
        <c:lblOffset val="100"/>
        <c:noMultiLvlLbl val="0"/>
      </c:catAx>
      <c:valAx>
        <c:axId val="623237951"/>
        <c:scaling>
          <c:orientation val="minMax"/>
          <c:min val="500000000"/>
        </c:scaling>
        <c:delete val="0"/>
        <c:axPos val="b"/>
        <c:majorGridlines>
          <c:spPr>
            <a:ln w="9525" cap="flat" cmpd="sng" algn="ctr">
              <a:solidFill>
                <a:schemeClr val="tx1">
                  <a:lumMod val="85000"/>
                  <a:lumOff val="1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6232283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Movie Universal Pictures by Popularity</a:t>
            </a:r>
            <a:endParaRPr lang="id-ID">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id-ID"/>
        </a:p>
      </c:txPr>
    </c:title>
    <c:autoTitleDeleted val="0"/>
    <c:plotArea>
      <c:layout/>
      <c:barChart>
        <c:barDir val="col"/>
        <c:grouping val="clustered"/>
        <c:varyColors val="0"/>
        <c:ser>
          <c:idx val="0"/>
          <c:order val="0"/>
          <c:tx>
            <c:strRef>
              <c:f>Raw!$B$28</c:f>
              <c:strCache>
                <c:ptCount val="1"/>
                <c:pt idx="0">
                  <c:v>Popularity</c:v>
                </c:pt>
              </c:strCache>
            </c:strRef>
          </c:tx>
          <c:spPr>
            <a:solidFill>
              <a:schemeClr val="accent1"/>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D51F-40AE-8D38-A51B466C1DB0}"/>
                </c:ext>
              </c:extLst>
            </c:dLbl>
            <c:dLbl>
              <c:idx val="2"/>
              <c:delete val="1"/>
              <c:extLst>
                <c:ext xmlns:c15="http://schemas.microsoft.com/office/drawing/2012/chart" uri="{CE6537A1-D6FC-4f65-9D91-7224C49458BB}"/>
                <c:ext xmlns:c16="http://schemas.microsoft.com/office/drawing/2014/chart" uri="{C3380CC4-5D6E-409C-BE32-E72D297353CC}">
                  <c16:uniqueId val="{00000001-D51F-40AE-8D38-A51B466C1DB0}"/>
                </c:ext>
              </c:extLst>
            </c:dLbl>
            <c:dLbl>
              <c:idx val="3"/>
              <c:delete val="1"/>
              <c:extLst>
                <c:ext xmlns:c15="http://schemas.microsoft.com/office/drawing/2012/chart" uri="{CE6537A1-D6FC-4f65-9D91-7224C49458BB}"/>
                <c:ext xmlns:c16="http://schemas.microsoft.com/office/drawing/2014/chart" uri="{C3380CC4-5D6E-409C-BE32-E72D297353CC}">
                  <c16:uniqueId val="{00000002-D51F-40AE-8D38-A51B466C1DB0}"/>
                </c:ext>
              </c:extLst>
            </c:dLbl>
            <c:dLbl>
              <c:idx val="4"/>
              <c:delete val="1"/>
              <c:extLst>
                <c:ext xmlns:c15="http://schemas.microsoft.com/office/drawing/2012/chart" uri="{CE6537A1-D6FC-4f65-9D91-7224C49458BB}"/>
                <c:ext xmlns:c16="http://schemas.microsoft.com/office/drawing/2014/chart" uri="{C3380CC4-5D6E-409C-BE32-E72D297353CC}">
                  <c16:uniqueId val="{00000003-D51F-40AE-8D38-A51B466C1DB0}"/>
                </c:ext>
              </c:extLst>
            </c:dLbl>
            <c:dLbl>
              <c:idx val="5"/>
              <c:delete val="1"/>
              <c:extLst>
                <c:ext xmlns:c15="http://schemas.microsoft.com/office/drawing/2012/chart" uri="{CE6537A1-D6FC-4f65-9D91-7224C49458BB}"/>
                <c:ext xmlns:c16="http://schemas.microsoft.com/office/drawing/2014/chart" uri="{C3380CC4-5D6E-409C-BE32-E72D297353CC}">
                  <c16:uniqueId val="{00000004-D51F-40AE-8D38-A51B466C1DB0}"/>
                </c:ext>
              </c:extLst>
            </c:dLbl>
            <c:dLbl>
              <c:idx val="7"/>
              <c:delete val="1"/>
              <c:extLst>
                <c:ext xmlns:c15="http://schemas.microsoft.com/office/drawing/2012/chart" uri="{CE6537A1-D6FC-4f65-9D91-7224C49458BB}"/>
                <c:ext xmlns:c16="http://schemas.microsoft.com/office/drawing/2014/chart" uri="{C3380CC4-5D6E-409C-BE32-E72D297353CC}">
                  <c16:uniqueId val="{00000005-D51F-40AE-8D38-A51B466C1DB0}"/>
                </c:ext>
              </c:extLst>
            </c:dLbl>
            <c:dLbl>
              <c:idx val="8"/>
              <c:delete val="1"/>
              <c:extLst>
                <c:ext xmlns:c15="http://schemas.microsoft.com/office/drawing/2012/chart" uri="{CE6537A1-D6FC-4f65-9D91-7224C49458BB}"/>
                <c:ext xmlns:c16="http://schemas.microsoft.com/office/drawing/2014/chart" uri="{C3380CC4-5D6E-409C-BE32-E72D297353CC}">
                  <c16:uniqueId val="{00000006-D51F-40AE-8D38-A51B466C1DB0}"/>
                </c:ext>
              </c:extLst>
            </c:dLbl>
            <c:dLbl>
              <c:idx val="9"/>
              <c:delete val="1"/>
              <c:extLst>
                <c:ext xmlns:c15="http://schemas.microsoft.com/office/drawing/2012/chart" uri="{CE6537A1-D6FC-4f65-9D91-7224C49458BB}"/>
                <c:ext xmlns:c16="http://schemas.microsoft.com/office/drawing/2014/chart" uri="{C3380CC4-5D6E-409C-BE32-E72D297353CC}">
                  <c16:uniqueId val="{00000007-D51F-40AE-8D38-A51B466C1D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Raw!$A$29:$A$38</c:f>
              <c:strCache>
                <c:ptCount val="10"/>
                <c:pt idx="0">
                  <c:v>Minions</c:v>
                </c:pt>
                <c:pt idx="1">
                  <c:v>Despicable Me 2</c:v>
                </c:pt>
                <c:pt idx="2">
                  <c:v>Lucy</c:v>
                </c:pt>
                <c:pt idx="3">
                  <c:v>Despicable Me</c:v>
                </c:pt>
                <c:pt idx="4">
                  <c:v>Bruce Almighty</c:v>
                </c:pt>
                <c:pt idx="5">
                  <c:v>Schindler's List</c:v>
                </c:pt>
                <c:pt idx="6">
                  <c:v>Furious 7</c:v>
                </c:pt>
                <c:pt idx="7">
                  <c:v>The Bourne Identity</c:v>
                </c:pt>
                <c:pt idx="8">
                  <c:v>The Purge: Anarchy</c:v>
                </c:pt>
                <c:pt idx="9">
                  <c:v>Snow White and the Huntsman</c:v>
                </c:pt>
              </c:strCache>
            </c:strRef>
          </c:cat>
          <c:val>
            <c:numRef>
              <c:f>Raw!$B$29:$B$38</c:f>
              <c:numCache>
                <c:formatCode>0.00%</c:formatCode>
                <c:ptCount val="10"/>
                <c:pt idx="0">
                  <c:v>0.4851736131353469</c:v>
                </c:pt>
                <c:pt idx="1">
                  <c:v>7.5851113301087153E-2</c:v>
                </c:pt>
                <c:pt idx="2">
                  <c:v>6.3857435323606437E-2</c:v>
                </c:pt>
                <c:pt idx="3">
                  <c:v>6.309069115718581E-2</c:v>
                </c:pt>
                <c:pt idx="4">
                  <c:v>6.0778096329894275E-2</c:v>
                </c:pt>
                <c:pt idx="5">
                  <c:v>5.7888139224917284E-2</c:v>
                </c:pt>
                <c:pt idx="6">
                  <c:v>5.6698377914668946E-2</c:v>
                </c:pt>
                <c:pt idx="7">
                  <c:v>4.791818819879233E-2</c:v>
                </c:pt>
                <c:pt idx="8">
                  <c:v>4.5978241370644678E-2</c:v>
                </c:pt>
                <c:pt idx="9">
                  <c:v>4.2766104043856196E-2</c:v>
                </c:pt>
              </c:numCache>
            </c:numRef>
          </c:val>
          <c:extLst>
            <c:ext xmlns:c16="http://schemas.microsoft.com/office/drawing/2014/chart" uri="{C3380CC4-5D6E-409C-BE32-E72D297353CC}">
              <c16:uniqueId val="{00000008-D51F-40AE-8D38-A51B466C1DB0}"/>
            </c:ext>
          </c:extLst>
        </c:ser>
        <c:dLbls>
          <c:showLegendKey val="0"/>
          <c:showVal val="0"/>
          <c:showCatName val="0"/>
          <c:showSerName val="0"/>
          <c:showPercent val="0"/>
          <c:showBubbleSize val="0"/>
        </c:dLbls>
        <c:gapWidth val="219"/>
        <c:overlap val="-27"/>
        <c:axId val="635515967"/>
        <c:axId val="635516383"/>
      </c:barChart>
      <c:lineChart>
        <c:grouping val="standard"/>
        <c:varyColors val="0"/>
        <c:ser>
          <c:idx val="1"/>
          <c:order val="1"/>
          <c:tx>
            <c:strRef>
              <c:f>Raw!$C$28</c:f>
              <c:strCache>
                <c:ptCount val="1"/>
                <c:pt idx="0">
                  <c:v>Total Profit</c:v>
                </c:pt>
              </c:strCache>
            </c:strRef>
          </c:tx>
          <c:spPr>
            <a:ln w="28575" cap="rnd">
              <a:solidFill>
                <a:schemeClr val="accent2"/>
              </a:solidFill>
              <a:round/>
            </a:ln>
            <a:effectLst/>
          </c:spPr>
          <c:marker>
            <c:symbol val="none"/>
          </c:marker>
          <c:cat>
            <c:strRef>
              <c:f>Raw!$A$29:$A$38</c:f>
              <c:strCache>
                <c:ptCount val="10"/>
                <c:pt idx="0">
                  <c:v>Minions</c:v>
                </c:pt>
                <c:pt idx="1">
                  <c:v>Despicable Me 2</c:v>
                </c:pt>
                <c:pt idx="2">
                  <c:v>Lucy</c:v>
                </c:pt>
                <c:pt idx="3">
                  <c:v>Despicable Me</c:v>
                </c:pt>
                <c:pt idx="4">
                  <c:v>Bruce Almighty</c:v>
                </c:pt>
                <c:pt idx="5">
                  <c:v>Schindler's List</c:v>
                </c:pt>
                <c:pt idx="6">
                  <c:v>Furious 7</c:v>
                </c:pt>
                <c:pt idx="7">
                  <c:v>The Bourne Identity</c:v>
                </c:pt>
                <c:pt idx="8">
                  <c:v>The Purge: Anarchy</c:v>
                </c:pt>
                <c:pt idx="9">
                  <c:v>Snow White and the Huntsman</c:v>
                </c:pt>
              </c:strCache>
            </c:strRef>
          </c:cat>
          <c:val>
            <c:numRef>
              <c:f>Raw!$C$29:$C$38</c:f>
              <c:numCache>
                <c:formatCode>_-[$$-409]* #,##0_ ;_-[$$-409]* \-#,##0\ ;_-[$$-409]* "-"??_ ;_-@_ </c:formatCode>
                <c:ptCount val="10"/>
                <c:pt idx="0">
                  <c:v>1082730962</c:v>
                </c:pt>
                <c:pt idx="1">
                  <c:v>894761885</c:v>
                </c:pt>
                <c:pt idx="2">
                  <c:v>86546825</c:v>
                </c:pt>
                <c:pt idx="3">
                  <c:v>474513985</c:v>
                </c:pt>
                <c:pt idx="4">
                  <c:v>404572835</c:v>
                </c:pt>
                <c:pt idx="5">
                  <c:v>299365567</c:v>
                </c:pt>
                <c:pt idx="6">
                  <c:v>1316249360</c:v>
                </c:pt>
                <c:pt idx="7">
                  <c:v>154034224</c:v>
                </c:pt>
                <c:pt idx="8">
                  <c:v>99782847</c:v>
                </c:pt>
                <c:pt idx="9">
                  <c:v>226600000</c:v>
                </c:pt>
              </c:numCache>
            </c:numRef>
          </c:val>
          <c:smooth val="0"/>
          <c:extLst>
            <c:ext xmlns:c16="http://schemas.microsoft.com/office/drawing/2014/chart" uri="{C3380CC4-5D6E-409C-BE32-E72D297353CC}">
              <c16:uniqueId val="{00000009-D51F-40AE-8D38-A51B466C1DB0}"/>
            </c:ext>
          </c:extLst>
        </c:ser>
        <c:dLbls>
          <c:showLegendKey val="0"/>
          <c:showVal val="0"/>
          <c:showCatName val="0"/>
          <c:showSerName val="0"/>
          <c:showPercent val="0"/>
          <c:showBubbleSize val="0"/>
        </c:dLbls>
        <c:marker val="1"/>
        <c:smooth val="0"/>
        <c:axId val="635518047"/>
        <c:axId val="635533855"/>
      </c:lineChart>
      <c:catAx>
        <c:axId val="6355159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635516383"/>
        <c:crosses val="autoZero"/>
        <c:auto val="1"/>
        <c:lblAlgn val="ctr"/>
        <c:lblOffset val="100"/>
        <c:noMultiLvlLbl val="0"/>
      </c:catAx>
      <c:valAx>
        <c:axId val="635516383"/>
        <c:scaling>
          <c:orientation val="minMax"/>
          <c:max val="0.5"/>
        </c:scaling>
        <c:delete val="0"/>
        <c:axPos val="l"/>
        <c:majorGridlines>
          <c:spPr>
            <a:ln w="9525" cap="flat" cmpd="sng" algn="ctr">
              <a:solidFill>
                <a:schemeClr val="tx1">
                  <a:lumMod val="85000"/>
                  <a:lumOff val="1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635515967"/>
        <c:crosses val="autoZero"/>
        <c:crossBetween val="between"/>
        <c:majorUnit val="0.1"/>
        <c:minorUnit val="2.0000000000000004E-2"/>
      </c:valAx>
      <c:valAx>
        <c:axId val="635533855"/>
        <c:scaling>
          <c:orientation val="minMax"/>
          <c:min val="50000000"/>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635518047"/>
        <c:crosses val="max"/>
        <c:crossBetween val="between"/>
        <c:majorUnit val="300000000"/>
      </c:valAx>
      <c:catAx>
        <c:axId val="635518047"/>
        <c:scaling>
          <c:orientation val="minMax"/>
        </c:scaling>
        <c:delete val="1"/>
        <c:axPos val="b"/>
        <c:numFmt formatCode="General" sourceLinked="1"/>
        <c:majorTickMark val="out"/>
        <c:minorTickMark val="none"/>
        <c:tickLblPos val="nextTo"/>
        <c:crossAx val="635533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374753</xdr:colOff>
      <xdr:row>3</xdr:row>
      <xdr:rowOff>140533</xdr:rowOff>
    </xdr:from>
    <xdr:to>
      <xdr:col>26</xdr:col>
      <xdr:colOff>405982</xdr:colOff>
      <xdr:row>31</xdr:row>
      <xdr:rowOff>156147</xdr:rowOff>
    </xdr:to>
    <xdr:sp macro="" textlink="">
      <xdr:nvSpPr>
        <xdr:cNvPr id="2" name="Rectangle: Rounded Corners 1">
          <a:extLst>
            <a:ext uri="{FF2B5EF4-FFF2-40B4-BE49-F238E27FC236}">
              <a16:creationId xmlns:a16="http://schemas.microsoft.com/office/drawing/2014/main" id="{6E7835C1-9F9E-4697-941E-B3F2CFDDC8A7}"/>
            </a:ext>
          </a:extLst>
        </xdr:cNvPr>
        <xdr:cNvSpPr/>
      </xdr:nvSpPr>
      <xdr:spPr>
        <a:xfrm>
          <a:off x="1592704" y="702664"/>
          <a:ext cx="14646639" cy="5262172"/>
        </a:xfrm>
        <a:prstGeom prst="roundRect">
          <a:avLst/>
        </a:prstGeom>
        <a:solidFill>
          <a:schemeClr val="dk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265450</xdr:colOff>
      <xdr:row>5</xdr:row>
      <xdr:rowOff>0</xdr:rowOff>
    </xdr:from>
    <xdr:to>
      <xdr:col>26</xdr:col>
      <xdr:colOff>38642</xdr:colOff>
      <xdr:row>30</xdr:row>
      <xdr:rowOff>62741</xdr:rowOff>
    </xdr:to>
    <xdr:graphicFrame macro="">
      <xdr:nvGraphicFramePr>
        <xdr:cNvPr id="3" name="Chart 2">
          <a:extLst>
            <a:ext uri="{FF2B5EF4-FFF2-40B4-BE49-F238E27FC236}">
              <a16:creationId xmlns:a16="http://schemas.microsoft.com/office/drawing/2014/main" id="{C9C66718-151B-490C-BDCF-3216336F9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14654</xdr:rowOff>
    </xdr:from>
    <xdr:to>
      <xdr:col>22</xdr:col>
      <xdr:colOff>308556</xdr:colOff>
      <xdr:row>24</xdr:row>
      <xdr:rowOff>135392</xdr:rowOff>
    </xdr:to>
    <xdr:graphicFrame macro="">
      <xdr:nvGraphicFramePr>
        <xdr:cNvPr id="2" name="Chart 1">
          <a:extLst>
            <a:ext uri="{FF2B5EF4-FFF2-40B4-BE49-F238E27FC236}">
              <a16:creationId xmlns:a16="http://schemas.microsoft.com/office/drawing/2014/main" id="{3D8A4CA8-E81C-4C5E-BC18-08F4004A2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13413</xdr:rowOff>
    </xdr:from>
    <xdr:to>
      <xdr:col>22</xdr:col>
      <xdr:colOff>261937</xdr:colOff>
      <xdr:row>57</xdr:row>
      <xdr:rowOff>-1</xdr:rowOff>
    </xdr:to>
    <xdr:graphicFrame macro="">
      <xdr:nvGraphicFramePr>
        <xdr:cNvPr id="3" name="Chart 2">
          <a:extLst>
            <a:ext uri="{FF2B5EF4-FFF2-40B4-BE49-F238E27FC236}">
              <a16:creationId xmlns:a16="http://schemas.microsoft.com/office/drawing/2014/main" id="{7ABBD0FD-553F-4D84-89B9-459F59BA9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64</xdr:row>
      <xdr:rowOff>-1</xdr:rowOff>
    </xdr:from>
    <xdr:to>
      <xdr:col>22</xdr:col>
      <xdr:colOff>324716</xdr:colOff>
      <xdr:row>86</xdr:row>
      <xdr:rowOff>175460</xdr:rowOff>
    </xdr:to>
    <xdr:graphicFrame macro="">
      <xdr:nvGraphicFramePr>
        <xdr:cNvPr id="4" name="Chart 3">
          <a:extLst>
            <a:ext uri="{FF2B5EF4-FFF2-40B4-BE49-F238E27FC236}">
              <a16:creationId xmlns:a16="http://schemas.microsoft.com/office/drawing/2014/main" id="{B71F8DF4-4581-415E-8F17-B20356D11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xdr:colOff>
      <xdr:row>32</xdr:row>
      <xdr:rowOff>0</xdr:rowOff>
    </xdr:from>
    <xdr:to>
      <xdr:col>47</xdr:col>
      <xdr:colOff>394938</xdr:colOff>
      <xdr:row>57</xdr:row>
      <xdr:rowOff>0</xdr:rowOff>
    </xdr:to>
    <xdr:graphicFrame macro="">
      <xdr:nvGraphicFramePr>
        <xdr:cNvPr id="5" name="Chart 4">
          <a:extLst>
            <a:ext uri="{FF2B5EF4-FFF2-40B4-BE49-F238E27FC236}">
              <a16:creationId xmlns:a16="http://schemas.microsoft.com/office/drawing/2014/main" id="{1AEEC15D-2A9C-40B1-BB44-AC438C45A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20110</xdr:colOff>
      <xdr:row>50</xdr:row>
      <xdr:rowOff>57649</xdr:rowOff>
    </xdr:from>
    <xdr:to>
      <xdr:col>16</xdr:col>
      <xdr:colOff>335503</xdr:colOff>
      <xdr:row>68</xdr:row>
      <xdr:rowOff>52531</xdr:rowOff>
    </xdr:to>
    <xdr:sp macro="" textlink="">
      <xdr:nvSpPr>
        <xdr:cNvPr id="12" name="Rectangle: Rounded Corners 11">
          <a:extLst>
            <a:ext uri="{FF2B5EF4-FFF2-40B4-BE49-F238E27FC236}">
              <a16:creationId xmlns:a16="http://schemas.microsoft.com/office/drawing/2014/main" id="{19999597-9242-4054-B463-F293A6DE0B3E}"/>
            </a:ext>
          </a:extLst>
        </xdr:cNvPr>
        <xdr:cNvSpPr/>
      </xdr:nvSpPr>
      <xdr:spPr>
        <a:xfrm>
          <a:off x="628089" y="9663713"/>
          <a:ext cx="9435074" cy="3277967"/>
        </a:xfrm>
        <a:prstGeom prst="roundRect">
          <a:avLst/>
        </a:prstGeom>
        <a:solidFill>
          <a:schemeClr val="dk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426689</xdr:colOff>
      <xdr:row>25</xdr:row>
      <xdr:rowOff>152400</xdr:rowOff>
    </xdr:from>
    <xdr:to>
      <xdr:col>16</xdr:col>
      <xdr:colOff>132611</xdr:colOff>
      <xdr:row>42</xdr:row>
      <xdr:rowOff>171004</xdr:rowOff>
    </xdr:to>
    <xdr:sp macro="" textlink="">
      <xdr:nvSpPr>
        <xdr:cNvPr id="13" name="Rectangle: Rounded Corners 12">
          <a:extLst>
            <a:ext uri="{FF2B5EF4-FFF2-40B4-BE49-F238E27FC236}">
              <a16:creationId xmlns:a16="http://schemas.microsoft.com/office/drawing/2014/main" id="{0CADE748-1B38-4E18-B193-8A1E8887A2F8}"/>
            </a:ext>
          </a:extLst>
        </xdr:cNvPr>
        <xdr:cNvSpPr/>
      </xdr:nvSpPr>
      <xdr:spPr>
        <a:xfrm>
          <a:off x="426689" y="4955432"/>
          <a:ext cx="9433582" cy="3119295"/>
        </a:xfrm>
        <a:prstGeom prst="roundRect">
          <a:avLst/>
        </a:prstGeom>
        <a:solidFill>
          <a:schemeClr val="dk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452828</xdr:colOff>
      <xdr:row>1</xdr:row>
      <xdr:rowOff>62460</xdr:rowOff>
    </xdr:from>
    <xdr:to>
      <xdr:col>16</xdr:col>
      <xdr:colOff>158750</xdr:colOff>
      <xdr:row>20</xdr:row>
      <xdr:rowOff>40532</xdr:rowOff>
    </xdr:to>
    <xdr:sp macro="" textlink="">
      <xdr:nvSpPr>
        <xdr:cNvPr id="2" name="Rectangle: Rounded Corners 1">
          <a:extLst>
            <a:ext uri="{FF2B5EF4-FFF2-40B4-BE49-F238E27FC236}">
              <a16:creationId xmlns:a16="http://schemas.microsoft.com/office/drawing/2014/main" id="{0A62FC8F-19FA-44A9-85BE-1ABC6431D19B}"/>
            </a:ext>
          </a:extLst>
        </xdr:cNvPr>
        <xdr:cNvSpPr/>
      </xdr:nvSpPr>
      <xdr:spPr>
        <a:xfrm>
          <a:off x="452828" y="244854"/>
          <a:ext cx="9433582" cy="3443550"/>
        </a:xfrm>
        <a:prstGeom prst="roundRect">
          <a:avLst/>
        </a:prstGeom>
        <a:solidFill>
          <a:schemeClr val="dk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538197</xdr:colOff>
      <xdr:row>1</xdr:row>
      <xdr:rowOff>60796</xdr:rowOff>
    </xdr:from>
    <xdr:to>
      <xdr:col>16</xdr:col>
      <xdr:colOff>182393</xdr:colOff>
      <xdr:row>20</xdr:row>
      <xdr:rowOff>40531</xdr:rowOff>
    </xdr:to>
    <xdr:graphicFrame macro="">
      <xdr:nvGraphicFramePr>
        <xdr:cNvPr id="9" name="Chart 8">
          <a:extLst>
            <a:ext uri="{FF2B5EF4-FFF2-40B4-BE49-F238E27FC236}">
              <a16:creationId xmlns:a16="http://schemas.microsoft.com/office/drawing/2014/main" id="{C531EA06-9E99-4C69-80BD-2EDD14B23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420872</xdr:colOff>
      <xdr:row>25</xdr:row>
      <xdr:rowOff>131973</xdr:rowOff>
    </xdr:from>
    <xdr:to>
      <xdr:col>16</xdr:col>
      <xdr:colOff>82113</xdr:colOff>
      <xdr:row>42</xdr:row>
      <xdr:rowOff>126357</xdr:rowOff>
    </xdr:to>
    <xdr:graphicFrame macro="">
      <xdr:nvGraphicFramePr>
        <xdr:cNvPr id="10" name="Chart 9">
          <a:extLst>
            <a:ext uri="{FF2B5EF4-FFF2-40B4-BE49-F238E27FC236}">
              <a16:creationId xmlns:a16="http://schemas.microsoft.com/office/drawing/2014/main" id="{1CA8C5B6-E5C1-45CE-BA20-E7E0D1047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57569</xdr:colOff>
      <xdr:row>50</xdr:row>
      <xdr:rowOff>81065</xdr:rowOff>
    </xdr:from>
    <xdr:to>
      <xdr:col>16</xdr:col>
      <xdr:colOff>328371</xdr:colOff>
      <xdr:row>68</xdr:row>
      <xdr:rowOff>78532</xdr:rowOff>
    </xdr:to>
    <xdr:graphicFrame macro="">
      <xdr:nvGraphicFramePr>
        <xdr:cNvPr id="11" name="Chart 10">
          <a:extLst>
            <a:ext uri="{FF2B5EF4-FFF2-40B4-BE49-F238E27FC236}">
              <a16:creationId xmlns:a16="http://schemas.microsoft.com/office/drawing/2014/main" id="{8CB99391-1EDE-44D8-9532-91CD92EB2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T_ZONE" refreshedDate="45053.47427233796" createdVersion="7" refreshedVersion="7" minRefreshableVersion="3" recordCount="3098" xr:uid="{C1BDED1A-1377-489B-A37B-C67103F57549}">
  <cacheSource type="worksheet">
    <worksheetSource name="Movie"/>
  </cacheSource>
  <cacheFields count="26">
    <cacheField name="budget" numFmtId="164">
      <sharedItems containsSemiMixedTypes="0" containsString="0" containsNumber="1" containsInteger="1" minValue="250" maxValue="380000000"/>
    </cacheField>
    <cacheField name="genres" numFmtId="0">
      <sharedItems/>
    </cacheField>
    <cacheField name="genre_1" numFmtId="0">
      <sharedItems count="19">
        <s v="Action"/>
        <s v="Adventure"/>
        <s v="Fantasy"/>
        <s v="Animation"/>
        <s v="Science Fiction"/>
        <s v="Drama"/>
        <s v="Thriller"/>
        <s v="Family"/>
        <s v="Comedy"/>
        <s v="History"/>
        <s v="War"/>
        <s v="Western"/>
        <s v="Romance"/>
        <s v="Crime"/>
        <s v="Mystery"/>
        <s v="Horror"/>
        <s v="Music"/>
        <s v="Documentary"/>
        <s v="Foreign"/>
      </sharedItems>
    </cacheField>
    <cacheField name="genre_2" numFmtId="0">
      <sharedItems/>
    </cacheField>
    <cacheField name="genre_3" numFmtId="0">
      <sharedItems/>
    </cacheField>
    <cacheField name="genre_4" numFmtId="0">
      <sharedItems/>
    </cacheField>
    <cacheField name="homepage" numFmtId="0">
      <sharedItems containsBlank="1"/>
    </cacheField>
    <cacheField name="id" numFmtId="0">
      <sharedItems containsSemiMixedTypes="0" containsString="0" containsNumber="1" containsInteger="1" minValue="5" maxValue="417859"/>
    </cacheField>
    <cacheField name="Title" numFmtId="0">
      <sharedItems containsMixedTypes="1" containsNumber="1" containsInteger="1" minValue="9" maxValue="2046" count="3097">
        <s v="Avatar"/>
        <s v="Pirates of the Caribbean: At World's End"/>
        <s v="Spectre"/>
        <s v="The Dark Knight Rises"/>
        <s v="John Carter"/>
        <s v="Spider-Man 3"/>
        <s v="Tangled"/>
        <s v="Avengers: Age of Ultron"/>
        <s v="Harry Potter and the Half-Blood Prince"/>
        <s v="Batman v Superman: Dawn of Justice"/>
        <s v="Superman Returns"/>
        <s v="Quantum of Solace"/>
        <s v="Pirates of the Caribbean: Dead Man's Chest"/>
        <s v="The Lone Ranger"/>
        <s v="Man of Steel"/>
        <s v="The Chronicles of Narnia: Prince Caspian"/>
        <s v="The Avengers"/>
        <s v="Pirates of the Caribbean: On Stranger Tides"/>
        <s v="Men in Black 3"/>
        <s v="The Hobbit: The Battle of the Five Armies"/>
        <s v="The Amazing Spider-Man"/>
        <s v="The Hobbit: The Desolation of Smaug"/>
        <s v="The Golden Compass"/>
        <s v="King Kong"/>
        <s v="Titanic"/>
        <s v="Captain America: Civil War"/>
        <s v="Battleship"/>
        <s v="Jurassic World"/>
        <s v="Skyfall"/>
        <s v="Spider-Man 2"/>
        <s v="Iron Man 3"/>
        <s v="Alice in Wonderland"/>
        <s v="X-Men: The Last Stand"/>
        <s v="Monsters University"/>
        <s v="Transformers: Revenge of the Fallen"/>
        <s v="Transformers: Age of Extinction"/>
        <s v="Oz: The Great and Powerful"/>
        <s v="The Amazing Spider-Man 2"/>
        <s v="TRON: Legacy"/>
        <s v="Cars 2"/>
        <s v="Green Lantern"/>
        <s v="Toy Story 3"/>
        <s v="Terminator Salvation"/>
        <s v="Furious 7"/>
        <s v="World War Z"/>
        <s v="X-Men: Days of Future Past"/>
        <s v="Star Trek Into Darkness"/>
        <s v="Jack the Giant Slayer"/>
        <s v="The Great Gatsby"/>
        <s v="Prince of Persia: The Sands of Time"/>
        <s v="Pacific Rim"/>
        <s v="Transformers: Dark of the Moon"/>
        <s v="Indiana Jones and the Kingdom of the Crystal Skull"/>
        <s v="The Good Dinosaur"/>
        <s v="Brave"/>
        <s v="Star Trek Beyond"/>
        <s v="WALLÂ·E"/>
        <s v="Rush Hour 3"/>
        <n v="2012"/>
        <s v="A Christmas Carol"/>
        <s v="Jupiter Ascending"/>
        <s v="The Legend of Tarzan"/>
        <s v="The Chronicles of Narnia: The Lion, the Witch and the Wardrobe"/>
        <s v="X-Men: Apocalypse"/>
        <s v="The Dark Knight"/>
        <s v="Up"/>
        <s v="Monsters vs Aliens"/>
        <s v="Iron Man"/>
        <s v="Hugo"/>
        <s v="Wild Wild West"/>
        <s v="The Mummy: Tomb of the Dragon Emperor"/>
        <s v="Suicide Squad"/>
        <s v="Evan Almighty"/>
        <s v="Edge of Tomorrow"/>
        <s v="Waterworld"/>
        <s v="G.I. Joe: The Rise of Cobra"/>
        <s v="Inside Out"/>
        <s v="The Jungle Book"/>
        <s v="Iron Man 2"/>
        <s v="Snow White and the Huntsman"/>
        <s v="Maleficent"/>
        <s v="Dawn of the Planet of the Apes"/>
        <s v="47 Ronin"/>
        <s v="Captain America: The Winter Soldier"/>
        <s v="Shrek Forever After"/>
        <s v="Tomorrowland"/>
        <s v="Big Hero 6"/>
        <s v="Wreck-It Ralph"/>
        <s v="The Polar Express"/>
        <s v="Independence Day: Resurgence"/>
        <s v="How to Train Your Dragon"/>
        <s v="Terminator 3: Rise of the Machines"/>
        <s v="Guardians of the Galaxy"/>
        <s v="Interstellar"/>
        <s v="Inception"/>
        <s v="Shin Godzilla"/>
        <s v="The Hobbit: An Unexpected Journey"/>
        <s v="The Fast and the Furious"/>
        <s v="The Curious Case of Benjamin Button"/>
        <s v="X-Men: First Class"/>
        <s v="The Hunger Games: Mockingjay - Part 2"/>
        <s v="The Sorcerer's Apprentice"/>
        <s v="Poseidon"/>
        <s v="Alice Through the Looking Glass"/>
        <s v="Warcraft"/>
        <s v="The Chronicles of Narnia: The Voyage of the Dawn Treader"/>
        <s v="Pearl Harbor"/>
        <s v="Transformers"/>
        <s v="Alexander"/>
        <s v="Harry Potter and the Order of the Phoenix"/>
        <s v="Harry Potter and the Goblet of Fire"/>
        <s v="Hancock"/>
        <s v="I Am Legend"/>
        <s v="Charlie and the Chocolate Factory"/>
        <s v="Ratatouille"/>
        <s v="Batman Begins"/>
        <s v="Madagascar: Escape 2 Africa"/>
        <s v="Night at the Museum: Battle of the Smithsonian"/>
        <s v="X-Men Origins: Wolverine"/>
        <s v="The Matrix Revolutions"/>
        <s v="Frozen"/>
        <s v="The Matrix Reloaded"/>
        <s v="Thor: The Dark World"/>
        <s v="Mad Max: Fury Road"/>
        <s v="Angels &amp; Demons"/>
        <s v="Thor"/>
        <s v="Bolt"/>
        <s v="G-Force"/>
        <s v="Wrath of the Titans"/>
        <s v="Dark Shadows"/>
        <s v="Mission: Impossible - Rogue Nation"/>
        <s v="Bee Movie"/>
        <s v="The Last Airbender"/>
        <s v="Mission: Impossible III"/>
        <s v="White House Down"/>
        <s v="Mars Needs Moms"/>
        <s v="Flushed Away"/>
        <s v="Pan"/>
        <s v="Mr. Peabody &amp; Sherman"/>
        <s v="Troy"/>
        <s v="Madagascar 3: Europe's Most Wanted"/>
        <s v="Die Another Day"/>
        <s v="Ghostbusters"/>
        <s v="Armageddon"/>
        <s v="Men in Black II"/>
        <s v="Beowulf"/>
        <s v="Kung Fu Panda 3"/>
        <s v="Mission: Impossible - Ghost Protocol"/>
        <s v="Rise of the Guardians"/>
        <s v="Fun with Dick and Jane"/>
        <s v="The Last Samurai"/>
        <s v="Exodus: Gods and Kings"/>
        <s v="Star Trek"/>
        <s v="Spider-Man"/>
        <s v="How to Train Your Dragon 2"/>
        <s v="Gods of Egypt"/>
        <s v="Stealth"/>
        <s v="Watchmen"/>
        <s v="Lethal Weapon 4"/>
        <s v="Hulk"/>
        <s v="Sahara"/>
        <s v="Final Fantasy: The Spirits Within"/>
        <s v="Captain America: The First Avenger"/>
        <s v="The World Is Not Enough"/>
        <s v="Master and Commander: The Far Side of the World"/>
        <s v="The Twilight Saga: Breaking Dawn - Part 2"/>
        <s v="Happy Feet Two"/>
        <s v="The Incredible Hulk"/>
        <s v="The BFG"/>
        <s v="The Revenant"/>
        <s v="Turbo"/>
        <s v="Rango"/>
        <s v="Penguins of Madagascar"/>
        <s v="The Bourne Ultimatum"/>
        <s v="Kung Fu Panda"/>
        <s v="Ant-Man"/>
        <s v="The Hunger Games: Catching Fire"/>
        <s v="Home"/>
        <s v="War of the Worlds"/>
        <s v="Bad Boys II"/>
        <s v="Puss in Boots"/>
        <s v="Salt"/>
        <s v="Noah"/>
        <s v="Harry Potter and the Prisoner of Azkaban"/>
        <s v="Australia"/>
        <s v="After Earth"/>
        <s v="Dinosaur"/>
        <s v="Night at the Museum: Secret of the Tomb"/>
        <s v="Megamind"/>
        <s v="Harry Potter and the Philosopher's Stone"/>
        <s v="R.I.P.D."/>
        <s v="Pirates of the Caribbean: The Curse of the Black Pearl"/>
        <s v="The Hunger Games: Mockingjay - Part 1"/>
        <s v="The Da Vinci Code"/>
        <s v="Rio 2"/>
        <s v="X2"/>
        <s v="Fast Five"/>
        <s v="Sherlock Holmes: A Game of Shadows"/>
        <s v="Clash of the Titans"/>
        <s v="Total Recall"/>
        <s v="The 13th Warrior"/>
        <s v="The Bourne Legacy"/>
        <s v="Batman &amp; Robin"/>
        <s v="How the Grinch Stole Christmas"/>
        <s v="The Day After Tomorrow"/>
        <s v="Mission: Impossible II"/>
        <s v="The Perfect Storm"/>
        <s v="Fantastic 4: Rise of the Silver Surfer"/>
        <s v="Life of Pi"/>
        <s v="Ghost Rider"/>
        <s v="Jason Bourne"/>
        <s v="Charlie's Angels: Full Throttle"/>
        <s v="Prometheus"/>
        <s v="Stuart Little 2"/>
        <s v="Elysium"/>
        <s v="The Chronicles of Riddick"/>
        <s v="RoboCop"/>
        <s v="Speed Racer"/>
        <s v="How Do You Know"/>
        <s v="Knight and Day"/>
        <s v="Oblivion"/>
        <s v="Star Wars: Episode III - Revenge of the Sith"/>
        <s v="Star Wars: Episode II - Attack of the Clones"/>
        <s v="Monsters, Inc."/>
        <s v="The Wolverine"/>
        <s v="Star Wars: Episode I - The Phantom Menace"/>
        <s v="The Croods"/>
        <s v="Asterix at the Olympic Games"/>
        <s v="Windtalkers"/>
        <s v="The Huntsman: Winter's War"/>
        <s v="Teenage Mutant Ninja Turtles"/>
        <s v="Gravity"/>
        <s v="Dante's Peak"/>
        <s v="Teenage Mutant Ninja Turtles: Out of the Shadows"/>
        <s v="Fantastic Four"/>
        <s v="Night at the Museum"/>
        <s v="San Andreas"/>
        <s v="Tomorrow Never Dies"/>
        <s v="The Patriot"/>
        <s v="Ocean's Twelve"/>
        <s v="Mr. &amp; Mrs. Smith"/>
        <s v="Insurgent"/>
        <s v="The Aviator"/>
        <s v="Gulliver's Travels"/>
        <s v="The Green Hornet"/>
        <s v="300: Rise of an Empire"/>
        <s v="The Smurfs"/>
        <s v="Home on the Range"/>
        <s v="Allegiant"/>
        <s v="Real Steel"/>
        <s v="The Smurfs 2"/>
        <s v="Speed 2: Cruise Control"/>
        <s v="Ender's Game"/>
        <s v="Live Free or Die Hard"/>
        <s v="The Lord of the Rings: The Fellowship of the Ring"/>
        <s v="Around the World in 80 Days"/>
        <s v="I, Robot"/>
        <s v="Kingdom of Heaven"/>
        <s v="Stuart Little"/>
        <s v="The Princess and the Frog"/>
        <s v="The Martian"/>
        <s v="The Island"/>
        <s v="Town &amp; Country"/>
        <s v="Gone in Sixty Seconds"/>
        <s v="Gladiator"/>
        <s v="Minority Report"/>
        <s v="Harry Potter and the Chamber of Secrets"/>
        <s v="Casino Royale"/>
        <s v="Planet of the Apes"/>
        <s v="Terminator 2: Judgment Day"/>
        <s v="Public Enemies"/>
        <s v="American Gangster"/>
        <s v="True Lies"/>
        <s v="The Taking of Pelham 1 2 3"/>
        <s v="Little Fockers"/>
        <s v="The Other Guys"/>
        <s v="Eraser"/>
        <s v="Django Unchained"/>
        <s v="The Hunchback of Notre Dame"/>
        <s v="The Emperor's New Groove"/>
        <s v="The Expendables 2"/>
        <s v="National Treasure"/>
        <s v="Eragon"/>
        <s v="Where the Wild Things Are"/>
        <s v="Epic"/>
        <s v="The Tourist"/>
        <s v="End of Days"/>
        <s v="Blood Diamond"/>
        <s v="The Wolf of Wall Street"/>
        <s v="Starship Troopers"/>
        <s v="Cloud Atlas"/>
        <s v="Legend of the Guardians: The Owls of Ga'Hoole"/>
        <s v="Catwoman"/>
        <s v="Hercules"/>
        <s v="Treasure Planet"/>
        <s v="Land of the Lost"/>
        <s v="The Expendables 3"/>
        <s v="Point Break"/>
        <s v="In the Heart of the Sea"/>
        <s v="The Adventures of Pluto Nash"/>
        <s v="Green Zone"/>
        <s v="The Peanuts Movie"/>
        <s v="The Spanish Prisoner"/>
        <s v="The Mummy Returns"/>
        <s v="Gangs of New York"/>
        <s v="The Flowers of War"/>
        <s v="Surf's Up"/>
        <s v="The Stepford Wives"/>
        <s v="Black Hawk Down"/>
        <s v="The Fifth Element"/>
        <s v="Sex and the City 2"/>
        <s v="The Road to El Dorado"/>
        <s v="Ice Age: Continental Drift"/>
        <s v="Cinderella"/>
        <s v="The Lovely Bones"/>
        <s v="Finding Nemo"/>
        <s v="The Lord of the Rings: The Return of the King"/>
        <s v="The Lord of the Rings: The Two Towers"/>
        <s v="Seventh Son"/>
        <s v="Lara Croft: Tomb Raider"/>
        <s v="Transcendence"/>
        <s v="Jurassic Park III"/>
        <s v="Rise of the Planet of the Apes"/>
        <s v="The Spiderwick Chronicles"/>
        <s v="A Good Day to Die Hard"/>
        <s v="The Alamo"/>
        <s v="The Incredibles"/>
        <s v="Cutthroat Island"/>
        <s v="Percy Jackson &amp; the Olympians: The Lightning Thief"/>
        <s v="Men in Black"/>
        <s v="Toy Story 2"/>
        <s v="Unstoppable"/>
        <s v="Rush Hour 2"/>
        <s v="What Lies Beneath"/>
        <s v="Cloudy with a Chance of Meatballs"/>
        <s v="Ice Age: Dawn of the Dinosaurs"/>
        <s v="The Secret Life of Walter Mitty"/>
        <s v="Charlie's Angels"/>
        <s v="The Departed"/>
        <s v="Mulan"/>
        <s v="Tropic Thunder"/>
        <s v="The Girl with the Dragon Tattoo"/>
        <s v="Die Hard: With a Vengeance"/>
        <s v="Sherlock Holmes"/>
        <s v="Ben-Hur"/>
        <s v="Atlantis: The Lost Empire"/>
        <s v="Valkyrie"/>
        <s v="You Don't Mess with the Zohan"/>
        <s v="Pixels"/>
        <s v="A.I. Artificial Intelligence"/>
        <s v="The Haunted Mansion"/>
        <s v="Contact"/>
        <s v="Hollow Man"/>
        <s v="The Interpreter"/>
        <s v="Percy Jackson: Sea of Monsters"/>
        <s v="Lara Croft Tomb Raider: The Cradle of Life"/>
        <s v="Now You See Me 2"/>
        <s v="The Saint"/>
        <s v="Spy Game"/>
        <s v="Mission to Mars"/>
        <s v="Rio"/>
        <s v="Bicentennial Man"/>
        <s v="The Devil's Own"/>
        <s v="K-19: The Widowmaker"/>
        <s v="Conan the Barbarian"/>
        <s v="Cinderella Man"/>
        <s v="The Nutcracker: The Untold Story"/>
        <s v="Seabiscuit"/>
        <s v="Twister"/>
        <s v="Cast Away"/>
        <s v="Happy Feet"/>
        <s v="The Bourne Supremacy"/>
        <s v="Air Force One"/>
        <s v="Ocean's Eleven"/>
        <s v="The Three Musketeers"/>
        <s v="Hotel Transylvania"/>
        <s v="Enchanted"/>
        <s v="Safe House"/>
        <s v="102 Dalmatians"/>
        <s v="Tower Heist"/>
        <s v="The Holiday"/>
        <s v="Enemy of the State"/>
        <s v="It's Complicated"/>
        <s v="Ocean's Thirteen"/>
        <s v="Open Season"/>
        <s v="Divergent"/>
        <s v="Enemy at the Gates"/>
        <s v="The Rundown"/>
        <s v="Last Action Hero"/>
        <s v="Memoirs of a Geisha"/>
        <s v="The Fast and the Furious: Tokyo Drift"/>
        <s v="Meet Joe Black"/>
        <s v="Collateral Damage"/>
        <s v="Mirror Mirror"/>
        <s v="Scott Pilgrim vs. the World"/>
        <s v="The Core"/>
        <s v="Nutty Professor II: The Klumps"/>
        <s v="Scooby-Doo"/>
        <s v="Dredd"/>
        <s v="Click"/>
        <s v="Creepshow"/>
        <s v="Cats &amp; Dogs 2 : The Revenge of Kitty Galore"/>
        <s v="Jumper"/>
        <s v="Hellboy II: The Golden Army"/>
        <s v="Zodiac"/>
        <s v="The 6th Day"/>
        <s v="Bruce Almighty"/>
        <s v="The Expendables"/>
        <s v="Mission: Impossible"/>
        <s v="The Hunger Games"/>
        <s v="The Hangover Part II"/>
        <s v="Batman Returns"/>
        <s v="Over the Hedge"/>
        <s v="Lilo &amp; Stitch"/>
        <s v="Charlotte's Web"/>
        <s v="Deep Impact"/>
        <s v="The Longest Yard"/>
        <s v="Alvin and the Chipmunks: Chipwrecked"/>
        <s v="Grown Ups 2"/>
        <s v="Get Smart"/>
        <s v="Something's Gotta Give"/>
        <s v="Shutter Island"/>
        <s v="Four Christmases"/>
        <s v="Robots"/>
        <s v="Face/Off"/>
        <s v="Bedtime Stories"/>
        <s v="Road to Perdition"/>
        <s v="Just Go with It"/>
        <s v="Con Air"/>
        <s v="Eagle Eye"/>
        <s v="Cold Mountain"/>
        <s v="The Book of Eli"/>
        <s v="Flubber"/>
        <s v="The Haunting"/>
        <s v="Space Jam"/>
        <s v="The Day the Earth Stood Still"/>
        <s v="Conspiracy Theory"/>
        <s v="Fury"/>
        <s v="Six Days Seven Nights"/>
        <s v="Yogi Bear"/>
        <s v="Spirit: Stallion of the Cimarron"/>
        <s v="Zookeeper"/>
        <s v="Lost in Space"/>
        <s v="The Manchurian Candidate"/>
        <s v="Hotel Transylvania 2"/>
        <s v="Fantasia 2000"/>
        <s v="The Time Machine"/>
        <s v="Swordfish"/>
        <s v="The Legend of Zorro"/>
        <s v="What Dreams May Come"/>
        <s v="The Brothers Grimm"/>
        <s v="Mars Attacks!"/>
        <s v="Surrogates"/>
        <s v="Thirteen Days"/>
        <s v="Daylight"/>
        <s v="Walking With Dinosaurs"/>
        <s v="Battlefield Earth"/>
        <s v="Looney Tunes: Back in Action"/>
        <s v="Nine"/>
        <s v="Timeline"/>
        <s v="The Postman"/>
        <s v="Babe: Pig in the City"/>
        <s v="Red Planet"/>
        <s v="Arthur and the Invisibles"/>
        <s v="A Sound of Thunder"/>
        <s v="Pompeii"/>
        <s v="A Beautiful Mind"/>
        <s v="The Lion King"/>
        <s v="Journey 2: The Mysterious Island"/>
        <s v="Cloudy with a Chance of Meatballs 2"/>
        <s v="Red Dragon"/>
        <s v="Hidalgo"/>
        <s v="Jack and Jill"/>
        <s v="2 Fast 2 Furious"/>
        <s v="The Little Prince"/>
        <s v="The Invasion"/>
        <s v="The Adventures of Rocky &amp; Bullwinkle"/>
        <s v="The Secret Life of Pets"/>
        <s v="The League of Extraordinary Gentlemen"/>
        <s v="Despicable Me 2"/>
        <s v="Independence Day"/>
        <s v="The Lost World: Jurassic Park"/>
        <s v="Madagascar"/>
        <s v="Children of Men"/>
        <s v="X-Men"/>
        <s v="Wanted"/>
        <s v="The Rock"/>
        <s v="Ice Age: The Meltdown"/>
        <s v="50 First Dates"/>
        <s v="Hairspray"/>
        <s v="Exorcist: The Beginning"/>
        <s v="Now You See Me"/>
        <s v="Grown Ups"/>
        <s v="Hotel for Dogs"/>
        <s v="Vertical Limit"/>
        <s v="Charlie Wilson's War"/>
        <s v="Shark Tale"/>
        <s v="Dreamgirls"/>
        <s v="Be Cool"/>
        <s v="Munich"/>
        <s v="Tears of the Sun"/>
        <s v="Killers"/>
        <s v="The Man from U.N.C.L.E."/>
        <s v="Spanglish"/>
        <s v="Monster House"/>
        <s v="Bandits"/>
        <s v="First Knight"/>
        <s v="Immortals"/>
        <s v="Hostage"/>
        <s v="Titan A.E."/>
        <s v="Hollywood Homicide"/>
        <s v="Soldier"/>
        <s v="Monkeybone"/>
        <s v="Flight of the Phoenix"/>
        <s v="Unbreakable"/>
        <s v="Minions"/>
        <s v="Sucker Punch"/>
        <s v="Snake Eyes"/>
        <s v="Sphere"/>
        <s v="The Angry Birds Movie"/>
        <s v="Funny People"/>
        <s v="The Kingdom"/>
        <s v="Talladega Nights: The Ballad of Ricky Bobby"/>
        <s v="Dr. Dolittle 2"/>
        <s v="Braveheart"/>
        <s v="Jarhead"/>
        <s v="The Simpsons Movie"/>
        <s v="The Majestic"/>
        <s v="Driven"/>
        <s v="Two Brothers"/>
        <s v="The Village"/>
        <s v="Doctor Dolittle"/>
        <s v="Signs"/>
        <s v="Shrek 2"/>
        <s v="Cars"/>
        <s v="Runaway Bride"/>
        <s v="xXx"/>
        <s v="The SpongeBob Movie: Sponge Out of Water"/>
        <s v="Ransom"/>
        <s v="Inglourious Basterds"/>
        <s v="Hook"/>
        <s v="Die Hard 2"/>
        <s v="S.W.A.T."/>
        <s v="Vanilla Sky"/>
        <s v="Lady in the Water"/>
        <s v="AVP: Alien vs. Predator"/>
        <s v="Alvin and the Chipmunks: The Squeakquel"/>
        <s v="We Were Soldiers"/>
        <s v="Olympus Has Fallen"/>
        <s v="Star Trek: Insurrection"/>
        <s v="Battle: Los Angeles"/>
        <s v="Big Fish"/>
        <s v="War Horse"/>
        <s v="The Monuments Men"/>
        <s v="The Abyss"/>
        <s v="Wall Street: Money Never Sleeps"/>
        <s v="Dracula Untold"/>
        <s v="The Siege"/>
        <s v="Stardust"/>
        <s v="Seven Years in Tibet"/>
        <s v="The Dilemma"/>
        <s v="Bad Company"/>
        <s v="Doom"/>
        <s v="I Spy"/>
        <s v="Underworld: Awakening"/>
        <s v="Rock of Ages"/>
        <s v="Hart's War"/>
        <s v="Killer Elite"/>
        <s v="Ballistic: Ecks vs. Sever"/>
        <s v="Hard Rain"/>
        <s v="Osmosis Jones"/>
        <s v="Legends of Oz: Dorothy's Return"/>
        <s v="Blackhat"/>
        <s v="Sky Captain and the World of Tomorrow"/>
        <s v="Basic Instinct 2"/>
        <s v="Escape Plan"/>
        <s v="The Legend of Hercules"/>
        <s v="The Sum of All Fears"/>
        <s v="The Twilight Saga: Eclipse"/>
        <s v="The Score"/>
        <s v="Despicable Me"/>
        <s v="Ted 2"/>
        <s v="Agora"/>
        <s v="Mystery Men"/>
        <s v="Hall Pass"/>
        <s v="The Insider"/>
        <s v="The Finest Hours"/>
        <s v="Body of Lies"/>
        <s v="Dinner for Schmucks"/>
        <s v="Abraham Lincoln: Vampire Hunter"/>
        <s v="Entrapment"/>
        <s v="The X Files"/>
        <s v="The Last Legion"/>
        <s v="Saving Private Ryan"/>
        <s v="Need for Speed"/>
        <s v="What Women Want"/>
        <s v="Ice Age"/>
        <s v="Dreamcatcher"/>
        <s v="Lincoln"/>
        <s v="The Matrix"/>
        <s v="Apollo 13"/>
        <s v="The Santa Clause 2"/>
        <s v="Les MisÃ©rables"/>
        <s v="You've Got Mail"/>
        <s v="Step Brothers"/>
        <s v="The Mask of Zorro"/>
        <s v="Due Date"/>
        <s v="Unbroken"/>
        <s v="Space Cowboys"/>
        <s v="Cliffhanger"/>
        <s v="Broken Arrow"/>
        <s v="The Kid"/>
        <s v="World Trade Center"/>
        <s v="The Dictator"/>
        <s v="Eyes Wide Shut"/>
        <s v="Annie"/>
        <s v="This Means War"/>
        <s v="Blade: Trinity"/>
        <s v="Red Dawn"/>
        <s v="Death Race"/>
        <s v="The Long Kiss Goodnight"/>
        <s v="Zathura: A Space Adventure"/>
        <s v="Fight Club"/>
        <s v="We Are Marshall"/>
        <s v="Hudson Hawk"/>
        <s v="I, Frankenstein"/>
        <s v="Oliver Twist"/>
        <s v="Elektra"/>
        <s v="Sin City: A Dame to Kill For"/>
        <s v="Everest"/>
        <s v="Perfume: The Story of a Murderer"/>
        <s v="Austin Powers in Goldmember"/>
        <s v="Astro Boy"/>
        <s v="Jurassic Park"/>
        <s v="Wyatt Earp"/>
        <s v="Clear and Present Danger"/>
        <s v="Dragon Blade"/>
        <s v="Little Man"/>
        <s v="U-571"/>
        <s v="The American President"/>
        <s v="The Love Guru"/>
        <s v="3000 Miles to Graceland"/>
        <s v="The Hateful Eight"/>
        <s v="Hop"/>
        <s v="Meet the Fockers"/>
        <s v="Marley &amp; Me"/>
        <s v="The Green Mile"/>
        <s v="Chicken Little"/>
        <s v="Gone Girl"/>
        <s v="The Bourne Identity"/>
        <s v="GoldenEye"/>
        <s v="The General's Daughter"/>
        <s v="The Truman Show"/>
        <s v="The Prince of Egypt"/>
        <s v="Daddy Day Care"/>
        <s v="2 Guns"/>
        <s v="Cats &amp; Dogs"/>
        <s v="The Italian Job"/>
        <s v="Two Weeks Notice"/>
        <s v="Antz"/>
        <s v="Couples Retreat"/>
        <s v="Days of Thunder"/>
        <s v="Cheaper by the Dozen 2"/>
        <s v="Maze Runner: The Scorch Trials"/>
        <s v="Eat Pray Love"/>
        <s v="RED"/>
        <s v="Any Given Sunday"/>
        <s v="The Horse Whisperer"/>
        <s v="Collateral"/>
        <s v="The Scorpion King"/>
        <s v="Ladder 49"/>
        <s v="Jack Reacher"/>
        <s v="Deep Blue Sea"/>
        <s v="Contagion"/>
        <s v="Coraline"/>
        <s v="The Happening"/>
        <s v="Man on Fire"/>
        <s v="The Shaggy Dog"/>
        <s v="Starsky &amp; Hutch"/>
        <s v="Jingle All the Way"/>
        <s v="Hellboy"/>
        <s v="A Civil Action"/>
        <s v="ParaNorman"/>
        <s v="The Jackal"/>
        <s v="Paycheck"/>
        <s v="The Tale of Despereaux"/>
        <s v="Under Siege 2: Dark Territory"/>
        <s v="Jack Ryan: Shadow Recruit"/>
        <s v="Joy"/>
        <s v="London Has Fallen"/>
        <s v="Alien: Resurrection"/>
        <s v="Shooter"/>
        <s v="The Boxtrolls"/>
        <s v="Practical Magic"/>
        <s v="The Lego Movie"/>
        <s v="Reign of Fire"/>
        <s v="Gangster Squad"/>
        <s v="Year One"/>
        <s v="Invictus"/>
        <s v="State of Play"/>
        <s v="Duplicity"/>
        <s v="My Favorite Martian"/>
        <s v="The Sentinel"/>
        <s v="Planet 51"/>
        <s v="Star Trek: Nemesis"/>
        <s v="Intolerable Cruelty"/>
        <s v="Edge of Darkness"/>
        <s v="The Relic"/>
        <s v="Analyze That"/>
        <s v="The Soloist"/>
        <s v="The Legend of Bagger Vance"/>
        <s v="Almost Famous"/>
        <s v="xXx: State of the Union"/>
        <s v="Priest"/>
        <s v="Sinbad: Legend of the Seven Seas"/>
        <s v="Event Horizon"/>
        <s v="Dragonfly"/>
        <s v="The Black Dahlia"/>
        <s v="Flyboys"/>
        <s v="The Last Castle"/>
        <s v="Supernova"/>
        <s v="Winter's Tale"/>
        <s v="The Mortal Instruments: City of Bones"/>
        <s v="Meet Dave"/>
        <s v="Dark Water"/>
        <s v="Inkheart"/>
        <s v="The Spirit"/>
        <s v="Mortdecai"/>
        <s v="The Monkey King 2"/>
        <s v="The Great Raid"/>
        <s v="Deadpool"/>
        <s v="American Sniper"/>
        <s v="Goosebumps"/>
        <s v="Just Like Heaven"/>
        <s v="The Flintstones in Viva Rock Vegas"/>
        <s v="Rambo III"/>
        <s v="Leatherheads"/>
        <s v="Did You Hear About the Morgans?"/>
        <s v="The Internship"/>
        <s v="Resident Evil: Afterlife"/>
        <s v="Red Tails"/>
        <s v="The Devil's Advocate"/>
        <s v="That's My Boy"/>
        <s v="DragonHeart"/>
        <s v="After the Sunset"/>
        <s v="Ghost Rider: Spirit of Vengeance"/>
        <s v="Captain Corelli's Mandolin"/>
        <s v="The Pacifier"/>
        <s v="Walking Tall"/>
        <s v="Forrest Gump"/>
        <s v="Alvin and the Chipmunks"/>
        <s v="Meet the Parents"/>
        <s v="Pocahontas"/>
        <s v="Superman"/>
        <s v="The Nutty Professor"/>
        <s v="Hitch"/>
        <s v="American Wedding"/>
        <s v="Captain Phillips"/>
        <s v="Date Night"/>
        <s v="Casper"/>
        <s v="The Equalizer"/>
        <s v="Maid in Manhattan"/>
        <s v="Crimson Tide"/>
        <s v="The Pursuit of Happyness"/>
        <s v="Flightplan"/>
        <s v="Disclosure"/>
        <s v="City of Angels"/>
        <s v="Kill Bill: Vol. 1"/>
        <s v="Kill Bill: Vol. 2"/>
        <s v="Tango &amp; Cash"/>
        <s v="Death Becomes Her"/>
        <s v="Shanghai Noon"/>
        <s v="Executive Decision"/>
        <s v="Mr. Popper's Penguins"/>
        <s v="The Forbidden Kingdom"/>
        <s v="Free Birds"/>
        <s v="AlienÂ³"/>
        <s v="Evita"/>
        <s v="Ronin"/>
        <s v="The Ghost and the Darkness"/>
        <s v="Paddington"/>
        <s v="The Watch"/>
        <s v="The Hunted"/>
        <s v="Stuck on You"/>
        <s v="The Pirates! In an Adventure with Scientists!"/>
        <s v="Changeling"/>
        <s v="Chain Reaction"/>
        <s v="The Fan"/>
        <s v="The Phantom of the Opera"/>
        <s v="Elizabeth: The Golden Age"/>
        <s v="Ã†on Flux"/>
        <s v="Gods and Generals"/>
        <s v="Turbulence"/>
        <s v="Muppets Most Wanted"/>
        <s v="Thunderbirds"/>
        <s v="Burlesque"/>
        <s v="Lolita"/>
        <s v="D-Tox"/>
        <s v="Blade II"/>
        <s v="Seven Pounds"/>
        <s v="Bullet to the Head"/>
        <s v="The Godfather: Part III"/>
        <s v="Elizabethtown"/>
        <s v="You, Me and Dupree"/>
        <s v="Superman II"/>
        <s v="Gigli"/>
        <s v="All the King's Men"/>
        <s v="Shaft"/>
        <s v="Anastasia"/>
        <s v="Moulin Rouge!"/>
        <s v="Domestic Disturbance"/>
        <s v="Black Mass"/>
        <s v="Flags of Our Fathers"/>
        <s v="Law Abiding Citizen"/>
        <s v="Grindhouse"/>
        <s v="Catch Me If You Can"/>
        <s v="Zero Dark Thirty"/>
        <s v="The Break-Up"/>
        <s v="Mamma Mia!"/>
        <s v="The Dukes of Hazzard"/>
        <s v="The Thin Red Line"/>
        <s v="The Change-Up"/>
        <s v="Man on the Moon"/>
        <s v="Casino"/>
        <s v="From Paris with Love"/>
        <s v="Me, Myself &amp; Irene"/>
        <s v="Barnyard"/>
        <s v="The Twilight Saga: New Moon"/>
        <s v="Shrek"/>
        <s v="The Adjustment Bureau"/>
        <s v="Robin Hood: Prince of Thieves"/>
        <s v="Jerry Maguire"/>
        <s v="Ted"/>
        <s v="As Good as It Gets"/>
        <s v="Patch Adams"/>
        <s v="Anchorman 2: The Legend Continues"/>
        <s v="Mr. Deeds"/>
        <s v="Super 8"/>
        <s v="Erin Brockovich"/>
        <s v="How to Lose a Guy in 10 Days"/>
        <s v="22 Jump Street"/>
        <s v="Interview with the Vampire"/>
        <s v="Yes Man"/>
        <s v="Central Intelligence"/>
        <s v="Daddy's Home"/>
        <s v="Into the Woods"/>
        <s v="Inside Man"/>
        <s v="Payback"/>
        <s v="Congo"/>
        <s v="We Bought a Zoo"/>
        <s v="Failure to Launch"/>
        <s v="The Ring Two"/>
        <s v="Crazy, Stupid, Love."/>
        <s v="Garfield"/>
        <s v="Moneyball"/>
        <s v="Outbreak"/>
        <s v="Non-Stop"/>
        <s v="Race to Witch Mountain"/>
        <s v="V for Vendetta"/>
        <s v="Shanghai Knights"/>
        <s v="Curious George"/>
        <s v="Herbie Fully Loaded"/>
        <s v="Don't Say a Word"/>
        <s v="Hansel &amp; Gretel: Witch Hunters"/>
        <s v="Unfaithful"/>
        <s v="I Am Number Four"/>
        <s v="Syriana"/>
        <s v="13 Hours: The Secret Soldiers of Benghazi"/>
        <s v="The Book of Life"/>
        <s v="Firewall"/>
        <s v="Absolute Power"/>
        <s v="G.I. Jane"/>
        <s v="The Game"/>
        <s v="Silent Hill"/>
        <s v="American Reunion"/>
        <s v="The Negotiator"/>
        <s v="Into the Storm"/>
        <s v="Beverly Hills Cop III"/>
        <s v="Gremlins 2: The New Batch"/>
        <s v="The Judge"/>
        <s v="Resident Evil: Apocalypse"/>
        <s v="Bridget Jones: The Edge of Reason"/>
        <s v="Out of Time"/>
        <s v="On Deadly Ground"/>
        <s v="The Adventures of Sharkboy and Lavagirl"/>
        <s v="The Beach"/>
        <s v="Raising Helen"/>
        <s v="Ninja Assassin"/>
        <s v="Striptease"/>
        <s v="Marmaduke"/>
        <s v="Hereafter"/>
        <s v="Murder by Numbers"/>
        <s v="Assassins"/>
        <s v="Hannibal Rising"/>
        <s v="The Story of Us"/>
        <s v="The Host"/>
        <s v="Basic"/>
        <s v="Blood Work"/>
        <s v="The International"/>
        <s v="Escape from L.A."/>
        <s v="The Iron Giant"/>
        <s v="The Life Aquatic with Steve Zissou"/>
        <s v="Free State of Jones"/>
        <s v="The Life of David Gale"/>
        <s v="Run All Night"/>
        <s v="Eastern Promises"/>
        <s v="Into the Blue"/>
        <s v="Your Highness"/>
        <s v="Dream House"/>
        <s v="Mad City"/>
        <s v="The Scarlet Letter"/>
        <s v="Fair Game"/>
        <s v="Domino"/>
        <s v="Jade"/>
        <s v="Gamer"/>
        <s v="Beautiful Creatures"/>
        <s v="Zoolander 2"/>
        <s v="The Big Bounce"/>
        <s v="Drive Angry"/>
        <s v="Street Fighter: The Legend of Chun-Li"/>
        <s v="The One"/>
        <s v="The Adventures of Ford Fairlane"/>
        <s v="The Boat That Rocked"/>
        <s v="Traffic"/>
        <s v="Indiana Jones and the Last Crusade"/>
        <s v="Chappie"/>
        <s v="The Bone Collector"/>
        <s v="Panic Room"/>
        <s v="Three Kings"/>
        <s v="Child 44"/>
        <s v="Rat Race"/>
        <s v="K-PAX"/>
        <s v="Bedazzled"/>
        <s v="The Cotton Club"/>
        <s v="3:10 to Yuma"/>
        <s v="Taken 3"/>
        <s v="Out of Sight"/>
        <s v="The Cable Guy"/>
        <s v="Dick Tracy"/>
        <s v="The Thomas Crown Affair"/>
        <s v="Riding in Cars with Boys"/>
        <s v="First Blood"/>
        <s v="Happily N'Ever After"/>
        <s v="Mary Reilly"/>
        <s v="My Best Friend's Wedding"/>
        <s v="Insomnia"/>
        <s v="Star Trek: First Contact"/>
        <s v="Jonah Hex"/>
        <s v="Courage Under Fire"/>
        <s v="Liar Liar"/>
        <s v="The Infiltrator"/>
        <s v="Inchon"/>
        <s v="The Flintstones"/>
        <s v="Taken 2"/>
        <s v="Scary Movie 3"/>
        <s v="Miss Congeniality"/>
        <s v="Journey to the Center of the Earth"/>
        <s v="The Princess Diaries 2: Royal Engagement"/>
        <s v="The Pelican Brief"/>
        <s v="The Client"/>
        <s v="The Bucket List"/>
        <s v="Patriot Games"/>
        <s v="Monster-in-Law"/>
        <s v="Prisoners"/>
        <s v="Training Day"/>
        <s v="Galaxy Quest"/>
        <s v="Scary Movie 2"/>
        <s v="The Muppets"/>
        <s v="Blade"/>
        <s v="Coach Carter"/>
        <s v="Changing Lanes"/>
        <s v="Anaconda"/>
        <s v="Coyote Ugly"/>
        <s v="Love Actually"/>
        <s v="A Bug's Life"/>
        <s v="From Hell"/>
        <s v="The Specialist"/>
        <s v="Tin Cup"/>
        <s v="Kicking &amp; Screaming"/>
        <s v="The Hitchhiker's Guide to the Galaxy"/>
        <s v="Resident Evil: Extinction"/>
        <s v="Blended"/>
        <s v="Last Holiday"/>
        <s v="Savages"/>
        <s v="Cellular"/>
        <s v="Johnny English"/>
        <s v="The Ant Bully"/>
        <s v="Dune"/>
        <s v="Revolutionary Road"/>
        <s v="16 Blocks"/>
        <s v="Babylon A.D."/>
        <s v="Aliens in the Attic"/>
        <s v="The Pledge"/>
        <s v="The Producers"/>
        <s v="The Phantom"/>
        <s v="Nixon"/>
        <s v="The Ghost Writer"/>
        <s v="Deep Rising"/>
        <s v="Miracle at St. Anna"/>
        <s v="Bangkok Dangerous"/>
        <s v="Big Trouble"/>
        <s v="Shadow Conspiracy"/>
        <s v="Johnny English Reborn"/>
        <s v="Foodfight!"/>
        <s v="Argo"/>
        <s v="The Fugitive"/>
        <s v="The Bounty Hunter"/>
        <s v="Sleepers"/>
        <s v="Rambo: First Blood Part II"/>
        <s v="Pinocchio"/>
        <s v="Heaven's Gate"/>
        <s v="Underworld: Evolution"/>
        <s v="Victor Frankenstein"/>
        <s v="Finding Forrester"/>
        <s v="Unleashed"/>
        <s v="The Sweetest Thing"/>
        <s v="The Firm"/>
        <s v="Charlie St. Cloud"/>
        <s v="The Mechanic"/>
        <s v="21 Jump Street"/>
        <s v="Notting Hill"/>
        <s v="Chicken Run"/>
        <s v="Along Came Polly"/>
        <s v="Boomerang"/>
        <s v="The Heat"/>
        <s v="Cleopatra"/>
        <s v="High Crimes"/>
        <s v="The Mothman Prophecies"/>
        <s v="Licence to Kill"/>
        <s v="Red Riding Hood"/>
        <s v="15 Minutes"/>
        <s v="Super Mario Bros."/>
        <s v="Lord of War"/>
        <s v="Hero"/>
        <s v="One for the Money"/>
        <s v="The Interview"/>
        <s v="The Warrior's Way"/>
        <s v="Micmacs"/>
        <s v="8 Mile"/>
        <s v="A Knight's Tale"/>
        <s v="The Sixth Sense"/>
        <s v="Man on a Ledge"/>
        <s v="The Big Year"/>
        <s v="The Karate Kid"/>
        <s v="American Hustle"/>
        <s v="The Proposal"/>
        <s v="Back to the Future Part II"/>
        <s v="Lucy"/>
        <s v="Fifty Shades of Grey"/>
        <s v="Spy Kids 3-D: Game Over"/>
        <s v="A Time to Kill"/>
        <s v="Cheaper by the Dozen"/>
        <s v="Lone Survivor"/>
        <s v="A League of Their Own"/>
        <s v="The Conjuring 2"/>
        <s v="The Social Network"/>
        <s v="He's Just Not That Into You"/>
        <s v="Scary Movie 4"/>
        <s v="Scream 3"/>
        <s v="Back to the Future Part III"/>
        <s v="Get Hard"/>
        <s v="Dracula"/>
        <s v="Julie &amp; Julia"/>
        <n v="42"/>
        <s v="The Talented Mr. Ripley"/>
        <s v="Dumb and Dumber To"/>
        <s v="Eight Below"/>
        <s v="The Intern"/>
        <s v="Ride Along 2"/>
        <s v="The Last of the Mohicans"/>
        <s v="Ray"/>
        <s v="Sin City"/>
        <s v="Vantage Point"/>
        <s v="I Love You, Man"/>
        <s v="Shallow Hal"/>
        <s v="JFK"/>
        <s v="Big Momma's House 2"/>
        <s v="The Mexican"/>
        <s v="17 Again"/>
        <s v="The Other Woman"/>
        <s v="The Final Destination"/>
        <s v="Bridge of Spies"/>
        <s v="Behind Enemy Lines"/>
        <s v="Get Him to the Greek"/>
        <s v="Shall We Dance?"/>
        <s v="Small Soldiers"/>
        <s v="Spawn"/>
        <s v="The Count of Monte Cristo"/>
        <s v="The Lincoln Lawyer"/>
        <s v="Unknown"/>
        <s v="The Prestige"/>
        <s v="Horrible Bosses 2"/>
        <s v="Escape from Planet Earth"/>
        <s v="Apocalypto"/>
        <s v="The Living Daylights"/>
        <s v="Predators"/>
        <s v="Secret Window"/>
        <s v="The Lake House"/>
        <s v="The Skeleton Key"/>
        <s v="Made of Honor"/>
        <s v="Jersey Boys"/>
        <s v="The Rainmaker"/>
        <s v="Gothika"/>
        <s v="Amistad"/>
        <s v="Aliens vs Predator: Requiem"/>
        <s v="Music and Lyrics"/>
        <s v="Paul"/>
        <s v="The Guilt Trip"/>
        <s v="Scream 4"/>
        <s v="8MM"/>
        <s v="The Doors"/>
        <s v="Sex Tape"/>
        <s v="Hanging Up"/>
        <s v="Final Destination 5"/>
        <s v="Pay It Forward"/>
        <s v="Fever Pitch"/>
        <s v="The Shadow"/>
        <s v="Extremely Loud &amp; Incredibly Close"/>
        <s v="Morning Glory"/>
        <s v="Get Rich or Die Tryin'"/>
        <s v="The Art of War"/>
        <s v="Rent"/>
        <s v="The Out-of-Towners"/>
        <s v="The Island of Dr. Moreau"/>
        <s v="The Musketeer"/>
        <s v="Sweet November"/>
        <s v="The Reaping"/>
        <s v="Mean Streets"/>
        <s v="Colombiana"/>
        <s v="Quest for Camelot"/>
        <s v="City By The Sea"/>
        <s v="Torque"/>
        <s v="Showgirls"/>
        <s v="Marie Antoinette"/>
        <s v="Get Carter"/>
        <s v="The Impossible"/>
        <s v="Ishtar"/>
        <s v="Fantastic Mr. Fox"/>
        <s v="Life or Something Like It"/>
        <s v="Memoirs of an Invisible Man"/>
        <s v="AmÃ©lie"/>
        <s v="Alfie"/>
        <s v="Big Miracle"/>
        <s v="The Deep End of the Ocean"/>
        <s v="FearDotCom"/>
        <s v="Cirque du Freak: The Vampire's Assistant"/>
        <s v="Duplex"/>
        <s v="Universal Soldier: The Return"/>
        <s v="Pandorum"/>
        <s v="Extreme Ops"/>
        <s v="Sunshine"/>
        <s v="A Thousand Words"/>
        <s v="The Gunman"/>
        <s v="Stormbreaker"/>
        <s v="Disturbia"/>
        <s v="Hackers"/>
        <s v="Snowpiercer"/>
        <s v="The Crow"/>
        <s v="Baahubali: The Beginning"/>
        <s v="The Time Traveler's Wife"/>
        <s v="Frankenweenie"/>
        <s v="Serenity"/>
        <s v="Against the Ropes"/>
        <s v="Superman III"/>
        <s v="Grudge Match"/>
        <s v="Red Cliff"/>
        <s v="Sweet Home Alabama"/>
        <s v="The Ugly Truth"/>
        <s v="Spy Kids 2: The Island of Lost Dreams"/>
        <s v="Star Trek: Generations"/>
        <s v="The Grandmaster"/>
        <s v="Water for Elephants"/>
        <s v="The Hurricane"/>
        <s v="Enough"/>
        <s v="Paul Blart: Mall Cop 2"/>
        <s v="Angel Eyes"/>
        <s v="The Ninth Gate"/>
        <s v="Extreme Measures"/>
        <s v="Rock Star"/>
        <s v="White Squall"/>
        <s v="The Thing"/>
        <s v="Riddick"/>
        <s v="Switchback"/>
        <s v="City of Ember"/>
        <s v="The Master"/>
        <s v="Virgin Territory"/>
        <s v="The Express"/>
        <s v="The 5th Wave"/>
        <s v="Creed"/>
        <s v="The Town"/>
        <s v="Burn After Reading"/>
        <s v="Nim's Island"/>
        <s v="Rush"/>
        <s v="Magnolia"/>
        <s v="Cop Out"/>
        <s v="How to Be Single"/>
        <s v="Dolphin Tale"/>
        <s v="Twilight"/>
        <s v="John Q"/>
        <s v="Blue Streak"/>
        <s v="We're the Millers"/>
        <s v="The Inhabited Island"/>
        <s v="Breakdown"/>
        <s v="Never Say Never Again"/>
        <s v="Hot Tub Time Machine"/>
        <s v="Dolphin Tale 2"/>
        <s v="Reindeer Games"/>
        <s v="A Man Apart"/>
        <s v="Aloha"/>
        <s v="The Rite"/>
        <s v="Gattaca"/>
        <s v="Isn't She Great"/>
        <s v="Space Chimps"/>
        <s v="The Hangover"/>
        <s v="Ip Man 3"/>
        <s v="Austin Powers: The Spy Who Shagged Me"/>
        <s v="Batman"/>
        <s v="Lethal Weapon 3"/>
        <s v="The Blind Side"/>
        <s v="Spy Kids"/>
        <s v="Horrible Bosses"/>
        <s v="True Grit"/>
        <s v="The Devil Wears Prada"/>
        <s v="Star Trek: The Motion Picture"/>
        <s v="Identity Thief"/>
        <s v="Cape Fear"/>
        <n v="21"/>
        <s v="Trainwreck"/>
        <s v="Guess Who"/>
        <s v="The English Patient"/>
        <s v="L.A. Confidential"/>
        <s v="Sky High"/>
        <s v="Species"/>
        <s v="A Nightmare on Elm Street"/>
        <s v="The Cell"/>
        <s v="Secretariat"/>
        <s v="TMNT"/>
        <s v="Radio"/>
        <s v="Friends with Benefits"/>
        <s v="Neighbors 2: Sorority Rising"/>
        <s v="Saving Mr. Banks"/>
        <s v="Malcolm X"/>
        <s v="This Is 40"/>
        <s v="Underworld: Rise of the Lycans"/>
        <s v="License to Wed"/>
        <s v="Must Love Dogs"/>
        <s v="Donnie Brasco"/>
        <s v="Resident Evil"/>
        <s v="Poltergeist"/>
        <s v="Max Payne"/>
        <s v="In Time"/>
        <s v="The Back-Up Plan"/>
        <s v="Something Borrowed"/>
        <s v="The Bad News Bears"/>
        <s v="Street Fighter"/>
        <s v="The Pianist"/>
        <s v="House of Wax"/>
        <s v="Closer"/>
        <s v="J. Edgar"/>
        <s v="Mirrors"/>
        <s v="Queen of the Damned"/>
        <s v="Predator 2"/>
        <s v="Blast from the Past"/>
        <s v="Flash Gordon"/>
        <s v="Jersey Girl"/>
        <s v="Alex Cross"/>
        <s v="Midnight in the Garden of Good and Evil"/>
        <s v="Heist"/>
        <s v="Nanny McPhee and the Big Bang"/>
        <s v="The X Files: I Want to Believe"/>
        <s v="Ella Enchanted"/>
        <s v="Concussion"/>
        <s v="Abduction"/>
        <s v="Valiant"/>
        <s v="Superhero Movie"/>
        <s v="Broken City"/>
        <s v="Cursed"/>
        <s v="Premium Rush"/>
        <s v="Hot Pursuit"/>
        <s v="The Four Feathers"/>
        <s v="Parker"/>
        <s v="Wimbledon"/>
        <s v="Furry Vengeance"/>
        <s v="Krull"/>
        <s v="Walk Hard: The Dewey Cox Story"/>
        <s v="American Outlaws"/>
        <s v="The Young Victoria"/>
        <s v="Whiteout"/>
        <s v="The Tree of Life"/>
        <s v="Sabotage"/>
        <s v="The Order"/>
        <s v="Punisher: War Zone"/>
        <s v="Zoom"/>
        <s v="The Walk"/>
        <s v="A Good Year"/>
        <s v="Radio Flyer"/>
        <s v="Femme Fatale"/>
        <s v="The Horseman on the Roof"/>
        <s v="Ride with the Devil"/>
        <s v="Bandidas"/>
        <s v="The Maze Runner"/>
        <s v="Unfinished Business"/>
        <s v="The Age of Innocence"/>
        <s v="The Fountain"/>
        <s v="Chill Factor"/>
        <s v="Stolen"/>
        <s v="Ponyo"/>
        <s v="The Longest Ride"/>
        <s v="The Astronaut's Wife"/>
        <s v="Mandela: Long Walk to Freedom"/>
        <s v="Reds"/>
        <s v="A Few Good Men"/>
        <s v="Exit Wounds"/>
        <s v="Big Momma's House"/>
        <s v="The Darkest Hour"/>
        <s v="Step Up Revolution"/>
        <s v="Snakes on a Plane"/>
        <s v="The Punisher"/>
        <s v="Goal!: The Dream Begins"/>
        <s v="Safe"/>
        <s v="Return of the Jedi"/>
        <s v="Doomsday"/>
        <s v="The Reader"/>
        <s v="Wanderlust"/>
        <s v="Elf"/>
        <s v="Phenomenon"/>
        <s v="Nacho Libre"/>
        <s v="Bridesmaids"/>
        <s v="This Is the End"/>
        <s v="Stigmata"/>
        <s v="Men of Honor"/>
        <s v="Takers"/>
        <s v="The Big Wedding"/>
        <s v="Big Mommas: Like Father, Like Son"/>
        <s v="Source Code"/>
        <s v="Alive"/>
        <s v="The Number 23"/>
        <s v="The Young and Prodigious T.S. Spivet"/>
        <n v="1941"/>
        <s v="A History of Violence"/>
        <s v="Transporter 2"/>
        <s v="The Quick and the Dead"/>
        <s v="Laws of Attraction"/>
        <s v="Repo Men"/>
        <s v="Dragon Wars: D-War"/>
        <s v="The Incredible Burt Wonderstone"/>
        <s v="Cats Don't Dance"/>
        <s v="The Good German"/>
        <s v="Apocalypse Now"/>
        <s v="Going the Distance"/>
        <s v="Criminal"/>
        <s v="Out of Africa"/>
        <s v="Flight"/>
        <s v="Moonraker"/>
        <s v="The Grand Budapest Hotel"/>
        <s v="Hearts in Atlantis"/>
        <s v="Arachnophobia"/>
        <s v="Frequency"/>
        <s v="Vacation"/>
        <s v="Get Shorty"/>
        <s v="Chicago"/>
        <s v="Big Daddy"/>
        <s v="American Pie 2"/>
        <s v="Toy Story"/>
        <s v="Speed"/>
        <s v="The Vow"/>
        <s v="Extraordinary Measures"/>
        <s v="Remember the Titans"/>
        <s v="The Hunt for Red October"/>
        <s v="The Butler"/>
        <s v="DodgeBall: A True Underdog Story"/>
        <s v="The Addams Family"/>
        <s v="Ace Ventura: When Nature Calls"/>
        <s v="The Princess Diaries"/>
        <s v="The First Wives Club"/>
        <s v="Se7en"/>
        <s v="District 9"/>
        <s v="The SpongeBob SquarePants Movie"/>
        <s v="Mystic River"/>
        <s v="Million Dollar Baby"/>
        <s v="Analyze This"/>
        <s v="The Notebook"/>
        <s v="27 Dresses"/>
        <s v="Hannah Montana: The Movie"/>
        <s v="The Prince of Tides"/>
        <s v="Legends of the Fall"/>
        <s v="Up in the Air"/>
        <s v="About Schmidt"/>
        <s v="Warm Bodies"/>
        <s v="Looper"/>
        <s v="Babe"/>
        <s v="Hope Springs"/>
        <s v="Forgetting Sarah Marshall"/>
        <s v="Four Brothers"/>
        <s v="Baby Mama"/>
        <s v="Bride Wars"/>
        <s v="Without a Paddle"/>
        <s v="13 Going on 30"/>
        <s v="Midnight in Paris"/>
        <s v="Blow"/>
        <s v="Message in a Bottle"/>
        <s v="Star Trek V: The Final Frontier"/>
        <s v="The Naked Gun 33â…“: The Final Insult"/>
        <s v="A View to a Kill"/>
        <s v="The Curse of the Were-Rabbit"/>
        <s v="P.S. I Love You"/>
        <s v="Racing Stripes"/>
        <s v="Atonement"/>
        <s v="Black Rain"/>
        <s v="The Three Stooges"/>
        <s v="Corpse Bride"/>
        <s v="Sicario"/>
        <s v="Southpaw"/>
        <s v="Drag Me to Hell"/>
        <s v="The Age of Adaline"/>
        <s v="Step Up 3D"/>
        <s v="Blue Crush"/>
        <s v="Stranger Than Fiction"/>
        <s v="30 Days of Night"/>
        <s v="The Cabin in the Woods"/>
        <s v="Meet the Spartans"/>
        <s v="Midnight Run"/>
        <s v="The Running Man"/>
        <s v="Little Shop of Horrors"/>
        <s v="Hanna"/>
        <s v="Mortal Kombat: Annihilation"/>
        <s v="Larry Crowne"/>
        <s v="Carrie"/>
        <s v="Take the Lead"/>
        <s v="Gridiron Gang"/>
        <n v="9"/>
        <s v="Side Effects"/>
        <s v="Winnie the Pooh"/>
        <s v="Dumb and Dumberer: When Harry Met Lloyd"/>
        <s v="Bulworth"/>
        <s v="Virtuosity"/>
        <s v="Sanctum"/>
        <s v="Little Black Book"/>
        <s v="The Five-Year Engagement"/>
        <s v="Mr. 3000"/>
        <s v="The Next Three Days"/>
        <s v="Ultraviolet"/>
        <s v="Assault on Precinct 13"/>
        <s v="The Replacement Killers"/>
        <s v="Fled"/>
        <s v="Love &amp; Other Drugs"/>
        <s v="88 Minutes"/>
        <s v="North Country"/>
        <s v="Howard the Duck"/>
        <s v="Pride and Glory"/>
        <s v="The Cave"/>
        <s v="Alex &amp; Emma"/>
        <s v="Wicker Park"/>
        <s v="Fright Night"/>
        <s v="The New World"/>
        <s v="Godsend"/>
        <s v="Hoodwinked Too! Hood VS. Evil"/>
        <s v="An Unfinished Life"/>
        <s v="The Imaginarium of Doctor Parnassus"/>
        <s v="Barney's Version"/>
        <s v="Runner Runner"/>
        <s v="Antitrust"/>
        <s v="Glory"/>
        <s v="Miss Potter"/>
        <s v="DOA: Dead or Alive"/>
        <s v="The Assassination of Jesse James by the Coward Robert Ford"/>
        <n v="1911"/>
        <s v="Machine Gun Preacher"/>
        <s v="Sausage Party"/>
        <s v="Pitch Perfect 2"/>
        <s v="Walk the Line"/>
        <s v="Keeping the Faith"/>
        <s v="Confessions of a Dangerous Mind"/>
        <s v="Serving Sara"/>
        <s v="The Boss"/>
        <s v="Seed of Chucky"/>
        <s v="The Jacket"/>
        <s v="Aladdin"/>
        <s v="Straight Outta Compton"/>
        <s v="Indiana Jones and the Temple of Doom"/>
        <s v="The Rugrats Movie"/>
        <s v="Along Came a Spider"/>
        <s v="Florence Foster Jenkins"/>
        <s v="Once Upon a Time in Mexico"/>
        <s v="Die Hard"/>
        <s v="Role Models"/>
        <s v="The Big Short"/>
        <s v="Miracle"/>
        <s v="Dawn of the Dead"/>
        <s v="The Wedding Planner"/>
        <s v="Space Pirate Captain Harlock"/>
        <s v="The Royal Tenenbaums"/>
        <s v="Identity"/>
        <s v="Last Vegas"/>
        <s v="For Your Eyes Only"/>
        <s v="Serendipity"/>
        <s v="Timecop"/>
        <s v="Zoolander"/>
        <s v="Safe Haven"/>
        <s v="Hocus Pocus"/>
        <s v="No Reservations"/>
        <s v="Kick-Ass"/>
        <s v="30 Minutes or Less"/>
        <s v="Dracula 2000"/>
        <s v="Alexander and the Terrible, Horrible, No Good, Very Bad Day"/>
        <s v="Pride &amp; Prejudice"/>
        <s v="Blade Runner"/>
        <s v="Rob Roy"/>
        <s v="3 Days to Kill"/>
        <s v="We Own the Night"/>
        <s v="Just My Luck"/>
        <s v="Mystery, Alaska"/>
        <s v="The Spy Next Door"/>
        <s v="A Simple Wish"/>
        <s v="Ghosts of Mars"/>
        <s v="Our Brand Is Crisis"/>
        <s v="Pride and Prejudice and Zombies"/>
        <s v="Kundun"/>
        <s v="Kick-Ass 2"/>
        <s v="Alatriste"/>
        <s v="Brick Mansions"/>
        <s v="Octopussy"/>
        <s v="Knocked Up"/>
        <s v="My Sister's Keeper"/>
        <s v="Welcome Home Roscoe Jenkins"/>
        <s v="A Passage to India"/>
        <s v="Notes on a Scandal"/>
        <s v="Rendition"/>
        <s v="Star Trek VI: The Undiscovered Country"/>
        <s v="Kiss the Girls"/>
        <s v="The Blues Brothers"/>
        <s v="About a Boy"/>
        <s v="Lake Placid"/>
        <s v="Lucky Number Slevin"/>
        <s v="Anonymous"/>
        <s v="The NeverEnding Story"/>
        <s v="Dark City"/>
        <s v="Return to Oz"/>
        <s v="The Newton Boys"/>
        <s v="Case 39"/>
        <s v="Suspect Zero"/>
        <s v="Spy Kids: All the Time in the World"/>
        <s v="Money Monster"/>
        <s v="Mindhunters"/>
        <s v="What Just Happened"/>
        <s v="Paul Blart: Mall Cop"/>
        <s v="Freaky Friday"/>
        <s v="The 40 Year Old Virgin"/>
        <s v="Shakespeare in Love"/>
        <s v="A Walk Among the Tombstones"/>
        <s v="Kindergarten Cop"/>
        <s v="Pineapple Express"/>
        <s v="Ever After: A Cinderella Story"/>
        <s v="Open Range"/>
        <s v="Flatliners"/>
        <s v="A Bridge Too Far"/>
        <s v="Red Eye"/>
        <s v="Final Destination 2"/>
        <s v="O Brother, Where Art Thou?"/>
        <s v="Legion"/>
        <s v="Pain &amp; Gain"/>
        <s v="Clockstoppers"/>
        <s v="Brothers"/>
        <s v="Agent Cody Banks 2: Destination London"/>
        <s v="New Year's Eve"/>
        <s v="Original Sin"/>
        <s v="The Raven"/>
        <s v="Welcome to Mooseport"/>
        <s v="Highlander: The Final Dimension"/>
        <s v="Flipper"/>
        <s v="Self/less"/>
        <s v="The Constant Gardener"/>
        <s v="The Passion of the Christ"/>
        <s v="Mrs. Doubtfire"/>
        <s v="Gran Torino"/>
        <s v="W."/>
        <s v="Taken"/>
        <s v="The Best of Me"/>
        <s v="The Bodyguard"/>
        <s v="Schindler's List"/>
        <s v="The Fifth Estate"/>
        <s v="Freddy vs. Jason"/>
        <s v="Jimmy Neutron: Boy Genius"/>
        <s v="Cloverfield"/>
        <s v="Teenage Mutant Ninja Turtles II: The Secret of the Ooze"/>
        <s v="The Untouchables"/>
        <s v="No Country for Old Men"/>
        <s v="Ride Along"/>
        <s v="Bridget Jones's Diary"/>
        <s v="Chocolat"/>
        <s v="Legally Blonde 2: Red, White &amp; Blonde"/>
        <s v="Parental Guidance"/>
        <s v="No Strings Attached"/>
        <s v="Tombstone"/>
        <s v="Romeo Must Die"/>
        <s v="The Omen"/>
        <s v="Final Destination 3"/>
        <s v="The Lucky One"/>
        <s v="Bridge to Terabithia"/>
        <s v="Finding Neverland"/>
        <s v="The Grey"/>
        <s v="Hide and Seek"/>
        <s v="Anchorman: The Legend of Ron Burgundy"/>
        <s v="GoodFellas"/>
        <s v="Agent Cody Banks"/>
        <s v="Nanny McPhee"/>
        <s v="Scarface"/>
        <s v="Contraband"/>
        <s v="There Will Be Blood"/>
        <s v="Undercover Brother"/>
        <s v="Kiss of the Dragon"/>
        <s v="Beauty Shop"/>
        <s v="Million Dollar Arm"/>
        <s v="The Giver"/>
        <s v="Jeepers Creepers 2"/>
        <s v="Good Luck Chuck"/>
        <s v="Cradle 2 the Grave"/>
        <s v="The Hours"/>
        <s v="She's the Man"/>
        <s v="Mr. Bean's Holiday"/>
        <s v="Anacondas: The Hunt for the Blood Orchid"/>
        <s v="Blood Ties"/>
        <s v="August Rush"/>
        <s v="Elizabeth"/>
        <s v="Bride of Chucky"/>
        <s v="Tora! Tora! Tora!"/>
        <s v="Spice World"/>
        <s v="The Shawshank Redemption"/>
        <s v="Crocodile Dundee in Los Angeles"/>
        <s v="Kingpin"/>
        <s v="The Gambler"/>
        <s v="August: Osage County"/>
        <s v="Ice Princess"/>
        <s v="A Lot Like Love"/>
        <s v="Eddie the Eagle"/>
        <s v="He Got Game"/>
        <s v="Don Juan DeMarco"/>
        <s v="Dear John"/>
        <s v="The Losers"/>
        <s v="Don't Be Afraid of the Dark"/>
        <s v="War"/>
        <s v="Punch-Drunk Love"/>
        <s v="EuroTrip"/>
        <s v="The Greatest Game Ever Played"/>
        <s v="The Next Best Thing"/>
        <s v="My Soul to Take"/>
        <s v="The Girl Next Door"/>
        <s v="Maximum Risk"/>
        <s v="Legend"/>
        <s v="Shark Night"/>
        <s v="Draft Day"/>
        <s v="The Conspirator"/>
        <s v="Lords of Dogtown"/>
        <s v="The 33"/>
        <s v="Big Trouble in Little China"/>
        <s v="Warrior"/>
        <s v="Michael Collins"/>
        <s v="Stop-Loss"/>
        <s v="Abandon"/>
        <s v="Brokedown Palace"/>
        <s v="The Possession"/>
        <s v="Mrs. Winterbourne"/>
        <s v="Straw Dogs"/>
        <s v="The Hoax"/>
        <s v="The Road"/>
        <s v="Sheena"/>
        <s v="Tank Girl"/>
        <s v="Blindness"/>
        <s v="BloodRayne"/>
        <s v="Carnage"/>
        <s v="Without Limits"/>
        <s v="Me and Orson Welles"/>
        <s v="The Best Offer"/>
        <s v="The Bad Lieutenant: Port of Call - New Orleans"/>
        <s v="Little White Lies"/>
        <s v="Space Dogs"/>
        <s v="The Counselor"/>
        <s v="Waterloo"/>
        <s v="Dangerous Liaisons"/>
        <s v="On the Road"/>
        <s v="Star Trek IV: The Voyage Home"/>
        <s v="Rocky Balboa"/>
        <s v="Scream 2"/>
        <s v="Jane Got a Gun"/>
        <s v="Think Like a Man Too"/>
        <s v="Footloose"/>
        <s v="Old School"/>
        <s v="The Fisher King"/>
        <s v="I Still Know What You Did Last Summer"/>
        <s v="Return to Me"/>
        <s v="Zack and Miri Make a Porno"/>
        <s v="The Men Who Stare at Goats"/>
        <s v="Win a Date with Tad Hamilton!"/>
        <s v="Muppets from Space"/>
        <s v="The Wiz"/>
        <s v="Ready to Rumble"/>
        <s v="Play It to the Bone"/>
        <s v="I Don't Know How She Does It"/>
        <s v="Piranha 3D"/>
        <s v="Meet the Deedles"/>
        <s v="The Thief and the Cobbler"/>
        <s v="Faster"/>
        <s v="Howl's Moving Castle"/>
        <s v="Zombieland"/>
        <s v="The Waterboy"/>
        <s v="The Empire Strikes Back"/>
        <s v="Bad Boys"/>
        <s v="The Naked Gun 2Â½: The Smell of Fear"/>
        <s v="Final Destination"/>
        <s v="The Ides of March"/>
        <s v="Pitch Black"/>
        <s v="Her"/>
        <s v="Joy Ride"/>
        <s v="The Adventurer: The Curse of the Midas Box"/>
        <s v="Anywhere But Here"/>
        <s v="Haywire"/>
        <s v="Jaws: The Revenge"/>
        <s v="Harley Davidson and the Marlboro Man"/>
        <s v="In the Valley of Elah"/>
        <s v="Cheri"/>
        <s v="Vanity Fair"/>
        <s v="Bodyguards and Assassins"/>
        <n v="1408"/>
        <s v="Spaceballs"/>
        <s v="The Water Diviner"/>
        <s v="Ghost"/>
        <s v="There's Something About Mary"/>
        <s v="The Santa Clause"/>
        <s v="The Rookie"/>
        <s v="The Game Plan"/>
        <s v="The Bridges of Madison County"/>
        <s v="The Animal"/>
        <s v="Gandhi"/>
        <s v="The Hundred-Foot Journey"/>
        <s v="The Net"/>
        <s v="I Am Sam"/>
        <s v="Son of God"/>
        <s v="Underworld"/>
        <s v="Derailed"/>
        <s v="The Informant!"/>
        <s v="Deuce Bigalow: European Gigolo"/>
        <s v="Delivery Man"/>
        <s v="Saving Silverman"/>
        <s v="Diary of a Wimpy Kid: Dog Days"/>
        <s v="Jay and Silent Bob Strike Back"/>
        <s v="The Glass House"/>
        <s v="Hail, Caesar!"/>
        <s v="Homefront"/>
        <s v="The Little Vampire"/>
        <s v="RoboCop 3"/>
        <s v="The Transporter Refueled"/>
        <s v="Black Book"/>
        <s v="Joyeux NoÃ«l"/>
        <s v="Hit &amp; Run"/>
        <s v="Before I Go to Sleep"/>
        <s v="Sorcerer"/>
        <s v="Stone"/>
        <s v="Out of the Furnace"/>
        <s v="Michael Clayton"/>
        <s v="Underdogs"/>
        <s v="Firefox"/>
        <s v="Teenage Mutant Ninja Turtles III"/>
        <s v="Hardball"/>
        <s v="Silver Linings Playbook"/>
        <s v="Freedom Writers"/>
        <s v="The Transporter"/>
        <s v="Never Back Down"/>
        <s v="The Rage: Carrie 2"/>
        <s v="Away We Go"/>
        <s v="Swing Vote"/>
        <s v="Moonlight Mile"/>
        <s v="The Beaver"/>
        <s v="The Best Little Whorehouse in Texas"/>
        <s v="eXistenZ"/>
        <s v="Raiders of the Lost Ark"/>
        <s v="Home Alone 2: Lost in New York"/>
        <s v="Close Encounters of the Third Kind"/>
        <s v="Pulse"/>
        <s v="Beverly Hills Cop II"/>
        <s v="Bringing Down the House"/>
        <s v="The Silence of the Lambs"/>
        <s v="Wayne's World"/>
        <s v="Jackass 3D"/>
        <s v="Jaws 2"/>
        <s v="Beverly Hills Chihuahua"/>
        <s v="The Conjuring"/>
        <s v="Are We There Yet?"/>
        <s v="Tammy"/>
        <s v="School of Rock"/>
        <s v="Mortal Kombat"/>
        <s v="White Chicks"/>
        <s v="The Descendants"/>
        <s v="12 Years a Slave"/>
        <s v="Drumline"/>
        <s v="Why Did I Get Married Too?"/>
        <s v="Edward Scissorhands"/>
        <s v="Me Before You"/>
        <s v="The French Connection"/>
        <s v="Bad Moms"/>
        <s v="Date Movie"/>
        <s v="Return to Never Land"/>
        <s v="Selma"/>
        <s v="The Jungle Book 2"/>
        <s v="Boogeyman"/>
        <s v="Premonition"/>
        <s v="The Tigger Movie"/>
        <s v="Orphan"/>
        <s v="Max"/>
        <s v="Epic Movie"/>
        <s v="Spotlight"/>
        <s v="Lakeview Terrace"/>
        <s v="The Grudge 2"/>
        <s v="How Stella Got Her Groove Back"/>
        <s v="Man of the Year"/>
        <s v="The Black Hole"/>
        <s v="The American"/>
        <s v="Selena"/>
        <s v="Vampires Suck"/>
        <s v="Babel"/>
        <s v="This Is Where I Leave You"/>
        <s v="Doubt"/>
        <s v="Team America: World Police"/>
        <s v="Texas Chainsaw 3D"/>
        <s v="Scary Movie 5"/>
        <s v="Paint Your Wagon"/>
        <s v="Milk"/>
        <s v="Risen"/>
        <s v="Ghost Ship"/>
        <s v="A Very Harold &amp; Kumar Christmas"/>
        <s v="Wild Things"/>
        <s v="The Debt"/>
        <s v="High Fidelity"/>
        <s v="The Bank Job"/>
        <s v="Eternal Sunshine of the Spotless Mind"/>
        <s v="You Again"/>
        <s v="Street Kings"/>
        <s v="The World's End"/>
        <s v="She's Out of My League"/>
        <s v="Monte Carlo"/>
        <s v="Stay Alive"/>
        <s v="The Covenant"/>
        <s v="Shorts"/>
        <s v="To Die For"/>
        <s v="Nerve"/>
        <s v="Appaloosa"/>
        <s v="Psycho"/>
        <s v="My Best Friend's Girl"/>
        <s v="Endless Love"/>
        <s v="Ladyhawke"/>
        <s v="Simon Birch"/>
        <s v="Reign Over Me"/>
        <s v="Into the Wild"/>
        <s v="School for Scoundrels"/>
        <s v="Silent Hill: Revelation 3D"/>
        <s v="From Dusk Till Dawn"/>
        <s v="Kung Fu Hustle"/>
        <s v="The Kite Runner"/>
        <s v="21 Grams"/>
        <s v="Paparazzi"/>
        <s v="A Guy Thing"/>
        <s v="Capitalism: A Love Story"/>
        <s v="The Greatest Story Ever Told"/>
        <s v="Secret in Their Eyes"/>
        <s v="Disaster Movie"/>
        <s v="Armored"/>
        <s v="The Man Who Knew Too Little"/>
        <s v="What's Your Number?"/>
        <s v="Lockout"/>
        <s v="Crank: High Voltage"/>
        <s v="One Night with the King"/>
        <s v="The Quiet American"/>
        <s v="The Weather Man"/>
        <s v="Undisputed"/>
        <s v="12 Rounds"/>
        <s v="Let Me In"/>
        <s v="Triple 9"/>
        <s v="Deconstructing Harry"/>
        <s v="Burnt"/>
        <s v="Death Sentence"/>
        <s v="Code Name: The Cleaner"/>
        <s v="Sweet Charity"/>
        <s v="Inherent Vice"/>
        <s v="Battle of the Year"/>
        <s v="An American Carol"/>
        <s v="Machete Kills"/>
        <s v="Little Boy"/>
        <s v="A Dangerous Method"/>
        <s v="A Scanner Darkly"/>
        <s v="Alone in the Dark"/>
        <s v="Bandslam"/>
        <s v="A Most Violent Year"/>
        <s v="I'm Not There."/>
        <s v="The Cold Light of Day"/>
        <s v="The Brothers Bloom"/>
        <s v="Princess Mononoke"/>
        <s v="The Proposition"/>
        <s v="Marci X"/>
        <s v="Equilibrium"/>
        <s v="The Children of Huang Shi"/>
        <s v="By the Sea"/>
        <s v="Rapa Nui"/>
        <s v="Dylan Dog: Dead of Night"/>
        <s v="The Tempest"/>
        <s v="The Frozen Ground"/>
        <s v="Dances with Wolves"/>
        <s v="Bad Teacher"/>
        <s v="Sea of Love"/>
        <s v="A Cinderella Story"/>
        <s v="Scream"/>
        <s v="The Shining"/>
        <s v="Back to the Future"/>
        <s v="House on Haunted Hill"/>
        <s v="The Switch"/>
        <s v="Just Married"/>
        <s v="The Devil's Double"/>
        <s v="The Crazies"/>
        <s v="Spirited Away"/>
        <s v="The Bounty"/>
        <s v="Sex Drive"/>
        <s v="Leap Year"/>
        <s v="The Fall of the Roman Empire"/>
        <s v="Take Me Home Tonight"/>
        <s v="The Nutcracker"/>
        <s v="The Amityville Horror"/>
        <s v="Adaptation."/>
        <s v="Land of the Dead"/>
        <s v="Fear and Loathing in Las Vegas"/>
        <s v="The Invention of Lying"/>
        <s v="Neighbors"/>
        <s v="The Mask"/>
        <s v="Big"/>
        <s v="Borat: Cultural Learnings of America for Make Benefit Glorious Nation of Kazakhstan"/>
        <s v="Legally Blonde"/>
        <s v="Star Trek III: The Search for Spock"/>
        <s v="The Exorcism of Emily Rose"/>
        <s v="Deuce Bigalow: Male Gigolo"/>
        <s v="Left Behind"/>
        <s v="Bad Santa"/>
        <s v="Austin Powers: International Man of Mystery"/>
        <s v="My Big Fat Greek Wedding 2"/>
        <s v="Diary of a Wimpy Kid: Rodrick Rules"/>
        <s v="Predator"/>
        <s v="Amadeus"/>
        <s v="Mean Girls"/>
        <s v="Gosford Park"/>
        <s v="Peggy Sue Got Married"/>
        <s v="Birdman"/>
        <s v="Blue Jasmine"/>
        <s v="United 93"/>
        <s v="Honey"/>
        <s v="Soul Surfer"/>
        <s v="Catch-22"/>
        <s v="Conan the Destroyer"/>
        <s v="Raging Bull"/>
        <s v="Love Happens"/>
        <s v="127 Hours"/>
        <s v="Center Stage"/>
        <s v="Love the Coopers"/>
        <s v="Catch That Kid"/>
        <s v="Steve Jobs"/>
        <s v="The Legend of the Lone Ranger"/>
        <s v="The Tailor of Panama"/>
        <s v="Blow Out"/>
        <s v="Getaway"/>
        <s v="The Ice Storm"/>
        <s v="And So It Goes"/>
        <s v="Nine 1/2 Weeks"/>
        <s v="Dragonslayer"/>
        <s v="Ed Wood"/>
        <s v="Labor Day"/>
        <s v="Mongol: The Rise of Genghis Khan"/>
        <s v="RockNRolla"/>
        <s v="Mao's Last Dancer"/>
        <s v="Midnight Special"/>
        <s v="The Railway Man"/>
        <s v="Salton Sea"/>
        <s v="Metallica: Through the Never"/>
        <s v="The Informers"/>
        <s v="Carlos"/>
        <s v="Day of the Dead"/>
        <s v="Renaissance"/>
        <s v="Red Sonja"/>
        <s v="Red Lights"/>
        <s v="Superbad"/>
        <s v="Step Up 2: The Streets"/>
        <s v="Hoodwinked!"/>
        <s v="Hotel Rwanda"/>
        <s v="Hitman"/>
        <s v="Black Nativity"/>
        <s v="The Prince"/>
        <s v="Aliens"/>
        <s v="My Fair Lady"/>
        <s v="I Know What You Did Last Summer"/>
        <s v="Let's Be Cops"/>
        <s v="Sideways"/>
        <s v="Beerfest"/>
        <s v="Halloween"/>
        <s v="The Best Man Holiday"/>
        <s v="Smokin' Aces"/>
        <s v="Saw: The Final Chapter"/>
        <s v="A Night at the Roxbury"/>
        <s v="Beastly"/>
        <s v="The Hills Have Eyes"/>
        <s v="ATL"/>
        <s v="Pitch Perfect"/>
        <s v="Summer Catch"/>
        <s v="Brooklyn's Finest"/>
        <s v="55 Days at Peking"/>
        <s v="Evil Dead"/>
        <s v="My Life in Ruins"/>
        <s v="American Dreamz"/>
        <s v="Superman IV: The Quest for Peace"/>
        <s v="Running Scared"/>
        <s v="The Illusionist"/>
        <s v="Roar"/>
        <s v="Veronica Guerin"/>
        <s v="Escobar: Paradise Lost"/>
        <s v="Southland Tales"/>
        <s v="Damnation Alley"/>
        <s v="The Apparition"/>
        <s v="Fur: An Imaginary Portrait of Diane Arbus"/>
        <s v="Wall Street"/>
        <s v="Sense and Sensibility"/>
        <s v="Becoming Jane"/>
        <s v="Sydney White"/>
        <s v="House of Sand and Fog"/>
        <s v="Dead Poets Society"/>
        <s v="Dumb and Dumber"/>
        <s v="When Harry Met Sally..."/>
        <s v="Road Trip"/>
        <s v="The Artist"/>
        <s v="The Unborn"/>
        <s v="Moonrise Kingdom"/>
        <s v="The Young Messiah"/>
        <s v="Pan's Labyrinth"/>
        <s v="Baby Boy"/>
        <s v="The Roommate"/>
        <s v="Joe Dirt"/>
        <s v="Double Impact"/>
        <s v="Hot Fuzz"/>
        <s v="The Women"/>
        <s v="Vicky Cristina Barcelona"/>
        <s v="Boys and Girls"/>
        <s v="Jennifer's Body"/>
        <s v="Drowning Mona"/>
        <s v="My Stepmother is an Alien"/>
        <s v="Philadelphia"/>
        <s v="The Thirteenth Floor"/>
        <s v="Detroit Rock City"/>
        <s v="Highlander"/>
        <s v="Things We Lost in the Fire"/>
        <s v="Steel"/>
        <s v="The Immigrant"/>
        <s v="Trance"/>
        <s v="Soul Plane"/>
        <s v="Welcome to the Sticks"/>
        <s v="Enter the Void"/>
        <s v="Hachi: A Dog's Tale"/>
        <s v="The Homesman"/>
        <s v="Slow Burn"/>
        <s v="Beverly Hills Cop"/>
        <s v="Home Alone"/>
        <s v="Tootsie"/>
        <s v="Top Gun"/>
        <s v="Crouching Tiger, Hidden Dragon"/>
        <s v="American Beauty"/>
        <s v="The King's Speech"/>
        <s v="Twins"/>
        <s v="The Yellow Handkerchief"/>
        <s v="The Color Purple"/>
        <s v="Tidal Wave"/>
        <s v="The Imitation Game"/>
        <s v="Coal Miner's Daughter"/>
        <s v="Diary of a Wimpy Kid"/>
        <s v="Mama"/>
        <s v="National Lampoon's Vacation"/>
        <s v="Bad Grandpa"/>
        <s v="The Queen"/>
        <s v="Beetlejuice"/>
        <s v="Why Did I Get Married?"/>
        <s v="The Woman in Black"/>
        <s v="When a Stranger Calls"/>
        <s v="Big Fat Liar"/>
        <s v="The Deer Hunter"/>
        <s v="Wag the Dog"/>
        <s v="The Lizzie McGuire Movie"/>
        <s v="Snitch"/>
        <s v="Krampus"/>
        <s v="The Faculty"/>
        <s v="Cop Land"/>
        <s v="Not Another Teen Movie"/>
        <s v="End of Watch"/>
        <s v="The Skulls"/>
        <s v="The Theory of Everything"/>
        <s v="Where the Heart Is"/>
        <s v="Lawrence of Arabia"/>
        <s v="Wild"/>
        <s v="The Last House on the Left"/>
        <s v="The Wedding Date"/>
        <s v="Halloween: Resurrection"/>
        <s v="The Princess Bride"/>
        <s v="The Great Debaters"/>
        <s v="Drive"/>
        <s v="Confessions of a Teenage Drama Queen"/>
        <s v="The Object of My Affection"/>
        <s v="28 Weeks Later"/>
        <s v="When the Game Stands Tall"/>
        <s v="Because of Winn-Dixie"/>
        <s v="Love &amp; Basketball"/>
        <s v="All About Steve"/>
        <s v="The Craft"/>
        <s v="Match Point"/>
        <s v="The Remains of the Day"/>
        <s v="Boogie Nights"/>
        <s v="Flicka"/>
        <s v="Urban Legends: Final Cut"/>
        <s v="The Marine"/>
        <s v="Keanu"/>
        <s v="Country Strong"/>
        <s v="Disturbing Behavior"/>
        <s v="The Place Beyond the Pines"/>
        <s v="The November Man"/>
        <s v="The Hurt Locker"/>
        <s v="Firestarter"/>
        <s v="Killing Them Softly"/>
        <s v="A Most Wanted Man"/>
        <s v="U2 3D"/>
        <s v="One Day"/>
        <s v="Whip It"/>
        <s v="Knockaround Guys"/>
        <s v="The Man with the Iron Fists"/>
        <s v="Home Fries"/>
        <s v="Raise Your Voice"/>
        <s v="The Big Lebowski"/>
        <s v="Black Snake Moan"/>
        <s v="Dark Blue"/>
        <s v="A Mighty Heart"/>
        <s v="Whatever It Takes"/>
        <s v="Boat Trip"/>
        <s v="In Bruges"/>
        <s v="The Rocker"/>
        <s v="Post Grad"/>
        <s v="Promised Land"/>
        <s v="Whatever Works"/>
        <s v="The In Crowd"/>
        <s v="The Three Burials of Melquiades Estrada"/>
        <s v="Kiss Kiss Bang Bang"/>
        <s v="Idle Hands"/>
        <s v="Mulholland Drive"/>
        <s v="Never Let Me Go"/>
        <s v="Transsiberian"/>
        <s v="Funny Games"/>
        <s v="Metropolis"/>
        <s v="District B13"/>
        <s v="Things to Do in Denver When You're Dead"/>
        <s v="The Assassin"/>
        <s v="Ong Bak 2"/>
        <s v="Centurion"/>
        <s v="Silent Trigger"/>
        <s v="The Good Night"/>
        <s v="Groundhog Day"/>
        <s v="Magic Mike XXL"/>
        <s v="Romeo + Juliet"/>
        <s v="Sarah's Key"/>
        <s v="Unforgiven"/>
        <s v="Manderlay"/>
        <s v="Slumdog Millionaire"/>
        <s v="Fatal Attraction"/>
        <s v="Pretty Woman"/>
        <s v="Born on the Fourth of July"/>
        <s v="Cool Runnings"/>
        <s v="My Bloody Valentine"/>
        <s v="Stomp the Yard"/>
        <s v="The Spy Who Loved Me"/>
        <s v="Urban Legend"/>
        <s v="White Fang"/>
        <s v="The Iron Lady"/>
        <s v="Poetic Justice"/>
        <s v="All About the Benjamins"/>
        <s v="Vampire in Brooklyn"/>
        <s v="Exorcist II: The Heretic"/>
        <s v="A Perfect Getaway"/>
        <s v="Our Family Wedding"/>
        <s v="Tea with Mussolini"/>
        <s v="I Think I Love My Wife"/>
        <s v="Jason X"/>
        <s v="Head Over Heels"/>
        <s v="Fun Size"/>
        <s v="The Diving Bell and the Butterfly"/>
        <s v="Little Children"/>
        <s v="Gossip"/>
        <s v="Jefferson in Paris"/>
        <s v="Margaret"/>
        <s v="Flipped"/>
        <s v="Brokeback Mountain"/>
        <s v="Far from Heaven"/>
        <s v="Hot Tub Time Machine 2"/>
        <s v="Quills"/>
        <s v="Seven Psychopaths"/>
        <s v="Downfall"/>
        <s v="The Sea Inside"/>
        <s v="Under the Skin"/>
        <s v="Good Morning, Vietnam"/>
        <s v="Justin Bieber: Never Say Never"/>
        <s v="Black Swan"/>
        <s v="The Godfather: Part II"/>
        <s v="Save the Last Dance"/>
        <s v="A Nightmare on Elm Street 4: The Dream Master"/>
        <s v="Miracles from Heaven"/>
        <s v="Dude, Whereâ€™s My Car?"/>
        <s v="Young Guns"/>
        <s v="St. Vincent"/>
        <s v="About Last Night"/>
        <s v="10 Things I Hate About You"/>
        <s v="The Shallows"/>
        <s v="The Butterfly Effect"/>
        <s v="Baby Geniuses"/>
        <s v="The Big Hit"/>
        <s v="Child's Play 2"/>
        <s v="No Good Deed"/>
        <s v="The Mist"/>
        <s v="Ex Machina"/>
        <s v="Being John Malkovich"/>
        <s v="Earth to Echo"/>
        <s v="Crazy/Beautiful"/>
        <s v="Letters from Iwo Jima"/>
        <s v="The Astronaut Farmer"/>
        <s v="Woo"/>
        <s v="Room"/>
        <s v="Serial Mom"/>
        <s v="Dick"/>
        <n v="54"/>
        <s v="21 &amp; Over"/>
        <s v="Paris, je t'aime"/>
        <s v="Admission"/>
        <s v="Chloe"/>
        <s v="Faithful"/>
        <s v="Find Me Guilty"/>
        <s v="The Perks of Being a Wallflower"/>
        <s v="Excessive Force"/>
        <s v="Infamous"/>
        <s v="The Vatican Tapes"/>
        <s v="Attack the Block"/>
        <s v="In the Land of Blood and Honey"/>
        <s v="The Call"/>
        <s v="I Love You Phillip Morris"/>
        <s v="Quest for Fire"/>
        <s v="Antwone Fisher"/>
        <s v="True Romance"/>
        <s v="Glengarry Glen Ross"/>
        <s v="Sorority Row"/>
        <s v="Lars and the Real Girl"/>
        <s v="The Boy in the Striped Pyjamas"/>
        <s v="Dancer in the Dark"/>
        <s v="The Funeral"/>
        <s v="Solitary Man"/>
        <s v="Machete"/>
        <s v="Casino Jack"/>
        <s v="The Land Before Time"/>
        <s v="The Perfect Game"/>
        <s v="The Exorcist"/>
        <s v="Jaws"/>
        <s v="American Pie"/>
        <s v="The Golden Child"/>
        <s v="Think Like a Man"/>
        <s v="Barbershop"/>
        <s v="Ace Ventura: Pet Detective"/>
        <s v="WarGames"/>
        <s v="Witness"/>
        <s v="Act of Valor"/>
        <s v="Step Up"/>
        <s v="Jackie Brown"/>
        <s v="Harold &amp; Kumar Escape from Guantanamo Bay"/>
        <s v="Chronicle"/>
        <s v="Yentl"/>
        <s v="Time Bandits"/>
        <s v="Crossroads"/>
        <s v="Project X"/>
        <s v="Patton"/>
        <s v="One Hour Photo"/>
        <s v="Quarantine"/>
        <s v="The Eye"/>
        <s v="How High"/>
        <s v="Frida"/>
        <s v="Katy Perry: Part of Me"/>
        <s v="The Fault in Our Stars"/>
        <s v="Rounders"/>
        <s v="Prophecy"/>
        <s v="Stir of Echoes"/>
        <s v="Philomena"/>
        <s v="Aquamarine"/>
        <s v="Paper Towns"/>
        <s v="Nebraska"/>
        <s v="Young Adult"/>
        <s v="Crank"/>
        <s v="Living Out Loud"/>
        <s v="Das Boot"/>
        <s v="Arbitrage"/>
        <s v="Project Almanac"/>
        <s v="Fortress"/>
        <s v="For Your Consideration"/>
        <s v="Running with Scissors"/>
        <s v="From Justin to Kelly"/>
        <s v="Girl 6"/>
        <s v="Two Lovers"/>
        <s v="The Great Beauty"/>
        <s v="Stoker"/>
        <n v="2046"/>
        <s v="Ondine"/>
        <s v="Brother"/>
        <s v="City of Life and Death"/>
        <s v="Space Battleship Yamato"/>
        <s v="5 Days of War"/>
        <s v="Heaven is for Real"/>
        <s v="Snatch"/>
        <s v="Pet Sematary"/>
        <s v="Gremlins"/>
        <s v="Star Wars"/>
        <s v="Dirty Grandpa"/>
        <s v="Doctor Zhivago"/>
        <s v="The Fighter"/>
        <s v="Jackass Number Two"/>
        <s v="My Cousin Vinny"/>
        <s v="If I Stay"/>
        <s v="Major League"/>
        <s v="Phone Booth"/>
        <s v="A Walk to Remember"/>
        <s v="Dead Man Walking"/>
        <s v="Cruel Intentions"/>
        <s v="Saw VI"/>
        <s v="History of the World: Part I"/>
        <s v="The Secret Life of Bees"/>
        <s v="Corky Romano"/>
        <s v="Raising Cain"/>
        <s v="Invaders from Mars"/>
        <s v="Brooklyn"/>
        <s v="Barry Lyndon"/>
        <s v="Out Cold"/>
        <s v="The Ladies Man"/>
        <s v="Quartet"/>
        <s v="Tomcats"/>
        <s v="Frailty"/>
        <s v="Woman in Gold"/>
        <s v="Slackers"/>
        <s v="What's Eating Gilbert Grape"/>
        <s v="The Visual Bible: The Gospel of John"/>
        <s v="The Perez Family"/>
        <s v="Inside Llewyn Davis"/>
        <s v="Return to the Blue Lagoon"/>
        <s v="The Molly Maguires"/>
        <s v="Saw V"/>
        <s v="Kabhi Alvida Naa Kehna"/>
        <s v="An Ideal Husband"/>
        <s v="2001: A Space Odyssey"/>
        <s v="E.T. the Extra-Terrestrial"/>
        <s v="In the Land of Women"/>
        <s v="There Goes My Baby"/>
        <s v="For Greater Glory - The True Story of Cristiada"/>
        <s v="Good Will Hunting"/>
        <s v="Saw III"/>
        <s v="Stripes"/>
        <s v="Bring It On"/>
        <s v="The Purge: Election Year"/>
        <s v="She's All That"/>
        <s v="Saw IV"/>
        <s v="White Noise"/>
        <s v="Madea's Family Reunion"/>
        <s v="The Color of Money"/>
        <s v="The Longest Day"/>
        <s v="The Mighty Ducks"/>
        <s v="The Grudge"/>
        <s v="Happy Gilmore"/>
        <s v="Jeepers Creepers"/>
        <s v="Bill &amp; Ted's Excellent Adventure"/>
        <s v="Oliver!"/>
        <s v="The Best Exotic Marigold Hotel"/>
        <s v="Recess: School's Out"/>
        <s v="Mad Max Beyond Thunderdome"/>
        <s v="Commando"/>
        <s v="The Boy"/>
        <s v="Devil"/>
        <s v="Friday After Next"/>
        <s v="Insidious: Chapter 3"/>
        <s v="The Last Dragon"/>
        <s v="The Lawnmower Man"/>
        <s v="Nick and Norah's Infinite Playlist"/>
        <s v="Dogma"/>
        <s v="Twilight Zone: The Movie"/>
        <s v="Road House"/>
        <s v="A Low Down Dirty Shame"/>
        <s v="Swimfan"/>
        <s v="Employee of the Month"/>
        <s v="Can't Hardly Wait"/>
        <s v="The Outsiders"/>
        <s v="Pete's Dragon"/>
        <s v="The Dead Zone"/>
        <s v="Sinister 2"/>
        <s v="Sparkle"/>
        <s v="The Fourth Kind"/>
        <s v="Rushmore"/>
        <s v="Skyline"/>
        <s v="The Second Best Exotic Marigold Hotel"/>
        <s v="Mo' Better Blues"/>
        <s v="Tremors"/>
        <s v="Wrong Turn"/>
        <s v="The Long Riders"/>
        <s v="The Corruptor"/>
        <s v="Mud"/>
        <s v="Reno 911!: Miami"/>
        <s v="My Week with Marilyn"/>
        <s v="The Matador"/>
        <s v="The Gift"/>
        <s v="Office Space"/>
        <s v="Big Eyes"/>
        <s v="Very Bad Things"/>
        <s v="Body Double"/>
        <s v="MacGruber"/>
        <s v="Movie 43"/>
        <s v="Seeking a Friend for the End of the World"/>
        <s v="American History X"/>
        <s v="The Red Violin"/>
        <s v="Bad Words"/>
        <s v="Run, Fatboy, Run"/>
        <s v="Heartbeeps"/>
        <s v="Black or White"/>
        <s v="Rescue Dawn"/>
        <s v="Danny Collins"/>
        <s v="Jeff, Who Lives at Home"/>
        <s v="Romeo Is Bleeding"/>
        <s v="The Limey"/>
        <s v="Crash"/>
        <s v="The House of Mirth"/>
        <s v="The Forest"/>
        <s v="Sphinx"/>
        <s v="While We're Young"/>
        <s v="A Better Life"/>
        <s v="Gun Shy"/>
        <s v="The Iceman"/>
        <s v="Killer Joe"/>
        <s v="The Joneses"/>
        <s v="My Blueberry Nights"/>
        <s v="Swept Away"/>
        <s v="Coriolanus"/>
        <s v="World's Greatest Dad"/>
        <s v="An Alan Smithee Film: Burn, Hollywood, Burn"/>
        <s v="Strangerland"/>
        <s v="Janky Promoters"/>
        <s v="Adventureland"/>
        <s v="The Lost City"/>
        <s v="You Only Live Twice"/>
        <s v="Amour"/>
        <s v="Poltergeist III"/>
        <s v="It's a Mad, Mad, Mad, Mad World"/>
        <s v="Volver"/>
        <s v="Melancholia"/>
        <s v="Alien"/>
        <s v="The Texas Chain Saw Massacre"/>
        <s v="The Runaways"/>
        <s v="Fiddler on the Roof"/>
        <s v="Thunderball"/>
        <s v="Loose Cannons"/>
        <s v="Set It Off"/>
        <s v="The Best Man"/>
        <s v="Child's Play"/>
        <s v="Sicko"/>
        <s v="The Purge: Anarchy"/>
        <s v="Harold &amp; Kumar Go to White Castle"/>
        <s v="Boiler Room"/>
        <s v="Trading Places"/>
        <s v="Black Christmas"/>
        <s v="Igby Goes Down"/>
        <s v="PCU"/>
        <s v="Gracie"/>
        <s v="Glee: The Concert Movie"/>
        <s v="Barbecue"/>
        <s v="Princess Kaiulani"/>
        <s v="Undiscovered"/>
        <s v="Crocodile Dundee"/>
        <s v="Awake"/>
        <s v="The Lost Boys"/>
        <s v="Crazy Heart"/>
        <s v="The Rose"/>
        <s v="Baggage Claim"/>
        <s v="Barbarella"/>
        <s v="The Namesake"/>
        <s v="The DUFF"/>
        <s v="Glitter"/>
        <s v="Bright Star"/>
        <s v="My Name Is Khan"/>
        <s v="All Is Lost"/>
        <s v="The Wind That Shakes the Barley"/>
        <s v="Yeh Jawaani Hai Deewani"/>
        <s v="Quo Vadis"/>
        <s v="Pulp Fiction"/>
        <s v="Nightcrawler"/>
        <s v="Club Dread"/>
        <s v="The Sound of Music"/>
        <s v="Little Miss Sunshine"/>
        <s v="Stand by Me"/>
        <s v="28 Days Later"/>
        <s v="Escape from Alcatraz"/>
        <s v="50/50"/>
        <s v="That Awkward Moment"/>
        <s v="On Her Majesty's Secret Service"/>
        <s v="New Nightmare"/>
        <s v="Drive Me Crazy"/>
        <s v="Akeelah and the Bee"/>
        <s v="Half Baked"/>
        <s v="New in Town"/>
        <s v="American Psycho"/>
        <s v="The Good Girl"/>
        <s v="Bon Cop Bad Cop"/>
        <s v="The Boondock Saints II: All Saints Day"/>
        <s v="Easy A"/>
        <s v="Shadow of the Vampire"/>
        <s v="Prom"/>
        <s v="Anomalisa"/>
        <s v="Another Year"/>
        <s v="Showdown in Little Tokyo"/>
        <s v="It's Kind of a Funny Story"/>
        <s v="Prefontaine"/>
        <s v="Begin Again"/>
        <s v="Down in the Valley"/>
        <s v="Brooklyn Rules"/>
        <s v="Fido"/>
        <s v="Wild Target"/>
        <s v="10th &amp; Wolf"/>
        <s v="Aloft"/>
        <s v="Akira"/>
        <s v="The Death and Life of Bobby Z"/>
        <s v="Swimming Pool"/>
        <s v="Driving Miss Daisy"/>
        <s v="Rumble in the Bronx"/>
        <s v="Thank You for Smoking"/>
        <s v="Hostel: Part II"/>
        <s v="An Education"/>
        <s v="Shopgirl"/>
        <s v="Narc"/>
        <s v="Extract"/>
        <s v="Albert Nobbs"/>
        <s v="The Wave"/>
        <s v="The Neon Demon"/>
        <s v="Harry Brown"/>
        <s v="Juno"/>
        <s v="Diamonds Are Forever"/>
        <s v="The Godfather"/>
        <s v="Flashdance"/>
        <s v="(500) Days of Summer"/>
        <s v="The Piano"/>
        <s v="Magic Mike"/>
        <s v="Live and Let Die"/>
        <s v="Jumping the Broom"/>
        <s v="Good Night, and Good Luck."/>
        <s v="Capote"/>
        <s v="Desperado"/>
        <s v="Logan's Run"/>
        <s v="The Man with the Golden Gun"/>
        <s v="Action Jackson"/>
        <s v="Devil's Due"/>
        <s v="Flirting with Disaster"/>
        <s v="Dope"/>
        <s v="In Too Deep"/>
        <s v="House of 1000 Corpses"/>
        <s v="A Serious Man"/>
        <s v="Beyond the Lights"/>
        <s v="The Last Temptation of Christ"/>
        <s v="Outside Providence"/>
        <s v="The Other Side of Heaven"/>
        <s v="Veer-Zaara"/>
        <s v="Auto Focus"/>
        <s v="We Need to Talk About Kevin"/>
        <s v="Losin' It"/>
        <s v="Hesher"/>
        <s v="Freeheld"/>
        <s v="The Extra Man"/>
        <s v="Hard to Be a God"/>
        <s v="Ca$h"/>
        <s v="The Boondock Saints"/>
        <s v="The Snow Queen"/>
        <s v="Stargate: The Ark of Truth"/>
        <s v="Dazed and Confused"/>
        <s v="House at the End of the Street"/>
        <s v="Incendies"/>
        <s v="Annabelle"/>
        <s v="Boyz n the Hood"/>
        <s v="La Bamba"/>
        <s v="Dressed to Kill"/>
        <s v="Go"/>
        <s v="Friends with Money"/>
        <s v="The Andromeda Strain"/>
        <s v="Shame"/>
        <s v="Layer Cake"/>
        <s v="The East"/>
        <s v="A Home at the End of the World"/>
        <s v="The Messenger"/>
        <s v="The Terminator"/>
        <s v="Good bye, Lenin!"/>
        <s v="The Return of the Living Dead"/>
        <s v="Mallrats"/>
        <s v="Grease"/>
        <s v="Platoon"/>
        <s v="Butch Cassidy and the Sundance Kid"/>
        <s v="Mary Poppins"/>
        <s v="West Side Story"/>
        <s v="Caddyshack"/>
        <s v="The Wood"/>
        <s v="The Usual Suspects"/>
        <s v="A Nightmare on Elm Street 5: The Dream Child"/>
        <s v="National Lampoonâ€™s Van Wilder"/>
        <s v="The Wrestler"/>
        <s v="Duel in the Sun"/>
        <s v="Escape from New York"/>
        <s v="Daddy Day Camp"/>
        <s v="Mr. Nice Guy"/>
        <s v="A Mighty Wind"/>
        <s v="Sliding Doors"/>
        <s v="Tales from the Hood"/>
        <s v="The Last King of Scotland"/>
        <s v="Halloween 5: The Revenge of Michael Myers"/>
        <s v="Bernie"/>
        <s v="Dolphins and Whales: Tribes of the Ocean"/>
        <s v="200 Cigarettes"/>
        <s v="The Words"/>
        <s v="City Island"/>
        <s v="The Guard"/>
        <s v="College"/>
        <s v="The Virgin Suicides"/>
        <s v="Wish I Was Here"/>
        <s v="Simply Irresistible"/>
        <s v="Only the Strong"/>
        <s v="Shattered Glass"/>
        <s v="Novocaine"/>
        <s v="The Wild Bunch"/>
        <s v="The Wackness"/>
        <s v="Beastmaster 2: Through the Portal of Time"/>
        <s v="The 5th Quarter"/>
        <s v="Snow Flower and the Secret Fan"/>
        <s v="Deadfall"/>
        <s v="Videodrome"/>
        <s v="The Spanish Apartment"/>
        <s v="Song One"/>
        <s v="Winter in Wartime"/>
        <s v="The Train"/>
        <s v="The Protector"/>
        <s v="Bend It Like Beckham"/>
        <s v="Crossover"/>
        <s v="[REC]Â²"/>
        <s v="The Sting"/>
        <s v="Chariots of Fire"/>
        <s v="High Plains Drifter"/>
        <s v="Galaxina"/>
        <s v="Mambo Italiano"/>
        <s v="Wonderland"/>
        <s v="Do the Right Thing"/>
        <s v="Rang De Basanti"/>
        <s v="Miss Julie"/>
        <s v="Saw II"/>
        <s v="10 Cloverfield Lane"/>
        <s v="Jackass: The Movie"/>
        <s v="Lights Out"/>
        <s v="Paranormal Activity 3"/>
        <s v="Ouija"/>
        <s v="Instructions Not Included"/>
        <s v="Paranormal Activity 4"/>
        <s v="The Robe"/>
        <s v="The Return of the Pink Panther"/>
        <s v="Freddy's Dead: The Final Nightmare"/>
        <s v="Monster"/>
        <s v="20,000 Leagues Under the Sea"/>
        <s v="Paranormal Activity: The Marked Ones"/>
        <s v="The Elephant Man"/>
        <s v="Dallas Buyers Club"/>
        <s v="The Lazarus Effect"/>
        <s v="Memento"/>
        <s v="Oculus"/>
        <s v="Clerks II"/>
        <s v="Billy Elliot"/>
        <s v="The Way Way Back"/>
        <s v="The Man from Snowy River"/>
        <s v="Our Idiot Brother"/>
        <s v="Race"/>
        <s v="As Above, So Below"/>
        <s v="Still Alice"/>
        <s v="The Egyptian"/>
        <s v="Nighthawks"/>
        <s v="Friday the 13th Part VIII: Jason Takes Manhattan"/>
        <s v="My Big Fat Greek Wedding"/>
        <s v="Spring Breakers"/>
        <s v="Halloween: The Curse of Michael Myers"/>
        <s v="Y Tu MamÃ¡ TambiÃ©n"/>
        <s v="Shaun of the Dead"/>
        <s v="Lone Star"/>
        <s v="Halloween 4: The Return of Michael Myers"/>
        <s v="Lone Wolf McQuade"/>
        <s v="Apollo 18"/>
        <s v="Sunshine Cleaning"/>
        <s v="No Escape"/>
        <s v="Solomon and Sheba"/>
        <s v="Fifty Shades of Black"/>
        <s v="The Barbarian Invasions"/>
        <s v="Force 10 from Navarone"/>
        <s v="Once Upon a Time in the West"/>
        <s v="Made"/>
        <s v="Moon"/>
        <s v="Sea Rex 3D: Journey to a Prehistoric World"/>
        <s v="The Sweet Hereafter"/>
        <s v="Of Gods and Men"/>
        <s v="Bottle Shock"/>
        <s v="Heavenly Creatures"/>
        <s v="90 Minutes in Heaven"/>
        <s v="Everything Must Go"/>
        <s v="Zero Effect"/>
        <s v="Kill the Messenger"/>
        <s v="Rabbit Hole"/>
        <s v="Party Monster"/>
        <s v="Green Room"/>
        <s v="Atlas Shrugged Part III: Who is John Galt?"/>
        <s v="Bottle Rocket"/>
        <s v="Tucker and Dale vs Evil"/>
        <s v="The Visit"/>
        <s v="Redacted"/>
        <s v="Soul Kitchen"/>
        <s v="Sling Blade"/>
        <s v="The Awakening"/>
        <s v="Hostel"/>
        <s v="Take Shelter"/>
        <s v="The Texas Chainsaw Massacre 2"/>
        <s v="Pat Garrett &amp; Billy the Kid"/>
        <s v="Only God Forgives"/>
        <s v="Police Academy"/>
        <s v="The Blue Lagoon"/>
        <s v="Four Weddings and a Funeral"/>
        <s v="Fast Times at Ridgemont High"/>
        <s v="Moby Dick"/>
        <s v="25th Hour"/>
        <s v="Bound"/>
        <s v="Requiem for a Dream"/>
        <s v="Moms' Night Out"/>
        <s v="Donnie Darko"/>
        <s v="Life During Wartime"/>
        <s v="After.Life"/>
        <s v="One Flew Over the Cuckoo's Nest"/>
        <s v="Airlift"/>
        <s v="The Sweeney"/>
        <s v="Whale Rider"/>
        <s v="Night Watch"/>
        <s v="The Crying Game"/>
        <s v="Porky's"/>
        <s v="Night of the Living Dead"/>
        <s v="Lost in Translation"/>
        <s v="Annie Hall"/>
        <s v="The Greatest Show on Earth"/>
        <s v="Monster's Ball"/>
        <s v="Maggie"/>
        <s v="Leaving Las Vegas"/>
        <s v="The Boy Next Door"/>
        <s v="Trapeze"/>
        <s v="The Kids Are All Right"/>
        <s v="They Live"/>
        <s v="The Great Escape"/>
        <s v="The Last Exorcism Part II"/>
        <s v="Boyhood"/>
        <s v="Scoop"/>
        <s v="The Wash"/>
        <s v="The Misfits"/>
        <s v="Topaz"/>
        <s v="Let's Go to Prison"/>
        <s v="Four Rooms"/>
        <s v="Secretary"/>
        <s v="Talk Radio"/>
        <s v="You Kill Me"/>
        <s v="Red State"/>
        <s v="Mirrormask"/>
        <s v="Joe"/>
        <s v="Shooting Fish"/>
        <s v="Prison"/>
        <s v="Trust"/>
        <s v="Adore"/>
        <s v="Stake Land"/>
        <s v="Another Happy Day"/>
        <s v="A Lonely Place to Die"/>
        <s v="A Man for All Seasons"/>
        <s v="Network"/>
        <s v="Gone with the Wind"/>
        <s v="Major Dundee"/>
        <s v="Annie Get Your Gun"/>
        <s v="Defendor"/>
        <s v="The Pirate"/>
        <s v="The History Boys"/>
        <s v="Midnight Cowboy"/>
        <s v="The Full Monty"/>
        <s v="Airplane!"/>
        <s v="Friday"/>
        <s v="Menace II Society"/>
        <s v="Creepshow 2"/>
        <s v="The Ballad of Cable Hogue"/>
        <s v="In Cold Blood"/>
        <s v="The Nun's Story"/>
        <s v="Harper"/>
        <s v="Frenzy"/>
        <s v="The Witch"/>
        <s v="She's the One"/>
        <s v="Gods and Monsters"/>
        <s v="The Secret in Their Eyes"/>
        <s v="Evil Dead II"/>
        <s v="Troll Hunter"/>
        <s v="Winter Passing"/>
        <s v="High Anxiety"/>
        <s v="March of the Penguins"/>
        <s v="Margin Call"/>
        <s v="Choke"/>
        <s v="Whiplash"/>
        <s v="City of God"/>
        <s v="Human Traffic"/>
        <s v="The Hunt"/>
        <s v="The Opposite Sex"/>
        <s v="Rosemary's Baby"/>
        <s v="The Man Who Shot Liberty Valance"/>
        <s v="Beginners"/>
        <s v="Animal House"/>
        <s v="Goldfinger"/>
        <s v="It's a Wonderful Life"/>
        <s v="Trainspotting"/>
        <s v="Paranormal Activity 2"/>
        <s v="Bowling for Columbine"/>
        <s v="A Nightmare on Elm Street Part 2: Freddy's Revenge"/>
        <s v="A Room with a View"/>
        <s v="The Purge"/>
        <s v="Sinister"/>
        <s v="Cat on a Hot Tin Roof"/>
        <s v="Beneath the Planet of the Apes"/>
        <s v="Air Bud"/>
        <s v="PokÃ©mon: Spell of the Unknown"/>
        <s v="Friday the 13th Part VI: Jason Lives"/>
        <s v="The Bridge on the River Kwai"/>
        <s v="Spaced Invaders"/>
        <s v="Family Plot"/>
        <s v="The Apartment"/>
        <s v="Jason Goes to Hell: The Final Friday"/>
        <s v="Torn Curtain"/>
        <s v="Dave Chappelle's Block Party"/>
        <s v="Elmer Gantry"/>
        <s v="Judgment at Nuremberg"/>
        <s v="Red River"/>
        <s v="Before Midnight"/>
        <s v="Phantasm II"/>
        <s v="East Is East"/>
        <s v="Kama Sutra - A Tale of Love"/>
        <s v="Willy Wonka &amp; the Chocolate Factory"/>
        <s v="Jawbreaker"/>
        <s v="Basquiat"/>
        <s v="Tsotsi"/>
        <s v="Happiness"/>
        <s v="Tusk"/>
        <s v="Oldboy"/>
        <s v="Hobo with a Shotgun"/>
        <s v="Fish Tank"/>
        <s v="Bachelorette"/>
        <s v="The Divide"/>
        <s v="Demonic"/>
        <s v="Point Blank"/>
        <s v="Central Station"/>
        <s v="Pocketful of Miracles"/>
        <s v="Freakonomics"/>
        <s v="Hustle &amp; Flow"/>
        <s v="Some Like It Hot"/>
        <s v="Friday the 13th Part VII: The New Blood"/>
        <s v="The Wizard of Oz"/>
        <s v="Young Frankenstein"/>
        <s v="Diary of the Dead"/>
        <s v="The Black Stallion"/>
        <s v="Donovan's Reef"/>
        <s v="A Guy Named Joe"/>
        <s v="Blazing Saddles"/>
        <s v="Friday the 13th: The Final Chapter"/>
        <s v="Ida"/>
        <s v="Timecrimes"/>
        <s v="Singin' in the Rain"/>
        <s v="A Haunted House"/>
        <s v="Halloween III: Season of the Witch"/>
        <s v="Hud"/>
        <s v="Garden State"/>
        <s v="Before Sunrise"/>
        <s v="Robot &amp; Frank"/>
        <s v="The Spectacular Now"/>
        <s v="Eye of the Dolphin"/>
        <s v="Sleep Dealer"/>
        <s v="Super"/>
        <s v="Get on the Bus"/>
        <s v="Idiocracy"/>
        <s v="This Is England"/>
        <s v="Bathing Beauty"/>
        <s v="Show Boat"/>
        <s v="Fantasia"/>
        <s v="Friday the 13th Part III"/>
        <s v="Friday the 13th: A New Beginning"/>
        <s v="The Valley of Decision"/>
        <s v="Mi America"/>
        <s v="[REC]"/>
        <s v="From Russia with Love"/>
        <s v="Sleeper"/>
        <s v="It Follows"/>
        <s v="Everything You Always Wanted to Know About Sex *But Were Afraid to Ask"/>
        <s v="To Kill a Mockingbird"/>
        <s v="Mad Max 2: The Road Warrior"/>
        <s v="Boys Don't Cry"/>
        <s v="Silent House"/>
        <s v="The Lives of Others"/>
        <s v="Courageous"/>
        <s v="The Hustler"/>
        <s v="Boom Town"/>
        <s v="The Triplets of Belleville"/>
        <s v="Before Sunset"/>
        <s v="Thirteen"/>
        <s v="Gentleman's Agreement"/>
        <s v="Winter's Bone"/>
        <s v="Alexander's Ragtime Band"/>
        <s v="Inside Job"/>
        <s v="We Are Your Friends"/>
        <s v="Harsh Times"/>
        <s v="Captive"/>
        <s v="Full Frontal"/>
        <s v="Shortbus"/>
        <s v="Waltz with Bashir"/>
        <s v="The Diary of a Teenage Girl"/>
        <s v="The Virginity Hit"/>
        <s v="Subway"/>
        <s v="Six-String Samurai"/>
        <s v="Stonewall"/>
        <s v="Roadside Romeo"/>
        <s v="Return of the Living Dead 3"/>
        <s v="Sherrybaby"/>
        <s v="Stitches"/>
        <s v="Bananas"/>
        <s v="Buried"/>
        <s v="The Last Exorcism"/>
        <s v="A Streetcar Named Desire"/>
        <s v="Dr. Strangelove or: How I Learned to Stop Worrying and Love the Bomb"/>
        <s v="Beasts of the Southern Wild"/>
        <s v="Battle for the Planet of the Apes"/>
        <s v="Hang 'em High"/>
        <s v="Run Lola Run"/>
        <s v="May"/>
        <s v="Conquest of the Planet of the Apes"/>
        <s v="I Spit on Your Grave"/>
        <s v="Happy, Texas"/>
        <s v="The Lunchbox"/>
        <s v="You Can't Take It With You"/>
        <s v="From Here to Eternity"/>
        <s v="She Wore a Yellow Ribbon"/>
        <s v="The Conversation"/>
        <s v="Waitress"/>
        <s v="Bloodsport"/>
        <s v="Mr. Smith Goes to Washington"/>
        <s v="Kids"/>
        <s v="The Squid and the Whale"/>
        <s v="Kissing Jessica Stein"/>
        <s v="Spellbound"/>
        <s v="Insidious"/>
        <s v="Repo Man"/>
        <s v="The Ballad of Jack and Rose"/>
        <s v="The To Do List"/>
        <s v="Killing Zoe"/>
        <s v="The Believer"/>
        <s v="Session 9"/>
        <s v="My Name Is Bruce"/>
        <s v="Pontypool"/>
        <s v="The Lords of Salem"/>
        <s v="Snow White and the Seven Dwarfs"/>
        <s v="Shalako"/>
        <s v="Lock, Stock and Two Smoking Barrels"/>
        <s v="Rebecca"/>
        <s v="Friday the 13th Part 2"/>
        <s v="The Lost Weekend"/>
        <s v="C.H.U.D."/>
        <s v="Niagara"/>
        <s v="How Green Was My Valley"/>
        <s v="Saw"/>
        <s v="Super Troopers"/>
        <s v="The Trouble with Harry"/>
        <s v="Home Run"/>
        <s v="Reservoir Dogs"/>
        <s v="The Good, the Bad and the Ugly"/>
        <s v="Pink Ribbons, Inc."/>
        <s v="The Charge of the Light Brigade"/>
        <s v="Waiting..."/>
        <s v="From a Whisper to a Scream"/>
        <s v="The Raid"/>
        <s v="Casablanca"/>
        <s v="Rocky"/>
        <s v="Tom Jones"/>
        <s v="Unfriended"/>
        <s v="Taxi Driver"/>
        <s v="The Howling"/>
        <s v="Dr. No"/>
        <s v="God's Not Dead 2"/>
        <s v="Cry_Wolf"/>
        <s v="Godzilla 2000"/>
        <s v="Blue Valentine"/>
        <s v="Transamerica"/>
        <s v="The Devil Inside"/>
        <s v="Beyond the Valley of the Dolls"/>
        <s v="Love Me Tender"/>
        <s v="An Inconvenient Truth"/>
        <s v="Sands of Iwo Jima"/>
        <s v="The Green Inferno"/>
        <s v="The Sessions"/>
        <s v="Two Girls and a Guy"/>
        <s v="Who Killed the Electric Car?"/>
        <s v="Brigham City"/>
        <s v="The Act of Killing"/>
        <s v="Taxi to the Dark Side"/>
        <s v="Alone With Her"/>
        <s v="Special"/>
        <s v="Charly"/>
        <s v="On the Waterfront"/>
        <s v="L!fe Happens"/>
        <s v="4 Months, 3 Weeks and 2 Days"/>
        <s v="Hard Candy"/>
        <s v="The Quiet"/>
        <s v="Bambi"/>
        <s v="Latter Days"/>
        <s v="For a Good Time, Call..."/>
        <s v="Ruby in Paradise"/>
        <s v="Dead Snow"/>
        <s v="American Graffiti"/>
        <s v="Safety Not Guaranteed"/>
        <s v="Kill List"/>
        <s v="The Innkeepers"/>
        <s v="High Noon"/>
        <s v="Hoop Dreams"/>
        <s v="Half Nelson"/>
        <s v="Naturally Native"/>
        <s v="Top Hat"/>
        <s v="The Blair Witch Project"/>
        <s v="A Hard Day's Night"/>
        <s v="Fireproof"/>
        <s v="Open Water"/>
        <s v="Kingdom of the Spiders"/>
        <s v="The Station Agent"/>
        <s v="Beyond the Mat"/>
        <s v="Mean Creek"/>
        <s v="Seven Samurai"/>
        <s v="Rubber"/>
        <s v="Monsters"/>
        <s v="Conversations with Other Women"/>
        <s v="42nd Street"/>
        <s v="Napoleon Dynamite"/>
        <s v="Paranormal Activity"/>
        <s v="Monty Python and the Holy Grail"/>
        <s v="What Happens in Vegas"/>
        <s v="My Beautiful Laundrette"/>
        <s v="Intolerance"/>
        <s v="The Broadway Melody"/>
        <s v="The Evil Dead"/>
        <s v="Maniac"/>
        <s v="Murderball"/>
        <s v="12 Angry Men"/>
        <s v="It Happened One Night"/>
        <s v="Tupac: Resurrection"/>
        <s v="Tumbleweeds"/>
        <s v="Ayurveda: Art of Being"/>
        <s v="First Love, Last Rites"/>
        <s v="Death Race 2000"/>
        <s v="Chasing Amy"/>
        <s v="Cube"/>
        <s v="I Married a Strange Person!"/>
        <s v="Like Crazy"/>
        <s v="The Canyons"/>
        <s v="The Big Parade"/>
        <s v="Bronson"/>
        <s v="Burn"/>
        <s v="The Beast from 20,000 Fathoms"/>
        <s v="Mad Max"/>
        <s v="Swingers"/>
        <s v="A Fistful of Dollars"/>
        <s v="She Done Him Wrong"/>
        <s v="The Grace Card"/>
        <s v="Weekend"/>
        <s v="Another Earth"/>
        <s v="Sweet Sweetback's Baadasssss Song"/>
        <s v="Tadpole"/>
        <s v="Once"/>
        <s v="Roger &amp; Me"/>
        <s v="Your Sister's Sister"/>
        <s v="The Birth of a Nation"/>
        <s v="Facing the Giants"/>
        <s v="The Gallows"/>
        <s v="Eraserhead"/>
        <s v="Pi"/>
        <s v="Super Size Me"/>
        <s v="Tiny Furniture"/>
        <s v="The Signal"/>
        <s v="Clerks"/>
        <s v="Cure"/>
        <s v="Primer"/>
        <s v="El Mariachi"/>
      </sharedItems>
    </cacheField>
    <cacheField name="keywords" numFmtId="0">
      <sharedItems longText="1"/>
    </cacheField>
    <cacheField name="original_language" numFmtId="0">
      <sharedItems/>
    </cacheField>
    <cacheField name="overview" numFmtId="0">
      <sharedItems longText="1"/>
    </cacheField>
    <cacheField name="popularity" numFmtId="0">
      <sharedItems containsMixedTypes="1" containsNumber="1" containsInteger="1" minValue="3851" maxValue="875581305"/>
    </cacheField>
    <cacheField name="production_companies" numFmtId="0">
      <sharedItems longText="1"/>
    </cacheField>
    <cacheField name="Companies" numFmtId="0">
      <sharedItems count="734">
        <s v="Ingenious Film Partners"/>
        <s v="Walt Disney Pictures"/>
        <s v="Columbia Pictures"/>
        <s v="Legendary Pictures"/>
        <s v="Marvel Studios"/>
        <s v="Warner Bros."/>
        <s v="DC Comics"/>
        <s v="Eon Productions"/>
        <s v="Walt Disney"/>
        <s v="Paramount Pictures"/>
        <s v="Amblin Entertainment"/>
        <s v="WingNut Films"/>
        <s v="New Line Cinema"/>
        <s v="Studio Babelsberg"/>
        <s v="Universal Pictures"/>
        <s v="Universal Studios"/>
        <s v="De Line Pictures"/>
        <s v="Twentieth Century Fox Film Corporation"/>
        <s v="Village Roadshow Pictures"/>
        <s v="Lucasfilm"/>
        <s v="Pixar Animation Studios"/>
        <s v="DreamWorks Animation"/>
        <s v="Todma"/>
        <s v="Ingenious Media"/>
        <s v="Mid Atlantic Films"/>
        <s v="Walt Disney Animation Studios"/>
        <s v="Golden Mean"/>
        <s v="Cine Bazar"/>
        <s v="Virtual Studios"/>
        <s v="Dune Entertainment"/>
        <s v="Jerry Bruckheimer Films"/>
        <s v="France 3 Cin\u00e9ma"/>
        <s v="Patalex IV Productions Limited"/>
        <s v="Pacific Data Images (PDI)"/>
        <s v="Aardman Animations"/>
        <s v="Plan B Entertainment"/>
        <s v="Imagine Entertainment"/>
        <s v="Cruise/Wagner Productions"/>
        <s v="Scott Free Productions"/>
        <s v="Summit Entertainment"/>
        <s v="Laura Ziskin Productions"/>
        <s v="Silver Pictures"/>
        <s v="Regency Enterprises"/>
        <s v="Lionsgate"/>
        <s v="Columbia Pictures Corporation"/>
        <s v="DreamWorks"/>
        <s v="1492 Pictures"/>
        <s v="Bazmark Films"/>
        <s v="Blue Sky Studios"/>
        <s v="The Zanuck Company"/>
        <s v="TriStar Pictures"/>
        <s v="Touchstone Pictures"/>
        <s v="PolyGram Filmed Entertainment"/>
        <s v="Lions Gate Films"/>
        <s v="The Kennedy/Marshall Company"/>
        <s v="One Race Films"/>
        <s v="Tree Line Films"/>
        <s v="Constantin Film"/>
        <s v="Lion Rock Productions"/>
        <s v="Centropolis Entertainment"/>
        <s v="Weed Road Pictures"/>
        <s v="Miramax Films"/>
        <s v="Original Film"/>
        <s v="DreamWorks SKG"/>
        <s v="Lightstorm Entertainment"/>
        <s v="Kopelson Entertainment"/>
        <s v="Nu Image Films"/>
        <s v="Beacon Communications"/>
        <s v="Bedford Falls Productions"/>
        <s v="Anarchos Productions"/>
        <s v="Davis-Films"/>
        <s v="Jean Doumanian Productions"/>
        <s v="Beijing New Picture Film Co. Ltd."/>
        <s v="Alcon Entertainment"/>
        <s v="Le Studio Canal+"/>
        <s v="Vertigo Entertainment"/>
        <s v="United Artists"/>
        <s v="Spyglass Entertainment"/>
        <s v="Laurence Mark Productions"/>
        <s v="Vnesheconombank"/>
        <s v="Kennedy Miller Productions"/>
        <s v="Impact Pictures"/>
        <s v="Sony Pictures Animation"/>
        <s v="David Foster Productions"/>
        <s v="Relativity Media"/>
        <s v="Atlas Entertainment"/>
        <s v="DNA Films"/>
        <s v="Phoenix Pictures"/>
        <s v="Millennium Films"/>
        <s v="Fox 2000 Pictures"/>
        <s v="Warner Bros. Family Entertainment"/>
        <s v="Caravan Pictures"/>
        <s v="The Weinstein Company"/>
        <s v="Tim Burton Productions"/>
        <s v="BBC Worldwide"/>
        <s v="Franchise Pictures"/>
        <s v="Lonely Film Productions GmbH &amp; Co. KG."/>
        <s v="Tig Productions"/>
        <s v="Canal Plus"/>
        <s v="Epsilon Motion Pictures"/>
        <s v="Casey Silver Productions"/>
        <s v="Mikona Productions GmbH &amp; Co. KG"/>
        <s v="Onyx Films"/>
        <s v="Hollywood Pictures"/>
        <s v="Morgan Creek Productions"/>
        <s v="Double Feature Films"/>
        <s v="Katalyst Films"/>
        <s v="Davis Entertainment"/>
        <s v="Gracie Films"/>
        <s v="Cheyenne Enterprises"/>
        <s v="Virgin Produced"/>
        <s v="Limited Edition Productions Inc."/>
        <s v="Punch Productions"/>
        <s v="Icon Entertainment International"/>
        <s v="Path\u00e9 Renn Productions"/>
        <s v="Scott Rudin Productions"/>
        <s v="Kennedy/Marshall Compan"/>
        <s v="Di Bonaventura Pictures"/>
        <s v="Lakeshore Entertainment"/>
        <s v="Current Entertainment"/>
        <s v="Conundrum Entertainment"/>
        <s v="Prana Animation Studios"/>
        <s v="Intermedia Films"/>
        <s v="Himen\u00f3ptero"/>
        <s v="Fountainbridge Films"/>
        <s v="Hobby Films"/>
        <s v="R.P. Productions"/>
        <s v="Shanghai Film Group"/>
        <s v="Revolution Studios"/>
        <s v="Sunswept Entertainment"/>
        <s v="Castle Rock Entertainment"/>
        <s v="Gotham Group"/>
        <s v="Donners' Company"/>
        <s v="Wildwood Enterprises"/>
        <s v="Focus Features"/>
        <s v="Larger Than Life Productions"/>
        <s v="Laika Entertainment"/>
        <s v="Icon Productions"/>
        <s v="Screen Gems"/>
        <s v="Constantin Film Produktion"/>
        <s v="Filmko Pictures"/>
        <s v="Lawrence Bender Productions"/>
        <s v="Metro-Goldwyn-Mayer (MGM)"/>
        <s v="Red Om Films"/>
        <s v="Reel FX Creative Studios"/>
        <s v="Constellation Films"/>
        <s v="Odyssey Entertainment"/>
        <s v="Warner Bros. Pictures"/>
        <s v="Buena Vista"/>
        <s v="Studio Canal"/>
        <s v="Seven Arts Productions"/>
        <s v="Dark Castle Entertainment"/>
        <s v="City Light Films"/>
        <s v="Infinitum Nihil"/>
        <s v="Film Departmen"/>
        <s v="Big Talk Productions"/>
        <s v="Kemp Company"/>
        <s v="Mutual Film Company"/>
        <s v="Apipoula\u00ef"/>
        <s v="Jersey Films"/>
        <s v="Geffen Pictures"/>
        <s v="StudioCanal"/>
        <s v="Section Eight"/>
        <s v="Silent Hill DCP Inc."/>
        <s v="Troublemaker Studios"/>
        <s v="Figment Films"/>
        <s v="Nick Wechsler Productions"/>
        <s v="Malpaso Productions"/>
        <s v="Warner Bros. Animation"/>
        <s v="BBC Films"/>
        <s v="Cliffjack Motion Pictures"/>
        <s v="River Road Entertainment"/>
        <s v="Shangri-La Entertainment"/>
        <s v="USA Films"/>
        <s v="Hofflund/Polone"/>
        <s v="Orion Pictures"/>
        <s v="Irish Dreamtime"/>
        <s v="Vanguard Films"/>
        <s v="Good Films"/>
        <s v="Dimension Films"/>
        <s v="Two Ton Films"/>
        <s v="Gold/Miller Productions"/>
        <s v="Jerry Weintraub Productions"/>
        <s v="Happy Madison Productions"/>
        <s v="Ixtlan"/>
        <s v="Playtone"/>
        <s v="Dino De Laurentiis Company"/>
        <s v="Sony Pictures"/>
        <s v="Rai Cinema"/>
        <s v="Threshold Entertainment"/>
        <s v="GK Films"/>
        <s v="Propaganda Films"/>
        <s v="RKO Radio Pictures"/>
        <s v="Konrad Pictures"/>
        <s v="CBS Films"/>
        <s v="Bookshop Productions"/>
        <s v="Appian Way"/>
        <s v="Saturn Films"/>
        <s v="Boram Entertainment Inc."/>
        <s v="France 2 Cin\u00e9ma"/>
        <s v="Gary Sanchez Productions"/>
        <s v="American Zoetrope"/>
        <s v="Waverly Films"/>
        <s v="The Montecito Picture Company"/>
        <s v="Camelot Productions"/>
        <s v="Rainmaker Entertainment"/>
        <s v="Escape Artists"/>
        <s v="Bel Air Entertainment"/>
        <s v="Bad Robot"/>
        <s v="Amen Ra Films"/>
        <s v="Crystal Sky Worldwide"/>
        <s v="Scorsese Productions"/>
        <s v="TF1 Films Production"/>
        <s v="Milagro Films"/>
        <s v="Isle of Man Film"/>
        <s v="CJ Entertainment"/>
        <s v="Arka Media Works"/>
        <s v="Gerber Pictures"/>
        <s v="Metropolitan Filmexport"/>
        <s v="Winkler Films"/>
        <s v="Bac Films"/>
        <s v="One Race Productions"/>
        <s v="Ghoulardi Film Company"/>
        <s v="Mike Zoss Productions"/>
        <s v="Walden Media"/>
        <s v="Revolution Films"/>
        <s v="Art Pictures Studio"/>
        <s v="PSO International"/>
        <s v="Starz Media"/>
        <s v="Mandarin Films Distribution Co."/>
        <s v="Stuber Productions"/>
        <s v="JVC Entertainment"/>
        <s v="Apatow Productions"/>
        <s v="Team Todd"/>
        <s v="SLM Production Group"/>
        <s v="Emmett/Furla Films"/>
        <s v="World 2000 Entertainment"/>
        <s v="Craven-Maddalena Films"/>
        <s v="Pariah Entertainment Group"/>
        <s v="SND"/>
        <s v="Fox Searchlight Pictures"/>
        <s v="Open Road Films"/>
        <s v="Ultra Films"/>
        <s v="Studio Ghibli"/>
        <s v="Distant Horizons"/>
        <s v="Barclays Mercantile Industrial Finance"/>
        <s v="David Brown Productions"/>
        <s v="Rogue Pictures"/>
        <s v="FGM Entertainment"/>
        <s v="Rainforest Films"/>
        <s v="Millenium Films"/>
        <s v="The Mark Gordon Company"/>
        <s v="Epith\u00e8te Films"/>
        <s v="Younggu-Art Movies"/>
        <s v="O Entertainment"/>
        <s v="Spring Creek Productions"/>
        <s v="Endgame Entertainment"/>
        <s v="Gravier Productions"/>
        <s v="Wendy Finerman Productions"/>
        <s v="Wessler Entertainment"/>
        <s v="Tim Burton Animation Company"/>
        <s v="Mandate Pictures"/>
        <s v="Keith Barish Productions"/>
        <s v="The Geffen Company"/>
        <s v="Focus Films"/>
        <s v="HW Two"/>
        <s v="Infinity Features Entertainment"/>
        <s v="Serendipity Point Films"/>
        <s v="Industry Entertainment"/>
        <s v="Variance Films"/>
        <s v="Mpower Pictures"/>
        <s v="Nickelodeon Movies"/>
        <s v="New Amsterdam Entertainment"/>
        <s v="Toei Animation Company"/>
        <s v="Temple Hill Productions"/>
        <s v="Neo Art &amp; Logic"/>
        <s v="Shaw Brothers"/>
        <s v="Wonderland Sound and Vision"/>
        <s v="Robert Simonds Productions"/>
        <s v="Participant Media"/>
        <s v="Canal+"/>
        <s v="Mark Johnson Productions"/>
        <s v="Anonymous Content"/>
        <s v="Producers Sales Organization"/>
        <s v="Silver Screen Partners II"/>
        <s v="Paramount Vantage"/>
        <s v="Avenue Pictures Productions"/>
        <s v="2929 Productions"/>
        <s v="Bold Films"/>
        <s v="Splendid Pictures"/>
        <s v="Trans-Film"/>
        <s v="Ixtlan Productions"/>
        <s v="Type A Films"/>
        <s v="Tiger Aspect Productions"/>
        <s v="Wild Bunch"/>
        <s v="Channel Four Films"/>
        <s v="Bungalow Productions"/>
        <s v="Motion Picture Corporation of America"/>
        <s v="Mile High Productions"/>
        <s v="40 Acres &amp; A Mule Filmworks"/>
        <s v="Mosaic Media Group"/>
        <s v="Working Title Films"/>
        <s v="Incentive Filmed Entertainment"/>
        <s v="Solaris Film"/>
        <s v="Ghost House Pictures"/>
        <s v="Battleplan Productions"/>
        <s v="Trilogy Entertainment Group"/>
        <s v="Rhombus Media"/>
        <s v="Boll KG"/>
        <s v="Paco Cinematografica"/>
        <s v="M6 Films"/>
        <s v="CN Film"/>
        <s v="Lorimar Film Entertainment"/>
        <s v="Handsomecharlie Films"/>
        <s v="Will Packer Productions"/>
        <s v="Blue Askew"/>
        <s v="Interscope Communications"/>
        <s v="Matador Pictures"/>
        <s v="Irish Film Board"/>
        <s v="Alliance Films"/>
        <s v="China Film Group Corporation"/>
        <s v="Brooksfilms Ltd."/>
        <s v="Hopscotch Features"/>
        <s v="Hearst Entertainment Productions"/>
        <s v="EuropaCorp"/>
        <s v="CoBo Fund"/>
        <s v="Senator Film Produktion"/>
        <s v="Primate Pictures"/>
        <s v="Stone Productions"/>
        <s v="100 Bares"/>
        <s v="TF1 Films Productions"/>
        <s v="Neal Street Productions"/>
        <s v="Alliance Atlantis Communications"/>
        <s v="Hyde Park Films"/>
        <s v="MTV Films"/>
        <s v="STX Entertainment"/>
        <s v="Walt Disney Productions"/>
        <s v="This Is That Productions"/>
        <s v="Q Productions"/>
        <s v="Oops Doughnuts Productions"/>
        <s v="Screen Gem"/>
        <s v="The Rank Organisation"/>
        <s v="A Band Apart"/>
        <s v="George Stevens Productions"/>
        <s v="Grosvenor Park Media Ltd."/>
        <s v="Gener8Xion Entertainment"/>
        <s v="Hammer Film Productions"/>
        <s v="Worldview Entertainment"/>
        <s v="Fine Line Features"/>
        <s v="Metanoia Films"/>
        <s v="Recorded Pictures Company"/>
        <s v="Thousand Words"/>
        <s v="Boll Kino Beteiligungs GmbH &amp; Co. KG"/>
        <s v="Autonomous"/>
        <s v="Australian Film Finance Corporation"/>
        <s v="Grindstone Entertainment Group"/>
        <s v="Universal Pictures Corporation"/>
        <s v="Gaylord Films"/>
        <s v="Woods Entertainment"/>
        <s v="Hawk Films"/>
        <s v="Corrino Media Corporation"/>
        <s v="Penn Station Entertainment"/>
        <s v="Summit Entertainmen"/>
        <s v="Platinum Dunes"/>
        <s v="Beverly Detroit"/>
        <s v="Media Rights Capital"/>
        <s v="Marc Platt Productions"/>
        <s v="Stoney Lake Entertainment"/>
        <s v="Perdido Productions"/>
        <s v="Mandalay Pictures"/>
        <s v="De Laurentiis Entertainment Group"/>
        <s v="ITC Entertainment"/>
        <s v="Cinema 77"/>
        <s v="Mr. Mudd Production"/>
        <s v="Kinokompaniya CTB"/>
        <s v="Great Scott Productions Pty. Ltd."/>
        <s v="Archer Street Productions"/>
        <s v="Exclusive Media Group"/>
        <s v="Senator Entertainment Co"/>
        <s v="Egoli Tossell Film AG"/>
        <s v="Dead Films"/>
        <s v="Famous Films (II)"/>
        <s v="First Generation Films"/>
        <s v="Broken Lizard Industries"/>
        <s v="Compass International Pictures"/>
        <s v="Universal"/>
        <s v="Brownstone Productions"/>
        <s v="Tollin/Robbins Productions"/>
        <s v="Allied Artists Pictures"/>
        <s v="Cannon Films"/>
        <s v="International Production Company"/>
        <s v="Michael London Productions"/>
        <s v="American Filmworks"/>
        <s v="Nexus Factory"/>
        <s v="Ecosse Films"/>
        <s v="Estudios Picasso"/>
        <s v="Stone Group Pictures"/>
        <s v="Punch 21 Productions"/>
        <s v="Code Entertainment"/>
        <s v="Weintraub Entertainment Group"/>
        <s v="Davis-Panzer Productions"/>
        <s v="Quincy Jones-David Salzman Entertainment"/>
        <s v="Kingsgate Films"/>
        <s v="Cloud Eight Films"/>
        <s v="Centre National de la Cin\u00e9matographie"/>
        <s v="BIM Distribuzione"/>
        <s v="Grand Army Entertainment"/>
        <s v="The Javelina Film Company"/>
        <s v="Sidney Kimmel Entertainment"/>
        <s v="Sony Pictures Classics"/>
        <s v="area japan"/>
        <s v="Polygon Entertainment"/>
        <s v="Black Bear Pictures"/>
        <s v="Geffen Compan"/>
        <s v="Front Street Productions"/>
        <s v="Horizon Pictures (II)"/>
        <s v="26 Films"/>
        <s v="Act III Communications"/>
        <s v="Maguire Entertainment"/>
        <s v="National Geographic Entertainment"/>
        <s v="Film 4"/>
        <s v="Arcade Pictures"/>
        <s v="Gramercy Pictures"/>
        <s v="Paramount Classics"/>
        <s v="Blueprint Pictures"/>
        <s v="Fox Atomic"/>
        <s v="Asymmetrical Productions"/>
        <s v="Lietuvos Kinostudija"/>
        <s v="Celluloid Dreams"/>
        <s v="Media Asia Films"/>
        <s v="Iyara Films"/>
        <s v="Path\u00e9 Pictures International"/>
        <s v="Newmarket Capital Group"/>
        <s v="Destination Films"/>
        <s v="Zentropa Entertainments"/>
        <s v="UK Film Council"/>
        <s v="Medusa Produzione"/>
        <s v="Merchant Ivory Productions"/>
        <s v="Reiner / Greisman Productions"/>
        <s v="Clear Blue Sky Productions"/>
        <s v="Degeto Film"/>
        <s v="Scottish Screen"/>
        <s v="Silver Screen Partners III"/>
        <s v="Insurge Pictures"/>
        <s v="Mad Chance"/>
        <s v="Darkwoods Productions"/>
        <s v="Walt Disney Studios Motion Pictures"/>
        <s v="Polish Brothers Construction"/>
        <s v="T\u00e9l\u00e9film Canada"/>
        <s v="Savoy Pictures"/>
        <s v="Redeemable Features"/>
        <s v="Filmazure"/>
        <s v="Yari Film Group"/>
        <s v="Killer Films"/>
        <s v="FilmDistrict"/>
        <s v="Belstar Productions"/>
        <s v="C&amp;P Productions"/>
        <s v="Smartest Man Productions"/>
        <s v="An Olive Branch Productions"/>
        <s v="HighRoad Entertainment"/>
        <s v="Handmade Films Ltd."/>
        <s v="Artisan Entertainment"/>
        <s v="Radiant Film GmbH"/>
        <s v="19 Entertainment"/>
        <s v="Cineclick Asia"/>
        <s v="Paradis Films"/>
        <s v="Octagon Films"/>
        <s v="Bandai Visual Company"/>
        <s v="Tokyo Broadcasting System (TBS)"/>
        <s v="Midnight Sun Pictures"/>
        <s v="DiNovi Pictures"/>
        <s v="Havoc"/>
        <s v="Cannon Pictures"/>
        <s v="Wildgaze Films"/>
        <s v="SNL Studios"/>
        <s v="Cinerenta Medienbeteiligungs KG"/>
        <s v="Gospel of John Ltd."/>
        <s v="Samuel Goldwyn Compan"/>
        <s v="Yash Raj Films"/>
        <s v="Stanley Kubrick Productions"/>
        <s v="Nelson Entertainment"/>
        <s v="Dos Corazones"/>
        <s v="Columbia Pictures Industries"/>
        <s v="Silver Screen Partners"/>
        <s v="Walt Disney Television Animation"/>
        <s v="Lions Gate"/>
        <s v="FilmNation Entertainment"/>
        <s v="Blumhouse Productions"/>
        <s v="Initial Entertainment Group (IEG)"/>
        <s v="Greenestreet Films"/>
        <s v="Darko Entertainment"/>
        <s v="Entertainment Films"/>
        <s v="Treehouse Pictures"/>
        <s v="Big Indie Pictures"/>
        <s v="Indian Paintbrush"/>
        <s v="Blackfriars Bridge Films"/>
        <s v="Granada Film Productions"/>
        <s v="Lava Bear Films"/>
        <s v="Bleiberg Entertainment"/>
        <s v="Voltage pictures"/>
        <s v="Echo Lake Productions"/>
        <s v="Block 2 Pictures"/>
        <s v="Magnolia Pictures"/>
        <s v="Cube Vision"/>
        <s v="Les Films du Losange"/>
        <s v="El Deseo"/>
        <s v="Fandango"/>
        <s v="Paul Schiff Productions"/>
        <s v="Elevation Filmworks"/>
        <s v="Island Film Group"/>
        <s v="Sneak Preview Productions"/>
        <s v="Sudden Storm Productions"/>
        <s v="Dharma Productions"/>
        <s v="Park Ex Pictures"/>
        <s v="Chris Brinker Productions"/>
        <s v="Starburns Industries"/>
        <s v="Film4"/>
        <s v="Original Pictures"/>
        <s v="Likely Story"/>
        <s v="Class 5 Films"/>
        <s v="Thinkfilm"/>
        <s v="Arcadia Motion Pictures"/>
        <s v="Eclectic pictures"/>
        <s v="Chrysalis Films"/>
        <s v="HanWay Films"/>
        <s v="New South Wales Film &amp; Television Office"/>
        <s v="Extension 765"/>
        <s v="Forest Whitaker's Significant Productions"/>
        <s v="Suntaur Entertainment Company"/>
        <s v="3Mark Entertainment"/>
        <s v="Tijuana Productions"/>
        <s v="DRO Entertainment"/>
        <s v="Lenfilm Studio"/>
        <s v="Immortal Thoughts"/>
        <s v="Bazelevs Production"/>
        <s v="A Bigger Boat"/>
        <s v="TS Productions"/>
        <s v="Filmways Pictures"/>
        <s v="Oscilloscope Laboratories"/>
        <s v="WDR"/>
        <s v="Hemdale Film Corporation"/>
        <s v="Blue Parrot Productions"/>
        <s v="Tapestry Films"/>
        <s v="The Selznik Studio"/>
        <s v="AVCO Embassy Pictures"/>
        <s v="Golden Harvest Company"/>
        <s v="Trans Pacific Films"/>
        <s v="3D Entertainment"/>
        <s v="Lucky Monkey Pictures"/>
        <s v="New Regency Pictures"/>
        <s v="Davis Films"/>
        <s v="Numb Gums Production Inc."/>
        <s v="Warner Brothers/Seven Arts"/>
        <s v="SBK Pictures"/>
        <s v="Les Films 21"/>
        <s v="McCreary Entertainment"/>
        <s v="IDG China Media"/>
        <s v="Mate Producciones S.A."/>
        <s v="Max TV"/>
        <s v="Les Productions Artistes Associ\u00e9s"/>
        <s v="360 Pictures"/>
        <s v="Filmax"/>
        <s v="Marimark Productions"/>
        <s v="icon"/>
        <s v="Flicks Motion Pictures"/>
        <s v="Maipo Film- og TV Produksjon"/>
        <s v="New Line Productions"/>
        <s v="Newmarket Films"/>
        <s v="Brooksfilms"/>
        <s v="Intrepid Pictures"/>
        <s v="Cambridge Productions"/>
        <s v="Forecast Pictures"/>
        <s v="Home Box Office (HBO)"/>
        <s v="RabbitBandini Productions"/>
        <s v="B\u00e9same Mucho Pictures"/>
        <s v="1818"/>
        <s v="Back Lot Pictures"/>
        <s v="Edward Small Productions"/>
        <s v="Open Road Films (II)"/>
        <s v="Pyramide Productions"/>
        <s v="Liberty Films UK"/>
        <s v="N3D Land Productions"/>
        <s v="Why Not Productions"/>
        <s v="Zininsa Film Production"/>
        <s v="Birdsong Pictures"/>
        <s v="The Combine"/>
        <s v="Olympus Pictures"/>
        <s v="ContentFilm"/>
        <s v="Film Science"/>
        <s v="Atlas 3 Productions"/>
        <s v="Eden Rock Media"/>
        <s v="HDNet Films"/>
        <s v="Coraz\u00f3n International"/>
        <s v="Hydraulx"/>
        <s v="Gaumont"/>
        <s v="Pandora Cinema"/>
        <s v="Werc Werk Works"/>
        <s v="Plum Pictures"/>
        <s v="T-Series"/>
        <s v="Vertigo Films"/>
        <s v="South Pacific Pictures"/>
        <s v="Melvin Simon Productions"/>
        <s v="Laurel Group"/>
        <s v="Joanna Productions"/>
        <s v="Mandalay Vision"/>
        <s v="IFC Films"/>
        <s v="Slough Pond"/>
        <s v="Cineplex-Odeon Films"/>
        <s v="The Harvey Boys"/>
        <s v="Arts Council of England"/>
        <s v="Empire Pictures"/>
        <s v="Glass Eye Pix"/>
        <s v="Filmula"/>
        <s v="Carnaby International"/>
        <s v="Selznick International Pictures"/>
        <s v="New World Pictures"/>
        <s v="Parts and Labor"/>
        <s v="Renaissance Films"/>
        <s v="Filmkameratene A/S"/>
        <s v="Benaroya Pictures"/>
        <s v="O2 Filmes"/>
        <s v="Irish Screen"/>
        <s v="Magna Global Entertainment"/>
        <s v="Goldcrest Films International"/>
        <s v="Avon Production"/>
        <s v="TV Tokyo"/>
        <s v="BBC"/>
        <s v="Mirabai Films"/>
        <s v="Miramax"/>
        <s v="Movieworld Productions"/>
        <s v="Phase 4 Films"/>
        <s v="Egg Films"/>
        <s v="Instinctive Film"/>
        <s v="MACT Productions"/>
        <s v="Franton Production"/>
        <s v="Chad Troutwine Films"/>
        <s v="The Mirisch Corporation"/>
        <s v="Loew's Incorporated"/>
        <s v="Artfire Films"/>
        <s v="Crossbow Productions"/>
        <s v="Danish Film Institute"/>
        <s v="Ars\u00e9nico Producciones"/>
        <s v="Detour Film Production"/>
        <s v="Samuel Goldwyn Films"/>
        <s v="21 Laps Entertainment"/>
        <s v="EM Media"/>
        <s v="Industrial House Films"/>
        <s v="Rollins-Joffe Productions"/>
        <s v="Northern Lights Films"/>
        <s v="Elle Driver"/>
        <s v="Arte"/>
        <s v="Itaca Films"/>
        <s v="Fortissimo Films"/>
        <s v="Les Films d'Ici"/>
        <s v="Caviar Films"/>
        <s v="HSX Films"/>
        <s v="Ozla Productions"/>
        <s v="Red Envelope Entertainment"/>
        <s v="B\u00f3rd Scann\u00e1n na h\u00c9ireann"/>
        <s v="Studio 37"/>
        <s v="Strike Entertainment"/>
        <s v="Charles K. Feldman Group"/>
        <s v="Journeyman Pictures"/>
        <s v="X-Filme Creative Pool"/>
        <s v="A Loopy Production LLC"/>
        <s v="Anchor Bay Films"/>
        <s v="UTV Motion Pictures"/>
        <s v="Night and Day Pictures"/>
        <s v="Edge City"/>
        <s v="3 Arts Entertainment"/>
        <s v="Live Entertainment"/>
        <s v="Fuller Films"/>
        <s v="October Films"/>
        <s v="Dark Horse Entertainment"/>
        <s v="Ponty Up Pictures"/>
        <s v="Central Cinema Company Film"/>
        <s v="Paramount"/>
        <s v="Samuel Goldwyn"/>
        <s v="National Film Board of Canada (NFB)"/>
        <s v="L.I.F.T. Production"/>
        <s v="Conquest Productions"/>
        <s v="Woodfall Film Productions"/>
        <s v="Pure Flix Productions"/>
        <s v="Toho Film (Eiga) Co. Ltd."/>
        <s v="Hunting Lane Films"/>
        <s v="Room 101"/>
        <s v="Republic Pictures (I)"/>
        <s v="Rhino Films"/>
        <s v="Electric Entertainment"/>
        <s v="Main Street Movie Company"/>
        <s v="Spring Films"/>
        <s v="Jigsaw Productions"/>
        <s v="Rival Pictures"/>
        <s v="ABC Pictures"/>
        <s v="Stardust Pictures"/>
        <s v="Saga Film"/>
        <s v="Vulcan Productions Inc."/>
        <s v="TLA Releasing"/>
        <s v="AdScott Pictures"/>
        <s v="Ruby in Paradise"/>
        <s v="Euforia Film"/>
        <s v="Duplass Brothers Productions"/>
        <s v="Rook Films"/>
        <s v="Red-horse Native"/>
        <s v="Proscenium Films"/>
        <s v="Carmel Entertainment"/>
        <s v="Plunge Pictures LLC"/>
        <s v="Arachnid Productions Ltd."/>
        <s v="Next Wednesday Productions"/>
        <s v="Whitewater Films"/>
        <s v="Toho Company"/>
        <s v="Prophecy Pictures Ltd."/>
        <s v="Python (Monty) Pictures Limited"/>
        <s v="Triangle Film Corporation"/>
        <s v="Renaissance Pictures"/>
        <s v="La Petite Reine"/>
        <s v="Pandora Filmproduktion"/>
        <s v="Forensic Films"/>
        <s v="Bill Plympton Studios"/>
        <s v="Filmworks/FX"/>
        <s v="Apostle Productions"/>
        <s v="Jack Dietz Productions"/>
        <s v="GraceWorks Pictures"/>
        <s v="Artists Public Domain"/>
        <s v="Yeah"/>
        <s v="IFC Productions"/>
        <s v="Ada Films"/>
        <s v="Phantom Four"/>
        <s v="American Film Institute (AFI)"/>
        <s v="Truth and Soul Pictures Inc"/>
        <s v="Kathbur Pictures"/>
        <s v="Tiny Ponies"/>
        <s v="Automatik Entertainment"/>
        <s v="Daiei Studios"/>
      </sharedItems>
    </cacheField>
    <cacheField name="production_countries" numFmtId="0">
      <sharedItems longText="1"/>
    </cacheField>
    <cacheField name="release_date" numFmtId="14">
      <sharedItems containsSemiMixedTypes="0" containsNonDate="0" containsDate="1" containsString="0" minDate="1916-09-04T00:00:00" maxDate="2016-09-10T00:00:00"/>
    </cacheField>
    <cacheField name="Year" numFmtId="14">
      <sharedItems count="87">
        <s v="2009"/>
        <s v="2007"/>
        <s v="2015"/>
        <s v="2012"/>
        <s v="2010"/>
        <s v="2016"/>
        <s v="2006"/>
        <s v="2008"/>
        <s v="2013"/>
        <s v="2011"/>
        <s v="2014"/>
        <s v="2005"/>
        <s v="1997"/>
        <s v="2004"/>
        <s v="1999"/>
        <s v="1995"/>
        <s v="2003"/>
        <s v="2001"/>
        <s v="2002"/>
        <s v="1998"/>
        <s v="2000"/>
        <s v="1990"/>
        <s v="1991"/>
        <s v="1994"/>
        <s v="1996"/>
        <s v="1982"/>
        <s v="1993"/>
        <s v="1992"/>
        <s v="1989"/>
        <s v="1984"/>
        <s v="1988"/>
        <s v="1978"/>
        <s v="1962"/>
        <s v="1980"/>
        <s v="1981"/>
        <s v="1985"/>
        <s v="1940"/>
        <s v="1963"/>
        <s v="1987"/>
        <s v="1973"/>
        <s v="1983"/>
        <s v="1979"/>
        <s v="1976"/>
        <s v="1986"/>
        <s v="1977"/>
        <s v="1970"/>
        <s v="1971"/>
        <s v="1969"/>
        <s v="1960"/>
        <s v="1965"/>
        <s v="1964"/>
        <s v="1927"/>
        <s v="1974"/>
        <s v="1975"/>
        <s v="1968"/>
        <s v="1967"/>
        <s v="1951"/>
        <s v="1972"/>
        <s v="1961"/>
        <s v="1946"/>
        <s v="1953"/>
        <s v="1954"/>
        <s v="1959"/>
        <s v="1956"/>
        <s v="1952"/>
        <s v="1966"/>
        <s v="1939"/>
        <s v="1950"/>
        <s v="1948"/>
        <s v="1958"/>
        <s v="1957"/>
        <s v="1944"/>
        <s v="1945"/>
        <s v="1947"/>
        <s v="1938"/>
        <s v="1949"/>
        <s v="1937"/>
        <s v="1941"/>
        <s v="1955"/>
        <s v="1936"/>
        <s v="1942"/>
        <s v="1935"/>
        <s v="1933"/>
        <s v="1916"/>
        <s v="1929"/>
        <s v="1934"/>
        <s v="1925"/>
      </sharedItems>
    </cacheField>
    <cacheField name="revenue" numFmtId="164">
      <sharedItems containsSemiMixedTypes="0" containsString="0" containsNumber="1" containsInteger="1" minValue="203" maxValue="2787965087"/>
    </cacheField>
    <cacheField name="runtime" numFmtId="0">
      <sharedItems containsMixedTypes="1" containsNumber="1" containsInteger="1" minValue="41" maxValue="338"/>
    </cacheField>
    <cacheField name="spoken_languages" numFmtId="0">
      <sharedItems longText="1"/>
    </cacheField>
    <cacheField name="status" numFmtId="0">
      <sharedItems/>
    </cacheField>
    <cacheField name="tagline" numFmtId="0">
      <sharedItems containsBlank="1"/>
    </cacheField>
    <cacheField name="vote_average" numFmtId="0">
      <sharedItems containsBlank="1"/>
    </cacheField>
    <cacheField name="vote_count" numFmtId="0">
      <sharedItems containsString="0" containsBlank="1" containsNumber="1" containsInteger="1" minValue="0" maxValue="13752"/>
    </cacheField>
    <cacheField name="Profit" numFmtId="164">
      <sharedItems containsSemiMixedTypes="0" containsString="0" containsNumber="1" containsInteger="1" minValue="-165710090" maxValue="2550965087"/>
    </cacheField>
  </cacheFields>
  <extLst>
    <ext xmlns:x14="http://schemas.microsoft.com/office/spreadsheetml/2009/9/main" uri="{725AE2AE-9491-48be-B2B4-4EB974FC3084}">
      <x14:pivotCacheDefinition pivotCacheId="397785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8">
  <r>
    <n v="237000000"/>
    <s v="[{ 28, name: Action}, { 12, name: Adventure}, { 14, name: Fantasy}, { 878, name: Science Fiction}]"/>
    <x v="0"/>
    <s v=" Adventure"/>
    <s v=" Fantasy"/>
    <s v=" Science Fiction"/>
    <s v="http://www.avatarmovie.com/"/>
    <n v="19995"/>
    <x v="0"/>
    <s v="[{&quot;id&quot;: 1463, &quot;name&quot;: &quot;culture clash&quot;}, {&quot;id&quot;: 2964, &quot;name&quot;: &quot;future&quot;}, {&quot;id&quot;: 3386, &quot;name&quot;: &quot;space war&quot;}, {&quot;id&quot;: 3388, &quot;name&quot;: &quot;space colony&quot;}, {&quot;id&quot;: 3679, &quot;name&quot;: &quot;society&quot;}, {&quot;id&quot;: 3801, &quot;name&quot;: &quot;space travel&quot;}, {&quot;id&quot;: 9685, &quot;name&quot;: &quot;futuristic&quot;}, {&quot;id&quot;: 9840, &quot;name&quot;: &quot;romance&quot;}, {&quot;id&quot;: 9882, &quot;name&quot;: &quot;space&quot;}, {&quot;id&quot;: 9951, &quot;name&quot;: &quot;alien&quot;}, {&quot;id&quot;: 10148, &quot;name&quot;: &quot;tribe&quot;}, {&quot;id&quot;: 10158, &quot;name&quot;: &quot;alien planet&quot;}, {&quot;id&quot;: 10987, &quot;name&quot;: &quot;cgi&quot;}, {&quot;id&quot;: 11399, &quot;name&quot;: &quot;marine&quot;}, {&quot;id&quot;: 13065, &quot;name&quot;: &quot;soldier&quot;}, {&quot;id&quot;: 14643, &quot;name&quot;: &quot;battle&quot;}, {&quot;id&quot;: 14720, &quot;name&quot;: &quot;love affair&quot;}, {&quot;id&quot;: 165431, &quot;name&quot;: &quot;anti war&quot;}, {&quot;id&quot;: 193554, &quot;name&quot;: &quot;power relations&quot;}, {&quot;id&quot;: 206690, &quot;name&quot;: &quot;mind and soul&quot;}, {&quot;id&quot;: 209714, &quot;name&quot;: &quot;3d&quot;}]"/>
    <s v="en"/>
    <s v="In the 22nd century, a paraplegic Marine is dispatched to the moon Pandora on a unique mission, but becomes torn between following orders and protecting an alien civilization."/>
    <n v="150437577"/>
    <s v="[{&quot;name&quot;: &quot;Ingenious Film Partners&quot;, &quot;id&quot;: 289}, {&quot;name&quot;: &quot;Twentieth Century Fox Film Corporation&quot;, &quot;id&quot;: 306}, {&quot;name&quot;: &quot;Dune Entertainment&quot;, &quot;id&quot;: 444}, {&quot;name&quot;: &quot;Lightstorm Entertainment&quot;, &quot;id&quot;: 574}]"/>
    <x v="0"/>
    <s v="[{&quot;iso_3166_1&quot;: &quot;US&quot;, &quot;name&quot;: &quot;United States of America&quot;}, {&quot;iso_3166_1&quot;: &quot;GB&quot;, &quot;name&quot;: &quot;United Kingdom&quot;}]"/>
    <d v="2009-12-10T00:00:00"/>
    <x v="0"/>
    <n v="2787965087"/>
    <n v="162"/>
    <s v="[{&quot;iso_639_1&quot;: &quot;en&quot;, &quot;name&quot;: &quot;English&quot;}, {&quot;iso_639_1&quot;: &quot;es&quot;, &quot;name&quot;: &quot;Espa\u00f1ol&quot;}]"/>
    <s v="Released"/>
    <s v="Enter the World of Pandora."/>
    <s v="7.2"/>
    <n v="11800"/>
    <n v="2550965087"/>
  </r>
  <r>
    <n v="300000000"/>
    <s v="[{ 12, name: Adventure}, { 14, name: Fantasy}, { 28, name: Action}]"/>
    <x v="1"/>
    <s v=" Fantasy"/>
    <s v=" Action"/>
    <s v="-"/>
    <s v="http://disney.go.com/disneypictures/pirates/"/>
    <n v="285"/>
    <x v="1"/>
    <s v="[{&quot;id&quot;: 270, &quot;name&quot;: &quot;ocean&quot;}, {&quot;id&quot;: 726, &quot;name&quot;: &quot;drug abuse&quot;}, {&quot;id&quot;: 911, &quot;name&quot;: &quot;exotic island&quot;}, {&quot;id&quot;: 1319, &quot;name&quot;: &quot;east india trading company&quot;}, {&quot;id&quot;: 2038, &quot;name&quot;: &quot;love of one's life&quot;}, {&quot;id&quot;: 2052, &quot;name&quot;: &quot;traitor&quot;}, {&quot;id&quot;: 2580, &quot;name&quot;: &quot;shipwreck&quot;}, {&quot;id&quot;: 2660, &quot;name&quot;: &quot;strong woman&quot;}, {&quot;id&quot;: 3799, &quot;name&quot;: &quot;ship&quot;}, {&quot;id&quot;: 5740, &quot;name&quot;: &quot;alliance&quot;}, {&quot;id&quot;: 5941, &quot;name&quot;: &quot;calypso&quot;}, {&quot;id&quot;: 6155, &quot;name&quot;: &quot;afterlife&quot;}, {&quot;id&quot;: 6211, &quot;name&quot;: &quot;fighter&quot;}, {&quot;id&quot;: 12988, &quot;name&quot;: &quot;pirate&quot;}, {&quot;id&quot;: 157186, &quot;name&quot;: &quot;swashbuckler&quot;}, {&quot;id&quot;: 179430, &quot;name&quot;: &quot;aftercreditsstinger&quot;}]"/>
    <s v="en"/>
    <s v="Captain Barbossa, long believed to be dead, has come back to life and is headed to the edge of the Earth with Will Turner and Elizabeth Swann. But nothing is quite as it seems."/>
    <n v="139082615"/>
    <s v="[{&quot;name&quot;: &quot;Walt Disney Pictures&quot;, &quot;id&quot;: 2}, {&quot;name&quot;: &quot;Jerry Bruckheimer Films&quot;, &quot;id&quot;: 130}, {&quot;name&quot;: &quot;Second Mate Productions&quot;, &quot;id&quot;: 19936}]"/>
    <x v="1"/>
    <s v="[{&quot;iso_3166_1&quot;: &quot;US&quot;, &quot;name&quot;: &quot;United States of America&quot;}]"/>
    <d v="2007-05-19T00:00:00"/>
    <x v="1"/>
    <n v="961000000"/>
    <n v="169"/>
    <s v="[{&quot;iso_639_1&quot;: &quot;en&quot;, &quot;name&quot;: &quot;English&quot;}]"/>
    <s v="Released"/>
    <s v="At the end of the world, the adventure begins."/>
    <s v="6.9"/>
    <n v="4500"/>
    <n v="661000000"/>
  </r>
  <r>
    <n v="245000000"/>
    <s v="[{ 28, name: Action}, { 12, name: Adventure}, { 80, name: Crime}]"/>
    <x v="0"/>
    <s v=" Adventure"/>
    <s v=" Crime"/>
    <s v="-"/>
    <s v="http://www.sonypictures.com/movies/spectre/"/>
    <n v="206647"/>
    <x v="2"/>
    <s v="[{&quot;id&quot;: 470, &quot;name&quot;: &quot;spy&quot;}, {&quot;id&quot;: 818, &quot;name&quot;: &quot;based on novel&quot;}, {&quot;id&quot;: 4289, &quot;name&quot;: &quot;secret agent&quot;}, {&quot;id&quot;: 9663, &quot;name&quot;: &quot;sequel&quot;}, {&quot;id&quot;: 14555, &quot;name&quot;: &quot;mi6&quot;}, {&quot;id&quot;: 156095, &quot;name&quot;: &quot;british secret service&quot;}, {&quot;id&quot;: 158431, &quot;name&quot;: &quot;united kingdom&quot;}]"/>
    <s v="en"/>
    <s v="A cryptic message from Bondâ€™s past sends him on a trail to uncover a sinister organization. While M battles political forces to keep the secret service alive, Bond peels back the layers of deceit to reveal the terrible truth behind SPECTRE."/>
    <n v="107376788"/>
    <s v="[{&quot;name&quot;: &quot;Columbia Pictures&quot;, &quot;id&quot;: 5}, {&quot;name&quot;: &quot;Danjaq&quot;, &quot;id&quot;: 10761}, {&quot;name&quot;: &quot;B24&quot;, &quot;id&quot;: 69434}]"/>
    <x v="2"/>
    <s v="[{&quot;iso_3166_1&quot;: &quot;GB&quot;, &quot;name&quot;: &quot;United Kingdom&quot;}, {&quot;iso_3166_1&quot;: &quot;US&quot;, &quot;name&quot;: &quot;United States of America&quot;}]"/>
    <d v="2015-10-26T00:00:00"/>
    <x v="2"/>
    <n v="880674609"/>
    <n v="148"/>
    <s v="[{&quot;iso_639_1&quot;: &quot;fr&quot;, &quot;name&quot;: &quot;Fran\u00e7ais&quot;}, {&quot;iso_639_1&quot;: &quot;en&quot;, &quot;name&quot;: &quot;English&quot;}, {&quot;iso_639_1&quot;: &quot;es&quot;, &quot;name&quot;: &quot;Espa\u00f1ol&quot;}, {&quot;iso_639_1&quot;: &quot;it&quot;, &quot;name&quot;: &quot;Italiano&quot;}, {&quot;iso_639_1&quot;: &quot;de&quot;, &quot;name&quot;: &quot;Deutsch&quot;}]"/>
    <s v="Released"/>
    <s v="A Plan No One Escapes"/>
    <s v="6.3"/>
    <n v="4466"/>
    <n v="635674609"/>
  </r>
  <r>
    <n v="250000000"/>
    <s v="[{ 28, name: Action}, { 80, name: Crime}, { 18, name: Drama}, { 53, name: Thriller}]"/>
    <x v="0"/>
    <s v=" Crime"/>
    <s v=" Drama"/>
    <s v=" Thriller"/>
    <s v="http://www.thedarkknightrises.com/"/>
    <n v="49026"/>
    <x v="3"/>
    <s v="[{&quot;id&quot;: 849, &quot;name&quot;: &quot;dc comics&quot;}, {&quot;id&quot;: 853, &quot;name&quot;: &quot;crime fighter&quot;}, {&quot;id&quot;: 949, &quot;name&quot;: &quot;terrorist&quot;}, {&quot;id&quot;: 1308, &quot;name&quot;: &quot;secret identity&quot;}, {&quot;id&quot;: 1437, &quot;name&quot;: &quot;burglar&quot;}, {&quot;id&quot;: 3051, &quot;name&quot;: &quot;hostage drama&quot;}, {&quot;id&quot;: 3562, &quot;name&quot;: &quot;time bomb&quot;}, {&quot;id&quot;: 6969, &quot;name&quot;: &quot;gotham city&quot;}, {&quot;id&quot;: 7002, &quot;name&quot;: &quot;vigilante&quot;}, {&quot;id&quot;: 9665, &quot;name&quot;: &quot;cover-up&quot;}, {&quot;id&quot;: 9715, &quot;name&quot;: &quot;superhero&quot;}, {&quot;id&quot;: 9990, &quot;name&quot;: &quot;villainess&quot;}, {&quot;id&quot;: 10044, &quot;name&quot;: &quot;tragic hero&quot;}, {&quot;id&quot;: 13015, &quot;name&quot;: &quot;terrorism&quot;}, {&quot;id&quot;: 14796, &quot;name&quot;: &quot;destruction&quot;}, {&quot;id&quot;: 18933, &quot;name&quot;: &quot;catwoman&quot;}, {&quot;id&quot;: 156082, &quot;name&quot;: &quot;cat burglar&quot;}, {&quot;id&quot;: 156395, &quot;name&quot;: &quot;imax&quot;}, {&quot;id&quot;: 173272, &quot;name&quot;: &quot;flood&quot;}, {&quot;id&quot;: 179093, &quot;name&quot;: &quot;criminal underworld&quot;}, {&quot;id&quot;: 230775, &quot;name&quot;: &quot;batman&quot;}]"/>
    <s v="en"/>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n v="11231295"/>
    <s v="[{&quot;name&quot;: &quot;Legendary Pictures&quot;, &quot;id&quot;: 923}, {&quot;name&quot;: &quot;Warner Bros.&quot;, &quot;id&quot;: 6194}, {&quot;name&quot;: &quot;DC Entertainment&quot;, &quot;id&quot;: 9993}, {&quot;name&quot;: &quot;Syncopy&quot;, &quot;id&quot;: 9996}]"/>
    <x v="3"/>
    <s v="[{&quot;iso_3166_1&quot;: &quot;US&quot;, &quot;name&quot;: &quot;United States of America&quot;}]"/>
    <d v="2012-07-16T00:00:00"/>
    <x v="3"/>
    <n v="1084939099"/>
    <n v="165"/>
    <s v="[{&quot;iso_639_1&quot;: &quot;en&quot;, &quot;name&quot;: &quot;English&quot;}]"/>
    <s v="Released"/>
    <s v="The Legend Ends"/>
    <s v="7.6"/>
    <n v="9106"/>
    <n v="834939099"/>
  </r>
  <r>
    <n v="260000000"/>
    <s v="[{ 28, name: Action}, { 12, name: Adventure}, { 878, name: Science Fiction}]"/>
    <x v="0"/>
    <s v=" Adventure"/>
    <s v=" Science Fiction"/>
    <s v="-"/>
    <s v="http://movies.disney.com/john-carter"/>
    <n v="49529"/>
    <x v="4"/>
    <s v="[{&quot;id&quot;: 818, &quot;name&quot;: &quot;based on novel&quot;}, {&quot;id&quot;: 839, &quot;name&quot;: &quot;mars&quot;}, {&quot;id&quot;: 1456, &quot;name&quot;: &quot;medallion&quot;}, {&quot;id&quot;: 3801, &quot;name&quot;: &quot;space travel&quot;}, {&quot;id&quot;: 7376, &quot;name&quot;: &quot;princess&quot;}, {&quot;id&quot;: 9951, &quot;name&quot;: &quot;alien&quot;}, {&quot;id&quot;: 10028, &quot;name&quot;: &quot;steampunk&quot;}, {&quot;id&quot;: 10539, &quot;name&quot;: &quot;martian&quot;}, {&quot;id&quot;: 10685, &quot;name&quot;: &quot;escape&quot;}, {&quot;id&quot;: 161511, &quot;name&quot;: &quot;edgar rice burroughs&quot;}, {&quot;id&quot;: 163252, &quot;name&quot;: &quot;alien race&quot;}, {&quot;id&quot;: 179102, &quot;name&quot;: &quot;superhuman strength&quot;}, {&quot;id&quot;: 190320, &quot;name&quot;: &quot;mars civilization&quot;}, {&quot;id&quot;: 195446, &quot;name&quot;: &quot;sword and planet&quot;}, {&quot;id&quot;: 207928, &quot;name&quot;: &quot;19th century&quot;}, {&quot;id&quot;: 209714, &quot;name&quot;: &quot;3d&quot;}]"/>
    <s v="en"/>
    <s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n v="43926995"/>
    <s v="[{&quot;name&quot;: &quot;Walt Disney Pictures&quot;, &quot;id&quot;: 2}]"/>
    <x v="1"/>
    <s v="[{&quot;iso_3166_1&quot;: &quot;US&quot;, &quot;name&quot;: &quot;United States of America&quot;}]"/>
    <d v="2012-03-07T00:00:00"/>
    <x v="3"/>
    <n v="284139100"/>
    <n v="132"/>
    <s v="[{&quot;iso_639_1&quot;: &quot;en&quot;, &quot;name&quot;: &quot;English&quot;}]"/>
    <s v="Released"/>
    <s v="Lost in our world, found in another."/>
    <s v="6.1"/>
    <n v="2124"/>
    <n v="24139100"/>
  </r>
  <r>
    <n v="258000000"/>
    <s v="[{ 14, name: Fantasy}, { 28, name: Action}, { 12, name: Adventure}]"/>
    <x v="2"/>
    <s v=" Action"/>
    <s v=" Adventure"/>
    <s v="-"/>
    <s v="http://www.sonypictures.com/movies/spider-man3/"/>
    <n v="559"/>
    <x v="5"/>
    <s v="[{&quot;id&quot;: 851, &quot;name&quot;: &quot;dual identity&quot;}, {&quot;id&quot;: 1453, &quot;name&quot;: &quot;amnesia&quot;}, {&quot;id&quot;: 1965, &quot;name&quot;: &quot;sandstorm&quot;}, {&quot;id&quot;: 2038, &quot;name&quot;: &quot;love of one's life&quot;}, {&quot;id&quot;: 3446, &quot;name&quot;: &quot;forgiveness&quot;}, {&quot;id&quot;: 3986, &quot;name&quot;: &quot;spider&quot;}, {&quot;id&quot;: 4391, &quot;name&quot;: &quot;wretch&quot;}, {&quot;id&quot;: 4959, &quot;name&quot;: &quot;death of a friend&quot;}, {&quot;id&quot;: 5776, &quot;name&quot;: &quot;egomania&quot;}, {&quot;id&quot;: 5789, &quot;name&quot;: &quot;sand&quot;}, {&quot;id&quot;: 5857, &quot;name&quot;: &quot;narcism&quot;}, {&quot;id&quot;: 6062, &quot;name&quot;: &quot;hostility&quot;}, {&quot;id&quot;: 8828, &quot;name&quot;: &quot;marvel comic&quot;}, {&quot;id&quot;: 9663, &quot;name&quot;: &quot;sequel&quot;}, {&quot;id&quot;: 9715, &quot;name&quot;: &quot;superhero&quot;}, {&quot;id&quot;: 9748, &quot;name&quot;: &quot;revenge&quot;}]"/>
    <s v="en"/>
    <s v="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
    <n v="115699814"/>
    <s v="[{&quot;name&quot;: &quot;Columbia Pictures&quot;, &quot;id&quot;: 5}, {&quot;name&quot;: &quot;Laura Ziskin Productions&quot;, &quot;id&quot;: 326}, {&quot;name&quot;: &quot;Marvel Enterprises&quot;, &quot;id&quot;: 19551}]"/>
    <x v="2"/>
    <s v="[{&quot;iso_3166_1&quot;: &quot;US&quot;, &quot;name&quot;: &quot;United States of America&quot;}]"/>
    <d v="2007-05-01T00:00:00"/>
    <x v="1"/>
    <n v="890871626"/>
    <n v="139"/>
    <s v="[{&quot;iso_639_1&quot;: &quot;en&quot;, &quot;name&quot;: &quot;English&quot;}, {&quot;iso_639_1&quot;: &quot;fr&quot;, &quot;name&quot;: &quot;Fran\u00e7ais&quot;}]"/>
    <s v="Released"/>
    <s v="The battle within."/>
    <s v="5.9"/>
    <n v="3576"/>
    <n v="632871626"/>
  </r>
  <r>
    <n v="260000000"/>
    <s v="[{ 16, name: Animation}, { 10751, name: Family}]"/>
    <x v="3"/>
    <s v=" Family"/>
    <s v="-"/>
    <s v="-"/>
    <s v="http://disney.go.com/disneypictures/tangled/"/>
    <n v="38757"/>
    <x v="6"/>
    <s v="[{&quot;id&quot;: 1562, &quot;name&quot;: &quot;hostage&quot;}, {&quot;id&quot;: 2343, &quot;name&quot;: &quot;magic&quot;}, {&quot;id&quot;: 2673, &quot;name&quot;: &quot;horse&quot;}, {&quot;id&quot;: 3205, &quot;name&quot;: &quot;fairy tale&quot;}, {&quot;id&quot;: 4344, &quot;name&quot;: &quot;musical&quot;}, {&quot;id&quot;: 7376, &quot;name&quot;: &quot;princess&quot;}, {&quot;id&quot;: 10336, &quot;name&quot;: &quot;animation&quot;}, {&quot;id&quot;: 33787, &quot;name&quot;: &quot;tower&quot;}, {&quot;id&quot;: 155658, &quot;name&quot;: &quot;blonde woman&quot;}, {&quot;id&quot;: 162219, &quot;name&quot;: &quot;selfishness&quot;}, {&quot;id&quot;: 163545, &quot;name&quot;: &quot;healing power&quot;}, {&quot;id&quot;: 179411, &quot;name&quot;: &quot;based on fairy tale&quot;}, {&quot;id&quot;: 179431, &quot;name&quot;: &quot;duringcreditsstinger&quot;}, {&quot;id&quot;: 215258, &quot;name&quot;: &quot;healing gift&quot;}, {&quot;id&quot;: 234183, &quot;name&quot;: &quot;animal sidekick&quot;}]"/>
    <s v="en"/>
    <s v="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
    <n v="48681969"/>
    <s v="[{&quot;name&quot;: &quot;Walt Disney Pictures&quot;, &quot;id&quot;: 2}, {&quot;name&quot;: &quot;Walt Disney Animation Studios&quot;, &quot;id&quot;: 6125}]"/>
    <x v="1"/>
    <s v="[{&quot;iso_3166_1&quot;: &quot;US&quot;, &quot;name&quot;: &quot;United States of America&quot;}]"/>
    <d v="2010-11-24T00:00:00"/>
    <x v="4"/>
    <n v="591794936"/>
    <n v="100"/>
    <s v="[{&quot;iso_639_1&quot;: &quot;en&quot;, &quot;name&quot;: &quot;English&quot;}]"/>
    <s v="Released"/>
    <s v="They're taking adventure to new lengths."/>
    <s v="7.4"/>
    <n v="3330"/>
    <n v="331794936"/>
  </r>
  <r>
    <n v="280000000"/>
    <s v="[{ 28, name: Action}, { 12, name: Adventure}, { 878, name: Science Fiction}]"/>
    <x v="0"/>
    <s v=" Adventure"/>
    <s v=" Science Fiction"/>
    <s v="-"/>
    <s v="http://marvel.com/movies/movie/193/avengers_age_of_ultron"/>
    <n v="99861"/>
    <x v="7"/>
    <s v="[{&quot;id&quot;: 8828, &quot;name&quot;: &quot;marvel comic&quot;}, {&quot;id&quot;: 9663, &quot;name&quot;: &quot;sequel&quot;}, {&quot;id&quot;: 9715, &quot;name&quot;: &quot;superhero&quot;}, {&quot;id&quot;: 9717, &quot;name&quot;: &quot;based on comic book&quot;}, {&quot;id&quot;: 10629, &quot;name&quot;: &quot;vision&quot;}, {&quot;id&quot;: 155030, &quot;name&quot;: &quot;superhero team&quot;}, {&quot;id&quot;: 179431, &quot;name&quot;: &quot;duringcreditsstinger&quot;}, {&quot;id&quot;: 180547, &quot;name&quot;: &quot;marvel cinematic universe&quot;}, {&quot;id&quot;: 209714, &quot;name&quot;: &quot;3d&quot;}]"/>
    <s v="en"/>
    <s v="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
    <n v="134279229"/>
    <s v="[{&quot;name&quot;: &quot;Marvel Studios&quot;, &quot;id&quot;: 420}, {&quot;name&quot;: &quot;Prime Focus&quot;, &quot;id&quot;: 15357}, {&quot;name&quot;: &quot;Revolution Sun Studios&quot;, &quot;id&quot;: 76043}]"/>
    <x v="4"/>
    <s v="[{&quot;iso_3166_1&quot;: &quot;US&quot;, &quot;name&quot;: &quot;United States of America&quot;}]"/>
    <d v="2015-04-22T00:00:00"/>
    <x v="2"/>
    <n v="1405403694"/>
    <n v="141"/>
    <s v="[{&quot;iso_639_1&quot;: &quot;en&quot;, &quot;name&quot;: &quot;English&quot;}]"/>
    <s v="Released"/>
    <s v="A New Age Has Come."/>
    <s v="7.3"/>
    <n v="6767"/>
    <n v="1125403694"/>
  </r>
  <r>
    <n v="250000000"/>
    <s v="[{ 12, name: Adventure}, { 14, name: Fantasy}, { 10751, name: Family}]"/>
    <x v="1"/>
    <s v=" Fantasy"/>
    <s v=" Family"/>
    <s v="-"/>
    <s v="http://harrypotter.warnerbros.com/harrypotterandthehalf-bloodprince/dvd/index.html"/>
    <n v="767"/>
    <x v="8"/>
    <s v="[{&quot;id&quot;: 616, &quot;name&quot;: &quot;witch&quot;}, {&quot;id&quot;: 2343, &quot;name&quot;: &quot;magic&quot;}, {&quot;id&quot;: 3872, &quot;name&quot;: &quot;broom&quot;}, {&quot;id&quot;: 3884, &quot;name&quot;: &quot;school of witchcraft&quot;}, {&quot;id&quot;: 6333, &quot;name&quot;: &quot;wizardry&quot;}, {&quot;id&quot;: 10164, &quot;name&quot;: &quot;apparition&quot;}, {&quot;id&quot;: 10791, &quot;name&quot;: &quot;teenage crush&quot;}, {&quot;id&quot;: 12564, &quot;name&quot;: &quot;werewolf&quot;}]"/>
    <s v="en"/>
    <s v="As Harry begins his sixth year at Hogwarts, he discovers an old book marked as 'Property of the Half-Blood Prince', and begins to learn more about Lord Voldemort's dark past."/>
    <n v="98885637"/>
    <s v="[{&quot;name&quot;: &quot;Warner Bros.&quot;, &quot;id&quot;: 6194}, {&quot;name&quot;: &quot;Heyday Films&quot;, &quot;id&quot;: 7364}]"/>
    <x v="5"/>
    <s v="[{&quot;iso_3166_1&quot;: &quot;GB&quot;, &quot;name&quot;: &quot;United Kingdom&quot;}, {&quot;iso_3166_1&quot;: &quot;US&quot;, &quot;name&quot;: &quot;United States of America&quot;}]"/>
    <d v="2009-07-07T00:00:00"/>
    <x v="0"/>
    <n v="933959197"/>
    <n v="153"/>
    <s v="[{&quot;iso_639_1&quot;: &quot;en&quot;, &quot;name&quot;: &quot;English&quot;}]"/>
    <s v="Released"/>
    <s v="Dark Secrets Revealed"/>
    <s v="7.4"/>
    <n v="5293"/>
    <n v="683959197"/>
  </r>
  <r>
    <n v="250000000"/>
    <s v="[{ 28, name: Action}, { 12, name: Adventure}, { 14, name: Fantasy}]"/>
    <x v="0"/>
    <s v=" Adventure"/>
    <s v=" Fantasy"/>
    <s v="-"/>
    <s v="http://www.batmanvsupermandawnofjustice.com/"/>
    <n v="209112"/>
    <x v="9"/>
    <s v="[{&quot;id&quot;: 849, &quot;name&quot;: &quot;dc comics&quot;}, {&quot;id&quot;: 7002, &quot;name&quot;: &quot;vigilante&quot;}, {&quot;id&quot;: 9715, &quot;name&quot;: &quot;superhero&quot;}, {&quot;id&quot;: 9717, &quot;name&quot;: &quot;based on comic book&quot;}, {&quot;id&quot;: 9748, &quot;name&quot;: &quot;revenge&quot;}, {&quot;id&quot;: 163455, &quot;name&quot;: &quot;super powers&quot;}, {&quot;id&quot;: 195242, &quot;name&quot;: &quot;clark kent&quot;}, {&quot;id&quot;: 195243, &quot;name&quot;: &quot;bruce wayne&quot;}, {&quot;id&quot;: 229266, &quot;name&quot;: &quot;dc extended universe&quot;}]"/>
    <s v="en"/>
    <s v="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
    <n v="155790452"/>
    <s v="[{&quot;name&quot;: &quot;DC Comics&quot;, &quot;id&quot;: 429}, {&quot;name&quot;: &quot;Atlas Entertainment&quot;, &quot;id&quot;: 507}, {&quot;name&quot;: &quot;Warner Bros.&quot;, &quot;id&quot;: 6194}, {&quot;name&quot;: &quot;DC Entertainment&quot;, &quot;id&quot;: 9993}, {&quot;name&quot;: &quot;Cruel &amp; Unusual Films&quot;, &quot;id&quot;: 9995}, {&quot;name&quot;: &quot;RatPac-Dune Entertainment&quot;, &quot;id&quot;: 41624}]"/>
    <x v="6"/>
    <s v="[{&quot;iso_3166_1&quot;: &quot;US&quot;, &quot;name&quot;: &quot;United States of America&quot;}]"/>
    <d v="2016-03-23T00:00:00"/>
    <x v="5"/>
    <n v="873260194"/>
    <n v="151"/>
    <s v="[{&quot;iso_639_1&quot;: &quot;en&quot;, &quot;name&quot;: &quot;English&quot;}]"/>
    <s v="Released"/>
    <s v="Justice or revenge"/>
    <s v="5.7"/>
    <n v="7004"/>
    <n v="623260194"/>
  </r>
  <r>
    <n v="270000000"/>
    <s v="[{ 12, name: Adventure}, { 14, name: Fantasy}, { 28, name: Action}, { 878, name: Science Fiction}]"/>
    <x v="1"/>
    <s v=" Fantasy"/>
    <s v=" Action"/>
    <s v=" Science Fiction"/>
    <s v="http://www.superman.com"/>
    <n v="1452"/>
    <x v="10"/>
    <s v="[{&quot;id&quot;: 83, &quot;name&quot;: &quot;saving the world&quot;}, {&quot;id&quot;: 849, &quot;name&quot;: &quot;dc comics&quot;}, {&quot;id&quot;: 8872, &quot;name&quot;: &quot;invulnerability&quot;}, {&quot;id&quot;: 9663, &quot;name&quot;: &quot;sequel&quot;}, {&quot;id&quot;: 9715, &quot;name&quot;: &quot;superhero&quot;}, {&quot;id&quot;: 9717, &quot;name&quot;: &quot;based on comic book&quot;}, {&quot;id&quot;: 163420, &quot;name&quot;: &quot;kryptonite&quot;}, {&quot;id&quot;: 163455, &quot;name&quot;: &quot;super powers&quot;}, {&quot;id&quot;: 179102, &quot;name&quot;: &quot;superhuman strength&quot;}, {&quot;id&quot;: 202526, &quot;name&quot;: &quot;lex luthor&quot;}]"/>
    <s v="en"/>
    <s v="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
    <n v="57925623"/>
    <s v="[{&quot;name&quot;: &quot;DC Comics&quot;, &quot;id&quot;: 429}, {&quot;name&quot;: &quot;Legendary Pictures&quot;, &quot;id&quot;: 923}, {&quot;name&quot;: &quot;Warner Bros.&quot;, &quot;id&quot;: 6194}, {&quot;name&quot;: &quot;Bad Hat Harry Productions&quot;, &quot;id&quot;: 9168}]"/>
    <x v="6"/>
    <s v="[{&quot;iso_3166_1&quot;: &quot;US&quot;, &quot;name&quot;: &quot;United States of America&quot;}]"/>
    <d v="2006-06-28T00:00:00"/>
    <x v="6"/>
    <n v="391081192"/>
    <n v="154"/>
    <s v="[{&quot;iso_639_1&quot;: &quot;en&quot;, &quot;name&quot;: &quot;English&quot;}, {&quot;iso_639_1&quot;: &quot;fr&quot;, &quot;name&quot;: &quot;Fran\u00e7ais&quot;}, {&quot;iso_639_1&quot;: &quot;de&quot;, &quot;name&quot;: &quot;Deutsch&quot;}]"/>
    <s v="Released"/>
    <m/>
    <s v="5.4"/>
    <n v="1400"/>
    <n v="121081192"/>
  </r>
  <r>
    <n v="200000000"/>
    <s v="[{ 12, name: Adventure}, { 28, name: Action}, { 53, name: Thriller}, { 80, name: Crime}]"/>
    <x v="1"/>
    <s v=" Action"/>
    <s v=" Thriller"/>
    <s v=" Crime"/>
    <s v="http://www.mgm.com/view/movie/234/Quantum-of-Solace/"/>
    <n v="10764"/>
    <x v="11"/>
    <s v="[{&quot;id&quot;: 627, &quot;name&quot;: &quot;killing&quot;}, {&quot;id&quot;: 1568, &quot;name&quot;: &quot;undercover&quot;}, {&quot;id&quot;: 4289, &quot;name&quot;: &quot;secret agent&quot;}, {&quot;id&quot;: 156095, &quot;name&quot;: &quot;british secret service&quot;}]"/>
    <s v="en"/>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n v="107928811"/>
    <s v="[{&quot;name&quot;: &quot;Eon Productions&quot;, &quot;id&quot;: 7576}]"/>
    <x v="7"/>
    <s v="[{&quot;iso_3166_1&quot;: &quot;GB&quot;, &quot;name&quot;: &quot;United Kingdom&quot;}, {&quot;iso_3166_1&quot;: &quot;US&quot;, &quot;name&quot;: &quot;United States of America&quot;}]"/>
    <d v="2008-10-30T00:00:00"/>
    <x v="7"/>
    <n v="586090727"/>
    <n v="106"/>
    <s v="[{&quot;iso_639_1&quot;: &quot;en&quot;, &quot;name&quot;: &quot;English&quot;}, {&quot;iso_639_1&quot;: &quot;es&quot;, &quot;name&quot;: &quot;Espa\u00f1ol&quot;}, {&quot;iso_639_1&quot;: &quot;it&quot;, &quot;name&quot;: &quot;Italiano&quot;}, {&quot;iso_639_1&quot;: &quot;fr&quot;, &quot;name&quot;: &quot;Fran\u00e7ais&quot;}, {&quot;iso_639_1&quot;: &quot;de&quot;, &quot;name&quot;: &quot;Deutsch&quot;}]"/>
    <s v="Released"/>
    <s v="For love, for hate, for justice, for revenge."/>
    <s v="6.1"/>
    <n v="2965"/>
    <n v="386090727"/>
  </r>
  <r>
    <n v="200000000"/>
    <s v="[{ 12, name: Adventure}, { 14, name: Fantasy}, { 28, name: Action}]"/>
    <x v="1"/>
    <s v=" Fantasy"/>
    <s v=" Action"/>
    <s v="-"/>
    <s v="http://disney.go.com/disneypictures/pirates/"/>
    <n v="58"/>
    <x v="12"/>
    <s v="[{&quot;id&quot;: 616, &quot;name&quot;: &quot;witch&quot;}, {&quot;id&quot;: 663, &quot;name&quot;: &quot;fortune teller&quot;}, {&quot;id&quot;: 910, &quot;name&quot;: &quot;bondage&quot;}, {&quot;id&quot;: 911, &quot;name&quot;: &quot;exotic island&quot;}, {&quot;id&quot;: 1299, &quot;name&quot;: &quot;monster&quot;}, {&quot;id&quot;: 1316, &quot;name&quot;: &quot;captain&quot;}, {&quot;id&quot;: 1317, &quot;name&quot;: &quot;card game&quot;}, {&quot;id&quot;: 1319, &quot;name&quot;: &quot;east india trading company&quot;}, {&quot;id&quot;: 1461, &quot;name&quot;: &quot;compass&quot;}, {&quot;id&quot;: 3799, &quot;name&quot;: &quot;ship&quot;}, {&quot;id&quot;: 5600, &quot;name&quot;: &quot;daughter&quot;}, {&quot;id&quot;: 12988, &quot;name&quot;: &quot;pirate&quot;}, {&quot;id&quot;: 157186, &quot;name&quot;: &quot;swashbuckler&quot;}, {&quot;id&quot;: 179430, &quot;name&quot;: &quot;aftercreditsstinger&quot;}]"/>
    <s v="en"/>
    <s v="Captain Jack Sparrow works his way out of a blood debt with the ghostly Davey Jones, he also attempts to avoid eternal damnation."/>
    <n v="145847379"/>
    <s v="[{&quot;name&quot;: &quot;Walt Disney Pictures&quot;, &quot;id&quot;: 2}, {&quot;name&quot;: &quot;Jerry Bruckheimer Films&quot;, &quot;id&quot;: 130}, {&quot;name&quot;: &quot;Second Mate Productions&quot;, &quot;id&quot;: 19936}]"/>
    <x v="1"/>
    <s v="[{&quot;iso_3166_1&quot;: &quot;JM&quot;, &quot;name&quot;: &quot;Jamaica&quot;}, {&quot;iso_3166_1&quot;: &quot;US&quot;, &quot;name&quot;: &quot;United States of America&quot;}, {&quot;iso_3166_1&quot;: &quot;BS&quot;, &quot;name&quot;: &quot;Bahamas&quot;}, {&quot;iso_3166_1&quot;: &quot;DM&quot;, &quot;name&quot;: &quot;Dominica&quot;}]"/>
    <d v="2006-06-20T00:00:00"/>
    <x v="6"/>
    <n v="1065659812"/>
    <n v="151"/>
    <s v="[{&quot;iso_639_1&quot;: &quot;en&quot;, &quot;name&quot;: &quot;English&quot;}, {&quot;iso_639_1&quot;: &quot;tr&quot;, &quot;name&quot;: &quot;T\u00fcrk\u00e7e&quot;}, {&quot;iso_639_1&quot;: &quot;el&quot;, &quot;name&quot;: &quot;\u03b5\u03bb\u03bb\u03b7\u03bd\u03b9\u03ba\u03ac&quot;}, {&quot;iso_639_1&quot;: &quot;zh&quot;, &quot;name&quot;: &quot;\u666e\u901a\u8bdd&quot;}]"/>
    <s v="Released"/>
    <s v="Jack is back!"/>
    <s v="7.0"/>
    <n v="5246"/>
    <n v="865659812"/>
  </r>
  <r>
    <n v="255000000"/>
    <s v="[{ 28, name: Action}, { 12, name: Adventure}, { 37, name: Western}]"/>
    <x v="0"/>
    <s v=" Adventure"/>
    <s v=" Western"/>
    <s v="-"/>
    <s v="http://disney.go.com/the-lone-ranger/"/>
    <n v="57201"/>
    <x v="13"/>
    <s v="[{&quot;id&quot;: 1556, &quot;name&quot;: &quot;texas&quot;}, {&quot;id&quot;: 2673, &quot;name&quot;: &quot;horse&quot;}, {&quot;id&quot;: 5385, &quot;name&quot;: &quot;survivor&quot;}, {&quot;id&quot;: 5901, &quot;name&quot;: &quot;texas ranger&quot;}, {&quot;id&quot;: 9104, &quot;name&quot;: &quot;partner&quot;}, {&quot;id&quot;: 9503, &quot;name&quot;: &quot;outlaw&quot;}, {&quot;id&quot;: 10685, &quot;name&quot;: &quot;escape&quot;}, {&quot;id&quot;: 10909, &quot;name&quot;: &quot;lawyer&quot;}, {&quot;id&quot;: 13008, &quot;name&quot;: &quot;train&quot;}, {&quot;id&quot;: 178867, &quot;name&quot;: &quot;lone ranger&quot;}, {&quot;id&quot;: 179419, &quot;name&quot;: &quot;comanche&quot;}, {&quot;id&quot;: 222787, &quot;name&quot;: &quot;the lone ranger&quot;}, {&quot;id&quot;: 228232, &quot;name&quot;: &quot;tonto&quot;}]"/>
    <s v="en"/>
    <s v="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
    <n v="49046956"/>
    <s v="[{&quot;name&quot;: &quot;Walt Disney Pictures&quot;, &quot;id&quot;: 2}, {&quot;name&quot;: &quot;Jerry Bruckheimer Films&quot;, &quot;id&quot;: 130}, {&quot;name&quot;: &quot;Infinitum Nihil&quot;, &quot;id&quot;: 2691}, {&quot;name&quot;: &quot;Silver Bullet Productions (II)&quot;, &quot;id&quot;: 37380}, {&quot;name&quot;: &quot;Blind Wink Productions&quot;, &quot;id&quot;: 37381}, {&quot;name&quot;: &quot;Classic Media&quot;, &quot;id&quot;: 37382}]"/>
    <x v="1"/>
    <s v="[{&quot;iso_3166_1&quot;: &quot;US&quot;, &quot;name&quot;: &quot;United States of America&quot;}]"/>
    <d v="2013-07-03T00:00:00"/>
    <x v="8"/>
    <n v="89289910"/>
    <n v="149"/>
    <s v="[{&quot;iso_639_1&quot;: &quot;en&quot;, &quot;name&quot;: &quot;English&quot;}]"/>
    <s v="Released"/>
    <s v="Never Take Off the Mask"/>
    <s v="5.9"/>
    <n v="2311"/>
    <n v="-165710090"/>
  </r>
  <r>
    <n v="225000000"/>
    <s v="[{ 28, name: Action}, { 12, name: Adventure}, { 14, name: Fantasy}, { 878, name: Science Fiction}]"/>
    <x v="0"/>
    <s v=" Adventure"/>
    <s v=" Fantasy"/>
    <s v=" Science Fiction"/>
    <s v="http://www.manofsteel.com/"/>
    <n v="49521"/>
    <x v="14"/>
    <s v="[{&quot;id&quot;: 83, &quot;name&quot;: &quot;saving the world&quot;}, {&quot;id&quot;: 849, &quot;name&quot;: &quot;dc comics&quot;}, {&quot;id&quot;: 9715, &quot;name&quot;: &quot;superhero&quot;}, {&quot;id&quot;: 9717, &quot;name&quot;: &quot;based on comic book&quot;}, {&quot;id&quot;: 10761, &quot;name&quot;: &quot;superhuman&quot;}, {&quot;id&quot;: 14909, &quot;name&quot;: &quot;alien invasion&quot;}, {&quot;id&quot;: 161184, &quot;name&quot;: &quot;reboot&quot;}, {&quot;id&quot;: 163455, &quot;name&quot;: &quot;super powers&quot;}, {&quot;id&quot;: 229266, &quot;name&quot;: &quot;dc extended universe&quot;}]"/>
    <s v="en"/>
    <s v="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n v="99398009"/>
    <s v="[{&quot;name&quot;: &quot;Legendary Pictures&quot;, &quot;id&quot;: 923}, {&quot;name&quot;: &quot;Warner Bros.&quot;, &quot;id&quot;: 6194}, {&quot;name&quot;: &quot;DC Entertainment&quot;, &quot;id&quot;: 9993}, {&quot;name&quot;: &quot;Syncopy&quot;, &quot;id&quot;: 9996}, {&quot;name&quot;: &quot;Cruel and Unusual Films&quot;, &quot;id&quot;: 78685}]"/>
    <x v="3"/>
    <s v="[{&quot;iso_3166_1&quot;: &quot;GB&quot;, &quot;name&quot;: &quot;United Kingdom&quot;}, {&quot;iso_3166_1&quot;: &quot;US&quot;, &quot;name&quot;: &quot;United States of America&quot;}]"/>
    <d v="2013-06-12T00:00:00"/>
    <x v="8"/>
    <n v="662845518"/>
    <n v="143"/>
    <s v="[{&quot;iso_639_1&quot;: &quot;en&quot;, &quot;name&quot;: &quot;English&quot;}]"/>
    <s v="Released"/>
    <s v="You will believe that a man can fly."/>
    <s v="6.5"/>
    <n v="6359"/>
    <n v="437845518"/>
  </r>
  <r>
    <n v="225000000"/>
    <s v="[{ 12, name: Adventure}, { 10751, name: Family}, { 14, name: Fantasy}]"/>
    <x v="1"/>
    <s v=" Family"/>
    <s v=" Fantasy"/>
    <s v="-"/>
    <m/>
    <n v="2454"/>
    <x v="15"/>
    <s v="[{&quot;id&quot;: 818, &quot;name&quot;: &quot;based on novel&quot;}, {&quot;id&quot;: 855, &quot;name&quot;: &quot;fictional place&quot;}, {&quot;id&quot;: 1155, &quot;name&quot;: &quot;brother sister relationship&quot;}, {&quot;id&quot;: 2043, &quot;name&quot;: &quot;lion&quot;}, {&quot;id&quot;: 3714, &quot;name&quot;: &quot;human being&quot;}, {&quot;id&quot;: 4391, &quot;name&quot;: &quot;wretch&quot;}, {&quot;id&quot;: 4820, &quot;name&quot;: &quot;leap in time&quot;}, {&quot;id&quot;: 5144, &quot;name&quot;: &quot;matter of life and death&quot;}, {&quot;id&quot;: 6150, &quot;name&quot;: &quot;faith&quot;}, {&quot;id&quot;: 6464, &quot;name&quot;: &quot;uncle&quot;}, {&quot;id&quot;: 166930, &quot;name&quot;: &quot;narnia&quot;}, {&quot;id&quot;: 170362, &quot;name&quot;: &quot;fantasy world&quot;}]"/>
    <s v="en"/>
    <s v="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
    <n v="53978602"/>
    <s v="[{&quot;name&quot;: &quot;Walt Disney&quot;, &quot;id&quot;: 5888}, {&quot;name&quot;: &quot;Walden Media&quot;, &quot;id&quot;: 10221}, {&quot;name&quot;: &quot;Stillking Films&quot;, &quot;id&quot;: 11345}, {&quot;name&quot;: &quot;Ozumi Films&quot;, &quot;id&quot;: 11440}, {&quot;name&quot;: &quot;Propeler&quot;, &quot;id&quot;: 11441}, {&quot;name&quot;: &quot;Silverbell Films&quot;, &quot;id&quot;: 11442}, {&quot;name&quot;: &quot;Revolution Sun Studios&quot;, &quot;id&quot;: 76043}]"/>
    <x v="8"/>
    <s v="[{&quot;iso_3166_1&quot;: &quot;CZ&quot;, &quot;name&quot;: &quot;Czech Republic&quot;}, {&quot;iso_3166_1&quot;: &quot;PL&quot;, &quot;name&quot;: &quot;Poland&quot;}, {&quot;iso_3166_1&quot;: &quot;SI&quot;, &quot;name&quot;: &quot;Slovenia&quot;}, {&quot;iso_3166_1&quot;: &quot;US&quot;, &quot;name&quot;: &quot;United States of America&quot;}]"/>
    <d v="2008-05-15T00:00:00"/>
    <x v="7"/>
    <n v="419651413"/>
    <n v="150"/>
    <s v="[{&quot;iso_639_1&quot;: &quot;en&quot;, &quot;name&quot;: &quot;English&quot;}]"/>
    <s v="Released"/>
    <s v="Hope has a new face."/>
    <s v="6.3"/>
    <n v="1630"/>
    <n v="194651413"/>
  </r>
  <r>
    <n v="220000000"/>
    <s v="[{ 878, name: Science Fiction}, { 28, name: Action}, { 12, name: Adventure}]"/>
    <x v="4"/>
    <s v=" Action"/>
    <s v=" Adventure"/>
    <s v="-"/>
    <s v="http://marvel.com/avengers_movie/"/>
    <n v="24428"/>
    <x v="16"/>
    <s v="[{&quot;id&quot;: 242, &quot;name&quot;: &quot;new york&quot;}, {&quot;id&quot;: 5539, &quot;name&quot;: &quot;shield&quot;}, {&quot;id&quot;: 8828, &quot;name&quot;: &quot;marvel comic&quot;}, {&quot;id&quot;: 9715, &quot;name&quot;: &quot;superhero&quot;}, {&quot;id&quot;: 9717, &quot;name&quot;: &quot;based on comic book&quot;}, {&quot;id&quot;: 14909, &quot;name&quot;: &quot;alien invasion&quot;}, {&quot;id&quot;: 155030, &quot;name&quot;: &quot;superhero team&quot;}, {&quot;id&quot;: 179430, &quot;name&quot;: &quot;aftercreditsstinger&quot;}, {&quot;id&quot;: 179431, &quot;name&quot;: &quot;duringcreditsstinger&quot;}, {&quot;id&quot;: 180547, &quot;name&quot;: &quot;marvel cinematic universe&quot;}]"/>
    <s v="en"/>
    <s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
    <n v="144448633"/>
    <s v="[{&quot;name&quot;: &quot;Paramount Pictures&quot;, &quot;id&quot;: 4}, {&quot;name&quot;: &quot;Marvel Studios&quot;, &quot;id&quot;: 420}]"/>
    <x v="9"/>
    <s v="[{&quot;iso_3166_1&quot;: &quot;US&quot;, &quot;name&quot;: &quot;United States of America&quot;}]"/>
    <d v="2012-04-25T00:00:00"/>
    <x v="3"/>
    <n v="1519557910"/>
    <n v="143"/>
    <s v="[{&quot;iso_639_1&quot;: &quot;en&quot;, &quot;name&quot;: &quot;English&quot;}]"/>
    <s v="Released"/>
    <s v="Some assembly required."/>
    <s v="7.4"/>
    <n v="11776"/>
    <n v="1299557910"/>
  </r>
  <r>
    <n v="380000000"/>
    <s v="[{ 12, name: Adventure}, { 28, name: Action}, { 14, name: Fantasy}]"/>
    <x v="1"/>
    <s v=" Action"/>
    <s v=" Fantasy"/>
    <s v="-"/>
    <s v="http://disney.go.com/pirates/index-on-stranger-tides.html#/video/"/>
    <n v="1865"/>
    <x v="17"/>
    <s v="[{&quot;id&quot;: 658, &quot;name&quot;: &quot;sea&quot;}, {&quot;id&quot;: 1316, &quot;name&quot;: &quot;captain&quot;}, {&quot;id&quot;: 1860, &quot;name&quot;: &quot;mutiny&quot;}, {&quot;id&quot;: 1938, &quot;name&quot;: &quot;sword&quot;}, {&quot;id&quot;: 2569, &quot;name&quot;: &quot;prime minister&quot;}, {&quot;id&quot;: 3180, &quot;name&quot;: &quot;sailing&quot;}, {&quot;id&quot;: 3625, &quot;name&quot;: &quot;silver&quot;}, {&quot;id&quot;: 3799, &quot;name&quot;: &quot;ship&quot;}, {&quot;id&quot;: 4235, &quot;name&quot;: &quot;duke&quot;}, {&quot;id&quot;: 5938, &quot;name&quot;: &quot;mermaid&quot;}, {&quot;id&quot;: 12988, &quot;name&quot;: &quot;pirate&quot;}, {&quot;id&quot;: 13065, &quot;name&quot;: &quot;soldier&quot;}, {&quot;id&quot;: 14643, &quot;name&quot;: &quot;battle&quot;}, {&quot;id&quot;: 157186, &quot;name&quot;: &quot;swashbuckler&quot;}, {&quot;id&quot;: 179430, &quot;name&quot;: &quot;aftercreditsstinger&quot;}, {&quot;id&quot;: 209714, &quot;name&quot;: &quot;3d&quot;}]"/>
    <s v="en"/>
    <s v="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
    <n v="135413856"/>
    <s v="[{&quot;name&quot;: &quot;Walt Disney Pictures&quot;, &quot;id&quot;: 2}, {&quot;name&quot;: &quot;Jerry Bruckheimer Films&quot;, &quot;id&quot;: 130}, {&quot;name&quot;: &quot;Moving Picture Company (MPC)&quot;, &quot;id&quot;: 20478}]"/>
    <x v="1"/>
    <s v="[{&quot;iso_3166_1&quot;: &quot;US&quot;, &quot;name&quot;: &quot;United States of America&quot;}]"/>
    <d v="2011-05-14T00:00:00"/>
    <x v="9"/>
    <n v="1045713802"/>
    <n v="136"/>
    <s v="[{&quot;iso_639_1&quot;: &quot;en&quot;, &quot;name&quot;: &quot;English&quot;}, {&quot;iso_639_1&quot;: &quot;es&quot;, &quot;name&quot;: &quot;Espa\u00f1ol&quot;}]"/>
    <s v="Released"/>
    <s v="Live Forever Or Die Trying."/>
    <s v="6.4"/>
    <n v="4948"/>
    <n v="665713802"/>
  </r>
  <r>
    <n v="225000000"/>
    <s v="[{ 28, name: Action}, { 35, name: Comedy}, { 878, name: Science Fiction}]"/>
    <x v="0"/>
    <s v=" Comedy"/>
    <s v=" Science Fiction"/>
    <s v="-"/>
    <s v="http://www.sonypictures.com/movies/meninblack3/"/>
    <n v="41154"/>
    <x v="18"/>
    <s v="[{&quot;id&quot;: 4379, &quot;name&quot;: &quot;time travel&quot;}, {&quot;id&quot;: 5455, &quot;name&quot;: &quot;time machine&quot;}, {&quot;id&quot;: 9951, &quot;name&quot;: &quot;alien&quot;}, {&quot;id&quot;: 174915, &quot;name&quot;: &quot;fictional government agency&quot;}, {&quot;id&quot;: 185668, &quot;name&quot;: &quot;seeing the future&quot;}, {&quot;id&quot;: 208756, &quot;name&quot;: &quot;changing history&quot;}]"/>
    <s v="en"/>
    <s v="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
    <n v="52035179"/>
    <s v="[{&quot;name&quot;: &quot;Amblin Entertainment&quot;, &quot;id&quot;: 56}, {&quot;name&quot;: &quot;Media Magik Entertainment&quot;, &quot;id&quot;: 5627}, {&quot;name&quot;: &quot;Imagenation Abu Dhabi FZ&quot;, &quot;id&quot;: 6736}, {&quot;name&quot;: &quot;Hemisphere Media Capital&quot;, &quot;id&quot;: 9169}, {&quot;name&quot;: &quot;Parkes/MacDonald Productions&quot;, &quot;id&quot;: 11084}]"/>
    <x v="10"/>
    <s v="[{&quot;iso_3166_1&quot;: &quot;US&quot;, &quot;name&quot;: &quot;United States of America&quot;}]"/>
    <d v="2012-05-23T00:00:00"/>
    <x v="3"/>
    <n v="624026776"/>
    <n v="106"/>
    <s v="[{&quot;iso_639_1&quot;: &quot;en&quot;, &quot;name&quot;: &quot;English&quot;}]"/>
    <s v="Released"/>
    <s v="They are back... in time."/>
    <s v="6.2"/>
    <n v="4160"/>
    <n v="399026776"/>
  </r>
  <r>
    <n v="250000000"/>
    <s v="[{ 28, name: Action}, { 12, name: Adventure}, { 14, name: Fantasy}]"/>
    <x v="0"/>
    <s v=" Adventure"/>
    <s v=" Fantasy"/>
    <s v="-"/>
    <s v="http://www.thehobbit.com/"/>
    <n v="122917"/>
    <x v="19"/>
    <s v="[{&quot;id&quot;: 417, &quot;name&quot;: &quot;corruption&quot;}, {&quot;id&quot;: 603, &quot;name&quot;: &quot;elves&quot;}, {&quot;id&quot;: 604, &quot;name&quot;: &quot;dwarves&quot;}, {&quot;id&quot;: 606, &quot;name&quot;: &quot;orcs&quot;}, {&quot;id&quot;: 609, &quot;name&quot;: &quot;middle-earth (tolkien)&quot;}, {&quot;id&quot;: 611, &quot;name&quot;: &quot;hobbit&quot;}, {&quot;id&quot;: 12554, &quot;name&quot;: &quot;dragon&quot;}, {&quot;id&quot;: 14643, &quot;name&quot;: &quot;battle&quot;}, {&quot;id&quot;: 167982, &quot;name&quot;: &quot;unlikely friendship&quot;}, {&quot;id&quot;: 188270, &quot;name&quot;: &quot;epic battle&quot;}, {&quot;id&quot;: 234213, &quot;name&quot;: &quot;sword and sorcery&quot;}]"/>
    <s v="en"/>
    <s v="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
    <n v="120965743"/>
    <s v="[{&quot;name&quot;: &quot;WingNut Films&quot;, &quot;id&quot;: 11}, {&quot;name&quot;: &quot;New Line Cinema&quot;, &quot;id&quot;: 12}, {&quot;name&quot;: &quot;Warner Bros. Pictures&quot;, &quot;id&quot;: 174}, {&quot;name&quot;: &quot;3Foot7&quot;, &quot;id&quot;: 7413}, {&quot;name&quot;: &quot;Metro-Goldwyn-Mayer (MGM)&quot;, &quot;id&quot;: 8411}]"/>
    <x v="11"/>
    <s v="[{&quot;iso_3166_1&quot;: &quot;NZ&quot;, &quot;name&quot;: &quot;New Zealand&quot;}, {&quot;iso_3166_1&quot;: &quot;US&quot;, &quot;name&quot;: &quot;United States of America&quot;}]"/>
    <d v="2014-12-10T00:00:00"/>
    <x v="10"/>
    <n v="956019788"/>
    <n v="144"/>
    <s v="[{&quot;iso_639_1&quot;: &quot;en&quot;, &quot;name&quot;: &quot;English&quot;}]"/>
    <s v="Released"/>
    <s v="Witness the defining chapter of the Middle-Earth saga"/>
    <s v="7.1"/>
    <n v="4760"/>
    <n v="706019788"/>
  </r>
  <r>
    <n v="215000000"/>
    <s v="[{ 28, name: Action}, { 12, name: Adventure}, { 14, name: Fantasy}]"/>
    <x v="0"/>
    <s v=" Adventure"/>
    <s v=" Fantasy"/>
    <s v="-"/>
    <s v="http://www.theamazingspiderman.com"/>
    <n v="1930"/>
    <x v="20"/>
    <s v="[{&quot;id&quot;: 1872, &quot;name&quot;: &quot;loss of father&quot;}, {&quot;id&quot;: 7002, &quot;name&quot;: &quot;vigilante&quot;}, {&quot;id&quot;: 8803, &quot;name&quot;: &quot;serum&quot;}, {&quot;id&quot;: 8828, &quot;name&quot;: &quot;marvel comic&quot;}, {&quot;id&quot;: 156855, &quot;name&quot;: &quot;scientific experiment&quot;}, {&quot;id&quot;: 158124, &quot;name&quot;: &quot;spider bite&quot;}, {&quot;id&quot;: 158456, &quot;name&quot;: &quot;masked vigilante&quot;}, {&quot;id&quot;: 161184, &quot;name&quot;: &quot;reboot&quot;}, {&quot;id&quot;: 163455, &quot;name&quot;: &quot;super powers&quot;}, {&quot;id&quot;: 163561, &quot;name&quot;: &quot;genetic engineering&quot;}, {&quot;id&quot;: 171556, &quot;name&quot;: &quot;social outcast&quot;}, {&quot;id&quot;: 179431, &quot;name&quot;: &quot;duringcreditsstinger&quot;}]"/>
    <s v="en"/>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n v="89866276"/>
    <s v="[{&quot;name&quot;: &quot;Columbia Pictures&quot;, &quot;id&quot;: 5}, {&quot;name&quot;: &quot;Laura Ziskin Productions&quot;, &quot;id&quot;: 326}, {&quot;name&quot;: &quot;Marvel Entertainment&quot;, &quot;id&quot;: 7505}]"/>
    <x v="2"/>
    <s v="[{&quot;iso_3166_1&quot;: &quot;US&quot;, &quot;name&quot;: &quot;United States of America&quot;}]"/>
    <d v="2012-06-27T00:00:00"/>
    <x v="3"/>
    <n v="752215857"/>
    <n v="136"/>
    <s v="[{&quot;iso_639_1&quot;: &quot;en&quot;, &quot;name&quot;: &quot;English&quot;}]"/>
    <s v="Released"/>
    <s v="The untold story begins."/>
    <s v="6.5"/>
    <n v="6586"/>
    <n v="537215857"/>
  </r>
  <r>
    <n v="250000000"/>
    <s v="[{ 12, name: Adventure}, { 14, name: Fantasy}]"/>
    <x v="1"/>
    <s v=" Fantasy"/>
    <s v="-"/>
    <s v="-"/>
    <s v="http://www.thehobbit.com/"/>
    <n v="57158"/>
    <x v="21"/>
    <s v="[{&quot;id&quot;: 603, &quot;name&quot;: &quot;elves&quot;}, {&quot;id&quot;: 604, &quot;name&quot;: &quot;dwarves&quot;}, {&quot;id&quot;: 606, &quot;name&quot;: &quot;orcs&quot;}, {&quot;id&quot;: 611, &quot;name&quot;: &quot;hobbit&quot;}, {&quot;id&quot;: 12554, &quot;name&quot;: &quot;dragon&quot;}, {&quot;id&quot;: 177912, &quot;name&quot;: &quot;wizard&quot;}, {&quot;id&quot;: 234213, &quot;name&quot;: &quot;sword and sorcery&quot;}]"/>
    <s v="en"/>
    <s v="The Dwarves, Bilbo and Gandalf have successfully escaped the Misty Mountains, and Bilbo has gained the One Ring. They all continue their journey to get their gold back from the Dragon, Smaug."/>
    <n v="94370564"/>
    <s v="[{&quot;name&quot;: &quot;WingNut Films&quot;, &quot;id&quot;: 11}, {&quot;name&quot;: &quot;New Line Cinema&quot;, &quot;id&quot;: 12}, {&quot;name&quot;: &quot;Warner Bros. Pictures&quot;, &quot;id&quot;: 174}, {&quot;name&quot;: &quot;Metro-Goldwyn-Mayer (MGM)&quot;, &quot;id&quot;: 8411}]"/>
    <x v="11"/>
    <s v="[{&quot;iso_3166_1&quot;: &quot;NZ&quot;, &quot;name&quot;: &quot;New Zealand&quot;}, {&quot;iso_3166_1&quot;: &quot;US&quot;, &quot;name&quot;: &quot;United States of America&quot;}]"/>
    <d v="2013-12-11T00:00:00"/>
    <x v="8"/>
    <n v="958400000"/>
    <n v="161"/>
    <s v="[{&quot;iso_639_1&quot;: &quot;en&quot;, &quot;name&quot;: &quot;English&quot;}]"/>
    <s v="Released"/>
    <s v="Beyond darkness... beyond desolation... lies the greatest danger of all."/>
    <s v="7.6"/>
    <n v="4524"/>
    <n v="708400000"/>
  </r>
  <r>
    <n v="180000000"/>
    <s v="[{ 12, name: Adventure}, { 14, name: Fantasy}]"/>
    <x v="1"/>
    <s v=" Fantasy"/>
    <s v="-"/>
    <s v="-"/>
    <s v="http://www.goldencompassmovie.com/index_german.html"/>
    <n v="2268"/>
    <x v="22"/>
    <s v="[{&quot;id&quot;: 392, &quot;name&quot;: &quot;england&quot;}, {&quot;id&quot;: 1461, &quot;name&quot;: &quot;compass&quot;}, {&quot;id&quot;: 1706, &quot;name&quot;: &quot;experiment&quot;}, {&quot;id&quot;: 2596, &quot;name&quot;: &quot;lordship&quot;}, {&quot;id&quot;: 6464, &quot;name&quot;: &quot;uncle&quot;}, {&quot;id&quot;: 6678, &quot;name&quot;: &quot;polar bear&quot;}, {&quot;id&quot;: 13014, &quot;name&quot;: &quot;orphan&quot;}, {&quot;id&quot;: 18165, &quot;name&quot;: &quot;animal&quot;}, {&quot;id&quot;: 223438, &quot;name&quot;: &quot;based on young adult novel&quot;}]"/>
    <s v="en"/>
    <s v="After overhearing a shocking secret, precocious orphan Lyra Belacqua trades her carefree existence roaming the halls of Jordan College for an otherworldly adventure in the far North, unaware that it's part of her destiny."/>
    <n v="42990906"/>
    <s v="[{&quot;name&quot;: &quot;New Line Cinema&quot;, &quot;id&quot;: 12}, {&quot;name&quot;: &quot;Ingenious Film Partners&quot;, &quot;id&quot;: 289}, {&quot;name&quot;: &quot;Depth of Field&quot;, &quot;id&quot;: 1473}, {&quot;name&quot;: &quot;Scholastic Productions&quot;, &quot;id&quot;: 1938}]"/>
    <x v="12"/>
    <s v="[{&quot;iso_3166_1&quot;: &quot;GB&quot;, &quot;name&quot;: &quot;United Kingdom&quot;}, {&quot;iso_3166_1&quot;: &quot;US&quot;, &quot;name&quot;: &quot;United States of America&quot;}]"/>
    <d v="2007-12-04T00:00:00"/>
    <x v="1"/>
    <n v="372234864"/>
    <n v="113"/>
    <s v="[{&quot;iso_639_1&quot;: &quot;is&quot;, &quot;name&quot;: &quot;\u00cdslenska&quot;}, {&quot;iso_639_1&quot;: &quot;en&quot;, &quot;name&quot;: &quot;English&quot;}, {&quot;iso_639_1&quot;: &quot;ru&quot;, &quot;name&quot;: &quot;P\u0443\u0441\u0441\u043a\u0438\u0439&quot;}, {&quot;iso_639_1&quot;: &quot;fr&quot;, &quot;name&quot;: &quot;Fran\u00e7ais&quot;}]"/>
    <s v="Released"/>
    <s v="There are worlds beyond our own - the compass will show the way."/>
    <s v="5.8"/>
    <n v="1303"/>
    <n v="192234864"/>
  </r>
  <r>
    <n v="207000000"/>
    <s v="[{ 12, name: Adventure}, { 18, name: Drama}, { 28, name: Action}]"/>
    <x v="1"/>
    <s v=" Drama"/>
    <s v=" Action"/>
    <s v="-"/>
    <m/>
    <n v="254"/>
    <x v="23"/>
    <s v="[{&quot;id&quot;: 774, &quot;name&quot;: &quot;film business&quot;}, {&quot;id&quot;: 776, &quot;name&quot;: &quot;screenplay&quot;}, {&quot;id&quot;: 837, &quot;name&quot;: &quot;show business&quot;}, {&quot;id&quot;: 886, &quot;name&quot;: &quot;film making&quot;}, {&quot;id&quot;: 887, &quot;name&quot;: &quot;film producer&quot;}, {&quot;id&quot;: 911, &quot;name&quot;: &quot;exotic island&quot;}, {&quot;id&quot;: 1299, &quot;name&quot;: &quot;monster&quot;}, {&quot;id&quot;: 1551, &quot;name&quot;: &quot;indigenous&quot;}, {&quot;id&quot;: 3799, &quot;name&quot;: &quot;ship&quot;}, {&quot;id&quot;: 12616, &quot;name&quot;: &quot;dinosaur&quot;}]"/>
    <s v="en"/>
    <s v="In 1933 New York, an overly ambitious movie producer coerces his cast and hired ship crew to travel to mysterious Skull Island, where they encounter Kong, a giant ape who is immediately smitten with the leading lady."/>
    <n v="6122601"/>
    <s v="[{&quot;name&quot;: &quot;WingNut Films&quot;, &quot;id&quot;: 11}, {&quot;name&quot;: &quot;Universal Pictures&quot;, &quot;id&quot;: 33}, {&quot;name&quot;: &quot;Big Primate Pictures&quot;, &quot;id&quot;: 68}, {&quot;name&quot;: &quot;MFPV Film&quot;, &quot;id&quot;: 69}]"/>
    <x v="11"/>
    <s v="[{&quot;iso_3166_1&quot;: &quot;NZ&quot;, &quot;name&quot;: &quot;New Zealand&quot;}, {&quot;iso_3166_1&quot;: &quot;US&quot;, &quot;name&quot;: &quot;United States of America&quot;}, {&quot;iso_3166_1&quot;: &quot;DE&quot;, &quot;name&quot;: &quot;Germany&quot;}]"/>
    <d v="2005-12-14T00:00:00"/>
    <x v="11"/>
    <n v="550000000"/>
    <n v="187"/>
    <s v="[{&quot;iso_639_1&quot;: &quot;en&quot;, &quot;name&quot;: &quot;English&quot;}]"/>
    <s v="Released"/>
    <s v="The eighth wonder of the world."/>
    <s v="6.6"/>
    <n v="2337"/>
    <n v="343000000"/>
  </r>
  <r>
    <n v="200000000"/>
    <s v="[{ 18, name: Drama}, { 10749, name: Romance}, { 53, name: Thriller}]"/>
    <x v="5"/>
    <s v=" Romance"/>
    <s v=" Thriller"/>
    <s v="-"/>
    <s v="http://www.titanicmovie.com"/>
    <n v="597"/>
    <x v="24"/>
    <s v="[{&quot;id&quot;: 2580, &quot;name&quot;: &quot;shipwreck&quot;}, {&quot;id&quot;: 2984, &quot;name&quot;: &quot;iceberg&quot;}, {&quot;id&quot;: 3799, &quot;name&quot;: &quot;ship&quot;}, {&quot;id&quot;: 4210, &quot;name&quot;: &quot;panic&quot;}, {&quot;id&quot;: 4388, &quot;name&quot;: &quot;titanic&quot;}, {&quot;id&quot;: 4953, &quot;name&quot;: &quot;ocean liner&quot;}, {&quot;id&quot;: 6917, &quot;name&quot;: &quot;epic&quot;}, {&quot;id&quot;: 7579, &quot;name&quot;: &quot;rich woman - poor man&quot;}, {&quot;id&quot;: 9673, &quot;name&quot;: &quot;love&quot;}, {&quot;id&quot;: 10617, &quot;name&quot;: &quot;disaster&quot;}, {&quot;id&quot;: 10703, &quot;name&quot;: &quot;tragic love&quot;}, {&quot;id&quot;: 14514, &quot;name&quot;: &quot;class differences&quot;}, {&quot;id&quot;: 156395, &quot;name&quot;: &quot;imax&quot;}, {&quot;id&quot;: 165086, &quot;name&quot;: &quot;star crossed lovers&quot;}, {&quot;id&quot;: 182615, &quot;name&quot;: &quot;steerage&quot;}, {&quot;id&quot;: 182621, &quot;name&quot;: &quot;salvage&quot;}, {&quot;id&quot;: 182625, &quot;name&quot;: &quot;rich snob&quot;}, {&quot;id&quot;: 209714, &quot;name&quot;: &quot;3d&quot;}, {&quot;id&quot;: 210184, &quot;name&quot;: &quot;1910s&quot;}]"/>
    <s v="en"/>
    <s v="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
    <n v="100025899"/>
    <s v="[{&quot;name&quot;: &quot;Paramount Pictures&quot;, &quot;id&quot;: 4}, {&quot;name&quot;: &quot;Twentieth Century Fox Film Corporation&quot;, &quot;id&quot;: 306}, {&quot;name&quot;: &quot;Lightstorm Entertainment&quot;, &quot;id&quot;: 574}]"/>
    <x v="9"/>
    <s v="[{&quot;iso_3166_1&quot;: &quot;US&quot;, &quot;name&quot;: &quot;United States of America&quot;}]"/>
    <d v="1997-11-18T00:00:00"/>
    <x v="12"/>
    <n v="1845034188"/>
    <n v="194"/>
    <s v="[{&quot;iso_639_1&quot;: &quot;en&quot;, &quot;name&quot;: &quot;English&quot;}, {&quot;iso_639_1&quot;: &quot;fr&quot;, &quot;name&quot;: &quot;Fran\u00e7ais&quot;}, {&quot;iso_639_1&quot;: &quot;de&quot;, &quot;name&quot;: &quot;Deutsch&quot;}, {&quot;iso_639_1&quot;: &quot;sv&quot;, &quot;name&quot;: &quot;svenska&quot;}, {&quot;iso_639_1&quot;: &quot;it&quot;, &quot;name&quot;: &quot;Italiano&quot;}, {&quot;iso_639_1&quot;: &quot;ru&quot;, &quot;name&quot;: &quot;P\u0443\u0441\u0441\u043a\u0438\u0439&quot;}]"/>
    <s v="Released"/>
    <s v="Nothing on Earth could come between them."/>
    <s v="7.5"/>
    <n v="7562"/>
    <n v="1645034188"/>
  </r>
  <r>
    <n v="250000000"/>
    <s v="[{ 12, name: Adventure}, { 28, name: Action}, { 878, name: Science Fiction}]"/>
    <x v="1"/>
    <s v=" Action"/>
    <s v=" Science Fiction"/>
    <s v="-"/>
    <s v="http://marvel.com/captainamericapremiere"/>
    <n v="271110"/>
    <x v="25"/>
    <s v="[{&quot;id&quot;: 393, &quot;name&quot;: &quot;civil war&quot;}, {&quot;id&quot;: 6091, &quot;name&quot;: &quot;war&quot;}, {&quot;id&quot;: 8828, &quot;name&quot;: &quot;marvel comic&quot;}, {&quot;id&quot;: 9663, &quot;name&quot;: &quot;sequel&quot;}, {&quot;id&quot;: 9715, &quot;name&quot;: &quot;superhero&quot;}, {&quot;id&quot;: 9717, &quot;name&quot;: &quot;based on comic book&quot;}, {&quot;id&quot;: 156395, &quot;name&quot;: &quot;imax&quot;}, {&quot;id&quot;: 179430, &quot;name&quot;: &quot;aftercreditsstinger&quot;}, {&quot;id&quot;: 179431, &quot;name&quot;: &quot;duringcreditsstinger&quot;}, {&quot;id&quot;: 180547, &quot;name&quot;: &quot;marvel cinematic universe&quot;}, {&quot;id&quot;: 209714, &quot;name&quot;: &quot;3d&quot;}]"/>
    <s v="en"/>
    <s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
    <n v="198372395"/>
    <s v="[{&quot;name&quot;: &quot;Studio Babelsberg&quot;, &quot;id&quot;: 264}, {&quot;name&quot;: &quot;Marvel Studios&quot;, &quot;id&quot;: 420}, {&quot;name&quot;: &quot;Walt Disney Studios Motion Pictures&quot;, &quot;id&quot;: 3036}, {&quot;name&quot;: &quot;Vita-Ray Dutch Productions (III)&quot;, &quot;id&quot;: 84424}, {&quot;name&quot;: &quot;Deluxe Digital Studios&quot;, &quot;id&quot;: 84425}]"/>
    <x v="13"/>
    <s v="[{&quot;iso_3166_1&quot;: &quot;US&quot;, &quot;name&quot;: &quot;United States of America&quot;}]"/>
    <d v="2016-04-27T00:00:00"/>
    <x v="5"/>
    <n v="1153304495"/>
    <n v="147"/>
    <s v="[{&quot;iso_639_1&quot;: &quot;ro&quot;, &quot;name&quot;: &quot;Rom\u00e2n\u0103&quot;}, {&quot;iso_639_1&quot;: &quot;en&quot;, &quot;name&quot;: &quot;English&quot;}, {&quot;iso_639_1&quot;: &quot;de&quot;, &quot;name&quot;: &quot;Deutsch&quot;}, {&quot;iso_639_1&quot;: &quot;ru&quot;, &quot;name&quot;: &quot;P\u0443\u0441\u0441\u043a\u0438\u0439&quot;}]"/>
    <s v="Released"/>
    <s v="Divided We Fall"/>
    <s v="7.1"/>
    <n v="7241"/>
    <n v="903304495"/>
  </r>
  <r>
    <n v="209000000"/>
    <s v="[{ 53, name: Thriller}, { 28, name: Action}, { 12, name: Adventure}, { 878, name: Science Fiction}]"/>
    <x v="6"/>
    <s v=" Action"/>
    <s v=" Adventure"/>
    <s v=" Science Fiction"/>
    <m/>
    <n v="44833"/>
    <x v="26"/>
    <s v="[{&quot;id&quot;: 1721, &quot;name&quot;: &quot;fight&quot;}, {&quot;id&quot;: 4410, &quot;name&quot;: &quot;u.s. navy&quot;}, {&quot;id&quot;: 11265, &quot;name&quot;: &quot;mind reading&quot;}, {&quot;id&quot;: 12354, &quot;name&quot;: &quot;hong kong&quot;}, {&quot;id&quot;: 13042, &quot;name&quot;: &quot;soccer&quot;}, {&quot;id&quot;: 14760, &quot;name&quot;: &quot;scientist&quot;}, {&quot;id&quot;: 14946, &quot;name&quot;: &quot;fictional war&quot;}, {&quot;id&quot;: 160855, &quot;name&quot;: &quot;naval&quot;}, {&quot;id&quot;: 160856, &quot;name&quot;: &quot;armada&quot;}, {&quot;id&quot;: 160860, &quot;name&quot;: &quot;battleship&quot;}, {&quot;id&quot;: 160861, &quot;name&quot;: &quot;naval combat&quot;}, {&quot;id&quot;: 160865, &quot;name&quot;: &quot;jds myoko&quot;}, {&quot;id&quot;: 160866, &quot;name&quot;: &quot;lost communication&quot;}, {&quot;id&quot;: 160868, &quot;name&quot;: &quot;taser&quot;}, {&quot;id&quot;: 160873, &quot;name&quot;: &quot;buoy&quot;}, {&quot;id&quot;: 160875, &quot;name&quot;: &quot;communications expert&quot;}, {&quot;id&quot;: 160876, &quot;name&quot;: &quot;joint chiefs of staff&quot;}, {&quot;id&quot;: 160879, &quot;name&quot;: &quot;crash landing&quot;}, {&quot;id&quot;: 160880, &quot;name&quot;: &quot;jet fighter pilot&quot;}, {&quot;id&quot;: 160881, &quot;name&quot;: &quot;navy lieutenant&quot;}, {&quot;id&quot;: 160884, &quot;name&quot;: &quot;permission to marry&quot;}, {&quot;id&quot;: 160885, &quot;name&quot;: &quot;uss john paul jones&quot;}, {&quot;id&quot;: 160887, &quot;name&quot;: &quot;based on board game&quot;}, {&quot;id&quot;: 179430, &quot;name&quot;: &quot;aftercreditsstinger&quot;}, {&quot;id&quot;: 227328, &quot;name&quot;: &quot;mighty mo&quot;}, {&quot;id&quot;: 227329, &quot;name&quot;: &quot;uss missouri&quot;}]"/>
    <s v="en"/>
    <s v="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
    <n v="64928382"/>
    <s v="[{&quot;name&quot;: &quot;Universal Pictures&quot;, &quot;id&quot;: 33}, {&quot;name&quot;: &quot;Hasbro&quot;, &quot;id&quot;: 2598}, {&quot;name&quot;: &quot;Bluegrass Films&quot;, &quot;id&quot;: 13778}, {&quot;name&quot;: &quot;Film 44&quot;, &quot;id&quot;: 20153}]"/>
    <x v="14"/>
    <s v="[{&quot;iso_3166_1&quot;: &quot;US&quot;, &quot;name&quot;: &quot;United States of America&quot;}]"/>
    <d v="2012-04-11T00:00:00"/>
    <x v="3"/>
    <n v="303025485"/>
    <n v="131"/>
    <s v="[{&quot;iso_639_1&quot;: &quot;en&quot;, &quot;name&quot;: &quot;English&quot;}, {&quot;iso_639_1&quot;: &quot;th&quot;, &quot;name&quot;: &quot;\u0e20\u0e32\u0e29\u0e32\u0e44\u0e17\u0e22&quot;}]"/>
    <s v="Released"/>
    <s v="The Battle for Earth Begins at Sea"/>
    <s v="5.5"/>
    <n v="2114"/>
    <n v="94025485"/>
  </r>
  <r>
    <n v="150000000"/>
    <s v="[{ 28, name: Action}, { 12, name: Adventure}, { 878, name: Science Fiction}, { 53, name: Thriller}]"/>
    <x v="0"/>
    <s v=" Adventure"/>
    <s v=" Science Fiction"/>
    <s v=" Thriller"/>
    <s v="http://www.jurassicworld.com/"/>
    <n v="135397"/>
    <x v="27"/>
    <s v="[{&quot;id&quot;: 1299, &quot;name&quot;: &quot;monster&quot;}, {&quot;id&quot;: 1718, &quot;name&quot;: &quot;dna&quot;}, {&quot;id&quot;: 1720, &quot;name&quot;: &quot;tyrannosaurus rex&quot;}, {&quot;id&quot;: 1766, &quot;name&quot;: &quot;velociraptor&quot;}, {&quot;id&quot;: 2041, &quot;name&quot;: &quot;island&quot;}, {&quot;id&quot;: 9663, &quot;name&quot;: &quot;sequel&quot;}, {&quot;id&quot;: 9937, &quot;name&quot;: &quot;suspense&quot;}, {&quot;id&quot;: 10617, &quot;name&quot;: &quot;disaster&quot;}, {&quot;id&quot;: 10685, &quot;name&quot;: &quot;escape&quot;}, {&quot;id&quot;: 12616, &quot;name&quot;: &quot;dinosaur&quot;}, {&quot;id&quot;: 155582, &quot;name&quot;: &quot;amusement park&quot;}, {&quot;id&quot;: 158130, &quot;name&quot;: &quot;animal attack&quot;}, {&quot;id&quot;: 158340, &quot;name&quot;: &quot;theme park&quot;}, {&quot;id&quot;: 178010, &quot;name&quot;: &quot;jurassic park&quot;}, {&quot;id&quot;: 209714, &quot;name&quot;: &quot;3d&quot;}, {&quot;id&quot;: 223059, &quot;name&quot;: &quot;animal horror&quot;}]"/>
    <s v="en"/>
    <s v="Twenty-two years after the events of Jurassic Park, Isla Nublar now features a fully functioning dinosaur theme park, Jurassic World, as originally envisioned by John Hammond."/>
    <n v="418708552"/>
    <s v="[{&quot;name&quot;: &quot;Universal Studios&quot;, &quot;id&quot;: 13}, {&quot;name&quot;: &quot;Amblin Entertainment&quot;, &quot;id&quot;: 56}, {&quot;name&quot;: &quot;Legendary Pictures&quot;, &quot;id&quot;: 923}, {&quot;name&quot;: &quot;Fuji Television Network&quot;, &quot;id&quot;: 3341}, {&quot;name&quot;: &quot;Dentsu&quot;, &quot;id&quot;: 6452}]"/>
    <x v="15"/>
    <s v="[{&quot;iso_3166_1&quot;: &quot;US&quot;, &quot;name&quot;: &quot;United States of America&quot;}]"/>
    <d v="2015-06-09T00:00:00"/>
    <x v="2"/>
    <n v="1513528810"/>
    <n v="124"/>
    <s v="[{&quot;iso_639_1&quot;: &quot;en&quot;, &quot;name&quot;: &quot;English&quot;}]"/>
    <s v="Released"/>
    <s v="The park is open."/>
    <s v="6.5"/>
    <n v="8662"/>
    <n v="1363528810"/>
  </r>
  <r>
    <n v="200000000"/>
    <s v="[{ 28, name: Action}, { 12, name: Adventure}, { 53, name: Thriller}]"/>
    <x v="0"/>
    <s v=" Adventure"/>
    <s v=" Thriller"/>
    <s v="-"/>
    <s v="http://www.skyfall-movie.com"/>
    <n v="37724"/>
    <x v="28"/>
    <s v="[{&quot;id&quot;: 470, &quot;name&quot;: &quot;spy&quot;}, {&quot;id&quot;: 4289, &quot;name&quot;: &quot;secret agent&quot;}, {&quot;id&quot;: 9740, &quot;name&quot;: &quot;sociopath&quot;}, {&quot;id&quot;: 15127, &quot;name&quot;: &quot;killer&quot;}, {&quot;id&quot;: 15478, &quot;name&quot;: &quot;art gallery&quot;}, {&quot;id&quot;: 156095, &quot;name&quot;: &quot;british secret service&quot;}, {&quot;id&quot;: 156345, &quot;name&quot;: &quot;istanbul turkey&quot;}, {&quot;id&quot;: 156395, &quot;name&quot;: &quot;imax&quot;}, {&quot;id&quot;: 159932, &quot;name&quot;: &quot;uzi&quot;}, {&quot;id&quot;: 163841, &quot;name&quot;: &quot;booby trap&quot;}, {&quot;id&quot;: 185071, &quot;name&quot;: &quot;impersonating a police officer&quot;}, {&quot;id&quot;: 185077, &quot;name&quot;: &quot;macao&quot;}]"/>
    <s v="en"/>
    <s v="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
    <n v="93004993"/>
    <s v="[{&quot;name&quot;: &quot;Columbia Pictures&quot;, &quot;id&quot;: 5}]"/>
    <x v="2"/>
    <s v="[{&quot;iso_3166_1&quot;: &quot;GB&quot;, &quot;name&quot;: &quot;United Kingdom&quot;}, {&quot;iso_3166_1&quot;: &quot;US&quot;, &quot;name&quot;: &quot;United States of America&quot;}]"/>
    <d v="2012-10-25T00:00:00"/>
    <x v="3"/>
    <n v="1108561013"/>
    <n v="143"/>
    <s v="[{&quot;iso_639_1&quot;: &quot;en&quot;, &quot;name&quot;: &quot;English&quot;}]"/>
    <s v="Released"/>
    <s v="Think on your sins."/>
    <s v="6.9"/>
    <n v="7604"/>
    <n v="908561013"/>
  </r>
  <r>
    <n v="200000000"/>
    <s v="[{ 28, name: Action}, { 12, name: Adventure}, { 14, name: Fantasy}]"/>
    <x v="0"/>
    <s v=" Adventure"/>
    <s v=" Fantasy"/>
    <s v="-"/>
    <s v="http://www.sonypictures.com/movies/spider-man2/"/>
    <n v="558"/>
    <x v="29"/>
    <s v="[{&quot;id&quot;: 851, &quot;name&quot;: &quot;dual identity&quot;}, {&quot;id&quot;: 2038, &quot;name&quot;: &quot;love of one's life&quot;}, {&quot;id&quot;: 5983, &quot;name&quot;: &quot;pizza boy&quot;}, {&quot;id&quot;: 8828, &quot;name&quot;: &quot;marvel comic&quot;}, {&quot;id&quot;: 9663, &quot;name&quot;: &quot;sequel&quot;}, {&quot;id&quot;: 9715, &quot;name&quot;: &quot;superhero&quot;}, {&quot;id&quot;: 13005, &quot;name&quot;: &quot;doctor&quot;}, {&quot;id&quot;: 14760, &quot;name&quot;: &quot;scientist&quot;}, {&quot;id&quot;: 14991, &quot;name&quot;: &quot;tentacle&quot;}, {&quot;id&quot;: 34079, &quot;name&quot;: &quot;death&quot;}, {&quot;id&quot;: 163074, &quot;name&quot;: &quot;super villain&quot;}]"/>
    <s v="en"/>
    <s v="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n v="35149586"/>
    <s v="[{&quot;name&quot;: &quot;Columbia Pictures&quot;, &quot;id&quot;: 5}, {&quot;name&quot;: &quot;Laura Ziskin Productions&quot;, &quot;id&quot;: 326}, {&quot;name&quot;: &quot;Marvel Enterprises&quot;, &quot;id&quot;: 19551}]"/>
    <x v="2"/>
    <s v="[{&quot;iso_3166_1&quot;: &quot;US&quot;, &quot;name&quot;: &quot;United States of America&quot;}]"/>
    <d v="2004-06-25T00:00:00"/>
    <x v="13"/>
    <n v="783766341"/>
    <n v="127"/>
    <s v="[{&quot;iso_639_1&quot;: &quot;en&quot;, &quot;name&quot;: &quot;English&quot;}, {&quot;iso_639_1&quot;: &quot;ru&quot;, &quot;name&quot;: &quot;P\u0443\u0441\u0441\u043a\u0438\u0439&quot;}, {&quot;iso_639_1&quot;: &quot;zh&quot;, &quot;name&quot;: &quot;\u666e\u901a\u8bdd&quot;}]"/>
    <s v="Released"/>
    <s v="There's a hero in all of us."/>
    <s v="6.7"/>
    <n v="4321"/>
    <n v="583766341"/>
  </r>
  <r>
    <n v="200000000"/>
    <s v="[{ 28, name: Action}, { 12, name: Adventure}, { 878, name: Science Fiction}]"/>
    <x v="0"/>
    <s v=" Adventure"/>
    <s v=" Science Fiction"/>
    <s v="-"/>
    <s v="http://marvel.com/ironman3"/>
    <n v="68721"/>
    <x v="30"/>
    <s v="[{&quot;id&quot;: 949, &quot;name&quot;: &quot;terrorist&quot;}, {&quot;id&quot;: 5597, &quot;name&quot;: &quot;war on terror&quot;}, {&quot;id&quot;: 6335, &quot;name&quot;: &quot;tennessee&quot;}, {&quot;id&quot;: 8613, &quot;name&quot;: &quot;malibu&quot;}, {&quot;id&quot;: 8828, &quot;name&quot;: &quot;marvel comic&quot;}, {&quot;id&quot;: 9715, &quot;name&quot;: &quot;superhero&quot;}, {&quot;id&quot;: 9717, &quot;name&quot;: &quot;based on comic book&quot;}, {&quot;id&quot;: 12555, &quot;name&quot;: &quot;tony stark&quot;}, {&quot;id&quot;: 173776, &quot;name&quot;: &quot;iron man&quot;}, {&quot;id&quot;: 179430, &quot;name&quot;: &quot;aftercreditsstinger&quot;}, {&quot;id&quot;: 180547, &quot;name&quot;: &quot;marvel cinematic universe&quot;}, {&quot;id&quot;: 188721, &quot;name&quot;: &quot;mandarin&quot;}, {&quot;id&quot;: 209714, &quot;name&quot;: &quot;3d&quot;}, {&quot;id&quot;: 209748, &quot;name&quot;: &quot;war machine&quot;}, {&quot;id&quot;: 209822, &quot;name&quot;: &quot;iron patriot&quot;}, {&quot;id&quot;: 209823, &quot;name&quot;: &quot;extremis&quot;}]"/>
    <s v="en"/>
    <s v="When Tony Stark's world is torn apart by a formidable terrorist called the Mandarin, he starts an odyssey of rebuilding and retribution."/>
    <n v="7768208"/>
    <s v="[{&quot;name&quot;: &quot;Marvel Studios&quot;, &quot;id&quot;: 420}]"/>
    <x v="4"/>
    <s v="[{&quot;iso_3166_1&quot;: &quot;CN&quot;, &quot;name&quot;: &quot;China&quot;}, {&quot;iso_3166_1&quot;: &quot;US&quot;, &quot;name&quot;: &quot;United States of America&quot;}]"/>
    <d v="2013-04-18T00:00:00"/>
    <x v="8"/>
    <n v="1215439994"/>
    <n v="130"/>
    <s v="[{&quot;iso_639_1&quot;: &quot;en&quot;, &quot;name&quot;: &quot;English&quot;}]"/>
    <s v="Released"/>
    <s v="Unleash the power behind the armor."/>
    <s v="6.8"/>
    <n v="8806"/>
    <n v="1015439994"/>
  </r>
  <r>
    <n v="200000000"/>
    <s v="[{ 10751, name: Family}, { 14, name: Fantasy}, { 12, name: Adventure}]"/>
    <x v="7"/>
    <s v=" Fantasy"/>
    <s v=" Adventure"/>
    <s v="-"/>
    <s v="http://disney.go.com/wonderland/"/>
    <n v="12155"/>
    <x v="31"/>
    <s v="[{&quot;id&quot;: 818, &quot;name&quot;: &quot;based on novel&quot;}, {&quot;id&quot;: 855, &quot;name&quot;: &quot;fictional place&quot;}, {&quot;id&quot;: 2011, &quot;name&quot;: &quot;queen&quot;}, {&quot;id&quot;: 2486, &quot;name&quot;: &quot;fantasy&quot;}, {&quot;id&quot;: 12552, &quot;name&quot;: &quot;alice in wonderland&quot;}, {&quot;id&quot;: 170362, &quot;name&quot;: &quot;fantasy world&quot;}, {&quot;id&quot;: 209714, &quot;name&quot;: &quot;3d&quot;}]"/>
    <s v="en"/>
    <s v="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â€“ to conquer the horrific Jabberwocky and restore the rightful queen to her throne."/>
    <n v="78530105"/>
    <s v="[{&quot;name&quot;: &quot;Walt Disney Pictures&quot;, &quot;id&quot;: 2}, {&quot;name&quot;: &quot;Team Todd&quot;, &quot;id&quot;: 598}, {&quot;name&quot;: &quot;Tim Burton Productions&quot;, &quot;id&quot;: 8601}, {&quot;name&quot;: &quot;Roth Films&quot;, &quot;id&quot;: 16314}, {&quot;name&quot;: &quot;Zanuck Company, The&quot;, &quot;id&quot;: 20004}]"/>
    <x v="1"/>
    <s v="[{&quot;iso_3166_1&quot;: &quot;US&quot;, &quot;name&quot;: &quot;United States of America&quot;}]"/>
    <d v="2010-03-03T00:00:00"/>
    <x v="4"/>
    <n v="1025491110"/>
    <n v="108"/>
    <s v="[{&quot;iso_639_1&quot;: &quot;en&quot;, &quot;name&quot;: &quot;English&quot;}]"/>
    <s v="Released"/>
    <s v="You're invited to a very important date."/>
    <s v="6.4"/>
    <n v="4645"/>
    <n v="825491110"/>
  </r>
  <r>
    <n v="210000000"/>
    <s v="[{ 12, name: Adventure}, { 28, name: Action}, { 878, name: Science Fiction}, { 53, name: Thriller}]"/>
    <x v="1"/>
    <s v=" Action"/>
    <s v=" Science Fiction"/>
    <s v=" Thriller"/>
    <m/>
    <n v="36668"/>
    <x v="32"/>
    <s v="[{&quot;id&quot;: 1852, &quot;name&quot;: &quot;mutant&quot;}, {&quot;id&quot;: 8828, &quot;name&quot;: &quot;marvel comic&quot;}, {&quot;id&quot;: 9717, &quot;name&quot;: &quot;based on comic book&quot;}, {&quot;id&quot;: 10761, &quot;name&quot;: &quot;superhuman&quot;}, {&quot;id&quot;: 161271, &quot;name&quot;: &quot;beast&quot;}, {&quot;id&quot;: 161893, &quot;name&quot;: &quot;cyclops&quot;}, {&quot;id&quot;: 179430, &quot;name&quot;: &quot;aftercreditsstinger&quot;}]"/>
    <s v="en"/>
    <s v="When a cure is found to treat mutations, lines are drawn amongst the X-Men and The Brotherhood, a band of powerful mutants organized under Xavier's former ally, Magneto."/>
    <n v="3857526"/>
    <s v="[{&quot;name&quot;: &quot;Ingenious Film Partners&quot;, &quot;id&quot;: 289}, {&quot;name&quot;: &quot;Twentieth Century Fox Film Corporation&quot;, &quot;id&quot;: 306}, {&quot;name&quot;: &quot;Donners' Company&quot;, &quot;id&quot;: 431}, {&quot;name&quot;: &quot;Dune Entertainment&quot;, &quot;id&quot;: 444}, {&quot;name&quot;: &quot;Major Studio Partners&quot;, &quot;id&quot;: 445}, {&quot;name&quot;: &quot;Bad Hat Harry Productions&quot;, &quot;id&quot;: 9168}, {&quot;name&quot;: &quot;thinkfilm&quot;, &quot;id&quot;: 12247}, {&quot;name&quot;: &quot;Marvel Enterprises&quot;, &quot;id&quot;: 19551}, {&quot;name&quot;: &quot;X3 Canada Productions&quot;, &quot;id&quot;: 79028}, {&quot;name&quot;: &quot;X3US Productions&quot;, &quot;id&quot;: 79029}, {&quot;name&quot;: &quot;XM3 Service&quot;, &quot;id&quot;: 79030}]"/>
    <x v="0"/>
    <s v="[{&quot;iso_3166_1&quot;: &quot;CA&quot;, &quot;name&quot;: &quot;Canada&quot;}, {&quot;iso_3166_1&quot;: &quot;GB&quot;, &quot;name&quot;: &quot;United Kingdom&quot;}, {&quot;iso_3166_1&quot;: &quot;US&quot;, &quot;name&quot;: &quot;United States of America&quot;}]"/>
    <d v="2006-05-24T00:00:00"/>
    <x v="6"/>
    <n v="459359555"/>
    <n v="104"/>
    <s v="[{&quot;iso_639_1&quot;: &quot;en&quot;, &quot;name&quot;: &quot;English&quot;}]"/>
    <s v="Released"/>
    <s v="Take a Stand"/>
    <s v="6.3"/>
    <n v="3525"/>
    <n v="249359555"/>
  </r>
  <r>
    <n v="200000000"/>
    <s v="[{ 16, name: Animation}, { 10751, name: Family}]"/>
    <x v="3"/>
    <s v=" Family"/>
    <s v="-"/>
    <s v="-"/>
    <m/>
    <n v="62211"/>
    <x v="33"/>
    <s v="[{&quot;id&quot;: 1299, &quot;name&quot;: &quot;monster&quot;}, {&quot;id&quot;: 5984, &quot;name&quot;: &quot;dormitory&quot;}, {&quot;id&quot;: 6186, &quot;name&quot;: &quot;games&quot;}, {&quot;id&quot;: 10336, &quot;name&quot;: &quot;animation&quot;}, {&quot;id&quot;: 12392, &quot;name&quot;: &quot;best friend&quot;}, {&quot;id&quot;: 13160, &quot;name&quot;: &quot;university&quot;}, {&quot;id&quot;: 163303, &quot;name&quot;: &quot;scary&quot;}, {&quot;id&quot;: 179430, &quot;name&quot;: &quot;aftercreditsstinger&quot;}]"/>
    <s v="en"/>
    <s v="A look at the relationship between Mike and Sulley during their days at Monsters University â€” when they weren't necessarily the best of friends."/>
    <n v="89186492"/>
    <s v="[{&quot;name&quot;: &quot;Walt Disney Pictures&quot;, &quot;id&quot;: 2}, {&quot;name&quot;: &quot;Pixar Animation Studios&quot;, &quot;id&quot;: 3}]"/>
    <x v="1"/>
    <s v="[{&quot;iso_3166_1&quot;: &quot;US&quot;, &quot;name&quot;: &quot;United States of America&quot;}]"/>
    <d v="2013-06-20T00:00:00"/>
    <x v="8"/>
    <n v="743559607"/>
    <n v="104"/>
    <s v="[{&quot;iso_639_1&quot;: &quot;en&quot;, &quot;name&quot;: &quot;English&quot;}]"/>
    <s v="Released"/>
    <s v="School never looked this scary."/>
    <s v="7.0"/>
    <n v="3528"/>
    <n v="543559607"/>
  </r>
  <r>
    <n v="150000000"/>
    <s v="[{ 878, name: Science Fiction}, { 28, name: Action}, { 12, name: Adventure}]"/>
    <x v="4"/>
    <s v=" Action"/>
    <s v=" Adventure"/>
    <s v="-"/>
    <s v="http://www.transformersmovie.com/"/>
    <n v="8373"/>
    <x v="34"/>
    <s v="[{&quot;id&quot;: 1160, &quot;name&quot;: &quot;egypt&quot;}, {&quot;id&quot;: 1670, &quot;name&quot;: &quot;sun&quot;}, {&quot;id&quot;: 4630, &quot;name&quot;: &quot;chaos&quot;}, {&quot;id&quot;: 8264, &quot;name&quot;: &quot;symbol&quot;}, {&quot;id&quot;: 9854, &quot;name&quot;: &quot;artifact&quot;}, {&quot;id&quot;: 10607, &quot;name&quot;: &quot;transformers&quot;}, {&quot;id&quot;: 11117, &quot;name&quot;: &quot;tank&quot;}, {&quot;id&quot;: 14544, &quot;name&quot;: &quot;robot&quot;}, {&quot;id&quot;: 156395, &quot;name&quot;: &quot;imax&quot;}, {&quot;id&quot;: 179431, &quot;name&quot;: &quot;duringcreditsstinger&quot;}]"/>
    <s v="en"/>
    <s v="Sam Witwicky leaves the Autobots behind for a normal life. But when his mind is filled with cryptic symbols, the Decepticons target him and he is dragged back into the Transformers' war."/>
    <n v="21939663"/>
    <s v="[{&quot;name&quot;: &quot;Paramount Pictures&quot;, &quot;id&quot;: 4}, {&quot;name&quot;: &quot;DreamWorks SKG&quot;, &quot;id&quot;: 27}, {&quot;name&quot;: &quot;Amblin Entertainment&quot;, &quot;id&quot;: 56}, {&quot;name&quot;: &quot;Di Bonaventura Pictures&quot;, &quot;id&quot;: 435}, {&quot;name&quot;: &quot;Platinum Dunes&quot;, &quot;id&quot;: 2481}, {&quot;name&quot;: &quot;Hasbro Studios&quot;, &quot;id&quot;: 22826}, {&quot;name&quot;: &quot;Revolution Sun Studios&quot;, &quot;id&quot;: 76043}]"/>
    <x v="9"/>
    <s v="[{&quot;iso_3166_1&quot;: &quot;US&quot;, &quot;name&quot;: &quot;United States of America&quot;}]"/>
    <d v="2009-06-19T00:00:00"/>
    <x v="0"/>
    <n v="836297228"/>
    <n v="150"/>
    <s v="[{&quot;iso_639_1&quot;: &quot;en&quot;, &quot;name&quot;: &quot;English&quot;}, {&quot;iso_639_1&quot;: &quot;es&quot;, &quot;name&quot;: &quot;Espa\u00f1ol&quot;}]"/>
    <s v="Released"/>
    <s v="Revenge is coming."/>
    <s v="6.0"/>
    <n v="3138"/>
    <n v="686297228"/>
  </r>
  <r>
    <n v="210000000"/>
    <s v="[{ 878, name: Science Fiction}, { 28, name: Action}, { 12, name: Adventure}]"/>
    <x v="4"/>
    <s v=" Action"/>
    <s v=" Adventure"/>
    <s v="-"/>
    <s v="http://www.transformersmovie.com"/>
    <n v="91314"/>
    <x v="35"/>
    <s v="[{&quot;id&quot;: 9663, &quot;name&quot;: &quot;sequel&quot;}, {&quot;id&quot;: 9951, &quot;name&quot;: &quot;alien&quot;}, {&quot;id&quot;: 10607, &quot;name&quot;: &quot;transformers&quot;}, {&quot;id&quot;: 10891, &quot;name&quot;: &quot;giant robot&quot;}, {&quot;id&quot;: 14544, &quot;name&quot;: &quot;robot&quot;}, {&quot;id&quot;: 156395, &quot;name&quot;: &quot;imax&quot;}, {&quot;id&quot;: 166594, &quot;name&quot;: &quot;transforming robot&quot;}]"/>
    <s v="en"/>
    <s v="As humanity picks up the pieces, following the conclusion of &quot;Transformers: Dark of the Moon,&quot;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
    <n v="116840296"/>
    <s v="[{&quot;name&quot;: &quot;Paramount Pictures&quot;, &quot;id&quot;: 4}, {&quot;name&quot;: &quot;Amblin Entertainment&quot;, &quot;id&quot;: 56}, {&quot;name&quot;: &quot;Di Bonaventura Pictures&quot;, &quot;id&quot;: 435}, {&quot;name&quot;: &quot;Platinum Dunes&quot;, &quot;id&quot;: 2481}, {&quot;name&quot;: &quot;China Movie Channel&quot;, &quot;id&quot;: 11413}, {&quot;name&quot;: &quot;Hasbro Studios&quot;, &quot;id&quot;: 22826}, {&quot;name&quot;: &quot;Ian Bryce Productions&quot;, &quot;id&quot;: 38833}, {&quot;name&quot;: &quot;Revolution Sun Studios&quot;, &quot;id&quot;: 76043}]"/>
    <x v="9"/>
    <s v="[{&quot;iso_3166_1&quot;: &quot;US&quot;, &quot;name&quot;: &quot;United States of America&quot;}]"/>
    <d v="2014-06-25T00:00:00"/>
    <x v="10"/>
    <n v="1091405097"/>
    <n v="165"/>
    <s v="[{&quot;iso_639_1&quot;: &quot;en&quot;, &quot;name&quot;: &quot;English&quot;}]"/>
    <s v="Released"/>
    <s v="This is not war. It's extinction."/>
    <s v="5.8"/>
    <n v="3095"/>
    <n v="881405097"/>
  </r>
  <r>
    <n v="200000000"/>
    <s v="[{ 14, name: Fantasy}, { 12, name: Adventure}, { 10751, name: Family}]"/>
    <x v="2"/>
    <s v=" Adventure"/>
    <s v=" Family"/>
    <s v="-"/>
    <s v="http://www.ozthegreatandpowerfulmovie.com"/>
    <n v="68728"/>
    <x v="36"/>
    <s v="[{&quot;id&quot;: 291, &quot;name&quot;: &quot;circus&quot;}, {&quot;id&quot;: 616, &quot;name&quot;: &quot;witch&quot;}, {&quot;id&quot;: 2343, &quot;name&quot;: &quot;magic&quot;}, {&quot;id&quot;: 3929, &quot;name&quot;: &quot;hope&quot;}, {&quot;id&quot;: 4662, &quot;name&quot;: &quot;illusion&quot;}, {&quot;id&quot;: 44451, &quot;name&quot;: &quot;lost&quot;}, {&quot;id&quot;: 172365, &quot;name&quot;: &quot;magic trick&quot;}, {&quot;id&quot;: 177912, &quot;name&quot;: &quot;wizard&quot;}, {&quot;id&quot;: 209714, &quot;name&quot;: &quot;3d&quot;}]"/>
    <s v="en"/>
    <s v="Oscar Diggs, a small-time circus illusionist and con-artist, is whisked from Kansas to the Land of Oz where the inhabitants assume he's the great wizard of prophecy, there to save Oz from the clutches of evil."/>
    <n v="46985445"/>
    <s v="[{&quot;name&quot;: &quot;Walt Disney Pictures&quot;, &quot;id&quot;: 2}, {&quot;name&quot;: &quot;Roth Films&quot;, &quot;id&quot;: 16314}]"/>
    <x v="1"/>
    <s v="[{&quot;iso_3166_1&quot;: &quot;US&quot;, &quot;name&quot;: &quot;United States of America&quot;}]"/>
    <d v="2013-03-07T00:00:00"/>
    <x v="8"/>
    <n v="491868548"/>
    <n v="130"/>
    <s v="[{&quot;iso_639_1&quot;: &quot;en&quot;, &quot;name&quot;: &quot;English&quot;}]"/>
    <s v="Released"/>
    <s v="In Oz, nothing is what it seems"/>
    <s v="5.7"/>
    <n v="3530"/>
    <n v="291868548"/>
  </r>
  <r>
    <n v="200000000"/>
    <s v="[{ 28, name: Action}, { 12, name: Adventure}, { 14, name: Fantasy}]"/>
    <x v="0"/>
    <s v=" Adventure"/>
    <s v=" Fantasy"/>
    <s v="-"/>
    <s v="http://www.theamazingspiderman.com"/>
    <n v="102382"/>
    <x v="37"/>
    <s v="[{&quot;id&quot;: 1523, &quot;name&quot;: &quot;obsession&quot;}, {&quot;id&quot;: 8828, &quot;name&quot;: &quot;marvel comic&quot;}, {&quot;id&quot;: 9663, &quot;name&quot;: &quot;sequel&quot;}, {&quot;id&quot;: 9717, &quot;name&quot;: &quot;based on comic book&quot;}, {&quot;id&quot;: 13040, &quot;name&quot;: &quot;electrocution&quot;}, {&quot;id&quot;: 33977, &quot;name&quot;: &quot;medical experiment&quot;}, {&quot;id&quot;: 41594, &quot;name&quot;: &quot;electricity&quot;}, {&quot;id&quot;: 163455, &quot;name&quot;: &quot;super powers&quot;}]"/>
    <s v="en"/>
    <s v="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
    <n v="89270217"/>
    <s v="[{&quot;name&quot;: &quot;Columbia Pictures&quot;, &quot;id&quot;: 5}, {&quot;name&quot;: &quot;Marvel Enterprises&quot;, &quot;id&quot;: 19551}, {&quot;name&quot;: &quot;Avi Arad Productions&quot;, &quot;id&quot;: 31828}, {&quot;name&quot;: &quot;Matt Tolmach Productions&quot;, &quot;id&quot;: 53462}]"/>
    <x v="2"/>
    <s v="[{&quot;iso_3166_1&quot;: &quot;US&quot;, &quot;name&quot;: &quot;United States of America&quot;}]"/>
    <d v="2014-04-16T00:00:00"/>
    <x v="10"/>
    <n v="705717432"/>
    <n v="142"/>
    <s v="[{&quot;iso_639_1&quot;: &quot;en&quot;, &quot;name&quot;: &quot;English&quot;}]"/>
    <s v="Released"/>
    <s v="No more secrets."/>
    <s v="6.5"/>
    <n v="4179"/>
    <n v="505717432"/>
  </r>
  <r>
    <n v="170000000"/>
    <s v="[{ 12, name: Adventure}, { 28, name: Action}, { 878, name: Science Fiction}]"/>
    <x v="1"/>
    <s v=" Action"/>
    <s v=" Science Fiction"/>
    <s v="-"/>
    <s v="http://disney.go.com/tron/"/>
    <n v="20526"/>
    <x v="38"/>
    <s v="[{&quot;id&quot;: 310, &quot;name&quot;: &quot;artificial intelligence&quot;}, {&quot;id&quot;: 1308, &quot;name&quot;: &quot;secret identity&quot;}, {&quot;id&quot;: 4286, &quot;name&quot;: &quot;computer program&quot;}, {&quot;id&quot;: 4565, &quot;name&quot;: &quot;dystopia&quot;}, {&quot;id&quot;: 6104, &quot;name&quot;: &quot;computer&quot;}, {&quot;id&quot;: 9758, &quot;name&quot;: &quot;deception&quot;}, {&quot;id&quot;: 12965, &quot;name&quot;: &quot;duel&quot;}, {&quot;id&quot;: 14735, &quot;name&quot;: &quot;motorcycle&quot;}, {&quot;id&quot;: 185351, &quot;name&quot;: &quot;neon light&quot;}, {&quot;id&quot;: 236778, &quot;name&quot;: &quot;autocracy&quot;}]"/>
    <s v="en"/>
    <s v="Sam Flynn, the tech-savvy and daring son of Kevin Flynn, investigates his father's disappearance and is pulled into The Grid. With the help of a mysterious program named Quorra, Sam quests to stop evil dictator Clu from crossing into the real world."/>
    <n v="7379505"/>
    <s v="[{&quot;name&quot;: &quot;Walt Disney Pictures&quot;, &quot;id&quot;: 2}, {&quot;name&quot;: &quot;LivePlanet&quot;, &quot;id&quot;: 7161}, {&quot;name&quot;: &quot;Prana Studios&quot;, &quot;id&quot;: 18713}, {&quot;name&quot;: &quot;Sean Bailey Productions&quot;, &quot;id&quot;: 23791}, {&quot;name&quot;: &quot;Revolution Sun Studios&quot;, &quot;id&quot;: 76043}, {&quot;name&quot;: &quot;Kontsept Film Company&quot;, &quot;id&quot;: 76067}]"/>
    <x v="1"/>
    <s v="[{&quot;iso_3166_1&quot;: &quot;US&quot;, &quot;name&quot;: &quot;United States of America&quot;}]"/>
    <d v="2010-12-10T00:00:00"/>
    <x v="4"/>
    <n v="400062763"/>
    <n v="125"/>
    <s v="[{&quot;iso_639_1&quot;: &quot;en&quot;, &quot;name&quot;: &quot;English&quot;}]"/>
    <s v="Released"/>
    <s v="The Game Has Changed."/>
    <s v="6.3"/>
    <n v="2841"/>
    <n v="230062763"/>
  </r>
  <r>
    <n v="200000000"/>
    <s v="[{ 16, name: Animation}, { 10751, name: Family}, { 12, name: Adventure}, { 35, name: Comedy}]"/>
    <x v="3"/>
    <s v=" Family"/>
    <s v=" Adventure"/>
    <s v=" Comedy"/>
    <s v="http://www.disney.go.com/cars/"/>
    <n v="49013"/>
    <x v="39"/>
    <s v="[{&quot;id&quot;: 830, &quot;name&quot;: &quot;car race&quot;}, {&quot;id&quot;: 9663, &quot;name&quot;: &quot;sequel&quot;}, {&quot;id&quot;: 10267, &quot;name&quot;: &quot;comedy&quot;}, {&quot;id&quot;: 11500, &quot;name&quot;: &quot;anthropomorphism&quot;}, {&quot;id&quot;: 12392, &quot;name&quot;: &quot;best friend&quot;}, {&quot;id&quot;: 179431, &quot;name&quot;: &quot;duringcreditsstinger&quot;}]"/>
    <s v="en"/>
    <s v="Star race car Lightning McQueen and his pal Mater head overseas to compete in the World Grand Prix race. But the road to the championship becomes rocky as Mater gets caught up in an intriguing adventure of his own: international espionage."/>
    <n v="4998659"/>
    <s v="[{&quot;name&quot;: &quot;Walt Disney Pictures&quot;, &quot;id&quot;: 2}, {&quot;name&quot;: &quot;Pixar Animation Studios&quot;, &quot;id&quot;: 3}]"/>
    <x v="1"/>
    <s v="[{&quot;iso_3166_1&quot;: &quot;US&quot;, &quot;name&quot;: &quot;United States of America&quot;}]"/>
    <d v="2011-06-11T00:00:00"/>
    <x v="9"/>
    <n v="559852396"/>
    <n v="106"/>
    <s v="[{&quot;iso_639_1&quot;: &quot;en&quot;, &quot;name&quot;: &quot;English&quot;}, {&quot;iso_639_1&quot;: &quot;ja&quot;, &quot;name&quot;: &quot;\u65e5\u672c\u8a9e&quot;}, {&quot;iso_639_1&quot;: &quot;it&quot;, &quot;name&quot;: &quot;Italiano&quot;}, {&quot;iso_639_1&quot;: &quot;fr&quot;, &quot;name&quot;: &quot;Fran\u00e7ais&quot;}]"/>
    <s v="Released"/>
    <s v="Ka-ciao!"/>
    <s v="5.8"/>
    <n v="2033"/>
    <n v="359852396"/>
  </r>
  <r>
    <n v="200000000"/>
    <s v="[{ 12, name: Adventure}, { 28, name: Action}, { 53, name: Thriller}, { 878, name: Science Fiction}]"/>
    <x v="1"/>
    <s v=" Action"/>
    <s v=" Thriller"/>
    <s v=" Science Fiction"/>
    <s v="http://greenlanternmovie.warnerbros.com/"/>
    <n v="44912"/>
    <x v="40"/>
    <s v="[{&quot;id&quot;: 849, &quot;name&quot;: &quot;dc comics&quot;}, {&quot;id&quot;: 4375, &quot;name&quot;: &quot;transformation&quot;}, {&quot;id&quot;: 9715, &quot;name&quot;: &quot;superhero&quot;}, {&quot;id&quot;: 9951, &quot;name&quot;: &quot;alien&quot;}, {&quot;id&quot;: 15250, &quot;name&quot;: &quot;alien infection&quot;}, {&quot;id&quot;: 15252, &quot;name&quot;: &quot;magical object&quot;}, {&quot;id&quot;: 15254, &quot;name&quot;: &quot;protector&quot;}, {&quot;id&quot;: 163455, &quot;name&quot;: &quot;super powers&quot;}, {&quot;id&quot;: 202540, &quot;name&quot;: &quot;origin&quot;}, {&quot;id&quot;: 209714, &quot;name&quot;: &quot;3d&quot;}]"/>
    <s v="en"/>
    <s v="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
    <n v="51872839"/>
    <s v="[{&quot;name&quot;: &quot;De Line Pictures&quot;, &quot;id&quot;: 2609}, {&quot;name&quot;: &quot;Warner Bros.&quot;, &quot;id&quot;: 6194}, {&quot;name&quot;: &quot;DC Entertainment&quot;, &quot;id&quot;: 9993}]"/>
    <x v="16"/>
    <s v="[{&quot;iso_3166_1&quot;: &quot;US&quot;, &quot;name&quot;: &quot;United States of America&quot;}]"/>
    <d v="2011-06-16T00:00:00"/>
    <x v="9"/>
    <n v="219851172"/>
    <n v="114"/>
    <s v="[{&quot;iso_639_1&quot;: &quot;en&quot;, &quot;name&quot;: &quot;English&quot;}]"/>
    <s v="Released"/>
    <s v="In our darkest hour, there will be light."/>
    <s v="5.1"/>
    <n v="2487"/>
    <n v="19851172"/>
  </r>
  <r>
    <n v="200000000"/>
    <s v="[{ 16, name: Animation}, { 10751, name: Family}, { 35, name: Comedy}]"/>
    <x v="3"/>
    <s v=" Family"/>
    <s v=" Comedy"/>
    <s v="-"/>
    <s v="http://disney.go.com/toystory/"/>
    <n v="10193"/>
    <x v="41"/>
    <s v="[{&quot;id&quot;: 1562, &quot;name&quot;: &quot;hostage&quot;}, {&quot;id&quot;: 3616, &quot;name&quot;: &quot;college&quot;}, {&quot;id&quot;: 4290, &quot;name&quot;: &quot;toy&quot;}, {&quot;id&quot;: 5462, &quot;name&quot;: &quot;barbie&quot;}, {&quot;id&quot;: 10336, &quot;name&quot;: &quot;animation&quot;}, {&quot;id&quot;: 10685, &quot;name&quot;: &quot;escape&quot;}, {&quot;id&quot;: 33794, &quot;name&quot;: &quot;day care&quot;}, {&quot;id&quot;: 158162, &quot;name&quot;: &quot;teddy bear&quot;}, {&quot;id&quot;: 179431, &quot;name&quot;: &quot;duringcreditsstinger&quot;}, {&quot;id&quot;: 187065, &quot;name&quot;: &quot;toy comes to life&quot;}, {&quot;id&quot;: 209386, &quot;name&quot;: &quot;personification&quot;}, {&quot;id&quot;: 209387, &quot;name&quot;: &quot;inanimate objects coming to life&quot;}, {&quot;id&quot;: 224516, &quot;name&quot;: &quot;toy story&quot;}]"/>
    <s v="en"/>
    <s v="Woody, Buzz, and the rest of Andy's toys haven't been played with in years. With Andy about to go to college, the gang find themselves accidentally left at a nefarious day care center. The toys must band together to escape and return home to Andy."/>
    <n v="59995418"/>
    <s v="[{&quot;name&quot;: &quot;Walt Disney Pictures&quot;, &quot;id&quot;: 2}, {&quot;name&quot;: &quot;Pixar Animation Studios&quot;, &quot;id&quot;: 3}]"/>
    <x v="1"/>
    <s v="[{&quot;iso_3166_1&quot;: &quot;US&quot;, &quot;name&quot;: &quot;United States of America&quot;}]"/>
    <d v="2010-06-16T00:00:00"/>
    <x v="4"/>
    <n v="1066969703"/>
    <n v="103"/>
    <s v="[{&quot;iso_639_1&quot;: &quot;en&quot;, &quot;name&quot;: &quot;English&quot;}, {&quot;iso_639_1&quot;: &quot;es&quot;, &quot;name&quot;: &quot;Espa\u00f1ol&quot;}]"/>
    <s v="Released"/>
    <s v="No toy gets left behind."/>
    <s v="7.6"/>
    <n v="4597"/>
    <n v="866969703"/>
  </r>
  <r>
    <n v="200000000"/>
    <s v="[{ 28, name: Action}, { 878, name: Science Fiction}, { 53, name: Thriller}]"/>
    <x v="0"/>
    <s v=" Science Fiction"/>
    <s v=" Thriller"/>
    <s v="-"/>
    <s v="https://www.warnerbros.com/terminator-salvation"/>
    <n v="534"/>
    <x v="42"/>
    <s v="[{&quot;id&quot;: 83, &quot;name&quot;: &quot;saving the world&quot;}, {&quot;id&quot;: 310, &quot;name&quot;: &quot;artificial intelligence&quot;}, {&quot;id&quot;: 530, &quot;name&quot;: &quot;prophecy&quot;}, {&quot;id&quot;: 582, &quot;name&quot;: &quot;san francisco&quot;}, {&quot;id&quot;: 679, &quot;name&quot;: &quot;cyborg&quot;}, {&quot;id&quot;: 1373, &quot;name&quot;: &quot;killer robot&quot;}, {&quot;id&quot;: 1420, &quot;name&quot;: &quot;gas station&quot;}, {&quot;id&quot;: 4458, &quot;name&quot;: &quot;post-apocalyptic&quot;}, {&quot;id&quot;: 4565, &quot;name&quot;: &quot;dystopia&quot;}, {&quot;id&quot;: 6092, &quot;name&quot;: &quot;army&quot;}, {&quot;id&quot;: 6112, &quot;name&quot;: &quot;firearm&quot;}, {&quot;id&quot;: 11159, &quot;name&quot;: &quot;wartime&quot;}, {&quot;id&quot;: 12670, &quot;name&quot;: &quot;los angeles&quot;}]"/>
    <s v="en"/>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n v="71862892"/>
    <s v="[{&quot;name&quot;: &quot;Columbia Pictures&quot;, &quot;id&quot;: 5}, {&quot;name&quot;: &quot;The Halcyon Company&quot;, &quot;id&quot;: 4021}, {&quot;name&quot;: &quot;Wonderland Sound and Vision&quot;, &quot;id&quot;: 4022}, {&quot;name&quot;: &quot;Warner Bros.&quot;, &quot;id&quot;: 6194}]"/>
    <x v="2"/>
    <s v="[{&quot;iso_3166_1&quot;: &quot;DE&quot;, &quot;name&quot;: &quot;Germany&quot;}, {&quot;iso_3166_1&quot;: &quot;IT&quot;, &quot;name&quot;: &quot;Italy&quot;}, {&quot;iso_3166_1&quot;: &quot;GB&quot;, &quot;name&quot;: &quot;United Kingdom&quot;}, {&quot;iso_3166_1&quot;: &quot;US&quot;, &quot;name&quot;: &quot;United States of America&quot;}]"/>
    <d v="2009-05-20T00:00:00"/>
    <x v="0"/>
    <n v="371353001"/>
    <n v="115"/>
    <s v="[{&quot;iso_639_1&quot;: &quot;en&quot;, &quot;name&quot;: &quot;English&quot;}, {&quot;iso_639_1&quot;: &quot;it&quot;, &quot;name&quot;: &quot;Italiano&quot;}]"/>
    <s v="Released"/>
    <s v="The End Begins."/>
    <s v="5.9"/>
    <n v="2463"/>
    <n v="171353001"/>
  </r>
  <r>
    <n v="190000000"/>
    <s v="[{ 28, name: Action}]"/>
    <x v="0"/>
    <s v="-"/>
    <s v="-"/>
    <s v="-"/>
    <s v="http://www.furious7.com/"/>
    <n v="168259"/>
    <x v="43"/>
    <s v="[{&quot;id&quot;: 830, &quot;name&quot;: &quot;car race&quot;}, {&quot;id&quot;: 3428, &quot;name&quot;: &quot;speed&quot;}, {&quot;id&quot;: 9748, &quot;name&quot;: &quot;revenge&quot;}, {&quot;id&quot;: 9937, &quot;name&quot;: &quot;suspense&quot;}, {&quot;id&quot;: 33885, &quot;name&quot;: &quot;car&quot;}, {&quot;id&quot;: 40870, &quot;name&quot;: &quot;race&quot;}, {&quot;id&quot;: 205399, &quot;name&quot;: &quot;muscle car&quot;}]"/>
    <s v="en"/>
    <s v="Deckard Shaw seeks revenge against Dominic Toretto and his family for his comatose brother."/>
    <n v="102322217"/>
    <s v="[{&quot;name&quot;: &quot;Universal Pictures&quot;, &quot;id&quot;: 33}, {&quot;name&quot;: &quot;Original Film&quot;, &quot;id&quot;: 333}, {&quot;name&quot;: &quot;Fuji Television Network&quot;, &quot;id&quot;: 3341}, {&quot;name&quot;: &quot;Dentsu&quot;, &quot;id&quot;: 6452}, {&quot;name&quot;: &quot;One Race Films&quot;, &quot;id&quot;: 7154}, {&quot;name&quot;: &quot;China Film Co.&quot;, &quot;id&quot;: 40890}, {&quot;name&quot;: &quot;Qu\u00e9bec Production Services Tax Credit&quot;, &quot;id&quot;: 86352}, {&quot;name&quot;: &quot;Media Rights Capital (MRC)&quot;, &quot;id&quot;: 86655}, {&quot;name&quot;: &quot;Abu Dhabi Film Commission&quot;, &quot;id&quot;: 87857}, {&quot;name&quot;: &quot;Colorado Office of Film, Television &amp; Media&quot;, &quot;id&quot;: 87858}]"/>
    <x v="14"/>
    <s v="[{&quot;iso_3166_1&quot;: &quot;JP&quot;, &quot;name&quot;: &quot;Japan&quot;}, {&quot;iso_3166_1&quot;: &quot;US&quot;, &quot;name&quot;: &quot;United States of America&quot;}]"/>
    <d v="2015-04-01T00:00:00"/>
    <x v="2"/>
    <n v="1506249360"/>
    <n v="137"/>
    <s v="[{&quot;iso_639_1&quot;: &quot;en&quot;, &quot;name&quot;: &quot;English&quot;}]"/>
    <s v="Released"/>
    <s v="Vengeance Hits Home"/>
    <s v="7.3"/>
    <n v="4176"/>
    <n v="1316249360"/>
  </r>
  <r>
    <n v="200000000"/>
    <s v="[{ 28, name: Action}, { 18, name: Drama}, { 27, name: Horror}, { 878, name: Science Fiction}, { 53, name: Thriller}]"/>
    <x v="0"/>
    <s v=" Drama"/>
    <s v=" Horror"/>
    <s v=" Science Fiction"/>
    <s v="http://www.worldwarzmovie.com"/>
    <n v="72190"/>
    <x v="44"/>
    <s v="[{&quot;id&quot;: 4565, &quot;name&quot;: &quot;dystopia&quot;}, {&quot;id&quot;: 12332, &quot;name&quot;: &quot;apocalypse&quot;}, {&quot;id&quot;: 12377, &quot;name&quot;: &quot;zombie&quot;}, {&quot;id&quot;: 160381, &quot;name&quot;: &quot;nuclear weapons&quot;}, {&quot;id&quot;: 180635, &quot;name&quot;: &quot;multiple perspectives&quot;}, {&quot;id&quot;: 186565, &quot;name&quot;: &quot;zombie apocalypse&quot;}]"/>
    <s v="en"/>
    <s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n v="81834855"/>
    <s v="[{&quot;name&quot;: &quot;Paramount Pictures&quot;, &quot;id&quot;: 4}, {&quot;name&quot;: &quot;GK Films&quot;, &quot;id&quot;: 3281}, {&quot;name&quot;: &quot;Skydance Productions&quot;, &quot;id&quot;: 6277}, {&quot;name&quot;: &quot;Hemisphere Media Capital&quot;, &quot;id&quot;: 9169}, {&quot;name&quot;: &quot;Apparatus Productions&quot;, &quot;id&quot;: 11956}, {&quot;name&quot;: &quot;Latina Pictures&quot;, &quot;id&quot;: 19108}, {&quot;name&quot;: &quot;2DUX\u00b2&quot;, &quot;id&quot;: 23644}]"/>
    <x v="9"/>
    <s v="[{&quot;iso_3166_1&quot;: &quot;US&quot;, &quot;name&quot;: &quot;United States of America&quot;}, {&quot;iso_3166_1&quot;: &quot;MT&quot;, &quot;name&quot;: &quot;Malta&quot;}]"/>
    <d v="2013-06-20T00:00:00"/>
    <x v="8"/>
    <n v="531865000"/>
    <n v="116"/>
    <s v="[{&quot;iso_639_1&quot;: &quot;en&quot;, &quot;name&quot;: &quot;English&quot;}]"/>
    <s v="Released"/>
    <s v="Remember Philly!"/>
    <s v="6.7"/>
    <n v="5560"/>
    <n v="331865000"/>
  </r>
  <r>
    <n v="250000000"/>
    <s v="[{ 28, name: Action}, { 12, name: Adventure}, { 14, name: Fantasy}, { 878, name: Science Fiction}]"/>
    <x v="0"/>
    <s v=" Adventure"/>
    <s v=" Fantasy"/>
    <s v=" Science Fiction"/>
    <s v="http://www.x-menmovies.com/"/>
    <n v="127585"/>
    <x v="45"/>
    <s v="[{&quot;id&quot;: 1228, &quot;name&quot;: &quot;1970s&quot;}, {&quot;id&quot;: 1852, &quot;name&quot;: &quot;mutant&quot;}, {&quot;id&quot;: 4379, &quot;name&quot;: &quot;time travel&quot;}, {&quot;id&quot;: 8828, &quot;name&quot;: &quot;marvel comic&quot;}, {&quot;id&quot;: 9717, &quot;name&quot;: &quot;based on comic book&quot;}, {&quot;id&quot;: 10761, &quot;name&quot;: &quot;superhuman&quot;}, {&quot;id&quot;: 14527, &quot;name&quot;: &quot;storm&quot;}, {&quot;id&quot;: 161271, &quot;name&quot;: &quot;beast&quot;}, {&quot;id&quot;: 179430, &quot;name&quot;: &quot;aftercreditsstinger&quot;}, {&quot;id&quot;: 206736, &quot;name&quot;: &quot;changing the past or future&quot;}]"/>
    <s v="en"/>
    <s v="The ultimate X-Men ensemble fights a war for the survival of the species across two time periods as they join forces with their younger selves in an epic battle that must change the past â€“ to save our future."/>
    <n v="118078691"/>
    <s v="[{&quot;name&quot;: &quot;Twentieth Century Fox Film Corporation&quot;, &quot;id&quot;: 306}, {&quot;name&quot;: &quot;Donners' Company&quot;, &quot;id&quot;: 431}, {&quot;name&quot;: &quot;Marvel Entertainment&quot;, &quot;id&quot;: 7505}, {&quot;name&quot;: &quot;Bad Hat Harry Productions&quot;, &quot;id&quot;: 9168}, {&quot;name&quot;: &quot;TSG Entertainment&quot;, &quot;id&quot;: 22213}, {&quot;name&quot;: &quot;Down Productions&quot;, &quot;id&quot;: 37336}, {&quot;name&quot;: &quot;Revolution Sun Studios&quot;, &quot;id&quot;: 76043}]"/>
    <x v="17"/>
    <s v="[{&quot;iso_3166_1&quot;: &quot;GB&quot;, &quot;name&quot;: &quot;United Kingdom&quot;}, {&quot;iso_3166_1&quot;: &quot;US&quot;, &quot;name&quot;: &quot;United States of America&quot;}]"/>
    <d v="2014-05-15T00:00:00"/>
    <x v="10"/>
    <n v="747862775"/>
    <n v="131"/>
    <s v="[{&quot;iso_639_1&quot;: &quot;en&quot;, &quot;name&quot;: &quot;English&quot;}]"/>
    <s v="Released"/>
    <s v="To save the future, they must alter the past"/>
    <s v="7.5"/>
    <n v="6032"/>
    <n v="497862775"/>
  </r>
  <r>
    <n v="190000000"/>
    <s v="[{ 28, name: Action}, { 12, name: Adventure}, { 878, name: Science Fiction}]"/>
    <x v="0"/>
    <s v=" Adventure"/>
    <s v=" Science Fiction"/>
    <s v="-"/>
    <m/>
    <n v="54138"/>
    <x v="46"/>
    <s v="[{&quot;id&quot;: 1612, &quot;name&quot;: &quot;spacecraft&quot;}, {&quot;id&quot;: 6054, &quot;name&quot;: &quot;friendship&quot;}, {&quot;id&quot;: 9663, &quot;name&quot;: &quot;sequel&quot;}, {&quot;id&quot;: 9685, &quot;name&quot;: &quot;futuristic&quot;}, {&quot;id&quot;: 9882, &quot;name&quot;: &quot;space&quot;}, {&quot;id&quot;: 9951, &quot;name&quot;: &quot;alien&quot;}, {&quot;id&quot;: 156395, &quot;name&quot;: &quot;imax&quot;}, {&quot;id&quot;: 161176, &quot;name&quot;: &quot;space opera&quot;}, {&quot;id&quot;: 179569, &quot;name&quot;: &quot;terrorist bombing&quot;}, {&quot;id&quot;: 209714, &quot;name&quot;: &quot;3d&quot;}]"/>
    <s v="en"/>
    <s v="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
    <n v="78291018"/>
    <s v="[{&quot;name&quot;: &quot;Paramount Pictures&quot;, &quot;id&quot;: 4}, {&quot;name&quot;: &quot;Skydance Productions&quot;, &quot;id&quot;: 6277}, {&quot;name&quot;: &quot;Bad Robot&quot;, &quot;id&quot;: 11461}, {&quot;name&quot;: &quot;Kurtzman/Orci&quot;, &quot;id&quot;: 12536}]"/>
    <x v="9"/>
    <s v="[{&quot;iso_3166_1&quot;: &quot;US&quot;, &quot;name&quot;: &quot;United States of America&quot;}]"/>
    <d v="2013-05-05T00:00:00"/>
    <x v="8"/>
    <n v="467365246"/>
    <n v="132"/>
    <s v="[{&quot;iso_639_1&quot;: &quot;en&quot;, &quot;name&quot;: &quot;English&quot;}]"/>
    <s v="Released"/>
    <s v="Earth Will Fall"/>
    <s v="7.4"/>
    <n v="4418"/>
    <n v="277365246"/>
  </r>
  <r>
    <n v="195000000"/>
    <s v="[{ 28, name: Action}, { 10751, name: Family}, { 14, name: Fantasy}]"/>
    <x v="0"/>
    <s v=" Family"/>
    <s v=" Fantasy"/>
    <s v="-"/>
    <s v="http://jackthegiantkiller.warnerbros.com"/>
    <n v="81005"/>
    <x v="47"/>
    <s v="[{&quot;id&quot;: 179411, &quot;name&quot;: &quot;based on fairy tale&quot;}, {&quot;id&quot;: 189099, &quot;name&quot;: &quot;giant&quot;}]"/>
    <s v="en"/>
    <s v="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
    <n v="43349855"/>
    <s v="[{&quot;name&quot;: &quot;New Line Cinema&quot;, &quot;id&quot;: 12}, {&quot;name&quot;: &quot;Original Film&quot;, &quot;id&quot;: 333}, {&quot;name&quot;: &quot;Legendary Pictures&quot;, &quot;id&quot;: 923}, {&quot;name&quot;: &quot;Warner Bros.&quot;, &quot;id&quot;: 6194}, {&quot;name&quot;: &quot;Big Kid Pictures&quot;, &quot;id&quot;: 8406}, {&quot;name&quot;: &quot;Bad Hat Harry Productions&quot;, &quot;id&quot;: 9168}]"/>
    <x v="12"/>
    <s v="[{&quot;iso_3166_1&quot;: &quot;US&quot;, &quot;name&quot;: &quot;United States of America&quot;}]"/>
    <d v="2013-02-27T00:00:00"/>
    <x v="8"/>
    <n v="197687603"/>
    <n v="114"/>
    <s v="[{&quot;iso_639_1&quot;: &quot;en&quot;, &quot;name&quot;: &quot;English&quot;}]"/>
    <s v="Released"/>
    <s v="Prepare for a giant adventure"/>
    <s v="5.5"/>
    <n v="2598"/>
    <n v="2687603"/>
  </r>
  <r>
    <n v="105000000"/>
    <s v="[{ 18, name: Drama}, { 10749, name: Romance}]"/>
    <x v="5"/>
    <s v=" Romance"/>
    <s v="-"/>
    <s v="-"/>
    <m/>
    <n v="64682"/>
    <x v="48"/>
    <s v="[{&quot;id&quot;: 818, &quot;name&quot;: &quot;based on novel&quot;}, {&quot;id&quot;: 1326, &quot;name&quot;: &quot;infidelity&quot;}, {&quot;id&quot;: 1523, &quot;name&quot;: &quot;obsession&quot;}, {&quot;id&quot;: 3929, &quot;name&quot;: &quot;hope&quot;}, {&quot;id&quot;: 209714, &quot;name&quot;: &quot;3d&quot;}]"/>
    <s v="en"/>
    <s 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
    <n v="61196071"/>
    <s v="[{&quot;name&quot;: &quot;Village Roadshow Pictures&quot;, &quot;id&quot;: 79}, {&quot;name&quot;: &quot;Bazmark Films&quot;, &quot;id&quot;: 240}, {&quot;name&quot;: &quot;Warner Bros.&quot;, &quot;id&quot;: 6194}, {&quot;name&quot;: &quot;A&amp;E Television Networks&quot;, &quot;id&quot;: 11858}, {&quot;name&quot;: &quot;Red Wagon Entertainment&quot;, &quot;id&quot;: 14440}, {&quot;name&quot;: &quot;Spectrum Films&quot;, &quot;id&quot;: 14604}]"/>
    <x v="18"/>
    <s v="[{&quot;iso_3166_1&quot;: &quot;US&quot;, &quot;name&quot;: &quot;United States of America&quot;}, {&quot;iso_3166_1&quot;: &quot;AU&quot;, &quot;name&quot;: &quot;Australia&quot;}]"/>
    <d v="2013-05-10T00:00:00"/>
    <x v="8"/>
    <n v="351040419"/>
    <n v="143"/>
    <s v="[{&quot;iso_639_1&quot;: &quot;en&quot;, &quot;name&quot;: &quot;English&quot;}]"/>
    <s v="Released"/>
    <s v="Reserving judgments is a matter of infinite hope... I come to the admission that it has a limit."/>
    <s v="7.3"/>
    <n v="3769"/>
    <n v="246040419"/>
  </r>
  <r>
    <n v="150000000"/>
    <s v="[{ 12, name: Adventure}, { 14, name: Fantasy}, { 28, name: Action}, { 10749, name: Romance}]"/>
    <x v="1"/>
    <s v=" Fantasy"/>
    <s v=" Action"/>
    <s v=" Romance"/>
    <s v="http://disney.go.com/disneypictures/princeofpersia"/>
    <n v="9543"/>
    <x v="49"/>
    <s v="[{&quot;id&quot;: 1241, &quot;name&quot;: &quot;persia&quot;}, {&quot;id&quot;: 1965, &quot;name&quot;: &quot;sandstorm&quot;}, {&quot;id&quot;: 12653, &quot;name&quot;: &quot;brother against brother&quot;}, {&quot;id&quot;: 12654, &quot;name&quot;: &quot;armageddon&quot;}, {&quot;id&quot;: 12655, &quot;name&quot;: &quot;regent&quot;}, {&quot;id&quot;: 41645, &quot;name&quot;: &quot;based on video game&quot;}]"/>
    <s v="en"/>
    <s v="A rogue prince reluctantly joins forces with a mysterious princess and together, they race against dark forces to safeguard an ancient dagger capable of releasing the Sands of Time â€“ gift from the gods that can reverse time and allow its possessor to rule the world."/>
    <n v="62169881"/>
    <s v="[{&quot;name&quot;: &quot;Walt Disney Pictures&quot;, &quot;id&quot;: 2}, {&quot;name&quot;: &quot;Jerry Bruckheimer Films&quot;, &quot;id&quot;: 130}]"/>
    <x v="1"/>
    <s v="[{&quot;iso_3166_1&quot;: &quot;US&quot;, &quot;name&quot;: &quot;United States of America&quot;}]"/>
    <d v="2010-05-19T00:00:00"/>
    <x v="4"/>
    <n v="335154643"/>
    <n v="116"/>
    <s v="[{&quot;iso_639_1&quot;: &quot;en&quot;, &quot;name&quot;: &quot;English&quot;}]"/>
    <s v="Released"/>
    <s v="Defy the Future"/>
    <s v="6.2"/>
    <n v="2317"/>
    <n v="185154643"/>
  </r>
  <r>
    <n v="180000000"/>
    <s v="[{ 28, name: Action}, { 878, name: Science Fiction}, { 12, name: Adventure}]"/>
    <x v="0"/>
    <s v=" Science Fiction"/>
    <s v=" Adventure"/>
    <s v="-"/>
    <s v="http://www.pacificrimmovie.com/"/>
    <n v="68726"/>
    <x v="50"/>
    <s v="[{&quot;id&quot;: 4565, &quot;name&quot;: &quot;dystopia&quot;}, {&quot;id&quot;: 10891, &quot;name&quot;: &quot;giant robot&quot;}, {&quot;id&quot;: 11100, &quot;name&quot;: &quot;giant monster&quot;}, {&quot;id&quot;: 12332, &quot;name&quot;: &quot;apocalypse&quot;}, {&quot;id&quot;: 156395, &quot;name&quot;: &quot;imax&quot;}, {&quot;id&quot;: 179431, &quot;name&quot;: &quot;duringcreditsstinger&quot;}, {&quot;id&quot;: 209714, &quot;name&quot;: &quot;3d&quot;}]"/>
    <s v="en"/>
    <s v="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
    <n v="56523205"/>
    <s v="[{&quot;name&quot;: &quot;Legendary Pictures&quot;, &quot;id&quot;: 923}, {&quot;name&quot;: &quot;Warner Bros.&quot;, &quot;id&quot;: 6194}, {&quot;name&quot;: &quot;Disney Double Dare You (DDY)&quot;, &quot;id&quot;: 19750}, {&quot;name&quot;: &quot;Indochina Productions&quot;, &quot;id&quot;: 19751}]"/>
    <x v="3"/>
    <s v="[{&quot;iso_3166_1&quot;: &quot;US&quot;, &quot;name&quot;: &quot;United States of America&quot;}, {&quot;iso_3166_1&quot;: &quot;CA&quot;, &quot;name&quot;: &quot;Canada&quot;}]"/>
    <d v="2013-07-11T00:00:00"/>
    <x v="8"/>
    <n v="407602906"/>
    <n v="131"/>
    <s v="[{&quot;iso_639_1&quot;: &quot;en&quot;, &quot;name&quot;: &quot;English&quot;}]"/>
    <s v="Released"/>
    <s v="To Fight Monsters, We Created Monsters"/>
    <s v="6.7"/>
    <n v="4794"/>
    <n v="227602906"/>
  </r>
  <r>
    <n v="195000000"/>
    <s v="[{ 28, name: Action}, { 878, name: Science Fiction}, { 12, name: Adventure}]"/>
    <x v="0"/>
    <s v=" Science Fiction"/>
    <s v=" Adventure"/>
    <s v="-"/>
    <s v="http://www.transformersmovie.com/"/>
    <n v="38356"/>
    <x v="51"/>
    <s v="[{&quot;id&quot;: 305, &quot;name&quot;: &quot;moon&quot;}, {&quot;id&quot;: 1612, &quot;name&quot;: &quot;spacecraft&quot;}, {&quot;id&quot;: 2052, &quot;name&quot;: &quot;traitor&quot;}, {&quot;id&quot;: 3088, &quot;name&quot;: &quot;bodyguard&quot;}, {&quot;id&quot;: 10158, &quot;name&quot;: &quot;alien planet&quot;}, {&quot;id&quot;: 10244, &quot;name&quot;: &quot;based on cartoon&quot;}, {&quot;id&quot;: 10607, &quot;name&quot;: &quot;transformers&quot;}, {&quot;id&quot;: 10891, &quot;name&quot;: &quot;giant robot&quot;}, {&quot;id&quot;: 15246, &quot;name&quot;: &quot;sabotage&quot;}, {&quot;id&quot;: 15247, &quot;name&quot;: &quot;word domination&quot;}, {&quot;id&quot;: 15248, &quot;name&quot;: &quot;commando&quot;}, {&quot;id&quot;: 179431, &quot;name&quot;: &quot;duringcreditsstinger&quot;}]"/>
    <s v="en"/>
    <s v="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
    <n v="28529607"/>
    <s v="[{&quot;name&quot;: &quot;Paramount Pictures&quot;, &quot;id&quot;: 4}, {&quot;name&quot;: &quot;Di Bonaventura Pictures&quot;, &quot;id&quot;: 435}, {&quot;name&quot;: &quot;Indochina Productions&quot;, &quot;id&quot;: 19751}, {&quot;name&quot;: &quot;Hasbro Studios&quot;, &quot;id&quot;: 22826}]"/>
    <x v="9"/>
    <s v="[{&quot;iso_3166_1&quot;: &quot;US&quot;, &quot;name&quot;: &quot;United States of America&quot;}]"/>
    <d v="2011-06-28T00:00:00"/>
    <x v="9"/>
    <n v="1123746996"/>
    <n v="154"/>
    <s v="[{&quot;iso_639_1&quot;: &quot;en&quot;, &quot;name&quot;: &quot;English&quot;}]"/>
    <s v="Released"/>
    <s v="The invasion we always feared. An enemy we never expected."/>
    <s v="6.1"/>
    <n v="3299"/>
    <n v="928746996"/>
  </r>
  <r>
    <n v="185000000"/>
    <s v="[{ 12, name: Adventure}, { 28, name: Action}]"/>
    <x v="1"/>
    <s v=" Action"/>
    <s v="-"/>
    <s v="-"/>
    <s v="http://www.indianajones.com/site/index.html"/>
    <n v="217"/>
    <x v="52"/>
    <s v="[{&quot;id&quot;: 83, &quot;name&quot;: &quot;saving the world&quot;}, {&quot;id&quot;: 483, &quot;name&quot;: &quot;riddle&quot;}, {&quot;id&quot;: 1294, &quot;name&quot;: &quot;whip&quot;}, {&quot;id&quot;: 1454, &quot;name&quot;: &quot;treasure&quot;}, {&quot;id&quot;: 1547, &quot;name&quot;: &quot;mexico city&quot;}, {&quot;id&quot;: 2650, &quot;name&quot;: &quot;leather jacket&quot;}, {&quot;id&quot;: 4276, &quot;name&quot;: &quot;machinegun&quot;}, {&quot;id&quot;: 4939, &quot;name&quot;: &quot;alien phenomenons&quot;}, {&quot;id&quot;: 5566, &quot;name&quot;: &quot;maya civilization&quot;}, {&quot;id&quot;: 5967, &quot;name&quot;: &quot;peru&quot;}, {&quot;id&quot;: 6956, &quot;name&quot;: &quot;treasure hunt&quot;}, {&quot;id&quot;: 9830, &quot;name&quot;: &quot;nuclear explosion&quot;}, {&quot;id&quot;: 18524, &quot;name&quot;: &quot;refrigerator&quot;}, {&quot;id&quot;: 41586, &quot;name&quot;: &quot;archaeologist&quot;}, {&quot;id&quot;: 176731, &quot;name&quot;: &quot;indiana jones&quot;}, {&quot;id&quot;: 184134, &quot;name&quot;: &quot;archeology\u00a0&quot;}]"/>
    <s v="en"/>
    <s v="Set during the Cold War, the Soviets â€“ led by sword-wielding Irina Spalko â€“ are in search of a crystal skull which has supernatural powers related to a mystical Lost City of Gold. After being captured and then escaping from them, Indy is coerced to head to Peru at the behest of a young man whose friend â€“ and Indy's colleague â€“ Professor Oxley has been captured for his knowledge of the skull's whereabouts."/>
    <n v="75674458"/>
    <s v="[{&quot;name&quot;: &quot;Lucasfilm&quot;, &quot;id&quot;: 1}, {&quot;name&quot;: &quot;Paramount Pictures&quot;, &quot;id&quot;: 4}]"/>
    <x v="19"/>
    <s v="[{&quot;iso_3166_1&quot;: &quot;US&quot;, &quot;name&quot;: &quot;United States of America&quot;}]"/>
    <d v="2008-05-21T00:00:00"/>
    <x v="7"/>
    <n v="786636033"/>
    <n v="122"/>
    <s v="[{&quot;iso_639_1&quot;: &quot;en&quot;, &quot;name&quot;: &quot;English&quot;}, {&quot;iso_639_1&quot;: &quot;de&quot;, &quot;name&quot;: &quot;Deutsch&quot;}, {&quot;iso_639_1&quot;: &quot;ru&quot;, &quot;name&quot;: &quot;P\u0443\u0441\u0441\u043a\u0438\u0439&quot;}]"/>
    <s v="Released"/>
    <s v="The adventure continues . . ."/>
    <s v="5.7"/>
    <n v="2495"/>
    <n v="601636033"/>
  </r>
  <r>
    <n v="175000000"/>
    <s v="[{ 12, name: Adventure}, { 16, name: Animation}, { 10751, name: Family}]"/>
    <x v="1"/>
    <s v=" Animation"/>
    <s v=" Family"/>
    <s v="-"/>
    <s v="http://movies.disney.com/the-good-dinosaur"/>
    <n v="105864"/>
    <x v="53"/>
    <s v="[{&quot;id&quot;: 1720, &quot;name&quot;: &quot;tyrannosaurus rex&quot;}, {&quot;id&quot;: 9713, &quot;name&quot;: &quot;friends&quot;}, {&quot;id&quot;: 12026, &quot;name&quot;: &quot;alternate history&quot;}, {&quot;id&quot;: 12616, &quot;name&quot;: &quot;dinosaur&quot;}, {&quot;id&quot;: 13073, &quot;name&quot;: &quot;fear&quot;}, {&quot;id&quot;: 14527, &quot;name&quot;: &quot;storm&quot;}, {&quot;id&quot;: 18330, &quot;name&quot;: &quot;nature&quot;}, {&quot;id&quot;: 187864, &quot;name&quot;: &quot;human&quot;}, {&quot;id&quot;: 189092, &quot;name&quot;: &quot;journey&quot;}]"/>
    <s v="en"/>
    <s v="An epic journey into the world of dinosaurs where an Apatosaurus named Arlo makes an unlikely human friend."/>
    <n v="51692953"/>
    <s v="[{&quot;name&quot;: &quot;Walt Disney Pictures&quot;, &quot;id&quot;: 2}, {&quot;name&quot;: &quot;Pixar Animation Studios&quot;, &quot;id&quot;: 3}]"/>
    <x v="1"/>
    <s v="[{&quot;iso_3166_1&quot;: &quot;US&quot;, &quot;name&quot;: &quot;United States of America&quot;}]"/>
    <d v="2015-11-14T00:00:00"/>
    <x v="2"/>
    <n v="331926147"/>
    <n v="93"/>
    <s v="[{&quot;iso_639_1&quot;: &quot;en&quot;, &quot;name&quot;: &quot;English&quot;}]"/>
    <s v="Released"/>
    <s v="Little Arms With Big Attitude"/>
    <s v="6.6"/>
    <n v="1736"/>
    <n v="156926147"/>
  </r>
  <r>
    <n v="185000000"/>
    <s v="[{ 16, name: Animation}, { 12, name: Adventure}, { 35, name: Comedy}, { 10751, name: Family}, { 28, name: Action}, { 14, name: Fantasy}]"/>
    <x v="3"/>
    <s v=" Adventure"/>
    <s v=" Comedy"/>
    <s v=" Family"/>
    <s v="http://disney.go.com/brave/#/home"/>
    <n v="62177"/>
    <x v="54"/>
    <s v="[{&quot;id&quot;: 388, &quot;name&quot;: &quot;scotland&quot;}, {&quot;id&quot;: 526, &quot;name&quot;: &quot;rebel&quot;}, {&quot;id&quot;: 3930, &quot;name&quot;: &quot;bravery&quot;}, {&quot;id&quot;: 4152, &quot;name&quot;: &quot;kingdom&quot;}, {&quot;id&quot;: 4393, &quot;name&quot;: &quot;archer&quot;}, {&quot;id&quot;: 4896, &quot;name&quot;: &quot;wish&quot;}, {&quot;id&quot;: 10468, &quot;name&quot;: &quot;bear&quot;}, {&quot;id&quot;: 14753, &quot;name&quot;: &quot;scot&quot;}, {&quot;id&quot;: 15161, &quot;name&quot;: &quot;rebellious daughter&quot;}, {&quot;id&quot;: 41538, &quot;name&quot;: &quot;turns into animal&quot;}, {&quot;id&quot;: 53995, &quot;name&quot;: &quot;archery&quot;}, {&quot;id&quot;: 162715, &quot;name&quot;: &quot;ruins&quot;}, {&quot;id&quot;: 179430, &quot;name&quot;: &quot;aftercreditsstinger&quot;}, {&quot;id&quot;: 181181, &quot;name&quot;: &quot;peace offering&quot;}, {&quot;id&quot;: 187056, &quot;name&quot;: &quot;woman director&quot;}, {&quot;id&quot;: 189098, &quot;name&quot;: &quot;courage&quot;}, {&quot;id&quot;: 209714, &quot;name&quot;: &quot;3d&quot;}]"/>
    <s v="en"/>
    <s v="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
    <n v="125114374"/>
    <s v="[{&quot;name&quot;: &quot;Walt Disney Pictures&quot;, &quot;id&quot;: 2}, {&quot;name&quot;: &quot;Pixar Animation Studios&quot;, &quot;id&quot;: 3}]"/>
    <x v="1"/>
    <s v="[{&quot;iso_3166_1&quot;: &quot;US&quot;, &quot;name&quot;: &quot;United States of America&quot;}]"/>
    <d v="2012-06-21T00:00:00"/>
    <x v="3"/>
    <n v="538983207"/>
    <n v="93"/>
    <s v="[{&quot;iso_639_1&quot;: &quot;en&quot;, &quot;name&quot;: &quot;English&quot;}]"/>
    <s v="Released"/>
    <s v="Change your fate."/>
    <s v="6.7"/>
    <n v="4641"/>
    <n v="353983207"/>
  </r>
  <r>
    <n v="185000000"/>
    <s v="[{ 28, name: Action}, { 12, name: Adventure}, { 878, name: Science Fiction}]"/>
    <x v="0"/>
    <s v=" Adventure"/>
    <s v=" Science Fiction"/>
    <s v="-"/>
    <s v="http://www.startrekmovie.com/"/>
    <n v="188927"/>
    <x v="55"/>
    <s v="[{&quot;id&quot;: 9663, &quot;name&quot;: &quot;sequel&quot;}, {&quot;id&quot;: 9743, &quot;name&quot;: &quot;stranded&quot;}, {&quot;id&quot;: 158449, &quot;name&quot;: &quot;hatred&quot;}, {&quot;id&quot;: 161176, &quot;name&quot;: &quot;space opera&quot;}]"/>
    <s v="en"/>
    <s v="The USS Enterprise crew explores the furthest reaches of uncharted space, where they encounter a mysterious new enemy who puts them and everything the Federation stands for to the test."/>
    <n v="65352913"/>
    <s v="[{&quot;name&quot;: &quot;Paramount Pictures&quot;, &quot;id&quot;: 4}, {&quot;name&quot;: &quot;Bad Robot&quot;, &quot;id&quot;: 11461}, {&quot;name&quot;: &quot;Perfect Storm Entertainment&quot;, &quot;id&quot;: 34530}, {&quot;name&quot;: &quot;Alibaba Pictures Group&quot;, &quot;id&quot;: 69484}, {&quot;name&quot;: &quot;Skydance Media&quot;, &quot;id&quot;: 82819}, {&quot;name&quot;: &quot;Sneaky Shark&quot;, &quot;id&quot;: 83644}, {&quot;name&quot;: &quot;Huahua Media&quot;, &quot;id&quot;: 83645}]"/>
    <x v="9"/>
    <s v="[{&quot;iso_3166_1&quot;: &quot;US&quot;, &quot;name&quot;: &quot;United States of America&quot;}]"/>
    <d v="2016-07-07T00:00:00"/>
    <x v="5"/>
    <n v="343471816"/>
    <n v="122"/>
    <s v="[{&quot;iso_639_1&quot;: &quot;en&quot;, &quot;name&quot;: &quot;English&quot;}]"/>
    <s v="Released"/>
    <m/>
    <s v="6.6"/>
    <n v="2568"/>
    <n v="158471816"/>
  </r>
  <r>
    <n v="180000000"/>
    <s v="[{ 16, name: Animation}, { 10751, name: Family}]"/>
    <x v="3"/>
    <s v=" Family"/>
    <s v="-"/>
    <s v="-"/>
    <s v="http://disney.go.com/disneypictures/wall-e/"/>
    <n v="10681"/>
    <x v="56"/>
    <s v="[{&quot;id&quot;: 9799, &quot;name&quot;: &quot;romantic comedy&quot;}]"/>
    <s v="en"/>
    <s v="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
    <n v="66390712"/>
    <s v="[{&quot;name&quot;: &quot;Walt Disney Pictures&quot;, &quot;id&quot;: 2}, {&quot;name&quot;: &quot;Pixar Animation Studios&quot;, &quot;id&quot;: 3}, {&quot;name&quot;: &quot;FortyFour Studios&quot;, &quot;id&quot;: 93408}]"/>
    <x v="1"/>
    <s v="[{&quot;iso_3166_1&quot;: &quot;US&quot;, &quot;name&quot;: &quot;United States of America&quot;}]"/>
    <d v="2008-06-22T00:00:00"/>
    <x v="7"/>
    <n v="521311860"/>
    <n v="98"/>
    <s v="[{&quot;iso_639_1&quot;: &quot;en&quot;, &quot;name&quot;: &quot;English&quot;}]"/>
    <s v="Released"/>
    <s v="An adventure beyond the ordinar-E."/>
    <s v="7.8"/>
    <n v="6296"/>
    <n v="341311860"/>
  </r>
  <r>
    <n v="140000000"/>
    <s v="[{ 28, name: Action}, { 35, name: Comedy}, { 80, name: Crime}, { 53, name: Thriller}]"/>
    <x v="0"/>
    <s v=" Comedy"/>
    <s v=" Crime"/>
    <s v=" Thriller"/>
    <m/>
    <n v="5174"/>
    <x v="57"/>
    <s v="[{&quot;id&quot;: 1704, &quot;name&quot;: &quot;ambassador&quot;}]"/>
    <s v="en"/>
    <s v="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
    <n v="2257178"/>
    <s v="[{&quot;name&quot;: &quot;New Line Cinema&quot;, &quot;id&quot;: 12}]"/>
    <x v="12"/>
    <s v="[{&quot;iso_3166_1&quot;: &quot;US&quot;, &quot;name&quot;: &quot;United States of America&quot;}]"/>
    <d v="2007-08-08T00:00:00"/>
    <x v="1"/>
    <n v="258022233"/>
    <n v="91"/>
    <s v="[{&quot;iso_639_1&quot;: &quot;la&quot;, &quot;name&quot;: &quot;Latin&quot;}, {&quot;iso_639_1&quot;: &quot;en&quot;, &quot;name&quot;: &quot;English&quot;}, {&quot;iso_639_1&quot;: &quot;fr&quot;, &quot;name&quot;: &quot;Fran\u00e7ais&quot;}, {&quot;iso_639_1&quot;: &quot;ja&quot;, &quot;name&quot;: &quot;\u65e5\u672c\u8a9e&quot;}, {&quot;iso_639_1&quot;: &quot;zh&quot;, &quot;name&quot;: &quot;\u666e\u901a\u8bdd&quot;}]"/>
    <s v="Released"/>
    <s v="The Rush Is On!"/>
    <s v="6.1"/>
    <n v="783"/>
    <n v="118022233"/>
  </r>
  <r>
    <n v="200000000"/>
    <s v="[{ 28, name: Action}, { 12, name: Adventure}, { 878, name: Science Fiction}]"/>
    <x v="0"/>
    <s v=" Adventure"/>
    <s v=" Science Fiction"/>
    <s v="-"/>
    <s v="http://www.sonypictures.com/movies/2012"/>
    <n v="14161"/>
    <x v="58"/>
    <s v="[{&quot;id&quot;: 2163, &quot;name&quot;: &quot;civilization&quot;}, {&quot;id&quot;: 5096, &quot;name&quot;: &quot;natural disaster&quot;}, {&quot;id&quot;: 10150, &quot;name&quot;: &quot;end of the world&quot;}, {&quot;id&quot;: 10617, &quot;name&quot;: &quot;disaster&quot;}, {&quot;id&quot;: 12332, &quot;name&quot;: &quot;apocalypse&quot;}, {&quot;id&quot;: 14796, &quot;name&quot;: &quot;destruction&quot;}, {&quot;id&quot;: 163398, &quot;name&quot;: &quot;volcanic eruption&quot;}, {&quot;id&quot;: 208090, &quot;name&quot;: &quot;mayan&quot;}, {&quot;id&quot;: 230910, &quot;name&quot;: &quot;ark&quot;}, {&quot;id&quot;: 232318, &quot;name&quot;: &quot;solar&quot;}, {&quot;id&quot;: 232339, &quot;name&quot;: &quot;destruction  of mankind&quot;}]"/>
    <s v="en"/>
    <s v="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quot;arks&quot; to escape the impending cataclysm, Curtis struggles to find a way to save his family. Meanwhile, volcanic eruptions and earthquakes of unprecedented strength wreak havoc around the world."/>
    <n v="45274225"/>
    <s v="[{&quot;name&quot;: &quot;Columbia Pictures&quot;, &quot;id&quot;: 5}, {&quot;name&quot;: &quot;Centropolis Entertainment&quot;, &quot;id&quot;: 347}, {&quot;name&quot;: &quot;The Mark Gordon Company&quot;, &quot;id&quot;: 1557}, {&quot;name&quot;: &quot;Farewell Productions&quot;, &quot;id&quot;: 10905}]"/>
    <x v="2"/>
    <s v="[{&quot;iso_3166_1&quot;: &quot;CA&quot;, &quot;name&quot;: &quot;Canada&quot;}, {&quot;iso_3166_1&quot;: &quot;US&quot;, &quot;name&quot;: &quot;United States of America&quot;}]"/>
    <d v="2009-10-10T00:00:00"/>
    <x v="0"/>
    <n v="769653595"/>
    <n v="158"/>
    <s v="[{&quot;iso_639_1&quot;: &quot;en&quot;, &quot;name&quot;: &quot;English&quot;}, {&quot;iso_639_1&quot;: &quot;fr&quot;, &quot;name&quot;: &quot;Fran\u00e7ais&quot;}, {&quot;iso_639_1&quot;: &quot;hi&quot;, &quot;name&quot;: &quot;\u0939\u093f\u0928\u094d\u0926\u0940&quot;}, {&quot;iso_639_1&quot;: &quot;it&quot;, &quot;name&quot;: &quot;Italiano&quot;}, {&quot;iso_639_1&quot;: &quot;la&quot;, &quot;name&quot;: &quot;Latin&quot;}, {&quot;iso_639_1&quot;: &quot;zh&quot;, &quot;name&quot;: &quot;\u666e\u901a\u8bdd&quot;}, {&quot;iso_639_1&quot;: &quot;pt&quot;, &quot;name&quot;: &quot;Portugu\u00eas&quot;}, {&quot;iso_639_1&quot;: &quot;ru&quot;, &quot;name&quot;: &quot;P\u0443\u0441\u0441\u043a\u0438\u0439&quot;}, {&quot;iso_639_1&quot;: &quot;bo&quot;, &quot;name&quot;: &quot;&quot;}]"/>
    <s v="Released"/>
    <s v="We Were Warned."/>
    <s v="5.6"/>
    <n v="4903"/>
    <n v="569653595"/>
  </r>
  <r>
    <n v="200000000"/>
    <s v="[{ 16, name: Animation}, { 18, name: Drama}]"/>
    <x v="3"/>
    <s v=" Drama"/>
    <s v="-"/>
    <s v="-"/>
    <s v="http://disney.go.com/disneypictures/achristmascarol/?cmp=dcom_VAN_WDSHE_ACC_van_dcomcc__Extl"/>
    <n v="17979"/>
    <x v="59"/>
    <s v="[{&quot;id&quot;: 65, &quot;name&quot;: &quot;holiday&quot;}, {&quot;id&quot;: 818, &quot;name&quot;: &quot;based on novel&quot;}, {&quot;id&quot;: 8250, &quot;name&quot;: &quot;victorian england&quot;}, {&quot;id&quot;: 10594, &quot;name&quot;: &quot;money&quot;}, {&quot;id&quot;: 33965, &quot;name&quot;: &quot;christmas eve&quot;}, {&quot;id&quot;: 33966, &quot;name&quot;: &quot;scrooge&quot;}, {&quot;id&quot;: 161174, &quot;name&quot;: &quot;christmas carol&quot;}, {&quot;id&quot;: 162846, &quot;name&quot;: &quot;ghost&quot;}, {&quot;id&quot;: 170457, &quot;name&quot;: &quot;lesson&quot;}, {&quot;id&quot;: 180975, &quot;name&quot;: &quot;charles dickens&quot;}, {&quot;id&quot;: 207317, &quot;name&quot;: &quot;christmas&quot;}]"/>
    <s v="en"/>
    <s v="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
    <n v="39744242"/>
    <s v="[{&quot;name&quot;: &quot;Walt Disney&quot;, &quot;id&quot;: 5888}, {&quot;name&quot;: &quot;ImageMovers&quot;, &quot;id&quot;: 11395}]"/>
    <x v="8"/>
    <s v="[{&quot;iso_3166_1&quot;: &quot;US&quot;, &quot;name&quot;: &quot;United States of America&quot;}]"/>
    <d v="2009-11-04T00:00:00"/>
    <x v="0"/>
    <n v="325233863"/>
    <n v="96"/>
    <s v="[{&quot;iso_639_1&quot;: &quot;en&quot;, &quot;name&quot;: &quot;English&quot;}]"/>
    <s v="Released"/>
    <s v="Season's Greedings"/>
    <s v="6.6"/>
    <n v="1095"/>
    <n v="125233863"/>
  </r>
  <r>
    <n v="176000003"/>
    <s v="[{ 878, name: Science Fiction}, { 14, name: Fantasy}, { 28, name: Action}, { 12, name: Adventure}]"/>
    <x v="4"/>
    <s v=" Fantasy"/>
    <s v=" Action"/>
    <s v=" Adventure"/>
    <s v="http://www.jupiterascending.com"/>
    <n v="76757"/>
    <x v="60"/>
    <s v="[{&quot;id&quot;: 306, &quot;name&quot;: &quot;jupiter&quot;}, {&quot;id&quot;: 9882, &quot;name&quot;: &quot;space&quot;}, {&quot;id&quot;: 187056, &quot;name&quot;: &quot;woman director&quot;}, {&quot;id&quot;: 209714, &quot;name&quot;: &quot;3d&quot;}, {&quot;id&quot;: 212760, &quot;name&quot;: &quot;interspecies romance&quot;}]"/>
    <s v="en"/>
    <s v="In a universe where human genetic material is the most precious commodity, an impoverished young Earth woman becomes the key to strategic maneuvers and internal strife within a powerful dynastyâ€¦"/>
    <n v="8536908"/>
    <s v="[{&quot;name&quot;: &quot;Village Roadshow Pictures&quot;, &quot;id&quot;: 79}, {&quot;name&quot;: &quot;Dune Entertainment&quot;, &quot;id&quot;: 444}, {&quot;name&quot;: &quot;Anarchos Productions&quot;, &quot;id&quot;: 450}, {&quot;name&quot;: &quot;Warner Bros.&quot;, &quot;id&quot;: 6194}]"/>
    <x v="18"/>
    <s v="[{&quot;iso_3166_1&quot;: &quot;US&quot;, &quot;name&quot;: &quot;United States of America&quot;}]"/>
    <d v="2015-02-04T00:00:00"/>
    <x v="2"/>
    <n v="183987723"/>
    <n v="124"/>
    <s v="[{&quot;iso_639_1&quot;: &quot;en&quot;, &quot;name&quot;: &quot;English&quot;}]"/>
    <s v="Released"/>
    <s v="Expand your universe."/>
    <s v="5.2"/>
    <n v="2768"/>
    <n v="7987720"/>
  </r>
  <r>
    <n v="180000000"/>
    <s v="[{ 28, name: Action}, { 12, name: Adventure}]"/>
    <x v="0"/>
    <s v=" Adventure"/>
    <s v="-"/>
    <s v="-"/>
    <s v="http://legendoftarzan.com"/>
    <n v="258489"/>
    <x v="61"/>
    <s v="[{&quot;id&quot;: 409, &quot;name&quot;: &quot;africa&quot;}, {&quot;id&quot;: 5650, &quot;name&quot;: &quot;feral child&quot;}, {&quot;id&quot;: 7347, &quot;name&quot;: &quot;tarzan&quot;}, {&quot;id&quot;: 10787, &quot;name&quot;: &quot;jungle&quot;}, {&quot;id&quot;: 158130, &quot;name&quot;: &quot;animal attack&quot;}]"/>
    <s v="en"/>
    <s v="Tarzan, having acclimated to life in London, is called back to his former home in the jungle to investigate the activities at a mining encampment."/>
    <n v="42741719"/>
    <s v="[{&quot;name&quot;: &quot;Village Roadshow Pictures&quot;, &quot;id&quot;: 79}, {&quot;name&quot;: &quot;Dark Horse Entertainment&quot;, &quot;id&quot;: 552}, {&quot;name&quot;: &quot;Jerry Weintraub Productions&quot;, &quot;id&quot;: 2596}, {&quot;name&quot;: &quot;RatPac-Dune Entertainment&quot;, &quot;id&quot;: 41624}, {&quot;name&quot;: &quot;Beagle Pug Films&quot;, &quot;id&quot;: 46339}, {&quot;name&quot;: &quot;Riche Productions&quot;, &quot;id&quot;: 86565}, {&quot;name&quot;: &quot;Village Roadshow Films North America&quot;, &quot;id&quot;: 86566}]"/>
    <x v="18"/>
    <s v="[{&quot;iso_3166_1&quot;: &quot;CA&quot;, &quot;name&quot;: &quot;Canada&quot;}, {&quot;iso_3166_1&quot;: &quot;GB&quot;, &quot;name&quot;: &quot;United Kingdom&quot;}, {&quot;iso_3166_1&quot;: &quot;US&quot;, &quot;name&quot;: &quot;United States of America&quot;}]"/>
    <d v="2016-06-29T00:00:00"/>
    <x v="5"/>
    <n v="356743061"/>
    <n v="109"/>
    <s v="[{&quot;iso_639_1&quot;: &quot;en&quot;, &quot;name&quot;: &quot;English&quot;}]"/>
    <s v="Released"/>
    <s v="Human. Nature."/>
    <s v="5.5"/>
    <n v="2430"/>
    <n v="176743061"/>
  </r>
  <r>
    <n v="180000000"/>
    <s v="[{ 12, name: Adventure}, { 10751, name: Family}, { 14, name: Fantasy}]"/>
    <x v="1"/>
    <s v=" Family"/>
    <s v=" Fantasy"/>
    <s v="-"/>
    <m/>
    <n v="411"/>
    <x v="62"/>
    <s v="[{&quot;id&quot;: 83, &quot;name&quot;: &quot;saving the world&quot;}, {&quot;id&quot;: 616, &quot;name&quot;: &quot;witch&quot;}, {&quot;id&quot;: 818, &quot;name&quot;: &quot;based on novel&quot;}, {&quot;id&quot;: 1155, &quot;name&quot;: &quot;brother sister relationship&quot;}, {&quot;id&quot;: 1430, &quot;name&quot;: &quot;self sacrifice&quot;}, {&quot;id&quot;: 1442, &quot;name&quot;: &quot;winter&quot;}, {&quot;id&quot;: 1990, &quot;name&quot;: &quot;cupboard&quot;}, {&quot;id&quot;: 2042, &quot;name&quot;: &quot;beaver&quot;}, {&quot;id&quot;: 2043, &quot;name&quot;: &quot;lion&quot;}, {&quot;id&quot;: 6187, &quot;name&quot;: &quot;fairy-tale figure&quot;}, {&quot;id&quot;: 14643, &quot;name&quot;: &quot;battle&quot;}, {&quot;id&quot;: 166930, &quot;name&quot;: &quot;narnia&quot;}, {&quot;id&quot;: 170362, &quot;name&quot;: &quot;fantasy world&quot;}, {&quot;id&quot;: 179431, &quot;name&quot;: &quot;duringcreditsstinger&quot;}]"/>
    <s v="en"/>
    <s v="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
    <n v="67391328"/>
    <s v="[{&quot;name&quot;: &quot;Walt Disney&quot;, &quot;id&quot;: 5888}, {&quot;name&quot;: &quot;Walden Media&quot;, &quot;id&quot;: 10221}]"/>
    <x v="8"/>
    <s v="[{&quot;iso_3166_1&quot;: &quot;GB&quot;, &quot;name&quot;: &quot;United Kingdom&quot;}, {&quot;iso_3166_1&quot;: &quot;US&quot;, &quot;name&quot;: &quot;United States of America&quot;}]"/>
    <d v="2005-12-07T00:00:00"/>
    <x v="11"/>
    <n v="748806957"/>
    <n v="143"/>
    <s v="[{&quot;iso_639_1&quot;: &quot;en&quot;, &quot;name&quot;: &quot;English&quot;}, {&quot;iso_639_1&quot;: &quot;de&quot;, &quot;name&quot;: &quot;Deutsch&quot;}]"/>
    <s v="Released"/>
    <s v="Evil Has Reigned For 100 Years..."/>
    <s v="6.7"/>
    <n v="2629"/>
    <n v="568806957"/>
  </r>
  <r>
    <n v="178000000"/>
    <s v="[{ 878, name: Science Fiction}]"/>
    <x v="4"/>
    <s v="-"/>
    <s v="-"/>
    <s v="-"/>
    <s v="http://www.foxmovies.com/movies/x-men-apocalypse"/>
    <n v="246655"/>
    <x v="63"/>
    <s v="[{&quot;id&quot;: 1852, &quot;name&quot;: &quot;mutant&quot;}, {&quot;id&quot;: 4769, &quot;name&quot;: &quot;supernatural powers&quot;}, {&quot;id&quot;: 8828, &quot;name&quot;: &quot;marvel comic&quot;}, {&quot;id&quot;: 9715, &quot;name&quot;: &quot;superhero&quot;}, {&quot;id&quot;: 9717, &quot;name&quot;: &quot;based on comic book&quot;}, {&quot;id&quot;: 10761, &quot;name&quot;: &quot;superhuman&quot;}, {&quot;id&quot;: 12332, &quot;name&quot;: &quot;apocalypse&quot;}, {&quot;id&quot;: 155030, &quot;name&quot;: &quot;superhero team&quot;}, {&quot;id&quot;: 176217, &quot;name&quot;: &quot;world domination&quot;}, {&quot;id&quot;: 179430, &quot;name&quot;: &quot;aftercreditsstinger&quot;}, {&quot;id&quot;: 208289, &quot;name&quot;: &quot;1980s&quot;}]"/>
    <s v="en"/>
    <s v="After the re-emergence of the world's first mutant, world-destroyer Apocalypse, the X-Men must unite to defeat his extinction level plan."/>
    <n v="139272042"/>
    <s v="[{&quot;name&quot;: &quot;Twentieth Century Fox Film Corporation&quot;, &quot;id&quot;: 306}, {&quot;name&quot;: &quot;Donners' Company&quot;, &quot;id&quot;: 431}, {&quot;name&quot;: &quot;Marvel Entertainment&quot;, &quot;id&quot;: 7505}, {&quot;name&quot;: &quot;Bad Hat Harry Productions&quot;, &quot;id&quot;: 9168}, {&quot;name&quot;: &quot;TSG Entertainment&quot;, &quot;id&quot;: 22213}, {&quot;name&quot;: &quot;Kinberg Genre&quot;, &quot;id&quot;: 78091}]"/>
    <x v="17"/>
    <s v="[{&quot;iso_3166_1&quot;: &quot;US&quot;, &quot;name&quot;: &quot;United States of America&quot;}]"/>
    <d v="2016-05-18T00:00:00"/>
    <x v="5"/>
    <n v="543934787"/>
    <n v="144"/>
    <s v="[{&quot;iso_639_1&quot;: &quot;en&quot;, &quot;name&quot;: &quot;English&quot;}]"/>
    <s v="Released"/>
    <s v="Only the strong will survive"/>
    <s v="6.4"/>
    <n v="4721"/>
    <n v="365934787"/>
  </r>
  <r>
    <n v="185000000"/>
    <s v="[{ 18, name: Drama}, { 28, name: Action}, { 80, name: Crime}, { 53, name: Thriller}]"/>
    <x v="5"/>
    <s v=" Action"/>
    <s v=" Crime"/>
    <s v=" Thriller"/>
    <s v="http://thedarkknight.warnerbros.com/dvdsite/"/>
    <n v="155"/>
    <x v="64"/>
    <s v="[{&quot;id&quot;: 849, &quot;name&quot;: &quot;dc comics&quot;}, {&quot;id&quot;: 853, &quot;name&quot;: &quot;crime fighter&quot;}, {&quot;id&quot;: 1308, &quot;name&quot;: &quot;secret identity&quot;}, {&quot;id&quot;: 3151, &quot;name&quot;: &quot;scarecrow&quot;}, {&quot;id&quot;: 4426, &quot;name&quot;: &quot;sadism&quot;}, {&quot;id&quot;: 4630, &quot;name&quot;: &quot;chaos&quot;}, {&quot;id&quot;: 6969, &quot;name&quot;: &quot;gotham city&quot;}, {&quot;id&quot;: 7002, &quot;name&quot;: &quot;vigilante&quot;}, {&quot;id&quot;: 9537, &quot;name&quot;: &quot;joker&quot;}, {&quot;id&quot;: 9715, &quot;name&quot;: &quot;superhero&quot;}, {&quot;id&quot;: 9717, &quot;name&quot;: &quot;based on comic book&quot;}, {&quot;id&quot;: 10044, &quot;name&quot;: &quot;tragic hero&quot;}, {&quot;id&quot;: 10291, &quot;name&quot;: &quot;organized crime&quot;}, {&quot;id&quot;: 18023, &quot;name&quot;: &quot;criminal mastermind&quot;}, {&quot;id&quot;: 33518, &quot;name&quot;: &quot;district attorney&quot;}, {&quot;id&quot;: 156395, &quot;name&quot;: &quot;imax&quot;}, {&quot;id&quot;: 163074, &quot;name&quot;: &quot;super villain&quot;}, {&quot;id&quot;: 163455, &quot;name&quot;: &quot;super powers&quot;}, {&quot;id&quot;: 230775, &quot;name&quot;: &quot;batman&quot;}]"/>
    <s v="en"/>
    <s 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n v="187322927"/>
    <s v="[{&quot;name&quot;: &quot;DC Comics&quot;, &quot;id&quot;: 429}, {&quot;name&quot;: &quot;Legendary Pictures&quot;, &quot;id&quot;: 923}, {&quot;name&quot;: &quot;Warner Bros.&quot;, &quot;id&quot;: 6194}, {&quot;name&quot;: &quot;DC Entertainment&quot;, &quot;id&quot;: 9993}, {&quot;name&quot;: &quot;Syncopy&quot;, &quot;id&quot;: 9996}]"/>
    <x v="6"/>
    <s v="[{&quot;iso_3166_1&quot;: &quot;GB&quot;, &quot;name&quot;: &quot;United Kingdom&quot;}, {&quot;iso_3166_1&quot;: &quot;US&quot;, &quot;name&quot;: &quot;United States of America&quot;}]"/>
    <d v="2008-07-16T00:00:00"/>
    <x v="7"/>
    <n v="1004558444"/>
    <n v="152"/>
    <s v="[{&quot;iso_639_1&quot;: &quot;en&quot;, &quot;name&quot;: &quot;English&quot;}, {&quot;iso_639_1&quot;: &quot;zh&quot;, &quot;name&quot;: &quot;\u666e\u901a\u8bdd&quot;}]"/>
    <s v="Released"/>
    <s v="Why So Serious?"/>
    <s v="8.2"/>
    <n v="12002"/>
    <n v="819558444"/>
  </r>
  <r>
    <n v="175000000"/>
    <s v="[{ 16, name: Animation}, { 35, name: Comedy}, { 10751, name: Family}, { 12, name: Adventure}]"/>
    <x v="3"/>
    <s v=" Comedy"/>
    <s v=" Family"/>
    <s v=" Adventure"/>
    <s v="http://disney.go.com/disneypictures/up/"/>
    <n v="14160"/>
    <x v="65"/>
    <s v="[{&quot;id&quot;: 965, &quot;name&quot;: &quot;age difference&quot;}, {&quot;id&quot;: 1291, &quot;name&quot;: &quot;central and south america&quot;}, {&quot;id&quot;: 9903, &quot;name&quot;: &quot;balloon&quot;}, {&quot;id&quot;: 10336, &quot;name&quot;: &quot;animation&quot;}, {&quot;id&quot;: 175715, &quot;name&quot;: &quot;floating in the air&quot;}, {&quot;id&quot;: 179431, &quot;name&quot;: &quot;duringcreditsstinger&quot;}, {&quot;id&quot;: 221536, &quot;name&quot;: &quot;exploring&quot;}]"/>
    <s v="en"/>
    <s v="Carl Fredricksen spent his entire life dreaming of exploring the globe and experiencing life to its fullest. But at age 78, life seems to have passed him by, until a twist of fate (and a persistent 8-year old Wilderness Explorer named Russell) gives him a new lease on life."/>
    <n v="92201962"/>
    <s v="[{&quot;name&quot;: &quot;Pixar Animation Studios&quot;, &quot;id&quot;: 3}]"/>
    <x v="20"/>
    <s v="[{&quot;iso_3166_1&quot;: &quot;US&quot;, &quot;name&quot;: &quot;United States of America&quot;}]"/>
    <d v="2009-05-13T00:00:00"/>
    <x v="0"/>
    <n v="735099082"/>
    <n v="96"/>
    <s v="[{&quot;iso_639_1&quot;: &quot;en&quot;, &quot;name&quot;: &quot;English&quot;}]"/>
    <s v="Released"/>
    <m/>
    <s v="7.7"/>
    <n v="6870"/>
    <n v="560099082"/>
  </r>
  <r>
    <n v="175000000"/>
    <s v="[{ 16, name: Animation}, { 10751, name: Family}, { 12, name: Adventure}, { 878, name: Science Fiction}]"/>
    <x v="3"/>
    <s v=" Family"/>
    <s v=" Adventure"/>
    <s v=" Science Fiction"/>
    <s v="http://www.monstersvsaliens.com/"/>
    <n v="15512"/>
    <x v="66"/>
    <s v="[{&quot;id&quot;: 9951, &quot;name&quot;: &quot;alien&quot;}, {&quot;id&quot;: 10891, &quot;name&quot;: &quot;giant robot&quot;}, {&quot;id&quot;: 179431, &quot;name&quot;: &quot;duringcreditsstinger&quot;}]"/>
    <s v="en"/>
    <s v="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
    <n v="36167578"/>
    <s v="[{&quot;name&quot;: &quot;DreamWorks Animation&quot;, &quot;id&quot;: 521}]"/>
    <x v="21"/>
    <s v="[{&quot;iso_3166_1&quot;: &quot;US&quot;, &quot;name&quot;: &quot;United States of America&quot;}]"/>
    <d v="2009-03-19T00:00:00"/>
    <x v="0"/>
    <n v="381509870"/>
    <n v="94"/>
    <s v="[{&quot;iso_639_1&quot;: &quot;en&quot;, &quot;name&quot;: &quot;English&quot;}]"/>
    <s v="Released"/>
    <s v="When aliens attack, monsters fight back."/>
    <s v="6.0"/>
    <n v="1423"/>
    <n v="206509870"/>
  </r>
  <r>
    <n v="140000000"/>
    <s v="[{ 28, name: Action}, { 878, name: Science Fiction}, { 12, name: Adventure}]"/>
    <x v="0"/>
    <s v=" Science Fiction"/>
    <s v=" Adventure"/>
    <s v="-"/>
    <s v="http://www.ironmanmovie.com/"/>
    <n v="1726"/>
    <x v="67"/>
    <s v="[{&quot;id&quot;: 539, &quot;name&quot;: &quot;middle east&quot;}, {&quot;id&quot;: 6163, &quot;name&quot;: &quot;arms dealer&quot;}, {&quot;id&quot;: 8613, &quot;name&quot;: &quot;malibu&quot;}, {&quot;id&quot;: 8828, &quot;name&quot;: &quot;marvel comic&quot;}, {&quot;id&quot;: 9715, &quot;name&quot;: &quot;superhero&quot;}, {&quot;id&quot;: 9717, &quot;name&quot;: &quot;based on comic book&quot;}, {&quot;id&quot;: 12555, &quot;name&quot;: &quot;tony stark&quot;}, {&quot;id&quot;: 173776, &quot;name&quot;: &quot;iron man&quot;}, {&quot;id&quot;: 179430, &quot;name&quot;: &quot;aftercreditsstinger&quot;}, {&quot;id&quot;: 180547, &quot;name&quot;: &quot;marvel cinematic universe&quot;}, {&quot;id&quot;: 208630, &quot;name&quot;: &quot;counter terrorism&quot;}, {&quot;id&quot;: 209756, &quot;name&quot;: &quot;agent coulson&quot;}]"/>
    <s v="en"/>
    <s v="After being held captive in an Afghan cave, billionaire engineer Tony Stark creates a unique weaponized suit of armor to fight evil."/>
    <n v="120725053"/>
    <s v="[{&quot;name&quot;: &quot;Marvel Studios&quot;, &quot;id&quot;: 420}]"/>
    <x v="4"/>
    <s v="[{&quot;iso_3166_1&quot;: &quot;US&quot;, &quot;name&quot;: &quot;United States of America&quot;}]"/>
    <d v="2008-04-30T00:00:00"/>
    <x v="7"/>
    <n v="585174222"/>
    <n v="126"/>
    <s v="[{&quot;iso_639_1&quot;: &quot;en&quot;, &quot;name&quot;: &quot;English&quot;}, {&quot;iso_639_1&quot;: &quot;fa&quot;, &quot;name&quot;: &quot;\u0641\u0627\u0631\u0633\u06cc&quot;}, {&quot;iso_639_1&quot;: &quot;ur&quot;, &quot;name&quot;: &quot;\u0627\u0631\u062f\u0648&quot;}, {&quot;iso_639_1&quot;: &quot;ar&quot;, &quot;name&quot;: &quot;\u0627\u0644\u0639\u0631\u0628\u064a\u0629&quot;}]"/>
    <s v="Released"/>
    <s v="Heroes aren't born. They're built."/>
    <s v="7.4"/>
    <n v="8776"/>
    <n v="445174222"/>
  </r>
  <r>
    <n v="170000000"/>
    <s v="[{ 12, name: Adventure}, { 18, name: Drama}, { 10751, name: Family}]"/>
    <x v="1"/>
    <s v=" Drama"/>
    <s v=" Family"/>
    <s v="-"/>
    <s v="http://www.hugomovie.com/"/>
    <n v="44826"/>
    <x v="68"/>
    <s v="[{&quot;id&quot;: 295, &quot;name&quot;: &quot;library&quot;}, {&quot;id&quot;: 1507, &quot;name&quot;: &quot;clock&quot;}, {&quot;id&quot;: 2793, &quot;name&quot;: &quot;film director&quot;}, {&quot;id&quot;: 2849, &quot;name&quot;: &quot;key&quot;}, {&quot;id&quot;: 4290, &quot;name&quot;: &quot;toy&quot;}, {&quot;id&quot;: 5202, &quot;name&quot;: &quot;boy&quot;}, {&quot;id&quot;: 9673, &quot;name&quot;: &quot;love&quot;}, {&quot;id&quot;: 13014, &quot;name&quot;: &quot;orphan&quot;}, {&quot;id&quot;: 14544, &quot;name&quot;: &quot;robot&quot;}, {&quot;id&quot;: 14545, &quot;name&quot;: &quot;automaton&quot;}, {&quot;id&quot;: 18028, &quot;name&quot;: &quot;hiding&quot;}, {&quot;id&quot;: 33490, &quot;name&quot;: &quot;filmmaking&quot;}, {&quot;id&quot;: 41372, &quot;name&quot;: &quot;leg brace&quot;}, {&quot;id&quot;: 156149, &quot;name&quot;: &quot;doberman&quot;}, {&quot;id&quot;: 209714, &quot;name&quot;: &quot;3d&quot;}]"/>
    <s v="en"/>
    <s v="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
    <n v="32319043"/>
    <s v="[{&quot;name&quot;: &quot;Paramount Pictures&quot;, &quot;id&quot;: 4}, {&quot;name&quot;: &quot;Infinitum Nihil&quot;, &quot;id&quot;: 2691}, {&quot;name&quot;: &quot;GK Films&quot;, &quot;id&quot;: 3281}]"/>
    <x v="9"/>
    <s v="[{&quot;iso_3166_1&quot;: &quot;FR&quot;, &quot;name&quot;: &quot;France&quot;}, {&quot;iso_3166_1&quot;: &quot;US&quot;, &quot;name&quot;: &quot;United States of America&quot;}, {&quot;iso_3166_1&quot;: &quot;GB&quot;, &quot;name&quot;: &quot;United Kingdom&quot;}]"/>
    <d v="2011-11-22T00:00:00"/>
    <x v="9"/>
    <n v="185770160"/>
    <n v="126"/>
    <s v="[{&quot;iso_639_1&quot;: &quot;en&quot;, &quot;name&quot;: &quot;English&quot;}]"/>
    <s v="Released"/>
    <s v="One of the most legendary directors of our time takes you on an extraordinary adventure."/>
    <s v="7.0"/>
    <n v="2141"/>
    <n v="15770160"/>
  </r>
  <r>
    <n v="170000000"/>
    <s v="[{ 28, name: Action}, { 12, name: Adventure}, { 35, name: Comedy}, { 878, name: Science Fiction}, { 37, name: Western}]"/>
    <x v="0"/>
    <s v=" Adventure"/>
    <s v=" Comedy"/>
    <s v=" Science Fiction"/>
    <m/>
    <n v="8487"/>
    <x v="69"/>
    <s v="[{&quot;id&quot;: 10028, &quot;name&quot;: &quot;steampunk&quot;}, {&quot;id&quot;: 10988, &quot;name&quot;: &quot;based on tv series&quot;}, {&quot;id&quot;: 163671, &quot;name&quot;: &quot;steam locomotive&quot;}, {&quot;id&quot;: 171636, &quot;name&quot;: &quot;drag&quot;}]"/>
    <s v="en"/>
    <s v="Legless Southern inventor Dr. Arliss Loveless plans to rekindle the Civil War by assassinating President U.S. Grant. Only two men can stop him: gunfighter James West and master-of-disguise and inventor Artemus Gordon. The two must team up to thwart Loveless' plans."/>
    <n v="40748915"/>
    <s v="[{&quot;name&quot;: &quot;Todman, Simon, LeMasters Productions&quot;, &quot;id&quot;: 2507}, {&quot;name&quot;: &quot;Warner Bros.&quot;, &quot;id&quot;: 6194}, {&quot;name&quot;: &quot;Peters Entertainment&quot;, &quot;id&quot;: 16774}, {&quot;name&quot;: &quot;Sonnenfeld Josephson Worldwide Entertainment&quot;, &quot;id&quot;: 57088}]"/>
    <x v="22"/>
    <s v="[{&quot;iso_3166_1&quot;: &quot;US&quot;, &quot;name&quot;: &quot;United States of America&quot;}]"/>
    <d v="1999-06-29T00:00:00"/>
    <x v="14"/>
    <n v="222104681"/>
    <n v="106"/>
    <s v="[{&quot;iso_639_1&quot;: &quot;en&quot;, &quot;name&quot;: &quot;English&quot;}]"/>
    <s v="Released"/>
    <s v="It's a whole new west."/>
    <s v="5.1"/>
    <n v="1020"/>
    <n v="52104681"/>
  </r>
  <r>
    <n v="145000000"/>
    <s v="[{ 12, name: Adventure}, { 28, name: Action}, { 14, name: Fantasy}]"/>
    <x v="1"/>
    <s v=" Action"/>
    <s v=" Fantasy"/>
    <s v="-"/>
    <s v="http://www.themummy.com/"/>
    <n v="1735"/>
    <x v="70"/>
    <s v="[]"/>
    <s v="en"/>
    <s v="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
    <n v="60034162"/>
    <s v="[{&quot;name&quot;: &quot;Universal Pictures&quot;, &quot;id&quot;: 33}, {&quot;name&quot;: &quot;China Film Co-Production Corporation&quot;, &quot;id&quot;: 2269}, {&quot;name&quot;: &quot;Relativity Media&quot;, &quot;id&quot;: 7295}, {&quot;name&quot;: &quot;Alphaville Films&quot;, &quot;id&quot;: 11462}, {&quot;name&quot;: &quot;Sommers Company, The&quot;, &quot;id&quot;: 19643}]"/>
    <x v="14"/>
    <s v="[{&quot;iso_3166_1&quot;: &quot;DE&quot;, &quot;name&quot;: &quot;Germany&quot;}, {&quot;iso_3166_1&quot;: &quot;US&quot;, &quot;name&quot;: &quot;United States of America&quot;}]"/>
    <d v="2008-07-01T00:00:00"/>
    <x v="7"/>
    <n v="401128639"/>
    <n v="112"/>
    <s v="[{&quot;iso_639_1&quot;: &quot;en&quot;, &quot;name&quot;: &quot;English&quot;}, {&quot;iso_639_1&quot;: &quot;zh&quot;, &quot;name&quot;: &quot;\u666e\u901a\u8bdd&quot;}, {&quot;iso_639_1&quot;: &quot;sa&quot;, &quot;name&quot;: &quot;&quot;}]"/>
    <s v="Released"/>
    <s v="A New Evil Awakens."/>
    <s v="5.2"/>
    <n v="1387"/>
    <n v="256128639"/>
  </r>
  <r>
    <n v="175000000"/>
    <s v="[{ 28, name: Action}, { 12, name: Adventure}, { 80, name: Crime}, { 14, name: Fantasy}, { 878, name: Science Fiction}]"/>
    <x v="0"/>
    <s v=" Adventure"/>
    <s v=" Crime"/>
    <s v=" Fantasy"/>
    <s v="http://www.suicidesquad.com/"/>
    <n v="297761"/>
    <x v="71"/>
    <s v="[{&quot;id&quot;: 849, &quot;name&quot;: &quot;dc comics&quot;}, {&quot;id&quot;: 1296, &quot;name&quot;: &quot;shared universe&quot;}, {&quot;id&quot;: 2095, &quot;name&quot;: &quot;anti hero&quot;}, {&quot;id&quot;: 3269, &quot;name&quot;: &quot;secret mission&quot;}, {&quot;id&quot;: 3289, &quot;name&quot;: &quot;villain&quot;}, {&quot;id&quot;: 9715, &quot;name&quot;: &quot;superhero&quot;}, {&quot;id&quot;: 194404, &quot;name&quot;: &quot;supervillain&quot;}, {&quot;id&quot;: 229266, &quot;name&quot;: &quot;dc extended universe&quot;}]"/>
    <s v="en"/>
    <s v="From DC Comics comes the Suicide Squad, an antihero team of incarcerated supervillains who act as deniable assets for the United States government, undertaking high-risk black ops missions in exchange for commuted prison sentences."/>
    <n v="9023792"/>
    <s v="[{&quot;name&quot;: &quot;DC Comics&quot;, &quot;id&quot;: 429}, {&quot;name&quot;: &quot;Dune Entertainment&quot;, &quot;id&quot;: 444}, {&quot;name&quot;: &quot;Atlas Entertainment&quot;, &quot;id&quot;: 507}, {&quot;name&quot;: &quot;Warner Bros.&quot;, &quot;id&quot;: 6194}, {&quot;name&quot;: &quot;DC Entertainment&quot;, &quot;id&quot;: 9993}]"/>
    <x v="6"/>
    <s v="[{&quot;iso_3166_1&quot;: &quot;US&quot;, &quot;name&quot;: &quot;United States of America&quot;}]"/>
    <d v="2016-08-02T00:00:00"/>
    <x v="5"/>
    <n v="745000000"/>
    <n v="123"/>
    <s v="[{&quot;iso_639_1&quot;: &quot;en&quot;, &quot;name&quot;: &quot;English&quot;}]"/>
    <s v="Released"/>
    <s v="Worst Heroes Ever"/>
    <s v="5.9"/>
    <n v="7458"/>
    <n v="570000000"/>
  </r>
  <r>
    <n v="175000000"/>
    <s v="[{ 14, name: Fantasy}, { 35, name: Comedy}, { 10751, name: Family}]"/>
    <x v="2"/>
    <s v=" Comedy"/>
    <s v=" Family"/>
    <s v="-"/>
    <s v="http://www.evanalmighty.com/"/>
    <n v="2698"/>
    <x v="72"/>
    <s v="[{&quot;id&quot;: 494, &quot;name&quot;: &quot;father son relationship&quot;}, {&quot;id&quot;: 1850, &quot;name&quot;: &quot;daily life&quot;}, {&quot;id&quot;: 2587, &quot;name&quot;: &quot;married couple&quot;}, {&quot;id&quot;: 3848, &quot;name&quot;: &quot;support&quot;}, {&quot;id&quot;: 5905, &quot;name&quot;: &quot;father&quot;}, {&quot;id&quot;: 6038, &quot;name&quot;: &quot;marriage&quot;}, {&quot;id&quot;: 6150, &quot;name&quot;: &quot;faith&quot;}, {&quot;id&quot;: 6603, &quot;name&quot;: &quot;baustelle&quot;}, {&quot;id&quot;: 10084, &quot;name&quot;: &quot;rescue&quot;}, {&quot;id&quot;: 18165, &quot;name&quot;: &quot;animal&quot;}, {&quot;id&quot;: 18330, &quot;name&quot;: &quot;nature&quot;}, {&quot;id&quot;: 179431, &quot;name&quot;: &quot;duringcreditsstinger&quot;}, {&quot;id&quot;: 210450, &quot;name&quot;: &quot;noah's ark&quot;}]"/>
    <s v="en"/>
    <s v="God contacts Congressman Evan Baxter and tells him to build an ark in preparation for a great flood."/>
    <n v="27082182"/>
    <s v="[{&quot;name&quot;: &quot;Columbia Pictures&quot;, &quot;id&quot;: 5}, {&quot;name&quot;: &quot;Universal Pictures&quot;, &quot;id&quot;: 33}, {&quot;name&quot;: &quot;Spyglass Entertainment&quot;, &quot;id&quot;: 158}, {&quot;name&quot;: &quot;Shady Acres Entertainment&quot;, &quot;id&quot;: 159}, {&quot;name&quot;: &quot;Original Film&quot;, &quot;id&quot;: 333}, {&quot;name&quot;: &quot;Playtone&quot;, &quot;id&quot;: 4171}, {&quot;name&quot;: &quot;Relativity Media&quot;, &quot;id&quot;: 7295}]"/>
    <x v="2"/>
    <s v="[{&quot;iso_3166_1&quot;: &quot;US&quot;, &quot;name&quot;: &quot;United States of America&quot;}]"/>
    <d v="2007-06-09T00:00:00"/>
    <x v="1"/>
    <n v="173000000"/>
    <n v="96"/>
    <s v="[{&quot;iso_639_1&quot;: &quot;en&quot;, &quot;name&quot;: &quot;English&quot;}]"/>
    <s v="Released"/>
    <s v="A comedy of biblical proportions"/>
    <s v="5.3"/>
    <n v="1151"/>
    <n v="-2000000"/>
  </r>
  <r>
    <n v="178000000"/>
    <s v="[{ 28, name: Action}, { 878, name: Science Fiction}]"/>
    <x v="0"/>
    <s v=" Science Fiction"/>
    <s v="-"/>
    <s v="-"/>
    <s v="http://www.edgeoftomorrowmovie.com/"/>
    <n v="137113"/>
    <x v="73"/>
    <s v="[{&quot;id&quot;: 563, &quot;name&quot;: &quot;deja vu&quot;}, {&quot;id&quot;: 1521, &quot;name&quot;: &quot;time warp&quot;}, {&quot;id&quot;: 2062, &quot;name&quot;: &quot;restart&quot;}, {&quot;id&quot;: 4565, &quot;name&quot;: &quot;dystopia&quot;}, {&quot;id&quot;: 6091, &quot;name&quot;: &quot;war&quot;}, {&quot;id&quot;: 9951, &quot;name&quot;: &quot;alien&quot;}, {&quot;id&quot;: 11109, &quot;name&quot;: &quot;military officer&quot;}, {&quot;id&quot;: 13065, &quot;name&quot;: &quot;soldier&quot;}, {&quot;id&quot;: 14909, &quot;name&quot;: &quot;alien invasion&quot;}, {&quot;id&quot;: 204318, &quot;name&quot;: &quot;exoskeleton&quot;}]"/>
    <s v="en"/>
    <s 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
    <n v="79456485"/>
    <s v="[{&quot;name&quot;: &quot;Village Roadshow Pictures&quot;, &quot;id&quot;: 79}, {&quot;name&quot;: &quot;Warner Bros.&quot;, &quot;id&quot;: 6194}, {&quot;name&quot;: &quot;Viz Media&quot;, &quot;id&quot;: 6687}, {&quot;name&quot;: &quot;Province of British Columbia Production Services Tax Credit&quot;, &quot;id&quot;: 12200}, {&quot;name&quot;: &quot;3 Arts Entertainment&quot;, &quot;id&quot;: 36390}, {&quot;name&quot;: &quot;RatPac-Dune Entertainment&quot;, &quot;id&quot;: 41624}]"/>
    <x v="18"/>
    <s v="[{&quot;iso_3166_1&quot;: &quot;AU&quot;, &quot;name&quot;: &quot;Australia&quot;}, {&quot;iso_3166_1&quot;: &quot;US&quot;, &quot;name&quot;: &quot;United States of America&quot;}]"/>
    <d v="2014-05-27T00:00:00"/>
    <x v="10"/>
    <n v="370541256"/>
    <n v="113"/>
    <s v="[{&quot;iso_639_1&quot;: &quot;en&quot;, &quot;name&quot;: &quot;English&quot;}]"/>
    <s v="Released"/>
    <s v="Live, Die, Repeat"/>
    <s v="7.6"/>
    <n v="4858"/>
    <n v="192541256"/>
  </r>
  <r>
    <n v="175000000"/>
    <s v="[{ 12, name: Adventure}, { 28, name: Action}]"/>
    <x v="1"/>
    <s v=" Action"/>
    <s v="-"/>
    <s v="-"/>
    <m/>
    <n v="9804"/>
    <x v="74"/>
    <s v="[{&quot;id&quot;: 270, &quot;name&quot;: &quot;ocean&quot;}, {&quot;id&quot;: 331, &quot;name&quot;: &quot;tattoo&quot;}, {&quot;id&quot;: 1852, &quot;name&quot;: &quot;mutant&quot;}, {&quot;id&quot;: 4237, &quot;name&quot;: &quot;water&quot;}, {&quot;id&quot;: 4565, &quot;name&quot;: &quot;dystopia&quot;}, {&quot;id&quot;: 34161, &quot;name&quot;: &quot;doomsday&quot;}]"/>
    <s v="en"/>
    <s v="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â€“ which is tattooed on Enola's back."/>
    <n v="44640292"/>
    <s v="[{&quot;name&quot;: &quot;Universal Pictures&quot;, &quot;id&quot;: 33}, {&quot;name&quot;: &quot;Gordon Company&quot;, &quot;id&quot;: 1073}, {&quot;name&quot;: &quot;Davis Entertainment&quot;, &quot;id&quot;: 1302}, {&quot;name&quot;: &quot;Licht/Mueller Film Corporation&quot;, &quot;id&quot;: 6092}]"/>
    <x v="14"/>
    <s v="[{&quot;iso_3166_1&quot;: &quot;US&quot;, &quot;name&quot;: &quot;United States of America&quot;}]"/>
    <d v="1995-07-28T00:00:00"/>
    <x v="15"/>
    <n v="264218220"/>
    <n v="135"/>
    <s v="[{&quot;iso_639_1&quot;: &quot;en&quot;, &quot;name&quot;: &quot;English&quot;}, {&quot;iso_639_1&quot;: &quot;de&quot;, &quot;name&quot;: &quot;Deutsch&quot;}, {&quot;iso_639_1&quot;: &quot;es&quot;, &quot;name&quot;: &quot;Espa\u00f1ol&quot;}]"/>
    <s v="Released"/>
    <s v="Beyond the horizon lies the secret to a new beginning."/>
    <s v="5.9"/>
    <n v="992"/>
    <n v="89218220"/>
  </r>
  <r>
    <n v="175000000"/>
    <s v="[{ 12, name: Adventure}, { 28, name: Action}, { 53, name: Thriller}, { 878, name: Science Fiction}]"/>
    <x v="1"/>
    <s v=" Action"/>
    <s v=" Thriller"/>
    <s v=" Science Fiction"/>
    <s v="http://www.gijoemovie.com/"/>
    <n v="14869"/>
    <x v="75"/>
    <s v="[{&quot;id&quot;: 949, &quot;name&quot;: &quot;terrorist&quot;}, {&quot;id&quot;: 1328, &quot;name&quot;: &quot;secret&quot;}, {&quot;id&quot;: 1562, &quot;name&quot;: &quot;hostage&quot;}, {&quot;id&quot;: 1576, &quot;name&quot;: &quot;technology&quot;}, {&quot;id&quot;: 3467, &quot;name&quot;: &quot;warhead&quot;}, {&quot;id&quot;: 6086, &quot;name&quot;: &quot;government&quot;}, {&quot;id&quot;: 8570, &quot;name&quot;: &quot;president&quot;}, {&quot;id&quot;: 9748, &quot;name&quot;: &quot;revenge&quot;}, {&quot;id&quot;: 9826, &quot;name&quot;: &quot;murder&quot;}, {&quot;id&quot;: 10563, &quot;name&quot;: &quot;attack&quot;}, {&quot;id&quot;: 14601, &quot;name&quot;: &quot;explosion&quot;}, {&quot;id&quot;: 14760, &quot;name&quot;: &quot;scientist&quot;}, {&quot;id&quot;: 155551, &quot;name&quot;: &quot;lasers&quot;}, {&quot;id&quot;: 156075, &quot;name&quot;: &quot;evil&quot;}, {&quot;id&quot;: 191574, &quot;name&quot;: &quot;cobra&quot;}]"/>
    <s v="en"/>
    <s v="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n v="32852443"/>
    <s v="[{&quot;name&quot;: &quot;Paramount Pictures&quot;, &quot;id&quot;: 4}, {&quot;name&quot;: &quot;Spyglass Entertainment&quot;, &quot;id&quot;: 158}, {&quot;name&quot;: &quot;Di Bonaventura Pictures&quot;, &quot;id&quot;: 435}, {&quot;name&quot;: &quot;Hasbro&quot;, &quot;id&quot;: 2598}, {&quot;name&quot;: &quot;Kontsept Film Company&quot;, &quot;id&quot;: 76067}]"/>
    <x v="9"/>
    <s v="[{&quot;iso_3166_1&quot;: &quot;CZ&quot;, &quot;name&quot;: &quot;Czech Republic&quot;}, {&quot;iso_3166_1&quot;: &quot;US&quot;, &quot;name&quot;: &quot;United States of America&quot;}]"/>
    <d v="2009-08-04T00:00:00"/>
    <x v="0"/>
    <n v="302469017"/>
    <n v="118"/>
    <s v="[{&quot;iso_639_1&quot;: &quot;en&quot;, &quot;name&quot;: &quot;English&quot;}, {&quot;iso_639_1&quot;: &quot;fr&quot;, &quot;name&quot;: &quot;Fran\u00e7ais&quot;}, {&quot;iso_639_1&quot;: &quot;gd&quot;, &quot;name&quot;: &quot;&quot;}]"/>
    <s v="Released"/>
    <s v="When all else fails, they don't."/>
    <s v="5.6"/>
    <n v="1962"/>
    <n v="127469017"/>
  </r>
  <r>
    <n v="175000000"/>
    <s v="[{ 18, name: Drama}, { 35, name: Comedy}, { 16, name: Animation}, { 10751, name: Family}]"/>
    <x v="5"/>
    <s v=" Comedy"/>
    <s v=" Animation"/>
    <s v=" Family"/>
    <s v="http://movies.disney.com/inside-out"/>
    <n v="150540"/>
    <x v="76"/>
    <s v="[{&quot;id&quot;: 1566, &quot;name&quot;: &quot;dream&quot;}, {&quot;id&quot;: 6513, &quot;name&quot;: &quot;cartoon&quot;}, {&quot;id&quot;: 7942, &quot;name&quot;: &quot;imaginary friend&quot;}, {&quot;id&quot;: 10336, &quot;name&quot;: &quot;animation&quot;}, {&quot;id&quot;: 18035, &quot;name&quot;: &quot;family&quot;}, {&quot;id&quot;: 18253, &quot;name&quot;: &quot;moving&quot;}, {&quot;id&quot;: 161155, &quot;name&quot;: &quot;kids&quot;}, {&quot;id&quot;: 163227, &quot;name&quot;: &quot;unicorn&quot;}, {&quot;id&quot;: 179431, &quot;name&quot;: &quot;duringcreditsstinger&quot;}, {&quot;id&quot;: 209714, &quot;name&quot;: &quot;3d&quot;}, {&quot;id&quot;: 211269, &quot;name&quot;: &quot;emotions&quot;}]"/>
    <s v="en"/>
    <s v="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n v="128655964"/>
    <s v="[{&quot;name&quot;: &quot;Walt Disney Pictures&quot;, &quot;id&quot;: 2}, {&quot;name&quot;: &quot;Pixar Animation Studios&quot;, &quot;id&quot;: 3}]"/>
    <x v="1"/>
    <s v="[{&quot;iso_3166_1&quot;: &quot;US&quot;, &quot;name&quot;: &quot;United States of America&quot;}]"/>
    <d v="2015-06-09T00:00:00"/>
    <x v="2"/>
    <n v="857611174"/>
    <n v="94"/>
    <s v="[{&quot;iso_639_1&quot;: &quot;en&quot;, &quot;name&quot;: &quot;English&quot;}]"/>
    <s v="Released"/>
    <s v="Meet the little voices inside your head."/>
    <s v="8.0"/>
    <n v="6560"/>
    <n v="682611174"/>
  </r>
  <r>
    <n v="175000000"/>
    <s v="[{ 10751, name: Family}, { 12, name: Adventure}, { 18, name: Drama}, { 14, name: Fantasy}]"/>
    <x v="7"/>
    <s v=" Adventure"/>
    <s v=" Drama"/>
    <s v=" Fantasy"/>
    <s v="http://movies.disney.com/the-jungle-book-2016"/>
    <n v="278927"/>
    <x v="77"/>
    <s v="[{&quot;id&quot;: 818, &quot;name&quot;: &quot;based on novel&quot;}, {&quot;id&quot;: 1585, &quot;name&quot;: &quot;snake&quot;}, {&quot;id&quot;: 1994, &quot;name&quot;: &quot;wolf&quot;}, {&quot;id&quot;: 2857, &quot;name&quot;: &quot;elephant&quot;}, {&quot;id&quot;: 4809, &quot;name&quot;: &quot;tiger&quot;}, {&quot;id&quot;: 5650, &quot;name&quot;: &quot;feral child&quot;}, {&quot;id&quot;: 8775, &quot;name&quot;: &quot;panther&quot;}, {&quot;id&quot;: 9714, &quot;name&quot;: &quot;remake&quot;}, {&quot;id&quot;: 10468, &quot;name&quot;: &quot;bear&quot;}, {&quot;id&quot;: 10787, &quot;name&quot;: &quot;jungle&quot;}, {&quot;id&quot;: 11477, &quot;name&quot;: &quot;talking animal&quot;}, {&quot;id&quot;: 13014, &quot;name&quot;: &quot;orphan&quot;}, {&quot;id&quot;: 18165, &quot;name&quot;: &quot;animal&quot;}, {&quot;id&quot;: 167625, &quot;name&quot;: &quot;talking to animals&quot;}]"/>
    <s v="en"/>
    <s v="After a threat from the tiger Shere Khan forces him to flee the jungle, a man-cub named Mowgli embarks on a journey of self discovery with the help of panther, Bagheera, and free spirited bear, Baloo."/>
    <n v="94199316"/>
    <s v="[{&quot;name&quot;: &quot;Walt Disney Pictures&quot;, &quot;id&quot;: 2}, {&quot;name&quot;: &quot;Walt Disney Studios Motion Pictures&quot;, &quot;id&quot;: 3036}, {&quot;name&quot;: &quot;Fairview Entertainment&quot;, &quot;id&quot;: 7297}, {&quot;name&quot;: &quot;Moving Picture Company (MPC)&quot;, &quot;id&quot;: 20478}]"/>
    <x v="1"/>
    <s v="[{&quot;iso_3166_1&quot;: &quot;GB&quot;, &quot;name&quot;: &quot;United Kingdom&quot;}, {&quot;iso_3166_1&quot;: &quot;US&quot;, &quot;name&quot;: &quot;United States of America&quot;}]"/>
    <d v="2016-04-07T00:00:00"/>
    <x v="5"/>
    <n v="966550600"/>
    <n v="106"/>
    <s v="[{&quot;iso_639_1&quot;: &quot;en&quot;, &quot;name&quot;: &quot;English&quot;}]"/>
    <s v="Released"/>
    <m/>
    <s v="6.7"/>
    <n v="2892"/>
    <n v="791550600"/>
  </r>
  <r>
    <n v="200000000"/>
    <s v="[{ 12, name: Adventure}, { 28, name: Action}, { 878, name: Science Fiction}]"/>
    <x v="1"/>
    <s v=" Action"/>
    <s v=" Science Fiction"/>
    <s v="-"/>
    <s v="http://www.ironmanmovie.com/"/>
    <n v="10138"/>
    <x v="78"/>
    <s v="[{&quot;id&quot;: 8613, &quot;name&quot;: &quot;malibu&quot;}, {&quot;id&quot;: 8828, &quot;name&quot;: &quot;marvel comic&quot;}, {&quot;id&quot;: 9715, &quot;name&quot;: &quot;superhero&quot;}, {&quot;id&quot;: 9717, &quot;name&quot;: &quot;based on comic book&quot;}, {&quot;id&quot;: 9748, &quot;name&quot;: &quot;revenge&quot;}, {&quot;id&quot;: 179430, &quot;name&quot;: &quot;aftercreditsstinger&quot;}, {&quot;id&quot;: 180547, &quot;name&quot;: &quot;marvel cinematic universe&quot;}]"/>
    <s v="en"/>
    <s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
    <n v="77300194"/>
    <s v="[{&quot;name&quot;: &quot;Marvel Studios&quot;, &quot;id&quot;: 420}]"/>
    <x v="4"/>
    <s v="[{&quot;iso_3166_1&quot;: &quot;US&quot;, &quot;name&quot;: &quot;United States of America&quot;}]"/>
    <d v="2010-04-28T00:00:00"/>
    <x v="4"/>
    <n v="623933331"/>
    <n v="124"/>
    <s v="[{&quot;iso_639_1&quot;: &quot;en&quot;, &quot;name&quot;: &quot;English&quot;}, {&quot;iso_639_1&quot;: &quot;ru&quot;, &quot;name&quot;: &quot;P\u0443\u0441\u0441\u043a\u0438\u0439&quot;}, {&quot;iso_639_1&quot;: &quot;fr&quot;, &quot;name&quot;: &quot;Fran\u00e7ais&quot;}]"/>
    <s v="Released"/>
    <s v="It's not the armor that makes the hero, but the man inside."/>
    <s v="6.6"/>
    <n v="6849"/>
    <n v="423933331"/>
  </r>
  <r>
    <n v="170000000"/>
    <s v="[{ 12, name: Adventure}, { 14, name: Fantasy}, { 18, name: Drama}]"/>
    <x v="1"/>
    <s v=" Fantasy"/>
    <s v=" Drama"/>
    <s v="-"/>
    <s v="http://www.snowwhiteandthehuntsman.com/"/>
    <n v="58595"/>
    <x v="79"/>
    <s v="[{&quot;id&quot;: 2011, &quot;name&quot;: &quot;queen&quot;}, {&quot;id&quot;: 2343, &quot;name&quot;: &quot;magic&quot;}, {&quot;id&quot;: 3205, &quot;name&quot;: &quot;fairy tale&quot;}, {&quot;id&quot;: 4978, &quot;name&quot;: &quot;immortality&quot;}, {&quot;id&quot;: 5774, &quot;name&quot;: &quot;forest&quot;}, {&quot;id&quot;: 9758, &quot;name&quot;: &quot;deception&quot;}, {&quot;id&quot;: 15184, &quot;name&quot;: &quot;woman&quot;}, {&quot;id&quot;: 161302, &quot;name&quot;: &quot;eternal youth&quot;}, {&quot;id&quot;: 169341, &quot;name&quot;: &quot;snow white&quot;}, {&quot;id&quot;: 169343, &quot;name&quot;: &quot;evil queen&quot;}, {&quot;id&quot;: 173003, &quot;name&quot;: &quot;evil stepmother&quot;}, {&quot;id&quot;: 181976, &quot;name&quot;: &quot;imprisoned&quot;}, {&quot;id&quot;: 199814, &quot;name&quot;: &quot;sorceress&quot;}]"/>
    <s v="en"/>
    <s v="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
    <n v="77178973"/>
    <s v="[{&quot;name&quot;: &quot;Universal Pictures&quot;, &quot;id&quot;: 33}, {&quot;name&quot;: &quot;Roth Films&quot;, &quot;id&quot;: 16314}]"/>
    <x v="14"/>
    <s v="[{&quot;iso_3166_1&quot;: &quot;US&quot;, &quot;name&quot;: &quot;United States of America&quot;}]"/>
    <d v="2012-05-30T00:00:00"/>
    <x v="3"/>
    <n v="396600000"/>
    <n v="127"/>
    <s v="[{&quot;iso_639_1&quot;: &quot;en&quot;, &quot;name&quot;: &quot;English&quot;}]"/>
    <s v="Released"/>
    <s v="The Fairytale is Over"/>
    <s v="5.8"/>
    <n v="3118"/>
    <n v="226600000"/>
  </r>
  <r>
    <n v="180000000"/>
    <s v="[{ 14, name: Fantasy}, { 12, name: Adventure}, { 28, name: Action}, { 10751, name: Family}, { 10749, name: Romance}]"/>
    <x v="2"/>
    <s v=" Adventure"/>
    <s v=" Action"/>
    <s v=" Family"/>
    <s v="http://movies.disney.com/maleficent"/>
    <n v="102651"/>
    <x v="80"/>
    <s v="[{&quot;id&quot;: 3205, &quot;name&quot;: &quot;fairy tale&quot;}, {&quot;id&quot;: 3289, &quot;name&quot;: &quot;villain&quot;}, {&quot;id&quot;: 7430, &quot;name&quot;: &quot;sleeping beauty&quot;}, {&quot;id&quot;: 177895, &quot;name&quot;: &quot;dark fantasy&quot;}, {&quot;id&quot;: 179411, &quot;name&quot;: &quot;based on fairy tale&quot;}, {&quot;id&quot;: 186846, &quot;name&quot;: &quot;adaptation&quot;}, {&quot;id&quot;: 186847, &quot;name&quot;: &quot;retelling&quot;}, {&quot;id&quot;: 186849, &quot;name&quot;: &quot;literary adaptation&quot;}, {&quot;id&quot;: 209714, &quot;name&quot;: &quot;3d&quot;}]"/>
    <s v="en"/>
    <s v="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
    <n v="110620647"/>
    <s v="[{&quot;name&quot;: &quot;Walt Disney Pictures&quot;, &quot;id&quot;: 2}, {&quot;name&quot;: &quot;Walt Disney Studios Motion Pictures&quot;, &quot;id&quot;: 3036}, {&quot;name&quot;: &quot;Roth Films&quot;, &quot;id&quot;: 16314}]"/>
    <x v="1"/>
    <s v="[{&quot;iso_3166_1&quot;: &quot;US&quot;, &quot;name&quot;: &quot;United States of America&quot;}]"/>
    <d v="2014-05-28T00:00:00"/>
    <x v="10"/>
    <n v="758539785"/>
    <n v="97"/>
    <s v="[{&quot;iso_639_1&quot;: &quot;en&quot;, &quot;name&quot;: &quot;English&quot;}]"/>
    <s v="Released"/>
    <s v="Don't believe the fairy tale."/>
    <s v="7.0"/>
    <n v="4496"/>
    <n v="578539785"/>
  </r>
  <r>
    <n v="170000000"/>
    <s v="[{ 878, name: Science Fiction}, { 28, name: Action}, { 18, name: Drama}, { 53, name: Thriller}]"/>
    <x v="4"/>
    <s v=" Action"/>
    <s v=" Drama"/>
    <s v=" Thriller"/>
    <s v="http://www.dawnofapes.com/"/>
    <n v="119450"/>
    <x v="81"/>
    <s v="[{&quot;id&quot;: 3077, &quot;name&quot;: &quot;leader&quot;}, {&quot;id&quot;: 4090, &quot;name&quot;: &quot;colony&quot;}, {&quot;id&quot;: 4458, &quot;name&quot;: &quot;post-apocalyptic&quot;}, {&quot;id&quot;: 4565, &quot;name&quot;: &quot;dystopia&quot;}, {&quot;id&quot;: 5774, &quot;name&quot;: &quot;forest&quot;}, {&quot;id&quot;: 9663, &quot;name&quot;: &quot;sequel&quot;}, {&quot;id&quot;: 9720, &quot;name&quot;: &quot;woods&quot;}, {&quot;id&quot;: 14759, &quot;name&quot;: &quot;ape&quot;}, {&quot;id&quot;: 14760, &quot;name&quot;: &quot;scientist&quot;}, {&quot;id&quot;: 15149, &quot;name&quot;: &quot;monkey&quot;}, {&quot;id&quot;: 158025, &quot;name&quot;: &quot;medical research&quot;}, {&quot;id&quot;: 158130, &quot;name&quot;: &quot;animal attack&quot;}, {&quot;id&quot;: 188959, &quot;name&quot;: &quot;plague&quot;}, {&quot;id&quot;: 209714, &quot;name&quot;: &quot;3d&quot;}]"/>
    <s v="en"/>
    <s v="A group of scientists in San Francisco struggle to stay alive in the aftermath of a plague that is wiping out humanity, while Caesar tries to maintain dominance over his community of intelligent apes."/>
    <n v="243791743"/>
    <s v="[{&quot;name&quot;: &quot;Ingenious Media&quot;, &quot;id&quot;: 290}, {&quot;name&quot;: &quot;Chernin Entertainment&quot;, &quot;id&quot;: 7076}, {&quot;name&quot;: &quot;TSG Entertainment&quot;, &quot;id&quot;: 22213}]"/>
    <x v="23"/>
    <s v="[{&quot;iso_3166_1&quot;: &quot;US&quot;, &quot;name&quot;: &quot;United States of America&quot;}]"/>
    <d v="2014-06-26T00:00:00"/>
    <x v="10"/>
    <n v="710644566"/>
    <n v="130"/>
    <s v="[{&quot;iso_639_1&quot;: &quot;en&quot;, &quot;name&quot;: &quot;English&quot;}]"/>
    <s v="Released"/>
    <s v="One last chance for peace."/>
    <s v="7.3"/>
    <n v="4410"/>
    <n v="540644566"/>
  </r>
  <r>
    <n v="175000000"/>
    <s v="[{ 18, name: Drama}, { 28, name: Action}, { 12, name: Adventure}, { 14, name: Fantasy}]"/>
    <x v="5"/>
    <s v=" Action"/>
    <s v=" Adventure"/>
    <s v=" Fantasy"/>
    <m/>
    <n v="64686"/>
    <x v="82"/>
    <s v="[{&quot;id&quot;: 233, &quot;name&quot;: &quot;japan&quot;}, {&quot;id&quot;: 236, &quot;name&quot;: &quot;suicide&quot;}, {&quot;id&quot;: 1462, &quot;name&quot;: &quot;samurai&quot;}, {&quot;id&quot;: 9672, &quot;name&quot;: &quot;based on true story&quot;}, {&quot;id&quot;: 18098, &quot;name&quot;: &quot;samurai sword&quot;}, {&quot;id&quot;: 155198, &quot;name&quot;: &quot;ronin&quot;}, {&quot;id&quot;: 155242, &quot;name&quot;: &quot;shogun&quot;}, {&quot;id&quot;: 183528, &quot;name&quot;: &quot;half breed&quot;}, {&quot;id&quot;: 209714, &quot;name&quot;: &quot;3d&quot;}]"/>
    <s v="en"/>
    <s v="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
    <n v="41796339"/>
    <s v="[{&quot;name&quot;: &quot;Mid Atlantic Films&quot;, &quot;id&quot;: 2735}, {&quot;name&quot;: &quot;Stuber Productions&quot;, &quot;id&quot;: 4403}, {&quot;name&quot;: &quot;Universal&quot;, &quot;id&quot;: 6292}, {&quot;name&quot;: &quot;Moving Picture Company (MPC)&quot;, &quot;id&quot;: 20478}, {&quot;name&quot;: &quot;H2F Entertainment&quot;, &quot;id&quot;: 20851}]"/>
    <x v="24"/>
    <s v="[{&quot;iso_3166_1&quot;: &quot;US&quot;, &quot;name&quot;: &quot;United States of America&quot;}]"/>
    <d v="2013-12-06T00:00:00"/>
    <x v="8"/>
    <n v="150962475"/>
    <n v="119"/>
    <s v="[{&quot;iso_639_1&quot;: &quot;en&quot;, &quot;name&quot;: &quot;English&quot;}, {&quot;iso_639_1&quot;: &quot;ja&quot;, &quot;name&quot;: &quot;\u65e5\u672c\u8a9e&quot;}]"/>
    <s v="Released"/>
    <s v="For courage. For loyalty. For honor."/>
    <s v="5.9"/>
    <n v="1326"/>
    <n v="-24037525"/>
  </r>
  <r>
    <n v="170000000"/>
    <s v="[{ 28, name: Action}, { 12, name: Adventure}, { 878, name: Science Fiction}]"/>
    <x v="0"/>
    <s v=" Adventure"/>
    <s v=" Science Fiction"/>
    <s v="-"/>
    <s v="http://www.captainamericathewintersoldiermovie.com"/>
    <n v="100402"/>
    <x v="83"/>
    <s v="[{&quot;id&quot;: 521, &quot;name&quot;: &quot;washington d.c.&quot;}, {&quot;id&quot;: 2964, &quot;name&quot;: &quot;future&quot;}, {&quot;id&quot;: 5539, &quot;name&quot;: &quot;shield&quot;}, {&quot;id&quot;: 8828, &quot;name&quot;: &quot;marvel comic&quot;}, {&quot;id&quot;: 9715, &quot;name&quot;: &quot;superhero&quot;}, {&quot;id&quot;: 9717, &quot;name&quot;: &quot;based on comic book&quot;}, {&quot;id&quot;: 173775, &quot;name&quot;: &quot;captain america&quot;}, {&quot;id&quot;: 179430, &quot;name&quot;: &quot;aftercreditsstinger&quot;}, {&quot;id&quot;: 179431, &quot;name&quot;: &quot;duringcreditsstinger&quot;}, {&quot;id&quot;: 180547, &quot;name&quot;: &quot;marvel cinematic universe&quot;}, {&quot;id&quot;: 209714, &quot;name&quot;: &quot;3d&quot;}, {&quot;id&quot;: 209817, &quot;name&quot;: &quot;political thriller&quot;}]"/>
    <s v="en"/>
    <s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
    <n v="72225265"/>
    <s v="[{&quot;name&quot;: &quot;Marvel Studios&quot;, &quot;id&quot;: 420}]"/>
    <x v="4"/>
    <s v="[{&quot;iso_3166_1&quot;: &quot;US&quot;, &quot;name&quot;: &quot;United States of America&quot;}]"/>
    <d v="2014-03-20T00:00:00"/>
    <x v="10"/>
    <n v="714766572"/>
    <n v="136"/>
    <s v="[{&quot;iso_639_1&quot;: &quot;en&quot;, &quot;name&quot;: &quot;English&quot;}]"/>
    <s v="Released"/>
    <s v="In heroes we trust."/>
    <s v="7.6"/>
    <n v="5764"/>
    <n v="544766572"/>
  </r>
  <r>
    <n v="165000000"/>
    <s v="[{ 35, name: Comedy}, { 12, name: Adventure}, { 14, name: Fantasy}, { 16, name: Animation}, { 10751, name: Family}]"/>
    <x v="8"/>
    <s v=" Adventure"/>
    <s v=" Fantasy"/>
    <s v=" Animation"/>
    <s v="http://www.shrekforeverafter.com/"/>
    <n v="10192"/>
    <x v="84"/>
    <s v="[{&quot;id&quot;: 189111, &quot;name&quot;: &quot;ogre&quot;}, {&quot;id&quot;: 209714, &quot;name&quot;: &quot;3d&quot;}]"/>
    <s v="en"/>
    <s v="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
    <n v="44041186"/>
    <s v="[{&quot;name&quot;: &quot;DreamWorks Animation&quot;, &quot;id&quot;: 521}]"/>
    <x v="21"/>
    <s v="[{&quot;iso_3166_1&quot;: &quot;US&quot;, &quot;name&quot;: &quot;United States of America&quot;}]"/>
    <d v="2010-05-16T00:00:00"/>
    <x v="4"/>
    <n v="752600867"/>
    <n v="93"/>
    <s v="[{&quot;iso_639_1&quot;: &quot;en&quot;, &quot;name&quot;: &quot;English&quot;}]"/>
    <s v="Released"/>
    <s v="It ain't Ogre... Til it's Ogre"/>
    <s v="6.0"/>
    <n v="1959"/>
    <n v="587600867"/>
  </r>
  <r>
    <n v="190000000"/>
    <s v="[{ 12, name: Adventure}, { 10751, name: Family}, { 9648, name: Mystery}, { 878, name: Science Fiction}]"/>
    <x v="1"/>
    <s v=" Family"/>
    <s v=" Mystery"/>
    <s v=" Science Fiction"/>
    <s v="http://movies.disney.com/tomorrowland"/>
    <n v="158852"/>
    <x v="85"/>
    <s v="[{&quot;id&quot;: 1436, &quot;name&quot;: &quot;inventor&quot;}, {&quot;id&quot;: 12332, &quot;name&quot;: &quot;apocalypse&quot;}, {&quot;id&quot;: 40850, &quot;name&quot;: &quot;destiny&quot;}, {&quot;id&quot;: 156395, &quot;name&quot;: &quot;imax&quot;}, {&quot;id&quot;: 173276, &quot;name&quot;: &quot;dreamer&quot;}, {&quot;id&quot;: 214714, &quot;name&quot;: &quot;futuristic car&quot;}, {&quot;id&quot;: 214715, &quot;name&quot;: &quot;futuristic city&quot;}]"/>
    <s v="en"/>
    <s 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quot;Tomorrowland.&quot;"/>
    <n v="130311355"/>
    <s v="[{&quot;name&quot;: &quot;Walt Disney Pictures&quot;, &quot;id&quot;: 2}, {&quot;name&quot;: &quot;Babieka&quot;, &quot;id&quot;: 20656}, {&quot;name&quot;: &quot;A113&quot;, &quot;id&quot;: 59778}]"/>
    <x v="1"/>
    <s v="[{&quot;iso_3166_1&quot;: &quot;US&quot;, &quot;name&quot;: &quot;United States of America&quot;}]"/>
    <d v="2015-05-19T00:00:00"/>
    <x v="2"/>
    <n v="209154322"/>
    <n v="130"/>
    <s v="[{&quot;iso_639_1&quot;: &quot;en&quot;, &quot;name&quot;: &quot;English&quot;}]"/>
    <s v="Released"/>
    <s v="Imagine a world where nothing is impossible."/>
    <s v="6.2"/>
    <n v="2846"/>
    <n v="19154322"/>
  </r>
  <r>
    <n v="165000000"/>
    <s v="[{ 12, name: Adventure}, { 10751, name: Family}, { 16, name: Animation}, { 28, name: Action}, { 35, name: Comedy}]"/>
    <x v="1"/>
    <s v=" Family"/>
    <s v=" Animation"/>
    <s v=" Action"/>
    <s v="http://movies.disney.com/big-hero-6"/>
    <n v="177572"/>
    <x v="86"/>
    <s v="[{&quot;id&quot;: 380, &quot;name&quot;: &quot;brother brother relationship&quot;}, {&quot;id&quot;: 1701, &quot;name&quot;: &quot;hero&quot;}, {&quot;id&quot;: 2276, &quot;name&quot;: &quot;talent&quot;}, {&quot;id&quot;: 9748, &quot;name&quot;: &quot;revenge&quot;}, {&quot;id&quot;: 12392, &quot;name&quot;: &quot;best friend&quot;}, {&quot;id&quot;: 12446, &quot;name&quot;: &quot;another dimension&quot;}, {&quot;id&quot;: 14544, &quot;name&quot;: &quot;robot&quot;}, {&quot;id&quot;: 33353, &quot;name&quot;: &quot;boy genius&quot;}, {&quot;id&quot;: 41509, &quot;name&quot;: &quot;hate&quot;}, {&quot;id&quot;: 179430, &quot;name&quot;: &quot;aftercreditsstinger&quot;}, {&quot;id&quot;: 198423, &quot;name&quot;: &quot;moral dilemma&quot;}, {&quot;id&quot;: 209714, &quot;name&quot;: &quot;3d&quot;}, {&quot;id&quot;: 213104, &quot;name&quot;: &quot;teen superheroes&quot;}, {&quot;id&quot;: 215235, &quot;name&quot;: &quot;dead brother&quot;}]"/>
    <s v="en"/>
    <s v="The special bond that develops between plus-sized inflatable robot Baymax, and prodigy Hiro Hamada, who team up with a group of friends to form a band of high-tech heroes."/>
    <n v="20373459"/>
    <s v="[{&quot;name&quot;: &quot;Walt Disney Pictures&quot;, &quot;id&quot;: 2}, {&quot;name&quot;: &quot;Walt Disney Animation Studios&quot;, &quot;id&quot;: 6125}]"/>
    <x v="1"/>
    <s v="[{&quot;iso_3166_1&quot;: &quot;US&quot;, &quot;name&quot;: &quot;United States of America&quot;}]"/>
    <d v="2014-10-24T00:00:00"/>
    <x v="10"/>
    <n v="652105443"/>
    <n v="102"/>
    <s v="[{&quot;iso_639_1&quot;: &quot;en&quot;, &quot;name&quot;: &quot;English&quot;}]"/>
    <s v="Released"/>
    <s v="From the creators of Wreck-it Ralph and Frozen"/>
    <s v="7.8"/>
    <n v="6135"/>
    <n v="487105443"/>
  </r>
  <r>
    <n v="165000000"/>
    <s v="[{ 10751, name: Family}, { 16, name: Animation}, { 35, name: Comedy}, { 12, name: Adventure}]"/>
    <x v="7"/>
    <s v=" Animation"/>
    <s v=" Comedy"/>
    <s v=" Adventure"/>
    <s v="http://disney.go.com/wreck-it-ralph"/>
    <n v="82690"/>
    <x v="87"/>
    <s v="[{&quot;id&quot;: 825, &quot;name&quot;: &quot;support group&quot;}, {&quot;id&quot;: 3977, &quot;name&quot;: &quot;product placement&quot;}, {&quot;id&quot;: 6733, &quot;name&quot;: &quot;bullying&quot;}, {&quot;id&quot;: 10039, &quot;name&quot;: &quot;racing&quot;}, {&quot;id&quot;: 10547, &quot;name&quot;: &quot;arcade&quot;}, {&quot;id&quot;: 11124, &quot;name&quot;: &quot;medal&quot;}, {&quot;id&quot;: 155023, &quot;name&quot;: &quot;self esteem&quot;}, {&quot;id&quot;: 158023, &quot;name&quot;: &quot;curiosity&quot;}, {&quot;id&quot;: 162936, &quot;name&quot;: &quot;precocious child&quot;}, {&quot;id&quot;: 179430, &quot;name&quot;: &quot;aftercreditsstinger&quot;}, {&quot;id&quot;: 179431, &quot;name&quot;: &quot;duringcreditsstinger&quot;}, {&quot;id&quot;: 185859, &quot;name&quot;: &quot;first person shooter&quot;}, {&quot;id&quot;: 185861, &quot;name&quot;: &quot;glitch&quot;}, {&quot;id&quot;: 185863, &quot;name&quot;: &quot;carefree&quot;}, {&quot;id&quot;: 185867, &quot;name&quot;: &quot;video gamer&quot;}, {&quot;id&quot;: 185868, &quot;name&quot;: &quot;q*bert&quot;}, {&quot;id&quot;: 185876, &quot;name&quot;: &quot;interrupted wedding&quot;}, {&quot;id&quot;: 185880, &quot;name&quot;: &quot;social reject&quot;}]"/>
    <s v="en"/>
    <s v="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
    <n v="62341073"/>
    <s v="[{&quot;name&quot;: &quot;Walt Disney Animation Studios&quot;, &quot;id&quot;: 6125}]"/>
    <x v="25"/>
    <s v="[{&quot;iso_3166_1&quot;: &quot;US&quot;, &quot;name&quot;: &quot;United States of America&quot;}]"/>
    <d v="2012-11-01T00:00:00"/>
    <x v="3"/>
    <n v="471222889"/>
    <n v="108"/>
    <s v="[{&quot;iso_639_1&quot;: &quot;en&quot;, &quot;name&quot;: &quot;English&quot;}]"/>
    <s v="Released"/>
    <s v="The story of a regular guy just looking for a little wreck-ognition."/>
    <s v="7.1"/>
    <n v="4570"/>
    <n v="306222889"/>
  </r>
  <r>
    <n v="165000000"/>
    <s v="[{ 12, name: Adventure}, { 16, name: Animation}, { 10751, name: Family}, { 14, name: Fantasy}]"/>
    <x v="1"/>
    <s v=" Animation"/>
    <s v=" Family"/>
    <s v=" Fantasy"/>
    <m/>
    <n v="5255"/>
    <x v="88"/>
    <s v="[{&quot;id&quot;: 1991, &quot;name&quot;: &quot;santa claus&quot;}, {&quot;id&quot;: 5801, &quot;name&quot;: &quot;nerd&quot;}, {&quot;id&quot;: 6150, &quot;name&quot;: &quot;faith&quot;}, {&quot;id&quot;: 9989, &quot;name&quot;: &quot;gift&quot;}, {&quot;id&quot;: 9995, &quot;name&quot;: &quot;bell&quot;}, {&quot;id&quot;: 33678, &quot;name&quot;: &quot;beard&quot;}, {&quot;id&quot;: 34154, &quot;name&quot;: &quot;north pole&quot;}, {&quot;id&quot;: 41312, &quot;name&quot;: &quot;chute&quot;}, {&quot;id&quot;: 41314, &quot;name&quot;: &quot;trestle&quot;}, {&quot;id&quot;: 48711, &quot;name&quot;: &quot;ticket&quot;}, {&quot;id&quot;: 207317, &quot;name&quot;: &quot;christmas&quot;}]"/>
    <s v="en"/>
    <s v="When a doubting young boy takes an extraordinary train ride to the North Pole, he embarks on a journey of self-discovery that shows him that the wonder of life never fades for those who believe."/>
    <n v="47323228"/>
    <s v="[{&quot;name&quot;: &quot;Golden Mean&quot;, &quot;id&quot;: 1867}, {&quot;name&quot;: &quot;Playtone&quot;, &quot;id&quot;: 4171}, {&quot;name&quot;: &quot;ImageMovers&quot;, &quot;id&quot;: 11395}]"/>
    <x v="26"/>
    <s v="[{&quot;iso_3166_1&quot;: &quot;US&quot;, &quot;name&quot;: &quot;United States of America&quot;}]"/>
    <d v="2004-11-10T00:00:00"/>
    <x v="13"/>
    <n v="305875730"/>
    <n v="100"/>
    <s v="[{&quot;iso_639_1&quot;: &quot;en&quot;, &quot;name&quot;: &quot;English&quot;}]"/>
    <s v="Released"/>
    <s v="This holiday season... believe."/>
    <s v="6.4"/>
    <n v="1474"/>
    <n v="140875730"/>
  </r>
  <r>
    <n v="165000000"/>
    <s v="[{ 28, name: Action}, { 12, name: Adventure}, { 878, name: Science Fiction}]"/>
    <x v="0"/>
    <s v=" Adventure"/>
    <s v=" Science Fiction"/>
    <s v="-"/>
    <s v="http://www.warof1996.com"/>
    <n v="47933"/>
    <x v="89"/>
    <s v="[{&quot;id&quot;: 12026, &quot;name&quot;: &quot;alternate history&quot;}, {&quot;id&quot;: 14909, &quot;name&quot;: &quot;alien invasion&quot;}]"/>
    <s v="en"/>
    <s v="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
    <n v="48775723"/>
    <s v="[{&quot;name&quot;: &quot;Twentieth Century Fox Film Corporation&quot;, &quot;id&quot;: 306}, {&quot;name&quot;: &quot;Centropolis Entertainment&quot;, &quot;id&quot;: 347}, {&quot;name&quot;: &quot;TSG Entertainment&quot;, &quot;id&quot;: 22213}, {&quot;name&quot;: &quot;Stereo D&quot;, &quot;id&quot;: 86561}]"/>
    <x v="17"/>
    <s v="[{&quot;iso_3166_1&quot;: &quot;US&quot;, &quot;name&quot;: &quot;United States of America&quot;}]"/>
    <d v="2016-06-22T00:00:00"/>
    <x v="5"/>
    <n v="389681935"/>
    <n v="120"/>
    <s v="[{&quot;iso_639_1&quot;: &quot;en&quot;, &quot;name&quot;: &quot;English&quot;}]"/>
    <s v="Released"/>
    <s v="We had twenty years to prepare. So did they."/>
    <s v="4.9"/>
    <n v="2491"/>
    <n v="224681935"/>
  </r>
  <r>
    <n v="165000000"/>
    <s v="[{ 14, name: Fantasy}, { 12, name: Adventure}, { 16, name: Animation}, { 10751, name: Family}]"/>
    <x v="2"/>
    <s v=" Adventure"/>
    <s v=" Animation"/>
    <s v=" Family"/>
    <s v="http://www.howtotrainyourdragon.com/"/>
    <n v="10191"/>
    <x v="90"/>
    <s v="[{&quot;id&quot;: 334, &quot;name&quot;: &quot;flying&quot;}, {&quot;id&quot;: 1318, &quot;name&quot;: &quot;blacksmith&quot;}, {&quot;id&quot;: 1395, &quot;name&quot;: &quot;arena&quot;}, {&quot;id&quot;: 2041, &quot;name&quot;: &quot;island&quot;}, {&quot;id&quot;: 3752, &quot;name&quot;: &quot;night&quot;}, {&quot;id&quot;: 3799, &quot;name&quot;: &quot;ship&quot;}, {&quot;id&quot;: 4613, &quot;name&quot;: &quot;training&quot;}, {&quot;id&quot;: 5331, &quot;name&quot;: &quot;village&quot;}, {&quot;id&quot;: 5774, &quot;name&quot;: &quot;forest&quot;}, {&quot;id&quot;: 5895, &quot;name&quot;: &quot;viking&quot;}, {&quot;id&quot;: 6054, &quot;name&quot;: &quot;friendship&quot;}, {&quot;id&quot;: 6253, &quot;name&quot;: &quot;ignorance&quot;}, {&quot;id&quot;: 8044, &quot;name&quot;: &quot;flight&quot;}, {&quot;id&quot;: 9109, &quot;name&quot;: &quot;nest&quot;}, {&quot;id&quot;: 12554, &quot;name&quot;: &quot;dragon&quot;}, {&quot;id&quot;: 14643, &quot;name&quot;: &quot;battle&quot;}, {&quot;id&quot;: 18543, &quot;name&quot;: &quot;combat&quot;}, {&quot;id&quot;: 172784, &quot;name&quot;: &quot;well&quot;}, {&quot;id&quot;: 192913, &quot;name&quot;: &quot;warrior&quot;}]"/>
    <s v="en"/>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
    <n v="67263269"/>
    <s v="[{&quot;name&quot;: &quot;DreamWorks Animation&quot;, &quot;id&quot;: 521}, {&quot;name&quot;: &quot;Vertigo Entertainment&quot;, &quot;id&quot;: 829}, {&quot;name&quot;: &quot;Mad Hatter Entertainment&quot;, &quot;id&quot;: 20154}]"/>
    <x v="21"/>
    <s v="[{&quot;iso_3166_1&quot;: &quot;US&quot;, &quot;name&quot;: &quot;United States of America&quot;}]"/>
    <d v="2010-03-05T00:00:00"/>
    <x v="4"/>
    <n v="494878759"/>
    <n v="98"/>
    <s v="[{&quot;iso_639_1&quot;: &quot;en&quot;, &quot;name&quot;: &quot;English&quot;}]"/>
    <s v="Released"/>
    <s v="One adventure will change two worlds"/>
    <s v="7.5"/>
    <n v="4227"/>
    <n v="329878759"/>
  </r>
  <r>
    <n v="200000000"/>
    <s v="[{ 28, name: Action}, { 53, name: Thriller}, { 878, name: Science Fiction}]"/>
    <x v="0"/>
    <s v=" Thriller"/>
    <s v=" Science Fiction"/>
    <s v="-"/>
    <m/>
    <n v="296"/>
    <x v="91"/>
    <s v="[{&quot;id&quot;: 83, &quot;name&quot;: &quot;saving the world&quot;}, {&quot;id&quot;: 310, &quot;name&quot;: &quot;artificial intelligence&quot;}, {&quot;id&quot;: 312, &quot;name&quot;: &quot;man vs machine&quot;}, {&quot;id&quot;: 679, &quot;name&quot;: &quot;cyborg&quot;}, {&quot;id&quot;: 1373, &quot;name&quot;: &quot;killer robot&quot;}, {&quot;id&quot;: 1381, &quot;name&quot;: &quot;sun glasses&quot;}, {&quot;id&quot;: 2650, &quot;name&quot;: &quot;leather jacket&quot;}, {&quot;id&quot;: 2651, &quot;name&quot;: &quot;nanotechnology&quot;}, {&quot;id&quot;: 2732, &quot;name&quot;: &quot;rocket launcher&quot;}, {&quot;id&quot;: 2733, &quot;name&quot;: &quot;firemen&quot;}, {&quot;id&quot;: 2735, &quot;name&quot;: &quot;veterinarian&quot;}, {&quot;id&quot;: 2736, &quot;name&quot;: &quot;fire engine&quot;}, {&quot;id&quot;: 4565, &quot;name&quot;: &quot;dystopia&quot;}, {&quot;id&quot;: 15106, &quot;name&quot;: &quot;psychiatrist&quot;}]"/>
    <s v="en"/>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
    <n v="69405188"/>
    <s v="[{&quot;name&quot;: &quot;Columbia Pictures&quot;, &quot;id&quot;: 5}, {&quot;name&quot;: &quot;Intermedia Films&quot;, &quot;id&quot;: 763}, {&quot;name&quot;: &quot;Warner Bros.&quot;, &quot;id&quot;: 6194}, {&quot;name&quot;: &quot;C-2 Pictures&quot;, &quot;id&quot;: 7340}, {&quot;name&quot;: &quot;IMF Internationale Medien und Film GmbH &amp; Co. 3. Produktions KG&quot;, &quot;id&quot;: 19116}, {&quot;name&quot;: &quot;Mostow/Lieberman Productions&quot;, &quot;id&quot;: 23636}]"/>
    <x v="2"/>
    <s v="[{&quot;iso_3166_1&quot;: &quot;DE&quot;, &quot;name&quot;: &quot;Germany&quot;}, {&quot;iso_3166_1&quot;: &quot;GB&quot;, &quot;name&quot;: &quot;United Kingdom&quot;}, {&quot;iso_3166_1&quot;: &quot;US&quot;, &quot;name&quot;: &quot;United States of America&quot;}]"/>
    <d v="2003-07-02T00:00:00"/>
    <x v="16"/>
    <n v="435000000"/>
    <n v="109"/>
    <s v="[{&quot;iso_639_1&quot;: &quot;en&quot;, &quot;name&quot;: &quot;English&quot;}]"/>
    <s v="Released"/>
    <s v="The Machines Will Rise."/>
    <s v="5.9"/>
    <n v="2143"/>
    <n v="235000000"/>
  </r>
  <r>
    <n v="170000000"/>
    <s v="[{ 28, name: Action}, { 878, name: Science Fiction}, { 12, name: Adventure}]"/>
    <x v="0"/>
    <s v=" Science Fiction"/>
    <s v=" Adventure"/>
    <s v="-"/>
    <s v="http://marvel.com/guardians"/>
    <n v="118340"/>
    <x v="92"/>
    <s v="[{&quot;id&quot;: 8828, &quot;name&quot;: &quot;marvel comic&quot;}, {&quot;id&quot;: 9831, &quot;name&quot;: &quot;spaceship&quot;}, {&quot;id&quot;: 9882, &quot;name&quot;: &quot;space&quot;}, {&quot;id&quot;: 12405, &quot;name&quot;: &quot;outer space&quot;}, {&quot;id&quot;: 13014, &quot;name&quot;: &quot;orphan&quot;}, {&quot;id&quot;: 175428, &quot;name&quot;: &quot;adventurer&quot;}, {&quot;id&quot;: 179430, &quot;name&quot;: &quot;aftercreditsstinger&quot;}, {&quot;id&quot;: 179431, &quot;name&quot;: &quot;duringcreditsstinger&quot;}, {&quot;id&quot;: 180547, &quot;name&quot;: &quot;marvel cinematic universe&quot;}]"/>
    <s v="en"/>
    <s v="Light years from Earth, 26 years after being abducted, Peter Quill finds himself the prime target of a manhunt after discovering an orb wanted by Ronan the Accuser."/>
    <n v="481098624"/>
    <s v="[{&quot;name&quot;: &quot;Marvel Studios&quot;, &quot;id&quot;: 420}, {&quot;name&quot;: &quot;Moving Picture Company (MPC)&quot;, &quot;id&quot;: 20478}, {&quot;name&quot;: &quot;Bulletproof Cupid&quot;, &quot;id&quot;: 54850}, {&quot;name&quot;: &quot;Revolution Sun Studios&quot;, &quot;id&quot;: 76043}]"/>
    <x v="4"/>
    <s v="[{&quot;iso_3166_1&quot;: &quot;GB&quot;, &quot;name&quot;: &quot;United Kingdom&quot;}, {&quot;iso_3166_1&quot;: &quot;US&quot;, &quot;name&quot;: &quot;United States of America&quot;}]"/>
    <d v="2014-07-30T00:00:00"/>
    <x v="10"/>
    <n v="773328629"/>
    <n v="121"/>
    <s v="[{&quot;iso_639_1&quot;: &quot;en&quot;, &quot;name&quot;: &quot;English&quot;}]"/>
    <s v="Released"/>
    <s v="All heroes start somewhere."/>
    <s v="7.9"/>
    <n v="9742"/>
    <n v="603328629"/>
  </r>
  <r>
    <n v="165000000"/>
    <s v="[{ 12, name: Adventure}, { 18, name: Drama}, { 878, name: Science Fiction}]"/>
    <x v="1"/>
    <s v=" Drama"/>
    <s v=" Science Fiction"/>
    <s v="-"/>
    <s v="http://www.interstellarmovie.net/"/>
    <n v="157336"/>
    <x v="93"/>
    <s v="[{&quot;id&quot;: 83, &quot;name&quot;: &quot;saving the world&quot;}, {&quot;id&quot;: 310, &quot;name&quot;: &quot;artificial intelligence&quot;}, {&quot;id&quot;: 494, &quot;name&quot;: &quot;father son relationship&quot;}, {&quot;id&quot;: 641, &quot;name&quot;: &quot;single parent&quot;}, {&quot;id&quot;: 1432, &quot;name&quot;: &quot;nasa&quot;}, {&quot;id&quot;: 1963, &quot;name&quot;: &quot;expedition&quot;}, {&quot;id&quot;: 3417, &quot;name&quot;: &quot;wormhole&quot;}, {&quot;id&quot;: 3801, &quot;name&quot;: &quot;space travel&quot;}, {&quot;id&quot;: 4337, &quot;name&quot;: &quot;famine&quot;}, {&quot;id&quot;: 4380, &quot;name&quot;: &quot;black hole&quot;}, {&quot;id&quot;: 4565, &quot;name&quot;: &quot;dystopia&quot;}, {&quot;id&quot;: 4776, &quot;name&quot;: &quot;race against time&quot;}, {&quot;id&quot;: 8056, &quot;name&quot;: &quot;quantum mechanics&quot;}, {&quot;id&quot;: 9831, &quot;name&quot;: &quot;spaceship&quot;}, {&quot;id&quot;: 9882, &quot;name&quot;: &quot;space&quot;}, {&quot;id&quot;: 10084, &quot;name&quot;: &quot;rescue&quot;}, {&quot;id&quot;: 10235, &quot;name&quot;: &quot;family relationships&quot;}, {&quot;id&quot;: 13127, &quot;name&quot;: &quot;farmhouse&quot;}, {&quot;id&quot;: 14544, &quot;name&quot;: &quot;robot&quot;}, {&quot;id&quot;: 14626, &quot;name&quot;: &quot;astronaut&quot;}, {&quot;id&quot;: 14760, &quot;name&quot;: &quot;scientist&quot;}, {&quot;id&quot;: 15300, &quot;name&quot;: &quot;father daughter relationship&quot;}, {&quot;id&quot;: 33479, &quot;name&quot;: &quot;single father&quot;}, {&quot;id&quot;: 154846, &quot;name&quot;: &quot;farmer&quot;}, {&quot;id&quot;: 156039, &quot;name&quot;: &quot;space station&quot;}, {&quot;id&quot;: 156395, &quot;name&quot;: &quot;imax&quot;}, {&quot;id&quot;: 160331, &quot;name&quot;: &quot;astrophysics&quot;}, {&quot;id&quot;: 162630, &quot;name&quot;: &quot;zero gravity&quot;}, {&quot;id&quot;: 189098, &quot;name&quot;: &quot;courage&quot;}, {&quot;id&quot;: 208757, &quot;name&quot;: &quot;time paradox&quot;}, {&quot;id&quot;: 214349, &quot;name&quot;: &quot;relativity&quot;}]"/>
    <s v="en"/>
    <s v="Interstellar chronicles the adventures of a group of explorers who make use of a newly discovered wormhole to surpass the limitations on human space travel and conquer the vast distances involved in an interstellar voyage."/>
    <n v="724247784"/>
    <s v="[{&quot;name&quot;: &quot;Paramount Pictures&quot;, &quot;id&quot;: 4}, {&quot;name&quot;: &quot;Legendary Pictures&quot;, &quot;id&quot;: 923}, {&quot;name&quot;: &quot;Warner Bros.&quot;, &quot;id&quot;: 6194}, {&quot;name&quot;: &quot;Syncopy&quot;, &quot;id&quot;: 9996}, {&quot;name&quot;: &quot;Lynda Obst Productions&quot;, &quot;id&quot;: 13769}]"/>
    <x v="9"/>
    <s v="[{&quot;iso_3166_1&quot;: &quot;CA&quot;, &quot;name&quot;: &quot;Canada&quot;}, {&quot;iso_3166_1&quot;: &quot;US&quot;, &quot;name&quot;: &quot;United States of America&quot;}, {&quot;iso_3166_1&quot;: &quot;GB&quot;, &quot;name&quot;: &quot;United Kingdom&quot;}]"/>
    <d v="2014-11-05T00:00:00"/>
    <x v="10"/>
    <n v="675120017"/>
    <n v="169"/>
    <s v="[{&quot;iso_639_1&quot;: &quot;en&quot;, &quot;name&quot;: &quot;English&quot;}]"/>
    <s v="Released"/>
    <s v="Mankind was born on Earth. It was never meant to die here."/>
    <s v="8.1"/>
    <n v="10867"/>
    <n v="510120017"/>
  </r>
  <r>
    <n v="160000000"/>
    <s v="[{ 28, name: Action}, { 53, name: Thriller}, { 878, name: Science Fiction}, { 9648, name: Mystery}, { 12, name: Adventure}]"/>
    <x v="0"/>
    <s v=" Thriller"/>
    <s v=" Science Fiction"/>
    <s v=" Mystery"/>
    <s v="http://inceptionmovie.warnerbros.com/"/>
    <n v="27205"/>
    <x v="94"/>
    <s v="[{&quot;id&quot;: 1014, &quot;name&quot;: &quot;loss of lover&quot;}, {&quot;id&quot;: 1566, &quot;name&quot;: &quot;dream&quot;}, {&quot;id&quot;: 1930, &quot;name&quot;: &quot;kidnapping&quot;}, {&quot;id&quot;: 2116, &quot;name&quot;: &quot;sleep&quot;}, {&quot;id&quot;: 2117, &quot;name&quot;: &quot;subconsciousness&quot;}, {&quot;id&quot;: 10051, &quot;name&quot;: &quot;heist&quot;}, {&quot;id&quot;: 11436, &quot;name&quot;: &quot;redemption&quot;}, {&quot;id&quot;: 160137, &quot;name&quot;: &quot;female hero&quot;}]"/>
    <s v="en"/>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n v="16758371"/>
    <s v="[{&quot;name&quot;: &quot;Legendary Pictures&quot;, &quot;id&quot;: 923}, {&quot;name&quot;: &quot;Warner Bros.&quot;, &quot;id&quot;: 6194}, {&quot;name&quot;: &quot;Syncopy&quot;, &quot;id&quot;: 9996}]"/>
    <x v="3"/>
    <s v="[{&quot;iso_3166_1&quot;: &quot;GB&quot;, &quot;name&quot;: &quot;United Kingdom&quot;}, {&quot;iso_3166_1&quot;: &quot;US&quot;, &quot;name&quot;: &quot;United States of America&quot;}]"/>
    <d v="2010-07-14T00:00:00"/>
    <x v="4"/>
    <n v="825532764"/>
    <n v="148"/>
    <s v="[{&quot;iso_639_1&quot;: &quot;en&quot;, &quot;name&quot;: &quot;English&quot;}, {&quot;iso_639_1&quot;: &quot;ja&quot;, &quot;name&quot;: &quot;\u65e5\u672c\u8a9e&quot;}, {&quot;iso_639_1&quot;: &quot;fr&quot;, &quot;name&quot;: &quot;Fran\u00e7ais&quot;}]"/>
    <s v="Released"/>
    <s v="Your mind is the scene of the crime."/>
    <s v="8.1"/>
    <n v="13752"/>
    <n v="665532764"/>
  </r>
  <r>
    <n v="15000000"/>
    <s v="[{ 28, name: Action}, { 12, name: Adventure}, { 18, name: Drama}, { 27, name: Horror}, { 878, name: Science Fiction}]"/>
    <x v="0"/>
    <s v=" Adventure"/>
    <s v=" Drama"/>
    <s v=" Horror"/>
    <m/>
    <n v="315011"/>
    <x v="95"/>
    <s v="[{&quot;id&quot;: 1299, &quot;name&quot;: &quot;monster&quot;}, {&quot;id&quot;: 7671, &quot;name&quot;: &quot;godzilla&quot;}, {&quot;id&quot;: 11100, &quot;name&quot;: &quot;giant monster&quot;}, {&quot;id&quot;: 14796, &quot;name&quot;: &quot;destruction&quot;}, {&quot;id&quot;: 161791, &quot;name&quot;: &quot;kaiju&quot;}, {&quot;id&quot;: 235525, &quot;name&quot;: &quot;toyko&quot;}]"/>
    <s v="ja"/>
    <s v="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
    <n v="9476999"/>
    <s v="[{&quot;name&quot;: &quot;Cine Bazar&quot;, &quot;id&quot;: 5896}, {&quot;name&quot;: &quot;Toho Pictures&quot;, &quot;id&quot;: 49301}]"/>
    <x v="27"/>
    <s v="[{&quot;iso_3166_1&quot;: &quot;JP&quot;, &quot;name&quot;: &quot;Japan&quot;}]"/>
    <d v="2016-07-29T00:00:00"/>
    <x v="5"/>
    <n v="77000000"/>
    <n v="120"/>
    <s v="[{&quot;iso_639_1&quot;: &quot;it&quot;, &quot;name&quot;: &quot;Italiano&quot;}, {&quot;iso_639_1&quot;: &quot;de&quot;, &quot;name&quot;: &quot;Deutsch&quot;}, {&quot;iso_639_1&quot;: &quot;en&quot;, &quot;name&quot;: &quot;English&quot;}, {&quot;iso_639_1&quot;: &quot;ja&quot;, &quot;name&quot;: &quot;\u65e5\u672c\u8a9e&quot;}]"/>
    <s v="Released"/>
    <s v="A god incarnate. A city doomed."/>
    <s v="6.5"/>
    <n v="143"/>
    <n v="62000000"/>
  </r>
  <r>
    <n v="250000000"/>
    <s v="[{ 12, name: Adventure}, { 14, name: Fantasy}, { 28, name: Action}]"/>
    <x v="1"/>
    <s v=" Fantasy"/>
    <s v=" Action"/>
    <s v="-"/>
    <s v="http://www.thehobbit.com/"/>
    <n v="49051"/>
    <x v="96"/>
    <s v="[{&quot;id&quot;: 483, &quot;name&quot;: &quot;riddle&quot;}, {&quot;id&quot;: 603, &quot;name&quot;: &quot;elves&quot;}, {&quot;id&quot;: 604, &quot;name&quot;: &quot;dwarves&quot;}, {&quot;id&quot;: 606, &quot;name&quot;: &quot;orcs&quot;}, {&quot;id&quot;: 609, &quot;name&quot;: &quot;middle-earth (tolkien)&quot;}, {&quot;id&quot;: 611, &quot;name&quot;: &quot;hobbit&quot;}, {&quot;id&quot;: 1262, &quot;name&quot;: &quot;mountains&quot;}, {&quot;id&quot;: 177912, &quot;name&quot;: &quot;wizard&quot;}, {&quot;id&quot;: 189092, &quot;name&quot;: &quot;journey&quot;}, {&quot;id&quot;: 189093, &quot;name&quot;: &quot;ring&quot;}, {&quot;id&quot;: 189094, &quot;name&quot;: &quot;goblin&quot;}, {&quot;id&quot;: 189098, &quot;name&quot;: &quot;courage&quot;}, {&quot;id&quot;: 189099, &quot;name&quot;: &quot;giant&quot;}, {&quot;id&quot;: 189102, &quot;name&quot;: &quot;tunnel&quot;}, {&quot;id&quot;: 189103, &quot;name&quot;: &quot;underground lake&quot;}, {&quot;id&quot;: 189108, &quot;name&quot;: &quot;buried treasure&quot;}, {&quot;id&quot;: 189114, &quot;name&quot;: &quot;climbing a tree&quot;}, {&quot;id&quot;: 189115, &quot;name&quot;: &quot;invisibility&quot;}, {&quot;id&quot;: 189119, &quot;name&quot;: &quot;ancient&quot;}, {&quot;id&quot;: 191739, &quot;name&quot;: &quot;gnomes&quot;}]"/>
    <s v="en"/>
    <s v="Bilbo Baggins, a hobbit enjoying his quiet life, is swept into an epic quest by Gandalf the Grey and thirteen dwarves who seek to reclaim their mountain home from Smaug, the dragon."/>
    <n v="108849621"/>
    <s v="[{&quot;name&quot;: &quot;WingNut Films&quot;, &quot;id&quot;: 11}, {&quot;name&quot;: &quot;New Line Cinema&quot;, &quot;id&quot;: 12}, {&quot;name&quot;: &quot;Warner Bros. Pictures&quot;, &quot;id&quot;: 174}, {&quot;name&quot;: &quot;Metro-Goldwyn-Mayer (MGM)&quot;, &quot;id&quot;: 8411}]"/>
    <x v="11"/>
    <s v="[{&quot;iso_3166_1&quot;: &quot;NZ&quot;, &quot;name&quot;: &quot;New Zealand&quot;}, {&quot;iso_3166_1&quot;: &quot;US&quot;, &quot;name&quot;: &quot;United States of America&quot;}]"/>
    <d v="2012-11-26T00:00:00"/>
    <x v="3"/>
    <n v="1021103568"/>
    <n v="169"/>
    <s v="[{&quot;iso_639_1&quot;: &quot;en&quot;, &quot;name&quot;: &quot;English&quot;}]"/>
    <s v="Released"/>
    <s v="From the smallest beginnings come the greatest legends."/>
    <s v="7.0"/>
    <n v="8297"/>
    <n v="771103568"/>
  </r>
  <r>
    <n v="38000000"/>
    <s v="[{ 28, name: Action}, { 80, name: Crime}, { 53, name: Thriller}]"/>
    <x v="0"/>
    <s v=" Crime"/>
    <s v=" Thriller"/>
    <s v="-"/>
    <m/>
    <n v="9799"/>
    <x v="97"/>
    <s v="[{&quot;id&quot;: 542, &quot;name&quot;: &quot;street gang&quot;}, {&quot;id&quot;: 830, &quot;name&quot;: &quot;car race&quot;}, {&quot;id&quot;: 1568, &quot;name&quot;: &quot;undercover&quot;}, {&quot;id&quot;: 8574, &quot;name&quot;: &quot;auto-tuning&quot;}, {&quot;id&quot;: 12670, &quot;name&quot;: &quot;los angeles&quot;}, {&quot;id&quot;: 33885, &quot;name&quot;: &quot;car&quot;}, {&quot;id&quot;: 159953, &quot;name&quot;: &quot;automobile racing&quot;}, {&quot;id&quot;: 179430, &quot;name&quot;: &quot;aftercreditsstinger&quot;}, {&quot;id&quot;: 179431, &quot;name&quot;: &quot;duringcreditsstinger&quot;}]"/>
    <s v="en"/>
    <s v="Domenic Toretto is a Los Angeles street racer suspected of masterminding a series of big-rig hijackings. When undercover cop Brian O'Conner infiltrates Toretto's iconoclastic crew, he falls for Toretto's sister and must choose a side: the gang or the LAPD."/>
    <n v="6909942"/>
    <s v="[{&quot;name&quot;: &quot;Universal Pictures&quot;, &quot;id&quot;: 33}, {&quot;name&quot;: &quot;Original Film&quot;, &quot;id&quot;: 333}, {&quot;name&quot;: &quot;Ardustry Entertainment&quot;, &quot;id&quot;: 26281}, {&quot;name&quot;: &quot;Mediastream Film GmbH &amp; Co. Productions KG&quot;, &quot;id&quot;: 26282}]"/>
    <x v="14"/>
    <s v="[{&quot;iso_3166_1&quot;: &quot;DE&quot;, &quot;name&quot;: &quot;Germany&quot;}, {&quot;iso_3166_1&quot;: &quot;US&quot;, &quot;name&quot;: &quot;United States of America&quot;}]"/>
    <d v="2001-06-22T00:00:00"/>
    <x v="17"/>
    <n v="207283925"/>
    <n v="106"/>
    <s v="[{&quot;iso_639_1&quot;: &quot;en&quot;, &quot;name&quot;: &quot;English&quot;}]"/>
    <s v="Released"/>
    <s v="Live life 1/4 mile at a time."/>
    <s v="6.6"/>
    <n v="3428"/>
    <n v="169283925"/>
  </r>
  <r>
    <n v="150000000"/>
    <s v="[{ 14, name: Fantasy}, { 18, name: Drama}, { 53, name: Thriller}, { 9648, name: Mystery}, { 10749, name: Romance}]"/>
    <x v="2"/>
    <s v=" Drama"/>
    <s v=" Thriller"/>
    <s v=" Mystery"/>
    <s v="http://www.benjaminbutton.com/"/>
    <n v="4922"/>
    <x v="98"/>
    <s v="[{&quot;id&quot;: 2913, &quot;name&quot;: &quot;diary&quot;}, {&quot;id&quot;: 3588, &quot;name&quot;: &quot;navy&quot;}, {&quot;id&quot;: 3739, &quot;name&quot;: &quot;funeral&quot;}, {&quot;id&quot;: 4262, &quot;name&quot;: &quot;tea&quot;}, {&quot;id&quot;: 9935, &quot;name&quot;: &quot;travel&quot;}, {&quot;id&quot;: 11612, &quot;name&quot;: &quot;hospital&quot;}]"/>
    <s v="en"/>
    <s v="Tells the story of Benjamin Button, a man who starts aging backwards with bizarre consequences."/>
    <n v="60269279"/>
    <s v="[{&quot;name&quot;: &quot;Paramount Pictures&quot;, &quot;id&quot;: 4}, {&quot;name&quot;: &quot;Warner Bros.&quot;, &quot;id&quot;: 6194}, {&quot;name&quot;: &quot;Kennedy/Marshall Company, The&quot;, &quot;id&quot;: 7383}]"/>
    <x v="9"/>
    <s v="[{&quot;iso_3166_1&quot;: &quot;US&quot;, &quot;name&quot;: &quot;United States of America&quot;}]"/>
    <d v="2008-11-24T00:00:00"/>
    <x v="7"/>
    <n v="333932083"/>
    <n v="166"/>
    <s v="[{&quot;iso_639_1&quot;: &quot;en&quot;, &quot;name&quot;: &quot;English&quot;}]"/>
    <s v="Released"/>
    <s v="Life isn't measured in minutes, but in moments."/>
    <s v="7.3"/>
    <n v="3292"/>
    <n v="183932083"/>
  </r>
  <r>
    <n v="160000000"/>
    <s v="[{ 28, name: Action}, { 878, name: Science Fiction}, { 12, name: Adventure}]"/>
    <x v="0"/>
    <s v=" Science Fiction"/>
    <s v=" Adventure"/>
    <s v="-"/>
    <s v="http://www.x-menfirstclassmovie.com/"/>
    <n v="49538"/>
    <x v="99"/>
    <s v="[{&quot;id&quot;: 591, &quot;name&quot;: &quot;cia&quot;}, {&quot;id&quot;: 1852, &quot;name&quot;: &quot;mutant&quot;}, {&quot;id&quot;: 1960, &quot;name&quot;: &quot;mine&quot;}, {&quot;id&quot;: 8828, &quot;name&quot;: &quot;marvel comic&quot;}, {&quot;id&quot;: 9715, &quot;name&quot;: &quot;superhero&quot;}, {&quot;id&quot;: 9717, &quot;name&quot;: &quot;based on comic book&quot;}, {&quot;id&quot;: 10761, &quot;name&quot;: &quot;superhuman&quot;}, {&quot;id&quot;: 12995, &quot;name&quot;: &quot;historical fiction&quot;}, {&quot;id&quot;: 18139, &quot;name&quot;: &quot;nuclear war&quot;}, {&quot;id&quot;: 181558, &quot;name&quot;: &quot;cuban missile crisis&quot;}, {&quot;id&quot;: 208731, &quot;name&quot;: &quot;world war iii&quot;}, {&quot;id&quot;: 208992, &quot;name&quot;: &quot;1960s&quot;}]"/>
    <s v="en"/>
    <s v="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n v="3195174"/>
    <s v="[{&quot;name&quot;: &quot;Ingenious Film Partners&quot;, &quot;id&quot;: 289}, {&quot;name&quot;: &quot;Ingenious Media&quot;, &quot;id&quot;: 290}, {&quot;name&quot;: &quot;Twentieth Century Fox Film Corporation&quot;, &quot;id&quot;: 306}, {&quot;name&quot;: &quot;Donners' Company&quot;, &quot;id&quot;: 431}, {&quot;name&quot;: &quot;Dune Entertainment&quot;, &quot;id&quot;: 444}, {&quot;name&quot;: &quot;Dune Entertainment III&quot;, &quot;id&quot;: 6332}, {&quot;name&quot;: &quot;Marvel Entertainment&quot;, &quot;id&quot;: 7505}, {&quot;name&quot;: &quot;Bad Hat Harry Productions&quot;, &quot;id&quot;: 9168}, {&quot;name&quot;: &quot;Big Screen Productions&quot;, &quot;id&quot;: 10893}]"/>
    <x v="0"/>
    <s v="[{&quot;iso_3166_1&quot;: &quot;US&quot;, &quot;name&quot;: &quot;United States of America&quot;}]"/>
    <d v="2011-05-24T00:00:00"/>
    <x v="9"/>
    <n v="353624124"/>
    <n v="132"/>
    <s v="[{&quot;iso_639_1&quot;: &quot;de&quot;, &quot;name&quot;: &quot;Deutsch&quot;}, {&quot;iso_639_1&quot;: &quot;en&quot;, &quot;name&quot;: &quot;English&quot;}, {&quot;iso_639_1&quot;: &quot;es&quot;, &quot;name&quot;: &quot;Espa\u00f1ol&quot;}, {&quot;iso_639_1&quot;: &quot;fr&quot;, &quot;name&quot;: &quot;Fran\u00e7ais&quot;}, {&quot;iso_639_1&quot;: &quot;ru&quot;, &quot;name&quot;: &quot;P\u0443\u0441\u0441\u043a\u0438\u0439&quot;}]"/>
    <s v="Released"/>
    <s v="Witness the moment that will change our world."/>
    <s v="7.1"/>
    <n v="5181"/>
    <n v="193624124"/>
  </r>
  <r>
    <n v="160000000"/>
    <s v="[{ 28, name: Action}, { 12, name: Adventure}, { 878, name: Science Fiction}]"/>
    <x v="0"/>
    <s v=" Adventure"/>
    <s v=" Science Fiction"/>
    <s v="-"/>
    <s v="http://www.thehungergames.movie/"/>
    <n v="131634"/>
    <x v="100"/>
    <s v="[{&quot;id&quot;: 2020, &quot;name&quot;: &quot;revolution&quot;}, {&quot;id&quot;: 2660, &quot;name&quot;: &quot;strong woman&quot;}, {&quot;id&quot;: 4565, &quot;name&quot;: &quot;dystopia&quot;}, {&quot;id&quot;: 157376, &quot;name&quot;: &quot;game of death&quot;}, {&quot;id&quot;: 209714, &quot;name&quot;: &quot;3d&quot;}, {&quot;id&quot;: 223438, &quot;name&quot;: &quot;based on young adult novel&quot;}]"/>
    <s v="en"/>
    <s v="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
    <n v="127284427"/>
    <s v="[{&quot;name&quot;: &quot;Studio Babelsberg&quot;, &quot;id&quot;: 264}, {&quot;name&quot;: &quot;Lionsgate&quot;, &quot;id&quot;: 1632}, {&quot;name&quot;: &quot;Color Force&quot;, &quot;id&quot;: 5420}]"/>
    <x v="13"/>
    <s v="[{&quot;iso_3166_1&quot;: &quot;DE&quot;, &quot;name&quot;: &quot;Germany&quot;}, {&quot;iso_3166_1&quot;: &quot;US&quot;, &quot;name&quot;: &quot;United States of America&quot;}]"/>
    <d v="2015-11-18T00:00:00"/>
    <x v="2"/>
    <n v="653428261"/>
    <n v="137"/>
    <s v="[{&quot;iso_639_1&quot;: &quot;en&quot;, &quot;name&quot;: &quot;English&quot;}]"/>
    <s v="Released"/>
    <s v="The fire will burn forever."/>
    <s v="6.6"/>
    <n v="3984"/>
    <n v="493428261"/>
  </r>
  <r>
    <n v="150000000"/>
    <s v="[{ 14, name: Fantasy}, { 12, name: Adventure}, { 28, name: Action}, { 35, name: Comedy}, { 18, name: Drama}]"/>
    <x v="2"/>
    <s v=" Adventure"/>
    <s v=" Action"/>
    <s v=" Comedy"/>
    <s v="http://disney.go.com/disneypictures/sorcerersapprentice/"/>
    <n v="27022"/>
    <x v="101"/>
    <s v="[{&quot;id&quot;: 616, &quot;name&quot;: &quot;witch&quot;}, {&quot;id&quot;: 657, &quot;name&quot;: &quot;fire&quot;}, {&quot;id&quot;: 1994, &quot;name&quot;: &quot;wolf&quot;}, {&quot;id&quot;: 2098, &quot;name&quot;: &quot;fountain&quot;}, {&quot;id&quot;: 2343, &quot;name&quot;: &quot;magic&quot;}, {&quot;id&quot;: 3096, &quot;name&quot;: &quot;book&quot;}, {&quot;id&quot;: 3098, &quot;name&quot;: &quot;castle&quot;}, {&quot;id&quot;: 4237, &quot;name&quot;: &quot;water&quot;}, {&quot;id&quot;: 4488, &quot;name&quot;: &quot;apprentice&quot;}, {&quot;id&quot;: 4613, &quot;name&quot;: &quot;training&quot;}, {&quot;id&quot;: 8504, &quot;name&quot;: &quot;merlin&quot;}, {&quot;id&quot;: 9673, &quot;name&quot;: &quot;love&quot;}, {&quot;id&quot;: 10364, &quot;name&quot;: &quot;mission&quot;}, {&quot;id&quot;: 10821, &quot;name&quot;: &quot;sorcerer&quot;}, {&quot;id&quot;: 12554, &quot;name&quot;: &quot;dragon&quot;}, {&quot;id&quot;: 179430, &quot;name&quot;: &quot;aftercreditsstinger&quot;}, {&quot;id&quot;: 193201, &quot;name&quot;: &quot;apprendista&quot;}, {&quot;id&quot;: 222347, &quot;name&quot;: &quot;morgana&quot;}]"/>
    <s v="en"/>
    <s v="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
    <n v="35580815"/>
    <s v="[{&quot;name&quot;: &quot;Walt Disney Pictures&quot;, &quot;id&quot;: 2}, {&quot;name&quot;: &quot;Jerry Bruckheimer Films&quot;, &quot;id&quot;: 130}, {&quot;name&quot;: &quot;Saturn Films&quot;, &quot;id&quot;: 831}, {&quot;name&quot;: &quot;Broken Road Productions&quot;, &quot;id&quot;: 8000}, {&quot;name&quot;: &quot;Junction Entertainment&quot;, &quot;id&quot;: 19097}]"/>
    <x v="1"/>
    <s v="[{&quot;iso_3166_1&quot;: &quot;US&quot;, &quot;name&quot;: &quot;United States of America&quot;}]"/>
    <d v="2010-07-13T00:00:00"/>
    <x v="4"/>
    <n v="215283742"/>
    <n v="109"/>
    <s v="[{&quot;iso_639_1&quot;: &quot;en&quot;, &quot;name&quot;: &quot;English&quot;}]"/>
    <s v="Released"/>
    <s v="It's The Coolest Job Ever."/>
    <s v="5.8"/>
    <n v="1470"/>
    <n v="65283742"/>
  </r>
  <r>
    <n v="160000000"/>
    <s v="[{ 12, name: Adventure}, { 28, name: Action}, { 18, name: Drama}, { 53, name: Thriller}]"/>
    <x v="1"/>
    <s v=" Action"/>
    <s v=" Drama"/>
    <s v=" Thriller"/>
    <s v="http://www2.warnerbros.com/poseidon/"/>
    <n v="503"/>
    <x v="102"/>
    <s v="[{&quot;id&quot;: 613, &quot;name&quot;: &quot;new year's eve&quot;}, {&quot;id&quot;: 657, &quot;name&quot;: &quot;fire&quot;}, {&quot;id&quot;: 793, &quot;name&quot;: &quot;drowning&quot;}, {&quot;id&quot;: 843, &quot;name&quot;: &quot;cataclysm&quot;}, {&quot;id&quot;: 1872, &quot;name&quot;: &quot;loss of father&quot;}, {&quot;id&quot;: 1913, &quot;name&quot;: &quot;atlantic ocean&quot;}, {&quot;id&quot;: 2283, &quot;name&quot;: &quot;ball&quot;}, {&quot;id&quot;: 2488, &quot;name&quot;: &quot;self-abandonment&quot;}, {&quot;id&quot;: 2580, &quot;name&quot;: &quot;shipwreck&quot;}, {&quot;id&quot;: 2581, &quot;name&quot;: &quot;giant wave&quot;}, {&quot;id&quot;: 2583, &quot;name&quot;: &quot;blackout&quot;}, {&quot;id&quot;: 3799, &quot;name&quot;: &quot;ship&quot;}, {&quot;id&quot;: 5600, &quot;name&quot;: &quot;daughter&quot;}, {&quot;id&quot;: 9457, &quot;name&quot;: &quot;single&quot;}, {&quot;id&quot;: 10685, &quot;name&quot;: &quot;escape&quot;}, {&quot;id&quot;: 155530, &quot;name&quot;: &quot;capsized ship&quot;}]"/>
    <s v="en"/>
    <s v="A packed cruise ship traveling the Atlantic is hit and overturned by a massive wave, compelling the passengers to begin a dramatic fight for their lives."/>
    <n v="21133748"/>
    <s v="[{&quot;name&quot;: &quot;Virtual Studios&quot;, &quot;id&quot;: 449}, {&quot;name&quot;: &quot;Next Entertainment&quot;, &quot;id&quot;: 1633}, {&quot;name&quot;: &quot;Warner Bros.&quot;, &quot;id&quot;: 6194}, {&quot;name&quot;: &quot;Irwin Allen Productions&quot;, &quot;id&quot;: 14024}, {&quot;name&quot;: &quot;Radiant Productions&quot;, &quot;id&quot;: 18990}, {&quot;name&quot;: &quot;Synthesis Entertainment&quot;, &quot;id&quot;: 19943}]"/>
    <x v="28"/>
    <s v="[{&quot;iso_3166_1&quot;: &quot;US&quot;, &quot;name&quot;: &quot;United States of America&quot;}]"/>
    <d v="2006-05-12T00:00:00"/>
    <x v="6"/>
    <n v="181674817"/>
    <n v="99"/>
    <s v="[{&quot;iso_639_1&quot;: &quot;en&quot;, &quot;name&quot;: &quot;English&quot;}, {&quot;iso_639_1&quot;: &quot;es&quot;, &quot;name&quot;: &quot;Espa\u00f1ol&quot;}]"/>
    <s v="Released"/>
    <s v="Mayday"/>
    <s v="5.5"/>
    <n v="583"/>
    <n v="21674817"/>
  </r>
  <r>
    <n v="170000000"/>
    <s v="[{ 14, name: Fantasy}]"/>
    <x v="2"/>
    <s v="-"/>
    <s v="-"/>
    <s v="-"/>
    <s v="http://movies.disney.com/alice-through-the-looking-glass"/>
    <n v="241259"/>
    <x v="103"/>
    <s v="[{&quot;id&quot;: 818, &quot;name&quot;: &quot;based on novel&quot;}, {&quot;id&quot;: 1507, &quot;name&quot;: &quot;clock&quot;}, {&quot;id&quot;: 2011, &quot;name&quot;: &quot;queen&quot;}, {&quot;id&quot;: 9663, &quot;name&quot;: &quot;sequel&quot;}, {&quot;id&quot;: 12552, &quot;name&quot;: &quot;alice in wonderland&quot;}, {&quot;id&quot;: 177895, &quot;name&quot;: &quot;dark fantasy&quot;}, {&quot;id&quot;: 203699, &quot;name&quot;: &quot;mad hatter&quot;}, {&quot;id&quot;: 209714, &quot;name&quot;: &quot;3d&quot;}]"/>
    <s v="en"/>
    <s v="In the sequel to Tim Burton's &quot;Alice in Wonderland&quot;, Alice Kingsleigh returns to Underland and faces a new adventure in saving the Mad Hatter."/>
    <n v="56268916"/>
    <s v="[{&quot;name&quot;: &quot;Walt Disney Pictures&quot;, &quot;id&quot;: 2}, {&quot;name&quot;: &quot;Team Todd&quot;, &quot;id&quot;: 598}, {&quot;name&quot;: &quot;Tim Burton Productions&quot;, &quot;id&quot;: 8601}, {&quot;name&quot;: &quot;Roth Films&quot;, &quot;id&quot;: 16314}, {&quot;name&quot;: &quot;Legend3D&quot;, &quot;id&quot;: 37455}]"/>
    <x v="1"/>
    <s v="[{&quot;iso_3166_1&quot;: &quot;GB&quot;, &quot;name&quot;: &quot;United Kingdom&quot;}, {&quot;iso_3166_1&quot;: &quot;US&quot;, &quot;name&quot;: &quot;United States of America&quot;}]"/>
    <d v="2016-05-25T00:00:00"/>
    <x v="5"/>
    <n v="299370084"/>
    <n v="113"/>
    <s v="[{&quot;iso_639_1&quot;: &quot;en&quot;, &quot;name&quot;: &quot;English&quot;}]"/>
    <s v="Released"/>
    <s v="It's time for a little madness."/>
    <s v="6.5"/>
    <n v="1725"/>
    <n v="129370084"/>
  </r>
  <r>
    <n v="160000000"/>
    <s v="[{ 28, name: Action}, { 12, name: Adventure}, { 14, name: Fantasy}]"/>
    <x v="0"/>
    <s v=" Adventure"/>
    <s v=" Fantasy"/>
    <s v="-"/>
    <s v="http://www.warcraft-themovie.com/"/>
    <n v="68735"/>
    <x v="104"/>
    <s v="[{&quot;id&quot;: 282, &quot;name&quot;: &quot;video game&quot;}, {&quot;id&quot;: 603, &quot;name&quot;: &quot;elves&quot;}, {&quot;id&quot;: 606, &quot;name&quot;: &quot;orcs&quot;}, {&quot;id&quot;: 2343, &quot;name&quot;: &quot;magic&quot;}, {&quot;id&quot;: 3713, &quot;name&quot;: &quot;chase&quot;}, {&quot;id&quot;: 9717, &quot;name&quot;: &quot;based on comic book&quot;}, {&quot;id&quot;: 10821, &quot;name&quot;: &quot;sorcerer&quot;}, {&quot;id&quot;: 14946, &quot;name&quot;: &quot;fictional war&quot;}, {&quot;id&quot;: 41645, &quot;name&quot;: &quot;based on video game&quot;}, {&quot;id&quot;: 177912, &quot;name&quot;: &quot;wizard&quot;}, {&quot;id&quot;: 189113, &quot;name&quot;: &quot;fictional language&quot;}, {&quot;id&quot;: 211674, &quot;name&quot;: &quot;muscles&quot;}, {&quot;id&quot;: 228295, &quot;name&quot;: &quot;orc&quot;}, {&quot;id&quot;: 234213, &quot;name&quot;: &quot;sword and sorcery&quot;}]"/>
    <s v="en"/>
    <s v="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
    <n v="63148529"/>
    <s v="[{&quot;name&quot;: &quot;Universal Pictures&quot;, &quot;id&quot;: 33}, {&quot;name&quot;: &quot;Atlas Entertainment&quot;, &quot;id&quot;: 507}, {&quot;name&quot;: &quot;Legendary Pictures&quot;, &quot;id&quot;: 923}, {&quot;name&quot;: &quot;Blizzard Entertainment&quot;, &quot;id&quot;: 16028}]"/>
    <x v="14"/>
    <s v="[{&quot;iso_3166_1&quot;: &quot;CA&quot;, &quot;name&quot;: &quot;Canada&quot;}, {&quot;iso_3166_1&quot;: &quot;CN&quot;, &quot;name&quot;: &quot;China&quot;}, {&quot;iso_3166_1&quot;: &quot;JP&quot;, &quot;name&quot;: &quot;Japan&quot;}, {&quot;iso_3166_1&quot;: &quot;US&quot;, &quot;name&quot;: &quot;United States of America&quot;}]"/>
    <d v="2016-05-25T00:00:00"/>
    <x v="5"/>
    <n v="433677183"/>
    <n v="123"/>
    <s v="[{&quot;iso_639_1&quot;: &quot;en&quot;, &quot;name&quot;: &quot;English&quot;}]"/>
    <s v="Released"/>
    <s v="Two worlds. One home."/>
    <s v="6.3"/>
    <n v="2268"/>
    <n v="273677183"/>
  </r>
  <r>
    <n v="155000000"/>
    <s v="[{ 12, name: Adventure}, { 10751, name: Family}, { 14, name: Fantasy}]"/>
    <x v="1"/>
    <s v=" Family"/>
    <s v=" Fantasy"/>
    <s v="-"/>
    <m/>
    <n v="10140"/>
    <x v="105"/>
    <s v="[{&quot;id&quot;: 818, &quot;name&quot;: &quot;based on novel&quot;}, {&quot;id&quot;: 2343, &quot;name&quot;: &quot;magic&quot;}, {&quot;id&quot;: 10842, &quot;name&quot;: &quot;good vs evil&quot;}, {&quot;id&quot;: 13084, &quot;name&quot;: &quot;king&quot;}, {&quot;id&quot;: 166930, &quot;name&quot;: &quot;narnia&quot;}, {&quot;id&quot;: 170362, &quot;name&quot;: &quot;fantasy world&quot;}, {&quot;id&quot;: 182768, &quot;name&quot;: &quot;knife held to throat&quot;}, {&quot;id&quot;: 182772, &quot;name&quot;: &quot;snowing&quot;}, {&quot;id&quot;: 207372, &quot;name&quot;: &quot;quest&quot;}]"/>
    <s v="en"/>
    <s v="This time around Edmund and Lucy Pevensie, along with their pesky cousin Eustace Scrubb find themselves swallowed into a painting and on to a fantastic Narnian ship headed for the very edges of the world."/>
    <n v="49661984"/>
    <s v="[{&quot;name&quot;: &quot;Dune Entertainment&quot;, &quot;id&quot;: 444}, {&quot;name&quot;: &quot;Fox 2000 Pictures&quot;, &quot;id&quot;: 711}, {&quot;name&quot;: &quot;Walden Media&quot;, &quot;id&quot;: 10221}]"/>
    <x v="29"/>
    <s v="[{&quot;iso_3166_1&quot;: &quot;US&quot;, &quot;name&quot;: &quot;United States of America&quot;}]"/>
    <d v="2010-08-13T00:00:00"/>
    <x v="4"/>
    <n v="415686217"/>
    <n v="113"/>
    <s v="[{&quot;iso_639_1&quot;: &quot;en&quot;, &quot;name&quot;: &quot;English&quot;}]"/>
    <s v="Released"/>
    <s v="Return to magic. Return to hope. Return to Narnia."/>
    <s v="6.2"/>
    <n v="1514"/>
    <n v="260686217"/>
  </r>
  <r>
    <n v="140000000"/>
    <s v="[{ 36, name: History}, { 10749, name: Romance}, { 10752, name: War}]"/>
    <x v="9"/>
    <s v=" Romance"/>
    <s v=" War"/>
    <s v="-"/>
    <m/>
    <n v="676"/>
    <x v="106"/>
    <s v="[{&quot;id&quot;: 428, &quot;name&quot;: &quot;nurse&quot;}, {&quot;id&quot;: 1627, &quot;name&quot;: &quot;patriotism&quot;}, {&quot;id&quot;: 1668, &quot;name&quot;: &quot;hawaii&quot;}, {&quot;id&quot;: 1956, &quot;name&quot;: &quot;world war ii&quot;}, {&quot;id&quot;: 3203, &quot;name&quot;: &quot;pilot&quot;}, {&quot;id&quot;: 3365, &quot;name&quot;: &quot;pearl harbor&quot;}, {&quot;id&quot;: 3366, &quot;name&quot;: &quot;u.s. air force&quot;}, {&quot;id&quot;: 3800, &quot;name&quot;: &quot;airplane&quot;}, {&quot;id&quot;: 6091, &quot;name&quot;: &quot;war&quot;}, {&quot;id&quot;: 6092, &quot;name&quot;: &quot;army&quot;}, {&quot;id&quot;: 9673, &quot;name&quot;: &quot;love&quot;}, {&quot;id&quot;: 155565, &quot;name&quot;: &quot;pin-up&quot;}]"/>
    <s v="en"/>
    <s v="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
    <n v="3420669"/>
    <s v="[{&quot;name&quot;: &quot;Jerry Bruckheimer Films&quot;, &quot;id&quot;: 130}, {&quot;name&quot;: &quot;Touchstone Pictures&quot;, &quot;id&quot;: 9195}]"/>
    <x v="30"/>
    <s v="[{&quot;iso_3166_1&quot;: &quot;US&quot;, &quot;name&quot;: &quot;United States of America&quot;}]"/>
    <d v="2001-05-21T00:00:00"/>
    <x v="17"/>
    <n v="449220945"/>
    <n v="183"/>
    <s v="[{&quot;iso_639_1&quot;: &quot;fr&quot;, &quot;name&quot;: &quot;Fran\u00e7ais&quot;}, {&quot;iso_639_1&quot;: &quot;en&quot;, &quot;name&quot;: &quot;English&quot;}, {&quot;iso_639_1&quot;: &quot;ja&quot;, &quot;name&quot;: &quot;\u65e5\u672c\u8a9e&quot;}]"/>
    <s v="Released"/>
    <s v="It takes a moment to change history. It takes love to change lives."/>
    <s v="6.6"/>
    <n v="1791"/>
    <n v="309220945"/>
  </r>
  <r>
    <n v="150000000"/>
    <s v="[{ 12, name: Adventure}, { 878, name: Science Fiction}, { 28, name: Action}]"/>
    <x v="1"/>
    <s v=" Science Fiction"/>
    <s v=" Action"/>
    <s v="-"/>
    <s v="http://www.transformersmovie.com/"/>
    <n v="1858"/>
    <x v="107"/>
    <s v="[{&quot;id&quot;: 2535, &quot;name&quot;: &quot;destroy&quot;}, {&quot;id&quot;: 4375, &quot;name&quot;: &quot;transformation&quot;}, {&quot;id&quot;: 9951, &quot;name&quot;: &quot;alien&quot;}, {&quot;id&quot;: 10542, &quot;name&quot;: &quot;based on toy&quot;}, {&quot;id&quot;: 10607, &quot;name&quot;: &quot;transformers&quot;}, {&quot;id&quot;: 14544, &quot;name&quot;: &quot;robot&quot;}, {&quot;id&quot;: 179431, &quot;name&quot;: &quot;duringcreditsstinger&quot;}, {&quot;id&quot;: 188178, &quot;name&quot;: &quot;teenage hero&quot;}]"/>
    <s v="en"/>
    <s v="Young teenager, Sam Witwicky becomes involved in the ancient struggle between two extraterrestrial factions of transforming robots â€“ the heroic Autobots and the evil Decepticons. Sam holds the clue to unimaginable power and the Decepticons will stop at nothing to retrieve it."/>
    <n v="25468493"/>
    <s v="[{&quot;name&quot;: &quot;Paramount Pictures&quot;, &quot;id&quot;: 4}, {&quot;name&quot;: &quot;DreamWorks SKG&quot;, &quot;id&quot;: 27}, {&quot;name&quot;: &quot;Amblin Entertainment&quot;, &quot;id&quot;: 56}, {&quot;name&quot;: &quot;Di Bonaventura Pictures&quot;, &quot;id&quot;: 435}, {&quot;name&quot;: &quot;Platinum Dunes&quot;, &quot;id&quot;: 2481}, {&quot;name&quot;: &quot;thinkfilm&quot;, &quot;id&quot;: 12247}, {&quot;name&quot;: &quot;SprocketHeads&quot;, &quot;id&quot;: 20011}, {&quot;name&quot;: &quot;Hasbro Studios&quot;, &quot;id&quot;: 22826}, {&quot;name&quot;: &quot;Revolution Sun Studios&quot;, &quot;id&quot;: 76043}]"/>
    <x v="9"/>
    <s v="[{&quot;iso_3166_1&quot;: &quot;US&quot;, &quot;name&quot;: &quot;United States of America&quot;}]"/>
    <d v="2007-06-27T00:00:00"/>
    <x v="1"/>
    <n v="709709780"/>
    <n v="144"/>
    <s v="[{&quot;iso_639_1&quot;: &quot;es&quot;, &quot;name&quot;: &quot;Espa\u00f1ol&quot;}, {&quot;iso_639_1&quot;: &quot;en&quot;, &quot;name&quot;: &quot;English&quot;}]"/>
    <s v="Released"/>
    <s v="Their war. Our world."/>
    <s v="6.6"/>
    <n v="4040"/>
    <n v="559709780"/>
  </r>
  <r>
    <n v="155000000"/>
    <s v="[{ 10752, name: War}, { 36, name: History}, { 28, name: Action}, { 12, name: Adventure}, { 18, name: Drama}, { 10749, name: Romance}]"/>
    <x v="10"/>
    <s v=" History"/>
    <s v=" Action"/>
    <s v=" Adventure"/>
    <m/>
    <n v="1966"/>
    <x v="108"/>
    <s v="[{&quot;id&quot;: 347, &quot;name&quot;: &quot;aristotle&quot;}, {&quot;id&quot;: 1160, &quot;name&quot;: &quot;egypt&quot;}, {&quot;id&quot;: 1200, &quot;name&quot;: &quot;greece&quot;}, {&quot;id&quot;: 1241, &quot;name&quot;: &quot;persia&quot;}, {&quot;id&quot;: 2857, &quot;name&quot;: &quot;elephant&quot;}, {&quot;id&quot;: 3072, &quot;name&quot;: &quot;campaign&quot;}, {&quot;id&quot;: 5127, &quot;name&quot;: &quot;alexander the great&quot;}, {&quot;id&quot;: 10180, &quot;name&quot;: &quot;homosexuality&quot;}, {&quot;id&quot;: 10198, &quot;name&quot;: &quot;gay relationship&quot;}, {&quot;id&quot;: 14704, &quot;name&quot;: &quot;ancient world&quot;}]"/>
    <s v="en"/>
    <s v="Alexander, the King of Macedonia, leads his legions against the giant Persian Empire. After defeating the Persians, he leads his army across the then known world, venturing farther than any westerner had ever gone, all the way to India."/>
    <n v="39019229"/>
    <s v="[{&quot;name&quot;: &quot;France 3 Cin\u00e9ma&quot;, &quot;id&quot;: 591}, {&quot;name&quot;: &quot;Intermedia Films&quot;, &quot;id&quot;: 763}, {&quot;name&quot;: &quot;Path\u00e9 Renn Productions&quot;, &quot;id&quot;: 866}, {&quot;name&quot;: &quot;Egmond Film &amp; Television&quot;, &quot;id&quot;: 4588}, {&quot;name&quot;: &quot;Warner Bros.&quot;, &quot;id&quot;: 6194}, {&quot;name&quot;: &quot;Pacifica Film&quot;, &quot;id&quot;: 10926}, {&quot;name&quot;: &quot;IMF Internationale Medien und Film GmbH &amp; Co. 3. Produktions KG&quot;, &quot;id&quot;: 19116}, {&quot;name&quot;: &quot;WR Universal Group&quot;, &quot;id&quot;: 54997}]"/>
    <x v="31"/>
    <s v="[{&quot;iso_3166_1&quot;: &quot;FR&quot;, &quot;name&quot;: &quot;France&quot;}, {&quot;iso_3166_1&quot;: &quot;DE&quot;, &quot;name&quot;: &quot;Germany&quot;}, {&quot;iso_3166_1&quot;: &quot;IT&quot;, &quot;name&quot;: &quot;Italy&quot;}, {&quot;iso_3166_1&quot;: &quot;NL&quot;, &quot;name&quot;: &quot;Netherlands&quot;}, {&quot;iso_3166_1&quot;: &quot;GB&quot;, &quot;name&quot;: &quot;United Kingdom&quot;}, {&quot;iso_3166_1&quot;: &quot;US&quot;, &quot;name&quot;: &quot;United States of America&quot;}]"/>
    <d v="2004-11-21T00:00:00"/>
    <x v="13"/>
    <n v="167298192"/>
    <n v="175"/>
    <s v="[{&quot;iso_639_1&quot;: &quot;en&quot;, &quot;name&quot;: &quot;English&quot;}]"/>
    <s v="Released"/>
    <s v="The greatest legend of all was real."/>
    <s v="5.6"/>
    <n v="927"/>
    <n v="12298192"/>
  </r>
  <r>
    <n v="150000000"/>
    <s v="[{ 12, name: Adventure}, { 14, name: Fantasy}, { 10751, name: Family}, { 9648, name: Mystery}]"/>
    <x v="1"/>
    <s v=" Fantasy"/>
    <s v=" Family"/>
    <s v=" Mystery"/>
    <s v="http://www.harrypotterorderofthephoenix.com/"/>
    <n v="675"/>
    <x v="109"/>
    <s v="[{&quot;id&quot;: 530, &quot;name&quot;: &quot;prophecy&quot;}, {&quot;id&quot;: 616, &quot;name&quot;: &quot;witch&quot;}, {&quot;id&quot;: 1014, &quot;name&quot;: &quot;loss of lover&quot;}, {&quot;id&quot;: 2343, &quot;name&quot;: &quot;magic&quot;}, {&quot;id&quot;: 2630, &quot;name&quot;: &quot;cutting the cord&quot;}, {&quot;id&quot;: 3650, &quot;name&quot;: &quot;child hero&quot;}, {&quot;id&quot;: 3737, &quot;name&quot;: &quot;dying and death&quot;}, {&quot;id&quot;: 3872, &quot;name&quot;: &quot;broom&quot;}, {&quot;id&quot;: 3873, &quot;name&quot;: &quot;sorcerer's apprentice&quot;}, {&quot;id&quot;: 3884, &quot;name&quot;: &quot;school of witchcraft&quot;}, {&quot;id&quot;: 4252, &quot;name&quot;: &quot;black magic&quot;}, {&quot;id&quot;: 4959, &quot;name&quot;: &quot;death of a friend&quot;}, {&quot;id&quot;: 5147, &quot;name&quot;: &quot;sorcery&quot;}, {&quot;id&quot;: 221387, &quot;name&quot;: &quot;occultism&quot;}]"/>
    <s v="en"/>
    <s v="Returning for his fifth year of study at Hogwarts, Harry is stunned to find that his warnings about the return of Lord Voldemort have been ignored. Left with no choice, Harry takes matters into his own hands, training a small group of students â€“ dubbed 'Dumbledore's Army' â€“ to defend themselves against the dark arts."/>
    <n v="78144395"/>
    <s v="[{&quot;name&quot;: &quot;Warner Bros.&quot;, &quot;id&quot;: 6194}, {&quot;name&quot;: &quot;Heyday Films&quot;, &quot;id&quot;: 7364}]"/>
    <x v="5"/>
    <s v="[{&quot;iso_3166_1&quot;: &quot;GB&quot;, &quot;name&quot;: &quot;United Kingdom&quot;}, {&quot;iso_3166_1&quot;: &quot;US&quot;, &quot;name&quot;: &quot;United States of America&quot;}]"/>
    <d v="2007-06-28T00:00:00"/>
    <x v="1"/>
    <n v="938212738"/>
    <n v="138"/>
    <s v="[{&quot;iso_639_1&quot;: &quot;en&quot;, &quot;name&quot;: &quot;English&quot;}]"/>
    <s v="Released"/>
    <s v="Evil Must Be Confronted."/>
    <s v="7.4"/>
    <n v="5494"/>
    <n v="788212738"/>
  </r>
  <r>
    <n v="150000000"/>
    <s v="[{ 12, name: Adventure}, { 14, name: Fantasy}, { 10751, name: Family}]"/>
    <x v="1"/>
    <s v=" Fantasy"/>
    <s v=" Family"/>
    <s v="-"/>
    <s v="http://harrypotter.warnerbros.com/"/>
    <n v="674"/>
    <x v="110"/>
    <s v="[{&quot;id&quot;: 2343, &quot;name&quot;: &quot;magic&quot;}, {&quot;id&quot;: 3737, &quot;name&quot;: &quot;dying and death&quot;}, {&quot;id&quot;: 3872, &quot;name&quot;: &quot;broom&quot;}, {&quot;id&quot;: 3873, &quot;name&quot;: &quot;sorcerer's apprentice&quot;}, {&quot;id&quot;: 3884, &quot;name&quot;: &quot;school of witchcraft&quot;}, {&quot;id&quot;: 4238, &quot;name&quot;: &quot;chosen one&quot;}, {&quot;id&quot;: 4252, &quot;name&quot;: &quot;black magic&quot;}, {&quot;id&quot;: 6271, &quot;name&quot;: &quot;boarding school&quot;}, {&quot;id&quot;: 10629, &quot;name&quot;: &quot;vision&quot;}, {&quot;id&quot;: 12380, &quot;name&quot;: &quot;tournament&quot;}, {&quot;id&quot;: 13130, &quot;name&quot;: &quot;teenager&quot;}, {&quot;id&quot;: 177912, &quot;name&quot;: &quot;wizard&quot;}, {&quot;id&quot;: 188178, &quot;name&quot;: &quot;teenage hero&quot;}, {&quot;id&quot;: 223438, &quot;name&quot;: &quot;based on young adult novel&quot;}]"/>
    <s v="en"/>
    <s v="Harry starts his fourth year at Hogwarts, competes in the treacherous Triwizard Tournament and faces the evil Lord Voldemort. Ron and Hermione help Harry manage the pressure â€“ but Voldemort lurks, awaiting his chance to destroy Harry and all that he stands for."/>
    <n v="101250416"/>
    <s v="[{&quot;name&quot;: &quot;Patalex IV Productions Limited&quot;, &quot;id&quot;: 462}, {&quot;name&quot;: &quot;Warner Bros.&quot;, &quot;id&quot;: 6194}, {&quot;name&quot;: &quot;Heyday Films&quot;, &quot;id&quot;: 7364}]"/>
    <x v="32"/>
    <s v="[{&quot;iso_3166_1&quot;: &quot;GB&quot;, &quot;name&quot;: &quot;United Kingdom&quot;}, {&quot;iso_3166_1&quot;: &quot;US&quot;, &quot;name&quot;: &quot;United States of America&quot;}]"/>
    <d v="2005-11-05T00:00:00"/>
    <x v="11"/>
    <n v="895921036"/>
    <n v="157"/>
    <s v="[{&quot;iso_639_1&quot;: &quot;en&quot;, &quot;name&quot;: &quot;English&quot;}, {&quot;iso_639_1&quot;: &quot;fr&quot;, &quot;name&quot;: &quot;Fran\u00e7ais&quot;}]"/>
    <s v="Released"/>
    <s v="Dark And Difficult Times Lie Ahead."/>
    <s v="7.5"/>
    <n v="5608"/>
    <n v="745921036"/>
  </r>
  <r>
    <n v="150000000"/>
    <s v="[{ 14, name: Fantasy}, { 28, name: Action}]"/>
    <x v="2"/>
    <s v=" Action"/>
    <s v="-"/>
    <s v="-"/>
    <s v="http://www.sonypictures.com/movies/hancock/"/>
    <n v="8960"/>
    <x v="111"/>
    <s v="[{&quot;id&quot;: 334, &quot;name&quot;: &quot;flying&quot;}, {&quot;id&quot;: 567, &quot;name&quot;: &quot;alcohol&quot;}, {&quot;id&quot;: 2038, &quot;name&quot;: &quot;love of one's life&quot;}, {&quot;id&quot;: 3691, &quot;name&quot;: &quot;forbidden love&quot;}, {&quot;id&quot;: 4663, &quot;name&quot;: &quot;lovers&quot;}, {&quot;id&quot;: 5608, &quot;name&quot;: &quot;affection&quot;}, {&quot;id&quot;: 5920, &quot;name&quot;: &quot;advertising expert&quot;}, {&quot;id&quot;: 7464, &quot;name&quot;: &quot;alcoholism&quot;}, {&quot;id&quot;: 8872, &quot;name&quot;: &quot;invulnerability&quot;}, {&quot;id&quot;: 9715, &quot;name&quot;: &quot;superhero&quot;}, {&quot;id&quot;: 11794, &quot;name&quot;: &quot;pokies&quot;}, {&quot;id&quot;: 179431, &quot;name&quot;: &quot;duringcreditsstinger&quot;}]"/>
    <s v="en"/>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n v="56758411"/>
    <s v="[{&quot;name&quot;: &quot;Columbia Pictures&quot;, &quot;id&quot;: 5}, {&quot;name&quot;: &quot;Weed Road Pictures&quot;, &quot;id&quot;: 433}, {&quot;name&quot;: &quot;Forward Pass&quot;, &quot;id&quot;: 675}, {&quot;name&quot;: &quot;Relativity Media&quot;, &quot;id&quot;: 7295}, {&quot;name&quot;: &quot;Overbrook Entertainment&quot;, &quot;id&quot;: 12485}, {&quot;name&quot;: &quot;Blue Light&quot;, &quot;id&quot;: 28064}, {&quot;name&quot;: &quot;GH Three&quot;, &quot;id&quot;: 41756}]"/>
    <x v="2"/>
    <s v="[{&quot;iso_3166_1&quot;: &quot;US&quot;, &quot;name&quot;: &quot;United States of America&quot;}]"/>
    <d v="2008-07-01T00:00:00"/>
    <x v="7"/>
    <n v="624029371"/>
    <n v="92"/>
    <s v="[{&quot;iso_639_1&quot;: &quot;en&quot;, &quot;name&quot;: &quot;English&quot;}, {&quot;iso_639_1&quot;: &quot;ja&quot;, &quot;name&quot;: &quot;\u65e5\u672c\u8a9e&quot;}]"/>
    <s v="Released"/>
    <s v="Bad Behavior. Bad Attitude. Real Hero."/>
    <s v="6.2"/>
    <n v="2961"/>
    <n v="474029371"/>
  </r>
  <r>
    <n v="150000000"/>
    <s v="[{ 18, name: Drama}, { 27, name: Horror}, { 28, name: Action}, { 53, name: Thriller}, { 878, name: Science Fiction}]"/>
    <x v="5"/>
    <s v=" Horror"/>
    <s v=" Action"/>
    <s v=" Thriller"/>
    <s v="http://iamlegend.warnerbros.com/"/>
    <n v="6479"/>
    <x v="112"/>
    <s v="[{&quot;id&quot;: 83, &quot;name&quot;: &quot;saving the world&quot;}, {&quot;id&quot;: 4190, &quot;name&quot;: &quot;lost civilisation&quot;}, {&quot;id&quot;: 4458, &quot;name&quot;: &quot;post-apocalyptic&quot;}, {&quot;id&quot;: 4565, &quot;name&quot;: &quot;dystopia&quot;}, {&quot;id&quot;: 5144, &quot;name&quot;: &quot;matter of life and death&quot;}, {&quot;id&quot;: 6511, &quot;name&quot;: &quot;alone&quot;}, {&quot;id&quot;: 6997, &quot;name&quot;: &quot;helplessness&quot;}, {&quot;id&quot;: 188957, &quot;name&quot;: &quot;virus&quot;}, {&quot;id&quot;: 188973, &quot;name&quot;: &quot;pandemic&quot;}]"/>
    <s v="en"/>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n v="70867401"/>
    <s v="[{&quot;name&quot;: &quot;Village Roadshow Pictures&quot;, &quot;id&quot;: 79}, {&quot;name&quot;: &quot;Original Film&quot;, &quot;id&quot;: 333}, {&quot;name&quot;: &quot;Weed Road Pictures&quot;, &quot;id&quot;: 433}, {&quot;name&quot;: &quot;Warner Bros.&quot;, &quot;id&quot;: 6194}, {&quot;name&quot;: &quot;Heyday Films&quot;, &quot;id&quot;: 7364}, {&quot;name&quot;: &quot;Overbrook Entertainment&quot;, &quot;id&quot;: 12485}]"/>
    <x v="18"/>
    <s v="[{&quot;iso_3166_1&quot;: &quot;US&quot;, &quot;name&quot;: &quot;United States of America&quot;}]"/>
    <d v="2007-12-14T00:00:00"/>
    <x v="1"/>
    <n v="585349010"/>
    <n v="101"/>
    <s v="[{&quot;iso_639_1&quot;: &quot;en&quot;, &quot;name&quot;: &quot;English&quot;}]"/>
    <s v="Released"/>
    <s v="The last man on Earth is not alone"/>
    <s v="6.9"/>
    <n v="4853"/>
    <n v="435349010"/>
  </r>
  <r>
    <n v="150000000"/>
    <s v="[{ 12, name: Adventure}, { 35, name: Comedy}, { 10751, name: Family}, { 14, name: Fantasy}]"/>
    <x v="1"/>
    <s v=" Comedy"/>
    <s v=" Family"/>
    <s v=" Fantasy"/>
    <s v="https://www.warnerbros.com/charlie-and-chocolate-factory"/>
    <n v="118"/>
    <x v="113"/>
    <s v="[{&quot;id&quot;: 212, &quot;name&quot;: &quot;london england&quot;}, {&quot;id&quot;: 494, &quot;name&quot;: &quot;father son relationship&quot;}, {&quot;id&quot;: 715, &quot;name&quot;: &quot;chocolate&quot;}, {&quot;id&quot;: 730, &quot;name&quot;: &quot;factory worker&quot;}, {&quot;id&quot;: 818, &quot;name&quot;: &quot;based on novel&quot;}, {&quot;id&quot;: 970, &quot;name&quot;: &quot;parents kids relationship&quot;}, {&quot;id&quot;: 985, &quot;name&quot;: &quot;candy&quot;}, {&quot;id&quot;: 987, &quot;name&quot;: &quot;overweight child&quot;}, {&quot;id&quot;: 1158, &quot;name&quot;: &quot;grandfather grandson relationship&quot;}, {&quot;id&quot;: 10508, &quot;name&quot;: &quot;teacher&quot;}]"/>
    <s v="en"/>
    <s v="A young boy wins a tour through the most magnificent chocolate factory in the world, led by the world's most unusual candy maker."/>
    <n v="53905592"/>
    <s v="[{&quot;name&quot;: &quot;Village Roadshow Pictures&quot;, &quot;id&quot;: 79}, {&quot;name&quot;: &quot;The Zanuck Company&quot;, &quot;id&quot;: 80}, {&quot;name&quot;: &quot;Warner Bros.&quot;, &quot;id&quot;: 6194}, {&quot;name&quot;: &quot;Tim Burton Productions&quot;, &quot;id&quot;: 8601}, {&quot;name&quot;: &quot;Plan B Entertainment&quot;, &quot;id&quot;: 45778}, {&quot;name&quot;: &quot;Theobald Film Productions&quot;, &quot;id&quot;: 55512}]"/>
    <x v="18"/>
    <s v="[{&quot;iso_3166_1&quot;: &quot;AU&quot;, &quot;name&quot;: &quot;Australia&quot;}, {&quot;iso_3166_1&quot;: &quot;GB&quot;, &quot;name&quot;: &quot;United Kingdom&quot;}, {&quot;iso_3166_1&quot;: &quot;US&quot;, &quot;name&quot;: &quot;United States of America&quot;}]"/>
    <d v="2005-07-13T00:00:00"/>
    <x v="11"/>
    <n v="474968763"/>
    <n v="115"/>
    <s v="[{&quot;iso_639_1&quot;: &quot;en&quot;, &quot;name&quot;: &quot;English&quot;}]"/>
    <s v="Released"/>
    <s v="Willy Wonka is semi-sweet and nuts."/>
    <s v="6.7"/>
    <n v="3624"/>
    <n v="324968763"/>
  </r>
  <r>
    <n v="150000000"/>
    <s v="[{ 16, name: Animation}, { 35, name: Comedy}, { 10751, name: Family}, { 14, name: Fantasy}]"/>
    <x v="3"/>
    <s v=" Comedy"/>
    <s v=" Family"/>
    <s v=" Fantasy"/>
    <s v="http://disney.go.com/disneypictures/ratatouille/"/>
    <n v="2062"/>
    <x v="114"/>
    <s v="[{&quot;id&quot;: 90, &quot;name&quot;: &quot;paris&quot;}, {&quot;id&quot;: 380, &quot;name&quot;: &quot;brother brother relationship&quot;}, {&quot;id&quot;: 996, &quot;name&quot;: &quot;expensive restaurant&quot;}, {&quot;id&quot;: 1261, &quot;name&quot;: &quot;river&quot;}, {&quot;id&quot;: 1650, &quot;name&quot;: &quot;cook&quot;}, {&quot;id&quot;: 2161, &quot;name&quot;: &quot;mouse&quot;}, {&quot;id&quot;: 2246, &quot;name&quot;: &quot;confidence&quot;}, {&quot;id&quot;: 2405, &quot;name&quot;: &quot;roof&quot;}, {&quot;id&quot;: 2872, &quot;name&quot;: &quot;window&quot;}, {&quot;id&quot;: 2982, &quot;name&quot;: &quot;leaving one's family&quot;}, {&quot;id&quot;: 3640, &quot;name&quot;: &quot;work&quot;}, {&quot;id&quot;: 3910, &quot;name&quot;: &quot;restaurant critic&quot;}, {&quot;id&quot;: 3914, &quot;name&quot;: &quot;kitchen&quot;}, {&quot;id&quot;: 6074, &quot;name&quot;: &quot;spice&quot;}, {&quot;id&quot;: 6148, &quot;name&quot;: &quot;court&quot;}, {&quot;id&quot;: 6808, &quot;name&quot;: &quot;cookbook&quot;}, {&quot;id&quot;: 18035, &quot;name&quot;: &quot;family&quot;}, {&quot;id&quot;: 18293, &quot;name&quot;: &quot;chef&quot;}, {&quot;id&quot;: 189359, &quot;name&quot;: &quot;rat&quot;}]"/>
    <s v="en"/>
    <s v="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n v="65677399"/>
    <s v="[{&quot;name&quot;: &quot;Walt Disney Pictures&quot;, &quot;id&quot;: 2}, {&quot;name&quot;: &quot;Pixar Animation Studios&quot;, &quot;id&quot;: 3}]"/>
    <x v="1"/>
    <s v="[{&quot;iso_3166_1&quot;: &quot;US&quot;, &quot;name&quot;: &quot;United States of America&quot;}]"/>
    <d v="2007-06-22T00:00:00"/>
    <x v="1"/>
    <n v="623722818"/>
    <n v="111"/>
    <s v="[{&quot;iso_639_1&quot;: &quot;en&quot;, &quot;name&quot;: &quot;English&quot;}]"/>
    <s v="Released"/>
    <s v="He's dying to become a chef."/>
    <s v="7.5"/>
    <n v="4369"/>
    <n v="473722818"/>
  </r>
  <r>
    <n v="150000000"/>
    <s v="[{ 28, name: Action}, { 80, name: Crime}, { 18, name: Drama}]"/>
    <x v="0"/>
    <s v=" Crime"/>
    <s v=" Drama"/>
    <s v="-"/>
    <s v="http://www2.warnerbros.com/batmanbegins/index.html"/>
    <n v="272"/>
    <x v="115"/>
    <s v="[{&quot;id&quot;: 486, &quot;name&quot;: &quot;himalaya&quot;}, {&quot;id&quot;: 779, &quot;name&quot;: &quot;martial arts&quot;}, {&quot;id&quot;: 849, &quot;name&quot;: &quot;dc comics&quot;}, {&quot;id&quot;: 853, &quot;name&quot;: &quot;crime fighter&quot;}, {&quot;id&quot;: 1308, &quot;name&quot;: &quot;secret identity&quot;}, {&quot;id&quot;: 1568, &quot;name&quot;: &quot;undercover&quot;}, {&quot;id&quot;: 1701, &quot;name&quot;: &quot;hero&quot;}, {&quot;id&quot;: 1872, &quot;name&quot;: &quot;loss of father&quot;}, {&quot;id&quot;: 3679, &quot;name&quot;: &quot;society&quot;}, {&quot;id&quot;: 6969, &quot;name&quot;: &quot;gotham city&quot;}, {&quot;id&quot;: 7002, &quot;name&quot;: &quot;vigilante&quot;}, {&quot;id&quot;: 9715, &quot;name&quot;: &quot;superhero&quot;}, {&quot;id&quot;: 9717, &quot;name&quot;: &quot;based on comic book&quot;}, {&quot;id&quot;: 9823, &quot;name&quot;: &quot;rivalry&quot;}, {&quot;id&quot;: 10044, &quot;name&quot;: &quot;tragic hero&quot;}, {&quot;id&quot;: 10278, &quot;name&quot;: &quot;ninja&quot;}, {&quot;id&quot;: 10842, &quot;name&quot;: &quot;good vs evil&quot;}, {&quot;id&quot;: 14536, &quot;name&quot;: &quot;crime&quot;}, {&quot;id&quot;: 163455, &quot;name&quot;: &quot;super powers&quot;}, {&quot;id&quot;: 173719, &quot;name&quot;: &quot;haunted by the past&quot;}, {&quot;id&quot;: 179095, &quot;name&quot;: &quot;evil doctor&quot;}, {&quot;id&quot;: 187710, &quot;name&quot;: &quot;escapade&quot;}, {&quot;id&quot;: 206694, &quot;name&quot;: &quot;master villain&quot;}, {&quot;id&quot;: 206700, &quot;name&quot;: &quot;fighting crime&quot;}, {&quot;id&quot;: 206709, &quot;name&quot;: &quot;unfulfillment&quot;}, {&quot;id&quot;: 206715, &quot;name&quot;: &quot;love and romance&quot;}, {&quot;id&quot;: 206716, &quot;name&quot;: &quot;unfulfilled love&quot;}]"/>
    <s v="en"/>
    <s v="Driven by tragedy, billionaire Bruce Wayne dedicates his life to uncovering and defeating the corruption that plagues his home, Gotham City.  Unable to work within the system, he instead creates a new identity, a symbol of fear for the criminal underworld - The Batman."/>
    <n v="115040024"/>
    <s v="[{&quot;name&quot;: &quot;DC Comics&quot;, &quot;id&quot;: 429}, {&quot;name&quot;: &quot;Legendary Pictures&quot;, &quot;id&quot;: 923}, {&quot;name&quot;: &quot;Warner Bros.&quot;, &quot;id&quot;: 6194}, {&quot;name&quot;: &quot;DC Entertainment&quot;, &quot;id&quot;: 9993}, {&quot;name&quot;: &quot;Syncopy&quot;, &quot;id&quot;: 9996}, {&quot;name&quot;: &quot;Patalex III Productions Limited&quot;, &quot;id&quot;: 19231}]"/>
    <x v="6"/>
    <s v="[{&quot;iso_3166_1&quot;: &quot;GB&quot;, &quot;name&quot;: &quot;United Kingdom&quot;}, {&quot;iso_3166_1&quot;: &quot;US&quot;, &quot;name&quot;: &quot;United States of America&quot;}]"/>
    <d v="2005-06-10T00:00:00"/>
    <x v="11"/>
    <n v="374218673"/>
    <n v="140"/>
    <s v="[{&quot;iso_639_1&quot;: &quot;en&quot;, &quot;name&quot;: &quot;English&quot;}, {&quot;iso_639_1&quot;: &quot;ur&quot;, &quot;name&quot;: &quot;\u0627\u0631\u062f\u0648&quot;}, {&quot;iso_639_1&quot;: &quot;zh&quot;, &quot;name&quot;: &quot;\u666e\u901a\u8bdd&quot;}]"/>
    <s v="Released"/>
    <s v="Evil fears the knight."/>
    <s v="7.5"/>
    <n v="7359"/>
    <n v="224218673"/>
  </r>
  <r>
    <n v="150000000"/>
    <s v="[{ 10751, name: Family}, { 16, name: Animation}]"/>
    <x v="7"/>
    <s v=" Animation"/>
    <s v="-"/>
    <s v="-"/>
    <s v="http://www.madagascar-themovie.com"/>
    <n v="10527"/>
    <x v="116"/>
    <s v="[{&quot;id&quot;: 409, &quot;name&quot;: &quot;africa&quot;}, {&quot;id&quot;: 931, &quot;name&quot;: &quot;jealousy&quot;}, {&quot;id&quot;: 1691, &quot;name&quot;: &quot;dance&quot;}, {&quot;id&quot;: 1899, &quot;name&quot;: &quot;hunger&quot;}, {&quot;id&quot;: 2043, &quot;name&quot;: &quot;lion&quot;}, {&quot;id&quot;: 2172, &quot;name&quot;: &quot;zoo&quot;}, {&quot;id&quot;: 2509, &quot;name&quot;: &quot;hippopotamus&quot;}, {&quot;id&quot;: 2552, &quot;name&quot;: &quot;chimp&quot;}, {&quot;id&quot;: 3028, &quot;name&quot;: &quot;penguin&quot;}, {&quot;id&quot;: 3347, &quot;name&quot;: &quot;volcano&quot;}, {&quot;id&quot;: 3645, &quot;name&quot;: &quot;madagascar&quot;}, {&quot;id&quot;: 3800, &quot;name&quot;: &quot;airplane&quot;}, {&quot;id&quot;: 7639, &quot;name&quot;: &quot;zebra&quot;}, {&quot;id&quot;: 9663, &quot;name&quot;: &quot;sequel&quot;}, {&quot;id&quot;: 15097, &quot;name&quot;: &quot;shark&quot;}, {&quot;id&quot;: 156395, &quot;name&quot;: &quot;imax&quot;}, {&quot;id&quot;: 179431, &quot;name&quot;: &quot;duringcreditsstinger&quot;}]"/>
    <s v="en"/>
    <s v="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
    <n v="44141021"/>
    <s v="[{&quot;name&quot;: &quot;DreamWorks Animation&quot;, &quot;id&quot;: 521}]"/>
    <x v="21"/>
    <s v="[{&quot;iso_3166_1&quot;: &quot;US&quot;, &quot;name&quot;: &quot;United States of America&quot;}]"/>
    <d v="2008-10-30T00:00:00"/>
    <x v="7"/>
    <n v="603900354"/>
    <n v="89"/>
    <s v="[{&quot;iso_639_1&quot;: &quot;en&quot;, &quot;name&quot;: &quot;English&quot;}, {&quot;iso_639_1&quot;: &quot;it&quot;, &quot;name&quot;: &quot;Italiano&quot;}, {&quot;iso_639_1&quot;: &quot;th&quot;, &quot;name&quot;: &quot;\u0e20\u0e32\u0e29\u0e32\u0e44\u0e17\u0e22&quot;}]"/>
    <s v="Released"/>
    <s v="Still together. Still lost!"/>
    <s v="6.2"/>
    <n v="1810"/>
    <n v="453900354"/>
  </r>
  <r>
    <n v="150000000"/>
    <s v="[{ 12, name: Adventure}, { 14, name: Fantasy}, { 28, name: Action}, { 35, name: Comedy}, { 10751, name: Family}]"/>
    <x v="1"/>
    <s v=" Fantasy"/>
    <s v=" Action"/>
    <s v=" Comedy"/>
    <s v="http://www.nightatthemuseummovie.com"/>
    <n v="18360"/>
    <x v="117"/>
    <s v="[{&quot;id&quot;: 2598, &quot;name&quot;: &quot;museum&quot;}, {&quot;id&quot;: 5648, &quot;name&quot;: &quot;theodore roosevelt&quot;}, {&quot;id&quot;: 179431, &quot;name&quot;: &quot;duringcreditsstinger&quot;}, {&quot;id&quot;: 194476, &quot;name&quot;: &quot;amelia earhart&quot;}, {&quot;id&quot;: 209642, &quot;name&quot;: &quot;smithsonian&quot;}]"/>
    <s v="en"/>
    <s v="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
    <n v="81781591"/>
    <s v="[{&quot;name&quot;: &quot;Twentieth Century Fox Film Corporation&quot;, &quot;id&quot;: 306}, {&quot;name&quot;: &quot;1492 Pictures&quot;, &quot;id&quot;: 436}, {&quot;name&quot;: &quot;Dune Entertainment&quot;, &quot;id&quot;: 444}, {&quot;name&quot;: &quot;21 Laps Entertainment&quot;, &quot;id&quot;: 2575}, {&quot;name&quot;: &quot;Museum Canada Productions&quot;, &quot;id&quot;: 10224}, {&quot;name&quot;: &quot;Moving Picture Company (MPC)&quot;, &quot;id&quot;: 20478}]"/>
    <x v="17"/>
    <s v="[{&quot;iso_3166_1&quot;: &quot;US&quot;, &quot;name&quot;: &quot;United States of America&quot;}, {&quot;iso_3166_1&quot;: &quot;CA&quot;, &quot;name&quot;: &quot;Canada&quot;}]"/>
    <d v="2009-05-20T00:00:00"/>
    <x v="0"/>
    <n v="413106170"/>
    <n v="105"/>
    <s v="[{&quot;iso_639_1&quot;: &quot;en&quot;, &quot;name&quot;: &quot;English&quot;}]"/>
    <s v="Released"/>
    <s v="When the lights go off the battle is on."/>
    <s v="5.9"/>
    <n v="1971"/>
    <n v="263106170"/>
  </r>
  <r>
    <n v="150000000"/>
    <s v="[{ 12, name: Adventure}, { 28, name: Action}, { 53, name: Thriller}, { 878, name: Science Fiction}]"/>
    <x v="1"/>
    <s v=" Action"/>
    <s v=" Thriller"/>
    <s v=" Science Fiction"/>
    <s v="http://www.x-menorigins.com/"/>
    <n v="2080"/>
    <x v="118"/>
    <s v="[{&quot;id&quot;: 417, &quot;name&quot;: &quot;corruption&quot;}, {&quot;id&quot;: 1852, &quot;name&quot;: &quot;mutant&quot;}, {&quot;id&quot;: 2792, &quot;name&quot;: &quot;boxer&quot;}, {&quot;id&quot;: 6092, &quot;name&quot;: &quot;army&quot;}, {&quot;id&quot;: 8828, &quot;name&quot;: &quot;marvel comic&quot;}, {&quot;id&quot;: 9715, &quot;name&quot;: &quot;superhero&quot;}, {&quot;id&quot;: 179430, &quot;name&quot;: &quot;aftercreditsstinger&quot;}, {&quot;id&quot;: 179431, &quot;name&quot;: &quot;duringcreditsstinger&quot;}]"/>
    <s v="en"/>
    <s v="After seeking to live a normal life, Logan sets out to avenge the death of his girlfriend by undergoing the mutant Weapon X program and becoming Wolverine."/>
    <n v="5954334"/>
    <s v="[{&quot;name&quot;: &quot;Ingenious Film Partners&quot;, &quot;id&quot;: 289}, {&quot;name&quot;: &quot;Twentieth Century Fox Film Corporation&quot;, &quot;id&quot;: 306}, {&quot;name&quot;: &quot;Donners' Company&quot;, &quot;id&quot;: 431}, {&quot;name&quot;: &quot;Dune Entertainment&quot;, &quot;id&quot;: 444}, {&quot;name&quot;: &quot;Seed Productions&quot;, &quot;id&quot;: 9076}, {&quot;name&quot;: &quot;Bad Hat Harry Productions&quot;, &quot;id&quot;: 9168}, {&quot;name&quot;: &quot;Big Screen Productions&quot;, &quot;id&quot;: 10893}, {&quot;name&quot;: &quot;Marvel Enterprises&quot;, &quot;id&quot;: 19551}]"/>
    <x v="0"/>
    <s v="[{&quot;iso_3166_1&quot;: &quot;US&quot;, &quot;name&quot;: &quot;United States of America&quot;}]"/>
    <d v="2009-04-28T00:00:00"/>
    <x v="0"/>
    <n v="373062864"/>
    <n v="107"/>
    <s v="[{&quot;iso_639_1&quot;: &quot;en&quot;, &quot;name&quot;: &quot;English&quot;}]"/>
    <s v="Released"/>
    <s v="Witness the Origin."/>
    <s v="6.2"/>
    <n v="4021"/>
    <n v="223062864"/>
  </r>
  <r>
    <n v="150000000"/>
    <s v="[{ 12, name: Adventure}, { 28, name: Action}, { 53, name: Thriller}, { 878, name: Science Fiction}]"/>
    <x v="1"/>
    <s v=" Action"/>
    <s v=" Thriller"/>
    <s v=" Science Fiction"/>
    <m/>
    <n v="605"/>
    <x v="119"/>
    <s v="[{&quot;id&quot;: 83, &quot;name&quot;: &quot;saving the world&quot;}, {&quot;id&quot;: 310, &quot;name&quot;: &quot;artificial intelligence&quot;}, {&quot;id&quot;: 312, &quot;name&quot;: &quot;man vs machine&quot;}, {&quot;id&quot;: 334, &quot;name&quot;: &quot;flying&quot;}, {&quot;id&quot;: 490, &quot;name&quot;: &quot;philosophy&quot;}, {&quot;id&quot;: 663, &quot;name&quot;: &quot;fortune teller&quot;}, {&quot;id&quot;: 780, &quot;name&quot;: &quot;kung fu&quot;}, {&quot;id&quot;: 1001, &quot;name&quot;: &quot;underground world&quot;}, {&quot;id&quot;: 1373, &quot;name&quot;: &quot;killer robot&quot;}, {&quot;id&quot;: 1530, &quot;name&quot;: &quot;temple&quot;}, {&quot;id&quot;: 1552, &quot;name&quot;: &quot;subway&quot;}, {&quot;id&quot;: 1566, &quot;name&quot;: &quot;dream&quot;}, {&quot;id&quot;: 1670, &quot;name&quot;: &quot;sun&quot;}, {&quot;id&quot;: 1701, &quot;name&quot;: &quot;hero&quot;}, {&quot;id&quot;: 1721, &quot;name&quot;: &quot;fight&quot;}, {&quot;id&quot;: 2725, &quot;name&quot;: &quot;sunlight&quot;}, {&quot;id&quot;: 2812, &quot;name&quot;: &quot;computer virus&quot;}, {&quot;id&quot;: 2849, &quot;name&quot;: &quot;key&quot;}, {&quot;id&quot;: 2964, &quot;name&quot;: &quot;future&quot;}, {&quot;id&quot;: 3219, &quot;name&quot;: &quot;precognition&quot;}, {&quot;id&quot;: 3222, &quot;name&quot;: &quot;super computer&quot;}, {&quot;id&quot;: 3223, &quot;name&quot;: &quot;machine town&quot;}, {&quot;id&quot;: 3225, &quot;name&quot;: &quot;ying yang&quot;}, {&quot;id&quot;: 3737, &quot;name&quot;: &quot;dying and death&quot;}, {&quot;id&quot;: 4563, &quot;name&quot;: &quot;virtual reality&quot;}, {&quot;id&quot;: 4565, &quot;name&quot;: &quot;dystopia&quot;}, {&quot;id&quot;: 6104, &quot;name&quot;: &quot;computer&quot;}, {&quot;id&quot;: 6150, &quot;name&quot;: &quot;faith&quot;}, {&quot;id&quot;: 6193, &quot;name&quot;: &quot;world religion&quot;}, {&quot;id&quot;: 6256, &quot;name&quot;: &quot;truth&quot;}, {&quot;id&quot;: 10084, &quot;name&quot;: &quot;rescue&quot;}, {&quot;id&quot;: 10364, &quot;name&quot;: &quot;mission&quot;}, {&quot;id&quot;: 12190, &quot;name&quot;: &quot;cyberpunk&quot;}, {&quot;id&quot;: 187056, &quot;name&quot;: &quot;woman director&quot;}, {&quot;id&quot;: 220232, &quot;name&quot;: &quot;yin yang&quot;}, {&quot;id&quot;: 221385, &quot;name&quot;: &quot;gnosticism&quot;}]"/>
    <s v="en"/>
    <s v="The human city of Zion defends itself against the massive invasion of the machines as Neo fights to end the war at another front while also opposing the rogue Agent Smith."/>
    <n v="73313918"/>
    <s v="[{&quot;name&quot;: &quot;Village Roadshow Pictures&quot;, &quot;id&quot;: 79}, {&quot;name&quot;: &quot;NPV Entertainment&quot;, &quot;id&quot;: 172}, {&quot;name&quot;: &quot;Silver Pictures&quot;, &quot;id&quot;: 1885}, {&quot;name&quot;: &quot;Warner Bros.&quot;, &quot;id&quot;: 6194}]"/>
    <x v="18"/>
    <s v="[{&quot;iso_3166_1&quot;: &quot;US&quot;, &quot;name&quot;: &quot;United States of America&quot;}, {&quot;iso_3166_1&quot;: &quot;AU&quot;, &quot;name&quot;: &quot;Australia&quot;}]"/>
    <d v="2003-11-05T00:00:00"/>
    <x v="16"/>
    <n v="424988211"/>
    <n v="129"/>
    <s v="[{&quot;iso_639_1&quot;: &quot;en&quot;, &quot;name&quot;: &quot;English&quot;}, {&quot;iso_639_1&quot;: &quot;fr&quot;, &quot;name&quot;: &quot;Fran\u00e7ais&quot;}]"/>
    <s v="Released"/>
    <s v="Everything that has a beginning has an end."/>
    <s v="6.4"/>
    <n v="3096"/>
    <n v="274988211"/>
  </r>
  <r>
    <n v="150000000"/>
    <s v="[{ 16, name: Animation}, { 12, name: Adventure}, { 10751, name: Family}]"/>
    <x v="3"/>
    <s v=" Adventure"/>
    <s v=" Family"/>
    <s v="-"/>
    <s v="http://movies.disney.com/frozen"/>
    <n v="109445"/>
    <x v="120"/>
    <s v="[{&quot;id&quot;: 2011, &quot;name&quot;: &quot;queen&quot;}, {&quot;id&quot;: 4344, &quot;name&quot;: &quot;musical&quot;}, {&quot;id&quot;: 7376, &quot;name&quot;: &quot;princess&quot;}, {&quot;id&quot;: 10085, &quot;name&quot;: &quot;betrayal&quot;}, {&quot;id&quot;: 10115, &quot;name&quot;: &quot;snowman&quot;}, {&quot;id&quot;: 10336, &quot;name&quot;: &quot;animation&quot;}, {&quot;id&quot;: 10385, &quot;name&quot;: &quot;reindeer&quot;}, {&quot;id&quot;: 10541, &quot;name&quot;: &quot;curse&quot;}, {&quot;id&quot;: 10794, &quot;name&quot;: &quot;snow&quot;}, {&quot;id&quot;: 11173, &quot;name&quot;: &quot;troll&quot;}, {&quot;id&quot;: 155801, &quot;name&quot;: &quot;mountain climber&quot;}, {&quot;id&quot;: 179430, &quot;name&quot;: &quot;aftercreditsstinger&quot;}, {&quot;id&quot;: 187056, &quot;name&quot;: &quot;woman director&quot;}, {&quot;id&quot;: 209714, &quot;name&quot;: &quot;3d&quot;}]"/>
    <s v="en"/>
    <s v="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
    <n v="165125366"/>
    <s v="[{&quot;name&quot;: &quot;Walt Disney Pictures&quot;, &quot;id&quot;: 2}, {&quot;name&quot;: &quot;Walt Disney Animation Studios&quot;, &quot;id&quot;: 6125}]"/>
    <x v="1"/>
    <s v="[{&quot;iso_3166_1&quot;: &quot;US&quot;, &quot;name&quot;: &quot;United States of America&quot;}]"/>
    <d v="2013-11-27T00:00:00"/>
    <x v="8"/>
    <n v="1274219009"/>
    <n v="102"/>
    <s v="[{&quot;iso_639_1&quot;: &quot;en&quot;, &quot;name&quot;: &quot;English&quot;}]"/>
    <s v="Released"/>
    <s v="Only the act of true love will thaw a frozen heart."/>
    <s v="7.3"/>
    <n v="5295"/>
    <n v="1124219009"/>
  </r>
  <r>
    <n v="150000000"/>
    <s v="[{ 12, name: Adventure}, { 28, name: Action}, { 53, name: Thriller}, { 878, name: Science Fiction}]"/>
    <x v="1"/>
    <s v=" Action"/>
    <s v=" Thriller"/>
    <s v=" Science Fiction"/>
    <m/>
    <n v="604"/>
    <x v="121"/>
    <s v="[{&quot;id&quot;: 83, &quot;name&quot;: &quot;saving the world&quot;}, {&quot;id&quot;: 310, &quot;name&quot;: &quot;artificial intelligence&quot;}, {&quot;id&quot;: 312, &quot;name&quot;: &quot;man vs machine&quot;}, {&quot;id&quot;: 779, &quot;name&quot;: &quot;martial arts&quot;}, {&quot;id&quot;: 780, &quot;name&quot;: &quot;kung fu&quot;}, {&quot;id&quot;: 1001, &quot;name&quot;: &quot;underground world&quot;}, {&quot;id&quot;: 1566, &quot;name&quot;: &quot;dream&quot;}, {&quot;id&quot;: 1701, &quot;name&quot;: &quot;hero&quot;}, {&quot;id&quot;: 1721, &quot;name&quot;: &quot;fight&quot;}, {&quot;id&quot;: 2812, &quot;name&quot;: &quot;computer virus&quot;}, {&quot;id&quot;: 2849, &quot;name&quot;: &quot;key&quot;}, {&quot;id&quot;: 2964, &quot;name&quot;: &quot;future&quot;}, {&quot;id&quot;: 3217, &quot;name&quot;: &quot;plato&quot;}, {&quot;id&quot;: 3219, &quot;name&quot;: &quot;precognition&quot;}, {&quot;id&quot;: 3221, &quot;name&quot;: &quot;rave&quot;}, {&quot;id&quot;: 3737, &quot;name&quot;: &quot;dying and death&quot;}, {&quot;id&quot;: 4563, &quot;name&quot;: &quot;virtual reality&quot;}, {&quot;id&quot;: 4565, &quot;name&quot;: &quot;dystopia&quot;}, {&quot;id&quot;: 6104, &quot;name&quot;: &quot;computer&quot;}, {&quot;id&quot;: 6150, &quot;name&quot;: &quot;faith&quot;}, {&quot;id&quot;: 6193, &quot;name&quot;: &quot;world religion&quot;}, {&quot;id&quot;: 6256, &quot;name&quot;: &quot;truth&quot;}, {&quot;id&quot;: 10364, &quot;name&quot;: &quot;mission&quot;}, {&quot;id&quot;: 12190, &quot;name&quot;: &quot;cyberpunk&quot;}, {&quot;id&quot;: 187056, &quot;name&quot;: &quot;woman director&quot;}, {&quot;id&quot;: 221385, &quot;name&quot;: &quot;gnosticism&quot;}]"/>
    <s v="en"/>
    <s v="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
    <n v="7078591"/>
    <s v="[{&quot;name&quot;: &quot;Village Roadshow Pictures&quot;, &quot;id&quot;: 79}, {&quot;name&quot;: &quot;NPV Entertainment&quot;, &quot;id&quot;: 172}, {&quot;name&quot;: &quot;Heineken Branded Entertainment&quot;, &quot;id&quot;: 375}, {&quot;name&quot;: &quot;Silver Pictures&quot;, &quot;id&quot;: 1885}, {&quot;name&quot;: &quot;Warner Bros.&quot;, &quot;id&quot;: 6194}]"/>
    <x v="18"/>
    <s v="[{&quot;iso_3166_1&quot;: &quot;AU&quot;, &quot;name&quot;: &quot;Australia&quot;}, {&quot;iso_3166_1&quot;: &quot;US&quot;, &quot;name&quot;: &quot;United States of America&quot;}]"/>
    <d v="2003-05-15T00:00:00"/>
    <x v="16"/>
    <n v="738599701"/>
    <n v="138"/>
    <s v="[{&quot;iso_639_1&quot;: &quot;en&quot;, &quot;name&quot;: &quot;English&quot;}]"/>
    <s v="Released"/>
    <s v="Free your mind."/>
    <s v="6.7"/>
    <n v="3443"/>
    <n v="588599701"/>
  </r>
  <r>
    <n v="170000000"/>
    <s v="[{ 28, name: Action}, { 12, name: Adventure}, { 14, name: Fantasy}]"/>
    <x v="0"/>
    <s v=" Adventure"/>
    <s v=" Fantasy"/>
    <s v="-"/>
    <s v="http://marvel.com/thor"/>
    <n v="76338"/>
    <x v="122"/>
    <s v="[{&quot;id&quot;: 8828, &quot;name&quot;: &quot;marvel comic&quot;}, {&quot;id&quot;: 9715, &quot;name&quot;: &quot;superhero&quot;}, {&quot;id&quot;: 9717, &quot;name&quot;: &quot;based on comic book&quot;}, {&quot;id&quot;: 171783, &quot;name&quot;: &quot;hostile takeover&quot;}, {&quot;id&quot;: 179101, &quot;name&quot;: &quot;norse mythology&quot;}, {&quot;id&quot;: 179430, &quot;name&quot;: &quot;aftercreditsstinger&quot;}, {&quot;id&quot;: 179431, &quot;name&quot;: &quot;duringcreditsstinger&quot;}, {&quot;id&quot;: 180547, &quot;name&quot;: &quot;marvel cinematic universe&quot;}, {&quot;id&quot;: 209714, &quot;name&quot;: &quot;3d&quot;}, {&quot;id&quot;: 209818, &quot;name&quot;: &quot;asgard&quot;}]"/>
    <s v="en"/>
    <s v="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
    <n v="99499595"/>
    <s v="[{&quot;name&quot;: &quot;Marvel Studios&quot;, &quot;id&quot;: 420}]"/>
    <x v="4"/>
    <s v="[{&quot;iso_3166_1&quot;: &quot;US&quot;, &quot;name&quot;: &quot;United States of America&quot;}]"/>
    <d v="2013-10-29T00:00:00"/>
    <x v="8"/>
    <n v="644571402"/>
    <n v="112"/>
    <s v="[{&quot;iso_639_1&quot;: &quot;en&quot;, &quot;name&quot;: &quot;English&quot;}]"/>
    <s v="Released"/>
    <s v="Delve into the darkness"/>
    <s v="6.8"/>
    <n v="4755"/>
    <n v="474571402"/>
  </r>
  <r>
    <n v="150000000"/>
    <s v="[{ 28, name: Action}, { 12, name: Adventure}, { 878, name: Science Fiction}, { 53, name: Thriller}]"/>
    <x v="0"/>
    <s v=" Adventure"/>
    <s v=" Science Fiction"/>
    <s v=" Thriller"/>
    <s v="http://www.madmaxmovie.com/"/>
    <n v="76341"/>
    <x v="123"/>
    <s v="[{&quot;id&quot;: 2964, &quot;name&quot;: &quot;future&quot;}, {&quot;id&quot;: 3713, &quot;name&quot;: &quot;chase&quot;}, {&quot;id&quot;: 4458, &quot;name&quot;: &quot;post-apocalyptic&quot;}, {&quot;id&quot;: 4565, &quot;name&quot;: &quot;dystopia&quot;}, {&quot;id&quot;: 5657, &quot;name&quot;: &quot;australia&quot;}, {&quot;id&quot;: 10084, &quot;name&quot;: &quot;rescue&quot;}, {&quot;id&quot;: 10349, &quot;name&quot;: &quot;survival&quot;}, {&quot;id&quot;: 10562, &quot;name&quot;: &quot;on the run&quot;}, {&quot;id&quot;: 155499, &quot;name&quot;: &quot;convoy&quot;}, {&quot;id&quot;: 190954, &quot;name&quot;: &quot;peak oil&quot;}, {&quot;id&quot;: 212516, &quot;name&quot;: &quot;dark future&quot;}]"/>
    <s v="en"/>
    <s v="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
    <n v="434278564"/>
    <s v="[{&quot;name&quot;: &quot;Village Roadshow Pictures&quot;, &quot;id&quot;: 79}, {&quot;name&quot;: &quot;Kennedy Miller Productions&quot;, &quot;id&quot;: 2537}, {&quot;name&quot;: &quot;Warner Bros.&quot;, &quot;id&quot;: 6194}]"/>
    <x v="18"/>
    <s v="[{&quot;iso_3166_1&quot;: &quot;AU&quot;, &quot;name&quot;: &quot;Australia&quot;}, {&quot;iso_3166_1&quot;: &quot;US&quot;, &quot;name&quot;: &quot;United States of America&quot;}]"/>
    <d v="2015-05-13T00:00:00"/>
    <x v="2"/>
    <n v="378858340"/>
    <n v="120"/>
    <s v="[{&quot;iso_639_1&quot;: &quot;en&quot;, &quot;name&quot;: &quot;English&quot;}]"/>
    <s v="Released"/>
    <s v="What a Lovely Day."/>
    <s v="7.2"/>
    <n v="9427"/>
    <n v="228858340"/>
  </r>
  <r>
    <n v="150000000"/>
    <s v="[{ 53, name: Thriller}, { 9648, name: Mystery}]"/>
    <x v="6"/>
    <s v=" Mystery"/>
    <s v="-"/>
    <s v="-"/>
    <s v="http://www.angelsanddemons.com/"/>
    <n v="13448"/>
    <x v="124"/>
    <s v="[{&quot;id&quot;: 588, &quot;name&quot;: &quot;rome&quot;}, {&quot;id&quot;: 716, &quot;name&quot;: &quot;vatican&quot;}, {&quot;id&quot;: 818, &quot;name&quot;: &quot;based on novel&quot;}, {&quot;id&quot;: 1715, &quot;name&quot;: &quot;symbolism&quot;}, {&quot;id&quot;: 5950, &quot;name&quot;: &quot;christian&quot;}, {&quot;id&quot;: 5960, &quot;name&quot;: &quot;illuminati&quot;}, {&quot;id&quot;: 8056, &quot;name&quot;: &quot;quantum mechanics&quot;}, {&quot;id&quot;: 9675, &quot;name&quot;: &quot;prequel&quot;}, {&quot;id&quot;: 9676, &quot;name&quot;: &quot;anti matter&quot;}, {&quot;id&quot;: 10410, &quot;name&quot;: &quot;conspiracy&quot;}, {&quot;id&quot;: 14780, &quot;name&quot;: &quot;investigator&quot;}, {&quot;id&quot;: 161207, &quot;name&quot;: &quot;catholicism&quot;}, {&quot;id&quot;: 234169, &quot;name&quot;: &quot;cern&quot;}]"/>
    <s v="en"/>
    <s v="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
    <n v="67447636"/>
    <s v="[{&quot;name&quot;: &quot;Columbia Pictures&quot;, &quot;id&quot;: 5}, {&quot;name&quot;: &quot;Imagine Entertainment&quot;, &quot;id&quot;: 23}, {&quot;name&quot;: &quot;Panorama Films&quot;, &quot;id&quot;: 5561}, {&quot;name&quot;: &quot;Skylark Productions&quot;, &quot;id&quot;: 8253}]"/>
    <x v="2"/>
    <s v="[{&quot;iso_3166_1&quot;: &quot;IT&quot;, &quot;name&quot;: &quot;Italy&quot;}, {&quot;iso_3166_1&quot;: &quot;US&quot;, &quot;name&quot;: &quot;United States of America&quot;}]"/>
    <d v="2009-05-13T00:00:00"/>
    <x v="0"/>
    <n v="356613439"/>
    <n v="138"/>
    <s v="[{&quot;iso_639_1&quot;: &quot;en&quot;, &quot;name&quot;: &quot;English&quot;}, {&quot;iso_639_1&quot;: &quot;it&quot;, &quot;name&quot;: &quot;Italiano&quot;}, {&quot;iso_639_1&quot;: &quot;la&quot;, &quot;name&quot;: &quot;Latin&quot;}, {&quot;iso_639_1&quot;: &quot;fr&quot;, &quot;name&quot;: &quot;Fran\u00e7ais&quot;}, {&quot;iso_639_1&quot;: &quot;de&quot;, &quot;name&quot;: &quot;Deutsch&quot;}, {&quot;iso_639_1&quot;: &quot;zh&quot;, &quot;name&quot;: &quot;\u666e\u901a\u8bdd&quot;}]"/>
    <s v="Released"/>
    <m/>
    <s v="6.5"/>
    <n v="2129"/>
    <n v="206613439"/>
  </r>
  <r>
    <n v="150000000"/>
    <s v="[{ 12, name: Adventure}, { 14, name: Fantasy}, { 28, name: Action}]"/>
    <x v="1"/>
    <s v=" Fantasy"/>
    <s v=" Action"/>
    <s v="-"/>
    <s v="http://thor.marvel.com/"/>
    <n v="10195"/>
    <x v="125"/>
    <s v="[{&quot;id&quot;: 1508, &quot;name&quot;: &quot;new mexico&quot;}, {&quot;id&quot;: 5149, &quot;name&quot;: &quot;banishment&quot;}, {&quot;id&quot;: 5539, &quot;name&quot;: &quot;shield&quot;}, {&quot;id&quot;: 8828, &quot;name&quot;: &quot;marvel comic&quot;}, {&quot;id&quot;: 9366, &quot;name&quot;: &quot;hammer&quot;}, {&quot;id&quot;: 9715, &quot;name&quot;: &quot;superhero&quot;}, {&quot;id&quot;: 9717, &quot;name&quot;: &quot;based on comic book&quot;}, {&quot;id&quot;: 11436, &quot;name&quot;: &quot;redemption&quot;}, {&quot;id&quot;: 179101, &quot;name&quot;: &quot;norse mythology&quot;}, {&quot;id&quot;: 179430, &quot;name&quot;: &quot;aftercreditsstinger&quot;}, {&quot;id&quot;: 180547, &quot;name&quot;: &quot;marvel cinematic universe&quot;}, {&quot;id&quot;: 209714, &quot;name&quot;: &quot;3d&quot;}, {&quot;id&quot;: 209818, &quot;name&quot;: &quot;asgard&quot;}, {&quot;id&quot;: 232926, &quot;name&quot;: &quot;odin&quot;}, {&quot;id&quot;: 232932, &quot;name&quot;: &quot;heimdall&quot;}]"/>
    <s v="en"/>
    <s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
    <n v="86493424"/>
    <s v="[{&quot;name&quot;: &quot;Marvel Studios&quot;, &quot;id&quot;: 420}]"/>
    <x v="4"/>
    <s v="[{&quot;iso_3166_1&quot;: &quot;US&quot;, &quot;name&quot;: &quot;United States of America&quot;}]"/>
    <d v="2011-04-21T00:00:00"/>
    <x v="9"/>
    <n v="449326618"/>
    <n v="115"/>
    <s v="[{&quot;iso_639_1&quot;: &quot;en&quot;, &quot;name&quot;: &quot;English&quot;}]"/>
    <s v="Released"/>
    <s v="Two worlds. One hero."/>
    <s v="6.6"/>
    <n v="6525"/>
    <n v="299326618"/>
  </r>
  <r>
    <n v="150000000"/>
    <s v="[{ 16, name: Animation}, { 10751, name: Family}, { 12, name: Adventure}, { 35, name: Comedy}]"/>
    <x v="3"/>
    <s v=" Family"/>
    <s v=" Adventure"/>
    <s v=" Comedy"/>
    <s v="http://movies.disney.com/bolt"/>
    <n v="13053"/>
    <x v="126"/>
    <s v="[{&quot;id&quot;: 1939, &quot;name&quot;: &quot;hamster&quot;}, {&quot;id&quot;: 9963, &quot;name&quot;: &quot;kids and family&quot;}, {&quot;id&quot;: 18165, &quot;name&quot;: &quot;animal&quot;}, {&quot;id&quot;: 158378, &quot;name&quot;: &quot;cat vs dog&quot;}, {&quot;id&quot;: 179431, &quot;name&quot;: &quot;duringcreditsstinger&quot;}, {&quot;id&quot;: 213873, &quot;name&quot;: &quot;dog cat friendship&quot;}, {&quot;id&quot;: 230873, &quot;name&quot;: &quot;animal lead&quot;}, {&quot;id&quot;: 232802, &quot;name&quot;: &quot;girl dog relationship&quot;}]"/>
    <s v="en"/>
    <s v="Bolt is the star of the biggest show in Hollywood. The only problem is, he thinks it's real. After he's accidentally shipped to New York City and separated from Penny, his beloved co-star and owner, Bolt must harness all his &quot;super powers&quot; to find a way home."/>
    <n v="41845878"/>
    <s v="[{&quot;name&quot;: &quot;Walt Disney Animation Studios&quot;, &quot;id&quot;: 6125}]"/>
    <x v="25"/>
    <s v="[{&quot;iso_3166_1&quot;: &quot;US&quot;, &quot;name&quot;: &quot;United States of America&quot;}]"/>
    <d v="2008-11-21T00:00:00"/>
    <x v="7"/>
    <n v="309979994"/>
    <n v="98"/>
    <s v="[{&quot;iso_639_1&quot;: &quot;en&quot;, &quot;name&quot;: &quot;English&quot;}]"/>
    <s v="Released"/>
    <s v="Fully Awesome. Ridonculous. Let It Begin."/>
    <s v="6.3"/>
    <n v="1750"/>
    <n v="159979994"/>
  </r>
  <r>
    <n v="150000000"/>
    <s v="[{ 14, name: Fantasy}, { 28, name: Action}, { 12, name: Adventure}, { 10751, name: Family}, { 35, name: Comedy}]"/>
    <x v="2"/>
    <s v=" Action"/>
    <s v=" Adventure"/>
    <s v=" Family"/>
    <s v="http://disney.go.com/disneypictures/gforce/"/>
    <n v="19585"/>
    <x v="127"/>
    <s v="[{&quot;id&quot;: 156904, &quot;name&quot;: &quot;dyr&quot;}, {&quot;id&quot;: 179431, &quot;name&quot;: &quot;duringcreditsstinger&quot;}]"/>
    <s v="en"/>
    <s v="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
    <n v="26710398"/>
    <s v="[{&quot;name&quot;: &quot;Walt Disney Pictures&quot;, &quot;id&quot;: 2}, {&quot;name&quot;: &quot;Jerry Bruckheimer Films&quot;, &quot;id&quot;: 130}, {&quot;name&quot;: &quot;Whamaphram Productions&quot;, &quot;id&quot;: 3639}]"/>
    <x v="1"/>
    <s v="[{&quot;iso_3166_1&quot;: &quot;US&quot;, &quot;name&quot;: &quot;United States of America&quot;}]"/>
    <d v="2009-07-21T00:00:00"/>
    <x v="0"/>
    <n v="292817841"/>
    <n v="88"/>
    <s v="[{&quot;iso_639_1&quot;: &quot;en&quot;, &quot;name&quot;: &quot;English&quot;}]"/>
    <s v="Released"/>
    <s v="The world needs bigger heroes"/>
    <s v="5.1"/>
    <n v="510"/>
    <n v="142817841"/>
  </r>
  <r>
    <n v="150000000"/>
    <s v="[{ 12, name: Adventure}]"/>
    <x v="1"/>
    <s v="-"/>
    <s v="-"/>
    <s v="-"/>
    <s v="http://www.wrathofthetitansmovie.org"/>
    <n v="57165"/>
    <x v="128"/>
    <s v="[{&quot;id&quot;: 1449, &quot;name&quot;: &quot;underworld&quot;}, {&quot;id&quot;: 2033, &quot;name&quot;: &quot;hades&quot;}, {&quot;id&quot;: 2035, &quot;name&quot;: &quot;mythology&quot;}, {&quot;id&quot;: 2036, &quot;name&quot;: &quot;greek mythology&quot;}, {&quot;id&quot;: 8985, &quot;name&quot;: &quot;zeus&quot;}, {&quot;id&quot;: 161170, &quot;name&quot;: &quot;perseus&quot;}, {&quot;id&quot;: 161172, &quot;name&quot;: &quot;gods&quot;}, {&quot;id&quot;: 162861, &quot;name&quot;: &quot;ancient greece&quot;}, {&quot;id&quot;: 162862, &quot;name&quot;: &quot;based on greek myth&quot;}, {&quot;id&quot;: 166457, &quot;name&quot;: &quot;ares&quot;}, {&quot;id&quot;: 209714, &quot;name&quot;: &quot;3d&quot;}]"/>
    <s v="en"/>
    <s v="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
    <n v="44927635"/>
    <s v="[{&quot;name&quot;: &quot;Legendary Pictures&quot;, &quot;id&quot;: 923}, {&quot;name&quot;: &quot;Thunder Road Pictures&quot;, &quot;id&quot;: 3528}, {&quot;name&quot;: &quot;Warner Bros.&quot;, &quot;id&quot;: 6194}, {&quot;name&quot;: &quot;Cott Productions&quot;, &quot;id&quot;: 24175}, {&quot;name&quot;: &quot;Furia de Titanes II, A.I.E.&quot;, &quot;id&quot;: 24176}]"/>
    <x v="3"/>
    <s v="[{&quot;iso_3166_1&quot;: &quot;ES&quot;, &quot;name&quot;: &quot;Spain&quot;}, {&quot;iso_3166_1&quot;: &quot;US&quot;, &quot;name&quot;: &quot;United States of America&quot;}]"/>
    <d v="2012-03-27T00:00:00"/>
    <x v="3"/>
    <n v="301000000"/>
    <n v="99"/>
    <s v="[{&quot;iso_639_1&quot;: &quot;en&quot;, &quot;name&quot;: &quot;English&quot;}]"/>
    <s v="Released"/>
    <s v="Feel the Wrath"/>
    <s v="5.5"/>
    <n v="1431"/>
    <n v="151000000"/>
  </r>
  <r>
    <n v="150000000"/>
    <s v="[{ 35, name: Comedy}, { 14, name: Fantasy}]"/>
    <x v="8"/>
    <s v=" Fantasy"/>
    <s v="-"/>
    <s v="-"/>
    <s v="http://darkshadowsmovie.warnerbros.com"/>
    <n v="62213"/>
    <x v="129"/>
    <s v="[{&quot;id&quot;: 616, &quot;name&quot;: &quot;witch&quot;}, {&quot;id&quot;: 2883, &quot;name&quot;: &quot;imprisonment&quot;}, {&quot;id&quot;: 3133, &quot;name&quot;: &quot;vampire&quot;}, {&quot;id&quot;: 10541, &quot;name&quot;: &quot;curse&quot;}, {&quot;id&quot;: 11860, &quot;name&quot;: &quot;fish out of water&quot;}, {&quot;id&quot;: 15375, &quot;name&quot;: &quot;chains&quot;}, {&quot;id&quot;: 33505, &quot;name&quot;: &quot;gothic&quot;}, {&quot;id&quot;: 41410, &quot;name&quot;: &quot;madness&quot;}, {&quot;id&quot;: 155733, &quot;name&quot;: &quot;old house&quot;}, {&quot;id&quot;: 160269, &quot;name&quot;: &quot;lost love&quot;}, {&quot;id&quot;: 160274, &quot;name&quot;: &quot;angry mob&quot;}, {&quot;id&quot;: 160279, &quot;name&quot;: &quot;18th century&quot;}, {&quot;id&quot;: 162846, &quot;name&quot;: &quot;ghost&quot;}, {&quot;id&quot;: 190941, &quot;name&quot;: &quot;hidden room&quot;}, {&quot;id&quot;: 193263, &quot;name&quot;: &quot;old mansion&quot;}]"/>
    <s v="en"/>
    <s v="Vampire Barnabas Collins is inadvertently freed from his tomb and emerges into the very changed world of 1972. He returns to Collinwood Manor to find that his once-grand estate and family have fallen into ruin."/>
    <n v="50306728"/>
    <s v="[{&quot;name&quot;: &quot;Village Roadshow Pictures&quot;, &quot;id&quot;: 79}, {&quot;name&quot;: &quot;Infinitum Nihil&quot;, &quot;id&quot;: 2691}, {&quot;name&quot;: &quot;GK Films&quot;, &quot;id&quot;: 3281}, {&quot;name&quot;: &quot;Warner Bros.&quot;, &quot;id&quot;: 6194}, {&quot;name&quot;: &quot;Tim Burton Productions&quot;, &quot;id&quot;: 8601}, {&quot;name&quot;: &quot;Dan Curtis Productions&quot;, &quot;id&quot;: 9228}, {&quot;name&quot;: &quot;Zanuck Company, The&quot;, &quot;id&quot;: 20004}]"/>
    <x v="18"/>
    <s v="[{&quot;iso_3166_1&quot;: &quot;AU&quot;, &quot;name&quot;: &quot;Australia&quot;}, {&quot;iso_3166_1&quot;: &quot;US&quot;, &quot;name&quot;: &quot;United States of America&quot;}]"/>
    <d v="2012-05-08T00:00:00"/>
    <x v="3"/>
    <n v="245527149"/>
    <n v="113"/>
    <s v="[{&quot;iso_639_1&quot;: &quot;en&quot;, &quot;name&quot;: &quot;English&quot;}]"/>
    <s v="Released"/>
    <s v="Every Family Has Its Demons"/>
    <s v="5.7"/>
    <n v="2320"/>
    <n v="95527149"/>
  </r>
  <r>
    <n v="150000000"/>
    <s v="[{ 28, name: Action}, { 12, name: Adventure}, { 53, name: Thriller}]"/>
    <x v="0"/>
    <s v=" Adventure"/>
    <s v=" Thriller"/>
    <s v="-"/>
    <s v="http://www.missionimpossible.com"/>
    <n v="177677"/>
    <x v="130"/>
    <s v="[{&quot;id&quot;: 212, &quot;name&quot;: &quot;london england&quot;}, {&quot;id&quot;: 470, &quot;name&quot;: &quot;spy&quot;}, {&quot;id&quot;: 1201, &quot;name&quot;: &quot;austria&quot;}, {&quot;id&quot;: 3289, &quot;name&quot;: &quot;villain&quot;}, {&quot;id&quot;: 9663, &quot;name&quot;: &quot;sequel&quot;}, {&quot;id&quot;: 10364, &quot;name&quot;: &quot;mission&quot;}, {&quot;id&quot;: 10410, &quot;name&quot;: &quot;conspiracy&quot;}, {&quot;id&quot;: 160852, &quot;name&quot;: &quot;vienna opera&quot;}, {&quot;id&quot;: 233055, &quot;name&quot;: &quot;vienna&quot;}]"/>
    <s v="en"/>
    <s v="Ethan and team take on their most impossible mission yet, eradicating the Syndicate - an International rogue organization as highly skilled as they are, committed to destroying the IMF."/>
    <n v="114522237"/>
    <s v="[{&quot;name&quot;: &quot;Paramount Pictures&quot;, &quot;id&quot;: 4}, {&quot;name&quot;: &quot;Skydance Productions&quot;, &quot;id&quot;: 6277}, {&quot;name&quot;: &quot;China Movie Channel&quot;, &quot;id&quot;: 11413}, {&quot;name&quot;: &quot;Bad Robot&quot;, &quot;id&quot;: 11461}, {&quot;name&quot;: &quot;TC Productions&quot;, &quot;id&quot;: 21777}, {&quot;name&quot;: &quot;Alibaba Pictures Group&quot;, &quot;id&quot;: 69484}, {&quot;name&quot;: &quot;Odin&quot;, &quot;id&quot;: 69485}]"/>
    <x v="9"/>
    <s v="[{&quot;iso_3166_1&quot;: &quot;CN&quot;, &quot;name&quot;: &quot;China&quot;}, {&quot;iso_3166_1&quot;: &quot;US&quot;, &quot;name&quot;: &quot;United States of America&quot;}]"/>
    <d v="2015-07-23T00:00:00"/>
    <x v="2"/>
    <n v="682330139"/>
    <n v="131"/>
    <s v="[{&quot;iso_639_1&quot;: &quot;de&quot;, &quot;name&quot;: &quot;Deutsch&quot;}, {&quot;iso_639_1&quot;: &quot;en&quot;, &quot;name&quot;: &quot;English&quot;}, {&quot;iso_639_1&quot;: &quot;sv&quot;, &quot;name&quot;: &quot;svenska&quot;}]"/>
    <s v="Released"/>
    <s v="Desperate Times. Desperate Measures."/>
    <s v="7.1"/>
    <n v="3224"/>
    <n v="532330139"/>
  </r>
  <r>
    <n v="150000000"/>
    <s v="[{ 10751, name: Family}, { 16, name: Animation}, { 12, name: Adventure}, { 35, name: Comedy}]"/>
    <x v="7"/>
    <s v=" Animation"/>
    <s v=" Adventure"/>
    <s v=" Comedy"/>
    <s v="http://www.beemovie.com/"/>
    <n v="5559"/>
    <x v="131"/>
    <s v="[{&quot;id&quot;: 730, &quot;name&quot;: &quot;factory worker&quot;}, {&quot;id&quot;: 1488, &quot;name&quot;: &quot;tennis&quot;}, {&quot;id&quot;: 2382, &quot;name&quot;: &quot;flower&quot;}, {&quot;id&quot;: 2778, &quot;name&quot;: &quot;florist&quot;}, {&quot;id&quot;: 2779, &quot;name&quot;: &quot;flower shop&quot;}, {&quot;id&quot;: 3203, &quot;name&quot;: &quot;pilot&quot;}, {&quot;id&quot;: 3616, &quot;name&quot;: &quot;college&quot;}, {&quot;id&quot;: 3800, &quot;name&quot;: &quot;airplane&quot;}, {&quot;id&quot;: 4247, &quot;name&quot;: &quot;beehive&quot;}, {&quot;id&quot;: 6148, &quot;name&quot;: &quot;court&quot;}, {&quot;id&quot;: 179430, &quot;name&quot;: &quot;aftercreditsstinger&quot;}]"/>
    <s v="en"/>
    <s v="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
    <n v="29332905"/>
    <s v="[{&quot;name&quot;: &quot;Pacific Data Images (PDI)&quot;, &quot;id&quot;: 520}, {&quot;name&quot;: &quot;DreamWorks Animation&quot;, &quot;id&quot;: 521}, {&quot;name&quot;: &quot;Columbus 81 Productions&quot;, &quot;id&quot;: 1903}]"/>
    <x v="33"/>
    <s v="[{&quot;iso_3166_1&quot;: &quot;US&quot;, &quot;name&quot;: &quot;United States of America&quot;}]"/>
    <d v="2007-10-28T00:00:00"/>
    <x v="1"/>
    <n v="287594577"/>
    <n v="91"/>
    <s v="[{&quot;iso_639_1&quot;: &quot;en&quot;, &quot;name&quot;: &quot;English&quot;}]"/>
    <s v="Released"/>
    <s v="Born to bee wild."/>
    <s v="5.7"/>
    <n v="1171"/>
    <n v="137594577"/>
  </r>
  <r>
    <n v="150000000"/>
    <s v="[{ 28, name: Action}, { 12, name: Adventure}, { 10751, name: Family}, { 14, name: Fantasy}]"/>
    <x v="0"/>
    <s v=" Adventure"/>
    <s v=" Family"/>
    <s v=" Fantasy"/>
    <s v="http://www.thelastairbendermovie.com/"/>
    <n v="10196"/>
    <x v="132"/>
    <s v="[{&quot;id&quot;: 657, &quot;name&quot;: &quot;fire&quot;}, {&quot;id&quot;: 1445, &quot;name&quot;: &quot;ice&quot;}, {&quot;id&quot;: 2770, &quot;name&quot;: &quot;war ship&quot;}, {&quot;id&quot;: 3071, &quot;name&quot;: &quot;prince&quot;}, {&quot;id&quot;: 4152, &quot;name&quot;: &quot;kingdom&quot;}, {&quot;id&quot;: 4237, &quot;name&quot;: &quot;water&quot;}, {&quot;id&quot;: 5331, &quot;name&quot;: &quot;village&quot;}, {&quot;id&quot;: 5638, &quot;name&quot;: &quot;arrest&quot;}, {&quot;id&quot;: 9714, &quot;name&quot;: &quot;remake&quot;}, {&quot;id&quot;: 10563, &quot;name&quot;: &quot;attack&quot;}, {&quot;id&quot;: 13002, &quot;name&quot;: &quot;avatar&quot;}, {&quot;id&quot;: 13152, &quot;name&quot;: &quot;air&quot;}, {&quot;id&quot;: 13153, &quot;name&quot;: &quot;spirit&quot;}, {&quot;id&quot;: 13154, &quot;name&quot;: &quot;world&quot;}, {&quot;id&quot;: 13155, &quot;name&quot;: &quot;domination&quot;}, {&quot;id&quot;: 13156, &quot;name&quot;: &quot;cheering&quot;}]"/>
    <s v="en"/>
    <s v="The story follows the adventures of Aang, a young successor to a long line of Avatars, who must put his childhood ways aside and stop the Fire Nation from enslaving the Water, Earth and Air nations."/>
    <n v="33769336"/>
    <s v="[{&quot;name&quot;: &quot;Paramount Pictures&quot;, &quot;id&quot;: 4}, {&quot;name&quot;: &quot;Nickelodeon Movies&quot;, &quot;id&quot;: 2348}, {&quot;name&quot;: &quot;Kennedy/Marshall Company, The&quot;, &quot;id&quot;: 7383}, {&quot;name&quot;: &quot;Industrial Light &amp; Magic (ILM)&quot;, &quot;id&quot;: 8805}, {&quot;name&quot;: &quot;Blinding Edge Pictures&quot;, &quot;id&quot;: 12236}]"/>
    <x v="9"/>
    <s v="[{&quot;iso_3166_1&quot;: &quot;US&quot;, &quot;name&quot;: &quot;United States of America&quot;}]"/>
    <d v="2010-06-30T00:00:00"/>
    <x v="4"/>
    <n v="318502923"/>
    <n v="103"/>
    <s v="[{&quot;iso_639_1&quot;: &quot;en&quot;, &quot;name&quot;: &quot;English&quot;}]"/>
    <s v="Released"/>
    <s v="Four nations, one destiny"/>
    <s v="4.7"/>
    <n v="1151"/>
    <n v="168502923"/>
  </r>
  <r>
    <n v="150000000"/>
    <s v="[{ 12, name: Adventure}, { 28, name: Action}, { 53, name: Thriller}]"/>
    <x v="1"/>
    <s v=" Action"/>
    <s v=" Thriller"/>
    <s v="-"/>
    <s v="http://www.missionimpossible.com/"/>
    <n v="956"/>
    <x v="133"/>
    <s v="[{&quot;id&quot;: 220, &quot;name&quot;: &quot;berlin&quot;}, {&quot;id&quot;: 591, &quot;name&quot;: &quot;cia&quot;}, {&quot;id&quot;: 716, &quot;name&quot;: &quot;vatican&quot;}, {&quot;id&quot;: 833, &quot;name&quot;: &quot;white house&quot;}, {&quot;id&quot;: 1308, &quot;name&quot;: &quot;secret identity&quot;}, {&quot;id&quot;: 1328, &quot;name&quot;: &quot;secret&quot;}, {&quot;id&quot;: 1653, &quot;name&quot;: &quot;explosive&quot;}, {&quot;id&quot;: 1880, &quot;name&quot;: &quot;mobile phone&quot;}, {&quot;id&quot;: 1969, &quot;name&quot;: &quot;map&quot;}, {&quot;id&quot;: 2052, &quot;name&quot;: &quot;traitor&quot;}, {&quot;id&quot;: 2546, &quot;name&quot;: &quot;mask&quot;}, {&quot;id&quot;: 2676, &quot;name&quot;: &quot;honeymoon&quot;}, {&quot;id&quot;: 2682, &quot;name&quot;: &quot;shanghai&quot;}, {&quot;id&quot;: 3181, &quot;name&quot;: &quot;pretended murder&quot;}, {&quot;id&quot;: 3269, &quot;name&quot;: &quot;secret mission&quot;}, {&quot;id&quot;: 3344, &quot;name&quot;: &quot;letter&quot;}, {&quot;id&quot;: 3739, &quot;name&quot;: &quot;funeral&quot;}, {&quot;id&quot;: 3877, &quot;name&quot;: &quot;covered investigation&quot;}, {&quot;id&quot;: 4277, &quot;name&quot;: &quot;to shoot dead&quot;}, {&quot;id&quot;: 4289, &quot;name&quot;: &quot;secret agent&quot;}, {&quot;id&quot;: 4697, &quot;name&quot;: &quot;video&quot;}, {&quot;id&quot;: 4698, &quot;name&quot;: &quot;stamp&quot;}, {&quot;id&quot;: 4699, &quot;name&quot;: &quot;hard drive&quot;}, {&quot;id&quot;: 4700, &quot;name&quot;: &quot;e-mail&quot;}, {&quot;id&quot;: 4701, &quot;name&quot;: &quot;decipherment&quot;}, {&quot;id&quot;: 4702, &quot;name&quot;: &quot;suitcase&quot;}, {&quot;id&quot;: 6104, &quot;name&quot;: &quot;computer&quot;}, {&quot;id&quot;: 9748, &quot;name&quot;: &quot;revenge&quot;}, {&quot;id&quot;: 9826, &quot;name&quot;: &quot;murder&quot;}, {&quot;id&quot;: 10364, &quot;name&quot;: &quot;mission&quot;}, {&quot;id&quot;: 11612, &quot;name&quot;: &quot;hospital&quot;}, {&quot;id&quot;: 12965, &quot;name&quot;: &quot;duel&quot;}, {&quot;id&quot;: 18118, &quot;name&quot;: &quot;disguise&quot;}, {&quot;id&quot;: 33648, &quot;name&quot;: &quot;celebration&quot;}, {&quot;id&quot;: 46958, &quot;name&quot;: &quot;good and bad&quot;}, {&quot;id&quot;: 191881, &quot;name&quot;: &quot;research laboratory&quot;}, {&quot;id&quot;: 222423, &quot;name&quot;: &quot;blast&quot;}]"/>
    <s v="en"/>
    <s v="Retired from active duty to train new IMF agents, Ethan Hunt is called back into action to confront sadistic arms dealer, Owen Davian. Hunt must try to protect his girlfriend while working with his new team to complete the mission."/>
    <n v="63079003"/>
    <s v="[{&quot;name&quot;: &quot;Paramount Pictures&quot;, &quot;id&quot;: 4}, {&quot;name&quot;: &quot;Cruise/Wagner Productions&quot;, &quot;id&quot;: 44}, {&quot;name&quot;: &quot;Studio Babelsberg&quot;, &quot;id&quot;: 264}, {&quot;name&quot;: &quot;MI 3 Film&quot;, &quot;id&quot;: 658}, {&quot;name&quot;: &quot;China Film Co-Production Corporation&quot;, &quot;id&quot;: 2269}, {&quot;name&quot;: &quot;China Film Group Corporation (CFGC)&quot;, &quot;id&quot;: 14714}, {&quot;name&quot;: &quot;The Fourth Production Company Film Group&quot;, &quot;id&quot;: 22102}]"/>
    <x v="9"/>
    <s v="[{&quot;iso_3166_1&quot;: &quot;CN&quot;, &quot;name&quot;: &quot;China&quot;}, {&quot;iso_3166_1&quot;: &quot;DE&quot;, &quot;name&quot;: &quot;Germany&quot;}, {&quot;iso_3166_1&quot;: &quot;US&quot;, &quot;name&quot;: &quot;United States of America&quot;}]"/>
    <d v="2006-05-03T00:00:00"/>
    <x v="6"/>
    <n v="397850012"/>
    <n v="126"/>
    <s v="[{&quot;iso_639_1&quot;: &quot;de&quot;, &quot;name&quot;: &quot;Deutsch&quot;}, {&quot;iso_639_1&quot;: &quot;en&quot;, &quot;name&quot;: &quot;English&quot;}, {&quot;iso_639_1&quot;: &quot;it&quot;, &quot;name&quot;: &quot;Italiano&quot;}, {&quot;iso_639_1&quot;: &quot;zh&quot;, &quot;name&quot;: &quot;\u666e\u901a\u8bdd&quot;}, {&quot;iso_639_1&quot;: &quot;cs&quot;, &quot;name&quot;: &quot;\u010cesk\u00fd&quot;}, {&quot;iso_639_1&quot;: &quot;cn&quot;, &quot;name&quot;: &quot;\u5e7f\u5dde\u8bdd / \u5ee3\u5dde\u8a71&quot;}]"/>
    <s v="Released"/>
    <s v="The Mission Begins 05:05:06."/>
    <s v="6.5"/>
    <n v="2028"/>
    <n v="247850012"/>
  </r>
  <r>
    <n v="150000000"/>
    <s v="[{ 28, name: Action}, { 18, name: Drama}, { 53, name: Thriller}]"/>
    <x v="0"/>
    <s v=" Drama"/>
    <s v=" Thriller"/>
    <s v="-"/>
    <m/>
    <n v="117251"/>
    <x v="134"/>
    <s v="[{&quot;id&quot;: 840, &quot;name&quot;: &quot;usa president&quot;}, {&quot;id&quot;: 10410, &quot;name&quot;: &quot;conspiracy&quot;}, {&quot;id&quot;: 41249, &quot;name&quot;: &quot;secret service&quot;}, {&quot;id&quot;: 192099, &quot;name&quot;: &quot;the white house&quot;}]"/>
    <s v="en"/>
    <s v="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
    <n v="39004588"/>
    <s v="[{&quot;name&quot;: &quot;Columbia Pictures&quot;, &quot;id&quot;: 5}, {&quot;name&quot;: &quot;Centropolis Entertainment&quot;, &quot;id&quot;: 347}, {&quot;name&quot;: &quot;Iron Horse Entertainment (II)&quot;, &quot;id&quot;: 34981}, {&quot;name&quot;: &quot;Mythology Entertainment (II)&quot;, &quot;id&quot;: 34982}]"/>
    <x v="2"/>
    <s v="[{&quot;iso_3166_1&quot;: &quot;US&quot;, &quot;name&quot;: &quot;United States of America&quot;}]"/>
    <d v="2013-06-27T00:00:00"/>
    <x v="8"/>
    <n v="205366737"/>
    <n v="131"/>
    <s v="[{&quot;iso_639_1&quot;: &quot;en&quot;, &quot;name&quot;: &quot;English&quot;}]"/>
    <s v="Released"/>
    <s v="It will start like any other day."/>
    <s v="6.4"/>
    <n v="1891"/>
    <n v="55366737"/>
  </r>
  <r>
    <n v="150000000"/>
    <s v="[{ 12, name: Adventure}, { 16, name: Animation}, { 10751, name: Family}]"/>
    <x v="1"/>
    <s v=" Animation"/>
    <s v=" Family"/>
    <s v="-"/>
    <s v="http://disney.go.com/disneypictures/marsneedsmoms/#home"/>
    <n v="50321"/>
    <x v="135"/>
    <s v="[{&quot;id&quot;: 5202, &quot;name&quot;: &quot;boy&quot;}, {&quot;id&quot;: 9951, &quot;name&quot;: &quot;alien&quot;}, {&quot;id&quot;: 10084, &quot;name&quot;: &quot;rescue&quot;}, {&quot;id&quot;: 10539, &quot;name&quot;: &quot;martian&quot;}, {&quot;id&quot;: 12553, &quot;name&quot;: &quot;alien abduction&quot;}, {&quot;id&quot;: 14909, &quot;name&quot;: &quot;alien invasion&quot;}, {&quot;id&quot;: 15101, &quot;name&quot;: &quot;based on children's book&quot;}, {&quot;id&quot;: 179431, &quot;name&quot;: &quot;duringcreditsstinger&quot;}]"/>
    <s v="en"/>
    <s v="When Martians suddenly abduct his mom, mischievous Milo rushes to the rescue and discovers why all moms are so special."/>
    <n v="12362599"/>
    <s v="[{&quot;name&quot;: &quot;Walt Disney Animation Studios&quot;, &quot;id&quot;: 6125}]"/>
    <x v="25"/>
    <s v="[{&quot;iso_3166_1&quot;: &quot;US&quot;, &quot;name&quot;: &quot;United States of America&quot;}]"/>
    <d v="2011-03-09T00:00:00"/>
    <x v="9"/>
    <n v="38992758"/>
    <n v="88"/>
    <s v="[{&quot;iso_639_1&quot;: &quot;en&quot;, &quot;name&quot;: &quot;English&quot;}]"/>
    <s v="Released"/>
    <s v="Mom needs a little space."/>
    <s v="5.5"/>
    <n v="199"/>
    <n v="-111007242"/>
  </r>
  <r>
    <n v="149000000"/>
    <s v="[{ 12, name: Adventure}, { 16, name: Animation}, { 35, name: Comedy}, { 10751, name: Family}]"/>
    <x v="1"/>
    <s v=" Animation"/>
    <s v=" Comedy"/>
    <s v=" Family"/>
    <s v="http://www.dreamworksanimation.com/flushed/"/>
    <n v="11619"/>
    <x v="136"/>
    <s v="[{&quot;id&quot;: 212, &quot;name&quot;: &quot;london england&quot;}, {&quot;id&quot;: 1449, &quot;name&quot;: &quot;underworld&quot;}, {&quot;id&quot;: 1571, &quot;name&quot;: &quot;return&quot;}, {&quot;id&quot;: 3799, &quot;name&quot;: &quot;ship&quot;}, {&quot;id&quot;: 4456, &quot;name&quot;: &quot;frog&quot;}, {&quot;id&quot;: 5490, &quot;name&quot;: &quot;girlfriend&quot;}, {&quot;id&quot;: 9345, &quot;name&quot;: &quot;rubin&quot;}]"/>
    <s v="en"/>
    <s v="London high-society mouse, Roddy is flushed down the toilet by Sid, a common sewer rat. Hang on for a madcap adventure deep in the sewer bowels of Ratropolis, where Roddy meets the resourceful Rita, the rodent-hating Toad and his faithful thugs, Spike and Whitey."/>
    <n v="22550135"/>
    <s v="[{&quot;name&quot;: &quot;Aardman Animations&quot;, &quot;id&quot;: 297}, {&quot;name&quot;: &quot;DreamWorks Animation&quot;, &quot;id&quot;: 521}]"/>
    <x v="34"/>
    <s v="[{&quot;iso_3166_1&quot;: &quot;GB&quot;, &quot;name&quot;: &quot;United Kingdom&quot;}, {&quot;iso_3166_1&quot;: &quot;US&quot;, &quot;name&quot;: &quot;United States of America&quot;}]"/>
    <d v="2006-10-22T00:00:00"/>
    <x v="6"/>
    <n v="64459316"/>
    <n v="85"/>
    <s v="[{&quot;iso_639_1&quot;: &quot;en&quot;, &quot;name&quot;: &quot;English&quot;}]"/>
    <s v="Released"/>
    <s v="Someone's Going Down"/>
    <s v="6.0"/>
    <n v="874"/>
    <n v="-84540684"/>
  </r>
  <r>
    <n v="150000000"/>
    <s v="[{ 12, name: Adventure}, { 10751, name: Family}, { 14, name: Fantasy}]"/>
    <x v="1"/>
    <s v=" Family"/>
    <s v=" Fantasy"/>
    <s v="-"/>
    <m/>
    <n v="266647"/>
    <x v="137"/>
    <s v="[{&quot;id&quot;: 334, &quot;name&quot;: &quot;flying&quot;}, {&quot;id&quot;: 2343, &quot;name&quot;: &quot;magic&quot;}, {&quot;id&quot;: 3205, &quot;name&quot;: &quot;fairy tale&quot;}, {&quot;id&quot;: 4332, &quot;name&quot;: &quot;peter pan&quot;}, {&quot;id&quot;: 5938, &quot;name&quot;: &quot;mermaid&quot;}, {&quot;id&quot;: 12988, &quot;name&quot;: &quot;pirate&quot;}, {&quot;id&quot;: 170362, &quot;name&quot;: &quot;fantasy world&quot;}]"/>
    <s v="en"/>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n v="4803528"/>
    <s v="[{&quot;name&quot;: &quot;Warner Bros.&quot;, &quot;id&quot;: 6194}, {&quot;name&quot;: &quot;Moving Picture Company (MPC)&quot;, &quot;id&quot;: 20478}, {&quot;name&quot;: &quot;Berlanti Productions&quot;, &quot;id&quot;: 27711}, {&quot;name&quot;: &quot;RatPac-Dune Entertainment&quot;, &quot;id&quot;: 41624}]"/>
    <x v="5"/>
    <s v="[{&quot;iso_3166_1&quot;: &quot;US&quot;, &quot;name&quot;: &quot;United States of America&quot;}]"/>
    <d v="2015-09-24T00:00:00"/>
    <x v="2"/>
    <n v="128388320"/>
    <n v="111"/>
    <s v="[{&quot;iso_639_1&quot;: &quot;en&quot;, &quot;name&quot;: &quot;English&quot;}]"/>
    <s v="Released"/>
    <s v="Every legend has a beginning."/>
    <s v="5.9"/>
    <n v="954"/>
    <n v="-21611680"/>
  </r>
  <r>
    <n v="145000000"/>
    <s v="[{ 16, name: Animation}, { 12, name: Adventure}, { 10751, name: Family}]"/>
    <x v="3"/>
    <s v=" Adventure"/>
    <s v=" Family"/>
    <s v="-"/>
    <m/>
    <n v="82703"/>
    <x v="138"/>
    <s v="[{&quot;id&quot;: 494, &quot;name&quot;: &quot;father son relationship&quot;}, {&quot;id&quot;: 1160, &quot;name&quot;: &quot;egypt&quot;}, {&quot;id&quot;: 2051, &quot;name&quot;: &quot;intelligence&quot;}, {&quot;id&quot;: 2393, &quot;name&quot;: &quot;adoption&quot;}, {&quot;id&quot;: 4379, &quot;name&quot;: &quot;time travel&quot;}, {&quot;id&quot;: 5202, &quot;name&quot;: &quot;boy&quot;}, {&quot;id&quot;: 5561, &quot;name&quot;: &quot;child prodigy&quot;}, {&quot;id&quot;: 6054, &quot;name&quot;: &quot;friendship&quot;}, {&quot;id&quot;: 9825, &quot;name&quot;: &quot;growing up&quot;}, {&quot;id&quot;: 10103, &quot;name&quot;: &quot;children&quot;}, {&quot;id&quot;: 11477, &quot;name&quot;: &quot;talking animal&quot;}, {&quot;id&quot;: 11478, &quot;name&quot;: &quot;talking dog&quot;}, {&quot;id&quot;: 15162, &quot;name&quot;: &quot;dog&quot;}, {&quot;id&quot;: 157303, &quot;name&quot;: &quot;first love&quot;}, {&quot;id&quot;: 157894, &quot;name&quot;: &quot;ancient egypt&quot;}, {&quot;id&quot;: 176056, &quot;name&quot;: &quot;time traveler&quot;}, {&quot;id&quot;: 179431, &quot;name&quot;: &quot;duringcreditsstinger&quot;}, {&quot;id&quot;: 190100, &quot;name&quot;: &quot;new school&quot;}, {&quot;id&quot;: 193213, &quot;name&quot;: &quot;george washington&quot;}, {&quot;id&quot;: 195506, &quot;name&quot;: &quot;gags&quot;}, {&quot;id&quot;: 199093, &quot;name&quot;: &quot;trouble&quot;}, {&quot;id&quot;: 208757, &quot;name&quot;: &quot;time paradox&quot;}, {&quot;id&quot;: 228041, &quot;name&quot;: &quot;prodigy&quot;}]"/>
    <s v="en"/>
    <s v="A young boy and his dog, who happens to have a genius-level IQ, spring into action when their time-travel machine is stolen and moments in history begin to be changed."/>
    <n v="3873494"/>
    <s v="[{&quot;name&quot;: &quot;Pacific Data Images (PDI)&quot;, &quot;id&quot;: 520}, {&quot;name&quot;: &quot;DreamWorks Animation&quot;, &quot;id&quot;: 521}, {&quot;name&quot;: &quot;Classic Media Productions&quot;, &quot;id&quot;: 73951}, {&quot;name&quot;: &quot;Bullwinkle Studios&quot;, &quot;id&quot;: 73952}]"/>
    <x v="33"/>
    <s v="[{&quot;iso_3166_1&quot;: &quot;US&quot;, &quot;name&quot;: &quot;United States of America&quot;}]"/>
    <d v="2014-02-07T00:00:00"/>
    <x v="10"/>
    <n v="272912430"/>
    <n v="92"/>
    <s v="[{&quot;iso_639_1&quot;: &quot;en&quot;, &quot;name&quot;: &quot;English&quot;}]"/>
    <s v="Released"/>
    <s v="He's Leaving His Mark On History"/>
    <s v="6.7"/>
    <n v="843"/>
    <n v="127912430"/>
  </r>
  <r>
    <n v="175000000"/>
    <s v="[{ 12, name: Adventure}, { 18, name: Drama}, { 10752, name: War}]"/>
    <x v="1"/>
    <s v=" Drama"/>
    <s v=" War"/>
    <s v="-"/>
    <m/>
    <n v="652"/>
    <x v="139"/>
    <s v="[{&quot;id&quot;: 380, &quot;name&quot;: &quot;brother brother relationship&quot;}, {&quot;id&quot;: 596, &quot;name&quot;: &quot;adultery&quot;}, {&quot;id&quot;: 2035, &quot;name&quot;: &quot;mythology&quot;}, {&quot;id&quot;: 3258, &quot;name&quot;: &quot;beauty&quot;}, {&quot;id&quot;: 3265, &quot;name&quot;: &quot;trojan war&quot;}, {&quot;id&quot;: 3930, &quot;name&quot;: &quot;bravery&quot;}, {&quot;id&quot;: 4372, &quot;name&quot;: &quot;wall&quot;}, {&quot;id&quot;: 4373, &quot;name&quot;: &quot;fraud&quot;}, {&quot;id&quot;: 6062, &quot;name&quot;: &quot;hostility&quot;}, {&quot;id&quot;: 6917, &quot;name&quot;: &quot;epic&quot;}, {&quot;id&quot;: 9725, &quot;name&quot;: &quot;sword fight&quot;}, {&quot;id&quot;: 10141, &quot;name&quot;: &quot;battlefield&quot;}, {&quot;id&quot;: 14704, &quot;name&quot;: &quot;ancient world&quot;}, {&quot;id&quot;: 158553, &quot;name&quot;: &quot;pyre&quot;}, {&quot;id&quot;: 162861, &quot;name&quot;: &quot;ancient greece&quot;}, {&quot;id&quot;: 189601, &quot;name&quot;: &quot;trojan horse&quot;}, {&quot;id&quot;: 235615, &quot;name&quot;: &quot;trojan&quot;}, {&quot;id&quot;: 235616, &quot;name&quot;: &quot;bronze age&quot;}, {&quot;id&quot;: 235617, &quot;name&quot;: &quot;sparta greece&quot;}, {&quot;id&quot;: 235618, &quot;name&quot;: &quot;helen of troy&quot;}, {&quot;id&quot;: 235619, &quot;name&quot;: &quot;homer's iliad&quot;}]"/>
    <s v="en"/>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n v="66803149"/>
    <s v="[{&quot;name&quot;: &quot;Plan B Entertainment&quot;, &quot;id&quot;: 81}, {&quot;name&quot;: &quot;Warner Bros.&quot;, &quot;id&quot;: 6194}, {&quot;name&quot;: &quot;Nimar Studios&quot;, &quot;id&quot;: 7636}, {&quot;name&quot;: &quot;Radiant Productions&quot;, &quot;id&quot;: 18990}, {&quot;name&quot;: &quot;Helena Productions&quot;, &quot;id&quot;: 19107}, {&quot;name&quot;: &quot;Latina Pictures&quot;, &quot;id&quot;: 19108}]"/>
    <x v="35"/>
    <s v="[{&quot;iso_3166_1&quot;: &quot;US&quot;, &quot;name&quot;: &quot;United States of America&quot;}, {&quot;iso_3166_1&quot;: &quot;MT&quot;, &quot;name&quot;: &quot;Malta&quot;}, {&quot;iso_3166_1&quot;: &quot;GB&quot;, &quot;name&quot;: &quot;United Kingdom&quot;}]"/>
    <d v="2004-05-13T00:00:00"/>
    <x v="13"/>
    <n v="497409852"/>
    <n v="163"/>
    <s v="[{&quot;iso_639_1&quot;: &quot;en&quot;, &quot;name&quot;: &quot;English&quot;}]"/>
    <s v="Released"/>
    <s v="For passion. For honor. For destiny. For victory. For love."/>
    <s v="6.9"/>
    <n v="2759"/>
    <n v="322409852"/>
  </r>
  <r>
    <n v="145000000"/>
    <s v="[{ 16, name: Animation}, { 10751, name: Family}]"/>
    <x v="3"/>
    <s v=" Family"/>
    <s v="-"/>
    <s v="-"/>
    <m/>
    <n v="80321"/>
    <x v="140"/>
    <s v="[{&quot;id&quot;: 3645, &quot;name&quot;: &quot;madagascar&quot;}, {&quot;id&quot;: 209714, &quot;name&quot;: &quot;3d&quot;}]"/>
    <s v="en"/>
    <s v="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
    <n v="44989192"/>
    <s v="[{&quot;name&quot;: &quot;DreamWorks Animation&quot;, &quot;id&quot;: 521}]"/>
    <x v="21"/>
    <s v="[{&quot;iso_3166_1&quot;: &quot;US&quot;, &quot;name&quot;: &quot;United States of America&quot;}]"/>
    <d v="2012-06-06T00:00:00"/>
    <x v="3"/>
    <n v="746921274"/>
    <n v="93"/>
    <s v="[{&quot;iso_639_1&quot;: &quot;en&quot;, &quot;name&quot;: &quot;English&quot;}, {&quot;iso_639_1&quot;: &quot;es&quot;, &quot;name&quot;: &quot;Espa\u00f1ol&quot;}, {&quot;iso_639_1&quot;: &quot;th&quot;, &quot;name&quot;: &quot;\u0e20\u0e32\u0e29\u0e32\u0e44\u0e17\u0e22&quot;}]"/>
    <s v="Released"/>
    <s v="Six years ago, they disappeared without a trace. Next summer, they finally resurface."/>
    <s v="6.4"/>
    <n v="1808"/>
    <n v="601921274"/>
  </r>
  <r>
    <n v="140000000"/>
    <s v="[{ 12, name: Adventure}, { 28, name: Action}, { 53, name: Thriller}]"/>
    <x v="1"/>
    <s v=" Action"/>
    <s v=" Thriller"/>
    <s v="-"/>
    <s v="http://www.mgm.com/view/movie/232/Die-Another-Day/"/>
    <n v="36669"/>
    <x v="141"/>
    <s v="[{&quot;id&quot;: 3290, &quot;name&quot;: &quot;laser&quot;}, {&quot;id&quot;: 156095, &quot;name&quot;: &quot;british secret service&quot;}, {&quot;id&quot;: 208633, &quot;name&quot;: &quot;secret service agent&quot;}, {&quot;id&quot;: 234365, &quot;name&quot;: &quot;space based weapon&quot;}]"/>
    <s v="en"/>
    <s v="Bond takes on a North Korean leader who undergoes DNA replacement procedures that allow him to assume different identities. American agent, Jinx Johnson assists Bond in his attempt to thwart the villain's plans to exploit a satellite that is powered by solar energy."/>
    <n v="54159392"/>
    <s v="[{&quot;name&quot;: &quot;Eon Productions&quot;, &quot;id&quot;: 7576}]"/>
    <x v="7"/>
    <s v="[{&quot;iso_3166_1&quot;: &quot;GB&quot;, &quot;name&quot;: &quot;United Kingdom&quot;}, {&quot;iso_3166_1&quot;: &quot;US&quot;, &quot;name&quot;: &quot;United States of America&quot;}]"/>
    <d v="2002-11-17T00:00:00"/>
    <x v="18"/>
    <n v="431971116"/>
    <n v="133"/>
    <s v="[{&quot;iso_639_1&quot;: &quot;en&quot;, &quot;name&quot;: &quot;English&quot;}, {&quot;iso_639_1&quot;: &quot;ko&quot;, &quot;name&quot;: &quot;\ud55c\uad6d\uc5b4/\uc870\uc120\ub9d0&quot;}, {&quot;iso_639_1&quot;: &quot;cn&quot;, &quot;name&quot;: &quot;\u5e7f\u5dde\u8bdd / \u5ee3\u5dde\u8a71&quot;}, {&quot;iso_639_1&quot;: &quot;de&quot;, &quot;name&quot;: &quot;Deutsch&quot;}, {&quot;iso_639_1&quot;: &quot;es&quot;, &quot;name&quot;: &quot;Espa\u00f1ol&quot;}, {&quot;iso_639_1&quot;: &quot;is&quot;, &quot;name&quot;: &quot;\u00cdslenska&quot;}, {&quot;iso_639_1&quot;: &quot;it&quot;, &quot;name&quot;: &quot;Italiano&quot;}]"/>
    <s v="Released"/>
    <s v="Heâ€™s never been cooler."/>
    <s v="5.8"/>
    <n v="1092"/>
    <n v="291971116"/>
  </r>
  <r>
    <n v="144000000"/>
    <s v="[{ 28, name: Action}, { 14, name: Fantasy}, { 35, name: Comedy}]"/>
    <x v="0"/>
    <s v=" Fantasy"/>
    <s v=" Comedy"/>
    <s v="-"/>
    <s v="http://www.ghostbusters.com/"/>
    <n v="43074"/>
    <x v="142"/>
    <s v="[{&quot;id&quot;: 5248, &quot;name&quot;: &quot;female friendship&quot;}, {&quot;id&quot;: 15040, &quot;name&quot;: &quot;ghost hunting&quot;}, {&quot;id&quot;: 161184, &quot;name&quot;: &quot;reboot&quot;}, {&quot;id&quot;: 162846, &quot;name&quot;: &quot;ghost&quot;}]"/>
    <s v="en"/>
    <s v="Following a ghost invasion of Manhattan, paranormal enthusiasts Erin Gilbert and Abby Yates, nuclear engineer Jillian Holtzmann, and subway worker Patty Tolan band together to stop the otherworldly threat."/>
    <n v="6621806"/>
    <s v="[{&quot;name&quot;: &quot;Columbia Pictures&quot;, &quot;id&quot;: 5}, {&quot;name&quot;: &quot;Village Roadshow Pictures&quot;, &quot;id&quot;: 79}, {&quot;name&quot;: &quot;Montecito Picture Company, The&quot;, &quot;id&quot;: 4607}, {&quot;name&quot;: &quot;LStar Capital&quot;, &quot;id&quot;: 34034}, {&quot;name&quot;: &quot;Feigco Entertainment&quot;, &quot;id&quot;: 61791}, {&quot;name&quot;: &quot;Pascal Pictures&quot;, &quot;id&quot;: 84041}, {&quot;name&quot;: &quot;Ghostcorps&quot;, &quot;id&quot;: 84042}]"/>
    <x v="2"/>
    <s v="[{&quot;iso_3166_1&quot;: &quot;US&quot;, &quot;name&quot;: &quot;United States of America&quot;}]"/>
    <d v="2016-07-14T00:00:00"/>
    <x v="5"/>
    <n v="229147509"/>
    <n v="116"/>
    <s v="[{&quot;iso_639_1&quot;: &quot;en&quot;, &quot;name&quot;: &quot;English&quot;}]"/>
    <s v="Released"/>
    <s v="Who You Gonna Call?"/>
    <s v="5.3"/>
    <n v="2142"/>
    <n v="85147509"/>
  </r>
  <r>
    <n v="140000000"/>
    <s v="[{ 28, name: Action}, { 53, name: Thriller}, { 878, name: Science Fiction}, { 12, name: Adventure}]"/>
    <x v="0"/>
    <s v=" Thriller"/>
    <s v=" Science Fiction"/>
    <s v=" Adventure"/>
    <m/>
    <n v="95"/>
    <x v="143"/>
    <s v="[{&quot;id&quot;: 83, &quot;name&quot;: &quot;saving the world&quot;}, {&quot;id&quot;: 90, &quot;name&quot;: &quot;paris&quot;}, {&quot;id&quot;: 305, &quot;name&quot;: &quot;moon&quot;}, {&quot;id&quot;: 843, &quot;name&quot;: &quot;cataclysm&quot;}, {&quot;id&quot;: 1423, &quot;name&quot;: &quot;asteroid&quot;}, {&quot;id&quot;: 1430, &quot;name&quot;: &quot;self sacrifice&quot;}, {&quot;id&quot;: 1432, &quot;name&quot;: &quot;nasa&quot;}, {&quot;id&quot;: 1826, &quot;name&quot;: &quot;space marine&quot;}, {&quot;id&quot;: 1872, &quot;name&quot;: &quot;loss of father&quot;}, {&quot;id&quot;: 5600, &quot;name&quot;: &quot;daughter&quot;}, {&quot;id&quot;: 9882, &quot;name&quot;: &quot;space&quot;}, {&quot;id&quot;: 13027, &quot;name&quot;: &quot;wedding&quot;}, {&quot;id&quot;: 14626, &quot;name&quot;: &quot;astronaut&quot;}, {&quot;id&quot;: 164889, &quot;name&quot;: &quot;eiffel tower paris&quot;}, {&quot;id&quot;: 179431, &quot;name&quot;: &quot;duringcreditsstinger&quot;}, {&quot;id&quot;: 199076, &quot;name&quot;: &quot;disaster movie&quot;}, {&quot;id&quot;: 211487, &quot;name&quot;: &quot;space centre&quot;}]"/>
    <s v="en"/>
    <s v="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
    <n v="58485967"/>
    <s v="[{&quot;name&quot;: &quot;Jerry Bruckheimer Films&quot;, &quot;id&quot;: 130}, {&quot;name&quot;: &quot;Touchstone Pictures&quot;, &quot;id&quot;: 9195}, {&quot;name&quot;: &quot;Valhalla Motion Pictures&quot;, &quot;id&quot;: 11533}]"/>
    <x v="30"/>
    <s v="[{&quot;iso_3166_1&quot;: &quot;US&quot;, &quot;name&quot;: &quot;United States of America&quot;}]"/>
    <d v="1998-07-01T00:00:00"/>
    <x v="19"/>
    <n v="553799566"/>
    <n v="151"/>
    <s v="[{&quot;iso_639_1&quot;: &quot;en&quot;, &quot;name&quot;: &quot;English&quot;}, {&quot;iso_639_1&quot;: &quot;ru&quot;, &quot;name&quot;: &quot;P\u0443\u0441\u0441\u043a\u0438\u0439&quot;}]"/>
    <s v="Released"/>
    <s v="The Earth's Darkest Day Will Be Man's Finest Hour"/>
    <s v="6.4"/>
    <n v="2482"/>
    <n v="413799566"/>
  </r>
  <r>
    <n v="140000000"/>
    <s v="[{ 28, name: Action}, { 12, name: Adventure}, { 35, name: Comedy}, { 878, name: Science Fiction}]"/>
    <x v="0"/>
    <s v=" Adventure"/>
    <s v=" Comedy"/>
    <s v=" Science Fiction"/>
    <s v="http://www.sonypictures.com/homevideo/meninblackii/"/>
    <n v="608"/>
    <x v="144"/>
    <s v="[{&quot;id&quot;: 83, &quot;name&quot;: &quot;saving the world&quot;}, {&quot;id&quot;: 1308, &quot;name&quot;: &quot;secret identity&quot;}, {&quot;id&quot;: 1381, &quot;name&quot;: &quot;sun glasses&quot;}, {&quot;id&quot;: 1568, &quot;name&quot;: &quot;undercover&quot;}, {&quot;id&quot;: 1826, &quot;name&quot;: &quot;space marine&quot;}, {&quot;id&quot;: 2173, &quot;name&quot;: &quot;illegal immigration&quot;}, {&quot;id&quot;: 2428, &quot;name&quot;: &quot;deportation&quot;}, {&quot;id&quot;: 2547, &quot;name&quot;: &quot;new identity&quot;}, {&quot;id&quot;: 3243, &quot;name&quot;: &quot;flying saucer&quot;}, {&quot;id&quot;: 3760, &quot;name&quot;: &quot;light&quot;}, {&quot;id&quot;: 6112, &quot;name&quot;: &quot;firearm&quot;}, {&quot;id&quot;: 9951, &quot;name&quot;: &quot;alien&quot;}, {&quot;id&quot;: 174915, &quot;name&quot;: &quot;fictional government agency&quot;}]"/>
    <s v="en"/>
    <s v="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
    <n v="91332849"/>
    <s v="[{&quot;name&quot;: &quot;Columbia Pictures&quot;, &quot;id&quot;: 5}, {&quot;name&quot;: &quot;Amblin Entertainment&quot;, &quot;id&quot;: 56}, {&quot;name&quot;: &quot;Columbia Pictures Corporation&quot;, &quot;id&quot;: 441}, {&quot;name&quot;: &quot;Parkes+MacDonald Image Nation&quot;, &quot;id&quot;: 49325}]"/>
    <x v="2"/>
    <s v="[{&quot;iso_3166_1&quot;: &quot;US&quot;, &quot;name&quot;: &quot;United States of America&quot;}]"/>
    <d v="2002-07-03T00:00:00"/>
    <x v="18"/>
    <n v="441818803"/>
    <n v="88"/>
    <s v="[{&quot;iso_639_1&quot;: &quot;en&quot;, &quot;name&quot;: &quot;English&quot;}]"/>
    <s v="Released"/>
    <s v="Same Planet. New Scum."/>
    <s v="6.0"/>
    <n v="3114"/>
    <n v="301818803"/>
  </r>
  <r>
    <n v="70000000"/>
    <s v="[{ 12, name: Adventure}, { 28, name: Action}, { 16, name: Animation}]"/>
    <x v="1"/>
    <s v=" Action"/>
    <s v=" Animation"/>
    <s v="-"/>
    <s v="http://www.beowulfmovie.com/"/>
    <n v="2310"/>
    <x v="145"/>
    <s v="[{&quot;id&quot;: 509, &quot;name&quot;: &quot;denmark&quot;}, {&quot;id&quot;: 2037, &quot;name&quot;: &quot;nordic mythology&quot;}, {&quot;id&quot;: 2251, &quot;name&quot;: &quot;lie&quot;}, {&quot;id&quot;: 3932, &quot;name&quot;: &quot;pride and vanity&quot;}, {&quot;id&quot;: 4615, &quot;name&quot;: &quot;folk hero&quot;}, {&quot;id&quot;: 5035, &quot;name&quot;: &quot;human weakness&quot;}, {&quot;id&quot;: 5895, &quot;name&quot;: &quot;viking&quot;}, {&quot;id&quot;: 7368, &quot;name&quot;: &quot;alienation&quot;}, {&quot;id&quot;: 7411, &quot;name&quot;: &quot;festival hall&quot;}, {&quot;id&quot;: 7412, &quot;name&quot;: &quot;sin&quot;}, {&quot;id&quot;: 9920, &quot;name&quot;: &quot;royalty&quot;}, {&quot;id&quot;: 10541, &quot;name&quot;: &quot;curse&quot;}, {&quot;id&quot;: 14643, &quot;name&quot;: &quot;battle&quot;}, {&quot;id&quot;: 14704, &quot;name&quot;: &quot;ancient world&quot;}, {&quot;id&quot;: 161919, &quot;name&quot;: &quot;adult animation&quot;}, {&quot;id&quot;: 196544, &quot;name&quot;: &quot;motion capture&quot;}]"/>
    <s v="en"/>
    <s v="6th-century Scandinavian warrior, Beowulf embarks on a mission to slay the manlike ogre Grendel, a descendant of Cain."/>
    <n v="35601665"/>
    <s v="[{&quot;name&quot;: &quot;Paramount Pictures&quot;, &quot;id&quot;: 4}, {&quot;name&quot;: &quot;Shangri-La Entertainment&quot;, &quot;id&quot;: 2265}, {&quot;name&quot;: &quot;ImageMovers&quot;, &quot;id&quot;: 11395}, {&quot;name&quot;: &quot;Paramount Animation&quot;, &quot;id&quot;: 24955}]"/>
    <x v="9"/>
    <s v="[{&quot;iso_3166_1&quot;: &quot;US&quot;, &quot;name&quot;: &quot;United States of America&quot;}]"/>
    <d v="2007-11-05T00:00:00"/>
    <x v="1"/>
    <n v="195735876"/>
    <n v="115"/>
    <s v="[{&quot;iso_639_1&quot;: &quot;en&quot;, &quot;name&quot;: &quot;English&quot;}]"/>
    <s v="Released"/>
    <s v="Evil breeds pain."/>
    <s v="5.5"/>
    <n v="841"/>
    <n v="125735876"/>
  </r>
  <r>
    <n v="145000000"/>
    <s v="[{ 28, name: Action}, { 12, name: Adventure}, { 16, name: Animation}, { 35, name: Comedy}, { 10751, name: Family}]"/>
    <x v="0"/>
    <s v=" Adventure"/>
    <s v=" Animation"/>
    <s v=" Comedy"/>
    <s v="http://www.kungfupanda.com/"/>
    <n v="140300"/>
    <x v="146"/>
    <s v="[{&quot;id&quot;: 478, &quot;name&quot;: &quot;china&quot;}, {&quot;id&quot;: 779, &quot;name&quot;: &quot;martial arts&quot;}, {&quot;id&quot;: 780, &quot;name&quot;: &quot;kung fu&quot;}, {&quot;id&quot;: 5331, &quot;name&quot;: &quot;village&quot;}, {&quot;id&quot;: 8531, &quot;name&quot;: &quot;panda&quot;}, {&quot;id&quot;: 9663, &quot;name&quot;: &quot;sequel&quot;}, {&quot;id&quot;: 11477, &quot;name&quot;: &quot;talking animal&quot;}, {&quot;id&quot;: 11500, &quot;name&quot;: &quot;anthropomorphism&quot;}, {&quot;id&quot;: 12554, &quot;name&quot;: &quot;dragon&quot;}, {&quot;id&quot;: 15036, &quot;name&quot;: &quot;ancient china&quot;}, {&quot;id&quot;: 184656, &quot;name&quot;: &quot;wuxia&quot;}, {&quot;id&quot;: 187056, &quot;name&quot;: &quot;woman director&quot;}]"/>
    <s v="en"/>
    <s v="Continuing his &quot;legendary adventures of awesomeness&quot;, Po must face two hugely epic, but different threats: one supernatural and the other a little closer to his home."/>
    <n v="56747978"/>
    <s v="[{&quot;name&quot;: &quot;Twentieth Century Fox Film Corporation&quot;, &quot;id&quot;: 306}, {&quot;name&quot;: &quot;DreamWorks Animation&quot;, &quot;id&quot;: 521}, {&quot;name&quot;: &quot;China Film Co.&quot;, &quot;id&quot;: 40890}, {&quot;name&quot;: &quot;Oriental DreamWorks&quot;, &quot;id&quot;: 76266}]"/>
    <x v="17"/>
    <s v="[{&quot;iso_3166_1&quot;: &quot;CN&quot;, &quot;name&quot;: &quot;China&quot;}, {&quot;iso_3166_1&quot;: &quot;US&quot;, &quot;name&quot;: &quot;United States of America&quot;}]"/>
    <d v="2016-01-23T00:00:00"/>
    <x v="5"/>
    <n v="521170825"/>
    <n v="95"/>
    <s v="[{&quot;iso_639_1&quot;: &quot;en&quot;, &quot;name&quot;: &quot;English&quot;}]"/>
    <s v="Released"/>
    <s v="Grab destiny by the rice dumplings."/>
    <s v="6.7"/>
    <n v="1603"/>
    <n v="376170825"/>
  </r>
  <r>
    <n v="145000000"/>
    <s v="[{ 28, name: Action}, { 53, name: Thriller}, { 12, name: Adventure}]"/>
    <x v="0"/>
    <s v=" Thriller"/>
    <s v=" Adventure"/>
    <s v="-"/>
    <s v="http://www.missionimpossible.com/"/>
    <n v="56292"/>
    <x v="147"/>
    <s v="[{&quot;id&quot;: 1721, &quot;name&quot;: &quot;fight&quot;}, {&quot;id&quot;: 9663, &quot;name&quot;: &quot;sequel&quot;}, {&quot;id&quot;: 10364, &quot;name&quot;: &quot;mission&quot;}, {&quot;id&quot;: 14601, &quot;name&quot;: &quot;explosion&quot;}, {&quot;id&quot;: 17992, &quot;name&quot;: &quot;broken arm&quot;}, {&quot;id&quot;: 156395, &quot;name&quot;: &quot;imax&quot;}, {&quot;id&quot;: 156767, &quot;name&quot;: &quot;nuclear threat&quot;}]"/>
    <s v="en"/>
    <s v="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n v="7777477"/>
    <s v="[{&quot;name&quot;: &quot;Paramount Pictures&quot;, &quot;id&quot;: 4}, {&quot;name&quot;: &quot;Skydance Productions&quot;, &quot;id&quot;: 6277}, {&quot;name&quot;: &quot;Bad Robot&quot;, &quot;id&quot;: 11461}, {&quot;name&quot;: &quot;TC Productions&quot;, &quot;id&quot;: 21777}, {&quot;name&quot;: &quot;Revolution Sun Studios&quot;, &quot;id&quot;: 76043}, {&quot;name&quot;: &quot;Kontsept Film Company&quot;, &quot;id&quot;: 76067}]"/>
    <x v="9"/>
    <s v="[{&quot;iso_3166_1&quot;: &quot;CZ&quot;, &quot;name&quot;: &quot;Czech Republic&quot;}, {&quot;iso_3166_1&quot;: &quot;US&quot;, &quot;name&quot;: &quot;United States of America&quot;}, {&quot;iso_3166_1&quot;: &quot;AE&quot;, &quot;name&quot;: &quot;United Arab Emirates&quot;}]"/>
    <d v="2011-12-07T00:00:00"/>
    <x v="9"/>
    <n v="694713380"/>
    <n v="133"/>
    <s v="[{&quot;iso_639_1&quot;: &quot;en&quot;, &quot;name&quot;: &quot;English&quot;}, {&quot;iso_639_1&quot;: &quot;ru&quot;, &quot;name&quot;: &quot;P\u0443\u0441\u0441\u043a\u0438\u0439&quot;}, {&quot;iso_639_1&quot;: &quot;fr&quot;, &quot;name&quot;: &quot;Fran\u00e7ais&quot;}, {&quot;iso_639_1&quot;: &quot;ar&quot;, &quot;name&quot;: &quot;\u0627\u0644\u0639\u0631\u0628\u064a\u0629&quot;}, {&quot;iso_639_1&quot;: &quot;sv&quot;, &quot;name&quot;: &quot;svenska&quot;}]"/>
    <s v="Released"/>
    <s v="No Plan. No Backup. No Choice."/>
    <s v="6.8"/>
    <n v="3972"/>
    <n v="549713380"/>
  </r>
  <r>
    <n v="145000000"/>
    <s v="[{ 14, name: Fantasy}, { 16, name: Animation}, { 10751, name: Family}]"/>
    <x v="2"/>
    <s v=" Animation"/>
    <s v=" Family"/>
    <s v="-"/>
    <s v="http://www.riseoftheguardians.com/"/>
    <n v="81188"/>
    <x v="148"/>
    <s v="[{&quot;id&quot;: 1566, &quot;name&quot;: &quot;dream&quot;}, {&quot;id&quot;: 1991, &quot;name&quot;: &quot;santa claus&quot;}, {&quot;id&quot;: 3030, &quot;name&quot;: &quot;nightmare&quot;}, {&quot;id&quot;: 9923, &quot;name&quot;: &quot;easter bunny&quot;}, {&quot;id&quot;: 33597, &quot;name&quot;: &quot;tooth fairy&quot;}, {&quot;id&quot;: 41581, &quot;name&quot;: &quot;jack frost&quot;}, {&quot;id&quot;: 41584, &quot;name&quot;: &quot;sandman&quot;}, {&quot;id&quot;: 179431, &quot;name&quot;: &quot;duringcreditsstinger&quot;}]"/>
    <s v="en"/>
    <s v="When an evil spirit known as Pitch lays down the gauntlet to take over the world, the immortal Guardians must join forces for the first time to protect the hopes, beliefs and imagination of children all over the world."/>
    <n v="61788035"/>
    <s v="[{&quot;name&quot;: &quot;DreamWorks Animation&quot;, &quot;id&quot;: 521}]"/>
    <x v="21"/>
    <s v="[{&quot;iso_3166_1&quot;: &quot;US&quot;, &quot;name&quot;: &quot;United States of America&quot;}]"/>
    <d v="2012-11-21T00:00:00"/>
    <x v="3"/>
    <n v="306941670"/>
    <n v="97"/>
    <s v="[{&quot;iso_639_1&quot;: &quot;fr&quot;, &quot;name&quot;: &quot;Fran\u00e7ais&quot;}, {&quot;iso_639_1&quot;: &quot;en&quot;, &quot;name&quot;: &quot;English&quot;}]"/>
    <s v="Released"/>
    <s v="You better believe."/>
    <s v="7.1"/>
    <n v="1922"/>
    <n v="161941670"/>
  </r>
  <r>
    <n v="100000000"/>
    <s v="[{ 35, name: Comedy}]"/>
    <x v="8"/>
    <s v="-"/>
    <s v="-"/>
    <s v="-"/>
    <s v="http://www.sonypictures.com/movies/funwithdickandjane/"/>
    <n v="7552"/>
    <x v="149"/>
    <s v="[{&quot;id&quot;: 818, &quot;name&quot;: &quot;based on novel&quot;}, {&quot;id&quot;: 1333, &quot;name&quot;: &quot;desperation&quot;}, {&quot;id&quot;: 1621, &quot;name&quot;: &quot;robber&quot;}, {&quot;id&quot;: 3607, &quot;name&quot;: &quot;hold-up robbery&quot;}, {&quot;id&quot;: 9714, &quot;name&quot;: &quot;remake&quot;}, {&quot;id&quot;: 10532, &quot;name&quot;: &quot;suburbia&quot;}, {&quot;id&quot;: 14549, &quot;name&quot;: &quot;loss of job&quot;}, {&quot;id&quot;: 33740, &quot;name&quot;: &quot;humiliation&quot;}, {&quot;id&quot;: 156052, &quot;name&quot;: &quot;unemployment&quot;}, {&quot;id&quot;: 157296, &quot;name&quot;: &quot;bankruptcy&quot;}, {&quot;id&quot;: 160510, &quot;name&quot;: &quot;travel agent&quot;}, {&quot;id&quot;: 211295, &quot;name&quot;: &quot;riches to rags&quot;}, {&quot;id&quot;: 227863, &quot;name&quot;: &quot;bearer bonds&quot;}, {&quot;id&quot;: 227864, &quot;name&quot;: &quot;comeuppance&quot;}]"/>
    <s v="en"/>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n v="25159168"/>
    <s v="[{&quot;name&quot;: &quot;Imagine Entertainment&quot;, &quot;id&quot;: 23}, {&quot;name&quot;: &quot;Columbia Pictures Corporation&quot;, &quot;id&quot;: 441}, {&quot;name&quot;: &quot;JC 23 Entertainment&quot;, &quot;id&quot;: 76714}]"/>
    <x v="36"/>
    <s v="[{&quot;iso_3166_1&quot;: &quot;US&quot;, &quot;name&quot;: &quot;United States of America&quot;}]"/>
    <d v="2005-12-21T00:00:00"/>
    <x v="11"/>
    <n v="202026112"/>
    <n v="90"/>
    <s v="[{&quot;iso_639_1&quot;: &quot;en&quot;, &quot;name&quot;: &quot;English&quot;}]"/>
    <s v="Released"/>
    <s v="Giving big businesses a run for their money!"/>
    <s v="5.9"/>
    <n v="627"/>
    <n v="102026112"/>
  </r>
  <r>
    <n v="140000000"/>
    <s v="[{ 18, name: Drama}, { 28, name: Action}, { 10752, name: War}, { 36, name: History}]"/>
    <x v="5"/>
    <s v=" Action"/>
    <s v=" War"/>
    <s v=" History"/>
    <m/>
    <n v="616"/>
    <x v="150"/>
    <s v="[{&quot;id&quot;: 233, &quot;name&quot;: &quot;japan&quot;}, {&quot;id&quot;: 1327, &quot;name&quot;: &quot;war crimes&quot;}, {&quot;id&quot;: 1335, &quot;name&quot;: &quot;sense of guilt&quot;}, {&quot;id&quot;: 1400, &quot;name&quot;: &quot;swordplay&quot;}, {&quot;id&quot;: 1402, &quot;name&quot;: &quot;general&quot;}, {&quot;id&quot;: 1462, &quot;name&quot;: &quot;samurai&quot;}, {&quot;id&quot;: 1543, &quot;name&quot;: &quot;war veteran&quot;}, {&quot;id&quot;: 1908, &quot;name&quot;: &quot;katana&quot;}, {&quot;id&quot;: 1938, &quot;name&quot;: &quot;sword&quot;}, {&quot;id&quot;: 2001, &quot;name&quot;: &quot;arms deal&quot;}, {&quot;id&quot;: 2156, &quot;name&quot;: &quot;homeland&quot;}, {&quot;id&quot;: 2280, &quot;name&quot;: &quot;emperor&quot;}, {&quot;id&quot;: 2568, &quot;name&quot;: &quot;language barrier&quot;}, {&quot;id&quot;: 2796, &quot;name&quot;: &quot;self-discovery&quot;}, {&quot;id&quot;: 2802, &quot;name&quot;: &quot;mountain village&quot;}, {&quot;id&quot;: 2905, &quot;name&quot;: &quot;foreign legion&quot;}, {&quot;id&quot;: 3070, &quot;name&quot;: &quot;mercenary&quot;}, {&quot;id&quot;: 3072, &quot;name&quot;: &quot;campaign&quot;}, {&quot;id&quot;: 3073, &quot;name&quot;: &quot;commercial agreement&quot;}, {&quot;id&quot;: 3074, &quot;name&quot;: &quot;insurgence&quot;}, {&quot;id&quot;: 3077, &quot;name&quot;: &quot;leader&quot;}, {&quot;id&quot;: 3078, &quot;name&quot;: &quot;war strategy&quot;}, {&quot;id&quot;: 3080, &quot;name&quot;: &quot;gettysburg&quot;}, {&quot;id&quot;: 4549, &quot;name&quot;: &quot;loss of husband&quot;}, {&quot;id&quot;: 10089, &quot;name&quot;: &quot;slaughter&quot;}, {&quot;id&quot;: 13065, &quot;name&quot;: &quot;soldier&quot;}, {&quot;id&quot;: 33457, &quot;name&quot;: &quot;alcoholic&quot;}, {&quot;id&quot;: 33564, &quot;name&quot;: &quot;u.s. soldier&quot;}, {&quot;id&quot;: 170007, &quot;name&quot;: &quot;japanese army&quot;}, {&quot;id&quot;: 207928, &quot;name&quot;: &quot;19th century&quot;}, {&quot;id&quot;: 220492, &quot;name&quot;: &quot;war trauma&quot;}]"/>
    <s v="en"/>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n v="52341226"/>
    <s v="[{&quot;name&quot;: &quot;Cruise/Wagner Productions&quot;, &quot;id&quot;: 44}, {&quot;name&quot;: &quot;Warner Bros.&quot;, &quot;id&quot;: 6194}, {&quot;name&quot;: &quot;Radar Pictures&quot;, &quot;id&quot;: 14718}, {&quot;name&quot;: &quot;Bedford Falls Company, The&quot;, &quot;id&quot;: 20634}]"/>
    <x v="37"/>
    <s v="[{&quot;iso_3166_1&quot;: &quot;JP&quot;, &quot;name&quot;: &quot;Japan&quot;}, {&quot;iso_3166_1&quot;: &quot;US&quot;, &quot;name&quot;: &quot;United States of America&quot;}, {&quot;iso_3166_1&quot;: &quot;NZ&quot;, &quot;name&quot;: &quot;New Zealand&quot;}]"/>
    <d v="2003-12-05T00:00:00"/>
    <x v="16"/>
    <n v="456758981"/>
    <n v="154"/>
    <s v="[{&quot;iso_639_1&quot;: &quot;en&quot;, &quot;name&quot;: &quot;English&quot;}, {&quot;iso_639_1&quot;: &quot;ja&quot;, &quot;name&quot;: &quot;\u65e5\u672c\u8a9e&quot;}]"/>
    <s v="Released"/>
    <s v="In the face of an enemy, in the heart of one man, lies the soul of a warrior."/>
    <s v="7.3"/>
    <n v="1895"/>
    <n v="316758981"/>
  </r>
  <r>
    <n v="140000000"/>
    <s v="[{ 12, name: Adventure}, { 18, name: Drama}, { 28, name: Action}]"/>
    <x v="1"/>
    <s v=" Drama"/>
    <s v=" Action"/>
    <s v="-"/>
    <s v="http://www.exodusgodsandkings.com/"/>
    <n v="147441"/>
    <x v="151"/>
    <s v="[{&quot;id&quot;: 488, &quot;name&quot;: &quot;moses&quot;}, {&quot;id&quot;: 3036, &quot;name&quot;: &quot;bible&quot;}, {&quot;id&quot;: 157894, &quot;name&quot;: &quot;ancient egypt&quot;}, {&quot;id&quot;: 209714, &quot;name&quot;: &quot;3d&quot;}, {&quot;id&quot;: 211105, &quot;name&quot;: &quot;ramses&quot;}]"/>
    <s v="en"/>
    <s v="The defiant leader Moses rises up against the Egyptian Pharaoh Ramses, setting 400,000 slaves on a monumental journey of escape from Egypt and its terrifying cycle of deadly plagues."/>
    <n v="101599427"/>
    <s v="[{&quot;name&quot;: &quot;Scott Free Productions&quot;, &quot;id&quot;: 1645}, {&quot;name&quot;: &quot;Chernin Entertainment&quot;, &quot;id&quot;: 7076}, {&quot;name&quot;: &quot;Babieka&quot;, &quot;id&quot;: 20656}, {&quot;name&quot;: &quot;Volcano Films&quot;, &quot;id&quot;: 52184}]"/>
    <x v="38"/>
    <s v="[{&quot;iso_3166_1&quot;: &quot;ES&quot;, &quot;name&quot;: &quot;Spain&quot;}, {&quot;iso_3166_1&quot;: &quot;GB&quot;, &quot;name&quot;: &quot;United Kingdom&quot;}, {&quot;iso_3166_1&quot;: &quot;US&quot;, &quot;name&quot;: &quot;United States of America&quot;}]"/>
    <d v="2014-12-03T00:00:00"/>
    <x v="10"/>
    <n v="268031828"/>
    <n v="150"/>
    <s v="[{&quot;iso_639_1&quot;: &quot;en&quot;, &quot;name&quot;: &quot;English&quot;}]"/>
    <s v="Released"/>
    <s v="Once brothers, now enemies."/>
    <s v="5.6"/>
    <n v="1921"/>
    <n v="128031828"/>
  </r>
  <r>
    <n v="150000000"/>
    <s v="[{ 878, name: Science Fiction}, { 28, name: Action}, { 12, name: Adventure}]"/>
    <x v="4"/>
    <s v=" Action"/>
    <s v=" Adventure"/>
    <s v="-"/>
    <m/>
    <n v="13475"/>
    <x v="152"/>
    <s v="[{&quot;id&quot;: 1612, &quot;name&quot;: &quot;spacecraft&quot;}, {&quot;id&quot;: 3822, &quot;name&quot;: &quot;teleportation&quot;}, {&quot;id&quot;: 4040, &quot;name&quot;: &quot;space mission&quot;}, {&quot;id&quot;: 4300, &quot;name&quot;: &quot;parachute&quot;}, {&quot;id&quot;: 4379, &quot;name&quot;: &quot;time travel&quot;}, {&quot;id&quot;: 4380, &quot;name&quot;: &quot;black hole&quot;}, {&quot;id&quot;: 5100, &quot;name&quot;: &quot;supernova&quot;}, {&quot;id&quot;: 9675, &quot;name&quot;: &quot;prequel&quot;}, {&quot;id&quot;: 9684, &quot;name&quot;: &quot;warp speed&quot;}, {&quot;id&quot;: 9685, &quot;name&quot;: &quot;futuristic&quot;}, {&quot;id&quot;: 9686, &quot;name&quot;: &quot;warp engine&quot;}, {&quot;id&quot;: 12388, &quot;name&quot;: &quot;romulans&quot;}, {&quot;id&quot;: 12405, &quot;name&quot;: &quot;outer space&quot;}, {&quot;id&quot;: 155212, &quot;name&quot;: &quot;vulcan&quot;}, {&quot;id&quot;: 156282, &quot;name&quot;: &quot;alternate reality&quot;}, {&quot;id&quot;: 161176, &quot;name&quot;: &quot;space opera&quot;}, {&quot;id&quot;: 161184, &quot;name&quot;: &quot;reboot&quot;}]"/>
    <s v="en"/>
    <s v="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
    <n v="73616808"/>
    <s v="[{&quot;name&quot;: &quot;Paramount Pictures&quot;, &quot;id&quot;: 4}, {&quot;name&quot;: &quot;Spyglass Entertainment&quot;, &quot;id&quot;: 158}, {&quot;name&quot;: &quot;Bad Robot&quot;, &quot;id&quot;: 11461}, {&quot;name&quot;: &quot;MavroCine Pictures GmbH &amp; Co. KG&quot;, &quot;id&quot;: 23419}]"/>
    <x v="9"/>
    <s v="[{&quot;iso_3166_1&quot;: &quot;DE&quot;, &quot;name&quot;: &quot;Germany&quot;}, {&quot;iso_3166_1&quot;: &quot;US&quot;, &quot;name&quot;: &quot;United States of America&quot;}]"/>
    <d v="2009-05-06T00:00:00"/>
    <x v="0"/>
    <n v="385680446"/>
    <n v="127"/>
    <s v="[{&quot;iso_639_1&quot;: &quot;en&quot;, &quot;name&quot;: &quot;English&quot;}]"/>
    <s v="Released"/>
    <s v="The future begins."/>
    <s v="7.4"/>
    <n v="4518"/>
    <n v="235680446"/>
  </r>
  <r>
    <n v="139000000"/>
    <s v="[{ 14, name: Fantasy}, { 28, name: Action}]"/>
    <x v="2"/>
    <s v=" Action"/>
    <s v="-"/>
    <s v="-"/>
    <s v="http://www.sonypictures.com/movies/spider-man/"/>
    <n v="557"/>
    <x v="153"/>
    <s v="[{&quot;id&quot;: 1014, &quot;name&quot;: &quot;loss of lover&quot;}, {&quot;id&quot;: 3986, &quot;name&quot;: &quot;spider&quot;}, {&quot;id&quot;: 4543, &quot;name&quot;: &quot;thanksgiving&quot;}, {&quot;id&quot;: 5812, &quot;name&quot;: &quot;bad boss&quot;}, {&quot;id&quot;: 6062, &quot;name&quot;: &quot;hostility&quot;}, {&quot;id&quot;: 8828, &quot;name&quot;: &quot;marvel comic&quot;}, {&quot;id&quot;: 9715, &quot;name&quot;: &quot;superhero&quot;}, {&quot;id&quot;: 11794, &quot;name&quot;: &quot;pokies&quot;}, {&quot;id&quot;: 156075, &quot;name&quot;: &quot;evil&quot;}, {&quot;id&quot;: 169887, &quot;name&quot;: &quot;reference to superman&quot;}, {&quot;id&quot;: 189094, &quot;name&quot;: &quot;goblin&quot;}]"/>
    <s v="en"/>
    <s v="After being bitten by a genetically altered spider, nerdy high school student Peter Parker is endowed with amazing powers."/>
    <n v="82502566"/>
    <s v="[{&quot;name&quot;: &quot;Columbia Pictures&quot;, &quot;id&quot;: 5}, {&quot;name&quot;: &quot;Marvel Enterprises&quot;, &quot;id&quot;: 19551}]"/>
    <x v="2"/>
    <s v="[{&quot;iso_3166_1&quot;: &quot;US&quot;, &quot;name&quot;: &quot;United States of America&quot;}]"/>
    <d v="2002-05-01T00:00:00"/>
    <x v="18"/>
    <n v="821708551"/>
    <n v="121"/>
    <s v="[{&quot;iso_639_1&quot;: &quot;en&quot;, &quot;name&quot;: &quot;English&quot;}]"/>
    <s v="Released"/>
    <s v="With great power comes great responsibility."/>
    <s v="6.8"/>
    <n v="5265"/>
    <n v="682708551"/>
  </r>
  <r>
    <n v="145000000"/>
    <s v="[{ 14, name: Fantasy}, { 28, name: Action}, { 12, name: Adventure}, { 16, name: Animation}, { 35, name: Comedy}, { 10751, name: Family}]"/>
    <x v="2"/>
    <s v=" Action"/>
    <s v=" Adventure"/>
    <s v=" Animation"/>
    <s v="http://www.howtotrainyourdragon.com/"/>
    <n v="82702"/>
    <x v="154"/>
    <s v="[{&quot;id&quot;: 494, &quot;name&quot;: &quot;father son relationship&quot;}, {&quot;id&quot;: 1157, &quot;name&quot;: &quot;wife husband relationship&quot;}, {&quot;id&quot;: 2858, &quot;name&quot;: &quot;sacrifice&quot;}, {&quot;id&quot;: 5895, &quot;name&quot;: &quot;viking&quot;}, {&quot;id&quot;: 9663, &quot;name&quot;: &quot;sequel&quot;}, {&quot;id&quot;: 10084, &quot;name&quot;: &quot;rescue&quot;}, {&quot;id&quot;: 12554, &quot;name&quot;: &quot;dragon&quot;}, {&quot;id&quot;: 157499, &quot;name&quot;: &quot;mother son relationship&quot;}, {&quot;id&quot;: 175421, &quot;name&quot;: &quot;death of husband&quot;}, {&quot;id&quot;: 192913, &quot;name&quot;: &quot;warrior&quot;}, {&quot;id&quot;: 209714, &quot;name&quot;: &quot;3d&quot;}]"/>
    <s v="en"/>
    <s v="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
    <n v="10021391"/>
    <s v="[{&quot;name&quot;: &quot;DreamWorks Animation&quot;, &quot;id&quot;: 521}, {&quot;name&quot;: &quot;Mad Hatter Entertainment&quot;, &quot;id&quot;: 20154}]"/>
    <x v="21"/>
    <s v="[{&quot;iso_3166_1&quot;: &quot;US&quot;, &quot;name&quot;: &quot;United States of America&quot;}]"/>
    <d v="2014-06-12T00:00:00"/>
    <x v="10"/>
    <n v="609123048"/>
    <n v="102"/>
    <s v="[{&quot;iso_639_1&quot;: &quot;en&quot;, &quot;name&quot;: &quot;English&quot;}]"/>
    <s v="Released"/>
    <s v="The training is over."/>
    <s v="7.6"/>
    <n v="3106"/>
    <n v="464123048"/>
  </r>
  <r>
    <n v="140000000"/>
    <s v="[{ 14, name: Fantasy}]"/>
    <x v="2"/>
    <s v="-"/>
    <s v="-"/>
    <s v="-"/>
    <m/>
    <n v="205584"/>
    <x v="155"/>
    <s v="[{&quot;id&quot;: 1160, &quot;name&quot;: &quot;egypt&quot;}, {&quot;id&quot;: 1449, &quot;name&quot;: &quot;underworld&quot;}, {&quot;id&quot;: 1721, &quot;name&quot;: &quot;fight&quot;}, {&quot;id&quot;: 2035, &quot;name&quot;: &quot;mythology&quot;}, {&quot;id&quot;: 2906, &quot;name&quot;: &quot;nile&quot;}, {&quot;id&quot;: 6091, &quot;name&quot;: &quot;war&quot;}, {&quot;id&quot;: 9727, &quot;name&quot;: &quot;thief&quot;}, {&quot;id&quot;: 10084, &quot;name&quot;: &quot;rescue&quot;}, {&quot;id&quot;: 18034, &quot;name&quot;: &quot;desert&quot;}, {&quot;id&quot;: 161172, &quot;name&quot;: &quot;gods&quot;}, {&quot;id&quot;: 163338, &quot;name&quot;: &quot;egyptian mythology&quot;}, {&quot;id&quot;: 185638, &quot;name&quot;: &quot;egyptian&quot;}, {&quot;id&quot;: 227686, &quot;name&quot;: &quot;myth&quot;}]"/>
    <s v="en"/>
    <s v="A common thief joins a mythical god on a quest through Egypt."/>
    <n v="56257249"/>
    <s v="[{&quot;name&quot;: &quot;Summit Entertainment&quot;, &quot;id&quot;: 491}, {&quot;name&quot;: &quot;Mystery Clock Cinema&quot;, &quot;id&quot;: 908}, {&quot;name&quot;: &quot;Thunder Road Pictures&quot;, &quot;id&quot;: 3528}, {&quot;name&quot;: &quot;TIK Films&quot;, &quot;id&quot;: 72441}, {&quot;name&quot;: &quot;Pyramania&quot;, &quot;id&quot;: 88715}]"/>
    <x v="39"/>
    <s v="[{&quot;iso_3166_1&quot;: &quot;AU&quot;, &quot;name&quot;: &quot;Australia&quot;}, {&quot;iso_3166_1&quot;: &quot;US&quot;, &quot;name&quot;: &quot;United States of America&quot;}]"/>
    <d v="2016-02-25T00:00:00"/>
    <x v="5"/>
    <n v="150680864"/>
    <n v="127"/>
    <s v="[{&quot;iso_639_1&quot;: &quot;en&quot;, &quot;name&quot;: &quot;English&quot;}]"/>
    <s v="Released"/>
    <s v="The battle for eternity begins"/>
    <s v="5.3"/>
    <n v="1277"/>
    <n v="10680864"/>
  </r>
  <r>
    <n v="135000000"/>
    <s v="[{ 28, name: Action}]"/>
    <x v="0"/>
    <s v="-"/>
    <s v="-"/>
    <s v="-"/>
    <m/>
    <n v="10048"/>
    <x v="156"/>
    <s v="[{&quot;id&quot;: 310, &quot;name&quot;: &quot;artificial intelligence&quot;}, {&quot;id&quot;: 4410, &quot;name&quot;: &quot;u.s. navy&quot;}, {&quot;id&quot;: 179430, &quot;name&quot;: &quot;aftercreditsstinger&quot;}]"/>
    <s v="en"/>
    <s v="Deeply ensconced in a top-secret military program, three pilots struggle to bring an artificial intelligence program under control ... before it initiates the next world war."/>
    <n v="1788953"/>
    <s v="[{&quot;name&quot;: &quot;Laura Ziskin Productions&quot;, &quot;id&quot;: 326}, {&quot;name&quot;: &quot;Original Film&quot;, &quot;id&quot;: 333}, {&quot;name&quot;: &quot;Columbia Pictures Corporation&quot;, &quot;id&quot;: 441}, {&quot;name&quot;: &quot;Phoenix Pictures&quot;, &quot;id&quot;: 11317}, {&quot;name&quot;: &quot;AFG Talons Productions&quot;, &quot;id&quot;: 19523}]"/>
    <x v="40"/>
    <s v="[{&quot;iso_3166_1&quot;: &quot;US&quot;, &quot;name&quot;: &quot;United States of America&quot;}]"/>
    <d v="2005-07-28T00:00:00"/>
    <x v="11"/>
    <n v="76932943"/>
    <n v="121"/>
    <s v="[{&quot;iso_639_1&quot;: &quot;en&quot;, &quot;name&quot;: &quot;English&quot;}, {&quot;iso_639_1&quot;: &quot;de&quot;, &quot;name&quot;: &quot;Deutsch&quot;}, {&quot;iso_639_1&quot;: &quot;ko&quot;, &quot;name&quot;: &quot;\ud55c\uad6d\uc5b4/\uc870\uc120\ub9d0&quot;}, {&quot;iso_639_1&quot;: &quot;ru&quot;, &quot;name&quot;: &quot;P\u0443\u0441\u0441\u043a\u0438\u0439&quot;}, {&quot;iso_639_1&quot;: &quot;es&quot;, &quot;name&quot;: &quot;Espa\u00f1ol&quot;}]"/>
    <s v="Released"/>
    <s v="Fear The Sky"/>
    <s v="4.9"/>
    <n v="331"/>
    <n v="-58067057"/>
  </r>
  <r>
    <n v="130000000"/>
    <s v="[{ 28, name: Action}, { 9648, name: Mystery}, { 878, name: Science Fiction}]"/>
    <x v="0"/>
    <s v=" Mystery"/>
    <s v=" Science Fiction"/>
    <s v="-"/>
    <s v="https://www.warnerbros.com/watchmen"/>
    <n v="13183"/>
    <x v="157"/>
    <s v="[{&quot;id&quot;: 849, &quot;name&quot;: &quot;dc comics&quot;}, {&quot;id&quot;: 1308, &quot;name&quot;: &quot;secret identity&quot;}, {&quot;id&quot;: 1583, &quot;name&quot;: &quot;mass murder&quot;}, {&quot;id&quot;: 4948, &quot;name&quot;: &quot;retirement&quot;}, {&quot;id&quot;: 9717, &quot;name&quot;: &quot;based on comic book&quot;}, {&quot;id&quot;: 10410, &quot;name&quot;: &quot;conspiracy&quot;}, {&quot;id&quot;: 18139, &quot;name&quot;: &quot;nuclear war&quot;}, {&quot;id&quot;: 34161, &quot;name&quot;: &quot;doomsday&quot;}, {&quot;id&quot;: 157938, &quot;name&quot;: &quot;soviet&quot;}, {&quot;id&quot;: 158456, &quot;name&quot;: &quot;masked vigilante&quot;}, {&quot;id&quot;: 173995, &quot;name&quot;: &quot;doomsday clock&quot;}, {&quot;id&quot;: 174008, &quot;name&quot;: &quot;red square&quot;}, {&quot;id&quot;: 174016, &quot;name&quot;: &quot;death of superhero&quot;}, {&quot;id&quot;: 174019, &quot;name&quot;: &quot;american president&quot;}, {&quot;id&quot;: 208289, &quot;name&quot;: &quot;1980s&quot;}]"/>
    <s v="en"/>
    <s v="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
    <n v="64798873"/>
    <s v="[{&quot;name&quot;: &quot;Paramount Pictures&quot;, &quot;id&quot;: 4}, {&quot;name&quot;: &quot;DC Comics&quot;, &quot;id&quot;: 429}, {&quot;name&quot;: &quot;Lawrence Gordon Productions&quot;, &quot;id&quot;: 840}, {&quot;name&quot;: &quot;Legendary Pictures&quot;, &quot;id&quot;: 923}, {&quot;name&quot;: &quot;Warner Bros.&quot;, &quot;id&quot;: 6194}, {&quot;name&quot;: &quot;Cruel and Unusual Films&quot;, &quot;id&quot;: 78685}]"/>
    <x v="9"/>
    <s v="[{&quot;iso_3166_1&quot;: &quot;US&quot;, &quot;name&quot;: &quot;United States of America&quot;}]"/>
    <d v="2009-03-05T00:00:00"/>
    <x v="0"/>
    <n v="185258983"/>
    <n v="163"/>
    <s v="[{&quot;iso_639_1&quot;: &quot;en&quot;, &quot;name&quot;: &quot;English&quot;}]"/>
    <s v="Released"/>
    <s v="Justice is coming to all of us.  No matter what we do."/>
    <s v="7.0"/>
    <n v="2811"/>
    <n v="55258983"/>
  </r>
  <r>
    <n v="140000000"/>
    <s v="[{ 28, name: Action}, { 12, name: Adventure}, { 35, name: Comedy}, { 80, name: Crime}, { 53, name: Thriller}]"/>
    <x v="0"/>
    <s v=" Adventure"/>
    <s v=" Comedy"/>
    <s v=" Crime"/>
    <m/>
    <n v="944"/>
    <x v="158"/>
    <s v="[{&quot;id&quot;: 167377, &quot;name&quot;: &quot;lapd&quot;}, {&quot;id&quot;: 167381, &quot;name&quot;: &quot;house on fire&quot;}, {&quot;id&quot;: 188944, &quot;name&quot;: &quot;revolver&quot;}]"/>
    <s v="en"/>
    <s v="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
    <n v="24855701"/>
    <s v="[{&quot;name&quot;: &quot;Silver Pictures&quot;, &quot;id&quot;: 1885}, {&quot;name&quot;: &quot;Donner/Shuler-Donner Productions&quot;, &quot;id&quot;: 5739}, {&quot;name&quot;: &quot;Warner Bros.&quot;, &quot;id&quot;: 6194}]"/>
    <x v="41"/>
    <s v="[{&quot;iso_3166_1&quot;: &quot;US&quot;, &quot;name&quot;: &quot;United States of America&quot;}]"/>
    <d v="1998-07-10T00:00:00"/>
    <x v="19"/>
    <n v="285444603"/>
    <n v="127"/>
    <s v="[{&quot;iso_639_1&quot;: &quot;en&quot;, &quot;name&quot;: &quot;English&quot;}, {&quot;iso_639_1&quot;: &quot;cn&quot;, &quot;name&quot;: &quot;\u5e7f\u5dde\u8bdd / \u5ee3\u5dde\u8a71&quot;}, {&quot;iso_639_1&quot;: &quot;zh&quot;, &quot;name&quot;: &quot;\u666e\u901a\u8bdd&quot;}]"/>
    <s v="Released"/>
    <s v="The faces you love. The action you expect."/>
    <s v="6.3"/>
    <n v="767"/>
    <n v="145444603"/>
  </r>
  <r>
    <n v="137000000"/>
    <s v="[{ 18, name: Drama}, { 28, name: Action}, { 878, name: Science Fiction}]"/>
    <x v="5"/>
    <s v=" Action"/>
    <s v=" Science Fiction"/>
    <s v="-"/>
    <m/>
    <n v="1927"/>
    <x v="159"/>
    <s v="[{&quot;id&quot;: 387, &quot;name&quot;: &quot;california&quot;}, {&quot;id&quot;: 582, &quot;name&quot;: &quot;san francisco&quot;}, {&quot;id&quot;: 1299, &quot;name&quot;: &quot;monster&quot;}, {&quot;id&quot;: 1402, &quot;name&quot;: &quot;general&quot;}, {&quot;id&quot;: 1419, &quot;name&quot;: &quot;gun&quot;}, {&quot;id&quot;: 1718, &quot;name&quot;: &quot;dna&quot;}, {&quot;id&quot;: 2766, &quot;name&quot;: &quot;mutation&quot;}, {&quot;id&quot;: 2800, &quot;name&quot;: &quot;psychology&quot;}, {&quot;id&quot;: 3695, &quot;name&quot;: &quot;berkeley&quot;}, {&quot;id&quot;: 4375, &quot;name&quot;: &quot;transformation&quot;}, {&quot;id&quot;: 4456, &quot;name&quot;: &quot;frog&quot;}, {&quot;id&quot;: 8570, &quot;name&quot;: &quot;president&quot;}, {&quot;id&quot;: 8828, &quot;name&quot;: &quot;marvel comic&quot;}, {&quot;id&quot;: 9715, &quot;name&quot;: &quot;superhero&quot;}, {&quot;id&quot;: 12393, &quot;name&quot;: &quot;golden gate bridge&quot;}, {&quot;id&quot;: 13005, &quot;name&quot;: &quot;doctor&quot;}, {&quot;id&quot;: 13073, &quot;name&quot;: &quot;fear&quot;}, {&quot;id&quot;: 14760, &quot;name&quot;: &quot;scientist&quot;}, {&quot;id&quot;: 15162, &quot;name&quot;: &quot;dog&quot;}, {&quot;id&quot;: 18034, &quot;name&quot;: &quot;desert&quot;}, {&quot;id&quot;: 18047, &quot;name&quot;: &quot;anger&quot;}, {&quot;id&quot;: 46951, &quot;name&quot;: &quot;mirror&quot;}, {&quot;id&quot;: 157344, &quot;name&quot;: &quot;phone&quot;}, {&quot;id&quot;: 162365, &quot;name&quot;: &quot;military&quot;}, {&quot;id&quot;: 163207, &quot;name&quot;: &quot;cell&quot;}, {&quot;id&quot;: 179100, &quot;name&quot;: &quot;hulk&quot;}, {&quot;id&quot;: 179102, &quot;name&quot;: &quot;superhuman strength&quot;}, {&quot;id&quot;: 184987, &quot;name&quot;: &quot;repressed memory&quot;}, {&quot;id&quot;: 222797, &quot;name&quot;: &quot;repression&quot;}]"/>
    <s v="en"/>
    <s v="Bruce Banner, a genetics researcher with a tragic past, suffers massive radiation exposure in his laboratory that causes him to transform into a raging green monster when he gets angry."/>
    <n v="34981698"/>
    <s v="[{&quot;name&quot;: &quot;Universal Pictures&quot;, &quot;id&quot;: 33}, {&quot;name&quot;: &quot;Good Machine&quot;, &quot;id&quot;: 10565}, {&quot;name&quot;: &quot;Valhalla Motion Pictures&quot;, &quot;id&quot;: 11533}, {&quot;name&quot;: &quot;Marvel Enterprises&quot;, &quot;id&quot;: 19551}]"/>
    <x v="14"/>
    <s v="[{&quot;iso_3166_1&quot;: &quot;US&quot;, &quot;name&quot;: &quot;United States of America&quot;}]"/>
    <d v="2003-06-19T00:00:00"/>
    <x v="16"/>
    <n v="245360480"/>
    <n v="138"/>
    <s v="[{&quot;iso_639_1&quot;: &quot;en&quot;, &quot;name&quot;: &quot;English&quot;}, {&quot;iso_639_1&quot;: &quot;es&quot;, &quot;name&quot;: &quot;Espa\u00f1ol&quot;}]"/>
    <s v="Released"/>
    <s v="Unleash the hero within"/>
    <s v="5.3"/>
    <n v="1533"/>
    <n v="108360480"/>
  </r>
  <r>
    <n v="130000000"/>
    <s v="[{ 28, name: Action}, { 12, name: Adventure}, { 35, name: Comedy}, { 18, name: Drama}, { 9648, name: Mystery}]"/>
    <x v="0"/>
    <s v=" Adventure"/>
    <s v=" Comedy"/>
    <s v=" Drama"/>
    <m/>
    <n v="7364"/>
    <x v="160"/>
    <s v="[{&quot;id&quot;: 168297, &quot;name&quot;: &quot;tyrant&quot;}, {&quot;id&quot;: 168302, &quot;name&quot;: &quot;ironclad ship&quot;}]"/>
    <s v="en"/>
    <s v="Scouring the ocean depths for treasure-laden shipwrecks is business as usual for a thrill-seeking underwater adventurer and his wisecracking buddy. But when these two cross paths with a beautiful doctor, they find themselves on the ultimate treasure hunt."/>
    <n v="21605568"/>
    <s v="[{&quot;name&quot;: &quot;Paramount Pictures&quot;, &quot;id&quot;: 4}, {&quot;name&quot;: &quot;Bristol Bay Productions&quot;, &quot;id&quot;: 2233}, {&quot;name&quot;: &quot;Baldwin Entertainment Group&quot;, &quot;id&quot;: 2234}, {&quot;name&quot;: &quot;Desertlands Entertainment&quot;, &quot;id&quot;: 2235}, {&quot;name&quot;: &quot;Mace Neufeld Productions&quot;, &quot;id&quot;: 2767}, {&quot;name&quot;: &quot;Kanzaman&quot;, &quot;id&quot;: 4169}, {&quot;name&quot;: &quot;J.K. Livin Productions&quot;, &quot;id&quot;: 12124}, {&quot;name&quot;: &quot;Moguletta&quot;, &quot;id&quot;: 12125}, {&quot;name&quot;: &quot;Sahara Productions&quot;, &quot;id&quot;: 12126}, {&quot;name&quot;: &quot;Babelsberg Film&quot;, &quot;id&quot;: 19481}]"/>
    <x v="9"/>
    <s v="[{&quot;iso_3166_1&quot;: &quot;DE&quot;, &quot;name&quot;: &quot;Germany&quot;}, {&quot;iso_3166_1&quot;: &quot;ES&quot;, &quot;name&quot;: &quot;Spain&quot;}, {&quot;iso_3166_1&quot;: &quot;GB&quot;, &quot;name&quot;: &quot;United Kingdom&quot;}, {&quot;iso_3166_1&quot;: &quot;US&quot;, &quot;name&quot;: &quot;United States of America&quot;}]"/>
    <d v="2005-04-06T00:00:00"/>
    <x v="11"/>
    <n v="119269486"/>
    <n v="124"/>
    <s v="[{&quot;iso_639_1&quot;: &quot;en&quot;, &quot;name&quot;: &quot;English&quot;}, {&quot;iso_639_1&quot;: &quot;fr&quot;, &quot;name&quot;: &quot;Fran\u00e7ais&quot;}, {&quot;iso_639_1&quot;: &quot;ar&quot;, &quot;name&quot;: &quot;\u0627\u0644\u0639\u0631\u0628\u064a\u0629&quot;}]"/>
    <s v="Released"/>
    <s v="Dirk Pitt. Adventure has a new name."/>
    <s v="5.7"/>
    <n v="434"/>
    <n v="-10730514"/>
  </r>
  <r>
    <n v="137000000"/>
    <s v="[{ 12, name: Adventure}, { 28, name: Action}, { 16, name: Animation}, { 14, name: Fantasy}, { 878, name: Science Fiction}, { 53, name: Thriller}]"/>
    <x v="1"/>
    <s v=" Action"/>
    <s v=" Animation"/>
    <s v=" Fantasy"/>
    <m/>
    <n v="2114"/>
    <x v="161"/>
    <s v="[{&quot;id&quot;: 3994, &quot;name&quot;: &quot;battle assignment&quot;}, {&quot;id&quot;: 4565, &quot;name&quot;: &quot;dystopia&quot;}, {&quot;id&quot;: 9951, &quot;name&quot;: &quot;alien&quot;}, {&quot;id&quot;: 12413, &quot;name&quot;: &quot;downfall&quot;}, {&quot;id&quot;: 14760, &quot;name&quot;: &quot;scientist&quot;}, {&quot;id&quot;: 41645, &quot;name&quot;: &quot;based on video game&quot;}]"/>
    <s v="en"/>
    <s v="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
    <n v="26074908"/>
    <s v="[{&quot;name&quot;: &quot;Columbia Pictures&quot;, &quot;id&quot;: 5}, {&quot;name&quot;: &quot;Square USA&quot;, &quot;id&quot;: 4164}, {&quot;name&quot;: &quot;Chris Lee Productions&quot;, &quot;id&quot;: 20033}]"/>
    <x v="2"/>
    <s v="[{&quot;iso_3166_1&quot;: &quot;JP&quot;, &quot;name&quot;: &quot;Japan&quot;}, {&quot;iso_3166_1&quot;: &quot;US&quot;, &quot;name&quot;: &quot;United States of America&quot;}]"/>
    <d v="2001-07-02T00:00:00"/>
    <x v="17"/>
    <n v="85131830"/>
    <n v="106"/>
    <s v="[{&quot;iso_639_1&quot;: &quot;en&quot;, &quot;name&quot;: &quot;English&quot;}]"/>
    <s v="Released"/>
    <s v="Unleash a new reality"/>
    <s v="5.9"/>
    <n v="433"/>
    <n v="-51868170"/>
  </r>
  <r>
    <n v="140000000"/>
    <s v="[{ 28, name: Action}, { 12, name: Adventure}, { 878, name: Science Fiction}]"/>
    <x v="0"/>
    <s v=" Adventure"/>
    <s v=" Science Fiction"/>
    <s v="-"/>
    <s v="http://captainamerica.marvel.com/"/>
    <n v="1771"/>
    <x v="162"/>
    <s v="[{&quot;id&quot;: 242, &quot;name&quot;: &quot;new york&quot;}, {&quot;id&quot;: 279, &quot;name&quot;: &quot;usa&quot;}, {&quot;id&quot;: 1956, &quot;name&quot;: &quot;world war ii&quot;}, {&quot;id&quot;: 2652, &quot;name&quot;: &quot;nazis&quot;}, {&quot;id&quot;: 8828, &quot;name&quot;: &quot;marvel comic&quot;}, {&quot;id&quot;: 9715, &quot;name&quot;: &quot;superhero&quot;}, {&quot;id&quot;: 9717, &quot;name&quot;: &quot;based on comic book&quot;}, {&quot;id&quot;: 11064, &quot;name&quot;: &quot;nazi germany&quot;}, {&quot;id&quot;: 15060, &quot;name&quot;: &quot;period drama&quot;}, {&quot;id&quot;: 41523, &quot;name&quot;: &quot;brooklyn new york city&quot;}, {&quot;id&quot;: 173775, &quot;name&quot;: &quot;captain america&quot;}, {&quot;id&quot;: 179430, &quot;name&quot;: &quot;aftercreditsstinger&quot;}, {&quot;id&quot;: 180547, &quot;name&quot;: &quot;marvel cinematic universe&quot;}, {&quot;id&quot;: 209714, &quot;name&quot;: &quot;3d&quot;}]"/>
    <s v="en"/>
    <s v="Predominantly set 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
    <n v="74506246"/>
    <s v="[{&quot;name&quot;: &quot;Marvel Studios&quot;, &quot;id&quot;: 420}]"/>
    <x v="4"/>
    <s v="[{&quot;iso_3166_1&quot;: &quot;US&quot;, &quot;name&quot;: &quot;United States of America&quot;}]"/>
    <d v="2011-07-22T00:00:00"/>
    <x v="9"/>
    <n v="370569774"/>
    <n v="124"/>
    <s v="[{&quot;iso_639_1&quot;: &quot;fr&quot;, &quot;name&quot;: &quot;Fran\u00e7ais&quot;}, {&quot;iso_639_1&quot;: &quot;no&quot;, &quot;name&quot;: &quot;Norsk&quot;}, {&quot;iso_639_1&quot;: &quot;en&quot;, &quot;name&quot;: &quot;English&quot;}]"/>
    <s v="Released"/>
    <s v="When patriots become heroes"/>
    <s v="6.6"/>
    <n v="7047"/>
    <n v="230569774"/>
  </r>
  <r>
    <n v="135000000"/>
    <s v="[{ 12, name: Adventure}, { 28, name: Action}, { 53, name: Thriller}]"/>
    <x v="1"/>
    <s v=" Action"/>
    <s v=" Thriller"/>
    <s v="-"/>
    <s v="http://www.mgm.com/view/movie/231/The-World-Is-Not-Enough/"/>
    <n v="36643"/>
    <x v="163"/>
    <s v="[{&quot;id&quot;: 6731, &quot;name&quot;: &quot;british&quot;}, {&quot;id&quot;: 10364, &quot;name&quot;: &quot;mission&quot;}, {&quot;id&quot;: 10590, &quot;name&quot;: &quot;oil&quot;}, {&quot;id&quot;: 41185, &quot;name&quot;: &quot;heiress&quot;}, {&quot;id&quot;: 41188, &quot;name&quot;: &quot;bilbao spain&quot;}, {&quot;id&quot;: 156095, &quot;name&quot;: &quot;british secret service&quot;}]"/>
    <s v="en"/>
    <s v="Greed, revenge, world dominance and high-tech terrorism â€“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
    <n v="39604363"/>
    <s v="[{&quot;name&quot;: &quot;Eon Productions&quot;, &quot;id&quot;: 7576}, {&quot;name&quot;: &quot;Metro-Goldwyn-Mayer (MGM)&quot;, &quot;id&quot;: 8411}]"/>
    <x v="7"/>
    <s v="[{&quot;iso_3166_1&quot;: &quot;GB&quot;, &quot;name&quot;: &quot;United Kingdom&quot;}, {&quot;iso_3166_1&quot;: &quot;US&quot;, &quot;name&quot;: &quot;United States of America&quot;}]"/>
    <d v="1999-11-08T00:00:00"/>
    <x v="14"/>
    <n v="361832400"/>
    <n v="128"/>
    <s v="[{&quot;iso_639_1&quot;: &quot;en&quot;, &quot;name&quot;: &quot;English&quot;}, {&quot;iso_639_1&quot;: &quot;ru&quot;, &quot;name&quot;: &quot;P\u0443\u0441\u0441\u043a\u0438\u0439&quot;}]"/>
    <s v="Released"/>
    <s v="As the countdown begins for the new millennium there is still one number you can always count on."/>
    <s v="6.0"/>
    <n v="862"/>
    <n v="226832400"/>
  </r>
  <r>
    <n v="150000000"/>
    <s v="[{ 12, name: Adventure}]"/>
    <x v="1"/>
    <s v="-"/>
    <s v="-"/>
    <s v="-"/>
    <s v="http://www.masterandcommanderthefarsideoftheworld.com/"/>
    <n v="8619"/>
    <x v="164"/>
    <s v="[{&quot;id&quot;: 182662, &quot;name&quot;: &quot;naturalist&quot;}, {&quot;id&quot;: 182664, &quot;name&quot;: &quot;frigate&quot;}, {&quot;id&quot;: 182671, &quot;name&quot;: &quot;self surgery&quot;}, {&quot;id&quot;: 182677, &quot;name&quot;: &quot;sea battle&quot;}, {&quot;id&quot;: 182681, &quot;name&quot;: &quot;weevil&quot;}]"/>
    <s v="en"/>
    <s v="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
    <n v="36973031"/>
    <s v="[{&quot;name&quot;: &quot;Universal Pictures&quot;, &quot;id&quot;: 33}, {&quot;name&quot;: &quot;Twentieth Century Fox Film Corporation&quot;, &quot;id&quot;: 306}, {&quot;name&quot;: &quot;Samuel Goldwyn Films&quot;, &quot;id&quot;: 9118}, {&quot;name&quot;: &quot;Miramax&quot;, &quot;id&quot;: 53009}]"/>
    <x v="14"/>
    <s v="[{&quot;iso_3166_1&quot;: &quot;US&quot;, &quot;name&quot;: &quot;United States of America&quot;}]"/>
    <d v="2003-11-14T00:00:00"/>
    <x v="16"/>
    <n v="212011111"/>
    <n v="138"/>
    <s v="[{&quot;iso_639_1&quot;: &quot;fr&quot;, &quot;name&quot;: &quot;Fran\u00e7ais&quot;}, {&quot;iso_639_1&quot;: &quot;pt&quot;, &quot;name&quot;: &quot;Portugu\u00eas&quot;}, {&quot;iso_639_1&quot;: &quot;en&quot;, &quot;name&quot;: &quot;English&quot;}]"/>
    <s v="Released"/>
    <s v="The courage to do the impossible lies in the hearts of men."/>
    <s v="6.9"/>
    <n v="790"/>
    <n v="62011111"/>
  </r>
  <r>
    <n v="120000000"/>
    <s v="[{ 12, name: Adventure}, { 14, name: Fantasy}, { 18, name: Drama}, { 10749, name: Romance}]"/>
    <x v="1"/>
    <s v=" Fantasy"/>
    <s v=" Drama"/>
    <s v=" Romance"/>
    <m/>
    <n v="50620"/>
    <x v="165"/>
    <s v="[{&quot;id&quot;: 3133, &quot;name&quot;: &quot;vampire&quot;}, {&quot;id&quot;: 9840, &quot;name&quot;: &quot;romance&quot;}, {&quot;id&quot;: 9990, &quot;name&quot;: &quot;villainess&quot;}, {&quot;id&quot;: 160184, &quot;name&quot;: &quot;super strength&quot;}, {&quot;id&quot;: 185616, &quot;name&quot;: &quot;imprinting&quot;}, {&quot;id&quot;: 185628, &quot;name&quot;: &quot;cross breed&quot;}, {&quot;id&quot;: 185629, &quot;name&quot;: &quot;bloodsucker&quot;}, {&quot;id&quot;: 185632, &quot;name&quot;: &quot;grudge&quot;}, {&quot;id&quot;: 185633, &quot;name&quot;: &quot;vampire vs vampire&quot;}, {&quot;id&quot;: 185644, &quot;name&quot;: &quot;chief of police&quot;}, {&quot;id&quot;: 185645, &quot;name&quot;: &quot;dhampir&quot;}, {&quot;id&quot;: 185648, &quot;name&quot;: &quot;forks washington&quot;}, {&quot;id&quot;: 185653, &quot;name&quot;: &quot;wolf pack&quot;}, {&quot;id&quot;: 185655, &quot;name&quot;: &quot;misinformation&quot;}, {&quot;id&quot;: 185668, &quot;name&quot;: &quot;seeing the future&quot;}, {&quot;id&quot;: 231407, &quot;name&quot;: &quot;fang vamp&quot;}]"/>
    <s v="en"/>
    <s v="After the birth of Renesmee, the Cullens gather other vampire clans in order to protect the child from a false allegation that puts the family in front of the Volturi."/>
    <n v="99687084"/>
    <s v="[{&quot;name&quot;: &quot;Summit Entertainment&quot;, &quot;id&quot;: 491}, {&quot;name&quot;: &quot;Sunswept Entertainment&quot;, &quot;id&quot;: 5219}, {&quot;name&quot;: &quot;Temple Hill Entertainment&quot;, &quot;id&quot;: 12292}]"/>
    <x v="39"/>
    <s v="[{&quot;iso_3166_1&quot;: &quot;US&quot;, &quot;name&quot;: &quot;United States of America&quot;}]"/>
    <d v="2012-11-13T00:00:00"/>
    <x v="3"/>
    <n v="829000000"/>
    <n v="115"/>
    <s v="[{&quot;iso_639_1&quot;: &quot;en&quot;, &quot;name&quot;: &quot;English&quot;}]"/>
    <s v="Released"/>
    <s v="The epic finale that will live forever"/>
    <s v="6.1"/>
    <n v="2553"/>
    <n v="709000000"/>
  </r>
  <r>
    <n v="130000000"/>
    <s v="[{ 16, name: Animation}, { 35, name: Comedy}, { 10751, name: Family}]"/>
    <x v="3"/>
    <s v=" Comedy"/>
    <s v=" Family"/>
    <s v="-"/>
    <s v="http://happyfeettwo.warnerbros.com/index.html"/>
    <n v="65759"/>
    <x v="166"/>
    <s v="[{&quot;id&quot;: 3028, &quot;name&quot;: &quot;penguin&quot;}, {&quot;id&quot;: 4344, &quot;name&quot;: &quot;musical&quot;}, {&quot;id&quot;: 179430, &quot;name&quot;: &quot;aftercreditsstinger&quot;}, {&quot;id&quot;: 209714, &quot;name&quot;: &quot;3d&quot;}]"/>
    <s v="en"/>
    <s v="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
    <n v="177735"/>
    <s v="[{&quot;name&quot;: &quot;Village Roadshow Pictures&quot;, &quot;id&quot;: 79}, {&quot;name&quot;: &quot;Warner Bros.&quot;, &quot;id&quot;: 6194}, {&quot;name&quot;: &quot;Dr D Studios&quot;, &quot;id&quot;: 28381}, {&quot;name&quot;: &quot;Kennedy Miller Mitchell&quot;, &quot;id&quot;: 28382}]"/>
    <x v="18"/>
    <s v="[{&quot;iso_3166_1&quot;: &quot;AU&quot;, &quot;name&quot;: &quot;Australia&quot;}]"/>
    <d v="2011-11-17T00:00:00"/>
    <x v="9"/>
    <n v="150406466"/>
    <n v="100"/>
    <s v="[{&quot;iso_639_1&quot;: &quot;en&quot;, &quot;name&quot;: &quot;English&quot;}]"/>
    <s v="Released"/>
    <s v="Every step counts."/>
    <s v="5.8"/>
    <n v="373"/>
    <n v="20406466"/>
  </r>
  <r>
    <n v="150000000"/>
    <s v="[{ 878, name: Science Fiction}, { 28, name: Action}, { 12, name: Adventure}]"/>
    <x v="4"/>
    <s v=" Action"/>
    <s v=" Adventure"/>
    <s v="-"/>
    <m/>
    <n v="1724"/>
    <x v="167"/>
    <s v="[{&quot;id&quot;: 242, &quot;name&quot;: &quot;new york&quot;}, {&quot;id&quot;: 1809, &quot;name&quot;: &quot;rio de janeiro&quot;}, {&quot;id&quot;: 8828, &quot;name&quot;: &quot;marvel comic&quot;}, {&quot;id&quot;: 9715, &quot;name&quot;: &quot;superhero&quot;}, {&quot;id&quot;: 9717, &quot;name&quot;: &quot;based on comic book&quot;}, {&quot;id&quot;: 10562, &quot;name&quot;: &quot;on the run&quot;}, {&quot;id&quot;: 10718, &quot;name&quot;: &quot;fugitive&quot;}, {&quot;id&quot;: 10834, &quot;name&quot;: &quot;super soldier&quot;}, {&quot;id&quot;: 12555, &quot;name&quot;: &quot;tony stark&quot;}, {&quot;id&quot;: 160977, &quot;name&quot;: &quot;virginia&quot;}, {&quot;id&quot;: 162365, &quot;name&quot;: &quot;military&quot;}, {&quot;id&quot;: 179100, &quot;name&quot;: &quot;hulk&quot;}, {&quot;id&quot;: 180547, &quot;name&quot;: &quot;marvel cinematic universe&quot;}, {&quot;id&quot;: 200918, &quot;name&quot;: &quot;angry&quot;}, {&quot;id&quot;: 202816, &quot;name&quot;: &quot;bruce banner&quot;}]"/>
    <s v="en"/>
    <s v="Scientist Bruce Banner scours the planet for an antidote to the unbridled force of rage within him: the Hulk. But when the military masterminds who dream of exploiting his powers force him back to civilization, he finds himself coming face to face with a new, deadly foe."/>
    <n v="62898336"/>
    <s v="[{&quot;name&quot;: &quot;Universal Pictures&quot;, &quot;id&quot;: 33}, {&quot;name&quot;: &quot;Marvel Studios&quot;, &quot;id&quot;: 420}, {&quot;name&quot;: &quot;Valhalla Motion Pictures&quot;, &quot;id&quot;: 11533}, {&quot;name&quot;: &quot;MVL Incredible Productions&quot;, &quot;id&quot;: 25121}]"/>
    <x v="14"/>
    <s v="[{&quot;iso_3166_1&quot;: &quot;US&quot;, &quot;name&quot;: &quot;United States of America&quot;}]"/>
    <d v="2008-06-12T00:00:00"/>
    <x v="7"/>
    <n v="163712074"/>
    <n v="114"/>
    <s v="[{&quot;iso_639_1&quot;: &quot;pt&quot;, &quot;name&quot;: &quot;Portugu\u00eas&quot;}, {&quot;iso_639_1&quot;: &quot;es&quot;, &quot;name&quot;: &quot;Espa\u00f1ol&quot;}, {&quot;iso_639_1&quot;: &quot;en&quot;, &quot;name&quot;: &quot;English&quot;}]"/>
    <s v="Released"/>
    <s v="You'll like him when he's angry."/>
    <s v="6.1"/>
    <n v="3021"/>
    <n v="13712074"/>
  </r>
  <r>
    <n v="140000000"/>
    <s v="[{ 12, name: Adventure}, { 10751, name: Family}, { 14, name: Fantasy}]"/>
    <x v="1"/>
    <s v=" Family"/>
    <s v=" Fantasy"/>
    <s v="-"/>
    <s v="http://movies.disney.com/the-bfg"/>
    <n v="267935"/>
    <x v="168"/>
    <s v="[{&quot;id&quot;: 212, &quot;name&quot;: &quot;london england&quot;}, {&quot;id&quot;: 392, &quot;name&quot;: &quot;england&quot;}, {&quot;id&quot;: 818, &quot;name&quot;: &quot;based on novel&quot;}, {&quot;id&quot;: 2011, &quot;name&quot;: &quot;queen&quot;}, {&quot;id&quot;: 12663, &quot;name&quot;: &quot;little girl&quot;}, {&quot;id&quot;: 13014, &quot;name&quot;: &quot;orphan&quot;}, {&quot;id&quot;: 14895, &quot;name&quot;: &quot;cannibal&quot;}, {&quot;id&quot;: 189099, &quot;name&quot;: &quot;giant&quot;}, {&quot;id&quot;: 227364, &quot;name&quot;: &quot;evil brother&quot;}]"/>
    <s v="en"/>
    <s v="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
    <n v="4419092"/>
    <s v="[{&quot;name&quot;: &quot;Walt Disney Pictures&quot;, &quot;id&quot;: 2}, {&quot;name&quot;: &quot;Amblin Entertainment&quot;, &quot;id&quot;: 56}, {&quot;name&quot;: &quot;Reliance Entertainment&quot;, &quot;id&quot;: 7294}, {&quot;name&quot;: &quot;Kennedy/Marshall Company, The&quot;, &quot;id&quot;: 7383}, {&quot;name&quot;: &quot;Walden Media&quot;, &quot;id&quot;: 10221}]"/>
    <x v="1"/>
    <s v="[{&quot;iso_3166_1&quot;: &quot;IN&quot;, &quot;name&quot;: &quot;India&quot;}, {&quot;iso_3166_1&quot;: &quot;US&quot;, &quot;name&quot;: &quot;United States of America&quot;}]"/>
    <d v="2016-06-01T00:00:00"/>
    <x v="5"/>
    <n v="183345589"/>
    <n v="120"/>
    <s v="[{&quot;iso_639_1&quot;: &quot;en&quot;, &quot;name&quot;: &quot;English&quot;}]"/>
    <s v="Released"/>
    <s v="The world is more giant than you can imagine."/>
    <s v="6.0"/>
    <n v="1000"/>
    <n v="43345589"/>
  </r>
  <r>
    <n v="135000000"/>
    <s v="[{ 37, name: Western}, { 18, name: Drama}, { 12, name: Adventure}, { 53, name: Thriller}]"/>
    <x v="11"/>
    <s v=" Drama"/>
    <s v=" Adventure"/>
    <s v=" Thriller"/>
    <s v="http://www.foxmovies.com/movies/the-revenant"/>
    <n v="281957"/>
    <x v="169"/>
    <s v="[{&quot;id&quot;: 494, &quot;name&quot;: &quot;father son relationship&quot;}, {&quot;id&quot;: 570, &quot;name&quot;: &quot;rape&quot;}, {&quot;id&quot;: 818, &quot;name&quot;: &quot;based on novel&quot;}, {&quot;id&quot;: 1262, &quot;name&quot;: &quot;mountains&quot;}, {&quot;id&quot;: 1442, &quot;name&quot;: &quot;winter&quot;}, {&quot;id&quot;: 2522, &quot;name&quot;: &quot;grizzly bear&quot;}, {&quot;id&quot;: 3593, &quot;name&quot;: &quot;wilderness&quot;}, {&quot;id&quot;: 9454, &quot;name&quot;: &quot;frontier&quot;}, {&quot;id&quot;: 9748, &quot;name&quot;: &quot;revenge&quot;}, {&quot;id&quot;: 9826, &quot;name&quot;: &quot;murder&quot;}, {&quot;id&quot;: 10322, &quot;name&quot;: &quot;native american&quot;}, {&quot;id&quot;: 10349, &quot;name&quot;: &quot;survival&quot;}, {&quot;id&quot;: 10468, &quot;name&quot;: &quot;bear&quot;}, {&quot;id&quot;: 10794, &quot;name&quot;: &quot;snow&quot;}, {&quot;id&quot;: 14819, &quot;name&quot;: &quot;violence&quot;}, {&quot;id&quot;: 157164, &quot;name&quot;: &quot;animal death&quot;}, {&quot;id&quot;: 158175, &quot;name&quot;: &quot;bear attack&quot;}, {&quot;id&quot;: 159138, &quot;name&quot;: &quot;death of son&quot;}, {&quot;id&quot;: 185722, &quot;name&quot;: &quot;based on true events&quot;}, {&quot;id&quot;: 194976, &quot;name&quot;: &quot;fur trapper&quot;}]"/>
    <s v="en"/>
    <s v="In the 1820s, a frontiersman, Hugh Glass, sets out on a path of vengeance against those who left him for dead after a bear mauling."/>
    <n v="100635882"/>
    <s v="[{&quot;name&quot;: &quot;Regency Enterprises&quot;, &quot;id&quot;: 508}, {&quot;name&quot;: &quot;Appian Way&quot;, &quot;id&quot;: 562}, {&quot;name&quot;: &quot;CatchPlay&quot;, &quot;id&quot;: 8870}, {&quot;name&quot;: &quot;Anonymous Content&quot;, &quot;id&quot;: 10039}, {&quot;name&quot;: &quot;New Regency Pictures&quot;, &quot;id&quot;: 10104}, {&quot;name&quot;: &quot;Hong Kong Alpha Motion Pictures Co.&quot;, &quot;id&quot;: 13796}, {&quot;name&quot;: &quot;RatPac Entertainment&quot;, &quot;id&quot;: 28732}, {&quot;name&quot;: &quot;M Productions&quot;, &quot;id&quot;: 52660}, {&quot;name&quot;: &quot;Monarchy Enterprises S.a.r.l.&quot;, &quot;id&quot;: 77845}]"/>
    <x v="42"/>
    <s v="[{&quot;iso_3166_1&quot;: &quot;CA&quot;, &quot;name&quot;: &quot;Canada&quot;}, {&quot;iso_3166_1&quot;: &quot;HK&quot;, &quot;name&quot;: &quot;Hong Kong&quot;}, {&quot;iso_3166_1&quot;: &quot;TW&quot;, &quot;name&quot;: &quot;Taiwan&quot;}, {&quot;iso_3166_1&quot;: &quot;US&quot;, &quot;name&quot;: &quot;United States of America&quot;}]"/>
    <d v="2015-12-25T00:00:00"/>
    <x v="2"/>
    <n v="532950503"/>
    <n v="156"/>
    <s v="[{&quot;iso_639_1&quot;: &quot;en&quot;, &quot;name&quot;: &quot;English&quot;}, {&quot;iso_639_1&quot;: &quot;fr&quot;, &quot;name&quot;: &quot;Fran\u00e7ais&quot;}]"/>
    <s v="Released"/>
    <s v="(n. One who has returned, as if from the dead.)"/>
    <s v="7.3"/>
    <n v="6396"/>
    <n v="397950503"/>
  </r>
  <r>
    <n v="135000000"/>
    <s v="[{ 16, name: Animation}, { 10751, name: Family}]"/>
    <x v="3"/>
    <s v=" Family"/>
    <s v="-"/>
    <s v="-"/>
    <s v="http://www.turbomovie.com/"/>
    <n v="77950"/>
    <x v="170"/>
    <s v="[{&quot;id&quot;: 240, &quot;name&quot;: &quot;underdog&quot;}, {&quot;id&quot;: 830, &quot;name&quot;: &quot;car race&quot;}, {&quot;id&quot;: 1566, &quot;name&quot;: &quot;dream&quot;}, {&quot;id&quot;: 3428, &quot;name&quot;: &quot;speed&quot;}, {&quot;id&quot;: 3720, &quot;name&quot;: &quot;power&quot;}, {&quot;id&quot;: 4455, &quot;name&quot;: &quot;snail&quot;}, {&quot;id&quot;: 6525, &quot;name&quot;: &quot;fast&quot;}, {&quot;id&quot;: 9713, &quot;name&quot;: &quot;friends&quot;}, {&quot;id&quot;: 33637, &quot;name&quot;: &quot;superpower&quot;}, {&quot;id&quot;: 167986, &quot;name&quot;: &quot;racer&quot;}]"/>
    <s v="en"/>
    <s v="The tale of an ordinary garden snail who dreams of winning the Indy 500."/>
    <n v="44765377"/>
    <s v="[{&quot;name&quot;: &quot;DreamWorks Animation&quot;, &quot;id&quot;: 521}]"/>
    <x v="21"/>
    <s v="[{&quot;iso_3166_1&quot;: &quot;US&quot;, &quot;name&quot;: &quot;United States of America&quot;}]"/>
    <d v="2013-07-11T00:00:00"/>
    <x v="8"/>
    <n v="282570682"/>
    <n v="96"/>
    <s v="[{&quot;iso_639_1&quot;: &quot;en&quot;, &quot;name&quot;: &quot;English&quot;}]"/>
    <s v="Released"/>
    <s v="SLO NO MO"/>
    <s v="6.1"/>
    <n v="1074"/>
    <n v="147570682"/>
  </r>
  <r>
    <n v="135000000"/>
    <s v="[{ 16, name: Animation}, { 35, name: Comedy}, { 10751, name: Family}, { 37, name: Western}, { 12, name: Adventure}]"/>
    <x v="3"/>
    <s v=" Comedy"/>
    <s v=" Family"/>
    <s v=" Western"/>
    <s v="http://www.rangomovie.com/"/>
    <n v="44896"/>
    <x v="171"/>
    <s v="[{&quot;id&quot;: 798, &quot;name&quot;: &quot;sheriff&quot;}, {&quot;id&quot;: 1197, &quot;name&quot;: &quot;nevada&quot;}, {&quot;id&quot;: 2551, &quot;name&quot;: &quot;pet&quot;}, {&quot;id&quot;: 12764, &quot;name&quot;: &quot;rango&quot;}, {&quot;id&quot;: 14569, &quot;name&quot;: &quot;chameleon&quot;}, {&quot;id&quot;: 14570, &quot;name&quot;: &quot;las vegas&quot;}, {&quot;id&quot;: 14571, &quot;name&quot;: &quot;cactus&quot;}, {&quot;id&quot;: 14585, &quot;name&quot;: &quot;terrarium&quot;}, {&quot;id&quot;: 14586, &quot;name&quot;: &quot;construction site&quot;}, {&quot;id&quot;: 14587, &quot;name&quot;: &quot;armadillo&quot;}, {&quot;id&quot;: 14588, &quot;name&quot;: &quot;disillusionment&quot;}]"/>
    <s v="en"/>
    <s v="When Rango, a lost family pet, accidentally winds up in the gritty, gun-slinging town of Dirt, the less-than-courageous lizard suddenly finds he stands out. Welcomed as the last hope the town has been waiting for, new Sheriff Rango is forced to play his new role to the hilt."/>
    <n v="2991353"/>
    <s v="[{&quot;name&quot;: &quot;Paramount Pictures&quot;, &quot;id&quot;: 4}, {&quot;name&quot;: &quot;Nickelodeon Movies&quot;, &quot;id&quot;: 2348}, {&quot;name&quot;: &quot;GK Films&quot;, &quot;id&quot;: 3281}, {&quot;name&quot;: &quot;Blind Wink&quot;, &quot;id&quot;: 10262}, {&quot;name&quot;: &quot;Paramount Animation&quot;, &quot;id&quot;: 24955}]"/>
    <x v="9"/>
    <s v="[{&quot;iso_3166_1&quot;: &quot;US&quot;, &quot;name&quot;: &quot;United States of America&quot;}]"/>
    <d v="2011-03-02T00:00:00"/>
    <x v="9"/>
    <n v="245724603"/>
    <n v="107"/>
    <s v="[{&quot;iso_639_1&quot;: &quot;en&quot;, &quot;name&quot;: &quot;English&quot;}]"/>
    <s v="Released"/>
    <s v="Heroes come in all different colors."/>
    <s v="6.6"/>
    <n v="2051"/>
    <n v="110724603"/>
  </r>
  <r>
    <n v="132000000"/>
    <s v="[{ 10751, name: Family}, { 16, name: Animation}, { 12, name: Adventure}, { 35, name: Comedy}]"/>
    <x v="7"/>
    <s v=" Animation"/>
    <s v=" Adventure"/>
    <s v=" Comedy"/>
    <m/>
    <n v="270946"/>
    <x v="172"/>
    <s v="[{&quot;id&quot;: 3028, &quot;name&quot;: &quot;penguin&quot;}, {&quot;id&quot;: 3645, &quot;name&quot;: &quot;madagascar&quot;}, {&quot;id&quot;: 209714, &quot;name&quot;: &quot;3d&quot;}]"/>
    <s v="en"/>
    <s v="Skipper, Kowalski, Rico and Private join forces with undercover organization The North Wind to stop the villainous Dr. Octavius Brine from destroying the world as we know it."/>
    <n v="84366984"/>
    <s v="[{&quot;name&quot;: &quot;DreamWorks Animation&quot;, &quot;id&quot;: 521}]"/>
    <x v="21"/>
    <s v="[{&quot;iso_3166_1&quot;: &quot;US&quot;, &quot;name&quot;: &quot;United States of America&quot;}]"/>
    <d v="2014-11-22T00:00:00"/>
    <x v="10"/>
    <n v="373552094"/>
    <n v="92"/>
    <s v="[{&quot;iso_639_1&quot;: &quot;en&quot;, &quot;name&quot;: &quot;English&quot;}]"/>
    <s v="Released"/>
    <s v="The Movie Event That Will Blow Their Cover"/>
    <s v="6.5"/>
    <n v="1346"/>
    <n v="241552094"/>
  </r>
  <r>
    <n v="70000000"/>
    <s v="[{ 28, name: Action}, { 18, name: Drama}, { 9648, name: Mystery}, { 53, name: Thriller}]"/>
    <x v="0"/>
    <s v=" Drama"/>
    <s v=" Mystery"/>
    <s v=" Thriller"/>
    <s v="http://www.universalstudiosentertainment.com/the-bourne-ultimatum/"/>
    <n v="2503"/>
    <x v="173"/>
    <s v="[{&quot;id&quot;: 90, &quot;name&quot;: &quot;paris&quot;}, {&quot;id&quot;: 417, &quot;name&quot;: &quot;corruption&quot;}, {&quot;id&quot;: 744, &quot;name&quot;: &quot;madrid&quot;}, {&quot;id&quot;: 782, &quot;name&quot;: &quot;assassin&quot;}, {&quot;id&quot;: 818, &quot;name&quot;: &quot;based on novel&quot;}, {&quot;id&quot;: 1295, &quot;name&quot;: &quot;europe&quot;}, {&quot;id&quot;: 3246, &quot;name&quot;: &quot;prosecution&quot;}, {&quot;id&quot;: 3851, &quot;name&quot;: &quot;dangerous&quot;}, {&quot;id&quot;: 3864, &quot;name&quot;: &quot;false identity&quot;}, {&quot;id&quot;: 4087, &quot;name&quot;: &quot;revelation&quot;}, {&quot;id&quot;: 6086, &quot;name&quot;: &quot;government&quot;}, {&quot;id&quot;: 6110, &quot;name&quot;: &quot;weapon&quot;}, {&quot;id&quot;: 6710, &quot;name&quot;: &quot;interpol&quot;}, {&quot;id&quot;: 9663, &quot;name&quot;: &quot;sequel&quot;}, {&quot;id&quot;: 10410, &quot;name&quot;: &quot;conspiracy&quot;}, {&quot;id&quot;: 10950, &quot;name&quot;: &quot;shootout&quot;}, {&quot;id&quot;: 11134, &quot;name&quot;: &quot;espionage&quot;}, {&quot;id&quot;: 14735, &quot;name&quot;: &quot;motorcycle&quot;}, {&quot;id&quot;: 14819, &quot;name&quot;: &quot;violence&quot;}, {&quot;id&quot;: 14967, &quot;name&quot;: &quot;foot chase&quot;}, {&quot;id&quot;: 18269, &quot;name&quot;: &quot;moskow&quot;}, {&quot;id&quot;: 164148, &quot;name&quot;: &quot;dark past&quot;}, {&quot;id&quot;: 185702, &quot;name&quot;: &quot;langley virginia&quot;}, {&quot;id&quot;: 187844, &quot;name&quot;: &quot;flashback&quot;}, {&quot;id&quot;: 226521, &quot;name&quot;: &quot;chase on the roof&quot;}, {&quot;id&quot;: 226522, &quot;name&quot;: &quot;security leak&quot;}]"/>
    <s v="en"/>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n v="45381501"/>
    <s v="[{&quot;name&quot;: &quot;Universal Pictures&quot;, &quot;id&quot;: 33}, {&quot;name&quot;: &quot;The Kennedy/Marshall Company&quot;, &quot;id&quot;: 862}, {&quot;name&quot;: &quot;Ludlum Entertainment&quot;, &quot;id&quot;: 11347}, {&quot;name&quot;: &quot;Motion Picture BETA Produktionsgesellschaft&quot;, &quot;id&quot;: 11348}, {&quot;name&quot;: &quot;Bourne Again&quot;, &quot;id&quot;: 11349}]"/>
    <x v="14"/>
    <s v="[{&quot;iso_3166_1&quot;: &quot;DE&quot;, &quot;name&quot;: &quot;Germany&quot;}, {&quot;iso_3166_1&quot;: &quot;US&quot;, &quot;name&quot;: &quot;United States of America&quot;}]"/>
    <d v="2007-08-03T00:00:00"/>
    <x v="1"/>
    <n v="442824138"/>
    <n v="115"/>
    <s v="[{&quot;iso_639_1&quot;: &quot;en&quot;, &quot;name&quot;: &quot;English&quot;}, {&quot;iso_639_1&quot;: &quot;fr&quot;, &quot;name&quot;: &quot;Fran\u00e7ais&quot;}, {&quot;iso_639_1&quot;: &quot;ar&quot;, &quot;name&quot;: &quot;\u0627\u0644\u0639\u0631\u0628\u064a\u0629&quot;}, {&quot;iso_639_1&quot;: &quot;ru&quot;, &quot;name&quot;: &quot;P\u0443\u0441\u0441\u043a\u0438\u0439&quot;}, {&quot;iso_639_1&quot;: &quot;es&quot;, &quot;name&quot;: &quot;Espa\u00f1ol&quot;}]"/>
    <s v="Released"/>
    <s v="Remember everything. Forgive nothing."/>
    <s v="7.3"/>
    <n v="2888"/>
    <n v="372824138"/>
  </r>
  <r>
    <n v="130000000"/>
    <s v="[{ 12, name: Adventure}, { 16, name: Animation}, { 10751, name: Family}, { 35, name: Comedy}]"/>
    <x v="1"/>
    <s v=" Animation"/>
    <s v=" Family"/>
    <s v=" Comedy"/>
    <s v="http://www.kungfupanda.com/"/>
    <n v="9502"/>
    <x v="174"/>
    <s v="[{&quot;id&quot;: 478, &quot;name&quot;: &quot;china&quot;}, {&quot;id&quot;: 779, &quot;name&quot;: &quot;martial arts&quot;}, {&quot;id&quot;: 780, &quot;name&quot;: &quot;kung fu&quot;}, {&quot;id&quot;: 1310, &quot;name&quot;: &quot;mentor&quot;}, {&quot;id&quot;: 1585, &quot;name&quot;: &quot;snake&quot;}, {&quot;id&quot;: 1946, &quot;name&quot;: &quot;restaurant&quot;}, {&quot;id&quot;: 1998, &quot;name&quot;: &quot;shop&quot;}, {&quot;id&quot;: 2660, &quot;name&quot;: &quot;strong woman&quot;}, {&quot;id&quot;: 3930, &quot;name&quot;: &quot;bravery&quot;}, {&quot;id&quot;: 4809, &quot;name&quot;: &quot;tiger&quot;}, {&quot;id&quot;: 6362, &quot;name&quot;: &quot;turtle&quot;}, {&quot;id&quot;: 8531, &quot;name&quot;: &quot;panda&quot;}, {&quot;id&quot;: 9362, &quot;name&quot;: &quot;sensei&quot;}, {&quot;id&quot;: 11500, &quot;name&quot;: &quot;anthropomorphism&quot;}, {&quot;id&quot;: 14955, &quot;name&quot;: &quot;fighting&quot;}, {&quot;id&quot;: 15036, &quot;name&quot;: &quot;ancient china&quot;}, {&quot;id&quot;: 15149, &quot;name&quot;: &quot;monkey&quot;}, {&quot;id&quot;: 33401, &quot;name&quot;: &quot;master&quot;}, {&quot;id&quot;: 40850, &quot;name&quot;: &quot;destiny&quot;}, {&quot;id&quot;: 156075, &quot;name&quot;: &quot;evil&quot;}, {&quot;id&quot;: 179430, &quot;name&quot;: &quot;aftercreditsstinger&quot;}, {&quot;id&quot;: 185319, &quot;name&quot;: &quot;monkey warrior&quot;}, {&quot;id&quot;: 193046, &quot;name&quot;: &quot;noodle&quot;}]"/>
    <s v="en"/>
    <s v="When the Valley of Peace is threatened, lazy Po the panda discovers his destiny as the &quot;chosen one&quot; and trains to become a kung fu hero, but transforming the unsleek slacker into a brave warrior won't be easy. It's up to Master Shifu and the Furious Five -- Tigress, Crane, Mantis, Viper and Monkey -- to give it a try."/>
    <n v="84689648"/>
    <s v="[{&quot;name&quot;: &quot;DreamWorks Animation&quot;, &quot;id&quot;: 521}]"/>
    <x v="21"/>
    <s v="[{&quot;iso_3166_1&quot;: &quot;US&quot;, &quot;name&quot;: &quot;United States of America&quot;}]"/>
    <d v="2008-06-04T00:00:00"/>
    <x v="7"/>
    <n v="631744560"/>
    <n v="90"/>
    <s v="[{&quot;iso_639_1&quot;: &quot;en&quot;, &quot;name&quot;: &quot;English&quot;}]"/>
    <s v="Released"/>
    <s v="Prepare for awesomeness."/>
    <s v="6.9"/>
    <n v="3145"/>
    <n v="501744560"/>
  </r>
  <r>
    <n v="130000000"/>
    <s v="[{ 878, name: Science Fiction}, { 28, name: Action}, { 12, name: Adventure}]"/>
    <x v="4"/>
    <s v=" Action"/>
    <s v=" Adventure"/>
    <s v="-"/>
    <s v="http://marvel.com/movies/movie/180/ant-man"/>
    <n v="102899"/>
    <x v="175"/>
    <s v="[{&quot;id&quot;: 8828, &quot;name&quot;: &quot;marvel comic&quot;}, {&quot;id&quot;: 9715, &quot;name&quot;: &quot;superhero&quot;}, {&quot;id&quot;: 9717, &quot;name&quot;: &quot;based on comic book&quot;}, {&quot;id&quot;: 179430, &quot;name&quot;: &quot;aftercreditsstinger&quot;}, {&quot;id&quot;: 179431, &quot;name&quot;: &quot;duringcreditsstinger&quot;}, {&quot;id&quot;: 180547, &quot;name&quot;: &quot;marvel cinematic universe&quot;}, {&quot;id&quot;: 209714, &quot;name&quot;: &quot;3d&quot;}]"/>
    <s v="en"/>
    <s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
    <n v="12009361"/>
    <s v="[{&quot;name&quot;: &quot;Marvel Studios&quot;, &quot;id&quot;: 420}]"/>
    <x v="4"/>
    <s v="[{&quot;iso_3166_1&quot;: &quot;US&quot;, &quot;name&quot;: &quot;United States of America&quot;}]"/>
    <d v="2015-07-14T00:00:00"/>
    <x v="2"/>
    <n v="519311965"/>
    <n v="117"/>
    <s v="[{&quot;iso_639_1&quot;: &quot;en&quot;, &quot;name&quot;: &quot;English&quot;}]"/>
    <s v="Released"/>
    <s v="Heroes don't get any bigger."/>
    <s v="7.0"/>
    <n v="5880"/>
    <n v="389311965"/>
  </r>
  <r>
    <n v="130000000"/>
    <s v="[{ 12, name: Adventure}, { 28, name: Action}, { 878, name: Science Fiction}]"/>
    <x v="1"/>
    <s v=" Action"/>
    <s v=" Science Fiction"/>
    <s v="-"/>
    <s v="http://www.thehungergames.movie/"/>
    <n v="101299"/>
    <x v="176"/>
    <s v="[{&quot;id&quot;: 271, &quot;name&quot;: &quot;competition&quot;}, {&quot;id&quot;: 818, &quot;name&quot;: &quot;based on novel&quot;}, {&quot;id&quot;: 1310, &quot;name&quot;: &quot;mentor&quot;}, {&quot;id&quot;: 1328, &quot;name&quot;: &quot;secret&quot;}, {&quot;id&quot;: 1382, &quot;name&quot;: &quot;factory&quot;}, {&quot;id&quot;: 2136, &quot;name&quot;: &quot;television&quot;}, {&quot;id&quot;: 2903, &quot;name&quot;: &quot;propaganda&quot;}, {&quot;id&quot;: 2964, &quot;name&quot;: &quot;future&quot;}, {&quot;id&quot;: 4565, &quot;name&quot;: &quot;dystopia&quot;}, {&quot;id&quot;: 5740, &quot;name&quot;: &quot;alliance&quot;}, {&quot;id&quot;: 6186, &quot;name&quot;: &quot;games&quot;}, {&quot;id&quot;: 8570, &quot;name&quot;: &quot;president&quot;}, {&quot;id&quot;: 8862, &quot;name&quot;: &quot;uprising&quot;}, {&quot;id&quot;: 9663, &quot;name&quot;: &quot;sequel&quot;}, {&quot;id&quot;: 9826, &quot;name&quot;: &quot;murder&quot;}, {&quot;id&quot;: 10349, &quot;name&quot;: &quot;survival&quot;}, {&quot;id&quot;: 10410, &quot;name&quot;: &quot;conspiracy&quot;}, {&quot;id&quot;: 11196, &quot;name&quot;: &quot;rebellion&quot;}, {&quot;id&quot;: 11221, &quot;name&quot;: &quot;blood&quot;}, {&quot;id&quot;: 11322, &quot;name&quot;: &quot;female protagonist&quot;}, {&quot;id&quot;: 12380, &quot;name&quot;: &quot;tournament&quot;}, {&quot;id&quot;: 14601, &quot;name&quot;: &quot;explosion&quot;}, {&quot;id&quot;: 15017, &quot;name&quot;: &quot;danger&quot;}, {&quot;id&quot;: 156395, &quot;name&quot;: &quot;imax&quot;}, {&quot;id&quot;: 171956, &quot;name&quot;: &quot;winner&quot;}, {&quot;id&quot;: 223438, &quot;name&quot;: &quot;based on young adult novel&quot;}]"/>
    <s v="en"/>
    <s v="Katniss Everdeen has returned home safe after winning the 74th Annual Hunger Games along with fellow tribute Peeta Mellark. Winning means that they must turn around and leave their family and close friends, embarking on a &quot;Victor's Tour&quot; of the districts. Along the way Katniss senses that a rebellion is simmering, but the Capitol is still very much in control as President Snow prepares the 75th Annual Hunger Games (The Quarter Quell) - a competition that could change Panem forever."/>
    <n v="76310119"/>
    <s v="[{&quot;name&quot;: &quot;Lionsgate&quot;, &quot;id&quot;: 1632}, {&quot;name&quot;: &quot;Color Force&quot;, &quot;id&quot;: 5420}]"/>
    <x v="43"/>
    <s v="[{&quot;iso_3166_1&quot;: &quot;US&quot;, &quot;name&quot;: &quot;United States of America&quot;}]"/>
    <d v="2013-11-15T00:00:00"/>
    <x v="8"/>
    <n v="847423452"/>
    <n v="146"/>
    <s v="[{&quot;iso_639_1&quot;: &quot;en&quot;, &quot;name&quot;: &quot;English&quot;}]"/>
    <s v="Released"/>
    <s v="Every revolution begins with a spark."/>
    <s v="7.4"/>
    <n v="6495"/>
    <n v="717423452"/>
  </r>
  <r>
    <n v="135000000"/>
    <s v="[{ 14, name: Fantasy}, { 35, name: Comedy}, { 16, name: Animation}, { 878, name: Science Fiction}, { 10751, name: Family}]"/>
    <x v="2"/>
    <s v=" Comedy"/>
    <s v=" Animation"/>
    <s v=" Science Fiction"/>
    <s v="http://www.meettheboov.com/"/>
    <n v="228161"/>
    <x v="177"/>
    <s v="[{&quot;id&quot;: 6054, &quot;name&quot;: &quot;friendship&quot;}, {&quot;id&quot;: 9831, &quot;name&quot;: &quot;spaceship&quot;}, {&quot;id&quot;: 9882, &quot;name&quot;: &quot;space&quot;}, {&quot;id&quot;: 9951, &quot;name&quot;: &quot;alien&quot;}, {&quot;id&quot;: 14909, &quot;name&quot;: &quot;alien invasion&quot;}, {&quot;id&quot;: 197194, &quot;name&quot;: &quot;alien friendship&quot;}, {&quot;id&quot;: 235972, &quot;name&quot;: &quot;awful leader&quot;}, {&quot;id&quot;: 235974, &quot;name&quot;: &quot;taking resposibility&quot;}]"/>
    <s v="en"/>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
    <n v="63473086"/>
    <s v="[{&quot;name&quot;: &quot;Twentieth Century Fox Film Corporation&quot;, &quot;id&quot;: 306}, {&quot;name&quot;: &quot;DreamWorks Animation&quot;, &quot;id&quot;: 521}]"/>
    <x v="17"/>
    <s v="[{&quot;iso_3166_1&quot;: &quot;US&quot;, &quot;name&quot;: &quot;United States of America&quot;}]"/>
    <d v="2015-03-18T00:00:00"/>
    <x v="2"/>
    <n v="368871007"/>
    <n v="94"/>
    <s v="[{&quot;iso_639_1&quot;: &quot;en&quot;, &quot;name&quot;: &quot;English&quot;}]"/>
    <s v="Released"/>
    <s v="Worlds Collide"/>
    <s v="6.8"/>
    <n v="1519"/>
    <n v="233871007"/>
  </r>
  <r>
    <n v="132000000"/>
    <s v="[{ 12, name: Adventure}, { 53, name: Thriller}, { 878, name: Science Fiction}]"/>
    <x v="1"/>
    <s v=" Thriller"/>
    <s v=" Science Fiction"/>
    <s v="-"/>
    <m/>
    <n v="74"/>
    <x v="178"/>
    <s v="[{&quot;id&quot;: 447, &quot;name&quot;: &quot;post traumatic stress  disorder&quot;}, {&quot;id&quot;: 586, &quot;name&quot;: &quot;new jersey&quot;}, {&quot;id&quot;: 3800, &quot;name&quot;: &quot;airplane&quot;}, {&quot;id&quot;: 4565, &quot;name&quot;: &quot;dystopia&quot;}, {&quot;id&quot;: 5600, &quot;name&quot;: &quot;daughter&quot;}, {&quot;id&quot;: 12332, &quot;name&quot;: &quot;apocalypse&quot;}, {&quot;id&quot;: 14909, &quot;name&quot;: &quot;alien invasion&quot;}, {&quot;id&quot;: 207569, &quot;name&quot;: &quot;human subjugation&quot;}]"/>
    <s v="en"/>
    <s v="Ray Ferrier is a divorced dockworker and less-than-perfect father. Soon after his ex-wife and her new husband drop of his teenage son and young daughter for a rare weekend visit, a strange and powerful lightning storm touches down."/>
    <n v="48572726"/>
    <s v="[{&quot;name&quot;: &quot;Paramount Pictures&quot;, &quot;id&quot;: 4}, {&quot;name&quot;: &quot;DreamWorks SKG&quot;, &quot;id&quot;: 27}, {&quot;name&quot;: &quot;Cruise/Wagner Productions&quot;, &quot;id&quot;: 44}, {&quot;name&quot;: &quot;Amblin Entertainment&quot;, &quot;id&quot;: 56}]"/>
    <x v="9"/>
    <s v="[{&quot;iso_3166_1&quot;: &quot;US&quot;, &quot;name&quot;: &quot;United States of America&quot;}]"/>
    <d v="2005-06-28T00:00:00"/>
    <x v="11"/>
    <n v="591739379"/>
    <n v="116"/>
    <s v="[{&quot;iso_639_1&quot;: &quot;en&quot;, &quot;name&quot;: &quot;English&quot;}]"/>
    <s v="Released"/>
    <s v="They're already here."/>
    <s v="6.2"/>
    <n v="2322"/>
    <n v="459739379"/>
  </r>
  <r>
    <n v="130000000"/>
    <s v="[{ 12, name: Adventure}, { 28, name: Action}, { 35, name: Comedy}, { 53, name: Thriller}, { 80, name: Crime}]"/>
    <x v="1"/>
    <s v=" Action"/>
    <s v=" Comedy"/>
    <s v=" Thriller"/>
    <m/>
    <n v="8961"/>
    <x v="179"/>
    <s v="[{&quot;id&quot;: 416, &quot;name&quot;: &quot;miami&quot;}, {&quot;id&quot;: 529, &quot;name&quot;: &quot;ku klux klan&quot;}, {&quot;id&quot;: 701, &quot;name&quot;: &quot;cuba&quot;}, {&quot;id&quot;: 1568, &quot;name&quot;: &quot;undercover&quot;}, {&quot;id&quot;: 1666, &quot;name&quot;: &quot;mexican standoff&quot;}, {&quot;id&quot;: 1941, &quot;name&quot;: &quot;ecstasy&quot;}, {&quot;id&quot;: 7963, &quot;name&quot;: &quot;guant\u00e1namo&quot;}, {&quot;id&quot;: 10089, &quot;name&quot;: &quot;slaughter&quot;}, {&quot;id&quot;: 10950, &quot;name&quot;: &quot;shootout&quot;}, {&quot;id&quot;: 12371, &quot;name&quot;: &quot;gunfight&quot;}, {&quot;id&quot;: 12648, &quot;name&quot;: &quot;bromance&quot;}, {&quot;id&quot;: 13142, &quot;name&quot;: &quot;gangster&quot;}, {&quot;id&quot;: 14819, &quot;name&quot;: &quot;violence&quot;}, {&quot;id&quot;: 14967, &quot;name&quot;: &quot;foot chase&quot;}, {&quot;id&quot;: 15271, &quot;name&quot;: &quot;interrogation&quot;}, {&quot;id&quot;: 15483, &quot;name&quot;: &quot;car chase&quot;}, {&quot;id&quot;: 18026, &quot;name&quot;: &quot;drug lord&quot;}, {&quot;id&quot;: 18067, &quot;name&quot;: &quot;exploding house&quot;}, {&quot;id&quot;: 155799, &quot;name&quot;: &quot;narcotics cop&quot;}, {&quot;id&quot;: 156117, &quot;name&quot;: &quot;illegal drugs&quot;}, {&quot;id&quot;: 156805, &quot;name&quot;: &quot;dea agent&quot;}, {&quot;id&quot;: 167316, &quot;name&quot;: &quot;buddy cop&quot;}, {&quot;id&quot;: 179093, &quot;name&quot;: &quot;criminal underworld&quot;}, {&quot;id&quot;: 219404, &quot;name&quot;: &quot;action hero&quot;}, {&quot;id&quot;: 226380, &quot;name&quot;: &quot;haitian gang&quot;}, {&quot;id&quot;: 226381, &quot;name&quot;: &quot;minefield&quot;}]"/>
    <s v="en"/>
    <s v="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
    <n v="38068736"/>
    <s v="[{&quot;name&quot;: &quot;Columbia Pictures Corporation&quot;, &quot;id&quot;: 441}, {&quot;name&quot;: &quot;Don Simpson/Jerry Bruckheimer Films&quot;, &quot;id&quot;: 10288}]"/>
    <x v="44"/>
    <s v="[{&quot;iso_3166_1&quot;: &quot;US&quot;, &quot;name&quot;: &quot;United States of America&quot;}]"/>
    <d v="2003-07-18T00:00:00"/>
    <x v="16"/>
    <n v="273339556"/>
    <n v="147"/>
    <s v="[{&quot;iso_639_1&quot;: &quot;en&quot;, &quot;name&quot;: &quot;English&quot;}, {&quot;iso_639_1&quot;: &quot;es&quot;, &quot;name&quot;: &quot;Espa\u00f1ol&quot;}]"/>
    <s v="Released"/>
    <s v="If you can't stand the heat, get out of Miami."/>
    <s v="6.3"/>
    <n v="1564"/>
    <n v="143339556"/>
  </r>
  <r>
    <n v="130000000"/>
    <s v="[{ 28, name: Action}, { 12, name: Adventure}, { 16, name: Animation}, { 10751, name: Family}, { 14, name: Fantasy}]"/>
    <x v="0"/>
    <s v=" Adventure"/>
    <s v=" Animation"/>
    <s v=" Family"/>
    <m/>
    <n v="417859"/>
    <x v="180"/>
    <s v="[{&quot;id&quot;: 4414, &quot;name&quot;: &quot;adventure&quot;}, {&quot;id&quot;: 6187, &quot;name&quot;: &quot;fairy-tale figure&quot;}]"/>
    <s v="en"/>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n v="20678787"/>
    <s v="[{&quot;name&quot;: &quot;DreamWorks&quot;, &quot;id&quot;: 7}]"/>
    <x v="45"/>
    <s v="[{&quot;iso_3166_1&quot;: &quot;US&quot;, &quot;name&quot;: &quot;United States of America&quot;}]"/>
    <d v="2011-10-28T00:00:00"/>
    <x v="9"/>
    <n v="554987477"/>
    <n v="90"/>
    <s v="[{&quot;iso_639_1&quot;: &quot;es&quot;, &quot;name&quot;: &quot;Espa\u00f1ol&quot;}, {&quot;iso_639_1&quot;: &quot;en&quot;, &quot;name&quot;: &quot;English&quot;}]"/>
    <s v="Released"/>
    <s v="Live for danger. Fight for justice. Pray for mercy."/>
    <s v="6.4"/>
    <n v="451"/>
    <n v="424987477"/>
  </r>
  <r>
    <n v="110000000"/>
    <s v="[{ 28, name: Action}, { 9648, name: Mystery}, { 53, name: Thriller}]"/>
    <x v="0"/>
    <s v=" Mystery"/>
    <s v=" Thriller"/>
    <s v="-"/>
    <s v="http://www.sonypictures.com/homevideo/salt/"/>
    <n v="27576"/>
    <x v="181"/>
    <s v="[{&quot;id&quot;: 441, &quot;name&quot;: &quot;assassination&quot;}, {&quot;id&quot;: 470, &quot;name&quot;: &quot;spy&quot;}, {&quot;id&quot;: 591, &quot;name&quot;: &quot;cia&quot;}, {&quot;id&quot;: 1930, &quot;name&quot;: &quot;kidnapping&quot;}, {&quot;id&quot;: 2106, &quot;name&quot;: &quot;cold war&quot;}, {&quot;id&quot;: 2111, &quot;name&quot;: &quot;soviet union&quot;}, {&quot;id&quot;: 3637, &quot;name&quot;: &quot;double agent&quot;}, {&quot;id&quot;: 4776, &quot;name&quot;: &quot;race against time&quot;}, {&quot;id&quot;: 9748, &quot;name&quot;: &quot;revenge&quot;}, {&quot;id&quot;: 10562, &quot;name&quot;: &quot;on the run&quot;}, {&quot;id&quot;: 10950, &quot;name&quot;: &quot;shootout&quot;}, {&quot;id&quot;: 11134, &quot;name&quot;: &quot;espionage&quot;}, {&quot;id&quot;: 11322, &quot;name&quot;: &quot;female protagonist&quot;}, {&quot;id&quot;: 12366, &quot;name&quot;: &quot;hitwoman&quot;}, {&quot;id&quot;: 13015, &quot;name&quot;: &quot;terrorism&quot;}, {&quot;id&quot;: 14819, &quot;name&quot;: &quot;violence&quot;}, {&quot;id&quot;: 190654, &quot;name&quot;: &quot;russian spy&quot;}, {&quot;id&quot;: 190981, &quot;name&quot;: &quot;intelligence officer&quot;}, {&quot;id&quot;: 208314, &quot;name&quot;: &quot;action heroine&quot;}]"/>
    <s v="en"/>
    <s v="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quot;Who is Salt?&quot;"/>
    <n v="48829437"/>
    <s v="[{&quot;name&quot;: &quot;Columbia Pictures&quot;, &quot;id&quot;: 5}, {&quot;name&quot;: &quot;Di Bonaventura Pictures&quot;, &quot;id&quot;: 435}, {&quot;name&quot;: &quot;Relativity Media&quot;, &quot;id&quot;: 7295}, {&quot;name&quot;: &quot;Wintergreen Productions&quot;, &quot;id&quot;: 11845}]"/>
    <x v="2"/>
    <s v="[{&quot;iso_3166_1&quot;: &quot;US&quot;, &quot;name&quot;: &quot;United States of America&quot;}]"/>
    <d v="2010-07-21T00:00:00"/>
    <x v="4"/>
    <n v="293329073"/>
    <n v="100"/>
    <s v="[{&quot;iso_639_1&quot;: &quot;en&quot;, &quot;name&quot;: &quot;English&quot;}, {&quot;iso_639_1&quot;: &quot;ru&quot;, &quot;name&quot;: &quot;P\u0443\u0441\u0441\u043a\u0438\u0439&quot;}, {&quot;iso_639_1&quot;: &quot;ko&quot;, &quot;name&quot;: &quot;\ud55c\uad6d\uc5b4/\uc870\uc120\ub9d0&quot;}]"/>
    <s v="Released"/>
    <s v="Who is Salt?"/>
    <s v="6.2"/>
    <n v="2093"/>
    <n v="183329073"/>
  </r>
  <r>
    <n v="125000000"/>
    <s v="[{ 18, name: Drama}, { 12, name: Adventure}]"/>
    <x v="5"/>
    <s v=" Adventure"/>
    <s v="-"/>
    <s v="-"/>
    <s v="http://www.noahmovie.com"/>
    <n v="86834"/>
    <x v="182"/>
    <s v="[{&quot;id&quot;: 3036, &quot;name&quot;: &quot;bible&quot;}, {&quot;id&quot;: 9649, &quot;name&quot;: &quot;god&quot;}, {&quot;id&quot;: 195790, &quot;name&quot;: &quot;noah&quot;}, {&quot;id&quot;: 209714, &quot;name&quot;: &quot;3d&quot;}]"/>
    <s v="en"/>
    <s v="A man who suffers visions of an apocalyptic deluge takes measures to protect his family from the coming flood."/>
    <n v="46115758"/>
    <s v="[{&quot;name&quot;: &quot;Paramount Pictures&quot;, &quot;id&quot;: 4}, {&quot;name&quot;: &quot;Regency Enterprises&quot;, &quot;id&quot;: 508}, {&quot;name&quot;: &quot;Protozoa Pictures&quot;, &quot;id&quot;: 7503}, {&quot;name&quot;: &quot;Disruption Entertainment&quot;, &quot;id&quot;: 10256}]"/>
    <x v="9"/>
    <s v="[{&quot;iso_3166_1&quot;: &quot;US&quot;, &quot;name&quot;: &quot;United States of America&quot;}]"/>
    <d v="2014-03-20T00:00:00"/>
    <x v="10"/>
    <n v="362637473"/>
    <n v="139"/>
    <s v="[{&quot;iso_639_1&quot;: &quot;en&quot;, &quot;name&quot;: &quot;English&quot;}]"/>
    <s v="Released"/>
    <s v="The end of the world is just the beginning."/>
    <s v="5.6"/>
    <n v="2350"/>
    <n v="237637473"/>
  </r>
  <r>
    <n v="130000000"/>
    <s v="[{ 12, name: Adventure}, { 14, name: Fantasy}, { 10751, name: Family}]"/>
    <x v="1"/>
    <s v=" Fantasy"/>
    <s v=" Family"/>
    <s v="-"/>
    <m/>
    <n v="673"/>
    <x v="183"/>
    <s v="[{&quot;id&quot;: 334, &quot;name&quot;: &quot;flying&quot;}, {&quot;id&quot;: 2052, &quot;name&quot;: &quot;traitor&quot;}, {&quot;id&quot;: 2343, &quot;name&quot;: &quot;magic&quot;}, {&quot;id&quot;: 2630, &quot;name&quot;: &quot;cutting the cord&quot;}, {&quot;id&quot;: 3650, &quot;name&quot;: &quot;child hero&quot;}, {&quot;id&quot;: 3872, &quot;name&quot;: &quot;broom&quot;}, {&quot;id&quot;: 3873, &quot;name&quot;: &quot;sorcerer's apprentice&quot;}, {&quot;id&quot;: 3884, &quot;name&quot;: &quot;school of witchcraft&quot;}, {&quot;id&quot;: 3904, &quot;name&quot;: &quot;griffon&quot;}, {&quot;id&quot;: 4252, &quot;name&quot;: &quot;black magic&quot;}, {&quot;id&quot;: 4379, &quot;name&quot;: &quot;time travel&quot;}, {&quot;id&quot;: 12392, &quot;name&quot;: &quot;best friend&quot;}, {&quot;id&quot;: 12564, &quot;name&quot;: &quot;werewolf&quot;}, {&quot;id&quot;: 33783, &quot;name&quot;: &quot;dark&quot;}, {&quot;id&quot;: 33784, &quot;name&quot;: &quot;muggle&quot;}, {&quot;id&quot;: 179430, &quot;name&quot;: &quot;aftercreditsstinger&quot;}]"/>
    <s v="en"/>
    <s v="Harry, Ron and Hermione return to Hogwarts for another magic-filled year. Harry comes face to face with danger yet again, this time in the form of escaped convict, Sirius Black â€“ and turns to sympathetic Professor Lupin for help."/>
    <n v="79679601"/>
    <s v="[{&quot;name&quot;: &quot;1492 Pictures&quot;, &quot;id&quot;: 436}, {&quot;name&quot;: &quot;Heyday films&quot;, &quot;id&quot;: 437}, {&quot;name&quot;: &quot;Warner Bros.&quot;, &quot;id&quot;: 6194}]"/>
    <x v="46"/>
    <s v="[{&quot;iso_3166_1&quot;: &quot;GB&quot;, &quot;name&quot;: &quot;United Kingdom&quot;}, {&quot;iso_3166_1&quot;: &quot;US&quot;, &quot;name&quot;: &quot;United States of America&quot;}]"/>
    <d v="2004-05-31T00:00:00"/>
    <x v="13"/>
    <n v="789804554"/>
    <n v="141"/>
    <s v="[{&quot;iso_639_1&quot;: &quot;en&quot;, &quot;name&quot;: &quot;English&quot;}]"/>
    <s v="Released"/>
    <s v="Something wicked this way comes."/>
    <s v="7.7"/>
    <n v="5877"/>
    <n v="659804554"/>
  </r>
  <r>
    <n v="130000000"/>
    <s v="[{ 18, name: Drama}]"/>
    <x v="5"/>
    <s v="-"/>
    <s v="-"/>
    <s v="-"/>
    <m/>
    <n v="6972"/>
    <x v="184"/>
    <s v="[{&quot;id&quot;: 440, &quot;name&quot;: &quot;missionary&quot;}, {&quot;id&quot;: 1956, &quot;name&quot;: &quot;world war ii&quot;}, {&quot;id&quot;: 2752, &quot;name&quot;: &quot;ranch&quot;}, {&quot;id&quot;: 5657, &quot;name&quot;: &quot;australia&quot;}, {&quot;id&quot;: 6731, &quot;name&quot;: &quot;british&quot;}, {&quot;id&quot;: 7856, &quot;name&quot;: &quot;racist&quot;}, {&quot;id&quot;: 9656, &quot;name&quot;: &quot;cattle drive&quot;}, {&quot;id&quot;: 179430, &quot;name&quot;: &quot;aftercreditsstinger&quot;}, {&quot;id&quot;: 221178, &quot;name&quot;: &quot;stampede&quot;}, {&quot;id&quot;: 229066, &quot;name&quot;: &quot;waltzing matilda&quot;}, {&quot;id&quot;: 229067, &quot;name&quot;: &quot;trampled to death&quot;}]"/>
    <s v="en"/>
    <s v="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
    <n v="28840997"/>
    <s v="[{&quot;name&quot;: &quot;Bazmark Films&quot;, &quot;id&quot;: 240}, {&quot;name&quot;: &quot;Ingenious Film Partners&quot;, &quot;id&quot;: 289}, {&quot;name&quot;: &quot;Twentieth Century Fox Film Corporation&quot;, &quot;id&quot;: 306}, {&quot;name&quot;: &quot;Dune Entertainment III&quot;, &quot;id&quot;: 6332}, {&quot;name&quot;: &quot;ScreenWest&quot;, &quot;id&quot;: 7888}]"/>
    <x v="47"/>
    <s v="[{&quot;iso_3166_1&quot;: &quot;AU&quot;, &quot;name&quot;: &quot;Australia&quot;}, {&quot;iso_3166_1&quot;: &quot;US&quot;, &quot;name&quot;: &quot;United States of America&quot;}, {&quot;iso_3166_1&quot;: &quot;GB&quot;, &quot;name&quot;: &quot;United Kingdom&quot;}]"/>
    <d v="2008-11-18T00:00:00"/>
    <x v="7"/>
    <n v="49554002"/>
    <n v="165"/>
    <s v="[{&quot;iso_639_1&quot;: &quot;en&quot;, &quot;name&quot;: &quot;English&quot;}, {&quot;iso_639_1&quot;: &quot;ja&quot;, &quot;name&quot;: &quot;\u65e5\u672c\u8a9e&quot;}]"/>
    <s v="Released"/>
    <s v="Welcome to Australia!"/>
    <s v="6.3"/>
    <n v="694"/>
    <n v="-80445998"/>
  </r>
  <r>
    <n v="130000000"/>
    <s v="[{ 878, name: Science Fiction}, { 28, name: Action}, { 12, name: Adventure}]"/>
    <x v="4"/>
    <s v=" Action"/>
    <s v=" Adventure"/>
    <s v="-"/>
    <m/>
    <n v="82700"/>
    <x v="185"/>
    <s v="[{&quot;id&quot;: 4565, &quot;name&quot;: &quot;dystopia&quot;}]"/>
    <s v="en"/>
    <s v="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
    <n v="42840582"/>
    <s v="[{&quot;name&quot;: &quot;Columbia Pictures&quot;, &quot;id&quot;: 5}, {&quot;name&quot;: &quot;Blinding Edge Pictures&quot;, &quot;id&quot;: 12236}, {&quot;name&quot;: &quot;Overbrook Entertainment&quot;, &quot;id&quot;: 12485}]"/>
    <x v="2"/>
    <s v="[{&quot;iso_3166_1&quot;: &quot;US&quot;, &quot;name&quot;: &quot;United States of America&quot;}]"/>
    <d v="2013-05-30T00:00:00"/>
    <x v="8"/>
    <n v="243843127"/>
    <n v="100"/>
    <s v="[{&quot;iso_639_1&quot;: &quot;en&quot;, &quot;name&quot;: &quot;English&quot;}]"/>
    <s v="Released"/>
    <s v="Danger is real, fear is a choice"/>
    <s v="5.0"/>
    <n v="2532"/>
    <n v="113843127"/>
  </r>
  <r>
    <n v="127500000"/>
    <s v="[{ 16, name: Animation}, { 10751, name: Family}]"/>
    <x v="3"/>
    <s v=" Family"/>
    <s v="-"/>
    <s v="-"/>
    <m/>
    <n v="10567"/>
    <x v="186"/>
    <s v="[{&quot;id&quot;: 843, &quot;name&quot;: &quot;cataclysm&quot;}, {&quot;id&quot;: 1423, &quot;name&quot;: &quot;asteroid&quot;}, {&quot;id&quot;: 3077, &quot;name&quot;: &quot;leader&quot;}, {&quot;id&quot;: 4803, &quot;name&quot;: &quot;comet&quot;}, {&quot;id&quot;: 10336, &quot;name&quot;: &quot;animation&quot;}, {&quot;id&quot;: 10506, &quot;name&quot;: &quot;prehistoric&quot;}, {&quot;id&quot;: 10789, &quot;name&quot;: &quot;prehistoric egg&quot;}, {&quot;id&quot;: 12616, &quot;name&quot;: &quot;dinosaur&quot;}, {&quot;id&quot;: 161186, &quot;name&quot;: &quot;nesting grounds&quot;}, {&quot;id&quot;: 166958, &quot;name&quot;: &quot;prehistoric creature&quot;}, {&quot;id&quot;: 178645, &quot;name&quot;: &quot;prehistoric adventure&quot;}, {&quot;id&quot;: 181033, &quot;name&quot;: &quot;lemur&quot;}, {&quot;id&quot;: 183414, &quot;name&quot;: &quot;prehistoric times&quot;}]"/>
    <s v="en"/>
    <s v="An orphaned dinosaur raised by lemurs joins an arduous trek to a sancturary after a meteorite shower destroys his family home."/>
    <n v="26548594"/>
    <s v="[{&quot;name&quot;: &quot;Walt Disney Pictures&quot;, &quot;id&quot;: 2}, {&quot;name&quot;: &quot;Walt Disney Feature Animation&quot;, &quot;id&quot;: 10217}]"/>
    <x v="1"/>
    <s v="[{&quot;iso_3166_1&quot;: &quot;US&quot;, &quot;name&quot;: &quot;United States of America&quot;}]"/>
    <d v="2000-05-19T00:00:00"/>
    <x v="20"/>
    <n v="354248063"/>
    <n v="82"/>
    <s v="[{&quot;iso_639_1&quot;: &quot;en&quot;, &quot;name&quot;: &quot;English&quot;}]"/>
    <s v="Released"/>
    <s v="You have never seen anything like this."/>
    <s v="6.2"/>
    <n v="542"/>
    <n v="226748063"/>
  </r>
  <r>
    <n v="127000000"/>
    <s v="[{ 12, name: Adventure}, { 35, name: Comedy}, { 14, name: Fantasy}, { 10751, name: Family}]"/>
    <x v="1"/>
    <s v=" Comedy"/>
    <s v=" Fantasy"/>
    <s v=" Family"/>
    <m/>
    <n v="181533"/>
    <x v="187"/>
    <s v="[{&quot;id&quot;: 1406, &quot;name&quot;: &quot;night watchman&quot;}, {&quot;id&quot;: 2598, &quot;name&quot;: &quot;museum&quot;}, {&quot;id&quot;: 5647, &quot;name&quot;: &quot;natural history&quot;}, {&quot;id&quot;: 9682, &quot;name&quot;: &quot;history&quot;}, {&quot;id&quot;: 209642, &quot;name&quot;: &quot;smithsonian&quot;}]"/>
    <s v="en"/>
    <s v="When the magic powers of The Tablet of Ahkmenrah begin to die out, Larry Daley (Ben Stiller) spans the globe, uniting favorite and new characters while embarking on an epic quest to save the magic before it is gone forever."/>
    <n v="115597753"/>
    <s v="[{&quot;name&quot;: &quot;Twentieth Century Fox Film Corporation&quot;, &quot;id&quot;: 306}, {&quot;name&quot;: &quot;1492 Pictures&quot;, &quot;id&quot;: 436}, {&quot;name&quot;: &quot;21 Laps Entertainment&quot;, &quot;id&quot;: 2575}, {&quot;name&quot;: &quot;Moving Picture Company (MPC)&quot;, &quot;id&quot;: 20478}, {&quot;name&quot;: &quot;TSG Entertainment&quot;, &quot;id&quot;: 22213}]"/>
    <x v="17"/>
    <s v="[{&quot;iso_3166_1&quot;: &quot;GB&quot;, &quot;name&quot;: &quot;United Kingdom&quot;}, {&quot;iso_3166_1&quot;: &quot;US&quot;, &quot;name&quot;: &quot;United States of America&quot;}]"/>
    <d v="2014-12-17T00:00:00"/>
    <x v="10"/>
    <n v="349424282"/>
    <n v="97"/>
    <s v="[{&quot;iso_639_1&quot;: &quot;en&quot;, &quot;name&quot;: &quot;English&quot;}]"/>
    <s v="Released"/>
    <s v="One Final Night to Save the Day."/>
    <s v="6.1"/>
    <n v="1851"/>
    <n v="222424282"/>
  </r>
  <r>
    <n v="130000000"/>
    <s v="[{ 16, name: Animation}, { 28, name: Action}, { 35, name: Comedy}, { 10751, name: Family}, { 878, name: Science Fiction}]"/>
    <x v="3"/>
    <s v=" Action"/>
    <s v=" Comedy"/>
    <s v=" Family"/>
    <s v="http://www.megamind.com"/>
    <n v="38055"/>
    <x v="188"/>
    <s v="[{&quot;id&quot;: 83, &quot;name&quot;: &quot;saving the world&quot;}, {&quot;id&quot;: 248, &quot;name&quot;: &quot;date&quot;}, {&quot;id&quot;: 378, &quot;name&quot;: &quot;prison&quot;}, {&quot;id&quot;: 1308, &quot;name&quot;: &quot;secret identity&quot;}, {&quot;id&quot;: 1357, &quot;name&quot;: &quot;fish&quot;}, {&quot;id&quot;: 1419, &quot;name&quot;: &quot;gun&quot;}, {&quot;id&quot;: 1718, &quot;name&quot;: &quot;dna&quot;}, {&quot;id&quot;: 1919, &quot;name&quot;: &quot;mayor&quot;}, {&quot;id&quot;: 2095, &quot;name&quot;: &quot;anti hero&quot;}, {&quot;id&quot;: 2217, &quot;name&quot;: &quot;rain&quot;}, {&quot;id&quot;: 2598, &quot;name&quot;: &quot;museum&quot;}, {&quot;id&quot;: 4127, &quot;name&quot;: &quot;one-sided love&quot;}, {&quot;id&quot;: 8803, &quot;name&quot;: &quot;serum&quot;}, {&quot;id&quot;: 11477, &quot;name&quot;: &quot;talking animal&quot;}, {&quot;id&quot;: 12193, &quot;name&quot;: &quot;reporter&quot;}, {&quot;id&quot;: 179431, &quot;name&quot;: &quot;duringcreditsstinger&quot;}, {&quot;id&quot;: 219826, &quot;name&quot;: &quot;stronger villain&quot;}]"/>
    <s v="en"/>
    <s v="Bumbling supervillain Megamind finally defeats his nemesis, the superhero Metro Man. But without a hero, he loses all purpose and must find new meaning to his life."/>
    <n v="68757242"/>
    <s v="[{&quot;name&quot;: &quot;DreamWorks Animation&quot;, &quot;id&quot;: 521}]"/>
    <x v="21"/>
    <s v="[{&quot;iso_3166_1&quot;: &quot;US&quot;, &quot;name&quot;: &quot;United States of America&quot;}]"/>
    <d v="2010-10-28T00:00:00"/>
    <x v="4"/>
    <n v="321887208"/>
    <n v="95"/>
    <s v="[{&quot;iso_639_1&quot;: &quot;en&quot;, &quot;name&quot;: &quot;English&quot;}]"/>
    <s v="Released"/>
    <s v="His brain is off the chain."/>
    <s v="6.7"/>
    <n v="1918"/>
    <n v="191887208"/>
  </r>
  <r>
    <n v="125000000"/>
    <s v="[{ 12, name: Adventure}, { 14, name: Fantasy}, { 10751, name: Family}]"/>
    <x v="1"/>
    <s v=" Fantasy"/>
    <s v=" Family"/>
    <s v="-"/>
    <s v="http://harrypotter.warnerbros.com/harrypotterandthedeathlyhallows/mainsite/index.html"/>
    <n v="671"/>
    <x v="189"/>
    <s v="[{&quot;id&quot;: 616, &quot;name&quot;: &quot;witch&quot;}, {&quot;id&quot;: 1441, &quot;name&quot;: &quot;christmas party&quot;}, {&quot;id&quot;: 2343, &quot;name&quot;: &quot;magic&quot;}, {&quot;id&quot;: 2630, &quot;name&quot;: &quot;cutting the cord&quot;}, {&quot;id&quot;: 3335, &quot;name&quot;: &quot;halloween&quot;}, {&quot;id&quot;: 3650, &quot;name&quot;: &quot;child hero&quot;}, {&quot;id&quot;: 3872, &quot;name&quot;: &quot;broom&quot;}, {&quot;id&quot;: 4238, &quot;name&quot;: &quot;chosen one&quot;}, {&quot;id&quot;: 4456, &quot;name&quot;: &quot;frog&quot;}, {&quot;id&quot;: 170362, &quot;name&quot;: &quot;fantasy world&quot;}, {&quot;id&quot;: 223438, &quot;name&quot;: &quot;based on young adult novel&quot;}]"/>
    <s v="en"/>
    <s v="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
    <n v="109984351"/>
    <s v="[{&quot;name&quot;: &quot;1492 Pictures&quot;, &quot;id&quot;: 436}, {&quot;name&quot;: &quot;Warner Bros.&quot;, &quot;id&quot;: 6194}, {&quot;name&quot;: &quot;Heyday Films&quot;, &quot;id&quot;: 7364}]"/>
    <x v="46"/>
    <s v="[{&quot;iso_3166_1&quot;: &quot;GB&quot;, &quot;name&quot;: &quot;United Kingdom&quot;}, {&quot;iso_3166_1&quot;: &quot;US&quot;, &quot;name&quot;: &quot;United States of America&quot;}]"/>
    <d v="2001-11-16T00:00:00"/>
    <x v="17"/>
    <n v="976475550"/>
    <n v="152"/>
    <s v="[{&quot;iso_639_1&quot;: &quot;en&quot;, &quot;name&quot;: &quot;English&quot;}]"/>
    <s v="Released"/>
    <s v="Let the Magic Begin."/>
    <s v="7.5"/>
    <n v="7006"/>
    <n v="851475550"/>
  </r>
  <r>
    <n v="130000000"/>
    <s v="[{ 14, name: Fantasy}, { 28, name: Action}, { 35, name: Comedy}, { 80, name: Crime}]"/>
    <x v="2"/>
    <s v=" Action"/>
    <s v=" Comedy"/>
    <s v=" Crime"/>
    <s v="http://www.ripd.com/"/>
    <n v="49524"/>
    <x v="190"/>
    <s v="[{&quot;id&quot;: 1321, &quot;name&quot;: &quot;gold&quot;}, {&quot;id&quot;: 4668, &quot;name&quot;: &quot;police operation&quot;}, {&quot;id&quot;: 9104, &quot;name&quot;: &quot;partner&quot;}, {&quot;id&quot;: 9748, &quot;name&quot;: &quot;revenge&quot;}, {&quot;id&quot;: 10327, &quot;name&quot;: &quot;undead&quot;}, {&quot;id&quot;: 162846, &quot;name&quot;: &quot;ghost&quot;}, {&quot;id&quot;: 207199, &quot;name&quot;: &quot;police department&quot;}]"/>
    <s v="en"/>
    <s v="A recently slain cop joins a team of undead police officers working for the Rest in Peace Department and tries to find the man who murdered him. Based on the comic by Peter M. Lenkov."/>
    <n v="39448066"/>
    <s v="[{&quot;name&quot;: &quot;Universal Pictures&quot;, &quot;id&quot;: 33}, {&quot;name&quot;: &quot;Original Film&quot;, &quot;id&quot;: 333}, {&quot;name&quot;: &quot;Dark Horse Entertainment&quot;, &quot;id&quot;: 552}]"/>
    <x v="14"/>
    <s v="[{&quot;iso_3166_1&quot;: &quot;US&quot;, &quot;name&quot;: &quot;United States of America&quot;}]"/>
    <d v="2013-07-18T00:00:00"/>
    <x v="8"/>
    <n v="61648500"/>
    <n v="96"/>
    <s v="[{&quot;iso_639_1&quot;: &quot;en&quot;, &quot;name&quot;: &quot;English&quot;}]"/>
    <s v="Released"/>
    <s v="To protect and serve the living"/>
    <s v="5.4"/>
    <n v="1260"/>
    <n v="-68351500"/>
  </r>
  <r>
    <n v="140000000"/>
    <s v="[{ 12, name: Adventure}, { 14, name: Fantasy}, { 28, name: Action}]"/>
    <x v="1"/>
    <s v=" Fantasy"/>
    <s v=" Action"/>
    <s v="-"/>
    <s v="http://disney.go.com/disneyvideos/liveaction/pirates/main_site/main.html"/>
    <n v="22"/>
    <x v="191"/>
    <s v="[{&quot;id&quot;: 911, &quot;name&quot;: &quot;exotic island&quot;}, {&quot;id&quot;: 1318, &quot;name&quot;: &quot;blacksmith&quot;}, {&quot;id&quot;: 1319, &quot;name&quot;: &quot;east india trading company&quot;}, {&quot;id&quot;: 1321, &quot;name&quot;: &quot;gold&quot;}, {&quot;id&quot;: 1459, &quot;name&quot;: &quot;marriage proposal&quot;}, {&quot;id&quot;: 1860, &quot;name&quot;: &quot;mutiny&quot;}, {&quot;id&quot;: 3266, &quot;name&quot;: &quot;jamaica&quot;}, {&quot;id&quot;: 4062, &quot;name&quot;: &quot;skeleton&quot;}, {&quot;id&quot;: 5600, &quot;name&quot;: &quot;daughter&quot;}, {&quot;id&quot;: 5744, &quot;name&quot;: &quot;governor&quot;}, {&quot;id&quot;: 11086, &quot;name&quot;: &quot;wooden eye&quot;}, {&quot;id&quot;: 11087, &quot;name&quot;: &quot;gold coin&quot;}, {&quot;id&quot;: 12988, &quot;name&quot;: &quot;pirate&quot;}, {&quot;id&quot;: 33457, &quot;name&quot;: &quot;alcoholic&quot;}, {&quot;id&quot;: 157186, &quot;name&quot;: &quot;swashbuckler&quot;}, {&quot;id&quot;: 167861, &quot;name&quot;: &quot;caribbean&quot;}, {&quot;id&quot;: 179430, &quot;name&quot;: &quot;aftercreditsstinger&quot;}, {&quot;id&quot;: 185200, &quot;name&quot;: &quot;pirate ship&quot;}, {&quot;id&quot;: 235625, &quot;name&quot;: &quot;capuchin monkey&quot;}, {&quot;id&quot;: 235626, &quot;name&quot;: &quot;tortuga&quot;}]"/>
    <s v="en"/>
    <s v="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
    <n v="271972889"/>
    <s v="[{&quot;name&quot;: &quot;Walt Disney Pictures&quot;, &quot;id&quot;: 2}, {&quot;name&quot;: &quot;Jerry Bruckheimer Films&quot;, &quot;id&quot;: 130}]"/>
    <x v="1"/>
    <s v="[{&quot;iso_3166_1&quot;: &quot;US&quot;, &quot;name&quot;: &quot;United States of America&quot;}]"/>
    <d v="2003-07-09T00:00:00"/>
    <x v="16"/>
    <n v="655011224"/>
    <n v="143"/>
    <s v="[{&quot;iso_639_1&quot;: &quot;en&quot;, &quot;name&quot;: &quot;English&quot;}]"/>
    <s v="Released"/>
    <s v="Prepare to be blown out of the water."/>
    <s v="7.5"/>
    <n v="6985"/>
    <n v="515011224"/>
  </r>
  <r>
    <n v="125000000"/>
    <s v="[{ 878, name: Science Fiction}, { 12, name: Adventure}, { 53, name: Thriller}]"/>
    <x v="4"/>
    <s v=" Adventure"/>
    <s v=" Thriller"/>
    <s v="-"/>
    <s v="http://www.thehungergames.movie/"/>
    <n v="131631"/>
    <x v="192"/>
    <s v="[{&quot;id&quot;: 836, &quot;name&quot;: &quot;resistance&quot;}, {&quot;id&quot;: 4458, &quot;name&quot;: &quot;post-apocalyptic&quot;}, {&quot;id&quot;: 4565, &quot;name&quot;: &quot;dystopia&quot;}, {&quot;id&quot;: 6091, &quot;name&quot;: &quot;war&quot;}, {&quot;id&quot;: 9663, &quot;name&quot;: &quot;sequel&quot;}, {&quot;id&quot;: 11322, &quot;name&quot;: &quot;female protagonist&quot;}, {&quot;id&quot;: 18101, &quot;name&quot;: &quot;bow and arrow&quot;}, {&quot;id&quot;: 18249, &quot;name&quot;: &quot;game&quot;}, {&quot;id&quot;: 162484, &quot;name&quot;: &quot;future war&quot;}, {&quot;id&quot;: 162845, &quot;name&quot;: &quot;revolt&quot;}, {&quot;id&quot;: 165299, &quot;name&quot;: &quot;class prejudice&quot;}, {&quot;id&quot;: 207569, &quot;name&quot;: &quot;human subjugation&quot;}, {&quot;id&quot;: 223438, &quot;name&quot;: &quot;based on young adult novel&quot;}]"/>
    <s v="en"/>
    <s v="Katniss Everdeen reluctantly becomes the symbol of a mass rebellion against the autocratic Capitol."/>
    <n v="206227151"/>
    <s v="[{&quot;name&quot;: &quot;Lionsgate&quot;, &quot;id&quot;: 1632}, {&quot;name&quot;: &quot;Color Force&quot;, &quot;id&quot;: 5420}]"/>
    <x v="43"/>
    <s v="[{&quot;iso_3166_1&quot;: &quot;US&quot;, &quot;name&quot;: &quot;United States of America&quot;}]"/>
    <d v="2014-11-18T00:00:00"/>
    <x v="10"/>
    <n v="752100229"/>
    <n v="123"/>
    <s v="[{&quot;iso_639_1&quot;: &quot;en&quot;, &quot;name&quot;: &quot;English&quot;}]"/>
    <s v="Released"/>
    <s v="Fire burns brighter in the darkness"/>
    <s v="6.6"/>
    <n v="5584"/>
    <n v="627100229"/>
  </r>
  <r>
    <n v="125000000"/>
    <s v="[{ 53, name: Thriller}, { 9648, name: Mystery}]"/>
    <x v="6"/>
    <s v=" Mystery"/>
    <s v="-"/>
    <s v="-"/>
    <s v="http://www.sonypictures.com/homevideo/thedavincicode/index.html"/>
    <n v="591"/>
    <x v="193"/>
    <s v="[{&quot;id&quot;: 90, &quot;name&quot;: &quot;paris&quot;}, {&quot;id&quot;: 113, &quot;name&quot;: &quot;holy grail&quot;}, {&quot;id&quot;: 186, &quot;name&quot;: &quot;christianity&quot;}, {&quot;id&quot;: 345, &quot;name&quot;: &quot;monk&quot;}, {&quot;id&quot;: 818, &quot;name&quot;: &quot;based on novel&quot;}, {&quot;id&quot;: 1222, &quot;name&quot;: &quot;zurich&quot;}, {&quot;id&quot;: 2908, &quot;name&quot;: &quot;secret society&quot;}, {&quot;id&quot;: 2966, &quot;name&quot;: &quot;louvre&quot;}, {&quot;id&quot;: 2969, &quot;name&quot;: &quot;curator&quot;}, {&quot;id&quot;: 2970, &quot;name&quot;: &quot;symbologist&quot;}, {&quot;id&quot;: 2975, &quot;name&quot;: &quot;opus dei&quot;}, {&quot;id&quot;: 2976, &quot;name&quot;: &quot;heresy&quot;}, {&quot;id&quot;: 2978, &quot;name&quot;: &quot;mona lisa&quot;}, {&quot;id&quot;: 4008, &quot;name&quot;: &quot;freemason&quot;}, {&quot;id&quot;: 10410, &quot;name&quot;: &quot;conspiracy&quot;}, {&quot;id&quot;: 11855, &quot;name&quot;: &quot;pentagram&quot;}, {&quot;id&quot;: 156081, &quot;name&quot;: &quot;tomb&quot;}, {&quot;id&quot;: 161207, &quot;name&quot;: &quot;catholicism&quot;}, {&quot;id&quot;: 161507, &quot;name&quot;: &quot;cryptologist&quot;}, {&quot;id&quot;: 161508, &quot;name&quot;: &quot;iconography&quot;}, {&quot;id&quot;: 163531, &quot;name&quot;: &quot;albino&quot;}, {&quot;id&quot;: 173162, &quot;name&quot;: &quot;sect&quot;}]"/>
    <s v="en"/>
    <s v="When the curator of the Louvre is found murdered in the famed museum's hallowed halls, Harvard professor, Robert Langdon and cryptographer, Sophie Neve must untangle a deadly web of deceit involving the works of Leonardo da Vinci."/>
    <n v="45313197"/>
    <s v="[{&quot;name&quot;: &quot;Columbia Pictures&quot;, &quot;id&quot;: 5}, {&quot;name&quot;: &quot;Imagine Entertainment&quot;, &quot;id&quot;: 23}, {&quot;name&quot;: &quot;Skylark Productions&quot;, &quot;id&quot;: 8253}, {&quot;name&quot;: &quot;Government of Malta&quot;, &quot;id&quot;: 19927}]"/>
    <x v="2"/>
    <s v="[{&quot;iso_3166_1&quot;: &quot;US&quot;, &quot;name&quot;: &quot;United States of America&quot;}, {&quot;iso_3166_1&quot;: &quot;MT&quot;, &quot;name&quot;: &quot;Malta&quot;}, {&quot;iso_3166_1&quot;: &quot;FR&quot;, &quot;name&quot;: &quot;France&quot;}, {&quot;iso_3166_1&quot;: &quot;GB&quot;, &quot;name&quot;: &quot;United Kingdom&quot;}]"/>
    <d v="2006-05-17T00:00:00"/>
    <x v="6"/>
    <n v="767820459"/>
    <n v="149"/>
    <s v="[{&quot;iso_639_1&quot;: &quot;en&quot;, &quot;name&quot;: &quot;English&quot;}, {&quot;iso_639_1&quot;: &quot;fr&quot;, &quot;name&quot;: &quot;Fran\u00e7ais&quot;}, {&quot;iso_639_1&quot;: &quot;la&quot;, &quot;name&quot;: &quot;Latin&quot;}, {&quot;iso_639_1&quot;: &quot;es&quot;, &quot;name&quot;: &quot;Espa\u00f1ol&quot;}]"/>
    <s v="Released"/>
    <s v="Seek the truth."/>
    <s v="6.5"/>
    <n v="2704"/>
    <n v="642820459"/>
  </r>
  <r>
    <n v="103000000"/>
    <s v="[{ 16, name: Animation}, { 12, name: Adventure}, { 35, name: Comedy}, { 10751, name: Family}]"/>
    <x v="3"/>
    <s v=" Adventure"/>
    <s v=" Comedy"/>
    <s v=" Family"/>
    <s v="http://www.riomovies.com/"/>
    <n v="172385"/>
    <x v="194"/>
    <s v="[{&quot;id&quot;: 2646, &quot;name&quot;: &quot;bird&quot;}, {&quot;id&quot;: 9663, &quot;name&quot;: &quot;sequel&quot;}, {&quot;id&quot;: 10787, &quot;name&quot;: &quot;jungle&quot;}, {&quot;id&quot;: 33928, &quot;name&quot;: &quot;audition&quot;}, {&quot;id&quot;: 166103, &quot;name&quot;: &quot;amazon rainforest&quot;}, {&quot;id&quot;: 198270, &quot;name&quot;: &quot;parrots&quot;}]"/>
    <s v="en"/>
    <s v="It's a jungle out there for Blu, Jewel and their three kids after they're hurtled from Rio de Janeiro to the wilds of the Amazon. As Blu tries to fit in, he goes beak-to-beak with the vengeful Nigel, and meets the most fearsome adversary of all: his father-in-law."/>
    <n v="4240024"/>
    <s v="[{&quot;name&quot;: &quot;Blue Sky Studios&quot;, &quot;id&quot;: 9383}, {&quot;name&quot;: &quot;Twentieth Century Fox Animation&quot;, &quot;id&quot;: 11749}]"/>
    <x v="48"/>
    <s v="[{&quot;iso_3166_1&quot;: &quot;US&quot;, &quot;name&quot;: &quot;United States of America&quot;}]"/>
    <d v="2014-03-19T00:00:00"/>
    <x v="10"/>
    <n v="500188435"/>
    <n v="102"/>
    <s v="[{&quot;iso_639_1&quot;: &quot;en&quot;, &quot;name&quot;: &quot;English&quot;}, {&quot;iso_639_1&quot;: &quot;pt&quot;, &quot;name&quot;: &quot;Portugu\u00eas&quot;}]"/>
    <s v="Released"/>
    <s v="He's villainous, she's venomous."/>
    <s v="6.3"/>
    <n v="978"/>
    <n v="397188435"/>
  </r>
  <r>
    <n v="110000000"/>
    <s v="[{ 12, name: Adventure}, { 28, name: Action}, { 878, name: Science Fiction}, { 53, name: Thriller}]"/>
    <x v="1"/>
    <s v=" Action"/>
    <s v=" Science Fiction"/>
    <s v=" Thriller"/>
    <m/>
    <n v="36658"/>
    <x v="195"/>
    <s v="[{&quot;id&quot;: 1852, &quot;name&quot;: &quot;mutant&quot;}, {&quot;id&quot;: 8828, &quot;name&quot;: &quot;marvel comic&quot;}, {&quot;id&quot;: 9715, &quot;name&quot;: &quot;superhero&quot;}, {&quot;id&quot;: 9717, &quot;name&quot;: &quot;based on comic book&quot;}, {&quot;id&quot;: 10761, &quot;name&quot;: &quot;superhuman&quot;}]"/>
    <s v="en"/>
    <s v="Professor Charles Xavier and his team of genetically gifted superheroes face a rising tide of anti-mutant sentiment led by Col. William Stryker. Storm, Wolverine and Jean Grey must join their usual nemeses â€“  Magneto and Mystique â€“ to unhinge Stryker's scheme to exterminate all mutants."/>
    <n v="2871739"/>
    <s v="[{&quot;name&quot;: &quot;Twentieth Century Fox Film Corporation&quot;, &quot;id&quot;: 306}, {&quot;name&quot;: &quot;Donners' Company&quot;, &quot;id&quot;: 431}, {&quot;name&quot;: &quot;Bad Hat Harry Productions&quot;, &quot;id&quot;: 9168}, {&quot;name&quot;: &quot;Marvel Enterprises&quot;, &quot;id&quot;: 19551}, {&quot;name&quot;: &quot;XM2 Productions&quot;, &quot;id&quot;: 79026}, {&quot;name&quot;: &quot;XF2 Canada Productions&quot;, &quot;id&quot;: 79027}]"/>
    <x v="17"/>
    <s v="[{&quot;iso_3166_1&quot;: &quot;US&quot;, &quot;name&quot;: &quot;United States of America&quot;}]"/>
    <d v="2003-04-24T00:00:00"/>
    <x v="16"/>
    <n v="407711549"/>
    <n v="133"/>
    <s v="[{&quot;iso_639_1&quot;: &quot;en&quot;, &quot;name&quot;: &quot;English&quot;}, {&quot;iso_639_1&quot;: &quot;de&quot;, &quot;name&quot;: &quot;Deutsch&quot;}, {&quot;iso_639_1&quot;: &quot;it&quot;, &quot;name&quot;: &quot;Italiano&quot;}]"/>
    <s v="Released"/>
    <s v="The time has come for those who are different to stand united."/>
    <s v="6.8"/>
    <n v="3506"/>
    <n v="297711549"/>
  </r>
  <r>
    <n v="125000000"/>
    <s v="[{ 28, name: Action}, { 53, name: Thriller}, { 80, name: Crime}]"/>
    <x v="0"/>
    <s v=" Thriller"/>
    <s v=" Crime"/>
    <s v="-"/>
    <s v="http://www.watchvideoseries.com/movies/fast-five-2011-2/"/>
    <n v="51497"/>
    <x v="196"/>
    <s v="[{&quot;id&quot;: 1161, &quot;name&quot;: &quot;brazil&quot;}, {&quot;id&quot;: 1812, &quot;name&quot;: &quot;fbi&quot;}, {&quot;id&quot;: 6089, &quot;name&quot;: &quot;freedom&quot;}, {&quot;id&quot;: 9777, &quot;name&quot;: &quot;escape from prison&quot;}, {&quot;id&quot;: 9844, &quot;name&quot;: &quot;car crash&quot;}, {&quot;id&quot;: 10051, &quot;name&quot;: &quot;heist&quot;}, {&quot;id&quot;: 10291, &quot;name&quot;: &quot;organized crime&quot;}, {&quot;id&quot;: 10562, &quot;name&quot;: &quot;on the run&quot;}, {&quot;id&quot;: 10594, &quot;name&quot;: &quot;money&quot;}, {&quot;id&quot;: 10718, &quot;name&quot;: &quot;fugitive&quot;}, {&quot;id&quot;: 11148, &quot;name&quot;: &quot;police chase&quot;}, {&quot;id&quot;: 12414, &quot;name&quot;: &quot;escaped convict&quot;}, {&quot;id&quot;: 33885, &quot;name&quot;: &quot;car&quot;}, {&quot;id&quot;: 156395, &quot;name&quot;: &quot;imax&quot;}, {&quot;id&quot;: 159953, &quot;name&quot;: &quot;automobile racing&quot;}, {&quot;id&quot;: 179431, &quot;name&quot;: &quot;duringcreditsstinger&quot;}]"/>
    <s v="en"/>
    <s v="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n v="7255718"/>
    <s v="[{&quot;name&quot;: &quot;Universal Pictures&quot;, &quot;id&quot;: 33}, {&quot;name&quot;: &quot;Original Film&quot;, &quot;id&quot;: 333}, {&quot;name&quot;: &quot;One Race Productions&quot;, &quot;id&quot;: 1225}]"/>
    <x v="14"/>
    <s v="[{&quot;iso_3166_1&quot;: &quot;US&quot;, &quot;name&quot;: &quot;United States of America&quot;}]"/>
    <d v="2011-04-20T00:00:00"/>
    <x v="9"/>
    <n v="626137675"/>
    <n v="130"/>
    <s v="[{&quot;iso_639_1&quot;: &quot;en&quot;, &quot;name&quot;: &quot;English&quot;}, {&quot;iso_639_1&quot;: &quot;es&quot;, &quot;name&quot;: &quot;Espa\u00f1ol&quot;}, {&quot;iso_639_1&quot;: &quot;pt&quot;, &quot;name&quot;: &quot;Portugu\u00eas&quot;}, {&quot;iso_639_1&quot;: &quot;it&quot;, &quot;name&quot;: &quot;Italiano&quot;}]"/>
    <s v="Released"/>
    <s v="Get the Fifth Gear."/>
    <s v="7.1"/>
    <n v="2438"/>
    <n v="501137675"/>
  </r>
  <r>
    <n v="125000000"/>
    <s v="[{ 12, name: Adventure}, { 28, name: Action}, { 80, name: Crime}, { 9648, name: Mystery}]"/>
    <x v="1"/>
    <s v=" Action"/>
    <s v=" Crime"/>
    <s v=" Mystery"/>
    <s v="http://sherlockholmes2.warnerbros.com/index.html"/>
    <n v="58574"/>
    <x v="197"/>
    <s v="[{&quot;id&quot;: 1752, &quot;name&quot;: &quot;detective inspector&quot;}, {&quot;id&quot;: 10028, &quot;name&quot;: &quot;steampunk&quot;}, {&quot;id&quot;: 18023, &quot;name&quot;: &quot;criminal mastermind&quot;}]"/>
    <s v="en"/>
    <s v="There is a new criminal mastermind at large (Professor Moriarty) and not only is he Holmesâ€™ intellectual equal, but his capacity for evil and lack of conscience may give him an advantage over the  detective."/>
    <n v="81499621"/>
    <s v="[{&quot;name&quot;: &quot;Village Roadshow Pictures&quot;, &quot;id&quot;: 79}, {&quot;name&quot;: &quot;Silver Pictures&quot;, &quot;id&quot;: 1885}, {&quot;name&quot;: &quot;Lin Pictures&quot;, &quot;id&quot;: 2723}, {&quot;name&quot;: &quot;Warner Bros.&quot;, &quot;id&quot;: 6194}, {&quot;name&quot;: &quot;Wigram Productions&quot;, &quot;id&quot;: 23202}]"/>
    <x v="18"/>
    <s v="[{&quot;iso_3166_1&quot;: &quot;US&quot;, &quot;name&quot;: &quot;United States of America&quot;}]"/>
    <d v="2011-11-22T00:00:00"/>
    <x v="9"/>
    <n v="334615000"/>
    <n v="129"/>
    <s v="[{&quot;iso_639_1&quot;: &quot;en&quot;, &quot;name&quot;: &quot;English&quot;}]"/>
    <s v="Released"/>
    <s v="The game is afoot."/>
    <s v="7.0"/>
    <n v="3886"/>
    <n v="209615000"/>
  </r>
  <r>
    <n v="125000000"/>
    <s v="[{ 12, name: Adventure}, { 14, name: Fantasy}, { 28, name: Action}]"/>
    <x v="1"/>
    <s v=" Fantasy"/>
    <s v=" Action"/>
    <s v="-"/>
    <s v="http://www.clash-of-the-titans.com/"/>
    <n v="18823"/>
    <x v="198"/>
    <s v="[{&quot;id&quot;: 2033, &quot;name&quot;: &quot;hades&quot;}, {&quot;id&quot;: 2035, &quot;name&quot;: &quot;mythology&quot;}, {&quot;id&quot;: 2036, &quot;name&quot;: &quot;greek mythology&quot;}, {&quot;id&quot;: 8985, &quot;name&quot;: &quot;zeus&quot;}, {&quot;id&quot;: 10863, &quot;name&quot;: &quot;medusa&quot;}, {&quot;id&quot;: 11624, &quot;name&quot;: &quot;mythological beast&quot;}, {&quot;id&quot;: 33696, &quot;name&quot;: &quot;sea monster&quot;}, {&quot;id&quot;: 161170, &quot;name&quot;: &quot;perseus&quot;}, {&quot;id&quot;: 161171, &quot;name&quot;: &quot;kraken&quot;}, {&quot;id&quot;: 161172, &quot;name&quot;: &quot;gods&quot;}, {&quot;id&quot;: 162861, &quot;name&quot;: &quot;ancient greece&quot;}, {&quot;id&quot;: 162862, &quot;name&quot;: &quot;based on greek myth&quot;}, {&quot;id&quot;: 209714, &quot;name&quot;: &quot;3d&quot;}]"/>
    <s v="en"/>
    <s v="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
    <n v="47686442"/>
    <s v="[{&quot;name&quot;: &quot;The Zanuck Company&quot;, &quot;id&quot;: 80}, {&quot;name&quot;: &quot;Legendary Pictures&quot;, &quot;id&quot;: 923}, {&quot;name&quot;: &quot;Thunder Road Pictures&quot;, &quot;id&quot;: 3528}, {&quot;name&quot;: &quot;Warner Bros.&quot;, &quot;id&quot;: 6194}, {&quot;name&quot;: &quot;Moving Picture Company (MPC)&quot;, &quot;id&quot;: 20478}]"/>
    <x v="49"/>
    <s v="[{&quot;iso_3166_1&quot;: &quot;US&quot;, &quot;name&quot;: &quot;United States of America&quot;}]"/>
    <d v="2010-04-01T00:00:00"/>
    <x v="4"/>
    <n v="232713139"/>
    <n v="106"/>
    <s v="[{&quot;iso_639_1&quot;: &quot;en&quot;, &quot;name&quot;: &quot;English&quot;}]"/>
    <s v="Released"/>
    <s v="Titans will clash."/>
    <s v="5.6"/>
    <n v="2233"/>
    <n v="107713139"/>
  </r>
  <r>
    <n v="65000000"/>
    <s v="[{ 28, name: Action}, { 12, name: Adventure}, { 878, name: Science Fiction}]"/>
    <x v="0"/>
    <s v=" Adventure"/>
    <s v=" Science Fiction"/>
    <s v="-"/>
    <m/>
    <n v="861"/>
    <x v="199"/>
    <s v="[{&quot;id&quot;: 560, &quot;name&quot;: &quot;oxygen&quot;}, {&quot;id&quot;: 769, &quot;name&quot;: &quot;falsely accused&quot;}, {&quot;id&quot;: 836, &quot;name&quot;: &quot;resistance&quot;}, {&quot;id&quot;: 839, &quot;name&quot;: &quot;mars&quot;}, {&quot;id&quot;: 848, &quot;name&quot;: &quot;double life&quot;}, {&quot;id&quot;: 1475, &quot;name&quot;: &quot;telepathy&quot;}, {&quot;id&quot;: 1852, &quot;name&quot;: &quot;mutant&quot;}, {&quot;id&quot;: 3249, &quot;name&quot;: &quot;hologram&quot;}, {&quot;id&quot;: 3388, &quot;name&quot;: &quot;space colony&quot;}, {&quot;id&quot;: 3864, &quot;name&quot;: &quot;false identity&quot;}, {&quot;id&quot;: 4289, &quot;name&quot;: &quot;secret agent&quot;}, {&quot;id&quot;: 4565, &quot;name&quot;: &quot;dystopia&quot;}, {&quot;id&quot;: 12190, &quot;name&quot;: &quot;cyberpunk&quot;}, {&quot;id&quot;: 187008, &quot;name&quot;: &quot;false memory&quot;}, {&quot;id&quot;: 187046, &quot;name&quot;: &quot;implanted memory&quot;}]"/>
    <s v="en"/>
    <s v="Construction worker Douglas Quaid discovers a memory chip in his brain during a virtual-reality trip. He also finds that his past has been invented to conceal a plot of planetary domination. Soon, he's off to Mars to find out who he is and who planted the chip."/>
    <n v="43129703"/>
    <s v="[{&quot;name&quot;: &quot;TriStar Pictures&quot;, &quot;id&quot;: 559}, {&quot;name&quot;: &quot;Carolco Pictures&quot;, &quot;id&quot;: 14723}, {&quot;name&quot;: &quot;Carolco International N.V.&quot;, &quot;id&quot;: 80461}]"/>
    <x v="50"/>
    <s v="[{&quot;iso_3166_1&quot;: &quot;US&quot;, &quot;name&quot;: &quot;United States of America&quot;}]"/>
    <d v="1990-06-01T00:00:00"/>
    <x v="21"/>
    <n v="261317921"/>
    <n v="113"/>
    <s v="[{&quot;iso_639_1&quot;: &quot;en&quot;, &quot;name&quot;: &quot;English&quot;}]"/>
    <s v="Released"/>
    <s v="They stole his mind, now he wants it back."/>
    <s v="7.1"/>
    <n v="1710"/>
    <n v="196317921"/>
  </r>
  <r>
    <n v="160000000"/>
    <s v="[{ 12, name: Adventure}, { 14, name: Fantasy}, { 28, name: Action}]"/>
    <x v="1"/>
    <s v=" Fantasy"/>
    <s v=" Action"/>
    <s v="-"/>
    <m/>
    <n v="1911"/>
    <x v="200"/>
    <s v="[{&quot;id&quot;: 616, &quot;name&quot;: &quot;witch&quot;}, {&quot;id&quot;: 1964, &quot;name&quot;: &quot;cave&quot;}, {&quot;id&quot;: 1975, &quot;name&quot;: &quot;arabian&quot;}, {&quot;id&quot;: 5475, &quot;name&quot;: &quot;scandinavia&quot;}, {&quot;id&quot;: 5894, &quot;name&quot;: &quot;bagdad&quot;}, {&quot;id&quot;: 5895, &quot;name&quot;: &quot;viking&quot;}, {&quot;id&quot;: 5939, &quot;name&quot;: &quot;iraq&quot;}, {&quot;id&quot;: 6091, &quot;name&quot;: &quot;war&quot;}, {&quot;id&quot;: 10364, &quot;name&quot;: &quot;mission&quot;}]"/>
    <s v="en"/>
    <s v="In AD 922, Arab courtier, Ahmad Ibn Fadlan accompanies a party of Vikings to the barbaric North to combat a terror that slaughters Vikings and devours their flesh."/>
    <n v="27220157"/>
    <s v="[{&quot;name&quot;: &quot;Touchstone Pictures&quot;, &quot;id&quot;: 9195}]"/>
    <x v="51"/>
    <s v="[{&quot;iso_3166_1&quot;: &quot;US&quot;, &quot;name&quot;: &quot;United States of America&quot;}]"/>
    <d v="1999-08-27T00:00:00"/>
    <x v="14"/>
    <n v="61698899"/>
    <n v="102"/>
    <s v="[{&quot;iso_639_1&quot;: &quot;en&quot;, &quot;name&quot;: &quot;English&quot;}, {&quot;iso_639_1&quot;: &quot;no&quot;, &quot;name&quot;: &quot;Norsk&quot;}]"/>
    <s v="Released"/>
    <s v="Prey for the living."/>
    <s v="6.4"/>
    <n v="510"/>
    <n v="-98301101"/>
  </r>
  <r>
    <n v="130000000"/>
    <s v="[{ 28, name: Action}, { 53, name: Thriller}]"/>
    <x v="0"/>
    <s v=" Thriller"/>
    <s v="-"/>
    <s v="-"/>
    <s v="http://www.thebournelegacy.com/"/>
    <n v="49040"/>
    <x v="201"/>
    <s v="[{&quot;id&quot;: 782, &quot;name&quot;: &quot;assassin&quot;}, {&quot;id&quot;: 1994, &quot;name&quot;: &quot;wolf&quot;}, {&quot;id&quot;: 5729, &quot;name&quot;: &quot;maryland&quot;}, {&quot;id&quot;: 11767, &quot;name&quot;: &quot;suicide by gunshot&quot;}, {&quot;id&quot;: 15219, &quot;name&quot;: &quot;rooftop&quot;}, {&quot;id&quot;: 18067, &quot;name&quot;: &quot;exploding house&quot;}, {&quot;id&quot;: 18254, &quot;name&quot;: &quot;laptop&quot;}, {&quot;id&quot;: 181620, &quot;name&quot;: &quot;tracking device&quot;}, {&quot;id&quot;: 181623, &quot;name&quot;: &quot;fake id&quot;}, {&quot;id&quot;: 181628, &quot;name&quot;: &quot;seoul south korea&quot;}, {&quot;id&quot;: 181632, &quot;name&quot;: &quot;pharmaceutical lab&quot;}, {&quot;id&quot;: 181635, &quot;name&quot;: &quot;government conspiracy&quot;}, {&quot;id&quot;: 181637, &quot;name&quot;: &quot;roof chase&quot;}, {&quot;id&quot;: 181641, &quot;name&quot;: &quot;manila philippines&quot;}, {&quot;id&quot;: 181644, &quot;name&quot;: &quot;hunted&quot;}, {&quot;id&quot;: 181648, &quot;name&quot;: &quot;false passport&quot;}, {&quot;id&quot;: 181650, &quot;name&quot;: &quot;alberta canada&quot;}, {&quot;id&quot;: 181651, &quot;name&quot;: &quot;lieutenant general&quot;}]"/>
    <s v="en"/>
    <s v="New CIA operative, Aaron Cross experiences life-or-death stakes that have been triggered by the previous actions of Jason Bourne."/>
    <n v="9033681"/>
    <s v="[{&quot;name&quot;: &quot;Universal Pictures&quot;, &quot;id&quot;: 33}, {&quot;name&quot;: &quot;Dentsu&quot;, &quot;id&quot;: 6452}, {&quot;name&quot;: &quot;Relativity Media&quot;, &quot;id&quot;: 7295}, {&quot;name&quot;: &quot;Kennedy/Marshall Company, The&quot;, &quot;id&quot;: 7383}, {&quot;name&quot;: &quot;Captivate Entertainment&quot;, &quot;id&quot;: 25716}]"/>
    <x v="14"/>
    <s v="[{&quot;iso_3166_1&quot;: &quot;US&quot;, &quot;name&quot;: &quot;United States of America&quot;}]"/>
    <d v="2012-08-08T00:00:00"/>
    <x v="3"/>
    <n v="276572938"/>
    <n v="120"/>
    <s v="[{&quot;iso_639_1&quot;: &quot;en&quot;, &quot;name&quot;: &quot;English&quot;}, {&quot;iso_639_1&quot;: &quot;ru&quot;, &quot;name&quot;: &quot;P\u0443\u0441\u0441\u043a\u0438\u0439&quot;}]"/>
    <s v="Released"/>
    <s v="There Was Never Just One"/>
    <s v="6.0"/>
    <n v="2651"/>
    <n v="146572938"/>
  </r>
  <r>
    <n v="125000000"/>
    <s v="[{ 28, name: Action}, { 80, name: Crime}, { 14, name: Fantasy}]"/>
    <x v="0"/>
    <s v=" Crime"/>
    <s v=" Fantasy"/>
    <s v="-"/>
    <m/>
    <n v="415"/>
    <x v="202"/>
    <s v="[{&quot;id&quot;: 848, &quot;name&quot;: &quot;double life&quot;}, {&quot;id&quot;: 849, &quot;name&quot;: &quot;dc comics&quot;}, {&quot;id&quot;: 851, &quot;name&quot;: &quot;dual identity&quot;}, {&quot;id&quot;: 853, &quot;name&quot;: &quot;crime fighter&quot;}, {&quot;id&quot;: 855, &quot;name&quot;: &quot;fictional place&quot;}, {&quot;id&quot;: 6969, &quot;name&quot;: &quot;gotham city&quot;}, {&quot;id&quot;: 9715, &quot;name&quot;: &quot;superhero&quot;}, {&quot;id&quot;: 10452, &quot;name&quot;: &quot;credit card&quot;}, {&quot;id&quot;: 163455, &quot;name&quot;: &quot;super powers&quot;}]"/>
    <s v="en"/>
    <s v="Along with crime-fighting partner Robin and new recruit Batgirl, Batman battles the dual threat of frosty genius Mr. Freeze and homicidal horticulturalist Poison Ivy. Freeze plans to put Gotham City on ice, while Ivy tries to drive a wedge between the dynamic duo."/>
    <n v="50073575"/>
    <s v="[{&quot;name&quot;: &quot;PolyGram Filmed Entertainment&quot;, &quot;id&quot;: 1382}, {&quot;name&quot;: &quot;Warner Bros.&quot;, &quot;id&quot;: 6194}]"/>
    <x v="52"/>
    <s v="[{&quot;iso_3166_1&quot;: &quot;GB&quot;, &quot;name&quot;: &quot;United Kingdom&quot;}, {&quot;iso_3166_1&quot;: &quot;US&quot;, &quot;name&quot;: &quot;United States of America&quot;}]"/>
    <d v="1997-06-20T00:00:00"/>
    <x v="12"/>
    <n v="238207122"/>
    <n v="125"/>
    <s v="[{&quot;iso_639_1&quot;: &quot;en&quot;, &quot;name&quot;: &quot;English&quot;}]"/>
    <s v="Released"/>
    <s v="Strength. Courage. Honor. And loyalty."/>
    <s v="4.2"/>
    <n v="1418"/>
    <n v="113207122"/>
  </r>
  <r>
    <n v="123000000"/>
    <s v="[{ 10751, name: Family}, { 35, name: Comedy}, { 14, name: Fantasy}]"/>
    <x v="7"/>
    <s v=" Comedy"/>
    <s v=" Fantasy"/>
    <s v="-"/>
    <s v="http://www.grinched.com/"/>
    <n v="8871"/>
    <x v="203"/>
    <s v="[{&quot;id&quot;: 65, &quot;name&quot;: &quot;holiday&quot;}, {&quot;id&quot;: 1441, &quot;name&quot;: &quot;christmas party&quot;}, {&quot;id&quot;: 1605, &quot;name&quot;: &quot;new love&quot;}, {&quot;id&quot;: 1991, &quot;name&quot;: &quot;santa claus&quot;}, {&quot;id&quot;: 5331, &quot;name&quot;: &quot;village&quot;}, {&quot;id&quot;: 9963, &quot;name&quot;: &quot;kids and family&quot;}]"/>
    <s v="en"/>
    <s v="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
    <n v="45419668"/>
    <s v="[{&quot;name&quot;: &quot;Imagine Entertainment&quot;, &quot;id&quot;: 23}, {&quot;name&quot;: &quot;Universal Pictures&quot;, &quot;id&quot;: 33}]"/>
    <x v="36"/>
    <s v="[{&quot;iso_3166_1&quot;: &quot;DE&quot;, &quot;name&quot;: &quot;Germany&quot;}, {&quot;iso_3166_1&quot;: &quot;US&quot;, &quot;name&quot;: &quot;United States of America&quot;}]"/>
    <d v="2000-11-17T00:00:00"/>
    <x v="20"/>
    <n v="345141403"/>
    <n v="104"/>
    <s v="[{&quot;iso_639_1&quot;: &quot;en&quot;, &quot;name&quot;: &quot;English&quot;}]"/>
    <s v="Released"/>
    <s v="He puts the mean in green."/>
    <s v="6.2"/>
    <n v="1386"/>
    <n v="222141403"/>
  </r>
  <r>
    <n v="125000000"/>
    <s v="[{ 28, name: Action}, { 12, name: Adventure}, { 878, name: Science Fiction}, { 53, name: Thriller}]"/>
    <x v="0"/>
    <s v=" Adventure"/>
    <s v=" Science Fiction"/>
    <s v=" Thriller"/>
    <s v="http://www.thedayaftertomorrow.com/"/>
    <n v="435"/>
    <x v="204"/>
    <s v="[{&quot;id&quot;: 83, &quot;name&quot;: &quot;saving the world&quot;}, {&quot;id&quot;: 295, &quot;name&quot;: &quot;library&quot;}, {&quot;id&quot;: 843, &quot;name&quot;: &quot;cataclysm&quot;}, {&quot;id&quot;: 2210, &quot;name&quot;: &quot;climate change&quot;}, {&quot;id&quot;: 2212, &quot;name&quot;: &quot;greenhouse effect&quot;}, {&quot;id&quot;: 2213, &quot;name&quot;: &quot;tornado&quot;}, {&quot;id&quot;: 2214, &quot;name&quot;: &quot;twister&quot;}, {&quot;id&quot;: 2215, &quot;name&quot;: &quot;hurricane&quot;}, {&quot;id&quot;: 2216, &quot;name&quot;: &quot;hail&quot;}, {&quot;id&quot;: 2218, &quot;name&quot;: &quot;temperature drop&quot;}, {&quot;id&quot;: 2219, &quot;name&quot;: &quot;ice age&quot;}, {&quot;id&quot;: 2220, &quot;name&quot;: &quot;polar zone&quot;}, {&quot;id&quot;: 2221, &quot;name&quot;: &quot;meteorology&quot;}, {&quot;id&quot;: 2222, &quot;name&quot;: &quot;gulfstream&quot;}, {&quot;id&quot;: 2223, &quot;name&quot;: &quot;barrier ice&quot;}, {&quot;id&quot;: 2224, &quot;name&quot;: &quot;ice melting&quot;}, {&quot;id&quot;: 2225, &quot;name&quot;: &quot;third world&quot;}, {&quot;id&quot;: 2226, &quot;name&quot;: &quot;exodus&quot;}, {&quot;id&quot;: 2227, &quot;name&quot;: &quot;evacuation&quot;}, {&quot;id&quot;: 3693, &quot;name&quot;: &quot;climate&quot;}, {&quot;id&quot;: 6086, &quot;name&quot;: &quot;government&quot;}, {&quot;id&quot;: 10794, &quot;name&quot;: &quot;snow&quot;}, {&quot;id&quot;: 12670, &quot;name&quot;: &quot;los angeles&quot;}, {&quot;id&quot;: 14760, &quot;name&quot;: &quot;scientist&quot;}, {&quot;id&quot;: 34161, &quot;name&quot;: &quot;doomsday&quot;}, {&quot;id&quot;: 157160, &quot;name&quot;: &quot;antarctic&quot;}, {&quot;id&quot;: 199076, &quot;name&quot;: &quot;disaster movie&quot;}]"/>
    <s v="en"/>
    <s v="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
    <n v="41380094"/>
    <s v="[{&quot;name&quot;: &quot;Lions Gate Films&quot;, &quot;id&quot;: 35}, {&quot;name&quot;: &quot;Twentieth Century Fox Film Corporation&quot;, &quot;id&quot;: 306}, {&quot;name&quot;: &quot;Centropolis Entertainment&quot;, &quot;id&quot;: 347}, {&quot;name&quot;: &quot;Mark Gordon Productions&quot;, &quot;id&quot;: 11362}, {&quot;name&quot;: &quot;Mel's Cite du Cinema&quot;, &quot;id&quot;: 54502}]"/>
    <x v="53"/>
    <s v="[{&quot;iso_3166_1&quot;: &quot;US&quot;, &quot;name&quot;: &quot;United States of America&quot;}]"/>
    <d v="2004-05-26T00:00:00"/>
    <x v="13"/>
    <n v="544272402"/>
    <n v="124"/>
    <s v="[{&quot;iso_639_1&quot;: &quot;en&quot;, &quot;name&quot;: &quot;English&quot;}, {&quot;iso_639_1&quot;: &quot;ja&quot;, &quot;name&quot;: &quot;\u65e5\u672c\u8a9e&quot;}, {&quot;iso_639_1&quot;: &quot;fr&quot;, &quot;name&quot;: &quot;Fran\u00e7ais&quot;}, {&quot;iso_639_1&quot;: &quot;ar&quot;, &quot;name&quot;: &quot;\u0627\u0644\u0639\u0631\u0628\u064a\u0629&quot;}, {&quot;iso_639_1&quot;: &quot;es&quot;, &quot;name&quot;: &quot;Espa\u00f1ol&quot;}]"/>
    <s v="Released"/>
    <s v="Where will you be?"/>
    <s v="6.2"/>
    <n v="2392"/>
    <n v="419272402"/>
  </r>
  <r>
    <n v="125000000"/>
    <s v="[{ 12, name: Adventure}, { 28, name: Action}, { 53, name: Thriller}]"/>
    <x v="1"/>
    <s v=" Action"/>
    <s v=" Thriller"/>
    <s v="-"/>
    <s v="http://www.missionimpossible.com/"/>
    <n v="955"/>
    <x v="205"/>
    <s v="[{&quot;id&quot;: 321, &quot;name&quot;: &quot;terror&quot;}, {&quot;id&quot;: 514, &quot;name&quot;: &quot;spain&quot;}, {&quot;id&quot;: 591, &quot;name&quot;: &quot;cia&quot;}, {&quot;id&quot;: 720, &quot;name&quot;: &quot;helicopter&quot;}, {&quot;id&quot;: 1308, &quot;name&quot;: &quot;secret identity&quot;}, {&quot;id&quot;: 1418, &quot;name&quot;: &quot;skyscraper&quot;}, {&quot;id&quot;: 1568, &quot;name&quot;: &quot;undercover&quot;}, {&quot;id&quot;: 2041, &quot;name&quot;: &quot;island&quot;}, {&quot;id&quot;: 2695, &quot;name&quot;: &quot;ex-lover&quot;}, {&quot;id&quot;: 3269, &quot;name&quot;: &quot;secret mission&quot;}, {&quot;id&quot;: 3737, &quot;name&quot;: &quot;dying and death&quot;}, {&quot;id&quot;: 4289, &quot;name&quot;: &quot;secret agent&quot;}, {&quot;id&quot;: 6104, &quot;name&quot;: &quot;computer&quot;}, {&quot;id&quot;: 12965, &quot;name&quot;: &quot;duel&quot;}, {&quot;id&quot;: 14675, &quot;name&quot;: &quot;lethal virus&quot;}, {&quot;id&quot;: 14819, &quot;name&quot;: &quot;violence&quot;}, {&quot;id&quot;: 18031, &quot;name&quot;: &quot;rescue team&quot;}, {&quot;id&quot;: 33705, &quot;name&quot;: &quot;agent&quot;}, {&quot;id&quot;: 33885, &quot;name&quot;: &quot;car&quot;}, {&quot;id&quot;: 191881, &quot;name&quot;: &quot;research laboratory&quot;}]"/>
    <s v="en"/>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n v="54931334"/>
    <s v="[{&quot;name&quot;: &quot;Paramount Pictures&quot;, &quot;id&quot;: 4}, {&quot;name&quot;: &quot;Cruise/Wagner Productions&quot;, &quot;id&quot;: 44}, {&quot;name&quot;: &quot;Munich Film Partners &amp; Company (MFP) MI2 Productions&quot;, &quot;id&quot;: 51199}]"/>
    <x v="9"/>
    <s v="[{&quot;iso_3166_1&quot;: &quot;DE&quot;, &quot;name&quot;: &quot;Germany&quot;}, {&quot;iso_3166_1&quot;: &quot;US&quot;, &quot;name&quot;: &quot;United States of America&quot;}]"/>
    <d v="2000-05-24T00:00:00"/>
    <x v="20"/>
    <n v="546388105"/>
    <n v="123"/>
    <s v="[{&quot;iso_639_1&quot;: &quot;en&quot;, &quot;name&quot;: &quot;English&quot;}]"/>
    <s v="Released"/>
    <s v="Expect the impossible again."/>
    <s v="5.9"/>
    <n v="1928"/>
    <n v="421388105"/>
  </r>
  <r>
    <n v="120000000"/>
    <s v="[{ 18, name: Drama}]"/>
    <x v="5"/>
    <s v="-"/>
    <s v="-"/>
    <s v="-"/>
    <m/>
    <n v="2133"/>
    <x v="206"/>
    <s v="[{&quot;id&quot;: 3366, &quot;name&quot;: &quot;u.s. air force&quot;}, {&quot;id&quot;: 13046, &quot;name&quot;: &quot;grocery&quot;}, {&quot;id&quot;: 168663, &quot;name&quot;: &quot;jamaican&quot;}, {&quot;id&quot;: 168669, &quot;name&quot;: &quot;meteorologist&quot;}, {&quot;id&quot;: 168672, &quot;name&quot;: &quot;rescue boat&quot;}, {&quot;id&quot;: 168673, &quot;name&quot;: &quot;marina&quot;}, {&quot;id&quot;: 168676, &quot;name&quot;: &quot;city hall&quot;}, {&quot;id&quot;: 168678, &quot;name&quot;: &quot;the flemish cap&quot;}, {&quot;id&quot;: 168679, &quot;name&quot;: &quot;male camaraderie&quot;}, {&quot;id&quot;: 168683, &quot;name&quot;: &quot;storm at sea&quot;}]"/>
    <s v="en"/>
    <s v="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
    <n v="25752118"/>
    <s v="[{&quot;name&quot;: &quot;Warner Bros.&quot;, &quot;id&quot;: 6194}, {&quot;name&quot;: &quot;Baltimore Spring Creek Productions&quot;, &quot;id&quot;: 16061}, {&quot;name&quot;: &quot;Radiant Productions&quot;, &quot;id&quot;: 18990}]"/>
    <x v="5"/>
    <s v="[{&quot;iso_3166_1&quot;: &quot;US&quot;, &quot;name&quot;: &quot;United States of America&quot;}]"/>
    <d v="2000-03-15T00:00:00"/>
    <x v="20"/>
    <n v="325756637"/>
    <n v="130"/>
    <s v="[{&quot;iso_639_1&quot;: &quot;en&quot;, &quot;name&quot;: &quot;English&quot;}]"/>
    <s v="Released"/>
    <s v="The storm is coming."/>
    <s v="6.2"/>
    <n v="597"/>
    <n v="205756637"/>
  </r>
  <r>
    <n v="130000000"/>
    <s v="[{ 12, name: Adventure}, { 14, name: Fantasy}, { 28, name: Action}, { 53, name: Thriller}]"/>
    <x v="1"/>
    <s v=" Fantasy"/>
    <s v=" Action"/>
    <s v=" Thriller"/>
    <m/>
    <n v="1979"/>
    <x v="207"/>
    <s v="[{&quot;id&quot;: 657, &quot;name&quot;: &quot;fire&quot;}, {&quot;id&quot;: 720, &quot;name&quot;: &quot;helicopter&quot;}, {&quot;id&quot;: 1671, &quot;name&quot;: &quot;surfboard&quot;}, {&quot;id&quot;: 2546, &quot;name&quot;: &quot;mask&quot;}, {&quot;id&quot;: 3376, &quot;name&quot;: &quot;satellite&quot;}, {&quot;id&quot;: 3800, &quot;name&quot;: &quot;airplane&quot;}, {&quot;id&quot;: 4375, &quot;name&quot;: &quot;transformation&quot;}, {&quot;id&quot;: 5774, &quot;name&quot;: &quot;forest&quot;}, {&quot;id&quot;: 6506, &quot;name&quot;: &quot;resurrection&quot;}, {&quot;id&quot;: 8828, &quot;name&quot;: &quot;marvel comic&quot;}, {&quot;id&quot;: 9663, &quot;name&quot;: &quot;sequel&quot;}, {&quot;id&quot;: 9715, &quot;name&quot;: &quot;superhero&quot;}, {&quot;id&quot;: 9717, &quot;name&quot;: &quot;based on comic book&quot;}, {&quot;id&quot;: 12405, &quot;name&quot;: &quot;outer space&quot;}, {&quot;id&quot;: 13027, &quot;name&quot;: &quot;wedding&quot;}, {&quot;id&quot;: 14601, &quot;name&quot;: &quot;explosion&quot;}, {&quot;id&quot;: 14760, &quot;name&quot;: &quot;scientist&quot;}, {&quot;id&quot;: 15271, &quot;name&quot;: &quot;interrogation&quot;}, {&quot;id&quot;: 33456, &quot;name&quot;: &quot;double cross&quot;}, {&quot;id&quot;: 160117, &quot;name&quot;: &quot;fantastic four&quot;}, {&quot;id&quot;: 162365, &quot;name&quot;: &quot;military&quot;}, {&quot;id&quot;: 175975, &quot;name&quot;: &quot;earth in peril&quot;}, {&quot;id&quot;: 179102, &quot;name&quot;: &quot;superhuman strength&quot;}, {&quot;id&quot;: 179431, &quot;name&quot;: &quot;duringcreditsstinger&quot;}, {&quot;id&quot;: 189115, &quot;name&quot;: &quot;invisibility&quot;}, {&quot;id&quot;: 202541, &quot;name&quot;: &quot;silver surfer&quot;}, {&quot;id&quot;: 222915, &quot;name&quot;: &quot;forcefield&quot;}, {&quot;id&quot;: 227591, &quot;name&quot;: &quot;elasticity&quot;}, {&quot;id&quot;: 227595, &quot;name&quot;: &quot;absorbing power&quot;}]"/>
    <s v="en"/>
    <s v="The Fantastic Four return to the big screen as a new and all powerful enemy threatens the Earth. The seemingly unstoppable 'Silver Surfer', but all is not what it seems and there are old and new enemies that pose a greater threat than the intrepid superheroes realize."/>
    <n v="60810723"/>
    <s v="[{&quot;name&quot;: &quot;Ingenious Film Partners&quot;, &quot;id&quot;: 289}, {&quot;name&quot;: &quot;Twentieth Century Fox Film Corporation&quot;, &quot;id&quot;: 306}, {&quot;name&quot;: &quot;1492 Pictures&quot;, &quot;id&quot;: 436}, {&quot;name&quot;: &quot;Dune Entertainment&quot;, &quot;id&quot;: 444}, {&quot;name&quot;: &quot;Constantin Film Produktion&quot;, &quot;id&quot;: 5755}, {&quot;name&quot;: &quot;Bernd Eichinger Productions&quot;, &quot;id&quot;: 10881}, {&quot;name&quot;: &quot;Marvel Enterprises&quot;, &quot;id&quot;: 19551}]"/>
    <x v="0"/>
    <s v="[{&quot;iso_3166_1&quot;: &quot;DE&quot;, &quot;name&quot;: &quot;Germany&quot;}, {&quot;iso_3166_1&quot;: &quot;GB&quot;, &quot;name&quot;: &quot;United Kingdom&quot;}, {&quot;iso_3166_1&quot;: &quot;US&quot;, &quot;name&quot;: &quot;United States of America&quot;}]"/>
    <d v="2007-06-13T00:00:00"/>
    <x v="1"/>
    <n v="289047763"/>
    <n v="92"/>
    <s v="[{&quot;iso_639_1&quot;: &quot;en&quot;, &quot;name&quot;: &quot;English&quot;}, {&quot;iso_639_1&quot;: &quot;ja&quot;, &quot;name&quot;: &quot;\u65e5\u672c\u8a9e&quot;}, {&quot;iso_639_1&quot;: &quot;ar&quot;, &quot;name&quot;: &quot;\u0627\u0644\u0639\u0631\u0628\u064a\u0629&quot;}, {&quot;iso_639_1&quot;: &quot;zh&quot;, &quot;name&quot;: &quot;\u666e\u901a\u8bdd&quot;}]"/>
    <s v="Released"/>
    <s v="Discover the secret of the Surfer."/>
    <s v="5.4"/>
    <n v="2589"/>
    <n v="159047763"/>
  </r>
  <r>
    <n v="120000000"/>
    <s v="[{ 12, name: Adventure}, { 18, name: Drama}, { 28, name: Action}]"/>
    <x v="1"/>
    <s v=" Drama"/>
    <s v=" Action"/>
    <s v="-"/>
    <s v="http://www.lifeofpimovie.com/"/>
    <n v="87827"/>
    <x v="208"/>
    <s v="[{&quot;id&quot;: 270, &quot;name&quot;: &quot;ocean&quot;}, {&quot;id&quot;: 2580, &quot;name&quot;: &quot;shipwreck&quot;}, {&quot;id&quot;: 4096, &quot;name&quot;: &quot;hindu&quot;}, {&quot;id&quot;: 4809, &quot;name&quot;: &quot;tiger&quot;}, {&quot;id&quot;: 6150, &quot;name&quot;: &quot;faith&quot;}, {&quot;id&quot;: 12971, &quot;name&quot;: &quot;zookeeper&quot;}, {&quot;id&quot;: 18068, &quot;name&quot;: &quot;teenage boy&quot;}, {&quot;id&quot;: 158022, &quot;name&quot;: &quot;cargo ship&quot;}, {&quot;id&quot;: 163000, &quot;name&quot;: &quot;lifeboat&quot;}, {&quot;id&quot;: 163014, &quot;name&quot;: &quot;injured animal&quot;}]"/>
    <s v="en"/>
    <s v="The story of an Indian boy named Pi, a zookeeper's son who finds himself in the company of a hyena, zebra, orangutan, and a Bengal tiger after a shipwreck sets them adrift in the Pacific Ocean."/>
    <n v="51328145"/>
    <s v="[{&quot;name&quot;: &quot;Ingenious Film Partners&quot;, &quot;id&quot;: 289}, {&quot;name&quot;: &quot;Ingenious Media&quot;, &quot;id&quot;: 290}, {&quot;name&quot;: &quot;Dune Entertainment&quot;, &quot;id&quot;: 444}, {&quot;name&quot;: &quot;Fox 2000 Pictures&quot;, &quot;id&quot;: 711}, {&quot;name&quot;: &quot;Big Screen Productions&quot;, &quot;id&quot;: 10893}, {&quot;name&quot;: &quot;Haishang Films&quot;, &quot;id&quot;: 13480}]"/>
    <x v="0"/>
    <s v="[{&quot;iso_3166_1&quot;: &quot;US&quot;, &quot;name&quot;: &quot;United States of America&quot;}, {&quot;iso_3166_1&quot;: &quot;TW&quot;, &quot;name&quot;: &quot;Taiwan&quot;}, {&quot;iso_3166_1&quot;: &quot;GB&quot;, &quot;name&quot;: &quot;United Kingdom&quot;}]"/>
    <d v="2012-11-20T00:00:00"/>
    <x v="3"/>
    <n v="609016565"/>
    <n v="127"/>
    <s v="[{&quot;iso_639_1&quot;: &quot;zh&quot;, &quot;name&quot;: &quot;\u666e\u901a\u8bdd&quot;}, {&quot;iso_639_1&quot;: &quot;en&quot;, &quot;name&quot;: &quot;English&quot;}, {&quot;iso_639_1&quot;: &quot;fr&quot;, &quot;name&quot;: &quot;Fran\u00e7ais&quot;}, {&quot;iso_639_1&quot;: &quot;hi&quot;, &quot;name&quot;: &quot;\u0939\u093f\u0928\u094d\u0926\u0940&quot;}, {&quot;iso_639_1&quot;: &quot;ja&quot;, &quot;name&quot;: &quot;\u65e5\u672c\u8a9e&quot;}, {&quot;iso_639_1&quot;: &quot;ta&quot;, &quot;name&quot;: &quot;\u0ba4\u0bae\u0bbf\u0bb4\u0bcd&quot;}]"/>
    <s v="Released"/>
    <s v="Believe The Unbelievable"/>
    <s v="7.2"/>
    <n v="5797"/>
    <n v="489016565"/>
  </r>
  <r>
    <n v="110000000"/>
    <s v="[{ 53, name: Thriller}, { 28, name: Action}, { 14, name: Fantasy}, { 27, name: Horror}]"/>
    <x v="6"/>
    <s v=" Action"/>
    <s v=" Fantasy"/>
    <s v=" Horror"/>
    <s v="http://www.sonypictures.com/movies/ghostrider/"/>
    <n v="1250"/>
    <x v="209"/>
    <s v="[{&quot;id&quot;: 2870, &quot;name&quot;: &quot;mephisto&quot;}, {&quot;id&quot;: 3684, &quot;name&quot;: &quot;religion and supernatural&quot;}, {&quot;id&quot;: 3737, &quot;name&quot;: &quot;dying and death&quot;}, {&quot;id&quot;: 4084, &quot;name&quot;: &quot;devil's son&quot;}, {&quot;id&quot;: 5280, &quot;name&quot;: &quot;ghost world&quot;}, {&quot;id&quot;: 5452, &quot;name&quot;: &quot;stunts&quot;}, {&quot;id&quot;: 5454, &quot;name&quot;: &quot;flame&quot;}, {&quot;id&quot;: 9717, &quot;name&quot;: &quot;based on comic book&quot;}]"/>
    <s v="en"/>
    <s v="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
    <n v="46834704"/>
    <s v="[{&quot;name&quot;: &quot;Columbia Pictures Corporation&quot;, &quot;id&quot;: 441}, {&quot;name&quot;: &quot;Relativity Media&quot;, &quot;id&quot;: 7295}, {&quot;name&quot;: &quot;Michael De Luca Productions&quot;, &quot;id&quot;: 11370}, {&quot;name&quot;: &quot;Marvel Enterprises&quot;, &quot;id&quot;: 19551}, {&quot;name&quot;: &quot;Crystal Sky Pictures&quot;, &quot;id&quot;: 20241}, {&quot;name&quot;: &quot;GH One&quot;, &quot;id&quot;: 20475}, {&quot;name&quot;: &quot;Vengeance Productions Pty. Ltd.&quot;, &quot;id&quot;: 20476}]"/>
    <x v="44"/>
    <s v="[{&quot;iso_3166_1&quot;: &quot;US&quot;, &quot;name&quot;: &quot;United States of America&quot;}, {&quot;iso_3166_1&quot;: &quot;AU&quot;, &quot;name&quot;: &quot;Australia&quot;}]"/>
    <d v="2007-02-16T00:00:00"/>
    <x v="1"/>
    <n v="228738393"/>
    <n v="114"/>
    <s v="[{&quot;iso_639_1&quot;: &quot;en&quot;, &quot;name&quot;: &quot;English&quot;}]"/>
    <s v="Released"/>
    <s v="Hell Is About To Be Unleashed"/>
    <s v="5.2"/>
    <n v="1712"/>
    <n v="118738393"/>
  </r>
  <r>
    <n v="120000000"/>
    <s v="[{ 28, name: Action}, { 53, name: Thriller}]"/>
    <x v="0"/>
    <s v=" Thriller"/>
    <s v="-"/>
    <s v="-"/>
    <s v="http://www.jasonbournemovie.com"/>
    <n v="324668"/>
    <x v="210"/>
    <s v="[{&quot;id&quot;: 782, &quot;name&quot;: &quot;assassin&quot;}, {&quot;id&quot;: 1453, &quot;name&quot;: &quot;amnesia&quot;}, {&quot;id&quot;: 187844, &quot;name&quot;: &quot;flashback&quot;}]"/>
    <s v="en"/>
    <s v="The most dangerous former operative of the CIA is drawn out of hiding to uncover hidden truths about his past."/>
    <n v="62641286"/>
    <s v="[{&quot;name&quot;: &quot;The Kennedy/Marshall Company&quot;, &quot;id&quot;: 862}, {&quot;name&quot;: &quot;Captivate Entertainment&quot;, &quot;id&quot;: 25716}, {&quot;name&quot;: &quot;Pearl Street Films&quot;, &quot;id&quot;: 29313}, {&quot;name&quot;: &quot;Double Negative&quot;, &quot;id&quot;: 31922}, {&quot;name&quot;: &quot;Perfect World (Beijing) Pictures Co.&quot;, &quot;id&quot;: 83871}]"/>
    <x v="54"/>
    <s v="[{&quot;iso_3166_1&quot;: &quot;GB&quot;, &quot;name&quot;: &quot;United Kingdom&quot;}, {&quot;iso_3166_1&quot;: &quot;US&quot;, &quot;name&quot;: &quot;United States of America&quot;}, {&quot;iso_3166_1&quot;: &quot;CN&quot;, &quot;name&quot;: &quot;China&quot;}]"/>
    <d v="2016-07-27T00:00:00"/>
    <x v="5"/>
    <n v="415484914"/>
    <n v="123"/>
    <s v="[{&quot;iso_639_1&quot;: &quot;en&quot;, &quot;name&quot;: &quot;English&quot;}]"/>
    <s v="Released"/>
    <s v="You know his name"/>
    <s v="5.9"/>
    <n v="2341"/>
    <n v="295484914"/>
  </r>
  <r>
    <n v="120000000"/>
    <s v="[{ 28, name: Action}, { 12, name: Adventure}, { 35, name: Comedy}]"/>
    <x v="0"/>
    <s v=" Adventure"/>
    <s v=" Comedy"/>
    <s v="-"/>
    <m/>
    <n v="9471"/>
    <x v="211"/>
    <s v="[{&quot;id&quot;: 642, &quot;name&quot;: &quot;robbery&quot;}, {&quot;id&quot;: 1308, &quot;name&quot;: &quot;secret identity&quot;}, {&quot;id&quot;: 4289, &quot;name&quot;: &quot;secret agent&quot;}]"/>
    <s v="en"/>
    <s v="The Angels are charged with finding a pair of missing rings that are encoded with the personal information of members of the Witness Protection Program. As informants are killed, the ladies target a rogue agent who might be responsible."/>
    <n v="33616115"/>
    <s v="[{&quot;name&quot;: &quot;Columbia Pictures&quot;, &quot;id&quot;: 5}, {&quot;name&quot;: &quot;Wonderland Sound and Vision&quot;, &quot;id&quot;: 4022}, {&quot;name&quot;: &quot;Tall Trees Productions&quot;, &quot;id&quot;: 10239}, {&quot;name&quot;: &quot;Flower Films (II)&quot;, &quot;id&quot;: 19813}]"/>
    <x v="2"/>
    <s v="[{&quot;iso_3166_1&quot;: &quot;US&quot;, &quot;name&quot;: &quot;United States of America&quot;}]"/>
    <d v="2003-06-27T00:00:00"/>
    <x v="16"/>
    <n v="259175788"/>
    <n v="106"/>
    <s v="[{&quot;iso_639_1&quot;: &quot;en&quot;, &quot;name&quot;: &quot;English&quot;}, {&quot;iso_639_1&quot;: &quot;zh&quot;, &quot;name&quot;: &quot;\u666e\u901a\u8bdd&quot;}, {&quot;iso_639_1&quot;: &quot;es&quot;, &quot;name&quot;: &quot;Espa\u00f1ol&quot;}]"/>
    <s v="Released"/>
    <s v="This summer the Angels are back."/>
    <s v="5.2"/>
    <n v="914"/>
    <n v="139175788"/>
  </r>
  <r>
    <n v="130000000"/>
    <s v="[{ 878, name: Science Fiction}, { 12, name: Adventure}, { 9648, name: Mystery}]"/>
    <x v="4"/>
    <s v=" Adventure"/>
    <s v=" Mystery"/>
    <s v="-"/>
    <s v="http://www.projectprometheus.com/"/>
    <n v="70981"/>
    <x v="212"/>
    <s v="[{&quot;id&quot;: 803, &quot;name&quot;: &quot;android&quot;}, {&quot;id&quot;: 4565, &quot;name&quot;: &quot;dystopia&quot;}, {&quot;id&quot;: 9951, &quot;name&quot;: &quot;alien&quot;}, {&quot;id&quot;: 15285, &quot;name&quot;: &quot;spin off&quot;}, {&quot;id&quot;: 163402, &quot;name&quot;: &quot;creation&quot;}, {&quot;id&quot;: 168835, &quot;name&quot;: &quot;emergency surgery&quot;}, {&quot;id&quot;: 179430, &quot;name&quot;: &quot;aftercreditsstinger&quot;}, {&quot;id&quot;: 181895, &quot;name&quot;: &quot;stasis&quot;}, {&quot;id&quot;: 181900, &quot;name&quot;: &quot;archeological dig&quot;}, {&quot;id&quot;: 181905, &quot;name&quot;: &quot;god complex&quot;}, {&quot;id&quot;: 181908, &quot;name&quot;: &quot;cave drawing&quot;}, {&quot;id&quot;: 233300, &quot;name&quot;: &quot;genetic mutation&quot;}, {&quot;id&quot;: 236312, &quot;name&quot;: &quot;origins of life&quot;}]"/>
    <s v="en"/>
    <s v="A team of explorers discover a clue to the origins of mankind on Earth, leading them on a journey to the darkest corners of the universe. There, they must fight a terrifying battle to save the future of the human race."/>
    <n v="68889395"/>
    <s v="[{&quot;name&quot;: &quot;Twentieth Century Fox Film Corporation&quot;, &quot;id&quot;: 306}, {&quot;name&quot;: &quot;Dune Entertainment&quot;, &quot;id&quot;: 444}, {&quot;name&quot;: &quot;Scott Free Productions&quot;, &quot;id&quot;: 1645}, {&quot;name&quot;: &quot;Brandywine Productions&quot;, &quot;id&quot;: 19747}]"/>
    <x v="17"/>
    <s v="[{&quot;iso_3166_1&quot;: &quot;GB&quot;, &quot;name&quot;: &quot;United Kingdom&quot;}, {&quot;iso_3166_1&quot;: &quot;US&quot;, &quot;name&quot;: &quot;United States of America&quot;}]"/>
    <d v="2012-05-30T00:00:00"/>
    <x v="3"/>
    <n v="403170142"/>
    <n v="124"/>
    <s v="[{&quot;iso_639_1&quot;: &quot;gd&quot;, &quot;name&quot;: &quot;&quot;}, {&quot;iso_639_1&quot;: &quot;en&quot;, &quot;name&quot;: &quot;English&quot;}]"/>
    <s v="Released"/>
    <s v="The Search for Our Beginning Could Lead to Our End."/>
    <s v="6.3"/>
    <n v="5080"/>
    <n v="273170142"/>
  </r>
  <r>
    <n v="120000000"/>
    <s v="[{ 10751, name: Family}, { 12, name: Adventure}, { 16, name: Animation}, { 35, name: Comedy}]"/>
    <x v="7"/>
    <s v=" Adventure"/>
    <s v=" Animation"/>
    <s v=" Comedy"/>
    <m/>
    <n v="10996"/>
    <x v="213"/>
    <s v="[{&quot;id&quot;: 2161, &quot;name&quot;: &quot;mouse&quot;}, {&quot;id&quot;: 2639, &quot;name&quot;: &quot;falcon&quot;}, {&quot;id&quot;: 2646, &quot;name&quot;: &quot;bird&quot;}, {&quot;id&quot;: 6054, &quot;name&quot;: &quot;friendship&quot;}, {&quot;id&quot;: 18035, &quot;name&quot;: &quot;family&quot;}]"/>
    <s v="en"/>
    <s v="Stuart, an adorable white mouse, still lives happily with his adoptive family, the Littles, on the east side of Manhattan's Central Park. More crazy mouse adventures are in store as Stuart, his human brother, George, and their mischievous cat, Snowbell, set out to rescue a friend."/>
    <n v="27990284"/>
    <s v="[{&quot;name&quot;: &quot;Columbia Pictures&quot;, &quot;id&quot;: 5}, {&quot;name&quot;: &quot;Sony Pictures Entertainment&quot;, &quot;id&quot;: 5752}]"/>
    <x v="2"/>
    <s v="[{&quot;iso_3166_1&quot;: &quot;US&quot;, &quot;name&quot;: &quot;United States of America&quot;}]"/>
    <d v="2002-07-19T00:00:00"/>
    <x v="18"/>
    <n v="169956806"/>
    <n v="78"/>
    <s v="[{&quot;iso_639_1&quot;: &quot;en&quot;, &quot;name&quot;: &quot;English&quot;}]"/>
    <s v="Released"/>
    <s v="A Little Goes A Long Way"/>
    <s v="5.4"/>
    <n v="613"/>
    <n v="49956806"/>
  </r>
  <r>
    <n v="115000000"/>
    <s v="[{ 878, name: Science Fiction}, { 28, name: Action}, { 18, name: Drama}, { 53, name: Thriller}]"/>
    <x v="4"/>
    <s v=" Action"/>
    <s v=" Drama"/>
    <s v=" Thriller"/>
    <m/>
    <n v="68724"/>
    <x v="214"/>
    <s v="[{&quot;id&quot;: 4565, &quot;name&quot;: &quot;dystopia&quot;}, {&quot;id&quot;: 156039, &quot;name&quot;: &quot;space station&quot;}, {&quot;id&quot;: 179823, &quot;name&quot;: &quot;class conflict&quot;}]"/>
    <s v="en"/>
    <s v="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
    <n v="6733767"/>
    <s v="[{&quot;name&quot;: &quot;TriStar Pictures&quot;, &quot;id&quot;: 559}, {&quot;name&quot;: &quot;Media Rights Capital&quot;, &quot;id&quot;: 2531}, {&quot;name&quot;: &quot;Sony Pictures Entertainment (SPE)&quot;, &quot;id&quot;: 7431}, {&quot;name&quot;: &quot;QED International&quot;, &quot;id&quot;: 11029}, {&quot;name&quot;: &quot;Alpha Core&quot;, &quot;id&quot;: 18209}, {&quot;name&quot;: &quot;Genre Films&quot;, &quot;id&quot;: 28788}, {&quot;name&quot;: &quot;Simon Kinberg Productions&quot;, &quot;id&quot;: 31076}]"/>
    <x v="50"/>
    <s v="[{&quot;iso_3166_1&quot;: &quot;US&quot;, &quot;name&quot;: &quot;United States of America&quot;}]"/>
    <d v="2013-08-07T00:00:00"/>
    <x v="8"/>
    <n v="286140700"/>
    <n v="109"/>
    <s v="[{&quot;iso_639_1&quot;: &quot;en&quot;, &quot;name&quot;: &quot;English&quot;}]"/>
    <s v="Released"/>
    <s v="He can save us all."/>
    <s v="6.4"/>
    <n v="3439"/>
    <n v="171140700"/>
  </r>
  <r>
    <n v="105000000"/>
    <s v="[{ 28, name: Action}, { 878, name: Science Fiction}]"/>
    <x v="0"/>
    <s v=" Science Fiction"/>
    <s v="-"/>
    <s v="-"/>
    <m/>
    <n v="2789"/>
    <x v="215"/>
    <s v="[{&quot;id&quot;: 378, &quot;name&quot;: &quot;prison&quot;}, {&quot;id&quot;: 4565, &quot;name&quot;: &quot;dystopia&quot;}, {&quot;id&quot;: 5144, &quot;name&quot;: &quot;matter of life and death&quot;}, {&quot;id&quot;: 12405, &quot;name&quot;: &quot;outer space&quot;}, {&quot;id&quot;: 221654, &quot;name&quot;: &quot;intergalactic travel&quot;}]"/>
    <s v="en"/>
    <s v="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
    <n v="27835436"/>
    <s v="[{&quot;name&quot;: &quot;One Race Films&quot;, &quot;id&quot;: 7154}, {&quot;name&quot;: &quot;Radar Pictures&quot;, &quot;id&quot;: 14718}]"/>
    <x v="55"/>
    <s v="[{&quot;iso_3166_1&quot;: &quot;US&quot;, &quot;name&quot;: &quot;United States of America&quot;}]"/>
    <d v="2004-06-11T00:00:00"/>
    <x v="13"/>
    <n v="115772733"/>
    <n v="119"/>
    <s v="[{&quot;iso_639_1&quot;: &quot;en&quot;, &quot;name&quot;: &quot;English&quot;}]"/>
    <s v="Released"/>
    <s v="All the power in the universe can't change destiny"/>
    <s v="6.3"/>
    <n v="1570"/>
    <n v="10772733"/>
  </r>
  <r>
    <n v="120000000"/>
    <s v="[{ 28, name: Action}, { 878, name: Science Fiction}]"/>
    <x v="0"/>
    <s v=" Science Fiction"/>
    <s v="-"/>
    <s v="-"/>
    <s v="http://www.robocop.com"/>
    <n v="97020"/>
    <x v="216"/>
    <s v="[{&quot;id&quot;: 679, &quot;name&quot;: &quot;cyborg&quot;}, {&quot;id&quot;: 2964, &quot;name&quot;: &quot;future&quot;}, {&quot;id&quot;: 4565, &quot;name&quot;: &quot;dystopia&quot;}, {&quot;id&quot;: 6149, &quot;name&quot;: &quot;police&quot;}, {&quot;id&quot;: 9714, &quot;name&quot;: &quot;remake&quot;}, {&quot;id&quot;: 14819, &quot;name&quot;: &quot;violence&quot;}, {&quot;id&quot;: 18021, &quot;name&quot;: &quot;detroit&quot;}]"/>
    <s v="en"/>
    <s v="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
    <n v="66757869"/>
    <s v="[{&quot;name&quot;: &quot;Columbia Pictures&quot;, &quot;id&quot;: 5}, {&quot;name&quot;: &quot;Strike Entertainment&quot;, &quot;id&quot;: 655}, {&quot;name&quot;: &quot;Metro-Goldwyn-Mayer (MGM)&quot;, &quot;id&quot;: 8411}]"/>
    <x v="2"/>
    <s v="[{&quot;iso_3166_1&quot;: &quot;CA&quot;, &quot;name&quot;: &quot;Canada&quot;}, {&quot;iso_3166_1&quot;: &quot;US&quot;, &quot;name&quot;: &quot;United States of America&quot;}]"/>
    <d v="2014-01-30T00:00:00"/>
    <x v="10"/>
    <n v="242688965"/>
    <n v="102"/>
    <s v="[{&quot;iso_639_1&quot;: &quot;en&quot;, &quot;name&quot;: &quot;English&quot;}]"/>
    <s v="Released"/>
    <s v="We've got the future under control."/>
    <s v="5.7"/>
    <n v="2342"/>
    <n v="122688965"/>
  </r>
  <r>
    <n v="120000000"/>
    <s v="[{ 28, name: Action}, { 10751, name: Family}, { 878, name: Science Fiction}]"/>
    <x v="0"/>
    <s v=" Family"/>
    <s v=" Science Fiction"/>
    <s v="-"/>
    <s v="http://www.speedracerthemovie.warnerbros.com/"/>
    <n v="7459"/>
    <x v="217"/>
    <s v="[{&quot;id&quot;: 830, &quot;name&quot;: &quot;car race&quot;}, {&quot;id&quot;: 963, &quot;name&quot;: &quot;loss of brother&quot;}, {&quot;id&quot;: 2552, &quot;name&quot;: &quot;chimp&quot;}, {&quot;id&quot;: 18035, &quot;name&quot;: &quot;family&quot;}, {&quot;id&quot;: 179431, &quot;name&quot;: &quot;duringcreditsstinger&quot;}, {&quot;id&quot;: 187056, &quot;name&quot;: &quot;woman director&quot;}]"/>
    <s v="en"/>
    <s v="Speed Racer is the tale of a young and brilliant racing driver. When corruption in the racing leagues costs his brother his life, he must team up with the police and the mysterious Racer X to bring an end to the corruption and criminal activities. Inspired by the cartoon series."/>
    <n v="17060695"/>
    <s v="[{&quot;name&quot;: &quot;Village Roadshow Pictures&quot;, &quot;id&quot;: 79}, {&quot;name&quot;: &quot;Studio Babelsberg&quot;, &quot;id&quot;: 264}, {&quot;name&quot;: &quot;Anarchos Productions&quot;, &quot;id&quot;: 450}, {&quot;name&quot;: &quot;Silver Pictures&quot;, &quot;id&quot;: 1885}, {&quot;name&quot;: &quot;Warner Bros.&quot;, &quot;id&quot;: 6194}, {&quot;name&quot;: &quot;Velocity Productions&quot;, &quot;id&quot;: 12170}]"/>
    <x v="18"/>
    <s v="[{&quot;iso_3166_1&quot;: &quot;AU&quot;, &quot;name&quot;: &quot;Australia&quot;}, {&quot;iso_3166_1&quot;: &quot;DE&quot;, &quot;name&quot;: &quot;Germany&quot;}, {&quot;iso_3166_1&quot;: &quot;US&quot;, &quot;name&quot;: &quot;United States of America&quot;}]"/>
    <d v="2008-05-09T00:00:00"/>
    <x v="7"/>
    <n v="93945766"/>
    <n v="135"/>
    <s v="[{&quot;iso_639_1&quot;: &quot;en&quot;, &quot;name&quot;: &quot;English&quot;}]"/>
    <s v="Released"/>
    <s v="Go!"/>
    <s v="5.7"/>
    <n v="354"/>
    <n v="-26054234"/>
  </r>
  <r>
    <n v="120000000"/>
    <s v="[{ 35, name: Comedy}, { 18, name: Drama}, { 10749, name: Romance}]"/>
    <x v="8"/>
    <s v=" Drama"/>
    <s v=" Romance"/>
    <s v="-"/>
    <s v="http://www.howdoyouknow-movie.com/"/>
    <n v="42888"/>
    <x v="218"/>
    <s v="[{&quot;id&quot;: 128, &quot;name&quot;: &quot;love triangle&quot;}, {&quot;id&quot;: 1480, &quot;name&quot;: &quot;baseball&quot;}, {&quot;id&quot;: 10456, &quot;name&quot;: &quot;athlete&quot;}, {&quot;id&quot;: 179430, &quot;name&quot;: &quot;aftercreditsstinger&quot;}]"/>
    <s v="en"/>
    <s v="After being cut from the USA softball team and feeling a bit past her prime, Lisa finds herself evaluating her life and in the middle of a love triangle, as a corporate guy in crisis competes with her current, baseball-playing beau."/>
    <n v="11137655"/>
    <s v="[{&quot;name&quot;: &quot;Columbia Pictures&quot;, &quot;id&quot;: 5}, {&quot;name&quot;: &quot;Gracie Films&quot;, &quot;id&quot;: 18}, {&quot;name&quot;: &quot;Road Rebel&quot;, &quot;id&quot;: 2648}]"/>
    <x v="2"/>
    <s v="[{&quot;iso_3166_1&quot;: &quot;US&quot;, &quot;name&quot;: &quot;United States of America&quot;}]"/>
    <d v="2010-12-17T00:00:00"/>
    <x v="4"/>
    <n v="48668907"/>
    <n v="121"/>
    <s v="[{&quot;iso_639_1&quot;: &quot;en&quot;, &quot;name&quot;: &quot;English&quot;}]"/>
    <s v="Released"/>
    <s v="How do you know it's love?"/>
    <s v="4.9"/>
    <n v="223"/>
    <n v="-71331093"/>
  </r>
  <r>
    <n v="117000000"/>
    <s v="[{ 28, name: Action}, { 35, name: Comedy}]"/>
    <x v="0"/>
    <s v=" Comedy"/>
    <s v="-"/>
    <s v="-"/>
    <s v="http://www.knightanddaymovie.com"/>
    <n v="37834"/>
    <x v="219"/>
    <s v="[{&quot;id&quot;: 470, &quot;name&quot;: &quot;spy&quot;}, {&quot;id&quot;: 822, &quot;name&quot;: &quot;airport&quot;}, {&quot;id&quot;: 1420, &quot;name&quot;: &quot;gas station&quot;}, {&quot;id&quot;: 2101, &quot;name&quot;: &quot;garage&quot;}, {&quot;id&quot;: 3203, &quot;name&quot;: &quot;pilot&quot;}, {&quot;id&quot;: 3713, &quot;name&quot;: &quot;chase&quot;}, {&quot;id&quot;: 4289, &quot;name&quot;: &quot;secret agent&quot;}, {&quot;id&quot;: 6399, &quot;name&quot;: &quot;rope&quot;}, {&quot;id&quot;: 9778, &quot;name&quot;: &quot;exploding building&quot;}, {&quot;id&quot;: 15483, &quot;name&quot;: &quot;car chase&quot;}, {&quot;id&quot;: 33352, &quot;name&quot;: &quot;police car&quot;}, {&quot;id&quot;: 33353, &quot;name&quot;: &quot;boy genius&quot;}, {&quot;id&quot;: 179431, &quot;name&quot;: &quot;duringcreditsstinger&quot;}]"/>
    <s v="en"/>
    <s v="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
    <n v="44906918"/>
    <s v="[{&quot;name&quot;: &quot;Tree Line Films&quot;, &quot;id&quot;: 84}, {&quot;name&quot;: &quot;Twentieth Century Fox Film Corporation&quot;, &quot;id&quot;: 306}, {&quot;name&quot;: &quot;Dune Entertainment&quot;, &quot;id&quot;: 444}, {&quot;name&quot;: &quot;Regency Enterprises&quot;, &quot;id&quot;: 508}, {&quot;name&quot;: &quot;Pink Machine&quot;, &quot;id&quot;: 21845}]"/>
    <x v="56"/>
    <s v="[{&quot;iso_3166_1&quot;: &quot;US&quot;, &quot;name&quot;: &quot;United States of America&quot;}]"/>
    <d v="2010-06-15T00:00:00"/>
    <x v="4"/>
    <n v="261930431"/>
    <n v="109"/>
    <s v="[{&quot;iso_639_1&quot;: &quot;en&quot;, &quot;name&quot;: &quot;English&quot;}, {&quot;iso_639_1&quot;: &quot;de&quot;, &quot;name&quot;: &quot;Deutsch&quot;}, {&quot;iso_639_1&quot;: &quot;es&quot;, &quot;name&quot;: &quot;Espa\u00f1ol&quot;}]"/>
    <s v="Released"/>
    <s v="Every Hit Man Deserves a Second Shot!"/>
    <s v="5.9"/>
    <n v="1547"/>
    <n v="144930431"/>
  </r>
  <r>
    <n v="120000000"/>
    <s v="[{ 28, name: Action}, { 878, name: Science Fiction}, { 12, name: Adventure}, { 9648, name: Mystery}]"/>
    <x v="0"/>
    <s v=" Science Fiction"/>
    <s v=" Adventure"/>
    <s v=" Mystery"/>
    <s v="https://www.uphe.com/movies/oblivion"/>
    <n v="75612"/>
    <x v="220"/>
    <s v="[{&quot;id&quot;: 1612, &quot;name&quot;: &quot;spacecraft&quot;}, {&quot;id&quot;: 4565, &quot;name&quot;: &quot;dystopia&quot;}, {&quot;id&quot;: 9882, &quot;name&quot;: &quot;space&quot;}, {&quot;id&quot;: 11930, &quot;name&quot;: &quot;drone&quot;}, {&quot;id&quot;: 156395, &quot;name&quot;: &quot;imax&quot;}, {&quot;id&quot;: 186497, &quot;name&quot;: &quot;human vs alien&quot;}]"/>
    <s v="en"/>
    <s v="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
    <n v="67698004"/>
    <s v="[{&quot;name&quot;: &quot;Universal Pictures&quot;, &quot;id&quot;: 33}, {&quot;name&quot;: &quot;Chernin Entertainment&quot;, &quot;id&quot;: 7076}, {&quot;name&quot;: &quot;Relativity Media&quot;, &quot;id&quot;: 7295}, {&quot;name&quot;: &quot;Monolith Pictures (III)&quot;, &quot;id&quot;: 19647}, {&quot;name&quot;: &quot;Radical Studios&quot;, &quot;id&quot;: 19648}]"/>
    <x v="14"/>
    <s v="[{&quot;iso_3166_1&quot;: &quot;US&quot;, &quot;name&quot;: &quot;United States of America&quot;}]"/>
    <d v="2013-04-10T00:00:00"/>
    <x v="8"/>
    <n v="286168572"/>
    <n v="124"/>
    <s v="[{&quot;iso_639_1&quot;: &quot;en&quot;, &quot;name&quot;: &quot;English&quot;}]"/>
    <s v="Released"/>
    <s v="Earth is a memory worth fighting for"/>
    <s v="6.4"/>
    <n v="4800"/>
    <n v="166168572"/>
  </r>
  <r>
    <n v="113000000"/>
    <s v="[{ 878, name: Science Fiction}, { 12, name: Adventure}, { 28, name: Action}]"/>
    <x v="4"/>
    <s v=" Adventure"/>
    <s v=" Action"/>
    <s v="-"/>
    <s v="http://www.starwars.com/films/star-wars-episode-iii-revenge-of-the-sith"/>
    <n v="1895"/>
    <x v="221"/>
    <s v="[{&quot;id&quot;: 797, &quot;name&quot;: &quot;showdown&quot;}, {&quot;id&quot;: 10013, &quot;name&quot;: &quot;death star&quot;}, {&quot;id&quot;: 10629, &quot;name&quot;: &quot;vision&quot;}, {&quot;id&quot;: 11491, &quot;name&quot;: &quot;cult figure&quot;}, {&quot;id&quot;: 158449, &quot;name&quot;: &quot;hatred&quot;}, {&quot;id&quot;: 160840, &quot;name&quot;: &quot;dream sequence&quot;}, {&quot;id&quot;: 160946, &quot;name&quot;: &quot;expectant mother&quot;}, {&quot;id&quot;: 161176, &quot;name&quot;: &quot;space opera&quot;}, {&quot;id&quot;: 163272, &quot;name&quot;: &quot;chancel&quot;}, {&quot;id&quot;: 163277, &quot;name&quot;: &quot;childbirth&quot;}, {&quot;id&quot;: 163295, &quot;name&quot;: &quot;galactic war&quot;}]"/>
    <s v="en"/>
    <s v="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â€“ Darth Vader. The Jedi are decimated, as Obi-Wan Kenobi and Jedi Master Yoda are forced into hiding. The only hope for the galaxy are Anakin's own offspring â€“ the twin children born in secrecy who will grow up to become heroes."/>
    <n v="44108427"/>
    <s v="[{&quot;name&quot;: &quot;Lucasfilm&quot;, &quot;id&quot;: 1}]"/>
    <x v="19"/>
    <s v="[{&quot;iso_3166_1&quot;: &quot;US&quot;, &quot;name&quot;: &quot;United States of America&quot;}]"/>
    <d v="2005-05-17T00:00:00"/>
    <x v="11"/>
    <n v="850000000"/>
    <n v="140"/>
    <s v="[{&quot;iso_639_1&quot;: &quot;en&quot;, &quot;name&quot;: &quot;English&quot;}]"/>
    <s v="Released"/>
    <s v="The saga is complete."/>
    <s v="7.1"/>
    <n v="4116"/>
    <n v="737000000"/>
  </r>
  <r>
    <n v="120000000"/>
    <s v="[{ 12, name: Adventure}, { 28, name: Action}, { 878, name: Science Fiction}]"/>
    <x v="1"/>
    <s v=" Action"/>
    <s v=" Science Fiction"/>
    <s v="-"/>
    <s v="http://www.starwars.com/films/star-wars-episode-ii-attack-of-the-clones"/>
    <n v="1894"/>
    <x v="222"/>
    <s v="[{&quot;id&quot;: 1399, &quot;name&quot;: &quot;senate&quot;}, {&quot;id&quot;: 5340, &quot;name&quot;: &quot;investigation&quot;}, {&quot;id&quot;: 6092, &quot;name&quot;: &quot;army&quot;}, {&quot;id&quot;: 10013, &quot;name&quot;: &quot;death star&quot;}, {&quot;id&quot;: 10527, &quot;name&quot;: &quot;jedi&quot;}, {&quot;id&quot;: 11491, &quot;name&quot;: &quot;cult figure&quot;}, {&quot;id&quot;: 13027, &quot;name&quot;: &quot;wedding&quot;}, {&quot;id&quot;: 14819, &quot;name&quot;: &quot;violence&quot;}, {&quot;id&quot;: 14922, &quot;name&quot;: &quot;kendo&quot;}, {&quot;id&quot;: 18069, &quot;name&quot;: &quot;laser gun&quot;}, {&quot;id&quot;: 161176, &quot;name&quot;: &quot;space opera&quot;}, {&quot;id&quot;: 163239, &quot;name&quot;: &quot;spaceport&quot;}, {&quot;id&quot;: 163242, &quot;name&quot;: &quot;teenage rebellion&quot;}, {&quot;id&quot;: 163248, &quot;name&quot;: &quot;good becoming evil&quot;}, {&quot;id&quot;: 163252, &quot;name&quot;: &quot;alien race&quot;}, {&quot;id&quot;: 163255, &quot;name&quot;: &quot;mechanical hand&quot;}, {&quot;id&quot;: 198710, &quot;name&quot;: &quot;yoda&quot;}]"/>
    <s v="en"/>
    <s v="Ten years after the invasion of Naboo, the galaxy is on the brink of civil war. Under the leadership of a renegade Jedi named Count Dooku, thousands of solar systems threaten to break away from the Galactic Republic. When an assassination attempt is made on Senator PadmÃ© Amidala, the former Queen of Naboo, twenty-year-old Jedi apprentice Anakin Skywalker is assigned to protect her. In the course of his mission, Anakin discovers his love for PadmÃ© as well as his own darker side. Soon, Anakin, PadmÃ©, and Obi-Wan Kenobi are drawn into the heart of the Separatist movement and the beginning of the Clone Wars."/>
    <n v="43987061"/>
    <s v="[{&quot;name&quot;: &quot;Lucasfilm&quot;, &quot;id&quot;: 1}]"/>
    <x v="19"/>
    <s v="[{&quot;iso_3166_1&quot;: &quot;US&quot;, &quot;name&quot;: &quot;United States of America&quot;}]"/>
    <d v="2002-05-15T00:00:00"/>
    <x v="18"/>
    <n v="649398328"/>
    <n v="142"/>
    <s v="[{&quot;iso_639_1&quot;: &quot;en&quot;, &quot;name&quot;: &quot;English&quot;}]"/>
    <s v="Released"/>
    <s v="A Jedi Shall Not Know Anger. Nor Hatred. Nor Love."/>
    <s v="6.4"/>
    <n v="3992"/>
    <n v="529398328"/>
  </r>
  <r>
    <n v="115000000"/>
    <s v="[{ 16, name: Animation}, { 35, name: Comedy}, { 10751, name: Family}]"/>
    <x v="3"/>
    <s v=" Comedy"/>
    <s v=" Family"/>
    <s v="-"/>
    <s v="http://movies.disney.com/monsters-inc"/>
    <n v="585"/>
    <x v="223"/>
    <s v="[{&quot;id&quot;: 1299, &quot;name&quot;: &quot;monster&quot;}, {&quot;id&quot;: 3256, &quot;name&quot;: &quot;infant&quot;}, {&quot;id&quot;: 6107, &quot;name&quot;: &quot;energy supply&quot;}, {&quot;id&quot;: 6129, &quot;name&quot;: &quot;company&quot;}, {&quot;id&quot;: 9823, &quot;name&quot;: &quot;rivalry&quot;}, {&quot;id&quot;: 12011, &quot;name&quot;: &quot;hijinks&quot;}, {&quot;id&quot;: 12392, &quot;name&quot;: &quot;best friend&quot;}, {&quot;id&quot;: 13124, &quot;name&quot;: &quot;scream&quot;}, {&quot;id&quot;: 167106, &quot;name&quot;: &quot;conveyor belt&quot;}, {&quot;id&quot;: 204006, &quot;name&quot;: &quot;energy company&quot;}, {&quot;id&quot;: 225061, &quot;name&quot;: &quot;friend&quot;}]"/>
    <s v="en"/>
    <s v="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n v="106815545"/>
    <s v="[{&quot;name&quot;: &quot;Walt Disney Pictures&quot;, &quot;id&quot;: 2}, {&quot;name&quot;: &quot;Pixar Animation Studios&quot;, &quot;id&quot;: 3}]"/>
    <x v="1"/>
    <s v="[{&quot;iso_3166_1&quot;: &quot;US&quot;, &quot;name&quot;: &quot;United States of America&quot;}]"/>
    <d v="2001-11-01T00:00:00"/>
    <x v="17"/>
    <n v="562816256"/>
    <n v="92"/>
    <s v="[{&quot;iso_639_1&quot;: &quot;en&quot;, &quot;name&quot;: &quot;English&quot;}]"/>
    <s v="Released"/>
    <s v="We Scare Because We Care."/>
    <s v="7.5"/>
    <n v="5996"/>
    <n v="447816256"/>
  </r>
  <r>
    <n v="120000000"/>
    <s v="[{ 28, name: Action}, { 878, name: Science Fiction}, { 12, name: Adventure}, { 14, name: Fantasy}]"/>
    <x v="0"/>
    <s v=" Science Fiction"/>
    <s v=" Adventure"/>
    <s v=" Fantasy"/>
    <s v="http://www.thewolverinemovie.com"/>
    <n v="76170"/>
    <x v="224"/>
    <s v="[{&quot;id&quot;: 233, &quot;name&quot;: &quot;japan&quot;}, {&quot;id&quot;: 1462, &quot;name&quot;: &quot;samurai&quot;}, {&quot;id&quot;: 1852, &quot;name&quot;: &quot;mutant&quot;}, {&quot;id&quot;: 2504, &quot;name&quot;: &quot;world war i&quot;}, {&quot;id&quot;: 8828, &quot;name&quot;: &quot;marvel comic&quot;}, {&quot;id&quot;: 9715, &quot;name&quot;: &quot;superhero&quot;}, {&quot;id&quot;: 9717, &quot;name&quot;: &quot;based on comic book&quot;}, {&quot;id&quot;: 10761, &quot;name&quot;: &quot;superhuman&quot;}, {&quot;id&quot;: 179431, &quot;name&quot;: &quot;duringcreditsstinger&quot;}]"/>
    <s v="en"/>
    <s v="Wolverine faces his ultimate nemesis - and tests of his physical, emotional, and mortal limits - in a life-changing voyage to modern-day Japan."/>
    <n v="15953444"/>
    <s v="[{&quot;name&quot;: &quot;Twentieth Century Fox Film Corporation&quot;, &quot;id&quot;: 306}, {&quot;name&quot;: &quot;Donners' Company&quot;, &quot;id&quot;: 431}, {&quot;name&quot;: &quot;Marvel Entertainment&quot;, &quot;id&quot;: 7505}, {&quot;name&quot;: &quot;Bad Hat Harry Productions&quot;, &quot;id&quot;: 9168}, {&quot;name&quot;: &quot;Big Screen Productions&quot;, &quot;id&quot;: 10893}, {&quot;name&quot;: &quot;TSG Entertainment&quot;, &quot;id&quot;: 22213}]"/>
    <x v="17"/>
    <s v="[{&quot;iso_3166_1&quot;: &quot;GB&quot;, &quot;name&quot;: &quot;United Kingdom&quot;}, {&quot;iso_3166_1&quot;: &quot;US&quot;, &quot;name&quot;: &quot;United States of America&quot;}]"/>
    <d v="2013-07-23T00:00:00"/>
    <x v="8"/>
    <n v="415440673"/>
    <n v="126"/>
    <s v="[{&quot;iso_639_1&quot;: &quot;en&quot;, &quot;name&quot;: &quot;English&quot;}]"/>
    <s v="Released"/>
    <s v="When he's most vulnerable, he's most dangerous."/>
    <s v="6.3"/>
    <n v="4053"/>
    <n v="295440673"/>
  </r>
  <r>
    <n v="115000000"/>
    <s v="[{ 12, name: Adventure}, { 28, name: Action}, { 878, name: Science Fiction}]"/>
    <x v="1"/>
    <s v=" Action"/>
    <s v=" Science Fiction"/>
    <s v="-"/>
    <s v="http://www.starwars.com/films/star-wars-episode-i-the-phantom-menace"/>
    <n v="1893"/>
    <x v="225"/>
    <s v="[{&quot;id&quot;: 530, &quot;name&quot;: &quot;prophecy&quot;}, {&quot;id&quot;: 1399, &quot;name&quot;: &quot;senate&quot;}, {&quot;id&quot;: 2011, &quot;name&quot;: &quot;queen&quot;}, {&quot;id&quot;: 2063, &quot;name&quot;: &quot;taskmaster&quot;}, {&quot;id&quot;: 4270, &quot;name&quot;: &quot;galaxy&quot;}, {&quot;id&quot;: 4488, &quot;name&quot;: &quot;apprentice&quot;}, {&quot;id&quot;: 6128, &quot;name&quot;: &quot;taxes&quot;}, {&quot;id&quot;: 161176, &quot;name&quot;: &quot;space opera&quot;}]"/>
    <s v="en"/>
    <s v="Anakin Skywalker, a young slave strong with the Force, is discovered on Tatooine. Meanwhile, the evil Sith have returned, enacting their plot for revenge against the Jedi."/>
    <n v="54035265"/>
    <s v="[{&quot;name&quot;: &quot;Lucasfilm&quot;, &quot;id&quot;: 1}]"/>
    <x v="19"/>
    <s v="[{&quot;iso_3166_1&quot;: &quot;US&quot;, &quot;name&quot;: &quot;United States of America&quot;}]"/>
    <d v="1999-05-19T00:00:00"/>
    <x v="14"/>
    <n v="924317558"/>
    <n v="136"/>
    <s v="[{&quot;iso_639_1&quot;: &quot;en&quot;, &quot;name&quot;: &quot;English&quot;}]"/>
    <s v="Released"/>
    <s v="Every generation has a legend. Every journey has a first step. Every saga has a beginning."/>
    <s v="6.3"/>
    <n v="4432"/>
    <n v="809317558"/>
  </r>
  <r>
    <n v="135000000"/>
    <s v="[{ 12, name: Adventure}, { 16, name: Animation}, { 35, name: Comedy}, { 10751, name: Family}, { 14, name: Fantasy}]"/>
    <x v="1"/>
    <s v=" Animation"/>
    <s v=" Comedy"/>
    <s v=" Family"/>
    <s v="http://www.thecroodsmovie.com/"/>
    <n v="49519"/>
    <x v="226"/>
    <s v="[{&quot;id&quot;: 4428, &quot;name&quot;: &quot;stone age&quot;}, {&quot;id&quot;: 5600, &quot;name&quot;: &quot;daughter&quot;}, {&quot;id&quot;: 5905, &quot;name&quot;: &quot;father&quot;}, {&quot;id&quot;: 10506, &quot;name&quot;: &quot;prehistoric&quot;}, {&quot;id&quot;: 14704, &quot;name&quot;: &quot;ancient world&quot;}, {&quot;id&quot;: 15300, &quot;name&quot;: &quot;father daughter relationship&quot;}, {&quot;id&quot;: 18035, &quot;name&quot;: &quot;family&quot;}, {&quot;id&quot;: 159955, &quot;name&quot;: &quot;cavemen&quot;}, {&quot;id&quot;: 179430, &quot;name&quot;: &quot;aftercreditsstinger&quot;}, {&quot;id&quot;: 179431, &quot;name&quot;: &quot;duringcreditsstinger&quot;}]"/>
    <s v="en"/>
    <s v="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
    <n v="64183321"/>
    <s v="[{&quot;name&quot;: &quot;DreamWorks Animation&quot;, &quot;id&quot;: 521}]"/>
    <x v="21"/>
    <s v="[{&quot;iso_3166_1&quot;: &quot;US&quot;, &quot;name&quot;: &quot;United States of America&quot;}]"/>
    <d v="2013-03-20T00:00:00"/>
    <x v="8"/>
    <n v="585178928"/>
    <n v="98"/>
    <s v="[{&quot;iso_639_1&quot;: &quot;en&quot;, &quot;name&quot;: &quot;English&quot;}]"/>
    <s v="Released"/>
    <s v="Meet the first modern family."/>
    <s v="6.8"/>
    <n v="2399"/>
    <n v="450178928"/>
  </r>
  <r>
    <n v="97250400"/>
    <s v="[{ 14, name: Fantasy}, { 12, name: Adventure}, { 35, name: Comedy}, { 10751, name: Family}]"/>
    <x v="2"/>
    <s v=" Adventure"/>
    <s v=" Comedy"/>
    <s v=" Family"/>
    <s v="http://www.asterixauxjeuxolympiques.com/index.php"/>
    <n v="2395"/>
    <x v="227"/>
    <s v="[{&quot;id&quot;: 271, &quot;name&quot;: &quot;competition&quot;}, {&quot;id&quot;: 1200, &quot;name&quot;: &quot;greece&quot;}, {&quot;id&quot;: 1396, &quot;name&quot;: &quot;colosseum&quot;}, {&quot;id&quot;: 2070, &quot;name&quot;: &quot;olympic games&quot;}, {&quot;id&quot;: 2280, &quot;name&quot;: &quot;emperor&quot;}, {&quot;id&quot;: 2343, &quot;name&quot;: &quot;magic&quot;}, {&quot;id&quot;: 2673, &quot;name&quot;: &quot;horse&quot;}, {&quot;id&quot;: 3035, &quot;name&quot;: &quot;roman&quot;}, {&quot;id&quot;: 5276, &quot;name&quot;: &quot;wild boar&quot;}, {&quot;id&quot;: 6088, &quot;name&quot;: &quot;governance&quot;}, {&quot;id&quot;: 6716, &quot;name&quot;: &quot;galier&quot;}]"/>
    <s v="fr"/>
    <s v="AstÃ©rix and ObÃ©lix have to win the Olympic Games in order to help their friend Alafolix marry Princess Irina (portrayed by supermodel Vanessa Hessler). Brutus (BenoÃ®t Poelvoorde) uses every trick in the book to have his own team win the game, and get rid of his father Julius Caesar (Alain Delon) in the process."/>
    <n v="20344364"/>
    <s v="[{&quot;name&quot;: &quot;Constantin Film&quot;, &quot;id&quot;: 47}, {&quot;name&quot;: &quot;TF1 Films Productions&quot;, &quot;id&quot;: 356}, {&quot;name&quot;: &quot;Path\u00e9 Renn Productions&quot;, &quot;id&quot;: 866}, {&quot;name&quot;: &quot;La Petite Reine&quot;, &quot;id&quot;: 1992}, {&quot;name&quot;: &quot;Tri Pictures&quot;, &quot;id&quot;: 1994}, {&quot;name&quot;: &quot;Sorolla Films&quot;, &quot;id&quot;: 1995}, {&quot;name&quot;: &quot;Novo RPI&quot;, &quot;id&quot;: 1996}, {&quot;name&quot;: &quot;Canal+&quot;, &quot;id&quot;: 5358}, {&quot;name&quot;: &quot;uFilm&quot;, &quot;id&quot;: 8676}, {&quot;name&quot;: &quot;Canal+ Espa\u00f1a&quot;, &quot;id&quot;: 9335}, {&quot;name&quot;: &quot;Le Tax Shelter du Gouvernement F\u00e9d\u00e9ral de Belgique&quot;, &quot;id&quot;: 11921}, {&quot;name&quot;: &quot;Les Editions Albert Ren\u00e9&quot;, &quot;id&quot;: 20409}]"/>
    <x v="57"/>
    <s v="[{&quot;iso_3166_1&quot;: &quot;BE&quot;, &quot;name&quot;: &quot;Belgium&quot;}, {&quot;iso_3166_1&quot;: &quot;FR&quot;, &quot;name&quot;: &quot;France&quot;}, {&quot;iso_3166_1&quot;: &quot;DE&quot;, &quot;name&quot;: &quot;Germany&quot;}, {&quot;iso_3166_1&quot;: &quot;IT&quot;, &quot;name&quot;: &quot;Italy&quot;}, {&quot;iso_3166_1&quot;: &quot;ES&quot;, &quot;name&quot;: &quot;Spain&quot;}]"/>
    <d v="2008-01-13T00:00:00"/>
    <x v="7"/>
    <n v="132900000"/>
    <n v="116"/>
    <s v="[{&quot;iso_639_1&quot;: &quot;fr&quot;, &quot;name&quot;: &quot;Fran\u00e7ais&quot;}, {&quot;iso_639_1&quot;: &quot;pt&quot;, &quot;name&quot;: &quot;Portugu\u00eas&quot;}]"/>
    <s v="Released"/>
    <m/>
    <s v="5.0"/>
    <n v="471"/>
    <n v="35649600"/>
  </r>
  <r>
    <n v="115000000"/>
    <s v="[{ 18, name: Drama}, { 28, name: Action}, { 36, name: History}, { 10752, name: War}]"/>
    <x v="5"/>
    <s v=" Action"/>
    <s v=" History"/>
    <s v=" War"/>
    <m/>
    <n v="12100"/>
    <x v="228"/>
    <s v="[{&quot;id&quot;: 233, &quot;name&quot;: &quot;japan&quot;}, {&quot;id&quot;: 1956, &quot;name&quot;: &quot;world war ii&quot;}, {&quot;id&quot;: 4305, &quot;name&quot;: &quot;radio transmission&quot;}, {&quot;id&quot;: 4405, &quot;name&quot;: &quot;marine corps&quot;}, {&quot;id&quot;: 4595, &quot;name&quot;: &quot;u.s. army&quot;}, {&quot;id&quot;: 4950, &quot;name&quot;: &quot;code&quot;}, {&quot;id&quot;: 9524, &quot;name&quot;: &quot;navajo&quot;}, {&quot;id&quot;: 9525, &quot;name&quot;: &quot;pacific war&quot;}]"/>
    <s v="en"/>
    <s v="Joe Enders is a gung-ho Marine assigned to protect a &quot;windtalker&quot; - one of several Navajo Indians who were used to relay messages during World War II because their spoken language was indecipherable to Japanese code breakers."/>
    <n v="18714197"/>
    <s v="[{&quot;name&quot;: &quot;Lion Rock Productions&quot;, &quot;id&quot;: 2812}, {&quot;name&quot;: &quot;Metro-Goldwyn-Mayer (MGM)&quot;, &quot;id&quot;: 8411}]"/>
    <x v="58"/>
    <s v="[{&quot;iso_3166_1&quot;: &quot;US&quot;, &quot;name&quot;: &quot;United States of America&quot;}]"/>
    <d v="2002-06-14T00:00:00"/>
    <x v="18"/>
    <n v="77628265"/>
    <n v="134"/>
    <s v="[{&quot;iso_639_1&quot;: &quot;en&quot;, &quot;name&quot;: &quot;English&quot;}, {&quot;iso_639_1&quot;: &quot;ja&quot;, &quot;name&quot;: &quot;\u65e5\u672c\u8a9e&quot;}, {&quot;iso_639_1&quot;: &quot;nv&quot;, &quot;name&quot;: &quot;&quot;}]"/>
    <s v="Released"/>
    <s v="Honor Was Their Code."/>
    <s v="5.8"/>
    <n v="341"/>
    <n v="-37371735"/>
  </r>
  <r>
    <n v="115000000"/>
    <s v="[{ 28, name: Action}, { 12, name: Adventure}, { 18, name: Drama}]"/>
    <x v="0"/>
    <s v=" Adventure"/>
    <s v=" Drama"/>
    <s v="-"/>
    <s v="http://www.thehuntsmanmovie.com/"/>
    <n v="290595"/>
    <x v="229"/>
    <s v="[{&quot;id&quot;: 616, &quot;name&quot;: &quot;witch&quot;}, {&quot;id&quot;: 2343, &quot;name&quot;: &quot;magic&quot;}, {&quot;id&quot;: 3205, &quot;name&quot;: &quot;fairy tale&quot;}, {&quot;id&quot;: 169341, &quot;name&quot;: &quot;snow white&quot;}, {&quot;id&quot;: 211392, &quot;name&quot;: &quot;huntsman&quot;}]"/>
    <s v="en"/>
    <s v="As two evil sisters prepare to conquer the land, two renegadesâ€”Eric the Huntsman, who aided Snow White in defeating Ravenna in Snowwhite and the Huntsman, and his forbidden lover, Saraâ€”set out to stop them."/>
    <n v="60467984"/>
    <s v="[{&quot;name&quot;: &quot;Universal Pictures&quot;, &quot;id&quot;: 33}, {&quot;name&quot;: &quot;Perfect World Pictures&quot;, &quot;id&quot;: 10338}, {&quot;name&quot;: &quot;Roth Films&quot;, &quot;id&quot;: 16314}]"/>
    <x v="14"/>
    <s v="[{&quot;iso_3166_1&quot;: &quot;US&quot;, &quot;name&quot;: &quot;United States of America&quot;}]"/>
    <d v="2016-04-06T00:00:00"/>
    <x v="5"/>
    <n v="164602163"/>
    <n v="114"/>
    <s v="[{&quot;iso_639_1&quot;: &quot;en&quot;, &quot;name&quot;: &quot;English&quot;}]"/>
    <s v="Released"/>
    <s v="The story before Snow White"/>
    <s v="6.0"/>
    <n v="1523"/>
    <n v="49602163"/>
  </r>
  <r>
    <n v="125000000"/>
    <s v="[{ 878, name: Science Fiction}, { 28, name: Action}, { 12, name: Adventure}, { 14, name: Fantasy}, { 35, name: Comedy}]"/>
    <x v="4"/>
    <s v=" Action"/>
    <s v=" Adventure"/>
    <s v=" Fantasy"/>
    <s v="http://www.teenagemutantninjaturtlesmovie.com"/>
    <n v="98566"/>
    <x v="230"/>
    <s v="[{&quot;id&quot;: 779, &quot;name&quot;: &quot;martial arts&quot;}, {&quot;id&quot;: 949, &quot;name&quot;: &quot;terrorist&quot;}, {&quot;id&quot;: 1701, &quot;name&quot;: &quot;hero&quot;}, {&quot;id&quot;: 2766, &quot;name&quot;: &quot;mutation&quot;}, {&quot;id&quot;: 4580, &quot;name&quot;: &quot;van&quot;}, {&quot;id&quot;: 6362, &quot;name&quot;: &quot;turtle&quot;}, {&quot;id&quot;: 7002, &quot;name&quot;: &quot;vigilante&quot;}, {&quot;id&quot;: 9715, &quot;name&quot;: &quot;superhero&quot;}, {&quot;id&quot;: 9717, &quot;name&quot;: &quot;based on comic book&quot;}, {&quot;id&quot;: 10278, &quot;name&quot;: &quot;ninja&quot;}, {&quot;id&quot;: 14512, &quot;name&quot;: &quot;new york city&quot;}, {&quot;id&quot;: 41412, &quot;name&quot;: &quot;sewer&quot;}, {&quot;id&quot;: 161184, &quot;name&quot;: &quot;reboot&quot;}, {&quot;id&quot;: 198781, &quot;name&quot;: &quot;science experiment&quot;}, {&quot;id&quot;: 209714, &quot;name&quot;: &quot;3d&quot;}]"/>
    <s v="en"/>
    <s v="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
    <n v="143350376"/>
    <s v="[{&quot;name&quot;: &quot;Paramount Pictures&quot;, &quot;id&quot;: 4}, {&quot;name&quot;: &quot;Nickelodeon Movies&quot;, &quot;id&quot;: 2348}, {&quot;name&quot;: &quot;Platinum Dunes&quot;, &quot;id&quot;: 2481}]"/>
    <x v="9"/>
    <s v="[{&quot;iso_3166_1&quot;: &quot;US&quot;, &quot;name&quot;: &quot;United States of America&quot;}]"/>
    <d v="2014-08-07T00:00:00"/>
    <x v="10"/>
    <n v="477200000"/>
    <n v="101"/>
    <s v="[{&quot;iso_639_1&quot;: &quot;en&quot;, &quot;name&quot;: &quot;English&quot;}]"/>
    <s v="Released"/>
    <s v="Mysterious. Dangerous. Reptilious. You've never seen heroes like this."/>
    <s v="5.8"/>
    <n v="2636"/>
    <n v="352200000"/>
  </r>
  <r>
    <n v="105000000"/>
    <s v="[{ 878, name: Science Fiction}, { 53, name: Thriller}, { 18, name: Drama}]"/>
    <x v="4"/>
    <s v=" Thriller"/>
    <s v=" Drama"/>
    <s v="-"/>
    <s v="http://gravitymovie.warnerbros.com/"/>
    <n v="49047"/>
    <x v="231"/>
    <s v="[{&quot;id&quot;: 4040, &quot;name&quot;: &quot;space mission&quot;}, {&quot;id&quot;: 6203, &quot;name&quot;: &quot;loss&quot;}, {&quot;id&quot;: 9882, &quot;name&quot;: &quot;space&quot;}, {&quot;id&quot;: 14626, &quot;name&quot;: &quot;astronaut&quot;}, {&quot;id&quot;: 191586, &quot;name&quot;: &quot;trapped in space&quot;}]"/>
    <s v="en"/>
    <s v="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
    <n v="110153618"/>
    <s v="[{&quot;name&quot;: &quot;Warner Bros.&quot;, &quot;id&quot;: 6194}, {&quot;name&quot;: &quot;Heyday Films&quot;, &quot;id&quot;: 7364}, {&quot;name&quot;: &quot;Esperanto Filmoj&quot;, &quot;id&quot;: 7470}]"/>
    <x v="5"/>
    <s v="[{&quot;iso_3166_1&quot;: &quot;GB&quot;, &quot;name&quot;: &quot;United Kingdom&quot;}, {&quot;iso_3166_1&quot;: &quot;US&quot;, &quot;name&quot;: &quot;United States of America&quot;}]"/>
    <d v="2013-09-27T00:00:00"/>
    <x v="8"/>
    <n v="716392705"/>
    <n v="91"/>
    <s v="[{&quot;iso_639_1&quot;: &quot;en&quot;, &quot;name&quot;: &quot;English&quot;}]"/>
    <s v="Released"/>
    <s v="Don't Let Go"/>
    <s v="7.3"/>
    <n v="5751"/>
    <n v="611392705"/>
  </r>
  <r>
    <n v="116000000"/>
    <s v="[{ 28, name: Action}, { 12, name: Adventure}, { 53, name: Thriller}]"/>
    <x v="0"/>
    <s v=" Adventure"/>
    <s v=" Thriller"/>
    <s v="-"/>
    <m/>
    <n v="9619"/>
    <x v="232"/>
    <s v="[{&quot;id&quot;: 720, &quot;name&quot;: &quot;helicopter&quot;}, {&quot;id&quot;: 1415, &quot;name&quot;: &quot;small town&quot;}, {&quot;id&quot;: 1919, &quot;name&quot;: &quot;mayor&quot;}, {&quot;id&quot;: 2227, &quot;name&quot;: &quot;evacuation&quot;}, {&quot;id&quot;: 2669, &quot;name&quot;: &quot;motel&quot;}, {&quot;id&quot;: 2859, &quot;name&quot;: &quot;lava&quot;}, {&quot;id&quot;: 3347, &quot;name&quot;: &quot;volcano&quot;}, {&quot;id&quot;: 3623, &quot;name&quot;: &quot;cabin&quot;}, {&quot;id&quot;: 4663, &quot;name&quot;: &quot;lovers&quot;}, {&quot;id&quot;: 5096, &quot;name&quot;: &quot;natural disaster&quot;}, {&quot;id&quot;: 6281, &quot;name&quot;: &quot;partnership&quot;}, {&quot;id&quot;: 7051, &quot;name&quot;: &quot;volcanologist&quot;}, {&quot;id&quot;: 10084, &quot;name&quot;: &quot;rescue&quot;}, {&quot;id&quot;: 14601, &quot;name&quot;: &quot;explosion&quot;}, {&quot;id&quot;: 14760, &quot;name&quot;: &quot;scientist&quot;}, {&quot;id&quot;: 158272, &quot;name&quot;: &quot;seismograph&quot;}, {&quot;id&quot;: 163398, &quot;name&quot;: &quot;volcanic eruption&quot;}, {&quot;id&quot;: 164658, &quot;name&quot;: &quot;rowboat&quot;}, {&quot;id&quot;: 188351, &quot;name&quot;: &quot;catastrophe&quot;}, {&quot;id&quot;: 208580, &quot;name&quot;: &quot;acid&quot;}, {&quot;id&quot;: 211215, &quot;name&quot;: &quot;county fair&quot;}, {&quot;id&quot;: 215861, &quot;name&quot;: &quot;abandoned mine&quot;}, {&quot;id&quot;: 220844, &quot;name&quot;: &quot;volcanic ash&quot;}]"/>
    <s v="en"/>
    <s v="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
    <n v="1690444"/>
    <s v="[{&quot;name&quot;: &quot;Universal Pictures&quot;, &quot;id&quot;: 33}, {&quot;name&quot;: &quot;Pacific Western&quot;, &quot;id&quot;: 1280}]"/>
    <x v="14"/>
    <s v="[{&quot;iso_3166_1&quot;: &quot;US&quot;, &quot;name&quot;: &quot;United States of America&quot;}]"/>
    <d v="1997-02-07T00:00:00"/>
    <x v="12"/>
    <n v="178127760"/>
    <n v="108"/>
    <s v="[{&quot;iso_639_1&quot;: &quot;en&quot;, &quot;name&quot;: &quot;English&quot;}]"/>
    <s v="Released"/>
    <s v="The pressure is building..."/>
    <s v="5.7"/>
    <n v="428"/>
    <n v="62127760"/>
  </r>
  <r>
    <n v="135000000"/>
    <s v="[{ 14, name: Fantasy}, { 28, name: Action}, { 12, name: Adventure}, { 35, name: Comedy}]"/>
    <x v="2"/>
    <s v=" Action"/>
    <s v=" Adventure"/>
    <s v=" Comedy"/>
    <s v="http://www.teenagemutantninjaturtlesmovie.com/"/>
    <n v="308531"/>
    <x v="233"/>
    <s v="[{&quot;id&quot;: 380, &quot;name&quot;: &quot;brother brother relationship&quot;}, {&quot;id&quot;: 6362, &quot;name&quot;: &quot;turtle&quot;}, {&quot;id&quot;: 9663, &quot;name&quot;: &quot;sequel&quot;}, {&quot;id&quot;: 9717, &quot;name&quot;: &quot;based on comic book&quot;}, {&quot;id&quot;: 10278, &quot;name&quot;: &quot;ninja&quot;}, {&quot;id&quot;: 189359, &quot;name&quot;: &quot;rat&quot;}]"/>
    <s v="en"/>
    <s v="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
    <n v="39873791"/>
    <s v="[{&quot;name&quot;: &quot;Paramount Pictures&quot;, &quot;id&quot;: 4}, {&quot;name&quot;: &quot;Nickelodeon Movies&quot;, &quot;id&quot;: 2348}, {&quot;name&quot;: &quot;Platinum Dunes&quot;, &quot;id&quot;: 2481}, {&quot;name&quot;: &quot;5150 Action&quot;, &quot;id&quot;: 47354}, {&quot;name&quot;: &quot;Gama Entertainment Partners&quot;, &quot;id&quot;: 77208}]"/>
    <x v="9"/>
    <s v="[{&quot;iso_3166_1&quot;: &quot;CN&quot;, &quot;name&quot;: &quot;China&quot;}, {&quot;iso_3166_1&quot;: &quot;US&quot;, &quot;name&quot;: &quot;United States of America&quot;}, {&quot;iso_3166_1&quot;: &quot;HK&quot;, &quot;name&quot;: &quot;Hong Kong&quot;}]"/>
    <d v="2016-06-01T00:00:00"/>
    <x v="5"/>
    <n v="245623848"/>
    <n v="112"/>
    <s v="[{&quot;iso_639_1&quot;: &quot;en&quot;, &quot;name&quot;: &quot;English&quot;}]"/>
    <s v="Released"/>
    <s v="Raise some shell."/>
    <s v="5.8"/>
    <n v="963"/>
    <n v="110623848"/>
  </r>
  <r>
    <n v="120000000"/>
    <s v="[{ 28, name: Action}, { 12, name: Adventure}, { 878, name: Science Fiction}]"/>
    <x v="0"/>
    <s v=" Adventure"/>
    <s v=" Science Fiction"/>
    <s v="-"/>
    <s v="http://www.fantasticfourmovie.com/"/>
    <n v="166424"/>
    <x v="234"/>
    <s v="[{&quot;id&quot;: 3822, &quot;name&quot;: &quot;teleportation&quot;}, {&quot;id&quot;: 4375, &quot;name&quot;: &quot;transformation&quot;}, {&quot;id&quot;: 5086, &quot;name&quot;: &quot;telekinesis&quot;}, {&quot;id&quot;: 7939, &quot;name&quot;: &quot;portal&quot;}, {&quot;id&quot;: 8828, &quot;name&quot;: &quot;marvel comic&quot;}, {&quot;id&quot;: 9715, &quot;name&quot;: &quot;superhero&quot;}, {&quot;id&quot;: 9717, &quot;name&quot;: &quot;based on comic book&quot;}, {&quot;id&quot;: 155030, &quot;name&quot;: &quot;superhero team&quot;}, {&quot;id&quot;: 160117, &quot;name&quot;: &quot;fantastic four&quot;}, {&quot;id&quot;: 191564, &quot;name&quot;: &quot;body horror&quot;}, {&quot;id&quot;: 205731, &quot;name&quot;: &quot;invisible woman&quot;}]"/>
    <s v="en"/>
    <s v="Four young outsiders teleport to a dangerous universe, which alters their physical form in shocking ways. Their lives irrevocably upended, the team must learn to harness their daunting new abilities and work together to save Earth from a former friend turned enemy."/>
    <n v="38126095"/>
    <s v="[{&quot;name&quot;: &quot;Twentieth Century Fox Film Corporation&quot;, &quot;id&quot;: 306}, {&quot;name&quot;: &quot;Marv Films&quot;, &quot;id&quot;: 5374}, {&quot;name&quot;: &quot;Marvel Entertainment&quot;, &quot;id&quot;: 7505}, {&quot;name&quot;: &quot;Constantin Film.&quot;, &quot;id&quot;: 9078}, {&quot;name&quot;: &quot;Moving Picture Company (MPC)&quot;, &quot;id&quot;: 20478}, {&quot;name&quot;: &quot;TSG Entertainment&quot;, &quot;id&quot;: 22213}, {&quot;name&quot;: &quot;Genre Films&quot;, &quot;id&quot;: 28788}]"/>
    <x v="17"/>
    <s v="[{&quot;iso_3166_1&quot;: &quot;US&quot;, &quot;name&quot;: &quot;United States of America&quot;}]"/>
    <d v="2015-08-05T00:00:00"/>
    <x v="2"/>
    <n v="167977596"/>
    <n v="100"/>
    <s v="[{&quot;iso_639_1&quot;: &quot;en&quot;, &quot;name&quot;: &quot;English&quot;}]"/>
    <s v="Released"/>
    <s v="Change is coming."/>
    <s v="4.4"/>
    <n v="2278"/>
    <n v="47977596"/>
  </r>
  <r>
    <n v="110000000"/>
    <s v="[{ 28, name: Action}, { 12, name: Adventure}, { 35, name: Comedy}, { 10751, name: Family}, { 14, name: Fantasy}]"/>
    <x v="0"/>
    <s v=" Adventure"/>
    <s v=" Comedy"/>
    <s v=" Family"/>
    <m/>
    <n v="1593"/>
    <x v="235"/>
    <s v="[{&quot;id&quot;: 2598, &quot;name&quot;: &quot;museum&quot;}, {&quot;id&quot;: 4062, &quot;name&quot;: &quot;skeleton&quot;}, {&quot;id&quot;: 4225, &quot;name&quot;: &quot;night shift&quot;}, {&quot;id&quot;: 4630, &quot;name&quot;: &quot;chaos&quot;}, {&quot;id&quot;: 5146, &quot;name&quot;: &quot;genghis khan&quot;}, {&quot;id&quot;: 5566, &quot;name&quot;: &quot;maya civilization&quot;}, {&quot;id&quot;: 5647, &quot;name&quot;: &quot;natural history&quot;}, {&quot;id&quot;: 5648, &quot;name&quot;: &quot;theodore roosevelt&quot;}, {&quot;id&quot;: 12616, &quot;name&quot;: &quot;dinosaur&quot;}, {&quot;id&quot;: 15101, &quot;name&quot;: &quot;based on children's book&quot;}, {&quot;id&quot;: 15252, &quot;name&quot;: &quot;magical object&quot;}, {&quot;id&quot;: 41180, &quot;name&quot;: &quot;security guard&quot;}, {&quot;id&quot;: 179431, &quot;name&quot;: &quot;duringcreditsstinger&quot;}, {&quot;id&quot;: 209387, &quot;name&quot;: &quot;inanimate objects coming to life&quot;}]"/>
    <s v="en"/>
    <s v="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
    <n v="48780039"/>
    <s v="[{&quot;name&quot;: &quot;Ingenious Film Partners&quot;, &quot;id&quot;: 289}, {&quot;name&quot;: &quot;Twentieth Century Fox Film Corporation&quot;, &quot;id&quot;: 306}, {&quot;name&quot;: &quot;1492 Pictures&quot;, &quot;id&quot;: 436}, {&quot;name&quot;: &quot;21 Laps Entertainment&quot;, &quot;id&quot;: 2575}]"/>
    <x v="0"/>
    <s v="[{&quot;iso_3166_1&quot;: &quot;US&quot;, &quot;name&quot;: &quot;United States of America&quot;}, {&quot;iso_3166_1&quot;: &quot;GB&quot;, &quot;name&quot;: &quot;United Kingdom&quot;}]"/>
    <d v="2006-10-20T00:00:00"/>
    <x v="6"/>
    <n v="574480841"/>
    <n v="108"/>
    <s v="[{&quot;iso_639_1&quot;: &quot;en&quot;, &quot;name&quot;: &quot;English&quot;}, {&quot;iso_639_1&quot;: &quot;it&quot;, &quot;name&quot;: &quot;Italiano&quot;}, {&quot;iso_639_1&quot;: &quot;he&quot;, &quot;name&quot;: &quot;\u05e2\u05b4\u05d1\u05b0\u05e8\u05b4\u05d9\u05ea&quot;}]"/>
    <s v="Released"/>
    <s v="Where History Comes To Life"/>
    <s v="6.3"/>
    <n v="2862"/>
    <n v="464480841"/>
  </r>
  <r>
    <n v="110000000"/>
    <s v="[{ 28, name: Action}, { 18, name: Drama}, { 53, name: Thriller}]"/>
    <x v="0"/>
    <s v=" Drama"/>
    <s v=" Thriller"/>
    <s v="-"/>
    <s v="http://www.sanandreasmovie.com/"/>
    <n v="254128"/>
    <x v="236"/>
    <s v="[{&quot;id&quot;: 387, &quot;name&quot;: &quot;california&quot;}, {&quot;id&quot;: 3521, &quot;name&quot;: &quot;earthquake&quot;}, {&quot;id&quot;: 188351, &quot;name&quot;: &quot;catastrophe&quot;}, {&quot;id&quot;: 189411, &quot;name&quot;: &quot;disaster film&quot;}, {&quot;id&quot;: 209714, &quot;name&quot;: &quot;3d&quot;}, {&quot;id&quot;: 213895, &quot;name&quot;: &quot;san andreas&quot;}, {&quot;id&quot;: 213896, &quot;name&quot;: &quot;san andreas california&quot;}, {&quot;id&quot;: 222529, &quot;name&quot;: &quot;rescue operation&quot;}]"/>
    <s v="en"/>
    <s v="In the aftermath of a massive earthquake in California, a rescue-chopper pilot makes a dangerous journey across the state in order to rescue his estranged daughter."/>
    <n v="100412364"/>
    <s v="[{&quot;name&quot;: &quot;New Line Cinema&quot;, &quot;id&quot;: 12}, {&quot;name&quot;: &quot;Village Roadshow Pictures&quot;, &quot;id&quot;: 79}, {&quot;name&quot;: &quot;Warner Bros.&quot;, &quot;id&quot;: 6194}, {&quot;name&quot;: &quot;Flynn Picture Company&quot;, &quot;id&quot;: 34081}]"/>
    <x v="12"/>
    <s v="[{&quot;iso_3166_1&quot;: &quot;CA&quot;, &quot;name&quot;: &quot;Canada&quot;}, {&quot;iso_3166_1&quot;: &quot;US&quot;, &quot;name&quot;: &quot;United States of America&quot;}, {&quot;iso_3166_1&quot;: &quot;AU&quot;, &quot;name&quot;: &quot;Australia&quot;}]"/>
    <d v="2015-05-27T00:00:00"/>
    <x v="2"/>
    <n v="470490832"/>
    <n v="114"/>
    <s v="[{&quot;iso_639_1&quot;: &quot;en&quot;, &quot;name&quot;: &quot;English&quot;}]"/>
    <s v="Released"/>
    <s v="A rescue pilot survived an earthquake, this is what happens next"/>
    <s v="6.0"/>
    <n v="2968"/>
    <n v="360490832"/>
  </r>
  <r>
    <n v="110000000"/>
    <s v="[{ 12, name: Adventure}, { 28, name: Action}, { 53, name: Thriller}]"/>
    <x v="1"/>
    <s v=" Action"/>
    <s v=" Thriller"/>
    <s v="-"/>
    <s v="http://www.mgm.com/view/movie/2029/Tomorrow-Never-Dies/"/>
    <n v="714"/>
    <x v="237"/>
    <s v="[{&quot;id&quot;: 212, &quot;name&quot;: &quot;london england&quot;}, {&quot;id&quot;: 392, &quot;name&quot;: &quot;england&quot;}, {&quot;id&quot;: 470, &quot;name&quot;: &quot;spy&quot;}, {&quot;id&quot;: 478, &quot;name&quot;: &quot;china&quot;}, {&quot;id&quot;: 1774, &quot;name&quot;: &quot;news broadcast&quot;}, {&quot;id&quot;: 2051, &quot;name&quot;: &quot;intelligence&quot;}, {&quot;id&quot;: 2136, &quot;name&quot;: &quot;television&quot;}, {&quot;id&quot;: 2534, &quot;name&quot;: &quot;missile&quot;}, {&quot;id&quot;: 2954, &quot;name&quot;: &quot;manipulation of the media&quot;}, {&quot;id&quot;: 3272, &quot;name&quot;: &quot;secret intelligence service&quot;}, {&quot;id&quot;: 3531, &quot;name&quot;: &quot;special car&quot;}, {&quot;id&quot;: 3586, &quot;name&quot;: &quot;tv station&quot;}, {&quot;id&quot;: 3587, &quot;name&quot;: &quot;media tycoon&quot;}, {&quot;id&quot;: 3588, &quot;name&quot;: &quot;navy&quot;}, {&quot;id&quot;: 14735, &quot;name&quot;: &quot;motorcycle&quot;}, {&quot;id&quot;: 41249, &quot;name&quot;: &quot;secret service&quot;}, {&quot;id&quot;: 164713, &quot;name&quot;: &quot;hamburg germany&quot;}]"/>
    <s v="en"/>
    <s v="A deranged media mogul is staging international incidents to pit the world's superpowers against each other. Now 007 must take on this evil mastermind in an adrenaline-charged battle to end his reign of terror and prevent global pandemonium."/>
    <n v="42887121"/>
    <s v="[{&quot;name&quot;: &quot;Eon Productions&quot;, &quot;id&quot;: 7576}]"/>
    <x v="7"/>
    <s v="[{&quot;iso_3166_1&quot;: &quot;GB&quot;, &quot;name&quot;: &quot;United Kingdom&quot;}, {&quot;iso_3166_1&quot;: &quot;US&quot;, &quot;name&quot;: &quot;United States of America&quot;}]"/>
    <d v="1997-12-11T00:00:00"/>
    <x v="12"/>
    <n v="333011068"/>
    <n v="119"/>
    <s v="[{&quot;iso_639_1&quot;: &quot;de&quot;, &quot;name&quot;: &quot;Deutsch&quot;}, {&quot;iso_639_1&quot;: &quot;en&quot;, &quot;name&quot;: &quot;English&quot;}, {&quot;iso_639_1&quot;: &quot;da&quot;, &quot;name&quot;: &quot;Dansk&quot;}, {&quot;iso_639_1&quot;: &quot;zh&quot;, &quot;name&quot;: &quot;\u666e\u901a\u8bdd&quot;}, {&quot;iso_639_1&quot;: &quot;cn&quot;, &quot;name&quot;: &quot;\u5e7f\u5dde\u8bdd / \u5ee3\u5dde\u8a71&quot;}]"/>
    <s v="Released"/>
    <s v="Yesterday is a memory. Today is history. Tomorrow is in the hands of one man."/>
    <s v="6.0"/>
    <n v="925"/>
    <n v="223011068"/>
  </r>
  <r>
    <n v="110000000"/>
    <s v="[{ 18, name: Drama}, { 36, name: History}, { 10752, name: War}, { 28, name: Action}]"/>
    <x v="5"/>
    <s v=" History"/>
    <s v=" War"/>
    <s v=" Action"/>
    <m/>
    <n v="2024"/>
    <x v="238"/>
    <s v="[{&quot;id&quot;: 526, &quot;name&quot;: &quot;rebel&quot;}, {&quot;id&quot;: 531, &quot;name&quot;: &quot;southern usa&quot;}, {&quot;id&quot;: 697, &quot;name&quot;: &quot;loss of son&quot;}, {&quot;id&quot;: 779, &quot;name&quot;: &quot;martial arts&quot;}, {&quot;id&quot;: 1402, &quot;name&quot;: &quot;general&quot;}, {&quot;id&quot;: 1465, &quot;name&quot;: &quot;loss of family&quot;}, {&quot;id&quot;: 2983, &quot;name&quot;: &quot;passion&quot;}, {&quot;id&quot;: 3074, &quot;name&quot;: &quot;insurgence&quot;}, {&quot;id&quot;: 4653, &quot;name&quot;: &quot;french&quot;}, {&quot;id&quot;: 5600, &quot;name&quot;: &quot;daughter&quot;}, {&quot;id&quot;: 5992, &quot;name&quot;: &quot;south carolina&quot;}, {&quot;id&quot;: 6731, &quot;name&quot;: &quot;british&quot;}, {&quot;id&quot;: 9672, &quot;name&quot;: &quot;based on true story&quot;}, {&quot;id&quot;: 10292, &quot;name&quot;: &quot;gore&quot;}, {&quot;id&quot;: 10364, &quot;name&quot;: &quot;mission&quot;}]"/>
    <s v="en"/>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n v="23657284"/>
    <s v="[{&quot;name&quot;: &quot;Centropolis Entertainment&quot;, &quot;id&quot;: 347}, {&quot;name&quot;: &quot;Columbia Pictures Corporation&quot;, &quot;id&quot;: 441}, {&quot;name&quot;: &quot;Mutual Film Company&quot;, &quot;id&quot;: 762}, {&quot;name&quot;: &quot;Global Entertainment Productions GmbH &amp; Company Medien KG&quot;, &quot;id&quot;: 9269}]"/>
    <x v="59"/>
    <s v="[{&quot;iso_3166_1&quot;: &quot;DE&quot;, &quot;name&quot;: &quot;Germany&quot;}, {&quot;iso_3166_1&quot;: &quot;US&quot;, &quot;name&quot;: &quot;United States of America&quot;}]"/>
    <d v="2000-06-28T00:00:00"/>
    <x v="20"/>
    <n v="215294342"/>
    <n v="165"/>
    <s v="[{&quot;iso_639_1&quot;: &quot;en&quot;, &quot;name&quot;: &quot;English&quot;}]"/>
    <s v="Released"/>
    <s v="Some things are worth fighting for."/>
    <s v="6.8"/>
    <n v="1099"/>
    <n v="105294342"/>
  </r>
  <r>
    <n v="110000000"/>
    <s v="[{ 53, name: Thriller}, { 80, name: Crime}]"/>
    <x v="6"/>
    <s v=" Crime"/>
    <s v="-"/>
    <s v="-"/>
    <s v="http://oceans12.warnerbros.com/"/>
    <n v="163"/>
    <x v="239"/>
    <s v="[{&quot;id&quot;: 9663, &quot;name&quot;: &quot;sequel&quot;}, {&quot;id&quot;: 159480, &quot;name&quot;: &quot;faberg\u00e9 egg&quot;}, {&quot;id&quot;: 159488, &quot;name&quot;: &quot;dutch eastindian company&quot;}, {&quot;id&quot;: 159490, &quot;name&quot;: &quot;second&quot;}, {&quot;id&quot;: 159491, &quot;name&quot;: &quot;part&quot;}, {&quot;id&quot;: 159496, &quot;name&quot;: &quot;golden egg&quot;}, {&quot;id&quot;: 159497, &quot;name&quot;: &quot;goon&quot;}]"/>
    <s v="en"/>
    <s v="Danny Ocean reunites with his old flame and the rest of his merry band of thieves in carrying out three huge heists in Rome, Paris and Amsterdam â€“ but a Europol agent is hot on their heels."/>
    <n v="76840712"/>
    <s v="[{&quot;name&quot;: &quot;Village Roadshow Pictures&quot;, &quot;id&quot;: 79}, {&quot;name&quot;: &quot;Section Eight&quot;, &quot;id&quot;: 129}, {&quot;name&quot;: &quot;Jerry Weintraub Productions&quot;, &quot;id&quot;: 2596}, {&quot;name&quot;: &quot;Warner Bros.&quot;, &quot;id&quot;: 6194}, {&quot;name&quot;: &quot;WV Films III&quot;, &quot;id&quot;: 12202}]"/>
    <x v="18"/>
    <s v="[{&quot;iso_3166_1&quot;: &quot;US&quot;, &quot;name&quot;: &quot;United States of America&quot;}]"/>
    <d v="2004-12-09T00:00:00"/>
    <x v="13"/>
    <n v="362744280"/>
    <n v="125"/>
    <s v="[{&quot;iso_639_1&quot;: &quot;fr&quot;, &quot;name&quot;: &quot;Fran\u00e7ais&quot;}, {&quot;iso_639_1&quot;: &quot;it&quot;, &quot;name&quot;: &quot;Italiano&quot;}, {&quot;iso_639_1&quot;: &quot;nl&quot;, &quot;name&quot;: &quot;Nederlands&quot;}, {&quot;iso_639_1&quot;: &quot;zh&quot;, &quot;name&quot;: &quot;\u666e\u901a\u8bdd&quot;}, {&quot;iso_639_1&quot;: &quot;en&quot;, &quot;name&quot;: &quot;English&quot;}]"/>
    <s v="Released"/>
    <s v="Twelve is the new eleven."/>
    <s v="6.4"/>
    <n v="2124"/>
    <n v="252744280"/>
  </r>
  <r>
    <n v="110000000"/>
    <s v="[{ 28, name: Action}, { 35, name: Comedy}, { 18, name: Drama}, { 53, name: Thriller}]"/>
    <x v="0"/>
    <s v=" Comedy"/>
    <s v=" Drama"/>
    <s v=" Thriller"/>
    <m/>
    <n v="787"/>
    <x v="240"/>
    <s v="[{&quot;id&quot;: 258, &quot;name&quot;: &quot;bomb&quot;}, {&quot;id&quot;: 782, &quot;name&quot;: &quot;assassin&quot;}, {&quot;id&quot;: 1308, &quot;name&quot;: &quot;secret identity&quot;}, {&quot;id&quot;: 1328, &quot;name&quot;: &quot;secret&quot;}, {&quot;id&quot;: 1376, &quot;name&quot;: &quot;assault rifle&quot;}, {&quot;id&quot;: 1419, &quot;name&quot;: &quot;gun&quot;}, {&quot;id&quot;: 2587, &quot;name&quot;: &quot;married couple&quot;}, {&quot;id&quot;: 2708, &quot;name&quot;: &quot;hitman&quot;}, {&quot;id&quot;: 4049, &quot;name&quot;: &quot;decoy&quot;}, {&quot;id&quot;: 5809, &quot;name&quot;: &quot;marriage crisis&quot;}, {&quot;id&quot;: 6038, &quot;name&quot;: &quot;marriage&quot;}, {&quot;id&quot;: 8438, &quot;name&quot;: &quot;job&quot;}, {&quot;id&quot;: 10061, &quot;name&quot;: &quot;dysfunctional marriage&quot;}, {&quot;id&quot;: 12371, &quot;name&quot;: &quot;gunfight&quot;}, {&quot;id&quot;: 14677, &quot;name&quot;: &quot;bullet wound&quot;}]"/>
    <s v="en"/>
    <s v="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
    <n v="44635452"/>
    <s v="[{&quot;name&quot;: &quot;Weed Road Pictures&quot;, &quot;id&quot;: 433}, {&quot;name&quot;: &quot;Summit Entertainment&quot;, &quot;id&quot;: 491}, {&quot;name&quot;: &quot;Regency Enterprises&quot;, &quot;id&quot;: 508}, {&quot;name&quot;: &quot;Epsilon Motion Pictures&quot;, &quot;id&quot;: 1171}, {&quot;name&quot;: &quot;New Regency Pictures&quot;, &quot;id&quot;: 10104}]"/>
    <x v="60"/>
    <s v="[{&quot;iso_3166_1&quot;: &quot;US&quot;, &quot;name&quot;: &quot;United States of America&quot;}]"/>
    <d v="2005-06-07T00:00:00"/>
    <x v="11"/>
    <n v="478207520"/>
    <n v="120"/>
    <s v="[{&quot;iso_639_1&quot;: &quot;en&quot;, &quot;name&quot;: &quot;English&quot;}, {&quot;iso_639_1&quot;: &quot;es&quot;, &quot;name&quot;: &quot;Espa\u00f1ol&quot;}]"/>
    <s v="Released"/>
    <s v="Smart and sexy."/>
    <s v="6.5"/>
    <n v="2965"/>
    <n v="368207520"/>
  </r>
  <r>
    <n v="110000000"/>
    <s v="[{ 12, name: Adventure}, { 878, name: Science Fiction}, { 53, name: Thriller}]"/>
    <x v="1"/>
    <s v=" Science Fiction"/>
    <s v=" Thriller"/>
    <s v="-"/>
    <s v="http://www.thedivergentseries.movie/#insurgent"/>
    <n v="262500"/>
    <x v="241"/>
    <s v="[{&quot;id&quot;: 818, &quot;name&quot;: &quot;based on novel&quot;}, {&quot;id&quot;: 2020, &quot;name&quot;: &quot;revolution&quot;}, {&quot;id&quot;: 4565, &quot;name&quot;: &quot;dystopia&quot;}, {&quot;id&quot;: 9663, &quot;name&quot;: &quot;sequel&quot;}, {&quot;id&quot;: 162988, &quot;name&quot;: &quot;dystopic future&quot;}, {&quot;id&quot;: 206298, &quot;name&quot;: &quot;young adult&quot;}, {&quot;id&quot;: 209714, &quot;name&quot;: &quot;3d&quot;}, {&quot;id&quot;: 211389, &quot;name&quot;: &quot;divergent&quot;}]"/>
    <s v="en"/>
    <s v="Beatrice Prior must confront her inner demons and continue her fight against a powerful alliance which threatens to tear her society apart."/>
    <n v="103718387"/>
    <s v="[{&quot;name&quot;: &quot;Summit Entertainment&quot;, &quot;id&quot;: 491}, {&quot;name&quot;: &quot;Mandeville Films&quot;, &quot;id&quot;: 10227}, {&quot;name&quot;: &quot;Red Wagon Entertainment&quot;, &quot;id&quot;: 14440}, {&quot;name&quot;: &quot;NeoReel&quot;, &quot;id&quot;: 24097}]"/>
    <x v="39"/>
    <s v="[{&quot;iso_3166_1&quot;: &quot;US&quot;, &quot;name&quot;: &quot;United States of America&quot;}]"/>
    <d v="2015-03-18T00:00:00"/>
    <x v="2"/>
    <n v="295238201"/>
    <n v="119"/>
    <s v="[{&quot;iso_639_1&quot;: &quot;en&quot;, &quot;name&quot;: &quot;English&quot;}]"/>
    <s v="Released"/>
    <s v="One Choice Can Destroy You"/>
    <s v="6.2"/>
    <n v="3829"/>
    <n v="185238201"/>
  </r>
  <r>
    <n v="116000000"/>
    <s v="[{ 18, name: Drama}]"/>
    <x v="5"/>
    <s v="-"/>
    <s v="-"/>
    <s v="-"/>
    <m/>
    <n v="2567"/>
    <x v="242"/>
    <s v="[{&quot;id&quot;: 2336, &quot;name&quot;: &quot;ladykiller&quot;}, {&quot;id&quot;: 3203, &quot;name&quot;: &quot;pilot&quot;}, {&quot;id&quot;: 5565, &quot;name&quot;: &quot;biography&quot;}, {&quot;id&quot;: 9094, &quot;name&quot;: &quot;womanizer&quot;}, {&quot;id&quot;: 10168, &quot;name&quot;: &quot;aviation&quot;}, {&quot;id&quot;: 10352, &quot;name&quot;: &quot;phobia&quot;}, {&quot;id&quot;: 33483, &quot;name&quot;: &quot;u.s. congress&quot;}, {&quot;id&quot;: 221446, &quot;name&quot;: &quot;flying boat&quot;}, {&quot;id&quot;: 229078, &quot;name&quot;: &quot;test flight&quot;}]"/>
    <s v="en"/>
    <s v="A biopic depicting the life of filmmaker and aviation pioneer Howard Hughes from 1927 to 1947, during which time he became a successful film producer and an aviation magnate, while simultaneously growing more unstable due to severe obsessive-compulsive disorder."/>
    <n v="45616098"/>
    <s v="[{&quot;name&quot;: &quot;Miramax Films&quot;, &quot;id&quot;: 14}, {&quot;name&quot;: &quot;Appian Way&quot;, &quot;id&quot;: 562}, {&quot;name&quot;: &quot;Forward Pass&quot;, &quot;id&quot;: 675}, {&quot;name&quot;: &quot;Cappa Productions&quot;, &quot;id&quot;: 691}, {&quot;name&quot;: &quot;Warner Bros.&quot;, &quot;id&quot;: 6194}, {&quot;name&quot;: &quot;Initial Entertainment Group (IEG)&quot;, &quot;id&quot;: 7380}, {&quot;name&quot;: &quot;IMF Internationale Medien und Film GmbH &amp; Co. 3. Produktions KG&quot;, &quot;id&quot;: 19116}, {&quot;name&quot;: &quot;Mel's Cite du Cinema&quot;, &quot;id&quot;: 54502}]"/>
    <x v="61"/>
    <s v="[{&quot;iso_3166_1&quot;: &quot;US&quot;, &quot;name&quot;: &quot;United States of America&quot;}]"/>
    <d v="2004-12-17T00:00:00"/>
    <x v="13"/>
    <n v="102000000"/>
    <n v="170"/>
    <s v="[{&quot;iso_639_1&quot;: &quot;en&quot;, &quot;name&quot;: &quot;English&quot;}]"/>
    <s v="Released"/>
    <s v="For some men, the sky was the limit. For him, it was just the beginning."/>
    <s v="7.0"/>
    <n v="1489"/>
    <n v="-14000000"/>
  </r>
  <r>
    <n v="112000000"/>
    <s v="[{ 35, name: Comedy}]"/>
    <x v="8"/>
    <s v="-"/>
    <s v="-"/>
    <s v="-"/>
    <m/>
    <n v="38745"/>
    <x v="243"/>
    <s v="[{&quot;id&quot;: 736, &quot;name&quot;: &quot;journalist&quot;}, {&quot;id&quot;: 3691, &quot;name&quot;: &quot;forbidden love&quot;}, {&quot;id&quot;: 7376, &quot;name&quot;: &quot;princess&quot;}, {&quot;id&quot;: 154794, &quot;name&quot;: &quot;royal court&quot;}, {&quot;id&quot;: 209714, &quot;name&quot;: &quot;3d&quot;}]"/>
    <s v="en"/>
    <s v="Travel writer Lemuel Gulliver takes an assignment in Bermuda, but ends up on the island of Liliput, where he towers over its tiny citizens."/>
    <n v="22845143"/>
    <s v="[{&quot;name&quot;: &quot;Twentieth Century Fox Film Corporation&quot;, &quot;id&quot;: 306}, {&quot;name&quot;: &quot;Dune Entertainment&quot;, &quot;id&quot;: 444}, {&quot;name&quot;: &quot;Davis Entertainment&quot;, &quot;id&quot;: 1302}, {&quot;name&quot;: &quot;Dune Entertainment III&quot;, &quot;id&quot;: 6332}]"/>
    <x v="17"/>
    <s v="[{&quot;iso_3166_1&quot;: &quot;US&quot;, &quot;name&quot;: &quot;United States of America&quot;}]"/>
    <d v="2010-12-25T00:00:00"/>
    <x v="4"/>
    <n v="237382724"/>
    <n v="85"/>
    <s v="[{&quot;iso_639_1&quot;: &quot;en&quot;, &quot;name&quot;: &quot;English&quot;}]"/>
    <s v="Released"/>
    <s v="Something big is going down."/>
    <s v="4.9"/>
    <n v="621"/>
    <n v="125382724"/>
  </r>
  <r>
    <n v="120000000"/>
    <s v="[{ 28, name: Action}, { 80, name: Crime}, { 35, name: Comedy}]"/>
    <x v="0"/>
    <s v=" Crime"/>
    <s v=" Comedy"/>
    <s v="-"/>
    <s v="http://www.sonypictures.com/movies/thegreenhornet/"/>
    <n v="40805"/>
    <x v="244"/>
    <s v="[{&quot;id&quot;: 258, &quot;name&quot;: &quot;bomb&quot;}, {&quot;id&quot;: 779, &quot;name&quot;: &quot;martial arts&quot;}, {&quot;id&quot;: 782, &quot;name&quot;: &quot;assassin&quot;}, {&quot;id&quot;: 2016, &quot;name&quot;: &quot;vandalism&quot;}, {&quot;id&quot;: 2334, &quot;name&quot;: &quot;nightclub&quot;}, {&quot;id&quot;: 4613, &quot;name&quot;: &quot;training&quot;}, {&quot;id&quot;: 4728, &quot;name&quot;: &quot;knife&quot;}, {&quot;id&quot;: 8508, &quot;name&quot;: &quot;party&quot;}, {&quot;id&quot;: 9639, &quot;name&quot;: &quot;playboy&quot;}, {&quot;id&quot;: 9715, &quot;name&quot;: &quot;superhero&quot;}, {&quot;id&quot;: 9748, &quot;name&quot;: &quot;revenge&quot;}, {&quot;id&quot;: 11060, &quot;name&quot;: &quot;trap&quot;}, {&quot;id&quot;: 14819, &quot;name&quot;: &quot;violence&quot;}, {&quot;id&quot;: 15482, &quot;name&quot;: &quot;kato&quot;}, {&quot;id&quot;: 15483, &quot;name&quot;: &quot;car chase&quot;}, {&quot;id&quot;: 15484, &quot;name&quot;: &quot;meth lab&quot;}]"/>
    <s v="en"/>
    <s v="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
    <n v="31703608"/>
    <s v="[{&quot;name&quot;: &quot;Original Film&quot;, &quot;id&quot;: 333}, {&quot;name&quot;: &quot;Sony Pictures Entertainment&quot;, &quot;id&quot;: 5752}, {&quot;name&quot;: &quot;Reliance BIG Entertainment&quot;, &quot;id&quot;: 6733}]"/>
    <x v="62"/>
    <s v="[{&quot;iso_3166_1&quot;: &quot;US&quot;, &quot;name&quot;: &quot;United States of America&quot;}]"/>
    <d v="2011-01-12T00:00:00"/>
    <x v="9"/>
    <n v="227817248"/>
    <n v="119"/>
    <s v="[{&quot;iso_639_1&quot;: &quot;en&quot;, &quot;name&quot;: &quot;English&quot;}, {&quot;iso_639_1&quot;: &quot;zh&quot;, &quot;name&quot;: &quot;\u666e\u901a\u8bdd&quot;}]"/>
    <s v="Released"/>
    <s v="Breaking the Law to Protect It."/>
    <s v="5.5"/>
    <n v="1251"/>
    <n v="107817248"/>
  </r>
  <r>
    <n v="110000000"/>
    <s v="[{ 28, name: Action}, { 10752, name: War}]"/>
    <x v="0"/>
    <s v=" War"/>
    <s v="-"/>
    <s v="-"/>
    <s v="http://www.300themovie.com/"/>
    <n v="53182"/>
    <x v="245"/>
    <s v="[{&quot;id&quot;: 18712, &quot;name&quot;: &quot;based on graphic novel&quot;}, {&quot;id&quot;: 162861, &quot;name&quot;: &quot;ancient greece&quot;}, {&quot;id&quot;: 179431, &quot;name&quot;: &quot;duringcreditsstinger&quot;}, {&quot;id&quot;: 182677, &quot;name&quot;: &quot;sea battle&quot;}, {&quot;id&quot;: 188955, &quot;name&quot;: &quot;hand to hand combat&quot;}, {&quot;id&quot;: 190999, &quot;name&quot;: &quot;minions&quot;}, {&quot;id&quot;: 195862, &quot;name&quot;: &quot;naval warfare&quot;}, {&quot;id&quot;: 209714, &quot;name&quot;: &quot;3d&quot;}]"/>
    <s v="en"/>
    <s v="Based on Frank Miller's latest graphic novel Xerxes and told in the breathtaking visual style of the blockbuster &quot;300,&quot; this new chapter of the epic saga takes the action to a fresh battlefield--on the sea--as Greek general Themistokles attempts to unite all of Greece by leading the charge that will change the course of the war. &quot;300: Rise of an Empire&quot; pits Themistokles against the massive invading Persian forces led by mortal-turned-god Xerxes and Artemesia, the vengeful commander of the Persian navy."/>
    <n v="71510596"/>
    <s v="[{&quot;name&quot;: &quot;Legendary Pictures&quot;, &quot;id&quot;: 923}, {&quot;name&quot;: &quot;Hollywood Gang Productions&quot;, &quot;id&quot;: 2994}, {&quot;name&quot;: &quot;Atmosphere Entertainment MM&quot;, &quot;id&quot;: 2995}, {&quot;name&quot;: &quot;Warner Bros.&quot;, &quot;id&quot;: 6194}, {&quot;name&quot;: &quot;Nimar Studios&quot;, &quot;id&quot;: 7636}, {&quot;name&quot;: &quot;Cruel and Unusual Films&quot;, &quot;id&quot;: 78685}]"/>
    <x v="3"/>
    <s v="[{&quot;iso_3166_1&quot;: &quot;US&quot;, &quot;name&quot;: &quot;United States of America&quot;}]"/>
    <d v="2014-03-05T00:00:00"/>
    <x v="10"/>
    <n v="337580051"/>
    <n v="102"/>
    <s v="[{&quot;iso_639_1&quot;: &quot;en&quot;, &quot;name&quot;: &quot;English&quot;}]"/>
    <s v="Released"/>
    <s v="Seize your glory!"/>
    <s v="6.1"/>
    <n v="2397"/>
    <n v="227580051"/>
  </r>
  <r>
    <n v="110000000"/>
    <s v="[{ 16, name: Animation}, { 10751, name: Family}, { 12, name: Adventure}, { 35, name: Comedy}, { 14, name: Fantasy}]"/>
    <x v="3"/>
    <s v=" Family"/>
    <s v=" Adventure"/>
    <s v=" Comedy"/>
    <s v="http://www.smurfhappens.com/"/>
    <n v="41513"/>
    <x v="246"/>
    <s v="[{&quot;id&quot;: 305, &quot;name&quot;: &quot;moon&quot;}, {&quot;id&quot;: 2343, &quot;name&quot;: &quot;magic&quot;}, {&quot;id&quot;: 9717, &quot;name&quot;: &quot;based on comic book&quot;}, {&quot;id&quot;: 10336, &quot;name&quot;: &quot;animation&quot;}, {&quot;id&quot;: 10842, &quot;name&quot;: &quot;good vs evil&quot;}, {&quot;id&quot;: 15072, &quot;name&quot;: &quot;smurf&quot;}, {&quot;id&quot;: 15073, &quot;name&quot;: &quot;blue&quot;}, {&quot;id&quot;: 15074, &quot;name&quot;: &quot;vortex&quot;}, {&quot;id&quot;: 15075, &quot;name&quot;: &quot;mischief&quot;}, {&quot;id&quot;: 15076, &quot;name&quot;: &quot;cat and mouse&quot;}, {&quot;id&quot;: 179431, &quot;name&quot;: &quot;duringcreditsstinger&quot;}]"/>
    <s v="en"/>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n v="3665422"/>
    <s v="[{&quot;name&quot;: &quot;Columbia Pictures&quot;, &quot;id&quot;: 5}, {&quot;name&quot;: &quot;Sony Pictures Animation&quot;, &quot;id&quot;: 2251}, {&quot;name&quot;: &quot;Kerner Entertainment Company&quot;, &quot;id&quot;: 7311}]"/>
    <x v="2"/>
    <s v="[{&quot;iso_3166_1&quot;: &quot;US&quot;, &quot;name&quot;: &quot;United States of America&quot;}]"/>
    <d v="2011-07-29T00:00:00"/>
    <x v="9"/>
    <n v="563749323"/>
    <n v="103"/>
    <s v="[{&quot;iso_639_1&quot;: &quot;en&quot;, &quot;name&quot;: &quot;English&quot;}]"/>
    <s v="Released"/>
    <s v="Smurf Happens."/>
    <s v="5.5"/>
    <n v="1179"/>
    <n v="453749323"/>
  </r>
  <r>
    <n v="110000000"/>
    <s v="[{ 16, name: Animation}, { 10751, name: Family}]"/>
    <x v="3"/>
    <s v=" Family"/>
    <s v="-"/>
    <s v="-"/>
    <s v="http://movies.disney.com/home-on-the-range"/>
    <n v="13700"/>
    <x v="247"/>
    <s v="[{&quot;id&quot;: 4932, &quot;name&quot;: &quot;farm&quot;}, {&quot;id&quot;: 5543, &quot;name&quot;: &quot;cow&quot;}, {&quot;id&quot;: 18165, &quot;name&quot;: &quot;animal&quot;}]"/>
    <s v="en"/>
    <s v="When a greedy outlaw schemes to take possession of the &quot;Patch Of Heaven&quot; dairy farm, three determined cows, a karate-kicking stallion and a colorful corral of critters join forces to save their home. The stakes are sky-high as this unlikely animal alliance risk their hides and match wits with a mysterious band of bad guys."/>
    <n v="19625972"/>
    <s v="[{&quot;name&quot;: &quot;Walt Disney Pictures&quot;, &quot;id&quot;: 2}]"/>
    <x v="1"/>
    <s v="[{&quot;iso_3166_1&quot;: &quot;US&quot;, &quot;name&quot;: &quot;United States of America&quot;}]"/>
    <d v="2004-04-02T00:00:00"/>
    <x v="13"/>
    <n v="103951461"/>
    <n v="76"/>
    <s v="[{&quot;iso_639_1&quot;: &quot;zh&quot;, &quot;name&quot;: &quot;\u666e\u901a\u8bdd&quot;}, {&quot;iso_639_1&quot;: &quot;en&quot;, &quot;name&quot;: &quot;English&quot;}]"/>
    <s v="Released"/>
    <s v="Bust a Moo"/>
    <s v="5.7"/>
    <n v="389"/>
    <n v="-6048539"/>
  </r>
  <r>
    <n v="110000000"/>
    <s v="[{ 12, name: Adventure}, { 878, name: Science Fiction}]"/>
    <x v="1"/>
    <s v=" Science Fiction"/>
    <s v="-"/>
    <s v="-"/>
    <s v="http://www.thedivergentseries.movie/#allegiant"/>
    <n v="262504"/>
    <x v="248"/>
    <s v="[{&quot;id&quot;: 818, &quot;name&quot;: &quot;based on novel&quot;}, {&quot;id&quot;: 2020, &quot;name&quot;: &quot;revolution&quot;}, {&quot;id&quot;: 4565, &quot;name&quot;: &quot;dystopia&quot;}, {&quot;id&quot;: 9663, &quot;name&quot;: &quot;sequel&quot;}, {&quot;id&quot;: 162988, &quot;name&quot;: &quot;dystopic future&quot;}, {&quot;id&quot;: 206298, &quot;name&quot;: &quot;young adult&quot;}, {&quot;id&quot;: 223438, &quot;name&quot;: &quot;based on young adult novel&quot;}]"/>
    <s v="en"/>
    <s v="Beatrice Prior and Tobias Eaton venture into the world outside of the fence and are taken into protective custody by a mysterious agency known as the Bureau of Genetic Welfare."/>
    <n v="86105615"/>
    <s v="[{&quot;name&quot;: &quot;Summit Entertainment&quot;, &quot;id&quot;: 491}, {&quot;name&quot;: &quot;Lionsgate&quot;, &quot;id&quot;: 1632}, {&quot;name&quot;: &quot;Mandeville Films&quot;, &quot;id&quot;: 10227}, {&quot;name&quot;: &quot;Red Wagon Entertainment&quot;, &quot;id&quot;: 14440}]"/>
    <x v="39"/>
    <s v="[{&quot;iso_3166_1&quot;: &quot;US&quot;, &quot;name&quot;: &quot;United States of America&quot;}]"/>
    <d v="2016-03-09T00:00:00"/>
    <x v="5"/>
    <n v="179246868"/>
    <n v="121"/>
    <s v="[{&quot;iso_639_1&quot;: &quot;en&quot;, &quot;name&quot;: &quot;English&quot;}]"/>
    <s v="Released"/>
    <s v="Break the boundaries of your world"/>
    <s v="5.9"/>
    <n v="1998"/>
    <n v="69246868"/>
  </r>
  <r>
    <n v="110000000"/>
    <s v="[{ 28, name: Action}, { 878, name: Science Fiction}, { 18, name: Drama}]"/>
    <x v="0"/>
    <s v=" Science Fiction"/>
    <s v=" Drama"/>
    <s v="-"/>
    <s v="http://www.steelgetsreal.com/"/>
    <n v="39254"/>
    <x v="249"/>
    <s v="[{&quot;id&quot;: 494, &quot;name&quot;: &quot;father son relationship&quot;}, {&quot;id&quot;: 1721, &quot;name&quot;: &quot;fight&quot;}, {&quot;id&quot;: 6075, &quot;name&quot;: &quot;sport&quot;}, {&quot;id&quot;: 14544, &quot;name&quot;: &quot;robot&quot;}, {&quot;id&quot;: 166802, &quot;name&quot;: &quot;prizefighting&quot;}, {&quot;id&quot;: 180574, &quot;name&quot;: &quot;father son reunion&quot;}, {&quot;id&quot;: 202314, &quot;name&quot;: &quot;robot fighting&quot;}]"/>
    <s v="en"/>
    <s v="In the near-future, Charlie Kenton is a washed-up fighter who retired from the ring when robots took over the sport. After Charlie's robot is trashed, he reluctantly teams up with his estranged son Max to rebuild and train an unlikely contender."/>
    <n v="37195046"/>
    <s v="[{&quot;name&quot;: &quot;DreamWorks SKG&quot;, &quot;id&quot;: 27}, {&quot;name&quot;: &quot;21 Laps Entertainment&quot;, &quot;id&quot;: 2575}, {&quot;name&quot;: &quot;Reliance Entertainment&quot;, &quot;id&quot;: 7294}, {&quot;name&quot;: &quot;Touchstone Pictures&quot;, &quot;id&quot;: 9195}, {&quot;name&quot;: &quot;ImageMovers&quot;, &quot;id&quot;: 11395}, {&quot;name&quot;: &quot;Angry Films&quot;, &quot;id&quot;: 12087}, {&quot;name&quot;: &quot;Revolution Sun Studios&quot;, &quot;id&quot;: 76043}, {&quot;name&quot;: &quot;Kontsept Film Company&quot;, &quot;id&quot;: 76067}, {&quot;name&quot;: &quot;Wardour Street Pictures&quot;, &quot;id&quot;: 76069}]"/>
    <x v="63"/>
    <s v="[{&quot;iso_3166_1&quot;: &quot;IN&quot;, &quot;name&quot;: &quot;India&quot;}, {&quot;iso_3166_1&quot;: &quot;US&quot;, &quot;name&quot;: &quot;United States of America&quot;}]"/>
    <d v="2011-09-28T00:00:00"/>
    <x v="9"/>
    <n v="299268508"/>
    <n v="127"/>
    <s v="[{&quot;iso_639_1&quot;: &quot;en&quot;, &quot;name&quot;: &quot;English&quot;}]"/>
    <s v="Released"/>
    <s v="If you get one shot, make it real."/>
    <s v="6.6"/>
    <n v="2692"/>
    <n v="189268508"/>
  </r>
  <r>
    <n v="105000000"/>
    <s v="[{ 14, name: Fantasy}, { 10751, name: Family}, { 35, name: Comedy}, { 16, name: Animation}]"/>
    <x v="2"/>
    <s v=" Family"/>
    <s v=" Comedy"/>
    <s v=" Animation"/>
    <s v="http://smurfhappens.com"/>
    <n v="77931"/>
    <x v="250"/>
    <s v="[{&quot;id&quot;: 10244, &quot;name&quot;: &quot;based on cartoon&quot;}, {&quot;id&quot;: 10336, &quot;name&quot;: &quot;animation&quot;}, {&quot;id&quot;: 15072, &quot;name&quot;: &quot;smurf&quot;}]"/>
    <s v="en"/>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n v="32473628"/>
    <s v="[{&quot;name&quot;: &quot;Columbia Pictures&quot;, &quot;id&quot;: 5}, {&quot;name&quot;: &quot;Sony Pictures Animation&quot;, &quot;id&quot;: 2251}, {&quot;name&quot;: &quot;Kerner Entertainment Company&quot;, &quot;id&quot;: 7311}, {&quot;name&quot;: &quot;Hemisphere Media Capital&quot;, &quot;id&quot;: 9169}, {&quot;name&quot;: &quot;NeoReel&quot;, &quot;id&quot;: 24097}]"/>
    <x v="2"/>
    <s v="[{&quot;iso_3166_1&quot;: &quot;US&quot;, &quot;name&quot;: &quot;United States of America&quot;}]"/>
    <d v="2013-07-30T00:00:00"/>
    <x v="8"/>
    <n v="347434178"/>
    <n v="105"/>
    <s v="[{&quot;iso_639_1&quot;: &quot;en&quot;, &quot;name&quot;: &quot;English&quot;}]"/>
    <s v="Released"/>
    <s v="Get ready to get naughty!"/>
    <s v="5.5"/>
    <n v="695"/>
    <n v="242434178"/>
  </r>
  <r>
    <n v="160000000"/>
    <s v="[{ 28, name: Action}, { 12, name: Adventure}, { 53, name: Thriller}]"/>
    <x v="0"/>
    <s v=" Adventure"/>
    <s v=" Thriller"/>
    <s v="-"/>
    <m/>
    <n v="1639"/>
    <x v="251"/>
    <s v="[{&quot;id&quot;: 1422, &quot;name&quot;: &quot;boat&quot;}, {&quot;id&quot;: 2799, &quot;name&quot;: &quot;cruise&quot;}, {&quot;id&quot;: 6104, &quot;name&quot;: &quot;computer&quot;}, {&quot;id&quot;: 10617, &quot;name&quot;: &quot;disaster&quot;}, {&quot;id&quot;: 33461, &quot;name&quot;: &quot;diamond&quot;}, {&quot;id&quot;: 228194, &quot;name&quot;: &quot;collision course&quot;}]"/>
    <s v="en"/>
    <s v="Sandra Bullock and Jason Patric star as a young couple whose dream cruise turns to terror when a lunatic computer genius (Willem Dafoe) sets a new course for destruction."/>
    <n v="23336875"/>
    <s v="[{&quot;name&quot;: &quot;Twentieth Century Fox Film Corporation&quot;, &quot;id&quot;: 306}, {&quot;name&quot;: &quot;Blue Tulip Productions&quot;, &quot;id&quot;: 35304}]"/>
    <x v="17"/>
    <s v="[{&quot;iso_3166_1&quot;: &quot;US&quot;, &quot;name&quot;: &quot;United States of America&quot;}]"/>
    <d v="1997-06-13T00:00:00"/>
    <x v="12"/>
    <n v="164508066"/>
    <n v="121"/>
    <s v="[{&quot;iso_639_1&quot;: &quot;en&quot;, &quot;name&quot;: &quot;English&quot;}, {&quot;iso_639_1&quot;: &quot;pt&quot;, &quot;name&quot;: &quot;Portugu\u00eas&quot;}]"/>
    <s v="Released"/>
    <s v="As the stakes get higher, the ride gets even faster."/>
    <s v="4.1"/>
    <n v="434"/>
    <n v="4508066"/>
  </r>
  <r>
    <n v="110000000"/>
    <s v="[{ 878, name: Science Fiction}, { 28, name: Action}, { 12, name: Adventure}]"/>
    <x v="4"/>
    <s v=" Action"/>
    <s v=" Adventure"/>
    <s v="-"/>
    <s v="http://www.if-sentinel.com/"/>
    <n v="80274"/>
    <x v="252"/>
    <s v="[{&quot;id&quot;: 818, &quot;name&quot;: &quot;based on novel&quot;}, {&quot;id&quot;: 3010, &quot;name&quot;: &quot;intolerance&quot;}, {&quot;id&quot;: 4238, &quot;name&quot;: &quot;chosen one&quot;}, {&quot;id&quot;: 5561, &quot;name&quot;: &quot;child prodigy&quot;}, {&quot;id&quot;: 9685, &quot;name&quot;: &quot;futuristic&quot;}, {&quot;id&quot;: 9882, &quot;name&quot;: &quot;space&quot;}, {&quot;id&quot;: 10568, &quot;name&quot;: &quot;science fiction&quot;}, {&quot;id&quot;: 14909, &quot;name&quot;: &quot;alien invasion&quot;}, {&quot;id&quot;: 171803, &quot;name&quot;: &quot;military school&quot;}, {&quot;id&quot;: 207444, &quot;name&quot;: &quot;morality tale&quot;}, {&quot;id&quot;: 223438, &quot;name&quot;: &quot;based on young adult novel&quot;}]"/>
    <s v="en"/>
    <s v="Based on the classic novel by Orson Scott Card, Ender's Game is the story of the Earth's most gifted children training to defend their homeplanet in the space wars of the future."/>
    <n v="4594834"/>
    <s v="[{&quot;name&quot;: &quot;Summit Entertainment&quot;, &quot;id&quot;: 491}, {&quot;name&quot;: &quot;Chartoff Productions&quot;, &quot;id&quot;: 3200}, {&quot;name&quot;: &quot;Odd Lot Entertainment&quot;, &quot;id&quot;: 3263}, {&quot;name&quot;: &quot;K/O Paper Products&quot;, &quot;id&quot;: 7296}, {&quot;name&quot;: &quot;Digital Domain&quot;, &quot;id&quot;: 31825}, {&quot;name&quot;: &quot;Taleswapper&quot;, &quot;id&quot;: 31826}]"/>
    <x v="39"/>
    <s v="[{&quot;iso_3166_1&quot;: &quot;US&quot;, &quot;name&quot;: &quot;United States of America&quot;}]"/>
    <d v="2013-10-23T00:00:00"/>
    <x v="8"/>
    <n v="125537191"/>
    <n v="114"/>
    <s v="[{&quot;iso_639_1&quot;: &quot;en&quot;, &quot;name&quot;: &quot;English&quot;}]"/>
    <s v="Released"/>
    <s v="This is not a game."/>
    <s v="6.6"/>
    <n v="2303"/>
    <n v="15537191"/>
  </r>
  <r>
    <n v="110000000"/>
    <s v="[{ 28, name: Action}, { 53, name: Thriller}]"/>
    <x v="0"/>
    <s v=" Thriller"/>
    <s v="-"/>
    <s v="-"/>
    <m/>
    <n v="1571"/>
    <x v="253"/>
    <s v="[{&quot;id&quot;: 279, &quot;name&quot;: &quot;usa&quot;}, {&quot;id&quot;: 521, &quot;name&quot;: &quot;washington d.c.&quot;}, {&quot;id&quot;: 720, &quot;name&quot;: &quot;helicopter&quot;}, {&quot;id&quot;: 1562, &quot;name&quot;: &quot;hostage&quot;}, {&quot;id&quot;: 1812, &quot;name&quot;: &quot;fbi&quot;}, {&quot;id&quot;: 1930, &quot;name&quot;: &quot;kidnapping&quot;}, {&quot;id&quot;: 2157, &quot;name&quot;: &quot;hacker&quot;}, {&quot;id&quot;: 3376, &quot;name&quot;: &quot;satellite&quot;}, {&quot;id&quot;: 3543, &quot;name&quot;: &quot;transport of prisoners&quot;}, {&quot;id&quot;: 3612, &quot;name&quot;: &quot;traffic jam&quot;}, {&quot;id&quot;: 5572, &quot;name&quot;: &quot;fistfight&quot;}, {&quot;id&quot;: 8440, &quot;name&quot;: &quot;ex-cop&quot;}, {&quot;id&quot;: 9663, &quot;name&quot;: &quot;sequel&quot;}, {&quot;id&quot;: 9937, &quot;name&quot;: &quot;suspense&quot;}, {&quot;id&quot;: 10950, &quot;name&quot;: &quot;shootout&quot;}, {&quot;id&quot;: 14601, &quot;name&quot;: &quot;explosion&quot;}, {&quot;id&quot;: 14819, &quot;name&quot;: &quot;violence&quot;}, {&quot;id&quot;: 15156, &quot;name&quot;: &quot;cell phone&quot;}, {&quot;id&quot;: 15483, &quot;name&quot;: &quot;car chase&quot;}, {&quot;id&quot;: 33352, &quot;name&quot;: &quot;police car&quot;}, {&quot;id&quot;: 33553, &quot;name&quot;: &quot;walkie talkie&quot;}, {&quot;id&quot;: 165340, &quot;name&quot;: &quot;based on article&quot;}, {&quot;id&quot;: 218122, &quot;name&quot;: &quot;cyber terrorism&quot;}, {&quot;id&quot;: 219404, &quot;name&quot;: &quot;action hero&quot;}, {&quot;id&quot;: 226846, &quot;name&quot;: &quot;power plant&quot;}]"/>
    <s v="en"/>
    <s v="John McClane is back and badder than ever, and this time he's working for Homeland Security. He calls on the services of a young hacker in his bid to stop a ring of Internet terrorists intent on taking control of America's computer infrastructure."/>
    <n v="4893337"/>
    <s v="[{&quot;name&quot;: &quot;Ingenious Film Partners&quot;, &quot;id&quot;: 289}, {&quot;name&quot;: &quot;Twentieth Century Fox Film Corporation&quot;, &quot;id&quot;: 306}, {&quot;name&quot;: &quot;Dune Entertainment&quot;, &quot;id&quot;: 444}, {&quot;name&quot;: &quot;Cheyenne Enterprises&quot;, &quot;id&quot;: 890}, {&quot;name&quot;: &quot;Wintergreen Productions&quot;, &quot;id&quot;: 11845}]"/>
    <x v="0"/>
    <s v="[{&quot;iso_3166_1&quot;: &quot;GB&quot;, &quot;name&quot;: &quot;United Kingdom&quot;}, {&quot;iso_3166_1&quot;: &quot;US&quot;, &quot;name&quot;: &quot;United States of America&quot;}]"/>
    <d v="2007-06-20T00:00:00"/>
    <x v="1"/>
    <n v="383531464"/>
    <n v="128"/>
    <s v="[{&quot;iso_639_1&quot;: &quot;en&quot;, &quot;name&quot;: &quot;English&quot;}, {&quot;iso_639_1&quot;: &quot;it&quot;, &quot;name&quot;: &quot;Italiano&quot;}, {&quot;iso_639_1&quot;: &quot;fr&quot;, &quot;name&quot;: &quot;Fran\u00e7ais&quot;}]"/>
    <s v="Released"/>
    <s v="The old school cop is back!"/>
    <s v="6.4"/>
    <n v="2089"/>
    <n v="273531464"/>
  </r>
  <r>
    <n v="93000000"/>
    <s v="[{ 12, name: Adventure}, { 14, name: Fantasy}, { 28, name: Action}]"/>
    <x v="1"/>
    <s v=" Fantasy"/>
    <s v=" Action"/>
    <s v="-"/>
    <s v="http://www.lordoftherings.net/"/>
    <n v="120"/>
    <x v="254"/>
    <s v="[{&quot;id&quot;: 603, &quot;name&quot;: &quot;elves&quot;}, {&quot;id&quot;: 604, &quot;name&quot;: &quot;dwarves&quot;}, {&quot;id&quot;: 606, &quot;name&quot;: &quot;orcs&quot;}, {&quot;id&quot;: 609, &quot;name&quot;: &quot;middle-earth (tolkien)&quot;}, {&quot;id&quot;: 611, &quot;name&quot;: &quot;hobbit&quot;}, {&quot;id&quot;: 818, &quot;name&quot;: &quot;based on novel&quot;}, {&quot;id&quot;: 1262, &quot;name&quot;: &quot;mountains&quot;}, {&quot;id&quot;: 2407, &quot;name&quot;: &quot;fireworks&quot;}, {&quot;id&quot;: 3098, &quot;name&quot;: &quot;castle&quot;}, {&quot;id&quot;: 3347, &quot;name&quot;: &quot;volcano&quot;}, {&quot;id&quot;: 4587, &quot;name&quot;: &quot;password&quot;}, {&quot;id&quot;: 4959, &quot;name&quot;: &quot;death of a friend&quot;}, {&quot;id&quot;: 6464, &quot;name&quot;: &quot;uncle&quot;}, {&quot;id&quot;: 46951, &quot;name&quot;: &quot;mirror&quot;}, {&quot;id&quot;: 177912, &quot;name&quot;: &quot;wizard&quot;}, {&quot;id&quot;: 234213, &quot;name&quot;: &quot;sword and sorcery&quot;}]"/>
    <s v="en"/>
    <s 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n v="138049577"/>
    <s v="[{&quot;name&quot;: &quot;WingNut Films&quot;, &quot;id&quot;: 11}, {&quot;name&quot;: &quot;New Line Cinema&quot;, &quot;id&quot;: 12}, {&quot;name&quot;: &quot;The Saul Zaentz Company&quot;, &quot;id&quot;: 5237}]"/>
    <x v="11"/>
    <s v="[{&quot;iso_3166_1&quot;: &quot;NZ&quot;, &quot;name&quot;: &quot;New Zealand&quot;}, {&quot;iso_3166_1&quot;: &quot;US&quot;, &quot;name&quot;: &quot;United States of America&quot;}]"/>
    <d v="2001-12-18T00:00:00"/>
    <x v="17"/>
    <n v="871368364"/>
    <n v="178"/>
    <s v="[{&quot;iso_639_1&quot;: &quot;en&quot;, &quot;name&quot;: &quot;English&quot;}]"/>
    <s v="Released"/>
    <s v="One ring to rule them all"/>
    <s v="8.0"/>
    <n v="8705"/>
    <n v="778368364"/>
  </r>
  <r>
    <n v="110000000"/>
    <s v="[{ 28, name: Action}, { 12, name: Adventure}, { 35, name: Comedy}]"/>
    <x v="0"/>
    <s v=" Adventure"/>
    <s v=" Comedy"/>
    <s v="-"/>
    <m/>
    <n v="10204"/>
    <x v="255"/>
    <s v="[{&quot;id&quot;: 90, &quot;name&quot;: &quot;paris&quot;}, {&quot;id&quot;: 212, &quot;name&quot;: &quot;london england&quot;}, {&quot;id&quot;: 242, &quot;name&quot;: &quot;new york&quot;}, {&quot;id&quot;: 385, &quot;name&quot;: &quot;jules verne&quot;}, {&quot;id&quot;: 582, &quot;name&quot;: &quot;san francisco&quot;}, {&quot;id&quot;: 1847, &quot;name&quot;: &quot;istanbul&quot;}, {&quot;id&quot;: 3497, &quot;name&quot;: &quot;hot air balloon&quot;}, {&quot;id&quot;: 5973, &quot;name&quot;: &quot;journey round the world&quot;}]"/>
    <s v="en"/>
    <s v="A bet pits a British inventor, a Chinese thief and a French artist on a worldwide adventure that they can circle the globe in 80 days."/>
    <n v="22643776"/>
    <s v="[{&quot;name&quot;: &quot;Studio Babelsberg&quot;, &quot;id&quot;: 264}, {&quot;name&quot;: &quot;Walden Media&quot;, &quot;id&quot;: 10221}, {&quot;name&quot;: &quot;Babelsberg Film&quot;, &quot;id&quot;: 19481}, {&quot;name&quot;: &quot;Mostow/Lieberman Productions&quot;, &quot;id&quot;: 23636}, {&quot;name&quot;: &quot;80 Days Productions&quot;, &quot;id&quot;: 53413}, {&quot;name&quot;: &quot;Spanknyce Films&quot;, &quot;id&quot;: 53414}, {&quot;name&quot;: &quot;Fitzwilliam Productions&quot;, &quot;id&quot;: 53416}]"/>
    <x v="13"/>
    <s v="[{&quot;iso_3166_1&quot;: &quot;DE&quot;, &quot;name&quot;: &quot;Germany&quot;}, {&quot;iso_3166_1&quot;: &quot;IE&quot;, &quot;name&quot;: &quot;Ireland&quot;}, {&quot;iso_3166_1&quot;: &quot;GB&quot;, &quot;name&quot;: &quot;United Kingdom&quot;}, {&quot;iso_3166_1&quot;: &quot;US&quot;, &quot;name&quot;: &quot;United States of America&quot;}]"/>
    <d v="2004-06-16T00:00:00"/>
    <x v="13"/>
    <n v="72178895"/>
    <n v="120"/>
    <s v="[{&quot;iso_639_1&quot;: &quot;de&quot;, &quot;name&quot;: &quot;Deutsch&quot;}, {&quot;iso_639_1&quot;: &quot;en&quot;, &quot;name&quot;: &quot;English&quot;}, {&quot;iso_639_1&quot;: &quot;fr&quot;, &quot;name&quot;: &quot;Fran\u00e7ais&quot;}, {&quot;iso_639_1&quot;: &quot;hi&quot;, &quot;name&quot;: &quot;\u0939\u093f\u0928\u094d\u0926\u0940&quot;}, {&quot;iso_639_1&quot;: &quot;tr&quot;, &quot;name&quot;: &quot;T\u00fcrk\u00e7e&quot;}, {&quot;iso_639_1&quot;: &quot;cn&quot;, &quot;name&quot;: &quot;\u5e7f\u5dde\u8bdd / \u5ee3\u5dde\u8a71&quot;}]"/>
    <s v="Released"/>
    <s v="Let your imagination soar."/>
    <s v="5.7"/>
    <n v="672"/>
    <n v="-37821105"/>
  </r>
  <r>
    <n v="120000000"/>
    <s v="[{ 28, name: Action}, { 878, name: Science Fiction}]"/>
    <x v="0"/>
    <s v=" Science Fiction"/>
    <s v="-"/>
    <s v="-"/>
    <m/>
    <n v="2048"/>
    <x v="256"/>
    <s v="[{&quot;id&quot;: 236, &quot;name&quot;: &quot;suicide&quot;}, {&quot;id&quot;: 310, &quot;name&quot;: &quot;artificial intelligence&quot;}, {&quot;id&quot;: 312, &quot;name&quot;: &quot;man vs machine&quot;}, {&quot;id&quot;: 520, &quot;name&quot;: &quot;chicago&quot;}, {&quot;id&quot;: 818, &quot;name&quot;: &quot;based on novel&quot;}, {&quot;id&quot;: 1701, &quot;name&quot;: &quot;hero&quot;}, {&quot;id&quot;: 2964, &quot;name&quot;: &quot;future&quot;}, {&quot;id&quot;: 3703, &quot;name&quot;: &quot;law&quot;}, {&quot;id&quot;: 4565, &quot;name&quot;: &quot;dystopia&quot;}, {&quot;id&quot;: 6149, &quot;name&quot;: &quot;police&quot;}, {&quot;id&quot;: 9826, &quot;name&quot;: &quot;murder&quot;}, {&quot;id&quot;: 14544, &quot;name&quot;: &quot;robot&quot;}, {&quot;id&quot;: 209714, &quot;name&quot;: &quot;3d&quot;}, {&quot;id&quot;: 220903, &quot;name&quot;: &quot;humanoid robot&quot;}]"/>
    <s v="en"/>
    <s v="In 2035, where robots are common-place and abide by the three laws of robotics, a techno-phobic cop investigates an apparent suicide. Suspecting that a robot may be responsible for the death, his investigation leads him to believe that humanity may be in danger."/>
    <n v="95914473"/>
    <s v="[{&quot;name&quot;: &quot;Twentieth Century Fox Film Corporation&quot;, &quot;id&quot;: 306}, {&quot;name&quot;: &quot;Laurence Mark Productions&quot;, &quot;id&quot;: 415}, {&quot;name&quot;: &quot;Davis Entertainment&quot;, &quot;id&quot;: 1302}, {&quot;name&quot;: &quot;Overbrook Entertainment&quot;, &quot;id&quot;: 12485}, {&quot;name&quot;: &quot;Mediastream Vierte Film GmbH &amp; Co. Vermarktungs KG&quot;, &quot;id&quot;: 19354}, {&quot;name&quot;: &quot;Canlaws Productions&quot;, &quot;id&quot;: 19355}]"/>
    <x v="17"/>
    <s v="[{&quot;iso_3166_1&quot;: &quot;US&quot;, &quot;name&quot;: &quot;United States of America&quot;}, {&quot;iso_3166_1&quot;: &quot;DE&quot;, &quot;name&quot;: &quot;Germany&quot;}]"/>
    <d v="2004-07-15T00:00:00"/>
    <x v="13"/>
    <n v="347234916"/>
    <n v="115"/>
    <s v="[{&quot;iso_639_1&quot;: &quot;en&quot;, &quot;name&quot;: &quot;English&quot;}]"/>
    <s v="Released"/>
    <s v="Laws are made to be broken."/>
    <s v="6.7"/>
    <n v="3793"/>
    <n v="227234916"/>
  </r>
  <r>
    <n v="130000000"/>
    <s v="[{ 18, name: Drama}, { 28, name: Action}, { 12, name: Adventure}, { 36, name: History}, { 10752, name: War}]"/>
    <x v="5"/>
    <s v=" Action"/>
    <s v=" Adventure"/>
    <s v=" History"/>
    <s v="http://www.kingdomofheavendvd.com/"/>
    <n v="1495"/>
    <x v="257"/>
    <s v="[{&quot;id&quot;: 2868, &quot;name&quot;: &quot;crusade&quot;}, {&quot;id&quot;: 6917, &quot;name&quot;: &quot;epic&quot;}, {&quot;id&quot;: 10466, &quot;name&quot;: &quot;knight&quot;}, {&quot;id&quot;: 10491, &quot;name&quot;: &quot;swordsman&quot;}, {&quot;id&quot;: 14656, &quot;name&quot;: &quot;order of the templars&quot;}, {&quot;id&quot;: 14989, &quot;name&quot;: &quot;religious&quot;}, {&quot;id&quot;: 208681, &quot;name&quot;: &quot;knight templars&quot;}, {&quot;id&quot;: 222337, &quot;name&quot;: &quot;saladin&quot;}, {&quot;id&quot;: 222340, &quot;name&quot;: &quot;king richard&quot;}]"/>
    <s v="en"/>
    <s v="After his wife dies, a blacksmith named Balian is thrust into royalty, political intrigue and bloody holy wars during the Crusades."/>
    <n v="44490453"/>
    <s v="[{&quot;name&quot;: &quot;Studio Babelsberg&quot;, &quot;id&quot;: 264}, {&quot;name&quot;: &quot;Twentieth Century Fox Film Corporation&quot;, &quot;id&quot;: 306}, {&quot;name&quot;: &quot;Scott Free Productions&quot;, &quot;id&quot;: 1645}, {&quot;name&quot;: &quot;Kanzaman&quot;, &quot;id&quot;: 4169}, {&quot;name&quot;: &quot;Dune Films&quot;, &quot;id&quot;: 19477}, {&quot;name&quot;: &quot;BK&quot;, &quot;id&quot;: 19478}, {&quot;name&quot;: &quot;KOH&quot;, &quot;id&quot;: 19479}, {&quot;name&quot;: &quot;Reino del Cielo&quot;, &quot;id&quot;: 19480}, {&quot;name&quot;: &quot;Inside Track 3&quot;, &quot;id&quot;: 19482}, {&quot;name&quot;: &quot;Calle Cruzada&quot;, &quot;id&quot;: 19483}]"/>
    <x v="13"/>
    <s v="[{&quot;iso_3166_1&quot;: &quot;DE&quot;, &quot;name&quot;: &quot;Germany&quot;}, {&quot;iso_3166_1&quot;: &quot;MA&quot;, &quot;name&quot;: &quot;Morocco&quot;}, {&quot;iso_3166_1&quot;: &quot;ES&quot;, &quot;name&quot;: &quot;Spain&quot;}, {&quot;iso_3166_1&quot;: &quot;GB&quot;, &quot;name&quot;: &quot;United Kingdom&quot;}, {&quot;iso_3166_1&quot;: &quot;US&quot;, &quot;name&quot;: &quot;United States of America&quot;}]"/>
    <d v="2005-05-03T00:00:00"/>
    <x v="11"/>
    <n v="211643158"/>
    <n v="144"/>
    <s v="[{&quot;iso_639_1&quot;: &quot;ar&quot;, &quot;name&quot;: &quot;\u0627\u0644\u0639\u0631\u0628\u064a\u0629&quot;}, {&quot;iso_639_1&quot;: &quot;en&quot;, &quot;name&quot;: &quot;English&quot;}, {&quot;iso_639_1&quot;: &quot;it&quot;, &quot;name&quot;: &quot;Italiano&quot;}, {&quot;iso_639_1&quot;: &quot;la&quot;, &quot;name&quot;: &quot;Latin&quot;}]"/>
    <s v="Released"/>
    <s v="Be without fear in the face of your enemies. Safeguard the helpless, and do no wrong"/>
    <s v="6.6"/>
    <n v="1157"/>
    <n v="81643158"/>
  </r>
  <r>
    <n v="133000000"/>
    <s v="[{ 16, name: Animation}, { 14, name: Fantasy}, { 10751, name: Family}, { 35, name: Comedy}]"/>
    <x v="3"/>
    <s v=" Fantasy"/>
    <s v=" Family"/>
    <s v=" Comedy"/>
    <m/>
    <n v="10137"/>
    <x v="258"/>
    <s v="[{&quot;id&quot;: 380, &quot;name&quot;: &quot;brother brother relationship&quot;}, {&quot;id&quot;: 818, &quot;name&quot;: &quot;based on novel&quot;}, {&quot;id&quot;: 977, &quot;name&quot;: &quot;cat&quot;}, {&quot;id&quot;: 2161, &quot;name&quot;: &quot;mouse&quot;}, {&quot;id&quot;: 2393, &quot;name&quot;: &quot;adoption&quot;}, {&quot;id&quot;: 6783, &quot;name&quot;: &quot;orphanage&quot;}, {&quot;id&quot;: 7714, &quot;name&quot;: &quot;step brother&quot;}, {&quot;id&quot;: 9963, &quot;name&quot;: &quot;kids and family&quot;}, {&quot;id&quot;: 10064, &quot;name&quot;: &quot;new york city twin towers&quot;}, {&quot;id&quot;: 13142, &quot;name&quot;: &quot;gangster&quot;}]"/>
    <s v="en"/>
    <s v="The adventures of a heroic and debonair stalwart mouse named Stuart Little with human qualities, who faces some comic misadventures while searching for his lost bird friend and living with a human family as their child."/>
    <n v="30475297"/>
    <s v="[{&quot;name&quot;: &quot;Columbia Pictures Corporation&quot;, &quot;id&quot;: 441}, {&quot;name&quot;: &quot;Global Medien KG&quot;, &quot;id&quot;: 5555}, {&quot;name&quot;: &quot;Franklin/Waterman Productions&quot;, &quot;id&quot;: 58331}]"/>
    <x v="44"/>
    <s v="[{&quot;iso_3166_1&quot;: &quot;DE&quot;, &quot;name&quot;: &quot;Germany&quot;}, {&quot;iso_3166_1&quot;: &quot;US&quot;, &quot;name&quot;: &quot;United States of America&quot;}]"/>
    <d v="1999-12-17T00:00:00"/>
    <x v="14"/>
    <n v="300135367"/>
    <n v="84"/>
    <s v="[{&quot;iso_639_1&quot;: &quot;en&quot;, &quot;name&quot;: &quot;English&quot;}]"/>
    <s v="Released"/>
    <s v="The Little Family Just Got Bigger"/>
    <s v="5.8"/>
    <n v="959"/>
    <n v="167135367"/>
  </r>
  <r>
    <n v="105000000"/>
    <s v="[{ 10749, name: Romance}, { 10751, name: Family}, { 16, name: Animation}, { 10402, name: Music}]"/>
    <x v="12"/>
    <s v=" Family"/>
    <s v=" Animation"/>
    <s v=" Music"/>
    <s v="http://disney.go.com/disneypictures/princessandthefrog/"/>
    <n v="10198"/>
    <x v="259"/>
    <s v="[{&quot;id&quot;: 818, &quot;name&quot;: &quot;based on novel&quot;}, {&quot;id&quot;: 3392, &quot;name&quot;: &quot;voodoo&quot;}, {&quot;id&quot;: 5091, &quot;name&quot;: &quot;kiss&quot;}, {&quot;id&quot;: 7376, &quot;name&quot;: &quot;princess&quot;}, {&quot;id&quot;: 10336, &quot;name&quot;: &quot;animation&quot;}, {&quot;id&quot;: 155180, &quot;name&quot;: &quot;cajun&quot;}, {&quot;id&quot;: 178902, &quot;name&quot;: &quot;firefly&quot;}, {&quot;id&quot;: 179411, &quot;name&quot;: &quot;based on fairy tale&quot;}, {&quot;id&quot;: 179431, &quot;name&quot;: &quot;duringcreditsstinger&quot;}, {&quot;id&quot;: 181329, &quot;name&quot;: &quot;big dreams&quot;}, {&quot;id&quot;: 192995, &quot;name&quot;: &quot;frog prince&quot;}, {&quot;id&quot;: 197935, &quot;name&quot;: &quot;charlatan&quot;}]"/>
    <s v="en"/>
    <s v="A waitress, desperate to fulfill her dreams as a restaurant owner, is set on a journey to turn a frog prince back into a human being, but she has to do face the same problem after she kisses him."/>
    <n v="62479574"/>
    <s v="[{&quot;name&quot;: &quot;Walt Disney Pictures&quot;, &quot;id&quot;: 2}, {&quot;name&quot;: &quot;Walt Disney Animation Studios&quot;, &quot;id&quot;: 6125}]"/>
    <x v="1"/>
    <s v="[{&quot;iso_3166_1&quot;: &quot;US&quot;, &quot;name&quot;: &quot;United States of America&quot;}]"/>
    <d v="2009-12-08T00:00:00"/>
    <x v="0"/>
    <n v="267045765"/>
    <n v="97"/>
    <s v="[{&quot;iso_639_1&quot;: &quot;fr&quot;, &quot;name&quot;: &quot;Fran\u00e7ais&quot;}, {&quot;iso_639_1&quot;: &quot;en&quot;, &quot;name&quot;: &quot;English&quot;}]"/>
    <s v="Released"/>
    <s v="Every Love Story Begins With a Kiss..."/>
    <s v="6.7"/>
    <n v="1247"/>
    <n v="162045765"/>
  </r>
  <r>
    <n v="108000000"/>
    <s v="[{ 18, name: Drama}, { 12, name: Adventure}, { 878, name: Science Fiction}]"/>
    <x v="5"/>
    <s v=" Adventure"/>
    <s v=" Science Fiction"/>
    <s v="-"/>
    <s v="http://www.foxmovies.com/movies/the-martian"/>
    <n v="286217"/>
    <x v="260"/>
    <s v="[{&quot;id&quot;: 818, &quot;name&quot;: &quot;based on novel&quot;}, {&quot;id&quot;: 839, &quot;name&quot;: &quot;mars&quot;}, {&quot;id&quot;: 1432, &quot;name&quot;: &quot;nasa&quot;}, {&quot;id&quot;: 1533, &quot;name&quot;: &quot;isolation&quot;}, {&quot;id&quot;: 4003, &quot;name&quot;: &quot;botanist&quot;}, {&quot;id&quot;: 9743, &quot;name&quot;: &quot;stranded&quot;}, {&quot;id&quot;: 9831, &quot;name&quot;: &quot;spaceship&quot;}, {&quot;id&quot;: 9882, &quot;name&quot;: &quot;space&quot;}, {&quot;id&quot;: 10160, &quot;name&quot;: &quot;engineering&quot;}, {&quot;id&quot;: 10349, &quot;name&quot;: &quot;survival&quot;}, {&quot;id&quot;: 14626, &quot;name&quot;: &quot;astronaut&quot;}, {&quot;id&quot;: 156810, &quot;name&quot;: &quot;science&quot;}, {&quot;id&quot;: 168603, &quot;name&quot;: &quot;deep space explorer&quot;}, {&quot;id&quot;: 179431, &quot;name&quot;: &quot;duringcreditsstinger&quot;}, {&quot;id&quot;: 196367, &quot;name&quot;: &quot;battle for survival&quot;}]"/>
    <s v="en"/>
    <s v="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n v="16793287"/>
    <s v="[{&quot;name&quot;: &quot;Twentieth Century Fox Film Corporation&quot;, &quot;id&quot;: 306}, {&quot;name&quot;: &quot;Scott Free Productions&quot;, &quot;id&quot;: 1645}, {&quot;name&quot;: &quot;Mid Atlantic Films&quot;, &quot;id&quot;: 2735}, {&quot;name&quot;: &quot;International Traders&quot;, &quot;id&quot;: 6408}, {&quot;name&quot;: &quot;TSG Entertainment&quot;, &quot;id&quot;: 22213}, {&quot;name&quot;: &quot;Genre Films&quot;, &quot;id&quot;: 28788}]"/>
    <x v="17"/>
    <s v="[{&quot;iso_3166_1&quot;: &quot;US&quot;, &quot;name&quot;: &quot;United States of America&quot;}]"/>
    <d v="2015-09-30T00:00:00"/>
    <x v="2"/>
    <n v="630161890"/>
    <n v="141"/>
    <s v="[{&quot;iso_639_1&quot;: &quot;en&quot;, &quot;name&quot;: &quot;English&quot;}, {&quot;iso_639_1&quot;: &quot;zh&quot;, &quot;name&quot;: &quot;\u666e\u901a\u8bdd&quot;}]"/>
    <s v="Released"/>
    <s v="Bring Him Home"/>
    <s v="7.6"/>
    <n v="7268"/>
    <n v="522161890"/>
  </r>
  <r>
    <n v="126000000"/>
    <s v="[{ 28, name: Action}, { 53, name: Thriller}, { 878, name: Science Fiction}, { 12, name: Adventure}]"/>
    <x v="0"/>
    <s v=" Thriller"/>
    <s v=" Science Fiction"/>
    <s v=" Adventure"/>
    <s v="http://www.theisland-themovie.com/"/>
    <n v="1635"/>
    <x v="261"/>
    <s v="[{&quot;id&quot;: 402, &quot;name&quot;: &quot;clone&quot;}, {&quot;id&quot;: 741, &quot;name&quot;: &quot;transplantation&quot;}, {&quot;id&quot;: 2038, &quot;name&quot;: &quot;love of one's life&quot;}, {&quot;id&quot;: 4565, &quot;name&quot;: &quot;dystopia&quot;}, {&quot;id&quot;: 6017, &quot;name&quot;: &quot;genetics&quot;}, {&quot;id&quot;: 6089, &quot;name&quot;: &quot;freedom&quot;}, {&quot;id&quot;: 10685, &quot;name&quot;: &quot;escape&quot;}, {&quot;id&quot;: 11628, &quot;name&quot;: &quot;cloning&quot;}, {&quot;id&quot;: 188959, &quot;name&quot;: &quot;plague&quot;}]"/>
    <s v="en"/>
    <s v="In 2019, Lincoln Six-Echo is a resident of a seemingly &quot;Utopian&quot; but contained facility. Like all of the inhabitants of this carefully-controlled environment, Lincoln hopes to be chosen to go to The Island â€” reportedly the last uncontaminated location on the planet. But Lincoln soon discovers that everything about his existence is a lie."/>
    <n v="3768056"/>
    <s v="[{&quot;name&quot;: &quot;DreamWorks SKG&quot;, &quot;id&quot;: 27}, {&quot;name&quot;: &quot;Warner Bros.&quot;, &quot;id&quot;: 6194}, {&quot;name&quot;: &quot;Parkes/MacDonald Productions&quot;, &quot;id&quot;: 11084}]"/>
    <x v="63"/>
    <s v="[{&quot;iso_3166_1&quot;: &quot;US&quot;, &quot;name&quot;: &quot;United States of America&quot;}]"/>
    <d v="2005-07-20T00:00:00"/>
    <x v="11"/>
    <n v="162949164"/>
    <n v="136"/>
    <s v="[{&quot;iso_639_1&quot;: &quot;en&quot;, &quot;name&quot;: &quot;English&quot;}]"/>
    <s v="Released"/>
    <s v="Your time will come..."/>
    <s v="6.5"/>
    <n v="1770"/>
    <n v="36949164"/>
  </r>
  <r>
    <n v="90000000"/>
    <s v="[{ 35, name: Comedy}, { 10749, name: Romance}]"/>
    <x v="8"/>
    <s v=" Romance"/>
    <s v="-"/>
    <s v="-"/>
    <m/>
    <n v="24113"/>
    <x v="262"/>
    <s v="[{&quot;id&quot;: 2301, &quot;name&quot;: &quot;architect&quot;}, {&quot;id&quot;: 3457, &quot;name&quot;: &quot;cellist&quot;}, {&quot;id&quot;: 9713, &quot;name&quot;: &quot;friends&quot;}, {&quot;id&quot;: 190816, &quot;name&quot;: &quot;anniversary&quot;}]"/>
    <s v="en"/>
    <s v="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
    <n v="1004579"/>
    <s v="[{&quot;name&quot;: &quot;New Line Cinema&quot;, &quot;id&quot;: 12}]"/>
    <x v="12"/>
    <s v="[]"/>
    <d v="2001-04-27T00:00:00"/>
    <x v="17"/>
    <n v="10372291"/>
    <n v="104"/>
    <s v="[{&quot;iso_639_1&quot;: &quot;en&quot;, &quot;name&quot;: &quot;English&quot;}]"/>
    <s v="Released"/>
    <s v="There's no such thing as a small affair."/>
    <s v="3.7"/>
    <n v="16"/>
    <n v="-79627709"/>
  </r>
  <r>
    <n v="90000000"/>
    <s v="[{ 28, name: Action}, { 80, name: Crime}, { 53, name: Thriller}]"/>
    <x v="0"/>
    <s v=" Crime"/>
    <s v=" Thriller"/>
    <s v="-"/>
    <m/>
    <n v="9679"/>
    <x v="263"/>
    <s v="[{&quot;id&quot;: 380, &quot;name&quot;: &quot;brother brother relationship&quot;}, {&quot;id&quot;: 703, &quot;name&quot;: &quot;detective&quot;}, {&quot;id&quot;: 830, &quot;name&quot;: &quot;car race&quot;}, {&quot;id&quot;: 915, &quot;name&quot;: &quot;car thief&quot;}, {&quot;id&quot;: 1936, &quot;name&quot;: &quot;blackmail&quot;}, {&quot;id&quot;: 5301, &quot;name&quot;: &quot;brother&quot;}, {&quot;id&quot;: 9714, &quot;name&quot;: &quot;remake&quot;}, {&quot;id&quot;: 10051, &quot;name&quot;: &quot;heist&quot;}, {&quot;id&quot;: 10085, &quot;name&quot;: &quot;betrayal&quot;}, {&quot;id&quot;: 10291, &quot;name&quot;: &quot;organized crime&quot;}, {&quot;id&quot;: 10950, &quot;name&quot;: &quot;shootout&quot;}, {&quot;id&quot;: 11148, &quot;name&quot;: &quot;police chase&quot;}, {&quot;id&quot;: 14601, &quot;name&quot;: &quot;explosion&quot;}, {&quot;id&quot;: 14819, &quot;name&quot;: &quot;violence&quot;}, {&quot;id&quot;: 15100, &quot;name&quot;: &quot;lock pick&quot;}, {&quot;id&quot;: 15483, &quot;name&quot;: &quot;car chase&quot;}, {&quot;id&quot;: 41158, &quot;name&quot;: &quot;stakeout&quot;}, {&quot;id&quot;: 156117, &quot;name&quot;: &quot;illegal drugs&quot;}, {&quot;id&quot;: 161636, &quot;name&quot;: &quot;car movie&quot;}, {&quot;id&quot;: 162842, &quot;name&quot;: &quot;stolen cars&quot;}, {&quot;id&quot;: 226581, &quot;name&quot;: &quot;ford mustang&quot;}, {&quot;id&quot;: 227900, &quot;name&quot;: &quot;blacklight&quot;}]"/>
    <s v="en"/>
    <s v="Upon learning that he has to come out of retirement to steal 50 cars in one night to save his brother Kip's life, former car thief Randall &quot;Memphis&quot; Raines enlists help from a few &quot;boost happy&quot; pals to accomplish a seemingly impossible feat. From countless car chases to relentless cops, the high-octane excitement builds as Randall swerves around more than a few roadblocks to keep Kip alive."/>
    <n v="52995628"/>
    <s v="[{&quot;name&quot;: &quot;Jerry Bruckheimer Films&quot;, &quot;id&quot;: 130}, {&quot;name&quot;: &quot;Touchstone Pictures&quot;, &quot;id&quot;: 9195}]"/>
    <x v="30"/>
    <s v="[{&quot;iso_3166_1&quot;: &quot;US&quot;, &quot;name&quot;: &quot;United States of America&quot;}]"/>
    <d v="2000-06-09T00:00:00"/>
    <x v="20"/>
    <n v="237202299"/>
    <n v="118"/>
    <s v="[{&quot;iso_639_1&quot;: &quot;en&quot;, &quot;name&quot;: &quot;English&quot;}]"/>
    <s v="Released"/>
    <s v="Ice Cold, Hot Wired."/>
    <s v="6.1"/>
    <n v="1485"/>
    <n v="147202299"/>
  </r>
  <r>
    <n v="103000000"/>
    <s v="[{ 28, name: Action}, { 18, name: Drama}, { 12, name: Adventure}]"/>
    <x v="0"/>
    <s v=" Drama"/>
    <s v=" Adventure"/>
    <s v="-"/>
    <m/>
    <n v="98"/>
    <x v="264"/>
    <s v="[{&quot;id&quot;: 588, &quot;name&quot;: &quot;rome&quot;}, {&quot;id&quot;: 1394, &quot;name&quot;: &quot;gladiator&quot;}, {&quot;id&quot;: 1395, &quot;name&quot;: &quot;arena&quot;}, {&quot;id&quot;: 1399, &quot;name&quot;: &quot;senate&quot;}, {&quot;id&quot;: 1405, &quot;name&quot;: &quot;roman empire&quot;}, {&quot;id&quot;: 2280, &quot;name&quot;: &quot;emperor&quot;}, {&quot;id&quot;: 2831, &quot;name&quot;: &quot;slavery&quot;}, {&quot;id&quot;: 10141, &quot;name&quot;: &quot;battlefield&quot;}, {&quot;id&quot;: 11221, &quot;name&quot;: &quot;blood&quot;}, {&quot;id&quot;: 14704, &quot;name&quot;: &quot;ancient world&quot;}, {&quot;id&quot;: 15300, &quot;name&quot;: &quot;father daughter relationship&quot;}, {&quot;id&quot;: 18543, &quot;name&quot;: &quot;combat&quot;}, {&quot;id&quot;: 157499, &quot;name&quot;: &quot;mother son relationship&quot;}, {&quot;id&quot;: 160840, &quot;name&quot;: &quot;dream sequence&quot;}, {&quot;id&quot;: 179780, &quot;name&quot;: &quot;chariot&quot;}, {&quot;id&quot;: 192230, &quot;name&quot;: &quot;philosopher&quot;}, {&quot;id&quot;: 235791, &quot;name&quot;: &quot;barbarian horde&quot;}, {&quot;id&quot;: 235792, &quot;name&quot;: &quot;2nd century&quot;}, {&quot;id&quot;: 235793, &quot;name&quot;: &quot;successor&quot;}]"/>
    <s v="en"/>
    <s v="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
    <n v="95301296"/>
    <s v="[{&quot;name&quot;: &quot;DreamWorks SKG&quot;, &quot;id&quot;: 27}, {&quot;name&quot;: &quot;Universal Pictures&quot;, &quot;id&quot;: 33}, {&quot;name&quot;: &quot;Scott Free Productions&quot;, &quot;id&quot;: 1645}, {&quot;name&quot;: &quot;Red Wagon Entertainment&quot;, &quot;id&quot;: 14440}, {&quot;name&quot;: &quot;Mill Film&quot;, &quot;id&quot;: 21904}, {&quot;name&quot;: &quot;C &amp; L&quot;, &quot;id&quot;: 21905}, {&quot;name&quot;: &quot;Dawliz&quot;, &quot;id&quot;: 21906}]"/>
    <x v="63"/>
    <s v="[{&quot;iso_3166_1&quot;: &quot;GB&quot;, &quot;name&quot;: &quot;United Kingdom&quot;}, {&quot;iso_3166_1&quot;: &quot;US&quot;, &quot;name&quot;: &quot;United States of America&quot;}]"/>
    <d v="2000-05-01T00:00:00"/>
    <x v="20"/>
    <n v="457640427"/>
    <n v="155"/>
    <s v="[{&quot;iso_639_1&quot;: &quot;en&quot;, &quot;name&quot;: &quot;English&quot;}]"/>
    <s v="Released"/>
    <s v="A Hero Will Rise."/>
    <s v="7.9"/>
    <n v="5439"/>
    <n v="354640427"/>
  </r>
  <r>
    <n v="102000000"/>
    <s v="[{ 28, name: Action}, { 53, name: Thriller}, { 878, name: Science Fiction}, { 9648, name: Mystery}]"/>
    <x v="0"/>
    <s v=" Thriller"/>
    <s v=" Science Fiction"/>
    <s v=" Mystery"/>
    <m/>
    <n v="180"/>
    <x v="265"/>
    <s v="[{&quot;id&quot;: 476, &quot;name&quot;: &quot;self-fulfilling prophecy&quot;}, {&quot;id&quot;: 521, &quot;name&quot;: &quot;washington d.c.&quot;}, {&quot;id&quot;: 2620, &quot;name&quot;: &quot;evidence&quot;}, {&quot;id&quot;: 2964, &quot;name&quot;: &quot;future&quot;}, {&quot;id&quot;: 3249, &quot;name&quot;: &quot;hologram&quot;}, {&quot;id&quot;: 4565, &quot;name&quot;: &quot;dystopia&quot;}, {&quot;id&quot;: 9826, &quot;name&quot;: &quot;murder&quot;}, {&quot;id&quot;: 207268, &quot;name&quot;: &quot;neo-noir&quot;}, {&quot;id&quot;: 236189, &quot;name&quot;: &quot;future noir&quot;}]"/>
    <s v="en"/>
    <s v="John Anderton is a top 'Precrime' cop in the late-21st century, when technology can predict crimes before they're committed. But Anderton becomes the quarry when another investigator targets him for a murder charge."/>
    <n v="65948959"/>
    <s v="[{&quot;name&quot;: &quot;DreamWorks SKG&quot;, &quot;id&quot;: 27}, {&quot;name&quot;: &quot;Cruise/Wagner Productions&quot;, &quot;id&quot;: 44}, {&quot;name&quot;: &quot;Amblin Entertainment&quot;, &quot;id&quot;: 56}, {&quot;name&quot;: &quot;Twentieth Century Fox Film Corporation&quot;, &quot;id&quot;: 306}, {&quot;name&quot;: &quot;Blue Tulip Productions&quot;, &quot;id&quot;: 766}, {&quot;name&quot;: &quot;Ronald Shusett/Gary Goldman&quot;, &quot;id&quot;: 26265}, {&quot;name&quot;: &quot;Digital Image Associates&quot;, &quot;id&quot;: 76068}]"/>
    <x v="63"/>
    <s v="[{&quot;iso_3166_1&quot;: &quot;US&quot;, &quot;name&quot;: &quot;United States of America&quot;}]"/>
    <d v="2002-06-20T00:00:00"/>
    <x v="18"/>
    <n v="358372926"/>
    <n v="145"/>
    <s v="[{&quot;iso_639_1&quot;: &quot;en&quot;, &quot;name&quot;: &quot;English&quot;}, {&quot;iso_639_1&quot;: &quot;sv&quot;, &quot;name&quot;: &quot;svenska&quot;}]"/>
    <s v="Released"/>
    <s v="The system is perfect until it comes after you."/>
    <s v="7.1"/>
    <n v="2608"/>
    <n v="256372926"/>
  </r>
  <r>
    <n v="100000000"/>
    <s v="[{ 12, name: Adventure}, { 14, name: Fantasy}, { 10751, name: Family}]"/>
    <x v="1"/>
    <s v=" Fantasy"/>
    <s v=" Family"/>
    <s v="-"/>
    <m/>
    <n v="672"/>
    <x v="266"/>
    <s v="[{&quot;id&quot;: 391, &quot;name&quot;: &quot;flying car&quot;}, {&quot;id&quot;: 616, &quot;name&quot;: &quot;witch&quot;}, {&quot;id&quot;: 2343, &quot;name&quot;: &quot;magic&quot;}, {&quot;id&quot;: 2630, &quot;name&quot;: &quot;cutting the cord&quot;}, {&quot;id&quot;: 3650, &quot;name&quot;: &quot;child hero&quot;}, {&quot;id&quot;: 3872, &quot;name&quot;: &quot;broom&quot;}, {&quot;id&quot;: 3873, &quot;name&quot;: &quot;sorcerer's apprentice&quot;}, {&quot;id&quot;: 3884, &quot;name&quot;: &quot;school of witchcraft&quot;}, {&quot;id&quot;: 3891, &quot;name&quot;: &quot;giant snake&quot;}, {&quot;id&quot;: 4252, &quot;name&quot;: &quot;black magic&quot;}, {&quot;id&quot;: 179430, &quot;name&quot;: &quot;aftercreditsstinger&quot;}]"/>
    <s v="en"/>
    <s v="Ignoring threats to his life, Harry returns to Hogwarts to investigate â€“ aided by Ron and Hermione â€“ a mysterious series of attacks."/>
    <n v="132397737"/>
    <s v="[{&quot;name&quot;: &quot;1492 Pictures&quot;, &quot;id&quot;: 436}, {&quot;name&quot;: &quot;Heyday films&quot;, &quot;id&quot;: 437}, {&quot;name&quot;: &quot;Warner Bros.&quot;, &quot;id&quot;: 6194}]"/>
    <x v="46"/>
    <s v="[{&quot;iso_3166_1&quot;: &quot;DE&quot;, &quot;name&quot;: &quot;Germany&quot;}, {&quot;iso_3166_1&quot;: &quot;GB&quot;, &quot;name&quot;: &quot;United Kingdom&quot;}, {&quot;iso_3166_1&quot;: &quot;US&quot;, &quot;name&quot;: &quot;United States of America&quot;}]"/>
    <d v="2002-11-13T00:00:00"/>
    <x v="18"/>
    <n v="876688482"/>
    <n v="161"/>
    <s v="[{&quot;iso_639_1&quot;: &quot;en&quot;, &quot;name&quot;: &quot;English&quot;}]"/>
    <s v="Released"/>
    <s v="Hogwarts is back in session."/>
    <s v="7.4"/>
    <n v="5815"/>
    <n v="776688482"/>
  </r>
  <r>
    <n v="150000000"/>
    <s v="[{ 12, name: Adventure}, { 28, name: Action}, { 53, name: Thriller}]"/>
    <x v="1"/>
    <s v=" Action"/>
    <s v=" Thriller"/>
    <s v="-"/>
    <s v="http://www.mgm.com/#/our-titles/233/Casino-Royale-(2006)"/>
    <n v="36557"/>
    <x v="267"/>
    <s v="[{&quot;id&quot;: 131, &quot;name&quot;: &quot;italy&quot;}, {&quot;id&quot;: 383, &quot;name&quot;: &quot;poker&quot;}, {&quot;id&quot;: 585, &quot;name&quot;: &quot;casino&quot;}, {&quot;id&quot;: 949, &quot;name&quot;: &quot;terrorist&quot;}, {&quot;id&quot;: 3515, &quot;name&quot;: &quot;banker&quot;}, {&quot;id&quot;: 10594, &quot;name&quot;: &quot;money&quot;}, {&quot;id&quot;: 10609, &quot;name&quot;: &quot;free running&quot;}, {&quot;id&quot;: 13006, &quot;name&quot;: &quot;torture&quot;}, {&quot;id&quot;: 156095, &quot;name&quot;: &quot;british secret service&quot;}, {&quot;id&quot;: 206125, &quot;name&quot;: &quot;montenegro&quot;}]"/>
    <s v="en"/>
    <s v="Le Chiffre, a banker to the world's terrorists, is scheduled to participate in a high-stakes poker game in Montenegro, where he intends to use his winnings to establish his financial grip on the terrorist market. M sends Bond â€“ on his maiden mission as a 00 Agent â€“ to attend this game and prevent Le Chiffre from winning. With the help of Vesper Lynd and Felix Leiter, Bond enters the most important poker game in his already dangerous career."/>
    <n v="88935165"/>
    <s v="[{&quot;name&quot;: &quot;Eon Productions&quot;, &quot;id&quot;: 7576}, {&quot;name&quot;: &quot;Stillking Films&quot;, &quot;id&quot;: 11345}, {&quot;name&quot;: &quot;Babelsberg Film&quot;, &quot;id&quot;: 19481}]"/>
    <x v="7"/>
    <s v="[{&quot;iso_3166_1&quot;: &quot;IT&quot;, &quot;name&quot;: &quot;Italy&quot;}, {&quot;iso_3166_1&quot;: &quot;GB&quot;, &quot;name&quot;: &quot;United Kingdom&quot;}, {&quot;iso_3166_1&quot;: &quot;US&quot;, &quot;name&quot;: &quot;United States of America&quot;}, {&quot;iso_3166_1&quot;: &quot;CZ&quot;, &quot;name&quot;: &quot;Czech Republic&quot;}, {&quot;iso_3166_1&quot;: &quot;DE&quot;, &quot;name&quot;: &quot;Germany&quot;}]"/>
    <d v="2006-11-14T00:00:00"/>
    <x v="6"/>
    <n v="599045960"/>
    <n v="144"/>
    <s v="[{&quot;iso_639_1&quot;: &quot;en&quot;, &quot;name&quot;: &quot;English&quot;}, {&quot;iso_639_1&quot;: &quot;fr&quot;, &quot;name&quot;: &quot;Fran\u00e7ais&quot;}]"/>
    <s v="Released"/>
    <s v="Everyone has a past. Every legend has a beginning."/>
    <s v="7.3"/>
    <n v="3855"/>
    <n v="449045960"/>
  </r>
  <r>
    <n v="100000000"/>
    <s v="[{ 53, name: Thriller}, { 878, name: Science Fiction}, { 28, name: Action}, { 12, name: Adventure}]"/>
    <x v="6"/>
    <s v=" Science Fiction"/>
    <s v=" Action"/>
    <s v=" Adventure"/>
    <m/>
    <n v="869"/>
    <x v="268"/>
    <s v="[{&quot;id&quot;: 690, &quot;name&quot;: &quot;gorilla&quot;}, {&quot;id&quot;: 1826, &quot;name&quot;: &quot;space marine&quot;}, {&quot;id&quot;: 1828, &quot;name&quot;: &quot;space suit&quot;}, {&quot;id&quot;: 2020, &quot;name&quot;: &quot;revolution&quot;}, {&quot;id&quot;: 2552, &quot;name&quot;: &quot;chimp&quot;}, {&quot;id&quot;: 2831, &quot;name&quot;: &quot;slavery&quot;}, {&quot;id&quot;: 3801, &quot;name&quot;: &quot;space travel&quot;}, {&quot;id&quot;: 4379, &quot;name&quot;: &quot;time travel&quot;}, {&quot;id&quot;: 4565, &quot;name&quot;: &quot;dystopia&quot;}, {&quot;id&quot;: 10158, &quot;name&quot;: &quot;alien planet&quot;}, {&quot;id&quot;: 14759, &quot;name&quot;: &quot;ape&quot;}, {&quot;id&quot;: 207569, &quot;name&quot;: &quot;human subjugation&quot;}]"/>
    <s v="en"/>
    <s v="After a spectacular crash-landing on an uncharted planet, brash astronaut Leo Davidson finds himself trapped in a savage world where talking apes dominate the human race. Desperate to find a way home, Leo must evade the invincible gorilla army led by Ruthless General Thade."/>
    <n v="51188633"/>
    <s v="[{&quot;name&quot;: &quot;Twentieth Century Fox Film Corporation&quot;, &quot;id&quot;: 306}, {&quot;name&quot;: &quot;Tim Burton Productions&quot;, &quot;id&quot;: 8601}, {&quot;name&quot;: &quot;Zanuck Company, The&quot;, &quot;id&quot;: 20004}]"/>
    <x v="17"/>
    <s v="[{&quot;iso_3166_1&quot;: &quot;US&quot;, &quot;name&quot;: &quot;United States of America&quot;}]"/>
    <d v="2001-07-25T00:00:00"/>
    <x v="17"/>
    <n v="362211740"/>
    <n v="119"/>
    <s v="[{&quot;iso_639_1&quot;: &quot;en&quot;, &quot;name&quot;: &quot;English&quot;}]"/>
    <s v="Released"/>
    <s v="You'll be sorry you were ever born human"/>
    <s v="5.6"/>
    <n v="1243"/>
    <n v="262211740"/>
  </r>
  <r>
    <n v="100000000"/>
    <s v="[{ 28, name: Action}, { 53, name: Thriller}, { 878, name: Science Fiction}]"/>
    <x v="0"/>
    <s v=" Thriller"/>
    <s v=" Science Fiction"/>
    <s v="-"/>
    <m/>
    <n v="280"/>
    <x v="269"/>
    <s v="[{&quot;id&quot;: 679, &quot;name&quot;: &quot;cyborg&quot;}, {&quot;id&quot;: 1366, &quot;name&quot;: &quot;shotgun&quot;}, {&quot;id&quot;: 4458, &quot;name&quot;: &quot;post-apocalyptic&quot;}, {&quot;id&quot;: 4565, &quot;name&quot;: &quot;dystopia&quot;}, {&quot;id&quot;: 11426, &quot;name&quot;: &quot;moral ambiguity&quot;}, {&quot;id&quot;: 11857, &quot;name&quot;: &quot;mental institution&quot;}, {&quot;id&quot;: 14819, &quot;name&quot;: &quot;violence&quot;}, {&quot;id&quot;: 14946, &quot;name&quot;: &quot;fictional war&quot;}, {&quot;id&quot;: 160131, &quot;name&quot;: &quot;morphing&quot;}, {&quot;id&quot;: 160381, &quot;name&quot;: &quot;nuclear weapons&quot;}, {&quot;id&quot;: 162532, &quot;name&quot;: &quot;shape shifter&quot;}, {&quot;id&quot;: 175468, &quot;name&quot;: &quot;savior&quot;}, {&quot;id&quot;: 175472, &quot;name&quot;: &quot;catch phrase&quot;}]"/>
    <s v="en"/>
    <s v="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n v="10174155"/>
    <s v="[{&quot;name&quot;: &quot;Lightstorm Entertainment&quot;, &quot;id&quot;: 574}, {&quot;name&quot;: &quot;Pacific Western&quot;, &quot;id&quot;: 1280}, {&quot;name&quot;: &quot;Canal+&quot;, &quot;id&quot;: 5358}, {&quot;name&quot;: &quot;Carolco Pictures&quot;, &quot;id&quot;: 14723}, {&quot;name&quot;: &quot;T2 Productions&quot;, &quot;id&quot;: 61409}]"/>
    <x v="64"/>
    <s v="[{&quot;iso_3166_1&quot;: &quot;FR&quot;, &quot;name&quot;: &quot;France&quot;}, {&quot;iso_3166_1&quot;: &quot;US&quot;, &quot;name&quot;: &quot;United States of America&quot;}]"/>
    <d v="1991-07-01T00:00:00"/>
    <x v="22"/>
    <n v="520000000"/>
    <n v="137"/>
    <s v="[{&quot;iso_639_1&quot;: &quot;en&quot;, &quot;name&quot;: &quot;English&quot;}, {&quot;iso_639_1&quot;: &quot;es&quot;, &quot;name&quot;: &quot;Espa\u00f1ol&quot;}]"/>
    <s v="Released"/>
    <s v="It's nothing personal."/>
    <s v="7.7"/>
    <n v="4185"/>
    <n v="420000000"/>
  </r>
  <r>
    <n v="80000000"/>
    <s v="[{ 36, name: History}, { 80, name: Crime}, { 18, name: Drama}]"/>
    <x v="9"/>
    <s v=" Crime"/>
    <s v=" Drama"/>
    <s v="-"/>
    <s v="http://www.publicenemies.net/"/>
    <n v="11322"/>
    <x v="270"/>
    <s v="[{&quot;id&quot;: 1388, &quot;name&quot;: &quot;cinema&quot;}, {&quot;id&quot;: 2430, &quot;name&quot;: &quot;hiding place&quot;}, {&quot;id&quot;: 4276, &quot;name&quot;: &quot;machinegun&quot;}, {&quot;id&quot;: 9774, &quot;name&quot;: &quot;prison guard&quot;}, {&quot;id&quot;: 9777, &quot;name&quot;: &quot;escape from prison&quot;}, {&quot;id&quot;: 155443, &quot;name&quot;: &quot;dillinger&quot;}]"/>
    <s v="en"/>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n v="33691694"/>
    <s v="[{&quot;name&quot;: &quot;Universal Pictures&quot;, &quot;id&quot;: 33}, {&quot;name&quot;: &quot;Appian Way&quot;, &quot;id&quot;: 562}, {&quot;name&quot;: &quot;Forward Pass&quot;, &quot;id&quot;: 675}, {&quot;name&quot;: &quot;Dentsu&quot;, &quot;id&quot;: 6452}, {&quot;name&quot;: &quot;Relativity Media&quot;, &quot;id&quot;: 7295}, {&quot;name&quot;: &quot;Tribeca Productions&quot;, &quot;id&quot;: 11391}, {&quot;name&quot;: &quot;Misher Films&quot;, &quot;id&quot;: 11581}]"/>
    <x v="14"/>
    <s v="[{&quot;iso_3166_1&quot;: &quot;US&quot;, &quot;name&quot;: &quot;United States of America&quot;}]"/>
    <d v="2009-07-01T00:00:00"/>
    <x v="0"/>
    <n v="214104620"/>
    <n v="140"/>
    <s v="[{&quot;iso_639_1&quot;: &quot;en&quot;, &quot;name&quot;: &quot;English&quot;}]"/>
    <s v="Released"/>
    <s v="America's Most Wanted."/>
    <s v="6.5"/>
    <n v="1344"/>
    <n v="134104620"/>
  </r>
  <r>
    <n v="100000000"/>
    <s v="[{ 18, name: Drama}, { 80, name: Crime}]"/>
    <x v="5"/>
    <s v=" Crime"/>
    <s v="-"/>
    <s v="-"/>
    <s v="http://www.americangangster.net/"/>
    <n v="4982"/>
    <x v="271"/>
    <s v="[{&quot;id&quot;: 240, &quot;name&quot;: &quot;underdog&quot;}, {&quot;id&quot;: 577, &quot;name&quot;: &quot;black people&quot;}, {&quot;id&quot;: 2149, &quot;name&quot;: &quot;drug traffic&quot;}, {&quot;id&quot;: 3391, &quot;name&quot;: &quot;drug smuggle&quot;}, {&quot;id&quot;: 3679, &quot;name&quot;: &quot;society&quot;}, {&quot;id&quot;: 3734, &quot;name&quot;: &quot;ambition&quot;}, {&quot;id&quot;: 6974, &quot;name&quot;: &quot;rise and fall&quot;}, {&quot;id&quot;: 8015, &quot;name&quot;: &quot;cop&quot;}, {&quot;id&quot;: 11733, &quot;name&quot;: &quot;drug dealing&quot;}, {&quot;id&quot;: 11734, &quot;name&quot;: &quot;police corruption&quot;}, {&quot;id&quot;: 13142, &quot;name&quot;: &quot;gangster&quot;}, {&quot;id&quot;: 14536, &quot;name&quot;: &quot;crime&quot;}, {&quot;id&quot;: 15167, &quot;name&quot;: &quot;police detective&quot;}, {&quot;id&quot;: 18035, &quot;name&quot;: &quot;family&quot;}, {&quot;id&quot;: 163081, &quot;name&quot;: &quot;law enforcement&quot;}, {&quot;id&quot;: 179430, &quot;name&quot;: &quot;aftercreditsstinger&quot;}, {&quot;id&quot;: 193305, &quot;name&quot;: &quot;dishonesty&quot;}, {&quot;id&quot;: 206701, &quot;name&quot;: &quot;criminal heroes&quot;}]"/>
    <s v="en"/>
    <s v="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
    <n v="42361215"/>
    <s v="[{&quot;name&quot;: &quot;Imagine Entertainment&quot;, &quot;id&quot;: 23}, {&quot;name&quot;: &quot;Universal Pictures&quot;, &quot;id&quot;: 33}, {&quot;name&quot;: &quot;Scott Free Productions&quot;, &quot;id&quot;: 1645}, {&quot;name&quot;: &quot;Relativity Media&quot;, &quot;id&quot;: 7295}, {&quot;name&quot;: &quot;Film Rites&quot;, &quot;id&quot;: 8083}]"/>
    <x v="36"/>
    <s v="[{&quot;iso_3166_1&quot;: &quot;GB&quot;, &quot;name&quot;: &quot;United Kingdom&quot;}, {&quot;iso_3166_1&quot;: &quot;US&quot;, &quot;name&quot;: &quot;United States of America&quot;}]"/>
    <d v="2007-11-02T00:00:00"/>
    <x v="1"/>
    <n v="266465037"/>
    <n v="157"/>
    <s v="[{&quot;iso_639_1&quot;: &quot;en&quot;, &quot;name&quot;: &quot;English&quot;}]"/>
    <s v="Released"/>
    <s v="There are two sides to the American dream"/>
    <s v="7.4"/>
    <n v="1502"/>
    <n v="166465037"/>
  </r>
  <r>
    <n v="115000000"/>
    <s v="[{ 28, name: Action}, { 53, name: Thriller}]"/>
    <x v="0"/>
    <s v=" Thriller"/>
    <s v="-"/>
    <s v="-"/>
    <m/>
    <n v="36955"/>
    <x v="272"/>
    <s v="[{&quot;id&quot;: 470, &quot;name&quot;: &quot;spy&quot;}, {&quot;id&quot;: 949, &quot;name&quot;: &quot;terrorist&quot;}, {&quot;id&quot;: 1196, &quot;name&quot;: &quot;florida&quot;}, {&quot;id&quot;: 1419, &quot;name&quot;: &quot;gun&quot;}, {&quot;id&quot;: 1930, &quot;name&quot;: &quot;kidnapping&quot;}, {&quot;id&quot;: 2284, &quot;name&quot;: &quot;horseback riding&quot;}, {&quot;id&quot;: 3546, &quot;name&quot;: &quot;florida keys&quot;}, {&quot;id&quot;: 4289, &quot;name&quot;: &quot;secret agent&quot;}, {&quot;id&quot;: 161520, &quot;name&quot;: &quot;terrorist plot&quot;}, {&quot;id&quot;: 167444, &quot;name&quot;: &quot;top secret&quot;}, {&quot;id&quot;: 167451, &quot;name&quot;: &quot;woman with glasses&quot;}, {&quot;id&quot;: 167455, &quot;name&quot;: &quot;hit with a telephone&quot;}, {&quot;id&quot;: 167461, &quot;name&quot;: &quot;truth serum&quot;}, {&quot;id&quot;: 167466, &quot;name&quot;: &quot;mushroom cloud&quot;}, {&quot;id&quot;: 167467, &quot;name&quot;: &quot;jackhammer&quot;}, {&quot;id&quot;: 217421, &quot;name&quot;: &quot;key west&quot;}]"/>
    <s v="en"/>
    <s v="Harry Tasker is a secret agent for the United States Government. For years, he has kept his job from his wife, but is forced to reveal his identity and try to stop nuclear terrorists when he and his wife are kidnapped by them."/>
    <n v="38729418"/>
    <s v="[{&quot;name&quot;: &quot;Twentieth Century Fox Film Corporation&quot;, &quot;id&quot;: 306}, {&quot;name&quot;: &quot;Lightstorm Entertainment&quot;, &quot;id&quot;: 574}]"/>
    <x v="17"/>
    <s v="[{&quot;iso_3166_1&quot;: &quot;US&quot;, &quot;name&quot;: &quot;United States of America&quot;}]"/>
    <d v="1994-07-14T00:00:00"/>
    <x v="23"/>
    <n v="378882411"/>
    <n v="141"/>
    <s v="[{&quot;iso_639_1&quot;: &quot;en&quot;, &quot;name&quot;: &quot;English&quot;}, {&quot;iso_639_1&quot;: &quot;fr&quot;, &quot;name&quot;: &quot;Fran\u00e7ais&quot;}, {&quot;iso_639_1&quot;: &quot;ar&quot;, &quot;name&quot;: &quot;\u0627\u0644\u0639\u0631\u0628\u064a\u0629&quot;}, {&quot;iso_639_1&quot;: &quot;de&quot;, &quot;name&quot;: &quot;Deutsch&quot;}]"/>
    <s v="Released"/>
    <s v="When he said I do, he never said what he did."/>
    <s v="6.8"/>
    <n v="1116"/>
    <n v="263882411"/>
  </r>
  <r>
    <n v="100000000"/>
    <s v="[{ 53, name: Thriller}, { 18, name: Drama}, { 80, name: Crime}]"/>
    <x v="6"/>
    <s v=" Drama"/>
    <s v=" Crime"/>
    <s v="-"/>
    <s v="http://www.sonypictures.com/movies/thetakingofpelham123/"/>
    <n v="18487"/>
    <x v="273"/>
    <s v="[{&quot;id&quot;: 1562, &quot;name&quot;: &quot;hostage&quot;}, {&quot;id&quot;: 14512, &quot;name&quot;: &quot;new york city&quot;}, {&quot;id&quot;: 155735, &quot;name&quot;: &quot;new york subway&quot;}, {&quot;id&quot;: 177489, &quot;name&quot;: &quot;subway train&quot;}, {&quot;id&quot;: 177493, &quot;name&quot;: &quot;stock market&quot;}, {&quot;id&quot;: 177501, &quot;name&quot;: &quot;motorcycle crash&quot;}, {&quot;id&quot;: 177502, &quot;name&quot;: &quot;subway tunnel&quot;}, {&quot;id&quot;: 179430, &quot;name&quot;: &quot;aftercreditsstinger&quot;}]"/>
    <s v="en"/>
    <s v="Armed men hijack a New York City subway train, holding the passengers hostage in return for a ransom, and turning an ordinary day's work for dispatcher Walter Garber into a face-off with the mastermind behind the crime."/>
    <n v="40597856"/>
    <s v="[{&quot;name&quot;: &quot;Columbia Pictures&quot;, &quot;id&quot;: 5}, {&quot;name&quot;: &quot;Escape Artists&quot;, &quot;id&quot;: 1423}, {&quot;name&quot;: &quot;Scott Free Productions&quot;, &quot;id&quot;: 1645}, {&quot;name&quot;: &quot;Relativity Media&quot;, &quot;id&quot;: 7295}, {&quot;name&quot;: &quot;Metro-Goldwyn-Mayer (MGM)&quot;, &quot;id&quot;: 8411}]"/>
    <x v="2"/>
    <s v="[{&quot;iso_3166_1&quot;: &quot;US&quot;, &quot;name&quot;: &quot;United States of America&quot;}]"/>
    <d v="2009-06-11T00:00:00"/>
    <x v="0"/>
    <n v="150166126"/>
    <n v="106"/>
    <s v="[{&quot;iso_639_1&quot;: &quot;en&quot;, &quot;name&quot;: &quot;English&quot;}]"/>
    <s v="Released"/>
    <s v="I can't get it out of my head. I'm gonna die today."/>
    <s v="6.2"/>
    <n v="954"/>
    <n v="50166126"/>
  </r>
  <r>
    <n v="100000000"/>
    <s v="[{ 35, name: Comedy}, { 10749, name: Romance}]"/>
    <x v="8"/>
    <s v=" Romance"/>
    <s v="-"/>
    <s v="-"/>
    <s v="http://www.littlefockers.net/"/>
    <n v="39451"/>
    <x v="274"/>
    <s v="[{&quot;id&quot;: 428, &quot;name&quot;: &quot;nurse&quot;}, {&quot;id&quot;: 977, &quot;name&quot;: &quot;cat&quot;}, {&quot;id&quot;: 4604, &quot;name&quot;: &quot;father-in-law&quot;}, {&quot;id&quot;: 5569, &quot;name&quot;: &quot;vomit&quot;}, {&quot;id&quot;: 9963, &quot;name&quot;: &quot;kids and family&quot;}, {&quot;id&quot;: 10425, &quot;name&quot;: &quot;viagra&quot;}, {&quot;id&quot;: 179431, &quot;name&quot;: &quot;duringcreditsstinger&quot;}]"/>
    <s v="en"/>
    <s v="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
    <n v="32389353"/>
    <s v="[{&quot;name&quot;: &quot;Paramount Pictures&quot;, &quot;id&quot;: 4}, {&quot;name&quot;: &quot;Universal Pictures&quot;, &quot;id&quot;: 33}, {&quot;name&quot;: &quot;Everyman Pictures&quot;, &quot;id&quot;: 2242}, {&quot;name&quot;: &quot;Relativity Media&quot;, &quot;id&quot;: 7295}, {&quot;name&quot;: &quot;Dreamworks Pictures&quot;, &quot;id&quot;: 7852}, {&quot;name&quot;: &quot;Tribeca Productions&quot;, &quot;id&quot;: 11391}]"/>
    <x v="9"/>
    <s v="[{&quot;iso_3166_1&quot;: &quot;US&quot;, &quot;name&quot;: &quot;United States of America&quot;}]"/>
    <d v="2010-12-21T00:00:00"/>
    <x v="4"/>
    <n v="310650585"/>
    <n v="98"/>
    <s v="[{&quot;iso_639_1&quot;: &quot;en&quot;, &quot;name&quot;: &quot;English&quot;}]"/>
    <s v="Released"/>
    <s v="Kids bring everyone closer, right?"/>
    <s v="5.4"/>
    <n v="1060"/>
    <n v="210650585"/>
  </r>
  <r>
    <n v="100000000"/>
    <s v="[{ 28, name: Action}, { 35, name: Comedy}, { 80, name: Crime}]"/>
    <x v="0"/>
    <s v=" Comedy"/>
    <s v=" Crime"/>
    <s v="-"/>
    <s v="http://www.theotherguys-movie.com/"/>
    <n v="27581"/>
    <x v="275"/>
    <s v="[{&quot;id&quot;: 2398, &quot;name&quot;: &quot;narration&quot;}, {&quot;id&quot;: 167529, &quot;name&quot;: &quot;ceo&quot;}, {&quot;id&quot;: 167531, &quot;name&quot;: &quot;fire truck&quot;}, {&quot;id&quot;: 167536, &quot;name&quot;: &quot;shot in the shoulder&quot;}, {&quot;id&quot;: 167538, &quot;name&quot;: &quot;zip line&quot;}, {&quot;id&quot;: 167541, &quot;name&quot;: &quot;buddy comedy&quot;}, {&quot;id&quot;: 167542, &quot;name&quot;: &quot;carjacking&quot;}, {&quot;id&quot;: 179430, &quot;name&quot;: &quot;aftercreditsstinger&quot;}, {&quot;id&quot;: 179431, &quot;name&quot;: &quot;duringcreditsstinger&quot;}]"/>
    <s v="en"/>
    <s v="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quot;the other guys.&quot; But every cop has his or her day and soon Gamble and Hoitz stumble into a seemingly innocuous case no other detective wants to touch that could turn into NYC's biggest crime. It's the opportunity of their lives, but do these guys have the right stuff?"/>
    <n v="24399642"/>
    <s v="[{&quot;name&quot;: &quot;Columbia Pictures&quot;, &quot;id&quot;: 5}, {&quot;name&quot;: &quot;Gary Sanchez Productions&quot;, &quot;id&quot;: 4740}]"/>
    <x v="2"/>
    <s v="[{&quot;iso_3166_1&quot;: &quot;US&quot;, &quot;name&quot;: &quot;United States of America&quot;}]"/>
    <d v="2010-08-06T00:00:00"/>
    <x v="4"/>
    <n v="170432927"/>
    <n v="107"/>
    <s v="[{&quot;iso_639_1&quot;: &quot;en&quot;, &quot;name&quot;: &quot;English&quot;}]"/>
    <s v="Released"/>
    <s v="When the cops are busy... Our only hope is..."/>
    <s v="6.1"/>
    <n v="1383"/>
    <n v="70432927"/>
  </r>
  <r>
    <n v="100000000"/>
    <s v="[{ 28, name: Action}, { 18, name: Drama}, { 9648, name: Mystery}, { 53, name: Thriller}]"/>
    <x v="0"/>
    <s v=" Drama"/>
    <s v=" Mystery"/>
    <s v=" Thriller"/>
    <s v="http://www.warnerbros.com/eraser"/>
    <n v="9268"/>
    <x v="276"/>
    <s v="[{&quot;id&quot;: 236, &quot;name&quot;: &quot;suicide&quot;}, {&quot;id&quot;: 502, &quot;name&quot;: &quot;ambush&quot;}, {&quot;id&quot;: 797, &quot;name&quot;: &quot;showdown&quot;}, {&quot;id&quot;: 1562, &quot;name&quot;: &quot;hostage&quot;}, {&quot;id&quot;: 2052, &quot;name&quot;: &quot;traitor&quot;}, {&quot;id&quot;: 2547, &quot;name&quot;: &quot;new identity&quot;}, {&quot;id&quot;: 2708, &quot;name&quot;: &quot;hitman&quot;}, {&quot;id&quot;: 3581, &quot;name&quot;: &quot;witness&quot;}, {&quot;id&quot;: 4009, &quot;name&quot;: &quot;witness protection&quot;}, {&quot;id&quot;: 6163, &quot;name&quot;: &quot;arms dealer&quot;}, {&quot;id&quot;: 9758, &quot;name&quot;: &quot;deception&quot;}, {&quot;id&quot;: 10085, &quot;name&quot;: &quot;betrayal&quot;}, {&quot;id&quot;: 10202, &quot;name&quot;: &quot;treason&quot;}, {&quot;id&quot;: 10410, &quot;name&quot;: &quot;conspiracy&quot;}, {&quot;id&quot;: 11207, &quot;name&quot;: &quot;u.s. marshal&quot;}, {&quot;id&quot;: 12371, &quot;name&quot;: &quot;gunfight&quot;}, {&quot;id&quot;: 13008, &quot;name&quot;: &quot;train&quot;}, {&quot;id&quot;: 14601, &quot;name&quot;: &quot;explosion&quot;}, {&quot;id&quot;: 14819, &quot;name&quot;: &quot;violence&quot;}, {&quot;id&quot;: 15246, &quot;name&quot;: &quot;sabotage&quot;}, {&quot;id&quot;: 156334, &quot;name&quot;: &quot;corporate crime&quot;}, {&quot;id&quot;: 176802, &quot;name&quot;: &quot;rogue agent&quot;}, {&quot;id&quot;: 191600, &quot;name&quot;: &quot;assassination attempt&quot;}, {&quot;id&quot;: 228607, &quot;name&quot;: &quot;x-ray vision&quot;}, {&quot;id&quot;: 228610, &quot;name&quot;: &quot;railgun&quot;}]"/>
    <s v="en"/>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n v="24507987"/>
    <s v="[{&quot;name&quot;: &quot;Kopelson Entertainment&quot;, &quot;id&quot;: 824}, {&quot;name&quot;: &quot;Warner Bros.&quot;, &quot;id&quot;: 6194}]"/>
    <x v="65"/>
    <s v="[{&quot;iso_3166_1&quot;: &quot;CA&quot;, &quot;name&quot;: &quot;Canada&quot;}, {&quot;iso_3166_1&quot;: &quot;US&quot;, &quot;name&quot;: &quot;United States of America&quot;}]"/>
    <d v="1996-06-21T00:00:00"/>
    <x v="24"/>
    <n v="242295562"/>
    <n v="115"/>
    <s v="[{&quot;iso_639_1&quot;: &quot;en&quot;, &quot;name&quot;: &quot;English&quot;}]"/>
    <s v="Released"/>
    <s v="He will erase your past to protect your future."/>
    <s v="5.6"/>
    <n v="543"/>
    <n v="142295562"/>
  </r>
  <r>
    <n v="100000000"/>
    <s v="[{ 18, name: Drama}, { 37, name: Western}]"/>
    <x v="5"/>
    <s v=" Western"/>
    <s v="-"/>
    <s v="-"/>
    <s v="http://unchainedmovie.com/"/>
    <n v="68718"/>
    <x v="277"/>
    <s v="[{&quot;id&quot;: 801, &quot;name&quot;: &quot;bounty hunter&quot;}, {&quot;id&quot;: 1701, &quot;name&quot;: &quot;hero&quot;}, {&quot;id&quot;: 3136, &quot;name&quot;: &quot;plantation&quot;}, {&quot;id&quot;: 3679, &quot;name&quot;: &quot;society&quot;}, {&quot;id&quot;: 6054, &quot;name&quot;: &quot;friendship&quot;}, {&quot;id&quot;: 9713, &quot;name&quot;: &quot;friends&quot;}, {&quot;id&quot;: 9748, &quot;name&quot;: &quot;revenge&quot;}, {&quot;id&quot;: 9823, &quot;name&quot;: &quot;rivalry&quot;}, {&quot;id&quot;: 10084, &quot;name&quot;: &quot;rescue&quot;}, {&quot;id&quot;: 10950, &quot;name&quot;: &quot;shootout&quot;}, {&quot;id&quot;: 12425, &quot;name&quot;: &quot;racism&quot;}, {&quot;id&quot;: 15017, &quot;name&quot;: &quot;danger&quot;}, {&quot;id&quot;: 33780, &quot;name&quot;: &quot;dentist&quot;}, {&quot;id&quot;: 160324, &quot;name&quot;: &quot;django&quot;}, {&quot;id&quot;: 163129, &quot;name&quot;: &quot;dual role&quot;}, {&quot;id&quot;: 179430, &quot;name&quot;: &quot;aftercreditsstinger&quot;}, {&quot;id&quot;: 187376, &quot;name&quot;: &quot;odd couple&quot;}, {&quot;id&quot;: 188772, &quot;name&quot;: &quot;black slave&quot;}, {&quot;id&quot;: 202703, &quot;name&quot;: &quot;deadly&quot;}, {&quot;id&quot;: 206687, &quot;name&quot;: &quot;chases and races&quot;}, {&quot;id&quot;: 207928, &quot;name&quot;: &quot;19th century&quot;}]"/>
    <s v="en"/>
    <s v="With the help of a German bounty hunter, a freed slave sets out to rescue his wife from a brutal Mississippi plantation owner."/>
    <n v="82121691"/>
    <s v="[{&quot;name&quot;: &quot;Columbia Pictures&quot;, &quot;id&quot;: 5}, {&quot;name&quot;: &quot;The Weinstein Company&quot;, &quot;id&quot;: 308}]"/>
    <x v="2"/>
    <s v="[{&quot;iso_3166_1&quot;: &quot;US&quot;, &quot;name&quot;: &quot;United States of America&quot;}]"/>
    <d v="2012-12-25T00:00:00"/>
    <x v="3"/>
    <n v="425368238"/>
    <n v="165"/>
    <s v="[{&quot;iso_639_1&quot;: &quot;en&quot;, &quot;name&quot;: &quot;English&quot;}, {&quot;iso_639_1&quot;: &quot;fr&quot;, &quot;name&quot;: &quot;Fran\u00e7ais&quot;}, {&quot;iso_639_1&quot;: &quot;de&quot;, &quot;name&quot;: &quot;Deutsch&quot;}]"/>
    <s v="Released"/>
    <s v="Life, liberty and the pursuit of vengeance."/>
    <s v="7.8"/>
    <n v="10099"/>
    <n v="325368238"/>
  </r>
  <r>
    <n v="100000000"/>
    <s v="[{ 18, name: Drama}, { 16, name: Animation}, { 10751, name: Family}]"/>
    <x v="5"/>
    <s v=" Animation"/>
    <s v=" Family"/>
    <s v="-"/>
    <m/>
    <n v="10545"/>
    <x v="278"/>
    <s v="[{&quot;id&quot;: 90, &quot;name&quot;: &quot;paris&quot;}, {&quot;id&quot;: 818, &quot;name&quot;: &quot;based on novel&quot;}, {&quot;id&quot;: 934, &quot;name&quot;: &quot;judge&quot;}, {&quot;id&quot;: 1523, &quot;name&quot;: &quot;obsession&quot;}, {&quot;id&quot;: 1691, &quot;name&quot;: &quot;dance&quot;}, {&quot;id&quot;: 1938, &quot;name&quot;: &quot;sword&quot;}, {&quot;id&quot;: 2422, &quot;name&quot;: &quot;mockery&quot;}, {&quot;id&quot;: 2544, &quot;name&quot;: &quot;ugliness&quot;}, {&quot;id&quot;: 2638, &quot;name&quot;: &quot;cathedral&quot;}, {&quot;id&quot;: 4344, &quot;name&quot;: &quot;musical&quot;}, {&quot;id&quot;: 5090, &quot;name&quot;: &quot;fool&quot;}, {&quot;id&quot;: 9995, &quot;name&quot;: &quot;bell&quot;}, {&quot;id&quot;: 11001, &quot;name&quot;: &quot;religion&quot;}, {&quot;id&quot;: 13014, &quot;name&quot;: &quot;orphan&quot;}, {&quot;id&quot;: 158787, &quot;name&quot;: &quot;army captain&quot;}, {&quot;id&quot;: 160213, &quot;name&quot;: &quot;festival&quot;}, {&quot;id&quot;: 160274, &quot;name&quot;: &quot;angry mob&quot;}, {&quot;id&quot;: 177894, &quot;name&quot;: &quot;witch hunt&quot;}, {&quot;id&quot;: 213097, &quot;name&quot;: &quot;15th century&quot;}]"/>
    <s v="en"/>
    <s v="When Quasi defies the evil Frollo and ventures out to the Festival of Fools, the cruel crowd jeers him. Rescued by fellow outcast the gypsy Esmeralda, Quasi soon finds himself battling to save the people and the city he loves."/>
    <n v="46727941"/>
    <s v="[{&quot;name&quot;: &quot;Walt Disney Pictures&quot;, &quot;id&quot;: 2}]"/>
    <x v="1"/>
    <s v="[{&quot;iso_3166_1&quot;: &quot;US&quot;, &quot;name&quot;: &quot;United States of America&quot;}]"/>
    <d v="1996-06-21T00:00:00"/>
    <x v="24"/>
    <n v="100138851"/>
    <n v="91"/>
    <s v="[{&quot;iso_639_1&quot;: &quot;la&quot;, &quot;name&quot;: &quot;Latin&quot;}, {&quot;iso_639_1&quot;: &quot;en&quot;, &quot;name&quot;: &quot;English&quot;}]"/>
    <s v="Released"/>
    <m/>
    <s v="6.8"/>
    <n v="1129"/>
    <n v="138851"/>
  </r>
  <r>
    <n v="100000000"/>
    <s v="[{ 12, name: Adventure}, { 16, name: Animation}, { 35, name: Comedy}, { 10751, name: Family}, { 14, name: Fantasy}]"/>
    <x v="1"/>
    <s v=" Animation"/>
    <s v=" Comedy"/>
    <s v=" Family"/>
    <m/>
    <n v="11688"/>
    <x v="279"/>
    <s v="[{&quot;id&quot;: 1291, &quot;name&quot;: &quot;central and south america&quot;}, {&quot;id&quot;: 1421, &quot;name&quot;: &quot;birthday&quot;}, {&quot;id&quot;: 2280, &quot;name&quot;: &quot;emperor&quot;}, {&quot;id&quot;: 3998, &quot;name&quot;: &quot;palace&quot;}, {&quot;id&quot;: 4152, &quot;name&quot;: &quot;kingdom&quot;}, {&quot;id&quot;: 9360, &quot;name&quot;: &quot;berater&quot;}, {&quot;id&quot;: 207745, &quot;name&quot;: &quot;llama&quot;}]"/>
    <s v="en"/>
    <s v="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
    <n v="51113717"/>
    <s v="[{&quot;name&quot;: &quot;Walt Disney Pictures&quot;, &quot;id&quot;: 2}, {&quot;name&quot;: &quot;Walt Disney Feature Animation&quot;, &quot;id&quot;: 10217}]"/>
    <x v="1"/>
    <s v="[{&quot;iso_3166_1&quot;: &quot;US&quot;, &quot;name&quot;: &quot;United States of America&quot;}]"/>
    <d v="2000-12-09T00:00:00"/>
    <x v="20"/>
    <n v="169327687"/>
    <n v="78"/>
    <s v="[{&quot;iso_639_1&quot;: &quot;en&quot;, &quot;name&quot;: &quot;English&quot;}]"/>
    <s v="Released"/>
    <s v="It's All About.....ME!"/>
    <s v="7.2"/>
    <n v="1490"/>
    <n v="69327687"/>
  </r>
  <r>
    <n v="100000000"/>
    <s v="[{ 28, name: Action}, { 12, name: Adventure}, { 53, name: Thriller}]"/>
    <x v="0"/>
    <s v=" Adventure"/>
    <s v=" Thriller"/>
    <s v="-"/>
    <s v="http://theexpendables2film.com/"/>
    <n v="76163"/>
    <x v="280"/>
    <s v="[{&quot;id&quot;: 3800, &quot;name&quot;: &quot;airplane&quot;}, {&quot;id&quot;: 9791, &quot;name&quot;: &quot;number in title&quot;}, {&quot;id&quot;: 12617, &quot;name&quot;: &quot;airplane crash&quot;}, {&quot;id&quot;: 14819, &quot;name&quot;: &quot;violence&quot;}, {&quot;id&quot;: 33678, &quot;name&quot;: &quot;beard&quot;}, {&quot;id&quot;: 159753, &quot;name&quot;: &quot;ensemble cast&quot;}, {&quot;id&quot;: 162085, &quot;name&quot;: &quot;loss of friend&quot;}, {&quot;id&quot;: 162487, &quot;name&quot;: &quot;wisecrack humor&quot;}, {&quot;id&quot;: 179305, &quot;name&quot;: &quot;airport lounge&quot;}, {&quot;id&quot;: 179321, &quot;name&quot;: &quot;asian woman&quot;}]"/>
    <s v="en"/>
    <s v="Mr. Church reunites the Expendables for what should be an easy paycheck, but when one of their men is murdered on the job, their quest for revenge puts them deep in enemy territory and up against an unexpected threat."/>
    <n v="53732892"/>
    <s v="[{&quot;name&quot;: &quot;Nu Image Films&quot;, &quot;id&quot;: 925}, {&quot;name&quot;: &quot;Millennium Films&quot;, &quot;id&quot;: 10254}]"/>
    <x v="66"/>
    <s v="[{&quot;iso_3166_1&quot;: &quot;US&quot;, &quot;name&quot;: &quot;United States of America&quot;}]"/>
    <d v="2012-08-08T00:00:00"/>
    <x v="3"/>
    <n v="312573423"/>
    <n v="103"/>
    <s v="[{&quot;iso_639_1&quot;: &quot;en&quot;, &quot;name&quot;: &quot;English&quot;}]"/>
    <s v="Released"/>
    <s v="Back for War."/>
    <s v="6.1"/>
    <n v="2896"/>
    <n v="212573423"/>
  </r>
  <r>
    <n v="100000000"/>
    <s v="[{ 12, name: Adventure}, { 28, name: Action}, { 53, name: Thriller}, { 9648, name: Mystery}]"/>
    <x v="1"/>
    <s v=" Action"/>
    <s v=" Thriller"/>
    <s v=" Mystery"/>
    <m/>
    <n v="2059"/>
    <x v="281"/>
    <s v="[{&quot;id&quot;: 483, &quot;name&quot;: &quot;riddle&quot;}, {&quot;id&quot;: 1454, &quot;name&quot;: &quot;treasure&quot;}, {&quot;id&quot;: 6956, &quot;name&quot;: &quot;treasure hunt&quot;}, {&quot;id&quot;: 41586, &quot;name&quot;: &quot;archaeologist&quot;}, {&quot;id&quot;: 184134, &quot;name&quot;: &quot;archeology\u00a0&quot;}]"/>
    <s v="en"/>
    <s v="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
    <n v="58849256"/>
    <s v="[{&quot;name&quot;: &quot;Walt Disney Pictures&quot;, &quot;id&quot;: 2}, {&quot;name&quot;: &quot;Jerry Bruckheimer Films&quot;, &quot;id&quot;: 130}, {&quot;name&quot;: &quot;Saturn Films&quot;, &quot;id&quot;: 831}, {&quot;name&quot;: &quot;Junction Entertainment&quot;, &quot;id&quot;: 19097}]"/>
    <x v="1"/>
    <s v="[{&quot;iso_3166_1&quot;: &quot;US&quot;, &quot;name&quot;: &quot;United States of America&quot;}]"/>
    <d v="2004-11-19T00:00:00"/>
    <x v="13"/>
    <n v="347451894"/>
    <n v="131"/>
    <s v="[{&quot;iso_639_1&quot;: &quot;la&quot;, &quot;name&quot;: &quot;Latin&quot;}, {&quot;iso_639_1&quot;: &quot;en&quot;, &quot;name&quot;: &quot;English&quot;}, {&quot;iso_639_1&quot;: &quot;es&quot;, &quot;name&quot;: &quot;Espa\u00f1ol&quot;}]"/>
    <s v="Released"/>
    <s v="The greatest adventure history has ever revealed."/>
    <s v="6.4"/>
    <n v="1926"/>
    <n v="247451894"/>
  </r>
  <r>
    <n v="100000000"/>
    <s v="[{ 14, name: Fantasy}, { 28, name: Action}, { 12, name: Adventure}, { 10751, name: Family}]"/>
    <x v="2"/>
    <s v=" Action"/>
    <s v=" Adventure"/>
    <s v=" Family"/>
    <s v="http://www.eragonmovie.com/"/>
    <n v="2486"/>
    <x v="282"/>
    <s v="[{&quot;id&quot;: 818, &quot;name&quot;: &quot;based on novel&quot;}, {&quot;id&quot;: 5457, &quot;name&quot;: &quot;mythical creature&quot;}, {&quot;id&quot;: 12554, &quot;name&quot;: &quot;dragon&quot;}, {&quot;id&quot;: 170362, &quot;name&quot;: &quot;fantasy world&quot;}, {&quot;id&quot;: 188178, &quot;name&quot;: &quot;teenage hero&quot;}, {&quot;id&quot;: 223438, &quot;name&quot;: &quot;based on young adult novel&quot;}]"/>
    <s v="en"/>
    <s v="In his homeland of Alagaesia, a farm boy happens upon a dragon's egg -- a discovery that leads him on a predestined journey where he realized he's the one person who can defend his home against an evil king."/>
    <n v="30863434"/>
    <s v="[{&quot;name&quot;: &quot;Ingenious Film Partners&quot;, &quot;id&quot;: 289}, {&quot;name&quot;: &quot;Twentieth Century Fox Film Corporation&quot;, &quot;id&quot;: 306}, {&quot;name&quot;: &quot;Dune Entertainment&quot;, &quot;id&quot;: 444}, {&quot;name&quot;: &quot;Major Studio Partners&quot;, &quot;id&quot;: 445}, {&quot;name&quot;: &quot;Fox 2000 Pictures&quot;, &quot;id&quot;: 711}, {&quot;name&quot;: &quot;Davis Entertainment&quot;, &quot;id&quot;: 1302}, {&quot;name&quot;: &quot;Mid Atlantic Films&quot;, &quot;id&quot;: 2735}]"/>
    <x v="0"/>
    <s v="[{&quot;iso_3166_1&quot;: &quot;GB&quot;, &quot;name&quot;: &quot;United Kingdom&quot;}, {&quot;iso_3166_1&quot;: &quot;US&quot;, &quot;name&quot;: &quot;United States of America&quot;}, {&quot;iso_3166_1&quot;: &quot;HU&quot;, &quot;name&quot;: &quot;Hungary&quot;}]"/>
    <d v="2006-12-14T00:00:00"/>
    <x v="6"/>
    <n v="249288105"/>
    <n v="104"/>
    <s v="[{&quot;iso_639_1&quot;: &quot;en&quot;, &quot;name&quot;: &quot;English&quot;}]"/>
    <s v="Released"/>
    <s v="As darkness falls, the last dragon will choose its rider."/>
    <s v="4.9"/>
    <n v="967"/>
    <n v="149288105"/>
  </r>
  <r>
    <n v="100000000"/>
    <s v="[{ 10751, name: Family}, { 14, name: Fantasy}]"/>
    <x v="7"/>
    <s v=" Fantasy"/>
    <s v="-"/>
    <s v="-"/>
    <s v="http://wherethewildthingsare.warnerbros.com/"/>
    <n v="16523"/>
    <x v="283"/>
    <s v="[{&quot;id&quot;: 170173, &quot;name&quot;: &quot;children's book&quot;}, {&quot;id&quot;: 170667, &quot;name&quot;: &quot;igloo&quot;}, {&quot;id&quot;: 170669, &quot;name&quot;: &quot;wolf costume&quot;}, {&quot;id&quot;: 170677, &quot;name&quot;: &quot;swallowed whole&quot;}, {&quot;id&quot;: 170678, &quot;name&quot;: &quot;hit with a rock&quot;}, {&quot;id&quot;: 170682, &quot;name&quot;: &quot;lying&quot;}, {&quot;id&quot;: 170688, &quot;name&quot;: &quot;falling down a hill&quot;}, {&quot;id&quot;: 170703, &quot;name&quot;: &quot;snowball fight&quot;}, {&quot;id&quot;: 207597, &quot;name&quot;: &quot;children's perspectives&quot;}]"/>
    <s v="en"/>
    <s v="Max imagines running away from his mom and sailing to a far-off land where large talking beasts -- Ira, Carol, Douglas, the Bull, Judith and Alexander -- crown him as their king, play rumpus, build forts and discover secret hideaways."/>
    <n v="31586215"/>
    <s v="[{&quot;name&quot;: &quot;Village Roadshow Pictures&quot;, &quot;id&quot;: 79}, {&quot;name&quot;: &quot;Legendary Pictures&quot;, &quot;id&quot;: 923}, {&quot;name&quot;: &quot;Playtone&quot;, &quot;id&quot;: 4171}, {&quot;name&quot;: &quot;Wild Things Productions&quot;, &quot;id&quot;: 5289}, {&quot;name&quot;: &quot;Warner Bros.&quot;, &quot;id&quot;: 6194}]"/>
    <x v="18"/>
    <s v="[{&quot;iso_3166_1&quot;: &quot;US&quot;, &quot;name&quot;: &quot;United States of America&quot;}]"/>
    <d v="2009-10-16T00:00:00"/>
    <x v="0"/>
    <n v="100086793"/>
    <n v="101"/>
    <s v="[{&quot;iso_639_1&quot;: &quot;en&quot;, &quot;name&quot;: &quot;English&quot;}]"/>
    <s v="Released"/>
    <s v="There's one in all of us."/>
    <s v="6.4"/>
    <n v="572"/>
    <n v="86793"/>
  </r>
  <r>
    <n v="100000000"/>
    <s v="[{ 16, name: Animation}, { 12, name: Adventure}, { 10751, name: Family}, { 14, name: Fantasy}]"/>
    <x v="3"/>
    <s v=" Adventure"/>
    <s v=" Family"/>
    <s v=" Fantasy"/>
    <m/>
    <n v="116711"/>
    <x v="284"/>
    <s v="[{&quot;id&quot;: 2486, &quot;name&quot;: &quot;fantasy&quot;}, {&quot;id&quot;: 159075, &quot;name&quot;: &quot;miniature people&quot;}]"/>
    <s v="en"/>
    <s v="A teenager finds herself transported to a deep forest setting where a battle between the forces of good and the forces of evil is taking place. She bands together with a rag-tag group characters in order to save their world -- and ours."/>
    <n v="36711378"/>
    <s v="[{&quot;name&quot;: &quot;Blue Sky Studios&quot;, &quot;id&quot;: 9383}, {&quot;name&quot;: &quot;Twentieth Century Fox Animation&quot;, &quot;id&quot;: 11749}]"/>
    <x v="48"/>
    <s v="[{&quot;iso_3166_1&quot;: &quot;US&quot;, &quot;name&quot;: &quot;United States of America&quot;}]"/>
    <d v="2013-05-15T00:00:00"/>
    <x v="8"/>
    <n v="268426634"/>
    <n v="102"/>
    <s v="[{&quot;iso_639_1&quot;: &quot;en&quot;, &quot;name&quot;: &quot;English&quot;}]"/>
    <s v="Released"/>
    <s v="Discover a world beyond your imagination"/>
    <s v="6.4"/>
    <n v="1121"/>
    <n v="168426634"/>
  </r>
  <r>
    <n v="100000000"/>
    <s v="[{ 28, name: Action}, { 53, name: Thriller}, { 10749, name: Romance}]"/>
    <x v="0"/>
    <s v=" Thriller"/>
    <s v=" Romance"/>
    <s v="-"/>
    <s v="http://thetourist-movie.com/"/>
    <n v="37710"/>
    <x v="285"/>
    <s v="[{&quot;id&quot;: 90, &quot;name&quot;: &quot;paris&quot;}, {&quot;id&quot;: 612, &quot;name&quot;: &quot;hotel&quot;}, {&quot;id&quot;: 3864, &quot;name&quot;: &quot;false identity&quot;}, {&quot;id&quot;: 4654, &quot;name&quot;: &quot;undercover agent&quot;}, {&quot;id&quot;: 9840, &quot;name&quot;: &quot;romance&quot;}]"/>
    <s v="en"/>
    <s v="American tourist Frank (Johnny Depp) meets mysterious British woman Elsie (Angelina Jolie) on the train to Venice. Romance seems to bud, but there's more to her than meets the eye. Remake of the 2005 French film &quot;Anthony Zimmer&quot;, written and directed by JÃ©rÃ´me Salle."/>
    <n v="41426678"/>
    <s v="[{&quot;name&quot;: &quot;Columbia Pictures&quot;, &quot;id&quot;: 5}, {&quot;name&quot;: &quot;Spyglass Entertainment&quot;, &quot;id&quot;: 158}, {&quot;name&quot;: &quot;Peninsula Films&quot;, &quot;id&quot;: 682}, {&quot;name&quot;: &quot;StudioCanal&quot;, &quot;id&quot;: 694}, {&quot;name&quot;: &quot;Sony Pictures Releasing&quot;, &quot;id&quot;: 3045}, {&quot;name&quot;: &quot;GK Films&quot;, &quot;id&quot;: 3281}, {&quot;name&quot;: &quot;Sony Pictures Worldwide Acquisitions (SPWA)&quot;, &quot;id&quot;: 14577}, {&quot;name&quot;: &quot;Italian Tax Credit&quot;, &quot;id&quot;: 21212}, {&quot;name&quot;: &quot;Birnbaum/Barber&quot;, &quot;id&quot;: 23731}, {&quot;name&quot;: &quot;Cineroma SRL&quot;, &quot;id&quot;: 23732}, {&quot;name&quot;: &quot;French Tax Credit&quot;, &quot;id&quot;: 23733}]"/>
    <x v="2"/>
    <s v="[{&quot;iso_3166_1&quot;: &quot;GB&quot;, &quot;name&quot;: &quot;United Kingdom&quot;}, {&quot;iso_3166_1&quot;: &quot;US&quot;, &quot;name&quot;: &quot;United States of America&quot;}, {&quot;iso_3166_1&quot;: &quot;FR&quot;, &quot;name&quot;: &quot;France&quot;}, {&quot;iso_3166_1&quot;: &quot;IT&quot;, &quot;name&quot;: &quot;Italy&quot;}]"/>
    <d v="2010-12-08T00:00:00"/>
    <x v="4"/>
    <n v="278731369"/>
    <n v="103"/>
    <s v="[{&quot;iso_639_1&quot;: &quot;en&quot;, &quot;name&quot;: &quot;English&quot;}, {&quot;iso_639_1&quot;: &quot;fr&quot;, &quot;name&quot;: &quot;Fran\u00e7ais&quot;}, {&quot;iso_639_1&quot;: &quot;it&quot;, &quot;name&quot;: &quot;Italiano&quot;}, {&quot;iso_639_1&quot;: &quot;ru&quot;, &quot;name&quot;: &quot;P\u0443\u0441\u0441\u043a\u0438\u0439&quot;}, {&quot;iso_639_1&quot;: &quot;es&quot;, &quot;name&quot;: &quot;Espa\u00f1ol&quot;}]"/>
    <s v="Released"/>
    <s v="It all started when he met a woman"/>
    <s v="6.0"/>
    <n v="1699"/>
    <n v="178731369"/>
  </r>
  <r>
    <n v="100000000"/>
    <s v="[{ 28, name: Action}, { 14, name: Fantasy}, { 27, name: Horror}, { 9648, name: Mystery}]"/>
    <x v="0"/>
    <s v=" Fantasy"/>
    <s v=" Horror"/>
    <s v=" Mystery"/>
    <s v="http://www.end-of-days.com/"/>
    <n v="9946"/>
    <x v="286"/>
    <s v="[{&quot;id&quot;: 186, &quot;name&quot;: &quot;christianity&quot;}, {&quot;id&quot;: 572, &quot;name&quot;: &quot;sex&quot;}, {&quot;id&quot;: 613, &quot;name&quot;: &quot;new year's eve&quot;}, {&quot;id&quot;: 1499, &quot;name&quot;: &quot;pastor&quot;}, {&quot;id&quot;: 2483, &quot;name&quot;: &quot;nudity&quot;}, {&quot;id&quot;: 2870, &quot;name&quot;: &quot;mephisto&quot;}, {&quot;id&quot;: 3030, &quot;name&quot;: &quot;nightmare&quot;}, {&quot;id&quot;: 3036, &quot;name&quot;: &quot;bible&quot;}, {&quot;id&quot;: 5545, &quot;name&quot;: &quot;satanist&quot;}, {&quot;id&quot;: 6150, &quot;name&quot;: &quot;faith&quot;}, {&quot;id&quot;: 8440, &quot;name&quot;: &quot;ex-cop&quot;}, {&quot;id&quot;: 8685, &quot;name&quot;: &quot;anti-christ&quot;}, {&quot;id&quot;: 8686, &quot;name&quot;: &quot;millenium&quot;}, {&quot;id&quot;: 8778, &quot;name&quot;: &quot;atheist&quot;}, {&quot;id&quot;: 9937, &quot;name&quot;: &quot;suspense&quot;}, {&quot;id&quot;: 10093, &quot;name&quot;: &quot;priest&quot;}, {&quot;id&quot;: 11612, &quot;name&quot;: &quot;hospital&quot;}, {&quot;id&quot;: 13008, &quot;name&quot;: &quot;train&quot;}, {&quot;id&quot;: 14512, &quot;name&quot;: &quot;new york city&quot;}, {&quot;id&quot;: 14601, &quot;name&quot;: &quot;explosion&quot;}, {&quot;id&quot;: 14765, &quot;name&quot;: &quot;church&quot;}, {&quot;id&quot;: 14819, &quot;name&quot;: &quot;violence&quot;}, {&quot;id&quot;: 14999, &quot;name&quot;: &quot;devil&quot;}, {&quot;id&quot;: 172382, &quot;name&quot;: &quot;woman in jeopardy&quot;}, {&quot;id&quot;: 181375, &quot;name&quot;: &quot;satanic&quot;}, {&quot;id&quot;: 187844, &quot;name&quot;: &quot;flashback&quot;}, {&quot;id&quot;: 199978, &quot;name&quot;: &quot;stigmata&quot;}]"/>
    <s v="en"/>
    <s v="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
    <n v="20652943"/>
    <s v="[{&quot;name&quot;: &quot;Beacon Communications&quot;, &quot;id&quot;: 919}]"/>
    <x v="67"/>
    <s v="[{&quot;iso_3166_1&quot;: &quot;US&quot;, &quot;name&quot;: &quot;United States of America&quot;}]"/>
    <d v="1999-11-24T00:00:00"/>
    <x v="14"/>
    <n v="211989043"/>
    <n v="121"/>
    <s v="[{&quot;iso_639_1&quot;: &quot;en&quot;, &quot;name&quot;: &quot;English&quot;}, {&quot;iso_639_1&quot;: &quot;it&quot;, &quot;name&quot;: &quot;Italiano&quot;}, {&quot;iso_639_1&quot;: &quot;la&quot;, &quot;name&quot;: &quot;Latin&quot;}]"/>
    <s v="Released"/>
    <s v="Prepare for the end."/>
    <s v="5.5"/>
    <n v="482"/>
    <n v="111989043"/>
  </r>
  <r>
    <n v="100000000"/>
    <s v="[{ 18, name: Drama}, { 53, name: Thriller}, { 28, name: Action}]"/>
    <x v="5"/>
    <s v=" Thriller"/>
    <s v=" Action"/>
    <s v="-"/>
    <m/>
    <n v="1372"/>
    <x v="287"/>
    <s v="[{&quot;id&quot;: 526, &quot;name&quot;: &quot;rebel&quot;}, {&quot;id&quot;: 736, &quot;name&quot;: &quot;journalist&quot;}, {&quot;id&quot;: 917, &quot;name&quot;: &quot;journalism&quot;}, {&quot;id&quot;: 1465, &quot;name&quot;: &quot;loss of family&quot;}, {&quot;id&quot;: 2831, &quot;name&quot;: &quot;slavery&quot;}, {&quot;id&quot;: 3070, &quot;name&quot;: &quot;mercenary&quot;}, {&quot;id&quot;: 3379, &quot;name&quot;: &quot;diamond mine&quot;}, {&quot;id&quot;: 5417, &quot;name&quot;: &quot;sierra leone&quot;}, {&quot;id&quot;: 5419, &quot;name&quot;: &quot;bootlegger&quot;}, {&quot;id&quot;: 5420, &quot;name&quot;: &quot;fisherman&quot;}, {&quot;id&quot;: 5422, &quot;name&quot;: &quot;special unit&quot;}, {&quot;id&quot;: 6212, &quot;name&quot;: &quot;smuggling&quot;}, {&quot;id&quot;: 33617, &quot;name&quot;: &quot;genocide in rwanda&quot;}, {&quot;id&quot;: 158455, &quot;name&quot;: &quot;oppression&quot;}]"/>
    <s v="en"/>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n v="52792678"/>
    <s v="[{&quot;name&quot;: &quot;Bedford Falls Productions&quot;, &quot;id&quot;: 348}, {&quot;name&quot;: &quot;Lonely Film Productions GmbH &amp; Co. KG.&quot;, &quot;id&quot;: 430}, {&quot;name&quot;: &quot;Virtual Studios&quot;, &quot;id&quot;: 449}, {&quot;name&quot;: &quot;Spring Creek Productions&quot;, &quot;id&quot;: 705}, {&quot;name&quot;: &quot;Warner Bros.&quot;, &quot;id&quot;: 6194}, {&quot;name&quot;: &quot;Initial Entertainment Group (IEG)&quot;, &quot;id&quot;: 7380}, {&quot;name&quot;: &quot;Liberty Pictures&quot;, &quot;id&quot;: 20938}]"/>
    <x v="68"/>
    <s v="[{&quot;iso_3166_1&quot;: &quot;DE&quot;, &quot;name&quot;: &quot;Germany&quot;}, {&quot;iso_3166_1&quot;: &quot;US&quot;, &quot;name&quot;: &quot;United States of America&quot;}]"/>
    <d v="2006-12-07T00:00:00"/>
    <x v="6"/>
    <n v="170877916"/>
    <n v="143"/>
    <s v="[{&quot;iso_639_1&quot;: &quot;af&quot;, &quot;name&quot;: &quot;Afrikaans&quot;}, {&quot;iso_639_1&quot;: &quot;en&quot;, &quot;name&quot;: &quot;English&quot;}]"/>
    <s v="Released"/>
    <s v="It will cost you everything."/>
    <s v="7.3"/>
    <n v="2281"/>
    <n v="70877916"/>
  </r>
  <r>
    <n v="100000000"/>
    <s v="[{ 80, name: Crime}, { 18, name: Drama}, { 35, name: Comedy}]"/>
    <x v="13"/>
    <s v=" Drama"/>
    <s v=" Comedy"/>
    <s v="-"/>
    <s v="http://www.thewolfofwallstreet.com/"/>
    <n v="106646"/>
    <x v="288"/>
    <s v="[{&quot;id&quot;: 417, &quot;name&quot;: &quot;corruption&quot;}, {&quot;id&quot;: 572, &quot;name&quot;: &quot;sex&quot;}, {&quot;id&quot;: 738, &quot;name&quot;: &quot;sexuality&quot;}, {&quot;id&quot;: 974, &quot;name&quot;: &quot;bank&quot;}, {&quot;id&quot;: 3923, &quot;name&quot;: &quot;humor&quot;}, {&quot;id&quot;: 5565, &quot;name&quot;: &quot;biography&quot;}, {&quot;id&quot;: 5636, &quot;name&quot;: &quot;wall street&quot;}, {&quot;id&quot;: 5809, &quot;name&quot;: &quot;marriage crisis&quot;}, {&quot;id&quot;: 6974, &quot;name&quot;: &quot;rise and fall&quot;}, {&quot;id&quot;: 10631, &quot;name&quot;: &quot;stockbroker&quot;}, {&quot;id&quot;: 14964, &quot;name&quot;: &quot;drug&quot;}, {&quot;id&quot;: 179018, &quot;name&quot;: &quot;stock broker&quot;}]"/>
    <s v="en"/>
    <s v="A New York stockbroker refuses to cooperate in a large securities fraud case involving corruption on Wall Street, corporate banking world and mob infiltration. Based on Jordan Belfort's autobiography."/>
    <n v="95007934"/>
    <s v="[{&quot;name&quot;: &quot;Paramount Pictures&quot;, &quot;id&quot;: 4}, {&quot;name&quot;: &quot;Appian Way&quot;, &quot;id&quot;: 562}, {&quot;name&quot;: &quot;EMJAG Productions&quot;, &quot;id&quot;: 14654}, {&quot;name&quot;: &quot;Red Granite Pictures&quot;, &quot;id&quot;: 19177}, {&quot;name&quot;: &quot;Sikelia Productions&quot;, &quot;id&quot;: 23243}]"/>
    <x v="9"/>
    <s v="[{&quot;iso_3166_1&quot;: &quot;US&quot;, &quot;name&quot;: &quot;United States of America&quot;}]"/>
    <d v="2013-12-25T00:00:00"/>
    <x v="8"/>
    <n v="392000694"/>
    <n v="180"/>
    <s v="[{&quot;iso_639_1&quot;: &quot;fr&quot;, &quot;name&quot;: &quot;Fran\u00e7ais&quot;}, {&quot;iso_639_1&quot;: &quot;en&quot;, &quot;name&quot;: &quot;English&quot;}]"/>
    <s v="Released"/>
    <s v="EARN. SPEND. PARTY."/>
    <s v="7.9"/>
    <n v="6571"/>
    <n v="292000694"/>
  </r>
  <r>
    <n v="105000000"/>
    <s v="[{ 12, name: Adventure}, { 28, name: Action}, { 53, name: Thriller}, { 878, name: Science Fiction}]"/>
    <x v="1"/>
    <s v=" Action"/>
    <s v=" Thriller"/>
    <s v=" Science Fiction"/>
    <m/>
    <n v="563"/>
    <x v="289"/>
    <s v="[{&quot;id&quot;: 305, &quot;name&quot;: &quot;moon&quot;}, {&quot;id&quot;: 1423, &quot;name&quot;: &quot;asteroid&quot;}, {&quot;id&quot;: 1826, &quot;name&quot;: &quot;space marine&quot;}, {&quot;id&quot;: 2051, &quot;name&quot;: &quot;intelligence&quot;}, {&quot;id&quot;: 2900, &quot;name&quot;: &quot;buenos aires&quot;}, {&quot;id&quot;: 2902, &quot;name&quot;: &quot;space battle&quot;}, {&quot;id&quot;: 4565, &quot;name&quot;: &quot;dystopia&quot;}, {&quot;id&quot;: 6092, &quot;name&quot;: &quot;army&quot;}, {&quot;id&quot;: 8201, &quot;name&quot;: &quot;satire&quot;}, {&quot;id&quot;: 9831, &quot;name&quot;: &quot;spaceship&quot;}, {&quot;id&quot;: 13065, &quot;name&quot;: &quot;soldier&quot;}, {&quot;id&quot;: 161247, &quot;name&quot;: &quot;drill instructor&quot;}, {&quot;id&quot;: 162365, &quot;name&quot;: &quot;military&quot;}]"/>
    <s v="en"/>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n v="58782359"/>
    <s v="[{&quot;name&quot;: &quot;TriStar Pictures&quot;, &quot;id&quot;: 559}, {&quot;name&quot;: &quot;Touchstone Pictures&quot;, &quot;id&quot;: 9195}, {&quot;name&quot;: &quot;Big Bug Pictures&quot;, &quot;id&quot;: 23434}]"/>
    <x v="50"/>
    <s v="[{&quot;iso_3166_1&quot;: &quot;US&quot;, &quot;name&quot;: &quot;United States of America&quot;}]"/>
    <d v="1997-11-06T00:00:00"/>
    <x v="12"/>
    <n v="121214377"/>
    <n v="129"/>
    <s v="[{&quot;iso_639_1&quot;: &quot;en&quot;, &quot;name&quot;: &quot;English&quot;}]"/>
    <s v="Released"/>
    <s v="The only good bug is a dead bug."/>
    <s v="6.7"/>
    <n v="1560"/>
    <n v="16214377"/>
  </r>
  <r>
    <n v="102000000"/>
    <s v="[{ 18, name: Drama}, { 878, name: Science Fiction}]"/>
    <x v="5"/>
    <s v=" Science Fiction"/>
    <s v="-"/>
    <s v="-"/>
    <s v="http://cloudatlas.warnerbros.com/"/>
    <n v="83542"/>
    <x v="290"/>
    <s v="[{&quot;id&quot;: 402, &quot;name&quot;: &quot;clone&quot;}, {&quot;id&quot;: 2964, &quot;name&quot;: &quot;future&quot;}, {&quot;id&quot;: 4565, &quot;name&quot;: &quot;dystopia&quot;}, {&quot;id&quot;: 159753, &quot;name&quot;: &quot;ensemble cast&quot;}, {&quot;id&quot;: 179431, &quot;name&quot;: &quot;duringcreditsstinger&quot;}, {&quot;id&quot;: 184584, &quot;name&quot;: &quot;century&quot;}, {&quot;id&quot;: 187056, &quot;name&quot;: &quot;woman director&quot;}, {&quot;id&quot;: 214548, &quot;name&quot;: &quot;1930s&quot;}]"/>
    <s v="en"/>
    <s v="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n v="73872343"/>
    <s v="[{&quot;name&quot;: &quot;Anarchos Productions&quot;, &quot;id&quot;: 450}, {&quot;name&quot;: &quot;X-Filme Creative Pool&quot;, &quot;id&quot;: 1972}, {&quot;name&quot;: &quot;Ascension Pictures&quot;, &quot;id&quot;: 7829}, {&quot;name&quot;: &quot;ARD Degeto Film&quot;, &quot;id&quot;: 10947}, {&quot;name&quot;: &quot;Cloud Atlas Productions&quot;, &quot;id&quot;: 11080}, {&quot;name&quot;: &quot;Five Drops&quot;, &quot;id&quot;: 11082}, {&quot;name&quot;: &quot;Media Asia Group&quot;, &quot;id&quot;: 11083}, {&quot;name&quot;: &quot;Dreams of Dragon Picture&quot;, &quot;id&quot;: 19621}]"/>
    <x v="69"/>
    <s v="[{&quot;iso_3166_1&quot;: &quot;DE&quot;, &quot;name&quot;: &quot;Germany&quot;}, {&quot;iso_3166_1&quot;: &quot;HK&quot;, &quot;name&quot;: &quot;Hong Kong&quot;}, {&quot;iso_3166_1&quot;: &quot;SG&quot;, &quot;name&quot;: &quot;Singapore&quot;}, {&quot;iso_3166_1&quot;: &quot;US&quot;, &quot;name&quot;: &quot;United States of America&quot;}]"/>
    <d v="2012-10-26T00:00:00"/>
    <x v="3"/>
    <n v="130482868"/>
    <n v="172"/>
    <s v="[{&quot;iso_639_1&quot;: &quot;en&quot;, &quot;name&quot;: &quot;English&quot;}]"/>
    <s v="Released"/>
    <s v="Everything is Connected"/>
    <s v="6.6"/>
    <n v="2977"/>
    <n v="28482868"/>
  </r>
  <r>
    <n v="80000000"/>
    <s v="[{ 16, name: Animation}, { 12, name: Adventure}, { 10751, name: Family}, { 14, name: Fantasy}]"/>
    <x v="3"/>
    <s v=" Adventure"/>
    <s v=" Family"/>
    <s v=" Fantasy"/>
    <s v="http://legendoftheguardians.warnerbros.com/"/>
    <n v="41216"/>
    <x v="291"/>
    <s v="[{&quot;id&quot;: 3905, &quot;name&quot;: &quot;owl&quot;}]"/>
    <s v="en"/>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n v="37321848"/>
    <s v="[{&quot;name&quot;: &quot;Village Roadshow Pictures&quot;, &quot;id&quot;: 79}, {&quot;name&quot;: &quot;Warner Bros.&quot;, &quot;id&quot;: 6194}, {&quot;name&quot;: &quot;Animal Logic&quot;, &quot;id&quot;: 8089}, {&quot;name&quot;: &quot;Cruel and Unusual Films&quot;, &quot;id&quot;: 78685}]"/>
    <x v="18"/>
    <s v="[{&quot;iso_3166_1&quot;: &quot;AU&quot;, &quot;name&quot;: &quot;Australia&quot;}, {&quot;iso_3166_1&quot;: &quot;US&quot;, &quot;name&quot;: &quot;United States of America&quot;}]"/>
    <d v="2010-07-10T00:00:00"/>
    <x v="4"/>
    <n v="140073390"/>
    <n v="97"/>
    <s v="[{&quot;iso_639_1&quot;: &quot;en&quot;, &quot;name&quot;: &quot;English&quot;}]"/>
    <s v="Released"/>
    <s v="On his way to finding a legend...he will become one."/>
    <s v="6.5"/>
    <n v="703"/>
    <n v="60073390"/>
  </r>
  <r>
    <n v="100000000"/>
    <s v="[{ 28, name: Action}, { 80, name: Crime}]"/>
    <x v="0"/>
    <s v=" Crime"/>
    <s v="-"/>
    <s v="-"/>
    <m/>
    <n v="314"/>
    <x v="292"/>
    <s v="[{&quot;id&quot;: 418, &quot;name&quot;: &quot;white russian&quot;}, {&quot;id&quot;: 572, &quot;name&quot;: &quot;sex&quot;}, {&quot;id&quot;: 849, &quot;name&quot;: &quot;dc comics&quot;}, {&quot;id&quot;: 3258, &quot;name&quot;: &quot;beauty&quot;}, {&quot;id&quot;: 4411, &quot;name&quot;: &quot;sexism&quot;}, {&quot;id&quot;: 6496, &quot;name&quot;: &quot;basketball&quot;}, {&quot;id&quot;: 10843, &quot;name&quot;: &quot;superheroine&quot;}, {&quot;id&quot;: 11322, &quot;name&quot;: &quot;female protagonist&quot;}, {&quot;id&quot;: 11738, &quot;name&quot;: &quot;evil corporation&quot;}, {&quot;id&quot;: 18933, &quot;name&quot;: &quot;catwoman&quot;}, {&quot;id&quot;: 180734, &quot;name&quot;: &quot;masked superhero&quot;}, {&quot;id&quot;: 236969, &quot;name&quot;: &quot;cat lady&quot;}]"/>
    <s v="en"/>
    <s v="Liquidated after discovering a corporate conspiracy, mild-mannered graphic artist Patience Phillips washes up on an island, where she's resurrected and endowed with the prowess of a cat -- and she's eager to use her new skills ... as a vigilante. Before you can say &quot;cat and mouse,&quot; handsome gumshoe Tom Lone is on her tail."/>
    <n v="32271938"/>
    <s v="[{&quot;name&quot;: &quot;Village Roadshow Pictures&quot;, &quot;id&quot;: 79}, {&quot;name&quot;: &quot;DiNovi Pictures&quot;, &quot;id&quot;: 813}, {&quot;name&quot;: &quot;Warner Bros.&quot;, &quot;id&quot;: 6194}, {&quot;name&quot;: &quot;Frantic Films&quot;, &quot;id&quot;: 52945}, {&quot;name&quot;: &quot;Maple Shade Films&quot;, &quot;id&quot;: 52946}, {&quot;name&quot;: &quot;Catwoman Films&quot;, &quot;id&quot;: 52947}]"/>
    <x v="18"/>
    <s v="[{&quot;iso_3166_1&quot;: &quot;US&quot;, &quot;name&quot;: &quot;United States of America&quot;}]"/>
    <d v="2004-07-22T00:00:00"/>
    <x v="13"/>
    <n v="82102379"/>
    <n v="104"/>
    <s v="[{&quot;iso_639_1&quot;: &quot;es&quot;, &quot;name&quot;: &quot;Espa\u00f1ol&quot;}, {&quot;iso_639_1&quot;: &quot;en&quot;, &quot;name&quot;: &quot;English&quot;}]"/>
    <s v="Released"/>
    <s v="CATch her in IMAX"/>
    <s v="4.2"/>
    <n v="808"/>
    <n v="-17897621"/>
  </r>
  <r>
    <n v="100000000"/>
    <s v="[{ 28, name: Action}, { 12, name: Adventure}]"/>
    <x v="0"/>
    <s v=" Adventure"/>
    <s v="-"/>
    <s v="-"/>
    <m/>
    <n v="184315"/>
    <x v="293"/>
    <s v="[{&quot;id&quot;: 3070, &quot;name&quot;: &quot;mercenary&quot;}, {&quot;id&quot;: 14643, &quot;name&quot;: &quot;battle&quot;}, {&quot;id&quot;: 162861, &quot;name&quot;: &quot;ancient greece&quot;}, {&quot;id&quot;: 187301, &quot;name&quot;: &quot;hercules&quot;}, {&quot;id&quot;: 192913, &quot;name&quot;: &quot;warrior&quot;}, {&quot;id&quot;: 209482, &quot;name&quot;: &quot;sagen&quot;}]"/>
    <s v="en"/>
    <s v="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
    <n v="76842247"/>
    <s v="[{&quot;name&quot;: &quot;Paramount Pictures&quot;, &quot;id&quot;: 4}, {&quot;name&quot;: &quot;Metro-Goldwyn-Mayer (MGM)&quot;, &quot;id&quot;: 8411}, {&quot;name&quot;: &quot;Radical Studios&quot;, &quot;id&quot;: 19648}, {&quot;name&quot;: &quot;Flynn Picture Company&quot;, &quot;id&quot;: 34081}]"/>
    <x v="9"/>
    <s v="[{&quot;iso_3166_1&quot;: &quot;US&quot;, &quot;name&quot;: &quot;United States of America&quot;}]"/>
    <d v="2014-07-23T00:00:00"/>
    <x v="10"/>
    <n v="243400000"/>
    <n v="99"/>
    <s v="[{&quot;iso_639_1&quot;: &quot;en&quot;, &quot;name&quot;: &quot;English&quot;}]"/>
    <s v="Released"/>
    <s v="Before he was a legend, he was a man."/>
    <s v="5.6"/>
    <n v="1680"/>
    <n v="143400000"/>
  </r>
  <r>
    <n v="140000000"/>
    <s v="[{ 12, name: Adventure}, { 16, name: Animation}, { 10751, name: Family}, { 14, name: Fantasy}, { 878, name: Science Fiction}]"/>
    <x v="1"/>
    <s v=" Animation"/>
    <s v=" Family"/>
    <s v=" Fantasy"/>
    <m/>
    <n v="9016"/>
    <x v="294"/>
    <s v="[{&quot;id&quot;: 679, &quot;name&quot;: &quot;cyborg&quot;}, {&quot;id&quot;: 818, &quot;name&quot;: &quot;based on novel&quot;}, {&quot;id&quot;: 1826, &quot;name&quot;: &quot;space marine&quot;}, {&quot;id&quot;: 1860, &quot;name&quot;: &quot;mutiny&quot;}, {&quot;id&quot;: 1872, &quot;name&quot;: &quot;loss of father&quot;}, {&quot;id&quot;: 1969, &quot;name&quot;: &quot;map&quot;}, {&quot;id&quot;: 4418, &quot;name&quot;: &quot;pirate gang&quot;}, {&quot;id&quot;: 6956, &quot;name&quot;: &quot;treasure hunt&quot;}, {&quot;id&quot;: 9736, &quot;name&quot;: &quot;little boy&quot;}, {&quot;id&quot;: 9882, &quot;name&quot;: &quot;space&quot;}, {&quot;id&quot;: 9951, &quot;name&quot;: &quot;alien&quot;}, {&quot;id&quot;: 10336, &quot;name&quot;: &quot;animation&quot;}, {&quot;id&quot;: 10594, &quot;name&quot;: &quot;money&quot;}, {&quot;id&quot;: 11088, &quot;name&quot;: &quot;treasure map&quot;}, {&quot;id&quot;: 13194, &quot;name&quot;: &quot;planet&quot;}, {&quot;id&quot;: 156316, &quot;name&quot;: &quot;troubled teen&quot;}, {&quot;id&quot;: 196483, &quot;name&quot;: &quot;space pirate&quot;}]"/>
    <s v="en"/>
    <s v="When space galleon cabin boy Jim Hawkins discovers a map to an intergalactic &quot;loot of a thousand worlds,&quot; a cyborg cook named John Silver teaches him to battle supernovas and space storms. But, soon, Jim realizes Silver is a pirate intent on mutiny!"/>
    <n v="38924136"/>
    <s v="[{&quot;name&quot;: &quot;Walt Disney Pictures&quot;, &quot;id&quot;: 2}, {&quot;name&quot;: &quot;Walt Disney Feature Animation&quot;, &quot;id&quot;: 10217}]"/>
    <x v="1"/>
    <s v="[{&quot;iso_3166_1&quot;: &quot;US&quot;, &quot;name&quot;: &quot;United States of America&quot;}]"/>
    <d v="2002-11-26T00:00:00"/>
    <x v="18"/>
    <n v="109578115"/>
    <n v="95"/>
    <s v="[{&quot;iso_639_1&quot;: &quot;en&quot;, &quot;name&quot;: &quot;English&quot;}]"/>
    <s v="Released"/>
    <s v="Find your place in the universe."/>
    <s v="7.2"/>
    <n v="948"/>
    <n v="-30421885"/>
  </r>
  <r>
    <n v="100000000"/>
    <s v="[{ 12, name: Adventure}, { 35, name: Comedy}, { 878, name: Science Fiction}]"/>
    <x v="1"/>
    <s v=" Comedy"/>
    <s v=" Science Fiction"/>
    <s v="-"/>
    <m/>
    <n v="18162"/>
    <x v="295"/>
    <s v="[{&quot;id&quot;: 4862, &quot;name&quot;: &quot;alien life-form&quot;}, {&quot;id&quot;: 12616, &quot;name&quot;: &quot;dinosaur&quot;}, {&quot;id&quot;: 177280, &quot;name&quot;: &quot;primate&quot;}, {&quot;id&quot;: 179431, &quot;name&quot;: &quot;duringcreditsstinger&quot;}]"/>
    <s v="en"/>
    <s v="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
    <n v="1938841"/>
    <s v="[{&quot;name&quot;: &quot;Universal Pictures&quot;, &quot;id&quot;: 33}, {&quot;name&quot;: &quot;Mosaic Media Group&quot;, &quot;id&quot;: 748}, {&quot;name&quot;: &quot;Relativity Media&quot;, &quot;id&quot;: 7295}, {&quot;name&quot;: &quot;Sid &amp; Marty Krofft Pictures&quot;, &quot;id&quot;: 11916}]"/>
    <x v="14"/>
    <s v="[{&quot;iso_3166_1&quot;: &quot;US&quot;, &quot;name&quot;: &quot;United States of America&quot;}]"/>
    <d v="2009-06-05T00:00:00"/>
    <x v="0"/>
    <n v="68688831"/>
    <n v="102"/>
    <s v="[{&quot;iso_639_1&quot;: &quot;en&quot;, &quot;name&quot;: &quot;English&quot;}]"/>
    <s v="Released"/>
    <s v="Right place. Wrong time."/>
    <s v="5.3"/>
    <n v="381"/>
    <n v="-31311169"/>
  </r>
  <r>
    <n v="90000000"/>
    <s v="[{ 28, name: Action}, { 12, name: Adventure}, { 53, name: Thriller}]"/>
    <x v="0"/>
    <s v=" Adventure"/>
    <s v=" Thriller"/>
    <s v="-"/>
    <s v="http://theexpendables3film.com/"/>
    <n v="138103"/>
    <x v="296"/>
    <s v="[{&quot;id&quot;: 591, &quot;name&quot;: &quot;cia&quot;}, {&quot;id&quot;: 6163, &quot;name&quot;: &quot;arms dealer&quot;}, {&quot;id&quot;: 9663, &quot;name&quot;: &quot;sequel&quot;}, {&quot;id&quot;: 11107, &quot;name&quot;: &quot;rescue mission&quot;}, {&quot;id&quot;: 11612, &quot;name&quot;: &quot;hospital&quot;}, {&quot;id&quot;: 14643, &quot;name&quot;: &quot;battle&quot;}, {&quot;id&quot;: 157424, &quot;name&quot;: &quot;sledgehammer&quot;}, {&quot;id&quot;: 188944, &quot;name&quot;: &quot;revolver&quot;}]"/>
    <s v="en"/>
    <s v="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
    <n v="61025639"/>
    <s v="[{&quot;name&quot;: &quot;Davis-Films&quot;, &quot;id&quot;: 342}, {&quot;name&quot;: &quot;Nu Image Films&quot;, &quot;id&quot;: 925}, {&quot;name&quot;: &quot;LionsGate&quot;, &quot;id&quot;: 7571}, {&quot;name&quot;: &quot;Millennium Films&quot;, &quot;id&quot;: 10254}, {&quot;name&quot;: &quot;Ex3 Productions&quot;, &quot;id&quot;: 28384}, {&quot;name&quot;: &quot;Fipex Holding&quot;, &quot;id&quot;: 40822}]"/>
    <x v="70"/>
    <s v="[{&quot;iso_3166_1&quot;: &quot;FR&quot;, &quot;name&quot;: &quot;France&quot;}, {&quot;iso_3166_1&quot;: &quot;US&quot;, &quot;name&quot;: &quot;United States of America&quot;}]"/>
    <d v="2014-08-04T00:00:00"/>
    <x v="10"/>
    <n v="206172544"/>
    <n v="127"/>
    <s v="[{&quot;iso_639_1&quot;: &quot;en&quot;, &quot;name&quot;: &quot;English&quot;}]"/>
    <s v="Released"/>
    <s v="New team. New attitude. New mission."/>
    <s v="6.1"/>
    <n v="1795"/>
    <n v="116172544"/>
  </r>
  <r>
    <n v="105000000"/>
    <s v="[{ 28, name: Action}, { 80, name: Crime}, { 53, name: Thriller}]"/>
    <x v="0"/>
    <s v=" Crime"/>
    <s v=" Thriller"/>
    <s v="-"/>
    <s v="https://www.facebook.com/PointBreakMovie"/>
    <n v="257088"/>
    <x v="297"/>
    <s v="[{&quot;id&quot;: 1568, &quot;name&quot;: &quot;undercover&quot;}, {&quot;id&quot;: 4654, &quot;name&quot;: &quot;undercover agent&quot;}, {&quot;id&quot;: 12189, &quot;name&quot;: &quot;extreme sports&quot;}, {&quot;id&quot;: 18525, &quot;name&quot;: &quot;fbi agent&quot;}, {&quot;id&quot;: 209714, &quot;name&quot;: &quot;3d&quot;}]"/>
    <s v="en"/>
    <s v="A young undercover FBI agent infiltrates a gang of thieves who share a common interest in extreme sports. A remake of the 1991 film, &quot;Point Break&quot;."/>
    <n v="33507289"/>
    <s v="[{&quot;name&quot;: &quot;Studio Babelsberg&quot;, &quot;id&quot;: 264}, {&quot;name&quot;: &quot;Alcon Entertainment&quot;, &quot;id&quot;: 1088}, {&quot;name&quot;: &quot;DMG Entertainment&quot;, &quot;id&quot;: 10289}, {&quot;name&quot;: &quot;Ehman Productions&quot;, &quot;id&quot;: 70993}]"/>
    <x v="13"/>
    <s v="[{&quot;iso_3166_1&quot;: &quot;DE&quot;, &quot;name&quot;: &quot;Germany&quot;}, {&quot;iso_3166_1&quot;: &quot;US&quot;, &quot;name&quot;: &quot;United States of America&quot;}, {&quot;iso_3166_1&quot;: &quot;CN&quot;, &quot;name&quot;: &quot;China&quot;}]"/>
    <d v="2015-12-03T00:00:00"/>
    <x v="2"/>
    <n v="133718711"/>
    <n v="114"/>
    <s v="[{&quot;iso_639_1&quot;: &quot;en&quot;, &quot;name&quot;: &quot;English&quot;}]"/>
    <s v="Released"/>
    <s v="The only law that matters is gravity"/>
    <s v="5.5"/>
    <n v="783"/>
    <n v="28718711"/>
  </r>
  <r>
    <n v="100000000"/>
    <s v="[{ 53, name: Thriller}, { 18, name: Drama}, { 12, name: Adventure}, { 28, name: Action}, { 36, name: History}]"/>
    <x v="6"/>
    <s v=" Drama"/>
    <s v=" Adventure"/>
    <s v=" Action"/>
    <s v="http://www.intheheartoftheseamovie.com/"/>
    <n v="205775"/>
    <x v="298"/>
    <s v="[{&quot;id&quot;: 236, &quot;name&quot;: &quot;suicide&quot;}, {&quot;id&quot;: 270, &quot;name&quot;: &quot;ocean&quot;}, {&quot;id&quot;: 658, &quot;name&quot;: &quot;sea&quot;}, {&quot;id&quot;: 1899, &quot;name&quot;: &quot;hunger&quot;}, {&quot;id&quot;: 2580, &quot;name&quot;: &quot;shipwreck&quot;}, {&quot;id&quot;: 3799, &quot;name&quot;: &quot;ship&quot;}, {&quot;id&quot;: 4676, &quot;name&quot;: &quot;whale&quot;}, {&quot;id&quot;: 9672, &quot;name&quot;: &quot;based on true story&quot;}, {&quot;id&quot;: 9743, &quot;name&quot;: &quot;stranded&quot;}, {&quot;id&quot;: 10349, &quot;name&quot;: &quot;survival&quot;}, {&quot;id&quot;: 33829, &quot;name&quot;: &quot;whaling&quot;}, {&quot;id&quot;: 34079, &quot;name&quot;: &quot;death&quot;}, {&quot;id&quot;: 41393, &quot;name&quot;: &quot;new england&quot;}, {&quot;id&quot;: 179578, &quot;name&quot;: &quot;lost at sea&quot;}, {&quot;id&quot;: 185722, &quot;name&quot;: &quot;based on true events&quot;}, {&quot;id&quot;: 187318, &quot;name&quot;: &quot;whaling ship&quot;}, {&quot;id&quot;: 188266, &quot;name&quot;: &quot;starvation&quot;}, {&quot;id&quot;: 207928, &quot;name&quot;: &quot;19th century&quot;}, {&quot;id&quot;: 208048, &quot;name&quot;: &quot;cannibalism&quot;}, {&quot;id&quot;: 219785, &quot;name&quot;: &quot;reference to moby dick&quot;}, {&quot;id&quot;: 223211, &quot;name&quot;: &quot;whale oil&quot;}, {&quot;id&quot;: 223212, &quot;name&quot;: &quot;nantucket&quot;}]"/>
    <s v="en"/>
    <s v="In the winter of 1820, the New England whaling ship Essex was assaulted by something no one could believe: a whale of mammoth size and will, and an almost human sense of vengeance.  The real-life maritime disaster would inspire Herman Melvilleâ€™s Moby Dick.Â  But that told only half the story.Â  â€œHeart of the Seaâ€ reveals the encounterâ€™s harrowing aftermath, as the shipâ€™s surviving crew is pushed to their limits and forced to do the unthinkable to stay alive.Â  Braving storms, starvation, panic and despair, the men will call into question their deepest beliefs, from the value of their lives to the morality of their trade, as their captain searches for direction on the open sea and his first mate still seeks to bring the great whale down."/>
    <n v="50767332"/>
    <s v="[{&quot;name&quot;: &quot;Imagine Entertainment&quot;, &quot;id&quot;: 23}, {&quot;name&quot;: &quot;Spring Creek Productions&quot;, &quot;id&quot;: 705}, {&quot;name&quot;: &quot;Warner Bros.&quot;, &quot;id&quot;: 6194}, {&quot;name&quot;: &quot;Roth Films&quot;, &quot;id&quot;: 16314}, {&quot;name&quot;: &quot;K. JAM Media&quot;, &quot;id&quot;: 17888}, {&quot;name&quot;: &quot;Cott Productions&quot;, &quot;id&quot;: 24175}, {&quot;name&quot;: &quot;Surf Film&quot;, &quot;id&quot;: 34401}, {&quot;name&quot;: &quot;Enelmar Productions, A.I.E.&quot;, &quot;id&quot;: 63571}]"/>
    <x v="36"/>
    <s v="[{&quot;iso_3166_1&quot;: &quot;US&quot;, &quot;name&quot;: &quot;United States of America&quot;}]"/>
    <d v="2015-11-20T00:00:00"/>
    <x v="2"/>
    <n v="93820758"/>
    <n v="122"/>
    <s v="[{&quot;iso_639_1&quot;: &quot;en&quot;, &quot;name&quot;: &quot;English&quot;}]"/>
    <s v="Released"/>
    <s v="Based on the incredible true story that inspired Moby Dick"/>
    <s v="6.5"/>
    <n v="1276"/>
    <n v="-6179242"/>
  </r>
  <r>
    <n v="100000000"/>
    <s v="[{ 28, name: Action}, { 35, name: Comedy}, { 878, name: Science Fiction}]"/>
    <x v="0"/>
    <s v=" Comedy"/>
    <s v=" Science Fiction"/>
    <s v="-"/>
    <m/>
    <n v="11692"/>
    <x v="299"/>
    <s v="[{&quot;id&quot;: 305, &quot;name&quot;: &quot;moon&quot;}, {&quot;id&quot;: 585, &quot;name&quot;: &quot;casino&quot;}, {&quot;id&quot;: 1010, &quot;name&quot;: &quot;bar&quot;}, {&quot;id&quot;: 2334, &quot;name&quot;: &quot;nightclub&quot;}, {&quot;id&quot;: 2964, &quot;name&quot;: &quot;future&quot;}, {&quot;id&quot;: 6220, &quot;name&quot;: &quot;mafia boss&quot;}, {&quot;id&quot;: 18069, &quot;name&quot;: &quot;laser gun&quot;}]"/>
    <s v="en"/>
    <s v="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
    <n v="12092241"/>
    <s v="[{&quot;name&quot;: &quot;Village Roadshow Pictures&quot;, &quot;id&quot;: 79}, {&quot;name&quot;: &quot;Castle Rock Entertainment&quot;, &quot;id&quot;: 97}, {&quot;name&quot;: &quot;NPV Entertainment&quot;, &quot;id&quot;: 172}, {&quot;name&quot;: &quot;Mel's Cite du Cinema&quot;, &quot;id&quot;: 54502}]"/>
    <x v="18"/>
    <s v="[{&quot;iso_3166_1&quot;: &quot;AU&quot;, &quot;name&quot;: &quot;Australia&quot;}, {&quot;iso_3166_1&quot;: &quot;US&quot;, &quot;name&quot;: &quot;United States of America&quot;}]"/>
    <d v="2002-08-15T00:00:00"/>
    <x v="18"/>
    <n v="7103973"/>
    <n v="95"/>
    <s v="[{&quot;iso_639_1&quot;: &quot;en&quot;, &quot;name&quot;: &quot;English&quot;}]"/>
    <s v="Released"/>
    <s v="Action's future has arrived..."/>
    <s v="4.4"/>
    <n v="142"/>
    <n v="-92896027"/>
  </r>
  <r>
    <n v="100000000"/>
    <s v="[{ 10752, name: War}, { 28, name: Action}, { 12, name: Adventure}, { 18, name: Drama}, { 53, name: Thriller}]"/>
    <x v="10"/>
    <s v=" Action"/>
    <s v=" Adventure"/>
    <s v=" Drama"/>
    <s v="http://www.greenzonemovie.com/"/>
    <n v="22972"/>
    <x v="300"/>
    <s v="[{&quot;id&quot;: 41177, &quot;name&quot;: &quot;weapon of mass destruction&quot;}, {&quot;id&quot;: 41178, &quot;name&quot;: &quot;baghdad&quot;}, {&quot;id&quot;: 41179, &quot;name&quot;: &quot;iraqi\u00a0&quot;}]"/>
    <s v="en"/>
    <s v="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
    <n v="30254021"/>
    <s v="[{&quot;name&quot;: &quot;Universal Pictures&quot;, &quot;id&quot;: 33}, {&quot;name&quot;: &quot;StudioCanal&quot;, &quot;id&quot;: 694}, {&quot;name&quot;: &quot;Dentsu&quot;, &quot;id&quot;: 6452}, {&quot;name&quot;: &quot;Relativity Media&quot;, &quot;id&quot;: 7295}, {&quot;name&quot;: &quot;Working Title Films&quot;, &quot;id&quot;: 10163}]"/>
    <x v="14"/>
    <s v="[{&quot;iso_3166_1&quot;: &quot;ES&quot;, &quot;name&quot;: &quot;Spain&quot;}, {&quot;iso_3166_1&quot;: &quot;GB&quot;, &quot;name&quot;: &quot;United Kingdom&quot;}, {&quot;iso_3166_1&quot;: &quot;US&quot;, &quot;name&quot;: &quot;United States of America&quot;}, {&quot;iso_3166_1&quot;: &quot;FR&quot;, &quot;name&quot;: &quot;France&quot;}]"/>
    <d v="2010-03-11T00:00:00"/>
    <x v="4"/>
    <n v="94882889"/>
    <n v="115"/>
    <s v="[{&quot;iso_639_1&quot;: &quot;en&quot;, &quot;name&quot;: &quot;English&quot;}, {&quot;iso_639_1&quot;: &quot;ar&quot;, &quot;name&quot;: &quot;\u0627\u0644\u0639\u0631\u0628\u064a\u0629&quot;}]"/>
    <s v="Released"/>
    <s v="Chief Warrant Officer Roy Miller is done following orders"/>
    <s v="6.4"/>
    <n v="717"/>
    <n v="-5117111"/>
  </r>
  <r>
    <n v="99000000"/>
    <s v="[{ 16, name: Animation}]"/>
    <x v="3"/>
    <s v="-"/>
    <s v="-"/>
    <s v="-"/>
    <s v="http://www.peanutsmovie.com/"/>
    <n v="227973"/>
    <x v="301"/>
    <s v="[{&quot;id&quot;: 11825, &quot;name&quot;: &quot;based on comic strip&quot;}, {&quot;id&quot;: 18035, &quot;name&quot;: &quot;family&quot;}, {&quot;id&quot;: 209714, &quot;name&quot;: &quot;3d&quot;}, {&quot;id&quot;: 210469, &quot;name&quot;: &quot;charlie brown&quot;}, {&quot;id&quot;: 221015, &quot;name&quot;: &quot;snoopy&quot;}]"/>
    <s v="en"/>
    <s v="Snoopy embarks upon his greatest mission as he and his team take to the skies to pursue their arch-nemesis, while his best pal Charlie Brown begins his own epic quest back home."/>
    <n v="34308098"/>
    <s v="[{&quot;name&quot;: &quot;Blue Sky Studios&quot;, &quot;id&quot;: 9383}, {&quot;name&quot;: &quot;Twentieth Century Fox Animation&quot;, &quot;id&quot;: 11749}]"/>
    <x v="48"/>
    <s v="[{&quot;iso_3166_1&quot;: &quot;US&quot;, &quot;name&quot;: &quot;United States of America&quot;}]"/>
    <d v="2015-11-05T00:00:00"/>
    <x v="2"/>
    <n v="246233113"/>
    <n v="88"/>
    <s v="[{&quot;iso_639_1&quot;: &quot;en&quot;, &quot;name&quot;: &quot;English&quot;}]"/>
    <s v="Released"/>
    <s v="The story of an underdog. And his dog."/>
    <s v="6.5"/>
    <n v="604"/>
    <n v="147233113"/>
  </r>
  <r>
    <n v="10000000"/>
    <s v="[{ 80, name: Crime}, { 18, name: Drama}, { 9648, name: Mystery}, { 53, name: Thriller}]"/>
    <x v="13"/>
    <s v=" Drama"/>
    <s v=" Mystery"/>
    <s v=" Thriller"/>
    <m/>
    <n v="29193"/>
    <x v="302"/>
    <s v="[{&quot;id&quot;: 811, &quot;name&quot;: &quot;dialogue&quot;}, {&quot;id&quot;: 2246, &quot;name&quot;: &quot;confidence&quot;}, {&quot;id&quot;: 3338, &quot;name&quot;: &quot;invention&quot;}, {&quot;id&quot;: 10183, &quot;name&quot;: &quot;independent film&quot;}]"/>
    <s v="en"/>
    <s v="An employee of a corporation with a lucrative secret process is tempted to betray it. But there's more to it than that."/>
    <n v="3091077"/>
    <s v="[{&quot;name&quot;: &quot;Jean Doumanian Productions&quot;, &quot;id&quot;: 16280}, {&quot;name&quot;: &quot;Sweetland Films&quot;, &quot;id&quot;: 21716}, {&quot;name&quot;: &quot;Magnolia Films&quot;, &quot;id&quot;: 65514}, {&quot;name&quot;: &quot;Jasmine Productions Inc.&quot;, &quot;id&quot;: 65515}]"/>
    <x v="71"/>
    <s v="[{&quot;iso_3166_1&quot;: &quot;US&quot;, &quot;name&quot;: &quot;United States of America&quot;}]"/>
    <d v="1997-09-08T00:00:00"/>
    <x v="12"/>
    <n v="13835130"/>
    <n v="110"/>
    <s v="[{&quot;iso_639_1&quot;: &quot;en&quot;, &quot;name&quot;: &quot;English&quot;}]"/>
    <s v="Released"/>
    <s v="It's the oldest con in the book."/>
    <s v="7.1"/>
    <n v="73"/>
    <n v="3835130"/>
  </r>
  <r>
    <n v="98000000"/>
    <s v="[{ 12, name: Adventure}, { 28, name: Action}, { 14, name: Fantasy}]"/>
    <x v="1"/>
    <s v=" Action"/>
    <s v=" Fantasy"/>
    <s v="-"/>
    <m/>
    <n v="1734"/>
    <x v="303"/>
    <s v="[{&quot;id&quot;: 5153, &quot;name&quot;: &quot;son&quot;}, {&quot;id&quot;: 157894, &quot;name&quot;: &quot;ancient egypt&quot;}, {&quot;id&quot;: 163306, &quot;name&quot;: &quot;bracelet&quot;}]"/>
    <s v="en"/>
    <s v="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
    <n v="41862983"/>
    <s v="[{&quot;name&quot;: &quot;Universal Pictures&quot;, &quot;id&quot;: 33}, {&quot;name&quot;: &quot;Alphaville Films&quot;, &quot;id&quot;: 11462}, {&quot;name&quot;: &quot;Imhotep Productions&quot;, &quot;id&quot;: 20242}]"/>
    <x v="14"/>
    <s v="[{&quot;iso_3166_1&quot;: &quot;US&quot;, &quot;name&quot;: &quot;United States of America&quot;}]"/>
    <d v="2001-04-28T00:00:00"/>
    <x v="17"/>
    <n v="433013274"/>
    <n v="130"/>
    <s v="[{&quot;iso_639_1&quot;: &quot;en&quot;, &quot;name&quot;: &quot;English&quot;}, {&quot;iso_639_1&quot;: &quot;ar&quot;, &quot;name&quot;: &quot;\u0627\u0644\u0639\u0631\u0628\u064a\u0629&quot;}]"/>
    <s v="Released"/>
    <s v="The most powerful force on earth is about to be unleashed by the two people who should know better."/>
    <s v="6.0"/>
    <n v="2206"/>
    <n v="335013274"/>
  </r>
  <r>
    <n v="100000000"/>
    <s v="[{ 18, name: Drama}, { 36, name: History}, { 80, name: Crime}]"/>
    <x v="5"/>
    <s v=" History"/>
    <s v=" Crime"/>
    <s v="-"/>
    <s v="http://video.movies.go.com/gangsofnewyork/"/>
    <n v="3131"/>
    <x v="304"/>
    <s v="[{&quot;id&quot;: 657, &quot;name&quot;: &quot;fire&quot;}, {&quot;id&quot;: 1857, &quot;name&quot;: &quot;irish-american&quot;}, {&quot;id&quot;: 2356, &quot;name&quot;: &quot;immigrant&quot;}, {&quot;id&quot;: 2987, &quot;name&quot;: &quot;gang war&quot;}, {&quot;id&quot;: 3430, &quot;name&quot;: &quot;pickpocket&quot;}, {&quot;id&quot;: 3799, &quot;name&quot;: &quot;ship&quot;}, {&quot;id&quot;: 3882, &quot;name&quot;: &quot;gang of thieves&quot;}, {&quot;id&quot;: 4452, &quot;name&quot;: &quot;butcher&quot;}, {&quot;id&quot;: 4931, &quot;name&quot;: &quot;pig&quot;}, {&quot;id&quot;: 6092, &quot;name&quot;: &quot;army&quot;}, {&quot;id&quot;: 10084, &quot;name&quot;: &quot;rescue&quot;}, {&quot;id&quot;: 10726, &quot;name&quot;: &quot;gang&quot;}]"/>
    <s v="en"/>
    <s v="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
    <n v="46160048"/>
    <s v="[{&quot;name&quot;: &quot;Miramax Films&quot;, &quot;id&quot;: 14}, {&quot;name&quot;: &quot;Initial Entertainment Group (IEG)&quot;, &quot;id&quot;: 7380}, {&quot;name&quot;: &quot;Alberto Grimaldi Productions&quot;, &quot;id&quot;: 7381}]"/>
    <x v="61"/>
    <s v="[{&quot;iso_3166_1&quot;: &quot;US&quot;, &quot;name&quot;: &quot;United States of America&quot;}, {&quot;iso_3166_1&quot;: &quot;IT&quot;, &quot;name&quot;: &quot;Italy&quot;}]"/>
    <d v="2002-12-14T00:00:00"/>
    <x v="18"/>
    <n v="193772504"/>
    <n v="167"/>
    <s v="[{&quot;iso_639_1&quot;: &quot;en&quot;, &quot;name&quot;: &quot;English&quot;}, {&quot;iso_639_1&quot;: &quot;ga&quot;, &quot;name&quot;: &quot;Gaeilge&quot;}, {&quot;iso_639_1&quot;: &quot;la&quot;, &quot;name&quot;: &quot;Latin&quot;}, {&quot;iso_639_1&quot;: &quot;zh&quot;, &quot;name&quot;: &quot;\u666e\u901a\u8bdd&quot;}]"/>
    <s v="Released"/>
    <s v="America was born in the streets."/>
    <s v="7.1"/>
    <n v="1910"/>
    <n v="93772504"/>
  </r>
  <r>
    <n v="94000000"/>
    <s v="[{ 18, name: Drama}, { 36, name: History}, { 10752, name: War}]"/>
    <x v="5"/>
    <s v=" History"/>
    <s v=" War"/>
    <s v="-"/>
    <s v="http://www.theflowersofwarmovie.com/"/>
    <n v="76758"/>
    <x v="305"/>
    <s v="[{&quot;id&quot;: 173251, &quot;name&quot;: &quot;forced prostitution&quot;}, {&quot;id&quot;: 173254, &quot;name&quot;: &quot;child rape&quot;}]"/>
    <s v="zh"/>
    <s v="A Westerner finds refuge with a group of women in a church during Japan's rape of Nanking in 1937. Posing as a priest, he attempts to lead the women to safety."/>
    <n v="12516546"/>
    <s v="[{&quot;name&quot;: &quot;Beijing New Picture Film Co. Ltd.&quot;, &quot;id&quot;: 724}, {&quot;name&quot;: &quot;EDKO Film&quot;, &quot;id&quot;: 12205}, {&quot;name&quot;: &quot;New Picture Company&quot;, &quot;id&quot;: 49512}]"/>
    <x v="72"/>
    <s v="[{&quot;iso_3166_1&quot;: &quot;CN&quot;, &quot;name&quot;: &quot;China&quot;}, {&quot;iso_3166_1&quot;: &quot;HK&quot;, &quot;name&quot;: &quot;Hong Kong&quot;}]"/>
    <d v="2011-12-15T00:00:00"/>
    <x v="9"/>
    <n v="95311434"/>
    <n v="145"/>
    <s v="[{&quot;iso_639_1&quot;: &quot;zh&quot;, &quot;name&quot;: &quot;\u666e\u901a\u8bdd&quot;}, {&quot;iso_639_1&quot;: &quot;ja&quot;, &quot;name&quot;: &quot;\u65e5\u672c\u8a9e&quot;}, {&quot;iso_639_1&quot;: &quot;en&quot;, &quot;name&quot;: &quot;English&quot;}]"/>
    <s v="Released"/>
    <m/>
    <s v="7.1"/>
    <n v="187"/>
    <n v="1311434"/>
  </r>
  <r>
    <n v="85000000"/>
    <s v="[{ 16, name: Animation}, { 35, name: Comedy}, { 10751, name: Family}]"/>
    <x v="3"/>
    <s v=" Comedy"/>
    <s v=" Family"/>
    <s v="-"/>
    <s v="http://www.sonypictures.com/homevideo/surfsup/"/>
    <n v="9408"/>
    <x v="306"/>
    <s v="[{&quot;id&quot;: 658, &quot;name&quot;: &quot;sea&quot;}, {&quot;id&quot;: 1477, &quot;name&quot;: &quot;world cup&quot;}, {&quot;id&quot;: 1524, &quot;name&quot;: &quot;surfer&quot;}, {&quot;id&quot;: 1669, &quot;name&quot;: &quot;wave&quot;}, {&quot;id&quot;: 1671, &quot;name&quot;: &quot;surfboard&quot;}, {&quot;id&quot;: 2581, &quot;name&quot;: &quot;giant wave&quot;}, {&quot;id&quot;: 5378, &quot;name&quot;: &quot;world champion&quot;}, {&quot;id&quot;: 5614, &quot;name&quot;: &quot;idol&quot;}, {&quot;id&quot;: 11800, &quot;name&quot;: &quot;mockumentary&quot;}]"/>
    <s v="en"/>
    <s v="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
    <n v="23230851"/>
    <s v="[{&quot;name&quot;: &quot;Columbia Pictures&quot;, &quot;id&quot;: 5}, {&quot;name&quot;: &quot;Sony Pictures Animation&quot;, &quot;id&quot;: 2251}]"/>
    <x v="2"/>
    <s v="[{&quot;iso_3166_1&quot;: &quot;US&quot;, &quot;name&quot;: &quot;United States of America&quot;}]"/>
    <d v="2007-06-08T00:00:00"/>
    <x v="1"/>
    <n v="149044513"/>
    <n v="85"/>
    <s v="[{&quot;iso_639_1&quot;: &quot;en&quot;, &quot;name&quot;: &quot;English&quot;}]"/>
    <s v="Released"/>
    <s v="In the coldest place on Earth, he's the hottest thing around."/>
    <s v="5.9"/>
    <n v="601"/>
    <n v="64044513"/>
  </r>
  <r>
    <n v="90000000"/>
    <s v="[{ 28, name: Action}, { 35, name: Comedy}, { 878, name: Science Fiction}]"/>
    <x v="0"/>
    <s v=" Comedy"/>
    <s v=" Science Fiction"/>
    <s v="-"/>
    <m/>
    <n v="9890"/>
    <x v="307"/>
    <s v="[{&quot;id&quot;: 803, &quot;name&quot;: &quot;android&quot;}, {&quot;id&quot;: 3451, &quot;name&quot;: &quot;housewife&quot;}, {&quot;id&quot;: 4375, &quot;name&quot;: &quot;transformation&quot;}]"/>
    <s v="en"/>
    <s v="What does it take to become a Stepford wife, a woman perfect beyond belief? Ask the Stepford husbands, who've created this high-tech, terrifying little town."/>
    <n v="19224754"/>
    <s v="[{&quot;name&quot;: &quot;Paramount Pictures&quot;, &quot;id&quot;: 4}, {&quot;name&quot;: &quot;De Line Pictures&quot;, &quot;id&quot;: 2609}, {&quot;name&quot;: &quot;DreamWorks Pictures&quot;, &quot;id&quot;: 7293}]"/>
    <x v="9"/>
    <s v="[{&quot;iso_3166_1&quot;: &quot;US&quot;, &quot;name&quot;: &quot;United States of America&quot;}]"/>
    <d v="2004-06-10T00:00:00"/>
    <x v="13"/>
    <n v="102000000"/>
    <n v="93"/>
    <s v="[{&quot;iso_639_1&quot;: &quot;en&quot;, &quot;name&quot;: &quot;English&quot;}]"/>
    <s v="Released"/>
    <s v="The wives of Stepford have a secret."/>
    <s v="5.4"/>
    <n v="334"/>
    <n v="12000000"/>
  </r>
  <r>
    <n v="92000000"/>
    <s v="[{ 28, name: Action}, { 36, name: History}, { 10752, name: War}]"/>
    <x v="0"/>
    <s v=" History"/>
    <s v=" War"/>
    <s v="-"/>
    <m/>
    <n v="855"/>
    <x v="308"/>
    <s v="[{&quot;id&quot;: 1968, &quot;name&quot;: &quot;prisoners of war&quot;}, {&quot;id&quot;: 2820, &quot;name&quot;: &quot;wound&quot;}, {&quot;id&quot;: 4265, &quot;name&quot;: &quot;somalia&quot;}, {&quot;id&quot;: 4267, &quot;name&quot;: &quot;warlord&quot;}, {&quot;id&quot;: 4337, &quot;name&quot;: &quot;famine&quot;}, {&quot;id&quot;: 10174, &quot;name&quot;: &quot;delta force&quot;}, {&quot;id&quot;: 222529, &quot;name&quot;: &quot;rescue operation&quot;}]"/>
    <s v="en"/>
    <s v="When U.S. Rangers and an elite Delta Force team attempt to kidnap two underlings of a Somali warlord, their Black Hawk helicopters are shot down, and the Americans suffer heavy casualties, facing intense fighting from the militia on the ground."/>
    <n v="44455166"/>
    <s v="[{&quot;name&quot;: &quot;Jerry Bruckheimer Films&quot;, &quot;id&quot;: 130}, {&quot;name&quot;: &quot;Revolution Studios&quot;, &quot;id&quot;: 497}, {&quot;name&quot;: &quot;Scott Free Productions&quot;, &quot;id&quot;: 1645}]"/>
    <x v="30"/>
    <s v="[{&quot;iso_3166_1&quot;: &quot;GB&quot;, &quot;name&quot;: &quot;United Kingdom&quot;}, {&quot;iso_3166_1&quot;: &quot;US&quot;, &quot;name&quot;: &quot;United States of America&quot;}]"/>
    <d v="2001-12-28T00:00:00"/>
    <x v="17"/>
    <n v="172989651"/>
    <n v="144"/>
    <s v="[{&quot;iso_639_1&quot;: &quot;en&quot;, &quot;name&quot;: &quot;English&quot;}, {&quot;iso_639_1&quot;: &quot;so&quot;, &quot;name&quot;: &quot;Somali&quot;}]"/>
    <s v="Released"/>
    <s v="Leave No Man Behind."/>
    <s v="7.2"/>
    <n v="1811"/>
    <n v="80989651"/>
  </r>
  <r>
    <n v="90000000"/>
    <s v="[{ 12, name: Adventure}, { 14, name: Fantasy}, { 28, name: Action}, { 53, name: Thriller}, { 878, name: Science Fiction}]"/>
    <x v="1"/>
    <s v=" Fantasy"/>
    <s v=" Action"/>
    <s v=" Thriller"/>
    <m/>
    <n v="18"/>
    <x v="309"/>
    <s v="[{&quot;id&quot;: 402, &quot;name&quot;: &quot;clone&quot;}, {&quot;id&quot;: 444, &quot;name&quot;: &quot;taxi&quot;}, {&quot;id&quot;: 679, &quot;name&quot;: &quot;cyborg&quot;}, {&quot;id&quot;: 1160, &quot;name&quot;: &quot;egypt&quot;}, {&quot;id&quot;: 2964, &quot;name&quot;: &quot;future&quot;}, {&quot;id&quot;: 3622, &quot;name&quot;: &quot;stowaway&quot;}, {&quot;id&quot;: 3801, &quot;name&quot;: &quot;space travel&quot;}, {&quot;id&quot;: 4776, &quot;name&quot;: &quot;race against time&quot;}, {&quot;id&quot;: 6163, &quot;name&quot;: &quot;arms dealer&quot;}, {&quot;id&quot;: 9673, &quot;name&quot;: &quot;love&quot;}, {&quot;id&quot;: 9951, &quot;name&quot;: &quot;alien&quot;}, {&quot;id&quot;: 10093, &quot;name&quot;: &quot;priest&quot;}, {&quot;id&quot;: 10150, &quot;name&quot;: &quot;end of the world&quot;}, {&quot;id&quot;: 10842, &quot;name&quot;: &quot;good vs evil&quot;}, {&quot;id&quot;: 10950, &quot;name&quot;: &quot;shootout&quot;}, {&quot;id&quot;: 11148, &quot;name&quot;: &quot;police chase&quot;}, {&quot;id&quot;: 11290, &quot;name&quot;: &quot;cab driver&quot;}, {&quot;id&quot;: 14512, &quot;name&quot;: &quot;new york city&quot;}, {&quot;id&quot;: 161176, &quot;name&quot;: &quot;space opera&quot;}, {&quot;id&quot;: 162365, &quot;name&quot;: &quot;military&quot;}, {&quot;id&quot;: 164920, &quot;name&quot;: &quot;opera singer&quot;}, {&quot;id&quot;: 169593, &quot;name&quot;: &quot;resort hotel&quot;}, {&quot;id&quot;: 172718, &quot;name&quot;: &quot;ancient astronaut&quot;}, {&quot;id&quot;: 223344, &quot;name&quot;: &quot;archeologist&quot;}, {&quot;id&quot;: 229863, &quot;name&quot;: &quot;ancient evil&quot;}, {&quot;id&quot;: 234630, &quot;name&quot;: &quot;cruise liner&quot;}]"/>
    <s v="en"/>
    <s v="In 2257, a taxi driver is unintentionally given the task of saving a young girl who is part of the key that will ensure the survival of humanity."/>
    <n v="109528572"/>
    <s v="[{&quot;name&quot;: &quot;Columbia Pictures&quot;, &quot;id&quot;: 5}, {&quot;name&quot;: &quot;Gaumont&quot;, &quot;id&quot;: 9}]"/>
    <x v="2"/>
    <s v="[{&quot;iso_3166_1&quot;: &quot;FR&quot;, &quot;name&quot;: &quot;France&quot;}]"/>
    <d v="1997-05-07T00:00:00"/>
    <x v="12"/>
    <n v="263920180"/>
    <n v="126"/>
    <s v="[{&quot;iso_639_1&quot;: &quot;en&quot;, &quot;name&quot;: &quot;English&quot;}, {&quot;iso_639_1&quot;: &quot;sv&quot;, &quot;name&quot;: &quot;svenska&quot;}, {&quot;iso_639_1&quot;: &quot;de&quot;, &quot;name&quot;: &quot;Deutsch&quot;}]"/>
    <s v="Released"/>
    <s v="There is no future without it."/>
    <s v="7.3"/>
    <n v="3885"/>
    <n v="173920180"/>
  </r>
  <r>
    <n v="100000000"/>
    <s v="[{ 35, name: Comedy}, { 18, name: Drama}, { 10749, name: Romance}]"/>
    <x v="8"/>
    <s v=" Drama"/>
    <s v=" Romance"/>
    <s v="-"/>
    <s v="http://www.sexandthecitymovie.com/"/>
    <n v="37786"/>
    <x v="310"/>
    <s v="[]"/>
    <s v="en"/>
    <s v="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
    <n v="18325897"/>
    <s v="[{&quot;name&quot;: &quot;New Line Cinema&quot;, &quot;id&quot;: 12}, {&quot;name&quot;: &quot;Village Roadshow Pictures&quot;, &quot;id&quot;: 79}, {&quot;name&quot;: &quot;Home Box Office (HBO)&quot;, &quot;id&quot;: 3268}, {&quot;name&quot;: &quot;HBO Films&quot;, &quot;id&quot;: 7429}]"/>
    <x v="12"/>
    <s v="[{&quot;iso_3166_1&quot;: &quot;US&quot;, &quot;name&quot;: &quot;United States of America&quot;}]"/>
    <d v="2010-05-26T00:00:00"/>
    <x v="4"/>
    <n v="288347692"/>
    <n v="146"/>
    <s v="[{&quot;iso_639_1&quot;: &quot;en&quot;, &quot;name&quot;: &quot;English&quot;}, {&quot;iso_639_1&quot;: &quot;ar&quot;, &quot;name&quot;: &quot;\u0627\u0644\u0639\u0631\u0628\u064a\u0629&quot;}]"/>
    <s v="Released"/>
    <s v="Carrie on."/>
    <s v="5.4"/>
    <n v="426"/>
    <n v="188347692"/>
  </r>
  <r>
    <n v="95000000"/>
    <s v="[{ 12, name: Adventure}, { 16, name: Animation}, { 35, name: Comedy}, { 10751, name: Family}]"/>
    <x v="1"/>
    <s v=" Animation"/>
    <s v=" Comedy"/>
    <s v=" Family"/>
    <m/>
    <n v="10501"/>
    <x v="311"/>
    <s v="[{&quot;id&quot;: 1321, &quot;name&quot;: &quot;gold&quot;}, {&quot;id&quot;: 2673, &quot;name&quot;: &quot;horse&quot;}, {&quot;id&quot;: 9725, &quot;name&quot;: &quot;sword fight&quot;}]"/>
    <s v="en"/>
    <s v="After a failed swindle, two con-men end up with a map to El Dorado, the fabled &quot;city of gold,&quot;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
    <n v="37054554"/>
    <s v="[{&quot;name&quot;: &quot;DreamWorks SKG&quot;, &quot;id&quot;: 27}, {&quot;name&quot;: &quot;DreamWorks Animation&quot;, &quot;id&quot;: 521}]"/>
    <x v="63"/>
    <s v="[{&quot;iso_3166_1&quot;: &quot;US&quot;, &quot;name&quot;: &quot;United States of America&quot;}]"/>
    <d v="2000-03-31T00:00:00"/>
    <x v="20"/>
    <n v="76432727"/>
    <n v="89"/>
    <s v="[{&quot;iso_639_1&quot;: &quot;en&quot;, &quot;name&quot;: &quot;English&quot;}]"/>
    <s v="Released"/>
    <s v="They came for the gold... they stayed for the adventure."/>
    <s v="7.0"/>
    <n v="858"/>
    <n v="-18567273"/>
  </r>
  <r>
    <n v="95000000"/>
    <s v="[{ 16, name: Animation}, { 35, name: Comedy}, { 12, name: Adventure}, { 10751, name: Family}]"/>
    <x v="3"/>
    <s v=" Comedy"/>
    <s v=" Adventure"/>
    <s v=" Family"/>
    <s v="http://www.iceagemovies.com/films/ice-age-continental-drift"/>
    <n v="57800"/>
    <x v="312"/>
    <s v="[{&quot;id&quot;: 183413, &quot;name&quot;: &quot;blue footed booby&quot;}, {&quot;id&quot;: 183414, &quot;name&quot;: &quot;prehistoric times&quot;}, {&quot;id&quot;: 183415, &quot;name&quot;: &quot;melting ice&quot;}, {&quot;id&quot;: 183418, &quot;name&quot;: &quot;badger&quot;}, {&quot;id&quot;: 183421, &quot;name&quot;: &quot;elephant seal&quot;}, {&quot;id&quot;: 183422, &quot;name&quot;: &quot;floating ice&quot;}, {&quot;id&quot;: 183425, &quot;name&quot;: &quot;land bridge&quot;}, {&quot;id&quot;: 193193, &quot;name&quot;: &quot;era&quot;}, {&quot;id&quot;: 193194, &quot;name&quot;: &quot;glaciale&quot;}, {&quot;id&quot;: 193196, &quot;name&quot;: &quot;deriva&quot;}]"/>
    <s v="en"/>
    <s v="Manny, Diego, and Sid embark upon another adventure after their continent is set adrift. Using an iceberg as a ship, they encounter sea creatures and battle pirates as they explore a new world."/>
    <n v="65229868"/>
    <s v="[{&quot;name&quot;: &quot;Blue Sky Studios&quot;, &quot;id&quot;: 9383}, {&quot;name&quot;: &quot;Twentieth Century Fox Animation&quot;, &quot;id&quot;: 11749}]"/>
    <x v="48"/>
    <s v="[{&quot;iso_3166_1&quot;: &quot;US&quot;, &quot;name&quot;: &quot;United States of America&quot;}]"/>
    <d v="2012-06-26T00:00:00"/>
    <x v="3"/>
    <n v="877244782"/>
    <n v="88"/>
    <s v="[{&quot;iso_639_1&quot;: &quot;en&quot;, &quot;name&quot;: &quot;English&quot;}]"/>
    <s v="Released"/>
    <s v="Manny, Diego, and Sid embark upon another adventure after their continent is set adrift."/>
    <s v="6.2"/>
    <n v="2672"/>
    <n v="782244782"/>
  </r>
  <r>
    <n v="95000000"/>
    <s v="[{ 10749, name: Romance}, { 14, name: Fantasy}, { 10751, name: Family}, { 18, name: Drama}]"/>
    <x v="12"/>
    <s v=" Fantasy"/>
    <s v=" Family"/>
    <s v=" Drama"/>
    <s v="http://movies.disney.com/cinderella"/>
    <n v="150689"/>
    <x v="313"/>
    <s v="[{&quot;id&quot;: 995, &quot;name&quot;: &quot;cinderella&quot;}, {&quot;id&quot;: 2343, &quot;name&quot;: &quot;magic&quot;}, {&quot;id&quot;: 3071, &quot;name&quot;: &quot;prince&quot;}, {&quot;id&quot;: 3205, &quot;name&quot;: &quot;fairy tale&quot;}, {&quot;id&quot;: 4152, &quot;name&quot;: &quot;kingdom&quot;}, {&quot;id&quot;: 9920, &quot;name&quot;: &quot;royalty&quot;}, {&quot;id&quot;: 13014, &quot;name&quot;: &quot;orphan&quot;}, {&quot;id&quot;: 158438, &quot;name&quot;: &quot;lost shoe&quot;}, {&quot;id&quot;: 173003, &quot;name&quot;: &quot;evil stepmother&quot;}, {&quot;id&quot;: 186847, &quot;name&quot;: &quot;retelling&quot;}]"/>
    <s v="en"/>
    <s v="When her father unexpectedly passes away, young Ella finds herself at the mercy of her cruel stepmother and her daughters. Never one to give up hope, Ella's fortunes begin to change after meeting a dashing stranger in the woods."/>
    <n v="101187052"/>
    <s v="[{&quot;name&quot;: &quot;Walt Disney Pictures&quot;, &quot;id&quot;: 2}, {&quot;name&quot;: &quot;Genre Films&quot;, &quot;id&quot;: 28788}, {&quot;name&quot;: &quot;Beagle Pug Films&quot;, &quot;id&quot;: 46339}, {&quot;name&quot;: &quot;Allison Shearmur Productions&quot;, &quot;id&quot;: 47706}]"/>
    <x v="1"/>
    <s v="[{&quot;iso_3166_1&quot;: &quot;GB&quot;, &quot;name&quot;: &quot;United Kingdom&quot;}, {&quot;iso_3166_1&quot;: &quot;US&quot;, &quot;name&quot;: &quot;United States of America&quot;}]"/>
    <d v="2015-03-12T00:00:00"/>
    <x v="2"/>
    <n v="543514353"/>
    <n v="105"/>
    <s v="[{&quot;iso_639_1&quot;: &quot;en&quot;, &quot;name&quot;: &quot;English&quot;}]"/>
    <s v="Released"/>
    <s v="Midnight is just the beginning."/>
    <s v="6.7"/>
    <n v="2374"/>
    <n v="448514353"/>
  </r>
  <r>
    <n v="65000000"/>
    <s v="[{ 14, name: Fantasy}, { 18, name: Drama}]"/>
    <x v="2"/>
    <s v=" Drama"/>
    <s v="-"/>
    <s v="-"/>
    <s v="http://www.lovelybones.com"/>
    <n v="7980"/>
    <x v="314"/>
    <s v="[{&quot;id&quot;: 570, &quot;name&quot;: &quot;rape&quot;}, {&quot;id&quot;: 1228, &quot;name&quot;: &quot;1970s&quot;}, {&quot;id&quot;: 2620, &quot;name&quot;: &quot;evidence&quot;}, {&quot;id&quot;: 3352, &quot;name&quot;: &quot;tree&quot;}, {&quot;id&quot;: 6155, &quot;name&quot;: &quot;afterlife&quot;}, {&quot;id&quot;: 6381, &quot;name&quot;: &quot;loss of daughter&quot;}, {&quot;id&quot;: 10714, &quot;name&quot;: &quot;serial killer&quot;}, {&quot;id&quot;: 13092, &quot;name&quot;: &quot;corpse&quot;}, {&quot;id&quot;: 14576, &quot;name&quot;: &quot;pedophile&quot;}, {&quot;id&quot;: 18425, &quot;name&quot;: &quot;teenage love&quot;}, {&quot;id&quot;: 172291, &quot;name&quot;: &quot;grieving&quot;}, {&quot;id&quot;: 184988, &quot;name&quot;: &quot;childhood sexual abuse&quot;}, {&quot;id&quot;: 223438, &quot;name&quot;: &quot;based on young adult novel&quot;}]"/>
    <s v="en"/>
    <s v="After being brutally murdered, 14-year-old Susie Salmon watches from heaven over her grief-stricken family -- and her killer. As she observes their daily lives, she must balance her thirst for revenge with her desire for her family to heal."/>
    <n v="29257137"/>
    <s v="[{&quot;name&quot;: &quot;WingNut Films&quot;, &quot;id&quot;: 11}, {&quot;name&quot;: &quot;DreamWorks SKG&quot;, &quot;id&quot;: 27}, {&quot;name&quot;: &quot;Key Creatives&quot;, &quot;id&quot;: 2300}, {&quot;name&quot;: &quot;Film4&quot;, &quot;id&quot;: 9349}, {&quot;name&quot;: &quot;Goldcrest Pictures&quot;, &quot;id&quot;: 11843}, {&quot;name&quot;: &quot;New Zealand Large Budget Screen Production Grant&quot;, &quot;id&quot;: 12248}]"/>
    <x v="11"/>
    <s v="[{&quot;iso_3166_1&quot;: &quot;GB&quot;, &quot;name&quot;: &quot;United Kingdom&quot;}, {&quot;iso_3166_1&quot;: &quot;NZ&quot;, &quot;name&quot;: &quot;New Zealand&quot;}, {&quot;iso_3166_1&quot;: &quot;US&quot;, &quot;name&quot;: &quot;United States of America&quot;}]"/>
    <d v="2009-12-26T00:00:00"/>
    <x v="0"/>
    <n v="93525586"/>
    <n v="136"/>
    <s v="[{&quot;iso_639_1&quot;: &quot;en&quot;, &quot;name&quot;: &quot;English&quot;}]"/>
    <s v="Released"/>
    <s v="The story of a life and everything that came after..."/>
    <s v="6.6"/>
    <n v="1065"/>
    <n v="28525586"/>
  </r>
  <r>
    <n v="94000000"/>
    <s v="[{ 16, name: Animation}, { 10751, name: Family}]"/>
    <x v="3"/>
    <s v=" Family"/>
    <s v="-"/>
    <s v="-"/>
    <s v="http://movies.disney.com/finding-nemo"/>
    <n v="12"/>
    <x v="315"/>
    <s v="[{&quot;id&quot;: 494, &quot;name&quot;: &quot;father son relationship&quot;}, {&quot;id&quot;: 10026, &quot;name&quot;: &quot;harbor&quot;}, {&quot;id&quot;: 14785, &quot;name&quot;: &quot;underwater&quot;}, {&quot;id&quot;: 33759, &quot;name&quot;: &quot;fish tank&quot;}, {&quot;id&quot;: 33760, &quot;name&quot;: &quot;great barrier reef&quot;}, {&quot;id&quot;: 156948, &quot;name&quot;: &quot;missing child&quot;}, {&quot;id&quot;: 179430, &quot;name&quot;: &quot;aftercreditsstinger&quot;}, {&quot;id&quot;: 179431, &quot;name&quot;: &quot;duringcreditsstinger&quot;}, {&quot;id&quot;: 180557, &quot;name&quot;: &quot;short term memory loss&quot;}, {&quot;id&quot;: 180568, &quot;name&quot;: &quot;clownfish&quot;}, {&quot;id&quot;: 180574, &quot;name&quot;: &quot;father son reunion&quot;}, {&quot;id&quot;: 181068, &quot;name&quot;: &quot;protective father&quot;}]"/>
    <s v="en"/>
    <s v="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n v="85688789"/>
    <s v="[{&quot;name&quot;: &quot;Pixar Animation Studios&quot;, &quot;id&quot;: 3}]"/>
    <x v="20"/>
    <s v="[{&quot;iso_3166_1&quot;: &quot;US&quot;, &quot;name&quot;: &quot;United States of America&quot;}]"/>
    <d v="2003-05-30T00:00:00"/>
    <x v="16"/>
    <n v="940335536"/>
    <n v="100"/>
    <s v="[{&quot;iso_639_1&quot;: &quot;en&quot;, &quot;name&quot;: &quot;English&quot;}]"/>
    <s v="Released"/>
    <s v="There are 3.7 trillion fish in the ocean, they're looking for one."/>
    <s v="7.6"/>
    <n v="6122"/>
    <n v="846335536"/>
  </r>
  <r>
    <n v="94000000"/>
    <s v="[{ 12, name: Adventure}, { 14, name: Fantasy}, { 28, name: Action}]"/>
    <x v="1"/>
    <s v=" Fantasy"/>
    <s v=" Action"/>
    <s v="-"/>
    <s v="http://www.lordoftherings.net"/>
    <n v="122"/>
    <x v="316"/>
    <s v="[{&quot;id&quot;: 603, &quot;name&quot;: &quot;elves&quot;}, {&quot;id&quot;: 606, &quot;name&quot;: &quot;orcs&quot;}, {&quot;id&quot;: 609, &quot;name&quot;: &quot;middle-earth (tolkien)&quot;}, {&quot;id&quot;: 818, &quot;name&quot;: &quot;based on novel&quot;}, {&quot;id&quot;: 3301, &quot;name&quot;: &quot;suspicion&quot;}, {&quot;id&quot;: 3930, &quot;name&quot;: &quot;bravery&quot;}, {&quot;id&quot;: 6091, &quot;name&quot;: &quot;war&quot;}, {&quot;id&quot;: 9812, &quot;name&quot;: &quot;honor&quot;}, {&quot;id&quot;: 11173, &quot;name&quot;: &quot;troll&quot;}, {&quot;id&quot;: 14707, &quot;name&quot;: &quot;brutality&quot;}, {&quot;id&quot;: 14819, &quot;name&quot;: &quot;violence&quot;}, {&quot;id&quot;: 162846, &quot;name&quot;: &quot;ghost&quot;}, {&quot;id&quot;: 173700, &quot;name&quot;: &quot;end of trilogy&quot;}, {&quot;id&quot;: 207372, &quot;name&quot;: &quot;quest&quot;}, {&quot;id&quot;: 234213, &quot;name&quot;: &quot;sword and sorcery&quot;}]"/>
    <s v="en"/>
    <s v="Aragorn is revealed as the heir to the ancient kings as he, Gandalf and the other members of the broken fellowship struggle to save Gondor from Sauron's forces. Meanwhile, Frodo and Sam bring the ring closer to the heart of Mordor, the dark lord's realm."/>
    <n v="123630332"/>
    <s v="[{&quot;name&quot;: &quot;WingNut Films&quot;, &quot;id&quot;: 11}, {&quot;name&quot;: &quot;New Line Cinema&quot;, &quot;id&quot;: 12}]"/>
    <x v="11"/>
    <s v="[{&quot;iso_3166_1&quot;: &quot;NZ&quot;, &quot;name&quot;: &quot;New Zealand&quot;}, {&quot;iso_3166_1&quot;: &quot;US&quot;, &quot;name&quot;: &quot;United States of America&quot;}]"/>
    <d v="2003-12-01T00:00:00"/>
    <x v="16"/>
    <n v="1118888979"/>
    <n v="201"/>
    <s v="[{&quot;iso_639_1&quot;: &quot;en&quot;, &quot;name&quot;: &quot;English&quot;}]"/>
    <s v="Released"/>
    <s v="The eye of the enemy is moving."/>
    <s v="8.1"/>
    <n v="8064"/>
    <n v="1024888979"/>
  </r>
  <r>
    <n v="79000000"/>
    <s v="[{ 12, name: Adventure}, { 14, name: Fantasy}, { 28, name: Action}]"/>
    <x v="1"/>
    <s v=" Fantasy"/>
    <s v=" Action"/>
    <s v="-"/>
    <s v="http://www.lordoftherings.net/"/>
    <n v="121"/>
    <x v="317"/>
    <s v="[{&quot;id&quot;: 603, &quot;name&quot;: &quot;elves&quot;}, {&quot;id&quot;: 606, &quot;name&quot;: &quot;orcs&quot;}, {&quot;id&quot;: 609, &quot;name&quot;: &quot;middle-earth (tolkien)&quot;}, {&quot;id&quot;: 611, &quot;name&quot;: &quot;hobbit&quot;}, {&quot;id&quot;: 818, &quot;name&quot;: &quot;based on novel&quot;}, {&quot;id&quot;: 1653, &quot;name&quot;: &quot;explosive&quot;}, {&quot;id&quot;: 1964, &quot;name&quot;: &quot;cave&quot;}, {&quot;id&quot;: 4268, &quot;name&quot;: &quot;fort&quot;}, {&quot;id&quot;: 6092, &quot;name&quot;: &quot;army&quot;}, {&quot;id&quot;: 10364, &quot;name&quot;: &quot;mission&quot;}, {&quot;id&quot;: 10563, &quot;name&quot;: &quot;attack&quot;}, {&quot;id&quot;: 33788, &quot;name&quot;: &quot;guide&quot;}, {&quot;id&quot;: 177912, &quot;name&quot;: &quot;wizard&quot;}, {&quot;id&quot;: 189093, &quot;name&quot;: &quot;ring&quot;}, {&quot;id&quot;: 234213, &quot;name&quot;: &quot;sword and sorcery&quot;}]"/>
    <s v="en"/>
    <s v="Frodo and Sam are trekking to Mordor to destroy the One Ring of Power while Gimli, Legolas and Aragorn search for the orc-captured Merry and Pippin. All along, nefarious wizard Saruman awaits the Fellowship members at the Orthanc Tower in Isengard."/>
    <n v="106914973"/>
    <s v="[{&quot;name&quot;: &quot;WingNut Films&quot;, &quot;id&quot;: 11}, {&quot;name&quot;: &quot;New Line Cinema&quot;, &quot;id&quot;: 12}, {&quot;name&quot;: &quot;The Saul Zaentz Company&quot;, &quot;id&quot;: 5237}]"/>
    <x v="11"/>
    <s v="[{&quot;iso_3166_1&quot;: &quot;NZ&quot;, &quot;name&quot;: &quot;New Zealand&quot;}, {&quot;iso_3166_1&quot;: &quot;US&quot;, &quot;name&quot;: &quot;United States of America&quot;}]"/>
    <d v="2002-12-18T00:00:00"/>
    <x v="18"/>
    <n v="926287400"/>
    <n v="179"/>
    <s v="[{&quot;iso_639_1&quot;: &quot;en&quot;, &quot;name&quot;: &quot;English&quot;}]"/>
    <s v="Released"/>
    <s v="A New Power Is Rising."/>
    <s v="8.0"/>
    <n v="7487"/>
    <n v="847287400"/>
  </r>
  <r>
    <n v="95000000"/>
    <s v="[{ 12, name: Adventure}, { 14, name: Fantasy}]"/>
    <x v="1"/>
    <s v=" Fantasy"/>
    <s v="-"/>
    <s v="-"/>
    <s v="http://www.seventhsonmovie.com/"/>
    <n v="68737"/>
    <x v="318"/>
    <s v="[{&quot;id&quot;: 2343, &quot;name&quot;: &quot;magic&quot;}, {&quot;id&quot;: 4238, &quot;name&quot;: &quot;chosen one&quot;}, {&quot;id&quot;: 177895, &quot;name&quot;: &quot;dark fantasy&quot;}, {&quot;id&quot;: 177900, &quot;name&quot;: &quot;witch hunter&quot;}, {&quot;id&quot;: 177901, &quot;name&quot;: &quot;evil witch&quot;}, {&quot;id&quot;: 223438, &quot;name&quot;: &quot;based on young adult novel&quot;}, {&quot;id&quot;: 234213, &quot;name&quot;: &quot;sword and sorcery&quot;}]"/>
    <s v="en"/>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n v="63628459"/>
    <s v="[{&quot;name&quot;: &quot;Legendary Pictures&quot;, &quot;id&quot;: 923}, {&quot;name&quot;: &quot;Thunder Road Pictures&quot;, &quot;id&quot;: 3528}, {&quot;name&quot;: &quot;Outlaw Sinema&quot;, &quot;id&quot;: 13444}, {&quot;name&quot;: &quot;Moving Picture Company (MPC)&quot;, &quot;id&quot;: 20478}, {&quot;name&quot;: &quot;Pendle Mountain Productions&quot;, &quot;id&quot;: 40112}, {&quot;name&quot;: &quot;China Film Co.&quot;, &quot;id&quot;: 40890}]"/>
    <x v="3"/>
    <s v="[{&quot;iso_3166_1&quot;: &quot;CN&quot;, &quot;name&quot;: &quot;China&quot;}, {&quot;iso_3166_1&quot;: &quot;CA&quot;, &quot;name&quot;: &quot;Canada&quot;}, {&quot;iso_3166_1&quot;: &quot;US&quot;, &quot;name&quot;: &quot;United States of America&quot;}, {&quot;iso_3166_1&quot;: &quot;GB&quot;, &quot;name&quot;: &quot;United Kingdom&quot;}]"/>
    <d v="2014-12-12T00:00:00"/>
    <x v="10"/>
    <n v="114178613"/>
    <n v="102"/>
    <s v="[{&quot;iso_639_1&quot;: &quot;en&quot;, &quot;name&quot;: &quot;English&quot;}]"/>
    <s v="Released"/>
    <s v="When darkness falls, the son will rise. When the son falls, the dark knight will rise."/>
    <s v="5.2"/>
    <n v="957"/>
    <n v="19178613"/>
  </r>
  <r>
    <n v="115000000"/>
    <s v="[{ 12, name: Adventure}, { 14, name: Fantasy}, { 28, name: Action}, { 53, name: Thriller}]"/>
    <x v="1"/>
    <s v=" Fantasy"/>
    <s v=" Action"/>
    <s v=" Thriller"/>
    <m/>
    <n v="1995"/>
    <x v="319"/>
    <s v="[{&quot;id&quot;: 1454, &quot;name&quot;: &quot;treasure&quot;}, {&quot;id&quot;: 1529, &quot;name&quot;: &quot;buddhist monk&quot;}, {&quot;id&quot;: 5295, &quot;name&quot;: &quot;planetary configuration&quot;}, {&quot;id&quot;: 5959, &quot;name&quot;: &quot;angkor wat&quot;}, {&quot;id&quot;: 5960, &quot;name&quot;: &quot;illuminati&quot;}, {&quot;id&quot;: 5961, &quot;name&quot;: &quot;william blake&quot;}, {&quot;id&quot;: 6956, &quot;name&quot;: &quot;treasure hunt&quot;}, {&quot;id&quot;: 41586, &quot;name&quot;: &quot;archaeologist&quot;}, {&quot;id&quot;: 41645, &quot;name&quot;: &quot;based on video game&quot;}, {&quot;id&quot;: 184134, &quot;name&quot;: &quot;archeology\u00a0&quot;}]"/>
    <s v="en"/>
    <s v="English aristocrat Lara Croft is skilled in hand-to-hand combat and in the middle of a battle with a secret society. The shapely archaeologist moonlights as a tomb raider to recover lost antiquities and meets her match in the evil Powell, who's in search of a powerful relic."/>
    <n v="41498631"/>
    <s v="[{&quot;name&quot;: &quot;Paramount Pictures&quot;, &quot;id&quot;: 4}, {&quot;name&quot;: &quot;Toho-Towa&quot;, &quot;id&quot;: 657}, {&quot;name&quot;: &quot;Mutual Film Company&quot;, &quot;id&quot;: 762}, {&quot;name&quot;: &quot;Lawrence Gordon Productions&quot;, &quot;id&quot;: 840}, {&quot;name&quot;: &quot;British Broadcasting Corporation (BBC)&quot;, &quot;id&quot;: 3324}, {&quot;name&quot;: &quot;Marubeni&quot;, &quot;id&quot;: 4650}, {&quot;name&quot;: &quot;Eidos Interactive&quot;, &quot;id&quot;: 19105}]"/>
    <x v="9"/>
    <s v="[{&quot;iso_3166_1&quot;: &quot;US&quot;, &quot;name&quot;: &quot;United States of America&quot;}]"/>
    <d v="2001-06-11T00:00:00"/>
    <x v="17"/>
    <n v="274703340"/>
    <n v="100"/>
    <s v="[{&quot;iso_639_1&quot;: &quot;en&quot;, &quot;name&quot;: &quot;English&quot;}]"/>
    <s v="Released"/>
    <s v="Born into Wealth. Groomed by the Elite. Trained for Combat."/>
    <s v="5.7"/>
    <n v="2192"/>
    <n v="159703340"/>
  </r>
  <r>
    <n v="100000000"/>
    <s v="[{ 53, name: Thriller}, { 878, name: Science Fiction}, { 18, name: Drama}, { 9648, name: Mystery}]"/>
    <x v="6"/>
    <s v=" Science Fiction"/>
    <s v=" Drama"/>
    <s v=" Mystery"/>
    <m/>
    <n v="157353"/>
    <x v="320"/>
    <s v="[{&quot;id&quot;: 310, &quot;name&quot;: &quot;artificial intelligence&quot;}, {&quot;id&quot;: 1576, &quot;name&quot;: &quot;technology&quot;}, {&quot;id&quot;: 2651, &quot;name&quot;: &quot;nanotechnology&quot;}, {&quot;id&quot;: 2812, &quot;name&quot;: &quot;computer virus&quot;}, {&quot;id&quot;: 3222, &quot;name&quot;: &quot;super computer&quot;}, {&quot;id&quot;: 6506, &quot;name&quot;: &quot;resurrection&quot;}, {&quot;id&quot;: 9673, &quot;name&quot;: &quot;love&quot;}, {&quot;id&quot;: 9678, &quot;name&quot;: &quot;mind control&quot;}, {&quot;id&quot;: 13015, &quot;name&quot;: &quot;terrorism&quot;}, {&quot;id&quot;: 14760, &quot;name&quot;: &quot;scientist&quot;}, {&quot;id&quot;: 193013, &quot;name&quot;: &quot;extremist&quot;}, {&quot;id&quot;: 198423, &quot;name&quot;: &quot;moral dilemma&quot;}, {&quot;id&quot;: 199320, &quot;name&quot;: &quot;computer scientist&quot;}, {&quot;id&quot;: 205852, &quot;name&quot;: &quot;mind transfer&quot;}, {&quot;id&quot;: 205853, &quot;name&quot;: &quot;quantum computer&quot;}, {&quot;id&quot;: 205854, &quot;name&quot;: &quot;mind uploading&quot;}]"/>
    <s v="en"/>
    <s v="Two leading computer scientists work toward their goal of Technological Singularity,  as a radical anti-technology organization fights to prevent them from creating a world where computers can transcend the abilities of the human brain."/>
    <n v="58991388"/>
    <s v="[{&quot;name&quot;: &quot;Alcon Entertainment&quot;, &quot;id&quot;: 1088}, {&quot;name&quot;: &quot;Syncopy&quot;, &quot;id&quot;: 9996}, {&quot;name&quot;: &quot;DMG Entertainment&quot;, &quot;id&quot;: 10289}, {&quot;name&quot;: &quot;Straight Up Films&quot;, &quot;id&quot;: 13403}]"/>
    <x v="73"/>
    <s v="[{&quot;iso_3166_1&quot;: &quot;CN&quot;, &quot;name&quot;: &quot;China&quot;}, {&quot;iso_3166_1&quot;: &quot;GB&quot;, &quot;name&quot;: &quot;United Kingdom&quot;}, {&quot;iso_3166_1&quot;: &quot;US&quot;, &quot;name&quot;: &quot;United States of America&quot;}]"/>
    <d v="2014-04-16T00:00:00"/>
    <x v="10"/>
    <n v="103039258"/>
    <n v="119"/>
    <s v="[{&quot;iso_639_1&quot;: &quot;en&quot;, &quot;name&quot;: &quot;English&quot;}]"/>
    <s v="Released"/>
    <s v="Yesterday, Dr. Will Caster was only human..."/>
    <s v="5.9"/>
    <n v="2295"/>
    <n v="3039258"/>
  </r>
  <r>
    <n v="93000000"/>
    <s v="[{ 12, name: Adventure}, { 28, name: Action}, { 53, name: Thriller}, { 878, name: Science Fiction}]"/>
    <x v="1"/>
    <s v=" Action"/>
    <s v=" Thriller"/>
    <s v=" Science Fiction"/>
    <m/>
    <n v="331"/>
    <x v="321"/>
    <s v="[{&quot;id&quot;: 911, &quot;name&quot;: &quot;exotic island&quot;}, {&quot;id&quot;: 1718, &quot;name&quot;: &quot;dna&quot;}, {&quot;id&quot;: 1719, &quot;name&quot;: &quot;paleontology&quot;}, {&quot;id&quot;: 1720, &quot;name&quot;: &quot;tyrannosaurus rex&quot;}, {&quot;id&quot;: 1766, &quot;name&quot;: &quot;velociraptor&quot;}, {&quot;id&quot;: 1770, &quot;name&quot;: &quot;spinosaurus&quot;}, {&quot;id&quot;: 3800, &quot;name&quot;: &quot;airplane&quot;}, {&quot;id&quot;: 10084, &quot;name&quot;: &quot;rescue&quot;}, {&quot;id&quot;: 10364, &quot;name&quot;: &quot;mission&quot;}, {&quot;id&quot;: 12616, &quot;name&quot;: &quot;dinosaur&quot;}, {&quot;id&quot;: 178010, &quot;name&quot;: &quot;jurassic park&quot;}]"/>
    <s v="en"/>
    <s v="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
    <n v="1859364"/>
    <s v="[{&quot;name&quot;: &quot;Universal Studios&quot;, &quot;id&quot;: 13}, {&quot;name&quot;: &quot;Amblin Entertainment&quot;, &quot;id&quot;: 56}]"/>
    <x v="15"/>
    <s v="[{&quot;iso_3166_1&quot;: &quot;US&quot;, &quot;name&quot;: &quot;United States of America&quot;}]"/>
    <d v="2001-07-18T00:00:00"/>
    <x v="17"/>
    <n v="368780809"/>
    <n v="92"/>
    <s v="[{&quot;iso_639_1&quot;: &quot;en&quot;, &quot;name&quot;: &quot;English&quot;}, {&quot;iso_639_1&quot;: &quot;es&quot;, &quot;name&quot;: &quot;Espa\u00f1ol&quot;}]"/>
    <s v="Released"/>
    <s v="This time, it's not just a walk in the park!"/>
    <s v="5.7"/>
    <n v="2077"/>
    <n v="275780809"/>
  </r>
  <r>
    <n v="93000000"/>
    <s v="[{ 53, name: Thriller}, { 28, name: Action}, { 18, name: Drama}, { 878, name: Science Fiction}]"/>
    <x v="6"/>
    <s v=" Action"/>
    <s v=" Drama"/>
    <s v=" Science Fiction"/>
    <s v="http://www.apeswillrise.com/"/>
    <n v="61791"/>
    <x v="322"/>
    <s v="[{&quot;id&quot;: 2051, &quot;name&quot;: &quot;intelligence&quot;}, {&quot;id&quot;: 2172, &quot;name&quot;: &quot;zoo&quot;}, {&quot;id&quot;: 4392, &quot;name&quot;: &quot;cage&quot;}, {&quot;id&quot;: 4565, &quot;name&quot;: &quot;dystopia&quot;}, {&quot;id&quot;: 12393, &quot;name&quot;: &quot;golden gate bridge&quot;}, {&quot;id&quot;: 14759, &quot;name&quot;: &quot;ape&quot;}, {&quot;id&quot;: 15149, &quot;name&quot;: &quot;monkey&quot;}, {&quot;id&quot;: 158025, &quot;name&quot;: &quot;medical research&quot;}, {&quot;id&quot;: 158101, &quot;name&quot;: &quot;alzheimer's disease&quot;}]"/>
    <s v="en"/>
    <s v="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â€“ especially Caesar, his pet chimpanzee."/>
    <n v="138433168"/>
    <s v="[{&quot;name&quot;: &quot;Ingenious Film Partners&quot;, &quot;id&quot;: 289}, {&quot;name&quot;: &quot;Ingenious Media&quot;, &quot;id&quot;: 290}, {&quot;name&quot;: &quot;Twentieth Century Fox Film Corporation&quot;, &quot;id&quot;: 306}, {&quot;name&quot;: &quot;Dune Entertainment&quot;, &quot;id&quot;: 444}, {&quot;name&quot;: &quot;Dune Entertainment III&quot;, &quot;id&quot;: 6332}, {&quot;name&quot;: &quot;Chernin Entertainment&quot;, &quot;id&quot;: 7076}, {&quot;name&quot;: &quot;Big Screen Productions&quot;, &quot;id&quot;: 10893}]"/>
    <x v="0"/>
    <s v="[{&quot;iso_3166_1&quot;: &quot;US&quot;, &quot;name&quot;: &quot;United States of America&quot;}]"/>
    <d v="2011-08-03T00:00:00"/>
    <x v="9"/>
    <n v="482860185"/>
    <n v="105"/>
    <s v="[{&quot;iso_639_1&quot;: &quot;en&quot;, &quot;name&quot;: &quot;English&quot;}]"/>
    <s v="Released"/>
    <s v="Evolution Becomes Revolution."/>
    <s v="7.0"/>
    <n v="4347"/>
    <n v="389860185"/>
  </r>
  <r>
    <n v="90000000"/>
    <s v="[{ 12, name: Adventure}, { 10751, name: Family}, { 14, name: Fantasy}]"/>
    <x v="1"/>
    <s v=" Family"/>
    <s v=" Fantasy"/>
    <s v="-"/>
    <m/>
    <n v="8204"/>
    <x v="323"/>
    <s v="[{&quot;id&quot;: 1155, &quot;name&quot;: &quot;brother sister relationship&quot;}, {&quot;id&quot;: 10235, &quot;name&quot;: &quot;family relationships&quot;}, {&quot;id&quot;: 14768, &quot;name&quot;: &quot;single mother&quot;}, {&quot;id&quot;: 156282, &quot;name&quot;: &quot;alternate reality&quot;}, {&quot;id&quot;: 160980, &quot;name&quot;: &quot;mother child relationship&quot;}, {&quot;id&quot;: 180724, &quot;name&quot;: &quot;hidden truth&quot;}, {&quot;id&quot;: 189094, &quot;name&quot;: &quot;goblin&quot;}, {&quot;id&quot;: 195269, &quot;name&quot;: &quot;magical creature&quot;}, {&quot;id&quot;: 223448, &quot;name&quot;: &quot;fairies&quot;}]"/>
    <s v="en"/>
    <s v="Upon moving into the run-down Spiderwick Estate with their mother, twin brothers Jared and Simon Grace, along with their sister Mallory, find themselves pulled into an alternate world full of faeries and other creatures."/>
    <n v="21436682"/>
    <s v="[{&quot;name&quot;: &quot;Paramount Pictures&quot;, &quot;id&quot;: 4}, {&quot;name&quot;: &quot;The Kennedy/Marshall Company&quot;, &quot;id&quot;: 862}]"/>
    <x v="9"/>
    <s v="[{&quot;iso_3166_1&quot;: &quot;US&quot;, &quot;name&quot;: &quot;United States of America&quot;}]"/>
    <d v="2008-02-14T00:00:00"/>
    <x v="7"/>
    <n v="162839667"/>
    <n v="95"/>
    <s v="[{&quot;iso_639_1&quot;: &quot;en&quot;, &quot;name&quot;: &quot;English&quot;}]"/>
    <s v="Released"/>
    <s v="Their World Is Closer Than You Think."/>
    <s v="6.3"/>
    <n v="572"/>
    <n v="72839667"/>
  </r>
  <r>
    <n v="92000000"/>
    <s v="[{ 28, name: Action}, { 53, name: Thriller}]"/>
    <x v="0"/>
    <s v=" Thriller"/>
    <s v="-"/>
    <s v="-"/>
    <s v="http://www.diehardmovie.com/"/>
    <n v="47964"/>
    <x v="324"/>
    <s v="[{&quot;id&quot;: 258, &quot;name&quot;: &quot;bomb&quot;}, {&quot;id&quot;: 591, &quot;name&quot;: &quot;cia&quot;}, {&quot;id&quot;: 2139, &quot;name&quot;: &quot;russia&quot;}, {&quot;id&quot;: 10685, &quot;name&quot;: &quot;escape&quot;}, {&quot;id&quot;: 18074, &quot;name&quot;: &quot;courthouse&quot;}, {&quot;id&quot;: 186447, &quot;name&quot;: &quot;rogue&quot;}, {&quot;id&quot;: 186450, &quot;name&quot;: &quot;moscow&quot;}]"/>
    <s v="en"/>
    <s v="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
    <n v="65402595"/>
    <s v="[{&quot;name&quot;: &quot;Ingenious Media&quot;, &quot;id&quot;: 290}, {&quot;name&quot;: &quot;Twentieth Century Fox Film Corporation&quot;, &quot;id&quot;: 306}, {&quot;name&quot;: &quot;Dune Entertainment&quot;, &quot;id&quot;: 444}, {&quot;name&quot;: &quot;Mid Atlantic Films&quot;, &quot;id&quot;: 2735}, {&quot;name&quot;: &quot;Big Screen Productions&quot;, &quot;id&quot;: 10893}, {&quot;name&quot;: &quot;Temple Hill Entertainment&quot;, &quot;id&quot;: 12292}, {&quot;name&quot;: &quot;TSG Entertainment&quot;, &quot;id&quot;: 22213}, {&quot;name&quot;: &quot;Giant Pictures&quot;, &quot;id&quot;: 34396}, {&quot;name&quot;: &quot;Origo Film Group&quot;, &quot;id&quot;: 34397}]"/>
    <x v="23"/>
    <s v="[{&quot;iso_3166_1&quot;: &quot;US&quot;, &quot;name&quot;: &quot;United States of America&quot;}]"/>
    <d v="2013-02-06T00:00:00"/>
    <x v="8"/>
    <n v="304654182"/>
    <n v="98"/>
    <s v="[{&quot;iso_639_1&quot;: &quot;en&quot;, &quot;name&quot;: &quot;English&quot;}, {&quot;iso_639_1&quot;: &quot;ru&quot;, &quot;name&quot;: &quot;P\u0443\u0441\u0441\u043a\u0438\u0439&quot;}]"/>
    <s v="Released"/>
    <s v="Yippee Ki-Yay Mother Russia"/>
    <s v="5.2"/>
    <n v="3493"/>
    <n v="212654182"/>
  </r>
  <r>
    <n v="145000000"/>
    <s v="[{ 37, name: Western}, { 36, name: History}, { 10752, name: War}]"/>
    <x v="11"/>
    <s v=" History"/>
    <s v=" War"/>
    <s v="-"/>
    <m/>
    <n v="10733"/>
    <x v="325"/>
    <s v="[{&quot;id&quot;: 1556, &quot;name&quot;: &quot;texas&quot;}, {&quot;id&quot;: 3776, &quot;name&quot;: &quot;officer&quot;}, {&quot;id&quot;: 8862, &quot;name&quot;: &quot;uprising&quot;}, {&quot;id&quot;: 155466, &quot;name&quot;: &quot;alamo&quot;}, {&quot;id&quot;: 163127, &quot;name&quot;: &quot;mexican&quot;}]"/>
    <s v="en"/>
    <s v="Based on the 1836 standoff between a group of Texan and Tejano men, led by Davy Crockett and Jim Bowie, and Mexican dictator Santa Anna's forces at the Alamo in San Antonio, Texas."/>
    <n v="10660441"/>
    <s v="[{&quot;name&quot;: &quot;Imagine Entertainment&quot;, &quot;id&quot;: 23}, {&quot;name&quot;: &quot;Touchstone Pictures&quot;, &quot;id&quot;: 9195}]"/>
    <x v="36"/>
    <s v="[{&quot;iso_3166_1&quot;: &quot;US&quot;, &quot;name&quot;: &quot;United States of America&quot;}]"/>
    <d v="2004-04-07T00:00:00"/>
    <x v="13"/>
    <n v="25819961"/>
    <n v="137"/>
    <s v="[{&quot;iso_639_1&quot;: &quot;en&quot;, &quot;name&quot;: &quot;English&quot;}, {&quot;iso_639_1&quot;: &quot;es&quot;, &quot;name&quot;: &quot;Espa\u00f1ol&quot;}]"/>
    <s v="Released"/>
    <s v="You will never forget"/>
    <s v="5.8"/>
    <n v="106"/>
    <n v="-119180039"/>
  </r>
  <r>
    <n v="92000000"/>
    <s v="[{ 28, name: Action}, { 12, name: Adventure}, { 16, name: Animation}, { 10751, name: Family}]"/>
    <x v="0"/>
    <s v=" Adventure"/>
    <s v=" Animation"/>
    <s v=" Family"/>
    <s v="http://disney.go.com/disneyvideos/animatedfilms/incredibles/main.html"/>
    <n v="9806"/>
    <x v="326"/>
    <s v="[{&quot;id&quot;: 1308, &quot;name&quot;: &quot;secret identity&quot;}, {&quot;id&quot;: 1328, &quot;name&quot;: &quot;secret&quot;}, {&quot;id&quot;: 1701, &quot;name&quot;: &quot;hero&quot;}, {&quot;id&quot;: 2041, &quot;name&quot;: &quot;island&quot;}, {&quot;id&quot;: 4391, &quot;name&quot;: &quot;wretch&quot;}, {&quot;id&quot;: 4769, &quot;name&quot;: &quot;supernatural powers&quot;}, {&quot;id&quot;: 6110, &quot;name&quot;: &quot;weapon&quot;}, {&quot;id&quot;: 7335, &quot;name&quot;: &quot;lawsuit&quot;}, {&quot;id&quot;: 9715, &quot;name&quot;: &quot;superhero&quot;}]"/>
    <s v="en"/>
    <s v="Bob Parr has given up his superhero days to log in time as an insurance adjuster and raise his three children with his formerly heroic wife in suburbia. But when he receives a mysterious assignment, it's time to get back into costume."/>
    <n v="77817571"/>
    <s v="[{&quot;name&quot;: &quot;Walt Disney Pictures&quot;, &quot;id&quot;: 2}, {&quot;name&quot;: &quot;Pixar Animation Studios&quot;, &quot;id&quot;: 3}]"/>
    <x v="1"/>
    <s v="[{&quot;iso_3166_1&quot;: &quot;US&quot;, &quot;name&quot;: &quot;United States of America&quot;}]"/>
    <d v="2004-11-05T00:00:00"/>
    <x v="13"/>
    <n v="631442092"/>
    <n v="115"/>
    <s v="[{&quot;iso_639_1&quot;: &quot;fr&quot;, &quot;name&quot;: &quot;Fran\u00e7ais&quot;}, {&quot;iso_639_1&quot;: &quot;en&quot;, &quot;name&quot;: &quot;English&quot;}]"/>
    <s v="Released"/>
    <s v="No gut, no glory"/>
    <s v="7.4"/>
    <n v="5152"/>
    <n v="539442092"/>
  </r>
  <r>
    <n v="98000000"/>
    <s v="[{ 28, name: Action}, { 12, name: Adventure}]"/>
    <x v="0"/>
    <s v=" Adventure"/>
    <s v="-"/>
    <s v="-"/>
    <m/>
    <n v="1408"/>
    <x v="327"/>
    <s v="[{&quot;id&quot;: 911, &quot;name&quot;: &quot;exotic island&quot;}, {&quot;id&quot;: 1454, &quot;name&quot;: &quot;treasure&quot;}, {&quot;id&quot;: 1969, &quot;name&quot;: &quot;map&quot;}, {&quot;id&quot;: 3799, &quot;name&quot;: &quot;ship&quot;}, {&quot;id&quot;: 5470, &quot;name&quot;: &quot;scalp&quot;}, {&quot;id&quot;: 12988, &quot;name&quot;: &quot;pirate&quot;}]"/>
    <s v="en"/>
    <s v="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
    <n v="7029308"/>
    <s v="[{&quot;name&quot;: &quot;Le Studio Canal+&quot;, &quot;id&quot;: 183}, {&quot;name&quot;: &quot;Laurence Mark Productions&quot;, &quot;id&quot;: 415}, {&quot;name&quot;: &quot;Metro-Goldwyn-Mayer (MGM)&quot;, &quot;id&quot;: 8411}, {&quot;name&quot;: &quot;Carolco Pictures&quot;, &quot;id&quot;: 14723}]"/>
    <x v="74"/>
    <s v="[{&quot;iso_3166_1&quot;: &quot;FR&quot;, &quot;name&quot;: &quot;France&quot;}, {&quot;iso_3166_1&quot;: &quot;DE&quot;, &quot;name&quot;: &quot;Germany&quot;}, {&quot;iso_3166_1&quot;: &quot;IT&quot;, &quot;name&quot;: &quot;Italy&quot;}, {&quot;iso_3166_1&quot;: &quot;US&quot;, &quot;name&quot;: &quot;United States of America&quot;}]"/>
    <d v="1995-12-22T00:00:00"/>
    <x v="15"/>
    <n v="10017322"/>
    <n v="119"/>
    <s v="[{&quot;iso_639_1&quot;: &quot;en&quot;, &quot;name&quot;: &quot;English&quot;}, {&quot;iso_639_1&quot;: &quot;la&quot;, &quot;name&quot;: &quot;Latin&quot;}]"/>
    <s v="Released"/>
    <s v="The Course Has Been Set. There Is No Turning Back. Prepare Your Weapons. Summon Your Courage. Discover the Adventure of a Lifetime!"/>
    <s v="5.7"/>
    <n v="136"/>
    <n v="-87982678"/>
  </r>
  <r>
    <n v="95000000"/>
    <s v="[{ 12, name: Adventure}, { 14, name: Fantasy}, { 10751, name: Family}]"/>
    <x v="1"/>
    <s v=" Fantasy"/>
    <s v=" Family"/>
    <s v="-"/>
    <m/>
    <n v="32657"/>
    <x v="328"/>
    <s v="[{&quot;id&quot;: 1299, &quot;name&quot;: &quot;monster&quot;}, {&quot;id&quot;: 2036, &quot;name&quot;: &quot;greek mythology&quot;}, {&quot;id&quot;: 9649, &quot;name&quot;: &quot;god&quot;}, {&quot;id&quot;: 44365, &quot;name&quot;: &quot;poseidon \u00a0&quot;}, {&quot;id&quot;: 68838, &quot;name&quot;: &quot;lightning bolt&quot;}, {&quot;id&quot;: 223438, &quot;name&quot;: &quot;based on young adult novel&quot;}]"/>
    <s v="en"/>
    <s v="Accident prone teenager, Percy discovers he's actually a demi-God, the son of Poseidon, and he is needed when Zeus' lightning is stolen. Percy must master his new found skills in order to prevent a war between the Gods that could devastate the entire world."/>
    <n v="61121717"/>
    <s v="[{&quot;name&quot;: &quot;Ingenious Film Partners&quot;, &quot;id&quot;: 289}, {&quot;name&quot;: &quot;1492 Pictures&quot;, &quot;id&quot;: 436}, {&quot;name&quot;: &quot;Dune Entertainment&quot;, &quot;id&quot;: 444}, {&quot;name&quot;: &quot;Fox 2000 Pictures&quot;, &quot;id&quot;: 711}, {&quot;name&quot;: &quot;Sunswept Entertainment&quot;, &quot;id&quot;: 5219}, {&quot;name&quot;: &quot;Dune Entertainment III&quot;, &quot;id&quot;: 6332}, {&quot;name&quot;: &quot;Big Screen Productions&quot;, &quot;id&quot;: 10893}, {&quot;name&quot;: &quot;TCF Vancouver Productions&quot;, &quot;id&quot;: 28431}]"/>
    <x v="0"/>
    <s v="[{&quot;iso_3166_1&quot;: &quot;CA&quot;, &quot;name&quot;: &quot;Canada&quot;}, {&quot;iso_3166_1&quot;: &quot;US&quot;, &quot;name&quot;: &quot;United States of America&quot;}]"/>
    <d v="2010-02-01T00:00:00"/>
    <x v="4"/>
    <n v="226497209"/>
    <n v="118"/>
    <s v="[{&quot;iso_639_1&quot;: &quot;en&quot;, &quot;name&quot;: &quot;English&quot;}]"/>
    <s v="Released"/>
    <s v="Worlds Collide"/>
    <s v="6.0"/>
    <n v="2010"/>
    <n v="131497209"/>
  </r>
  <r>
    <n v="90000000"/>
    <s v="[{ 28, name: Action}, { 12, name: Adventure}, { 35, name: Comedy}, { 878, name: Science Fiction}]"/>
    <x v="0"/>
    <s v=" Adventure"/>
    <s v=" Comedy"/>
    <s v=" Science Fiction"/>
    <s v="http://www.sonypictures.com/homevideo/meninblack/"/>
    <n v="607"/>
    <x v="329"/>
    <s v="[{&quot;id&quot;: 1308, &quot;name&quot;: &quot;secret identity&quot;}, {&quot;id&quot;: 1381, &quot;name&quot;: &quot;sun glasses&quot;}, {&quot;id&quot;: 1568, &quot;name&quot;: &quot;undercover&quot;}, {&quot;id&quot;: 1826, &quot;name&quot;: &quot;space marine&quot;}, {&quot;id&quot;: 2173, &quot;name&quot;: &quot;illegal immigration&quot;}, {&quot;id&quot;: 2428, &quot;name&quot;: &quot;deportation&quot;}, {&quot;id&quot;: 2547, &quot;name&quot;: &quot;new identity&quot;}, {&quot;id&quot;: 3240, &quot;name&quot;: &quot;giant cockroach&quot;}, {&quot;id&quot;: 3242, &quot;name&quot;: &quot;cannon&quot;}, {&quot;id&quot;: 3243, &quot;name&quot;: &quot;flying saucer&quot;}, {&quot;id&quot;: 4751, &quot;name&quot;: &quot;stay permit&quot;}, {&quot;id&quot;: 9951, &quot;name&quot;: &quot;alien&quot;}, {&quot;id&quot;: 174915, &quot;name&quot;: &quot;fictional government agency&quot;}]"/>
    <s v="en"/>
    <s v="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
    <n v="104121555"/>
    <s v="[{&quot;name&quot;: &quot;Amblin Entertainment&quot;, &quot;id&quot;: 56}, {&quot;name&quot;: &quot;Columbia Pictures Corporation&quot;, &quot;id&quot;: 441}, {&quot;name&quot;: &quot;Parkes+MacDonald Image Nation&quot;, &quot;id&quot;: 49325}]"/>
    <x v="10"/>
    <s v="[{&quot;iso_3166_1&quot;: &quot;US&quot;, &quot;name&quot;: &quot;United States of America&quot;}]"/>
    <d v="1997-07-02T00:00:00"/>
    <x v="12"/>
    <n v="589390539"/>
    <n v="98"/>
    <s v="[{&quot;iso_639_1&quot;: &quot;en&quot;, &quot;name&quot;: &quot;English&quot;}, {&quot;iso_639_1&quot;: &quot;es&quot;, &quot;name&quot;: &quot;Espa\u00f1ol&quot;}]"/>
    <s v="Released"/>
    <s v="Protecting the Earth from the scum of the universe."/>
    <s v="6.9"/>
    <n v="4412"/>
    <n v="499390539"/>
  </r>
  <r>
    <n v="90000000"/>
    <s v="[{ 16, name: Animation}, { 35, name: Comedy}, { 10751, name: Family}]"/>
    <x v="3"/>
    <s v=" Comedy"/>
    <s v=" Family"/>
    <s v="-"/>
    <s v="http://toystory.disney.com/toy-story-2"/>
    <n v="863"/>
    <x v="330"/>
    <s v="[{&quot;id&quot;: 2598, &quot;name&quot;: &quot;museum&quot;}, {&quot;id&quot;: 3246, &quot;name&quot;: &quot;prosecution&quot;}, {&quot;id&quot;: 3394, &quot;name&quot;: &quot;identity crisis&quot;}, {&quot;id&quot;: 3800, &quot;name&quot;: &quot;airplane&quot;}, {&quot;id&quot;: 4294, &quot;name&quot;: &quot;flea market&quot;}, {&quot;id&quot;: 4295, &quot;name&quot;: &quot;collector&quot;}, {&quot;id&quot;: 4298, &quot;name&quot;: &quot;teamwork&quot;}, {&quot;id&quot;: 6054, &quot;name&quot;: &quot;friendship&quot;}, {&quot;id&quot;: 18031, &quot;name&quot;: &quot;rescue team&quot;}, {&quot;id&quot;: 175343, &quot;name&quot;: &quot;garage sale&quot;}, {&quot;id&quot;: 179431, &quot;name&quot;: &quot;duringcreditsstinger&quot;}, {&quot;id&quot;: 187065, &quot;name&quot;: &quot;toy comes to life&quot;}, {&quot;id&quot;: 209386, &quot;name&quot;: &quot;personification&quot;}, {&quot;id&quot;: 209387, &quot;name&quot;: &quot;inanimate objects coming to life&quot;}]"/>
    <s v="en"/>
    <s v="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n v="73575118"/>
    <s v="[{&quot;name&quot;: &quot;Pixar Animation Studios&quot;, &quot;id&quot;: 3}]"/>
    <x v="20"/>
    <s v="[{&quot;iso_3166_1&quot;: &quot;US&quot;, &quot;name&quot;: &quot;United States of America&quot;}]"/>
    <d v="1999-10-30T00:00:00"/>
    <x v="14"/>
    <n v="497366869"/>
    <n v="92"/>
    <s v="[{&quot;iso_639_1&quot;: &quot;en&quot;, &quot;name&quot;: &quot;English&quot;}]"/>
    <s v="Released"/>
    <s v="The toys are back!"/>
    <s v="7.3"/>
    <n v="3806"/>
    <n v="407366869"/>
  </r>
  <r>
    <n v="100000000"/>
    <s v="[{ 28, name: Action}, { 53, name: Thriller}]"/>
    <x v="0"/>
    <s v=" Thriller"/>
    <s v="-"/>
    <s v="-"/>
    <m/>
    <n v="44048"/>
    <x v="331"/>
    <s v="[{&quot;id&quot;: 163228, &quot;name&quot;: &quot;runaway train&quot;}]"/>
    <s v="en"/>
    <s v="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
    <n v="37698465"/>
    <s v="[{&quot;name&quot;: &quot;Twentieth Century Fox Film Corporation&quot;, &quot;id&quot;: 306}, {&quot;name&quot;: &quot;Scott Free Productions&quot;, &quot;id&quot;: 1645}, {&quot;name&quot;: &quot;Firm Films&quot;, &quot;id&quot;: 1838}, {&quot;name&quot;: &quot;Prospect Park&quot;, &quot;id&quot;: 19776}, {&quot;name&quot;: &quot;Millbrook Farm Productions&quot;, &quot;id&quot;: 19777}]"/>
    <x v="17"/>
    <s v="[{&quot;iso_3166_1&quot;: &quot;US&quot;, &quot;name&quot;: &quot;United States of America&quot;}]"/>
    <d v="2010-11-04T00:00:00"/>
    <x v="4"/>
    <n v="167805466"/>
    <n v="98"/>
    <s v="[{&quot;iso_639_1&quot;: &quot;en&quot;, &quot;name&quot;: &quot;English&quot;}]"/>
    <s v="Released"/>
    <s v="1,000,000 Tons. 100,000 Lives. 100 Minutes."/>
    <s v="6.3"/>
    <n v="1165"/>
    <n v="67805466"/>
  </r>
  <r>
    <n v="90000000"/>
    <s v="[{ 28, name: Action}, { 35, name: Comedy}, { 80, name: Crime}, { 53, name: Thriller}]"/>
    <x v="0"/>
    <s v=" Comedy"/>
    <s v=" Crime"/>
    <s v=" Thriller"/>
    <m/>
    <n v="5175"/>
    <x v="332"/>
    <s v="[{&quot;id&quot;: 179431, &quot;name&quot;: &quot;duringcreditsstinger&quot;}]"/>
    <s v="en"/>
    <s v="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
    <n v="35814765"/>
    <s v="[{&quot;name&quot;: &quot;New Line Cinema&quot;, &quot;id&quot;: 12}]"/>
    <x v="12"/>
    <s v="[{&quot;iso_3166_1&quot;: &quot;US&quot;, &quot;name&quot;: &quot;United States of America&quot;}]"/>
    <d v="2001-08-03T00:00:00"/>
    <x v="17"/>
    <n v="347325802"/>
    <n v="90"/>
    <s v="[{&quot;iso_639_1&quot;: &quot;cn&quot;, &quot;name&quot;: &quot;\u5e7f\u5dde\u8bdd / \u5ee3\u5dde\u8a71&quot;}, {&quot;iso_639_1&quot;: &quot;en&quot;, &quot;name&quot;: &quot;English&quot;}, {&quot;iso_639_1&quot;: &quot;zh&quot;, &quot;name&quot;: &quot;\u666e\u901a\u8bdd&quot;}]"/>
    <s v="Released"/>
    <s v="Get ready for a second Rush!"/>
    <s v="6.4"/>
    <n v="1054"/>
    <n v="257325802"/>
  </r>
  <r>
    <n v="100000000"/>
    <s v="[{ 18, name: Drama}, { 27, name: Horror}, { 9648, name: Mystery}, { 53, name: Thriller}]"/>
    <x v="5"/>
    <s v=" Horror"/>
    <s v=" Mystery"/>
    <s v=" Thriller"/>
    <m/>
    <n v="2655"/>
    <x v="333"/>
    <s v="[{&quot;id&quot;: 1328, &quot;name&quot;: &quot;secret&quot;}, {&quot;id&quot;: 3358, &quot;name&quot;: &quot;haunted house&quot;}, {&quot;id&quot;: 10112, &quot;name&quot;: &quot;ouija board&quot;}, {&quot;id&quot;: 10224, &quot;name&quot;: &quot;haunting&quot;}, {&quot;id&quot;: 11169, &quot;name&quot;: &quot;missing girl&quot;}, {&quot;id&quot;: 162846, &quot;name&quot;: &quot;ghost&quot;}]"/>
    <s v="en"/>
    <s v="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
    <n v="15835672"/>
    <s v="[{&quot;name&quot;: &quot;DreamWorks SKG&quot;, &quot;id&quot;: 27}, {&quot;name&quot;: &quot;Twentieth Century Fox Film Corporation&quot;, &quot;id&quot;: 306}, {&quot;name&quot;: &quot;ImageMovers&quot;, &quot;id&quot;: 11395}]"/>
    <x v="63"/>
    <s v="[{&quot;iso_3166_1&quot;: &quot;US&quot;, &quot;name&quot;: &quot;United States of America&quot;}]"/>
    <d v="2000-07-21T00:00:00"/>
    <x v="20"/>
    <n v="155464351"/>
    <n v="130"/>
    <s v="[{&quot;iso_639_1&quot;: &quot;en&quot;, &quot;name&quot;: &quot;English&quot;}]"/>
    <s v="Released"/>
    <s v="He was the perfect husband until his one mistake followed them home."/>
    <s v="6.3"/>
    <n v="488"/>
    <n v="55464351"/>
  </r>
  <r>
    <n v="100000000"/>
    <s v="[{ 16, name: Animation}, { 35, name: Comedy}, { 10751, name: Family}]"/>
    <x v="3"/>
    <s v=" Comedy"/>
    <s v=" Family"/>
    <s v="-"/>
    <s v="http://www.cloudywithachanceofmeatballs.com/"/>
    <n v="22794"/>
    <x v="334"/>
    <s v="[{&quot;id&quot;: 3694, &quot;name&quot;: &quot;weather&quot;}, {&quot;id&quot;: 10637, &quot;name&quot;: &quot;food&quot;}, {&quot;id&quot;: 156810, &quot;name&quot;: &quot;science&quot;}]"/>
    <s v="en"/>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n v="46781182"/>
    <s v="[{&quot;name&quot;: &quot;Columbia Pictures&quot;, &quot;id&quot;: 5}, {&quot;name&quot;: &quot;Sony Pictures Animation&quot;, &quot;id&quot;: 2251}]"/>
    <x v="2"/>
    <s v="[{&quot;iso_3166_1&quot;: &quot;US&quot;, &quot;name&quot;: &quot;United States of America&quot;}]"/>
    <d v="2009-09-17T00:00:00"/>
    <x v="0"/>
    <n v="242988466"/>
    <n v="90"/>
    <s v="[{&quot;iso_639_1&quot;: &quot;en&quot;, &quot;name&quot;: &quot;English&quot;}]"/>
    <s v="Released"/>
    <s v="Prepare to get served."/>
    <s v="6.5"/>
    <n v="1747"/>
    <n v="142988466"/>
  </r>
  <r>
    <n v="90000000"/>
    <s v="[{ 16, name: Animation}, { 35, name: Comedy}, { 10751, name: Family}, { 12, name: Adventure}]"/>
    <x v="3"/>
    <s v=" Comedy"/>
    <s v=" Family"/>
    <s v=" Adventure"/>
    <s v="http://www.iceagemovies.com/films/ice-age-dawn-of-the-dinosaurs"/>
    <n v="8355"/>
    <x v="335"/>
    <s v="[{&quot;id&quot;: 2219, &quot;name&quot;: &quot;ice age&quot;}, {&quot;id&quot;: 3450, &quot;name&quot;: &quot;bridge&quot;}, {&quot;id&quot;: 6255, &quot;name&quot;: &quot;insanity&quot;}, {&quot;id&quot;: 10787, &quot;name&quot;: &quot;jungle&quot;}, {&quot;id&quot;: 12616, &quot;name&quot;: &quot;dinosaur&quot;}, {&quot;id&quot;: 17985, &quot;name&quot;: &quot;birth&quot;}, {&quot;id&quot;: 179431, &quot;name&quot;: &quot;duringcreditsstinger&quot;}, {&quot;id&quot;: 209714, &quot;name&quot;: &quot;3d&quot;}]"/>
    <s v="en"/>
    <s v="Times are changing for Manny the moody mammoth, Sid the motor mouthed sloth and Diego the crafty saber-toothed tiger. Life heats up for our heroes when they meet some new and none-too-friendly neighbors â€“ the mighty dinosaurs."/>
    <n v="69457898"/>
    <s v="[{&quot;name&quot;: &quot;Blue Sky Studios&quot;, &quot;id&quot;: 9383}, {&quot;name&quot;: &quot;Twentieth Century Fox Animation&quot;, &quot;id&quot;: 11749}]"/>
    <x v="48"/>
    <s v="[{&quot;iso_3166_1&quot;: &quot;US&quot;, &quot;name&quot;: &quot;United States of America&quot;}]"/>
    <d v="2009-06-29T00:00:00"/>
    <x v="0"/>
    <n v="886686817"/>
    <n v="94"/>
    <s v="[{&quot;iso_639_1&quot;: &quot;en&quot;, &quot;name&quot;: &quot;English&quot;}]"/>
    <s v="Released"/>
    <s v="You Won't Believe Your Ice!"/>
    <s v="6.5"/>
    <n v="2271"/>
    <n v="796686817"/>
  </r>
  <r>
    <n v="90000000"/>
    <s v="[{ 12, name: Adventure}, { 35, name: Comedy}, { 18, name: Drama}, { 14, name: Fantasy}]"/>
    <x v="1"/>
    <s v=" Comedy"/>
    <s v=" Drama"/>
    <s v=" Fantasy"/>
    <m/>
    <n v="116745"/>
    <x v="336"/>
    <s v="[{&quot;id&quot;: 486, &quot;name&quot;: &quot;himalaya&quot;}, {&quot;id&quot;: 1003, &quot;name&quot;: &quot;photographer&quot;}, {&quot;id&quot;: 4620, &quot;name&quot;: &quot;magazine&quot;}, {&quot;id&quot;: 5746, &quot;name&quot;: &quot;iceland&quot;}, {&quot;id&quot;: 5779, &quot;name&quot;: &quot;daydream&quot;}, {&quot;id&quot;: 13094, &quot;name&quot;: &quot;photograph&quot;}, {&quot;id&quot;: 15097, &quot;name&quot;: &quot;shark&quot;}, {&quot;id&quot;: 18326, &quot;name&quot;: &quot;fired from the job&quot;}, {&quot;id&quot;: 33355, &quot;name&quot;: &quot;skateboard&quot;}, {&quot;id&quot;: 173276, &quot;name&quot;: &quot;dreamer&quot;}, {&quot;id&quot;: 182195, &quot;name&quot;: &quot;online dating&quot;}, {&quot;id&quot;: 188841, &quot;name&quot;: &quot;daydreaming&quot;}]"/>
    <s v="en"/>
    <s v="A timid magazine photo manager who lives life vicariously through daydreams embarks on a true-life adventure when a negative goes missing."/>
    <n v="43348022"/>
    <s v="[{&quot;name&quot;: &quot;New Line Cinema&quot;, &quot;id&quot;: 12}, {&quot;name&quot;: &quot;Ingenious Media&quot;, &quot;id&quot;: 290}, {&quot;name&quot;: &quot;Twentieth Century Fox Film Corporation&quot;, &quot;id&quot;: 306}, {&quot;name&quot;: &quot;Samuel Goldwyn Films&quot;, &quot;id&quot;: 9118}, {&quot;name&quot;: &quot;Big Screen Productions&quot;, &quot;id&quot;: 10893}, {&quot;name&quot;: &quot;Red Hour Films&quot;, &quot;id&quot;: 12178}, {&quot;name&quot;: &quot;TSG Entertainment&quot;, &quot;id&quot;: 22213}, {&quot;name&quot;: &quot;Down Productions&quot;, &quot;id&quot;: 37336}]"/>
    <x v="12"/>
    <s v="[{&quot;iso_3166_1&quot;: &quot;US&quot;, &quot;name&quot;: &quot;United States of America&quot;}]"/>
    <d v="2013-12-18T00:00:00"/>
    <x v="8"/>
    <n v="188133322"/>
    <n v="114"/>
    <s v="[{&quot;iso_639_1&quot;: &quot;en&quot;, &quot;name&quot;: &quot;English&quot;}]"/>
    <s v="Released"/>
    <s v="Stop Dreaming, Start Living"/>
    <s v="7.0"/>
    <n v="3144"/>
    <n v="98133322"/>
  </r>
  <r>
    <n v="92000000"/>
    <s v="[{ 28, name: Action}, { 12, name: Adventure}, { 35, name: Comedy}, { 80, name: Crime}, { 53, name: Thriller}]"/>
    <x v="0"/>
    <s v=" Adventure"/>
    <s v=" Comedy"/>
    <s v=" Crime"/>
    <m/>
    <n v="4327"/>
    <x v="337"/>
    <s v="[{&quot;id&quot;: 779, &quot;name&quot;: &quot;martial arts&quot;}, {&quot;id&quot;: 5248, &quot;name&quot;: &quot;female friendship&quot;}, {&quot;id&quot;: 33626, &quot;name&quot;: &quot;millionaire&quot;}, {&quot;id&quot;: 33705, &quot;name&quot;: &quot;agent&quot;}]"/>
    <s v="en"/>
    <s v="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
    <n v="4020395"/>
    <s v="[{&quot;name&quot;: &quot;Columbia Pictures&quot;, &quot;id&quot;: 5}]"/>
    <x v="2"/>
    <s v="[{&quot;iso_3166_1&quot;: &quot;US&quot;, &quot;name&quot;: &quot;United States of America&quot;}]"/>
    <d v="2000-11-02T00:00:00"/>
    <x v="20"/>
    <n v="264105545"/>
    <n v="98"/>
    <s v="[{&quot;iso_639_1&quot;: &quot;en&quot;, &quot;name&quot;: &quot;English&quot;}, {&quot;iso_639_1&quot;: &quot;de&quot;, &quot;name&quot;: &quot;Deutsch&quot;}, {&quot;iso_639_1&quot;: &quot;fi&quot;, &quot;name&quot;: &quot;suomi&quot;}, {&quot;iso_639_1&quot;: &quot;ja&quot;, &quot;name&quot;: &quot;\u65e5\u672c\u8a9e&quot;}, {&quot;iso_639_1&quot;: &quot;cn&quot;, &quot;name&quot;: &quot;\u5e7f\u5dde\u8bdd / \u5ee3\u5dde\u8a71&quot;}]"/>
    <s v="Released"/>
    <s v="Get Some Action"/>
    <s v="5.6"/>
    <n v="1232"/>
    <n v="172105545"/>
  </r>
  <r>
    <n v="90000000"/>
    <s v="[{ 18, name: Drama}, { 53, name: Thriller}, { 80, name: Crime}]"/>
    <x v="5"/>
    <s v=" Thriller"/>
    <s v=" Crime"/>
    <s v="-"/>
    <s v="http://thedeparted.warnerbros.com/"/>
    <n v="1422"/>
    <x v="338"/>
    <s v="[{&quot;id&quot;: 1568, &quot;name&quot;: &quot;undercover&quot;}, {&quot;id&quot;: 1680, &quot;name&quot;: &quot;boston&quot;}, {&quot;id&quot;: 6149, &quot;name&quot;: &quot;police&quot;}, {&quot;id&quot;: 9713, &quot;name&quot;: &quot;friends&quot;}, {&quot;id&quot;: 10391, &quot;name&quot;: &quot;mafia&quot;}, {&quot;id&quot;: 11199, &quot;name&quot;: &quot;undercover cop&quot;}, {&quot;id&quot;: 11578, &quot;name&quot;: &quot;mobster&quot;}, {&quot;id&quot;: 14617, &quot;name&quot;: &quot;mole&quot;}, {&quot;id&quot;: 177235, &quot;name&quot;: &quot;state police&quot;}, {&quot;id&quot;: 177258, &quot;name&quot;: &quot;police training&quot;}, {&quot;id&quot;: 177259, &quot;name&quot;: &quot;realtor&quot;}]"/>
    <s v="en"/>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n v="63429157"/>
    <s v="[{&quot;name&quot;: &quot;Vertigo Entertainment&quot;, &quot;id&quot;: 829}, {&quot;name&quot;: &quot;Media Asia Films&quot;, &quot;id&quot;: 5552}, {&quot;name&quot;: &quot;Warner Bros.&quot;, &quot;id&quot;: 6194}, {&quot;name&quot;: &quot;Initial Entertainment Group (IEG)&quot;, &quot;id&quot;: 7380}, {&quot;name&quot;: &quot;Plan B Entertainment&quot;, &quot;id&quot;: 45778}]"/>
    <x v="75"/>
    <s v="[{&quot;iso_3166_1&quot;: &quot;HK&quot;, &quot;name&quot;: &quot;Hong Kong&quot;}, {&quot;iso_3166_1&quot;: &quot;US&quot;, &quot;name&quot;: &quot;United States of America&quot;}]"/>
    <d v="2006-10-05T00:00:00"/>
    <x v="6"/>
    <n v="289847354"/>
    <n v="151"/>
    <s v="[{&quot;iso_639_1&quot;: &quot;en&quot;, &quot;name&quot;: &quot;English&quot;}, {&quot;iso_639_1&quot;: &quot;cn&quot;, &quot;name&quot;: &quot;\u5e7f\u5dde\u8bdd / \u5ee3\u5dde\u8a71&quot;}]"/>
    <s v="Released"/>
    <s v="Lies. Betrayal. Sacrifice. How far will you take it?"/>
    <s v="7.9"/>
    <n v="4339"/>
    <n v="199847354"/>
  </r>
  <r>
    <n v="90000000"/>
    <s v="[{ 16, name: Animation}, { 10751, name: Family}, { 12, name: Adventure}]"/>
    <x v="3"/>
    <s v=" Family"/>
    <s v=" Adventure"/>
    <s v="-"/>
    <m/>
    <n v="10674"/>
    <x v="339"/>
    <s v="[{&quot;id&quot;: 2156, &quot;name&quot;: &quot;homeland&quot;}, {&quot;id&quot;: 4344, &quot;name&quot;: &quot;musical&quot;}, {&quot;id&quot;: 4613, &quot;name&quot;: &quot;training&quot;}, {&quot;id&quot;: 5600, &quot;name&quot;: &quot;daughter&quot;}, {&quot;id&quot;: 5719, &quot;name&quot;: &quot;cricket&quot;}, {&quot;id&quot;: 7376, &quot;name&quot;: &quot;princess&quot;}, {&quot;id&quot;: 12554, &quot;name&quot;: &quot;dragon&quot;}, {&quot;id&quot;: 157904, &quot;name&quot;: &quot;luck&quot;}]"/>
    <s v="en"/>
    <s v="A tomboyish girl disguises herself as a young man so she can fight with the Imperial Chinese Army against the invading Huns. With help from wise-cracking dragon Mushu, Mulan just might save her country -- and win the heart of handsome Captain Li Shang."/>
    <n v="67427755"/>
    <s v="[{&quot;name&quot;: &quot;Walt Disney Pictures&quot;, &quot;id&quot;: 2}, {&quot;name&quot;: &quot;Walt Disney Feature Animation&quot;, &quot;id&quot;: 10217}]"/>
    <x v="1"/>
    <s v="[{&quot;iso_3166_1&quot;: &quot;US&quot;, &quot;name&quot;: &quot;United States of America&quot;}]"/>
    <d v="1998-06-18T00:00:00"/>
    <x v="19"/>
    <n v="304320254"/>
    <n v="88"/>
    <s v="[{&quot;iso_639_1&quot;: &quot;en&quot;, &quot;name&quot;: &quot;English&quot;}, {&quot;iso_639_1&quot;: &quot;zh&quot;, &quot;name&quot;: &quot;\u666e\u901a\u8bdd&quot;}]"/>
    <s v="Released"/>
    <s v="This time, the princess saves the prince."/>
    <s v="7.6"/>
    <n v="2008"/>
    <n v="214320254"/>
  </r>
  <r>
    <n v="92000000"/>
    <s v="[{ 28, name: Action}, { 35, name: Comedy}]"/>
    <x v="0"/>
    <s v=" Comedy"/>
    <s v="-"/>
    <s v="-"/>
    <s v="http://www.tropicthunder.com/"/>
    <n v="7446"/>
    <x v="340"/>
    <s v="[{&quot;id&quot;: 886, &quot;name&quot;: &quot;film making&quot;}, {&quot;id&quot;: 8201, &quot;name&quot;: &quot;satire&quot;}, {&quot;id&quot;: 10787, &quot;name&quot;: &quot;jungle&quot;}, {&quot;id&quot;: 162262, &quot;name&quot;: &quot;movie star&quot;}, {&quot;id&quot;: 167475, &quot;name&quot;: &quot;southeast asia&quot;}, {&quot;id&quot;: 167477, &quot;name&quot;: &quot;land mine&quot;}, {&quot;id&quot;: 167486, &quot;name&quot;: &quot;shackles&quot;}, {&quot;id&quot;: 167492, &quot;name&quot;: &quot;war filmmaking&quot;}, {&quot;id&quot;: 179431, &quot;name&quot;: &quot;duringcreditsstinger&quot;}, {&quot;id&quot;: 184816, &quot;name&quot;: &quot;blackface&quot;}, {&quot;id&quot;: 224875, &quot;name&quot;: &quot;method acting&quot;}]"/>
    <s v="en"/>
    <s v="Vietnam veteran 'Four Leaf' Tayback's memoir, Tropic Thunder, is being made into a film, but Director Damien Cockburn can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
    <n v="43192048"/>
    <s v="[{&quot;name&quot;: &quot;DreamWorks SKG&quot;, &quot;id&quot;: 27}, {&quot;name&quot;: &quot;Goldcrest Pictures&quot;, &quot;id&quot;: 11843}, {&quot;name&quot;: &quot;Red Hour Films&quot;, &quot;id&quot;: 12178}, {&quot;name&quot;: &quot;Internationale Filmproduktion Stella-del-Sud Second&quot;, &quot;id&quot;: 12379}]"/>
    <x v="63"/>
    <s v="[{&quot;iso_3166_1&quot;: &quot;US&quot;, &quot;name&quot;: &quot;United States of America&quot;}, {&quot;iso_3166_1&quot;: &quot;GB&quot;, &quot;name&quot;: &quot;United Kingdom&quot;}, {&quot;iso_3166_1&quot;: &quot;DE&quot;, &quot;name&quot;: &quot;Germany&quot;}]"/>
    <d v="2008-08-09T00:00:00"/>
    <x v="7"/>
    <n v="188072649"/>
    <n v="107"/>
    <s v="[{&quot;iso_639_1&quot;: &quot;en&quot;, &quot;name&quot;: &quot;English&quot;}, {&quot;iso_639_1&quot;: &quot;zh&quot;, &quot;name&quot;: &quot;\u666e\u901a\u8bdd&quot;}]"/>
    <s v="Released"/>
    <s v="The movie they think they're making... isn't a movie anymore."/>
    <s v="6.5"/>
    <n v="1667"/>
    <n v="96072649"/>
  </r>
  <r>
    <n v="90000000"/>
    <s v="[{ 53, name: Thriller}, { 80, name: Crime}, { 9648, name: Mystery}, { 18, name: Drama}]"/>
    <x v="6"/>
    <s v=" Crime"/>
    <s v=" Mystery"/>
    <s v=" Drama"/>
    <s v="http://dragontattoo.com/"/>
    <n v="65754"/>
    <x v="341"/>
    <s v="[{&quot;id&quot;: 570, &quot;name&quot;: &quot;rape&quot;}, {&quot;id&quot;: 736, &quot;name&quot;: &quot;journalist&quot;}, {&quot;id&quot;: 818, &quot;name&quot;: &quot;based on novel&quot;}, {&quot;id&quot;: 917, &quot;name&quot;: &quot;journalism&quot;}, {&quot;id&quot;: 2157, &quot;name&quot;: &quot;hacker&quot;}, {&quot;id&quot;: 2652, &quot;name&quot;: &quot;nazis&quot;}, {&quot;id&quot;: 4470, &quot;name&quot;: &quot;punk&quot;}, {&quot;id&quot;: 5340, &quot;name&quot;: &quot;investigation&quot;}, {&quot;id&quot;: 9714, &quot;name&quot;: &quot;remake&quot;}, {&quot;id&quot;: 10371, &quot;name&quot;: &quot;antisocial personality disorder&quot;}, {&quot;id&quot;: 10714, &quot;name&quot;: &quot;serial killer&quot;}, {&quot;id&quot;: 10941, &quot;name&quot;: &quot;disappearance&quot;}, {&quot;id&quot;: 12361, &quot;name&quot;: &quot;hacking&quot;}, {&quot;id&quot;: 155555, &quot;name&quot;: &quot;computer hacker&quot;}, {&quot;id&quot;: 156386, &quot;name&quot;: &quot;bible quote&quot;}, {&quot;id&quot;: 197952, &quot;name&quot;: &quot;scandinavian&quot;}, {&quot;id&quot;: 207691, &quot;name&quot;: &quot;abuse&quot;}]"/>
    <s v="en"/>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n v="47651083"/>
    <s v="[{&quot;name&quot;: &quot;Columbia Pictures&quot;, &quot;id&quot;: 5}, {&quot;name&quot;: &quot;Scott Rudin Productions&quot;, &quot;id&quot;: 258}, {&quot;name&quot;: &quot;Film Rites&quot;, &quot;id&quot;: 8083}, {&quot;name&quot;: &quot;Metro-Goldwyn-Mayer (MGM)&quot;, &quot;id&quot;: 8411}, {&quot;name&quot;: &quot;Yellow Bird&quot;, &quot;id&quot;: 33817}, {&quot;name&quot;: &quot;Ground Control&quot;, &quot;id&quot;: 47479}]"/>
    <x v="2"/>
    <s v="[{&quot;iso_3166_1&quot;: &quot;NO&quot;, &quot;name&quot;: &quot;Norway&quot;}, {&quot;iso_3166_1&quot;: &quot;SE&quot;, &quot;name&quot;: &quot;Sweden&quot;}, {&quot;iso_3166_1&quot;: &quot;US&quot;, &quot;name&quot;: &quot;United States of America&quot;}]"/>
    <d v="2011-12-14T00:00:00"/>
    <x v="9"/>
    <n v="232617430"/>
    <n v="158"/>
    <s v="[{&quot;iso_639_1&quot;: &quot;en&quot;, &quot;name&quot;: &quot;English&quot;}]"/>
    <s v="Released"/>
    <s v="Evil shall with evil be expelled."/>
    <s v="7.2"/>
    <n v="2434"/>
    <n v="142617430"/>
  </r>
  <r>
    <n v="90000000"/>
    <s v="[{ 28, name: Action}, { 53, name: Thriller}]"/>
    <x v="0"/>
    <s v=" Thriller"/>
    <s v="-"/>
    <s v="-"/>
    <m/>
    <n v="1572"/>
    <x v="342"/>
    <s v="[{&quot;id&quot;: 258, &quot;name&quot;: &quot;bomb&quot;}, {&quot;id&quot;: 444, &quot;name&quot;: &quot;taxi&quot;}, {&quot;id&quot;: 483, &quot;name&quot;: &quot;riddle&quot;}, {&quot;id&quot;: 642, &quot;name&quot;: &quot;robbery&quot;}, {&quot;id&quot;: 703, &quot;name&quot;: &quot;detective&quot;}, {&quot;id&quot;: 720, &quot;name&quot;: &quot;helicopter&quot;}, {&quot;id&quot;: 1321, &quot;name&quot;: &quot;gold&quot;}, {&quot;id&quot;: 1552, &quot;name&quot;: &quot;subway&quot;}, {&quot;id&quot;: 3799, &quot;name&quot;: &quot;ship&quot;}, {&quot;id&quot;: 5572, &quot;name&quot;: &quot;fistfight&quot;}, {&quot;id&quot;: 6149, &quot;name&quot;: &quot;police&quot;}, {&quot;id&quot;: 9663, &quot;name&quot;: &quot;sequel&quot;}, {&quot;id&quot;: 9758, &quot;name&quot;: &quot;deception&quot;}, {&quot;id&quot;: 10950, &quot;name&quot;: &quot;shootout&quot;}, {&quot;id&quot;: 14512, &quot;name&quot;: &quot;new york city&quot;}, {&quot;id&quot;: 14601, &quot;name&quot;: &quot;explosion&quot;}, {&quot;id&quot;: 14819, &quot;name&quot;: &quot;violence&quot;}, {&quot;id&quot;: 15483, &quot;name&quot;: &quot;car chase&quot;}, {&quot;id&quot;: 18525, &quot;name&quot;: &quot;fbi agent&quot;}, {&quot;id&quot;: 177309, &quot;name&quot;: &quot;simon says&quot;}, {&quot;id&quot;: 187844, &quot;name&quot;: &quot;flashback&quot;}, {&quot;id&quot;: 188329, &quot;name&quot;: &quot;dump truck&quot;}, {&quot;id&quot;: 192707, &quot;name&quot;: &quot;aqueduct&quot;}, {&quot;id&quot;: 219404, &quot;name&quot;: &quot;action hero&quot;}, {&quot;id&quot;: 226838, &quot;name&quot;: &quot;federal reserve bank&quot;}]"/>
    <s v="en"/>
    <s v="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quot;partner&quot; -- and his beloved city -- in a deadly game that demands their concentration."/>
    <n v="51881077"/>
    <s v="[{&quot;name&quot;: &quot;Twentieth Century Fox Film Corporation&quot;, &quot;id&quot;: 306}, {&quot;name&quot;: &quot;Cinergi Pictures Entertainment&quot;, &quot;id&quot;: 1504}]"/>
    <x v="17"/>
    <s v="[{&quot;iso_3166_1&quot;: &quot;US&quot;, &quot;name&quot;: &quot;United States of America&quot;}]"/>
    <d v="1995-05-19T00:00:00"/>
    <x v="15"/>
    <n v="366101666"/>
    <n v="128"/>
    <s v="[{&quot;iso_639_1&quot;: &quot;en&quot;, &quot;name&quot;: &quot;English&quot;}, {&quot;iso_639_1&quot;: &quot;de&quot;, &quot;name&quot;: &quot;Deutsch&quot;}, {&quot;iso_639_1&quot;: &quot;ro&quot;, &quot;name&quot;: &quot;Rom\u00e2n\u0103&quot;}]"/>
    <s v="Released"/>
    <s v="Think fast. Look alive. Die hard."/>
    <s v="6.9"/>
    <n v="2066"/>
    <n v="276101666"/>
  </r>
  <r>
    <n v="90000000"/>
    <s v="[{ 28, name: Action}, { 12, name: Adventure}, { 80, name: Crime}, { 9648, name: Mystery}]"/>
    <x v="0"/>
    <s v=" Adventure"/>
    <s v=" Crime"/>
    <s v=" Mystery"/>
    <s v="http://sherlock-holmes-movie.warnerbros.com/"/>
    <n v="10528"/>
    <x v="343"/>
    <s v="[{&quot;id&quot;: 703, &quot;name&quot;: &quot;detective&quot;}, {&quot;id&quot;: 770, &quot;name&quot;: &quot;scotland yard&quot;}, {&quot;id&quot;: 1909, &quot;name&quot;: &quot;coffin&quot;}, {&quot;id&quot;: 4252, &quot;name&quot;: &quot;black magic&quot;}, {&quot;id&quot;: 5638, &quot;name&quot;: &quot;arrest&quot;}, {&quot;id&quot;: 9104, &quot;name&quot;: &quot;partner&quot;}, {&quot;id&quot;: 9401, &quot;name&quot;: &quot;sherlock holmes&quot;}, {&quot;id&quot;: 9826, &quot;name&quot;: &quot;murder&quot;}, {&quot;id&quot;: 10028, &quot;name&quot;: &quot;steampunk&quot;}, {&quot;id&quot;: 11855, &quot;name&quot;: &quot;pentagram&quot;}, {&quot;id&quot;: 33514, &quot;name&quot;: &quot;clue&quot;}]"/>
    <s v="en"/>
    <s v="Eccentric consulting detective, Sherlock Holmes and Doctor John Watson battle to bring down a new nemesis and unravel a deadly plot that could destroy England."/>
    <n v="57834787"/>
    <s v="[{&quot;name&quot;: &quot;Village Roadshow Pictures&quot;, &quot;id&quot;: 79}, {&quot;name&quot;: &quot;Silver Pictures&quot;, &quot;id&quot;: 1885}, {&quot;name&quot;: &quot;Warner Bros.&quot;, &quot;id&quot;: 6194}, {&quot;name&quot;: &quot;Internationale Filmproduktion Blackbird Dritte&quot;, &quot;id&quot;: 19855}, {&quot;name&quot;: &quot;Wigram Productions&quot;, &quot;id&quot;: 23202}]"/>
    <x v="18"/>
    <s v="[{&quot;iso_3166_1&quot;: &quot;DE&quot;, &quot;name&quot;: &quot;Germany&quot;}, {&quot;iso_3166_1&quot;: &quot;GB&quot;, &quot;name&quot;: &quot;United Kingdom&quot;}, {&quot;iso_3166_1&quot;: &quot;US&quot;, &quot;name&quot;: &quot;United States of America&quot;}]"/>
    <d v="2009-12-23T00:00:00"/>
    <x v="0"/>
    <n v="524028679"/>
    <n v="128"/>
    <s v="[{&quot;iso_639_1&quot;: &quot;en&quot;, &quot;name&quot;: &quot;English&quot;}, {&quot;iso_639_1&quot;: &quot;fr&quot;, &quot;name&quot;: &quot;Fran\u00e7ais&quot;}]"/>
    <s v="Released"/>
    <s v="Nothing escapes him."/>
    <s v="7.0"/>
    <n v="5766"/>
    <n v="434028679"/>
  </r>
  <r>
    <n v="100000000"/>
    <s v="[{ 18, name: Drama}]"/>
    <x v="5"/>
    <s v="-"/>
    <s v="-"/>
    <s v="-"/>
    <s v="http://www.benhurmovie.com/"/>
    <n v="271969"/>
    <x v="344"/>
    <s v="[{&quot;id&quot;: 10085, &quot;name&quot;: &quot;betrayal&quot;}, {&quot;id&quot;: 232766, &quot;name&quot;: &quot;vengeance&quot;}]"/>
    <s v="en"/>
    <s v="A falsely accused nobleman survives years of slavery to take vengeance on his best friend who betrayed him."/>
    <n v="29608322"/>
    <s v="[{&quot;name&quot;: &quot;Paramount Pictures&quot;, &quot;id&quot;: 4}, {&quot;name&quot;: &quot;Metro-Goldwyn-Mayer (MGM)&quot;, &quot;id&quot;: 8411}, {&quot;name&quot;: &quot;Sean Daniel Company&quot;, &quot;id&quot;: 19857}, {&quot;name&quot;: &quot;LightWorkers Media&quot;, &quot;id&quot;: 23920}]"/>
    <x v="9"/>
    <s v="[{&quot;iso_3166_1&quot;: &quot;US&quot;, &quot;name&quot;: &quot;United States of America&quot;}]"/>
    <d v="2016-08-17T00:00:00"/>
    <x v="5"/>
    <n v="94061311"/>
    <n v="125"/>
    <s v="[{&quot;iso_639_1&quot;: &quot;en&quot;, &quot;name&quot;: &quot;English&quot;}]"/>
    <s v="Released"/>
    <s v="First to finish. Last to die."/>
    <s v="5.3"/>
    <n v="621"/>
    <n v="-5938689"/>
  </r>
  <r>
    <n v="120000000"/>
    <s v="[{ 16, name: Animation}, { 10751, name: Family}, { 12, name: Adventure}, { 878, name: Science Fiction}]"/>
    <x v="3"/>
    <s v=" Family"/>
    <s v=" Adventure"/>
    <s v=" Science Fiction"/>
    <s v="http://www.disney.com/atlantis"/>
    <n v="10865"/>
    <x v="345"/>
    <s v="[{&quot;id&quot;: 658, &quot;name&quot;: &quot;sea&quot;}, {&quot;id&quot;: 2768, &quot;name&quot;: &quot;atlantis&quot;}, {&quot;id&quot;: 10336, &quot;name&quot;: &quot;animation&quot;}, {&quot;id&quot;: 14785, &quot;name&quot;: &quot;underwater&quot;}, {&quot;id&quot;: 33696, &quot;name&quot;: &quot;sea monster&quot;}]"/>
    <s v="en"/>
    <s v="The world's most highly qualified crew of archaeologists and explorers is led by historian Milo Thatch as they board the incredible 1,000-foot submarine Ulysses and head deep into the mysteries of the sea."/>
    <n v="51548589"/>
    <s v="[{&quot;name&quot;: &quot;Walt Disney Pictures&quot;, &quot;id&quot;: 2}, {&quot;name&quot;: &quot;Walt Disney Feature Animation&quot;, &quot;id&quot;: 10217}]"/>
    <x v="1"/>
    <s v="[{&quot;iso_3166_1&quot;: &quot;US&quot;, &quot;name&quot;: &quot;United States of America&quot;}]"/>
    <d v="2001-06-02T00:00:00"/>
    <x v="17"/>
    <n v="186053725"/>
    <n v="95"/>
    <s v="[{&quot;iso_639_1&quot;: &quot;en&quot;, &quot;name&quot;: &quot;English&quot;}, {&quot;iso_639_1&quot;: &quot;fr&quot;, &quot;name&quot;: &quot;Fran\u00e7ais&quot;}, {&quot;iso_639_1&quot;: &quot;es&quot;, &quot;name&quot;: &quot;Espa\u00f1ol&quot;}]"/>
    <s v="Released"/>
    <s v="Atlantis is waiting..."/>
    <s v="6.7"/>
    <n v="1224"/>
    <n v="66053725"/>
  </r>
  <r>
    <n v="75000000"/>
    <s v="[{ 18, name: Drama}, { 53, name: Thriller}, { 36, name: History}, { 10752, name: War}]"/>
    <x v="5"/>
    <s v=" Thriller"/>
    <s v=" History"/>
    <s v=" War"/>
    <m/>
    <n v="2253"/>
    <x v="346"/>
    <s v="[{&quot;id&quot;: 220, &quot;name&quot;: &quot;berlin&quot;}, {&quot;id&quot;: 236, &quot;name&quot;: &quot;suicide&quot;}, {&quot;id&quot;: 258, &quot;name&quot;: &quot;bomb&quot;}, {&quot;id&quot;: 441, &quot;name&quot;: &quot;assassination&quot;}, {&quot;id&quot;: 836, &quot;name&quot;: &quot;resistance&quot;}, {&quot;id&quot;: 1157, &quot;name&quot;: &quot;wife husband relationship&quot;}, {&quot;id&quot;: 1956, &quot;name&quot;: &quot;world war ii&quot;}, {&quot;id&quot;: 3063, &quot;name&quot;: &quot;adolf hitler&quot;}, {&quot;id&quot;: 4812, &quot;name&quot;: &quot;plan&quot;}, {&quot;id&quot;: 6054, &quot;name&quot;: &quot;friendship&quot;}, {&quot;id&quot;: 9758, &quot;name&quot;: &quot;deception&quot;}, {&quot;id&quot;: 10202, &quot;name&quot;: &quot;treason&quot;}, {&quot;id&quot;: 10786, &quot;name&quot;: &quot;colonel&quot;}, {&quot;id&quot;: 11109, &quot;name&quot;: &quot;military officer&quot;}, {&quot;id&quot;: 11121, &quot;name&quot;: &quot;plot&quot;}, {&quot;id&quot;: 11122, &quot;name&quot;: &quot;german officer&quot;}, {&quot;id&quot;: 11123, &quot;name&quot;: &quot;piano wire&quot;}, {&quot;id&quot;: 11124, &quot;name&quot;: &quot;medal&quot;}, {&quot;id&quot;: 14819, &quot;name&quot;: &quot;violence&quot;}]"/>
    <s v="en"/>
    <s v="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
    <n v="38832842"/>
    <s v="[{&quot;name&quot;: &quot;United Artists&quot;, &quot;id&quot;: 60}, {&quot;name&quot;: &quot;Achte Babelsberg Film&quot;, &quot;id&quot;: 6100}, {&quot;name&quot;: &quot;Metro-Goldwyn-Mayer (MGM)&quot;, &quot;id&quot;: 8411}, {&quot;name&quot;: &quot;Bad Hat Harry Productions&quot;, &quot;id&quot;: 9168}]"/>
    <x v="76"/>
    <s v="[{&quot;iso_3166_1&quot;: &quot;DE&quot;, &quot;name&quot;: &quot;Germany&quot;}, {&quot;iso_3166_1&quot;: &quot;US&quot;, &quot;name&quot;: &quot;United States of America&quot;}]"/>
    <d v="2008-12-25T00:00:00"/>
    <x v="7"/>
    <n v="200276000"/>
    <n v="121"/>
    <s v="[{&quot;iso_639_1&quot;: &quot;en&quot;, &quot;name&quot;: &quot;English&quot;}, {&quot;iso_639_1&quot;: &quot;de&quot;, &quot;name&quot;: &quot;Deutsch&quot;}]"/>
    <s v="Released"/>
    <s v="Many saw evil. They dared to stop it."/>
    <s v="6.7"/>
    <n v="1173"/>
    <n v="125276000"/>
  </r>
  <r>
    <n v="90000000"/>
    <s v="[{ 35, name: Comedy}, { 28, name: Action}]"/>
    <x v="8"/>
    <s v=" Action"/>
    <s v="-"/>
    <s v="-"/>
    <s v="http://www.youdontmesswiththezohan.com/"/>
    <n v="10661"/>
    <x v="347"/>
    <s v="[{&quot;id&quot;: 242, &quot;name&quot;: &quot;new york&quot;}, {&quot;id&quot;: 536, &quot;name&quot;: &quot;israel&quot;}, {&quot;id&quot;: 539, &quot;name&quot;: &quot;middle east&quot;}, {&quot;id&quot;: 928, &quot;name&quot;: &quot;hairdresser&quot;}, {&quot;id&quot;: 2336, &quot;name&quot;: &quot;ladykiller&quot;}, {&quot;id&quot;: 3037, &quot;name&quot;: &quot;mossad&quot;}, {&quot;id&quot;: 3038, &quot;name&quot;: &quot;israeli&quot;}, {&quot;id&quot;: 3039, &quot;name&quot;: &quot;palestinian&quot;}, {&quot;id&quot;: 3188, &quot;name&quot;: &quot;heart-throb&quot;}, {&quot;id&quot;: 5907, &quot;name&quot;: &quot;middle east conflict&quot;}, {&quot;id&quot;: 6785, &quot;name&quot;: &quot;hairstyle&quot;}, {&quot;id&quot;: 8932, &quot;name&quot;: &quot;hacky sack&quot;}]"/>
    <s v="en"/>
    <s v="An Israeli counterterrorism soldier with a secretly fabulous ambition to become a Manhattan hairstylist. Zohan's desire runs so deep that he'll do anything -- including faking his own death and going head-to-head with an Arab cab driver -- to make his dreams come true."/>
    <n v="40597344"/>
    <s v="[{&quot;name&quot;: &quot;Columbia Pictures&quot;, &quot;id&quot;: 5}, {&quot;name&quot;: &quot;Happy Madison Productions&quot;, &quot;id&quot;: 2608}, {&quot;name&quot;: &quot;Sony Pictures Releasing&quot;, &quot;id&quot;: 3045}, {&quot;name&quot;: &quot;Relativity Media&quot;, &quot;id&quot;: 7295}]"/>
    <x v="2"/>
    <s v="[{&quot;iso_3166_1&quot;: &quot;US&quot;, &quot;name&quot;: &quot;United States of America&quot;}]"/>
    <d v="2008-06-05T00:00:00"/>
    <x v="7"/>
    <n v="201596308"/>
    <n v="113"/>
    <s v="[{&quot;iso_639_1&quot;: &quot;en&quot;, &quot;name&quot;: &quot;English&quot;}, {&quot;iso_639_1&quot;: &quot;he&quot;, &quot;name&quot;: &quot;\u05e2\u05b4\u05d1\u05b0\u05e8\u05b4\u05d9\u05ea&quot;}]"/>
    <s v="Released"/>
    <s v="Lather. Rinse. Save the world."/>
    <s v="5.5"/>
    <n v="1048"/>
    <n v="111596308"/>
  </r>
  <r>
    <n v="88000000"/>
    <s v="[{ 28, name: Action}, { 35, name: Comedy}, { 878, name: Science Fiction}]"/>
    <x v="0"/>
    <s v=" Comedy"/>
    <s v=" Science Fiction"/>
    <s v="-"/>
    <s v="http://www.pixels-movie.com/"/>
    <n v="257344"/>
    <x v="348"/>
    <s v="[{&quot;id&quot;: 282, &quot;name&quot;: &quot;video game&quot;}, {&quot;id&quot;: 5801, &quot;name&quot;: &quot;nerd&quot;}, {&quot;id&quot;: 192962, &quot;name&quot;: &quot;alien attack&quot;}, {&quot;id&quot;: 209714, &quot;name&quot;: &quot;3d&quot;}, {&quot;id&quot;: 220855, &quot;name&quot;: &quot;pixels&quot;}]"/>
    <s v="en"/>
    <s v="Video game experts are recruited by the military to fight 1980s-era video game characters who've attacked New York."/>
    <n v="140849495"/>
    <s v="[{&quot;name&quot;: &quot;Columbia Pictures&quot;, &quot;id&quot;: 5}, {&quot;name&quot;: &quot;Happy Madison Productions&quot;, &quot;id&quot;: 2608}]"/>
    <x v="2"/>
    <s v="[{&quot;iso_3166_1&quot;: &quot;US&quot;, &quot;name&quot;: &quot;United States of America&quot;}]"/>
    <d v="2015-07-16T00:00:00"/>
    <x v="2"/>
    <n v="243637091"/>
    <n v="105"/>
    <s v="[{&quot;iso_639_1&quot;: &quot;en&quot;, &quot;name&quot;: &quot;English&quot;}]"/>
    <s v="Released"/>
    <s v="Game On."/>
    <s v="5.6"/>
    <n v="2513"/>
    <n v="155637091"/>
  </r>
  <r>
    <n v="100000000"/>
    <s v="[{ 18, name: Drama}, { 878, name: Science Fiction}, { 12, name: Adventure}]"/>
    <x v="5"/>
    <s v=" Science Fiction"/>
    <s v=" Adventure"/>
    <s v="-"/>
    <m/>
    <n v="644"/>
    <x v="349"/>
    <s v="[{&quot;id&quot;: 310, &quot;name&quot;: &quot;artificial intelligence&quot;}, {&quot;id&quot;: 530, &quot;name&quot;: &quot;prophecy&quot;}, {&quot;id&quot;: 549, &quot;name&quot;: &quot;prostitute&quot;}, {&quot;id&quot;: 803, &quot;name&quot;: &quot;android&quot;}, {&quot;id&quot;: 936, &quot;name&quot;: &quot;loss of mother&quot;}, {&quot;id&quot;: 1603, &quot;name&quot;: &quot;extraterrestrial technology&quot;}, {&quot;id&quot;: 2219, &quot;name&quot;: &quot;ice age&quot;}, {&quot;id&quot;: 2393, &quot;name&quot;: &quot;adoption&quot;}, {&quot;id&quot;: 3205, &quot;name&quot;: &quot;fairy tale&quot;}, {&quot;id&quot;: 3244, &quot;name&quot;: &quot;pinocchio&quot;}, {&quot;id&quot;: 3246, &quot;name&quot;: &quot;prosecution&quot;}, {&quot;id&quot;: 3248, &quot;name&quot;: &quot;gigolo&quot;}, {&quot;id&quot;: 3249, &quot;name&quot;: &quot;hologram&quot;}, {&quot;id&quot;: 4565, &quot;name&quot;: &quot;dystopia&quot;}, {&quot;id&quot;: 9951, &quot;name&quot;: &quot;alien&quot;}, {&quot;id&quot;: 40850, &quot;name&quot;: &quot;destiny&quot;}, {&quot;id&quot;: 156702, &quot;name&quot;: &quot;capture&quot;}, {&quot;id&quot;: 161891, &quot;name&quot;: &quot;doppelganger&quot;}]"/>
    <s v="en"/>
    <s v="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
    <n v="34035114"/>
    <s v="[{&quot;name&quot;: &quot;DreamWorks SKG&quot;, &quot;id&quot;: 27}, {&quot;name&quot;: &quot;Amblin Entertainment&quot;, &quot;id&quot;: 56}, {&quot;name&quot;: &quot;Stanley Kubrick Productions&quot;, &quot;id&quot;: 385}, {&quot;name&quot;: &quot;Warner Bros.&quot;, &quot;id&quot;: 6194}]"/>
    <x v="63"/>
    <s v="[{&quot;iso_3166_1&quot;: &quot;US&quot;, &quot;name&quot;: &quot;United States of America&quot;}]"/>
    <d v="2001-06-29T00:00:00"/>
    <x v="17"/>
    <n v="235926552"/>
    <n v="146"/>
    <s v="[{&quot;iso_639_1&quot;: &quot;en&quot;, &quot;name&quot;: &quot;English&quot;}]"/>
    <s v="Released"/>
    <s v="David is 11 years old. He weighs 60 pounds. He is 4 feet, 6 inches tall. He has brown hair. His love is real. But he is not."/>
    <s v="6.8"/>
    <n v="1974"/>
    <n v="135926552"/>
  </r>
  <r>
    <n v="90000000"/>
    <s v="[{ 53, name: Thriller}, { 14, name: Fantasy}, { 35, name: Comedy}, { 10751, name: Family}, { 9648, name: Mystery}]"/>
    <x v="6"/>
    <s v=" Fantasy"/>
    <s v=" Comedy"/>
    <s v=" Family"/>
    <m/>
    <n v="10756"/>
    <x v="350"/>
    <s v="[{&quot;id&quot;: 352, &quot;name&quot;: &quot;secret passage&quot;}, {&quot;id&quot;: 2343, &quot;name&quot;: &quot;magic&quot;}, {&quot;id&quot;: 2918, &quot;name&quot;: &quot;estate agent&quot;}, {&quot;id&quot;: 3358, &quot;name&quot;: &quot;haunted house&quot;}, {&quot;id&quot;: 14724, &quot;name&quot;: &quot;family vacation&quot;}, {&quot;id&quot;: 162846, &quot;name&quot;: &quot;ghost&quot;}, {&quot;id&quot;: 179430, &quot;name&quot;: &quot;aftercreditsstinger&quot;}]"/>
    <s v="en"/>
    <s v="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
    <n v="16302378"/>
    <s v="[{&quot;name&quot;: &quot;Walt Disney Pictures&quot;, &quot;id&quot;: 2}, {&quot;name&quot;: &quot;Gunn Films&quot;, &quot;id&quot;: 3538}, {&quot;name&quot;: &quot;Doom Buggy Productions&quot;, &quot;id&quot;: 47122}]"/>
    <x v="1"/>
    <s v="[{&quot;iso_3166_1&quot;: &quot;US&quot;, &quot;name&quot;: &quot;United States of America&quot;}]"/>
    <d v="2003-11-25T00:00:00"/>
    <x v="16"/>
    <n v="182290266"/>
    <n v="99"/>
    <s v="[{&quot;iso_639_1&quot;: &quot;en&quot;, &quot;name&quot;: &quot;English&quot;}]"/>
    <s v="Released"/>
    <s v="Check your pulse at the door... if you have one."/>
    <s v="5.2"/>
    <n v="466"/>
    <n v="92290266"/>
  </r>
  <r>
    <n v="90000000"/>
    <s v="[{ 18, name: Drama}, { 878, name: Science Fiction}, { 9648, name: Mystery}]"/>
    <x v="5"/>
    <s v=" Science Fiction"/>
    <s v=" Mystery"/>
    <s v="-"/>
    <s v="http://www.warnerbros.com/contact"/>
    <n v="686"/>
    <x v="351"/>
    <s v="[{&quot;id&quot;: 818, &quot;name&quot;: &quot;based on novel&quot;}, {&quot;id&quot;: 1432, &quot;name&quot;: &quot;nasa&quot;}, {&quot;id&quot;: 1508, &quot;name&quot;: &quot;new mexico&quot;}, {&quot;id&quot;: 1603, &quot;name&quot;: &quot;extraterrestrial technology&quot;}, {&quot;id&quot;: 2846, &quot;name&quot;: &quot;prime number&quot;}, {&quot;id&quot;: 3412, &quot;name&quot;: &quot;star&quot;}, {&quot;id&quot;: 3416, &quot;name&quot;: &quot;radio wave&quot;}, {&quot;id&quot;: 3417, &quot;name&quot;: &quot;wormhole&quot;}, {&quot;id&quot;: 3419, &quot;name&quot;: &quot;fanatic&quot;}, {&quot;id&quot;: 10706, &quot;name&quot;: &quot;spirituality&quot;}, {&quot;id&quot;: 11001, &quot;name&quot;: &quot;religion&quot;}, {&quot;id&quot;: 14760, &quot;name&quot;: &quot;scientist&quot;}, {&quot;id&quot;: 15246, &quot;name&quot;: &quot;sabotage&quot;}, {&quot;id&quot;: 159961, &quot;name&quot;: &quot;ham radio&quot;}, {&quot;id&quot;: 160515, &quot;name&quot;: &quot;alien contact&quot;}, {&quot;id&quot;: 162356, &quot;name&quot;: &quot;mechanical engineering&quot;}, {&quot;id&quot;: 162357, &quot;name&quot;: &quot;observatory&quot;}, {&quot;id&quot;: 226028, &quot;name&quot;: &quot;eccentric man&quot;}, {&quot;id&quot;: 226240, &quot;name&quot;: &quot;radio telescope&quot;}]"/>
    <s v="en"/>
    <s v="Contact is a science fiction film about an encounter with alien intelligence. Based on the novel by Carl Sagan the film starred Jodie Foster as the one chosen scientist who must make some difficult decisions between her beliefs, the truth, and reality."/>
    <n v="55249434"/>
    <s v="[{&quot;name&quot;: &quot;Warner Bros.&quot;, &quot;id&quot;: 6194}, {&quot;name&quot;: &quot;South Side Amusement Company&quot;, &quot;id&quot;: 43910}]"/>
    <x v="5"/>
    <s v="[{&quot;iso_3166_1&quot;: &quot;US&quot;, &quot;name&quot;: &quot;United States of America&quot;}]"/>
    <d v="1997-07-11T00:00:00"/>
    <x v="12"/>
    <n v="171120329"/>
    <n v="150"/>
    <s v="[{&quot;iso_639_1&quot;: &quot;en&quot;, &quot;name&quot;: &quot;English&quot;}]"/>
    <s v="Released"/>
    <s v="If it's just us, it seems like an awful waste of space."/>
    <s v="7.2"/>
    <n v="1308"/>
    <n v="81120329"/>
  </r>
  <r>
    <n v="95000000"/>
    <s v="[{ 28, name: Action}, { 878, name: Science Fiction}, { 53, name: Thriller}]"/>
    <x v="0"/>
    <s v=" Science Fiction"/>
    <s v=" Thriller"/>
    <s v="-"/>
    <m/>
    <n v="9383"/>
    <x v="352"/>
    <s v="[{&quot;id&quot;: 627, &quot;name&quot;: &quot;killing&quot;}, {&quot;id&quot;: 4005, &quot;name&quot;: &quot;human experimentation&quot;}, {&quot;id&quot;: 14760, &quot;name&quot;: &quot;scientist&quot;}, {&quot;id&quot;: 160130, &quot;name&quot;: &quot;invisible man&quot;}, {&quot;id&quot;: 198781, &quot;name&quot;: &quot;science experiment&quot;}]"/>
    <s v="en"/>
    <s v="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
    <n v="28200874"/>
    <s v="[{&quot;name&quot;: &quot;Columbia Pictures Corporation&quot;, &quot;id&quot;: 441}, {&quot;name&quot;: &quot;Global Entertainment Productions GmbH &amp; Company Medien KG&quot;, &quot;id&quot;: 9269}]"/>
    <x v="44"/>
    <s v="[{&quot;iso_3166_1&quot;: &quot;DE&quot;, &quot;name&quot;: &quot;Germany&quot;}, {&quot;iso_3166_1&quot;: &quot;US&quot;, &quot;name&quot;: &quot;United States of America&quot;}]"/>
    <d v="2000-08-04T00:00:00"/>
    <x v="20"/>
    <n v="190213455"/>
    <n v="112"/>
    <s v="[{&quot;iso_639_1&quot;: &quot;en&quot;, &quot;name&quot;: &quot;English&quot;}]"/>
    <s v="Released"/>
    <s v="What would you do if you knew you couldn't be seen?"/>
    <s v="5.6"/>
    <n v="634"/>
    <n v="95213455"/>
  </r>
  <r>
    <n v="80000000"/>
    <s v="[{ 80, name: Crime}, { 53, name: Thriller}]"/>
    <x v="13"/>
    <s v=" Thriller"/>
    <s v="-"/>
    <s v="-"/>
    <s v="http://www.theinterpretermovie.com/"/>
    <n v="179"/>
    <x v="353"/>
    <s v="[{&quot;id&quot;: 242, &quot;name&quot;: &quot;new york&quot;}, {&quot;id&quot;: 407, &quot;name&quot;: &quot;dictator&quot;}, {&quot;id&quot;: 409, &quot;name&quot;: &quot;africa&quot;}, {&quot;id&quot;: 434, &quot;name&quot;: &quot;destruction of a civilization&quot;}, {&quot;id&quot;: 441, &quot;name&quot;: &quot;assassination&quot;}, {&quot;id&quot;: 836, &quot;name&quot;: &quot;resistance&quot;}, {&quot;id&quot;: 9748, &quot;name&quot;: &quot;revenge&quot;}, {&quot;id&quot;: 9826, &quot;name&quot;: &quot;murder&quot;}, {&quot;id&quot;: 15053, &quot;name&quot;: &quot;united nations&quot;}, {&quot;id&quot;: 15155, &quot;name&quot;: &quot;witness to murder&quot;}, {&quot;id&quot;: 18525, &quot;name&quot;: &quot;fbi agent&quot;}, {&quot;id&quot;: 174375, &quot;name&quot;: &quot;resistance fighter&quot;}]"/>
    <s v="en"/>
    <s v="After Silvia Broome, an interpreter at United Nations headquarters, overhears plans of an assassination, an American Secret Service agent is sent to investigate."/>
    <n v="1869984"/>
    <s v="[{&quot;name&quot;: &quot;Universal Pictures&quot;, &quot;id&quot;: 33}, {&quot;name&quot;: &quot;StudioCanal&quot;, &quot;id&quot;: 694}, {&quot;name&quot;: &quot;Mirage Enterprises&quot;, &quot;id&quot;: 932}, {&quot;name&quot;: &quot;Working Title Films&quot;, &quot;id&quot;: 10163}, {&quot;name&quot;: &quot;Misher Films&quot;, &quot;id&quot;: 11581}, {&quot;name&quot;: &quot;Motion Picture JOTA Produktions&quot;, &quot;id&quot;: 20194}]"/>
    <x v="14"/>
    <s v="[{&quot;iso_3166_1&quot;: &quot;FR&quot;, &quot;name&quot;: &quot;France&quot;}, {&quot;iso_3166_1&quot;: &quot;DE&quot;, &quot;name&quot;: &quot;Germany&quot;}, {&quot;iso_3166_1&quot;: &quot;GB&quot;, &quot;name&quot;: &quot;United Kingdom&quot;}, {&quot;iso_3166_1&quot;: &quot;US&quot;, &quot;name&quot;: &quot;United States of America&quot;}]"/>
    <d v="2005-04-08T00:00:00"/>
    <x v="11"/>
    <n v="162944923"/>
    <n v="128"/>
    <s v="[{&quot;iso_639_1&quot;: &quot;en&quot;, &quot;name&quot;: &quot;English&quot;}, {&quot;iso_639_1&quot;: &quot;fr&quot;, &quot;name&quot;: &quot;Fran\u00e7ais&quot;}, {&quot;iso_639_1&quot;: &quot;pt&quot;, &quot;name&quot;: &quot;Portugu\u00eas&quot;}]"/>
    <s v="Released"/>
    <s v="The truth needs no translation."/>
    <s v="6.2"/>
    <n v="392"/>
    <n v="82944923"/>
  </r>
  <r>
    <n v="90000000"/>
    <s v="[{ 12, name: Adventure}, { 10751, name: Family}, { 14, name: Fantasy}]"/>
    <x v="1"/>
    <s v=" Family"/>
    <s v=" Fantasy"/>
    <s v="-"/>
    <s v="http://www.percyjacksonthemovie.com/us/#!/home"/>
    <n v="76285"/>
    <x v="354"/>
    <s v="[{&quot;id&quot;: 351, &quot;name&quot;: &quot;poison&quot;}, {&quot;id&quot;: 2034, &quot;name&quot;: &quot;hermes&quot;}, {&quot;id&quot;: 14667, &quot;name&quot;: &quot;poseidon&quot;}, {&quot;id&quot;: 180548, &quot;name&quot;: &quot;demigod&quot;}, {&quot;id&quot;: 180909, &quot;name&quot;: &quot;golden fleece&quot;}, {&quot;id&quot;: 180912, &quot;name&quot;: &quot;olympus&quot;}, {&quot;id&quot;: 209714, &quot;name&quot;: &quot;3d&quot;}, {&quot;id&quot;: 221835, &quot;name&quot;: &quot;kronos&quot;}, {&quot;id&quot;: 221836, &quot;name&quot;: &quot;overthrow olympus&quot;}, {&quot;id&quot;: 223438, &quot;name&quot;: &quot;based on young adult novel&quot;}]"/>
    <s v="en"/>
    <s v="In their quest to confront the ultimate evil, Percy and his friends battle swarms of mythical creatures to find the mythical Golden Fleece and to stop an ancient evil from rising."/>
    <n v="40262261"/>
    <s v="[{&quot;name&quot;: &quot;1492 Pictures&quot;, &quot;id&quot;: 436}, {&quot;name&quot;: &quot;Dune Entertainment&quot;, &quot;id&quot;: 444}, {&quot;name&quot;: &quot;Fox 2000 Pictures&quot;, &quot;id&quot;: 711}, {&quot;name&quot;: &quot;Sunswept Entertainment&quot;, &quot;id&quot;: 5219}, {&quot;name&quot;: &quot;Dune Entertainment III&quot;, &quot;id&quot;: 6332}, {&quot;name&quot;: &quot;TSG Entertainment&quot;, &quot;id&quot;: 22213}]"/>
    <x v="46"/>
    <s v="[{&quot;iso_3166_1&quot;: &quot;US&quot;, &quot;name&quot;: &quot;United States of America&quot;}]"/>
    <d v="2013-08-07T00:00:00"/>
    <x v="8"/>
    <n v="174578751"/>
    <n v="106"/>
    <s v="[{&quot;iso_639_1&quot;: &quot;en&quot;, &quot;name&quot;: &quot;English&quot;}]"/>
    <s v="Released"/>
    <s v="Where There Are Gods, There Are Monsters."/>
    <s v="5.9"/>
    <n v="1648"/>
    <n v="84578751"/>
  </r>
  <r>
    <n v="95000000"/>
    <s v="[{ 28, name: Action}, { 12, name: Adventure}, { 14, name: Fantasy}, { 53, name: Thriller}]"/>
    <x v="0"/>
    <s v=" Adventure"/>
    <s v=" Fantasy"/>
    <s v=" Thriller"/>
    <m/>
    <n v="1996"/>
    <x v="355"/>
    <s v="[{&quot;id&quot;: 483, &quot;name&quot;: &quot;riddle&quot;}, {&quot;id&quot;: 1454, &quot;name&quot;: &quot;treasure&quot;}, {&quot;id&quot;: 1456, &quot;name&quot;: &quot;medallion&quot;}, {&quot;id&quot;: 3510, &quot;name&quot;: &quot;kenia&quot;}, {&quot;id&quot;: 5127, &quot;name&quot;: &quot;alexander the great&quot;}, {&quot;id&quot;: 5962, &quot;name&quot;: &quot;pandora's box&quot;}, {&quot;id&quot;: 5964, &quot;name&quot;: &quot;chinese mafia&quot;}, {&quot;id&quot;: 6956, &quot;name&quot;: &quot;treasure hunt&quot;}, {&quot;id&quot;: 12354, &quot;name&quot;: &quot;hong kong&quot;}, {&quot;id&quot;: 41586, &quot;name&quot;: &quot;archaeologist&quot;}, {&quot;id&quot;: 41645, &quot;name&quot;: &quot;based on video game&quot;}, {&quot;id&quot;: 184134, &quot;name&quot;: &quot;archeology\u00a0&quot;}]"/>
    <s v="en"/>
    <s v="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
    <n v="56811056"/>
    <s v="[{&quot;name&quot;: &quot;Paramount Pictures&quot;, &quot;id&quot;: 4}, {&quot;name&quot;: &quot;Toho-Towa&quot;, &quot;id&quot;: 657}, {&quot;name&quot;: &quot;Mutual Film Company&quot;, &quot;id&quot;: 762}, {&quot;name&quot;: &quot;Lawrence Gordon Productions&quot;, &quot;id&quot;: 840}, {&quot;name&quot;: &quot;British Broadcasting Corporation (BBC)&quot;, &quot;id&quot;: 3324}, {&quot;name&quot;: &quot;October Pictures&quot;, &quot;id&quot;: 14362}, {&quot;name&quot;: &quot;Eidos Interactive&quot;, &quot;id&quot;: 19105}]"/>
    <x v="9"/>
    <s v="[{&quot;iso_3166_1&quot;: &quot;US&quot;, &quot;name&quot;: &quot;United States of America&quot;}, {&quot;iso_3166_1&quot;: &quot;DE&quot;, &quot;name&quot;: &quot;Germany&quot;}, {&quot;iso_3166_1&quot;: &quot;JP&quot;, &quot;name&quot;: &quot;Japan&quot;}, {&quot;iso_3166_1&quot;: &quot;GB&quot;, &quot;name&quot;: &quot;United Kingdom&quot;}]"/>
    <d v="2003-07-21T00:00:00"/>
    <x v="16"/>
    <n v="156505388"/>
    <n v="117"/>
    <s v="[{&quot;iso_639_1&quot;: &quot;en&quot;, &quot;name&quot;: &quot;English&quot;}, {&quot;iso_639_1&quot;: &quot;zh&quot;, &quot;name&quot;: &quot;\u666e\u901a\u8bdd&quot;}]"/>
    <s v="Released"/>
    <s v="Adventuress Lara Croft goes on a quest to save the mythical Pandora's Box"/>
    <s v="5.5"/>
    <n v="1418"/>
    <n v="61505388"/>
  </r>
  <r>
    <n v="90000000"/>
    <s v="[{ 28, name: Action}, { 12, name: Adventure}, { 35, name: Comedy}, { 80, name: Crime}, { 9648, name: Mystery}, { 53, name: Thriller}]"/>
    <x v="0"/>
    <s v=" Adventure"/>
    <s v=" Comedy"/>
    <s v=" Crime"/>
    <s v="http://nowyouseeme.movie"/>
    <n v="291805"/>
    <x v="356"/>
    <s v="[{&quot;id&quot;: 212, &quot;name&quot;: &quot;london england&quot;}, {&quot;id&quot;: 478, &quot;name&quot;: &quot;china&quot;}, {&quot;id&quot;: 2343, &quot;name&quot;: &quot;magic&quot;}, {&quot;id&quot;: 2908, &quot;name&quot;: &quot;secret society&quot;}, {&quot;id&quot;: 7002, &quot;name&quot;: &quot;vigilante&quot;}, {&quot;id&quot;: 9663, &quot;name&quot;: &quot;sequel&quot;}, {&quot;id&quot;: 9748, &quot;name&quot;: &quot;revenge&quot;}, {&quot;id&quot;: 10051, &quot;name&quot;: &quot;heist&quot;}, {&quot;id&quot;: 10562, &quot;name&quot;: &quot;on the run&quot;}, {&quot;id&quot;: 228519, &quot;name&quot;: &quot;macau china&quot;}, {&quot;id&quot;: 236458, &quot;name&quot;: &quot;magician&quot;}]"/>
    <s v="en"/>
    <s v="One year after outwitting the FBI and winning the publicâ€™s adulation with their mind-bending spectacles, the Four Horsemen resurface only to find themselves face to face with a new enemy who enlists them to pull off their most dangerous heist yet."/>
    <n v="51535701"/>
    <s v="[{&quot;name&quot;: &quot;Summit Entertainment&quot;, &quot;id&quot;: 491}, {&quot;name&quot;: &quot;Lionsgate&quot;, &quot;id&quot;: 1632}, {&quot;name&quot;: &quot;K/O Paper Products&quot;, &quot;id&quot;: 7296}, {&quot;name&quot;: &quot;TIK Films&quot;, &quot;id&quot;: 72441}]"/>
    <x v="39"/>
    <s v="[{&quot;iso_3166_1&quot;: &quot;CA&quot;, &quot;name&quot;: &quot;Canada&quot;}, {&quot;iso_3166_1&quot;: &quot;CN&quot;, &quot;name&quot;: &quot;China&quot;}, {&quot;iso_3166_1&quot;: &quot;GB&quot;, &quot;name&quot;: &quot;United Kingdom&quot;}, {&quot;iso_3166_1&quot;: &quot;US&quot;, &quot;name&quot;: &quot;United States of America&quot;}]"/>
    <d v="2016-06-02T00:00:00"/>
    <x v="5"/>
    <n v="334901337"/>
    <n v="129"/>
    <s v="[{&quot;iso_639_1&quot;: &quot;zh&quot;, &quot;name&quot;: &quot;\u666e\u901a\u8bdd&quot;}, {&quot;iso_639_1&quot;: &quot;en&quot;, &quot;name&quot;: &quot;English&quot;}]"/>
    <s v="Released"/>
    <s v="You Haven't Seen Anything Yet"/>
    <s v="6.7"/>
    <n v="3235"/>
    <n v="244901337"/>
  </r>
  <r>
    <n v="68000000"/>
    <s v="[{ 53, name: Thriller}, { 28, name: Action}, { 10749, name: Romance}, { 878, name: Science Fiction}, { 12, name: Adventure}]"/>
    <x v="6"/>
    <s v=" Action"/>
    <s v=" Romance"/>
    <s v=" Science Fiction"/>
    <m/>
    <n v="10003"/>
    <x v="357"/>
    <s v="[{&quot;id&quot;: 220, &quot;name&quot;: &quot;berlin&quot;}, {&quot;id&quot;: 2139, &quot;name&quot;: &quot;russia&quot;}, {&quot;id&quot;: 5138, &quot;name&quot;: &quot;gas&quot;}, {&quot;id&quot;: 6168, &quot;name&quot;: &quot;master thief&quot;}, {&quot;id&quot;: 186946, &quot;name&quot;: &quot;the saint&quot;}]"/>
    <s v="en"/>
    <s v="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
    <n v="20913852"/>
    <s v="[{&quot;name&quot;: &quot;Paramount Pictures&quot;, &quot;id&quot;: 4}, {&quot;name&quot;: &quot;Mace Neufeld Productions&quot;, &quot;id&quot;: 2767}, {&quot;name&quot;: &quot;Rysher Entertainment&quot;, &quot;id&quot;: 11661}]"/>
    <x v="9"/>
    <s v="[{&quot;iso_3166_1&quot;: &quot;US&quot;, &quot;name&quot;: &quot;United States of America&quot;}]"/>
    <d v="1997-04-03T00:00:00"/>
    <x v="12"/>
    <n v="118063304"/>
    <n v="116"/>
    <s v="[{&quot;iso_639_1&quot;: &quot;en&quot;, &quot;name&quot;: &quot;English&quot;}, {&quot;iso_639_1&quot;: &quot;ru&quot;, &quot;name&quot;: &quot;P\u0443\u0441\u0441\u043a\u0438\u0439&quot;}]"/>
    <s v="Released"/>
    <s v="Never reveal your name. Never turn your back. Never surrender your heart."/>
    <s v="5.9"/>
    <n v="302"/>
    <n v="50063304"/>
  </r>
  <r>
    <n v="92000000"/>
    <s v="[{ 28, name: Action}, { 80, name: Crime}, { 53, name: Thriller}]"/>
    <x v="0"/>
    <s v=" Crime"/>
    <s v=" Thriller"/>
    <s v="-"/>
    <m/>
    <n v="1535"/>
    <x v="358"/>
    <s v="[{&quot;id&quot;: 470, &quot;name&quot;: &quot;spy&quot;}, {&quot;id&quot;: 478, &quot;name&quot;: &quot;china&quot;}, {&quot;id&quot;: 591, &quot;name&quot;: &quot;cia&quot;}, {&quot;id&quot;: 2106, &quot;name&quot;: &quot;cold war&quot;}]"/>
    <s v="en"/>
    <s v="Veteran spy Nathan Muir is on the verge of retiring from the CIA when he learns that his one-time protÃ©gÃ© and close friend, Tom Bishop, is a political prisoner sentenced to die in Beijing. Although their friendship has been marred by bad blood and resentment, Muir agrees to take on the most dangerous mission of his career and rescue Bishop."/>
    <n v="27166757"/>
    <s v="[{&quot;name&quot;: &quot;Universal Pictures&quot;, &quot;id&quot;: 33}, {&quot;name&quot;: &quot;Metropolitan Filmexport&quot;, &quot;id&quot;: 656}, {&quot;name&quot;: &quot;Toho-Towa&quot;, &quot;id&quot;: 657}, {&quot;name&quot;: &quot;Red Wagon Productions&quot;, &quot;id&quot;: 780}, {&quot;name&quot;: &quot;Beacon Communications&quot;, &quot;id&quot;: 919}, {&quot;name&quot;: &quot;Kalima Productions GmbH &amp; Co. KG&quot;, &quot;id&quot;: 7385}]"/>
    <x v="14"/>
    <s v="[{&quot;iso_3166_1&quot;: &quot;GB&quot;, &quot;name&quot;: &quot;United Kingdom&quot;}, {&quot;iso_3166_1&quot;: &quot;US&quot;, &quot;name&quot;: &quot;United States of America&quot;}]"/>
    <d v="2001-11-18T00:00:00"/>
    <x v="17"/>
    <n v="143049560"/>
    <n v="126"/>
    <s v="[{&quot;iso_639_1&quot;: &quot;cn&quot;, &quot;name&quot;: &quot;\u5e7f\u5dde\u8bdd / \u5ee3\u5dde\u8a71&quot;}, {&quot;iso_639_1&quot;: &quot;en&quot;, &quot;name&quot;: &quot;English&quot;}, {&quot;iso_639_1&quot;: &quot;de&quot;, &quot;name&quot;: &quot;Deutsch&quot;}, {&quot;iso_639_1&quot;: &quot;ar&quot;, &quot;name&quot;: &quot;\u0627\u0644\u0639\u0631\u0628\u064a\u0629&quot;}, {&quot;iso_639_1&quot;: &quot;fr&quot;, &quot;name&quot;: &quot;Fran\u00e7ais&quot;}]"/>
    <s v="Released"/>
    <s v="It's not how you play the game. It's how the game plays you."/>
    <s v="6.8"/>
    <n v="579"/>
    <n v="51049560"/>
  </r>
  <r>
    <n v="90000000"/>
    <s v="[{ 878, name: Science Fiction}]"/>
    <x v="4"/>
    <s v="-"/>
    <s v="-"/>
    <s v="-"/>
    <m/>
    <n v="2067"/>
    <x v="359"/>
    <s v="[{&quot;id&quot;: 839, &quot;name&quot;: &quot;mars&quot;}, {&quot;id&quot;: 1612, &quot;name&quot;: &quot;spacecraft&quot;}, {&quot;id&quot;: 3801, &quot;name&quot;: &quot;space travel&quot;}, {&quot;id&quot;: 9951, &quot;name&quot;: &quot;alien&quot;}, {&quot;id&quot;: 11440, &quot;name&quot;: &quot;long take&quot;}, {&quot;id&quot;: 12405, &quot;name&quot;: &quot;outer space&quot;}, {&quot;id&quot;: 14626, &quot;name&quot;: &quot;astronaut&quot;}, {&quot;id&quot;: 157444, &quot;name&quot;: &quot;dismemberment&quot;}, {&quot;id&quot;: 160515, &quot;name&quot;: &quot;alien contact&quot;}, {&quot;id&quot;: 191586, &quot;name&quot;: &quot;trapped in space&quot;}]"/>
    <s v="en"/>
    <s v="When contact is lost with the crew of the first Mars expedition, a rescue mission is launched to discover their fate."/>
    <n v="16058284"/>
    <s v="[{&quot;name&quot;: &quot;Spyglass Entertainment&quot;, &quot;id&quot;: 158}, {&quot;name&quot;: &quot;The Jacobson Company&quot;, &quot;id&quot;: 3638}, {&quot;name&quot;: &quot;Touchstone Pictures&quot;, &quot;id&quot;: 9195}, {&quot;name&quot;: &quot;Red Horizon Productions&quot;, &quot;id&quot;: 22103}]"/>
    <x v="77"/>
    <s v="[{&quot;iso_3166_1&quot;: &quot;US&quot;, &quot;name&quot;: &quot;United States of America&quot;}]"/>
    <d v="2000-03-10T00:00:00"/>
    <x v="20"/>
    <n v="60874615"/>
    <n v="114"/>
    <s v="[{&quot;iso_639_1&quot;: &quot;en&quot;, &quot;name&quot;: &quot;English&quot;}]"/>
    <s v="Released"/>
    <s v="Let There Be Life."/>
    <s v="5.7"/>
    <n v="369"/>
    <n v="-29125385"/>
  </r>
  <r>
    <n v="90000000"/>
    <s v="[{ 16, name: Animation}, { 12, name: Adventure}, { 35, name: Comedy}, { 10751, name: Family}]"/>
    <x v="3"/>
    <s v=" Adventure"/>
    <s v=" Comedy"/>
    <s v=" Family"/>
    <s v="http://www.riomovies.com/"/>
    <n v="46195"/>
    <x v="360"/>
    <s v="[{&quot;id&quot;: 1161, &quot;name&quot;: &quot;brazil&quot;}, {&quot;id&quot;: 2551, &quot;name&quot;: &quot;pet&quot;}, {&quot;id&quot;: 2646, &quot;name&quot;: &quot;bird&quot;}, {&quot;id&quot;: 4344, &quot;name&quot;: &quot;musical&quot;}, {&quot;id&quot;: 7453, &quot;name&quot;: &quot;canary&quot;}, {&quot;id&quot;: 12649, &quot;name&quot;: &quot;samba&quot;}, {&quot;id&quot;: 18165, &quot;name&quot;: &quot;animal&quot;}, {&quot;id&quot;: 179431, &quot;name&quot;: &quot;duringcreditsstinger&quot;}, {&quot;id&quot;: 236475, &quot;name&quot;: &quot;rio 1&quot;}, {&quot;id&quot;: 236476, &quot;name&quot;: &quot;r\u00edo 1&quot;}]"/>
    <s v="en"/>
    <s v="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
    <n v="46200042"/>
    <s v="[{&quot;name&quot;: &quot;Blue Sky Studios&quot;, &quot;id&quot;: 9383}, {&quot;name&quot;: &quot;Twentieth Century Fox Animation&quot;, &quot;id&quot;: 11749}]"/>
    <x v="48"/>
    <s v="[{&quot;iso_3166_1&quot;: &quot;US&quot;, &quot;name&quot;: &quot;United States of America&quot;}]"/>
    <d v="2011-04-03T00:00:00"/>
    <x v="9"/>
    <n v="484635760"/>
    <n v="96"/>
    <s v="[{&quot;iso_639_1&quot;: &quot;en&quot;, &quot;name&quot;: &quot;English&quot;}, {&quot;iso_639_1&quot;: &quot;pt&quot;, &quot;name&quot;: &quot;Portugu\u00eas&quot;}]"/>
    <s v="Released"/>
    <s v="1 out of every 8 Americans is afraid of flying. Most of them don't have feathers."/>
    <s v="6.5"/>
    <n v="2166"/>
    <n v="394635760"/>
  </r>
  <r>
    <n v="100000000"/>
    <s v="[{ 35, name: Comedy}, { 878, name: Science Fiction}]"/>
    <x v="8"/>
    <s v=" Science Fiction"/>
    <s v="-"/>
    <s v="-"/>
    <m/>
    <n v="2277"/>
    <x v="361"/>
    <s v="[{&quot;id&quot;: 803, &quot;name&quot;: &quot;android&quot;}, {&quot;id&quot;: 3249, &quot;name&quot;: &quot;hologram&quot;}, {&quot;id&quot;: 6089, &quot;name&quot;: &quot;freedom&quot;}, {&quot;id&quot;: 9685, &quot;name&quot;: &quot;futuristic&quot;}, {&quot;id&quot;: 14544, &quot;name&quot;: &quot;robot&quot;}]"/>
    <s v="en"/>
    <s v="Richard Martin buys a gift, a new NDR-114 robot. The product is named Andrew by the youngest of the family's children. &quot;Bicentennial Man&quot; follows the life and times of Andrew, a robot purchased as a household appliance programmed to perform menial tasks. As Andrew begins to experience emotions and creative thought, the Martin family soon discovers they don't have an ordinary robot."/>
    <n v="24939295"/>
    <s v="[{&quot;name&quot;: &quot;Laurence Mark Productions&quot;, &quot;id&quot;: 415}, {&quot;name&quot;: &quot;1492 Pictures&quot;, &quot;id&quot;: 436}, {&quot;name&quot;: &quot;Columbia Pictures Corporation&quot;, &quot;id&quot;: 441}, {&quot;name&quot;: &quot;Touchstone Pictures&quot;, &quot;id&quot;: 9195}, {&quot;name&quot;: &quot;Radiant Productions&quot;, &quot;id&quot;: 18990}]"/>
    <x v="78"/>
    <s v="[{&quot;iso_3166_1&quot;: &quot;DE&quot;, &quot;name&quot;: &quot;Germany&quot;}, {&quot;iso_3166_1&quot;: &quot;US&quot;, &quot;name&quot;: &quot;United States of America&quot;}]"/>
    <d v="1999-12-17T00:00:00"/>
    <x v="14"/>
    <n v="93700000"/>
    <n v="131"/>
    <s v="[{&quot;iso_639_1&quot;: &quot;en&quot;, &quot;name&quot;: &quot;English&quot;}]"/>
    <s v="Released"/>
    <s v="One robot's 200 year journey to become an ordinary man."/>
    <s v="6.9"/>
    <n v="963"/>
    <n v="-6300000"/>
  </r>
  <r>
    <n v="90000000"/>
    <s v="[{ 80, name: Crime}, { 53, name: Thriller}, { 18, name: Drama}]"/>
    <x v="13"/>
    <s v=" Thriller"/>
    <s v=" Drama"/>
    <s v="-"/>
    <m/>
    <n v="4477"/>
    <x v="362"/>
    <s v="[{&quot;id&quot;: 242, &quot;name&quot;: &quot;new york&quot;}, {&quot;id&quot;: 949, &quot;name&quot;: &quot;terrorist&quot;}, {&quot;id&quot;: 2142, &quot;name&quot;: &quot;anonymity&quot;}, {&quot;id&quot;: 7005, &quot;name&quot;: &quot;northern ireland&quot;}]"/>
    <s v="en"/>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n v="15350451"/>
    <s v="[{&quot;name&quot;: &quot;Columbia Pictures&quot;, &quot;id&quot;: 5}]"/>
    <x v="2"/>
    <s v="[{&quot;iso_3166_1&quot;: &quot;US&quot;, &quot;name&quot;: &quot;United States of America&quot;}]"/>
    <d v="1997-03-12T00:00:00"/>
    <x v="12"/>
    <n v="140807547"/>
    <n v="107"/>
    <s v="[{&quot;iso_639_1&quot;: &quot;en&quot;, &quot;name&quot;: &quot;English&quot;}]"/>
    <s v="Released"/>
    <s v="They come from different worlds. They fight for different causes. Now, two men from opposite sides of the law are about to go to war."/>
    <s v="5.9"/>
    <n v="290"/>
    <n v="50807547"/>
  </r>
  <r>
    <n v="100000000"/>
    <s v="[{ 18, name: Drama}, { 36, name: History}, { 53, name: Thriller}]"/>
    <x v="5"/>
    <s v=" History"/>
    <s v=" Thriller"/>
    <s v="-"/>
    <m/>
    <n v="8665"/>
    <x v="363"/>
    <s v="[{&quot;id&quot;: 339, &quot;name&quot;: &quot;submarine&quot;}, {&quot;id&quot;: 2111, &quot;name&quot;: &quot;soviet union&quot;}, {&quot;id&quot;: 4607, &quot;name&quot;: &quot;core melt&quot;}, {&quot;id&quot;: 6790, &quot;name&quot;: &quot;north atlantic&quot;}, {&quot;id&quot;: 155652, &quot;name&quot;: &quot;nuclear&quot;}, {&quot;id&quot;: 187056, &quot;name&quot;: &quot;woman director&quot;}]"/>
    <s v="en"/>
    <s v="When Russia's first nuclear submarine malfunctions on its maiden voyage, the crew must race to save the ship and prevent a nuclear disaster."/>
    <n v="15625949"/>
    <s v="[{&quot;name&quot;: &quot;Paramount Pictures&quot;, &quot;id&quot;: 4}, {&quot;name&quot;: &quot;Intermedia Films&quot;, &quot;id&quot;: 763}, {&quot;name&quot;: &quot;National Geographic Society&quot;, &quot;id&quot;: 2471}, {&quot;name&quot;: &quot;New Regency Pictures&quot;, &quot;id&quot;: 10104}, {&quot;name&quot;: &quot;Palomar Pictures (II)&quot;, &quot;id&quot;: 11371}, {&quot;name&quot;: &quot;First Light Production&quot;, &quot;id&quot;: 20344}]"/>
    <x v="9"/>
    <s v="[{&quot;iso_3166_1&quot;: &quot;CA&quot;, &quot;name&quot;: &quot;Canada&quot;}, {&quot;iso_3166_1&quot;: &quot;DE&quot;, &quot;name&quot;: &quot;Germany&quot;}, {&quot;iso_3166_1&quot;: &quot;GB&quot;, &quot;name&quot;: &quot;United Kingdom&quot;}, {&quot;iso_3166_1&quot;: &quot;US&quot;, &quot;name&quot;: &quot;United States of America&quot;}]"/>
    <d v="2002-07-19T00:00:00"/>
    <x v="18"/>
    <n v="35168966"/>
    <n v="138"/>
    <s v="[{&quot;iso_639_1&quot;: &quot;en&quot;, &quot;name&quot;: &quot;English&quot;}]"/>
    <s v="Released"/>
    <s v="Fate has found its hero."/>
    <s v="6.1"/>
    <n v="264"/>
    <n v="-64831034"/>
  </r>
  <r>
    <n v="20000000"/>
    <s v="[{ 12, name: Adventure}, { 14, name: Fantasy}, { 28, name: Action}]"/>
    <x v="1"/>
    <s v=" Fantasy"/>
    <s v=" Action"/>
    <s v="-"/>
    <m/>
    <n v="9387"/>
    <x v="364"/>
    <s v="[{&quot;id&quot;: 1394, &quot;name&quot;: &quot;gladiator&quot;}, {&quot;id&quot;: 1522, &quot;name&quot;: &quot;repayment&quot;}, {&quot;id&quot;: 4798, &quot;name&quot;: &quot;despot&quot;}, {&quot;id&quot;: 14665, &quot;name&quot;: &quot;barbarian&quot;}, {&quot;id&quot;: 234213, &quot;name&quot;: &quot;sword and sorcery&quot;}]"/>
    <s v="en"/>
    <s v="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
    <n v="31802807"/>
    <s v="[{&quot;name&quot;: &quot;Universal Pictures&quot;, &quot;id&quot;: 33}, {&quot;name&quot;: &quot;Dino De Laurentiis Company&quot;, &quot;id&quot;: 10308}]"/>
    <x v="14"/>
    <s v="[{&quot;iso_3166_1&quot;: &quot;US&quot;, &quot;name&quot;: &quot;United States of America&quot;}]"/>
    <d v="1982-04-02T00:00:00"/>
    <x v="25"/>
    <n v="79114085"/>
    <n v="129"/>
    <s v="[{&quot;iso_639_1&quot;: &quot;en&quot;, &quot;name&quot;: &quot;English&quot;}]"/>
    <s v="Released"/>
    <s v="Thief. Warrior. Gladiator. King."/>
    <s v="6.6"/>
    <n v="650"/>
    <n v="59114085"/>
  </r>
  <r>
    <n v="88000000"/>
    <s v="[{ 10749, name: Romance}, { 18, name: Drama}, { 36, name: History}]"/>
    <x v="12"/>
    <s v=" Drama"/>
    <s v=" History"/>
    <s v="-"/>
    <s v="http://www.cinderellamanmovie.com/index.php"/>
    <n v="921"/>
    <x v="365"/>
    <s v="[{&quot;id&quot;: 396, &quot;name&quot;: &quot;transporter&quot;}, {&quot;id&quot;: 1199, &quot;name&quot;: &quot;netherlands&quot;}, {&quot;id&quot;: 1477, &quot;name&quot;: &quot;world cup&quot;}, {&quot;id&quot;: 1952, &quot;name&quot;: &quot;socially deprived family&quot;}, {&quot;id&quot;: 2783, &quot;name&quot;: &quot;family's daily life&quot;}, {&quot;id&quot;: 2792, &quot;name&quot;: &quot;boxer&quot;}, {&quot;id&quot;: 4487, &quot;name&quot;: &quot;boxing match&quot;}, {&quot;id&quot;: 4610, &quot;name&quot;: &quot;comeback&quot;}, {&quot;id&quot;: 4613, &quot;name&quot;: &quot;training&quot;}, {&quot;id&quot;: 4614, &quot;name&quot;: &quot;heavy weight&quot;}, {&quot;id&quot;: 4615, &quot;name&quot;: &quot;folk hero&quot;}, {&quot;id&quot;: 5565, &quot;name&quot;: &quot;biography&quot;}, {&quot;id&quot;: 5600, &quot;name&quot;: &quot;daughter&quot;}, {&quot;id&quot;: 6066, &quot;name&quot;: &quot;defeat&quot;}, {&quot;id&quot;: 6075, &quot;name&quot;: &quot;sport&quot;}]"/>
    <s v="en"/>
    <s v="The true story of boxer, Jim Braddock who, in the 1920â€™s after his retirement, has a surprise comeback in order to get him and his family out of a socially poor state."/>
    <n v="24100863"/>
    <s v="[{&quot;name&quot;: &quot;Miramax Films&quot;, &quot;id&quot;: 14}, {&quot;name&quot;: &quot;Imagine Entertainment&quot;, &quot;id&quot;: 23}, {&quot;name&quot;: &quot;Universal Pictures&quot;, &quot;id&quot;: 33}, {&quot;name&quot;: &quot;Parkway Pictures (I)&quot;, &quot;id&quot;: 631}, {&quot;name&quot;: &quot;Touchstone Pictures&quot;, &quot;id&quot;: 9195}]"/>
    <x v="61"/>
    <s v="[{&quot;iso_3166_1&quot;: &quot;US&quot;, &quot;name&quot;: &quot;United States of America&quot;}]"/>
    <d v="2005-06-02T00:00:00"/>
    <x v="11"/>
    <n v="108539911"/>
    <n v="144"/>
    <s v="[{&quot;iso_639_1&quot;: &quot;en&quot;, &quot;name&quot;: &quot;English&quot;}]"/>
    <s v="Released"/>
    <s v="One man's extraordinary fight to save the family he loved."/>
    <s v="7.3"/>
    <n v="616"/>
    <n v="20539911"/>
  </r>
  <r>
    <n v="90000000"/>
    <s v="[{ 14, name: Fantasy}, { 28, name: Action}, { 10751, name: Family}]"/>
    <x v="2"/>
    <s v=" Action"/>
    <s v=" Family"/>
    <s v="-"/>
    <s v="http://www.nutcrackerin3d.com/"/>
    <n v="49852"/>
    <x v="366"/>
    <s v="[]"/>
    <s v="en"/>
    <s v="Set in 1920's Vienna, this a tale of a little girl, whose godfather gives her a special doll one Christmas Eve."/>
    <n v="3593349"/>
    <s v="[{&quot;name&quot;: &quot;Vnesheconombank&quot;, &quot;id&quot;: 24013}, {&quot;name&quot;: &quot;Nutcracker Holdings&quot;, &quot;id&quot;: 24014}, {&quot;name&quot;: &quot;HCC Media Group&quot;, &quot;id&quot;: 24015}, {&quot;name&quot;: &quot;Russian Roulette Ltd.&quot;, &quot;id&quot;: 24016}]"/>
    <x v="79"/>
    <s v="[{&quot;iso_3166_1&quot;: &quot;GB&quot;, &quot;name&quot;: &quot;United Kingdom&quot;}, {&quot;iso_3166_1&quot;: &quot;HU&quot;, &quot;name&quot;: &quot;Hungary&quot;}]"/>
    <d v="2010-11-24T00:00:00"/>
    <x v="4"/>
    <n v="16178959"/>
    <n v="110"/>
    <s v="[{&quot;iso_639_1&quot;: &quot;da&quot;, &quot;name&quot;: &quot;Dansk&quot;}, {&quot;iso_639_1&quot;: &quot;en&quot;, &quot;name&quot;: &quot;English&quot;}]"/>
    <s v="Released"/>
    <m/>
    <s v="5.4"/>
    <n v="50"/>
    <n v="-73821041"/>
  </r>
  <r>
    <n v="87000000"/>
    <s v="[{ 18, name: Drama}, { 36, name: History}]"/>
    <x v="5"/>
    <s v=" History"/>
    <s v="-"/>
    <s v="-"/>
    <s v="http://www.seabiscuitmovie.com/"/>
    <n v="4464"/>
    <x v="367"/>
    <s v="[{&quot;id&quot;: 643, &quot;name&quot;: &quot;horse race&quot;}, {&quot;id&quot;: 2355, &quot;name&quot;: &quot;american dream&quot;}, {&quot;id&quot;: 3525, &quot;name&quot;: &quot;racehorse&quot;}, {&quot;id&quot;: 5571, &quot;name&quot;: &quot;great depression&quot;}]"/>
    <s v="en"/>
    <s v="True story of the undersized Depression-era racehorse whose victories lifted not only the spirits of the team behind it but also those of their nation."/>
    <n v="14824166"/>
    <s v="[{&quot;name&quot;: &quot;Universal Pictures&quot;, &quot;id&quot;: 33}, {&quot;name&quot;: &quot;Spyglass Entertainment&quot;, &quot;id&quot;: 158}, {&quot;name&quot;: &quot;The Kennedy/Marshall Company&quot;, &quot;id&quot;: 862}, {&quot;name&quot;: &quot;DreamWorks Pictures&quot;, &quot;id&quot;: 7293}, {&quot;name&quot;: &quot;Touchstone Pictures&quot;, &quot;id&quot;: 9195}]"/>
    <x v="14"/>
    <s v="[{&quot;iso_3166_1&quot;: &quot;US&quot;, &quot;name&quot;: &quot;United States of America&quot;}]"/>
    <d v="2003-07-22T00:00:00"/>
    <x v="16"/>
    <n v="148336445"/>
    <n v="141"/>
    <s v="[{&quot;iso_639_1&quot;: &quot;en&quot;, &quot;name&quot;: &quot;English&quot;}]"/>
    <s v="Released"/>
    <s v="The hopes of a nation rode on a long shot."/>
    <s v="6.7"/>
    <n v="216"/>
    <n v="61336445"/>
  </r>
  <r>
    <n v="92000000"/>
    <s v="[{ 28, name: Action}, { 12, name: Adventure}, { 18, name: Drama}]"/>
    <x v="0"/>
    <s v=" Adventure"/>
    <s v=" Drama"/>
    <s v="-"/>
    <m/>
    <n v="664"/>
    <x v="368"/>
    <s v="[{&quot;id&quot;: 1157, &quot;name&quot;: &quot;wife husband relationship&quot;}, {&quot;id&quot;: 2213, &quot;name&quot;: &quot;tornado&quot;}, {&quot;id&quot;: 2214, &quot;name&quot;: &quot;twister&quot;}, {&quot;id&quot;: 2493, &quot;name&quot;: &quot;oklahoma&quot;}, {&quot;id&quot;: 3337, &quot;name&quot;: &quot;metereologist&quot;}, {&quot;id&quot;: 3338, &quot;name&quot;: &quot;invention&quot;}, {&quot;id&quot;: 3693, &quot;name&quot;: &quot;climate&quot;}, {&quot;id&quot;: 3875, &quot;name&quot;: &quot;barn&quot;}, {&quot;id&quot;: 5096, &quot;name&quot;: &quot;natural disaster&quot;}, {&quot;id&quot;: 5543, &quot;name&quot;: &quot;cow&quot;}, {&quot;id&quot;: 9276, &quot;name&quot;: &quot;truck&quot;}, {&quot;id&quot;: 10617, &quot;name&quot;: &quot;disaster&quot;}, {&quot;id&quot;: 12335, &quot;name&quot;: &quot;aunt niece relationship&quot;}, {&quot;id&quot;: 12336, &quot;name&quot;: &quot;storm chaser&quot;}, {&quot;id&quot;: 15160, &quot;name&quot;: &quot;divorce&quot;}]"/>
    <s v="en"/>
    <s v="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
    <n v="32079995"/>
    <s v="[{&quot;name&quot;: &quot;Universal Pictures&quot;, &quot;id&quot;: 33}, {&quot;name&quot;: &quot;Amblin Entertainment&quot;, &quot;id&quot;: 56}, {&quot;name&quot;: &quot;Warner Bros.&quot;, &quot;id&quot;: 6194}, {&quot;name&quot;: &quot;Constant c Productions&quot;, &quot;id&quot;: 23370}]"/>
    <x v="14"/>
    <s v="[{&quot;iso_3166_1&quot;: &quot;US&quot;, &quot;name&quot;: &quot;United States of America&quot;}]"/>
    <d v="1996-05-10T00:00:00"/>
    <x v="24"/>
    <n v="494471524"/>
    <n v="113"/>
    <s v="[{&quot;iso_639_1&quot;: &quot;en&quot;, &quot;name&quot;: &quot;English&quot;}]"/>
    <s v="Released"/>
    <s v="The Dark Side of Nature."/>
    <s v="6.1"/>
    <n v="950"/>
    <n v="402471524"/>
  </r>
  <r>
    <n v="90000000"/>
    <s v="[{ 12, name: Adventure}, { 18, name: Drama}]"/>
    <x v="1"/>
    <s v=" Drama"/>
    <s v="-"/>
    <s v="-"/>
    <m/>
    <n v="8358"/>
    <x v="369"/>
    <s v="[{&quot;id&quot;: 911, &quot;name&quot;: &quot;exotic island&quot;}, {&quot;id&quot;: 1252, &quot;name&quot;: &quot;suicide attempt&quot;}, {&quot;id&quot;: 5605, &quot;name&quot;: &quot;volleyball&quot;}, {&quot;id&quot;: 9957, &quot;name&quot;: &quot;loneliness&quot;}, {&quot;id&quot;: 12617, &quot;name&quot;: &quot;airplane crash&quot;}, {&quot;id&quot;: 155746, &quot;name&quot;: &quot;deserted island&quot;}, {&quot;id&quot;: 157524, &quot;name&quot;: &quot;tropical island&quot;}, {&quot;id&quot;: 170319, &quot;name&quot;: &quot;survival skills&quot;}]"/>
    <s v="en"/>
    <s v="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
    <n v="57739713"/>
    <s v="[{&quot;name&quot;: &quot;DreamWorks SKG&quot;, &quot;id&quot;: 27}, {&quot;name&quot;: &quot;Twentieth Century Fox Film Corporation&quot;, &quot;id&quot;: 306}, {&quot;name&quot;: &quot;Playtone&quot;, &quot;id&quot;: 4171}, {&quot;name&quot;: &quot;ImageMovers&quot;, &quot;id&quot;: 11395}]"/>
    <x v="63"/>
    <s v="[{&quot;iso_3166_1&quot;: &quot;US&quot;, &quot;name&quot;: &quot;United States of America&quot;}]"/>
    <d v="2000-12-22T00:00:00"/>
    <x v="20"/>
    <n v="429632142"/>
    <n v="143"/>
    <s v="[{&quot;iso_639_1&quot;: &quot;ru&quot;, &quot;name&quot;: &quot;P\u0443\u0441\u0441\u043a\u0438\u0439&quot;}, {&quot;iso_639_1&quot;: &quot;en&quot;, &quot;name&quot;: &quot;English&quot;}]"/>
    <s v="Released"/>
    <s v="At the edge of the world, his journey begins."/>
    <s v="7.5"/>
    <n v="3218"/>
    <n v="339632142"/>
  </r>
  <r>
    <n v="100000000"/>
    <s v="[{ 16, name: Animation}, { 35, name: Comedy}]"/>
    <x v="3"/>
    <s v=" Comedy"/>
    <s v="-"/>
    <s v="-"/>
    <s v="http://www.warnerbros.com/happy-feet"/>
    <n v="9836"/>
    <x v="370"/>
    <s v="[{&quot;id&quot;: 270, &quot;name&quot;: &quot;ocean&quot;}, {&quot;id&quot;: 1357, &quot;name&quot;: &quot;fish&quot;}, {&quot;id&quot;: 2172, &quot;name&quot;: &quot;zoo&quot;}, {&quot;id&quot;: 3028, &quot;name&quot;: &quot;penguin&quot;}, {&quot;id&quot;: 4345, &quot;name&quot;: &quot;tap dancing&quot;}, {&quot;id&quot;: 9673, &quot;name&quot;: &quot;love&quot;}, {&quot;id&quot;: 9986, &quot;name&quot;: &quot;crush&quot;}, {&quot;id&quot;: 10794, &quot;name&quot;: &quot;snow&quot;}, {&quot;id&quot;: 11500, &quot;name&quot;: &quot;anthropomorphism&quot;}, {&quot;id&quot;: 12990, &quot;name&quot;: &quot;singing&quot;}, {&quot;id&quot;: 14728, &quot;name&quot;: &quot;antarctica&quot;}, {&quot;id&quot;: 18035, &quot;name&quot;: &quot;family&quot;}, {&quot;id&quot;: 179431, &quot;name&quot;: &quot;duringcreditsstinger&quot;}]"/>
    <s v="en"/>
    <s v="Into the world of the Emperor Penguins, who find their soul mates through song, a penguin is born who cannot sing. But he can tap dance something fierce!"/>
    <n v="37272385"/>
    <s v="[{&quot;name&quot;: &quot;Kennedy Miller Productions&quot;, &quot;id&quot;: 2537}, {&quot;name&quot;: &quot;Animal Logic&quot;, &quot;id&quot;: 8089}]"/>
    <x v="80"/>
    <s v="[{&quot;iso_3166_1&quot;: &quot;AU&quot;, &quot;name&quot;: &quot;Australia&quot;}]"/>
    <d v="2006-11-16T00:00:00"/>
    <x v="6"/>
    <n v="384335608"/>
    <n v="108"/>
    <s v="[{&quot;iso_639_1&quot;: &quot;en&quot;, &quot;name&quot;: &quot;English&quot;}]"/>
    <s v="Released"/>
    <s v="WARNING: May Cause Toe-Tapping."/>
    <s v="5.9"/>
    <n v="1410"/>
    <n v="284335608"/>
  </r>
  <r>
    <n v="75000000"/>
    <s v="[{ 28, name: Action}, { 18, name: Drama}, { 53, name: Thriller}]"/>
    <x v="0"/>
    <s v=" Drama"/>
    <s v=" Thriller"/>
    <s v="-"/>
    <s v="https://www.uphe.com/movies/the-bourne-supremacy"/>
    <n v="2502"/>
    <x v="371"/>
    <s v="[{&quot;id&quot;: 220, &quot;name&quot;: &quot;berlin&quot;}, {&quot;id&quot;: 782, &quot;name&quot;: &quot;assassin&quot;}, {&quot;id&quot;: 818, &quot;name&quot;: &quot;based on novel&quot;}, {&quot;id&quot;: 1453, &quot;name&quot;: &quot;amnesia&quot;}, {&quot;id&quot;: 1589, &quot;name&quot;: &quot;sniper&quot;}, {&quot;id&quot;: 2251, &quot;name&quot;: &quot;lie&quot;}, {&quot;id&quot;: 9663, &quot;name&quot;: &quot;sequel&quot;}, {&quot;id&quot;: 9937, &quot;name&quot;: &quot;suspense&quot;}, {&quot;id&quot;: 10562, &quot;name&quot;: &quot;on the run&quot;}, {&quot;id&quot;: 10950, &quot;name&quot;: &quot;shootout&quot;}, {&quot;id&quot;: 11134, &quot;name&quot;: &quot;espionage&quot;}, {&quot;id&quot;: 14819, &quot;name&quot;: &quot;violence&quot;}, {&quot;id&quot;: 14967, &quot;name&quot;: &quot;foot chase&quot;}, {&quot;id&quot;: 15483, &quot;name&quot;: &quot;car chase&quot;}, {&quot;id&quot;: 18067, &quot;name&quot;: &quot;exploding house&quot;}, {&quot;id&quot;: 18520, &quot;name&quot;: &quot;though guy&quot;}, {&quot;id&quot;: 18522, &quot;name&quot;: &quot;one against many&quot;}, {&quot;id&quot;: 33779, &quot;name&quot;: &quot;rail car&quot;}, {&quot;id&quot;: 164148, &quot;name&quot;: &quot;dark past&quot;}, {&quot;id&quot;: 186450, &quot;name&quot;: &quot;moscow&quot;}, {&quot;id&quot;: 188955, &quot;name&quot;: &quot;hand to hand combat&quot;}]"/>
    <s v="en"/>
    <s v="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
    <n v="53213931"/>
    <s v="[{&quot;name&quot;: &quot;Universal Pictures&quot;, &quot;id&quot;: 33}, {&quot;name&quot;: &quot;The Kennedy/Marshall Company&quot;, &quot;id&quot;: 862}, {&quot;name&quot;: &quot;Hypnotic&quot;, &quot;id&quot;: 7384}, {&quot;name&quot;: &quot;Motion Picture THETA Produktionsgesellschaft&quot;, &quot;id&quot;: 11346}, {&quot;name&quot;: &quot;Ludlum Entertainment&quot;, &quot;id&quot;: 11347}]"/>
    <x v="14"/>
    <s v="[{&quot;iso_3166_1&quot;: &quot;DE&quot;, &quot;name&quot;: &quot;Germany&quot;}, {&quot;iso_3166_1&quot;: &quot;US&quot;, &quot;name&quot;: &quot;United States of America&quot;}]"/>
    <d v="2004-07-23T00:00:00"/>
    <x v="13"/>
    <n v="288500217"/>
    <n v="108"/>
    <s v="[{&quot;iso_639_1&quot;: &quot;en&quot;, &quot;name&quot;: &quot;English&quot;}, {&quot;iso_639_1&quot;: &quot;ru&quot;, &quot;name&quot;: &quot;P\u0443\u0441\u0441\u043a\u0438\u0439&quot;}, {&quot;iso_639_1&quot;: &quot;de&quot;, &quot;name&quot;: &quot;Deutsch&quot;}, {&quot;iso_639_1&quot;: &quot;it&quot;, &quot;name&quot;: &quot;Italiano&quot;}]"/>
    <s v="Released"/>
    <s v="They should have left him alone."/>
    <s v="7.2"/>
    <n v="2825"/>
    <n v="213500217"/>
  </r>
  <r>
    <n v="85000000"/>
    <s v="[{ 28, name: Action}, { 53, name: Thriller}]"/>
    <x v="0"/>
    <s v=" Thriller"/>
    <s v="-"/>
    <s v="-"/>
    <m/>
    <n v="9772"/>
    <x v="372"/>
    <s v="[{&quot;id&quot;: 378, &quot;name&quot;: &quot;prison&quot;}, {&quot;id&quot;: 417, &quot;name&quot;: &quot;corruption&quot;}, {&quot;id&quot;: 736, &quot;name&quot;: &quot;journalist&quot;}, {&quot;id&quot;: 833, &quot;name&quot;: &quot;white house&quot;}, {&quot;id&quot;: 1562, &quot;name&quot;: &quot;hostage&quot;}, {&quot;id&quot;: 1954, &quot;name&quot;: &quot;ultimatum&quot;}, {&quot;id&quot;: 7188, &quot;name&quot;: &quot;hostage-taking&quot;}, {&quot;id&quot;: 8986, &quot;name&quot;: &quot;air force one&quot;}, {&quot;id&quot;: 10237, &quot;name&quot;: &quot;aerial combat&quot;}, {&quot;id&quot;: 10410, &quot;name&quot;: &quot;conspiracy&quot;}, {&quot;id&quot;: 12371, &quot;name&quot;: &quot;gunfight&quot;}, {&quot;id&quot;: 15089, &quot;name&quot;: &quot;fighter plane&quot;}, {&quot;id&quot;: 41249, &quot;name&quot;: &quot;secret service&quot;}, {&quot;id&quot;: 174019, &quot;name&quot;: &quot;american president&quot;}, {&quot;id&quot;: 188955, &quot;name&quot;: &quot;hand to hand combat&quot;}, {&quot;id&quot;: 200808, &quot;name&quot;: &quot;negotiation&quot;}, {&quot;id&quot;: 207901, &quot;name&quot;: &quot;political prisoner&quot;}, {&quot;id&quot;: 226150, &quot;name&quot;: &quot;airplane hijack&quot;}]"/>
    <s v="en"/>
    <s v="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
    <n v="3638795"/>
    <s v="[{&quot;name&quot;: &quot;Columbia Pictures Corporation&quot;, &quot;id&quot;: 441}, {&quot;name&quot;: &quot;Beacon Communications&quot;, &quot;id&quot;: 919}, {&quot;name&quot;: &quot;Radiant Productions&quot;, &quot;id&quot;: 18990}]"/>
    <x v="44"/>
    <s v="[{&quot;iso_3166_1&quot;: &quot;DE&quot;, &quot;name&quot;: &quot;Germany&quot;}, {&quot;iso_3166_1&quot;: &quot;US&quot;, &quot;name&quot;: &quot;United States of America&quot;}]"/>
    <d v="1997-07-25T00:00:00"/>
    <x v="12"/>
    <n v="315156409"/>
    <n v="124"/>
    <s v="[{&quot;iso_639_1&quot;: &quot;en&quot;, &quot;name&quot;: &quot;English&quot;}, {&quot;iso_639_1&quot;: &quot;ru&quot;, &quot;name&quot;: &quot;P\u0443\u0441\u0441\u043a\u0438\u0439&quot;}]"/>
    <s v="Released"/>
    <s v="The fate of a nation rests on the courage of one man."/>
    <s v="6.2"/>
    <n v="840"/>
    <n v="230156409"/>
  </r>
  <r>
    <n v="85000000"/>
    <s v="[{ 53, name: Thriller}, { 80, name: Crime}]"/>
    <x v="6"/>
    <s v=" Crime"/>
    <s v="-"/>
    <s v="-"/>
    <s v="http://www.warnerbros.co.uk/movies/oceans-eleven"/>
    <n v="161"/>
    <x v="373"/>
    <s v="[{&quot;id&quot;: 378, &quot;name&quot;: &quot;prison&quot;}, {&quot;id&quot;: 3430, &quot;name&quot;: &quot;pickpocket&quot;}, {&quot;id&quot;: 3688, &quot;name&quot;: &quot;strip club&quot;}, {&quot;id&quot;: 10453, &quot;name&quot;: &quot;con artist&quot;}, {&quot;id&quot;: 10530, &quot;name&quot;: &quot;atlantic city&quot;}, {&quot;id&quot;: 11362, &quot;name&quot;: &quot;cockney accent&quot;}, {&quot;id&quot;: 14570, &quot;name&quot;: &quot;las vegas&quot;}, {&quot;id&quot;: 159355, &quot;name&quot;: &quot;card dealer&quot;}, {&quot;id&quot;: 159358, &quot;name&quot;: &quot;explosives expert&quot;}, {&quot;id&quot;: 159362, &quot;name&quot;: &quot;black and white scene&quot;}, {&quot;id&quot;: 159369, &quot;name&quot;: &quot;male&quot;}, {&quot;id&quot;: 159370, &quot;name&quot;: &quot;salt lake city utah&quot;}]"/>
    <s v="en"/>
    <s v="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
    <n v="60929352"/>
    <s v="[{&quot;name&quot;: &quot;Village Roadshow Pictures&quot;, &quot;id&quot;: 79}, {&quot;name&quot;: &quot;Section Eight&quot;, &quot;id&quot;: 129}, {&quot;name&quot;: &quot;NPV Entertainment&quot;, &quot;id&quot;: 172}, {&quot;name&quot;: &quot;Jerry Weintraub Productions&quot;, &quot;id&quot;: 2596}, {&quot;name&quot;: &quot;Warner Bros.&quot;, &quot;id&quot;: 6194}, {&quot;name&quot;: &quot;WV Films II&quot;, &quot;id&quot;: 24939}]"/>
    <x v="18"/>
    <s v="[{&quot;iso_3166_1&quot;: &quot;US&quot;, &quot;name&quot;: &quot;United States of America&quot;}]"/>
    <d v="2001-12-07T00:00:00"/>
    <x v="17"/>
    <n v="450717150"/>
    <n v="116"/>
    <s v="[{&quot;iso_639_1&quot;: &quot;it&quot;, &quot;name&quot;: &quot;Italiano&quot;}, {&quot;iso_639_1&quot;: &quot;en&quot;, &quot;name&quot;: &quot;English&quot;}]"/>
    <s v="Released"/>
    <s v="Are you in or out?"/>
    <s v="7.2"/>
    <n v="3783"/>
    <n v="365717150"/>
  </r>
  <r>
    <n v="75000000"/>
    <s v="[{ 12, name: Adventure}, { 28, name: Action}, { 53, name: Thriller}]"/>
    <x v="1"/>
    <s v=" Action"/>
    <s v=" Thriller"/>
    <s v="-"/>
    <s v="http://www.threemusketeers-movie.com/"/>
    <n v="52451"/>
    <x v="374"/>
    <s v="[{&quot;id&quot;: 9791, &quot;name&quot;: &quot;number in title&quot;}, {&quot;id&quot;: 12995, &quot;name&quot;: &quot;historical fiction&quot;}, {&quot;id&quot;: 14577, &quot;name&quot;: &quot;musketeer&quot;}, {&quot;id&quot;: 207941, &quot;name&quot;: &quot;17th century&quot;}, {&quot;id&quot;: 209714, &quot;name&quot;: &quot;3d&quot;}]"/>
    <s v="en"/>
    <s v="The hot-headed young D'Artagnan along with three former legendary but now down on their luck Musketeers must unite and defeat a beautiful double agent and her villainous employer from seizing the French throne and engulfing Europe in war."/>
    <n v="36605246"/>
    <s v="[{&quot;name&quot;: &quot;Impact Pictures&quot;, &quot;id&quot;: 248}, {&quot;name&quot;: &quot;Studio Babelsberg&quot;, &quot;id&quot;: 264}, {&quot;name&quot;: &quot;Nouvelles \u00c9ditions de Films (NEF)&quot;, &quot;id&quot;: 753}, {&quot;name&quot;: &quot;New Legacy&quot;, &quot;id&quot;: 939}, {&quot;name&quot;: &quot;Constantin Film Produktion&quot;, &quot;id&quot;: 5755}]"/>
    <x v="81"/>
    <s v="[{&quot;iso_3166_1&quot;: &quot;US&quot;, &quot;name&quot;: &quot;United States of America&quot;}, {&quot;iso_3166_1&quot;: &quot;DE&quot;, &quot;name&quot;: &quot;Germany&quot;}, {&quot;iso_3166_1&quot;: &quot;FR&quot;, &quot;name&quot;: &quot;France&quot;}, {&quot;iso_3166_1&quot;: &quot;GB&quot;, &quot;name&quot;: &quot;United Kingdom&quot;}]"/>
    <d v="2011-08-31T00:00:00"/>
    <x v="9"/>
    <n v="132274484"/>
    <n v="110"/>
    <s v="[{&quot;iso_639_1&quot;: &quot;en&quot;, &quot;name&quot;: &quot;English&quot;}]"/>
    <s v="Released"/>
    <s v="Every legend has a new beginning."/>
    <s v="5.6"/>
    <n v="924"/>
    <n v="57274484"/>
  </r>
  <r>
    <n v="85000000"/>
    <s v="[{ 16, name: Animation}, { 35, name: Comedy}, { 10751, name: Family}, { 14, name: Fantasy}]"/>
    <x v="3"/>
    <s v=" Comedy"/>
    <s v=" Family"/>
    <s v=" Fantasy"/>
    <s v="http://www.welcometohotelt.com"/>
    <n v="76492"/>
    <x v="375"/>
    <s v="[{&quot;id&quot;: 616, &quot;name&quot;: &quot;witch&quot;}, {&quot;id&quot;: 2343, &quot;name&quot;: &quot;magic&quot;}, {&quot;id&quot;: 2904, &quot;name&quot;: &quot;mummy&quot;}, {&quot;id&quot;: 3133, &quot;name&quot;: &quot;vampire&quot;}, {&quot;id&quot;: 3633, &quot;name&quot;: &quot;dracula&quot;}, {&quot;id&quot;: 4062, &quot;name&quot;: &quot;skeleton&quot;}, {&quot;id&quot;: 5891, &quot;name&quot;: &quot;backpacker&quot;}, {&quot;id&quot;: 6737, &quot;name&quot;: &quot;frankenstein&quot;}, {&quot;id&quot;: 11155, &quot;name&quot;: &quot;wolfman&quot;}, {&quot;id&quot;: 12377, &quot;name&quot;: &quot;zombie&quot;}, {&quot;id&quot;: 160130, &quot;name&quot;: &quot;invisible man&quot;}, {&quot;id&quot;: 179431, &quot;name&quot;: &quot;duringcreditsstinger&quot;}, {&quot;id&quot;: 179860, &quot;name&quot;: &quot;\u00a0nosferatu&quot;}, {&quot;id&quot;: 181068, &quot;name&quot;: &quot;protective father&quot;}, {&quot;id&quot;: 231407, &quot;name&quot;: &quot;fang vamp&quot;}]"/>
    <s v="en"/>
    <s v="Dracula, who operates a high-end resort away from the human world, goes into overprotective mode when a boy discovers the resort and falls for the count's teen-aged daughter."/>
    <n v="56257411"/>
    <s v="[{&quot;name&quot;: &quot;Columbia Pictures&quot;, &quot;id&quot;: 5}, {&quot;name&quot;: &quot;Sony Pictures Animation&quot;, &quot;id&quot;: 2251}]"/>
    <x v="2"/>
    <s v="[{&quot;iso_3166_1&quot;: &quot;US&quot;, &quot;name&quot;: &quot;United States of America&quot;}]"/>
    <d v="2012-09-20T00:00:00"/>
    <x v="3"/>
    <n v="358375603"/>
    <n v="91"/>
    <s v="[{&quot;iso_639_1&quot;: &quot;en&quot;, &quot;name&quot;: &quot;English&quot;}]"/>
    <s v="Released"/>
    <s v="Where monsters go to get away from it all"/>
    <s v="6.8"/>
    <n v="2566"/>
    <n v="273375603"/>
  </r>
  <r>
    <n v="85000000"/>
    <s v="[{ 35, name: Comedy}, { 10751, name: Family}, { 14, name: Fantasy}, { 10749, name: Romance}]"/>
    <x v="8"/>
    <s v=" Family"/>
    <s v=" Fantasy"/>
    <s v=" Romance"/>
    <s v="http://disney.go.com/disneypictures/enchanted/"/>
    <n v="4523"/>
    <x v="376"/>
    <s v="[{&quot;id&quot;: 351, &quot;name&quot;: &quot;poison&quot;}, {&quot;id&quot;: 2011, &quot;name&quot;: &quot;queen&quot;}, {&quot;id&quot;: 3205, &quot;name&quot;: &quot;fairy tale&quot;}, {&quot;id&quot;: 4344, &quot;name&quot;: &quot;musical&quot;}, {&quot;id&quot;: 7376, &quot;name&quot;: &quot;princess&quot;}, {&quot;id&quot;: 7939, &quot;name&quot;: &quot;portal&quot;}, {&quot;id&quot;: 10336, &quot;name&quot;: &quot;animation&quot;}, {&quot;id&quot;: 170362, &quot;name&quot;: &quot;fantasy world&quot;}, {&quot;id&quot;: 177901, &quot;name&quot;: &quot;evil witch&quot;}, {&quot;id&quot;: 193521, &quot;name&quot;: &quot;part animation&quot;}]"/>
    <s v="en"/>
    <s v="The beautiful princess Giselle is banished by an evil queen from her magical, musical animated land and finds herself in the gritty reality of the streets of modern-day Manhattan. Shocked by this strange new environment that doesn't operate on a &quot;happily ever after&quot;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
    <n v="2921998"/>
    <s v="[{&quot;name&quot;: &quot;Walt Disney Pictures&quot;, &quot;id&quot;: 2}, {&quot;name&quot;: &quot;Josephson Entertainment&quot;, &quot;id&quot;: 1894}, {&quot;name&quot;: &quot;Andalasia Productions&quot;, &quot;id&quot;: 8908}, {&quot;name&quot;: &quot;Right Coast Productions&quot;, &quot;id&quot;: 8909}]"/>
    <x v="1"/>
    <s v="[{&quot;iso_3166_1&quot;: &quot;US&quot;, &quot;name&quot;: &quot;United States of America&quot;}]"/>
    <d v="2007-11-20T00:00:00"/>
    <x v="1"/>
    <n v="340487652"/>
    <n v="107"/>
    <s v="[{&quot;iso_639_1&quot;: &quot;en&quot;, &quot;name&quot;: &quot;English&quot;}]"/>
    <s v="Released"/>
    <s v="This fairytale princess is about to meet a real Prince Charming"/>
    <s v="6.6"/>
    <n v="1449"/>
    <n v="255487652"/>
  </r>
  <r>
    <n v="85000000"/>
    <s v="[{ 28, name: Action}, { 53, name: Thriller}]"/>
    <x v="0"/>
    <s v=" Thriller"/>
    <s v="-"/>
    <s v="-"/>
    <s v="http://www.nooneissafe.com"/>
    <n v="59961"/>
    <x v="377"/>
    <s v="[{&quot;id&quot;: 591, &quot;name&quot;: &quot;cia&quot;}, {&quot;id&quot;: 14819, &quot;name&quot;: &quot;violence&quot;}, {&quot;id&quot;: 41668, &quot;name&quot;: &quot;safe house&quot;}, {&quot;id&quot;: 176802, &quot;name&quot;: &quot;rogue agent&quot;}, {&quot;id&quot;: 176806, &quot;name&quot;: &quot;cape town south africa&quot;}, {&quot;id&quot;: 176809, &quot;name&quot;: &quot;soccer stadium&quot;}]"/>
    <s v="en"/>
    <s v="A dangerous CIA renegade resurfaces after a decade on the run. When the safe house he's remanded to is attacked by mercenaries, a rookie operative escapes with him. Now, the unlikely allies must stay alive long enough to uncover who wants them dead."/>
    <n v="34773106"/>
    <s v="[{&quot;name&quot;: &quot;Universal Pictures&quot;, &quot;id&quot;: 33}, {&quot;name&quot;: &quot;Dentsu&quot;, &quot;id&quot;: 6452}, {&quot;name&quot;: &quot;Relativity Media&quot;, &quot;id&quot;: 7295}, {&quot;name&quot;: &quot;Bluegrass Films&quot;, &quot;id&quot;: 13778}]"/>
    <x v="14"/>
    <s v="[{&quot;iso_3166_1&quot;: &quot;US&quot;, &quot;name&quot;: &quot;United States of America&quot;}]"/>
    <d v="2012-02-09T00:00:00"/>
    <x v="3"/>
    <n v="208076205"/>
    <n v="115"/>
    <s v="[{&quot;iso_639_1&quot;: &quot;en&quot;, &quot;name&quot;: &quot;English&quot;}, {&quot;iso_639_1&quot;: &quot;af&quot;, &quot;name&quot;: &quot;Afrikaans&quot;}, {&quot;iso_639_1&quot;: &quot;es&quot;, &quot;name&quot;: &quot;Espa\u00f1ol&quot;}]"/>
    <s v="Released"/>
    <s v="No one is safe"/>
    <s v="6.3"/>
    <n v="1345"/>
    <n v="123076205"/>
  </r>
  <r>
    <n v="85000000"/>
    <s v="[{ 35, name: Comedy}, { 10751, name: Family}]"/>
    <x v="8"/>
    <s v=" Family"/>
    <s v="-"/>
    <s v="-"/>
    <m/>
    <n v="10481"/>
    <x v="378"/>
    <s v="[{&quot;id&quot;: 212, &quot;name&quot;: &quot;london england&quot;}, {&quot;id&quot;: 378, &quot;name&quot;: &quot;prison&quot;}, {&quot;id&quot;: 3398, &quot;name&quot;: &quot;release from prison&quot;}, {&quot;id&quot;: 5424, &quot;name&quot;: &quot;women's prison&quot;}, {&quot;id&quot;: 6491, &quot;name&quot;: &quot;society for the prevention of cruelty to animals&quot;}, {&quot;id&quot;: 8841, &quot;name&quot;: &quot;puppy&quot;}, {&quot;id&quot;: 8905, &quot;name&quot;: &quot;pelz&quot;}, {&quot;id&quot;: 15162, &quot;name&quot;: &quot;dog&quot;}, {&quot;id&quot;: 158369, &quot;name&quot;: &quot;dalmatian&quot;}]"/>
    <s v="en"/>
    <s v="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
    <n v="9895061"/>
    <s v="[{&quot;name&quot;: &quot;Walt Disney Pictures&quot;, &quot;id&quot;: 2}, {&quot;name&quot;: &quot;Cruella Productions&quot;, &quot;id&quot;: 10472}]"/>
    <x v="1"/>
    <s v="[{&quot;iso_3166_1&quot;: &quot;US&quot;, &quot;name&quot;: &quot;United States of America&quot;}]"/>
    <d v="2000-10-07T00:00:00"/>
    <x v="20"/>
    <n v="183611771"/>
    <n v="100"/>
    <s v="[{&quot;iso_639_1&quot;: &quot;en&quot;, &quot;name&quot;: &quot;English&quot;}]"/>
    <s v="Released"/>
    <s v="Meet Two Unlikely Heroes With A Bone To Pick."/>
    <s v="5.1"/>
    <n v="313"/>
    <n v="98611771"/>
  </r>
  <r>
    <n v="75000000"/>
    <s v="[{ 28, name: Action}, { 35, name: Comedy}]"/>
    <x v="0"/>
    <s v=" Comedy"/>
    <s v="-"/>
    <s v="-"/>
    <s v="http://www.towerheist.com/index.php"/>
    <n v="59108"/>
    <x v="379"/>
    <s v="[{&quot;id&quot;: 1418, &quot;name&quot;: &quot;skyscraper&quot;}, {&quot;id&quot;: 4543, &quot;name&quot;: &quot;thanksgiving&quot;}, {&quot;id&quot;: 12547, &quot;name&quot;: &quot;billionaire&quot;}, {&quot;id&quot;: 15275, &quot;name&quot;: &quot;parade&quot;}, {&quot;id&quot;: 18525, &quot;name&quot;: &quot;fbi agent&quot;}, {&quot;id&quot;: 33632, &quot;name&quot;: &quot;apartment&quot;}, {&quot;id&quot;: 156640, &quot;name&quot;: &quot;high rise&quot;}, {&quot;id&quot;: 158750, &quot;name&quot;: &quot;female agent&quot;}, {&quot;id&quot;: 159325, &quot;name&quot;: &quot;ponzi scheme&quot;}, {&quot;id&quot;: 159330, &quot;name&quot;: &quot;empty safe&quot;}, {&quot;id&quot;: 159333, &quot;name&quot;: &quot;caper comedy&quot;}, {&quot;id&quot;: 159334, &quot;name&quot;: &quot;planning&quot;}, {&quot;id&quot;: 159339, &quot;name&quot;: &quot;safecracker&quot;}, {&quot;id&quot;: 159341, &quot;name&quot;: &quot;recruiting&quot;}, {&quot;id&quot;: 159343, &quot;name&quot;: &quot;heist movie&quot;}, {&quot;id&quot;: 159346, &quot;name&quot;: &quot;deceit&quot;}, {&quot;id&quot;: 159350, &quot;name&quot;: &quot;lobby&quot;}]"/>
    <s v="en"/>
    <s v="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
    <n v="36743324"/>
    <s v="[{&quot;name&quot;: &quot;Universal Pictures&quot;, &quot;id&quot;: 33}, {&quot;name&quot;: &quot;Image Entertainment&quot;, &quot;id&quot;: 3086}, {&quot;name&quot;: &quot;Relativity Media&quot;, &quot;id&quot;: 7295}, {&quot;name&quot;: &quot;Rat Entertainment&quot;, &quot;id&quot;: 12007}]"/>
    <x v="14"/>
    <s v="[{&quot;iso_3166_1&quot;: &quot;US&quot;, &quot;name&quot;: &quot;United States of America&quot;}]"/>
    <d v="2011-11-02T00:00:00"/>
    <x v="9"/>
    <n v="152930623"/>
    <n v="104"/>
    <s v="[{&quot;iso_639_1&quot;: &quot;en&quot;, &quot;name&quot;: &quot;English&quot;}]"/>
    <s v="Released"/>
    <s v="Ordinary guys. An extraordinary robbery."/>
    <s v="5.8"/>
    <n v="932"/>
    <n v="77930623"/>
  </r>
  <r>
    <n v="85000000"/>
    <s v="[{ 35, name: Comedy}, { 10749, name: Romance}]"/>
    <x v="8"/>
    <s v=" Romance"/>
    <s v="-"/>
    <s v="-"/>
    <s v="http://www.sonypictures.com/movies/theholiday/"/>
    <n v="1581"/>
    <x v="380"/>
    <s v="[{&quot;id&quot;: 65, &quot;name&quot;: &quot;holiday&quot;}, {&quot;id&quot;: 212, &quot;name&quot;: &quot;london england&quot;}, {&quot;id&quot;: 886, &quot;name&quot;: &quot;film making&quot;}, {&quot;id&quot;: 1441, &quot;name&quot;: &quot;christmas party&quot;}, {&quot;id&quot;: 1655, &quot;name&quot;: &quot;country house&quot;}, {&quot;id&quot;: 5854, &quot;name&quot;: &quot;room exchange&quot;}, {&quot;id&quot;: 6581, &quot;name&quot;: &quot;surrey&quot;}, {&quot;id&quot;: 9799, &quot;name&quot;: &quot;romantic comedy&quot;}, {&quot;id&quot;: 12670, &quot;name&quot;: &quot;los angeles&quot;}, {&quot;id&quot;: 171366, &quot;name&quot;: &quot;multiple storylines&quot;}, {&quot;id&quot;: 187056, &quot;name&quot;: &quot;woman director&quot;}, {&quot;id&quot;: 207317, &quot;name&quot;: &quot;christmas&quot;}]"/>
    <s v="en"/>
    <s v="Two women, one (Cameron Diaz) from America and one (Kate Winslet) from Britain, swap homes at Christmastime after bad breakups with their boyfriends. Each woman finds romance with a local man (Jude Law, Jack Black) but realizes that the imminent return home may end the relationship."/>
    <n v="44967453"/>
    <s v="[{&quot;name&quot;: &quot;Columbia Pictures&quot;, &quot;id&quot;: 5}, {&quot;name&quot;: &quot;Universal Pictures&quot;, &quot;id&quot;: 33}, {&quot;name&quot;: &quot;Waverly Films&quot;, &quot;id&quot;: 735}, {&quot;name&quot;: &quot;Relativity Media&quot;, &quot;id&quot;: 7295}]"/>
    <x v="2"/>
    <s v="[{&quot;iso_3166_1&quot;: &quot;GB&quot;, &quot;name&quot;: &quot;United Kingdom&quot;}, {&quot;iso_3166_1&quot;: &quot;US&quot;, &quot;name&quot;: &quot;United States of America&quot;}]"/>
    <d v="2006-12-08T00:00:00"/>
    <x v="6"/>
    <n v="194168700"/>
    <n v="136"/>
    <s v="[{&quot;iso_639_1&quot;: &quot;en&quot;, &quot;name&quot;: &quot;English&quot;}]"/>
    <s v="Released"/>
    <s v="It's Christmas Eve and we are going to go celebrate being young and being alive."/>
    <s v="6.7"/>
    <n v="1225"/>
    <n v="109168700"/>
  </r>
  <r>
    <n v="90000000"/>
    <s v="[{ 28, name: Action}, { 18, name: Drama}, { 53, name: Thriller}]"/>
    <x v="0"/>
    <s v=" Drama"/>
    <s v=" Thriller"/>
    <s v="-"/>
    <m/>
    <n v="9798"/>
    <x v="381"/>
    <s v="[{&quot;id&quot;: 417, &quot;name&quot;: &quot;corruption&quot;}, {&quot;id&quot;: 521, &quot;name&quot;: &quot;washington d.c.&quot;}, {&quot;id&quot;: 720, &quot;name&quot;: &quot;helicopter&quot;}, {&quot;id&quot;: 769, &quot;name&quot;: &quot;falsely accused&quot;}, {&quot;id&quot;: 1284, &quot;name&quot;: &quot;identity&quot;}, {&quot;id&quot;: 1666, &quot;name&quot;: &quot;mexican standoff&quot;}, {&quot;id&quot;: 1936, &quot;name&quot;: &quot;blackmail&quot;}, {&quot;id&quot;: 2051, &quot;name&quot;: &quot;intelligence&quot;}, {&quot;id&quot;: 2980, &quot;name&quot;: &quot;wiretap&quot;}, {&quot;id&quot;: 3376, &quot;name&quot;: &quot;satellite&quot;}, {&quot;id&quot;: 3635, &quot;name&quot;: &quot;national security agency (nsa)&quot;}, {&quot;id&quot;: 6078, &quot;name&quot;: &quot;politics&quot;}, {&quot;id&quot;: 9778, &quot;name&quot;: &quot;exploding building&quot;}, {&quot;id&quot;: 9937, &quot;name&quot;: &quot;suspense&quot;}, {&quot;id&quot;: 10092, &quot;name&quot;: &quot;mystery&quot;}, {&quot;id&quot;: 10391, &quot;name&quot;: &quot;mafia&quot;}, {&quot;id&quot;: 10410, &quot;name&quot;: &quot;conspiracy&quot;}, {&quot;id&quot;: 10909, &quot;name&quot;: &quot;lawyer&quot;}, {&quot;id&quot;: 14536, &quot;name&quot;: &quot;crime&quot;}, {&quot;id&quot;: 18419, &quot;name&quot;: &quot;privacy&quot;}, {&quot;id&quot;: 18420, &quot;name&quot;: &quot;surveillance&quot;}, {&quot;id&quot;: 158938, &quot;name&quot;: &quot;baltimore maryland&quot;}, {&quot;id&quot;: 227411, &quot;name&quot;: &quot;secret hideout&quot;}]"/>
    <s v="en"/>
    <s v="Hotshot Washington lawyer, Robert Dean becomes a victim of high-tech identity theft when a hacker slips an incriminating video into his pocket. Soon, a rogue National Security agent sets out to recover the tape â€“ and destroy Dean."/>
    <n v="41207568"/>
    <s v="[{&quot;name&quot;: &quot;Jerry Bruckheimer Films&quot;, &quot;id&quot;: 130}, {&quot;name&quot;: &quot;Scott Free Productions&quot;, &quot;id&quot;: 1645}, {&quot;name&quot;: &quot;Touchstone Pictures&quot;, &quot;id&quot;: 9195}, {&quot;name&quot;: &quot;No Such Productions&quot;, &quot;id&quot;: 79209}]"/>
    <x v="30"/>
    <s v="[{&quot;iso_3166_1&quot;: &quot;US&quot;, &quot;name&quot;: &quot;United States of America&quot;}]"/>
    <d v="1998-11-20T00:00:00"/>
    <x v="19"/>
    <n v="250649836"/>
    <n v="132"/>
    <s v="[{&quot;iso_639_1&quot;: &quot;en&quot;, &quot;name&quot;: &quot;English&quot;}]"/>
    <s v="Released"/>
    <s v="It's not paranoia if they're really after you."/>
    <s v="6.7"/>
    <n v="1240"/>
    <n v="160649836"/>
  </r>
  <r>
    <n v="85000000"/>
    <s v="[{ 35, name: Comedy}, { 10749, name: Romance}]"/>
    <x v="8"/>
    <s v=" Romance"/>
    <s v="-"/>
    <s v="-"/>
    <s v="http://itscomplicatedmovie.com/"/>
    <n v="22897"/>
    <x v="382"/>
    <s v="[{&quot;id&quot;: 3687, &quot;name&quot;: &quot;graduation&quot;}, {&quot;id&quot;: 5982, &quot;name&quot;: &quot;ex husband&quot;}, {&quot;id&quot;: 187056, &quot;name&quot;: &quot;woman director&quot;}]"/>
    <s v="en"/>
    <s v="Ten years after their divorce, Jane and Jake Adler unite for their son's college graduation and unexpectedly end up sleeping together. But Jake is married, and Jane is embarking on a new romance with her architect. Now, she has to sort out her life â€“ just when she thought she had it all figured out."/>
    <n v="16479851"/>
    <s v="[{&quot;name&quot;: &quot;Universal Pictures&quot;, &quot;id&quot;: 33}, {&quot;name&quot;: &quot;Scott Rudin Productions&quot;, &quot;id&quot;: 258}, {&quot;name&quot;: &quot;Waverly Films&quot;, &quot;id&quot;: 735}, {&quot;name&quot;: &quot;Dentsu&quot;, &quot;id&quot;: 6452}, {&quot;name&quot;: &quot;Relativity Media&quot;, &quot;id&quot;: 7295}]"/>
    <x v="14"/>
    <s v="[{&quot;iso_3166_1&quot;: &quot;US&quot;, &quot;name&quot;: &quot;United States of America&quot;}]"/>
    <d v="2009-12-23T00:00:00"/>
    <x v="0"/>
    <n v="219103655"/>
    <n v="121"/>
    <s v="[{&quot;iso_639_1&quot;: &quot;en&quot;, &quot;name&quot;: &quot;English&quot;}, {&quot;iso_639_1&quot;: &quot;fr&quot;, &quot;name&quot;: &quot;Fran\u00e7ais&quot;}]"/>
    <s v="Released"/>
    <s v="First comes marriage. Then comes divorce. And then..."/>
    <s v="6.2"/>
    <n v="360"/>
    <n v="134103655"/>
  </r>
  <r>
    <n v="85000000"/>
    <s v="[{ 80, name: Crime}, { 53, name: Thriller}]"/>
    <x v="13"/>
    <s v=" Thriller"/>
    <s v="-"/>
    <s v="-"/>
    <s v="http://oceans13.warnerbros.com/"/>
    <n v="298"/>
    <x v="383"/>
    <s v="[{&quot;id&quot;: 585, &quot;name&quot;: &quot;casino&quot;}, {&quot;id&quot;: 9727, &quot;name&quot;: &quot;thief&quot;}, {&quot;id&quot;: 9748, &quot;name&quot;: &quot;revenge&quot;}, {&quot;id&quot;: 10051, &quot;name&quot;: &quot;heist&quot;}, {&quot;id&quot;: 14570, &quot;name&quot;: &quot;las vegas&quot;}, {&quot;id&quot;: 159772, &quot;name&quot;: &quot;pretending to be rich&quot;}, {&quot;id&quot;: 159783, &quot;name&quot;: &quot;labor strike&quot;}]"/>
    <s v="en"/>
    <s v="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
    <n v="42069993"/>
    <s v="[{&quot;name&quot;: &quot;Village Roadshow Pictures&quot;, &quot;id&quot;: 79}, {&quot;name&quot;: &quot;Section Eight&quot;, &quot;id&quot;: 129}, {&quot;name&quot;: &quot;Jerry Weintraub Productions&quot;, &quot;id&quot;: 2596}, {&quot;name&quot;: &quot;Warner Bros.&quot;, &quot;id&quot;: 6194}]"/>
    <x v="18"/>
    <s v="[{&quot;iso_3166_1&quot;: &quot;US&quot;, &quot;name&quot;: &quot;United States of America&quot;}]"/>
    <d v="2007-06-07T00:00:00"/>
    <x v="1"/>
    <n v="311312624"/>
    <n v="122"/>
    <s v="[{&quot;iso_639_1&quot;: &quot;es&quot;, &quot;name&quot;: &quot;Espa\u00f1ol&quot;}, {&quot;iso_639_1&quot;: &quot;en&quot;, &quot;name&quot;: &quot;English&quot;}, {&quot;iso_639_1&quot;: &quot;fr&quot;, &quot;name&quot;: &quot;Fran\u00e7ais&quot;}]"/>
    <s v="Released"/>
    <s v="What are the odds of getting even? 13 to one."/>
    <s v="6.5"/>
    <n v="1999"/>
    <n v="226312624"/>
  </r>
  <r>
    <n v="85000000"/>
    <s v="[{ 12, name: Adventure}, { 16, name: Animation}, { 10751, name: Family}]"/>
    <x v="1"/>
    <s v=" Animation"/>
    <s v=" Family"/>
    <s v="-"/>
    <s v="http://www.sonypictures.com/movies/openseason/"/>
    <n v="7484"/>
    <x v="384"/>
    <s v="[{&quot;id&quot;: 414, &quot;name&quot;: &quot;hunter&quot;}, {&quot;id&quot;: 1262, &quot;name&quot;: &quot;mountains&quot;}, {&quot;id&quot;: 2101, &quot;name&quot;: &quot;garage&quot;}, {&quot;id&quot;: 2522, &quot;name&quot;: &quot;grizzly bear&quot;}, {&quot;id&quot;: 3208, &quot;name&quot;: &quot;bunny&quot;}, {&quot;id&quot;: 3713, &quot;name&quot;: &quot;chase&quot;}, {&quot;id&quot;: 5774, &quot;name&quot;: &quot;forest&quot;}, {&quot;id&quot;: 7946, &quot;name&quot;: &quot;deer&quot;}, {&quot;id&quot;: 10468, &quot;name&quot;: &quot;bear&quot;}, {&quot;id&quot;: 158279, &quot;name&quot;: &quot;hunt&quot;}]"/>
    <s v="en"/>
    <s v="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
    <n v="2661951"/>
    <s v="[{&quot;name&quot;: &quot;Sony Pictures Animation&quot;, &quot;id&quot;: 2251}]"/>
    <x v="82"/>
    <s v="[{&quot;iso_3166_1&quot;: &quot;US&quot;, &quot;name&quot;: &quot;United States of America&quot;}]"/>
    <d v="2006-09-29T00:00:00"/>
    <x v="6"/>
    <n v="197309027"/>
    <n v="83"/>
    <s v="[{&quot;iso_639_1&quot;: &quot;en&quot;, &quot;name&quot;: &quot;English&quot;}]"/>
    <s v="Released"/>
    <s v="One Fur All &amp; All Fur One"/>
    <s v="6.1"/>
    <n v="656"/>
    <n v="112309027"/>
  </r>
  <r>
    <n v="85000000"/>
    <s v="[{ 12, name: Adventure}, { 28, name: Action}, { 878, name: Science Fiction}]"/>
    <x v="1"/>
    <s v=" Action"/>
    <s v=" Science Fiction"/>
    <s v="-"/>
    <s v="http://www.thedivergentseries.movie/#divergent"/>
    <n v="157350"/>
    <x v="385"/>
    <s v="[{&quot;id&quot;: 818, &quot;name&quot;: &quot;based on novel&quot;}, {&quot;id&quot;: 4565, &quot;name&quot;: &quot;dystopia&quot;}, {&quot;id&quot;: 14751, &quot;name&quot;: &quot;youth&quot;}, {&quot;id&quot;: 162988, &quot;name&quot;: &quot;dystopic future&quot;}, {&quot;id&quot;: 180492, &quot;name&quot;: &quot;caste system&quot;}, {&quot;id&quot;: 211389, &quot;name&quot;: &quot;divergent&quot;}, {&quot;id&quot;: 223438, &quot;name&quot;: &quot;based on young adult novel&quot;}]"/>
    <s v="en"/>
    <s v="In a world divided into factions based on personality types, Tris learns that she's been classified as Divergent and won't fit in. When she discovers a plot to destroy Divergents, Tris and the mysterious Four must find out what makes Divergents dangerous before it's too late."/>
    <n v="80316463"/>
    <s v="[{&quot;name&quot;: &quot;Summit Entertainment&quot;, &quot;id&quot;: 491}, {&quot;name&quot;: &quot;Red Wagon Entertainment&quot;, &quot;id&quot;: 14440}]"/>
    <x v="39"/>
    <s v="[{&quot;iso_3166_1&quot;: &quot;US&quot;, &quot;name&quot;: &quot;United States of America&quot;}]"/>
    <d v="2014-03-14T00:00:00"/>
    <x v="10"/>
    <n v="288747895"/>
    <n v="139"/>
    <s v="[{&quot;iso_639_1&quot;: &quot;en&quot;, &quot;name&quot;: &quot;English&quot;}]"/>
    <s v="Released"/>
    <s v="What makes you different makes you dangerous."/>
    <s v="6.9"/>
    <n v="4663"/>
    <n v="203747895"/>
  </r>
  <r>
    <n v="68000000"/>
    <s v="[{ 10752, name: War}]"/>
    <x v="10"/>
    <s v="-"/>
    <s v="-"/>
    <s v="-"/>
    <m/>
    <n v="853"/>
    <x v="386"/>
    <s v="[{&quot;id&quot;: 1442, &quot;name&quot;: &quot;winter&quot;}, {&quot;id&quot;: 1589, &quot;name&quot;: &quot;sniper&quot;}, {&quot;id&quot;: 1956, &quot;name&quot;: &quot;world war ii&quot;}, {&quot;id&quot;: 4264, &quot;name&quot;: &quot;stalingrad&quot;}]"/>
    <s v="en"/>
    <s v="Enemy at the Gates is a war film from Jean-Jacques Annaud from 2001 that takes place during the battle of Stalingard in World War II between the Russians and the Germans."/>
    <n v="41273567"/>
    <s v="[{&quot;name&quot;: &quot;Paramount Pictures&quot;, &quot;id&quot;: 4}, {&quot;name&quot;: &quot;Swanford Films&quot;, &quot;id&quot;: 549}, {&quot;name&quot;: &quot;Mandalay Pictures&quot;, &quot;id&quot;: 551}, {&quot;name&quot;: &quot;Little Bird&quot;, &quot;id&quot;: 11358}, {&quot;name&quot;: &quot;KC Medien&quot;, &quot;id&quot;: 22182}, {&quot;name&quot;: &quot;Reperage&quot;, &quot;id&quot;: 24136}, {&quot;name&quot;: &quot;DOS&quot;, &quot;id&quot;: 24137}, {&quot;name&quot;: &quot;MP Film Management&quot;, &quot;id&quot;: 24138}]"/>
    <x v="9"/>
    <s v="[{&quot;iso_3166_1&quot;: &quot;IE&quot;, &quot;name&quot;: &quot;Ireland&quot;}, {&quot;iso_3166_1&quot;: &quot;US&quot;, &quot;name&quot;: &quot;United States of America&quot;}, {&quot;iso_3166_1&quot;: &quot;DE&quot;, &quot;name&quot;: &quot;Germany&quot;}, {&quot;iso_3166_1&quot;: &quot;GB&quot;, &quot;name&quot;: &quot;United Kingdom&quot;}]"/>
    <d v="2001-03-13T00:00:00"/>
    <x v="17"/>
    <n v="96976270"/>
    <n v="131"/>
    <s v="[{&quot;iso_639_1&quot;: &quot;de&quot;, &quot;name&quot;: &quot;Deutsch&quot;}, {&quot;iso_639_1&quot;: &quot;en&quot;, &quot;name&quot;: &quot;English&quot;}, {&quot;iso_639_1&quot;: &quot;ru&quot;, &quot;name&quot;: &quot;P\u0443\u0441\u0441\u043a\u0438\u0439&quot;}]"/>
    <s v="Released"/>
    <s v="Some Men Are Born To Be Heroes."/>
    <s v="7.2"/>
    <n v="999"/>
    <n v="28976270"/>
  </r>
  <r>
    <n v="85000000"/>
    <s v="[{ 12, name: Adventure}, { 28, name: Action}, { 35, name: Comedy}, { 53, name: Thriller}]"/>
    <x v="1"/>
    <s v=" Action"/>
    <s v=" Comedy"/>
    <s v=" Thriller"/>
    <s v="http://www.therundown.com/"/>
    <n v="10159"/>
    <x v="387"/>
    <s v="[{&quot;id&quot;: 414, &quot;name&quot;: &quot;hunter&quot;}, {&quot;id&quot;: 800, &quot;name&quot;: &quot;bounty&quot;}, {&quot;id&quot;: 801, &quot;name&quot;: &quot;bounty hunter&quot;}, {&quot;id&quot;: 1721, &quot;name&quot;: &quot;fight&quot;}, {&quot;id&quot;: 5968, &quot;name&quot;: &quot;amazon&quot;}, {&quot;id&quot;: 6956, &quot;name&quot;: &quot;treasure hunt&quot;}, {&quot;id&quot;: 10787, &quot;name&quot;: &quot;jungle&quot;}]"/>
    <s v="en"/>
    <s v="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
    <n v="24107835"/>
    <s v="[{&quot;name&quot;: &quot;Columbia Pictures&quot;, &quot;id&quot;: 5}, {&quot;name&quot;: &quot;Universal Pictures&quot;, &quot;id&quot;: 33}, {&quot;name&quot;: &quot;Strike Entertainment&quot;, &quot;id&quot;: 655}, {&quot;name&quot;: &quot;WWE Studios&quot;, &quot;id&quot;: 10339}, {&quot;name&quot;: &quot;Misher Films&quot;, &quot;id&quot;: 11581}, {&quot;name&quot;: &quot;IM3 Entertainment&quot;, &quot;id&quot;: 90249}]"/>
    <x v="2"/>
    <s v="[{&quot;iso_3166_1&quot;: &quot;US&quot;, &quot;name&quot;: &quot;United States of America&quot;}]"/>
    <d v="2003-09-26T00:00:00"/>
    <x v="16"/>
    <n v="80916492"/>
    <n v="104"/>
    <s v="[{&quot;iso_639_1&quot;: &quot;pt&quot;, &quot;name&quot;: &quot;Portugu\u00eas&quot;}, {&quot;iso_639_1&quot;: &quot;en&quot;, &quot;name&quot;: &quot;English&quot;}]"/>
    <s v="Released"/>
    <s v="cut to the chase"/>
    <s v="6.4"/>
    <n v="514"/>
    <n v="-4083508"/>
  </r>
  <r>
    <n v="85000000"/>
    <s v="[{ 12, name: Adventure}, { 14, name: Fantasy}, { 28, name: Action}, { 35, name: Comedy}, { 10751, name: Family}]"/>
    <x v="1"/>
    <s v=" Fantasy"/>
    <s v=" Action"/>
    <s v=" Comedy"/>
    <m/>
    <n v="9593"/>
    <x v="388"/>
    <s v="[{&quot;id&quot;: 2343, &quot;name&quot;: &quot;magic&quot;}, {&quot;id&quot;: 9732, &quot;name&quot;: &quot;movie in movie&quot;}, {&quot;id&quot;: 11931, &quot;name&quot;: &quot;spoof&quot;}, {&quot;id&quot;: 15252, &quot;name&quot;: &quot;magical object&quot;}, {&quot;id&quot;: 15284, &quot;name&quot;: &quot;cartoon cat&quot;}, {&quot;id&quot;: 48711, &quot;name&quot;: &quot;ticket&quot;}, {&quot;id&quot;: 160612, &quot;name&quot;: &quot;self-referential&quot;}, {&quot;id&quot;: 161849, &quot;name&quot;: &quot;projectionist&quot;}, {&quot;id&quot;: 161868, &quot;name&quot;: &quot;child's point of view&quot;}]"/>
    <s v="en"/>
    <s v="Danny is obsessed with a fictional movie character action hero Jack Slater. When a magical ticket transports him into Jack's latest adventure, Danny finds himself in a world where movie magic and reality collide. Now it's up to Danny to save the life of his hero and new friend."/>
    <n v="32044191"/>
    <s v="[{&quot;name&quot;: &quot;Columbia Pictures Corporation&quot;, &quot;id&quot;: 441}, {&quot;name&quot;: &quot;Oak Productions&quot;, &quot;id&quot;: 55528}]"/>
    <x v="44"/>
    <s v="[{&quot;iso_3166_1&quot;: &quot;US&quot;, &quot;name&quot;: &quot;United States of America&quot;}]"/>
    <d v="1993-06-18T00:00:00"/>
    <x v="26"/>
    <n v="137298489"/>
    <n v="130"/>
    <s v="[{&quot;iso_639_1&quot;: &quot;en&quot;, &quot;name&quot;: &quot;English&quot;}]"/>
    <s v="Released"/>
    <s v="This isn't the movies anymore."/>
    <s v="6.1"/>
    <n v="712"/>
    <n v="52298489"/>
  </r>
  <r>
    <n v="85000000"/>
    <s v="[{ 18, name: Drama}, { 36, name: History}, { 10749, name: Romance}]"/>
    <x v="5"/>
    <s v=" History"/>
    <s v=" Romance"/>
    <s v="-"/>
    <s v="http://www.sonypictures.com/homevideo/memoirsofageisha/index.html"/>
    <n v="1904"/>
    <x v="389"/>
    <s v="[{&quot;id&quot;: 233, &quot;name&quot;: &quot;japan&quot;}, {&quot;id&quot;: 549, &quot;name&quot;: &quot;prostitute&quot;}, {&quot;id&quot;: 1156, &quot;name&quot;: &quot;sister sister relationship&quot;}, {&quot;id&quot;: 1411, &quot;name&quot;: &quot;brothel&quot;}, {&quot;id&quot;: 1956, &quot;name&quot;: &quot;world war ii&quot;}, {&quot;id&quot;: 4342, &quot;name&quot;: &quot;geisha&quot;}]"/>
    <s v="en"/>
    <s v="A sweeping romantic epic set in Japan in the years before World War II, a penniless Japanese child is torn from her family to work as a maid in a geisha house."/>
    <n v="16595874"/>
    <s v="[{&quot;name&quot;: &quot;DreamWorks SKG&quot;, &quot;id&quot;: 27}, {&quot;name&quot;: &quot;Spyglass Entertainment&quot;, &quot;id&quot;: 158}, {&quot;name&quot;: &quot;Columbia Pictures Corporation&quot;, &quot;id&quot;: 441}, {&quot;name&quot;: &quot;Red Wagon Productions&quot;, &quot;id&quot;: 780}]"/>
    <x v="63"/>
    <s v="[{&quot;iso_3166_1&quot;: &quot;US&quot;, &quot;name&quot;: &quot;United States of America&quot;}]"/>
    <d v="2005-12-06T00:00:00"/>
    <x v="11"/>
    <n v="162242962"/>
    <n v="145"/>
    <s v="[{&quot;iso_639_1&quot;: &quot;en&quot;, &quot;name&quot;: &quot;English&quot;}, {&quot;iso_639_1&quot;: &quot;ja&quot;, &quot;name&quot;: &quot;\u65e5\u672c\u8a9e&quot;}]"/>
    <s v="Released"/>
    <s v="My world is as forbidden as it is fragile"/>
    <m/>
    <m/>
    <n v="77242962"/>
  </r>
  <r>
    <n v="85000000"/>
    <s v="[{ 28, name: Action}, { 80, name: Crime}, { 18, name: Drama}, { 53, name: Thriller}]"/>
    <x v="0"/>
    <s v=" Crime"/>
    <s v=" Drama"/>
    <s v=" Thriller"/>
    <s v="http://www.thefastandthefurious3.com/"/>
    <n v="9615"/>
    <x v="390"/>
    <s v="[{&quot;id&quot;: 830, &quot;name&quot;: &quot;car race&quot;}, {&quot;id&quot;: 1926, &quot;name&quot;: &quot;car journey&quot;}, {&quot;id&quot;: 3296, &quot;name&quot;: &quot;car mechanic&quot;}, {&quot;id&quot;: 3796, &quot;name&quot;: &quot;auto&quot;}, {&quot;id&quot;: 6996, &quot;name&quot;: &quot;car garage&quot;}, {&quot;id&quot;: 8574, &quot;name&quot;: &quot;auto-tuning&quot;}, {&quot;id&quot;: 10931, &quot;name&quot;: &quot;drifting&quot;}, {&quot;id&quot;: 33885, &quot;name&quot;: &quot;car&quot;}, {&quot;id&quot;: 159953, &quot;name&quot;: &quot;automobile racing&quot;}]"/>
    <s v="en"/>
    <s v="In order to avoid a jail sentence, Sean Boswell heads to Tokyo to live with his military father. In a low-rent section of the city, Shaun gets caught up in the underground world of drift racing"/>
    <n v="8282876"/>
    <s v="[{&quot;name&quot;: &quot;Universal Pictures&quot;, &quot;id&quot;: 33}]"/>
    <x v="14"/>
    <s v="[{&quot;iso_3166_1&quot;: &quot;JP&quot;, &quot;name&quot;: &quot;Japan&quot;}, {&quot;iso_3166_1&quot;: &quot;US&quot;, &quot;name&quot;: &quot;United States of America&quot;}]"/>
    <d v="2006-06-03T00:00:00"/>
    <x v="6"/>
    <n v="158468292"/>
    <n v="104"/>
    <s v="[{&quot;iso_639_1&quot;: &quot;en&quot;, &quot;name&quot;: &quot;English&quot;}, {&quot;iso_639_1&quot;: &quot;ja&quot;, &quot;name&quot;: &quot;\u65e5\u672c\u8a9e&quot;}]"/>
    <s v="Released"/>
    <s v="On the streets of Tokyo, speed needs no translation..."/>
    <s v="6.1"/>
    <n v="1705"/>
    <n v="73468292"/>
  </r>
  <r>
    <n v="90000000"/>
    <s v="[{ 14, name: Fantasy}, { 18, name: Drama}, { 9648, name: Mystery}]"/>
    <x v="2"/>
    <s v=" Drama"/>
    <s v=" Mystery"/>
    <s v="-"/>
    <s v="http://www.meetjoeblack.com/"/>
    <n v="297"/>
    <x v="391"/>
    <s v="[{&quot;id&quot;: 314, &quot;name&quot;: &quot;life and death&quot;}, {&quot;id&quot;: 699, &quot;name&quot;: &quot;love at first sight&quot;}, {&quot;id&quot;: 978, &quot;name&quot;: &quot;broken engagement&quot;}, {&quot;id&quot;: 2407, &quot;name&quot;: &quot;fireworks&quot;}, {&quot;id&quot;: 3684, &quot;name&quot;: &quot;religion and supernatural&quot;}, {&quot;id&quot;: 10791, &quot;name&quot;: &quot;teenage crush&quot;}, {&quot;id&quot;: 10855, &quot;name&quot;: &quot;fate&quot;}, {&quot;id&quot;: 13005, &quot;name&quot;: &quot;doctor&quot;}, {&quot;id&quot;: 33626, &quot;name&quot;: &quot;millionaire&quot;}]"/>
    <s v="en"/>
    <s v="When the grim reaper comes to collect the soul of megamogul Bill Parrish, he arrives with a proposition: Host him for a &quot;vacation&quot; among the living in trade for a few more days of existence. Parrish agrees, and using the pseudonym Joe Black, Death begins taking part in Parrish's daily agenda and falls in love with the man's daughter. Yet when Black's holiday is over, so is Parrish's life."/>
    <n v="36069611"/>
    <s v="[{&quot;name&quot;: &quot;Universal Pictures&quot;, &quot;id&quot;: 33}, {&quot;name&quot;: &quot;City Light Films&quot;, &quot;id&quot;: 136}]"/>
    <x v="14"/>
    <s v="[{&quot;iso_3166_1&quot;: &quot;US&quot;, &quot;name&quot;: &quot;United States of America&quot;}]"/>
    <d v="1998-11-12T00:00:00"/>
    <x v="19"/>
    <n v="142940100"/>
    <n v="178"/>
    <s v="[{&quot;iso_639_1&quot;: &quot;en&quot;, &quot;name&quot;: &quot;English&quot;}]"/>
    <s v="Released"/>
    <s v="Sooner or later everyone does."/>
    <s v="6.9"/>
    <n v="1147"/>
    <n v="52940100"/>
  </r>
  <r>
    <n v="85000000"/>
    <s v="[{ 28, name: Action}, { 53, name: Thriller}, { 18, name: Drama}]"/>
    <x v="0"/>
    <s v=" Thriller"/>
    <s v=" Drama"/>
    <s v="-"/>
    <s v="http://www.wbshop.com/product/code/1000040993.do"/>
    <n v="9884"/>
    <x v="392"/>
    <s v="[{&quot;id&quot;: 949, &quot;name&quot;: &quot;terrorist&quot;}, {&quot;id&quot;: 1812, &quot;name&quot;: &quot;fbi&quot;}, {&quot;id&quot;: 2148, &quot;name&quot;: &quot;colombia&quot;}, {&quot;id&quot;: 2733, &quot;name&quot;: &quot;firemen&quot;}, {&quot;id&quot;: 9748, &quot;name&quot;: &quot;revenge&quot;}, {&quot;id&quot;: 14601, &quot;name&quot;: &quot;explosion&quot;}, {&quot;id&quot;: 41019, &quot;name&quot;: &quot;car explosion&quot;}, {&quot;id&quot;: 206544, &quot;name&quot;: &quot;bomb attack&quot;}]"/>
    <s v="en"/>
    <s v="Firefighter Gordon Brewer is plunged into the complex and dangerous world of international terrorism after he loses his wife and child in a bombing credited to Claudio 'The Wolf' Perrini."/>
    <n v="18827753"/>
    <s v="[{&quot;name&quot;: &quot;David Foster Productions&quot;, &quot;id&quot;: 496}, {&quot;name&quot;: &quot;Bel Air Entertainment&quot;, &quot;id&quot;: 788}, {&quot;name&quot;: &quot;Warner Bros.&quot;, &quot;id&quot;: 6194}, {&quot;name&quot;: &quot;Hacienda Productions&quot;, &quot;id&quot;: 43717}]"/>
    <x v="83"/>
    <s v="[{&quot;iso_3166_1&quot;: &quot;US&quot;, &quot;name&quot;: &quot;United States of America&quot;}]"/>
    <d v="2002-02-06T00:00:00"/>
    <x v="18"/>
    <n v="78382433"/>
    <n v="108"/>
    <s v="[{&quot;iso_639_1&quot;: &quot;en&quot;, &quot;name&quot;: &quot;English&quot;}, {&quot;iso_639_1&quot;: &quot;es&quot;, &quot;name&quot;: &quot;Espa\u00f1ol&quot;}]"/>
    <s v="Released"/>
    <s v="What would you do if you lost everything?"/>
    <s v="5.5"/>
    <n v="427"/>
    <n v="-6617567"/>
  </r>
  <r>
    <n v="85000000"/>
    <s v="[{ 12, name: Adventure}, { 14, name: Fantasy}, { 18, name: Drama}, { 35, name: Comedy}, { 878, name: Science Fiction}, { 10751, name: Family}]"/>
    <x v="1"/>
    <s v=" Fantasy"/>
    <s v=" Drama"/>
    <s v=" Comedy"/>
    <m/>
    <n v="62764"/>
    <x v="393"/>
    <s v="[{&quot;id&quot;: 2013, &quot;name&quot;: &quot;attempted murder&quot;}, {&quot;id&quot;: 3205, &quot;name&quot;: &quot;fairy tale&quot;}, {&quot;id&quot;: 4252, &quot;name&quot;: &quot;black magic&quot;}, {&quot;id&quot;: 7325, &quot;name&quot;: &quot;cockroach&quot;}, {&quot;id&quot;: 9990, &quot;name&quot;: &quot;villainess&quot;}, {&quot;id&quot;: 10842, &quot;name&quot;: &quot;good vs evil&quot;}, {&quot;id&quot;: 15206, &quot;name&quot;: &quot;woman fights man&quot;}, {&quot;id&quot;: 15320, &quot;name&quot;: &quot;insecurity&quot;}, {&quot;id&quot;: 46951, &quot;name&quot;: &quot;mirror&quot;}, {&quot;id&quot;: 169339, &quot;name&quot;: &quot;snow kingdom&quot;}, {&quot;id&quot;: 169341, &quot;name&quot;: &quot;snow white&quot;}, {&quot;id&quot;: 169343, &quot;name&quot;: &quot;evil queen&quot;}, {&quot;id&quot;: 169350, &quot;name&quot;: &quot;enchantress&quot;}, {&quot;id&quot;: 169356, &quot;name&quot;: &quot;gala&quot;}, {&quot;id&quot;: 169358, &quot;name&quot;: &quot;financial problem&quot;}, {&quot;id&quot;: 169362, &quot;name&quot;: &quot;pendant&quot;}, {&quot;id&quot;: 169366, &quot;name&quot;: &quot;half naked man&quot;}, {&quot;id&quot;: 169367, &quot;name&quot;: &quot;returning money&quot;}, {&quot;id&quot;: 169378, &quot;name&quot;: &quot;evil plot&quot;}, {&quot;id&quot;: 179431, &quot;name&quot;: &quot;duringcreditsstinger&quot;}]"/>
    <s v="en"/>
    <s v="After she spends all her money, an evil enchantress queen schemes to marry a handsome, wealthy prince. There's just one problem - he's in love with a beautiful princess, Snow White. Now, joined by seven rebellious dwarves, Snow White launches an epic battle of good vs. evil..."/>
    <n v="48126297"/>
    <s v="[{&quot;name&quot;: &quot;Relativity Media&quot;, &quot;id&quot;: 7295}, {&quot;name&quot;: &quot;Misher Films&quot;, &quot;id&quot;: 11581}, {&quot;name&quot;: &quot;Yucaipa Films&quot;, &quot;id&quot;: 12005}, {&quot;name&quot;: &quot;Goldmann Pictures&quot;, &quot;id&quot;: 12006}, {&quot;name&quot;: &quot;Rat Entertainment&quot;, &quot;id&quot;: 12007}, {&quot;name&quot;: &quot;Misha Films&quot;, &quot;id&quot;: 12008}]"/>
    <x v="84"/>
    <s v="[{&quot;iso_3166_1&quot;: &quot;US&quot;, &quot;name&quot;: &quot;United States of America&quot;}]"/>
    <d v="2012-03-15T00:00:00"/>
    <x v="3"/>
    <n v="183018522"/>
    <n v="106"/>
    <s v="[{&quot;iso_639_1&quot;: &quot;en&quot;, &quot;name&quot;: &quot;English&quot;}]"/>
    <s v="Released"/>
    <s v="The Snow White legend comes alive."/>
    <s v="5.5"/>
    <n v="1114"/>
    <n v="98018522"/>
  </r>
  <r>
    <n v="60000000"/>
    <s v="[{ 28, name: Action}, { 12, name: Adventure}, { 35, name: Comedy}]"/>
    <x v="0"/>
    <s v=" Adventure"/>
    <s v=" Comedy"/>
    <s v="-"/>
    <s v="http://www.scottpilgrimthemovie.com/"/>
    <n v="22538"/>
    <x v="394"/>
    <s v="[{&quot;id&quot;: 170335, &quot;name&quot;: &quot;whipping&quot;}, {&quot;id&quot;: 175297, &quot;name&quot;: &quot;hipster&quot;}, {&quot;id&quot;: 175301, &quot;name&quot;: &quot;underage girlfriend&quot;}, {&quot;id&quot;: 175309, &quot;name&quot;: &quot;animated flashback&quot;}, {&quot;id&quot;: 175314, &quot;name&quot;: &quot;character's point of view camera shot&quot;}, {&quot;id&quot;: 175316, &quot;name&quot;: &quot;unconsciousness&quot;}, {&quot;id&quot;: 175321, &quot;name&quot;: &quot;girl fight&quot;}, {&quot;id&quot;: 175322, &quot;name&quot;: &quot;vegan&quot;}, {&quot;id&quot;: 179430, &quot;name&quot;: &quot;aftercreditsstinger&quot;}]"/>
    <s v="en"/>
    <s v="Scott Pilgrim is a film adaptation of the critically acclaimed, award-winning series of graphic novels of the same name by Canadian cartoonist Bryan Lee Oâ€™Malley. Scott Pilgrim is a 23 year old Canadian slacker and wannabe rockstar who falls in love with an American delivery girl, Ramona V. Flowers, and must defeat her seven &quot;evil exes&quot; to be able to date her."/>
    <n v="38885195"/>
    <s v="[{&quot;name&quot;: &quot;Universal Pictures&quot;, &quot;id&quot;: 33}, {&quot;name&quot;: &quot;Marc Platt Productions&quot;, &quot;id&quot;: 2527}]"/>
    <x v="14"/>
    <s v="[{&quot;iso_3166_1&quot;: &quot;US&quot;, &quot;name&quot;: &quot;United States of America&quot;}, {&quot;iso_3166_1&quot;: &quot;CA&quot;, &quot;name&quot;: &quot;Canada&quot;}]"/>
    <d v="2010-07-27T00:00:00"/>
    <x v="4"/>
    <n v="47664559"/>
    <n v="112"/>
    <s v="[{&quot;iso_639_1&quot;: &quot;en&quot;, &quot;name&quot;: &quot;English&quot;}]"/>
    <s v="Released"/>
    <s v="Get the hot girl. Defeat her evil exes. Hit love where it hurts."/>
    <s v="7.2"/>
    <n v="2126"/>
    <n v="-12335441"/>
  </r>
  <r>
    <n v="60000000"/>
    <s v="[{ 28, name: Action}, { 53, name: Thriller}, { 12, name: Adventure}, { 878, name: Science Fiction}]"/>
    <x v="0"/>
    <s v=" Thriller"/>
    <s v=" Adventure"/>
    <s v=" Science Fiction"/>
    <m/>
    <n v="9341"/>
    <x v="395"/>
    <s v="[{&quot;id&quot;: 5178, &quot;name&quot;: &quot;magnetic field&quot;}, {&quot;id&quot;: 187033, &quot;name&quot;: &quot;center of the earth&quot;}, {&quot;id&quot;: 189411, &quot;name&quot;: &quot;disaster film&quot;}]"/>
    <s v="en"/>
    <s v="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
    <n v="29211255"/>
    <s v="[{&quot;name&quot;: &quot;Paramount Pictures&quot;, &quot;id&quot;: 4}, {&quot;name&quot;: &quot;David Foster Productions&quot;, &quot;id&quot;: 496}, {&quot;name&quot;: &quot;Horsepower Films&quot;, &quot;id&quot;: 2199}, {&quot;name&quot;: &quot;LivePlanet&quot;, &quot;id&quot;: 7161}, {&quot;name&quot;: &quot;Core Productions&quot;, &quot;id&quot;: 12213}, {&quot;name&quot;: &quot;Munich Film Partners New Century &amp; Company (MFP) Core Productions&quot;, &quot;id&quot;: 12214}]"/>
    <x v="9"/>
    <s v="[{&quot;iso_3166_1&quot;: &quot;US&quot;, &quot;name&quot;: &quot;United States of America&quot;}, {&quot;iso_3166_1&quot;: &quot;CA&quot;, &quot;name&quot;: &quot;Canada&quot;}, {&quot;iso_3166_1&quot;: &quot;DE&quot;, &quot;name&quot;: &quot;Germany&quot;}]"/>
    <d v="2003-03-28T00:00:00"/>
    <x v="16"/>
    <n v="74208267"/>
    <n v="136"/>
    <s v="[{&quot;iso_639_1&quot;: &quot;en&quot;, &quot;name&quot;: &quot;English&quot;}]"/>
    <s v="Released"/>
    <s v="Earth has a deadline."/>
    <s v="5.4"/>
    <n v="516"/>
    <n v="14208267"/>
  </r>
  <r>
    <n v="84000000"/>
    <s v="[{ 14, name: Fantasy}, { 35, name: Comedy}, { 10749, name: Romance}, { 878, name: Science Fiction}]"/>
    <x v="2"/>
    <s v=" Comedy"/>
    <s v=" Romance"/>
    <s v=" Science Fiction"/>
    <m/>
    <n v="12107"/>
    <x v="396"/>
    <s v="[{&quot;id&quot;: 9181, &quot;name&quot;: &quot;alter ego&quot;}, {&quot;id&quot;: 10125, &quot;name&quot;: &quot;mad scientist&quot;}, {&quot;id&quot;: 18035, &quot;name&quot;: &quot;family&quot;}, {&quot;id&quot;: 160450, &quot;name&quot;: &quot;dean&quot;}, {&quot;id&quot;: 179431, &quot;name&quot;: &quot;duringcreditsstinger&quot;}, {&quot;id&quot;: 191881, &quot;name&quot;: &quot;research laboratory&quot;}]"/>
    <s v="en"/>
    <s v="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
    <n v="17783361"/>
    <s v="[{&quot;name&quot;: &quot;Imagine Entertainment&quot;, &quot;id&quot;: 23}, {&quot;name&quot;: &quot;Universal Pictures&quot;, &quot;id&quot;: 33}]"/>
    <x v="36"/>
    <s v="[{&quot;iso_3166_1&quot;: &quot;US&quot;, &quot;name&quot;: &quot;United States of America&quot;}]"/>
    <d v="2000-07-27T00:00:00"/>
    <x v="20"/>
    <n v="123307945"/>
    <n v="106"/>
    <s v="[{&quot;iso_639_1&quot;: &quot;en&quot;, &quot;name&quot;: &quot;English&quot;}]"/>
    <s v="Released"/>
    <s v="The Klumps are back!"/>
    <s v="4.7"/>
    <n v="332"/>
    <n v="39307945"/>
  </r>
  <r>
    <n v="84000000"/>
    <s v="[{ 9648, name: Mystery}, { 12, name: Adventure}, { 35, name: Comedy}]"/>
    <x v="14"/>
    <s v=" Adventure"/>
    <s v=" Comedy"/>
    <s v="-"/>
    <m/>
    <n v="9637"/>
    <x v="397"/>
    <s v="[{&quot;id&quot;: 1735, &quot;name&quot;: &quot;amateur detective&quot;}, {&quot;id&quot;: 3392, &quot;name&quot;: &quot;voodoo&quot;}, {&quot;id&quot;: 10793, &quot;name&quot;: &quot;resort&quot;}, {&quot;id&quot;: 223067, &quot;name&quot;: &quot;crime solving&quot;}]"/>
    <s v="en"/>
    <s v="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
    <n v="31435539"/>
    <s v="[{&quot;name&quot;: &quot;Atlas Entertainment&quot;, &quot;id&quot;: 507}, {&quot;name&quot;: &quot;Mosaic Media Group&quot;, &quot;id&quot;: 748}, {&quot;name&quot;: &quot;Warner Bros.&quot;, &quot;id&quot;: 6194}]"/>
    <x v="85"/>
    <s v="[{&quot;iso_3166_1&quot;: &quot;US&quot;, &quot;name&quot;: &quot;United States of America&quot;}]"/>
    <d v="2002-06-14T00:00:00"/>
    <x v="18"/>
    <n v="275650703"/>
    <n v="88"/>
    <s v="[{&quot;iso_639_1&quot;: &quot;en&quot;, &quot;name&quot;: &quot;English&quot;}]"/>
    <s v="Released"/>
    <s v="Get a Clue"/>
    <s v="5.4"/>
    <n v="820"/>
    <n v="191650703"/>
  </r>
  <r>
    <n v="50000000"/>
    <s v="[{ 28, name: Action}, { 878, name: Science Fiction}]"/>
    <x v="0"/>
    <s v=" Science Fiction"/>
    <s v="-"/>
    <s v="-"/>
    <s v="http://dreddthemovie.com/"/>
    <n v="49049"/>
    <x v="398"/>
    <s v="[{&quot;id&quot;: 279, &quot;name&quot;: &quot;usa&quot;}, {&quot;id&quot;: 417, &quot;name&quot;: &quot;corruption&quot;}, {&quot;id&quot;: 853, &quot;name&quot;: &quot;crime fighter&quot;}, {&quot;id&quot;: 934, &quot;name&quot;: &quot;judge&quot;}, {&quot;id&quot;: 1761, &quot;name&quot;: &quot;metropolis&quot;}, {&quot;id&quot;: 3703, &quot;name&quot;: &quot;law&quot;}, {&quot;id&quot;: 4458, &quot;name&quot;: &quot;post-apocalyptic&quot;}, {&quot;id&quot;: 4565, &quot;name&quot;: &quot;dystopia&quot;}, {&quot;id&quot;: 5822, &quot;name&quot;: &quot;executive case&quot;}, {&quot;id&quot;: 6149, &quot;name&quot;: &quot;police&quot;}, {&quot;id&quot;: 9685, &quot;name&quot;: &quot;futuristic&quot;}, {&quot;id&quot;: 9717, &quot;name&quot;: &quot;based on comic book&quot;}, {&quot;id&quot;: 10292, &quot;name&quot;: &quot;gore&quot;}, {&quot;id&quot;: 10349, &quot;name&quot;: &quot;survival&quot;}, {&quot;id&quot;: 12371, &quot;name&quot;: &quot;gunfight&quot;}, {&quot;id&quot;: 13142, &quot;name&quot;: &quot;gangster&quot;}, {&quot;id&quot;: 14687, &quot;name&quot;: &quot;extreme violence&quot;}, {&quot;id&quot;: 14742, &quot;name&quot;: &quot;psychic&quot;}, {&quot;id&quot;: 14819, &quot;name&quot;: &quot;violence&quot;}, {&quot;id&quot;: 15009, &quot;name&quot;: &quot;criminal&quot;}, {&quot;id&quot;: 15108, &quot;name&quot;: &quot;justice&quot;}, {&quot;id&quot;: 18026, &quot;name&quot;: &quot;drug lord&quot;}, {&quot;id&quot;: 18712, &quot;name&quot;: &quot;based on graphic novel&quot;}, {&quot;id&quot;: 162988, &quot;name&quot;: &quot;dystopic future&quot;}, {&quot;id&quot;: 162993, &quot;name&quot;: &quot;dark humor&quot;}, {&quot;id&quot;: 162994, &quot;name&quot;: &quot;expert marksman&quot;}, {&quot;id&quot;: 185434, &quot;name&quot;: &quot;rookie&quot;}, {&quot;id&quot;: 203165, &quot;name&quot;: &quot;dredd&quot;}, {&quot;id&quot;: 236590, &quot;name&quot;: &quot;2000 ad&quot;}]"/>
    <s v="en"/>
    <s v="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
    <n v="57673932"/>
    <s v="[{&quot;name&quot;: &quot;DNA Films&quot;, &quot;id&quot;: 284}, {&quot;name&quot;: &quot;Reliance BIG Entertainment&quot;, &quot;id&quot;: 6733}, {&quot;name&quot;: &quot;IM Global&quot;, &quot;id&quot;: 7437}, {&quot;name&quot;: &quot;Rena Film&quot;, &quot;id&quot;: 46506}, {&quot;name&quot;: &quot;Peach Trees&quot;, &quot;id&quot;: 46507}]"/>
    <x v="86"/>
    <s v="[{&quot;iso_3166_1&quot;: &quot;ZA&quot;, &quot;name&quot;: &quot;South Africa&quot;}, {&quot;iso_3166_1&quot;: &quot;GB&quot;, &quot;name&quot;: &quot;United Kingdom&quot;}, {&quot;iso_3166_1&quot;: &quot;US&quot;, &quot;name&quot;: &quot;United States of America&quot;}, {&quot;iso_3166_1&quot;: &quot;IN&quot;, &quot;name&quot;: &quot;India&quot;}]"/>
    <d v="2012-09-07T00:00:00"/>
    <x v="3"/>
    <n v="41037742"/>
    <n v="95"/>
    <s v="[{&quot;iso_639_1&quot;: &quot;en&quot;, &quot;name&quot;: &quot;English&quot;}]"/>
    <s v="Released"/>
    <s v="Judgement is coming"/>
    <s v="6.6"/>
    <n v="1940"/>
    <n v="-8962258"/>
  </r>
  <r>
    <n v="82500000"/>
    <s v="[{ 35, name: Comedy}, { 18, name: Drama}, { 14, name: Fantasy}, { 10749, name: Romance}]"/>
    <x v="8"/>
    <s v=" Drama"/>
    <s v=" Fantasy"/>
    <s v=" Romance"/>
    <m/>
    <n v="9339"/>
    <x v="399"/>
    <s v="[{&quot;id&quot;: 802, &quot;name&quot;: &quot;regret&quot;}, {&quot;id&quot;: 1022, &quot;name&quot;: &quot;workaholic&quot;}, {&quot;id&quot;: 1786, &quot;name&quot;: &quot;heart attack&quot;}, {&quot;id&quot;: 2301, &quot;name&quot;: &quot;architect&quot;}, {&quot;id&quot;: 3737, &quot;name&quot;: &quot;dying and death&quot;}, {&quot;id&quot;: 4379, &quot;name&quot;: &quot;time travel&quot;}, {&quot;id&quot;: 8506, &quot;name&quot;: &quot;remote control&quot;}, {&quot;id&quot;: 10103, &quot;name&quot;: &quot;children&quot;}, {&quot;id&quot;: 11390, &quot;name&quot;: &quot;liposuction&quot;}, {&quot;id&quot;: 11612, &quot;name&quot;: &quot;hospital&quot;}, {&quot;id&quot;: 13027, &quot;name&quot;: &quot;wedding&quot;}, {&quot;id&quot;: 15162, &quot;name&quot;: &quot;dog&quot;}, {&quot;id&quot;: 34004, &quot;name&quot;: &quot;second chance&quot;}, {&quot;id&quot;: 156282, &quot;name&quot;: &quot;alternate reality&quot;}, {&quot;id&quot;: 162225, &quot;name&quot;: &quot;fatherhood&quot;}, {&quot;id&quot;: 175536, &quot;name&quot;: &quot;obese&quot;}]"/>
    <s v="en"/>
    <s v="A workaholic architect finds a universal remote that allows him to fast-forward and rewind to different parts of his life. Complications arise when the remote starts to overrule his choices."/>
    <n v="41176631"/>
    <s v="[{&quot;name&quot;: &quot;Original Film&quot;, &quot;id&quot;: 333}, {&quot;name&quot;: &quot;Columbia Pictures Corporation&quot;, &quot;id&quot;: 441}, {&quot;name&quot;: &quot;Revolution Studios&quot;, &quot;id&quot;: 497}, {&quot;name&quot;: &quot;Happy Madison Productions&quot;, &quot;id&quot;: 2608}]"/>
    <x v="62"/>
    <s v="[{&quot;iso_3166_1&quot;: &quot;US&quot;, &quot;name&quot;: &quot;United States of America&quot;}]"/>
    <d v="2006-06-22T00:00:00"/>
    <x v="6"/>
    <n v="237681299"/>
    <n v="107"/>
    <s v="[{&quot;iso_639_1&quot;: &quot;en&quot;, &quot;name&quot;: &quot;English&quot;}, {&quot;iso_639_1&quot;: &quot;pt&quot;, &quot;name&quot;: &quot;Portugu\u00eas&quot;}, {&quot;iso_639_1&quot;: &quot;ja&quot;, &quot;name&quot;: &quot;\u65e5\u672c\u8a9e&quot;}]"/>
    <s v="Released"/>
    <s v="What If You Had A Remote... That Controlled Your Universe?"/>
    <s v="6.0"/>
    <n v="2104"/>
    <n v="155181299"/>
  </r>
  <r>
    <n v="8000000"/>
    <s v="[{ 27, name: Horror}, { 35, name: Comedy}, { 14, name: Fantasy}]"/>
    <x v="15"/>
    <s v=" Comedy"/>
    <s v=" Fantasy"/>
    <s v="-"/>
    <m/>
    <n v="16281"/>
    <x v="400"/>
    <s v="[{&quot;id&quot;: 1299, &quot;name&quot;: &quot;monster&quot;}, {&quot;id&quot;: 3335, &quot;name&quot;: &quot;halloween&quot;}, {&quot;id&quot;: 5404, &quot;name&quot;: &quot;meteor&quot;}, {&quot;id&quot;: 7172, &quot;name&quot;: &quot;buried alive&quot;}, {&quot;id&quot;: 7325, &quot;name&quot;: &quot;cockroach&quot;}, {&quot;id&quot;: 9706, &quot;name&quot;: &quot;anthology&quot;}, {&quot;id&quot;: 9717, &quot;name&quot;: &quot;based on comic book&quot;}, {&quot;id&quot;: 10292, &quot;name&quot;: &quot;gore&quot;}, {&quot;id&quot;: 11321, &quot;name&quot;: &quot;animated sequence&quot;}, {&quot;id&quot;: 12377, &quot;name&quot;: &quot;zombie&quot;}, {&quot;id&quot;: 157351, &quot;name&quot;: &quot;living dead&quot;}]"/>
    <s v="en"/>
    <s v="Inspired by the E.C. comics of the 1950s, George A.Romero and Stephen King bring five tales of terror to the screen."/>
    <n v="13661289"/>
    <s v="[{&quot;name&quot;: &quot;Warner Bros.&quot;, &quot;id&quot;: 6194}, {&quot;name&quot;: &quot;Creepshow Films Inc.&quot;, &quot;id&quot;: 14179}, {&quot;name&quot;: &quot;Laurel Entertainment Inc.&quot;, &quot;id&quot;: 14180}]"/>
    <x v="5"/>
    <s v="[{&quot;iso_3166_1&quot;: &quot;US&quot;, &quot;name&quot;: &quot;United States of America&quot;}]"/>
    <d v="1982-11-12T00:00:00"/>
    <x v="25"/>
    <n v="21028755"/>
    <n v="120"/>
    <s v="[{&quot;iso_639_1&quot;: &quot;en&quot;, &quot;name&quot;: &quot;English&quot;}, {&quot;iso_639_1&quot;: &quot;it&quot;, &quot;name&quot;: &quot;Italiano&quot;}]"/>
    <s v="Released"/>
    <s v="The Most Fun You'll Ever Have... BEING SCARED!"/>
    <s v="6.7"/>
    <n v="226"/>
    <n v="13028755"/>
  </r>
  <r>
    <n v="85000000"/>
    <s v="[{ 35, name: Comedy}, { 10751, name: Family}]"/>
    <x v="8"/>
    <s v=" Family"/>
    <s v="-"/>
    <s v="-"/>
    <s v="http://catsanddogsmovie.warnerbros.com/"/>
    <n v="39691"/>
    <x v="401"/>
    <s v="[{&quot;id&quot;: 13006, &quot;name&quot;: &quot;torture&quot;}, {&quot;id&quot;: 179430, &quot;name&quot;: &quot;aftercreditsstinger&quot;}, {&quot;id&quot;: 179431, &quot;name&quot;: &quot;duringcreditsstinger&quot;}, {&quot;id&quot;: 209714, &quot;name&quot;: &quot;3d&quot;}]"/>
    <s v="en"/>
    <s v="The ongoing war between the canine and feline species is put on hold when they join forces to thwart a rogue cat spy with her own sinister plans for conquest."/>
    <n v="1177398"/>
    <s v="[{&quot;name&quot;: &quot;Village Roadshow Pictures&quot;, &quot;id&quot;: 79}]"/>
    <x v="18"/>
    <s v="[{&quot;iso_3166_1&quot;: &quot;US&quot;, &quot;name&quot;: &quot;United States of America&quot;}, {&quot;iso_3166_1&quot;: &quot;AU&quot;, &quot;name&quot;: &quot;Australia&quot;}]"/>
    <d v="2010-07-30T00:00:00"/>
    <x v="4"/>
    <n v="112483764"/>
    <n v="82"/>
    <s v="[{&quot;iso_639_1&quot;: &quot;en&quot;, &quot;name&quot;: &quot;English&quot;}, {&quot;iso_639_1&quot;: &quot;th&quot;, &quot;name&quot;: &quot;\u0e20\u0e32\u0e29\u0e32\u0e44\u0e17\u0e22&quot;}]"/>
    <s v="Released"/>
    <s v="Just like real spies... only furrier."/>
    <s v="4.9"/>
    <n v="119"/>
    <n v="27483764"/>
  </r>
  <r>
    <n v="85000000"/>
    <s v="[{ 12, name: Adventure}, { 14, name: Fantasy}, { 878, name: Science Fiction}]"/>
    <x v="1"/>
    <s v=" Fantasy"/>
    <s v=" Science Fiction"/>
    <s v="-"/>
    <s v="http://www.fox.co.uk/jumper"/>
    <n v="8247"/>
    <x v="402"/>
    <s v="[{&quot;id&quot;: 704, &quot;name&quot;: &quot;adolescence&quot;}, {&quot;id&quot;: 818, &quot;name&quot;: &quot;based on novel&quot;}, {&quot;id&quot;: 1452, &quot;name&quot;: &quot;loss of child&quot;}, {&quot;id&quot;: 1721, &quot;name&quot;: &quot;fight&quot;}, {&quot;id&quot;: 3713, &quot;name&quot;: &quot;chase&quot;}, {&quot;id&quot;: 3822, &quot;name&quot;: &quot;teleportation&quot;}, {&quot;id&quot;: 4769, &quot;name&quot;: &quot;supernatural powers&quot;}, {&quot;id&quot;: 4820, &quot;name&quot;: &quot;leap in time&quot;}, {&quot;id&quot;: 4986, &quot;name&quot;: &quot;enemy&quot;}, {&quot;id&quot;: 6170, &quot;name&quot;: &quot;motherly love&quot;}]"/>
    <s v="en"/>
    <s v="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
    <n v="21218"/>
    <s v="[{&quot;name&quot;: &quot;Dune Entertainment&quot;, &quot;id&quot;: 444}, {&quot;name&quot;: &quot;Hypnotic&quot;, &quot;id&quot;: 7384}, {&quot;name&quot;: &quot;New Regency Pictures&quot;, &quot;id&quot;: 10104}]"/>
    <x v="29"/>
    <s v="[{&quot;iso_3166_1&quot;: &quot;CA&quot;, &quot;name&quot;: &quot;Canada&quot;}, {&quot;iso_3166_1&quot;: &quot;US&quot;, &quot;name&quot;: &quot;United States of America&quot;}]"/>
    <d v="2008-02-10T00:00:00"/>
    <x v="7"/>
    <n v="222231186"/>
    <n v="88"/>
    <s v="[{&quot;iso_639_1&quot;: &quot;fr&quot;, &quot;name&quot;: &quot;Fran\u00e7ais&quot;}]"/>
    <s v="Released"/>
    <s v="anywhere is possible."/>
    <s v="5.9"/>
    <n v="1799"/>
    <n v="137231186"/>
  </r>
  <r>
    <n v="85000000"/>
    <s v="[{ 12, name: Adventure}, { 14, name: Fantasy}, { 878, name: Science Fiction}]"/>
    <x v="1"/>
    <s v=" Fantasy"/>
    <s v=" Science Fiction"/>
    <s v="-"/>
    <m/>
    <n v="11253"/>
    <x v="403"/>
    <s v="[{&quot;id&quot;: 2096, &quot;name&quot;: &quot;auction&quot;}, {&quot;id&quot;: 7005, &quot;name&quot;: &quot;northern ireland&quot;}, {&quot;id&quot;: 9403, &quot;name&quot;: &quot;resignation&quot;}, {&quot;id&quot;: 9715, &quot;name&quot;: &quot;superhero&quot;}, {&quot;id&quot;: 11196, &quot;name&quot;: &quot;rebellion&quot;}, {&quot;id&quot;: 14819, &quot;name&quot;: &quot;violence&quot;}, {&quot;id&quot;: 18096, &quot;name&quot;: &quot;spear&quot;}, {&quot;id&quot;: 18149, &quot;name&quot;: &quot;cut arm&quot;}, {&quot;id&quot;: 33933, &quot;name&quot;: &quot;split screen&quot;}, {&quot;id&quot;: 155030, &quot;name&quot;: &quot;superhero team&quot;}, {&quot;id&quot;: 157789, &quot;name&quot;: &quot;arm ripped off&quot;}, {&quot;id&quot;: 163074, &quot;name&quot;: &quot;super villain&quot;}, {&quot;id&quot;: 174203, &quot;name&quot;: &quot;remorse&quot;}, {&quot;id&quot;: 174209, &quot;name&quot;: &quot;self exile&quot;}, {&quot;id&quot;: 174222, &quot;name&quot;: &quot;vanishing figure&quot;}, {&quot;id&quot;: 226774, &quot;name&quot;: &quot;father son conflict&quot;}]"/>
    <s v="en"/>
    <s v="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
    <n v="5857976"/>
    <s v="[{&quot;name&quot;: &quot;Universal Pictures&quot;, &quot;id&quot;: 33}, {&quot;name&quot;: &quot;Dark Horse Entertainment&quot;, &quot;id&quot;: 552}, {&quot;name&quot;: &quot;Lawrence Gordon Productions&quot;, &quot;id&quot;: 840}, {&quot;name&quot;: &quot;Mid Atlantic Films&quot;, &quot;id&quot;: 2735}, {&quot;name&quot;: &quot;Relativity Media&quot;, &quot;id&quot;: 7295}, {&quot;name&quot;: &quot;Internationale Filmproduktion Eagle&quot;, &quot;id&quot;: 21498}]"/>
    <x v="14"/>
    <s v="[{&quot;iso_3166_1&quot;: &quot;DE&quot;, &quot;name&quot;: &quot;Germany&quot;}, {&quot;iso_3166_1&quot;: &quot;US&quot;, &quot;name&quot;: &quot;United States of America&quot;}]"/>
    <d v="2008-07-11T00:00:00"/>
    <x v="7"/>
    <n v="160388063"/>
    <n v="120"/>
    <s v="[{&quot;iso_639_1&quot;: &quot;en&quot;, &quot;name&quot;: &quot;English&quot;}]"/>
    <s v="Released"/>
    <s v="Saving the world is a hell of a job."/>
    <s v="6.5"/>
    <n v="1527"/>
    <n v="75388063"/>
  </r>
  <r>
    <n v="65000000"/>
    <s v="[{ 80, name: Crime}, { 18, name: Drama}, { 9648, name: Mystery}, { 53, name: Thriller}]"/>
    <x v="13"/>
    <s v=" Drama"/>
    <s v=" Mystery"/>
    <s v=" Thriller"/>
    <m/>
    <n v="1949"/>
    <x v="404"/>
    <s v="[{&quot;id&quot;: 387, &quot;name&quot;: &quot;california&quot;}, {&quot;id&quot;: 582, &quot;name&quot;: &quot;san francisco&quot;}, {&quot;id&quot;: 627, &quot;name&quot;: &quot;killing&quot;}, {&quot;id&quot;: 736, &quot;name&quot;: &quot;journalist&quot;}, {&quot;id&quot;: 918, &quot;name&quot;: &quot;newspaper&quot;}, {&quot;id&quot;: 1583, &quot;name&quot;: &quot;mass murder&quot;}, {&quot;id&quot;: 3152, &quot;name&quot;: &quot;planned murder&quot;}, {&quot;id&quot;: 4123, &quot;name&quot;: &quot;embassy&quot;}, {&quot;id&quot;: 4399, &quot;name&quot;: &quot;victim&quot;}, {&quot;id&quot;: 4923, &quot;name&quot;: &quot;threat to death&quot;}, {&quot;id&quot;: 4942, &quot;name&quot;: &quot;victim of murder&quot;}, {&quot;id&quot;: 4950, &quot;name&quot;: &quot;code&quot;}, {&quot;id&quot;: 6149, &quot;name&quot;: &quot;police&quot;}, {&quot;id&quot;: 9826, &quot;name&quot;: &quot;murder&quot;}, {&quot;id&quot;: 10714, &quot;name&quot;: &quot;serial killer&quot;}, {&quot;id&quot;: 12193, &quot;name&quot;: &quot;reporter&quot;}]"/>
    <s v="en"/>
    <s v="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
    <n v="51970905"/>
    <s v="[{&quot;name&quot;: &quot;Paramount Pictures&quot;, &quot;id&quot;: 4}, {&quot;name&quot;: &quot;Warner Bros.&quot;, &quot;id&quot;: 6194}, {&quot;name&quot;: &quot;Phoenix Pictures&quot;, &quot;id&quot;: 11317}]"/>
    <x v="9"/>
    <s v="[{&quot;iso_3166_1&quot;: &quot;US&quot;, &quot;name&quot;: &quot;United States of America&quot;}]"/>
    <d v="2007-03-02T00:00:00"/>
    <x v="1"/>
    <n v="84785914"/>
    <n v="157"/>
    <s v="[{&quot;iso_639_1&quot;: &quot;en&quot;, &quot;name&quot;: &quot;English&quot;}]"/>
    <s v="Released"/>
    <s v="There's more than one way to lose your life to a killer."/>
    <s v="7.3"/>
    <n v="2023"/>
    <n v="19785914"/>
  </r>
  <r>
    <n v="82000000"/>
    <s v="[{ 878, name: Science Fiction}]"/>
    <x v="4"/>
    <s v="-"/>
    <s v="-"/>
    <s v="-"/>
    <m/>
    <n v="8452"/>
    <x v="405"/>
    <s v="[{&quot;id&quot;: 402, &quot;name&quot;: &quot;clone&quot;}, {&quot;id&quot;: 2964, &quot;name&quot;: &quot;future&quot;}, {&quot;id&quot;: 9826, &quot;name&quot;: &quot;murder&quot;}, {&quot;id&quot;: 11628, &quot;name&quot;: &quot;cloning&quot;}, {&quot;id&quot;: 18069, &quot;name&quot;: &quot;laser gun&quot;}, {&quot;id&quot;: 162988, &quot;name&quot;: &quot;dystopic future&quot;}, {&quot;id&quot;: 187046, &quot;name&quot;: &quot;implanted memory&quot;}, {&quot;id&quot;: 196376, &quot;name&quot;: &quot;sci-fi thriller&quot;}]"/>
    <s v="en"/>
    <s v="Futuristic action about a man who meets a clone of himself and stumbles into a grand conspiracy about clones taking over the world."/>
    <n v="18447479"/>
    <s v="[{&quot;name&quot;: &quot;Phoenix Pictures&quot;, &quot;id&quot;: 11317}]"/>
    <x v="87"/>
    <s v="[{&quot;iso_3166_1&quot;: &quot;US&quot;, &quot;name&quot;: &quot;United States of America&quot;}]"/>
    <d v="2000-11-17T00:00:00"/>
    <x v="20"/>
    <n v="96085477"/>
    <n v="123"/>
    <s v="[{&quot;iso_639_1&quot;: &quot;en&quot;, &quot;name&quot;: &quot;English&quot;}]"/>
    <s v="Released"/>
    <s v="Are You Who You Think You Are"/>
    <s v="5.7"/>
    <n v="595"/>
    <n v="14085477"/>
  </r>
  <r>
    <n v="80000000"/>
    <s v="[{ 14, name: Fantasy}, { 35, name: Comedy}]"/>
    <x v="2"/>
    <s v=" Comedy"/>
    <s v="-"/>
    <s v="-"/>
    <s v="http://www.brucealmighty.com/"/>
    <n v="310"/>
    <x v="406"/>
    <s v="[{&quot;id&quot;: 186, &quot;name&quot;: &quot;christianity&quot;}, {&quot;id&quot;: 305, &quot;name&quot;: &quot;moon&quot;}, {&quot;id&quot;: 457, &quot;name&quot;: &quot;responsability&quot;}, {&quot;id&quot;: 488, &quot;name&quot;: &quot;moses&quot;}, {&quot;id&quot;: 542, &quot;name&quot;: &quot;street gang&quot;}, {&quot;id&quot;: 725, &quot;name&quot;: &quot;lovesickness&quot;}, {&quot;id&quot;: 917, &quot;name&quot;: &quot;journalism&quot;}, {&quot;id&quot;: 1605, &quot;name&quot;: &quot;new love&quot;}, {&quot;id&quot;: 6150, &quot;name&quot;: &quot;faith&quot;}, {&quot;id&quot;: 6157, &quot;name&quot;: &quot;prayer&quot;}, {&quot;id&quot;: 9649, &quot;name&quot;: &quot;god&quot;}, {&quot;id&quot;: 9844, &quot;name&quot;: &quot;car crash&quot;}]"/>
    <s v="en"/>
    <s v="Bruce Nolan toils as a &quot;human interest&quot; television reporter in Buffalo, N.Y. Despite his high ratings and the love of his beautiful girlfriend, Grace, Bruce remains unfulfilled. At the end of the worst day in his life, he angrily ridicules God -- and the Almighty responds, endowing Bruce with all of His divine powers."/>
    <n v="109684788"/>
    <s v="[{&quot;name&quot;: &quot;Universal Pictures&quot;, &quot;id&quot;: 33}, {&quot;name&quot;: &quot;Spyglass Entertainment&quot;, &quot;id&quot;: 158}, {&quot;name&quot;: &quot;Shady Acres Entertainment&quot;, &quot;id&quot;: 159}, {&quot;name&quot;: &quot;Pit Bull Productions&quot;, &quot;id&quot;: 160}]"/>
    <x v="14"/>
    <s v="[{&quot;iso_3166_1&quot;: &quot;US&quot;, &quot;name&quot;: &quot;United States of America&quot;}]"/>
    <d v="2003-05-23T00:00:00"/>
    <x v="16"/>
    <n v="484572835"/>
    <n v="101"/>
    <s v="[{&quot;iso_639_1&quot;: &quot;en&quot;, &quot;name&quot;: &quot;English&quot;}]"/>
    <s v="Released"/>
    <s v="In Bruce we trust"/>
    <s v="6.4"/>
    <n v="3012"/>
    <n v="404572835"/>
  </r>
  <r>
    <n v="80000000"/>
    <s v="[{ 53, name: Thriller}, { 12, name: Adventure}, { 28, name: Action}]"/>
    <x v="6"/>
    <s v=" Adventure"/>
    <s v=" Action"/>
    <s v="-"/>
    <s v="http://expendablesthemovie.com/"/>
    <n v="27578"/>
    <x v="407"/>
    <s v="[{&quot;id&quot;: 331, &quot;name&quot;: &quot;tattoo&quot;}, {&quot;id&quot;: 779, &quot;name&quot;: &quot;martial arts&quot;}, {&quot;id&quot;: 1589, &quot;name&quot;: &quot;sniper&quot;}, {&quot;id&quot;: 2041, &quot;name&quot;: &quot;island&quot;}, {&quot;id&quot;: 3070, &quot;name&quot;: &quot;mercenary&quot;}, {&quot;id&quot;: 3450, &quot;name&quot;: &quot;bridge&quot;}, {&quot;id&quot;: 10084, &quot;name&quot;: &quot;rescue&quot;}, {&quot;id&quot;: 10685, &quot;name&quot;: &quot;escape&quot;}, {&quot;id&quot;: 14765, &quot;name&quot;: &quot;church&quot;}, {&quot;id&quot;: 14964, &quot;name&quot;: &quot;drug&quot;}, {&quot;id&quot;: 40884, &quot;name&quot;: &quot;blade&quot;}, {&quot;id&quot;: 159753, &quot;name&quot;: &quot;ensemble cast&quot;}, {&quot;id&quot;: 179431, &quot;name&quot;: &quot;duringcreditsstinger&quot;}]"/>
    <s v="en"/>
    <s v="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
    <n v="77580661"/>
    <s v="[{&quot;name&quot;: &quot;Millennium Films&quot;, &quot;id&quot;: 10254}]"/>
    <x v="88"/>
    <s v="[{&quot;iso_3166_1&quot;: &quot;US&quot;, &quot;name&quot;: &quot;United States of America&quot;}]"/>
    <d v="2010-08-03T00:00:00"/>
    <x v="4"/>
    <n v="274470394"/>
    <n v="103"/>
    <s v="[{&quot;iso_639_1&quot;: &quot;en&quot;, &quot;name&quot;: &quot;English&quot;}, {&quot;iso_639_1&quot;: &quot;es&quot;, &quot;name&quot;: &quot;Espa\u00f1ol&quot;}]"/>
    <s v="Released"/>
    <s v="Choose Your Weapon."/>
    <s v="6.0"/>
    <n v="2926"/>
    <n v="194470394"/>
  </r>
  <r>
    <n v="80000000"/>
    <s v="[{ 12, name: Adventure}, { 28, name: Action}, { 53, name: Thriller}]"/>
    <x v="1"/>
    <s v=" Action"/>
    <s v=" Thriller"/>
    <s v="-"/>
    <s v="http://www.missionimpossible.com/"/>
    <n v="954"/>
    <x v="408"/>
    <s v="[{&quot;id&quot;: 90, &quot;name&quot;: &quot;paris&quot;}, {&quot;id&quot;: 212, &quot;name&quot;: &quot;london england&quot;}, {&quot;id&quot;: 470, &quot;name&quot;: &quot;spy&quot;}, {&quot;id&quot;: 591, &quot;name&quot;: &quot;cia&quot;}, {&quot;id&quot;: 949, &quot;name&quot;: &quot;terrorist&quot;}, {&quot;id&quot;: 1308, &quot;name&quot;: &quot;secret identity&quot;}, {&quot;id&quot;: 1568, &quot;name&quot;: &quot;undercover&quot;}, {&quot;id&quot;: 2001, &quot;name&quot;: &quot;arms deal&quot;}, {&quot;id&quot;: 2112, &quot;name&quot;: &quot;headquarter&quot;}, {&quot;id&quot;: 3268, &quot;name&quot;: &quot;secret base&quot;}, {&quot;id&quot;: 3269, &quot;name&quot;: &quot;secret mission&quot;}, {&quot;id&quot;: 3530, &quot;name&quot;: &quot;prague&quot;}, {&quot;id&quot;: 4123, &quot;name&quot;: &quot;embassy&quot;}, {&quot;id&quot;: 4289, &quot;name&quot;: &quot;secret agent&quot;}, {&quot;id&quot;: 4683, &quot;name&quot;: &quot;tgv&quot;}, {&quot;id&quot;: 6104, &quot;name&quot;: &quot;computer&quot;}, {&quot;id&quot;: 10364, &quot;name&quot;: &quot;mission&quot;}, {&quot;id&quot;: 10988, &quot;name&quot;: &quot;based on tv series&quot;}, {&quot;id&quot;: 11134, &quot;name&quot;: &quot;espionage&quot;}, {&quot;id&quot;: 33705, &quot;name&quot;: &quot;agent&quot;}]"/>
    <s v="en"/>
    <s v="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n v="75290998"/>
    <s v="[{&quot;name&quot;: &quot;Paramount Pictures&quot;, &quot;id&quot;: 4}, {&quot;name&quot;: &quot;Cruise/Wagner Productions&quot;, &quot;id&quot;: 44}]"/>
    <x v="9"/>
    <s v="[{&quot;iso_3166_1&quot;: &quot;US&quot;, &quot;name&quot;: &quot;United States of America&quot;}]"/>
    <d v="1996-05-22T00:00:00"/>
    <x v="24"/>
    <n v="457696359"/>
    <n v="110"/>
    <s v="[{&quot;iso_639_1&quot;: &quot;en&quot;, &quot;name&quot;: &quot;English&quot;}, {&quot;iso_639_1&quot;: &quot;fr&quot;, &quot;name&quot;: &quot;Fran\u00e7ais&quot;}, {&quot;iso_639_1&quot;: &quot;cs&quot;, &quot;name&quot;: &quot;\u010cesk\u00fd&quot;}]"/>
    <s v="Released"/>
    <s v="Expect the Impossible."/>
    <s v="6.7"/>
    <n v="2631"/>
    <n v="377696359"/>
  </r>
  <r>
    <n v="75000000"/>
    <s v="[{ 878, name: Science Fiction}, { 12, name: Adventure}, { 14, name: Fantasy}]"/>
    <x v="4"/>
    <s v=" Adventure"/>
    <s v=" Fantasy"/>
    <s v="-"/>
    <s v="http://www.thehungergames.movie/"/>
    <n v="70160"/>
    <x v="409"/>
    <s v="[{&quot;id&quot;: 3298, &quot;name&quot;: &quot;hallucination&quot;}, {&quot;id&quot;: 4565, &quot;name&quot;: &quot;dystopia&quot;}, {&quot;id&quot;: 11322, &quot;name&quot;: &quot;female protagonist&quot;}, {&quot;id&quot;: 18101, &quot;name&quot;: &quot;bow and arrow&quot;}, {&quot;id&quot;: 18106, &quot;name&quot;: &quot;knife throwing&quot;}, {&quot;id&quot;: 18109, &quot;name&quot;: &quot;knife fight&quot;}, {&quot;id&quot;: 18249, &quot;name&quot;: &quot;game&quot;}, {&quot;id&quot;: 53995, &quot;name&quot;: &quot;archery&quot;}, {&quot;id&quot;: 164092, &quot;name&quot;: &quot;blindness&quot;}, {&quot;id&quot;: 179751, &quot;name&quot;: &quot;glamour&quot;}, {&quot;id&quot;: 179776, &quot;name&quot;: &quot;roasted pig&quot;}, {&quot;id&quot;: 179778, &quot;name&quot;: &quot;sponsor&quot;}, {&quot;id&quot;: 179780, &quot;name&quot;: &quot;chariot&quot;}, {&quot;id&quot;: 179781, &quot;name&quot;: &quot;fictional tv show&quot;}, {&quot;id&quot;: 179803, &quot;name&quot;: &quot;mine explosion&quot;}, {&quot;id&quot;: 223438, &quot;name&quot;: &quot;based on young adult novel&quot;}]"/>
    <s v="en"/>
    <s v="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
    <n v="68550698"/>
    <s v="[{&quot;name&quot;: &quot;Lionsgate&quot;, &quot;id&quot;: 1632}, {&quot;name&quot;: &quot;Color Force&quot;, &quot;id&quot;: 5420}]"/>
    <x v="43"/>
    <s v="[{&quot;iso_3166_1&quot;: &quot;US&quot;, &quot;name&quot;: &quot;United States of America&quot;}]"/>
    <d v="2012-03-12T00:00:00"/>
    <x v="3"/>
    <n v="691210692"/>
    <n v="142"/>
    <s v="[{&quot;iso_639_1&quot;: &quot;en&quot;, &quot;name&quot;: &quot;English&quot;}]"/>
    <s v="Released"/>
    <s v="May The Odds Be Ever In Your Favor."/>
    <s v="6.9"/>
    <n v="9455"/>
    <n v="616210692"/>
  </r>
  <r>
    <n v="80000000"/>
    <s v="[{ 35, name: Comedy}]"/>
    <x v="8"/>
    <s v="-"/>
    <s v="-"/>
    <s v="-"/>
    <s v="http://hangoverpart2.warnerbros.com/"/>
    <n v="45243"/>
    <x v="410"/>
    <s v="[{&quot;id&quot;: 1381, &quot;name&quot;: &quot;sun glasses&quot;}, {&quot;id&quot;: 6710, &quot;name&quot;: &quot;interpol&quot;}, {&quot;id&quot;: 11199, &quot;name&quot;: &quot;undercover cop&quot;}, {&quot;id&quot;: 11461, &quot;name&quot;: &quot;hangover&quot;}, {&quot;id&quot;: 179431, &quot;name&quot;: &quot;duringcreditsstinger&quot;}]"/>
    <s v="en"/>
    <s 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
    <n v="58040149"/>
    <s v="[{&quot;name&quot;: &quot;Legendary Pictures&quot;, &quot;id&quot;: 923}, {&quot;name&quot;: &quot;Living Films&quot;, &quot;id&quot;: 2877}, {&quot;name&quot;: &quot;Green Hat Films&quot;, &quot;id&quot;: 3527}, {&quot;name&quot;: &quot;Warner Bros.&quot;, &quot;id&quot;: 6194}]"/>
    <x v="3"/>
    <s v="[{&quot;iso_3166_1&quot;: &quot;US&quot;, &quot;name&quot;: &quot;United States of America&quot;}]"/>
    <d v="2011-05-25T00:00:00"/>
    <x v="9"/>
    <n v="254455986"/>
    <n v="102"/>
    <s v="[{&quot;iso_639_1&quot;: &quot;en&quot;, &quot;name&quot;: &quot;English&quot;}, {&quot;iso_639_1&quot;: &quot;th&quot;, &quot;name&quot;: &quot;\u0e20\u0e32\u0e29\u0e32\u0e44\u0e17\u0e22&quot;}]"/>
    <s v="Released"/>
    <s v="The Wolfpack Is Back"/>
    <s v="6.2"/>
    <n v="3739"/>
    <n v="174455986"/>
  </r>
  <r>
    <n v="80000000"/>
    <s v="[{ 28, name: Action}, { 14, name: Fantasy}]"/>
    <x v="0"/>
    <s v=" Fantasy"/>
    <s v="-"/>
    <s v="-"/>
    <m/>
    <n v="364"/>
    <x v="411"/>
    <s v="[{&quot;id&quot;: 65, &quot;name&quot;: &quot;holiday&quot;}, {&quot;id&quot;: 417, &quot;name&quot;: &quot;corruption&quot;}, {&quot;id&quot;: 848, &quot;name&quot;: &quot;double life&quot;}, {&quot;id&quot;: 849, &quot;name&quot;: &quot;dc comics&quot;}, {&quot;id&quot;: 853, &quot;name&quot;: &quot;crime fighter&quot;}, {&quot;id&quot;: 3298, &quot;name&quot;: &quot;hallucination&quot;}, {&quot;id&quot;: 5570, &quot;name&quot;: &quot;christmas tree&quot;}, {&quot;id&quot;: 6969, &quot;name&quot;: &quot;gotham city&quot;}, {&quot;id&quot;: 7002, &quot;name&quot;: &quot;vigilante&quot;}, {&quot;id&quot;: 9715, &quot;name&quot;: &quot;superhero&quot;}, {&quot;id&quot;: 14819, &quot;name&quot;: &quot;violence&quot;}, {&quot;id&quot;: 15002, &quot;name&quot;: &quot;dark hero&quot;}, {&quot;id&quot;: 15481, &quot;name&quot;: &quot;fictional city&quot;}, {&quot;id&quot;: 163074, &quot;name&quot;: &quot;super villain&quot;}, {&quot;id&quot;: 163455, &quot;name&quot;: &quot;super powers&quot;}, {&quot;id&quot;: 173861, &quot;name&quot;: &quot;deformed&quot;}, {&quot;id&quot;: 173866, &quot;name&quot;: &quot;bird cage&quot;}, {&quot;id&quot;: 173867, &quot;name&quot;: &quot;evil circus&quot;}, {&quot;id&quot;: 214644, &quot;name&quot;: &quot;christmas holiday&quot;}]"/>
    <s v="en"/>
    <s v="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
    <n v="59113174"/>
    <s v="[{&quot;name&quot;: &quot;PolyGram Filmed Entertainment&quot;, &quot;id&quot;: 1382}, {&quot;name&quot;: &quot;Warner Bros.&quot;, &quot;id&quot;: 6194}]"/>
    <x v="52"/>
    <s v="[{&quot;iso_3166_1&quot;: &quot;GB&quot;, &quot;name&quot;: &quot;United Kingdom&quot;}, {&quot;iso_3166_1&quot;: &quot;US&quot;, &quot;name&quot;: &quot;United States of America&quot;}]"/>
    <d v="1992-06-19T00:00:00"/>
    <x v="27"/>
    <n v="280000000"/>
    <n v="126"/>
    <s v="[{&quot;iso_639_1&quot;: &quot;en&quot;, &quot;name&quot;: &quot;English&quot;}]"/>
    <s v="Released"/>
    <s v="The Bat, the Cat, the Penguin."/>
    <s v="6.6"/>
    <n v="1673"/>
    <n v="200000000"/>
  </r>
  <r>
    <n v="80000000"/>
    <s v="[{ 35, name: Comedy}, { 16, name: Animation}, { 10751, name: Family}]"/>
    <x v="8"/>
    <s v=" Animation"/>
    <s v=" Family"/>
    <s v="-"/>
    <m/>
    <n v="7518"/>
    <x v="412"/>
    <s v="[{&quot;id&quot;: 990, &quot;name&quot;: &quot;squirrel&quot;}, {&quot;id&quot;: 1240, &quot;name&quot;: &quot;eating and drinking&quot;}, {&quot;id&quot;: 1950, &quot;name&quot;: &quot;vororte&quot;}, {&quot;id&quot;: 2105, &quot;name&quot;: &quot;garden&quot;}, {&quot;id&quot;: 2522, &quot;name&quot;: &quot;grizzly bear&quot;}, {&quot;id&quot;: 2847, &quot;name&quot;: &quot;entrapment&quot;}, {&quot;id&quot;: 2922, &quot;name&quot;: &quot;suburbian idyll&quot;}, {&quot;id&quot;: 3700, &quot;name&quot;: &quot;garbage&quot;}, {&quot;id&quot;: 5774, &quot;name&quot;: &quot;forest&quot;}, {&quot;id&quot;: 6362, &quot;name&quot;: &quot;turtle&quot;}, {&quot;id&quot;: 7125, &quot;name&quot;: &quot;hiding in a garbage container&quot;}, {&quot;id&quot;: 7948, &quot;name&quot;: &quot;skunk&quot;}, {&quot;id&quot;: 7949, &quot;name&quot;: &quot;racoon&quot;}, {&quot;id&quot;: 18165, &quot;name&quot;: &quot;animal&quot;}]"/>
    <s v="en"/>
    <s v="A scheming raccoon fools a mismatched family of forest creatures into helping him repay a debt of food, by invading the new suburban sprawl that popped up while they were hibernating â€“ and learns a lesson about family himself."/>
    <n v="3632705"/>
    <s v="[{&quot;name&quot;: &quot;Pacific Data Images (PDI)&quot;, &quot;id&quot;: 520}, {&quot;name&quot;: &quot;DreamWorks Animation&quot;, &quot;id&quot;: 521}]"/>
    <x v="33"/>
    <s v="[{&quot;iso_3166_1&quot;: &quot;US&quot;, &quot;name&quot;: &quot;United States of America&quot;}]"/>
    <d v="2006-04-22T00:00:00"/>
    <x v="6"/>
    <n v="343397247"/>
    <n v="83"/>
    <s v="[{&quot;iso_639_1&quot;: &quot;en&quot;, &quot;name&quot;: &quot;English&quot;}]"/>
    <s v="Released"/>
    <s v="Taking back the neighborhood... One snack at a time."/>
    <s v="6.3"/>
    <n v="1074"/>
    <n v="263397247"/>
  </r>
  <r>
    <n v="80000000"/>
    <s v="[{ 16, name: Animation}, { 10751, name: Family}]"/>
    <x v="3"/>
    <s v=" Family"/>
    <s v="-"/>
    <s v="-"/>
    <m/>
    <n v="11544"/>
    <x v="413"/>
    <s v="[{&quot;id&quot;: 1156, &quot;name&quot;: &quot;sister sister relationship&quot;}, {&quot;id&quot;: 1603, &quot;name&quot;: &quot;extraterrestrial technology&quot;}, {&quot;id&quot;: 1668, &quot;name&quot;: &quot;hawaii&quot;}, {&quot;id&quot;: 2393, &quot;name&quot;: &quot;adoption&quot;}, {&quot;id&quot;: 2766, &quot;name&quot;: &quot;mutation&quot;}, {&quot;id&quot;: 4862, &quot;name&quot;: &quot;alien life-form&quot;}, {&quot;id&quot;: 4939, &quot;name&quot;: &quot;alien phenomenons&quot;}, {&quot;id&quot;: 10336, &quot;name&quot;: &quot;animation&quot;}, {&quot;id&quot;: 15162, &quot;name&quot;: &quot;dog&quot;}, {&quot;id&quot;: 168490, &quot;name&quot;: &quot;dead parents&quot;}]"/>
    <s v="en"/>
    <s v="A lonely Hawaiian girl named Lilo is being raised by her older sister, Nani, after their parents die -- under the watch of social worker Cobra Bubbles. When Lilo adopts a funny-looking dog and names him &quot;Stitch,&quot; she doesn't realize her new best friend is a wacky alien created by mad scientist Dr. Jumba."/>
    <n v="55659988"/>
    <s v="[{&quot;name&quot;: &quot;Walt Disney Pictures&quot;, &quot;id&quot;: 2}, {&quot;name&quot;: &quot;Walt Disney Feature Animation&quot;, &quot;id&quot;: 10217}]"/>
    <x v="1"/>
    <s v="[{&quot;iso_3166_1&quot;: &quot;US&quot;, &quot;name&quot;: &quot;United States of America&quot;}]"/>
    <d v="2002-06-21T00:00:00"/>
    <x v="18"/>
    <n v="145771527"/>
    <n v="85"/>
    <s v="[{&quot;iso_639_1&quot;: &quot;en&quot;, &quot;name&quot;: &quot;English&quot;}]"/>
    <s v="Released"/>
    <s v="He's coming to our galaxy."/>
    <s v="7.1"/>
    <n v="1314"/>
    <n v="65771527"/>
  </r>
  <r>
    <n v="85000000"/>
    <s v="[{ 35, name: Comedy}, { 10751, name: Family}, { 14, name: Fantasy}]"/>
    <x v="8"/>
    <s v=" Family"/>
    <s v=" Fantasy"/>
    <s v="-"/>
    <m/>
    <n v="9986"/>
    <x v="414"/>
    <s v="[{&quot;id&quot;: 1701, &quot;name&quot;: &quot;hero&quot;}, {&quot;id&quot;: 3875, &quot;name&quot;: &quot;barn&quot;}, {&quot;id&quot;: 3986, &quot;name&quot;: &quot;spider&quot;}, {&quot;id&quot;: 4931, &quot;name&quot;: &quot;pig&quot;}, {&quot;id&quot;: 5698, &quot;name&quot;: &quot;egg&quot;}, {&quot;id&quot;: 6054, &quot;name&quot;: &quot;friendship&quot;}, {&quot;id&quot;: 6202, &quot;name&quot;: &quot;spring&quot;}, {&quot;id&quot;: 6464, &quot;name&quot;: &quot;uncle&quot;}, {&quot;id&quot;: 9713, &quot;name&quot;: &quot;friends&quot;}, {&quot;id&quot;: 10084, &quot;name&quot;: &quot;rescue&quot;}, {&quot;id&quot;: 10349, &quot;name&quot;: &quot;survival&quot;}, {&quot;id&quot;: 11477, &quot;name&quot;: &quot;talking animal&quot;}, {&quot;id&quot;: 11539, &quot;name&quot;: &quot;grass&quot;}, {&quot;id&quot;: 18035, &quot;name&quot;: &quot;family&quot;}, {&quot;id&quot;: 33621, &quot;name&quot;: &quot;desk&quot;}, {&quot;id&quot;: 33623, &quot;name&quot;: &quot;raincoat&quot;}, {&quot;id&quot;: 206052, &quot;name&quot;: &quot;talking pig&quot;}]"/>
    <s v="en"/>
    <s v="Wilbur the pig is scared of the end of the season, because he knows that come that time, he will end up on the dinner table. He hatches a plan with Charlotte, a spider that lives in his pen, to ensure that this will never happen."/>
    <n v="14132583"/>
    <s v="[{&quot;name&quot;: &quot;Paramount Pictures&quot;, &quot;id&quot;: 4}, {&quot;name&quot;: &quot;Kerner Entertainment Company&quot;, &quot;id&quot;: 7311}]"/>
    <x v="9"/>
    <s v="[{&quot;iso_3166_1&quot;: &quot;DE&quot;, &quot;name&quot;: &quot;Germany&quot;}, {&quot;iso_3166_1&quot;: &quot;US&quot;, &quot;name&quot;: &quot;United States of America&quot;}]"/>
    <d v="2006-12-15T00:00:00"/>
    <x v="6"/>
    <n v="144000000"/>
    <n v="97"/>
    <s v="[{&quot;iso_639_1&quot;: &quot;en&quot;, &quot;name&quot;: &quot;English&quot;}]"/>
    <s v="Released"/>
    <s v="Something unexpected, unbelievable, unforgettable."/>
    <s v="5.8"/>
    <n v="288"/>
    <n v="59000000"/>
  </r>
  <r>
    <n v="75000000"/>
    <s v="[{ 28, name: Action}, { 18, name: Drama}, { 10749, name: Romance}]"/>
    <x v="0"/>
    <s v=" Drama"/>
    <s v=" Romance"/>
    <s v="-"/>
    <m/>
    <n v="8656"/>
    <x v="415"/>
    <s v="[{&quot;id&quot;: 840, &quot;name&quot;: &quot;usa president&quot;}, {&quot;id&quot;: 1432, &quot;name&quot;: &quot;nasa&quot;}, {&quot;id&quot;: 3337, &quot;name&quot;: &quot;metereologist&quot;}, {&quot;id&quot;: 4040, &quot;name&quot;: &quot;space mission&quot;}, {&quot;id&quot;: 4803, &quot;name&quot;: &quot;comet&quot;}, {&quot;id&quot;: 5096, &quot;name&quot;: &quot;natural disaster&quot;}, {&quot;id&quot;: 6941, &quot;name&quot;: &quot;tsunami&quot;}, {&quot;id&quot;: 10222, &quot;name&quot;: &quot;astronomer&quot;}, {&quot;id&quot;: 14626, &quot;name&quot;: &quot;astronaut&quot;}, {&quot;id&quot;: 187056, &quot;name&quot;: &quot;woman director&quot;}, {&quot;id&quot;: 199076, &quot;name&quot;: &quot;disaster movie&quot;}]"/>
    <s v="en"/>
    <s v="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
    <n v="34070054"/>
    <s v="[{&quot;name&quot;: &quot;Paramount Pictures&quot;, &quot;id&quot;: 4}, {&quot;name&quot;: &quot;DreamWorks SKG&quot;, &quot;id&quot;: 27}, {&quot;name&quot;: &quot;Zanuck/Brown Productions&quot;, &quot;id&quot;: 1865}, {&quot;name&quot;: &quot;Manhattan Project&quot;, &quot;id&quot;: 2478}]"/>
    <x v="9"/>
    <s v="[{&quot;iso_3166_1&quot;: &quot;US&quot;, &quot;name&quot;: &quot;United States of America&quot;}]"/>
    <d v="1998-05-08T00:00:00"/>
    <x v="19"/>
    <n v="140464664"/>
    <n v="120"/>
    <s v="[{&quot;iso_639_1&quot;: &quot;en&quot;, &quot;name&quot;: &quot;English&quot;}]"/>
    <s v="Released"/>
    <s v="Heaven and Earth are about to collide."/>
    <s v="5.9"/>
    <n v="855"/>
    <n v="65464664"/>
  </r>
  <r>
    <n v="82000000"/>
    <s v="[{ 35, name: Comedy}, { 18, name: Drama}]"/>
    <x v="8"/>
    <s v=" Drama"/>
    <s v="-"/>
    <s v="-"/>
    <m/>
    <n v="9291"/>
    <x v="416"/>
    <s v="[{&quot;id&quot;: 378, &quot;name&quot;: &quot;prison&quot;}, {&quot;id&quot;: 579, &quot;name&quot;: &quot;american football&quot;}, {&quot;id&quot;: 1563, &quot;name&quot;: &quot;prisoner&quot;}, {&quot;id&quot;: 1936, &quot;name&quot;: &quot;blackmail&quot;}, {&quot;id&quot;: 5418, &quot;name&quot;: &quot;supervisor&quot;}, {&quot;id&quot;: 6075, &quot;name&quot;: &quot;sport&quot;}]"/>
    <s v="en"/>
    <s v="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
    <n v="26065735"/>
    <s v="[{&quot;name&quot;: &quot;Paramount Pictures&quot;, &quot;id&quot;: 4}, {&quot;name&quot;: &quot;Columbia Pictures Corporation&quot;, &quot;id&quot;: 441}, {&quot;name&quot;: &quot;MTV Films&quot;, &quot;id&quot;: 746}, {&quot;name&quot;: &quot;Happy Madison Productions&quot;, &quot;id&quot;: 2608}, {&quot;name&quot;: &quot;Callahan Filmworks&quot;, &quot;id&quot;: 60378}]"/>
    <x v="9"/>
    <s v="[{&quot;iso_3166_1&quot;: &quot;US&quot;, &quot;name&quot;: &quot;United States of America&quot;}]"/>
    <d v="2005-05-19T00:00:00"/>
    <x v="11"/>
    <n v="190320568"/>
    <n v="113"/>
    <s v="[{&quot;iso_639_1&quot;: &quot;en&quot;, &quot;name&quot;: &quot;English&quot;}]"/>
    <s v="Released"/>
    <s v="If you can't get out, get even."/>
    <s v="6.2"/>
    <n v="785"/>
    <n v="108320568"/>
  </r>
  <r>
    <n v="75000000"/>
    <s v="[{ 35, name: Comedy}, { 14, name: Fantasy}, { 10751, name: Family}, { 10402, name: Music}, { 16, name: Animation}]"/>
    <x v="8"/>
    <s v=" Fantasy"/>
    <s v=" Family"/>
    <s v=" Music"/>
    <s v="http://www.munkyourself.com/"/>
    <n v="55301"/>
    <x v="417"/>
    <s v="[{&quot;id&quot;: 9663, &quot;name&quot;: &quot;sequel&quot;}, {&quot;id&quot;: 10986, &quot;name&quot;: &quot;chipmunk&quot;}, {&quot;id&quot;: 11095, &quot;name&quot;: &quot;cruise ship&quot;}, {&quot;id&quot;: 234363, &quot;name&quot;: &quot;overboard&quot;}]"/>
    <s v="en"/>
    <s v="Playing around while aboard a cruise ship, the Chipmunks and Chipettes accidentally go overboard and end up marooned in a tropical paradise. They discover their new turf is not as deserted as it seems."/>
    <n v="23473004"/>
    <s v="[{&quot;name&quot;: &quot;Fox 2000 Pictures&quot;, &quot;id&quot;: 711}]"/>
    <x v="89"/>
    <s v="[{&quot;iso_3166_1&quot;: &quot;US&quot;, &quot;name&quot;: &quot;United States of America&quot;}]"/>
    <d v="2011-12-14T00:00:00"/>
    <x v="9"/>
    <n v="342695435"/>
    <n v="87"/>
    <s v="[{&quot;iso_639_1&quot;: &quot;en&quot;, &quot;name&quot;: &quot;English&quot;}]"/>
    <s v="Released"/>
    <s v="This holiday it's gonna get squeaky."/>
    <s v="5.4"/>
    <n v="484"/>
    <n v="267695435"/>
  </r>
  <r>
    <n v="80000000"/>
    <s v="[{ 35, name: Comedy}]"/>
    <x v="8"/>
    <s v="-"/>
    <s v="-"/>
    <s v="-"/>
    <s v="http://www.sonypictures.com/movies/grownups2"/>
    <n v="109418"/>
    <x v="418"/>
    <s v="[]"/>
    <s v="en"/>
    <s v="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
    <n v="45589568"/>
    <s v="[{&quot;name&quot;: &quot;Columbia Pictures&quot;, &quot;id&quot;: 5}, {&quot;name&quot;: &quot;Happy Madison Productions&quot;, &quot;id&quot;: 2608}, {&quot;name&quot;: &quot;Sony Pictures Entertainment (SPE)&quot;, &quot;id&quot;: 7431}]"/>
    <x v="2"/>
    <s v="[{&quot;iso_3166_1&quot;: &quot;US&quot;, &quot;name&quot;: &quot;United States of America&quot;}]"/>
    <d v="2013-07-11T00:00:00"/>
    <x v="8"/>
    <n v="246984278"/>
    <n v="100"/>
    <s v="[{&quot;iso_639_1&quot;: &quot;en&quot;, &quot;name&quot;: &quot;English&quot;}]"/>
    <s v="Released"/>
    <s v="Just because they're a little older doesn't mean they've grown up."/>
    <s v="5.8"/>
    <n v="1155"/>
    <n v="166984278"/>
  </r>
  <r>
    <n v="80000000"/>
    <s v="[{ 28, name: Action}, { 35, name: Comedy}, { 53, name: Thriller}]"/>
    <x v="0"/>
    <s v=" Comedy"/>
    <s v=" Thriller"/>
    <s v="-"/>
    <s v="http://getsmartmovie.warnerbros.com/"/>
    <n v="11665"/>
    <x v="419"/>
    <s v="[{&quot;id&quot;: 246, &quot;name&quot;: &quot;dancing&quot;}, {&quot;id&quot;: 470, &quot;name&quot;: &quot;spy&quot;}, {&quot;id&quot;: 949, &quot;name&quot;: &quot;terrorist&quot;}, {&quot;id&quot;: 2052, &quot;name&quot;: &quot;traitor&quot;}, {&quot;id&quot;: 3800, &quot;name&quot;: &quot;airplane&quot;}, {&quot;id&quot;: 4721, &quot;name&quot;: &quot;violin&quot;}, {&quot;id&quot;: 10988, &quot;name&quot;: &quot;based on tv series&quot;}, {&quot;id&quot;: 33649, &quot;name&quot;: &quot;legs&quot;}]"/>
    <s v="en"/>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n v="23496054"/>
    <s v="[{&quot;name&quot;: &quot;Village Roadshow Pictures&quot;, &quot;id&quot;: 79}, {&quot;name&quot;: &quot;Atlas Entertainment&quot;, &quot;id&quot;: 507}, {&quot;name&quot;: &quot;Mosaic Media Group&quot;, &quot;id&quot;: 748}, {&quot;name&quot;: &quot;Mad Chance&quot;, &quot;id&quot;: 1757}, {&quot;name&quot;: &quot;Warner Bros.&quot;, &quot;id&quot;: 6194}, {&quot;name&quot;: &quot;WV Films IV&quot;, &quot;id&quot;: 27352}, {&quot;name&quot;: &quot;Mel's Cite du Cinema&quot;, &quot;id&quot;: 54502}, {&quot;name&quot;: &quot;Callahan Filmworks&quot;, &quot;id&quot;: 60378}]"/>
    <x v="18"/>
    <s v="[{&quot;iso_3166_1&quot;: &quot;CA&quot;, &quot;name&quot;: &quot;Canada&quot;}, {&quot;iso_3166_1&quot;: &quot;RU&quot;, &quot;name&quot;: &quot;Russia&quot;}, {&quot;iso_3166_1&quot;: &quot;US&quot;, &quot;name&quot;: &quot;United States of America&quot;}]"/>
    <d v="2008-06-19T00:00:00"/>
    <x v="7"/>
    <n v="230685453"/>
    <n v="110"/>
    <s v="[{&quot;iso_639_1&quot;: &quot;en&quot;, &quot;name&quot;: &quot;English&quot;}, {&quot;iso_639_1&quot;: &quot;ru&quot;, &quot;name&quot;: &quot;P\u0443\u0441\u0441\u043a\u0438\u0439&quot;}]"/>
    <s v="Released"/>
    <s v="Saving The World...And Loving It!"/>
    <s v="6.0"/>
    <n v="1051"/>
    <n v="150685453"/>
  </r>
  <r>
    <n v="80000000"/>
    <s v="[{ 18, name: Drama}, { 35, name: Comedy}, { 10749, name: Romance}]"/>
    <x v="5"/>
    <s v=" Comedy"/>
    <s v=" Romance"/>
    <s v="-"/>
    <m/>
    <n v="6964"/>
    <x v="420"/>
    <s v="[{&quot;id&quot;: 965, &quot;name&quot;: &quot;age difference&quot;}, {&quot;id&quot;: 2336, &quot;name&quot;: &quot;ladykiller&quot;}, {&quot;id&quot;: 187056, &quot;name&quot;: &quot;woman director&quot;}]"/>
    <s v="en"/>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n v="16939441"/>
    <s v="[{&quot;name&quot;: &quot;Columbia Pictures Corporation&quot;, &quot;id&quot;: 441}, {&quot;name&quot;: &quot;Waverly Films&quot;, &quot;id&quot;: 735}, {&quot;name&quot;: &quot;Warner Bros.&quot;, &quot;id&quot;: 6194}]"/>
    <x v="44"/>
    <s v="[{&quot;iso_3166_1&quot;: &quot;US&quot;, &quot;name&quot;: &quot;United States of America&quot;}]"/>
    <d v="2003-12-12T00:00:00"/>
    <x v="16"/>
    <n v="266728738"/>
    <n v="128"/>
    <s v="[{&quot;iso_639_1&quot;: &quot;fr&quot;, &quot;name&quot;: &quot;Fran\u00e7ais&quot;}, {&quot;iso_639_1&quot;: &quot;en&quot;, &quot;name&quot;: &quot;English&quot;}]"/>
    <s v="Released"/>
    <s v="Schmucks are people too."/>
    <s v="6.3"/>
    <n v="410"/>
    <n v="186728738"/>
  </r>
  <r>
    <n v="80000000"/>
    <s v="[{ 18, name: Drama}, { 53, name: Thriller}, { 9648, name: Mystery}]"/>
    <x v="5"/>
    <s v=" Thriller"/>
    <s v=" Mystery"/>
    <s v="-"/>
    <s v="http://www.shutterisland.com/"/>
    <n v="11324"/>
    <x v="421"/>
    <s v="[{&quot;id&quot;: 818, &quot;name&quot;: &quot;based on novel&quot;}, {&quot;id&quot;: 2041, &quot;name&quot;: &quot;island&quot;}, {&quot;id&quot;: 2215, &quot;name&quot;: &quot;hurricane&quot;}, {&quot;id&quot;: 5340, &quot;name&quot;: &quot;investigation&quot;}, {&quot;id&quot;: 10323, &quot;name&quot;: &quot;psychiatric hospital&quot;}, {&quot;id&quot;: 11207, &quot;name&quot;: &quot;u.s. marshal&quot;}, {&quot;id&quot;: 11208, &quot;name&quot;: &quot;conspiracy theory&quot;}, {&quot;id&quot;: 208611, &quot;name&quot;: &quot;1950s&quot;}]"/>
    <s v="en"/>
    <s v="World War II soldier-turned-U.S. Marshal Teddy Daniels investigates the disappearance of a patient from a hospital for the criminally insane, but his efforts are compromised by his troubling visions and also by a mysterious doctor."/>
    <n v="81914696"/>
    <s v="[{&quot;name&quot;: &quot;Paramount Pictures&quot;, &quot;id&quot;: 4}, {&quot;name&quot;: &quot;Appian Way&quot;, &quot;id&quot;: 562}, {&quot;name&quot;: &quot;Phoenix Pictures&quot;, &quot;id&quot;: 11317}, {&quot;name&quot;: &quot;Sikelia Productions&quot;, &quot;id&quot;: 23243}]"/>
    <x v="9"/>
    <s v="[{&quot;iso_3166_1&quot;: &quot;US&quot;, &quot;name&quot;: &quot;United States of America&quot;}]"/>
    <d v="2010-02-18T00:00:00"/>
    <x v="4"/>
    <n v="294804195"/>
    <n v="138"/>
    <s v="[{&quot;iso_639_1&quot;: &quot;en&quot;, &quot;name&quot;: &quot;English&quot;}, {&quot;iso_639_1&quot;: &quot;de&quot;, &quot;name&quot;: &quot;Deutsch&quot;}]"/>
    <s v="Released"/>
    <s v="Someone is missing."/>
    <s v="7.8"/>
    <n v="6336"/>
    <n v="214804195"/>
  </r>
  <r>
    <n v="80000000"/>
    <s v="[{ 35, name: Comedy}, { 10749, name: Romance}, { 18, name: Drama}]"/>
    <x v="8"/>
    <s v=" Romance"/>
    <s v=" Drama"/>
    <s v="-"/>
    <m/>
    <n v="12193"/>
    <x v="422"/>
    <s v="[{&quot;id&quot;: 65, &quot;name&quot;: &quot;holiday&quot;}, {&quot;id&quot;: 9799, &quot;name&quot;: &quot;romantic comedy&quot;}, {&quot;id&quot;: 10041, &quot;name&quot;: &quot;dysfunctional family&quot;}, {&quot;id&quot;: 207317, &quot;name&quot;: &quot;christmas&quot;}]"/>
    <s v="en"/>
    <s v="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
    <n v="19500893"/>
    <s v="[{&quot;name&quot;: &quot;New Line Cinema&quot;, &quot;id&quot;: 12}, {&quot;name&quot;: &quot;Spyglass Entertainment&quot;, &quot;id&quot;: 158}, {&quot;name&quot;: &quot;Type A Films&quot;, &quot;id&quot;: 2308}, {&quot;name&quot;: &quot;Ott Medien&quot;, &quot;id&quot;: 2795}, {&quot;name&quot;: &quot;Wild West Picture Show Productions&quot;, &quot;id&quot;: 2796}]"/>
    <x v="12"/>
    <s v="[{&quot;iso_3166_1&quot;: &quot;US&quot;, &quot;name&quot;: &quot;United States of America&quot;}]"/>
    <d v="2008-11-26T00:00:00"/>
    <x v="7"/>
    <n v="163733697"/>
    <n v="88"/>
    <s v="[{&quot;iso_639_1&quot;: &quot;en&quot;, &quot;name&quot;: &quot;English&quot;}]"/>
    <s v="Released"/>
    <s v="His father, her mother, his mother and her father all in one day."/>
    <s v="5.3"/>
    <n v="331"/>
    <n v="83733697"/>
  </r>
  <r>
    <n v="75000000"/>
    <s v="[{ 16, name: Animation}, { 35, name: Comedy}, { 10751, name: Family}, { 878, name: Science Fiction}]"/>
    <x v="3"/>
    <s v=" Comedy"/>
    <s v=" Family"/>
    <s v=" Science Fiction"/>
    <m/>
    <n v="9928"/>
    <x v="423"/>
    <s v="[{&quot;id&quot;: 1436, &quot;name&quot;: &quot;inventor&quot;}, {&quot;id&quot;: 4480, &quot;name&quot;: &quot;business man&quot;}, {&quot;id&quot;: 14544, &quot;name&quot;: &quot;robot&quot;}, {&quot;id&quot;: 193305, &quot;name&quot;: &quot;dishonesty&quot;}]"/>
    <s v="en"/>
    <s v="Rodney Copperbottom is a young robot inventor who dreams of making the world a better place, until the evil Ratchet takes over Big Weld Industries. Now, Rodney's dreams â€“ and those of his friends â€“ are in danger of becoming obsolete."/>
    <n v="29558157"/>
    <s v="[{&quot;name&quot;: &quot;Blue Sky Studios&quot;, &quot;id&quot;: 9383}, {&quot;name&quot;: &quot;Twentieth Century Fox Animation&quot;, &quot;id&quot;: 11749}]"/>
    <x v="48"/>
    <s v="[{&quot;iso_3166_1&quot;: &quot;US&quot;, &quot;name&quot;: &quot;United States of America&quot;}]"/>
    <d v="2005-03-10T00:00:00"/>
    <x v="11"/>
    <n v="260696994"/>
    <n v="91"/>
    <s v="[{&quot;iso_639_1&quot;: &quot;en&quot;, &quot;name&quot;: &quot;English&quot;}, {&quot;iso_639_1&quot;: &quot;it&quot;, &quot;name&quot;: &quot;Italiano&quot;}]"/>
    <s v="Released"/>
    <s v="You can shine no matter what you're made of."/>
    <s v="6.0"/>
    <n v="1333"/>
    <n v="185696994"/>
  </r>
  <r>
    <n v="80000000"/>
    <s v="[{ 28, name: Action}, { 80, name: Crime}, { 878, name: Science Fiction}, { 53, name: Thriller}]"/>
    <x v="0"/>
    <s v=" Crime"/>
    <s v=" Science Fiction"/>
    <s v=" Thriller"/>
    <m/>
    <n v="754"/>
    <x v="424"/>
    <s v="[{&quot;id&quot;: 1568, &quot;name&quot;: &quot;undercover&quot;}, {&quot;id&quot;: 1666, &quot;name&quot;: &quot;mexican standoff&quot;}, {&quot;id&quot;: 1865, &quot;name&quot;: &quot;biological weapon&quot;}, {&quot;id&quot;: 3868, &quot;name&quot;: &quot;face transplant&quot;}, {&quot;id&quot;: 3927, &quot;name&quot;: &quot;rage and hate&quot;}, {&quot;id&quot;: 5572, &quot;name&quot;: &quot;fistfight&quot;}, {&quot;id&quot;: 6062, &quot;name&quot;: &quot;hostility&quot;}, {&quot;id&quot;: 9748, &quot;name&quot;: &quot;revenge&quot;}, {&quot;id&quot;: 9758, &quot;name&quot;: &quot;deception&quot;}, {&quot;id&quot;: 10614, &quot;name&quot;: &quot;tragedy&quot;}, {&quot;id&quot;: 10950, &quot;name&quot;: &quot;shootout&quot;}, {&quot;id&quot;: 11612, &quot;name&quot;: &quot;hospital&quot;}, {&quot;id&quot;: 12391, &quot;name&quot;: &quot;boat chase&quot;}, {&quot;id&quot;: 12670, &quot;name&quot;: &quot;los angeles&quot;}, {&quot;id&quot;: 14601, &quot;name&quot;: &quot;explosion&quot;}, {&quot;id&quot;: 14687, &quot;name&quot;: &quot;extreme violence&quot;}, {&quot;id&quot;: 18525, &quot;name&quot;: &quot;fbi agent&quot;}, {&quot;id&quot;: 156786, &quot;name&quot;: &quot;prison escape&quot;}, {&quot;id&quot;: 170212, &quot;name&quot;: &quot;criminal gang&quot;}, {&quot;id&quot;: 187844, &quot;name&quot;: &quot;flashback&quot;}, {&quot;id&quot;: 188134, &quot;name&quot;: &quot;golden gun&quot;}, {&quot;id&quot;: 194942, &quot;name&quot;: &quot;arch villain&quot;}, {&quot;id&quot;: 208708, &quot;name&quot;: &quot;bullet ballet&quot;}]"/>
    <s v="en"/>
    <s v="An antiterrorism agent goes under the knife to acquire the likeness of a terrorist and gather details about a bombing plot. When the terrorist escapes custody, he undergoes surgery to look like the agent so he can get close to the agent's family."/>
    <n v="46075037"/>
    <s v="[{&quot;name&quot;: &quot;Paramount Pictures&quot;, &quot;id&quot;: 4}, {&quot;name&quot;: &quot;Permut Presentations&quot;, &quot;id&quot;: 455}, {&quot;name&quot;: &quot;WCG Entertainment Productions&quot;, &quot;id&quot;: 456}, {&quot;name&quot;: &quot;Douglas/Reuther Productions&quot;, &quot;id&quot;: 458}, {&quot;name&quot;: &quot;Touchstone Pictures&quot;, &quot;id&quot;: 9195}, {&quot;name&quot;: &quot;Krane Entertainment&quot;, &quot;id&quot;: 25358}]"/>
    <x v="9"/>
    <s v="[{&quot;iso_3166_1&quot;: &quot;US&quot;, &quot;name&quot;: &quot;United States of America&quot;}]"/>
    <d v="1997-06-27T00:00:00"/>
    <x v="12"/>
    <n v="245676146"/>
    <n v="138"/>
    <s v="[{&quot;iso_639_1&quot;: &quot;en&quot;, &quot;name&quot;: &quot;English&quot;}, {&quot;iso_639_1&quot;: &quot;la&quot;, &quot;name&quot;: &quot;Latin&quot;}]"/>
    <s v="Released"/>
    <s v="In order to catch him, he must become him."/>
    <s v="6.8"/>
    <n v="1583"/>
    <n v="165676146"/>
  </r>
  <r>
    <n v="80000000"/>
    <s v="[{ 14, name: Fantasy}, { 35, name: Comedy}, { 10751, name: Family}, { 10749, name: Romance}]"/>
    <x v="2"/>
    <s v=" Comedy"/>
    <s v=" Family"/>
    <s v=" Romance"/>
    <m/>
    <n v="10202"/>
    <x v="425"/>
    <s v="[{&quot;id&quot;: 187084, &quot;name&quot;: &quot;wishes come true&quot;}, {&quot;id&quot;: 187710, &quot;name&quot;: &quot;escapade&quot;}, {&quot;id&quot;: 189449, &quot;name&quot;: &quot;disorder&quot;}, {&quot;id&quot;: 202322, &quot;name&quot;: &quot;imaginary&quot;}, {&quot;id&quot;: 206809, &quot;name&quot;: &quot;miraculous event&quot;}, {&quot;id&quot;: 206810, &quot;name&quot;: &quot;imaginary kingdom&quot;}, {&quot;id&quot;: 206811, &quot;name&quot;: &quot;life turned upside down&quot;}, {&quot;id&quot;: 206812, &quot;name&quot;: &quot;nothing goes right&quot;}]"/>
    <s v="en"/>
    <s v="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
    <n v="23531721"/>
    <s v="[{&quot;name&quot;: &quot;Walt Disney Pictures&quot;, &quot;id&quot;: 2}, {&quot;name&quot;: &quot;Happy Madison Productions&quot;, &quot;id&quot;: 2608}, {&quot;name&quot;: &quot;Gunn Films&quot;, &quot;id&quot;: 3538}]"/>
    <x v="1"/>
    <s v="[{&quot;iso_3166_1&quot;: &quot;US&quot;, &quot;name&quot;: &quot;United States of America&quot;}]"/>
    <d v="2008-12-24T00:00:00"/>
    <x v="7"/>
    <n v="212874442"/>
    <n v="99"/>
    <s v="[{&quot;iso_639_1&quot;: &quot;en&quot;, &quot;name&quot;: &quot;English&quot;}]"/>
    <s v="Released"/>
    <s v="Whatever they dream up... he has to survive."/>
    <s v="5.9"/>
    <n v="901"/>
    <n v="132874442"/>
  </r>
  <r>
    <n v="80000000"/>
    <s v="[{ 53, name: Thriller}, { 80, name: Crime}, { 18, name: Drama}]"/>
    <x v="6"/>
    <s v=" Crime"/>
    <s v=" Drama"/>
    <s v="-"/>
    <m/>
    <n v="4147"/>
    <x v="426"/>
    <s v="[{&quot;id&quot;: 18712, &quot;name&quot;: &quot;based on graphic novel&quot;}, {&quot;id&quot;: 174984, &quot;name&quot;: &quot;homework&quot;}, {&quot;id&quot;: 174985, &quot;name&quot;: &quot;shot in the chin&quot;}, {&quot;id&quot;: 174994, &quot;name&quot;: &quot;soft boiled egg&quot;}, {&quot;id&quot;: 175001, &quot;name&quot;: &quot;learning to drive&quot;}, {&quot;id&quot;: 175005, &quot;name&quot;: &quot;spoiled son&quot;}, {&quot;id&quot;: 175007, &quot;name&quot;: &quot;scarred face&quot;}, {&quot;id&quot;: 175008, &quot;name&quot;: &quot;thompson sub machine gun&quot;}, {&quot;id&quot;: 175011, &quot;name&quot;: &quot;frost on a window&quot;}, {&quot;id&quot;: 175016, &quot;name&quot;: &quot;cauterizing a wound&quot;}, {&quot;id&quot;: 175017, &quot;name&quot;: &quot;liberty half dollar&quot;}]"/>
    <s v="en"/>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n v="49078546"/>
    <s v="[{&quot;name&quot;: &quot;DreamWorks SKG&quot;, &quot;id&quot;: 27}, {&quot;name&quot;: &quot;The Zanuck Company&quot;, &quot;id&quot;: 80}, {&quot;name&quot;: &quot;Twentieth Century Fox Film Corporation&quot;, &quot;id&quot;: 306}]"/>
    <x v="63"/>
    <s v="[{&quot;iso_3166_1&quot;: &quot;US&quot;, &quot;name&quot;: &quot;United States of America&quot;}]"/>
    <d v="2002-07-12T00:00:00"/>
    <x v="18"/>
    <n v="181001478"/>
    <n v="117"/>
    <s v="[{&quot;iso_639_1&quot;: &quot;en&quot;, &quot;name&quot;: &quot;English&quot;}]"/>
    <s v="Released"/>
    <s v="Pray for Michael Sullivan."/>
    <s v="7.3"/>
    <n v="1077"/>
    <n v="101001478"/>
  </r>
  <r>
    <n v="80000000"/>
    <s v="[{ 10749, name: Romance}, { 35, name: Comedy}]"/>
    <x v="12"/>
    <s v=" Comedy"/>
    <s v="-"/>
    <s v="-"/>
    <s v="http://www.justgowithit-movie.com"/>
    <n v="50546"/>
    <x v="427"/>
    <s v="[{&quot;id&quot;: 966, &quot;name&quot;: &quot;beach&quot;}, {&quot;id&quot;: 1907, &quot;name&quot;: &quot;fictitious marriage&quot;}, {&quot;id&quot;: 1936, &quot;name&quot;: &quot;blackmail&quot;}, {&quot;id&quot;: 4585, &quot;name&quot;: &quot;plastic surgery&quot;}, {&quot;id&quot;: 6038, &quot;name&quot;: &quot;marriage&quot;}, {&quot;id&quot;: 9673, &quot;name&quot;: &quot;love&quot;}, {&quot;id&quot;: 9767, &quot;name&quot;: &quot;beautiful woman&quot;}, {&quot;id&quot;: 9963, &quot;name&quot;: &quot;kids and family&quot;}]"/>
    <s v="en"/>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n v="3702665"/>
    <s v="[{&quot;name&quot;: &quot;Columbia Pictures&quot;, &quot;id&quot;: 5}, {&quot;name&quot;: &quot;Happy Madison Productions&quot;, &quot;id&quot;: 2608}]"/>
    <x v="2"/>
    <s v="[{&quot;iso_3166_1&quot;: &quot;US&quot;, &quot;name&quot;: &quot;United States of America&quot;}]"/>
    <d v="2011-02-10T00:00:00"/>
    <x v="9"/>
    <n v="214918407"/>
    <n v="117"/>
    <s v="[{&quot;iso_639_1&quot;: &quot;en&quot;, &quot;name&quot;: &quot;English&quot;}]"/>
    <s v="Released"/>
    <s v="Sometimes a guy's best wingman... is a wingwoman"/>
    <s v="6.3"/>
    <n v="1543"/>
    <n v="134918407"/>
  </r>
  <r>
    <n v="75000000"/>
    <s v="[{ 28, name: Action}, { 53, name: Thriller}, { 80, name: Crime}]"/>
    <x v="0"/>
    <s v=" Thriller"/>
    <s v=" Crime"/>
    <s v="-"/>
    <m/>
    <n v="1701"/>
    <x v="428"/>
    <s v="[{&quot;id&quot;: 378, &quot;name&quot;: &quot;prison&quot;}, {&quot;id&quot;: 502, &quot;name&quot;: &quot;ambush&quot;}, {&quot;id&quot;: 720, &quot;name&quot;: &quot;helicopter&quot;}, {&quot;id&quot;: 822, &quot;name&quot;: &quot;airport&quot;}, {&quot;id&quot;: 1420, &quot;name&quot;: &quot;gas station&quot;}, {&quot;id&quot;: 1568, &quot;name&quot;: &quot;undercover&quot;}, {&quot;id&quot;: 1666, &quot;name&quot;: &quot;mexican standoff&quot;}, {&quot;id&quot;: 3930, &quot;name&quot;: &quot;bravery&quot;}, {&quot;id&quot;: 4245, &quot;name&quot;: &quot;hijacking&quot;}, {&quot;id&quot;: 10685, &quot;name&quot;: &quot;escape&quot;}, {&quot;id&quot;: 10950, &quot;name&quot;: &quot;shootout&quot;}, {&quot;id&quot;: 11207, &quot;name&quot;: &quot;u.s. marshal&quot;}, {&quot;id&quot;: 14570, &quot;name&quot;: &quot;las vegas&quot;}, {&quot;id&quot;: 14601, &quot;name&quot;: &quot;explosion&quot;}, {&quot;id&quot;: 14707, &quot;name&quot;: &quot;brutality&quot;}, {&quot;id&quot;: 14819, &quot;name&quot;: &quot;violence&quot;}, {&quot;id&quot;: 15234, &quot;name&quot;: &quot;convict&quot;}, {&quot;id&quot;: 18034, &quot;name&quot;: &quot;desert&quot;}, {&quot;id&quot;: 33482, &quot;name&quot;: &quot;war hero&quot;}, {&quot;id&quot;: 156805, &quot;name&quot;: &quot;dea agent&quot;}, {&quot;id&quot;: 195295, &quot;name&quot;: &quot;motorcycle chase&quot;}]"/>
    <s v="en"/>
    <s v="When the government puts all its rotten criminal eggs in one airborne basket, it's asking for trouble. Before you can say, &quot;Pass the barf bag,&quot; the crooks control the plane, led by creepy Cyrus &quot;The Virus&quot; Grissom. Watching his every move is the just-released Cameron Poe, who'd rather reunite with his family."/>
    <n v="45154631"/>
    <s v="[{&quot;name&quot;: &quot;Jerry Bruckheimer Films&quot;, &quot;id&quot;: 130}, {&quot;name&quot;: &quot;Kouf/Bigelow Productions&quot;, &quot;id&quot;: 3589}, {&quot;name&quot;: &quot;Touchstone Pictures&quot;, &quot;id&quot;: 9195}, {&quot;name&quot;: &quot;Hiett Designs of Las Vegas&quot;, &quot;id&quot;: 78338}, {&quot;name&quot;: &quot;Runway Pictures Inc&quot;, &quot;id&quot;: 78339}]"/>
    <x v="30"/>
    <s v="[{&quot;iso_3166_1&quot;: &quot;US&quot;, &quot;name&quot;: &quot;United States of America&quot;}]"/>
    <d v="1997-06-01T00:00:00"/>
    <x v="12"/>
    <n v="224012234"/>
    <n v="115"/>
    <s v="[{&quot;iso_639_1&quot;: &quot;en&quot;, &quot;name&quot;: &quot;English&quot;}]"/>
    <s v="Released"/>
    <s v="They were deadly on the ground"/>
    <m/>
    <m/>
    <n v="149012234"/>
  </r>
  <r>
    <n v="80000000"/>
    <s v="[{ 9648, name: Mystery}, { 53, name: Thriller}, { 28, name: Action}]"/>
    <x v="14"/>
    <s v=" Thriller"/>
    <s v=" Action"/>
    <s v="-"/>
    <m/>
    <n v="13027"/>
    <x v="429"/>
    <s v="[{&quot;id&quot;: 310, &quot;name&quot;: &quot;artificial intelligence&quot;}, {&quot;id&quot;: 521, &quot;name&quot;: &quot;washington d.c.&quot;}, {&quot;id&quot;: 1308, &quot;name&quot;: &quot;secret identity&quot;}, {&quot;id&quot;: 1562, &quot;name&quot;: &quot;hostage&quot;}, {&quot;id&quot;: 1576, &quot;name&quot;: &quot;technology&quot;}, {&quot;id&quot;: 1812, &quot;name&quot;: &quot;fbi&quot;}, {&quot;id&quot;: 2314, &quot;name&quot;: &quot;pentagon&quot;}, {&quot;id&quot;: 7375, &quot;name&quot;: &quot;twin brother&quot;}, {&quot;id&quot;: 18525, &quot;name&quot;: &quot;fbi agent&quot;}]"/>
    <s v="en"/>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n v="46887983"/>
    <s v="[{&quot;name&quot;: &quot;DreamWorks SKG&quot;, &quot;id&quot;: 27}, {&quot;name&quot;: &quot;K/O Paper Products&quot;, &quot;id&quot;: 7296}, {&quot;name&quot;: &quot;Goldcrest Pictures&quot;, &quot;id&quot;: 11843}, {&quot;name&quot;: &quot;KMP Film Invest&quot;, &quot;id&quot;: 20157}]"/>
    <x v="63"/>
    <s v="[{&quot;iso_3166_1&quot;: &quot;US&quot;, &quot;name&quot;: &quot;United States of America&quot;}, {&quot;iso_3166_1&quot;: &quot;DE&quot;, &quot;name&quot;: &quot;Germany&quot;}]"/>
    <d v="2008-09-25T00:00:00"/>
    <x v="7"/>
    <n v="178066569"/>
    <n v="118"/>
    <s v="[{&quot;iso_639_1&quot;: &quot;en&quot;, &quot;name&quot;: &quot;English&quot;}]"/>
    <s v="Released"/>
    <s v="Don't walk. Run."/>
    <s v="6.3"/>
    <n v="1018"/>
    <n v="98066569"/>
  </r>
  <r>
    <n v="79000000"/>
    <s v="[{ 18, name: Drama}]"/>
    <x v="5"/>
    <s v="-"/>
    <s v="-"/>
    <s v="-"/>
    <m/>
    <n v="2289"/>
    <x v="430"/>
    <s v="[{&quot;id&quot;: 1014, &quot;name&quot;: &quot;loss of lover&quot;}, {&quot;id&quot;: 1465, &quot;name&quot;: &quot;loss of family&quot;}, {&quot;id&quot;: 1806, &quot;name&quot;: &quot;deserter&quot;}, {&quot;id&quot;: 1872, &quot;name&quot;: &quot;loss of father&quot;}, {&quot;id&quot;: 2038, &quot;name&quot;: &quot;love of one's life&quot;}]"/>
    <s v="en"/>
    <s v="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
    <n v="24598479"/>
    <s v="[{&quot;name&quot;: &quot;Miramax Films&quot;, &quot;id&quot;: 14}, {&quot;name&quot;: &quot;Mirage Enterprises&quot;, &quot;id&quot;: 932}, {&quot;name&quot;: &quot;Castel Film Romania&quot;, &quot;id&quot;: 1370}, {&quot;name&quot;: &quot;Bona Fide Productions&quot;, &quot;id&quot;: 2570}, {&quot;name&quot;: &quot;Cattleya&quot;, &quot;id&quot;: 10102}]"/>
    <x v="61"/>
    <s v="[{&quot;iso_3166_1&quot;: &quot;US&quot;, &quot;name&quot;: &quot;United States of America&quot;}, {&quot;iso_3166_1&quot;: &quot;GB&quot;, &quot;name&quot;: &quot;United Kingdom&quot;}, {&quot;iso_3166_1&quot;: &quot;RO&quot;, &quot;name&quot;: &quot;Romania&quot;}, {&quot;iso_3166_1&quot;: &quot;IT&quot;, &quot;name&quot;: &quot;Italy&quot;}]"/>
    <d v="2003-12-24T00:00:00"/>
    <x v="16"/>
    <n v="173013509"/>
    <n v="154"/>
    <s v="[{&quot;iso_639_1&quot;: &quot;en&quot;, &quot;name&quot;: &quot;English&quot;}]"/>
    <s v="Released"/>
    <s v="Find the strength. Find the courage. No matter what it takes... find the way home."/>
    <s v="6.7"/>
    <n v="533"/>
    <n v="94013509"/>
  </r>
  <r>
    <n v="80000000"/>
    <s v="[{ 28, name: Action}, { 53, name: Thriller}, { 878, name: Science Fiction}]"/>
    <x v="0"/>
    <s v=" Thriller"/>
    <s v=" Science Fiction"/>
    <s v="-"/>
    <m/>
    <n v="20504"/>
    <x v="431"/>
    <s v="[{&quot;id&quot;: 3096, &quot;name&quot;: &quot;book&quot;}, {&quot;id&quot;: 4458, &quot;name&quot;: &quot;post-apocalyptic&quot;}, {&quot;id&quot;: 4565, &quot;name&quot;: &quot;dystopia&quot;}, {&quot;id&quot;: 6150, &quot;name&quot;: &quot;faith&quot;}, {&quot;id&quot;: 33768, &quot;name&quot;: &quot;blind&quot;}]"/>
    <s v="en"/>
    <s v="A post-apocalyptic tale, in which a lone man fights his way across America in order to protect a sacred book that holds the secrets to saving humankind."/>
    <n v="32363538"/>
    <s v="[{&quot;name&quot;: &quot;Alcon Entertainment&quot;, &quot;id&quot;: 1088}, {&quot;name&quot;: &quot;Silver Pictures&quot;, &quot;id&quot;: 1885}]"/>
    <x v="73"/>
    <s v="[{&quot;iso_3166_1&quot;: &quot;US&quot;, &quot;name&quot;: &quot;United States of America&quot;}]"/>
    <d v="2010-01-14T00:00:00"/>
    <x v="4"/>
    <n v="157107755"/>
    <n v="118"/>
    <s v="[{&quot;iso_639_1&quot;: &quot;en&quot;, &quot;name&quot;: &quot;English&quot;}]"/>
    <s v="Released"/>
    <s v="Some will kill to have it. He will kill to protect it."/>
    <s v="6.6"/>
    <n v="2164"/>
    <n v="77107755"/>
  </r>
  <r>
    <n v="80000000"/>
    <s v="[{ 35, name: Comedy}, { 10751, name: Family}, { 878, name: Science Fiction}]"/>
    <x v="8"/>
    <s v=" Family"/>
    <s v=" Science Fiction"/>
    <s v="-"/>
    <m/>
    <n v="9574"/>
    <x v="432"/>
    <s v="[{&quot;id&quot;: 1334, &quot;name&quot;: &quot;wedding vows&quot;}, {&quot;id&quot;: 1436, &quot;name&quot;: &quot;inventor&quot;}, {&quot;id&quot;: 3092, &quot;name&quot;: &quot;slime&quot;}, {&quot;id&quot;: 6348, &quot;name&quot;: &quot;green&quot;}, {&quot;id&quot;: 8044, &quot;name&quot;: &quot;flight&quot;}, {&quot;id&quot;: 10125, &quot;name&quot;: &quot;mad scientist&quot;}, {&quot;id&quot;: 13027, &quot;name&quot;: &quot;wedding&quot;}]"/>
    <s v="en"/>
    <s v="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
    <n v="1150396"/>
    <s v="[{&quot;name&quot;: &quot;Walt Disney Pictures&quot;, &quot;id&quot;: 2}, {&quot;name&quot;: &quot;Great Oaks Entertainment&quot;, &quot;id&quot;: 2173}]"/>
    <x v="1"/>
    <s v="[{&quot;iso_3166_1&quot;: &quot;US&quot;, &quot;name&quot;: &quot;United States of America&quot;}]"/>
    <d v="1997-11-26T00:00:00"/>
    <x v="12"/>
    <n v="177977226"/>
    <n v="93"/>
    <s v="[{&quot;iso_639_1&quot;: &quot;en&quot;, &quot;name&quot;: &quot;English&quot;}]"/>
    <s v="Released"/>
    <s v="Catch it if you can!"/>
    <s v="5.3"/>
    <n v="695"/>
    <n v="97977226"/>
  </r>
  <r>
    <n v="80000000"/>
    <s v="[{ 27, name: Horror}, { 53, name: Thriller}, { 14, name: Fantasy}, { 9648, name: Mystery}]"/>
    <x v="15"/>
    <s v=" Thriller"/>
    <s v=" Fantasy"/>
    <s v=" Mystery"/>
    <m/>
    <n v="11618"/>
    <x v="433"/>
    <s v="[{&quot;id&quot;: 818, &quot;name&quot;: &quot;based on novel&quot;}, {&quot;id&quot;: 2754, &quot;name&quot;: &quot;trauma&quot;}, {&quot;id&quot;: 3098, &quot;name&quot;: &quot;castle&quot;}, {&quot;id&quot;: 3358, &quot;name&quot;: &quot;haunted house&quot;}, {&quot;id&quot;: 4142, &quot;name&quot;: &quot;insomnia&quot;}, {&quot;id&quot;: 4479, &quot;name&quot;: &quot;bone&quot;}, {&quot;id&quot;: 5374, &quot;name&quot;: &quot;poster&quot;}, {&quot;id&quot;: 5918, &quot;name&quot;: &quot;painting&quot;}, {&quot;id&quot;: 9714, &quot;name&quot;: &quot;remake&quot;}, {&quot;id&quot;: 10224, &quot;name&quot;: &quot;haunting&quot;}, {&quot;id&quot;: 33587, &quot;name&quot;: &quot;child labor&quot;}, {&quot;id&quot;: 154901, &quot;name&quot;: &quot;audio recording&quot;}, {&quot;id&quot;: 155811, &quot;name&quot;: &quot;spiral staircase&quot;}, {&quot;id&quot;: 156075, &quot;name&quot;: &quot;evil&quot;}, {&quot;id&quot;: 167104, &quot;name&quot;: &quot;loner&quot;}, {&quot;id&quot;: 169816, &quot;name&quot;: &quot;researcher&quot;}, {&quot;id&quot;: 172801, &quot;name&quot;: &quot;insomniac&quot;}, {&quot;id&quot;: 172808, &quot;name&quot;: &quot;paranormal activity&quot;}, {&quot;id&quot;: 172812, &quot;name&quot;: &quot;logbook&quot;}, {&quot;id&quot;: 172815, &quot;name&quot;: &quot;\u00a0strange noise&quot;}, {&quot;id&quot;: 172816, &quot;name&quot;: &quot;spook&quot;}, {&quot;id&quot;: 172822, &quot;name&quot;: &quot;cherub&quot;}]"/>
    <s v="en"/>
    <s v="Dr. David Marrow invites Nell Vance, and Theo and Luke Sanderson to the eerie and isolated Hill House to be subjects for a sleep disorder study. The unfortunate guests discover that Marrow is far more interested in the sinister mansion itself â€“ and they soon see the true nature of its horror."/>
    <n v="19375768"/>
    <s v="[{&quot;name&quot;: &quot;DreamWorks&quot;, &quot;id&quot;: 7}, {&quot;name&quot;: &quot;Roth-Arnold Productions&quot;, &quot;id&quot;: 1560}]"/>
    <x v="45"/>
    <s v="[{&quot;iso_3166_1&quot;: &quot;US&quot;, &quot;name&quot;: &quot;United States of America&quot;}]"/>
    <d v="1999-07-23T00:00:00"/>
    <x v="14"/>
    <n v="91188905"/>
    <n v="113"/>
    <s v="[{&quot;iso_639_1&quot;: &quot;en&quot;, &quot;name&quot;: &quot;English&quot;}]"/>
    <s v="Released"/>
    <s v="Some houses are born bad."/>
    <s v="5.2"/>
    <n v="369"/>
    <n v="11188905"/>
  </r>
  <r>
    <n v="80000000"/>
    <s v="[{ 16, name: Animation}, { 35, name: Comedy}, { 18, name: Drama}, { 10751, name: Family}, { 14, name: Fantasy}]"/>
    <x v="3"/>
    <s v=" Comedy"/>
    <s v=" Drama"/>
    <s v=" Family"/>
    <s v="http://www.warnerbros.com/archive/spacejam/movie/jam.htm"/>
    <n v="2300"/>
    <x v="434"/>
    <s v="[{&quot;id&quot;: 6075, &quot;name&quot;: &quot;sport&quot;}, {&quot;id&quot;: 6496, &quot;name&quot;: &quot;basketball&quot;}, {&quot;id&quot;: 13005, &quot;name&quot;: &quot;doctor&quot;}, {&quot;id&quot;: 176746, &quot;name&quot;: &quot;basketball team&quot;}, {&quot;id&quot;: 177208, &quot;name&quot;: &quot;basketball game&quot;}, {&quot;id&quot;: 177216, &quot;name&quot;: &quot;referee&quot;}, {&quot;id&quot;: 177218, &quot;name&quot;: &quot;basketball court&quot;}, {&quot;id&quot;: 177219, &quot;name&quot;: &quot;tweety bird&quot;}, {&quot;id&quot;: 177224, &quot;name&quot;: &quot;speedy gonzales&quot;}, {&quot;id&quot;: 177227, &quot;name&quot;: &quot;cartoon chicken&quot;}, {&quot;id&quot;: 177228, &quot;name&quot;: &quot;sylvester the cat&quot;}, {&quot;id&quot;: 177230, &quot;name&quot;: &quot;cartoon reality crossover&quot;}, {&quot;id&quot;: 177231, &quot;name&quot;: &quot;basketball hoop&quot;}, {&quot;id&quot;: 177232, &quot;name&quot;: &quot;cartoon skunk&quot;}]"/>
    <s v="en"/>
    <s v="In a desperate attempt to win a basketball match and earn their freedom, the Looney Tunes seek the aid of retired basketball champion, Michael Jordan."/>
    <n v="36125715"/>
    <s v="[{&quot;name&quot;: &quot;Warner Bros. Family Entertainment&quot;, &quot;id&quot;: 3592}, {&quot;name&quot;: &quot;Northern Lights Entertainment&quot;, &quot;id&quot;: 8816}, {&quot;name&quot;: &quot;Courtside Seats Productions&quot;, &quot;id&quot;: 55527}]"/>
    <x v="90"/>
    <s v="[{&quot;iso_3166_1&quot;: &quot;US&quot;, &quot;name&quot;: &quot;United States of America&quot;}]"/>
    <d v="1996-11-15T00:00:00"/>
    <x v="24"/>
    <n v="250200000"/>
    <n v="88"/>
    <s v="[{&quot;iso_639_1&quot;: &quot;en&quot;, &quot;name&quot;: &quot;English&quot;}]"/>
    <s v="Released"/>
    <s v="Get ready to jam."/>
    <s v="6.5"/>
    <n v="1288"/>
    <n v="170200000"/>
  </r>
  <r>
    <n v="80000000"/>
    <s v="[{ 18, name: Drama}, { 878, name: Science Fiction}, { 53, name: Thriller}]"/>
    <x v="5"/>
    <s v=" Science Fiction"/>
    <s v=" Thriller"/>
    <s v="-"/>
    <m/>
    <n v="10200"/>
    <x v="435"/>
    <s v="[{&quot;id&quot;: 1603, &quot;name&quot;: &quot;extraterrestrial technology&quot;}, {&quot;id&quot;: 1612, &quot;name&quot;: &quot;spacecraft&quot;}, {&quot;id&quot;: 1954, &quot;name&quot;: &quot;ultimatum&quot;}, {&quot;id&quot;: 2227, &quot;name&quot;: &quot;evacuation&quot;}, {&quot;id&quot;: 4210, &quot;name&quot;: &quot;panic&quot;}, {&quot;id&quot;: 6086, &quot;name&quot;: &quot;government&quot;}, {&quot;id&quot;: 9714, &quot;name&quot;: &quot;remake&quot;}, {&quot;id&quot;: 9738, &quot;name&quot;: &quot;ufo&quot;}, {&quot;id&quot;: 9951, &quot;name&quot;: &quot;alien&quot;}, {&quot;id&quot;: 10150, &quot;name&quot;: &quot;end of the world&quot;}, {&quot;id&quot;: 10891, &quot;name&quot;: &quot;giant robot&quot;}, {&quot;id&quot;: 11117, &quot;name&quot;: &quot;tank&quot;}, {&quot;id&quot;: 11479, &quot;name&quot;: &quot;social commentary&quot;}, {&quot;id&quot;: 14755, &quot;name&quot;: &quot;power outage&quot;}, {&quot;id&quot;: 15271, &quot;name&quot;: &quot;interrogation&quot;}, {&quot;id&quot;: 156388, &quot;name&quot;: &quot;environmentalism&quot;}, {&quot;id&quot;: 156661, &quot;name&quot;: &quot;threat&quot;}, {&quot;id&quot;: 160515, &quot;name&quot;: &quot;alien contact&quot;}, {&quot;id&quot;: 161287, &quot;name&quot;: &quot;central park&quot;}, {&quot;id&quot;: 209517, &quot;name&quot;: &quot;messenger&quot;}, {&quot;id&quot;: 219965, &quot;name&quot;: &quot;nanobots&quot;}, {&quot;id&quot;: 226763, &quot;name&quot;: &quot;disintegration&quot;}]"/>
    <s v="en"/>
    <s v="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
    <n v="41890722"/>
    <s v="[{&quot;name&quot;: &quot;Twentieth Century Fox Film Corporation&quot;, &quot;id&quot;: 306}, {&quot;name&quot;: &quot;Dune Entertainment III&quot;, &quot;id&quot;: 6332}, {&quot;name&quot;: &quot;Earth Canada Productions&quot;, &quot;id&quot;: 20374}, {&quot;name&quot;: &quot;Hammerhead Productions&quot;, &quot;id&quot;: 20375}, {&quot;name&quot;: &quot;3 Arts Entertainment&quot;, &quot;id&quot;: 36390}]"/>
    <x v="17"/>
    <s v="[{&quot;iso_3166_1&quot;: &quot;CA&quot;, &quot;name&quot;: &quot;Canada&quot;}, {&quot;iso_3166_1&quot;: &quot;US&quot;, &quot;name&quot;: &quot;United States of America&quot;}]"/>
    <d v="2008-12-10T00:00:00"/>
    <x v="7"/>
    <n v="233093859"/>
    <n v="104"/>
    <s v="[{&quot;iso_639_1&quot;: &quot;zh&quot;, &quot;name&quot;: &quot;\u666e\u901a\u8bdd&quot;}, {&quot;iso_639_1&quot;: &quot;en&quot;, &quot;name&quot;: &quot;English&quot;}]"/>
    <s v="Released"/>
    <s v="12.12.08 is the Day the Earth Stood Still"/>
    <s v="5.2"/>
    <n v="1043"/>
    <n v="153093859"/>
  </r>
  <r>
    <n v="75000000"/>
    <s v="[{ 28, name: Action}, { 18, name: Drama}, { 9648, name: Mystery}, { 53, name: Thriller}]"/>
    <x v="0"/>
    <s v=" Drama"/>
    <s v=" Mystery"/>
    <s v=" Thriller"/>
    <m/>
    <n v="8834"/>
    <x v="436"/>
    <s v="[{&quot;id&quot;: 242, &quot;name&quot;: &quot;new york&quot;}, {&quot;id&quot;: 591, &quot;name&quot;: &quot;cia&quot;}, {&quot;id&quot;: 720, &quot;name&quot;: &quot;helicopter&quot;}, {&quot;id&quot;: 782, &quot;name&quot;: &quot;assassin&quot;}, {&quot;id&quot;: 1328, &quot;name&quot;: &quot;secret&quot;}, {&quot;id&quot;: 1523, &quot;name&quot;: &quot;obsession&quot;}, {&quot;id&quot;: 1749, &quot;name&quot;: &quot;taxi driver&quot;}, {&quot;id&quot;: 1812, &quot;name&quot;: &quot;fbi&quot;}, {&quot;id&quot;: 2340, &quot;name&quot;: &quot;paranoia&quot;}, {&quot;id&quot;: 2564, &quot;name&quot;: &quot;wheelchair&quot;}, {&quot;id&quot;: 3713, &quot;name&quot;: &quot;chase&quot;}, {&quot;id&quot;: 4934, &quot;name&quot;: &quot;theory&quot;}, {&quot;id&quot;: 6078, &quot;name&quot;: &quot;politics&quot;}, {&quot;id&quot;: 6086, &quot;name&quot;: &quot;government&quot;}, {&quot;id&quot;: 6318, &quot;name&quot;: &quot;control&quot;}, {&quot;id&quot;: 9665, &quot;name&quot;: &quot;cover-up&quot;}, {&quot;id&quot;: 9826, &quot;name&quot;: &quot;murder&quot;}, {&quot;id&quot;: 9937, &quot;name&quot;: &quot;suspense&quot;}, {&quot;id&quot;: 10410, &quot;name&quot;: &quot;conspiracy&quot;}, {&quot;id&quot;: 13006, &quot;name&quot;: &quot;torture&quot;}, {&quot;id&quot;: 187844, &quot;name&quot;: &quot;flashback&quot;}, {&quot;id&quot;: 192097, &quot;name&quot;: &quot;target&quot;}, {&quot;id&quot;: 194581, &quot;name&quot;: &quot;geronimo&quot;}, {&quot;id&quot;: 226689, &quot;name&quot;: &quot;newsletter&quot;}]"/>
    <s v="en"/>
    <s v="A man obsessed with conspiracy theories becomes a target after one of his theories turns out to be true. Unfortunately, in order to save himself, he has to figure out which theory it is."/>
    <n v="22179658"/>
    <s v="[{&quot;name&quot;: &quot;Silver Pictures&quot;, &quot;id&quot;: 1885}, {&quot;name&quot;: &quot;Warner Bros.&quot;, &quot;id&quot;: 6194}, {&quot;name&quot;: &quot;Donner/Shuler-Donner Productions&quot;, &quot;id&quot;: 23397}]"/>
    <x v="41"/>
    <s v="[{&quot;iso_3166_1&quot;: &quot;US&quot;, &quot;name&quot;: &quot;United States of America&quot;}]"/>
    <d v="1997-08-07T00:00:00"/>
    <x v="12"/>
    <n v="136982834"/>
    <n v="135"/>
    <s v="[{&quot;iso_639_1&quot;: &quot;en&quot;, &quot;name&quot;: &quot;English&quot;}]"/>
    <s v="Released"/>
    <s v="What if your most paranoid nightmares had just come true?"/>
    <s v="6.5"/>
    <n v="431"/>
    <n v="61982834"/>
  </r>
  <r>
    <n v="68000000"/>
    <s v="[{ 10752, name: War}, { 18, name: Drama}, { 28, name: Action}]"/>
    <x v="10"/>
    <s v=" Drama"/>
    <s v=" Action"/>
    <s v="-"/>
    <m/>
    <n v="228150"/>
    <x v="437"/>
    <s v="[{&quot;id&quot;: 1956, &quot;name&quot;: &quot;world war ii&quot;}, {&quot;id&quot;: 2652, &quot;name&quot;: &quot;nazis&quot;}, {&quot;id&quot;: 6091, &quot;name&quot;: &quot;war&quot;}, {&quot;id&quot;: 11064, &quot;name&quot;: &quot;nazi germany&quot;}, {&quot;id&quot;: 11102, &quot;name&quot;: &quot;panzer&quot;}, {&quot;id&quot;: 11117, &quot;name&quot;: &quot;tank&quot;}]"/>
    <s v="en"/>
    <s v="Last months of World War II in April 1945. As the Allies make their final push in the European Theater, a battle-hardened U.S. Army sergeant in the 2nd Armored Division named Wardaddy commands a Sherman tank called &quot;Fury&quot; and its five-man crew on a deadly mission behind enemy lines. Outnumbered and outgunned, Wardaddy and his men face overwhelming odds in their heroic attempts to strike at the heart of Nazi Germany."/>
    <n v="139575085"/>
    <s v="[{&quot;name&quot;: &quot;Columbia Pictures&quot;, &quot;id&quot;: 5}, {&quot;name&quot;: &quot;QED International&quot;, &quot;id&quot;: 11029}, {&quot;name&quot;: &quot;Crave Films&quot;, &quot;id&quot;: 16312}, {&quot;name&quot;: &quot;LStar Capital&quot;, &quot;id&quot;: 34034}, {&quot;name&quot;: &quot;Huayi Brothers Media&quot;, &quot;id&quot;: 39649}, {&quot;name&quot;: &quot;Le Grisbi Productions&quot;, &quot;id&quot;: 47169}]"/>
    <x v="2"/>
    <s v="[{&quot;iso_3166_1&quot;: &quot;GB&quot;, &quot;name&quot;: &quot;United Kingdom&quot;}, {&quot;iso_3166_1&quot;: &quot;US&quot;, &quot;name&quot;: &quot;United States of America&quot;}, {&quot;iso_3166_1&quot;: &quot;CN&quot;, &quot;name&quot;: &quot;China&quot;}]"/>
    <d v="2014-10-15T00:00:00"/>
    <x v="10"/>
    <n v="211817906"/>
    <n v="135"/>
    <s v="[{&quot;iso_639_1&quot;: &quot;en&quot;, &quot;name&quot;: &quot;English&quot;}]"/>
    <s v="Released"/>
    <s v="War never ends quietly."/>
    <s v="7.4"/>
    <n v="3946"/>
    <n v="143817906"/>
  </r>
  <r>
    <n v="70000000"/>
    <s v="[{ 28, name: Action}, { 12, name: Adventure}, { 35, name: Comedy}, { 10749, name: Romance}]"/>
    <x v="0"/>
    <s v=" Adventure"/>
    <s v=" Comedy"/>
    <s v=" Romance"/>
    <m/>
    <n v="6068"/>
    <x v="438"/>
    <s v="[{&quot;id&quot;: 191088, &quot;name&quot;: &quot;overleven&quot;}, {&quot;id&quot;: 191089, &quot;name&quot;: &quot;family guy&quot;}]"/>
    <s v="en"/>
    <s v="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
    <n v="18264635"/>
    <s v="[{&quot;name&quot;: &quot;Caravan Pictures&quot;, &quot;id&quot;: 175}, {&quot;name&quot;: &quot;Roger Birnbaum Productions&quot;, &quot;id&quot;: 961}, {&quot;name&quot;: &quot;Northern Lights Entertainment&quot;, &quot;id&quot;: 8816}, {&quot;name&quot;: &quot;Touchstone Pictures&quot;, &quot;id&quot;: 9195}]"/>
    <x v="91"/>
    <s v="[{&quot;iso_3166_1&quot;: &quot;US&quot;, &quot;name&quot;: &quot;United States of America&quot;}]"/>
    <d v="1998-06-12T00:00:00"/>
    <x v="19"/>
    <n v="164000000"/>
    <n v="98"/>
    <s v="[{&quot;iso_639_1&quot;: &quot;en&quot;, &quot;name&quot;: &quot;English&quot;}, {&quot;iso_639_1&quot;: &quot;de&quot;, &quot;name&quot;: &quot;Deutsch&quot;}, {&quot;iso_639_1&quot;: &quot;th&quot;, &quot;name&quot;: &quot;\u0e20\u0e32\u0e29\u0e32\u0e44\u0e17\u0e22&quot;}]"/>
    <s v="Released"/>
    <s v="After this week in paradise, theyâ€™re going to need a vacation."/>
    <s v="5.6"/>
    <n v="332"/>
    <n v="94000000"/>
  </r>
  <r>
    <n v="80000000"/>
    <s v="[{ 35, name: Comedy}, { 10751, name: Family}, { 16, name: Animation}, { 12, name: Adventure}]"/>
    <x v="8"/>
    <s v=" Family"/>
    <s v=" Animation"/>
    <s v=" Adventure"/>
    <s v="http://www.yogibear.com/"/>
    <n v="41515"/>
    <x v="439"/>
    <s v="[{&quot;id&quot;: 2406, &quot;name&quot;: &quot;picnic&quot;}, {&quot;id&quot;: 6878, &quot;name&quot;: &quot;sandwich&quot;}, {&quot;id&quot;: 10468, &quot;name&quot;: &quot;bear&quot;}, {&quot;id&quot;: 209714, &quot;name&quot;: &quot;3d&quot;}, {&quot;id&quot;: 221037, &quot;name&quot;: &quot;yogi&quot;}]"/>
    <s v="en"/>
    <s v="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quot;smarter than the average bear&quot; as he and Boo Boo join forces with their old nemesis Ranger Smith to find a way to save Jellystone Park from closing forever."/>
    <n v="11187696"/>
    <s v="[{&quot;name&quot;: &quot;De Line Pictures&quot;, &quot;id&quot;: 2609}, {&quot;name&quot;: &quot;Warner Bros. Animation&quot;, &quot;id&quot;: 2785}, {&quot;name&quot;: &quot;Sunswept Entertainment&quot;, &quot;id&quot;: 5219}, {&quot;name&quot;: &quot;Rhythm and Hues&quot;, &quot;id&quot;: 13481}, {&quot;name&quot;: &quot;Picnic Basket&quot;, &quot;id&quot;: 19045}]"/>
    <x v="16"/>
    <s v="[{&quot;iso_3166_1&quot;: &quot;US&quot;, &quot;name&quot;: &quot;United States of America&quot;}, {&quot;iso_3166_1&quot;: &quot;NZ&quot;, &quot;name&quot;: &quot;New Zealand&quot;}]"/>
    <d v="2010-12-11T00:00:00"/>
    <x v="4"/>
    <n v="201584141"/>
    <n v="80"/>
    <s v="[{&quot;iso_639_1&quot;: &quot;en&quot;, &quot;name&quot;: &quot;English&quot;}]"/>
    <s v="Released"/>
    <s v="Life's a Pic-A-Nic"/>
    <s v="5.2"/>
    <n v="220"/>
    <n v="121584141"/>
  </r>
  <r>
    <n v="80000000"/>
    <s v="[{ 37, name: Western}, { 16, name: Animation}, { 12, name: Adventure}, { 35, name: Comedy}, { 10751, name: Family}]"/>
    <x v="11"/>
    <s v=" Animation"/>
    <s v=" Adventure"/>
    <s v=" Comedy"/>
    <m/>
    <n v="9023"/>
    <x v="440"/>
    <s v="[{&quot;id&quot;: 3714, &quot;name&quot;: &quot;human being&quot;}, {&quot;id&quot;: 6089, &quot;name&quot;: &quot;freedom&quot;}, {&quot;id&quot;: 8241, &quot;name&quot;: &quot;mustang&quot;}, {&quot;id&quot;: 9823, &quot;name&quot;: &quot;rivalry&quot;}, {&quot;id&quot;: 9902, &quot;name&quot;: &quot;wildlife&quot;}, {&quot;id&quot;: 10336, &quot;name&quot;: &quot;animation&quot;}, {&quot;id&quot;: 156234, &quot;name&quot;: &quot;cavalry&quot;}, {&quot;id&quot;: 158264, &quot;name&quot;: &quot;indian war&quot;}, {&quot;id&quot;: 158265, &quot;name&quot;: &quot;eyebrow&quot;}, {&quot;id&quot;: 158266, &quot;name&quot;: &quot;wild horse&quot;}]"/>
    <s v="en"/>
    <s v="As a wild stallion travels across the frontiers of the Old West, he befriends a young human and finds true love with a mare."/>
    <n v="41670544"/>
    <s v="[{&quot;name&quot;: &quot;DreamWorks SKG&quot;, &quot;id&quot;: 27}, {&quot;name&quot;: &quot;DreamWorks Animation&quot;, &quot;id&quot;: 521}]"/>
    <x v="63"/>
    <s v="[{&quot;iso_3166_1&quot;: &quot;US&quot;, &quot;name&quot;: &quot;United States of America&quot;}]"/>
    <d v="2002-05-24T00:00:00"/>
    <x v="18"/>
    <n v="122563539"/>
    <n v="83"/>
    <s v="[{&quot;iso_639_1&quot;: &quot;en&quot;, &quot;name&quot;: &quot;English&quot;}]"/>
    <s v="Released"/>
    <s v="Leader. Hero. Legend."/>
    <s v="7.4"/>
    <n v="831"/>
    <n v="42563539"/>
  </r>
  <r>
    <n v="80000000"/>
    <s v="[{ 35, name: Comedy}, { 10749, name: Romance}, { 10751, name: Family}]"/>
    <x v="8"/>
    <s v=" Romance"/>
    <s v=" Family"/>
    <s v="-"/>
    <s v="http://www.zookeeper-movie.com/"/>
    <n v="38317"/>
    <x v="441"/>
    <s v="[{&quot;id&quot;: 11477, &quot;name&quot;: &quot;talking animal&quot;}, {&quot;id&quot;: 14760, &quot;name&quot;: &quot;scientist&quot;}, {&quot;id&quot;: 15147, &quot;name&quot;: &quot;german accent&quot;}, {&quot;id&quot;: 15148, &quot;name&quot;: &quot;ostrich&quot;}, {&quot;id&quot;: 15149, &quot;name&quot;: &quot;monkey&quot;}, {&quot;id&quot;: 15150, &quot;name&quot;: &quot;bullfrog&quot;}, {&quot;id&quot;: 15151, &quot;name&quot;: &quot;car dealership&quot;}, {&quot;id&quot;: 179431, &quot;name&quot;: &quot;duringcreditsstinger&quot;}]"/>
    <s v="en"/>
    <s v="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
    <n v="2746264"/>
    <s v="[{&quot;name&quot;: &quot;Columbia Pictures&quot;, &quot;id&quot;: 5}, {&quot;name&quot;: &quot;Happy Madison Productions&quot;, &quot;id&quot;: 2608}, {&quot;name&quot;: &quot;Sony Pictures Releasing&quot;, &quot;id&quot;: 3045}, {&quot;name&quot;: &quot;Broken Road Productions&quot;, &quot;id&quot;: 8000}, {&quot;name&quot;: &quot;Metro-Goldwyn-Mayer (MGM)&quot;, &quot;id&quot;: 8411}, {&quot;name&quot;: &quot;Zookeeper Productions&quot;, &quot;id&quot;: 46221}, {&quot;name&quot;: &quot;Hey Eddie&quot;, &quot;id&quot;: 46222}]"/>
    <x v="2"/>
    <s v="[{&quot;iso_3166_1&quot;: &quot;US&quot;, &quot;name&quot;: &quot;United States of America&quot;}]"/>
    <d v="2011-07-06T00:00:00"/>
    <x v="9"/>
    <n v="169852759"/>
    <n v="102"/>
    <s v="[{&quot;iso_639_1&quot;: &quot;en&quot;, &quot;name&quot;: &quot;English&quot;}]"/>
    <s v="Released"/>
    <s v="Welcome to his jungle."/>
    <s v="5.3"/>
    <n v="498"/>
    <n v="89852759"/>
  </r>
  <r>
    <n v="80000000"/>
    <s v="[{ 12, name: Adventure}, { 10751, name: Family}, { 878, name: Science Fiction}]"/>
    <x v="1"/>
    <s v=" Family"/>
    <s v=" Science Fiction"/>
    <s v="-"/>
    <m/>
    <n v="2157"/>
    <x v="442"/>
    <s v="[{&quot;id&quot;: 4379, &quot;name&quot;: &quot;time travel&quot;}, {&quot;id&quot;: 15246, &quot;name&quot;: &quot;sabotage&quot;}, {&quot;id&quot;: 168603, &quot;name&quot;: &quot;deep space explorer&quot;}]"/>
    <s v="en"/>
    <s v="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
    <n v="17455024"/>
    <s v="[{&quot;name&quot;: &quot;New Line Cinema&quot;, &quot;id&quot;: 12}, {&quot;name&quot;: &quot;Irwin Allen Productions&quot;, &quot;id&quot;: 14024}, {&quot;name&quot;: &quot;Prelude Pictures&quot;, &quot;id&quot;: 19902}, {&quot;name&quot;: &quot;Saltire Entertainment&quot;, &quot;id&quot;: 30253}]"/>
    <x v="12"/>
    <s v="[{&quot;iso_3166_1&quot;: &quot;US&quot;, &quot;name&quot;: &quot;United States of America&quot;}]"/>
    <d v="1998-04-03T00:00:00"/>
    <x v="19"/>
    <n v="136159423"/>
    <n v="130"/>
    <s v="[{&quot;iso_639_1&quot;: &quot;en&quot;, &quot;name&quot;: &quot;English&quot;}]"/>
    <s v="Released"/>
    <s v="Danger, Will Robinson!"/>
    <s v="5.0"/>
    <n v="388"/>
    <n v="56159423"/>
  </r>
  <r>
    <n v="80000000"/>
    <s v="[{ 18, name: Drama}, { 53, name: Thriller}, { 9648, name: Mystery}]"/>
    <x v="5"/>
    <s v=" Thriller"/>
    <s v=" Mystery"/>
    <s v="-"/>
    <m/>
    <n v="14462"/>
    <x v="443"/>
    <s v="[{&quot;id&quot;: 2944, &quot;name&quot;: &quot;senator&quot;}, {&quot;id&quot;: 2952, &quot;name&quot;: &quot;gulf war&quot;}, {&quot;id&quot;: 4707, &quot;name&quot;: &quot;canoe&quot;}, {&quot;id&quot;: 8651, &quot;name&quot;: &quot;kuwait&quot;}, {&quot;id&quot;: 10410, &quot;name&quot;: &quot;conspiracy&quot;}, {&quot;id&quot;: 33482, &quot;name&quot;: &quot;war hero&quot;}, {&quot;id&quot;: 33483, &quot;name&quot;: &quot;u.s. congress&quot;}, {&quot;id&quot;: 46955, &quot;name&quot;: &quot;implant&quot;}]"/>
    <s v="en"/>
    <s v="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
    <n v="21394281"/>
    <s v="[{&quot;name&quot;: &quot;Paramount Pictures&quot;, &quot;id&quot;: 4}, {&quot;name&quot;: &quot;Scott Rudin Productions&quot;, &quot;id&quot;: 258}, {&quot;name&quot;: &quot;Clinica Estetico&quot;, &quot;id&quot;: 1274}]"/>
    <x v="9"/>
    <s v="[{&quot;iso_3166_1&quot;: &quot;US&quot;, &quot;name&quot;: &quot;United States of America&quot;}]"/>
    <d v="2004-07-30T00:00:00"/>
    <x v="13"/>
    <n v="96105964"/>
    <n v="129"/>
    <s v="[{&quot;iso_639_1&quot;: &quot;en&quot;, &quot;name&quot;: &quot;English&quot;}]"/>
    <s v="Released"/>
    <s v="This summer everything is under control."/>
    <s v="6.2"/>
    <n v="393"/>
    <n v="16105964"/>
  </r>
  <r>
    <n v="80000000"/>
    <s v="[{ 16, name: Animation}, { 35, name: Comedy}, { 10751, name: Family}]"/>
    <x v="3"/>
    <s v=" Comedy"/>
    <s v=" Family"/>
    <s v="-"/>
    <m/>
    <n v="159824"/>
    <x v="444"/>
    <s v="[{&quot;id&quot;: 272, &quot;name&quot;: &quot;transylvania&quot;}, {&quot;id&quot;: 612, &quot;name&quot;: &quot;hotel&quot;}, {&quot;id&quot;: 616, &quot;name&quot;: &quot;witch&quot;}, {&quot;id&quot;: 1576, &quot;name&quot;: &quot;technology&quot;}, {&quot;id&quot;: 2343, &quot;name&quot;: &quot;magic&quot;}, {&quot;id&quot;: 2904, &quot;name&quot;: &quot;mummy&quot;}, {&quot;id&quot;: 3633, &quot;name&quot;: &quot;dracula&quot;}, {&quot;id&quot;: 4062, &quot;name&quot;: &quot;skeleton&quot;}, {&quot;id&quot;: 4555, &quot;name&quot;: &quot;only child&quot;}, {&quot;id&quot;: 5891, &quot;name&quot;: &quot;backpacker&quot;}, {&quot;id&quot;: 6038, &quot;name&quot;: &quot;marriage&quot;}, {&quot;id&quot;: 6737, &quot;name&quot;: &quot;frankenstein&quot;}, {&quot;id&quot;: 11155, &quot;name&quot;: &quot;wolfman&quot;}, {&quot;id&quot;: 12377, &quot;name&quot;: &quot;zombie&quot;}, {&quot;id&quot;: 14633, &quot;name&quot;: &quot;moving out&quot;}, {&quot;id&quot;: 160130, &quot;name&quot;: &quot;invisible man&quot;}, {&quot;id&quot;: 224472, &quot;name&quot;: &quot;new life&quot;}]"/>
    <s v="en"/>
    <s v="When the old-old-old-fashioned vampire Vlad arrives at the hotel for an impromptu family get-together, Hotel Transylvania is in for a collision of supernatural old-school and modern day cool."/>
    <n v="61692197"/>
    <s v="[{&quot;name&quot;: &quot;Columbia Pictures&quot;, &quot;id&quot;: 5}, {&quot;name&quot;: &quot;Sony Pictures Animation&quot;, &quot;id&quot;: 2251}]"/>
    <x v="2"/>
    <s v="[{&quot;iso_3166_1&quot;: &quot;US&quot;, &quot;name&quot;: &quot;United States of America&quot;}]"/>
    <d v="2015-09-21T00:00:00"/>
    <x v="2"/>
    <n v="473226958"/>
    <n v="89"/>
    <s v="[{&quot;iso_639_1&quot;: &quot;en&quot;, &quot;name&quot;: &quot;English&quot;}, {&quot;iso_639_1&quot;: &quot;th&quot;, &quot;name&quot;: &quot;\u0e20\u0e32\u0e29\u0e32\u0e44\u0e17\u0e22&quot;}]"/>
    <s v="Released"/>
    <s v="They're back to raise a little terror"/>
    <s v="6.7"/>
    <n v="1497"/>
    <n v="393226958"/>
  </r>
  <r>
    <n v="80000000"/>
    <s v="[{ 16, name: Animation}, { 10751, name: Family}, { 10402, name: Music}]"/>
    <x v="3"/>
    <s v=" Family"/>
    <s v=" Music"/>
    <s v="-"/>
    <s v="http://movies.disney.com/fantasia-2000"/>
    <n v="49948"/>
    <x v="445"/>
    <s v="[{&quot;id&quot;: 3537, &quot;name&quot;: &quot;orchestra&quot;}, {&quot;id&quot;: 190719, &quot;name&quot;: &quot;musical segments&quot;}]"/>
    <s v="en"/>
    <s v="Blending lively music and brilliant animation, this sequel to the original 'Fantasia' restores 'The Sorcerer's Apprentice' and adds seven new shorts."/>
    <n v="14530946"/>
    <s v="[{&quot;name&quot;: &quot;Walt Disney Pictures&quot;, &quot;id&quot;: 2}]"/>
    <x v="1"/>
    <s v="[{&quot;iso_3166_1&quot;: &quot;US&quot;, &quot;name&quot;: &quot;United States of America&quot;}]"/>
    <d v="1999-12-17T00:00:00"/>
    <x v="14"/>
    <n v="90874570"/>
    <n v="74"/>
    <s v="[{&quot;iso_639_1&quot;: &quot;en&quot;, &quot;name&quot;: &quot;English&quot;}]"/>
    <s v="Released"/>
    <m/>
    <s v="7.0"/>
    <n v="292"/>
    <n v="10874570"/>
  </r>
  <r>
    <n v="80000000"/>
    <s v="[{ 878, name: Science Fiction}, { 12, name: Adventure}, { 28, name: Action}]"/>
    <x v="4"/>
    <s v=" Adventure"/>
    <s v=" Action"/>
    <s v="-"/>
    <s v="http://timemachine.countingdown.com/"/>
    <n v="2135"/>
    <x v="446"/>
    <s v="[{&quot;id&quot;: 2964, &quot;name&quot;: &quot;future&quot;}, {&quot;id&quot;: 5455, &quot;name&quot;: &quot;time machine&quot;}]"/>
    <s v="en"/>
    <s v="Hoping to alter the events of the past, a 19th century inventor instead travels 800,000 years into the future, where he finds humankind divided into two warring races."/>
    <n v="25978555"/>
    <s v="[{&quot;name&quot;: &quot;DreamWorks SKG&quot;, &quot;id&quot;: 27}, {&quot;name&quot;: &quot;Warner Bros.&quot;, &quot;id&quot;: 6194}]"/>
    <x v="63"/>
    <s v="[{&quot;iso_3166_1&quot;: &quot;US&quot;, &quot;name&quot;: &quot;United States of America&quot;}]"/>
    <d v="2002-03-04T00:00:00"/>
    <x v="18"/>
    <n v="123729176"/>
    <n v="96"/>
    <s v="[{&quot;iso_639_1&quot;: &quot;en&quot;, &quot;name&quot;: &quot;English&quot;}]"/>
    <s v="Released"/>
    <s v="The greatest adventure THROUGH all time!"/>
    <s v="5.8"/>
    <n v="631"/>
    <n v="43729176"/>
  </r>
  <r>
    <n v="102000000"/>
    <s v="[{ 28, name: Action}, { 80, name: Crime}, { 53, name: Thriller}]"/>
    <x v="0"/>
    <s v=" Crime"/>
    <s v=" Thriller"/>
    <s v="-"/>
    <m/>
    <n v="9705"/>
    <x v="447"/>
    <s v="[{&quot;id&quot;: 293, &quot;name&quot;: &quot;female nudity&quot;}, {&quot;id&quot;: 2157, &quot;name&quot;: &quot;hacker&quot;}, {&quot;id&quot;: 13015, &quot;name&quot;: &quot;terrorism&quot;}, {&quot;id&quot;: 14819, &quot;name&quot;: &quot;violence&quot;}, {&quot;id&quot;: 156121, &quot;name&quot;: &quot;ex-con&quot;}, {&quot;id&quot;: 159384, &quot;name&quot;: &quot;wire&quot;}, {&quot;id&quot;: 159399, &quot;name&quot;: &quot;los angeles international airport (lax)&quot;}, {&quot;id&quot;: 159401, &quot;name&quot;: &quot;misdirection&quot;}, {&quot;id&quot;: 179430, &quot;name&quot;: &quot;aftercreditsstinger&quot;}]"/>
    <s v="en"/>
    <s v="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
    <n v="36788745"/>
    <s v="[{&quot;name&quot;: &quot;Village Roadshow Pictures&quot;, &quot;id&quot;: 79}, {&quot;name&quot;: &quot;NPV Entertainment&quot;, &quot;id&quot;: 172}, {&quot;name&quot;: &quot;Silver Pictures&quot;, &quot;id&quot;: 1885}, {&quot;name&quot;: &quot;Warner Bros.&quot;, &quot;id&quot;: 6194}, {&quot;name&quot;: &quot;Jonathan Krane Group&quot;, &quot;id&quot;: 46458}]"/>
    <x v="18"/>
    <s v="[{&quot;iso_3166_1&quot;: &quot;AU&quot;, &quot;name&quot;: &quot;Australia&quot;}, {&quot;iso_3166_1&quot;: &quot;US&quot;, &quot;name&quot;: &quot;United States of America&quot;}]"/>
    <d v="2001-06-07T00:00:00"/>
    <x v="17"/>
    <n v="147080413"/>
    <n v="99"/>
    <s v="[{&quot;iso_639_1&quot;: &quot;de&quot;, &quot;name&quot;: &quot;Deutsch&quot;}, {&quot;iso_639_1&quot;: &quot;en&quot;, &quot;name&quot;: &quot;English&quot;}]"/>
    <s v="Released"/>
    <s v="Log On. Hack In. Go Anywhere. Get Everything."/>
    <s v="6.1"/>
    <n v="932"/>
    <n v="45080413"/>
  </r>
  <r>
    <n v="75000000"/>
    <s v="[{ 28, name: Action}, { 12, name: Adventure}]"/>
    <x v="0"/>
    <s v=" Adventure"/>
    <s v="-"/>
    <s v="-"/>
    <s v="http://www.sonypictures.com/homevideo/thelegendofzorro/index.html"/>
    <n v="1656"/>
    <x v="448"/>
    <s v="[{&quot;id&quot;: 387, &quot;name&quot;: &quot;california&quot;}, {&quot;id&quot;: 470, &quot;name&quot;: &quot;spy&quot;}, {&quot;id&quot;: 494, &quot;name&quot;: &quot;father son relationship&quot;}, {&quot;id&quot;: 534, &quot;name&quot;: &quot;mexico&quot;}, {&quot;id&quot;: 1701, &quot;name&quot;: &quot;hero&quot;}, {&quot;id&quot;: 5809, &quot;name&quot;: &quot;marriage crisis&quot;}, {&quot;id&quot;: 9725, &quot;name&quot;: &quot;sword fight&quot;}, {&quot;id&quot;: 15160, &quot;name&quot;: &quot;divorce&quot;}, {&quot;id&quot;: 179585, &quot;name&quot;: &quot;american civil war&quot;}]"/>
    <s v="en"/>
    <s v="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
    <n v="31054334"/>
    <s v="[{&quot;name&quot;: &quot;Amblin Entertainment&quot;, &quot;id&quot;: 56}, {&quot;name&quot;: &quot;Columbia Pictures Corporation&quot;, &quot;id&quot;: 441}]"/>
    <x v="10"/>
    <s v="[{&quot;iso_3166_1&quot;: &quot;MX&quot;, &quot;name&quot;: &quot;Mexico&quot;}, {&quot;iso_3166_1&quot;: &quot;US&quot;, &quot;name&quot;: &quot;United States of America&quot;}]"/>
    <d v="2005-10-24T00:00:00"/>
    <x v="11"/>
    <n v="142400065"/>
    <n v="129"/>
    <s v="[{&quot;iso_639_1&quot;: &quot;en&quot;, &quot;name&quot;: &quot;English&quot;}, {&quot;iso_639_1&quot;: &quot;it&quot;, &quot;name&quot;: &quot;Italiano&quot;}, {&quot;iso_639_1&quot;: &quot;es&quot;, &quot;name&quot;: &quot;Espa\u00f1ol&quot;}]"/>
    <s v="Released"/>
    <s v="The original caped crusader is back!"/>
    <s v="5.9"/>
    <n v="893"/>
    <n v="67400065"/>
  </r>
  <r>
    <n v="85000000"/>
    <s v="[{ 18, name: Drama}, { 14, name: Fantasy}, { 10749, name: Romance}]"/>
    <x v="5"/>
    <s v=" Fantasy"/>
    <s v=" Romance"/>
    <s v="-"/>
    <m/>
    <n v="12159"/>
    <x v="449"/>
    <s v="[{&quot;id&quot;: 439, &quot;name&quot;: &quot;paradise&quot;}, {&quot;id&quot;: 634, &quot;name&quot;: &quot;soul&quot;}, {&quot;id&quot;: 1449, &quot;name&quot;: &quot;underworld&quot;}, {&quot;id&quot;: 4116, &quot;name&quot;: &quot;heaven&quot;}, {&quot;id&quot;: 5918, &quot;name&quot;: &quot;painting&quot;}, {&quot;id&quot;: 6154, &quot;name&quot;: &quot;hell&quot;}, {&quot;id&quot;: 6155, &quot;name&quot;: &quot;afterlife&quot;}, {&quot;id&quot;: 210530, &quot;name&quot;: &quot;spiritism&quot;}]"/>
    <s v="en"/>
    <s v="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
    <n v="21891078"/>
    <s v="[{&quot;name&quot;: &quot;PolyGram Filmed Entertainment&quot;, &quot;id&quot;: 1382}]"/>
    <x v="52"/>
    <s v="[{&quot;iso_3166_1&quot;: &quot;NZ&quot;, &quot;name&quot;: &quot;New Zealand&quot;}, {&quot;iso_3166_1&quot;: &quot;US&quot;, &quot;name&quot;: &quot;United States of America&quot;}]"/>
    <d v="1998-10-02T00:00:00"/>
    <x v="19"/>
    <n v="71485043"/>
    <n v="113"/>
    <s v="[{&quot;iso_639_1&quot;: &quot;en&quot;, &quot;name&quot;: &quot;English&quot;}]"/>
    <s v="Released"/>
    <s v="After life there is more. The end is just the beginning."/>
    <s v="6.8"/>
    <n v="577"/>
    <n v="-13514957"/>
  </r>
  <r>
    <n v="88000000"/>
    <s v="[{ 12, name: Adventure}, { 14, name: Fantasy}, { 28, name: Action}, { 35, name: Comedy}, { 53, name: Thriller}]"/>
    <x v="1"/>
    <s v=" Fantasy"/>
    <s v=" Action"/>
    <s v=" Comedy"/>
    <m/>
    <n v="4442"/>
    <x v="450"/>
    <s v="[{&quot;id&quot;: 380, &quot;name&quot;: &quot;brother brother relationship&quot;}, {&quot;id&quot;: 2132, &quot;name&quot;: &quot;literature&quot;}, {&quot;id&quot;: 179430, &quot;name&quot;: &quot;aftercreditsstinger&quot;}]"/>
    <s v="en"/>
    <s v="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
    <n v="40138009"/>
    <s v="[{&quot;name&quot;: &quot;The Weinstein Company&quot;, &quot;id&quot;: 308}, {&quot;name&quot;: &quot;Summit Entertainment&quot;, &quot;id&quot;: 491}, {&quot;name&quot;: &quot;Atlas Entertainment&quot;, &quot;id&quot;: 507}, {&quot;name&quot;: &quot;Mosaic Media Group&quot;, &quot;id&quot;: 748}, {&quot;name&quot;: &quot;Reforma Films&quot;, &quot;id&quot;: 1649}, {&quot;name&quot;: &quot;Dimension Films&quot;, &quot;id&quot;: 7405}, {&quot;name&quot;: &quot;Metro-Goldwyn-Mayer (MGM)&quot;, &quot;id&quot;: 8411}, {&quot;name&quot;: &quot;Revolution Sun Studios&quot;, &quot;id&quot;: 76043}]"/>
    <x v="92"/>
    <s v="[{&quot;iso_3166_1&quot;: &quot;CZ&quot;, &quot;name&quot;: &quot;Czech Republic&quot;}, {&quot;iso_3166_1&quot;: &quot;GB&quot;, &quot;name&quot;: &quot;United Kingdom&quot;}, {&quot;iso_3166_1&quot;: &quot;US&quot;, &quot;name&quot;: &quot;United States of America&quot;}]"/>
    <d v="2005-08-26T00:00:00"/>
    <x v="11"/>
    <n v="105316267"/>
    <n v="118"/>
    <s v="[{&quot;iso_639_1&quot;: &quot;en&quot;, &quot;name&quot;: &quot;English&quot;}, {&quot;iso_639_1&quot;: &quot;fr&quot;, &quot;name&quot;: &quot;Fran\u00e7ais&quot;}, {&quot;iso_639_1&quot;: &quot;de&quot;, &quot;name&quot;: &quot;Deutsch&quot;}, {&quot;iso_639_1&quot;: &quot;it&quot;, &quot;name&quot;: &quot;Italiano&quot;}]"/>
    <s v="Released"/>
    <s v="Eliminating Evil Since 1812."/>
    <s v="5.6"/>
    <n v="818"/>
    <n v="17316267"/>
  </r>
  <r>
    <n v="70000000"/>
    <s v="[{ 35, name: Comedy}, { 14, name: Fantasy}, { 878, name: Science Fiction}]"/>
    <x v="8"/>
    <s v=" Fantasy"/>
    <s v=" Science Fiction"/>
    <s v="-"/>
    <s v="http://marsattacks.warnerbros.com/"/>
    <n v="75"/>
    <x v="451"/>
    <s v="[{&quot;id&quot;: 83, &quot;name&quot;: &quot;saving the world&quot;}, {&quot;id&quot;: 464, &quot;name&quot;: &quot;total destruction&quot;}, {&quot;id&quot;: 833, &quot;name&quot;: &quot;white house&quot;}, {&quot;id&quot;: 839, &quot;name&quot;: &quot;mars&quot;}, {&quot;id&quot;: 840, &quot;name&quot;: &quot;usa president&quot;}, {&quot;id&quot;: 843, &quot;name&quot;: &quot;cataclysm&quot;}, {&quot;id&quot;: 1280, &quot;name&quot;: &quot;lasergun&quot;}, {&quot;id&quot;: 1704, &quot;name&quot;: &quot;ambassador&quot;}, {&quot;id&quot;: 1705, &quot;name&quot;: &quot;congress&quot;}, {&quot;id&quot;: 2867, &quot;name&quot;: &quot;pest&quot;}, {&quot;id&quot;: 3243, &quot;name&quot;: &quot;flying saucer&quot;}]"/>
    <s v="en"/>
    <s v="'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
    <n v="44090535"/>
    <s v="[{&quot;name&quot;: &quot;Tim Burton Productions&quot;, &quot;id&quot;: 8601}]"/>
    <x v="93"/>
    <s v="[{&quot;iso_3166_1&quot;: &quot;US&quot;, &quot;name&quot;: &quot;United States of America&quot;}]"/>
    <d v="1996-12-12T00:00:00"/>
    <x v="24"/>
    <n v="101371017"/>
    <n v="106"/>
    <s v="[{&quot;iso_639_1&quot;: &quot;en&quot;, &quot;name&quot;: &quot;English&quot;}, {&quot;iso_639_1&quot;: &quot;fr&quot;, &quot;name&quot;: &quot;Fran\u00e7ais&quot;}]"/>
    <s v="Released"/>
    <s v="Nice planet. We'll take it!"/>
    <s v="6.1"/>
    <n v="1509"/>
    <n v="31371017"/>
  </r>
  <r>
    <n v="80000000"/>
    <s v="[{ 28, name: Action}, { 878, name: Science Fiction}, { 53, name: Thriller}]"/>
    <x v="0"/>
    <s v=" Science Fiction"/>
    <s v=" Thriller"/>
    <s v="-"/>
    <s v="http://chooseyoursurrogate.com/"/>
    <n v="19959"/>
    <x v="452"/>
    <s v="[{&quot;id&quot;: 402, &quot;name&quot;: &quot;clone&quot;}, {&quot;id&quot;: 4565, &quot;name&quot;: &quot;dystopia&quot;}]"/>
    <s v="en"/>
    <s v="Set in a futuristic world where humans live in isolation and interact through surrogate robots, a cop is forced to leave his home for the first time in years in order to investigate the murders of others' surrogates."/>
    <n v="36664991"/>
    <s v="[{&quot;name&quot;: &quot;Touchstone Pictures&quot;, &quot;id&quot;: 9195}, {&quot;name&quot;: &quot;Mandeville Films&quot;, &quot;id&quot;: 10227}, {&quot;name&quot;: &quot;Wintergreen Productions&quot;, &quot;id&quot;: 11845}, {&quot;name&quot;: &quot;Top Shelf Productions&quot;, &quot;id&quot;: 41978}]"/>
    <x v="51"/>
    <s v="[{&quot;iso_3166_1&quot;: &quot;US&quot;, &quot;name&quot;: &quot;United States of America&quot;}]"/>
    <d v="2009-09-24T00:00:00"/>
    <x v="0"/>
    <n v="122444772"/>
    <n v="89"/>
    <s v="[{&quot;iso_639_1&quot;: &quot;en&quot;, &quot;name&quot;: &quot;English&quot;}, {&quot;iso_639_1&quot;: &quot;fr&quot;, &quot;name&quot;: &quot;Fran\u00e7ais&quot;}]"/>
    <s v="Released"/>
    <s v="How do you save humanity when the only thing that's real is you?"/>
    <s v="5.9"/>
    <n v="1195"/>
    <n v="42444772"/>
  </r>
  <r>
    <n v="80000000"/>
    <s v="[{ 18, name: Drama}, { 53, name: Thriller}]"/>
    <x v="5"/>
    <s v=" Thriller"/>
    <s v="-"/>
    <s v="-"/>
    <m/>
    <n v="11973"/>
    <x v="453"/>
    <s v="[{&quot;id&quot;: 840, &quot;name&quot;: &quot;usa president&quot;}, {&quot;id&quot;: 1815, &quot;name&quot;: &quot;atomic bomb&quot;}, {&quot;id&quot;: 4170, &quot;name&quot;: &quot;john f. kennedy&quot;}, {&quot;id&quot;: 9342, &quot;name&quot;: &quot;kubakrise&quot;}, {&quot;id&quot;: 156661, &quot;name&quot;: &quot;threat&quot;}]"/>
    <s v="en"/>
    <s v="Dramatisation of the Cuban Missile Crisis, the nuclear standoff with the USSR sparked by the discovery by the Americans of missle bases established on the Soviet allied island of Cuba. Shown from the perspective of the US President, John F Kennedy, his staff and advisors."/>
    <n v="1826121"/>
    <s v="[{&quot;name&quot;: &quot;New Line Cinema&quot;, &quot;id&quot;: 12}, {&quot;name&quot;: &quot;Tig Productions&quot;, &quot;id&quot;: 335}]"/>
    <x v="12"/>
    <s v="[{&quot;iso_3166_1&quot;: &quot;US&quot;, &quot;name&quot;: &quot;United States of America&quot;}]"/>
    <d v="2000-12-24T00:00:00"/>
    <x v="20"/>
    <n v="34566746"/>
    <n v="145"/>
    <s v="[{&quot;iso_639_1&quot;: &quot;en&quot;, &quot;name&quot;: &quot;English&quot;}, {&quot;iso_639_1&quot;: &quot;ru&quot;, &quot;name&quot;: &quot;P\u0443\u0441\u0441\u043a\u0438\u0439&quot;}]"/>
    <s v="Released"/>
    <s v="You'll never believe how close we came"/>
    <s v="6.9"/>
    <n v="189"/>
    <n v="-45433254"/>
  </r>
  <r>
    <n v="80000000"/>
    <s v="[{ 28, name: Action}, { 12, name: Adventure}, { 53, name: Thriller}]"/>
    <x v="0"/>
    <s v=" Adventure"/>
    <s v=" Thriller"/>
    <s v="-"/>
    <m/>
    <n v="11228"/>
    <x v="454"/>
    <s v="[{&quot;id&quot;: 444, &quot;name&quot;: &quot;taxi&quot;}, {&quot;id&quot;: 586, &quot;name&quot;: &quot;new jersey&quot;}, {&quot;id&quot;: 720, &quot;name&quot;: &quot;helicopter&quot;}, {&quot;id&quot;: 1261, &quot;name&quot;: &quot;river&quot;}, {&quot;id&quot;: 1701, &quot;name&quot;: &quot;hero&quot;}, {&quot;id&quot;: 1749, &quot;name&quot;: &quot;taxi driver&quot;}, {&quot;id&quot;: 4776, &quot;name&quot;: &quot;race against time&quot;}, {&quot;id&quot;: 5369, &quot;name&quot;: &quot;guard&quot;}, {&quot;id&quot;: 10349, &quot;name&quot;: &quot;survival&quot;}, {&quot;id&quot;: 10617, &quot;name&quot;: &quot;disaster&quot;}, {&quot;id&quot;: 14512, &quot;name&quot;: &quot;new york city&quot;}, {&quot;id&quot;: 14601, &quot;name&quot;: &quot;explosion&quot;}, {&quot;id&quot;: 14755, &quot;name&quot;: &quot;power outage&quot;}, {&quot;id&quot;: 15162, &quot;name&quot;: &quot;dog&quot;}, {&quot;id&quot;: 18029, &quot;name&quot;: &quot;trapped&quot;}, {&quot;id&quot;: 173272, &quot;name&quot;: &quot;flood&quot;}, {&quot;id&quot;: 189102, &quot;name&quot;: &quot;tunnel&quot;}, {&quot;id&quot;: 207317, &quot;name&quot;: &quot;christmas&quot;}, {&quot;id&quot;: 207528, &quot;name&quot;: &quot;trapped underground&quot;}, {&quot;id&quot;: 219404, &quot;name&quot;: &quot;action hero&quot;}]"/>
    <s v="en"/>
    <s v="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
    <n v="16681269"/>
    <s v="[{&quot;name&quot;: &quot;Universal Pictures&quot;, &quot;id&quot;: 33}, {&quot;name&quot;: &quot;Davis Entertainment&quot;, &quot;id&quot;: 1302}]"/>
    <x v="14"/>
    <s v="[{&quot;iso_3166_1&quot;: &quot;US&quot;, &quot;name&quot;: &quot;United States of America&quot;}]"/>
    <d v="1996-12-06T00:00:00"/>
    <x v="24"/>
    <n v="159212469"/>
    <n v="115"/>
    <s v="[{&quot;iso_639_1&quot;: &quot;en&quot;, &quot;name&quot;: &quot;English&quot;}]"/>
    <s v="Released"/>
    <s v="No air. No escape. No time."/>
    <s v="5.8"/>
    <n v="378"/>
    <n v="79212469"/>
  </r>
  <r>
    <n v="80000000"/>
    <s v="[{ 16, name: Animation}, { 10751, name: Family}, { 12, name: Adventure}]"/>
    <x v="3"/>
    <s v=" Family"/>
    <s v=" Adventure"/>
    <s v="-"/>
    <s v="http://www.walkingwithdinosaurs.com/movie/"/>
    <n v="77951"/>
    <x v="455"/>
    <s v="[{&quot;id&quot;: 12616, &quot;name&quot;: &quot;dinosaur&quot;}, {&quot;id&quot;: 209714, &quot;name&quot;: &quot;3d&quot;}]"/>
    <s v="en"/>
    <s v="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
    <n v="10088006"/>
    <s v="[{&quot;name&quot;: &quot;BBC Worldwide&quot;, &quot;id&quot;: 3164}, {&quot;name&quot;: &quot;Reliance BIG Entertainment&quot;, &quot;id&quot;: 6733}, {&quot;name&quot;: &quot;Animal Logic&quot;, &quot;id&quot;: 8089}, {&quot;name&quot;: &quot;BBC Earth&quot;, &quot;id&quot;: 8090}, {&quot;name&quot;: &quot;Evergreen Films&quot;, &quot;id&quot;: 8091}, {&quot;name&quot;: &quot;BBC Earth MD (WWD)&quot;, &quot;id&quot;: 53498}, {&quot;name&quot;: &quot;Evergreen MD&quot;, &quot;id&quot;: 53499}]"/>
    <x v="94"/>
    <s v="[{&quot;iso_3166_1&quot;: &quot;AU&quot;, &quot;name&quot;: &quot;Australia&quot;}, {&quot;iso_3166_1&quot;: &quot;IN&quot;, &quot;name&quot;: &quot;India&quot;}, {&quot;iso_3166_1&quot;: &quot;GB&quot;, &quot;name&quot;: &quot;United Kingdom&quot;}, {&quot;iso_3166_1&quot;: &quot;US&quot;, &quot;name&quot;: &quot;United States of America&quot;}]"/>
    <d v="2013-12-18T00:00:00"/>
    <x v="8"/>
    <n v="126546518"/>
    <n v="87"/>
    <s v="[{&quot;iso_639_1&quot;: &quot;en&quot;, &quot;name&quot;: &quot;English&quot;}]"/>
    <s v="Released"/>
    <s v="The Greatest Adventure in 70 Million Years"/>
    <s v="5.2"/>
    <n v="133"/>
    <n v="46546518"/>
  </r>
  <r>
    <n v="44000000"/>
    <s v="[{ 28, name: Action}, { 878, name: Science Fiction}, { 10752, name: War}]"/>
    <x v="0"/>
    <s v=" Science Fiction"/>
    <s v=" War"/>
    <s v="-"/>
    <m/>
    <n v="5491"/>
    <x v="456"/>
    <s v="[{&quot;id&quot;: 818, &quot;name&quot;: &quot;based on novel&quot;}, {&quot;id&quot;: 4458, &quot;name&quot;: &quot;post-apocalyptic&quot;}, {&quot;id&quot;: 4565, &quot;name&quot;: &quot;dystopia&quot;}, {&quot;id&quot;: 6015, &quot;name&quot;: &quot;mining&quot;}, {&quot;id&quot;: 9878, &quot;name&quot;: &quot;fighter jet&quot;}, {&quot;id&quot;: 14909, &quot;name&quot;: &quot;alien invasion&quot;}, {&quot;id&quot;: 159314, &quot;name&quot;: &quot;scientology&quot;}, {&quot;id&quot;: 159955, &quot;name&quot;: &quot;cavemen&quot;}, {&quot;id&quot;: 208997, &quot;name&quot;: &quot;bureaucrat&quot;}, {&quot;id&quot;: 213987, &quot;name&quot;: &quot;city ruin&quot;}]"/>
    <s v="en"/>
    <s v="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
    <n v="789147"/>
    <s v="[{&quot;name&quot;: &quot;Franchise Pictures&quot;, &quot;id&quot;: 1403}, {&quot;name&quot;: &quot;Warner Bros.&quot;, &quot;id&quot;: 6194}, {&quot;name&quot;: &quot;JTP Films&quot;, &quot;id&quot;: 7406}, {&quot;name&quot;: &quot;Morgan Creek Productions&quot;, &quot;id&quot;: 10210}, {&quot;name&quot;: &quot;Battlefield Productions&quot;, &quot;id&quot;: 19718}]"/>
    <x v="95"/>
    <s v="[{&quot;iso_3166_1&quot;: &quot;US&quot;, &quot;name&quot;: &quot;United States of America&quot;}]"/>
    <d v="2000-05-10T00:00:00"/>
    <x v="20"/>
    <n v="21400000"/>
    <n v="118"/>
    <s v="[{&quot;iso_639_1&quot;: &quot;en&quot;, &quot;name&quot;: &quot;English&quot;}, {&quot;iso_639_1&quot;: &quot;fr&quot;, &quot;name&quot;: &quot;Fran\u00e7ais&quot;}]"/>
    <s v="Released"/>
    <s v="Take Back The Planet"/>
    <s v="3.0"/>
    <n v="255"/>
    <n v="-22600000"/>
  </r>
  <r>
    <n v="80000000"/>
    <s v="[{ 16, name: Animation}, { 35, name: Comedy}, { 10751, name: Family}]"/>
    <x v="3"/>
    <s v=" Comedy"/>
    <s v=" Family"/>
    <s v="-"/>
    <m/>
    <n v="10715"/>
    <x v="457"/>
    <s v="[{&quot;id&quot;: 470, &quot;name&quot;: &quot;spy&quot;}, {&quot;id&quot;: 1339, &quot;name&quot;: &quot;duck&quot;}, {&quot;id&quot;: 3208, &quot;name&quot;: &quot;bunny&quot;}, {&quot;id&quot;: 4391, &quot;name&quot;: &quot;wretch&quot;}, {&quot;id&quot;: 166329, &quot;name&quot;: &quot;film industry&quot;}, {&quot;id&quot;: 209220, &quot;name&quot;: &quot;live action and animation&quot;}]"/>
    <s v="en"/>
    <s v="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quot;escort&quot; Daffy off the studio lot."/>
    <n v="16715631"/>
    <s v="[{&quot;name&quot;: &quot;Lonely Film Productions GmbH &amp; Co. KG.&quot;, &quot;id&quot;: 430}, {&quot;name&quot;: &quot;Warner Bros. Animation&quot;, &quot;id&quot;: 2785}, {&quot;name&quot;: &quot;Warner Bros.&quot;, &quot;id&quot;: 6194}, {&quot;name&quot;: &quot;Goldmann Pictures&quot;, &quot;id&quot;: 12006}, {&quot;name&quot;: &quot;Baltimore Spring Creek Productions&quot;, &quot;id&quot;: 16061}, {&quot;name&quot;: &quot;Warner Bros. Feature Animation&quot;, &quot;id&quot;: 20734}]"/>
    <x v="96"/>
    <s v="[{&quot;iso_3166_1&quot;: &quot;DE&quot;, &quot;name&quot;: &quot;Germany&quot;}, {&quot;iso_3166_1&quot;: &quot;US&quot;, &quot;name&quot;: &quot;United States of America&quot;}]"/>
    <d v="2003-11-14T00:00:00"/>
    <x v="16"/>
    <n v="68514844"/>
    <n v="90"/>
    <s v="[{&quot;iso_639_1&quot;: &quot;en&quot;, &quot;name&quot;: &quot;English&quot;}]"/>
    <s v="Released"/>
    <s v="Real life has never been so animated."/>
    <s v="5.6"/>
    <n v="297"/>
    <n v="-11485156"/>
  </r>
  <r>
    <n v="80000000"/>
    <s v="[{ 18, name: Drama}, { 10402, name: Music}, { 10749, name: Romance}]"/>
    <x v="5"/>
    <s v=" Music"/>
    <s v=" Romance"/>
    <s v="-"/>
    <s v="http://nine-movie.com/"/>
    <n v="10197"/>
    <x v="458"/>
    <s v="[{&quot;id&quot;: 10937, &quot;name&quot;: &quot;memory&quot;}, {&quot;id&quot;: 165735, &quot;name&quot;: &quot;sidewalk cafe&quot;}, {&quot;id&quot;: 165736, &quot;name&quot;: &quot;room key&quot;}, {&quot;id&quot;: 165746, &quot;name&quot;: &quot;driving a car&quot;}, {&quot;id&quot;: 165748, &quot;name&quot;: &quot;coastline&quot;}, {&quot;id&quot;: 165749, &quot;name&quot;: &quot;stairway&quot;}, {&quot;id&quot;: 165752, &quot;name&quot;: &quot;search for meaning&quot;}, {&quot;id&quot;: 165761, &quot;name&quot;: &quot;sequins&quot;}, {&quot;id&quot;: 165763, &quot;name&quot;: &quot;singing photograph&quot;}, {&quot;id&quot;: 165764, &quot;name&quot;: &quot;sliding down a pole&quot;}, {&quot;id&quot;: 165765, &quot;name&quot;: &quot;costume designer&quot;}, {&quot;id&quot;: 179431, &quot;name&quot;: &quot;duringcreditsstinger&quot;}, {&quot;id&quot;: 208992, &quot;name&quot;: &quot;1960s&quot;}]"/>
    <s v="en"/>
    <s v="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
    <n v="9357734"/>
    <s v="[{&quot;name&quot;: &quot;The Weinstein Company&quot;, &quot;id&quot;: 308}, {&quot;name&quot;: &quot;Relativity Media&quot;, &quot;id&quot;: 7295}]"/>
    <x v="92"/>
    <s v="[{&quot;iso_3166_1&quot;: &quot;IT&quot;, &quot;name&quot;: &quot;Italy&quot;}, {&quot;iso_3166_1&quot;: &quot;US&quot;, &quot;name&quot;: &quot;United States of America&quot;}]"/>
    <d v="2009-12-03T00:00:00"/>
    <x v="0"/>
    <n v="53825515"/>
    <n v="112"/>
    <s v="[{&quot;iso_639_1&quot;: &quot;en&quot;, &quot;name&quot;: &quot;English&quot;}, {&quot;iso_639_1&quot;: &quot;fr&quot;, &quot;name&quot;: &quot;Fran\u00e7ais&quot;}, {&quot;iso_639_1&quot;: &quot;it&quot;, &quot;name&quot;: &quot;Italiano&quot;}]"/>
    <s v="Released"/>
    <s v="This Holiday Season, Be Italian"/>
    <s v="5.1"/>
    <n v="165"/>
    <n v="-26174485"/>
  </r>
  <r>
    <n v="80000000"/>
    <s v="[{ 28, name: Action}, { 12, name: Adventure}, { 878, name: Science Fiction}]"/>
    <x v="0"/>
    <s v=" Adventure"/>
    <s v=" Science Fiction"/>
    <s v="-"/>
    <m/>
    <n v="9562"/>
    <x v="459"/>
    <s v="[{&quot;id&quot;: 1992, &quot;name&quot;: &quot;professor&quot;}, {&quot;id&quot;: 4379, &quot;name&quot;: &quot;time travel&quot;}, {&quot;id&quot;: 8056, &quot;name&quot;: &quot;quantum mechanics&quot;}, {&quot;id&quot;: 8701, &quot;name&quot;: &quot;hundred years' war&quot;}, {&quot;id&quot;: 9032, &quot;name&quot;: &quot;excavation&quot;}, {&quot;id&quot;: 9532, &quot;name&quot;: &quot;la roque&quot;}, {&quot;id&quot;: 10466, &quot;name&quot;: &quot;knight&quot;}, {&quot;id&quot;: 189151, &quot;name&quot;: &quot;medieval times&quot;}]"/>
    <s v="en"/>
    <s v="A group of archaeological students become trapped in the past when they go there to retrieve their professor. The group must survive in 14th century France long enough to be rescued."/>
    <n v="1122268"/>
    <s v="[{&quot;name&quot;: &quot;Paramount Pictures&quot;, &quot;id&quot;: 4}, {&quot;name&quot;: &quot;Donners' Company&quot;, &quot;id&quot;: 431}, {&quot;name&quot;: &quot;Mutual Film Company&quot;, &quot;id&quot;: 762}, {&quot;name&quot;: &quot;Cobalt Media Group&quot;, &quot;id&quot;: 18619}, {&quot;name&quot;: &quot;Artists Production Group (APG)&quot;, &quot;id&quot;: 18620}]"/>
    <x v="9"/>
    <s v="[{&quot;iso_3166_1&quot;: &quot;US&quot;, &quot;name&quot;: &quot;United States of America&quot;}]"/>
    <d v="2003-11-26T00:00:00"/>
    <x v="16"/>
    <n v="19480739"/>
    <n v="116"/>
    <s v="[{&quot;iso_639_1&quot;: &quot;en&quot;, &quot;name&quot;: &quot;English&quot;}, {&quot;iso_639_1&quot;: &quot;fr&quot;, &quot;name&quot;: &quot;Fran\u00e7ais&quot;}]"/>
    <s v="Released"/>
    <s v="They had to travel into the past to save the future"/>
    <s v="5.4"/>
    <n v="318"/>
    <n v="-60519261"/>
  </r>
  <r>
    <n v="80000000"/>
    <s v="[{ 18, name: Drama}, { 12, name: Adventure}]"/>
    <x v="5"/>
    <s v=" Adventure"/>
    <s v="-"/>
    <s v="-"/>
    <m/>
    <n v="9922"/>
    <x v="460"/>
    <s v="[{&quot;id&quot;: 279, &quot;name&quot;: &quot;usa&quot;}, {&quot;id&quot;: 3804, &quot;name&quot;: &quot;post&quot;}, {&quot;id&quot;: 4461, &quot;name&quot;: &quot;postman&quot;}, {&quot;id&quot;: 6092, &quot;name&quot;: &quot;army&quot;}, {&quot;id&quot;: 12332, &quot;name&quot;: &quot;apocalypse&quot;}]"/>
    <s v="en"/>
    <s v="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
    <n v="14564667"/>
    <s v="[{&quot;name&quot;: &quot;Tig Productions&quot;, &quot;id&quot;: 335}, {&quot;name&quot;: &quot;Warner Bros.&quot;, &quot;id&quot;: 6194}]"/>
    <x v="97"/>
    <s v="[{&quot;iso_3166_1&quot;: &quot;US&quot;, &quot;name&quot;: &quot;United States of America&quot;}]"/>
    <d v="1997-12-25T00:00:00"/>
    <x v="12"/>
    <n v="17626234"/>
    <n v="177"/>
    <s v="[{&quot;iso_639_1&quot;: &quot;en&quot;, &quot;name&quot;: &quot;English&quot;}, {&quot;iso_639_1&quot;: &quot;fr&quot;, &quot;name&quot;: &quot;Fran\u00e7ais&quot;}]"/>
    <s v="Released"/>
    <s v="The year is 2013. One man walked in off the horizon and hope came with him."/>
    <s v="6.1"/>
    <n v="299"/>
    <n v="-62373766"/>
  </r>
  <r>
    <n v="90000000"/>
    <s v="[{ 12, name: Adventure}, { 35, name: Comedy}, { 18, name: Drama}, { 10751, name: Family}, { 14, name: Fantasy}]"/>
    <x v="1"/>
    <s v=" Comedy"/>
    <s v=" Drama"/>
    <s v=" Family"/>
    <m/>
    <n v="9447"/>
    <x v="461"/>
    <s v="[{&quot;id&quot;: 2206, &quot;name&quot;: &quot;piggy bank&quot;}, {&quot;id&quot;: 4900, &quot;name&quot;: &quot;shortage of money&quot;}, {&quot;id&quot;: 4931, &quot;name&quot;: &quot;pig&quot;}, {&quot;id&quot;: 4932, &quot;name&quot;: &quot;farm&quot;}, {&quot;id&quot;: 8082, &quot;name&quot;: &quot;piglet&quot;}, {&quot;id&quot;: 11477, &quot;name&quot;: &quot;talking animal&quot;}, {&quot;id&quot;: 11478, &quot;name&quot;: &quot;talking dog&quot;}, {&quot;id&quot;: 15162, &quot;name&quot;: &quot;dog&quot;}, {&quot;id&quot;: 157972, &quot;name&quot;: &quot;chimpanzee&quot;}, {&quot;id&quot;: 206052, &quot;name&quot;: &quot;talking pig&quot;}]"/>
    <s v="en"/>
    <s v="Babe, fresh from his victory in the sheepherding contest, returns to Farmer Hoggett's farm, but after Farmer Hoggett is injured and unable to work, Babe has to go to the big city to save the farm."/>
    <n v="11356079"/>
    <s v="[{&quot;name&quot;: &quot;Kennedy Miller Productions&quot;, &quot;id&quot;: 2537}]"/>
    <x v="80"/>
    <s v="[{&quot;iso_3166_1&quot;: &quot;AU&quot;, &quot;name&quot;: &quot;Australia&quot;}]"/>
    <d v="1998-11-25T00:00:00"/>
    <x v="19"/>
    <n v="69131860"/>
    <n v="92"/>
    <s v="[{&quot;iso_639_1&quot;: &quot;en&quot;, &quot;name&quot;: &quot;English&quot;}]"/>
    <s v="Released"/>
    <s v="This little pig went to the city..."/>
    <s v="5.2"/>
    <n v="305"/>
    <n v="-20868140"/>
  </r>
  <r>
    <n v="80000000"/>
    <s v="[{ 53, name: Thriller}, { 28, name: Action}, { 878, name: Science Fiction}]"/>
    <x v="6"/>
    <s v=" Action"/>
    <s v=" Science Fiction"/>
    <s v="-"/>
    <m/>
    <n v="8870"/>
    <x v="462"/>
    <s v="[{&quot;id&quot;: 839, &quot;name&quot;: &quot;mars&quot;}, {&quot;id&quot;: 2964, &quot;name&quot;: &quot;future&quot;}, {&quot;id&quot;: 14626, &quot;name&quot;: &quot;astronaut&quot;}, {&quot;id&quot;: 156810, &quot;name&quot;: &quot;science&quot;}, {&quot;id&quot;: 188351, &quot;name&quot;: &quot;catastrophe&quot;}]"/>
    <s v="en"/>
    <s v="Astronauts search for solutions to save a dying Earth by searching on Mars, only to have the mission go terribly awry."/>
    <n v="13800656"/>
    <s v="[{&quot;name&quot;: &quot;Village Roadshow Pictures&quot;, &quot;id&quot;: 79}, {&quot;name&quot;: &quot;NPV Entertainment&quot;, &quot;id&quot;: 172}, {&quot;name&quot;: &quot;Warner Bros.&quot;, &quot;id&quot;: 6194}, {&quot;name&quot;: &quot;The Canton Company&quot;, &quot;id&quot;: 22351}, {&quot;name&quot;: &quot;Mars Production Pty. Ltd.&quot;, &quot;id&quot;: 53997}]"/>
    <x v="18"/>
    <s v="[{&quot;iso_3166_1&quot;: &quot;AU&quot;, &quot;name&quot;: &quot;Australia&quot;}, {&quot;iso_3166_1&quot;: &quot;US&quot;, &quot;name&quot;: &quot;United States of America&quot;}]"/>
    <d v="2000-11-10T00:00:00"/>
    <x v="20"/>
    <n v="33463969"/>
    <n v="106"/>
    <s v="[{&quot;iso_639_1&quot;: &quot;en&quot;, &quot;name&quot;: &quot;English&quot;}]"/>
    <s v="Released"/>
    <s v="Not A Sound. Not A Warning. Not A Chance. Not Alone."/>
    <s v="5.4"/>
    <n v="267"/>
    <n v="-46536031"/>
  </r>
  <r>
    <n v="86000000"/>
    <s v="[{ 12, name: Adventure}, { 14, name: Fantasy}, { 16, name: Animation}, { 10751, name: Family}]"/>
    <x v="1"/>
    <s v=" Fantasy"/>
    <s v=" Animation"/>
    <s v=" Family"/>
    <m/>
    <n v="9992"/>
    <x v="463"/>
    <s v="[{&quot;id&quot;: 1158, &quot;name&quot;: &quot;grandfather grandson relationship&quot;}, {&quot;id&quot;: 4391, &quot;name&quot;: &quot;wretch&quot;}, {&quot;id&quot;: 6956, &quot;name&quot;: &quot;treasure hunt&quot;}, {&quot;id&quot;: 10941, &quot;name&quot;: &quot;disappearance&quot;}, {&quot;id&quot;: 18035, &quot;name&quot;: &quot;family&quot;}, {&quot;id&quot;: 170362, &quot;name&quot;: &quot;fantasy world&quot;}]"/>
    <s v="en"/>
    <s v="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
    <n v="27097932"/>
    <s v="[{&quot;name&quot;: &quot;Canal Plus&quot;, &quot;id&quot;: 104}, {&quot;name&quot;: &quot;Sofica Europacorp&quot;, &quot;id&quot;: 854}, {&quot;name&quot;: &quot;Avalanche Productions&quot;, &quot;id&quot;: 2525}, {&quot;name&quot;: &quot;EuropaCorp&quot;, &quot;id&quot;: 6896}]"/>
    <x v="98"/>
    <s v="[{&quot;iso_3166_1&quot;: &quot;FR&quot;, &quot;name&quot;: &quot;France&quot;}]"/>
    <d v="2006-12-13T00:00:00"/>
    <x v="6"/>
    <n v="107944236"/>
    <n v="94"/>
    <s v="[{&quot;iso_639_1&quot;: &quot;en&quot;, &quot;name&quot;: &quot;English&quot;}]"/>
    <s v="Released"/>
    <s v="Adventure awaits in your own backyard."/>
    <s v="6.0"/>
    <n v="639"/>
    <n v="21944236"/>
  </r>
  <r>
    <n v="80000000"/>
    <s v="[{ 53, name: Thriller}, { 878, name: Science Fiction}, { 12, name: Adventure}, { 28, name: Action}]"/>
    <x v="6"/>
    <s v=" Science Fiction"/>
    <s v=" Adventure"/>
    <s v=" Action"/>
    <s v="http://asoundofthunder.warnerbros.com/"/>
    <n v="10077"/>
    <x v="464"/>
    <s v="[{&quot;id&quot;: 3737, &quot;name&quot;: &quot;dying and death&quot;}, {&quot;id&quot;: 4379, &quot;name&quot;: &quot;time travel&quot;}, {&quot;id&quot;: 9840, &quot;name&quot;: &quot;romance&quot;}, {&quot;id&quot;: 12616, &quot;name&quot;: &quot;dinosaur&quot;}]"/>
    <s v="en"/>
    <s v="When a hunter sent back to the prehistoric era runs off the path he must not leave, he causes a chain reaction that alters history in disastrous ways."/>
    <n v="7342892"/>
    <s v="[{&quot;name&quot;: &quot;Epsilon Motion Pictures&quot;, &quot;id&quot;: 1171}, {&quot;name&quot;: &quot;Franchise Pictures&quot;, &quot;id&quot;: 1403}, {&quot;name&quot;: &quot;Baldwin Entertainment Group&quot;, &quot;id&quot;: 2234}, {&quot;name&quot;: &quot;Dante Entertainment&quot;, &quot;id&quot;: 2755}, {&quot;name&quot;: &quot;Crusader Entertainment&quot;, &quot;id&quot;: 2978}, {&quot;name&quot;: &quot;ETIC Films&quot;, &quot;id&quot;: 2979}, {&quot;name&quot;: &quot;Forge&quot;, &quot;id&quot;: 2980}, {&quot;name&quot;: &quot;QI Quality International GmbH Co. KG&quot;, &quot;id&quot;: 2981}, {&quot;name&quot;: &quot;Signature Pictures&quot;, &quot;id&quot;: 2982}, {&quot;name&quot;: &quot;ApolloMedia Distribution&quot;, &quot;id&quot;: 16850}, {&quot;name&quot;: &quot;Coco&quot;, &quot;id&quot;: 87847}, {&quot;name&quot;: &quot;Film 111&quot;, &quot;id&quot;: 87848}, {&quot;name&quot;: &quot;Jericho Productions Ltd.&quot;, &quot;id&quot;: 87849}, {&quot;name&quot;: &quot;MFF (Sound of Thunder)&quot;, &quot;id&quot;: 87850}, {&quot;name&quot;: &quot;Matrix Film Finance&quot;, &quot;id&quot;: 87851}, {&quot;name&quot;: &quot;Scenario Lane Productions&quot;, &quot;id&quot;: 87852}]"/>
    <x v="99"/>
    <s v="[{&quot;iso_3166_1&quot;: &quot;CZ&quot;, &quot;name&quot;: &quot;Czech Republic&quot;}, {&quot;iso_3166_1&quot;: &quot;DE&quot;, &quot;name&quot;: &quot;Germany&quot;}, {&quot;iso_3166_1&quot;: &quot;GB&quot;, &quot;name&quot;: &quot;United Kingdom&quot;}, {&quot;iso_3166_1&quot;: &quot;US&quot;, &quot;name&quot;: &quot;United States of America&quot;}]"/>
    <d v="2005-05-15T00:00:00"/>
    <x v="11"/>
    <n v="5989640"/>
    <n v="110"/>
    <s v="[{&quot;iso_639_1&quot;: &quot;en&quot;, &quot;name&quot;: &quot;English&quot;}, {&quot;iso_639_1&quot;: &quot;zh&quot;, &quot;name&quot;: &quot;\u666e\u901a\u8bdd&quot;}]"/>
    <s v="Released"/>
    <s v="Some Rules Should Never Be Broken."/>
    <s v="4.8"/>
    <n v="111"/>
    <n v="-74010360"/>
  </r>
  <r>
    <n v="130000000"/>
    <s v="[{ 28, name: Action}, { 12, name: Adventure}, { 36, name: History}, { 10749, name: Romance}, { 18, name: Drama}]"/>
    <x v="0"/>
    <s v=" Adventure"/>
    <s v=" History"/>
    <s v=" Romance"/>
    <m/>
    <n v="76649"/>
    <x v="465"/>
    <s v="[{&quot;id&quot;: 1394, &quot;name&quot;: &quot;gladiator&quot;}, {&quot;id&quot;: 1395, &quot;name&quot;: &quot;arena&quot;}, {&quot;id&quot;: 1527, &quot;name&quot;: &quot;gladiator fight&quot;}, {&quot;id&quot;: 2859, &quot;name&quot;: &quot;lava&quot;}, {&quot;id&quot;: 3035, &quot;name&quot;: &quot;roman&quot;}, {&quot;id&quot;: 3691, &quot;name&quot;: &quot;forbidden love&quot;}, {&quot;id&quot;: 5096, &quot;name&quot;: &quot;natural disaster&quot;}, {&quot;id&quot;: 6917, &quot;name&quot;: &quot;epic&quot;}, {&quot;id&quot;: 10617, &quot;name&quot;: &quot;disaster&quot;}, {&quot;id&quot;: 14906, &quot;name&quot;: &quot;slave&quot;}, {&quot;id&quot;: 41642, &quot;name&quot;: &quot;town in panic&quot;}, {&quot;id&quot;: 155212, &quot;name&quot;: &quot;vulcan&quot;}, {&quot;id&quot;: 163398, &quot;name&quot;: &quot;volcanic eruption&quot;}, {&quot;id&quot;: 180473, &quot;name&quot;: &quot;pompeii&quot;}, {&quot;id&quot;: 209714, &quot;name&quot;: &quot;3d&quot;}]"/>
    <s v="en"/>
    <s v="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
    <n v="50561849"/>
    <s v="[{&quot;name&quot;: &quot;Impact Pictures&quot;, &quot;id&quot;: 248}, {&quot;name&quot;: &quot;TriStar Pictures&quot;, &quot;id&quot;: 559}, {&quot;name&quot;: &quot;Don Carmody Productions&quot;, &quot;id&quot;: 4253}, {&quot;name&quot;: &quot;FilmDistrict&quot;, &quot;id&quot;: 7263}, {&quot;name&quot;: &quot;Constantin Film International&quot;, &quot;id&quot;: 12162}]"/>
    <x v="81"/>
    <s v="[{&quot;iso_3166_1&quot;: &quot;CA&quot;, &quot;name&quot;: &quot;Canada&quot;}, {&quot;iso_3166_1&quot;: &quot;DE&quot;, &quot;name&quot;: &quot;Germany&quot;}, {&quot;iso_3166_1&quot;: &quot;US&quot;, &quot;name&quot;: &quot;United States of America&quot;}]"/>
    <d v="2014-02-18T00:00:00"/>
    <x v="10"/>
    <n v="117831631"/>
    <n v="105"/>
    <s v="[{&quot;iso_639_1&quot;: &quot;en&quot;, &quot;name&quot;: &quot;English&quot;}]"/>
    <s v="Released"/>
    <s v="No warning. No escape."/>
    <s v="5.2"/>
    <n v="1267"/>
    <n v="-12168369"/>
  </r>
  <r>
    <n v="60000000"/>
    <s v="[{ 18, name: Drama}, { 10749, name: Romance}]"/>
    <x v="5"/>
    <s v=" Romance"/>
    <s v="-"/>
    <s v="-"/>
    <s v="http://www.abeautifulmind.com/"/>
    <n v="453"/>
    <x v="466"/>
    <s v="[{&quot;id&quot;: 30, &quot;name&quot;: &quot;individual&quot;}, {&quot;id&quot;: 222, &quot;name&quot;: &quot;schizophrenia&quot;}, {&quot;id&quot;: 1700, &quot;name&quot;: &quot;massachusetts&quot;}, {&quot;id&quot;: 2038, &quot;name&quot;: &quot;love of one's life&quot;}, {&quot;id&quot;: 2051, &quot;name&quot;: &quot;intelligence&quot;}, {&quot;id&quot;: 2303, &quot;name&quot;: &quot;mathematician&quot;}, {&quot;id&quot;: 2304, &quot;name&quot;: &quot;market economy&quot;}, {&quot;id&quot;: 2305, &quot;name&quot;: &quot;economic theory&quot;}, {&quot;id&quot;: 2307, &quot;name&quot;: &quot;princeton university&quot;}, {&quot;id&quot;: 2309, &quot;name&quot;: &quot;nobel prize&quot;}, {&quot;id&quot;: 2461, &quot;name&quot;: &quot;mathematical theorem&quot;}, {&quot;id&quot;: 2462, &quot;name&quot;: &quot;m.i.t.&quot;}, {&quot;id&quot;: 6009, &quot;name&quot;: &quot;mathematics&quot;}, {&quot;id&quot;: 6262, &quot;name&quot;: &quot;delusion&quot;}]"/>
    <s v="en"/>
    <s v="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
    <n v="59248437"/>
    <s v="[{&quot;name&quot;: &quot;Imagine Entertainment&quot;, &quot;id&quot;: 23}, {&quot;name&quot;: &quot;DreamWorks SKG&quot;, &quot;id&quot;: 27}, {&quot;name&quot;: &quot;Universal Pictures&quot;, &quot;id&quot;: 33}]"/>
    <x v="36"/>
    <s v="[{&quot;iso_3166_1&quot;: &quot;US&quot;, &quot;name&quot;: &quot;United States of America&quot;}]"/>
    <d v="2001-12-11T00:00:00"/>
    <x v="17"/>
    <n v="313542341"/>
    <n v="135"/>
    <s v="[{&quot;iso_639_1&quot;: &quot;en&quot;, &quot;name&quot;: &quot;English&quot;}]"/>
    <s v="Released"/>
    <s v="I need to believe that something extra ordinary is possible..."/>
    <s v="7.7"/>
    <n v="3009"/>
    <n v="253542341"/>
  </r>
  <r>
    <n v="45000000"/>
    <s v="[{ 10751, name: Family}, { 16, name: Animation}, { 18, name: Drama}]"/>
    <x v="7"/>
    <s v=" Animation"/>
    <s v=" Drama"/>
    <s v="-"/>
    <s v="http://movies.disney.com/the-lion-king"/>
    <n v="8587"/>
    <x v="467"/>
    <s v="[{&quot;id&quot;: 2143, &quot;name&quot;: &quot;loss of parents&quot;}, {&quot;id&quot;: 5276, &quot;name&quot;: &quot;wild boar&quot;}, {&quot;id&quot;: 6464, &quot;name&quot;: &quot;uncle&quot;}, {&quot;id&quot;: 11326, &quot;name&quot;: &quot;shaman&quot;}, {&quot;id&quot;: 11436, &quot;name&quot;: &quot;redemption&quot;}, {&quot;id&quot;: 13084, &quot;name&quot;: &quot;king&quot;}, {&quot;id&quot;: 14767, &quot;name&quot;: &quot;scar&quot;}, {&quot;id&quot;: 18136, &quot;name&quot;: &quot;hyena&quot;}, {&quot;id&quot;: 18153, &quot;name&quot;: &quot;meerkat&quot;}]"/>
    <s v="en"/>
    <s v="A young lion cub named Simba can't wait to be king. But his uncle craves the title for himself and will stop at nothing to get it."/>
    <n v="90457886"/>
    <s v="[{&quot;name&quot;: &quot;Walt Disney Pictures&quot;, &quot;id&quot;: 2}, {&quot;name&quot;: &quot;Walt Disney Feature Animation&quot;, &quot;id&quot;: 10217}]"/>
    <x v="1"/>
    <s v="[{&quot;iso_3166_1&quot;: &quot;US&quot;, &quot;name&quot;: &quot;United States of America&quot;}]"/>
    <d v="1994-06-23T00:00:00"/>
    <x v="23"/>
    <n v="788241776"/>
    <n v="89"/>
    <s v="[{&quot;iso_639_1&quot;: &quot;en&quot;, &quot;name&quot;: &quot;English&quot;}]"/>
    <s v="Released"/>
    <s v="Life's greatest adventure is finding your place in the Circle of Life."/>
    <s v="8.0"/>
    <n v="5376"/>
    <n v="743241776"/>
  </r>
  <r>
    <n v="79000000"/>
    <s v="[{ 12, name: Adventure}, { 28, name: Action}, { 878, name: Science Fiction}]"/>
    <x v="1"/>
    <s v=" Action"/>
    <s v=" Science Fiction"/>
    <s v="-"/>
    <s v="http://www.themysteriousisland.com/"/>
    <n v="72545"/>
    <x v="468"/>
    <s v="[{&quot;id&quot;: 10364, &quot;name&quot;: &quot;mission&quot;}, {&quot;id&quot;: 40894, &quot;name&quot;: &quot;mysterious island&quot;}, {&quot;id&quot;: 156091, &quot;name&quot;: &quot;missing person&quot;}, {&quot;id&quot;: 179431, &quot;name&quot;: &quot;duringcreditsstinger&quot;}, {&quot;id&quot;: 209714, &quot;name&quot;: &quot;3d&quot;}]"/>
    <s v="en"/>
    <s v="Sean Anderson partners with his mom's boyfriend on a mission to find his grandfather, who is thought to be missing on a mythical island."/>
    <n v="40723459"/>
    <s v="[{&quot;name&quot;: &quot;New Line Cinema&quot;, &quot;id&quot;: 12}, {&quot;name&quot;: &quot;Contrafilm&quot;, &quot;id&quot;: 1836}, {&quot;name&quot;: &quot;Walden Media&quot;, &quot;id&quot;: 10221}]"/>
    <x v="12"/>
    <s v="[{&quot;iso_3166_1&quot;: &quot;US&quot;, &quot;name&quot;: &quot;United States of America&quot;}]"/>
    <d v="2012-01-19T00:00:00"/>
    <x v="3"/>
    <n v="355692760"/>
    <n v="94"/>
    <s v="[{&quot;iso_639_1&quot;: &quot;en&quot;, &quot;name&quot;: &quot;English&quot;}]"/>
    <s v="Released"/>
    <s v="Believe the Impossible. Discover the Incredible."/>
    <s v="5.8"/>
    <n v="1030"/>
    <n v="276692760"/>
  </r>
  <r>
    <n v="78000000"/>
    <s v="[{ 16, name: Animation}, { 10751, name: Family}, { 35, name: Comedy}]"/>
    <x v="3"/>
    <s v=" Family"/>
    <s v=" Comedy"/>
    <s v="-"/>
    <m/>
    <n v="109451"/>
    <x v="469"/>
    <s v="[{&quot;id&quot;: 1436, &quot;name&quot;: &quot;inventor&quot;}, {&quot;id&quot;: 10637, &quot;name&quot;: &quot;food&quot;}, {&quot;id&quot;: 14760, &quot;name&quot;: &quot;scientist&quot;}]"/>
    <s v="en"/>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n v="41247402"/>
    <s v="[{&quot;name&quot;: &quot;Columbia Pictures&quot;, &quot;id&quot;: 5}, {&quot;name&quot;: &quot;Sony&quot;, &quot;id&quot;: 649}]"/>
    <x v="2"/>
    <s v="[{&quot;iso_3166_1&quot;: &quot;US&quot;, &quot;name&quot;: &quot;United States of America&quot;}]"/>
    <d v="2013-09-26T00:00:00"/>
    <x v="8"/>
    <n v="248384621"/>
    <n v="95"/>
    <s v="[{&quot;iso_639_1&quot;: &quot;en&quot;, &quot;name&quot;: &quot;English&quot;}]"/>
    <s v="Released"/>
    <s v="Something big was leftover."/>
    <s v="6.4"/>
    <n v="915"/>
    <n v="170384621"/>
  </r>
  <r>
    <n v="78000000"/>
    <s v="[{ 80, name: Crime}, { 53, name: Thriller}, { 27, name: Horror}]"/>
    <x v="13"/>
    <s v=" Thriller"/>
    <s v=" Horror"/>
    <s v="-"/>
    <m/>
    <n v="9533"/>
    <x v="470"/>
    <s v="[{&quot;id&quot;: 6259, &quot;name&quot;: &quot;psychopath&quot;}, {&quot;id&quot;: 10714, &quot;name&quot;: &quot;serial killer&quot;}, {&quot;id&quot;: 18525, &quot;name&quot;: &quot;fbi agent&quot;}]"/>
    <s v="en"/>
    <s v="Former FBI Agent Will Graham, who was once almost killed by the savage Hannibal 'The Cannibal' Lecter, now has no choice but to face him again, as it seems Lecter is the only one who can help Graham track down a new serial killer."/>
    <n v="10083905"/>
    <s v="[{&quot;name&quot;: &quot;Universal Pictures&quot;, &quot;id&quot;: 33}, {&quot;name&quot;: &quot;Metro-Goldwyn-Mayer (MGM)&quot;, &quot;id&quot;: 8411}]"/>
    <x v="14"/>
    <s v="[{&quot;iso_3166_1&quot;: &quot;DE&quot;, &quot;name&quot;: &quot;Germany&quot;}, {&quot;iso_3166_1&quot;: &quot;US&quot;, &quot;name&quot;: &quot;United States of America&quot;}]"/>
    <d v="2002-09-29T00:00:00"/>
    <x v="18"/>
    <n v="209196298"/>
    <n v="124"/>
    <s v="[{&quot;iso_639_1&quot;: &quot;en&quot;, &quot;name&quot;: &quot;English&quot;}]"/>
    <s v="Released"/>
    <s v="Before the Silence."/>
    <s v="6.7"/>
    <n v="1115"/>
    <n v="131196298"/>
  </r>
  <r>
    <n v="100000000"/>
    <s v="[{ 37, name: Western}, { 12, name: Adventure}]"/>
    <x v="11"/>
    <s v=" Adventure"/>
    <s v="-"/>
    <s v="-"/>
    <m/>
    <n v="2023"/>
    <x v="471"/>
    <s v="[{&quot;id&quot;: 643, &quot;name&quot;: &quot;horse race&quot;}, {&quot;id&quot;: 2673, &quot;name&quot;: &quot;horse&quot;}, {&quot;id&quot;: 3525, &quot;name&quot;: &quot;racehorse&quot;}]"/>
    <s v="en"/>
    <s v="Set in 1890, this is the story of a Pony Express courier who travels to Arabia to compete with his horse, Hidalgo, in a dangerous race for a massive contest prize, in an adventure that sends the pair around the world..."/>
    <n v="16759252"/>
    <s v="[{&quot;name&quot;: &quot;Casey Silver Productions&quot;, &quot;id&quot;: 877}, {&quot;name&quot;: &quot;Touchstone Pictures&quot;, &quot;id&quot;: 9195}, {&quot;name&quot;: &quot;Dune Films&quot;, &quot;id&quot;: 19477}]"/>
    <x v="100"/>
    <s v="[{&quot;iso_3166_1&quot;: &quot;US&quot;, &quot;name&quot;: &quot;United States of America&quot;}, {&quot;iso_3166_1&quot;: &quot;MA&quot;, &quot;name&quot;: &quot;Morocco&quot;}]"/>
    <d v="2004-03-05T00:00:00"/>
    <x v="13"/>
    <n v="108103450"/>
    <n v="136"/>
    <s v="[{&quot;iso_639_1&quot;: &quot;en&quot;, &quot;name&quot;: &quot;English&quot;}]"/>
    <s v="Released"/>
    <s v="Unbridled. Unbroken. Unbeaten."/>
    <s v="6.5"/>
    <n v="318"/>
    <n v="8103450"/>
  </r>
  <r>
    <n v="79000000"/>
    <s v="[{ 35, name: Comedy}]"/>
    <x v="8"/>
    <s v="-"/>
    <s v="-"/>
    <s v="-"/>
    <s v="http://www.jackandjill-movie.com/"/>
    <n v="71880"/>
    <x v="472"/>
    <s v="[{&quot;id&quot;: 179431, &quot;name&quot;: &quot;duringcreditsstinger&quot;}]"/>
    <s v="en"/>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n v="22132418"/>
    <s v="[{&quot;name&quot;: &quot;Columbia Pictures&quot;, &quot;id&quot;: 5}, {&quot;name&quot;: &quot;Happy Madison Productions&quot;, &quot;id&quot;: 2608}, {&quot;name&quot;: &quot;Broken Road Productions&quot;, &quot;id&quot;: 8000}]"/>
    <x v="2"/>
    <s v="[{&quot;iso_3166_1&quot;: &quot;US&quot;, &quot;name&quot;: &quot;United States of America&quot;}]"/>
    <d v="2011-11-11T00:00:00"/>
    <x v="9"/>
    <n v="149673788"/>
    <n v="91"/>
    <s v="[{&quot;iso_639_1&quot;: &quot;en&quot;, &quot;name&quot;: &quot;English&quot;}]"/>
    <s v="Released"/>
    <s v="His twin sister is coming for the holidays... ...and it ain't pretty."/>
    <s v="4.1"/>
    <n v="604"/>
    <n v="70673788"/>
  </r>
  <r>
    <n v="76000000"/>
    <s v="[{ 28, name: Action}, { 80, name: Crime}, { 53, name: Thriller}]"/>
    <x v="0"/>
    <s v=" Crime"/>
    <s v=" Thriller"/>
    <s v="-"/>
    <m/>
    <n v="584"/>
    <x v="473"/>
    <s v="[{&quot;id&quot;: 416, &quot;name&quot;: &quot;miami&quot;}, {&quot;id&quot;: 830, &quot;name&quot;: &quot;car race&quot;}, {&quot;id&quot;: 999, &quot;name&quot;: &quot;sports car&quot;}, {&quot;id&quot;: 12670, &quot;name&quot;: &quot;los angeles&quot;}, {&quot;id&quot;: 33885, &quot;name&quot;: &quot;car&quot;}, {&quot;id&quot;: 159953, &quot;name&quot;: &quot;automobile racing&quot;}]"/>
    <s v="en"/>
    <s v="It's a major double-cross when former police officer Brian O'Conner teams up with his ex-con buddy Roman Pearce to transport a shipment of &quot;dirty&quot; money for shady Miami-based import-export dealer Carter Verone. But the guys are actually working with undercover agent Monica Fuentes to bring Verone down."/>
    <n v="10520961"/>
    <s v="[{&quot;name&quot;: &quot;Mikona Productions GmbH &amp; Co. KG&quot;, &quot;id&quot;: 24}, {&quot;name&quot;: &quot;Universal Pictures&quot;, &quot;id&quot;: 33}, {&quot;name&quot;: &quot;Original Film&quot;, &quot;id&quot;: 333}, {&quot;name&quot;: &quot;Ardustry Entertainment&quot;, &quot;id&quot;: 26281}]"/>
    <x v="101"/>
    <s v="[{&quot;iso_3166_1&quot;: &quot;US&quot;, &quot;name&quot;: &quot;United States of America&quot;}]"/>
    <d v="2003-06-05T00:00:00"/>
    <x v="16"/>
    <n v="236350661"/>
    <n v="107"/>
    <s v="[{&quot;iso_639_1&quot;: &quot;en&quot;, &quot;name&quot;: &quot;English&quot;}, {&quot;iso_639_1&quot;: &quot;es&quot;, &quot;name&quot;: &quot;Espa\u00f1ol&quot;}]"/>
    <s v="Released"/>
    <s v="How Fast Do You Want It?"/>
    <s v="6.2"/>
    <n v="2028"/>
    <n v="160350661"/>
  </r>
  <r>
    <n v="64000000"/>
    <s v="[{ 12, name: Adventure}, { 16, name: Animation}, { 14, name: Fantasy}]"/>
    <x v="1"/>
    <s v=" Animation"/>
    <s v=" Fantasy"/>
    <s v="-"/>
    <s v="http://www.thelittleprincemovie.com/"/>
    <n v="309809"/>
    <x v="474"/>
    <s v="[{&quot;id&quot;: 490, &quot;name&quot;: &quot;philosophy&quot;}, {&quot;id&quot;: 3469, &quot;name&quot;: &quot;utopia&quot;}, {&quot;id&quot;: 3800, &quot;name&quot;: &quot;airplane&quot;}, {&quot;id&quot;: 4414, &quot;name&quot;: &quot;adventure&quot;}, {&quot;id&quot;: 4565, &quot;name&quot;: &quot;dystopia&quot;}, {&quot;id&quot;: 9736, &quot;name&quot;: &quot;little boy&quot;}, {&quot;id&quot;: 9825, &quot;name&quot;: &quot;growing up&quot;}, {&quot;id&quot;: 10226, &quot;name&quot;: &quot;neighbor&quot;}, {&quot;id&quot;: 10707, &quot;name&quot;: &quot;mother daughter relationship&quot;}, {&quot;id&quot;: 10873, &quot;name&quot;: &quot;school&quot;}, {&quot;id&quot;: 10938, &quot;name&quot;: &quot;old man&quot;}, {&quot;id&quot;: 12663, &quot;name&quot;: &quot;little girl&quot;}, {&quot;id&quot;: 14532, &quot;name&quot;: &quot;crazy&quot;}, {&quot;id&quot;: 15101, &quot;name&quot;: &quot;based on children's book&quot;}, {&quot;id&quot;: 170647, &quot;name&quot;: &quot;story&quot;}, {&quot;id&quot;: 180787, &quot;name&quot;: &quot;social differences&quot;}, {&quot;id&quot;: 209714, &quot;name&quot;: &quot;3d&quot;}]"/>
    <s v="en"/>
    <s v="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
    <n v="35384423"/>
    <s v="[{&quot;name&quot;: &quot;Onyx Films&quot;, &quot;id&quot;: 2203}, {&quot;name&quot;: &quot;NetFlix&quot;, &quot;id&quot;: 8858}, {&quot;name&quot;: &quot;Orange Studios&quot;, &quot;id&quot;: 15433}, {&quot;name&quot;: &quot;CityMation&quot;, &quot;id&quot;: 41042}, {&quot;name&quot;: &quot;On Entertainment&quot;, &quot;id&quot;: 59725}, {&quot;name&quot;: &quot;Zippcast Films&quot;, &quot;id&quot;: 60658}]"/>
    <x v="102"/>
    <s v="[{&quot;iso_3166_1&quot;: &quot;FR&quot;, &quot;name&quot;: &quot;France&quot;}]"/>
    <d v="2015-07-29T00:00:00"/>
    <x v="2"/>
    <n v="97571250"/>
    <n v="92"/>
    <s v="[{&quot;iso_639_1&quot;: &quot;en&quot;, &quot;name&quot;: &quot;English&quot;}]"/>
    <s v="Released"/>
    <s v="Growing up isn't the problem... forgetting is."/>
    <s v="7.6"/>
    <n v="756"/>
    <n v="33571250"/>
  </r>
  <r>
    <n v="80000000"/>
    <s v="[{ 878, name: Science Fiction}, { 53, name: Thriller}]"/>
    <x v="4"/>
    <s v=" Thriller"/>
    <s v="-"/>
    <s v="-"/>
    <m/>
    <n v="4858"/>
    <x v="475"/>
    <s v="[{&quot;id&quot;: 9714, &quot;name&quot;: &quot;remake&quot;}, {&quot;id&quot;: 9951, &quot;name&quot;: &quot;alien&quot;}, {&quot;id&quot;: 10685, &quot;name&quot;: &quot;escape&quot;}, {&quot;id&quot;: 14909, &quot;name&quot;: &quot;alien invasion&quot;}, {&quot;id&quot;: 15250, &quot;name&quot;: &quot;alien infection&quot;}, {&quot;id&quot;: 161290, &quot;name&quot;: &quot;sleeping&quot;}, {&quot;id&quot;: 161891, &quot;name&quot;: &quot;doppelganger&quot;}, {&quot;id&quot;: 162502, &quot;name&quot;: &quot;news report&quot;}, {&quot;id&quot;: 162511, &quot;name&quot;: &quot;text messaging&quot;}, {&quot;id&quot;: 162512, &quot;name&quot;: &quot;siren&quot;}, {&quot;id&quot;: 162515, &quot;name&quot;: &quot;contamination&quot;}]"/>
    <s v="en"/>
    <s v="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
    <n v="15673154"/>
    <s v="[{&quot;name&quot;: &quot;Village Roadshow Pictures&quot;, &quot;id&quot;: 79}, {&quot;name&quot;: &quot;Vertigo Entertainment&quot;, &quot;id&quot;: 829}, {&quot;name&quot;: &quot;Silver Pictures&quot;, &quot;id&quot;: 1885}, {&quot;name&quot;: &quot;Warner Bros.&quot;, &quot;id&quot;: 6194}]"/>
    <x v="18"/>
    <s v="[{&quot;iso_3166_1&quot;: &quot;US&quot;, &quot;name&quot;: &quot;United States of America&quot;}, {&quot;iso_3166_1&quot;: &quot;AU&quot;, &quot;name&quot;: &quot;Australia&quot;}]"/>
    <d v="2007-08-17T00:00:00"/>
    <x v="1"/>
    <n v="15071514"/>
    <n v="99"/>
    <s v="[{&quot;iso_639_1&quot;: &quot;ru&quot;, &quot;name&quot;: &quot;P\u0443\u0441\u0441\u043a\u0438\u0439&quot;}, {&quot;iso_639_1&quot;: &quot;en&quot;, &quot;name&quot;: &quot;English&quot;}]"/>
    <s v="Released"/>
    <s v="Do not trust anyone. Do not show emotion. Do not fall asleep."/>
    <s v="5.7"/>
    <n v="359"/>
    <n v="-64928486"/>
  </r>
  <r>
    <n v="76000000"/>
    <s v="[{ 28, name: Action}, { 12, name: Adventure}, { 16, name: Animation}, { 35, name: Comedy}, { 10751, name: Family}]"/>
    <x v="0"/>
    <s v=" Adventure"/>
    <s v=" Animation"/>
    <s v=" Comedy"/>
    <m/>
    <n v="17711"/>
    <x v="476"/>
    <s v="[{&quot;id&quot;: 4414, &quot;name&quot;: &quot;adventure&quot;}, {&quot;id&quot;: 6513, &quot;name&quot;: &quot;cartoon&quot;}, {&quot;id&quot;: 10267, &quot;name&quot;: &quot;comedy&quot;}, {&quot;id&quot;: 11687, &quot;name&quot;: &quot;breaking the fourth wall&quot;}, {&quot;id&quot;: 15067, &quot;name&quot;: &quot;talking to the camera&quot;}, {&quot;id&quot;: 167043, &quot;name&quot;: &quot;road movie&quot;}, {&quot;id&quot;: 196726, &quot;name&quot;: &quot;celebrity cameo&quot;}]"/>
    <s v="en"/>
    <s v="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
    <n v="8981427"/>
    <s v="[{&quot;name&quot;: &quot;Universal Pictures&quot;, &quot;id&quot;: 33}, {&quot;name&quot;: &quot;Capella International&quot;, &quot;id&quot;: 594}, {&quot;name&quot;: &quot;KC Medien AG&quot;, &quot;id&quot;: 596}, {&quot;name&quot;: &quot;Tribeca Productions&quot;, &quot;id&quot;: 11391}]"/>
    <x v="14"/>
    <s v="[{&quot;iso_3166_1&quot;: &quot;DE&quot;, &quot;name&quot;: &quot;Germany&quot;}, {&quot;iso_3166_1&quot;: &quot;US&quot;, &quot;name&quot;: &quot;United States of America&quot;}]"/>
    <d v="2000-06-30T00:00:00"/>
    <x v="20"/>
    <n v="35134820"/>
    <n v="88"/>
    <s v="[{&quot;iso_639_1&quot;: &quot;ru&quot;, &quot;name&quot;: &quot;P\u0443\u0441\u0441\u043a\u0438\u0439&quot;}]"/>
    <s v="Released"/>
    <s v="This summer it's not the same old bull."/>
    <s v="3.9"/>
    <n v="87"/>
    <n v="-40865180"/>
  </r>
  <r>
    <n v="75000000"/>
    <s v="[{ 16, name: Animation}, { 10751, name: Family}]"/>
    <x v="3"/>
    <s v=" Family"/>
    <s v="-"/>
    <s v="-"/>
    <s v="http://www.thesecretlifeofpets.com/"/>
    <n v="328111"/>
    <x v="477"/>
    <s v="[{&quot;id&quot;: 2551, &quot;name&quot;: &quot;pet&quot;}, {&quot;id&quot;: 3208, &quot;name&quot;: &quot;bunny&quot;}, {&quot;id&quot;: 11500, &quot;name&quot;: &quot;anthropomorphism&quot;}, {&quot;id&quot;: 15162, &quot;name&quot;: &quot;dog&quot;}, {&quot;id&quot;: 18165, &quot;name&quot;: &quot;animal&quot;}, {&quot;id&quot;: 33347, &quot;name&quot;: &quot;apartment building&quot;}, {&quot;id&quot;: 41412, &quot;name&quot;: &quot;sewer&quot;}, {&quot;id&quot;: 158225, &quot;name&quot;: &quot;terrier&quot;}, {&quot;id&quot;: 168346, &quot;name&quot;: &quot;manhattan, new york city&quot;}, {&quot;id&quot;: 204052, &quot;name&quot;: &quot;rodent&quot;}, {&quot;id&quot;: 229051, &quot;name&quot;: &quot;mongrel&quot;}]"/>
    <s v="en"/>
    <s v="The quiet life of a terrier named Max is upended when his owner takes in Duke, a stray whom Max instantly dislikes."/>
    <n v="31482872"/>
    <s v="[{&quot;name&quot;: &quot;Universal Pictures&quot;, &quot;id&quot;: 33}, {&quot;name&quot;: &quot;Fuji Television Network&quot;, &quot;id&quot;: 3341}, {&quot;name&quot;: &quot;Dentsu&quot;, &quot;id&quot;: 6452}, {&quot;name&quot;: &quot;Illumination Entertainment&quot;, &quot;id&quot;: 6704}]"/>
    <x v="14"/>
    <s v="[{&quot;iso_3166_1&quot;: &quot;US&quot;, &quot;name&quot;: &quot;United States of America&quot;}]"/>
    <d v="2016-06-18T00:00:00"/>
    <x v="5"/>
    <n v="875958308"/>
    <n v="87"/>
    <s v="[{&quot;iso_639_1&quot;: &quot;en&quot;, &quot;name&quot;: &quot;English&quot;}]"/>
    <s v="Released"/>
    <s v="Think this is what they do all day?"/>
    <s v="5.9"/>
    <n v="3462"/>
    <n v="800958308"/>
  </r>
  <r>
    <n v="78000000"/>
    <s v="[{ 14, name: Fantasy}, { 28, name: Action}, { 53, name: Thriller}, { 878, name: Science Fiction}]"/>
    <x v="2"/>
    <s v=" Action"/>
    <s v=" Thriller"/>
    <s v=" Science Fiction"/>
    <m/>
    <n v="8698"/>
    <x v="478"/>
    <s v="[{&quot;id&quot;: 83, &quot;name&quot;: &quot;saving the world&quot;}, {&quot;id&quot;: 3133, &quot;name&quot;: &quot;vampire&quot;}, {&quot;id&quot;: 4197, &quot;name&quot;: &quot;bite&quot;}, {&quot;id&quot;: 5458, &quot;name&quot;: &quot;men&quot;}, {&quot;id&quot;: 160130, &quot;name&quot;: &quot;invisible man&quot;}, {&quot;id&quot;: 191409, &quot;name&quot;: &quot;captain nemo&quot;}, {&quot;id&quot;: 191439, &quot;name&quot;: &quot;allan quatermain&quot;}, {&quot;id&quot;: 206581, &quot;name&quot;: &quot;venezia&quot;}, {&quot;id&quot;: 232533, &quot;name&quot;: &quot;immortal&quot;}]"/>
    <s v="en"/>
    <s v="To prevent a world war from breaking out, famous characters from Victorian literature band together to do battle against a cunning villain."/>
    <n v="47436675"/>
    <s v="[{&quot;name&quot;: &quot;Twentieth Century Fox Film Corporation&quot;, &quot;id&quot;: 306}, {&quot;name&quot;: &quot;JD Productions&quot;, &quot;id&quot;: 475}, {&quot;name&quot;: &quot;International Production Company&quot;, &quot;id&quot;: 1507}, {&quot;name&quot;: &quot;Angry Films&quot;, &quot;id&quot;: 12087}, {&quot;name&quot;: &quot;Mediastream Dritte Film GmbH &amp; Co. Beteiligungs KG&quot;, &quot;id&quot;: 19352}]"/>
    <x v="17"/>
    <s v="[{&quot;iso_3166_1&quot;: &quot;CZ&quot;, &quot;name&quot;: &quot;Czech Republic&quot;}, {&quot;iso_3166_1&quot;: &quot;DE&quot;, &quot;name&quot;: &quot;Germany&quot;}, {&quot;iso_3166_1&quot;: &quot;GB&quot;, &quot;name&quot;: &quot;United Kingdom&quot;}, {&quot;iso_3166_1&quot;: &quot;US&quot;, &quot;name&quot;: &quot;United States of America&quot;}]"/>
    <d v="2003-07-11T00:00:00"/>
    <x v="16"/>
    <n v="179265204"/>
    <n v="110"/>
    <s v="[{&quot;iso_639_1&quot;: &quot;en&quot;, &quot;name&quot;: &quot;English&quot;}, {&quot;iso_639_1&quot;: &quot;de&quot;, &quot;name&quot;: &quot;Deutsch&quot;}, {&quot;iso_639_1&quot;: &quot;it&quot;, &quot;name&quot;: &quot;Italiano&quot;}]"/>
    <s v="Released"/>
    <s v="The power of seven become a league of one."/>
    <s v="5.7"/>
    <n v="1155"/>
    <n v="101265204"/>
  </r>
  <r>
    <n v="76000000"/>
    <s v="[{ 16, name: Animation}, { 35, name: Comedy}, { 10751, name: Family}]"/>
    <x v="3"/>
    <s v=" Comedy"/>
    <s v=" Family"/>
    <s v="-"/>
    <s v="http://www.despicableme.com/"/>
    <n v="93456"/>
    <x v="479"/>
    <s v="[{&quot;id&quot;: 4289, &quot;name&quot;: &quot;secret agent&quot;}, {&quot;id&quot;: 7397, &quot;name&quot;: &quot;bakery&quot;}, {&quot;id&quot;: 13072, &quot;name&quot;: &quot;falling in love&quot;}, {&quot;id&quot;: 15300, &quot;name&quot;: &quot;father daughter relationship&quot;}, {&quot;id&quot;: 179431, &quot;name&quot;: &quot;duringcreditsstinger&quot;}, {&quot;id&quot;: 184783, &quot;name&quot;: &quot;first date&quot;}, {&quot;id&quot;: 190999, &quot;name&quot;: &quot;minions&quot;}, {&quot;id&quot;: 209714, &quot;name&quot;: &quot;3d&quot;}]"/>
    <s v="en"/>
    <s v="Gru is recruited by the Anti-Villain League to help deal with a powerful new super criminal."/>
    <n v="136886704"/>
    <s v="[{&quot;name&quot;: &quot;Universal Pictures&quot;, &quot;id&quot;: 33}, {&quot;name&quot;: &quot;Illumination Entertainment&quot;, &quot;id&quot;: 6704}]"/>
    <x v="14"/>
    <s v="[{&quot;iso_3166_1&quot;: &quot;US&quot;, &quot;name&quot;: &quot;United States of America&quot;}]"/>
    <d v="2013-06-25T00:00:00"/>
    <x v="8"/>
    <n v="970761885"/>
    <n v="98"/>
    <s v="[{&quot;iso_639_1&quot;: &quot;en&quot;, &quot;name&quot;: &quot;English&quot;}]"/>
    <s v="Released"/>
    <s v="Back 2 Work"/>
    <s v="7.0"/>
    <n v="4637"/>
    <n v="894761885"/>
  </r>
  <r>
    <n v="75000000"/>
    <s v="[{ 28, name: Action}, { 12, name: Adventure}, { 878, name: Science Fiction}]"/>
    <x v="0"/>
    <s v=" Adventure"/>
    <s v=" Science Fiction"/>
    <s v="-"/>
    <m/>
    <n v="602"/>
    <x v="480"/>
    <s v="[{&quot;id&quot;: 1612, &quot;name&quot;: &quot;spacecraft&quot;}, {&quot;id&quot;: 1627, &quot;name&quot;: &quot;patriotism&quot;}, {&quot;id&quot;: 1825, &quot;name&quot;: &quot;countdown&quot;}, {&quot;id&quot;: 4097, &quot;name&quot;: &quot;independence&quot;}, {&quot;id&quot;: 4278, &quot;name&quot;: &quot;invasion&quot;}, {&quot;id&quot;: 6091, &quot;name&quot;: &quot;war&quot;}, {&quot;id&quot;: 9738, &quot;name&quot;: &quot;ufo&quot;}, {&quot;id&quot;: 9739, &quot;name&quot;: &quot;extraterrestrial&quot;}, {&quot;id&quot;: 9831, &quot;name&quot;: &quot;spaceship&quot;}, {&quot;id&quot;: 9951, &quot;name&quot;: &quot;alien&quot;}, {&quot;id&quot;: 14643, &quot;name&quot;: &quot;battle&quot;}]"/>
    <s v="en"/>
    <s v="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
    <n v="60442593"/>
    <s v="[{&quot;name&quot;: &quot;Twentieth Century Fox Film Corporation&quot;, &quot;id&quot;: 306}, {&quot;name&quot;: &quot;Centropolis Entertainment&quot;, &quot;id&quot;: 347}]"/>
    <x v="17"/>
    <s v="[{&quot;iso_3166_1&quot;: &quot;US&quot;, &quot;name&quot;: &quot;United States of America&quot;}]"/>
    <d v="1996-06-25T00:00:00"/>
    <x v="24"/>
    <n v="816969268"/>
    <n v="145"/>
    <s v="[{&quot;iso_639_1&quot;: &quot;en&quot;, &quot;name&quot;: &quot;English&quot;}]"/>
    <s v="Released"/>
    <s v="Earth. Take a good look. It might be your last."/>
    <s v="6.7"/>
    <n v="3260"/>
    <n v="741969268"/>
  </r>
  <r>
    <n v="73000000"/>
    <s v="[{ 12, name: Adventure}, { 28, name: Action}, { 878, name: Science Fiction}]"/>
    <x v="1"/>
    <s v=" Action"/>
    <s v=" Science Fiction"/>
    <s v="-"/>
    <m/>
    <n v="330"/>
    <x v="481"/>
    <s v="[{&quot;id&quot;: 911, &quot;name&quot;: &quot;exotic island&quot;}, {&quot;id&quot;: 1718, &quot;name&quot;: &quot;dna&quot;}, {&quot;id&quot;: 1719, &quot;name&quot;: &quot;paleontology&quot;}, {&quot;id&quot;: 1720, &quot;name&quot;: &quot;tyrannosaurus rex&quot;}, {&quot;id&quot;: 1766, &quot;name&quot;: &quot;velociraptor&quot;}, {&quot;id&quot;: 1768, &quot;name&quot;: &quot;san diego&quot;}, {&quot;id&quot;: 12616, &quot;name&quot;: &quot;dinosaur&quot;}, {&quot;id&quot;: 178010, &quot;name&quot;: &quot;jurassic park&quot;}, {&quot;id&quot;: 223059, &quot;name&quot;: &quot;animal horror&quot;}]"/>
    <s v="en"/>
    <s v="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
    <n v="2502487"/>
    <s v="[{&quot;name&quot;: &quot;Universal Pictures&quot;, &quot;id&quot;: 33}, {&quot;name&quot;: &quot;Amblin Entertainment&quot;, &quot;id&quot;: 56}]"/>
    <x v="14"/>
    <s v="[{&quot;iso_3166_1&quot;: &quot;US&quot;, &quot;name&quot;: &quot;United States of America&quot;}]"/>
    <d v="1997-05-23T00:00:00"/>
    <x v="12"/>
    <n v="229074524"/>
    <n v="129"/>
    <s v="[{&quot;iso_639_1&quot;: &quot;en&quot;, &quot;name&quot;: &quot;English&quot;}]"/>
    <s v="Released"/>
    <s v="Something has survived."/>
    <s v="6.2"/>
    <n v="2487"/>
    <n v="156074524"/>
  </r>
  <r>
    <n v="75000000"/>
    <s v="[{ 10751, name: Family}, { 16, name: Animation}]"/>
    <x v="7"/>
    <s v=" Animation"/>
    <s v="-"/>
    <s v="-"/>
    <m/>
    <n v="953"/>
    <x v="482"/>
    <s v="[{&quot;id&quot;: 2043, &quot;name&quot;: &quot;lion&quot;}, {&quot;id&quot;: 2509, &quot;name&quot;: &quot;hippopotamus&quot;}, {&quot;id&quot;: 2510, &quot;name&quot;: &quot;giraffe&quot;}, {&quot;id&quot;: 3028, &quot;name&quot;: &quot;penguin&quot;}, {&quot;id&quot;: 7639, &quot;name&quot;: &quot;zebra&quot;}]"/>
    <s v="en"/>
    <s v="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
    <n v="48110909"/>
    <s v="[{&quot;name&quot;: &quot;DreamWorks SKG&quot;, &quot;id&quot;: 27}, {&quot;name&quot;: &quot;Pacific Data Images (PDI)&quot;, &quot;id&quot;: 520}, {&quot;name&quot;: &quot;DreamWorks Animation&quot;, &quot;id&quot;: 521}]"/>
    <x v="63"/>
    <s v="[{&quot;iso_3166_1&quot;: &quot;US&quot;, &quot;name&quot;: &quot;United States of America&quot;}]"/>
    <d v="2005-05-25T00:00:00"/>
    <x v="11"/>
    <n v="532680671"/>
    <n v="86"/>
    <s v="[{&quot;iso_639_1&quot;: &quot;en&quot;, &quot;name&quot;: &quot;English&quot;}, {&quot;iso_639_1&quot;: &quot;fr&quot;, &quot;name&quot;: &quot;Fran\u00e7ais&quot;}, {&quot;iso_639_1&quot;: &quot;pt&quot;, &quot;name&quot;: &quot;Portugu\u00eas&quot;}, {&quot;iso_639_1&quot;: &quot;es&quot;, &quot;name&quot;: &quot;Espa\u00f1ol&quot;}, {&quot;iso_639_1&quot;: &quot;th&quot;, &quot;name&quot;: &quot;\u0e20\u0e32\u0e29\u0e32\u0e44\u0e17\u0e22&quot;}]"/>
    <s v="Released"/>
    <s v="Someone's got a zoo loose."/>
    <s v="6.6"/>
    <n v="3237"/>
    <n v="457680671"/>
  </r>
  <r>
    <n v="76000000"/>
    <s v="[{ 18, name: Drama}, { 28, name: Action}, { 53, name: Thriller}, { 878, name: Science Fiction}]"/>
    <x v="5"/>
    <s v=" Action"/>
    <s v=" Thriller"/>
    <s v=" Science Fiction"/>
    <s v="http://www.universalstudiosentertainment.com/children-of-men/"/>
    <n v="9693"/>
    <x v="483"/>
    <s v="[{&quot;id&quot;: 318, &quot;name&quot;: &quot;police state&quot;}, {&quot;id&quot;: 458, &quot;name&quot;: &quot;hippie&quot;}, {&quot;id&quot;: 526, &quot;name&quot;: &quot;rebel&quot;}, {&quot;id&quot;: 2618, &quot;name&quot;: &quot;miracle&quot;}, {&quot;id&quot;: 2964, &quot;name&quot;: &quot;future&quot;}, {&quot;id&quot;: 4565, &quot;name&quot;: &quot;dystopia&quot;}, {&quot;id&quot;: 4630, &quot;name&quot;: &quot;chaos&quot;}, {&quot;id&quot;: 4995, &quot;name&quot;: &quot;aging&quot;}, {&quot;id&quot;: 5885, &quot;name&quot;: &quot;childlessness&quot;}, {&quot;id&quot;: 6150, &quot;name&quot;: &quot;faith&quot;}, {&quot;id&quot;: 10349, &quot;name&quot;: &quot;survival&quot;}, {&quot;id&quot;: 17985, &quot;name&quot;: &quot;birth&quot;}, {&quot;id&quot;: 41589, &quot;name&quot;: &quot;dying&quot;}]"/>
    <s v="en"/>
    <s v="In 2027, in a chaotic world in which humans can no longer procreate, a former activist agrees to help transport a miraculously pregnant woman to a sanctuary at sea, where her child's birth may help scientists save the future of humankind."/>
    <n v="35387874"/>
    <s v="[{&quot;name&quot;: &quot;Universal Pictures&quot;, &quot;id&quot;: 33}, {&quot;name&quot;: &quot;Strike Entertainment&quot;, &quot;id&quot;: 655}, {&quot;name&quot;: &quot;Hit &amp; Run Productions&quot;, &quot;id&quot;: 11429}]"/>
    <x v="14"/>
    <s v="[{&quot;iso_3166_1&quot;: &quot;GB&quot;, &quot;name&quot;: &quot;United Kingdom&quot;}, {&quot;iso_3166_1&quot;: &quot;US&quot;, &quot;name&quot;: &quot;United States of America&quot;}]"/>
    <d v="2006-09-22T00:00:00"/>
    <x v="6"/>
    <n v="69959751"/>
    <n v="109"/>
    <s v="[{&quot;iso_639_1&quot;: &quot;en&quot;, &quot;name&quot;: &quot;English&quot;}]"/>
    <s v="Released"/>
    <s v="The future's a thing of the past."/>
    <s v="7.4"/>
    <n v="2071"/>
    <n v="-6040249"/>
  </r>
  <r>
    <n v="75000000"/>
    <s v="[{ 12, name: Adventure}, { 28, name: Action}, { 878, name: Science Fiction}]"/>
    <x v="1"/>
    <s v=" Action"/>
    <s v=" Science Fiction"/>
    <s v="-"/>
    <m/>
    <n v="36657"/>
    <x v="484"/>
    <s v="[{&quot;id&quot;: 1852, &quot;name&quot;: &quot;mutant&quot;}, {&quot;id&quot;: 8828, &quot;name&quot;: &quot;marvel comic&quot;}, {&quot;id&quot;: 9715, &quot;name&quot;: &quot;superhero&quot;}, {&quot;id&quot;: 9717, &quot;name&quot;: &quot;based on comic book&quot;}, {&quot;id&quot;: 10761, &quot;name&quot;: &quot;superhuman&quot;}]"/>
    <s v="en"/>
    <s v="Two mutants, Rogue and Wolverine, come to a private academy for their kind whose resident superhero team, the X-Men, must oppose a terrorist organization with similar powers."/>
    <n v="466891"/>
    <s v="[{&quot;name&quot;: &quot;Twentieth Century Fox Film Corporation&quot;, &quot;id&quot;: 306}, {&quot;name&quot;: &quot;Donners' Company&quot;, &quot;id&quot;: 431}, {&quot;name&quot;: &quot;Bad Hat Harry Productions&quot;, &quot;id&quot;: 9168}, {&quot;name&quot;: &quot;Marvel Enterprises&quot;, &quot;id&quot;: 19551}, {&quot;name&quot;: &quot;Springwood Productions&quot;, &quot;id&quot;: 22969}, {&quot;name&quot;: &quot;Genetics Productions&quot;, &quot;id&quot;: 22970}]"/>
    <x v="17"/>
    <s v="[{&quot;iso_3166_1&quot;: &quot;US&quot;, &quot;name&quot;: &quot;United States of America&quot;}]"/>
    <d v="2000-07-13T00:00:00"/>
    <x v="20"/>
    <n v="296339527"/>
    <n v="104"/>
    <s v="[{&quot;iso_639_1&quot;: &quot;en&quot;, &quot;name&quot;: &quot;English&quot;}]"/>
    <s v="Released"/>
    <s v="Evolution Begins"/>
    <s v="6.8"/>
    <n v="4097"/>
    <n v="221339527"/>
  </r>
  <r>
    <n v="75000000"/>
    <s v="[{ 28, name: Action}, { 53, name: Thriller}, { 80, name: Crime}]"/>
    <x v="0"/>
    <s v=" Thriller"/>
    <s v=" Crime"/>
    <s v="-"/>
    <s v="http://www.wantedmovie.com/"/>
    <n v="8909"/>
    <x v="485"/>
    <s v="[{&quot;id&quot;: 782, &quot;name&quot;: &quot;assassin&quot;}, {&quot;id&quot;: 1872, &quot;name&quot;: &quot;loss of father&quot;}, {&quot;id&quot;: 2908, &quot;name&quot;: &quot;secret society&quot;}, {&quot;id&quot;: 3045, &quot;name&quot;: &quot;mission of murder&quot;}, {&quot;id&quot;: 9748, &quot;name&quot;: &quot;revenge&quot;}]"/>
    <s v="en"/>
    <s v="Doormat Wesley Gibson discovers that his recently murdered father â€“ who Wesley never knew â€“ belonged to a secret guild of assassins. After a leather-clad sexpot drafts Wesley into the society, he hones his innate killing skills and turns avenger."/>
    <n v="7382289"/>
    <s v="[{&quot;name&quot;: &quot;Universal Pictures&quot;, &quot;id&quot;: 33}, {&quot;name&quot;: &quot;Spyglass Entertainment&quot;, &quot;id&quot;: 158}, {&quot;name&quot;: &quot;Bazelevs Production&quot;, &quot;id&quot;: 1038}, {&quot;name&quot;: &quot;Kickstart Productions&quot;, &quot;id&quot;: 2526}, {&quot;name&quot;: &quot;Marc Platt Productions&quot;, &quot;id&quot;: 2527}, {&quot;name&quot;: &quot;Top Cow Productions&quot;, &quot;id&quot;: 2528}, {&quot;name&quot;: &quot;Relativity Media&quot;, &quot;id&quot;: 7295}, {&quot;name&quot;: &quot;Ringerike Zweite Filmproduktion&quot;, &quot;id&quot;: 23955}, {&quot;name&quot;: &quot;Revolution Sun Studios&quot;, &quot;id&quot;: 76043}]"/>
    <x v="14"/>
    <s v="[{&quot;iso_3166_1&quot;: &quot;DE&quot;, &quot;name&quot;: &quot;Germany&quot;}, {&quot;iso_3166_1&quot;: &quot;US&quot;, &quot;name&quot;: &quot;United States of America&quot;}]"/>
    <d v="2008-06-19T00:00:00"/>
    <x v="7"/>
    <n v="258270008"/>
    <n v="110"/>
    <s v="[{&quot;iso_639_1&quot;: &quot;en&quot;, &quot;name&quot;: &quot;English&quot;}]"/>
    <s v="Released"/>
    <s v="Choose your destiny."/>
    <s v="6.4"/>
    <n v="2528"/>
    <n v="183270008"/>
  </r>
  <r>
    <n v="75000000"/>
    <s v="[{ 28, name: Action}, { 12, name: Adventure}, { 53, name: Thriller}]"/>
    <x v="0"/>
    <s v=" Adventure"/>
    <s v=" Thriller"/>
    <s v="-"/>
    <m/>
    <n v="9802"/>
    <x v="486"/>
    <s v="[{&quot;id&quot;: 582, &quot;name&quot;: &quot;san francisco&quot;}, {&quot;id&quot;: 1812, &quot;name&quot;: &quot;fbi&quot;}, {&quot;id&quot;: 3293, &quot;name&quot;: &quot;gas attack&quot;}, {&quot;id&quot;: 3859, &quot;name&quot;: &quot;alcatraz&quot;}, {&quot;id&quot;: 18233, &quot;name&quot;: &quot;hostage situation&quot;}, {&quot;id&quot;: 18525, &quot;name&quot;: &quot;fbi agent&quot;}]"/>
    <s v="en"/>
    <s v="A group of renegade marine commandos seizes a stockpile of chemical weapons and takes over Alcatraz, with 81 tourists as hostages. Their leader demands $100 million to be paid, as restitution to families of Marines who died in covert ops â€“ or he will launch 15 rockets carrying deadly VX gas into the San Francisco Bay area."/>
    <n v="51469576"/>
    <s v="[{&quot;name&quot;: &quot;Hollywood Pictures&quot;, &quot;id&quot;: 915}, {&quot;name&quot;: &quot;Don Simpson/Jerry Bruckheimer Films&quot;, &quot;id&quot;: 10288}]"/>
    <x v="103"/>
    <s v="[{&quot;iso_3166_1&quot;: &quot;US&quot;, &quot;name&quot;: &quot;United States of America&quot;}]"/>
    <d v="1996-06-06T00:00:00"/>
    <x v="24"/>
    <n v="335062621"/>
    <n v="136"/>
    <s v="[{&quot;iso_639_1&quot;: &quot;en&quot;, &quot;name&quot;: &quot;English&quot;}]"/>
    <s v="Released"/>
    <s v="Alcatraz.  Only one man has ever broken out.  Now five million lives depend on two men breaking in."/>
    <s v="6.9"/>
    <n v="1456"/>
    <n v="260062621"/>
  </r>
  <r>
    <n v="80000000"/>
    <s v="[{ 16, name: Animation}, { 10751, name: Family}, { 35, name: Comedy}, { 12, name: Adventure}]"/>
    <x v="3"/>
    <s v=" Family"/>
    <s v=" Comedy"/>
    <s v=" Adventure"/>
    <s v="http://www.iceagemovies.com/films/ice-age-the-meltdown"/>
    <n v="950"/>
    <x v="487"/>
    <s v="[{&quot;id&quot;: 2078, &quot;name&quot;: &quot;mammoth&quot;}, {&quot;id&quot;: 2079, &quot;name&quot;: &quot;sloth&quot;}, {&quot;id&quot;: 2219, &quot;name&quot;: &quot;ice age&quot;}, {&quot;id&quot;: 2223, &quot;name&quot;: &quot;barrier ice&quot;}, {&quot;id&quot;: 2224, &quot;name&quot;: &quot;ice melting&quot;}, {&quot;id&quot;: 2984, &quot;name&quot;: &quot;iceberg&quot;}, {&quot;id&quot;: 3528, &quot;name&quot;: &quot;flooding&quot;}, {&quot;id&quot;: 4414, &quot;name&quot;: &quot;adventure&quot;}, {&quot;id&quot;: 4663, &quot;name&quot;: &quot;lovers&quot;}, {&quot;id&quot;: 4875, &quot;name&quot;: &quot;deluge&quot;}, {&quot;id&quot;: 158017, &quot;name&quot;: &quot;saber-toothed tiger&quot;}]"/>
    <s v="en"/>
    <s v="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n v="85115058"/>
    <s v="[{&quot;name&quot;: &quot;Blue Sky Studios&quot;, &quot;id&quot;: 9383}, {&quot;name&quot;: &quot;Twentieth Century Fox Animation&quot;, &quot;id&quot;: 11749}]"/>
    <x v="48"/>
    <s v="[{&quot;iso_3166_1&quot;: &quot;US&quot;, &quot;name&quot;: &quot;United States of America&quot;}]"/>
    <d v="2006-03-23T00:00:00"/>
    <x v="6"/>
    <n v="660940780"/>
    <n v="91"/>
    <s v="[{&quot;iso_639_1&quot;: &quot;en&quot;, &quot;name&quot;: &quot;English&quot;}]"/>
    <s v="Released"/>
    <s v="The Ice age is melting away."/>
    <s v="6.5"/>
    <n v="2951"/>
    <n v="580940780"/>
  </r>
  <r>
    <n v="75000000"/>
    <s v="[{ 35, name: Comedy}, { 10749, name: Romance}]"/>
    <x v="8"/>
    <s v=" Romance"/>
    <s v="-"/>
    <s v="-"/>
    <m/>
    <n v="1824"/>
    <x v="488"/>
    <s v="[{&quot;id&quot;: 563, &quot;name&quot;: &quot;deja vu&quot;}, {&quot;id&quot;: 1453, &quot;name&quot;: &quot;amnesia&quot;}, {&quot;id&quot;: 1668, &quot;name&quot;: &quot;hawaii&quot;}, {&quot;id&quot;: 2336, &quot;name&quot;: &quot;ladykiller&quot;}, {&quot;id&quot;: 9799, &quot;name&quot;: &quot;romantic comedy&quot;}]"/>
    <s v="en"/>
    <s v="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
    <n v="61437586"/>
    <s v="[{&quot;name&quot;: &quot;Columbia Pictures Corporation&quot;, &quot;id&quot;: 441}, {&quot;name&quot;: &quot;Happy Madison Productions&quot;, &quot;id&quot;: 2608}, {&quot;name&quot;: &quot;Anonymous Content&quot;, &quot;id&quot;: 10039}, {&quot;name&quot;: &quot;Flower Films (II)&quot;, &quot;id&quot;: 19813}]"/>
    <x v="44"/>
    <s v="[{&quot;iso_3166_1&quot;: &quot;US&quot;, &quot;name&quot;: &quot;United States of America&quot;}]"/>
    <d v="2004-02-13T00:00:00"/>
    <x v="13"/>
    <n v="196482882"/>
    <n v="99"/>
    <s v="[{&quot;iso_639_1&quot;: &quot;en&quot;, &quot;name&quot;: &quot;English&quot;}]"/>
    <s v="Released"/>
    <s v="Imagine having to win over the girl of your dreams... every friggin' day."/>
    <s v="6.6"/>
    <n v="2105"/>
    <n v="121482882"/>
  </r>
  <r>
    <n v="50000000"/>
    <s v="[{ 10751, name: Family}, { 35, name: Comedy}, { 10402, name: Music}, { 10749, name: Romance}]"/>
    <x v="7"/>
    <s v=" Comedy"/>
    <s v=" Music"/>
    <s v=" Romance"/>
    <s v="http://www.hairspraymovie.com/"/>
    <n v="2976"/>
    <x v="489"/>
    <s v="[{&quot;id&quot;: 890, &quot;name&quot;: &quot;races&quot;}, {&quot;id&quot;: 1566, &quot;name&quot;: &quot;dream&quot;}, {&quot;id&quot;: 1691, &quot;name&quot;: &quot;dance&quot;}, {&quot;id&quot;: 2136, &quot;name&quot;: &quot;television&quot;}, {&quot;id&quot;: 2571, &quot;name&quot;: &quot;tv show&quot;}, {&quot;id&quot;: 3060, &quot;name&quot;: &quot;race politics&quot;}, {&quot;id&quot;: 5736, &quot;name&quot;: &quot;coloured&quot;}, {&quot;id&quot;: 6027, &quot;name&quot;: &quot;music&quot;}, {&quot;id&quot;: 6090, &quot;name&quot;: &quot;equality&quot;}, {&quot;id&quot;: 6275, &quot;name&quot;: &quot;school party&quot;}, {&quot;id&quot;: 6706, &quot;name&quot;: &quot;performance&quot;}, {&quot;id&quot;: 6713, &quot;name&quot;: &quot;integration&quot;}, {&quot;id&quot;: 8663, &quot;name&quot;: &quot;overweight woman&quot;}, {&quot;id&quot;: 12965, &quot;name&quot;: &quot;duel&quot;}, {&quot;id&quot;: 158375, &quot;name&quot;: &quot;based on stage musical&quot;}, {&quot;id&quot;: 160910, &quot;name&quot;: &quot;xenophobia&quot;}, {&quot;id&quot;: 165317, &quot;name&quot;: &quot;based on film&quot;}, {&quot;id&quot;: 208992, &quot;name&quot;: &quot;1960s&quot;}]"/>
    <s v="en"/>
    <s v="Pleasantly plump teenager, Tracy Turnblad and her best friend, Penny Pingleton audition to be on The Corny Collins Show â€“ and Tracy wins. But when scheming Amber Von Tussle and her mother plot to destroy Tracy, it turns to chaos."/>
    <n v="31160542"/>
    <s v="[{&quot;name&quot;: &quot;New Line Cinema&quot;, &quot;id&quot;: 12}, {&quot;name&quot;: &quot;Ingenious Film Partners&quot;, &quot;id&quot;: 289}, {&quot;name&quot;: &quot;Offspring Entertainment&quot;, &quot;id&quot;: 2378}, {&quot;name&quot;: &quot;Zadan / Meron Productions&quot;, &quot;id&quot;: 70994}]"/>
    <x v="12"/>
    <s v="[{&quot;iso_3166_1&quot;: &quot;GB&quot;, &quot;name&quot;: &quot;United Kingdom&quot;}, {&quot;iso_3166_1&quot;: &quot;US&quot;, &quot;name&quot;: &quot;United States of America&quot;}]"/>
    <d v="2007-07-13T00:00:00"/>
    <x v="1"/>
    <n v="90450008"/>
    <n v="117"/>
    <s v="[{&quot;iso_639_1&quot;: &quot;en&quot;, &quot;name&quot;: &quot;English&quot;}]"/>
    <s v="Released"/>
    <s v="When you follow your own beat, the world will follow you."/>
    <s v="6.5"/>
    <n v="709"/>
    <n v="40450008"/>
  </r>
  <r>
    <n v="80000000"/>
    <s v="[{ 27, name: Horror}, { 9648, name: Mystery}, { 53, name: Thriller}]"/>
    <x v="15"/>
    <s v=" Mystery"/>
    <s v=" Thriller"/>
    <s v="-"/>
    <m/>
    <n v="11026"/>
    <x v="490"/>
    <s v="[{&quot;id&quot;: 1328, &quot;name&quot;: &quot;secret&quot;}, {&quot;id&quot;: 1523, &quot;name&quot;: &quot;obsession&quot;}, {&quot;id&quot;: 2626, &quot;name&quot;: &quot;exorcism&quot;}, {&quot;id&quot;: 9714, &quot;name&quot;: &quot;remake&quot;}, {&quot;id&quot;: 10093, &quot;name&quot;: &quot;priest&quot;}, {&quot;id&quot;: 10842, &quot;name&quot;: &quot;good vs evil&quot;}, {&quot;id&quot;: 11083, &quot;name&quot;: &quot;paganism&quot;}, {&quot;id&quot;: 14999, &quot;name&quot;: &quot;devil&quot;}, {&quot;id&quot;: 41586, &quot;name&quot;: &quot;archaeologist&quot;}, {&quot;id&quot;: 161261, &quot;name&quot;: &quot;demonic possession&quot;}, {&quot;id&quot;: 161935, &quot;name&quot;: &quot;relic&quot;}, {&quot;id&quot;: 179567, &quot;name&quot;: &quot;crisis of faith&quot;}, {&quot;id&quot;: 179568, &quot;name&quot;: &quot;archaeological dig&quot;}]"/>
    <s v="en"/>
    <s v="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
    <n v="15761384"/>
    <s v="[{&quot;name&quot;: &quot;Morgan Creek Productions&quot;, &quot;id&quot;: 10210}, {&quot;name&quot;: &quot;Dominion Productions&quot;, &quot;id&quot;: 36452}]"/>
    <x v="104"/>
    <s v="[{&quot;iso_3166_1&quot;: &quot;US&quot;, &quot;name&quot;: &quot;United States of America&quot;}]"/>
    <d v="2004-08-20T00:00:00"/>
    <x v="13"/>
    <n v="78000586"/>
    <n v="114"/>
    <s v="[{&quot;iso_639_1&quot;: &quot;en&quot;, &quot;name&quot;: &quot;English&quot;}]"/>
    <s v="Released"/>
    <s v="Go back to where the horror began."/>
    <s v="4.7"/>
    <n v="183"/>
    <n v="-1999414"/>
  </r>
  <r>
    <n v="75000000"/>
    <s v="[{ 53, name: Thriller}, { 80, name: Crime}]"/>
    <x v="6"/>
    <s v=" Crime"/>
    <s v="-"/>
    <s v="-"/>
    <m/>
    <n v="75656"/>
    <x v="491"/>
    <s v="[{&quot;id&quot;: 90, &quot;name&quot;: &quot;paris&quot;}, {&quot;id&quot;: 974, &quot;name&quot;: &quot;bank&quot;}, {&quot;id&quot;: 1328, &quot;name&quot;: &quot;secret&quot;}, {&quot;id&quot;: 1812, &quot;name&quot;: &quot;fbi&quot;}, {&quot;id&quot;: 1953, &quot;name&quot;: &quot;vault&quot;}, {&quot;id&quot;: 2343, &quot;name&quot;: &quot;magic&quot;}, {&quot;id&quot;: 2411, &quot;name&quot;: &quot;new orleans&quot;}, {&quot;id&quot;: 5340, &quot;name&quot;: &quot;investigation&quot;}, {&quot;id&quot;: 10051, &quot;name&quot;: &quot;heist&quot;}, {&quot;id&quot;: 10410, &quot;name&quot;: &quot;conspiracy&quot;}, {&quot;id&quot;: 10594, &quot;name&quot;: &quot;money&quot;}, {&quot;id&quot;: 10685, &quot;name&quot;: &quot;escape&quot;}, {&quot;id&quot;: 14512, &quot;name&quot;: &quot;new york city&quot;}, {&quot;id&quot;: 14570, &quot;name&quot;: &quot;las vegas&quot;}, {&quot;id&quot;: 14601, &quot;name&quot;: &quot;explosion&quot;}]"/>
    <s v="en"/>
    <s v="An FBI agent and an Interpol detective track a team of illusionists who pull off bank heists during their performances and reward their audiences with the money."/>
    <n v="71124686"/>
    <s v="[{&quot;name&quot;: &quot;Summit Entertainment&quot;, &quot;id&quot;: 491}, {&quot;name&quot;: &quot;K/O Paper Products&quot;, &quot;id&quot;: 7296}, {&quot;name&quot;: &quot;SOIXAN7E QUIN5E&quot;, &quot;id&quot;: 23271}, {&quot;name&quot;: &quot;See Me Louisiana&quot;, &quot;id&quot;: 23272}]"/>
    <x v="39"/>
    <s v="[{&quot;iso_3166_1&quot;: &quot;US&quot;, &quot;name&quot;: &quot;United States of America&quot;}, {&quot;iso_3166_1&quot;: &quot;FR&quot;, &quot;name&quot;: &quot;France&quot;}]"/>
    <d v="2013-05-29T00:00:00"/>
    <x v="8"/>
    <n v="117698894"/>
    <n v="115"/>
    <s v="[{&quot;iso_639_1&quot;: &quot;fr&quot;, &quot;name&quot;: &quot;Fran\u00e7ais&quot;}, {&quot;iso_639_1&quot;: &quot;en&quot;, &quot;name&quot;: &quot;English&quot;}]"/>
    <s v="Released"/>
    <s v="4 amazing magicians. 3 impossible heists. 1 billion dollars. This is no illusion."/>
    <s v="7.3"/>
    <n v="5487"/>
    <n v="42698894"/>
  </r>
  <r>
    <n v="80000000"/>
    <s v="[{ 35, name: Comedy}]"/>
    <x v="8"/>
    <s v="-"/>
    <s v="-"/>
    <s v="-"/>
    <s v="http://www.grownups-movie.com/"/>
    <n v="38365"/>
    <x v="492"/>
    <s v="[{&quot;id&quot;: 2064, &quot;name&quot;: &quot;overweight&quot;}, {&quot;id&quot;: 6954, &quot;name&quot;: &quot;swing&quot;}, {&quot;id&quot;: 7600, &quot;name&quot;: &quot;foot&quot;}, {&quot;id&quot;: 11428, &quot;name&quot;: &quot;convertible&quot;}, {&quot;id&quot;: 11715, &quot;name&quot;: &quot;arrow&quot;}]"/>
    <s v="en"/>
    <s v="After their high school basketball coach passes away, five good friends and former teammates reunite for a Fourth of July holiday weekend."/>
    <n v="38864027"/>
    <s v="[{&quot;name&quot;: &quot;Columbia Pictures&quot;, &quot;id&quot;: 5}, {&quot;name&quot;: &quot;Happy Madison Productions&quot;, &quot;id&quot;: 2608}, {&quot;name&quot;: &quot;Relativity Media&quot;, &quot;id&quot;: 7295}]"/>
    <x v="2"/>
    <s v="[{&quot;iso_3166_1&quot;: &quot;US&quot;, &quot;name&quot;: &quot;United States of America&quot;}]"/>
    <d v="2010-06-24T00:00:00"/>
    <x v="4"/>
    <n v="271430189"/>
    <n v="102"/>
    <s v="[{&quot;iso_639_1&quot;: &quot;en&quot;, &quot;name&quot;: &quot;English&quot;}]"/>
    <s v="Released"/>
    <s v="Boys will be boys. . . some longer than others."/>
    <s v="6.0"/>
    <n v="1705"/>
    <n v="191430189"/>
  </r>
  <r>
    <n v="35000000"/>
    <s v="[{ 35, name: Comedy}, { 10751, name: Family}]"/>
    <x v="8"/>
    <s v=" Family"/>
    <s v="-"/>
    <s v="-"/>
    <m/>
    <n v="15189"/>
    <x v="493"/>
    <s v="[{&quot;id&quot;: 2393, &quot;name&quot;: &quot;adoption&quot;}, {&quot;id&quot;: 8841, &quot;name&quot;: &quot;puppy&quot;}, {&quot;id&quot;: 12341, &quot;name&quot;: &quot;pitbull&quot;}, {&quot;id&quot;: 13014, &quot;name&quot;: &quot;orphan&quot;}, {&quot;id&quot;: 158394, &quot;name&quot;: &quot;foster home&quot;}, {&quot;id&quot;: 158395, &quot;name&quot;: &quot;animal lover&quot;}, {&quot;id&quot;: 158415, &quot;name&quot;: &quot;beagle&quot;}, {&quot;id&quot;: 179431, &quot;name&quot;: &quot;duringcreditsstinger&quot;}]"/>
    <s v="en"/>
    <s v="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
    <n v="1325753"/>
    <s v="[{&quot;name&quot;: &quot;DreamWorks SKG&quot;, &quot;id&quot;: 27}, {&quot;name&quot;: &quot;Nickelodeon Movies&quot;, &quot;id&quot;: 2348}]"/>
    <x v="63"/>
    <s v="[{&quot;iso_3166_1&quot;: &quot;US&quot;, &quot;name&quot;: &quot;United States of America&quot;}]"/>
    <d v="2009-01-16T00:00:00"/>
    <x v="0"/>
    <n v="73034460"/>
    <n v="100"/>
    <s v="[{&quot;iso_639_1&quot;: &quot;en&quot;, &quot;name&quot;: &quot;English&quot;}]"/>
    <s v="Released"/>
    <s v="No stray gets turned away."/>
    <s v="5.7"/>
    <n v="202"/>
    <n v="38034460"/>
  </r>
  <r>
    <n v="75000000"/>
    <s v="[{ 28, name: Action}, { 12, name: Adventure}, { 53, name: Thriller}]"/>
    <x v="0"/>
    <s v=" Adventure"/>
    <s v=" Thriller"/>
    <s v="-"/>
    <s v="https://www.epicbuzz.net/movies/vertical-limit"/>
    <n v="11678"/>
    <x v="494"/>
    <s v="[{&quot;id&quot;: 486, &quot;name&quot;: &quot;himalaya&quot;}, {&quot;id&quot;: 7021, &quot;name&quot;: &quot;pakistan&quot;}, {&quot;id&quot;: 8624, &quot;name&quot;: &quot;climbing&quot;}, {&quot;id&quot;: 9356, &quot;name&quot;: &quot;k2&quot;}, {&quot;id&quot;: 160177, &quot;name&quot;: &quot;mountaineering&quot;}, {&quot;id&quot;: 209504, &quot;name&quot;: &quot;karakoram&quot;}]"/>
    <s v="en"/>
    <s v="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
    <n v="13318744"/>
    <s v="[{&quot;name&quot;: &quot;Columbia Pictures Corporation&quot;, &quot;id&quot;: 441}, {&quot;name&quot;: &quot;Global Entertainment Productions GmbH &amp; Company Medien KG&quot;, &quot;id&quot;: 9269}]"/>
    <x v="44"/>
    <s v="[{&quot;iso_3166_1&quot;: &quot;NZ&quot;, &quot;name&quot;: &quot;New Zealand&quot;}, {&quot;iso_3166_1&quot;: &quot;PK&quot;, &quot;name&quot;: &quot;Pakistan&quot;}, {&quot;iso_3166_1&quot;: &quot;US&quot;, &quot;name&quot;: &quot;United States of America&quot;}]"/>
    <d v="2000-12-08T00:00:00"/>
    <x v="20"/>
    <n v="215663859"/>
    <n v="124"/>
    <s v="[{&quot;iso_639_1&quot;: &quot;en&quot;, &quot;name&quot;: &quot;English&quot;}, {&quot;iso_639_1&quot;: &quot;ur&quot;, &quot;name&quot;: &quot;\u0627\u0631\u062f\u0648&quot;}]"/>
    <s v="Released"/>
    <s v="The Mountain Will Decide."/>
    <s v="5.9"/>
    <n v="283"/>
    <n v="140663859"/>
  </r>
  <r>
    <n v="75000000"/>
    <s v="[{ 35, name: Comedy}, { 18, name: Drama}, { 36, name: History}]"/>
    <x v="8"/>
    <s v=" Drama"/>
    <s v=" History"/>
    <s v="-"/>
    <s v="http://www.charliewilsonswar.net/"/>
    <n v="6538"/>
    <x v="495"/>
    <s v="[{&quot;id&quot;: 521, &quot;name&quot;: &quot;washington d.c.&quot;}, {&quot;id&quot;: 567, &quot;name&quot;: &quot;alcohol&quot;}, {&quot;id&quot;: 591, &quot;name&quot;: &quot;cia&quot;}, {&quot;id&quot;: 720, &quot;name&quot;: &quot;helicopter&quot;}, {&quot;id&quot;: 973, &quot;name&quot;: &quot;refugee camp&quot;}, {&quot;id&quot;: 1705, &quot;name&quot;: &quot;congress&quot;}, {&quot;id&quot;: 2106, &quot;name&quot;: &quot;cold war&quot;}, {&quot;id&quot;: 2336, &quot;name&quot;: &quot;ladykiller&quot;}, {&quot;id&quot;: 2732, &quot;name&quot;: &quot;rocket launcher&quot;}, {&quot;id&quot;: 2808, &quot;name&quot;: &quot;russian&quot;}, {&quot;id&quot;: 4531, &quot;name&quot;: &quot;munition&quot;}, {&quot;id&quot;: 7158, &quot;name&quot;: &quot;war in afghanistan&quot;}, {&quot;id&quot;: 7597, &quot;name&quot;: &quot;dollar&quot;}]"/>
    <s v="en"/>
    <s v="The true story of Texas congressman Charlie Wilson's covert dealings in Afghanistan, where his efforts to assist rebels in their war with the Soviets had some unforeseen and long-reaching effects."/>
    <n v="1870031"/>
    <s v="[{&quot;name&quot;: &quot;Universal Pictures&quot;, &quot;id&quot;: 33}, {&quot;name&quot;: &quot;Participant Productions&quot;, &quot;id&quot;: 2030}, {&quot;name&quot;: &quot;Playtone Production&quot;, &quot;id&quot;: 2031}]"/>
    <x v="14"/>
    <s v="[{&quot;iso_3166_1&quot;: &quot;US&quot;, &quot;name&quot;: &quot;United States of America&quot;}]"/>
    <d v="2007-12-19T00:00:00"/>
    <x v="1"/>
    <n v="119000410"/>
    <n v="102"/>
    <s v="[{&quot;iso_639_1&quot;: &quot;ar&quot;, &quot;name&quot;: &quot;\u0627\u0644\u0639\u0631\u0628\u064a\u0629&quot;}, {&quot;iso_639_1&quot;: &quot;en&quot;, &quot;name&quot;: &quot;English&quot;}, {&quot;iso_639_1&quot;: &quot;ru&quot;, &quot;name&quot;: &quot;P\u0443\u0441\u0441\u043a\u0438\u0439&quot;}, {&quot;iso_639_1&quot;: &quot;ur&quot;, &quot;name&quot;: &quot;\u0627\u0631\u062f\u0648&quot;}, {&quot;iso_639_1&quot;: &quot;he&quot;, &quot;name&quot;: &quot;\u05e2\u05b4\u05d1\u05b0\u05e8\u05b4\u05d9\u05ea&quot;}]"/>
    <s v="Released"/>
    <s v="Based on a true story. You think we could make all this up?"/>
    <s v="6.5"/>
    <n v="338"/>
    <n v="44000410"/>
  </r>
  <r>
    <n v="75000000"/>
    <s v="[{ 16, name: Animation}, { 28, name: Action}, { 35, name: Comedy}, { 10751, name: Family}]"/>
    <x v="3"/>
    <s v=" Action"/>
    <s v=" Comedy"/>
    <s v=" Family"/>
    <m/>
    <n v="10555"/>
    <x v="496"/>
    <s v="[{&quot;id&quot;: 1357, &quot;name&quot;: &quot;fish&quot;}, {&quot;id&quot;: 1701, &quot;name&quot;: &quot;hero&quot;}, {&quot;id&quot;: 3045, &quot;name&quot;: &quot;mission of murder&quot;}, {&quot;id&quot;: 4923, &quot;name&quot;: &quot;threat to death&quot;}, {&quot;id&quot;: 7879, &quot;name&quot;: &quot;secret love&quot;}, {&quot;id&quot;: 10336, &quot;name&quot;: &quot;animation&quot;}, {&quot;id&quot;: 15097, &quot;name&quot;: &quot;shark&quot;}, {&quot;id&quot;: 187056, &quot;name&quot;: &quot;woman director&quot;}]"/>
    <s v="en"/>
    <s v="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
    <n v="47094369"/>
    <s v="[{&quot;name&quot;: &quot;DreamWorks SKG&quot;, &quot;id&quot;: 27}, {&quot;name&quot;: &quot;Pacific Data Images (PDI)&quot;, &quot;id&quot;: 520}, {&quot;name&quot;: &quot;DreamWorks Animation&quot;, &quot;id&quot;: 521}]"/>
    <x v="63"/>
    <s v="[{&quot;iso_3166_1&quot;: &quot;US&quot;, &quot;name&quot;: &quot;United States of America&quot;}]"/>
    <d v="2004-09-20T00:00:00"/>
    <x v="13"/>
    <n v="367275019"/>
    <n v="90"/>
    <s v="[{&quot;iso_639_1&quot;: &quot;en&quot;, &quot;name&quot;: &quot;English&quot;}]"/>
    <s v="Released"/>
    <s v="The story of what happens when one little fish tells a great white lie..."/>
    <s v="5.8"/>
    <n v="1557"/>
    <n v="292275019"/>
  </r>
  <r>
    <n v="70000000"/>
    <s v="[{ 18, name: Drama}]"/>
    <x v="5"/>
    <s v="-"/>
    <s v="-"/>
    <s v="-"/>
    <s v="http://www.dreamgirlsmovie.com/"/>
    <n v="1125"/>
    <x v="497"/>
    <s v="[{&quot;id&quot;: 532, &quot;name&quot;: &quot;music record&quot;}, {&quot;id&quot;: 554, &quot;name&quot;: &quot;manager&quot;}, {&quot;id&quot;: 577, &quot;name&quot;: &quot;black people&quot;}, {&quot;id&quot;: 596, &quot;name&quot;: &quot;adultery&quot;}, {&quot;id&quot;: 634, &quot;name&quot;: &quot;soul&quot;}, {&quot;id&quot;: 837, &quot;name&quot;: &quot;show business&quot;}, {&quot;id&quot;: 1803, &quot;name&quot;: &quot;drug addiction&quot;}, {&quot;id&quot;: 3089, &quot;name&quot;: &quot;oscar award&quot;}, {&quot;id&quot;: 4344, &quot;name&quot;: &quot;musical&quot;}, {&quot;id&quot;: 4481, &quot;name&quot;: &quot;deceived wife&quot;}, {&quot;id&quot;: 4741, &quot;name&quot;: &quot;recording contract&quot;}, {&quot;id&quot;: 4742, &quot;name&quot;: &quot;background singer&quot;}, {&quot;id&quot;: 4744, &quot;name&quot;: &quot;motown&quot;}, {&quot;id&quot;: 4745, &quot;name&quot;: &quot;the supremes&quot;}, {&quot;id&quot;: 4746, &quot;name&quot;: &quot;record producer&quot;}, {&quot;id&quot;: 9457, &quot;name&quot;: &quot;single&quot;}, {&quot;id&quot;: 10229, &quot;name&quot;: &quot;singer&quot;}, {&quot;id&quot;: 12990, &quot;name&quot;: &quot;singing&quot;}, {&quot;id&quot;: 18021, &quot;name&quot;: &quot;detroit&quot;}, {&quot;id&quot;: 33457, &quot;name&quot;: &quot;alcoholic&quot;}, {&quot;id&quot;: 34094, &quot;name&quot;: &quot;extramarital affair&quot;}, {&quot;id&quot;: 41591, &quot;name&quot;: &quot;music band&quot;}]"/>
    <s v="en"/>
    <s v="Three young women â€“ Deena Jones, Effie White and Lorrell Robinson â€“ dream of becoming pop stars and they get their wish when they're chosen to be backup singers for the legendary James 'Thunder' Early."/>
    <n v="14486311"/>
    <s v="[{&quot;name&quot;: &quot;Paramount Pictures&quot;, &quot;id&quot;: 4}, {&quot;name&quot;: &quot;DreamWorks SKG&quot;, &quot;id&quot;: 27}, {&quot;name&quot;: &quot;Laurence Mark Productions&quot;, &quot;id&quot;: 415}]"/>
    <x v="9"/>
    <s v="[{&quot;iso_3166_1&quot;: &quot;US&quot;, &quot;name&quot;: &quot;United States of America&quot;}]"/>
    <d v="2006-12-25T00:00:00"/>
    <x v="6"/>
    <n v="154937680"/>
    <n v="134"/>
    <s v="[{&quot;iso_639_1&quot;: &quot;en&quot;, &quot;name&quot;: &quot;English&quot;}]"/>
    <s v="Released"/>
    <s v="One Dream Will Change Everything"/>
    <s v="6.6"/>
    <n v="284"/>
    <n v="84937680"/>
  </r>
  <r>
    <n v="53000000"/>
    <s v="[{ 35, name: Comedy}, { 80, name: Crime}]"/>
    <x v="8"/>
    <s v=" Crime"/>
    <s v="-"/>
    <s v="-"/>
    <m/>
    <n v="4551"/>
    <x v="498"/>
    <s v="[{&quot;id&quot;: 3605, &quot;name&quot;: &quot;baseball bat&quot;}, {&quot;id&quot;: 4129, &quot;name&quot;: &quot;widow&quot;}, {&quot;id&quot;: 4741, &quot;name&quot;: &quot;recording contract&quot;}, {&quot;id&quot;: 5718, &quot;name&quot;: &quot;recording studio&quot;}, {&quot;id&quot;: 8045, &quot;name&quot;: &quot;russian mafia&quot;}, {&quot;id&quot;: 10572, &quot;name&quot;: &quot;music business&quot;}, {&quot;id&quot;: 10712, &quot;name&quot;: &quot;night club&quot;}, {&quot;id&quot;: 163949, &quot;name&quot;: &quot;pawnshop&quot;}]"/>
    <s v="en"/>
    <s v="Disenchanted with the movie industry, Chili Palmer tries the music industry, meeting and romancing a widow of a music exec on the way."/>
    <n v="1861472"/>
    <s v="[{&quot;name&quot;: &quot;Double Feature Films&quot;, &quot;id&quot;: 215}, {&quot;name&quot;: &quot;Jersey Films&quot;, &quot;id&quot;: 216}, {&quot;name&quot;: &quot;Nina Saxon Film Design&quot;, &quot;id&quot;: 1693}, {&quot;name&quot;: &quot;Metro-Goldwyn-Mayer (MGM)&quot;, &quot;id&quot;: 8411}]"/>
    <x v="105"/>
    <s v="[{&quot;iso_3166_1&quot;: &quot;US&quot;, &quot;name&quot;: &quot;United States of America&quot;}]"/>
    <d v="2005-03-04T00:00:00"/>
    <x v="11"/>
    <n v="95226116"/>
    <n v="118"/>
    <s v="[{&quot;iso_639_1&quot;: &quot;en&quot;, &quot;name&quot;: &quot;English&quot;}, {&quot;iso_639_1&quot;: &quot;ru&quot;, &quot;name&quot;: &quot;P\u0443\u0441\u0441\u043a\u0438\u0439&quot;}]"/>
    <s v="Released"/>
    <s v="Everyone is looking for the next big hit"/>
    <s v="5.4"/>
    <n v="292"/>
    <n v="42226116"/>
  </r>
  <r>
    <n v="70000000"/>
    <s v="[{ 18, name: Drama}, { 28, name: Action}, { 36, name: History}, { 53, name: Thriller}]"/>
    <x v="5"/>
    <s v=" Action"/>
    <s v=" History"/>
    <s v=" Thriller"/>
    <m/>
    <n v="612"/>
    <x v="499"/>
    <s v="[{&quot;id&quot;: 90, &quot;name&quot;: &quot;paris&quot;}, {&quot;id&quot;: 441, &quot;name&quot;: &quot;assassination&quot;}, {&quot;id&quot;: 536, &quot;name&quot;: &quot;israel&quot;}, {&quot;id&quot;: 922, &quot;name&quot;: &quot;hotel room&quot;}, {&quot;id&quot;: 1228, &quot;name&quot;: &quot;1970s&quot;}, {&quot;id&quot;: 1562, &quot;name&quot;: &quot;hostage&quot;}, {&quot;id&quot;: 2051, &quot;name&quot;: &quot;intelligence&quot;}, {&quot;id&quot;: 2070, &quot;name&quot;: &quot;olympic games&quot;}, {&quot;id&quot;: 2437, &quot;name&quot;: &quot;munich&quot;}, {&quot;id&quot;: 3037, &quot;name&quot;: &quot;mossad&quot;}, {&quot;id&quot;: 3038, &quot;name&quot;: &quot;israeli&quot;}, {&quot;id&quot;: 3039, &quot;name&quot;: &quot;palestinian&quot;}, {&quot;id&quot;: 3043, &quot;name&quot;: &quot;beirut&quot;}, {&quot;id&quot;: 3046, &quot;name&quot;: &quot;ailul al aswad&quot;}, {&quot;id&quot;: 3047, &quot;name&quot;: &quot;plo&quot;}, {&quot;id&quot;: 3048, &quot;name&quot;: &quot;bomb constructor&quot;}, {&quot;id&quot;: 3049, &quot;name&quot;: &quot;baader-meinhof group&quot;}, {&quot;id&quot;: 3052, &quot;name&quot;: &quot;olympian village&quot;}, {&quot;id&quot;: 9748, &quot;name&quot;: &quot;revenge&quot;}]"/>
    <s v="en"/>
    <s v="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
    <n v="29035222"/>
    <s v="[{&quot;name&quot;: &quot;DreamWorks SKG&quot;, &quot;id&quot;: 27}, {&quot;name&quot;: &quot;Universal Pictures&quot;, &quot;id&quot;: 33}, {&quot;name&quot;: &quot;Amblin Entertainment&quot;, &quot;id&quot;: 56}, {&quot;name&quot;: &quot;Peninsula Films&quot;, &quot;id&quot;: 682}, {&quot;name&quot;: &quot;Alliance Atlantis Communications&quot;, &quot;id&quot;: 803}, {&quot;name&quot;: &quot;Kennedy/Marshall Company, The&quot;, &quot;id&quot;: 7383}, {&quot;name&quot;: &quot;Barry Mendel Productions&quot;, &quot;id&quot;: 17032}]"/>
    <x v="63"/>
    <s v="[{&quot;iso_3166_1&quot;: &quot;CA&quot;, &quot;name&quot;: &quot;Canada&quot;}, {&quot;iso_3166_1&quot;: &quot;US&quot;, &quot;name&quot;: &quot;United States of America&quot;}, {&quot;iso_3166_1&quot;: &quot;FR&quot;, &quot;name&quot;: &quot;France&quot;}]"/>
    <d v="2005-12-22T00:00:00"/>
    <x v="11"/>
    <n v="130358911"/>
    <n v="164"/>
    <s v="[{&quot;iso_639_1&quot;: &quot;ar&quot;, &quot;name&quot;: &quot;\u0627\u0644\u0639\u0631\u0628\u064a\u0629&quot;}, {&quot;iso_639_1&quot;: &quot;de&quot;, &quot;name&quot;: &quot;Deutsch&quot;}, {&quot;iso_639_1&quot;: &quot;el&quot;, &quot;name&quot;: &quot;\u03b5\u03bb\u03bb\u03b7\u03bd\u03b9\u03ba\u03ac&quot;}, {&quot;iso_639_1&quot;: &quot;en&quot;, &quot;name&quot;: &quot;English&quot;}, {&quot;iso_639_1&quot;: &quot;fr&quot;, &quot;name&quot;: &quot;Fran\u00e7ais&quot;}, {&quot;iso_639_1&quot;: &quot;he&quot;, &quot;name&quot;: &quot;\u05e2\u05b4\u05d1\u05b0\u05e8\u05b4\u05d9\u05ea&quot;}, {&quot;iso_639_1&quot;: &quot;it&quot;, &quot;name&quot;: &quot;Italiano&quot;}, {&quot;iso_639_1&quot;: &quot;ru&quot;, &quot;name&quot;: &quot;P\u0443\u0441\u0441\u043a\u0438\u0439&quot;}]"/>
    <s v="Released"/>
    <s v="The world was watching in 1972 as 11 Israeli athletes were murdered at the Munich Olympics. This is the story of what happened next."/>
    <s v="6.9"/>
    <n v="696"/>
    <n v="60358911"/>
  </r>
  <r>
    <n v="70000000"/>
    <s v="[{ 28, name: Action}, { 18, name: Drama}, { 10752, name: War}]"/>
    <x v="0"/>
    <s v=" Drama"/>
    <s v=" War"/>
    <s v="-"/>
    <m/>
    <n v="9567"/>
    <x v="500"/>
    <s v="[{&quot;id&quot;: 4595, &quot;name&quot;: &quot;u.s. army&quot;}, {&quot;id&quot;: 7587, &quot;name&quot;: &quot;nigeria&quot;}, {&quot;id&quot;: 8570, &quot;name&quot;: &quot;president&quot;}]"/>
    <s v="en"/>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n v="27055085"/>
    <s v="[{&quot;name&quot;: &quot;Columbia Pictures&quot;, &quot;id&quot;: 5}, {&quot;name&quot;: &quot;Revolution Studios&quot;, &quot;id&quot;: 497}, {&quot;name&quot;: &quot;Cheyenne Enterprises&quot;, &quot;id&quot;: 890}, {&quot;name&quot;: &quot;Michael Lobell Productions&quot;, &quot;id&quot;: 13473}]"/>
    <x v="2"/>
    <s v="[{&quot;iso_3166_1&quot;: &quot;US&quot;, &quot;name&quot;: &quot;United States of America&quot;}]"/>
    <d v="2003-03-07T00:00:00"/>
    <x v="16"/>
    <n v="85632458"/>
    <n v="121"/>
    <s v="[{&quot;iso_639_1&quot;: &quot;en&quot;, &quot;name&quot;: &quot;English&quot;}]"/>
    <s v="Released"/>
    <s v="He was trained to follow orders. He became a hero by defying them."/>
    <s v="6.4"/>
    <n v="573"/>
    <n v="15632458"/>
  </r>
  <r>
    <n v="75000000"/>
    <s v="[{ 28, name: Action}, { 35, name: Comedy}, { 53, name: Thriller}, { 10749, name: Romance}]"/>
    <x v="0"/>
    <s v=" Comedy"/>
    <s v=" Thriller"/>
    <s v=" Romance"/>
    <s v="http://killersfilm.com/"/>
    <n v="37821"/>
    <x v="501"/>
    <s v="[{&quot;id&quot;: 782, &quot;name&quot;: &quot;assassin&quot;}]"/>
    <s v="en"/>
    <s v="When an elite assassin marries a beautiful computer whiz after a whirlwind romance, he gives up the gun and settles down with his new bride. That is, until he learns that someone from his past has put a contract out on his life."/>
    <n v="23004607"/>
    <s v="[{&quot;name&quot;: &quot;Katalyst Films&quot;, &quot;id&quot;: 817}, {&quot;name&quot;: &quot;Lionsgate&quot;, &quot;id&quot;: 1632}, {&quot;name&quot;: &quot;Aversano Films&quot;, &quot;id&quot;: 60022}]"/>
    <x v="106"/>
    <s v="[{&quot;iso_3166_1&quot;: &quot;US&quot;, &quot;name&quot;: &quot;United States of America&quot;}]"/>
    <d v="2010-06-04T00:00:00"/>
    <x v="4"/>
    <n v="98159963"/>
    <n v="100"/>
    <s v="[{&quot;iso_639_1&quot;: &quot;en&quot;, &quot;name&quot;: &quot;English&quot;}]"/>
    <s v="Released"/>
    <s v="Perfect wife. Perfect target."/>
    <s v="5.7"/>
    <n v="772"/>
    <n v="23159963"/>
  </r>
  <r>
    <n v="75000000"/>
    <s v="[{ 35, name: Comedy}, { 28, name: Action}, { 12, name: Adventure}]"/>
    <x v="8"/>
    <s v=" Action"/>
    <s v=" Adventure"/>
    <s v="-"/>
    <m/>
    <n v="203801"/>
    <x v="502"/>
    <s v="[{&quot;id&quot;: 470, &quot;name&quot;: &quot;spy&quot;}, {&quot;id&quot;: 2106, &quot;name&quot;: &quot;cold war&quot;}, {&quot;id&quot;: 9714, &quot;name&quot;: &quot;remake&quot;}, {&quot;id&quot;: 10988, &quot;name&quot;: &quot;based on tv series&quot;}, {&quot;id&quot;: 167316, &quot;name&quot;: &quot;buddy cop&quot;}, {&quot;id&quot;: 190654, &quot;name&quot;: &quot;russian spy&quot;}, {&quot;id&quot;: 197822, &quot;name&quot;: &quot;american spy&quot;}]"/>
    <s v="en"/>
    <s v="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
    <n v="48744209"/>
    <s v="[{&quot;name&quot;: &quot;Davis Entertainment&quot;, &quot;id&quot;: 1302}, {&quot;name&quot;: &quot;Warner Bros.&quot;, &quot;id&quot;: 6194}, {&quot;name&quot;: &quot;Wigram Productions&quot;, &quot;id&quot;: 23202}, {&quot;name&quot;: &quot;RatPac-Dune Entertainment&quot;, &quot;id&quot;: 41624}]"/>
    <x v="107"/>
    <s v="[{&quot;iso_3166_1&quot;: &quot;US&quot;, &quot;name&quot;: &quot;United States of America&quot;}]"/>
    <d v="2015-08-13T00:00:00"/>
    <x v="2"/>
    <n v="108145109"/>
    <n v="116"/>
    <s v="[{&quot;iso_639_1&quot;: &quot;it&quot;, &quot;name&quot;: &quot;Italiano&quot;}, {&quot;iso_639_1&quot;: &quot;en&quot;, &quot;name&quot;: &quot;English&quot;}, {&quot;iso_639_1&quot;: &quot;ru&quot;, &quot;name&quot;: &quot;P\u0443\u0441\u0441\u043a\u0438\u0439&quot;}, {&quot;iso_639_1&quot;: &quot;de&quot;, &quot;name&quot;: &quot;Deutsch&quot;}]"/>
    <s v="Released"/>
    <s v="Saving the world never goes out of style."/>
    <s v="7.1"/>
    <n v="2265"/>
    <n v="33145109"/>
  </r>
  <r>
    <n v="80000000"/>
    <s v="[{ 35, name: Comedy}]"/>
    <x v="8"/>
    <s v="-"/>
    <s v="-"/>
    <s v="-"/>
    <m/>
    <n v="2539"/>
    <x v="503"/>
    <s v="[{&quot;id&quot;: 213, &quot;name&quot;: &quot;upper class&quot;}, {&quot;id&quot;: 456, &quot;name&quot;: &quot;mother&quot;}, {&quot;id&quot;: 641, &quot;name&quot;: &quot;single parent&quot;}, {&quot;id&quot;: 970, &quot;name&quot;: &quot;parents kids relationship&quot;}, {&quot;id&quot;: 1157, &quot;name&quot;: &quot;wife husband relationship&quot;}, {&quot;id&quot;: 1650, &quot;name&quot;: &quot;cook&quot;}, {&quot;id&quot;: 1716, &quot;name&quot;: &quot;milieu&quot;}, {&quot;id&quot;: 2173, &quot;name&quot;: &quot;illegal immigration&quot;}, {&quot;id&quot;: 2356, &quot;name&quot;: &quot;immigrant&quot;}, {&quot;id&quot;: 2568, &quot;name&quot;: &quot;language barrier&quot;}, {&quot;id&quot;: 2783, &quot;name&quot;: &quot;family's daily life&quot;}, {&quot;id&quot;: 3200, &quot;name&quot;: &quot;platonic love&quot;}, {&quot;id&quot;: 3595, &quot;name&quot;: &quot;deceived husband&quot;}, {&quot;id&quot;: 4034, &quot;name&quot;: &quot;class society&quot;}, {&quot;id&quot;: 5083, &quot;name&quot;: &quot;hysteria&quot;}, {&quot;id&quot;: 5565, &quot;name&quot;: &quot;biography&quot;}, {&quot;id&quot;: 5616, &quot;name&quot;: &quot;united states\u2013mexico barrier&quot;}, {&quot;id&quot;: 5625, &quot;name&quot;: &quot;relationship problems&quot;}, {&quot;id&quot;: 6069, &quot;name&quot;: &quot;class&quot;}, {&quot;id&quot;: 6277, &quot;name&quot;: &quot;language course&quot;}, {&quot;id&quot;: 9457, &quot;name&quot;: &quot;single&quot;}, {&quot;id&quot;: 10707, &quot;name&quot;: &quot;mother daughter relationship&quot;}, {&quot;id&quot;: 14638, &quot;name&quot;: &quot;american&quot;}, {&quot;id&quot;: 163127, &quot;name&quot;: &quot;mexican&quot;}, {&quot;id&quot;: 170652, &quot;name&quot;: &quot;father figure&quot;}]"/>
    <s v="en"/>
    <s v="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
    <n v="14209329"/>
    <s v="[{&quot;name&quot;: &quot;Gracie Films&quot;, &quot;id&quot;: 18}, {&quot;name&quot;: &quot;Columbia Pictures Corporation&quot;, &quot;id&quot;: 441}]"/>
    <x v="108"/>
    <s v="[{&quot;iso_3166_1&quot;: &quot;US&quot;, &quot;name&quot;: &quot;United States of America&quot;}]"/>
    <d v="2004-12-17T00:00:00"/>
    <x v="13"/>
    <n v="55041367"/>
    <n v="130"/>
    <s v="[{&quot;iso_639_1&quot;: &quot;es&quot;, &quot;name&quot;: &quot;Espa\u00f1ol&quot;}, {&quot;iso_639_1&quot;: &quot;en&quot;, &quot;name&quot;: &quot;English&quot;}]"/>
    <s v="Released"/>
    <s v="Every family has a hero."/>
    <s v="5.8"/>
    <n v="369"/>
    <n v="-24958633"/>
  </r>
  <r>
    <n v="75000000"/>
    <s v="[{ 16, name: Animation}, { 35, name: Comedy}, { 10751, name: Family}, { 14, name: Fantasy}]"/>
    <x v="3"/>
    <s v=" Comedy"/>
    <s v=" Family"/>
    <s v=" Fantasy"/>
    <s v="http://www.sonypictures.com/movies/monsterhouse/"/>
    <n v="9297"/>
    <x v="504"/>
    <s v="[{&quot;id&quot;: 1299, &quot;name&quot;: &quot;monster&quot;}, {&quot;id&quot;: 1328, &quot;name&quot;: &quot;secret&quot;}, {&quot;id&quot;: 4290, &quot;name&quot;: &quot;toy&quot;}, {&quot;id&quot;: 10103, &quot;name&quot;: &quot;children&quot;}, {&quot;id&quot;: 10226, &quot;name&quot;: &quot;neighbor&quot;}, {&quot;id&quot;: 10364, &quot;name&quot;: &quot;mission&quot;}, {&quot;id&quot;: 208349, &quot;name&quot;: &quot;child&quot;}]"/>
    <s v="en"/>
    <s v="Monsters under the bed are scary enough, but what happens when an entire house is out to get you? Three teens aim to find out when they go up against a decrepit neighboring home and unlock its frightening secrets."/>
    <n v="36368839"/>
    <s v="[{&quot;name&quot;: &quot;Columbia Pictures&quot;, &quot;id&quot;: 5}, {&quot;name&quot;: &quot;Amblin Entertainment&quot;, &quot;id&quot;: 56}, {&quot;name&quot;: &quot;Sony Pictures Animation&quot;, &quot;id&quot;: 2251}, {&quot;name&quot;: &quot;Sony Pictures Entertainment&quot;, &quot;id&quot;: 5752}, {&quot;name&quot;: &quot;ImageMovers&quot;, &quot;id&quot;: 11395}]"/>
    <x v="2"/>
    <s v="[{&quot;iso_3166_1&quot;: &quot;US&quot;, &quot;name&quot;: &quot;United States of America&quot;}]"/>
    <d v="2006-07-21T00:00:00"/>
    <x v="6"/>
    <n v="140175006"/>
    <n v="91"/>
    <s v="[{&quot;iso_639_1&quot;: &quot;en&quot;, &quot;name&quot;: &quot;English&quot;}]"/>
    <s v="Released"/>
    <s v="The House is . . . ALIVE!"/>
    <s v="6.3"/>
    <n v="874"/>
    <n v="65175006"/>
  </r>
  <r>
    <n v="75000000"/>
    <s v="[{ 28, name: Action}, { 35, name: Comedy}, { 80, name: Crime}, { 10749, name: Romance}]"/>
    <x v="0"/>
    <s v=" Comedy"/>
    <s v=" Crime"/>
    <s v=" Romance"/>
    <m/>
    <n v="3172"/>
    <x v="505"/>
    <s v="[{&quot;id&quot;: 378, &quot;name&quot;: &quot;prison&quot;}]"/>
    <s v="en"/>
    <s v="Two bank robbers fall in love with the girl they've kidnapped."/>
    <n v="24353302"/>
    <s v="[{&quot;name&quot;: &quot;Cheyenne Enterprises&quot;, &quot;id&quot;: 890}, {&quot;name&quot;: &quot;Epsilon Motion Pictures&quot;, &quot;id&quot;: 1171}, {&quot;name&quot;: &quot;Empire Pictures&quot;, &quot;id&quot;: 1212}, {&quot;name&quot;: &quot;Metro-Goldwyn-Mayer (MGM)&quot;, &quot;id&quot;: 8411}, {&quot;name&quot;: &quot;Hyde Park Entertainment&quot;, &quot;id&quot;: 13816}, {&quot;name&quot;: &quot;Baltimore Spring Creek Productions&quot;, &quot;id&quot;: 16061}, {&quot;name&quot;: &quot;Lotus Pictures&quot;, &quot;id&quot;: 52944}]"/>
    <x v="109"/>
    <s v="[{&quot;iso_3166_1&quot;: &quot;US&quot;, &quot;name&quot;: &quot;United States of America&quot;}]"/>
    <d v="2001-10-12T00:00:00"/>
    <x v="17"/>
    <n v="67631903"/>
    <n v="123"/>
    <s v="[{&quot;iso_639_1&quot;: &quot;en&quot;, &quot;name&quot;: &quot;English&quot;}]"/>
    <s v="Released"/>
    <s v="Two's company, three's a crime."/>
    <s v="6.2"/>
    <n v="302"/>
    <n v="-7368097"/>
  </r>
  <r>
    <n v="55000000"/>
    <s v="[{ 28, name: Action}, { 12, name: Adventure}, { 18, name: Drama}, { 10749, name: Romance}]"/>
    <x v="0"/>
    <s v=" Adventure"/>
    <s v=" Drama"/>
    <s v=" Romance"/>
    <m/>
    <n v="6520"/>
    <x v="506"/>
    <s v="[{&quot;id&quot;: 3966, &quot;name&quot;: &quot;camelot&quot;}, {&quot;id&quot;: 10466, &quot;name&quot;: &quot;knight&quot;}, {&quot;id&quot;: 10982, &quot;name&quot;: &quot;king arthur&quot;}, {&quot;id&quot;: 177128, &quot;name&quot;: &quot;excalibur&quot;}, {&quot;id&quot;: 177129, &quot;name&quot;: &quot;knights of the round table&quot;}]"/>
    <s v="en"/>
    <s v="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n v="19143321"/>
    <s v="[{&quot;name&quot;: &quot;Columbia Pictures Corporation&quot;, &quot;id&quot;: 441}, {&quot;name&quot;: &quot;First Knight Productions&quot;, &quot;id&quot;: 10158}]"/>
    <x v="44"/>
    <s v="[{&quot;iso_3166_1&quot;: &quot;US&quot;, &quot;name&quot;: &quot;United States of America&quot;}]"/>
    <d v="1995-07-07T00:00:00"/>
    <x v="15"/>
    <n v="127600435"/>
    <n v="134"/>
    <s v="[{&quot;iso_639_1&quot;: &quot;en&quot;, &quot;name&quot;: &quot;English&quot;}, {&quot;iso_639_1&quot;: &quot;fr&quot;, &quot;name&quot;: &quot;Fran\u00e7ais&quot;}]"/>
    <s v="Released"/>
    <s v="Their greatest battle would be for her love."/>
    <s v="5.9"/>
    <n v="311"/>
    <n v="72600435"/>
  </r>
  <r>
    <n v="75000000"/>
    <s v="[{ 14, name: Fantasy}, { 28, name: Action}, { 18, name: Drama}]"/>
    <x v="2"/>
    <s v=" Action"/>
    <s v=" Drama"/>
    <s v="-"/>
    <s v="http://www.immortalsmovie.com/splash/"/>
    <n v="37958"/>
    <x v="507"/>
    <s v="[{&quot;id&quot;: 351, &quot;name&quot;: &quot;poison&quot;}, {&quot;id&quot;: 6092, &quot;name&quot;: &quot;army&quot;}, {&quot;id&quot;: 8985, &quot;name&quot;: &quot;zeus&quot;}, {&quot;id&quot;: 14667, &quot;name&quot;: &quot;poseidon&quot;}, {&quot;id&quot;: 18096, &quot;name&quot;: &quot;spear&quot;}]"/>
    <s v="en"/>
    <s v="Theseus is a mortal man chosen by Zeus to lead the fight against the ruthless King Hyperion, who is on a rampage across Greece to obtain a weapon that can destroy humanity."/>
    <n v="37917002"/>
    <s v="[{&quot;name&quot;: &quot;Virgin Produced&quot;, &quot;id&quot;: 8852}, {&quot;name&quot;: &quot;Mark Canton Productions&quot;, &quot;id&quot;: 11761}]"/>
    <x v="110"/>
    <s v="[{&quot;iso_3166_1&quot;: &quot;US&quot;, &quot;name&quot;: &quot;United States of America&quot;}]"/>
    <d v="2011-11-10T00:00:00"/>
    <x v="9"/>
    <n v="226904017"/>
    <n v="110"/>
    <s v="[{&quot;iso_639_1&quot;: &quot;el&quot;, &quot;name&quot;: &quot;\u03b5\u03bb\u03bb\u03b7\u03bd\u03b9\u03ba\u03ac&quot;}, {&quot;iso_639_1&quot;: &quot;en&quot;, &quot;name&quot;: &quot;English&quot;}]"/>
    <s v="Released"/>
    <s v="The Gods need a hero."/>
    <s v="5.7"/>
    <n v="880"/>
    <n v="151904017"/>
  </r>
  <r>
    <n v="52000000"/>
    <s v="[{ 9648, name: Mystery}, { 18, name: Drama}, { 53, name: Thriller}, { 80, name: Crime}]"/>
    <x v="14"/>
    <s v=" Drama"/>
    <s v=" Thriller"/>
    <s v=" Crime"/>
    <m/>
    <n v="2026"/>
    <x v="508"/>
    <s v="[{&quot;id&quot;: 1812, &quot;name&quot;: &quot;fbi&quot;}, {&quot;id&quot;: 1930, &quot;name&quot;: &quot;kidnapping&quot;}, {&quot;id&quot;: 4668, &quot;name&quot;: &quot;police operation&quot;}, {&quot;id&quot;: 14903, &quot;name&quot;: &quot;home invasion&quot;}, {&quot;id&quot;: 18233, &quot;name&quot;: &quot;hostage situation&quot;}, {&quot;id&quot;: 159710, &quot;name&quot;: &quot;hostage negotiator&quot;}]"/>
    <s v="en"/>
    <s v="When a mafia accountant is taken hostage on his beat, a police officer â€“ wracked by guilt from a prior stint as a negotiator â€“ must negotiate the standoff, even as his own family is held captive by the mob."/>
    <n v="23663713"/>
    <s v="[{&quot;name&quot;: &quot;Miramax Films&quot;, &quot;id&quot;: 14}, {&quot;name&quot;: &quot;Cheyenne Enterprises&quot;, &quot;id&quot;: 890}, {&quot;name&quot;: &quot;Yari Film Group&quot;, &quot;id&quot;: 2448}, {&quot;name&quot;: &quot;Stratus Film Co.&quot;, &quot;id&quot;: 11027}, {&quot;name&quot;: &quot;Syndicate Films International&quot;, &quot;id&quot;: 26947}, {&quot;name&quot;: &quot;Equity Pictures Medienfonds GmbH &amp; Co. KG II&quot;, &quot;id&quot;: 26948}, {&quot;name&quot;: &quot;Hostage GmbH&quot;, &quot;id&quot;: 26949}]"/>
    <x v="61"/>
    <s v="[{&quot;iso_3166_1&quot;: &quot;DE&quot;, &quot;name&quot;: &quot;Germany&quot;}, {&quot;iso_3166_1&quot;: &quot;US&quot;, &quot;name&quot;: &quot;United States of America&quot;}]"/>
    <d v="2005-03-09T00:00:00"/>
    <x v="11"/>
    <n v="77944725"/>
    <n v="113"/>
    <s v="[{&quot;iso_639_1&quot;: &quot;en&quot;, &quot;name&quot;: &quot;English&quot;}]"/>
    <s v="Released"/>
    <s v="Every Second Counts"/>
    <s v="6.2"/>
    <n v="512"/>
    <n v="25944725"/>
  </r>
  <r>
    <n v="75000000"/>
    <s v="[{ 16, name: Animation}, { 28, name: Action}, { 878, name: Science Fiction}, { 10751, name: Family}, { 12, name: Adventure}]"/>
    <x v="3"/>
    <s v=" Action"/>
    <s v=" Science Fiction"/>
    <s v=" Family"/>
    <m/>
    <n v="7450"/>
    <x v="509"/>
    <s v="[{&quot;id&quot;: 1299, &quot;name&quot;: &quot;monster&quot;}, {&quot;id&quot;: 4270, &quot;name&quot;: &quot;galaxy&quot;}, {&quot;id&quot;: 4565, &quot;name&quot;: &quot;dystopia&quot;}, {&quot;id&quot;: 9882, &quot;name&quot;: &quot;space&quot;}, {&quot;id&quot;: 9951, &quot;name&quot;: &quot;alien&quot;}, {&quot;id&quot;: 10336, &quot;name&quot;: &quot;animation&quot;}, {&quot;id&quot;: 10364, &quot;name&quot;: &quot;mission&quot;}]"/>
    <s v="en"/>
    <s v="A young man finds out that he holds the key to restoring hope and ensuring survival for the human race, while an alien species called the Dredge are bent on mankind's destruction."/>
    <n v="1444381"/>
    <s v="[{&quot;name&quot;: &quot;Twentieth Century Fox Film Corporation&quot;, &quot;id&quot;: 306}, {&quot;name&quot;: &quot;David Kirschner Productions&quot;, &quot;id&quot;: 11050}, {&quot;name&quot;: &quot;Fox Animation Studios&quot;, &quot;id&quot;: 11231}]"/>
    <x v="17"/>
    <s v="[{&quot;iso_3166_1&quot;: &quot;US&quot;, &quot;name&quot;: &quot;United States of America&quot;}]"/>
    <d v="2000-06-16T00:00:00"/>
    <x v="20"/>
    <n v="36754634"/>
    <n v="94"/>
    <s v="[{&quot;iso_639_1&quot;: &quot;en&quot;, &quot;name&quot;: &quot;English&quot;}, {&quot;iso_639_1&quot;: &quot;zh&quot;, &quot;name&quot;: &quot;\u666e\u901a\u8bdd&quot;}]"/>
    <s v="Released"/>
    <s v="When Earth Ends, The Adventure Begins."/>
    <s v="6.3"/>
    <n v="313"/>
    <n v="-38245366"/>
  </r>
  <r>
    <n v="75000000"/>
    <s v="[{ 28, name: Action}, { 12, name: Adventure}, { 35, name: Comedy}, { 53, name: Thriller}]"/>
    <x v="0"/>
    <s v=" Adventure"/>
    <s v=" Comedy"/>
    <s v=" Thriller"/>
    <m/>
    <n v="11375"/>
    <x v="510"/>
    <s v="[{&quot;id&quot;: 897, &quot;name&quot;: &quot;rap music&quot;}, {&quot;id&quot;: 2708, &quot;name&quot;: &quot;hitman&quot;}]"/>
    <s v="en"/>
    <s v="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
    <n v="10605084"/>
    <s v="[{&quot;name&quot;: &quot;Columbia Pictures&quot;, &quot;id&quot;: 5}, {&quot;name&quot;: &quot;Revolution Studios&quot;, &quot;id&quot;: 497}]"/>
    <x v="2"/>
    <s v="[{&quot;iso_3166_1&quot;: &quot;US&quot;, &quot;name&quot;: &quot;United States of America&quot;}]"/>
    <d v="2003-06-09T00:00:00"/>
    <x v="16"/>
    <n v="51142659"/>
    <n v="116"/>
    <s v="[{&quot;iso_639_1&quot;: &quot;en&quot;, &quot;name&quot;: &quot;English&quot;}]"/>
    <s v="Released"/>
    <m/>
    <s v="5.0"/>
    <n v="166"/>
    <n v="-23857341"/>
  </r>
  <r>
    <n v="75000000"/>
    <s v="[{ 28, name: Action}, { 10752, name: War}, { 878, name: Science Fiction}]"/>
    <x v="0"/>
    <s v=" War"/>
    <s v=" Science Fiction"/>
    <s v="-"/>
    <s v="http://www.wb-soldier.com/"/>
    <n v="9425"/>
    <x v="511"/>
    <s v="[{&quot;id&quot;: 1826, &quot;name&quot;: &quot;space marine&quot;}, {&quot;id&quot;: 4565, &quot;name&quot;: &quot;dystopia&quot;}, {&quot;id&quot;: 10158, &quot;name&quot;: &quot;alien planet&quot;}, {&quot;id&quot;: 163561, &quot;name&quot;: &quot;genetic engineering&quot;}]"/>
    <s v="en"/>
    <s v="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
    <n v="11873856"/>
    <s v="[{&quot;name&quot;: &quot;Impact Pictures&quot;, &quot;id&quot;: 248}, {&quot;name&quot;: &quot;Jerry Weintraub Productions&quot;, &quot;id&quot;: 2596}, {&quot;name&quot;: &quot;Warner Bros.&quot;, &quot;id&quot;: 6194}, {&quot;name&quot;: &quot;Morgan Creek Productions&quot;, &quot;id&quot;: 10210}]"/>
    <x v="81"/>
    <s v="[{&quot;iso_3166_1&quot;: &quot;US&quot;, &quot;name&quot;: &quot;United States of America&quot;}]"/>
    <d v="1998-10-23T00:00:00"/>
    <x v="19"/>
    <n v="14567883"/>
    <n v="99"/>
    <s v="[{&quot;iso_639_1&quot;: &quot;en&quot;, &quot;name&quot;: &quot;English&quot;}]"/>
    <s v="Released"/>
    <s v="Left for dead on a remote planet for obsolete machines and people, a fallen hero has one last battle to fight"/>
    <s v="6.1"/>
    <n v="221"/>
    <n v="-60432117"/>
  </r>
  <r>
    <n v="75000000"/>
    <s v="[{ 12, name: Adventure}, { 14, name: Fantasy}, { 16, name: Animation}, { 28, name: Action}, { 35, name: Comedy}]"/>
    <x v="1"/>
    <s v=" Fantasy"/>
    <s v=" Animation"/>
    <s v=" Action"/>
    <m/>
    <n v="23685"/>
    <x v="512"/>
    <s v="[{&quot;id&quot;: 33465, &quot;name&quot;: &quot;parallel world&quot;}, {&quot;id&quot;: 175884, &quot;name&quot;: &quot;organ donation&quot;}, {&quot;id&quot;: 175887, &quot;name&quot;: &quot;horniness agent&quot;}, {&quot;id&quot;: 179430, &quot;name&quot;: &quot;aftercreditsstinger&quot;}]"/>
    <s v="en"/>
    <s v="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
    <n v="8098369"/>
    <s v="[{&quot;name&quot;: &quot;Twentieth Century Fox Film Corporation&quot;, &quot;id&quot;: 306}, {&quot;name&quot;: &quot;1492 Pictures&quot;, &quot;id&quot;: 436}, {&quot;name&quot;: &quot;Twitching Image Studio&quot;, &quot;id&quot;: 89626}]"/>
    <x v="17"/>
    <s v="[{&quot;iso_3166_1&quot;: &quot;US&quot;, &quot;name&quot;: &quot;United States of America&quot;}]"/>
    <d v="2001-02-23T00:00:00"/>
    <x v="17"/>
    <n v="5409517"/>
    <n v="93"/>
    <s v="[{&quot;iso_639_1&quot;: &quot;en&quot;, &quot;name&quot;: &quot;English&quot;}]"/>
    <s v="Released"/>
    <s v="If It Yells, If It Swings, It's Got To Be Monkeybone!"/>
    <s v="4.3"/>
    <n v="78"/>
    <n v="-69590483"/>
  </r>
  <r>
    <n v="45000000"/>
    <s v="[{ 28, name: Action}, { 12, name: Adventure}, { 18, name: Drama}, { 53, name: Thriller}]"/>
    <x v="0"/>
    <s v=" Adventure"/>
    <s v=" Drama"/>
    <s v=" Thriller"/>
    <m/>
    <n v="11866"/>
    <x v="513"/>
    <s v="[{&quot;id&quot;: 642, &quot;name&quot;: &quot;robbery&quot;}, {&quot;id&quot;: 4237, &quot;name&quot;: &quot;water&quot;}, {&quot;id&quot;: 4718, &quot;name&quot;: &quot;gobi desert&quot;}, {&quot;id&quot;: 10617, &quot;name&quot;: &quot;disaster&quot;}, {&quot;id&quot;: 12617, &quot;name&quot;: &quot;airplane crash&quot;}, {&quot;id&quot;: 15354, &quot;name&quot;: &quot;struggle for survival&quot;}, {&quot;id&quot;: 18034, &quot;name&quot;: &quot;desert&quot;}]"/>
    <s v="en"/>
    <s v="When an Amacor oil rig in the Gobi Desert of Mongolia proves unproductive, Captain Frank Towns and copilot &quot;A.J.&quot; are sent to shut the operation down. However, on their way to Beijing, a major dust storm forces them to ditch their C-119 Flying Boxcar in an uncharted area of the desert."/>
    <n v="20374308"/>
    <s v="[{&quot;name&quot;: &quot;Twentieth Century Fox Film Corporation&quot;, &quot;id&quot;: 306}, {&quot;name&quot;: &quot;Davis Entertainment&quot;, &quot;id&quot;: 1302}, {&quot;name&quot;: &quot;Aldrich Group&quot;, &quot;id&quot;: 49478}, {&quot;name&quot;: &quot;Optional Pictures&quot;, &quot;id&quot;: 54004}]"/>
    <x v="17"/>
    <s v="[{&quot;iso_3166_1&quot;: &quot;US&quot;, &quot;name&quot;: &quot;United States of America&quot;}]"/>
    <d v="2004-12-17T00:00:00"/>
    <x v="13"/>
    <n v="21009180"/>
    <n v="113"/>
    <s v="[{&quot;iso_639_1&quot;: &quot;en&quot;, &quot;name&quot;: &quot;English&quot;}]"/>
    <s v="Released"/>
    <s v="Out of the ashes, hope will rise."/>
    <s v="5.7"/>
    <n v="276"/>
    <n v="-23990820"/>
  </r>
  <r>
    <n v="75000000"/>
    <s v="[{ 878, name: Science Fiction}, { 53, name: Thriller}, { 18, name: Drama}]"/>
    <x v="4"/>
    <s v=" Thriller"/>
    <s v=" Drama"/>
    <s v="-"/>
    <m/>
    <n v="9741"/>
    <x v="514"/>
    <s v="[{&quot;id&quot;: 494, &quot;name&quot;: &quot;father son relationship&quot;}, {&quot;id&quot;: 4619, &quot;name&quot;: &quot;train accident&quot;}, {&quot;id&quot;: 5451, &quot;name&quot;: &quot;comic book&quot;}, {&quot;id&quot;: 5809, &quot;name&quot;: &quot;marriage crisis&quot;}, {&quot;id&quot;: 8872, &quot;name&quot;: &quot;invulnerability&quot;}, {&quot;id&quot;: 9715, &quot;name&quot;: &quot;superhero&quot;}, {&quot;id&quot;: 9937, &quot;name&quot;: &quot;suspense&quot;}, {&quot;id&quot;: 163455, &quot;name&quot;: &quot;super powers&quot;}]"/>
    <s v="en"/>
    <s v="An ordinary man makes an extraordinary discovery when a train accident leaves his fellow passengers dead â€“ and him unscathed. The answer to this mystery could lie with the mysterious Elijah Price, a man who suffers from a disease that renders his bones as fragile as glass."/>
    <n v="42006908"/>
    <s v="[{&quot;name&quot;: &quot;Limited Edition Productions Inc.&quot;, &quot;id&quot;: 3683}, {&quot;name&quot;: &quot;Touchstone Pictures&quot;, &quot;id&quot;: 9195}, {&quot;name&quot;: &quot;Blinding Edge Pictures&quot;, &quot;id&quot;: 12236}, {&quot;name&quot;: &quot;Barry Mendel Productions&quot;, &quot;id&quot;: 17032}]"/>
    <x v="111"/>
    <s v="[{&quot;iso_3166_1&quot;: &quot;US&quot;, &quot;name&quot;: &quot;United States of America&quot;}]"/>
    <d v="2000-11-13T00:00:00"/>
    <x v="20"/>
    <n v="248118121"/>
    <n v="106"/>
    <s v="[{&quot;iso_639_1&quot;: &quot;en&quot;, &quot;name&quot;: &quot;English&quot;}]"/>
    <s v="Released"/>
    <s v="Some things are only revealed by accident."/>
    <s v="6.9"/>
    <n v="1946"/>
    <n v="173118121"/>
  </r>
  <r>
    <n v="74000000"/>
    <s v="[{ 10751, name: Family}, { 16, name: Animation}, { 12, name: Adventure}, { 35, name: Comedy}]"/>
    <x v="7"/>
    <s v=" Animation"/>
    <s v=" Adventure"/>
    <s v=" Comedy"/>
    <s v="http://www.minionsmovie.com/"/>
    <n v="211672"/>
    <x v="515"/>
    <s v="[{&quot;id&quot;: 3487, &quot;name&quot;: &quot;assistant&quot;}, {&quot;id&quot;: 179430, &quot;name&quot;: &quot;aftercreditsstinger&quot;}, {&quot;id&quot;: 179431, &quot;name&quot;: &quot;duringcreditsstinger&quot;}, {&quot;id&quot;: 189481, &quot;name&quot;: &quot;evil mastermind&quot;}, {&quot;id&quot;: 190999, &quot;name&quot;: &quot;minions&quot;}, {&quot;id&quot;: 209714, &quot;name&quot;: &quot;3d&quot;}]"/>
    <s v="en"/>
    <s v="Minions Stuart, Kevin and Bob are recruited by Scarlet Overkill, a super-villain who, alongside her inventor husband Herb, hatches a plot to take over the world."/>
    <n v="875581305"/>
    <s v="[{&quot;name&quot;: &quot;Universal Pictures&quot;, &quot;id&quot;: 33}, {&quot;name&quot;: &quot;Illumination Entertainment&quot;, &quot;id&quot;: 6704}]"/>
    <x v="14"/>
    <s v="[{&quot;iso_3166_1&quot;: &quot;US&quot;, &quot;name&quot;: &quot;United States of America&quot;}]"/>
    <d v="2015-06-17T00:00:00"/>
    <x v="2"/>
    <n v="1156730962"/>
    <n v="91"/>
    <s v="[{&quot;iso_639_1&quot;: &quot;en&quot;, &quot;name&quot;: &quot;English&quot;}]"/>
    <s v="Released"/>
    <s v="Before Gru, they had a history of bad bosses"/>
    <s v="6.4"/>
    <n v="4571"/>
    <n v="1082730962"/>
  </r>
  <r>
    <n v="82000000"/>
    <s v="[{ 28, name: Action}, { 14, name: Fantasy}, { 53, name: Thriller}]"/>
    <x v="0"/>
    <s v=" Fantasy"/>
    <s v=" Thriller"/>
    <s v="-"/>
    <s v="http://suckerpunchmovie.warnerbros.com"/>
    <n v="23629"/>
    <x v="516"/>
    <s v="[{&quot;id&quot;: 1411, &quot;name&quot;: &quot;brothel&quot;}, {&quot;id&quot;: 2486, &quot;name&quot;: &quot;fantasy&quot;}, {&quot;id&quot;: 2884, &quot;name&quot;: &quot;asylum&quot;}, {&quot;id&quot;: 3026, &quot;name&quot;: &quot;reality&quot;}, {&quot;id&quot;: 10685, &quot;name&quot;: &quot;escape&quot;}, {&quot;id&quot;: 14544, &quot;name&quot;: &quot;robot&quot;}, {&quot;id&quot;: 14819, &quot;name&quot;: &quot;violence&quot;}, {&quot;id&quot;: 18128, &quot;name&quot;: &quot;inmate&quot;}, {&quot;id&quot;: 18677, &quot;name&quot;: &quot;alternative&quot;}, {&quot;id&quot;: 170344, &quot;name&quot;: &quot;imagination&quot;}, {&quot;id&quot;: 189400, &quot;name&quot;: &quot;lobotomy&quot;}]"/>
    <s v="en"/>
    <s v="A young girl is institutionalized by her abusive stepfather. Retreating to an alternative reality as a coping strategy, she envisions a plan which will help her escape from the mental facility."/>
    <n v="39127082"/>
    <s v="[{&quot;name&quot;: &quot;Legendary Pictures&quot;, &quot;id&quot;: 923}, {&quot;name&quot;: &quot;Warner Bros.&quot;, &quot;id&quot;: 6194}, {&quot;name&quot;: &quot;Lennox House Films&quot;, &quot;id&quot;: 22119}, {&quot;name&quot;: &quot;Cruel and Unusual Films&quot;, &quot;id&quot;: 78685}]"/>
    <x v="3"/>
    <s v="[{&quot;iso_3166_1&quot;: &quot;US&quot;, &quot;name&quot;: &quot;United States of America&quot;}]"/>
    <d v="2011-03-24T00:00:00"/>
    <x v="9"/>
    <n v="89792502"/>
    <n v="110"/>
    <s v="[{&quot;iso_639_1&quot;: &quot;en&quot;, &quot;name&quot;: &quot;English&quot;}, {&quot;iso_639_1&quot;: &quot;de&quot;, &quot;name&quot;: &quot;Deutsch&quot;}]"/>
    <s v="Released"/>
    <s v="You will be unprepared"/>
    <s v="5.9"/>
    <n v="1623"/>
    <n v="7792502"/>
  </r>
  <r>
    <n v="73000000"/>
    <s v="[{ 80, name: Crime}, { 9648, name: Mystery}]"/>
    <x v="13"/>
    <s v=" Mystery"/>
    <s v="-"/>
    <s v="-"/>
    <m/>
    <n v="8688"/>
    <x v="517"/>
    <s v="[{&quot;id&quot;: 585, &quot;name&quot;: &quot;casino&quot;}, {&quot;id&quot;: 2339, &quot;name&quot;: &quot;political activism&quot;}, {&quot;id&quot;: 2792, &quot;name&quot;: &quot;boxer&quot;}, {&quot;id&quot;: 3045, &quot;name&quot;: &quot;mission of murder&quot;}, {&quot;id&quot;: 4487, &quot;name&quot;: &quot;boxing match&quot;}, {&quot;id&quot;: 9937, &quot;name&quot;: &quot;suspense&quot;}, {&quot;id&quot;: 15090, &quot;name&quot;: &quot;police officer&quot;}, {&quot;id&quot;: 15155, &quot;name&quot;: &quot;witness to murder&quot;}]"/>
    <s v="en"/>
    <s v="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
    <n v="20790703"/>
    <s v="[{&quot;name&quot;: &quot;Paramount Pictures&quot;, &quot;id&quot;: 4}, {&quot;name&quot;: &quot;DeBart&quot;, &quot;id&quot;: 2519}, {&quot;name&quot;: &quot;Touchstone Pictures&quot;, &quot;id&quot;: 9195}, {&quot;name&quot;: &quot;Mel's Cite du Cinema&quot;, &quot;id&quot;: 54502}]"/>
    <x v="9"/>
    <s v="[{&quot;iso_3166_1&quot;: &quot;CA&quot;, &quot;name&quot;: &quot;Canada&quot;}, {&quot;iso_3166_1&quot;: &quot;US&quot;, &quot;name&quot;: &quot;United States of America&quot;}]"/>
    <d v="1998-08-07T00:00:00"/>
    <x v="19"/>
    <n v="103891409"/>
    <n v="98"/>
    <s v="[{&quot;iso_639_1&quot;: &quot;cs&quot;, &quot;name&quot;: &quot;\u010cesk\u00fd&quot;}, {&quot;iso_639_1&quot;: &quot;en&quot;, &quot;name&quot;: &quot;English&quot;}]"/>
    <s v="Released"/>
    <s v="Believe everything except your eyes."/>
    <s v="5.8"/>
    <n v="327"/>
    <n v="30891409"/>
  </r>
  <r>
    <n v="75000000"/>
    <s v="[{ 878, name: Science Fiction}]"/>
    <x v="4"/>
    <s v="-"/>
    <s v="-"/>
    <s v="-"/>
    <s v="http://www.warnerbros.com/movies/home-entertainment/sphere/7bdffe73-2a0e-4e7a-98e7-cee4d723e0b3.html"/>
    <n v="10153"/>
    <x v="518"/>
    <s v="[{&quot;id&quot;: 270, &quot;name&quot;: &quot;ocean&quot;}, {&quot;id&quot;: 1603, &quot;name&quot;: &quot;extraterrestrial technology&quot;}, {&quot;id&quot;: 1826, &quot;name&quot;: &quot;space marine&quot;}, {&quot;id&quot;: 2340, &quot;name&quot;: &quot;paranoia&quot;}, {&quot;id&quot;: 3576, &quot;name&quot;: &quot;raumschiffabsturz&quot;}, {&quot;id&quot;: 9951, &quot;name&quot;: &quot;alien&quot;}, {&quot;id&quot;: 11268, &quot;name&quot;: &quot;psychologist&quot;}, {&quot;id&quot;: 162350, &quot;name&quot;: &quot;ocean floor&quot;}, {&quot;id&quot;: 162351, &quot;name&quot;: &quot;deepsea&quot;}]"/>
    <s v="en"/>
    <s v="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
    <n v="1865988"/>
    <s v="[{&quot;name&quot;: &quot;Punch Productions&quot;, &quot;id&quot;: 2154}, {&quot;name&quot;: &quot;Warner Bros.&quot;, &quot;id&quot;: 6194}, {&quot;name&quot;: &quot;Baltimore Pictures&quot;, &quot;id&quot;: 11407}, {&quot;name&quot;: &quot;Constant c Productions&quot;, &quot;id&quot;: 23370}]"/>
    <x v="112"/>
    <s v="[{&quot;iso_3166_1&quot;: &quot;US&quot;, &quot;name&quot;: &quot;United States of America&quot;}]"/>
    <d v="1998-02-13T00:00:00"/>
    <x v="19"/>
    <n v="13100000"/>
    <n v="134"/>
    <s v="[{&quot;iso_639_1&quot;: &quot;en&quot;, &quot;name&quot;: &quot;English&quot;}]"/>
    <s v="Released"/>
    <s v="A thousand feet beneath the sea, the blackest holes are in the mind..."/>
    <s v="5.8"/>
    <n v="476"/>
    <n v="-61900000"/>
  </r>
  <r>
    <n v="73000000"/>
    <s v="[{ 10751, name: Family}, { 16, name: Animation}]"/>
    <x v="7"/>
    <s v=" Animation"/>
    <s v="-"/>
    <s v="-"/>
    <s v="http://www.angrybirds-movie.com/en/"/>
    <n v="153518"/>
    <x v="519"/>
    <s v="[{&quot;id&quot;: 2041, &quot;name&quot;: &quot;island&quot;}, {&quot;id&quot;: 2646, &quot;name&quot;: &quot;bird&quot;}, {&quot;id&quot;: 4931, &quot;name&quot;: &quot;pig&quot;}, {&quot;id&quot;: 11477, &quot;name&quot;: &quot;talking animal&quot;}, {&quot;id&quot;: 41645, &quot;name&quot;: &quot;based on video game&quot;}, {&quot;id&quot;: 199263, &quot;name&quot;: &quot;anger management&quot;}, {&quot;id&quot;: 209714, &quot;name&quot;: &quot;3d&quot;}]"/>
    <s v="en"/>
    <s v="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
    <n v="45720894"/>
    <s v="[{&quot;name&quot;: &quot;Columbia Pictures&quot;, &quot;id&quot;: 5}, {&quot;name&quot;: &quot;Rovio Entertainment&quot;, &quot;id&quot;: 18642}, {&quot;name&quot;: &quot;Sony Pictures Imageworks (SPI)&quot;, &quot;id&quot;: 30692}, {&quot;name&quot;: &quot;Rovio Mobile&quot;, &quot;id&quot;: 50848}, {&quot;name&quot;: &quot;Rovio Animation&quot;, &quot;id&quot;: 91920}]"/>
    <x v="2"/>
    <s v="[{&quot;iso_3166_1&quot;: &quot;FI&quot;, &quot;name&quot;: &quot;Finland&quot;}, {&quot;iso_3166_1&quot;: &quot;US&quot;, &quot;name&quot;: &quot;United States of America&quot;}]"/>
    <d v="2016-05-11T00:00:00"/>
    <x v="5"/>
    <n v="349779543"/>
    <n v="97"/>
    <s v="[{&quot;iso_639_1&quot;: &quot;en&quot;, &quot;name&quot;: &quot;English&quot;}]"/>
    <s v="Released"/>
    <s v="Why so angry?"/>
    <s v="5.9"/>
    <n v="1022"/>
    <n v="276779543"/>
  </r>
  <r>
    <n v="75000000"/>
    <s v="[{ 35, name: Comedy}, { 18, name: Drama}]"/>
    <x v="8"/>
    <s v=" Drama"/>
    <s v="-"/>
    <s v="-"/>
    <s v="http://www.funnypeoplemovie.com"/>
    <n v="20829"/>
    <x v="520"/>
    <s v="[{&quot;id&quot;: 3485, &quot;name&quot;: &quot;comedian&quot;}, {&quot;id&quot;: 10163, &quot;name&quot;: &quot;cancer&quot;}, {&quot;id&quot;: 12648, &quot;name&quot;: &quot;bromance&quot;}, {&quot;id&quot;: 33731, &quot;name&quot;: &quot;stand-up comedian&quot;}]"/>
    <s v="en"/>
    <s v="Famous and wealthy funnyman George Simmons doesn't give much thought to how he treats people until a doctor delivers stunning health news, forcing George to reevaluate his priorities with a little help from aspiring stand-up comic Ira."/>
    <n v="20199057"/>
    <s v="[{&quot;name&quot;: &quot;Columbia Pictures&quot;, &quot;id&quot;: 5}, {&quot;name&quot;: &quot;Universal Pictures&quot;, &quot;id&quot;: 33}, {&quot;name&quot;: &quot;Happy Madison Productions&quot;, &quot;id&quot;: 2608}, {&quot;name&quot;: &quot;Relativity Media&quot;, &quot;id&quot;: 7295}, {&quot;name&quot;: &quot;Apatow Productions&quot;, &quot;id&quot;: 10105}, {&quot;name&quot;: &quot;Madison 23&quot;, &quot;id&quot;: 11708}]"/>
    <x v="2"/>
    <s v="[{&quot;iso_3166_1&quot;: &quot;US&quot;, &quot;name&quot;: &quot;United States of America&quot;}]"/>
    <d v="2009-07-31T00:00:00"/>
    <x v="0"/>
    <n v="61458982"/>
    <n v="146"/>
    <s v="[{&quot;iso_639_1&quot;: &quot;en&quot;, &quot;name&quot;: &quot;English&quot;}]"/>
    <s v="Released"/>
    <s v="George Simmons was prepared to die, but then a funny thing happened."/>
    <s v="5.7"/>
    <n v="390"/>
    <n v="-13541018"/>
  </r>
  <r>
    <n v="70000000"/>
    <s v="[{ 53, name: Thriller}, { 28, name: Action}, { 18, name: Drama}]"/>
    <x v="6"/>
    <s v=" Action"/>
    <s v=" Drama"/>
    <s v="-"/>
    <s v="http://www.thekingdommovie.com/"/>
    <n v="4349"/>
    <x v="521"/>
    <s v="[{&quot;id&quot;: 441, &quot;name&quot;: &quot;assassination&quot;}, {&quot;id&quot;: 782, &quot;name&quot;: &quot;assassin&quot;}, {&quot;id&quot;: 949, &quot;name&quot;: &quot;terrorist&quot;}, {&quot;id&quot;: 1653, &quot;name&quot;: &quot;explosive&quot;}, {&quot;id&quot;: 1812, &quot;name&quot;: &quot;fbi&quot;}, {&quot;id&quot;: 3713, &quot;name&quot;: &quot;chase&quot;}, {&quot;id&quot;: 5174, &quot;name&quot;: &quot;saudi arabia&quot;}, {&quot;id&quot;: 5340, &quot;name&quot;: &quot;investigation&quot;}, {&quot;id&quot;: 6149, &quot;name&quot;: &quot;police&quot;}, {&quot;id&quot;: 6780, &quot;name&quot;: &quot;medical examiner&quot;}, {&quot;id&quot;: 13015, &quot;name&quot;: &quot;terrorism&quot;}, {&quot;id&quot;: 18525, &quot;name&quot;: &quot;fbi agent&quot;}, {&quot;id&quot;: 173259, &quot;name&quot;: &quot;arab&quot;}, {&quot;id&quot;: 206544, &quot;name&quot;: &quot;bomb attack&quot;}]"/>
    <s v="en"/>
    <s v="A team of U.S. government agents is sent to investigate the bombing of an American facility in the Middle East."/>
    <n v="26123705"/>
    <s v="[{&quot;name&quot;: &quot;Universal Pictures&quot;, &quot;id&quot;: 33}, {&quot;name&quot;: &quot;Forward Pass&quot;, &quot;id&quot;: 675}, {&quot;name&quot;: &quot;Relativity Media&quot;, &quot;id&quot;: 7295}, {&quot;name&quot;: &quot;FilmWorks&quot;, &quot;id&quot;: 7786}, {&quot;name&quot;: &quot;MDBF Zweite Filmgesellschaft&quot;, &quot;id&quot;: 12246}]"/>
    <x v="14"/>
    <s v="[{&quot;iso_3166_1&quot;: &quot;DE&quot;, &quot;name&quot;: &quot;Germany&quot;}, {&quot;iso_3166_1&quot;: &quot;US&quot;, &quot;name&quot;: &quot;United States of America&quot;}]"/>
    <d v="2007-08-22T00:00:00"/>
    <x v="1"/>
    <n v="86658558"/>
    <n v="110"/>
    <s v="[{&quot;iso_639_1&quot;: &quot;ar&quot;, &quot;name&quot;: &quot;\u0627\u0644\u0639\u0631\u0628\u064a\u0629&quot;}, {&quot;iso_639_1&quot;: &quot;en&quot;, &quot;name&quot;: &quot;English&quot;}]"/>
    <s v="Released"/>
    <s v="How do you stop an enemy who isn't afraid to die?"/>
    <s v="6.5"/>
    <n v="513"/>
    <n v="16658558"/>
  </r>
  <r>
    <n v="72500000"/>
    <s v="[{ 35, name: Comedy}]"/>
    <x v="8"/>
    <s v="-"/>
    <s v="-"/>
    <s v="-"/>
    <s v="http://www.sonypictures.com/homevideo/talladeganights/"/>
    <n v="9718"/>
    <x v="522"/>
    <s v="[{&quot;id&quot;: 5922, &quot;name&quot;: &quot;north carolina&quot;}, {&quot;id&quot;: 6157, &quot;name&quot;: &quot;prayer&quot;}, {&quot;id&quot;: 9848, &quot;name&quot;: &quot;family dinner&quot;}, {&quot;id&quot;: 15086, &quot;name&quot;: &quot;advertising&quot;}, {&quot;id&quot;: 15160, &quot;name&quot;: &quot;divorce&quot;}, {&quot;id&quot;: 33726, &quot;name&quot;: &quot;motor&quot;}, {&quot;id&quot;: 159953, &quot;name&quot;: &quot;automobile racing&quot;}, {&quot;id&quot;: 161630, &quot;name&quot;: &quot;nascar&quot;}, {&quot;id&quot;: 161635, &quot;name&quot;: &quot;dog trainer&quot;}, {&quot;id&quot;: 161636, &quot;name&quot;: &quot;car movie&quot;}, {&quot;id&quot;: 161643, &quot;name&quot;: &quot;sport competition&quot;}, {&quot;id&quot;: 161647, &quot;name&quot;: &quot;psychosomatic illness&quot;}, {&quot;id&quot;: 161652, &quot;name&quot;: &quot;french stereotype&quot;}, {&quot;id&quot;: 179430, &quot;name&quot;: &quot;aftercreditsstinger&quot;}, {&quot;id&quot;: 179431, &quot;name&quot;: &quot;duringcreditsstinger&quot;}]"/>
    <s v="en"/>
    <s v="Lifelong friends and national idols Ricky Bobby and Cal Naughton Jr. have earned their NASCAR stripes with their uncanny knack of finishing races in the first and second slots, respectively, and slinging catchphrases like &quot;Shake and bake!&quot; But when a rival French driver coasts onto the track to challenge their records, they'll have to floor it to retain their top-dog status."/>
    <n v="12599836"/>
    <s v="[{&quot;name&quot;: &quot;Columbia Pictures&quot;, &quot;id&quot;: 5}, {&quot;name&quot;: &quot;Apatow Productions&quot;, &quot;id&quot;: 10105}]"/>
    <x v="2"/>
    <s v="[{&quot;iso_3166_1&quot;: &quot;US&quot;, &quot;name&quot;: &quot;United States of America&quot;}]"/>
    <d v="2006-08-04T00:00:00"/>
    <x v="6"/>
    <n v="162966177"/>
    <n v="116"/>
    <s v="[{&quot;iso_639_1&quot;: &quot;en&quot;, &quot;name&quot;: &quot;English&quot;}]"/>
    <s v="Released"/>
    <s v="The story of a man who could only count to #1"/>
    <s v="6.2"/>
    <n v="491"/>
    <n v="90466177"/>
  </r>
  <r>
    <n v="70000000"/>
    <s v="[{ 35, name: Comedy}, { 10751, name: Family}, { 10749, name: Romance}, { 14, name: Fantasy}]"/>
    <x v="8"/>
    <s v=" Family"/>
    <s v=" Romance"/>
    <s v=" Fantasy"/>
    <m/>
    <n v="10808"/>
    <x v="523"/>
    <s v="[{&quot;id&quot;: 2735, &quot;name&quot;: &quot;veterinarian&quot;}, {&quot;id&quot;: 5774, &quot;name&quot;: &quot;forest&quot;}, {&quot;id&quot;: 10468, &quot;name&quot;: &quot;bear&quot;}, {&quot;id&quot;: 18165, &quot;name&quot;: &quot;animal&quot;}, {&quot;id&quot;: 216921, &quot;name&quot;: &quot;animal protection&quot;}]"/>
    <s v="en"/>
    <s v="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
    <n v="13543053"/>
    <s v="[{&quot;name&quot;: &quot;Twentieth Century Fox Film Corporation&quot;, &quot;id&quot;: 306}, {&quot;name&quot;: &quot;Joseph M. Singer Entertainment&quot;, &quot;id&quot;: 1301}, {&quot;name&quot;: &quot;Davis Entertainment&quot;, &quot;id&quot;: 1302}]"/>
    <x v="17"/>
    <s v="[{&quot;iso_3166_1&quot;: &quot;US&quot;, &quot;name&quot;: &quot;United States of America&quot;}]"/>
    <d v="2001-06-22T00:00:00"/>
    <x v="17"/>
    <n v="176104344"/>
    <n v="87"/>
    <s v="[{&quot;iso_639_1&quot;: &quot;en&quot;, &quot;name&quot;: &quot;English&quot;}]"/>
    <s v="Released"/>
    <s v="The doctor is in again."/>
    <s v="4.9"/>
    <n v="410"/>
    <n v="106104344"/>
  </r>
  <r>
    <n v="72000000"/>
    <s v="[{ 28, name: Action}, { 18, name: Drama}, { 36, name: History}, { 10752, name: War}]"/>
    <x v="0"/>
    <s v=" Drama"/>
    <s v=" History"/>
    <s v=" War"/>
    <m/>
    <n v="197"/>
    <x v="524"/>
    <s v="[{&quot;id&quot;: 30, &quot;name&quot;: &quot;individual&quot;}, {&quot;id&quot;: 388, &quot;name&quot;: &quot;scotland&quot;}, {&quot;id&quot;: 930, &quot;name&quot;: &quot;in love with enemy&quot;}, {&quot;id&quot;: 3754, &quot;name&quot;: &quot;legend&quot;}, {&quot;id&quot;: 4097, &quot;name&quot;: &quot;independence&quot;}, {&quot;id&quot;: 6987, &quot;name&quot;: &quot;idealism&quot;}, {&quot;id&quot;: 162845, &quot;name&quot;: &quot;revolt&quot;}, {&quot;id&quot;: 189433, &quot;name&quot;: &quot;tyranny&quot;}]"/>
    <s v="en"/>
    <s v="Enraged at the slaughter of Murron, his new bride and childhood love, Scottish warrior William Wallace slays a platoon of the local English lord's soldiers. This leads the village to revolt and, eventually, the entire country to rise up against English rule."/>
    <n v="60722162"/>
    <s v="[{&quot;name&quot;: &quot;Icon Entertainment International&quot;, &quot;id&quot;: 4564}, {&quot;name&quot;: &quot;The Ladd Company&quot;, &quot;id&quot;: 7965}, {&quot;name&quot;: &quot;B.H. Finance C.V.&quot;, &quot;id&quot;: 11353}]"/>
    <x v="113"/>
    <s v="[{&quot;iso_3166_1&quot;: &quot;US&quot;, &quot;name&quot;: &quot;United States of America&quot;}]"/>
    <d v="1995-05-24T00:00:00"/>
    <x v="15"/>
    <n v="210000000"/>
    <n v="177"/>
    <s v="[{&quot;iso_639_1&quot;: &quot;en&quot;, &quot;name&quot;: &quot;English&quot;}, {&quot;iso_639_1&quot;: &quot;fr&quot;, &quot;name&quot;: &quot;Fran\u00e7ais&quot;}, {&quot;iso_639_1&quot;: &quot;la&quot;, &quot;name&quot;: &quot;Latin&quot;}, {&quot;iso_639_1&quot;: &quot;gd&quot;, &quot;name&quot;: &quot;&quot;}]"/>
    <s v="Released"/>
    <s v="Every man dies. Not every man truly lives."/>
    <s v="7.7"/>
    <n v="3336"/>
    <n v="138000000"/>
  </r>
  <r>
    <n v="72000000"/>
    <s v="[{ 18, name: Drama}, { 10752, name: War}]"/>
    <x v="5"/>
    <s v=" War"/>
    <s v="-"/>
    <s v="-"/>
    <m/>
    <n v="25"/>
    <x v="525"/>
    <s v="[{&quot;id&quot;: 1589, &quot;name&quot;: &quot;sniper&quot;}, {&quot;id&quot;: 4405, &quot;name&quot;: &quot;marine corps&quot;}, {&quot;id&quot;: 5174, &quot;name&quot;: &quot;saudi arabia&quot;}, {&quot;id&quot;: 5175, &quot;name&quot;: &quot;petrol&quot;}, {&quot;id&quot;: 161236, &quot;name&quot;: &quot;golf war&quot;}, {&quot;id&quot;: 188114, &quot;name&quot;: &quot;u.s. marine&quot;}]"/>
    <s v="en"/>
    <s v="Jarhead is a film about a US Marine Anthony Swofford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
    <n v="32227223"/>
    <s v="[{&quot;name&quot;: &quot;Universal Pictures&quot;, &quot;id&quot;: 33}, {&quot;name&quot;: &quot;Neal Street Productions&quot;, &quot;id&quot;: 1522}, {&quot;name&quot;: &quot;Red Wagon Entertainment&quot;, &quot;id&quot;: 14440}, {&quot;name&quot;: &quot;Motion Picture KAPPA Produktionsgesellschaft&quot;, &quot;id&quot;: 19934}]"/>
    <x v="14"/>
    <s v="[{&quot;iso_3166_1&quot;: &quot;DE&quot;, &quot;name&quot;: &quot;Germany&quot;}, {&quot;iso_3166_1&quot;: &quot;US&quot;, &quot;name&quot;: &quot;United States of America&quot;}]"/>
    <d v="2005-11-04T00:00:00"/>
    <x v="11"/>
    <n v="96889998"/>
    <n v="125"/>
    <s v="[{&quot;iso_639_1&quot;: &quot;en&quot;, &quot;name&quot;: &quot;English&quot;}, {&quot;iso_639_1&quot;: &quot;es&quot;, &quot;name&quot;: &quot;Espa\u00f1ol&quot;}, {&quot;iso_639_1&quot;: &quot;ar&quot;, &quot;name&quot;: &quot;\u0627\u0644\u0639\u0631\u0628\u064a\u0629&quot;}, {&quot;iso_639_1&quot;: &quot;la&quot;, &quot;name&quot;: &quot;Latin&quot;}]"/>
    <s v="Released"/>
    <s v="Welcome to the suck."/>
    <s v="6.6"/>
    <n v="765"/>
    <n v="24889998"/>
  </r>
  <r>
    <n v="75000000"/>
    <s v="[{ 16, name: Animation}, { 35, name: Comedy}, { 10751, name: Family}]"/>
    <x v="3"/>
    <s v=" Comedy"/>
    <s v=" Family"/>
    <s v="-"/>
    <s v="http://www.simpsonsmovie.com/"/>
    <n v="35"/>
    <x v="526"/>
    <s v="[{&quot;id&quot;: 494, &quot;name&quot;: &quot;father son relationship&quot;}, {&quot;id&quot;: 1889, &quot;name&quot;: &quot;lake&quot;}, {&quot;id&quot;: 2181, &quot;name&quot;: &quot;springfield&quot;}, {&quot;id&quot;: 2184, &quot;name&quot;: &quot;the simpsons&quot;}, {&quot;id&quot;: 2205, &quot;name&quot;: &quot;duff beer&quot;}, {&quot;id&quot;: 3700, &quot;name&quot;: &quot;garbage&quot;}, {&quot;id&quot;: 4931, &quot;name&quot;: &quot;pig&quot;}, {&quot;id&quot;: 6305, &quot;name&quot;: &quot;pollution&quot;}, {&quot;id&quot;: 6832, &quot;name&quot;: &quot;environmental protection agency&quot;}, {&quot;id&quot;: 6898, &quot;name&quot;: &quot;quarantine&quot;}, {&quot;id&quot;: 7464, &quot;name&quot;: &quot;alcoholism&quot;}, {&quot;id&quot;: 9673, &quot;name&quot;: &quot;love&quot;}, {&quot;id&quot;: 9880, &quot;name&quot;: &quot;alaska&quot;}, {&quot;id&quot;: 10041, &quot;name&quot;: &quot;dysfunctional family&quot;}, {&quot;id&quot;: 10061, &quot;name&quot;: &quot;dysfunctional marriage&quot;}, {&quot;id&quot;: 15174, &quot;name&quot;: &quot;ecology&quot;}, {&quot;id&quot;: 40922, &quot;name&quot;: &quot;saving lives&quot;}, {&quot;id&quot;: 157303, &quot;name&quot;: &quot;first love&quot;}, {&quot;id&quot;: 179431, &quot;name&quot;: &quot;duringcreditsstinger&quot;}, {&quot;id&quot;: 192544, &quot;name&quot;: &quot;donuts&quot;}]"/>
    <s v="en"/>
    <s v="After Homer accidentally pollutes the town's water supply, Springfield is encased in a gigantic dome by the EPA and the Simpsons are declared fugitives."/>
    <n v="46875375"/>
    <s v="[{&quot;name&quot;: &quot;Gracie Films&quot;, &quot;id&quot;: 18}, {&quot;name&quot;: &quot;Twentieth Century Fox Film Corporation&quot;, &quot;id&quot;: 306}]"/>
    <x v="108"/>
    <s v="[{&quot;iso_3166_1&quot;: &quot;US&quot;, &quot;name&quot;: &quot;United States of America&quot;}]"/>
    <d v="2007-07-25T00:00:00"/>
    <x v="1"/>
    <n v="527068851"/>
    <n v="87"/>
    <s v="[{&quot;iso_639_1&quot;: &quot;en&quot;, &quot;name&quot;: &quot;English&quot;}]"/>
    <s v="Released"/>
    <s v="See our family. And feel better about yours."/>
    <s v="6.9"/>
    <n v="2264"/>
    <n v="452068851"/>
  </r>
  <r>
    <n v="72000000"/>
    <s v="[{ 18, name: Drama}, { 10749, name: Romance}]"/>
    <x v="5"/>
    <s v=" Romance"/>
    <s v="-"/>
    <s v="-"/>
    <m/>
    <n v="11086"/>
    <x v="527"/>
    <s v="[{&quot;id&quot;: 387, &quot;name&quot;: &quot;california&quot;}, {&quot;id&quot;: 769, &quot;name&quot;: &quot;falsely accused&quot;}, {&quot;id&quot;: 3246, &quot;name&quot;: &quot;prosecution&quot;}, {&quot;id&quot;: 7059, &quot;name&quot;: &quot;anti-communism&quot;}, {&quot;id&quot;: 12396, &quot;name&quot;: &quot;hollywood&quot;}, {&quot;id&quot;: 13028, &quot;name&quot;: &quot;writer&quot;}]"/>
    <s v="en"/>
    <s v="Set in 1951, a blacklisted Hollywood writer gets into a car accident, loses his memory and settles down in a small town where he is mistaken for a long-lost son."/>
    <n v="11215702"/>
    <s v="[{&quot;name&quot;: &quot;Village Roadshow Pictures&quot;, &quot;id&quot;: 79}, {&quot;name&quot;: &quot;Castle Rock Entertainment&quot;, &quot;id&quot;: 97}, {&quot;name&quot;: &quot;NPV Entertainment&quot;, &quot;id&quot;: 172}, {&quot;name&quot;: &quot;Darkwoods Productions&quot;, &quot;id&quot;: 3982}]"/>
    <x v="18"/>
    <s v="[{&quot;iso_3166_1&quot;: &quot;US&quot;, &quot;name&quot;: &quot;United States of America&quot;}]"/>
    <d v="2001-12-21T00:00:00"/>
    <x v="17"/>
    <n v="37317558"/>
    <n v="152"/>
    <s v="[{&quot;iso_639_1&quot;: &quot;en&quot;, &quot;name&quot;: &quot;English&quot;}]"/>
    <s v="Released"/>
    <s v="Sometimes your life comes into focus one frame at a time."/>
    <s v="6.6"/>
    <n v="188"/>
    <n v="-34682442"/>
  </r>
  <r>
    <n v="94000000"/>
    <s v="[{ 28, name: Action}]"/>
    <x v="0"/>
    <s v="-"/>
    <s v="-"/>
    <s v="-"/>
    <m/>
    <n v="10477"/>
    <x v="528"/>
    <s v="[{&quot;id&quot;: 271, &quot;name&quot;: &quot;competition&quot;}, {&quot;id&quot;: 795, &quot;name&quot;: &quot;running&quot;}, {&quot;id&quot;: 3658, &quot;name&quot;: &quot;career&quot;}, {&quot;id&quot;: 5614, &quot;name&quot;: &quot;idol&quot;}, {&quot;id&quot;: 6363, &quot;name&quot;: &quot;racing car&quot;}]"/>
    <s v="en"/>
    <s v="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
    <n v="8468586"/>
    <s v="[{&quot;name&quot;: &quot;Epsilon Motion Pictures&quot;, &quot;id&quot;: 1171}, {&quot;name&quot;: &quot;Franchise Pictures&quot;, &quot;id&quot;: 1403}, {&quot;name&quot;: &quot;Trackform Film Productions&quot;, &quot;id&quot;: 10107}, {&quot;name&quot;: &quot;Mel's Cite du Cinema&quot;, &quot;id&quot;: 54502}]"/>
    <x v="99"/>
    <s v="[{&quot;iso_3166_1&quot;: &quot;AU&quot;, &quot;name&quot;: &quot;Australia&quot;}, {&quot;iso_3166_1&quot;: &quot;CA&quot;, &quot;name&quot;: &quot;Canada&quot;}, {&quot;iso_3166_1&quot;: &quot;US&quot;, &quot;name&quot;: &quot;United States of America&quot;}]"/>
    <d v="2001-04-27T00:00:00"/>
    <x v="17"/>
    <n v="54744738"/>
    <n v="116"/>
    <s v="[{&quot;iso_639_1&quot;: &quot;en&quot;, &quot;name&quot;: &quot;English&quot;}, {&quot;iso_639_1&quot;: &quot;de&quot;, &quot;name&quot;: &quot;Deutsch&quot;}, {&quot;iso_639_1&quot;: &quot;es&quot;, &quot;name&quot;: &quot;Espa\u00f1ol&quot;}]"/>
    <s v="Released"/>
    <s v="Get ready for the race of your life."/>
    <s v="4.5"/>
    <n v="179"/>
    <n v="-39255262"/>
  </r>
  <r>
    <n v="74500000"/>
    <s v="[{ 12, name: Adventure}, { 18, name: Drama}, { 10751, name: Family}]"/>
    <x v="1"/>
    <s v=" Drama"/>
    <s v=" Family"/>
    <s v="-"/>
    <m/>
    <n v="1997"/>
    <x v="529"/>
    <s v="[{&quot;id&quot;: 380, &quot;name&quot;: &quot;brother brother relationship&quot;}, {&quot;id&quot;: 963, &quot;name&quot;: &quot;loss of brother&quot;}, {&quot;id&quot;: 2960, &quot;name&quot;: &quot;cambodia&quot;}, {&quot;id&quot;: 3713, &quot;name&quot;: &quot;chase&quot;}, {&quot;id&quot;: 4809, &quot;name&quot;: &quot;tiger&quot;}, {&quot;id&quot;: 5744, &quot;name&quot;: &quot;governor&quot;}, {&quot;id&quot;: 9920, &quot;name&quot;: &quot;royalty&quot;}, {&quot;id&quot;: 41585, &quot;name&quot;: &quot;travelling circus&quot;}, {&quot;id&quot;: 41586, &quot;name&quot;: &quot;archaeologist&quot;}]"/>
    <s v="en"/>
    <s v="Two tigers are separated as cubs and taken into captivity, only to be reunited years later as enemies by an explorer (Pearce) who inadvertently forces them to fight each other."/>
    <n v="8884318"/>
    <s v="[{&quot;name&quot;: &quot;Path\u00e9 Renn Productions&quot;, &quot;id&quot;: 866}, {&quot;name&quot;: &quot;TF1 Films Production&quot;, &quot;id&quot;: 3823}, {&quot;name&quot;: &quot;Canal+&quot;, &quot;id&quot;: 5358}, {&quot;name&quot;: &quot;Pathe&quot;, &quot;id&quot;: 7396}, {&quot;name&quot;: &quot;Two Brothers Productions&quot;, &quot;id&quot;: 19238}]"/>
    <x v="114"/>
    <s v="[{&quot;iso_3166_1&quot;: &quot;FR&quot;, &quot;name&quot;: &quot;France&quot;}, {&quot;iso_3166_1&quot;: &quot;GB&quot;, &quot;name&quot;: &quot;United Kingdom&quot;}]"/>
    <d v="2004-04-07T00:00:00"/>
    <x v="13"/>
    <n v="62172050"/>
    <n v="109"/>
    <s v="[{&quot;iso_639_1&quot;: &quot;en&quot;, &quot;name&quot;: &quot;English&quot;}, {&quot;iso_639_1&quot;: &quot;fr&quot;, &quot;name&quot;: &quot;Fran\u00e7ais&quot;}, {&quot;iso_639_1&quot;: &quot;th&quot;, &quot;name&quot;: &quot;\u0e20\u0e32\u0e29\u0e32\u0e44\u0e17\u0e22&quot;}]"/>
    <s v="Released"/>
    <s v="Two infant tiger cubs, separated from their parents and each other."/>
    <s v="6.9"/>
    <n v="180"/>
    <n v="-12327950"/>
  </r>
  <r>
    <n v="60000000"/>
    <s v="[{ 18, name: Drama}, { 9648, name: Mystery}, { 53, name: Thriller}]"/>
    <x v="5"/>
    <s v=" Mystery"/>
    <s v=" Thriller"/>
    <s v="-"/>
    <m/>
    <n v="6947"/>
    <x v="530"/>
    <s v="[{&quot;id&quot;: 1328, &quot;name&quot;: &quot;secret&quot;}, {&quot;id&quot;: 5774, &quot;name&quot;: &quot;forest&quot;}, {&quot;id&quot;: 11004, &quot;name&quot;: &quot;rural setting&quot;}, {&quot;id&quot;: 164092, &quot;name&quot;: &quot;blindness&quot;}, {&quot;id&quot;: 164663, &quot;name&quot;: &quot;courtship&quot;}, {&quot;id&quot;: 170179, &quot;name&quot;: &quot;mentally handicapped man&quot;}, {&quot;id&quot;: 206706, &quot;name&quot;: &quot;human nature&quot;}, {&quot;id&quot;: 220979, &quot;name&quot;: &quot;aura&quot;}, {&quot;id&quot;: 233027, &quot;name&quot;: &quot;romantic&quot;}, {&quot;id&quot;: 233324, &quot;name&quot;: &quot;village council&quot;}]"/>
    <s v="en"/>
    <s v="When a willful young man tries to venture beyond his sequestered Pennsylvania hamlet, his actions set off a chain of chilling incidents that will alter the community forever."/>
    <n v="27491891"/>
    <s v="[{&quot;name&quot;: &quot;Scott Rudin Productions&quot;, &quot;id&quot;: 258}, {&quot;name&quot;: &quot;Touchstone Pictures&quot;, &quot;id&quot;: 9195}, {&quot;name&quot;: &quot;Blinding Edge Pictures&quot;, &quot;id&quot;: 12236}]"/>
    <x v="115"/>
    <s v="[{&quot;iso_3166_1&quot;: &quot;US&quot;, &quot;name&quot;: &quot;United States of America&quot;}]"/>
    <d v="2004-07-30T00:00:00"/>
    <x v="13"/>
    <n v="256697520"/>
    <n v="108"/>
    <s v="[{&quot;iso_639_1&quot;: &quot;en&quot;, &quot;name&quot;: &quot;English&quot;}]"/>
    <s v="Released"/>
    <s v="There is no turning back"/>
    <s v="6.2"/>
    <n v="1071"/>
    <n v="196697520"/>
  </r>
  <r>
    <n v="71000000"/>
    <s v="[{ 35, name: Comedy}, { 10751, name: Family}, { 14, name: Fantasy}]"/>
    <x v="8"/>
    <s v=" Family"/>
    <s v=" Fantasy"/>
    <s v="-"/>
    <m/>
    <n v="3050"/>
    <x v="531"/>
    <s v="[{&quot;id&quot;: 167625, &quot;name&quot;: &quot;talking to animals&quot;}, {&quot;id&quot;: 187056, &quot;name&quot;: &quot;woman director&quot;}]"/>
    <s v="en"/>
    <s v="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
    <n v="21462935"/>
    <s v="[{&quot;name&quot;: &quot;Twentieth Century Fox Film Corporation&quot;, &quot;id&quot;: 306}, {&quot;name&quot;: &quot;Joseph M. Singer Entertainment&quot;, &quot;id&quot;: 1301}, {&quot;name&quot;: &quot;Davis Entertainment&quot;, &quot;id&quot;: 1302}]"/>
    <x v="17"/>
    <s v="[{&quot;iso_3166_1&quot;: &quot;US&quot;, &quot;name&quot;: &quot;United States of America&quot;}]"/>
    <d v="1998-06-22T00:00:00"/>
    <x v="19"/>
    <n v="294456605"/>
    <n v="85"/>
    <s v="[{&quot;iso_639_1&quot;: &quot;en&quot;, &quot;name&quot;: &quot;English&quot;}]"/>
    <s v="Released"/>
    <s v="He doesn't just talk to the animals!"/>
    <s v="5.4"/>
    <n v="686"/>
    <n v="223456605"/>
  </r>
  <r>
    <n v="72000000"/>
    <s v="[{ 18, name: Drama}, { 53, name: Thriller}, { 878, name: Science Fiction}, { 9648, name: Mystery}]"/>
    <x v="5"/>
    <s v=" Thriller"/>
    <s v=" Science Fiction"/>
    <s v=" Mystery"/>
    <m/>
    <n v="2675"/>
    <x v="532"/>
    <s v="[{&quot;id&quot;: 1715, &quot;name&quot;: &quot;symbolism&quot;}, {&quot;id&quot;: 4237, &quot;name&quot;: &quot;water&quot;}, {&quot;id&quot;: 4932, &quot;name&quot;: &quot;farm&quot;}, {&quot;id&quot;: 6150, &quot;name&quot;: &quot;faith&quot;}, {&quot;id&quot;: 9951, &quot;name&quot;: &quot;alien&quot;}, {&quot;id&quot;: 10235, &quot;name&quot;: &quot;family relationships&quot;}, {&quot;id&quot;: 11004, &quot;name&quot;: &quot;rural setting&quot;}, {&quot;id&quot;: 14909, &quot;name&quot;: &quot;alien invasion&quot;}, {&quot;id&quot;: 18255, &quot;name&quot;: &quot;rural&quot;}, {&quot;id&quot;: 167642, &quot;name&quot;: &quot;crop circle&quot;}, {&quot;id&quot;: 192962, &quot;name&quot;: &quot;alien attack&quot;}, {&quot;id&quot;: 223213, &quot;name&quot;: &quot;rural pennsylvania&quot;}, {&quot;id&quot;: 223471, &quot;name&quot;: &quot;rural america&quot;}, {&quot;id&quot;: 228280, &quot;name&quot;: &quot;rural farm&quot;}, {&quot;id&quot;: 228753, &quot;name&quot;: &quot;loss of faith&quot;}, {&quot;id&quot;: 229652, &quot;name&quot;: &quot;alien encounter&quot;}]"/>
    <s v="en"/>
    <s v="A family living on a farm finds mysterious crop circles in their fields which suggests something more frightening to come."/>
    <n v="28848187"/>
    <s v="[{&quot;name&quot;: &quot;Kennedy/Marshall Company, The&quot;, &quot;id&quot;: 7383}, {&quot;name&quot;: &quot;Touchstone Pictures&quot;, &quot;id&quot;: 9195}, {&quot;name&quot;: &quot;Blinding Edge Pictures&quot;, &quot;id&quot;: 12236}]"/>
    <x v="116"/>
    <s v="[{&quot;iso_3166_1&quot;: &quot;US&quot;, &quot;name&quot;: &quot;United States of America&quot;}]"/>
    <d v="2002-08-02T00:00:00"/>
    <x v="18"/>
    <n v="408247917"/>
    <n v="106"/>
    <s v="[{&quot;iso_639_1&quot;: &quot;en&quot;, &quot;name&quot;: &quot;English&quot;}, {&quot;iso_639_1&quot;: &quot;pt&quot;, &quot;name&quot;: &quot;Portugu\u00eas&quot;}]"/>
    <s v="Released"/>
    <s v="Itâ€™s not like they didnâ€™t warn us."/>
    <s v="6.4"/>
    <n v="1599"/>
    <n v="336247917"/>
  </r>
  <r>
    <n v="150000000"/>
    <s v="[{ 12, name: Adventure}, { 16, name: Animation}, { 35, name: Comedy}, { 10751, name: Family}, { 14, name: Fantasy}]"/>
    <x v="1"/>
    <s v=" Animation"/>
    <s v=" Comedy"/>
    <s v=" Family"/>
    <s v="http://www.shrek2.com/"/>
    <n v="809"/>
    <x v="533"/>
    <s v="[{&quot;id&quot;: 378, &quot;name&quot;: &quot;prison&quot;}, {&quot;id&quot;: 2343, &quot;name&quot;: &quot;magic&quot;}, {&quot;id&quot;: 2434, &quot;name&quot;: &quot;liberation&quot;}, {&quot;id&quot;: 2676, &quot;name&quot;: &quot;honeymoon&quot;}, {&quot;id&quot;: 3453, &quot;name&quot;: &quot;parents-in-law&quot;}, {&quot;id&quot;: 4152, &quot;name&quot;: &quot;kingdom&quot;}, {&quot;id&quot;: 4158, &quot;name&quot;: &quot;enchantment&quot;}, {&quot;id&quot;: 4159, &quot;name&quot;: &quot;dancing scene&quot;}, {&quot;id&quot;: 4375, &quot;name&quot;: &quot;transformation&quot;}, {&quot;id&quot;: 6187, &quot;name&quot;: &quot;fairy-tale figure&quot;}]"/>
    <s v="en"/>
    <s v="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
    <n v="47320801"/>
    <s v="[{&quot;name&quot;: &quot;DreamWorks SKG&quot;, &quot;id&quot;: 27}, {&quot;name&quot;: &quot;Pacific Data Images (PDI)&quot;, &quot;id&quot;: 520}, {&quot;name&quot;: &quot;DreamWorks Animation&quot;, &quot;id&quot;: 521}]"/>
    <x v="63"/>
    <s v="[{&quot;iso_3166_1&quot;: &quot;US&quot;, &quot;name&quot;: &quot;United States of America&quot;}]"/>
    <d v="2004-05-19T00:00:00"/>
    <x v="13"/>
    <n v="919838758"/>
    <n v="93"/>
    <s v="[{&quot;iso_639_1&quot;: &quot;en&quot;, &quot;name&quot;: &quot;English&quot;}]"/>
    <s v="Released"/>
    <s v="Once upon another time..."/>
    <s v="6.7"/>
    <n v="2988"/>
    <n v="769838758"/>
  </r>
  <r>
    <n v="120000000"/>
    <s v="[{ 16, name: Animation}, { 12, name: Adventure}, { 35, name: Comedy}, { 10751, name: Family}]"/>
    <x v="3"/>
    <s v=" Adventure"/>
    <s v=" Comedy"/>
    <s v=" Family"/>
    <s v="http://disney.go.com/disneyvideos/animatedfilms/cars/"/>
    <n v="920"/>
    <x v="534"/>
    <s v="[{&quot;id&quot;: 830, &quot;name&quot;: &quot;car race&quot;}, {&quot;id&quot;: 1926, &quot;name&quot;: &quot;car journey&quot;}, {&quot;id&quot;: 3787, &quot;name&quot;: &quot;village and town&quot;}, {&quot;id&quot;: 3796, &quot;name&quot;: &quot;auto&quot;}, {&quot;id&quot;: 4944, &quot;name&quot;: &quot;route 66&quot;}, {&quot;id&quot;: 4945, &quot;name&quot;: &quot;wrecker&quot;}, {&quot;id&quot;: 4946, &quot;name&quot;: &quot;porsche&quot;}, {&quot;id&quot;: 4948, &quot;name&quot;: &quot;retirement&quot;}, {&quot;id&quot;: 6007, &quot;name&quot;: &quot;media&quot;}, {&quot;id&quot;: 6054, &quot;name&quot;: &quot;friendship&quot;}, {&quot;id&quot;: 6075, &quot;name&quot;: &quot;sport&quot;}, {&quot;id&quot;: 11500, &quot;name&quot;: &quot;anthropomorphism&quot;}, {&quot;id&quot;: 12670, &quot;name&quot;: &quot;los angeles&quot;}, {&quot;id&quot;: 167043, &quot;name&quot;: &quot;road movie&quot;}, {&quot;id&quot;: 179430, &quot;name&quot;: &quot;aftercreditsstinger&quot;}, {&quot;id&quot;: 179431, &quot;name&quot;: &quot;duringcreditsstinger&quot;}]"/>
    <s v="en"/>
    <s v="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
    <n v="82643036"/>
    <s v="[{&quot;name&quot;: &quot;Walt Disney Pictures&quot;, &quot;id&quot;: 2}, {&quot;name&quot;: &quot;Pixar Animation Studios&quot;, &quot;id&quot;: 3}]"/>
    <x v="1"/>
    <s v="[{&quot;iso_3166_1&quot;: &quot;US&quot;, &quot;name&quot;: &quot;United States of America&quot;}]"/>
    <d v="2006-06-08T00:00:00"/>
    <x v="6"/>
    <n v="461983149"/>
    <n v="117"/>
    <s v="[{&quot;iso_639_1&quot;: &quot;en&quot;, &quot;name&quot;: &quot;English&quot;}, {&quot;iso_639_1&quot;: &quot;it&quot;, &quot;name&quot;: &quot;Italiano&quot;}, {&quot;iso_639_1&quot;: &quot;ja&quot;, &quot;name&quot;: &quot;\u65e5\u672c\u8a9e&quot;}, {&quot;iso_639_1&quot;: &quot;yi&quot;, &quot;name&quot;: &quot;&quot;}]"/>
    <s v="Released"/>
    <s v="Ahhh... it's got that new movie smell."/>
    <s v="6.6"/>
    <n v="3877"/>
    <n v="341983149"/>
  </r>
  <r>
    <n v="70000000"/>
    <s v="[{ 35, name: Comedy}, { 10749, name: Romance}]"/>
    <x v="8"/>
    <s v=" Romance"/>
    <s v="-"/>
    <s v="-"/>
    <m/>
    <n v="4806"/>
    <x v="535"/>
    <s v="[{&quot;id&quot;: 1415, &quot;name&quot;: &quot;small town&quot;}, {&quot;id&quot;: 2796, &quot;name&quot;: &quot;self-discovery&quot;}, {&quot;id&quot;: 3455, &quot;name&quot;: &quot;just married&quot;}, {&quot;id&quot;: 12193, &quot;name&quot;: &quot;reporter&quot;}, {&quot;id&quot;: 13027, &quot;name&quot;: &quot;wedding&quot;}, {&quot;id&quot;: 14534, &quot;name&quot;: &quot;relationship&quot;}]"/>
    <s v="en"/>
    <s v="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
    <n v="20230535"/>
    <s v="[{&quot;name&quot;: &quot;Paramount Pictures&quot;, &quot;id&quot;: 4}, {&quot;name&quot;: &quot;Lakeshore Entertainment&quot;, &quot;id&quot;: 126}, {&quot;name&quot;: &quot;Touchstone Pictures&quot;, &quot;id&quot;: 9195}, {&quot;name&quot;: &quot;Interscope Communications&quot;, &quot;id&quot;: 10201}]"/>
    <x v="9"/>
    <s v="[{&quot;iso_3166_1&quot;: &quot;US&quot;, &quot;name&quot;: &quot;United States of America&quot;}]"/>
    <d v="1999-07-30T00:00:00"/>
    <x v="14"/>
    <n v="309457509"/>
    <n v="116"/>
    <s v="[{&quot;iso_639_1&quot;: &quot;en&quot;, &quot;name&quot;: &quot;English&quot;}]"/>
    <s v="Released"/>
    <s v="Catch her if you can."/>
    <s v="5.7"/>
    <n v="455"/>
    <n v="239457509"/>
  </r>
  <r>
    <n v="70000000"/>
    <s v="[{ 28, name: Action}, { 12, name: Adventure}, { 53, name: Thriller}]"/>
    <x v="0"/>
    <s v=" Adventure"/>
    <s v=" Thriller"/>
    <s v="-"/>
    <s v="http://www.sonypictures.com/movies/xxx/"/>
    <n v="7451"/>
    <x v="536"/>
    <s v="[{&quot;id&quot;: 999, &quot;name&quot;: &quot;sports car&quot;}, {&quot;id&quot;: 1865, &quot;name&quot;: &quot;biological weapon&quot;}, {&quot;id&quot;: 2106, &quot;name&quot;: &quot;cold war&quot;}, {&quot;id&quot;: 2808, &quot;name&quot;: &quot;russian&quot;}, {&quot;id&quot;: 3530, &quot;name&quot;: &quot;prague&quot;}, {&quot;id&quot;: 10364, &quot;name&quot;: &quot;mission&quot;}, {&quot;id&quot;: 10456, &quot;name&quot;: &quot;athlete&quot;}, {&quot;id&quot;: 217142, &quot;name&quot;: &quot;nsa agent&quot;}, {&quot;id&quot;: 234505, &quot;name&quot;: &quot;adrenaline junkie&quot;}, {&quot;id&quot;: 234506, &quot;name&quot;: &quot;thrill seeker&quot;}]"/>
    <s v="en"/>
    <s v="Xander Cage is your standard adrenaline junkie with no fear and a lousy attitude. When the US Government &quot;recruits&quot; him to go on a mission, he's not exactly thrilled. His mission: to gather information on an organization that may just be planning the destruction of the world, led by the nihilistic Yorgi."/>
    <n v="46217769"/>
    <s v="[{&quot;name&quot;: &quot;Columbia Pictures&quot;, &quot;id&quot;: 5}, {&quot;name&quot;: &quot;Original Film&quot;, &quot;id&quot;: 333}, {&quot;name&quot;: &quot;Revolution Studios&quot;, &quot;id&quot;: 497}]"/>
    <x v="2"/>
    <s v="[{&quot;iso_3166_1&quot;: &quot;US&quot;, &quot;name&quot;: &quot;United States of America&quot;}]"/>
    <d v="2002-08-09T00:00:00"/>
    <x v="18"/>
    <n v="277448382"/>
    <n v="124"/>
    <s v="[{&quot;iso_639_1&quot;: &quot;cs&quot;, &quot;name&quot;: &quot;\u010cesk\u00fd&quot;}, {&quot;iso_639_1&quot;: &quot;en&quot;, &quot;name&quot;: &quot;English&quot;}, {&quot;iso_639_1&quot;: &quot;de&quot;, &quot;name&quot;: &quot;Deutsch&quot;}, {&quot;iso_639_1&quot;: &quot;es&quot;, &quot;name&quot;: &quot;Espa\u00f1ol&quot;}, {&quot;iso_639_1&quot;: &quot;ru&quot;, &quot;name&quot;: &quot;P\u0443\u0441\u0441\u043a\u0438\u0439&quot;}]"/>
    <s v="Released"/>
    <s v="A New Breed Of Secret Agent."/>
    <s v="5.8"/>
    <n v="1424"/>
    <n v="207448382"/>
  </r>
  <r>
    <n v="74000000"/>
    <s v="[{ 16, name: Animation}, { 12, name: Adventure}, { 35, name: Comedy}, { 10751, name: Family}]"/>
    <x v="3"/>
    <s v=" Adventure"/>
    <s v=" Comedy"/>
    <s v=" Family"/>
    <s v="http://www.spongebobmovie.com/"/>
    <n v="228165"/>
    <x v="537"/>
    <s v="[{&quot;id&quot;: 270, &quot;name&quot;: &quot;ocean&quot;}, {&quot;id&quot;: 658, &quot;name&quot;: &quot;sea&quot;}, {&quot;id&quot;: 3412, &quot;name&quot;: &quot;star&quot;}, {&quot;id&quot;: 4237, &quot;name&quot;: &quot;water&quot;}, {&quot;id&quot;: 10267, &quot;name&quot;: &quot;comedy&quot;}, {&quot;id&quot;: 190852, &quot;name&quot;: &quot;sponge&quot;}, {&quot;id&quot;: 204222, &quot;name&quot;: &quot;spongebob&quot;}, {&quot;id&quot;: 209220, &quot;name&quot;: &quot;live action and animation&quot;}]"/>
    <s v="en"/>
    <s v="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
    <n v="36952268"/>
    <s v="[{&quot;name&quot;: &quot;Paramount Pictures&quot;, &quot;id&quot;: 4}, {&quot;name&quot;: &quot;Nickelodeon Movies&quot;, &quot;id&quot;: 2348}, {&quot;name&quot;: &quot;Nickelodeon Animation Studios&quot;, &quot;id&quot;: 4859}, {&quot;name&quot;: &quot;United Plankton Pictures&quot;, &quot;id&quot;: 8921}, {&quot;name&quot;: &quot;Disruption Entertainment&quot;, &quot;id&quot;: 10256}, {&quot;name&quot;: &quot;Paramount Animation&quot;, &quot;id&quot;: 24955}]"/>
    <x v="9"/>
    <s v="[{&quot;iso_3166_1&quot;: &quot;US&quot;, &quot;name&quot;: &quot;United States of America&quot;}]"/>
    <d v="2015-02-05T00:00:00"/>
    <x v="2"/>
    <n v="311594032"/>
    <n v="93"/>
    <s v="[{&quot;iso_639_1&quot;: &quot;en&quot;, &quot;name&quot;: &quot;English&quot;}]"/>
    <s v="Released"/>
    <s v="He's leaving his world behind."/>
    <s v="5.8"/>
    <n v="719"/>
    <n v="237594032"/>
  </r>
  <r>
    <n v="80000000"/>
    <s v="[{ 28, name: Action}, { 53, name: Thriller}]"/>
    <x v="0"/>
    <s v=" Thriller"/>
    <s v="-"/>
    <s v="-"/>
    <m/>
    <n v="3595"/>
    <x v="538"/>
    <s v="[{&quot;id&quot;: 800, &quot;name&quot;: &quot;bounty&quot;}, {&quot;id&quot;: 1452, &quot;name&quot;: &quot;loss of child&quot;}, {&quot;id&quot;: 1584, &quot;name&quot;: &quot;yellow press&quot;}, {&quot;id&quot;: 1812, &quot;name&quot;: &quot;fbi&quot;}, {&quot;id&quot;: 4725, &quot;name&quot;: &quot;baby-snatching&quot;}, {&quot;id&quot;: 9937, &quot;name&quot;: &quot;suspense&quot;}, {&quot;id&quot;: 18525, &quot;name&quot;: &quot;fbi agent&quot;}, {&quot;id&quot;: 33626, &quot;name&quot;: &quot;millionaire&quot;}]"/>
    <s v="en"/>
    <s v="When a rich man's son is kidnapped, he cooperates with the police at first but then tries a unique tactic against the criminals."/>
    <n v="16411345"/>
    <s v="[{&quot;name&quot;: &quot;Touchstone Pictures&quot;, &quot;id&quot;: 9195}, {&quot;name&quot;: &quot;Brian Grazer/Scott Rudin Productions&quot;, &quot;id&quot;: 90663}]"/>
    <x v="51"/>
    <s v="[{&quot;iso_3166_1&quot;: &quot;US&quot;, &quot;name&quot;: &quot;United States of America&quot;}]"/>
    <d v="1996-11-08T00:00:00"/>
    <x v="24"/>
    <n v="309492681"/>
    <n v="117"/>
    <s v="[{&quot;iso_639_1&quot;: &quot;en&quot;, &quot;name&quot;: &quot;English&quot;}]"/>
    <s v="Released"/>
    <s v="Someone is going to pay."/>
    <s v="6.4"/>
    <n v="470"/>
    <n v="229492681"/>
  </r>
  <r>
    <n v="70000000"/>
    <s v="[{ 18, name: Drama}, { 28, name: Action}, { 53, name: Thriller}, { 10752, name: War}]"/>
    <x v="5"/>
    <s v=" Action"/>
    <s v=" Thriller"/>
    <s v=" War"/>
    <s v="http://www.inglouriousbasterds-movie.com/"/>
    <n v="16869"/>
    <x v="539"/>
    <s v="[{&quot;id&quot;: 90, &quot;name&quot;: &quot;paris&quot;}, {&quot;id&quot;: 1008, &quot;name&quot;: &quot;guerrilla&quot;}, {&quot;id&quot;: 1388, &quot;name&quot;: &quot;cinema&quot;}, {&quot;id&quot;: 1430, &quot;name&quot;: &quot;self sacrifice&quot;}, {&quot;id&quot;: 1560, &quot;name&quot;: &quot;dynamite&quot;}, {&quot;id&quot;: 1666, &quot;name&quot;: &quot;mexican standoff&quot;}, {&quot;id&quot;: 1956, &quot;name&quot;: &quot;world war ii&quot;}, {&quot;id&quot;: 2433, &quot;name&quot;: &quot;jew persecution&quot;}, {&quot;id&quot;: 2606, &quot;name&quot;: &quot;jew&quot;}, {&quot;id&quot;: 2652, &quot;name&quot;: &quot;nazis&quot;}, {&quot;id&quot;: 3260, &quot;name&quot;: &quot;masochism&quot;}, {&quot;id&quot;: 4426, &quot;name&quot;: &quot;sadism&quot;}, {&quot;id&quot;: 5470, &quot;name&quot;: &quot;scalp&quot;}, {&quot;id&quot;: 6538, &quot;name&quot;: &quot;winston churchill&quot;}, {&quot;id&quot;: 9851, &quot;name&quot;: &quot;knife in hand&quot;}, {&quot;id&quot;: 10144, &quot;name&quot;: &quot;anti semitism&quot;}, {&quot;id&quot;: 10292, &quot;name&quot;: &quot;gore&quot;}, {&quot;id&quot;: 11105, &quot;name&quot;: &quot;swastika&quot;}, {&quot;id&quot;: 11249, &quot;name&quot;: &quot;blood bath&quot;}, {&quot;id&quot;: 13519, &quot;name&quot;: &quot;german occupation of france&quot;}, {&quot;id&quot;: 14819, &quot;name&quot;: &quot;violence&quot;}, {&quot;id&quot;: 163656, &quot;name&quot;: &quot;gun violence&quot;}]"/>
    <s v="en"/>
    <s v="In Nazi-occupied France during World War II, a group of Jewish-American soldiers known as &quot;The Basterds&quot; are chosen specifically to spread fear throughout the Third Reich by scalping and brutally killing Nazis. The Basterds, lead by Lt. Aldo Raine soon cross paths with a French-Jewish teenage girl who runs a movie theater in Paris which is targeted by the soldiers."/>
    <n v="72595961"/>
    <s v="[{&quot;name&quot;: &quot;Universal Pictures&quot;, &quot;id&quot;: 33}, {&quot;name&quot;: &quot;A Band Apart&quot;, &quot;id&quot;: 59}, {&quot;name&quot;: &quot;The Weinstein Company&quot;, &quot;id&quot;: 308}, {&quot;name&quot;: &quot;Zehnte Babelsberg&quot;, &quot;id&quot;: 6817}, {&quot;name&quot;: &quot;Visiona Romantica&quot;, &quot;id&quot;: 6818}]"/>
    <x v="14"/>
    <s v="[{&quot;iso_3166_1&quot;: &quot;DE&quot;, &quot;name&quot;: &quot;Germany&quot;}, {&quot;iso_3166_1&quot;: &quot;US&quot;, &quot;name&quot;: &quot;United States of America&quot;}]"/>
    <d v="2009-08-18T00:00:00"/>
    <x v="0"/>
    <n v="319131050"/>
    <n v="153"/>
    <s v="[{&quot;iso_639_1&quot;: &quot;de&quot;, &quot;name&quot;: &quot;Deutsch&quot;}, {&quot;iso_639_1&quot;: &quot;en&quot;, &quot;name&quot;: &quot;English&quot;}, {&quot;iso_639_1&quot;: &quot;fr&quot;, &quot;name&quot;: &quot;Fran\u00e7ais&quot;}, {&quot;iso_639_1&quot;: &quot;it&quot;, &quot;name&quot;: &quot;Italiano&quot;}]"/>
    <s v="Released"/>
    <s v="Once upon a time in Nazi occupied France..."/>
    <s v="7.9"/>
    <n v="6430"/>
    <n v="249131050"/>
  </r>
  <r>
    <n v="70000000"/>
    <s v="[{ 12, name: Adventure}, { 14, name: Fantasy}, { 35, name: Comedy}, { 10751, name: Family}]"/>
    <x v="1"/>
    <s v=" Fantasy"/>
    <s v=" Comedy"/>
    <s v=" Family"/>
    <m/>
    <n v="879"/>
    <x v="540"/>
    <s v="[{&quot;id&quot;: 334, &quot;name&quot;: &quot;flying&quot;}, {&quot;id&quot;: 1400, &quot;name&quot;: &quot;swordplay&quot;}, {&quot;id&quot;: 1938, &quot;name&quot;: &quot;sword&quot;}, {&quot;id&quot;: 2486, &quot;name&quot;: &quot;fantasy&quot;}, {&quot;id&quot;: 4332, &quot;name&quot;: &quot;peter pan&quot;}, {&quot;id&quot;: 5600, &quot;name&quot;: &quot;daughter&quot;}, {&quot;id&quot;: 6187, &quot;name&quot;: &quot;fairy-tale figure&quot;}, {&quot;id&quot;: 10084, &quot;name&quot;: &quot;rescue&quot;}]"/>
    <s v="en"/>
    <s v="The boy who wasn't supposed to grow upâ€”Peter Pan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
    <n v="33648404"/>
    <s v="[{&quot;name&quot;: &quot;Amblin Entertainment&quot;, &quot;id&quot;: 56}, {&quot;name&quot;: &quot;TriStar Pictures&quot;, &quot;id&quot;: 559}]"/>
    <x v="10"/>
    <s v="[{&quot;iso_3166_1&quot;: &quot;US&quot;, &quot;name&quot;: &quot;United States of America&quot;}]"/>
    <d v="1991-12-11T00:00:00"/>
    <x v="22"/>
    <n v="300854823"/>
    <n v="144"/>
    <s v="[{&quot;iso_639_1&quot;: &quot;en&quot;, &quot;name&quot;: &quot;English&quot;}]"/>
    <s v="Released"/>
    <s v="What if Peter Pan grew up?"/>
    <s v="6.6"/>
    <n v="1532"/>
    <n v="230854823"/>
  </r>
  <r>
    <n v="70000000"/>
    <s v="[{ 28, name: Action}, { 53, name: Thriller}]"/>
    <x v="0"/>
    <s v=" Thriller"/>
    <s v="-"/>
    <s v="-"/>
    <m/>
    <n v="1573"/>
    <x v="541"/>
    <s v="[{&quot;id&quot;: 502, &quot;name&quot;: &quot;ambush&quot;}, {&quot;id&quot;: 720, &quot;name&quot;: &quot;helicopter&quot;}, {&quot;id&quot;: 736, &quot;name&quot;: &quot;journalist&quot;}, {&quot;id&quot;: 818, &quot;name&quot;: &quot;based on novel&quot;}, {&quot;id&quot;: 822, &quot;name&quot;: &quot;airport&quot;}, {&quot;id&quot;: 4709, &quot;name&quot;: &quot;hand grenade&quot;}, {&quot;id&quot;: 5572, &quot;name&quot;: &quot;fistfight&quot;}, {&quot;id&quot;: 8015, &quot;name&quot;: &quot;cop&quot;}, {&quot;id&quot;: 9663, &quot;name&quot;: &quot;sequel&quot;}, {&quot;id&quot;: 10794, &quot;name&quot;: &quot;snow&quot;}, {&quot;id&quot;: 10808, &quot;name&quot;: &quot;dulles international airport&quot;}, {&quot;id&quot;: 10950, &quot;name&quot;: &quot;shootout&quot;}, {&quot;id&quot;: 11720, &quot;name&quot;: &quot;officer involved shooting&quot;}, {&quot;id&quot;: 13015, &quot;name&quot;: &quot;terrorism&quot;}, {&quot;id&quot;: 14601, &quot;name&quot;: &quot;explosion&quot;}, {&quot;id&quot;: 14765, &quot;name&quot;: &quot;church&quot;}, {&quot;id&quot;: 14819, &quot;name&quot;: &quot;violence&quot;}, {&quot;id&quot;: 15246, &quot;name&quot;: &quot;sabotage&quot;}, {&quot;id&quot;: 33553, &quot;name&quot;: &quot;walkie talkie&quot;}, {&quot;id&quot;: 156788, &quot;name&quot;: &quot;swat team&quot;}, {&quot;id&quot;: 158770, &quot;name&quot;: &quot;air traffic control&quot;}, {&quot;id&quot;: 195741, &quot;name&quot;: &quot;commando unit&quot;}, {&quot;id&quot;: 207771, &quot;name&quot;: &quot;snowmobile&quot;}]"/>
    <s v="en"/>
    <s v="John McClane is an off-duty cop gripped with a feeling of dÃ©jÃ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
    <n v="5769847"/>
    <s v="[{&quot;name&quot;: &quot;Twentieth Century Fox Film Corporation&quot;, &quot;id&quot;: 306}, {&quot;name&quot;: &quot;Gordon Company&quot;, &quot;id&quot;: 1073}, {&quot;name&quot;: &quot;Silver Pictures&quot;, &quot;id&quot;: 1885}]"/>
    <x v="17"/>
    <s v="[{&quot;iso_3166_1&quot;: &quot;US&quot;, &quot;name&quot;: &quot;United States of America&quot;}]"/>
    <d v="1990-07-02T00:00:00"/>
    <x v="21"/>
    <n v="240031094"/>
    <n v="124"/>
    <s v="[{&quot;iso_639_1&quot;: &quot;en&quot;, &quot;name&quot;: &quot;English&quot;}, {&quot;iso_639_1&quot;: &quot;es&quot;, &quot;name&quot;: &quot;Espa\u00f1ol&quot;}]"/>
    <s v="Released"/>
    <s v="Die Harder"/>
    <s v="6.6"/>
    <n v="1896"/>
    <n v="170031094"/>
  </r>
  <r>
    <n v="80000000"/>
    <s v="[{ 28, name: Action}, { 53, name: Thriller}, { 80, name: Crime}]"/>
    <x v="0"/>
    <s v=" Thriller"/>
    <s v=" Crime"/>
    <s v="-"/>
    <s v="http://www.sonypictures.com/homevideo/swat/"/>
    <n v="9257"/>
    <x v="542"/>
    <s v="[{&quot;id&quot;: 2434, &quot;name&quot;: &quot;liberation&quot;}, {&quot;id&quot;: 3543, &quot;name&quot;: &quot;transport of prisoners&quot;}, {&quot;id&quot;: 5422, &quot;name&quot;: &quot;special unit&quot;}, {&quot;id&quot;: 6110, &quot;name&quot;: &quot;weapon&quot;}, {&quot;id&quot;: 12670, &quot;name&quot;: &quot;los angeles&quot;}]"/>
    <s v="en"/>
    <s v="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
    <n v="34052253"/>
    <s v="[{&quot;name&quot;: &quot;Original Film&quot;, &quot;id&quot;: 333}, {&quot;name&quot;: &quot;Columbia Pictures Corporation&quot;, &quot;id&quot;: 441}, {&quot;name&quot;: &quot;Camelot Pictures&quot;, &quot;id&quot;: 11728}, {&quot;name&quot;: &quot;Chris Lee Productions&quot;, &quot;id&quot;: 20033}, {&quot;name&quot;: &quot;Illusion Entertainment&quot;, &quot;id&quot;: 20034}]"/>
    <x v="62"/>
    <s v="[{&quot;iso_3166_1&quot;: &quot;US&quot;, &quot;name&quot;: &quot;United States of America&quot;}]"/>
    <d v="2003-08-08T00:00:00"/>
    <x v="16"/>
    <n v="116643346"/>
    <n v="117"/>
    <s v="[{&quot;iso_639_1&quot;: &quot;en&quot;, &quot;name&quot;: &quot;English&quot;}, {&quot;iso_639_1&quot;: &quot;es&quot;, &quot;name&quot;: &quot;Espa\u00f1ol&quot;}, {&quot;iso_639_1&quot;: &quot;fr&quot;, &quot;name&quot;: &quot;Fran\u00e7ais&quot;}]"/>
    <s v="Released"/>
    <s v="You're either S.W.A.T. or you're not."/>
    <s v="5.8"/>
    <n v="770"/>
    <n v="36643346"/>
  </r>
  <r>
    <n v="68000000"/>
    <s v="[{ 18, name: Drama}, { 9648, name: Mystery}, { 10749, name: Romance}, { 878, name: Science Fiction}, { 53, name: Thriller}]"/>
    <x v="5"/>
    <s v=" Mystery"/>
    <s v=" Romance"/>
    <s v=" Science Fiction"/>
    <m/>
    <n v="1903"/>
    <x v="543"/>
    <s v="[{&quot;id&quot;: 1453, &quot;name&quot;: &quot;amnesia&quot;}, {&quot;id&quot;: 1595, &quot;name&quot;: &quot;ex-girlfriend&quot;}, {&quot;id&quot;: 4563, &quot;name&quot;: &quot;virtual reality&quot;}]"/>
    <s v="en"/>
    <s v="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
    <n v="27299301"/>
    <s v="[{&quot;name&quot;: &quot;Paramount Pictures&quot;, &quot;id&quot;: 4}, {&quot;name&quot;: &quot;Cruise-Wagner Productions&quot;, &quot;id&quot;: 349}, {&quot;name&quot;: &quot;Vinyl Films&quot;, &quot;id&quot;: 485}]"/>
    <x v="9"/>
    <s v="[{&quot;iso_3166_1&quot;: &quot;US&quot;, &quot;name&quot;: &quot;United States of America&quot;}]"/>
    <d v="2001-12-10T00:00:00"/>
    <x v="17"/>
    <n v="203388341"/>
    <n v="136"/>
    <s v="[{&quot;iso_639_1&quot;: &quot;en&quot;, &quot;name&quot;: &quot;English&quot;}]"/>
    <s v="Released"/>
    <s v="Forget everything you know, and open your eyes."/>
    <s v="6.5"/>
    <n v="1078"/>
    <n v="135388341"/>
  </r>
  <r>
    <n v="75000000"/>
    <s v="[{ 18, name: Drama}, { 53, name: Thriller}, { 14, name: Fantasy}, { 9648, name: Mystery}]"/>
    <x v="5"/>
    <s v=" Thriller"/>
    <s v=" Fantasy"/>
    <s v=" Mystery"/>
    <m/>
    <n v="9697"/>
    <x v="544"/>
    <s v="[{&quot;id&quot;: 663, &quot;name&quot;: &quot;fortune teller&quot;}, {&quot;id&quot;: 3684, &quot;name&quot;: &quot;religion and supernatural&quot;}, {&quot;id&quot;: 4769, &quot;name&quot;: &quot;supernatural powers&quot;}, {&quot;id&quot;: 5457, &quot;name&quot;: &quot;mythical creature&quot;}, {&quot;id&quot;: 6154, &quot;name&quot;: &quot;hell&quot;}, {&quot;id&quot;: 8181, &quot;name&quot;: &quot;swimming pool&quot;}, {&quot;id&quot;: 9188, &quot;name&quot;: &quot;nixe&quot;}, {&quot;id&quot;: 179430, &quot;name&quot;: &quot;aftercreditsstinger&quot;}]"/>
    <s v="en"/>
    <s v="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
    <n v="20219385"/>
    <s v="[{&quot;name&quot;: &quot;Legendary Pictures&quot;, &quot;id&quot;: 923}, {&quot;name&quot;: &quot;Warner Bros.&quot;, &quot;id&quot;: 6194}, {&quot;name&quot;: &quot;Blinding Edge Pictures&quot;, &quot;id&quot;: 12236}]"/>
    <x v="3"/>
    <s v="[{&quot;iso_3166_1&quot;: &quot;US&quot;, &quot;name&quot;: &quot;United States of America&quot;}]"/>
    <d v="2006-07-21T00:00:00"/>
    <x v="6"/>
    <n v="42285169"/>
    <n v="110"/>
    <s v="[{&quot;iso_639_1&quot;: &quot;en&quot;, &quot;name&quot;: &quot;English&quot;}]"/>
    <s v="Released"/>
    <s v="Time is running out for a happy ending."/>
    <s v="5.3"/>
    <n v="409"/>
    <n v="-32714831"/>
  </r>
  <r>
    <n v="70000000"/>
    <s v="[{ 12, name: Adventure}, { 878, name: Science Fiction}, { 28, name: Action}]"/>
    <x v="1"/>
    <s v=" Science Fiction"/>
    <s v=" Action"/>
    <s v="-"/>
    <s v="http://www.avp-movie.com/"/>
    <n v="395"/>
    <x v="545"/>
    <s v="[{&quot;id&quot;: 83, &quot;name&quot;: &quot;saving the world&quot;}, {&quot;id&quot;: 1297, &quot;name&quot;: &quot;predator&quot;}, {&quot;id&quot;: 1378, &quot;name&quot;: &quot;laserpointer&quot;}, {&quot;id&quot;: 1826, &quot;name&quot;: &quot;space marine&quot;}, {&quot;id&quot;: 1949, &quot;name&quot;: &quot;pyramid&quot;}, {&quot;id&quot;: 6049, &quot;name&quot;: &quot;praise&quot;}, {&quot;id&quot;: 9951, &quot;name&quot;: &quot;alien&quot;}, {&quot;id&quot;: 226177, &quot;name&quot;: &quot;xenomorph&quot;}]"/>
    <s v="en"/>
    <s v="When scientists discover something in the Arctic that appears to be a buried Pyramid, they send a research team out to investigate. Little do they know that they are about to step into a hunting ground where Aliens are grown as sport for the Predator race."/>
    <n v="42957216"/>
    <s v="[{&quot;name&quot;: &quot;Impact Pictures&quot;, &quot;id&quot;: 248}, {&quot;name&quot;: &quot;Studio Babelsberg&quot;, &quot;id&quot;: 264}, {&quot;name&quot;: &quot;Twentieth Century Fox Film Corporation&quot;, &quot;id&quot;: 306}, {&quot;name&quot;: &quot;Davis Entertainment&quot;, &quot;id&quot;: 1302}, {&quot;name&quot;: &quot;Stillking Films&quot;, &quot;id&quot;: 11345}, {&quot;name&quot;: &quot;Brandywine Productions&quot;, &quot;id&quot;: 19747}, {&quot;name&quot;: &quot;Lonlink Productions&quot;, &quot;id&quot;: 19828}, {&quot;name&quot;: &quot;Kut Productions&quot;, &quot;id&quot;: 19829}, {&quot;name&quot;: &quot;Inside Track Films&quot;, &quot;id&quot;: 19834}, {&quot;name&quot;: &quot;Charenton Productions Limited&quot;, &quot;id&quot;: 19835}, {&quot;name&quot;: &quot;Revolution Sun Studios&quot;, &quot;id&quot;: 76043}]"/>
    <x v="81"/>
    <s v="[{&quot;iso_3166_1&quot;: &quot;CA&quot;, &quot;name&quot;: &quot;Canada&quot;}, {&quot;iso_3166_1&quot;: &quot;CZ&quot;, &quot;name&quot;: &quot;Czech Republic&quot;}, {&quot;iso_3166_1&quot;: &quot;DE&quot;, &quot;name&quot;: &quot;Germany&quot;}, {&quot;iso_3166_1&quot;: &quot;GB&quot;, &quot;name&quot;: &quot;United Kingdom&quot;}, {&quot;iso_3166_1&quot;: &quot;US&quot;, &quot;name&quot;: &quot;United States of America&quot;}]"/>
    <d v="2004-08-12T00:00:00"/>
    <x v="13"/>
    <n v="171183863"/>
    <n v="101"/>
    <s v="[{&quot;iso_639_1&quot;: &quot;it&quot;, &quot;name&quot;: &quot;Italiano&quot;}, {&quot;iso_639_1&quot;: &quot;en&quot;, &quot;name&quot;: &quot;English&quot;}]"/>
    <s v="Released"/>
    <s v="Whoever wins... We lose"/>
    <s v="5.5"/>
    <n v="1217"/>
    <n v="101183863"/>
  </r>
  <r>
    <n v="75000000"/>
    <s v="[{ 35, name: Comedy}, { 10751, name: Family}, { 16, name: Animation}, { 14, name: Fantasy}, { 10402, name: Music}]"/>
    <x v="8"/>
    <s v=" Family"/>
    <s v=" Animation"/>
    <s v=" Fantasy"/>
    <s v="http://www.munkyourself.com/"/>
    <n v="23398"/>
    <x v="546"/>
    <s v="[{&quot;id&quot;: 10986, &quot;name&quot;: &quot;chipmunk&quot;}, {&quot;id&quot;: 10987, &quot;name&quot;: &quot;cgi&quot;}, {&quot;id&quot;: 10988, &quot;name&quot;: &quot;based on tv series&quot;}, {&quot;id&quot;: 179430, &quot;name&quot;: &quot;aftercreditsstinger&quot;}, {&quot;id&quot;: 179431, &quot;name&quot;: &quot;duringcreditsstinger&quot;}, {&quot;id&quot;: 187056, &quot;name&quot;: &quot;woman director&quot;}]"/>
    <s v="en"/>
    <s v="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
    <n v="29412262"/>
    <s v="[{&quot;name&quot;: &quot;Regency Enterprises&quot;, &quot;id&quot;: 508}, {&quot;name&quot;: &quot;Fox 2000 Pictures&quot;, &quot;id&quot;: 711}, {&quot;name&quot;: &quot;Bagdasarian Productions&quot;, &quot;id&quot;: 10930}]"/>
    <x v="42"/>
    <s v="[{&quot;iso_3166_1&quot;: &quot;US&quot;, &quot;name&quot;: &quot;United States of America&quot;}]"/>
    <d v="2009-12-21T00:00:00"/>
    <x v="0"/>
    <n v="443140005"/>
    <n v="88"/>
    <s v="[{&quot;iso_639_1&quot;: &quot;en&quot;, &quot;name&quot;: &quot;English&quot;}, {&quot;iso_639_1&quot;: &quot;fr&quot;, &quot;name&quot;: &quot;Fran\u00e7ais&quot;}]"/>
    <s v="Released"/>
    <s v="The Boys are back in town... and they have competition."/>
    <s v="5.4"/>
    <n v="666"/>
    <n v="368140005"/>
  </r>
  <r>
    <n v="75000000"/>
    <s v="[{ 28, name: Action}, { 36, name: History}, { 10752, name: War}]"/>
    <x v="0"/>
    <s v=" History"/>
    <s v=" War"/>
    <s v="-"/>
    <m/>
    <n v="10590"/>
    <x v="547"/>
    <s v="[{&quot;id&quot;: 422, &quot;name&quot;: &quot;vietnam veteran&quot;}, {&quot;id&quot;: 2534, &quot;name&quot;: &quot;missile&quot;}, {&quot;id&quot;: 2957, &quot;name&quot;: &quot;vietnam war&quot;}, {&quot;id&quot;: 6092, &quot;name&quot;: &quot;army&quot;}, {&quot;id&quot;: 9052, &quot;name&quot;: &quot;major&quot;}, {&quot;id&quot;: 9672, &quot;name&quot;: &quot;based on true story&quot;}, {&quot;id&quot;: 11139, &quot;name&quot;: &quot;steel helmet&quot;}, {&quot;id&quot;: 13065, &quot;name&quot;: &quot;soldier&quot;}, {&quot;id&quot;: 14601, &quot;name&quot;: &quot;explosion&quot;}, {&quot;id&quot;: 14643, &quot;name&quot;: &quot;battle&quot;}, {&quot;id&quot;: 33403, &quot;name&quot;: &quot;bayonet&quot;}, {&quot;id&quot;: 34079, &quot;name&quot;: &quot;death&quot;}, {&quot;id&quot;: 167234, &quot;name&quot;: &quot;vietnamese&quot;}]"/>
    <s v="en"/>
    <s v="The story of the first major battle of the American phase of the Vietnam War and the soldiers on both sides that fought it."/>
    <n v="19708731"/>
    <s v="[{&quot;name&quot;: &quot;Icon Entertainment International&quot;, &quot;id&quot;: 4564}, {&quot;name&quot;: &quot;Wheelhouse Entertainment&quot;, &quot;id&quot;: 53005}, {&quot;name&quot;: &quot;Motion Picture Production GmbH &amp; Co. Erste KG&quot;, &quot;id&quot;: 53006}]"/>
    <x v="113"/>
    <s v="[{&quot;iso_3166_1&quot;: &quot;DE&quot;, &quot;name&quot;: &quot;Germany&quot;}, {&quot;iso_3166_1&quot;: &quot;US&quot;, &quot;name&quot;: &quot;United States of America&quot;}]"/>
    <d v="2002-03-01T00:00:00"/>
    <x v="18"/>
    <n v="114660784"/>
    <n v="138"/>
    <s v="[{&quot;iso_639_1&quot;: &quot;en&quot;, &quot;name&quot;: &quot;English&quot;}, {&quot;iso_639_1&quot;: &quot;vi&quot;, &quot;name&quot;: &quot;Ti\u1ebfng Vi\u1ec7t&quot;}, {&quot;iso_639_1&quot;: &quot;fr&quot;, &quot;name&quot;: &quot;Fran\u00e7ais&quot;}]"/>
    <s v="Released"/>
    <s v="400 U.S paratroopers. 4000 Vietnamese soldiers. 12 000 miles away from home. 1 man led them into battle."/>
    <s v="6.7"/>
    <n v="521"/>
    <n v="39660784"/>
  </r>
  <r>
    <n v="70000000"/>
    <s v="[{ 28, name: Action}, { 53, name: Thriller}]"/>
    <x v="0"/>
    <s v=" Thriller"/>
    <s v="-"/>
    <s v="-"/>
    <m/>
    <n v="117263"/>
    <x v="548"/>
    <s v="[{&quot;id&quot;: 833, &quot;name&quot;: &quot;white house&quot;}, {&quot;id&quot;: 41249, &quot;name&quot;: &quot;secret service&quot;}, {&quot;id&quot;: 158774, &quot;name&quot;: &quot;terrorist attack&quot;}]"/>
    <s v="en"/>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n v="59428223"/>
    <s v="[{&quot;name&quot;: &quot;Nu Image Films&quot;, &quot;id&quot;: 925}, {&quot;name&quot;: &quot;Millennium Films&quot;, &quot;id&quot;: 10254}]"/>
    <x v="66"/>
    <s v="[{&quot;iso_3166_1&quot;: &quot;US&quot;, &quot;name&quot;: &quot;United States of America&quot;}]"/>
    <d v="2013-03-20T00:00:00"/>
    <x v="8"/>
    <n v="161025640"/>
    <n v="120"/>
    <s v="[{&quot;iso_639_1&quot;: &quot;en&quot;, &quot;name&quot;: &quot;English&quot;}, {&quot;iso_639_1&quot;: &quot;ko&quot;, &quot;name&quot;: &quot;\ud55c\uad6d\uc5b4/\uc870\uc120\ub9d0&quot;}]"/>
    <s v="Released"/>
    <s v="When our flag falls our nation will rise."/>
    <s v="6.2"/>
    <n v="2981"/>
    <n v="91025640"/>
  </r>
  <r>
    <n v="70000000"/>
    <s v="[{ 878, name: Science Fiction}, { 28, name: Action}, { 12, name: Adventure}, { 53, name: Thriller}]"/>
    <x v="4"/>
    <s v=" Action"/>
    <s v=" Adventure"/>
    <s v=" Thriller"/>
    <m/>
    <n v="200"/>
    <x v="549"/>
    <s v="[{&quot;id&quot;: 161176, &quot;name&quot;: &quot;space opera&quot;}, {&quot;id&quot;: 162388, &quot;name&quot;: &quot;retribution&quot;}, {&quot;id&quot;: 162392, &quot;name&quot;: &quot;spacecraft officer&quot;}, {&quot;id&quot;: 162399, &quot;name&quot;: &quot;exploding ship&quot;}]"/>
    <s v="en"/>
    <s v="When an alien race and factions within Starfleet attempt to take over a planet that has &quot;regenerative&quot; properties, it falls upon Captain Picard and the crew of the Enterprise to defend the planet's people as well as the very ideals upon which the Federation itself was founded."/>
    <n v="19711951"/>
    <s v="[{&quot;name&quot;: &quot;Paramount Pictures&quot;, &quot;id&quot;: 4}]"/>
    <x v="9"/>
    <s v="[{&quot;iso_3166_1&quot;: &quot;US&quot;, &quot;name&quot;: &quot;United States of America&quot;}]"/>
    <d v="1998-12-10T00:00:00"/>
    <x v="19"/>
    <n v="118000000"/>
    <n v="103"/>
    <s v="[{&quot;iso_639_1&quot;: &quot;en&quot;, &quot;name&quot;: &quot;English&quot;}]"/>
    <s v="Released"/>
    <s v="The battle for paradise has begun."/>
    <s v="6.3"/>
    <n v="391"/>
    <n v="48000000"/>
  </r>
  <r>
    <n v="70000000"/>
    <s v="[{ 28, name: Action}, { 878, name: Science Fiction}]"/>
    <x v="0"/>
    <s v=" Science Fiction"/>
    <s v="-"/>
    <s v="-"/>
    <s v="http://www.battlela.com"/>
    <n v="44943"/>
    <x v="550"/>
    <s v="[{&quot;id&quot;: 83, &quot;name&quot;: &quot;saving the world&quot;}, {&quot;id&quot;: 1701, &quot;name&quot;: &quot;hero&quot;}, {&quot;id&quot;: 4405, &quot;name&quot;: &quot;marine corps&quot;}, {&quot;id&quot;: 4630, &quot;name&quot;: &quot;chaos&quot;}, {&quot;id&quot;: 4948, &quot;name&quot;: &quot;retirement&quot;}, {&quot;id&quot;: 5385, &quot;name&quot;: &quot;survivor&quot;}, {&quot;id&quot;: 5404, &quot;name&quot;: &quot;meteor&quot;}, {&quot;id&quot;: 6968, &quot;name&quot;: &quot;space invasion&quot;}, {&quot;id&quot;: 9951, &quot;name&quot;: &quot;alien&quot;}, {&quot;id&quot;: 10141, &quot;name&quot;: &quot;battlefield&quot;}, {&quot;id&quot;: 10349, &quot;name&quot;: &quot;survival&quot;}, {&quot;id&quot;: 11400, &quot;name&quot;: &quot;sergeant&quot;}, {&quot;id&quot;: 12670, &quot;name&quot;: &quot;los angeles&quot;}, {&quot;id&quot;: 14643, &quot;name&quot;: &quot;battle&quot;}, {&quot;id&quot;: 15017, &quot;name&quot;: &quot;danger&quot;}, {&quot;id&quot;: 187710, &quot;name&quot;: &quot;escapade&quot;}, {&quot;id&quot;: 188114, &quot;name&quot;: &quot;u.s. marine&quot;}, {&quot;id&quot;: 193552, &quot;name&quot;: &quot;heroic mission&quot;}, {&quot;id&quot;: 193907, &quot;name&quot;: &quot;evil alien&quot;}, {&quot;id&quot;: 206705, &quot;name&quot;: &quot;chaos and mayham&quot;}]"/>
    <s v="en"/>
    <s v="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
    <n v="49199234"/>
    <s v="[{&quot;name&quot;: &quot;Columbia Pictures&quot;, &quot;id&quot;: 5}, {&quot;name&quot;: &quot;Original Film&quot;, &quot;id&quot;: 333}, {&quot;name&quot;: &quot;Relativity Media&quot;, &quot;id&quot;: 7295}]"/>
    <x v="2"/>
    <s v="[{&quot;iso_3166_1&quot;: &quot;US&quot;, &quot;name&quot;: &quot;United States of America&quot;}]"/>
    <d v="2011-03-08T00:00:00"/>
    <x v="9"/>
    <n v="202466756"/>
    <n v="116"/>
    <s v="[{&quot;iso_639_1&quot;: &quot;en&quot;, &quot;name&quot;: &quot;English&quot;}]"/>
    <s v="Released"/>
    <s v="It's not war. It's survival."/>
    <s v="5.5"/>
    <n v="1448"/>
    <n v="132466756"/>
  </r>
  <r>
    <n v="70000000"/>
    <s v="[{ 12, name: Adventure}, { 14, name: Fantasy}, { 18, name: Drama}]"/>
    <x v="1"/>
    <s v=" Fantasy"/>
    <s v=" Drama"/>
    <s v="-"/>
    <m/>
    <n v="587"/>
    <x v="551"/>
    <s v="[{&quot;id&quot;: 291, &quot;name&quot;: &quot;circus&quot;}, {&quot;id&quot;: 494, &quot;name&quot;: &quot;father son relationship&quot;}, {&quot;id&quot;: 616, &quot;name&quot;: &quot;witch&quot;}, {&quot;id&quot;: 1357, &quot;name&quot;: &quot;fish&quot;}, {&quot;id&quot;: 1495, &quot;name&quot;: &quot;fishing&quot;}, {&quot;id&quot;: 2038, &quot;name&quot;: &quot;love of one's life&quot;}, {&quot;id&quot;: 2517, &quot;name&quot;: &quot;leech&quot;}, {&quot;id&quot;: 3206, &quot;name&quot;: &quot;story teller&quot;}, {&quot;id&quot;: 4073, &quot;name&quot;: &quot;apoplectic stroke&quot;}, {&quot;id&quot;: 4120, &quot;name&quot;: &quot;fair&quot;}, {&quot;id&quot;: 5938, &quot;name&quot;: &quot;mermaid&quot;}, {&quot;id&quot;: 10163, &quot;name&quot;: &quot;cancer&quot;}, {&quot;id&quot;: 14534, &quot;name&quot;: &quot;relationship&quot;}, {&quot;id&quot;: 14751, &quot;name&quot;: &quot;youth&quot;}, {&quot;id&quot;: 156192, &quot;name&quot;: &quot;gentle giant&quot;}]"/>
    <s v="en"/>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n v="46199482"/>
    <s v="[{&quot;name&quot;: &quot;Columbia Pictures&quot;, &quot;id&quot;: 5}, {&quot;name&quot;: &quot;The Zanuck Company&quot;, &quot;id&quot;: 80}, {&quot;name&quot;: &quot;Jinks/Cohen Company&quot;, &quot;id&quot;: 2721}, {&quot;name&quot;: &quot;Tim Burton Productions&quot;, &quot;id&quot;: 8601}]"/>
    <x v="2"/>
    <s v="[{&quot;iso_3166_1&quot;: &quot;US&quot;, &quot;name&quot;: &quot;United States of America&quot;}]"/>
    <d v="2003-12-25T00:00:00"/>
    <x v="16"/>
    <n v="122919055"/>
    <n v="125"/>
    <s v="[{&quot;iso_639_1&quot;: &quot;en&quot;, &quot;name&quot;: &quot;English&quot;}]"/>
    <s v="Released"/>
    <s v="An adventure as big as life itself."/>
    <s v="7.6"/>
    <n v="1994"/>
    <n v="52919055"/>
  </r>
  <r>
    <n v="66000000"/>
    <s v="[{ 18, name: Drama}, { 10752, name: War}]"/>
    <x v="5"/>
    <s v=" War"/>
    <s v="-"/>
    <s v="-"/>
    <s v="http://www.warhorsemovie.com/"/>
    <n v="57212"/>
    <x v="552"/>
    <s v="[{&quot;id&quot;: 2504, &quot;name&quot;: &quot;world war i&quot;}, {&quot;id&quot;: 2673, &quot;name&quot;: &quot;horse&quot;}, {&quot;id&quot;: 11332, &quot;name&quot;: &quot;farm life&quot;}, {&quot;id&quot;: 13129, &quot;name&quot;: &quot;execution&quot;}, {&quot;id&quot;: 18029, &quot;name&quot;: &quot;trapped&quot;}, {&quot;id&quot;: 33457, &quot;name&quot;: &quot;alcoholic&quot;}, {&quot;id&quot;: 156234, &quot;name&quot;: &quot;cavalry&quot;}, {&quot;id&quot;: 157960, &quot;name&quot;: &quot;plowing&quot;}, {&quot;id&quot;: 157961, &quot;name&quot;: &quot;artillery&quot;}]"/>
    <s v="en"/>
    <s v="Follows a young man named Albert and his horse, Joey, and how their bond is broken when Joey is sold to the cavalry and sent to the trenches of World War One. Despite being too young to enlist, Albert heads to France to save his friend."/>
    <n v="29505574"/>
    <s v="[{&quot;name&quot;: &quot;DreamWorks SKG&quot;, &quot;id&quot;: 27}, {&quot;name&quot;: &quot;Amblin Entertainment&quot;, &quot;id&quot;: 56}, {&quot;name&quot;: &quot;Reliance Entertainment&quot;, &quot;id&quot;: 7294}, {&quot;name&quot;: &quot;Kennedy/Marshall Company, The&quot;, &quot;id&quot;: 7383}]"/>
    <x v="63"/>
    <s v="[{&quot;iso_3166_1&quot;: &quot;US&quot;, &quot;name&quot;: &quot;United States of America&quot;}]"/>
    <d v="2011-12-25T00:00:00"/>
    <x v="9"/>
    <n v="177584879"/>
    <n v="146"/>
    <s v="[{&quot;iso_639_1&quot;: &quot;en&quot;, &quot;name&quot;: &quot;English&quot;}]"/>
    <s v="Released"/>
    <s v="Separated by War. Tested by Battle. Bound by Friendship."/>
    <s v="7.0"/>
    <n v="992"/>
    <n v="111584879"/>
  </r>
  <r>
    <n v="70000000"/>
    <s v="[{ 10752, name: War}, { 18, name: Drama}, { 36, name: History}, { 28, name: Action}]"/>
    <x v="10"/>
    <s v=" Drama"/>
    <s v=" History"/>
    <s v=" Action"/>
    <s v="http://www.monumentsmen.com/"/>
    <n v="152760"/>
    <x v="553"/>
    <s v="[{&quot;id&quot;: 1956, &quot;name&quot;: &quot;world war ii&quot;}, {&quot;id&quot;: 2652, &quot;name&quot;: &quot;nazis&quot;}, {&quot;id&quot;: 156031, &quot;name&quot;: &quot;art theft&quot;}, {&quot;id&quot;: 160224, &quot;name&quot;: &quot;post world war ii&quot;}]"/>
    <s v="en"/>
    <s v="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
    <n v="43873266"/>
    <s v="[{&quot;name&quot;: &quot;Columbia Pictures&quot;, &quot;id&quot;: 5}, {&quot;name&quot;: &quot;Studio Babelsberg&quot;, &quot;id&quot;: 264}, {&quot;name&quot;: &quot;Fox 2000 Pictures&quot;, &quot;id&quot;: 711}, {&quot;name&quot;: &quot;Smokehouse Pictures&quot;, &quot;id&quot;: 22695}, {&quot;name&quot;: &quot;Obelisk Productions&quot;, &quot;id&quot;: 24970}]"/>
    <x v="2"/>
    <s v="[{&quot;iso_3166_1&quot;: &quot;DE&quot;, &quot;name&quot;: &quot;Germany&quot;}, {&quot;iso_3166_1&quot;: &quot;US&quot;, &quot;name&quot;: &quot;United States of America&quot;}]"/>
    <d v="2014-01-24T00:00:00"/>
    <x v="10"/>
    <n v="154984035"/>
    <n v="118"/>
    <s v="[{&quot;iso_639_1&quot;: &quot;en&quot;, &quot;name&quot;: &quot;English&quot;}, {&quot;iso_639_1&quot;: &quot;de&quot;, &quot;name&quot;: &quot;Deutsch&quot;}, {&quot;iso_639_1&quot;: &quot;ru&quot;, &quot;name&quot;: &quot;P\u0443\u0441\u0441\u043a\u0438\u0439&quot;}, {&quot;iso_639_1&quot;: &quot;fr&quot;, &quot;name&quot;: &quot;Fran\u00e7ais&quot;}]"/>
    <s v="Released"/>
    <s v="It was the greatest art heist in history"/>
    <s v="5.8"/>
    <n v="1523"/>
    <n v="84984035"/>
  </r>
  <r>
    <n v="70000000"/>
    <s v="[{ 12, name: Adventure}, { 28, name: Action}, { 53, name: Thriller}, { 878, name: Science Fiction}]"/>
    <x v="1"/>
    <s v=" Action"/>
    <s v=" Thriller"/>
    <s v=" Science Fiction"/>
    <m/>
    <n v="2756"/>
    <x v="554"/>
    <s v="[{&quot;id&quot;: 270, &quot;name&quot;: &quot;ocean&quot;}, {&quot;id&quot;: 658, &quot;name&quot;: &quot;sea&quot;}, {&quot;id&quot;: 2772, &quot;name&quot;: &quot;diving suit&quot;}, {&quot;id&quot;: 3243, &quot;name&quot;: &quot;flying saucer&quot;}, {&quot;id&quot;: 3312, &quot;name&quot;: &quot;nuclear missile&quot;}, {&quot;id&quot;: 4862, &quot;name&quot;: &quot;alien life-form&quot;}, {&quot;id&quot;: 6255, &quot;name&quot;: &quot;insanity&quot;}, {&quot;id&quot;: 10503, &quot;name&quot;: &quot;scuba diving&quot;}, {&quot;id&quot;: 14785, &quot;name&quot;: &quot;underwater&quot;}, {&quot;id&quot;: 155334, &quot;name&quot;: &quot;scuba&quot;}, {&quot;id&quot;: 162351, &quot;name&quot;: &quot;deepsea&quot;}, {&quot;id&quot;: 185477, &quot;name&quot;: &quot;trapped underwater\u00a0&quot;}, {&quot;id&quot;: 233020, &quot;name&quot;: &quot;thalassophobia&quot;}]"/>
    <s v="en"/>
    <s v="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
    <n v="24961625"/>
    <s v="[{&quot;name&quot;: &quot;Twentieth Century Fox Film Corporation&quot;, &quot;id&quot;: 306}, {&quot;name&quot;: &quot;Lightstorm Entertainment&quot;, &quot;id&quot;: 574}, {&quot;name&quot;: &quot;Pacific Western&quot;, &quot;id&quot;: 1280}]"/>
    <x v="17"/>
    <s v="[{&quot;iso_3166_1&quot;: &quot;US&quot;, &quot;name&quot;: &quot;United States of America&quot;}]"/>
    <d v="1989-08-09T00:00:00"/>
    <x v="28"/>
    <n v="90000098"/>
    <n v="139"/>
    <s v="[{&quot;iso_639_1&quot;: &quot;en&quot;, &quot;name&quot;: &quot;English&quot;}]"/>
    <s v="Released"/>
    <s v="There's everything you've ever known about adventure, and then there's The Abyss."/>
    <s v="7.1"/>
    <n v="808"/>
    <n v="20000098"/>
  </r>
  <r>
    <n v="70000000"/>
    <s v="[{ 18, name: Drama}, { 80, name: Crime}]"/>
    <x v="5"/>
    <s v=" Crime"/>
    <s v="-"/>
    <s v="-"/>
    <s v="http://www.wallstreetmoneyneversleeps.com/"/>
    <n v="33909"/>
    <x v="555"/>
    <s v="[{&quot;id&quot;: 179431, &quot;name&quot;: &quot;duringcreditsstinger&quot;}]"/>
    <s v="en"/>
    <s v="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
    <n v="2325645"/>
    <s v="[{&quot;name&quot;: &quot;Twentieth Century Fox Film Corporation&quot;, &quot;id&quot;: 306}, {&quot;name&quot;: &quot;Dune Entertainment&quot;, &quot;id&quot;: 444}, {&quot;name&quot;: &quot;Dune Entertainment III&quot;, &quot;id&quot;: 6332}, {&quot;name&quot;: &quot;Edward R. Pressman Film&quot;, &quot;id&quot;: 6455}]"/>
    <x v="17"/>
    <s v="[{&quot;iso_3166_1&quot;: &quot;US&quot;, &quot;name&quot;: &quot;United States of America&quot;}]"/>
    <d v="2010-09-02T00:00:00"/>
    <x v="4"/>
    <n v="134748021"/>
    <n v="133"/>
    <s v="[{&quot;iso_639_1&quot;: &quot;en&quot;, &quot;name&quot;: &quot;English&quot;}]"/>
    <s v="Released"/>
    <s v="Gordon never gives up."/>
    <s v="5.8"/>
    <n v="493"/>
    <n v="64748021"/>
  </r>
  <r>
    <n v="70000000"/>
    <s v="[{ 27, name: Horror}, { 28, name: Action}, { 18, name: Drama}, { 14, name: Fantasy}, { 10752, name: War}]"/>
    <x v="15"/>
    <s v=" Action"/>
    <s v=" Drama"/>
    <s v=" Fantasy"/>
    <m/>
    <n v="49017"/>
    <x v="556"/>
    <s v="[{&quot;id&quot;: 3133, &quot;name&quot;: &quot;vampire&quot;}, {&quot;id&quot;: 3633, &quot;name&quot;: &quot;dracula&quot;}, {&quot;id&quot;: 4197, &quot;name&quot;: &quot;bite&quot;}, {&quot;id&quot;: 14643, &quot;name&quot;: &quot;battle&quot;}, {&quot;id&quot;: 213097, &quot;name&quot;: &quot;15th century&quot;}, {&quot;id&quot;: 214410, &quot;name&quot;: &quot;ottoman empire&quot;}, {&quot;id&quot;: 225470, &quot;name&quot;: &quot;vlad&quot;}, {&quot;id&quot;: 231407, &quot;name&quot;: &quot;fang vamp&quot;}, {&quot;id&quot;: 232534, &quot;name&quot;: &quot;tepes&quot;}]"/>
    <s v="en"/>
    <s v="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
    <n v="64457947"/>
    <s v="[{&quot;name&quot;: &quot;Universal Pictures&quot;, &quot;id&quot;: 33}, {&quot;name&quot;: &quot;Legendary Pictures&quot;, &quot;id&quot;: 923}, {&quot;name&quot;: &quot;Fuji Television Network&quot;, &quot;id&quot;: 3341}, {&quot;name&quot;: &quot;Dentsu&quot;, &quot;id&quot;: 6452}, {&quot;name&quot;: &quot;Michael De Luca Productions&quot;, &quot;id&quot;: 27551}]"/>
    <x v="14"/>
    <s v="[{&quot;iso_3166_1&quot;: &quot;US&quot;, &quot;name&quot;: &quot;United States of America&quot;}]"/>
    <d v="2014-10-01T00:00:00"/>
    <x v="10"/>
    <n v="215529201"/>
    <n v="92"/>
    <s v="[{&quot;iso_639_1&quot;: &quot;en&quot;, &quot;name&quot;: &quot;English&quot;}]"/>
    <s v="Released"/>
    <s v="Every bloodline has a beginning"/>
    <s v="6.2"/>
    <n v="2389"/>
    <n v="145529201"/>
  </r>
  <r>
    <n v="70000000"/>
    <s v="[{ 18, name: Drama}, { 28, name: Action}, { 53, name: Thriller}, { 80, name: Crime}]"/>
    <x v="5"/>
    <s v=" Action"/>
    <s v=" Thriller"/>
    <s v=" Crime"/>
    <m/>
    <n v="9882"/>
    <x v="557"/>
    <s v="[{&quot;id&quot;: 187, &quot;name&quot;: &quot;islam&quot;}, {&quot;id&quot;: 789, &quot;name&quot;: &quot;muslim&quot;}, {&quot;id&quot;: 7336, &quot;name&quot;: &quot;car bomb&quot;}, {&quot;id&quot;: 18525, &quot;name&quot;: &quot;fbi agent&quot;}]"/>
    <s v="en"/>
    <s v="The secret US abduction of a suspected terrorist leads to a wave of terrorist attacks in New York that lead to the declaration of martial law."/>
    <n v="20089933"/>
    <s v="[{&quot;name&quot;: &quot;Twentieth Century Fox Film Corporation&quot;, &quot;id&quot;: 306}, {&quot;name&quot;: &quot;Lynda Obst Productions&quot;, &quot;id&quot;: 13769}, {&quot;name&quot;: &quot;Bedford Falls Company, The&quot;, &quot;id&quot;: 20634}]"/>
    <x v="17"/>
    <s v="[{&quot;iso_3166_1&quot;: &quot;US&quot;, &quot;name&quot;: &quot;United States of America&quot;}]"/>
    <d v="1998-11-06T00:00:00"/>
    <x v="19"/>
    <n v="116672912"/>
    <n v="116"/>
    <s v="[{&quot;iso_639_1&quot;: &quot;es&quot;, &quot;name&quot;: &quot;Espa\u00f1ol&quot;}, {&quot;iso_639_1&quot;: &quot;en&quot;, &quot;name&quot;: &quot;English&quot;}, {&quot;iso_639_1&quot;: &quot;ar&quot;, &quot;name&quot;: &quot;\u0627\u0644\u0639\u0631\u0628\u064a\u0629&quot;}]"/>
    <s v="Released"/>
    <s v="On November 6th our freedom is history"/>
    <s v="6.0"/>
    <n v="352"/>
    <n v="46672912"/>
  </r>
  <r>
    <n v="70000000"/>
    <s v="[{ 12, name: Adventure}, { 14, name: Fantasy}, { 10749, name: Romance}, { 10751, name: Family}]"/>
    <x v="1"/>
    <s v=" Fantasy"/>
    <s v=" Romance"/>
    <s v=" Family"/>
    <s v="http://www.stardustmovie.com"/>
    <n v="2270"/>
    <x v="558"/>
    <s v="[{&quot;id&quot;: 616, &quot;name&quot;: &quot;witch&quot;}, {&quot;id&quot;: 818, &quot;name&quot;: &quot;based on novel&quot;}, {&quot;id&quot;: 1605, &quot;name&quot;: &quot;new love&quot;}, {&quot;id&quot;: 3071, &quot;name&quot;: &quot;prince&quot;}, {&quot;id&quot;: 3258, &quot;name&quot;: &quot;beauty&quot;}, {&quot;id&quot;: 3412, &quot;name&quot;: &quot;star&quot;}, {&quot;id&quot;: 4152, &quot;name&quot;: &quot;kingdom&quot;}, {&quot;id&quot;: 4372, &quot;name&quot;: &quot;wall&quot;}, {&quot;id&quot;: 6998, &quot;name&quot;: &quot;falling star&quot;}, {&quot;id&quot;: 9920, &quot;name&quot;: &quot;royalty&quot;}, {&quot;id&quot;: 10048, &quot;name&quot;: &quot;unrequited love&quot;}, {&quot;id&quot;: 10842, &quot;name&quot;: &quot;good vs evil&quot;}, {&quot;id&quot;: 170771, &quot;name&quot;: &quot;fratricide&quot;}]"/>
    <s v="en"/>
    <s v="In a countryside town bordering on a magical land, a young man makes a promise to his beloved that he'll retrieve a fallen star by venturing into the magical realm. His journey takes him into a world beyond his wildest dreams and reveals his true identity."/>
    <n v="48032734"/>
    <s v="[{&quot;name&quot;: &quot;Paramount Pictures&quot;, &quot;id&quot;: 4}, {&quot;name&quot;: &quot;Ingenious Film Partners&quot;, &quot;id&quot;: 289}, {&quot;name&quot;: &quot;Di Bonaventura Pictures&quot;, &quot;id&quot;: 435}, {&quot;name&quot;: &quot;Marv Films&quot;, &quot;id&quot;: 5374}, {&quot;name&quot;: &quot;Vaughn Productions&quot;, &quot;id&quot;: 23420}]"/>
    <x v="9"/>
    <s v="[{&quot;iso_3166_1&quot;: &quot;IS&quot;, &quot;name&quot;: &quot;Iceland&quot;}, {&quot;iso_3166_1&quot;: &quot;GB&quot;, &quot;name&quot;: &quot;United Kingdom&quot;}, {&quot;iso_3166_1&quot;: &quot;US&quot;, &quot;name&quot;: &quot;United States of America&quot;}]"/>
    <d v="2007-08-09T00:00:00"/>
    <x v="1"/>
    <n v="135560026"/>
    <n v="127"/>
    <s v="[{&quot;iso_639_1&quot;: &quot;en&quot;, &quot;name&quot;: &quot;English&quot;}]"/>
    <s v="Released"/>
    <s v="This Summer A Star Falls. The Chase Begins."/>
    <s v="7.1"/>
    <n v="1184"/>
    <n v="65560026"/>
  </r>
  <r>
    <n v="70000000"/>
    <s v="[{ 12, name: Adventure}, { 18, name: Drama}, { 36, name: History}]"/>
    <x v="1"/>
    <s v=" Drama"/>
    <s v=" History"/>
    <s v="-"/>
    <m/>
    <n v="978"/>
    <x v="559"/>
    <s v="[{&quot;id&quot;: 188, &quot;name&quot;: &quot;buddhism&quot;}, {&quot;id&quot;: 486, &quot;name&quot;: &quot;himalaya&quot;}, {&quot;id&quot;: 1201, &quot;name&quot;: &quot;austria&quot;}, {&quot;id&quot;: 1262, &quot;name&quot;: &quot;mountains&quot;}, {&quot;id&quot;: 1529, &quot;name&quot;: &quot;buddhist monk&quot;}, {&quot;id&quot;: 1956, &quot;name&quot;: &quot;world war ii&quot;}, {&quot;id&quot;: 1968, &quot;name&quot;: &quot;prisoners of war&quot;}, {&quot;id&quot;: 2385, &quot;name&quot;: &quot;monsoon&quot;}, {&quot;id&quot;: 4558, &quot;name&quot;: &quot;tibet&quot;}, {&quot;id&quot;: 4559, &quot;name&quot;: &quot;dalai lama&quot;}, {&quot;id&quot;: 4560, &quot;name&quot;: &quot;mountaineer&quot;}, {&quot;id&quot;: 4561, &quot;name&quot;: &quot;lhasa&quot;}, {&quot;id&quot;: 13027, &quot;name&quot;: &quot;wedding&quot;}]"/>
    <s v="en"/>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n v="1692991"/>
    <s v="[{&quot;name&quot;: &quot;TriStar Pictures&quot;, &quot;id&quot;: 559}, {&quot;name&quot;: &quot;Mandalay Entertainment&quot;, &quot;id&quot;: 1236}, {&quot;name&quot;: &quot;Applecross&quot;, &quot;id&quot;: 57435}, {&quot;name&quot;: &quot;Reperage &amp; Vanguard Films&quot;, &quot;id&quot;: 57436}]"/>
    <x v="50"/>
    <s v="[{&quot;iso_3166_1&quot;: &quot;US&quot;, &quot;name&quot;: &quot;United States of America&quot;}]"/>
    <d v="1997-09-12T00:00:00"/>
    <x v="12"/>
    <n v="131457682"/>
    <n v="136"/>
    <s v="[{&quot;iso_639_1&quot;: &quot;en&quot;, &quot;name&quot;: &quot;English&quot;}]"/>
    <s v="Released"/>
    <s v="At the end of the world his real journey began."/>
    <s v="7.0"/>
    <n v="630"/>
    <n v="61457682"/>
  </r>
  <r>
    <n v="70000000"/>
    <s v="[{ 35, name: Comedy}, { 18, name: Drama}]"/>
    <x v="8"/>
    <s v=" Drama"/>
    <s v="-"/>
    <s v="-"/>
    <s v="http://www.thedilemmamovie.com"/>
    <n v="44564"/>
    <x v="560"/>
    <s v="[{&quot;id&quot;: 596, &quot;name&quot;: &quot;adultery&quot;}, {&quot;id&quot;: 1326, &quot;name&quot;: &quot;infidelity&quot;}, {&quot;id&quot;: 1328, &quot;name&quot;: &quot;secret&quot;}, {&quot;id&quot;: 5340, &quot;name&quot;: &quot;investigation&quot;}, {&quot;id&quot;: 6054, &quot;name&quot;: &quot;friendship&quot;}, {&quot;id&quot;: 9104, &quot;name&quot;: &quot;partner&quot;}, {&quot;id&quot;: 9673, &quot;name&quot;: &quot;love&quot;}, {&quot;id&quot;: 9713, &quot;name&quot;: &quot;friends&quot;}, {&quot;id&quot;: 10459, &quot;name&quot;: &quot;dilemma&quot;}, {&quot;id&quot;: 11509, &quot;name&quot;: &quot;cheating on partner&quot;}, {&quot;id&quot;: 12392, &quot;name&quot;: &quot;best friend&quot;}]"/>
    <s v="en"/>
    <s v="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
    <n v="14780634"/>
    <s v="[{&quot;name&quot;: &quot;Imagine Entertainment&quot;, &quot;id&quot;: 23}, {&quot;name&quot;: &quot;Universal Pictures&quot;, &quot;id&quot;: 33}, {&quot;name&quot;: &quot;Spyglass Entertainment&quot;, &quot;id&quot;: 158}, {&quot;name&quot;: &quot;Wild West Picture Show Productions&quot;, &quot;id&quot;: 2796}]"/>
    <x v="36"/>
    <s v="[{&quot;iso_3166_1&quot;: &quot;US&quot;, &quot;name&quot;: &quot;United States of America&quot;}]"/>
    <d v="2011-01-13T00:00:00"/>
    <x v="9"/>
    <n v="67112664"/>
    <n v="111"/>
    <s v="[{&quot;iso_639_1&quot;: &quot;en&quot;, &quot;name&quot;: &quot;English&quot;}]"/>
    <s v="Released"/>
    <s v="Two best friends. Nothing could come between them... or could it?"/>
    <s v="5.2"/>
    <n v="304"/>
    <n v="-2887336"/>
  </r>
  <r>
    <n v="70000000"/>
    <s v="[{ 28, name: Action}, { 12, name: Adventure}, { 35, name: Comedy}, { 53, name: Thriller}]"/>
    <x v="0"/>
    <s v=" Adventure"/>
    <s v=" Comedy"/>
    <s v=" Thriller"/>
    <m/>
    <n v="3132"/>
    <x v="561"/>
    <s v="[{&quot;id&quot;: 502, &quot;name&quot;: &quot;ambush&quot;}, {&quot;id&quot;: 591, &quot;name&quot;: &quot;cia&quot;}, {&quot;id&quot;: 782, &quot;name&quot;: &quot;assassin&quot;}, {&quot;id&quot;: 2334, &quot;name&quot;: &quot;nightclub&quot;}, {&quot;id&quot;: 2348, &quot;name&quot;: &quot;hustler&quot;}, {&quot;id&quot;: 3979, &quot;name&quot;: &quot;hidden camera&quot;}, {&quot;id&quot;: 4049, &quot;name&quot;: &quot;decoy&quot;}, {&quot;id&quot;: 4654, &quot;name&quot;: &quot;undercover agent&quot;}, {&quot;id&quot;: 7375, &quot;name&quot;: &quot;twin brother&quot;}, {&quot;id&quot;: 9758, &quot;name&quot;: &quot;deception&quot;}, {&quot;id&quot;: 10085, &quot;name&quot;: &quot;betrayal&quot;}, {&quot;id&quot;: 10325, &quot;name&quot;: &quot;mistaken identity&quot;}, {&quot;id&quot;: 10950, &quot;name&quot;: &quot;shootout&quot;}, {&quot;id&quot;: 11134, &quot;name&quot;: &quot;espionage&quot;}, {&quot;id&quot;: 14967, &quot;name&quot;: &quot;foot chase&quot;}, {&quot;id&quot;: 15483, &quot;name&quot;: &quot;car chase&quot;}, {&quot;id&quot;: 18107, &quot;name&quot;: &quot;silencer&quot;}, {&quot;id&quot;: 18420, &quot;name&quot;: &quot;surveillance&quot;}, {&quot;id&quot;: 33705, &quot;name&quot;: &quot;agent&quot;}, {&quot;id&quot;: 160364, &quot;name&quot;: &quot;impersonation&quot;}, {&quot;id&quot;: 185702, &quot;name&quot;: &quot;langley virginia&quot;}, {&quot;id&quot;: 187376, &quot;name&quot;: &quot;odd couple&quot;}]"/>
    <s v="en"/>
    <s v="When a Harvard-educated CIA agent is killed during an operation, the secret agency recruits his twin brother."/>
    <n v="14086292"/>
    <s v="[{&quot;name&quot;: &quot;Jerry Bruckheimer Films&quot;, &quot;id&quot;: 130}, {&quot;name&quot;: &quot;Touchstone Pictures&quot;, &quot;id&quot;: 9195}, {&quot;name&quot;: &quot;Stillking Films&quot;, &quot;id&quot;: 11345}]"/>
    <x v="30"/>
    <s v="[{&quot;iso_3166_1&quot;: &quot;US&quot;, &quot;name&quot;: &quot;United States of America&quot;}]"/>
    <d v="2002-06-07T00:00:00"/>
    <x v="18"/>
    <n v="65977295"/>
    <n v="116"/>
    <s v="[{&quot;iso_639_1&quot;: &quot;en&quot;, &quot;name&quot;: &quot;English&quot;}]"/>
    <s v="Released"/>
    <s v="Two Mismatched Partners. One Messed Up Case!"/>
    <s v="5.4"/>
    <n v="228"/>
    <n v="-4022705"/>
  </r>
  <r>
    <n v="60000000"/>
    <s v="[{ 12, name: Adventure}, { 28, name: Action}, { 27, name: Horror}]"/>
    <x v="1"/>
    <s v=" Action"/>
    <s v=" Horror"/>
    <s v="-"/>
    <m/>
    <n v="8814"/>
    <x v="562"/>
    <s v="[{&quot;id&quot;: 3822, &quot;name&quot;: &quot;teleportation&quot;}, {&quot;id&quot;: 41645, &quot;name&quot;: &quot;based on video game&quot;}, {&quot;id&quot;: 162482, &quot;name&quot;: &quot;severed ear&quot;}, {&quot;id&quot;: 162484, &quot;name&quot;: &quot;future war&quot;}, {&quot;id&quot;: 162487, &quot;name&quot;: &quot;wisecrack humor&quot;}, {&quot;id&quot;: 162491, &quot;name&quot;: &quot;commando mission&quot;}]"/>
    <s v="en"/>
    <s v="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
    <n v="29261348"/>
    <s v="[{&quot;name&quot;: &quot;Di Bonaventura Pictures&quot;, &quot;id&quot;: 435}, {&quot;name&quot;: &quot;John Wells Productions&quot;, &quot;id&quot;: 1512}, {&quot;name&quot;: &quot;Reaper Productions&quot;, &quot;id&quot;: 2539}, {&quot;name&quot;: &quot;Stillking Films&quot;, &quot;id&quot;: 11345}, {&quot;name&quot;: &quot;Babelsberg Film&quot;, &quot;id&quot;: 19481}, {&quot;name&quot;: &quot;Doom Productions&quot;, &quot;id&quot;: 19922}, {&quot;name&quot;: &quot;Distant Planet Productions&quot;, &quot;id&quot;: 19923}]"/>
    <x v="117"/>
    <s v="[{&quot;iso_3166_1&quot;: &quot;CZ&quot;, &quot;name&quot;: &quot;Czech Republic&quot;}, {&quot;iso_3166_1&quot;: &quot;DE&quot;, &quot;name&quot;: &quot;Germany&quot;}, {&quot;iso_3166_1&quot;: &quot;GB&quot;, &quot;name&quot;: &quot;United Kingdom&quot;}, {&quot;iso_3166_1&quot;: &quot;US&quot;, &quot;name&quot;: &quot;United States of America&quot;}]"/>
    <d v="2005-10-20T00:00:00"/>
    <x v="11"/>
    <n v="55987321"/>
    <n v="105"/>
    <s v="[{&quot;iso_639_1&quot;: &quot;ja&quot;, &quot;name&quot;: &quot;\u65e5\u672c\u8a9e&quot;}, {&quot;iso_639_1&quot;: &quot;en&quot;, &quot;name&quot;: &quot;English&quot;}]"/>
    <s v="Released"/>
    <s v="No one gets out alive."/>
    <s v="5.0"/>
    <n v="609"/>
    <n v="-4012679"/>
  </r>
  <r>
    <n v="70000000"/>
    <s v="[{ 28, name: Action}, { 12, name: Adventure}, { 35, name: Comedy}, { 53, name: Thriller}]"/>
    <x v="0"/>
    <s v=" Adventure"/>
    <s v=" Comedy"/>
    <s v=" Thriller"/>
    <m/>
    <n v="8427"/>
    <x v="563"/>
    <s v="[{&quot;id&quot;: 810, &quot;name&quot;: &quot;budapest&quot;}, {&quot;id&quot;: 1930, &quot;name&quot;: &quot;kidnapping&quot;}, {&quot;id&quot;: 2792, &quot;name&quot;: &quot;boxer&quot;}, {&quot;id&quot;: 4289, &quot;name&quot;: &quot;secret agent&quot;}, {&quot;id&quot;: 5362, &quot;name&quot;: &quot;liberation of hostage&quot;}, {&quot;id&quot;: 7188, &quot;name&quot;: &quot;hostage-taking&quot;}, {&quot;id&quot;: 187056, &quot;name&quot;: &quot;woman director&quot;}]"/>
    <s v="en"/>
    <s v="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
    <n v="13267631"/>
    <s v="[{&quot;name&quot;: &quot;Columbia Pictures Corporation&quot;, &quot;id&quot;: 441}]"/>
    <x v="44"/>
    <s v="[{&quot;iso_3166_1&quot;: &quot;US&quot;, &quot;name&quot;: &quot;United States of America&quot;}]"/>
    <d v="2002-10-31T00:00:00"/>
    <x v="18"/>
    <n v="33561137"/>
    <n v="97"/>
    <s v="[{&quot;iso_639_1&quot;: &quot;en&quot;, &quot;name&quot;: &quot;English&quot;}, {&quot;iso_639_1&quot;: &quot;hu&quot;, &quot;name&quot;: &quot;Magyar&quot;}, {&quot;iso_639_1&quot;: &quot;ru&quot;, &quot;name&quot;: &quot;P\u0443\u0441\u0441\u043a\u0438\u0439&quot;}]"/>
    <s v="Released"/>
    <s v="Attitude meets espionage."/>
    <s v="5.2"/>
    <n v="269"/>
    <n v="-36438863"/>
  </r>
  <r>
    <n v="70000000"/>
    <s v="[{ 14, name: Fantasy}, { 28, name: Action}, { 27, name: Horror}]"/>
    <x v="2"/>
    <s v=" Action"/>
    <s v=" Horror"/>
    <s v="-"/>
    <s v="http://www.entertheunderworld.com/"/>
    <n v="52520"/>
    <x v="564"/>
    <s v="[{&quot;id&quot;: 3133, &quot;name&quot;: &quot;vampire&quot;}, {&quot;id&quot;: 5600, &quot;name&quot;: &quot;daughter&quot;}, {&quot;id&quot;: 9410, &quot;name&quot;: &quot;hybrid&quot;}, {&quot;id&quot;: 9668, &quot;name&quot;: &quot;child vampire&quot;}, {&quot;id&quot;: 12564, &quot;name&quot;: &quot;werewolf&quot;}, {&quot;id&quot;: 156395, &quot;name&quot;: &quot;imax&quot;}, {&quot;id&quot;: 176729, &quot;name&quot;: &quot;lab experiment&quot;}, {&quot;id&quot;: 180084, &quot;name&quot;: &quot;werewolf child&quot;}, {&quot;id&quot;: 231407, &quot;name&quot;: &quot;fang vamp&quot;}]"/>
    <s v="en"/>
    <s v="After being held in a coma-like state for fifteen years, vampire Selene learns that she has a fourteen-year-old vampire/Lycan hybrid daughter named Nissa, and when she finds her, they must stop BioCom from creating super Lycans that will kill them all."/>
    <n v="58401204"/>
    <s v="[{&quot;name&quot;: &quot;Lakeshore Entertainment&quot;, &quot;id&quot;: 126}, {&quot;name&quot;: &quot;Saturn Films&quot;, &quot;id&quot;: 831}, {&quot;name&quot;: &quot;Screen Gems&quot;, &quot;id&quot;: 3287}, {&quot;name&quot;: &quot;Sketch Films&quot;, &quot;id&quot;: 7738}, {&quot;name&quot;: &quot;UW4 Productions&quot;, &quot;id&quot;: 7740}]"/>
    <x v="118"/>
    <s v="[{&quot;iso_3166_1&quot;: &quot;US&quot;, &quot;name&quot;: &quot;United States of America&quot;}]"/>
    <d v="2012-01-19T00:00:00"/>
    <x v="3"/>
    <n v="160112671"/>
    <n v="88"/>
    <s v="[{&quot;iso_639_1&quot;: &quot;en&quot;, &quot;name&quot;: &quot;English&quot;}, {&quot;iso_639_1&quot;: &quot;ru&quot;, &quot;name&quot;: &quot;P\u0443\u0441\u0441\u043a\u0438\u0439&quot;}]"/>
    <s v="Released"/>
    <s v="Vengeance Returns"/>
    <s v="6.1"/>
    <n v="1862"/>
    <n v="90112671"/>
  </r>
  <r>
    <n v="75000000"/>
    <s v="[{ 35, name: Comedy}, { 18, name: Drama}, { 10402, name: Music}, { 10749, name: Romance}]"/>
    <x v="8"/>
    <s v=" Drama"/>
    <s v=" Music"/>
    <s v=" Romance"/>
    <s v="http://www.warnerbros.com/rock-ages"/>
    <n v="80585"/>
    <x v="565"/>
    <s v="[{&quot;id&quot;: 4344, &quot;name&quot;: &quot;musical&quot;}, {&quot;id&quot;: 8900, &quot;name&quot;: &quot;rocker&quot;}, {&quot;id&quot;: 13130, &quot;name&quot;: &quot;teenager&quot;}, {&quot;id&quot;: 165100, &quot;name&quot;: &quot;young love&quot;}, {&quot;id&quot;: 165102, &quot;name&quot;: &quot;rock sta&quot;}]"/>
    <s v="en"/>
    <s v="A small town girl and a city boy meet on the Sunset Strip, while pursuing their Hollywood dreams."/>
    <n v="23515938"/>
    <s v="[{&quot;name&quot;: &quot;New Line Cinema&quot;, &quot;id&quot;: 12}, {&quot;name&quot;: &quot;Offspring Entertainment&quot;, &quot;id&quot;: 2378}, {&quot;name&quot;: &quot;Corner Store Entertainment&quot;, &quot;id&quot;: 8871}, {&quot;name&quot;: &quot;Material Pictures&quot;, &quot;id&quot;: 12139}]"/>
    <x v="12"/>
    <s v="[{&quot;iso_3166_1&quot;: &quot;US&quot;, &quot;name&quot;: &quot;United States of America&quot;}]"/>
    <d v="2012-06-13T00:00:00"/>
    <x v="3"/>
    <n v="59418613"/>
    <n v="123"/>
    <s v="[{&quot;iso_639_1&quot;: &quot;en&quot;, &quot;name&quot;: &quot;English&quot;}, {&quot;iso_639_1&quot;: &quot;th&quot;, &quot;name&quot;: &quot;\u0e20\u0e32\u0e29\u0e32\u0e44\u0e17\u0e22&quot;}]"/>
    <s v="Released"/>
    <s v="Nothin' but a good time"/>
    <s v="6.0"/>
    <n v="385"/>
    <n v="-15581387"/>
  </r>
  <r>
    <n v="70000000"/>
    <s v="[{ 18, name: Drama}, { 10752, name: War}]"/>
    <x v="5"/>
    <s v=" War"/>
    <s v="-"/>
    <s v="-"/>
    <m/>
    <n v="10592"/>
    <x v="566"/>
    <s v="[{&quot;id&quot;: 577, &quot;name&quot;: &quot;black people&quot;}, {&quot;id&quot;: 1956, &quot;name&quot;: &quot;world war ii&quot;}, {&quot;id&quot;: 1968, &quot;name&quot;: &quot;prisoners of war&quot;}, {&quot;id&quot;: 4595, &quot;name&quot;: &quot;u.s. army&quot;}, {&quot;id&quot;: 6091, &quot;name&quot;: &quot;war&quot;}, {&quot;id&quot;: 10685, &quot;name&quot;: &quot;escape&quot;}, {&quot;id&quot;: 10859, &quot;name&quot;: &quot;tribunal&quot;}, {&quot;id&quot;: 11038, &quot;name&quot;: &quot;trial&quot;}, {&quot;id&quot;: 13065, &quot;name&quot;: &quot;soldier&quot;}, {&quot;id&quot;: 14519, &quot;name&quot;: &quot;military tribunal&quot;}, {&quot;id&quot;: 160910, &quot;name&quot;: &quot;xenophobia&quot;}]"/>
    <s v="en"/>
    <s v="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
    <n v="14244518"/>
    <s v="[{&quot;name&quot;: &quot;David Foster Productions&quot;, &quot;id&quot;: 496}, {&quot;name&quot;: &quot;Cheyenne Enterprises&quot;, &quot;id&quot;: 890}, {&quot;name&quot;: &quot;Metro-Goldwyn-Mayer (MGM)&quot;, &quot;id&quot;: 8411}, {&quot;name&quot;: &quot;David Ladd Films&quot;, &quot;id&quot;: 21447}]"/>
    <x v="83"/>
    <s v="[{&quot;iso_3166_1&quot;: &quot;US&quot;, &quot;name&quot;: &quot;United States of America&quot;}]"/>
    <d v="2002-02-15T00:00:00"/>
    <x v="18"/>
    <n v="32287044"/>
    <n v="125"/>
    <s v="[{&quot;iso_639_1&quot;: &quot;en&quot;, &quot;name&quot;: &quot;English&quot;}, {&quot;iso_639_1&quot;: &quot;de&quot;, &quot;name&quot;: &quot;Deutsch&quot;}]"/>
    <s v="Released"/>
    <s v="Beyond Courage, Beyond Honor."/>
    <s v="5.9"/>
    <n v="241"/>
    <n v="-37712956"/>
  </r>
  <r>
    <n v="66000000"/>
    <s v="[{ 28, name: Action}, { 12, name: Adventure}, { 53, name: Thriller}]"/>
    <x v="0"/>
    <s v=" Adventure"/>
    <s v=" Thriller"/>
    <s v="-"/>
    <m/>
    <n v="49021"/>
    <x v="567"/>
    <s v="[{&quot;id&quot;: 10084, &quot;name&quot;: &quot;rescue&quot;}]"/>
    <s v="en"/>
    <s v="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
    <n v="29501489"/>
    <s v="[{&quot;name&quot;: &quot;Current Entertainment&quot;, &quot;id&quot;: 972}, {&quot;name&quot;: &quot;Omnilab Media&quot;, &quot;id&quot;: 2729}, {&quot;name&quot;: &quot;Ambience Entertainment&quot;, &quot;id&quot;: 3427}, {&quot;name&quot;: &quot;International Traders&quot;, &quot;id&quot;: 6408}, {&quot;name&quot;: &quot;Open Road Films&quot;, &quot;id&quot;: 10427}, {&quot;name&quot;: &quot;Sighvatsson Films&quot;, &quot;id&quot;: 11369}, {&quot;name&quot;: &quot;Palomar Pictures (II)&quot;, &quot;id&quot;: 11371}, {&quot;name&quot;: &quot;Film Victoria&quot;, &quot;id&quot;: 11840}, {&quot;name&quot;: &quot;Wales Creative IP Fund&quot;, &quot;id&quot;: 11841}]"/>
    <x v="119"/>
    <s v="[{&quot;iso_3166_1&quot;: &quot;AU&quot;, &quot;name&quot;: &quot;Australia&quot;}, {&quot;iso_3166_1&quot;: &quot;US&quot;, &quot;name&quot;: &quot;United States of America&quot;}]"/>
    <d v="2011-09-23T00:00:00"/>
    <x v="9"/>
    <n v="57777106"/>
    <n v="116"/>
    <s v="[{&quot;iso_639_1&quot;: &quot;en&quot;, &quot;name&quot;: &quot;English&quot;}]"/>
    <s v="Released"/>
    <s v="May the best man live."/>
    <s v="6.1"/>
    <n v="695"/>
    <n v="-8222894"/>
  </r>
  <r>
    <n v="70000000"/>
    <s v="[{ 28, name: Action}, { 12, name: Adventure}, { 53, name: Thriller}]"/>
    <x v="0"/>
    <s v=" Adventure"/>
    <s v=" Thriller"/>
    <s v="-"/>
    <m/>
    <n v="10550"/>
    <x v="568"/>
    <s v="[{&quot;id&quot;: 1465, &quot;name&quot;: &quot;loss of family&quot;}, {&quot;id&quot;: 4986, &quot;name&quot;: &quot;enemy&quot;}, {&quot;id&quot;: 5440, &quot;name&quot;: &quot;adversary&quot;}, {&quot;id&quot;: 33705, &quot;name&quot;: &quot;agent&quot;}]"/>
    <s v="en"/>
    <s v="Jonathan Ecks, an FBI agent, realizes that he must join with his lifelong enemy, Agent Sever, a rogue DIA agent with whom he is in mortal combat, in order to defeat a common enemy. That enemy has developed a &quot;micro-device&quot; that can be injected into victims in order to kill them at will."/>
    <n v="837378"/>
    <s v="[{&quot;name&quot;: &quot;Epsilon Motion Pictures&quot;, &quot;id&quot;: 1171}, {&quot;name&quot;: &quot;Franchise Pictures&quot;, &quot;id&quot;: 1403}, {&quot;name&quot;: &quot;Dante Entertainment&quot;, &quot;id&quot;: 2755}, {&quot;name&quot;: &quot;Chris Lee Productions&quot;, &quot;id&quot;: 20033}, {&quot;name&quot;: &quot;SuperMega&quot;, &quot;id&quot;: 76491}, {&quot;name&quot;: &quot;MHF Erste Academy Film GmbH &amp; Co. Produktions KG&quot;, &quot;id&quot;: 76492}]"/>
    <x v="99"/>
    <s v="[{&quot;iso_3166_1&quot;: &quot;DE&quot;, &quot;name&quot;: &quot;Germany&quot;}, {&quot;iso_3166_1&quot;: &quot;US&quot;, &quot;name&quot;: &quot;United States of America&quot;}]"/>
    <d v="2002-09-20T00:00:00"/>
    <x v="18"/>
    <n v="19924033"/>
    <n v="91"/>
    <s v="[{&quot;iso_639_1&quot;: &quot;en&quot;, &quot;name&quot;: &quot;English&quot;}, {&quot;iso_639_1&quot;: &quot;es&quot;, &quot;name&quot;: &quot;Espa\u00f1ol&quot;}]"/>
    <s v="Released"/>
    <m/>
    <s v="4.3"/>
    <n v="97"/>
    <n v="-50075967"/>
  </r>
  <r>
    <n v="70000000"/>
    <s v="[{ 53, name: Thriller}]"/>
    <x v="6"/>
    <s v="-"/>
    <s v="-"/>
    <s v="-"/>
    <m/>
    <n v="11258"/>
    <x v="569"/>
    <s v="[{&quot;id&quot;: 798, &quot;name&quot;: &quot;sheriff&quot;}, {&quot;id&quot;: 2217, &quot;name&quot;: &quot;rain&quot;}, {&quot;id&quot;: 2227, &quot;name&quot;: &quot;evacuation&quot;}, {&quot;id&quot;: 4898, &quot;name&quot;: &quot;armored car&quot;}, {&quot;id&quot;: 8207, &quot;name&quot;: &quot;crook&quot;}, {&quot;id&quot;: 160488, &quot;name&quot;: &quot;hoodlum&quot;}]"/>
    <s v="en"/>
    <s v="Get swept up in the action as an armored car driver (Christian Slater) tries to elude a gang of thieves (led by Morgan Freeman) while a flood ravages the countryside. Hard Rain is &quot;a wild, thrilling, chilling action ride&quot; filled with close calls, uncertain loyalties and heart-stopping heroics."/>
    <n v="10930537"/>
    <s v="[{&quot;name&quot;: &quot;Paramount Pictures&quot;, &quot;id&quot;: 4}, {&quot;name&quot;: &quot;Toho-Towa&quot;, &quot;id&quot;: 657}, {&quot;name&quot;: &quot;Mutual Film Company&quot;, &quot;id&quot;: 762}, {&quot;name&quot;: &quot;PolyGram Filmed Entertainment&quot;, &quot;id&quot;: 1382}, {&quot;name&quot;: &quot;Marubeni&quot;, &quot;id&quot;: 4650}, {&quot;name&quot;: &quot;Tele M\u00fcnchen Fernseh Produktionsgesellschaft (TMG)&quot;, &quot;id&quot;: 7237}, {&quot;name&quot;: &quot;UGC PH&quot;, &quot;id&quot;: 23932}, {&quot;name&quot;: &quot;British Broadcasting Corporation (BBC) Television&quot;, &quot;id&quot;: 48136}, {&quot;name&quot;: &quot;Stargate Studios&quot;, &quot;id&quot;: 55474}]"/>
    <x v="9"/>
    <s v="[{&quot;iso_3166_1&quot;: &quot;DK&quot;, &quot;name&quot;: &quot;Denmark&quot;}, {&quot;iso_3166_1&quot;: &quot;FR&quot;, &quot;name&quot;: &quot;France&quot;}, {&quot;iso_3166_1&quot;: &quot;NZ&quot;, &quot;name&quot;: &quot;New Zealand&quot;}, {&quot;iso_3166_1&quot;: &quot;GB&quot;, &quot;name&quot;: &quot;United Kingdom&quot;}, {&quot;iso_3166_1&quot;: &quot;US&quot;, &quot;name&quot;: &quot;United States of America&quot;}]"/>
    <d v="1998-01-16T00:00:00"/>
    <x v="19"/>
    <n v="19870567"/>
    <n v="97"/>
    <s v="[{&quot;iso_639_1&quot;: &quot;en&quot;, &quot;name&quot;: &quot;English&quot;}]"/>
    <s v="Released"/>
    <s v="In the worst storm in living memory, one guard stands between five men and three million dollars."/>
    <s v="5.5"/>
    <n v="179"/>
    <n v="-50129433"/>
  </r>
  <r>
    <n v="75000000"/>
    <s v="[{ 12, name: Adventure}, { 16, name: Animation}, { 28, name: Action}, { 35, name: Comedy}, { 10751, name: Family}]"/>
    <x v="1"/>
    <s v=" Animation"/>
    <s v=" Action"/>
    <s v=" Comedy"/>
    <s v="http://www.osmosisjones.com/"/>
    <n v="12610"/>
    <x v="570"/>
    <s v="[{&quot;id&quot;: 5198, &quot;name&quot;: &quot;cold&quot;}, {&quot;id&quot;: 6681, &quot;name&quot;: &quot;flu&quot;}, {&quot;id&quot;: 14675, &quot;name&quot;: &quot;lethal virus&quot;}, {&quot;id&quot;: 188326, &quot;name&quot;: &quot;construction worker&quot;}]"/>
    <s v="en"/>
    <s v="A policeman white blood cell, with the help of a cold pill, must stop a deadly virus from destroying the human they live in, Frank."/>
    <n v="1054544"/>
    <s v="[{&quot;name&quot;: &quot;Conundrum Entertainment&quot;, &quot;id&quot;: 1156}, {&quot;name&quot;: &quot;Warner Bros. Animation&quot;, &quot;id&quot;: 2785}, {&quot;name&quot;: &quot;Warner Bros.&quot;, &quot;id&quot;: 6194}]"/>
    <x v="120"/>
    <s v="[{&quot;iso_3166_1&quot;: &quot;US&quot;, &quot;name&quot;: &quot;United States of America&quot;}]"/>
    <d v="2001-08-07T00:00:00"/>
    <x v="17"/>
    <n v="13596911"/>
    <n v="95"/>
    <s v="[{&quot;iso_639_1&quot;: &quot;en&quot;, &quot;name&quot;: &quot;English&quot;}]"/>
    <s v="Released"/>
    <s v="Every BODY needs a hero"/>
    <s v="5.9"/>
    <n v="228"/>
    <n v="-61403089"/>
  </r>
  <r>
    <n v="70000000"/>
    <s v="[{ 16, name: Animation}, { 10402, name: Music}, { 10751, name: Family}]"/>
    <x v="3"/>
    <s v=" Music"/>
    <s v=" Family"/>
    <s v="-"/>
    <s v="http://www.dorothyofozthemovie.com/"/>
    <n v="59981"/>
    <x v="571"/>
    <s v="[]"/>
    <s v="en"/>
    <s v="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
    <n v="6682006"/>
    <s v="[{&quot;name&quot;: &quot;Prana Animation Studios&quot;, &quot;id&quot;: 22135}, {&quot;name&quot;: &quot;Summertime Entertainment&quot;, &quot;id&quot;: 48471}]"/>
    <x v="121"/>
    <s v="[{&quot;iso_3166_1&quot;: &quot;IN&quot;, &quot;name&quot;: &quot;India&quot;}, {&quot;iso_3166_1&quot;: &quot;US&quot;, &quot;name&quot;: &quot;United States of America&quot;}]"/>
    <d v="2013-06-13T00:00:00"/>
    <x v="8"/>
    <n v="18662027"/>
    <n v="88"/>
    <s v="[{&quot;iso_639_1&quot;: &quot;en&quot;, &quot;name&quot;: &quot;English&quot;}]"/>
    <s v="Released"/>
    <s v="There's trouble in OZ..."/>
    <s v="5.9"/>
    <n v="43"/>
    <n v="-51337973"/>
  </r>
  <r>
    <n v="70000000"/>
    <s v="[{ 80, name: Crime}, { 18, name: Drama}, { 9648, name: Mystery}]"/>
    <x v="13"/>
    <s v=" Drama"/>
    <s v=" Mystery"/>
    <s v="-"/>
    <s v="http://www.legendary.com/film/blackhat/"/>
    <n v="201088"/>
    <x v="572"/>
    <s v="[{&quot;id&quot;: 949, &quot;name&quot;: &quot;terrorist&quot;}, {&quot;id&quot;: 1576, &quot;name&quot;: &quot;technology&quot;}, {&quot;id&quot;: 2095, &quot;name&quot;: &quot;anti hero&quot;}, {&quot;id&quot;: 2157, &quot;name&quot;: &quot;hacker&quot;}, {&quot;id&quot;: 2812, &quot;name&quot;: &quot;computer virus&quot;}, {&quot;id&quot;: 3635, &quot;name&quot;: &quot;national security agency (nsa)&quot;}, {&quot;id&quot;: 4776, &quot;name&quot;: &quot;race against time&quot;}, {&quot;id&quot;: 6104, &quot;name&quot;: &quot;computer&quot;}, {&quot;id&quot;: 6847, &quot;name&quot;: &quot;malaysia&quot;}, {&quot;id&quot;: 7321, &quot;name&quot;: &quot;nuclear power plant&quot;}, {&quot;id&quot;: 9937, &quot;name&quot;: &quot;suspense&quot;}, {&quot;id&quot;: 10085, &quot;name&quot;: &quot;betrayal&quot;}, {&quot;id&quot;: 10410, &quot;name&quot;: &quot;conspiracy&quot;}, {&quot;id&quot;: 10562, &quot;name&quot;: &quot;on the run&quot;}, {&quot;id&quot;: 10718, &quot;name&quot;: &quot;fugitive&quot;}, {&quot;id&quot;: 10950, &quot;name&quot;: &quot;shootout&quot;}, {&quot;id&quot;: 12361, &quot;name&quot;: &quot;hacking&quot;}, {&quot;id&quot;: 13015, &quot;name&quot;: &quot;terrorism&quot;}, {&quot;id&quot;: 15076, &quot;name&quot;: &quot;cat and mouse&quot;}, {&quot;id&quot;: 18522, &quot;name&quot;: &quot;one against many&quot;}, {&quot;id&quot;: 155555, &quot;name&quot;: &quot;computer hacker&quot;}, {&quot;id&quot;: 158111, &quot;name&quot;: &quot;no opening credits&quot;}, {&quot;id&quot;: 161520, &quot;name&quot;: &quot;terrorist plot&quot;}, {&quot;id&quot;: 183817, &quot;name&quot;: &quot;stock exchange&quot;}, {&quot;id&quot;: 209853, &quot;name&quot;: &quot;cybercrime&quot;}, {&quot;id&quot;: 218122, &quot;name&quot;: &quot;cyber terrorism&quot;}, {&quot;id&quot;: 218124, &quot;name&quot;: &quot;chinese military&quot;}, {&quot;id&quot;: 218130, &quot;name&quot;: &quot;cyber terrorist&quot;}, {&quot;id&quot;: 218132, &quot;name&quot;: &quot;cyber thriller&quot;}]"/>
    <s v="en"/>
    <s v="A man is released from prison to help American and Chinese authorities pursue a mysterious cyber criminal. The dangerous search leads them from Chicago to Hong Kong."/>
    <n v="46832372"/>
    <s v="[{&quot;name&quot;: &quot;Universal Pictures&quot;, &quot;id&quot;: 33}, {&quot;name&quot;: &quot;Forward Pass&quot;, &quot;id&quot;: 675}, {&quot;name&quot;: &quot;Legendary Pictures&quot;, &quot;id&quot;: 923}]"/>
    <x v="14"/>
    <s v="[{&quot;iso_3166_1&quot;: &quot;US&quot;, &quot;name&quot;: &quot;United States of America&quot;}]"/>
    <d v="2015-01-13T00:00:00"/>
    <x v="2"/>
    <n v="17752940"/>
    <n v="133"/>
    <s v="[{&quot;iso_639_1&quot;: &quot;en&quot;, &quot;name&quot;: &quot;English&quot;}, {&quot;iso_639_1&quot;: &quot;it&quot;, &quot;name&quot;: &quot;Italiano&quot;}, {&quot;iso_639_1&quot;: &quot;zh&quot;, &quot;name&quot;: &quot;\u666e\u901a\u8bdd&quot;}, {&quot;iso_639_1&quot;: &quot;es&quot;, &quot;name&quot;: &quot;Espa\u00f1ol&quot;}]"/>
    <s v="Released"/>
    <s v="We are no longer in control."/>
    <s v="5.1"/>
    <n v="826"/>
    <n v="-52247060"/>
  </r>
  <r>
    <n v="70000000"/>
    <s v="[{ 9648, name: Mystery}, { 28, name: Action}, { 53, name: Thriller}, { 878, name: Science Fiction}, { 12, name: Adventure}]"/>
    <x v="14"/>
    <s v=" Action"/>
    <s v=" Thriller"/>
    <s v=" Science Fiction"/>
    <s v="http://www.skycaptain.com/"/>
    <n v="5137"/>
    <x v="573"/>
    <s v="[{&quot;id&quot;: 212, &quot;name&quot;: &quot;london england&quot;}, {&quot;id&quot;: 486, &quot;name&quot;: &quot;himalaya&quot;}, {&quot;id&quot;: 736, &quot;name&quot;: &quot;journalist&quot;}, {&quot;id&quot;: 1373, &quot;name&quot;: &quot;killer robot&quot;}, {&quot;id&quot;: 4850, &quot;name&quot;: &quot;computer war&quot;}, {&quot;id&quot;: 14544, &quot;name&quot;: &quot;robot&quot;}]"/>
    <s v="en"/>
    <s v="When gigantic robots attack New York City, &quot;Sky Captain&quot;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
    <n v="24664776"/>
    <s v="[{&quot;name&quot;: &quot;Paramount Pictures&quot;, &quot;id&quot;: 4}, {&quot;name&quot;: &quot;Natural Nylon Entertainment&quot;, &quot;id&quot;: 804}, {&quot;name&quot;: &quot;Riff Raff Film Productions&quot;, &quot;id&quot;: 1668}, {&quot;name&quot;: &quot;Filmauro&quot;, &quot;id&quot;: 4753}, {&quot;name&quot;: &quot;Blue Flower Productions&quot;, &quot;id&quot;: 10671}, {&quot;name&quot;: &quot;Brooklyn Films II&quot;, &quot;id&quot;: 10672}]"/>
    <x v="9"/>
    <s v="[{&quot;iso_3166_1&quot;: &quot;GB&quot;, &quot;name&quot;: &quot;United Kingdom&quot;}, {&quot;iso_3166_1&quot;: &quot;US&quot;, &quot;name&quot;: &quot;United States of America&quot;}]"/>
    <d v="2004-09-17T00:00:00"/>
    <x v="13"/>
    <n v="57958696"/>
    <n v="107"/>
    <s v="[{&quot;iso_639_1&quot;: &quot;bo&quot;, &quot;name&quot;: &quot;&quot;}, {&quot;iso_639_1&quot;: &quot;de&quot;, &quot;name&quot;: &quot;Deutsch&quot;}, {&quot;iso_639_1&quot;: &quot;en&quot;, &quot;name&quot;: &quot;English&quot;}]"/>
    <s v="Released"/>
    <s v="Who will save us?"/>
    <s v="5.7"/>
    <n v="439"/>
    <n v="-12041304"/>
  </r>
  <r>
    <n v="70000000"/>
    <s v="[{ 80, name: Crime}, { 9648, name: Mystery}, { 53, name: Thriller}]"/>
    <x v="13"/>
    <s v=" Mystery"/>
    <s v=" Thriller"/>
    <s v="-"/>
    <m/>
    <n v="3093"/>
    <x v="574"/>
    <s v="[{&quot;id&quot;: 255, &quot;name&quot;: &quot;male nudity&quot;}, {&quot;id&quot;: 572, &quot;name&quot;: &quot;sex&quot;}, {&quot;id&quot;: 33649, &quot;name&quot;: &quot;legs&quot;}, {&quot;id&quot;: 161693, &quot;name&quot;: &quot;soho london&quot;}, {&quot;id&quot;: 161694, &quot;name&quot;: &quot;playing god&quot;}, {&quot;id&quot;: 161705, &quot;name&quot;: &quot;jacuzzi&quot;}]"/>
    <s v="en"/>
    <s v="Novelist Catherine Tramell is once again in trouble with the law, and Scotland Yard appoints psychiatrist Dr. Michael Glass to evaluate her. Though, like Detective Nick Curran before him, Glass is entranced by Tramell and lured into a seductive game."/>
    <n v="13483387"/>
    <s v="[{&quot;name&quot;: &quot;Intermedia Films&quot;, &quot;id&quot;: 763}, {&quot;name&quot;: &quot;Kanzaman&quot;, &quot;id&quot;: 4169}, {&quot;name&quot;: &quot;C-2 Pictures&quot;, &quot;id&quot;: 7340}, {&quot;name&quot;: &quot;IMF Internationale Medien und Film GmbH &amp; Co. 3. Produktions KG&quot;, &quot;id&quot;: 19116}]"/>
    <x v="122"/>
    <s v="[{&quot;iso_3166_1&quot;: &quot;DE&quot;, &quot;name&quot;: &quot;Germany&quot;}, {&quot;iso_3166_1&quot;: &quot;GB&quot;, &quot;name&quot;: &quot;United Kingdom&quot;}, {&quot;iso_3166_1&quot;: &quot;US&quot;, &quot;name&quot;: &quot;United States of America&quot;}]"/>
    <d v="2006-03-29T00:00:00"/>
    <x v="6"/>
    <n v="38629478"/>
    <n v="114"/>
    <s v="[{&quot;iso_639_1&quot;: &quot;en&quot;, &quot;name&quot;: &quot;English&quot;}, {&quot;iso_639_1&quot;: &quot;de&quot;, &quot;name&quot;: &quot;Deutsch&quot;}]"/>
    <s v="Released"/>
    <s v="Everything interesting begins in the mind"/>
    <s v="4.6"/>
    <n v="180"/>
    <n v="-31370522"/>
  </r>
  <r>
    <n v="50000000"/>
    <s v="[{ 28, name: Action}, { 53, name: Thriller}]"/>
    <x v="0"/>
    <s v=" Thriller"/>
    <s v="-"/>
    <s v="-"/>
    <s v="http://escapeplanmovie.com/"/>
    <n v="107846"/>
    <x v="575"/>
    <s v="[{&quot;id&quot;: 378, &quot;name&quot;: &quot;prison&quot;}, {&quot;id&quot;: 789, &quot;name&quot;: &quot;muslim&quot;}, {&quot;id&quot;: 3799, &quot;name&quot;: &quot;ship&quot;}, {&quot;id&quot;: 10092, &quot;name&quot;: &quot;mystery&quot;}, {&quot;id&quot;: 10568, &quot;name&quot;: &quot;science fiction&quot;}, {&quot;id&quot;: 10685, &quot;name&quot;: &quot;escape&quot;}, {&quot;id&quot;: 14536, &quot;name&quot;: &quot;crime&quot;}, {&quot;id&quot;: 156786, &quot;name&quot;: &quot;prison escape&quot;}, {&quot;id&quot;: 214596, &quot;name&quot;: &quot;cia agent&quot;}]"/>
    <s v="en"/>
    <s v="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
    <n v="44478043"/>
    <s v="[{&quot;name&quot;: &quot;Summit Entertainment&quot;, &quot;id&quot;: 491}, {&quot;name&quot;: &quot;Atmosphere Entertainment MM&quot;, &quot;id&quot;: 2995}, {&quot;name&quot;: &quot;Emmett/Furla Films&quot;, &quot;id&quot;: 10405}, {&quot;name&quot;: &quot;Mark Canton Productions&quot;, &quot;id&quot;: 11761}, {&quot;name&quot;: &quot;Envision Entertainment&quot;, &quot;id&quot;: 31832}, {&quot;name&quot;: &quot;Boies / Schiller Film Group&quot;, &quot;id&quot;: 36212}, {&quot;name&quot;: &quot;Knightsbridge Entertainment&quot;, &quot;id&quot;: 46961}]"/>
    <x v="39"/>
    <s v="[{&quot;iso_3166_1&quot;: &quot;US&quot;, &quot;name&quot;: &quot;United States of America&quot;}]"/>
    <d v="2013-10-09T00:00:00"/>
    <x v="8"/>
    <n v="122915111"/>
    <n v="115"/>
    <s v="[{&quot;iso_639_1&quot;: &quot;en&quot;, &quot;name&quot;: &quot;English&quot;}, {&quot;iso_639_1&quot;: &quot;de&quot;, &quot;name&quot;: &quot;Deutsch&quot;}, {&quot;iso_639_1&quot;: &quot;ar&quot;, &quot;name&quot;: &quot;\u0627\u0644\u0639\u0631\u0628\u064a\u0629&quot;}, {&quot;iso_639_1&quot;: &quot;ur&quot;, &quot;name&quot;: &quot;\u0627\u0631\u062f\u0648&quot;}]"/>
    <s v="Released"/>
    <s v="No one breaks out alone."/>
    <s v="6.7"/>
    <n v="1659"/>
    <n v="72915111"/>
  </r>
  <r>
    <n v="70000000"/>
    <s v="[{ 28, name: Action}, { 12, name: Adventure}]"/>
    <x v="0"/>
    <s v=" Adventure"/>
    <s v="-"/>
    <s v="-"/>
    <m/>
    <n v="188207"/>
    <x v="576"/>
    <s v="[{&quot;id&quot;: 2035, &quot;name&quot;: &quot;mythology&quot;}, {&quot;id&quot;: 8985, &quot;name&quot;: &quot;zeus&quot;}, {&quot;id&quot;: 162861, &quot;name&quot;: &quot;ancient greece&quot;}, {&quot;id&quot;: 180548, &quot;name&quot;: &quot;demigod&quot;}, {&quot;id&quot;: 221954, &quot;name&quot;: &quot;city of argos&quot;}, {&quot;id&quot;: 221955, &quot;name&quot;: &quot;mistaken parentage&quot;}]"/>
    <s v="en"/>
    <s v="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
    <n v="25020428"/>
    <s v="[{&quot;name&quot;: &quot;Millennium Films&quot;, &quot;id&quot;: 10254}]"/>
    <x v="88"/>
    <s v="[{&quot;iso_3166_1&quot;: &quot;US&quot;, &quot;name&quot;: &quot;United States of America&quot;}]"/>
    <d v="2014-01-10T00:00:00"/>
    <x v="10"/>
    <n v="61279452"/>
    <n v="99"/>
    <s v="[{&quot;iso_639_1&quot;: &quot;en&quot;, &quot;name&quot;: &quot;English&quot;}]"/>
    <s v="Released"/>
    <s v="Every Man Has a Destiny"/>
    <s v="4.4"/>
    <n v="533"/>
    <n v="-8720548"/>
  </r>
  <r>
    <n v="68000000"/>
    <s v="[{ 53, name: Thriller}, { 28, name: Action}, { 18, name: Drama}]"/>
    <x v="6"/>
    <s v=" Action"/>
    <s v=" Drama"/>
    <s v="-"/>
    <s v="http://www.paramount.com/movies/sum-all-fears"/>
    <n v="4614"/>
    <x v="577"/>
    <s v="[{&quot;id&quot;: 591, &quot;name&quot;: &quot;cia&quot;}, {&quot;id&quot;: 949, &quot;name&quot;: &quot;terrorist&quot;}, {&quot;id&quot;: 1815, &quot;name&quot;: &quot;atomic bomb&quot;}, {&quot;id&quot;: 2106, &quot;name&quot;: &quot;cold war&quot;}, {&quot;id&quot;: 9830, &quot;name&quot;: &quot;nuclear explosion&quot;}, {&quot;id&quot;: 155723, &quot;name&quot;: &quot;jack ryan&quot;}]"/>
    <s v="en"/>
    <s v="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
    <n v="22392544"/>
    <s v="[{&quot;name&quot;: &quot;Paramount Pictures&quot;, &quot;id&quot;: 4}, {&quot;name&quot;: &quot;Mace Neufeld Productions&quot;, &quot;id&quot;: 2767}, {&quot;name&quot;: &quot;MFP Munich Film Partners GmbH &amp; Company I. Produktions KG&quot;, &quot;id&quot;: 21409}, {&quot;name&quot;: &quot;S.O.A.F. Productions&quot;, &quot;id&quot;: 21410}, {&quot;name&quot;: &quot;Mel's Cite du Cinema&quot;, &quot;id&quot;: 54502}]"/>
    <x v="9"/>
    <s v="[{&quot;iso_3166_1&quot;: &quot;US&quot;, &quot;name&quot;: &quot;United States of America&quot;}]"/>
    <d v="2002-05-31T00:00:00"/>
    <x v="18"/>
    <n v="193000000"/>
    <n v="124"/>
    <s v="[{&quot;iso_639_1&quot;: &quot;ar&quot;, &quot;name&quot;: &quot;\u0627\u0644\u0639\u0631\u0628\u064a\u0629&quot;}, {&quot;iso_639_1&quot;: &quot;en&quot;, &quot;name&quot;: &quot;English&quot;}, {&quot;iso_639_1&quot;: &quot;ru&quot;, &quot;name&quot;: &quot;P\u0443\u0441\u0441\u043a\u0438\u0439&quot;}, {&quot;iso_639_1&quot;: &quot;uk&quot;, &quot;name&quot;: &quot;\u0423\u043a\u0440\u0430\u0457\u043d\u0441\u044c\u043a\u0438\u0439&quot;}, {&quot;iso_639_1&quot;: &quot;de&quot;, &quot;name&quot;: &quot;Deutsch&quot;}]"/>
    <s v="Released"/>
    <s v="27,000 nuclear weapons. One is missing."/>
    <s v="5.9"/>
    <n v="437"/>
    <n v="125000000"/>
  </r>
  <r>
    <n v="68000000"/>
    <s v="[{ 12, name: Adventure}, { 14, name: Fantasy}, { 18, name: Drama}, { 10749, name: Romance}]"/>
    <x v="1"/>
    <s v=" Fantasy"/>
    <s v=" Drama"/>
    <s v=" Romance"/>
    <s v="http://eclipsethemovie.com"/>
    <n v="24021"/>
    <x v="578"/>
    <s v="[{&quot;id&quot;: 3133, &quot;name&quot;: &quot;vampire&quot;}, {&quot;id&quot;: 3687, &quot;name&quot;: &quot;graduation&quot;}, {&quot;id&quot;: 4197, &quot;name&quot;: &quot;bite&quot;}, {&quot;id&quot;: 4978, &quot;name&quot;: &quot;immortality&quot;}, {&quot;id&quot;: 12564, &quot;name&quot;: &quot;werewolf&quot;}, {&quot;id&quot;: 231407, &quot;name&quot;: &quot;fang vamp&quot;}]"/>
    <s v="en"/>
    <s v="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
    <n v="107069763"/>
    <s v="[{&quot;name&quot;: &quot;Summit Entertainment&quot;, &quot;id&quot;: 491}, {&quot;name&quot;: &quot;Maverick Films&quot;, &quot;id&quot;: 4000}, {&quot;name&quot;: &quot;Imprint Entertainment&quot;, &quot;id&quot;: 5218}, {&quot;name&quot;: &quot;Sunswept Entertainment&quot;, &quot;id&quot;: 5219}, {&quot;name&quot;: &quot;Temple Hill Entertainment&quot;, &quot;id&quot;: 12292}]"/>
    <x v="39"/>
    <s v="[{&quot;iso_3166_1&quot;: &quot;US&quot;, &quot;name&quot;: &quot;United States of America&quot;}]"/>
    <d v="2010-06-23T00:00:00"/>
    <x v="4"/>
    <n v="698491347"/>
    <n v="124"/>
    <s v="[{&quot;iso_639_1&quot;: &quot;en&quot;, &quot;name&quot;: &quot;English&quot;}]"/>
    <s v="Released"/>
    <s v="It all begins ... With a choice."/>
    <s v="5.8"/>
    <n v="2301"/>
    <n v="630491347"/>
  </r>
  <r>
    <n v="68000000"/>
    <s v="[{ 28, name: Action}, { 80, name: Crime}, { 53, name: Thriller}]"/>
    <x v="0"/>
    <s v=" Crime"/>
    <s v=" Thriller"/>
    <s v="-"/>
    <m/>
    <n v="11371"/>
    <x v="579"/>
    <s v="[{&quot;id&quot;: 3356, &quot;name&quot;: &quot;quebec&quot;}, {&quot;id&quot;: 155331, &quot;name&quot;: &quot;jewel&quot;}, {&quot;id&quot;: 159408, &quot;name&quot;: &quot;scepter&quot;}, {&quot;id&quot;: 159410, &quot;name&quot;: &quot;customs house&quot;}, {&quot;id&quot;: 159413, &quot;name&quot;: &quot;jewelry heist&quot;}, {&quot;id&quot;: 159419, &quot;name&quot;: &quot;blueprint&quot;}, {&quot;id&quot;: 159422, &quot;name&quot;: &quot;assumed identity&quot;}, {&quot;id&quot;: 159425, &quot;name&quot;: &quot;schematic&quot;}, {&quot;id&quot;: 159431, &quot;name&quot;: &quot;voice over&quot;}, {&quot;id&quot;: 159433, &quot;name&quot;: &quot;surveillance camera&quot;}, {&quot;id&quot;: 159434, &quot;name&quot;: &quot;one last job&quot;}]"/>
    <s v="en"/>
    <s v="An aging thief hopes to retire and live off his ill-gotten wealth when a young kid convinces him into doing one last heist."/>
    <n v="22572323"/>
    <s v="[{&quot;name&quot;: &quot;Paramount Pictures&quot;, &quot;id&quot;: 4}, {&quot;name&quot;: &quot;Mandalay Pictures&quot;, &quot;id&quot;: 551}, {&quot;name&quot;: &quot;Horseshoe Bay Productions&quot;, &quot;id&quot;: 19552}]"/>
    <x v="9"/>
    <s v="[{&quot;iso_3166_1&quot;: &quot;DE&quot;, &quot;name&quot;: &quot;Germany&quot;}, {&quot;iso_3166_1&quot;: &quot;US&quot;, &quot;name&quot;: &quot;United States of America&quot;}]"/>
    <d v="2001-07-13T00:00:00"/>
    <x v="17"/>
    <n v="71069884"/>
    <n v="124"/>
    <s v="[{&quot;iso_639_1&quot;: &quot;en&quot;, &quot;name&quot;: &quot;English&quot;}, {&quot;iso_639_1&quot;: &quot;fr&quot;, &quot;name&quot;: &quot;Fran\u00e7ais&quot;}]"/>
    <s v="Released"/>
    <s v="There are no partners in crime"/>
    <s v="6.7"/>
    <n v="423"/>
    <n v="3069884"/>
  </r>
  <r>
    <n v="69000000"/>
    <s v="[{ 16, name: Animation}, { 10751, name: Family}]"/>
    <x v="3"/>
    <s v=" Family"/>
    <s v="-"/>
    <s v="-"/>
    <s v="http://www.despicable.me/"/>
    <n v="20352"/>
    <x v="580"/>
    <s v="[{&quot;id&quot;: 4130, &quot;name&quot;: &quot;adoptive father&quot;}, {&quot;id&quot;: 6783, &quot;name&quot;: &quot;orphanage&quot;}, {&quot;id&quot;: 7393, &quot;name&quot;: &quot;life's dream&quot;}, {&quot;id&quot;: 9823, &quot;name&quot;: &quot;rivalry&quot;}, {&quot;id&quot;: 10261, &quot;name&quot;: &quot;stealing&quot;}, {&quot;id&quot;: 10551, &quot;name&quot;: &quot;ballet&quot;}, {&quot;id&quot;: 12663, &quot;name&quot;: &quot;little girl&quot;}, {&quot;id&quot;: 13014, &quot;name&quot;: &quot;orphan&quot;}, {&quot;id&quot;: 15300, &quot;name&quot;: &quot;father daughter relationship&quot;}, {&quot;id&quot;: 156928, &quot;name&quot;: &quot;tomboy&quot;}, {&quot;id&quot;: 157499, &quot;name&quot;: &quot;mother son relationship&quot;}, {&quot;id&quot;: 160097, &quot;name&quot;: &quot;intelligent&quot;}, {&quot;id&quot;: 161155, &quot;name&quot;: &quot;kids&quot;}, {&quot;id&quot;: 179095, &quot;name&quot;: &quot;evil doctor&quot;}, {&quot;id&quot;: 179431, &quot;name&quot;: &quot;duringcreditsstinger&quot;}, {&quot;id&quot;: 190999, &quot;name&quot;: &quot;minions&quot;}, {&quot;id&quot;: 194404, &quot;name&quot;: &quot;supervillain&quot;}, {&quot;id&quot;: 209714, &quot;name&quot;: &quot;3d&quot;}, {&quot;id&quot;: 219832, &quot;name&quot;: &quot;despicable&quot;}, {&quot;id&quot;: 235459, &quot;name&quot;: &quot;cattivissimo&quot;}]"/>
    <s v="en"/>
    <s v="Villainous Gru lives up to his reputation as a despicable, deplorable and downright unlikable guy when he hatches a plan to steal the moon from the sky. But he has a tough time staying on task after three orphans land in his care."/>
    <n v="113858273"/>
    <s v="[{&quot;name&quot;: &quot;Universal Pictures&quot;, &quot;id&quot;: 33}, {&quot;name&quot;: &quot;Illumination Entertainment&quot;, &quot;id&quot;: 6704}]"/>
    <x v="14"/>
    <s v="[{&quot;iso_3166_1&quot;: &quot;US&quot;, &quot;name&quot;: &quot;United States of America&quot;}]"/>
    <d v="2010-07-08T00:00:00"/>
    <x v="4"/>
    <n v="543513985"/>
    <n v="95"/>
    <s v="[{&quot;iso_639_1&quot;: &quot;en&quot;, &quot;name&quot;: &quot;English&quot;}]"/>
    <s v="Released"/>
    <s v="Superbad. Superdad."/>
    <s v="7.1"/>
    <n v="6478"/>
    <n v="474513985"/>
  </r>
  <r>
    <n v="68000000"/>
    <s v="[{ 35, name: Comedy}]"/>
    <x v="8"/>
    <s v="-"/>
    <s v="-"/>
    <s v="-"/>
    <m/>
    <n v="214756"/>
    <x v="581"/>
    <s v="[{&quot;id&quot;: 5098, &quot;name&quot;: &quot;sperm bank&quot;}, {&quot;id&quot;: 9663, &quot;name&quot;: &quot;sequel&quot;}, {&quot;id&quot;: 15214, &quot;name&quot;: &quot;buddy&quot;}, {&quot;id&quot;: 18074, &quot;name&quot;: &quot;courthouse&quot;}, {&quot;id&quot;: 158162, &quot;name&quot;: &quot;teddy bear&quot;}, {&quot;id&quot;: 179430, &quot;name&quot;: &quot;aftercreditsstinger&quot;}, {&quot;id&quot;: 187065, &quot;name&quot;: &quot;toy comes to life&quot;}, {&quot;id&quot;: 193682, &quot;name&quot;: &quot;married&quot;}]"/>
    <s v="en"/>
    <s v="Newlywed couple Ted and Tami-Lynn want to have a baby, but in order to qualify to be a parent, Ted will have to prove he's a person in a court of law."/>
    <n v="68734513"/>
    <s v="[{&quot;name&quot;: &quot;Universal Pictures&quot;, &quot;id&quot;: 33}, {&quot;name&quot;: &quot;Fuzzy Door Productions&quot;, &quot;id&quot;: 8789}, {&quot;name&quot;: &quot;Bluegrass Films&quot;, &quot;id&quot;: 13778}, {&quot;name&quot;: &quot;Smart Entertainment&quot;, &quot;id&quot;: 44783}, {&quot;name&quot;: &quot;Media Rights Capital (MRC)&quot;, &quot;id&quot;: 86655}]"/>
    <x v="14"/>
    <s v="[{&quot;iso_3166_1&quot;: &quot;US&quot;, &quot;name&quot;: &quot;United States of America&quot;}]"/>
    <d v="2015-06-25T00:00:00"/>
    <x v="2"/>
    <n v="217022588"/>
    <n v="115"/>
    <s v="[{&quot;iso_639_1&quot;: &quot;en&quot;, &quot;name&quot;: &quot;English&quot;}]"/>
    <s v="Released"/>
    <s v="Ted is Coming, Again."/>
    <s v="6.2"/>
    <n v="2463"/>
    <n v="149022588"/>
  </r>
  <r>
    <n v="70000000"/>
    <s v="[{ 12, name: Adventure}, { 18, name: Drama}, { 36, name: History}]"/>
    <x v="1"/>
    <s v=" Drama"/>
    <s v=" History"/>
    <s v="-"/>
    <s v="http://www.agoralapelicula.com/"/>
    <n v="26428"/>
    <x v="582"/>
    <s v="[{&quot;id&quot;: 186, &quot;name&quot;: &quot;christianity&quot;}, {&quot;id&quot;: 490, &quot;name&quot;: &quot;philosophy&quot;}, {&quot;id&quot;: 1160, &quot;name&quot;: &quot;egypt&quot;}, {&quot;id&quot;: 1605, &quot;name&quot;: &quot;new love&quot;}, {&quot;id&quot;: 6091, &quot;name&quot;: &quot;war&quot;}, {&quot;id&quot;: 6158, &quot;name&quot;: &quot;cult&quot;}, {&quot;id&quot;: 6165, &quot;name&quot;: &quot;historical figure&quot;}, {&quot;id&quot;: 9682, &quot;name&quot;: &quot;history&quot;}, {&quot;id&quot;: 9725, &quot;name&quot;: &quot;sword fight&quot;}, {&quot;id&quot;: 14704, &quot;name&quot;: &quot;ancient world&quot;}, {&quot;id&quot;: 40850, &quot;name&quot;: &quot;destiny&quot;}, {&quot;id&quot;: 155651, &quot;name&quot;: &quot;fall in love&quot;}, {&quot;id&quot;: 161164, &quot;name&quot;: &quot;hypatia&quot;}, {&quot;id&quot;: 161166, &quot;name&quot;: &quot;misogyny&quot;}, {&quot;id&quot;: 161167, &quot;name&quot;: &quot;persecution&quot;}, {&quot;id&quot;: 161168, &quot;name&quot;: &quot;library of alexandria&quot;}, {&quot;id&quot;: 165259, &quot;name&quot;: &quot;political unrest&quot;}, {&quot;id&quot;: 179367, &quot;name&quot;: &quot;impossible love&quot;}, {&quot;id&quot;: 190532, &quot;name&quot;: &quot;false history&quot;}, {&quot;id&quot;: 193554, &quot;name&quot;: &quot;power relations&quot;}, {&quot;id&quot;: 206709, &quot;name&quot;: &quot;unfulfillment&quot;}, {&quot;id&quot;: 206713, &quot;name&quot;: &quot;master and servant&quot;}, {&quot;id&quot;: 206715, &quot;name&quot;: &quot;love and romance&quot;}, {&quot;id&quot;: 206716, &quot;name&quot;: &quot;unfulfilled love&quot;}]"/>
    <s v="en"/>
    <s v="A historical drama set in Roman Egypt, concerning philosopher Hypatia of Alexandria and her relationship with her slave Davus, who is torn between his love for her and the possibility of gaining his freedom by joining the rising tide of Christianity."/>
    <n v="18888806"/>
    <s v="[{&quot;name&quot;: &quot;Himen\u00f3ptero&quot;, &quot;id&quot;: 784}, {&quot;name&quot;: &quot;Telecinco Cinema&quot;, &quot;id&quot;: 2674}, {&quot;name&quot;: &quot;Mod Producciones&quot;, &quot;id&quot;: 5444}, {&quot;name&quot;: &quot;Nimar Studios&quot;, &quot;id&quot;: 7636}, {&quot;name&quot;: &quot;Canal+ Espa\u00f1a&quot;, &quot;id&quot;: 9335}, {&quot;name&quot;: &quot;Instituto de la Cinematograf\u00eda y de las Artes Audiovisuales (ICAA)&quot;, &quot;id&quot;: 9974}, {&quot;name&quot;: &quot;Government of Malta&quot;, &quot;id&quot;: 19927}]"/>
    <x v="123"/>
    <s v="[{&quot;iso_3166_1&quot;: &quot;ES&quot;, &quot;name&quot;: &quot;Spain&quot;}]"/>
    <d v="2009-05-17T00:00:00"/>
    <x v="0"/>
    <n v="39041505"/>
    <n v="127"/>
    <s v="[{&quot;iso_639_1&quot;: &quot;en&quot;, &quot;name&quot;: &quot;English&quot;}]"/>
    <s v="Released"/>
    <s v="Alexandria, Egypt. 391 A.D. The World Changed Forever."/>
    <s v="6.9"/>
    <n v="395"/>
    <n v="-30958495"/>
  </r>
  <r>
    <n v="68000000"/>
    <s v="[{ 12, name: Adventure}, { 14, name: Fantasy}, { 28, name: Action}, { 35, name: Comedy}, { 878, name: Science Fiction}]"/>
    <x v="1"/>
    <s v=" Fantasy"/>
    <s v=" Action"/>
    <s v=" Comedy"/>
    <m/>
    <n v="9824"/>
    <x v="583"/>
    <s v="[{&quot;id&quot;: 420, &quot;name&quot;: &quot;bowling&quot;}, {&quot;id&quot;: 1562, &quot;name&quot;: &quot;hostage&quot;}, {&quot;id&quot;: 3465, &quot;name&quot;: &quot;sphinx&quot;}, {&quot;id&quot;: 4613, &quot;name&quot;: &quot;training&quot;}, {&quot;id&quot;: 4924, &quot;name&quot;: &quot;insane asylum&quot;}, {&quot;id&quot;: 6100, &quot;name&quot;: &quot;tools&quot;}, {&quot;id&quot;: 6737, &quot;name&quot;: &quot;frankenstein&quot;}, {&quot;id&quot;: 8642, &quot;name&quot;: &quot;casanova&quot;}, {&quot;id&quot;: 9715, &quot;name&quot;: &quot;superhero&quot;}, {&quot;id&quot;: 9717, &quot;name&quot;: &quot;based on comic book&quot;}, {&quot;id&quot;: 10183, &quot;name&quot;: &quot;independent film&quot;}, {&quot;id&quot;: 10267, &quot;name&quot;: &quot;comedy&quot;}, {&quot;id&quot;: 11931, &quot;name&quot;: &quot;spoof&quot;}, {&quot;id&quot;: 15084, &quot;name&quot;: &quot;skull&quot;}, {&quot;id&quot;: 41376, &quot;name&quot;: &quot;shovel&quot;}, {&quot;id&quot;: 155490, &quot;name&quot;: &quot;disco&quot;}, {&quot;id&quot;: 157677, &quot;name&quot;: &quot;superhero spoof&quot;}, {&quot;id&quot;: 160130, &quot;name&quot;: &quot;invisible man&quot;}, {&quot;id&quot;: 178857, &quot;name&quot;: &quot;dark horse comics&quot;}, {&quot;id&quot;: 189115, &quot;name&quot;: &quot;invisibility&quot;}, {&quot;id&quot;: 192389, &quot;name&quot;: &quot;rajah&quot;}, {&quot;id&quot;: 200646, &quot;name&quot;: &quot;bowling ball&quot;}, {&quot;id&quot;: 211711, &quot;name&quot;: &quot;spleen&quot;}, {&quot;id&quot;: 211712, &quot;name&quot;: &quot;evil genius&quot;}]"/>
    <s v="en"/>
    <s v="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
    <n v="12948627"/>
    <s v="[{&quot;name&quot;: &quot;Universal Pictures&quot;, &quot;id&quot;: 33}, {&quot;name&quot;: &quot;Dark Horse Entertainment&quot;, &quot;id&quot;: 552}, {&quot;name&quot;: &quot;Golar Productions&quot;, &quot;id&quot;: 2484}]"/>
    <x v="14"/>
    <s v="[{&quot;iso_3166_1&quot;: &quot;US&quot;, &quot;name&quot;: &quot;United States of America&quot;}]"/>
    <d v="1999-08-06T00:00:00"/>
    <x v="14"/>
    <n v="29762011"/>
    <n v="121"/>
    <s v="[{&quot;iso_639_1&quot;: &quot;en&quot;, &quot;name&quot;: &quot;English&quot;}]"/>
    <s v="Released"/>
    <s v="We're not your classic heroes, we're the other guys."/>
    <s v="5.7"/>
    <n v="250"/>
    <n v="-38237989"/>
  </r>
  <r>
    <n v="36000000"/>
    <s v="[{ 35, name: Comedy}]"/>
    <x v="8"/>
    <s v="-"/>
    <s v="-"/>
    <s v="-"/>
    <s v="http://hallpassmovie.warnerbros.com/"/>
    <n v="48988"/>
    <x v="584"/>
    <s v="[{&quot;id&quot;: 1157, &quot;name&quot;: &quot;wife husband relationship&quot;}, {&quot;id&quot;: 5779, &quot;name&quot;: &quot;daydream&quot;}, {&quot;id&quot;: 6038, &quot;name&quot;: &quot;marriage&quot;}, {&quot;id&quot;: 6089, &quot;name&quot;: &quot;freedom&quot;}, {&quot;id&quot;: 9713, &quot;name&quot;: &quot;friends&quot;}]"/>
    <s v="en"/>
    <s v="When best buds Rick and Fred begin to show signs of restlessness at home, their wives take a bold approach to revitalize their marriages: they grant the guys a &quot;hall pass&quot;, one week of freedom to do whatever they want. At first, it seems like a dream come true, but they quickly discover that their expectations of the single life - and themselves - are completely and hilariously out of sync with reality."/>
    <n v="2711589"/>
    <s v="[{&quot;name&quot;: &quot;New Line Cinema&quot;, &quot;id&quot;: 12}, {&quot;name&quot;: &quot;Conundrum Entertainment&quot;, &quot;id&quot;: 1156}]"/>
    <x v="12"/>
    <s v="[{&quot;iso_3166_1&quot;: &quot;US&quot;, &quot;name&quot;: &quot;United States of America&quot;}]"/>
    <d v="2011-02-25T00:00:00"/>
    <x v="9"/>
    <n v="83160734"/>
    <n v="105"/>
    <s v="[{&quot;iso_639_1&quot;: &quot;en&quot;, &quot;name&quot;: &quot;English&quot;}]"/>
    <s v="Released"/>
    <s v="One Week, No Rules"/>
    <s v="5.4"/>
    <n v="611"/>
    <n v="47160734"/>
  </r>
  <r>
    <n v="90000000"/>
    <s v="[{ 18, name: Drama}, { 53, name: Thriller}]"/>
    <x v="5"/>
    <s v=" Thriller"/>
    <s v="-"/>
    <s v="-"/>
    <m/>
    <n v="9008"/>
    <x v="585"/>
    <s v="[{&quot;id&quot;: 470, &quot;name&quot;: &quot;spy&quot;}, {&quot;id&quot;: 918, &quot;name&quot;: &quot;newspaper&quot;}, {&quot;id&quot;: 3664, &quot;name&quot;: &quot;research&quot;}, {&quot;id&quot;: 4434, &quot;name&quot;: &quot;interview&quot;}, {&quot;id&quot;: 6357, &quot;name&quot;: &quot;tobacco&quot;}, {&quot;id&quot;: 8231, &quot;name&quot;: &quot;insider&quot;}, {&quot;id&quot;: 11208, &quot;name&quot;: &quot;conspiracy theory&quot;}, {&quot;id&quot;: 12193, &quot;name&quot;: &quot;reporter&quot;}, {&quot;id&quot;: 209799, &quot;name&quot;: &quot;whistleblower&quot;}, {&quot;id&quot;: 211141, &quot;name&quot;: &quot;columbia broadcasting system (cbs)&quot;}, {&quot;id&quot;: 219681, &quot;name&quot;: &quot;tobacco industry&quot;}]"/>
    <s v="en"/>
    <s v="Tells the true story of a 60 Minutes television series exposÃ© of the tobacco industry, as seen through the eyes of a real tobacco executive, Jeffrey Wigand"/>
    <n v="26153669"/>
    <s v="[{&quot;name&quot;: &quot;Spyglass Entertainment&quot;, &quot;id&quot;: 158}, {&quot;name&quot;: &quot;Forward Pass&quot;, &quot;id&quot;: 675}, {&quot;name&quot;: &quot;Kaitz Productions&quot;, &quot;id&quot;: 8758}, {&quot;name&quot;: &quot;Mann/Roth Productions&quot;, &quot;id&quot;: 8759}, {&quot;name&quot;: &quot;Touchstone Pictures&quot;, &quot;id&quot;: 9195}]"/>
    <x v="77"/>
    <s v="[{&quot;iso_3166_1&quot;: &quot;US&quot;, &quot;name&quot;: &quot;United States of America&quot;}]"/>
    <d v="1999-10-28T00:00:00"/>
    <x v="14"/>
    <n v="60289912"/>
    <n v="157"/>
    <s v="[{&quot;iso_639_1&quot;: &quot;ar&quot;, &quot;name&quot;: &quot;\u0627\u0644\u0639\u0631\u0628\u064a\u0629&quot;}, {&quot;iso_639_1&quot;: &quot;en&quot;, &quot;name&quot;: &quot;English&quot;}, {&quot;iso_639_1&quot;: &quot;ja&quot;, &quot;name&quot;: &quot;\u65e5\u672c\u8a9e&quot;}, {&quot;iso_639_1&quot;: &quot;fa&quot;, &quot;name&quot;: &quot;\u0641\u0627\u0631\u0633\u06cc&quot;}]"/>
    <s v="Released"/>
    <s v="Two men driven to tell the truth... whatever the cost."/>
    <s v="7.3"/>
    <n v="481"/>
    <n v="-29710088"/>
  </r>
  <r>
    <n v="80000000"/>
    <s v="[{ 28, name: Action}, { 18, name: Drama}, { 36, name: History}, { 53, name: Thriller}]"/>
    <x v="0"/>
    <s v=" Drama"/>
    <s v=" History"/>
    <s v=" Thriller"/>
    <s v="https://www.facebook.com/thefinesthoursmovie"/>
    <n v="300673"/>
    <x v="586"/>
    <s v="[{&quot;id&quot;: 3547, &quot;name&quot;: &quot;coast guard&quot;}, {&quot;id&quot;: 9672, &quot;name&quot;: &quot;based on true story&quot;}, {&quot;id&quot;: 10349, &quot;name&quot;: &quot;survival&quot;}, {&quot;id&quot;: 11107, &quot;name&quot;: &quot;rescue mission&quot;}, {&quot;id&quot;: 168683, &quot;name&quot;: &quot;storm at sea&quot;}, {&quot;id&quot;: 180100, &quot;name&quot;: &quot;sinking ship&quot;}, {&quot;id&quot;: 208611, &quot;name&quot;: &quot;1950s&quot;}, {&quot;id&quot;: 209714, &quot;name&quot;: &quot;3d&quot;}]"/>
    <s v="en"/>
    <s v="The Coast Guard makes a daring rescue attempt off the coast of Cape Cod after a pair of oil tankers are destroyed during a blizzard in 1952."/>
    <n v="28223664"/>
    <s v="[{&quot;name&quot;: &quot;Walt Disney Pictures&quot;, &quot;id&quot;: 2}, {&quot;name&quot;: &quot;Whitaker Entertainment&quot;, &quot;id&quot;: 51164}, {&quot;name&quot;: &quot;Bergsten Music&quot;, &quot;id&quot;: 77739}, {&quot;name&quot;: &quot;Red Hawk Entertainment&quot;, &quot;id&quot;: 78217}]"/>
    <x v="1"/>
    <s v="[{&quot;iso_3166_1&quot;: &quot;US&quot;, &quot;name&quot;: &quot;United States of America&quot;}]"/>
    <d v="2016-01-25T00:00:00"/>
    <x v="5"/>
    <n v="52099090"/>
    <n v="114"/>
    <s v="[{&quot;iso_639_1&quot;: &quot;en&quot;, &quot;name&quot;: &quot;English&quot;}]"/>
    <s v="Released"/>
    <s v="32 survivors, room for 12."/>
    <s v="6.3"/>
    <n v="588"/>
    <n v="-27900910"/>
  </r>
  <r>
    <n v="70000000"/>
    <s v="[{ 28, name: Action}, { 18, name: Drama}, { 53, name: Thriller}]"/>
    <x v="0"/>
    <s v=" Drama"/>
    <s v=" Thriller"/>
    <s v="-"/>
    <s v="http://wwws.warnerbros.co.uk/bodyoflies/"/>
    <n v="12113"/>
    <x v="587"/>
    <s v="[{&quot;id&quot;: 321, &quot;name&quot;: &quot;terror&quot;}, {&quot;id&quot;: 769, &quot;name&quot;: &quot;falsely accused&quot;}, {&quot;id&quot;: 818, &quot;name&quot;: &quot;based on novel&quot;}, {&quot;id&quot;: 3737, &quot;name&quot;: &quot;dying and death&quot;}, {&quot;id&quot;: 6292, &quot;name&quot;: &quot;jordan&quot;}, {&quot;id&quot;: 9145, &quot;name&quot;: &quot;dubai&quot;}, {&quot;id&quot;: 9846, &quot;name&quot;: &quot;intelligence agency&quot;}, {&quot;id&quot;: 9849, &quot;name&quot;: &quot;beating&quot;}]"/>
    <s v="en"/>
    <s v="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
    <n v="37507136"/>
    <s v="[{&quot;name&quot;: &quot;Scott Free Productions&quot;, &quot;id&quot;: 1645}, {&quot;name&quot;: &quot;De Line Pictures&quot;, &quot;id&quot;: 2609}, {&quot;name&quot;: &quot;Warner Bros.&quot;, &quot;id&quot;: 6194}]"/>
    <x v="38"/>
    <s v="[{&quot;iso_3166_1&quot;: &quot;US&quot;, &quot;name&quot;: &quot;United States of America&quot;}, {&quot;iso_3166_1&quot;: &quot;GB&quot;, &quot;name&quot;: &quot;United Kingdom&quot;}]"/>
    <d v="2008-10-10T00:00:00"/>
    <x v="7"/>
    <n v="113280098"/>
    <n v="128"/>
    <s v="[{&quot;iso_639_1&quot;: &quot;ar&quot;, &quot;name&quot;: &quot;\u0627\u0644\u0639\u0631\u0628\u064a\u0629&quot;}, {&quot;iso_639_1&quot;: &quot;en&quot;, &quot;name&quot;: &quot;English&quot;}]"/>
    <s v="Released"/>
    <s v="Trust no one. Deceive everyone."/>
    <s v="6.5"/>
    <n v="895"/>
    <n v="43280098"/>
  </r>
  <r>
    <n v="69000000"/>
    <s v="[{ 35, name: Comedy}]"/>
    <x v="8"/>
    <s v="-"/>
    <s v="-"/>
    <s v="-"/>
    <s v="http://www.dinnerforschmucks.com/"/>
    <n v="38778"/>
    <x v="588"/>
    <s v="[{&quot;id&quot;: 2161, &quot;name&quot;: &quot;mouse&quot;}, {&quot;id&quot;: 2415, &quot;name&quot;: &quot;idiot&quot;}, {&quot;id&quot;: 9678, &quot;name&quot;: &quot;mind control&quot;}, {&quot;id&quot;: 9719, &quot;name&quot;: &quot;taxidermy&quot;}, {&quot;id&quot;: 179430, &quot;name&quot;: &quot;aftercreditsstinger&quot;}, {&quot;id&quot;: 179431, &quot;name&quot;: &quot;duringcreditsstinger&quot;}]"/>
    <s v="en"/>
    <s v="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
    <n v="11023691"/>
    <s v="[{&quot;name&quot;: &quot;Paramount Pictures&quot;, &quot;id&quot;: 4}, {&quot;name&quot;: &quot;DreamWorks SKG&quot;, &quot;id&quot;: 27}, {&quot;name&quot;: &quot;Spyglass Entertainment&quot;, &quot;id&quot;: 158}, {&quot;name&quot;: &quot;Everyman Pictures&quot;, &quot;id&quot;: 2242}, {&quot;name&quot;: &quot;Reliance BIG Entertainment&quot;, &quot;id&quot;: 6733}, {&quot;name&quot;: &quot;Parkes/MacDonald Productions&quot;, &quot;id&quot;: 11084}]"/>
    <x v="9"/>
    <s v="[{&quot;iso_3166_1&quot;: &quot;US&quot;, &quot;name&quot;: &quot;United States of America&quot;}]"/>
    <d v="2010-07-30T00:00:00"/>
    <x v="4"/>
    <n v="86387857"/>
    <n v="114"/>
    <s v="[{&quot;iso_639_1&quot;: &quot;en&quot;, &quot;name&quot;: &quot;English&quot;}]"/>
    <s v="Released"/>
    <s v="Takes One To Know One."/>
    <s v="5.5"/>
    <n v="531"/>
    <n v="17387857"/>
  </r>
  <r>
    <n v="69000000"/>
    <s v="[{ 28, name: Action}, { 14, name: Fantasy}, { 27, name: Horror}]"/>
    <x v="0"/>
    <s v=" Fantasy"/>
    <s v=" Horror"/>
    <s v="-"/>
    <m/>
    <n v="72331"/>
    <x v="589"/>
    <s v="[{&quot;id&quot;: 840, &quot;name&quot;: &quot;usa president&quot;}, {&quot;id&quot;: 3133, &quot;name&quot;: &quot;vampire&quot;}, {&quot;id&quot;: 163671, &quot;name&quot;: &quot;steam locomotive&quot;}, {&quot;id&quot;: 179585, &quot;name&quot;: &quot;american civil war&quot;}, {&quot;id&quot;: 207928, &quot;name&quot;: &quot;19th century&quot;}, {&quot;id&quot;: 209409, &quot;name&quot;: &quot;abraham lincoln&quot;}, {&quot;id&quot;: 209714, &quot;name&quot;: &quot;3d&quot;}]"/>
    <s v="en"/>
    <s v="President Lincoln's mother is killed by a supernatural creature, which fuels his passion to crush vampires and their slave-owning helpers."/>
    <n v="38634767"/>
    <s v="[{&quot;name&quot;: &quot;Twentieth Century Fox Film Corporation&quot;, &quot;id&quot;: 306}, {&quot;name&quot;: &quot;Bazelevs Production&quot;, &quot;id&quot;: 1038}, {&quot;name&quot;: &quot;Tim Burton Productions&quot;, &quot;id&quot;: 8601}, {&quot;name&quot;: &quot;Abraham Productions&quot;, &quot;id&quot;: 36430}, {&quot;name&quot;: &quot;Location Gourmet&quot;, &quot;id&quot;: 36431}]"/>
    <x v="17"/>
    <s v="[{&quot;iso_3166_1&quot;: &quot;US&quot;, &quot;name&quot;: &quot;United States of America&quot;}]"/>
    <d v="2012-06-20T00:00:00"/>
    <x v="3"/>
    <n v="112265139"/>
    <n v="94"/>
    <s v="[{&quot;iso_639_1&quot;: &quot;en&quot;, &quot;name&quot;: &quot;English&quot;}]"/>
    <s v="Released"/>
    <s v="Are you a patriot or a vampire?"/>
    <s v="5.5"/>
    <n v="1269"/>
    <n v="43265139"/>
  </r>
  <r>
    <n v="66000000"/>
    <s v="[{ 10749, name: Romance}, { 18, name: Drama}, { 9648, name: Mystery}]"/>
    <x v="12"/>
    <s v=" Drama"/>
    <s v=" Mystery"/>
    <s v="-"/>
    <s v="http://www.foxmovies.com.au/entrapment"/>
    <n v="1844"/>
    <x v="590"/>
    <s v="[{&quot;id&quot;: 212, &quot;name&quot;: &quot;london england&quot;}, {&quot;id&quot;: 613, &quot;name&quot;: &quot;new year's eve&quot;}, {&quot;id&quot;: 1418, &quot;name&quot;: &quot;skyscraper&quot;}, {&quot;id&quot;: 1437, &quot;name&quot;: &quot;burglar&quot;}, {&quot;id&quot;: 1448, &quot;name&quot;: &quot;distrust&quot;}, {&quot;id&quot;: 1568, &quot;name&quot;: &quot;undercover&quot;}, {&quot;id&quot;: 1936, &quot;name&quot;: &quot;blackmail&quot;}, {&quot;id&quot;: 2483, &quot;name&quot;: &quot;nudity&quot;}, {&quot;id&quot;: 9727, &quot;name&quot;: &quot;thief&quot;}, {&quot;id&quot;: 10051, &quot;name&quot;: &quot;heist&quot;}, {&quot;id&quot;: 14669, &quot;name&quot;: &quot;older man younger woman relationship&quot;}, {&quot;id&quot;: 14789, &quot;name&quot;: &quot;art thief&quot;}, {&quot;id&quot;: 15009, &quot;name&quot;: &quot;criminal&quot;}, {&quot;id&quot;: 156031, &quot;name&quot;: &quot;art theft&quot;}, {&quot;id&quot;: 159468, &quot;name&quot;: &quot;millennium&quot;}, {&quot;id&quot;: 168346, &quot;name&quot;: &quot;manhattan, new york city&quot;}, {&quot;id&quot;: 169356, &quot;name&quot;: &quot;gala&quot;}, {&quot;id&quot;: 227432, &quot;name&quot;: &quot;kuala lumpur malaysia&quot;}]"/>
    <s v="en"/>
    <s v="Two thieves, who travel in elegant circles, try to outsmart each other and, in the process, end up falling in love."/>
    <n v="25877794"/>
    <s v="[{&quot;name&quot;: &quot;Fountainbridge Films&quot;, &quot;id&quot;: 414}, {&quot;name&quot;: &quot;Regency Enterprises&quot;, &quot;id&quot;: 508}]"/>
    <x v="124"/>
    <s v="[{&quot;iso_3166_1&quot;: &quot;GB&quot;, &quot;name&quot;: &quot;United Kingdom&quot;}, {&quot;iso_3166_1&quot;: &quot;US&quot;, &quot;name&quot;: &quot;United States of America&quot;}]"/>
    <d v="1999-04-29T00:00:00"/>
    <x v="14"/>
    <n v="212404396"/>
    <n v="112"/>
    <s v="[{&quot;iso_639_1&quot;: &quot;en&quot;, &quot;name&quot;: &quot;English&quot;}]"/>
    <s v="Released"/>
    <s v="The trap is set."/>
    <s v="6.0"/>
    <n v="602"/>
    <n v="146404396"/>
  </r>
  <r>
    <n v="66000000"/>
    <s v="[{ 9648, name: Mystery}, { 878, name: Science Fiction}, { 53, name: Thriller}]"/>
    <x v="14"/>
    <s v=" Science Fiction"/>
    <s v=" Thriller"/>
    <s v="-"/>
    <m/>
    <n v="846"/>
    <x v="591"/>
    <s v="[{&quot;id&quot;: 258, &quot;name&quot;: &quot;bomb&quot;}, {&quot;id&quot;: 720, &quot;name&quot;: &quot;helicopter&quot;}, {&quot;id&quot;: 1328, &quot;name&quot;: &quot;secret&quot;}, {&quot;id&quot;: 1523, &quot;name&quot;: &quot;obsession&quot;}, {&quot;id&quot;: 1603, &quot;name&quot;: &quot;extraterrestrial technology&quot;}, {&quot;id&quot;: 1812, &quot;name&quot;: &quot;fbi&quot;}, {&quot;id&quot;: 1826, &quot;name&quot;: &quot;space marine&quot;}, {&quot;id&quot;: 2766, &quot;name&quot;: &quot;mutation&quot;}, {&quot;id&quot;: 2908, &quot;name&quot;: &quot;secret society&quot;}, {&quot;id&quot;: 3271, &quot;name&quot;: &quot;secret organization&quot;}, {&quot;id&quot;: 3288, &quot;name&quot;: &quot;secret lab&quot;}, {&quot;id&quot;: 4249, &quot;name&quot;: &quot;x-files&quot;}, {&quot;id&quot;: 6086, &quot;name&quot;: &quot;government&quot;}]"/>
    <s v="en"/>
    <s v="Mulder and Scully, now taken off the FBI's X Files cases, must find a way to fight the shadowy elements of the government to find out the truth about a conspiracy that might mean the alien colonization of Earth."/>
    <n v="1859991"/>
    <s v="[{&quot;name&quot;: &quot;Twentieth Century Fox Film Corporation&quot;, &quot;id&quot;: 306}, {&quot;name&quot;: &quot;Ten Thirteen Productions&quot;, &quot;id&quot;: 545}]"/>
    <x v="17"/>
    <s v="[{&quot;iso_3166_1&quot;: &quot;CA&quot;, &quot;name&quot;: &quot;Canada&quot;}, {&quot;iso_3166_1&quot;: &quot;US&quot;, &quot;name&quot;: &quot;United States of America&quot;}]"/>
    <d v="1998-06-19T00:00:00"/>
    <x v="19"/>
    <n v="189198313"/>
    <n v="121"/>
    <s v="[{&quot;iso_639_1&quot;: &quot;en&quot;, &quot;name&quot;: &quot;English&quot;}]"/>
    <s v="Released"/>
    <s v="Fight the Future"/>
    <s v="6.6"/>
    <n v="488"/>
    <n v="123198313"/>
  </r>
  <r>
    <n v="67000000"/>
    <s v="[{ 28, name: Action}, { 12, name: Adventure}, { 14, name: Fantasy}, { 10752, name: War}]"/>
    <x v="0"/>
    <s v=" Adventure"/>
    <s v=" Fantasy"/>
    <s v=" War"/>
    <m/>
    <n v="9703"/>
    <x v="592"/>
    <s v="[{&quot;id&quot;: 1405, &quot;name&quot;: &quot;roman empire&quot;}, {&quot;id&quot;: 2280, &quot;name&quot;: &quot;emperor&quot;}, {&quot;id&quot;: 5049, &quot;name&quot;: &quot;ancient rome&quot;}, {&quot;id&quot;: 8659, &quot;name&quot;: &quot;western roman empire&quot;}, {&quot;id&quot;: 14704, &quot;name&quot;: &quot;ancient world&quot;}, {&quot;id&quot;: 194576, &quot;name&quot;: &quot;julius caesar&quot;}]"/>
    <s v="en"/>
    <s v="As the Roman empire crumbles, young Romulus Augustus flees the city and embarks on a perilous voyage to Britain to track down a legion of supporters."/>
    <n v="12282911"/>
    <s v="[{&quot;name&quot;: &quot;Ingenious Film Partners&quot;, &quot;id&quot;: 289}, {&quot;name&quot;: &quot;Quinta Communications&quot;, &quot;id&quot;: 6370}, {&quot;name&quot;: &quot;Dino De Laurentiis Company&quot;, &quot;id&quot;: 10308}, {&quot;name&quot;: &quot;Zephyr Films&quot;, &quot;id&quot;: 16923}]"/>
    <x v="0"/>
    <s v="[{&quot;iso_3166_1&quot;: &quot;GB&quot;, &quot;name&quot;: &quot;United Kingdom&quot;}, {&quot;iso_3166_1&quot;: &quot;IT&quot;, &quot;name&quot;: &quot;Italy&quot;}, {&quot;iso_3166_1&quot;: &quot;FR&quot;, &quot;name&quot;: &quot;France&quot;}, {&quot;iso_3166_1&quot;: &quot;TN&quot;, &quot;name&quot;: &quot;Tunisia&quot;}]"/>
    <d v="2007-04-19T00:00:00"/>
    <x v="1"/>
    <n v="25303038"/>
    <n v="102"/>
    <s v="[{&quot;iso_639_1&quot;: &quot;en&quot;, &quot;name&quot;: &quot;English&quot;}]"/>
    <s v="Released"/>
    <s v="The end of an empire...the beginning of a legend."/>
    <s v="5.0"/>
    <n v="207"/>
    <n v="-41696962"/>
  </r>
  <r>
    <n v="70000000"/>
    <s v="[{ 18, name: Drama}, { 36, name: History}, { 10752, name: War}]"/>
    <x v="5"/>
    <s v=" History"/>
    <s v=" War"/>
    <s v="-"/>
    <m/>
    <n v="857"/>
    <x v="593"/>
    <s v="[{&quot;id&quot;: 1327, &quot;name&quot;: &quot;war crimes&quot;}, {&quot;id&quot;: 1430, &quot;name&quot;: &quot;self sacrifice&quot;}, {&quot;id&quot;: 1543, &quot;name&quot;: &quot;war veteran&quot;}, {&quot;id&quot;: 1956, &quot;name&quot;: &quot;world war ii&quot;}, {&quot;id&quot;: 2770, &quot;name&quot;: &quot;war ship&quot;}, {&quot;id&quot;: 3800, &quot;name&quot;: &quot;airplane&quot;}, {&quot;id&quot;: 3930, &quot;name&quot;: &quot;bravery&quot;}, {&quot;id&quot;: 4299, &quot;name&quot;: &quot;normandy&quot;}, {&quot;id&quot;: 4300, &quot;name&quot;: &quot;parachute&quot;}, {&quot;id&quot;: 4302, &quot;name&quot;: &quot;troops&quot;}, {&quot;id&quot;: 4303, &quot;name&quot;: &quot;waffen ss&quot;}, {&quot;id&quot;: 4304, &quot;name&quot;: &quot;omaha beach&quot;}, {&quot;id&quot;: 6092, &quot;name&quot;: &quot;army&quot;}, {&quot;id&quot;: 7956, &quot;name&quot;: &quot;cowardice&quot;}, {&quot;id&quot;: 11108, &quot;name&quot;: &quot;american flag&quot;}, {&quot;id&quot;: 11111, &quot;name&quot;: &quot;war memorial&quot;}, {&quot;id&quot;: 11371, &quot;name&quot;: &quot;deserted town&quot;}, {&quot;id&quot;: 162365, &quot;name&quot;: &quot;military&quot;}, {&quot;id&quot;: 207883, &quot;name&quot;: &quot;1940s&quot;}]"/>
    <s v="en"/>
    <s v="As U.S. troops storm the beaches of Normandy, three brothers lie dead on the battlefield, with a fourth trapped behind enemy lines. Ranger captain John Miller and seven men are tasked with penetrating German-held territory and bringing the boy home."/>
    <n v="76041867"/>
    <s v="[{&quot;name&quot;: &quot;Paramount Pictures&quot;, &quot;id&quot;: 4}, {&quot;name&quot;: &quot;DreamWorks SKG&quot;, &quot;id&quot;: 27}, {&quot;name&quot;: &quot;Amblin Entertainment&quot;, &quot;id&quot;: 56}, {&quot;name&quot;: &quot;Mutual Film Company&quot;, &quot;id&quot;: 762}, {&quot;name&quot;: &quot;Mark Gordon Productions&quot;, &quot;id&quot;: 11362}]"/>
    <x v="9"/>
    <s v="[{&quot;iso_3166_1&quot;: &quot;US&quot;, &quot;name&quot;: &quot;United States of America&quot;}]"/>
    <d v="1998-07-24T00:00:00"/>
    <x v="19"/>
    <n v="481840909"/>
    <n v="169"/>
    <s v="[{&quot;iso_639_1&quot;: &quot;cs&quot;, &quot;name&quot;: &quot;\u010cesk\u00fd&quot;}, {&quot;iso_639_1&quot;: &quot;de&quot;, &quot;name&quot;: &quot;Deutsch&quot;}, {&quot;iso_639_1&quot;: &quot;en&quot;, &quot;name&quot;: &quot;English&quot;}, {&quot;iso_639_1&quot;: &quot;fr&quot;, &quot;name&quot;: &quot;Fran\u00e7ais&quot;}]"/>
    <s v="Released"/>
    <s v="The mission is a man."/>
    <s v="7.9"/>
    <n v="5048"/>
    <n v="411840909"/>
  </r>
  <r>
    <n v="66000000"/>
    <s v="[{ 28, name: Action}, { 80, name: Crime}, { 18, name: Drama}, { 53, name: Thriller}]"/>
    <x v="0"/>
    <s v=" Crime"/>
    <s v=" Drama"/>
    <s v=" Thriller"/>
    <m/>
    <n v="136797"/>
    <x v="594"/>
    <s v="[{&quot;id&quot;: 9666, &quot;name&quot;: &quot;street race&quot;}, {&quot;id&quot;: 10494, &quot;name&quot;: &quot;super cars&quot;}, {&quot;id&quot;: 11058, &quot;name&quot;: &quot;super speed&quot;}, {&quot;id&quot;: 33885, &quot;name&quot;: &quot;car&quot;}, {&quot;id&quot;: 41645, &quot;name&quot;: &quot;based on video game&quot;}, {&quot;id&quot;: 179431, &quot;name&quot;: &quot;duringcreditsstinger&quot;}, {&quot;id&quot;: 209714, &quot;name&quot;: &quot;3d&quot;}]"/>
    <s v="en"/>
    <s v="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
    <n v="5481489"/>
    <s v="[{&quot;name&quot;: &quot;DreamWorks SKG&quot;, &quot;id&quot;: 27}, {&quot;name&quot;: &quot;Reliance Entertainment&quot;, &quot;id&quot;: 7294}, {&quot;name&quot;: &quot;Bandito Brothers&quot;, &quot;id&quot;: 8403}, {&quot;name&quot;: &quot;Touchstone Pictures&quot;, &quot;id&quot;: 9195}, {&quot;name&quot;: &quot;Electronic Arts&quot;, &quot;id&quot;: 34890}, {&quot;name&quot;: &quot;Revolution Sun Studios&quot;, &quot;id&quot;: 76043}]"/>
    <x v="63"/>
    <s v="[{&quot;iso_3166_1&quot;: &quot;PH&quot;, &quot;name&quot;: &quot;Philippines&quot;}, {&quot;iso_3166_1&quot;: &quot;US&quot;, &quot;name&quot;: &quot;United States of America&quot;}, {&quot;iso_3166_1&quot;: &quot;GB&quot;, &quot;name&quot;: &quot;United Kingdom&quot;}, {&quot;iso_3166_1&quot;: &quot;FR&quot;, &quot;name&quot;: &quot;France&quot;}]"/>
    <d v="2014-03-13T00:00:00"/>
    <x v="10"/>
    <n v="203277636"/>
    <n v="130"/>
    <s v="[{&quot;iso_639_1&quot;: &quot;en&quot;, &quot;name&quot;: &quot;English&quot;}]"/>
    <s v="Released"/>
    <s v="For honor. For love. For redemption."/>
    <s v="6.1"/>
    <n v="1520"/>
    <n v="137277636"/>
  </r>
  <r>
    <n v="70000000"/>
    <s v="[{ 35, name: Comedy}, { 10749, name: Romance}]"/>
    <x v="8"/>
    <s v=" Romance"/>
    <s v="-"/>
    <s v="-"/>
    <m/>
    <n v="3981"/>
    <x v="595"/>
    <s v="[{&quot;id&quot;: 515, &quot;name&quot;: &quot;women&quot;}, {&quot;id&quot;: 1475, &quot;name&quot;: &quot;telepathy&quot;}, {&quot;id&quot;: 4769, &quot;name&quot;: &quot;supernatural powers&quot;}, {&quot;id&quot;: 168750, &quot;name&quot;: &quot;advertising executive&quot;}, {&quot;id&quot;: 187056, &quot;name&quot;: &quot;woman director&quot;}]"/>
    <s v="en"/>
    <s v="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
    <n v="3139165"/>
    <s v="[{&quot;name&quot;: &quot;Paramount Pictures&quot;, &quot;id&quot;: 4}, {&quot;name&quot;: &quot;Centropolis Entertainment&quot;, &quot;id&quot;: 347}, {&quot;name&quot;: &quot;Icon Entertainment International&quot;, &quot;id&quot;: 4564}, {&quot;name&quot;: &quot;Wind Dancer Productions&quot;, &quot;id&quot;: 8116}]"/>
    <x v="9"/>
    <s v="[{&quot;iso_3166_1&quot;: &quot;US&quot;, &quot;name&quot;: &quot;United States of America&quot;}]"/>
    <d v="2000-12-15T00:00:00"/>
    <x v="20"/>
    <n v="374111707"/>
    <n v="127"/>
    <s v="[{&quot;iso_639_1&quot;: &quot;en&quot;, &quot;name&quot;: &quot;English&quot;}, {&quot;iso_639_1&quot;: &quot;fr&quot;, &quot;name&quot;: &quot;Fran\u00e7ais&quot;}]"/>
    <s v="Released"/>
    <s v="He has the power to hear everything women are thinking. Finally... a man is listening."/>
    <s v="6.1"/>
    <n v="992"/>
    <n v="304111707"/>
  </r>
  <r>
    <n v="59000000"/>
    <s v="[{ 16, name: Animation}, { 35, name: Comedy}, { 10751, name: Family}, { 12, name: Adventure}]"/>
    <x v="3"/>
    <s v=" Comedy"/>
    <s v=" Family"/>
    <s v=" Adventure"/>
    <s v="http://www.iceagemovies.com/films/ice-age"/>
    <n v="425"/>
    <x v="596"/>
    <s v="[{&quot;id&quot;: 311, &quot;name&quot;: &quot;human evolution&quot;}, {&quot;id&quot;: 970, &quot;name&quot;: &quot;parents kids relationship&quot;}, {&quot;id&quot;: 990, &quot;name&quot;: &quot;squirrel&quot;}, {&quot;id&quot;: 1445, &quot;name&quot;: &quot;ice&quot;}, {&quot;id&quot;: 1452, &quot;name&quot;: &quot;loss of child&quot;}, {&quot;id&quot;: 2078, &quot;name&quot;: &quot;mammoth&quot;}, {&quot;id&quot;: 2079, &quot;name&quot;: &quot;sloth&quot;}, {&quot;id&quot;: 3737, &quot;name&quot;: &quot;dying and death&quot;}, {&quot;id&quot;: 4428, &quot;name&quot;: &quot;stone age&quot;}, {&quot;id&quot;: 10506, &quot;name&quot;: &quot;prehistoric&quot;}, {&quot;id&quot;: 158017, &quot;name&quot;: &quot;saber-toothed tiger&quot;}, {&quot;id&quot;: 159955, &quot;name&quot;: &quot;cavemen&quot;}, {&quot;id&quot;: 166958, &quot;name&quot;: &quot;prehistoric creature&quot;}, {&quot;id&quot;: 178645, &quot;name&quot;: &quot;prehistoric adventure&quot;}, {&quot;id&quot;: 183414, &quot;name&quot;: &quot;prehistoric times&quot;}, {&quot;id&quot;: 192918, &quot;name&quot;: &quot;prehistoric man&quot;}]"/>
    <s v="en"/>
    <s v="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
    <n v="99561972"/>
    <s v="[{&quot;name&quot;: &quot;Twentieth Century Fox Film Corporation&quot;, &quot;id&quot;: 306}, {&quot;name&quot;: &quot;Blue Sky Studios&quot;, &quot;id&quot;: 9383}, {&quot;name&quot;: &quot;Twentieth Century Fox Animation&quot;, &quot;id&quot;: 11749}]"/>
    <x v="17"/>
    <s v="[{&quot;iso_3166_1&quot;: &quot;US&quot;, &quot;name&quot;: &quot;United States of America&quot;}]"/>
    <d v="2002-03-10T00:00:00"/>
    <x v="18"/>
    <n v="383257136"/>
    <n v="81"/>
    <s v="[{&quot;iso_639_1&quot;: &quot;en&quot;, &quot;name&quot;: &quot;English&quot;}]"/>
    <s v="Released"/>
    <s v="They came. They thawed. They conquered."/>
    <s v="7.1"/>
    <n v="3857"/>
    <n v="324257136"/>
  </r>
  <r>
    <n v="68000000"/>
    <s v="[{ 18, name: Drama}, { 27, name: Horror}, { 878, name: Science Fiction}, { 53, name: Thriller}]"/>
    <x v="5"/>
    <s v=" Horror"/>
    <s v=" Science Fiction"/>
    <s v=" Thriller"/>
    <s v="http://dreamcatchermovie.warnerbros.com/"/>
    <n v="6171"/>
    <x v="597"/>
    <s v="[{&quot;id&quot;: 3684, &quot;name&quot;: &quot;religion and supernatural&quot;}]"/>
    <s v="en"/>
    <s v="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
    <n v="26792794"/>
    <s v="[{&quot;name&quot;: &quot;Village Roadshow Pictures&quot;, &quot;id&quot;: 79}, {&quot;name&quot;: &quot;Castle Rock Entertainment&quot;, &quot;id&quot;: 97}, {&quot;name&quot;: &quot;NPV Entertainment&quot;, &quot;id&quot;: 172}, {&quot;name&quot;: &quot;Kasdan Pictures&quot;, &quot;id&quot;: 13040}, {&quot;name&quot;: &quot;WV Films II&quot;, &quot;id&quot;: 24939}]"/>
    <x v="18"/>
    <s v="[{&quot;iso_3166_1&quot;: &quot;US&quot;, &quot;name&quot;: &quot;United States of America&quot;}]"/>
    <d v="2003-03-21T00:00:00"/>
    <x v="16"/>
    <n v="75715436"/>
    <n v="136"/>
    <s v="[{&quot;iso_639_1&quot;: &quot;en&quot;, &quot;name&quot;: &quot;English&quot;}]"/>
    <s v="Released"/>
    <s v="A circle of friendship. A web of mystery. A pattern of fear."/>
    <s v="5.3"/>
    <n v="567"/>
    <n v="7715436"/>
  </r>
  <r>
    <n v="65000000"/>
    <s v="[{ 36, name: History}, { 18, name: Drama}]"/>
    <x v="9"/>
    <s v=" Drama"/>
    <s v="-"/>
    <s v="-"/>
    <m/>
    <n v="72976"/>
    <x v="598"/>
    <s v="[{&quot;id&quot;: 840, &quot;name&quot;: &quot;usa president&quot;}, {&quot;id&quot;: 6001, &quot;name&quot;: &quot;speech&quot;}, {&quot;id&quot;: 10141, &quot;name&quot;: &quot;battlefield&quot;}, {&quot;id&quot;: 155294, &quot;name&quot;: &quot;family conflict&quot;}, {&quot;id&quot;: 159103, &quot;name&quot;: &quot;mourning&quot;}, {&quot;id&quot;: 179585, &quot;name&quot;: &quot;american civil war&quot;}, {&quot;id&quot;: 185718, &quot;name&quot;: &quot;cultural conflict&quot;}, {&quot;id&quot;: 185722, &quot;name&quot;: &quot;based on true events&quot;}, {&quot;id&quot;: 185723, &quot;name&quot;: &quot;battle of gettysburg&quot;}, {&quot;id&quot;: 185728, &quot;name&quot;: &quot;secession&quot;}, {&quot;id&quot;: 185730, &quot;name&quot;: &quot;presidential cabinet&quot;}, {&quot;id&quot;: 185733, &quot;name&quot;: &quot;gettysburg address&quot;}, {&quot;id&quot;: 185736, &quot;name&quot;: &quot;conflagration&quot;}, {&quot;id&quot;: 185740, &quot;name&quot;: &quot;ethical dilemma&quot;}, {&quot;id&quot;: 185742, &quot;name&quot;: &quot;emancipation&quot;}, {&quot;id&quot;: 209409, &quot;name&quot;: &quot;abraham lincoln&quot;}]"/>
    <s v="en"/>
    <s v="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
    <n v="36307296"/>
    <s v="[{&quot;name&quot;: &quot;DreamWorks&quot;, &quot;id&quot;: 7}, {&quot;name&quot;: &quot;Amblin Entertainment&quot;, &quot;id&quot;: 56}, {&quot;name&quot;: &quot;Twentieth Century Fox Film Corporation&quot;, &quot;id&quot;: 306}, {&quot;name&quot;: &quot;Dune Entertainment&quot;, &quot;id&quot;: 444}, {&quot;name&quot;: &quot;The Kennedy/Marshall Company&quot;, &quot;id&quot;: 862}, {&quot;name&quot;: &quot;Participant Media&quot;, &quot;id&quot;: 6735}, {&quot;name&quot;: &quot;Reliance Entertainment&quot;, &quot;id&quot;: 7294}]"/>
    <x v="45"/>
    <s v="[{&quot;iso_3166_1&quot;: &quot;IN&quot;, &quot;name&quot;: &quot;India&quot;}, {&quot;iso_3166_1&quot;: &quot;US&quot;, &quot;name&quot;: &quot;United States of America&quot;}]"/>
    <d v="2012-11-09T00:00:00"/>
    <x v="3"/>
    <n v="275293450"/>
    <n v="149"/>
    <s v="[{&quot;iso_639_1&quot;: &quot;en&quot;, &quot;name&quot;: &quot;English&quot;}]"/>
    <s v="Released"/>
    <s v="With the moral courage and fierce determination to succeed, his choices will change the fate of generations to come."/>
    <s v="6.7"/>
    <n v="1429"/>
    <n v="210293450"/>
  </r>
  <r>
    <n v="63000000"/>
    <s v="[{ 28, name: Action}, { 878, name: Science Fiction}]"/>
    <x v="0"/>
    <s v=" Science Fiction"/>
    <s v="-"/>
    <s v="-"/>
    <s v="http://www.warnerbros.com/matrix"/>
    <n v="603"/>
    <x v="599"/>
    <s v="[{&quot;id&quot;: 83, &quot;name&quot;: &quot;saving the world&quot;}, {&quot;id&quot;: 310, &quot;name&quot;: &quot;artificial intelligence&quot;}, {&quot;id&quot;: 312, &quot;name&quot;: &quot;man vs machine&quot;}, {&quot;id&quot;: 490, &quot;name&quot;: &quot;philosophy&quot;}, {&quot;id&quot;: 530, &quot;name&quot;: &quot;prophecy&quot;}, {&quot;id&quot;: 779, &quot;name&quot;: &quot;martial arts&quot;}, {&quot;id&quot;: 1430, &quot;name&quot;: &quot;self sacrifice&quot;}, {&quot;id&quot;: 1721, &quot;name&quot;: &quot;fight&quot;}, {&quot;id&quot;: 3074, &quot;name&quot;: &quot;insurgence&quot;}, {&quot;id&quot;: 4563, &quot;name&quot;: &quot;virtual reality&quot;}, {&quot;id&quot;: 4565, &quot;name&quot;: &quot;dystopia&quot;}, {&quot;id&quot;: 6256, &quot;name&quot;: &quot;truth&quot;}, {&quot;id&quot;: 12190, &quot;name&quot;: &quot;cyberpunk&quot;}, {&quot;id&quot;: 187056, &quot;name&quot;: &quot;woman director&quot;}, {&quot;id&quot;: 194063, &quot;name&quot;: &quot;messiah&quot;}, {&quot;id&quot;: 221385, &quot;name&quot;: &quot;gnosticism&quot;}]"/>
    <s v="en"/>
    <s v="Set in the 22nd century, The Matrix tells the story of a computer hacker who joins a group of underground insurgents fighting the vast and powerful computers who now rule the earth."/>
    <n v="104309993"/>
    <s v="[{&quot;name&quot;: &quot;Village Roadshow Pictures&quot;, &quot;id&quot;: 79}, {&quot;name&quot;: &quot;Groucho II Film Partnership&quot;, &quot;id&quot;: 372}, {&quot;name&quot;: &quot;Silver Pictures&quot;, &quot;id&quot;: 1885}, {&quot;name&quot;: &quot;Warner Bros.&quot;, &quot;id&quot;: 6194}]"/>
    <x v="18"/>
    <s v="[{&quot;iso_3166_1&quot;: &quot;AU&quot;, &quot;name&quot;: &quot;Australia&quot;}, {&quot;iso_3166_1&quot;: &quot;US&quot;, &quot;name&quot;: &quot;United States of America&quot;}]"/>
    <d v="1999-03-30T00:00:00"/>
    <x v="14"/>
    <n v="463517383"/>
    <n v="136"/>
    <s v="[{&quot;iso_639_1&quot;: &quot;en&quot;, &quot;name&quot;: &quot;English&quot;}]"/>
    <s v="Released"/>
    <s v="Welcome to the Real World."/>
    <s v="7.9"/>
    <n v="8907"/>
    <n v="400517383"/>
  </r>
  <r>
    <n v="52000000"/>
    <s v="[{ 18, name: Drama}]"/>
    <x v="5"/>
    <s v="-"/>
    <s v="-"/>
    <s v="-"/>
    <m/>
    <n v="568"/>
    <x v="600"/>
    <s v="[{&quot;id&quot;: 305, &quot;name&quot;: &quot;moon&quot;}, {&quot;id&quot;: 1196, &quot;name&quot;: &quot;florida&quot;}, {&quot;id&quot;: 1432, &quot;name&quot;: &quot;nasa&quot;}, {&quot;id&quot;: 2345, &quot;name&quot;: &quot;spaceman&quot;}, {&quot;id&quot;: 4776, &quot;name&quot;: &quot;race against time&quot;}, {&quot;id&quot;: 9609, &quot;name&quot;: &quot;houston&quot;}, {&quot;id&quot;: 9672, &quot;name&quot;: &quot;based on true story&quot;}, {&quot;id&quot;: 9882, &quot;name&quot;: &quot;space&quot;}, {&quot;id&quot;: 10084, &quot;name&quot;: &quot;rescue&quot;}, {&quot;id&quot;: 10349, &quot;name&quot;: &quot;survival&quot;}, {&quot;id&quot;: 10617, &quot;name&quot;: &quot;disaster&quot;}, {&quot;id&quot;: 14601, &quot;name&quot;: &quot;explosion&quot;}, {&quot;id&quot;: 14626, &quot;name&quot;: &quot;astronaut&quot;}, {&quot;id&quot;: 156395, &quot;name&quot;: &quot;imax&quot;}, {&quot;id&quot;: 184994, &quot;name&quot;: &quot;saturn v rocket&quot;}, {&quot;id&quot;: 189098, &quot;name&quot;: &quot;courage&quot;}, {&quot;id&quot;: 193479, &quot;name&quot;: &quot;hypothermia&quot;}, {&quot;id&quot;: 226233, &quot;name&quot;: &quot;apollo program&quot;}, {&quot;id&quot;: 226234, &quot;name&quot;: &quot;cape kennedy&quot;}, {&quot;id&quot;: 226235, &quot;name&quot;: &quot;lunar mission&quot;}, {&quot;id&quot;: 226236, &quot;name&quot;: &quot;spacecraft accident&quot;}]"/>
    <s v="en"/>
    <s v="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
    <n v="68140214"/>
    <s v="[{&quot;name&quot;: &quot;Imagine Entertainment&quot;, &quot;id&quot;: 23}, {&quot;name&quot;: &quot;Universal Pictures&quot;, &quot;id&quot;: 33}]"/>
    <x v="36"/>
    <s v="[{&quot;iso_3166_1&quot;: &quot;US&quot;, &quot;name&quot;: &quot;United States of America&quot;}]"/>
    <d v="1995-06-30T00:00:00"/>
    <x v="15"/>
    <n v="355237933"/>
    <n v="140"/>
    <s v="[{&quot;iso_639_1&quot;: &quot;en&quot;, &quot;name&quot;: &quot;English&quot;}]"/>
    <s v="Released"/>
    <s v="Houston, we have a problem."/>
    <s v="7.3"/>
    <n v="1599"/>
    <n v="303237933"/>
  </r>
  <r>
    <n v="65000000"/>
    <s v="[{ 14, name: Fantasy}, { 35, name: Comedy}, { 10751, name: Family}]"/>
    <x v="2"/>
    <s v=" Comedy"/>
    <s v=" Family"/>
    <s v="-"/>
    <m/>
    <n v="9021"/>
    <x v="601"/>
    <s v="[{&quot;id&quot;: 65, &quot;name&quot;: &quot;holiday&quot;}, {&quot;id&quot;: 1441, &quot;name&quot;: &quot;christmas party&quot;}, {&quot;id&quot;: 1526, &quot;name&quot;: &quot;home&quot;}, {&quot;id&quot;: 1991, &quot;name&quot;: &quot;santa claus&quot;}, {&quot;id&quot;: 2343, &quot;name&quot;: &quot;magic&quot;}, {&quot;id&quot;: 4290, &quot;name&quot;: &quot;toy&quot;}, {&quot;id&quot;: 4896, &quot;name&quot;: &quot;wish&quot;}, {&quot;id&quot;: 5153, &quot;name&quot;: &quot;son&quot;}, {&quot;id&quot;: 9663, &quot;name&quot;: &quot;sequel&quot;}, {&quot;id&quot;: 12200, &quot;name&quot;: &quot;saving christmas&quot;}, {&quot;id&quot;: 207317, &quot;name&quot;: &quot;christmas&quot;}]"/>
    <s v="en"/>
    <s v="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
    <n v="14646884"/>
    <s v="[{&quot;name&quot;: &quot;Walt Disney Pictures&quot;, &quot;id&quot;: 2}, {&quot;name&quot;: &quot;Outlaw Productions&quot;, &quot;id&quot;: 889}, {&quot;name&quot;: &quot;Boxing Cat Films&quot;, &quot;id&quot;: 12626}]"/>
    <x v="1"/>
    <s v="[{&quot;iso_3166_1&quot;: &quot;US&quot;, &quot;name&quot;: &quot;United States of America&quot;}]"/>
    <d v="2002-10-31T00:00:00"/>
    <x v="18"/>
    <n v="172855065"/>
    <n v="104"/>
    <s v="[{&quot;iso_639_1&quot;: &quot;en&quot;, &quot;name&quot;: &quot;English&quot;}]"/>
    <s v="Released"/>
    <s v="What's Christmas Fun without some Reindeer Games?"/>
    <s v="5.5"/>
    <n v="297"/>
    <n v="107855065"/>
  </r>
  <r>
    <n v="61000000"/>
    <s v="[{ 18, name: Drama}, { 10402, name: Music}, { 10749, name: Romance}]"/>
    <x v="5"/>
    <s v=" Music"/>
    <s v=" Romance"/>
    <s v="-"/>
    <s v="http://www.lesmiserablesfilm.com"/>
    <n v="82695"/>
    <x v="602"/>
    <s v="[{&quot;id&quot;: 254, &quot;name&quot;: &quot;france&quot;}, {&quot;id&quot;: 642, &quot;name&quot;: &quot;robbery&quot;}, {&quot;id&quot;: 1411, &quot;name&quot;: &quot;brothel&quot;}, {&quot;id&quot;: 1919, &quot;name&quot;: &quot;mayor&quot;}, {&quot;id&quot;: 3412, &quot;name&quot;: &quot;star&quot;}, {&quot;id&quot;: 4344, &quot;name&quot;: &quot;musical&quot;}, {&quot;id&quot;: 5638, &quot;name&quot;: &quot;arrest&quot;}, {&quot;id&quot;: 6092, &quot;name&quot;: &quot;army&quot;}, {&quot;id&quot;: 11196, &quot;name&quot;: &quot;rebellion&quot;}, {&quot;id&quot;: 13027, &quot;name&quot;: &quot;wedding&quot;}, {&quot;id&quot;: 13072, &quot;name&quot;: &quot;falling in love&quot;}, {&quot;id&quot;: 13092, &quot;name&quot;: &quot;corpse&quot;}, {&quot;id&quot;: 15232, &quot;name&quot;: &quot;parole&quot;}, {&quot;id&quot;: 15234, &quot;name&quot;: &quot;convict&quot;}, {&quot;id&quot;: 186951, &quot;name&quot;: &quot;girl disguised as boy&quot;}]"/>
    <s v="en"/>
    <s v="An adaptation of the successful stage musical based on Victor Hugo's classic novel set in 19th-century France, in which a paroled prisoner named Jean Valjean seeks redemption."/>
    <n v="48356214"/>
    <s v="[{&quot;name&quot;: &quot;Universal Pictures&quot;, &quot;id&quot;: 33}, {&quot;name&quot;: &quot;Relativity Media&quot;, &quot;id&quot;: 7295}, {&quot;name&quot;: &quot;CAMERON MACKINTOSH&quot;, &quot;id&quot;: 7923}, {&quot;name&quot;: &quot;Working Title Films&quot;, &quot;id&quot;: 10163}]"/>
    <x v="14"/>
    <s v="[{&quot;iso_3166_1&quot;: &quot;GB&quot;, &quot;name&quot;: &quot;United Kingdom&quot;}, {&quot;iso_3166_1&quot;: &quot;US&quot;, &quot;name&quot;: &quot;United States of America&quot;}]"/>
    <d v="2012-12-18T00:00:00"/>
    <x v="3"/>
    <n v="441809770"/>
    <n v="157"/>
    <s v="[{&quot;iso_639_1&quot;: &quot;en&quot;, &quot;name&quot;: &quot;English&quot;}]"/>
    <s v="Released"/>
    <s v="Fight. Dream. Hope. Love."/>
    <s v="7.1"/>
    <n v="1884"/>
    <n v="380809770"/>
  </r>
  <r>
    <n v="65000000"/>
    <s v="[{ 35, name: Comedy}, { 10749, name: Romance}]"/>
    <x v="8"/>
    <s v=" Romance"/>
    <s v="-"/>
    <s v="-"/>
    <s v="http://youvegotmail.warnerbros.com"/>
    <n v="9489"/>
    <x v="603"/>
    <s v="[{&quot;id&quot;: 9799, &quot;name&quot;: &quot;romantic comedy&quot;}, {&quot;id&quot;: 182195, &quot;name&quot;: &quot;online dating&quot;}, {&quot;id&quot;: 187056, &quot;name&quot;: &quot;woman director&quot;}]"/>
    <s v="en"/>
    <s v="Book superstore magnate, Joe Fox and independent book shop owner, Kathleen Kelly fall in love in the anonymity of the Internet â€“ both blissfully unaware that he's putting her out of business."/>
    <n v="28540267"/>
    <s v="[{&quot;name&quot;: &quot;Warner Bros.&quot;, &quot;id&quot;: 6194}]"/>
    <x v="5"/>
    <s v="[{&quot;iso_3166_1&quot;: &quot;US&quot;, &quot;name&quot;: &quot;United States of America&quot;}]"/>
    <d v="1998-12-17T00:00:00"/>
    <x v="19"/>
    <n v="250821495"/>
    <n v="119"/>
    <s v="[{&quot;iso_639_1&quot;: &quot;en&quot;, &quot;name&quot;: &quot;English&quot;}]"/>
    <s v="Released"/>
    <s v="Someone you pass on the street may already be the love of your life."/>
    <s v="6.3"/>
    <n v="838"/>
    <n v="185821495"/>
  </r>
  <r>
    <n v="65000000"/>
    <s v="[{ 35, name: Comedy}]"/>
    <x v="8"/>
    <s v="-"/>
    <s v="-"/>
    <s v="-"/>
    <m/>
    <n v="12133"/>
    <x v="604"/>
    <s v="[{&quot;id&quot;: 1412, &quot;name&quot;: &quot;becoming an adult&quot;}, {&quot;id&quot;: 4970, &quot;name&quot;: &quot;autonomy&quot;}, {&quot;id&quot;: 5707, &quot;name&quot;: &quot;childhood trauma&quot;}, {&quot;id&quot;: 6062, &quot;name&quot;: &quot;hostility&quot;}, {&quot;id&quot;: 7714, &quot;name&quot;: &quot;step brother&quot;}, {&quot;id&quot;: 8631, &quot;name&quot;: &quot;slacker&quot;}, {&quot;id&quot;: 14647, &quot;name&quot;: &quot;man child&quot;}, {&quot;id&quot;: 179430, &quot;name&quot;: &quot;aftercreditsstinger&quot;}, {&quot;id&quot;: 179431, &quot;name&quot;: &quot;duringcreditsstinger&quot;}]"/>
    <s v="en"/>
    <s v="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
    <n v="22977983"/>
    <s v="[{&quot;name&quot;: &quot;Columbia Pictures&quot;, &quot;id&quot;: 5}, {&quot;name&quot;: &quot;Mosaic Media Group&quot;, &quot;id&quot;: 748}, {&quot;name&quot;: &quot;Gary Sanchez Productions&quot;, &quot;id&quot;: 4740}, {&quot;name&quot;: &quot;Relativity Media&quot;, &quot;id&quot;: 7295}, {&quot;name&quot;: &quot;Apatow Productions&quot;, &quot;id&quot;: 10105}]"/>
    <x v="2"/>
    <s v="[{&quot;iso_3166_1&quot;: &quot;US&quot;, &quot;name&quot;: &quot;United States of America&quot;}]"/>
    <d v="2008-07-25T00:00:00"/>
    <x v="7"/>
    <n v="128107642"/>
    <n v="98"/>
    <s v="[{&quot;iso_639_1&quot;: &quot;en&quot;, &quot;name&quot;: &quot;English&quot;}, {&quot;iso_639_1&quot;: &quot;es&quot;, &quot;name&quot;: &quot;Espa\u00f1ol&quot;}]"/>
    <s v="Released"/>
    <s v="They grow up so fast."/>
    <s v="6.5"/>
    <n v="1062"/>
    <n v="63107642"/>
  </r>
  <r>
    <n v="95000000"/>
    <s v="[{ 28, name: Action}, { 12, name: Adventure}]"/>
    <x v="0"/>
    <s v=" Adventure"/>
    <s v="-"/>
    <s v="-"/>
    <m/>
    <n v="9342"/>
    <x v="605"/>
    <s v="[{&quot;id&quot;: 387, &quot;name&quot;: &quot;california&quot;}, {&quot;id&quot;: 470, &quot;name&quot;: &quot;spy&quot;}, {&quot;id&quot;: 1701, &quot;name&quot;: &quot;hero&quot;}, {&quot;id&quot;: 2284, &quot;name&quot;: &quot;horseback riding&quot;}, {&quot;id&quot;: 9725, &quot;name&quot;: &quot;sword fight&quot;}, {&quot;id&quot;: 9748, &quot;name&quot;: &quot;revenge&quot;}]"/>
    <s v="en"/>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n v="31086791"/>
    <s v="[{&quot;name&quot;: &quot;Amblin Entertainment&quot;, &quot;id&quot;: 56}, {&quot;name&quot;: &quot;TriStar Pictures&quot;, &quot;id&quot;: 559}]"/>
    <x v="10"/>
    <s v="[{&quot;iso_3166_1&quot;: &quot;US&quot;, &quot;name&quot;: &quot;United States of America&quot;}]"/>
    <d v="1998-07-16T00:00:00"/>
    <x v="19"/>
    <n v="250288523"/>
    <n v="136"/>
    <s v="[{&quot;iso_639_1&quot;: &quot;en&quot;, &quot;name&quot;: &quot;English&quot;}]"/>
    <s v="Released"/>
    <s v="No one has seen his face... but everyone ... knows this mark."/>
    <s v="6.3"/>
    <n v="1183"/>
    <n v="155288523"/>
  </r>
  <r>
    <n v="65000000"/>
    <s v="[{ 35, name: Comedy}, { 18, name: Drama}]"/>
    <x v="8"/>
    <s v=" Drama"/>
    <s v="-"/>
    <s v="-"/>
    <s v="http://duedatemovie.warnerbros.com/"/>
    <n v="41733"/>
    <x v="606"/>
    <s v="[{&quot;id&quot;: 3306, &quot;name&quot;: &quot;highway&quot;}, {&quot;id&quot;: 8631, &quot;name&quot;: &quot;slacker&quot;}, {&quot;id&quot;: 11546, &quot;name&quot;: &quot;hitchhiker&quot;}, {&quot;id&quot;: 15210, &quot;name&quot;: &quot;wallet&quot;}, {&quot;id&quot;: 15211, &quot;name&quot;: &quot;sunglasses&quot;}, {&quot;id&quot;: 15212, &quot;name&quot;: &quot;rest stop&quot;}, {&quot;id&quot;: 15213, &quot;name&quot;: &quot;vicodin&quot;}, {&quot;id&quot;: 15215, &quot;name&quot;: &quot;waffle&quot;}]"/>
    <s v="en"/>
    <s v="Peter Highman must scramble across the US in five days to be present for the birth of his first child. He gets off to a bad start when his wallet and luggage are stolen, and put on the 'no-fly' list. Peter embarks on a terrifying journey when he accepts a ride from an actor."/>
    <n v="43865294"/>
    <s v="[{&quot;name&quot;: &quot;Legendary Pictures&quot;, &quot;id&quot;: 923}, {&quot;name&quot;: &quot;Green Hat Films&quot;, &quot;id&quot;: 3527}, {&quot;name&quot;: &quot;Warner Bros.&quot;, &quot;id&quot;: 6194}]"/>
    <x v="3"/>
    <s v="[{&quot;iso_3166_1&quot;: &quot;US&quot;, &quot;name&quot;: &quot;United States of America&quot;}]"/>
    <d v="2010-11-04T00:00:00"/>
    <x v="4"/>
    <n v="211780824"/>
    <n v="95"/>
    <s v="[{&quot;iso_639_1&quot;: &quot;en&quot;, &quot;name&quot;: &quot;English&quot;}, {&quot;iso_639_1&quot;: &quot;es&quot;, &quot;name&quot;: &quot;Espa\u00f1ol&quot;}]"/>
    <s v="Released"/>
    <s v="Leave Your Comfort Zone"/>
    <s v="6.2"/>
    <n v="1685"/>
    <n v="146780824"/>
  </r>
  <r>
    <n v="65000000"/>
    <s v="[{ 18, name: Drama}, { 10752, name: War}]"/>
    <x v="5"/>
    <s v=" War"/>
    <s v="-"/>
    <s v="-"/>
    <s v="http://www.unbrokenfilm.com/"/>
    <n v="227306"/>
    <x v="607"/>
    <s v="[{&quot;id&quot;: 1956, &quot;name&quot;: &quot;world war ii&quot;}, {&quot;id&quot;: 1968, &quot;name&quot;: &quot;prisoners of war&quot;}, {&quot;id&quot;: 5565, &quot;name&quot;: &quot;biography&quot;}, {&quot;id&quot;: 6075, &quot;name&quot;: &quot;sport&quot;}, {&quot;id&quot;: 6091, &quot;name&quot;: &quot;war&quot;}, {&quot;id&quot;: 10456, &quot;name&quot;: &quot;athlete&quot;}, {&quot;id&quot;: 187056, &quot;name&quot;: &quot;woman director&quot;}, {&quot;id&quot;: 208820, &quot;name&quot;: &quot;olympic athlete&quot;}]"/>
    <s v="en"/>
    <s v="A chronicle of the life of Louis Zamperini, an Olympic runner who was taken prisoner by Japanese forces during World War II."/>
    <n v="43055253"/>
    <s v="[{&quot;name&quot;: &quot;Legendary Pictures&quot;, &quot;id&quot;: 923}, {&quot;name&quot;: &quot;3 Arts Entertainment&quot;, &quot;id&quot;: 36390}, {&quot;name&quot;: &quot;Jolie Pas&quot;, &quot;id&quot;: 39443}]"/>
    <x v="3"/>
    <s v="[{&quot;iso_3166_1&quot;: &quot;US&quot;, &quot;name&quot;: &quot;United States of America&quot;}]"/>
    <d v="2014-12-25T00:00:00"/>
    <x v="10"/>
    <n v="163442937"/>
    <n v="137"/>
    <s v="[{&quot;iso_639_1&quot;: &quot;it&quot;, &quot;name&quot;: &quot;Italiano&quot;}, {&quot;iso_639_1&quot;: &quot;en&quot;, &quot;name&quot;: &quot;English&quot;}, {&quot;iso_639_1&quot;: &quot;ja&quot;, &quot;name&quot;: &quot;\u65e5\u672c\u8a9e&quot;}]"/>
    <s v="Released"/>
    <s v="Survival. Resilience. Redemption."/>
    <s v="7.3"/>
    <n v="1400"/>
    <n v="98442937"/>
  </r>
  <r>
    <n v="65000000"/>
    <s v="[{ 28, name: Action}, { 12, name: Adventure}, { 53, name: Thriller}]"/>
    <x v="0"/>
    <s v=" Adventure"/>
    <s v=" Thriller"/>
    <s v="-"/>
    <s v="http://movies.warnerbros.com/spacecowboys/index.html"/>
    <n v="5551"/>
    <x v="608"/>
    <s v="[{&quot;id&quot;: 1432, &quot;name&quot;: &quot;nasa&quot;}, {&quot;id&quot;: 3801, &quot;name&quot;: &quot;space travel&quot;}, {&quot;id&quot;: 14626, &quot;name&quot;: &quot;astronaut&quot;}, {&quot;id&quot;: 172971, &quot;name&quot;: &quot;elderly&quot;}]"/>
    <s v="en"/>
    <s v="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
    <n v="15772081"/>
    <s v="[{&quot;name&quot;: &quot;Village Roadshow Pictures&quot;, &quot;id&quot;: 79}, {&quot;name&quot;: &quot;Malpaso Productions&quot;, &quot;id&quot;: 171}, {&quot;name&quot;: &quot;Mad Chance&quot;, &quot;id&quot;: 1757}, {&quot;name&quot;: &quot;Warner Bros.&quot;, &quot;id&quot;: 6194}, {&quot;name&quot;: &quot;Clipsal Films&quot;, &quot;id&quot;: 10566}, {&quot;name&quot;: &quot;Digital Image Associates&quot;, &quot;id&quot;: 76068}]"/>
    <x v="18"/>
    <s v="[{&quot;iso_3166_1&quot;: &quot;US&quot;, &quot;name&quot;: &quot;United States of America&quot;}]"/>
    <d v="2000-07-31T00:00:00"/>
    <x v="20"/>
    <n v="128884132"/>
    <n v="130"/>
    <s v="[{&quot;iso_639_1&quot;: &quot;en&quot;, &quot;name&quot;: &quot;English&quot;}]"/>
    <s v="Released"/>
    <s v="Space will never be the same."/>
    <s v="6.3"/>
    <n v="403"/>
    <n v="63884132"/>
  </r>
  <r>
    <n v="70000000"/>
    <s v="[{ 28, name: Action}, { 12, name: Adventure}, { 53, name: Thriller}]"/>
    <x v="0"/>
    <s v=" Adventure"/>
    <s v=" Thriller"/>
    <s v="-"/>
    <m/>
    <n v="9350"/>
    <x v="609"/>
    <s v="[{&quot;id&quot;: 2805, &quot;name&quot;: &quot;rocky mountains&quot;}, {&quot;id&quot;: 3800, &quot;name&quot;: &quot;airplane&quot;}, {&quot;id&quot;: 4245, &quot;name&quot;: &quot;hijacking&quot;}, {&quot;id&quot;: 4702, &quot;name&quot;: &quot;suitcase&quot;}, {&quot;id&quot;: 8624, &quot;name&quot;: &quot;climbing&quot;}, {&quot;id&quot;: 10051, &quot;name&quot;: &quot;heist&quot;}, {&quot;id&quot;: 10594, &quot;name&quot;: &quot;money&quot;}, {&quot;id&quot;: 10794, &quot;name&quot;: &quot;snow&quot;}, {&quot;id&quot;: 159212, &quot;name&quot;: &quot;mountain climbing&quot;}, {&quot;id&quot;: 229053, &quot;name&quot;: &quot;mountain&quot;}]"/>
    <s v="en"/>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n v="2619909"/>
    <s v="[{&quot;name&quot;: &quot;TriStar Pictures&quot;, &quot;id&quot;: 559}, {&quot;name&quot;: &quot;Canal+&quot;, &quot;id&quot;: 5358}, {&quot;name&quot;: &quot;Carolco Pictures&quot;, &quot;id&quot;: 14723}, {&quot;name&quot;: &quot;RCS Video&quot;, &quot;id&quot;: 23246}, {&quot;name&quot;: &quot;Cliffhanger Productions&quot;, &quot;id&quot;: 45728}, {&quot;name&quot;: &quot;Pioneer&quot;, &quot;id&quot;: 45729}]"/>
    <x v="50"/>
    <s v="[{&quot;iso_3166_1&quot;: &quot;FR&quot;, &quot;name&quot;: &quot;France&quot;}, {&quot;iso_3166_1&quot;: &quot;IT&quot;, &quot;name&quot;: &quot;Italy&quot;}, {&quot;iso_3166_1&quot;: &quot;US&quot;, &quot;name&quot;: &quot;United States of America&quot;}]"/>
    <d v="1993-05-28T00:00:00"/>
    <x v="26"/>
    <n v="255000211"/>
    <n v="112"/>
    <s v="[{&quot;iso_639_1&quot;: &quot;en&quot;, &quot;name&quot;: &quot;English&quot;}]"/>
    <s v="Released"/>
    <s v="The height of adventure."/>
    <s v="6.1"/>
    <n v="588"/>
    <n v="185000211"/>
  </r>
  <r>
    <n v="50000000"/>
    <s v="[{ 28, name: Action}, { 12, name: Adventure}, { 18, name: Drama}, { 53, name: Thriller}]"/>
    <x v="0"/>
    <s v=" Adventure"/>
    <s v=" Drama"/>
    <s v=" Thriller"/>
    <m/>
    <n v="9208"/>
    <x v="610"/>
    <s v="[{&quot;id&quot;: 720, &quot;name&quot;: &quot;helicopter&quot;}, {&quot;id&quot;: 1261, &quot;name&quot;: &quot;river&quot;}, {&quot;id&quot;: 1316, &quot;name&quot;: &quot;captain&quot;}, {&quot;id&quot;: 1353, &quot;name&quot;: &quot;underground&quot;}, {&quot;id&quot;: 1666, &quot;name&quot;: &quot;mexican standoff&quot;}, {&quot;id&quot;: 1825, &quot;name&quot;: &quot;countdown&quot;}, {&quot;id&quot;: 3203, &quot;name&quot;: &quot;pilot&quot;}, {&quot;id&quot;: 5572, &quot;name&quot;: &quot;fistfight&quot;}, {&quot;id&quot;: 8122, &quot;name&quot;: &quot;canyon&quot;}, {&quot;id&quot;: 9052, &quot;name&quot;: &quot;major&quot;}, {&quot;id&quot;: 10085, &quot;name&quot;: &quot;betrayal&quot;}, {&quot;id&quot;: 12371, &quot;name&quot;: &quot;gunfight&quot;}, {&quot;id&quot;: 13008, &quot;name&quot;: &quot;train&quot;}, {&quot;id&quot;: 14601, &quot;name&quot;: &quot;explosion&quot;}, {&quot;id&quot;: 15263, &quot;name&quot;: &quot;park ranger&quot;}, {&quot;id&quot;: 18034, &quot;name&quot;: &quot;desert&quot;}, {&quot;id&quot;: 162365, &quot;name&quot;: &quot;military&quot;}, {&quot;id&quot;: 208547, &quot;name&quot;: &quot;nuclear device&quot;}, {&quot;id&quot;: 209476, &quot;name&quot;: &quot;boxing&quot;}, {&quot;id&quot;: 214472, &quot;name&quot;: &quot;stealth aircraft&quot;}, {&quot;id&quot;: 215861, &quot;name&quot;: &quot;abandoned mine&quot;}, {&quot;id&quot;: 219869, &quot;name&quot;: &quot;humvee&quot;}]"/>
    <s v="en"/>
    <s v="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
    <n v="22769108"/>
    <s v="[{&quot;name&quot;: &quot;Twentieth Century Fox Film Corporation&quot;, &quot;id&quot;: 306}, {&quot;name&quot;: &quot;WCG Entertainment Productions&quot;, &quot;id&quot;: 456}, {&quot;name&quot;: &quot;Mark Gordon Productions&quot;, &quot;id&quot;: 11362}]"/>
    <x v="17"/>
    <s v="[{&quot;iso_3166_1&quot;: &quot;US&quot;, &quot;name&quot;: &quot;United States of America&quot;}]"/>
    <d v="1996-02-09T00:00:00"/>
    <x v="24"/>
    <n v="150270147"/>
    <n v="108"/>
    <s v="[{&quot;iso_639_1&quot;: &quot;en&quot;, &quot;name&quot;: &quot;English&quot;}]"/>
    <s v="Released"/>
    <s v="Prepare to Go Ballistic."/>
    <s v="5.7"/>
    <n v="453"/>
    <n v="100270147"/>
  </r>
  <r>
    <n v="65000000"/>
    <s v="[{ 14, name: Fantasy}, { 35, name: Comedy}, { 10751, name: Family}]"/>
    <x v="2"/>
    <s v=" Comedy"/>
    <s v=" Family"/>
    <s v="-"/>
    <s v="http://movies.disney.com/the-kid"/>
    <n v="4244"/>
    <x v="611"/>
    <s v="[{&quot;id&quot;: 965, &quot;name&quot;: &quot;age difference&quot;}, {&quot;id&quot;: 1599, &quot;name&quot;: &quot;midlife crisis&quot;}, {&quot;id&quot;: 1660, &quot;name&quot;: &quot;suppressed past&quot;}, {&quot;id&quot;: 2417, &quot;name&quot;: &quot;self-awareness&quot;}, {&quot;id&quot;: 3321, &quot;name&quot;: &quot;childhood memory&quot;}, {&quot;id&quot;: 3923, &quot;name&quot;: &quot;humor&quot;}, {&quot;id&quot;: 206736, &quot;name&quot;: &quot;changing the past or future&quot;}]"/>
    <s v="en"/>
    <s v="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
    <n v="18281798"/>
    <s v="[{&quot;name&quot;: &quot;Walt Disney Pictures&quot;, &quot;id&quot;: 2}]"/>
    <x v="1"/>
    <s v="[{&quot;iso_3166_1&quot;: &quot;US&quot;, &quot;name&quot;: &quot;United States of America&quot;}]"/>
    <d v="2000-07-07T00:00:00"/>
    <x v="20"/>
    <n v="69700000"/>
    <n v="104"/>
    <s v="[{&quot;iso_639_1&quot;: &quot;en&quot;, &quot;name&quot;: &quot;English&quot;}]"/>
    <s v="Released"/>
    <s v="Nobody ever grows up quite like they imagined."/>
    <s v="6.0"/>
    <n v="238"/>
    <n v="4700000"/>
  </r>
  <r>
    <n v="63000000"/>
    <s v="[{ 18, name: Drama}, { 36, name: History}, { 53, name: Thriller}]"/>
    <x v="5"/>
    <s v=" History"/>
    <s v=" Thriller"/>
    <s v="-"/>
    <m/>
    <n v="1852"/>
    <x v="612"/>
    <s v="[{&quot;id&quot;: 321, &quot;name&quot;: &quot;terror&quot;}, {&quot;id&quot;: 708, &quot;name&quot;: &quot;runaway&quot;}, {&quot;id&quot;: 905, &quot;name&quot;: &quot;alarm clock&quot;}, {&quot;id&quot;: 1701, &quot;name&quot;: &quot;hero&quot;}, {&quot;id&quot;: 2733, &quot;name&quot;: &quot;firemen&quot;}, {&quot;id&quot;: 2736, &quot;name&quot;: &quot;fire engine&quot;}, {&quot;id&quot;: 5597, &quot;name&quot;: &quot;war on terror&quot;}, {&quot;id&quot;: 10084, &quot;name&quot;: &quot;rescue&quot;}, {&quot;id&quot;: 11399, &quot;name&quot;: &quot;marine&quot;}, {&quot;id&quot;: 11612, &quot;name&quot;: &quot;hospital&quot;}, {&quot;id&quot;: 18029, &quot;name&quot;: &quot;trapped&quot;}, {&quot;id&quot;: 18030, &quot;name&quot;: &quot;rubble&quot;}, {&quot;id&quot;: 18031, &quot;name&quot;: &quot;rescue team&quot;}]"/>
    <s v="en"/>
    <s v="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
    <n v="24697533"/>
    <s v="[{&quot;name&quot;: &quot;Paramount Pictures&quot;, &quot;id&quot;: 4}, {&quot;name&quot;: &quot;Double Feature Films&quot;, &quot;id&quot;: 215}, {&quot;name&quot;: &quot;Intermedia Films&quot;, &quot;id&quot;: 763}, {&quot;name&quot;: &quot;Kernos Filmproduktionsgesellschaft &amp; Company&quot;, &quot;id&quot;: 20396}]"/>
    <x v="9"/>
    <s v="[{&quot;iso_3166_1&quot;: &quot;US&quot;, &quot;name&quot;: &quot;United States of America&quot;}]"/>
    <d v="2006-08-09T00:00:00"/>
    <x v="6"/>
    <n v="162945894"/>
    <n v="128"/>
    <s v="[{&quot;iso_639_1&quot;: &quot;en&quot;, &quot;name&quot;: &quot;English&quot;}]"/>
    <s v="Released"/>
    <s v="The world saw evil that day. Two men saw something else."/>
    <s v="5.9"/>
    <n v="447"/>
    <n v="99945894"/>
  </r>
  <r>
    <n v="65000000"/>
    <s v="[{ 35, name: Comedy}]"/>
    <x v="8"/>
    <s v="-"/>
    <s v="-"/>
    <s v="-"/>
    <s v="http://www.dictatorthemovie.com/"/>
    <n v="76493"/>
    <x v="613"/>
    <s v="[{&quot;id&quot;: 190066, &quot;name&quot;: &quot;kurdish&quot;}]"/>
    <s v="en"/>
    <s v="The heroic story of a dictator who risks his life to ensure that democracy would never come to the country he so lovingly oppressed."/>
    <n v="31349143"/>
    <s v="[{&quot;name&quot;: &quot;Paramount Pictures&quot;, &quot;id&quot;: 4}]"/>
    <x v="9"/>
    <s v="[{&quot;iso_3166_1&quot;: &quot;US&quot;, &quot;name&quot;: &quot;United States of America&quot;}]"/>
    <d v="2012-05-15T00:00:00"/>
    <x v="3"/>
    <n v="179379533"/>
    <n v="83"/>
    <s v="[{&quot;iso_639_1&quot;: &quot;en&quot;, &quot;name&quot;: &quot;English&quot;}, {&quot;iso_639_1&quot;: &quot;he&quot;, &quot;name&quot;: &quot;\u05e2\u05b4\u05d1\u05b0\u05e8\u05b4\u05d9\u05ea&quot;}]"/>
    <s v="Released"/>
    <s v="kurd"/>
    <s v="5.9"/>
    <n v="1743"/>
    <n v="114379533"/>
  </r>
  <r>
    <n v="65000000"/>
    <s v="[{ 9648, name: Mystery}, { 18, name: Drama}]"/>
    <x v="14"/>
    <s v=" Drama"/>
    <s v="-"/>
    <s v="-"/>
    <s v="http://eyeswideshut.warnerbros.com/"/>
    <n v="345"/>
    <x v="614"/>
    <s v="[{&quot;id&quot;: 314, &quot;name&quot;: &quot;life and death&quot;}, {&quot;id&quot;: 459, &quot;name&quot;: &quot;sexual obsession&quot;}, {&quot;id&quot;: 460, &quot;name&quot;: &quot;free love&quot;}, {&quot;id&quot;: 826, &quot;name&quot;: &quot;heterosexual&quot;}, {&quot;id&quot;: 1441, &quot;name&quot;: &quot;christmas party&quot;}, {&quot;id&quot;: 1664, &quot;name&quot;: &quot;eroticism&quot;}, {&quot;id&quot;: 1817, &quot;name&quot;: &quot;orgy&quot;}, {&quot;id&quot;: 2404, &quot;name&quot;: &quot;masked ball&quot;}, {&quot;id&quot;: 10776, &quot;name&quot;: &quot;marijuana&quot;}, {&quot;id&quot;: 33625, &quot;name&quot;: &quot;illegal prostitution&quot;}]"/>
    <s v="en"/>
    <s v="After Dr. Bill Hartford's wife, Alice, admits to having sexual fantasies about a man she met, Bill becomes obsessed with having a sexual encounter. He discovers an underground sexual group and attends one of their meetings -- and quickly discovers that he is in over his head."/>
    <n v="27870312"/>
    <s v="[{&quot;name&quot;: &quot;Hobby Films&quot;, &quot;id&quot;: 194}, {&quot;name&quot;: &quot;Pole Star&quot;, &quot;id&quot;: 195}, {&quot;name&quot;: &quot;Stanley Kubrick Productions&quot;, &quot;id&quot;: 385}, {&quot;name&quot;: &quot;Warner Bros.&quot;, &quot;id&quot;: 6194}]"/>
    <x v="125"/>
    <s v="[{&quot;iso_3166_1&quot;: &quot;GB&quot;, &quot;name&quot;: &quot;United Kingdom&quot;}, {&quot;iso_3166_1&quot;: &quot;US&quot;, &quot;name&quot;: &quot;United States of America&quot;}]"/>
    <d v="1999-07-14T00:00:00"/>
    <x v="14"/>
    <n v="162091208"/>
    <n v="159"/>
    <s v="[{&quot;iso_639_1&quot;: &quot;en&quot;, &quot;name&quot;: &quot;English&quot;}]"/>
    <s v="Released"/>
    <s v="Cruise. Kidman. Kubrick."/>
    <s v="7.1"/>
    <n v="1234"/>
    <n v="97091208"/>
  </r>
  <r>
    <n v="65000000"/>
    <s v="[{ 35, name: Comedy}, { 18, name: Drama}, { 10751, name: Family}]"/>
    <x v="8"/>
    <s v=" Drama"/>
    <s v=" Family"/>
    <s v="-"/>
    <m/>
    <n v="196867"/>
    <x v="615"/>
    <s v="[{&quot;id&quot;: 4344, &quot;name&quot;: &quot;musical&quot;}, {&quot;id&quot;: 13014, &quot;name&quot;: &quot;orphan&quot;}, {&quot;id&quot;: 155643, &quot;name&quot;: &quot;foster child&quot;}]"/>
    <s v="en"/>
    <s v="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
    <n v="33439187"/>
    <s v="[{&quot;name&quot;: &quot;Columbia Pictures&quot;, &quot;id&quot;: 5}, {&quot;name&quot;: &quot;Olive Bridge Entertainment&quot;, &quot;id&quot;: 7291}, {&quot;name&quot;: &quot;Sony Pictures Entertainment (SPE)&quot;, &quot;id&quot;: 7431}, {&quot;name&quot;: &quot;Overbrook Entertainment&quot;, &quot;id&quot;: 12485}, {&quot;name&quot;: &quot;Marcy Media&quot;, &quot;id&quot;: 95063}]"/>
    <x v="2"/>
    <s v="[{&quot;iso_3166_1&quot;: &quot;US&quot;, &quot;name&quot;: &quot;United States of America&quot;}]"/>
    <d v="2014-12-19T00:00:00"/>
    <x v="10"/>
    <n v="133821816"/>
    <n v="119"/>
    <s v="[{&quot;iso_639_1&quot;: &quot;en&quot;, &quot;name&quot;: &quot;English&quot;}]"/>
    <s v="Released"/>
    <s v="It's a Hard Knock Life"/>
    <s v="6.0"/>
    <n v="466"/>
    <n v="68821816"/>
  </r>
  <r>
    <n v="65000000"/>
    <s v="[{ 28, name: Action}, { 35, name: Comedy}, { 10749, name: Romance}]"/>
    <x v="0"/>
    <s v=" Comedy"/>
    <s v=" Romance"/>
    <s v="-"/>
    <s v="http://www.thismeanswarmovie.com/"/>
    <n v="59962"/>
    <x v="616"/>
    <s v="[{&quot;id&quot;: 128, &quot;name&quot;: &quot;love triangle&quot;}, {&quot;id&quot;: 6054, &quot;name&quot;: &quot;friendship&quot;}, {&quot;id&quot;: 13043, &quot;name&quot;: &quot;dating&quot;}, {&quot;id&quot;: 182178, &quot;name&quot;: &quot;sushi bar&quot;}, {&quot;id&quot;: 182185, &quot;name&quot;: &quot;exploding airplane&quot;}, {&quot;id&quot;: 182195, &quot;name&quot;: &quot;online dating&quot;}, {&quot;id&quot;: 182196, &quot;name&quot;: &quot;stable&quot;}, {&quot;id&quot;: 182198, &quot;name&quot;: &quot;karate class&quot;}, {&quot;id&quot;: 182204, &quot;name&quot;: &quot;dog shelter&quot;}]"/>
    <s v="en"/>
    <s v="Two top CIA operatives wage an epic battle against one another after they discover they are dating the same woman."/>
    <n v="38994297"/>
    <s v="[{&quot;name&quot;: &quot;Dune Entertainment&quot;, &quot;id&quot;: 444}, {&quot;name&quot;: &quot;Overbrook Films&quot;, &quot;id&quot;: 907}, {&quot;name&quot;: &quot;Robert Simonds Productions&quot;, &quot;id&quot;: 3929}]"/>
    <x v="29"/>
    <s v="[{&quot;iso_3166_1&quot;: &quot;US&quot;, &quot;name&quot;: &quot;United States of America&quot;}]"/>
    <d v="2012-02-14T00:00:00"/>
    <x v="3"/>
    <n v="156974557"/>
    <n v="103"/>
    <s v="[{&quot;iso_639_1&quot;: &quot;en&quot;, &quot;name&quot;: &quot;English&quot;}]"/>
    <s v="Released"/>
    <s v="It's SPY Against SPY"/>
    <s v="5.9"/>
    <n v="1389"/>
    <n v="91974557"/>
  </r>
  <r>
    <n v="65000000"/>
    <s v="[{ 878, name: Science Fiction}, { 28, name: Action}, { 27, name: Horror}, { 53, name: Thriller}, { 12, name: Adventure}, { 14, name: Fantasy}]"/>
    <x v="4"/>
    <s v=" Action"/>
    <s v=" Horror"/>
    <s v=" Thriller"/>
    <s v="http://www.warnerbros.com/blade-trinity"/>
    <n v="36648"/>
    <x v="617"/>
    <s v="[{&quot;id&quot;: 1812, &quot;name&quot;: &quot;fbi&quot;}, {&quot;id&quot;: 3633, &quot;name&quot;: &quot;dracula&quot;}, {&quot;id&quot;: 5572, &quot;name&quot;: &quot;fistfight&quot;}, {&quot;id&quot;: 9259, &quot;name&quot;: &quot;vampire hunter&quot;}, {&quot;id&quot;: 9715, &quot;name&quot;: &quot;superhero&quot;}, {&quot;id&quot;: 9717, &quot;name&quot;: &quot;based on comic book&quot;}, {&quot;id&quot;: 14731, &quot;name&quot;: &quot;martial arts master&quot;}, {&quot;id&quot;: 14735, &quot;name&quot;: &quot;motorcycle&quot;}, {&quot;id&quot;: 14926, &quot;name&quot;: &quot;katana sword&quot;}, {&quot;id&quot;: 40884, &quot;name&quot;: &quot;blade&quot;}, {&quot;id&quot;: 162085, &quot;name&quot;: &quot;loss of friend&quot;}, {&quot;id&quot;: 163074, &quot;name&quot;: &quot;super villain&quot;}, {&quot;id&quot;: 166720, &quot;name&quot;: &quot;vampire slayer&quot;}, {&quot;id&quot;: 174871, &quot;name&quot;: &quot;fast motion scene&quot;}, {&quot;id&quot;: 174878, &quot;name&quot;: &quot;female vampire&quot;}]"/>
    <s v="en"/>
    <s v="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
    <n v="49660055"/>
    <s v="[{&quot;name&quot;: &quot;New Line Cinema&quot;, &quot;id&quot;: 12}, {&quot;name&quot;: &quot;Amen Ra Films&quot;, &quot;id&quot;: 421}, {&quot;name&quot;: &quot;Shawn Danielle Productions Ltd.&quot;, &quot;id&quot;: 8851}, {&quot;name&quot;: &quot;Imaginary Forces&quot;, &quot;id&quot;: 11321}, {&quot;name&quot;: &quot;Marvel Enterprises&quot;, &quot;id&quot;: 19551}, {&quot;name&quot;: &quot;Peter Frankfurt Productions&quot;, &quot;id&quot;: 42209}]"/>
    <x v="12"/>
    <s v="[{&quot;iso_3166_1&quot;: &quot;US&quot;, &quot;name&quot;: &quot;United States of America&quot;}]"/>
    <d v="2004-12-08T00:00:00"/>
    <x v="13"/>
    <n v="128905366"/>
    <n v="123"/>
    <s v="[{&quot;iso_639_1&quot;: &quot;eo&quot;, &quot;name&quot;: &quot;Esperanto&quot;}, {&quot;iso_639_1&quot;: &quot;en&quot;, &quot;name&quot;: &quot;English&quot;}]"/>
    <s v="Released"/>
    <s v="The final hunt begins."/>
    <s v="5.7"/>
    <n v="1252"/>
    <n v="63905366"/>
  </r>
  <r>
    <n v="4200000"/>
    <s v="[{ 28, name: Action}, { 53, name: Thriller}]"/>
    <x v="0"/>
    <s v=" Thriller"/>
    <s v="-"/>
    <s v="-"/>
    <m/>
    <n v="1880"/>
    <x v="618"/>
    <s v="[{&quot;id&quot;: 1008, &quot;name&quot;: &quot;guerrilla&quot;}, {&quot;id&quot;: 1981, &quot;name&quot;: &quot;colorado&quot;}, {&quot;id&quot;: 4278, &quot;name&quot;: &quot;invasion&quot;}, {&quot;id&quot;: 7059, &quot;name&quot;: &quot;anti-communism&quot;}, {&quot;id&quot;: 40847, &quot;name&quot;: &quot;near future&quot;}, {&quot;id&quot;: 193008, &quot;name&quot;: &quot;red army&quot;}]"/>
    <s v="en"/>
    <s v="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
    <n v="11743085"/>
    <s v="[{&quot;name&quot;: &quot;United Artists&quot;, &quot;id&quot;: 60}, {&quot;name&quot;: &quot;Valkyrie Films&quot;, &quot;id&quot;: 774}]"/>
    <x v="76"/>
    <s v="[{&quot;iso_3166_1&quot;: &quot;US&quot;, &quot;name&quot;: &quot;United States of America&quot;}]"/>
    <d v="1984-08-10T00:00:00"/>
    <x v="29"/>
    <n v="38376497"/>
    <n v="114"/>
    <s v="[{&quot;iso_639_1&quot;: &quot;en&quot;, &quot;name&quot;: &quot;English&quot;}, {&quot;iso_639_1&quot;: &quot;ru&quot;, &quot;name&quot;: &quot;P\u0443\u0441\u0441\u043a\u0438\u0439&quot;}, {&quot;iso_639_1&quot;: &quot;es&quot;, &quot;name&quot;: &quot;Espa\u00f1ol&quot;}]"/>
    <s v="Released"/>
    <m/>
    <s v="6.4"/>
    <n v="215"/>
    <n v="34176497"/>
  </r>
  <r>
    <n v="45000000"/>
    <s v="[{ 28, name: Action}, { 53, name: Thriller}, { 878, name: Science Fiction}]"/>
    <x v="0"/>
    <s v=" Thriller"/>
    <s v=" Science Fiction"/>
    <s v="-"/>
    <s v="http://www.deathracemovie.net/"/>
    <n v="10483"/>
    <x v="619"/>
    <s v="[{&quot;id&quot;: 830, &quot;name&quot;: &quot;car race&quot;}, {&quot;id&quot;: 4565, &quot;name&quot;: &quot;dystopia&quot;}, {&quot;id&quot;: 5144, &quot;name&quot;: &quot;matter of life and death&quot;}, {&quot;id&quot;: 9774, &quot;name&quot;: &quot;prison guard&quot;}, {&quot;id&quot;: 9775, &quot;name&quot;: &quot;car set on fire&quot;}, {&quot;id&quot;: 9777, &quot;name&quot;: &quot;escape from prison&quot;}, {&quot;id&quot;: 9778, &quot;name&quot;: &quot;exploding building&quot;}, {&quot;id&quot;: 9779, &quot;name&quot;: &quot;vehicle combat&quot;}, {&quot;id&quot;: 9844, &quot;name&quot;: &quot;car crash&quot;}, {&quot;id&quot;: 14819, &quot;name&quot;: &quot;violence&quot;}]"/>
    <s v="en"/>
    <s v="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
    <n v="4257877"/>
    <s v="[{&quot;name&quot;: &quot;Universal Pictures&quot;, &quot;id&quot;: 33}, {&quot;name&quot;: &quot;Cruise/Wagner Productions&quot;, &quot;id&quot;: 44}, {&quot;name&quot;: &quot;Impact Pictures&quot;, &quot;id&quot;: 248}, {&quot;name&quot;: &quot;Relativity Media&quot;, &quot;id&quot;: 7295}, {&quot;name&quot;: &quot;Scion Films&quot;, &quot;id&quot;: 7419}, {&quot;name&quot;: &quot;H2S2 Filmproduktionsgesellschaft&quot;, &quot;id&quot;: 28121}]"/>
    <x v="14"/>
    <s v="[{&quot;iso_3166_1&quot;: &quot;GB&quot;, &quot;name&quot;: &quot;United Kingdom&quot;}, {&quot;iso_3166_1&quot;: &quot;US&quot;, &quot;name&quot;: &quot;United States of America&quot;}, {&quot;iso_3166_1&quot;: &quot;DE&quot;, &quot;name&quot;: &quot;Germany&quot;}]"/>
    <d v="2008-08-22T00:00:00"/>
    <x v="7"/>
    <n v="73762516"/>
    <n v="105"/>
    <s v="[{&quot;iso_639_1&quot;: &quot;en&quot;, &quot;name&quot;: &quot;English&quot;}]"/>
    <s v="Released"/>
    <s v="Get ready for a killer race."/>
    <s v="6.0"/>
    <n v="1175"/>
    <n v="28762516"/>
  </r>
  <r>
    <n v="65000000"/>
    <s v="[{ 80, name: Crime}, { 28, name: Action}, { 9648, name: Mystery}, { 53, name: Thriller}]"/>
    <x v="13"/>
    <s v=" Action"/>
    <s v=" Mystery"/>
    <s v=" Thriller"/>
    <m/>
    <n v="11412"/>
    <x v="620"/>
    <s v="[{&quot;id&quot;: 441, &quot;name&quot;: &quot;assassination&quot;}, {&quot;id&quot;: 1453, &quot;name&quot;: &quot;amnesia&quot;}, {&quot;id&quot;: 1562, &quot;name&quot;: &quot;hostage&quot;}, {&quot;id&quot;: 3713, &quot;name&quot;: &quot;chase&quot;}, {&quot;id&quot;: 10123, &quot;name&quot;: &quot;dark comedy&quot;}, {&quot;id&quot;: 10508, &quot;name&quot;: &quot;teacher&quot;}, {&quot;id&quot;: 10685, &quot;name&quot;: &quot;escape&quot;}, {&quot;id&quot;: 14768, &quot;name&quot;: &quot;single mother&quot;}, {&quot;id&quot;: 41414, &quot;name&quot;: &quot;timebomb&quot;}, {&quot;id&quot;: 166625, &quot;name&quot;: &quot;candlelight vigil&quot;}, {&quot;id&quot;: 176802, &quot;name&quot;: &quot;rogue agent&quot;}, {&quot;id&quot;: 188907, &quot;name&quot;: &quot;street shootout&quot;}, {&quot;id&quot;: 212801, &quot;name&quot;: &quot;ex cia agent&quot;}, {&quot;id&quot;: 228081, &quot;name&quot;: &quot;christmas parade&quot;}]"/>
    <s v="en"/>
    <s v="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
    <n v="15858629"/>
    <s v="[{&quot;name&quot;: &quot;New Line Cinema&quot;, &quot;id&quot;: 12}, {&quot;name&quot;: &quot;Forge&quot;, &quot;id&quot;: 2980}, {&quot;name&quot;: &quot;The Steve Tisch Company&quot;, &quot;id&quot;: 21920}]"/>
    <x v="12"/>
    <s v="[{&quot;iso_3166_1&quot;: &quot;US&quot;, &quot;name&quot;: &quot;United States of America&quot;}]"/>
    <d v="1996-10-11T00:00:00"/>
    <x v="24"/>
    <n v="89456761"/>
    <n v="120"/>
    <s v="[{&quot;iso_639_1&quot;: &quot;en&quot;, &quot;name&quot;: &quot;English&quot;}]"/>
    <s v="Released"/>
    <s v="What's forgotten is not always gone."/>
    <s v="6.5"/>
    <n v="314"/>
    <n v="24456761"/>
  </r>
  <r>
    <n v="65000000"/>
    <s v="[{ 10751, name: Family}, { 14, name: Fantasy}, { 878, name: Science Fiction}, { 12, name: Adventure}]"/>
    <x v="7"/>
    <s v=" Fantasy"/>
    <s v=" Science Fiction"/>
    <s v=" Adventure"/>
    <m/>
    <n v="6795"/>
    <x v="621"/>
    <s v="[{&quot;id&quot;: 4414, &quot;name&quot;: &quot;adventure&quot;}, {&quot;id&quot;: 6095, &quot;name&quot;: &quot;house&quot;}, {&quot;id&quot;: 9951, &quot;name&quot;: &quot;alien&quot;}, {&quot;id&quot;: 10891, &quot;name&quot;: &quot;giant robot&quot;}, {&quot;id&quot;: 12405, &quot;name&quot;: &quot;outer space&quot;}, {&quot;id&quot;: 14626, &quot;name&quot;: &quot;astronaut&quot;}]"/>
    <s v="en"/>
    <s v="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
    <n v="15194239"/>
    <s v="[{&quot;name&quot;: &quot;Columbia Pictures Corporation&quot;, &quot;id&quot;: 441}, {&quot;name&quot;: &quot;Teitler Film&quot;, &quot;id&quot;: 2550}, {&quot;name&quot;: &quot;Michael De Luca Productions&quot;, &quot;id&quot;: 11370}, {&quot;name&quot;: &quot;Radar Pictures&quot;, &quot;id&quot;: 14718}]"/>
    <x v="44"/>
    <s v="[{&quot;iso_3166_1&quot;: &quot;US&quot;, &quot;name&quot;: &quot;United States of America&quot;}]"/>
    <d v="2005-11-06T00:00:00"/>
    <x v="11"/>
    <n v="64321501"/>
    <n v="101"/>
    <s v="[{&quot;iso_639_1&quot;: &quot;en&quot;, &quot;name&quot;: &quot;English&quot;}]"/>
    <s v="Released"/>
    <s v="Adventure Is Waiting"/>
    <s v="6.1"/>
    <n v="779"/>
    <n v="-678499"/>
  </r>
  <r>
    <n v="63000000"/>
    <s v="[{ 18, name: Drama}]"/>
    <x v="5"/>
    <s v="-"/>
    <s v="-"/>
    <s v="-"/>
    <s v="http://www.foxmovies.com/movies/fight-club"/>
    <n v="550"/>
    <x v="622"/>
    <s v="[{&quot;id&quot;: 825, &quot;name&quot;: &quot;support group&quot;}, {&quot;id&quot;: 851, &quot;name&quot;: &quot;dual identity&quot;}, {&quot;id&quot;: 1541, &quot;name&quot;: &quot;nihilism&quot;}, {&quot;id&quot;: 3927, &quot;name&quot;: &quot;rage and hate&quot;}, {&quot;id&quot;: 4142, &quot;name&quot;: &quot;insomnia&quot;}, {&quot;id&quot;: 4565, &quot;name&quot;: &quot;dystopia&quot;}, {&quot;id&quot;: 14819, &quot;name&quot;: &quot;violence&quot;}]"/>
    <s v="en"/>
    <s v="A ticking-time-bomb insomniac and a slippery soap salesman channel primal male aggression into a shocking new form of therapy. Their concept catches on, with underground &quot;fight clubs&quot; forming in every town, until an eccentric gets in the way and ignites an out-of-control spiral toward oblivion."/>
    <n v="146757391"/>
    <s v="[{&quot;name&quot;: &quot;Regency Enterprises&quot;, &quot;id&quot;: 508}, {&quot;name&quot;: &quot;Fox 2000 Pictures&quot;, &quot;id&quot;: 711}, {&quot;name&quot;: &quot;Taurus Film&quot;, &quot;id&quot;: 20555}, {&quot;name&quot;: &quot;Linson Films&quot;, &quot;id&quot;: 54050}, {&quot;name&quot;: &quot;Atman Entertainment&quot;, &quot;id&quot;: 54051}, {&quot;name&quot;: &quot;Knickerbocker Films&quot;, &quot;id&quot;: 54052}]"/>
    <x v="42"/>
    <s v="[{&quot;iso_3166_1&quot;: &quot;DE&quot;, &quot;name&quot;: &quot;Germany&quot;}, {&quot;iso_3166_1&quot;: &quot;US&quot;, &quot;name&quot;: &quot;United States of America&quot;}]"/>
    <d v="1999-10-15T00:00:00"/>
    <x v="14"/>
    <n v="100853753"/>
    <n v="139"/>
    <s v="[{&quot;iso_639_1&quot;: &quot;en&quot;, &quot;name&quot;: &quot;English&quot;}]"/>
    <s v="Released"/>
    <s v="Mischief. Mayhem. Soap."/>
    <s v="8.3"/>
    <n v="9413"/>
    <n v="37853753"/>
  </r>
  <r>
    <n v="65000000"/>
    <s v="[{ 18, name: Drama}]"/>
    <x v="5"/>
    <s v="-"/>
    <s v="-"/>
    <s v="-"/>
    <m/>
    <n v="11170"/>
    <x v="623"/>
    <s v="[{&quot;id&quot;: 579, &quot;name&quot;: &quot;american football&quot;}, {&quot;id&quot;: 1228, &quot;name&quot;: &quot;1970s&quot;}, {&quot;id&quot;: 1482, &quot;name&quot;: &quot;trainer&quot;}, {&quot;id&quot;: 3616, &quot;name&quot;: &quot;college&quot;}, {&quot;id&quot;: 6075, &quot;name&quot;: &quot;sport&quot;}]"/>
    <s v="en"/>
    <s v="When a plane crash claims the lives of members of the Marshall University football team and some of its fans, the team's new coach and his surviving players try to keep the football program alive."/>
    <n v="8629665"/>
    <s v="[{&quot;name&quot;: &quot;Legendary Pictures&quot;, &quot;id&quot;: 923}, {&quot;name&quot;: &quot;Thunder Road Pictures&quot;, &quot;id&quot;: 3528}, {&quot;name&quot;: &quot;Wonderland Sound and Vision&quot;, &quot;id&quot;: 4022}, {&quot;name&quot;: &quot;Warner Bros.&quot;, &quot;id&quot;: 6194}]"/>
    <x v="3"/>
    <s v="[{&quot;iso_3166_1&quot;: &quot;US&quot;, &quot;name&quot;: &quot;United States of America&quot;}]"/>
    <d v="2006-12-12T00:00:00"/>
    <x v="6"/>
    <n v="43545364"/>
    <n v="124"/>
    <s v="[{&quot;iso_639_1&quot;: &quot;en&quot;, &quot;name&quot;: &quot;English&quot;}]"/>
    <s v="Released"/>
    <s v="From the ashes we rose."/>
    <s v="6.7"/>
    <n v="186"/>
    <n v="-21454636"/>
  </r>
  <r>
    <n v="65000000"/>
    <s v="[{ 28, name: Action}, { 12, name: Adventure}, { 35, name: Comedy}]"/>
    <x v="0"/>
    <s v=" Adventure"/>
    <s v=" Comedy"/>
    <s v="-"/>
    <m/>
    <n v="9292"/>
    <x v="624"/>
    <s v="[{&quot;id&quot;: 716, &quot;name&quot;: &quot;vatican&quot;}, {&quot;id&quot;: 2967, &quot;name&quot;: &quot;leonardo da vinci&quot;}, {&quot;id&quot;: 5918, &quot;name&quot;: &quot;painting&quot;}, {&quot;id&quot;: 6168, &quot;name&quot;: &quot;master thief&quot;}]"/>
    <s v="en"/>
    <s v="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
    <n v="16803457"/>
    <s v="[{&quot;name&quot;: &quot;TriStar Pictures&quot;, &quot;id&quot;: 559}, {&quot;name&quot;: &quot;Silver Pictures&quot;, &quot;id&quot;: 1885}]"/>
    <x v="50"/>
    <s v="[{&quot;iso_3166_1&quot;: &quot;US&quot;, &quot;name&quot;: &quot;United States of America&quot;}]"/>
    <d v="1991-05-23T00:00:00"/>
    <x v="22"/>
    <n v="17218080"/>
    <n v="100"/>
    <s v="[{&quot;iso_639_1&quot;: &quot;en&quot;, &quot;name&quot;: &quot;English&quot;}, {&quot;iso_639_1&quot;: &quot;it&quot;, &quot;name&quot;: &quot;Italiano&quot;}]"/>
    <s v="Released"/>
    <s v="Danger is his middle name."/>
    <s v="5.4"/>
    <n v="269"/>
    <n v="-47781920"/>
  </r>
  <r>
    <n v="65000000"/>
    <s v="[{ 27, name: Horror}, { 53, name: Thriller}]"/>
    <x v="15"/>
    <s v=" Thriller"/>
    <s v="-"/>
    <s v="-"/>
    <s v="http://www.ifrankensteinfilm.com"/>
    <n v="100241"/>
    <x v="625"/>
    <s v="[{&quot;id&quot;: 634, &quot;name&quot;: &quot;soul&quot;}, {&quot;id&quot;: 2011, &quot;name&quot;: &quot;queen&quot;}, {&quot;id&quot;: 2095, &quot;name&quot;: &quot;anti hero&quot;}, {&quot;id&quot;: 2486, &quot;name&quot;: &quot;fantasy&quot;}, {&quot;id&quot;: 3071, &quot;name&quot;: &quot;prince&quot;}, {&quot;id&quot;: 6152, &quot;name&quot;: &quot;supernatural&quot;}, {&quot;id&quot;: 6737, &quot;name&quot;: &quot;frankenstein&quot;}, {&quot;id&quot;: 10842, &quot;name&quot;: &quot;good vs evil&quot;}, {&quot;id&quot;: 11408, &quot;name&quot;: &quot;gargoyles&quot;}, {&quot;id&quot;: 14955, &quot;name&quot;: &quot;fighting&quot;}, {&quot;id&quot;: 15001, &quot;name&quot;: &quot;demon&quot;}, {&quot;id&quot;: 33783, &quot;name&quot;: &quot;dark&quot;}, {&quot;id&quot;: 156395, &quot;name&quot;: &quot;imax&quot;}, {&quot;id&quot;: 209714, &quot;name&quot;: &quot;3d&quot;}]"/>
    <s v="en"/>
    <s v="200 years after his shocking creation, Dr. Frankenstein's creature, Adam, still walks the earth. But when he finds himself in the middle of a war over the fate of humanity, Adam discovers he holds the key that could destroy humankind."/>
    <n v="31324734"/>
    <s v="[{&quot;name&quot;: &quot;Lakeshore Entertainment&quot;, &quot;id&quot;: 126}, {&quot;name&quot;: &quot;Sidney Kimmel Entertainment&quot;, &quot;id&quot;: 737}, {&quot;name&quot;: &quot;Lionsgate&quot;, &quot;id&quot;: 1632}, {&quot;name&quot;: &quot;Hopscotch Films&quot;, &quot;id&quot;: 13788}]"/>
    <x v="118"/>
    <s v="[{&quot;iso_3166_1&quot;: &quot;US&quot;, &quot;name&quot;: &quot;United States of America&quot;}, {&quot;iso_3166_1&quot;: &quot;AU&quot;, &quot;name&quot;: &quot;Australia&quot;}]"/>
    <d v="2014-01-22T00:00:00"/>
    <x v="10"/>
    <n v="71154592"/>
    <n v="92"/>
    <s v="[{&quot;iso_639_1&quot;: &quot;en&quot;, &quot;name&quot;: &quot;English&quot;}]"/>
    <s v="Released"/>
    <s v="In the battle between good and evil, an immortal holds the key"/>
    <s v="5.0"/>
    <n v="687"/>
    <n v="6154592"/>
  </r>
  <r>
    <n v="50000000"/>
    <s v="[{ 80, name: Crime}, { 18, name: Drama}, { 10751, name: Family}]"/>
    <x v="13"/>
    <s v=" Drama"/>
    <s v=" Family"/>
    <s v="-"/>
    <s v="http://www.olivertwistthemovie.co.uk/"/>
    <n v="257"/>
    <x v="626"/>
    <s v="[{&quot;id&quot;: 212, &quot;name&quot;: &quot;london england&quot;}, {&quot;id&quot;: 516, &quot;name&quot;: &quot;child abuse&quot;}, {&quot;id&quot;: 542, &quot;name&quot;: &quot;street gang&quot;}, {&quot;id&quot;: 708, &quot;name&quot;: &quot;runaway&quot;}, {&quot;id&quot;: 714, &quot;name&quot;: &quot;child labour&quot;}, {&quot;id&quot;: 6272, &quot;name&quot;: &quot;children's home&quot;}, {&quot;id&quot;: 6783, &quot;name&quot;: &quot;orphanage&quot;}, {&quot;id&quot;: 9727, &quot;name&quot;: &quot;thief&quot;}, {&quot;id&quot;: 14819, &quot;name&quot;: &quot;violence&quot;}, {&quot;id&quot;: 46958, &quot;name&quot;: &quot;good and bad&quot;}, {&quot;id&quot;: 208349, &quot;name&quot;: &quot;child&quot;}]"/>
    <s v="en"/>
    <s v="Oliver Twist the modern filmed version of Charles Dickens bestseller, a Roman Polanski adaptation. The classic Dickens tale, where an orphan meets a pickpocket on the streets of London. From there, he joins a household of boys who are trained to steal for their master."/>
    <n v="20415572"/>
    <s v="[{&quot;name&quot;: &quot;R.P. Productions&quot;, &quot;id&quot;: 355}, {&quot;name&quot;: &quot;ETIC Films&quot;, &quot;id&quot;: 2979}, {&quot;name&quot;: &quot;Runteam III Ltd.&quot;, &quot;id&quot;: 6732}]"/>
    <x v="126"/>
    <s v="[{&quot;iso_3166_1&quot;: &quot;CZ&quot;, &quot;name&quot;: &quot;Czech Republic&quot;}, {&quot;iso_3166_1&quot;: &quot;FR&quot;, &quot;name&quot;: &quot;France&quot;}, {&quot;iso_3166_1&quot;: &quot;IT&quot;, &quot;name&quot;: &quot;Italy&quot;}, {&quot;iso_3166_1&quot;: &quot;GB&quot;, &quot;name&quot;: &quot;United Kingdom&quot;}]"/>
    <d v="2005-09-23T00:00:00"/>
    <x v="11"/>
    <n v="42093706"/>
    <n v="130"/>
    <s v="[{&quot;iso_639_1&quot;: &quot;en&quot;, &quot;name&quot;: &quot;English&quot;}]"/>
    <s v="Released"/>
    <m/>
    <s v="6.7"/>
    <n v="274"/>
    <n v="-7906294"/>
  </r>
  <r>
    <n v="43000000"/>
    <s v="[{ 28, name: Action}, { 14, name: Fantasy}]"/>
    <x v="0"/>
    <s v=" Fantasy"/>
    <s v="-"/>
    <s v="-"/>
    <s v="http://marvel.com/movies/movie/13/elektra"/>
    <n v="9947"/>
    <x v="627"/>
    <s v="[{&quot;id&quot;: 779, &quot;name&quot;: &quot;martial arts&quot;}, {&quot;id&quot;: 9717, &quot;name&quot;: &quot;based on comic book&quot;}, {&quot;id&quot;: 12367, &quot;name&quot;: &quot;female assassin&quot;}, {&quot;id&quot;: 15285, &quot;name&quot;: &quot;spin off&quot;}]"/>
    <s v="en"/>
    <s v="Elektra the warrior survives a near-death experience, becomes an assassin-for-hire, and tries to protect her two latest targets, a single father and his young daughter, from a group of supernatural assassins."/>
    <n v="28613892"/>
    <s v="[{&quot;name&quot;: &quot;Twentieth Century Fox Film Corporation&quot;, &quot;id&quot;: 306}, {&quot;name&quot;: &quot;Regency Enterprises&quot;, &quot;id&quot;: 508}, {&quot;name&quot;: &quot;Epsilon Motion Pictures&quot;, &quot;id&quot;: 1171}, {&quot;name&quot;: &quot;New Regency Pictures&quot;, &quot;id&quot;: 10104}, {&quot;name&quot;: &quot;Marvel Enterprises&quot;, &quot;id&quot;: 19551}, {&quot;name&quot;: &quot;Horseshoe Bay Productions&quot;, &quot;id&quot;: 19552}, {&quot;name&quot;: &quot;Elektra Productions&quot;, &quot;id&quot;: 19553}, {&quot;name&quot;: &quot;SAI Productions&quot;, &quot;id&quot;: 19554}]"/>
    <x v="17"/>
    <s v="[{&quot;iso_3166_1&quot;: &quot;CA&quot;, &quot;name&quot;: &quot;Canada&quot;}, {&quot;iso_3166_1&quot;: &quot;US&quot;, &quot;name&quot;: &quot;United States of America&quot;}]"/>
    <d v="2005-01-13T00:00:00"/>
    <x v="11"/>
    <n v="56681566"/>
    <n v="97"/>
    <s v="[{&quot;iso_639_1&quot;: &quot;en&quot;, &quot;name&quot;: &quot;English&quot;}, {&quot;iso_639_1&quot;: &quot;ja&quot;, &quot;name&quot;: &quot;\u65e5\u672c\u8a9e&quot;}]"/>
    <s v="Released"/>
    <s v="Looks can kill"/>
    <s v="4.8"/>
    <n v="575"/>
    <n v="13681566"/>
  </r>
  <r>
    <n v="65000000"/>
    <s v="[{ 80, name: Crime}, { 53, name: Thriller}]"/>
    <x v="13"/>
    <s v=" Thriller"/>
    <s v="-"/>
    <s v="-"/>
    <s v="http://sincity-2.com/"/>
    <n v="189"/>
    <x v="628"/>
    <s v="[{&quot;id&quot;: 703, &quot;name&quot;: &quot;detective&quot;}, {&quot;id&quot;: 4565, &quot;name&quot;: &quot;dystopia&quot;}, {&quot;id&quot;: 7089, &quot;name&quot;: &quot;dominatrix&quot;}, {&quot;id&quot;: 9826, &quot;name&quot;: &quot;murder&quot;}, {&quot;id&quot;: 9937, &quot;name&quot;: &quot;suspense&quot;}, {&quot;id&quot;: 15016, &quot;name&quot;: &quot;twins&quot;}, {&quot;id&quot;: 18712, &quot;name&quot;: &quot;based on graphic novel&quot;}, {&quot;id&quot;: 178857, &quot;name&quot;: &quot;dark horse comics&quot;}, {&quot;id&quot;: 207268, &quot;name&quot;: &quot;neo-noir&quot;}, {&quot;id&quot;: 209714, &quot;name&quot;: &quot;3d&quot;}]"/>
    <s v="en"/>
    <s v="Some of Sin City's most hard-boiled citizens cross paths with a few of its more reviled inhabitants."/>
    <n v="85428395"/>
    <s v="[{&quot;name&quot;: &quot;Miramax Films&quot;, &quot;id&quot;: 14}, {&quot;name&quot;: &quot;Troublemaker Studios&quot;, &quot;id&quot;: 10807}, {&quot;name&quot;: &quot;AR Films&quot;, &quot;id&quot;: 11005}, {&quot;name&quot;: &quot;Aldamisa Entertainment&quot;, &quot;id&quot;: 11006}, {&quot;name&quot;: &quot;Demarest Films&quot;, &quot;id&quot;: 13241}, {&quot;name&quot;: &quot;Solipsist Film&quot;, &quot;id&quot;: 29076}, {&quot;name&quot;: &quot;Residaco&quot;, &quot;id&quot;: 41658}]"/>
    <x v="61"/>
    <s v="[{&quot;iso_3166_1&quot;: &quot;US&quot;, &quot;name&quot;: &quot;United States of America&quot;}]"/>
    <d v="2014-08-20T00:00:00"/>
    <x v="10"/>
    <n v="39407616"/>
    <n v="102"/>
    <s v="[{&quot;iso_639_1&quot;: &quot;en&quot;, &quot;name&quot;: &quot;English&quot;}]"/>
    <s v="Released"/>
    <s v="There is no justice without sin."/>
    <s v="6.3"/>
    <n v="1286"/>
    <n v="-25592384"/>
  </r>
  <r>
    <n v="55000000"/>
    <s v="[{ 12, name: Adventure}, { 18, name: Drama}]"/>
    <x v="1"/>
    <s v=" Drama"/>
    <s v="-"/>
    <s v="-"/>
    <s v="http://www.everestmovie.com/"/>
    <n v="253412"/>
    <x v="629"/>
    <s v="[{&quot;id&quot;: 1262, &quot;name&quot;: &quot;mountains&quot;}, {&quot;id&quot;: 3373, &quot;name&quot;: &quot;snow storm&quot;}, {&quot;id&quot;: 5827, &quot;name&quot;: &quot;hiking&quot;}, {&quot;id&quot;: 8624, &quot;name&quot;: &quot;climbing&quot;}, {&quot;id&quot;: 10794, &quot;name&quot;: &quot;snow&quot;}, {&quot;id&quot;: 34079, &quot;name&quot;: &quot;death&quot;}, {&quot;id&quot;: 156783, &quot;name&quot;: &quot;blizzard&quot;}, {&quot;id&quot;: 159212, &quot;name&quot;: &quot;mountain climbing&quot;}, {&quot;id&quot;: 185722, &quot;name&quot;: &quot;based on true events&quot;}, {&quot;id&quot;: 192779, &quot;name&quot;: &quot;mount everest&quot;}, {&quot;id&quot;: 209714, &quot;name&quot;: &quot;3d&quot;}]"/>
    <s v="en"/>
    <s v="Inspired by the incredible events surrounding a treacherous attempt to reach the summit of the world's highest mountain, &quot;Everest&quo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
    <n v="60246978"/>
    <s v="[{&quot;name&quot;: &quot;Universal Pictures&quot;, &quot;id&quot;: 33}, {&quot;name&quot;: &quot;Working Title Films&quot;, &quot;id&quot;: 10163}, {&quot;name&quot;: &quot;Walden Media&quot;, &quot;id&quot;: 10221}, {&quot;name&quot;: &quot;Cross Creek Pictures&quot;, &quot;id&quot;: 10246}, {&quot;name&quot;: &quot;Free State Pictures&quot;, &quot;id&quot;: 40106}, {&quot;name&quot;: &quot;RVK Studios&quot;, &quot;id&quot;: 62693}]"/>
    <x v="14"/>
    <s v="[{&quot;iso_3166_1&quot;: &quot;IS&quot;, &quot;name&quot;: &quot;Iceland&quot;}, {&quot;iso_3166_1&quot;: &quot;US&quot;, &quot;name&quot;: &quot;United States of America&quot;}, {&quot;iso_3166_1&quot;: &quot;GB&quot;, &quot;name&quot;: &quot;United Kingdom&quot;}]"/>
    <d v="2015-09-10T00:00:00"/>
    <x v="2"/>
    <n v="203427584"/>
    <n v="121"/>
    <s v="[{&quot;iso_639_1&quot;: &quot;en&quot;, &quot;name&quot;: &quot;English&quot;}]"/>
    <s v="Released"/>
    <s v="The Storm Awaits."/>
    <s v="6.7"/>
    <n v="1772"/>
    <n v="148427584"/>
  </r>
  <r>
    <n v="50000000"/>
    <s v="[{ 80, name: Crime}, { 14, name: Fantasy}, { 18, name: Drama}]"/>
    <x v="13"/>
    <s v=" Fantasy"/>
    <s v=" Drama"/>
    <s v="-"/>
    <s v="http://www.parfum.film.de/"/>
    <n v="1427"/>
    <x v="630"/>
    <s v="[{&quot;id&quot;: 90, &quot;name&quot;: &quot;paris&quot;}, {&quot;id&quot;: 293, &quot;name&quot;: &quot;female nudity&quot;}, {&quot;id&quot;: 549, &quot;name&quot;: &quot;prostitute&quot;}, {&quot;id&quot;: 1415, &quot;name&quot;: &quot;small town&quot;}, {&quot;id&quot;: 1523, &quot;name&quot;: &quot;obsession&quot;}, {&quot;id&quot;: 1817, &quot;name&quot;: &quot;orgy&quot;}, {&quot;id&quot;: 1866, &quot;name&quot;: &quot;bad smell&quot;}, {&quot;id&quot;: 2483, &quot;name&quot;: &quot;nudity&quot;}, {&quot;id&quot;: 3568, &quot;name&quot;: &quot;lone wolf&quot;}, {&quot;id&quot;: 5558, &quot;name&quot;: &quot;lavender&quot;}, {&quot;id&quot;: 5560, &quot;name&quot;: &quot;nose&quot;}, {&quot;id&quot;: 5561, &quot;name&quot;: &quot;child prodigy&quot;}, {&quot;id&quot;: 5562, &quot;name&quot;: &quot;fish market&quot;}, {&quot;id&quot;: 5600, &quot;name&quot;: &quot;daughter&quot;}, {&quot;id&quot;: 6152, &quot;name&quot;: &quot;supernatural&quot;}, {&quot;id&quot;: 6257, &quot;name&quot;: &quot;genius&quot;}, {&quot;id&quot;: 6272, &quot;name&quot;: &quot;children's home&quot;}, {&quot;id&quot;: 34079, &quot;name&quot;: &quot;death&quot;}, {&quot;id&quot;: 158194, &quot;name&quot;: &quot;perfume&quot;}]"/>
    <s v="en"/>
    <s v="Jean-Baptiste Grenouille, born in the stench of 18th century Paris, develops a superior olfactory sense, which he uses to create the world's finest perfumes. However, his work takes a dark turn as he tries to preserve scents in the search for the ultimate perfume."/>
    <n v="42551902"/>
    <s v="[{&quot;name&quot;: &quot;Davis-Films&quot;, &quot;id&quot;: 342}, {&quot;name&quot;: &quot;Nouvelles \u00c9ditions de Films (NEF)&quot;, &quot;id&quot;: 753}, {&quot;name&quot;: &quot;Rising Star&quot;, &quot;id&quot;: 1208}, {&quot;name&quot;: &quot;VIP Medienfonds 4&quot;, &quot;id&quot;: 2116}, {&quot;name&quot;: &quot;Ikiru Films&quot;, &quot;id&quot;: 2875}, {&quot;name&quot;: &quot;Constantin Film Produktion&quot;, &quot;id&quot;: 5755}, {&quot;name&quot;: &quot;Castelao Producciones&quot;, &quot;id&quot;: 7956}]"/>
    <x v="70"/>
    <s v="[{&quot;iso_3166_1&quot;: &quot;ES&quot;, &quot;name&quot;: &quot;Spain&quot;}, {&quot;iso_3166_1&quot;: &quot;DE&quot;, &quot;name&quot;: &quot;Germany&quot;}, {&quot;iso_3166_1&quot;: &quot;FR&quot;, &quot;name&quot;: &quot;France&quot;}]"/>
    <d v="2006-09-13T00:00:00"/>
    <x v="6"/>
    <n v="132180323"/>
    <n v="147"/>
    <s v="[{&quot;iso_639_1&quot;: &quot;en&quot;, &quot;name&quot;: &quot;English&quot;}]"/>
    <s v="Released"/>
    <s v="Based on the best-selling novel"/>
    <s v="7.1"/>
    <n v="1165"/>
    <n v="82180323"/>
  </r>
  <r>
    <n v="63000000"/>
    <s v="[{ 35, name: Comedy}, { 80, name: Crime}, { 878, name: Science Fiction}]"/>
    <x v="8"/>
    <s v=" Crime"/>
    <s v=" Science Fiction"/>
    <s v="-"/>
    <s v="http://www.austinpowers.com/"/>
    <n v="818"/>
    <x v="631"/>
    <s v="[{&quot;id&quot;: 83, &quot;name&quot;: &quot;saving the world&quot;}, {&quot;id&quot;: 339, &quot;name&quot;: &quot;submarine&quot;}, {&quot;id&quot;: 380, &quot;name&quot;: &quot;brother brother relationship&quot;}, {&quot;id&quot;: 402, &quot;name&quot;: &quot;clone&quot;}, {&quot;id&quot;: 470, &quot;name&quot;: &quot;spy&quot;}, {&quot;id&quot;: 720, &quot;name&quot;: &quot;helicopter&quot;}, {&quot;id&quot;: 1321, &quot;name&quot;: &quot;gold&quot;}, {&quot;id&quot;: 1375, &quot;name&quot;: &quot;submachine gun&quot;}, {&quot;id&quot;: 1423, &quot;name&quot;: &quot;asteroid&quot;}, {&quot;id&quot;: 1568, &quot;name&quot;: &quot;undercover&quot;}, {&quot;id&quot;: 1690, &quot;name&quot;: &quot;belgium&quot;}, {&quot;id&quot;: 1881, &quot;name&quot;: &quot;dutch&quot;}, {&quot;id&quot;: 1926, &quot;name&quot;: &quot;car journey&quot;}, {&quot;id&quot;: 2334, &quot;name&quot;: &quot;nightclub&quot;}, {&quot;id&quot;: 3290, &quot;name&quot;: &quot;laser&quot;}, {&quot;id&quot;: 3346, &quot;name&quot;: &quot;sumo ringer&quot;}, {&quot;id&quot;: 3371, &quot;name&quot;: &quot;family history&quot;}, {&quot;id&quot;: 3796, &quot;name&quot;: &quot;auto&quot;}, {&quot;id&quot;: 4507, &quot;name&quot;: &quot;clowning&quot;}, {&quot;id&quot;: 4539, &quot;name&quot;: &quot;overweight man&quot;}, {&quot;id&quot;: 4541, &quot;name&quot;: &quot;conciliation&quot;}, {&quot;id&quot;: 15267, &quot;name&quot;: &quot;james bond spoof&quot;}, {&quot;id&quot;: 179431, &quot;name&quot;: &quot;duringcreditsstinger&quot;}]"/>
    <s v="en"/>
    <s v="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
    <n v="40137264"/>
    <s v="[{&quot;name&quot;: &quot;New Line Cinema&quot;, &quot;id&quot;: 12}, {&quot;name&quot;: &quot;Eric's Boy&quot;, &quot;id&quot;: 595}, {&quot;name&quot;: &quot;Team Todd&quot;, &quot;id&quot;: 598}, {&quot;name&quot;: &quot;Moving Pictures&quot;, &quot;id&quot;: 15888}, {&quot;name&quot;: &quot;Gratitude International&quot;, &quot;id&quot;: 52943}]"/>
    <x v="12"/>
    <s v="[{&quot;iso_3166_1&quot;: &quot;US&quot;, &quot;name&quot;: &quot;United States of America&quot;}]"/>
    <d v="2002-07-26T00:00:00"/>
    <x v="18"/>
    <n v="296655431"/>
    <n v="94"/>
    <s v="[{&quot;iso_639_1&quot;: &quot;en&quot;, &quot;name&quot;: &quot;English&quot;}, {&quot;iso_639_1&quot;: &quot;ja&quot;, &quot;name&quot;: &quot;\u65e5\u672c\u8a9e&quot;}, {&quot;iso_639_1&quot;: &quot;de&quot;, &quot;name&quot;: &quot;Deutsch&quot;}, {&quot;iso_639_1&quot;: &quot;fr&quot;, &quot;name&quot;: &quot;Fran\u00e7ais&quot;}]"/>
    <s v="Released"/>
    <s v="He's still evil... He's still deadly... and he's still surrounded by frickin' idiots!"/>
    <s v="5.9"/>
    <n v="979"/>
    <n v="233655431"/>
  </r>
  <r>
    <n v="65000000"/>
    <s v="[{ 16, name: Animation}, { 28, name: Action}, { 10751, name: Family}, { 878, name: Science Fiction}]"/>
    <x v="3"/>
    <s v=" Action"/>
    <s v=" Family"/>
    <s v=" Science Fiction"/>
    <s v="http://www.astroboy-themovie.com/"/>
    <n v="16577"/>
    <x v="632"/>
    <s v="[{&quot;id&quot;: 9715, &quot;name&quot;: &quot;superhero&quot;}]"/>
    <s v="en"/>
    <s v="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
    <n v="24857079"/>
    <s v="[{&quot;name&quot;: &quot;The Weinstein Company&quot;, &quot;id&quot;: 308}, {&quot;name&quot;: &quot;Summit Entertainment&quot;, &quot;id&quot;: 491}, {&quot;name&quot;: &quot;Tezuka Production Company Ltd.&quot;, &quot;id&quot;: 3196}, {&quot;name&quot;: &quot;Imagi Animation Studios&quot;, &quot;id&quot;: 3463}]"/>
    <x v="92"/>
    <s v="[{&quot;iso_3166_1&quot;: &quot;HK&quot;, &quot;name&quot;: &quot;Hong Kong&quot;}, {&quot;iso_3166_1&quot;: &quot;JP&quot;, &quot;name&quot;: &quot;Japan&quot;}, {&quot;iso_3166_1&quot;: &quot;US&quot;, &quot;name&quot;: &quot;United States of America&quot;}]"/>
    <d v="2009-10-15T00:00:00"/>
    <x v="0"/>
    <n v="44091067"/>
    <n v="94"/>
    <s v="[{&quot;iso_639_1&quot;: &quot;en&quot;, &quot;name&quot;: &quot;English&quot;}]"/>
    <s v="Released"/>
    <s v="Have a blast."/>
    <s v="6.1"/>
    <n v="409"/>
    <n v="-20908933"/>
  </r>
  <r>
    <n v="63000000"/>
    <s v="[{ 12, name: Adventure}, { 878, name: Science Fiction}]"/>
    <x v="1"/>
    <s v=" Science Fiction"/>
    <s v="-"/>
    <s v="-"/>
    <s v="http://www.jurassicpark.com/"/>
    <n v="329"/>
    <x v="633"/>
    <s v="[{&quot;id&quot;: 911, &quot;name&quot;: &quot;exotic island&quot;}, {&quot;id&quot;: 1718, &quot;name&quot;: &quot;dna&quot;}, {&quot;id&quot;: 1719, &quot;name&quot;: &quot;paleontology&quot;}, {&quot;id&quot;: 1720, &quot;name&quot;: &quot;tyrannosaurus rex&quot;}, {&quot;id&quot;: 1764, &quot;name&quot;: &quot;triceratops&quot;}, {&quot;id&quot;: 1765, &quot;name&quot;: &quot;brontosaurus&quot;}, {&quot;id&quot;: 1767, &quot;name&quot;: &quot;electric fence&quot;}, {&quot;id&quot;: 2041, &quot;name&quot;: &quot;island&quot;}, {&quot;id&quot;: 12616, &quot;name&quot;: &quot;dinosaur&quot;}, {&quot;id&quot;: 155582, &quot;name&quot;: &quot;amusement park&quot;}, {&quot;id&quot;: 158340, &quot;name&quot;: &quot;theme park&quot;}, {&quot;id&quot;: 178010, &quot;name&quot;: &quot;jurassic park&quot;}]"/>
    <s v="en"/>
    <s v="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n v="40413191"/>
    <s v="[{&quot;name&quot;: &quot;Universal Pictures&quot;, &quot;id&quot;: 33}, {&quot;name&quot;: &quot;Amblin Entertainment&quot;, &quot;id&quot;: 56}]"/>
    <x v="14"/>
    <s v="[{&quot;iso_3166_1&quot;: &quot;US&quot;, &quot;name&quot;: &quot;United States of America&quot;}]"/>
    <d v="1993-06-11T00:00:00"/>
    <x v="26"/>
    <n v="920100000"/>
    <n v="127"/>
    <s v="[{&quot;iso_639_1&quot;: &quot;en&quot;, &quot;name&quot;: &quot;English&quot;}, {&quot;iso_639_1&quot;: &quot;es&quot;, &quot;name&quot;: &quot;Espa\u00f1ol&quot;}]"/>
    <s v="Released"/>
    <s v="An adventure 65 million years in the making."/>
    <s v="7.6"/>
    <n v="4856"/>
    <n v="857100000"/>
  </r>
  <r>
    <n v="63000000"/>
    <s v="[{ 18, name: Drama}, { 28, name: Action}, { 37, name: Western}]"/>
    <x v="5"/>
    <s v=" Action"/>
    <s v=" Western"/>
    <s v="-"/>
    <m/>
    <n v="12160"/>
    <x v="634"/>
    <s v="[{&quot;id&quot;: 75, &quot;name&quot;: &quot;gunslinger&quot;}, {&quot;id&quot;: 395, &quot;name&quot;: &quot;gambling&quot;}, {&quot;id&quot;: 798, &quot;name&quot;: &quot;sheriff&quot;}, {&quot;id&quot;: 1559, &quot;name&quot;: &quot;deputy sheriff&quot;}, {&quot;id&quot;: 4391, &quot;name&quot;: &quot;wretch&quot;}, {&quot;id&quot;: 5074, &quot;name&quot;: &quot;wyatt earp&quot;}, {&quot;id&quot;: 6165, &quot;name&quot;: &quot;historical figure&quot;}, {&quot;id&quot;: 9550, &quot;name&quot;: &quot;doc holliday&quot;}]"/>
    <s v="en"/>
    <s v="Covering the life and times of one of the West's most iconic heroes Wyatt Earp weaves an intricate tale of Earp and his friends and family. With a star studded cast, sweeping cinematography and authentic costumes Wyatt Earp led the way during the Western revival in the 90's."/>
    <n v="13859307"/>
    <s v="[{&quot;name&quot;: &quot;Tig Productions&quot;, &quot;id&quot;: 335}, {&quot;name&quot;: &quot;Warner Bros.&quot;, &quot;id&quot;: 6194}, {&quot;name&quot;: &quot;Kasdan Pictures&quot;, &quot;id&quot;: 13040}, {&quot;name&quot;: &quot;Paragon Entertainment Corp.&quot;, &quot;id&quot;: 24217}]"/>
    <x v="97"/>
    <s v="[{&quot;iso_3166_1&quot;: &quot;US&quot;, &quot;name&quot;: &quot;United States of America&quot;}]"/>
    <d v="1994-06-24T00:00:00"/>
    <x v="23"/>
    <n v="25052000"/>
    <n v="191"/>
    <s v="[{&quot;iso_639_1&quot;: &quot;en&quot;, &quot;name&quot;: &quot;English&quot;}]"/>
    <s v="Released"/>
    <s v="The epic story of love and adventure in a lawless land."/>
    <s v="6.5"/>
    <n v="202"/>
    <n v="-37948000"/>
  </r>
  <r>
    <n v="62000000"/>
    <s v="[{ 28, name: Action}, { 18, name: Drama}, { 53, name: Thriller}]"/>
    <x v="0"/>
    <s v=" Drama"/>
    <s v=" Thriller"/>
    <s v="-"/>
    <m/>
    <n v="9331"/>
    <x v="635"/>
    <s v="[{&quot;id&quot;: 441, &quot;name&quot;: &quot;assassination&quot;}, {&quot;id&quot;: 470, &quot;name&quot;: &quot;spy&quot;}, {&quot;id&quot;: 502, &quot;name&quot;: &quot;ambush&quot;}, {&quot;id&quot;: 591, &quot;name&quot;: &quot;cia&quot;}, {&quot;id&quot;: 720, &quot;name&quot;: &quot;helicopter&quot;}, {&quot;id&quot;: 818, &quot;name&quot;: &quot;based on novel&quot;}, {&quot;id&quot;: 840, &quot;name&quot;: &quot;usa president&quot;}, {&quot;id&quot;: 1589, &quot;name&quot;: &quot;sniper&quot;}, {&quot;id&quot;: 1812, &quot;name&quot;: &quot;fbi&quot;}, {&quot;id&quot;: 2148, &quot;name&quot;: &quot;colombia&quot;}, {&quot;id&quot;: 2149, &quot;name&quot;: &quot;drug traffic&quot;}, {&quot;id&quot;: 2532, &quot;name&quot;: &quot;bomber&quot;}, {&quot;id&quot;: 3045, &quot;name&quot;: &quot;mission of murder&quot;}, {&quot;id&quot;: 3070, &quot;name&quot;: &quot;mercenary&quot;}, {&quot;id&quot;: 3074, &quot;name&quot;: &quot;insurgence&quot;}, {&quot;id&quot;: 3547, &quot;name&quot;: &quot;coast guard&quot;}, {&quot;id&quot;: 5265, &quot;name&quot;: &quot;spying&quot;}, {&quot;id&quot;: 6091, &quot;name&quot;: &quot;war&quot;}, {&quot;id&quot;: 7336, &quot;name&quot;: &quot;car bomb&quot;}, {&quot;id&quot;: 10175, &quot;name&quot;: &quot;drug cartel&quot;}, {&quot;id&quot;: 10410, &quot;name&quot;: &quot;conspiracy&quot;}, {&quot;id&quot;: 10950, &quot;name&quot;: &quot;shootout&quot;}, {&quot;id&quot;: 11106, &quot;name&quot;: &quot;infantry&quot;}, {&quot;id&quot;: 14819, &quot;name&quot;: &quot;violence&quot;}, {&quot;id&quot;: 155723, &quot;name&quot;: &quot;jack ryan&quot;}, {&quot;id&quot;: 226620, &quot;name&quot;: &quot;political cover-up&quot;}]"/>
    <s v="en"/>
    <s v="CIA Analyst Jack Ryan is drawn into an illegal war fought by the US government against a Colombian drug cartel."/>
    <n v="18832471"/>
    <s v="[{&quot;name&quot;: &quot;Paramount Pictures&quot;, &quot;id&quot;: 4}, {&quot;name&quot;: &quot;Mace Neufeld Productions&quot;, &quot;id&quot;: 2767}]"/>
    <x v="9"/>
    <s v="[{&quot;iso_3166_1&quot;: &quot;US&quot;, &quot;name&quot;: &quot;United States of America&quot;}]"/>
    <d v="1994-08-03T00:00:00"/>
    <x v="23"/>
    <n v="215887717"/>
    <n v="141"/>
    <s v="[{&quot;iso_639_1&quot;: &quot;en&quot;, &quot;name&quot;: &quot;English&quot;}]"/>
    <s v="Released"/>
    <s v="The war of drugs would lead him to the war of power."/>
    <s v="6.4"/>
    <n v="386"/>
    <n v="153887717"/>
  </r>
  <r>
    <n v="65000000"/>
    <s v="[{ 28, name: Action}, { 18, name: Drama}, { 12, name: Adventure}]"/>
    <x v="0"/>
    <s v=" Drama"/>
    <s v=" Adventure"/>
    <s v="-"/>
    <m/>
    <n v="300168"/>
    <x v="636"/>
    <s v="[]"/>
    <s v="zh"/>
    <s v="Huo An, the commander of the Protection Squad of the Western Regions, was framed by evil forces and becomes enslaved. On the other hand, a Roman general escapes to China after rescuing the Prince. The heroic duo meet in the Western Desert and a thrilling story unfolds."/>
    <n v="9568884"/>
    <s v="[{&quot;name&quot;: &quot;Shanghai Film Group&quot;, &quot;id&quot;: 3407}, {&quot;name&quot;: &quot;Jackie &amp; JJ Production&quot;, &quot;id&quot;: 19658}, {&quot;name&quot;: &quot;Sparkle Roll Media&quot;, &quot;id&quot;: 36958}, {&quot;name&quot;: &quot;Huayi Brothers Media&quot;, &quot;id&quot;: 39649}, {&quot;name&quot;: &quot;Alibaba Pictures Group&quot;, &quot;id&quot;: 69484}, {&quot;name&quot;: &quot;Home Media &amp; Entertainment Fund&quot;, &quot;id&quot;: 74456}, {&quot;name&quot;: &quot;Tencent Video&quot;, &quot;id&quot;: 74457}, {&quot;name&quot;: &quot;China Film &amp; TV Capital&quot;, &quot;id&quot;: 74458}, {&quot;name&quot;: &quot;Visualizer Film Company&quot;, &quot;id&quot;: 74459}]"/>
    <x v="127"/>
    <s v="[{&quot;iso_3166_1&quot;: &quot;HK&quot;, &quot;name&quot;: &quot;Hong Kong&quot;}, {&quot;iso_3166_1&quot;: &quot;CN&quot;, &quot;name&quot;: &quot;China&quot;}]"/>
    <d v="2015-02-19T00:00:00"/>
    <x v="2"/>
    <n v="121545703"/>
    <n v="127"/>
    <s v="[{&quot;iso_639_1&quot;: &quot;en&quot;, &quot;name&quot;: &quot;English&quot;}, {&quot;iso_639_1&quot;: &quot;zh&quot;, &quot;name&quot;: &quot;\u666e\u901a\u8bdd&quot;}]"/>
    <s v="Released"/>
    <s v="When the Eagle meets the Dragon"/>
    <s v="5.9"/>
    <n v="145"/>
    <n v="56545703"/>
  </r>
  <r>
    <n v="64000000"/>
    <s v="[{ 35, name: Comedy}, { 80, name: Crime}]"/>
    <x v="8"/>
    <s v=" Crime"/>
    <s v="-"/>
    <s v="-"/>
    <s v="http://www.littleman-movie.com/"/>
    <n v="9072"/>
    <x v="637"/>
    <s v="[{&quot;id&quot;: 1009, &quot;name&quot;: &quot;baby&quot;}, {&quot;id&quot;: 2393, &quot;name&quot;: &quot;adoption&quot;}, {&quot;id&quot;: 2587, &quot;name&quot;: &quot;married couple&quot;}, {&quot;id&quot;: 5290, &quot;name&quot;: &quot;small person&quot;}, {&quot;id&quot;: 15009, &quot;name&quot;: &quot;criminal&quot;}]"/>
    <s v="en"/>
    <s v="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
    <n v="12421504"/>
    <s v="[{&quot;name&quot;: &quot;Revolution Studios&quot;, &quot;id&quot;: 497}, {&quot;name&quot;: &quot;Wayans Bros. Entertainment&quot;, &quot;id&quot;: 1608}]"/>
    <x v="128"/>
    <s v="[{&quot;iso_3166_1&quot;: &quot;US&quot;, &quot;name&quot;: &quot;United States of America&quot;}]"/>
    <d v="2006-08-31T00:00:00"/>
    <x v="6"/>
    <n v="101595121"/>
    <n v="98"/>
    <s v="[{&quot;iso_639_1&quot;: &quot;en&quot;, &quot;name&quot;: &quot;English&quot;}]"/>
    <s v="Released"/>
    <s v="Big things come in small packages"/>
    <s v="5.3"/>
    <n v="261"/>
    <n v="37595121"/>
  </r>
  <r>
    <n v="62000000"/>
    <s v="[{ 28, name: Action}, { 18, name: Drama}, { 53, name: Thriller}, { 10752, name: War}]"/>
    <x v="0"/>
    <s v=" Drama"/>
    <s v=" Thriller"/>
    <s v=" War"/>
    <s v="http://www.u-571.com/"/>
    <n v="3536"/>
    <x v="638"/>
    <s v="[{&quot;id&quot;: 339, &quot;name&quot;: &quot;submarine&quot;}, {&quot;id&quot;: 1956, &quot;name&quot;: &quot;world war ii&quot;}, {&quot;id&quot;: 6790, &quot;name&quot;: &quot;north atlantic&quot;}, {&quot;id&quot;: 10364, &quot;name&quot;: &quot;mission&quot;}]"/>
    <s v="en"/>
    <s v="In the midst of World War II, the battle under the sea rages and the Nazis have the upper hand as the Allies are unable to crack their war codes. However, after a wrecked U-boat sends out an SOS signal, the Allies realise this is their chance to seize the 'enigma coding machine'."/>
    <n v="18096884"/>
    <s v="[{&quot;name&quot;: &quot;Universal Pictures&quot;, &quot;id&quot;: 33}, {&quot;name&quot;: &quot;Canal Plus&quot;, &quot;id&quot;: 104}, {&quot;name&quot;: &quot;Dino De Laurentiis Company&quot;, &quot;id&quot;: 10308}]"/>
    <x v="14"/>
    <s v="[{&quot;iso_3166_1&quot;: &quot;FR&quot;, &quot;name&quot;: &quot;France&quot;}, {&quot;iso_3166_1&quot;: &quot;US&quot;, &quot;name&quot;: &quot;United States of America&quot;}]"/>
    <d v="2000-04-20T00:00:00"/>
    <x v="20"/>
    <n v="127666415"/>
    <n v="116"/>
    <s v="[{&quot;iso_639_1&quot;: &quot;en&quot;, &quot;name&quot;: &quot;English&quot;}, {&quot;iso_639_1&quot;: &quot;fr&quot;, &quot;name&quot;: &quot;Fran\u00e7ais&quot;}, {&quot;iso_639_1&quot;: &quot;de&quot;, &quot;name&quot;: &quot;Deutsch&quot;}, {&quot;iso_639_1&quot;: &quot;ru&quot;, &quot;name&quot;: &quot;P\u0443\u0441\u0441\u043a\u0438\u0439&quot;}]"/>
    <s v="Released"/>
    <s v="Heroes are ordinary men who do extraordinary things in extraordinary times."/>
    <s v="6.1"/>
    <n v="340"/>
    <n v="65666415"/>
  </r>
  <r>
    <n v="62000000"/>
    <s v="[{ 35, name: Comedy}, { 18, name: Drama}, { 10749, name: Romance}]"/>
    <x v="8"/>
    <s v=" Drama"/>
    <s v=" Romance"/>
    <s v="-"/>
    <m/>
    <n v="9087"/>
    <x v="639"/>
    <s v="[{&quot;id&quot;: 833, &quot;name&quot;: &quot;white house&quot;}, {&quot;id&quot;: 840, &quot;name&quot;: &quot;usa president&quot;}, {&quot;id&quot;: 1605, &quot;name&quot;: &quot;new love&quot;}, {&quot;id&quot;: 33476, &quot;name&quot;: &quot;widower&quot;}, {&quot;id&quot;: 211505, &quot;name&quot;: &quot;wildlife conservation&quot;}]"/>
    <s v="en"/>
    <s v="Widowed U.S. president Andrew Shepherd, one of the world's most powerful men, can have anything he wants -- and what he covets most is Sydney Ellen Wade, a Washington lobbyist. But Shepherd's attempts at courting her spark wild rumors and decimate his approval ratings."/>
    <n v="11056763"/>
    <s v="[{&quot;name&quot;: &quot;Columbia Pictures&quot;, &quot;id&quot;: 5}, {&quot;name&quot;: &quot;Castle Rock Entertainment&quot;, &quot;id&quot;: 97}]"/>
    <x v="2"/>
    <s v="[{&quot;iso_3166_1&quot;: &quot;US&quot;, &quot;name&quot;: &quot;United States of America&quot;}]"/>
    <d v="1995-11-17T00:00:00"/>
    <x v="15"/>
    <n v="107879496"/>
    <n v="106"/>
    <s v="[{&quot;iso_639_1&quot;: &quot;en&quot;, &quot;name&quot;: &quot;English&quot;}]"/>
    <s v="Released"/>
    <s v="Why can't the most powerful man in the world have the one thing he wants most?"/>
    <s v="6.5"/>
    <n v="195"/>
    <n v="45879496"/>
  </r>
  <r>
    <n v="62000000"/>
    <s v="[{ 35, name: Comedy}, { 10749, name: Romance}]"/>
    <x v="8"/>
    <s v=" Romance"/>
    <s v="-"/>
    <s v="-"/>
    <s v="http://www.lovegurumovie.com/"/>
    <n v="12177"/>
    <x v="640"/>
    <s v="[{&quot;id&quot;: 6075, &quot;name&quot;: &quot;sport&quot;}, {&quot;id&quot;: 6483, &quot;name&quot;: &quot;ice hockey&quot;}, {&quot;id&quot;: 8616, &quot;name&quot;: &quot;guru&quot;}, {&quot;id&quot;: 10267, &quot;name&quot;: &quot;comedy&quot;}, {&quot;id&quot;: 10540, &quot;name&quot;: &quot;bollywood&quot;}, {&quot;id&quot;: 14636, &quot;name&quot;: &quot;india&quot;}, {&quot;id&quot;: 180824, &quot;name&quot;: &quot;spiritualist&quot;}, {&quot;id&quot;: 192394, &quot;name&quot;: &quot;broken heart&quot;}, {&quot;id&quot;: 195730, &quot;name&quot;: &quot;self-help&quot;}, {&quot;id&quot;: 196271, &quot;name&quot;: &quot;stanley cup&quot;}, {&quot;id&quot;: 208470, &quot;name&quot;: &quot;chastity&quot;}, {&quot;id&quot;: 208471, &quot;name&quot;: &quot;ashram&quot;}, {&quot;id&quot;: 208473, &quot;name&quot;: &quot;expert&quot;}]"/>
    <s v="en"/>
    <s v="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
    <n v="13218008"/>
    <s v="[{&quot;name&quot;: &quot;Paramount Pictures&quot;, &quot;id&quot;: 4}, {&quot;name&quot;: &quot;Goldcrest Pictures&quot;, &quot;id&quot;: 11843}, {&quot;name&quot;: &quot;Internationale Filmproduktion&quot;, &quot;id&quot;: 15742}]"/>
    <x v="9"/>
    <s v="[{&quot;iso_3166_1&quot;: &quot;US&quot;, &quot;name&quot;: &quot;United States of America&quot;}, {&quot;iso_3166_1&quot;: &quot;GB&quot;, &quot;name&quot;: &quot;United Kingdom&quot;}, {&quot;iso_3166_1&quot;: &quot;DE&quot;, &quot;name&quot;: &quot;Germany&quot;}]"/>
    <d v="2008-06-20T00:00:00"/>
    <x v="7"/>
    <n v="41819064"/>
    <n v="87"/>
    <s v="[{&quot;iso_639_1&quot;: &quot;en&quot;, &quot;name&quot;: &quot;English&quot;}]"/>
    <s v="Released"/>
    <s v="His Karma is Huge"/>
    <s v="4.3"/>
    <n v="242"/>
    <n v="-20180936"/>
  </r>
  <r>
    <n v="62000000"/>
    <s v="[{ 28, name: Action}, { 12, name: Adventure}, { 35, name: Comedy}, { 53, name: Thriller}, { 80, name: Crime}]"/>
    <x v="0"/>
    <s v=" Adventure"/>
    <s v=" Comedy"/>
    <s v=" Thriller"/>
    <m/>
    <n v="12138"/>
    <x v="641"/>
    <s v="[{&quot;id&quot;: 585, &quot;name&quot;: &quot;casino&quot;}, {&quot;id&quot;: 1375, &quot;name&quot;: &quot;submachine gun&quot;}, {&quot;id&quot;: 3607, &quot;name&quot;: &quot;hold-up robbery&quot;}, {&quot;id&quot;: 5694, &quot;name&quot;: &quot;elvis&quot;}, {&quot;id&quot;: 159449, &quot;name&quot;: &quot;reference to elvis presley&quot;}, {&quot;id&quot;: 179431, &quot;name&quot;: &quot;duringcreditsstinger&quot;}]"/>
    <s v="en"/>
    <s v="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
    <n v="11262655"/>
    <s v="[{&quot;name&quot;: &quot;Franchise Pictures&quot;, &quot;id&quot;: 1403}, {&quot;name&quot;: &quot;Warner Bros.&quot;, &quot;id&quot;: 6194}, {&quot;name&quot;: &quot;Morgan Creek Productions&quot;, &quot;id&quot;: 10210}]"/>
    <x v="95"/>
    <s v="[{&quot;iso_3166_1&quot;: &quot;US&quot;, &quot;name&quot;: &quot;United States of America&quot;}]"/>
    <d v="2001-02-23T00:00:00"/>
    <x v="17"/>
    <n v="18720175"/>
    <n v="125"/>
    <s v="[{&quot;iso_639_1&quot;: &quot;en&quot;, &quot;name&quot;: &quot;English&quot;}]"/>
    <s v="Released"/>
    <s v="Crime Is King."/>
    <s v="5.8"/>
    <n v="178"/>
    <n v="-43279825"/>
  </r>
  <r>
    <n v="44000000"/>
    <s v="[{ 80, name: Crime}, { 18, name: Drama}, { 9648, name: Mystery}, { 37, name: Western}]"/>
    <x v="13"/>
    <s v=" Drama"/>
    <s v=" Mystery"/>
    <s v=" Western"/>
    <s v="http://thehatefuleight.com/"/>
    <n v="273248"/>
    <x v="642"/>
    <s v="[{&quot;id&quot;: 801, &quot;name&quot;: &quot;bounty hunter&quot;}, {&quot;id&quot;: 1016, &quot;name&quot;: &quot;wyoming&quot;}, {&quot;id&quot;: 1262, &quot;name&quot;: &quot;mountains&quot;}, {&quot;id&quot;: 2398, &quot;name&quot;: &quot;narration&quot;}, {&quot;id&quot;: 7150, &quot;name&quot;: &quot;hangman&quot;}, {&quot;id&quot;: 33600, &quot;name&quot;: &quot;stagecoach&quot;}, {&quot;id&quot;: 156783, &quot;name&quot;: &quot;blizzard&quot;}, {&quot;id&quot;: 187321, &quot;name&quot;: &quot;post civil war&quot;}]"/>
    <s v="en"/>
    <s v="Bounty hunters seek shelter from a raging blizzard and get caught up in a plot of betrayal and deception."/>
    <n v="68717016"/>
    <s v="[{&quot;name&quot;: &quot;Double Feature Films&quot;, &quot;id&quot;: 215}, {&quot;name&quot;: &quot;The Weinstein Company&quot;, &quot;id&quot;: 308}, {&quot;name&quot;: &quot;FilmColony&quot;, &quot;id&quot;: 1811}]"/>
    <x v="105"/>
    <s v="[{&quot;iso_3166_1&quot;: &quot;US&quot;, &quot;name&quot;: &quot;United States of America&quot;}]"/>
    <d v="2015-12-25T00:00:00"/>
    <x v="2"/>
    <n v="155760117"/>
    <n v="167"/>
    <s v="[{&quot;iso_639_1&quot;: &quot;es&quot;, &quot;name&quot;: &quot;Espa\u00f1ol&quot;}, {&quot;iso_639_1&quot;: &quot;en&quot;, &quot;name&quot;: &quot;English&quot;}]"/>
    <s v="Released"/>
    <s v="No one comes up here without a damn good reason."/>
    <s v="7.6"/>
    <n v="4274"/>
    <n v="111760117"/>
  </r>
  <r>
    <n v="63000000"/>
    <s v="[{ 16, name: Animation}, { 35, name: Comedy}, { 10751, name: Family}]"/>
    <x v="3"/>
    <s v=" Comedy"/>
    <s v=" Family"/>
    <s v="-"/>
    <s v="http://www.iwantcandy.com/"/>
    <n v="50359"/>
    <x v="643"/>
    <s v="[{&quot;id&quot;: 6285, &quot;name&quot;: &quot;coup d'etat&quot;}, {&quot;id&quot;: 8631, &quot;name&quot;: &quot;slacker&quot;}, {&quot;id&quot;: 9921, &quot;name&quot;: &quot;easter&quot;}, {&quot;id&quot;: 9923, &quot;name&quot;: &quot;easter bunny&quot;}, {&quot;id&quot;: 179430, &quot;name&quot;: &quot;aftercreditsstinger&quot;}, {&quot;id&quot;: 209220, &quot;name&quot;: &quot;live action and animation&quot;}]"/>
    <s v="en"/>
    <s v="E.B., the Easter Bunny's teenage son, heads to Hollywood, determined to become a drummer in a rock 'n' roll band. In LA, he's taken in by Fred after the out-of-work slacker hits E.B. with his car."/>
    <n v="16791058"/>
    <s v="[{&quot;name&quot;: &quot;Universal Pictures&quot;, &quot;id&quot;: 33}, {&quot;name&quot;: &quot;Illumination Entertainment&quot;, &quot;id&quot;: 6704}]"/>
    <x v="14"/>
    <s v="[{&quot;iso_3166_1&quot;: &quot;GB&quot;, &quot;name&quot;: &quot;United Kingdom&quot;}]"/>
    <d v="2011-03-30T00:00:00"/>
    <x v="9"/>
    <n v="183953723"/>
    <n v="95"/>
    <s v="[{&quot;iso_639_1&quot;: &quot;en&quot;, &quot;name&quot;: &quot;English&quot;}, {&quot;iso_639_1&quot;: &quot;ja&quot;, &quot;name&quot;: &quot;\u65e5\u672c\u8a9e&quot;}, {&quot;iso_639_1&quot;: &quot;th&quot;, &quot;name&quot;: &quot;\u0e20\u0e32\u0e29\u0e32\u0e44\u0e17\u0e22&quot;}]"/>
    <s v="Released"/>
    <s v="Candy, chicks and rock 'n' roll."/>
    <s v="5.5"/>
    <n v="331"/>
    <n v="120953723"/>
  </r>
  <r>
    <n v="80000000"/>
    <s v="[{ 35, name: Comedy}, { 10749, name: Romance}]"/>
    <x v="8"/>
    <s v=" Romance"/>
    <s v="-"/>
    <s v="-"/>
    <s v="http://www.meetthefockers.com/index.php"/>
    <n v="693"/>
    <x v="644"/>
    <s v="[{&quot;id&quot;: 591, &quot;name&quot;: &quot;cia&quot;}, {&quot;id&quot;: 970, &quot;name&quot;: &quot;parents kids relationship&quot;}, {&quot;id&quot;: 1196, &quot;name&quot;: &quot;florida&quot;}, {&quot;id&quot;: 2088, &quot;name&quot;: &quot;anti-authoritarian upbringing&quot;}, {&quot;id&quot;: 2606, &quot;name&quot;: &quot;jew&quot;}, {&quot;id&quot;: 3453, &quot;name&quot;: &quot;parents-in-law&quot;}, {&quot;id&quot;: 3454, &quot;name&quot;: &quot;orderly&quot;}, {&quot;id&quot;: 3455, &quot;name&quot;: &quot;just married&quot;}, {&quot;id&quot;: 3456, &quot;name&quot;: &quot;sex therapy&quot;}, {&quot;id&quot;: 6188, &quot;name&quot;: &quot;bad father-in-law&quot;}, {&quot;id&quot;: 18035, &quot;name&quot;: &quot;family&quot;}, {&quot;id&quot;: 183886, &quot;name&quot;: &quot;illegitimate son&quot;}]"/>
    <s v="en"/>
    <s v="Hard-to-crack ex-CIA man, Jack Byrnes and his wife, Dina head for the warmer climes of Florida to meet son-in-law-to-be, Greg Focker's parents. Unlike their happily matched offspring, the future in-laws find themselves in a situation of opposites that definitely do not attract."/>
    <n v="32829538"/>
    <s v="[{&quot;name&quot;: &quot;DreamWorks SKG&quot;, &quot;id&quot;: 27}, {&quot;name&quot;: &quot;Universal Pictures&quot;, &quot;id&quot;: 33}, {&quot;name&quot;: &quot;Everyman Pictures&quot;, &quot;id&quot;: 2242}, {&quot;name&quot;: &quot;Tribeca Productions&quot;, &quot;id&quot;: 11391}]"/>
    <x v="63"/>
    <s v="[{&quot;iso_3166_1&quot;: &quot;US&quot;, &quot;name&quot;: &quot;United States of America&quot;}]"/>
    <d v="2004-12-22T00:00:00"/>
    <x v="13"/>
    <n v="516642939"/>
    <n v="115"/>
    <s v="[{&quot;iso_639_1&quot;: &quot;en&quot;, &quot;name&quot;: &quot;English&quot;}]"/>
    <s v="Released"/>
    <s v="Misery loves family."/>
    <s v="6.1"/>
    <n v="1373"/>
    <n v="436642939"/>
  </r>
  <r>
    <n v="60000000"/>
    <s v="[{ 35, name: Comedy}, { 10751, name: Family}]"/>
    <x v="8"/>
    <s v=" Family"/>
    <s v="-"/>
    <s v="-"/>
    <s v="http://marleyandmemovie.com/"/>
    <n v="14306"/>
    <x v="645"/>
    <s v="[{&quot;id&quot;: 736, &quot;name&quot;: &quot;journalist&quot;}, {&quot;id&quot;: 818, &quot;name&quot;: &quot;based on novel&quot;}, {&quot;id&quot;: 8841, &quot;name&quot;: &quot;puppy&quot;}, {&quot;id&quot;: 15162, &quot;name&quot;: &quot;dog&quot;}, {&quot;id&quot;: 179431, &quot;name&quot;: &quot;duringcreditsstinger&quot;}, {&quot;id&quot;: 209064, &quot;name&quot;: &quot;columnist&quot;}, {&quot;id&quot;: 230873, &quot;name&quot;: &quot;animal lead&quot;}]"/>
    <s v="en"/>
    <s v="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
    <n v="30951203"/>
    <s v="[{&quot;name&quot;: &quot;Sunswept Entertainment&quot;, &quot;id&quot;: 5219}, {&quot;name&quot;: &quot;Dune Entertainment III&quot;, &quot;id&quot;: 6332}]"/>
    <x v="129"/>
    <s v="[{&quot;iso_3166_1&quot;: &quot;US&quot;, &quot;name&quot;: &quot;United States of America&quot;}]"/>
    <d v="2008-12-25T00:00:00"/>
    <x v="7"/>
    <n v="244082376"/>
    <n v="115"/>
    <s v="[{&quot;iso_639_1&quot;: &quot;en&quot;, &quot;name&quot;: &quot;English&quot;}]"/>
    <s v="Released"/>
    <s v="Heel the love."/>
    <s v="6.9"/>
    <n v="1343"/>
    <n v="184082376"/>
  </r>
  <r>
    <n v="60000000"/>
    <s v="[{ 14, name: Fantasy}, { 18, name: Drama}, { 80, name: Crime}]"/>
    <x v="2"/>
    <s v=" Drama"/>
    <s v=" Crime"/>
    <s v="-"/>
    <s v="http://thegreenmile.warnerbros.com/"/>
    <n v="497"/>
    <x v="646"/>
    <s v="[{&quot;id&quot;: 531, &quot;name&quot;: &quot;southern usa&quot;}, {&quot;id&quot;: 577, &quot;name&quot;: &quot;black people&quot;}, {&quot;id&quot;: 791, &quot;name&quot;: &quot;mentally disabled&quot;}, {&quot;id&quot;: 818, &quot;name&quot;: &quot;based on novel&quot;}, {&quot;id&quot;: 2499, &quot;name&quot;: &quot;heal&quot;}, {&quot;id&quot;: 2501, &quot;name&quot;: &quot;death row&quot;}, {&quot;id&quot;: 2881, &quot;name&quot;: &quot;jail guard&quot;}, {&quot;id&quot;: 5571, &quot;name&quot;: &quot;great depression&quot;}, {&quot;id&quot;: 9774, &quot;name&quot;: &quot;prison guard&quot;}, {&quot;id&quot;: 11263, &quot;name&quot;: &quot;electric chair&quot;}, {&quot;id&quot;: 156597, &quot;name&quot;: &quot;magic realism&quot;}, {&quot;id&quot;: 167696, &quot;name&quot;: &quot;healing&quot;}, {&quot;id&quot;: 180162, &quot;name&quot;: &quot;death row inmate&quot;}, {&quot;id&quot;: 214548, &quot;name&quot;: &quot;1930s&quot;}]"/>
    <s v="en"/>
    <s v="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
    <n v="103698022"/>
    <s v="[{&quot;name&quot;: &quot;Castle Rock Entertainment&quot;, &quot;id&quot;: 97}, {&quot;name&quot;: &quot;Darkwoods Productions&quot;, &quot;id&quot;: 3982}, {&quot;name&quot;: &quot;Warner Bros.&quot;, &quot;id&quot;: 6194}]"/>
    <x v="130"/>
    <s v="[{&quot;iso_3166_1&quot;: &quot;US&quot;, &quot;name&quot;: &quot;United States of America&quot;}]"/>
    <d v="1999-12-10T00:00:00"/>
    <x v="14"/>
    <n v="284600000"/>
    <n v="189"/>
    <s v="[{&quot;iso_639_1&quot;: &quot;fr&quot;, &quot;name&quot;: &quot;Fran\u00e7ais&quot;}, {&quot;iso_639_1&quot;: &quot;en&quot;, &quot;name&quot;: &quot;English&quot;}]"/>
    <s v="Released"/>
    <s v="Miracles do happen."/>
    <s v="8.2"/>
    <n v="4048"/>
    <n v="224600000"/>
  </r>
  <r>
    <n v="150000000"/>
    <s v="[{ 16, name: Animation}, { 10751, name: Family}, { 35, name: Comedy}]"/>
    <x v="3"/>
    <s v=" Family"/>
    <s v=" Comedy"/>
    <s v="-"/>
    <s v="http://movies.disney.com/chicken-little"/>
    <n v="9982"/>
    <x v="647"/>
    <s v="[{&quot;id&quot;: 1357, &quot;name&quot;: &quot;fish&quot;}, {&quot;id&quot;: 1415, &quot;name&quot;: &quot;small town&quot;}, {&quot;id&quot;: 1826, &quot;name&quot;: &quot;space marine&quot;}, {&quot;id&quot;: 2479, &quot;name&quot;: &quot;chicken&quot;}, {&quot;id&quot;: 9951, &quot;name&quot;: &quot;alien&quot;}, {&quot;id&quot;: 12392, &quot;name&quot;: &quot;best friend&quot;}, {&quot;id&quot;: 14909, &quot;name&quot;: &quot;alien invasion&quot;}, {&quot;id&quot;: 18165, &quot;name&quot;: &quot;animal&quot;}, {&quot;id&quot;: 179431, &quot;name&quot;: &quot;duringcreditsstinger&quot;}, {&quot;id&quot;: 209714, &quot;name&quot;: &quot;3d&quot;}]"/>
    <s v="en"/>
    <s v="When the sky really is falling and sanity has flown the coop, who will rise to save the day? Together with his hysterical band of misfit friends, Chicken Little must hatch a plan to save the planet from alien invasion and prove that the world's biggest hero is a little chicken."/>
    <n v="47973995"/>
    <s v="[{&quot;name&quot;: &quot;Walt Disney Pictures&quot;, &quot;id&quot;: 2}, {&quot;name&quot;: &quot;Walt Disney Feature Animation&quot;, &quot;id&quot;: 10217}]"/>
    <x v="1"/>
    <s v="[{&quot;iso_3166_1&quot;: &quot;US&quot;, &quot;name&quot;: &quot;United States of America&quot;}]"/>
    <d v="2005-11-04T00:00:00"/>
    <x v="11"/>
    <n v="314432665"/>
    <n v="81"/>
    <s v="[{&quot;iso_639_1&quot;: &quot;en&quot;, &quot;name&quot;: &quot;English&quot;}]"/>
    <s v="Released"/>
    <s v="When it comes to saving the world, it helps to be a little chicken."/>
    <s v="5.6"/>
    <n v="944"/>
    <n v="164432665"/>
  </r>
  <r>
    <n v="61000000"/>
    <s v="[{ 9648, name: Mystery}, { 53, name: Thriller}, { 18, name: Drama}]"/>
    <x v="14"/>
    <s v=" Thriller"/>
    <s v=" Drama"/>
    <s v="-"/>
    <s v="http://www.gonegirlmovie.com/"/>
    <n v="210577"/>
    <x v="648"/>
    <s v="[{&quot;id&quot;: 818, &quot;name&quot;: &quot;based on novel&quot;}, {&quot;id&quot;: 5809, &quot;name&quot;: &quot;marriage crisis&quot;}, {&quot;id&quot;: 10941, &quot;name&quot;: &quot;disappearance&quot;}, {&quot;id&quot;: 11513, &quot;name&quot;: &quot;cheating husband&quot;}, {&quot;id&quot;: 156091, &quot;name&quot;: &quot;missing person&quot;}, {&quot;id&quot;: 169962, &quot;name&quot;: &quot;search party&quot;}, {&quot;id&quot;: 191199, &quot;name&quot;: &quot;criminal lawyer&quot;}, {&quot;id&quot;: 199073, &quot;name&quot;: &quot;wife murder&quot;}, {&quot;id&quot;: 207431, &quot;name&quot;: &quot;murder suspect&quot;}, {&quot;id&quot;: 222665, &quot;name&quot;: &quot;missing wife&quot;}]"/>
    <s v="en"/>
    <s v="With his wife's disappearance having become the focus of an intense media circus, a man sees the spotlight turned on him when it's suspected that he may not be innocent."/>
    <n v="143041543"/>
    <s v="[{&quot;name&quot;: &quot;Twentieth Century Fox Film Corporation&quot;, &quot;id&quot;: 306}, {&quot;name&quot;: &quot;Regency Enterprises&quot;, &quot;id&quot;: 508}, {&quot;name&quot;: &quot;New Regency Pictures&quot;, &quot;id&quot;: 10104}, {&quot;name&quot;: &quot;Pacific Standard&quot;, &quot;id&quot;: 15829}, {&quot;name&quot;: &quot;TSG Entertainment&quot;, &quot;id&quot;: 22213}, {&quot;name&quot;: &quot;Artemple - Hollywood&quot;, &quot;id&quot;: 60682}]"/>
    <x v="17"/>
    <s v="[{&quot;iso_3166_1&quot;: &quot;US&quot;, &quot;name&quot;: &quot;United States of America&quot;}]"/>
    <d v="2014-10-01T00:00:00"/>
    <x v="10"/>
    <n v="369330363"/>
    <n v="145"/>
    <s v="[{&quot;iso_639_1&quot;: &quot;en&quot;, &quot;name&quot;: &quot;English&quot;}]"/>
    <s v="Released"/>
    <s v="You don't know what you've got 'til it's..."/>
    <s v="7.9"/>
    <n v="5862"/>
    <n v="308330363"/>
  </r>
  <r>
    <n v="60000000"/>
    <s v="[{ 28, name: Action}, { 18, name: Drama}, { 9648, name: Mystery}, { 53, name: Thriller}]"/>
    <x v="0"/>
    <s v=" Drama"/>
    <s v=" Mystery"/>
    <s v=" Thriller"/>
    <s v="http://www.universalstudiosentertainment.com/the-bourne-identity/"/>
    <n v="2501"/>
    <x v="649"/>
    <s v="[{&quot;id&quot;: 90, &quot;name&quot;: &quot;paris&quot;}, {&quot;id&quot;: 107, &quot;name&quot;: &quot;barcelona spain&quot;}, {&quot;id&quot;: 782, &quot;name&quot;: &quot;assassin&quot;}, {&quot;id&quot;: 818, &quot;name&quot;: &quot;based on novel&quot;}, {&quot;id&quot;: 1308, &quot;name&quot;: &quot;secret identity&quot;}, {&quot;id&quot;: 1453, &quot;name&quot;: &quot;amnesia&quot;}, {&quot;id&quot;: 1589, &quot;name&quot;: &quot;sniper&quot;}, {&quot;id&quot;: 3022, &quot;name&quot;: &quot;passport&quot;}, {&quot;id&quot;: 3045, &quot;name&quot;: &quot;mission of murder&quot;}, {&quot;id&quot;: 4663, &quot;name&quot;: &quot;lovers&quot;}, {&quot;id&quot;: 10685, &quot;name&quot;: &quot;escape&quot;}, {&quot;id&quot;: 10950, &quot;name&quot;: &quot;shootout&quot;}, {&quot;id&quot;: 14967, &quot;name&quot;: &quot;foot chase&quot;}, {&quot;id&quot;: 15156, &quot;name&quot;: &quot;cell phone&quot;}, {&quot;id&quot;: 15483, &quot;name&quot;: &quot;car chase&quot;}, {&quot;id&quot;: 33507, &quot;name&quot;: &quot;multiple identities&quot;}, {&quot;id&quot;: 159433, &quot;name&quot;: &quot;surveillance camera&quot;}, {&quot;id&quot;: 164713, &quot;name&quot;: &quot;hamburg germany&quot;}, {&quot;id&quot;: 174617, &quot;name&quot;: &quot;fishing boat&quot;}, {&quot;id&quot;: 185702, &quot;name&quot;: &quot;langley virginia&quot;}, {&quot;id&quot;: 187023, &quot;name&quot;: &quot;safe deposit box&quot;}, {&quot;id&quot;: 187844, &quot;name&quot;: &quot;flashback&quot;}, {&quot;id&quot;: 188955, &quot;name&quot;: &quot;hand to hand combat&quot;}]"/>
    <s v="en"/>
    <s 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â€“ but who does he work for?"/>
    <n v="86476817"/>
    <s v="[{&quot;name&quot;: &quot;Universal Pictures&quot;, &quot;id&quot;: 33}, {&quot;name&quot;: &quot;Kennedy/Marshall Company, The&quot;, &quot;id&quot;: 7383}, {&quot;name&quot;: &quot;Hypnotic&quot;, &quot;id&quot;: 7384}, {&quot;name&quot;: &quot;Kalima Productions GmbH &amp; Co. KG&quot;, &quot;id&quot;: 7385}, {&quot;name&quot;: &quot;Stillking Films&quot;, &quot;id&quot;: 11345}]"/>
    <x v="14"/>
    <s v="[{&quot;iso_3166_1&quot;: &quot;US&quot;, &quot;name&quot;: &quot;United States of America&quot;}, {&quot;iso_3166_1&quot;: &quot;DE&quot;, &quot;name&quot;: &quot;Germany&quot;}, {&quot;iso_3166_1&quot;: &quot;CZ&quot;, &quot;name&quot;: &quot;Czech Republic&quot;}]"/>
    <d v="2002-06-14T00:00:00"/>
    <x v="18"/>
    <n v="214034224"/>
    <n v="119"/>
    <s v="[{&quot;iso_639_1&quot;: &quot;en&quot;, &quot;name&quot;: &quot;English&quot;}, {&quot;iso_639_1&quot;: &quot;fr&quot;, &quot;name&quot;: &quot;Fran\u00e7ais&quot;}, {&quot;iso_639_1&quot;: &quot;de&quot;, &quot;name&quot;: &quot;Deutsch&quot;}, {&quot;iso_639_1&quot;: &quot;nl&quot;, &quot;name&quot;: &quot;Nederlands&quot;}, {&quot;iso_639_1&quot;: &quot;it&quot;, &quot;name&quot;: &quot;Italiano&quot;}]"/>
    <s v="Released"/>
    <s v="He was the perfect weapon until he became the target."/>
    <s v="7.3"/>
    <n v="3583"/>
    <n v="154034224"/>
  </r>
  <r>
    <n v="58000000"/>
    <s v="[{ 12, name: Adventure}, { 28, name: Action}, { 53, name: Thriller}]"/>
    <x v="1"/>
    <s v=" Action"/>
    <s v=" Thriller"/>
    <s v="-"/>
    <s v="http://www.mgm.com/view/movie/757/Goldeneye/"/>
    <n v="710"/>
    <x v="650"/>
    <s v="[{&quot;id&quot;: 701, &quot;name&quot;: &quot;cuba&quot;}, {&quot;id&quot;: 769, &quot;name&quot;: &quot;falsely accused&quot;}, {&quot;id&quot;: 1308, &quot;name&quot;: &quot;secret identity&quot;}, {&quot;id&quot;: 2812, &quot;name&quot;: &quot;computer virus&quot;}, {&quot;id&quot;: 3268, &quot;name&quot;: &quot;secret base&quot;}, {&quot;id&quot;: 3272, &quot;name&quot;: &quot;secret intelligence service&quot;}, {&quot;id&quot;: 3278, &quot;name&quot;: &quot;kgb&quot;}, {&quot;id&quot;: 3376, &quot;name&quot;: &quot;satellite&quot;}, {&quot;id&quot;: 3531, &quot;name&quot;: &quot;special car&quot;}, {&quot;id&quot;: 3560, &quot;name&quot;: &quot;cossack&quot;}, {&quot;id&quot;: 3561, &quot;name&quot;: &quot;electromagnetic pulse&quot;}, {&quot;id&quot;: 3562, &quot;name&quot;: &quot;time bomb&quot;}, {&quot;id&quot;: 3563, &quot;name&quot;: &quot;st. petersburg russia&quot;}, {&quot;id&quot;: 3564, &quot;name&quot;: &quot;ejection seat&quot;}, {&quot;id&quot;: 193008, &quot;name&quot;: &quot;red army&quot;}]"/>
    <s v="en"/>
    <s v="James Bond must unmask the mysterious head of the Janus Syndicate and prevent the leader from utilizing the GoldenEye weapons system to inflict devastating revenge on Britain."/>
    <n v="59824565"/>
    <s v="[{&quot;name&quot;: &quot;United Artists&quot;, &quot;id&quot;: 60}, {&quot;name&quot;: &quot;Eon Productions&quot;, &quot;id&quot;: 7576}]"/>
    <x v="76"/>
    <s v="[{&quot;iso_3166_1&quot;: &quot;GB&quot;, &quot;name&quot;: &quot;United Kingdom&quot;}, {&quot;iso_3166_1&quot;: &quot;US&quot;, &quot;name&quot;: &quot;United States of America&quot;}]"/>
    <d v="1995-11-16T00:00:00"/>
    <x v="15"/>
    <n v="352194034"/>
    <n v="130"/>
    <s v="[{&quot;iso_639_1&quot;: &quot;en&quot;, &quot;name&quot;: &quot;English&quot;}, {&quot;iso_639_1&quot;: &quot;ru&quot;, &quot;name&quot;: &quot;P\u0443\u0441\u0441\u043a\u0438\u0439&quot;}, {&quot;iso_639_1&quot;: &quot;es&quot;, &quot;name&quot;: &quot;Espa\u00f1ol&quot;}]"/>
    <s v="Released"/>
    <s v="No limits. No fears. No substitutes."/>
    <s v="6.6"/>
    <n v="1174"/>
    <n v="294194034"/>
  </r>
  <r>
    <n v="60000000"/>
    <s v="[{ 80, name: Crime}, { 18, name: Drama}, { 9648, name: Mystery}, { 53, name: Thriller}]"/>
    <x v="13"/>
    <s v=" Drama"/>
    <s v=" Mystery"/>
    <s v=" Thriller"/>
    <m/>
    <n v="2275"/>
    <x v="651"/>
    <s v="[{&quot;id&quot;: 236, &quot;name&quot;: &quot;suicide&quot;}, {&quot;id&quot;: 703, &quot;name&quot;: &quot;detective&quot;}, {&quot;id&quot;: 818, &quot;name&quot;: &quot;based on novel&quot;}, {&quot;id&quot;: 910, &quot;name&quot;: &quot;bondage&quot;}, {&quot;id&quot;: 1402, &quot;name&quot;: &quot;general&quot;}, {&quot;id&quot;: 2340, &quot;name&quot;: &quot;paranoia&quot;}, {&quot;id&quot;: 2483, &quot;name&quot;: &quot;nudity&quot;}, {&quot;id&quot;: 4595, &quot;name&quot;: &quot;u.s. army&quot;}, {&quot;id&quot;: 5340, &quot;name&quot;: &quot;investigation&quot;}, {&quot;id&quot;: 6078, &quot;name&quot;: &quot;politics&quot;}, {&quot;id&quot;: 9665, &quot;name&quot;: &quot;cover-up&quot;}, {&quot;id&quot;: 9826, &quot;name&quot;: &quot;murder&quot;}, {&quot;id&quot;: 10085, &quot;name&quot;: &quot;betrayal&quot;}, {&quot;id&quot;: 10410, &quot;name&quot;: &quot;conspiracy&quot;}, {&quot;id&quot;: 12365, &quot;name&quot;: &quot;gang rape&quot;}, {&quot;id&quot;: 15300, &quot;name&quot;: &quot;father daughter relationship&quot;}, {&quot;id&quot;: 177185, &quot;name&quot;: &quot;videotape&quot;}, {&quot;id&quot;: 227890, &quot;name&quot;: &quot;military law&quot;}]"/>
    <s v="en"/>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n v="18345613"/>
    <s v="[{&quot;name&quot;: &quot;Paramount Pictures&quot;, &quot;id&quot;: 4}, {&quot;name&quot;: &quot;MFP Munich Film Partners GmbH &amp; Company I. Produktions KG&quot;, &quot;id&quot;: 21409}, {&quot;name&quot;: &quot;Krane Entertainment&quot;, &quot;id&quot;: 25358}, {&quot;name&quot;: &quot;Neufeld Rehme Productions&quot;, &quot;id&quot;: 38005}]"/>
    <x v="9"/>
    <s v="[{&quot;iso_3166_1&quot;: &quot;DE&quot;, &quot;name&quot;: &quot;Germany&quot;}, {&quot;iso_3166_1&quot;: &quot;US&quot;, &quot;name&quot;: &quot;United States of America&quot;}]"/>
    <d v="1999-06-18T00:00:00"/>
    <x v="14"/>
    <n v="149705852"/>
    <n v="116"/>
    <s v="[{&quot;iso_639_1&quot;: &quot;en&quot;, &quot;name&quot;: &quot;English&quot;}]"/>
    <s v="Released"/>
    <s v="Go behind the lies."/>
    <s v="6.1"/>
    <n v="205"/>
    <n v="89705852"/>
  </r>
  <r>
    <n v="60000000"/>
    <s v="[{ 35, name: Comedy}, { 18, name: Drama}]"/>
    <x v="8"/>
    <s v=" Drama"/>
    <s v="-"/>
    <s v="-"/>
    <m/>
    <n v="37165"/>
    <x v="652"/>
    <s v="[{&quot;id&quot;: 2147, &quot;name&quot;: &quot;claustrophobia&quot;}, {&quot;id&quot;: 3979, &quot;name&quot;: &quot;hidden camera&quot;}, {&quot;id&quot;: 4565, &quot;name&quot;: &quot;dystopia&quot;}, {&quot;id&quot;: 10328, &quot;name&quot;: &quot;reality show&quot;}, {&quot;id&quot;: 207063, &quot;name&quot;: &quot;make believe&quot;}, {&quot;id&quot;: 207064, &quot;name&quot;: &quot;pretend&quot;}]"/>
    <s v="en"/>
    <s v="Truman Burbank is the star of &quot;The Truman Show&quot;, a 24-hour-a-day &quot;reality&quot;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
    <n v="56488027"/>
    <s v="[{&quot;name&quot;: &quot;Paramount Pictures&quot;, &quot;id&quot;: 4}, {&quot;name&quot;: &quot;Scott Rudin Productions&quot;, &quot;id&quot;: 258}]"/>
    <x v="9"/>
    <s v="[{&quot;iso_3166_1&quot;: &quot;US&quot;, &quot;name&quot;: &quot;United States of America&quot;}]"/>
    <d v="1998-06-04T00:00:00"/>
    <x v="19"/>
    <n v="264118201"/>
    <n v="103"/>
    <s v="[{&quot;iso_639_1&quot;: &quot;en&quot;, &quot;name&quot;: &quot;English&quot;}]"/>
    <s v="Released"/>
    <s v="On the air. Unaware."/>
    <s v="7.8"/>
    <n v="4537"/>
    <n v="204118201"/>
  </r>
  <r>
    <n v="70000000"/>
    <s v="[{ 12, name: Adventure}, { 16, name: Animation}, { 18, name: Drama}, { 10751, name: Family}, { 10402, name: Music}]"/>
    <x v="1"/>
    <s v=" Animation"/>
    <s v=" Drama"/>
    <s v=" Family"/>
    <m/>
    <n v="9837"/>
    <x v="653"/>
    <s v="[{&quot;id&quot;: 488, &quot;name&quot;: &quot;moses&quot;}, {&quot;id&quot;: 1160, &quot;name&quot;: &quot;egypt&quot;}, {&quot;id&quot;: 1949, &quot;name&quot;: &quot;pyramid&quot;}, {&quot;id&quot;: 2226, &quot;name&quot;: &quot;exodus&quot;}, {&quot;id&quot;: 4152, &quot;name&quot;: &quot;kingdom&quot;}, {&quot;id&quot;: 6088, &quot;name&quot;: &quot;governance&quot;}, {&quot;id&quot;: 157894, &quot;name&quot;: &quot;ancient egypt&quot;}, {&quot;id&quot;: 183814, &quot;name&quot;: &quot;hebrew&quot;}, {&quot;id&quot;: 186939, &quot;name&quot;: &quot;pharaoh&quot;}, {&quot;id&quot;: 187056, &quot;name&quot;: &quot;woman director&quot;}]"/>
    <s v="en"/>
    <s v="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
    <n v="29464852"/>
    <s v="[{&quot;name&quot;: &quot;DreamWorks SKG&quot;, &quot;id&quot;: 27}, {&quot;name&quot;: &quot;DreamWorks Animation&quot;, &quot;id&quot;: 521}]"/>
    <x v="63"/>
    <s v="[{&quot;iso_3166_1&quot;: &quot;US&quot;, &quot;name&quot;: &quot;United States of America&quot;}]"/>
    <d v="1998-12-15T00:00:00"/>
    <x v="19"/>
    <n v="218613188"/>
    <n v="99"/>
    <s v="[{&quot;iso_639_1&quot;: &quot;he&quot;, &quot;name&quot;: &quot;\u05e2\u05b4\u05d1\u05b0\u05e8\u05b4\u05d9\u05ea&quot;}, {&quot;iso_639_1&quot;: &quot;en&quot;, &quot;name&quot;: &quot;English&quot;}]"/>
    <s v="Released"/>
    <s v="The Power Is Real."/>
    <s v="6.8"/>
    <n v="817"/>
    <n v="148613188"/>
  </r>
  <r>
    <n v="60000000"/>
    <s v="[{ 35, name: Comedy}, { 10751, name: Family}]"/>
    <x v="8"/>
    <s v=" Family"/>
    <s v="-"/>
    <s v="-"/>
    <m/>
    <n v="10708"/>
    <x v="654"/>
    <s v="[{&quot;id&quot;: 271, &quot;name&quot;: &quot;competition&quot;}, {&quot;id&quot;: 3836, &quot;name&quot;: &quot;success&quot;}, {&quot;id&quot;: 4590, &quot;name&quot;: &quot;kindergarten&quot;}, {&quot;id&quot;: 10103, &quot;name&quot;: &quot;children&quot;}, {&quot;id&quot;: 156052, &quot;name&quot;: &quot;unemployment&quot;}]"/>
    <s v="en"/>
    <s v="Two men get laid off and have to become stay-at-home dads when they can't find jobs, which inspires them to open their own day-care center."/>
    <n v="18106021"/>
    <s v="[{&quot;name&quot;: &quot;Columbia Pictures&quot;, &quot;id&quot;: 5}, {&quot;name&quot;: &quot;Revolution Studios&quot;, &quot;id&quot;: 497}, {&quot;name&quot;: &quot;Davis Entertainment&quot;, &quot;id&quot;: 1302}]"/>
    <x v="2"/>
    <s v="[{&quot;iso_3166_1&quot;: &quot;US&quot;, &quot;name&quot;: &quot;United States of America&quot;}]"/>
    <d v="2003-05-03T00:00:00"/>
    <x v="16"/>
    <n v="164433867"/>
    <n v="92"/>
    <s v="[{&quot;iso_639_1&quot;: &quot;en&quot;, &quot;name&quot;: &quot;English&quot;}]"/>
    <s v="Released"/>
    <s v="Who's your daddy?"/>
    <s v="5.6"/>
    <n v="506"/>
    <n v="104433867"/>
  </r>
  <r>
    <n v="61000000"/>
    <s v="[{ 28, name: Action}, { 35, name: Comedy}, { 80, name: Crime}]"/>
    <x v="0"/>
    <s v=" Comedy"/>
    <s v=" Crime"/>
    <s v="-"/>
    <s v="http://www.2guns.net/"/>
    <n v="136400"/>
    <x v="655"/>
    <s v="[{&quot;id&quot;: 1568, &quot;name&quot;: &quot;undercover&quot;}, {&quot;id&quot;: 4654, &quot;name&quot;: &quot;undercover agent&quot;}, {&quot;id&quot;: 9717, &quot;name&quot;: &quot;based on comic book&quot;}, {&quot;id&quot;: 10594, &quot;name&quot;: &quot;money&quot;}, {&quot;id&quot;: 10718, &quot;name&quot;: &quot;fugitive&quot;}, {&quot;id&quot;: 15363, &quot;name&quot;: &quot;bank robbery&quot;}, {&quot;id&quot;: 156805, &quot;name&quot;: &quot;dea agent&quot;}]"/>
    <s v="en"/>
    <s v="A DEA agent and an undercover Naval Intelligence officer who have been tasked with investigating one another find they have been set up by the mob -- the very organization the two men believe they have been stealing money from."/>
    <n v="42881415"/>
    <s v="[{&quot;name&quot;: &quot;Universal Studios&quot;, &quot;id&quot;: 13}, {&quot;name&quot;: &quot;Marc Platt Productions&quot;, &quot;id&quot;: 2527}, {&quot;name&quot;: &quot;Emmett/Furla Films&quot;, &quot;id&quot;: 10405}, {&quot;name&quot;: &quot;Envision Entertainment Corporation&quot;, &quot;id&quot;: 11030}]"/>
    <x v="15"/>
    <s v="[{&quot;iso_3166_1&quot;: &quot;US&quot;, &quot;name&quot;: &quot;United States of America&quot;}]"/>
    <d v="2013-08-02T00:00:00"/>
    <x v="8"/>
    <n v="131940411"/>
    <n v="109"/>
    <s v="[{&quot;iso_639_1&quot;: &quot;es&quot;, &quot;name&quot;: &quot;Espa\u00f1ol&quot;}, {&quot;iso_639_1&quot;: &quot;en&quot;, &quot;name&quot;: &quot;English&quot;}]"/>
    <s v="Released"/>
    <s v="2 Guns, 1 Bank."/>
    <s v="6.6"/>
    <n v="1589"/>
    <n v="70940411"/>
  </r>
  <r>
    <n v="60000000"/>
    <s v="[{ 35, name: Comedy}, { 10751, name: Family}]"/>
    <x v="8"/>
    <s v=" Family"/>
    <s v="-"/>
    <s v="-"/>
    <s v="http://catsanddogsmovie.warnerbros.com/cmp/main.html"/>
    <n v="10992"/>
    <x v="656"/>
    <s v="[{&quot;id&quot;: 1721, &quot;name&quot;: &quot;fight&quot;}, {&quot;id&quot;: 6088, &quot;name&quot;: &quot;governance&quot;}, {&quot;id&quot;: 8841, &quot;name&quot;: &quot;puppy&quot;}, {&quot;id&quot;: 12097, &quot;name&quot;: &quot;allergy&quot;}, {&quot;id&quot;: 209714, &quot;name&quot;: &quot;3d&quot;}]"/>
    <s v="en"/>
    <s v="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
    <n v="18735024"/>
    <s v="[{&quot;name&quot;: &quot;Village Roadshow Pictures&quot;, &quot;id&quot;: 79}, {&quot;name&quot;: &quot;NPV Entertainment&quot;, &quot;id&quot;: 172}, {&quot;name&quot;: &quot;Mad Chance&quot;, &quot;id&quot;: 1757}, {&quot;name&quot;: &quot;Zide-Perry Productions&quot;, &quot;id&quot;: 3169}, {&quot;name&quot;: &quot;Warner Bros.&quot;, &quot;id&quot;: 6194}, {&quot;name&quot;: &quot;BenderSpink&quot;, &quot;id&quot;: 6363}]"/>
    <x v="18"/>
    <s v="[{&quot;iso_3166_1&quot;: &quot;US&quot;, &quot;name&quot;: &quot;United States of America&quot;}]"/>
    <d v="2001-07-04T00:00:00"/>
    <x v="17"/>
    <n v="93375151"/>
    <n v="87"/>
    <s v="[{&quot;iso_639_1&quot;: &quot;en&quot;, &quot;name&quot;: &quot;English&quot;}, {&quot;iso_639_1&quot;: &quot;fr&quot;, &quot;name&quot;: &quot;Fran\u00e7ais&quot;}, {&quot;iso_639_1&quot;: &quot;de&quot;, &quot;name&quot;: &quot;Deutsch&quot;}, {&quot;iso_639_1&quot;: &quot;th&quot;, &quot;name&quot;: &quot;\u0e20\u0e32\u0e29\u0e32\u0e44\u0e17\u0e22&quot;}]"/>
    <s v="Released"/>
    <s v="Things Are Gonna Get Hairy!"/>
    <s v="5.0"/>
    <n v="352"/>
    <n v="33375151"/>
  </r>
  <r>
    <n v="60000000"/>
    <s v="[{ 28, name: Action}, { 80, name: Crime}]"/>
    <x v="0"/>
    <s v=" Crime"/>
    <s v="-"/>
    <s v="-"/>
    <s v="http://www.italianjobmovie.com/"/>
    <n v="9654"/>
    <x v="657"/>
    <s v="[{&quot;id&quot;: 110, &quot;name&quot;: &quot;venice&quot;}, {&quot;id&quot;: 387, &quot;name&quot;: &quot;california&quot;}, {&quot;id&quot;: 477, &quot;name&quot;: &quot;train station&quot;}, {&quot;id&quot;: 720, &quot;name&quot;: &quot;helicopter&quot;}, {&quot;id&quot;: 1201, &quot;name&quot;: &quot;austria&quot;}, {&quot;id&quot;: 1262, &quot;name&quot;: &quot;mountains&quot;}, {&quot;id&quot;: 1321, &quot;name&quot;: &quot;gold&quot;}, {&quot;id&quot;: 1552, &quot;name&quot;: &quot;subway&quot;}, {&quot;id&quot;: 2157, &quot;name&quot;: &quot;hacker&quot;}, {&quot;id&quot;: 3713, &quot;name&quot;: &quot;chase&quot;}, {&quot;id&quot;: 8430, &quot;name&quot;: &quot;safe&quot;}, {&quot;id&quot;: 9714, &quot;name&quot;: &quot;remake&quot;}, {&quot;id&quot;: 9728, &quot;name&quot;: &quot;caper&quot;}, {&quot;id&quot;: 9748, &quot;name&quot;: &quot;revenge&quot;}, {&quot;id&quot;: 9826, &quot;name&quot;: &quot;murder&quot;}, {&quot;id&quot;: 10051, &quot;name&quot;: &quot;heist&quot;}, {&quot;id&quot;: 10476, &quot;name&quot;: &quot;double crossed&quot;}, {&quot;id&quot;: 10604, &quot;name&quot;: &quot;fast cars&quot;}, {&quot;id&quot;: 12391, &quot;name&quot;: &quot;boat chase&quot;}, {&quot;id&quot;: 12670, &quot;name&quot;: &quot;los angeles&quot;}, {&quot;id&quot;: 14601, &quot;name&quot;: &quot;explosion&quot;}, {&quot;id&quot;: 15234, &quot;name&quot;: &quot;convict&quot;}, {&quot;id&quot;: 15300, &quot;name&quot;: &quot;father daughter relationship&quot;}, {&quot;id&quot;: 15483, &quot;name&quot;: &quot;car chase&quot;}, {&quot;id&quot;: 158584, &quot;name&quot;: &quot;tv news&quot;}, {&quot;id&quot;: 159510, &quot;name&quot;: &quot;hollywood sign&quot;}, {&quot;id&quot;: 159511, &quot;name&quot;: &quot;television repair&quot;}, {&quot;id&quot;: 177958, &quot;name&quot;: &quot;mini cooper&quot;}]"/>
    <s v="en"/>
    <s v="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
    <n v="62766854"/>
    <s v="[{&quot;name&quot;: &quot;De Line Pictures&quot;, &quot;id&quot;: 2609}, {&quot;name&quot;: &quot;Working Title Films&quot;, &quot;id&quot;: 10163}]"/>
    <x v="16"/>
    <s v="[{&quot;iso_3166_1&quot;: &quot;GB&quot;, &quot;name&quot;: &quot;United Kingdom&quot;}, {&quot;iso_3166_1&quot;: &quot;US&quot;, &quot;name&quot;: &quot;United States of America&quot;}]"/>
    <d v="2003-05-30T00:00:00"/>
    <x v="16"/>
    <n v="176070171"/>
    <n v="110"/>
    <s v="[{&quot;iso_639_1&quot;: &quot;uk&quot;, &quot;name&quot;: &quot;\u0423\u043a\u0440\u0430\u0457\u043d\u0441\u044c\u043a\u0438\u0439&quot;}, {&quot;iso_639_1&quot;: &quot;en&quot;, &quot;name&quot;: &quot;English&quot;}, {&quot;iso_639_1&quot;: &quot;it&quot;, &quot;name&quot;: &quot;Italiano&quot;}]"/>
    <s v="Released"/>
    <s v="Get in. Get out. Get even."/>
    <s v="6.6"/>
    <n v="1919"/>
    <n v="116070171"/>
  </r>
  <r>
    <n v="60000000"/>
    <s v="[{ 10749, name: Romance}, { 35, name: Comedy}]"/>
    <x v="12"/>
    <s v=" Comedy"/>
    <s v="-"/>
    <s v="-"/>
    <m/>
    <n v="2642"/>
    <x v="658"/>
    <s v="[{&quot;id&quot;: 242, &quot;name&quot;: &quot;new york&quot;}, {&quot;id&quot;: 6592, &quot;name&quot;: &quot;parish hall&quot;}, {&quot;id&quot;: 9799, &quot;name&quot;: &quot;romantic comedy&quot;}, {&quot;id&quot;: 10909, &quot;name&quot;: &quot;lawyer&quot;}, {&quot;id&quot;: 12547, &quot;name&quot;: &quot;billionaire&quot;}, {&quot;id&quot;: 196407, &quot;name&quot;: &quot;environmental law&quot;}]"/>
    <s v="en"/>
    <s v="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
    <n v="24153567"/>
    <s v="[{&quot;name&quot;: &quot;Village Roadshow Pictures&quot;, &quot;id&quot;: 79}, {&quot;name&quot;: &quot;Castle Rock Entertainment&quot;, &quot;id&quot;: 97}, {&quot;name&quot;: &quot;NPV Entertainment&quot;, &quot;id&quot;: 172}, {&quot;name&quot;: &quot;Fortis Films&quot;, &quot;id&quot;: 4258}]"/>
    <x v="18"/>
    <s v="[{&quot;iso_3166_1&quot;: &quot;AU&quot;, &quot;name&quot;: &quot;Australia&quot;}, {&quot;iso_3166_1&quot;: &quot;US&quot;, &quot;name&quot;: &quot;United States of America&quot;}]"/>
    <d v="2002-12-19T00:00:00"/>
    <x v="18"/>
    <n v="93354918"/>
    <n v="101"/>
    <s v="[{&quot;iso_639_1&quot;: &quot;en&quot;, &quot;name&quot;: &quot;English&quot;}]"/>
    <s v="Released"/>
    <s v="Over. Done. Finished. A comedy about love at last glance."/>
    <s v="5.9"/>
    <n v="487"/>
    <n v="33354918"/>
  </r>
  <r>
    <n v="60000000"/>
    <s v="[{ 12, name: Adventure}, { 16, name: Animation}, { 35, name: Comedy}, { 10751, name: Family}]"/>
    <x v="1"/>
    <s v=" Animation"/>
    <s v=" Comedy"/>
    <s v=" Family"/>
    <m/>
    <n v="8916"/>
    <x v="659"/>
    <s v="[{&quot;id&quot;: 1402, &quot;name&quot;: &quot;general&quot;}, {&quot;id&quot;: 1701, &quot;name&quot;: &quot;hero&quot;}, {&quot;id&quot;: 2346, &quot;name&quot;: &quot;worker&quot;}, {&quot;id&quot;: 3126, &quot;name&quot;: &quot;ant&quot;}, {&quot;id&quot;: 3640, &quot;name&quot;: &quot;work&quot;}, {&quot;id&quot;: 4967, &quot;name&quot;: &quot;assignment&quot;}, {&quot;id&quot;: 6091, &quot;name&quot;: &quot;war&quot;}, {&quot;id&quot;: 7376, &quot;name&quot;: &quot;princess&quot;}, {&quot;id&quot;: 13065, &quot;name&quot;: &quot;soldier&quot;}, {&quot;id&quot;: 161248, &quot;name&quot;: &quot;individuality&quot;}, {&quot;id&quot;: 225061, &quot;name&quot;: &quot;friend&quot;}]"/>
    <s v="en"/>
    <s v="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
    <n v="41515702"/>
    <s v="[{&quot;name&quot;: &quot;DreamWorks SKG&quot;, &quot;id&quot;: 27}, {&quot;name&quot;: &quot;Pacific Data Images (PDI)&quot;, &quot;id&quot;: 520}, {&quot;name&quot;: &quot;DreamWorks Animation&quot;, &quot;id&quot;: 521}]"/>
    <x v="63"/>
    <s v="[{&quot;iso_3166_1&quot;: &quot;US&quot;, &quot;name&quot;: &quot;United States of America&quot;}]"/>
    <d v="1998-10-02T00:00:00"/>
    <x v="19"/>
    <n v="171757863"/>
    <n v="83"/>
    <s v="[{&quot;iso_639_1&quot;: &quot;en&quot;, &quot;name&quot;: &quot;English&quot;}]"/>
    <s v="Released"/>
    <s v="Every ant has his day."/>
    <s v="6.0"/>
    <n v="1272"/>
    <n v="111757863"/>
  </r>
  <r>
    <n v="70000000"/>
    <s v="[{ 35, name: Comedy}, { 10749, name: Romance}]"/>
    <x v="8"/>
    <s v=" Romance"/>
    <s v="-"/>
    <s v="-"/>
    <s v="http://www.couplesretreatmovie.com/"/>
    <n v="19899"/>
    <x v="660"/>
    <s v="[{&quot;id&quot;: 2041, &quot;name&quot;: &quot;island&quot;}, {&quot;id&quot;: 2587, &quot;name&quot;: &quot;married couple&quot;}, {&quot;id&quot;: 5828, &quot;name&quot;: &quot;yoga&quot;}, {&quot;id&quot;: 6611, &quot;name&quot;: &quot;tahiti&quot;}, {&quot;id&quot;: 8728, &quot;name&quot;: &quot;couples therapy&quot;}, {&quot;id&quot;: 9767, &quot;name&quot;: &quot;beautiful woman&quot;}, {&quot;id&quot;: 18480, &quot;name&quot;: &quot;tropical&quot;}, {&quot;id&quot;: 179430, &quot;name&quot;: &quot;aftercreditsstinger&quot;}, {&quot;id&quot;: 179431, &quot;name&quot;: &quot;duringcreditsstinger&quot;}, {&quot;id&quot;: 215533, &quot;name&quot;: &quot;french polynesia&quot;}, {&quot;id&quot;: 215534, &quot;name&quot;: &quot;polyn\u00e9sie fran\u00e7aise&quot;}]"/>
    <s v="en"/>
    <s v="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
    <n v="26676487"/>
    <s v="[{&quot;name&quot;: &quot;Universal Pictures&quot;, &quot;id&quot;: 33}, {&quot;name&quot;: &quot;Wild West Picture Show Productions&quot;, &quot;id&quot;: 2796}, {&quot;name&quot;: &quot;Stuber Productions&quot;, &quot;id&quot;: 4403}, {&quot;name&quot;: &quot;Relativity Media&quot;, &quot;id&quot;: 7295}]"/>
    <x v="14"/>
    <s v="[{&quot;iso_3166_1&quot;: &quot;US&quot;, &quot;name&quot;: &quot;United States of America&quot;}]"/>
    <d v="2009-09-19T00:00:00"/>
    <x v="0"/>
    <n v="171844840"/>
    <n v="113"/>
    <s v="[{&quot;iso_639_1&quot;: &quot;en&quot;, &quot;name&quot;: &quot;English&quot;}]"/>
    <s v="Released"/>
    <s v="It may be paradise... but it's no vacation."/>
    <s v="5.3"/>
    <n v="588"/>
    <n v="101844840"/>
  </r>
  <r>
    <n v="60000000"/>
    <s v="[{ 12, name: Adventure}]"/>
    <x v="1"/>
    <s v="-"/>
    <s v="-"/>
    <s v="-"/>
    <m/>
    <n v="2119"/>
    <x v="661"/>
    <s v="[{&quot;id&quot;: 6315, &quot;name&quot;: &quot;stock-car-race&quot;}, {&quot;id&quot;: 6316, &quot;name&quot;: &quot;daytona&quot;}, {&quot;id&quot;: 9844, &quot;name&quot;: &quot;car crash&quot;}]"/>
    <s v="en"/>
    <s v="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
    <n v="16278022"/>
    <s v="[{&quot;name&quot;: &quot;Paramount Pictures&quot;, &quot;id&quot;: 4}, {&quot;name&quot;: &quot;Don Simpson/Jerry Bruckheimer Films&quot;, &quot;id&quot;: 10288}]"/>
    <x v="9"/>
    <s v="[{&quot;iso_3166_1&quot;: &quot;US&quot;, &quot;name&quot;: &quot;United States of America&quot;}]"/>
    <d v="1990-06-27T00:00:00"/>
    <x v="21"/>
    <n v="157920733"/>
    <n v="107"/>
    <s v="[{&quot;iso_639_1&quot;: &quot;en&quot;, &quot;name&quot;: &quot;English&quot;}]"/>
    <s v="Released"/>
    <s v="You can't stop the thunder."/>
    <s v="5.9"/>
    <n v="353"/>
    <n v="97920733"/>
  </r>
  <r>
    <n v="60000000"/>
    <s v="[{ 35, name: Comedy}]"/>
    <x v="8"/>
    <s v="-"/>
    <s v="-"/>
    <s v="-"/>
    <m/>
    <n v="9641"/>
    <x v="662"/>
    <s v="[{&quot;id&quot;: 65, &quot;name&quot;: &quot;holiday&quot;}, {&quot;id&quot;: 1889, &quot;name&quot;: &quot;lake&quot;}, {&quot;id&quot;: 4498, &quot;name&quot;: &quot;big family&quot;}, {&quot;id&quot;: 5905, &quot;name&quot;: &quot;father&quot;}, {&quot;id&quot;: 7269, &quot;name&quot;: &quot;labor pain&quot;}, {&quot;id&quot;: 9823, &quot;name&quot;: &quot;rivalry&quot;}, {&quot;id&quot;: 33694, &quot;name&quot;: &quot;family holiday&quot;}]"/>
    <s v="en"/>
    <s v="Steve Martin and Bonnie Hunt return as heads of the Baker family who, while on vacation, find themselves in competition with a rival family of eight children, headed by Eugene Levy,"/>
    <n v="18831023"/>
    <s v="[{&quot;name&quot;: &quot;Twentieth Century Fox Film Corporation&quot;, &quot;id&quot;: 306}, {&quot;name&quot;: &quot;21 Laps Entertainment&quot;, &quot;id&quot;: 2575}, {&quot;name&quot;: &quot;Dozen Canada Productions&quot;, &quot;id&quot;: 87840}]"/>
    <x v="17"/>
    <s v="[{&quot;iso_3166_1&quot;: &quot;US&quot;, &quot;name&quot;: &quot;United States of America&quot;}]"/>
    <d v="2005-12-21T00:00:00"/>
    <x v="11"/>
    <n v="129181830"/>
    <n v="94"/>
    <s v="[{&quot;iso_639_1&quot;: &quot;en&quot;, &quot;name&quot;: &quot;English&quot;}]"/>
    <s v="Released"/>
    <s v="Same Big Family... Even Bigger Adventure."/>
    <s v="5.7"/>
    <n v="526"/>
    <n v="69181830"/>
  </r>
  <r>
    <n v="61000000"/>
    <s v="[{ 28, name: Action}]"/>
    <x v="0"/>
    <s v="-"/>
    <s v="-"/>
    <s v="-"/>
    <s v="http://mazerunnermovies.com"/>
    <n v="294254"/>
    <x v="663"/>
    <s v="[{&quot;id&quot;: 818, &quot;name&quot;: &quot;based on novel&quot;}, {&quot;id&quot;: 836, &quot;name&quot;: &quot;resistance&quot;}, {&quot;id&quot;: 2158, &quot;name&quot;: &quot;maze&quot;}, {&quot;id&quot;: 4458, &quot;name&quot;: &quot;post-apocalyptic&quot;}, {&quot;id&quot;: 4565, &quot;name&quot;: &quot;dystopia&quot;}, {&quot;id&quot;: 4884, &quot;name&quot;: &quot;infection&quot;}, {&quot;id&quot;: 10562, &quot;name&quot;: &quot;on the run&quot;}, {&quot;id&quot;: 10685, &quot;name&quot;: &quot;escape&quot;}, {&quot;id&quot;: 12377, &quot;name&quot;: &quot;zombie&quot;}, {&quot;id&quot;: 14527, &quot;name&quot;: &quot;storm&quot;}, {&quot;id&quot;: 14673, &quot;name&quot;: &quot;disease&quot;}, {&quot;id&quot;: 18034, &quot;name&quot;: &quot;desert&quot;}, {&quot;id&quot;: 41412, &quot;name&quot;: &quot;sewer&quot;}, {&quot;id&quot;: 162344, &quot;name&quot;: &quot;antidote&quot;}, {&quot;id&quot;: 188950, &quot;name&quot;: &quot;corporation&quot;}, {&quot;id&quot;: 188957, &quot;name&quot;: &quot;virus&quot;}, {&quot;id&quot;: 204967, &quot;name&quot;: &quot;runner&quot;}, {&quot;id&quot;: 213987, &quot;name&quot;: &quot;city ruin&quot;}, {&quot;id&quot;: 219843, &quot;name&quot;: &quot;immunity&quot;}]"/>
    <s v="en"/>
    <s v="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
    <n v="113161483"/>
    <s v="[{&quot;name&quot;: &quot;Gotham Group&quot;, &quot;id&quot;: 3672}, {&quot;name&quot;: &quot;Temple Hill Entertainment&quot;, &quot;id&quot;: 12292}, {&quot;name&quot;: &quot;TSG Entertainment&quot;, &quot;id&quot;: 22213}]"/>
    <x v="131"/>
    <s v="[{&quot;iso_3166_1&quot;: &quot;US&quot;, &quot;name&quot;: &quot;United States of America&quot;}]"/>
    <d v="2015-09-09T00:00:00"/>
    <x v="2"/>
    <n v="311256926"/>
    <n v="132"/>
    <s v="[{&quot;iso_639_1&quot;: &quot;en&quot;, &quot;name&quot;: &quot;English&quot;}]"/>
    <s v="Released"/>
    <s v="The Maze Was Just the Beginning."/>
    <s v="6.4"/>
    <n v="3040"/>
    <n v="250256926"/>
  </r>
  <r>
    <n v="60000000"/>
    <s v="[{ 18, name: Drama}]"/>
    <x v="5"/>
    <s v="-"/>
    <s v="-"/>
    <s v="-"/>
    <s v="http://www.sonypictures.com/movies/eatpraylove/"/>
    <n v="38167"/>
    <x v="664"/>
    <s v="[{&quot;id&quot;: 7348, &quot;name&quot;: &quot;indonesia&quot;}, {&quot;id&quot;: 11322, &quot;name&quot;: &quot;female protagonist&quot;}, {&quot;id&quot;: 14636, &quot;name&quot;: &quot;india&quot;}, {&quot;id&quot;: 15160, &quot;name&quot;: &quot;divorce&quot;}, {&quot;id&quot;: 192096, &quot;name&quot;: &quot;bali&quot;}]"/>
    <s v="en"/>
    <s v="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n v="28800112"/>
    <s v="[{&quot;name&quot;: &quot;Columbia Pictures&quot;, &quot;id&quot;: 5}, {&quot;name&quot;: &quot;Red Om Films&quot;, &quot;id&quot;: 2455}, {&quot;name&quot;: &quot;Plan B Entertainment&quot;, &quot;id&quot;: 45778}]"/>
    <x v="2"/>
    <s v="[{&quot;iso_3166_1&quot;: &quot;US&quot;, &quot;name&quot;: &quot;United States of America&quot;}]"/>
    <d v="2010-08-12T00:00:00"/>
    <x v="4"/>
    <n v="204594016"/>
    <n v="133"/>
    <s v="[{&quot;iso_639_1&quot;: &quot;pt&quot;, &quot;name&quot;: &quot;Portugu\u00eas&quot;}, {&quot;iso_639_1&quot;: &quot;en&quot;, &quot;name&quot;: &quot;English&quot;}, {&quot;iso_639_1&quot;: &quot;it&quot;, &quot;name&quot;: &quot;Italiano&quot;}]"/>
    <s v="Released"/>
    <s v="Let Yourself GO"/>
    <s v="5.8"/>
    <n v="636"/>
    <n v="144594016"/>
  </r>
  <r>
    <n v="58000000"/>
    <s v="[{ 28, name: Action}, { 12, name: Adventure}, { 35, name: Comedy}, { 80, name: Crime}, { 53, name: Thriller}]"/>
    <x v="0"/>
    <s v=" Adventure"/>
    <s v=" Comedy"/>
    <s v=" Crime"/>
    <m/>
    <n v="39514"/>
    <x v="665"/>
    <s v="[{&quot;id&quot;: 591, &quot;name&quot;: &quot;cia&quot;}, {&quot;id&quot;: 4948, &quot;name&quot;: &quot;retirement&quot;}, {&quot;id&quot;: 11325, &quot;name&quot;: &quot;shot to death&quot;}, {&quot;id&quot;: 12355, &quot;name&quot;: &quot;sniper rifle&quot;}, {&quot;id&quot;: 18115, &quot;name&quot;: &quot;retired&quot;}, {&quot;id&quot;: 18117, &quot;name&quot;: &quot;female spy&quot;}, {&quot;id&quot;: 165909, &quot;name&quot;: &quot;alarm&quot;}]"/>
    <s v="en"/>
    <s v="When his peaceful life is threatened by a high-tech assassin, former black-ops agent, Frank Moses reassembles his old team in a last ditch effort to survive and uncover his assailants."/>
    <n v="41430245"/>
    <s v="[{&quot;name&quot;: &quot;DC Comics&quot;, &quot;id&quot;: 429}, {&quot;name&quot;: &quot;Di Bonaventura Pictures&quot;, &quot;id&quot;: 435}, {&quot;name&quot;: &quot;Summit Entertainment&quot;, &quot;id&quot;: 491}, {&quot;name&quot;: &quot;DC Entertainment&quot;, &quot;id&quot;: 9993}]"/>
    <x v="6"/>
    <s v="[{&quot;iso_3166_1&quot;: &quot;US&quot;, &quot;name&quot;: &quot;United States of America&quot;}]"/>
    <d v="2010-10-13T00:00:00"/>
    <x v="4"/>
    <n v="71664962"/>
    <n v="111"/>
    <s v="[{&quot;iso_639_1&quot;: &quot;en&quot;, &quot;name&quot;: &quot;English&quot;}, {&quot;iso_639_1&quot;: &quot;ru&quot;, &quot;name&quot;: &quot;P\u0443\u0441\u0441\u043a\u0438\u0439&quot;}]"/>
    <s v="Released"/>
    <s v="Still armed. Still dangerous. Still got it."/>
    <s v="6.6"/>
    <n v="2808"/>
    <n v="13664962"/>
  </r>
  <r>
    <n v="55000000"/>
    <s v="[{ 18, name: Drama}]"/>
    <x v="5"/>
    <s v="-"/>
    <s v="-"/>
    <s v="-"/>
    <m/>
    <n v="9563"/>
    <x v="666"/>
    <s v="[{&quot;id&quot;: 579, &quot;name&quot;: &quot;american football&quot;}, {&quot;id&quot;: 1482, &quot;name&quot;: &quot;trainer&quot;}, {&quot;id&quot;: 4613, &quot;name&quot;: &quot;training&quot;}, {&quot;id&quot;: 5621, &quot;name&quot;: &quot;american football coach&quot;}, {&quot;id&quot;: 6075, &quot;name&quot;: &quot;sport&quot;}, {&quot;id&quot;: 155802, &quot;name&quot;: &quot;american football stadium&quot;}]"/>
    <s v="en"/>
    <s v="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
    <n v="23127561"/>
    <s v="[{&quot;name&quot;: &quot;Donners' Company&quot;, &quot;id&quot;: 431}, {&quot;name&quot;: &quot;Ixtlan&quot;, &quot;id&quot;: 4198}, {&quot;name&quot;: &quot;Warner Bros.&quot;, &quot;id&quot;: 6194}]"/>
    <x v="132"/>
    <s v="[{&quot;iso_3166_1&quot;: &quot;US&quot;, &quot;name&quot;: &quot;United States of America&quot;}]"/>
    <d v="1999-12-16T00:00:00"/>
    <x v="14"/>
    <n v="100230832"/>
    <n v="163"/>
    <s v="[{&quot;iso_639_1&quot;: &quot;en&quot;, &quot;name&quot;: &quot;English&quot;}]"/>
    <s v="Released"/>
    <s v="Play or be Played."/>
    <s v="6.8"/>
    <n v="422"/>
    <n v="45230832"/>
  </r>
  <r>
    <n v="60000000"/>
    <s v="[{ 18, name: Drama}, { 10749, name: Romance}]"/>
    <x v="5"/>
    <s v=" Romance"/>
    <s v="-"/>
    <s v="-"/>
    <m/>
    <n v="547"/>
    <x v="667"/>
    <s v="[{&quot;id&quot;: 128, &quot;name&quot;: &quot;love triangle&quot;}, {&quot;id&quot;: 242, &quot;name&quot;: &quot;new york&quot;}, {&quot;id&quot;: 680, &quot;name&quot;: &quot;montana&quot;}, {&quot;id&quot;: 1534, &quot;name&quot;: &quot;attachment to nature&quot;}, {&quot;id&quot;: 2246, &quot;name&quot;: &quot;confidence&quot;}, {&quot;id&quot;: 2284, &quot;name&quot;: &quot;horseback riding&quot;}, {&quot;id&quot;: 2673, &quot;name&quot;: &quot;horse&quot;}, {&quot;id&quot;: 2749, &quot;name&quot;: &quot;riding accident&quot;}, {&quot;id&quot;: 2751, &quot;name&quot;: &quot;career woman&quot;}, {&quot;id&quot;: 2752, &quot;name&quot;: &quot;ranch&quot;}, {&quot;id&quot;: 2753, &quot;name&quot;: &quot;horse whisperer&quot;}, {&quot;id&quot;: 2754, &quot;name&quot;: &quot;trauma&quot;}, {&quot;id&quot;: 2755, &quot;name&quot;: &quot;country life&quot;}, {&quot;id&quot;: 5809, &quot;name&quot;: &quot;marriage crisis&quot;}, {&quot;id&quot;: 6711, &quot;name&quot;: &quot;crisis&quot;}, {&quot;id&quot;: 9935, &quot;name&quot;: &quot;travel&quot;}, {&quot;id&quot;: 10707, &quot;name&quot;: &quot;mother daughter relationship&quot;}, {&quot;id&quot;: 18165, &quot;name&quot;: &quot;animal&quot;}, {&quot;id&quot;: 18330, &quot;name&quot;: &quot;nature&quot;}]"/>
    <s v="en"/>
    <s v="Based on the novel by the same name from Nicholas Evans, the talented Robert Redford presents this meditative family drama set in the country side. Redford not only directs but also stars in the roll of a cowboy with a magical talent for healing."/>
    <n v="12867352"/>
    <s v="[{&quot;name&quot;: &quot;Wildwood Enterprises&quot;, &quot;id&quot;: 316}, {&quot;name&quot;: &quot;Touchstone Pictures&quot;, &quot;id&quot;: 9195}]"/>
    <x v="133"/>
    <s v="[{&quot;iso_3166_1&quot;: &quot;US&quot;, &quot;name&quot;: &quot;United States of America&quot;}]"/>
    <d v="1998-05-14T00:00:00"/>
    <x v="19"/>
    <n v="186883563"/>
    <n v="170"/>
    <s v="[{&quot;iso_639_1&quot;: &quot;en&quot;, &quot;name&quot;: &quot;English&quot;}]"/>
    <s v="Released"/>
    <m/>
    <s v="6.7"/>
    <n v="292"/>
    <n v="126883563"/>
  </r>
  <r>
    <n v="65000000"/>
    <s v="[{ 18, name: Drama}, { 80, name: Crime}, { 53, name: Thriller}]"/>
    <x v="5"/>
    <s v=" Crime"/>
    <s v=" Thriller"/>
    <s v="-"/>
    <m/>
    <n v="1538"/>
    <x v="668"/>
    <s v="[{&quot;id&quot;: 387, &quot;name&quot;: &quot;california&quot;}, {&quot;id&quot;: 444, &quot;name&quot;: &quot;taxi&quot;}, {&quot;id&quot;: 782, &quot;name&quot;: &quot;assassin&quot;}, {&quot;id&quot;: 1562, &quot;name&quot;: &quot;hostage&quot;}, {&quot;id&quot;: 1749, &quot;name&quot;: &quot;taxi driver&quot;}, {&quot;id&quot;: 1812, &quot;name&quot;: &quot;fbi&quot;}, {&quot;id&quot;: 2708, &quot;name&quot;: &quot;hitman&quot;}, {&quot;id&quot;: 6149, &quot;name&quot;: &quot;police&quot;}, {&quot;id&quot;: 12670, &quot;name&quot;: &quot;los angeles&quot;}, {&quot;id&quot;: 13112, &quot;name&quot;: &quot;murderer&quot;}, {&quot;id&quot;: 14536, &quot;name&quot;: &quot;crime&quot;}, {&quot;id&quot;: 15009, &quot;name&quot;: &quot;criminal&quot;}, {&quot;id&quot;: 163656, &quot;name&quot;: &quot;gun violence&quot;}]"/>
    <s v="en"/>
    <s v="Cab driver Max picks up a man who offers him $600 to drive him around. But the promise of easy money sours when Max realizes his fare is an assassin."/>
    <n v="44815022"/>
    <s v="[{&quot;name&quot;: &quot;Paramount Pictures&quot;, &quot;id&quot;: 4}, {&quot;name&quot;: &quot;DreamWorks SKG&quot;, &quot;id&quot;: 27}, {&quot;name&quot;: &quot;Parkes/MacDonald Productions&quot;, &quot;id&quot;: 11084}, {&quot;name&quot;: &quot;Edge City&quot;, &quot;id&quot;: 11463}]"/>
    <x v="9"/>
    <s v="[{&quot;iso_3166_1&quot;: &quot;US&quot;, &quot;name&quot;: &quot;United States of America&quot;}]"/>
    <d v="2004-08-04T00:00:00"/>
    <x v="13"/>
    <n v="217764291"/>
    <n v="120"/>
    <s v="[{&quot;iso_639_1&quot;: &quot;es&quot;, &quot;name&quot;: &quot;Espa\u00f1ol&quot;}, {&quot;iso_639_1&quot;: &quot;en&quot;, &quot;name&quot;: &quot;English&quot;}]"/>
    <s v="Released"/>
    <s v="It started like any other night."/>
    <s v="7.0"/>
    <n v="1451"/>
    <n v="152764291"/>
  </r>
  <r>
    <n v="60000000"/>
    <s v="[{ 28, name: Action}, { 14, name: Fantasy}, { 12, name: Adventure}]"/>
    <x v="0"/>
    <s v=" Fantasy"/>
    <s v=" Adventure"/>
    <s v="-"/>
    <s v="http://www.the-scorpion-king.com/"/>
    <n v="9334"/>
    <x v="669"/>
    <s v="[{&quot;id&quot;: 1160, &quot;name&quot;: &quot;egypt&quot;}, {&quot;id&quot;: 1530, &quot;name&quot;: &quot;temple&quot;}]"/>
    <s v="en"/>
    <s v="In ancient Egypt, peasant Mathayus is hired to exact revenge on the powerful Memnon and the sorceress Cassandra, who are ready to overtake Balthazar's village. Amid betrayals, thieves, abductions and more, Mathayus strives to bring justice to his complicated world."/>
    <n v="37537093"/>
    <s v="[{&quot;name&quot;: &quot;Universal Pictures&quot;, &quot;id&quot;: 33}, {&quot;name&quot;: &quot;Kalima Productions GmbH &amp; Co. KG&quot;, &quot;id&quot;: 7385}, {&quot;name&quot;: &quot;World Wrestling Entertainment (WWE)&quot;, &quot;id&quot;: 7588}, {&quot;name&quot;: &quot;Alphaville Films&quot;, &quot;id&quot;: 11462}]"/>
    <x v="14"/>
    <s v="[{&quot;iso_3166_1&quot;: &quot;US&quot;, &quot;name&quot;: &quot;United States of America&quot;}, {&quot;iso_3166_1&quot;: &quot;DE&quot;, &quot;name&quot;: &quot;Germany&quot;}, {&quot;iso_3166_1&quot;: &quot;BE&quot;, &quot;name&quot;: &quot;Belgium&quot;}]"/>
    <d v="2002-04-16T00:00:00"/>
    <x v="18"/>
    <n v="165333180"/>
    <n v="92"/>
    <s v="[{&quot;iso_639_1&quot;: &quot;en&quot;, &quot;name&quot;: &quot;English&quot;}, {&quot;iso_639_1&quot;: &quot;th&quot;, &quot;name&quot;: &quot;\u0e20\u0e32\u0e29\u0e32\u0e44\u0e17\u0e22&quot;}]"/>
    <s v="Released"/>
    <s v="Warrior. Legend. King."/>
    <s v="5.3"/>
    <n v="779"/>
    <n v="105333180"/>
  </r>
  <r>
    <n v="60000000"/>
    <s v="[{ 18, name: Drama}, { 28, name: Action}, { 53, name: Thriller}]"/>
    <x v="5"/>
    <s v=" Action"/>
    <s v=" Thriller"/>
    <s v="-"/>
    <m/>
    <n v="11128"/>
    <x v="670"/>
    <s v="[{&quot;id&quot;: 168110, &quot;name&quot;: &quot;ledge&quot;}, {&quot;id&quot;: 168115, &quot;name&quot;: &quot;practical joke&quot;}]"/>
    <s v="en"/>
    <s v="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
    <n v="1099991"/>
    <s v="[{&quot;name&quot;: &quot;Casey Silver Productions&quot;, &quot;id&quot;: 877}, {&quot;name&quot;: &quot;Beacon Communications&quot;, &quot;id&quot;: 919}, {&quot;name&quot;: &quot;Touchstone Pictures&quot;, &quot;id&quot;: 9195}, {&quot;name&quot;: &quot;Beacon Pictures&quot;, &quot;id&quot;: 10157}, {&quot;name&quot;: &quot;Fantail Films Inc.&quot;, &quot;id&quot;: 53987}]"/>
    <x v="100"/>
    <s v="[{&quot;iso_3166_1&quot;: &quot;US&quot;, &quot;name&quot;: &quot;United States of America&quot;}]"/>
    <d v="2004-10-01T00:00:00"/>
    <x v="13"/>
    <n v="74541707"/>
    <n v="115"/>
    <s v="[{&quot;iso_639_1&quot;: &quot;en&quot;, &quot;name&quot;: &quot;English&quot;}]"/>
    <s v="Released"/>
    <s v="Their greatest challenge lies in rescuing one of their own"/>
    <s v="6.2"/>
    <n v="207"/>
    <n v="14541707"/>
  </r>
  <r>
    <n v="60000000"/>
    <s v="[{ 80, name: Crime}, { 18, name: Drama}, { 53, name: Thriller}]"/>
    <x v="13"/>
    <s v=" Drama"/>
    <s v=" Thriller"/>
    <s v="-"/>
    <s v="http://www.jackreachermovie.com/"/>
    <n v="75780"/>
    <x v="671"/>
    <s v="[{&quot;id&quot;: 818, &quot;name&quot;: &quot;based on novel&quot;}, {&quot;id&quot;: 1589, &quot;name&quot;: &quot;sniper&quot;}, {&quot;id&quot;: 5340, &quot;name&quot;: &quot;investigation&quot;}, {&quot;id&quot;: 6149, &quot;name&quot;: &quot;police&quot;}, {&quot;id&quot;: 180124, &quot;name&quot;: &quot;quarry&quot;}]"/>
    <s v="en"/>
    <s v="In an innocent heartland city, five are shot dead by an expert sniper. The police quickly identify and arrest the culprit, and build a slam-dunk case. But the accused man claims he's innocent and says &quot;Get Jack Reacher.&quot;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
    <n v="56868399"/>
    <s v="[{&quot;name&quot;: &quot;Paramount Pictures&quot;, &quot;id&quot;: 4}, {&quot;name&quot;: &quot;Mutual Film Company&quot;, &quot;id&quot;: 762}, {&quot;name&quot;: &quot;Skydance Productions&quot;, &quot;id&quot;: 6277}, {&quot;name&quot;: &quot;TC Productions&quot;, &quot;id&quot;: 21777}]"/>
    <x v="9"/>
    <s v="[{&quot;iso_3166_1&quot;: &quot;US&quot;, &quot;name&quot;: &quot;United States of America&quot;}]"/>
    <d v="2012-12-20T00:00:00"/>
    <x v="3"/>
    <n v="218340595"/>
    <n v="130"/>
    <s v="[{&quot;iso_639_1&quot;: &quot;en&quot;, &quot;name&quot;: &quot;English&quot;}]"/>
    <s v="Released"/>
    <s v="The Law Has Limits. He Does Not."/>
    <s v="6.3"/>
    <n v="2998"/>
    <n v="158340595"/>
  </r>
  <r>
    <n v="60000000"/>
    <s v="[{ 28, name: Action}, { 878, name: Science Fiction}, { 53, name: Thriller}]"/>
    <x v="0"/>
    <s v=" Science Fiction"/>
    <s v=" Thriller"/>
    <s v="-"/>
    <m/>
    <n v="8914"/>
    <x v="672"/>
    <s v="[{&quot;id&quot;: 2988, &quot;name&quot;: &quot;shark attack&quot;}, {&quot;id&quot;: 15097, &quot;name&quot;: &quot;shark&quot;}, {&quot;id&quot;: 158101, &quot;name&quot;: &quot;alzheimer's disease&quot;}, {&quot;id&quot;: 158108, &quot;name&quot;: &quot;killer shark&quot;}, {&quot;id&quot;: 158111, &quot;name&quot;: &quot;no opening credits&quot;}]"/>
    <s v="en"/>
    <s v="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
    <n v="22991269"/>
    <s v="[{&quot;name&quot;: &quot;Village Roadshow Pictures&quot;, &quot;id&quot;: 79}, {&quot;name&quot;: &quot;Warner Bros.&quot;, &quot;id&quot;: 6194}, {&quot;name&quot;: &quot;Riche-Ludwig Productions&quot;, &quot;id&quot;: 28438}, {&quot;name&quot;: &quot;Groucho III Film Partnership&quot;, &quot;id&quot;: 28439}]"/>
    <x v="18"/>
    <s v="[{&quot;iso_3166_1&quot;: &quot;AU&quot;, &quot;name&quot;: &quot;Australia&quot;}, {&quot;iso_3166_1&quot;: &quot;US&quot;, &quot;name&quot;: &quot;United States of America&quot;}]"/>
    <d v="1999-07-28T00:00:00"/>
    <x v="14"/>
    <n v="73648228"/>
    <n v="105"/>
    <s v="[{&quot;iso_639_1&quot;: &quot;en&quot;, &quot;name&quot;: &quot;English&quot;}]"/>
    <s v="Released"/>
    <s v="Bigger. Smarter. Faster. Meaner."/>
    <s v="5.6"/>
    <n v="604"/>
    <n v="13648228"/>
  </r>
  <r>
    <n v="60000000"/>
    <s v="[{ 18, name: Drama}, { 53, name: Thriller}, { 878, name: Science Fiction}]"/>
    <x v="5"/>
    <s v=" Thriller"/>
    <s v=" Science Fiction"/>
    <s v="-"/>
    <s v="http://contagionmovie.warnerbros.com/"/>
    <n v="39538"/>
    <x v="673"/>
    <s v="[{&quot;id&quot;: 83, &quot;name&quot;: &quot;saving the world&quot;}, {&quot;id&quot;: 2766, &quot;name&quot;: &quot;mutation&quot;}, {&quot;id&quot;: 4884, &quot;name&quot;: &quot;infection&quot;}, {&quot;id&quot;: 6564, &quot;name&quot;: &quot;terminal illness&quot;}, {&quot;id&quot;: 6898, &quot;name&quot;: &quot;quarantine&quot;}, {&quot;id&quot;: 9744, &quot;name&quot;: &quot;outbreak&quot;}, {&quot;id&quot;: 13004, &quot;name&quot;: &quot;medical&quot;}, {&quot;id&quot;: 14674, &quot;name&quot;: &quot;vaccine&quot;}, {&quot;id&quot;: 14675, &quot;name&quot;: &quot;lethal virus&quot;}, {&quot;id&quot;: 14760, &quot;name&quot;: &quot;scientist&quot;}, {&quot;id&quot;: 17995, &quot;name&quot;: &quot;epidemic&quot;}]"/>
    <s v="en"/>
    <s v="As an epidemic of a lethal airborne virus - that kills within days - rapidly grows, the worldwide medical community races to find a cure and control the panic that spreads faster than the virus itself."/>
    <n v="38820858"/>
    <s v="[{&quot;name&quot;: &quot;Double Feature Films&quot;, &quot;id&quot;: 215}, {&quot;name&quot;: &quot;Regency Enterprises&quot;, &quot;id&quot;: 508}, {&quot;name&quot;: &quot;Warner Bros.&quot;, &quot;id&quot;: 6194}, {&quot;name&quot;: &quot;Participant Media&quot;, &quot;id&quot;: 6735}, {&quot;name&quot;: &quot;Imagenation Abu Dhabi FZ&quot;, &quot;id&quot;: 6736}]"/>
    <x v="105"/>
    <s v="[{&quot;iso_3166_1&quot;: &quot;US&quot;, &quot;name&quot;: &quot;United States of America&quot;}, {&quot;iso_3166_1&quot;: &quot;AE&quot;, &quot;name&quot;: &quot;United Arab Emirates&quot;}]"/>
    <d v="2011-09-08T00:00:00"/>
    <x v="9"/>
    <n v="137551594"/>
    <n v="106"/>
    <s v="[{&quot;iso_639_1&quot;: &quot;en&quot;, &quot;name&quot;: &quot;English&quot;}, {&quot;iso_639_1&quot;: &quot;cn&quot;, &quot;name&quot;: &quot;\u5e7f\u5dde\u8bdd / \u5ee3\u5dde\u8a71&quot;}, {&quot;iso_639_1&quot;: &quot;zh&quot;, &quot;name&quot;: &quot;\u666e\u901a\u8bdd&quot;}]"/>
    <s v="Released"/>
    <s v="Nothing spreads like fear"/>
    <s v="6.2"/>
    <n v="1325"/>
    <n v="77551594"/>
  </r>
  <r>
    <n v="60000000"/>
    <s v="[{ 16, name: Animation}, { 10751, name: Family}]"/>
    <x v="3"/>
    <s v=" Family"/>
    <s v="-"/>
    <s v="-"/>
    <s v="http://coraline.com/"/>
    <n v="14836"/>
    <x v="674"/>
    <s v="[{&quot;id&quot;: 1566, &quot;name&quot;: &quot;dream&quot;}, {&quot;id&quot;: 4484, &quot;name&quot;: &quot;eye&quot;}, {&quot;id&quot;: 10668, &quot;name&quot;: &quot;stuffed animal&quot;}, {&quot;id&quot;: 33465, &quot;name&quot;: &quot;parallel world&quot;}, {&quot;id&quot;: 33466, &quot;name&quot;: &quot;button&quot;}, {&quot;id&quot;: 33467, &quot;name&quot;: &quot;new home&quot;}, {&quot;id&quot;: 33468, &quot;name&quot;: &quot;secret door&quot;}, {&quot;id&quot;: 179430, &quot;name&quot;: &quot;aftercreditsstinger&quot;}, {&quot;id&quot;: 179431, &quot;name&quot;: &quot;duringcreditsstinger&quot;}]"/>
    <s v="en"/>
    <s v="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
    <n v="51146047"/>
    <s v="[{&quot;name&quot;: &quot;Focus Features&quot;, &quot;id&quot;: 10146}, {&quot;name&quot;: &quot;Laika Entertainment&quot;, &quot;id&quot;: 11537}]"/>
    <x v="134"/>
    <s v="[{&quot;iso_3166_1&quot;: &quot;US&quot;, &quot;name&quot;: &quot;United States of America&quot;}]"/>
    <d v="2009-02-05T00:00:00"/>
    <x v="0"/>
    <n v="124596398"/>
    <n v="100"/>
    <s v="[{&quot;iso_639_1&quot;: &quot;en&quot;, &quot;name&quot;: &quot;English&quot;}]"/>
    <s v="Released"/>
    <s v="Be careful what you wish for."/>
    <s v="7.3"/>
    <n v="1386"/>
    <n v="64596398"/>
  </r>
  <r>
    <n v="60000000"/>
    <s v="[{ 53, name: Thriller}, { 878, name: Science Fiction}]"/>
    <x v="6"/>
    <s v=" Science Fiction"/>
    <s v="-"/>
    <s v="-"/>
    <s v="http://www.thehappeningmovie.com"/>
    <n v="8645"/>
    <x v="675"/>
    <s v="[{&quot;id&quot;: 3352, &quot;name&quot;: &quot;tree&quot;}, {&quot;id&quot;: 5096, &quot;name&quot;: &quot;natural disaster&quot;}, {&quot;id&quot;: 6711, &quot;name&quot;: &quot;crisis&quot;}, {&quot;id&quot;: 14798, &quot;name&quot;: &quot;park&quot;}, {&quot;id&quot;: 187291, &quot;name&quot;: &quot;strange behavior&quot;}]"/>
    <s v="en"/>
    <s v="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
    <n v="20501582"/>
    <s v="[{&quot;name&quot;: &quot;Spyglass Entertainment&quot;, &quot;id&quot;: 158}, {&quot;name&quot;: &quot;Twentieth Century Fox Film Corporation&quot;, &quot;id&quot;: 306}, {&quot;name&quot;: &quot;Dune Entertainment&quot;, &quot;id&quot;: 444}, {&quot;name&quot;: &quot;UTV Motion Pictures&quot;, &quot;id&quot;: 2320}, {&quot;name&quot;: &quot;Blinding Edge Pictures&quot;, &quot;id&quot;: 12236}]"/>
    <x v="77"/>
    <s v="[{&quot;iso_3166_1&quot;: &quot;US&quot;, &quot;name&quot;: &quot;United States of America&quot;}, {&quot;iso_3166_1&quot;: &quot;IN&quot;, &quot;name&quot;: &quot;India&quot;}, {&quot;iso_3166_1&quot;: &quot;FR&quot;, &quot;name&quot;: &quot;France&quot;}]"/>
    <d v="2008-06-11T00:00:00"/>
    <x v="7"/>
    <n v="163403799"/>
    <n v="91"/>
    <s v="[{&quot;iso_639_1&quot;: &quot;en&quot;, &quot;name&quot;: &quot;English&quot;}, {&quot;iso_639_1&quot;: &quot;fr&quot;, &quot;name&quot;: &quot;Fran\u00e7ais&quot;}]"/>
    <s v="Released"/>
    <s v="We've Sensed It. We've Seen The Signs. Now... It's Happening."/>
    <s v="4.9"/>
    <n v="950"/>
    <n v="103403799"/>
  </r>
  <r>
    <n v="70000000"/>
    <s v="[{ 28, name: Action}, { 18, name: Drama}, { 53, name: Thriller}, { 80, name: Crime}]"/>
    <x v="0"/>
    <s v=" Drama"/>
    <s v=" Thriller"/>
    <s v=" Crime"/>
    <m/>
    <n v="9509"/>
    <x v="676"/>
    <s v="[{&quot;id&quot;: 534, &quot;name&quot;: &quot;mexico&quot;}, {&quot;id&quot;: 591, &quot;name&quot;: &quot;cia&quot;}, {&quot;id&quot;: 1930, &quot;name&quot;: &quot;kidnapping&quot;}, {&quot;id&quot;: 2913, &quot;name&quot;: &quot;diary&quot;}, {&quot;id&quot;: 3036, &quot;name&quot;: &quot;bible&quot;}, {&quot;id&quot;: 3088, &quot;name&quot;: &quot;bodyguard&quot;}, {&quot;id&quot;: 10668, &quot;name&quot;: &quot;stuffed animal&quot;}, {&quot;id&quot;: 15156, &quot;name&quot;: &quot;cell phone&quot;}, {&quot;id&quot;: 33457, &quot;name&quot;: &quot;alcoholic&quot;}, {&quot;id&quot;: 156816, &quot;name&quot;: &quot;grenade launcher&quot;}, {&quot;id&quot;: 181117, &quot;name&quot;: &quot;bloodshed&quot;}, {&quot;id&quot;: 182733, &quot;name&quot;: &quot;swim meet&quot;}]"/>
    <s v="en"/>
    <s v="Jaded ex-CIA operative John Creasy reluctantly accepts a job as the bodyguard for a 10-year-old girl in Mexico City. They clash at first, but eventually bond, and when she's kidnapped he's consumed by fury and will stop at nothing to save her life."/>
    <n v="45299089"/>
    <s v="[{&quot;name&quot;: &quot;Regency Enterprises&quot;, &quot;id&quot;: 508}, {&quot;name&quot;: &quot;Fox 2000 Pictures&quot;, &quot;id&quot;: 711}, {&quot;name&quot;: &quot;Epsilon Motion Pictures&quot;, &quot;id&quot;: 1171}, {&quot;name&quot;: &quot;Scott Free Productions&quot;, &quot;id&quot;: 1645}, {&quot;name&quot;: &quot;New Regency Pictures&quot;, &quot;id&quot;: 10104}]"/>
    <x v="42"/>
    <s v="[{&quot;iso_3166_1&quot;: &quot;GB&quot;, &quot;name&quot;: &quot;United Kingdom&quot;}, {&quot;iso_3166_1&quot;: &quot;US&quot;, &quot;name&quot;: &quot;United States of America&quot;}]"/>
    <d v="2004-04-23T00:00:00"/>
    <x v="13"/>
    <n v="130293714"/>
    <n v="146"/>
    <s v="[{&quot;iso_639_1&quot;: &quot;en&quot;, &quot;name&quot;: &quot;English&quot;}, {&quot;iso_639_1&quot;: &quot;es&quot;, &quot;name&quot;: &quot;Espa\u00f1ol&quot;}]"/>
    <s v="Released"/>
    <s v="Creasy's art is death, and he is about to paint his masterpiece."/>
    <s v="7.3"/>
    <n v="1553"/>
    <n v="60293714"/>
  </r>
  <r>
    <n v="50000000"/>
    <s v="[{ 35, name: Comedy}, { 10751, name: Family}]"/>
    <x v="8"/>
    <s v=" Family"/>
    <s v="-"/>
    <s v="-"/>
    <s v="http://movies.disney.com/the-shaggy-dog-2006"/>
    <n v="10067"/>
    <x v="677"/>
    <s v="[{&quot;id&quot;: 494, &quot;name&quot;: &quot;father son relationship&quot;}, {&quot;id&quot;: 970, &quot;name&quot;: &quot;parents kids relationship&quot;}, {&quot;id&quot;: 1022, &quot;name&quot;: &quot;workaholic&quot;}, {&quot;id&quot;: 1157, &quot;name&quot;: &quot;wife husband relationship&quot;}, {&quot;id&quot;: 4375, &quot;name&quot;: &quot;transformation&quot;}, {&quot;id&quot;: 5133, &quot;name&quot;: &quot;body exchange&quot;}, {&quot;id&quot;: 5600, &quot;name&quot;: &quot;daughter&quot;}, {&quot;id&quot;: 10909, &quot;name&quot;: &quot;lawyer&quot;}, {&quot;id&quot;: 15162, &quot;name&quot;: &quot;dog&quot;}, {&quot;id&quot;: 18035, &quot;name&quot;: &quot;family&quot;}, {&quot;id&quot;: 41538, &quot;name&quot;: &quot;turns into animal&quot;}]"/>
    <s v="en"/>
    <s v="The tale of a workaholic dad-turned-dog who finds that being man's best friend shows him the most important job - being a great dad."/>
    <n v="4280619"/>
    <s v="[{&quot;name&quot;: &quot;Walt Disney Pictures&quot;, &quot;id&quot;: 2}, {&quot;name&quot;: &quot;Mandeville Films&quot;, &quot;id&quot;: 10227}, {&quot;name&quot;: &quot;Boxing Cat Films&quot;, &quot;id&quot;: 12626}]"/>
    <x v="1"/>
    <s v="[{&quot;iso_3166_1&quot;: &quot;US&quot;, &quot;name&quot;: &quot;United States of America&quot;}]"/>
    <d v="2006-03-09T00:00:00"/>
    <x v="6"/>
    <n v="61112916"/>
    <n v="98"/>
    <s v="[{&quot;iso_639_1&quot;: &quot;en&quot;, &quot;name&quot;: &quot;English&quot;}]"/>
    <s v="Released"/>
    <s v="It's going to be a ruff day."/>
    <s v="4.5"/>
    <n v="137"/>
    <n v="11112916"/>
  </r>
  <r>
    <n v="60000000"/>
    <s v="[{ 35, name: Comedy}, { 80, name: Crime}]"/>
    <x v="8"/>
    <s v=" Crime"/>
    <s v="-"/>
    <s v="-"/>
    <m/>
    <n v="9384"/>
    <x v="678"/>
    <s v="[{&quot;id&quot;: 167715, &quot;name&quot;: &quot;informant&quot;}, {&quot;id&quot;: 167724, &quot;name&quot;: &quot;jumping from a rooftop&quot;}, {&quot;id&quot;: 167726, &quot;name&quot;: &quot;surveillance footage&quot;}]"/>
    <s v="en"/>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n v="28848842"/>
    <s v="[{&quot;name&quot;: &quot;Weed Road Pictures&quot;, &quot;id&quot;: 433}, {&quot;name&quot;: &quot;Warner Bros.&quot;, &quot;id&quot;: 6194}, {&quot;name&quot;: &quot;Dimension Films&quot;, &quot;id&quot;: 7405}, {&quot;name&quot;: &quot;Red Hour Films&quot;, &quot;id&quot;: 12178}, {&quot;name&quot;: &quot;AR-TL&quot;, &quot;id&quot;: 53610}]"/>
    <x v="60"/>
    <s v="[{&quot;iso_3166_1&quot;: &quot;US&quot;, &quot;name&quot;: &quot;United States of America&quot;}]"/>
    <d v="2004-03-05T00:00:00"/>
    <x v="13"/>
    <n v="170268750"/>
    <n v="101"/>
    <s v="[{&quot;iso_639_1&quot;: &quot;en&quot;, &quot;name&quot;: &quot;English&quot;}, {&quot;iso_639_1&quot;: &quot;ko&quot;, &quot;name&quot;: &quot;\ud55c\uad6d\uc5b4/\uc870\uc120\ub9d0&quot;}]"/>
    <s v="Released"/>
    <s v="They're the man."/>
    <s v="5.6"/>
    <n v="644"/>
    <n v="110268750"/>
  </r>
  <r>
    <n v="60000000"/>
    <s v="[{ 10751, name: Family}, { 35, name: Comedy}]"/>
    <x v="7"/>
    <s v=" Comedy"/>
    <s v="-"/>
    <s v="-"/>
    <m/>
    <n v="9279"/>
    <x v="679"/>
    <s v="[{&quot;id&quot;: 65, &quot;name&quot;: &quot;holiday&quot;}, {&quot;id&quot;: 1441, &quot;name&quot;: &quot;christmas party&quot;}, {&quot;id&quot;: 1991, &quot;name&quot;: &quot;santa claus&quot;}, {&quot;id&quot;: 4290, &quot;name&quot;: &quot;toy&quot;}, {&quot;id&quot;: 6300, &quot;name&quot;: &quot;puppet&quot;}, {&quot;id&quot;: 207317, &quot;name&quot;: &quot;christmas&quot;}, {&quot;id&quot;: 210190, &quot;name&quot;: &quot;turboman&quot;}, {&quot;id&quot;: 210191, &quot;name&quot;: &quot;navidad&quot;}]"/>
    <s v="en"/>
    <s v="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
    <n v="22501041"/>
    <s v="[{&quot;name&quot;: &quot;Twentieth Century Fox Film Corporation&quot;, &quot;id&quot;: 306}, {&quot;name&quot;: &quot;1492 Pictures&quot;, &quot;id&quot;: 436}]"/>
    <x v="17"/>
    <s v="[{&quot;iso_3166_1&quot;: &quot;US&quot;, &quot;name&quot;: &quot;United States of America&quot;}]"/>
    <d v="1996-11-15T00:00:00"/>
    <x v="24"/>
    <n v="129832389"/>
    <n v="89"/>
    <s v="[{&quot;iso_639_1&quot;: &quot;en&quot;, &quot;name&quot;: &quot;English&quot;}]"/>
    <s v="Released"/>
    <s v="Two Dads, One Toy, No Prisoners."/>
    <s v="5.5"/>
    <n v="575"/>
    <n v="69832389"/>
  </r>
  <r>
    <n v="66000000"/>
    <s v="[{ 14, name: Fantasy}, { 28, name: Action}, { 878, name: Science Fiction}]"/>
    <x v="2"/>
    <s v=" Action"/>
    <s v=" Science Fiction"/>
    <s v="-"/>
    <s v="http://www.sonypictures.com/homevideo/hellboy/"/>
    <n v="1487"/>
    <x v="680"/>
    <s v="[{&quot;id&quot;: 4252, &quot;name&quot;: &quot;black magic&quot;}, {&quot;id&quot;: 5572, &quot;name&quot;: &quot;fistfight&quot;}, {&quot;id&quot;: 9665, &quot;name&quot;: &quot;cover-up&quot;}, {&quot;id&quot;: 9715, &quot;name&quot;: &quot;superhero&quot;}, {&quot;id&quot;: 11627, &quot;name&quot;: &quot;paranormal phenomena&quot;}, {&quot;id&quot;: 12208, &quot;name&quot;: &quot;narration from grave&quot;}, {&quot;id&quot;: 15001, &quot;name&quot;: &quot;demon&quot;}, {&quot;id&quot;: 156174, &quot;name&quot;: &quot;occult&quot;}, {&quot;id&quot;: 174406, &quot;name&quot;: &quot;combat photography&quot;}, {&quot;id&quot;: 174413, &quot;name&quot;: &quot;reanimated corpse&quot;}, {&quot;id&quot;: 179431, &quot;name&quot;: &quot;duringcreditsstinger&quot;}]"/>
    <s v="en"/>
    <s v="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
    <n v="47479755"/>
    <s v="[{&quot;name&quot;: &quot;Revolution Studios&quot;, &quot;id&quot;: 497}, {&quot;name&quot;: &quot;Dark Horse Entertainment&quot;, &quot;id&quot;: 552}, {&quot;name&quot;: &quot;Lawrence Gordon Productions&quot;, &quot;id&quot;: 840}, {&quot;name&quot;: &quot;Starlite Films&quot;, &quot;id&quot;: 21497}]"/>
    <x v="128"/>
    <s v="[{&quot;iso_3166_1&quot;: &quot;US&quot;, &quot;name&quot;: &quot;United States of America&quot;}]"/>
    <d v="2004-04-02T00:00:00"/>
    <x v="13"/>
    <n v="99318987"/>
    <n v="122"/>
    <s v="[{&quot;iso_639_1&quot;: &quot;ru&quot;, &quot;name&quot;: &quot;P\u0443\u0441\u0441\u043a\u0438\u0439&quot;}, {&quot;iso_639_1&quot;: &quot;en&quot;, &quot;name&quot;: &quot;English&quot;}]"/>
    <s v="Released"/>
    <s v="From the Dark Side to Our Side."/>
    <s v="6.5"/>
    <n v="2225"/>
    <n v="33318987"/>
  </r>
  <r>
    <n v="70000000"/>
    <s v="[{ 18, name: Drama}]"/>
    <x v="5"/>
    <s v="-"/>
    <s v="-"/>
    <s v="-"/>
    <m/>
    <n v="9422"/>
    <x v="681"/>
    <s v="[{&quot;id&quot;: 3836, &quot;name&quot;: &quot;success&quot;}, {&quot;id&quot;: 5212, &quot;name&quot;: &quot;advancement&quot;}, {&quot;id&quot;: 6145, &quot;name&quot;: &quot;right and justice&quot;}, {&quot;id&quot;: 8097, &quot;name&quot;: &quot;leukemia&quot;}, {&quot;id&quot;: 10909, &quot;name&quot;: &quot;lawyer&quot;}, {&quot;id&quot;: 49960, &quot;name&quot;: &quot;business start-up&quot;}]"/>
    <s v="en"/>
    <s v="Jan Schlickmann is a cynical lawyer who goes out to &quot;get rid of&quot; a case, only to find out it is potentially worth millions. The case becomes his obsession, to the extent that he is willing to give up everything - including his career and his clients' goals, in order to continue the case against all odds."/>
    <n v="10147321"/>
    <s v="[{&quot;name&quot;: &quot;Paramount Pictures&quot;, &quot;id&quot;: 4}, {&quot;name&quot;: &quot;Wildwood Enterprises&quot;, &quot;id&quot;: 316}, {&quot;name&quot;: &quot;Touchstone Pictures&quot;, &quot;id&quot;: 9195}]"/>
    <x v="9"/>
    <s v="[{&quot;iso_3166_1&quot;: &quot;US&quot;, &quot;name&quot;: &quot;United States of America&quot;}]"/>
    <d v="1998-03-05T00:00:00"/>
    <x v="19"/>
    <n v="56702901"/>
    <n v="115"/>
    <s v="[{&quot;iso_639_1&quot;: &quot;en&quot;, &quot;name&quot;: &quot;English&quot;}]"/>
    <s v="Released"/>
    <s v="Justice has its price."/>
    <s v="6.1"/>
    <n v="109"/>
    <n v="-13297099"/>
  </r>
  <r>
    <n v="60000000"/>
    <s v="[{ 10751, name: Family}, { 16, name: Animation}, { 12, name: Adventure}, { 35, name: Comedy}]"/>
    <x v="7"/>
    <s v=" Animation"/>
    <s v=" Adventure"/>
    <s v=" Comedy"/>
    <s v="http://paranorman.com"/>
    <n v="77174"/>
    <x v="682"/>
    <s v="[{&quot;id&quot;: 2723, &quot;name&quot;: &quot;medium&quot;}, {&quot;id&quot;: 10121, &quot;name&quot;: &quot;stop motion&quot;}, {&quot;id&quot;: 10541, &quot;name&quot;: &quot;curse&quot;}, {&quot;id&quot;: 10623, &quot;name&quot;: &quot;jock&quot;}, {&quot;id&quot;: 162846, &quot;name&quot;: &quot;ghost&quot;}, {&quot;id&quot;: 175387, &quot;name&quot;: &quot;communicating with the dead&quot;}, {&quot;id&quot;: 179430, &quot;name&quot;: &quot;aftercreditsstinger&quot;}, {&quot;id&quot;: 181755, &quot;name&quot;: &quot;dealing with the past&quot;}, {&quot;id&quot;: 181820, &quot;name&quot;: &quot;witch trial&quot;}, {&quot;id&quot;: 181822, &quot;name&quot;: &quot;child witch&quot;}, {&quot;id&quot;: 181834, &quot;name&quot;: &quot;empathy&quot;}, {&quot;id&quot;: 215191, &quot;name&quot;: &quot;strange&quot;}]"/>
    <s v="en"/>
    <s v="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
    <n v="39539045"/>
    <s v="[{&quot;name&quot;: &quot;Focus Features&quot;, &quot;id&quot;: 10146}, {&quot;name&quot;: &quot;Laika Entertainment&quot;, &quot;id&quot;: 11537}]"/>
    <x v="134"/>
    <s v="[{&quot;iso_3166_1&quot;: &quot;US&quot;, &quot;name&quot;: &quot;United States of America&quot;}]"/>
    <d v="2012-08-03T00:00:00"/>
    <x v="3"/>
    <n v="107139399"/>
    <n v="90"/>
    <s v="[{&quot;iso_639_1&quot;: &quot;en&quot;, &quot;name&quot;: &quot;English&quot;}]"/>
    <s v="Released"/>
    <s v="It's all fun and games until someone raises the dead."/>
    <s v="6.7"/>
    <n v="789"/>
    <n v="47139399"/>
  </r>
  <r>
    <n v="60000000"/>
    <s v="[{ 28, name: Action}, { 53, name: Thriller}, { 12, name: Adventure}, { 80, name: Crime}]"/>
    <x v="0"/>
    <s v=" Thriller"/>
    <s v=" Adventure"/>
    <s v=" Crime"/>
    <m/>
    <n v="4824"/>
    <x v="683"/>
    <s v="[{&quot;id&quot;: 1812, &quot;name&quot;: &quot;fbi&quot;}, {&quot;id&quot;: 2106, &quot;name&quot;: &quot;cold war&quot;}, {&quot;id&quot;: 2708, &quot;name&quot;: &quot;hitman&quot;}]"/>
    <s v="en"/>
    <s v="Hired by a powerful member of the Russian mafia to avenge an FBI sting that left his brother dead, the perfectionist Jackal proves an elusive target for the men charged with the task of bringing him down: a deputy FBI boss and a former IRA terrorist."/>
    <n v="19747459"/>
    <s v="[{&quot;name&quot;: &quot;Universal Pictures&quot;, &quot;id&quot;: 33}, {&quot;name&quot;: &quot;Toho-Towa&quot;, &quot;id&quot;: 657}, {&quot;name&quot;: &quot;Mutual Film Company&quot;, &quot;id&quot;: 762}, {&quot;name&quot;: &quot;Marubeni&quot;, &quot;id&quot;: 4650}, {&quot;name&quot;: &quot;Tele M\u00fcnchen Fernseh Produktionsgesellschaft (TMG)&quot;, &quot;id&quot;: 7237}, {&quot;name&quot;: &quot;Alphaville Films&quot;, &quot;id&quot;: 11462}, {&quot;name&quot;: &quot;British Broadcasting Corporation (BBC)&quot;, &quot;id&quot;: 15278}, {&quot;name&quot;: &quot;UGC PH&quot;, &quot;id&quot;: 23932}, {&quot;name&quot;: &quot;Mel's Cite du Cinema&quot;, &quot;id&quot;: 54502}]"/>
    <x v="14"/>
    <s v="[{&quot;iso_3166_1&quot;: &quot;US&quot;, &quot;name&quot;: &quot;United States of America&quot;}]"/>
    <d v="1997-11-14T00:00:00"/>
    <x v="12"/>
    <n v="159330280"/>
    <n v="124"/>
    <s v="[{&quot;iso_639_1&quot;: &quot;en&quot;, &quot;name&quot;: &quot;English&quot;}, {&quot;iso_639_1&quot;: &quot;ru&quot;, &quot;name&quot;: &quot;P\u0443\u0441\u0441\u043a\u0438\u0439&quot;}]"/>
    <s v="Released"/>
    <s v="How do you stop an assassin who has no identity?"/>
    <s v="6.1"/>
    <n v="527"/>
    <n v="99330280"/>
  </r>
  <r>
    <n v="60000000"/>
    <s v="[{ 28, name: Action}, { 12, name: Adventure}, { 9648, name: Mystery}, { 878, name: Science Fiction}, { 53, name: Thriller}]"/>
    <x v="0"/>
    <s v=" Adventure"/>
    <s v=" Mystery"/>
    <s v=" Science Fiction"/>
    <m/>
    <n v="9620"/>
    <x v="684"/>
    <s v="[{&quot;id&quot;: 530, &quot;name&quot;: &quot;prophecy&quot;}, {&quot;id&quot;: 5721, &quot;name&quot;: &quot;engineer&quot;}, {&quot;id&quot;: 14760, &quot;name&quot;: &quot;scientist&quot;}, {&quot;id&quot;: 33626, &quot;name&quot;: &quot;millionaire&quot;}]"/>
    <s v="en"/>
    <s v="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
    <n v="29018826"/>
    <s v="[{&quot;name&quot;: &quot;Paramount Pictures&quot;, &quot;id&quot;: 4}, {&quot;name&quot;: &quot;DreamWorks SKG&quot;, &quot;id&quot;: 27}, {&quot;name&quot;: &quot;Davis Entertainment&quot;, &quot;id&quot;: 1302}, {&quot;name&quot;: &quot;Lion Rock Productions&quot;, &quot;id&quot;: 2812}, {&quot;name&quot;: &quot;Province of British Columbia Film Incentive BC&quot;, &quot;id&quot;: 11567}, {&quot;name&quot;: &quot;Solomon/Hackett Productions&quot;, &quot;id&quot;: 22536}]"/>
    <x v="9"/>
    <s v="[{&quot;iso_3166_1&quot;: &quot;CA&quot;, &quot;name&quot;: &quot;Canada&quot;}, {&quot;iso_3166_1&quot;: &quot;US&quot;, &quot;name&quot;: &quot;United States of America&quot;}]"/>
    <d v="2003-12-25T00:00:00"/>
    <x v="16"/>
    <n v="96269812"/>
    <n v="119"/>
    <s v="[{&quot;iso_639_1&quot;: &quot;en&quot;, &quot;name&quot;: &quot;English&quot;}]"/>
    <s v="Released"/>
    <s v="Remember the future."/>
    <s v="5.9"/>
    <n v="581"/>
    <n v="36269812"/>
  </r>
  <r>
    <n v="60000000"/>
    <s v="[{ 12, name: Adventure}, { 16, name: Animation}, { 10751, name: Family}]"/>
    <x v="1"/>
    <s v=" Animation"/>
    <s v=" Family"/>
    <s v="-"/>
    <s v="https://www.uphe.com/movies/the-tale-of-despereaux"/>
    <n v="10199"/>
    <x v="685"/>
    <s v="[{&quot;id&quot;: 1797, &quot;name&quot;: &quot;loyalty&quot;}, {&quot;id&quot;: 2137, &quot;name&quot;: &quot;totalitarian regime&quot;}, {&quot;id&quot;: 2161, &quot;name&quot;: &quot;mouse&quot;}, {&quot;id&quot;: 3446, &quot;name&quot;: &quot;forgiveness&quot;}, {&quot;id&quot;: 9812, &quot;name&quot;: &quot;honor&quot;}, {&quot;id&quot;: 167982, &quot;name&quot;: &quot;unlikely friendship&quot;}, {&quot;id&quot;: 189098, &quot;name&quot;: &quot;courage&quot;}, {&quot;id&quot;: 215184, &quot;name&quot;: &quot;chivalry&quot;}, {&quot;id&quot;: 230873, &quot;name&quot;: &quot;animal lead&quot;}]"/>
    <s v="en"/>
    <s v="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
    <n v="16493576"/>
    <s v="[{&quot;name&quot;: &quot;Larger Than Life Productions&quot;, &quot;id&quot;: 1163}]"/>
    <x v="135"/>
    <s v="[{&quot;iso_3166_1&quot;: &quot;GB&quot;, &quot;name&quot;: &quot;United Kingdom&quot;}, {&quot;iso_3166_1&quot;: &quot;US&quot;, &quot;name&quot;: &quot;United States of America&quot;}]"/>
    <d v="2008-12-19T00:00:00"/>
    <x v="7"/>
    <n v="50877145"/>
    <n v="93"/>
    <s v="[{&quot;iso_639_1&quot;: &quot;en&quot;, &quot;name&quot;: &quot;English&quot;}]"/>
    <s v="Released"/>
    <s v="Small Mouse. Big Dreams"/>
    <s v="5.8"/>
    <n v="258"/>
    <n v="-9122855"/>
  </r>
  <r>
    <n v="60000000"/>
    <s v="[{ 28, name: Action}, { 53, name: Thriller}]"/>
    <x v="0"/>
    <s v=" Thriller"/>
    <s v="-"/>
    <s v="-"/>
    <m/>
    <n v="3512"/>
    <x v="686"/>
    <s v="[{&quot;id&quot;: 949, &quot;name&quot;: &quot;terrorist&quot;}, {&quot;id&quot;: 2314, &quot;name&quot;: &quot;pentagon&quot;}, {&quot;id&quot;: 3376, &quot;name&quot;: &quot;satellite&quot;}, {&quot;id&quot;: 11219, &quot;name&quot;: &quot;navy seal&quot;}, {&quot;id&quot;: 13008, &quot;name&quot;: &quot;train&quot;}]"/>
    <s v="en"/>
    <s v="A passenger train has been hijacked by an electronics expert and turned into an untraceable command center for a weapons satellite. He has planned to blow up Washington DC and only one man can stop him, former Navy SEAL Casey Ryback."/>
    <n v="13080725"/>
    <s v="[{&quot;name&quot;: &quot;Regency Enterprises&quot;, &quot;id&quot;: 508}, {&quot;name&quot;: &quot;Warner Bros.&quot;, &quot;id&quot;: 6194}, {&quot;name&quot;: &quot;Seagal/Nasso Productions&quot;, &quot;id&quot;: 17825}, {&quot;name&quot;: &quot;Victor Company of Japan (JVC)&quot;, &quot;id&quot;: 21480}, {&quot;name&quot;: &quot;Cutting Edge Films&quot;, &quot;id&quot;: 63906}]"/>
    <x v="42"/>
    <s v="[{&quot;iso_3166_1&quot;: &quot;US&quot;, &quot;name&quot;: &quot;United States of America&quot;}]"/>
    <d v="1995-07-13T00:00:00"/>
    <x v="15"/>
    <n v="104324083"/>
    <n v="100"/>
    <s v="[{&quot;iso_639_1&quot;: &quot;en&quot;, &quot;name&quot;: &quot;English&quot;}]"/>
    <s v="Released"/>
    <s v="Last time he rocked the boat. This time the sky's the limit."/>
    <s v="5.6"/>
    <n v="210"/>
    <n v="44324083"/>
  </r>
  <r>
    <n v="60000000"/>
    <s v="[{ 28, name: Action}, { 18, name: Drama}, { 53, name: Thriller}]"/>
    <x v="0"/>
    <s v=" Drama"/>
    <s v=" Thriller"/>
    <s v="-"/>
    <m/>
    <n v="137094"/>
    <x v="687"/>
    <s v="[{&quot;id&quot;: 212, &quot;name&quot;: &quot;london england&quot;}, {&quot;id&quot;: 417, &quot;name&quot;: &quot;corruption&quot;}, {&quot;id&quot;: 591, &quot;name&quot;: &quot;cia&quot;}, {&quot;id&quot;: 949, &quot;name&quot;: &quot;terrorist&quot;}, {&quot;id&quot;: 1589, &quot;name&quot;: &quot;sniper&quot;}, {&quot;id&quot;: 1653, &quot;name&quot;: &quot;explosive&quot;}, {&quot;id&quot;: 2051, &quot;name&quot;: &quot;intelligence&quot;}, {&quot;id&quot;: 2139, &quot;name&quot;: &quot;russia&quot;}, {&quot;id&quot;: 9826, &quot;name&quot;: &quot;murder&quot;}, {&quot;id&quot;: 10410, &quot;name&quot;: &quot;conspiracy&quot;}, {&quot;id&quot;: 18420, &quot;name&quot;: &quot;surveillance&quot;}, {&quot;id&quot;: 33705, &quot;name&quot;: &quot;agent&quot;}, {&quot;id&quot;: 155723, &quot;name&quot;: &quot;jack ryan&quot;}, {&quot;id&quot;: 188114, &quot;name&quot;: &quot;u.s. marine&quot;}, {&quot;id&quot;: 199364, &quot;name&quot;: &quot;rehab&quot;}, {&quot;id&quot;: 202296, &quot;name&quot;: &quot;analyst&quot;}]"/>
    <s v="en"/>
    <s v="Jack Ryan, as a young covert CIA analyst, uncovers a Russian plot to crash the U.S. economy with a terrorist attack."/>
    <n v="42538258"/>
    <s v="[{&quot;name&quot;: &quot;Paramount Pictures&quot;, &quot;id&quot;: 4}, {&quot;name&quot;: &quot;Di Bonaventura Pictures&quot;, &quot;id&quot;: 435}, {&quot;name&quot;: &quot;Mace Neufeld Productions&quot;, &quot;id&quot;: 2767}, {&quot;name&quot;: &quot;Skydance Productions&quot;, &quot;id&quot;: 6277}, {&quot;name&quot;: &quot;Etalon film&quot;, &quot;id&quot;: 9341}, {&quot;name&quot;: &quot;Buckaroo Entertainment&quot;, &quot;id&quot;: 11250}]"/>
    <x v="9"/>
    <s v="[{&quot;iso_3166_1&quot;: &quot;RU&quot;, &quot;name&quot;: &quot;Russia&quot;}, {&quot;iso_3166_1&quot;: &quot;US&quot;, &quot;name&quot;: &quot;United States of America&quot;}]"/>
    <d v="2014-01-15T00:00:00"/>
    <x v="10"/>
    <n v="50549107"/>
    <n v="105"/>
    <s v="[{&quot;iso_639_1&quot;: &quot;en&quot;, &quot;name&quot;: &quot;English&quot;}]"/>
    <s v="Released"/>
    <s v="Trust no one."/>
    <s v="5.9"/>
    <n v="1173"/>
    <n v="-9450893"/>
  </r>
  <r>
    <n v="60000000"/>
    <s v="[{ 18, name: Drama}, { 35, name: Comedy}]"/>
    <x v="5"/>
    <s v=" Comedy"/>
    <s v="-"/>
    <s v="-"/>
    <s v="http://www.foxmovies.com/movies/joy"/>
    <n v="274479"/>
    <x v="688"/>
    <s v="[{&quot;id&quot;: 1382, &quot;name&quot;: &quot;factory&quot;}, {&quot;id&quot;: 1436, &quot;name&quot;: &quot;inventor&quot;}, {&quot;id&quot;: 2660, &quot;name&quot;: &quot;strong woman&quot;}, {&quot;id&quot;: 5565, &quot;name&quot;: &quot;biography&quot;}, {&quot;id&quot;: 9672, &quot;name&quot;: &quot;based on true story&quot;}, {&quot;id&quot;: 233558, &quot;name&quot;: &quot;stolen patent&quot;}]"/>
    <s v="en"/>
    <s v="A story based on the life of a struggling Long Island single mom who became one of the country's most successful entrepreneurs."/>
    <n v="29876507"/>
    <s v="[{&quot;name&quot;: &quot;Fox 2000 Pictures&quot;, &quot;id&quot;: 711}, {&quot;name&quot;: &quot;Davis Entertainment&quot;, &quot;id&quot;: 1302}, {&quot;name&quot;: &quot;Annapurna Pictures&quot;, &quot;id&quot;: 13184}, {&quot;name&quot;: &quot;TSG Entertainment&quot;, &quot;id&quot;: 22213}]"/>
    <x v="89"/>
    <s v="[{&quot;iso_3166_1&quot;: &quot;US&quot;, &quot;name&quot;: &quot;United States of America&quot;}]"/>
    <d v="2015-12-24T00:00:00"/>
    <x v="2"/>
    <n v="101134059"/>
    <n v="124"/>
    <s v="[{&quot;iso_639_1&quot;: &quot;es&quot;, &quot;name&quot;: &quot;Espa\u00f1ol&quot;}, {&quot;iso_639_1&quot;: &quot;en&quot;, &quot;name&quot;: &quot;English&quot;}]"/>
    <s v="Released"/>
    <m/>
    <s v="6.4"/>
    <n v="1581"/>
    <n v="41134059"/>
  </r>
  <r>
    <n v="60000000"/>
    <s v="[{ 28, name: Action}, { 80, name: Crime}, { 53, name: Thriller}]"/>
    <x v="0"/>
    <s v=" Crime"/>
    <s v=" Thriller"/>
    <s v="-"/>
    <s v="https://www.facebook.com/LondonHasFallenOfficial"/>
    <n v="267860"/>
    <x v="689"/>
    <s v="[{&quot;id&quot;: 212, &quot;name&quot;: &quot;london england&quot;}, {&quot;id&quot;: 949, &quot;name&quot;: &quot;terrorist&quot;}, {&quot;id&quot;: 158774, &quot;name&quot;: &quot;terrorist attack&quot;}]"/>
    <s v="en"/>
    <s v="In London for the Prime Minister's funeral, Mike Banning discovers a plot to assassinate all the attending world leaders."/>
    <n v="61849521"/>
    <s v="[{&quot;name&quot;: &quot;Millennium Films&quot;, &quot;id&quot;: 10254}, {&quot;name&quot;: &quot;LHF Film&quot;, &quot;id&quot;: 73045}, {&quot;name&quot;: &quot;Gerard Butler Alan Siegel Entertainment&quot;, &quot;id&quot;: 73046}, {&quot;name&quot;: &quot;Nu Boyana Film Studios&quot;, &quot;id&quot;: 74795}]"/>
    <x v="88"/>
    <s v="[{&quot;iso_3166_1&quot;: &quot;BG&quot;, &quot;name&quot;: &quot;Bulgaria&quot;}, {&quot;iso_3166_1&quot;: &quot;US&quot;, &quot;name&quot;: &quot;United States of America&quot;}, {&quot;iso_3166_1&quot;: &quot;GB&quot;, &quot;name&quot;: &quot;United Kingdom&quot;}]"/>
    <d v="2016-03-02T00:00:00"/>
    <x v="5"/>
    <n v="205754447"/>
    <n v="99"/>
    <s v="[{&quot;iso_639_1&quot;: &quot;en&quot;, &quot;name&quot;: &quot;English&quot;}]"/>
    <s v="Released"/>
    <s v="The world's leaders have assembled. So have their enemies."/>
    <s v="5.8"/>
    <n v="1621"/>
    <n v="145754447"/>
  </r>
  <r>
    <n v="70000000"/>
    <s v="[{ 878, name: Science Fiction}, { 27, name: Horror}, { 28, name: Action}]"/>
    <x v="4"/>
    <s v=" Horror"/>
    <s v=" Action"/>
    <s v="-"/>
    <m/>
    <n v="8078"/>
    <x v="690"/>
    <s v="[{&quot;id&quot;: 803, &quot;name&quot;: &quot;android&quot;}, {&quot;id&quot;: 3070, &quot;name&quot;: &quot;mercenary&quot;}, {&quot;id&quot;: 4565, &quot;name&quot;: &quot;dystopia&quot;}, {&quot;id&quot;: 9663, &quot;name&quot;: &quot;sequel&quot;}, {&quot;id&quot;: 9951, &quot;name&quot;: &quot;alien&quot;}, {&quot;id&quot;: 10085, &quot;name&quot;: &quot;betrayal&quot;}, {&quot;id&quot;: 11579, &quot;name&quot;: &quot;impalement&quot;}, {&quot;id&quot;: 11628, &quot;name&quot;: &quot;cloning&quot;}, {&quot;id&quot;: 14760, &quot;name&quot;: &quot;scientist&quot;}, {&quot;id&quot;: 18082, &quot;name&quot;: &quot;flamethrower&quot;}, {&quot;id&quot;: 18086, &quot;name&quot;: &quot;disembowelment&quot;}, {&quot;id&quot;: 155336, &quot;name&quot;: &quot;smuggler&quot;}, {&quot;id&quot;: 158256, &quot;name&quot;: &quot;gene manipulation&quot;}, {&quot;id&quot;: 158993, &quot;name&quot;: &quot;man in wheelchair&quot;}, {&quot;id&quot;: 163270, &quot;name&quot;: &quot;breeding&quot;}, {&quot;id&quot;: 163561, &quot;name&quot;: &quot;genetic engineering&quot;}, {&quot;id&quot;: 197239, &quot;name&quot;: &quot;regeneration&quot;}, {&quot;id&quot;: 226177, &quot;name&quot;: &quot;xenomorph&quot;}, {&quot;id&quot;: 226178, &quot;name&quot;: &quot;alien queen&quot;}, {&quot;id&quot;: 226179, &quot;name&quot;: &quot;explosive decompression&quot;}, {&quot;id&quot;: 226180, &quot;name&quot;: &quot;swimming underwater&quot;}]"/>
    <s v="en"/>
    <s v="Two hundred years after Lt. Ripley died, a group of scientists clone her, hoping to breed the ultimate weapon. But the new Ripley is full of surprises â€¦ as are the new aliens. Ripley must team with a band of smugglers to keep the creatures from reaching Earth."/>
    <n v="3744963"/>
    <s v="[{&quot;name&quot;: &quot;Twentieth Century Fox Film Corporation&quot;, &quot;id&quot;: 306}, {&quot;name&quot;: &quot;Brandywine Productions&quot;, &quot;id&quot;: 19747}]"/>
    <x v="17"/>
    <s v="[{&quot;iso_3166_1&quot;: &quot;US&quot;, &quot;name&quot;: &quot;United States of America&quot;}]"/>
    <d v="1997-11-12T00:00:00"/>
    <x v="12"/>
    <n v="162000000"/>
    <n v="109"/>
    <s v="[{&quot;iso_639_1&quot;: &quot;en&quot;, &quot;name&quot;: &quot;English&quot;}]"/>
    <s v="Released"/>
    <s v="It's already too late."/>
    <s v="5.9"/>
    <n v="1365"/>
    <n v="92000000"/>
  </r>
  <r>
    <n v="61000000"/>
    <s v="[{ 28, name: Action}, { 18, name: Drama}, { 9648, name: Mystery}, { 53, name: Thriller}, { 80, name: Crime}]"/>
    <x v="0"/>
    <s v=" Drama"/>
    <s v=" Mystery"/>
    <s v=" Thriller"/>
    <s v="http://www.shootermovie.com/"/>
    <n v="7485"/>
    <x v="691"/>
    <s v="[{&quot;id&quot;: 417, &quot;name&quot;: &quot;corruption&quot;}, {&quot;id&quot;: 1589, &quot;name&quot;: &quot;sniper&quot;}, {&quot;id&quot;: 2944, &quot;name&quot;: &quot;senator&quot;}, {&quot;id&quot;: 5514, &quot;name&quot;: &quot;conspiracy of murder&quot;}, {&quot;id&quot;: 5885, &quot;name&quot;: &quot;childlessness&quot;}, {&quot;id&quot;: 9897, &quot;name&quot;: &quot;rifle&quot;}, {&quot;id&quot;: 12355, &quot;name&quot;: &quot;sniper rifle&quot;}, {&quot;id&quot;: 18525, &quot;name&quot;: &quot;fbi agent&quot;}]"/>
    <s v="en"/>
    <s v="A marksman living in exile is coaxed back into action after learning of a plot to kill the president. Ultimately double-crossed and framed for the attempt, he goes on the run to track the real killer and find out who exactly set him up, and why."/>
    <n v="37378081"/>
    <s v="[{&quot;name&quot;: &quot;Paramount Pictures&quot;, &quot;id&quot;: 4}, {&quot;name&quot;: &quot;Di Bonaventura Pictures&quot;, &quot;id&quot;: 435}, {&quot;name&quot;: &quot;Grosvenor Park Impact Productions&quot;, &quot;id&quot;: 57421}]"/>
    <x v="9"/>
    <s v="[{&quot;iso_3166_1&quot;: &quot;US&quot;, &quot;name&quot;: &quot;United States of America&quot;}]"/>
    <d v="2007-03-22T00:00:00"/>
    <x v="1"/>
    <n v="95696996"/>
    <n v="124"/>
    <s v="[{&quot;iso_639_1&quot;: &quot;en&quot;, &quot;name&quot;: &quot;English&quot;}]"/>
    <s v="Released"/>
    <s v="Yesterday was about honor. Today is about justice."/>
    <s v="6.9"/>
    <n v="1462"/>
    <n v="34696996"/>
  </r>
  <r>
    <n v="60000000"/>
    <s v="[{ 16, name: Animation}, { 35, name: Comedy}, { 10751, name: Family}, { 14, name: Fantasy}]"/>
    <x v="3"/>
    <s v=" Comedy"/>
    <s v=" Family"/>
    <s v=" Fantasy"/>
    <m/>
    <n v="170687"/>
    <x v="692"/>
    <s v="[{&quot;id&quot;: 818, &quot;name&quot;: &quot;based on novel&quot;}, {&quot;id&quot;: 10121, &quot;name&quot;: &quot;stop motion&quot;}, {&quot;id&quot;: 15300, &quot;name&quot;: &quot;father daughter relationship&quot;}, {&quot;id&quot;: 167982, &quot;name&quot;: &quot;unlikely friendship&quot;}, {&quot;id&quot;: 179431, &quot;name&quot;: &quot;duringcreditsstinger&quot;}]"/>
    <s v="en"/>
    <s v="An orphaned boy raised by underground creatures called Boxtrolls comes up from the sewers and out of his box to save his family and the town from the evil exterminator, Archibald Snatcher."/>
    <n v="30656345"/>
    <s v="[{&quot;name&quot;: &quot;Laika Entertainment&quot;, &quot;id&quot;: 11537}]"/>
    <x v="136"/>
    <s v="[{&quot;iso_3166_1&quot;: &quot;US&quot;, &quot;name&quot;: &quot;United States of America&quot;}]"/>
    <d v="2014-09-10T00:00:00"/>
    <x v="10"/>
    <n v="108255770"/>
    <n v="97"/>
    <s v="[{&quot;iso_639_1&quot;: &quot;en&quot;, &quot;name&quot;: &quot;English&quot;}]"/>
    <s v="Released"/>
    <s v="When troubles strikes friends stack together"/>
    <s v="6.6"/>
    <n v="668"/>
    <n v="48255770"/>
  </r>
  <r>
    <n v="75000000"/>
    <s v="[{ 18, name: Drama}, { 14, name: Fantasy}, { 35, name: Comedy}]"/>
    <x v="5"/>
    <s v=" Fantasy"/>
    <s v=" Comedy"/>
    <s v="-"/>
    <m/>
    <n v="6435"/>
    <x v="693"/>
    <s v="[{&quot;id&quot;: 616, &quot;name&quot;: &quot;witch&quot;}, {&quot;id&quot;: 2343, &quot;name&quot;: &quot;magic&quot;}, {&quot;id&quot;: 5147, &quot;name&quot;: &quot;sorcery&quot;}, {&quot;id&quot;: 9673, &quot;name&quot;: &quot;love&quot;}, {&quot;id&quot;: 10541, &quot;name&quot;: &quot;curse&quot;}, {&quot;id&quot;: 190821, &quot;name&quot;: &quot;family curse&quot;}]"/>
    <s v="en"/>
    <s v="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
    <n v="15142701"/>
    <s v="[{&quot;name&quot;: &quot;Village Roadshow Pictures&quot;, &quot;id&quot;: 79}, {&quot;name&quot;: &quot;DiNovi Pictures&quot;, &quot;id&quot;: 813}, {&quot;name&quot;: &quot;Fortis Films&quot;, &quot;id&quot;: 4258}, {&quot;name&quot;: &quot;Warner Bros.&quot;, &quot;id&quot;: 6194}, {&quot;name&quot;: &quot;Stargate Studios&quot;, &quot;id&quot;: 55474}]"/>
    <x v="18"/>
    <s v="[{&quot;iso_3166_1&quot;: &quot;US&quot;, &quot;name&quot;: &quot;United States of America&quot;}]"/>
    <d v="1998-10-16T00:00:00"/>
    <x v="19"/>
    <n v="46683377"/>
    <n v="104"/>
    <s v="[{&quot;iso_639_1&quot;: &quot;en&quot;, &quot;name&quot;: &quot;English&quot;}]"/>
    <s v="Released"/>
    <s v="For two sisters from a family of witches, falling in love is the trickiest spell of all."/>
    <s v="6.3"/>
    <n v="338"/>
    <n v="-28316623"/>
  </r>
  <r>
    <n v="60000000"/>
    <s v="[{ 12, name: Adventure}, { 16, name: Animation}, { 35, name: Comedy}, { 10751, name: Family}, { 14, name: Fantasy}]"/>
    <x v="1"/>
    <s v=" Animation"/>
    <s v=" Comedy"/>
    <s v=" Family"/>
    <s v="http://www.thelegomovie.com"/>
    <n v="137106"/>
    <x v="694"/>
    <s v="[{&quot;id&quot;: 494, &quot;name&quot;: &quot;father son relationship&quot;}, {&quot;id&quot;: 5376, &quot;name&quot;: &quot;creativity&quot;}, {&quot;id&quot;: 6054, &quot;name&quot;: &quot;friendship&quot;}, {&quot;id&quot;: 9977, &quot;name&quot;: &quot;part live action&quot;}, {&quot;id&quot;: 10324, &quot;name&quot;: &quot;toys&quot;}, {&quot;id&quot;: 10542, &quot;name&quot;: &quot;based on toy&quot;}, {&quot;id&quot;: 13072, &quot;name&quot;: &quot;falling in love&quot;}, {&quot;id&quot;: 163455, &quot;name&quot;: &quot;super powers&quot;}, {&quot;id&quot;: 179431, &quot;name&quot;: &quot;duringcreditsstinger&quot;}, {&quot;id&quot;: 204035, &quot;name&quot;: &quot;different worlds&quot;}, {&quot;id&quot;: 210090, &quot;name&quot;: &quot;lego&quot;}, {&quot;id&quot;: 230775, &quot;name&quot;: &quot;batman&quot;}]"/>
    <s v="en"/>
    <s v="An ordinary Lego mini-figure, mistakenly thought to be the extraordinary MasterBuilder, is recruited to join a quest to stop an evil Lego tyrant from gluing the universe together."/>
    <n v="59547928"/>
    <s v="[{&quot;name&quot;: &quot;Village Roadshow Pictures&quot;, &quot;id&quot;: 79}, {&quot;name&quot;: &quot;DC Comics&quot;, &quot;id&quot;: 429}, {&quot;name&quot;: &quot;Vertigo Entertainment&quot;, &quot;id&quot;: 829}, {&quot;name&quot;: &quot;Lin Pictures&quot;, &quot;id&quot;: 2723}, {&quot;name&quot;: &quot;Warner Bros. Animation&quot;, &quot;id&quot;: 2785}, {&quot;name&quot;: &quot;LEGO&quot;, &quot;id&quot;: 4081}, {&quot;name&quot;: &quot;Warner Bros.&quot;, &quot;id&quot;: 6194}, {&quot;name&quot;: &quot;Animal Logic&quot;, &quot;id&quot;: 8089}, {&quot;name&quot;: &quot;Warner Animation Group&quot;, &quot;id&quot;: 25120}, {&quot;name&quot;: &quot;RatPac-Dune Entertainment&quot;, &quot;id&quot;: 41624}]"/>
    <x v="18"/>
    <s v="[{&quot;iso_3166_1&quot;: &quot;US&quot;, &quot;name&quot;: &quot;United States of America&quot;}]"/>
    <d v="2014-02-06T00:00:00"/>
    <x v="10"/>
    <n v="469160692"/>
    <n v="100"/>
    <s v="[{&quot;iso_639_1&quot;: &quot;en&quot;, &quot;name&quot;: &quot;English&quot;}]"/>
    <s v="Released"/>
    <s v="The story of a nobody who saved everybody."/>
    <s v="7.5"/>
    <n v="3070"/>
    <n v="409160692"/>
  </r>
  <r>
    <n v="60000000"/>
    <s v="[{ 12, name: Adventure}, { 28, name: Action}, { 14, name: Fantasy}]"/>
    <x v="1"/>
    <s v=" Action"/>
    <s v=" Fantasy"/>
    <s v="-"/>
    <m/>
    <n v="6278"/>
    <x v="695"/>
    <s v="[{&quot;id&quot;: 12554, &quot;name&quot;: &quot;dragon&quot;}, {&quot;id&quot;: 34152, &quot;name&quot;: &quot;evolution&quot;}, {&quot;id&quot;: 173893, &quot;name&quot;: &quot;fire chief&quot;}, {&quot;id&quot;: 173901, &quot;name&quot;: &quot;animated map&quot;}, {&quot;id&quot;: 173903, &quot;name&quot;: &quot;theatre audience&quot;}, {&quot;id&quot;: 173905, &quot;name&quot;: &quot;dragonslayer&quot;}, {&quot;id&quot;: 173911, &quot;name&quot;: &quot;tunnel construction&quot;}, {&quot;id&quot;: 173912, &quot;name&quot;: &quot;fire repellent&quot;}, {&quot;id&quot;: 173913, &quot;name&quot;: &quot;drilling&quot;}, {&quot;id&quot;: 173914, &quot;name&quot;: &quot;iodine&quot;}]"/>
    <s v="en"/>
    <s v="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
    <n v="27615108"/>
    <s v="[{&quot;name&quot;: &quot;The Zanuck Company&quot;, &quot;id&quot;: 80}, {&quot;name&quot;: &quot;Spyglass Entertainment&quot;, &quot;id&quot;: 158}, {&quot;name&quot;: &quot;World 2000 Entertainment&quot;, &quot;id&quot;: 7692}, {&quot;name&quot;: &quot;Touchstone Pictures&quot;, &quot;id&quot;: 9195}, {&quot;name&quot;: &quot;Tripod Entertainment&quot;, &quot;id&quot;: 22902}]"/>
    <x v="49"/>
    <s v="[{&quot;iso_3166_1&quot;: &quot;IE&quot;, &quot;name&quot;: &quot;Ireland&quot;}, {&quot;iso_3166_1&quot;: &quot;GB&quot;, &quot;name&quot;: &quot;United Kingdom&quot;}, {&quot;iso_3166_1&quot;: &quot;US&quot;, &quot;name&quot;: &quot;United States of America&quot;}]"/>
    <d v="2002-07-12T00:00:00"/>
    <x v="18"/>
    <n v="43061982"/>
    <n v="101"/>
    <s v="[{&quot;iso_639_1&quot;: &quot;en&quot;, &quot;name&quot;: &quot;English&quot;}]"/>
    <s v="Released"/>
    <s v="Fight Fire With Fire"/>
    <s v="6.0"/>
    <n v="669"/>
    <n v="-16938018"/>
  </r>
  <r>
    <n v="60000000"/>
    <s v="[{ 80, name: Crime}, { 18, name: Drama}, { 28, name: Action}, { 53, name: Thriller}]"/>
    <x v="13"/>
    <s v=" Drama"/>
    <s v=" Action"/>
    <s v=" Thriller"/>
    <s v="http://gangstersquad.warnerbros.com/"/>
    <n v="82682"/>
    <x v="696"/>
    <s v="[{&quot;id&quot;: 12670, &quot;name&quot;: &quot;los angeles&quot;}, {&quot;id&quot;: 13142, &quot;name&quot;: &quot;gangster&quot;}]"/>
    <s v="en"/>
    <s v="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
    <n v="29041198"/>
    <s v="[{&quot;name&quot;: &quot;Village Roadshow Pictures&quot;, &quot;id&quot;: 79}, {&quot;name&quot;: &quot;Lin Pictures&quot;, &quot;id&quot;: 2723}, {&quot;name&quot;: &quot;Warner Bros.&quot;, &quot;id&quot;: 6194}, {&quot;name&quot;: &quot;Langley Park Production&quot;, &quot;id&quot;: 8057}]"/>
    <x v="18"/>
    <s v="[{&quot;iso_3166_1&quot;: &quot;US&quot;, &quot;name&quot;: &quot;United States of America&quot;}]"/>
    <d v="2013-01-10T00:00:00"/>
    <x v="8"/>
    <n v="105200903"/>
    <n v="113"/>
    <s v="[{&quot;iso_639_1&quot;: &quot;en&quot;, &quot;name&quot;: &quot;English&quot;}]"/>
    <s v="Released"/>
    <s v="No Names. No Badges. No Mercy."/>
    <s v="6.2"/>
    <n v="1778"/>
    <n v="45200903"/>
  </r>
  <r>
    <n v="60000000"/>
    <s v="[{ 35, name: Comedy}, { 12, name: Adventure}]"/>
    <x v="8"/>
    <s v=" Adventure"/>
    <s v="-"/>
    <s v="-"/>
    <m/>
    <n v="17610"/>
    <x v="697"/>
    <s v="[{&quot;id&quot;: 1530, &quot;name&quot;: &quot;temple&quot;}, {&quot;id&quot;: 2831, &quot;name&quot;: &quot;slavery&quot;}, {&quot;id&quot;: 4428, &quot;name&quot;: &quot;stone age&quot;}, {&quot;id&quot;: 7540, &quot;name&quot;: &quot;circumcision&quot;}, {&quot;id&quot;: 10406, &quot;name&quot;: &quot;hebrews&quot;}, {&quot;id&quot;: 159955, &quot;name&quot;: &quot;cavemen&quot;}, {&quot;id&quot;: 178645, &quot;name&quot;: &quot;prehistoric adventure&quot;}, {&quot;id&quot;: 179431, &quot;name&quot;: &quot;duringcreditsstinger&quot;}, {&quot;id&quot;: 183414, &quot;name&quot;: &quot;prehistoric times&quot;}, {&quot;id&quot;: 192918, &quot;name&quot;: &quot;prehistoric man&quot;}]"/>
    <s v="en"/>
    <s v="When a couple of lazy hunter-gatherers are banished from their primitive village, they set off on an epic journey through the ancient world."/>
    <n v="25293538"/>
    <s v="[{&quot;name&quot;: &quot;Columbia Pictures&quot;, &quot;id&quot;: 5}, {&quot;name&quot;: &quot;Ocean Pictures&quot;, &quot;id&quot;: 7433}, {&quot;name&quot;: &quot;Apatow Productions&quot;, &quot;id&quot;: 10105}]"/>
    <x v="2"/>
    <s v="[{&quot;iso_3166_1&quot;: &quot;US&quot;, &quot;name&quot;: &quot;United States of America&quot;}]"/>
    <d v="2009-06-18T00:00:00"/>
    <x v="0"/>
    <n v="62357900"/>
    <n v="97"/>
    <s v="[{&quot;iso_639_1&quot;: &quot;en&quot;, &quot;name&quot;: &quot;English&quot;}]"/>
    <s v="Released"/>
    <s v="Meet your ancestors"/>
    <s v="4.6"/>
    <n v="524"/>
    <n v="2357900"/>
  </r>
  <r>
    <n v="60000000"/>
    <s v="[{ 18, name: Drama}, { 36, name: History}]"/>
    <x v="5"/>
    <s v=" History"/>
    <s v="-"/>
    <s v="-"/>
    <s v="http://invictusmovie.warnerbros.com"/>
    <n v="22954"/>
    <x v="698"/>
    <s v="[{&quot;id&quot;: 1485, &quot;name&quot;: &quot;stadium&quot;}, {&quot;id&quot;: 3644, &quot;name&quot;: &quot;south africa&quot;}, {&quot;id&quot;: 4106, &quot;name&quot;: &quot;apartheid&quot;}, {&quot;id&quot;: 5856, &quot;name&quot;: &quot;nelson mandela&quot;}, {&quot;id&quot;: 6075, &quot;name&quot;: &quot;sport&quot;}, {&quot;id&quot;: 6081, &quot;name&quot;: &quot;nation&quot;}, {&quot;id&quot;: 7912, &quot;name&quot;: &quot;rugby&quot;}, {&quot;id&quot;: 8570, &quot;name&quot;: &quot;president&quot;}, {&quot;id&quot;: 12425, &quot;name&quot;: &quot;racism&quot;}, {&quot;id&quot;: 12987, &quot;name&quot;: &quot;poverty&quot;}, {&quot;id&quot;: 33648, &quot;name&quot;: &quot;celebration&quot;}, {&quot;id&quot;: 179431, &quot;name&quot;: &quot;duringcreditsstinger&quot;}]"/>
    <s v="en"/>
    <s v="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
    <n v="2385119"/>
    <s v="[{&quot;name&quot;: &quot;Spyglass Entertainment&quot;, &quot;id&quot;: 158}, {&quot;name&quot;: &quot;Malpaso Productions&quot;, &quot;id&quot;: 171}, {&quot;name&quot;: &quot;Revelations Entertainment&quot;, &quot;id&quot;: 906}, {&quot;name&quot;: &quot;Mace Neufeld Productions&quot;, &quot;id&quot;: 2767}, {&quot;name&quot;: &quot;Warner Bros.&quot;, &quot;id&quot;: 6194}, {&quot;name&quot;: &quot;Liberty Pictures (II)&quot;, &quot;id&quot;: 76466}]"/>
    <x v="77"/>
    <s v="[{&quot;iso_3166_1&quot;: &quot;US&quot;, &quot;name&quot;: &quot;United States of America&quot;}]"/>
    <d v="2009-12-10T00:00:00"/>
    <x v="0"/>
    <n v="122233971"/>
    <n v="134"/>
    <s v="[{&quot;iso_639_1&quot;: &quot;en&quot;, &quot;name&quot;: &quot;English&quot;}]"/>
    <s v="Released"/>
    <s v="His people needed a leader. He gave them a champion."/>
    <s v="7.0"/>
    <n v="1125"/>
    <n v="62233971"/>
  </r>
  <r>
    <n v="60000000"/>
    <s v="[{ 28, name: Action}]"/>
    <x v="0"/>
    <s v="-"/>
    <s v="-"/>
    <s v="-"/>
    <s v="http://www.stateofplaymovie.net/"/>
    <n v="16995"/>
    <x v="699"/>
    <s v="[{&quot;id&quot;: 417, &quot;name&quot;: &quot;corruption&quot;}, {&quot;id&quot;: 441, &quot;name&quot;: &quot;assassination&quot;}, {&quot;id&quot;: 703, &quot;name&quot;: &quot;detective&quot;}, {&quot;id&quot;: 736, &quot;name&quot;: &quot;journalist&quot;}, {&quot;id&quot;: 782, &quot;name&quot;: &quot;assassin&quot;}, {&quot;id&quot;: 918, &quot;name&quot;: &quot;newspaper&quot;}, {&quot;id&quot;: 1705, &quot;name&quot;: &quot;congress&quot;}, {&quot;id&quot;: 4222, &quot;name&quot;: &quot;editor-in-chief&quot;}, {&quot;id&quot;: 5514, &quot;name&quot;: &quot;conspiracy of murder&quot;}, {&quot;id&quot;: 6078, &quot;name&quot;: &quot;politics&quot;}, {&quot;id&quot;: 6085, &quot;name&quot;: &quot;election campaign&quot;}, {&quot;id&quot;: 6086, &quot;name&quot;: &quot;government&quot;}, {&quot;id&quot;: 9826, &quot;name&quot;: &quot;murder&quot;}, {&quot;id&quot;: 9950, &quot;name&quot;: &quot;thriller&quot;}, {&quot;id&quot;: 10851, &quot;name&quot;: &quot;blog&quot;}, {&quot;id&quot;: 12193, &quot;name&quot;: &quot;reporter&quot;}]"/>
    <s v="en"/>
    <s v="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
    <n v="21685719"/>
    <s v="[{&quot;name&quot;: &quot;Universal Pictures&quot;, &quot;id&quot;: 33}, {&quot;name&quot;: &quot;StudioCanal&quot;, &quot;id&quot;: 694}, {&quot;name&quot;: &quot;Andell Entertainment&quot;, &quot;id&quot;: 1683}, {&quot;name&quot;: &quot;Relativity Media&quot;, &quot;id&quot;: 7295}, {&quot;name&quot;: &quot;Working Title Films&quot;, &quot;id&quot;: 10163}]"/>
    <x v="14"/>
    <s v="[{&quot;iso_3166_1&quot;: &quot;FR&quot;, &quot;name&quot;: &quot;France&quot;}, {&quot;iso_3166_1&quot;: &quot;GB&quot;, &quot;name&quot;: &quot;United Kingdom&quot;}, {&quot;iso_3166_1&quot;: &quot;US&quot;, &quot;name&quot;: &quot;United States of America&quot;}]"/>
    <d v="2009-04-17T00:00:00"/>
    <x v="0"/>
    <n v="87784194"/>
    <n v="127"/>
    <s v="[{&quot;iso_639_1&quot;: &quot;cn&quot;, &quot;name&quot;: &quot;\u5e7f\u5dde\u8bdd / \u5ee3\u5dde\u8a71&quot;}, {&quot;iso_639_1&quot;: &quot;en&quot;, &quot;name&quot;: &quot;English&quot;}]"/>
    <s v="Released"/>
    <s v="Find The Truth"/>
    <s v="6.7"/>
    <n v="484"/>
    <n v="27784194"/>
  </r>
  <r>
    <n v="78146652"/>
    <s v="[{ 10749, name: Romance}, { 35, name: Comedy}, { 80, name: Crime}]"/>
    <x v="12"/>
    <s v=" Comedy"/>
    <s v=" Crime"/>
    <s v="-"/>
    <s v="http://www.universalstudiosentertainment.com/duplicity/"/>
    <n v="16558"/>
    <x v="700"/>
    <s v="[{&quot;id&quot;: 470, &quot;name&quot;: &quot;spy&quot;}]"/>
    <s v="en"/>
    <s v="Two romantically-engaged corporate spies team up to manipulate a corporate race to corner the market on a medical innovation that will reap huge profits and enable them to lead an extravagant lifestyle together."/>
    <n v="13630049"/>
    <s v="[{&quot;name&quot;: &quot;Universal Pictures&quot;, &quot;id&quot;: 33}, {&quot;name&quot;: &quot;Laura Bickford Productions&quot;, &quot;id&quot;: 5163}, {&quot;name&quot;: &quot;Relativity Media&quot;, &quot;id&quot;: 7295}, {&quot;name&quot;: &quot;Medienproduktion Poseidon Filmgesellschaft&quot;, &quot;id&quot;: 27317}]"/>
    <x v="14"/>
    <s v="[{&quot;iso_3166_1&quot;: &quot;DE&quot;, &quot;name&quot;: &quot;Germany&quot;}, {&quot;iso_3166_1&quot;: &quot;US&quot;, &quot;name&quot;: &quot;United States of America&quot;}]"/>
    <d v="2009-03-19T00:00:00"/>
    <x v="0"/>
    <n v="60000000"/>
    <n v="125"/>
    <s v="[{&quot;iso_639_1&quot;: &quot;en&quot;, &quot;name&quot;: &quot;English&quot;}, {&quot;iso_639_1&quot;: &quot;de&quot;, &quot;name&quot;: &quot;Deutsch&quot;}, {&quot;iso_639_1&quot;: &quot;ru&quot;, &quot;name&quot;: &quot;P\u0443\u0441\u0441\u043a\u0438\u0439&quot;}, {&quot;iso_639_1&quot;: &quot;es&quot;, &quot;name&quot;: &quot;Espa\u00f1ol&quot;}]"/>
    <s v="Released"/>
    <s v="Outwit. Outspy. Outsmart. Outplay. Then get out."/>
    <s v="5.7"/>
    <n v="201"/>
    <n v="-18146652"/>
  </r>
  <r>
    <n v="65000000"/>
    <s v="[{ 35, name: Comedy}, { 18, name: Drama}, { 10751, name: Family}, { 878, name: Science Fiction}]"/>
    <x v="8"/>
    <s v=" Drama"/>
    <s v=" Family"/>
    <s v=" Science Fiction"/>
    <m/>
    <n v="9849"/>
    <x v="701"/>
    <s v="[{&quot;id&quot;: 9951, &quot;name&quot;: &quot;alien&quot;}, {&quot;id&quot;: 10539, &quot;name&quot;: &quot;martian&quot;}, {&quot;id&quot;: 10988, &quot;name&quot;: &quot;based on tv series&quot;}, {&quot;id&quot;: 11860, &quot;name&quot;: &quot;fish out of water&quot;}]"/>
    <s v="en"/>
    <s v="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
    <n v="680692"/>
    <s v="[{&quot;name&quot;: &quot;Walt Disney Pictures&quot;, &quot;id&quot;: 2}]"/>
    <x v="1"/>
    <s v="[{&quot;iso_3166_1&quot;: &quot;US&quot;, &quot;name&quot;: &quot;United States of America&quot;}]"/>
    <d v="1999-02-11T00:00:00"/>
    <x v="14"/>
    <n v="36850101"/>
    <n v="94"/>
    <s v="[{&quot;iso_639_1&quot;: &quot;en&quot;, &quot;name&quot;: &quot;English&quot;}, {&quot;iso_639_1&quot;: &quot;it&quot;, &quot;name&quot;: &quot;Italiano&quot;}]"/>
    <s v="Released"/>
    <s v="The martian has landed. There goes the neighborhood."/>
    <s v="5.1"/>
    <n v="80"/>
    <n v="-28149899"/>
  </r>
  <r>
    <n v="60000000"/>
    <s v="[{ 28, name: Action}, { 53, name: Thriller}, { 80, name: Crime}]"/>
    <x v="0"/>
    <s v=" Thriller"/>
    <s v=" Crime"/>
    <s v="-"/>
    <m/>
    <n v="5820"/>
    <x v="702"/>
    <s v="[{&quot;id&quot;: 840, &quot;name&quot;: &quot;usa president&quot;}, {&quot;id&quot;: 33705, &quot;name&quot;: &quot;agent&quot;}]"/>
    <s v="en"/>
    <s v="A secret service agent is framed as the mole in an assassination attempt on the president. He must clear his name and foil another assassination attempt while on the run from a relentless FBI agent."/>
    <n v="15352807"/>
    <s v="[{&quot;name&quot;: &quot;Twentieth Century Fox Film Corporation&quot;, &quot;id&quot;: 306}, {&quot;name&quot;: &quot;Dune Entertainment&quot;, &quot;id&quot;: 444}, {&quot;name&quot;: &quot;Major Studio Partners&quot;, &quot;id&quot;: 445}, {&quot;name&quot;: &quot;Regency Enterprises&quot;, &quot;id&quot;: 508}, {&quot;name&quot;: &quot;Epsilon Motion Pictures&quot;, &quot;id&quot;: 1171}, {&quot;name&quot;: &quot;New Regency Pictures&quot;, &quot;id&quot;: 10104}, {&quot;name&quot;: &quot;Sentinel Productions&quot;, &quot;id&quot;: 28537}, {&quot;name&quot;: &quot;Furthur Films&quot;, &quot;id&quot;: 33433}]"/>
    <x v="17"/>
    <s v="[{&quot;iso_3166_1&quot;: &quot;US&quot;, &quot;name&quot;: &quot;United States of America&quot;}]"/>
    <d v="2006-04-19T00:00:00"/>
    <x v="6"/>
    <n v="77920346"/>
    <n v="108"/>
    <s v="[{&quot;iso_639_1&quot;: &quot;en&quot;, &quot;name&quot;: &quot;English&quot;}]"/>
    <s v="Released"/>
    <s v="In 141 years, there's never been a traitor in the Secret Service.... Until Now."/>
    <s v="5.8"/>
    <n v="225"/>
    <n v="17920346"/>
  </r>
  <r>
    <n v="70000000"/>
    <s v="[{ 878, name: Science Fiction}, { 16, name: Animation}, { 10751, name: Family}, { 35, name: Comedy}, { 12, name: Adventure}]"/>
    <x v="4"/>
    <s v=" Animation"/>
    <s v=" Family"/>
    <s v=" Comedy"/>
    <s v="http://www.sonypictures.com/movies/planet51/"/>
    <n v="16866"/>
    <x v="703"/>
    <s v="[{&quot;id&quot;: 3243, &quot;name&quot;: &quot;flying saucer&quot;}, {&quot;id&quot;: 4862, &quot;name&quot;: &quot;alien life-form&quot;}, {&quot;id&quot;: 9831, &quot;name&quot;: &quot;spaceship&quot;}, {&quot;id&quot;: 9951, &quot;name&quot;: &quot;alien&quot;}, {&quot;id&quot;: 10158, &quot;name&quot;: &quot;alien planet&quot;}, {&quot;id&quot;: 13194, &quot;name&quot;: &quot;planet&quot;}, {&quot;id&quot;: 179431, &quot;name&quot;: &quot;duringcreditsstinger&quot;}]"/>
    <s v="en"/>
    <s v="When Earth astronaut Capt. Chuck Baker arrives on Planet 51 -- a world reminiscent of American suburbia circa 1950 -- he tries to avoid capture, recover his spaceship and make it home safely, all with the help of an empathetic little green being."/>
    <n v="23661071"/>
    <s v="[{&quot;name&quot;: &quot;TriStar Pictures&quot;, &quot;id&quot;: 559}, {&quot;name&quot;: &quot;Ilion Animation Studios&quot;, &quot;id&quot;: 5653}, {&quot;name&quot;: &quot;Hand Made Films&quot;, &quot;id&quot;: 12297}]"/>
    <x v="50"/>
    <s v="[{&quot;iso_3166_1&quot;: &quot;ES&quot;, &quot;name&quot;: &quot;Spain&quot;}, {&quot;iso_3166_1&quot;: &quot;GB&quot;, &quot;name&quot;: &quot;United Kingdom&quot;}, {&quot;iso_3166_1&quot;: &quot;US&quot;, &quot;name&quot;: &quot;United States of America&quot;}]"/>
    <d v="2009-11-19T00:00:00"/>
    <x v="0"/>
    <n v="104945765"/>
    <n v="91"/>
    <s v="[{&quot;iso_639_1&quot;: &quot;en&quot;, &quot;name&quot;: &quot;English&quot;}, {&quot;iso_639_1&quot;: &quot;es&quot;, &quot;name&quot;: &quot;Espa\u00f1ol&quot;}]"/>
    <s v="Released"/>
    <s v="Something strange is coming to their planet...Us!"/>
    <s v="5.6"/>
    <n v="556"/>
    <n v="34945765"/>
  </r>
  <r>
    <n v="60000000"/>
    <s v="[{ 878, name: Science Fiction}, { 28, name: Action}, { 12, name: Adventure}, { 53, name: Thriller}]"/>
    <x v="4"/>
    <s v=" Action"/>
    <s v=" Adventure"/>
    <s v=" Thriller"/>
    <m/>
    <n v="201"/>
    <x v="704"/>
    <s v="[{&quot;id&quot;: 402, &quot;name&quot;: &quot;clone&quot;}, {&quot;id&quot;: 441, &quot;name&quot;: &quot;assassination&quot;}, {&quot;id&quot;: 502, &quot;name&quot;: &quot;ambush&quot;}, {&quot;id&quot;: 503, &quot;name&quot;: &quot;federation&quot;}, {&quot;id&quot;: 505, &quot;name&quot;: &quot;starfleet&quot;}, {&quot;id&quot;: 671, &quot;name&quot;: &quot;enterprise-e&quot;}, {&quot;id&quot;: 768, &quot;name&quot;: &quot;romulus&quot;}, {&quot;id&quot;: 803, &quot;name&quot;: &quot;android&quot;}, {&quot;id&quot;: 1399, &quot;name&quot;: &quot;senate&quot;}, {&quot;id&quot;: 1430, &quot;name&quot;: &quot;self sacrifice&quot;}, {&quot;id&quot;: 1475, &quot;name&quot;: &quot;telepathy&quot;}, {&quot;id&quot;: 6110, &quot;name&quot;: &quot;weapon&quot;}, {&quot;id&quot;: 12388, &quot;name&quot;: &quot;romulans&quot;}, {&quot;id&quot;: 161176, &quot;name&quot;: &quot;space opera&quot;}]"/>
    <s v="en"/>
    <s v="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
    <n v="21605533"/>
    <s v="[{&quot;name&quot;: &quot;Paramount Pictures&quot;, &quot;id&quot;: 4}]"/>
    <x v="9"/>
    <s v="[{&quot;iso_3166_1&quot;: &quot;US&quot;, &quot;name&quot;: &quot;United States of America&quot;}]"/>
    <d v="2002-12-13T00:00:00"/>
    <x v="18"/>
    <n v="67312826"/>
    <n v="117"/>
    <s v="[{&quot;iso_639_1&quot;: &quot;en&quot;, &quot;name&quot;: &quot;English&quot;}]"/>
    <s v="Released"/>
    <s v="A generation's final journey... begins."/>
    <s v="6.1"/>
    <n v="479"/>
    <n v="7312826"/>
  </r>
  <r>
    <n v="60000000"/>
    <s v="[{ 80, name: Crime}, { 35, name: Comedy}, { 10749, name: Romance}]"/>
    <x v="13"/>
    <s v=" Comedy"/>
    <s v=" Romance"/>
    <s v="-"/>
    <m/>
    <n v="11775"/>
    <x v="705"/>
    <s v="[{&quot;id&quot;: 387, &quot;name&quot;: &quot;california&quot;}, {&quot;id&quot;: 782, &quot;name&quot;: &quot;assassin&quot;}, {&quot;id&quot;: 1326, &quot;name&quot;: &quot;infidelity&quot;}, {&quot;id&quot;: 2699, &quot;name&quot;: &quot;fetish&quot;}, {&quot;id&quot;: 2708, &quot;name&quot;: &quot;hitman&quot;}, {&quot;id&quot;: 5728, &quot;name&quot;: &quot;tycoon&quot;}, {&quot;id&quot;: 6148, &quot;name&quot;: &quot;court&quot;}, {&quot;id&quot;: 8201, &quot;name&quot;: &quot;satire&quot;}, {&quot;id&quot;: 10909, &quot;name&quot;: &quot;lawyer&quot;}, {&quot;id&quot;: 10911, &quot;name&quot;: &quot;inheritance&quot;}, {&quot;id&quot;: 15160, &quot;name&quot;: &quot;divorce&quot;}]"/>
    <s v="en"/>
    <s v="A revenge-seeking gold digger marries a womanizing Beverly Hills lawyer with the intention of making a killing in the divorce."/>
    <n v="22620125"/>
    <s v="[{&quot;name&quot;: &quot;Imagine Entertainment&quot;, &quot;id&quot;: 23}, {&quot;name&quot;: &quot;Universal Pictures&quot;, &quot;id&quot;: 33}, {&quot;name&quot;: &quot;Mike Zoss Productions&quot;, &quot;id&quot;: 2092}, {&quot;name&quot;: &quot;Alphaville Productions&quot;, &quot;id&quot;: 6556}]"/>
    <x v="36"/>
    <s v="[{&quot;iso_3166_1&quot;: &quot;US&quot;, &quot;name&quot;: &quot;United States of America&quot;}]"/>
    <d v="2003-09-02T00:00:00"/>
    <x v="16"/>
    <n v="119940815"/>
    <n v="100"/>
    <s v="[{&quot;iso_639_1&quot;: &quot;fr&quot;, &quot;name&quot;: &quot;Fran\u00e7ais&quot;}, {&quot;iso_639_1&quot;: &quot;en&quot;, &quot;name&quot;: &quot;English&quot;}]"/>
    <s v="Released"/>
    <s v="They can't keep their hands off each others assets."/>
    <s v="5.8"/>
    <n v="391"/>
    <n v="59940815"/>
  </r>
  <r>
    <n v="80000000"/>
    <s v="[{ 80, name: Crime}, { 18, name: Drama}, { 9648, name: Mystery}, { 53, name: Thriller}]"/>
    <x v="13"/>
    <s v=" Drama"/>
    <s v=" Mystery"/>
    <s v=" Thriller"/>
    <m/>
    <n v="12201"/>
    <x v="706"/>
    <s v="[{&quot;id&quot;: 9826, &quot;name&quot;: &quot;murder&quot;}, {&quot;id&quot;: 14819, &quot;name&quot;: &quot;violence&quot;}, {&quot;id&quot;: 164881, &quot;name&quot;: &quot;death of daughter&quot;}, {&quot;id&quot;: 180668, &quot;name&quot;: &quot;homicide detective&quot;}]"/>
    <s v="en"/>
    <s v="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
    <n v="24657931"/>
    <s v="[{&quot;name&quot;: &quot;Icon Productions&quot;, &quot;id&quot;: 152}, {&quot;name&quot;: &quot;BBC Films&quot;, &quot;id&quot;: 288}, {&quot;name&quot;: &quot;GK Films&quot;, &quot;id&quot;: 3281}, {&quot;name&quot;: &quot;Warner Bros.&quot;, &quot;id&quot;: 6194}]"/>
    <x v="137"/>
    <s v="[{&quot;iso_3166_1&quot;: &quot;GB&quot;, &quot;name&quot;: &quot;United Kingdom&quot;}, {&quot;iso_3166_1&quot;: &quot;US&quot;, &quot;name&quot;: &quot;United States of America&quot;}]"/>
    <d v="2010-01-29T00:00:00"/>
    <x v="4"/>
    <n v="74901339"/>
    <n v="117"/>
    <s v="[{&quot;iso_639_1&quot;: &quot;en&quot;, &quot;name&quot;: &quot;English&quot;}]"/>
    <s v="Released"/>
    <s v="Some secrets take us to the edge."/>
    <s v="6.2"/>
    <n v="487"/>
    <n v="-5098661"/>
  </r>
  <r>
    <n v="60000000"/>
    <s v="[{ 27, name: Horror}, { 9648, name: Mystery}, { 53, name: Thriller}]"/>
    <x v="15"/>
    <s v=" Mystery"/>
    <s v=" Thriller"/>
    <s v="-"/>
    <m/>
    <n v="11015"/>
    <x v="707"/>
    <s v="[{&quot;id&quot;: 520, &quot;name&quot;: &quot;chicago&quot;}, {&quot;id&quot;: 818, &quot;name&quot;: &quot;based on novel&quot;}, {&quot;id&quot;: 1299, &quot;name&quot;: &quot;monster&quot;}, {&quot;id&quot;: 2598, &quot;name&quot;: &quot;museum&quot;}, {&quot;id&quot;: 7694, &quot;name&quot;: &quot;pile of dead bodies&quot;}, {&quot;id&quot;: 9649, &quot;name&quot;: &quot;god&quot;}, {&quot;id&quot;: 10877, &quot;name&quot;: &quot;dead body&quot;}, {&quot;id&quot;: 161276, &quot;name&quot;: &quot;anthropologist&quot;}, {&quot;id&quot;: 181246, &quot;name&quot;: &quot;indian tribe&quot;}, {&quot;id&quot;: 225947, &quot;name&quot;: &quot;amazon jungle&quot;}]"/>
    <s v="en"/>
    <s v="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
    <n v="12621769"/>
    <s v="[{&quot;name&quot;: &quot;Paramount Pictures&quot;, &quot;id&quot;: 4}, {&quot;name&quot;: &quot;Universal Pictures&quot;, &quot;id&quot;: 33}, {&quot;name&quot;: &quot;Toho-Towa&quot;, &quot;id&quot;: 657}, {&quot;name&quot;: &quot;Mutual Film Company&quot;, &quot;id&quot;: 762}, {&quot;name&quot;: &quot;Pacific Western&quot;, &quot;id&quot;: 1280}, {&quot;name&quot;: &quot;PolyGram Filmed Entertainment&quot;, &quot;id&quot;: 1382}, {&quot;name&quot;: &quot;Marubeni&quot;, &quot;id&quot;: 4650}, {&quot;name&quot;: &quot;Tele M\u00fcnchen Fernseh Produktionsgesellschaft (TMG)&quot;, &quot;id&quot;: 7237}, {&quot;name&quot;: &quot;British Broadcasting Corporation (BBC)&quot;, &quot;id&quot;: 15278}]"/>
    <x v="9"/>
    <s v="[{&quot;iso_3166_1&quot;: &quot;DE&quot;, &quot;name&quot;: &quot;Germany&quot;}, {&quot;iso_3166_1&quot;: &quot;JP&quot;, &quot;name&quot;: &quot;Japan&quot;}, {&quot;iso_3166_1&quot;: &quot;NZ&quot;, &quot;name&quot;: &quot;New Zealand&quot;}, {&quot;iso_3166_1&quot;: &quot;GB&quot;, &quot;name&quot;: &quot;United Kingdom&quot;}, {&quot;iso_3166_1&quot;: &quot;US&quot;, &quot;name&quot;: &quot;United States of America&quot;}]"/>
    <d v="1997-01-10T00:00:00"/>
    <x v="12"/>
    <n v="33956608"/>
    <n v="110"/>
    <s v="[{&quot;iso_639_1&quot;: &quot;en&quot;, &quot;name&quot;: &quot;English&quot;}]"/>
    <s v="Released"/>
    <s v="The Next Evolution In Terror."/>
    <s v="5.8"/>
    <n v="130"/>
    <n v="-26043392"/>
  </r>
  <r>
    <n v="60000000"/>
    <s v="[{ 35, name: Comedy}, { 80, name: Crime}]"/>
    <x v="8"/>
    <s v=" Crime"/>
    <s v="-"/>
    <s v="-"/>
    <m/>
    <n v="9932"/>
    <x v="708"/>
    <s v="[{&quot;id&quot;: 378, &quot;name&quot;: &quot;prison&quot;}, {&quot;id&quot;: 1321, &quot;name&quot;: &quot;gold&quot;}, {&quot;id&quot;: 2726, &quot;name&quot;: &quot;therapist&quot;}, {&quot;id&quot;: 13142, &quot;name&quot;: &quot;gangster&quot;}]"/>
    <s v="en"/>
    <s v="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
    <n v="2108952"/>
    <s v="[{&quot;name&quot;: &quot;Village Roadshow Pictures&quot;, &quot;id&quot;: 79}, {&quot;name&quot;: &quot;NPV Entertainment&quot;, &quot;id&quot;: 172}, {&quot;name&quot;: &quot;Warner Bros.&quot;, &quot;id&quot;: 6194}, {&quot;name&quot;: &quot;Tribeca Productions&quot;, &quot;id&quot;: 11391}, {&quot;name&quot;: &quot;Baltimore Spring Creek Pictures&quot;, &quot;id&quot;: 14719}, {&quot;name&quot;: &quot;Face Productions&quot;, &quot;id&quot;: 48638}]"/>
    <x v="18"/>
    <s v="[{&quot;iso_3166_1&quot;: &quot;AU&quot;, &quot;name&quot;: &quot;Australia&quot;}, {&quot;iso_3166_1&quot;: &quot;US&quot;, &quot;name&quot;: &quot;United States of America&quot;}]"/>
    <d v="2002-12-06T00:00:00"/>
    <x v="18"/>
    <n v="55003135"/>
    <n v="96"/>
    <s v="[{&quot;iso_639_1&quot;: &quot;en&quot;, &quot;name&quot;: &quot;English&quot;}]"/>
    <s v="Released"/>
    <s v="Back in therapy"/>
    <s v="5.7"/>
    <n v="380"/>
    <n v="-4996865"/>
  </r>
  <r>
    <n v="60000000"/>
    <s v="[{ 18, name: Drama}]"/>
    <x v="5"/>
    <s v="-"/>
    <s v="-"/>
    <s v="-"/>
    <s v="http://www.soloistmovie.com"/>
    <n v="17332"/>
    <x v="709"/>
    <s v="[{&quot;id&quot;: 918, &quot;name&quot;: &quot;newspaper&quot;}, {&quot;id&quot;: 3536, &quot;name&quot;: &quot;cello&quot;}, {&quot;id&quot;: 4344, &quot;name&quot;: &quot;musical&quot;}, {&quot;id&quot;: 4721, &quot;name&quot;: &quot;violin&quot;}, {&quot;id&quot;: 12670, &quot;name&quot;: &quot;los angeles&quot;}]"/>
    <s v="en"/>
    <s v="A Los Angeles journalist befriends a homeless Juilliard-trained musician, while looking for a new article for the paper."/>
    <n v="17299333"/>
    <s v="[{&quot;name&quot;: &quot;DreamWorks&quot;, &quot;id&quot;: 7}, {&quot;name&quot;: &quot;Universal Pictures&quot;, &quot;id&quot;: 33}, {&quot;name&quot;: &quot;StudioCanal&quot;, &quot;id&quot;: 694}, {&quot;name&quot;: &quot;Participant Media&quot;, &quot;id&quot;: 6735}, {&quot;name&quot;: &quot;Krasnoff Foster Productions&quot;, &quot;id&quot;: 8299}, {&quot;name&quot;: &quot;Working Title Films&quot;, &quot;id&quot;: 10163}]"/>
    <x v="45"/>
    <s v="[{&quot;iso_3166_1&quot;: &quot;US&quot;, &quot;name&quot;: &quot;United States of America&quot;}]"/>
    <d v="2009-04-24T00:00:00"/>
    <x v="0"/>
    <n v="31720158"/>
    <n v="109"/>
    <s v="[{&quot;iso_639_1&quot;: &quot;en&quot;, &quot;name&quot;: &quot;English&quot;}]"/>
    <s v="Released"/>
    <s v="Life has a mind of its own"/>
    <s v="6.6"/>
    <n v="234"/>
    <n v="-28279842"/>
  </r>
  <r>
    <n v="80000000"/>
    <s v="[{ 14, name: Fantasy}, { 18, name: Drama}]"/>
    <x v="2"/>
    <s v=" Drama"/>
    <s v="-"/>
    <s v="-"/>
    <m/>
    <n v="4958"/>
    <x v="710"/>
    <s v="[{&quot;id&quot;: 271, &quot;name&quot;: &quot;competition&quot;}, {&quot;id&quot;: 2504, &quot;name&quot;: &quot;world war i&quot;}, {&quot;id&quot;: 5571, &quot;name&quot;: &quot;great depression&quot;}, {&quot;id&quot;: 7322, &quot;name&quot;: &quot;caddy&quot;}, {&quot;id&quot;: 7323, &quot;name&quot;: &quot;savannah&quot;}]"/>
    <s v="en"/>
    <s v="World War I has left golfer Rannulph Junuh a poker-playing alcoholic, his perfect swing gone. Now, however, he needs to get it back to play in a tournament to save the financially ravaged golf course of a long-ago sweetheart. Help arrives in the form of mysterious caddy Bagger Vance."/>
    <n v="16848899"/>
    <s v="[{&quot;name&quot;: &quot;DreamWorks SKG&quot;, &quot;id&quot;: 27}, {&quot;name&quot;: &quot;Twentieth Century Fox Film Corporation&quot;, &quot;id&quot;: 306}, {&quot;name&quot;: &quot;Wildwood Enterprises&quot;, &quot;id&quot;: 316}, {&quot;name&quot;: &quot;Epsilon Motion Pictures&quot;, &quot;id&quot;: 1171}, {&quot;name&quot;: &quot;Allied Filmmakers&quot;, &quot;id&quot;: 1755}]"/>
    <x v="63"/>
    <s v="[{&quot;iso_3166_1&quot;: &quot;US&quot;, &quot;name&quot;: &quot;United States of America&quot;}]"/>
    <d v="2000-11-02T00:00:00"/>
    <x v="20"/>
    <n v="39459427"/>
    <n v="126"/>
    <s v="[{&quot;iso_639_1&quot;: &quot;en&quot;, &quot;name&quot;: &quot;English&quot;}]"/>
    <s v="Released"/>
    <s v="It Was Just A Moment Ago."/>
    <s v="6.3"/>
    <n v="251"/>
    <n v="-40540573"/>
  </r>
  <r>
    <n v="60000000"/>
    <s v="[{ 18, name: Drama}, { 10402, name: Music}]"/>
    <x v="5"/>
    <s v=" Music"/>
    <s v="-"/>
    <s v="-"/>
    <m/>
    <n v="786"/>
    <x v="711"/>
    <s v="[{&quot;id&quot;: 922, &quot;name&quot;: &quot;hotel room&quot;}, {&quot;id&quot;: 1768, &quot;name&quot;: &quot;san diego&quot;}, {&quot;id&quot;: 1803, &quot;name&quot;: &quot;drug addiction&quot;}, {&quot;id&quot;: 2080, &quot;name&quot;: &quot;stewardess&quot;}, {&quot;id&quot;: 2635, &quot;name&quot;: &quot;overdose&quot;}, {&quot;id&quot;: 4044, &quot;name&quot;: &quot;groupie&quot;}, {&quot;id&quot;: 4045, &quot;name&quot;: &quot;music journalist&quot;}, {&quot;id&quot;: 4047, &quot;name&quot;: &quot;black sabbath&quot;}, {&quot;id&quot;: 5288, &quot;name&quot;: &quot;rock&quot;}, {&quot;id&quot;: 6029, &quot;name&quot;: &quot;concert&quot;}, {&quot;id&quot;: 8181, &quot;name&quot;: &quot;swimming pool&quot;}, {&quot;id&quot;: 9672, &quot;name&quot;: &quot;based on true story&quot;}, {&quot;id&quot;: 10505, &quot;name&quot;: &quot;promiscuity&quot;}, {&quot;id&quot;: 10683, &quot;name&quot;: &quot;coming of age&quot;}, {&quot;id&quot;: 15291, &quot;name&quot;: &quot;on the road&quot;}, {&quot;id&quot;: 157722, &quot;name&quot;: &quot;domineering mother&quot;}, {&quot;id&quot;: 163976, &quot;name&quot;: &quot;reconciliation&quot;}, {&quot;id&quot;: 165402, &quot;name&quot;: &quot;semi autobiographical&quot;}, {&quot;id&quot;: 170333, &quot;name&quot;: &quot;innocence lost&quot;}, {&quot;id&quot;: 178650, &quot;name&quot;: &quot;bus trip&quot;}, {&quot;id&quot;: 180413, &quot;name&quot;: &quot;aspiring writer&quot;}]"/>
    <s v="en"/>
    <s v="Almost Famous is an autobiographical inspired film about a 15-year-old who is hired by Rolling Stone magazine to follow and interview a rock band during their tour. A film about growing up, first love, disappointment, and the life of a rock star."/>
    <n v="21547446"/>
    <s v="[{&quot;name&quot;: &quot;Columbia Pictures&quot;, &quot;id&quot;: 5}, {&quot;name&quot;: &quot;Vinyl Films&quot;, &quot;id&quot;: 485}, {&quot;name&quot;: &quot;DreamWorks Pictures&quot;, &quot;id&quot;: 7293}]"/>
    <x v="2"/>
    <s v="[{&quot;iso_3166_1&quot;: &quot;US&quot;, &quot;name&quot;: &quot;United States of America&quot;}]"/>
    <d v="2000-09-15T00:00:00"/>
    <x v="20"/>
    <n v="47383689"/>
    <n v="122"/>
    <s v="[{&quot;iso_639_1&quot;: &quot;en&quot;, &quot;name&quot;: &quot;English&quot;}]"/>
    <s v="Released"/>
    <s v="Experience it. Enjoy it. Just don't fall for it."/>
    <s v="7.4"/>
    <n v="797"/>
    <n v="-12616311"/>
  </r>
  <r>
    <n v="60000000"/>
    <s v="[{ 28, name: Action}, { 12, name: Adventure}, { 80, name: Crime}, { 18, name: Drama}, { 9648, name: Mystery}, { 53, name: Thriller}]"/>
    <x v="0"/>
    <s v=" Adventure"/>
    <s v=" Crime"/>
    <s v=" Drama"/>
    <s v="http://www.sonypictures.com/movies/xxxstateoftheunion/"/>
    <n v="11679"/>
    <x v="712"/>
    <s v="[{&quot;id&quot;: 521, &quot;name&quot;: &quot;washington d.c.&quot;}, {&quot;id&quot;: 720, &quot;name&quot;: &quot;helicopter&quot;}, {&quot;id&quot;: 840, &quot;name&quot;: &quot;usa president&quot;}, {&quot;id&quot;: 1402, &quot;name&quot;: &quot;general&quot;}, {&quot;id&quot;: 6285, &quot;name&quot;: &quot;coup d'etat&quot;}, {&quot;id&quot;: 9358, &quot;name&quot;: &quot;military prison&quot;}, {&quot;id&quot;: 9610, &quot;name&quot;: &quot;coup&quot;}, {&quot;id&quot;: 33705, &quot;name&quot;: &quot;agent&quot;}, {&quot;id&quot;: 160992, &quot;name&quot;: &quot;insurgent&quot;}, {&quot;id&quot;: 181549, &quot;name&quot;: &quot;secretary of defense&quot;}, {&quot;id&quot;: 227206, &quot;name&quot;: &quot;potus&quot;}]"/>
    <s v="en"/>
    <s v="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
    <n v="36689223"/>
    <s v="[{&quot;name&quot;: &quot;Original Film&quot;, &quot;id&quot;: 333}, {&quot;name&quot;: &quot;Columbia Pictures Corporation&quot;, &quot;id&quot;: 441}, {&quot;name&quot;: &quot;Revolution Studios&quot;, &quot;id&quot;: 497}]"/>
    <x v="62"/>
    <s v="[{&quot;iso_3166_1&quot;: &quot;US&quot;, &quot;name&quot;: &quot;United States of America&quot;}]"/>
    <d v="2005-04-27T00:00:00"/>
    <x v="11"/>
    <n v="71073932"/>
    <n v="101"/>
    <s v="[{&quot;iso_639_1&quot;: &quot;en&quot;, &quot;name&quot;: &quot;English&quot;}]"/>
    <s v="Released"/>
    <s v="Prepare for the next level"/>
    <s v="4.7"/>
    <n v="549"/>
    <n v="11073932"/>
  </r>
  <r>
    <n v="60000000"/>
    <s v="[{ 28, name: Action}, { 878, name: Science Fiction}, { 14, name: Fantasy}, { 53, name: Thriller}, { 27, name: Horror}]"/>
    <x v="0"/>
    <s v=" Science Fiction"/>
    <s v=" Fantasy"/>
    <s v=" Thriller"/>
    <s v="http://www.priest-themovie.com/"/>
    <n v="38321"/>
    <x v="713"/>
    <s v="[{&quot;id&quot;: 3133, &quot;name&quot;: &quot;vampire&quot;}, {&quot;id&quot;: 3571, &quot;name&quot;: &quot;crucifixion&quot;}, {&quot;id&quot;: 4458, &quot;name&quot;: &quot;post-apocalyptic&quot;}, {&quot;id&quot;: 4565, &quot;name&quot;: &quot;dystopia&quot;}, {&quot;id&quot;: 9259, &quot;name&quot;: &quot;vampire hunter&quot;}, {&quot;id&quot;: 13087, &quot;name&quot;: &quot;disobey&quot;}, {&quot;id&quot;: 13140, &quot;name&quot;: &quot;niece&quot;}, {&quot;id&quot;: 15002, &quot;name&quot;: &quot;dark hero&quot;}]"/>
    <s v="en"/>
    <s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n v="28350927"/>
    <s v="[{&quot;name&quot;: &quot;Screen Gems&quot;, &quot;id&quot;: 3287}, {&quot;name&quot;: &quot;Stars Road Entertainment&quot;, &quot;id&quot;: 8931}, {&quot;name&quot;: &quot;Buckaroo Entertainment&quot;, &quot;id&quot;: 11250}, {&quot;name&quot;: &quot;Michael De Luca Productions&quot;, &quot;id&quot;: 11370}, {&quot;name&quot;: &quot;TOKYOPOP&quot;, &quot;id&quot;: 22641}]"/>
    <x v="138"/>
    <s v="[{&quot;iso_3166_1&quot;: &quot;US&quot;, &quot;name&quot;: &quot;United States of America&quot;}]"/>
    <d v="2011-05-05T00:00:00"/>
    <x v="9"/>
    <n v="78309131"/>
    <n v="87"/>
    <s v="[{&quot;iso_639_1&quot;: &quot;pt&quot;, &quot;name&quot;: &quot;Portugu\u00eas&quot;}, {&quot;iso_639_1&quot;: &quot;en&quot;, &quot;name&quot;: &quot;English&quot;}, {&quot;iso_639_1&quot;: &quot;th&quot;, &quot;name&quot;: &quot;\u0e20\u0e32\u0e29\u0e32\u0e44\u0e17\u0e22&quot;}]"/>
    <s v="Released"/>
    <s v="Vampire Killer"/>
    <s v="5.4"/>
    <n v="692"/>
    <n v="18309131"/>
  </r>
  <r>
    <n v="60000000"/>
    <s v="[{ 10751, name: Family}, { 16, name: Animation}, { 12, name: Adventure}]"/>
    <x v="7"/>
    <s v=" Animation"/>
    <s v=" Adventure"/>
    <s v="-"/>
    <s v="http://sinbad-themovie.com/main.html"/>
    <n v="14411"/>
    <x v="714"/>
    <s v="[{&quot;id&quot;: 3071, &quot;name&quot;: &quot;prince&quot;}, {&quot;id&quot;: 7994, &quot;name&quot;: &quot;water monster&quot;}]"/>
    <s v="en"/>
    <s v="The sailor of legend is framed by the goddess Eris for the theft of the Book of Peace, and must travel to her realm at the end of the world to retrieve it and save the life of his childhood friend Prince Proteus."/>
    <n v="18815442"/>
    <s v="[{&quot;name&quot;: &quot;DreamWorks Animation&quot;, &quot;id&quot;: 521}]"/>
    <x v="21"/>
    <s v="[{&quot;iso_3166_1&quot;: &quot;US&quot;, &quot;name&quot;: &quot;United States of America&quot;}]"/>
    <d v="2003-07-02T00:00:00"/>
    <x v="16"/>
    <n v="26288320"/>
    <n v="86"/>
    <s v="[{&quot;iso_639_1&quot;: &quot;cn&quot;, &quot;name&quot;: &quot;\u5e7f\u5dde\u8bdd / \u5ee3\u5dde\u8a71&quot;}, {&quot;iso_639_1&quot;: &quot;en&quot;, &quot;name&quot;: &quot;English&quot;}, {&quot;iso_639_1&quot;: &quot;it&quot;, &quot;name&quot;: &quot;Italiano&quot;}]"/>
    <s v="Released"/>
    <m/>
    <s v="6.6"/>
    <n v="372"/>
    <n v="-33711680"/>
  </r>
  <r>
    <n v="60000000"/>
    <s v="[{ 27, name: Horror}, { 878, name: Science Fiction}, { 9648, name: Mystery}]"/>
    <x v="15"/>
    <s v=" Science Fiction"/>
    <s v=" Mystery"/>
    <s v="-"/>
    <m/>
    <n v="8413"/>
    <x v="715"/>
    <s v="[{&quot;id&quot;: 1826, &quot;name&quot;: &quot;space marine&quot;}, {&quot;id&quot;: 2483, &quot;name&quot;: &quot;nudity&quot;}, {&quot;id&quot;: 3030, &quot;name&quot;: &quot;nightmare&quot;}, {&quot;id&quot;: 3298, &quot;name&quot;: &quot;hallucination&quot;}, {&quot;id&quot;: 3385, &quot;name&quot;: &quot;cryogenics&quot;}, {&quot;id&quot;: 3801, &quot;name&quot;: &quot;space travel&quot;}, {&quot;id&quot;: 4380, &quot;name&quot;: &quot;black hole&quot;}, {&quot;id&quot;: 6255, &quot;name&quot;: &quot;insanity&quot;}, {&quot;id&quot;: 6262, &quot;name&quot;: &quot;delusion&quot;}, {&quot;id&quot;: 8468, &quot;name&quot;: &quot;crew&quot;}, {&quot;id&quot;: 9820, &quot;name&quot;: &quot;alternate dimension&quot;}, {&quot;id&quot;: 10114, &quot;name&quot;: &quot;evil spirit&quot;}, {&quot;id&quot;: 10135, &quot;name&quot;: &quot;hellgate&quot;}, {&quot;id&quot;: 11001, &quot;name&quot;: &quot;religion&quot;}, {&quot;id&quot;: 14601, &quot;name&quot;: &quot;explosion&quot;}, {&quot;id&quot;: 14819, &quot;name&quot;: &quot;violence&quot;}, {&quot;id&quot;: 14888, &quot;name&quot;: &quot;burning man&quot;}, {&quot;id&quot;: 18031, &quot;name&quot;: &quot;rescue team&quot;}, {&quot;id&quot;: 187844, &quot;name&quot;: &quot;flashback&quot;}, {&quot;id&quot;: 188989, &quot;name&quot;: &quot;supernatural power&quot;}, {&quot;id&quot;: 191586, &quot;name&quot;: &quot;trapped in space&quot;}, {&quot;id&quot;: 223504, &quot;name&quot;: &quot;distress signal&quot;}, {&quot;id&quot;: 227489, &quot;name&quot;: &quot;derelict ship&quot;}]"/>
    <s v="en"/>
    <s v="In the year 2047 a group of astronauts are sent to investigate and salvage the long lost starship &quot;Event Horizon&quot;. The ship disappeared mysteriously 7 years before on its maiden voyage and with its return comes even more mystery as the crew of the &quot;Lewis and Clark&quot; discover the real truth behind its disappearance and something even more terrifying."/>
    <n v="29787135"/>
    <s v="[{&quot;name&quot;: &quot;Paramount Pictures&quot;, &quot;id&quot;: 4}, {&quot;name&quot;: &quot;Impact Pictures&quot;, &quot;id&quot;: 248}, {&quot;name&quot;: &quot;Golar Productions&quot;, &quot;id&quot;: 2484}]"/>
    <x v="9"/>
    <s v="[{&quot;iso_3166_1&quot;: &quot;GB&quot;, &quot;name&quot;: &quot;United Kingdom&quot;}, {&quot;iso_3166_1&quot;: &quot;US&quot;, &quot;name&quot;: &quot;United States of America&quot;}]"/>
    <d v="1997-08-15T00:00:00"/>
    <x v="12"/>
    <n v="26673242"/>
    <n v="96"/>
    <s v="[{&quot;iso_639_1&quot;: &quot;en&quot;, &quot;name&quot;: &quot;English&quot;}, {&quot;iso_639_1&quot;: &quot;la&quot;, &quot;name&quot;: &quot;Latin&quot;}]"/>
    <s v="Released"/>
    <s v="Infinite Space - Infinite Terror"/>
    <s v="6.5"/>
    <n v="742"/>
    <n v="-33326758"/>
  </r>
  <r>
    <n v="60000000"/>
    <s v="[{ 18, name: Drama}]"/>
    <x v="5"/>
    <s v="-"/>
    <s v="-"/>
    <s v="-"/>
    <m/>
    <n v="10052"/>
    <x v="716"/>
    <s v="[{&quot;id&quot;: 3725, &quot;name&quot;: &quot;pregnancy and birth&quot;}, {&quot;id&quot;: 3769, &quot;name&quot;: &quot;voice&quot;}, {&quot;id&quot;: 9312, &quot;name&quot;: &quot;dragonfly&quot;}, {&quot;id&quot;: 9844, &quot;name&quot;: &quot;car crash&quot;}, {&quot;id&quot;: 10787, &quot;name&quot;: &quot;jungle&quot;}, {&quot;id&quot;: 11612, &quot;name&quot;: &quot;hospital&quot;}, {&quot;id&quot;: 13005, &quot;name&quot;: &quot;doctor&quot;}, {&quot;id&quot;: 166104, &quot;name&quot;: &quot;humanitarian&quot;}, {&quot;id&quot;: 210530, &quot;name&quot;: &quot;spiritism&quot;}]"/>
    <s v="en"/>
    <s v="A grieving doctor is being contacted by his late wife through his patients near death experiences."/>
    <n v="8927137"/>
    <s v="[{&quot;name&quot;: &quot;Universal Pictures&quot;, &quot;id&quot;: 33}, {&quot;name&quot;: &quot;Spyglass Entertainment&quot;, &quot;id&quot;: 158}, {&quot;name&quot;: &quot;Shady Acres Entertainment&quot;, &quot;id&quot;: 159}, {&quot;name&quot;: &quot;Gran Via Productions&quot;, &quot;id&quot;: 2605}, {&quot;name&quot;: &quot;Kalima Productions GmbH &amp; Co. KG&quot;, &quot;id&quot;: 7385}, {&quot;name&quot;: &quot;NDE Productions&quot;, &quot;id&quot;: 20352}]"/>
    <x v="14"/>
    <s v="[{&quot;iso_3166_1&quot;: &quot;DE&quot;, &quot;name&quot;: &quot;Germany&quot;}, {&quot;iso_3166_1&quot;: &quot;US&quot;, &quot;name&quot;: &quot;United States of America&quot;}]"/>
    <d v="2002-02-22T00:00:00"/>
    <x v="18"/>
    <n v="52322400"/>
    <n v="104"/>
    <s v="[{&quot;iso_639_1&quot;: &quot;en&quot;, &quot;name&quot;: &quot;English&quot;}, {&quot;iso_639_1&quot;: &quot;es&quot;, &quot;name&quot;: &quot;Espa\u00f1ol&quot;}]"/>
    <s v="Released"/>
    <s v="When someone you love dies... are they gone forever?"/>
    <s v="6.1"/>
    <n v="204"/>
    <n v="-7677600"/>
  </r>
  <r>
    <n v="50000000"/>
    <s v="[{ 18, name: Drama}]"/>
    <x v="5"/>
    <s v="-"/>
    <s v="-"/>
    <s v="-"/>
    <m/>
    <n v="9676"/>
    <x v="717"/>
    <s v="[{&quot;id&quot;: 445, &quot;name&quot;: &quot;pornography&quot;}, {&quot;id&quot;: 5446, &quot;name&quot;: &quot;observer&quot;}, {&quot;id&quot;: 12670, &quot;name&quot;: &quot;los angeles&quot;}, {&quot;id&quot;: 217324, &quot;name&quot;: &quot;murder hunt&quot;}]"/>
    <s v="en"/>
    <s v="Lee Blanchard and Bucky Bleichert are former boxers-turned-cops in 1940s Los Angeles and, when an aspiring young actress turns up dead, Blanchard and Bleichert must grapple with corruption, narcissism, stag films and family madness as they pursue the killer."/>
    <n v="15213484"/>
    <s v="[{&quot;name&quot;: &quot;Universal Pictures&quot;, &quot;id&quot;: 33}, {&quot;name&quot;: &quot;Davis-Films&quot;, &quot;id&quot;: 342}, {&quot;name&quot;: &quot;Signature Pictures&quot;, &quot;id&quot;: 2982}, {&quot;name&quot;: &quot;Linson Entertainment&quot;, &quot;id&quot;: 4700}, {&quot;name&quot;: &quot;Art Linson Productions&quot;, &quot;id&quot;: 8769}, {&quot;name&quot;: &quot;Millennium Films&quot;, &quot;id&quot;: 10254}, {&quot;name&quot;: &quot;Equity Pictures Medienfonds GmbH &amp; Co. KG III&quot;, &quot;id&quot;: 10885}, {&quot;name&quot;: &quot;Nu Image Entertainment GmbH&quot;, &quot;id&quot;: 22443}]"/>
    <x v="14"/>
    <s v="[{&quot;iso_3166_1&quot;: &quot;FR&quot;, &quot;name&quot;: &quot;France&quot;}, {&quot;iso_3166_1&quot;: &quot;DE&quot;, &quot;name&quot;: &quot;Germany&quot;}, {&quot;iso_3166_1&quot;: &quot;US&quot;, &quot;name&quot;: &quot;United States of America&quot;}]"/>
    <d v="2006-09-15T00:00:00"/>
    <x v="6"/>
    <n v="49111202"/>
    <n v="121"/>
    <s v="[{&quot;iso_639_1&quot;: &quot;en&quot;, &quot;name&quot;: &quot;English&quot;}]"/>
    <s v="Released"/>
    <s v="Inspired by the most notorious unsolved murder in California history."/>
    <s v="5.7"/>
    <n v="287"/>
    <n v="-888798"/>
  </r>
  <r>
    <n v="60000000"/>
    <s v="[{ 28, name: Action}, { 12, name: Adventure}, { 18, name: Drama}, { 36, name: History}, { 10749, name: Romance}, { 10752, name: War}]"/>
    <x v="0"/>
    <s v=" Adventure"/>
    <s v=" Drama"/>
    <s v=" History"/>
    <m/>
    <n v="9664"/>
    <x v="718"/>
    <s v="[{&quot;id&quot;: 2504, &quot;name&quot;: &quot;world war i&quot;}, {&quot;id&quot;: 168615, &quot;name&quot;: &quot;biplane&quot;}]"/>
    <s v="en"/>
    <s v="The adventures of the Lafayette Escadrille, young Americans who volunteered for the French military before the U.S. entered World War I, and became the country's first fighter pilots."/>
    <n v="13155999"/>
    <s v="[{&quot;name&quot;: &quot;Ingenious Film Partners&quot;, &quot;id&quot;: 289}, {&quot;name&quot;: &quot;Electric Entertainment&quot;, &quot;id&quot;: 3241}, {&quot;name&quot;: &quot;Skydance Productions&quot;, &quot;id&quot;: 6277}, {&quot;name&quot;: &quot;Flyboys Films&quot;, &quot;id&quot;: 6362}]"/>
    <x v="0"/>
    <s v="[{&quot;iso_3166_1&quot;: &quot;GB&quot;, &quot;name&quot;: &quot;United Kingdom&quot;}, {&quot;iso_3166_1&quot;: &quot;US&quot;, &quot;name&quot;: &quot;United States of America&quot;}]"/>
    <d v="2006-09-22T00:00:00"/>
    <x v="6"/>
    <n v="17800000"/>
    <n v="140"/>
    <s v="[{&quot;iso_639_1&quot;: &quot;en&quot;, &quot;name&quot;: &quot;English&quot;}, {&quot;iso_639_1&quot;: &quot;fr&quot;, &quot;name&quot;: &quot;Fran\u00e7ais&quot;}]"/>
    <s v="Released"/>
    <s v="Inspired by a true story"/>
    <s v="6.3"/>
    <n v="271"/>
    <n v="-42200000"/>
  </r>
  <r>
    <n v="72000000"/>
    <s v="[{ 28, name: Action}, { 18, name: Drama}, { 53, name: Thriller}]"/>
    <x v="0"/>
    <s v=" Drama"/>
    <s v=" Thriller"/>
    <s v="-"/>
    <m/>
    <n v="2100"/>
    <x v="719"/>
    <s v="[{&quot;id&quot;: 378, &quot;name&quot;: &quot;prison&quot;}, {&quot;id&quot;: 1402, &quot;name&quot;: &quot;general&quot;}]"/>
    <s v="en"/>
    <s v="A Court Martialed general rallies together 1200 inmates to rise against the system that put him away."/>
    <n v="15433244"/>
    <s v="[{&quot;name&quot;: &quot;DreamWorks SKG&quot;, &quot;id&quot;: 27}]"/>
    <x v="63"/>
    <s v="[{&quot;iso_3166_1&quot;: &quot;US&quot;, &quot;name&quot;: &quot;United States of America&quot;}]"/>
    <d v="2001-10-19T00:00:00"/>
    <x v="17"/>
    <n v="27642707"/>
    <n v="131"/>
    <s v="[{&quot;iso_639_1&quot;: &quot;en&quot;, &quot;name&quot;: &quot;English&quot;}]"/>
    <s v="Released"/>
    <s v="A Castle Can Only Have One King"/>
    <s v="7.0"/>
    <n v="285"/>
    <n v="-44357293"/>
  </r>
  <r>
    <n v="90000000"/>
    <s v="[{ 27, name: Horror}, { 878, name: Science Fiction}, { 53, name: Thriller}]"/>
    <x v="15"/>
    <s v=" Science Fiction"/>
    <s v=" Thriller"/>
    <s v="-"/>
    <m/>
    <n v="10384"/>
    <x v="720"/>
    <s v="[{&quot;id&quot;: 577, &quot;name&quot;: &quot;black people&quot;}, {&quot;id&quot;: 1472, &quot;name&quot;: &quot;starships&quot;}, {&quot;id&quot;: 2964, &quot;name&quot;: &quot;future&quot;}, {&quot;id&quot;: 3412, &quot;name&quot;: &quot;star&quot;}, {&quot;id&quot;: 5100, &quot;name&quot;: &quot;supernova&quot;}, {&quot;id&quot;: 222423, &quot;name&quot;: &quot;blast&quot;}]"/>
    <s v="en"/>
    <s v="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
    <n v="5762037"/>
    <s v="[{&quot;name&quot;: &quot;United Artists&quot;, &quot;id&quot;: 60}, {&quot;name&quot;: &quot;Metro-Goldwyn-Mayer (MGM)&quot;, &quot;id&quot;: 8411}, {&quot;name&quot;: &quot;Hammerhead Productions&quot;, &quot;id&quot;: 20375}, {&quot;name&quot;: &quot;Screenland Pictures&quot;, &quot;id&quot;: 23587}]"/>
    <x v="76"/>
    <s v="[{&quot;iso_3166_1&quot;: &quot;CH&quot;, &quot;name&quot;: &quot;Switzerland&quot;}, {&quot;iso_3166_1&quot;: &quot;US&quot;, &quot;name&quot;: &quot;United States of America&quot;}]"/>
    <d v="2000-01-14T00:00:00"/>
    <x v="20"/>
    <n v="14828081"/>
    <n v="91"/>
    <s v="[{&quot;iso_639_1&quot;: &quot;en&quot;, &quot;name&quot;: &quot;English&quot;}]"/>
    <s v="Released"/>
    <s v="In the farthest reaches of space, something has gone terribly wrong."/>
    <s v="4.9"/>
    <n v="109"/>
    <n v="-75171919"/>
  </r>
  <r>
    <n v="60000000"/>
    <s v="[{ 18, name: Drama}, { 14, name: Fantasy}, { 9648, name: Mystery}, { 10749, name: Romance}]"/>
    <x v="5"/>
    <s v=" Fantasy"/>
    <s v=" Mystery"/>
    <s v=" Romance"/>
    <s v="http://www.winterstalemovie.com/"/>
    <n v="137321"/>
    <x v="721"/>
    <s v="[{&quot;id&quot;: 818, &quot;name&quot;: &quot;based on novel&quot;}]"/>
    <s v="en"/>
    <s v="A burglar falls for an heiress as she dies in his arms. When he learns that he has the gift of reincarnation, he sets out to save her."/>
    <n v="22736038"/>
    <s v="[{&quot;name&quot;: &quot;Village Roadshow Pictures&quot;, &quot;id&quot;: 79}, {&quot;name&quot;: &quot;Weed Road Pictures&quot;, &quot;id&quot;: 433}, {&quot;name&quot;: &quot;Warner Bros.&quot;, &quot;id&quot;: 6194}]"/>
    <x v="18"/>
    <s v="[{&quot;iso_3166_1&quot;: &quot;US&quot;, &quot;name&quot;: &quot;United States of America&quot;}]"/>
    <d v="2014-02-13T00:00:00"/>
    <x v="10"/>
    <n v="30800231"/>
    <n v="118"/>
    <s v="[{&quot;iso_639_1&quot;: &quot;en&quot;, &quot;name&quot;: &quot;English&quot;}]"/>
    <s v="Released"/>
    <s v="This is not a true story. This is true love."/>
    <s v="6.0"/>
    <n v="487"/>
    <n v="-29199769"/>
  </r>
  <r>
    <n v="60000000"/>
    <s v="[{ 28, name: Action}, { 12, name: Adventure}, { 18, name: Drama}, { 9648, name: Mystery}, { 10749, name: Romance}, { 14, name: Fantasy}]"/>
    <x v="0"/>
    <s v=" Adventure"/>
    <s v=" Drama"/>
    <s v=" Mystery"/>
    <s v="http://www.themortalinstrumentsmovie.com/"/>
    <n v="123553"/>
    <x v="722"/>
    <s v="[{&quot;id&quot;: 290, &quot;name&quot;: &quot;angel&quot;}, {&quot;id&quot;: 3133, &quot;name&quot;: &quot;vampire&quot;}, {&quot;id&quot;: 12564, &quot;name&quot;: &quot;werewolf&quot;}, {&quot;id&quot;: 157667, &quot;name&quot;: &quot;warlock&quot;}, {&quot;id&quot;: 186420, &quot;name&quot;: &quot;downworlder&quot;}, {&quot;id&quot;: 186423, &quot;name&quot;: &quot;shadowhunter&quot;}, {&quot;id&quot;: 186425, &quot;name&quot;: &quot;demon hunter&quot;}, {&quot;id&quot;: 223438, &quot;name&quot;: &quot;based on young adult novel&quot;}]"/>
    <s v="en"/>
    <s v="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
    <n v="45514031"/>
    <s v="[{&quot;name&quot;: &quot;Constantin Film Produktion&quot;, &quot;id&quot;: 5755}, {&quot;name&quot;: &quot;Don Carmody Productions&quot;, &quot;id&quot;: 22656}, {&quot;name&quot;: &quot;Unique Features&quot;, &quot;id&quot;: 60746}, {&quot;name&quot;: &quot;Mr. Smith Productions&quot;, &quot;id&quot;: 60747}]"/>
    <x v="139"/>
    <s v="[{&quot;iso_3166_1&quot;: &quot;US&quot;, &quot;name&quot;: &quot;United States of America&quot;}]"/>
    <d v="2013-08-21T00:00:00"/>
    <x v="8"/>
    <n v="90565421"/>
    <n v="130"/>
    <s v="[{&quot;iso_639_1&quot;: &quot;en&quot;, &quot;name&quot;: &quot;English&quot;}]"/>
    <s v="Released"/>
    <s v="You have been chosen"/>
    <s v="6.2"/>
    <n v="1602"/>
    <n v="30565421"/>
  </r>
  <r>
    <n v="60000000"/>
    <s v="[{ 35, name: Comedy}, { 878, name: Science Fiction}, { 12, name: Adventure}, { 10751, name: Family}]"/>
    <x v="8"/>
    <s v=" Science Fiction"/>
    <s v=" Adventure"/>
    <s v=" Family"/>
    <s v="http://www.meetdavemovie.com/"/>
    <n v="11260"/>
    <x v="723"/>
    <s v="[{&quot;id&quot;: 242, &quot;name&quot;: &quot;new york&quot;}, {&quot;id&quot;: 1316, &quot;name&quot;: &quot;captain&quot;}, {&quot;id&quot;: 1472, &quot;name&quot;: &quot;starships&quot;}, {&quot;id&quot;: 1605, &quot;name&quot;: &quot;new love&quot;}, {&quot;id&quot;: 4627, &quot;name&quot;: &quot;earth&quot;}, {&quot;id&quot;: 6054, &quot;name&quot;: &quot;friendship&quot;}, {&quot;id&quot;: 8468, &quot;name&quot;: &quot;crew&quot;}, {&quot;id&quot;: 9844, &quot;name&quot;: &quot;car crash&quot;}, {&quot;id&quot;: 9882, &quot;name&quot;: &quot;space&quot;}, {&quot;id&quot;: 9951, &quot;name&quot;: &quot;alien&quot;}, {&quot;id&quot;: 10349, &quot;name&quot;: &quot;survival&quot;}, {&quot;id&quot;: 13194, &quot;name&quot;: &quot;planet&quot;}, {&quot;id&quot;: 179431, &quot;name&quot;: &quot;duringcreditsstinger&quot;}]"/>
    <s v="en"/>
    <s v="A crew of miniature aliens operate a spaceship that has a human form. While trying to save their planet, the aliens encounter a new problem, as their ship becomes smitten with an Earth woman."/>
    <n v="18676291"/>
    <s v="[{&quot;name&quot;: &quot;Twentieth Century Fox Film Corporation&quot;, &quot;id&quot;: 306}, {&quot;name&quot;: &quot;Dune Entertainment&quot;, &quot;id&quot;: 444}, {&quot;name&quot;: &quot;Regency Enterprises&quot;, &quot;id&quot;: 508}, {&quot;name&quot;: &quot;Guy Walks into a Bar Productions&quot;, &quot;id&quot;: 2645}, {&quot;name&quot;: &quot;Deep River Productions&quot;, &quot;id&quot;: 2646}, {&quot;name&quot;: &quot;Friendly Films (II)&quot;, &quot;id&quot;: 81136}]"/>
    <x v="17"/>
    <s v="[{&quot;iso_3166_1&quot;: &quot;US&quot;, &quot;name&quot;: &quot;United States of America&quot;}]"/>
    <d v="2008-07-08T00:00:00"/>
    <x v="7"/>
    <n v="50650079"/>
    <n v="90"/>
    <s v="[{&quot;iso_639_1&quot;: &quot;en&quot;, &quot;name&quot;: &quot;English&quot;}]"/>
    <s v="Released"/>
    <s v="There's a Whole Other World Going on Inside of Him."/>
    <s v="5.0"/>
    <n v="371"/>
    <n v="-9349921"/>
  </r>
  <r>
    <n v="30000000"/>
    <s v="[{ 18, name: Drama}, { 27, name: Horror}, { 53, name: Thriller}]"/>
    <x v="5"/>
    <s v=" Horror"/>
    <s v=" Thriller"/>
    <s v="-"/>
    <m/>
    <n v="9009"/>
    <x v="724"/>
    <s v="[{&quot;id&quot;: 818, &quot;name&quot;: &quot;based on novel&quot;}, {&quot;id&quot;: 4237, &quot;name&quot;: &quot;water&quot;}, {&quot;id&quot;: 9714, &quot;name&quot;: &quot;remake&quot;}, {&quot;id&quot;: 10508, &quot;name&quot;: &quot;teacher&quot;}, {&quot;id&quot;: 15160, &quot;name&quot;: &quot;divorce&quot;}, {&quot;id&quot;: 33632, &quot;name&quot;: &quot;apartment&quot;}, {&quot;id&quot;: 162846, &quot;name&quot;: &quot;ghost&quot;}, {&quot;id&quot;: 168346, &quot;name&quot;: &quot;manhattan, new york city&quot;}]"/>
    <s v="en"/>
    <s v="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
    <n v="14376463"/>
    <s v="[{&quot;name&quot;: &quot;Vertigo Entertainment&quot;, &quot;id&quot;: 829}, {&quot;name&quot;: &quot;Touchstone Pictures&quot;, &quot;id&quot;: 9195}, {&quot;name&quot;: &quot;Post No Bills Films&quot;, &quot;id&quot;: 49696}, {&quot;name&quot;: &quot;Pandemonium Productions&quot;, &quot;id&quot;: 49697}]"/>
    <x v="75"/>
    <s v="[{&quot;iso_3166_1&quot;: &quot;US&quot;, &quot;name&quot;: &quot;United States of America&quot;}]"/>
    <d v="2005-06-27T00:00:00"/>
    <x v="11"/>
    <n v="25473093"/>
    <n v="105"/>
    <s v="[{&quot;iso_639_1&quot;: &quot;en&quot;, &quot;name&quot;: &quot;English&quot;}]"/>
    <s v="Released"/>
    <s v="This Season, The Mystery Of The Darkness Will Consume Your Life"/>
    <s v="5.3"/>
    <n v="274"/>
    <n v="-4526907"/>
  </r>
  <r>
    <n v="60000000"/>
    <s v="[{ 12, name: Adventure}, { 10751, name: Family}, { 14, name: Fantasy}]"/>
    <x v="1"/>
    <s v=" Family"/>
    <s v=" Fantasy"/>
    <s v="-"/>
    <s v="http://www.inkheartmovie.com/"/>
    <n v="2309"/>
    <x v="725"/>
    <s v="[{&quot;id&quot;: 3096, &quot;name&quot;: &quot;book&quot;}, {&quot;id&quot;: 3205, &quot;name&quot;: &quot;fairy tale&quot;}, {&quot;id&quot;: 3878, &quot;name&quot;: &quot;eavesdropping&quot;}, {&quot;id&quot;: 4414, &quot;name&quot;: &quot;adventure&quot;}, {&quot;id&quot;: 5914, &quot;name&quot;: &quot;writer's block&quot;}]"/>
    <s v="en"/>
    <s v="The adventures of a father and his young daughter, in their search for a long lost book that will help reunite a missing, close relative."/>
    <n v="27018886"/>
    <s v="[{&quot;name&quot;: &quot;New Line Cinema&quot;, &quot;id&quot;: 12}, {&quot;name&quot;: &quot;Internationale Filmproduktion Blackbird Erste&quot;, &quot;id&quot;: 20360}]"/>
    <x v="12"/>
    <s v="[{&quot;iso_3166_1&quot;: &quot;DE&quot;, &quot;name&quot;: &quot;Germany&quot;}, {&quot;iso_3166_1&quot;: &quot;GB&quot;, &quot;name&quot;: &quot;United Kingdom&quot;}, {&quot;iso_3166_1&quot;: &quot;US&quot;, &quot;name&quot;: &quot;United States of America&quot;}]"/>
    <d v="2008-12-11T00:00:00"/>
    <x v="7"/>
    <n v="57490374"/>
    <n v="106"/>
    <s v="[{&quot;iso_639_1&quot;: &quot;en&quot;, &quot;name&quot;: &quot;English&quot;}]"/>
    <s v="Released"/>
    <s v="Every story ever written is just waiting to become real."/>
    <s v="6.0"/>
    <n v="592"/>
    <n v="-2509626"/>
  </r>
  <r>
    <n v="60000000"/>
    <s v="[{ 28, name: Action}, { 35, name: Comedy}, { 53, name: Thriller}, { 80, name: Crime}, { 878, name: Science Fiction}]"/>
    <x v="0"/>
    <s v=" Comedy"/>
    <s v=" Thriller"/>
    <s v=" Crime"/>
    <s v="http://www.mycityscreams.com/"/>
    <n v="8285"/>
    <x v="726"/>
    <s v="[{&quot;id&quot;: 1308, &quot;name&quot;: &quot;secret identity&quot;}, {&quot;id&quot;: 1621, &quot;name&quot;: &quot;robber&quot;}, {&quot;id&quot;: 2546, &quot;name&quot;: &quot;mask&quot;}, {&quot;id&quot;: 4456, &quot;name&quot;: &quot;frog&quot;}, {&quot;id&quot;: 11825, &quot;name&quot;: &quot;based on comic strip&quot;}, {&quot;id&quot;: 12415, &quot;name&quot;: &quot;back from the dead&quot;}]"/>
    <s v="en"/>
    <s v="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
    <n v="1484856"/>
    <s v="[{&quot;name&quot;: &quot;DC Comics&quot;, &quot;id&quot;: 429}, {&quot;name&quot;: &quot;Lionsgate&quot;, &quot;id&quot;: 1632}, {&quot;name&quot;: &quot;Odd Lot Entertainment&quot;, &quot;id&quot;: 3263}, {&quot;name&quot;: &quot;Media Magik Entertainment&quot;, &quot;id&quot;: 5627}, {&quot;name&quot;: &quot;Dark Lot Entertainment&quot;, &quot;id&quot;: 7375}, {&quot;name&quot;: &quot;Continental Entertainment Group (CEG)&quot;, &quot;id&quot;: 7376}]"/>
    <x v="6"/>
    <s v="[{&quot;iso_3166_1&quot;: &quot;US&quot;, &quot;name&quot;: &quot;United States of America&quot;}]"/>
    <d v="2008-12-25T00:00:00"/>
    <x v="7"/>
    <n v="39031337"/>
    <n v="103"/>
    <s v="[{&quot;iso_639_1&quot;: &quot;en&quot;, &quot;name&quot;: &quot;English&quot;}, {&quot;iso_639_1&quot;: &quot;fr&quot;, &quot;name&quot;: &quot;Fran\u00e7ais&quot;}, {&quot;iso_639_1&quot;: &quot;ru&quot;, &quot;name&quot;: &quot;P\u0443\u0441\u0441\u043a\u0438\u0439&quot;}]"/>
    <s v="Released"/>
    <s v="I'm gonna kill you all kinds of dead."/>
    <s v="4.7"/>
    <n v="320"/>
    <n v="-20968663"/>
  </r>
  <r>
    <n v="60000000"/>
    <s v="[{ 35, name: Comedy}, { 12, name: Adventure}]"/>
    <x v="8"/>
    <s v=" Adventure"/>
    <s v="-"/>
    <s v="-"/>
    <s v="http://mortdecaithemovie.com/"/>
    <n v="210860"/>
    <x v="727"/>
    <s v="[{&quot;id&quot;: 818, &quot;name&quot;: &quot;based on novel&quot;}, {&quot;id&quot;: 5918, &quot;name&quot;: &quot;painting&quot;}, {&quot;id&quot;: 11061, &quot;name&quot;: &quot;debt&quot;}, {&quot;id&quot;: 155795, &quot;name&quot;: &quot;art dealer&quot;}, {&quot;id&quot;: 159534, &quot;name&quot;: &quot;stolen painting&quot;}]"/>
    <s v="en"/>
    <s v="Art dealer, Charles Mortdecai, searches for a stolen painting rumored to contain a secret code that gains access to hidden Nazi gold."/>
    <n v="52417529"/>
    <s v="[{&quot;name&quot;: &quot;Lionsgate&quot;, &quot;id&quot;: 1632}, {&quot;name&quot;: &quot;Mad Chance&quot;, &quot;id&quot;: 1757}, {&quot;name&quot;: &quot;OddLot Entertainment&quot;, &quot;id&quot;: 36209}, {&quot;name&quot;: &quot;Huayi Brothers Media&quot;, &quot;id&quot;: 39649}]"/>
    <x v="43"/>
    <s v="[{&quot;iso_3166_1&quot;: &quot;US&quot;, &quot;name&quot;: &quot;United States of America&quot;}]"/>
    <d v="2015-01-21T00:00:00"/>
    <x v="2"/>
    <n v="30418560"/>
    <n v="106"/>
    <s v="[{&quot;iso_639_1&quot;: &quot;en&quot;, &quot;name&quot;: &quot;English&quot;}]"/>
    <s v="Released"/>
    <s v="Sophistication Has a Name."/>
    <s v="5.4"/>
    <n v="1055"/>
    <n v="-29581440"/>
  </r>
  <r>
    <n v="68490000"/>
    <s v="[{ 28, name: Action}, { 12, name: Adventure}, { 14, name: Fantasy}]"/>
    <x v="0"/>
    <s v=" Adventure"/>
    <s v=" Fantasy"/>
    <s v="-"/>
    <s v="http://themonkeykingmovie.com"/>
    <n v="381902"/>
    <x v="728"/>
    <s v="[{&quot;id&quot;: 207411, &quot;name&quot;: &quot;monkey king&quot;}]"/>
    <s v="zh"/>
    <s v="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
    <n v="472629"/>
    <s v="[{&quot;name&quot;: &quot;Filmko Pictures&quot;, &quot;id&quot;: 9175}]"/>
    <x v="140"/>
    <s v="[{&quot;iso_3166_1&quot;: &quot;HK&quot;, &quot;name&quot;: &quot;Hong Kong&quot;}, {&quot;iso_3166_1&quot;: &quot;CN&quot;, &quot;name&quot;: &quot;China&quot;}]"/>
    <d v="2016-01-22T00:00:00"/>
    <x v="5"/>
    <n v="193677158"/>
    <n v="120"/>
    <s v="[{&quot;iso_639_1&quot;: &quot;zh&quot;, &quot;name&quot;: &quot;\u666e\u901a\u8bdd&quot;}]"/>
    <s v="Released"/>
    <m/>
    <s v="6.0"/>
    <n v="24"/>
    <n v="125187158"/>
  </r>
  <r>
    <n v="80000000"/>
    <s v="[{ 28, name: Action}, { 36, name: History}, { 10752, name: War}]"/>
    <x v="0"/>
    <s v=" History"/>
    <s v=" War"/>
    <s v="-"/>
    <m/>
    <n v="13922"/>
    <x v="729"/>
    <s v="[{&quot;id&quot;: 818, &quot;name&quot;: &quot;based on novel&quot;}, {&quot;id&quot;: 1956, &quot;name&quot;: &quot;world war ii&quot;}, {&quot;id&quot;: 1968, &quot;name&quot;: &quot;prisoners of war&quot;}, {&quot;id&quot;: 2398, &quot;name&quot;: &quot;narration&quot;}, {&quot;id&quot;: 10374, &quot;name&quot;: &quot;archive footage&quot;}, {&quot;id&quot;: 11107, &quot;name&quot;: &quot;rescue mission&quot;}, {&quot;id&quot;: 13065, &quot;name&quot;: &quot;soldier&quot;}, {&quot;id&quot;: 207883, &quot;name&quot;: &quot;1940s&quot;}, {&quot;id&quot;: 228523, &quot;name&quot;: &quot;inspired by true events&quot;}, {&quot;id&quot;: 229851, &quot;name&quot;: &quot;fictionalized history&quot;}]"/>
    <s v="en"/>
    <s v="As World War II rages, the elite Sixth Ranger Battalion is given a mission of heroic proportions: push 30 miles behind enemy lines and liberate over 500 American prisoners of war."/>
    <n v="8923215"/>
    <s v="[{&quot;name&quot;: &quot;Lawrence Bender Productions&quot;, &quot;id&quot;: 2253}, {&quot;name&quot;: &quot;Marty Katz Productions&quot;, &quot;id&quot;: 12552}]"/>
    <x v="141"/>
    <s v="[{&quot;iso_3166_1&quot;: &quot;US&quot;, &quot;name&quot;: &quot;United States of America&quot;}]"/>
    <d v="2005-08-12T00:00:00"/>
    <x v="11"/>
    <n v="10166502"/>
    <n v="132"/>
    <s v="[{&quot;iso_639_1&quot;: &quot;en&quot;, &quot;name&quot;: &quot;English&quot;}, {&quot;iso_639_1&quot;: &quot;ja&quot;, &quot;name&quot;: &quot;\u65e5\u672c\u8a9e&quot;}]"/>
    <s v="Released"/>
    <s v="The most daring rescue mission of our time is a story that has never been told"/>
    <s v="6.8"/>
    <n v="91"/>
    <n v="-69833498"/>
  </r>
  <r>
    <n v="58000000"/>
    <s v="[{ 28, name: Action}, { 12, name: Adventure}, { 35, name: Comedy}]"/>
    <x v="0"/>
    <s v=" Adventure"/>
    <s v=" Comedy"/>
    <s v="-"/>
    <s v="http://www.foxmovies.com/movies/deadpool"/>
    <n v="293660"/>
    <x v="730"/>
    <s v="[{&quot;id&quot;: 2095, &quot;name&quot;: &quot;anti hero&quot;}, {&quot;id&quot;: 3070, &quot;name&quot;: &quot;mercenary&quot;}, {&quot;id&quot;: 8828, &quot;name&quot;: &quot;marvel comic&quot;}, {&quot;id&quot;: 9715, &quot;name&quot;: &quot;superhero&quot;}, {&quot;id&quot;: 9717, &quot;name&quot;: &quot;based on comic book&quot;}, {&quot;id&quot;: 11687, &quot;name&quot;: &quot;breaking the fourth wall&quot;}, {&quot;id&quot;: 179430, &quot;name&quot;: &quot;aftercreditsstinger&quot;}, {&quot;id&quot;: 179431, &quot;name&quot;: &quot;duringcreditsstinger&quot;}, {&quot;id&quot;: 223060, &quot;name&quot;: &quot;self healing&quot;}]"/>
    <s v="en"/>
    <s v="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
    <n v="514569956"/>
    <s v="[{&quot;name&quot;: &quot;Twentieth Century Fox Film Corporation&quot;, &quot;id&quot;: 306}, {&quot;name&quot;: &quot;Marvel Entertainment&quot;, &quot;id&quot;: 7505}, {&quot;name&quot;: &quot;The Donners' Company&quot;, &quot;id&quot;: 11307}, {&quot;name&quot;: &quot;TSG Entertainment&quot;, &quot;id&quot;: 22213}, {&quot;name&quot;: &quot;Kinberg Genre&quot;, &quot;id&quot;: 78091}]"/>
    <x v="17"/>
    <s v="[{&quot;iso_3166_1&quot;: &quot;US&quot;, &quot;name&quot;: &quot;United States of America&quot;}]"/>
    <d v="2016-02-09T00:00:00"/>
    <x v="5"/>
    <n v="783112979"/>
    <n v="108"/>
    <s v="[{&quot;iso_639_1&quot;: &quot;en&quot;, &quot;name&quot;: &quot;English&quot;}]"/>
    <s v="Released"/>
    <s v="Witness the beginning of a happy ending"/>
    <s v="7.4"/>
    <n v="10995"/>
    <n v="725112979"/>
  </r>
  <r>
    <n v="58800000"/>
    <s v="[{ 10752, name: War}, { 28, name: Action}]"/>
    <x v="10"/>
    <s v=" Action"/>
    <s v="-"/>
    <s v="-"/>
    <s v="http://www.americansnipermovie.com"/>
    <n v="190859"/>
    <x v="731"/>
    <s v="[{&quot;id&quot;: 1589, &quot;name&quot;: &quot;sniper&quot;}, {&quot;id&quot;: 5565, &quot;name&quot;: &quot;biography&quot;}, {&quot;id&quot;: 5939, &quot;name&quot;: &quot;iraq&quot;}, {&quot;id&quot;: 11219, &quot;name&quot;: &quot;navy seal&quot;}, {&quot;id&quot;: 33564, &quot;name&quot;: &quot;u.s. soldier&quot;}]"/>
    <s v="en"/>
    <s v="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
    <n v="8753437"/>
    <s v="[{&quot;name&quot;: &quot;Village Roadshow Pictures&quot;, &quot;id&quot;: 79}, {&quot;name&quot;: &quot;Malpaso Productions&quot;, &quot;id&quot;: 171}, {&quot;name&quot;: &quot;Warner Bros.&quot;, &quot;id&quot;: 6194}, {&quot;name&quot;: &quot;RatPac-Dune Entertainment&quot;, &quot;id&quot;: 41624}, {&quot;name&quot;: &quot;Mad Chance Productions&quot;, &quot;id&quot;: 57408}, {&quot;name&quot;: &quot;22 &amp; Indiana Pictures&quot;, &quot;id&quot;: 57409}]"/>
    <x v="18"/>
    <s v="[{&quot;iso_3166_1&quot;: &quot;US&quot;, &quot;name&quot;: &quot;United States of America&quot;}]"/>
    <d v="2014-12-11T00:00:00"/>
    <x v="10"/>
    <n v="542307423"/>
    <n v="133"/>
    <s v="[{&quot;iso_639_1&quot;: &quot;en&quot;, &quot;name&quot;: &quot;English&quot;}]"/>
    <s v="Released"/>
    <s v="The most lethal sniper in U.S. history."/>
    <s v="7.4"/>
    <n v="4469"/>
    <n v="483507423"/>
  </r>
  <r>
    <n v="58000000"/>
    <s v="[{ 12, name: Adventure}, { 27, name: Horror}, { 35, name: Comedy}]"/>
    <x v="1"/>
    <s v=" Horror"/>
    <s v=" Comedy"/>
    <s v="-"/>
    <s v="http://www.goosebumps-movie.com/"/>
    <n v="257445"/>
    <x v="732"/>
    <s v="[{&quot;id&quot;: 818, &quot;name&quot;: &quot;based on novel&quot;}, {&quot;id&quot;: 2343, &quot;name&quot;: &quot;magic&quot;}, {&quot;id&quot;: 2486, &quot;name&quot;: &quot;fantasy&quot;}, {&quot;id&quot;: 12564, &quot;name&quot;: &quot;werewolf&quot;}, {&quot;id&quot;: 18035, &quot;name&quot;: &quot;family&quot;}, {&quot;id&quot;: 163226, &quot;name&quot;: &quot;ventriloquist dummy&quot;}, {&quot;id&quot;: 186948, &quot;name&quot;: &quot;book comes to life&quot;}, {&quot;id&quot;: 209714, &quot;name&quot;: &quot;3d&quot;}]"/>
    <s v="en"/>
    <s v="A teenager teams up with the daughter of young adult horror author R.L. Stine after the writer's imaginary demons are set free on the town of Madison, Delaware."/>
    <n v="45351617"/>
    <s v="[{&quot;name&quot;: &quot;Columbia Pictures&quot;, &quot;id&quot;: 5}, {&quot;name&quot;: &quot;Village Roadshow Pictures&quot;, &quot;id&quot;: 79}, {&quot;name&quot;: &quot;Original Film&quot;, &quot;id&quot;: 333}, {&quot;name&quot;: &quot;Sony Pictures Animation&quot;, &quot;id&quot;: 2251}, {&quot;name&quot;: &quot;Sony Pictures Entertainment (SPE)&quot;, &quot;id&quot;: 7431}, {&quot;name&quot;: &quot;Scholastic Entertainment&quot;, &quot;id&quot;: 30246}, {&quot;name&quot;: &quot;LStar Capital&quot;, &quot;id&quot;: 34034}]"/>
    <x v="2"/>
    <s v="[{&quot;iso_3166_1&quot;: &quot;AU&quot;, &quot;name&quot;: &quot;Australia&quot;}, {&quot;iso_3166_1&quot;: &quot;US&quot;, &quot;name&quot;: &quot;United States of America&quot;}]"/>
    <d v="2015-08-05T00:00:00"/>
    <x v="2"/>
    <n v="158162788"/>
    <n v="103"/>
    <s v="[{&quot;iso_639_1&quot;: &quot;en&quot;, &quot;name&quot;: &quot;English&quot;}]"/>
    <s v="Released"/>
    <s v="The stories are alive."/>
    <s v="6.2"/>
    <n v="995"/>
    <n v="100162788"/>
  </r>
  <r>
    <n v="58000000"/>
    <s v="[{ 35, name: Comedy}, { 14, name: Fantasy}, { 10749, name: Romance}]"/>
    <x v="8"/>
    <s v=" Fantasy"/>
    <s v=" Romance"/>
    <s v="-"/>
    <m/>
    <n v="9007"/>
    <x v="733"/>
    <s v="[{&quot;id&quot;: 732, &quot;name&quot;: &quot;coma&quot;}, {&quot;id&quot;: 818, &quot;name&quot;: &quot;based on novel&quot;}, {&quot;id&quot;: 1022, &quot;name&quot;: &quot;workaholic&quot;}, {&quot;id&quot;: 1486, &quot;name&quot;: &quot;flirt&quot;}, {&quot;id&quot;: 2301, &quot;name&quot;: &quot;architect&quot;}, {&quot;id&quot;: 9799, &quot;name&quot;: &quot;romantic comedy&quot;}, {&quot;id&quot;: 162846, &quot;name&quot;: &quot;ghost&quot;}, {&quot;id&quot;: 186710, &quot;name&quot;: &quot;landscape architect&quot;}]"/>
    <s v="en"/>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n v="1343573"/>
    <s v="[{&quot;name&quot;: &quot;DreamWorks SKG&quot;, &quot;id&quot;: 27}, {&quot;name&quot;: &quot;UIP&quot;, &quot;id&quot;: 135}, {&quot;name&quot;: &quot;MacDonald/Parkes Productions&quot;, &quot;id&quot;: 384}]"/>
    <x v="63"/>
    <s v="[{&quot;iso_3166_1&quot;: &quot;US&quot;, &quot;name&quot;: &quot;United States of America&quot;}]"/>
    <d v="2005-09-16T00:00:00"/>
    <x v="11"/>
    <n v="102854431"/>
    <n v="95"/>
    <s v="[{&quot;iso_639_1&quot;: &quot;en&quot;, &quot;name&quot;: &quot;English&quot;}, {&quot;iso_639_1&quot;: &quot;zh&quot;, &quot;name&quot;: &quot;\u666e\u901a\u8bdd&quot;}, {&quot;iso_639_1&quot;: &quot;es&quot;, &quot;name&quot;: &quot;Espa\u00f1ol&quot;}]"/>
    <s v="Released"/>
    <s v="It's a wonderful afterlife."/>
    <s v="6.5"/>
    <n v="579"/>
    <n v="44854431"/>
  </r>
  <r>
    <n v="83000000"/>
    <s v="[{ 878, name: Science Fiction}, { 35, name: Comedy}, { 10751, name: Family}, { 10749, name: Romance}]"/>
    <x v="4"/>
    <s v=" Comedy"/>
    <s v=" Family"/>
    <s v=" Romance"/>
    <s v="http://www.vivarockvegas.com/"/>
    <n v="889"/>
    <x v="734"/>
    <s v="[{&quot;id&quot;: 828, &quot;name&quot;: &quot;waitress&quot;}, {&quot;id&quot;: 1459, &quot;name&quot;: &quot;marriage proposal&quot;}, {&quot;id&quot;: 1486, &quot;name&quot;: &quot;flirt&quot;}, {&quot;id&quot;: 4428, &quot;name&quot;: &quot;stone age&quot;}, {&quot;id&quot;: 12392, &quot;name&quot;: &quot;best friend&quot;}, {&quot;id&quot;: 12616, &quot;name&quot;: &quot;dinosaur&quot;}]"/>
    <s v="en"/>
    <s v="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
    <n v="6248309"/>
    <s v="[{&quot;name&quot;: &quot;Universal Pictures&quot;, &quot;id&quot;: 33}, {&quot;name&quot;: &quot;Amblin Entertainment&quot;, &quot;id&quot;: 56}]"/>
    <x v="14"/>
    <s v="[{&quot;iso_3166_1&quot;: &quot;US&quot;, &quot;name&quot;: &quot;United States of America&quot;}]"/>
    <d v="2000-04-28T00:00:00"/>
    <x v="20"/>
    <n v="59468275"/>
    <n v="90"/>
    <s v="[{&quot;iso_639_1&quot;: &quot;en&quot;, &quot;name&quot;: &quot;English&quot;}]"/>
    <s v="Released"/>
    <s v="Get ready to rock!"/>
    <s v="4.4"/>
    <n v="134"/>
    <n v="-23531725"/>
  </r>
  <r>
    <n v="63000000"/>
    <s v="[{ 28, name: Action}, { 12, name: Adventure}, { 53, name: Thriller}, { 10752, name: War}]"/>
    <x v="0"/>
    <s v=" Adventure"/>
    <s v=" Thriller"/>
    <s v=" War"/>
    <m/>
    <n v="1370"/>
    <x v="735"/>
    <s v="[{&quot;id&quot;: 271, &quot;name&quot;: &quot;competition&quot;}, {&quot;id&quot;: 1375, &quot;name&quot;: &quot;submachine gun&quot;}, {&quot;id&quot;: 2111, &quot;name&quot;: &quot;soviet union&quot;}, {&quot;id&quot;: 2434, &quot;name&quot;: &quot;liberation&quot;}, {&quot;id&quot;: 2808, &quot;name&quot;: &quot;russian&quot;}, {&quot;id&quot;: 3055, &quot;name&quot;: &quot;soviet troops&quot;}, {&quot;id&quot;: 3434, &quot;name&quot;: &quot;thailand&quot;}, {&quot;id&quot;: 3538, &quot;name&quot;: &quot;freedom fighter&quot;}, {&quot;id&quot;: 3541, &quot;name&quot;: &quot;afghanistan&quot;}, {&quot;id&quot;: 4269, &quot;name&quot;: &quot;war on freedom&quot;}, {&quot;id&quot;: 4276, &quot;name&quot;: &quot;machinegun&quot;}, {&quot;id&quot;: 5389, &quot;name&quot;: &quot;mujahid&quot;}, {&quot;id&quot;: 10328, &quot;name&quot;: &quot;reality show&quot;}, {&quot;id&quot;: 10511, &quot;name&quot;: &quot;western&quot;}, {&quot;id&quot;: 161048, &quot;name&quot;: &quot;japanese food&quot;}, {&quot;id&quot;: 168622, &quot;name&quot;: &quot;soap opera&quot;}]"/>
    <s v="en"/>
    <s v="Combat has taken its toll on Rambo, but he's finally begun to find inner peace in a monastery. When Rambo's friend and mentor Col. Trautman asks for his help on a top secret mission to Afghanistan, Rambo declines but must reconsider when Trautman is captured."/>
    <n v="31294717"/>
    <s v="[{&quot;name&quot;: &quot;TriStar Pictures&quot;, &quot;id&quot;: 559}, {&quot;name&quot;: &quot;Carolco Pictures&quot;, &quot;id&quot;: 14723}]"/>
    <x v="50"/>
    <s v="[{&quot;iso_3166_1&quot;: &quot;US&quot;, &quot;name&quot;: &quot;United States of America&quot;}]"/>
    <d v="1988-05-24T00:00:00"/>
    <x v="30"/>
    <n v="189015611"/>
    <n v="102"/>
    <s v="[{&quot;iso_639_1&quot;: &quot;en&quot;, &quot;name&quot;: &quot;English&quot;}, {&quot;iso_639_1&quot;: &quot;ru&quot;, &quot;name&quot;: &quot;P\u0443\u0441\u0441\u043a\u0438\u0439&quot;}]"/>
    <s v="Released"/>
    <s v="The first was for himself. The second for his country. This time it's to save his friend."/>
    <s v="5.7"/>
    <n v="690"/>
    <n v="126015611"/>
  </r>
  <r>
    <n v="58000000"/>
    <s v="[{ 35, name: Comedy}, { 10749, name: Romance}, { 18, name: Drama}]"/>
    <x v="8"/>
    <s v=" Romance"/>
    <s v=" Drama"/>
    <s v="-"/>
    <s v="http://www.leatherheadsmovie.com/"/>
    <n v="4942"/>
    <x v="736"/>
    <s v="[{&quot;id&quot;: 579, &quot;name&quot;: &quot;american football&quot;}, {&quot;id&quot;: 1483, &quot;name&quot;: &quot;sports team&quot;}, {&quot;id&quot;: 1485, &quot;name&quot;: &quot;stadium&quot;}, {&quot;id&quot;: 1701, &quot;name&quot;: &quot;hero&quot;}, {&quot;id&quot;: 3836, &quot;name&quot;: &quot;success&quot;}, {&quot;id&quot;: 5398, &quot;name&quot;: &quot;sponsorship&quot;}, {&quot;id&quot;: 6149, &quot;name&quot;: &quot;police&quot;}, {&quot;id&quot;: 6186, &quot;name&quot;: &quot;games&quot;}, {&quot;id&quot;: 8338, &quot;name&quot;: &quot;coach&quot;}, {&quot;id&quot;: 11289, &quot;name&quot;: &quot;woman reporter&quot;}, {&quot;id&quot;: 191222, &quot;name&quot;: &quot;the big game&quot;}]"/>
    <s v="en"/>
    <s v="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
    <n v="7739276"/>
    <s v="[{&quot;name&quot;: &quot;Universal Pictures&quot;, &quot;id&quot;: 33}, {&quot;name&quot;: &quot;Casey Silver Productions&quot;, &quot;id&quot;: 877}, {&quot;name&quot;: &quot;Outlaw Productions (I)&quot;, &quot;id&quot;: 19507}, {&quot;name&quot;: &quot;Smokehouse Pictures&quot;, &quot;id&quot;: 22695}]"/>
    <x v="14"/>
    <s v="[{&quot;iso_3166_1&quot;: &quot;DE&quot;, &quot;name&quot;: &quot;Germany&quot;}, {&quot;iso_3166_1&quot;: &quot;US&quot;, &quot;name&quot;: &quot;United States of America&quot;}]"/>
    <d v="2008-03-24T00:00:00"/>
    <x v="7"/>
    <n v="41299492"/>
    <n v="114"/>
    <s v="[{&quot;iso_639_1&quot;: &quot;en&quot;, &quot;name&quot;: &quot;English&quot;}, {&quot;iso_639_1&quot;: &quot;de&quot;, &quot;name&quot;: &quot;Deutsch&quot;}]"/>
    <s v="Released"/>
    <s v="If Love Is a Game, Who'll Make the First Pass?"/>
    <s v="5.7"/>
    <n v="130"/>
    <n v="-16700508"/>
  </r>
  <r>
    <n v="58000000"/>
    <s v="[{ 35, name: Comedy}]"/>
    <x v="8"/>
    <s v="-"/>
    <s v="-"/>
    <s v="-"/>
    <m/>
    <n v="24438"/>
    <x v="737"/>
    <s v="[{&quot;id&quot;: 4009, &quot;name&quot;: &quot;witness protection&quot;}, {&quot;id&quot;: 10267, &quot;name&quot;: &quot;comedy&quot;}, {&quot;id&quot;: 179431, &quot;name&quot;: &quot;duringcreditsstinger&quot;}]"/>
    <s v="en"/>
    <s v="In New York City, an estranged couple who witness a murder are relocated to small-town Wyoming as part of a witness-protection program."/>
    <n v="14403696"/>
    <s v="[{&quot;name&quot;: &quot;Columbia Pictures&quot;, &quot;id&quot;: 5}, {&quot;name&quot;: &quot;Castle Rock Entertainment&quot;, &quot;id&quot;: 97}, {&quot;name&quot;: &quot;Relativity Media&quot;, &quot;id&quot;: 7295}, {&quot;name&quot;: &quot;Banter&quot;, &quot;id&quot;: 45726}]"/>
    <x v="2"/>
    <s v="[{&quot;iso_3166_1&quot;: &quot;US&quot;, &quot;name&quot;: &quot;United States of America&quot;}]"/>
    <d v="2009-12-17T00:00:00"/>
    <x v="0"/>
    <n v="85280250"/>
    <n v="103"/>
    <s v="[{&quot;iso_639_1&quot;: &quot;en&quot;, &quot;name&quot;: &quot;English&quot;}, {&quot;iso_639_1&quot;: &quot;it&quot;, &quot;name&quot;: &quot;Italiano&quot;}, {&quot;iso_639_1&quot;: &quot;ru&quot;, &quot;name&quot;: &quot;P\u0443\u0441\u0441\u043a\u0438\u0439&quot;}, {&quot;iso_639_1&quot;: &quot;es&quot;, &quot;name&quot;: &quot;Espa\u00f1ol&quot;}, {&quot;iso_639_1&quot;: &quot;uk&quot;, &quot;name&quot;: &quot;\u0423\u043a\u0440\u0430\u0457\u043d\u0441\u044c\u043a\u0438\u0439&quot;}]"/>
    <s v="Released"/>
    <s v="We're not in Manhattan anymore."/>
    <s v="5.1"/>
    <n v="276"/>
    <n v="27280250"/>
  </r>
  <r>
    <n v="58000000"/>
    <s v="[{ 35, name: Comedy}]"/>
    <x v="8"/>
    <s v="-"/>
    <s v="-"/>
    <s v="-"/>
    <s v="http://www.theinternshipmovie.com/"/>
    <n v="116741"/>
    <x v="738"/>
    <s v="[{&quot;id&quot;: 3489, &quot;name&quot;: &quot;job interview&quot;}, {&quot;id&quot;: 14549, &quot;name&quot;: &quot;loss of job&quot;}, {&quot;id&quot;: 174420, &quot;name&quot;: &quot;intern&quot;}, {&quot;id&quot;: 176125, &quot;name&quot;: &quot;reference to google&quot;}, {&quot;id&quot;: 183126, &quot;name&quot;: &quot;new job&quot;}, {&quot;id&quot;: 194287, &quot;name&quot;: &quot;laid off&quot;}, {&quot;id&quot;: 194288, &quot;name&quot;: &quot;transamerica pyramid&quot;}]"/>
    <s v="en"/>
    <s v="Two recently laid-off men in their 40s try to make it as interns at a successful Internet company where their managers are in their 20s."/>
    <n v="1551497"/>
    <s v="[{&quot;name&quot;: &quot;Twentieth Century Fox Film Corporation&quot;, &quot;id&quot;: 306}, {&quot;name&quot;: &quot;Regency Enterprises&quot;, &quot;id&quot;: 508}, {&quot;name&quot;: &quot;21 Laps Entertainment&quot;, &quot;id&quot;: 2575}, {&quot;name&quot;: &quot;Wild West Picture Show Productions&quot;, &quot;id&quot;: 2796}, {&quot;name&quot;: &quot;TSG Entertainment&quot;, &quot;id&quot;: 22213}]"/>
    <x v="17"/>
    <s v="[{&quot;iso_3166_1&quot;: &quot;US&quot;, &quot;name&quot;: &quot;United States of America&quot;}]"/>
    <d v="2013-06-07T00:00:00"/>
    <x v="8"/>
    <n v="44000000"/>
    <n v="119"/>
    <s v="[{&quot;iso_639_1&quot;: &quot;en&quot;, &quot;name&quot;: &quot;English&quot;}]"/>
    <s v="Released"/>
    <s v="Hiring them was a brilliant mistake."/>
    <s v="6.1"/>
    <n v="1658"/>
    <n v="-14000000"/>
  </r>
  <r>
    <n v="60000000"/>
    <s v="[{ 28, name: Action}, { 12, name: Adventure}, { 27, name: Horror}, { 878, name: Science Fiction}]"/>
    <x v="0"/>
    <s v=" Adventure"/>
    <s v=" Horror"/>
    <s v=" Science Fiction"/>
    <s v="http://www.sonypictures.com/movies/residentevilafterlife/site/"/>
    <n v="35791"/>
    <x v="739"/>
    <s v="[{&quot;id&quot;: 4458, &quot;name&quot;: &quot;post-apocalyptic&quot;}, {&quot;id&quot;: 4565, &quot;name&quot;: &quot;dystopia&quot;}, {&quot;id&quot;: 10327, &quot;name&quot;: &quot;undead&quot;}, {&quot;id&quot;: 11131, &quot;name&quot;: &quot;biohazard&quot;}, {&quot;id&quot;: 11738, &quot;name&quot;: &quot;evil corporation&quot;}, {&quot;id&quot;: 12102, &quot;name&quot;: &quot;resident evil&quot;}, {&quot;id&quot;: 12377, &quot;name&quot;: &quot;zombie&quot;}, {&quot;id&quot;: 41645, &quot;name&quot;: &quot;based on video game&quot;}, {&quot;id&quot;: 179431, &quot;name&quot;: &quot;duringcreditsstinger&quot;}, {&quot;id&quot;: 209714, &quot;name&quot;: &quot;3d&quot;}]"/>
    <s v="en"/>
    <s v="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
    <n v="2143764"/>
    <s v="[{&quot;name&quot;: &quot;Impact Pictures&quot;, &quot;id&quot;: 248}, {&quot;name&quot;: &quot;Davis-Films&quot;, &quot;id&quot;: 342}, {&quot;name&quot;: &quot;Constantin Film Produktion&quot;, &quot;id&quot;: 5755}]"/>
    <x v="81"/>
    <s v="[{&quot;iso_3166_1&quot;: &quot;DE&quot;, &quot;name&quot;: &quot;Germany&quot;}, {&quot;iso_3166_1&quot;: &quot;US&quot;, &quot;name&quot;: &quot;United States of America&quot;}, {&quot;iso_3166_1&quot;: &quot;FR&quot;, &quot;name&quot;: &quot;France&quot;}, {&quot;iso_3166_1&quot;: &quot;CA&quot;, &quot;name&quot;: &quot;Canada&quot;}]"/>
    <d v="2010-09-09T00:00:00"/>
    <x v="4"/>
    <n v="300228084"/>
    <n v="97"/>
    <s v="[{&quot;iso_639_1&quot;: &quot;en&quot;, &quot;name&quot;: &quot;English&quot;}, {&quot;iso_639_1&quot;: &quot;es&quot;, &quot;name&quot;: &quot;Espa\u00f1ol&quot;}, {&quot;iso_639_1&quot;: &quot;ja&quot;, &quot;name&quot;: &quot;\u65e5\u672c\u8a9e&quot;}]"/>
    <s v="Released"/>
    <s v="She's back...And she's bringing a few of her friends."/>
    <s v="5.8"/>
    <n v="1363"/>
    <n v="240228084"/>
  </r>
  <r>
    <n v="58000000"/>
    <s v="[{ 18, name: Drama}, { 28, name: Action}, { 12, name: Adventure}, { 36, name: History}, { 10752, name: War}]"/>
    <x v="5"/>
    <s v=" Action"/>
    <s v=" Adventure"/>
    <s v=" History"/>
    <s v="http://www.redtails2012.com/"/>
    <n v="72431"/>
    <x v="740"/>
    <s v="[{&quot;id&quot;: 1956, &quot;name&quot;: &quot;world war ii&quot;}, {&quot;id&quot;: 2533, &quot;name&quot;: &quot;fighter pilot&quot;}, {&quot;id&quot;: 15089, &quot;name&quot;: &quot;fighter plane&quot;}]"/>
    <s v="en"/>
    <s v="The story of the Tuskegee Airmen, the first African-American pilots to fly in a combat squadron during World War II."/>
    <n v="1229603"/>
    <s v="[{&quot;name&quot;: &quot;Lucasfilm&quot;, &quot;id&quot;: 1}, {&quot;name&quot;: &quot;Twentieth Century Fox Film Corporation&quot;, &quot;id&quot;: 306}, {&quot;name&quot;: &quot;Partnership Pictures&quot;, &quot;id&quot;: 22883}]"/>
    <x v="19"/>
    <s v="[{&quot;iso_3166_1&quot;: &quot;US&quot;, &quot;name&quot;: &quot;United States of America&quot;}]"/>
    <d v="2012-01-19T00:00:00"/>
    <x v="3"/>
    <n v="50365377"/>
    <n v="125"/>
    <s v="[{&quot;iso_639_1&quot;: &quot;en&quot;, &quot;name&quot;: &quot;English&quot;}, {&quot;iso_639_1&quot;: &quot;fr&quot;, &quot;name&quot;: &quot;Fran\u00e7ais&quot;}, {&quot;iso_639_1&quot;: &quot;de&quot;, &quot;name&quot;: &quot;Deutsch&quot;}]"/>
    <s v="Released"/>
    <s v="High-Octane Action and Daring Dogfights!"/>
    <s v="5.9"/>
    <n v="178"/>
    <n v="-7634623"/>
  </r>
  <r>
    <n v="57000000"/>
    <s v="[{ 18, name: Drama}, { 27, name: Horror}, { 9648, name: Mystery}, { 53, name: Thriller}]"/>
    <x v="5"/>
    <s v=" Horror"/>
    <s v=" Mystery"/>
    <s v=" Thriller"/>
    <m/>
    <n v="1813"/>
    <x v="741"/>
    <s v="[{&quot;id&quot;: 516, &quot;name&quot;: &quot;child abuse&quot;}, {&quot;id&quot;: 531, &quot;name&quot;: &quot;southern usa&quot;}, {&quot;id&quot;: 1523, &quot;name&quot;: &quot;obsession&quot;}, {&quot;id&quot;: 1552, &quot;name&quot;: &quot;subway&quot;}, {&quot;id&quot;: 2483, &quot;name&quot;: &quot;nudity&quot;}, {&quot;id&quot;: 3036, &quot;name&quot;: &quot;bible&quot;}, {&quot;id&quot;: 3182, &quot;name&quot;: &quot;seduction&quot;}, {&quot;id&quot;: 3298, &quot;name&quot;: &quot;hallucination&quot;}, {&quot;id&quot;: 3734, &quot;name&quot;: &quot;ambition&quot;}, {&quot;id&quot;: 4084, &quot;name&quot;: &quot;devil's son&quot;}, {&quot;id&quot;: 5809, &quot;name&quot;: &quot;marriage crisis&quot;}, {&quot;id&quot;: 5810, &quot;name&quot;: &quot;pact with the devil&quot;}, {&quot;id&quot;: 7340, &quot;name&quot;: &quot;crooked lawyer&quot;}, {&quot;id&quot;: 10114, &quot;name&quot;: &quot;evil spirit&quot;}, {&quot;id&quot;: 10138, &quot;name&quot;: &quot;satan&quot;}, {&quot;id&quot;: 11001, &quot;name&quot;: &quot;religion&quot;}, {&quot;id&quot;: 14794, &quot;name&quot;: &quot;lust&quot;}, {&quot;id&quot;: 33519, &quot;name&quot;: &quot;courtroom&quot;}, {&quot;id&quot;: 162706, &quot;name&quot;: &quot;temptation&quot;}, {&quot;id&quot;: 162813, &quot;name&quot;: &quot;law firm&quot;}, {&quot;id&quot;: 168346, &quot;name&quot;: &quot;manhattan, new york city&quot;}, {&quot;id&quot;: 185459, &quot;name&quot;: &quot;seven deadly sins&quot;}, {&quot;id&quot;: 211062, &quot;name&quot;: &quot;ethics&quot;}, {&quot;id&quot;: 226791, &quot;name&quot;: &quot;gainesville florida&quot;}]"/>
    <s v="en"/>
    <s v="A hotshot lawyer gets more than he bargained for when he learns his new boss is Lucifer himself."/>
    <n v="338473"/>
    <s v="[{&quot;name&quot;: &quot;Regency Enterprises&quot;, &quot;id&quot;: 508}, {&quot;name&quot;: &quot;Monarchy Enterprises B.V.&quot;, &quot;id&quot;: 676}, {&quot;name&quot;: &quot;Kopelson Entertainment&quot;, &quot;id&quot;: 824}, {&quot;name&quot;: &quot;Warner Bros.&quot;, &quot;id&quot;: 6194}, {&quot;name&quot;: &quot;New Regency Pictures&quot;, &quot;id&quot;: 10104}, {&quot;name&quot;: &quot;Taurus Film&quot;, &quot;id&quot;: 20555}]"/>
    <x v="42"/>
    <s v="[{&quot;iso_3166_1&quot;: &quot;DE&quot;, &quot;name&quot;: &quot;Germany&quot;}, {&quot;iso_3166_1&quot;: &quot;US&quot;, &quot;name&quot;: &quot;United States of America&quot;}]"/>
    <d v="1997-10-17T00:00:00"/>
    <x v="12"/>
    <n v="152944660"/>
    <n v="144"/>
    <s v="[{&quot;iso_639_1&quot;: &quot;en&quot;, &quot;name&quot;: &quot;English&quot;}, {&quot;iso_639_1&quot;: &quot;fr&quot;, &quot;name&quot;: &quot;Fran\u00e7ais&quot;}, {&quot;iso_639_1&quot;: &quot;de&quot;, &quot;name&quot;: &quot;Deutsch&quot;}, {&quot;iso_639_1&quot;: &quot;it&quot;, &quot;name&quot;: &quot;Italiano&quot;}, {&quot;iso_639_1&quot;: &quot;zh&quot;, &quot;name&quot;: &quot;\u666e\u901a\u8bdd&quot;}, {&quot;iso_639_1&quot;: &quot;es&quot;, &quot;name&quot;: &quot;Espa\u00f1ol&quot;}]"/>
    <s v="Released"/>
    <s v="Evil has its winning ways."/>
    <s v="7.2"/>
    <n v="1374"/>
    <n v="95944660"/>
  </r>
  <r>
    <n v="70000000"/>
    <s v="[{ 35, name: Comedy}]"/>
    <x v="8"/>
    <s v="-"/>
    <s v="-"/>
    <s v="-"/>
    <s v="http://www.sonypictures.com/movies/thatsmyboy/"/>
    <n v="87428"/>
    <x v="742"/>
    <s v="[{&quot;id&quot;: 181514, &quot;name&quot;: &quot;deadbeat dad&quot;}, {&quot;id&quot;: 181518, &quot;name&quot;: &quot;cheating fianc\u00e9e&quot;}, {&quot;id&quot;: 181523, &quot;name&quot;: &quot;teacher student sex&quot;}, {&quot;id&quot;: 181531, &quot;name&quot;: &quot;brother sister incest&quot;}]"/>
    <s v="en"/>
    <s v="While in his teens, Donny fathered a son, Todd, and raised him as a single parent up until Todd's 18th birthday. Now, after not seeing each other for years, Todd's world comes crashing down when Donny resurfaces just before Todd's wedding."/>
    <n v="21723897"/>
    <s v="[{&quot;name&quot;: &quot;Columbia Pictures&quot;, &quot;id&quot;: 5}, {&quot;name&quot;: &quot;Happy Madison Productions&quot;, &quot;id&quot;: 2608}, {&quot;name&quot;: &quot;Relativity Media&quot;, &quot;id&quot;: 7295}]"/>
    <x v="2"/>
    <s v="[{&quot;iso_3166_1&quot;: &quot;US&quot;, &quot;name&quot;: &quot;United States of America&quot;}]"/>
    <d v="2012-06-14T00:00:00"/>
    <x v="3"/>
    <n v="58058367"/>
    <n v="116"/>
    <s v="[{&quot;iso_639_1&quot;: &quot;en&quot;, &quot;name&quot;: &quot;English&quot;}]"/>
    <s v="Released"/>
    <s v="The story of a childâ€¦ and his son."/>
    <s v="5.5"/>
    <n v="453"/>
    <n v="-11941633"/>
  </r>
  <r>
    <n v="57000000"/>
    <s v="[{ 14, name: Fantasy}]"/>
    <x v="2"/>
    <s v="-"/>
    <s v="-"/>
    <s v="-"/>
    <m/>
    <n v="8840"/>
    <x v="743"/>
    <s v="[{&quot;id&quot;: 2343, &quot;name&quot;: &quot;magic&quot;}, {&quot;id&quot;: 4152, &quot;name&quot;: &quot;kingdom&quot;}, {&quot;id&quot;: 4798, &quot;name&quot;: &quot;despot&quot;}, {&quot;id&quot;: 4978, &quot;name&quot;: &quot;immortality&quot;}, {&quot;id&quot;: 5331, &quot;name&quot;: &quot;village&quot;}, {&quot;id&quot;: 5774, &quot;name&quot;: &quot;forest&quot;}, {&quot;id&quot;: 6092, &quot;name&quot;: &quot;army&quot;}, {&quot;id&quot;: 8087, &quot;name&quot;: &quot;horror&quot;}, {&quot;id&quot;: 9104, &quot;name&quot;: &quot;partner&quot;}, {&quot;id&quot;: 9748, &quot;name&quot;: &quot;revenge&quot;}, {&quot;id&quot;: 10466, &quot;name&quot;: &quot;knight&quot;}, {&quot;id&quot;: 14643, &quot;name&quot;: &quot;battle&quot;}, {&quot;id&quot;: 161257, &quot;name&quot;: &quot;medieval&quot;}, {&quot;id&quot;: 222855, &quot;name&quot;: &quot;dragonheart&quot;}]"/>
    <s v="en"/>
    <s v="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
    <n v="31791979"/>
    <s v="[{&quot;name&quot;: &quot;Universal Pictures&quot;, &quot;id&quot;: 33}]"/>
    <x v="14"/>
    <s v="[{&quot;iso_3166_1&quot;: &quot;US&quot;, &quot;name&quot;: &quot;United States of America&quot;}]"/>
    <d v="1996-05-31T00:00:00"/>
    <x v="24"/>
    <n v="115267375"/>
    <n v="103"/>
    <s v="[{&quot;iso_639_1&quot;: &quot;en&quot;, &quot;name&quot;: &quot;English&quot;}]"/>
    <s v="Released"/>
    <s v="You will believe."/>
    <s v="6.4"/>
    <n v="535"/>
    <n v="58267375"/>
  </r>
  <r>
    <n v="60000000"/>
    <s v="[{ 28, name: Action}, { 35, name: Comedy}, { 80, name: Crime}, { 18, name: Drama}]"/>
    <x v="0"/>
    <s v=" Comedy"/>
    <s v=" Crime"/>
    <s v=" Drama"/>
    <s v="http://www.afterthesunset.com/"/>
    <n v="10589"/>
    <x v="744"/>
    <s v="[{&quot;id&quot;: 3345, &quot;name&quot;: &quot;bahamas&quot;}, {&quot;id&quot;: 6168, &quot;name&quot;: &quot;master thief&quot;}, {&quot;id&quot;: 6328, &quot;name&quot;: &quot;crook couple&quot;}]"/>
    <s v="en"/>
    <s v="Two master thieves (Brosnan and Hayek) are finally retiring after one last succesful mission. Residing in their own tropical paradise, their old nemesis, FBI Agent Stan P. Lloyd shows up to make sure they really are retired. Docked in the port is an ocean liner called the &quot;Diamond Cruise&quot; and Stan is convinced that they're not really retired at all, and that this is the next set up."/>
    <n v="14113066"/>
    <s v="[{&quot;name&quot;: &quot;New Line Cinema&quot;, &quot;id&quot;: 12}, {&quot;name&quot;: &quot;Contrafilm&quot;, &quot;id&quot;: 1836}, {&quot;name&quot;: &quot;Firm Films&quot;, &quot;id&quot;: 1838}]"/>
    <x v="12"/>
    <s v="[{&quot;iso_3166_1&quot;: &quot;US&quot;, &quot;name&quot;: &quot;United States of America&quot;}]"/>
    <d v="2004-11-12T00:00:00"/>
    <x v="13"/>
    <n v="61347797"/>
    <n v="97"/>
    <s v="[{&quot;iso_639_1&quot;: &quot;en&quot;, &quot;name&quot;: &quot;English&quot;}]"/>
    <s v="Released"/>
    <s v="Who will walk away?"/>
    <s v="6.0"/>
    <n v="226"/>
    <n v="1347797"/>
  </r>
  <r>
    <n v="57000000"/>
    <s v="[{ 28, name: Action}, { 14, name: Fantasy}, { 53, name: Thriller}]"/>
    <x v="0"/>
    <s v=" Fantasy"/>
    <s v=" Thriller"/>
    <s v="-"/>
    <s v="http://www.thespiritofvengeance.com/"/>
    <n v="71676"/>
    <x v="745"/>
    <s v="[{&quot;id&quot;: 345, &quot;name&quot;: &quot;monk&quot;}, {&quot;id&quot;: 3023, &quot;name&quot;: &quot;eastern europe&quot;}, {&quot;id&quot;: 4062, &quot;name&quot;: &quot;skeleton&quot;}, {&quot;id&quot;: 6951, &quot;name&quot;: &quot;biker&quot;}, {&quot;id&quot;: 8828, &quot;name&quot;: &quot;marvel comic&quot;}, {&quot;id&quot;: 9715, &quot;name&quot;: &quot;superhero&quot;}, {&quot;id&quot;: 14735, &quot;name&quot;: &quot;motorcycle&quot;}, {&quot;id&quot;: 14999, &quot;name&quot;: &quot;devil&quot;}, {&quot;id&quot;: 15002, &quot;name&quot;: &quot;dark hero&quot;}, {&quot;id&quot;: 236185, &quot;name&quot;: &quot;ghost rider&quot;}]"/>
    <s v="en"/>
    <s v="When the devil resurfaces with aims to take over the world in human form, Johnny Blaze reluctantly comes out of hiding to transform into the flame-spewing supernatural hero Ghost Rider -- and rescue a 10-year-old boy from an unsavory end."/>
    <n v="48622278"/>
    <s v="[{&quot;name&quot;: &quot;Columbia Pictures&quot;, &quot;id&quot;: 5}, {&quot;name&quot;: &quot;Imagenation Abu Dhabi FZ&quot;, &quot;id&quot;: 6736}, {&quot;name&quot;: &quot;Marvel Entertainment&quot;, &quot;id&quot;: 7505}, {&quot;name&quot;: &quot;Marvel Knights&quot;, &quot;id&quot;: 11106}, {&quot;name&quot;: &quot;Hyde Park Entertainment&quot;, &quot;id&quot;: 13816}, {&quot;name&quot;: &quot;Crystal Sky Pictures&quot;, &quot;id&quot;: 20241}, {&quot;name&quot;: &quot;Michael De Luca Productions&quot;, &quot;id&quot;: 27551}]"/>
    <x v="2"/>
    <s v="[{&quot;iso_3166_1&quot;: &quot;AE&quot;, &quot;name&quot;: &quot;United Arab Emirates&quot;}, {&quot;iso_3166_1&quot;: &quot;US&quot;, &quot;name&quot;: &quot;United States of America&quot;}]"/>
    <d v="2011-12-10T00:00:00"/>
    <x v="9"/>
    <n v="149217355"/>
    <n v="95"/>
    <s v="[{&quot;iso_639_1&quot;: &quot;en&quot;, &quot;name&quot;: &quot;English&quot;}]"/>
    <s v="Released"/>
    <s v="He Rides Again."/>
    <s v="4.7"/>
    <n v="1135"/>
    <n v="92217355"/>
  </r>
  <r>
    <n v="57000000"/>
    <s v="[{ 18, name: Drama}, { 36, name: History}, { 10749, name: Romance}]"/>
    <x v="5"/>
    <s v=" History"/>
    <s v=" Romance"/>
    <s v="-"/>
    <s v="http://movies.uip.de/corellismandoline/"/>
    <n v="1722"/>
    <x v="746"/>
    <s v="[{&quot;id&quot;: 3776, &quot;name&quot;: &quot;officer&quot;}, {&quot;id&quot;: 174363, &quot;name&quot;: &quot;greek island&quot;}, {&quot;id&quot;: 174369, &quot;name&quot;: &quot;mandolin&quot;}, {&quot;id&quot;: 174371, &quot;name&quot;: &quot;italian soldier&quot;}, {&quot;id&quot;: 174375, &quot;name&quot;: &quot;resistance fighter&quot;}, {&quot;id&quot;: 174378, &quot;name&quot;: &quot;greek history&quot;}, {&quot;id&quot;: 174379, &quot;name&quot;: &quot;italian army&quot;}, {&quot;id&quot;: 174389, &quot;name&quot;: &quot;allied forces&quot;}]"/>
    <s v="en"/>
    <s v="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quot;unpleasant&quot; stuff."/>
    <n v="9061866"/>
    <s v="[{&quot;name&quot;: &quot;Miramax Films&quot;, &quot;id&quot;: 14}, {&quot;name&quot;: &quot;Universal Pictures&quot;, &quot;id&quot;: 33}]"/>
    <x v="61"/>
    <s v="[{&quot;iso_3166_1&quot;: &quot;GB&quot;, &quot;name&quot;: &quot;United Kingdom&quot;}, {&quot;iso_3166_1&quot;: &quot;US&quot;, &quot;name&quot;: &quot;United States of America&quot;}, {&quot;iso_3166_1&quot;: &quot;FR&quot;, &quot;name&quot;: &quot;France&quot;}]"/>
    <d v="2001-08-17T00:00:00"/>
    <x v="17"/>
    <n v="62112895"/>
    <n v="131"/>
    <s v="[{&quot;iso_639_1&quot;: &quot;en&quot;, &quot;name&quot;: &quot;English&quot;}, {&quot;iso_639_1&quot;: &quot;de&quot;, &quot;name&quot;: &quot;Deutsch&quot;}, {&quot;iso_639_1&quot;: &quot;el&quot;, &quot;name&quot;: &quot;\u03b5\u03bb\u03bb\u03b7\u03bd\u03b9\u03ba\u03ac&quot;}, {&quot;iso_639_1&quot;: &quot;it&quot;, &quot;name&quot;: &quot;Italiano&quot;}]"/>
    <s v="Released"/>
    <m/>
    <s v="5.5"/>
    <n v="145"/>
    <n v="5112895"/>
  </r>
  <r>
    <n v="56000000"/>
    <s v="[{ 28, name: Action}, { 35, name: Comedy}, { 18, name: Drama}, { 10751, name: Family}, { 53, name: Thriller}]"/>
    <x v="0"/>
    <s v=" Comedy"/>
    <s v=" Drama"/>
    <s v=" Family"/>
    <s v="http://movies.disney.com/the-pacifier"/>
    <n v="10022"/>
    <x v="747"/>
    <s v="[{&quot;id&quot;: 8696, &quot;name&quot;: &quot;bodybuilder&quot;}, {&quot;id&quot;: 10103, &quot;name&quot;: &quot;children&quot;}, {&quot;id&quot;: 10372, &quot;name&quot;: &quot;body guard&quot;}, {&quot;id&quot;: 14760, &quot;name&quot;: &quot;scientist&quot;}, {&quot;id&quot;: 18035, &quot;name&quot;: &quot;family&quot;}, {&quot;id&quot;: 33564, &quot;name&quot;: &quot;u.s. soldier&quot;}, {&quot;id&quot;: 175421, &quot;name&quot;: &quot;death of husband&quot;}, {&quot;id&quot;: 228666, &quot;name&quot;: &quot;male nanny&quot;}]"/>
    <s v="en"/>
    <s v="Disgraced Navy SEAL Shane Wolfe is handed a new assignment: Protect the five Plummer kids from enemies of their recently deceased father -- a government scientist whose top-secret experiment remains hidden in the kids' house."/>
    <n v="354763"/>
    <s v="[{&quot;name&quot;: &quot;Walt Disney Pictures&quot;, &quot;id&quot;: 2}, {&quot;name&quot;: &quot;Spyglass Entertainment&quot;, &quot;id&quot;: 158}]"/>
    <x v="1"/>
    <s v="[{&quot;iso_3166_1&quot;: &quot;CA&quot;, &quot;name&quot;: &quot;Canada&quot;}, {&quot;iso_3166_1&quot;: &quot;US&quot;, &quot;name&quot;: &quot;United States of America&quot;}]"/>
    <d v="2005-03-04T00:00:00"/>
    <x v="11"/>
    <n v="113006880"/>
    <n v="95"/>
    <s v="[{&quot;iso_639_1&quot;: &quot;en&quot;, &quot;name&quot;: &quot;English&quot;}, {&quot;iso_639_1&quot;: &quot;ko&quot;, &quot;name&quot;: &quot;\ud55c\uad6d\uc5b4/\uc870\uc120\ub9d0&quot;}]"/>
    <s v="Released"/>
    <s v="Welcome to the infantry."/>
    <s v="5.8"/>
    <n v="842"/>
    <n v="57006880"/>
  </r>
  <r>
    <n v="56000000"/>
    <s v="[{ 12, name: Adventure}, { 18, name: Drama}, { 28, name: Action}, { 53, name: Thriller}]"/>
    <x v="1"/>
    <s v=" Drama"/>
    <s v=" Action"/>
    <s v=" Thriller"/>
    <m/>
    <n v="11358"/>
    <x v="748"/>
    <s v="[{&quot;id&quot;: 585, &quot;name&quot;: &quot;casino&quot;}, {&quot;id&quot;: 798, &quot;name&quot;: &quot;sheriff&quot;}, {&quot;id&quot;: 1526, &quot;name&quot;: &quot;home&quot;}, {&quot;id&quot;: 14819, &quot;name&quot;: &quot;violence&quot;}, {&quot;id&quot;: 15218, &quot;name&quot;: &quot;special forces&quot;}, {&quot;id&quot;: 162380, &quot;name&quot;: &quot;ex soldier&quot;}]"/>
    <s v="en"/>
    <s v="A former U.S. soldier returns to his hometown to find it overrun by crime and corruption, which prompts him to clean house."/>
    <n v="23438398"/>
    <s v="[{&quot;name&quot;: &quot;Metro-Goldwyn-Mayer (MGM)&quot;, &quot;id&quot;: 8411}, {&quot;name&quot;: &quot;Mandeville Films&quot;, &quot;id&quot;: 10227}, {&quot;name&quot;: &quot;WWE Studios&quot;, &quot;id&quot;: 10339}, {&quot;name&quot;: &quot;Hyde Park Entertainment&quot;, &quot;id&quot;: 13816}, {&quot;name&quot;: &quot;Burke/Samples/Foster Productions&quot;, &quot;id&quot;: 23938}, {&quot;name&quot;: &quot;Cub Eight Productions&quot;, &quot;id&quot;: 23940}]"/>
    <x v="142"/>
    <s v="[{&quot;iso_3166_1&quot;: &quot;US&quot;, &quot;name&quot;: &quot;United States of America&quot;}]"/>
    <d v="2004-04-02T00:00:00"/>
    <x v="13"/>
    <n v="57223890"/>
    <n v="86"/>
    <s v="[{&quot;iso_639_1&quot;: &quot;en&quot;, &quot;name&quot;: &quot;English&quot;}]"/>
    <s v="Released"/>
    <s v="One man will stand up for what's right."/>
    <s v="6.0"/>
    <n v="381"/>
    <n v="1223890"/>
  </r>
  <r>
    <n v="55000000"/>
    <s v="[{ 35, name: Comedy}, { 18, name: Drama}, { 10749, name: Romance}]"/>
    <x v="8"/>
    <s v=" Drama"/>
    <s v=" Romance"/>
    <s v="-"/>
    <m/>
    <n v="13"/>
    <x v="749"/>
    <s v="[{&quot;id&quot;: 422, &quot;name&quot;: &quot;vietnam veteran&quot;}, {&quot;id&quot;: 458, &quot;name&quot;: &quot;hippie&quot;}, {&quot;id&quot;: 791, &quot;name&quot;: &quot;mentally disabled&quot;}, {&quot;id&quot;: 795, &quot;name&quot;: &quot;running&quot;}, {&quot;id&quot;: 818, &quot;name&quot;: &quot;based on novel&quot;}, {&quot;id&quot;: 2956, &quot;name&quot;: &quot;vietnam&quot;}, {&quot;id&quot;: 2957, &quot;name&quot;: &quot;vietnam war&quot;}, {&quot;id&quot;: 6054, &quot;name&quot;: &quot;friendship&quot;}, {&quot;id&quot;: 9673, &quot;name&quot;: &quot;love&quot;}, {&quot;id&quot;: 10235, &quot;name&quot;: &quot;family relationships&quot;}, {&quot;id&quot;: 10624, &quot;name&quot;: &quot;bully&quot;}, {&quot;id&quot;: 157499, &quot;name&quot;: &quot;mother son relationship&quot;}, {&quot;id&quot;: 162365, &quot;name&quot;: &quot;military&quot;}, {&quot;id&quot;: 162934, &quot;name&quot;: &quot;hugging&quot;}, {&quot;id&quot;: 166980, &quot;name&quot;: &quot;shrimping&quot;}, {&quot;id&quot;: 180204, &quot;name&quot;: &quot;wounded soldier&quot;}, {&quot;id&quot;: 187844, &quot;name&quot;: &quot;flashback&quot;}, {&quot;id&quot;: 208143, &quot;name&quot;: &quot;park bench&quot;}, {&quot;id&quot;: 215492, &quot;name&quot;: &quot;amputee&quot;}]"/>
    <s v="en"/>
    <s v="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
    <n v="138133331"/>
    <s v="[{&quot;name&quot;: &quot;Paramount Pictures&quot;, &quot;id&quot;: 4}]"/>
    <x v="9"/>
    <s v="[{&quot;iso_3166_1&quot;: &quot;US&quot;, &quot;name&quot;: &quot;United States of America&quot;}]"/>
    <d v="1994-07-06T00:00:00"/>
    <x v="23"/>
    <n v="677945399"/>
    <n v="142"/>
    <s v="[{&quot;iso_639_1&quot;: &quot;en&quot;, &quot;name&quot;: &quot;English&quot;}]"/>
    <s v="Released"/>
    <s v="The world will never be the same, once you've seen it through the eyes of Forrest Gump."/>
    <s v="8.2"/>
    <n v="7927"/>
    <n v="622945399"/>
  </r>
  <r>
    <n v="60000000"/>
    <s v="[{ 35, name: Comedy}, { 10402, name: Music}, { 10751, name: Family}, { 14, name: Fantasy}, { 16, name: Animation}]"/>
    <x v="8"/>
    <s v=" Music"/>
    <s v=" Family"/>
    <s v=" Fantasy"/>
    <s v="http://www.chipmunks.com"/>
    <n v="6477"/>
    <x v="750"/>
    <s v="[{&quot;id&quot;: 637, &quot;name&quot;: &quot;pop&quot;}, {&quot;id&quot;: 3490, &quot;name&quot;: &quot;pop star&quot;}, {&quot;id&quot;: 4746, &quot;name&quot;: &quot;record producer&quot;}, {&quot;id&quot;: 4902, &quot;name&quot;: &quot;surprise&quot;}, {&quot;id&quot;: 5310, &quot;name&quot;: &quot;approach&quot;}, {&quot;id&quot;: 5774, &quot;name&quot;: &quot;forest&quot;}, {&quot;id&quot;: 6027, &quot;name&quot;: &quot;music&quot;}, {&quot;id&quot;: 6029, &quot;name&quot;: &quot;concert&quot;}, {&quot;id&quot;: 6054, &quot;name&quot;: &quot;friendship&quot;}, {&quot;id&quot;: 6706, &quot;name&quot;: &quot;performance&quot;}, {&quot;id&quot;: 10986, &quot;name&quot;: &quot;chipmunk&quot;}, {&quot;id&quot;: 11477, &quot;name&quot;: &quot;talking animal&quot;}, {&quot;id&quot;: 33475, &quot;name&quot;: &quot;songwriter&quot;}, {&quot;id&quot;: 167625, &quot;name&quot;: &quot;talking to animals&quot;}, {&quot;id&quot;: 179431, &quot;name&quot;: &quot;duringcreditsstinger&quot;}]"/>
    <s v="en"/>
    <s v="A struggling songwriter named Dave Seville finds success when he comes across a trio of singing chipmunks: mischievous leader Alvin, brainy Simon, and chubby, impressionable Theodore."/>
    <n v="47336034"/>
    <s v="[{&quot;name&quot;: &quot;Dune Entertainment&quot;, &quot;id&quot;: 444}, {&quot;name&quot;: &quot;Regency Enterprises&quot;, &quot;id&quot;: 508}, {&quot;name&quot;: &quot;Fox 2000 Pictures&quot;, &quot;id&quot;: 711}, {&quot;name&quot;: &quot;Bagdasarian Productions&quot;, &quot;id&quot;: 10930}]"/>
    <x v="29"/>
    <s v="[{&quot;iso_3166_1&quot;: &quot;US&quot;, &quot;name&quot;: &quot;United States of America&quot;}]"/>
    <d v="2007-12-13T00:00:00"/>
    <x v="1"/>
    <n v="361366633"/>
    <n v="92"/>
    <s v="[{&quot;iso_639_1&quot;: &quot;en&quot;, &quot;name&quot;: &quot;English&quot;}, {&quot;iso_639_1&quot;: &quot;es&quot;, &quot;name&quot;: &quot;Espa\u00f1ol&quot;}, {&quot;iso_639_1&quot;: &quot;fr&quot;, &quot;name&quot;: &quot;Fran\u00e7ais&quot;}, {&quot;iso_639_1&quot;: &quot;ja&quot;, &quot;name&quot;: &quot;\u65e5\u672c\u8a9e&quot;}]"/>
    <s v="Released"/>
    <s v="Get your squeak on!"/>
    <s v="5.5"/>
    <n v="1177"/>
    <n v="301366633"/>
  </r>
  <r>
    <n v="55000000"/>
    <s v="[{ 35, name: Comedy}, { 10749, name: Romance}]"/>
    <x v="8"/>
    <s v=" Romance"/>
    <s v="-"/>
    <s v="-"/>
    <m/>
    <n v="1597"/>
    <x v="751"/>
    <s v="[{&quot;id&quot;: 591, &quot;name&quot;: &quot;cia&quot;}, {&quot;id&quot;: 822, &quot;name&quot;: &quot;airport&quot;}, {&quot;id&quot;: 977, &quot;name&quot;: &quot;cat&quot;}, {&quot;id&quot;: 2606, &quot;name&quot;: &quot;jew&quot;}, {&quot;id&quot;: 3454, &quot;name&quot;: &quot;orderly&quot;}, {&quot;id&quot;: 3800, &quot;name&quot;: &quot;airplane&quot;}, {&quot;id&quot;: 4604, &quot;name&quot;: &quot;father-in-law&quot;}, {&quot;id&quot;: 5599, &quot;name&quot;: &quot;epistaxis&quot;}, {&quot;id&quot;: 5600, &quot;name&quot;: &quot;daughter&quot;}, {&quot;id&quot;: 5601, &quot;name&quot;: &quot;lost baggage&quot;}, {&quot;id&quot;: 5602, &quot;name&quot;: &quot;urn&quot;}, {&quot;id&quot;: 5604, &quot;name&quot;: &quot;pavilion&quot;}, {&quot;id&quot;: 5605, &quot;name&quot;: &quot;volleyball&quot;}, {&quot;id&quot;: 11612, &quot;name&quot;: &quot;hospital&quot;}, {&quot;id&quot;: 13027, &quot;name&quot;: &quot;wedding&quot;}]"/>
    <s v="en"/>
    <s v="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
    <n v="2997224"/>
    <s v="[{&quot;name&quot;: &quot;DreamWorks SKG&quot;, &quot;id&quot;: 27}, {&quot;name&quot;: &quot;Universal Pictures&quot;, &quot;id&quot;: 33}, {&quot;name&quot;: &quot;Tribeca Productions&quot;, &quot;id&quot;: 11391}, {&quot;name&quot;: &quot;Nancy Tenenbaum Films&quot;, &quot;id&quot;: 41248}]"/>
    <x v="63"/>
    <s v="[{&quot;iso_3166_1&quot;: &quot;US&quot;, &quot;name&quot;: &quot;United States of America&quot;}]"/>
    <d v="2000-10-06T00:00:00"/>
    <x v="20"/>
    <n v="330444045"/>
    <n v="108"/>
    <s v="[{&quot;iso_639_1&quot;: &quot;en&quot;, &quot;name&quot;: &quot;English&quot;}]"/>
    <s v="Released"/>
    <s v="First comes love. Then comes the interrogation."/>
    <s v="6.6"/>
    <n v="1698"/>
    <n v="275444045"/>
  </r>
  <r>
    <n v="55000000"/>
    <s v="[{ 12, name: Adventure}, { 16, name: Animation}, { 18, name: Drama}, { 10751, name: Family}]"/>
    <x v="1"/>
    <s v=" Animation"/>
    <s v=" Drama"/>
    <s v=" Family"/>
    <m/>
    <n v="10530"/>
    <x v="752"/>
    <s v="[{&quot;id&quot;: 1463, &quot;name&quot;: &quot;culture clash&quot;}, {&quot;id&quot;: 3591, &quot;name&quot;: &quot;settler&quot;}, {&quot;id&quot;: 3691, &quot;name&quot;: &quot;forbidden love&quot;}, {&quot;id&quot;: 4090, &quot;name&quot;: &quot;colony&quot;}, {&quot;id&quot;: 4344, &quot;name&quot;: &quot;musical&quot;}, {&quot;id&quot;: 4542, &quot;name&quot;: &quot;gold rush&quot;}, {&quot;id&quot;: 7376, &quot;name&quot;: &quot;princess&quot;}, {&quot;id&quot;: 9840, &quot;name&quot;: &quot;romance&quot;}, {&quot;id&quot;: 10322, &quot;name&quot;: &quot;native american&quot;}, {&quot;id&quot;: 10336, &quot;name&quot;: &quot;animation&quot;}, {&quot;id&quot;: 160977, &quot;name&quot;: &quot;virginia&quot;}, {&quot;id&quot;: 165086, &quot;name&quot;: &quot;star crossed lovers&quot;}, {&quot;id&quot;: 173808, &quot;name&quot;: &quot;reference to pizarro&quot;}, {&quot;id&quot;: 173811, &quot;name&quot;: &quot;jamestown virginia&quot;}, {&quot;id&quot;: 173815, &quot;name&quot;: &quot;pug dog&quot;}, {&quot;id&quot;: 173823, &quot;name&quot;: &quot;cross cultural relationship&quot;}, {&quot;id&quot;: 173824, &quot;name&quot;: &quot;musket&quot;}, {&quot;id&quot;: 173825, &quot;name&quot;: &quot;animate tree&quot;}, {&quot;id&quot;: 180217, &quot;name&quot;: &quot;indian chief&quot;}, {&quot;id&quot;: 185343, &quot;name&quot;: &quot;based on folk tale&quot;}, {&quot;id&quot;: 207941, &quot;name&quot;: &quot;17th century&quot;}, {&quot;id&quot;: 208426, &quot;name&quot;: &quot;shamanism&quot;}, {&quot;id&quot;: 225547, &quot;name&quot;: &quot;songs&quot;}, {&quot;id&quot;: 230456, &quot;name&quot;: &quot;indians vs. settlers&quot;}, {&quot;id&quot;: 234183, &quot;name&quot;: &quot;animal sidekick&quot;}, {&quot;id&quot;: 234184, &quot;name&quot;: &quot;powhatan&quot;}, {&quot;id&quot;: 234185, &quot;name&quot;: &quot;land claim&quot;}]"/>
    <s v="en"/>
    <s v="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
    <n v="47845589"/>
    <s v="[{&quot;name&quot;: &quot;Walt Disney Pictures&quot;, &quot;id&quot;: 2}, {&quot;name&quot;: &quot;Walt Disney Feature Animation&quot;, &quot;id&quot;: 10217}]"/>
    <x v="1"/>
    <s v="[{&quot;iso_3166_1&quot;: &quot;US&quot;, &quot;name&quot;: &quot;United States of America&quot;}]"/>
    <d v="1995-06-14T00:00:00"/>
    <x v="15"/>
    <n v="346079773"/>
    <n v="81"/>
    <s v="[{&quot;iso_639_1&quot;: &quot;en&quot;, &quot;name&quot;: &quot;English&quot;}]"/>
    <s v="Released"/>
    <s v="An American legend comes to life."/>
    <s v="6.7"/>
    <n v="1457"/>
    <n v="291079773"/>
  </r>
  <r>
    <n v="55000000"/>
    <s v="[{ 28, name: Action}, { 12, name: Adventure}, { 14, name: Fantasy}, { 878, name: Science Fiction}]"/>
    <x v="0"/>
    <s v=" Adventure"/>
    <s v=" Fantasy"/>
    <s v=" Science Fiction"/>
    <m/>
    <n v="1924"/>
    <x v="753"/>
    <s v="[{&quot;id&quot;: 83, &quot;name&quot;: &quot;saving the world&quot;}, {&quot;id&quot;: 736, &quot;name&quot;: &quot;journalist&quot;}, {&quot;id&quot;: 849, &quot;name&quot;: &quot;dc comics&quot;}, {&quot;id&quot;: 853, &quot;name&quot;: &quot;crime fighter&quot;}, {&quot;id&quot;: 3312, &quot;name&quot;: &quot;nuclear missile&quot;}, {&quot;id&quot;: 4270, &quot;name&quot;: &quot;galaxy&quot;}, {&quot;id&quot;: 9715, &quot;name&quot;: &quot;superhero&quot;}, {&quot;id&quot;: 9717, &quot;name&quot;: &quot;based on comic book&quot;}, {&quot;id&quot;: 15009, &quot;name&quot;: &quot;criminal&quot;}, {&quot;id&quot;: 15246, &quot;name&quot;: &quot;sabotage&quot;}, {&quot;id&quot;: 34154, &quot;name&quot;: &quot;north pole&quot;}, {&quot;id&quot;: 156230, &quot;name&quot;: &quot;midwest&quot;}, {&quot;id&quot;: 163420, &quot;name&quot;: &quot;kryptonite&quot;}, {&quot;id&quot;: 163455, &quot;name&quot;: &quot;super powers&quot;}, {&quot;id&quot;: 179102, &quot;name&quot;: &quot;superhuman strength&quot;}, {&quot;id&quot;: 179430, &quot;name&quot;: &quot;aftercreditsstinger&quot;}, {&quot;id&quot;: 193544, &quot;name&quot;: &quot;save the day&quot;}]"/>
    <s v="en"/>
    <s v="Mild-mannered Clark Kent works as a reporter at the Daily Planet alongside his crush, Lois Lane âˆ’ who's in love with Superman. Clark must summon his superhero alter ego when the nefarious Lex Luthor launches a plan to take over the world."/>
    <n v="48507081"/>
    <s v="[{&quot;name&quot;: &quot;Warner Bros.&quot;, &quot;id&quot;: 6194}, {&quot;name&quot;: &quot;Dovemead Films&quot;, &quot;id&quot;: 51861}, {&quot;name&quot;: &quot;Film Export A.G.&quot;, &quot;id&quot;: 51862}]"/>
    <x v="5"/>
    <s v="[{&quot;iso_3166_1&quot;: &quot;GB&quot;, &quot;name&quot;: &quot;United Kingdom&quot;}, {&quot;iso_3166_1&quot;: &quot;US&quot;, &quot;name&quot;: &quot;United States of America&quot;}]"/>
    <d v="1978-12-13T00:00:00"/>
    <x v="31"/>
    <n v="300218018"/>
    <n v="143"/>
    <s v="[{&quot;iso_639_1&quot;: &quot;en&quot;, &quot;name&quot;: &quot;English&quot;}]"/>
    <s v="Released"/>
    <s v="You'll Believe a Man Can Fly!"/>
    <s v="6.9"/>
    <n v="1022"/>
    <n v="245218018"/>
  </r>
  <r>
    <n v="54000000"/>
    <s v="[{ 14, name: Fantasy}, { 35, name: Comedy}, { 10749, name: Romance}, { 878, name: Science Fiction}]"/>
    <x v="2"/>
    <s v=" Comedy"/>
    <s v=" Romance"/>
    <s v=" Science Fiction"/>
    <m/>
    <n v="9327"/>
    <x v="754"/>
    <s v="[{&quot;id&quot;: 2064, &quot;name&quot;: &quot;overweight&quot;}, {&quot;id&quot;: 4539, &quot;name&quot;: &quot;overweight man&quot;}, {&quot;id&quot;: 179431, &quot;name&quot;: &quot;duringcreditsstinger&quot;}]"/>
    <s v="en"/>
    <s v="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
    <n v="2028119"/>
    <s v="[{&quot;name&quot;: &quot;Imagine Entertainment&quot;, &quot;id&quot;: 23}, {&quot;name&quot;: &quot;Universal Pictures&quot;, &quot;id&quot;: 33}]"/>
    <x v="36"/>
    <s v="[{&quot;iso_3166_1&quot;: &quot;US&quot;, &quot;name&quot;: &quot;United States of America&quot;}]"/>
    <d v="1996-06-26T00:00:00"/>
    <x v="24"/>
    <n v="128769345"/>
    <n v="95"/>
    <s v="[{&quot;iso_639_1&quot;: &quot;en&quot;, &quot;name&quot;: &quot;English&quot;}]"/>
    <s v="Released"/>
    <s v="Inside Sherman Klump, a party animal is about to break out."/>
    <s v="5.4"/>
    <n v="702"/>
    <n v="74769345"/>
  </r>
  <r>
    <n v="70000000"/>
    <s v="[{ 35, name: Comedy}, { 18, name: Drama}, { 10749, name: Romance}]"/>
    <x v="8"/>
    <s v=" Drama"/>
    <s v=" Romance"/>
    <s v="-"/>
    <m/>
    <n v="8488"/>
    <x v="755"/>
    <s v="[{&quot;id&quot;: 7699, &quot;name&quot;: &quot;speed date&quot;}, {&quot;id&quot;: 9799, &quot;name&quot;: &quot;romantic comedy&quot;}, {&quot;id&quot;: 13043, &quot;name&quot;: &quot;dating&quot;}]"/>
    <s v="en"/>
    <s v="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
    <n v="34576913"/>
    <s v="[{&quot;name&quot;: &quot;Columbia Pictures Corporation&quot;, &quot;id&quot;: 441}, {&quot;name&quot;: &quot;Overbrook Entertainment&quot;, &quot;id&quot;: 12485}]"/>
    <x v="44"/>
    <s v="[{&quot;iso_3166_1&quot;: &quot;US&quot;, &quot;name&quot;: &quot;United States of America&quot;}]"/>
    <d v="2005-02-10T00:00:00"/>
    <x v="11"/>
    <n v="368100420"/>
    <n v="118"/>
    <s v="[{&quot;iso_639_1&quot;: &quot;en&quot;, &quot;name&quot;: &quot;English&quot;}]"/>
    <s v="Released"/>
    <s v="The cure for the common man."/>
    <s v="6.4"/>
    <n v="1665"/>
    <n v="298100420"/>
  </r>
  <r>
    <n v="55000000"/>
    <s v="[{ 35, name: Comedy}, { 10749, name: Romance}]"/>
    <x v="8"/>
    <s v=" Romance"/>
    <s v="-"/>
    <s v="-"/>
    <m/>
    <n v="8273"/>
    <x v="756"/>
    <s v="[{&quot;id&quot;: 772, &quot;name&quot;: &quot;handcuffs&quot;}, {&quot;id&quot;: 1156, &quot;name&quot;: &quot;sister sister relationship&quot;}, {&quot;id&quot;: 2874, &quot;name&quot;: &quot;spanner&quot;}, {&quot;id&quot;: 3405, &quot;name&quot;: &quot;blow job&quot;}, {&quot;id&quot;: 8070, &quot;name&quot;: &quot;stag night&quot;}, {&quot;id&quot;: 13027, &quot;name&quot;: &quot;wedding&quot;}]"/>
    <s v="en"/>
    <s v="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
    <n v="36194802"/>
    <s v="[{&quot;name&quot;: &quot;Universal Pictures&quot;, &quot;id&quot;: 33}, {&quot;name&quot;: &quot;Zide-Perry Productions&quot;, &quot;id&quot;: 3169}, {&quot;name&quot;: &quot;LivePlanet&quot;, &quot;id&quot;: 7161}, {&quot;name&quot;: &quot;Loumolo &amp; Co.&quot;, &quot;id&quot;: 52942}]"/>
    <x v="14"/>
    <s v="[{&quot;iso_3166_1&quot;: &quot;US&quot;, &quot;name&quot;: &quot;United States of America&quot;}]"/>
    <d v="2003-08-01T00:00:00"/>
    <x v="16"/>
    <n v="231449203"/>
    <n v="103"/>
    <s v="[{&quot;iso_639_1&quot;: &quot;en&quot;, &quot;name&quot;: &quot;English&quot;}]"/>
    <s v="Released"/>
    <s v="Forever hold your piece."/>
    <s v="6.0"/>
    <n v="1129"/>
    <n v="176449203"/>
  </r>
  <r>
    <n v="55000000"/>
    <s v="[{ 28, name: Action}, { 18, name: Drama}, { 53, name: Thriller}]"/>
    <x v="0"/>
    <s v=" Drama"/>
    <s v=" Thriller"/>
    <s v="-"/>
    <s v="http://www.captainphillipsmovie.com"/>
    <n v="109424"/>
    <x v="757"/>
    <s v="[{&quot;id&quot;: 3799, &quot;name&quot;: &quot;ship&quot;}, {&quot;id&quot;: 4245, &quot;name&quot;: &quot;hijacking&quot;}, {&quot;id&quot;: 4265, &quot;name&quot;: &quot;somalia&quot;}, {&quot;id&quot;: 5420, &quot;name&quot;: &quot;fisherman&quot;}, {&quot;id&quot;: 11221, &quot;name&quot;: &quot;blood&quot;}, {&quot;id&quot;: 12987, &quot;name&quot;: &quot;poverty&quot;}, {&quot;id&quot;: 12988, &quot;name&quot;: &quot;pirate&quot;}, {&quot;id&quot;: 13015, &quot;name&quot;: &quot;terrorism&quot;}, {&quot;id&quot;: 15248, &quot;name&quot;: &quot;commando&quot;}, {&quot;id&quot;: 155238, &quot;name&quot;: &quot;hijack&quot;}, {&quot;id&quot;: 158022, &quot;name&quot;: &quot;cargo ship&quot;}, {&quot;id&quot;: 167843, &quot;name&quot;: &quot;ship captain&quot;}, {&quot;id&quot;: 195737, &quot;name&quot;: &quot;ship hijacking&quot;}, {&quot;id&quot;: 195739, &quot;name&quot;: &quot;somali&quot;}, {&quot;id&quot;: 195741, &quot;name&quot;: &quot;commando unit&quot;}]"/>
    <s v="en"/>
    <s v="The true story of Captain Richard Phillips and the 2009 hijacking by Somali pirates of the US-flagged MV Maersk Alabama, the first American cargo ship to be hijacked in two hundred years."/>
    <n v="52786917"/>
    <s v="[{&quot;name&quot;: &quot;Columbia Pictures&quot;, &quot;id&quot;: 5}]"/>
    <x v="2"/>
    <s v="[{&quot;iso_3166_1&quot;: &quot;US&quot;, &quot;name&quot;: &quot;United States of America&quot;}]"/>
    <d v="2013-10-10T00:00:00"/>
    <x v="8"/>
    <n v="95000000"/>
    <n v="134"/>
    <s v="[{&quot;iso_639_1&quot;: &quot;en&quot;, &quot;name&quot;: &quot;English&quot;}, {&quot;iso_639_1&quot;: &quot;so&quot;, &quot;name&quot;: &quot;Somali&quot;}]"/>
    <s v="Released"/>
    <s v="Out here survival is everything."/>
    <s v="7.6"/>
    <n v="2454"/>
    <n v="40000000"/>
  </r>
  <r>
    <n v="55000000"/>
    <s v="[{ 35, name: Comedy}]"/>
    <x v="8"/>
    <s v="-"/>
    <s v="-"/>
    <s v="-"/>
    <s v="http://www.datenight-movie.com/"/>
    <n v="35056"/>
    <x v="758"/>
    <s v="[{&quot;id&quot;: 248, &quot;name&quot;: &quot;date&quot;}, {&quot;id&quot;: 417, &quot;name&quot;: &quot;corruption&quot;}, {&quot;id&quot;: 444, &quot;name&quot;: &quot;taxi&quot;}, {&quot;id&quot;: 996, &quot;name&quot;: &quot;expensive restaurant&quot;}, {&quot;id&quot;: 1157, &quot;name&quot;: &quot;wife husband relationship&quot;}, {&quot;id&quot;: 1419, &quot;name&quot;: &quot;gun&quot;}, {&quot;id&quot;: 1422, &quot;name&quot;: &quot;boat&quot;}, {&quot;id&quot;: 1749, &quot;name&quot;: &quot;taxi driver&quot;}, {&quot;id&quot;: 1937, &quot;name&quot;: &quot;document&quot;}, {&quot;id&quot;: 1946, &quot;name&quot;: &quot;restaurant&quot;}, {&quot;id&quot;: 2405, &quot;name&quot;: &quot;roof&quot;}, {&quot;id&quot;: 2587, &quot;name&quot;: &quot;married couple&quot;}, {&quot;id&quot;: 6083, &quot;name&quot;: &quot;politician&quot;}, {&quot;id&quot;: 6593, &quot;name&quot;: &quot;stripper&quot;}, {&quot;id&quot;: 7281, &quot;name&quot;: &quot;shooting&quot;}, {&quot;id&quot;: 9727, &quot;name&quot;: &quot;thief&quot;}, {&quot;id&quot;: 9844, &quot;name&quot;: &quot;car crash&quot;}, {&quot;id&quot;: 10261, &quot;name&quot;: &quot;stealing&quot;}, {&quot;id&quot;: 10325, &quot;name&quot;: &quot;mistaken identity&quot;}, {&quot;id&quot;: 11734, &quot;name&quot;: &quot;police corruption&quot;}, {&quot;id&quot;: 179430, &quot;name&quot;: &quot;aftercreditsstinger&quot;}, {&quot;id&quot;: 179431, &quot;name&quot;: &quot;duringcreditsstinger&quot;}]"/>
    <s v="en"/>
    <s v="Phil and Claire Foster fear that their mild-mannered relationship may be falling into a stale rut. During their weekly date night, their dinner reservation leads to their being mistaken for a couple of thieves â€“ and now a number of unsavoury characters want Phil and Claire killed."/>
    <n v="3806168"/>
    <s v="[{&quot;name&quot;: &quot;Twentieth Century Fox Film Corporation&quot;, &quot;id&quot;: 306}, {&quot;name&quot;: &quot;Dune Entertainment&quot;, &quot;id&quot;: 444}, {&quot;name&quot;: &quot;21 Laps Entertainment&quot;, &quot;id&quot;: 2575}]"/>
    <x v="17"/>
    <s v="[{&quot;iso_3166_1&quot;: &quot;US&quot;, &quot;name&quot;: &quot;United States of America&quot;}]"/>
    <d v="2010-04-08T00:00:00"/>
    <x v="4"/>
    <n v="152263880"/>
    <n v="97"/>
    <s v="[{&quot;iso_639_1&quot;: &quot;he&quot;, &quot;name&quot;: &quot;\u05e2\u05b4\u05d1\u05b0\u05e8\u05b4\u05d9\u05ea&quot;}, {&quot;iso_639_1&quot;: &quot;en&quot;, &quot;name&quot;: &quot;English&quot;}]"/>
    <s v="Released"/>
    <s v="One ordinary couple. One little white lie."/>
    <s v="5.9"/>
    <n v="1122"/>
    <n v="97263880"/>
  </r>
  <r>
    <n v="50000000"/>
    <s v="[{ 14, name: Fantasy}, { 35, name: Comedy}, { 10751, name: Family}]"/>
    <x v="2"/>
    <s v=" Comedy"/>
    <s v=" Family"/>
    <s v="-"/>
    <m/>
    <n v="8839"/>
    <x v="759"/>
    <s v="[{&quot;id&quot;: 3335, &quot;name&quot;: &quot;halloween&quot;}, {&quot;id&quot;: 6054, &quot;name&quot;: &quot;friendship&quot;}, {&quot;id&quot;: 6152, &quot;name&quot;: &quot;supernatural&quot;}, {&quot;id&quot;: 6155, &quot;name&quot;: &quot;afterlife&quot;}, {&quot;id&quot;: 9713, &quot;name&quot;: &quot;friends&quot;}, {&quot;id&quot;: 15017, &quot;name&quot;: &quot;danger&quot;}, {&quot;id&quot;: 162846, &quot;name&quot;: &quot;ghost&quot;}, {&quot;id&quot;: 189449, &quot;name&quot;: &quot;disorder&quot;}, {&quot;id&quot;: 193545, &quot;name&quot;: &quot;young heroes&quot;}, {&quot;id&quot;: 202322, &quot;name&quot;: &quot;imaginary&quot;}, {&quot;id&quot;: 206813, &quot;name&quot;: &quot;supernatural ability&quot;}, {&quot;id&quot;: 206834, &quot;name&quot;: &quot;mischievous children&quot;}]"/>
    <s v="en"/>
    <s v="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quot;the friendliest ghost you know.&quot; But not so friendly are Casper's uncles--Stretch, Fatso and Stinkie--who are determined to drive all &quot;fleshies&quot; away."/>
    <n v="19830132"/>
    <s v="[{&quot;name&quot;: &quot;Universal Pictures&quot;, &quot;id&quot;: 33}, {&quot;name&quot;: &quot;Amblin Entertainment&quot;, &quot;id&quot;: 56}, {&quot;name&quot;: &quot;The Harvey Entertainment Company&quot;, &quot;id&quot;: 11098}]"/>
    <x v="14"/>
    <s v="[{&quot;iso_3166_1&quot;: &quot;US&quot;, &quot;name&quot;: &quot;United States of America&quot;}]"/>
    <d v="1995-05-26T00:00:00"/>
    <x v="15"/>
    <n v="287928194"/>
    <n v="100"/>
    <s v="[{&quot;iso_639_1&quot;: &quot;en&quot;, &quot;name&quot;: &quot;English&quot;}]"/>
    <s v="Released"/>
    <s v="Get an afterlife"/>
    <s v="6.0"/>
    <n v="1019"/>
    <n v="237928194"/>
  </r>
  <r>
    <n v="55000000"/>
    <s v="[{ 53, name: Thriller}, { 28, name: Action}, { 80, name: Crime}]"/>
    <x v="6"/>
    <s v=" Action"/>
    <s v=" Crime"/>
    <s v="-"/>
    <m/>
    <n v="156022"/>
    <x v="760"/>
    <s v="[{&quot;id&quot;: 417, &quot;name&quot;: &quot;corruption&quot;}, {&quot;id&quot;: 782, &quot;name&quot;: &quot;assassin&quot;}, {&quot;id&quot;: 1562, &quot;name&quot;: &quot;hostage&quot;}, {&quot;id&quot;: 1812, &quot;name&quot;: &quot;fbi&quot;}, {&quot;id&quot;: 2708, &quot;name&quot;: &quot;hitman&quot;}, {&quot;id&quot;: 2808, &quot;name&quot;: &quot;russian&quot;}, {&quot;id&quot;: 3016, &quot;name&quot;: &quot;security camera&quot;}, {&quot;id&quot;: 4426, &quot;name&quot;: &quot;sadism&quot;}, {&quot;id&quot;: 7002, &quot;name&quot;: &quot;vigilante&quot;}, {&quot;id&quot;: 9740, &quot;name&quot;: &quot;sociopath&quot;}, {&quot;id&quot;: 9748, &quot;name&quot;: &quot;revenge&quot;}, {&quot;id&quot;: 9937, &quot;name&quot;: &quot;suspense&quot;}, {&quot;id&quot;: 10291, &quot;name&quot;: &quot;organized crime&quot;}, {&quot;id&quot;: 10292, &quot;name&quot;: &quot;gore&quot;}, {&quot;id&quot;: 13142, &quot;name&quot;: &quot;gangster&quot;}, {&quot;id&quot;: 14819, &quot;name&quot;: &quot;violence&quot;}, {&quot;id&quot;: 15048, &quot;name&quot;: &quot;teenage prostitute&quot;}, {&quot;id&quot;: 15248, &quot;name&quot;: &quot;commando&quot;}, {&quot;id&quot;: 15271, &quot;name&quot;: &quot;interrogation&quot;}, {&quot;id&quot;: 18420, &quot;name&quot;: &quot;surveillance&quot;}, {&quot;id&quot;: 162380, &quot;name&quot;: &quot;ex soldier&quot;}, {&quot;id&quot;: 163810, &quot;name&quot;: &quot;faked death&quot;}, {&quot;id&quot;: 167104, &quot;name&quot;: &quot;loner&quot;}, {&quot;id&quot;: 167164, &quot;name&quot;: &quot;call girl&quot;}, {&quot;id&quot;: 175056, &quot;name&quot;: &quot;black ops&quot;}, {&quot;id&quot;: 188955, &quot;name&quot;: &quot;hand to hand combat&quot;}, {&quot;id&quot;: 209525, &quot;name&quot;: &quot;mysterious past&quot;}]"/>
    <s v="en"/>
    <s v="In The Equalizer, Denzel Washington plays McCall, a man who believes he has put his mysterious past behind him and dedicated himself to beginning a new, quiet life. But when McCall meets Teri (ChloÃ« Grace Moretz),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
    <n v="79922059"/>
    <s v="[{&quot;name&quot;: &quot;Columbia Pictures&quot;, &quot;id&quot;: 5}, {&quot;name&quot;: &quot;Village Roadshow Pictures&quot;, &quot;id&quot;: 79}, {&quot;name&quot;: &quot;Escape Artists&quot;, &quot;id&quot;: 1423}, {&quot;name&quot;: &quot;Mace Neufeld Productions&quot;, &quot;id&quot;: 2767}, {&quot;name&quot;: &quot;LStar Capital&quot;, &quot;id&quot;: 34034}, {&quot;name&quot;: &quot;Lonetree Entertainment&quot;, &quot;id&quot;: 41096}]"/>
    <x v="2"/>
    <s v="[{&quot;iso_3166_1&quot;: &quot;US&quot;, &quot;name&quot;: &quot;United States of America&quot;}]"/>
    <d v="2014-09-24T00:00:00"/>
    <x v="10"/>
    <n v="192330738"/>
    <n v="132"/>
    <s v="[{&quot;iso_639_1&quot;: &quot;en&quot;, &quot;name&quot;: &quot;English&quot;}]"/>
    <s v="Released"/>
    <s v="What do you see when you look at me?"/>
    <s v="7.1"/>
    <n v="2954"/>
    <n v="137330738"/>
  </r>
  <r>
    <n v="55000000"/>
    <s v="[{ 35, name: Comedy}, { 18, name: Drama}, { 10749, name: Romance}]"/>
    <x v="8"/>
    <s v=" Drama"/>
    <s v=" Romance"/>
    <s v="-"/>
    <s v="http://www.sonypictures.com/movies/maidinmanhattan/"/>
    <n v="7303"/>
    <x v="761"/>
    <s v="[{&quot;id&quot;: 612, &quot;name&quot;: &quot;hotel&quot;}, {&quot;id&quot;: 6083, &quot;name&quot;: &quot;politician&quot;}, {&quot;id&quot;: 10325, &quot;name&quot;: &quot;mistaken identity&quot;}, {&quot;id&quot;: 13097, &quot;name&quot;: &quot;maid&quot;}, {&quot;id&quot;: 14514, &quot;name&quot;: &quot;class differences&quot;}, {&quot;id&quot;: 14768, &quot;name&quot;: &quot;single mother&quot;}, {&quot;id&quot;: 173277, &quot;name&quot;: &quot;public relations&quot;}, {&quot;id&quot;: 187791, &quot;name&quot;: &quot;maid uniform&quot;}, {&quot;id&quot;: 188755, &quot;name&quot;: &quot;hotel clerk&quot;}, {&quot;id&quot;: 220314, &quot;name&quot;: &quot;wealth differences&quot;}]"/>
    <s v="en"/>
    <s v="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
    <n v="19738215"/>
    <s v="[{&quot;name&quot;: &quot;Red Om Films&quot;, &quot;id&quot;: 2455}]"/>
    <x v="143"/>
    <s v="[{&quot;iso_3166_1&quot;: &quot;US&quot;, &quot;name&quot;: &quot;United States of America&quot;}]"/>
    <d v="2002-12-13T00:00:00"/>
    <x v="18"/>
    <n v="154906693"/>
    <n v="105"/>
    <s v="[{&quot;iso_639_1&quot;: &quot;en&quot;, &quot;name&quot;: &quot;English&quot;}, {&quot;iso_639_1&quot;: &quot;fr&quot;, &quot;name&quot;: &quot;Fran\u00e7ais&quot;}]"/>
    <s v="Released"/>
    <m/>
    <s v="5.6"/>
    <n v="485"/>
    <n v="99906693"/>
  </r>
  <r>
    <n v="53000000"/>
    <s v="[{ 28, name: Action}, { 53, name: Thriller}, { 18, name: Drama}]"/>
    <x v="0"/>
    <s v=" Thriller"/>
    <s v=" Drama"/>
    <s v="-"/>
    <m/>
    <n v="8963"/>
    <x v="762"/>
    <s v="[{&quot;id&quot;: 339, &quot;name&quot;: &quot;submarine&quot;}, {&quot;id&quot;: 1860, &quot;name&quot;: &quot;mutiny&quot;}, {&quot;id&quot;: 2139, &quot;name&quot;: &quot;russia&quot;}, {&quot;id&quot;: 2534, &quot;name&quot;: &quot;missile&quot;}, {&quot;id&quot;: 3312, &quot;name&quot;: &quot;nuclear missile&quot;}, {&quot;id&quot;: 4123, &quot;name&quot;: &quot;embassy&quot;}, {&quot;id&quot;: 4410, &quot;name&quot;: &quot;u.s. navy&quot;}, {&quot;id&quot;: 4933, &quot;name&quot;: &quot;battle for power&quot;}, {&quot;id&quot;: 6791, &quot;name&quot;: &quot;torpedo&quot;}, {&quot;id&quot;: 162365, &quot;name&quot;: &quot;military&quot;}, {&quot;id&quot;: 198423, &quot;name&quot;: &quot;moral dilemma&quot;}, {&quot;id&quot;: 217133, &quot;name&quot;: &quot;post cold war&quot;}, {&quot;id&quot;: 221092, &quot;name&quot;: &quot;aircraft carrier&quot;}, {&quot;id&quot;: 226740, &quot;name&quot;: &quot;chain of command&quot;}, {&quot;id&quot;: 226741, &quot;name&quot;: &quot;launch code&quot;}, {&quot;id&quot;: 226742, &quot;name&quot;: &quot;sonar&quot;}]"/>
    <s v="en"/>
    <s v="On a US nuclear missile sub, a young first officer stages a mutiny to prevent his trigger happy captain from launching his missiles before confirming his orders to do so."/>
    <n v="20334629"/>
    <s v="[{&quot;name&quot;: &quot;Hollywood Pictures&quot;, &quot;id&quot;: 915}, {&quot;name&quot;: &quot;Don Simpson/Jerry Bruckheimer Films&quot;, &quot;id&quot;: 10288}]"/>
    <x v="103"/>
    <s v="[{&quot;iso_3166_1&quot;: &quot;US&quot;, &quot;name&quot;: &quot;United States of America&quot;}]"/>
    <d v="1995-05-12T00:00:00"/>
    <x v="15"/>
    <n v="157387195"/>
    <n v="116"/>
    <s v="[{&quot;iso_639_1&quot;: &quot;en&quot;, &quot;name&quot;: &quot;English&quot;}]"/>
    <s v="Released"/>
    <s v="Danger runs deep."/>
    <s v="7.0"/>
    <n v="498"/>
    <n v="104387195"/>
  </r>
  <r>
    <n v="55000000"/>
    <s v="[{ 18, name: Drama}]"/>
    <x v="5"/>
    <s v="-"/>
    <s v="-"/>
    <s v="-"/>
    <s v="http://www.sonypictures.com/homevideo/thepursuitofhappyness/"/>
    <n v="1402"/>
    <x v="763"/>
    <s v="[{&quot;id&quot;: 582, &quot;name&quot;: &quot;san francisco&quot;}, {&quot;id&quot;: 641, &quot;name&quot;: &quot;single parent&quot;}, {&quot;id&quot;: 960, &quot;name&quot;: &quot;homeless person&quot;}, {&quot;id&quot;: 992, &quot;name&quot;: &quot;bus&quot;}, {&quot;id&quot;: 2346, &quot;name&quot;: &quot;worker&quot;}, {&quot;id&quot;: 2981, &quot;name&quot;: &quot;homelessness&quot;}, {&quot;id&quot;: 3640, &quot;name&quot;: &quot;work&quot;}, {&quot;id&quot;: 4636, &quot;name&quot;: &quot;church service&quot;}, {&quot;id&quot;: 4671, &quot;name&quot;: &quot;bad luck&quot;}, {&quot;id&quot;: 5565, &quot;name&quot;: &quot;biography&quot;}, {&quot;id&quot;: 10332, &quot;name&quot;: &quot;salesman&quot;}, {&quot;id&quot;: 10631, &quot;name&quot;: &quot;stockbroker&quot;}]"/>
    <s v="en"/>
    <s v="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
    <n v="80581367"/>
    <s v="[{&quot;name&quot;: &quot;Columbia Pictures Corporation&quot;, &quot;id&quot;: 441}, {&quot;name&quot;: &quot;Escape Artists&quot;, &quot;id&quot;: 1423}, {&quot;name&quot;: &quot;Relativity Media&quot;, &quot;id&quot;: 7295}, {&quot;name&quot;: &quot;Overbrook Entertainment&quot;, &quot;id&quot;: 12485}]"/>
    <x v="44"/>
    <s v="[{&quot;iso_3166_1&quot;: &quot;US&quot;, &quot;name&quot;: &quot;United States of America&quot;}]"/>
    <d v="2006-12-14T00:00:00"/>
    <x v="6"/>
    <n v="307077295"/>
    <n v="117"/>
    <s v="[{&quot;iso_639_1&quot;: &quot;en&quot;, &quot;name&quot;: &quot;English&quot;}, {&quot;iso_639_1&quot;: &quot;cn&quot;, &quot;name&quot;: &quot;\u5e7f\u5dde\u8bdd / \u5ee3\u5dde\u8a71&quot;}]"/>
    <s v="Released"/>
    <m/>
    <s v="7.7"/>
    <n v="2525"/>
    <n v="252077295"/>
  </r>
  <r>
    <n v="55000000"/>
    <s v="[{ 53, name: Thriller}, { 18, name: Drama}, { 9648, name: Mystery}]"/>
    <x v="6"/>
    <s v=" Drama"/>
    <s v=" Mystery"/>
    <s v="-"/>
    <m/>
    <n v="9315"/>
    <x v="764"/>
    <s v="[{&quot;id&quot;: 220, &quot;name&quot;: &quot;berlin&quot;}, {&quot;id&quot;: 1872, &quot;name&quot;: &quot;loss of father&quot;}, {&quot;id&quot;: 3800, &quot;name&quot;: &quot;airplane&quot;}, {&quot;id&quot;: 4725, &quot;name&quot;: &quot;baby-snatching&quot;}]"/>
    <s v="en"/>
    <s v="A claustrophobic, Hitchcockian thriller. A bereaved woman and her daughter are flying home from Berlin to America. At 30,000 feet the child vanishes and nobody admits she was ever on that plane."/>
    <n v="3205145"/>
    <s v="[{&quot;name&quot;: &quot;Imagine Entertainment&quot;, &quot;id&quot;: 23}, {&quot;name&quot;: &quot;Touchstone Pictures&quot;, &quot;id&quot;: 9195}]"/>
    <x v="36"/>
    <s v="[{&quot;iso_3166_1&quot;: &quot;US&quot;, &quot;name&quot;: &quot;United States of America&quot;}]"/>
    <d v="2005-09-22T00:00:00"/>
    <x v="11"/>
    <n v="223387299"/>
    <n v="98"/>
    <s v="[{&quot;iso_639_1&quot;: &quot;ar&quot;, &quot;name&quot;: &quot;\u0627\u0644\u0639\u0631\u0628\u064a\u0629&quot;}, {&quot;iso_639_1&quot;: &quot;de&quot;, &quot;name&quot;: &quot;Deutsch&quot;}, {&quot;iso_639_1&quot;: &quot;en&quot;, &quot;name&quot;: &quot;English&quot;}, {&quot;iso_639_1&quot;: &quot;fr&quot;, &quot;name&quot;: &quot;Fran\u00e7ais&quot;}, {&quot;iso_639_1&quot;: &quot;it&quot;, &quot;name&quot;: &quot;Italiano&quot;}, {&quot;iso_639_1&quot;: &quot;ja&quot;, &quot;name&quot;: &quot;\u65e5\u672c\u8a9e&quot;}]"/>
    <s v="Released"/>
    <s v="If Someone Took Everything You Live For... How Far Would You Go To Get It Back?"/>
    <s v="6.1"/>
    <n v="772"/>
    <n v="168387299"/>
  </r>
  <r>
    <n v="55000000"/>
    <s v="[{ 18, name: Drama}, { 53, name: Thriller}, { 80, name: Crime}, { 9648, name: Mystery}, { 10749, name: Romance}]"/>
    <x v="5"/>
    <s v=" Thriller"/>
    <s v=" Crime"/>
    <s v=" Mystery"/>
    <m/>
    <n v="8984"/>
    <x v="765"/>
    <s v="[{&quot;id&quot;: 6021, &quot;name&quot;: &quot;employee&quot;}, {&quot;id&quot;: 6282, &quot;name&quot;: &quot;workplace&quot;}, {&quot;id&quot;: 10850, &quot;name&quot;: &quot;sexual harassment&quot;}, {&quot;id&quot;: 34038, &quot;name&quot;: &quot;intrigue&quot;}]"/>
    <s v="en"/>
    <s v="A computer specialist is sued for sexual harassment by a former lover turned boss who initiated the act forcefully, which threatens both his career and his personal life."/>
    <n v="15064058"/>
    <s v="[{&quot;name&quot;: &quot;Warner Bros.&quot;, &quot;id&quot;: 6194}, {&quot;name&quot;: &quot;Baltimore Pictures&quot;, &quot;id&quot;: 11407}]"/>
    <x v="5"/>
    <s v="[{&quot;iso_3166_1&quot;: &quot;US&quot;, &quot;name&quot;: &quot;United States of America&quot;}]"/>
    <d v="1994-12-09T00:00:00"/>
    <x v="23"/>
    <n v="214015089"/>
    <n v="123"/>
    <s v="[{&quot;iso_639_1&quot;: &quot;en&quot;, &quot;name&quot;: &quot;English&quot;}]"/>
    <s v="Released"/>
    <s v="Sex Is Power."/>
    <s v="5.9"/>
    <n v="210"/>
    <n v="159015089"/>
  </r>
  <r>
    <n v="55000000"/>
    <s v="[{ 18, name: Drama}, { 14, name: Fantasy}, { 10749, name: Romance}]"/>
    <x v="5"/>
    <s v=" Fantasy"/>
    <s v=" Romance"/>
    <s v="-"/>
    <m/>
    <n v="795"/>
    <x v="766"/>
    <s v="[{&quot;id&quot;: 236, &quot;name&quot;: &quot;suicide&quot;}, {&quot;id&quot;: 290, &quot;name&quot;: &quot;angel&quot;}, {&quot;id&quot;: 314, &quot;name&quot;: &quot;life and death&quot;}, {&quot;id&quot;: 1333, &quot;name&quot;: &quot;desperation&quot;}, {&quot;id&quot;: 1604, &quot;name&quot;: &quot;operation&quot;}, {&quot;id&quot;: 4116, &quot;name&quot;: &quot;heaven&quot;}, {&quot;id&quot;: 6150, &quot;name&quot;: &quot;faith&quot;}, {&quot;id&quot;: 6155, &quot;name&quot;: &quot;afterlife&quot;}, {&quot;id&quot;: 12670, &quot;name&quot;: &quot;los angeles&quot;}, {&quot;id&quot;: 212760, &quot;name&quot;: &quot;interspecies romance&quot;}]"/>
    <s v="en"/>
    <s v="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
    <n v="21272734"/>
    <s v="[{&quot;name&quot;: &quot;Atlas Entertainment&quot;, &quot;id&quot;: 507}, {&quot;name&quot;: &quot;Regency Enterprises&quot;, &quot;id&quot;: 508}, {&quot;name&quot;: &quot;Monarchy Enterprises B.V.&quot;, &quot;id&quot;: 676}, {&quot;name&quot;: &quot;Warner Bros.&quot;, &quot;id&quot;: 6194}, {&quot;name&quot;: &quot;Taurus Film&quot;, &quot;id&quot;: 20555}]"/>
    <x v="85"/>
    <s v="[{&quot;iso_3166_1&quot;: &quot;US&quot;, &quot;name&quot;: &quot;United States of America&quot;}, {&quot;iso_3166_1&quot;: &quot;DE&quot;, &quot;name&quot;: &quot;Germany&quot;}]"/>
    <d v="1998-04-10T00:00:00"/>
    <x v="19"/>
    <n v="198685114"/>
    <n v="114"/>
    <s v="[{&quot;iso_639_1&quot;: &quot;en&quot;, &quot;name&quot;: &quot;English&quot;}, {&quot;iso_639_1&quot;: &quot;pl&quot;, &quot;name&quot;: &quot;Polski&quot;}]"/>
    <s v="Released"/>
    <s v="She didn't believe in angels until she fell in love with one."/>
    <s v="6.4"/>
    <n v="529"/>
    <n v="143685114"/>
  </r>
  <r>
    <n v="30000000"/>
    <s v="[{ 28, name: Action}, { 80, name: Crime}]"/>
    <x v="0"/>
    <s v=" Crime"/>
    <s v="-"/>
    <s v="-"/>
    <s v="http://www.miramax.com/movie/kill-bill-volume-1/"/>
    <n v="24"/>
    <x v="767"/>
    <s v="[{&quot;id&quot;: 233, &quot;name&quot;: &quot;japan&quot;}, {&quot;id&quot;: 732, &quot;name&quot;: &quot;coma&quot;}, {&quot;id&quot;: 779, &quot;name&quot;: &quot;martial arts&quot;}, {&quot;id&quot;: 780, &quot;name&quot;: &quot;kung fu&quot;}, {&quot;id&quot;: 1449, &quot;name&quot;: &quot;underworld&quot;}, {&quot;id&quot;: 1794, &quot;name&quot;: &quot;yakuza&quot;}, {&quot;id&quot;: 1938, &quot;name&quot;: &quot;sword&quot;}, {&quot;id&quot;: 3582, &quot;name&quot;: &quot;bride&quot;}, {&quot;id&quot;: 9748, &quot;name&quot;: &quot;revenge&quot;}, {&quot;id&quot;: 10292, &quot;name&quot;: &quot;gore&quot;}, {&quot;id&quot;: 10704, &quot;name&quot;: &quot;female yakuza&quot;}, {&quot;id&quot;: 11221, &quot;name&quot;: &quot;blood&quot;}, {&quot;id&quot;: 13027, &quot;name&quot;: &quot;wedding&quot;}, {&quot;id&quot;: 18098, &quot;name&quot;: &quot;samurai sword&quot;}, {&quot;id&quot;: 193521, &quot;name&quot;: &quot;part animation&quot;}]"/>
    <s v="en"/>
    <s v="An assassin is shot at the altar by her ruthless employer, Bill and other members of their assassination circle â€“ but 'The Bride' lives to plot her vengeance. Setting out for some payback, she makes a death list and hunts down those who wronged her, saving Bill for last."/>
    <n v="79754966"/>
    <s v="[{&quot;name&quot;: &quot;Miramax Films&quot;, &quot;id&quot;: 14}, {&quot;name&quot;: &quot;A Band Apart&quot;, &quot;id&quot;: 59}, {&quot;name&quot;: &quot;Super Cool ManChu&quot;, &quot;id&quot;: 39121}]"/>
    <x v="61"/>
    <s v="[{&quot;iso_3166_1&quot;: &quot;US&quot;, &quot;name&quot;: &quot;United States of America&quot;}]"/>
    <d v="2003-10-10T00:00:00"/>
    <x v="16"/>
    <n v="180949000"/>
    <n v="111"/>
    <s v="[{&quot;iso_639_1&quot;: &quot;en&quot;, &quot;name&quot;: &quot;English&quot;}, {&quot;iso_639_1&quot;: &quot;ja&quot;, &quot;name&quot;: &quot;\u65e5\u672c\u8a9e&quot;}, {&quot;iso_639_1&quot;: &quot;fr&quot;, &quot;name&quot;: &quot;Fran\u00e7ais&quot;}]"/>
    <s v="Released"/>
    <s v="Go for the kill."/>
    <s v="7.7"/>
    <n v="4949"/>
    <n v="150949000"/>
  </r>
  <r>
    <n v="30000000"/>
    <s v="[{ 28, name: Action}, { 80, name: Crime}, { 53, name: Thriller}]"/>
    <x v="0"/>
    <s v=" Crime"/>
    <s v=" Thriller"/>
    <s v="-"/>
    <m/>
    <n v="393"/>
    <x v="768"/>
    <s v="[{&quot;id&quot;: 380, &quot;name&quot;: &quot;brother brother relationship&quot;}, {&quot;id&quot;: 1400, &quot;name&quot;: &quot;swordplay&quot;}, {&quot;id&quot;: 1908, &quot;name&quot;: &quot;katana&quot;}, {&quot;id&quot;: 2784, &quot;name&quot;: &quot;mother role&quot;}, {&quot;id&quot;: 3927, &quot;name&quot;: &quot;rage and hate&quot;}, {&quot;id&quot;: 5600, &quot;name&quot;: &quot;daughter&quot;}, {&quot;id&quot;: 6145, &quot;name&quot;: &quot;right and justice&quot;}, {&quot;id&quot;: 9457, &quot;name&quot;: &quot;single&quot;}, {&quot;id&quot;: 179430, &quot;name&quot;: &quot;aftercreditsstinger&quot;}, {&quot;id&quot;: 179431, &quot;name&quot;: &quot;duringcreditsstinger&quot;}]"/>
    <s v="en"/>
    <s v="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
    <n v="50622607"/>
    <s v="[{&quot;name&quot;: &quot;Miramax Films&quot;, &quot;id&quot;: 14}, {&quot;name&quot;: &quot;A Band Apart&quot;, &quot;id&quot;: 59}, {&quot;name&quot;: &quot;Super Cool ManChu&quot;, &quot;id&quot;: 39121}]"/>
    <x v="61"/>
    <s v="[{&quot;iso_3166_1&quot;: &quot;US&quot;, &quot;name&quot;: &quot;United States of America&quot;}]"/>
    <d v="2004-04-16T00:00:00"/>
    <x v="13"/>
    <n v="152159461"/>
    <n v="136"/>
    <s v="[{&quot;iso_639_1&quot;: &quot;en&quot;, &quot;name&quot;: &quot;English&quot;}, {&quot;iso_639_1&quot;: &quot;zh&quot;, &quot;name&quot;: &quot;\u666e\u901a\u8bdd&quot;}, {&quot;iso_639_1&quot;: &quot;es&quot;, &quot;name&quot;: &quot;Espa\u00f1ol&quot;}, {&quot;iso_639_1&quot;: &quot;cn&quot;, &quot;name&quot;: &quot;\u5e7f\u5dde\u8bdd / \u5ee3\u5dde\u8a71&quot;}]"/>
    <s v="Released"/>
    <s v="The bride is back for the final cut."/>
    <s v="7.6"/>
    <n v="3948"/>
    <n v="122159461"/>
  </r>
  <r>
    <n v="55000000"/>
    <s v="[{ 28, name: Action}, { 12, name: Adventure}, { 35, name: Comedy}]"/>
    <x v="0"/>
    <s v=" Adventure"/>
    <s v=" Comedy"/>
    <s v="-"/>
    <m/>
    <n v="9618"/>
    <x v="769"/>
    <s v="[{&quot;id&quot;: 1563, &quot;name&quot;: &quot;prisoner&quot;}, {&quot;id&quot;: 1601, &quot;name&quot;: &quot;war on drugs&quot;}, {&quot;id&quot;: 12670, &quot;name&quot;: &quot;los angeles&quot;}]"/>
    <s v="en"/>
    <s v="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
    <n v="22787667"/>
    <s v="[{&quot;name&quot;: &quot;Warner Bros.&quot;, &quot;id&quot;: 6194}]"/>
    <x v="5"/>
    <s v="[{&quot;iso_3166_1&quot;: &quot;US&quot;, &quot;name&quot;: &quot;United States of America&quot;}]"/>
    <d v="1989-12-22T00:00:00"/>
    <x v="28"/>
    <n v="63408614"/>
    <n v="104"/>
    <s v="[{&quot;iso_639_1&quot;: &quot;en&quot;, &quot;name&quot;: &quot;English&quot;}]"/>
    <s v="Released"/>
    <s v="Two of L.A.'s top rival cops are going to have to work together... Even if it kills them."/>
    <s v="6.1"/>
    <n v="458"/>
    <n v="8408614"/>
  </r>
  <r>
    <n v="55000000"/>
    <s v="[{ 14, name: Fantasy}, { 35, name: Comedy}]"/>
    <x v="2"/>
    <s v=" Comedy"/>
    <s v="-"/>
    <s v="-"/>
    <m/>
    <n v="9374"/>
    <x v="770"/>
    <s v="[{&quot;id&quot;: 931, &quot;name&quot;: &quot;jealousy&quot;}, {&quot;id&quot;: 3258, &quot;name&quot;: &quot;beauty&quot;}, {&quot;id&quot;: 4978, &quot;name&quot;: &quot;immortality&quot;}, {&quot;id&quot;: 9823, &quot;name&quot;: &quot;rivalry&quot;}, {&quot;id&quot;: 14752, &quot;name&quot;: &quot;potion&quot;}, {&quot;id&quot;: 15111, &quot;name&quot;: &quot;drinking&quot;}]"/>
    <s v="en"/>
    <s v="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
    <n v="29498304"/>
    <s v="[{&quot;name&quot;: &quot;Universal Pictures&quot;, &quot;id&quot;: 33}]"/>
    <x v="14"/>
    <s v="[{&quot;iso_3166_1&quot;: &quot;US&quot;, &quot;name&quot;: &quot;United States of America&quot;}]"/>
    <d v="1992-07-30T00:00:00"/>
    <x v="27"/>
    <n v="149022650"/>
    <n v="104"/>
    <s v="[{&quot;iso_639_1&quot;: &quot;en&quot;, &quot;name&quot;: &quot;English&quot;}]"/>
    <s v="Released"/>
    <s v="In one small bottle... The fountain of youth. The secret of eternal life. The power of an ancient potion. Sometimes it works... sometimes it doesn't."/>
    <s v="6.3"/>
    <n v="636"/>
    <n v="94022650"/>
  </r>
  <r>
    <n v="55000000"/>
    <s v="[{ 12, name: Adventure}, { 28, name: Action}, { 35, name: Comedy}, { 37, name: Western}]"/>
    <x v="1"/>
    <s v=" Action"/>
    <s v=" Comedy"/>
    <s v=" Western"/>
    <m/>
    <n v="8584"/>
    <x v="771"/>
    <s v="[{&quot;id&quot;: 7376, &quot;name&quot;: &quot;princess&quot;}, {&quot;id&quot;: 8099, &quot;name&quot;: &quot;sioux&quot;}, {&quot;id&quot;: 9935, &quot;name&quot;: &quot;travel&quot;}, {&quot;id&quot;: 10084, &quot;name&quot;: &quot;rescue&quot;}, {&quot;id&quot;: 10322, &quot;name&quot;: &quot;native american&quot;}, {&quot;id&quot;: 13159, &quot;name&quot;: &quot;chinese&quot;}, {&quot;id&quot;: 155291, &quot;name&quot;: &quot;cowboy&quot;}, {&quot;id&quot;: 179431, &quot;name&quot;: &quot;duringcreditsstinger&quot;}, {&quot;id&quot;: 207928, &quot;name&quot;: &quot;19th century&quot;}]"/>
    <s v="en"/>
    <s v="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
    <n v="25400935"/>
    <s v="[{&quot;name&quot;: &quot;Spyglass Entertainment&quot;, &quot;id&quot;: 158}, {&quot;name&quot;: &quot;Roger Birnbaum Productions&quot;, &quot;id&quot;: 961}, {&quot;name&quot;: &quot;Touchstone Pictures&quot;, &quot;id&quot;: 9195}]"/>
    <x v="77"/>
    <s v="[{&quot;iso_3166_1&quot;: &quot;HK&quot;, &quot;name&quot;: &quot;Hong Kong&quot;}, {&quot;iso_3166_1&quot;: &quot;US&quot;, &quot;name&quot;: &quot;United States of America&quot;}]"/>
    <d v="2000-05-26T00:00:00"/>
    <x v="20"/>
    <n v="56932305"/>
    <n v="110"/>
    <s v="[{&quot;iso_639_1&quot;: &quot;en&quot;, &quot;name&quot;: &quot;English&quot;}, {&quot;iso_639_1&quot;: &quot;zh&quot;, &quot;name&quot;: &quot;\u666e\u901a\u8bdd&quot;}, {&quot;iso_639_1&quot;: &quot;es&quot;, &quot;name&quot;: &quot;Espa\u00f1ol&quot;}]"/>
    <s v="Released"/>
    <s v="The old west meets the far east."/>
    <s v="6.2"/>
    <n v="735"/>
    <n v="1932305"/>
  </r>
  <r>
    <n v="55000000"/>
    <s v="[{ 28, name: Action}, { 12, name: Adventure}, { 18, name: Drama}, { 53, name: Thriller}]"/>
    <x v="0"/>
    <s v=" Adventure"/>
    <s v=" Drama"/>
    <s v=" Thriller"/>
    <m/>
    <n v="2320"/>
    <x v="772"/>
    <s v="[{&quot;id&quot;: 258, &quot;name&quot;: &quot;bomb&quot;}, {&quot;id&quot;: 1336, &quot;name&quot;: &quot;ransom&quot;}, {&quot;id&quot;: 1562, &quot;name&quot;: &quot;hostage&quot;}, {&quot;id&quot;: 3800, &quot;name&quot;: &quot;airplane&quot;}, {&quot;id&quot;: 4245, &quot;name&quot;: &quot;hijacking&quot;}, {&quot;id&quot;: 4460, &quot;name&quot;: &quot;terror cell&quot;}, {&quot;id&quot;: 5422, &quot;name&quot;: &quot;special unit&quot;}, {&quot;id&quot;: 9758, &quot;name&quot;: &quot;deception&quot;}, {&quot;id&quot;: 10084, &quot;name&quot;: &quot;rescue&quot;}, {&quot;id&quot;: 10185, &quot;name&quot;: &quot;covert operation&quot;}, {&quot;id&quot;: 10617, &quot;name&quot;: &quot;disaster&quot;}, {&quot;id&quot;: 10950, &quot;name&quot;: &quot;shootout&quot;}, {&quot;id&quot;: 13015, &quot;name&quot;: &quot;terrorism&quot;}, {&quot;id&quot;: 14601, &quot;name&quot;: &quot;explosion&quot;}, {&quot;id&quot;: 14819, &quot;name&quot;: &quot;violence&quot;}, {&quot;id&quot;: 18420, &quot;name&quot;: &quot;surveillance&quot;}, {&quot;id&quot;: 161998, &quot;name&quot;: &quot;night vision goggles&quot;}, {&quot;id&quot;: 185266, &quot;name&quot;: &quot;flight attendant&quot;}, {&quot;id&quot;: 185692, &quot;name&quot;: &quot;intelligence agent&quot;}, {&quot;id&quot;: 187844, &quot;name&quot;: &quot;flashback&quot;}, {&quot;id&quot;: 188955, &quot;name&quot;: &quot;hand to hand combat&quot;}, {&quot;id&quot;: 220935, &quot;name&quot;: &quot;nerve gas&quot;}]"/>
    <s v="en"/>
    <s v="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
    <n v="17231675"/>
    <s v="[{&quot;name&quot;: &quot;Silver Pictures&quot;, &quot;id&quot;: 1885}, {&quot;name&quot;: &quot;Warner Bros.&quot;, &quot;id&quot;: 6194}]"/>
    <x v="41"/>
    <s v="[{&quot;iso_3166_1&quot;: &quot;US&quot;, &quot;name&quot;: &quot;United States of America&quot;}]"/>
    <d v="1996-03-15T00:00:00"/>
    <x v="24"/>
    <n v="121969216"/>
    <n v="133"/>
    <s v="[{&quot;iso_639_1&quot;: &quot;en&quot;, &quot;name&quot;: &quot;English&quot;}]"/>
    <s v="Released"/>
    <s v="Fasten your seat belts"/>
    <s v="5.8"/>
    <n v="256"/>
    <n v="66969216"/>
  </r>
  <r>
    <n v="55000000"/>
    <s v="[{ 35, name: Comedy}, { 10751, name: Family}]"/>
    <x v="8"/>
    <s v=" Family"/>
    <s v="-"/>
    <s v="-"/>
    <s v="http://www.popperspenguins.com/main.html"/>
    <n v="58224"/>
    <x v="773"/>
    <s v="[{&quot;id&quot;: 444, &quot;name&quot;: &quot;taxi&quot;}, {&quot;id&quot;: 1946, &quot;name&quot;: &quot;restaurant&quot;}, {&quot;id&quot;: 2172, &quot;name&quot;: &quot;zoo&quot;}, {&quot;id&quot;: 3028, &quot;name&quot;: &quot;penguin&quot;}, {&quot;id&quot;: 5982, &quot;name&quot;: &quot;ex husband&quot;}, {&quot;id&quot;: 9736, &quot;name&quot;: &quot;little boy&quot;}, {&quot;id&quot;: 12971, &quot;name&quot;: &quot;zookeeper&quot;}, {&quot;id&quot;: 14866, &quot;name&quot;: &quot;doorman&quot;}, {&quot;id&quot;: 41310, &quot;name&quot;: &quot;ride&quot;}, {&quot;id&quot;: 41311, &quot;name&quot;: &quot;bird hatching&quot;}, {&quot;id&quot;: 179430, &quot;name&quot;: &quot;aftercreditsstinger&quot;}, {&quot;id&quot;: 179431, &quot;name&quot;: &quot;duringcreditsstinger&quot;}]"/>
    <s v="en"/>
    <s v="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
    <n v="32835777"/>
    <s v="[{&quot;name&quot;: &quot;Twentieth Century Fox Film Corporation&quot;, &quot;id&quot;: 306}, {&quot;name&quot;: &quot;Dune Entertainment&quot;, &quot;id&quot;: 444}, {&quot;name&quot;: &quot;Davis Entertainment&quot;, &quot;id&quot;: 1302}, {&quot;name&quot;: &quot;Dune Entertainment III&quot;, &quot;id&quot;: 6332}]"/>
    <x v="17"/>
    <s v="[{&quot;iso_3166_1&quot;: &quot;US&quot;, &quot;name&quot;: &quot;United States of America&quot;}]"/>
    <d v="2011-06-17T00:00:00"/>
    <x v="9"/>
    <n v="187361754"/>
    <n v="94"/>
    <s v="[{&quot;iso_639_1&quot;: &quot;en&quot;, &quot;name&quot;: &quot;English&quot;}]"/>
    <s v="Released"/>
    <m/>
    <s v="5.7"/>
    <n v="751"/>
    <n v="132361754"/>
  </r>
  <r>
    <n v="55000000"/>
    <s v="[{ 28, name: Action}, { 12, name: Adventure}, { 14, name: Fantasy}]"/>
    <x v="0"/>
    <s v=" Adventure"/>
    <s v=" Fantasy"/>
    <s v="-"/>
    <s v="http://www.forbiddenkingdommovie.com/"/>
    <n v="1729"/>
    <x v="774"/>
    <s v="[{&quot;id&quot;: 8847, &quot;name&quot;: &quot;tempel&quot;}, {&quot;id&quot;: 9390, &quot;name&quot;: &quot;shaolin&quot;}, {&quot;id&quot;: 13130, &quot;name&quot;: &quot;teenager&quot;}, {&quot;id&quot;: 14778, &quot;name&quot;: &quot;urination&quot;}, {&quot;id&quot;: 15192, &quot;name&quot;: &quot;staff&quot;}, {&quot;id&quot;: 192913, &quot;name&quot;: &quot;warrior&quot;}, {&quot;id&quot;: 207411, &quot;name&quot;: &quot;monkey king&quot;}]"/>
    <s v="en"/>
    <s v="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
    <n v="17097041"/>
    <s v="[{&quot;name&quot;: &quot;Casey Silver Productions&quot;, &quot;id&quot;: 877}, {&quot;name&quot;: &quot;China Film Co-Production Corporation&quot;, &quot;id&quot;: 2269}, {&quot;name&quot;: &quot;Huayi Brothers&quot;, &quot;id&quot;: 3393}, {&quot;name&quot;: &quot;Relativity Media&quot;, &quot;id&quot;: 7295}]"/>
    <x v="100"/>
    <s v="[{&quot;iso_3166_1&quot;: &quot;CN&quot;, &quot;name&quot;: &quot;China&quot;}, {&quot;iso_3166_1&quot;: &quot;US&quot;, &quot;name&quot;: &quot;United States of America&quot;}]"/>
    <d v="2008-04-18T00:00:00"/>
    <x v="7"/>
    <n v="127906624"/>
    <n v="104"/>
    <s v="[{&quot;iso_639_1&quot;: &quot;en&quot;, &quot;name&quot;: &quot;English&quot;}, {&quot;iso_639_1&quot;: &quot;zh&quot;, &quot;name&quot;: &quot;\u666e\u901a\u8bdd&quot;}]"/>
    <s v="Released"/>
    <s v="The battle for eternity is the fantasy of a lifetime."/>
    <s v="6.3"/>
    <n v="461"/>
    <n v="72906624"/>
  </r>
  <r>
    <n v="55000000"/>
    <s v="[{ 16, name: Animation}, { 35, name: Comedy}, { 10751, name: Family}]"/>
    <x v="3"/>
    <s v=" Comedy"/>
    <s v=" Family"/>
    <s v="-"/>
    <m/>
    <n v="175574"/>
    <x v="775"/>
    <s v="[{&quot;id&quot;: 65, &quot;name&quot;: &quot;holiday&quot;}, {&quot;id&quot;: 4543, &quot;name&quot;: &quot;thanksgiving&quot;}, {&quot;id&quot;: 6089, &quot;name&quot;: &quot;freedom&quot;}, {&quot;id&quot;: 179431, &quot;name&quot;: &quot;duringcreditsstinger&quot;}, {&quot;id&quot;: 209714, &quot;name&quot;: &quot;3d&quot;}]"/>
    <s v="en"/>
    <s v="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
    <n v="14414937"/>
    <s v="[{&quot;name&quot;: &quot;Reel FX Creative Studios&quot;, &quot;id&quot;: 2787}, {&quot;name&quot;: &quot;Relativity Media&quot;, &quot;id&quot;: 7295}]"/>
    <x v="144"/>
    <s v="[{&quot;iso_3166_1&quot;: &quot;US&quot;, &quot;name&quot;: &quot;United States of America&quot;}]"/>
    <d v="2013-10-30T00:00:00"/>
    <x v="8"/>
    <n v="110000000"/>
    <n v="91"/>
    <s v="[{&quot;iso_639_1&quot;: &quot;en&quot;, &quot;name&quot;: &quot;English&quot;}]"/>
    <s v="Released"/>
    <s v="Hang On To Your Nuggets"/>
    <s v="5.7"/>
    <n v="254"/>
    <n v="55000000"/>
  </r>
  <r>
    <n v="50000000"/>
    <s v="[{ 878, name: Science Fiction}, { 28, name: Action}, { 27, name: Horror}]"/>
    <x v="4"/>
    <s v=" Action"/>
    <s v=" Horror"/>
    <s v="-"/>
    <m/>
    <n v="8077"/>
    <x v="776"/>
    <s v="[{&quot;id&quot;: 378, &quot;name&quot;: &quot;prison&quot;}, {&quot;id&quot;: 803, &quot;name&quot;: &quot;android&quot;}, {&quot;id&quot;: 1612, &quot;name&quot;: &quot;spacecraft&quot;}, {&quot;id&quot;: 1826, &quot;name&quot;: &quot;space marine&quot;}, {&quot;id&quot;: 2883, &quot;name&quot;: &quot;imprisonment&quot;}, {&quot;id&quot;: 3388, &quot;name&quot;: &quot;space colony&quot;}, {&quot;id&quot;: 3801, &quot;name&quot;: &quot;space travel&quot;}, {&quot;id&quot;: 4083, &quot;name&quot;: &quot;rottweiler&quot;}, {&quot;id&quot;: 4565, &quot;name&quot;: &quot;dystopia&quot;}, {&quot;id&quot;: 9663, &quot;name&quot;: &quot;sequel&quot;}, {&quot;id&quot;: 9951, &quot;name&quot;: &quot;alien&quot;}, {&quot;id&quot;: 11436, &quot;name&quot;: &quot;redemption&quot;}, {&quot;id&quot;: 12405, &quot;name&quot;: &quot;outer space&quot;}, {&quot;id&quot;: 13194, &quot;name&quot;: &quot;planet&quot;}, {&quot;id&quot;: 158895, &quot;name&quot;: &quot;shaved head&quot;}, {&quot;id&quot;: 160879, &quot;name&quot;: &quot;crash landing&quot;}, {&quot;id&quot;: 163045, &quot;name&quot;: &quot;impregnation&quot;}, {&quot;id&quot;: 178652, &quot;name&quot;: &quot;penal colony&quot;}, {&quot;id&quot;: 189414, &quot;name&quot;: &quot;furnace&quot;}, {&quot;id&quot;: 193149, &quot;name&quot;: &quot;suspended animation&quot;}, {&quot;id&quot;: 226177, &quot;name&quot;: &quot;xenomorph&quot;}]"/>
    <s v="en"/>
    <s v="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
    <n v="45856409"/>
    <s v="[{&quot;name&quot;: &quot;Twentieth Century Fox Film Corporation&quot;, &quot;id&quot;: 306}, {&quot;name&quot;: &quot;Brandywine Productions&quot;, &quot;id&quot;: 19747}]"/>
    <x v="17"/>
    <s v="[{&quot;iso_3166_1&quot;: &quot;GB&quot;, &quot;name&quot;: &quot;United Kingdom&quot;}, {&quot;iso_3166_1&quot;: &quot;US&quot;, &quot;name&quot;: &quot;United States of America&quot;}]"/>
    <d v="1992-05-22T00:00:00"/>
    <x v="27"/>
    <n v="159773545"/>
    <n v="114"/>
    <s v="[{&quot;iso_639_1&quot;: &quot;en&quot;, &quot;name&quot;: &quot;English&quot;}]"/>
    <s v="Released"/>
    <s v="The bitch is back."/>
    <s v="6.2"/>
    <n v="1633"/>
    <n v="109773545"/>
  </r>
  <r>
    <n v="55000000"/>
    <s v="[{ 36, name: History}, { 18, name: Drama}, { 10402, name: Music}]"/>
    <x v="9"/>
    <s v=" Drama"/>
    <s v=" Music"/>
    <s v="-"/>
    <s v="http://en.wikipedia.org/wiki/Evita_(film)"/>
    <n v="8818"/>
    <x v="777"/>
    <s v="[{&quot;id&quot;: 549, &quot;name&quot;: &quot;prostitute&quot;}, {&quot;id&quot;: 165707, &quot;name&quot;: &quot;deification&quot;}, {&quot;id&quot;: 165713, &quot;name&quot;: &quot;dancehall hostess&quot;}, {&quot;id&quot;: 165716, &quot;name&quot;: &quot;per\u00f3nism&quot;}, {&quot;id&quot;: 165718, &quot;name&quot;: &quot;argentine president&quot;}, {&quot;id&quot;: 165725, &quot;name&quot;: &quot;rise to power&quot;}, {&quot;id&quot;: 165727, &quot;name&quot;: &quot;singing narrator&quot;}, {&quot;id&quot;: 165728, &quot;name&quot;: &quot;soccer ball&quot;}]"/>
    <s v="en"/>
    <s v="The hit musical based on the life of Evita Duarte, a B-movie Argentinian actress who eventually became the wife of Argentinian president and dictator Juan PerÃ³n, and the most beloved and hated woman in Argentina."/>
    <n v="7027139"/>
    <s v="[{&quot;name&quot;: &quot;Hollywood Pictures&quot;, &quot;id&quot;: 915}, {&quot;name&quot;: &quot;Cinergi Pictures Entertainment&quot;, &quot;id&quot;: 1504}]"/>
    <x v="103"/>
    <s v="[{&quot;iso_3166_1&quot;: &quot;US&quot;, &quot;name&quot;: &quot;United States of America&quot;}, {&quot;iso_3166_1&quot;: &quot;HU&quot;, &quot;name&quot;: &quot;Hungary&quot;}]"/>
    <d v="1996-12-14T00:00:00"/>
    <x v="24"/>
    <n v="141047179"/>
    <n v="134"/>
    <s v="[{&quot;iso_639_1&quot;: &quot;en&quot;, &quot;name&quot;: &quot;English&quot;}, {&quot;iso_639_1&quot;: &quot;es&quot;, &quot;name&quot;: &quot;Espa\u00f1ol&quot;}]"/>
    <s v="Released"/>
    <s v="The Most Anticipated Motion Picture Event of The Year"/>
    <s v="5.9"/>
    <n v="120"/>
    <n v="86047179"/>
  </r>
  <r>
    <n v="55000000"/>
    <s v="[{ 28, name: Action}, { 53, name: Thriller}, { 80, name: Crime}, { 12, name: Adventure}]"/>
    <x v="0"/>
    <s v=" Thriller"/>
    <s v=" Crime"/>
    <s v=" Adventure"/>
    <m/>
    <n v="8195"/>
    <x v="778"/>
    <s v="[{&quot;id&quot;: 90, &quot;name&quot;: &quot;paris&quot;}, {&quot;id&quot;: 254, &quot;name&quot;: &quot;france&quot;}, {&quot;id&quot;: 2001, &quot;name&quot;: &quot;arms deal&quot;}, {&quot;id&quot;: 10038, &quot;name&quot;: &quot;audi&quot;}, {&quot;id&quot;: 13068, &quot;name&quot;: &quot;impostor&quot;}, {&quot;id&quot;: 14678, &quot;name&quot;: &quot;case&quot;}, {&quot;id&quot;: 14819, &quot;name&quot;: &quot;violence&quot;}, {&quot;id&quot;: 157168, &quot;name&quot;: &quot;ice skating&quot;}, {&quot;id&quot;: 157238, &quot;name&quot;: &quot;computer expert&quot;}, {&quot;id&quot;: 159669, &quot;name&quot;: &quot;ex kgb&quot;}, {&quot;id&quot;: 159679, &quot;name&quot;: &quot;preparation&quot;}, {&quot;id&quot;: 159684, &quot;name&quot;: &quot;hit with a car door&quot;}, {&quot;id&quot;: 159685, &quot;name&quot;: &quot;cellular phone trace&quot;}, {&quot;id&quot;: 159688, &quot;name&quot;: &quot;merry go round&quot;}]"/>
    <s v="en"/>
    <s v="A briefcase with undisclosed contents â€“ sought by Irish terrorists and the Russian mob â€“ makes its way into criminals' hands. An Irish liaison assembles a squad of mercenaries, or 'ronin', and gives them the thorny task of recovering the case."/>
    <n v="32657488"/>
    <s v="[{&quot;name&quot;: &quot;United Artists&quot;, &quot;id&quot;: 60}, {&quot;name&quot;: &quot;FGM Entertainment&quot;, &quot;id&quot;: 2347}]"/>
    <x v="76"/>
    <s v="[{&quot;iso_3166_1&quot;: &quot;FR&quot;, &quot;name&quot;: &quot;France&quot;}, {&quot;iso_3166_1&quot;: &quot;GB&quot;, &quot;name&quot;: &quot;United Kingdom&quot;}, {&quot;iso_3166_1&quot;: &quot;US&quot;, &quot;name&quot;: &quot;United States of America&quot;}]"/>
    <d v="1998-09-25T00:00:00"/>
    <x v="19"/>
    <n v="41610884"/>
    <n v="122"/>
    <s v="[{&quot;iso_639_1&quot;: &quot;en&quot;, &quot;name&quot;: &quot;English&quot;}, {&quot;iso_639_1&quot;: &quot;fr&quot;, &quot;name&quot;: &quot;Fran\u00e7ais&quot;}, {&quot;iso_639_1&quot;: &quot;ru&quot;, &quot;name&quot;: &quot;P\u0443\u0441\u0441\u043a\u0438\u0439&quot;}]"/>
    <s v="Released"/>
    <s v="Your ally could become your enemy."/>
    <s v="6.7"/>
    <n v="658"/>
    <n v="-13389116"/>
  </r>
  <r>
    <n v="50000000"/>
    <s v="[{ 12, name: Adventure}]"/>
    <x v="1"/>
    <s v="-"/>
    <s v="-"/>
    <s v="-"/>
    <m/>
    <n v="10586"/>
    <x v="779"/>
    <s v="[{&quot;id&quot;: 409, &quot;name&quot;: &quot;africa&quot;}, {&quot;id&quot;: 2043, &quot;name&quot;: &quot;lion&quot;}, {&quot;id&quot;: 3450, &quot;name&quot;: &quot;bridge&quot;}, {&quot;id&quot;: 9672, &quot;name&quot;: &quot;based on true story&quot;}, {&quot;id&quot;: 9895, &quot;name&quot;: &quot;kenya&quot;}, {&quot;id&quot;: 158130, &quot;name&quot;: &quot;animal attack&quot;}, {&quot;id&quot;: 158215, &quot;name&quot;: &quot;lion attack&quot;}, {&quot;id&quot;: 158217, &quot;name&quot;: &quot;colonialism&quot;}, {&quot;id&quot;: 158219, &quot;name&quot;: &quot;swahili&quot;}]"/>
    <s v="en"/>
    <s v="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
    <n v="1246525"/>
    <s v="[{&quot;name&quot;: &quot;Constellation Films&quot;, &quot;id&quot;: 457}, {&quot;name&quot;: &quot;Paramount&quot;, &quot;id&quot;: 6033}]"/>
    <x v="145"/>
    <s v="[{&quot;iso_3166_1&quot;: &quot;DE&quot;, &quot;name&quot;: &quot;Germany&quot;}, {&quot;iso_3166_1&quot;: &quot;US&quot;, &quot;name&quot;: &quot;United States of America&quot;}]"/>
    <d v="1996-10-11T00:00:00"/>
    <x v="24"/>
    <n v="75000000"/>
    <n v="109"/>
    <s v="[{&quot;iso_639_1&quot;: &quot;en&quot;, &quot;name&quot;: &quot;English&quot;}]"/>
    <s v="Released"/>
    <s v="Prey For The Hunters"/>
    <s v="6.4"/>
    <n v="236"/>
    <n v="25000000"/>
  </r>
  <r>
    <n v="55000000"/>
    <s v="[{ 10751, name: Family}, { 35, name: Comedy}]"/>
    <x v="7"/>
    <s v=" Comedy"/>
    <s v="-"/>
    <s v="-"/>
    <s v="http://www.paddington.com/"/>
    <n v="116149"/>
    <x v="780"/>
    <s v="[{&quot;id&quot;: 392, &quot;name&quot;: &quot;england&quot;}, {&quot;id&quot;: 477, &quot;name&quot;: &quot;train station&quot;}, {&quot;id&quot;: 818, &quot;name&quot;: &quot;based on novel&quot;}, {&quot;id&quot;: 10468, &quot;name&quot;: &quot;bear&quot;}, {&quot;id&quot;: 11500, &quot;name&quot;: &quot;anthropomorphism&quot;}, {&quot;id&quot;: 167625, &quot;name&quot;: &quot;talking to animals&quot;}, {&quot;id&quot;: 170173, &quot;name&quot;: &quot;children's book&quot;}]"/>
    <s v="en"/>
    <s v="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
    <n v="39882276"/>
    <s v="[{&quot;name&quot;: &quot;The Weinstein Company&quot;, &quot;id&quot;: 308}, {&quot;name&quot;: &quot;StudioCanal&quot;, &quot;id&quot;: 694}, {&quot;name&quot;: &quot;TF1 Films Production&quot;, &quot;id&quot;: 3823}, {&quot;name&quot;: &quot;Canal+&quot;, &quot;id&quot;: 5358}, {&quot;name&quot;: &quot;Heyday Films&quot;, &quot;id&quot;: 7364}, {&quot;name&quot;: &quot;Cin\u00e9+&quot;, &quot;id&quot;: 10611}, {&quot;name&quot;: &quot;Anton Capital Entertainment (ACE)&quot;, &quot;id&quot;: 20664}, {&quot;name&quot;: &quot;TF1&quot;, &quot;id&quot;: 22123}, {&quot;name&quot;: &quot;Amazon Prime Instant Video&quot;, &quot;id&quot;: 58773}]"/>
    <x v="92"/>
    <s v="[{&quot;iso_3166_1&quot;: &quot;GB&quot;, &quot;name&quot;: &quot;United Kingdom&quot;}]"/>
    <d v="2014-11-27T00:00:00"/>
    <x v="10"/>
    <n v="259207227"/>
    <n v="95"/>
    <s v="[{&quot;iso_639_1&quot;: &quot;en&quot;, &quot;name&quot;: &quot;English&quot;}]"/>
    <s v="Released"/>
    <s v="The Adventure Begins"/>
    <s v="7.0"/>
    <n v="883"/>
    <n v="204207227"/>
  </r>
  <r>
    <n v="68000000"/>
    <s v="[{ 35, name: Comedy}]"/>
    <x v="8"/>
    <s v="-"/>
    <s v="-"/>
    <s v="-"/>
    <m/>
    <n v="80035"/>
    <x v="781"/>
    <s v="[{&quot;id&quot;: 279, &quot;name&quot;: &quot;usa&quot;}, {&quot;id&quot;: 5097, &quot;name&quot;: &quot;sterility&quot;}, {&quot;id&quot;: 5502, &quot;name&quot;: &quot;castration&quot;}, {&quot;id&quot;: 6038, &quot;name&quot;: &quot;marriage&quot;}, {&quot;id&quot;: 6054, &quot;name&quot;: &quot;friendship&quot;}, {&quot;id&quot;: 9951, &quot;name&quot;: &quot;alien&quot;}, {&quot;id&quot;: 14632, &quot;name&quot;: &quot;suburb&quot;}, {&quot;id&quot;: 14909, &quot;name&quot;: &quot;alien invasion&quot;}, {&quot;id&quot;: 34079, &quot;name&quot;: &quot;death&quot;}, {&quot;id&quot;: 155888, &quot;name&quot;: &quot;teenage daughter&quot;}, {&quot;id&quot;: 176419, &quot;name&quot;: &quot;neighborhood watch&quot;}, {&quot;id&quot;: 176425, &quot;name&quot;: &quot;creepy neighbor&quot;}]"/>
    <s v="en"/>
    <s v="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
    <n v="39395881"/>
    <s v="[{&quot;name&quot;: &quot;Ingenious Film Partners&quot;, &quot;id&quot;: 289}, {&quot;name&quot;: &quot;Ingenious Media&quot;, &quot;id&quot;: 290}, {&quot;name&quot;: &quot;Twentieth Century Fox Film Corporation&quot;, &quot;id&quot;: 306}, {&quot;name&quot;: &quot;Dune Entertainment&quot;, &quot;id&quot;: 444}, {&quot;name&quot;: &quot;21 Laps Entertainment&quot;, &quot;id&quot;: 2575}, {&quot;name&quot;: &quot;Dune Entertainment III&quot;, &quot;id&quot;: 6332}, {&quot;name&quot;: &quot;Big Screen Productions&quot;, &quot;id&quot;: 10893}, {&quot;name&quot;: &quot;Down Productions&quot;, &quot;id&quot;: 37336}]"/>
    <x v="0"/>
    <s v="[{&quot;iso_3166_1&quot;: &quot;US&quot;, &quot;name&quot;: &quot;United States of America&quot;}]"/>
    <d v="2012-07-26T00:00:00"/>
    <x v="3"/>
    <n v="68267862"/>
    <n v="98"/>
    <s v="[{&quot;iso_639_1&quot;: &quot;en&quot;, &quot;name&quot;: &quot;English&quot;}]"/>
    <s v="Released"/>
    <s v="Got Protection?"/>
    <s v="5.3"/>
    <n v="881"/>
    <n v="267862"/>
  </r>
  <r>
    <n v="55000000"/>
    <s v="[{ 18, name: Drama}, { 28, name: Action}, { 53, name: Thriller}, { 80, name: Crime}]"/>
    <x v="5"/>
    <s v=" Action"/>
    <s v=" Thriller"/>
    <s v=" Crime"/>
    <m/>
    <n v="10632"/>
    <x v="782"/>
    <s v="[{&quot;id&quot;: 414, &quot;name&quot;: &quot;hunter&quot;}, {&quot;id&quot;: 1812, &quot;name&quot;: &quot;fbi&quot;}, {&quot;id&quot;: 4728, &quot;name&quot;: &quot;knife&quot;}, {&quot;id&quot;: 7202, &quot;name&quot;: &quot;balkan war&quot;}, {&quot;id&quot;: 9720, &quot;name&quot;: &quot;woods&quot;}, {&quot;id&quot;: 10024, &quot;name&quot;: &quot;psychopathic killer&quot;}, {&quot;id&quot;: 10089, &quot;name&quot;: &quot;slaughter&quot;}, {&quot;id&quot;: 10833, &quot;name&quot;: &quot;survivalist&quot;}, {&quot;id&quot;: 14805, &quot;name&quot;: &quot;maniac&quot;}, {&quot;id&quot;: 15218, &quot;name&quot;: &quot;special forces&quot;}, {&quot;id&quot;: 17987, &quot;name&quot;: &quot;killing spree&quot;}, {&quot;id&quot;: 18543, &quot;name&quot;: &quot;combat&quot;}, {&quot;id&quot;: 162380, &quot;name&quot;: &quot;ex soldier&quot;}, {&quot;id&quot;: 164148, &quot;name&quot;: &quot;dark past&quot;}, {&quot;id&quot;: 226499, &quot;name&quot;: &quot;manhunt&quot;}, {&quot;id&quot;: 238136, &quot;name&quot;: &quot;gory violence&quot;}]"/>
    <s v="en"/>
    <s v="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
    <n v="8634954"/>
    <s v="[{&quot;name&quot;: &quot;Lakeshore Entertainment&quot;, &quot;id&quot;: 126}, {&quot;name&quot;: &quot;Alphaville Films&quot;, &quot;id&quot;: 11462}]"/>
    <x v="118"/>
    <s v="[{&quot;iso_3166_1&quot;: &quot;US&quot;, &quot;name&quot;: &quot;United States of America&quot;}]"/>
    <d v="2003-03-11T00:00:00"/>
    <x v="16"/>
    <n v="34234008"/>
    <n v="94"/>
    <s v="[{&quot;iso_639_1&quot;: &quot;en&quot;, &quot;name&quot;: &quot;English&quot;}]"/>
    <s v="Released"/>
    <s v="Some men should not be found."/>
    <s v="6.0"/>
    <n v="189"/>
    <n v="-20765992"/>
  </r>
  <r>
    <n v="55000000"/>
    <s v="[{ 35, name: Comedy}]"/>
    <x v="8"/>
    <s v="-"/>
    <s v="-"/>
    <s v="-"/>
    <m/>
    <n v="1792"/>
    <x v="783"/>
    <s v="[{&quot;id&quot;: 572, &quot;name&quot;: &quot;sex&quot;}, {&quot;id&quot;: 733, &quot;name&quot;: &quot;dancer&quot;}, {&quot;id&quot;: 779, &quot;name&quot;: &quot;martial arts&quot;}, {&quot;id&quot;: 1650, &quot;name&quot;: &quot;cook&quot;}, {&quot;id&quot;: 6593, &quot;name&quot;: &quot;stripper&quot;}, {&quot;id&quot;: 9673, &quot;name&quot;: &quot;love&quot;}, {&quot;id&quot;: 10624, &quot;name&quot;: &quot;bully&quot;}, {&quot;id&quot;: 12396, &quot;name&quot;: &quot;hollywood&quot;}, {&quot;id&quot;: 15016, &quot;name&quot;: &quot;twins&quot;}, {&quot;id&quot;: 187844, &quot;name&quot;: &quot;flashback&quot;}, {&quot;id&quot;: 207673, &quot;name&quot;: &quot;freak&quot;}, {&quot;id&quot;: 207716, &quot;name&quot;: &quot;actor&quot;}, {&quot;id&quot;: 208513, &quot;name&quot;: &quot;anxiety&quot;}, {&quot;id&quot;: 208514, &quot;name&quot;: &quot;conjoined&quot;}, {&quot;id&quot;: 208515, &quot;name&quot;: &quot;siamese&quot;}]"/>
    <s v="en"/>
    <s v="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quot;Honey and the Beaze&quot; cancelled, she hires Walt -- and his brotherly appendage -- as her costars. But their addition surprisingly achieves the opposite."/>
    <n v="8802525"/>
    <s v="[{&quot;name&quot;: &quot;Twentieth Century Fox Film Corporation&quot;, &quot;id&quot;: 306}, {&quot;name&quot;: &quot;Conundrum Entertainment&quot;, &quot;id&quot;: 1156}]"/>
    <x v="17"/>
    <s v="[{&quot;iso_3166_1&quot;: &quot;US&quot;, &quot;name&quot;: &quot;United States of America&quot;}]"/>
    <d v="2003-12-10T00:00:00"/>
    <x v="16"/>
    <n v="33828318"/>
    <n v="118"/>
    <s v="[{&quot;iso_639_1&quot;: &quot;en&quot;, &quot;name&quot;: &quot;English&quot;}]"/>
    <s v="Released"/>
    <s v="Whatever happens to the boys, one thing is certain. Nothing will ever come between them."/>
    <s v="5.1"/>
    <n v="188"/>
    <n v="-21171682"/>
  </r>
  <r>
    <n v="60000000"/>
    <s v="[{ 16, name: Animation}, { 12, name: Adventure}, { 10751, name: Family}, { 35, name: Comedy}]"/>
    <x v="3"/>
    <s v=" Adventure"/>
    <s v=" Family"/>
    <s v=" Comedy"/>
    <m/>
    <n v="72197"/>
    <x v="784"/>
    <s v="[{&quot;id&quot;: 9823, &quot;name&quot;: &quot;rivalry&quot;}, {&quot;id&quot;: 10121, &quot;name&quot;: &quot;stop motion&quot;}, {&quot;id&quot;: 12988, &quot;name&quot;: &quot;pirate&quot;}, {&quot;id&quot;: 179430, &quot;name&quot;: &quot;aftercreditsstinger&quot;}, {&quot;id&quot;: 179431, &quot;name&quot;: &quot;duringcreditsstinger&quot;}]"/>
    <s v="en"/>
    <s v="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
    <n v="23700759"/>
    <s v="[{&quot;name&quot;: &quot;Columbia Pictures&quot;, &quot;id&quot;: 5}, {&quot;name&quot;: &quot;Aardman Animations&quot;, &quot;id&quot;: 297}, {&quot;name&quot;: &quot;Sony Pictures Animation&quot;, &quot;id&quot;: 2251}]"/>
    <x v="2"/>
    <s v="[{&quot;iso_3166_1&quot;: &quot;GB&quot;, &quot;name&quot;: &quot;United Kingdom&quot;}]"/>
    <d v="2012-03-12T00:00:00"/>
    <x v="3"/>
    <n v="118338361"/>
    <n v="88"/>
    <s v="[{&quot;iso_639_1&quot;: &quot;en&quot;, &quot;name&quot;: &quot;English&quot;}]"/>
    <s v="Released"/>
    <s v="It's A Plunderful Life"/>
    <s v="6.4"/>
    <n v="374"/>
    <n v="58338361"/>
  </r>
  <r>
    <n v="55000000"/>
    <s v="[{ 80, name: Crime}, { 18, name: Drama}, { 9648, name: Mystery}]"/>
    <x v="13"/>
    <s v=" Drama"/>
    <s v=" Mystery"/>
    <s v="-"/>
    <s v="http://www.changelingmovie.net"/>
    <n v="3580"/>
    <x v="785"/>
    <s v="[{&quot;id&quot;: 417, &quot;name&quot;: &quot;corruption&quot;}, {&quot;id&quot;: 456, &quot;name&quot;: &quot;mother&quot;}, {&quot;id&quot;: 2483, &quot;name&quot;: &quot;nudity&quot;}, {&quot;id&quot;: 3065, &quot;name&quot;: &quot;minister&quot;}, {&quot;id&quot;: 3720, &quot;name&quot;: &quot;power&quot;}, {&quot;id&quot;: 4740, &quot;name&quot;: &quot;public&quot;}, {&quot;id&quot;: 6086, &quot;name&quot;: &quot;government&quot;}, {&quot;id&quot;: 6149, &quot;name&quot;: &quot;police&quot;}, {&quot;id&quot;: 9824, &quot;name&quot;: &quot;reunion&quot;}, {&quot;id&quot;: 9826, &quot;name&quot;: &quot;murder&quot;}, {&quot;id&quot;: 10410, &quot;name&quot;: &quot;conspiracy&quot;}, {&quot;id&quot;: 12670, &quot;name&quot;: &quot;los angeles&quot;}, {&quot;id&quot;: 184402, &quot;name&quot;: &quot;missing&quot;}, {&quot;id&quot;: 199226, &quot;name&quot;: &quot;mother love&quot;}, {&quot;id&quot;: 202098, &quot;name&quot;: &quot;criticism&quot;}]"/>
    <s v="en"/>
    <s v="Christine Collins is overjoyed when her kidnapped son is brought back home. But when Christine suspects that the boy returned to her isn't her child, the police captain has her committed to an asylum."/>
    <n v="2750916"/>
    <s v="[{&quot;name&quot;: &quot;Imagine Entertainment&quot;, &quot;id&quot;: 23}, {&quot;name&quot;: &quot;Malpaso Productions&quot;, &quot;id&quot;: 171}, {&quot;name&quot;: &quot;Relativity Media&quot;, &quot;id&quot;: 7295}]"/>
    <x v="36"/>
    <s v="[{&quot;iso_3166_1&quot;: &quot;US&quot;, &quot;name&quot;: &quot;United States of America&quot;}]"/>
    <d v="2008-01-30T00:00:00"/>
    <x v="7"/>
    <n v="113020255"/>
    <n v="141"/>
    <s v="[{&quot;iso_639_1&quot;: &quot;en&quot;, &quot;name&quot;: &quot;English&quot;}]"/>
    <s v="Released"/>
    <s v="To find her son, she did what no one else dared."/>
    <s v="7.3"/>
    <n v="1131"/>
    <n v="58020255"/>
  </r>
  <r>
    <n v="50000000"/>
    <s v="[{ 28, name: Action}, { 18, name: Drama}, { 878, name: Science Fiction}, { 53, name: Thriller}]"/>
    <x v="0"/>
    <s v=" Drama"/>
    <s v=" Science Fiction"/>
    <s v=" Thriller"/>
    <m/>
    <n v="12123"/>
    <x v="786"/>
    <s v="[{&quot;id&quot;: 1812, &quot;name&quot;: &quot;fbi&quot;}, {&quot;id&quot;: 2528, &quot;name&quot;: &quot;hydrogen bomb&quot;}, {&quot;id&quot;: 3288, &quot;name&quot;: &quot;secret lab&quot;}, {&quot;id&quot;: 6107, &quot;name&quot;: &quot;energy supply&quot;}, {&quot;id&quot;: 10410, &quot;name&quot;: &quot;conspiracy&quot;}, {&quot;id&quot;: 179430, &quot;name&quot;: &quot;aftercreditsstinger&quot;}]"/>
    <s v="en"/>
    <s v="Two researchers in a green alternative energy project are put on the run when they are framed for murder and treason."/>
    <n v="2058862"/>
    <s v="[{&quot;name&quot;: &quot;Twentieth Century Fox Film Corporation&quot;, &quot;id&quot;: 306}, {&quot;name&quot;: &quot;Chicago Pacific Entertainment&quot;, &quot;id&quot;: 2377}, {&quot;name&quot;: &quot;Zanuck Company, The&quot;, &quot;id&quot;: 20004}]"/>
    <x v="17"/>
    <s v="[{&quot;iso_3166_1&quot;: &quot;US&quot;, &quot;name&quot;: &quot;United States of America&quot;}]"/>
    <d v="1996-08-02T00:00:00"/>
    <x v="24"/>
    <n v="60209334"/>
    <n v="107"/>
    <s v="[{&quot;iso_639_1&quot;: &quot;en&quot;, &quot;name&quot;: &quot;English&quot;}]"/>
    <s v="Released"/>
    <s v="Reaction Time 8-4-96"/>
    <s v="5.3"/>
    <n v="284"/>
    <n v="10209334"/>
  </r>
  <r>
    <n v="55000000"/>
    <s v="[{ 18, name: Drama}, { 9648, name: Mystery}, { 53, name: Thriller}]"/>
    <x v="5"/>
    <s v=" Mystery"/>
    <s v=" Thriller"/>
    <s v="-"/>
    <m/>
    <n v="9566"/>
    <x v="787"/>
    <s v="[{&quot;id&quot;: 6075, &quot;name&quot;: &quot;sport&quot;}, {&quot;id&quot;: 157904, &quot;name&quot;: &quot;luck&quot;}, {&quot;id&quot;: 178355, &quot;name&quot;: &quot;san francisco giants&quot;}, {&quot;id&quot;: 178364, &quot;name&quot;: &quot;child custody&quot;}, {&quot;id&quot;: 178368, &quot;name&quot;: &quot;baseball pitcher&quot;}, {&quot;id&quot;: 178369, &quot;name&quot;: &quot;baseball fan&quot;}, {&quot;id&quot;: 178370, &quot;name&quot;: &quot;psychotic fan&quot;}, {&quot;id&quot;: 178372, &quot;name&quot;: &quot;sports agent&quot;}, {&quot;id&quot;: 178378, &quot;name&quot;: &quot;driving range&quot;}, {&quot;id&quot;: 178379, &quot;name&quot;: &quot;steam room&quot;}]"/>
    <s v="en"/>
    <s v="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
    <n v="4366488"/>
    <s v="[{&quot;name&quot;: &quot;TriStar Pictures&quot;, &quot;id&quot;: 559}, {&quot;name&quot;: &quot;Mandalay Entertainment&quot;, &quot;id&quot;: 1236}]"/>
    <x v="50"/>
    <s v="[{&quot;iso_3166_1&quot;: &quot;US&quot;, &quot;name&quot;: &quot;United States of America&quot;}]"/>
    <d v="1996-08-15T00:00:00"/>
    <x v="24"/>
    <n v="18626419"/>
    <n v="116"/>
    <s v="[{&quot;iso_639_1&quot;: &quot;en&quot;, &quot;name&quot;: &quot;English&quot;}]"/>
    <s v="Released"/>
    <s v="All fans have a favorite player.  This one has a favorite target."/>
    <s v="5.7"/>
    <n v="194"/>
    <n v="-36373581"/>
  </r>
  <r>
    <n v="70000000"/>
    <s v="[{ 53, name: Thriller}, { 18, name: Drama}, { 10749, name: Romance}]"/>
    <x v="6"/>
    <s v=" Drama"/>
    <s v=" Romance"/>
    <s v="-"/>
    <m/>
    <n v="9833"/>
    <x v="788"/>
    <s v="[{&quot;id&quot;: 246, &quot;name&quot;: &quot;dancing&quot;}, {&quot;id&quot;: 1523, &quot;name&quot;: &quot;obsession&quot;}, {&quot;id&quot;: 2096, &quot;name&quot;: &quot;auction&quot;}, {&quot;id&quot;: 2564, &quot;name&quot;: &quot;wheelchair&quot;}, {&quot;id&quot;: 3259, &quot;name&quot;: &quot;rose&quot;}, {&quot;id&quot;: 3977, &quot;name&quot;: &quot;product placement&quot;}, {&quot;id&quot;: 4344, &quot;name&quot;: &quot;musical&quot;}, {&quot;id&quot;: 9714, &quot;name&quot;: &quot;remake&quot;}, {&quot;id&quot;: 10045, &quot;name&quot;: &quot;tragic villain&quot;}, {&quot;id&quot;: 12999, &quot;name&quot;: &quot;black and white&quot;}, {&quot;id&quot;: 15219, &quot;name&quot;: &quot;rooftop&quot;}, {&quot;id&quot;: 156525, &quot;name&quot;: &quot;heroine&quot;}, {&quot;id&quot;: 157676, &quot;name&quot;: &quot;disfigured face&quot;}, {&quot;id&quot;: 158375, &quot;name&quot;: &quot;based on stage musical&quot;}, {&quot;id&quot;: 163110, &quot;name&quot;: &quot;theater&quot;}, {&quot;id&quot;: 164899, &quot;name&quot;: &quot;disfigurement mask&quot;}, {&quot;id&quot;: 164917, &quot;name&quot;: &quot;breaking mirror&quot;}, {&quot;id&quot;: 164920, &quot;name&quot;: &quot;opera singer&quot;}, {&quot;id&quot;: 210184, &quot;name&quot;: &quot;1910s&quot;}]"/>
    <s v="en"/>
    <s v="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
    <n v="18927463"/>
    <s v="[{&quot;name&quot;: &quot;Odyssey Entertainment&quot;, &quot;id&quot;: 3539}, {&quot;name&quot;: &quot;Warner Bros.&quot;, &quot;id&quot;: 6194}, {&quot;name&quot;: &quot;Scion Films&quot;, &quot;id&quot;: 7419}, {&quot;name&quot;: &quot;Really Useful Films&quot;, &quot;id&quot;: 38504}]"/>
    <x v="146"/>
    <s v="[{&quot;iso_3166_1&quot;: &quot;GB&quot;, &quot;name&quot;: &quot;United Kingdom&quot;}, {&quot;iso_3166_1&quot;: &quot;US&quot;, &quot;name&quot;: &quot;United States of America&quot;}]"/>
    <d v="2004-12-08T00:00:00"/>
    <x v="13"/>
    <n v="154648887"/>
    <n v="143"/>
    <s v="[{&quot;iso_639_1&quot;: &quot;it&quot;, &quot;name&quot;: &quot;Italiano&quot;}, {&quot;iso_639_1&quot;: &quot;en&quot;, &quot;name&quot;: &quot;English&quot;}]"/>
    <s v="Released"/>
    <s v="The classic musical comes to the big screen for the first time."/>
    <s v="7.0"/>
    <n v="438"/>
    <n v="84648887"/>
  </r>
  <r>
    <n v="55000000"/>
    <s v="[{ 18, name: Drama}, { 36, name: History}, { 10749, name: Romance}]"/>
    <x v="5"/>
    <s v=" History"/>
    <s v=" Romance"/>
    <s v="-"/>
    <m/>
    <n v="4517"/>
    <x v="789"/>
    <s v="[{&quot;id&quot;: 392, &quot;name&quot;: &quot;england&quot;}, {&quot;id&quot;: 441, &quot;name&quot;: &quot;assassination&quot;}, {&quot;id&quot;: 514, &quot;name&quot;: &quot;spain&quot;}, {&quot;id&quot;: 2389, &quot;name&quot;: &quot;virgin&quot;}, {&quot;id&quot;: 4090, &quot;name&quot;: &quot;colony&quot;}, {&quot;id&quot;: 6088, &quot;name&quot;: &quot;governance&quot;}, {&quot;id&quot;: 7153, &quot;name&quot;: &quot;queen elizabeth i&quot;}, {&quot;id&quot;: 7534, &quot;name&quot;: &quot;religious war&quot;}, {&quot;id&quot;: 7537, &quot;name&quot;: &quot;tudors&quot;}, {&quot;id&quot;: 13129, &quot;name&quot;: &quot;execution&quot;}, {&quot;id&quot;: 41406, &quot;name&quot;: &quot;middle ages&quot;}, {&quot;id&quot;: 161207, &quot;name&quot;: &quot;catholicism&quot;}, {&quot;id&quot;: 182677, &quot;name&quot;: &quot;sea battle&quot;}, {&quot;id&quot;: 191599, &quot;name&quot;: &quot;palace intrigue&quot;}]"/>
    <s v="en"/>
    <s v="When Queen Elizabeth's reign is threatened by ruthless familial betrayal and Spain's invading army, she and her shrewd adviser must act to safeguard to the lives of her people."/>
    <n v="15274137"/>
    <s v="[{&quot;name&quot;: &quot;Universal Pictures&quot;, &quot;id&quot;: 33}, {&quot;name&quot;: &quot;StudioCanal&quot;, &quot;id&quot;: 694}, {&quot;name&quot;: &quot;Working Title Films&quot;, &quot;id&quot;: 10163}]"/>
    <x v="14"/>
    <s v="[{&quot;iso_3166_1&quot;: &quot;GB&quot;, &quot;name&quot;: &quot;United Kingdom&quot;}]"/>
    <d v="2007-09-09T00:00:00"/>
    <x v="1"/>
    <n v="74237563"/>
    <n v="114"/>
    <s v="[{&quot;iso_639_1&quot;: &quot;sv&quot;, &quot;name&quot;: &quot;svenska&quot;}, {&quot;iso_639_1&quot;: &quot;en&quot;, &quot;name&quot;: &quot;English&quot;}, {&quot;iso_639_1&quot;: &quot;es&quot;, &quot;name&quot;: &quot;Espa\u00f1ol&quot;}]"/>
    <s v="Released"/>
    <s v="Woman. Warrior. Queen."/>
    <s v="6.6"/>
    <n v="303"/>
    <n v="19237563"/>
  </r>
  <r>
    <n v="62000000"/>
    <s v="[{ 28, name: Action}, { 878, name: Science Fiction}]"/>
    <x v="0"/>
    <s v=" Science Fiction"/>
    <s v="-"/>
    <s v="-"/>
    <m/>
    <n v="8202"/>
    <x v="790"/>
    <s v="[{&quot;id&quot;: 779, &quot;name&quot;: &quot;martial arts&quot;}, {&quot;id&quot;: 4565, &quot;name&quot;: &quot;dystopia&quot;}, {&quot;id&quot;: 9887, &quot;name&quot;: &quot;surrealism&quot;}, {&quot;id&quot;: 10244, &quot;name&quot;: &quot;based on cartoon&quot;}, {&quot;id&quot;: 10950, &quot;name&quot;: &quot;shootout&quot;}, {&quot;id&quot;: 11134, &quot;name&quot;: &quot;espionage&quot;}, {&quot;id&quot;: 11829, &quot;name&quot;: &quot;infertility&quot;}, {&quot;id&quot;: 12190, &quot;name&quot;: &quot;cyberpunk&quot;}, {&quot;id&quot;: 14687, &quot;name&quot;: &quot;extreme violence&quot;}, {&quot;id&quot;: 15246, &quot;name&quot;: &quot;sabotage&quot;}, {&quot;id&quot;: 18522, &quot;name&quot;: &quot;one against many&quot;}, {&quot;id&quot;: 187056, &quot;name&quot;: &quot;woman director&quot;}, {&quot;id&quot;: 188955, &quot;name&quot;: &quot;hand to hand combat&quot;}, {&quot;id&quot;: 208314, &quot;name&quot;: &quot;action heroine&quot;}, {&quot;id&quot;: 226039, &quot;name&quot;: &quot;human cloning&quot;}, {&quot;id&quot;: 226146, &quot;name&quot;: &quot;25th century&quot;}]"/>
    <s v="en"/>
    <s v="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
    <n v="29954302"/>
    <s v="[{&quot;name&quot;: &quot;Paramount Pictures&quot;, &quot;id&quot;: 4}, {&quot;name&quot;: &quot;Lakeshore Entertainment&quot;, &quot;id&quot;: 126}, {&quot;name&quot;: &quot;MTV Films&quot;, &quot;id&quot;: 746}, {&quot;name&quot;: &quot;Colossal Pictures&quot;, &quot;id&quot;: 6041}, {&quot;name&quot;: &quot;Valhalla Motion Pictures&quot;, &quot;id&quot;: 11533}, {&quot;name&quot;: &quot;MTV Productions&quot;, &quot;id&quot;: 11534}]"/>
    <x v="9"/>
    <s v="[{&quot;iso_3166_1&quot;: &quot;US&quot;, &quot;name&quot;: &quot;United States of America&quot;}]"/>
    <d v="2005-11-30T00:00:00"/>
    <x v="11"/>
    <n v="52304001"/>
    <n v="93"/>
    <s v="[{&quot;iso_639_1&quot;: &quot;en&quot;, &quot;name&quot;: &quot;English&quot;}]"/>
    <s v="Released"/>
    <s v="The Perfect World Meets The Perfect Assassin"/>
    <s v="5.4"/>
    <n v="703"/>
    <n v="-9695999"/>
  </r>
  <r>
    <n v="56000000"/>
    <s v="[{ 18, name: Drama}, { 36, name: History}, { 10752, name: War}]"/>
    <x v="5"/>
    <s v=" History"/>
    <s v=" War"/>
    <s v="-"/>
    <m/>
    <n v="16072"/>
    <x v="791"/>
    <s v="[{&quot;id&quot;: 6091, &quot;name&quot;: &quot;war&quot;}, {&quot;id&quot;: 14643, &quot;name&quot;: &quot;battle&quot;}, {&quot;id&quot;: 160201, &quot;name&quot;: &quot;union soldier&quot;}, {&quot;id&quot;: 166464, &quot;name&quot;: &quot;confederate soldier&quot;}, {&quot;id&quot;: 179585, &quot;name&quot;: &quot;american civil war&quot;}, {&quot;id&quot;: 185728, &quot;name&quot;: &quot;secession&quot;}]"/>
    <s v="en"/>
    <s v="The film centers mostly around the personal and professional life of Thomas &quot;Stonewall&quot; Jackson, a brilliant if eccentric Confederate general, from the outbreak of the American Civil War until its halfway point when Jackson is killed accidentally by his own soldiers in May 1863 during his greatest victory."/>
    <n v="4362535"/>
    <s v="[{&quot;name&quot;: &quot;Warner Bros. Pictures&quot;, &quot;id&quot;: 174}, {&quot;name&quot;: &quot;Turner Pictures&quot;, &quot;id&quot;: 1765}, {&quot;name&quot;: &quot;Antietam Filmworks&quot;, &quot;id&quot;: 17462}]"/>
    <x v="147"/>
    <s v="[{&quot;iso_3166_1&quot;: &quot;US&quot;, &quot;name&quot;: &quot;United States of America&quot;}]"/>
    <d v="2003-02-21T00:00:00"/>
    <x v="16"/>
    <n v="12923936"/>
    <n v="214"/>
    <s v="[{&quot;iso_639_1&quot;: &quot;en&quot;, &quot;name&quot;: &quot;English&quot;}]"/>
    <s v="Released"/>
    <s v="The nations heart was touched by..."/>
    <s v="6.1"/>
    <n v="48"/>
    <n v="-43076064"/>
  </r>
  <r>
    <n v="55000000"/>
    <s v="[{ 28, name: Action}, { 53, name: Thriller}, { 80, name: Crime}]"/>
    <x v="0"/>
    <s v=" Thriller"/>
    <s v=" Crime"/>
    <s v="-"/>
    <m/>
    <n v="34314"/>
    <x v="792"/>
    <s v="[{&quot;id&quot;: 2080, &quot;name&quot;: &quot;stewardess&quot;}, {&quot;id&quot;: 3800, &quot;name&quot;: &quot;airplane&quot;}, {&quot;id&quot;: 10950, &quot;name&quot;: &quot;shootout&quot;}, {&quot;id&quot;: 198541, &quot;name&quot;: &quot;air marshal&quot;}, {&quot;id&quot;: 207317, &quot;name&quot;: &quot;christmas&quot;}, {&quot;id&quot;: 208637, &quot;name&quot;: &quot;turbulence&quot;}]"/>
    <s v="en"/>
    <s v="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
    <n v="4700024"/>
    <s v="[{&quot;name&quot;: &quot;Metro-Goldwyn-Mayer (MGM)&quot;, &quot;id&quot;: 8411}, {&quot;name&quot;: &quot;Rysher Entertainment&quot;, &quot;id&quot;: 11661}]"/>
    <x v="142"/>
    <s v="[{&quot;iso_3166_1&quot;: &quot;US&quot;, &quot;name&quot;: &quot;United States of America&quot;}]"/>
    <d v="1997-01-09T00:00:00"/>
    <x v="12"/>
    <n v="11466088"/>
    <n v="100"/>
    <s v="[{&quot;iso_639_1&quot;: &quot;en&quot;, &quot;name&quot;: &quot;English&quot;}]"/>
    <s v="Released"/>
    <s v="If you weren't afraid of flying before, you will be now."/>
    <s v="5.2"/>
    <n v="62"/>
    <n v="-43533912"/>
  </r>
  <r>
    <n v="50000000"/>
    <s v="[{ 35, name: Comedy}, { 12, name: Adventure}, { 80, name: Crime}, { 10751, name: Family}]"/>
    <x v="8"/>
    <s v=" Adventure"/>
    <s v=" Crime"/>
    <s v=" Family"/>
    <m/>
    <n v="145220"/>
    <x v="793"/>
    <s v="[{&quot;id&quot;: 4344, &quot;name&quot;: &quot;musical&quot;}, {&quot;id&quot;: 12998, &quot;name&quot;: &quot;the muppets&quot;}]"/>
    <s v="en"/>
    <s v="While on a grand world tour, The Muppets find themselves wrapped into an European jewel-heist caper headed by a Kermit the Frog look-alike and his dastardly sidekick."/>
    <n v="14808304"/>
    <s v="[{&quot;name&quot;: &quot;Buena Vista&quot;, &quot;id&quot;: 32}, {&quot;name&quot;: &quot;Disney&quot;, &quot;id&quot;: 6421}]"/>
    <x v="148"/>
    <s v="[{&quot;iso_3166_1&quot;: &quot;US&quot;, &quot;name&quot;: &quot;United States of America&quot;}]"/>
    <d v="2014-03-20T00:00:00"/>
    <x v="10"/>
    <n v="80383290"/>
    <n v="112"/>
    <s v="[{&quot;iso_639_1&quot;: &quot;de&quot;, &quot;name&quot;: &quot;Deutsch&quot;}, {&quot;iso_639_1&quot;: &quot;en&quot;, &quot;name&quot;: &quot;English&quot;}]"/>
    <s v="Released"/>
    <s v="Taking the world by farce"/>
    <s v="6.2"/>
    <n v="316"/>
    <n v="30383290"/>
  </r>
  <r>
    <n v="57000000"/>
    <s v="[{ 28, name: Action}, { 12, name: Adventure}, { 35, name: Comedy}, { 10751, name: Family}, { 14, name: Fantasy}, { 878, name: Science Fiction}]"/>
    <x v="0"/>
    <s v=" Adventure"/>
    <s v=" Comedy"/>
    <s v=" Family"/>
    <s v="http://www.thunderbirdsmovie.com"/>
    <n v="14623"/>
    <x v="794"/>
    <s v="[{&quot;id&quot;: 3271, &quot;name&quot;: &quot;secret organization&quot;}, {&quot;id&quot;: 10988, &quot;name&quot;: &quot;based on tv series&quot;}, {&quot;id&quot;: 12393, &quot;name&quot;: &quot;golden gate bridge&quot;}, {&quot;id&quot;: 33725, &quot;name&quot;: &quot;locker&quot;}, {&quot;id&quot;: 176253, &quot;name&quot;: &quot;oil rig\u00a0&quot;}, {&quot;id&quot;: 188178, &quot;name&quot;: &quot;teenage hero&quot;}, {&quot;id&quot;: 188179, &quot;name&quot;: &quot;soaked clothes&quot;}, {&quot;id&quot;: 207560, &quot;name&quot;: &quot;thunderbirds&quot;}]"/>
    <s v="en"/>
    <s v="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
    <n v="927875"/>
    <s v="[{&quot;name&quot;: &quot;Studio Canal&quot;, &quot;id&quot;: 5870}, {&quot;name&quot;: &quot;Working Title Films&quot;, &quot;id&quot;: 10163}, {&quot;name&quot;: &quot;Tracy Films&quot;, &quot;id&quot;: 12362}]"/>
    <x v="149"/>
    <s v="[{&quot;iso_3166_1&quot;: &quot;GB&quot;, &quot;name&quot;: &quot;United Kingdom&quot;}, {&quot;iso_3166_1&quot;: &quot;FR&quot;, &quot;name&quot;: &quot;France&quot;}]"/>
    <d v="2004-07-23T00:00:00"/>
    <x v="13"/>
    <n v="28283637"/>
    <n v="95"/>
    <s v="[{&quot;iso_639_1&quot;: &quot;en&quot;, &quot;name&quot;: &quot;English&quot;}]"/>
    <s v="Released"/>
    <m/>
    <s v="4.2"/>
    <n v="91"/>
    <n v="-28716363"/>
  </r>
  <r>
    <n v="55000000"/>
    <s v="[{ 18, name: Drama}, { 10749, name: Romance}]"/>
    <x v="5"/>
    <s v=" Romance"/>
    <s v="-"/>
    <s v="-"/>
    <s v="http://www.burlesquethemovie.com/"/>
    <n v="42297"/>
    <x v="795"/>
    <s v="[{&quot;id&quot;: 4344, &quot;name&quot;: &quot;musical&quot;}, {&quot;id&quot;: 12670, &quot;name&quot;: &quot;los angeles&quot;}, {&quot;id&quot;: 163070, &quot;name&quot;: &quot;burlesque&quot;}, {&quot;id&quot;: 191205, &quot;name&quot;: &quot;burlesque dancer&quot;}]"/>
    <s v="en"/>
    <s v="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
    <n v="22863516"/>
    <s v="[{&quot;name&quot;: &quot;Bedford Falls Productions&quot;, &quot;id&quot;: 348}]"/>
    <x v="68"/>
    <s v="[{&quot;iso_3166_1&quot;: &quot;US&quot;, &quot;name&quot;: &quot;United States of America&quot;}]"/>
    <d v="2010-11-23T00:00:00"/>
    <x v="4"/>
    <n v="89519773"/>
    <n v="119"/>
    <s v="[{&quot;iso_639_1&quot;: &quot;en&quot;, &quot;name&quot;: &quot;English&quot;}]"/>
    <s v="Released"/>
    <s v="It takes a legend... to make a star"/>
    <s v="6.9"/>
    <n v="573"/>
    <n v="34519773"/>
  </r>
  <r>
    <n v="2000000"/>
    <s v="[{ 18, name: Drama}, { 10749, name: Romance}]"/>
    <x v="5"/>
    <s v=" Romance"/>
    <s v="-"/>
    <s v="-"/>
    <m/>
    <n v="802"/>
    <x v="796"/>
    <s v="[{&quot;id&quot;: 459, &quot;name&quot;: &quot;sexual obsession&quot;}, {&quot;id&quot;: 612, &quot;name&quot;: &quot;hotel&quot;}, {&quot;id&quot;: 894, &quot;name&quot;: &quot;depression&quot;}, {&quot;id&quot;: 936, &quot;name&quot;: &quot;loss of mother&quot;}, {&quot;id&quot;: 1415, &quot;name&quot;: &quot;small town&quot;}, {&quot;id&quot;: 1486, &quot;name&quot;: &quot;flirt&quot;}, {&quot;id&quot;: 1599, &quot;name&quot;: &quot;midlife crisis&quot;}, {&quot;id&quot;: 1664, &quot;name&quot;: &quot;eroticism&quot;}, {&quot;id&quot;: 2086, &quot;name&quot;: &quot;youngster&quot;}, {&quot;id&quot;: 2087, &quot;name&quot;: &quot;lolita&quot;}, {&quot;id&quot;: 2669, &quot;name&quot;: &quot;motel&quot;}, {&quot;id&quot;: 2913, &quot;name&quot;: &quot;diary&quot;}, {&quot;id&quot;: 3182, &quot;name&quot;: &quot;seduction&quot;}, {&quot;id&quot;: 3691, &quot;name&quot;: &quot;forbidden love&quot;}, {&quot;id&quot;: 3746, &quot;name&quot;: &quot;professor for literature&quot;}, {&quot;id&quot;: 4125, &quot;name&quot;: &quot;provocation&quot;}, {&quot;id&quot;: 4126, &quot;name&quot;: &quot;fascination&quot;}, {&quot;id&quot;: 4127, &quot;name&quot;: &quot;one-sided love&quot;}, {&quot;id&quot;: 4129, &quot;name&quot;: &quot;widow&quot;}, {&quot;id&quot;: 4130, &quot;name&quot;: &quot;adoptive father&quot;}, {&quot;id&quot;: 4549, &quot;name&quot;: &quot;loss of husband&quot;}, {&quot;id&quot;: 5767, &quot;name&quot;: &quot;summer camp&quot;}, {&quot;id&quot;: 7879, &quot;name&quot;: &quot;secret love&quot;}]"/>
    <s v="en"/>
    <s v="Humbert Humbert is a middle-aged British novelist who is both appalled by and attracted to the vulgarity of American culture. When he comes to stay at the boarding house run by Charlotte Haze, he soon becomes obsessed with Lolita, the woman's teenaged daughter."/>
    <n v="23962109"/>
    <s v="[{&quot;name&quot;: &quot;Seven Arts Productions&quot;, &quot;id&quot;: 516}, {&quot;name&quot;: &quot;Allied Artists&quot;, &quot;id&quot;: 517}, {&quot;name&quot;: &quot;Transworld Pictures&quot;, &quot;id&quot;: 518}]"/>
    <x v="150"/>
    <s v="[{&quot;iso_3166_1&quot;: &quot;GB&quot;, &quot;name&quot;: &quot;United Kingdom&quot;}, {&quot;iso_3166_1&quot;: &quot;US&quot;, &quot;name&quot;: &quot;United States of America&quot;}]"/>
    <d v="1962-06-13T00:00:00"/>
    <x v="32"/>
    <n v="9250000"/>
    <n v="153"/>
    <s v="[{&quot;iso_639_1&quot;: &quot;en&quot;, &quot;name&quot;: &quot;English&quot;}]"/>
    <s v="Released"/>
    <s v="How did they ever make a movie of ..."/>
    <s v="7.3"/>
    <n v="395"/>
    <n v="7250000"/>
  </r>
  <r>
    <n v="55000000"/>
    <s v="[{ 28, name: Action}, { 53, name: Thriller}]"/>
    <x v="0"/>
    <s v=" Thriller"/>
    <s v="-"/>
    <s v="-"/>
    <m/>
    <n v="10375"/>
    <x v="797"/>
    <s v="[{&quot;id&quot;: 7464, &quot;name&quot;: &quot;alcoholism&quot;}, {&quot;id&quot;: 10714, &quot;name&quot;: &quot;serial killer&quot;}, {&quot;id&quot;: 11612, &quot;name&quot;: &quot;hospital&quot;}, {&quot;id&quot;: 15090, &quot;name&quot;: &quot;police officer&quot;}, {&quot;id&quot;: 200784, &quot;name&quot;: &quot;detox&quot;}]"/>
    <s v="en"/>
    <s v="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
    <n v="12669778"/>
    <s v="[{&quot;name&quot;: &quot;Universal Pictures&quot;, &quot;id&quot;: 33}]"/>
    <x v="14"/>
    <s v="[{&quot;iso_3166_1&quot;: &quot;US&quot;, &quot;name&quot;: &quot;United States of America&quot;}]"/>
    <d v="2002-01-04T00:00:00"/>
    <x v="18"/>
    <n v="6416302"/>
    <n v="96"/>
    <s v="[{&quot;iso_639_1&quot;: &quot;en&quot;, &quot;name&quot;: &quot;English&quot;}]"/>
    <s v="Released"/>
    <s v="Survival is a Killer."/>
    <s v="5.3"/>
    <n v="123"/>
    <n v="-48583698"/>
  </r>
  <r>
    <n v="54000000"/>
    <s v="[{ 14, name: Fantasy}, { 27, name: Horror}, { 28, name: Action}, { 53, name: Thriller}]"/>
    <x v="2"/>
    <s v=" Horror"/>
    <s v=" Action"/>
    <s v=" Thriller"/>
    <s v="http://www.warnerbros.com/blade-ii"/>
    <n v="36586"/>
    <x v="798"/>
    <s v="[{&quot;id&quot;: 1908, &quot;name&quot;: &quot;katana&quot;}, {&quot;id&quot;: 2766, &quot;name&quot;: &quot;mutation&quot;}, {&quot;id&quot;: 3133, &quot;name&quot;: &quot;vampire&quot;}, {&quot;id&quot;: 3625, &quot;name&quot;: &quot;silver&quot;}, {&quot;id&quot;: 9715, &quot;name&quot;: &quot;superhero&quot;}, {&quot;id&quot;: 10045, &quot;name&quot;: &quot;tragic villain&quot;}, {&quot;id&quot;: 10525, &quot;name&quot;: &quot;broken neck&quot;}, {&quot;id&quot;: 11795, &quot;name&quot;: &quot;lasersight&quot;}, {&quot;id&quot;: 14819, &quot;name&quot;: &quot;violence&quot;}, {&quot;id&quot;: 18508, &quot;name&quot;: &quot;exploding body&quot;}, {&quot;id&quot;: 40884, &quot;name&quot;: &quot;blade&quot;}, {&quot;id&quot;: 162177, &quot;name&quot;: &quot;subjective camera&quot;}, {&quot;id&quot;: 162533, &quot;name&quot;: &quot;torso cut in half&quot;}, {&quot;id&quot;: 175211, &quot;name&quot;: &quot;reaper&quot;}, {&quot;id&quot;: 175227, &quot;name&quot;: &quot;broken wrist&quot;}, {&quot;id&quot;: 175233, &quot;name&quot;: &quot;razor blade&quot;}, {&quot;id&quot;: 175241, &quot;name&quot;: &quot;shot through a door&quot;}, {&quot;id&quot;: 175245, &quot;name&quot;: &quot;sword duel&quot;}, {&quot;id&quot;: 175247, &quot;name&quot;: &quot;burnt face&quot;}]"/>
    <s v="en"/>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n v="67169587"/>
    <s v="[{&quot;name&quot;: &quot;New Line Cinema&quot;, &quot;id&quot;: 12}, {&quot;name&quot;: &quot;Amen Ra Films&quot;, &quot;id&quot;: 421}, {&quot;name&quot;: &quot;Milk &amp; Honey&quot;, &quot;id&quot;: 5611}, {&quot;name&quot;: &quot;Imaginary Forces&quot;, &quot;id&quot;: 11321}, {&quot;name&quot;: &quot;Justin Pictures&quot;, &quot;id&quot;: 11322}, {&quot;name&quot;: &quot;Linovo Productions GmbH &amp; Co. KG&quot;, &quot;id&quot;: 11323}, {&quot;name&quot;: &quot;Pacific Title and Art Studio&quot;, &quot;id&quot;: 11324}, {&quot;name&quot;: &quot;Marvel Enterprises&quot;, &quot;id&quot;: 19551}]"/>
    <x v="12"/>
    <s v="[{&quot;iso_3166_1&quot;: &quot;DE&quot;, &quot;name&quot;: &quot;Germany&quot;}, {&quot;iso_3166_1&quot;: &quot;US&quot;, &quot;name&quot;: &quot;United States of America&quot;}]"/>
    <d v="2002-03-22T00:00:00"/>
    <x v="18"/>
    <n v="155010032"/>
    <n v="117"/>
    <s v="[{&quot;iso_639_1&quot;: &quot;cs&quot;, &quot;name&quot;: &quot;\u010cesk\u00fd&quot;}, {&quot;iso_639_1&quot;: &quot;ro&quot;, &quot;name&quot;: &quot;Rom\u00e2n\u0103&quot;}, {&quot;iso_639_1&quot;: &quot;en&quot;, &quot;name&quot;: &quot;English&quot;}]"/>
    <s v="Released"/>
    <s v="Faster. Sharper. Deadlier."/>
    <s v="6.2"/>
    <n v="1528"/>
    <n v="101010032"/>
  </r>
  <r>
    <n v="55000000"/>
    <s v="[{ 18, name: Drama}]"/>
    <x v="5"/>
    <s v="-"/>
    <s v="-"/>
    <s v="-"/>
    <s v="http://www.sonypictures.com/movies/sevenpounds/"/>
    <n v="11321"/>
    <x v="799"/>
    <s v="[{&quot;id&quot;: 4459, &quot;name&quot;: &quot;vegetarian&quot;}, {&quot;id&quot;: 9368, &quot;name&quot;: &quot;tax collector&quot;}, {&quot;id&quot;: 14743, &quot;name&quot;: &quot;pianist&quot;}, {&quot;id&quot;: 33768, &quot;name&quot;: &quot;blind&quot;}, {&quot;id&quot;: 33773, &quot;name&quot;: &quot;organ transplant&quot;}, {&quot;id&quot;: 33774, &quot;name&quot;: &quot;blood type&quot;}]"/>
    <s v="en"/>
    <s v="An IRS agent with a fateful secret embarks on an extraordinary journey of redemption by forever changing the lives of seven strangers."/>
    <n v="41472404"/>
    <s v="[{&quot;name&quot;: &quot;Columbia Pictures&quot;, &quot;id&quot;: 5}, {&quot;name&quot;: &quot;Escape Artists&quot;, &quot;id&quot;: 1423}, {&quot;name&quot;: &quot;Relativity Media&quot;, &quot;id&quot;: 7295}, {&quot;name&quot;: &quot;Overbrook Entertainment&quot;, &quot;id&quot;: 12485}]"/>
    <x v="2"/>
    <s v="[{&quot;iso_3166_1&quot;: &quot;US&quot;, &quot;name&quot;: &quot;United States of America&quot;}]"/>
    <d v="2008-12-18T00:00:00"/>
    <x v="7"/>
    <n v="168167691"/>
    <n v="123"/>
    <s v="[{&quot;iso_639_1&quot;: &quot;en&quot;, &quot;name&quot;: &quot;English&quot;}, {&quot;iso_639_1&quot;: &quot;es&quot;, &quot;name&quot;: &quot;Espa\u00f1ol&quot;}]"/>
    <s v="Released"/>
    <s v="Seven names. Seven strangers. One secret."/>
    <s v="7.5"/>
    <n v="2039"/>
    <n v="113167691"/>
  </r>
  <r>
    <n v="55000000"/>
    <s v="[{ 28, name: Action}, { 80, name: Crime}, { 53, name: Thriller}]"/>
    <x v="0"/>
    <s v=" Crime"/>
    <s v=" Thriller"/>
    <s v="-"/>
    <m/>
    <n v="70074"/>
    <x v="800"/>
    <s v="[]"/>
    <s v="en"/>
    <s v="After watching their respective partners die, a cop and a hitman form an alliance in order to bring down their common enemy."/>
    <n v="22503935"/>
    <s v="[{&quot;name&quot;: &quot;Dark Castle Entertainment&quot;, &quot;id&quot;: 1786}, {&quot;name&quot;: &quot;After Dark Films&quot;, &quot;id&quot;: 3608}, {&quot;name&quot;: &quot;IM Global&quot;, &quot;id&quot;: 7437}, {&quot;name&quot;: &quot;Automatik Entertainment&quot;, &quot;id&quot;: 7625}, {&quot;name&quot;: &quot;Silver Reel&quot;, &quot;id&quot;: 12075}, {&quot;name&quot;: &quot;EMJAG Productions&quot;, &quot;id&quot;: 14654}, {&quot;name&quot;: &quot;Millar Gough Ink&quot;, &quot;id&quot;: 20356}, {&quot;name&quot;: &quot;Headshot Films&quot;, &quot;id&quot;: 25876}]"/>
    <x v="151"/>
    <s v="[{&quot;iso_3166_1&quot;: &quot;CH&quot;, &quot;name&quot;: &quot;Switzerland&quot;}, {&quot;iso_3166_1&quot;: &quot;US&quot;, &quot;name&quot;: &quot;United States of America&quot;}]"/>
    <d v="2013-01-31T00:00:00"/>
    <x v="8"/>
    <n v="9489829"/>
    <n v="92"/>
    <s v="[{&quot;iso_639_1&quot;: &quot;en&quot;, &quot;name&quot;: &quot;English&quot;}]"/>
    <s v="Released"/>
    <s v="Revenge Never Gets Old."/>
    <s v="5.2"/>
    <n v="481"/>
    <n v="-45510171"/>
  </r>
  <r>
    <n v="54000000"/>
    <s v="[{ 80, name: Crime}, { 18, name: Drama}, { 53, name: Thriller}]"/>
    <x v="13"/>
    <s v=" Drama"/>
    <s v=" Thriller"/>
    <s v="-"/>
    <s v="http://www.imdb.com/title/tt0099674/"/>
    <n v="242"/>
    <x v="801"/>
    <s v="[{&quot;id&quot;: 131, &quot;name&quot;: &quot;italy&quot;}, {&quot;id&quot;: 186, &quot;name&quot;: &quot;christianity&quot;}, {&quot;id&quot;: 242, &quot;name&quot;: &quot;new york&quot;}, {&quot;id&quot;: 441, &quot;name&quot;: &quot;assassination&quot;}, {&quot;id&quot;: 700, &quot;name&quot;: &quot;italo-american&quot;}, {&quot;id&quot;: 716, &quot;name&quot;: &quot;vatican&quot;}, {&quot;id&quot;: 717, &quot;name&quot;: &quot;pope&quot;}, {&quot;id&quot;: 718, &quot;name&quot;: &quot;confession&quot;}, {&quot;id&quot;: 720, &quot;name&quot;: &quot;helicopter&quot;}, {&quot;id&quot;: 5600, &quot;name&quot;: &quot;daughter&quot;}, {&quot;id&quot;: 10909, &quot;name&quot;: &quot;lawyer&quot;}]"/>
    <s v="en"/>
    <s v="In the midst of trying to legitimize his business dealings in 1979 New York and Italy, aging mafia don, Michael Corleone seeks forgiveness for his sins while taking a young protege under his wing."/>
    <n v="59194915"/>
    <s v="[{&quot;name&quot;: &quot;Paramount Pictures&quot;, &quot;id&quot;: 4}]"/>
    <x v="9"/>
    <s v="[{&quot;iso_3166_1&quot;: &quot;IT&quot;, &quot;name&quot;: &quot;Italy&quot;}, {&quot;iso_3166_1&quot;: &quot;US&quot;, &quot;name&quot;: &quot;United States of America&quot;}]"/>
    <d v="1990-12-24T00:00:00"/>
    <x v="21"/>
    <n v="136766062"/>
    <n v="162"/>
    <s v="[{&quot;iso_639_1&quot;: &quot;en&quot;, &quot;name&quot;: &quot;English&quot;}, {&quot;iso_639_1&quot;: &quot;it&quot;, &quot;name&quot;: &quot;Italiano&quot;}, {&quot;iso_639_1&quot;: &quot;de&quot;, &quot;name&quot;: &quot;Deutsch&quot;}, {&quot;iso_639_1&quot;: &quot;la&quot;, &quot;name&quot;: &quot;Latin&quot;}]"/>
    <s v="Released"/>
    <s v="All the power on earth can't change destiny."/>
    <s v="7.1"/>
    <n v="1546"/>
    <n v="82766062"/>
  </r>
  <r>
    <n v="57000000"/>
    <s v="[{ 35, name: Comedy}, { 18, name: Drama}, { 10749, name: Romance}]"/>
    <x v="8"/>
    <s v=" Drama"/>
    <s v=" Romance"/>
    <s v="-"/>
    <m/>
    <n v="9621"/>
    <x v="802"/>
    <s v="[{&quot;id&quot;: 236, &quot;name&quot;: &quot;suicide&quot;}, {&quot;id&quot;: 922, &quot;name&quot;: &quot;hotel room&quot;}, {&quot;id&quot;: 1252, &quot;name&quot;: &quot;suicide attempt&quot;}, {&quot;id&quot;: 1605, &quot;name&quot;: &quot;new love&quot;}, {&quot;id&quot;: 3739, &quot;name&quot;: &quot;funeral&quot;}, {&quot;id&quot;: 3800, &quot;name&quot;: &quot;airplane&quot;}, {&quot;id&quot;: 4663, &quot;name&quot;: &quot;lovers&quot;}, {&quot;id&quot;: 13072, &quot;name&quot;: &quot;falling in love&quot;}]"/>
    <s v="en"/>
    <s v="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
    <n v="22894898"/>
    <s v="[{&quot;name&quot;: &quot;Paramount Pictures&quot;, &quot;id&quot;: 4}, {&quot;name&quot;: &quot;Cruise/Wagner Productions&quot;, &quot;id&quot;: 44}, {&quot;name&quot;: &quot;Vinyl Films&quot;, &quot;id&quot;: 485}, {&quot;name&quot;: &quot;KMP Film Invest&quot;, &quot;id&quot;: 20157}]"/>
    <x v="9"/>
    <s v="[{&quot;iso_3166_1&quot;: &quot;US&quot;, &quot;name&quot;: &quot;United States of America&quot;}]"/>
    <d v="2005-10-06T00:00:00"/>
    <x v="11"/>
    <n v="52034889"/>
    <n v="123"/>
    <s v="[{&quot;iso_639_1&quot;: &quot;en&quot;, &quot;name&quot;: &quot;English&quot;}]"/>
    <s v="Released"/>
    <s v="It's a heck of a place to find yourself"/>
    <s v="6.1"/>
    <n v="327"/>
    <n v="-4965111"/>
  </r>
  <r>
    <n v="54000000"/>
    <s v="[{ 35, name: Comedy}, { 10749, name: Romance}]"/>
    <x v="8"/>
    <s v=" Romance"/>
    <s v="-"/>
    <s v="-"/>
    <s v="http://www.youmeanddupree.com/"/>
    <n v="1819"/>
    <x v="803"/>
    <s v="[{&quot;id&quot;: 1253, &quot;name&quot;: &quot;roommate&quot;}, {&quot;id&quot;: 2038, &quot;name&quot;: &quot;love of one's life&quot;}, {&quot;id&quot;: 156578, &quot;name&quot;: &quot;newlywed&quot;}]"/>
    <s v="en"/>
    <s v="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
    <n v="18600367"/>
    <s v="[{&quot;name&quot;: &quot;Universal Pictures&quot;, &quot;id&quot;: 33}, {&quot;name&quot;: &quot;Kaplan/Perrone Entertainment&quot;, &quot;id&quot;: 11844}, {&quot;name&quot;: &quot;MMCB Film Produktion 2004&quot;, &quot;id&quot;: 59957}]"/>
    <x v="14"/>
    <s v="[{&quot;iso_3166_1&quot;: &quot;US&quot;, &quot;name&quot;: &quot;United States of America&quot;}]"/>
    <d v="2006-07-14T00:00:00"/>
    <x v="6"/>
    <n v="130431368"/>
    <n v="108"/>
    <s v="[{&quot;iso_639_1&quot;: &quot;en&quot;, &quot;name&quot;: &quot;English&quot;}]"/>
    <s v="Released"/>
    <s v="Two's company. Dupree's a crowd."/>
    <s v="5.4"/>
    <n v="407"/>
    <n v="76431368"/>
  </r>
  <r>
    <n v="54000000"/>
    <s v="[{ 28, name: Action}, { 12, name: Adventure}, { 14, name: Fantasy}, { 878, name: Science Fiction}]"/>
    <x v="0"/>
    <s v=" Adventure"/>
    <s v=" Fantasy"/>
    <s v=" Science Fiction"/>
    <m/>
    <n v="8536"/>
    <x v="804"/>
    <s v="[{&quot;id&quot;: 83, &quot;name&quot;: &quot;saving the world&quot;}, {&quot;id&quot;: 849, &quot;name&quot;: &quot;dc comics&quot;}, {&quot;id&quot;: 9663, &quot;name&quot;: &quot;sequel&quot;}, {&quot;id&quot;: 9715, &quot;name&quot;: &quot;superhero&quot;}, {&quot;id&quot;: 9717, &quot;name&quot;: &quot;based on comic book&quot;}, {&quot;id&quot;: 11254, &quot;name&quot;: &quot;loss of virginity&quot;}, {&quot;id&quot;: 15009, &quot;name&quot;: &quot;criminal&quot;}, {&quot;id&quot;: 163455, &quot;name&quot;: &quot;super powers&quot;}, {&quot;id&quot;: 175644, &quot;name&quot;: &quot;phantom zone&quot;}, {&quot;id&quot;: 175655, &quot;name&quot;: &quot;rocket fired grenade&quot;}, {&quot;id&quot;: 175656, &quot;name&quot;: &quot;crystal machine&quot;}, {&quot;id&quot;: 179102, &quot;name&quot;: &quot;superhuman strength&quot;}, {&quot;id&quot;: 179431, &quot;name&quot;: &quot;duringcreditsstinger&quot;}]"/>
    <s v="en"/>
    <s v="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
    <n v="30515175"/>
    <s v="[{&quot;name&quot;: &quot;Warner Bros.&quot;, &quot;id&quot;: 6194}, {&quot;name&quot;: &quot;Dovemead Films&quot;, &quot;id&quot;: 51861}, {&quot;name&quot;: &quot;Film Export A.G.&quot;, &quot;id&quot;: 51862}]"/>
    <x v="5"/>
    <s v="[{&quot;iso_3166_1&quot;: &quot;GB&quot;, &quot;name&quot;: &quot;United Kingdom&quot;}, {&quot;iso_3166_1&quot;: &quot;US&quot;, &quot;name&quot;: &quot;United States of America&quot;}]"/>
    <d v="1980-12-04T00:00:00"/>
    <x v="33"/>
    <n v="190458706"/>
    <n v="127"/>
    <s v="[{&quot;iso_639_1&quot;: &quot;en&quot;, &quot;name&quot;: &quot;English&quot;}]"/>
    <s v="Released"/>
    <s v="The Man of Steel meets his match!"/>
    <s v="6.5"/>
    <n v="629"/>
    <n v="136458706"/>
  </r>
  <r>
    <n v="54000000"/>
    <s v="[{ 18, name: Drama}]"/>
    <x v="5"/>
    <s v="-"/>
    <s v="-"/>
    <s v="-"/>
    <s v="http://www.sonypictures.com/homevideo/catalog/catalogDetail_DVD043396087576.html"/>
    <n v="8046"/>
    <x v="805"/>
    <s v="[{&quot;id&quot;: 242, &quot;name&quot;: &quot;new york&quot;}, {&quot;id&quot;: 791, &quot;name&quot;: &quot;mentally disabled&quot;}, {&quot;id&quot;: 1930, &quot;name&quot;: &quot;kidnapping&quot;}, {&quot;id&quot;: 1936, &quot;name&quot;: &quot;blackmail&quot;}, {&quot;id&quot;: 3045, &quot;name&quot;: &quot;mission of murder&quot;}, {&quot;id&quot;: 4663, &quot;name&quot;: &quot;lovers&quot;}, {&quot;id&quot;: 10768, &quot;name&quot;: &quot;lesbian&quot;}, {&quot;id&quot;: 11578, &quot;name&quot;: &quot;mobster&quot;}]"/>
    <s v="en"/>
    <s v="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
    <n v="9053456"/>
    <s v="[{&quot;name&quot;: &quot;City Light Films&quot;, &quot;id&quot;: 136}, {&quot;name&quot;: &quot;Revolution Studios&quot;, &quot;id&quot;: 497}, {&quot;name&quot;: &quot;Casey Silver Productions&quot;, &quot;id&quot;: 877}]"/>
    <x v="152"/>
    <s v="[{&quot;iso_3166_1&quot;: &quot;US&quot;, &quot;name&quot;: &quot;United States of America&quot;}]"/>
    <d v="2003-08-01T00:00:00"/>
    <x v="16"/>
    <n v="7266209"/>
    <n v="121"/>
    <s v="[{&quot;iso_639_1&quot;: &quot;en&quot;, &quot;name&quot;: &quot;English&quot;}]"/>
    <s v="Released"/>
    <s v="Life doesn't play by the rules."/>
    <s v="3.5"/>
    <n v="104"/>
    <n v="-46733791"/>
  </r>
  <r>
    <n v="55000000"/>
    <s v="[{ 18, name: Drama}, { 53, name: Thriller}]"/>
    <x v="5"/>
    <s v=" Thriller"/>
    <s v="-"/>
    <s v="-"/>
    <s v="http://www.sonypictures.com/homevideo/allthekingsmen/"/>
    <n v="1717"/>
    <x v="806"/>
    <s v="[{&quot;id&quot;: 417, &quot;name&quot;: &quot;corruption&quot;}, {&quot;id&quot;: 736, &quot;name&quot;: &quot;journalist&quot;}, {&quot;id&quot;: 818, &quot;name&quot;: &quot;based on novel&quot;}, {&quot;id&quot;: 1936, &quot;name&quot;: &quot;blackmail&quot;}, {&quot;id&quot;: 2887, &quot;name&quot;: &quot;manipulation&quot;}, {&quot;id&quot;: 3088, &quot;name&quot;: &quot;bodyguard&quot;}, {&quot;id&quot;: 3134, &quot;name&quot;: &quot;louisiana&quot;}, {&quot;id&quot;: 3692, &quot;name&quot;: &quot;scandal&quot;}, {&quot;id&quot;: 3720, &quot;name&quot;: &quot;power&quot;}, {&quot;id&quot;: 5744, &quot;name&quot;: &quot;governor&quot;}, {&quot;id&quot;: 6078, &quot;name&quot;: &quot;politics&quot;}, {&quot;id&quot;: 10614, &quot;name&quot;: &quot;tragedy&quot;}, {&quot;id&quot;: 11869, &quot;name&quot;: &quot;mistress&quot;}, {&quot;id&quot;: 155697, &quot;name&quot;: &quot;aristocrat&quot;}]"/>
    <s v="en"/>
    <s v="The story of an idealist's rise to power in the world of Louisiana politics and the corruption that leads to his ultimate downfall. Based on the1946 Pulitzer Prize-winning novel written by Robert Penn Warren."/>
    <n v="7768223"/>
    <s v="[{&quot;name&quot;: &quot;Columbia Pictures Corporation&quot;, &quot;id&quot;: 441}, {&quot;name&quot;: &quot;Rising Star&quot;, &quot;id&quot;: 1208}, {&quot;name&quot;: &quot;Relativity Media&quot;, &quot;id&quot;: 7295}, {&quot;name&quot;: &quot;Phoenix Pictures&quot;, &quot;id&quot;: 11317}, {&quot;name&quot;: &quot;VIP 4 Medienfonds&quot;, &quot;id&quot;: 23238}]"/>
    <x v="44"/>
    <s v="[{&quot;iso_3166_1&quot;: &quot;US&quot;, &quot;name&quot;: &quot;United States of America&quot;}]"/>
    <d v="2006-09-10T00:00:00"/>
    <x v="6"/>
    <n v="9450897"/>
    <n v="125"/>
    <s v="[{&quot;iso_639_1&quot;: &quot;en&quot;, &quot;name&quot;: &quot;English&quot;}]"/>
    <s v="Released"/>
    <s v="Some people will do anything to gain power. Some will do anything to keep it."/>
    <s v="5.7"/>
    <n v="95"/>
    <n v="-45549103"/>
  </r>
  <r>
    <n v="46000000"/>
    <s v="[{ 28, name: Action}, { 12, name: Adventure}, { 80, name: Crime}, { 53, name: Thriller}]"/>
    <x v="0"/>
    <s v=" Adventure"/>
    <s v=" Crime"/>
    <s v=" Thriller"/>
    <m/>
    <n v="479"/>
    <x v="807"/>
    <s v="[{&quot;id&quot;: 417, &quot;name&quot;: &quot;corruption&quot;}, {&quot;id&quot;: 577, &quot;name&quot;: &quot;black people&quot;}, {&quot;id&quot;: 700, &quot;name&quot;: &quot;italo-american&quot;}, {&quot;id&quot;: 1155, &quot;name&quot;: &quot;brother sister relationship&quot;}, {&quot;id&quot;: 2231, &quot;name&quot;: &quot;drug dealer&quot;}, {&quot;id&quot;: 9748, &quot;name&quot;: &quot;revenge&quot;}, {&quot;id&quot;: 9826, &quot;name&quot;: &quot;murder&quot;}, {&quot;id&quot;: 14819, &quot;name&quot;: &quot;violence&quot;}, {&quot;id&quot;: 14964, &quot;name&quot;: &quot;drug&quot;}, {&quot;id&quot;: 15090, &quot;name&quot;: &quot;police officer&quot;}, {&quot;id&quot;: 160910, &quot;name&quot;: &quot;xenophobia&quot;}]"/>
    <s v="en"/>
    <s v="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
    <n v="19643365"/>
    <s v="[{&quot;name&quot;: &quot;Paramount Pictures&quot;, &quot;id&quot;: 4}, {&quot;name&quot;: &quot;Scott Rudin Productions&quot;, &quot;id&quot;: 258}]"/>
    <x v="9"/>
    <s v="[{&quot;iso_3166_1&quot;: &quot;DE&quot;, &quot;name&quot;: &quot;Germany&quot;}, {&quot;iso_3166_1&quot;: &quot;US&quot;, &quot;name&quot;: &quot;United States of America&quot;}]"/>
    <d v="2000-06-15T00:00:00"/>
    <x v="20"/>
    <n v="107196498"/>
    <n v="99"/>
    <s v="[{&quot;iso_639_1&quot;: &quot;en&quot;, &quot;name&quot;: &quot;English&quot;}, {&quot;iso_639_1&quot;: &quot;es&quot;, &quot;name&quot;: &quot;Espa\u00f1ol&quot;}, {&quot;iso_639_1&quot;: &quot;de&quot;, &quot;name&quot;: &quot;Deutsch&quot;}]"/>
    <s v="Released"/>
    <s v="Still the man, any questions?"/>
    <s v="5.5"/>
    <n v="308"/>
    <n v="61196498"/>
  </r>
  <r>
    <n v="53000000"/>
    <s v="[{ 16, name: Animation}, { 10751, name: Family}]"/>
    <x v="3"/>
    <s v=" Family"/>
    <s v="-"/>
    <s v="-"/>
    <m/>
    <n v="9444"/>
    <x v="808"/>
    <s v="[{&quot;id&quot;: 3462, &quot;name&quot;: &quot;tzar&quot;}, {&quot;id&quot;: 4344, &quot;name&quot;: &quot;musical&quot;}, {&quot;id&quot;: 158620, &quot;name&quot;: &quot;russian revolution&quot;}, {&quot;id&quot;: 158627, &quot;name&quot;: &quot;train explosion&quot;}, {&quot;id&quot;: 158628, &quot;name&quot;: &quot;foreign language adaptation&quot;}, {&quot;id&quot;: 158629, &quot;name&quot;: &quot;exploding train&quot;}]"/>
    <s v="en"/>
    <s v="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
    <n v="45565918"/>
    <s v="[{&quot;name&quot;: &quot;Twentieth Century Fox Film Corporation&quot;, &quot;id&quot;: 306}, {&quot;name&quot;: &quot;Fox Animation Studios&quot;, &quot;id&quot;: 11231}, {&quot;name&quot;: &quot;Fox Family Films&quot;, &quot;id&quot;: 11232}, {&quot;name&quot;: &quot;The Big Gun Project&quot;, &quot;id&quot;: 11233}, {&quot;name&quot;: &quot;Little Wolf Entertainment&quot;, &quot;id&quot;: 11234}]"/>
    <x v="17"/>
    <s v="[{&quot;iso_3166_1&quot;: &quot;US&quot;, &quot;name&quot;: &quot;United States of America&quot;}]"/>
    <d v="1997-11-20T00:00:00"/>
    <x v="12"/>
    <n v="139804348"/>
    <n v="94"/>
    <s v="[{&quot;iso_639_1&quot;: &quot;en&quot;, &quot;name&quot;: &quot;English&quot;}, {&quot;iso_639_1&quot;: &quot;ru&quot;, &quot;name&quot;: &quot;P\u0443\u0441\u0441\u043a\u0438\u0439&quot;}, {&quot;iso_639_1&quot;: &quot;fr&quot;, &quot;name&quot;: &quot;Fran\u00e7ais&quot;}]"/>
    <s v="Released"/>
    <s v="Discover the Adventure Behind the Greatest Mystery of Our Time."/>
    <s v="7.4"/>
    <n v="1432"/>
    <n v="86804348"/>
  </r>
  <r>
    <n v="52500000"/>
    <s v="[{ 18, name: Drama}, { 10402, name: Music}, { 10749, name: Romance}]"/>
    <x v="5"/>
    <s v=" Music"/>
    <s v=" Romance"/>
    <s v="-"/>
    <m/>
    <n v="824"/>
    <x v="809"/>
    <s v="[{&quot;id&quot;: 4235, &quot;name&quot;: &quot;duke&quot;}, {&quot;id&quot;: 4344, &quot;name&quot;: &quot;musical&quot;}, {&quot;id&quot;: 5914, &quot;name&quot;: &quot;writer's block&quot;}, {&quot;id&quot;: 6027, &quot;name&quot;: &quot;music&quot;}, {&quot;id&quot;: 6564, &quot;name&quot;: &quot;terminal illness&quot;}, {&quot;id&quot;: 13028, &quot;name&quot;: &quot;writer&quot;}, {&quot;id&quot;: 158111, &quot;name&quot;: &quot;no opening credits&quot;}, {&quot;id&quot;: 164753, &quot;name&quot;: &quot;moulin rouge&quot;}, {&quot;id&quot;: 164754, &quot;name&quot;: &quot;bohemian&quot;}, {&quot;id&quot;: 164759, &quot;name&quot;: &quot;toulouse lautrec&quot;}, {&quot;id&quot;: 164764, &quot;name&quot;: &quot;red curtain&quot;}, {&quot;id&quot;: 164770, &quot;name&quot;: &quot;cancan dance&quot;}, {&quot;id&quot;: 164772, &quot;name&quot;: &quot;la traviata&quot;}, {&quot;id&quot;: 164775, &quot;name&quot;: &quot;orpheus and eurydice&quot;}, {&quot;id&quot;: 186403, &quot;name&quot;: &quot;dance hall&quot;}]"/>
    <s v="en"/>
    <s v="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
    <n v="57374341"/>
    <s v="[{&quot;name&quot;: &quot;Bazmark Films&quot;, &quot;id&quot;: 240}, {&quot;name&quot;: &quot;Twentieth Century Fox Film Corporation&quot;, &quot;id&quot;: 306}]"/>
    <x v="47"/>
    <s v="[{&quot;iso_3166_1&quot;: &quot;AU&quot;, &quot;name&quot;: &quot;Australia&quot;}, {&quot;iso_3166_1&quot;: &quot;US&quot;, &quot;name&quot;: &quot;United States of America&quot;}]"/>
    <d v="2001-03-09T00:00:00"/>
    <x v="17"/>
    <n v="179213434"/>
    <n v="127"/>
    <s v="[{&quot;iso_639_1&quot;: &quot;fr&quot;, &quot;name&quot;: &quot;Fran\u00e7ais&quot;}, {&quot;iso_639_1&quot;: &quot;es&quot;, &quot;name&quot;: &quot;Espa\u00f1ol&quot;}, {&quot;iso_639_1&quot;: &quot;en&quot;, &quot;name&quot;: &quot;English&quot;}]"/>
    <s v="Released"/>
    <s v="No Laws. No Limits. One Rule. Never Fall In Love."/>
    <s v="7.4"/>
    <n v="1300"/>
    <n v="126713434"/>
  </r>
  <r>
    <n v="75000000"/>
    <s v="[{ 9648, name: Mystery}, { 53, name: Thriller}, { 80, name: Crime}]"/>
    <x v="14"/>
    <s v=" Thriller"/>
    <s v=" Crime"/>
    <s v="-"/>
    <m/>
    <n v="11456"/>
    <x v="810"/>
    <s v="[{&quot;id&quot;: 2250, &quot;name&quot;: &quot;menace&quot;}, {&quot;id&quot;: 2393, &quot;name&quot;: &quot;adoption&quot;}, {&quot;id&quot;: 3851, &quot;name&quot;: &quot;dangerous&quot;}, {&quot;id&quot;: 4130, &quot;name&quot;: &quot;adoptive father&quot;}, {&quot;id&quot;: 4923, &quot;name&quot;: &quot;threat to death&quot;}, {&quot;id&quot;: 6669, &quot;name&quot;: &quot;step father&quot;}, {&quot;id&quot;: 9826, &quot;name&quot;: &quot;murder&quot;}, {&quot;id&quot;: 15160, &quot;name&quot;: &quot;divorce&quot;}, {&quot;id&quot;: 155816, &quot;name&quot;: &quot;ex-wife&quot;}, {&quot;id&quot;: 208349, &quot;name&quot;: &quot;child&quot;}, {&quot;id&quot;: 217324, &quot;name&quot;: &quot;murder hunt&quot;}]"/>
    <s v="en"/>
    <s v="A divorced father discovers that his 12-year-old son's new stepfather is not what he made himself out to be."/>
    <n v="841856"/>
    <s v="[{&quot;name&quot;: &quot;Paramount Pictures&quot;, &quot;id&quot;: 4}]"/>
    <x v="9"/>
    <s v="[{&quot;iso_3166_1&quot;: &quot;US&quot;, &quot;name&quot;: &quot;United States of America&quot;}]"/>
    <d v="2001-10-30T00:00:00"/>
    <x v="17"/>
    <n v="54249294"/>
    <n v="89"/>
    <s v="[{&quot;iso_639_1&quot;: &quot;en&quot;, &quot;name&quot;: &quot;English&quot;}]"/>
    <s v="Released"/>
    <s v="He will do anything to protect his family."/>
    <s v="5.4"/>
    <n v="113"/>
    <n v="-20750706"/>
  </r>
  <r>
    <n v="53000000"/>
    <s v="[{ 80, name: Crime}, { 18, name: Drama}]"/>
    <x v="13"/>
    <s v=" Drama"/>
    <s v="-"/>
    <s v="-"/>
    <m/>
    <n v="261023"/>
    <x v="811"/>
    <s v="[{&quot;id&quot;: 1680, &quot;name&quot;: &quot;boston&quot;}, {&quot;id&quot;: 9672, &quot;name&quot;: &quot;based on true story&quot;}, {&quot;id&quot;: 10291, &quot;name&quot;: &quot;organized crime&quot;}]"/>
    <s v="en"/>
    <s v="The true story of Whitey Bulger, the brother of a state senator and the most infamous violent criminal in the history of South Boston, who became an FBI informant to take down a Mafia family invading his turf."/>
    <n v="46049902"/>
    <s v="[{&quot;name&quot;: &quot;Infinitum Nihil&quot;, &quot;id&quot;: 2691}, {&quot;name&quot;: &quot;Head Gear Films&quot;, &quot;id&quot;: 5056}, {&quot;name&quot;: &quot;Cross Creek Pictures&quot;, &quot;id&quot;: 10246}, {&quot;name&quot;: &quot;Free State Pictures&quot;, &quot;id&quot;: 40106}, {&quot;name&quot;: &quot;RatPac-Dune Entertainment&quot;, &quot;id&quot;: 41624}, {&quot;name&quot;: &quot;Le Grisbi Productions&quot;, &quot;id&quot;: 47169}, {&quot;name&quot;: &quot;Vendian Entertainment&quot;, &quot;id&quot;: 50481}]"/>
    <x v="153"/>
    <s v="[{&quot;iso_3166_1&quot;: &quot;GB&quot;, &quot;name&quot;: &quot;United Kingdom&quot;}, {&quot;iso_3166_1&quot;: &quot;US&quot;, &quot;name&quot;: &quot;United States of America&quot;}]"/>
    <d v="2015-09-04T00:00:00"/>
    <x v="2"/>
    <n v="98837872"/>
    <n v="122"/>
    <s v="[{&quot;iso_639_1&quot;: &quot;en&quot;, &quot;name&quot;: &quot;English&quot;}]"/>
    <s v="Released"/>
    <s v="Keep your enemies close."/>
    <s v="6.3"/>
    <n v="1242"/>
    <n v="45837872"/>
  </r>
  <r>
    <n v="90000000"/>
    <s v="[{ 10752, name: War}, { 18, name: Drama}, { 36, name: History}]"/>
    <x v="10"/>
    <s v=" Drama"/>
    <s v=" History"/>
    <s v="-"/>
    <m/>
    <n v="3683"/>
    <x v="812"/>
    <s v="[{&quot;id&quot;: 1956, &quot;name&quot;: &quot;world war ii&quot;}, {&quot;id&quot;: 3737, &quot;name&quot;: &quot;dying and death&quot;}, {&quot;id&quot;: 8083, &quot;name&quot;: &quot;pacific&quot;}, {&quot;id&quot;: 161244, &quot;name&quot;: &quot;iwo jima&quot;}, {&quot;id&quot;: 179430, &quot;name&quot;: &quot;aftercreditsstinger&quot;}, {&quot;id&quot;: 179431, &quot;name&quot;: &quot;duringcreditsstinger&quot;}]"/>
    <s v="en"/>
    <s v="There were five Marines and one Navy Corpsman photographed raising the U.S. flag on Mt. Suribachi by Joe Rosenthal on February 23, 1945. This is the story of three of the six surviving servicemen â€“ John 'Doc' Bradley, Pvt. Rene Gagnon and Pvt. Ira Hayes, who fought in the battle to take Iwo Jima from the Japanese."/>
    <n v="239366"/>
    <s v="[{&quot;name&quot;: &quot;DreamWorks SKG&quot;, &quot;id&quot;: 27}, {&quot;name&quot;: &quot;Amblin Entertainment&quot;, &quot;id&quot;: 56}, {&quot;name&quot;: &quot;Malpaso Productions&quot;, &quot;id&quot;: 171}, {&quot;name&quot;: &quot;Warner Bros.&quot;, &quot;id&quot;: 6194}]"/>
    <x v="63"/>
    <s v="[{&quot;iso_3166_1&quot;: &quot;US&quot;, &quot;name&quot;: &quot;United States of America&quot;}]"/>
    <d v="2006-10-18T00:00:00"/>
    <x v="6"/>
    <n v="65900249"/>
    <n v="132"/>
    <s v="[{&quot;iso_639_1&quot;: &quot;en&quot;, &quot;name&quot;: &quot;English&quot;}]"/>
    <s v="Released"/>
    <s v="They fight for their country but they die for their friends."/>
    <s v="6.7"/>
    <n v="526"/>
    <n v="-24099751"/>
  </r>
  <r>
    <n v="53000000"/>
    <s v="[{ 18, name: Drama}, { 80, name: Crime}, { 53, name: Thriller}]"/>
    <x v="5"/>
    <s v=" Crime"/>
    <s v=" Thriller"/>
    <s v="-"/>
    <m/>
    <n v="22803"/>
    <x v="813"/>
    <s v="[{&quot;id&quot;: 331, &quot;name&quot;: &quot;tattoo&quot;}, {&quot;id&quot;: 352, &quot;name&quot;: &quot;secret passage&quot;}, {&quot;id&quot;: 3605, &quot;name&quot;: &quot;baseball bat&quot;}, {&quot;id&quot;: 5011, &quot;name&quot;: &quot;deal&quot;}, {&quot;id&quot;: 14601, &quot;name&quot;: &quot;explosion&quot;}, {&quot;id&quot;: 15108, &quot;name&quot;: &quot;justice&quot;}, {&quot;id&quot;: 33518, &quot;name&quot;: &quot;district attorney&quot;}, {&quot;id&quot;: 33519, &quot;name&quot;: &quot;courtroom&quot;}, {&quot;id&quot;: 193551, &quot;name&quot;: &quot;vigilantism&quot;}]"/>
    <s v="en"/>
    <s v="A frustrated man decides to take justice into his own hands after a plea bargain sets one of his family's killers free. He targets not only the killer but also the district attorney and others involved in the deal."/>
    <n v="49593978"/>
    <s v="[{&quot;name&quot;: &quot;Film Department, The&quot;, &quot;id&quot;: 5257}, {&quot;name&quot;: &quot;Evil Twins&quot;, &quot;id&quot;: 5802}, {&quot;name&quot;: &quot;Warp Films&quot;, &quot;id&quot;: 12180}]"/>
    <x v="154"/>
    <s v="[{&quot;iso_3166_1&quot;: &quot;US&quot;, &quot;name&quot;: &quot;United States of America&quot;}]"/>
    <d v="2009-10-15T00:00:00"/>
    <x v="0"/>
    <n v="126690726"/>
    <n v="109"/>
    <s v="[{&quot;iso_639_1&quot;: &quot;en&quot;, &quot;name&quot;: &quot;English&quot;}]"/>
    <s v="Released"/>
    <s v="The System Must Pay."/>
    <s v="7.2"/>
    <n v="1486"/>
    <n v="73690726"/>
  </r>
  <r>
    <n v="67000000"/>
    <s v="[{ 53, name: Thriller}, { 28, name: Action}, { 27, name: Horror}]"/>
    <x v="6"/>
    <s v=" Action"/>
    <s v=" Horror"/>
    <s v="-"/>
    <m/>
    <n v="285923"/>
    <x v="814"/>
    <s v="[{&quot;id&quot;: 2804, &quot;name&quot;: &quot;exploitation&quot;}, {&quot;id&quot;: 12339, &quot;name&quot;: &quot;slasher&quot;}, {&quot;id&quot;: 12377, &quot;name&quot;: &quot;zombie&quot;}, {&quot;id&quot;: 15127, &quot;name&quot;: &quot;killer&quot;}]"/>
    <s v="en"/>
    <s v="Two full length feature horror movies written by Quentin Tarantino and Robert Rodriguez put together as a two film feature. Including fake movie trailers in between both movies."/>
    <n v="16637642"/>
    <s v="[{&quot;name&quot;: &quot;Big Talk Productions&quot;, &quot;id&quot;: 443}, {&quot;name&quot;: &quot;Yer Dead Productions&quot;, &quot;id&quot;: 6869}, {&quot;name&quot;: &quot;Weinstein Company, The&quot;, &quot;id&quot;: 7289}, {&quot;name&quot;: &quot;Dimension Films&quot;, &quot;id&quot;: 7405}, {&quot;name&quot;: &quot;Troublemaker Studios&quot;, &quot;id&quot;: 10807}, {&quot;name&quot;: &quot;Dartmouth International&quot;, &quot;id&quot;: 15762}, {&quot;name&quot;: &quot;Eyetronics&quot;, &quot;id&quot;: 15763}, {&quot;name&quot;: &quot;Rodriguez International Pictures&quot;, &quot;id&quot;: 15764}]"/>
    <x v="155"/>
    <s v="[{&quot;iso_3166_1&quot;: &quot;US&quot;, &quot;name&quot;: &quot;United States of America&quot;}]"/>
    <d v="2007-04-06T00:00:00"/>
    <x v="1"/>
    <n v="25037897"/>
    <n v="191"/>
    <s v="[{&quot;iso_639_1&quot;: &quot;es&quot;, &quot;name&quot;: &quot;Espa\u00f1ol&quot;}, {&quot;iso_639_1&quot;: &quot;en&quot;, &quot;name&quot;: &quot;English&quot;}]"/>
    <s v="Released"/>
    <s v="A double feature that'll tear you in two!"/>
    <s v="6.8"/>
    <n v="459"/>
    <n v="-41962103"/>
  </r>
  <r>
    <n v="52000000"/>
    <s v="[{ 18, name: Drama}, { 80, name: Crime}]"/>
    <x v="5"/>
    <s v=" Crime"/>
    <s v="-"/>
    <s v="-"/>
    <s v="https://www.facebook.com/CatchMeIfYouCanMovie"/>
    <n v="640"/>
    <x v="815"/>
    <s v="[{&quot;id&quot;: 3202, &quot;name&quot;: &quot;con man&quot;}, {&quot;id&quot;: 5565, &quot;name&quot;: &quot;biography&quot;}, {&quot;id&quot;: 18525, &quot;name&quot;: &quot;fbi agent&quot;}, {&quot;id&quot;: 172889, &quot;name&quot;: &quot;overhead camera shot&quot;}, {&quot;id&quot;: 177465, &quot;name&quot;: &quot;attempted jailbreak&quot;}, {&quot;id&quot;: 177473, &quot;name&quot;: &quot;engagement party&quot;}, {&quot;id&quot;: 177482, &quot;name&quot;: &quot;mislaid trust&quot;}, {&quot;id&quot;: 214810, &quot;name&quot;: &quot;bank fraud&quot;}, {&quot;id&quot;: 231069, &quot;name&quot;: &quot;inspired by a true story&quot;}]"/>
    <s v="en"/>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n v="73944049"/>
    <s v="[{&quot;name&quot;: &quot;Kemp Company&quot;, &quot;id&quot;: 367}, {&quot;name&quot;: &quot;Splendid Pictures&quot;, &quot;id&quot;: 368}, {&quot;name&quot;: &quot;Parkes/MacDonald Productions&quot;, &quot;id&quot;: 11084}]"/>
    <x v="156"/>
    <s v="[{&quot;iso_3166_1&quot;: &quot;US&quot;, &quot;name&quot;: &quot;United States of America&quot;}]"/>
    <d v="2002-12-25T00:00:00"/>
    <x v="18"/>
    <n v="352114312"/>
    <n v="141"/>
    <s v="[{&quot;iso_639_1&quot;: &quot;en&quot;, &quot;name&quot;: &quot;English&quot;}, {&quot;iso_639_1&quot;: &quot;fr&quot;, &quot;name&quot;: &quot;Fran\u00e7ais&quot;}]"/>
    <s v="Released"/>
    <s v="The true story of a real fake."/>
    <s v="7.7"/>
    <n v="3795"/>
    <n v="300114312"/>
  </r>
  <r>
    <n v="40000000"/>
    <s v="[{ 53, name: Thriller}, { 18, name: Drama}, { 36, name: History}]"/>
    <x v="6"/>
    <s v=" Drama"/>
    <s v=" History"/>
    <s v="-"/>
    <s v="http://www.zerodarkthirty-movie.com/site/"/>
    <n v="97630"/>
    <x v="816"/>
    <s v="[{&quot;id&quot;: 441, &quot;name&quot;: &quot;assassination&quot;}, {&quot;id&quot;: 591, &quot;name&quot;: &quot;cia&quot;}, {&quot;id&quot;: 612, &quot;name&quot;: &quot;hotel&quot;}, {&quot;id&quot;: 949, &quot;name&quot;: &quot;terrorist&quot;}, {&quot;id&quot;: 1563, &quot;name&quot;: &quot;prisoner&quot;}, {&quot;id&quot;: 1874, &quot;name&quot;: &quot;car dealer&quot;}, {&quot;id&quot;: 3037, &quot;name&quot;: &quot;mossad&quot;}, {&quot;id&quot;: 4580, &quot;name&quot;: &quot;van&quot;}, {&quot;id&quot;: 5939, &quot;name&quot;: &quot;iraq&quot;}, {&quot;id&quot;: 7021, &quot;name&quot;: &quot;pakistan&quot;}, {&quot;id&quot;: 9554, &quot;name&quot;: &quot;osama bin laden&quot;}, {&quot;id&quot;: 10958, &quot;name&quot;: &quot;man hunt&quot;}, {&quot;id&quot;: 11219, &quot;name&quot;: &quot;navy seal&quot;}, {&quot;id&quot;: 11314, &quot;name&quot;: &quot;f word&quot;}, {&quot;id&quot;: 11322, &quot;name&quot;: &quot;female protagonist&quot;}, {&quot;id&quot;: 12371, &quot;name&quot;: &quot;gunfight&quot;}, {&quot;id&quot;: 14748, &quot;name&quot;: &quot;raid&quot;}, {&quot;id&quot;: 14819, &quot;name&quot;: &quot;violence&quot;}, {&quot;id&quot;: 15022, &quot;name&quot;: &quot;text message&quot;}, {&quot;id&quot;: 15149, &quot;name&quot;: &quot;monkey&quot;}, {&quot;id&quot;: 15162, &quot;name&quot;: &quot;dog&quot;}, {&quot;id&quot;: 15218, &quot;name&quot;: &quot;special forces&quot;}, {&quot;id&quot;: 34156, &quot;name&quot;: &quot;tied up&quot;}, {&quot;id&quot;: 162365, &quot;name&quot;: &quot;military&quot;}, {&quot;id&quot;: 177163, &quot;name&quot;: &quot;area 51&quot;}, {&quot;id&quot;: 181129, &quot;name&quot;: &quot;terrorist group&quot;}, {&quot;id&quot;: 181155, &quot;name&quot;: &quot;torturing&quot;}, {&quot;id&quot;: 187056, &quot;name&quot;: &quot;woman director&quot;}, {&quot;id&quot;: 188507, &quot;name&quot;: &quot;al qaeda&quot;}, {&quot;id&quot;: 188512, &quot;name&quot;: &quot;prison camp&quot;}, {&quot;id&quot;: 188519, &quot;name&quot;: &quot;water torture&quot;}, {&quot;id&quot;: 190893, &quot;name&quot;: &quot;suicide bombing&quot;}, {&quot;id&quot;: 209493, &quot;name&quot;: &quot;21st century&quot;}, {&quot;id&quot;: 212757, &quot;name&quot;: &quot;ex special forces&quot;}, {&quot;id&quot;: 214463, &quot;name&quot;: &quot;post 9/11&quot;}, {&quot;id&quot;: 214465, &quot;name&quot;: &quot;helicopter crash&quot;}, {&quot;id&quot;: 214466, &quot;name&quot;: &quot;islamabad&quot;}]"/>
    <s v="en"/>
    <s v="A chronicle of the decade-long hunt for al-Qaeda terrorist leader Osama bin Laden after the September 2001 attacks, and his death at the hands of the Navy S.E.A.L. Team 6 in May, 2011."/>
    <n v="38306954"/>
    <s v="[{&quot;name&quot;: &quot;Columbia Pictures&quot;, &quot;id&quot;: 5}, {&quot;name&quot;: &quot;Annapurna Pictures&quot;, &quot;id&quot;: 13184}, {&quot;name&quot;: &quot;First Light Production&quot;, &quot;id&quot;: 20344}]"/>
    <x v="2"/>
    <s v="[{&quot;iso_3166_1&quot;: &quot;US&quot;, &quot;name&quot;: &quot;United States of America&quot;}]"/>
    <d v="2012-12-19T00:00:00"/>
    <x v="3"/>
    <n v="132820716"/>
    <n v="157"/>
    <s v="[{&quot;iso_639_1&quot;: &quot;en&quot;, &quot;name&quot;: &quot;English&quot;}, {&quot;iso_639_1&quot;: &quot;ar&quot;, &quot;name&quot;: &quot;\u0627\u0644\u0639\u0631\u0628\u064a\u0629&quot;}]"/>
    <s v="Released"/>
    <s v="The Greatest Manhunt in History"/>
    <s v="6.7"/>
    <n v="1702"/>
    <n v="92820716"/>
  </r>
  <r>
    <n v="52000000"/>
    <s v="[{ 10749, name: Romance}, { 35, name: Comedy}]"/>
    <x v="12"/>
    <s v=" Comedy"/>
    <s v="-"/>
    <s v="-"/>
    <s v="https://www.uphe.com/movies/the-break-up"/>
    <n v="9767"/>
    <x v="817"/>
    <s v="[{&quot;id&quot;: 420, &quot;name&quot;: &quot;bowling&quot;}, {&quot;id&quot;: 520, &quot;name&quot;: &quot;chicago&quot;}, {&quot;id&quot;: 579, &quot;name&quot;: &quot;american football&quot;}, {&quot;id&quot;: 1439, &quot;name&quot;: &quot;flat&quot;}, {&quot;id&quot;: 1480, &quot;name&quot;: &quot;baseball&quot;}, {&quot;id&quot;: 1605, &quot;name&quot;: &quot;new love&quot;}, {&quot;id&quot;: 10424, &quot;name&quot;: &quot;tour guide&quot;}, {&quot;id&quot;: 14602, &quot;name&quot;: &quot;break-up&quot;}, {&quot;id&quot;: 15478, &quot;name&quot;: &quot;art gallery&quot;}, {&quot;id&quot;: 41379, &quot;name&quot;: &quot;argument&quot;}, {&quot;id&quot;: 158427, &quot;name&quot;: &quot;pool table&quot;}, {&quot;id&quot;: 160960, &quot;name&quot;: &quot;watching tv&quot;}, {&quot;id&quot;: 162296, &quot;name&quot;: &quot;ex-boyfriend ex-girlfriend relationship&quot;}, {&quot;id&quot;: 191260, &quot;name&quot;: &quot;dinner party&quot;}, {&quot;id&quot;: 215485, &quot;name&quot;: &quot;condominium&quot;}]"/>
    <s v="en"/>
    <s v="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
    <n v="26251217"/>
    <s v="[{&quot;name&quot;: &quot;Universal Pictures&quot;, &quot;id&quot;: 33}, {&quot;name&quot;: &quot;Mosaic Media Group&quot;, &quot;id&quot;: 748}, {&quot;name&quot;: &quot;Wild West Picture Show Productions&quot;, &quot;id&quot;: 2796}]"/>
    <x v="14"/>
    <s v="[{&quot;iso_3166_1&quot;: &quot;US&quot;, &quot;name&quot;: &quot;United States of America&quot;}]"/>
    <d v="2006-06-01T00:00:00"/>
    <x v="6"/>
    <n v="204999686"/>
    <n v="106"/>
    <s v="[{&quot;iso_639_1&quot;: &quot;en&quot;, &quot;name&quot;: &quot;English&quot;}]"/>
    <s v="Released"/>
    <s v=". . . pick a side."/>
    <s v="5.6"/>
    <n v="832"/>
    <n v="152999686"/>
  </r>
  <r>
    <n v="52000000"/>
    <s v="[{ 35, name: Comedy}, { 10749, name: Romance}]"/>
    <x v="8"/>
    <s v=" Romance"/>
    <s v="-"/>
    <s v="-"/>
    <m/>
    <n v="11631"/>
    <x v="818"/>
    <s v="[{&quot;id&quot;: 641, &quot;name&quot;: &quot;single parent&quot;}, {&quot;id&quot;: 1200, &quot;name&quot;: &quot;greece&quot;}, {&quot;id&quot;: 4344, &quot;name&quot;: &quot;musical&quot;}, {&quot;id&quot;: 5600, &quot;name&quot;: &quot;daughter&quot;}, {&quot;id&quot;: 9457, &quot;name&quot;: &quot;single&quot;}, {&quot;id&quot;: 10707, &quot;name&quot;: &quot;mother daughter relationship&quot;}, {&quot;id&quot;: 179431, &quot;name&quot;: &quot;duringcreditsstinger&quot;}, {&quot;id&quot;: 187056, &quot;name&quot;: &quot;woman director&quot;}]"/>
    <s v="en"/>
    <s v="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
    <n v="30780599"/>
    <s v="[{&quot;name&quot;: &quot;Universal Pictures&quot;, &quot;id&quot;: 33}, {&quot;name&quot;: &quot;Internationale Filmproduktion Richter&quot;, &quot;id&quot;: 2655}, {&quot;name&quot;: &quot;Playtone&quot;, &quot;id&quot;: 4171}, {&quot;name&quot;: &quot;Relativity Media&quot;, &quot;id&quot;: 7295}, {&quot;name&quot;: &quot;Littlestar&quot;, &quot;id&quot;: 34441}]"/>
    <x v="14"/>
    <s v="[{&quot;iso_3166_1&quot;: &quot;DE&quot;, &quot;name&quot;: &quot;Germany&quot;}, {&quot;iso_3166_1&quot;: &quot;GB&quot;, &quot;name&quot;: &quot;United Kingdom&quot;}, {&quot;iso_3166_1&quot;: &quot;US&quot;, &quot;name&quot;: &quot;United States of America&quot;}]"/>
    <d v="2008-07-03T00:00:00"/>
    <x v="7"/>
    <n v="609841637"/>
    <n v="108"/>
    <s v="[{&quot;iso_639_1&quot;: &quot;en&quot;, &quot;name&quot;: &quot;English&quot;}, {&quot;iso_639_1&quot;: &quot;el&quot;, &quot;name&quot;: &quot;\u03b5\u03bb\u03bb\u03b7\u03bd\u03b9\u03ba\u03ac&quot;}]"/>
    <s v="Released"/>
    <s v="Take a trip down the aisle you'll never forget"/>
    <s v="6.4"/>
    <n v="1386"/>
    <n v="557841637"/>
  </r>
  <r>
    <n v="50000000"/>
    <s v="[{ 28, name: Action}, { 12, name: Adventure}, { 35, name: Comedy}]"/>
    <x v="0"/>
    <s v=" Adventure"/>
    <s v=" Comedy"/>
    <s v="-"/>
    <s v="http://www.warnerbros.com/dukes-hazzard/index_splash"/>
    <n v="6519"/>
    <x v="819"/>
    <s v="[{&quot;id&quot;: 798, &quot;name&quot;: &quot;sheriff&quot;}, {&quot;id&quot;: 4932, &quot;name&quot;: &quot;farm&quot;}, {&quot;id&quot;: 7984, &quot;name&quot;: &quot;bikini&quot;}, {&quot;id&quot;: 10250, &quot;name&quot;: &quot;redneck&quot;}, {&quot;id&quot;: 160058, &quot;name&quot;: &quot;moonshine&quot;}]"/>
    <s v="en"/>
    <s v="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
    <n v="1598212"/>
    <s v="[{&quot;name&quot;: &quot;Village Roadshow Pictures&quot;, &quot;id&quot;: 79}, {&quot;name&quot;: &quot;Gerber Pictures&quot;, &quot;id&quot;: 975}, {&quot;name&quot;: &quot;Warner Bros.&quot;, &quot;id&quot;: 6194}, {&quot;name&quot;: &quot;WV Films III&quot;, &quot;id&quot;: 12202}]"/>
    <x v="18"/>
    <s v="[{&quot;iso_3166_1&quot;: &quot;US&quot;, &quot;name&quot;: &quot;United States of America&quot;}]"/>
    <d v="2005-08-05T00:00:00"/>
    <x v="11"/>
    <n v="110803676"/>
    <n v="104"/>
    <s v="[{&quot;iso_639_1&quot;: &quot;en&quot;, &quot;name&quot;: &quot;English&quot;}]"/>
    <s v="Released"/>
    <s v="Cousins. Outlaws. Thrillbillies."/>
    <s v="5.1"/>
    <n v="316"/>
    <n v="60803676"/>
  </r>
  <r>
    <n v="52000000"/>
    <s v="[{ 18, name: Drama}, { 36, name: History}, { 10752, name: War}]"/>
    <x v="5"/>
    <s v=" History"/>
    <s v=" War"/>
    <s v="-"/>
    <m/>
    <n v="8741"/>
    <x v="820"/>
    <s v="[{&quot;id&quot;: 818, &quot;name&quot;: &quot;based on novel&quot;}, {&quot;id&quot;: 907, &quot;name&quot;: &quot;japanese&quot;}, {&quot;id&quot;: 1956, &quot;name&quot;: &quot;world war ii&quot;}, {&quot;id&quot;: 3994, &quot;name&quot;: &quot;battle assignment&quot;}, {&quot;id&quot;: 4278, &quot;name&quot;: &quot;invasion&quot;}, {&quot;id&quot;: 4405, &quot;name&quot;: &quot;marine corps&quot;}, {&quot;id&quot;: 4595, &quot;name&quot;: &quot;u.s. army&quot;}, {&quot;id&quot;: 7156, &quot;name&quot;: &quot;commander&quot;}, {&quot;id&quot;: 8083, &quot;name&quot;: &quot;pacific&quot;}, {&quot;id&quot;: 9897, &quot;name&quot;: &quot;rifle&quot;}, {&quot;id&quot;: 10349, &quot;name&quot;: &quot;survival&quot;}, {&quot;id&quot;: 10787, &quot;name&quot;: &quot;jungle&quot;}, {&quot;id&quot;: 11106, &quot;name&quot;: &quot;infantry&quot;}, {&quot;id&quot;: 11139, &quot;name&quot;: &quot;steel helmet&quot;}, {&quot;id&quot;: 11400, &quot;name&quot;: &quot;sergeant&quot;}, {&quot;id&quot;: 11823, &quot;name&quot;: &quot;pacific island&quot;}, {&quot;id&quot;: 13065, &quot;name&quot;: &quot;soldier&quot;}, {&quot;id&quot;: 14643, &quot;name&quot;: &quot;battle&quot;}, {&quot;id&quot;: 14955, &quot;name&quot;: &quot;fighting&quot;}, {&quot;id&quot;: 160325, &quot;name&quot;: &quot;guadalcanal&quot;}, {&quot;id&quot;: 169123, &quot;name&quot;: &quot;awol&quot;}, {&quot;id&quot;: 232587, &quot;name&quot;: &quot;philosophic conflict&quot;}]"/>
    <s v="en"/>
    <s v="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
    <n v="40072583"/>
    <s v="[{&quot;name&quot;: &quot;Fox 2000 Pictures&quot;, &quot;id&quot;: 711}, {&quot;name&quot;: &quot;Phoenix Pictures&quot;, &quot;id&quot;: 11317}, {&quot;name&quot;: &quot;Geisler-Roberdeau&quot;, &quot;id&quot;: 23660}]"/>
    <x v="89"/>
    <s v="[{&quot;iso_3166_1&quot;: &quot;CA&quot;, &quot;name&quot;: &quot;Canada&quot;}, {&quot;iso_3166_1&quot;: &quot;US&quot;, &quot;name&quot;: &quot;United States of America&quot;}]"/>
    <d v="1998-12-25T00:00:00"/>
    <x v="19"/>
    <n v="98126565"/>
    <n v="170"/>
    <s v="[{&quot;iso_639_1&quot;: &quot;en&quot;, &quot;name&quot;: &quot;English&quot;}, {&quot;iso_639_1&quot;: &quot;ru&quot;, &quot;name&quot;: &quot;P\u0443\u0441\u0441\u043a\u0438\u0439&quot;}]"/>
    <s v="Released"/>
    <s v="Every man fights his own war."/>
    <s v="7.2"/>
    <n v="771"/>
    <n v="46126565"/>
  </r>
  <r>
    <n v="52000000"/>
    <s v="[{ 35, name: Comedy}]"/>
    <x v="8"/>
    <s v="-"/>
    <s v="-"/>
    <s v="-"/>
    <s v="http://www.thechangeupmovie.com/"/>
    <n v="49520"/>
    <x v="821"/>
    <s v="[{&quot;id&quot;: 931, &quot;name&quot;: &quot;jealousy&quot;}, {&quot;id&quot;: 3817, &quot;name&quot;: &quot;chance&quot;}, {&quot;id&quot;: 4896, &quot;name&quot;: &quot;wish&quot;}, {&quot;id&quot;: 6223, &quot;name&quot;: &quot;change&quot;}, {&quot;id&quot;: 14521, &quot;name&quot;: &quot;man change&quot;}, {&quot;id&quot;: 14522, &quot;name&quot;: &quot;co-worker&quot;}, {&quot;id&quot;: 33721, &quot;name&quot;: &quot;body-swap&quot;}]"/>
    <s v="en"/>
    <s v="Dave is a married man with two kids and a loving wife , and Mitch is a single man who is at the prime of his sexual life. One fateful night while Mitch and Dave are peeing in a fountain when lightning strikes, they switch bodies."/>
    <n v="32015477"/>
    <s v="[{&quot;name&quot;: &quot;Universal Pictures&quot;, &quot;id&quot;: 33}, {&quot;name&quot;: &quot;Original Film&quot;, &quot;id&quot;: 333}, {&quot;name&quot;: &quot;Relativity Media&quot;, &quot;id&quot;: 7295}, {&quot;name&quot;: &quot;Big Kid Pictures&quot;, &quot;id&quot;: 8406}]"/>
    <x v="14"/>
    <s v="[{&quot;iso_3166_1&quot;: &quot;US&quot;, &quot;name&quot;: &quot;United States of America&quot;}]"/>
    <d v="2011-08-05T00:00:00"/>
    <x v="9"/>
    <n v="75450437"/>
    <n v="112"/>
    <s v="[{&quot;iso_639_1&quot;: &quot;en&quot;, &quot;name&quot;: &quot;English&quot;}]"/>
    <s v="Released"/>
    <s v="Who says men can't change?"/>
    <s v="5.9"/>
    <n v="736"/>
    <n v="23450437"/>
  </r>
  <r>
    <n v="82000000"/>
    <s v="[{ 35, name: Comedy}, { 18, name: Drama}, { 10749, name: Romance}]"/>
    <x v="8"/>
    <s v=" Drama"/>
    <s v=" Romance"/>
    <s v="-"/>
    <s v="http://www.universalpictures.com/manonthemoon/"/>
    <n v="1850"/>
    <x v="822"/>
    <s v="[{&quot;id&quot;: 837, &quot;name&quot;: &quot;show business&quot;}, {&quot;id&quot;: 3485, &quot;name&quot;: &quot;comedian&quot;}, {&quot;id&quot;: 5970, &quot;name&quot;: &quot;wrestling&quot;}]"/>
    <s v="en"/>
    <s v="A film about the life and career of the eccentric avant-garde comedian, Andy Kaufman."/>
    <n v="24444186"/>
    <s v="[{&quot;name&quot;: &quot;Mutual Film Company&quot;, &quot;id&quot;: 762}]"/>
    <x v="157"/>
    <s v="[{&quot;iso_3166_1&quot;: &quot;US&quot;, &quot;name&quot;: &quot;United States of America&quot;}]"/>
    <d v="1999-12-22T00:00:00"/>
    <x v="14"/>
    <n v="47434430"/>
    <n v="118"/>
    <s v="[{&quot;iso_639_1&quot;: &quot;en&quot;, &quot;name&quot;: &quot;English&quot;}]"/>
    <s v="Released"/>
    <s v="Hello, my name is Andy and this is my movie."/>
    <s v="6.9"/>
    <n v="435"/>
    <n v="-34565570"/>
  </r>
  <r>
    <n v="52000000"/>
    <s v="[{ 18, name: Drama}, { 80, name: Crime}]"/>
    <x v="5"/>
    <s v=" Crime"/>
    <s v="-"/>
    <s v="-"/>
    <m/>
    <n v="524"/>
    <x v="823"/>
    <s v="[{&quot;id&quot;: 383, &quot;name&quot;: &quot;poker&quot;}, {&quot;id&quot;: 726, &quot;name&quot;: &quot;drug abuse&quot;}, {&quot;id&quot;: 1228, &quot;name&quot;: &quot;1970s&quot;}, {&quot;id&quot;: 2635, &quot;name&quot;: &quot;overdose&quot;}, {&quot;id&quot;: 33625, &quot;name&quot;: &quot;illegal prostitution&quot;}]"/>
    <s v="en"/>
    <s v="The life of the gambling paradise â€“ Las Vegas â€“ and its dark mafia underbelly."/>
    <n v="4006688"/>
    <s v="[{&quot;name&quot;: &quot;Universal Pictures&quot;, &quot;id&quot;: 33}, {&quot;name&quot;: &quot;L\u00e9gende Entreprises&quot;, &quot;id&quot;: 10898}, {&quot;name&quot;: &quot;Syalis DA&quot;, &quot;id&quot;: 11583}, {&quot;name&quot;: &quot;De Fina-Cappa&quot;, &quot;id&quot;: 11584}]"/>
    <x v="14"/>
    <s v="[{&quot;iso_3166_1&quot;: &quot;FR&quot;, &quot;name&quot;: &quot;France&quot;}, {&quot;iso_3166_1&quot;: &quot;US&quot;, &quot;name&quot;: &quot;United States of America&quot;}]"/>
    <d v="1995-11-22T00:00:00"/>
    <x v="15"/>
    <n v="116112375"/>
    <n v="178"/>
    <s v="[{&quot;iso_639_1&quot;: &quot;en&quot;, &quot;name&quot;: &quot;English&quot;}]"/>
    <s v="Released"/>
    <s v="No one stays at the top forever."/>
    <s v="7.8"/>
    <n v="1307"/>
    <n v="64112375"/>
  </r>
  <r>
    <n v="52000000"/>
    <s v="[{ 28, name: Action}, { 80, name: Crime}, { 53, name: Thriller}]"/>
    <x v="0"/>
    <s v=" Crime"/>
    <s v=" Thriller"/>
    <s v="-"/>
    <s v="http://www.frompariswithlovefilm.com/"/>
    <n v="26389"/>
    <x v="824"/>
    <s v="[{&quot;id&quot;: 90, &quot;name&quot;: &quot;paris&quot;}, {&quot;id&quot;: 591, &quot;name&quot;: &quot;cia&quot;}, {&quot;id&quot;: 1568, &quot;name&quot;: &quot;undercover&quot;}, {&quot;id&quot;: 1653, &quot;name&quot;: &quot;explosive&quot;}, {&quot;id&quot;: 1667, &quot;name&quot;: &quot;pimp&quot;}, {&quot;id&quot;: 1704, &quot;name&quot;: &quot;ambassador&quot;}, {&quot;id&quot;: 2095, &quot;name&quot;: &quot;anti hero&quot;}, {&quot;id&quot;: 4087, &quot;name&quot;: &quot;revelation&quot;}, {&quot;id&quot;: 4653, &quot;name&quot;: &quot;french&quot;}, {&quot;id&quot;: 6083, &quot;name&quot;: &quot;politician&quot;}, {&quot;id&quot;: 6112, &quot;name&quot;: &quot;firearm&quot;}, {&quot;id&quot;: 9758, &quot;name&quot;: &quot;deception&quot;}, {&quot;id&quot;: 9844, &quot;name&quot;: &quot;car crash&quot;}, {&quot;id&quot;: 10726, &quot;name&quot;: &quot;gang&quot;}]"/>
    <s v="en"/>
    <s v="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
    <n v="27916284"/>
    <s v="[{&quot;name&quot;: &quot;Apipoula\u00ef&quot;, &quot;id&quot;: 1076}, {&quot;name&quot;: &quot;M6 Films&quot;, &quot;id&quot;: 1115}, {&quot;name&quot;: &quot;Canal+&quot;, &quot;id&quot;: 5358}, {&quot;name&quot;: &quot;TPS Star&quot;, &quot;id&quot;: 6586}, {&quot;name&quot;: &quot;Grive Productions&quot;, &quot;id&quot;: 6877}, {&quot;name&quot;: &quot;EuropaCorp&quot;, &quot;id&quot;: 6896}, {&quot;name&quot;: &quot;M6&quot;, &quot;id&quot;: 11261}, {&quot;name&quot;: &quot;W9&quot;, &quot;id&quot;: 34774}]"/>
    <x v="158"/>
    <s v="[{&quot;iso_3166_1&quot;: &quot;GB&quot;, &quot;name&quot;: &quot;United Kingdom&quot;}, {&quot;iso_3166_1&quot;: &quot;FR&quot;, &quot;name&quot;: &quot;France&quot;}]"/>
    <d v="2010-02-05T00:00:00"/>
    <x v="4"/>
    <n v="52826594"/>
    <n v="92"/>
    <s v="[{&quot;iso_639_1&quot;: &quot;de&quot;, &quot;name&quot;: &quot;Deutsch&quot;}, {&quot;iso_639_1&quot;: &quot;en&quot;, &quot;name&quot;: &quot;English&quot;}, {&quot;iso_639_1&quot;: &quot;fr&quot;, &quot;name&quot;: &quot;Fran\u00e7ais&quot;}, {&quot;iso_639_1&quot;: &quot;zh&quot;, &quot;name&quot;: &quot;\u666e\u901a\u8bdd&quot;}]"/>
    <s v="Released"/>
    <s v="Two agents. One city. No merci."/>
    <s v="6.1"/>
    <n v="675"/>
    <n v="826594"/>
  </r>
  <r>
    <n v="51000000"/>
    <s v="[{ 35, name: Comedy}]"/>
    <x v="8"/>
    <s v="-"/>
    <s v="-"/>
    <s v="-"/>
    <m/>
    <n v="2123"/>
    <x v="825"/>
    <s v="[{&quot;id&quot;: 222, &quot;name&quot;: &quot;schizophrenia&quot;}, {&quot;id&quot;: 8440, &quot;name&quot;: &quot;ex-cop&quot;}, {&quot;id&quot;: 179430, &quot;name&quot;: &quot;aftercreditsstinger&quot;}, {&quot;id&quot;: 179431, &quot;name&quot;: &quot;duringcreditsstinger&quot;}]"/>
    <s v="en"/>
    <s v="Rhode Island State Trooper Charlie Baileygates has a multiple personality disorder. One personality is crazy and aggressive, while the other is more friendly and laid back. Both of these personalities fall in love with the same woman named Irene after Charlie loses his medication."/>
    <n v="39001682"/>
    <s v="[{&quot;name&quot;: &quot;Twentieth Century Fox Film Corporation&quot;, &quot;id&quot;: 306}, {&quot;name&quot;: &quot;Conundrum Entertainment&quot;, &quot;id&quot;: 1156}]"/>
    <x v="17"/>
    <s v="[{&quot;iso_3166_1&quot;: &quot;US&quot;, &quot;name&quot;: &quot;United States of America&quot;}]"/>
    <d v="2000-06-22T00:00:00"/>
    <x v="20"/>
    <n v="149270999"/>
    <n v="116"/>
    <s v="[{&quot;iso_639_1&quot;: &quot;en&quot;, &quot;name&quot;: &quot;English&quot;}, {&quot;iso_639_1&quot;: &quot;de&quot;, &quot;name&quot;: &quot;Deutsch&quot;}]"/>
    <s v="Released"/>
    <s v="From gentle to mental."/>
    <s v="6.1"/>
    <n v="927"/>
    <n v="98270999"/>
  </r>
  <r>
    <n v="51000000"/>
    <s v="[{ 16, name: Animation}, { 35, name: Comedy}, { 10751, name: Family}]"/>
    <x v="3"/>
    <s v=" Comedy"/>
    <s v=" Family"/>
    <s v="-"/>
    <m/>
    <n v="9907"/>
    <x v="826"/>
    <s v="[{&quot;id&quot;: 4402, &quot;name&quot;: &quot;peasant&quot;}, {&quot;id&quot;: 4932, &quot;name&quot;: &quot;farm&quot;}, {&quot;id&quot;: 5543, &quot;name&quot;: &quot;cow&quot;}, {&quot;id&quot;: 8791, &quot;name&quot;: &quot;cojote&quot;}, {&quot;id&quot;: 18035, &quot;name&quot;: &quot;family&quot;}]"/>
    <s v="en"/>
    <s v="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
    <n v="10430832"/>
    <s v="[{&quot;name&quot;: &quot;Paramount Pictures&quot;, &quot;id&quot;: 4}, {&quot;name&quot;: &quot;Nickelodeon Movies&quot;, &quot;id&quot;: 2348}, {&quot;name&quot;: &quot;Paramount Animation&quot;, &quot;id&quot;: 24955}]"/>
    <x v="9"/>
    <s v="[{&quot;iso_3166_1&quot;: &quot;DE&quot;, &quot;name&quot;: &quot;Germany&quot;}, {&quot;iso_3166_1&quot;: &quot;US&quot;, &quot;name&quot;: &quot;United States of America&quot;}]"/>
    <d v="2006-08-04T00:00:00"/>
    <x v="6"/>
    <n v="72779000"/>
    <n v="90"/>
    <s v="[{&quot;iso_639_1&quot;: &quot;en&quot;, &quot;name&quot;: &quot;English&quot;}]"/>
    <s v="Released"/>
    <s v="What happens in the barn stays in the barn"/>
    <s v="5.3"/>
    <n v="225"/>
    <n v="21779000"/>
  </r>
  <r>
    <n v="50000000"/>
    <s v="[{ 12, name: Adventure}, { 14, name: Fantasy}, { 18, name: Drama}, { 10749, name: Romance}]"/>
    <x v="1"/>
    <s v=" Fantasy"/>
    <s v=" Drama"/>
    <s v=" Romance"/>
    <s v="http://www.twilightthemovie.com/"/>
    <n v="18239"/>
    <x v="827"/>
    <s v="[{&quot;id&quot;: 305, &quot;name&quot;: &quot;moon&quot;}, {&quot;id&quot;: 1388, &quot;name&quot;: &quot;cinema&quot;}, {&quot;id&quot;: 3133, &quot;name&quot;: &quot;vampire&quot;}, {&quot;id&quot;: 12564, &quot;name&quot;: &quot;werewolf&quot;}, {&quot;id&quot;: 231407, &quot;name&quot;: &quot;fang vamp&quot;}]"/>
    <s v="en"/>
    <s v="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
    <n v="94815867"/>
    <s v="[{&quot;name&quot;: &quot;Summit Entertainment&quot;, &quot;id&quot;: 491}, {&quot;name&quot;: &quot;Maverick Films&quot;, &quot;id&quot;: 4000}, {&quot;name&quot;: &quot;Imprint Entertainment&quot;, &quot;id&quot;: 5218}, {&quot;name&quot;: &quot;Sunswept Entertainment&quot;, &quot;id&quot;: 5219}, {&quot;name&quot;: &quot;Temple Hill Entertainment&quot;, &quot;id&quot;: 12292}]"/>
    <x v="39"/>
    <s v="[{&quot;iso_3166_1&quot;: &quot;US&quot;, &quot;name&quot;: &quot;United States of America&quot;}]"/>
    <d v="2009-03-15T00:00:00"/>
    <x v="0"/>
    <n v="709827462"/>
    <n v="130"/>
    <s v="[{&quot;iso_639_1&quot;: &quot;en&quot;, &quot;name&quot;: &quot;English&quot;}, {&quot;iso_639_1&quot;: &quot;it&quot;, &quot;name&quot;: &quot;Italiano&quot;}]"/>
    <s v="Released"/>
    <s v="The Next Chapter Begins."/>
    <s v="5.6"/>
    <n v="2436"/>
    <n v="659827462"/>
  </r>
  <r>
    <n v="60000000"/>
    <s v="[{ 12, name: Adventure}, { 16, name: Animation}, { 35, name: Comedy}, { 10751, name: Family}, { 14, name: Fantasy}]"/>
    <x v="1"/>
    <s v=" Animation"/>
    <s v=" Comedy"/>
    <s v=" Family"/>
    <s v="http://www.shrek.com/"/>
    <n v="808"/>
    <x v="828"/>
    <s v="[{&quot;id&quot;: 2343, &quot;name&quot;: &quot;magic&quot;}, {&quot;id&quot;: 2434, &quot;name&quot;: &quot;liberation&quot;}, {&quot;id&quot;: 2596, &quot;name&quot;: &quot;lordship&quot;}, {&quot;id&quot;: 3098, &quot;name&quot;: &quot;castle&quot;}, {&quot;id&quot;: 4147, &quot;name&quot;: &quot;robin hood&quot;}, {&quot;id&quot;: 4158, &quot;name&quot;: &quot;enchantment&quot;}, {&quot;id&quot;: 6187, &quot;name&quot;: &quot;fairy-tale figure&quot;}, {&quot;id&quot;: 7376, &quot;name&quot;: &quot;princess&quot;}, {&quot;id&quot;: 9755, &quot;name&quot;: &quot;parody&quot;}, {&quot;id&quot;: 187056, &quot;name&quot;: &quot;woman director&quot;}, {&quot;id&quot;: 189111, &quot;name&quot;: &quot;ogre&quot;}]"/>
    <s v="en"/>
    <s v="It ain't easy bein' green -- especially if you're a likable (albeit smelly) ogre named Shrek. On a mission to retrieve a gorgeous princess from the clutches of a fire-breathing dragon, Shrek teams up with an unlikely compatriot -- a wisecracking donkey."/>
    <n v="67298732"/>
    <s v="[{&quot;name&quot;: &quot;DreamWorks SKG&quot;, &quot;id&quot;: 27}, {&quot;name&quot;: &quot;Pacific Data Images (PDI)&quot;, &quot;id&quot;: 520}, {&quot;name&quot;: &quot;DreamWorks Animation&quot;, &quot;id&quot;: 521}]"/>
    <x v="63"/>
    <s v="[{&quot;iso_3166_1&quot;: &quot;US&quot;, &quot;name&quot;: &quot;United States of America&quot;}]"/>
    <d v="2001-05-16T00:00:00"/>
    <x v="17"/>
    <n v="484409218"/>
    <n v="90"/>
    <s v="[{&quot;iso_639_1&quot;: &quot;en&quot;, &quot;name&quot;: &quot;English&quot;}]"/>
    <s v="Released"/>
    <s v="The greatest fairy tale never told."/>
    <s v="7.3"/>
    <n v="4056"/>
    <n v="424409218"/>
  </r>
  <r>
    <n v="50200000"/>
    <s v="[{ 878, name: Science Fiction}, { 53, name: Thriller}, { 10749, name: Romance}]"/>
    <x v="4"/>
    <s v=" Thriller"/>
    <s v=" Romance"/>
    <s v="-"/>
    <s v="http://www.theadjustmentbureau.com/"/>
    <n v="38050"/>
    <x v="829"/>
    <s v="[{&quot;id&quot;: 612, &quot;name&quot;: &quot;hotel&quot;}, {&quot;id&quot;: 733, &quot;name&quot;: &quot;dancer&quot;}, {&quot;id&quot;: 2656, &quot;name&quot;: &quot;hat&quot;}, {&quot;id&quot;: 2944, &quot;name&quot;: &quot;senator&quot;}, {&quot;id&quot;: 2964, &quot;name&quot;: &quot;future&quot;}, {&quot;id&quot;: 4427, &quot;name&quot;: &quot;honesty&quot;}, {&quot;id&quot;: 4812, &quot;name&quot;: &quot;plan&quot;}, {&quot;id&quot;: 5091, &quot;name&quot;: &quot;kiss&quot;}, {&quot;id&quot;: 6001, &quot;name&quot;: &quot;speech&quot;}, {&quot;id&quot;: 6038, &quot;name&quot;: &quot;marriage&quot;}, {&quot;id&quot;: 6083, &quot;name&quot;: &quot;politician&quot;}, {&quot;id&quot;: 6511, &quot;name&quot;: &quot;alone&quot;}, {&quot;id&quot;: 10855, &quot;name&quot;: &quot;fate&quot;}, {&quot;id&quot;: 14967, &quot;name&quot;: &quot;foot chase&quot;}, {&quot;id&quot;: 18073, &quot;name&quot;: &quot;covert agency&quot;}, {&quot;id&quot;: 18074, &quot;name&quot;: &quot;courthouse&quot;}, {&quot;id&quot;: 18075, &quot;name&quot;: &quot;political campaign&quot;}, {&quot;id&quot;: 156866, &quot;name&quot;: &quot;based on short story&quot;}]"/>
    <s v="en"/>
    <s v="A man glimpses the future Fate has planned for him â€“ and chooses to fight for his own destiny. Battling the powerful Adjustment Bureau across, under and through the streets of New York, he risks his destined greatness to be with the only woman he's ever loved."/>
    <n v="2660772"/>
    <s v="[{&quot;name&quot;: &quot;Universal Pictures&quot;, &quot;id&quot;: 33}, {&quot;name&quot;: &quot;Media Rights Capital&quot;, &quot;id&quot;: 2531}, {&quot;name&quot;: &quot;Gambit Pictures&quot;, &quot;id&quot;: 6933}, {&quot;name&quot;: &quot;Electric Shepherd Productions&quot;, &quot;id&quot;: 11834}]"/>
    <x v="14"/>
    <s v="[{&quot;iso_3166_1&quot;: &quot;US&quot;, &quot;name&quot;: &quot;United States of America&quot;}]"/>
    <d v="2011-03-03T00:00:00"/>
    <x v="9"/>
    <n v="127869379"/>
    <n v="106"/>
    <s v="[{&quot;iso_639_1&quot;: &quot;en&quot;, &quot;name&quot;: &quot;English&quot;}]"/>
    <s v="Released"/>
    <s v="Fight for your fate."/>
    <s v="6.5"/>
    <n v="1652"/>
    <n v="77669379"/>
  </r>
  <r>
    <n v="48000000"/>
    <s v="[{ 12, name: Adventure}]"/>
    <x v="1"/>
    <s v="-"/>
    <s v="-"/>
    <s v="-"/>
    <m/>
    <n v="8367"/>
    <x v="830"/>
    <s v="[{&quot;id&quot;: 392, &quot;name&quot;: &quot;england&quot;}, {&quot;id&quot;: 2868, &quot;name&quot;: &quot;crusade&quot;}, {&quot;id&quot;: 2951, &quot;name&quot;: &quot;mercifulness&quot;}, {&quot;id&quot;: 4147, &quot;name&quot;: &quot;robin hood&quot;}, {&quot;id&quot;: 4615, &quot;name&quot;: &quot;folk hero&quot;}]"/>
    <s v="en"/>
    <s v="When the dastardly Sheriff of Nottingham murders Robin's father, the legendary archer vows vengeance. To accomplish his mission, Robin joins forces with a band of exiled villagers (and comely Maid Marian), and together they battle to end the evil sheriff's reign of terror."/>
    <n v="28803729"/>
    <s v="[{&quot;name&quot;: &quot;Warner Bros.&quot;, &quot;id&quot;: 6194}, {&quot;name&quot;: &quot;Morgan Creek Productions&quot;, &quot;id&quot;: 10210}]"/>
    <x v="5"/>
    <s v="[{&quot;iso_3166_1&quot;: &quot;US&quot;, &quot;name&quot;: &quot;United States of America&quot;}]"/>
    <d v="1991-06-14T00:00:00"/>
    <x v="22"/>
    <n v="390493908"/>
    <n v="143"/>
    <s v="[{&quot;iso_639_1&quot;: &quot;en&quot;, &quot;name&quot;: &quot;English&quot;}]"/>
    <s v="Released"/>
    <s v="For the good of all men, and the love of one woman, he fought to uphold justice by breaking the law."/>
    <s v="6.6"/>
    <n v="909"/>
    <n v="342493908"/>
  </r>
  <r>
    <n v="50000000"/>
    <s v="[{ 35, name: Comedy}, { 18, name: Drama}, { 10749, name: Romance}]"/>
    <x v="8"/>
    <s v=" Drama"/>
    <s v=" Romance"/>
    <s v="-"/>
    <m/>
    <n v="9390"/>
    <x v="831"/>
    <s v="[{&quot;id&quot;: 1485, &quot;name&quot;: &quot;stadium&quot;}, {&quot;id&quot;: 3658, &quot;name&quot;: &quot;career&quot;}, {&quot;id&quot;: 6075, &quot;name&quot;: &quot;sport&quot;}, {&quot;id&quot;: 178372, &quot;name&quot;: &quot;sports agent&quot;}]"/>
    <s v="en"/>
    <s v="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
    <n v="27039636"/>
    <s v="[{&quot;name&quot;: &quot;Gracie Films&quot;, &quot;id&quot;: 18}, {&quot;name&quot;: &quot;TriStar Pictures&quot;, &quot;id&quot;: 559}]"/>
    <x v="108"/>
    <s v="[{&quot;iso_3166_1&quot;: &quot;US&quot;, &quot;name&quot;: &quot;United States of America&quot;}]"/>
    <d v="1996-12-06T00:00:00"/>
    <x v="24"/>
    <n v="273552592"/>
    <n v="139"/>
    <s v="[{&quot;iso_639_1&quot;: &quot;en&quot;, &quot;name&quot;: &quot;English&quot;}, {&quot;iso_639_1&quot;: &quot;pl&quot;, &quot;name&quot;: &quot;Polski&quot;}]"/>
    <s v="Released"/>
    <s v="Everybody loved him... Everybody disappeared."/>
    <s v="6.7"/>
    <n v="913"/>
    <n v="223552592"/>
  </r>
  <r>
    <n v="50000000"/>
    <s v="[{ 35, name: Comedy}, { 14, name: Fantasy}]"/>
    <x v="8"/>
    <s v=" Fantasy"/>
    <s v="-"/>
    <s v="-"/>
    <s v="http://www.tedisreal.com/"/>
    <n v="72105"/>
    <x v="832"/>
    <s v="[{&quot;id&quot;: 6054, &quot;name&quot;: &quot;friendship&quot;}, {&quot;id&quot;: 9673, &quot;name&quot;: &quot;love&quot;}, {&quot;id&quot;: 158162, &quot;name&quot;: &quot;teddy bear&quot;}, {&quot;id&quot;: 187065, &quot;name&quot;: &quot;toy comes to life&quot;}, {&quot;id&quot;: 187084, &quot;name&quot;: &quot;wishes come true&quot;}]"/>
    <s v="en"/>
    <s v="John Bennett, a man whose childhood wish of bringing his teddy bear to life came true, now must decide between keeping the relationship with the bear or his girlfriend, Lori."/>
    <n v="6887691"/>
    <s v="[{&quot;name&quot;: &quot;Universal Pictures&quot;, &quot;id&quot;: 33}, {&quot;name&quot;: &quot;Media Rights Capital&quot;, &quot;id&quot;: 2531}, {&quot;name&quot;: &quot;Fuzzy Door Productions&quot;, &quot;id&quot;: 8789}]"/>
    <x v="14"/>
    <s v="[{&quot;iso_3166_1&quot;: &quot;US&quot;, &quot;name&quot;: &quot;United States of America&quot;}]"/>
    <d v="2012-06-29T00:00:00"/>
    <x v="3"/>
    <n v="549368315"/>
    <n v="106"/>
    <s v="[{&quot;iso_639_1&quot;: &quot;en&quot;, &quot;name&quot;: &quot;English&quot;}]"/>
    <s v="Released"/>
    <s v="Ted is coming."/>
    <s v="6.3"/>
    <n v="4697"/>
    <n v="499368315"/>
  </r>
  <r>
    <n v="50000000"/>
    <s v="[{ 35, name: Comedy}, { 10749, name: Romance}]"/>
    <x v="8"/>
    <s v=" Romance"/>
    <s v="-"/>
    <s v="-"/>
    <m/>
    <n v="2898"/>
    <x v="833"/>
    <s v="[{&quot;id&quot;: 641, &quot;name&quot;: &quot;single parent&quot;}, {&quot;id&quot;: 828, &quot;name&quot;: &quot;waitress&quot;}, {&quot;id&quot;: 3568, &quot;name&quot;: &quot;lone wolf&quot;}, {&quot;id&quot;: 6054, &quot;name&quot;: &quot;friendship&quot;}, {&quot;id&quot;: 10226, &quot;name&quot;: &quot;neighbor&quot;}, {&quot;id&quot;: 10818, &quot;name&quot;: &quot;author&quot;}, {&quot;id&quot;: 13001, &quot;name&quot;: &quot;cowardliness&quot;}, {&quot;id&quot;: 13028, &quot;name&quot;: &quot;writer&quot;}, {&quot;id&quot;: 15162, &quot;name&quot;: &quot;dog&quot;}, {&quot;id&quot;: 159317, &quot;name&quot;: &quot;rude&quot;}, {&quot;id&quot;: 159318, &quot;name&quot;: &quot;obnoxious&quot;}, {&quot;id&quot;: 167982, &quot;name&quot;: &quot;unlikely friendship&quot;}, {&quot;id&quot;: 228768, &quot;name&quot;: &quot;noodle salad&quot;}]"/>
    <s v="en"/>
    <s v="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
    <n v="37885022"/>
    <s v="[{&quot;name&quot;: &quot;Gracie Films&quot;, &quot;id&quot;: 18}, {&quot;name&quot;: &quot;TriStar Pictures&quot;, &quot;id&quot;: 559}]"/>
    <x v="108"/>
    <s v="[{&quot;iso_3166_1&quot;: &quot;US&quot;, &quot;name&quot;: &quot;United States of America&quot;}]"/>
    <d v="1997-12-19T00:00:00"/>
    <x v="12"/>
    <n v="314178011"/>
    <n v="139"/>
    <s v="[{&quot;iso_639_1&quot;: &quot;en&quot;, &quot;name&quot;: &quot;English&quot;}]"/>
    <s v="Released"/>
    <s v="A comedy from the heart that goes for the throat."/>
    <s v="7.2"/>
    <n v="915"/>
    <n v="264178011"/>
  </r>
  <r>
    <n v="50000000"/>
    <s v="[{ 35, name: Comedy}, { 18, name: Drama}]"/>
    <x v="8"/>
    <s v=" Drama"/>
    <s v="-"/>
    <s v="-"/>
    <m/>
    <n v="10312"/>
    <x v="834"/>
    <s v="[{&quot;id&quot;: 428, &quot;name&quot;: &quot;nurse&quot;}, {&quot;id&quot;: 11612, &quot;name&quot;: &quot;hospital&quot;}, {&quot;id&quot;: 13005, &quot;name&quot;: &quot;doctor&quot;}, {&quot;id&quot;: 173339, &quot;name&quot;: &quot;laughter&quot;}]"/>
    <s v="en"/>
    <s v="Meet Patch Adams, a doctor who doesn't look, act or think like any doctor you've met before. For Patch, humor is the best medicine, and he's willing to do just anything to make his patients laugh - even if it means risking his own career."/>
    <n v="35537397"/>
    <s v="[{&quot;name&quot;: &quot;Universal Pictures&quot;, &quot;id&quot;: 33}, {&quot;name&quot;: &quot;Bungalow 78 Productions&quot;, &quot;id&quot;: 369}, {&quot;name&quot;: &quot;Blue Wolf&quot;, &quot;id&quot;: 10230}, {&quot;name&quot;: &quot;Farrell/Minoff&quot;, &quot;id&quot;: 10231}]"/>
    <x v="14"/>
    <s v="[{&quot;iso_3166_1&quot;: &quot;US&quot;, &quot;name&quot;: &quot;United States of America&quot;}]"/>
    <d v="1998-12-25T00:00:00"/>
    <x v="19"/>
    <n v="202292902"/>
    <n v="115"/>
    <s v="[{&quot;iso_639_1&quot;: &quot;en&quot;, &quot;name&quot;: &quot;English&quot;}]"/>
    <s v="Released"/>
    <s v="Laughter is contagious"/>
    <s v="7.0"/>
    <n v="832"/>
    <n v="152292902"/>
  </r>
  <r>
    <n v="50000000"/>
    <s v="[{ 35, name: Comedy}]"/>
    <x v="8"/>
    <s v="-"/>
    <s v="-"/>
    <s v="-"/>
    <m/>
    <n v="109443"/>
    <x v="835"/>
    <s v="[{&quot;id&quot;: 917, &quot;name&quot;: &quot;journalism&quot;}, {&quot;id&quot;: 41390, &quot;name&quot;: &quot;mustache&quot;}, {&quot;id&quot;: 158584, &quot;name&quot;: &quot;tv news&quot;}, {&quot;id&quot;: 167241, &quot;name&quot;: &quot;newsroom&quot;}, {&quot;id&quot;: 167254, &quot;name&quot;: &quot;gang warfare&quot;}, {&quot;id&quot;: 179430, &quot;name&quot;: &quot;aftercreditsstinger&quot;}, {&quot;id&quot;: 185281, &quot;name&quot;: &quot;news spoof&quot;}, {&quot;id&quot;: 206075, &quot;name&quot;: &quot;tv news anchor&quot;}]"/>
    <s v="en"/>
    <s v="With the 70s behind him, San Diego's top rated newsman, Ron Burgundy, returns to take New York's first 24-hour news channel by storm."/>
    <n v="38125008"/>
    <s v="[{&quot;name&quot;: &quot;Paramount Pictures&quot;, &quot;id&quot;: 4}, {&quot;name&quot;: &quot;Gary Sanchez Productions&quot;, &quot;id&quot;: 4740}, {&quot;name&quot;: &quot;Apatow Productions&quot;, &quot;id&quot;: 10105}]"/>
    <x v="9"/>
    <s v="[{&quot;iso_3166_1&quot;: &quot;US&quot;, &quot;name&quot;: &quot;United States of America&quot;}]"/>
    <d v="2013-12-18T00:00:00"/>
    <x v="8"/>
    <n v="173649015"/>
    <n v="119"/>
    <s v="[{&quot;iso_639_1&quot;: &quot;en&quot;, &quot;name&quot;: &quot;English&quot;}]"/>
    <s v="Released"/>
    <s v="It's kind of a big deal"/>
    <s v="6.0"/>
    <n v="923"/>
    <n v="123649015"/>
  </r>
  <r>
    <n v="50000000"/>
    <s v="[{ 35, name: Comedy}, { 10749, name: Romance}]"/>
    <x v="8"/>
    <s v=" Romance"/>
    <s v="-"/>
    <s v="-"/>
    <m/>
    <n v="2022"/>
    <x v="836"/>
    <s v="[{&quot;id&quot;: 3452, &quot;name&quot;: &quot;love letter&quot;}, {&quot;id&quot;: 6018, &quot;name&quot;: &quot;new hampshire&quot;}, {&quot;id&quot;: 8680, &quot;name&quot;: &quot;ferrari&quot;}, {&quot;id&quot;: 9468, &quot;name&quot;: &quot;liar&quot;}, {&quot;id&quot;: 9821, &quot;name&quot;: &quot;city country contrast&quot;}, {&quot;id&quot;: 10911, &quot;name&quot;: &quot;inheritance&quot;}, {&quot;id&quot;: 12547, &quot;name&quot;: &quot;billionaire&quot;}, {&quot;id&quot;: 14512, &quot;name&quot;: &quot;new york city&quot;}, {&quot;id&quot;: 15120, &quot;name&quot;: &quot;kindness&quot;}, {&quot;id&quot;: 161757, &quot;name&quot;: &quot;fable&quot;}, {&quot;id&quot;: 161762, &quot;name&quot;: &quot;apple tree&quot;}, {&quot;id&quot;: 161779, &quot;name&quot;: &quot;corporate take over&quot;}, {&quot;id&quot;: 162632, &quot;name&quot;: &quot;chrysler building&quot;}]"/>
    <s v="en"/>
    <s v="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
    <n v="18121404"/>
    <s v="[{&quot;name&quot;: &quot;New Line Cinema&quot;, &quot;id&quot;: 12}, {&quot;name&quot;: &quot;Columbia Pictures Corporation&quot;, &quot;id&quot;: 441}, {&quot;name&quot;: &quot;Out of the Blue... Entertainment&quot;, &quot;id&quot;: 879}, {&quot;name&quot;: &quot;Happy Madison Productions&quot;, &quot;id&quot;: 2608}]"/>
    <x v="12"/>
    <s v="[{&quot;iso_3166_1&quot;: &quot;US&quot;, &quot;name&quot;: &quot;United States of America&quot;}]"/>
    <d v="2002-06-28T00:00:00"/>
    <x v="18"/>
    <n v="171269535"/>
    <n v="96"/>
    <s v="[{&quot;iso_639_1&quot;: &quot;en&quot;, &quot;name&quot;: &quot;English&quot;}]"/>
    <s v="Released"/>
    <s v="Small town kid, big time right hook."/>
    <s v="5.6"/>
    <n v="644"/>
    <n v="121269535"/>
  </r>
  <r>
    <n v="50000000"/>
    <s v="[{ 53, name: Thriller}, { 878, name: Science Fiction}, { 9648, name: Mystery}]"/>
    <x v="6"/>
    <s v=" Science Fiction"/>
    <s v=" Mystery"/>
    <s v="-"/>
    <s v="http://www.super8-movie.com/"/>
    <n v="37686"/>
    <x v="837"/>
    <s v="[{&quot;id&quot;: 1228, &quot;name&quot;: &quot;1970s&quot;}, {&quot;id&quot;: 1328, &quot;name&quot;: &quot;secret&quot;}, {&quot;id&quot;: 9951, &quot;name&quot;: &quot;alien&quot;}, {&quot;id&quot;: 10663, &quot;name&quot;: &quot;train crash&quot;}, {&quot;id&quot;: 13132, &quot;name&quot;: &quot;pistol&quot;}, {&quot;id&quot;: 17994, &quot;name&quot;: &quot;firecracker&quot;}, {&quot;id&quot;: 179431, &quot;name&quot;: &quot;duringcreditsstinger&quot;}]"/>
    <s v="en"/>
    <s v="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
    <n v="37069253"/>
    <s v="[{&quot;name&quot;: &quot;Paramount Pictures&quot;, &quot;id&quot;: 4}, {&quot;name&quot;: &quot;Amblin Entertainment&quot;, &quot;id&quot;: 56}, {&quot;name&quot;: &quot;Bad Robot&quot;, &quot;id&quot;: 11461}, {&quot;name&quot;: &quot;K/O Camera Toys&quot;, &quot;id&quot;: 23300}]"/>
    <x v="9"/>
    <s v="[{&quot;iso_3166_1&quot;: &quot;US&quot;, &quot;name&quot;: &quot;United States of America&quot;}]"/>
    <d v="2011-06-08T00:00:00"/>
    <x v="9"/>
    <n v="260095987"/>
    <n v="112"/>
    <s v="[{&quot;iso_639_1&quot;: &quot;en&quot;, &quot;name&quot;: &quot;English&quot;}]"/>
    <s v="Released"/>
    <s v="It Arrives."/>
    <s v="6.6"/>
    <n v="2435"/>
    <n v="210095987"/>
  </r>
  <r>
    <n v="52000000"/>
    <s v="[{ 18, name: Drama}]"/>
    <x v="5"/>
    <s v="-"/>
    <s v="-"/>
    <s v="-"/>
    <s v="http://www.brockovich.com/movie.html"/>
    <n v="462"/>
    <x v="838"/>
    <s v="[{&quot;id&quot;: 5565, &quot;name&quot;: &quot;biography&quot;}, {&quot;id&quot;: 9672, &quot;name&quot;: &quot;based on true story&quot;}, {&quot;id&quot;: 14768, &quot;name&quot;: &quot;single mother&quot;}, {&quot;id&quot;: 163212, &quot;name&quot;: &quot;water pollution&quot;}, {&quot;id&quot;: 196407, &quot;name&quot;: &quot;environmental law&quot;}]"/>
    <s v="en"/>
    <s v="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
    <n v="30347332"/>
    <s v="[{&quot;name&quot;: &quot;Jersey Films&quot;, &quot;id&quot;: 216}]"/>
    <x v="159"/>
    <s v="[{&quot;iso_3166_1&quot;: &quot;US&quot;, &quot;name&quot;: &quot;United States of America&quot;}]"/>
    <d v="2000-03-17T00:00:00"/>
    <x v="20"/>
    <n v="256271286"/>
    <n v="131"/>
    <s v="[{&quot;iso_639_1&quot;: &quot;en&quot;, &quot;name&quot;: &quot;English&quot;}, {&quot;iso_639_1&quot;: &quot;fr&quot;, &quot;name&quot;: &quot;Fran\u00e7ais&quot;}]"/>
    <s v="Released"/>
    <s v="She brought a small town to its feet and a huge corporation to its knees."/>
    <s v="7.1"/>
    <n v="716"/>
    <n v="204271286"/>
  </r>
  <r>
    <n v="50000000"/>
    <s v="[{ 35, name: Comedy}, { 10749, name: Romance}]"/>
    <x v="8"/>
    <s v=" Romance"/>
    <s v="-"/>
    <s v="-"/>
    <m/>
    <n v="9919"/>
    <x v="839"/>
    <s v="[{&quot;id&quot;: 242, &quot;name&quot;: &quot;new york&quot;}, {&quot;id&quot;: 622, &quot;name&quot;: &quot;bet&quot;}, {&quot;id&quot;: 736, &quot;name&quot;: &quot;journalist&quot;}, {&quot;id&quot;: 2726, &quot;name&quot;: &quot;therapist&quot;}, {&quot;id&quot;: 5920, &quot;name&quot;: &quot;advertising expert&quot;}, {&quot;id&quot;: 14534, &quot;name&quot;: &quot;relationship&quot;}]"/>
    <s v="en"/>
    <s v="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
    <n v="23854701"/>
    <s v="[{&quot;name&quot;: &quot;Paramount Pictures&quot;, &quot;id&quot;: 4}]"/>
    <x v="9"/>
    <s v="[{&quot;iso_3166_1&quot;: &quot;DE&quot;, &quot;name&quot;: &quot;Germany&quot;}, {&quot;iso_3166_1&quot;: &quot;US&quot;, &quot;name&quot;: &quot;United States of America&quot;}]"/>
    <d v="2003-02-07T00:00:00"/>
    <x v="16"/>
    <n v="177371441"/>
    <n v="116"/>
    <s v="[{&quot;iso_639_1&quot;: &quot;en&quot;, &quot;name&quot;: &quot;English&quot;}]"/>
    <s v="Released"/>
    <s v="One of them is lying. So is the other."/>
    <s v="6.3"/>
    <n v="850"/>
    <n v="127371441"/>
  </r>
  <r>
    <n v="50000000"/>
    <s v="[{ 80, name: Crime}, { 35, name: Comedy}, { 28, name: Action}]"/>
    <x v="13"/>
    <s v=" Comedy"/>
    <s v=" Action"/>
    <s v="-"/>
    <s v="http://www.22jumpstreetmovie.com"/>
    <n v="187017"/>
    <x v="840"/>
    <s v="[{&quot;id&quot;: 6270, &quot;name&quot;: &quot;high school&quot;}, {&quot;id&quot;: 11199, &quot;name&quot;: &quot;undercover cop&quot;}, {&quot;id&quot;: 167541, &quot;name&quot;: &quot;buddy comedy&quot;}, {&quot;id&quot;: 179430, &quot;name&quot;: &quot;aftercreditsstinger&quot;}, {&quot;id&quot;: 179431, &quot;name&quot;: &quot;duringcreditsstinger&quot;}]"/>
    <s v="en"/>
    <s v="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
    <n v="52380982"/>
    <s v="[{&quot;name&quot;: &quot;Columbia Pictures&quot;, &quot;id&quot;: 5}, {&quot;name&quot;: &quot;Original Film&quot;, &quot;id&quot;: 333}, {&quot;name&quot;: &quot;Media Rights Capital&quot;, &quot;id&quot;: 2531}, {&quot;name&quot;: &quot;Metro-Goldwyn-Mayer (MGM)&quot;, &quot;id&quot;: 8411}, {&quot;name&quot;: &quot;Cannell Studios&quot;, &quot;id&quot;: 9194}, {&quot;name&quot;: &quot;LStar Capital&quot;, &quot;id&quot;: 34034}, {&quot;name&quot;: &quot;33andOut Productions&quot;, &quot;id&quot;: 34035}, {&quot;name&quot;: &quot;JHF Productions&quot;, &quot;id&quot;: 34036}]"/>
    <x v="2"/>
    <s v="[{&quot;iso_3166_1&quot;: &quot;US&quot;, &quot;name&quot;: &quot;United States of America&quot;}]"/>
    <d v="2014-06-05T00:00:00"/>
    <x v="10"/>
    <n v="188441614"/>
    <n v="112"/>
    <s v="[{&quot;iso_639_1&quot;: &quot;en&quot;, &quot;name&quot;: &quot;English&quot;}]"/>
    <s v="Released"/>
    <s v="They're not 21 anymore"/>
    <s v="7.0"/>
    <n v="3319"/>
    <n v="138441614"/>
  </r>
  <r>
    <n v="60000000"/>
    <s v="[{ 27, name: Horror}, { 10749, name: Romance}]"/>
    <x v="15"/>
    <s v=" Romance"/>
    <s v="-"/>
    <s v="-"/>
    <m/>
    <n v="628"/>
    <x v="841"/>
    <s v="[{&quot;id&quot;: 90, &quot;name&quot;: &quot;paris&quot;}, {&quot;id&quot;: 582, &quot;name&quot;: &quot;san francisco&quot;}, {&quot;id&quot;: 3133, &quot;name&quot;: &quot;vampire&quot;}, {&quot;id&quot;: 3136, &quot;name&quot;: &quot;plantation&quot;}, {&quot;id&quot;: 3143, &quot;name&quot;: &quot;pity&quot;}, {&quot;id&quot;: 4197, &quot;name&quot;: &quot;bite&quot;}, {&quot;id&quot;: 231407, &quot;name&quot;: &quot;fang vamp&quot;}]"/>
    <s v="en"/>
    <s v="A vampire relates his epic life story of love, betrayal, loneliness, and dark hunger to an over-curious reporter."/>
    <n v="50163785"/>
    <s v="[{&quot;name&quot;: &quot;Geffen Pictures&quot;, &quot;id&quot;: 360}]"/>
    <x v="160"/>
    <s v="[{&quot;iso_3166_1&quot;: &quot;US&quot;, &quot;name&quot;: &quot;United States of America&quot;}]"/>
    <d v="1994-11-11T00:00:00"/>
    <x v="23"/>
    <n v="223664608"/>
    <n v="123"/>
    <s v="[{&quot;iso_639_1&quot;: &quot;en&quot;, &quot;name&quot;: &quot;English&quot;}, {&quot;iso_639_1&quot;: &quot;fr&quot;, &quot;name&quot;: &quot;Fran\u00e7ais&quot;}]"/>
    <s v="Released"/>
    <s v="Drink from me and live forever"/>
    <s v="7.2"/>
    <n v="1516"/>
    <n v="163664608"/>
  </r>
  <r>
    <n v="70000000"/>
    <s v="[{ 35, name: Comedy}]"/>
    <x v="8"/>
    <s v="-"/>
    <s v="-"/>
    <s v="-"/>
    <m/>
    <n v="10201"/>
    <x v="842"/>
    <s v="[{&quot;id&quot;: 5413, &quot;name&quot;: &quot;bungee-jump&quot;}, {&quot;id&quot;: 167608, &quot;name&quot;: &quot;scooter&quot;}]"/>
    <s v="en"/>
    <s v="Carl Allen has stumbled across a way to shake free of post-divorce blues and a dead-end job: embrace life and say yes to everything."/>
    <n v="43849351"/>
    <s v="[{&quot;name&quot;: &quot;Village Roadshow Pictures&quot;, &quot;id&quot;: 79}, {&quot;name&quot;: &quot;The Zanuck Company&quot;, &quot;id&quot;: 80}, {&quot;name&quot;: &quot;Heyday films&quot;, &quot;id&quot;: 437}, {&quot;name&quot;: &quot;Warner Bros.&quot;, &quot;id&quot;: 6194}]"/>
    <x v="18"/>
    <s v="[{&quot;iso_3166_1&quot;: &quot;US&quot;, &quot;name&quot;: &quot;United States of America&quot;}]"/>
    <d v="2008-12-09T00:00:00"/>
    <x v="7"/>
    <n v="225990978"/>
    <n v="104"/>
    <s v="[{&quot;iso_639_1&quot;: &quot;et&quot;, &quot;name&quot;: &quot;Eesti&quot;}, {&quot;iso_639_1&quot;: &quot;en&quot;, &quot;name&quot;: &quot;English&quot;}, {&quot;iso_639_1&quot;: &quot;ko&quot;, &quot;name&quot;: &quot;\ud55c\uad6d\uc5b4/\uc870\uc120\ub9d0&quot;}]"/>
    <s v="Released"/>
    <s v="One Word Can Change Everything."/>
    <s v="6.4"/>
    <n v="1813"/>
    <n v="155990978"/>
  </r>
  <r>
    <n v="50000000"/>
    <s v="[{ 28, name: Action}, { 35, name: Comedy}]"/>
    <x v="0"/>
    <s v=" Comedy"/>
    <s v="-"/>
    <s v="-"/>
    <s v="http://www.centralintelligencemovie.com/"/>
    <n v="302699"/>
    <x v="843"/>
    <s v="[{&quot;id&quot;: 470, &quot;name&quot;: &quot;spy&quot;}, {&quot;id&quot;: 591, &quot;name&quot;: &quot;cia&quot;}, {&quot;id&quot;: 11134, &quot;name&quot;: &quot;espionage&quot;}, {&quot;id&quot;: 161213, &quot;name&quot;: &quot;high school reunion&quot;}, {&quot;id&quot;: 173367, &quot;name&quot;: &quot;reference to facebook&quot;}, {&quot;id&quot;: 207697, &quot;name&quot;: &quot;accountant&quot;}]"/>
    <s v="en"/>
    <s v="After he reunites with an old pal through Facebook, a mild-mannered accountant is lured into the world of international espionage."/>
    <n v="45318703"/>
    <s v="[{&quot;name&quot;: &quot;New Line Cinema&quot;, &quot;id&quot;: 12}, {&quot;name&quot;: &quot;Universal Pictures&quot;, &quot;id&quot;: 33}, {&quot;name&quot;: &quot;Bluegrass Films&quot;, &quot;id&quot;: 13778}, {&quot;name&quot;: &quot;Principato-Young Entertainment&quot;, &quot;id&quot;: 37845}]"/>
    <x v="12"/>
    <s v="[{&quot;iso_3166_1&quot;: &quot;US&quot;, &quot;name&quot;: &quot;United States of America&quot;}]"/>
    <d v="2016-06-15T00:00:00"/>
    <x v="5"/>
    <n v="216972543"/>
    <n v="107"/>
    <s v="[{&quot;iso_639_1&quot;: &quot;en&quot;, &quot;name&quot;: &quot;English&quot;}]"/>
    <s v="Released"/>
    <s v="Saving the world takes a little Hart and a big Johnson"/>
    <s v="6.2"/>
    <n v="1650"/>
    <n v="166972543"/>
  </r>
  <r>
    <n v="50000000"/>
    <s v="[{ 35, name: Comedy}]"/>
    <x v="8"/>
    <s v="-"/>
    <s v="-"/>
    <s v="-"/>
    <s v="http://daddyshomemovie.tumblr.com/"/>
    <n v="274167"/>
    <x v="844"/>
    <s v="[{&quot;id&quot;: 230024, &quot;name&quot;: &quot;daddys home&quot;}]"/>
    <s v="en"/>
    <s v="The story of a mild-mannered radio executive (Ferrell) who strives to become the best stepdad ever to his wife's two children, but complications ensue when their freewheeling, freeloading real father arrives, forcing stepdad to compete for the affection of the kids."/>
    <n v="38616744"/>
    <s v="[{&quot;name&quot;: &quot;Paramount Pictures&quot;, &quot;id&quot;: 4}, {&quot;name&quot;: &quot;Gary Sanchez Productions&quot;, &quot;id&quot;: 4740}, {&quot;name&quot;: &quot;Red Granite Pictures&quot;, &quot;id&quot;: 19177}]"/>
    <x v="9"/>
    <s v="[{&quot;iso_3166_1&quot;: &quot;US&quot;, &quot;name&quot;: &quot;United States of America&quot;}]"/>
    <d v="2015-12-25T00:00:00"/>
    <x v="2"/>
    <n v="242786137"/>
    <n v="96"/>
    <s v="[{&quot;iso_639_1&quot;: &quot;en&quot;, &quot;name&quot;: &quot;English&quot;}]"/>
    <s v="Released"/>
    <s v="Choose your Daddy"/>
    <s v="5.8"/>
    <n v="854"/>
    <n v="192786137"/>
  </r>
  <r>
    <n v="50000000"/>
    <s v="[{ 14, name: Fantasy}, { 35, name: Comedy}, { 10402, name: Music}]"/>
    <x v="2"/>
    <s v=" Comedy"/>
    <s v=" Music"/>
    <s v="-"/>
    <s v="http://movies.disney.com/into-the-woods/"/>
    <n v="224141"/>
    <x v="845"/>
    <s v="[{&quot;id&quot;: 616, &quot;name&quot;: &quot;witch&quot;}, {&quot;id&quot;: 995, &quot;name&quot;: &quot;cinderella&quot;}, {&quot;id&quot;: 3071, &quot;name&quot;: &quot;prince&quot;}, {&quot;id&quot;: 3205, &quot;name&quot;: &quot;fairy tale&quot;}, {&quot;id&quot;: 4344, &quot;name&quot;: &quot;musical&quot;}, {&quot;id&quot;: 7376, &quot;name&quot;: &quot;princess&quot;}, {&quot;id&quot;: 10449, &quot;name&quot;: &quot;sondheim&quot;}, {&quot;id&quot;: 10541, &quot;name&quot;: &quot;curse&quot;}, {&quot;id&quot;: 158375, &quot;name&quot;: &quot;based on stage musical&quot;}, {&quot;id&quot;: 166472, &quot;name&quot;: &quot;beanstalk&quot;}, {&quot;id&quot;: 179431, &quot;name&quot;: &quot;duringcreditsstinger&quot;}, {&quot;id&quot;: 192993, &quot;name&quot;: &quot;red riding hood&quot;}]"/>
    <s v="en"/>
    <s v="In a woods filled with magic and fairy tale characters, a baker and his wife set out to end the curse put on them by their neighbor, a spiteful witch."/>
    <n v="6590161"/>
    <s v="[{&quot;name&quot;: &quot;Walt Disney Pictures&quot;, &quot;id&quot;: 2}, {&quot;name&quot;: &quot;Marc Platt Productions&quot;, &quot;id&quot;: 2527}, {&quot;name&quot;: &quot;Lucamar Productions&quot;, &quot;id&quot;: 17021}]"/>
    <x v="1"/>
    <s v="[{&quot;iso_3166_1&quot;: &quot;US&quot;, &quot;name&quot;: &quot;United States of America&quot;}]"/>
    <d v="2014-12-25T00:00:00"/>
    <x v="10"/>
    <n v="212902372"/>
    <n v="125"/>
    <s v="[{&quot;iso_639_1&quot;: &quot;en&quot;, &quot;name&quot;: &quot;English&quot;}]"/>
    <s v="Released"/>
    <s v="Be careful what you wish for..."/>
    <s v="5.6"/>
    <n v="1652"/>
    <n v="162902372"/>
  </r>
  <r>
    <n v="45000000"/>
    <s v="[{ 80, name: Crime}, { 18, name: Drama}, { 53, name: Thriller}]"/>
    <x v="13"/>
    <s v=" Drama"/>
    <s v=" Thriller"/>
    <s v="-"/>
    <s v="http://theinsideman.net"/>
    <n v="388"/>
    <x v="846"/>
    <s v="[{&quot;id&quot;: 1929, &quot;name&quot;: &quot;bank manager&quot;}, {&quot;id&quot;: 1930, &quot;name&quot;: &quot;kidnapping&quot;}, {&quot;id&quot;: 1933, &quot;name&quot;: &quot;nazi background&quot;}, {&quot;id&quot;: 1937, &quot;name&quot;: &quot;document&quot;}, {&quot;id&quot;: 1954, &quot;name&quot;: &quot;ultimatum&quot;}, {&quot;id&quot;: 3012, &quot;name&quot;: &quot;court case&quot;}, {&quot;id&quot;: 10051, &quot;name&quot;: &quot;heist&quot;}, {&quot;id&quot;: 33672, &quot;name&quot;: &quot;financial transactions&quot;}]"/>
    <s v="en"/>
    <s v="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
    <n v="45220386"/>
    <s v="[{&quot;name&quot;: &quot;Imagine Entertainment&quot;, &quot;id&quot;: 23}, {&quot;name&quot;: &quot;Universal Pictures&quot;, &quot;id&quot;: 33}, {&quot;name&quot;: &quot;40 Acres &amp; A Mule Filmworks&quot;, &quot;id&quot;: 4319}]"/>
    <x v="36"/>
    <s v="[{&quot;iso_3166_1&quot;: &quot;US&quot;, &quot;name&quot;: &quot;United States of America&quot;}]"/>
    <d v="2006-03-23T00:00:00"/>
    <x v="6"/>
    <n v="184376254"/>
    <n v="129"/>
    <s v="[{&quot;iso_639_1&quot;: &quot;en&quot;, &quot;name&quot;: &quot;English&quot;}, {&quot;iso_639_1&quot;: &quot;sq&quot;, &quot;name&quot;: &quot;shqip&quot;}]"/>
    <s v="Released"/>
    <s v="It looked like the perfect bank robbery. But you can't judge a crime by its cover."/>
    <s v="7.3"/>
    <n v="1630"/>
    <n v="139376254"/>
  </r>
  <r>
    <n v="90000000"/>
    <s v="[{ 18, name: Drama}, { 28, name: Action}, { 53, name: Thriller}, { 80, name: Crime}]"/>
    <x v="5"/>
    <s v=" Action"/>
    <s v=" Thriller"/>
    <s v=" Crime"/>
    <m/>
    <n v="2112"/>
    <x v="847"/>
    <s v="[{&quot;id&quot;: 242, &quot;name&quot;: &quot;new york&quot;}, {&quot;id&quot;: 2671, &quot;name&quot;: &quot;heroin&quot;}, {&quot;id&quot;: 10594, &quot;name&quot;: &quot;money&quot;}, {&quot;id&quot;: 15009, &quot;name&quot;: &quot;criminal&quot;}]"/>
    <s v="en"/>
    <s v="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
    <n v="17457947"/>
    <s v="[{&quot;name&quot;: &quot;Paramount Pictures&quot;, &quot;id&quot;: 4}, {&quot;name&quot;: &quot;Icon Entertainment International&quot;, &quot;id&quot;: 4564}]"/>
    <x v="9"/>
    <s v="[{&quot;iso_3166_1&quot;: &quot;US&quot;, &quot;name&quot;: &quot;United States of America&quot;}]"/>
    <d v="1999-02-05T00:00:00"/>
    <x v="14"/>
    <n v="161626121"/>
    <n v="100"/>
    <s v="[{&quot;iso_639_1&quot;: &quot;en&quot;, &quot;name&quot;: &quot;English&quot;}]"/>
    <s v="Released"/>
    <s v="No More Mr. Nice Guy."/>
    <s v="6.7"/>
    <n v="548"/>
    <n v="71626121"/>
  </r>
  <r>
    <n v="50000000"/>
    <s v="[{ 28, name: Action}, { 12, name: Adventure}, { 18, name: Drama}, { 9648, name: Mystery}, { 878, name: Science Fiction}, { 53, name: Thriller}]"/>
    <x v="0"/>
    <s v=" Adventure"/>
    <s v=" Drama"/>
    <s v=" Mystery"/>
    <m/>
    <n v="10329"/>
    <x v="848"/>
    <s v="[{&quot;id&quot;: 690, &quot;name&quot;: &quot;gorilla&quot;}, {&quot;id&quot;: 2521, &quot;name&quot;: &quot;kongo&quot;}, {&quot;id&quot;: 3379, &quot;name&quot;: &quot;diamond mine&quot;}, {&quot;id&quot;: 33461, &quot;name&quot;: &quot;diamond&quot;}]"/>
    <s v="en"/>
    <s v="Eight people embark on an expedition into the Congo, a mysterious expanse of unexplored Africa where human greed and the laws of nature have gone berserk. When the thrill-seekers -- some with ulterior motives -- stumble across a race of killer apes."/>
    <n v="10755847"/>
    <s v="[{&quot;name&quot;: &quot;Paramount Pictures&quot;, &quot;id&quot;: 4}, {&quot;name&quot;: &quot;Kennedy/Marshall Company, The&quot;, &quot;id&quot;: 7383}]"/>
    <x v="9"/>
    <s v="[{&quot;iso_3166_1&quot;: &quot;US&quot;, &quot;name&quot;: &quot;United States of America&quot;}]"/>
    <d v="1995-06-09T00:00:00"/>
    <x v="15"/>
    <n v="152022101"/>
    <n v="109"/>
    <s v="[{&quot;iso_639_1&quot;: &quot;en&quot;, &quot;name&quot;: &quot;English&quot;}, {&quot;iso_639_1&quot;: &quot;fr&quot;, &quot;name&quot;: &quot;Fran\u00e7ais&quot;}]"/>
    <s v="Released"/>
    <s v="Where you are the endangered species."/>
    <s v="5.0"/>
    <n v="213"/>
    <n v="102022101"/>
  </r>
  <r>
    <n v="50000000"/>
    <s v="[{ 18, name: Drama}, { 35, name: Comedy}, { 10751, name: Family}]"/>
    <x v="5"/>
    <s v=" Comedy"/>
    <s v=" Family"/>
    <s v="-"/>
    <s v="http://www.weboughtazoo.com/"/>
    <n v="74465"/>
    <x v="849"/>
    <s v="[{&quot;id&quot;: 2172, &quot;name&quot;: &quot;zoo&quot;}]"/>
    <s v="en"/>
    <s v="Benjamin has lost his wife and, in a bid to start his life over, purchases a large house that has a zoo â€“ welcome news for his daughter, but his son is not happy about it. The zoo is need of renovation and Benjamin sets about the work with the head keeper and the rest of the staff, but, the zoo soon runs into financial trouble."/>
    <n v="38629763"/>
    <s v="[{&quot;name&quot;: &quot;Twentieth Century Fox Film Corporation&quot;, &quot;id&quot;: 306}, {&quot;name&quot;: &quot;Dune Entertainment&quot;, &quot;id&quot;: 444}, {&quot;name&quot;: &quot;Vinyl Films&quot;, &quot;id&quot;: 485}, {&quot;name&quot;: &quot;LBI Entertainment&quot;, &quot;id&quot;: 8518}]"/>
    <x v="17"/>
    <s v="[{&quot;iso_3166_1&quot;: &quot;US&quot;, &quot;name&quot;: &quot;United States of America&quot;}]"/>
    <d v="2011-12-22T00:00:00"/>
    <x v="9"/>
    <n v="120081841"/>
    <n v="124"/>
    <s v="[{&quot;iso_639_1&quot;: &quot;en&quot;, &quot;name&quot;: &quot;English&quot;}]"/>
    <s v="Released"/>
    <s v="A True Zoo Story"/>
    <s v="6.5"/>
    <n v="909"/>
    <n v="70081841"/>
  </r>
  <r>
    <n v="50000000"/>
    <s v="[{ 35, name: Comedy}]"/>
    <x v="8"/>
    <s v="-"/>
    <s v="-"/>
    <s v="-"/>
    <m/>
    <n v="6877"/>
    <x v="850"/>
    <s v="[{&quot;id&quot;: 7784, &quot;name&quot;: &quot;hotel mom&quot;}, {&quot;id&quot;: 9799, &quot;name&quot;: &quot;romantic comedy&quot;}, {&quot;id&quot;: 170682, &quot;name&quot;: &quot;lying&quot;}, {&quot;id&quot;: 214633, &quot;name&quot;: &quot;living with parents&quot;}, {&quot;id&quot;: 215200, &quot;name&quot;: &quot;pretend relationship&quot;}]"/>
    <s v="en"/>
    <s v="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
    <n v="18806031"/>
    <s v="[{&quot;name&quot;: &quot;Paramount Pictures&quot;, &quot;id&quot;: 4}, {&quot;name&quot;: &quot;Scott Rudin Productions&quot;, &quot;id&quot;: 258}, {&quot;name&quot;: &quot;Failure to Launch Productions&quot;, &quot;id&quot;: 84423}]"/>
    <x v="9"/>
    <s v="[{&quot;iso_3166_1&quot;: &quot;US&quot;, &quot;name&quot;: &quot;United States of America&quot;}]"/>
    <d v="2006-03-10T00:00:00"/>
    <x v="6"/>
    <n v="88715192"/>
    <n v="97"/>
    <s v="[{&quot;iso_639_1&quot;: &quot;en&quot;, &quot;name&quot;: &quot;English&quot;}]"/>
    <s v="Released"/>
    <s v="To leave the nest, some men just need a little push."/>
    <s v="5.5"/>
    <n v="399"/>
    <n v="38715192"/>
  </r>
  <r>
    <n v="50000000"/>
    <s v="[{ 18, name: Drama}, { 27, name: Horror}, { 53, name: Thriller}]"/>
    <x v="5"/>
    <s v=" Horror"/>
    <s v=" Thriller"/>
    <s v="-"/>
    <m/>
    <n v="10320"/>
    <x v="851"/>
    <s v="[{&quot;id&quot;: 745, &quot;name&quot;: &quot;nun&quot;}, {&quot;id&quot;: 818, &quot;name&quot;: &quot;based on novel&quot;}, {&quot;id&quot;: 2565, &quot;name&quot;: &quot;bath tub&quot;}, {&quot;id&quot;: 3030, &quot;name&quot;: &quot;nightmare&quot;}, {&quot;id&quot;: 5153, &quot;name&quot;: &quot;son&quot;}, {&quot;id&quot;: 9663, &quot;name&quot;: &quot;sequel&quot;}, {&quot;id&quot;: 9714, &quot;name&quot;: &quot;remake&quot;}, {&quot;id&quot;: 10629, &quot;name&quot;: &quot;vision&quot;}, {&quot;id&quot;: 10842, &quot;name&quot;: &quot;good vs evil&quot;}, {&quot;id&quot;: 11289, &quot;name&quot;: &quot;woman reporter&quot;}, {&quot;id&quot;: 11857, &quot;name&quot;: &quot;mental institution&quot;}, {&quot;id&quot;: 177185, &quot;name&quot;: &quot;videotape&quot;}, {&quot;id&quot;: 177201, &quot;name&quot;: &quot;evil child&quot;}]"/>
    <s v="en"/>
    <s v="Rachel Keller must prevent evil Samara from taking possession of her son's soul."/>
    <n v="32233713"/>
    <s v="[{&quot;name&quot;: &quot;DreamWorks&quot;, &quot;id&quot;: 7}, {&quot;name&quot;: &quot;BenderSpink&quot;, &quot;id&quot;: 6363}, {&quot;name&quot;: &quot;Parkes+MacDonald Image Nation&quot;, &quot;id&quot;: 49325}]"/>
    <x v="45"/>
    <s v="[{&quot;iso_3166_1&quot;: &quot;US&quot;, &quot;name&quot;: &quot;United States of America&quot;}]"/>
    <d v="2005-03-17T00:00:00"/>
    <x v="11"/>
    <n v="161451538"/>
    <n v="110"/>
    <s v="[{&quot;iso_639_1&quot;: &quot;en&quot;, &quot;name&quot;: &quot;English&quot;}]"/>
    <s v="Released"/>
    <s v="The dead don't sleep."/>
    <s v="5.4"/>
    <n v="632"/>
    <n v="111451538"/>
  </r>
  <r>
    <n v="50000000"/>
    <s v="[{ 35, name: Comedy}, { 18, name: Drama}, { 10749, name: Romance}]"/>
    <x v="8"/>
    <s v=" Drama"/>
    <s v=" Romance"/>
    <s v="-"/>
    <s v="http://crazystupidlove.warnerbros.com/index.html"/>
    <n v="50646"/>
    <x v="852"/>
    <s v="[{&quot;id&quot;: 815, &quot;name&quot;: &quot;soulmates&quot;}, {&quot;id&quot;: 1599, &quot;name&quot;: &quot;midlife crisis&quot;}, {&quot;id&quot;: 5809, &quot;name&quot;: &quot;marriage crisis&quot;}, {&quot;id&quot;: 9094, &quot;name&quot;: &quot;womanizer&quot;}, {&quot;id&quot;: 9798, &quot;name&quot;: &quot;law school&quot;}, {&quot;id&quot;: 14532, &quot;name&quot;: &quot;crazy&quot;}, {&quot;id&quot;: 14534, &quot;name&quot;: &quot;relationship&quot;}]"/>
    <s v="en"/>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n v="37990705"/>
    <s v="[{&quot;name&quot;: &quot;Warner Bros.&quot;, &quot;id&quot;: 6194}]"/>
    <x v="5"/>
    <s v="[{&quot;iso_3166_1&quot;: &quot;US&quot;, &quot;name&quot;: &quot;United States of America&quot;}]"/>
    <d v="2011-07-29T00:00:00"/>
    <x v="9"/>
    <n v="142851197"/>
    <n v="118"/>
    <s v="[{&quot;iso_639_1&quot;: &quot;en&quot;, &quot;name&quot;: &quot;English&quot;}]"/>
    <s v="Released"/>
    <s v="This Is Stupid"/>
    <s v="7.0"/>
    <n v="2443"/>
    <n v="92851197"/>
  </r>
  <r>
    <n v="50000000"/>
    <s v="[{ 16, name: Animation}, { 35, name: Comedy}, { 10751, name: Family}]"/>
    <x v="3"/>
    <s v=" Comedy"/>
    <s v=" Family"/>
    <s v="-"/>
    <m/>
    <n v="8920"/>
    <x v="853"/>
    <s v="[{&quot;id&quot;: 271, &quot;name&quot;: &quot;competition&quot;}, {&quot;id&quot;: 2248, &quot;name&quot;: &quot;moderator&quot;}, {&quot;id&quot;: 8133, &quot;name&quot;: &quot;lasagne&quot;}, {&quot;id&quot;: 195032, &quot;name&quot;: &quot;garfield&quot;}]"/>
    <s v="en"/>
    <s v="Garfield, the fat, lazy, lasagna lover, has everything a cat could want. But when Jon, in an effort to impress the Liz - the vet and an old high-school crush - adopts a dog named Odie and brings him home, Garfield gets the one thing he doesn't want. Competition."/>
    <n v="17667826"/>
    <s v="[{&quot;name&quot;: &quot;Twentieth Century Fox Film Corporation&quot;, &quot;id&quot;: 306}, {&quot;name&quot;: &quot;Davis Entertainment&quot;, &quot;id&quot;: 1302}, {&quot;name&quot;: &quot;Twentieth Century Fox Animation&quot;, &quot;id&quot;: 11749}]"/>
    <x v="17"/>
    <s v="[{&quot;iso_3166_1&quot;: &quot;US&quot;, &quot;name&quot;: &quot;United States of America&quot;}]"/>
    <d v="2004-06-10T00:00:00"/>
    <x v="13"/>
    <n v="200804534"/>
    <n v="80"/>
    <s v="[{&quot;iso_639_1&quot;: &quot;en&quot;, &quot;name&quot;: &quot;English&quot;}]"/>
    <s v="Released"/>
    <s v="Get ready for frisky business."/>
    <s v="5.2"/>
    <n v="820"/>
    <n v="150804534"/>
  </r>
  <r>
    <n v="50000000"/>
    <s v="[{ 18, name: Drama}]"/>
    <x v="5"/>
    <s v="-"/>
    <s v="-"/>
    <s v="-"/>
    <s v="http://www.moneyball-movie.com/"/>
    <n v="60308"/>
    <x v="854"/>
    <s v="[{&quot;id&quot;: 240, &quot;name&quot;: &quot;underdog&quot;}, {&quot;id&quot;: 818, &quot;name&quot;: &quot;based on novel&quot;}, {&quot;id&quot;: 1480, &quot;name&quot;: &quot;baseball&quot;}, {&quot;id&quot;: 4298, &quot;name&quot;: &quot;teamwork&quot;}, {&quot;id&quot;: 6075, &quot;name&quot;: &quot;sport&quot;}, {&quot;id&quot;: 9104, &quot;name&quot;: &quot;partner&quot;}, {&quot;id&quot;: 41153, &quot;name&quot;: &quot;meeting&quot;}, {&quot;id&quot;: 41604, &quot;name&quot;: &quot;oakland california&quot;}, {&quot;id&quot;: 158470, &quot;name&quot;: &quot;strategy&quot;}, {&quot;id&quot;: 159431, &quot;name&quot;: &quot;voice over&quot;}, {&quot;id&quot;: 204841, &quot;name&quot;: &quot;statistics&quot;}]"/>
    <s v="en"/>
    <s v="The story of Oakland Athletics general manager Billy Beane's successful attempt to put together a baseball team on a budget, by employing computer-generated analysis to draft his players."/>
    <n v="46180421"/>
    <s v="[{&quot;name&quot;: &quot;Columbia Pictures&quot;, &quot;id&quot;: 5}, {&quot;name&quot;: &quot;Scott Rudin Productions&quot;, &quot;id&quot;: 258}]"/>
    <x v="2"/>
    <s v="[{&quot;iso_3166_1&quot;: &quot;US&quot;, &quot;name&quot;: &quot;United States of America&quot;}]"/>
    <d v="2011-09-22T00:00:00"/>
    <x v="9"/>
    <n v="110206216"/>
    <n v="133"/>
    <s v="[{&quot;iso_639_1&quot;: &quot;en&quot;, &quot;name&quot;: &quot;English&quot;}]"/>
    <s v="Released"/>
    <s v="What are you really worth?"/>
    <s v="7.0"/>
    <n v="1381"/>
    <n v="60206216"/>
  </r>
  <r>
    <n v="50000000"/>
    <s v="[{ 28, name: Action}, { 18, name: Drama}, { 878, name: Science Fiction}, { 53, name: Thriller}]"/>
    <x v="0"/>
    <s v=" Drama"/>
    <s v=" Science Fiction"/>
    <s v=" Thriller"/>
    <m/>
    <n v="6950"/>
    <x v="855"/>
    <s v="[{&quot;id&quot;: 1261, &quot;name&quot;: &quot;river&quot;}, {&quot;id&quot;: 1402, &quot;name&quot;: &quot;general&quot;}, {&quot;id&quot;: 3664, &quot;name&quot;: &quot;research&quot;}, {&quot;id&quot;: 6092, &quot;name&quot;: &quot;army&quot;}, {&quot;id&quot;: 8803, &quot;name&quot;: &quot;serum&quot;}, {&quot;id&quot;: 15149, &quot;name&quot;: &quot;monkey&quot;}, {&quot;id&quot;: 17995, &quot;name&quot;: &quot;epidemic&quot;}, {&quot;id&quot;: 158025, &quot;name&quot;: &quot;medical research&quot;}]"/>
    <s v="en"/>
    <s v="A deadly airborne virus finds its way into the USA and starts killing off people at an epidemic rate. Col Sam Daniels' job is to stop the virus spreading from a small town, which must be quarantined, and to prevent an over reaction by the White House."/>
    <n v="30397496"/>
    <s v="[{&quot;name&quot;: &quot;Kopelson Entertainment&quot;, &quot;id&quot;: 824}, {&quot;name&quot;: &quot;Punch Productions&quot;, &quot;id&quot;: 2154}, {&quot;name&quot;: &quot;Warner Bros.&quot;, &quot;id&quot;: 6194}, {&quot;name&quot;: &quot;Arnold Kopelson Productions&quot;, &quot;id&quot;: 16775}]"/>
    <x v="65"/>
    <s v="[{&quot;iso_3166_1&quot;: &quot;US&quot;, &quot;name&quot;: &quot;United States of America&quot;}]"/>
    <d v="1995-03-10T00:00:00"/>
    <x v="15"/>
    <n v="189859560"/>
    <n v="127"/>
    <s v="[{&quot;iso_639_1&quot;: &quot;en&quot;, &quot;name&quot;: &quot;English&quot;}, {&quot;iso_639_1&quot;: &quot;ko&quot;, &quot;name&quot;: &quot;\ud55c\uad6d\uc5b4/\uc870\uc120\ub9d0&quot;}, {&quot;iso_639_1&quot;: &quot;fr&quot;, &quot;name&quot;: &quot;Fran\u00e7ais&quot;}]"/>
    <s v="Released"/>
    <s v="This animal carries a deadly virus... and the greatest medical crisis in the world is about to happen."/>
    <s v="6.3"/>
    <n v="513"/>
    <n v="139859560"/>
  </r>
  <r>
    <n v="50000000"/>
    <s v="[{ 28, name: Action}, { 53, name: Thriller}, { 9648, name: Mystery}]"/>
    <x v="0"/>
    <s v=" Thriller"/>
    <s v=" Mystery"/>
    <s v="-"/>
    <m/>
    <n v="225574"/>
    <x v="856"/>
    <s v="[{&quot;id&quot;: 3800, &quot;name&quot;: &quot;airplane&quot;}, {&quot;id&quot;: 10410, &quot;name&quot;: &quot;conspiracy&quot;}, {&quot;id&quot;: 12617, &quot;name&quot;: &quot;airplane crash&quot;}, {&quot;id&quot;: 15156, &quot;name&quot;: &quot;cell phone&quot;}, {&quot;id&quot;: 155238, &quot;name&quot;: &quot;hijack&quot;}, {&quot;id&quot;: 162914, &quot;name&quot;: &quot;one night&quot;}, {&quot;id&quot;: 184297, &quot;name&quot;: &quot;mystery killer&quot;}]"/>
    <s v="en"/>
    <s v="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
    <n v="83295796"/>
    <s v="[{&quot;name&quot;: &quot;StudioCanal&quot;, &quot;id&quot;: 694}, {&quot;name&quot;: &quot;Silver Pictures&quot;, &quot;id&quot;: 1885}, {&quot;name&quot;: &quot;TF1 Films Production&quot;, &quot;id&quot;: 3823}, {&quot;name&quot;: &quot;Canal+&quot;, &quot;id&quot;: 5358}, {&quot;name&quot;: &quot;Anton Capital Entertainment (ACE)&quot;, &quot;id&quot;: 20664}, {&quot;name&quot;: &quot;TF1&quot;, &quot;id&quot;: 22123}, {&quot;name&quot;: &quot;LOVEFiLM International&quot;, &quot;id&quot;: 26387}]"/>
    <x v="161"/>
    <s v="[{&quot;iso_3166_1&quot;: &quot;FR&quot;, &quot;name&quot;: &quot;France&quot;}, {&quot;iso_3166_1&quot;: &quot;GB&quot;, &quot;name&quot;: &quot;United Kingdom&quot;}, {&quot;iso_3166_1&quot;: &quot;US&quot;, &quot;name&quot;: &quot;United States of America&quot;}]"/>
    <d v="2014-01-26T00:00:00"/>
    <x v="10"/>
    <n v="222809600"/>
    <n v="106"/>
    <s v="[{&quot;iso_639_1&quot;: &quot;en&quot;, &quot;name&quot;: &quot;English&quot;}, {&quot;iso_639_1&quot;: &quot;de&quot;, &quot;name&quot;: &quot;Deutsch&quot;}]"/>
    <s v="Released"/>
    <s v="The hijacking was just the beginning."/>
    <s v="6.8"/>
    <n v="2268"/>
    <n v="172809600"/>
  </r>
  <r>
    <n v="50000000"/>
    <s v="[{ 12, name: Adventure}, { 10751, name: Family}, { 14, name: Fantasy}, { 878, name: Science Fiction}, { 53, name: Thriller}, { 28, name: Action}]"/>
    <x v="1"/>
    <s v=" Family"/>
    <s v=" Fantasy"/>
    <s v=" Science Fiction"/>
    <m/>
    <n v="13836"/>
    <x v="857"/>
    <s v="[{&quot;id&quot;: 1612, &quot;name&quot;: &quot;spacecraft&quot;}, {&quot;id&quot;: 3290, &quot;name&quot;: &quot;laser&quot;}, {&quot;id&quot;: 3822, &quot;name&quot;: &quot;teleportation&quot;}, {&quot;id&quot;: 5086, &quot;name&quot;: &quot;telekinesis&quot;}, {&quot;id&quot;: 9951, &quot;name&quot;: &quot;alien&quot;}, {&quot;id&quot;: 162365, &quot;name&quot;: &quot;military&quot;}, {&quot;id&quot;: 179431, &quot;name&quot;: &quot;duringcreditsstinger&quot;}, {&quot;id&quot;: 188989, &quot;name&quot;: &quot;supernatural power&quot;}, {&quot;id&quot;: 229053, &quot;name&quot;: &quot;mountain&quot;}]"/>
    <s v="en"/>
    <s v="A taxi driver gets more than he bargained for when he picks up two teen runaways. Not only does the pair possess supernatural powers, but they're also trying desperately to escape people who have made them their targets."/>
    <n v="23935053"/>
    <s v="[{&quot;name&quot;: &quot;Walt Disney Pictures&quot;, &quot;id&quot;: 2}, {&quot;name&quot;: &quot;Gunn Films&quot;, &quot;id&quot;: 3538}]"/>
    <x v="1"/>
    <s v="[{&quot;iso_3166_1&quot;: &quot;US&quot;, &quot;name&quot;: &quot;United States of America&quot;}]"/>
    <d v="2009-03-12T00:00:00"/>
    <x v="0"/>
    <n v="106303988"/>
    <n v="98"/>
    <s v="[{&quot;iso_639_1&quot;: &quot;en&quot;, &quot;name&quot;: &quot;English&quot;}]"/>
    <s v="Released"/>
    <s v="The race is on"/>
    <s v="5.5"/>
    <n v="509"/>
    <n v="56303988"/>
  </r>
  <r>
    <n v="54000000"/>
    <s v="[{ 28, name: Action}, { 53, name: Thriller}, { 14, name: Fantasy}]"/>
    <x v="0"/>
    <s v=" Thriller"/>
    <s v=" Fantasy"/>
    <s v="-"/>
    <s v="http://vforvendetta.warnerbros.com/"/>
    <n v="752"/>
    <x v="858"/>
    <s v="[{&quot;id&quot;: 703, &quot;name&quot;: &quot;detective&quot;}, {&quot;id&quot;: 716, &quot;name&quot;: &quot;vatican&quot;}, {&quot;id&quot;: 1755, &quot;name&quot;: &quot;fascism&quot;}, {&quot;id&quot;: 3099, &quot;name&quot;: &quot;satanism&quot;}, {&quot;id&quot;: 3603, &quot;name&quot;: &quot;fascist&quot;}, {&quot;id&quot;: 4565, &quot;name&quot;: &quot;dystopia&quot;}, {&quot;id&quot;: 6086, &quot;name&quot;: &quot;government&quot;}, {&quot;id&quot;: 7525, &quot;name&quot;: &quot;chancellor&quot;}, {&quot;id&quot;: 9748, &quot;name&quot;: &quot;revenge&quot;}, {&quot;id&quot;: 11476, &quot;name&quot;: &quot;personification of satan&quot;}, {&quot;id&quot;: 13006, &quot;name&quot;: &quot;torture&quot;}, {&quot;id&quot;: 158449, &quot;name&quot;: &quot;hatred&quot;}, {&quot;id&quot;: 158456, &quot;name&quot;: &quot;masked vigilante&quot;}, {&quot;id&quot;: 161207, &quot;name&quot;: &quot;catholicism&quot;}, {&quot;id&quot;: 172391, &quot;name&quot;: &quot;catholic priest&quot;}, {&quot;id&quot;: 175949, &quot;name&quot;: &quot;catholic guilt&quot;}, {&quot;id&quot;: 189995, &quot;name&quot;: &quot;jesuit&quot;}, {&quot;id&quot;: 198331, &quot;name&quot;: &quot;vengeful spirit&quot;}, {&quot;id&quot;: 208647, &quot;name&quot;: &quot;activist&quot;}, {&quot;id&quot;: 208725, &quot;name&quot;: &quot;irish catholic&quot;}, {&quot;id&quot;: 214978, &quot;name&quot;: &quot;vengeful&quot;}, {&quot;id&quot;: 220888, &quot;name&quot;: &quot;jesuit priest&quot;}, {&quot;id&quot;: 221385, &quot;name&quot;: &quot;gnosticism&quot;}, {&quot;id&quot;: 221387, &quot;name&quot;: &quot;occultism&quot;}]"/>
    <s v="en"/>
    <s v="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
    <n v="84630969"/>
    <s v="[{&quot;name&quot;: &quot;Studio Babelsberg&quot;, &quot;id&quot;: 264}, {&quot;name&quot;: &quot;DC Comics&quot;, &quot;id&quot;: 429}, {&quot;name&quot;: &quot;Virtual Studios&quot;, &quot;id&quot;: 449}, {&quot;name&quot;: &quot;Anarchos Productions&quot;, &quot;id&quot;: 450}, {&quot;name&quot;: &quot;Silver Pictures&quot;, &quot;id&quot;: 1885}, {&quot;name&quot;: &quot;Warner Bros.&quot;, &quot;id&quot;: 6194}, {&quot;name&quot;: &quot;Medienboard Berlin-Brandenburg&quot;, &quot;id&quot;: 7307}, {&quot;name&quot;: &quot;F\u00fcnfte Babelsberg Film&quot;, &quot;id&quot;: 23889}]"/>
    <x v="13"/>
    <s v="[{&quot;iso_3166_1&quot;: &quot;DE&quot;, &quot;name&quot;: &quot;Germany&quot;}, {&quot;iso_3166_1&quot;: &quot;GB&quot;, &quot;name&quot;: &quot;United Kingdom&quot;}, {&quot;iso_3166_1&quot;: &quot;US&quot;, &quot;name&quot;: &quot;United States of America&quot;}]"/>
    <d v="2006-03-15T00:00:00"/>
    <x v="6"/>
    <n v="132511035"/>
    <n v="132"/>
    <s v="[{&quot;iso_639_1&quot;: &quot;en&quot;, &quot;name&quot;: &quot;English&quot;}]"/>
    <s v="Released"/>
    <s v="People should not be afraid of their governments. Governments should be afraid of their people."/>
    <s v="7.7"/>
    <n v="4442"/>
    <n v="78511035"/>
  </r>
  <r>
    <n v="50000000"/>
    <s v="[{ 28, name: Action}, { 12, name: Adventure}, { 35, name: Comedy}, { 37, name: Western}]"/>
    <x v="0"/>
    <s v=" Adventure"/>
    <s v=" Comedy"/>
    <s v=" Western"/>
    <m/>
    <n v="6038"/>
    <x v="859"/>
    <s v="[{&quot;id&quot;: 212, &quot;name&quot;: &quot;london england&quot;}, {&quot;id&quot;: 957, &quot;name&quot;: &quot;indian territory&quot;}, {&quot;id&quot;: 2280, &quot;name&quot;: &quot;emperor&quot;}, {&quot;id&quot;: 9748, &quot;name&quot;: &quot;revenge&quot;}, {&quot;id&quot;: 9826, &quot;name&quot;: &quot;murder&quot;}, {&quot;id&quot;: 11715, &quot;name&quot;: &quot;arrow&quot;}, {&quot;id&quot;: 179431, &quot;name&quot;: &quot;duringcreditsstinger&quot;}, {&quot;id&quot;: 228690, &quot;name&quot;: &quot;imperial seal&quot;}]"/>
    <s v="en"/>
    <s v="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
    <n v="16251204"/>
    <s v="[{&quot;name&quot;: &quot;Spyglass Entertainment&quot;, &quot;id&quot;: 158}, {&quot;name&quot;: &quot;Touchstone Pictures&quot;, &quot;id&quot;: 9195}, {&quot;name&quot;: &quot;Birnbaum / Barber Productions&quot;, &quot;id&quot;: 58262}, {&quot;name&quot;: &quot;Jackie Chan Films Limited&quot;, &quot;id&quot;: 58263}, {&quot;name&quot;: &quot;All Knight Productions&quot;, &quot;id&quot;: 58264}]"/>
    <x v="77"/>
    <s v="[{&quot;iso_3166_1&quot;: &quot;HK&quot;, &quot;name&quot;: &quot;Hong Kong&quot;}, {&quot;iso_3166_1&quot;: &quot;US&quot;, &quot;name&quot;: &quot;United States of America&quot;}]"/>
    <d v="2003-02-06T00:00:00"/>
    <x v="16"/>
    <n v="88323487"/>
    <n v="115"/>
    <s v="[{&quot;iso_639_1&quot;: &quot;en&quot;, &quot;name&quot;: &quot;English&quot;}, {&quot;iso_639_1&quot;: &quot;zh&quot;, &quot;name&quot;: &quot;\u666e\u901a\u8bdd&quot;}]"/>
    <s v="Released"/>
    <s v="A Royal Kick In The Arse."/>
    <s v="6.0"/>
    <n v="692"/>
    <n v="38323487"/>
  </r>
  <r>
    <n v="50000000"/>
    <s v="[{ 12, name: Adventure}, { 16, name: Animation}, { 35, name: Comedy}, { 10751, name: Family}]"/>
    <x v="1"/>
    <s v=" Animation"/>
    <s v=" Comedy"/>
    <s v=" Family"/>
    <m/>
    <n v="9975"/>
    <x v="860"/>
    <s v="[{&quot;id&quot;: 2598, &quot;name&quot;: &quot;museum&quot;}, {&quot;id&quot;: 3977, &quot;name&quot;: &quot;product placement&quot;}, {&quot;id&quot;: 9903, &quot;name&quot;: &quot;balloon&quot;}, {&quot;id&quot;: 10787, &quot;name&quot;: &quot;jungle&quot;}, {&quot;id&quot;: 15149, &quot;name&quot;: &quot;monkey&quot;}, {&quot;id&quot;: 18035, &quot;name&quot;: &quot;family&quot;}, {&quot;id&quot;: 157984, &quot;name&quot;: &quot;prediction&quot;}, {&quot;id&quot;: 158022, &quot;name&quot;: &quot;cargo ship&quot;}, {&quot;id&quot;: 158023, &quot;name&quot;: &quot;curiosity&quot;}]"/>
    <s v="en"/>
    <s v="When The Man in the Yellow Hat befriends Curious George in the jungle, they set off on a non-stop, fun-filled journey through the wonders of the big city toward the warmth of true friendship."/>
    <n v="9894346"/>
    <s v="[{&quot;name&quot;: &quot;Imagine Entertainment&quot;, &quot;id&quot;: 23}, {&quot;name&quot;: &quot;Universal Pictures&quot;, &quot;id&quot;: 33}, {&quot;name&quot;: &quot;Universal Animation Studios&quot;, &quot;id&quot;: 5556}]"/>
    <x v="36"/>
    <s v="[{&quot;iso_3166_1&quot;: &quot;US&quot;, &quot;name&quot;: &quot;United States of America&quot;}]"/>
    <d v="2006-02-10T00:00:00"/>
    <x v="6"/>
    <n v="69834815"/>
    <n v="86"/>
    <s v="[{&quot;iso_639_1&quot;: &quot;en&quot;, &quot;name&quot;: &quot;English&quot;}]"/>
    <s v="Released"/>
    <s v="Get Carried Away With The Cutest Little Monkey Around!"/>
    <s v="6.2"/>
    <n v="106"/>
    <n v="19834815"/>
  </r>
  <r>
    <n v="50000000"/>
    <s v="[{ 35, name: Comedy}, { 10751, name: Family}, { 12, name: Adventure}, { 14, name: Fantasy}, { 10749, name: Romance}]"/>
    <x v="8"/>
    <s v=" Family"/>
    <s v=" Adventure"/>
    <s v=" Fantasy"/>
    <m/>
    <n v="11451"/>
    <x v="861"/>
    <s v="[{&quot;id&quot;: 830, &quot;name&quot;: &quot;car race&quot;}, {&quot;id&quot;: 6067, &quot;name&quot;: &quot;victory&quot;}, {&quot;id&quot;: 33885, &quot;name&quot;: &quot;car&quot;}, {&quot;id&quot;: 161630, &quot;name&quot;: &quot;nascar&quot;}, {&quot;id&quot;: 187056, &quot;name&quot;: &quot;woman director&quot;}]"/>
    <s v="en"/>
    <s v="Maggie Peyton, the new owner of Number 53 - the free-wheelin' Volkswagen bug with a mind of its own - puts the car through its paces on the road to becoming a NASCAR competitor."/>
    <n v="12050755"/>
    <s v="[{&quot;name&quot;: &quot;Walt Disney Pictures&quot;, &quot;id&quot;: 2}, {&quot;name&quot;: &quot;Robert Simonds Productions&quot;, &quot;id&quot;: 3929}]"/>
    <x v="1"/>
    <s v="[{&quot;iso_3166_1&quot;: &quot;US&quot;, &quot;name&quot;: &quot;United States of America&quot;}]"/>
    <d v="2005-06-22T00:00:00"/>
    <x v="11"/>
    <n v="66002004"/>
    <n v="101"/>
    <s v="[{&quot;iso_639_1&quot;: &quot;en&quot;, &quot;name&quot;: &quot;English&quot;}]"/>
    <s v="Released"/>
    <s v="Start your engines..."/>
    <s v="5.1"/>
    <n v="542"/>
    <n v="16002004"/>
  </r>
  <r>
    <n v="50000000"/>
    <s v="[{ 53, name: Thriller}]"/>
    <x v="6"/>
    <s v="-"/>
    <s v="-"/>
    <s v="-"/>
    <m/>
    <n v="12103"/>
    <x v="862"/>
    <s v="[{&quot;id&quot;: 1227, &quot;name&quot;: &quot;cemetery&quot;}, {&quot;id&quot;: 1384, &quot;name&quot;: &quot;diamant&quot;}, {&quot;id&quot;: 9937, &quot;name&quot;: &quot;suspense&quot;}, {&quot;id&quot;: 15106, &quot;name&quot;: &quot;psychiatrist&quot;}, {&quot;id&quot;: 15127, &quot;name&quot;: &quot;killer&quot;}]"/>
    <s v="en"/>
    <s v="When the daughter of a psychiatrist is kidnapped, he's horrified to discover that the abductors' demand is that he break through to a post traumatic stress disorder suffering young woman who knows a secret.."/>
    <n v="11596207"/>
    <s v="[{&quot;name&quot;: &quot;Village Roadshow Pictures&quot;, &quot;id&quot;: 79}, {&quot;name&quot;: &quot;NPV Entertainment&quot;, &quot;id&quot;: 172}, {&quot;name&quot;: &quot;Regency Enterprises&quot;, &quot;id&quot;: 508}, {&quot;name&quot;: &quot;Kopelson Entertainment&quot;, &quot;id&quot;: 824}, {&quot;name&quot;: &quot;Epsilon Motion Pictures&quot;, &quot;id&quot;: 1171}, {&quot;name&quot;: &quot;New Regency Pictures&quot;, &quot;id&quot;: 10104}, {&quot;name&quot;: &quot;Furthur Films&quot;, &quot;id&quot;: 33433}]"/>
    <x v="18"/>
    <s v="[{&quot;iso_3166_1&quot;: &quot;AU&quot;, &quot;name&quot;: &quot;Australia&quot;}, {&quot;iso_3166_1&quot;: &quot;US&quot;, &quot;name&quot;: &quot;United States of America&quot;}]"/>
    <d v="2001-09-28T00:00:00"/>
    <x v="17"/>
    <n v="100020092"/>
    <n v="113"/>
    <s v="[{&quot;iso_639_1&quot;: &quot;en&quot;, &quot;name&quot;: &quot;English&quot;}, {&quot;iso_639_1&quot;: &quot;fr&quot;, &quot;name&quot;: &quot;Fran\u00e7ais&quot;}, {&quot;iso_639_1&quot;: &quot;it&quot;, &quot;name&quot;: &quot;Italiano&quot;}, {&quot;iso_639_1&quot;: &quot;es&quot;, &quot;name&quot;: &quot;Espa\u00f1ol&quot;}]"/>
    <s v="Released"/>
    <s v="...I'll never tell."/>
    <s v="6.0"/>
    <n v="220"/>
    <n v="50020092"/>
  </r>
  <r>
    <n v="50000000"/>
    <s v="[{ 14, name: Fantasy}, { 27, name: Horror}, { 28, name: Action}]"/>
    <x v="2"/>
    <s v=" Horror"/>
    <s v=" Action"/>
    <s v="-"/>
    <s v="http://www.hanselandgretelmovie.com/"/>
    <n v="60304"/>
    <x v="863"/>
    <s v="[{&quot;id&quot;: 616, &quot;name&quot;: &quot;witch&quot;}, {&quot;id&quot;: 4252, &quot;name&quot;: &quot;black magic&quot;}, {&quot;id&quot;: 10028, &quot;name&quot;: &quot;steampunk&quot;}, {&quot;id&quot;: 10842, &quot;name&quot;: &quot;good vs evil&quot;}, {&quot;id&quot;: 11173, &quot;name&quot;: &quot;troll&quot;}, {&quot;id&quot;: 14687, &quot;name&quot;: &quot;extreme violence&quot;}, {&quot;id&quot;: 14819, &quot;name&quot;: &quot;violence&quot;}, {&quot;id&quot;: 40931, &quot;name&quot;: &quot;witchcraft&quot;}, {&quot;id&quot;: 156075, &quot;name&quot;: &quot;evil&quot;}, {&quot;id&quot;: 177894, &quot;name&quot;: &quot;witch hunt&quot;}, {&quot;id&quot;: 177900, &quot;name&quot;: &quot;witch hunter&quot;}, {&quot;id&quot;: 177901, &quot;name&quot;: &quot;evil witch&quot;}, {&quot;id&quot;: 179431, &quot;name&quot;: &quot;duringcreditsstinger&quot;}, {&quot;id&quot;: 190022, &quot;name&quot;: &quot;hansel and gretel&quot;}, {&quot;id&quot;: 192655, &quot;name&quot;: &quot;guns&quot;}, {&quot;id&quot;: 209714, &quot;name&quot;: &quot;3d&quot;}]"/>
    <s v="en"/>
    <s v="After getting a taste for blood as children, Hansel and Gretel have become the ultimate vigilantes, hell-bent on retribution. Now, unbeknownst to them, Hansel and Gretel have become the hunted, and must face an evil far greater than witches... their past."/>
    <n v="5302787"/>
    <s v="[{&quot;name&quot;: &quot;Paramount Pictures&quot;, &quot;id&quot;: 4}, {&quot;name&quot;: &quot;Studio Babelsberg&quot;, &quot;id&quot;: 264}, {&quot;name&quot;: &quot;MTV Films&quot;, &quot;id&quot;: 746}, {&quot;name&quot;: &quot;Gary Sanchez Productions&quot;, &quot;id&quot;: 4740}, {&quot;name&quot;: &quot;Metro-Goldwyn-Mayer (MGM)&quot;, &quot;id&quot;: 8411}, {&quot;name&quot;: &quot;Deutsche Filmf\u00f6rderfonds (DFFF)&quot;, &quot;id&quot;: 11238}]"/>
    <x v="9"/>
    <s v="[{&quot;iso_3166_1&quot;: &quot;US&quot;, &quot;name&quot;: &quot;United States of America&quot;}, {&quot;iso_3166_1&quot;: &quot;DE&quot;, &quot;name&quot;: &quot;Germany&quot;}]"/>
    <d v="2013-01-17T00:00:00"/>
    <x v="8"/>
    <n v="224803475"/>
    <n v="88"/>
    <s v="[{&quot;iso_639_1&quot;: &quot;en&quot;, &quot;name&quot;: &quot;English&quot;}]"/>
    <s v="Released"/>
    <s v="Classic tale. New twist."/>
    <s v="5.7"/>
    <n v="3239"/>
    <n v="174803475"/>
  </r>
  <r>
    <n v="50000000"/>
    <s v="[{ 53, name: Thriller}, { 18, name: Drama}]"/>
    <x v="6"/>
    <s v=" Drama"/>
    <s v="-"/>
    <s v="-"/>
    <m/>
    <n v="2251"/>
    <x v="864"/>
    <s v="[{&quot;id&quot;: 596, &quot;name&quot;: &quot;adultery&quot;}, {&quot;id&quot;: 1326, &quot;name&quot;: &quot;infidelity&quot;}, {&quot;id&quot;: 1664, &quot;name&quot;: &quot;eroticism&quot;}, {&quot;id&quot;: 2132, &quot;name&quot;: &quot;literature&quot;}, {&quot;id&quot;: 4320, &quot;name&quot;: &quot;lover&quot;}, {&quot;id&quot;: 14512, &quot;name&quot;: &quot;new york city&quot;}, {&quot;id&quot;: 207767, &quot;name&quot;: &quot;erotic thriller&quot;}]"/>
    <s v="en"/>
    <s v="Connie is a wife and mother whose 11-year marriage to Edward has lost its sexual spark. When Connie literally runs into handsome book collector Paul, he sweeps her into an all-consuming affair. But Edward soon becomes suspicious and decides to confront the other man."/>
    <n v="14382253"/>
    <s v="[{&quot;name&quot;: &quot;Regency Enterprises&quot;, &quot;id&quot;: 508}, {&quot;name&quot;: &quot;Fox 2000 Pictures&quot;, &quot;id&quot;: 711}, {&quot;name&quot;: &quot;Epsilon Motion Pictures&quot;, &quot;id&quot;: 1171}, {&quot;name&quot;: &quot;Unfaithful Filmproduktion GmbH &amp; Co. KG&quot;, &quot;id&quot;: 58248}]"/>
    <x v="42"/>
    <s v="[{&quot;iso_3166_1&quot;: &quot;US&quot;, &quot;name&quot;: &quot;United States of America&quot;}]"/>
    <d v="2002-05-10T00:00:00"/>
    <x v="18"/>
    <n v="119137784"/>
    <n v="124"/>
    <s v="[{&quot;iso_639_1&quot;: &quot;en&quot;, &quot;name&quot;: &quot;English&quot;}, {&quot;iso_639_1&quot;: &quot;fr&quot;, &quot;name&quot;: &quot;Fran\u00e7ais&quot;}]"/>
    <s v="Released"/>
    <s v="Where do you go when you've gone too far?"/>
    <s v="6.3"/>
    <n v="276"/>
    <n v="69137784"/>
  </r>
  <r>
    <n v="50000000"/>
    <s v="[{ 28, name: Action}, { 53, name: Thriller}, { 878, name: Science Fiction}, { 12, name: Adventure}]"/>
    <x v="0"/>
    <s v=" Thriller"/>
    <s v=" Science Fiction"/>
    <s v=" Adventure"/>
    <s v="http://www.findnumberfour.com/"/>
    <n v="46529"/>
    <x v="865"/>
    <s v="[{&quot;id&quot;: 1308, &quot;name&quot;: &quot;secret identity&quot;}, {&quot;id&quot;: 9951, &quot;name&quot;: &quot;alien&quot;}, {&quot;id&quot;: 18068, &quot;name&quot;: &quot;teenage boy&quot;}, {&quot;id&quot;: 188178, &quot;name&quot;: &quot;teenage hero&quot;}, {&quot;id&quot;: 211359, &quot;name&quot;: &quot;alien teenager&quot;}, {&quot;id&quot;: 212760, &quot;name&quot;: &quot;interspecies romance&quot;}, {&quot;id&quot;: 223438, &quot;name&quot;: &quot;based on young adult novel&quot;}, {&quot;id&quot;: 234694, &quot;name&quot;: &quot;superpowers&quot;}]"/>
    <s v="en"/>
    <s v="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
    <n v="43450266"/>
    <s v="[{&quot;name&quot;: &quot;DreamWorks SKG&quot;, &quot;id&quot;: 27}, {&quot;name&quot;: &quot;Reliance BIG Entertainment&quot;, &quot;id&quot;: 6733}, {&quot;name&quot;: &quot;Bay Films&quot;, &quot;id&quot;: 6734}, {&quot;name&quot;: &quot;Touchstone Pictures&quot;, &quot;id&quot;: 9195}]"/>
    <x v="63"/>
    <s v="[{&quot;iso_3166_1&quot;: &quot;US&quot;, &quot;name&quot;: &quot;United States of America&quot;}]"/>
    <d v="2011-02-18T00:00:00"/>
    <x v="9"/>
    <n v="144492830"/>
    <n v="109"/>
    <s v="[{&quot;iso_639_1&quot;: &quot;fr&quot;, &quot;name&quot;: &quot;Fran\u00e7ais&quot;}, {&quot;iso_639_1&quot;: &quot;en&quot;, &quot;name&quot;: &quot;English&quot;}]"/>
    <s v="Released"/>
    <s v="Three like him have already been killedâ€¦he is Number Four."/>
    <s v="5.9"/>
    <n v="1567"/>
    <n v="94492830"/>
  </r>
  <r>
    <n v="50000000"/>
    <s v="[{ 18, name: Drama}, { 53, name: Thriller}]"/>
    <x v="5"/>
    <s v=" Thriller"/>
    <s v="-"/>
    <s v="-"/>
    <s v="http://syrianamovie.warnerbros.com/"/>
    <n v="231"/>
    <x v="866"/>
    <s v="[{&quot;id&quot;: 139, &quot;name&quot;: &quot;anti terror&quot;}, {&quot;id&quot;: 258, &quot;name&quot;: &quot;bomb&quot;}, {&quot;id&quot;: 441, &quot;name&quot;: &quot;assassination&quot;}, {&quot;id&quot;: 539, &quot;name&quot;: &quot;middle east&quot;}, {&quot;id&quot;: 589, &quot;name&quot;: &quot;lebanon&quot;}, {&quot;id&quot;: 591, &quot;name&quot;: &quot;cia&quot;}, {&quot;id&quot;: 592, &quot;name&quot;: &quot;capitalism&quot;}, {&quot;id&quot;: 593, &quot;name&quot;: &quot;globalization&quot;}, {&quot;id&quot;: 697, &quot;name&quot;: &quot;loss of son&quot;}, {&quot;id&quot;: 1241, &quot;name&quot;: &quot;persia&quot;}, {&quot;id&quot;: 1242, &quot;name&quot;: &quot;war against terror&quot;}, {&quot;id&quot;: 1269, &quot;name&quot;: &quot;energy policy&quot;}, {&quot;id&quot;: 5175, &quot;name&quot;: &quot;petrol&quot;}]"/>
    <s v="en"/>
    <s v="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
    <n v="16871194"/>
    <s v="[{&quot;name&quot;: &quot;Section Eight&quot;, &quot;id&quot;: 129}, {&quot;name&quot;: &quot;Warner Bros.&quot;, &quot;id&quot;: 6194}, {&quot;name&quot;: &quot;Participant Media&quot;, &quot;id&quot;: 6735}, {&quot;name&quot;: &quot;FilmWorks&quot;, &quot;id&quot;: 7786}, {&quot;name&quot;: &quot;4M&quot;, &quot;id&quot;: 20665}, {&quot;name&quot;: &quot;MID Foundation&quot;, &quot;id&quot;: 20666}]"/>
    <x v="162"/>
    <s v="[{&quot;iso_3166_1&quot;: &quot;US&quot;, &quot;name&quot;: &quot;United States of America&quot;}]"/>
    <d v="2005-11-23T00:00:00"/>
    <x v="11"/>
    <n v="94000000"/>
    <n v="128"/>
    <s v="[{&quot;iso_639_1&quot;: &quot;ar&quot;, &quot;name&quot;: &quot;\u0627\u0644\u0639\u0631\u0628\u064a\u0629&quot;}, {&quot;iso_639_1&quot;: &quot;en&quot;, &quot;name&quot;: &quot;English&quot;}, {&quot;iso_639_1&quot;: &quot;fa&quot;, &quot;name&quot;: &quot;\u0641\u0627\u0631\u0633\u06cc&quot;}, {&quot;iso_639_1&quot;: &quot;ur&quot;, &quot;name&quot;: &quot;\u0627\u0631\u062f\u0648&quot;}, {&quot;iso_639_1&quot;: &quot;fr&quot;, &quot;name&quot;: &quot;Fran\u00e7ais&quot;}, {&quot;iso_639_1&quot;: &quot;zh&quot;, &quot;name&quot;: &quot;\u666e\u901a\u8bdd&quot;}]"/>
    <s v="Released"/>
    <s v="Everything is connected."/>
    <s v="6.3"/>
    <n v="451"/>
    <n v="44000000"/>
  </r>
  <r>
    <n v="50000000"/>
    <s v="[{ 28, name: Action}, { 18, name: Drama}, { 36, name: History}, { 53, name: Thriller}, { 10752, name: War}]"/>
    <x v="0"/>
    <s v=" Drama"/>
    <s v=" History"/>
    <s v=" Thriller"/>
    <s v="http://www.thirteenhoursmovie.com/"/>
    <n v="300671"/>
    <x v="867"/>
    <s v="[{&quot;id&quot;: 818, &quot;name&quot;: &quot;based on novel&quot;}, {&quot;id&quot;: 1376, &quot;name&quot;: &quot;assault rifle&quot;}, {&quot;id&quot;: 3070, &quot;name&quot;: &quot;mercenary&quot;}, {&quot;id&quot;: 5272, &quot;name&quot;: &quot;libya&quot;}, {&quot;id&quot;: 5565, &quot;name&quot;: &quot;biography&quot;}, {&quot;id&quot;: 9672, &quot;name&quot;: &quot;based on true story&quot;}, {&quot;id&quot;: 11115, &quot;name&quot;: &quot;heroism&quot;}, {&quot;id&quot;: 14601, &quot;name&quot;: &quot;explosion&quot;}, {&quot;id&quot;: 34061, &quot;name&quot;: &quot;american abroad&quot;}, {&quot;id&quot;: 34079, &quot;name&quot;: &quot;death&quot;}, {&quot;id&quot;: 209493, &quot;name&quot;: &quot;21st century&quot;}, {&quot;id&quot;: 214596, &quot;name&quot;: &quot;cia agent&quot;}, {&quot;id&quot;: 235476, &quot;name&quot;: &quot;u.s. ambassador&quot;}]"/>
    <s v="en"/>
    <s v="An American Ambassador is killed during an attack at a U.S. compound in Libya as a security team struggles to make sense out of the chaos."/>
    <n v="42526529"/>
    <s v="[{&quot;name&quot;: &quot;Paramount Pictures&quot;, &quot;id&quot;: 4}, {&quot;name&quot;: &quot;3 Arts Entertainment&quot;, &quot;id&quot;: 787}, {&quot;name&quot;: &quot;Bay Films&quot;, &quot;id&quot;: 6734}, {&quot;name&quot;: &quot;Latina Pictures&quot;, &quot;id&quot;: 19108}, {&quot;name&quot;: &quot;Dune Films&quot;, &quot;id&quot;: 19477}]"/>
    <x v="9"/>
    <s v="[{&quot;iso_3166_1&quot;: &quot;MT&quot;, &quot;name&quot;: &quot;Malta&quot;}, {&quot;iso_3166_1&quot;: &quot;MA&quot;, &quot;name&quot;: &quot;Morocco&quot;}, {&quot;iso_3166_1&quot;: &quot;US&quot;, &quot;name&quot;: &quot;United States of America&quot;}]"/>
    <d v="2016-01-13T00:00:00"/>
    <x v="5"/>
    <n v="69411370"/>
    <n v="144"/>
    <s v="[{&quot;iso_639_1&quot;: &quot;ar&quot;, &quot;name&quot;: &quot;\u0627\u0644\u0639\u0631\u0628\u064a\u0629&quot;}, {&quot;iso_639_1&quot;: &quot;en&quot;, &quot;name&quot;: &quot;English&quot;}]"/>
    <s v="Released"/>
    <s v="When everything went wrong, six men had the courage to do what was right."/>
    <s v="7.0"/>
    <n v="938"/>
    <n v="19411370"/>
  </r>
  <r>
    <n v="50000000"/>
    <s v="[{ 10749, name: Romance}, { 16, name: Animation}, { 12, name: Adventure}, { 35, name: Comedy}, { 10751, name: Family}, { 14, name: Fantasy}]"/>
    <x v="12"/>
    <s v=" Animation"/>
    <s v=" Adventure"/>
    <s v=" Comedy"/>
    <s v="http://www.bookoflifemovie.com/"/>
    <n v="228326"/>
    <x v="868"/>
    <s v="[{&quot;id&quot;: 128, &quot;name&quot;: &quot;love triangle&quot;}, {&quot;id&quot;: 6155, &quot;name&quot;: &quot;afterlife&quot;}, {&quot;id&quot;: 209789, &quot;name&quot;: &quot;day of the dead&quot;}, {&quot;id&quot;: 209790, &quot;name&quot;: &quot;bullfighting&quot;}]"/>
    <s v="en"/>
    <s v="The journey of Manolo, a young man who is torn between fulfilling the expectations of his family and following his heart. Before choosing which path to follow, he embarks on an incredible adventure that spans three fantastical worlds where he must face his greatest fears."/>
    <n v="34890999"/>
    <s v="[{&quot;name&quot;: &quot;Twentieth Century Fox Film Corporation&quot;, &quot;id&quot;: 306}, {&quot;name&quot;: &quot;Reel FX Creative Studios&quot;, &quot;id&quot;: 2787}, {&quot;name&quot;: &quot;Twentieth Century Fox Animation&quot;, &quot;id&quot;: 11749}, {&quot;name&quot;: &quot;Chatrone&quot;, &quot;id&quot;: 79031}]"/>
    <x v="17"/>
    <s v="[{&quot;iso_3166_1&quot;: &quot;MX&quot;, &quot;name&quot;: &quot;Mexico&quot;}, {&quot;iso_3166_1&quot;: &quot;US&quot;, &quot;name&quot;: &quot;United States of America&quot;}]"/>
    <d v="2014-10-01T00:00:00"/>
    <x v="10"/>
    <n v="97437106"/>
    <n v="95"/>
    <s v="[{&quot;iso_639_1&quot;: &quot;en&quot;, &quot;name&quot;: &quot;English&quot;}]"/>
    <s v="Released"/>
    <m/>
    <s v="7.3"/>
    <n v="755"/>
    <n v="47437106"/>
  </r>
  <r>
    <n v="45000000"/>
    <s v="[{ 53, name: Thriller}]"/>
    <x v="6"/>
    <s v="-"/>
    <s v="-"/>
    <s v="-"/>
    <m/>
    <n v="9754"/>
    <x v="869"/>
    <s v="[{&quot;id&quot;: 974, &quot;name&quot;: &quot;bank&quot;}, {&quot;id&quot;: 1576, &quot;name&quot;: &quot;technology&quot;}, {&quot;id&quot;: 1936, &quot;name&quot;: &quot;blackmail&quot;}, {&quot;id&quot;: 2157, &quot;name&quot;: &quot;hacker&quot;}, {&quot;id&quot;: 2350, &quot;name&quot;: &quot;seattle&quot;}, {&quot;id&quot;: 155555, &quot;name&quot;: &quot;computer hacker&quot;}, {&quot;id&quot;: 155584, &quot;name&quot;: &quot;firewall&quot;}]"/>
    <s v="en"/>
    <s v="State-of-the-art security system creator, Jack Stanfield has cemented his reputation as a man who's thought of everything. But when a criminal finds a way into Jack's personal life, everything Jack holds dear is suddenly at stake."/>
    <n v="18186026"/>
    <s v="[{&quot;name&quot;: &quot;Village Roadshow Pictures&quot;, &quot;id&quot;: 79}, {&quot;name&quot;: &quot;Thunder Road Pictures&quot;, &quot;id&quot;: 3528}, {&quot;name&quot;: &quot;Warner Bros.&quot;, &quot;id&quot;: 6194}, {&quot;name&quot;: &quot;Beacon Pictures&quot;, &quot;id&quot;: 10157}, {&quot;name&quot;: &quot;Jon Shestack Productions&quot;, &quot;id&quot;: 10991}]"/>
    <x v="18"/>
    <s v="[{&quot;iso_3166_1&quot;: &quot;US&quot;, &quot;name&quot;: &quot;United States of America&quot;}, {&quot;iso_3166_1&quot;: &quot;AU&quot;, &quot;name&quot;: &quot;Australia&quot;}]"/>
    <d v="2006-02-10T00:00:00"/>
    <x v="6"/>
    <n v="82800000"/>
    <n v="105"/>
    <s v="[{&quot;iso_639_1&quot;: &quot;en&quot;, &quot;name&quot;: &quot;English&quot;}]"/>
    <s v="Released"/>
    <s v="Nothing Is More Dangerous Than A Man With Everything To Lose."/>
    <s v="5.6"/>
    <n v="267"/>
    <n v="37800000"/>
  </r>
  <r>
    <n v="50000000"/>
    <s v="[{ 80, name: Crime}, { 18, name: Drama}, { 53, name: Thriller}]"/>
    <x v="13"/>
    <s v=" Drama"/>
    <s v=" Thriller"/>
    <s v="-"/>
    <m/>
    <n v="66"/>
    <x v="870"/>
    <s v="[{&quot;id&quot;: 417, &quot;name&quot;: &quot;corruption&quot;}, {&quot;id&quot;: 441, &quot;name&quot;: &quot;assassination&quot;}, {&quot;id&quot;: 521, &quot;name&quot;: &quot;washington d.c.&quot;}, {&quot;id&quot;: 570, &quot;name&quot;: &quot;rape&quot;}, {&quot;id&quot;: 833, &quot;name&quot;: &quot;white house&quot;}, {&quot;id&quot;: 840, &quot;name&quot;: &quot;usa president&quot;}, {&quot;id&quot;: 5600, &quot;name&quot;: &quot;daughter&quot;}, {&quot;id&quot;: 6086, &quot;name&quot;: &quot;government&quot;}, {&quot;id&quot;: 9937, &quot;name&quot;: &quot;suspense&quot;}, {&quot;id&quot;: 41249, &quot;name&quot;: &quot;secret service&quot;}, {&quot;id&quot;: 208633, &quot;name&quot;: &quot;secret service agent&quot;}]"/>
    <s v="en"/>
    <s v="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
    <n v="13576765"/>
    <s v="[{&quot;name&quot;: &quot;Columbia Pictures&quot;, &quot;id&quot;: 5}, {&quot;name&quot;: &quot;Castle Rock Entertainment&quot;, &quot;id&quot;: 97}, {&quot;name&quot;: &quot;Malpaso Productions&quot;, &quot;id&quot;: 171}]"/>
    <x v="2"/>
    <s v="[{&quot;iso_3166_1&quot;: &quot;US&quot;, &quot;name&quot;: &quot;United States of America&quot;}]"/>
    <d v="1997-02-14T00:00:00"/>
    <x v="12"/>
    <n v="50068310"/>
    <n v="121"/>
    <s v="[{&quot;iso_639_1&quot;: &quot;en&quot;, &quot;name&quot;: &quot;English&quot;}, {&quot;iso_639_1&quot;: &quot;es&quot;, &quot;name&quot;: &quot;Espa\u00f1ol&quot;}]"/>
    <s v="Released"/>
    <s v="Corrupts Absolutely."/>
    <s v="6.4"/>
    <n v="223"/>
    <n v="68310"/>
  </r>
  <r>
    <n v="50000000"/>
    <s v="[{ 28, name: Action}, { 18, name: Drama}]"/>
    <x v="0"/>
    <s v=" Drama"/>
    <s v="-"/>
    <s v="-"/>
    <m/>
    <n v="4421"/>
    <x v="871"/>
    <s v="[{&quot;id&quot;: 493, &quot;name&quot;: &quot;poem&quot;}, {&quot;id&quot;: 539, &quot;name&quot;: &quot;middle east&quot;}, {&quot;id&quot;: 720, &quot;name&quot;: &quot;helicopter&quot;}, {&quot;id&quot;: 3376, &quot;name&quot;: &quot;satellite&quot;}, {&quot;id&quot;: 3588, &quot;name&quot;: &quot;navy&quot;}, {&quot;id&quot;: 4411, &quot;name&quot;: &quot;sexism&quot;}, {&quot;id&quot;: 6091, &quot;name&quot;: &quot;war&quot;}, {&quot;id&quot;: 6092, &quot;name&quot;: &quot;army&quot;}, {&quot;id&quot;: 10850, &quot;name&quot;: &quot;sexual harassment&quot;}, {&quot;id&quot;: 11219, &quot;name&quot;: &quot;navy seal&quot;}, {&quot;id&quot;: 11718, &quot;name&quot;: &quot;feminist&quot;}, {&quot;id&quot;: 13065, &quot;name&quot;: &quot;soldier&quot;}, {&quot;id&quot;: 15248, &quot;name&quot;: &quot;commando&quot;}, {&quot;id&quot;: 159315, &quot;name&quot;: &quot;mental health&quot;}, {&quot;id&quot;: 161247, &quot;name&quot;: &quot;drill instructor&quot;}, {&quot;id&quot;: 162365, &quot;name&quot;: &quot;military&quot;}, {&quot;id&quot;: 185454, &quot;name&quot;: &quot;u.s. military&quot;}, {&quot;id&quot;: 191110, &quot;name&quot;: &quot;army base&quot;}, {&quot;id&quot;: 225707, &quot;name&quot;: &quot;reconnaissance&quot;}, {&quot;id&quot;: 225710, &quot;name&quot;: &quot;sexual discrimination&quot;}]"/>
    <s v="en"/>
    <s v="A female Senator succeeds in enrolling a woman into Combined Reconnaissance Team training where everyone expects her to fail."/>
    <n v="19434672"/>
    <s v="[{&quot;name&quot;: &quot;Caravan Pictures&quot;, &quot;id&quot;: 175}, {&quot;name&quot;: &quot;Hollywood Pictures&quot;, &quot;id&quot;: 915}, {&quot;name&quot;: &quot;First Independent Films&quot;, &quot;id&quot;: 1643}, {&quot;name&quot;: &quot;Largo Entertainment&quot;, &quot;id&quot;: 1644}, {&quot;name&quot;: &quot;Scott Free Productions&quot;, &quot;id&quot;: 1645}, {&quot;name&quot;: &quot;Trap-Two-Zero Productions&quot;, &quot;id&quot;: 1646}]"/>
    <x v="91"/>
    <s v="[{&quot;iso_3166_1&quot;: &quot;US&quot;, &quot;name&quot;: &quot;United States of America&quot;}]"/>
    <d v="1997-08-22T00:00:00"/>
    <x v="12"/>
    <n v="48169156"/>
    <n v="125"/>
    <s v="[{&quot;iso_639_1&quot;: &quot;en&quot;, &quot;name&quot;: &quot;English&quot;}]"/>
    <s v="Released"/>
    <s v="Failure is not an option."/>
    <s v="6.0"/>
    <n v="395"/>
    <n v="-1830844"/>
  </r>
  <r>
    <n v="50000000"/>
    <s v="[{ 18, name: Drama}, { 53, name: Thriller}, { 9648, name: Mystery}]"/>
    <x v="5"/>
    <s v=" Thriller"/>
    <s v=" Mystery"/>
    <s v="-"/>
    <m/>
    <n v="2649"/>
    <x v="872"/>
    <s v="[{&quot;id&quot;: 380, &quot;name&quot;: &quot;brother brother relationship&quot;}, {&quot;id&quot;: 1421, &quot;name&quot;: &quot;birthday&quot;}, {&quot;id&quot;: 3883, &quot;name&quot;: &quot;danger of life&quot;}, {&quot;id&quot;: 5732, &quot;name&quot;: &quot;birthday party&quot;}, {&quot;id&quot;: 173303, &quot;name&quot;: &quot;surprising&quot;}]"/>
    <s v="en"/>
    <s v="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
    <n v="62925175"/>
    <s v="[{&quot;name&quot;: &quot;PolyGram Filmed Entertainment&quot;, &quot;id&quot;: 1382}, {&quot;name&quot;: &quot;A&amp;B Producoes&quot;, &quot;id&quot;: 1519}, {&quot;name&quot;: &quot;Popaganda Films&quot;, &quot;id&quot;: 10164}]"/>
    <x v="52"/>
    <s v="[{&quot;iso_3166_1&quot;: &quot;US&quot;, &quot;name&quot;: &quot;United States of America&quot;}]"/>
    <d v="1997-09-12T00:00:00"/>
    <x v="12"/>
    <n v="109423648"/>
    <n v="129"/>
    <s v="[{&quot;iso_639_1&quot;: &quot;cn&quot;, &quot;name&quot;: &quot;\u5e7f\u5dde\u8bdd / \u5ee3\u5dde\u8a71&quot;}, {&quot;iso_639_1&quot;: &quot;de&quot;, &quot;name&quot;: &quot;Deutsch&quot;}, {&quot;iso_639_1&quot;: &quot;en&quot;, &quot;name&quot;: &quot;English&quot;}]"/>
    <s v="Released"/>
    <s v="What do you get for the man who has everything?"/>
    <s v="7.5"/>
    <n v="1506"/>
    <n v="59423648"/>
  </r>
  <r>
    <n v="50000000"/>
    <s v="[{ 27, name: Horror}, { 9648, name: Mystery}]"/>
    <x v="15"/>
    <s v=" Mystery"/>
    <s v="-"/>
    <s v="-"/>
    <s v="http://www.sonypictures.com/homevideo/silenthill/"/>
    <n v="588"/>
    <x v="873"/>
    <s v="[{&quot;id&quot;: 1299, &quot;name&quot;: &quot;monster&quot;}, {&quot;id&quot;: 2784, &quot;name&quot;: &quot;mother role&quot;}, {&quot;id&quot;: 2871, &quot;name&quot;: &quot;burning of witches&quot;}, {&quot;id&quot;: 3002, &quot;name&quot;: &quot;fog&quot;}, {&quot;id&quot;: 3032, &quot;name&quot;: &quot;suffering&quot;}, {&quot;id&quot;: 3762, &quot;name&quot;: &quot;darkness&quot;}, {&quot;id&quot;: 4426, &quot;name&quot;: &quot;sadism&quot;}, {&quot;id&quot;: 6152, &quot;name&quot;: &quot;supernatural&quot;}, {&quot;id&quot;: 9748, &quot;name&quot;: &quot;revenge&quot;}, {&quot;id&quot;: 9887, &quot;name&quot;: &quot;surrealism&quot;}, {&quot;id&quot;: 10292, &quot;name&quot;: &quot;gore&quot;}, {&quot;id&quot;: 10349, &quot;name&quot;: &quot;survival&quot;}, {&quot;id&quot;: 10842, &quot;name&quot;: &quot;good vs evil&quot;}, {&quot;id&quot;: 11221, &quot;name&quot;: &quot;blood&quot;}, {&quot;id&quot;: 12446, &quot;name&quot;: &quot;another dimension&quot;}, {&quot;id&quot;: 13006, &quot;name&quot;: &quot;torture&quot;}, {&quot;id&quot;: 13031, &quot;name&quot;: &quot;creature&quot;}, {&quot;id&quot;: 14819, &quot;name&quot;: &quot;violence&quot;}, {&quot;id&quot;: 15001, &quot;name&quot;: &quot;demon&quot;}, {&quot;id&quot;: 40929, &quot;name&quot;: &quot;witch burning&quot;}, {&quot;id&quot;: 41645, &quot;name&quot;: &quot;based on video game&quot;}, {&quot;id&quot;: 157444, &quot;name&quot;: &quot;dismemberment&quot;}, {&quot;id&quot;: 161264, &quot;name&quot;: &quot;religious fanatic&quot;}, {&quot;id&quot;: 166701, &quot;name&quot;: &quot;ghost town&quot;}, {&quot;id&quot;: 179878, &quot;name&quot;: &quot;sleepwalking&quot;}]"/>
    <s v="en"/>
    <s v="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â€“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
    <n v="32927994"/>
    <s v="[{&quot;name&quot;: &quot;Silent Hill DCP Inc.&quot;, &quot;id&quot;: 341}, {&quot;name&quot;: &quot;Davis-Films&quot;, &quot;id&quot;: 342}, {&quot;name&quot;: &quot;TriStar Pictures&quot;, &quot;id&quot;: 559}, {&quot;name&quot;: &quot;Konami&quot;, &quot;id&quot;: 55914}]"/>
    <x v="163"/>
    <s v="[{&quot;iso_3166_1&quot;: &quot;CA&quot;, &quot;name&quot;: &quot;Canada&quot;}, {&quot;iso_3166_1&quot;: &quot;FR&quot;, &quot;name&quot;: &quot;France&quot;}, {&quot;iso_3166_1&quot;: &quot;JP&quot;, &quot;name&quot;: &quot;Japan&quot;}, {&quot;iso_3166_1&quot;: &quot;US&quot;, &quot;name&quot;: &quot;United States of America&quot;}]"/>
    <d v="2006-04-21T00:00:00"/>
    <x v="6"/>
    <n v="97607453"/>
    <n v="125"/>
    <s v="[{&quot;iso_639_1&quot;: &quot;en&quot;, &quot;name&quot;: &quot;English&quot;}]"/>
    <s v="Released"/>
    <s v="We've been expecting you."/>
    <s v="6.3"/>
    <n v="1067"/>
    <n v="47607453"/>
  </r>
  <r>
    <n v="50000000"/>
    <s v="[{ 35, name: Comedy}]"/>
    <x v="8"/>
    <s v="-"/>
    <s v="-"/>
    <s v="-"/>
    <s v="http://www.americanreunionmovie.com/"/>
    <n v="71552"/>
    <x v="874"/>
    <s v="[{&quot;id&quot;: 1157, &quot;name&quot;: &quot;wife husband relationship&quot;}, {&quot;id&quot;: 9663, &quot;name&quot;: &quot;sequel&quot;}, {&quot;id&quot;: 18187, &quot;name&quot;: &quot;family reunion&quot;}, {&quot;id&quot;: 33451, &quot;name&quot;: &quot;masturbation&quot;}, {&quot;id&quot;: 161158, &quot;name&quot;: &quot;scat&quot;}, {&quot;id&quot;: 161213, &quot;name&quot;: &quot;high school reunion&quot;}, {&quot;id&quot;: 179173, &quot;name&quot;: &quot;quitting a job&quot;}, {&quot;id&quot;: 179178, &quot;name&quot;: &quot;milf&quot;}, {&quot;id&quot;: 179431, &quot;name&quot;: &quot;duringcreditsstinger&quot;}]"/>
    <s v="en"/>
    <s v="The characters we met a little more than a decade ago are returning to East Great Falls for their high-school reunion. In one long-overdue weekend, they will discover what has changed, who hasnâ€™t and that time and distance canâ€™t break the bonds of friendship. It was summer 1999 when four small-town Michigan boys began a quest to lose their virginity. In the years that have passed, Jim and Michelle married while Kevin and Vicky said goodbye. Oz and Heather grew apart, but Finch still longs for Stiflerâ€™s mom. Now these lifelong friends have come home as adults to reminisce about â€“ and get inspired by â€“ the hormonal teens who launched a comedy legend."/>
    <n v="39920035"/>
    <s v="[{&quot;name&quot;: &quot;Universal Pictures&quot;, &quot;id&quot;: 33}]"/>
    <x v="14"/>
    <s v="[{&quot;iso_3166_1&quot;: &quot;US&quot;, &quot;name&quot;: &quot;United States of America&quot;}]"/>
    <d v="2012-04-04T00:00:00"/>
    <x v="3"/>
    <n v="234989584"/>
    <n v="113"/>
    <s v="[{&quot;iso_639_1&quot;: &quot;en&quot;, &quot;name&quot;: &quot;English&quot;}]"/>
    <s v="Released"/>
    <s v="Save the best piece for last."/>
    <s v="6.1"/>
    <n v="1611"/>
    <n v="184989584"/>
  </r>
  <r>
    <n v="50000000"/>
    <s v="[{ 28, name: Action}, { 12, name: Adventure}, { 80, name: Crime}, { 18, name: Drama}, { 9648, name: Mystery}, { 53, name: Thriller}]"/>
    <x v="0"/>
    <s v=" Adventure"/>
    <s v=" Crime"/>
    <s v=" Drama"/>
    <m/>
    <n v="9631"/>
    <x v="875"/>
    <s v="[{&quot;id&quot;: 417, &quot;name&quot;: &quot;corruption&quot;}, {&quot;id&quot;: 1562, &quot;name&quot;: &quot;hostage&quot;}, {&quot;id&quot;: 6125, &quot;name&quot;: &quot;pension&quot;}, {&quot;id&quot;: 6139, &quot;name&quot;: &quot;innocence&quot;}, {&quot;id&quot;: 6149, &quot;name&quot;: &quot;police&quot;}, {&quot;id&quot;: 7188, &quot;name&quot;: &quot;hostage-taking&quot;}, {&quot;id&quot;: 9826, &quot;name&quot;: &quot;murder&quot;}, {&quot;id&quot;: 9937, &quot;name&quot;: &quot;suspense&quot;}, {&quot;id&quot;: 10410, &quot;name&quot;: &quot;conspiracy&quot;}, {&quot;id&quot;: 14677, &quot;name&quot;: &quot;bullet wound&quot;}, {&quot;id&quot;: 209140, &quot;name&quot;: &quot;negotiator&quot;}]"/>
    <s v="en"/>
    <s v="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
    <n v="28725621"/>
    <s v="[{&quot;name&quot;: &quot;Regency Enterprises&quot;, &quot;id&quot;: 508}, {&quot;name&quot;: &quot;Warner Bros.&quot;, &quot;id&quot;: 6194}]"/>
    <x v="42"/>
    <s v="[{&quot;iso_3166_1&quot;: &quot;DE&quot;, &quot;name&quot;: &quot;Germany&quot;}, {&quot;iso_3166_1&quot;: &quot;US&quot;, &quot;name&quot;: &quot;United States of America&quot;}]"/>
    <d v="1998-07-29T00:00:00"/>
    <x v="19"/>
    <n v="44547681"/>
    <n v="140"/>
    <s v="[{&quot;iso_639_1&quot;: &quot;en&quot;, &quot;name&quot;: &quot;English&quot;}]"/>
    <s v="Released"/>
    <s v="He frees hostages for a living. Now he's taking hostages to survive."/>
    <s v="6.8"/>
    <n v="582"/>
    <n v="-5452319"/>
  </r>
  <r>
    <n v="50000000"/>
    <s v="[{ 28, name: Action}, { 53, name: Thriller}]"/>
    <x v="0"/>
    <s v=" Thriller"/>
    <s v="-"/>
    <s v="-"/>
    <m/>
    <n v="216282"/>
    <x v="876"/>
    <s v="[{&quot;id&quot;: 2213, &quot;name&quot;: &quot;tornado&quot;}, {&quot;id&quot;: 12105, &quot;name&quot;: &quot;student&quot;}, {&quot;id&quot;: 163053, &quot;name&quot;: &quot;found footage&quot;}, {&quot;id&quot;: 199076, &quot;name&quot;: &quot;disaster movie&quot;}]"/>
    <s v="en"/>
    <s v="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
    <n v="20566554"/>
    <s v="[{&quot;name&quot;: &quot;New Line Cinema&quot;, &quot;id&quot;: 12}, {&quot;name&quot;: &quot;Village Roadshow Pictures&quot;, &quot;id&quot;: 79}, {&quot;name&quot;: &quot;Broken Road Productions&quot;, &quot;id&quot;: 8000}, {&quot;name&quot;: &quot;RatPac-Dune Entertainment&quot;, &quot;id&quot;: 41624}]"/>
    <x v="12"/>
    <s v="[{&quot;iso_3166_1&quot;: &quot;US&quot;, &quot;name&quot;: &quot;United States of America&quot;}]"/>
    <d v="2014-08-06T00:00:00"/>
    <x v="10"/>
    <n v="160602194"/>
    <n v="89"/>
    <s v="[{&quot;iso_639_1&quot;: &quot;en&quot;, &quot;name&quot;: &quot;English&quot;}]"/>
    <s v="Released"/>
    <s v="Prepare to go"/>
    <s v="5.8"/>
    <n v="817"/>
    <n v="110602194"/>
  </r>
  <r>
    <n v="50000000"/>
    <s v="[{ 28, name: Action}, { 35, name: Comedy}, { 80, name: Crime}]"/>
    <x v="0"/>
    <s v=" Comedy"/>
    <s v=" Crime"/>
    <s v="-"/>
    <m/>
    <n v="306"/>
    <x v="877"/>
    <s v="[{&quot;id&quot;: 703, &quot;name&quot;: &quot;detective&quot;}, {&quot;id&quot;: 1568, &quot;name&quot;: &quot;undercover&quot;}, {&quot;id&quot;: 3016, &quot;name&quot;: &quot;security camera&quot;}, {&quot;id&quot;: 4230, &quot;name&quot;: &quot;carousel &quot;}, {&quot;id&quot;: 5340, &quot;name&quot;: &quot;investigation&quot;}, {&quot;id&quot;: 6110, &quot;name&quot;: &quot;weapon&quot;}, {&quot;id&quot;: 9663, &quot;name&quot;: &quot;sequel&quot;}, {&quot;id&quot;: 10084, &quot;name&quot;: &quot;rescue&quot;}, {&quot;id&quot;: 10889, &quot;name&quot;: &quot;counterfeit&quot;}, {&quot;id&quot;: 10950, &quot;name&quot;: &quot;shootout&quot;}, {&quot;id&quot;: 11719, &quot;name&quot;: &quot;dirty cop&quot;}, {&quot;id&quot;: 12371, &quot;name&quot;: &quot;gunfight&quot;}, {&quot;id&quot;: 12670, &quot;name&quot;: &quot;los angeles&quot;}, {&quot;id&quot;: 14601, &quot;name&quot;: &quot;explosion&quot;}, {&quot;id&quot;: 14819, &quot;name&quot;: &quot;violence&quot;}, {&quot;id&quot;: 14967, &quot;name&quot;: &quot;foot chase&quot;}, {&quot;id&quot;: 15124, &quot;name&quot;: &quot;framed&quot;}, {&quot;id&quot;: 15483, &quot;name&quot;: &quot;car chase&quot;}, {&quot;id&quot;: 41249, &quot;name&quot;: &quot;secret service&quot;}, {&quot;id&quot;: 155582, &quot;name&quot;: &quot;amusement park&quot;}, {&quot;id&quot;: 156768, &quot;name&quot;: &quot;roller coaster&quot;}, {&quot;id&quot;: 163047, &quot;name&quot;: &quot;beverly hills&quot;}, {&quot;id&quot;: 167541, &quot;name&quot;: &quot;buddy comedy&quot;}]"/>
    <s v="en"/>
    <s v="Back in sunny southern California and on the trail of two murderers, Axel Foley again teams up with LA cop Billy Rosewood. Soon, they discover that an amusement park is being used as a front for a massive counterfeiting ring â€“ and it's run by the same gang that shot Billy's boss."/>
    <n v="20333953"/>
    <s v="[{&quot;name&quot;: &quot;Paramount Pictures&quot;, &quot;id&quot;: 4}, {&quot;name&quot;: &quot;Eddie Murphy Productions&quot;, &quot;id&quot;: 30}]"/>
    <x v="9"/>
    <s v="[{&quot;iso_3166_1&quot;: &quot;US&quot;, &quot;name&quot;: &quot;United States of America&quot;}]"/>
    <d v="1994-05-24T00:00:00"/>
    <x v="23"/>
    <n v="119208989"/>
    <n v="104"/>
    <s v="[{&quot;iso_639_1&quot;: &quot;en&quot;, &quot;name&quot;: &quot;English&quot;}]"/>
    <s v="Released"/>
    <m/>
    <s v="5.5"/>
    <n v="434"/>
    <n v="69208989"/>
  </r>
  <r>
    <n v="50000000"/>
    <s v="[{ 35, name: Comedy}, { 27, name: Horror}, { 14, name: Fantasy}]"/>
    <x v="8"/>
    <s v=" Horror"/>
    <s v=" Fantasy"/>
    <s v="-"/>
    <m/>
    <n v="928"/>
    <x v="878"/>
    <s v="[{&quot;id&quot;: 242, &quot;name&quot;: &quot;new york&quot;}, {&quot;id&quot;: 1299, &quot;name&quot;: &quot;monster&quot;}, {&quot;id&quot;: 1418, &quot;name&quot;: &quot;skyscraper&quot;}, {&quot;id&quot;: 1852, &quot;name&quot;: &quot;mutant&quot;}, {&quot;id&quot;: 1946, &quot;name&quot;: &quot;restaurant&quot;}, {&quot;id&quot;: 2526, &quot;name&quot;: &quot;human animal relationship&quot;}, {&quot;id&quot;: 2766, &quot;name&quot;: &quot;mutation&quot;}, {&quot;id&quot;: 3586, &quot;name&quot;: &quot;tv station&quot;}, {&quot;id&quot;: 3737, &quot;name&quot;: &quot;dying and death&quot;}, {&quot;id&quot;: 4237, &quot;name&quot;: &quot;water&quot;}, {&quot;id&quot;: 4713, &quot;name&quot;: &quot;research station&quot;}, {&quot;id&quot;: 5154, &quot;name&quot;: &quot;fur&quot;}, {&quot;id&quot;: 5155, &quot;name&quot;: &quot;bat&quot;}, {&quot;id&quot;: 5156, &quot;name&quot;: &quot;current&quot;}, {&quot;id&quot;: 5157, &quot;name&quot;: &quot;electric shock&quot;}, {&quot;id&quot;: 6247, &quot;name&quot;: &quot;cleverness&quot;}, {&quot;id&quot;: 10005, &quot;name&quot;: &quot;gremlin&quot;}, {&quot;id&quot;: 13001, &quot;name&quot;: &quot;cowardliness&quot;}]"/>
    <s v="en"/>
    <s v="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
    <n v="3398637"/>
    <s v="[{&quot;name&quot;: &quot;Amblin Entertainment&quot;, &quot;id&quot;: 56}, {&quot;name&quot;: &quot;Warner Bros.&quot;, &quot;id&quot;: 6194}]"/>
    <x v="10"/>
    <s v="[{&quot;iso_3166_1&quot;: &quot;US&quot;, &quot;name&quot;: &quot;United States of America&quot;}]"/>
    <d v="1990-06-15T00:00:00"/>
    <x v="21"/>
    <n v="41482207"/>
    <n v="106"/>
    <s v="[{&quot;iso_639_1&quot;: &quot;en&quot;, &quot;name&quot;: &quot;English&quot;}]"/>
    <s v="Released"/>
    <s v="Here they grow again."/>
    <s v="6.2"/>
    <n v="652"/>
    <n v="-8517793"/>
  </r>
  <r>
    <n v="50000000"/>
    <s v="[{ 18, name: Drama}]"/>
    <x v="5"/>
    <s v="-"/>
    <s v="-"/>
    <s v="-"/>
    <s v="http://thejudgemovie.com/"/>
    <n v="205587"/>
    <x v="879"/>
    <s v="[{&quot;id&quot;: 494, &quot;name&quot;: &quot;father son relationship&quot;}, {&quot;id&quot;: 934, &quot;name&quot;: &quot;judge&quot;}, {&quot;id&quot;: 10909, &quot;name&quot;: &quot;lawyer&quot;}]"/>
    <s v="en"/>
    <s v="A successful lawyer returns to his hometown for his mother's funeral only to discover that his estranged father, the town's judge, is suspected of murder."/>
    <n v="42472324"/>
    <s v="[{&quot;name&quot;: &quot;Village Roadshow Pictures&quot;, &quot;id&quot;: 79}, {&quot;name&quot;: &quot;Warner Bros.&quot;, &quot;id&quot;: 6194}, {&quot;name&quot;: &quot;Big Kid Pictures&quot;, &quot;id&quot;: 8406}, {&quot;name&quot;: &quot;Team Downey&quot;, &quot;id&quot;: 27467}]"/>
    <x v="18"/>
    <s v="[{&quot;iso_3166_1&quot;: &quot;US&quot;, &quot;name&quot;: &quot;United States of America&quot;}]"/>
    <d v="2014-10-08T00:00:00"/>
    <x v="10"/>
    <n v="83719388"/>
    <n v="141"/>
    <s v="[{&quot;iso_639_1&quot;: &quot;en&quot;, &quot;name&quot;: &quot;English&quot;}]"/>
    <s v="Released"/>
    <s v="Defend your Honor."/>
    <s v="7.2"/>
    <n v="1417"/>
    <n v="33719388"/>
  </r>
  <r>
    <n v="45000000"/>
    <s v="[{ 27, name: Horror}, { 28, name: Action}, { 878, name: Science Fiction}]"/>
    <x v="15"/>
    <s v=" Action"/>
    <s v=" Science Fiction"/>
    <s v="-"/>
    <m/>
    <n v="1577"/>
    <x v="880"/>
    <s v="[{&quot;id&quot;: 779, &quot;name&quot;: &quot;martial arts&quot;}, {&quot;id&quot;: 1852, &quot;name&quot;: &quot;mutant&quot;}, {&quot;id&quot;: 4565, &quot;name&quot;: &quot;dystopia&quot;}, {&quot;id&quot;: 10084, &quot;name&quot;: &quot;rescue&quot;}, {&quot;id&quot;: 10410, &quot;name&quot;: &quot;conspiracy&quot;}, {&quot;id&quot;: 11738, &quot;name&quot;: &quot;evil corporation&quot;}, {&quot;id&quot;: 12377, &quot;name&quot;: &quot;zombie&quot;}, {&quot;id&quot;: 41645, &quot;name&quot;: &quot;based on video game&quot;}]"/>
    <s v="en"/>
    <s v="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
    <n v="29880122"/>
    <s v="[{&quot;name&quot;: &quot;Impact Pictures&quot;, &quot;id&quot;: 248}, {&quot;name&quot;: &quot;Constantin Film Ltd.&quot;, &quot;id&quot;: 53530}]"/>
    <x v="81"/>
    <s v="[{&quot;iso_3166_1&quot;: &quot;GB&quot;, &quot;name&quot;: &quot;United Kingdom&quot;}, {&quot;iso_3166_1&quot;: &quot;US&quot;, &quot;name&quot;: &quot;United States of America&quot;}, {&quot;iso_3166_1&quot;: &quot;DE&quot;, &quot;name&quot;: &quot;Germany&quot;}, {&quot;iso_3166_1&quot;: &quot;FR&quot;, &quot;name&quot;: &quot;France&quot;}, {&quot;iso_3166_1&quot;: &quot;CA&quot;, &quot;name&quot;: &quot;Canada&quot;}]"/>
    <d v="2004-09-10T00:00:00"/>
    <x v="13"/>
    <n v="129394835"/>
    <n v="94"/>
    <s v="[{&quot;iso_639_1&quot;: &quot;en&quot;, &quot;name&quot;: &quot;English&quot;}]"/>
    <s v="Released"/>
    <s v="You're all going to die."/>
    <s v="6.1"/>
    <n v="1267"/>
    <n v="84394835"/>
  </r>
  <r>
    <n v="50000000"/>
    <s v="[{ 35, name: Comedy}, { 10749, name: Romance}]"/>
    <x v="8"/>
    <s v=" Romance"/>
    <s v="-"/>
    <s v="-"/>
    <m/>
    <n v="9801"/>
    <x v="881"/>
    <s v="[{&quot;id&quot;: 212, &quot;name&quot;: &quot;london england&quot;}, {&quot;id&quot;: 725, &quot;name&quot;: &quot;lovesickness&quot;}, {&quot;id&quot;: 3434, &quot;name&quot;: &quot;thailand&quot;}, {&quot;id&quot;: 5347, &quot;name&quot;: &quot;clumsy fellow&quot;}, {&quot;id&quot;: 5348, &quot;name&quot;: &quot;to drop brick&quot;}, {&quot;id&quot;: 156702, &quot;name&quot;: &quot;capture&quot;}, {&quot;id&quot;: 187056, &quot;name&quot;: &quot;woman director&quot;}]"/>
    <s v="en"/>
    <s v="Bridget Jones is becoming uncomfortable in her relationship with Mark Darcy. Apart from discovering that he's a conservative voter, she has to deal with a new boss, a strange contractor and the worst vacation of her life."/>
    <n v="28803802"/>
    <s v="[{&quot;name&quot;: &quot;Miramax Films&quot;, &quot;id&quot;: 14}, {&quot;name&quot;: &quot;Universal Pictures&quot;, &quot;id&quot;: 33}, {&quot;name&quot;: &quot;Studio Canal&quot;, &quot;id&quot;: 5870}, {&quot;name&quot;: &quot;Working Title Films&quot;, &quot;id&quot;: 10163}, {&quot;name&quot;: &quot;Atlantic Television&quot;, &quot;id&quot;: 11357}, {&quot;name&quot;: &quot;Little Bird&quot;, &quot;id&quot;: 11358}]"/>
    <x v="61"/>
    <s v="[{&quot;iso_3166_1&quot;: &quot;FR&quot;, &quot;name&quot;: &quot;France&quot;}, {&quot;iso_3166_1&quot;: &quot;DE&quot;, &quot;name&quot;: &quot;Germany&quot;}, {&quot;iso_3166_1&quot;: &quot;IE&quot;, &quot;name&quot;: &quot;Ireland&quot;}, {&quot;iso_3166_1&quot;: &quot;GB&quot;, &quot;name&quot;: &quot;United Kingdom&quot;}, {&quot;iso_3166_1&quot;: &quot;US&quot;, &quot;name&quot;: &quot;United States of America&quot;}]"/>
    <d v="2004-11-10T00:00:00"/>
    <x v="13"/>
    <n v="40203020"/>
    <n v="108"/>
    <s v="[{&quot;iso_639_1&quot;: &quot;de&quot;, &quot;name&quot;: &quot;Deutsch&quot;}, {&quot;iso_639_1&quot;: &quot;th&quot;, &quot;name&quot;: &quot;\u0e20\u0e32\u0e29\u0e32\u0e44\u0e17\u0e22&quot;}, {&quot;iso_639_1&quot;: &quot;en&quot;, &quot;name&quot;: &quot;English&quot;}]"/>
    <s v="Released"/>
    <s v="Same Bridget. Brand new diary."/>
    <s v="6.1"/>
    <n v="750"/>
    <n v="-9796980"/>
  </r>
  <r>
    <n v="50000000"/>
    <s v="[{ 53, name: Thriller}, { 80, name: Crime}, { 18, name: Drama}]"/>
    <x v="6"/>
    <s v=" Crime"/>
    <s v=" Drama"/>
    <s v="-"/>
    <m/>
    <n v="2116"/>
    <x v="882"/>
    <s v="[{&quot;id&quot;: 416, &quot;name&quot;: &quot;miami&quot;}, {&quot;id&quot;: 1196, &quot;name&quot;: &quot;florida&quot;}, {&quot;id&quot;: 6309, &quot;name&quot;: &quot;double murder&quot;}, {&quot;id&quot;: 15160, &quot;name&quot;: &quot;divorce&quot;}]"/>
    <s v="en"/>
    <s v="Matt Lee Whitlock, respected chief of police in small Banyan Key, Florida, must solve a vicious double homicide before he himself falls under suspicion. Matt Lee has to stay a few steps ahead of his own police force and everyone he's trusted in order to find out the truth."/>
    <n v="14993459"/>
    <s v="[{&quot;name&quot;: &quot;Original Film&quot;, &quot;id&quot;: 333}, {&quot;name&quot;: &quot;Monarch Pictures&quot;, &quot;id&quot;: 966}, {&quot;name&quot;: &quot;Metro-Goldwyn-Mayer (MGM)&quot;, &quot;id&quot;: 8411}]"/>
    <x v="62"/>
    <s v="[{&quot;iso_3166_1&quot;: &quot;US&quot;, &quot;name&quot;: &quot;United States of America&quot;}]"/>
    <d v="2003-10-03T00:00:00"/>
    <x v="16"/>
    <n v="55495563"/>
    <n v="105"/>
    <s v="[{&quot;iso_639_1&quot;: &quot;en&quot;, &quot;name&quot;: &quot;English&quot;}]"/>
    <s v="Released"/>
    <s v="The Clock Is Ticking..."/>
    <s v="6.1"/>
    <n v="298"/>
    <n v="5495563"/>
  </r>
  <r>
    <n v="50000000"/>
    <s v="[{ 28, name: Action}, { 53, name: Thriller}]"/>
    <x v="0"/>
    <s v=" Thriller"/>
    <s v="-"/>
    <s v="-"/>
    <m/>
    <n v="9624"/>
    <x v="883"/>
    <s v="[{&quot;id&quot;: 1721, &quot;name&quot;: &quot;fight&quot;}, {&quot;id&quot;: 3355, &quot;name&quot;: &quot;inuit&quot;}, {&quot;id&quot;: 5175, &quot;name&quot;: &quot;petrol&quot;}, {&quot;id&quot;: 6129, &quot;name&quot;: &quot;company&quot;}, {&quot;id&quot;: 9880, &quot;name&quot;: &quot;alaska&quot;}, {&quot;id&quot;: 161318, &quot;name&quot;: &quot;enviromental&quot;}]"/>
    <s v="en"/>
    <s v="Forrest Taft is an environmental agent who works for the Aegis Oil Company in Alaska. Aegis Oil's corrupt CEO, Michael Jennings, is the kind of person who doesn't care whether or not oil spills into the ocean or onto the land, just as long as it's making money for him."/>
    <n v="9114168"/>
    <s v="[{&quot;name&quot;: &quot;Warner Bros.&quot;, &quot;id&quot;: 6194}]"/>
    <x v="5"/>
    <s v="[{&quot;iso_3166_1&quot;: &quot;US&quot;, &quot;name&quot;: &quot;United States of America&quot;}]"/>
    <d v="1994-02-18T00:00:00"/>
    <x v="23"/>
    <n v="49000000"/>
    <n v="102"/>
    <s v="[{&quot;iso_639_1&quot;: &quot;cs&quot;, &quot;name&quot;: &quot;\u010cesk\u00fd&quot;}, {&quot;iso_639_1&quot;: &quot;en&quot;, &quot;name&quot;: &quot;English&quot;}]"/>
    <s v="Released"/>
    <s v="His Battle To Save The Alaskan Wilderness And Protect Its People Can Only Be Won..."/>
    <s v="4.5"/>
    <n v="104"/>
    <n v="-1000000"/>
  </r>
  <r>
    <n v="50000000"/>
    <s v="[{ 12, name: Adventure}, { 10751, name: Family}, { 878, name: Science Fiction}]"/>
    <x v="1"/>
    <s v=" Family"/>
    <s v=" Science Fiction"/>
    <s v="-"/>
    <s v="http://www.miramax.com/movie/the-adventures-of-sharkboy-and-lavagirl/"/>
    <n v="14199"/>
    <x v="884"/>
    <s v="[{&quot;id&quot;: 7942, &quot;name&quot;: &quot;imaginary friend&quot;}, {&quot;id&quot;: 10216, &quot;name&quot;: &quot;outcast&quot;}]"/>
    <s v="en"/>
    <s v="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
    <n v="1231101"/>
    <s v="[{&quot;name&quot;: &quot;Troublemaker Studios&quot;, &quot;id&quot;: 10807}]"/>
    <x v="164"/>
    <s v="[{&quot;iso_3166_1&quot;: &quot;US&quot;, &quot;name&quot;: &quot;United States of America&quot;}]"/>
    <d v="2005-06-10T00:00:00"/>
    <x v="11"/>
    <n v="69425966"/>
    <n v="92"/>
    <s v="[{&quot;iso_639_1&quot;: &quot;en&quot;, &quot;name&quot;: &quot;English&quot;}]"/>
    <s v="Released"/>
    <s v="Smaller heroes. Just as super."/>
    <s v="4.4"/>
    <n v="269"/>
    <n v="19425966"/>
  </r>
  <r>
    <n v="40000000"/>
    <s v="[{ 18, name: Drama}, { 12, name: Adventure}, { 10749, name: Romance}, { 53, name: Thriller}]"/>
    <x v="5"/>
    <s v=" Adventure"/>
    <s v=" Romance"/>
    <s v=" Thriller"/>
    <m/>
    <n v="1907"/>
    <x v="885"/>
    <s v="[{&quot;id&quot;: 458, &quot;name&quot;: &quot;hippie&quot;}, {&quot;id&quot;: 911, &quot;name&quot;: &quot;exotic island&quot;}, {&quot;id&quot;: 966, &quot;name&quot;: &quot;beach&quot;}, {&quot;id&quot;: 1969, &quot;name&quot;: &quot;map&quot;}, {&quot;id&quot;: 2323, &quot;name&quot;: &quot;group dynamics&quot;}, {&quot;id&quot;: 2988, &quot;name&quot;: &quot;shark attack&quot;}, {&quot;id&quot;: 3077, &quot;name&quot;: &quot;leader&quot;}, {&quot;id&quot;: 3434, &quot;name&quot;: &quot;thailand&quot;}, {&quot;id&quot;: 5890, &quot;name&quot;: &quot;community&quot;}, {&quot;id&quot;: 5891, &quot;name&quot;: &quot;backpacker&quot;}, {&quot;id&quot;: 6262, &quot;name&quot;: &quot;delusion&quot;}, {&quot;id&quot;: 10776, &quot;name&quot;: &quot;marijuana&quot;}, {&quot;id&quot;: 14751, &quot;name&quot;: &quot;youth&quot;}, {&quot;id&quot;: 15097, &quot;name&quot;: &quot;shark&quot;}, {&quot;id&quot;: 34094, &quot;name&quot;: &quot;extramarital affair&quot;}]"/>
    <s v="en"/>
    <s v="Twenty-something Richard travels to Thailand and finds himself in possession of a strange map. Rumours state that it leads to a solitary beach paradise, a tropical bliss - excited and intrigued, he sets out to find it."/>
    <n v="41362082"/>
    <s v="[{&quot;name&quot;: &quot;Figment Films&quot;, &quot;id&quot;: 359}]"/>
    <x v="165"/>
    <s v="[{&quot;iso_3166_1&quot;: &quot;GB&quot;, &quot;name&quot;: &quot;United Kingdom&quot;}, {&quot;iso_3166_1&quot;: &quot;US&quot;, &quot;name&quot;: &quot;United States of America&quot;}]"/>
    <d v="2000-02-11T00:00:00"/>
    <x v="20"/>
    <n v="144056873"/>
    <n v="119"/>
    <s v="[{&quot;iso_639_1&quot;: &quot;en&quot;, &quot;name&quot;: &quot;English&quot;}, {&quot;iso_639_1&quot;: &quot;fr&quot;, &quot;name&quot;: &quot;Fran\u00e7ais&quot;}, {&quot;iso_639_1&quot;: &quot;hr&quot;, &quot;name&quot;: &quot;Hrvatski&quot;}, {&quot;iso_639_1&quot;: &quot;sv&quot;, &quot;name&quot;: &quot;svenska&quot;}, {&quot;iso_639_1&quot;: &quot;th&quot;, &quot;name&quot;: &quot;\u0e20\u0e32\u0e29\u0e32\u0e44\u0e17\u0e22&quot;}]"/>
    <s v="Released"/>
    <s v="Somewhere on this planet it must exist."/>
    <s v="6.3"/>
    <n v="1233"/>
    <n v="104056873"/>
  </r>
  <r>
    <n v="50000000"/>
    <s v="[{ 18, name: Drama}, { 35, name: Comedy}, { 10749, name: Romance}]"/>
    <x v="5"/>
    <s v=" Comedy"/>
    <s v=" Romance"/>
    <s v="-"/>
    <m/>
    <n v="4599"/>
    <x v="886"/>
    <s v="[{&quot;id&quot;: 242, &quot;name&quot;: &quot;new york&quot;}, {&quot;id&quot;: 1499, &quot;name&quot;: &quot;pastor&quot;}, {&quot;id&quot;: 1854, &quot;name&quot;: &quot;world of fasion&quot;}, {&quot;id&quot;: 2143, &quot;name&quot;: &quot;loss of parents&quot;}, {&quot;id&quot;: 2863, &quot;name&quot;: &quot;mannequin&quot;}, {&quot;id&quot;: 7024, &quot;name&quot;: &quot;fashion designer&quot;}, {&quot;id&quot;: 10235, &quot;name&quot;: &quot;family relationships&quot;}]"/>
    <s v="en"/>
    <s v="Helen Harris has a glamorous, big-city life working for one of New York's hottest modeling agencies. But suddenly her free-spirited life gets turned upside down when she must chose between the life she's always loved, and the new loves of her life!"/>
    <n v="13298205"/>
    <s v="[{&quot;name&quot;: &quot;Touchstone Pictures&quot;, &quot;id&quot;: 9195}, {&quot;name&quot;: &quot;Beacon Pictures&quot;, &quot;id&quot;: 10157}, {&quot;name&quot;: &quot;Mandeville Films&quot;, &quot;id&quot;: 10227}]"/>
    <x v="51"/>
    <s v="[{&quot;iso_3166_1&quot;: &quot;US&quot;, &quot;name&quot;: &quot;United States of America&quot;}]"/>
    <d v="2004-05-27T00:00:00"/>
    <x v="13"/>
    <n v="49718611"/>
    <n v="119"/>
    <s v="[{&quot;iso_639_1&quot;: &quot;en&quot;, &quot;name&quot;: &quot;English&quot;}]"/>
    <s v="Released"/>
    <s v="Her uptown life gets turned inside out!"/>
    <s v="5.9"/>
    <n v="189"/>
    <n v="-281389"/>
  </r>
  <r>
    <n v="40000000"/>
    <s v="[{ 28, name: Action}, { 80, name: Crime}, { 53, name: Thriller}]"/>
    <x v="0"/>
    <s v=" Crime"/>
    <s v=" Thriller"/>
    <s v="-"/>
    <s v="http://ninja-assassin-movie.warnerbros.com/"/>
    <n v="22832"/>
    <x v="887"/>
    <s v="[{&quot;id&quot;: 441, &quot;name&quot;: &quot;assassination&quot;}, {&quot;id&quot;: 782, &quot;name&quot;: &quot;assassin&quot;}, {&quot;id&quot;: 3075, &quot;name&quot;: &quot;ninja fighter&quot;}, {&quot;id&quot;: 9748, &quot;name&quot;: &quot;revenge&quot;}, {&quot;id&quot;: 10278, &quot;name&quot;: &quot;ninja&quot;}, {&quot;id&quot;: 191750, &quot;name&quot;: &quot;ninjutsu&quot;}]"/>
    <s v="en"/>
    <s v="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
    <n v="19085403"/>
    <s v="[{&quot;name&quot;: &quot;Studio Babelsberg&quot;, &quot;id&quot;: 264}, {&quot;name&quot;: &quot;Anarchos Productions&quot;, &quot;id&quot;: 450}, {&quot;name&quot;: &quot;Legendary Pictures&quot;, &quot;id&quot;: 923}, {&quot;name&quot;: &quot;Dark Castle Entertainment&quot;, &quot;id&quot;: 1786}, {&quot;name&quot;: &quot;Silver Pictures&quot;, &quot;id&quot;: 1885}, {&quot;name&quot;: &quot;Warner Bros.&quot;, &quot;id&quot;: 6194}, {&quot;name&quot;: &quot;Medienboard Berlin-Brandenburg&quot;, &quot;id&quot;: 7307}, {&quot;name&quot;: &quot;Deutsche Filmf\u00f6rderfonds (DFFF)&quot;, &quot;id&quot;: 11238}, {&quot;name&quot;: &quot;Rocklock Films&quot;, &quot;id&quot;: 69582}]"/>
    <x v="13"/>
    <s v="[{&quot;iso_3166_1&quot;: &quot;DE&quot;, &quot;name&quot;: &quot;Germany&quot;}, {&quot;iso_3166_1&quot;: &quot;US&quot;, &quot;name&quot;: &quot;United States of America&quot;}]"/>
    <d v="2009-09-29T00:00:00"/>
    <x v="0"/>
    <n v="60462347"/>
    <n v="99"/>
    <s v="[{&quot;iso_639_1&quot;: &quot;en&quot;, &quot;name&quot;: &quot;English&quot;}]"/>
    <s v="Released"/>
    <s v="Fear not the weapon, but the hand that wields it."/>
    <s v="6.2"/>
    <n v="371"/>
    <n v="20462347"/>
  </r>
  <r>
    <n v="50000000"/>
    <s v="[{ 18, name: Drama}, { 53, name: Thriller}, { 80, name: Crime}]"/>
    <x v="5"/>
    <s v=" Thriller"/>
    <s v=" Crime"/>
    <s v="-"/>
    <m/>
    <n v="9879"/>
    <x v="888"/>
    <s v="[{&quot;id&quot;: 1936, &quot;name&quot;: &quot;blackmail&quot;}, {&quot;id&quot;: 3688, &quot;name&quot;: &quot;strip club&quot;}, {&quot;id&quot;: 4378, &quot;name&quot;: &quot;striptease&quot;}, {&quot;id&quot;: 6149, &quot;name&quot;: &quot;police&quot;}, {&quot;id&quot;: 33483, &quot;name&quot;: &quot;u.s. congress&quot;}]"/>
    <s v="en"/>
    <s v="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
    <n v="11106006"/>
    <s v="[{&quot;name&quot;: &quot;Columbia Pictures&quot;, &quot;id&quot;: 5}, {&quot;name&quot;: &quot;Castle Rock Entertainment&quot;, &quot;id&quot;: 97}]"/>
    <x v="2"/>
    <s v="[{&quot;iso_3166_1&quot;: &quot;US&quot;, &quot;name&quot;: &quot;United States of America&quot;}]"/>
    <d v="1996-06-28T00:00:00"/>
    <x v="24"/>
    <n v="113309743"/>
    <n v="115"/>
    <s v="[{&quot;iso_639_1&quot;: &quot;en&quot;, &quot;name&quot;: &quot;English&quot;}]"/>
    <s v="Released"/>
    <s v="Some People Get Into Trouble No Matter What They WEAR."/>
    <s v="4.4"/>
    <n v="205"/>
    <n v="63309743"/>
  </r>
  <r>
    <n v="50000000"/>
    <s v="[{ 10751, name: Family}, { 35, name: Comedy}]"/>
    <x v="7"/>
    <s v=" Comedy"/>
    <s v="-"/>
    <s v="-"/>
    <s v="http://www.themarmadukemovie.com/"/>
    <n v="38579"/>
    <x v="889"/>
    <s v="[]"/>
    <s v="en"/>
    <s v="When Phil and Debbie Winslow relocate from their native Kansas to the sunny climes of Orange County, their big-hearted, havoc-wreaking Great Dane gets a taste of the dog's life, California-style."/>
    <n v="1225622"/>
    <s v="[{&quot;name&quot;: &quot;Twentieth Century Fox Film Corporation&quot;, &quot;id&quot;: 306}]"/>
    <x v="17"/>
    <s v="[{&quot;iso_3166_1&quot;: &quot;US&quot;, &quot;name&quot;: &quot;United States of America&quot;}]"/>
    <d v="2010-06-04T00:00:00"/>
    <x v="4"/>
    <n v="83761844"/>
    <n v="87"/>
    <s v="[{&quot;iso_639_1&quot;: &quot;en&quot;, &quot;name&quot;: &quot;English&quot;}]"/>
    <s v="Released"/>
    <s v="Live Large"/>
    <s v="5.0"/>
    <n v="149"/>
    <n v="33761844"/>
  </r>
  <r>
    <n v="50000000"/>
    <s v="[{ 18, name: Drama}, { 14, name: Fantasy}]"/>
    <x v="5"/>
    <s v=" Fantasy"/>
    <s v="-"/>
    <s v="-"/>
    <s v="http://hereafter.warnerbros.com/"/>
    <n v="44603"/>
    <x v="890"/>
    <s v="[]"/>
    <s v="en"/>
    <s v="A supernatural thriller centered on three people -- a blue-collar American, a French journalist and a London school boy -- who are touched by death in different ways."/>
    <n v="13365715"/>
    <s v="[{&quot;name&quot;: &quot;Amblin Entertainment&quot;, &quot;id&quot;: 56}, {&quot;name&quot;: &quot;Malpaso Productions&quot;, &quot;id&quot;: 171}, {&quot;name&quot;: &quot;Warner Bros.&quot;, &quot;id&quot;: 6194}, {&quot;name&quot;: &quot;Kennedy/Marshall Company, The&quot;, &quot;id&quot;: 7383}]"/>
    <x v="10"/>
    <s v="[{&quot;iso_3166_1&quot;: &quot;US&quot;, &quot;name&quot;: &quot;United States of America&quot;}]"/>
    <d v="2010-10-15T00:00:00"/>
    <x v="4"/>
    <n v="105197635"/>
    <n v="129"/>
    <s v="[{&quot;iso_639_1&quot;: &quot;en&quot;, &quot;name&quot;: &quot;English&quot;}, {&quot;iso_639_1&quot;: &quot;fr&quot;, &quot;name&quot;: &quot;Fran\u00e7ais&quot;}]"/>
    <s v="Released"/>
    <s v="Touched by death. Changed by life."/>
    <s v="5.8"/>
    <n v="510"/>
    <n v="55197635"/>
  </r>
  <r>
    <n v="50000000"/>
    <s v="[{ 80, name: Crime}, { 18, name: Drama}, { 53, name: Thriller}]"/>
    <x v="13"/>
    <s v=" Drama"/>
    <s v=" Thriller"/>
    <s v="-"/>
    <m/>
    <n v="11892"/>
    <x v="891"/>
    <s v="[{&quot;id&quot;: 703, &quot;name&quot;: &quot;detective&quot;}, {&quot;id&quot;: 1328, &quot;name&quot;: &quot;secret&quot;}, {&quot;id&quot;: 1812, &quot;name&quot;: &quot;fbi&quot;}, {&quot;id&quot;: 1849, &quot;name&quot;: &quot;homicide&quot;}, {&quot;id&quot;: 2620, &quot;name&quot;: &quot;evidence&quot;}, {&quot;id&quot;: 5801, &quot;name&quot;: &quot;nerd&quot;}, {&quot;id&quot;: 6140, &quot;name&quot;: &quot;vice&quot;}, {&quot;id&quot;: 6258, &quot;name&quot;: &quot;intellectual&quot;}, {&quot;id&quot;: 6270, &quot;name&quot;: &quot;high school&quot;}, {&quot;id&quot;: 9104, &quot;name&quot;: &quot;partner&quot;}, {&quot;id&quot;: 9826, &quot;name&quot;: &quot;murder&quot;}, {&quot;id&quot;: 34143, &quot;name&quot;: &quot;rich&quot;}, {&quot;id&quot;: 160313, &quot;name&quot;: &quot;forensic&quot;}]"/>
    <s v="en"/>
    <s v="Tenacious homicide detective Cassie Mayweather and her still-green partner are working a murder case, attempting to profile two malevolently brilliant young men: cold, calculating killers whose dark secrets might explain their crimes."/>
    <n v="16167093"/>
    <s v="[{&quot;name&quot;: &quot;Castle Rock Entertainment&quot;, &quot;id&quot;: 97}, {&quot;name&quot;: &quot;Warner Bros.&quot;, &quot;id&quot;: 6194}, {&quot;name&quot;: &quot;Schroeder Hoffman Productions&quot;, &quot;id&quot;: 23382}]"/>
    <x v="130"/>
    <s v="[{&quot;iso_3166_1&quot;: &quot;US&quot;, &quot;name&quot;: &quot;United States of America&quot;}]"/>
    <d v="2002-04-19T00:00:00"/>
    <x v="18"/>
    <n v="56714147"/>
    <n v="120"/>
    <s v="[{&quot;iso_639_1&quot;: &quot;en&quot;, &quot;name&quot;: &quot;English&quot;}]"/>
    <s v="Released"/>
    <s v="The only flaw in their plan was her."/>
    <s v="6.0"/>
    <n v="268"/>
    <n v="6714147"/>
  </r>
  <r>
    <n v="50000000"/>
    <s v="[{ 28, name: Action}, { 12, name: Adventure}, { 80, name: Crime}, { 53, name: Thriller}]"/>
    <x v="0"/>
    <s v=" Adventure"/>
    <s v=" Crime"/>
    <s v=" Thriller"/>
    <m/>
    <n v="9691"/>
    <x v="892"/>
    <s v="[{&quot;id&quot;: 271, &quot;name&quot;: &quot;competition&quot;}, {&quot;id&quot;: 441, &quot;name&quot;: &quot;assassination&quot;}, {&quot;id&quot;: 591, &quot;name&quot;: &quot;cia&quot;}, {&quot;id&quot;: 974, &quot;name&quot;: &quot;bank&quot;}, {&quot;id&quot;: 977, &quot;name&quot;: &quot;cat&quot;}, {&quot;id&quot;: 1666, &quot;name&quot;: &quot;mexican standoff&quot;}, {&quot;id&quot;: 2350, &quot;name&quot;: &quot;seattle&quot;}, {&quot;id&quot;: 2708, &quot;name&quot;: &quot;hitman&quot;}, {&quot;id&quot;: 3045, &quot;name&quot;: &quot;mission of murder&quot;}, {&quot;id&quot;: 3979, &quot;name&quot;: &quot;hidden camera&quot;}, {&quot;id&quot;: 9823, &quot;name&quot;: &quot;rivalry&quot;}, {&quot;id&quot;: 10084, &quot;name&quot;: &quot;rescue&quot;}, {&quot;id&quot;: 10950, &quot;name&quot;: &quot;shootout&quot;}, {&quot;id&quot;: 11148, &quot;name&quot;: &quot;police chase&quot;}, {&quot;id&quot;: 12355, &quot;name&quot;: &quot;sniper rifle&quot;}, {&quot;id&quot;: 18107, &quot;name&quot;: &quot;silencer&quot;}, {&quot;id&quot;: 33456, &quot;name&quot;: &quot;double cross&quot;}, {&quot;id&quot;: 167861, &quot;name&quot;: &quot;caribbean&quot;}, {&quot;id&quot;: 178929, &quot;name&quot;: &quot;detroit michigan&quot;}]"/>
    <s v="en"/>
    <s v="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n v="23073933"/>
    <s v="[{&quot;name&quot;: &quot;Silver Pictures&quot;, &quot;id&quot;: 1885}, {&quot;name&quot;: &quot;Canal+&quot;, &quot;id&quot;: 5358}, {&quot;name&quot;: &quot;Warner Bros.&quot;, &quot;id&quot;: 6194}, {&quot;name&quot;: &quot;Dino De Laurentiis Company&quot;, &quot;id&quot;: 10308}, {&quot;name&quot;: &quot;Donner/Shuler-Donner Productions&quot;, &quot;id&quot;: 23397}, {&quot;name&quot;: &quot;Evansgideon/Lazar&quot;, &quot;id&quot;: 25061}]"/>
    <x v="41"/>
    <s v="[{&quot;iso_3166_1&quot;: &quot;FR&quot;, &quot;name&quot;: &quot;France&quot;}, {&quot;iso_3166_1&quot;: &quot;US&quot;, &quot;name&quot;: &quot;United States of America&quot;}]"/>
    <d v="1995-10-06T00:00:00"/>
    <x v="15"/>
    <n v="30303072"/>
    <n v="132"/>
    <s v="[{&quot;iso_639_1&quot;: &quot;en&quot;, &quot;name&quot;: &quot;English&quot;}, {&quot;iso_639_1&quot;: &quot;es&quot;, &quot;name&quot;: &quot;Espa\u00f1ol&quot;}, {&quot;iso_639_1&quot;: &quot;nl&quot;, &quot;name&quot;: &quot;Nederlands&quot;}]"/>
    <s v="Released"/>
    <s v="In the shadows of life, In the business of death, One man found a reason to live..."/>
    <s v="6.0"/>
    <n v="387"/>
    <n v="-19696928"/>
  </r>
  <r>
    <n v="50000000"/>
    <s v="[{ 80, name: Crime}, { 18, name: Drama}, { 53, name: Thriller}]"/>
    <x v="13"/>
    <s v=" Drama"/>
    <s v=" Thriller"/>
    <s v="-"/>
    <s v="http://hannibalrising.com/"/>
    <n v="1248"/>
    <x v="893"/>
    <s v="[{&quot;id&quot;: 1442, &quot;name&quot;: &quot;winter&quot;}, {&quot;id&quot;: 6259, &quot;name&quot;: &quot;psychopath&quot;}, {&quot;id&quot;: 8087, &quot;name&quot;: &quot;horror&quot;}, {&quot;id&quot;: 10714, &quot;name&quot;: &quot;serial killer&quot;}]"/>
    <s v="en"/>
    <s v="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
    <n v="6567065"/>
    <s v="[{&quot;name&quot;: &quot;Ingenious Film Partners&quot;, &quot;id&quot;: 289}, {&quot;name&quot;: &quot;ETIC Films&quot;, &quot;id&quot;: 2979}, {&quot;name&quot;: &quot;Quinta Communications&quot;, &quot;id&quot;: 6370}, {&quot;name&quot;: &quot;Dino De Laurentiis Company&quot;, &quot;id&quot;: 10308}, {&quot;name&quot;: &quot;Zephyr Films&quot;, &quot;id&quot;: 16923}, {&quot;name&quot;: &quot;Young Hannibal Productions&quot;, &quot;id&quot;: 20394}, {&quot;name&quot;: &quot;Carthago Films S.a.r.l.&quot;, &quot;id&quot;: 20395}]"/>
    <x v="0"/>
    <s v="[{&quot;iso_3166_1&quot;: &quot;GB&quot;, &quot;name&quot;: &quot;United Kingdom&quot;}, {&quot;iso_3166_1&quot;: &quot;CZ&quot;, &quot;name&quot;: &quot;Czech Republic&quot;}, {&quot;iso_3166_1&quot;: &quot;FR&quot;, &quot;name&quot;: &quot;France&quot;}, {&quot;iso_3166_1&quot;: &quot;IT&quot;, &quot;name&quot;: &quot;Italy&quot;}]"/>
    <d v="2007-02-06T00:00:00"/>
    <x v="1"/>
    <n v="82169884"/>
    <n v="121"/>
    <s v="[{&quot;iso_639_1&quot;: &quot;en&quot;, &quot;name&quot;: &quot;English&quot;}, {&quot;iso_639_1&quot;: &quot;de&quot;, &quot;name&quot;: &quot;Deutsch&quot;}, {&quot;iso_639_1&quot;: &quot;ru&quot;, &quot;name&quot;: &quot;P\u0443\u0441\u0441\u043a\u0438\u0439&quot;}]"/>
    <s v="Released"/>
    <s v="It started with revenge."/>
    <s v="6.0"/>
    <n v="654"/>
    <n v="32169884"/>
  </r>
  <r>
    <n v="50000000"/>
    <s v="[{ 35, name: Comedy}, { 18, name: Drama}, { 10749, name: Romance}]"/>
    <x v="8"/>
    <s v=" Drama"/>
    <s v=" Romance"/>
    <s v="-"/>
    <m/>
    <n v="12220"/>
    <x v="894"/>
    <s v="[{&quot;id&quot;: 2038, &quot;name&quot;: &quot;love of one's life&quot;}, {&quot;id&quot;: 2726, &quot;name&quot;: &quot;therapist&quot;}, {&quot;id&quot;: 2800, &quot;name&quot;: &quot;psychology&quot;}, {&quot;id&quot;: 13027, &quot;name&quot;: &quot;wedding&quot;}, {&quot;id&quot;: 14534, &quot;name&quot;: &quot;relationship&quot;}, {&quot;id&quot;: 15160, &quot;name&quot;: &quot;divorce&quot;}]"/>
    <s v="en"/>
    <s v="Ben and Katie Jordan are a married couple who go through hard times in fifteen years of marriage."/>
    <n v="622577"/>
    <s v="[{&quot;name&quot;: &quot;Universal Pictures&quot;, &quot;id&quot;: 33}, {&quot;name&quot;: &quot;Castle Rock Entertainment&quot;, &quot;id&quot;: 97}]"/>
    <x v="14"/>
    <s v="[{&quot;iso_3166_1&quot;: &quot;US&quot;, &quot;name&quot;: &quot;United States of America&quot;}]"/>
    <d v="1999-10-13T00:00:00"/>
    <x v="14"/>
    <n v="58900031"/>
    <n v="95"/>
    <s v="[{&quot;iso_639_1&quot;: &quot;it&quot;, &quot;name&quot;: &quot;Italiano&quot;}, {&quot;iso_639_1&quot;: &quot;en&quot;, &quot;name&quot;: &quot;English&quot;}]"/>
    <s v="Released"/>
    <m/>
    <s v="5.9"/>
    <n v="75"/>
    <n v="8900031"/>
  </r>
  <r>
    <n v="44000000"/>
    <s v="[{ 28, name: Action}, { 12, name: Adventure}, { 10749, name: Romance}, { 878, name: Science Fiction}, { 53, name: Thriller}]"/>
    <x v="0"/>
    <s v=" Adventure"/>
    <s v=" Romance"/>
    <s v=" Science Fiction"/>
    <m/>
    <n v="72710"/>
    <x v="895"/>
    <s v="[{&quot;id&quot;: 818, &quot;name&quot;: &quot;based on novel&quot;}, {&quot;id&quot;: 1583, &quot;name&quot;: &quot;mass murder&quot;}, {&quot;id&quot;: 4565, &quot;name&quot;: &quot;dystopia&quot;}, {&quot;id&quot;: 14900, &quot;name&quot;: &quot;genocide&quot;}, {&quot;id&quot;: 14909, &quot;name&quot;: &quot;alien invasion&quot;}, {&quot;id&quot;: 179431, &quot;name&quot;: &quot;duringcreditsstinger&quot;}, {&quot;id&quot;: 212760, &quot;name&quot;: &quot;interspecies romance&quot;}, {&quot;id&quot;: 220392, &quot;name&quot;: &quot;alien parasites&quot;}]"/>
    <s v="en"/>
    <s v="A parasitic alien soul is injected into the body of Melanie Stryder. Instead of carrying out her race's mission of taking over the Earth, &quot;Wanda&quot; (as she comes to be called) forms a bond with her host and sets out to aid other free humans."/>
    <n v="42933027"/>
    <s v="[{&quot;name&quot;: &quot;Nick Wechsler Productions&quot;, &quot;id&quot;: 8073}, {&quot;name&quot;: &quot;Open Road Films&quot;, &quot;id&quot;: 10427}, {&quot;name&quot;: &quot;Silver Reel&quot;, &quot;id&quot;: 12075}, {&quot;name&quot;: &quot;Chockstone Pictures&quot;, &quot;id&quot;: 13649}]"/>
    <x v="166"/>
    <s v="[{&quot;iso_3166_1&quot;: &quot;US&quot;, &quot;name&quot;: &quot;United States of America&quot;}]"/>
    <d v="2013-03-22T00:00:00"/>
    <x v="8"/>
    <n v="63327201"/>
    <n v="125"/>
    <s v="[{&quot;iso_639_1&quot;: &quot;en&quot;, &quot;name&quot;: &quot;English&quot;}]"/>
    <s v="Released"/>
    <s v="You will be one of us"/>
    <s v="6.0"/>
    <n v="1817"/>
    <n v="19327201"/>
  </r>
  <r>
    <n v="50000000"/>
    <s v="[{ 28, name: Action}, { 18, name: Drama}, { 9648, name: Mystery}, { 53, name: Thriller}, { 80, name: Crime}]"/>
    <x v="0"/>
    <s v=" Drama"/>
    <s v=" Mystery"/>
    <s v=" Thriller"/>
    <m/>
    <n v="10782"/>
    <x v="896"/>
    <s v="[{&quot;id&quot;: 1803, &quot;name&quot;: &quot;drug addiction&quot;}, {&quot;id&quot;: 4406, &quot;name&quot;: &quot;military court&quot;}, {&quot;id&quot;: 4596, &quot;name&quot;: &quot;panama&quot;}, {&quot;id&quot;: 5947, &quot;name&quot;: &quot;military service&quot;}, {&quot;id&quot;: 6148, &quot;name&quot;: &quot;court&quot;}, {&quot;id&quot;: 6174, &quot;name&quot;: &quot;ranger&quot;}, {&quot;id&quot;: 8681, &quot;name&quot;: &quot;supreme court&quot;}, {&quot;id&quot;: 8713, &quot;name&quot;: &quot;lager&quot;}, {&quot;id&quot;: 229211, &quot;name&quot;: &quot;military crime&quot;}]"/>
    <s v="en"/>
    <s v="A DEA agent investigates the disappearance of a legendary Army ranger drill sergeant and several of his cadets during a training exercise gone severely awry."/>
    <n v="19226763"/>
    <s v="[{&quot;name&quot;: &quot;Intermedia Films&quot;, &quot;id&quot;: 763}, {&quot;name&quot;: &quot;Krane Entertainment&quot;, &quot;id&quot;: 25358}]"/>
    <x v="122"/>
    <s v="[{&quot;iso_3166_1&quot;: &quot;US&quot;, &quot;name&quot;: &quot;United States of America&quot;}]"/>
    <d v="2003-04-18T00:00:00"/>
    <x v="16"/>
    <n v="42792561"/>
    <n v="98"/>
    <s v="[{&quot;iso_639_1&quot;: &quot;en&quot;, &quot;name&quot;: &quot;English&quot;}]"/>
    <s v="Released"/>
    <s v="Deception is their most deadly weapon."/>
    <s v="6.2"/>
    <n v="286"/>
    <n v="-7207439"/>
  </r>
  <r>
    <n v="50000000"/>
    <s v="[{ 80, name: Crime}, { 18, name: Drama}, { 9648, name: Mystery}, { 53, name: Thriller}]"/>
    <x v="13"/>
    <s v=" Drama"/>
    <s v=" Mystery"/>
    <s v=" Thriller"/>
    <m/>
    <n v="9573"/>
    <x v="897"/>
    <s v="[{&quot;id&quot;: 1922, &quot;name&quot;: &quot;houseboat&quot;}, {&quot;id&quot;: 2860, &quot;name&quot;: &quot;heart&quot;}, {&quot;id&quot;: 5340, &quot;name&quot;: &quot;investigation&quot;}, {&quot;id&quot;: 6149, &quot;name&quot;: &quot;police&quot;}, {&quot;id&quot;: 8440, &quot;name&quot;: &quot;ex-cop&quot;}, {&quot;id&quot;: 9937, &quot;name&quot;: &quot;suspense&quot;}, {&quot;id&quot;: 185221, &quot;name&quot;: &quot;heart transplant&quot;}, {&quot;id&quot;: 185222, &quot;name&quot;: &quot;fbi profiler&quot;}]"/>
    <s v="en"/>
    <s v="Still recovering from a heart transplant, a retired FBI profiler returns to service when his own blood analysis offers clues to the identity of a serial killer."/>
    <n v="10089065"/>
    <s v="[{&quot;name&quot;: &quot;Malpaso Productions&quot;, &quot;id&quot;: 171}, {&quot;name&quot;: &quot;Warner Bros.&quot;, &quot;id&quot;: 6194}]"/>
    <x v="167"/>
    <s v="[{&quot;iso_3166_1&quot;: &quot;US&quot;, &quot;name&quot;: &quot;United States of America&quot;}]"/>
    <d v="2002-08-04T00:00:00"/>
    <x v="18"/>
    <n v="26199517"/>
    <n v="110"/>
    <s v="[{&quot;iso_639_1&quot;: &quot;en&quot;, &quot;name&quot;: &quot;English&quot;}, {&quot;iso_639_1&quot;: &quot;es&quot;, &quot;name&quot;: &quot;Espa\u00f1ol&quot;}]"/>
    <s v="Released"/>
    <s v="He's a heartbeat away from catching the killer"/>
    <s v="6.1"/>
    <n v="206"/>
    <n v="-23800483"/>
  </r>
  <r>
    <n v="50000000"/>
    <s v="[{ 18, name: Drama}, { 53, name: Thriller}, { 80, name: Crime}]"/>
    <x v="5"/>
    <s v=" Thriller"/>
    <s v=" Crime"/>
    <s v="-"/>
    <s v="http://www.sonypictures.com/movies/theinternational/site/"/>
    <n v="4959"/>
    <x v="898"/>
    <s v="[{&quot;id&quot;: 179431, &quot;name&quot;: &quot;duringcreditsstinger&quot;}]"/>
    <s v="en"/>
    <s v="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
    <n v="13391833"/>
    <s v="[{&quot;name&quot;: &quot;Studio Babelsberg&quot;, &quot;id&quot;: 264}, {&quot;name&quot;: &quot;Atlas Entertainment&quot;, &quot;id&quot;: 507}, {&quot;name&quot;: &quot;Mosaic Media Group&quot;, &quot;id&quot;: 748}, {&quot;name&quot;: &quot;X-Filme Creative Pool&quot;, &quot;id&quot;: 1972}]"/>
    <x v="13"/>
    <s v="[{&quot;iso_3166_1&quot;: &quot;DE&quot;, &quot;name&quot;: &quot;Germany&quot;}, {&quot;iso_3166_1&quot;: &quot;GB&quot;, &quot;name&quot;: &quot;United Kingdom&quot;}, {&quot;iso_3166_1&quot;: &quot;US&quot;, &quot;name&quot;: &quot;United States of America&quot;}]"/>
    <d v="2009-02-03T00:00:00"/>
    <x v="0"/>
    <n v="60161391"/>
    <n v="118"/>
    <s v="[{&quot;iso_639_1&quot;: &quot;en&quot;, &quot;name&quot;: &quot;English&quot;}, {&quot;iso_639_1&quot;: &quot;fr&quot;, &quot;name&quot;: &quot;Fran\u00e7ais&quot;}, {&quot;iso_639_1&quot;: &quot;de&quot;, &quot;name&quot;: &quot;Deutsch&quot;}, {&quot;iso_639_1&quot;: &quot;it&quot;, &quot;name&quot;: &quot;Italiano&quot;}, {&quot;iso_639_1&quot;: &quot;ru&quot;, &quot;name&quot;: &quot;P\u0443\u0441\u0441\u043a\u0438\u0439&quot;}]"/>
    <s v="Released"/>
    <s v="Is your money making a killing?"/>
    <s v="6.0"/>
    <n v="368"/>
    <n v="10161391"/>
  </r>
  <r>
    <n v="50000000"/>
    <s v="[{ 28, name: Action}, { 12, name: Adventure}, { 878, name: Science Fiction}, { 53, name: Thriller}]"/>
    <x v="0"/>
    <s v=" Adventure"/>
    <s v=" Science Fiction"/>
    <s v=" Thriller"/>
    <s v="http://www.theofficialjohncarpenter.com/escape-from-la/"/>
    <n v="10061"/>
    <x v="899"/>
    <s v="[{&quot;id&quot;: 378, &quot;name&quot;: &quot;prison&quot;}, {&quot;id&quot;: 840, &quot;name&quot;: &quot;usa president&quot;}, {&quot;id&quot;: 3521, &quot;name&quot;: &quot;earthquake&quot;}, {&quot;id&quot;: 4565, &quot;name&quot;: &quot;dystopia&quot;}, {&quot;id&quot;: 5034, &quot;name&quot;: &quot;attempt to escape&quot;}, {&quot;id&quot;: 12670, &quot;name&quot;: &quot;los angeles&quot;}, {&quot;id&quot;: 217083, &quot;name&quot;: &quot;reluctant hero&quot;}]"/>
    <s v="en"/>
    <s v="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
    <n v="21637234"/>
    <s v="[{&quot;name&quot;: &quot;Paramount Pictures&quot;, &quot;id&quot;: 4}, {&quot;name&quot;: &quot;Rysher Entertainment&quot;, &quot;id&quot;: 11661}]"/>
    <x v="9"/>
    <s v="[{&quot;iso_3166_1&quot;: &quot;US&quot;, &quot;name&quot;: &quot;United States of America&quot;}]"/>
    <d v="1996-08-09T00:00:00"/>
    <x v="24"/>
    <n v="42277365"/>
    <n v="97"/>
    <s v="[{&quot;iso_639_1&quot;: &quot;en&quot;, &quot;name&quot;: &quot;English&quot;}]"/>
    <s v="Released"/>
    <s v="Snake Is Back."/>
    <s v="5.6"/>
    <n v="373"/>
    <n v="-7722635"/>
  </r>
  <r>
    <n v="70000000"/>
    <s v="[{ 12, name: Adventure}, { 16, name: Animation}, { 10751, name: Family}, { 14, name: Fantasy}, { 878, name: Science Fiction}]"/>
    <x v="1"/>
    <s v=" Animation"/>
    <s v=" Family"/>
    <s v=" Fantasy"/>
    <s v="https://www.warnerbros.com/iron-giant"/>
    <n v="10386"/>
    <x v="900"/>
    <s v="[{&quot;id&quot;: 2106, &quot;name&quot;: &quot;cold war&quot;}, {&quot;id&quot;: 6054, &quot;name&quot;: &quot;friendship&quot;}, {&quot;id&quot;: 10891, &quot;name&quot;: &quot;giant robot&quot;}, {&quot;id&quot;: 167310, &quot;name&quot;: &quot;sitting on a toilet&quot;}, {&quot;id&quot;: 205726, &quot;name&quot;: &quot;fear of unknown&quot;}, {&quot;id&quot;: 208611, &quot;name&quot;: &quot;1950s&quot;}, {&quot;id&quot;: 215404, &quot;name&quot;: &quot;laxative&quot;}]"/>
    <s v="en"/>
    <s v="In the small town of Rockwell, Maine in October 1957, a giant metal machine befriends a nine-year-old boy and ultimately finds its humanity by unselfishly saving people from their own fears and prejudices."/>
    <n v="61245957"/>
    <s v="[{&quot;name&quot;: &quot;Warner Bros. Animation&quot;, &quot;id&quot;: 2785}]"/>
    <x v="168"/>
    <s v="[{&quot;iso_3166_1&quot;: &quot;US&quot;, &quot;name&quot;: &quot;United States of America&quot;}]"/>
    <d v="1999-08-06T00:00:00"/>
    <x v="14"/>
    <n v="23159305"/>
    <n v="86"/>
    <s v="[{&quot;iso_639_1&quot;: &quot;en&quot;, &quot;name&quot;: &quot;English&quot;}]"/>
    <s v="Released"/>
    <s v="It came from outer space!"/>
    <s v="7.6"/>
    <n v="1436"/>
    <n v="-46840695"/>
  </r>
  <r>
    <n v="50000000"/>
    <s v="[{ 12, name: Adventure}, { 35, name: Comedy}, { 18, name: Drama}]"/>
    <x v="1"/>
    <s v=" Comedy"/>
    <s v=" Drama"/>
    <s v="-"/>
    <m/>
    <n v="421"/>
    <x v="901"/>
    <s v="[{&quot;id&quot;: 270, &quot;name&quot;: &quot;ocean&quot;}, {&quot;id&quot;: 886, &quot;name&quot;: &quot;film making&quot;}, {&quot;id&quot;: 936, &quot;name&quot;: &quot;loss of mother&quot;}, {&quot;id&quot;: 2045, &quot;name&quot;: &quot;cynic&quot;}, {&quot;id&quot;: 2159, &quot;name&quot;: &quot;red cap&quot;}, {&quot;id&quot;: 3799, &quot;name&quot;: &quot;ship&quot;}]"/>
    <s v="en"/>
    <s v="Wes Andersonâ€™s incisive quirky comedy build up stars complex characters like in â€˜The Royal Tenenbaumsâ€™ with Bill Murray on in the leading role. An ocean adventure documentary film maker Zissou is put in all imaginable life situations and a tough life crisis as he attempts to make a new film about capturing the creature that caused him pain."/>
    <n v="25237969"/>
    <s v="[{&quot;name&quot;: &quot;Touchstone Pictures&quot;, &quot;id&quot;: 9195}, {&quot;name&quot;: &quot;American Empirical Pictures&quot;, &quot;id&quot;: 23449}]"/>
    <x v="51"/>
    <s v="[{&quot;iso_3166_1&quot;: &quot;US&quot;, &quot;name&quot;: &quot;United States of America&quot;}]"/>
    <d v="2004-12-10T00:00:00"/>
    <x v="13"/>
    <n v="34808403"/>
    <n v="119"/>
    <s v="[{&quot;iso_639_1&quot;: &quot;en&quot;, &quot;name&quot;: &quot;English&quot;}, {&quot;iso_639_1&quot;: &quot;is&quot;, &quot;name&quot;: &quot;\u00cdslenska&quot;}, {&quot;iso_639_1&quot;: &quot;pt&quot;, &quot;name&quot;: &quot;Portugu\u00eas&quot;}, {&quot;iso_639_1&quot;: &quot;fr&quot;, &quot;name&quot;: &quot;Fran\u00e7ais&quot;}, {&quot;iso_639_1&quot;: &quot;tl&quot;, &quot;name&quot;: &quot;&quot;}, {&quot;iso_639_1&quot;: &quot;de&quot;, &quot;name&quot;: &quot;Deutsch&quot;}, {&quot;iso_639_1&quot;: &quot;it&quot;, &quot;name&quot;: &quot;Italiano&quot;}]"/>
    <s v="Released"/>
    <s v="The deeper you go, the weirder life gets."/>
    <s v="7.1"/>
    <n v="775"/>
    <n v="-15191597"/>
  </r>
  <r>
    <n v="50000000"/>
    <s v="[{ 10752, name: War}, { 28, name: Action}, { 18, name: Drama}, { 36, name: History}, { 53, name: Thriller}]"/>
    <x v="10"/>
    <s v=" Action"/>
    <s v=" Drama"/>
    <s v=" History"/>
    <s v="http://stxmovies.com/freestateofjones/"/>
    <n v="316152"/>
    <x v="902"/>
    <s v="[{&quot;id&quot;: 2831, &quot;name&quot;: &quot;slavery&quot;}, {&quot;id&quot;: 179585, &quot;name&quot;: &quot;american civil war&quot;}]"/>
    <s v="en"/>
    <s v="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
    <n v="21589393"/>
    <s v="[{&quot;name&quot;: &quot;Larger Than Life Productions&quot;, &quot;id&quot;: 1163}, {&quot;name&quot;: &quot;Vendian Entertainment&quot;, &quot;id&quot;: 50481}, {&quot;name&quot;: &quot;Route One Films&quot;, &quot;id&quot;: 50482}]"/>
    <x v="135"/>
    <s v="[{&quot;iso_3166_1&quot;: &quot;US&quot;, &quot;name&quot;: &quot;United States of America&quot;}]"/>
    <d v="2016-06-24T00:00:00"/>
    <x v="5"/>
    <n v="25035950"/>
    <n v="139"/>
    <s v="[{&quot;iso_639_1&quot;: &quot;en&quot;, &quot;name&quot;: &quot;English&quot;}, {&quot;iso_639_1&quot;: &quot;de&quot;, &quot;name&quot;: &quot;Deutsch&quot;}]"/>
    <s v="Released"/>
    <s v="Based on the incredible true story."/>
    <s v="6.6"/>
    <n v="428"/>
    <n v="-24964050"/>
  </r>
  <r>
    <n v="50000000"/>
    <s v="[{ 18, name: Drama}, { 53, name: Thriller}, { 80, name: Crime}]"/>
    <x v="5"/>
    <s v=" Thriller"/>
    <s v=" Crime"/>
    <s v="-"/>
    <m/>
    <n v="11615"/>
    <x v="903"/>
    <s v="[{&quot;id&quot;: 378, &quot;name&quot;: &quot;prison&quot;}, {&quot;id&quot;: 736, &quot;name&quot;: &quot;journalist&quot;}, {&quot;id&quot;: 1556, &quot;name&quot;: &quot;texas&quot;}, {&quot;id&quot;: 1992, &quot;name&quot;: &quot;professor&quot;}, {&quot;id&quot;: 2122, &quot;name&quot;: &quot;death penalty&quot;}, {&quot;id&quot;: 2501, &quot;name&quot;: &quot;death row&quot;}, {&quot;id&quot;: 4434, &quot;name&quot;: &quot;interview&quot;}, {&quot;id&quot;: 9826, &quot;name&quot;: &quot;murder&quot;}, {&quot;id&quot;: 12193, &quot;name&quot;: &quot;reporter&quot;}, {&quot;id&quot;: 174420, &quot;name&quot;: &quot;intern&quot;}, {&quot;id&quot;: 197521, &quot;name&quot;: &quot;innocent&quot;}, {&quot;id&quot;: 208647, &quot;name&quot;: &quot;activist&quot;}]"/>
    <s v="en"/>
    <s v="A man against capital punishment is accused of murdering a fellow activist and is sent to death row."/>
    <n v="22442241"/>
    <s v="[{&quot;name&quot;: &quot;Mikona Productions GmbH &amp; Co. KG&quot;, &quot;id&quot;: 24}, {&quot;name&quot;: &quot;Universal Pictures&quot;, &quot;id&quot;: 33}, {&quot;name&quot;: &quot;Intermedia Films&quot;, &quot;id&quot;: 763}, {&quot;name&quot;: &quot;Saturn Films&quot;, &quot;id&quot;: 831}, {&quot;name&quot;: &quot;Dirty Hands Productions&quot;, &quot;id&quot;: 81128}]"/>
    <x v="101"/>
    <s v="[{&quot;iso_3166_1&quot;: &quot;DE&quot;, &quot;name&quot;: &quot;Germany&quot;}, {&quot;iso_3166_1&quot;: &quot;GB&quot;, &quot;name&quot;: &quot;United Kingdom&quot;}, {&quot;iso_3166_1&quot;: &quot;US&quot;, &quot;name&quot;: &quot;United States of America&quot;}]"/>
    <d v="2003-02-21T00:00:00"/>
    <x v="16"/>
    <n v="38955598"/>
    <n v="130"/>
    <s v="[{&quot;iso_639_1&quot;: &quot;en&quot;, &quot;name&quot;: &quot;English&quot;}, {&quot;iso_639_1&quot;: &quot;es&quot;, &quot;name&quot;: &quot;Espa\u00f1ol&quot;}]"/>
    <s v="Released"/>
    <s v="The crime is clear. The truth is not."/>
    <s v="7.3"/>
    <n v="480"/>
    <n v="-11044402"/>
  </r>
  <r>
    <n v="50000000"/>
    <s v="[{ 28, name: Action}, { 80, name: Crime}, { 18, name: Drama}, { 9648, name: Mystery}, { 53, name: Thriller}]"/>
    <x v="0"/>
    <s v=" Crime"/>
    <s v=" Drama"/>
    <s v=" Mystery"/>
    <m/>
    <n v="241554"/>
    <x v="904"/>
    <s v="[{&quot;id&quot;: 2708, &quot;name&quot;: &quot;hitman&quot;}, {&quot;id&quot;: 9748, &quot;name&quot;: &quot;revenge&quot;}, {&quot;id&quot;: 9826, &quot;name&quot;: &quot;murder&quot;}, {&quot;id&quot;: 10562, &quot;name&quot;: &quot;on the run&quot;}, {&quot;id&quot;: 11578, &quot;name&quot;: &quot;mobster&quot;}]"/>
    <s v="en"/>
    <s v="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
    <n v="7464653"/>
    <s v="[{&quot;name&quot;: &quot;Vertigo Entertainment&quot;, &quot;id&quot;: 829}, {&quot;name&quot;: &quot;Energy Entertainment&quot;, &quot;id&quot;: 18617}, {&quot;name&quot;: &quot;RatPac-Dune Entertainment&quot;, &quot;id&quot;: 41624}]"/>
    <x v="75"/>
    <s v="[{&quot;iso_3166_1&quot;: &quot;US&quot;, &quot;name&quot;: &quot;United States of America&quot;}]"/>
    <d v="2015-03-11T00:00:00"/>
    <x v="2"/>
    <n v="71561644"/>
    <n v="114"/>
    <s v="[{&quot;iso_639_1&quot;: &quot;en&quot;, &quot;name&quot;: &quot;English&quot;}]"/>
    <s v="Released"/>
    <s v="No sin goes unpunished"/>
    <s v="6.3"/>
    <n v="1148"/>
    <n v="21561644"/>
  </r>
  <r>
    <n v="51500000"/>
    <s v="[{ 53, name: Thriller}, { 80, name: Crime}, { 9648, name: Mystery}]"/>
    <x v="6"/>
    <s v=" Crime"/>
    <s v=" Mystery"/>
    <s v="-"/>
    <s v="http://www.focusfeatures.com/easternpromises/"/>
    <n v="2252"/>
    <x v="905"/>
    <s v="[{&quot;id&quot;: 212, &quot;name&quot;: &quot;london england&quot;}, {&quot;id&quot;: 237, &quot;name&quot;: &quot;gay&quot;}, {&quot;id&quot;: 255, &quot;name&quot;: &quot;male nudity&quot;}, {&quot;id&quot;: 293, &quot;name&quot;: &quot;female nudity&quot;}, {&quot;id&quot;: 494, &quot;name&quot;: &quot;father son relationship&quot;}, {&quot;id&quot;: 572, &quot;name&quot;: &quot;sex&quot;}, {&quot;id&quot;: 931, &quot;name&quot;: &quot;jealousy&quot;}, {&quot;id&quot;: 1449, &quot;name&quot;: &quot;underworld&quot;}, {&quot;id&quot;: 1568, &quot;name&quot;: &quot;undercover&quot;}, {&quot;id&quot;: 2708, &quot;name&quot;: &quot;hitman&quot;}, {&quot;id&quot;: 2808, &quot;name&quot;: &quot;russian&quot;}, {&quot;id&quot;: 2913, &quot;name&quot;: &quot;diary&quot;}, {&quot;id&quot;: 6019, &quot;name&quot;: &quot;human trafficking&quot;}, {&quot;id&quot;: 6472, &quot;name&quot;: &quot;midwife&quot;}, {&quot;id&quot;: 9826, &quot;name&quot;: &quot;murder&quot;}, {&quot;id&quot;: 10707, &quot;name&quot;: &quot;mother daughter relationship&quot;}, {&quot;id&quot;: 13014, &quot;name&quot;: &quot;orphan&quot;}, {&quot;id&quot;: 13142, &quot;name&quot;: &quot;gangster&quot;}, {&quot;id&quot;: 14735, &quot;name&quot;: &quot;motorcycle&quot;}, {&quot;id&quot;: 173502, &quot;name&quot;: &quot;bathhouse&quot;}]"/>
    <s v="en"/>
    <s v="A Russian teenager living in London who dies during childbirth leaves clues to a midwife in her journal that could tie her child to a rape involving a violent Russian mob family."/>
    <n v="35481169"/>
    <s v="[{&quot;name&quot;: &quot;BBC Films&quot;, &quot;id&quot;: 288}, {&quot;name&quot;: &quot;Serendipity Point Films&quot;, &quot;id&quot;: 805}, {&quot;name&quot;: &quot;T\u00e9l\u00e9film Canada&quot;, &quot;id&quot;: 806}, {&quot;name&quot;: &quot;Astral Media&quot;, &quot;id&quot;: 2743}, {&quot;name&quot;: &quot;Scion Films&quot;, &quot;id&quot;: 7419}, {&quot;name&quot;: &quot;Focus Features&quot;, &quot;id&quot;: 10146}, {&quot;name&quot;: &quot;Corus Entertainment&quot;, &quot;id&quot;: 11550}, {&quot;name&quot;: &quot;Shine Pictures&quot;, &quot;id&quot;: 16880}, {&quot;name&quot;: &quot;Kudos Film and Television&quot;, &quot;id&quot;: 20244}]"/>
    <x v="169"/>
    <s v="[{&quot;iso_3166_1&quot;: &quot;GB&quot;, &quot;name&quot;: &quot;United Kingdom&quot;}, {&quot;iso_3166_1&quot;: &quot;US&quot;, &quot;name&quot;: &quot;United States of America&quot;}, {&quot;iso_3166_1&quot;: &quot;CA&quot;, &quot;name&quot;: &quot;Canada&quot;}]"/>
    <d v="2007-09-14T00:00:00"/>
    <x v="1"/>
    <n v="55112356"/>
    <n v="100"/>
    <s v="[{&quot;iso_639_1&quot;: &quot;en&quot;, &quot;name&quot;: &quot;English&quot;}, {&quot;iso_639_1&quot;: &quot;ru&quot;, &quot;name&quot;: &quot;P\u0443\u0441\u0441\u043a\u0438\u0439&quot;}, {&quot;iso_639_1&quot;: &quot;tr&quot;, &quot;name&quot;: &quot;T\u00fcrk\u00e7e&quot;}, {&quot;iso_639_1&quot;: &quot;uk&quot;, &quot;name&quot;: &quot;\u0423\u043a\u0440\u0430\u0457\u043d\u0441\u044c\u043a\u0438\u0439&quot;}, {&quot;iso_639_1&quot;: &quot;ur&quot;, &quot;name&quot;: &quot;\u0627\u0631\u062f\u0648&quot;}]"/>
    <s v="Released"/>
    <s v="Every sin leaves a mark."/>
    <s v="7.2"/>
    <n v="848"/>
    <n v="3612356"/>
  </r>
  <r>
    <n v="50000000"/>
    <s v="[{ 28, name: Action}, { 53, name: Thriller}, { 12, name: Adventure}, { 80, name: Crime}]"/>
    <x v="0"/>
    <s v=" Thriller"/>
    <s v=" Adventure"/>
    <s v=" Crime"/>
    <m/>
    <n v="11968"/>
    <x v="906"/>
    <s v="[{&quot;id&quot;: 269, &quot;name&quot;: &quot;diving&quot;}, {&quot;id&quot;: 2150, &quot;name&quot;: &quot;cocaine&quot;}, {&quot;id&quot;: 2580, &quot;name&quot;: &quot;shipwreck&quot;}, {&quot;id&quot;: 3180, &quot;name&quot;: &quot;sailing&quot;}, {&quot;id&quot;: 3800, &quot;name&quot;: &quot;airplane&quot;}, {&quot;id&quot;: 9504, &quot;name&quot;: &quot;wrack&quot;}]"/>
    <s v="en"/>
    <s v="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
    <n v="14723467"/>
    <s v="[{&quot;name&quot;: &quot;Columbia Pictures Corporation&quot;, &quot;id&quot;: 441}, {&quot;name&quot;: &quot;Mandalay Pictures&quot;, &quot;id&quot;: 551}, {&quot;name&quot;: &quot;Metro-Goldwyn-Mayer (MGM)&quot;, &quot;id&quot;: 8411}]"/>
    <x v="44"/>
    <s v="[{&quot;iso_3166_1&quot;: &quot;US&quot;, &quot;name&quot;: &quot;United States of America&quot;}]"/>
    <d v="2005-09-30T00:00:00"/>
    <x v="11"/>
    <n v="44434439"/>
    <n v="110"/>
    <s v="[{&quot;iso_639_1&quot;: &quot;en&quot;, &quot;name&quot;: &quot;English&quot;}]"/>
    <s v="Released"/>
    <s v="Treasure has its price."/>
    <s v="5.8"/>
    <n v="458"/>
    <n v="-5565561"/>
  </r>
  <r>
    <n v="49900000"/>
    <s v="[{ 35, name: Comedy}]"/>
    <x v="8"/>
    <s v="-"/>
    <s v="-"/>
    <s v="-"/>
    <s v="http://www.yourhighnessmovie.net/"/>
    <n v="38319"/>
    <x v="907"/>
    <s v="[{&quot;id&quot;: 1930, &quot;name&quot;: &quot;kidnapping&quot;}, {&quot;id&quot;: 2052, &quot;name&quot;: &quot;traitor&quot;}, {&quot;id&quot;: 2389, &quot;name&quot;: &quot;virgin&quot;}, {&quot;id&quot;: 3071, &quot;name&quot;: &quot;prince&quot;}, {&quot;id&quot;: 7376, &quot;name&quot;: &quot;princess&quot;}, {&quot;id&quot;: 9748, &quot;name&quot;: &quot;revenge&quot;}, {&quot;id&quot;: 10166, &quot;name&quot;: &quot;minotaur&quot;}, {&quot;id&quot;: 10466, &quot;name&quot;: &quot;knight&quot;}, {&quot;id&quot;: 12554, &quot;name&quot;: &quot;dragon&quot;}, {&quot;id&quot;: 13027, &quot;name&quot;: &quot;wedding&quot;}, {&quot;id&quot;: 13084, &quot;name&quot;: &quot;king&quot;}, {&quot;id&quot;: 234213, &quot;name&quot;: &quot;sword and sorcery&quot;}]"/>
    <s v="en"/>
    <s v="A fantasy movie about an arrogant, lazy prince and his more heroic brother who must complete a quest in order to save their father's kingdom."/>
    <n v="21408222"/>
    <s v="[{&quot;name&quot;: &quot;Universal Pictures&quot;, &quot;id&quot;: 33}, {&quot;name&quot;: &quot;Stuber Productions&quot;, &quot;id&quot;: 4403}]"/>
    <x v="14"/>
    <s v="[{&quot;iso_3166_1&quot;: &quot;US&quot;, &quot;name&quot;: &quot;United States of America&quot;}]"/>
    <d v="2011-04-08T00:00:00"/>
    <x v="9"/>
    <n v="26121638"/>
    <n v="102"/>
    <s v="[{&quot;iso_639_1&quot;: &quot;en&quot;, &quot;name&quot;: &quot;English&quot;}]"/>
    <s v="Released"/>
    <s v="Get your quest on."/>
    <s v="5.2"/>
    <n v="501"/>
    <n v="-23778362"/>
  </r>
  <r>
    <n v="50000000"/>
    <s v="[{ 18, name: Drama}, { 53, name: Thriller}, { 9648, name: Mystery}]"/>
    <x v="5"/>
    <s v=" Thriller"/>
    <s v=" Mystery"/>
    <s v="-"/>
    <m/>
    <n v="69668"/>
    <x v="908"/>
    <s v="[{&quot;id&quot;: 15235, &quot;name&quot;: &quot;house fire&quot;}, {&quot;id&quot;: 186694, &quot;name&quot;: &quot;extension ladder&quot;}, {&quot;id&quot;: 186695, &quot;name&quot;: &quot;last day on job&quot;}]"/>
    <s v="en"/>
    <s v="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
    <n v="19267479"/>
    <s v="[{&quot;name&quot;: &quot;Cliffjack Motion Pictures&quot;, &quot;id&quot;: 8430}, {&quot;name&quot;: &quot;Morgan Creek Productions&quot;, &quot;id&quot;: 10210}]"/>
    <x v="170"/>
    <s v="[{&quot;iso_3166_1&quot;: &quot;CA&quot;, &quot;name&quot;: &quot;Canada&quot;}, {&quot;iso_3166_1&quot;: &quot;US&quot;, &quot;name&quot;: &quot;United States of America&quot;}]"/>
    <d v="2011-09-30T00:00:00"/>
    <x v="9"/>
    <n v="38502340"/>
    <n v="84"/>
    <s v="[{&quot;iso_639_1&quot;: &quot;en&quot;, &quot;name&quot;: &quot;English&quot;}]"/>
    <s v="Released"/>
    <s v="Once upon a time, there were two little girls who lived in a house."/>
    <s v="5.8"/>
    <n v="391"/>
    <n v="-11497660"/>
  </r>
  <r>
    <n v="50000000"/>
    <s v="[{ 28, name: Action}, { 18, name: Drama}, { 53, name: Thriller}]"/>
    <x v="0"/>
    <s v=" Drama"/>
    <s v=" Thriller"/>
    <s v="-"/>
    <m/>
    <n v="9770"/>
    <x v="909"/>
    <s v="[{&quot;id&quot;: 736, &quot;name&quot;: &quot;journalist&quot;}, {&quot;id&quot;: 2598, &quot;name&quot;: &quot;museum&quot;}, {&quot;id&quot;: 3051, &quot;name&quot;: &quot;hostage drama&quot;}, {&quot;id&quot;: 10183, &quot;name&quot;: &quot;independent film&quot;}]"/>
    <s v="en"/>
    <s v="A misguided museum guard who loses his job and then tries to get it back at gunpoint is thrown into the fierce world of ratings-driven TV gone mad."/>
    <n v="3314004"/>
    <s v="[{&quot;name&quot;: &quot;Warner Bros.&quot;, &quot;id&quot;: 6194}, {&quot;name&quot;: &quot;Arnold Kopelson Productions&quot;, &quot;id&quot;: 16775}]"/>
    <x v="5"/>
    <s v="[{&quot;iso_3166_1&quot;: &quot;US&quot;, &quot;name&quot;: &quot;United States of America&quot;}]"/>
    <d v="1997-11-07T00:00:00"/>
    <x v="12"/>
    <n v="10541523"/>
    <n v="114"/>
    <s v="[{&quot;iso_639_1&quot;: &quot;en&quot;, &quot;name&quot;: &quot;English&quot;}]"/>
    <s v="Released"/>
    <s v="One man will make a mistake. The other will make it a spectacle."/>
    <s v="5.9"/>
    <n v="81"/>
    <n v="-39458477"/>
  </r>
  <r>
    <n v="50000000"/>
    <s v="[{ 18, name: Drama}, { 36, name: History}, { 10749, name: Romance}]"/>
    <x v="5"/>
    <s v=" History"/>
    <s v=" Romance"/>
    <s v="-"/>
    <m/>
    <n v="10533"/>
    <x v="910"/>
    <s v="[{&quot;id&quot;: 818, &quot;name&quot;: &quot;based on novel&quot;}, {&quot;id&quot;: 2871, &quot;name&quot;: &quot;burning of witches&quot;}, {&quot;id&quot;: 10223, &quot;name&quot;: &quot;puritan&quot;}, {&quot;id&quot;: 13149, &quot;name&quot;: &quot;pregnancy&quot;}, {&quot;id&quot;: 15060, &quot;name&quot;: &quot;period drama&quot;}, {&quot;id&quot;: 34094, &quot;name&quot;: &quot;extramarital affair&quot;}]"/>
    <s v="en"/>
    <s v="Set in puritanical Boston in the mid 1600s, the story of seamstress Hester Prynne, who is outcast after she becomes pregnant by a respected reverend. She refuses to divulge the name of the father, is &quot;convicted&quot; of adultery and forced to wear a scarlet &quot;A&quot; until an Indian attack unites the Puritans and leads to a reevaluation of their laws and morals."/>
    <n v="744268"/>
    <s v="[{&quot;name&quot;: &quot;Hollywood Pictures&quot;, &quot;id&quot;: 915}, {&quot;name&quot;: &quot;Cinergi Pictures Entertainment&quot;, &quot;id&quot;: 1504}]"/>
    <x v="103"/>
    <s v="[{&quot;iso_3166_1&quot;: &quot;US&quot;, &quot;name&quot;: &quot;United States of America&quot;}]"/>
    <d v="1995-10-13T00:00:00"/>
    <x v="15"/>
    <n v="10382407"/>
    <n v="135"/>
    <s v="[{&quot;iso_639_1&quot;: &quot;en&quot;, &quot;name&quot;: &quot;English&quot;}]"/>
    <s v="Released"/>
    <s v="When intimacy is forbidden and passion is a sin, love is the most defiant crime of all."/>
    <s v="5.5"/>
    <n v="108"/>
    <n v="-39617593"/>
  </r>
  <r>
    <n v="22000000"/>
    <s v="[{ 18, name: Drama}, { 53, name: Thriller}]"/>
    <x v="5"/>
    <s v=" Thriller"/>
    <s v="-"/>
    <s v="-"/>
    <s v="http://www.fairgame-movie.com/"/>
    <n v="38363"/>
    <x v="911"/>
    <s v="[{&quot;id&quot;: 591, &quot;name&quot;: &quot;cia&quot;}, {&quot;id&quot;: 3617, &quot;name&quot;: &quot;nuclear scientist&quot;}, {&quot;id&quot;: 5939, &quot;name&quot;: &quot;iraq&quot;}, {&quot;id&quot;: 6083, &quot;name&quot;: &quot;politician&quot;}, {&quot;id&quot;: 179431, &quot;name&quot;: &quot;duringcreditsstinger&quot;}]"/>
    <s v="en"/>
    <s v="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
    <n v="1254949"/>
    <s v="[{&quot;name&quot;: &quot;River Road Entertainment&quot;, &quot;id&quot;: 1246}, {&quot;name&quot;: &quot;Participant Media&quot;, &quot;id&quot;: 6735}]"/>
    <x v="171"/>
    <s v="[{&quot;iso_3166_1&quot;: &quot;US&quot;, &quot;name&quot;: &quot;United States of America&quot;}, {&quot;iso_3166_1&quot;: &quot;AE&quot;, &quot;name&quot;: &quot;United Arab Emirates&quot;}]"/>
    <d v="2010-05-20T00:00:00"/>
    <x v="4"/>
    <n v="24188922"/>
    <n v="108"/>
    <s v="[{&quot;iso_639_1&quot;: &quot;en&quot;, &quot;name&quot;: &quot;English&quot;}]"/>
    <s v="Released"/>
    <s v="Wife. Mother. Spy."/>
    <s v="6.5"/>
    <n v="235"/>
    <n v="2188922"/>
  </r>
  <r>
    <n v="50000000"/>
    <s v="[{ 28, name: Action}, { 80, name: Crime}]"/>
    <x v="0"/>
    <s v=" Crime"/>
    <s v="-"/>
    <s v="-"/>
    <m/>
    <n v="9923"/>
    <x v="912"/>
    <s v="[{&quot;id&quot;: 801, &quot;name&quot;: &quot;bounty hunter&quot;}, {&quot;id&quot;: 1812, &quot;name&quot;: &quot;fbi&quot;}, {&quot;id&quot;: 6110, &quot;name&quot;: &quot;weapon&quot;}, {&quot;id&quot;: 184989, &quot;name&quot;: &quot;spectacle&quot;}]"/>
    <s v="en"/>
    <s v="The daughter of actor, Laurence Harvey turns away from her career as a Ford model to become a bounty hunter."/>
    <n v="18394571"/>
    <s v="[{&quot;name&quot;: &quot;New Line Cinema&quot;, &quot;id&quot;: 12}, {&quot;name&quot;: &quot;Davis-Films&quot;, &quot;id&quot;: 342}, {&quot;name&quot;: &quot;Metropolitan Filmexport&quot;, &quot;id&quot;: 656}, {&quot;name&quot;: &quot;Scott Free Productions&quot;, &quot;id&quot;: 1645}, {&quot;name&quot;: &quot;Domino 17521&quot;, &quot;id&quot;: 56181}]"/>
    <x v="12"/>
    <s v="[{&quot;iso_3166_1&quot;: &quot;FR&quot;, &quot;name&quot;: &quot;France&quot;}, {&quot;iso_3166_1&quot;: &quot;GB&quot;, &quot;name&quot;: &quot;United Kingdom&quot;}, {&quot;iso_3166_1&quot;: &quot;US&quot;, &quot;name&quot;: &quot;United States of America&quot;}]"/>
    <d v="2005-09-22T00:00:00"/>
    <x v="11"/>
    <n v="22944502"/>
    <n v="127"/>
    <s v="[{&quot;iso_639_1&quot;: &quot;en&quot;, &quot;name&quot;: &quot;English&quot;}, {&quot;iso_639_1&quot;: &quot;pl&quot;, &quot;name&quot;: &quot;Polski&quot;}]"/>
    <s v="Released"/>
    <s v="Heads You Live... Tails You Die."/>
    <s v="6.0"/>
    <n v="444"/>
    <n v="-27055498"/>
  </r>
  <r>
    <n v="50000000"/>
    <s v="[{ 28, name: Action}, { 53, name: Thriller}, { 9648, name: Mystery}, { 10749, name: Romance}]"/>
    <x v="0"/>
    <s v=" Thriller"/>
    <s v=" Mystery"/>
    <s v=" Romance"/>
    <m/>
    <n v="11863"/>
    <x v="913"/>
    <s v="[{&quot;id&quot;: 550, &quot;name&quot;: &quot;callgirl&quot;}, {&quot;id&quot;: 582, &quot;name&quot;: &quot;san francisco&quot;}, {&quot;id&quot;: 5340, &quot;name&quot;: &quot;investigation&quot;}, {&quot;id&quot;: 9826, &quot;name&quot;: &quot;murder&quot;}]"/>
    <s v="en"/>
    <s v="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
    <n v="8189406"/>
    <s v="[{&quot;name&quot;: &quot;Paramount Pictures&quot;, &quot;id&quot;: 4}]"/>
    <x v="9"/>
    <s v="[{&quot;iso_3166_1&quot;: &quot;US&quot;, &quot;name&quot;: &quot;United States of America&quot;}]"/>
    <d v="1995-10-13T00:00:00"/>
    <x v="15"/>
    <n v="9851610"/>
    <n v="95"/>
    <s v="[{&quot;iso_639_1&quot;: &quot;en&quot;, &quot;name&quot;: &quot;English&quot;}]"/>
    <s v="Released"/>
    <s v="Some fantasies go too far."/>
    <s v="5.2"/>
    <n v="44"/>
    <n v="-40148390"/>
  </r>
  <r>
    <n v="50000000"/>
    <s v="[{ 28, name: Action}, { 53, name: Thriller}, { 878, name: Science Fiction}]"/>
    <x v="0"/>
    <s v=" Thriller"/>
    <s v=" Science Fiction"/>
    <s v="-"/>
    <s v="http://gamerthemovie.com"/>
    <n v="18501"/>
    <x v="914"/>
    <s v="[{&quot;id&quot;: 4565, &quot;name&quot;: &quot;dystopia&quot;}, {&quot;id&quot;: 9678, &quot;name&quot;: &quot;mind control&quot;}, {&quot;id&quot;: 10176, &quot;name&quot;: &quot;gun battle&quot;}, {&quot;id&quot;: 12662, &quot;name&quot;: &quot;wrongful imprisonment&quot;}, {&quot;id&quot;: 162988, &quot;name&quot;: &quot;dystopic future&quot;}, {&quot;id&quot;: 171989, &quot;name&quot;: &quot;wrongful conviction&quot;}, {&quot;id&quot;: 192210, &quot;name&quot;: &quot;online gaming&quot;}]"/>
    <s v="en"/>
    <s v="Mind-control technology has taken society by a storm, a multiplayer on-line game called &quot;Slayers&quot; allows players to control human prisoners in mass-scale. Simon (Lerman) controls Kable (Butler), the online champion of the game. Kable's ultimate challenge becomes regaining his identity and independence by defeating the game's mastermind (Hall)."/>
    <n v="27631262"/>
    <s v="[{&quot;name&quot;: &quot;Lakeshore Entertainment&quot;, &quot;id&quot;: 126}, {&quot;name&quot;: &quot;Lionsgate&quot;, &quot;id&quot;: 1632}]"/>
    <x v="118"/>
    <s v="[{&quot;iso_3166_1&quot;: &quot;US&quot;, &quot;name&quot;: &quot;United States of America&quot;}]"/>
    <d v="2009-09-03T00:00:00"/>
    <x v="0"/>
    <n v="40828540"/>
    <n v="95"/>
    <s v="[{&quot;iso_639_1&quot;: &quot;en&quot;, &quot;name&quot;: &quot;English&quot;}]"/>
    <s v="Released"/>
    <s v="In the near future, you don't live to play... you'll play to live."/>
    <s v="5.6"/>
    <n v="760"/>
    <n v="-9171460"/>
  </r>
  <r>
    <n v="60000000"/>
    <s v="[{ 14, name: Fantasy}, { 18, name: Drama}, { 10749, name: Romance}]"/>
    <x v="2"/>
    <s v=" Drama"/>
    <s v=" Romance"/>
    <s v="-"/>
    <m/>
    <n v="109491"/>
    <x v="915"/>
    <s v="[{&quot;id&quot;: 393, &quot;name&quot;: &quot;civil war&quot;}, {&quot;id&quot;: 531, &quot;name&quot;: &quot;southern usa&quot;}, {&quot;id&quot;: 2343, &quot;name&quot;: &quot;magic&quot;}, {&quot;id&quot;: 3760, &quot;name&quot;: &quot;light&quot;}, {&quot;id&quot;: 33783, &quot;name&quot;: &quot;dark&quot;}, {&quot;id&quot;: 165299, &quot;name&quot;: &quot;class prejudice&quot;}, {&quot;id&quot;: 219800, &quot;name&quot;: &quot;casters&quot;}, {&quot;id&quot;: 223438, &quot;name&quot;: &quot;based on young adult novel&quot;}]"/>
    <s v="en"/>
    <s v="Ethan Wate just wants to get to know Lena Duchannes better, but unbeknownst to him, Lena has strange powers.  As Lena's 16th birthday approaches she might decide her fate, to be good or evil.  A choice which will impact her relationship forever."/>
    <n v="40721373"/>
    <s v="[{&quot;name&quot;: &quot;Alcon Entertainment&quot;, &quot;id&quot;: 1088}, {&quot;name&quot;: &quot;Warner Bros.&quot;, &quot;id&quot;: 6194}, {&quot;name&quot;: &quot;Belle Pictures&quot;, &quot;id&quot;: 32184}, {&quot;name&quot;: &quot;3 Arts Entertainment&quot;, &quot;id&quot;: 36390}]"/>
    <x v="73"/>
    <s v="[{&quot;iso_3166_1&quot;: &quot;US&quot;, &quot;name&quot;: &quot;United States of America&quot;}]"/>
    <d v="2013-02-13T00:00:00"/>
    <x v="8"/>
    <n v="60052138"/>
    <n v="124"/>
    <s v="[{&quot;iso_639_1&quot;: &quot;en&quot;, &quot;name&quot;: &quot;English&quot;}]"/>
    <s v="Released"/>
    <s v="Dark secrets will come to light."/>
    <s v="5.6"/>
    <n v="984"/>
    <n v="52138"/>
  </r>
  <r>
    <n v="50000000"/>
    <s v="[{ 35, name: Comedy}]"/>
    <x v="8"/>
    <s v="-"/>
    <s v="-"/>
    <s v="-"/>
    <s v="http://www.zoolander.com/"/>
    <n v="329833"/>
    <x v="916"/>
    <s v="[{&quot;id&quot;: 6241, &quot;name&quot;: &quot;stupidity&quot;}, {&quot;id&quot;: 9663, &quot;name&quot;: &quot;sequel&quot;}, {&quot;id&quot;: 15479, &quot;name&quot;: &quot;fashion&quot;}, {&quot;id&quot;: 167193, &quot;name&quot;: &quot;male model&quot;}, {&quot;id&quot;: 167200, &quot;name&quot;: &quot;fashion model&quot;}, {&quot;id&quot;: 173242, &quot;name&quot;: &quot;modeling&quot;}]"/>
    <s v="en"/>
    <s v="Derek and Hansel are modelling again when an opposing company attempts to take them out from the business."/>
    <n v="37253774"/>
    <s v="[{&quot;name&quot;: &quot;Scott Rudin Productions&quot;, &quot;id&quot;: 258}, {&quot;name&quot;: &quot;Red Hour Films&quot;, &quot;id&quot;: 12178}]"/>
    <x v="115"/>
    <s v="[{&quot;iso_3166_1&quot;: &quot;US&quot;, &quot;name&quot;: &quot;United States of America&quot;}]"/>
    <d v="2016-02-06T00:00:00"/>
    <x v="5"/>
    <n v="55969000"/>
    <n v="100"/>
    <s v="[{&quot;iso_639_1&quot;: &quot;en&quot;, &quot;name&quot;: &quot;English&quot;}]"/>
    <s v="Released"/>
    <s v="Long time no Z"/>
    <s v="4.7"/>
    <n v="797"/>
    <n v="5969000"/>
  </r>
  <r>
    <n v="50000000"/>
    <s v="[{ 35, name: Comedy}, { 80, name: Crime}]"/>
    <x v="8"/>
    <s v=" Crime"/>
    <s v="-"/>
    <s v="-"/>
    <m/>
    <n v="12634"/>
    <x v="917"/>
    <s v="[{&quot;id&quot;: 612, &quot;name&quot;: &quot;hotel&quot;}, {&quot;id&quot;: 642, &quot;name&quot;: &quot;robbery&quot;}, {&quot;id&quot;: 818, &quot;name&quot;: &quot;based on novel&quot;}, {&quot;id&quot;: 934, &quot;name&quot;: &quot;judge&quot;}, {&quot;id&quot;: 1668, &quot;name&quot;: &quot;hawaii&quot;}, {&quot;id&quot;: 1936, &quot;name&quot;: &quot;blackmail&quot;}, {&quot;id&quot;: 3182, &quot;name&quot;: &quot;seduction&quot;}, {&quot;id&quot;: 3342, &quot;name&quot;: &quot;yacht&quot;}, {&quot;id&quot;: 5739, &quot;name&quot;: &quot;waterfall&quot;}, {&quot;id&quot;: 6147, &quot;name&quot;: &quot;delinquency&quot;}, {&quot;id&quot;: 8430, &quot;name&quot;: &quot;safe&quot;}, {&quot;id&quot;: 8627, &quot;name&quot;: &quot;stolen money&quot;}, {&quot;id&quot;: 9758, &quot;name&quot;: &quot;deception&quot;}, {&quot;id&quot;: 13078, &quot;name&quot;: &quot;skinny dipping&quot;}, {&quot;id&quot;: 15156, &quot;name&quot;: &quot;cell phone&quot;}, {&quot;id&quot;: 33456, &quot;name&quot;: &quot;double cross&quot;}, {&quot;id&quot;: 34145, &quot;name&quot;: &quot;beach house&quot;}, {&quot;id&quot;: 155552, &quot;name&quot;: &quot;elmore leonard&quot;}, {&quot;id&quot;: 184302, &quot;name&quot;: &quot;scheming&quot;}, {&quot;id&quot;: 226435, &quot;name&quot;: &quot;yellow bikini&quot;}]"/>
    <s v="en"/>
    <s v="A small-time con artist and a Hawaiian real estate developer's mischievous, enterprising mistress team up for a potential $200,000 score."/>
    <n v="6397388"/>
    <s v="[{&quot;name&quot;: &quot;Shangri-La Entertainment&quot;, &quot;id&quot;: 2265}, {&quot;name&quot;: &quot;Material&quot;, &quot;id&quot;: 67989}, {&quot;name&quot;: &quot;Taormina Productions&quot;, &quot;id&quot;: 78070}]"/>
    <x v="172"/>
    <s v="[{&quot;iso_3166_1&quot;: &quot;US&quot;, &quot;name&quot;: &quot;United States of America&quot;}]"/>
    <d v="2004-01-30T00:00:00"/>
    <x v="13"/>
    <n v="6808550"/>
    <n v="88"/>
    <s v="[{&quot;iso_639_1&quot;: &quot;en&quot;, &quot;name&quot;: &quot;English&quot;}]"/>
    <s v="Released"/>
    <s v="It's all in who you trust"/>
    <s v="5.0"/>
    <n v="76"/>
    <n v="-43191450"/>
  </r>
  <r>
    <n v="50000000"/>
    <s v="[{ 14, name: Fantasy}, { 53, name: Thriller}, { 28, name: Action}, { 80, name: Crime}]"/>
    <x v="2"/>
    <s v=" Thriller"/>
    <s v=" Action"/>
    <s v=" Crime"/>
    <s v="http://www.driveangry3d.com/"/>
    <n v="47327"/>
    <x v="918"/>
    <s v="[{&quot;id&quot;: 4479, &quot;name&quot;: &quot;bone&quot;}, {&quot;id&quot;: 41019, &quot;name&quot;: &quot;car explosion&quot;}, {&quot;id&quot;: 159631, &quot;name&quot;: &quot;premarital sex&quot;}, {&quot;id&quot;: 163055, &quot;name&quot;: &quot;satanic cult&quot;}, {&quot;id&quot;: 172345, &quot;name&quot;: &quot;driver's license&quot;}, {&quot;id&quot;: 172353, &quot;name&quot;: &quot;finger gun&quot;}, {&quot;id&quot;: 172354, &quot;name&quot;: &quot;backhand slap&quot;}, {&quot;id&quot;: 172357, &quot;name&quot;: &quot;car jump&quot;}, {&quot;id&quot;: 172364, &quot;name&quot;: &quot;man punching a woman&quot;}, {&quot;id&quot;: 172365, &quot;name&quot;: &quot;magic trick&quot;}]"/>
    <s v="en"/>
    <s v="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
    <n v="30387148"/>
    <s v="[{&quot;name&quot;: &quot;Summit Entertainment&quot;, &quot;id&quot;: 491}, {&quot;name&quot;: &quot;Saturn Films&quot;, &quot;id&quot;: 831}, {&quot;name&quot;: &quot;Nu Image Films&quot;, &quot;id&quot;: 925}, {&quot;name&quot;: &quot;Millennium Films&quot;, &quot;id&quot;: 10254}, {&quot;name&quot;: &quot;Michael De Luca Productions&quot;, &quot;id&quot;: 11370}]"/>
    <x v="39"/>
    <s v="[{&quot;iso_3166_1&quot;: &quot;US&quot;, &quot;name&quot;: &quot;United States of America&quot;}]"/>
    <d v="2011-02-24T00:00:00"/>
    <x v="9"/>
    <n v="28931401"/>
    <n v="105"/>
    <s v="[{&quot;iso_639_1&quot;: &quot;en&quot;, &quot;name&quot;: &quot;English&quot;}]"/>
    <s v="Released"/>
    <s v="One hell of a ride."/>
    <s v="5.3"/>
    <n v="600"/>
    <n v="-21068599"/>
  </r>
  <r>
    <n v="50000000"/>
    <s v="[{ 28, name: Action}, { 12, name: Adventure}, { 878, name: Science Fiction}, { 53, name: Thriller}]"/>
    <x v="0"/>
    <s v=" Adventure"/>
    <s v=" Science Fiction"/>
    <s v=" Thriller"/>
    <m/>
    <n v="15268"/>
    <x v="919"/>
    <s v="[{&quot;id&quot;: 779, &quot;name&quot;: &quot;martial arts&quot;}, {&quot;id&quot;: 9748, &quot;name&quot;: &quot;revenge&quot;}, {&quot;id&quot;: 10076, &quot;name&quot;: &quot;street fighter&quot;}, {&quot;id&quot;: 41645, &quot;name&quot;: &quot;based on video game&quot;}]"/>
    <s v="en"/>
    <s v="When a teenager, Chun-Li witnesses the kidnapping of her father by wealthy crime lord M. Bison. When she grows up, she goes into a quest for vengeance and becomes the famous crime-fighter of the Street Fighter universe."/>
    <n v="8139676"/>
    <s v="[{&quot;name&quot;: &quot;Twentieth Century Fox Film Corporation&quot;, &quot;id&quot;: 306}, {&quot;name&quot;: &quot;Hyde Park Films&quot;, &quot;id&quot;: 1172}]"/>
    <x v="17"/>
    <s v="[{&quot;iso_3166_1&quot;: &quot;CA&quot;, &quot;name&quot;: &quot;Canada&quot;}, {&quot;iso_3166_1&quot;: &quot;IN&quot;, &quot;name&quot;: &quot;India&quot;}, {&quot;iso_3166_1&quot;: &quot;JP&quot;, &quot;name&quot;: &quot;Japan&quot;}, {&quot;iso_3166_1&quot;: &quot;US&quot;, &quot;name&quot;: &quot;United States of America&quot;}]"/>
    <d v="2009-02-27T00:00:00"/>
    <x v="0"/>
    <n v="12764201"/>
    <n v="97"/>
    <s v="[{&quot;iso_639_1&quot;: &quot;en&quot;, &quot;name&quot;: &quot;English&quot;}]"/>
    <s v="Released"/>
    <s v="Some fight for power. Some fight for us."/>
    <s v="3.9"/>
    <n v="112"/>
    <n v="-37235799"/>
  </r>
  <r>
    <n v="49000000"/>
    <s v="[{ 28, name: Action}, { 878, name: Science Fiction}, { 53, name: Thriller}]"/>
    <x v="0"/>
    <s v=" Science Fiction"/>
    <s v=" Thriller"/>
    <s v="-"/>
    <m/>
    <n v="10796"/>
    <x v="920"/>
    <s v="[{&quot;id&quot;: 851, &quot;name&quot;: &quot;dual identity&quot;}]"/>
    <s v="en"/>
    <s v="A sheriff's deputy fights an alternate universe version of himself who grows stronger with each alternate self he kills."/>
    <n v="21746245"/>
    <s v="[{&quot;name&quot;: &quot;Columbia Pictures&quot;, &quot;id&quot;: 5}, {&quot;name&quot;: &quot;Revolution Studios&quot;, &quot;id&quot;: 497}, {&quot;name&quot;: &quot;Hard Eight Pictures&quot;, &quot;id&quot;: 48772}, {&quot;name&quot;: &quot;Wonder works studios entertainment group&quot;, &quot;id&quot;: 93580}]"/>
    <x v="2"/>
    <s v="[{&quot;iso_3166_1&quot;: &quot;US&quot;, &quot;name&quot;: &quot;United States of America&quot;}]"/>
    <d v="2001-11-02T00:00:00"/>
    <x v="17"/>
    <n v="72700000"/>
    <n v="87"/>
    <s v="[{&quot;iso_639_1&quot;: &quot;en&quot;, &quot;name&quot;: &quot;English&quot;}]"/>
    <s v="Released"/>
    <s v="Stealing the power of the universes one by one."/>
    <s v="5.7"/>
    <n v="437"/>
    <n v="23700000"/>
  </r>
  <r>
    <n v="49000000"/>
    <s v="[{ 28, name: Action}, { 35, name: Comedy}, { 53, name: Thriller}, { 80, name: Crime}, { 9648, name: Mystery}]"/>
    <x v="0"/>
    <s v=" Comedy"/>
    <s v=" Thriller"/>
    <s v=" Crime"/>
    <m/>
    <n v="9548"/>
    <x v="921"/>
    <s v="[{&quot;id&quot;: 578, &quot;name&quot;: &quot;rock and roll&quot;}, {&quot;id&quot;: 837, &quot;name&quot;: &quot;show business&quot;}, {&quot;id&quot;: 2570, &quot;name&quot;: &quot;rock star&quot;}, {&quot;id&quot;: 5540, &quot;name&quot;: &quot;heavy metal&quot;}, {&quot;id&quot;: 9826, &quot;name&quot;: &quot;murder&quot;}, {&quot;id&quot;: 155790, &quot;name&quot;: &quot;private detective&quot;}]"/>
    <s v="en"/>
    <s v="Ford &quot;Mr. Rock n' Roll Detective&quot;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
    <n v="2808428"/>
    <s v="[{&quot;name&quot;: &quot;Twentieth Century Fox Film Corporation&quot;, &quot;id&quot;: 306}, {&quot;name&quot;: &quot;Silver Pictures&quot;, &quot;id&quot;: 1885}]"/>
    <x v="17"/>
    <s v="[{&quot;iso_3166_1&quot;: &quot;US&quot;, &quot;name&quot;: &quot;United States of America&quot;}]"/>
    <d v="1990-07-11T00:00:00"/>
    <x v="21"/>
    <n v="20423389"/>
    <n v="104"/>
    <s v="[{&quot;iso_639_1&quot;: &quot;en&quot;, &quot;name&quot;: &quot;English&quot;}]"/>
    <s v="Released"/>
    <s v="Kojak. Columbo. Dirty Harry. Wimps."/>
    <s v="6.2"/>
    <n v="71"/>
    <n v="-28576611"/>
  </r>
  <r>
    <n v="50000000"/>
    <s v="[{ 18, name: Drama}, { 35, name: Comedy}]"/>
    <x v="5"/>
    <s v=" Comedy"/>
    <s v="-"/>
    <s v="-"/>
    <s v="http://www.theboatthatrocked.net/"/>
    <n v="18947"/>
    <x v="922"/>
    <s v="[{&quot;id&quot;: 1025, &quot;name&quot;: &quot;great britain&quot;}, {&quot;id&quot;: 4344, &quot;name&quot;: &quot;musical&quot;}, {&quot;id&quot;: 5288, &quot;name&quot;: &quot;rock&quot;}, {&quot;id&quot;: 8030, &quot;name&quot;: &quot;pirate radio&quot;}, {&quot;id&quot;: 155762, &quot;name&quot;: &quot;swinging 60s&quot;}]"/>
    <s v="en"/>
    <s v="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
    <n v="3102233"/>
    <s v="[{&quot;name&quot;: &quot;Universal Pictures&quot;, &quot;id&quot;: 33}, {&quot;name&quot;: &quot;Studio Canal&quot;, &quot;id&quot;: 5870}, {&quot;name&quot;: &quot;Working Title Films&quot;, &quot;id&quot;: 10163}, {&quot;name&quot;: &quot;Medienproduktion Prometheus Filmgesellschaft&quot;, &quot;id&quot;: 12196}, {&quot;name&quot;: &quot;Portobello Studios&quot;, &quot;id&quot;: 12197}, {&quot;name&quot;: &quot;Tightrope Pictures&quot;, &quot;id&quot;: 12198}]"/>
    <x v="14"/>
    <s v="[{&quot;iso_3166_1&quot;: &quot;DE&quot;, &quot;name&quot;: &quot;Germany&quot;}, {&quot;iso_3166_1&quot;: &quot;GB&quot;, &quot;name&quot;: &quot;United Kingdom&quot;}, {&quot;iso_3166_1&quot;: &quot;FR&quot;, &quot;name&quot;: &quot;France&quot;}]"/>
    <d v="2009-04-01T00:00:00"/>
    <x v="0"/>
    <n v="36348784"/>
    <n v="116"/>
    <s v="[{&quot;iso_639_1&quot;: &quot;en&quot;, &quot;name&quot;: &quot;English&quot;}]"/>
    <s v="Released"/>
    <s v="On air. Off shore. Out of control."/>
    <s v="7.2"/>
    <n v="666"/>
    <n v="-13651216"/>
  </r>
  <r>
    <n v="48000000"/>
    <s v="[{ 53, name: Thriller}, { 18, name: Drama}, { 80, name: Crime}]"/>
    <x v="6"/>
    <s v=" Drama"/>
    <s v=" Crime"/>
    <s v="-"/>
    <m/>
    <n v="1900"/>
    <x v="923"/>
    <s v="[{&quot;id&quot;: 279, &quot;name&quot;: &quot;usa&quot;}, {&quot;id&quot;: 1601, &quot;name&quot;: &quot;war on drugs&quot;}, {&quot;id&quot;: 2149, &quot;name&quot;: &quot;drug traffic&quot;}, {&quot;id&quot;: 2231, &quot;name&quot;: &quot;drug dealer&quot;}, {&quot;id&quot;: 3391, &quot;name&quot;: &quot;drug smuggle&quot;}, {&quot;id&quot;: 4436, &quot;name&quot;: &quot;addicted&quot;}, {&quot;id&quot;: 4668, &quot;name&quot;: &quot;police operation&quot;}, {&quot;id&quot;: 5616, &quot;name&quot;: &quot;united states\u2013mexico barrier&quot;}, {&quot;id&quot;: 6782, &quot;name&quot;: &quot;addiction&quot;}, {&quot;id&quot;: 18026, &quot;name&quot;: &quot;drug lord&quot;}]"/>
    <s v="en"/>
    <s v="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
    <n v="25170217"/>
    <s v="[{&quot;name&quot;: &quot;USA Films&quot;, &quot;id&quot;: 987}, {&quot;name&quot;: &quot;Initial Entertainment Group (IEG)&quot;, &quot;id&quot;: 7380}, {&quot;name&quot;: &quot;Bedford Falls Company, The&quot;, &quot;id&quot;: 20634}, {&quot;name&quot;: &quot;Compulsion Inc.&quot;, &quot;id&quot;: 58333}, {&quot;name&quot;: &quot;Splendid Medien AG&quot;, &quot;id&quot;: 58334}]"/>
    <x v="173"/>
    <s v="[{&quot;iso_3166_1&quot;: &quot;DE&quot;, &quot;name&quot;: &quot;Germany&quot;}, {&quot;iso_3166_1&quot;: &quot;US&quot;, &quot;name&quot;: &quot;United States of America&quot;}]"/>
    <d v="2000-12-27T00:00:00"/>
    <x v="20"/>
    <n v="207515725"/>
    <n v="147"/>
    <s v="[{&quot;iso_639_1&quot;: &quot;es&quot;, &quot;name&quot;: &quot;Espa\u00f1ol&quot;}, {&quot;iso_639_1&quot;: &quot;en&quot;, &quot;name&quot;: &quot;English&quot;}]"/>
    <s v="Released"/>
    <s v="No one gets away clean"/>
    <s v="6.9"/>
    <n v="562"/>
    <n v="159515725"/>
  </r>
  <r>
    <n v="48000000"/>
    <s v="[{ 12, name: Adventure}, { 28, name: Action}]"/>
    <x v="1"/>
    <s v=" Action"/>
    <s v="-"/>
    <s v="-"/>
    <s v="http://www.indianajones.com/crusade"/>
    <n v="89"/>
    <x v="924"/>
    <s v="[{&quot;id&quot;: 83, &quot;name&quot;: &quot;saving the world&quot;}, {&quot;id&quot;: 110, &quot;name&quot;: &quot;venice&quot;}, {&quot;id&quot;: 113, &quot;name&quot;: &quot;holy grail&quot;}, {&quot;id&quot;: 295, &quot;name&quot;: &quot;library&quot;}, {&quot;id&quot;: 483, &quot;name&quot;: &quot;riddle&quot;}, {&quot;id&quot;: 494, &quot;name&quot;: &quot;father son relationship&quot;}, {&quot;id&quot;: 1294, &quot;name&quot;: &quot;whip&quot;}, {&quot;id&quot;: 1454, &quot;name&quot;: &quot;treasure&quot;}, {&quot;id&quot;: 2652, &quot;name&quot;: &quot;nazis&quot;}, {&quot;id&quot;: 2847, &quot;name&quot;: &quot;entrapment&quot;}, {&quot;id&quot;: 2901, &quot;name&quot;: &quot;crusader&quot;}, {&quot;id&quot;: 6956, &quot;name&quot;: &quot;treasure hunt&quot;}, {&quot;id&quot;: 10685, &quot;name&quot;: &quot;escape&quot;}, {&quot;id&quot;: 11102, &quot;name&quot;: &quot;panzer&quot;}, {&quot;id&quot;: 14656, &quot;name&quot;: &quot;order of the templars&quot;}, {&quot;id&quot;: 41586, &quot;name&quot;: &quot;archaeologist&quot;}, {&quot;id&quot;: 176731, &quot;name&quot;: &quot;indiana jones&quot;}, {&quot;id&quot;: 184134, &quot;name&quot;: &quot;archeology\u00a0&quot;}]"/>
    <s v="en"/>
    <s v="When Dr. Henry Jones Sr. suddenly goes missing while pursuing the Holy Grail, eminent archaeologist Indiana must team up with Marcus Brody, Sallah and Elsa Schneider to follow in his father's footsteps and stop the Nazis from recovering the power of eternal life."/>
    <n v="80972475"/>
    <s v="[{&quot;name&quot;: &quot;Lucasfilm&quot;, &quot;id&quot;: 1}, {&quot;name&quot;: &quot;Paramount Pictures&quot;, &quot;id&quot;: 4}]"/>
    <x v="19"/>
    <s v="[{&quot;iso_3166_1&quot;: &quot;US&quot;, &quot;name&quot;: &quot;United States of America&quot;}]"/>
    <d v="1989-05-24T00:00:00"/>
    <x v="28"/>
    <n v="474171806"/>
    <n v="127"/>
    <s v="[{&quot;iso_639_1&quot;: &quot;de&quot;, &quot;name&quot;: &quot;Deutsch&quot;}, {&quot;iso_639_1&quot;: &quot;el&quot;, &quot;name&quot;: &quot;\u03b5\u03bb\u03bb\u03b7\u03bd\u03b9\u03ba\u03ac&quot;}, {&quot;iso_639_1&quot;: &quot;en&quot;, &quot;name&quot;: &quot;English&quot;}]"/>
    <s v="Released"/>
    <s v="The man with the hat is back. And this time, he's bringing his Dad."/>
    <s v="7.6"/>
    <n v="3152"/>
    <n v="426171806"/>
  </r>
  <r>
    <n v="49000000"/>
    <s v="[{ 80, name: Crime}, { 28, name: Action}, { 878, name: Science Fiction}]"/>
    <x v="13"/>
    <s v=" Action"/>
    <s v=" Science Fiction"/>
    <s v="-"/>
    <s v="http://www.chappie-movie.com"/>
    <n v="198184"/>
    <x v="925"/>
    <s v="[{&quot;id&quot;: 310, &quot;name&quot;: &quot;artificial intelligence&quot;}, {&quot;id&quot;: 803, &quot;name&quot;: &quot;android&quot;}, {&quot;id&quot;: 14544, &quot;name&quot;: &quot;robot&quot;}, {&quot;id&quot;: 40847, &quot;name&quot;: &quot;near future&quot;}, {&quot;id&quot;: 187019, &quot;name&quot;: &quot;robot cop&quot;}]"/>
    <s v="en"/>
    <s v="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
    <n v="116700319"/>
    <s v="[{&quot;name&quot;: &quot;Columbia Pictures&quot;, &quot;id&quot;: 5}, {&quot;name&quot;: &quot;Media Rights Capital&quot;, &quot;id&quot;: 2531}, {&quot;name&quot;: &quot;Sony Pictures Entertainment (SPE)&quot;, &quot;id&quot;: 7431}, {&quot;name&quot;: &quot;Alpha Core&quot;, &quot;id&quot;: 18209}, {&quot;name&quot;: &quot;Genre Films&quot;, &quot;id&quot;: 28788}, {&quot;name&quot;: &quot;Simon Kinberg Productions&quot;, &quot;id&quot;: 31076}, {&quot;name&quot;: &quot;LStar Capital&quot;, &quot;id&quot;: 34034}, {&quot;name&quot;: &quot;Ollin Studio&quot;, &quot;id&quot;: 53638}]"/>
    <x v="2"/>
    <s v="[{&quot;iso_3166_1&quot;: &quot;MX&quot;, &quot;name&quot;: &quot;Mexico&quot;}, {&quot;iso_3166_1&quot;: &quot;ZA&quot;, &quot;name&quot;: &quot;South Africa&quot;}, {&quot;iso_3166_1&quot;: &quot;US&quot;, &quot;name&quot;: &quot;United States of America&quot;}]"/>
    <d v="2015-03-04T00:00:00"/>
    <x v="2"/>
    <n v="104399548"/>
    <n v="120"/>
    <s v="[{&quot;iso_639_1&quot;: &quot;en&quot;, &quot;name&quot;: &quot;English&quot;}]"/>
    <s v="Released"/>
    <s v="I am consciousness. I am alive. I am Chappie."/>
    <s v="6.6"/>
    <n v="3062"/>
    <n v="55399548"/>
  </r>
  <r>
    <n v="73000000"/>
    <s v="[{ 18, name: Drama}, { 9648, name: Mystery}, { 53, name: Thriller}, { 80, name: Crime}]"/>
    <x v="5"/>
    <s v=" Mystery"/>
    <s v=" Thriller"/>
    <s v=" Crime"/>
    <m/>
    <n v="9481"/>
    <x v="926"/>
    <s v="[{&quot;id&quot;: 856, &quot;name&quot;: &quot;paraplegic&quot;}, {&quot;id&quot;: 5340, &quot;name&quot;: &quot;investigation&quot;}, {&quot;id&quot;: 6259, &quot;name&quot;: &quot;psychopath&quot;}]"/>
    <s v="en"/>
    <s v="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
    <n v="33884459"/>
    <s v="[{&quot;name&quot;: &quot;Universal Pictures&quot;, &quot;id&quot;: 33}, {&quot;name&quot;: &quot;Columbia Pictures Corporation&quot;, &quot;id&quot;: 441}]"/>
    <x v="14"/>
    <s v="[{&quot;iso_3166_1&quot;: &quot;US&quot;, &quot;name&quot;: &quot;United States of America&quot;}]"/>
    <d v="1999-11-04T00:00:00"/>
    <x v="14"/>
    <n v="151493655"/>
    <n v="118"/>
    <s v="[{&quot;iso_639_1&quot;: &quot;en&quot;, &quot;name&quot;: &quot;English&quot;}]"/>
    <s v="Released"/>
    <s v="Serial killer vs. forensic genius"/>
    <s v="6.5"/>
    <n v="826"/>
    <n v="78493655"/>
  </r>
  <r>
    <n v="48000000"/>
    <s v="[{ 80, name: Crime}, { 18, name: Drama}, { 53, name: Thriller}]"/>
    <x v="13"/>
    <s v=" Drama"/>
    <s v=" Thriller"/>
    <s v="-"/>
    <s v="http://www.sonypictures.com/movies/panicroom/"/>
    <n v="4547"/>
    <x v="927"/>
    <s v="[{&quot;id&quot;: 1437, &quot;name&quot;: &quot;burglar&quot;}, {&quot;id&quot;: 2321, &quot;name&quot;: &quot;bunker&quot;}, {&quot;id&quot;: 3305, &quot;name&quot;: &quot;housebreaking&quot;}, {&quot;id&quot;: 8430, &quot;name&quot;: &quot;safe&quot;}, {&quot;id&quot;: 10594, &quot;name&quot;: &quot;money&quot;}]"/>
    <s v="en"/>
    <s v="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
    <n v="53043124"/>
    <s v="[{&quot;name&quot;: &quot;Hofflund/Polone&quot;, &quot;id&quot;: 1685}, {&quot;name&quot;: &quot;Indelible Productions&quot;, &quot;id&quot;: 7795}]"/>
    <x v="174"/>
    <s v="[{&quot;iso_3166_1&quot;: &quot;US&quot;, &quot;name&quot;: &quot;United States of America&quot;}]"/>
    <d v="2002-03-29T00:00:00"/>
    <x v="18"/>
    <n v="196397415"/>
    <n v="111"/>
    <s v="[{&quot;iso_639_1&quot;: &quot;en&quot;, &quot;name&quot;: &quot;English&quot;}]"/>
    <s v="Released"/>
    <m/>
    <s v="6.5"/>
    <n v="1267"/>
    <n v="148397415"/>
  </r>
  <r>
    <n v="75000000"/>
    <s v="[{ 28, name: Action}, { 12, name: Adventure}, { 35, name: Comedy}]"/>
    <x v="0"/>
    <s v=" Adventure"/>
    <s v=" Comedy"/>
    <s v="-"/>
    <m/>
    <n v="6415"/>
    <x v="928"/>
    <s v="[{&quot;id&quot;: 1321, &quot;name&quot;: &quot;gold&quot;}, {&quot;id&quot;: 2952, &quot;name&quot;: &quot;gulf war&quot;}, {&quot;id&quot;: 3570, &quot;name&quot;: &quot;three kings&quot;}, {&quot;id&quot;: 5939, &quot;name&quot;: &quot;iraq&quot;}, {&quot;id&quot;: 8651, &quot;name&quot;: &quot;kuwait&quot;}, {&quot;id&quot;: 10084, &quot;name&quot;: &quot;rescue&quot;}, {&quot;id&quot;: 10131, &quot;name&quot;: &quot;interracial relationship&quot;}, {&quot;id&quot;: 11088, &quot;name&quot;: &quot;treasure map&quot;}, {&quot;id&quot;: 13065, &quot;name&quot;: &quot;soldier&quot;}, {&quot;id&quot;: 33564, &quot;name&quot;: &quot;u.s. soldier&quot;}, {&quot;id&quot;: 159859, &quot;name&quot;: &quot;gold theft&quot;}, {&quot;id&quot;: 168818, &quot;name&quot;: &quot;persian gulf&quot;}, {&quot;id&quot;: 168835, &quot;name&quot;: &quot;emergency surgery&quot;}, {&quot;id&quot;: 168839, &quot;name&quot;: &quot;mine field&quot;}]"/>
    <s v="en"/>
    <s v="A group of American soldiers stationed in Iraq at the end of the Gulf War find a map they believe will take them to a huge cache of stolen Kuwaiti gold hidden near their base, and they embark on a secret mission that's destined to change everything."/>
    <n v="34973086"/>
    <s v="[{&quot;name&quot;: &quot;Village Roadshow Pictures&quot;, &quot;id&quot;: 79}, {&quot;name&quot;: &quot;Atlas Entertainment&quot;, &quot;id&quot;: 507}, {&quot;name&quot;: &quot;Warner Bros.&quot;, &quot;id&quot;: 6194}, {&quot;name&quot;: &quot;Village-A.M. Partnership&quot;, &quot;id&quot;: 23689}, {&quot;name&quot;: &quot;Coast Ridge&quot;, &quot;id&quot;: 23690}, {&quot;name&quot;: &quot;Junger Witt Productions&quot;, &quot;id&quot;: 23691}]"/>
    <x v="18"/>
    <s v="[{&quot;iso_3166_1&quot;: &quot;US&quot;, &quot;name&quot;: &quot;United States of America&quot;}]"/>
    <d v="1999-09-27T00:00:00"/>
    <x v="14"/>
    <n v="108000000"/>
    <n v="114"/>
    <s v="[{&quot;iso_639_1&quot;: &quot;en&quot;, &quot;name&quot;: &quot;English&quot;}, {&quot;iso_639_1&quot;: &quot;ar&quot;, &quot;name&quot;: &quot;\u0627\u0644\u0639\u0631\u0628\u064a\u0629&quot;}]"/>
    <s v="Released"/>
    <s v="It's good to be King."/>
    <s v="6.6"/>
    <n v="692"/>
    <n v="33000000"/>
  </r>
  <r>
    <n v="50000000"/>
    <s v="[{ 80, name: Crime}, { 53, name: Thriller}]"/>
    <x v="13"/>
    <s v=" Thriller"/>
    <s v="-"/>
    <s v="-"/>
    <m/>
    <n v="181283"/>
    <x v="929"/>
    <s v="[{&quot;id&quot;: 818, &quot;name&quot;: &quot;based on novel&quot;}, {&quot;id&quot;: 2111, &quot;name&quot;: &quot;soviet union&quot;}, {&quot;id&quot;: 2808, &quot;name&quot;: &quot;russian&quot;}, {&quot;id&quot;: 9826, &quot;name&quot;: &quot;murder&quot;}, {&quot;id&quot;: 10714, &quot;name&quot;: &quot;serial killer&quot;}, {&quot;id&quot;: 162365, &quot;name&quot;: &quot;military&quot;}, {&quot;id&quot;: 166109, &quot;name&quot;: &quot;child murder&quot;}, {&quot;id&quot;: 191543, &quot;name&quot;: &quot;stalinism&quot;}, {&quot;id&quot;: 208611, &quot;name&quot;: &quot;1950s&quot;}]"/>
    <s v="en"/>
    <s v="Set in Stalin-era Soviet Union, a disgraced MGB agent is dispatched to investigate a series of child murders -- a case that begins to connect with the very top of party leadership."/>
    <n v="40371098"/>
    <s v="[{&quot;name&quot;: &quot;Summit Entertainment&quot;, &quot;id&quot;: 491}, {&quot;name&quot;: &quot;Scott Free Productions&quot;, &quot;id&quot;: 1645}, {&quot;name&quot;: &quot;Worldview Entertainment&quot;, &quot;id&quot;: 9015}]"/>
    <x v="39"/>
    <s v="[{&quot;iso_3166_1&quot;: &quot;GB&quot;, &quot;name&quot;: &quot;United Kingdom&quot;}, {&quot;iso_3166_1&quot;: &quot;US&quot;, &quot;name&quot;: &quot;United States of America&quot;}, {&quot;iso_3166_1&quot;: &quot;CZ&quot;, &quot;name&quot;: &quot;Czech Republic&quot;}, {&quot;iso_3166_1&quot;: &quot;RO&quot;, &quot;name&quot;: &quot;Romania&quot;}]"/>
    <d v="2015-03-15T00:00:00"/>
    <x v="2"/>
    <n v="3324330"/>
    <n v="137"/>
    <s v="[{&quot;iso_639_1&quot;: &quot;en&quot;, &quot;name&quot;: &quot;English&quot;}]"/>
    <s v="Released"/>
    <s v="How do you find a killer who doesnâ€™t exist?"/>
    <s v="6.1"/>
    <n v="547"/>
    <n v="-46675670"/>
  </r>
  <r>
    <n v="48000000"/>
    <s v="[{ 12, name: Adventure}, { 35, name: Comedy}]"/>
    <x v="1"/>
    <s v=" Comedy"/>
    <s v="-"/>
    <s v="-"/>
    <m/>
    <n v="9896"/>
    <x v="930"/>
    <s v="[{&quot;id&quot;: 585, &quot;name&quot;: &quot;casino&quot;}, {&quot;id&quot;: 795, &quot;name&quot;: &quot;running&quot;}, {&quot;id&quot;: 8666, &quot;name&quot;: &quot;preisgeld&quot;}, {&quot;id&quot;: 33626, &quot;name&quot;: &quot;millionaire&quot;}, {&quot;id&quot;: 167043, &quot;name&quot;: &quot;road movie&quot;}]"/>
    <s v="en"/>
    <s v="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
    <n v="1860049"/>
    <s v="[{&quot;name&quot;: &quot;Paramount Pictures&quot;, &quot;id&quot;: 4}, {&quot;name&quot;: &quot;Fireworks Pictures&quot;, &quot;id&quot;: 3857}, {&quot;name&quot;: &quot;Alphaville Films&quot;, &quot;id&quot;: 11462}]"/>
    <x v="9"/>
    <s v="[{&quot;iso_3166_1&quot;: &quot;CA&quot;, &quot;name&quot;: &quot;Canada&quot;}, {&quot;iso_3166_1&quot;: &quot;US&quot;, &quot;name&quot;: &quot;United States of America&quot;}]"/>
    <d v="2001-07-30T00:00:00"/>
    <x v="17"/>
    <n v="85498534"/>
    <n v="112"/>
    <s v="[{&quot;iso_639_1&quot;: &quot;en&quot;, &quot;name&quot;: &quot;English&quot;}]"/>
    <s v="Released"/>
    <s v="563 miles. 9 people. $2 million. 1001 problems!"/>
    <s v="6.0"/>
    <n v="518"/>
    <n v="37498534"/>
  </r>
  <r>
    <n v="48000000"/>
    <s v="[{ 18, name: Drama}, { 878, name: Science Fiction}]"/>
    <x v="5"/>
    <s v=" Science Fiction"/>
    <s v="-"/>
    <s v="-"/>
    <s v="http://www.k-pax.com/"/>
    <n v="167"/>
    <x v="931"/>
    <s v="[{&quot;id&quot;: 642, &quot;name&quot;: &quot;robbery&quot;}, {&quot;id&quot;: 1566, &quot;name&quot;: &quot;dream&quot;}, {&quot;id&quot;: 3363, &quot;name&quot;: &quot;hypnosis&quot;}, {&quot;id&quot;: 5340, &quot;name&quot;: &quot;investigation&quot;}, {&quot;id&quot;: 9826, &quot;name&quot;: &quot;murder&quot;}, {&quot;id&quot;: 9951, &quot;name&quot;: &quot;alien&quot;}, {&quot;id&quot;: 11612, &quot;name&quot;: &quot;hospital&quot;}, {&quot;id&quot;: 13194, &quot;name&quot;: &quot;planet&quot;}, {&quot;id&quot;: 14781, &quot;name&quot;: &quot;patient&quot;}, {&quot;id&quot;: 14784, &quot;name&quot;: &quot;medication&quot;}, {&quot;id&quot;: 15106, &quot;name&quot;: &quot;psychiatrist&quot;}, {&quot;id&quot;: 156810, &quot;name&quot;: &quot;science&quot;}, {&quot;id&quot;: 180241, &quot;name&quot;: &quot;claim&quot;}, {&quot;id&quot;: 184130, &quot;name&quot;: &quot;doubt&quot;}, {&quot;id&quot;: 199214, &quot;name&quot;: &quot;mental&quot;}, {&quot;id&quot;: 202735, &quot;name&quot;: &quot;help&quot;}]"/>
    <s v="en"/>
    <s v="Prot is a patient at a mental hospital who claims to be from a far away Planet. His psychiatrist tries to help him, only to begin to doubt his own explanations."/>
    <n v="30920075"/>
    <s v="[{&quot;name&quot;: &quot;Intermedia Films&quot;, &quot;id&quot;: 763}, {&quot;name&quot;: &quot;Lawrence Gordon Productions&quot;, &quot;id&quot;: 840}, {&quot;name&quot;: &quot;Path\u00e9 Pictures International&quot;, &quot;id&quot;: 1178}, {&quot;name&quot;: &quot;IMF Internationale Medien und Film GmbH &amp; Co. 3. Produktions KG&quot;, &quot;id&quot;: 19116}]"/>
    <x v="122"/>
    <s v="[{&quot;iso_3166_1&quot;: &quot;DE&quot;, &quot;name&quot;: &quot;Germany&quot;}, {&quot;iso_3166_1&quot;: &quot;GB&quot;, &quot;name&quot;: &quot;United Kingdom&quot;}, {&quot;iso_3166_1&quot;: &quot;US&quot;, &quot;name&quot;: &quot;United States of America&quot;}]"/>
    <d v="2001-10-22T00:00:00"/>
    <x v="17"/>
    <n v="50315140"/>
    <n v="120"/>
    <s v="[{&quot;iso_639_1&quot;: &quot;en&quot;, &quot;name&quot;: &quot;English&quot;}]"/>
    <s v="Released"/>
    <s v="Change the way you look at the world."/>
    <s v="7.1"/>
    <n v="695"/>
    <n v="2315140"/>
  </r>
  <r>
    <n v="48000000"/>
    <s v="[{ 14, name: Fantasy}, { 35, name: Comedy}, { 10749, name: Romance}]"/>
    <x v="2"/>
    <s v=" Comedy"/>
    <s v=" Romance"/>
    <s v="-"/>
    <m/>
    <n v="1636"/>
    <x v="932"/>
    <s v="[{&quot;id&quot;: 2038, &quot;name&quot;: &quot;love of one's life&quot;}, {&quot;id&quot;: 2870, &quot;name&quot;: &quot;mephisto&quot;}, {&quot;id&quot;: 4896, &quot;name&quot;: &quot;wish&quot;}, {&quot;id&quot;: 4957, &quot;name&quot;: &quot;sale of soul&quot;}, {&quot;id&quot;: 5810, &quot;name&quot;: &quot;pact with the devil&quot;}, {&quot;id&quot;: 188750, &quot;name&quot;: &quot;teuflisch&quot;}]"/>
    <s v="en"/>
    <s v="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
    <n v="19348007"/>
    <s v="[{&quot;name&quot;: &quot;Twentieth Century Fox Film Corporation&quot;, &quot;id&quot;: 306}, {&quot;name&quot;: &quot;Regency Enterprises&quot;, &quot;id&quot;: 508}, {&quot;name&quot;: &quot;KirchMedia&quot;, &quot;id&quot;: 73949}]"/>
    <x v="17"/>
    <s v="[{&quot;iso_3166_1&quot;: &quot;US&quot;, &quot;name&quot;: &quot;United States of America&quot;}]"/>
    <d v="2000-10-19T00:00:00"/>
    <x v="20"/>
    <n v="90383208"/>
    <n v="93"/>
    <s v="[{&quot;iso_639_1&quot;: &quot;en&quot;, &quot;name&quot;: &quot;English&quot;}, {&quot;iso_639_1&quot;: &quot;ru&quot;, &quot;name&quot;: &quot;P\u0443\u0441\u0441\u043a\u0438\u0439&quot;}, {&quot;iso_639_1&quot;: &quot;es&quot;, &quot;name&quot;: &quot;Espa\u00f1ol&quot;}]"/>
    <s v="Released"/>
    <s v="Meet the Devil. She's giving Elliott seven wishes. But not a chance in Hell."/>
    <s v="5.6"/>
    <n v="512"/>
    <n v="42383208"/>
  </r>
  <r>
    <n v="58000000"/>
    <s v="[{ 10402, name: Music}, { 18, name: Drama}, { 80, name: Crime}, { 10749, name: Romance}]"/>
    <x v="16"/>
    <s v=" Drama"/>
    <s v=" Crime"/>
    <s v=" Romance"/>
    <m/>
    <n v="2148"/>
    <x v="933"/>
    <s v="[{&quot;id&quot;: 1416, &quot;name&quot;: &quot;jazz&quot;}, {&quot;id&quot;: 3017, &quot;name&quot;: &quot;jazz musician&quot;}, {&quot;id&quot;: 4344, &quot;name&quot;: &quot;musical&quot;}, {&quot;id&quot;: 10391, &quot;name&quot;: &quot;mafia&quot;}]"/>
    <s v="en"/>
    <s v="The story of the people that frequented Harlem's famous nightclubs, 'The Cotton Club', and those that ran it."/>
    <n v="859075"/>
    <s v="[{&quot;name&quot;: &quot;Orion Pictures&quot;, &quot;id&quot;: 41}, {&quot;name&quot;: &quot;PSO International&quot;, &quot;id&quot;: 427}, {&quot;name&quot;: &quot;Totally Independent&quot;, &quot;id&quot;: 991}]"/>
    <x v="175"/>
    <s v="[{&quot;iso_3166_1&quot;: &quot;US&quot;, &quot;name&quot;: &quot;United States of America&quot;}]"/>
    <d v="1984-12-14T00:00:00"/>
    <x v="29"/>
    <n v="25928721"/>
    <n v="127"/>
    <s v="[{&quot;iso_639_1&quot;: &quot;en&quot;, &quot;name&quot;: &quot;English&quot;}, {&quot;iso_639_1&quot;: &quot;it&quot;, &quot;name&quot;: &quot;Italiano&quot;}]"/>
    <s v="Released"/>
    <s v="It was the jazz age. It was an era of elegance and violence. The action was gambling. The stakes were life and death."/>
    <s v="6.6"/>
    <n v="68"/>
    <n v="-32071279"/>
  </r>
  <r>
    <n v="55000000"/>
    <s v="[{ 37, name: Western}]"/>
    <x v="11"/>
    <s v="-"/>
    <s v="-"/>
    <s v="-"/>
    <s v="http://www.310toyumathefilm.com/"/>
    <n v="5176"/>
    <x v="934"/>
    <s v="[{&quot;id&quot;: 1582, &quot;name&quot;: &quot;saloon&quot;}, {&quot;id&quot;: 1701, &quot;name&quot;: &quot;hero&quot;}, {&quot;id&quot;: 2019, &quot;name&quot;: &quot;liberation of prisoners&quot;}, {&quot;id&quot;: 3543, &quot;name&quot;: &quot;transport of prisoners&quot;}, {&quot;id&quot;: 3593, &quot;name&quot;: &quot;wilderness&quot;}, {&quot;id&quot;: 3737, &quot;name&quot;: &quot;dying and death&quot;}, {&quot;id&quot;: 4776, &quot;name&quot;: &quot;race against time&quot;}, {&quot;id&quot;: 5339, &quot;name&quot;: &quot;railway car&quot;}, {&quot;id&quot;: 5692, &quot;name&quot;: &quot;stetson&quot;}, {&quot;id&quot;: 9823, &quot;name&quot;: &quot;rivalry&quot;}, {&quot;id&quot;: 10726, &quot;name&quot;: &quot;gang&quot;}, {&quot;id&quot;: 12371, &quot;name&quot;: &quot;gunfight&quot;}, {&quot;id&quot;: 14536, &quot;name&quot;: &quot;crime&quot;}, {&quot;id&quot;: 18035, &quot;name&quot;: &quot;family&quot;}, {&quot;id&quot;: 157902, &quot;name&quot;: &quot;psychological&quot;}, {&quot;id&quot;: 193305, &quot;name&quot;: &quot;dishonesty&quot;}, {&quot;id&quot;: 193552, &quot;name&quot;: &quot;heroic mission&quot;}, {&quot;id&quot;: 206686, &quot;name&quot;: &quot;righting the wronged&quot;}, {&quot;id&quot;: 206687, &quot;name&quot;: &quot;chases and races&quot;}, {&quot;id&quot;: 206688, &quot;name&quot;: &quot;parents and children&quot;}, {&quot;id&quot;: 206690, &quot;name&quot;: &quot;mind and soul&quot;}]"/>
    <s v="en"/>
    <s v="In Arizona in the late 1800's, infamous outlaw Ben Wade and his vicious gang of thieves and murderers have plagued the Southern Railroad. When Wade is captured, Civil War veteran Dan Evans, struggling to survive on his drought-plagued ranch, volunteers to deliver him alive to the &quot;3:10 to Yuma&quot;, a train that will take the killer to trial."/>
    <n v="48801089"/>
    <s v="[{&quot;name&quot;: &quot;Tree Line Films&quot;, &quot;id&quot;: 84}, {&quot;name&quot;: &quot;Lionsgate&quot;, &quot;id&quot;: 1632}, {&quot;name&quot;: &quot;Relativity Media&quot;, &quot;id&quot;: 7295}, {&quot;name&quot;: &quot;Yuma&quot;, &quot;id&quot;: 10880}]"/>
    <x v="56"/>
    <s v="[{&quot;iso_3166_1&quot;: &quot;US&quot;, &quot;name&quot;: &quot;United States of America&quot;}]"/>
    <d v="2007-09-06T00:00:00"/>
    <x v="1"/>
    <n v="70016220"/>
    <n v="122"/>
    <s v="[{&quot;iso_639_1&quot;: &quot;en&quot;, &quot;name&quot;: &quot;English&quot;}]"/>
    <s v="Released"/>
    <s v="Time waits for one man."/>
    <s v="6.9"/>
    <n v="1188"/>
    <n v="15016220"/>
  </r>
  <r>
    <n v="48000000"/>
    <s v="[{ 53, name: Thriller}, { 28, name: Action}]"/>
    <x v="6"/>
    <s v=" Action"/>
    <s v="-"/>
    <s v="-"/>
    <s v="http://www.taken3movie.com/"/>
    <n v="260346"/>
    <x v="935"/>
    <s v="[{&quot;id&quot;: 9748, &quot;name&quot;: &quot;revenge&quot;}, {&quot;id&quot;: 9826, &quot;name&quot;: &quot;murder&quot;}, {&quot;id&quot;: 10562, &quot;name&quot;: &quot;on the run&quot;}, {&quot;id&quot;: 10718, &quot;name&quot;: &quot;fugitive&quot;}, {&quot;id&quot;: 15124, &quot;name&quot;: &quot;framed&quot;}, {&quot;id&quot;: 15300, &quot;name&quot;: &quot;father daughter relationship&quot;}, {&quot;id&quot;: 180172, &quot;name&quot;: &quot;framed for murder&quot;}]"/>
    <s v="en"/>
    <s v="Ex-government operative Bryan Mills finds his life is shattered when he's falsely accused of a murder that hits close to home. As he's pursued by a savvy police inspector, Mills employs his particular set of skills to track the real killer and exact his unique brand of justice."/>
    <n v="88844777"/>
    <s v="[{&quot;name&quot;: &quot;Twentieth Century Fox Film Corporation&quot;, &quot;id&quot;: 306}, {&quot;name&quot;: &quot;M6 Films&quot;, &quot;id&quot;: 1115}, {&quot;name&quot;: &quot;Canal+&quot;, &quot;id&quot;: 5358}, {&quot;name&quot;: &quot;Grive Productions&quot;, &quot;id&quot;: 6877}, {&quot;name&quot;: &quot;EuropaCorp&quot;, &quot;id&quot;: 6896}, {&quot;name&quot;: &quot;Cin\u00e9+&quot;, &quot;id&quot;: 10611}, {&quot;name&quot;: &quot;M6&quot;, &quot;id&quot;: 11261}, {&quot;name&quot;: &quot;TSG Entertainment&quot;, &quot;id&quot;: 22213}, {&quot;name&quot;: &quot;Taken 3&quot;, &quot;id&quot;: 87854}]"/>
    <x v="17"/>
    <s v="[{&quot;iso_3166_1&quot;: &quot;FR&quot;, &quot;name&quot;: &quot;France&quot;}, {&quot;iso_3166_1&quot;: &quot;US&quot;, &quot;name&quot;: &quot;United States of America&quot;}]"/>
    <d v="2014-12-16T00:00:00"/>
    <x v="10"/>
    <n v="325771424"/>
    <n v="109"/>
    <s v="[{&quot;iso_639_1&quot;: &quot;en&quot;, &quot;name&quot;: &quot;English&quot;}]"/>
    <s v="Released"/>
    <s v="It Ends Here"/>
    <s v="6.1"/>
    <n v="2200"/>
    <n v="277771424"/>
  </r>
  <r>
    <n v="48000000"/>
    <s v="[{ 10749, name: Romance}, { 35, name: Comedy}, { 80, name: Crime}]"/>
    <x v="12"/>
    <s v=" Comedy"/>
    <s v=" Crime"/>
    <s v="-"/>
    <m/>
    <n v="1389"/>
    <x v="936"/>
    <s v="[{&quot;id&quot;: 736, &quot;name&quot;: &quot;journalist&quot;}, {&quot;id&quot;: 3303, &quot;name&quot;: &quot;bedroom&quot;}, {&quot;id&quot;: 8806, &quot;name&quot;: &quot;purse&quot;}, {&quot;id&quot;: 9098, &quot;name&quot;: &quot;trunk&quot;}, {&quot;id&quot;: 155552, &quot;name&quot;: &quot;elmore leonard&quot;}]"/>
    <s v="en"/>
    <s v="Meet Jack Foley, a smooth criminal who bends the law and is determined to make one last heist. Karen Sisco is a federal marshal who chooses all the right moves â€¦ and all the wrong guys. Now they're willing to risk it all to find out if there's more between them than just the law. Variety hails Out of Sight as &quot;a sly, sexy, vastly entertaining film.&quot;"/>
    <n v="16000178"/>
    <s v="[{&quot;name&quot;: &quot;Universal Pictures&quot;, &quot;id&quot;: 33}, {&quot;name&quot;: &quot;Jersey Films&quot;, &quot;id&quot;: 216}]"/>
    <x v="14"/>
    <s v="[{&quot;iso_3166_1&quot;: &quot;US&quot;, &quot;name&quot;: &quot;United States of America&quot;}]"/>
    <d v="1998-06-26T00:00:00"/>
    <x v="19"/>
    <n v="77745568"/>
    <n v="123"/>
    <s v="[{&quot;iso_639_1&quot;: &quot;en&quot;, &quot;name&quot;: &quot;English&quot;}]"/>
    <s v="Released"/>
    <s v="Opposites attract."/>
    <s v="6.5"/>
    <n v="333"/>
    <n v="29745568"/>
  </r>
  <r>
    <n v="47000000"/>
    <s v="[{ 35, name: Comedy}, { 18, name: Drama}, { 53, name: Thriller}]"/>
    <x v="8"/>
    <s v=" Drama"/>
    <s v=" Thriller"/>
    <s v="-"/>
    <m/>
    <n v="9894"/>
    <x v="937"/>
    <s v="[{&quot;id&quot;: 378, &quot;name&quot;: &quot;prison&quot;}, {&quot;id&quot;: 549, &quot;name&quot;: &quot;prostitute&quot;}, {&quot;id&quot;: 1005, &quot;name&quot;: &quot;karaoke&quot;}, {&quot;id&quot;: 10123, &quot;name&quot;: &quot;dark comedy&quot;}, {&quot;id&quot;: 208575, &quot;name&quot;: &quot;cable guy&quot;}]"/>
    <s v="en"/>
    <s v="When recently single Steven moves into his new apartment, cable guy Chip comes to hook him up -- and doesn't let go. Initially, Chip is just overzealous in his desire to be Steven's pal, but when Steven tries to end the &quot;friendship,&quot; Chip shows his dark side. He begins stalking Steven, who's left to fend for himself because no one else can believe Chip's capable of such behavior."/>
    <n v="19525659"/>
    <s v="[{&quot;name&quot;: &quot;Columbia Pictures Corporation&quot;, &quot;id&quot;: 441}]"/>
    <x v="44"/>
    <s v="[{&quot;iso_3166_1&quot;: &quot;US&quot;, &quot;name&quot;: &quot;United States of America&quot;}]"/>
    <d v="1996-06-10T00:00:00"/>
    <x v="24"/>
    <n v="102825796"/>
    <n v="96"/>
    <s v="[{&quot;iso_639_1&quot;: &quot;en&quot;, &quot;name&quot;: &quot;English&quot;}]"/>
    <s v="Released"/>
    <s v="There's no such thing as free cable."/>
    <s v="5.7"/>
    <n v="594"/>
    <n v="55825796"/>
  </r>
  <r>
    <n v="47000000"/>
    <s v="[{ 12, name: Adventure}, { 28, name: Action}, { 35, name: Comedy}, { 53, name: Thriller}, { 80, name: Crime}]"/>
    <x v="1"/>
    <s v=" Action"/>
    <s v=" Comedy"/>
    <s v=" Thriller"/>
    <m/>
    <n v="8592"/>
    <x v="938"/>
    <s v="[{&quot;id&quot;: 417, &quot;name&quot;: &quot;corruption&quot;}, {&quot;id&quot;: 853, &quot;name&quot;: &quot;crime fighter&quot;}, {&quot;id&quot;: 3149, &quot;name&quot;: &quot;gangster boss&quot;}, {&quot;id&quot;: 5340, &quot;name&quot;: &quot;investigation&quot;}, {&quot;id&quot;: 11825, &quot;name&quot;: &quot;based on comic strip&quot;}, {&quot;id&quot;: 33699, &quot;name&quot;: &quot;policeman&quot;}]"/>
    <s v="en"/>
    <s v="The comic strip detective finds his life vastly complicated when Breathless Mahoney makes advances towards him while he is trying to battle Big Boy Caprice's united mob,"/>
    <n v="7859226"/>
    <s v="[{&quot;name&quot;: &quot;Touchstone Pictures&quot;, &quot;id&quot;: 9195}]"/>
    <x v="51"/>
    <s v="[{&quot;iso_3166_1&quot;: &quot;US&quot;, &quot;name&quot;: &quot;United States of America&quot;}]"/>
    <d v="1990-06-15T00:00:00"/>
    <x v="21"/>
    <n v="103738726"/>
    <n v="103"/>
    <s v="[{&quot;iso_639_1&quot;: &quot;en&quot;, &quot;name&quot;: &quot;English&quot;}]"/>
    <s v="Released"/>
    <s v="Their turf. Their game. Their rules. They didn't count on HIS law..."/>
    <s v="5.9"/>
    <n v="251"/>
    <n v="56738726"/>
  </r>
  <r>
    <n v="48000000"/>
    <s v="[{ 18, name: Drama}, { 80, name: Crime}, { 10749, name: Romance}]"/>
    <x v="5"/>
    <s v=" Crime"/>
    <s v=" Romance"/>
    <s v="-"/>
    <m/>
    <n v="913"/>
    <x v="939"/>
    <s v="[{&quot;id&quot;: 159520, &quot;name&quot;: &quot;martinique&quot;}, {&quot;id&quot;: 159521, &quot;name&quot;: &quot;claude monet&quot;}, {&quot;id&quot;: 159523, &quot;name&quot;: &quot;famous painting&quot;}, {&quot;id&quot;: 159529, &quot;name&quot;: &quot;glider&quot;}, {&quot;id&quot;: 159531, &quot;name&quot;: &quot;insurance agent&quot;}, {&quot;id&quot;: 159532, &quot;name&quot;: &quot;missing painting&quot;}, {&quot;id&quot;: 159534, &quot;name&quot;: &quot;stolen painting&quot;}, {&quot;id&quot;: 159538, &quot;name&quot;: &quot;valuable painting&quot;}, {&quot;id&quot;: 159539, &quot;name&quot;: &quot;rich people&quot;}]"/>
    <s v="en"/>
    <s v="A very rich and successful playboy amuses himself by stealing artwork, but may have met his match in a seductive detective."/>
    <n v="18102572"/>
    <s v="[{&quot;name&quot;: &quot;Irish Dreamtime&quot;, &quot;id&quot;: 597}, {&quot;name&quot;: &quot;Metro-Goldwyn-Mayer (MGM)&quot;, &quot;id&quot;: 8411}]"/>
    <x v="176"/>
    <s v="[{&quot;iso_3166_1&quot;: &quot;US&quot;, &quot;name&quot;: &quot;United States of America&quot;}]"/>
    <d v="1999-08-06T00:00:00"/>
    <x v="14"/>
    <n v="124305181"/>
    <n v="113"/>
    <s v="[{&quot;iso_639_1&quot;: &quot;en&quot;, &quot;name&quot;: &quot;English&quot;}]"/>
    <s v="Released"/>
    <s v="How do you get the man who has everything?"/>
    <s v="6.6"/>
    <n v="339"/>
    <n v="76305181"/>
  </r>
  <r>
    <n v="48000000"/>
    <s v="[{ 35, name: Comedy}, { 18, name: Drama}, { 10749, name: Romance}]"/>
    <x v="8"/>
    <s v=" Drama"/>
    <s v=" Romance"/>
    <s v="-"/>
    <m/>
    <n v="11091"/>
    <x v="940"/>
    <s v="[{&quot;id&quot;: 1009, &quot;name&quot;: &quot;baby&quot;}, {&quot;id&quot;: 1412, &quot;name&quot;: &quot;becoming an adult&quot;}, {&quot;id&quot;: 1525, &quot;name&quot;: &quot;puberty&quot;}, {&quot;id&quot;: 1566, &quot;name&quot;: &quot;dream&quot;}, {&quot;id&quot;: 1803, &quot;name&quot;: &quot;drug addiction&quot;}, {&quot;id&quot;: 4183, &quot;name&quot;: &quot;wife&quot;}, {&quot;id&quot;: 8650, &quot;name&quot;: &quot;unwillingly pregnant&quot;}, {&quot;id&quot;: 13028, &quot;name&quot;: &quot;writer&quot;}, {&quot;id&quot;: 14751, &quot;name&quot;: &quot;youth&quot;}, {&quot;id&quot;: 166113, &quot;name&quot;: &quot;marriage problems&quot;}, {&quot;id&quot;: 187056, &quot;name&quot;: &quot;woman director&quot;}]"/>
    <s v="en"/>
    <s v="A single mother, with dreams of becoming a writer, has a son at the age of 15 in 1965, and goes through a failed marriage with the drug-addicted father."/>
    <n v="7226115"/>
    <s v="[{&quot;name&quot;: &quot;Columbia Pictures&quot;, &quot;id&quot;: 5}]"/>
    <x v="2"/>
    <s v="[{&quot;iso_3166_1&quot;: &quot;US&quot;, &quot;name&quot;: &quot;United States of America&quot;}]"/>
    <d v="2001-10-19T00:00:00"/>
    <x v="17"/>
    <n v="35743308"/>
    <n v="132"/>
    <s v="[{&quot;iso_639_1&quot;: &quot;en&quot;, &quot;name&quot;: &quot;English&quot;}]"/>
    <s v="Released"/>
    <s v="One day can make your life"/>
    <m/>
    <m/>
    <n v="-12256692"/>
  </r>
  <r>
    <n v="15000000"/>
    <s v="[{ 28, name: Action}, { 12, name: Adventure}, { 53, name: Thriller}, { 10752, name: War}]"/>
    <x v="0"/>
    <s v=" Adventure"/>
    <s v=" Thriller"/>
    <s v=" War"/>
    <m/>
    <n v="1368"/>
    <x v="941"/>
    <s v="[{&quot;id&quot;: 378, &quot;name&quot;: &quot;prison&quot;}, {&quot;id&quot;: 422, &quot;name&quot;: &quot;vietnam veteran&quot;}, {&quot;id&quot;: 769, &quot;name&quot;: &quot;falsely accused&quot;}, {&quot;id&quot;: 796, &quot;name&quot;: &quot;police brutality&quot;}, {&quot;id&quot;: 798, &quot;name&quot;: &quot;sheriff&quot;}, {&quot;id&quot;: 1008, &quot;name&quot;: &quot;guerrilla&quot;}, {&quot;id&quot;: 1375, &quot;name&quot;: &quot;submachine gun&quot;}, {&quot;id&quot;: 1419, &quot;name&quot;: &quot;gun&quot;}, {&quot;id&quot;: 2535, &quot;name&quot;: &quot;destroy&quot;}, {&quot;id&quot;: 2801, &quot;name&quot;: &quot;self-defense&quot;}, {&quot;id&quot;: 2956, &quot;name&quot;: &quot;vietnam&quot;}, {&quot;id&quot;: 2957, &quot;name&quot;: &quot;vietnam war&quot;}, {&quot;id&quot;: 3246, &quot;name&quot;: &quot;prosecution&quot;}, {&quot;id&quot;: 3737, &quot;name&quot;: &quot;dying and death&quot;}, {&quot;id&quot;: 3787, &quot;name&quot;: &quot;village and town&quot;}, {&quot;id&quot;: 4668, &quot;name&quot;: &quot;police operation&quot;}, {&quot;id&quot;: 5034, &quot;name&quot;: &quot;attempt to escape&quot;}, {&quot;id&quot;: 5144, &quot;name&quot;: &quot;matter of life and death&quot;}, {&quot;id&quot;: 5385, &quot;name&quot;: &quot;survivor&quot;}, {&quot;id&quot;: 5386, &quot;name&quot;: &quot;tramp&quot;}, {&quot;id&quot;: 5387, &quot;name&quot;: &quot;national guard&quot;}, {&quot;id&quot;: 6110, &quot;name&quot;: &quot;weapon&quot;}, {&quot;id&quot;: 6112, &quot;name&quot;: &quot;firearm&quot;}, {&quot;id&quot;: 6149, &quot;name&quot;: &quot;police&quot;}, {&quot;id&quot;: 10685, &quot;name&quot;: &quot;escape&quot;}]"/>
    <s v="en"/>
    <s v="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
    <n v="63071046"/>
    <s v="[{&quot;name&quot;: &quot;Orion Pictures&quot;, &quot;id&quot;: 41}]"/>
    <x v="175"/>
    <s v="[{&quot;iso_3166_1&quot;: &quot;US&quot;, &quot;name&quot;: &quot;United States of America&quot;}]"/>
    <d v="1982-10-22T00:00:00"/>
    <x v="25"/>
    <n v="125212904"/>
    <n v="93"/>
    <s v="[{&quot;iso_639_1&quot;: &quot;en&quot;, &quot;name&quot;: &quot;English&quot;}]"/>
    <s v="Released"/>
    <s v="This time he's fighting for his life."/>
    <s v="7.2"/>
    <n v="1488"/>
    <n v="110212904"/>
  </r>
  <r>
    <n v="47000000"/>
    <s v="[{ 16, name: Animation}, { 35, name: Comedy}, { 10751, name: Family}, { 14, name: Fantasy}, { 878, name: Science Fiction}]"/>
    <x v="3"/>
    <s v=" Comedy"/>
    <s v=" Family"/>
    <s v=" Fantasy"/>
    <s v="http://www.happilyneverafterthefilm.com/"/>
    <n v="5393"/>
    <x v="942"/>
    <s v="[{&quot;id&quot;: 604, &quot;name&quot;: &quot;dwarves&quot;}, {&quot;id&quot;: 995, &quot;name&quot;: &quot;cinderella&quot;}, {&quot;id&quot;: 1994, &quot;name&quot;: &quot;wolf&quot;}, {&quot;id&quot;: 2374, &quot;name&quot;: &quot;bad mother-in-law&quot;}, {&quot;id&quot;: 3071, &quot;name&quot;: &quot;prince&quot;}, {&quot;id&quot;: 3205, &quot;name&quot;: &quot;fairy tale&quot;}, {&quot;id&quot;: 4174, &quot;name&quot;: &quot;little red riding hood&quot;}, {&quot;id&quot;: 5921, &quot;name&quot;: &quot;step mother&quot;}, {&quot;id&quot;: 6333, &quot;name&quot;: &quot;wizardry&quot;}, {&quot;id&quot;: 7376, &quot;name&quot;: &quot;princess&quot;}, {&quot;id&quot;: 7430, &quot;name&quot;: &quot;sleeping beauty&quot;}, {&quot;id&quot;: 7432, &quot;name&quot;: &quot;rumpelstilzchen&quot;}, {&quot;id&quot;: 46958, &quot;name&quot;: &quot;good and bad&quot;}, {&quot;id&quot;: 174420, &quot;name&quot;: &quot;intern&quot;}, {&quot;id&quot;: 187056, &quot;name&quot;: &quot;woman director&quot;}]"/>
    <s v="en"/>
    <s v="An alliance of evil-doers, led by Frieda, looks to take over Fairy Tale Land. But when Ella realizes her stepmother is out to ruin her storybook existence, she takes a dramatic turn and blossoms into the leader of the resistance effort."/>
    <n v="10410933"/>
    <s v="[{&quot;name&quot;: &quot;Vanguard Films&quot;, &quot;id&quot;: 614}, {&quot;name&quot;: &quot;Lionsgate&quot;, &quot;id&quot;: 1632}, {&quot;name&quot;: &quot;Odyssey&quot;, &quot;id&quot;: 1718}, {&quot;name&quot;: &quot;Nitrogen Studios Canada&quot;, &quot;id&quot;: 46875}]"/>
    <x v="177"/>
    <s v="[{&quot;iso_3166_1&quot;: &quot;DE&quot;, &quot;name&quot;: &quot;Germany&quot;}, {&quot;iso_3166_1&quot;: &quot;US&quot;, &quot;name&quot;: &quot;United States of America&quot;}]"/>
    <d v="2006-09-14T00:00:00"/>
    <x v="6"/>
    <n v="38085778"/>
    <n v="75"/>
    <s v="[{&quot;iso_639_1&quot;: &quot;en&quot;, &quot;name&quot;: &quot;English&quot;}]"/>
    <s v="Released"/>
    <s v="Fairy Tale Endings Aren't What They Used To Be"/>
    <s v="4.6"/>
    <n v="104"/>
    <n v="-8914222"/>
  </r>
  <r>
    <n v="47000000"/>
    <s v="[{ 18, name: Drama}, { 27, name: Horror}, { 53, name: Thriller}, { 10749, name: Romance}]"/>
    <x v="5"/>
    <s v=" Horror"/>
    <s v=" Thriller"/>
    <s v=" Romance"/>
    <m/>
    <n v="9095"/>
    <x v="943"/>
    <s v="[{&quot;id&quot;: 964, &quot;name&quot;: &quot;servant&quot;}, {&quot;id&quot;: 1299, &quot;name&quot;: &quot;monster&quot;}, {&quot;id&quot;: 10124, &quot;name&quot;: &quot;laboratory&quot;}, {&quot;id&quot;: 156033, &quot;name&quot;: &quot;jekyll and hyde&quot;}, {&quot;id&quot;: 191009, &quot;name&quot;: &quot;housemaid&quot;}, {&quot;id&quot;: 207928, &quot;name&quot;: &quot;19th century&quot;}]"/>
    <s v="en"/>
    <s v="A housemaid falls in love with Dr. Jekyll and his darkly mysterious counterpart, Mr. Hyde."/>
    <n v="6067212"/>
    <s v="[{&quot;name&quot;: &quot;TriStar Pictures&quot;, &quot;id&quot;: 559}, {&quot;name&quot;: &quot;NFH Productions&quot;, &quot;id&quot;: 18737}]"/>
    <x v="50"/>
    <s v="[{&quot;iso_3166_1&quot;: &quot;US&quot;, &quot;name&quot;: &quot;United States of America&quot;}]"/>
    <d v="1996-02-23T00:00:00"/>
    <x v="24"/>
    <n v="12379402"/>
    <n v="104"/>
    <s v="[{&quot;iso_639_1&quot;: &quot;en&quot;, &quot;name&quot;: &quot;English&quot;}]"/>
    <s v="Released"/>
    <s v="The untold story of Jekyll and Hyde"/>
    <s v="5.7"/>
    <n v="74"/>
    <n v="-34620598"/>
  </r>
  <r>
    <n v="38000000"/>
    <s v="[{ 35, name: Comedy}, { 10749, name: Romance}]"/>
    <x v="8"/>
    <s v=" Romance"/>
    <s v="-"/>
    <s v="-"/>
    <m/>
    <n v="8874"/>
    <x v="944"/>
    <s v="[{&quot;id&quot;: 1005, &quot;name&quot;: &quot;karaoke&quot;}, {&quot;id&quot;: 1459, &quot;name&quot;: &quot;marriage proposal&quot;}, {&quot;id&quot;: 1605, &quot;name&quot;: &quot;new love&quot;}, {&quot;id&quot;: 2038, &quot;name&quot;: &quot;love of one's life&quot;}, {&quot;id&quot;: 5091, &quot;name&quot;: &quot;kiss&quot;}, {&quot;id&quot;: 5756, &quot;name&quot;: &quot;man-woman relation&quot;}, {&quot;id&quot;: 7879, &quot;name&quot;: &quot;secret love&quot;}, {&quot;id&quot;: 13027, &quot;name&quot;: &quot;wedding&quot;}]"/>
    <s v="en"/>
    <s v="When she receives word that her longtime platonic pal Michael O'Neal is getting married to debutante Kimberly Wallace, food critic Julianne Potter realizes her true feelings for Michael -- and sets out to sabotage the wedding."/>
    <n v="15401855"/>
    <s v="[{&quot;name&quot;: &quot;TriStar Pictures&quot;, &quot;id&quot;: 559}]"/>
    <x v="50"/>
    <s v="[{&quot;iso_3166_1&quot;: &quot;US&quot;, &quot;name&quot;: &quot;United States of America&quot;}]"/>
    <d v="1997-06-19T00:00:00"/>
    <x v="12"/>
    <n v="299288605"/>
    <n v="105"/>
    <s v="[{&quot;iso_639_1&quot;: &quot;en&quot;, &quot;name&quot;: &quot;English&quot;}, {&quot;iso_639_1&quot;: &quot;fr&quot;, &quot;name&quot;: &quot;Fran\u00e7ais&quot;}, {&quot;iso_639_1&quot;: &quot;it&quot;, &quot;name&quot;: &quot;Italiano&quot;}]"/>
    <s v="Released"/>
    <s v="It's about finding the love of your life. And deciding what to do about it."/>
    <s v="6.3"/>
    <n v="584"/>
    <n v="261288605"/>
  </r>
  <r>
    <n v="46000000"/>
    <s v="[{ 80, name: Crime}, { 9648, name: Mystery}, { 53, name: Thriller}]"/>
    <x v="13"/>
    <s v=" Mystery"/>
    <s v=" Thriller"/>
    <s v="-"/>
    <m/>
    <n v="320"/>
    <x v="945"/>
    <s v="[{&quot;id&quot;: 703, &quot;name&quot;: &quot;detective&quot;}, {&quot;id&quot;: 718, &quot;name&quot;: &quot;confession&quot;}, {&quot;id&quot;: 1812, &quot;name&quot;: &quot;fbi&quot;}, {&quot;id&quot;: 1849, &quot;name&quot;: &quot;homicide&quot;}, {&quot;id&quot;: 1936, &quot;name&quot;: &quot;blackmail&quot;}, {&quot;id&quot;: 3879, &quot;name&quot;: &quot;suspect&quot;}, {&quot;id&quot;: 9673, &quot;name&quot;: &quot;love&quot;}, {&quot;id&quot;: 9826, &quot;name&quot;: &quot;murder&quot;}, {&quot;id&quot;: 12670, &quot;name&quot;: &quot;los angeles&quot;}, {&quot;id&quot;: 13130, &quot;name&quot;: &quot;teenager&quot;}, {&quot;id&quot;: 207268, &quot;name&quot;: &quot;neo-noir&quot;}]"/>
    <s v="en"/>
    <s v="Two Los Angeles homicide detectives are dispatched to a northern town where the sun doesn't set to investigate the methodical murder of a local teen."/>
    <n v="41322708"/>
    <s v="[{&quot;name&quot;: &quot;Section Eight&quot;, &quot;id&quot;: 129}, {&quot;name&quot;: &quot;Alcon Entertainment&quot;, &quot;id&quot;: 1088}, {&quot;name&quot;: &quot;Witt/Thomas Productions&quot;, &quot;id&quot;: 1089}]"/>
    <x v="162"/>
    <s v="[{&quot;iso_3166_1&quot;: &quot;US&quot;, &quot;name&quot;: &quot;United States of America&quot;}]"/>
    <d v="2002-05-24T00:00:00"/>
    <x v="18"/>
    <n v="113714830"/>
    <n v="118"/>
    <s v="[{&quot;iso_639_1&quot;: &quot;en&quot;, &quot;name&quot;: &quot;English&quot;}]"/>
    <s v="Released"/>
    <s v="A tough cop. A brilliant killer. An unspeakable crime."/>
    <s v="6.8"/>
    <n v="1148"/>
    <n v="67714830"/>
  </r>
  <r>
    <n v="46000000"/>
    <s v="[{ 878, name: Science Fiction}, { 28, name: Action}, { 12, name: Adventure}, { 53, name: Thriller}]"/>
    <x v="4"/>
    <s v=" Action"/>
    <s v=" Adventure"/>
    <s v=" Thriller"/>
    <s v="http://www.startrek.com/startrek/view/series/MOV/008/index.html"/>
    <n v="199"/>
    <x v="946"/>
    <s v="[{&quot;id&quot;: 503, &quot;name&quot;: &quot;federation&quot;}, {&quot;id&quot;: 505, &quot;name&quot;: &quot;starfleet&quot;}, {&quot;id&quot;: 522, &quot;name&quot;: &quot;borg&quot;}, {&quot;id&quot;: 671, &quot;name&quot;: &quot;enterprise-e&quot;}, {&quot;id&quot;: 679, &quot;name&quot;: &quot;cyborg&quot;}, {&quot;id&quot;: 680, &quot;name&quot;: &quot;montana&quot;}, {&quot;id&quot;: 836, &quot;name&quot;: &quot;resistance&quot;}, {&quot;id&quot;: 1436, &quot;name&quot;: &quot;inventor&quot;}, {&quot;id&quot;: 1522, &quot;name&quot;: &quot;repayment&quot;}, {&quot;id&quot;: 1523, &quot;name&quot;: &quot;obsession&quot;}, {&quot;id&quot;: 49960, &quot;name&quot;: &quot;business start-up&quot;}, {&quot;id&quot;: 161176, &quot;name&quot;: &quot;space opera&quot;}]"/>
    <s v="en"/>
    <s v="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
    <n v="256713"/>
    <s v="[{&quot;name&quot;: &quot;Paramount Pictures&quot;, &quot;id&quot;: 4}, {&quot;name&quot;: &quot;Digital Image Associates&quot;, &quot;id&quot;: 76068}]"/>
    <x v="9"/>
    <s v="[{&quot;iso_3166_1&quot;: &quot;US&quot;, &quot;name&quot;: &quot;United States of America&quot;}]"/>
    <d v="1996-11-21T00:00:00"/>
    <x v="24"/>
    <n v="150000000"/>
    <n v="111"/>
    <s v="[{&quot;iso_639_1&quot;: &quot;en&quot;, &quot;name&quot;: &quot;English&quot;}]"/>
    <s v="Released"/>
    <s v="Resistance is futile."/>
    <s v="7.0"/>
    <n v="661"/>
    <n v="104000000"/>
  </r>
  <r>
    <n v="47000000"/>
    <s v="[{ 28, name: Action}, { 37, name: Western}, { 18, name: Drama}, { 14, name: Fantasy}, { 53, name: Thriller}]"/>
    <x v="0"/>
    <s v=" Western"/>
    <s v=" Drama"/>
    <s v=" Fantasy"/>
    <s v="http://jonah-hex.warnerbros.com/"/>
    <n v="20533"/>
    <x v="947"/>
    <s v="[{&quot;id&quot;: 75, &quot;name&quot;: &quot;gunslinger&quot;}, {&quot;id&quot;: 279, &quot;name&quot;: &quot;usa&quot;}, {&quot;id&quot;: 849, &quot;name&quot;: &quot;dc comics&quot;}, {&quot;id&quot;: 6154, &quot;name&quot;: &quot;hell&quot;}, {&quot;id&quot;: 15518, &quot;name&quot;: &quot;facial scar&quot;}, {&quot;id&quot;: 34079, &quot;name&quot;: &quot;death&quot;}, {&quot;id&quot;: 163188, &quot;name&quot;: &quot;confederate&quot;}, {&quot;id&quot;: 175261, &quot;name&quot;: &quot;tomahawk&quot;}]"/>
    <s v="en"/>
    <s v="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
    <n v="22581313"/>
    <s v="[{&quot;name&quot;: &quot;Warner Bros.&quot;, &quot;id&quot;: 6194}]"/>
    <x v="5"/>
    <s v="[{&quot;iso_3166_1&quot;: &quot;US&quot;, &quot;name&quot;: &quot;United States of America&quot;}]"/>
    <d v="2010-06-18T00:00:00"/>
    <x v="4"/>
    <n v="10539000"/>
    <n v="80"/>
    <s v="[{&quot;iso_639_1&quot;: &quot;en&quot;, &quot;name&quot;: &quot;English&quot;}]"/>
    <s v="Released"/>
    <s v="Revenge gets ugly."/>
    <s v="4.4"/>
    <n v="420"/>
    <n v="-36461000"/>
  </r>
  <r>
    <n v="46000000"/>
    <s v="[{ 18, name: Drama}, { 53, name: Thriller}, { 9648, name: Mystery}, { 10752, name: War}]"/>
    <x v="5"/>
    <s v=" Thriller"/>
    <s v=" Mystery"/>
    <s v=" War"/>
    <m/>
    <n v="10684"/>
    <x v="948"/>
    <s v="[{&quot;id&quot;: 2952, &quot;name&quot;: &quot;gulf war&quot;}, {&quot;id&quot;: 3203, &quot;name&quot;: &quot;pilot&quot;}, {&quot;id&quot;: 4595, &quot;name&quot;: &quot;u.s. army&quot;}, {&quot;id&quot;: 6049, &quot;name&quot;: &quot;praise&quot;}, {&quot;id&quot;: 11107, &quot;name&quot;: &quot;rescue mission&quot;}, {&quot;id&quot;: 11110, &quot;name&quot;: &quot;dead soldier&quot;}, {&quot;id&quot;: 11117, &quot;name&quot;: &quot;tank&quot;}, {&quot;id&quot;: 11124, &quot;name&quot;: &quot;medal&quot;}]"/>
    <s v="en"/>
    <s v="A US Army officer had made a &quot;friendly fire&quot;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
    <n v="12971122"/>
    <s v="[{&quot;name&quot;: &quot;Fox 2000 Pictures&quot;, &quot;id&quot;: 711}]"/>
    <x v="89"/>
    <s v="[{&quot;iso_3166_1&quot;: &quot;US&quot;, &quot;name&quot;: &quot;United States of America&quot;}]"/>
    <d v="1996-07-04T00:00:00"/>
    <x v="24"/>
    <n v="100860818"/>
    <n v="117"/>
    <s v="[{&quot;iso_639_1&quot;: &quot;en&quot;, &quot;name&quot;: &quot;English&quot;}]"/>
    <s v="Released"/>
    <s v="A medal for honor. A search for justice. A battle for truth."/>
    <s v="6.2"/>
    <n v="232"/>
    <n v="54860818"/>
  </r>
  <r>
    <n v="45000000"/>
    <s v="[{ 35, name: Comedy}]"/>
    <x v="8"/>
    <s v="-"/>
    <s v="-"/>
    <s v="-"/>
    <m/>
    <n v="1624"/>
    <x v="949"/>
    <s v="[{&quot;id&quot;: 387, &quot;name&quot;: &quot;california&quot;}, {&quot;id&quot;: 1022, &quot;name&quot;: &quot;workaholic&quot;}, {&quot;id&quot;: 1421, &quot;name&quot;: &quot;birthday&quot;}, {&quot;id&quot;: 2251, &quot;name&quot;: &quot;lie&quot;}, {&quot;id&quot;: 3725, &quot;name&quot;: &quot;pregnancy and birth&quot;}, {&quot;id&quot;: 4896, &quot;name&quot;: &quot;wish&quot;}, {&quot;id&quot;: 210608, &quot;name&quot;: &quot;1990s&quot;}]"/>
    <s v="en"/>
    <s v="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
    <n v="26721386"/>
    <s v="[{&quot;name&quot;: &quot;Imagine Entertainment&quot;, &quot;id&quot;: 23}, {&quot;name&quot;: &quot;Universal Pictures&quot;, &quot;id&quot;: 33}]"/>
    <x v="36"/>
    <s v="[{&quot;iso_3166_1&quot;: &quot;US&quot;, &quot;name&quot;: &quot;United States of America&quot;}]"/>
    <d v="1997-03-21T00:00:00"/>
    <x v="12"/>
    <n v="181000000"/>
    <n v="86"/>
    <s v="[{&quot;iso_639_1&quot;: &quot;en&quot;, &quot;name&quot;: &quot;English&quot;}]"/>
    <s v="Released"/>
    <s v="Trust me."/>
    <s v="6.4"/>
    <n v="1424"/>
    <n v="136000000"/>
  </r>
  <r>
    <n v="25000000"/>
    <s v="[{ 80, name: Crime}, { 18, name: Drama}, { 53, name: Thriller}]"/>
    <x v="13"/>
    <s v=" Drama"/>
    <s v=" Thriller"/>
    <s v="-"/>
    <s v="http://www.theinfiltrator.com/"/>
    <n v="325789"/>
    <x v="950"/>
    <s v="[{&quot;id&quot;: 1568, &quot;name&quot;: &quot;undercover&quot;}, {&quot;id&quot;: 5565, &quot;name&quot;: &quot;biography&quot;}, {&quot;id&quot;: 14964, &quot;name&quot;: &quot;drug&quot;}, {&quot;id&quot;: 18026, &quot;name&quot;: &quot;drug lord&quot;}]"/>
    <s v="en"/>
    <s v="A U.S Customs official uncovers a massive money laundering scheme involving Pablo Escobar."/>
    <n v="24672234"/>
    <s v="[{&quot;name&quot;: &quot;Good Films&quot;, &quot;id&quot;: 68620}]"/>
    <x v="178"/>
    <s v="[{&quot;iso_3166_1&quot;: &quot;GB&quot;, &quot;name&quot;: &quot;United Kingdom&quot;}]"/>
    <d v="2016-07-13T00:00:00"/>
    <x v="5"/>
    <n v="15436808"/>
    <n v="127"/>
    <s v="[{&quot;iso_639_1&quot;: &quot;en&quot;, &quot;name&quot;: &quot;English&quot;}, {&quot;iso_639_1&quot;: &quot;es&quot;, &quot;name&quot;: &quot;Espa\u00f1ol&quot;}]"/>
    <s v="Released"/>
    <s v="The true story of one man against the biggest drug cartel in history."/>
    <s v="6.6"/>
    <n v="573"/>
    <n v="-9563192"/>
  </r>
  <r>
    <n v="46000000"/>
    <s v="[{ 18, name: Drama}, { 36, name: History}, { 10752, name: War}]"/>
    <x v="5"/>
    <s v=" History"/>
    <s v=" War"/>
    <s v="-"/>
    <m/>
    <n v="113464"/>
    <x v="951"/>
    <s v="[]"/>
    <s v="en"/>
    <s v="A noisy and absurd re-telling of the great 1950 invasion of Inchon during the Korean War which was masterminded by General Douglas MacArthur."/>
    <s v="0.146783"/>
    <s v="[{&quot;name&quot;: &quot;Metro-Goldwyn-Mayer (MGM)&quot;, &quot;id&quot;: 8411}, {&quot;name&quot;: &quot;Unification Church&quot;, &quot;id&quot;: 46957}, {&quot;name&quot;: &quot;One Way Productions&quot;, &quot;id&quot;: 46958}]"/>
    <x v="142"/>
    <s v="[{&quot;iso_3166_1&quot;: &quot;KR&quot;, &quot;name&quot;: &quot;South Korea&quot;}, {&quot;iso_3166_1&quot;: &quot;US&quot;, &quot;name&quot;: &quot;United States of America&quot;}]"/>
    <d v="1981-05-04T00:00:00"/>
    <x v="34"/>
    <n v="5200000"/>
    <n v="140"/>
    <s v="[{&quot;iso_639_1&quot;: &quot;en&quot;, &quot;name&quot;: &quot;English&quot;}]"/>
    <s v="Released"/>
    <s v="LOVE. DESTINY. HEROES. War Changes Everything."/>
    <s v="6.5"/>
    <n v="2"/>
    <n v="-40800000"/>
  </r>
  <r>
    <n v="46000000"/>
    <s v="[{ 14, name: Fantasy}, { 35, name: Comedy}, { 10751, name: Family}]"/>
    <x v="2"/>
    <s v=" Comedy"/>
    <s v=" Family"/>
    <s v="-"/>
    <m/>
    <n v="888"/>
    <x v="952"/>
    <s v="[{&quot;id&quot;: 554, &quot;name&quot;: &quot;manager&quot;}, {&quot;id&quot;: 931, &quot;name&quot;: &quot;jealousy&quot;}, {&quot;id&quot;: 2374, &quot;name&quot;: &quot;bad mother-in-law&quot;}, {&quot;id&quot;: 2393, &quot;name&quot;: &quot;adoption&quot;}, {&quot;id&quot;: 2783, &quot;name&quot;: &quot;family's daily life&quot;}, {&quot;id&quot;: 4428, &quot;name&quot;: &quot;stone age&quot;}, {&quot;id&quot;: 4812, &quot;name&quot;: &quot;plan&quot;}, {&quot;id&quot;: 6054, &quot;name&quot;: &quot;friendship&quot;}, {&quot;id&quot;: 12392, &quot;name&quot;: &quot;best friend&quot;}, {&quot;id&quot;: 12616, &quot;name&quot;: &quot;dinosaur&quot;}]"/>
    <s v="en"/>
    <s v="Modern Stone Age family the Flintstones hit the big screen in this live-action version of the classic cartoon. Fred helps Barney adopt a child. Barney sees an opportunity to repay him when Slate Mining tests its employees to find a new executive. But no good deed goes unpunished."/>
    <n v="28964162"/>
    <s v="[{&quot;name&quot;: &quot;Universal Pictures&quot;, &quot;id&quot;: 33}, {&quot;name&quot;: &quot;Amblin Entertainment&quot;, &quot;id&quot;: 56}, {&quot;name&quot;: &quot;Hanna-Barbera Productions&quot;, &quot;id&quot;: 1353}]"/>
    <x v="14"/>
    <s v="[{&quot;iso_3166_1&quot;: &quot;US&quot;, &quot;name&quot;: &quot;United States of America&quot;}]"/>
    <d v="1994-05-26T00:00:00"/>
    <x v="23"/>
    <n v="341631208"/>
    <n v="91"/>
    <s v="[{&quot;iso_639_1&quot;: &quot;en&quot;, &quot;name&quot;: &quot;English&quot;}]"/>
    <s v="Released"/>
    <s v="Yabba-Dabba-Doo!"/>
    <s v="5.0"/>
    <n v="543"/>
    <n v="295631208"/>
  </r>
  <r>
    <n v="45000000"/>
    <s v="[{ 28, name: Action}, { 80, name: Crime}, { 53, name: Thriller}]"/>
    <x v="0"/>
    <s v=" Crime"/>
    <s v=" Thriller"/>
    <s v="-"/>
    <m/>
    <n v="82675"/>
    <x v="953"/>
    <s v="[{&quot;id&quot;: 1930, &quot;name&quot;: &quot;kidnapping&quot;}, {&quot;id&quot;: 5733, &quot;name&quot;: &quot;turkey&quot;}, {&quot;id&quot;: 11148, &quot;name&quot;: &quot;police chase&quot;}, {&quot;id&quot;: 11464, &quot;name&quot;: &quot;bag over head&quot;}, {&quot;id&quot;: 14819, &quot;name&quot;: &quot;violence&quot;}, {&quot;id&quot;: 18525, &quot;name&quot;: &quot;fbi agent&quot;}, {&quot;id&quot;: 155888, &quot;name&quot;: &quot;teenage daughter&quot;}, {&quot;id&quot;: 161994, &quot;name&quot;: &quot;stealing a car&quot;}, {&quot;id&quot;: 163758, &quot;name&quot;: &quot;ex-husband ex-wife relationship&quot;}, {&quot;id&quot;: 182045, &quot;name&quot;: &quot;albanian&quot;}, {&quot;id&quot;: 185815, &quot;name&quot;: &quot;u.s. embassy&quot;}, {&quot;id&quot;: 185817, &quot;name&quot;: &quot;killed in an elevator&quot;}, {&quot;id&quot;: 185818, &quot;name&quot;: &quot;security guard killed&quot;}]"/>
    <s v="en"/>
    <s v="In Istanbul, retired CIA operative Bryan Mills and his wife are taken hostage by the father of a kidnapper Mills killed while rescuing his daughter."/>
    <n v="49353524"/>
    <s v="[{&quot;name&quot;: &quot;Twentieth Century Fox Film Corporation&quot;, &quot;id&quot;: 306}, {&quot;name&quot;: &quot;M6 Films&quot;, &quot;id&quot;: 1115}, {&quot;name&quot;: &quot;Canal+&quot;, &quot;id&quot;: 5358}, {&quot;name&quot;: &quot;Grive Productions&quot;, &quot;id&quot;: 6877}, {&quot;name&quot;: &quot;EuropaCorp&quot;, &quot;id&quot;: 6896}, {&quot;name&quot;: &quot;Cin\u00e9+&quot;, &quot;id&quot;: 10611}]"/>
    <x v="17"/>
    <s v="[{&quot;iso_3166_1&quot;: &quot;FR&quot;, &quot;name&quot;: &quot;France&quot;}]"/>
    <d v="2012-09-27T00:00:00"/>
    <x v="3"/>
    <n v="376141306"/>
    <n v="91"/>
    <s v="[{&quot;iso_639_1&quot;: &quot;en&quot;, &quot;name&quot;: &quot;English&quot;}, {&quot;iso_639_1&quot;: &quot;tr&quot;, &quot;name&quot;: &quot;T\u00fcrk\u00e7e&quot;}, {&quot;iso_639_1&quot;: &quot;ar&quot;, &quot;name&quot;: &quot;\u0627\u0644\u0639\u0631\u0628\u064a\u0629&quot;}]"/>
    <s v="Released"/>
    <s v="First they took his daughter. Now they're coming for him."/>
    <s v="6.1"/>
    <n v="2757"/>
    <n v="331141306"/>
  </r>
  <r>
    <n v="48000000"/>
    <s v="[{ 35, name: Comedy}]"/>
    <x v="8"/>
    <s v="-"/>
    <s v="-"/>
    <s v="-"/>
    <m/>
    <n v="4256"/>
    <x v="954"/>
    <s v="[{&quot;id&quot;: 12416, &quot;name&quot;: &quot;horror spoof&quot;}]"/>
    <s v="en"/>
    <s v="In the third installment of the Scary Movie franchise, news anchorwoman Cindy Campbell has to investigate mysterious crop circles and killing video tapes, and help the President stop an alien invasion in the process."/>
    <n v="36585509"/>
    <s v="[{&quot;name&quot;: &quot;Dimension Films&quot;, &quot;id&quot;: 7405}, {&quot;name&quot;: &quot;Brad Grey Pictures&quot;, &quot;id&quot;: 10958}]"/>
    <x v="179"/>
    <s v="[{&quot;iso_3166_1&quot;: &quot;US&quot;, &quot;name&quot;: &quot;United States of America&quot;}]"/>
    <d v="2003-10-24T00:00:00"/>
    <x v="16"/>
    <n v="220673217"/>
    <n v="84"/>
    <s v="[{&quot;iso_639_1&quot;: &quot;en&quot;, &quot;name&quot;: &quot;English&quot;}]"/>
    <s v="Released"/>
    <s v="Great trilogies come in threes."/>
    <s v="5.8"/>
    <n v="912"/>
    <n v="172673217"/>
  </r>
  <r>
    <n v="45000000"/>
    <s v="[{ 35, name: Comedy}, { 80, name: Crime}, { 28, name: Action}]"/>
    <x v="8"/>
    <s v=" Crime"/>
    <s v=" Action"/>
    <s v="-"/>
    <m/>
    <n v="1493"/>
    <x v="955"/>
    <s v="[{&quot;id&quot;: 4654, &quot;name&quot;: &quot;undercover agent&quot;}, {&quot;id&quot;: 5496, &quot;name&quot;: &quot;beauty contest&quot;}, {&quot;id&quot;: 13015, &quot;name&quot;: &quot;terrorism&quot;}]"/>
    <s v="en"/>
    <s v="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
    <n v="32624355"/>
    <s v="[{&quot;name&quot;: &quot;Village Roadshow Pictures&quot;, &quot;id&quot;: 79}, {&quot;name&quot;: &quot;Castle Rock Entertainment&quot;, &quot;id&quot;: 97}, {&quot;name&quot;: &quot;NPV Entertainment&quot;, &quot;id&quot;: 172}, {&quot;name&quot;: &quot;Fortis Films&quot;, &quot;id&quot;: 4258}]"/>
    <x v="18"/>
    <s v="[{&quot;iso_3166_1&quot;: &quot;US&quot;, &quot;name&quot;: &quot;United States of America&quot;}]"/>
    <d v="2000-12-14T00:00:00"/>
    <x v="20"/>
    <n v="212000000"/>
    <n v="111"/>
    <s v="[{&quot;iso_639_1&quot;: &quot;en&quot;, &quot;name&quot;: &quot;English&quot;}, {&quot;iso_639_1&quot;: &quot;es&quot;, &quot;name&quot;: &quot;Espa\u00f1ol&quot;}, {&quot;iso_639_1&quot;: &quot;fr&quot;, &quot;name&quot;: &quot;Fran\u00e7ais&quot;}, {&quot;iso_639_1&quot;: &quot;ru&quot;, &quot;name&quot;: &quot;P\u0443\u0441\u0441\u043a\u0438\u0439&quot;}]"/>
    <s v="Released"/>
    <s v="Never Mess With An Agent In A Dress."/>
    <s v="6.1"/>
    <n v="961"/>
    <n v="167000000"/>
  </r>
  <r>
    <n v="45000000"/>
    <s v="[{ 28, name: Action}, { 878, name: Science Fiction}, { 12, name: Adventure}, { 35, name: Comedy}, { 10751, name: Family}]"/>
    <x v="0"/>
    <s v=" Science Fiction"/>
    <s v=" Adventure"/>
    <s v=" Comedy"/>
    <m/>
    <n v="88751"/>
    <x v="956"/>
    <s v="[{&quot;id&quot;: 3347, &quot;name&quot;: &quot;volcano&quot;}, {&quot;id&quot;: 10506, &quot;name&quot;: &quot;prehistoric&quot;}, {&quot;id&quot;: 12616, &quot;name&quot;: &quot;dinosaur&quot;}, {&quot;id&quot;: 166958, &quot;name&quot;: &quot;prehistoric creature&quot;}, {&quot;id&quot;: 209714, &quot;name&quot;: &quot;3d&quot;}]"/>
    <s v="en"/>
    <s v="On a quest to find out what happened to his missing brother, a scientist, his nephew and their mountain guide discover a fantastic and dangerous lost world in the center of the earth."/>
    <n v="53090422"/>
    <s v="[{&quot;name&quot;: &quot;New Line Cinema&quot;, &quot;id&quot;: 12}, {&quot;name&quot;: &quot;Walden Media&quot;, &quot;id&quot;: 10221}]"/>
    <x v="12"/>
    <s v="[{&quot;iso_3166_1&quot;: &quot;US&quot;, &quot;name&quot;: &quot;United States of America&quot;}]"/>
    <d v="2008-07-10T00:00:00"/>
    <x v="7"/>
    <n v="101702060"/>
    <n v="93"/>
    <s v="[{&quot;iso_639_1&quot;: &quot;en&quot;, &quot;name&quot;: &quot;English&quot;}, {&quot;iso_639_1&quot;: &quot;is&quot;, &quot;name&quot;: &quot;\u00cdslenska&quot;}, {&quot;iso_639_1&quot;: &quot;it&quot;, &quot;name&quot;: &quot;Italiano&quot;}]"/>
    <s v="Released"/>
    <s v="Same Planet. Different World."/>
    <s v="5.8"/>
    <n v="1309"/>
    <n v="56702060"/>
  </r>
  <r>
    <n v="40000000"/>
    <s v="[{ 35, name: Comedy}, { 18, name: Drama}, { 10751, name: Family}, { 10749, name: Romance}]"/>
    <x v="8"/>
    <s v=" Drama"/>
    <s v=" Family"/>
    <s v=" Romance"/>
    <m/>
    <n v="11130"/>
    <x v="957"/>
    <s v="[{&quot;id&quot;: 2505, &quot;name&quot;: &quot;coronation&quot;}, {&quot;id&quot;: 4263, &quot;name&quot;: &quot;duty&quot;}, {&quot;id&quot;: 6038, &quot;name&quot;: &quot;marriage&quot;}, {&quot;id&quot;: 13072, &quot;name&quot;: &quot;falling in love&quot;}]"/>
    <s v="en"/>
    <s v="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
    <n v="30002907"/>
    <s v="[{&quot;name&quot;: &quot;Walt Disney Pictures&quot;, &quot;id&quot;: 2}]"/>
    <x v="1"/>
    <s v="[{&quot;iso_3166_1&quot;: &quot;US&quot;, &quot;name&quot;: &quot;United States of America&quot;}]"/>
    <d v="2004-08-06T00:00:00"/>
    <x v="13"/>
    <n v="95149435"/>
    <n v="113"/>
    <s v="[{&quot;iso_639_1&quot;: &quot;en&quot;, &quot;name&quot;: &quot;English&quot;}]"/>
    <s v="Released"/>
    <s v="It can take a lifetime to find true love"/>
    <m/>
    <m/>
    <n v="55149435"/>
  </r>
  <r>
    <n v="45000000"/>
    <s v="[{ 18, name: Drama}, { 9648, name: Mystery}, { 53, name: Thriller}, { 80, name: Crime}]"/>
    <x v="5"/>
    <s v=" Mystery"/>
    <s v=" Thriller"/>
    <s v=" Crime"/>
    <m/>
    <n v="9944"/>
    <x v="958"/>
    <s v="[{&quot;id&quot;: 934, &quot;name&quot;: &quot;judge&quot;}, {&quot;id&quot;: 1992, &quot;name&quot;: &quot;professor&quot;}, {&quot;id&quot;: 3045, &quot;name&quot;: &quot;mission of murder&quot;}, {&quot;id&quot;: 8681, &quot;name&quot;: &quot;supreme court&quot;}]"/>
    <s v="en"/>
    <s v="Two Supreme Court Justices have been assassinated. One lone law student has stumbled upon the truth. An investigative journalist wants her story. Everybody else wants her dead."/>
    <n v="17923254"/>
    <s v="[{&quot;name&quot;: &quot;Warner Bros.&quot;, &quot;id&quot;: 6194}]"/>
    <x v="5"/>
    <s v="[{&quot;iso_3166_1&quot;: &quot;US&quot;, &quot;name&quot;: &quot;United States of America&quot;}]"/>
    <d v="1993-12-16T00:00:00"/>
    <x v="26"/>
    <n v="195268056"/>
    <n v="141"/>
    <s v="[{&quot;iso_639_1&quot;: &quot;en&quot;, &quot;name&quot;: &quot;English&quot;}]"/>
    <s v="Released"/>
    <s v="Two Supreme Court Justices have been assassinated. One lone law student has stumbled upon the truth. An investigative journalist wants her story. Everybody else wants her dead."/>
    <s v="6.3"/>
    <n v="371"/>
    <n v="150268056"/>
  </r>
  <r>
    <n v="45000000"/>
    <s v="[{ 18, name: Drama}, { 53, name: Thriller}, { 80, name: Crime}, { 9648, name: Mystery}]"/>
    <x v="5"/>
    <s v=" Thriller"/>
    <s v=" Crime"/>
    <s v=" Mystery"/>
    <m/>
    <n v="10731"/>
    <x v="959"/>
    <s v="[{&quot;id&quot;: 236, &quot;name&quot;: &quot;suicide&quot;}, {&quot;id&quot;: 380, &quot;name&quot;: &quot;brother brother relationship&quot;}, {&quot;id&quot;: 4009, &quot;name&quot;: &quot;witness protection&quot;}, {&quot;id&quot;: 4508, &quot;name&quot;: &quot;principal witness &quot;}, {&quot;id&quot;: 5301, &quot;name&quot;: &quot;brother&quot;}, {&quot;id&quot;: 5340, &quot;name&quot;: &quot;investigation&quot;}, {&quot;id&quot;: 7255, &quot;name&quot;: &quot;search for witnesses&quot;}, {&quot;id&quot;: 10909, &quot;name&quot;: &quot;lawyer&quot;}, {&quot;id&quot;: 13142, &quot;name&quot;: &quot;gangster&quot;}]"/>
    <s v="en"/>
    <s v="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
    <n v="17746719"/>
    <s v="[{&quot;name&quot;: &quot;Regency Enterprises&quot;, &quot;id&quot;: 508}, {&quot;name&quot;: &quot;Alcor Films&quot;, &quot;id&quot;: 644}, {&quot;name&quot;: &quot;Warner Bros.&quot;, &quot;id&quot;: 6194}]"/>
    <x v="42"/>
    <s v="[{&quot;iso_3166_1&quot;: &quot;US&quot;, &quot;name&quot;: &quot;United States of America&quot;}]"/>
    <d v="1994-07-20T00:00:00"/>
    <x v="23"/>
    <n v="117615211"/>
    <n v="119"/>
    <s v="[{&quot;iso_639_1&quot;: &quot;en&quot;, &quot;name&quot;: &quot;English&quot;}]"/>
    <s v="Released"/>
    <s v="A district attorney out for a conviction. A new lawyer out of her league. A young boy who knew too much."/>
    <s v="6.4"/>
    <n v="278"/>
    <n v="72615211"/>
  </r>
  <r>
    <n v="45000000"/>
    <s v="[{ 18, name: Drama}, { 35, name: Comedy}]"/>
    <x v="5"/>
    <s v=" Comedy"/>
    <s v="-"/>
    <s v="-"/>
    <s v="http://www.warnerbros.com/bucket-list"/>
    <n v="7350"/>
    <x v="960"/>
    <s v="[{&quot;id&quot;: 409, &quot;name&quot;: &quot;africa&quot;}, {&quot;id&quot;: 486, &quot;name&quot;: &quot;himalaya&quot;}, {&quot;id&quot;: 879, &quot;name&quot;: &quot;brain tumor&quot;}, {&quot;id&quot;: 1157, &quot;name&quot;: &quot;wife husband relationship&quot;}, {&quot;id&quot;: 2875, &quot;name&quot;: &quot;sense of life&quot;}, {&quot;id&quot;: 3230, &quot;name&quot;: &quot;male friendship&quot;}, {&quot;id&quot;: 3513, &quot;name&quot;: &quot;safari&quot;}, {&quot;id&quot;: 3737, &quot;name&quot;: &quot;dying and death&quot;}, {&quot;id&quot;: 4896, &quot;name&quot;: &quot;wish&quot;}, {&quot;id&quot;: 5973, &quot;name&quot;: &quot;journey round the world&quot;}, {&quot;id&quot;: 6564, &quot;name&quot;: &quot;terminal illness&quot;}, {&quot;id&quot;: 12547, &quot;name&quot;: &quot;billionaire&quot;}, {&quot;id&quot;: 15300, &quot;name&quot;: &quot;father daughter relationship&quot;}, {&quot;id&quot;: 161194, &quot;name&quot;: &quot;estranged father&quot;}, {&quot;id&quot;: 172971, &quot;name&quot;: &quot;elderly&quot;}, {&quot;id&quot;: 215787, &quot;name&quot;: &quot;bucket list&quot;}, {&quot;id&quot;: 226580, &quot;name&quot;: &quot;taj mahal&quot;}]"/>
    <s v="en"/>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n v="31305336"/>
    <s v="[{&quot;name&quot;: &quot;Two Ton Films&quot;, &quot;id&quot;: 17049}, {&quot;name&quot;: &quot;Zadan / Meron Productions&quot;, &quot;id&quot;: 70994}, {&quot;name&quot;: &quot;Reiner / Greisman Productions&quot;, &quot;id&quot;: 86256}]"/>
    <x v="180"/>
    <s v="[{&quot;iso_3166_1&quot;: &quot;US&quot;, &quot;name&quot;: &quot;United States of America&quot;}]"/>
    <d v="2007-12-25T00:00:00"/>
    <x v="1"/>
    <n v="175372502"/>
    <n v="97"/>
    <s v="[{&quot;iso_639_1&quot;: &quot;en&quot;, &quot;name&quot;: &quot;English&quot;}]"/>
    <s v="Released"/>
    <s v="Find the joy."/>
    <s v="7.0"/>
    <n v="1111"/>
    <n v="130372502"/>
  </r>
  <r>
    <n v="45000000"/>
    <s v="[{ 18, name: Drama}, { 28, name: Action}, { 53, name: Thriller}, { 80, name: Crime}]"/>
    <x v="5"/>
    <s v=" Action"/>
    <s v=" Thriller"/>
    <s v=" Crime"/>
    <m/>
    <n v="9869"/>
    <x v="961"/>
    <s v="[{&quot;id&quot;: 441, &quot;name&quot;: &quot;assassination&quot;}, {&quot;id&quot;: 782, &quot;name&quot;: &quot;assassin&quot;}, {&quot;id&quot;: 1522, &quot;name&quot;: &quot;repayment&quot;}, {&quot;id&quot;: 14552, &quot;name&quot;: &quot;ira&quot;}, {&quot;id&quot;: 155723, &quot;name&quot;: &quot;jack ryan&quot;}]"/>
    <s v="en"/>
    <s v="When CIA Analyst Jack Ryan interferes with an IRA assassination, a renegade faction targets Jack and his family as revenge."/>
    <n v="19637704"/>
    <s v="[{&quot;name&quot;: &quot;Paramount Pictures&quot;, &quot;id&quot;: 4}, {&quot;name&quot;: &quot;Mace Neufeld Productions&quot;, &quot;id&quot;: 2767}]"/>
    <x v="9"/>
    <s v="[{&quot;iso_3166_1&quot;: &quot;US&quot;, &quot;name&quot;: &quot;United States of America&quot;}]"/>
    <d v="1992-06-04T00:00:00"/>
    <x v="27"/>
    <n v="178051587"/>
    <n v="117"/>
    <s v="[{&quot;iso_639_1&quot;: &quot;en&quot;, &quot;name&quot;: &quot;English&quot;}]"/>
    <s v="Released"/>
    <s v="Not for honor. Not for country. For his wife and child."/>
    <s v="6.3"/>
    <n v="433"/>
    <n v="133051587"/>
  </r>
  <r>
    <n v="43000000"/>
    <s v="[{ 10749, name: Romance}, { 35, name: Comedy}]"/>
    <x v="12"/>
    <s v=" Comedy"/>
    <s v="-"/>
    <s v="-"/>
    <m/>
    <n v="4379"/>
    <x v="962"/>
    <s v="[{&quot;id&quot;: 2374, &quot;name&quot;: &quot;bad mother-in-law&quot;}, {&quot;id&quot;: 3262, &quot;name&quot;: &quot;surgeon&quot;}, {&quot;id&quot;: 5904, &quot;name&quot;: &quot;dogsitter&quot;}, {&quot;id&quot;: 13072, &quot;name&quot;: &quot;falling in love&quot;}]"/>
    <s v="en"/>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n v="10411996"/>
    <s v="[{&quot;name&quot;: &quot;New Line Cinema&quot;, &quot;id&quot;: 12}, {&quot;name&quot;: &quot;Spring Creek Productions&quot;, &quot;id&quot;: 705}, {&quot;name&quot;: &quot;BenderSpink&quot;, &quot;id&quot;: 6363}, {&quot;name&quot;: &quot;Kumar Mobiliengesellschaft mbH &amp; Co. Projekt Nr. 1 KG&quot;, &quot;id&quot;: 12067}]"/>
    <x v="12"/>
    <s v="[{&quot;iso_3166_1&quot;: &quot;US&quot;, &quot;name&quot;: &quot;United States of America&quot;}, {&quot;iso_3166_1&quot;: &quot;DE&quot;, &quot;name&quot;: &quot;Germany&quot;}]"/>
    <d v="2005-05-13T00:00:00"/>
    <x v="11"/>
    <n v="154749918"/>
    <n v="101"/>
    <s v="[{&quot;iso_639_1&quot;: &quot;cs&quot;, &quot;name&quot;: &quot;\u010cesk\u00fd&quot;}, {&quot;iso_639_1&quot;: &quot;en&quot;, &quot;name&quot;: &quot;English&quot;}, {&quot;iso_639_1&quot;: &quot;pt&quot;, &quot;name&quot;: &quot;Portugu\u00eas&quot;}]"/>
    <s v="Released"/>
    <s v="This relationship is going to be a real mother."/>
    <s v="5.6"/>
    <n v="406"/>
    <n v="111749918"/>
  </r>
  <r>
    <n v="46000000"/>
    <s v="[{ 18, name: Drama}, { 53, name: Thriller}, { 80, name: Crime}]"/>
    <x v="5"/>
    <s v=" Thriller"/>
    <s v=" Crime"/>
    <s v="-"/>
    <s v="http://prisonersmovie.warnerbros.com/"/>
    <n v="146233"/>
    <x v="963"/>
    <s v="[{&quot;id&quot;: 904, &quot;name&quot;: &quot;pennsylvania&quot;}, {&quot;id&quot;: 1930, &quot;name&quot;: &quot;kidnapping&quot;}, {&quot;id&quot;: 2158, &quot;name&quot;: &quot;maze&quot;}, {&quot;id&quot;: 7002, &quot;name&quot;: &quot;vigilante&quot;}, {&quot;id&quot;: 11004, &quot;name&quot;: &quot;rural setting&quot;}, {&quot;id&quot;: 166625, &quot;name&quot;: &quot;candlelight vigil&quot;}]"/>
    <s v="en"/>
    <s v="When Keller Dover's daughter and her friend go missing, he takes matters into his own hands as the police pursue multiple leads and the pressure mounts. But just how far will this desperate father go to protect his family?"/>
    <n v="88496873"/>
    <s v="[{&quot;name&quot;: &quot;Alcon Entertainment&quot;, &quot;id&quot;: 1088}, {&quot;name&quot;: &quot;Madhouse Entertainment&quot;, &quot;id&quot;: 12199}, {&quot;name&quot;: &quot;8:38 Productions&quot;, &quot;id&quot;: 18208}]"/>
    <x v="73"/>
    <s v="[{&quot;iso_3166_1&quot;: &quot;US&quot;, &quot;name&quot;: &quot;United States of America&quot;}]"/>
    <d v="2013-09-18T00:00:00"/>
    <x v="8"/>
    <n v="122126687"/>
    <n v="153"/>
    <s v="[{&quot;iso_639_1&quot;: &quot;en&quot;, &quot;name&quot;: &quot;English&quot;}]"/>
    <s v="Released"/>
    <s v="Every moment matters."/>
    <s v="7.9"/>
    <n v="3085"/>
    <n v="76126687"/>
  </r>
  <r>
    <n v="45000000"/>
    <s v="[{ 28, name: Action}, { 80, name: Crime}, { 18, name: Drama}, { 53, name: Thriller}]"/>
    <x v="0"/>
    <s v=" Crime"/>
    <s v=" Drama"/>
    <s v=" Thriller"/>
    <m/>
    <n v="2034"/>
    <x v="964"/>
    <s v="[{&quot;id&quot;: 796, &quot;name&quot;: &quot;police brutality&quot;}, {&quot;id&quot;: 1601, &quot;name&quot;: &quot;war on drugs&quot;}, {&quot;id&quot;: 2149, &quot;name&quot;: &quot;drug traffic&quot;}, {&quot;id&quot;: 2231, &quot;name&quot;: &quot;drug dealer&quot;}, {&quot;id&quot;: 12670, &quot;name&quot;: &quot;los angeles&quot;}, {&quot;id&quot;: 33426, &quot;name&quot;: &quot;gang member&quot;}, {&quot;id&quot;: 164253, &quot;name&quot;: &quot;mexican american&quot;}, {&quot;id&quot;: 183637, &quot;name&quot;: &quot;barrio&quot;}, {&quot;id&quot;: 206318, &quot;name&quot;: &quot;cholo&quot;}]"/>
    <s v="en"/>
    <s v="On his first day on the job as a narcotics officer, a rookie cop works with a rogue detective who isn't what he appears."/>
    <n v="52081131"/>
    <s v="[{&quot;name&quot;: &quot;Village Roadshow Pictures&quot;, &quot;id&quot;: 79}, {&quot;name&quot;: &quot;NPV Entertainment&quot;, &quot;id&quot;: 172}, {&quot;name&quot;: &quot;Warner Bros.&quot;, &quot;id&quot;: 6194}, {&quot;name&quot;: &quot;Outlaw Productions (I)&quot;, &quot;id&quot;: 19507}, {&quot;name&quot;: &quot;WV Films II&quot;, &quot;id&quot;: 24939}]"/>
    <x v="18"/>
    <s v="[{&quot;iso_3166_1&quot;: &quot;AU&quot;, &quot;name&quot;: &quot;Australia&quot;}, {&quot;iso_3166_1&quot;: &quot;US&quot;, &quot;name&quot;: &quot;United States of America&quot;}]"/>
    <d v="2001-10-05T00:00:00"/>
    <x v="17"/>
    <n v="104876233"/>
    <n v="122"/>
    <s v="[{&quot;iso_639_1&quot;: &quot;en&quot;, &quot;name&quot;: &quot;English&quot;}, {&quot;iso_639_1&quot;: &quot;ru&quot;, &quot;name&quot;: &quot;P\u0443\u0441\u0441\u043a\u0438\u0439&quot;}, {&quot;iso_639_1&quot;: &quot;es&quot;, &quot;name&quot;: &quot;Espa\u00f1ol&quot;}, {&quot;iso_639_1&quot;: &quot;ko&quot;, &quot;name&quot;: &quot;\ud55c\uad6d\uc5b4/\uc870\uc120\ub9d0&quot;}]"/>
    <s v="Released"/>
    <s v="The only thing more dangerous than the line being crossed, is the cop who will cross it."/>
    <s v="7.3"/>
    <n v="1634"/>
    <n v="59876233"/>
  </r>
  <r>
    <n v="45000000"/>
    <s v="[{ 35, name: Comedy}, { 10751, name: Family}, { 878, name: Science Fiction}]"/>
    <x v="8"/>
    <s v=" Family"/>
    <s v=" Science Fiction"/>
    <s v="-"/>
    <m/>
    <n v="926"/>
    <x v="965"/>
    <s v="[{&quot;id&quot;: 2902, &quot;name&quot;: &quot;space battle&quot;}, {&quot;id&quot;: 9831, &quot;name&quot;: &quot;spaceship&quot;}, {&quot;id&quot;: 11931, &quot;name&quot;: &quot;spoof&quot;}, {&quot;id&quot;: 179781, &quot;name&quot;: &quot;fictional tv show&quot;}]"/>
    <s v="en"/>
    <s v="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
    <n v="30816341"/>
    <s v="[{&quot;name&quot;: &quot;DreamWorks SKG&quot;, &quot;id&quot;: 27}, {&quot;name&quot;: &quot;Gran Via Productions&quot;, &quot;id&quot;: 2605}]"/>
    <x v="63"/>
    <s v="[{&quot;iso_3166_1&quot;: &quot;US&quot;, &quot;name&quot;: &quot;United States of America&quot;}]"/>
    <d v="1999-12-23T00:00:00"/>
    <x v="14"/>
    <n v="90683916"/>
    <n v="102"/>
    <s v="[{&quot;iso_639_1&quot;: &quot;en&quot;, &quot;name&quot;: &quot;English&quot;}]"/>
    <s v="Released"/>
    <s v="A comedy of Galactic Proportions."/>
    <s v="6.9"/>
    <n v="710"/>
    <n v="45683916"/>
  </r>
  <r>
    <n v="45000000"/>
    <s v="[{ 35, name: Comedy}]"/>
    <x v="8"/>
    <s v="-"/>
    <s v="-"/>
    <s v="-"/>
    <m/>
    <n v="4248"/>
    <x v="966"/>
    <s v="[{&quot;id&quot;: 572, &quot;name&quot;: &quot;sex&quot;}, {&quot;id&quot;: 2626, &quot;name&quot;: &quot;exorcism&quot;}, {&quot;id&quot;: 33468, &quot;name&quot;: &quot;secret door&quot;}]"/>
    <s v="en"/>
    <s v="While the original parodied slasher flicks like Scream, Keenen Ivory Wayans's sequel to Scary Movie takes comedic aim at haunted house movies. A group of students visit a mansion called &quot;Hell House,&quot; and murderous high jinks ensue."/>
    <n v="35376971"/>
    <s v="[{&quot;name&quot;: &quot;Gold/Miller Productions&quot;, &quot;id&quot;: 1607}, {&quot;name&quot;: &quot;Wayans Bros. Entertainment&quot;, &quot;id&quot;: 1608}, {&quot;name&quot;: &quot;Dimension Films&quot;, &quot;id&quot;: 7405}, {&quot;name&quot;: &quot;Brad Grey Pictures&quot;, &quot;id&quot;: 10958}]"/>
    <x v="181"/>
    <s v="[{&quot;iso_3166_1&quot;: &quot;CA&quot;, &quot;name&quot;: &quot;Canada&quot;}, {&quot;iso_3166_1&quot;: &quot;US&quot;, &quot;name&quot;: &quot;United States of America&quot;}]"/>
    <d v="2001-07-04T00:00:00"/>
    <x v="17"/>
    <n v="141220678"/>
    <n v="83"/>
    <s v="[{&quot;iso_639_1&quot;: &quot;en&quot;, &quot;name&quot;: &quot;English&quot;}]"/>
    <s v="Released"/>
    <s v="No More Mercy. No More Shame. No More Sequels - Honest! - We Lied."/>
    <s v="5.4"/>
    <n v="982"/>
    <n v="96220678"/>
  </r>
  <r>
    <n v="45000000"/>
    <s v="[{ 35, name: Comedy}, { 10751, name: Family}, { 10402, name: Music}]"/>
    <x v="8"/>
    <s v=" Family"/>
    <s v=" Music"/>
    <s v="-"/>
    <s v="http://disney.go.com/muppets/"/>
    <n v="64328"/>
    <x v="967"/>
    <s v="[{&quot;id&quot;: 4344, &quot;name&quot;: &quot;musical&quot;}, {&quot;id&quot;: 12998, &quot;name&quot;: &quot;the muppets&quot;}, {&quot;id&quot;: 14544, &quot;name&quot;: &quot;robot&quot;}, {&quot;id&quot;: 156706, &quot;name&quot;: &quot;oil tycoon&quot;}, {&quot;id&quot;: 156708, &quot;name&quot;: &quot;studio tour&quot;}, {&quot;id&quot;: 179431, &quot;name&quot;: &quot;duringcreditsstinger&quot;}]"/>
    <s v="en"/>
    <s v="When Kermit the Frog and the Muppets learn that their beloved theater is slated for demolition, a sympathetic human, Gary, and his puppet roommate, Walter, swoop in to help the gang put on a show and raise the $10 million they need to save the day."/>
    <n v="17047276"/>
    <s v="[{&quot;name&quot;: &quot;Walt Disney Pictures&quot;, &quot;id&quot;: 2}]"/>
    <x v="1"/>
    <s v="[{&quot;iso_3166_1&quot;: &quot;US&quot;, &quot;name&quot;: &quot;United States of America&quot;}]"/>
    <d v="2011-11-22T00:00:00"/>
    <x v="9"/>
    <n v="165184237"/>
    <n v="103"/>
    <s v="[{&quot;iso_639_1&quot;: &quot;en&quot;, &quot;name&quot;: &quot;English&quot;}]"/>
    <s v="Released"/>
    <s v="They're closer than you think."/>
    <s v="6.5"/>
    <n v="501"/>
    <n v="120184237"/>
  </r>
  <r>
    <n v="45000000"/>
    <s v="[{ 27, name: Horror}, { 28, name: Action}]"/>
    <x v="15"/>
    <s v=" Action"/>
    <s v="-"/>
    <s v="-"/>
    <s v="http://www.warnerbros.com/blade"/>
    <n v="36647"/>
    <x v="968"/>
    <s v="[{&quot;id&quot;: 236, &quot;name&quot;: &quot;suicide&quot;}, {&quot;id&quot;: 1701, &quot;name&quot;: &quot;hero&quot;}, {&quot;id&quot;: 3133, &quot;name&quot;: &quot;vampire&quot;}, {&quot;id&quot;: 4197, &quot;name&quot;: &quot;bite&quot;}, {&quot;id&quot;: 5572, &quot;name&quot;: &quot;fistfight&quot;}, {&quot;id&quot;: 6152, &quot;name&quot;: &quot;supernatural&quot;}, {&quot;id&quot;: 9259, &quot;name&quot;: &quot;vampire hunter&quot;}, {&quot;id&quot;: 9715, &quot;name&quot;: &quot;superhero&quot;}, {&quot;id&quot;: 9823, &quot;name&quot;: &quot;rivalry&quot;}, {&quot;id&quot;: 10044, &quot;name&quot;: &quot;tragic hero&quot;}, {&quot;id&quot;: 10842, &quot;name&quot;: &quot;good vs evil&quot;}, {&quot;id&quot;: 13116, &quot;name&quot;: &quot;one man army&quot;}, {&quot;id&quot;: 14687, &quot;name&quot;: &quot;extreme violence&quot;}, {&quot;id&quot;: 14731, &quot;name&quot;: &quot;martial arts master&quot;}, {&quot;id&quot;: 14760, &quot;name&quot;: &quot;scientist&quot;}, {&quot;id&quot;: 14819, &quot;name&quot;: &quot;violence&quot;}, {&quot;id&quot;: 14935, &quot;name&quot;: &quot;disarming someone&quot;}, {&quot;id&quot;: 40884, &quot;name&quot;: &quot;blade&quot;}, {&quot;id&quot;: 156650, &quot;name&quot;: &quot;machine gun&quot;}, {&quot;id&quot;: 162301, &quot;name&quot;: &quot;english subtitles in original&quot;}, {&quot;id&quot;: 168859, &quot;name&quot;: &quot;hypodermic needle&quot;}, {&quot;id&quot;: 175023, &quot;name&quot;: &quot;microscope&quot;}, {&quot;id&quot;: 175036, &quot;name&quot;: &quot;secret headquarters&quot;}, {&quot;id&quot;: 175041, &quot;name&quot;: &quot;bullet dodging&quot;}, {&quot;id&quot;: 175042, &quot;name&quot;: &quot;bullet time&quot;}, {&quot;id&quot;: 175048, &quot;name&quot;: &quot;kicked in the groin&quot;}, {&quot;id&quot;: 175049, &quot;name&quot;: &quot;x rayed skeleton&quot;}, {&quot;id&quot;: 175050, &quot;name&quot;: &quot;mouth guard&quot;}, {&quot;id&quot;: 187710, &quot;name&quot;: &quot;escapade&quot;}, {&quot;id&quot;: 202322, &quot;name&quot;: &quot;imaginary&quot;}, {&quot;id&quot;: 202703, &quot;name&quot;: &quot;deadly&quot;}, {&quot;id&quot;: 206695, &quot;name&quot;: &quot;master warrior&quot;}, {&quot;id&quot;: 206813, &quot;name&quot;: &quot;supernatural ability&quot;}, {&quot;id&quot;: 231407, &quot;name&quot;: &quot;fang vamp&quot;}]"/>
    <s v="en"/>
    <s v="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
    <n v="43815492"/>
    <s v="[{&quot;name&quot;: &quot;New Line Cinema&quot;, &quot;id&quot;: 12}, {&quot;name&quot;: &quot;Amen Ra Films&quot;, &quot;id&quot;: 421}, {&quot;name&quot;: &quot;Imaginary Forces&quot;, &quot;id&quot;: 11321}, {&quot;name&quot;: &quot;Marvel Enterprises&quot;, &quot;id&quot;: 19551}]"/>
    <x v="12"/>
    <s v="[{&quot;iso_3166_1&quot;: &quot;US&quot;, &quot;name&quot;: &quot;United States of America&quot;}]"/>
    <d v="1998-08-21T00:00:00"/>
    <x v="19"/>
    <n v="131183530"/>
    <n v="120"/>
    <s v="[{&quot;iso_639_1&quot;: &quot;ru&quot;, &quot;name&quot;: &quot;P\u0443\u0441\u0441\u043a\u0438\u0439&quot;}, {&quot;iso_639_1&quot;: &quot;en&quot;, &quot;name&quot;: &quot;English&quot;}]"/>
    <s v="Released"/>
    <s v="Part Man. Part Vampire. All Hero."/>
    <s v="6.5"/>
    <n v="1905"/>
    <n v="86183530"/>
  </r>
  <r>
    <n v="30000000"/>
    <s v="[{ 18, name: Drama}]"/>
    <x v="5"/>
    <s v="-"/>
    <s v="-"/>
    <s v="-"/>
    <m/>
    <n v="7214"/>
    <x v="969"/>
    <s v="[{&quot;id&quot;: 577, &quot;name&quot;: &quot;black people&quot;}, {&quot;id&quot;: 5833, &quot;name&quot;: &quot;autoritian education&quot;}, {&quot;id&quot;: 6075, &quot;name&quot;: &quot;sport&quot;}, {&quot;id&quot;: 6270, &quot;name&quot;: &quot;high school&quot;}, {&quot;id&quot;: 6278, &quot;name&quot;: &quot;scholarship&quot;}, {&quot;id&quot;: 6496, &quot;name&quot;: &quot;basketball&quot;}, {&quot;id&quot;: 7920, &quot;name&quot;: &quot;violence in schools&quot;}, {&quot;id&quot;: 10508, &quot;name&quot;: &quot;teacher&quot;}, {&quot;id&quot;: 193547, &quot;name&quot;: &quot;teachers and students&quot;}]"/>
    <s v="en"/>
    <s v="Based on a true story, in which Richmond High School head basketball coach Ken Carter made headlines in 1999 for benching his undefeated team due to poor academic results."/>
    <n v="23234651"/>
    <s v="[{&quot;name&quot;: &quot;Paramount Pictures&quot;, &quot;id&quot;: 4}, {&quot;name&quot;: &quot;MTV Films&quot;, &quot;id&quot;: 746}, {&quot;name&quot;: &quot;Tollin/Robbins Productions&quot;, &quot;id&quot;: 2184}]"/>
    <x v="9"/>
    <s v="[{&quot;iso_3166_1&quot;: &quot;DE&quot;, &quot;name&quot;: &quot;Germany&quot;}, {&quot;iso_3166_1&quot;: &quot;US&quot;, &quot;name&quot;: &quot;United States of America&quot;}]"/>
    <d v="2005-01-14T00:00:00"/>
    <x v="11"/>
    <n v="76669806"/>
    <n v="136"/>
    <s v="[{&quot;iso_639_1&quot;: &quot;en&quot;, &quot;name&quot;: &quot;English&quot;}]"/>
    <s v="Released"/>
    <s v="It begins on the street. It ends here."/>
    <s v="7.3"/>
    <n v="496"/>
    <n v="46669806"/>
  </r>
  <r>
    <n v="45000000"/>
    <s v="[{ 28, name: Action}, { 12, name: Adventure}, { 80, name: Crime}, { 53, name: Thriller}]"/>
    <x v="0"/>
    <s v=" Adventure"/>
    <s v=" Crime"/>
    <s v=" Thriller"/>
    <m/>
    <n v="1537"/>
    <x v="970"/>
    <s v="[{&quot;id&quot;: 242, &quot;name&quot;: &quot;new york&quot;}, {&quot;id&quot;: 4056, &quot;name&quot;: &quot;custody battle&quot;}, {&quot;id&quot;: 9937, &quot;name&quot;: &quot;suspense&quot;}, {&quot;id&quot;: 10909, &quot;name&quot;: &quot;lawyer&quot;}]"/>
    <s v="en"/>
    <s v="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
    <n v="17270539"/>
    <s v="[{&quot;name&quot;: &quot;Paramount Pictures&quot;, &quot;id&quot;: 4}]"/>
    <x v="9"/>
    <s v="[{&quot;iso_3166_1&quot;: &quot;US&quot;, &quot;name&quot;: &quot;United States of America&quot;}]"/>
    <d v="2002-04-07T00:00:00"/>
    <x v="18"/>
    <n v="94935764"/>
    <n v="89"/>
    <s v="[{&quot;iso_639_1&quot;: &quot;en&quot;, &quot;name&quot;: &quot;English&quot;}]"/>
    <s v="Released"/>
    <s v="An ambitious lawyer, a desperate father, they had no reason to meet, until today,"/>
    <s v="5.9"/>
    <n v="299"/>
    <n v="49935764"/>
  </r>
  <r>
    <n v="45000000"/>
    <s v="[{ 12, name: Adventure}, { 27, name: Horror}, { 53, name: Thriller}]"/>
    <x v="1"/>
    <s v=" Horror"/>
    <s v=" Thriller"/>
    <s v="-"/>
    <m/>
    <n v="9360"/>
    <x v="971"/>
    <s v="[{&quot;id&quot;: 5968, &quot;name&quot;: &quot;amazon&quot;}, {&quot;id&quot;: 10787, &quot;name&quot;: &quot;jungle&quot;}, {&quot;id&quot;: 158233, &quot;name&quot;: &quot;anaconda&quot;}, {&quot;id&quot;: 158235, &quot;name&quot;: &quot;film crew&quot;}, {&quot;id&quot;: 158241, &quot;name&quot;: &quot;killer snake&quot;}, {&quot;id&quot;: 158244, &quot;name&quot;: &quot;river boat&quot;}, {&quot;id&quot;: 217120, &quot;name&quot;: &quot;amazon river&quot;}, {&quot;id&quot;: 223059, &quot;name&quot;: &quot;animal horror&quot;}]"/>
    <s v="en"/>
    <s v="A &quot;National Geographic&quot; film crew is taken hostage by an insane hunter, who takes them along on his quest to capture the world's largest - and deadliest - snake."/>
    <n v="27684779"/>
    <s v="[{&quot;name&quot;: &quot;Columbia Pictures Corporation&quot;, &quot;id&quot;: 441}, {&quot;name&quot;: &quot;Middle Fork Productions&quot;, &quot;id&quot;: 3803}, {&quot;name&quot;: &quot;Iguana Producciones&quot;, &quot;id&quot;: 11134}, {&quot;name&quot;: &quot;Skylight Cinema Foto Art&quot;, &quot;id&quot;: 16387}, {&quot;name&quot;: &quot;St. Tropez Films&quot;, &quot;id&quot;: 55532}, {&quot;name&quot;: &quot;Cinema Line Film Corporation&quot;, &quot;id&quot;: 55533}]"/>
    <x v="44"/>
    <s v="[{&quot;iso_3166_1&quot;: &quot;BR&quot;, &quot;name&quot;: &quot;Brazil&quot;}, {&quot;iso_3166_1&quot;: &quot;PE&quot;, &quot;name&quot;: &quot;Peru&quot;}, {&quot;iso_3166_1&quot;: &quot;US&quot;, &quot;name&quot;: &quot;United States of America&quot;}]"/>
    <d v="1997-04-11T00:00:00"/>
    <x v="12"/>
    <n v="136885767"/>
    <n v="89"/>
    <s v="[{&quot;iso_639_1&quot;: &quot;en&quot;, &quot;name&quot;: &quot;English&quot;}]"/>
    <s v="Released"/>
    <s v="When You Can't Breathe You Can't Scream."/>
    <s v="4.7"/>
    <n v="610"/>
    <n v="91885767"/>
  </r>
  <r>
    <n v="45000000"/>
    <s v="[{ 35, name: Comedy}]"/>
    <x v="8"/>
    <s v="-"/>
    <s v="-"/>
    <s v="-"/>
    <m/>
    <n v="6282"/>
    <x v="972"/>
    <s v="[{&quot;id&quot;: 1010, &quot;name&quot;: &quot;bar&quot;}, {&quot;id&quot;: 4344, &quot;name&quot;: &quot;musical&quot;}, {&quot;id&quot;: 9767, &quot;name&quot;: &quot;beautiful woman&quot;}]"/>
    <s v="en"/>
    <s v="Graced with a velvet voice, 21-year-old Violet Sanford heads to New York to pursue her dream of becoming a songwriter only to find her aspirations sidelined by the accolades and notoriety she receives at her &quot;day&quot; job as a barmaid at Coyote Ugly. The &quot;Coyotes&quot; as they are affectionately called tantalize customers and the media alike with their outrageous antics, making Coyote Ugly the watering hole for guys on the prowl."/>
    <n v="2679781"/>
    <s v="[{&quot;name&quot;: &quot;Jerry Bruckheimer Films&quot;, &quot;id&quot;: 130}, {&quot;name&quot;: &quot;Touchstone Pictures&quot;, &quot;id&quot;: 9195}]"/>
    <x v="30"/>
    <s v="[{&quot;iso_3166_1&quot;: &quot;US&quot;, &quot;name&quot;: &quot;United States of America&quot;}]"/>
    <d v="2000-07-30T00:00:00"/>
    <x v="20"/>
    <n v="113916474"/>
    <n v="100"/>
    <s v="[{&quot;iso_639_1&quot;: &quot;en&quot;, &quot;name&quot;: &quot;English&quot;}]"/>
    <s v="Released"/>
    <s v="This party never ends."/>
    <s v="5.8"/>
    <n v="575"/>
    <n v="68916474"/>
  </r>
  <r>
    <n v="40000000"/>
    <s v="[{ 35, name: Comedy}, { 10749, name: Romance}, { 18, name: Drama}]"/>
    <x v="8"/>
    <s v=" Romance"/>
    <s v=" Drama"/>
    <s v="-"/>
    <s v="http://www.loveactually.com/"/>
    <n v="508"/>
    <x v="973"/>
    <s v="[{&quot;id&quot;: 212, &quot;name&quot;: &quot;london england&quot;}, {&quot;id&quot;: 255, &quot;name&quot;: &quot;male nudity&quot;}, {&quot;id&quot;: 293, &quot;name&quot;: &quot;female nudity&quot;}, {&quot;id&quot;: 699, &quot;name&quot;: &quot;love at first sight&quot;}, {&quot;id&quot;: 840, &quot;name&quot;: &quot;usa president&quot;}, {&quot;id&quot;: 916, &quot;name&quot;: &quot;marseille&quot;}, {&quot;id&quot;: 1438, &quot;name&quot;: &quot;office&quot;}, {&quot;id&quot;: 1441, &quot;name&quot;: &quot;christmas party&quot;}, {&quot;id&quot;: 1459, &quot;name&quot;: &quot;marriage proposal&quot;}, {&quot;id&quot;: 2182, &quot;name&quot;: &quot;bars and restaurants&quot;}, {&quot;id&quot;: 2562, &quot;name&quot;: &quot;press conference&quot;}, {&quot;id&quot;: 2568, &quot;name&quot;: &quot;language barrier&quot;}, {&quot;id&quot;: 2569, &quot;name&quot;: &quot;prime minister&quot;}, {&quot;id&quot;: 2570, &quot;name&quot;: &quot;rock star&quot;}, {&quot;id&quot;: 2571, &quot;name&quot;: &quot;tv show&quot;}, {&quot;id&quot;: 2573, &quot;name&quot;: &quot;metal detector&quot;}, {&quot;id&quot;: 5597, &quot;name&quot;: &quot;war on terror&quot;}, {&quot;id&quot;: 7358, &quot;name&quot;: &quot;school performance&quot;}, {&quot;id&quot;: 171366, &quot;name&quot;: &quot;multiple storylines&quot;}]"/>
    <s v="en"/>
    <s v="Follows seemingly unrelated people as their lives begin to intertwine while they fall in â€“ and out â€“ of love. Affections languish and develop as Christmas draws near."/>
    <n v="37073127"/>
    <s v="[{&quot;name&quot;: &quot;Universal Pictures&quot;, &quot;id&quot;: 33}, {&quot;name&quot;: &quot;DNA Films&quot;, &quot;id&quot;: 284}, {&quot;name&quot;: &quot;StudioCanal&quot;, &quot;id&quot;: 694}, {&quot;name&quot;: &quot;Working Title Films&quot;, &quot;id&quot;: 10163}]"/>
    <x v="14"/>
    <s v="[{&quot;iso_3166_1&quot;: &quot;GB&quot;, &quot;name&quot;: &quot;United Kingdom&quot;}, {&quot;iso_3166_1&quot;: &quot;US&quot;, &quot;name&quot;: &quot;United States of America&quot;}]"/>
    <d v="2003-09-07T00:00:00"/>
    <x v="16"/>
    <n v="244931766"/>
    <n v="135"/>
    <s v="[{&quot;iso_639_1&quot;: &quot;en&quot;, &quot;name&quot;: &quot;English&quot;}, {&quot;iso_639_1&quot;: &quot;fr&quot;, &quot;name&quot;: &quot;Fran\u00e7ais&quot;}, {&quot;iso_639_1&quot;: &quot;pt&quot;, &quot;name&quot;: &quot;Portugu\u00eas&quot;}]"/>
    <s v="Released"/>
    <s v="The ultimate romantic comedy."/>
    <s v="7.0"/>
    <n v="1869"/>
    <n v="204931766"/>
  </r>
  <r>
    <n v="120000000"/>
    <s v="[{ 12, name: Adventure}, { 16, name: Animation}, { 35, name: Comedy}, { 10751, name: Family}]"/>
    <x v="1"/>
    <s v=" Animation"/>
    <s v=" Comedy"/>
    <s v=" Family"/>
    <s v="http://movies.disney.com/a-bugs-life"/>
    <n v="9487"/>
    <x v="974"/>
    <s v="[{&quot;id&quot;: 1442, &quot;name&quot;: &quot;winter&quot;}, {&quot;id&quot;: 1721, &quot;name&quot;: &quot;fight&quot;}, {&quot;id&quot;: 3126, &quot;name&quot;: &quot;ant&quot;}, {&quot;id&quot;: 3338, &quot;name&quot;: &quot;invention&quot;}, {&quot;id&quot;: 4295, &quot;name&quot;: &quot;collector&quot;}, {&quot;id&quot;: 8790, &quot;name&quot;: &quot;ant-hill&quot;}, {&quot;id&quot;: 9963, &quot;name&quot;: &quot;kids and family&quot;}, {&quot;id&quot;: 11539, &quot;name&quot;: &quot;grass&quot;}, {&quot;id&quot;: 179431, &quot;name&quot;: &quot;duringcreditsstinger&quot;}]"/>
    <s v="en"/>
    <s v="On behalf of &quot;oppressed bugs everywhere,&quot; an inventive ant named Flik hires a troupe of warrior bugs to defend his bustling colony from a horde of freeloading grasshoppers led by the evil-minded Hopper."/>
    <n v="87350802"/>
    <s v="[{&quot;name&quot;: &quot;Walt Disney Pictures&quot;, &quot;id&quot;: 2}, {&quot;name&quot;: &quot;Pixar Animation Studios&quot;, &quot;id&quot;: 3}]"/>
    <x v="1"/>
    <s v="[{&quot;iso_3166_1&quot;: &quot;US&quot;, &quot;name&quot;: &quot;United States of America&quot;}]"/>
    <d v="1998-11-25T00:00:00"/>
    <x v="19"/>
    <n v="363258859"/>
    <n v="95"/>
    <s v="[{&quot;iso_639_1&quot;: &quot;en&quot;, &quot;name&quot;: &quot;English&quot;}]"/>
    <s v="Released"/>
    <s v="An epic presentation of miniature proportions."/>
    <s v="6.8"/>
    <n v="2303"/>
    <n v="243258859"/>
  </r>
  <r>
    <n v="35000000"/>
    <s v="[{ 27, name: Horror}, { 9648, name: Mystery}, { 53, name: Thriller}]"/>
    <x v="15"/>
    <s v=" Mystery"/>
    <s v=" Thriller"/>
    <s v="-"/>
    <m/>
    <n v="768"/>
    <x v="975"/>
    <s v="[{&quot;id&quot;: 1465, &quot;name&quot;: &quot;loss of family&quot;}, {&quot;id&quot;: 1803, &quot;name&quot;: &quot;drug addiction&quot;}, {&quot;id&quot;: 4007, &quot;name&quot;: &quot;jack the ripper&quot;}]"/>
    <s v="en"/>
    <s v="Frederick Abberline is an opium-huffing inspector from Scotland Yard who falls for one of Jack the Ripper's prostitute targets in this Hughes brothers adaption of a graphic novel that posits the Ripper's true identity."/>
    <n v="26134678"/>
    <s v="[{&quot;name&quot;: &quot;Twentieth Century Fox Film Corporation&quot;, &quot;id&quot;: 306}, {&quot;name&quot;: &quot;Underworld Entertainment&quot;, &quot;id&quot;: 476}]"/>
    <x v="17"/>
    <s v="[{&quot;iso_3166_1&quot;: &quot;CZ&quot;, &quot;name&quot;: &quot;Czech Republic&quot;}, {&quot;iso_3166_1&quot;: &quot;GB&quot;, &quot;name&quot;: &quot;United Kingdom&quot;}]"/>
    <d v="2001-10-19T00:00:00"/>
    <x v="17"/>
    <n v="74558115"/>
    <n v="122"/>
    <s v="[{&quot;iso_639_1&quot;: &quot;en&quot;, &quot;name&quot;: &quot;English&quot;}, {&quot;iso_639_1&quot;: &quot;hu&quot;, &quot;name&quot;: &quot;Magyar&quot;}, {&quot;iso_639_1&quot;: &quot;ru&quot;, &quot;name&quot;: &quot;P\u0443\u0441\u0441\u043a\u0438\u0439&quot;}]"/>
    <s v="Released"/>
    <s v="Only the legend will survive."/>
    <s v="6.6"/>
    <n v="741"/>
    <n v="39558115"/>
  </r>
  <r>
    <n v="45000000"/>
    <s v="[{ 28, name: Action}, { 53, name: Thriller}]"/>
    <x v="0"/>
    <s v=" Thriller"/>
    <s v="-"/>
    <s v="-"/>
    <m/>
    <n v="2636"/>
    <x v="976"/>
    <s v="[{&quot;id&quot;: 1653, &quot;name&quot;: &quot;explosive&quot;}, {&quot;id&quot;: 9748, &quot;name&quot;: &quot;revenge&quot;}, {&quot;id&quot;: 159358, &quot;name&quot;: &quot;explosives expert&quot;}]"/>
    <s v="en"/>
    <s v="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
    <n v="16582709"/>
    <s v="[{&quot;name&quot;: &quot;Jerry Weintraub Productions&quot;, &quot;id&quot;: 2596}, {&quot;name&quot;: &quot;Warner Bros.&quot;, &quot;id&quot;: 6194}, {&quot;name&quot;: &quot;Iguana Producciones&quot;, &quot;id&quot;: 11134}]"/>
    <x v="182"/>
    <s v="[{&quot;iso_3166_1&quot;: &quot;PE&quot;, &quot;name&quot;: &quot;Peru&quot;}, {&quot;iso_3166_1&quot;: &quot;US&quot;, &quot;name&quot;: &quot;United States of America&quot;}]"/>
    <d v="1994-10-07T00:00:00"/>
    <x v="23"/>
    <n v="170362582"/>
    <n v="110"/>
    <s v="[{&quot;iso_639_1&quot;: &quot;en&quot;, &quot;name&quot;: &quot;English&quot;}]"/>
    <s v="Released"/>
    <s v="The government taught him to kill. Now he's using his skills to help a woman seek revenge against the Miami underworld."/>
    <s v="5.5"/>
    <n v="313"/>
    <n v="125362582"/>
  </r>
  <r>
    <n v="45000000"/>
    <s v="[{ 35, name: Comedy}, { 18, name: Drama}, { 10749, name: Romance}]"/>
    <x v="8"/>
    <s v=" Drama"/>
    <s v=" Romance"/>
    <s v="-"/>
    <m/>
    <n v="10478"/>
    <x v="977"/>
    <s v="[{&quot;id&quot;: 1808, &quot;name&quot;: &quot;lover (female)&quot;}, {&quot;id&quot;: 2702, &quot;name&quot;: &quot;golf&quot;}, {&quot;id&quot;: 5756, &quot;name&quot;: &quot;man-woman relation&quot;}, {&quot;id&quot;: 6075, &quot;name&quot;: &quot;sport&quot;}, {&quot;id&quot;: 7439, &quot;name&quot;: &quot;woman between two men&quot;}]"/>
    <s v="en"/>
    <s v="A washed up golf pro working at a driving range tries to qualify for the US Open in order to win the heart of his succesful rival's girlfriend."/>
    <n v="10731574"/>
    <s v="[{&quot;name&quot;: &quot;Regency Enterprises&quot;, &quot;id&quot;: 508}, {&quot;name&quot;: &quot;Warner Bros.&quot;, &quot;id&quot;: 6194}]"/>
    <x v="42"/>
    <s v="[{&quot;iso_3166_1&quot;: &quot;US&quot;, &quot;name&quot;: &quot;United States of America&quot;}]"/>
    <d v="1996-08-16T00:00:00"/>
    <x v="24"/>
    <n v="53854588"/>
    <n v="135"/>
    <s v="[{&quot;iso_639_1&quot;: &quot;en&quot;, &quot;name&quot;: &quot;English&quot;}]"/>
    <s v="Released"/>
    <s v="Golf Pro. Love Amateur."/>
    <s v="5.9"/>
    <n v="150"/>
    <n v="8854588"/>
  </r>
  <r>
    <n v="45000000"/>
    <s v="[{ 10749, name: Romance}, { 35, name: Comedy}, { 10751, name: Family}]"/>
    <x v="12"/>
    <s v=" Comedy"/>
    <s v=" Family"/>
    <s v="-"/>
    <m/>
    <n v="9981"/>
    <x v="978"/>
    <s v="[{&quot;id&quot;: 494, &quot;name&quot;: &quot;father son relationship&quot;}, {&quot;id&quot;: 2200, &quot;name&quot;: &quot;generations confilct&quot;}, {&quot;id&quot;: 6075, &quot;name&quot;: &quot;sport&quot;}, {&quot;id&quot;: 8864, &quot;name&quot;: &quot;amateur soccer&quot;}, {&quot;id&quot;: 223149, &quot;name&quot;: &quot;soccer coach&quot;}]"/>
    <s v="en"/>
    <s v="Phil Weston has been unathletic his entire life. In college he failed at every sport that he tried out for. It looks like his 10-year old son, Sam, is following in his footsteps. But with becoming the coach of The Soccers, an already successful soccer team, everything changes."/>
    <n v="899269"/>
    <s v="[{&quot;name&quot;: &quot;Universal Pictures&quot;, &quot;id&quot;: 33}]"/>
    <x v="14"/>
    <s v="[{&quot;iso_3166_1&quot;: &quot;US&quot;, &quot;name&quot;: &quot;United States of America&quot;}]"/>
    <d v="2005-05-13T00:00:00"/>
    <x v="11"/>
    <n v="56070433"/>
    <n v="95"/>
    <s v="[{&quot;iso_639_1&quot;: &quot;en&quot;, &quot;name&quot;: &quot;English&quot;}, {&quot;iso_639_1&quot;: &quot;it&quot;, &quot;name&quot;: &quot;Italiano&quot;}]"/>
    <s v="Released"/>
    <s v="One man could lead this team to glory. . . That man was busy"/>
    <s v="5.6"/>
    <n v="176"/>
    <n v="11070433"/>
  </r>
  <r>
    <n v="50000000"/>
    <s v="[{ 12, name: Adventure}, { 35, name: Comedy}, { 10751, name: Family}, { 878, name: Science Fiction}]"/>
    <x v="1"/>
    <s v=" Comedy"/>
    <s v=" Family"/>
    <s v=" Science Fiction"/>
    <m/>
    <n v="7453"/>
    <x v="979"/>
    <s v="[{&quot;id&quot;: 211, &quot;name&quot;: &quot;bureaucracy&quot;}, {&quot;id&quot;: 392, &quot;name&quot;: &quot;england&quot;}, {&quot;id&quot;: 630, &quot;name&quot;: &quot;dolphin&quot;}, {&quot;id&quot;: 803, &quot;name&quot;: &quot;android&quot;}, {&quot;id&quot;: 818, &quot;name&quot;: &quot;based on novel&quot;}, {&quot;id&quot;: 3713, &quot;name&quot;: &quot;chase&quot;}, {&quot;id&quot;: 3801, &quot;name&quot;: &quot;space travel&quot;}, {&quot;id&quot;: 4270, &quot;name&quot;: &quot;galaxy&quot;}, {&quot;id&quot;: 9831, &quot;name&quot;: &quot;spaceship&quot;}, {&quot;id&quot;: 9951, &quot;name&quot;: &quot;alien&quot;}, {&quot;id&quot;: 10121, &quot;name&quot;: &quot;stop motion&quot;}, {&quot;id&quot;: 10349, &quot;name&quot;: &quot;survival&quot;}, {&quot;id&quot;: 11546, &quot;name&quot;: &quot;hitchhiker&quot;}, {&quot;id&quot;: 14544, &quot;name&quot;: &quot;robot&quot;}, {&quot;id&quot;: 14909, &quot;name&quot;: &quot;alien invasion&quot;}, {&quot;id&quot;: 177144, &quot;name&quot;: &quot;everyman&quot;}, {&quot;id&quot;: 177145, &quot;name&quot;: &quot;hyperspace&quot;}, {&quot;id&quot;: 177146, &quot;name&quot;: &quot;meaning of life&quot;}, {&quot;id&quot;: 178640, &quot;name&quot;: &quot;based on radio show&quot;}, {&quot;id&quot;: 192962, &quot;name&quot;: &quot;alien attack&quot;}, {&quot;id&quot;: 221652, &quot;name&quot;: &quot;bathrobe&quot;}, {&quot;id&quot;: 221653, &quot;name&quot;: &quot;destruction of earth&quot;}, {&quot;id&quot;: 221654, &quot;name&quot;: &quot;intergalactic travel&quot;}, {&quot;id&quot;: 221655, &quot;name&quot;: &quot;islington england&quot;}, {&quot;id&quot;: 221656, &quot;name&quot;: &quot;talking robot&quot;}]"/>
    <s v="en"/>
    <s v="Mere seconds before the Earth is to be demolished by an alien construction crew, Arthur Dent is swept off the planet by his friend Ford Prefect, a researcher penning a new edition of &quot;The Hitchhiker's Guide to the Galaxy.&quot;"/>
    <n v="51742065"/>
    <s v="[{&quot;name&quot;: &quot;Spyglass Entertainment&quot;, &quot;id&quot;: 158}, {&quot;name&quot;: &quot;Everyman Pictures&quot;, &quot;id&quot;: 2242}, {&quot;name&quot;: &quot;Hammer &amp; Tongs&quot;, &quot;id&quot;: 2243}, {&quot;name&quot;: &quot;Touchstone Pictures&quot;, &quot;id&quot;: 9195}]"/>
    <x v="77"/>
    <s v="[{&quot;iso_3166_1&quot;: &quot;US&quot;, &quot;name&quot;: &quot;United States of America&quot;}]"/>
    <d v="2005-01-15T00:00:00"/>
    <x v="11"/>
    <n v="104478416"/>
    <n v="109"/>
    <s v="[{&quot;iso_639_1&quot;: &quot;en&quot;, &quot;name&quot;: &quot;English&quot;}]"/>
    <s v="Released"/>
    <s v="Don't leave Earth without it."/>
    <s v="6.6"/>
    <n v="1315"/>
    <n v="54478416"/>
  </r>
  <r>
    <n v="45000000"/>
    <s v="[{ 27, name: Horror}, { 28, name: Action}, { 878, name: Science Fiction}]"/>
    <x v="15"/>
    <s v=" Action"/>
    <s v=" Science Fiction"/>
    <s v="-"/>
    <s v="http://www.sonypictures.com/movies/residentevilextinction/index.html"/>
    <n v="7737"/>
    <x v="980"/>
    <s v="[{&quot;id&quot;: 402, &quot;name&quot;: &quot;clone&quot;}, {&quot;id&quot;: 1852, &quot;name&quot;: &quot;mutant&quot;}, {&quot;id&quot;: 4458, &quot;name&quot;: &quot;post-apocalyptic&quot;}, {&quot;id&quot;: 4565, &quot;name&quot;: &quot;dystopia&quot;}, {&quot;id&quot;: 10410, &quot;name&quot;: &quot;conspiracy&quot;}, {&quot;id&quot;: 11738, &quot;name&quot;: &quot;evil corporation&quot;}, {&quot;id&quot;: 12377, &quot;name&quot;: &quot;zombie&quot;}, {&quot;id&quot;: 41645, &quot;name&quot;: &quot;based on video game&quot;}]"/>
    <s v="en"/>
    <s v="Years after the Racoon City catastrophe, survivors travel across the Nevada desert, hoping to make it to Alaska. Alice joins the caravan and their fight against hordes of zombies and the evil Umbrella Corp."/>
    <n v="1206538"/>
    <s v="[{&quot;name&quot;: &quot;Impact Pictures&quot;, &quot;id&quot;: 248}, {&quot;name&quot;: &quot;Davis-Films&quot;, &quot;id&quot;: 342}, {&quot;name&quot;: &quot;Constantin Film Produktion&quot;, &quot;id&quot;: 5755}, {&quot;name&quot;: &quot;Resident Evil Productions&quot;, &quot;id&quot;: 58249}]"/>
    <x v="81"/>
    <s v="[{&quot;iso_3166_1&quot;: &quot;AU&quot;, &quot;name&quot;: &quot;Australia&quot;}, {&quot;iso_3166_1&quot;: &quot;FR&quot;, &quot;name&quot;: &quot;France&quot;}, {&quot;iso_3166_1&quot;: &quot;DE&quot;, &quot;name&quot;: &quot;Germany&quot;}, {&quot;iso_3166_1&quot;: &quot;GB&quot;, &quot;name&quot;: &quot;United Kingdom&quot;}, {&quot;iso_3166_1&quot;: &quot;US&quot;, &quot;name&quot;: &quot;United States of America&quot;}]"/>
    <d v="2007-09-20T00:00:00"/>
    <x v="1"/>
    <n v="148412065"/>
    <n v="94"/>
    <s v="[{&quot;iso_639_1&quot;: &quot;en&quot;, &quot;name&quot;: &quot;English&quot;}]"/>
    <s v="Released"/>
    <s v="The Extinction Is Coming..."/>
    <s v="6.1"/>
    <n v="1292"/>
    <n v="103412065"/>
  </r>
  <r>
    <n v="40000000"/>
    <s v="[{ 35, name: Comedy}]"/>
    <x v="8"/>
    <s v="-"/>
    <s v="-"/>
    <s v="-"/>
    <m/>
    <n v="232672"/>
    <x v="981"/>
    <s v="[{&quot;id&quot;: 409, &quot;name&quot;: &quot;africa&quot;}, {&quot;id&quot;: 4513, &quot;name&quot;: &quot;blind date&quot;}, {&quot;id&quot;: 14534, &quot;name&quot;: &quot;relationship&quot;}, {&quot;id&quot;: 14724, &quot;name&quot;: &quot;family vacation&quot;}, {&quot;id&quot;: 18035, &quot;name&quot;: &quot;family&quot;}]"/>
    <s v="en"/>
    <s v="After a bad blind date, a man and woman find themselves stuck together at a resort for families, where their attractions grows as their respective kids benefit from the burgeoning relationship."/>
    <n v="44120328"/>
    <s v="[{&quot;name&quot;: &quot;Happy Madison Productions&quot;, &quot;id&quot;: 2608}, {&quot;name&quot;: &quot;Karz Entertainment&quot;, &quot;id&quot;: 4194}, {&quot;name&quot;: &quot;Warner Bros.&quot;, &quot;id&quot;: 6194}, {&quot;name&quot;: &quot;Gulfstream Pictures&quot;, &quot;id&quot;: 20788}]"/>
    <x v="183"/>
    <s v="[{&quot;iso_3166_1&quot;: &quot;US&quot;, &quot;name&quot;: &quot;United States of America&quot;}]"/>
    <d v="2014-05-21T00:00:00"/>
    <x v="10"/>
    <n v="123494610"/>
    <n v="117"/>
    <s v="[{&quot;iso_639_1&quot;: &quot;en&quot;, &quot;name&quot;: &quot;English&quot;}]"/>
    <s v="Released"/>
    <s v="Single Dad, No Clue. Single Mum, Flying Solo."/>
    <s v="6.6"/>
    <n v="1006"/>
    <n v="83494610"/>
  </r>
  <r>
    <n v="45000000"/>
    <s v="[{ 12, name: Adventure}, { 35, name: Comedy}, { 18, name: Drama}]"/>
    <x v="1"/>
    <s v=" Comedy"/>
    <s v=" Drama"/>
    <s v="-"/>
    <m/>
    <n v="17379"/>
    <x v="982"/>
    <s v="[]"/>
    <s v="en"/>
    <s v="After she's diagnosed with a terminal illness, a shy woman decides to take a European vacation."/>
    <n v="6156015"/>
    <s v="[{&quot;name&quot;: &quot;Paramount Pictures&quot;, &quot;id&quot;: 4}]"/>
    <x v="9"/>
    <s v="[{&quot;iso_3166_1&quot;: &quot;US&quot;, &quot;name&quot;: &quot;United States of America&quot;}]"/>
    <d v="2006-01-13T00:00:00"/>
    <x v="6"/>
    <n v="38399961"/>
    <n v="112"/>
    <s v="[{&quot;iso_639_1&quot;: &quot;en&quot;, &quot;name&quot;: &quot;English&quot;}, {&quot;iso_639_1&quot;: &quot;fr&quot;, &quot;name&quot;: &quot;Fran\u00e7ais&quot;}]"/>
    <s v="Released"/>
    <s v="She always thought she was somebody special... and she was."/>
    <s v="6.4"/>
    <n v="119"/>
    <n v="-6600039"/>
  </r>
  <r>
    <n v="45000000"/>
    <s v="[{ 80, name: Crime}, { 18, name: Drama}, { 53, name: Thriller}]"/>
    <x v="13"/>
    <s v=" Drama"/>
    <s v=" Thriller"/>
    <s v="-"/>
    <s v="http://www.savagesfilm.com/"/>
    <n v="82525"/>
    <x v="983"/>
    <s v="[{&quot;id&quot;: 4129, &quot;name&quot;: &quot;widow&quot;}, {&quot;id&quot;: 34061, &quot;name&quot;: &quot;american abroad&quot;}, {&quot;id&quot;: 156173, &quot;name&quot;: &quot;eye gouging&quot;}, {&quot;id&quot;: 156805, &quot;name&quot;: &quot;dea agent&quot;}, {&quot;id&quot;: 167536, &quot;name&quot;: &quot;shot in the shoulder&quot;}, {&quot;id&quot;: 168869, &quot;name&quot;: &quot;gun in mouth&quot;}, {&quot;id&quot;: 182022, &quot;name&quot;: &quot;filmed killing&quot;}, {&quot;id&quot;: 186219, &quot;name&quot;: &quot;southern california&quot;}, {&quot;id&quot;: 186233, &quot;name&quot;: &quot;improvised explosive device&quot;}, {&quot;id&quot;: 186234, &quot;name&quot;: &quot;surrogate daughter&quot;}, {&quot;id&quot;: 186239, &quot;name&quot;: &quot;shot in the throat&quot;}, {&quot;id&quot;: 186243, &quot;name&quot;: &quot;laguna beach california&quot;}, {&quot;id&quot;: 186251, &quot;name&quot;: &quot;enforcer&quot;}, {&quot;id&quot;: 186265, &quot;name&quot;: &quot;gardner&quot;}, {&quot;id&quot;: 186268, &quot;name&quot;: &quot;skull mask&quot;}, {&quot;id&quot;: 186281, &quot;name&quot;: &quot;dea&quot;}]"/>
    <s v="en"/>
    <s v="Pot growers Ben and Chon face off against the Mexican drug cartel who kidnapped their shared girlfriend."/>
    <n v="31856589"/>
    <s v="[{&quot;name&quot;: &quot;Ixtlan&quot;, &quot;id&quot;: 4198}, {&quot;name&quot;: &quot;Relativity Media&quot;, &quot;id&quot;: 7295}, {&quot;name&quot;: &quot;Onda Entertainment&quot;, &quot;id&quot;: 11802}]"/>
    <x v="184"/>
    <s v="[{&quot;iso_3166_1&quot;: &quot;US&quot;, &quot;name&quot;: &quot;United States of America&quot;}]"/>
    <d v="2012-07-06T00:00:00"/>
    <x v="3"/>
    <n v="82966152"/>
    <n v="131"/>
    <s v="[{&quot;iso_639_1&quot;: &quot;en&quot;, &quot;name&quot;: &quot;English&quot;}]"/>
    <s v="Released"/>
    <s v="Young Beautiful Deadly."/>
    <s v="6.2"/>
    <n v="766"/>
    <n v="37966152"/>
  </r>
  <r>
    <n v="25000000"/>
    <s v="[{ 28, name: Action}, { 12, name: Adventure}, { 80, name: Crime}, { 53, name: Thriller}]"/>
    <x v="0"/>
    <s v=" Adventure"/>
    <s v=" Crime"/>
    <s v=" Thriller"/>
    <s v="http://www.cellularthemovie.com/"/>
    <n v="9759"/>
    <x v="984"/>
    <s v="[{&quot;id&quot;: 974, &quot;name&quot;: &quot;bank&quot;}, {&quot;id&quot;: 1880, &quot;name&quot;: &quot;mobile phone&quot;}, {&quot;id&quot;: 6103, &quot;name&quot;: &quot;telephone&quot;}, {&quot;id&quot;: 6110, &quot;name&quot;: &quot;weapon&quot;}, {&quot;id&quot;: 6149, &quot;name&quot;: &quot;police&quot;}, {&quot;id&quot;: 179431, &quot;name&quot;: &quot;duringcreditsstinger&quot;}]"/>
    <s v="en"/>
    <s v="A young man receives an emergency phone call on his cell phone from an older woman. She claims to have been kidnapped â€“ and the kidnappers have targeted her husband and child next."/>
    <n v="24459948"/>
    <s v="[{&quot;name&quot;: &quot;New Line Cinema&quot;, &quot;id&quot;: 12}]"/>
    <x v="12"/>
    <s v="[{&quot;iso_3166_1&quot;: &quot;DE&quot;, &quot;name&quot;: &quot;Germany&quot;}, {&quot;iso_3166_1&quot;: &quot;US&quot;, &quot;name&quot;: &quot;United States of America&quot;}]"/>
    <d v="2004-09-06T00:00:00"/>
    <x v="13"/>
    <n v="56422687"/>
    <n v="94"/>
    <s v="[{&quot;iso_639_1&quot;: &quot;en&quot;, &quot;name&quot;: &quot;English&quot;}]"/>
    <s v="Released"/>
    <s v="If the signal dies so does she"/>
    <s v="6.1"/>
    <n v="537"/>
    <n v="31422687"/>
  </r>
  <r>
    <n v="40000000"/>
    <s v="[{ 12, name: Adventure}, { 28, name: Action}, { 35, name: Comedy}]"/>
    <x v="1"/>
    <s v=" Action"/>
    <s v=" Comedy"/>
    <s v="-"/>
    <m/>
    <n v="9486"/>
    <x v="985"/>
    <s v="[{&quot;id&quot;: 470, &quot;name&quot;: &quot;spy&quot;}, {&quot;id&quot;: 1701, &quot;name&quot;: &quot;hero&quot;}, {&quot;id&quot;: 2011, &quot;name&quot;: &quot;queen&quot;}, {&quot;id&quot;: 2051, &quot;name&quot;: &quot;intelligence&quot;}, {&quot;id&quot;: 2505, &quot;name&quot;: &quot;coronation&quot;}, {&quot;id&quot;: 3739, &quot;name&quot;: &quot;funeral&quot;}, {&quot;id&quot;: 4289, &quot;name&quot;: &quot;secret agent&quot;}, {&quot;id&quot;: 4308, &quot;name&quot;: &quot;queen elisabeth ii&quot;}, {&quot;id&quot;: 6110, &quot;name&quot;: &quot;weapon&quot;}, {&quot;id&quot;: 11931, &quot;name&quot;: &quot;spoof&quot;}, {&quot;id&quot;: 14601, &quot;name&quot;: &quot;explosion&quot;}, {&quot;id&quot;: 33705, &quot;name&quot;: &quot;agent&quot;}, {&quot;id&quot;: 33707, &quot;name&quot;: &quot;pen&quot;}, {&quot;id&quot;: 179431, &quot;name&quot;: &quot;duringcreditsstinger&quot;}]"/>
    <s v="en"/>
    <s v="Rowan plays the eponymous lead character in a spoof spy thriller. During the course of the story we follow our hero as he attempts to single-handedly save the country from falling into the hands of a despot."/>
    <n v="28029015"/>
    <s v="[{&quot;name&quot;: &quot;Universal Pictures&quot;, &quot;id&quot;: 33}, {&quot;name&quot;: &quot;StudioCanal&quot;, &quot;id&quot;: 694}]"/>
    <x v="14"/>
    <s v="[{&quot;iso_3166_1&quot;: &quot;FR&quot;, &quot;name&quot;: &quot;France&quot;}, {&quot;iso_3166_1&quot;: &quot;GB&quot;, &quot;name&quot;: &quot;United Kingdom&quot;}]"/>
    <d v="2003-04-06T00:00:00"/>
    <x v="16"/>
    <n v="160583018"/>
    <n v="88"/>
    <s v="[{&quot;iso_639_1&quot;: &quot;ja&quot;, &quot;name&quot;: &quot;\u65e5\u672c\u8a9e&quot;}, {&quot;iso_639_1&quot;: &quot;en&quot;, &quot;name&quot;: &quot;English&quot;}, {&quot;iso_639_1&quot;: &quot;fr&quot;, &quot;name&quot;: &quot;Fran\u00e7ais&quot;}]"/>
    <s v="Released"/>
    <s v="He knows no fear, he knows no danger, he knows nothing."/>
    <s v="6.0"/>
    <n v="852"/>
    <n v="120583018"/>
  </r>
  <r>
    <n v="50000000"/>
    <s v="[{ 14, name: Fantasy}, { 12, name: Adventure}, { 16, name: Animation}, { 35, name: Comedy}, { 10751, name: Family}]"/>
    <x v="2"/>
    <s v=" Adventure"/>
    <s v=" Animation"/>
    <s v=" Comedy"/>
    <s v="http://www.theantbully.com"/>
    <n v="9906"/>
    <x v="986"/>
    <s v="[{&quot;id&quot;: 3126, &quot;name&quot;: &quot;ant&quot;}, {&quot;id&quot;: 3650, &quot;name&quot;: &quot;child hero&quot;}, {&quot;id&quot;: 6380, &quot;name&quot;: &quot;shrinking&quot;}, {&quot;id&quot;: 8790, &quot;name&quot;: &quot;ant-hill&quot;}, {&quot;id&quot;: 10103, &quot;name&quot;: &quot;children&quot;}]"/>
    <s v="en"/>
    <s v="Fed up with being targeted by the neighborhood bully, 10-year-old Lucas Nickle vents his frustrations on the anthill in his front yard ... until the insects shrink him to the size of a bug with a magic elixir. Convicted of &quot;crimes against the colony,&quot; Lucas can only regain his freedom by living with the ants and learning their ways."/>
    <n v="20239061"/>
    <s v="[{&quot;name&quot;: &quot;Playtone&quot;, &quot;id&quot;: 4171}, {&quot;name&quot;: &quot;Warner Bros.&quot;, &quot;id&quot;: 6194}, {&quot;name&quot;: &quot;Legendary Entertainment&quot;, &quot;id&quot;: 84419}, {&quot;name&quot;: &quot;DNA Productions&quot;, &quot;id&quot;: 89136}]"/>
    <x v="185"/>
    <s v="[{&quot;iso_3166_1&quot;: &quot;US&quot;, &quot;name&quot;: &quot;United States of America&quot;}]"/>
    <d v="2006-07-27T00:00:00"/>
    <x v="6"/>
    <n v="55181129"/>
    <n v="88"/>
    <s v="[{&quot;iso_639_1&quot;: &quot;en&quot;, &quot;name&quot;: &quot;English&quot;}]"/>
    <s v="Released"/>
    <s v="The battle for the lawn is on."/>
    <s v="5.5"/>
    <n v="366"/>
    <n v="5181129"/>
  </r>
  <r>
    <n v="40000000"/>
    <s v="[{ 28, name: Action}, { 878, name: Science Fiction}, { 12, name: Adventure}]"/>
    <x v="0"/>
    <s v=" Science Fiction"/>
    <s v=" Adventure"/>
    <s v="-"/>
    <m/>
    <n v="841"/>
    <x v="987"/>
    <s v="[{&quot;id&quot;: 530, &quot;name&quot;: &quot;prophecy&quot;}, {&quot;id&quot;: 616, &quot;name&quot;: &quot;witch&quot;}, {&quot;id&quot;: 1299, &quot;name&quot;: &quot;monster&quot;}, {&quot;id&quot;: 1475, &quot;name&quot;: &quot;telepathy&quot;}, {&quot;id&quot;: 1815, &quot;name&quot;: &quot;atomic bomb&quot;}, {&quot;id&quot;: 1826, &quot;name&quot;: &quot;space marine&quot;}, {&quot;id&quot;: 2280, &quot;name&quot;: &quot;emperor&quot;}, {&quot;id&quot;: 2766, &quot;name&quot;: &quot;mutation&quot;}, {&quot;id&quot;: 3074, &quot;name&quot;: &quot;insurgence&quot;}, {&quot;id&quot;: 3801, &quot;name&quot;: &quot;space travel&quot;}, {&quot;id&quot;: 4234, &quot;name&quot;: &quot;guild&quot;}, {&quot;id&quot;: 4235, &quot;name&quot;: &quot;duke&quot;}, {&quot;id&quot;: 4237, &quot;name&quot;: &quot;water&quot;}, {&quot;id&quot;: 4238, &quot;name&quot;: &quot;chosen one&quot;}, {&quot;id&quot;: 4565, &quot;name&quot;: &quot;dystopia&quot;}, {&quot;id&quot;: 4743, &quot;name&quot;: &quot;jihad&quot;}, {&quot;id&quot;: 6074, &quot;name&quot;: &quot;spice&quot;}, {&quot;id&quot;: 6091, &quot;name&quot;: &quot;war&quot;}, {&quot;id&quot;: 194063, &quot;name&quot;: &quot;messiah&quot;}, {&quot;id&quot;: 197602, &quot;name&quot;: &quot;denunciation&quot;}]"/>
    <s v="en"/>
    <s v="In the year 10,191, the world is at war for control of the desert planet Dune â€“ the only place where the time-travel substance 'Spice' can be found. But when one leader gives up control, it's only so he can stage a coup with some unsavory characters."/>
    <n v="25876582"/>
    <s v="[{&quot;name&quot;: &quot;Dino De Laurentiis Company&quot;, &quot;id&quot;: 10308}]"/>
    <x v="186"/>
    <s v="[{&quot;iso_3166_1&quot;: &quot;US&quot;, &quot;name&quot;: &quot;United States of America&quot;}]"/>
    <d v="1984-12-14T00:00:00"/>
    <x v="29"/>
    <n v="30925690"/>
    <n v="137"/>
    <s v="[{&quot;iso_639_1&quot;: &quot;en&quot;, &quot;name&quot;: &quot;English&quot;}, {&quot;iso_639_1&quot;: &quot;it&quot;, &quot;name&quot;: &quot;Italiano&quot;}]"/>
    <s v="Released"/>
    <s v="A world beyond your experience, beyond your imagination."/>
    <s v="6.5"/>
    <n v="562"/>
    <n v="-9074310"/>
  </r>
  <r>
    <n v="35000000"/>
    <s v="[{ 18, name: Drama}, { 10749, name: Romance}]"/>
    <x v="5"/>
    <s v=" Romance"/>
    <s v="-"/>
    <s v="-"/>
    <m/>
    <n v="4148"/>
    <x v="988"/>
    <s v="[{&quot;id&quot;: 596, &quot;name&quot;: &quot;adultery&quot;}, {&quot;id&quot;: 931, &quot;name&quot;: &quot;jealousy&quot;}, {&quot;id&quot;: 1326, &quot;name&quot;: &quot;infidelity&quot;}, {&quot;id&quot;: 3658, &quot;name&quot;: &quot;career&quot;}, {&quot;id&quot;: 5809, &quot;name&quot;: &quot;marriage crisis&quot;}, {&quot;id&quot;: 6981, &quot;name&quot;: &quot;connecticut&quot;}]"/>
    <s v="en"/>
    <s v="A young couple living in a Connecticut suburb during the mid-1950s struggle to come to terms with their personal problems while trying to raise their two children. Based on a novel by Richard Yates."/>
    <n v="20360549"/>
    <s v="[{&quot;name&quot;: &quot;DreamWorks SKG&quot;, &quot;id&quot;: 27}, {&quot;name&quot;: &quot;Scott Rudin Productions&quot;, &quot;id&quot;: 258}, {&quot;name&quot;: &quot;BBC Films&quot;, &quot;id&quot;: 288}, {&quot;name&quot;: &quot;Neal Street Productions&quot;, &quot;id&quot;: 1522}, {&quot;name&quot;: &quot;Evamere Entertainment&quot;, &quot;id&quot;: 1550}, {&quot;name&quot;: &quot;Goldcrest Pictures&quot;, &quot;id&quot;: 11843}]"/>
    <x v="63"/>
    <s v="[{&quot;iso_3166_1&quot;: &quot;GB&quot;, &quot;name&quot;: &quot;United Kingdom&quot;}, {&quot;iso_3166_1&quot;: &quot;US&quot;, &quot;name&quot;: &quot;United States of America&quot;}]"/>
    <d v="2008-12-19T00:00:00"/>
    <x v="7"/>
    <n v="75225693"/>
    <n v="119"/>
    <s v="[{&quot;iso_639_1&quot;: &quot;en&quot;, &quot;name&quot;: &quot;English&quot;}]"/>
    <s v="Released"/>
    <s v="How do you break free without breaking apart?"/>
    <s v="6.7"/>
    <n v="796"/>
    <n v="40225693"/>
  </r>
  <r>
    <n v="55000000"/>
    <s v="[{ 28, name: Action}, { 12, name: Adventure}, { 80, name: Crime}, { 53, name: Thriller}]"/>
    <x v="0"/>
    <s v=" Adventure"/>
    <s v=" Crime"/>
    <s v=" Thriller"/>
    <m/>
    <n v="2207"/>
    <x v="989"/>
    <s v="[{&quot;id&quot;: 3045, &quot;name&quot;: &quot;mission of murder&quot;}, {&quot;id&quot;: 167863, &quot;name&quot;: &quot;male bonding&quot;}, {&quot;id&quot;: 175600, &quot;name&quot;: &quot;doing the right thing&quot;}, {&quot;id&quot;: 232411, &quot;name&quot;: &quot;people change&quot;}]"/>
    <s v="en"/>
    <s v="An aging cop is assigned the ordinary task of escorting a fast-talking witness from police custody to a courthouse, but they find themselves running the gauntlet as other forces try to prevent them from getting there."/>
    <n v="3231022"/>
    <s v="[{&quot;name&quot;: &quot;Donners' Company&quot;, &quot;id&quot;: 431}, {&quot;name&quot;: &quot;Cheyenne Enterprises&quot;, &quot;id&quot;: 890}, {&quot;name&quot;: &quot;Alcon Entertainment&quot;, &quot;id&quot;: 1088}, {&quot;name&quot;: &quot;Nu Image Entertainment GmbH&quot;, &quot;id&quot;: 4741}, {&quot;name&quot;: &quot;Millennium Films&quot;, &quot;id&quot;: 10254}, {&quot;name&quot;: &quot;Emmett/Furla Films&quot;, &quot;id&quot;: 10405}, {&quot;name&quot;: &quot;Equity Pictures Medienfonds GmbH &amp; Co. KG III&quot;, &quot;id&quot;: 10885}, {&quot;name&quot;: &quot;16 Block Productions&quot;, &quot;id&quot;: 10886}]"/>
    <x v="132"/>
    <s v="[{&quot;iso_3166_1&quot;: &quot;US&quot;, &quot;name&quot;: &quot;United States of America&quot;}, {&quot;iso_3166_1&quot;: &quot;DE&quot;, &quot;name&quot;: &quot;Germany&quot;}]"/>
    <d v="2006-03-01T00:00:00"/>
    <x v="6"/>
    <n v="65664721"/>
    <n v="105"/>
    <s v="[{&quot;iso_639_1&quot;: &quot;en&quot;, &quot;name&quot;: &quot;English&quot;}]"/>
    <s v="Released"/>
    <s v="For a New York cop and his witness, the distance between life and death just got very short."/>
    <s v="6.2"/>
    <n v="661"/>
    <n v="10664721"/>
  </r>
  <r>
    <n v="70000000"/>
    <s v="[{ 28, name: Action}, { 12, name: Adventure}, { 878, name: Science Fiction}, { 53, name: Thriller}]"/>
    <x v="0"/>
    <s v=" Adventure"/>
    <s v=" Science Fiction"/>
    <s v=" Thriller"/>
    <s v="http://www.babylonadmovie.com/"/>
    <n v="9381"/>
    <x v="990"/>
    <s v="[{&quot;id&quot;: 339, &quot;name&quot;: &quot;submarine&quot;}, {&quot;id&quot;: 1009, &quot;name&quot;: &quot;baby&quot;}, {&quot;id&quot;: 1328, &quot;name&quot;: &quot;secret&quot;}, {&quot;id&quot;: 2964, &quot;name&quot;: &quot;future&quot;}, {&quot;id&quot;: 3070, &quot;name&quot;: &quot;mercenary&quot;}, {&quot;id&quot;: 3246, &quot;name&quot;: &quot;prosecution&quot;}, {&quot;id&quot;: 4556, &quot;name&quot;: &quot;protection&quot;}, {&quot;id&quot;: 4565, &quot;name&quot;: &quot;dystopia&quot;}, {&quot;id&quot;: 4690, &quot;name&quot;: &quot;moral conflict&quot;}, {&quot;id&quot;: 6212, &quot;name&quot;: &quot;smuggling&quot;}, {&quot;id&quot;: 10629, &quot;name&quot;: &quot;vision&quot;}, {&quot;id&quot;: 10721, &quot;name&quot;: &quot;pregnant&quot;}, {&quot;id&quot;: 12190, &quot;name&quot;: &quot;cyberpunk&quot;}, {&quot;id&quot;: 173162, &quot;name&quot;: &quot;sect&quot;}]"/>
    <s v="en"/>
    <s v="In Babylon A.D Vin Diesel stars as a veteran-turned-mercenary who is hired to deliver a package from the ravages of post-apocalyptic Eastern Europe to a destination in the teeming megalopolis of New York City. The &quot;package&quot; is a mysterious young woman with a secret."/>
    <n v="27568194"/>
    <s v="[{&quot;name&quot;: &quot;StudioCanal&quot;, &quot;id&quot;: 694}, {&quot;name&quot;: &quot;M6 Films&quot;, &quot;id&quot;: 1115}, {&quot;name&quot;: &quot;Canal+&quot;, &quot;id&quot;: 5358}, {&quot;name&quot;: &quot;Cin\u00e9Cin\u00e9ma&quot;, &quot;id&quot;: 6301}, {&quot;name&quot;: &quot;Babylon&quot;, &quot;id&quot;: 11259}, {&quot;name&quot;: &quot;Babylon Films Limited&quot;, &quot;id&quot;: 11260}, {&quot;name&quot;: &quot;M6&quot;, &quot;id&quot;: 11261}, {&quot;name&quot;: &quot;MNP Entreprise&quot;, &quot;id&quot;: 20240}]"/>
    <x v="161"/>
    <s v="[{&quot;iso_3166_1&quot;: &quot;FR&quot;, &quot;name&quot;: &quot;France&quot;}, {&quot;iso_3166_1&quot;: &quot;GB&quot;, &quot;name&quot;: &quot;United Kingdom&quot;}]"/>
    <d v="2008-08-20T00:00:00"/>
    <x v="7"/>
    <n v="72108608"/>
    <n v="101"/>
    <s v="[{&quot;iso_639_1&quot;: &quot;en&quot;, &quot;name&quot;: &quot;English&quot;}, {&quot;iso_639_1&quot;: &quot;ru&quot;, &quot;name&quot;: &quot;P\u0443\u0441\u0441\u043a\u0438\u0439&quot;}]"/>
    <s v="Released"/>
    <s v="Kill or be Killed."/>
    <s v="5.4"/>
    <n v="676"/>
    <n v="2108608"/>
  </r>
  <r>
    <n v="45000000"/>
    <s v="[{ 12, name: Adventure}, { 35, name: Comedy}, { 10751, name: Family}, { 14, name: Fantasy}, { 878, name: Science Fiction}]"/>
    <x v="1"/>
    <s v=" Comedy"/>
    <s v=" Family"/>
    <s v=" Fantasy"/>
    <s v="http://www.aliensintheatticmovie.com/"/>
    <n v="20856"/>
    <x v="991"/>
    <s v="[{&quot;id&quot;: 9951, &quot;name&quot;: &quot;alien&quot;}, {&quot;id&quot;: 10267, &quot;name&quot;: &quot;comedy&quot;}, {&quot;id&quot;: 179431, &quot;name&quot;: &quot;duringcreditsstinger&quot;}, {&quot;id&quot;: 179435, &quot;name&quot;: &quot;beforecreditsstinger&quot;}, {&quot;id&quot;: 209220, &quot;name&quot;: &quot;live action and animation&quot;}]"/>
    <s v="en"/>
    <s v="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
    <n v="13707183"/>
    <s v="[{&quot;name&quot;: &quot;Twentieth Century Fox Film Corporation&quot;, &quot;id&quot;: 306}, {&quot;name&quot;: &quot;Regency Enterprises&quot;, &quot;id&quot;: 508}, {&quot;name&quot;: &quot;Josephson Entertainment&quot;, &quot;id&quot;: 1894}, {&quot;name&quot;: &quot;New Upstairs Productions&quot;, &quot;id&quot;: 3855}, {&quot;name&quot;: &quot;Upstairs Canada Productions&quot;, &quot;id&quot;: 3856}]"/>
    <x v="17"/>
    <s v="[{&quot;iso_3166_1&quot;: &quot;CA&quot;, &quot;name&quot;: &quot;Canada&quot;}, {&quot;iso_3166_1&quot;: &quot;US&quot;, &quot;name&quot;: &quot;United States of America&quot;}]"/>
    <d v="2009-07-31T00:00:00"/>
    <x v="0"/>
    <n v="57881056"/>
    <n v="86"/>
    <s v="[{&quot;iso_639_1&quot;: &quot;en&quot;, &quot;name&quot;: &quot;English&quot;}]"/>
    <s v="Released"/>
    <s v="The aliens vs. the Pearsons"/>
    <s v="5.3"/>
    <n v="244"/>
    <n v="12881056"/>
  </r>
  <r>
    <n v="35000000"/>
    <s v="[{ 80, name: Crime}, { 18, name: Drama}, { 9648, name: Mystery}, { 53, name: Thriller}]"/>
    <x v="13"/>
    <s v=" Drama"/>
    <s v=" Mystery"/>
    <s v=" Thriller"/>
    <s v="http://movies.warnerbros.com/thepledge/"/>
    <n v="5955"/>
    <x v="992"/>
    <s v="[{&quot;id&quot;: 6044, &quot;name&quot;: &quot;promise&quot;}, {&quot;id&quot;: 9826, &quot;name&quot;: &quot;murder&quot;}, {&quot;id&quot;: 13151, &quot;name&quot;: &quot;drawing&quot;}, {&quot;id&quot;: 177996, &quot;name&quot;: &quot;porcupine&quot;}, {&quot;id&quot;: 187327, &quot;name&quot;: &quot;pledge&quot;}, {&quot;id&quot;: 187328, &quot;name&quot;: &quot;retirement party&quot;}, {&quot;id&quot;: 187329, &quot;name&quot;: &quot;criminal profile&quot;}]"/>
    <s v="en"/>
    <s v="A police chief about to retire pledges to help a woman find her daughter's killer. Based on a story by Swiss writer Friedrich DÃ¼rrenmatt."/>
    <n v="12495436"/>
    <s v="[{&quot;name&quot;: &quot;Epsilon Motion Pictures&quot;, &quot;id&quot;: 1171}, {&quot;name&quot;: &quot;Franchise Pictures&quot;, &quot;id&quot;: 1403}, {&quot;name&quot;: &quot;Morgan Creek Productions&quot;, &quot;id&quot;: 10210}, {&quot;name&quot;: &quot;Clyde Is Hungry Films&quot;, &quot;id&quot;: 12263}, {&quot;name&quot;: &quot;Pledge Productions&quot;, &quot;id&quot;: 12264}]"/>
    <x v="99"/>
    <s v="[{&quot;iso_3166_1&quot;: &quot;US&quot;, &quot;name&quot;: &quot;United States of America&quot;}]"/>
    <d v="2001-01-09T00:00:00"/>
    <x v="17"/>
    <n v="29400000"/>
    <n v="123"/>
    <s v="[{&quot;iso_639_1&quot;: &quot;en&quot;, &quot;name&quot;: &quot;English&quot;}]"/>
    <s v="Released"/>
    <m/>
    <s v="6.5"/>
    <n v="215"/>
    <n v="-5600000"/>
  </r>
  <r>
    <n v="45000000"/>
    <s v="[{ 35, name: Comedy}, { 10402, name: Music}]"/>
    <x v="8"/>
    <s v=" Music"/>
    <s v="-"/>
    <s v="-"/>
    <m/>
    <n v="9899"/>
    <x v="993"/>
    <s v="[{&quot;id&quot;: 1332, &quot;name&quot;: &quot;cheating&quot;}, {&quot;id&quot;: 3063, &quot;name&quot;: &quot;adolf hitler&quot;}, {&quot;id&quot;: 3836, &quot;name&quot;: &quot;success&quot;}, {&quot;id&quot;: 6027, &quot;name&quot;: &quot;music&quot;}, {&quot;id&quot;: 6946, &quot;name&quot;: &quot;blonde&quot;}, {&quot;id&quot;: 11065, &quot;name&quot;: &quot;funny nazi&quot;}, {&quot;id&quot;: 33879, &quot;name&quot;: &quot;producer&quot;}, {&quot;id&quot;: 165241, &quot;name&quot;: &quot;broadway musical&quot;}, {&quot;id&quot;: 179430, &quot;name&quot;: &quot;aftercreditsstinger&quot;}, {&quot;id&quot;: 187056, &quot;name&quot;: &quot;woman director&quot;}]"/>
    <s v="en"/>
    <s v="After putting together another Broadway flop, down-on-his-luck producer Max Bialystock teams up with timid accountant Leo Bloom in a get-rich-quick scheme to put on the world's worst show."/>
    <n v="6803965"/>
    <s v="[{&quot;name&quot;: &quot;Sony Pictures&quot;, &quot;id&quot;: 34}, {&quot;name&quot;: &quot;Gaumont Columbia Tristar Films&quot;, &quot;id&quot;: 145}]"/>
    <x v="187"/>
    <s v="[{&quot;iso_3166_1&quot;: &quot;US&quot;, &quot;name&quot;: &quot;United States of America&quot;}]"/>
    <d v="2005-12-25T00:00:00"/>
    <x v="11"/>
    <n v="38058335"/>
    <n v="134"/>
    <s v="[{&quot;iso_639_1&quot;: &quot;en&quot;, &quot;name&quot;: &quot;English&quot;}]"/>
    <s v="Released"/>
    <m/>
    <s v="6.1"/>
    <n v="151"/>
    <n v="-6941665"/>
  </r>
  <r>
    <n v="45000000"/>
    <s v="[{ 12, name: Adventure}, { 28, name: Action}]"/>
    <x v="1"/>
    <s v=" Action"/>
    <s v="-"/>
    <s v="-"/>
    <m/>
    <n v="9826"/>
    <x v="994"/>
    <s v="[{&quot;id&quot;: 1308, &quot;name&quot;: &quot;secret identity&quot;}, {&quot;id&quot;: 1321, &quot;name&quot;: &quot;gold&quot;}, {&quot;id&quot;: 3149, &quot;name&quot;: &quot;gangster boss&quot;}, {&quot;id&quot;: 3284, &quot;name&quot;: &quot;phantom&quot;}, {&quot;id&quot;: 3625, &quot;name&quot;: &quot;silver&quot;}, {&quot;id&quot;: 3720, &quot;name&quot;: &quot;power&quot;}, {&quot;id&quot;: 4933, &quot;name&quot;: &quot;battle for power&quot;}, {&quot;id&quot;: 8643, &quot;name&quot;: &quot;jade&quot;}, {&quot;id&quot;: 9717, &quot;name&quot;: &quot;based on comic book&quot;}, {&quot;id&quot;: 10787, &quot;name&quot;: &quot;jungle&quot;}, {&quot;id&quot;: 203423, &quot;name&quot;: &quot;masked hero&quot;}, {&quot;id&quot;: 212009, &quot;name&quot;: &quot;crystal skull&quot;}]"/>
    <s v="en"/>
    <s v="The 21st successor to the role of Bengalla's resident superhero must travel to New York to prevent a rich madman from obtaining three magic skulls that would give him the secret to ultimate power."/>
    <n v="9025236"/>
    <s v="[{&quot;name&quot;: &quot;Paramount Pictures&quot;, &quot;id&quot;: 4}, {&quot;name&quot;: &quot;Village Roadshow Pictures&quot;, &quot;id&quot;: 79}, {&quot;name&quot;: &quot;The Ladd Company&quot;, &quot;id&quot;: 7965}]"/>
    <x v="9"/>
    <s v="[{&quot;iso_3166_1&quot;: &quot;AU&quot;, &quot;name&quot;: &quot;Australia&quot;}, {&quot;iso_3166_1&quot;: &quot;US&quot;, &quot;name&quot;: &quot;United States of America&quot;}]"/>
    <d v="1996-06-06T00:00:00"/>
    <x v="24"/>
    <n v="17300889"/>
    <n v="100"/>
    <s v="[{&quot;iso_639_1&quot;: &quot;en&quot;, &quot;name&quot;: &quot;English&quot;}]"/>
    <s v="Released"/>
    <s v="Slam Evil!"/>
    <s v="4.7"/>
    <n v="136"/>
    <n v="-27699111"/>
  </r>
  <r>
    <n v="44000000"/>
    <s v="[{ 36, name: History}, { 18, name: Drama}]"/>
    <x v="9"/>
    <s v=" Drama"/>
    <s v="-"/>
    <s v="-"/>
    <m/>
    <n v="10858"/>
    <x v="995"/>
    <s v="[{&quot;id&quot;: 840, &quot;name&quot;: &quot;usa president&quot;}, {&quot;id&quot;: 2946, &quot;name&quot;: &quot;presidential election&quot;}, {&quot;id&quot;: 4240, &quot;name&quot;: &quot;watergate scandal&quot;}, {&quot;id&quot;: 5565, &quot;name&quot;: &quot;biography&quot;}, {&quot;id&quot;: 6086, &quot;name&quot;: &quot;government&quot;}, {&quot;id&quot;: 6165, &quot;name&quot;: &quot;historical figure&quot;}]"/>
    <s v="en"/>
    <s v="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
    <n v="3770161"/>
    <s v="[{&quot;name&quot;: &quot;Hollywood Pictures&quot;, &quot;id&quot;: 915}, {&quot;name&quot;: &quot;Cinergi Pictures Entertainment&quot;, &quot;id&quot;: 1504}]"/>
    <x v="103"/>
    <s v="[{&quot;iso_3166_1&quot;: &quot;US&quot;, &quot;name&quot;: &quot;United States of America&quot;}]"/>
    <d v="1995-12-22T00:00:00"/>
    <x v="15"/>
    <n v="13681765"/>
    <n v="192"/>
    <s v="[{&quot;iso_639_1&quot;: &quot;en&quot;, &quot;name&quot;: &quot;English&quot;}]"/>
    <s v="Released"/>
    <s v="Triumphant in Victory, Bitter in Defeat. He Changed the World, But Lost a Nation."/>
    <s v="7.1"/>
    <n v="71"/>
    <n v="-30318235"/>
  </r>
  <r>
    <n v="45000000"/>
    <s v="[{ 53, name: Thriller}, { 9648, name: Mystery}]"/>
    <x v="6"/>
    <s v=" Mystery"/>
    <s v="-"/>
    <s v="-"/>
    <m/>
    <n v="11439"/>
    <x v="996"/>
    <s v="[{&quot;id&quot;: 212, &quot;name&quot;: &quot;london england&quot;}, {&quot;id&quot;: 591, &quot;name&quot;: &quot;cia&quot;}, {&quot;id&quot;: 1327, &quot;name&quot;: &quot;war crimes&quot;}, {&quot;id&quot;: 9365, &quot;name&quot;: &quot;tony blair&quot;}, {&quot;id&quot;: 10818, &quot;name&quot;: &quot;author&quot;}]"/>
    <s v="en"/>
    <s v="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
    <n v="21118196"/>
    <s v="[{&quot;name&quot;: &quot;Studio Babelsberg&quot;, &quot;id&quot;: 264}, {&quot;name&quot;: &quot;Runteam Ltd.&quot;, &quot;id&quot;: 265}, {&quot;name&quot;: &quot;R.P. Productions&quot;, &quot;id&quot;: 355}, {&quot;name&quot;: &quot;France 2 Cin\u00e9ma&quot;, &quot;id&quot;: 15671}]"/>
    <x v="13"/>
    <s v="[{&quot;iso_3166_1&quot;: &quot;DE&quot;, &quot;name&quot;: &quot;Germany&quot;}, {&quot;iso_3166_1&quot;: &quot;GB&quot;, &quot;name&quot;: &quot;United Kingdom&quot;}, {&quot;iso_3166_1&quot;: &quot;US&quot;, &quot;name&quot;: &quot;United States of America&quot;}]"/>
    <d v="2010-02-12T00:00:00"/>
    <x v="4"/>
    <n v="60222298"/>
    <n v="128"/>
    <s v="[{&quot;iso_639_1&quot;: &quot;en&quot;, &quot;name&quot;: &quot;English&quot;}]"/>
    <s v="Released"/>
    <s v="Read between the lies."/>
    <s v="6.7"/>
    <n v="670"/>
    <n v="15222298"/>
  </r>
  <r>
    <n v="45000000"/>
    <s v="[{ 12, name: Adventure}, { 28, name: Action}, { 27, name: Horror}, { 878, name: Science Fiction}]"/>
    <x v="1"/>
    <s v=" Action"/>
    <s v=" Horror"/>
    <s v=" Science Fiction"/>
    <m/>
    <n v="9457"/>
    <x v="997"/>
    <s v="[{&quot;id&quot;: 4953, &quot;name&quot;: &quot;ocean liner&quot;}, {&quot;id&quot;: 33696, &quot;name&quot;: &quot;sea monster&quot;}, {&quot;id&quot;: 155508, &quot;name&quot;: &quot;jewel heist&quot;}, {&quot;id&quot;: 196917, &quot;name&quot;: &quot;armed robbery&quot;}]"/>
    <s v="en"/>
    <s v="A group of heavily armed hijackers board a luxury ocean liner in the South Pacific Ocean to loot it, only to do battle with a series of large-sized, tentacled, man-eating sea creatures who have taken over the ship first."/>
    <n v="6513856"/>
    <s v="[{&quot;name&quot;: &quot;Hollywood Pictures&quot;, &quot;id&quot;: 915}, {&quot;name&quot;: &quot;Cinergi Pictures Entertainment&quot;, &quot;id&quot;: 1504}, {&quot;name&quot;: &quot;Calimari Productions&quot;, &quot;id&quot;: 45518}]"/>
    <x v="103"/>
    <s v="[{&quot;iso_3166_1&quot;: &quot;CA&quot;, &quot;name&quot;: &quot;Canada&quot;}, {&quot;iso_3166_1&quot;: &quot;US&quot;, &quot;name&quot;: &quot;United States of America&quot;}]"/>
    <d v="1998-01-30T00:00:00"/>
    <x v="19"/>
    <n v="11203026"/>
    <n v="106"/>
    <s v="[{&quot;iso_639_1&quot;: &quot;ko&quot;, &quot;name&quot;: &quot;\ud55c\uad6d\uc5b4/\uc870\uc120\ub9d0&quot;}, {&quot;iso_639_1&quot;: &quot;en&quot;, &quot;name&quot;: &quot;English&quot;}]"/>
    <s v="Released"/>
    <s v="Full Scream Ahead"/>
    <s v="6.0"/>
    <n v="154"/>
    <n v="-33796974"/>
  </r>
  <r>
    <n v="45000000"/>
    <s v="[{ 18, name: Drama}, { 10752, name: War}]"/>
    <x v="5"/>
    <s v=" War"/>
    <s v="-"/>
    <s v="-"/>
    <m/>
    <n v="12412"/>
    <x v="998"/>
    <s v="[{&quot;id&quot;: 577, &quot;name&quot;: &quot;black people&quot;}, {&quot;id&quot;: 1956, &quot;name&quot;: &quot;world war ii&quot;}, {&quot;id&quot;: 1958, &quot;name&quot;: &quot;toscana&quot;}, {&quot;id&quot;: 5331, &quot;name&quot;: &quot;village&quot;}, {&quot;id&quot;: 13065, &quot;name&quot;: &quot;soldier&quot;}, {&quot;id&quot;: 15182, &quot;name&quot;: &quot;partisan&quot;}]"/>
    <s v="en"/>
    <s v="Miracle at St. Anna chronicles the story of four American soldiers who are members of the all-black 92nd &quot;Buffalo Soldier&quot; Division stationed in Tuscany, Italy during World War II."/>
    <n v="11387408"/>
    <s v="[{&quot;name&quot;: &quot;Rai Cinema&quot;, &quot;id&quot;: 2683}, {&quot;name&quot;: &quot;40 Acres &amp; A Mule Filmworks&quot;, &quot;id&quot;: 4319}, {&quot;name&quot;: &quot;Touchstone Pictures&quot;, &quot;id&quot;: 9195}, {&quot;name&quot;: &quot;On My Own&quot;, &quot;id&quot;: 20341}]"/>
    <x v="188"/>
    <s v="[{&quot;iso_3166_1&quot;: &quot;IT&quot;, &quot;name&quot;: &quot;Italy&quot;}, {&quot;iso_3166_1&quot;: &quot;US&quot;, &quot;name&quot;: &quot;United States of America&quot;}]"/>
    <d v="2008-09-15T00:00:00"/>
    <x v="7"/>
    <n v="9323833"/>
    <n v="160"/>
    <s v="[{&quot;iso_639_1&quot;: &quot;de&quot;, &quot;name&quot;: &quot;Deutsch&quot;}, {&quot;iso_639_1&quot;: &quot;it&quot;, &quot;name&quot;: &quot;Italiano&quot;}, {&quot;iso_639_1&quot;: &quot;en&quot;, &quot;name&quot;: &quot;English&quot;}]"/>
    <s v="Released"/>
    <m/>
    <s v="6.3"/>
    <n v="90"/>
    <n v="-35676167"/>
  </r>
  <r>
    <n v="45000000"/>
    <s v="[{ 28, name: Action}, { 80, name: Crime}, { 53, name: Thriller}]"/>
    <x v="0"/>
    <s v=" Crime"/>
    <s v=" Thriller"/>
    <s v="-"/>
    <s v="http://www.bangkokdangerousmovie.net/"/>
    <n v="13184"/>
    <x v="999"/>
    <s v="[{&quot;id&quot;: 782, &quot;name&quot;: &quot;assassin&quot;}, {&quot;id&quot;: 1293, &quot;name&quot;: &quot;asia&quot;}, {&quot;id&quot;: 1419, &quot;name&quot;: &quot;gun&quot;}, {&quot;id&quot;: 1635, &quot;name&quot;: &quot;deaf-mute&quot;}, {&quot;id&quot;: 2708, &quot;name&quot;: &quot;hitman&quot;}, {&quot;id&quot;: 3432, &quot;name&quot;: &quot;bangkok&quot;}, {&quot;id&quot;: 3434, &quot;name&quot;: &quot;thailand&quot;}, {&quot;id&quot;: 3688, &quot;name&quot;: &quot;strip club&quot;}, {&quot;id&quot;: 4488, &quot;name&quot;: &quot;apprentice&quot;}, {&quot;id&quot;: 5824, &quot;name&quot;: &quot;video surveillance&quot;}, {&quot;id&quot;: 9714, &quot;name&quot;: &quot;remake&quot;}, {&quot;id&quot;: 9826, &quot;name&quot;: &quot;murder&quot;}, {&quot;id&quot;: 10085, &quot;name&quot;: &quot;betrayal&quot;}, {&quot;id&quot;: 10391, &quot;name&quot;: &quot;mafia&quot;}, {&quot;id&quot;: 10950, &quot;name&quot;: &quot;shootout&quot;}, {&quot;id&quot;: 12391, &quot;name&quot;: &quot;boat chase&quot;}, {&quot;id&quot;: 14601, &quot;name&quot;: &quot;explosion&quot;}, {&quot;id&quot;: 14967, &quot;name&quot;: &quot;foot chase&quot;}, {&quot;id&quot;: 15127, &quot;name&quot;: &quot;killer&quot;}, {&quot;id&quot;: 41644, &quot;name&quot;: &quot;gunshot&quot;}, {&quot;id&quot;: 187844, &quot;name&quot;: &quot;flashback&quot;}, {&quot;id&quot;: 195295, &quot;name&quot;: &quot;motorcycle chase&quot;}, {&quot;id&quot;: 226409, &quot;name&quot;: &quot;crisis of conscience&quot;}]"/>
    <s v="en"/>
    <s v="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
    <n v="14813057"/>
    <s v="[{&quot;name&quot;: &quot;Virtual Studios&quot;, &quot;id&quot;: 449}, {&quot;name&quot;: &quot;Initial Entertainment Group&quot;, &quot;id&quot;: 704}, {&quot;name&quot;: &quot;Saturn Films&quot;, &quot;id&quot;: 831}, {&quot;name&quot;: &quot;International Production Company&quot;, &quot;id&quot;: 1507}, {&quot;name&quot;: &quot;Blue Star Pictures&quot;, &quot;id&quot;: 2779}, {&quot;name&quot;: &quot;Living Films&quot;, &quot;id&quot;: 2877}, {&quot;name&quot;: &quot;Bangkok Dangerous&quot;, &quot;id&quot;: 2878}]"/>
    <x v="28"/>
    <s v="[{&quot;iso_3166_1&quot;: &quot;US&quot;, &quot;name&quot;: &quot;United States of America&quot;}]"/>
    <d v="2008-08-21T00:00:00"/>
    <x v="7"/>
    <n v="42487390"/>
    <n v="99"/>
    <s v="[{&quot;iso_639_1&quot;: &quot;th&quot;, &quot;name&quot;: &quot;\u0e20\u0e32\u0e29\u0e32\u0e44\u0e17\u0e22&quot;}, {&quot;iso_639_1&quot;: &quot;en&quot;, &quot;name&quot;: &quot;English&quot;}]"/>
    <s v="Released"/>
    <s v="There's only one way out."/>
    <s v="5.0"/>
    <n v="332"/>
    <n v="-2512610"/>
  </r>
  <r>
    <n v="40000000"/>
    <s v="[{ 28, name: Action}, { 35, name: Comedy}, { 53, name: Thriller}]"/>
    <x v="0"/>
    <s v=" Comedy"/>
    <s v=" Thriller"/>
    <s v="-"/>
    <m/>
    <n v="2185"/>
    <x v="1000"/>
    <s v="[{&quot;id&quot;: 177341, &quot;name&quot;: &quot;gadfly&quot;}]"/>
    <s v="en"/>
    <s v="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quot;Big Trouble.&quot;"/>
    <n v="5201688"/>
    <s v="[{&quot;name&quot;: &quot;Touchstone Pictures&quot;, &quot;id&quot;: 9195}]"/>
    <x v="51"/>
    <s v="[{&quot;iso_3166_1&quot;: &quot;US&quot;, &quot;name&quot;: &quot;United States of America&quot;}]"/>
    <d v="2002-04-05T00:00:00"/>
    <x v="18"/>
    <n v="8493890"/>
    <n v="85"/>
    <s v="[{&quot;iso_639_1&quot;: &quot;en&quot;, &quot;name&quot;: &quot;English&quot;}]"/>
    <s v="Released"/>
    <s v="They have forty-five minutes to save the world. They need forty-six."/>
    <s v="6.3"/>
    <n v="80"/>
    <n v="-31506110"/>
  </r>
  <r>
    <n v="45000000"/>
    <s v="[{ 28, name: Action}, { 53, name: Thriller}]"/>
    <x v="0"/>
    <s v=" Thriller"/>
    <s v="-"/>
    <s v="-"/>
    <m/>
    <n v="38153"/>
    <x v="1001"/>
    <s v="[]"/>
    <s v="en"/>
    <s v="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
    <n v="3848893"/>
    <s v="[{&quot;name&quot;: &quot;Hollywood Pictures&quot;, &quot;id&quot;: 915}, {&quot;name&quot;: &quot;Cinergi Pictures Entertainment&quot;, &quot;id&quot;: 1504}]"/>
    <x v="103"/>
    <s v="[{&quot;iso_3166_1&quot;: &quot;US&quot;, &quot;name&quot;: &quot;United States of America&quot;}]"/>
    <d v="1997-01-31T00:00:00"/>
    <x v="12"/>
    <n v="2154540"/>
    <n v="103"/>
    <s v="[{&quot;iso_639_1&quot;: &quot;en&quot;, &quot;name&quot;: &quot;English&quot;}, {&quot;iso_639_1&quot;: &quot;hu&quot;, &quot;name&quot;: &quot;Magyar&quot;}]"/>
    <s v="Released"/>
    <m/>
    <s v="4.0"/>
    <n v="11"/>
    <n v="-42845460"/>
  </r>
  <r>
    <n v="45000000"/>
    <s v="[{ 80, name: Crime}, { 12, name: Adventure}, { 28, name: Action}, { 35, name: Comedy}, { 53, name: Thriller}]"/>
    <x v="13"/>
    <s v=" Adventure"/>
    <s v=" Action"/>
    <s v=" Comedy"/>
    <s v="http://www.johnnyenglishreborn.com/"/>
    <n v="58233"/>
    <x v="1002"/>
    <s v="[{&quot;id&quot;: 1529, &quot;name&quot;: &quot;buddhist monk&quot;}, {&quot;id&quot;: 1918, &quot;name&quot;: &quot;cooking&quot;}, {&quot;id&quot;: 2569, &quot;name&quot;: &quot;prime minister&quot;}, {&quot;id&quot;: 3914, &quot;name&quot;: &quot;kitchen&quot;}, {&quot;id&quot;: 4289, &quot;name&quot;: &quot;secret agent&quot;}, {&quot;id&quot;: 9663, &quot;name&quot;: &quot;sequel&quot;}, {&quot;id&quot;: 9678, &quot;name&quot;: &quot;mind control&quot;}, {&quot;id&quot;: 15267, &quot;name&quot;: &quot;james bond spoof&quot;}, {&quot;id&quot;: 15268, &quot;name&quot;: &quot;incompetence&quot;}, {&quot;id&quot;: 15269, &quot;name&quot;: &quot;female boss&quot;}, {&quot;id&quot;: 15270, &quot;name&quot;: &quot;klutz&quot;}, {&quot;id&quot;: 179430, &quot;name&quot;: &quot;aftercreditsstinger&quot;}, {&quot;id&quot;: 191600, &quot;name&quot;: &quot;assassination attempt&quot;}]"/>
    <s v="en"/>
    <s v="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
    <n v="356585"/>
    <s v="[{&quot;name&quot;: &quot;Universal Pictures&quot;, &quot;id&quot;: 33}]"/>
    <x v="14"/>
    <s v="[{&quot;iso_3166_1&quot;: &quot;GB&quot;, &quot;name&quot;: &quot;United Kingdom&quot;}, {&quot;iso_3166_1&quot;: &quot;HK&quot;, &quot;name&quot;: &quot;Hong Kong&quot;}, {&quot;iso_3166_1&quot;: &quot;CN&quot;, &quot;name&quot;: &quot;China&quot;}]"/>
    <d v="2011-09-15T00:00:00"/>
    <x v="9"/>
    <n v="160078586"/>
    <n v="101"/>
    <s v="[{&quot;iso_639_1&quot;: &quot;de&quot;, &quot;name&quot;: &quot;Deutsch&quot;}, {&quot;iso_639_1&quot;: &quot;cn&quot;, &quot;name&quot;: &quot;\u5e7f\u5dde\u8bdd / \u5ee3\u5dde\u8a71&quot;}, {&quot;iso_639_1&quot;: &quot;en&quot;, &quot;name&quot;: &quot;English&quot;}, {&quot;iso_639_1&quot;: &quot;zh&quot;, &quot;name&quot;: &quot;\u666e\u901a\u8bdd&quot;}, {&quot;iso_639_1&quot;: &quot;ru&quot;, &quot;name&quot;: &quot;P\u0443\u0441\u0441\u043a\u0438\u0439&quot;}]"/>
    <s v="Released"/>
    <s v="One man. One mission. No chance."/>
    <s v="6.0"/>
    <n v="1007"/>
    <n v="115078586"/>
  </r>
  <r>
    <n v="65000000"/>
    <s v="[{ 16, name: Animation}, { 28, name: Action}, { 35, name: Comedy}, { 10751, name: Family}]"/>
    <x v="3"/>
    <s v=" Action"/>
    <s v=" Comedy"/>
    <s v=" Family"/>
    <s v="http://www.thresholdanimationstudios.com/video.php?id=foodfight"/>
    <n v="116977"/>
    <x v="1003"/>
    <s v="[{&quot;id&quot;: 1545, &quot;name&quot;: &quot;supermarket&quot;}, {&quot;id&quot;: 1721, &quot;name&quot;: &quot;fight&quot;}, {&quot;id&quot;: 3977, &quot;name&quot;: &quot;product placement&quot;}, {&quot;id&quot;: 10159, &quot;name&quot;: &quot;computer animation&quot;}, {&quot;id&quot;: 10637, &quot;name&quot;: &quot;food&quot;}]"/>
    <s v="en"/>
    <s v="Dex, a superdog sleuth, is the law of the land when the world's most recognized brands take on the forces of evil and the devilish Brand X."/>
    <n v="5258726"/>
    <s v="[{&quot;name&quot;: &quot;Threshold Entertainment&quot;, &quot;id&quot;: 4174}, {&quot;name&quot;: &quot;Lions Gate Family Entertainment&quot;, &quot;id&quot;: 6574}]"/>
    <x v="189"/>
    <s v="[{&quot;iso_3166_1&quot;: &quot;US&quot;, &quot;name&quot;: &quot;United States of America&quot;}]"/>
    <d v="2012-06-15T00:00:00"/>
    <x v="3"/>
    <n v="73706"/>
    <n v="87"/>
    <s v="[{&quot;iso_639_1&quot;: &quot;en&quot;, &quot;name&quot;: &quot;English&quot;}]"/>
    <s v="Released"/>
    <s v="When good food... goes bad!"/>
    <s v="2.3"/>
    <n v="28"/>
    <n v="-64926294"/>
  </r>
  <r>
    <n v="44500000"/>
    <s v="[{ 18, name: Drama}, { 53, name: Thriller}]"/>
    <x v="5"/>
    <s v=" Thriller"/>
    <s v="-"/>
    <s v="-"/>
    <s v="http://argothemovie.warnerbros.com/"/>
    <n v="68734"/>
    <x v="1004"/>
    <s v="[{&quot;id&quot;: 591, &quot;name&quot;: &quot;cia&quot;}, {&quot;id&quot;: 1157, &quot;name&quot;: &quot;wife husband relationship&quot;}, {&quot;id&quot;: 1937, &quot;name&quot;: &quot;document&quot;}, {&quot;id&quot;: 2020, &quot;name&quot;: &quot;revolution&quot;}, {&quot;id&quot;: 2430, &quot;name&quot;: &quot;hiding place&quot;}, {&quot;id&quot;: 2519, &quot;name&quot;: &quot;canadian&quot;}, {&quot;id&quot;: 2562, &quot;name&quot;: &quot;press conference&quot;}, {&quot;id&quot;: 5565, &quot;name&quot;: &quot;biography&quot;}, {&quot;id&quot;: 15292, &quot;name&quot;: &quot;hanged man&quot;}, {&quot;id&quot;: 34061, &quot;name&quot;: &quot;american abroad&quot;}, {&quot;id&quot;: 159306, &quot;name&quot;: &quot;crane&quot;}, {&quot;id&quot;: 159514, &quot;name&quot;: &quot;subtitled scene&quot;}, {&quot;id&quot;: 161996, &quot;name&quot;: &quot;movie poster&quot;}, {&quot;id&quot;: 165340, &quot;name&quot;: &quot;based on article&quot;}, {&quot;id&quot;: 185677, &quot;name&quot;: &quot;extraction&quot;}, {&quot;id&quot;: 185684, &quot;name&quot;: &quot;iran hostage crisis&quot;}, {&quot;id&quot;: 185686, &quot;name&quot;: &quot;sweatshop&quot;}, {&quot;id&quot;: 185692, &quot;name&quot;: &quot;intelligence agent&quot;}, {&quot;id&quot;: 185699, &quot;name&quot;: &quot;film studio&quot;}, {&quot;id&quot;: 185702, &quot;name&quot;: &quot;langley virginia&quot;}, {&quot;id&quot;: 208289, &quot;name&quot;: &quot;1980s&quot;}]"/>
    <s v="en"/>
    <s v="As the Iranian revolution reaches a boiling point, a CIA 'exfiltration' specialist concocts a risky plan to free six Americans who have found shelter at the home of the Canadian ambassador."/>
    <n v="6201056"/>
    <s v="[{&quot;name&quot;: &quot;GK Films&quot;, &quot;id&quot;: 3281}, {&quot;name&quot;: &quot;Warner Bros.&quot;, &quot;id&quot;: 6194}, {&quot;name&quot;: &quot;Smokehouse Pictures&quot;, &quot;id&quot;: 22695}]"/>
    <x v="190"/>
    <s v="[{&quot;iso_3166_1&quot;: &quot;US&quot;, &quot;name&quot;: &quot;United States of America&quot;}]"/>
    <d v="2012-10-11T00:00:00"/>
    <x v="3"/>
    <n v="232324128"/>
    <n v="120"/>
    <s v="[{&quot;iso_639_1&quot;: &quot;en&quot;, &quot;name&quot;: &quot;English&quot;}, {&quot;iso_639_1&quot;: &quot;fa&quot;, &quot;name&quot;: &quot;\u0641\u0627\u0631\u0633\u06cc&quot;}]"/>
    <s v="Released"/>
    <s v="The movie was fake. The mission was real."/>
    <s v="7.1"/>
    <n v="3423"/>
    <n v="187824128"/>
  </r>
  <r>
    <n v="44000000"/>
    <s v="[{ 12, name: Adventure}, { 28, name: Action}, { 53, name: Thriller}, { 80, name: Crime}, { 9648, name: Mystery}]"/>
    <x v="1"/>
    <s v=" Action"/>
    <s v=" Thriller"/>
    <s v=" Crime"/>
    <m/>
    <n v="5503"/>
    <x v="1005"/>
    <s v="[{&quot;id&quot;: 520, &quot;name&quot;: &quot;chicago&quot;}, {&quot;id&quot;: 797, &quot;name&quot;: &quot;showdown&quot;}, {&quot;id&quot;: 1568, &quot;name&quot;: &quot;undercover&quot;}, {&quot;id&quot;: 3262, &quot;name&quot;: &quot;surgeon&quot;}, {&quot;id&quot;: 3437, &quot;name&quot;: &quot;death sentence&quot;}, {&quot;id&quot;: 3440, &quot;name&quot;: &quot;doomed man&quot;}, {&quot;id&quot;: 3442, &quot;name&quot;: &quot;lethal injection&quot;}, {&quot;id&quot;: 3713, &quot;name&quot;: &quot;chase&quot;}, {&quot;id&quot;: 9714, &quot;name&quot;: &quot;remake&quot;}, {&quot;id&quot;: 10085, &quot;name&quot;: &quot;betrayal&quot;}, {&quot;id&quot;: 10562, &quot;name&quot;: &quot;on the run&quot;}, {&quot;id&quot;: 10663, &quot;name&quot;: &quot;train crash&quot;}, {&quot;id&quot;: 10685, &quot;name&quot;: &quot;escape&quot;}, {&quot;id&quot;: 10718, &quot;name&quot;: &quot;fugitive&quot;}, {&quot;id&quot;: 10988, &quot;name&quot;: &quot;based on tv series&quot;}, {&quot;id&quot;: 11207, &quot;name&quot;: &quot;u.s. marshal&quot;}, {&quot;id&quot;: 13005, &quot;name&quot;: &quot;doctor&quot;}, {&quot;id&quot;: 14601, &quot;name&quot;: &quot;explosion&quot;}, {&quot;id&quot;: 14903, &quot;name&quot;: &quot;home invasion&quot;}, {&quot;id&quot;: 18118, &quot;name&quot;: &quot;disguise&quot;}, {&quot;id&quot;: 173976, &quot;name&quot;: &quot;one armed man&quot;}, {&quot;id&quot;: 180172, &quot;name&quot;: &quot;framed for murder&quot;}, {&quot;id&quot;: 187844, &quot;name&quot;: &quot;flashback&quot;}, {&quot;id&quot;: 226376, &quot;name&quot;: &quot;corrupt cop&quot;}, {&quot;id&quot;: 226499, &quot;name&quot;: &quot;manhunt&quot;}, {&quot;id&quot;: 227824, &quot;name&quot;: &quot;bus accident&quot;}, {&quot;id&quot;: 227825, &quot;name&quot;: &quot;storm drain&quot;}]"/>
    <s v="en"/>
    <s v="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
    <n v="54884297"/>
    <s v="[{&quot;name&quot;: &quot;Warner Bros.&quot;, &quot;id&quot;: 6194}]"/>
    <x v="5"/>
    <s v="[{&quot;iso_3166_1&quot;: &quot;US&quot;, &quot;name&quot;: &quot;United States of America&quot;}]"/>
    <d v="1993-08-06T00:00:00"/>
    <x v="26"/>
    <n v="368875760"/>
    <n v="130"/>
    <s v="[{&quot;iso_639_1&quot;: &quot;en&quot;, &quot;name&quot;: &quot;English&quot;}]"/>
    <s v="Released"/>
    <s v="A murdered wife. A one-armed man. An obsessed detective. The chase begins."/>
    <s v="7.2"/>
    <n v="1220"/>
    <n v="324875760"/>
  </r>
  <r>
    <n v="40000000"/>
    <s v="[{ 28, name: Action}]"/>
    <x v="0"/>
    <s v="-"/>
    <s v="-"/>
    <s v="-"/>
    <s v="http://www.thebountyhunter-movie.net/"/>
    <n v="27573"/>
    <x v="1006"/>
    <s v="[{&quot;id&quot;: 801, &quot;name&quot;: &quot;bounty hunter&quot;}, {&quot;id&quot;: 163758, &quot;name&quot;: &quot;ex-husband ex-wife relationship&quot;}]"/>
    <s v="en"/>
    <s v="Milo Boyd is a bounty hunter whose latest gig is rather satisfying, as he finds out that the bail-skipper he must chase down is his own ex-wife, Nicole -- but she has no intention of getting nabbed without a fight. Complicating matters, Nicole's wannabe-boyfriend, Stewart, joins the chase."/>
    <n v="33747825"/>
    <s v="[{&quot;name&quot;: &quot;Columbia Pictures&quot;, &quot;id&quot;: 5}, {&quot;name&quot;: &quot;Original Film&quot;, &quot;id&quot;: 333}, {&quot;name&quot;: &quot;Relativity Media&quot;, &quot;id&quot;: 7295}, {&quot;name&quot;: &quot;Madhouse Entertainment&quot;, &quot;id&quot;: 12199}]"/>
    <x v="2"/>
    <s v="[{&quot;iso_3166_1&quot;: &quot;US&quot;, &quot;name&quot;: &quot;United States of America&quot;}]"/>
    <d v="2010-03-16T00:00:00"/>
    <x v="4"/>
    <n v="136000000"/>
    <n v="110"/>
    <s v="[{&quot;iso_639_1&quot;: &quot;en&quot;, &quot;name&quot;: &quot;English&quot;}]"/>
    <s v="Released"/>
    <s v="It's a Job. It Isn't Personal. Well, Maybe a Little..."/>
    <s v="5.5"/>
    <n v="858"/>
    <n v="96000000"/>
  </r>
  <r>
    <n v="44000000"/>
    <s v="[{ 80, name: Crime}, { 18, name: Drama}, { 53, name: Thriller}]"/>
    <x v="13"/>
    <s v=" Drama"/>
    <s v=" Thriller"/>
    <s v="-"/>
    <m/>
    <n v="819"/>
    <x v="1007"/>
    <s v="[{&quot;id&quot;: 516, &quot;name&quot;: &quot;child abuse&quot;}, {&quot;id&quot;: 625, &quot;name&quot;: &quot;sadistic&quot;}, {&quot;id&quot;: 739, &quot;name&quot;: &quot;sexual abuse&quot;}, {&quot;id&quot;: 1499, &quot;name&quot;: &quot;pastor&quot;}, {&quot;id&quot;: 1522, &quot;name&quot;: &quot;repayment&quot;}, {&quot;id&quot;: 2400, &quot;name&quot;: &quot;juvenile prison&quot;}, {&quot;id&quot;: 3012, &quot;name&quot;: &quot;court case&quot;}, {&quot;id&quot;: 5319, &quot;name&quot;: &quot;pub&quot;}, {&quot;id&quot;: 6148, &quot;name&quot;: &quot;court&quot;}, {&quot;id&quot;: 14857, &quot;name&quot;: &quot;juvenile delinquent&quot;}, {&quot;id&quot;: 208349, &quot;name&quot;: &quot;child&quot;}]"/>
    <s v="en"/>
    <s v="Two gangsters seek revenge on the state jail worker who during their stay at a youth prison sexually abused them. A sensational court hearing takes place to charge him for the crimes. A moving drama from director Barry Levinson."/>
    <n v="16245068"/>
    <s v="[{&quot;name&quot;: &quot;Propaganda Films&quot;, &quot;id&quot;: 278}, {&quot;name&quot;: &quot;Warner Bros.&quot;, &quot;id&quot;: 6194}, {&quot;name&quot;: &quot;Baltimore Pictures&quot;, &quot;id&quot;: 11407}]"/>
    <x v="191"/>
    <s v="[{&quot;iso_3166_1&quot;: &quot;US&quot;, &quot;name&quot;: &quot;United States of America&quot;}]"/>
    <d v="1996-10-18T00:00:00"/>
    <x v="24"/>
    <n v="165615285"/>
    <n v="147"/>
    <s v="[{&quot;iso_639_1&quot;: &quot;en&quot;, &quot;name&quot;: &quot;English&quot;}]"/>
    <s v="Released"/>
    <s v="When friendship runs deeper than blood."/>
    <s v="7.3"/>
    <n v="715"/>
    <n v="121615285"/>
  </r>
  <r>
    <n v="44000000"/>
    <s v="[{ 28, name: Action}, { 12, name: Adventure}, { 53, name: Thriller}, { 10752, name: War}]"/>
    <x v="0"/>
    <s v=" Adventure"/>
    <s v=" Thriller"/>
    <s v=" War"/>
    <m/>
    <n v="1369"/>
    <x v="1008"/>
    <s v="[{&quot;id&quot;: 279, &quot;name&quot;: &quot;usa&quot;}, {&quot;id&quot;: 422, &quot;name&quot;: &quot;vietnam veteran&quot;}, {&quot;id&quot;: 1375, &quot;name&quot;: &quot;submachine gun&quot;}, {&quot;id&quot;: 1563, &quot;name&quot;: &quot;prisoner&quot;}, {&quot;id&quot;: 1968, &quot;name&quot;: &quot;prisoners of war&quot;}, {&quot;id&quot;: 2019, &quot;name&quot;: &quot;liberation of prisoners&quot;}, {&quot;id&quot;: 2434, &quot;name&quot;: &quot;liberation&quot;}, {&quot;id&quot;: 2956, &quot;name&quot;: &quot;vietnam&quot;}, {&quot;id&quot;: 2957, &quot;name&quot;: &quot;vietnam war&quot;}, {&quot;id&quot;: 3713, &quot;name&quot;: &quot;chase&quot;}, {&quot;id&quot;: 4276, &quot;name&quot;: &quot;machinegun&quot;}, {&quot;id&quot;: 4595, &quot;name&quot;: &quot;u.s. army&quot;}, {&quot;id&quot;: 5774, &quot;name&quot;: &quot;forest&quot;}, {&quot;id&quot;: 6025, &quot;name&quot;: &quot;photography&quot;}, {&quot;id&quot;: 6086, &quot;name&quot;: &quot;government&quot;}, {&quot;id&quot;: 6091, &quot;name&quot;: &quot;war&quot;}, {&quot;id&quot;: 9748, &quot;name&quot;: &quot;revenge&quot;}, {&quot;id&quot;: 13065, &quot;name&quot;: &quot;soldier&quot;}, {&quot;id&quot;: 33705, &quot;name&quot;: &quot;agent&quot;}, {&quot;id&quot;: 197602, &quot;name&quot;: &quot;denunciation&quot;}]"/>
    <s v="en"/>
    <s v="John Rambo is released from prison by the government for a top-secret covert mission to the last place on Earth he'd want to return - the jungles of Vietnam."/>
    <n v="38653969"/>
    <s v="[{&quot;name&quot;: &quot;TriStar Pictures&quot;, &quot;id&quot;: 559}, {&quot;name&quot;: &quot;Carolco Pictures&quot;, &quot;id&quot;: 14723}]"/>
    <x v="50"/>
    <s v="[{&quot;iso_3166_1&quot;: &quot;US&quot;, &quot;name&quot;: &quot;United States of America&quot;}]"/>
    <d v="1985-05-21T00:00:00"/>
    <x v="35"/>
    <n v="300400432"/>
    <n v="96"/>
    <s v="[{&quot;iso_639_1&quot;: &quot;en&quot;, &quot;name&quot;: &quot;English&quot;}, {&quot;iso_639_1&quot;: &quot;vi&quot;, &quot;name&quot;: &quot;Ti\u1ebfng Vi\u1ec7t&quot;}]"/>
    <s v="Released"/>
    <s v="What most people call hell, he calls home."/>
    <s v="6.3"/>
    <n v="864"/>
    <n v="256400432"/>
  </r>
  <r>
    <n v="2600000"/>
    <s v="[{ 16, name: Animation}, { 10751, name: Family}]"/>
    <x v="3"/>
    <s v=" Family"/>
    <s v="-"/>
    <s v="-"/>
    <m/>
    <n v="10895"/>
    <x v="1009"/>
    <s v="[{&quot;id&quot;: 131, &quot;name&quot;: &quot;italy&quot;}, {&quot;id&quot;: 2251, &quot;name&quot;: &quot;lie&quot;}, {&quot;id&quot;: 2343, &quot;name&quot;: &quot;magic&quot;}, {&quot;id&quot;: 2710, &quot;name&quot;: &quot;fairy&quot;}, {&quot;id&quot;: 3244, &quot;name&quot;: &quot;pinocchio&quot;}, {&quot;id&quot;: 3473, &quot;name&quot;: &quot;carnival&quot;}, {&quot;id&quot;: 4896, &quot;name&quot;: &quot;wish&quot;}, {&quot;id&quot;: 5202, &quot;name&quot;: &quot;boy&quot;}, {&quot;id&quot;: 5560, &quot;name&quot;: &quot;nose&quot;}, {&quot;id&quot;: 6300, &quot;name&quot;: &quot;puppet&quot;}, {&quot;id&quot;: 10336, &quot;name&quot;: &quot;animation&quot;}, {&quot;id&quot;: 10499, &quot;name&quot;: &quot;pool&quot;}, {&quot;id&quot;: 33674, &quot;name&quot;: &quot;conscience&quot;}, {&quot;id&quot;: 33675, &quot;name&quot;: &quot;jackass&quot;}, {&quot;id&quot;: 33676, &quot;name&quot;: &quot;figaro&quot;}, {&quot;id&quot;: 33677, &quot;name&quot;: &quot;sneezing&quot;}, {&quot;id&quot;: 187065, &quot;name&quot;: &quot;toy comes to life&quot;}]"/>
    <s v="en"/>
    <s v="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quot;little woodenhead&quot; finally gets it right, proving that when you wish upon a star dreams really can come true!"/>
    <n v="46007991"/>
    <s v="[{&quot;name&quot;: &quot;RKO Radio Pictures&quot;, &quot;id&quot;: 6}, {&quot;name&quot;: &quot;Walt Disney Productions&quot;, &quot;id&quot;: 3166}]"/>
    <x v="192"/>
    <s v="[{&quot;iso_3166_1&quot;: &quot;US&quot;, &quot;name&quot;: &quot;United States of America&quot;}]"/>
    <d v="1940-02-23T00:00:00"/>
    <x v="36"/>
    <n v="84300000"/>
    <n v="88"/>
    <s v="[{&quot;iso_639_1&quot;: &quot;en&quot;, &quot;name&quot;: &quot;English&quot;}]"/>
    <s v="Released"/>
    <s v="For anyone who has ever wished upon a star."/>
    <s v="6.9"/>
    <n v="1355"/>
    <n v="81700000"/>
  </r>
  <r>
    <n v="44000000"/>
    <s v="[{ 28, name: Action}, { 18, name: Drama}, { 36, name: History}, { 37, name: Western}]"/>
    <x v="0"/>
    <s v=" Drama"/>
    <s v=" History"/>
    <s v=" Western"/>
    <m/>
    <n v="10935"/>
    <x v="1010"/>
    <s v="[{&quot;id&quot;: 680, &quot;name&quot;: &quot;montana&quot;}, {&quot;id&quot;: 797, &quot;name&quot;: &quot;showdown&quot;}, {&quot;id&quot;: 1411, &quot;name&quot;: &quot;brothel&quot;}, {&quot;id&quot;: 1502, &quot;name&quot;: &quot;marshal&quot;}, {&quot;id&quot;: 1691, &quot;name&quot;: &quot;dance&quot;}, {&quot;id&quot;: 2356, &quot;name&quot;: &quot;immigrant&quot;}, {&quot;id&quot;: 5948, &quot;name&quot;: &quot;studies&quot;}, {&quot;id&quot;: 9031, &quot;name&quot;: &quot;idealist&quot;}]"/>
    <s v="en"/>
    <s v="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
    <n v="5380124"/>
    <s v="[{&quot;name&quot;: &quot;United Artists&quot;, &quot;id&quot;: 60}, {&quot;name&quot;: &quot;The Criterion Collection&quot;, &quot;id&quot;: 10932}]"/>
    <x v="76"/>
    <s v="[{&quot;iso_3166_1&quot;: &quot;US&quot;, &quot;name&quot;: &quot;United States of America&quot;}]"/>
    <d v="1980-11-19T00:00:00"/>
    <x v="33"/>
    <n v="3484331"/>
    <n v="219"/>
    <s v="[{&quot;iso_639_1&quot;: &quot;en&quot;, &quot;name&quot;: &quot;English&quot;}, {&quot;iso_639_1&quot;: &quot;fr&quot;, &quot;name&quot;: &quot;Fran\u00e7ais&quot;}, {&quot;iso_639_1&quot;: &quot;de&quot;, &quot;name&quot;: &quot;Deutsch&quot;}, {&quot;iso_639_1&quot;: &quot;pl&quot;, &quot;name&quot;: &quot;Polski&quot;}, {&quot;iso_639_1&quot;: &quot;ru&quot;, &quot;name&quot;: &quot;P\u0443\u0441\u0441\u043a\u0438\u0439&quot;}]"/>
    <s v="Released"/>
    <s v="The only thing greater than their passion for America... was their passion for each other."/>
    <s v="6.4"/>
    <n v="55"/>
    <n v="-40515669"/>
  </r>
  <r>
    <n v="50000000"/>
    <s v="[{ 14, name: Fantasy}, { 28, name: Action}, { 878, name: Science Fiction}, { 53, name: Thriller}]"/>
    <x v="2"/>
    <s v=" Action"/>
    <s v=" Science Fiction"/>
    <s v=" Thriller"/>
    <s v="http://www.sonypictures.com/movies/underworldawakening/"/>
    <n v="834"/>
    <x v="1011"/>
    <s v="[{&quot;id&quot;: 810, &quot;name&quot;: &quot;budapest&quot;}, {&quot;id&quot;: 2849, &quot;name&quot;: &quot;key&quot;}, {&quot;id&quot;: 3133, &quot;name&quot;: &quot;vampire&quot;}, {&quot;id&quot;: 3760, &quot;name&quot;: &quot;light&quot;}, {&quot;id&quot;: 12564, &quot;name&quot;: &quot;werewolf&quot;}, {&quot;id&quot;: 34152, &quot;name&quot;: &quot;evolution&quot;}, {&quot;id&quot;: 231407, &quot;name&quot;: &quot;fang vamp&quot;}]"/>
    <s v="en"/>
    <s v="As the war between the vampires and the Lycans rages on, Selene, a former member of the Death Dealers (an elite vampire special forces unit that hunts werewolves), and Michael, the werewolf hybrid, work together in an effort to unlock the secrets of their respective bloodlines."/>
    <n v="49020045"/>
    <s v="[{&quot;name&quot;: &quot;Lakeshore Entertainment&quot;, &quot;id&quot;: 126}, {&quot;name&quot;: &quot;Screen Gems&quot;, &quot;id&quot;: 3287}]"/>
    <x v="118"/>
    <s v="[{&quot;iso_3166_1&quot;: &quot;US&quot;, &quot;name&quot;: &quot;United States of America&quot;}]"/>
    <d v="2006-01-12T00:00:00"/>
    <x v="6"/>
    <n v="111340801"/>
    <n v="106"/>
    <s v="[{&quot;iso_639_1&quot;: &quot;en&quot;, &quot;name&quot;: &quot;English&quot;}, {&quot;iso_639_1&quot;: &quot;fr&quot;, &quot;name&quot;: &quot;Fran\u00e7ais&quot;}, {&quot;iso_639_1&quot;: &quot;hu&quot;, &quot;name&quot;: &quot;Magyar&quot;}]"/>
    <s v="Released"/>
    <s v="My God. Brother, what have you done?"/>
    <s v="6.4"/>
    <n v="1528"/>
    <n v="61340801"/>
  </r>
  <r>
    <n v="40000000"/>
    <s v="[{ 18, name: Drama}, { 878, name: Science Fiction}, { 53, name: Thriller}]"/>
    <x v="5"/>
    <s v=" Science Fiction"/>
    <s v=" Thriller"/>
    <s v="-"/>
    <s v="http://www.foxmovies.com/movies/victor-frankenstein"/>
    <n v="228066"/>
    <x v="1012"/>
    <s v="[{&quot;id&quot;: 212, &quot;name&quot;: &quot;london england&quot;}, {&quot;id&quot;: 4005, &quot;name&quot;: &quot;human experimentation&quot;}, {&quot;id&quot;: 6737, &quot;name&quot;: &quot;frankenstein&quot;}, {&quot;id&quot;: 174413, &quot;name&quot;: &quot;reanimated corpse&quot;}, {&quot;id&quot;: 198102, &quot;name&quot;: &quot;frankenstein's monster&quot;}, {&quot;id&quot;: 198781, &quot;name&quot;: &quot;science experiment&quot;}, {&quot;id&quot;: 207928, &quot;name&quot;: &quot;19th century&quot;}]"/>
    <s v="en"/>
    <s v="Eccentric scientist Victor Von Frankenstein creates a grotesque creature in an unorthodox scientific experiment."/>
    <n v="24821138"/>
    <s v="[{&quot;name&quot;: &quot;Twentieth Century Fox Film Corporation&quot;, &quot;id&quot;: 306}, {&quot;name&quot;: &quot;Davis Entertainment&quot;, &quot;id&quot;: 1302}, {&quot;name&quot;: &quot;Moving Picture Company (MPC)&quot;, &quot;id&quot;: 20478}, {&quot;name&quot;: &quot;TSG Entertainment&quot;, &quot;id&quot;: 22213}]"/>
    <x v="17"/>
    <s v="[{&quot;iso_3166_1&quot;: &quot;GB&quot;, &quot;name&quot;: &quot;United Kingdom&quot;}, {&quot;iso_3166_1&quot;: &quot;US&quot;, &quot;name&quot;: &quot;United States of America&quot;}]"/>
    <d v="2015-11-10T00:00:00"/>
    <x v="2"/>
    <n v="34227298"/>
    <n v="109"/>
    <s v="[{&quot;iso_639_1&quot;: &quot;en&quot;, &quot;name&quot;: &quot;English&quot;}]"/>
    <s v="Released"/>
    <s v="Discover the origin of the monster and his creation."/>
    <s v="5.6"/>
    <n v="685"/>
    <n v="-5772702"/>
  </r>
  <r>
    <n v="43000000"/>
    <s v="[{ 18, name: Drama}]"/>
    <x v="5"/>
    <s v="-"/>
    <s v="-"/>
    <s v="-"/>
    <m/>
    <n v="711"/>
    <x v="1013"/>
    <s v="[{&quot;id&quot;: 213, &quot;name&quot;: &quot;upper class&quot;}, {&quot;id&quot;: 380, &quot;name&quot;: &quot;brother brother relationship&quot;}, {&quot;id&quot;: 388, &quot;name&quot;: &quot;scotland&quot;}, {&quot;id&quot;: 496, &quot;name&quot;: &quot;poetry&quot;}, {&quot;id&quot;: 818, &quot;name&quot;: &quot;based on novel&quot;}, {&quot;id&quot;: 1310, &quot;name&quot;: &quot;mentor&quot;}, {&quot;id&quot;: 1412, &quot;name&quot;: &quot;becoming an adult&quot;}, {&quot;id&quot;: 1992, &quot;name&quot;: &quot;professor&quot;}, {&quot;id&quot;: 2132, &quot;name&quot;: &quot;literature&quot;}, {&quot;id&quot;: 3192, &quot;name&quot;: &quot;intellectually gifted&quot;}, {&quot;id&quot;: 3548, &quot;name&quot;: &quot;plagiarism&quot;}, {&quot;id&quot;: 3549, &quot;name&quot;: &quot;literature competition&quot;}, {&quot;id&quot;: 3551, &quot;name&quot;: &quot;private school&quot;}, {&quot;id&quot;: 3553, &quot;name&quot;: &quot;manuscript&quot;}, {&quot;id&quot;: 3556, &quot;name&quot;: &quot;seclusion&quot;}, {&quot;id&quot;: 3558, &quot;name&quot;: &quot;pulitzer prize&quot;}, {&quot;id&quot;: 3737, &quot;name&quot;: &quot;dying and death&quot;}, {&quot;id&quot;: 5614, &quot;name&quot;: &quot;idol&quot;}, {&quot;id&quot;: 6054, &quot;name&quot;: &quot;friendship&quot;}, {&quot;id&quot;: 6059, &quot;name&quot;: &quot;unsociability&quot;}, {&quot;id&quot;: 6270, &quot;name&quot;: &quot;high school&quot;}, {&quot;id&quot;: 6278, &quot;name&quot;: &quot;scholarship&quot;}, {&quot;id&quot;: 170652, &quot;name&quot;: &quot;father figure&quot;}]"/>
    <s v="en"/>
    <s v="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
    <n v="19043286"/>
    <s v="[{&quot;name&quot;: &quot;Fountainbridge Films&quot;, &quot;id&quot;: 414}, {&quot;name&quot;: &quot;Laurence Mark Productions&quot;, &quot;id&quot;: 415}, {&quot;name&quot;: &quot;Columbia Pictures Corporation&quot;, &quot;id&quot;: 441}, {&quot;name&quot;: &quot;Finding Forrester Productions&quot;, &quot;id&quot;: 50830}]"/>
    <x v="124"/>
    <s v="[{&quot;iso_3166_1&quot;: &quot;US&quot;, &quot;name&quot;: &quot;United States of America&quot;}]"/>
    <d v="2000-12-21T00:00:00"/>
    <x v="20"/>
    <n v="80049764"/>
    <n v="136"/>
    <s v="[{&quot;iso_639_1&quot;: &quot;en&quot;, &quot;name&quot;: &quot;English&quot;}]"/>
    <s v="Released"/>
    <s v="In an ordinary place, he found the one person to make his life extraordinary."/>
    <s v="7.0"/>
    <n v="302"/>
    <n v="37049764"/>
  </r>
  <r>
    <n v="45000000"/>
    <s v="[{ 28, name: Action}, { 80, name: Crime}]"/>
    <x v="0"/>
    <s v=" Crime"/>
    <s v="-"/>
    <s v="-"/>
    <s v="http://www.universalstudiosentertainment.com/unleashed/"/>
    <n v="10027"/>
    <x v="1014"/>
    <s v="[{&quot;id&quot;: 779, &quot;name&quot;: &quot;martial arts&quot;}, {&quot;id&quot;: 2708, &quot;name&quot;: &quot;hitman&quot;}, {&quot;id&quot;: 10714, &quot;name&quot;: &quot;serial killer&quot;}]"/>
    <s v="en"/>
    <s v="Raised as a slave, Danny is used to fighting for his survival. In fact, his &quot;master,&quot;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
    <n v="25999888"/>
    <s v="[{&quot;name&quot;: &quot;Canal Plus&quot;, &quot;id&quot;: 104}, {&quot;name&quot;: &quot;Current Entertainment&quot;, &quot;id&quot;: 972}, {&quot;name&quot;: &quot;Clubdeal&quot;, &quot;id&quot;: 2748}, {&quot;name&quot;: &quot;TF1 Films Production&quot;, &quot;id&quot;: 3823}, {&quot;name&quot;: &quot;EuropaCorp&quot;, &quot;id&quot;: 6896}, {&quot;name&quot;: &quot;Qian Yian International&quot;, &quot;id&quot;: 66739}, {&quot;name&quot;: &quot;Danny the Dog Prods Ltd.&quot;, &quot;id&quot;: 66740}]"/>
    <x v="98"/>
    <s v="[{&quot;iso_3166_1&quot;: &quot;FR&quot;, &quot;name&quot;: &quot;France&quot;}, {&quot;iso_3166_1&quot;: &quot;GB&quot;, &quot;name&quot;: &quot;United Kingdom&quot;}, {&quot;iso_3166_1&quot;: &quot;US&quot;, &quot;name&quot;: &quot;United States of America&quot;}]"/>
    <d v="2005-02-02T00:00:00"/>
    <x v="11"/>
    <n v="50871113"/>
    <n v="103"/>
    <s v="[{&quot;iso_639_1&quot;: &quot;en&quot;, &quot;name&quot;: &quot;English&quot;}, {&quot;iso_639_1&quot;: &quot;de&quot;, &quot;name&quot;: &quot;Deutsch&quot;}, {&quot;iso_639_1&quot;: &quot;es&quot;, &quot;name&quot;: &quot;Espa\u00f1ol&quot;}]"/>
    <s v="Released"/>
    <s v="Serve No Master"/>
    <s v="6.6"/>
    <n v="518"/>
    <n v="5871113"/>
  </r>
  <r>
    <n v="43000000"/>
    <s v="[{ 10749, name: Romance}, { 35, name: Comedy}]"/>
    <x v="12"/>
    <s v=" Comedy"/>
    <s v="-"/>
    <s v="-"/>
    <s v="http://www.sonypictures.com/movies/thesweetestthing/"/>
    <n v="11812"/>
    <x v="1015"/>
    <s v="[{&quot;id&quot;: 1253, &quot;name&quot;: &quot;roommate&quot;}, {&quot;id&quot;: 6038, &quot;name&quot;: &quot;marriage&quot;}, {&quot;id&quot;: 179430, &quot;name&quot;: &quot;aftercreditsstinger&quot;}, {&quot;id&quot;: 179431, &quot;name&quot;: &quot;duringcreditsstinger&quot;}]"/>
    <s v="en"/>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n v="1865632"/>
    <s v="[{&quot;name&quot;: &quot;Konrad Pictures&quot;, &quot;id&quot;: 85}]"/>
    <x v="193"/>
    <s v="[{&quot;iso_3166_1&quot;: &quot;US&quot;, &quot;name&quot;: &quot;United States of America&quot;}]"/>
    <d v="2002-04-12T00:00:00"/>
    <x v="18"/>
    <n v="68696770"/>
    <n v="84"/>
    <s v="[{&quot;iso_639_1&quot;: &quot;en&quot;, &quot;name&quot;: &quot;English&quot;}]"/>
    <s v="Released"/>
    <s v="A romantic comedy without the sugar."/>
    <s v="5.3"/>
    <n v="280"/>
    <n v="25696770"/>
  </r>
  <r>
    <n v="42000000"/>
    <s v="[{ 18, name: Drama}, { 9648, name: Mystery}, { 53, name: Thriller}]"/>
    <x v="5"/>
    <s v=" Mystery"/>
    <s v=" Thriller"/>
    <s v="-"/>
    <m/>
    <n v="37233"/>
    <x v="1016"/>
    <s v="[{&quot;id&quot;: 1812, &quot;name&quot;: &quot;fbi&quot;}, {&quot;id&quot;: 3703, &quot;name&quot;: &quot;law&quot;}, {&quot;id&quot;: 6335, &quot;name&quot;: &quot;tennessee&quot;}, {&quot;id&quot;: 10909, &quot;name&quot;: &quot;lawyer&quot;}, {&quot;id&quot;: 162813, &quot;name&quot;: &quot;law firm&quot;}, {&quot;id&quot;: 208043, &quot;name&quot;: &quot;bar exam&quot;}]"/>
    <s v="en"/>
    <s v="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
    <n v="23736535"/>
    <s v="[{&quot;name&quot;: &quot;Paramount Pictures&quot;, &quot;id&quot;: 4}, {&quot;name&quot;: &quot;Mirage Enterprises&quot;, &quot;id&quot;: 932}, {&quot;name&quot;: &quot;Davis Entertainment&quot;, &quot;id&quot;: 1302}]"/>
    <x v="9"/>
    <s v="[{&quot;iso_3166_1&quot;: &quot;US&quot;, &quot;name&quot;: &quot;United States of America&quot;}]"/>
    <d v="1993-06-30T00:00:00"/>
    <x v="26"/>
    <n v="270248367"/>
    <n v="154"/>
    <s v="[{&quot;iso_639_1&quot;: &quot;en&quot;, &quot;name&quot;: &quot;English&quot;}]"/>
    <s v="Released"/>
    <s v="Power can be murder to resist."/>
    <s v="6.6"/>
    <n v="501"/>
    <n v="228248367"/>
  </r>
  <r>
    <n v="44000000"/>
    <s v="[{ 18, name: Drama}]"/>
    <x v="5"/>
    <s v="-"/>
    <s v="-"/>
    <s v="-"/>
    <m/>
    <n v="37950"/>
    <x v="1017"/>
    <s v="[{&quot;id&quot;: 380, &quot;name&quot;: &quot;brother brother relationship&quot;}, {&quot;id&quot;: 818, &quot;name&quot;: &quot;based on novel&quot;}, {&quot;id&quot;: 3180, &quot;name&quot;: &quot;sailing&quot;}, {&quot;id&quot;: 162846, &quot;name&quot;: &quot;ghost&quot;}, {&quot;id&quot;: 206298, &quot;name&quot;: &quot;young adult&quot;}]"/>
    <s v="en"/>
    <s v="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
    <n v="2175433"/>
    <s v="[{&quot;name&quot;: &quot;Universal Pictures&quot;, &quot;id&quot;: 33}, {&quot;name&quot;: &quot;Marc Platt Productions&quot;, &quot;id&quot;: 2527}, {&quot;name&quot;: &quot;Relativity Media&quot;, &quot;id&quot;: 7295}]"/>
    <x v="14"/>
    <s v="[{&quot;iso_3166_1&quot;: &quot;US&quot;, &quot;name&quot;: &quot;United States of America&quot;}]"/>
    <d v="2010-05-01T00:00:00"/>
    <x v="4"/>
    <n v="48190704"/>
    <n v="99"/>
    <s v="[{&quot;iso_639_1&quot;: &quot;en&quot;, &quot;name&quot;: &quot;English&quot;}]"/>
    <s v="Released"/>
    <s v="Life is for living."/>
    <s v="6.8"/>
    <n v="566"/>
    <n v="4190704"/>
  </r>
  <r>
    <n v="40000000"/>
    <s v="[{ 28, name: Action}, { 53, name: Thriller}, { 80, name: Crime}]"/>
    <x v="0"/>
    <s v=" Thriller"/>
    <s v=" Crime"/>
    <s v="-"/>
    <s v="http://www.themechanicmovie.com/"/>
    <n v="27582"/>
    <x v="1018"/>
    <s v="[{&quot;id&quot;: 351, &quot;name&quot;: &quot;poison&quot;}, {&quot;id&quot;: 520, &quot;name&quot;: &quot;chicago&quot;}, {&quot;id&quot;: 549, &quot;name&quot;: &quot;prostitute&quot;}, {&quot;id&quot;: 779, &quot;name&quot;: &quot;martial arts&quot;}, {&quot;id&quot;: 782, &quot;name&quot;: &quot;assassin&quot;}, {&quot;id&quot;: 822, &quot;name&quot;: &quot;airport&quot;}, {&quot;id&quot;: 1227, &quot;name&quot;: &quot;cemetery&quot;}, {&quot;id&quot;: 1422, &quot;name&quot;: &quot;boat&quot;}, {&quot;id&quot;: 2708, &quot;name&quot;: &quot;hitman&quot;}, {&quot;id&quot;: 3713, &quot;name&quot;: &quot;chase&quot;}, {&quot;id&quot;: 4276, &quot;name&quot;: &quot;machinegun&quot;}, {&quot;id&quot;: 9665, &quot;name&quot;: &quot;cover-up&quot;}, {&quot;id&quot;: 9767, &quot;name&quot;: &quot;beautiful woman&quot;}, {&quot;id&quot;: 9844, &quot;name&quot;: &quot;car crash&quot;}]"/>
    <s v="en"/>
    <s v="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
    <n v="44094856"/>
    <s v="[{&quot;name&quot;: &quot;CBS Films&quot;, &quot;id&quot;: 5490}, {&quot;name&quot;: &quot;Millennium Films&quot;, &quot;id&quot;: 10254}, {&quot;name&quot;: &quot;Chartoff-Winkler Productions&quot;, &quot;id&quot;: 12252}, {&quot;name&quot;: &quot;Scared Productions&quot;, &quot;id&quot;: 22035}, {&quot;name&quot;: &quot;Nu Image Entertainment GmbH&quot;, &quot;id&quot;: 22443}]"/>
    <x v="194"/>
    <s v="[{&quot;iso_3166_1&quot;: &quot;US&quot;, &quot;name&quot;: &quot;United States of America&quot;}]"/>
    <d v="2011-01-13T00:00:00"/>
    <x v="9"/>
    <n v="51070807"/>
    <n v="93"/>
    <s v="[{&quot;iso_639_1&quot;: &quot;en&quot;, &quot;name&quot;: &quot;English&quot;}]"/>
    <s v="Released"/>
    <s v="Someone has to fix the problems."/>
    <s v="6.3"/>
    <n v="1045"/>
    <n v="11070807"/>
  </r>
  <r>
    <n v="42000000"/>
    <s v="[{ 28, name: Action}, { 35, name: Comedy}, { 80, name: Crime}]"/>
    <x v="0"/>
    <s v=" Comedy"/>
    <s v=" Crime"/>
    <s v="-"/>
    <s v="http://www.21jumpstreet-movie.com/"/>
    <n v="64688"/>
    <x v="1019"/>
    <s v="[{&quot;id&quot;: 3230, &quot;name&quot;: &quot;male friendship&quot;}, {&quot;id&quot;: 6270, &quot;name&quot;: &quot;high school&quot;}, {&quot;id&quot;: 9755, &quot;name&quot;: &quot;parody&quot;}, {&quot;id&quot;: 9964, &quot;name&quot;: &quot;crude humor&quot;}, {&quot;id&quot;: 10988, &quot;name&quot;: &quot;based on tv series&quot;}, {&quot;id&quot;: 11199, &quot;name&quot;: &quot;undercover cop&quot;}, {&quot;id&quot;: 167316, &quot;name&quot;: &quot;buddy cop&quot;}, {&quot;id&quot;: 167541, &quot;name&quot;: &quot;buddy comedy&quot;}, {&quot;id&quot;: 179431, &quot;name&quot;: &quot;duringcreditsstinger&quot;}]"/>
    <s v="en"/>
    <s v="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
    <n v="62714026"/>
    <s v="[{&quot;name&quot;: &quot;Columbia Pictures&quot;, &quot;id&quot;: 5}, {&quot;name&quot;: &quot;Original Film&quot;, &quot;id&quot;: 333}, {&quot;name&quot;: &quot;Stephen J. Cannell Productions&quot;, &quot;id&quot;: 5585}, {&quot;name&quot;: &quot;Relativity Media&quot;, &quot;id&quot;: 7295}, {&quot;name&quot;: &quot;Metro-Goldwyn-Mayer (MGM)&quot;, &quot;id&quot;: 8411}]"/>
    <x v="2"/>
    <s v="[{&quot;iso_3166_1&quot;: &quot;US&quot;, &quot;name&quot;: &quot;United States of America&quot;}]"/>
    <d v="2012-03-12T00:00:00"/>
    <x v="3"/>
    <n v="201585328"/>
    <n v="109"/>
    <s v="[{&quot;iso_639_1&quot;: &quot;en&quot;, &quot;name&quot;: &quot;English&quot;}]"/>
    <s v="Released"/>
    <s v="They thought the streets were mean. Then they went back to high school."/>
    <s v="6.7"/>
    <n v="4074"/>
    <n v="159585328"/>
  </r>
  <r>
    <n v="42000000"/>
    <s v="[{ 10749, name: Romance}, { 35, name: Comedy}, { 18, name: Drama}]"/>
    <x v="12"/>
    <s v=" Comedy"/>
    <s v=" Drama"/>
    <s v="-"/>
    <s v="http://www.notting-hill.com/"/>
    <n v="509"/>
    <x v="1020"/>
    <s v="[{&quot;id&quot;: 212, &quot;name&quot;: &quot;london england&quot;}, {&quot;id&quot;: 817, &quot;name&quot;: &quot;bookshop&quot;}, {&quot;id&quot;: 1421, &quot;name&quot;: &quot;birthday&quot;}, {&quot;id&quot;: 1605, &quot;name&quot;: &quot;new love&quot;}, {&quot;id&quot;: 2559, &quot;name&quot;: &quot;film maker&quot;}, {&quot;id&quot;: 2560, &quot;name&quot;: &quot;paparazzi&quot;}, {&quot;id&quot;: 2562, &quot;name&quot;: &quot;press conference&quot;}, {&quot;id&quot;: 2564, &quot;name&quot;: &quot;wheelchair&quot;}, {&quot;id&quot;: 2565, &quot;name&quot;: &quot;bath tub&quot;}, {&quot;id&quot;: 2566, &quot;name&quot;: &quot;cohabitant&quot;}, {&quot;id&quot;: 6054, &quot;name&quot;: &quot;friendship&quot;}, {&quot;id&quot;: 10232, &quot;name&quot;: &quot;fame&quot;}, {&quot;id&quot;: 33648, &quot;name&quot;: &quot;celebration&quot;}, {&quot;id&quot;: 162262, &quot;name&quot;: &quot;movie star&quot;}, {&quot;id&quot;: 184989, &quot;name&quot;: &quot;spectacle&quot;}]"/>
    <s v="en"/>
    <s v="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
    <n v="28969151"/>
    <s v="[{&quot;name&quot;: &quot;Bookshop Productions&quot;, &quot;id&quot;: 282}, {&quot;name&quot;: &quot;Notting Hill Pictures&quot;, &quot;id&quot;: 283}, {&quot;name&quot;: &quot;Working Title Films&quot;, &quot;id&quot;: 10163}, {&quot;name&quot;: &quot;Polygram Filmed Entertainment&quot;, &quot;id&quot;: 31080}]"/>
    <x v="195"/>
    <s v="[{&quot;iso_3166_1&quot;: &quot;GB&quot;, &quot;name&quot;: &quot;United Kingdom&quot;}, {&quot;iso_3166_1&quot;: &quot;US&quot;, &quot;name&quot;: &quot;United States of America&quot;}]"/>
    <d v="1999-05-13T00:00:00"/>
    <x v="14"/>
    <n v="363889678"/>
    <n v="124"/>
    <s v="[{&quot;iso_639_1&quot;: &quot;en&quot;, &quot;name&quot;: &quot;English&quot;}, {&quot;iso_639_1&quot;: &quot;es&quot;, &quot;name&quot;: &quot;Espa\u00f1ol&quot;}]"/>
    <s v="Released"/>
    <s v="Can the most famous film star in the world fall for the man on the street?"/>
    <s v="7.0"/>
    <n v="1262"/>
    <n v="321889678"/>
  </r>
  <r>
    <n v="45000000"/>
    <s v="[{ 16, name: Animation}, { 35, name: Comedy}, { 10751, name: Family}]"/>
    <x v="3"/>
    <s v=" Comedy"/>
    <s v=" Family"/>
    <s v="-"/>
    <m/>
    <n v="7443"/>
    <x v="1021"/>
    <s v="[{&quot;id&quot;: 2479, &quot;name&quot;: &quot;chicken&quot;}, {&quot;id&quot;: 6089, &quot;name&quot;: &quot;freedom&quot;}, {&quot;id&quot;: 10685, &quot;name&quot;: &quot;escape&quot;}, {&quot;id&quot;: 185521, &quot;name&quot;: &quot;chicken farm&quot;}, {&quot;id&quot;: 185522, &quot;name&quot;: &quot;pie machine&quot;}]"/>
    <s v="en"/>
    <s v="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
    <n v="31789029"/>
    <s v="[{&quot;name&quot;: &quot;DreamWorks SKG&quot;, &quot;id&quot;: 27}, {&quot;name&quot;: &quot;Aardman Animations&quot;, &quot;id&quot;: 297}, {&quot;name&quot;: &quot;DreamWorks Animation&quot;, &quot;id&quot;: 521}, {&quot;name&quot;: &quot;Path\u00e9&quot;, &quot;id&quot;: 7981}]"/>
    <x v="63"/>
    <s v="[{&quot;iso_3166_1&quot;: &quot;GB&quot;, &quot;name&quot;: &quot;United Kingdom&quot;}]"/>
    <d v="2000-06-21T00:00:00"/>
    <x v="20"/>
    <n v="224834564"/>
    <n v="84"/>
    <s v="[{&quot;iso_639_1&quot;: &quot;en&quot;, &quot;name&quot;: &quot;English&quot;}]"/>
    <s v="Released"/>
    <s v="This ain't no chick flick. It's poultry in motion."/>
    <s v="6.5"/>
    <n v="1150"/>
    <n v="179834564"/>
  </r>
  <r>
    <n v="42000000"/>
    <s v="[{ 35, name: Comedy}, { 10749, name: Romance}]"/>
    <x v="8"/>
    <s v=" Romance"/>
    <s v="-"/>
    <s v="-"/>
    <s v="http://www.alongcamepolly.com/"/>
    <n v="5966"/>
    <x v="1022"/>
    <s v="[{&quot;id&quot;: 966, &quot;name&quot;: &quot;beach&quot;}, {&quot;id&quot;: 2676, &quot;name&quot;: &quot;honeymoon&quot;}, {&quot;id&quot;: 3582, &quot;name&quot;: &quot;bride&quot;}, {&quot;id&quot;: 3817, &quot;name&quot;: &quot;chance&quot;}, {&quot;id&quot;: 4999, &quot;name&quot;: &quot;risk&quot;}, {&quot;id&quot;: 6192, &quot;name&quot;: &quot;relation&quot;}, {&quot;id&quot;: 9398, &quot;name&quot;: &quot;long island&quot;}, {&quot;id&quot;: 9799, &quot;name&quot;: &quot;romantic comedy&quot;}, {&quot;id&quot;: 10267, &quot;name&quot;: &quot;comedy&quot;}, {&quot;id&quot;: 10503, &quot;name&quot;: &quot;scuba diving&quot;}, {&quot;id&quot;: 11510, &quot;name&quot;: &quot;unfaithfulness&quot;}, {&quot;id&quot;: 12670, &quot;name&quot;: &quot;los angeles&quot;}, {&quot;id&quot;: 15478, &quot;name&quot;: &quot;art gallery&quot;}, {&quot;id&quot;: 33940, &quot;name&quot;: &quot;dance class&quot;}, {&quot;id&quot;: 165301, &quot;name&quot;: &quot;opposites attract&quot;}, {&quot;id&quot;: 167861, &quot;name&quot;: &quot;caribbean&quot;}, {&quot;id&quot;: 169276, &quot;name&quot;: &quot;commitment&quot;}, {&quot;id&quot;: 173497, &quot;name&quot;: &quot;dance club&quot;}, {&quot;id&quot;: 175357, &quot;name&quot;: &quot;neurotic&quot;}, {&quot;id&quot;: 188645, &quot;name&quot;: &quot;bagpipes&quot;}, {&quot;id&quot;: 190084, &quot;name&quot;: &quot;chance encounter&quot;}, {&quot;id&quot;: 226219, &quot;name&quot;: &quot;insurance risk manager&quot;}]"/>
    <s v="en"/>
    <s v="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
    <n v="33238296"/>
    <s v="[{&quot;name&quot;: &quot;Jersey Films&quot;, &quot;id&quot;: 216}, {&quot;name&quot;: &quot;Loofah Productions&quot;, &quot;id&quot;: 53626}]"/>
    <x v="159"/>
    <s v="[{&quot;iso_3166_1&quot;: &quot;US&quot;, &quot;name&quot;: &quot;United States of America&quot;}]"/>
    <d v="2004-01-16T00:00:00"/>
    <x v="13"/>
    <n v="171963386"/>
    <n v="90"/>
    <s v="[{&quot;iso_639_1&quot;: &quot;en&quot;, &quot;name&quot;: &quot;English&quot;}]"/>
    <s v="Released"/>
    <s v="For the most cautious man on Earth, life is about to get interesting."/>
    <s v="5.8"/>
    <n v="773"/>
    <n v="129963386"/>
  </r>
  <r>
    <n v="40000000"/>
    <s v="[{ 35, name: Comedy}, { 10749, name: Romance}]"/>
    <x v="8"/>
    <s v=" Romance"/>
    <s v="-"/>
    <s v="-"/>
    <m/>
    <n v="11066"/>
    <x v="1023"/>
    <s v="[{&quot;id&quot;: 2273, &quot;name&quot;: &quot;role of women&quot;}, {&quot;id&quot;: 2336, &quot;name&quot;: &quot;ladykiller&quot;}, {&quot;id&quot;: 3836, &quot;name&quot;: &quot;success&quot;}, {&quot;id&quot;: 6779, &quot;name&quot;: &quot;ladies' man&quot;}, {&quot;id&quot;: 7769, &quot;name&quot;: &quot;chefin&quot;}, {&quot;id&quot;: 8642, &quot;name&quot;: &quot;casanova&quot;}, {&quot;id&quot;: 9094, &quot;name&quot;: &quot;womanizer&quot;}]"/>
    <s v="en"/>
    <s v="Marcus is a successful advertising executive who woos and beds women almost at will. After a company merger he finds that his new boss, the ravishing Jacqueline, is treating him in exactly the same way. Completely traumatised by this, his work goes badly downhill."/>
    <n v="6420434"/>
    <s v="[{&quot;name&quot;: &quot;Paramount Pictures&quot;, &quot;id&quot;: 4}]"/>
    <x v="9"/>
    <s v="[{&quot;iso_3166_1&quot;: &quot;US&quot;, &quot;name&quot;: &quot;United States of America&quot;}]"/>
    <d v="1992-06-30T00:00:00"/>
    <x v="27"/>
    <n v="70100000"/>
    <n v="117"/>
    <s v="[{&quot;iso_639_1&quot;: &quot;fr&quot;, &quot;name&quot;: &quot;Fran\u00e7ais&quot;}, {&quot;iso_639_1&quot;: &quot;en&quot;, &quot;name&quot;: &quot;English&quot;}]"/>
    <s v="Released"/>
    <s v="A Player Who's About to be Played."/>
    <s v="5.4"/>
    <n v="134"/>
    <n v="30100000"/>
  </r>
  <r>
    <n v="43000000"/>
    <s v="[{ 28, name: Action}, { 35, name: Comedy}, { 80, name: Crime}]"/>
    <x v="0"/>
    <s v=" Comedy"/>
    <s v=" Crime"/>
    <s v="-"/>
    <m/>
    <n v="136795"/>
    <x v="1024"/>
    <s v="[{&quot;id&quot;: 1680, &quot;name&quot;: &quot;boston&quot;}, {&quot;id&quot;: 1812, &quot;name&quot;: &quot;fbi&quot;}, {&quot;id&quot;: 167541, &quot;name&quot;: &quot;buddy comedy&quot;}]"/>
    <s v="en"/>
    <s v="Uptight and straight-laced, FBI Special Agent Sarah Ashburn is a methodical investigator with a reputation for excellence--and hyper-arrogance. Shannon Mullins, one of Boston P.D.'s &quot;finest,&quo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
    <n v="37654688"/>
    <s v="[{&quot;name&quot;: &quot;Ingenious Film Partners&quot;, &quot;id&quot;: 289}, {&quot;name&quot;: &quot;Ingenious Media&quot;, &quot;id&quot;: 290}, {&quot;name&quot;: &quot;Twentieth Century Fox Film Corporation&quot;, &quot;id&quot;: 306}, {&quot;name&quot;: &quot;Chernin Entertainment&quot;, &quot;id&quot;: 7076}, {&quot;name&quot;: &quot;Big Screen Productions&quot;, &quot;id&quot;: 10893}, {&quot;name&quot;: &quot;TSG Entertainment&quot;, &quot;id&quot;: 22213}]"/>
    <x v="0"/>
    <s v="[{&quot;iso_3166_1&quot;: &quot;US&quot;, &quot;name&quot;: &quot;United States of America&quot;}]"/>
    <d v="2013-06-27T00:00:00"/>
    <x v="8"/>
    <n v="158674180"/>
    <n v="117"/>
    <s v="[{&quot;iso_639_1&quot;: &quot;en&quot;, &quot;name&quot;: &quot;English&quot;}, {&quot;iso_639_1&quot;: &quot;es&quot;, &quot;name&quot;: &quot;Espa\u00f1ol&quot;}, {&quot;iso_639_1&quot;: &quot;bg&quot;, &quot;name&quot;: &quot;\u0431\u044a\u043b\u0433\u0430\u0440\u0441\u043a\u0438 \u0435\u0437\u0438\u043a&quot;}]"/>
    <s v="Released"/>
    <s v="Action's never been so hot!"/>
    <s v="6.5"/>
    <n v="1575"/>
    <n v="115674180"/>
  </r>
  <r>
    <n v="31115000"/>
    <s v="[{ 18, name: Drama}, { 36, name: History}, { 10749, name: Romance}]"/>
    <x v="5"/>
    <s v=" History"/>
    <s v=" Romance"/>
    <s v="-"/>
    <m/>
    <n v="8095"/>
    <x v="1025"/>
    <s v="[{&quot;id&quot;: 5049, &quot;name&quot;: &quot;ancient rome&quot;}, {&quot;id&quot;: 6165, &quot;name&quot;: &quot;historical figure&quot;}, {&quot;id&quot;: 6715, &quot;name&quot;: &quot;cleopatra&quot;}, {&quot;id&quot;: 194576, &quot;name&quot;: &quot;julius caesar&quot;}]"/>
    <s v="en"/>
    <s v="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
    <n v="13244365"/>
    <s v="[{&quot;name&quot;: &quot;Twentieth Century Fox Film Corporation&quot;, &quot;id&quot;: 306}, {&quot;name&quot;: &quot;MCL Films S.A.&quot;, &quot;id&quot;: 11451}, {&quot;name&quot;: &quot;Walwa Films S.A.&quot;, &quot;id&quot;: 11452}]"/>
    <x v="17"/>
    <s v="[{&quot;iso_3166_1&quot;: &quot;GB&quot;, &quot;name&quot;: &quot;United Kingdom&quot;}, {&quot;iso_3166_1&quot;: &quot;US&quot;, &quot;name&quot;: &quot;United States of America&quot;}, {&quot;iso_3166_1&quot;: &quot;CH&quot;, &quot;name&quot;: &quot;Switzerland&quot;}]"/>
    <d v="1963-06-12T00:00:00"/>
    <x v="37"/>
    <n v="71000000"/>
    <n v="248"/>
    <s v="[{&quot;iso_639_1&quot;: &quot;en&quot;, &quot;name&quot;: &quot;English&quot;}, {&quot;iso_639_1&quot;: &quot;pt&quot;, &quot;name&quot;: &quot;Portugu\u00eas&quot;}]"/>
    <s v="Released"/>
    <s v="The motion picture the world has been waiting for!"/>
    <s v="6.7"/>
    <n v="146"/>
    <n v="39885000"/>
  </r>
  <r>
    <n v="42000000"/>
    <s v="[{ 18, name: Drama}, { 9648, name: Mystery}, { 53, name: Thriller}, { 80, name: Crime}]"/>
    <x v="5"/>
    <s v=" Mystery"/>
    <s v=" Thriller"/>
    <s v=" Crime"/>
    <m/>
    <n v="11560"/>
    <x v="1026"/>
    <s v="[{&quot;id&quot;: 818, &quot;name&quot;: &quot;based on novel&quot;}, {&quot;id&quot;: 3581, &quot;name&quot;: &quot;witness&quot;}, {&quot;id&quot;: 5331, &quot;name&quot;: &quot;village&quot;}, {&quot;id&quot;: 6148, &quot;name&quot;: &quot;court&quot;}, {&quot;id&quot;: 9673, &quot;name&quot;: &quot;love&quot;}, {&quot;id&quot;: 9826, &quot;name&quot;: &quot;murder&quot;}, {&quot;id&quot;: 10909, &quot;name&quot;: &quot;lawyer&quot;}, {&quot;id&quot;: 11032, &quot;name&quot;: &quot;defense&quot;}, {&quot;id&quot;: 11038, &quot;name&quot;: &quot;trial&quot;}, {&quot;id&quot;: 15108, &quot;name&quot;: &quot;justice&quot;}, {&quot;id&quot;: 162271, &quot;name&quot;: &quot;husband&quot;}, {&quot;id&quot;: 188114, &quot;name&quot;: &quot;u.s. marine&quot;}, {&quot;id&quot;: 199274, &quot;name&quot;: &quot;arrested&quot;}, {&quot;id&quot;: 200883, &quot;name&quot;: &quot;classified&quot;}]"/>
    <s v="en"/>
    <s v="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
    <n v="14046705"/>
    <s v="[{&quot;name&quot;: &quot;Twentieth Century Fox Film Corporation&quot;, &quot;id&quot;: 306}, {&quot;name&quot;: &quot;Regency Enterprises&quot;, &quot;id&quot;: 508}, {&quot;name&quot;: &quot;Monarch Pictures&quot;, &quot;id&quot;: 966}, {&quot;name&quot;: &quot;Epsilon Motion Pictures&quot;, &quot;id&quot;: 1171}, {&quot;name&quot;: &quot;New Regency Pictures&quot;, &quot;id&quot;: 10104}, {&quot;name&quot;: &quot;Manifest Film Company&quot;, &quot;id&quot;: 20719}]"/>
    <x v="17"/>
    <s v="[{&quot;iso_3166_1&quot;: &quot;US&quot;, &quot;name&quot;: &quot;United States of America&quot;}]"/>
    <d v="2002-04-03T00:00:00"/>
    <x v="18"/>
    <n v="63781810"/>
    <n v="115"/>
    <s v="[{&quot;iso_639_1&quot;: &quot;en&quot;, &quot;name&quot;: &quot;English&quot;}, {&quot;iso_639_1&quot;: &quot;es&quot;, &quot;name&quot;: &quot;Espa\u00f1ol&quot;}]"/>
    <s v="Released"/>
    <s v="Everything you trust. Everything you know. May be a lie..."/>
    <s v="6.1"/>
    <n v="184"/>
    <n v="21781810"/>
  </r>
  <r>
    <n v="32000000"/>
    <s v="[{ 18, name: Drama}, { 27, name: Horror}, { 9648, name: Mystery}]"/>
    <x v="5"/>
    <s v=" Horror"/>
    <s v=" Mystery"/>
    <s v="-"/>
    <m/>
    <n v="2637"/>
    <x v="1027"/>
    <s v="[{&quot;id&quot;: 818, &quot;name&quot;: &quot;based on novel&quot;}, {&quot;id&quot;: 1415, &quot;name&quot;: &quot;small town&quot;}, {&quot;id&quot;: 1566, &quot;name&quot;: &quot;dream&quot;}, {&quot;id&quot;: 2669, &quot;name&quot;: &quot;motel&quot;}, {&quot;id&quot;: 3298, &quot;name&quot;: &quot;hallucination&quot;}, {&quot;id&quot;: 3450, &quot;name&quot;: &quot;bridge&quot;}, {&quot;id&quot;: 4862, &quot;name&quot;: &quot;alien life-form&quot;}, {&quot;id&quot;: 4949, &quot;name&quot;: &quot;warning&quot;}, {&quot;id&quot;: 6622, &quot;name&quot;: &quot;tumor&quot;}, {&quot;id&quot;: 8232, &quot;name&quot;: &quot;west virginia&quot;}, {&quot;id&quot;: 9955, &quot;name&quot;: &quot;urban legend&quot;}, {&quot;id&quot;: 10170, &quot;name&quot;: &quot;premonition&quot;}, {&quot;id&quot;: 10904, &quot;name&quot;: &quot;telephone call&quot;}, {&quot;id&quot;: 11612, &quot;name&quot;: &quot;hospital&quot;}, {&quot;id&quot;: 12193, &quot;name&quot;: &quot;reporter&quot;}, {&quot;id&quot;: 14742, &quot;name&quot;: &quot;psychic&quot;}, {&quot;id&quot;: 15198, &quot;name&quot;: &quot;car wreck&quot;}, {&quot;id&quot;: 208397, &quot;name&quot;: &quot;death of wife&quot;}, {&quot;id&quot;: 230413, &quot;name&quot;: &quot;mothman&quot;}, {&quot;id&quot;: 238137, &quot;name&quot;: &quot;mysterious events&quot;}, {&quot;id&quot;: 238138, &quot;name&quot;: &quot;chemical plant&quot;}]"/>
    <s v="en"/>
    <s v="Reporter John Klein is plunged into a world of impossible terror and unthinkable chaos when fate draws him to a sleepy West Virginia town whose residents are being visited by a great winged shape that sows hideous nightmares and fevered visions."/>
    <n v="14733513"/>
    <s v="[{&quot;name&quot;: &quot;Lakeshore Entertainment&quot;, &quot;id&quot;: 126}]"/>
    <x v="118"/>
    <s v="[{&quot;iso_3166_1&quot;: &quot;US&quot;, &quot;name&quot;: &quot;United States of America&quot;}]"/>
    <d v="2002-01-25T00:00:00"/>
    <x v="18"/>
    <n v="55157539"/>
    <n v="119"/>
    <s v="[{&quot;iso_639_1&quot;: &quot;en&quot;, &quot;name&quot;: &quot;English&quot;}]"/>
    <s v="Released"/>
    <s v="What do you see?"/>
    <s v="6.1"/>
    <n v="305"/>
    <n v="23157539"/>
  </r>
  <r>
    <n v="32000000"/>
    <s v="[{ 12, name: Adventure}, { 28, name: Action}, { 53, name: Thriller}]"/>
    <x v="1"/>
    <s v=" Action"/>
    <s v=" Thriller"/>
    <s v="-"/>
    <s v="http://www.mgm.com/view/movie/1111/License-to-Kill/"/>
    <n v="709"/>
    <x v="1028"/>
    <s v="[{&quot;id&quot;: 417, &quot;name&quot;: &quot;corruption&quot;}, {&quot;id&quot;: 1196, &quot;name&quot;: &quot;florida&quot;}, {&quot;id&quot;: 1308, &quot;name&quot;: &quot;secret identity&quot;}, {&quot;id&quot;: 2019, &quot;name&quot;: &quot;liberation of prisoners&quot;}, {&quot;id&quot;: 2149, &quot;name&quot;: &quot;drug traffic&quot;}, {&quot;id&quot;: 3435, &quot;name&quot;: &quot;floatplane&quot;}, {&quot;id&quot;: 3543, &quot;name&quot;: &quot;transport of prisoners&quot;}, {&quot;id&quot;: 3545, &quot;name&quot;: &quot;tank car&quot;}, {&quot;id&quot;: 3546, &quot;name&quot;: &quot;florida keys&quot;}, {&quot;id&quot;: 3547, &quot;name&quot;: &quot;coast guard&quot;}, {&quot;id&quot;: 3800, &quot;name&quot;: &quot;airplane&quot;}, {&quot;id&quot;: 156095, &quot;name&quot;: &quot;british secret service&quot;}]"/>
    <s v="en"/>
    <s v="James Bond and his American colleague Felix Leiter arrest the drug lord Sanchez who succeeds in escaping and takes revenge on Felix and his wife. Bond knows but just one thing: revenge."/>
    <n v="2822119"/>
    <s v="[{&quot;name&quot;: &quot;Eon Productions&quot;, &quot;id&quot;: 7576}]"/>
    <x v="7"/>
    <s v="[{&quot;iso_3166_1&quot;: &quot;GB&quot;, &quot;name&quot;: &quot;United Kingdom&quot;}, {&quot;iso_3166_1&quot;: &quot;US&quot;, &quot;name&quot;: &quot;United States of America&quot;}]"/>
    <d v="1989-07-07T00:00:00"/>
    <x v="28"/>
    <n v="156167015"/>
    <n v="133"/>
    <s v="[{&quot;iso_639_1&quot;: &quot;en&quot;, &quot;name&quot;: &quot;English&quot;}, {&quot;iso_639_1&quot;: &quot;es&quot;, &quot;name&quot;: &quot;Espa\u00f1ol&quot;}]"/>
    <s v="Released"/>
    <s v="His bad side is a dangerous place to be."/>
    <s v="5.9"/>
    <n v="541"/>
    <n v="124167015"/>
  </r>
  <r>
    <n v="42000000"/>
    <s v="[{ 14, name: Fantasy}, { 53, name: Thriller}, { 27, name: Horror}]"/>
    <x v="2"/>
    <s v=" Thriller"/>
    <s v=" Horror"/>
    <s v="-"/>
    <s v="http://www.redridinghoodmovie.com/"/>
    <n v="49730"/>
    <x v="1029"/>
    <s v="[{&quot;id&quot;: 1442, &quot;name&quot;: &quot;winter&quot;}, {&quot;id&quot;: 2486, &quot;name&quot;: &quot;fantasy&quot;}, {&quot;id&quot;: 3205, &quot;name&quot;: &quot;fairy tale&quot;}, {&quot;id&quot;: 10700, &quot;name&quot;: &quot;hood&quot;}, {&quot;id&quot;: 12564, &quot;name&quot;: &quot;werewolf&quot;}, {&quot;id&quot;: 179430, &quot;name&quot;: &quot;aftercreditsstinger&quot;}, {&quot;id&quot;: 179431, &quot;name&quot;: &quot;duringcreditsstinger&quot;}, {&quot;id&quot;: 187056, &quot;name&quot;: &quot;woman director&quot;}, {&quot;id&quot;: 192993, &quot;name&quot;: &quot;red riding hood&quot;}]"/>
    <s v="en"/>
    <s v="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n v="45151657"/>
    <s v="[{&quot;name&quot;: &quot;Appian Way&quot;, &quot;id&quot;: 562}, {&quot;name&quot;: &quot;Warner Bros.&quot;, &quot;id&quot;: 6194}, {&quot;name&quot;: &quot;Random Films&quot;, &quot;id&quot;: 7262}]"/>
    <x v="196"/>
    <s v="[{&quot;iso_3166_1&quot;: &quot;CA&quot;, &quot;name&quot;: &quot;Canada&quot;}, {&quot;iso_3166_1&quot;: &quot;US&quot;, &quot;name&quot;: &quot;United States of America&quot;}]"/>
    <d v="2011-03-11T00:00:00"/>
    <x v="9"/>
    <n v="89162162"/>
    <n v="100"/>
    <s v="[{&quot;iso_639_1&quot;: &quot;en&quot;, &quot;name&quot;: &quot;English&quot;}]"/>
    <s v="Released"/>
    <s v="Who's afraid?"/>
    <s v="5.6"/>
    <n v="922"/>
    <n v="47162162"/>
  </r>
  <r>
    <n v="60000000"/>
    <s v="[{ 28, name: Action}, { 80, name: Crime}, { 53, name: Thriller}]"/>
    <x v="0"/>
    <s v=" Crime"/>
    <s v=" Thriller"/>
    <s v="-"/>
    <m/>
    <n v="2749"/>
    <x v="1030"/>
    <s v="[{&quot;id&quot;: 242, &quot;name&quot;: &quot;new york&quot;}, {&quot;id&quot;: 293, &quot;name&quot;: &quot;female nudity&quot;}, {&quot;id&quot;: 378, &quot;name&quot;: &quot;prison&quot;}, {&quot;id&quot;: 549, &quot;name&quot;: &quot;prostitute&quot;}, {&quot;id&quot;: 570, &quot;name&quot;: &quot;rape&quot;}, {&quot;id&quot;: 642, &quot;name&quot;: &quot;robbery&quot;}, {&quot;id&quot;: 657, &quot;name&quot;: &quot;fire&quot;}, {&quot;id&quot;: 703, &quot;name&quot;: &quot;detective&quot;}, {&quot;id&quot;: 822, &quot;name&quot;: &quot;airport&quot;}, {&quot;id&quot;: 1366, &quot;name&quot;: &quot;shotgun&quot;}, {&quot;id&quot;: 1563, &quot;name&quot;: &quot;prisoner&quot;}, {&quot;id&quot;: 1591, &quot;name&quot;: &quot;ex-detainee&quot;}, {&quot;id&quot;: 2013, &quot;name&quot;: &quot;attempted murder&quot;}, {&quot;id&quot;: 2340, &quot;name&quot;: &quot;paranoia&quot;}, {&quot;id&quot;: 2808, &quot;name&quot;: &quot;russian&quot;}, {&quot;id&quot;: 3023, &quot;name&quot;: &quot;eastern europe&quot;}, {&quot;id&quot;: 4697, &quot;name&quot;: &quot;video&quot;}, {&quot;id&quot;: 4728, &quot;name&quot;: &quot;knife&quot;}, {&quot;id&quot;: 5572, &quot;name&quot;: &quot;fistfight&quot;}, {&quot;id&quot;: 6149, &quot;name&quot;: &quot;police&quot;}, {&quot;id&quot;: 9727, &quot;name&quot;: &quot;thief&quot;}, {&quot;id&quot;: 9748, &quot;name&quot;: &quot;revenge&quot;}, {&quot;id&quot;: 10561, &quot;name&quot;: &quot;video camera&quot;}, {&quot;id&quot;: 10685, &quot;name&quot;: &quot;escape&quot;}, {&quot;id&quot;: 10688, &quot;name&quot;: &quot;breast&quot;}, {&quot;id&quot;: 10877, &quot;name&quot;: &quot;dead body&quot;}, {&quot;id&quot;: 10909, &quot;name&quot;: &quot;lawyer&quot;}, {&quot;id&quot;: 11325, &quot;name&quot;: &quot;shot to death&quot;}, {&quot;id&quot;: 13006, &quot;name&quot;: &quot;torture&quot;}, {&quot;id&quot;: 13073, &quot;name&quot;: &quot;fear&quot;}, {&quot;id&quot;: 14512, &quot;name&quot;: &quot;new york city&quot;}, {&quot;id&quot;: 14778, &quot;name&quot;: &quot;urination&quot;}, {&quot;id&quot;: 14819, &quot;name&quot;: &quot;violence&quot;}, {&quot;id&quot;: 14903, &quot;name&quot;: &quot;home invasion&quot;}, {&quot;id&quot;: 15009, &quot;name&quot;: &quot;criminal&quot;}, {&quot;id&quot;: 15167, &quot;name&quot;: &quot;police detective&quot;}, {&quot;id&quot;: 34079, &quot;name&quot;: &quot;death&quot;}, {&quot;id&quot;: 40879, &quot;name&quot;: &quot;drunk&quot;}, {&quot;id&quot;: 156022, &quot;name&quot;: &quot;nypd&quot;}, {&quot;id&quot;: 162502, &quot;name&quot;: &quot;news report&quot;}, {&quot;id&quot;: 163656, &quot;name&quot;: &quot;gun violence&quot;}, {&quot;id&quot;: 166512, &quot;name&quot;: &quot;graveyard&quot;}, {&quot;id&quot;: 211703, &quot;name&quot;: &quot;death of boyfriend&quot;}]"/>
    <s v="en"/>
    <s v="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quot;Top Story.&quot;"/>
    <n v="15205371"/>
    <s v="[{&quot;name&quot;: &quot;New Line Cinema&quot;, &quot;id&quot;: 12}, {&quot;name&quot;: &quot;Industry Entertainment&quot;, &quot;id&quot;: 376}, {&quot;name&quot;: &quot;Tribeca Productions&quot;, &quot;id&quot;: 11391}, {&quot;name&quot;: &quot;New Redemption Pictures&quot;, &quot;id&quot;: 67171}]"/>
    <x v="12"/>
    <s v="[{&quot;iso_3166_1&quot;: &quot;DE&quot;, &quot;name&quot;: &quot;Germany&quot;}, {&quot;iso_3166_1&quot;: &quot;US&quot;, &quot;name&quot;: &quot;United States of America&quot;}]"/>
    <d v="2001-03-01T00:00:00"/>
    <x v="17"/>
    <n v="56359980"/>
    <n v="120"/>
    <s v="[{&quot;iso_639_1&quot;: &quot;cs&quot;, &quot;name&quot;: &quot;\u010cesk\u00fd&quot;}, {&quot;iso_639_1&quot;: &quot;en&quot;, &quot;name&quot;: &quot;English&quot;}, {&quot;iso_639_1&quot;: &quot;el&quot;, &quot;name&quot;: &quot;\u03b5\u03bb\u03bb\u03b7\u03bd\u03b9\u03ba\u03ac&quot;}, {&quot;iso_639_1&quot;: &quot;ru&quot;, &quot;name&quot;: &quot;P\u0443\u0441\u0441\u043a\u0438\u0439&quot;}]"/>
    <s v="Released"/>
    <s v="America Likes to Watch"/>
    <s v="5.7"/>
    <n v="191"/>
    <n v="-3640020"/>
  </r>
  <r>
    <n v="48000000"/>
    <s v="[{ 12, name: Adventure}, { 35, name: Comedy}, { 10751, name: Family}, { 14, name: Fantasy}]"/>
    <x v="1"/>
    <s v=" Comedy"/>
    <s v=" Family"/>
    <s v=" Fantasy"/>
    <m/>
    <n v="9607"/>
    <x v="1031"/>
    <s v="[{&quot;id&quot;: 83, &quot;name&quot;: &quot;saving the world&quot;}, {&quot;id&quot;: 380, &quot;name&quot;: &quot;brother brother relationship&quot;}, {&quot;id&quot;: 9920, &quot;name&quot;: &quot;royalty&quot;}, {&quot;id&quot;: 12616, &quot;name&quot;: &quot;dinosaur&quot;}, {&quot;id&quot;: 41645, &quot;name&quot;: &quot;based on video game&quot;}, {&quot;id&quot;: 187056, &quot;name&quot;: &quot;woman director&quot;}, {&quot;id&quot;: 194215, &quot;name&quot;: &quot;multiple dimensions&quot;}]"/>
    <s v="en"/>
    <s v="Mario and Luigi, plumbers from Brooklyn, find themselves in an alternate universe where evolved dinosaurs live in hi-tech squalor. They're the only hope to save our universe from invasion by the dino dictator, Koopa."/>
    <n v="14587367"/>
    <s v="[{&quot;name&quot;: &quot;Hollywood Pictures&quot;, &quot;id&quot;: 915}, {&quot;name&quot;: &quot;Cinergi Pictures Entertainment&quot;, &quot;id&quot;: 1504}, {&quot;name&quot;: &quot;Allied Filmmakers&quot;, &quot;id&quot;: 1755}, {&quot;name&quot;: &quot;Walt Disney&quot;, &quot;id&quot;: 5888}, {&quot;name&quot;: &quot;Nintendo&quot;, &quot;id&quot;: 12288}]"/>
    <x v="103"/>
    <s v="[{&quot;iso_3166_1&quot;: &quot;GB&quot;, &quot;name&quot;: &quot;United Kingdom&quot;}, {&quot;iso_3166_1&quot;: &quot;US&quot;, &quot;name&quot;: &quot;United States of America&quot;}]"/>
    <d v="1993-05-28T00:00:00"/>
    <x v="26"/>
    <n v="20915465"/>
    <n v="104"/>
    <s v="[{&quot;iso_639_1&quot;: &quot;en&quot;, &quot;name&quot;: &quot;English&quot;}]"/>
    <s v="Released"/>
    <s v="This Ain't No Game."/>
    <s v="4.0"/>
    <n v="232"/>
    <n v="-27084535"/>
  </r>
  <r>
    <n v="42000000"/>
    <s v="[{ 80, name: Crime}, { 18, name: Drama}, { 53, name: Thriller}]"/>
    <x v="13"/>
    <s v=" Drama"/>
    <s v=" Thriller"/>
    <s v="-"/>
    <m/>
    <n v="1830"/>
    <x v="1032"/>
    <s v="[{&quot;id&quot;: 2106, &quot;name&quot;: &quot;cold war&quot;}, {&quot;id&quot;: 6110, &quot;name&quot;: &quot;weapon&quot;}, {&quot;id&quot;: 6163, &quot;name&quot;: &quot;arms dealer&quot;}]"/>
    <s v="en"/>
    <s v="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
    <n v="34828241"/>
    <s v="[{&quot;name&quot;: &quot;Saturn Films&quot;, &quot;id&quot;: 831}, {&quot;name&quot;: &quot;Ascendant Pictures&quot;, &quot;id&quot;: 1204}, {&quot;name&quot;: &quot;Endgame Entertainment&quot;, &quot;id&quot;: 1205}, {&quot;name&quot;: &quot;Entertainment Manufacturing Company&quot;, &quot;id&quot;: 1206}, {&quot;name&quot;: &quot;Rising Star&quot;, &quot;id&quot;: 1208}, {&quot;name&quot;: &quot;Copag V&quot;, &quot;id&quot;: 21938}]"/>
    <x v="197"/>
    <s v="[{&quot;iso_3166_1&quot;: &quot;FR&quot;, &quot;name&quot;: &quot;France&quot;}, {&quot;iso_3166_1&quot;: &quot;US&quot;, &quot;name&quot;: &quot;United States of America&quot;}, {&quot;iso_3166_1&quot;: &quot;DE&quot;, &quot;name&quot;: &quot;Germany&quot;}]"/>
    <d v="2005-09-16T00:00:00"/>
    <x v="11"/>
    <n v="24127895"/>
    <n v="122"/>
    <s v="[{&quot;iso_639_1&quot;: &quot;ar&quot;, &quot;name&quot;: &quot;\u0627\u0644\u0639\u0631\u0628\u064a\u0629&quot;}, {&quot;iso_639_1&quot;: &quot;de&quot;, &quot;name&quot;: &quot;Deutsch&quot;}, {&quot;iso_639_1&quot;: &quot;en&quot;, &quot;name&quot;: &quot;English&quot;}, {&quot;iso_639_1&quot;: &quot;fr&quot;, &quot;name&quot;: &quot;Fran\u00e7ais&quot;}, {&quot;iso_639_1&quot;: &quot;ru&quot;, &quot;name&quot;: &quot;P\u0443\u0441\u0441\u043a\u0438\u0439&quot;}, {&quot;iso_639_1&quot;: &quot;es&quot;, &quot;name&quot;: &quot;Espa\u00f1ol&quot;}, {&quot;iso_639_1&quot;: &quot;uk&quot;, &quot;name&quot;: &quot;\u0423\u043a\u0440\u0430\u0457\u043d\u0441\u044c\u043a\u0438\u0439&quot;}, {&quot;iso_639_1&quot;: &quot;tr&quot;, &quot;name&quot;: &quot;T\u00fcrk\u00e7e&quot;}]"/>
    <s v="Released"/>
    <s v="Where there's a will, there's a weapon"/>
    <s v="7.0"/>
    <n v="1335"/>
    <n v="-17872105"/>
  </r>
  <r>
    <n v="31000000"/>
    <s v="[{ 18, name: Drama}, { 12, name: Adventure}, { 28, name: Action}, { 36, name: History}]"/>
    <x v="5"/>
    <s v=" Adventure"/>
    <s v=" Action"/>
    <s v=" History"/>
    <m/>
    <n v="79"/>
    <x v="1033"/>
    <s v="[{&quot;id&quot;: 548, &quot;name&quot;: &quot;countryside&quot;}, {&quot;id&quot;: 1014, &quot;name&quot;: &quot;loss of lover&quot;}, {&quot;id&quot;: 6145, &quot;name&quot;: &quot;right and justice&quot;}, {&quot;id&quot;: 54324, &quot;name&quot;: &quot;patriot&quot;}]"/>
    <s v="zh"/>
    <s v="One man defeated three assassins who sought to murder the most powerful warlord in pre-unified China."/>
    <n v="23607392"/>
    <s v="[{&quot;name&quot;: &quot;Beijing New Picture Film Co. Ltd.&quot;, &quot;id&quot;: 724}, {&quot;name&quot;: &quot;China Film Co-Production Corporation&quot;, &quot;id&quot;: 2269}]"/>
    <x v="72"/>
    <s v="[{&quot;iso_3166_1&quot;: &quot;CN&quot;, &quot;name&quot;: &quot;China&quot;}]"/>
    <d v="2002-12-19T00:00:00"/>
    <x v="18"/>
    <n v="177394432"/>
    <n v="99"/>
    <s v="[{&quot;iso_639_1&quot;: &quot;zh&quot;, &quot;name&quot;: &quot;\u666e\u901a\u8bdd&quot;}]"/>
    <s v="Released"/>
    <s v="One man's strength will unite an empire."/>
    <s v="7.2"/>
    <n v="635"/>
    <n v="146394432"/>
  </r>
  <r>
    <n v="40000000"/>
    <s v="[{ 28, name: Action}, { 35, name: Comedy}, { 80, name: Crime}]"/>
    <x v="0"/>
    <s v=" Comedy"/>
    <s v=" Crime"/>
    <s v="-"/>
    <s v="http://www.oneforthemoneyfilm.com/index2.html"/>
    <n v="54054"/>
    <x v="1034"/>
    <s v="[{&quot;id&quot;: 801, &quot;name&quot;: &quot;bounty hunter&quot;}, {&quot;id&quot;: 818, &quot;name&quot;: &quot;based on novel&quot;}, {&quot;id&quot;: 9840, &quot;name&quot;: &quot;romance&quot;}, {&quot;id&quot;: 15124, &quot;name&quot;: &quot;framed&quot;}, {&quot;id&quot;: 168333, &quot;name&quot;: &quot;bail jumper&quot;}, {&quot;id&quot;: 187056, &quot;name&quot;: &quot;woman director&quot;}]"/>
    <s v="en"/>
    <s v="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
    <n v="19438503"/>
    <s v="[{&quot;name&quot;: &quot;Lakeshore Entertainment&quot;, &quot;id&quot;: 126}, {&quot;name&quot;: &quot;Sidney Kimmel Entertainment&quot;, &quot;id&quot;: 737}]"/>
    <x v="118"/>
    <s v="[{&quot;iso_3166_1&quot;: &quot;US&quot;, &quot;name&quot;: &quot;United States of America&quot;}]"/>
    <d v="2012-01-26T00:00:00"/>
    <x v="3"/>
    <n v="36893721"/>
    <n v="91"/>
    <s v="[{&quot;iso_639_1&quot;: &quot;en&quot;, &quot;name&quot;: &quot;English&quot;}]"/>
    <s v="Released"/>
    <s v="She's looking for a few not-so-good men"/>
    <s v="5.3"/>
    <n v="388"/>
    <n v="-3106279"/>
  </r>
  <r>
    <n v="44000000"/>
    <s v="[{ 28, name: Action}, { 35, name: Comedy}]"/>
    <x v="0"/>
    <s v=" Comedy"/>
    <s v="-"/>
    <s v="-"/>
    <m/>
    <n v="228967"/>
    <x v="1035"/>
    <s v="[{&quot;id&quot;: 591, &quot;name&quot;: &quot;cia&quot;}, {&quot;id&quot;: 6285, &quot;name&quot;: &quot;coup d'etat&quot;}, {&quot;id&quot;: 158538, &quot;name&quot;: &quot;north korea&quot;}, {&quot;id&quot;: 191600, &quot;name&quot;: &quot;assassination attempt&quot;}, {&quot;id&quot;: 195323, &quot;name&quot;: &quot;evil dictator&quot;}]"/>
    <s v="en"/>
    <s v="Dave Skylark and his producer Aaron Rapoport run the celebrity tabloid show &quot;Skylark Tonight&quot;. When they land an interview with a surprise fan, North Korean dictator Kim Jong-un, they are recruited by the CIA to turn their trip to Pyongyang into an assassination mission."/>
    <n v="74168016"/>
    <s v="[{&quot;name&quot;: &quot;Columbia Pictures&quot;, &quot;id&quot;: 5}, {&quot;name&quot;: &quot;Point Grey Pictures&quot;, &quot;id&quot;: 16615}]"/>
    <x v="2"/>
    <s v="[{&quot;iso_3166_1&quot;: &quot;US&quot;, &quot;name&quot;: &quot;United States of America&quot;}]"/>
    <d v="2014-12-25T00:00:00"/>
    <x v="10"/>
    <n v="12342632"/>
    <n v="112"/>
    <s v="[{&quot;iso_639_1&quot;: &quot;ko&quot;, &quot;name&quot;: &quot;\ud55c\uad6d\uc5b4/\uc870\uc120\ub9d0&quot;}, {&quot;iso_639_1&quot;: &quot;en&quot;, &quot;name&quot;: &quot;English&quot;}]"/>
    <s v="Released"/>
    <s v="The Film Hackers Tried To Get Banned"/>
    <s v="6.1"/>
    <n v="2304"/>
    <n v="-31657368"/>
  </r>
  <r>
    <n v="42000000"/>
    <s v="[{ 12, name: Adventure}, { 14, name: Fantasy}, { 28, name: Action}, { 37, name: Western}, { 53, name: Thriller}]"/>
    <x v="1"/>
    <s v=" Fantasy"/>
    <s v=" Action"/>
    <s v=" Western"/>
    <s v="http://www.iamrogue.com/thewarriorsway"/>
    <n v="46528"/>
    <x v="1036"/>
    <s v="[{&quot;id&quot;: 782, &quot;name&quot;: &quot;assassin&quot;}, {&quot;id&quot;: 1415, &quot;name&quot;: &quot;small town&quot;}, {&quot;id&quot;: 5774, &quot;name&quot;: &quot;forest&quot;}, {&quot;id&quot;: 9748, &quot;name&quot;: &quot;revenge&quot;}, {&quot;id&quot;: 9758, &quot;name&quot;: &quot;deception&quot;}, {&quot;id&quot;: 11058, &quot;name&quot;: &quot;super speed&quot;}, {&quot;id&quot;: 11541, &quot;name&quot;: &quot;surprise ending&quot;}]"/>
    <s v="en"/>
    <s v="An Asian assassin (Dong-gun Jang) is forced to hide in a small town in the American Badlands. Also starring Kate Bosworth, Danny Huston, Tony Cox and Academy Award winner Geoffrey Rush."/>
    <n v="7349497"/>
    <s v="[{&quot;name&quot;: &quot;Boram Entertainment Inc.&quot;, &quot;id&quot;: 2965}]"/>
    <x v="198"/>
    <s v="[{&quot;iso_3166_1&quot;: &quot;NZ&quot;, &quot;name&quot;: &quot;New Zealand&quot;}, {&quot;iso_3166_1&quot;: &quot;KR&quot;, &quot;name&quot;: &quot;South Korea&quot;}]"/>
    <d v="2010-12-02T00:00:00"/>
    <x v="4"/>
    <n v="11087569"/>
    <n v="100"/>
    <s v="[{&quot;iso_639_1&quot;: &quot;en&quot;, &quot;name&quot;: &quot;English&quot;}, {&quot;iso_639_1&quot;: &quot;th&quot;, &quot;name&quot;: &quot;\u0e20\u0e32\u0e29\u0e32\u0e44\u0e17\u0e22&quot;}]"/>
    <s v="Released"/>
    <s v="Assassin. Hero. Legend."/>
    <s v="6.3"/>
    <n v="136"/>
    <n v="-30912431"/>
  </r>
  <r>
    <n v="33000000"/>
    <s v="[{ 28, name: Action}, { 35, name: Comedy}, { 80, name: Crime}]"/>
    <x v="0"/>
    <s v=" Comedy"/>
    <s v=" Crime"/>
    <s v="-"/>
    <m/>
    <n v="27936"/>
    <x v="1037"/>
    <s v="[{&quot;id&quot;: 156052, &quot;name&quot;: &quot;unemployment&quot;}, {&quot;id&quot;: 172942, &quot;name&quot;: &quot;contortionist&quot;}, {&quot;id&quot;: 186800, &quot;name&quot;: &quot;human cannonball&quot;}]"/>
    <s v="fr"/>
    <s v="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
    <n v="7663515"/>
    <s v="[{&quot;name&quot;: &quot;France 2 Cin\u00e9ma&quot;, &quot;id&quot;: 83}, {&quot;name&quot;: &quot;France 3 Cin\u00e9ma&quot;, &quot;id&quot;: 591}, {&quot;name&quot;: &quot;Epith\u00e8te Films&quot;, &quot;id&quot;: 7286}, {&quot;name&quot;: &quot;France 3 (FR 3)&quot;, &quot;id&quot;: 11244}, {&quot;name&quot;: &quot;R\u00e9gion Ile-de-France&quot;, &quot;id&quot;: 11246}, {&quot;name&quot;: &quot;France 2 (FR2)&quot;, &quot;id&quot;: 11359}, {&quot;name&quot;: &quot;Orange Cin\u00e9ma S\u00e9ries&quot;, &quot;id&quot;: 11620}, {&quot;name&quot;: &quot;Tapioca Films&quot;, &quot;id&quot;: 12000}, {&quot;name&quot;: &quot;Warner Bros. Entertainment France&quot;, &quot;id&quot;: 12001}]"/>
    <x v="199"/>
    <s v="[{&quot;iso_3166_1&quot;: &quot;FR&quot;, &quot;name&quot;: &quot;France&quot;}]"/>
    <d v="2009-10-28T00:00:00"/>
    <x v="0"/>
    <n v="14000000"/>
    <n v="100"/>
    <s v="[{&quot;iso_639_1&quot;: &quot;fr&quot;, &quot;name&quot;: &quot;Fran\u00e7ais&quot;}]"/>
    <s v="Released"/>
    <s v="Non Stop Madness"/>
    <s v="6.8"/>
    <n v="148"/>
    <n v="-19000000"/>
  </r>
  <r>
    <n v="41000000"/>
    <s v="[{ 18, name: Drama}]"/>
    <x v="5"/>
    <s v="-"/>
    <s v="-"/>
    <s v="-"/>
    <s v="http://movies.uip.de/8mile/"/>
    <n v="65"/>
    <x v="1038"/>
    <s v="[{&quot;id&quot;: 30, &quot;name&quot;: &quot;individual&quot;}, {&quot;id&quot;: 542, &quot;name&quot;: &quot;street gang&quot;}, {&quot;id&quot;: 704, &quot;name&quot;: &quot;adolescence&quot;}, {&quot;id&quot;: 897, &quot;name&quot;: &quot;rap music&quot;}, {&quot;id&quot;: 898, &quot;name&quot;: &quot;hip-hop&quot;}, {&quot;id&quot;: 899, &quot;name&quot;: &quot;rhyme battle&quot;}, {&quot;id&quot;: 900, &quot;name&quot;: &quot;trailer park&quot;}, {&quot;id&quot;: 6325, &quot;name&quot;: &quot;ethnic stereotype&quot;}, {&quot;id&quot;: 9457, &quot;name&quot;: &quot;single&quot;}, {&quot;id&quot;: 18021, &quot;name&quot;: &quot;detroit&quot;}, {&quot;id&quot;: 190187, &quot;name&quot;: &quot;eminem&quot;}]"/>
    <s v="en"/>
    <s v="The setting is Detroit in 1995. The city is divided by 8 Mile, a road that splits the town in half along racial lines. A young white rapper, Jimmy &quot;B-Rabbit&quot; Smith Jr. summons strength within himself to cross over these arbitrary boundaries to fulfill his dream of success in hip hop. With his pal Future and the three one third in place, all he has to do is not choke."/>
    <n v="32798571"/>
    <s v="[{&quot;name&quot;: &quot;Imagine Entertainment&quot;, &quot;id&quot;: 23}, {&quot;name&quot;: &quot;Mikona Productions GmbH &amp; Co. KG&quot;, &quot;id&quot;: 24}]"/>
    <x v="36"/>
    <s v="[{&quot;iso_3166_1&quot;: &quot;US&quot;, &quot;name&quot;: &quot;United States of America&quot;}]"/>
    <d v="2002-11-08T00:00:00"/>
    <x v="18"/>
    <n v="215000000"/>
    <n v="110"/>
    <s v="[{&quot;iso_639_1&quot;: &quot;en&quot;, &quot;name&quot;: &quot;English&quot;}]"/>
    <s v="Released"/>
    <s v="Every moment is another chance."/>
    <s v="6.8"/>
    <n v="1626"/>
    <n v="174000000"/>
  </r>
  <r>
    <n v="65000000"/>
    <s v="[{ 12, name: Adventure}, { 18, name: Drama}, { 10749, name: Romance}, { 28, name: Action}]"/>
    <x v="1"/>
    <s v=" Drama"/>
    <s v=" Romance"/>
    <s v=" Action"/>
    <m/>
    <n v="9476"/>
    <x v="1039"/>
    <s v="[{&quot;id&quot;: 496, &quot;name&quot;: &quot;poetry&quot;}, {&quot;id&quot;: 10466, &quot;name&quot;: &quot;knight&quot;}, {&quot;id&quot;: 12380, &quot;name&quot;: &quot;tournament&quot;}, {&quot;id&quot;: 12965, &quot;name&quot;: &quot;duel&quot;}, {&quot;id&quot;: 13006, &quot;name&quot;: &quot;torture&quot;}, {&quot;id&quot;: 13028, &quot;name&quot;: &quot;writer&quot;}, {&quot;id&quot;: 13068, &quot;name&quot;: &quot;impostor&quot;}, {&quot;id&quot;: 14765, &quot;name&quot;: &quot;church&quot;}, {&quot;id&quot;: 18249, &quot;name&quot;: &quot;game&quot;}, {&quot;id&quot;: 34067, &quot;name&quot;: &quot;jousting&quot;}, {&quot;id&quot;: 179430, &quot;name&quot;: &quot;aftercreditsstinger&quot;}]"/>
    <s v="en"/>
    <s v="William Thatcher, a peasant, is sent to apprentice with a Knight named Hector as a young boy. Urged by his father to &quot;change his Stars&quot;, he assumes Sir Hector's place in a tournament when Hector dies in the middle of it. He wins. With the other apprentices, he trains and assumes the title of Sir Ulrich von Lichtenstein."/>
    <n v="36670399"/>
    <s v="[{&quot;name&quot;: &quot;Columbia Pictures Corporation&quot;, &quot;id&quot;: 441}, {&quot;name&quot;: &quot;Escape Artists&quot;, &quot;id&quot;: 1423}, {&quot;name&quot;: &quot;Black and Blu Entertainment&quot;, &quot;id&quot;: 53007}, {&quot;name&quot;: &quot;Finestkind&quot;, &quot;id&quot;: 53008}]"/>
    <x v="44"/>
    <s v="[{&quot;iso_3166_1&quot;: &quot;US&quot;, &quot;name&quot;: &quot;United States of America&quot;}]"/>
    <d v="2001-05-11T00:00:00"/>
    <x v="17"/>
    <n v="117487473"/>
    <n v="132"/>
    <s v="[{&quot;iso_639_1&quot;: &quot;en&quot;, &quot;name&quot;: &quot;English&quot;}]"/>
    <s v="Released"/>
    <s v="He Will Rock You"/>
    <s v="6.6"/>
    <n v="907"/>
    <n v="52487473"/>
  </r>
  <r>
    <n v="40000000"/>
    <s v="[{ 9648, name: Mystery}, { 53, name: Thriller}, { 18, name: Drama}]"/>
    <x v="14"/>
    <s v=" Thriller"/>
    <s v=" Drama"/>
    <s v="-"/>
    <m/>
    <n v="745"/>
    <x v="1040"/>
    <s v="[{&quot;id&quot;: 516, &quot;name&quot;: &quot;child abuse&quot;}, {&quot;id&quot;: 1335, &quot;name&quot;: &quot;sense of guilt&quot;}, {&quot;id&quot;: 1452, &quot;name&quot;: &quot;loss of child&quot;}, {&quot;id&quot;: 2246, &quot;name&quot;: &quot;confidence&quot;}, {&quot;id&quot;: 2800, &quot;name&quot;: &quot;psychology&quot;}, {&quot;id&quot;: 3737, &quot;name&quot;: &quot;dying and death&quot;}, {&quot;id&quot;: 5809, &quot;name&quot;: &quot;marriage crisis&quot;}, {&quot;id&quot;: 6155, &quot;name&quot;: &quot;afterlife&quot;}, {&quot;id&quot;: 9457, &quot;name&quot;: &quot;single&quot;}, {&quot;id&quot;: 11627, &quot;name&quot;: &quot;paranormal phenomena&quot;}, {&quot;id&quot;: 13001, &quot;name&quot;: &quot;cowardliness&quot;}, {&quot;id&quot;: 208349, &quot;name&quot;: &quot;child&quot;}, {&quot;id&quot;: 210530, &quot;name&quot;: &quot;spiritism&quot;}]"/>
    <s v="en"/>
    <s v="A psychological thriller about an eight year old boy named Cole Sear who believes he can see into the world of the dead. A child psychologist named Malcolm Crowe comes to Cole to help him deal with his problem, learning that he really can see ghosts of dead people."/>
    <n v="73085576"/>
    <s v="[{&quot;name&quot;: &quot;Spyglass Entertainment&quot;, &quot;id&quot;: 158}, {&quot;name&quot;: &quot;The Kennedy/Marshall Company&quot;, &quot;id&quot;: 862}, {&quot;name&quot;: &quot;Hollywood Pictures&quot;, &quot;id&quot;: 915}, {&quot;name&quot;: &quot;Barry Mendel Productions&quot;, &quot;id&quot;: 17032}]"/>
    <x v="77"/>
    <s v="[{&quot;iso_3166_1&quot;: &quot;US&quot;, &quot;name&quot;: &quot;United States of America&quot;}]"/>
    <d v="1999-08-06T00:00:00"/>
    <x v="14"/>
    <n v="672806292"/>
    <n v="107"/>
    <s v="[{&quot;iso_639_1&quot;: &quot;la&quot;, &quot;name&quot;: &quot;Latin&quot;}, {&quot;iso_639_1&quot;: &quot;es&quot;, &quot;name&quot;: &quot;Espa\u00f1ol&quot;}, {&quot;iso_639_1&quot;: &quot;en&quot;, &quot;name&quot;: &quot;English&quot;}]"/>
    <s v="Released"/>
    <s v="Not every gift is a blessing."/>
    <s v="7.7"/>
    <n v="3147"/>
    <n v="632806292"/>
  </r>
  <r>
    <n v="42000000"/>
    <s v="[{ 28, name: Action}, { 53, name: Thriller}, { 80, name: Crime}]"/>
    <x v="0"/>
    <s v=" Thriller"/>
    <s v=" Crime"/>
    <s v="-"/>
    <s v="http://www.manonaledge.com/"/>
    <n v="49527"/>
    <x v="1041"/>
    <s v="[{&quot;id&quot;: 9758, &quot;name&quot;: &quot;deception&quot;}, {&quot;id&quot;: 14512, &quot;name&quot;: &quot;new york city&quot;}, {&quot;id&quot;: 15219, &quot;name&quot;: &quot;rooftop&quot;}, {&quot;id&quot;: 40903, &quot;name&quot;: &quot;diamond heist&quot;}, {&quot;id&quot;: 157210, &quot;name&quot;: &quot;framed for a crime&quot;}, {&quot;id&quot;: 169271, &quot;name&quot;: &quot;escaped prisoner&quot;}, {&quot;id&quot;: 209140, &quot;name&quot;: &quot;negotiator&quot;}]"/>
    <s v="en"/>
    <s v="An ex-cop turned con threatens to jump to his death from a Manhattan hotel rooftop. The NYPD dispatch a female police psychologist to talk him down. However, unbeknownst to the police on the scene, the suicide attempt is a cover for the biggest diamond heist ever pulled."/>
    <n v="34041407"/>
    <s v="[{&quot;name&quot;: &quot;Summit Entertainment&quot;, &quot;id&quot;: 491}, {&quot;name&quot;: &quot;Di Bonaventura Picture&quot;, &quot;id&quot;: 5955}]"/>
    <x v="39"/>
    <s v="[{&quot;iso_3166_1&quot;: &quot;US&quot;, &quot;name&quot;: &quot;United States of America&quot;}]"/>
    <d v="2012-01-13T00:00:00"/>
    <x v="3"/>
    <n v="46221189"/>
    <n v="102"/>
    <s v="[{&quot;iso_639_1&quot;: &quot;en&quot;, &quot;name&quot;: &quot;English&quot;}]"/>
    <s v="Released"/>
    <s v="You can only push an innocent man so far"/>
    <s v="6.2"/>
    <n v="925"/>
    <n v="4221189"/>
  </r>
  <r>
    <n v="41000000"/>
    <s v="[{ 35, name: Comedy}]"/>
    <x v="8"/>
    <s v="-"/>
    <s v="-"/>
    <s v="-"/>
    <m/>
    <n v="73937"/>
    <x v="1042"/>
    <s v="[{&quot;id&quot;: 720, &quot;name&quot;: &quot;helicopter&quot;}, {&quot;id&quot;: 818, &quot;name&quot;: &quot;based on novel&quot;}, {&quot;id&quot;: 2676, &quot;name&quot;: &quot;honeymoon&quot;}, {&quot;id&quot;: 3800, &quot;name&quot;: &quot;airplane&quot;}, {&quot;id&quot;: 18006, &quot;name&quot;: &quot;birding&quot;}, {&quot;id&quot;: 18007, &quot;name&quot;: &quot;birdwatching&quot;}, {&quot;id&quot;: 179431, &quot;name&quot;: &quot;duringcreditsstinger&quot;}]"/>
    <s v="en"/>
    <s v="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
    <n v="9419726"/>
    <s v="[{&quot;name&quot;: &quot;Ingenious Media&quot;, &quot;id&quot;: 290}, {&quot;name&quot;: &quot;Dune Entertainment&quot;, &quot;id&quot;: 444}, {&quot;name&quot;: &quot;Fox 2000 Pictures&quot;, &quot;id&quot;: 711}, {&quot;name&quot;: &quot;Deuce Three Productions&quot;, &quot;id&quot;: 812}, {&quot;name&quot;: &quot;Sunswept Entertainment&quot;, &quot;id&quot;: 5219}, {&quot;name&quot;: &quot;Red Hour Films&quot;, &quot;id&quot;: 12178}]"/>
    <x v="23"/>
    <s v="[{&quot;iso_3166_1&quot;: &quot;US&quot;, &quot;name&quot;: &quot;United States of America&quot;}]"/>
    <d v="2011-10-13T00:00:00"/>
    <x v="9"/>
    <n v="7448385"/>
    <n v="100"/>
    <s v="[{&quot;iso_639_1&quot;: &quot;en&quot;, &quot;name&quot;: &quot;English&quot;}]"/>
    <s v="Released"/>
    <s v="Everyone is searching for something."/>
    <s v="5.6"/>
    <n v="248"/>
    <n v="-33551615"/>
  </r>
  <r>
    <n v="8000000"/>
    <s v="[{ 18, name: Drama}]"/>
    <x v="5"/>
    <s v="-"/>
    <s v="-"/>
    <s v="-"/>
    <m/>
    <n v="1885"/>
    <x v="1043"/>
    <s v="[{&quot;id&quot;: 1439, &quot;name&quot;: &quot;flat&quot;}, {&quot;id&quot;: 2063, &quot;name&quot;: &quot;taskmaster&quot;}, {&quot;id&quot;: 3436, &quot;name&quot;: &quot;karate&quot;}, {&quot;id&quot;: 5698, &quot;name&quot;: &quot;egg&quot;}, {&quot;id&quot;: 9963, &quot;name&quot;: &quot;kids and family&quot;}, {&quot;id&quot;: 14735, &quot;name&quot;: &quot;motorcycle&quot;}]"/>
    <s v="en"/>
    <s v="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
    <n v="28456572"/>
    <s v="[{&quot;name&quot;: &quot;Columbia Pictures Corporation&quot;, &quot;id&quot;: 441}, {&quot;name&quot;: &quot;Jerry Weintraub Productions&quot;, &quot;id&quot;: 2596}, {&quot;name&quot;: &quot;Delphi Films&quot;, &quot;id&quot;: 4267}]"/>
    <x v="44"/>
    <s v="[{&quot;iso_3166_1&quot;: &quot;US&quot;, &quot;name&quot;: &quot;United States of America&quot;}]"/>
    <d v="1984-06-22T00:00:00"/>
    <x v="29"/>
    <n v="90815558"/>
    <n v="126"/>
    <s v="[{&quot;iso_639_1&quot;: &quot;en&quot;, &quot;name&quot;: &quot;English&quot;}]"/>
    <s v="Released"/>
    <s v="Only the 'Old One' could teach him the secrets of the masters."/>
    <s v="6.9"/>
    <n v="891"/>
    <n v="82815558"/>
  </r>
  <r>
    <n v="40000000"/>
    <s v="[{ 18, name: Drama}, { 80, name: Crime}]"/>
    <x v="5"/>
    <s v=" Crime"/>
    <s v="-"/>
    <s v="-"/>
    <s v="http://www.americanhustle-movie.com/"/>
    <n v="168672"/>
    <x v="1044"/>
    <s v="[{&quot;id&quot;: 10453, &quot;name&quot;: &quot;con artist&quot;}, {&quot;id&quot;: 11454, &quot;name&quot;: &quot;scam&quot;}, {&quot;id&quot;: 11578, &quot;name&quot;: &quot;mobster&quot;}, {&quot;id&quot;: 18525, &quot;name&quot;: &quot;fbi agent&quot;}]"/>
    <s v="en"/>
    <s v="A con man, Irving Rosenfeld, along with his seductive partner Sydney Prosser, is forced to work for a wild FBI agent, Richie DiMaso, who pushes them into a world of Jersey powerbrokers and mafia."/>
    <n v="49664128"/>
    <s v="[{&quot;name&quot;: &quot;Columbia Pictures&quot;, &quot;id&quot;: 5}, {&quot;name&quot;: &quot;Atlas Entertainment&quot;, &quot;id&quot;: 507}, {&quot;name&quot;: &quot;Annapurna Pictures&quot;, &quot;id&quot;: 13184}]"/>
    <x v="2"/>
    <s v="[{&quot;iso_3166_1&quot;: &quot;US&quot;, &quot;name&quot;: &quot;United States of America&quot;}]"/>
    <d v="2013-12-12T00:00:00"/>
    <x v="8"/>
    <n v="251171807"/>
    <n v="138"/>
    <s v="[{&quot;iso_639_1&quot;: &quot;en&quot;, &quot;name&quot;: &quot;English&quot;}]"/>
    <s v="Released"/>
    <s v="Everyone Hustles To Survive"/>
    <s v="6.8"/>
    <n v="2807"/>
    <n v="211171807"/>
  </r>
  <r>
    <n v="40000000"/>
    <s v="[{ 35, name: Comedy}, { 10749, name: Romance}, { 18, name: Drama}]"/>
    <x v="8"/>
    <s v=" Romance"/>
    <s v=" Drama"/>
    <s v="-"/>
    <s v="http://www.myspace.com/proposalmovie"/>
    <n v="18240"/>
    <x v="1045"/>
    <s v="[{&quot;id&quot;: 1907, &quot;name&quot;: &quot;fictitious marriage&quot;}, {&quot;id&quot;: 2428, &quot;name&quot;: &quot;deportation&quot;}, {&quot;id&quot;: 3014, &quot;name&quot;: &quot;immigration law&quot;}, {&quot;id&quot;: 9799, &quot;name&quot;: &quot;romantic comedy&quot;}, {&quot;id&quot;: 9880, &quot;name&quot;: &quot;alaska&quot;}, {&quot;id&quot;: 11960, &quot;name&quot;: &quot;naked scene&quot;}, {&quot;id&quot;: 14522, &quot;name&quot;: &quot;co-worker&quot;}, {&quot;id&quot;: 33740, &quot;name&quot;: &quot;humiliation&quot;}, {&quot;id&quot;: 33775, &quot;name&quot;: &quot;book editor&quot;}, {&quot;id&quot;: 156760, &quot;name&quot;: &quot;fake boyfriend&quot;}, {&quot;id&quot;: 179431, &quot;name&quot;: &quot;duringcreditsstinger&quot;}, {&quot;id&quot;: 187056, &quot;name&quot;: &quot;woman director&quot;}, {&quot;id&quot;: 215200, &quot;name&quot;: &quot;pretend relationship&quot;}]"/>
    <s v="en"/>
    <s v="When she learns she's in danger of losing her visa status and being deported, overbearing book editor Margaret Tate forces her put-upon assistant, Andrew Paxton, to marry her."/>
    <n v="36238968"/>
    <s v="[{&quot;name&quot;: &quot;Touchstone Pictures&quot;, &quot;id&quot;: 9195}, {&quot;name&quot;: &quot;Mandeville Films&quot;, &quot;id&quot;: 10227}, {&quot;name&quot;: &quot;Kurtzman/Orci&quot;, &quot;id&quot;: 12536}]"/>
    <x v="51"/>
    <s v="[{&quot;iso_3166_1&quot;: &quot;US&quot;, &quot;name&quot;: &quot;United States of America&quot;}]"/>
    <d v="2009-06-01T00:00:00"/>
    <x v="0"/>
    <n v="317375031"/>
    <n v="108"/>
    <s v="[{&quot;iso_639_1&quot;: &quot;en&quot;, &quot;name&quot;: &quot;English&quot;}]"/>
    <s v="Released"/>
    <s v="Here comes the bribe..."/>
    <s v="6.7"/>
    <n v="1804"/>
    <n v="277375031"/>
  </r>
  <r>
    <n v="40000000"/>
    <s v="[{ 12, name: Adventure}, { 35, name: Comedy}, { 10751, name: Family}, { 878, name: Science Fiction}]"/>
    <x v="1"/>
    <s v=" Comedy"/>
    <s v=" Family"/>
    <s v=" Science Fiction"/>
    <s v="http://www.backtothefuture.com/movies/backtothefuture2"/>
    <n v="165"/>
    <x v="1046"/>
    <s v="[{&quot;id&quot;: 390, &quot;name&quot;: &quot;skateboarding&quot;}, {&quot;id&quot;: 391, &quot;name&quot;: &quot;flying car&quot;}, {&quot;id&quot;: 830, &quot;name&quot;: &quot;car race&quot;}, {&quot;id&quot;: 951, &quot;name&quot;: &quot;delorean&quot;}, {&quot;id&quot;: 952, &quot;name&quot;: &quot;lightning&quot;}, {&quot;id&quot;: 956, &quot;name&quot;: &quot;almanac&quot;}, {&quot;id&quot;: 1436, &quot;name&quot;: &quot;inventor&quot;}, {&quot;id&quot;: 4379, &quot;name&quot;: &quot;time travel&quot;}, {&quot;id&quot;: 9663, &quot;name&quot;: &quot;sequel&quot;}, {&quot;id&quot;: 10738, &quot;name&quot;: &quot;diner&quot;}, {&quot;id&quot;: 12026, &quot;name&quot;: &quot;alternate history&quot;}, {&quot;id&quot;: 13130, &quot;name&quot;: &quot;teenager&quot;}, {&quot;id&quot;: 33888, &quot;name&quot;: &quot;electric guitar&quot;}, {&quot;id&quot;: 172251, &quot;name&quot;: &quot;walking cane&quot;}, {&quot;id&quot;: 196664, &quot;name&quot;: &quot;high school dance&quot;}, {&quot;id&quot;: 226370, &quot;name&quot;: &quot;hoverboard&quot;}, {&quot;id&quot;: 226371, &quot;name&quot;: &quot;video phone&quot;}]"/>
    <s v="en"/>
    <s v="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
    <n v="43345252"/>
    <s v="[{&quot;name&quot;: &quot;Universal Pictures&quot;, &quot;id&quot;: 33}, {&quot;name&quot;: &quot;Amblin Entertainment&quot;, &quot;id&quot;: 56}, {&quot;name&quot;: &quot;U-Drive Productions&quot;, &quot;id&quot;: 20448}]"/>
    <x v="14"/>
    <s v="[{&quot;iso_3166_1&quot;: &quot;US&quot;, &quot;name&quot;: &quot;United States of America&quot;}]"/>
    <d v="1989-11-20T00:00:00"/>
    <x v="28"/>
    <n v="332000000"/>
    <n v="108"/>
    <s v="[{&quot;iso_639_1&quot;: &quot;en&quot;, &quot;name&quot;: &quot;English&quot;}]"/>
    <s v="Released"/>
    <s v="Roads? Where we're going, we don't need roads!"/>
    <s v="7.4"/>
    <n v="3829"/>
    <n v="292000000"/>
  </r>
  <r>
    <n v="40000000"/>
    <s v="[{ 28, name: Action}, { 878, name: Science Fiction}]"/>
    <x v="0"/>
    <s v=" Science Fiction"/>
    <s v="-"/>
    <s v="-"/>
    <s v="http://lucymovie.com/"/>
    <n v="240832"/>
    <x v="1047"/>
    <s v="[{&quot;id&quot;: 310, &quot;name&quot;: &quot;artificial intelligence&quot;}, {&quot;id&quot;: 1475, &quot;name&quot;: &quot;telepathy&quot;}, {&quot;id&quot;: 2051, &quot;name&quot;: &quot;intelligence&quot;}, {&quot;id&quot;: 2235, &quot;name&quot;: &quot;drug mule&quot;}, {&quot;id&quot;: 5086, &quot;name&quot;: &quot;telekinesis&quot;}, {&quot;id&quot;: 9685, &quot;name&quot;: &quot;futuristic&quot;}, {&quot;id&quot;: 14964, &quot;name&quot;: &quot;drug&quot;}, {&quot;id&quot;: 33637, &quot;name&quot;: &quot;superpower&quot;}, {&quot;id&quot;: 34009, &quot;name&quot;: &quot;tough girl&quot;}, {&quot;id&quot;: 156395, &quot;name&quot;: &quot;imax&quot;}, {&quot;id&quot;: 157959, &quot;name&quot;: &quot;surgery&quot;}, {&quot;id&quot;: 234944, &quot;name&quot;: &quot;brain capacity&quot;}, {&quot;id&quot;: 234945, &quot;name&quot;: &quot;synthetic drug&quot;}, {&quot;id&quot;: 234946, &quot;name&quot;: &quot;human brain&quot;}]"/>
    <s v="en"/>
    <s v="A woman, accidentally caught in a dark deal, turns the tables on her captors and transforms into a merciless warrior evolved beyond human logic."/>
    <n v="115241998"/>
    <s v="[{&quot;name&quot;: &quot;Universal Pictures&quot;, &quot;id&quot;: 33}, {&quot;name&quot;: &quot;TF1 Films Production&quot;, &quot;id&quot;: 3823}, {&quot;name&quot;: &quot;Canal+&quot;, &quot;id&quot;: 5358}, {&quot;name&quot;: &quot;EuropaCorp&quot;, &quot;id&quot;: 6896}, {&quot;name&quot;: &quot;Cin\u00e9+&quot;, &quot;id&quot;: 23616}]"/>
    <x v="14"/>
    <s v="[{&quot;iso_3166_1&quot;: &quot;FR&quot;, &quot;name&quot;: &quot;France&quot;}, {&quot;iso_3166_1&quot;: &quot;US&quot;, &quot;name&quot;: &quot;United States of America&quot;}]"/>
    <d v="2014-07-14T00:00:00"/>
    <x v="10"/>
    <n v="126546825"/>
    <n v="89"/>
    <s v="[{&quot;iso_639_1&quot;: &quot;zh&quot;, &quot;name&quot;: &quot;\u666e\u901a\u8bdd&quot;}, {&quot;iso_639_1&quot;: &quot;en&quot;, &quot;name&quot;: &quot;English&quot;}, {&quot;iso_639_1&quot;: &quot;fr&quot;, &quot;name&quot;: &quot;Fran\u00e7ais&quot;}, {&quot;iso_639_1&quot;: &quot;es&quot;, &quot;name&quot;: &quot;Espa\u00f1ol&quot;}, {&quot;iso_639_1&quot;: &quot;ko&quot;, &quot;name&quot;: &quot;\ud55c\uad6d\uc5b4/\uc870\uc120\ub9d0&quot;}]"/>
    <s v="Released"/>
    <s v="The average person uses 10% of their brain capacity. Imagine what she could do with 100%."/>
    <s v="6.3"/>
    <n v="5878"/>
    <n v="86546825"/>
  </r>
  <r>
    <n v="40000000"/>
    <s v="[{ 18, name: Drama}, { 10749, name: Romance}, { 53, name: Thriller}]"/>
    <x v="5"/>
    <s v=" Romance"/>
    <s v=" Thriller"/>
    <s v="-"/>
    <s v="https://www.facebook.com/fiftyshadesofgreymovie"/>
    <n v="216015"/>
    <x v="1048"/>
    <s v="[{&quot;id&quot;: 818, &quot;name&quot;: &quot;based on novel&quot;}, {&quot;id&quot;: 9785, &quot;name&quot;: &quot;perversion&quot;}, {&quot;id&quot;: 9888, &quot;name&quot;: &quot;spanking&quot;}, {&quot;id&quot;: 12547, &quot;name&quot;: &quot;billionaire&quot;}, {&quot;id&quot;: 158713, &quot;name&quot;: &quot;bdsm&quot;}, {&quot;id&quot;: 187056, &quot;name&quot;: &quot;woman director&quot;}]"/>
    <s v="en"/>
    <s v="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n v="98755657"/>
    <s v="[{&quot;name&quot;: &quot;Focus Features&quot;, &quot;id&quot;: 10146}, {&quot;name&quot;: &quot;Trigger Street Productions&quot;, &quot;id&quot;: 11801}, {&quot;name&quot;: &quot;Michael De Luca Productions&quot;, &quot;id&quot;: 27551}]"/>
    <x v="134"/>
    <s v="[{&quot;iso_3166_1&quot;: &quot;US&quot;, &quot;name&quot;: &quot;United States of America&quot;}]"/>
    <d v="2015-02-11T00:00:00"/>
    <x v="2"/>
    <n v="571006128"/>
    <n v="125"/>
    <s v="[{&quot;iso_639_1&quot;: &quot;en&quot;, &quot;name&quot;: &quot;English&quot;}]"/>
    <s v="Released"/>
    <s v="Are you curious?"/>
    <s v="5.2"/>
    <n v="3254"/>
    <n v="531006128"/>
  </r>
  <r>
    <n v="38000000"/>
    <s v="[{ 28, name: Action}, { 12, name: Adventure}, { 35, name: Comedy}, { 10751, name: Family}, { 878, name: Science Fiction}]"/>
    <x v="0"/>
    <s v=" Adventure"/>
    <s v=" Comedy"/>
    <s v=" Family"/>
    <m/>
    <n v="12279"/>
    <x v="1049"/>
    <s v="[{&quot;id&quot;: 282, &quot;name&quot;: &quot;video game&quot;}, {&quot;id&quot;: 2051, &quot;name&quot;: &quot;intelligence&quot;}, {&quot;id&quot;: 2434, &quot;name&quot;: &quot;liberation&quot;}, {&quot;id&quot;: 3650, &quot;name&quot;: &quot;child hero&quot;}, {&quot;id&quot;: 10364, &quot;name&quot;: &quot;mission&quot;}]"/>
    <s v="en"/>
    <s v="Carmen's caught in a virtual reality game designed by the Kids' new nemesis, the Toymaker. It's up to Juni to save his sister, and ultimately the world."/>
    <n v="21998734"/>
    <s v="[{&quot;name&quot;: &quot;Dimension Films&quot;, &quot;id&quot;: 7405}]"/>
    <x v="179"/>
    <s v="[{&quot;iso_3166_1&quot;: &quot;US&quot;, &quot;name&quot;: &quot;United States of America&quot;}]"/>
    <d v="2003-07-25T00:00:00"/>
    <x v="16"/>
    <n v="197011982"/>
    <n v="84"/>
    <s v="[{&quot;iso_639_1&quot;: &quot;en&quot;, &quot;name&quot;: &quot;English&quot;}]"/>
    <s v="Released"/>
    <s v="3rd Mission. 3rd Dimension."/>
    <s v="4.7"/>
    <n v="511"/>
    <n v="159011982"/>
  </r>
  <r>
    <n v="40000000"/>
    <s v="[{ 80, name: Crime}, { 18, name: Drama}, { 53, name: Thriller}]"/>
    <x v="13"/>
    <s v=" Drama"/>
    <s v=" Thriller"/>
    <s v="-"/>
    <m/>
    <n v="1645"/>
    <x v="1050"/>
    <s v="[{&quot;id&quot;: 529, &quot;name&quot;: &quot;ku klux klan&quot;}, {&quot;id&quot;: 570, &quot;name&quot;: &quot;rape&quot;}, {&quot;id&quot;: 787, &quot;name&quot;: &quot;mississippi&quot;}, {&quot;id&quot;: 1417, &quot;name&quot;: &quot;jurors&quot;}, {&quot;id&quot;: 1936, &quot;name&quot;: &quot;blackmail&quot;}, {&quot;id&quot;: 2013, &quot;name&quot;: &quot;attempted murder&quot;}, {&quot;id&quot;: 3446, &quot;name&quot;: &quot;forgiveness&quot;}, {&quot;id&quot;: 6148, &quot;name&quot;: &quot;court&quot;}, {&quot;id&quot;: 7281, &quot;name&quot;: &quot;shooting&quot;}, {&quot;id&quot;: 9826, &quot;name&quot;: &quot;murder&quot;}, {&quot;id&quot;: 9937, &quot;name&quot;: &quot;suspense&quot;}, {&quot;id&quot;: 10909, &quot;name&quot;: &quot;lawyer&quot;}, {&quot;id&quot;: 11038, &quot;name&quot;: &quot;trial&quot;}, {&quot;id&quot;: 33519, &quot;name&quot;: &quot;courtroom&quot;}, {&quot;id&quot;: 41385, &quot;name&quot;: &quot;racial tension&quot;}, {&quot;id&quot;: 191314, &quot;name&quot;: &quot;kkk&quot;}, {&quot;id&quot;: 204173, &quot;name&quot;: &quot;racial issues&quot;}, {&quot;id&quot;: 214780, &quot;name&quot;: &quot;courtroom drama&quot;}]"/>
    <s v="en"/>
    <s v="A young lawyer defends a black man accused of murdering two men who raped his 10-year-old daughter, sparking a rebirth of the KKK."/>
    <n v="25219805"/>
    <s v="[{&quot;name&quot;: &quot;Regency Enterprises&quot;, &quot;id&quot;: 508}, {&quot;name&quot;: &quot;Warner Bros.&quot;, &quot;id&quot;: 6194}]"/>
    <x v="42"/>
    <s v="[{&quot;iso_3166_1&quot;: &quot;US&quot;, &quot;name&quot;: &quot;United States of America&quot;}]"/>
    <d v="1996-07-24T00:00:00"/>
    <x v="24"/>
    <n v="152266007"/>
    <n v="149"/>
    <s v="[{&quot;iso_639_1&quot;: &quot;en&quot;, &quot;name&quot;: &quot;English&quot;}]"/>
    <s v="Released"/>
    <s v="Experience a time you'll never forget."/>
    <s v="7.0"/>
    <n v="509"/>
    <n v="112266007"/>
  </r>
  <r>
    <n v="40000000"/>
    <s v="[{ 35, name: Comedy}]"/>
    <x v="8"/>
    <s v="-"/>
    <s v="-"/>
    <s v="-"/>
    <m/>
    <n v="11007"/>
    <x v="1051"/>
    <s v="[{&quot;id&quot;: 4498, &quot;name&quot;: &quot;big family&quot;}, {&quot;id&quot;: 183126, &quot;name&quot;: &quot;new job&quot;}, {&quot;id&quot;: 183133, &quot;name&quot;: &quot;aspiring actor&quot;}, {&quot;id&quot;: 183141, &quot;name&quot;: &quot;smart kid&quot;}]"/>
    <s v="en"/>
    <s v="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
    <n v="26516624"/>
    <s v="[{&quot;name&quot;: &quot;Twentieth Century Fox Film Corporation&quot;, &quot;id&quot;: 306}, {&quot;name&quot;: &quot;Robert Simonds Productions&quot;, &quot;id&quot;: 3929}]"/>
    <x v="17"/>
    <s v="[{&quot;iso_3166_1&quot;: &quot;US&quot;, &quot;name&quot;: &quot;United States of America&quot;}]"/>
    <d v="2003-12-24T00:00:00"/>
    <x v="16"/>
    <n v="190212113"/>
    <n v="98"/>
    <s v="[{&quot;iso_639_1&quot;: &quot;en&quot;, &quot;name&quot;: &quot;English&quot;}]"/>
    <s v="Released"/>
    <s v="Growing pains? They've got twelve of them!"/>
    <s v="6.0"/>
    <n v="699"/>
    <n v="150212113"/>
  </r>
  <r>
    <n v="40000000"/>
    <s v="[{ 28, name: Action}, { 18, name: Drama}, { 53, name: Thriller}, { 10752, name: War}]"/>
    <x v="0"/>
    <s v=" Drama"/>
    <s v=" Thriller"/>
    <s v=" War"/>
    <s v="http://www.lonesurvivorfilm.com/"/>
    <n v="193756"/>
    <x v="1052"/>
    <s v="[{&quot;id&quot;: 6091, &quot;name&quot;: &quot;war&quot;}, {&quot;id&quot;: 10349, &quot;name&quot;: &quot;survival&quot;}, {&quot;id&quot;: 11219, &quot;name&quot;: &quot;navy seal&quot;}, {&quot;id&quot;: 162365, &quot;name&quot;: &quot;military&quot;}, {&quot;id&quot;: 181325, &quot;name&quot;: &quot;dangerous mission&quot;}]"/>
    <s v="en"/>
    <s v="Based on the failed June 28, 2005 mission &quot;Operation Red Wing.&quot; Four members of SEAL Team 10, were tasked with the mission to capture or kill notorious Taliban leader, Ahmad Shah. Only one member of the team survived."/>
    <n v="37084384"/>
    <s v="[{&quot;name&quot;: &quot;Universal Pictures&quot;, &quot;id&quot;: 33}, {&quot;name&quot;: &quot;Weed Road Pictures&quot;, &quot;id&quot;: 433}, {&quot;name&quot;: &quot;Herrick Entertainment&quot;, &quot;id&quot;: 6666}, {&quot;name&quot;: &quot;Leverage Management&quot;, &quot;id&quot;: 8536}, {&quot;name&quot;: &quot;Closest to the Hole Productions&quot;, &quot;id&quot;: 8537}, {&quot;name&quot;: &quot;Emmett/Furla Films&quot;, &quot;id&quot;: 10405}, {&quot;name&quot;: &quot;Envision Entertainment Corporation&quot;, &quot;id&quot;: 11030}, {&quot;name&quot;: &quot;Film 44&quot;, &quot;id&quot;: 20153}, {&quot;name&quot;: &quot;Foresight Unlimited&quot;, &quot;id&quot;: 21897}, {&quot;name&quot;: &quot;Hollywood Studios International&quot;, &quot;id&quot;: 22610}, {&quot;name&quot;: &quot;Spikings Entertainment&quot;, &quot;id&quot;: 22611}]"/>
    <x v="14"/>
    <s v="[{&quot;iso_3166_1&quot;: &quot;US&quot;, &quot;name&quot;: &quot;United States of America&quot;}]"/>
    <d v="2013-12-24T00:00:00"/>
    <x v="8"/>
    <n v="149295601"/>
    <n v="121"/>
    <s v="[{&quot;iso_639_1&quot;: &quot;en&quot;, &quot;name&quot;: &quot;English&quot;}]"/>
    <s v="Released"/>
    <s v="Based on True Acts of Courage"/>
    <s v="7.4"/>
    <n v="1526"/>
    <n v="109295601"/>
  </r>
  <r>
    <n v="40000000"/>
    <s v="[{ 35, name: Comedy}]"/>
    <x v="8"/>
    <s v="-"/>
    <s v="-"/>
    <s v="-"/>
    <m/>
    <n v="11287"/>
    <x v="1053"/>
    <s v="[{&quot;id&quot;: 1480, &quot;name&quot;: &quot;baseball&quot;}, {&quot;id&quot;: 1956, &quot;name&quot;: &quot;world war ii&quot;}, {&quot;id&quot;: 6075, &quot;name&quot;: &quot;sport&quot;}, {&quot;id&quot;: 159201, &quot;name&quot;: &quot;baseball player&quot;}, {&quot;id&quot;: 163097, &quot;name&quot;: &quot;female athlete&quot;}, {&quot;id&quot;: 168316, &quot;name&quot;: &quot;home front&quot;}, {&quot;id&quot;: 187056, &quot;name&quot;: &quot;woman director&quot;}, {&quot;id&quot;: 207883, &quot;name&quot;: &quot;1940s&quot;}]"/>
    <s v="en"/>
    <s v="Small-town sisters Dottie and Kit join an all-female baseball league formed after World War II brings pro baseball to a standstill. When their team hits the road with its drunken coach, the siblings find troubles and triumphs on and off the field."/>
    <n v="21661028"/>
    <s v="[{&quot;name&quot;: &quot;Columbia Pictures Corporation&quot;, &quot;id&quot;: 441}, {&quot;name&quot;: &quot;Parkway Productions&quot;, &quot;id&quot;: 1350}]"/>
    <x v="44"/>
    <s v="[{&quot;iso_3166_1&quot;: &quot;US&quot;, &quot;name&quot;: &quot;United States of America&quot;}]"/>
    <d v="1992-07-01T00:00:00"/>
    <x v="27"/>
    <n v="107458785"/>
    <n v="128"/>
    <s v="[{&quot;iso_639_1&quot;: &quot;en&quot;, &quot;name&quot;: &quot;English&quot;}]"/>
    <s v="Released"/>
    <s v="To achieve the incredible, you have to attempt the impossible."/>
    <s v="6.7"/>
    <n v="354"/>
    <n v="67458785"/>
  </r>
  <r>
    <n v="40000000"/>
    <s v="[{ 27, name: Horror}]"/>
    <x v="15"/>
    <s v="-"/>
    <s v="-"/>
    <s v="-"/>
    <s v="http://www.warnerbros.com/conjuring-2"/>
    <n v="259693"/>
    <x v="1054"/>
    <s v="[{&quot;id&quot;: 212, &quot;name&quot;: &quot;london england&quot;}, {&quot;id&quot;: 392, &quot;name&quot;: &quot;england&quot;}, {&quot;id&quot;: 1228, &quot;name&quot;: &quot;1970s&quot;}, {&quot;id&quot;: 13153, &quot;name&quot;: &quot;spirit&quot;}, {&quot;id&quot;: 14768, &quot;name&quot;: &quot;single mother&quot;}, {&quot;id&quot;: 15001, &quot;name&quot;: &quot;demon&quot;}, {&quot;id&quot;: 15043, &quot;name&quot;: &quot;paranormal investigation&quot;}, {&quot;id&quot;: 161261, &quot;name&quot;: &quot;demonic possession&quot;}, {&quot;id&quot;: 228935, &quot;name&quot;: &quot;valak&quot;}, {&quot;id&quot;: 228936, &quot;name&quot;: &quot;annabelle&quot;}]"/>
    <s v="en"/>
    <s v="Lorraine and Ed Warren travel to north London to help a single mother raising four children alone in a house plagued by malicious spirits."/>
    <n v="68794673"/>
    <s v="[{&quot;name&quot;: &quot;New Line Cinema&quot;, &quot;id&quot;: 12}, {&quot;name&quot;: &quot;Dune Entertainment&quot;, &quot;id&quot;: 444}, {&quot;name&quot;: &quot;The Safran Company&quot;, &quot;id&quot;: 11565}, {&quot;name&quot;: &quot;Evergreen Media Group&quot;, &quot;id&quot;: 31375}, {&quot;name&quot;: &quot;warner bross Turkey&quot;, &quot;id&quot;: 47502}, {&quot;name&quot;: &quot;Soho VFX&quot;, &quot;id&quot;: 54392}, {&quot;name&quot;: &quot;Atomic Monster&quot;, &quot;id&quot;: 76907}]"/>
    <x v="12"/>
    <s v="[{&quot;iso_3166_1&quot;: &quot;CA&quot;, &quot;name&quot;: &quot;Canada&quot;}, {&quot;iso_3166_1&quot;: &quot;US&quot;, &quot;name&quot;: &quot;United States of America&quot;}]"/>
    <d v="2016-05-13T00:00:00"/>
    <x v="5"/>
    <n v="320170008"/>
    <n v="134"/>
    <s v="[{&quot;iso_639_1&quot;: &quot;en&quot;, &quot;name&quot;: &quot;English&quot;}]"/>
    <s v="Released"/>
    <s v="The next true story from the case files of Ed and Lorraine Warren"/>
    <s v="7.0"/>
    <n v="1949"/>
    <n v="280170008"/>
  </r>
  <r>
    <n v="40000000"/>
    <s v="[{ 18, name: Drama}]"/>
    <x v="5"/>
    <s v="-"/>
    <s v="-"/>
    <s v="-"/>
    <s v="http://www.thesocialnetwork-movie.com/"/>
    <n v="37799"/>
    <x v="1055"/>
    <s v="[{&quot;id&quot;: 2157, &quot;name&quot;: &quot;hacker&quot;}, {&quot;id&quot;: 12361, &quot;name&quot;: &quot;hacking&quot;}, {&quot;id&quot;: 162749, &quot;name&quot;: &quot;creator&quot;}, {&quot;id&quot;: 170209, &quot;name&quot;: &quot;frat party&quot;}, {&quot;id&quot;: 171063, &quot;name&quot;: &quot;social network&quot;}, {&quot;id&quot;: 171065, &quot;name&quot;: &quot;deposition&quot;}, {&quot;id&quot;: 171067, &quot;name&quot;: &quot;intellectual property&quot;}, {&quot;id&quot;: 171068, &quot;name&quot;: &quot;entrepreneur&quot;}, {&quot;id&quot;: 171070, &quot;name&quot;: &quot;arrogance&quot;}, {&quot;id&quot;: 220076, &quot;name&quot;: &quot;young entrepreneur&quot;}, {&quot;id&quot;: 220831, &quot;name&quot;: &quot;facebook&quot;}]"/>
    <s v="en"/>
    <s v="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
    <n v="6927822"/>
    <s v="[{&quot;name&quot;: &quot;Columbia Pictures&quot;, &quot;id&quot;: 5}, {&quot;name&quot;: &quot;Scott Rudin Productions&quot;, &quot;id&quot;: 258}, {&quot;name&quot;: &quot;Relativity Media&quot;, &quot;id&quot;: 7295}]"/>
    <x v="2"/>
    <s v="[{&quot;iso_3166_1&quot;: &quot;US&quot;, &quot;name&quot;: &quot;United States of America&quot;}]"/>
    <d v="2010-09-30T00:00:00"/>
    <x v="4"/>
    <n v="224920315"/>
    <n v="120"/>
    <s v="[{&quot;iso_639_1&quot;: &quot;en&quot;, &quot;name&quot;: &quot;English&quot;}]"/>
    <s v="Released"/>
    <s v="You don't get to 500 million friends without making a few enemies."/>
    <s v="7.1"/>
    <n v="3391"/>
    <n v="184920315"/>
  </r>
  <r>
    <n v="40000000"/>
    <s v="[{ 35, name: Comedy}, { 10749, name: Romance}, { 18, name: Drama}]"/>
    <x v="8"/>
    <s v=" Romance"/>
    <s v=" Drama"/>
    <s v="-"/>
    <s v="http://www.hesjustnotthatintoyoumovie.com/"/>
    <n v="10184"/>
    <x v="1056"/>
    <s v="[{&quot;id&quot;: 14534, &quot;name&quot;: &quot;relationship&quot;}, {&quot;id&quot;: 159753, &quot;name&quot;: &quot;ensemble cast&quot;}, {&quot;id&quot;: 179431, &quot;name&quot;: &quot;duringcreditsstinger&quot;}]"/>
    <s v="en"/>
    <s v="Remember that really cute guy who said he'd call â€“ and didn't? Maybe he lost your number. Maybe he's in the hospital. Maybe he's awed by your beauty, brains or success. Or maybe... he's just not that into you."/>
    <n v="26253357"/>
    <s v="[{&quot;name&quot;: &quot;New Line Cinema&quot;, &quot;id&quot;: 12}, {&quot;name&quot;: &quot;Flower Films (II)&quot;, &quot;id&quot;: 19813}, {&quot;name&quot;: &quot;Internationale Filmproduktion Blackswan&quot;, &quot;id&quot;: 51190}]"/>
    <x v="12"/>
    <s v="[{&quot;iso_3166_1&quot;: &quot;NL&quot;, &quot;name&quot;: &quot;Netherlands&quot;}, {&quot;iso_3166_1&quot;: &quot;US&quot;, &quot;name&quot;: &quot;United States of America&quot;}, {&quot;iso_3166_1&quot;: &quot;DE&quot;, &quot;name&quot;: &quot;Germany&quot;}]"/>
    <d v="2009-02-06T00:00:00"/>
    <x v="0"/>
    <n v="177259441"/>
    <n v="129"/>
    <s v="[{&quot;iso_639_1&quot;: &quot;en&quot;, &quot;name&quot;: &quot;English&quot;}]"/>
    <s v="Released"/>
    <s v="Are you the exception...or the rule?"/>
    <s v="6.2"/>
    <n v="959"/>
    <n v="137259441"/>
  </r>
  <r>
    <n v="45000000"/>
    <s v="[{ 35, name: Comedy}]"/>
    <x v="8"/>
    <s v="-"/>
    <s v="-"/>
    <s v="-"/>
    <m/>
    <n v="4257"/>
    <x v="1057"/>
    <s v="[{&quot;id&quot;: 3358, &quot;name&quot;: &quot;haunted house&quot;}, {&quot;id&quot;: 4862, &quot;name&quot;: &quot;alien life-form&quot;}, {&quot;id&quot;: 7023, &quot;name&quot;: &quot;riesen-ipod&quot;}]"/>
    <s v="en"/>
    <s v="Cindy finds out the house she lives in is haunted by a little boy and goes on a quest to find out who killed him and why. Also, Alien &quot;Tr-iPods&quot; are invading the world and she has to uncover the secret in order to stop them."/>
    <n v="32549282"/>
    <s v="[{&quot;name&quot;: &quot;Dimension Films&quot;, &quot;id&quot;: 7405}]"/>
    <x v="179"/>
    <s v="[{&quot;iso_3166_1&quot;: &quot;US&quot;, &quot;name&quot;: &quot;United States of America&quot;}]"/>
    <d v="2006-04-13T00:00:00"/>
    <x v="6"/>
    <n v="178262620"/>
    <n v="83"/>
    <s v="[{&quot;iso_639_1&quot;: &quot;en&quot;, &quot;name&quot;: &quot;English&quot;}]"/>
    <s v="Released"/>
    <s v="Bury the grudge. Burn the village.  See the saw."/>
    <s v="5.3"/>
    <n v="750"/>
    <n v="133262620"/>
  </r>
  <r>
    <n v="40000000"/>
    <s v="[{ 27, name: Horror}, { 9648, name: Mystery}]"/>
    <x v="15"/>
    <s v=" Mystery"/>
    <s v="-"/>
    <s v="-"/>
    <m/>
    <n v="4234"/>
    <x v="1058"/>
    <s v="[{&quot;id&quot;: 2546, &quot;name&quot;: &quot;mask&quot;}, {&quot;id&quot;: 2573, &quot;name&quot;: &quot;metal detector&quot;}, {&quot;id&quot;: 2793, &quot;name&quot;: &quot;film director&quot;}, {&quot;id&quot;: 8440, &quot;name&quot;: &quot;ex-cop&quot;}, {&quot;id&quot;: 12193, &quot;name&quot;: &quot;reporter&quot;}, {&quot;id&quot;: 12339, &quot;name&quot;: &quot;slasher&quot;}, {&quot;id&quot;: 13124, &quot;name&quot;: &quot;scream&quot;}, {&quot;id&quot;: 14676, &quot;name&quot;: &quot;series of murders&quot;}]"/>
    <s v="en"/>
    <s v="A murdering spree begins to happen again, this time its targeted toward the original Woodsboro survivors and those associated with the movie inside a movie, 'Stab 3'. Sydney must face the demons of her past to stop the killer."/>
    <n v="24992057"/>
    <s v="[{&quot;name&quot;: &quot;Konrad Pictures&quot;, &quot;id&quot;: 85}, {&quot;name&quot;: &quot;Craven-Maddalena Films&quot;, &quot;id&quot;: 1600}, {&quot;name&quot;: &quot;Dimension Films&quot;, &quot;id&quot;: 7405}]"/>
    <x v="193"/>
    <s v="[{&quot;iso_3166_1&quot;: &quot;US&quot;, &quot;name&quot;: &quot;United States of America&quot;}]"/>
    <d v="2000-02-03T00:00:00"/>
    <x v="20"/>
    <n v="161834276"/>
    <n v="116"/>
    <s v="[{&quot;iso_639_1&quot;: &quot;en&quot;, &quot;name&quot;: &quot;English&quot;}]"/>
    <s v="Released"/>
    <s v="Someone has taken their love of trilogies one step too far."/>
    <s v="5.7"/>
    <n v="736"/>
    <n v="121834276"/>
  </r>
  <r>
    <n v="40000000"/>
    <s v="[{ 12, name: Adventure}, { 35, name: Comedy}, { 10751, name: Family}, { 878, name: Science Fiction}]"/>
    <x v="1"/>
    <s v=" Comedy"/>
    <s v=" Family"/>
    <s v=" Science Fiction"/>
    <s v="http://www.backtothefuture.com/movies/backtothefuture3"/>
    <n v="196"/>
    <x v="1059"/>
    <s v="[{&quot;id&quot;: 386, &quot;name&quot;: &quot;railroad robber&quot;}, {&quot;id&quot;: 387, &quot;name&quot;: &quot;california&quot;}, {&quot;id&quot;: 951, &quot;name&quot;: &quot;delorean&quot;}, {&quot;id&quot;: 957, &quot;name&quot;: &quot;indian territory&quot;}, {&quot;id&quot;: 999, &quot;name&quot;: &quot;sports car&quot;}, {&quot;id&quot;: 1436, &quot;name&quot;: &quot;inventor&quot;}, {&quot;id&quot;: 1544, &quot;name&quot;: &quot;locomotive&quot;}, {&quot;id&quot;: 1582, &quot;name&quot;: &quot;saloon&quot;}, {&quot;id&quot;: 2284, &quot;name&quot;: &quot;horseback riding&quot;}, {&quot;id&quot;: 4379, &quot;name&quot;: &quot;time travel&quot;}, {&quot;id&quot;: 9503, &quot;name&quot;: &quot;outlaw&quot;}, {&quot;id&quot;: 9663, &quot;name&quot;: &quot;sequel&quot;}, {&quot;id&quot;: 10125, &quot;name&quot;: &quot;mad scientist&quot;}, {&quot;id&quot;: 10322, &quot;name&quot;: &quot;native american&quot;}, {&quot;id&quot;: 10511, &quot;name&quot;: &quot;western&quot;}, {&quot;id&quot;: 10950, &quot;name&quot;: &quot;shootout&quot;}, {&quot;id&quot;: 12371, &quot;name&quot;: &quot;gunfight&quot;}, {&quot;id&quot;: 13008, &quot;name&quot;: &quot;train&quot;}, {&quot;id&quot;: 155573, &quot;name&quot;: &quot;wild west&quot;}, {&quot;id&quot;: 156234, &quot;name&quot;: &quot;cavalry&quot;}]"/>
    <s v="en"/>
    <s v="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
    <n v="45769562"/>
    <s v="[{&quot;name&quot;: &quot;Universal Pictures&quot;, &quot;id&quot;: 33}, {&quot;name&quot;: &quot;Amblin Entertainment&quot;, &quot;id&quot;: 56}, {&quot;name&quot;: &quot;U-Drive Productions&quot;, &quot;id&quot;: 20448}]"/>
    <x v="14"/>
    <s v="[{&quot;iso_3166_1&quot;: &quot;US&quot;, &quot;name&quot;: &quot;United States of America&quot;}]"/>
    <d v="1990-05-25T00:00:00"/>
    <x v="21"/>
    <n v="244527583"/>
    <n v="118"/>
    <s v="[{&quot;iso_639_1&quot;: &quot;en&quot;, &quot;name&quot;: &quot;English&quot;}]"/>
    <s v="Released"/>
    <s v="They've saved the best trip for last... But this time they may have gone too far."/>
    <s v="7.1"/>
    <n v="2900"/>
    <n v="204527583"/>
  </r>
  <r>
    <n v="40000000"/>
    <s v="[{ 35, name: Comedy}]"/>
    <x v="8"/>
    <s v="-"/>
    <s v="-"/>
    <s v="-"/>
    <m/>
    <n v="257091"/>
    <x v="1060"/>
    <s v="[{&quot;id&quot;: 378, &quot;name&quot;: &quot;prison&quot;}, {&quot;id&quot;: 4613, &quot;name&quot;: &quot;training&quot;}, {&quot;id&quot;: 15124, &quot;name&quot;: &quot;framed&quot;}, {&quot;id&quot;: 163072, &quot;name&quot;: &quot;embezzlement&quot;}]"/>
    <s v="en"/>
    <s v="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
    <n v="36301202"/>
    <s v="[{&quot;name&quot;: &quot;Gary Sanchez Productions&quot;, &quot;id&quot;: 4740}, {&quot;name&quot;: &quot;Warner Bros.&quot;, &quot;id&quot;: 6194}]"/>
    <x v="200"/>
    <s v="[{&quot;iso_3166_1&quot;: &quot;US&quot;, &quot;name&quot;: &quot;United States of America&quot;}]"/>
    <d v="2015-03-26T00:00:00"/>
    <x v="2"/>
    <n v="111811453"/>
    <n v="100"/>
    <s v="[{&quot;iso_639_1&quot;: &quot;en&quot;, &quot;name&quot;: &quot;English&quot;}]"/>
    <s v="Released"/>
    <s v="An education in incarceration."/>
    <s v="5.9"/>
    <n v="944"/>
    <n v="71811453"/>
  </r>
  <r>
    <n v="40000000"/>
    <s v="[{ 10749, name: Romance}, { 27, name: Horror}]"/>
    <x v="12"/>
    <s v=" Horror"/>
    <s v="-"/>
    <s v="-"/>
    <m/>
    <n v="6114"/>
    <x v="1061"/>
    <s v="[{&quot;id&quot;: 596, &quot;name&quot;: &quot;adultery&quot;}, {&quot;id&quot;: 2158, &quot;name&quot;: &quot;maze&quot;}, {&quot;id&quot;: 3133, &quot;name&quot;: &quot;vampire&quot;}, {&quot;id&quot;: 4197, &quot;name&quot;: &quot;bite&quot;}, {&quot;id&quot;: 9714, &quot;name&quot;: &quot;remake&quot;}, {&quot;id&quot;: 155301, &quot;name&quot;: &quot;rough sex&quot;}, {&quot;id&quot;: 156112, &quot;name&quot;: &quot;wake&quot;}, {&quot;id&quot;: 160292, &quot;name&quot;: &quot;religious conflict&quot;}, {&quot;id&quot;: 169618, &quot;name&quot;: &quot;bestiality&quot;}, {&quot;id&quot;: 169620, &quot;name&quot;: &quot;correspondence&quot;}, {&quot;id&quot;: 169621, &quot;name&quot;: &quot;vampire sex&quot;}, {&quot;id&quot;: 169626, &quot;name&quot;: &quot;autonomous shadow&quot;}, {&quot;id&quot;: 225470, &quot;name&quot;: &quot;vlad&quot;}, {&quot;id&quot;: 231407, &quot;name&quot;: &quot;fang vamp&quot;}]"/>
    <s v="en"/>
    <s v="When Dracula leaves the captive Jonathan Harker and Transylvania for London in search of Mina Harker -- the spitting image of Dracula's long-dead wife, Elisabeta -- obsessed vampire hunter Dr. Van Helsing sets out to end the madness."/>
    <n v="45022964"/>
    <s v="[{&quot;name&quot;: &quot;American Zoetrope&quot;, &quot;id&quot;: 70}, {&quot;name&quot;: &quot;Columbia Pictures Corporation&quot;, &quot;id&quot;: 441}, {&quot;name&quot;: &quot;Osiris Films&quot;, &quot;id&quot;: 2019}]"/>
    <x v="201"/>
    <s v="[{&quot;iso_3166_1&quot;: &quot;US&quot;, &quot;name&quot;: &quot;United States of America&quot;}]"/>
    <d v="1992-11-13T00:00:00"/>
    <x v="27"/>
    <n v="215862692"/>
    <n v="128"/>
    <s v="[{&quot;iso_639_1&quot;: &quot;la&quot;, &quot;name&quot;: &quot;Latin&quot;}, {&quot;iso_639_1&quot;: &quot;ro&quot;, &quot;name&quot;: &quot;Rom\u00e2n\u0103&quot;}, {&quot;iso_639_1&quot;: &quot;bg&quot;, &quot;name&quot;: &quot;\u0431\u044a\u043b\u0433\u0430\u0440\u0441\u043a\u0438 \u0435\u0437\u0438\u043a&quot;}, {&quot;iso_639_1&quot;: &quot;el&quot;, &quot;name&quot;: &quot;\u03b5\u03bb\u03bb\u03b7\u03bd\u03b9\u03ba\u03ac&quot;}, {&quot;iso_639_1&quot;: &quot;en&quot;, &quot;name&quot;: &quot;English&quot;}]"/>
    <s v="Released"/>
    <s v="Love never dies."/>
    <s v="7.1"/>
    <n v="1056"/>
    <n v="175862692"/>
  </r>
  <r>
    <n v="40000000"/>
    <s v="[{ 10749, name: Romance}, { 18, name: Drama}]"/>
    <x v="12"/>
    <s v=" Drama"/>
    <s v="-"/>
    <s v="-"/>
    <s v="http://www.julieandjulia.com/"/>
    <n v="24803"/>
    <x v="1062"/>
    <s v="[{&quot;id&quot;: 1918, &quot;name&quot;: &quot;cooking&quot;}, {&quot;id&quot;: 3096, &quot;name&quot;: &quot;book&quot;}, {&quot;id&quot;: 6808, &quot;name&quot;: &quot;cookbook&quot;}, {&quot;id&quot;: 10851, &quot;name&quot;: &quot;blog&quot;}, {&quot;id&quot;: 41607, &quot;name&quot;: &quot;recipe&quot;}, {&quot;id&quot;: 187056, &quot;name&quot;: &quot;woman director&quot;}, {&quot;id&quot;: 222186, &quot;name&quot;: &quot;publishing&quot;}]"/>
    <s v="en"/>
    <s v="Julia Child and Julie Powell â€“ both of whom wrote memoirs â€“ find their lives intertwined. Though separated by time and space, both women are at loose ends... until they discover that with the right combination of passion, fearlessness and butter, anything is possible."/>
    <n v="22853006"/>
    <s v="[{&quot;name&quot;: &quot;Columbia Pictures&quot;, &quot;id&quot;: 5}, {&quot;name&quot;: &quot;Scott Rudin Productions&quot;, &quot;id&quot;: 258}, {&quot;name&quot;: &quot;Easy There Tiger Productions&quot;, &quot;id&quot;: 11804}]"/>
    <x v="2"/>
    <s v="[{&quot;iso_3166_1&quot;: &quot;US&quot;, &quot;name&quot;: &quot;United States of America&quot;}]"/>
    <d v="2009-08-06T00:00:00"/>
    <x v="0"/>
    <n v="129540499"/>
    <n v="123"/>
    <s v="[{&quot;iso_639_1&quot;: &quot;en&quot;, &quot;name&quot;: &quot;English&quot;}, {&quot;iso_639_1&quot;: &quot;fr&quot;, &quot;name&quot;: &quot;Fran\u00e7ais&quot;}]"/>
    <s v="Released"/>
    <s v="Based on Two True Stories"/>
    <s v="6.6"/>
    <n v="560"/>
    <n v="89540499"/>
  </r>
  <r>
    <n v="40000000"/>
    <s v="[{ 18, name: Drama}]"/>
    <x v="5"/>
    <s v="-"/>
    <s v="-"/>
    <s v="-"/>
    <m/>
    <n v="109410"/>
    <x v="1063"/>
    <s v="[{&quot;id&quot;: 1480, &quot;name&quot;: &quot;baseball&quot;}, {&quot;id&quot;: 5565, &quot;name&quot;: &quot;biography&quot;}, {&quot;id&quot;: 6075, &quot;name&quot;: &quot;sport&quot;}, {&quot;id&quot;: 186654, &quot;name&quot;: &quot;brooklyn dodgers&quot;}]"/>
    <s v="en"/>
    <s v="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
    <n v="31884559"/>
    <s v="[{&quot;name&quot;: &quot;Warner Bros.&quot;, &quot;id&quot;: 6194}]"/>
    <x v="5"/>
    <s v="[{&quot;iso_3166_1&quot;: &quot;US&quot;, &quot;name&quot;: &quot;United States of America&quot;}]"/>
    <d v="2013-04-12T00:00:00"/>
    <x v="8"/>
    <n v="95020213"/>
    <n v="128"/>
    <s v="[]"/>
    <s v="Released"/>
    <s v="The True Story Of An American Legend"/>
    <s v="6.8"/>
    <n v="787"/>
    <n v="55020213"/>
  </r>
  <r>
    <n v="40000000"/>
    <s v="[{ 53, name: Thriller}, { 80, name: Crime}, { 18, name: Drama}]"/>
    <x v="6"/>
    <s v=" Crime"/>
    <s v=" Drama"/>
    <s v="-"/>
    <s v="http://www.miramax.com/movie/the-talented-mr-ripley/"/>
    <n v="1213"/>
    <x v="1064"/>
    <s v="[{&quot;id&quot;: 110, &quot;name&quot;: &quot;venice&quot;}, {&quot;id&quot;: 131, &quot;name&quot;: &quot;italy&quot;}, {&quot;id&quot;: 237, &quot;name&quot;: &quot;gay&quot;}, {&quot;id&quot;: 242, &quot;name&quot;: &quot;new york&quot;}, {&quot;id&quot;: 725, &quot;name&quot;: &quot;lovesickness&quot;}, {&quot;id&quot;: 848, &quot;name&quot;: &quot;double life&quot;}, {&quot;id&quot;: 851, &quot;name&quot;: &quot;dual identity&quot;}, {&quot;id&quot;: 931, &quot;name&quot;: &quot;jealousy&quot;}, {&quot;id&quot;: 1308, &quot;name&quot;: &quot;secret identity&quot;}, {&quot;id&quot;: 1605, &quot;name&quot;: &quot;new love&quot;}, {&quot;id&quot;: 1849, &quot;name&quot;: &quot;homicide&quot;}, {&quot;id&quot;: 1913, &quot;name&quot;: &quot;atlantic ocean&quot;}, {&quot;id&quot;: 2547, &quot;name&quot;: &quot;new identity&quot;}, {&quot;id&quot;: 3152, &quot;name&quot;: &quot;planned murder&quot;}, {&quot;id&quot;: 3246, &quot;name&quot;: &quot;prosecution&quot;}, {&quot;id&quot;: 3342, &quot;name&quot;: &quot;yacht&quot;}, {&quot;id&quot;: 3799, &quot;name&quot;: &quot;ship&quot;}, {&quot;id&quot;: 3843, &quot;name&quot;: &quot;inferiority&quot;}, {&quot;id&quot;: 3864, &quot;name&quot;: &quot;false identity&quot;}, {&quot;id&quot;: 4214, &quot;name&quot;: &quot;beguilement&quot;}, {&quot;id&quot;: 4951, &quot;name&quot;: &quot;rejection&quot;}, {&quot;id&quot;: 4952, &quot;name&quot;: &quot;inferiority complex&quot;}, {&quot;id&quot;: 4953, &quot;name&quot;: &quot;ocean liner&quot;}, {&quot;id&quot;: 6054, &quot;name&quot;: &quot;friendship&quot;}, {&quot;id&quot;: 10180, &quot;name&quot;: &quot;homosexuality&quot;}, {&quot;id&quot;: 10329, &quot;name&quot;: &quot;wealth&quot;}, {&quot;id&quot;: 13001, &quot;name&quot;: &quot;cowardliness&quot;}, {&quot;id&quot;: 155624, &quot;name&quot;: &quot;envy&quot;}]"/>
    <s v="en"/>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n v="31385257"/>
    <s v="[{&quot;name&quot;: &quot;Paramount Pictures&quot;, &quot;id&quot;: 4}, {&quot;name&quot;: &quot;Miramax Films&quot;, &quot;id&quot;: 14}, {&quot;name&quot;: &quot;Timnick Films&quot;, &quot;id&quot;: 679}, {&quot;name&quot;: &quot;Mirage Enterprises&quot;, &quot;id&quot;: 932}]"/>
    <x v="9"/>
    <s v="[{&quot;iso_3166_1&quot;: &quot;US&quot;, &quot;name&quot;: &quot;United States of America&quot;}]"/>
    <d v="1999-12-25T00:00:00"/>
    <x v="14"/>
    <n v="128798265"/>
    <n v="139"/>
    <s v="[{&quot;iso_639_1&quot;: &quot;en&quot;, &quot;name&quot;: &quot;English&quot;}, {&quot;iso_639_1&quot;: &quot;it&quot;, &quot;name&quot;: &quot;Italiano&quot;}]"/>
    <s v="Released"/>
    <s v="How far would you go to become someone else?"/>
    <s v="7.0"/>
    <n v="767"/>
    <n v="88798265"/>
  </r>
  <r>
    <n v="40000000"/>
    <s v="[{ 35, name: Comedy}]"/>
    <x v="8"/>
    <s v="-"/>
    <s v="-"/>
    <s v="-"/>
    <m/>
    <n v="100042"/>
    <x v="1065"/>
    <s v="[{&quot;id&quot;: 6054, &quot;name&quot;: &quot;friendship&quot;}, {&quot;id&quot;: 9663, &quot;name&quot;: &quot;sequel&quot;}, {&quot;id&quot;: 167043, &quot;name&quot;: &quot;road movie&quot;}, {&quot;id&quot;: 167541, &quot;name&quot;: &quot;buddy comedy&quot;}]"/>
    <s v="en"/>
    <s v="20 years after the dimwits set out on their first adventure, they head out in search of one of their long lost children in the hope of gaining a new kidney."/>
    <n v="67767785"/>
    <s v="[{&quot;name&quot;: &quot;New Line Cinema&quot;, &quot;id&quot;: 12}, {&quot;name&quot;: &quot;Universal Pictures&quot;, &quot;id&quot;: 33}, {&quot;name&quot;: &quot;Conundrum Entertainment&quot;, &quot;id&quot;: 1156}, {&quot;name&quot;: &quot;Red Granite Pictures&quot;, &quot;id&quot;: 19177}]"/>
    <x v="12"/>
    <s v="[{&quot;iso_3166_1&quot;: &quot;US&quot;, &quot;name&quot;: &quot;United States of America&quot;}]"/>
    <d v="2014-11-12T00:00:00"/>
    <x v="10"/>
    <n v="169837010"/>
    <n v="110"/>
    <s v="[{&quot;iso_639_1&quot;: &quot;en&quot;, &quot;name&quot;: &quot;English&quot;}]"/>
    <s v="Released"/>
    <s v="The Second Parts Are More Fools"/>
    <s v="5.4"/>
    <n v="1127"/>
    <n v="129837010"/>
  </r>
  <r>
    <n v="40000000"/>
    <s v="[{ 12, name: Adventure}, { 18, name: Drama}, { 10751, name: Family}]"/>
    <x v="1"/>
    <s v=" Drama"/>
    <s v=" Family"/>
    <s v="-"/>
    <m/>
    <n v="9036"/>
    <x v="1066"/>
    <s v="[{&quot;id&quot;: 1963, &quot;name&quot;: &quot;expedition&quot;}, {&quot;id&quot;: 3203, &quot;name&quot;: &quot;pilot&quot;}, {&quot;id&quot;: 10349, &quot;name&quot;: &quot;survival&quot;}, {&quot;id&quot;: 155821, &quot;name&quot;: &quot;sled dogs&quot;}, {&quot;id&quot;: 158063, &quot;name&quot;: &quot;seal&quot;}]"/>
    <s v="en"/>
    <s v="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
    <n v="24287306"/>
    <s v="[{&quot;name&quot;: &quot;Walt Disney Pictures&quot;, &quot;id&quot;: 2}, {&quot;name&quot;: &quot;Spyglass Entertainment&quot;, &quot;id&quot;: 158}, {&quot;name&quot;: &quot;Vertigo Entertainment&quot;, &quot;id&quot;: 829}, {&quot;name&quot;: &quot;Kennedy/Marshall Company, The&quot;, &quot;id&quot;: 7383}, {&quot;name&quot;: &quot;Mandeville Films&quot;, &quot;id&quot;: 10227}, {&quot;name&quot;: &quot;Winking Productions&quot;, &quot;id&quot;: 20669}]"/>
    <x v="1"/>
    <s v="[{&quot;iso_3166_1&quot;: &quot;US&quot;, &quot;name&quot;: &quot;United States of America&quot;}]"/>
    <d v="2006-02-17T00:00:00"/>
    <x v="6"/>
    <n v="120455994"/>
    <n v="120"/>
    <s v="[{&quot;iso_639_1&quot;: &quot;en&quot;, &quot;name&quot;: &quot;English&quot;}]"/>
    <s v="Released"/>
    <s v="The Most Amazing Story Of Survival, Friendship, And Adventure Ever Told."/>
    <s v="6.7"/>
    <n v="542"/>
    <n v="80455994"/>
  </r>
  <r>
    <n v="35000000"/>
    <s v="[{ 35, name: Comedy}]"/>
    <x v="8"/>
    <s v="-"/>
    <s v="-"/>
    <s v="-"/>
    <s v="http://www.theinternmovie.com/"/>
    <n v="257211"/>
    <x v="1067"/>
    <s v="[{&quot;id&quot;: 174420, &quot;name&quot;: &quot;intern&quot;}, {&quot;id&quot;: 187056, &quot;name&quot;: &quot;woman director&quot;}]"/>
    <s v="en"/>
    <s v="70-year-old widower Ben Whittaker has discovered that retirement isn't all it's cracked up to be. Seizing an opportunity to get back in the game, he becomes a senior intern at an online fashion site, founded and run by Jules Ostin."/>
    <n v="53114573"/>
    <s v="[{&quot;name&quot;: &quot;Waverly Films&quot;, &quot;id&quot;: 735}, {&quot;name&quot;: &quot;Warner Bros.&quot;, &quot;id&quot;: 6194}]"/>
    <x v="202"/>
    <s v="[{&quot;iso_3166_1&quot;: &quot;US&quot;, &quot;name&quot;: &quot;United States of America&quot;}]"/>
    <d v="2015-09-24T00:00:00"/>
    <x v="2"/>
    <n v="194564672"/>
    <n v="121"/>
    <s v="[{&quot;iso_639_1&quot;: &quot;en&quot;, &quot;name&quot;: &quot;English&quot;}]"/>
    <s v="Released"/>
    <s v="Experience never gets old"/>
    <s v="7.1"/>
    <n v="1881"/>
    <n v="159564672"/>
  </r>
  <r>
    <n v="40000000"/>
    <s v="[{ 28, name: Action}, { 35, name: Comedy}]"/>
    <x v="0"/>
    <s v=" Comedy"/>
    <s v="-"/>
    <s v="-"/>
    <s v="http://www.ridealong.com/"/>
    <n v="323675"/>
    <x v="1068"/>
    <s v="[{&quot;id&quot;: 6149, &quot;name&quot;: &quot;police&quot;}, {&quot;id&quot;: 9663, &quot;name&quot;: &quot;sequel&quot;}, {&quot;id&quot;: 15090, &quot;name&quot;: &quot;police officer&quot;}, {&quot;id&quot;: 164677, &quot;name&quot;: &quot;brother-in-law brother-in-law relationship&quot;}, {&quot;id&quot;: 179450, &quot;name&quot;: &quot;black men&quot;}, {&quot;id&quot;: 217452, &quot;name&quot;: &quot;buddy film&quot;}]"/>
    <s v="en"/>
    <s v="As his wedding day approaches, Ben heads to Miami with his soon-to-be brother-in-law James to bring down a drug dealer who's supplying the dealers of Atlanta with product."/>
    <n v="25136082"/>
    <s v="[{&quot;name&quot;: &quot;Universal Pictures&quot;, &quot;id&quot;: 33}, {&quot;name&quot;: &quot;Cube Vision&quot;, &quot;id&quot;: 2780}, {&quot;name&quot;: &quot;Will Packer Productions&quot;, &quot;id&quot;: 49968}, {&quot;name&quot;: &quot;Reel Chefs Catering&quot;, &quot;id&quot;: 83397}]"/>
    <x v="14"/>
    <s v="[{&quot;iso_3166_1&quot;: &quot;US&quot;, &quot;name&quot;: &quot;United States of America&quot;}]"/>
    <d v="2016-01-14T00:00:00"/>
    <x v="5"/>
    <n v="124827316"/>
    <n v="102"/>
    <s v="[{&quot;iso_639_1&quot;: &quot;en&quot;, &quot;name&quot;: &quot;English&quot;}]"/>
    <s v="Released"/>
    <s v="The brothers-in-law are back"/>
    <s v="6.1"/>
    <n v="555"/>
    <n v="84827316"/>
  </r>
  <r>
    <n v="40000000"/>
    <s v="[{ 28, name: Action}, { 12, name: Adventure}, { 18, name: Drama}, { 36, name: History}, { 10749, name: Romance}, { 10752, name: War}]"/>
    <x v="0"/>
    <s v=" Adventure"/>
    <s v=" Drama"/>
    <s v=" History"/>
    <m/>
    <n v="9361"/>
    <x v="1069"/>
    <s v="[{&quot;id&quot;: 7879, &quot;name&quot;: &quot;secret love&quot;}, {&quot;id&quot;: 8519, &quot;name&quot;: &quot;mohawk&quot;}, {&quot;id&quot;: 10322, &quot;name&quot;: &quot;native american&quot;}, {&quot;id&quot;: 160279, &quot;name&quot;: &quot;18th century&quot;}, {&quot;id&quot;: 208123, &quot;name&quot;: &quot;french and indian war&quot;}]"/>
    <s v="en"/>
    <s v="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
    <n v="37776566"/>
    <s v="[{&quot;name&quot;: &quot;Morgan Creek Productions&quot;, &quot;id&quot;: 10210}]"/>
    <x v="104"/>
    <s v="[{&quot;iso_3166_1&quot;: &quot;US&quot;, &quot;name&quot;: &quot;United States of America&quot;}]"/>
    <d v="1992-09-25T00:00:00"/>
    <x v="27"/>
    <n v="75505856"/>
    <n v="112"/>
    <s v="[{&quot;iso_639_1&quot;: &quot;en&quot;, &quot;name&quot;: &quot;English&quot;}, {&quot;iso_639_1&quot;: &quot;fr&quot;, &quot;name&quot;: &quot;Fran\u00e7ais&quot;}]"/>
    <s v="Released"/>
    <s v="The first American hero."/>
    <s v="7.1"/>
    <n v="732"/>
    <n v="35505856"/>
  </r>
  <r>
    <n v="40000000"/>
    <s v="[{ 18, name: Drama}, { 10402, name: Music}]"/>
    <x v="5"/>
    <s v=" Music"/>
    <s v="-"/>
    <s v="-"/>
    <m/>
    <n v="1677"/>
    <x v="1070"/>
    <s v="[{&quot;id&quot;: 577, &quot;name&quot;: &quot;black people&quot;}, {&quot;id&quot;: 634, &quot;name&quot;: &quot;soul&quot;}, {&quot;id&quot;: 727, &quot;name&quot;: &quot;country music&quot;}, {&quot;id&quot;: 963, &quot;name&quot;: &quot;loss of brother&quot;}, {&quot;id&quot;: 1228, &quot;name&quot;: &quot;1970s&quot;}, {&quot;id&quot;: 1416, &quot;name&quot;: &quot;jazz&quot;}, {&quot;id&quot;: 1741, &quot;name&quot;: &quot;blindness and impaired vision&quot;}, {&quot;id&quot;: 2495, &quot;name&quot;: &quot;georgia&quot;}, {&quot;id&quot;: 2635, &quot;name&quot;: &quot;overdose&quot;}, {&quot;id&quot;: 2776, &quot;name&quot;: &quot;bus ride&quot;}, {&quot;id&quot;: 4746, &quot;name&quot;: &quot;record producer&quot;}, {&quot;id&quot;: 5565, &quot;name&quot;: &quot;biography&quot;}, {&quot;id&quot;: 5626, &quot;name&quot;: &quot;from rags to riches&quot;}, {&quot;id&quot;: 5707, &quot;name&quot;: &quot;childhood trauma&quot;}, {&quot;id&quot;: 5708, &quot;name&quot;: &quot;gospel&quot;}, {&quot;id&quot;: 5711, &quot;name&quot;: &quot;indianapolis&quot;}, {&quot;id&quot;: 5716, &quot;name&quot;: &quot;record label&quot;}, {&quot;id&quot;: 5718, &quot;name&quot;: &quot;recording studio&quot;}]"/>
    <s v="en"/>
    <s v="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
    <n v="21743321"/>
    <s v="[{&quot;name&quot;: &quot;Universal Pictures&quot;, &quot;id&quot;: 33}, {&quot;name&quot;: &quot;Bristol Bay Productions&quot;, &quot;id&quot;: 2233}, {&quot;name&quot;: &quot;Baldwin Entertainment Group&quot;, &quot;id&quot;: 2234}, {&quot;name&quot;: &quot;Anvil Films&quot;, &quot;id&quot;: 8833}]"/>
    <x v="14"/>
    <s v="[{&quot;iso_3166_1&quot;: &quot;US&quot;, &quot;name&quot;: &quot;United States of America&quot;}]"/>
    <d v="2004-10-29T00:00:00"/>
    <x v="13"/>
    <n v="124731534"/>
    <n v="152"/>
    <s v="[{&quot;iso_639_1&quot;: &quot;en&quot;, &quot;name&quot;: &quot;English&quot;}]"/>
    <s v="Released"/>
    <s v="The extraordinary life story of Ray Charles."/>
    <s v="7.2"/>
    <n v="467"/>
    <n v="84731534"/>
  </r>
  <r>
    <n v="40000000"/>
    <s v="[{ 28, name: Action}, { 53, name: Thriller}, { 80, name: Crime}]"/>
    <x v="0"/>
    <s v=" Thriller"/>
    <s v=" Crime"/>
    <s v="-"/>
    <s v="http://www.miramax.com/movie/sin-city/"/>
    <n v="187"/>
    <x v="1071"/>
    <s v="[{&quot;id&quot;: 4565, &quot;name&quot;: &quot;dystopia&quot;}, {&quot;id&quot;: 9717, &quot;name&quot;: &quot;based on comic book&quot;}, {&quot;id&quot;: 15365, &quot;name&quot;: &quot;held captive&quot;}, {&quot;id&quot;: 18712, &quot;name&quot;: &quot;based on graphic novel&quot;}, {&quot;id&quot;: 158973, &quot;name&quot;: &quot;black and white and color&quot;}, {&quot;id&quot;: 159362, &quot;name&quot;: &quot;black and white scene&quot;}, {&quot;id&quot;: 171570, &quot;name&quot;: &quot;black and white to color&quot;}, {&quot;id&quot;: 175593, &quot;name&quot;: &quot;mysterious killer&quot;}, {&quot;id&quot;: 175600, &quot;name&quot;: &quot;doing the right thing&quot;}, {&quot;id&quot;: 175603, &quot;name&quot;: &quot;mercedes&quot;}, {&quot;id&quot;: 175610, &quot;name&quot;: &quot;silhouette&quot;}, {&quot;id&quot;: 207268, &quot;name&quot;: &quot;neo-noir&quot;}]"/>
    <s v="en"/>
    <s v="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
    <n v="66003433"/>
    <s v="[{&quot;name&quot;: &quot;Dimension Films&quot;, &quot;id&quot;: 7405}, {&quot;name&quot;: &quot;Troublemaker Studios&quot;, &quot;id&quot;: 10807}, {&quot;name&quot;: &quot;Miramax&quot;, &quot;id&quot;: 53009}]"/>
    <x v="179"/>
    <s v="[{&quot;iso_3166_1&quot;: &quot;US&quot;, &quot;name&quot;: &quot;United States of America&quot;}]"/>
    <d v="2005-04-01T00:00:00"/>
    <x v="11"/>
    <n v="158733820"/>
    <n v="124"/>
    <s v="[{&quot;iso_639_1&quot;: &quot;en&quot;, &quot;name&quot;: &quot;English&quot;}]"/>
    <s v="Released"/>
    <s v="Walk down the right back alley in Sin City and you can find anything..."/>
    <s v="7.2"/>
    <n v="2691"/>
    <n v="118733820"/>
  </r>
  <r>
    <n v="40000000"/>
    <s v="[{ 18, name: Drama}, { 28, name: Action}, { 53, name: Thriller}, { 80, name: Crime}]"/>
    <x v="5"/>
    <s v=" Action"/>
    <s v=" Thriller"/>
    <s v=" Crime"/>
    <s v="http://www.vantagepoint-movie.com/index.php"/>
    <n v="7461"/>
    <x v="1072"/>
    <s v="[{&quot;id&quot;: 258, &quot;name&quot;: &quot;bomb&quot;}, {&quot;id&quot;: 321, &quot;name&quot;: &quot;terror&quot;}, {&quot;id&quot;: 514, &quot;name&quot;: &quot;spain&quot;}, {&quot;id&quot;: 840, &quot;name&quot;: &quot;usa president&quot;}, {&quot;id&quot;: 949, &quot;name&quot;: &quot;terrorist&quot;}, {&quot;id&quot;: 1242, &quot;name&quot;: &quot;war against terror&quot;}, {&quot;id&quot;: 1925, &quot;name&quot;: &quot;camera&quot;}, {&quot;id&quot;: 1926, &quot;name&quot;: &quot;car journey&quot;}, {&quot;id&quot;: 2134, &quot;name&quot;: &quot;press&quot;}, {&quot;id&quot;: 2136, &quot;name&quot;: &quot;television&quot;}, {&quot;id&quot;: 2249, &quot;name&quot;: &quot;camcorder&quot;}, {&quot;id&quot;: 3088, &quot;name&quot;: &quot;bodyguard&quot;}, {&quot;id&quot;: 3852, &quot;name&quot;: &quot;safety&quot;}, {&quot;id&quot;: 4460, &quot;name&quot;: &quot;terror cell&quot;}, {&quot;id&quot;: 5641, &quot;name&quot;: &quot;limousine&quot;}, {&quot;id&quot;: 6007, &quot;name&quot;: &quot;media&quot;}, {&quot;id&quot;: 41180, &quot;name&quot;: &quot;security guard&quot;}]"/>
    <s v="en"/>
    <s v="The attempted assassination of the American President is told and re-told from several different perspectives."/>
    <n v="24862767"/>
    <s v="[{&quot;name&quot;: &quot;Columbia Pictures&quot;, &quot;id&quot;: 5}, {&quot;name&quot;: &quot;Original Film&quot;, &quot;id&quot;: 333}, {&quot;name&quot;: &quot;Kanzaman&quot;, &quot;id&quot;: 4169}, {&quot;name&quot;: &quot;Relativity Media&quot;, &quot;id&quot;: 7295}, {&quot;name&quot;: &quot;Art In Motion&quot;, &quot;id&quot;: 31604}]"/>
    <x v="2"/>
    <s v="[{&quot;iso_3166_1&quot;: &quot;US&quot;, &quot;name&quot;: &quot;United States of America&quot;}]"/>
    <d v="2008-02-01T00:00:00"/>
    <x v="7"/>
    <n v="151161491"/>
    <n v="90"/>
    <s v="[{&quot;iso_639_1&quot;: &quot;es&quot;, &quot;name&quot;: &quot;Espa\u00f1ol&quot;}, {&quot;iso_639_1&quot;: &quot;en&quot;, &quot;name&quot;: &quot;English&quot;}]"/>
    <s v="Released"/>
    <s v="8 Strangers, 8 points of view.  1 Truth."/>
    <s v="6.2"/>
    <n v="716"/>
    <n v="111161491"/>
  </r>
  <r>
    <n v="41000000"/>
    <s v="[{ 35, name: Comedy}]"/>
    <x v="8"/>
    <s v="-"/>
    <s v="-"/>
    <s v="-"/>
    <s v="http://www.iloveyouman.com/"/>
    <n v="16538"/>
    <x v="1073"/>
    <s v="[{&quot;id&quot;: 383, &quot;name&quot;: &quot;poker&quot;}, {&quot;id&quot;: 910, &quot;name&quot;: &quot;bondage&quot;}, {&quot;id&quot;: 179431, &quot;name&quot;: &quot;duringcreditsstinger&quot;}]"/>
    <s v="en"/>
    <s v="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quot;man-dates.&quot;"/>
    <n v="25391899"/>
    <s v="[{&quot;name&quot;: &quot;The Montecito Picture Company&quot;, &quot;id&quot;: 2364}, {&quot;name&quot;: &quot;De Line Pictures&quot;, &quot;id&quot;: 2609}, {&quot;name&quot;: &quot;Bernard Gayle Productions&quot;, &quot;id&quot;: 3194}]"/>
    <x v="203"/>
    <s v="[{&quot;iso_3166_1&quot;: &quot;US&quot;, &quot;name&quot;: &quot;United States of America&quot;}]"/>
    <d v="2009-03-20T00:00:00"/>
    <x v="0"/>
    <n v="91636986"/>
    <n v="105"/>
    <s v="[{&quot;iso_639_1&quot;: &quot;en&quot;, &quot;name&quot;: &quot;English&quot;}]"/>
    <s v="Released"/>
    <s v="He needed a best man... He got the worst."/>
    <s v="6.5"/>
    <n v="515"/>
    <n v="50636986"/>
  </r>
  <r>
    <n v="40000000"/>
    <s v="[{ 35, name: Comedy}, { 10749, name: Romance}]"/>
    <x v="8"/>
    <s v=" Romance"/>
    <s v="-"/>
    <s v="-"/>
    <m/>
    <n v="9889"/>
    <x v="1074"/>
    <s v="[{&quot;id&quot;: 2064, &quot;name&quot;: &quot;overweight&quot;}, {&quot;id&quot;: 3258, &quot;name&quot;: &quot;beauty&quot;}, {&quot;id&quot;: 3363, &quot;name&quot;: &quot;hypnosis&quot;}, {&quot;id&quot;: 4539, &quot;name&quot;: &quot;overweight man&quot;}, {&quot;id&quot;: 8663, &quot;name&quot;: &quot;overweight woman&quot;}, {&quot;id&quot;: 8664, &quot;name&quot;: &quot;oberfl\u00e4chlichkeit&quot;}, {&quot;id&quot;: 8665, &quot;name&quot;: &quot;kompliment&quot;}, {&quot;id&quot;: 9974, &quot;name&quot;: &quot;obesity&quot;}, {&quot;id&quot;: 156092, &quot;name&quot;: &quot;fat suit&quot;}, {&quot;id&quot;: 214664, &quot;name&quot;: &quot;beauty standards&quot;}, {&quot;id&quot;: 230616, &quot;name&quot;: &quot;fat man&quot;}, {&quot;id&quot;: 236373, &quot;name&quot;: &quot;fat woman&quot;}, {&quot;id&quot;: 236374, &quot;name&quot;: &quot;attractiveness&quot;}]"/>
    <s v="en"/>
    <s v="A shallow man falls in love with a 300 pound woman because of her &quot;inner beauty&quot;."/>
    <n v="29854773"/>
    <s v="[{&quot;name&quot;: &quot;Twentieth Century Fox Film Corporation&quot;, &quot;id&quot;: 306}]"/>
    <x v="17"/>
    <s v="[{&quot;iso_3166_1&quot;: &quot;US&quot;, &quot;name&quot;: &quot;United States of America&quot;}]"/>
    <d v="2001-11-01T00:00:00"/>
    <x v="17"/>
    <n v="141069860"/>
    <n v="114"/>
    <s v="[{&quot;iso_639_1&quot;: &quot;en&quot;, &quot;name&quot;: &quot;English&quot;}]"/>
    <s v="Released"/>
    <s v="Are You A Shallow Guy?"/>
    <s v="5.7"/>
    <n v="731"/>
    <n v="101069860"/>
  </r>
  <r>
    <n v="40000000"/>
    <s v="[{ 18, name: Drama}, { 53, name: Thriller}, { 36, name: History}]"/>
    <x v="5"/>
    <s v=" Thriller"/>
    <s v=" History"/>
    <s v="-"/>
    <m/>
    <n v="820"/>
    <x v="1075"/>
    <s v="[{&quot;id&quot;: 441, &quot;name&quot;: &quot;assassination&quot;}, {&quot;id&quot;: 591, &quot;name&quot;: &quot;cia&quot;}, {&quot;id&quot;: 1013, &quot;name&quot;: &quot;homophobia&quot;}, {&quot;id&quot;: 2411, &quot;name&quot;: &quot;new orleans&quot;}, {&quot;id&quot;: 2957, &quot;name&quot;: &quot;vietnam war&quot;}, {&quot;id&quot;: 4170, &quot;name&quot;: &quot;john f. kennedy&quot;}, {&quot;id&quot;: 5340, &quot;name&quot;: &quot;investigation&quot;}, {&quot;id&quot;: 6086, &quot;name&quot;: &quot;government&quot;}, {&quot;id&quot;: 6165, &quot;name&quot;: &quot;historical figure&quot;}, {&quot;id&quot;: 8570, &quot;name&quot;: &quot;president&quot;}, {&quot;id&quot;: 10410, &quot;name&quot;: &quot;conspiracy&quot;}, {&quot;id&quot;: 34079, &quot;name&quot;: &quot;death&quot;}, {&quot;id&quot;: 170548, &quot;name&quot;: &quot;kennedy assassination&quot;}]"/>
    <s v="en"/>
    <s v="New Orleans District Attorney Jim Garrison discovers there's more to the Kennedy assassination than the official story."/>
    <n v="2682041"/>
    <s v="[{&quot;name&quot;: &quot;Camelot Productions&quot;, &quot;id&quot;: 523}, {&quot;name&quot;: &quot;Canal Plus Group&quot;, &quot;id&quot;: 524}, {&quot;name&quot;: &quot;Ixtlan Productions&quot;, &quot;id&quot;: 525}, {&quot;name&quot;: &quot;Warner Bros.&quot;, &quot;id&quot;: 6194}]"/>
    <x v="204"/>
    <s v="[{&quot;iso_3166_1&quot;: &quot;US&quot;, &quot;name&quot;: &quot;United States of America&quot;}]"/>
    <d v="1991-12-20T00:00:00"/>
    <x v="22"/>
    <n v="205405498"/>
    <n v="189"/>
    <s v="[{&quot;iso_639_1&quot;: &quot;en&quot;, &quot;name&quot;: &quot;English&quot;}, {&quot;iso_639_1&quot;: &quot;es&quot;, &quot;name&quot;: &quot;Espa\u00f1ol&quot;}]"/>
    <s v="Released"/>
    <s v="The story that wonâ€™t go away."/>
    <s v="7.5"/>
    <n v="502"/>
    <n v="165405498"/>
  </r>
  <r>
    <n v="40000000"/>
    <s v="[{ 35, name: Comedy}, { 80, name: Crime}]"/>
    <x v="8"/>
    <s v=" Crime"/>
    <s v="-"/>
    <s v="-"/>
    <m/>
    <n v="11565"/>
    <x v="1076"/>
    <s v="[{&quot;id&quot;: 1568, &quot;name&quot;: &quot;undercover&quot;}, {&quot;id&quot;: 2341, &quot;name&quot;: &quot;nanny&quot;}, {&quot;id&quot;: 2812, &quot;name&quot;: &quot;computer virus&quot;}, {&quot;id&quot;: 4602, &quot;name&quot;: &quot;stress&quot;}, {&quot;id&quot;: 4654, &quot;name&quot;: &quot;undercover agent&quot;}, {&quot;id&quot;: 8663, &quot;name&quot;: &quot;overweight woman&quot;}, {&quot;id&quot;: 10103, &quot;name&quot;: &quot;children&quot;}, {&quot;id&quot;: 18118, &quot;name&quot;: &quot;disguise&quot;}, {&quot;id&quot;: 18525, &quot;name&quot;: &quot;fbi agent&quot;}, {&quot;id&quot;: 160364, &quot;name&quot;: &quot;impersonation&quot;}]"/>
    <s v="en"/>
    <s v="FBI agent Malcolm Turner goes back undercover as Big Momma, a slick-talking, slam-dunking Southern granny with attitude to spare! Now this granny must play nanny to three dysfunctional upper class kids in order to spy on their computer hacked dad."/>
    <n v="1761292"/>
    <s v="[{&quot;name&quot;: &quot;Twentieth Century Fox Film Corporation&quot;, &quot;id&quot;: 306}, {&quot;name&quot;: &quot;Regency Enterprises&quot;, &quot;id&quot;: 508}, {&quot;name&quot;: &quot;Epsilon Motion Pictures&quot;, &quot;id&quot;: 1171}, {&quot;name&quot;: &quot;Firm Films&quot;, &quot;id&quot;: 1838}, {&quot;name&quot;: &quot;Deep River Productions&quot;, &quot;id&quot;: 2646}, {&quot;name&quot;: &quot;New Regency Pictures&quot;, &quot;id&quot;: 10104}, {&quot;name&quot;: &quot;Ed Friendly Productions&quot;, &quot;id&quot;: 47635}, {&quot;name&quot;: &quot;Runteldat Entertainment&quot;, &quot;id&quot;: 73956}, {&quot;name&quot;: &quot;Big Lou House Productions&quot;, &quot;id&quot;: 79036}]"/>
    <x v="17"/>
    <s v="[{&quot;iso_3166_1&quot;: &quot;US&quot;, &quot;name&quot;: &quot;United States of America&quot;}]"/>
    <d v="2006-01-26T00:00:00"/>
    <x v="6"/>
    <n v="138259062"/>
    <n v="99"/>
    <s v="[{&quot;iso_639_1&quot;: &quot;en&quot;, &quot;name&quot;: &quot;English&quot;}]"/>
    <s v="Released"/>
    <s v="The momma of all comedies is back!!!"/>
    <s v="5.4"/>
    <n v="371"/>
    <n v="98259062"/>
  </r>
  <r>
    <n v="57000000"/>
    <s v="[{ 28, name: Action}, { 35, name: Comedy}, { 80, name: Crime}, { 10749, name: Romance}]"/>
    <x v="0"/>
    <s v=" Comedy"/>
    <s v=" Crime"/>
    <s v=" Romance"/>
    <m/>
    <n v="6073"/>
    <x v="1077"/>
    <s v="[{&quot;id&quot;: 1930, &quot;name&quot;: &quot;kidnapping&quot;}, {&quot;id&quot;: 13132, &quot;name&quot;: &quot;pistol&quot;}]"/>
    <s v="en"/>
    <s v="Jerry Welbach, a reluctant bagman, has been given two ultimatums: The first is from his mob boss to travel to Mexico and retrieve a priceless antique pistol, known as &quot;the Mexican&quot;... or suffer the consequences. The second is from his girlfriend Samantha to end his association with the mob. Jerry figures alive and in trouble with Samantha is better than the more permanent alternative, so he heads south of the border."/>
    <n v="21021809"/>
    <s v="[{&quot;name&quot;: &quot;DreamWorks SKG&quot;, &quot;id&quot;: 27}, {&quot;name&quot;: &quot;Newmarket Capital Group&quot;, &quot;id&quot;: 506}, {&quot;name&quot;: &quot;Lawrence Bender Productions&quot;, &quot;id&quot;: 2253}, {&quot;name&quot;: &quot;Pistolero Productions LLC&quot;, &quot;id&quot;: 55852}]"/>
    <x v="63"/>
    <s v="[{&quot;iso_3166_1&quot;: &quot;MX&quot;, &quot;name&quot;: &quot;Mexico&quot;}, {&quot;iso_3166_1&quot;: &quot;US&quot;, &quot;name&quot;: &quot;United States of America&quot;}]"/>
    <d v="2001-03-01T00:00:00"/>
    <x v="17"/>
    <n v="147845033"/>
    <n v="123"/>
    <s v="[{&quot;iso_639_1&quot;: &quot;en&quot;, &quot;name&quot;: &quot;English&quot;}, {&quot;iso_639_1&quot;: &quot;es&quot;, &quot;name&quot;: &quot;Espa\u00f1ol&quot;}]"/>
    <s v="Released"/>
    <s v="Love with the safety off."/>
    <s v="5.8"/>
    <n v="441"/>
    <n v="90845033"/>
  </r>
  <r>
    <n v="20000000"/>
    <s v="[{ 35, name: Comedy}]"/>
    <x v="8"/>
    <s v="-"/>
    <s v="-"/>
    <s v="-"/>
    <s v="http://www.17againmovie.com/"/>
    <n v="16996"/>
    <x v="1078"/>
    <s v="[{&quot;id&quot;: 6270, &quot;name&quot;: &quot;high school&quot;}, {&quot;id&quot;: 6733, &quot;name&quot;: &quot;bullying&quot;}, {&quot;id&quot;: 8635, &quot;name&quot;: &quot;high school sports&quot;}, {&quot;id&quot;: 167808, &quot;name&quot;: &quot;fake identity&quot;}, {&quot;id&quot;: 198929, &quot;name&quot;: &quot;adult as a child&quot;}, {&quot;id&quot;: 223202, &quot;name&quot;: &quot;do over&quot;}]"/>
    <s v="en"/>
    <s v="On the brink of a midlife crisis, 30-something Mike O'Donnell wishes he could have a &quot;do-over.&quot; And that's exactly what he gets when he wakes up one morning to find he's 17 years old again. With his adult mind stuck inside the body of a teenager, Mike actually has the chance to reverse some decisions he wishes he'd never made. But maybe they weren't so bad after all."/>
    <n v="52571674"/>
    <s v="[{&quot;name&quot;: &quot;New Line Cinema&quot;, &quot;id&quot;: 12}, {&quot;name&quot;: &quot;Offspring Entertainment&quot;, &quot;id&quot;: 2378}]"/>
    <x v="12"/>
    <s v="[{&quot;iso_3166_1&quot;: &quot;US&quot;, &quot;name&quot;: &quot;United States of America&quot;}]"/>
    <d v="2009-03-11T00:00:00"/>
    <x v="0"/>
    <n v="136267476"/>
    <n v="102"/>
    <s v="[{&quot;iso_639_1&quot;: &quot;en&quot;, &quot;name&quot;: &quot;English&quot;}]"/>
    <s v="Released"/>
    <s v="Who says you're only young once?"/>
    <s v="6.1"/>
    <n v="1350"/>
    <n v="116267476"/>
  </r>
  <r>
    <n v="40000000"/>
    <s v="[{ 35, name: Comedy}, { 10749, name: Romance}]"/>
    <x v="8"/>
    <s v=" Romance"/>
    <s v="-"/>
    <s v="-"/>
    <m/>
    <n v="193610"/>
    <x v="1079"/>
    <s v="[{&quot;id&quot;: 1326, &quot;name&quot;: &quot;infidelity&quot;}, {&quot;id&quot;: 9748, &quot;name&quot;: &quot;revenge&quot;}, {&quot;id&quot;: 11511, &quot;name&quot;: &quot;unfaithful boyfriend&quot;}, {&quot;id&quot;: 15184, &quot;name&quot;: &quot;woman&quot;}, {&quot;id&quot;: 167310, &quot;name&quot;: &quot;sitting on a toilet&quot;}, {&quot;id&quot;: 183602, &quot;name&quot;: &quot;public toilet&quot;}, {&quot;id&quot;: 213488, &quot;name&quot;: &quot;marital infidelity&quot;}, {&quot;id&quot;: 215404, &quot;name&quot;: &quot;laxative&quot;}, {&quot;id&quot;: 231641, &quot;name&quot;: &quot;unfaithful husband&quot;}]"/>
    <s v="en"/>
    <s v="After discovering her boyfriend is married, Carly soon meets the wife he's been cheating on. And when yet another affair is discovered, all three women team up to plot mutual revenge on the three-timing SOB."/>
    <n v="34519636"/>
    <s v="[{&quot;name&quot;: &quot;Twentieth Century Fox Film Corporation&quot;, &quot;id&quot;: 306}, {&quot;name&quot;: &quot;LBI Productions&quot;, &quot;id&quot;: 75017}]"/>
    <x v="17"/>
    <s v="[{&quot;iso_3166_1&quot;: &quot;US&quot;, &quot;name&quot;: &quot;United States of America&quot;}]"/>
    <d v="2014-04-16T00:00:00"/>
    <x v="10"/>
    <n v="196781193"/>
    <n v="109"/>
    <s v="[{&quot;iso_639_1&quot;: &quot;en&quot;, &quot;name&quot;: &quot;English&quot;}]"/>
    <s v="Released"/>
    <s v="The oddest friends are about to get even"/>
    <s v="6.2"/>
    <n v="1437"/>
    <n v="156781193"/>
  </r>
  <r>
    <n v="40000000"/>
    <s v="[{ 27, name: Horror}, { 9648, name: Mystery}]"/>
    <x v="15"/>
    <s v=" Mystery"/>
    <s v="-"/>
    <s v="-"/>
    <s v="http://www.TheFinalDestinationMovie.com/"/>
    <n v="19912"/>
    <x v="1080"/>
    <s v="[{&quot;id&quot;: 830, &quot;name&quot;: &quot;car race&quot;}, {&quot;id&quot;: 3737, &quot;name&quot;: &quot;dying and death&quot;}, {&quot;id&quot;: 4812, &quot;name&quot;: &quot;plan&quot;}, {&quot;id&quot;: 6315, &quot;name&quot;: &quot;stock-car-race&quot;}, {&quot;id&quot;: 9844, &quot;name&quot;: &quot;car crash&quot;}, {&quot;id&quot;: 10170, &quot;name&quot;: &quot;premonition&quot;}, {&quot;id&quot;: 10292, &quot;name&quot;: &quot;gore&quot;}, {&quot;id&quot;: 10629, &quot;name&quot;: &quot;vision&quot;}]"/>
    <s v="en"/>
    <s v="After a young man's premonition of a deadly race-car crash helps saves the lives of his peers, Death sets out to collect those who evaded their end."/>
    <n v="32478077"/>
    <s v="[{&quot;name&quot;: &quot;New Line Cinema&quot;, &quot;id&quot;: 12}, {&quot;name&quot;: &quot;Practical Pictures&quot;, &quot;id&quot;: 48788}, {&quot;name&quot;: &quot;Parallel Zide&quot;, &quot;id&quot;: 48792}]"/>
    <x v="12"/>
    <s v="[{&quot;iso_3166_1&quot;: &quot;US&quot;, &quot;name&quot;: &quot;United States of America&quot;}]"/>
    <d v="2009-08-26T00:00:00"/>
    <x v="0"/>
    <n v="186167139"/>
    <n v="82"/>
    <s v="[{&quot;iso_639_1&quot;: &quot;en&quot;, &quot;name&quot;: &quot;English&quot;}]"/>
    <s v="Released"/>
    <s v="Rest In Pieces"/>
    <s v="5.4"/>
    <n v="831"/>
    <n v="146167139"/>
  </r>
  <r>
    <n v="40000000"/>
    <s v="[{ 53, name: Thriller}, { 18, name: Drama}]"/>
    <x v="6"/>
    <s v=" Drama"/>
    <s v="-"/>
    <s v="-"/>
    <m/>
    <n v="296098"/>
    <x v="1081"/>
    <s v="[{&quot;id&quot;: 470, &quot;name&quot;: &quot;spy&quot;}, {&quot;id&quot;: 591, &quot;name&quot;: &quot;cia&quot;}, {&quot;id&quot;: 2106, &quot;name&quot;: &quot;cold war&quot;}, {&quot;id&quot;: 2111, &quot;name&quot;: &quot;soviet union&quot;}, {&quot;id&quot;: 3203, &quot;name&quot;: &quot;pilot&quot;}, {&quot;id&quot;: 10909, &quot;name&quot;: &quot;lawyer&quot;}, {&quot;id&quot;: 14638, &quot;name&quot;: &quot;american&quot;}]"/>
    <s v="en"/>
    <s v="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
    <n v="48445978"/>
    <s v="[{&quot;name&quot;: &quot;DreamWorks SKG&quot;, &quot;id&quot;: 27}, {&quot;name&quot;: &quot;Amblin Entertainment&quot;, &quot;id&quot;: 56}, {&quot;name&quot;: &quot;Studio Babelsberg&quot;, &quot;id&quot;: 264}, {&quot;name&quot;: &quot;Fox 2000 Pictures&quot;, &quot;id&quot;: 711}, {&quot;name&quot;: &quot;Marc Platt Productions&quot;, &quot;id&quot;: 2527}, {&quot;name&quot;: &quot;Participant Media&quot;, &quot;id&quot;: 6735}, {&quot;name&quot;: &quot;Reliance Entertainment&quot;, &quot;id&quot;: 7294}, {&quot;name&quot;: &quot;TSG Entertainment&quot;, &quot;id&quot;: 22213}]"/>
    <x v="63"/>
    <s v="[{&quot;iso_3166_1&quot;: &quot;IN&quot;, &quot;name&quot;: &quot;India&quot;}, {&quot;iso_3166_1&quot;: &quot;US&quot;, &quot;name&quot;: &quot;United States of America&quot;}, {&quot;iso_3166_1&quot;: &quot;DE&quot;, &quot;name&quot;: &quot;Germany&quot;}]"/>
    <d v="2015-10-15T00:00:00"/>
    <x v="2"/>
    <n v="165478348"/>
    <n v="141"/>
    <s v="[{&quot;iso_639_1&quot;: &quot;ru&quot;, &quot;name&quot;: &quot;P\u0443\u0441\u0441\u043a\u0438\u0439&quot;}, {&quot;iso_639_1&quot;: &quot;en&quot;, &quot;name&quot;: &quot;English&quot;}, {&quot;iso_639_1&quot;: &quot;de&quot;, &quot;name&quot;: &quot;Deutsch&quot;}]"/>
    <s v="Released"/>
    <s v="In the shadow of war, one man showed the world what we stood for."/>
    <s v="7.2"/>
    <n v="2583"/>
    <n v="125478348"/>
  </r>
  <r>
    <n v="40000000"/>
    <s v="[{ 28, name: Action}, { 18, name: Drama}, { 53, name: Thriller}, { 10752, name: War}]"/>
    <x v="0"/>
    <s v=" Drama"/>
    <s v=" Thriller"/>
    <s v=" War"/>
    <m/>
    <n v="8007"/>
    <x v="1082"/>
    <s v="[{&quot;id&quot;: 720, &quot;name&quot;: &quot;helicopter&quot;}, {&quot;id&quot;: 1327, &quot;name&quot;: &quot;war crimes&quot;}, {&quot;id&quot;: 1589, &quot;name&quot;: &quot;sniper&quot;}, {&quot;id&quot;: 1662, &quot;name&quot;: &quot;bosnia and herzegovina&quot;}, {&quot;id&quot;: 2533, &quot;name&quot;: &quot;fighter pilot&quot;}, {&quot;id&quot;: 7973, &quot;name&quot;: &quot;bosnian war of 1992-1995&quot;}, {&quot;id&quot;: 10084, &quot;name&quot;: &quot;rescue&quot;}, {&quot;id&quot;: 10685, &quot;name&quot;: &quot;escape&quot;}, {&quot;id&quot;: 11117, &quot;name&quot;: &quot;tank&quot;}, {&quot;id&quot;: 11872, &quot;name&quot;: &quot;atrocity&quot;}, {&quot;id&quot;: 12371, &quot;name&quot;: &quot;gunfight&quot;}, {&quot;id&quot;: 18543, &quot;name&quot;: &quot;combat&quot;}, {&quot;id&quot;: 162365, &quot;name&quot;: &quot;military&quot;}, {&quot;id&quot;: 168839, &quot;name&quot;: &quot;mine field&quot;}, {&quot;id&quot;: 219404, &quot;name&quot;: &quot;action hero&quot;}, {&quot;id&quot;: 221092, &quot;name&quot;: &quot;aircraft carrier&quot;}, {&quot;id&quot;: 225707, &quot;name&quot;: &quot;reconnaissance&quot;}, {&quot;id&quot;: 226426, &quot;name&quot;: &quot;mass grave&quot;}]"/>
    <s v="en"/>
    <s v="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
    <n v="24012986"/>
    <s v="[{&quot;name&quot;: &quot;Twentieth Century Fox Film Corporation&quot;, &quot;id&quot;: 306}, {&quot;name&quot;: &quot;Davis Entertainment&quot;, &quot;id&quot;: 1302}]"/>
    <x v="17"/>
    <s v="[{&quot;iso_3166_1&quot;: &quot;US&quot;, &quot;name&quot;: &quot;United States of America&quot;}]"/>
    <d v="2001-11-17T00:00:00"/>
    <x v="17"/>
    <n v="91753202"/>
    <n v="106"/>
    <s v="[{&quot;iso_639_1&quot;: &quot;cs&quot;, &quot;name&quot;: &quot;\u010cesk\u00fd&quot;}, {&quot;iso_639_1&quot;: &quot;en&quot;, &quot;name&quot;: &quot;English&quot;}, {&quot;iso_639_1&quot;: &quot;es&quot;, &quot;name&quot;: &quot;Espa\u00f1ol&quot;}, {&quot;iso_639_1&quot;: &quot;sh&quot;, &quot;name&quot;: &quot;&quot;}]"/>
    <s v="Released"/>
    <s v="His only weapon is his will to survive."/>
    <s v="6.0"/>
    <n v="457"/>
    <n v="51753202"/>
  </r>
  <r>
    <n v="40000000"/>
    <s v="[{ 35, name: Comedy}]"/>
    <x v="8"/>
    <s v="-"/>
    <s v="-"/>
    <s v="-"/>
    <s v="http://www.gethimtothegreek.net/"/>
    <n v="32823"/>
    <x v="1083"/>
    <s v="[{&quot;id&quot;: 179430, &quot;name&quot;: &quot;aftercreditsstinger&quot;}]"/>
    <s v="en"/>
    <s v="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
    <n v="17869443"/>
    <s v="[{&quot;name&quot;: &quot;Universal Pictures&quot;, &quot;id&quot;: 33}, {&quot;name&quot;: &quot;Spyglass Entertainment&quot;, &quot;id&quot;: 158}, {&quot;name&quot;: &quot;Relativity Media&quot;, &quot;id&quot;: 7295}, {&quot;name&quot;: &quot;Apatow Productions&quot;, &quot;id&quot;: 10105}]"/>
    <x v="14"/>
    <s v="[{&quot;iso_3166_1&quot;: &quot;US&quot;, &quot;name&quot;: &quot;United States of America&quot;}]"/>
    <d v="2010-06-04T00:00:00"/>
    <x v="4"/>
    <n v="90029656"/>
    <n v="109"/>
    <s v="[{&quot;iso_639_1&quot;: &quot;en&quot;, &quot;name&quot;: &quot;English&quot;}]"/>
    <s v="Released"/>
    <s v="Aaron Green has 72 hours to get a Rock Star from London to L.A. Pray for him."/>
    <s v="5.9"/>
    <n v="612"/>
    <n v="50029656"/>
  </r>
  <r>
    <n v="50000000"/>
    <s v="[{ 18, name: Drama}, { 10749, name: Romance}, { 35, name: Comedy}]"/>
    <x v="5"/>
    <s v=" Romance"/>
    <s v=" Comedy"/>
    <s v="-"/>
    <s v="http://www.miramax.com/shallwedance/"/>
    <n v="4380"/>
    <x v="1084"/>
    <s v="[{&quot;id&quot;: 931, &quot;name&quot;: &quot;jealousy&quot;}, {&quot;id&quot;: 1157, &quot;name&quot;: &quot;wife husband relationship&quot;}, {&quot;id&quot;: 1342, &quot;name&quot;: &quot;dancing master&quot;}]"/>
    <s v="en"/>
    <s v="Upon first sight of a beautiful instructor, a bored and overworked estate lawyer signs up for ballroom dancing lessons."/>
    <n v="14231899"/>
    <s v="[{&quot;name&quot;: &quot;Miramax Films&quot;, &quot;id&quot;: 14}]"/>
    <x v="61"/>
    <s v="[{&quot;iso_3166_1&quot;: &quot;US&quot;, &quot;name&quot;: &quot;United States of America&quot;}]"/>
    <d v="2004-10-15T00:00:00"/>
    <x v="13"/>
    <n v="170128460"/>
    <n v="107"/>
    <s v="[{&quot;iso_639_1&quot;: &quot;en&quot;, &quot;name&quot;: &quot;English&quot;}]"/>
    <s v="Released"/>
    <s v="Step out of the ordinary"/>
    <s v="5.9"/>
    <n v="297"/>
    <n v="120128460"/>
  </r>
  <r>
    <n v="40000000"/>
    <s v="[{ 35, name: Comedy}, { 12, name: Adventure}, { 14, name: Fantasy}, { 878, name: Science Fiction}, { 28, name: Action}]"/>
    <x v="8"/>
    <s v=" Adventure"/>
    <s v=" Fantasy"/>
    <s v=" Science Fiction"/>
    <m/>
    <n v="11551"/>
    <x v="1085"/>
    <s v="[{&quot;id&quot;: 3599, &quot;name&quot;: &quot;defense industry&quot;}, {&quot;id&quot;: 6476, &quot;name&quot;: &quot;toy shop&quot;}, {&quot;id&quot;: 7136, &quot;name&quot;: &quot;technical toy&quot;}, {&quot;id&quot;: 13065, &quot;name&quot;: &quot;soldier&quot;}, {&quot;id&quot;: 156337, &quot;name&quot;: &quot;prototype&quot;}, {&quot;id&quot;: 180691, &quot;name&quot;: &quot;killer toys&quot;}, {&quot;id&quot;: 187065, &quot;name&quot;: &quot;toy comes to life&quot;}]"/>
    <s v="en"/>
    <s v="When missile technology is used to enhance toy action figures, the toys soon begin to take their battle programming too seriously."/>
    <n v="23088571"/>
    <s v="[{&quot;name&quot;: &quot;Universal Pictures&quot;, &quot;id&quot;: 33}, {&quot;name&quot;: &quot;Amblin Entertainment&quot;, &quot;id&quot;: 56}, {&quot;name&quot;: &quot;DreamWorks Pictures&quot;, &quot;id&quot;: 7293}]"/>
    <x v="14"/>
    <s v="[{&quot;iso_3166_1&quot;: &quot;US&quot;, &quot;name&quot;: &quot;United States of America&quot;}]"/>
    <d v="1998-07-10T00:00:00"/>
    <x v="19"/>
    <n v="54682547"/>
    <n v="110"/>
    <s v="[{&quot;iso_639_1&quot;: &quot;en&quot;, &quot;name&quot;: &quot;English&quot;}, {&quot;iso_639_1&quot;: &quot;fr&quot;, &quot;name&quot;: &quot;Fran\u00e7ais&quot;}, {&quot;iso_639_1&quot;: &quot;hu&quot;, &quot;name&quot;: &quot;Magyar&quot;}, {&quot;iso_639_1&quot;: &quot;es&quot;, &quot;name&quot;: &quot;Espa\u00f1ol&quot;}]"/>
    <s v="Released"/>
    <s v="The few, the proud, and the small."/>
    <s v="6.2"/>
    <n v="511"/>
    <n v="14682547"/>
  </r>
  <r>
    <n v="40000000"/>
    <s v="[{ 28, name: Action}, { 12, name: Adventure}, { 14, name: Fantasy}, { 27, name: Horror}, { 878, name: Science Fiction}, { 53, name: Thriller}]"/>
    <x v="0"/>
    <s v=" Adventure"/>
    <s v=" Fantasy"/>
    <s v=" Horror"/>
    <m/>
    <n v="10336"/>
    <x v="1086"/>
    <s v="[{&quot;id&quot;: 2095, &quot;name&quot;: &quot;anti hero&quot;}, {&quot;id&quot;: 4289, &quot;name&quot;: &quot;secret agent&quot;}, {&quot;id&quot;: 5572, &quot;name&quot;: &quot;fistfight&quot;}, {&quot;id&quot;: 9717, &quot;name&quot;: &quot;based on comic book&quot;}, {&quot;id&quot;: 158567, &quot;name&quot;: &quot;burn victim&quot;}]"/>
    <s v="en"/>
    <s v="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
    <n v="19833664"/>
    <s v="[{&quot;name&quot;: &quot;New Line Cinema&quot;, &quot;id&quot;: 12}, {&quot;name&quot;: &quot;Pull Down Your Pants Pictures&quot;, &quot;id&quot;: 3907}, {&quot;name&quot;: &quot;Todd McFarlane Entertainment&quot;, &quot;id&quot;: 23364}]"/>
    <x v="12"/>
    <s v="[{&quot;iso_3166_1&quot;: &quot;US&quot;, &quot;name&quot;: &quot;United States of America&quot;}]"/>
    <d v="1997-07-31T00:00:00"/>
    <x v="12"/>
    <n v="87840042"/>
    <n v="96"/>
    <s v="[{&quot;iso_639_1&quot;: &quot;en&quot;, &quot;name&quot;: &quot;English&quot;}]"/>
    <s v="Released"/>
    <s v="Born in darkness. Sworn to justice."/>
    <s v="5.0"/>
    <n v="336"/>
    <n v="47840042"/>
  </r>
  <r>
    <n v="35000000"/>
    <s v="[{ 28, name: Action}, { 12, name: Adventure}, { 18, name: Drama}, { 53, name: Thriller}]"/>
    <x v="0"/>
    <s v=" Adventure"/>
    <s v=" Drama"/>
    <s v=" Thriller"/>
    <m/>
    <n v="11362"/>
    <x v="1087"/>
    <s v="[{&quot;id&quot;: 1014, &quot;name&quot;: &quot;loss of lover&quot;}, {&quot;id&quot;: 1808, &quot;name&quot;: &quot;lover (female)&quot;}, {&quot;id&quot;: 2695, &quot;name&quot;: &quot;ex-lover&quot;}, {&quot;id&quot;: 13006, &quot;name&quot;: &quot;torture&quot;}, {&quot;id&quot;: 220265, &quot;name&quot;: &quot;napoleon bonaparte&quot;}]"/>
    <s v="en"/>
    <s v="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
    <n v="26595983"/>
    <s v="[{&quot;name&quot;: &quot;Spyglass Entertainment&quot;, &quot;id&quot;: 158}, {&quot;name&quot;: &quot;World 2000 Entertainment&quot;, &quot;id&quot;: 7692}, {&quot;name&quot;: &quot;Count of Monte Cristo Ltd.&quot;, &quot;id&quot;: 7693}, {&quot;name&quot;: &quot;Touchstone Pictures&quot;, &quot;id&quot;: 9195}]"/>
    <x v="77"/>
    <s v="[{&quot;iso_3166_1&quot;: &quot;US&quot;, &quot;name&quot;: &quot;United States of America&quot;}]"/>
    <d v="2002-01-23T00:00:00"/>
    <x v="18"/>
    <n v="75395048"/>
    <n v="131"/>
    <s v="[{&quot;iso_639_1&quot;: &quot;en&quot;, &quot;name&quot;: &quot;English&quot;}]"/>
    <s v="Released"/>
    <s v="Prepare for adventure. Count on revenge."/>
    <s v="7.3"/>
    <n v="453"/>
    <n v="40395048"/>
  </r>
  <r>
    <n v="40000000"/>
    <s v="[{ 80, name: Crime}, { 18, name: Drama}, { 53, name: Thriller}]"/>
    <x v="13"/>
    <s v=" Drama"/>
    <s v=" Thriller"/>
    <s v="-"/>
    <s v="http://www.thelincolnlawyermovie.com/"/>
    <n v="50348"/>
    <x v="1088"/>
    <s v="[{&quot;id&quot;: 934, &quot;name&quot;: &quot;judge&quot;}, {&quot;id&quot;: 5638, &quot;name&quot;: &quot;arrest&quot;}, {&quot;id&quot;: 8881, &quot;name&quot;: &quot;jury&quot;}, {&quot;id&quot;: 11168, &quot;name&quot;: &quot;private investigator&quot;}]"/>
    <s v="en"/>
    <s v="A lawyer conducts business from the back of his Lincoln town car while representing a high-profile client in Beverly Hills."/>
    <n v="26072228"/>
    <s v="[{&quot;name&quot;: &quot;Lakeshore Entertainment&quot;, &quot;id&quot;: 126}, {&quot;name&quot;: &quot;Sidney Kimmel Entertainment&quot;, &quot;id&quot;: 737}, {&quot;name&quot;: &quot;Lionsgate&quot;, &quot;id&quot;: 1632}]"/>
    <x v="118"/>
    <s v="[{&quot;iso_3166_1&quot;: &quot;US&quot;, &quot;name&quot;: &quot;United States of America&quot;}]"/>
    <d v="2011-03-17T00:00:00"/>
    <x v="9"/>
    <n v="85412898"/>
    <n v="119"/>
    <s v="[{&quot;iso_639_1&quot;: &quot;en&quot;, &quot;name&quot;: &quot;English&quot;}]"/>
    <s v="Released"/>
    <s v="This Case is a Dangerous Game of Life and Death"/>
    <s v="7.0"/>
    <n v="902"/>
    <n v="45412898"/>
  </r>
  <r>
    <n v="30000000"/>
    <s v="[{ 28, name: Action}, { 9648, name: Mystery}, { 53, name: Thriller}]"/>
    <x v="0"/>
    <s v=" Mystery"/>
    <s v=" Thriller"/>
    <s v="-"/>
    <s v="http://unknownmovie.warnerbros.com/"/>
    <n v="48138"/>
    <x v="1089"/>
    <s v="[{&quot;id&quot;: 444, &quot;name&quot;: &quot;taxi&quot;}, {&quot;id&quot;: 612, &quot;name&quot;: &quot;hotel&quot;}, {&quot;id&quot;: 732, &quot;name&quot;: &quot;coma&quot;}, {&quot;id&quot;: 1749, &quot;name&quot;: &quot;taxi driver&quot;}, {&quot;id&quot;: 3071, &quot;name&quot;: &quot;prince&quot;}, {&quot;id&quot;: 11435, &quot;name&quot;: &quot;briefcase&quot;}, {&quot;id&quot;: 11612, &quot;name&quot;: &quot;hospital&quot;}, {&quot;id&quot;: 155751, &quot;name&quot;: &quot;stolen identity&quot;}]"/>
    <s v="en"/>
    <s v="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
    <n v="38643914"/>
    <s v="[{&quot;name&quot;: &quot;Studio Babelsberg&quot;, &quot;id&quot;: 264}, {&quot;name&quot;: &quot;StudioCanal&quot;, &quot;id&quot;: 694}, {&quot;name&quot;: &quot;Dark Castle Entertainment&quot;, &quot;id&quot;: 1786}, {&quot;name&quot;: &quot;TF1 Films Production&quot;, &quot;id&quot;: 3823}, {&quot;name&quot;: &quot;Canal+&quot;, &quot;id&quot;: 5358}, {&quot;name&quot;: &quot;Panda Productions Inc.&quot;, &quot;id&quot;: 12408}, {&quot;name&quot;: &quot;Horticus UK&quot;, &quot;id&quot;: 12409}]"/>
    <x v="13"/>
    <s v="[{&quot;iso_3166_1&quot;: &quot;FR&quot;, &quot;name&quot;: &quot;France&quot;}, {&quot;iso_3166_1&quot;: &quot;DE&quot;, &quot;name&quot;: &quot;Germany&quot;}, {&quot;iso_3166_1&quot;: &quot;GB&quot;, &quot;name&quot;: &quot;United Kingdom&quot;}]"/>
    <d v="2011-02-16T00:00:00"/>
    <x v="9"/>
    <n v="130786397"/>
    <n v="113"/>
    <s v="[{&quot;iso_639_1&quot;: &quot;en&quot;, &quot;name&quot;: &quot;English&quot;}, {&quot;iso_639_1&quot;: &quot;de&quot;, &quot;name&quot;: &quot;Deutsch&quot;}, {&quot;iso_639_1&quot;: &quot;tr&quot;, &quot;name&quot;: &quot;T\u00fcrk\u00e7e&quot;}, {&quot;iso_639_1&quot;: &quot;ar&quot;, &quot;name&quot;: &quot;\u0627\u0644\u0639\u0631\u0628\u064a\u0629&quot;}]"/>
    <s v="Released"/>
    <s v="Take Back Your Life"/>
    <s v="6.5"/>
    <n v="1265"/>
    <n v="100786397"/>
  </r>
  <r>
    <n v="40000000"/>
    <s v="[{ 18, name: Drama}, { 9648, name: Mystery}, { 53, name: Thriller}]"/>
    <x v="5"/>
    <s v=" Mystery"/>
    <s v=" Thriller"/>
    <s v="-"/>
    <s v="http://wwws.warnerbros.de/theprestige/"/>
    <n v="1124"/>
    <x v="1090"/>
    <s v="[{&quot;id&quot;: 271, &quot;name&quot;: &quot;competition&quot;}, {&quot;id&quot;: 1328, &quot;name&quot;: &quot;secret&quot;}, {&quot;id&quot;: 1523, &quot;name&quot;: &quot;obsession&quot;}, {&quot;id&quot;: 2343, &quot;name&quot;: &quot;magic&quot;}, {&quot;id&quot;: 3737, &quot;name&quot;: &quot;dying and death&quot;}, {&quot;id&quot;: 4034, &quot;name&quot;: &quot;class society&quot;}, {&quot;id&quot;: 4662, &quot;name&quot;: &quot;illusion&quot;}, {&quot;id&quot;: 4988, &quot;name&quot;: &quot;tricks&quot;}, {&quot;id&quot;: 6062, &quot;name&quot;: &quot;hostility&quot;}, {&quot;id&quot;: 6069, &quot;name&quot;: &quot;class&quot;}, {&quot;id&quot;: 9823, &quot;name&quot;: &quot;rivalry&quot;}]"/>
    <s v="en"/>
    <s v="A mysterious story of two magicians whose intense rivalry leads them on a life-long battle for supremacy -- full of obsession, deceit and jealousy with dangerous and deadly consequences."/>
    <n v="74440708"/>
    <s v="[{&quot;name&quot;: &quot;Warner Bros.&quot;, &quot;id&quot;: 6194}, {&quot;name&quot;: &quot;Touchstone Pictures&quot;, &quot;id&quot;: 9195}, {&quot;name&quot;: &quot;Syncopy&quot;, &quot;id&quot;: 9996}]"/>
    <x v="5"/>
    <s v="[{&quot;iso_3166_1&quot;: &quot;US&quot;, &quot;name&quot;: &quot;United States of America&quot;}]"/>
    <d v="2006-10-19T00:00:00"/>
    <x v="6"/>
    <n v="109676311"/>
    <n v="130"/>
    <s v="[{&quot;iso_639_1&quot;: &quot;en&quot;, &quot;name&quot;: &quot;English&quot;}]"/>
    <s v="Released"/>
    <s v="Are You Watching Closely?"/>
    <s v="8.0"/>
    <n v="4391"/>
    <n v="69676311"/>
  </r>
  <r>
    <n v="42000000"/>
    <s v="[{ 35, name: Comedy}]"/>
    <x v="8"/>
    <s v="-"/>
    <s v="-"/>
    <s v="-"/>
    <m/>
    <n v="227159"/>
    <x v="1091"/>
    <s v="[{&quot;id&quot;: 378, &quot;name&quot;: &quot;prison&quot;}, {&quot;id&quot;: 1930, &quot;name&quot;: &quot;kidnapping&quot;}, {&quot;id&quot;: 9663, &quot;name&quot;: &quot;sequel&quot;}, {&quot;id&quot;: 15483, &quot;name&quot;: &quot;car chase&quot;}, {&quot;id&quot;: 166770, &quot;name&quot;: &quot;sex addict&quot;}, {&quot;id&quot;: 183728, &quot;name&quot;: &quot;sex tape&quot;}]"/>
    <s v="en"/>
    <s v="Dale, Kurt and Nick decide to start their own business but things don't go as planned because of a slick investor, prompting the trio to pull off a harebrained and misguided kidnapping scheme."/>
    <n v="82185281"/>
    <s v="[{&quot;name&quot;: &quot;New Line Cinema&quot;, &quot;id&quot;: 12}, {&quot;name&quot;: &quot;BenderSpink&quot;, &quot;id&quot;: 6363}, {&quot;name&quot;: &quot;RatPac Entertainment&quot;, &quot;id&quot;: 28732}]"/>
    <x v="12"/>
    <s v="[{&quot;iso_3166_1&quot;: &quot;US&quot;, &quot;name&quot;: &quot;United States of America&quot;}]"/>
    <d v="2014-11-26T00:00:00"/>
    <x v="10"/>
    <n v="107670357"/>
    <n v="108"/>
    <s v="[{&quot;iso_639_1&quot;: &quot;en&quot;, &quot;name&quot;: &quot;English&quot;}]"/>
    <s v="Released"/>
    <s v="New Crime. Same Tools."/>
    <s v="6.1"/>
    <n v="1536"/>
    <n v="65670357"/>
  </r>
  <r>
    <n v="40000000"/>
    <s v="[{ 16, name: Animation}, { 35, name: Comedy}, { 12, name: Adventure}, { 10751, name: Family}, { 878, name: Science Fiction}]"/>
    <x v="3"/>
    <s v=" Comedy"/>
    <s v=" Adventure"/>
    <s v=" Family"/>
    <s v="http://www.escapeearthmovie.com/"/>
    <n v="68179"/>
    <x v="1092"/>
    <s v="[{&quot;id&quot;: 9831, &quot;name&quot;: &quot;spaceship&quot;}, {&quot;id&quot;: 9951, &quot;name&quot;: &quot;alien&quot;}, {&quot;id&quot;: 10084, &quot;name&quot;: &quot;rescue&quot;}, {&quot;id&quot;: 10685, &quot;name&quot;: &quot;escape&quot;}, {&quot;id&quot;: 13194, &quot;name&quot;: &quot;planet&quot;}, {&quot;id&quot;: 14626, &quot;name&quot;: &quot;astronaut&quot;}, {&quot;id&quot;: 231097, &quot;name&quot;: &quot;\u0393\u03b7&quot;}, {&quot;id&quot;: 234778, &quot;name&quot;: &quot;mission control&quot;}]"/>
    <s v="en"/>
    <s v="Astronaut Scorch Supernova finds himself caught in a trap when he responds to an SOS from a notoriously dangerous alien planet."/>
    <n v="1814218"/>
    <s v="[{&quot;name&quot;: &quot;Rainmaker Entertainment&quot;, &quot;id&quot;: 2213}, {&quot;name&quot;: &quot;Mainframe Entertainment&quot;, &quot;id&quot;: 5024}, {&quot;name&quot;: &quot;Weinstein Company, The&quot;, &quot;id&quot;: 7289}]"/>
    <x v="205"/>
    <s v="[{&quot;iso_3166_1&quot;: &quot;CA&quot;, &quot;name&quot;: &quot;Canada&quot;}, {&quot;iso_3166_1&quot;: &quot;US&quot;, &quot;name&quot;: &quot;United States of America&quot;}]"/>
    <d v="2013-02-14T00:00:00"/>
    <x v="8"/>
    <n v="74597643"/>
    <n v="89"/>
    <s v="[{&quot;iso_639_1&quot;: &quot;en&quot;, &quot;name&quot;: &quot;English&quot;}]"/>
    <s v="Released"/>
    <s v="Earth's greatest secrets are about to break out!"/>
    <s v="5.7"/>
    <n v="332"/>
    <n v="34597643"/>
  </r>
  <r>
    <n v="40000000"/>
    <s v="[{ 28, name: Action}, { 12, name: Adventure}, { 18, name: Drama}, { 53, name: Thriller}]"/>
    <x v="0"/>
    <s v=" Adventure"/>
    <s v=" Drama"/>
    <s v=" Thriller"/>
    <m/>
    <n v="1579"/>
    <x v="1093"/>
    <s v="[{&quot;id&quot;: 1465, &quot;name&quot;: &quot;loss of family&quot;}, {&quot;id&quot;: 2642, &quot;name&quot;: &quot;solar eclipse&quot;}, {&quot;id&quot;: 2831, &quot;name&quot;: &quot;slavery&quot;}, {&quot;id&quot;: 4113, &quot;name&quot;: &quot;jaguar&quot;}, {&quot;id&quot;: 5331, &quot;name&quot;: &quot;village&quot;}, {&quot;id&quot;: 5566, &quot;name&quot;: &quot;maya civilization&quot;}, {&quot;id&quot;: 5774, &quot;name&quot;: &quot;forest&quot;}, {&quot;id&quot;: 10148, &quot;name&quot;: &quot;tribe&quot;}, {&quot;id&quot;: 10864, &quot;name&quot;: &quot;human sacrifice&quot;}, {&quot;id&quot;: 15222, &quot;name&quot;: &quot;central america&quot;}, {&quot;id&quot;: 179298, &quot;name&quot;: &quot;maya&quot;}, {&quot;id&quot;: 179300, &quot;name&quot;: &quot;ancient civilization&quot;}, {&quot;id&quot;: 235679, &quot;name&quot;: &quot;yucatec maya language&quot;}]"/>
    <s v="en"/>
    <s v="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
    <n v="41570047"/>
    <s v="[{&quot;name&quot;: &quot;Icon Productions&quot;, &quot;id&quot;: 152}, {&quot;name&quot;: &quot;Icon Entertainment International&quot;, &quot;id&quot;: 4564}, {&quot;name&quot;: &quot;Touchstone Pictures&quot;, &quot;id&quot;: 9195}]"/>
    <x v="137"/>
    <s v="[{&quot;iso_3166_1&quot;: &quot;US&quot;, &quot;name&quot;: &quot;United States of America&quot;}]"/>
    <d v="2006-12-07T00:00:00"/>
    <x v="6"/>
    <n v="120175290"/>
    <n v="139"/>
    <s v="[{&quot;iso_639_1&quot;: &quot;en&quot;, &quot;name&quot;: &quot;English&quot;}]"/>
    <s v="Released"/>
    <s v="No one can outrun their destiny."/>
    <s v="7.3"/>
    <n v="1221"/>
    <n v="80175290"/>
  </r>
  <r>
    <n v="40000000"/>
    <s v="[{ 28, name: Action}, { 12, name: Adventure}, { 53, name: Thriller}]"/>
    <x v="0"/>
    <s v=" Adventure"/>
    <s v=" Thriller"/>
    <s v="-"/>
    <s v="http://www.mgm.com/view/movie/1132/The-Living-Daylights/"/>
    <n v="708"/>
    <x v="1094"/>
    <s v="[{&quot;id&quot;: 212, &quot;name&quot;: &quot;london england&quot;}, {&quot;id&quot;: 374, &quot;name&quot;: &quot;smuggling of arms&quot;}, {&quot;id&quot;: 378, &quot;name&quot;: &quot;prison&quot;}, {&quot;id&quot;: 392, &quot;name&quot;: &quot;england&quot;}, {&quot;id&quot;: 441, &quot;name&quot;: &quot;assassination&quot;}, {&quot;id&quot;: 470, &quot;name&quot;: &quot;spy&quot;}, {&quot;id&quot;: 769, &quot;name&quot;: &quot;falsely accused&quot;}, {&quot;id&quot;: 1308, &quot;name&quot;: &quot;secret identity&quot;}, {&quot;id&quot;: 1610, &quot;name&quot;: &quot;country estate&quot;}, {&quot;id&quot;: 2001, &quot;name&quot;: &quot;arms deal&quot;}, {&quot;id&quot;: 2139, &quot;name&quot;: &quot;russia&quot;}, {&quot;id&quot;: 2149, &quot;name&quot;: &quot;drug traffic&quot;}, {&quot;id&quot;: 3269, &quot;name&quot;: &quot;secret mission&quot;}, {&quot;id&quot;: 3272, &quot;name&quot;: &quot;secret intelligence service&quot;}, {&quot;id&quot;: 3278, &quot;name&quot;: &quot;kgb&quot;}, {&quot;id&quot;: 3289, &quot;name&quot;: &quot;villain&quot;}, {&quot;id&quot;: 3529, &quot;name&quot;: &quot;renegade&quot;}, {&quot;id&quot;: 3531, &quot;name&quot;: &quot;special car&quot;}, {&quot;id&quot;: 3532, &quot;name&quot;: &quot;tangier morocco&quot;}, {&quot;id&quot;: 3534, &quot;name&quot;: &quot;big wheel&quot;}, {&quot;id&quot;: 3535, &quot;name&quot;: &quot;pipeline&quot;}, {&quot;id&quot;: 3536, &quot;name&quot;: &quot;cello&quot;}, {&quot;id&quot;: 3537, &quot;name&quot;: &quot;orchestra&quot;}, {&quot;id&quot;: 3538, &quot;name&quot;: &quot;freedom fighter&quot;}, {&quot;id&quot;: 3539, &quot;name&quot;: &quot;czechoslovakia&quot;}, {&quot;id&quot;: 3540, &quot;name&quot;: &quot;bratislava&quot;}, {&quot;id&quot;: 3541, &quot;name&quot;: &quot;afghanistan&quot;}, {&quot;id&quot;: 3800, &quot;name&quot;: &quot;airplane&quot;}, {&quot;id&quot;: 5886, &quot;name&quot;: &quot;schloss sch\u00f6nbrunn&quot;}, {&quot;id&quot;: 10685, &quot;name&quot;: &quot;escape&quot;}, {&quot;id&quot;: 186450, &quot;name&quot;: &quot;moscow&quot;}, {&quot;id&quot;: 233055, &quot;name&quot;: &quot;vienna&quot;}]"/>
    <s v="en"/>
    <s v="James Bond helps a Russian General escape into the west. He soon finds out that the KGB wants to kill him for helping the General. A little while later the General is kidnapped from the Secret Service leading 007 to be suspicious."/>
    <n v="23331459"/>
    <s v="[{&quot;name&quot;: &quot;United Artists&quot;, &quot;id&quot;: 60}, {&quot;name&quot;: &quot;Eon Productions&quot;, &quot;id&quot;: 7576}]"/>
    <x v="76"/>
    <s v="[{&quot;iso_3166_1&quot;: &quot;GB&quot;, &quot;name&quot;: &quot;United Kingdom&quot;}, {&quot;iso_3166_1&quot;: &quot;US&quot;, &quot;name&quot;: &quot;United States of America&quot;}]"/>
    <d v="1987-06-29T00:00:00"/>
    <x v="38"/>
    <n v="191185897"/>
    <n v="130"/>
    <s v="[{&quot;iso_639_1&quot;: &quot;en&quot;, &quot;name&quot;: &quot;English&quot;}, {&quot;iso_639_1&quot;: &quot;ar&quot;, &quot;name&quot;: &quot;\u0627\u0644\u0639\u0631\u0628\u064a\u0629&quot;}, {&quot;iso_639_1&quot;: &quot;fr&quot;, &quot;name&quot;: &quot;Fran\u00e7ais&quot;}, {&quot;iso_639_1&quot;: &quot;de&quot;, &quot;name&quot;: &quot;Deutsch&quot;}, {&quot;iso_639_1&quot;: &quot;ru&quot;, &quot;name&quot;: &quot;P\u0443\u0441\u0441\u043a\u0438\u0439&quot;}, {&quot;iso_639_1&quot;: &quot;cs&quot;, &quot;name&quot;: &quot;\u010cesk\u00fd&quot;}, {&quot;iso_639_1&quot;: &quot;sk&quot;, &quot;name&quot;: &quot;Sloven\u010dina&quot;}]"/>
    <s v="Released"/>
    <s v="Licensed to thrill."/>
    <s v="6.2"/>
    <n v="440"/>
    <n v="151185897"/>
  </r>
  <r>
    <n v="40000000"/>
    <s v="[{ 28, name: Action}, { 878, name: Science Fiction}, { 12, name: Adventure}, { 53, name: Thriller}]"/>
    <x v="0"/>
    <s v=" Science Fiction"/>
    <s v=" Adventure"/>
    <s v=" Thriller"/>
    <m/>
    <n v="34851"/>
    <x v="1095"/>
    <s v="[{&quot;id&quot;: 414, &quot;name&quot;: &quot;hunter&quot;}, {&quot;id&quot;: 1297, &quot;name&quot;: &quot;predator&quot;}, {&quot;id&quot;: 1794, &quot;name&quot;: &quot;yakuza&quot;}, {&quot;id&quot;: 4323, &quot;name&quot;: &quot;hunting human beings&quot;}, {&quot;id&quot;: 4862, &quot;name&quot;: &quot;alien life-form&quot;}, {&quot;id&quot;: 9663, &quot;name&quot;: &quot;sequel&quot;}, {&quot;id&quot;: 9951, &quot;name&quot;: &quot;alien&quot;}, {&quot;id&quot;: 10158, &quot;name&quot;: &quot;alien planet&quot;}, {&quot;id&quot;: 10787, &quot;name&quot;: &quot;jungle&quot;}, {&quot;id&quot;: 13065, &quot;name&quot;: &quot;soldier&quot;}, {&quot;id&quot;: 192913, &quot;name&quot;: &quot;warrior&quot;}]"/>
    <s v="en"/>
    <s v="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
    <n v="47649554"/>
    <s v="[{&quot;name&quot;: &quot;Twentieth Century Fox Film Corporation&quot;, &quot;id&quot;: 306}, {&quot;name&quot;: &quot;Davis Entertainment&quot;, &quot;id&quot;: 1302}, {&quot;name&quot;: &quot;Dune Entertainment III&quot;, &quot;id&quot;: 6332}, {&quot;name&quot;: &quot;Troublemaker Studios&quot;, &quot;id&quot;: 10807}]"/>
    <x v="17"/>
    <s v="[{&quot;iso_3166_1&quot;: &quot;US&quot;, &quot;name&quot;: &quot;United States of America&quot;}]"/>
    <d v="2010-07-03T00:00:00"/>
    <x v="4"/>
    <n v="126248813"/>
    <n v="107"/>
    <s v="[{&quot;iso_639_1&quot;: &quot;en&quot;, &quot;name&quot;: &quot;English&quot;}, {&quot;iso_639_1&quot;: &quot;es&quot;, &quot;name&quot;: &quot;Espa\u00f1ol&quot;}, {&quot;iso_639_1&quot;: &quot;ru&quot;, &quot;name&quot;: &quot;P\u0443\u0441\u0441\u043a\u0438\u0439&quot;}]"/>
    <s v="Released"/>
    <s v="Fear is Reborn"/>
    <s v="6.0"/>
    <n v="1206"/>
    <n v="86248813"/>
  </r>
  <r>
    <n v="40000000"/>
    <s v="[{ 53, name: Thriller}, { 9648, name: Mystery}]"/>
    <x v="6"/>
    <s v=" Mystery"/>
    <s v="-"/>
    <s v="-"/>
    <m/>
    <n v="1586"/>
    <x v="1096"/>
    <s v="[{&quot;id&quot;: 567, &quot;name&quot;: &quot;alcohol&quot;}, {&quot;id&quot;: 596, &quot;name&quot;: &quot;adultery&quot;}, {&quot;id&quot;: 703, &quot;name&quot;: &quot;detective&quot;}, {&quot;id&quot;: 787, &quot;name&quot;: &quot;mississippi&quot;}, {&quot;id&quot;: 931, &quot;name&quot;: &quot;jealousy&quot;}, {&quot;id&quot;: 1533, &quot;name&quot;: &quot;isolation&quot;}, {&quot;id&quot;: 2340, &quot;name&quot;: &quot;paranoia&quot;}, {&quot;id&quot;: 2669, &quot;name&quot;: &quot;motel&quot;}, {&quot;id&quot;: 2872, &quot;name&quot;: &quot;window&quot;}, {&quot;id&quot;: 3030, &quot;name&quot;: &quot;nightmare&quot;}, {&quot;id&quot;: 3344, &quot;name&quot;: &quot;letter&quot;}, {&quot;id&quot;: 3598, &quot;name&quot;: &quot;ax&quot;}, {&quot;id&quot;: 5585, &quot;name&quot;: &quot;notebook&quot;}, {&quot;id&quot;: 6149, &quot;name&quot;: &quot;police&quot;}, {&quot;id&quot;: 9826, &quot;name&quot;: &quot;murder&quot;}, {&quot;id&quot;: 10092, &quot;name&quot;: &quot;mystery&quot;}, {&quot;id&quot;: 11363, &quot;name&quot;: &quot;arson&quot;}, {&quot;id&quot;: 13028, &quot;name&quot;: &quot;writer&quot;}, {&quot;id&quot;: 15160, &quot;name&quot;: &quot;divorce&quot;}]"/>
    <s v="en"/>
    <s v="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
    <n v="32908414"/>
    <s v="[{&quot;name&quot;: &quot;Columbia Pictures Corporation&quot;, &quot;id&quot;: 441}, {&quot;name&quot;: &quot;Pariah Entertainment Group&quot;, &quot;id&quot;: 1271}, {&quot;name&quot;: &quot;Grand Slam Productions&quot;, &quot;id&quot;: 23651}, {&quot;name&quot;: &quot;Mel's Cite du Cinema&quot;, &quot;id&quot;: 54502}]"/>
    <x v="44"/>
    <s v="[{&quot;iso_3166_1&quot;: &quot;US&quot;, &quot;name&quot;: &quot;United States of America&quot;}]"/>
    <d v="2004-03-12T00:00:00"/>
    <x v="13"/>
    <n v="92913171"/>
    <n v="96"/>
    <s v="[{&quot;iso_639_1&quot;: &quot;en&quot;, &quot;name&quot;: &quot;English&quot;}]"/>
    <s v="Released"/>
    <s v="The most important part of a story is the ending."/>
    <s v="6.4"/>
    <n v="972"/>
    <n v="52913171"/>
  </r>
  <r>
    <n v="40000000"/>
    <s v="[{ 10749, name: Romance}, { 18, name: Drama}, { 9648, name: Mystery}]"/>
    <x v="12"/>
    <s v=" Drama"/>
    <s v=" Mystery"/>
    <s v="-"/>
    <s v="http://wwws.warnerbros.de/thelakehouse/"/>
    <n v="2044"/>
    <x v="1097"/>
    <s v="[{&quot;id&quot;: 520, &quot;name&quot;: &quot;chicago&quot;}, {&quot;id&quot;: 1731, &quot;name&quot;: &quot;writing&quot;}, {&quot;id&quot;: 2301, &quot;name&quot;: &quot;architect&quot;}, {&quot;id&quot;: 2964, &quot;name&quot;: &quot;future&quot;}, {&quot;id&quot;: 3667, &quot;name&quot;: &quot;time&quot;}, {&quot;id&quot;: 12436, &quot;name&quot;: &quot;architecture&quot;}, {&quot;id&quot;: 15021, &quot;name&quot;: &quot;mysterious letter&quot;}, {&quot;id&quot;: 40847, &quot;name&quot;: &quot;near future&quot;}, {&quot;id&quot;: 47023, &quot;name&quot;: &quot;first kiss&quot;}, {&quot;id&quot;: 191100, &quot;name&quot;: &quot;romantic drama&quot;}, {&quot;id&quot;: 192966, &quot;name&quot;: &quot;passage of time&quot;}]"/>
    <s v="en"/>
    <s v="A lonely doctor who once occupied an unusual lakeside home begins exchanging love letters with its former resident, a frustrated architect. They must try to unravel the mystery behind their extraordinary romance before it's too late."/>
    <n v="2988736"/>
    <s v="[{&quot;name&quot;: &quot;Village Roadshow Pictures&quot;, &quot;id&quot;: 79}, {&quot;name&quot;: &quot;Vertigo Entertainment&quot;, &quot;id&quot;: 829}, {&quot;name&quot;: &quot;Sound for Film&quot;, &quot;id&quot;: 1143}, {&quot;name&quot;: &quot;Warner Bros.&quot;, &quot;id&quot;: 6194}]"/>
    <x v="18"/>
    <s v="[{&quot;iso_3166_1&quot;: &quot;US&quot;, &quot;name&quot;: &quot;United States of America&quot;}]"/>
    <d v="2006-06-16T00:00:00"/>
    <x v="6"/>
    <n v="114830111"/>
    <n v="99"/>
    <s v="[{&quot;iso_639_1&quot;: &quot;en&quot;, &quot;name&quot;: &quot;English&quot;}]"/>
    <s v="Released"/>
    <s v="How do you hold on to someone you've never met?"/>
    <s v="6.5"/>
    <n v="670"/>
    <n v="74830111"/>
  </r>
  <r>
    <n v="43000000"/>
    <s v="[{ 18, name: Drama}, { 27, name: Horror}, { 9648, name: Mystery}, { 53, name: Thriller}]"/>
    <x v="5"/>
    <s v=" Horror"/>
    <s v=" Mystery"/>
    <s v=" Thriller"/>
    <m/>
    <n v="9913"/>
    <x v="1098"/>
    <s v="[{&quot;id&quot;: 428, &quot;name&quot;: &quot;nurse&quot;}, {&quot;id&quot;: 1328, &quot;name&quot;: &quot;secret&quot;}, {&quot;id&quot;: 1566, &quot;name&quot;: &quot;dream&quot;}, {&quot;id&quot;: 1721, &quot;name&quot;: &quot;fight&quot;}, {&quot;id&quot;: 1930, &quot;name&quot;: &quot;kidnapping&quot;}, {&quot;id&quot;: 2411, &quot;name&quot;: &quot;new orleans&quot;}, {&quot;id&quot;: 2849, &quot;name&quot;: &quot;key&quot;}, {&quot;id&quot;: 3136, &quot;name&quot;: &quot;plantation&quot;}, {&quot;id&quot;: 3392, &quot;name&quot;: &quot;voodoo&quot;}, {&quot;id&quot;: 8508, &quot;name&quot;: &quot;party&quot;}, {&quot;id&quot;: 10909, &quot;name&quot;: &quot;lawyer&quot;}, {&quot;id&quot;: 11221, &quot;name&quot;: &quot;blood&quot;}, {&quot;id&quot;: 14819, &quot;name&quot;: &quot;violence&quot;}, {&quot;id&quot;: 46951, &quot;name&quot;: &quot;mirror&quot;}, {&quot;id&quot;: 155619, &quot;name&quot;: &quot;attic&quot;}, {&quot;id&quot;: 156174, &quot;name&quot;: &quot;occult&quot;}]"/>
    <s v="en"/>
    <s v="A hospice nurse working at a spooky New Orleans plantation home finds herself entangled in a mystery involving the house's dark past."/>
    <n v="29105407"/>
    <s v="[{&quot;name&quot;: &quot;Universal Pictures&quot;, &quot;id&quot;: 33}, {&quot;name&quot;: &quot;MFPV Film&quot;, &quot;id&quot;: 69}, {&quot;name&quot;: &quot;Double Feature Films&quot;, &quot;id&quot;: 215}, {&quot;name&quot;: &quot;ShadowCatcher Entertainment&quot;, &quot;id&quot;: 12269}, {&quot;name&quot;: &quot;Daniel Bobker Productions&quot;, &quot;id&quot;: 12270}, {&quot;name&quot;: &quot;Brick Dust Productions LLC&quot;, &quot;id&quot;: 12271}]"/>
    <x v="14"/>
    <s v="[{&quot;iso_3166_1&quot;: &quot;DE&quot;, &quot;name&quot;: &quot;Germany&quot;}, {&quot;iso_3166_1&quot;: &quot;US&quot;, &quot;name&quot;: &quot;United States of America&quot;}]"/>
    <d v="2005-07-29T00:00:00"/>
    <x v="11"/>
    <n v="91974818"/>
    <n v="104"/>
    <s v="[{&quot;iso_639_1&quot;: &quot;en&quot;, &quot;name&quot;: &quot;English&quot;}]"/>
    <s v="Released"/>
    <s v="Fearing Is Believing"/>
    <s v="6.4"/>
    <n v="573"/>
    <n v="48974818"/>
  </r>
  <r>
    <n v="40000000"/>
    <s v="[{ 35, name: Comedy}, { 10749, name: Romance}]"/>
    <x v="8"/>
    <s v=" Romance"/>
    <s v="-"/>
    <s v="-"/>
    <m/>
    <n v="10761"/>
    <x v="1099"/>
    <s v="[{&quot;id&quot;: 388, &quot;name&quot;: &quot;scotland&quot;}, {&quot;id&quot;: 2038, &quot;name&quot;: &quot;love of one's life&quot;}, {&quot;id&quot;: 2336, &quot;name&quot;: &quot;ladykiller&quot;}, {&quot;id&quot;: 2864, &quot;name&quot;: &quot;one-night stand&quot;}, {&quot;id&quot;: 3584, &quot;name&quot;: &quot;bridesmaid&quot;}, {&quot;id&quot;: 3691, &quot;name&quot;: &quot;forbidden love&quot;}, {&quot;id&quot;: 10556, &quot;name&quot;: &quot;male female relationship&quot;}, {&quot;id&quot;: 178329, &quot;name&quot;: &quot;best friends in love&quot;}]"/>
    <s v="en"/>
    <s v="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
    <n v="19574774"/>
    <s v="[{&quot;name&quot;: &quot;Columbia Pictures&quot;, &quot;id&quot;: 5}, {&quot;name&quot;: &quot;Original Film&quot;, &quot;id&quot;: 333}]"/>
    <x v="2"/>
    <s v="[{&quot;iso_3166_1&quot;: &quot;GB&quot;, &quot;name&quot;: &quot;United Kingdom&quot;}, {&quot;iso_3166_1&quot;: &quot;US&quot;, &quot;name&quot;: &quot;United States of America&quot;}]"/>
    <d v="2008-05-02T00:00:00"/>
    <x v="7"/>
    <n v="84601681"/>
    <n v="101"/>
    <s v="[{&quot;iso_639_1&quot;: &quot;en&quot;, &quot;name&quot;: &quot;English&quot;}, {&quot;iso_639_1&quot;: &quot;fr&quot;, &quot;name&quot;: &quot;Fran\u00e7ais&quot;}, {&quot;iso_639_1&quot;: &quot;ru&quot;, &quot;name&quot;: &quot;P\u0443\u0441\u0441\u043a\u0438\u0439&quot;}]"/>
    <s v="Released"/>
    <s v="He'll do anything to get the groom out of the picture."/>
    <s v="6.0"/>
    <n v="394"/>
    <n v="44601681"/>
  </r>
  <r>
    <n v="40000000"/>
    <s v="[{ 10402, name: Music}, { 18, name: Drama}]"/>
    <x v="16"/>
    <s v=" Drama"/>
    <s v="-"/>
    <s v="-"/>
    <m/>
    <n v="209451"/>
    <x v="1100"/>
    <s v="[{&quot;id&quot;: 5565, &quot;name&quot;: &quot;biography&quot;}, {&quot;id&quot;: 10181, &quot;name&quot;: &quot;based on play&quot;}]"/>
    <s v="en"/>
    <s v="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â€œSherry,â€ â€œBig Girls Donâ€™t Cry,â€ â€œWalk Like a Man,â€ â€œRag Doll,â€ and many more."/>
    <n v="14199933"/>
    <s v="[{&quot;name&quot;: &quot;Warner Bros.&quot;, &quot;id&quot;: 6194}]"/>
    <x v="5"/>
    <s v="[{&quot;iso_3166_1&quot;: &quot;US&quot;, &quot;name&quot;: &quot;United States of America&quot;}]"/>
    <d v="2014-06-05T00:00:00"/>
    <x v="10"/>
    <n v="67347013"/>
    <n v="134"/>
    <s v="[{&quot;iso_639_1&quot;: &quot;en&quot;, &quot;name&quot;: &quot;English&quot;}]"/>
    <s v="Released"/>
    <m/>
    <s v="6.8"/>
    <n v="255"/>
    <n v="27347013"/>
  </r>
  <r>
    <n v="40000000"/>
    <s v="[{ 18, name: Drama}, { 80, name: Crime}, { 53, name: Thriller}]"/>
    <x v="5"/>
    <s v=" Crime"/>
    <s v=" Thriller"/>
    <s v="-"/>
    <m/>
    <n v="11975"/>
    <x v="1101"/>
    <s v="[{&quot;id&quot;: 1417, &quot;name&quot;: &quot;jurors&quot;}, {&quot;id&quot;: 2852, &quot;name&quot;: &quot;proof&quot;}, {&quot;id&quot;: 3012, &quot;name&quot;: &quot;court case&quot;}, {&quot;id&quot;: 8097, &quot;name&quot;: &quot;leukemia&quot;}, {&quot;id&quot;: 10909, &quot;name&quot;: &quot;lawyer&quot;}, {&quot;id&quot;: 33519, &quot;name&quot;: &quot;courtroom&quot;}]"/>
    <s v="en"/>
    <s v="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
    <n v="12229516"/>
    <s v="[{&quot;name&quot;: &quot;Paramount Pictures&quot;, &quot;id&quot;: 4}, {&quot;name&quot;: &quot;Constellation Entertainment&quot;, &quot;id&quot;: 14941}]"/>
    <x v="9"/>
    <s v="[{&quot;iso_3166_1&quot;: &quot;US&quot;, &quot;name&quot;: &quot;United States of America&quot;}]"/>
    <d v="1997-11-18T00:00:00"/>
    <x v="12"/>
    <n v="45916769"/>
    <n v="135"/>
    <s v="[{&quot;iso_639_1&quot;: &quot;en&quot;, &quot;name&quot;: &quot;English&quot;}]"/>
    <s v="Released"/>
    <s v="They were totally unqualified to try the case of a lifetime... but every underdog has his day."/>
    <s v="6.7"/>
    <n v="235"/>
    <n v="5916769"/>
  </r>
  <r>
    <n v="40000000"/>
    <s v="[{ 27, name: Horror}, { 53, name: Thriller}]"/>
    <x v="15"/>
    <s v=" Thriller"/>
    <s v="-"/>
    <s v="-"/>
    <s v="http://gothikamovie.warnerbros.com/"/>
    <n v="4970"/>
    <x v="1102"/>
    <s v="[{&quot;id&quot;: 1453, &quot;name&quot;: &quot;amnesia&quot;}, {&quot;id&quot;: 11857, &quot;name&quot;: &quot;mental institution&quot;}, {&quot;id&quot;: 14781, &quot;name&quot;: &quot;patient&quot;}, {&quot;id&quot;: 14782, &quot;name&quot;: &quot;trust&quot;}, {&quot;id&quot;: 14783, &quot;name&quot;: &quot;false accusations&quot;}, {&quot;id&quot;: 14784, &quot;name&quot;: &quot;medication&quot;}, {&quot;id&quot;: 33505, &quot;name&quot;: &quot;gothic&quot;}, {&quot;id&quot;: 41329, &quot;name&quot;: &quot;mental illness&quot;}]"/>
    <s v="en"/>
    <s v="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
    <n v="27303608"/>
    <s v="[{&quot;name&quot;: &quot;Columbia Pictures Corporation&quot;, &quot;id&quot;: 441}, {&quot;name&quot;: &quot;Dark Castle Entertainment&quot;, &quot;id&quot;: 1786}, {&quot;name&quot;: &quot;Warner Bros.&quot;, &quot;id&quot;: 6194}]"/>
    <x v="44"/>
    <s v="[{&quot;iso_3166_1&quot;: &quot;US&quot;, &quot;name&quot;: &quot;United States of America&quot;}]"/>
    <d v="2003-11-21T00:00:00"/>
    <x v="16"/>
    <n v="141591324"/>
    <n v="98"/>
    <s v="[{&quot;iso_639_1&quot;: &quot;en&quot;, &quot;name&quot;: &quot;English&quot;}]"/>
    <s v="Released"/>
    <s v="Because someone is dead doesn't mean they're gone."/>
    <s v="5.8"/>
    <n v="629"/>
    <n v="101591324"/>
  </r>
  <r>
    <n v="36000000"/>
    <s v="[{ 18, name: Drama}, { 36, name: History}, { 9648, name: Mystery}]"/>
    <x v="5"/>
    <s v=" History"/>
    <s v=" Mystery"/>
    <s v="-"/>
    <m/>
    <n v="11831"/>
    <x v="1103"/>
    <s v="[{&quot;id&quot;: 701, &quot;name&quot;: &quot;cuba&quot;}, {&quot;id&quot;: 1860, &quot;name&quot;: &quot;mutiny&quot;}, {&quot;id&quot;: 2831, &quot;name&quot;: &quot;slavery&quot;}, {&quot;id&quot;: 3441, &quot;name&quot;: &quot;sentence&quot;}, {&quot;id&quot;: 6165, &quot;name&quot;: &quot;historical figure&quot;}, {&quot;id&quot;: 9395, &quot;name&quot;: &quot;havanna&quot;}, {&quot;id&quot;: 155756, &quot;name&quot;: &quot;tall ship&quot;}, {&quot;id&quot;: 163120, &quot;name&quot;: &quot;slave trade&quot;}]"/>
    <s v="en"/>
    <s v="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
    <n v="3698276"/>
    <s v="[{&quot;name&quot;: &quot;DreamWorks SKG&quot;, &quot;id&quot;: 27}]"/>
    <x v="63"/>
    <s v="[{&quot;iso_3166_1&quot;: &quot;US&quot;, &quot;name&quot;: &quot;United States of America&quot;}]"/>
    <d v="1997-12-03T00:00:00"/>
    <x v="12"/>
    <n v="74000000"/>
    <n v="155"/>
    <s v="[{&quot;iso_639_1&quot;: &quot;en&quot;, &quot;name&quot;: &quot;English&quot;}, {&quot;iso_639_1&quot;: &quot;es&quot;, &quot;name&quot;: &quot;Espa\u00f1ol&quot;}]"/>
    <s v="Released"/>
    <s v="Freedom is not given. It is our right at birth. But there are some moments when it must be taken."/>
    <s v="6.8"/>
    <n v="316"/>
    <n v="38000000"/>
  </r>
  <r>
    <n v="40000000"/>
    <s v="[{ 14, name: Fantasy}, { 28, name: Action}, { 878, name: Science Fiction}, { 53, name: Thriller}, { 27, name: Horror}]"/>
    <x v="2"/>
    <s v=" Action"/>
    <s v=" Science Fiction"/>
    <s v=" Thriller"/>
    <s v="http://www.avp-r.com/"/>
    <n v="440"/>
    <x v="1104"/>
    <s v="[{&quot;id&quot;: 1297, &quot;name&quot;: &quot;predator&quot;}, {&quot;id&quot;: 5387, &quot;name&quot;: &quot;national guard&quot;}, {&quot;id&quot;: 9410, &quot;name&quot;: &quot;hybrid&quot;}, {&quot;id&quot;: 9951, &quot;name&quot;: &quot;alien&quot;}, {&quot;id&quot;: 10326, &quot;name&quot;: &quot;morgue&quot;}, {&quot;id&quot;: 163386, &quot;name&quot;: &quot;alien possession&quot;}, {&quot;id&quot;: 163392, &quot;name&quot;: &quot;triangle&quot;}, {&quot;id&quot;: 163395, &quot;name&quot;: &quot;infestation&quot;}, {&quot;id&quot;: 226177, &quot;name&quot;: &quot;xenomorph&quot;}]"/>
    <s v="en"/>
    <s v="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
    <n v="39381913"/>
    <s v="[{&quot;name&quot;: &quot;Twentieth Century Fox Film Corporation&quot;, &quot;id&quot;: 306}, {&quot;name&quot;: &quot;Dune Entertainment&quot;, &quot;id&quot;: 444}, {&quot;name&quot;: &quot;Davis Entertainment&quot;, &quot;id&quot;: 1302}, {&quot;name&quot;: &quot;Brandywine Productions&quot;, &quot;id&quot;: 19747}]"/>
    <x v="17"/>
    <s v="[{&quot;iso_3166_1&quot;: &quot;US&quot;, &quot;name&quot;: &quot;United States of America&quot;}]"/>
    <d v="2007-12-25T00:00:00"/>
    <x v="1"/>
    <n v="41797066"/>
    <n v="94"/>
    <s v="[{&quot;iso_639_1&quot;: &quot;en&quot;, &quot;name&quot;: &quot;English&quot;}]"/>
    <s v="Released"/>
    <s v="The Last Place On Earth We Want To Be Is In The Middle"/>
    <s v="4.9"/>
    <n v="740"/>
    <n v="1797066"/>
  </r>
  <r>
    <n v="40000000"/>
    <s v="[{ 35, name: Comedy}, { 10402, name: Music}, { 10749, name: Romance}]"/>
    <x v="8"/>
    <s v=" Music"/>
    <s v=" Romance"/>
    <s v="-"/>
    <m/>
    <n v="11172"/>
    <x v="1105"/>
    <s v="[{&quot;id&quot;: 3490, &quot;name&quot;: &quot;pop star&quot;}, {&quot;id&quot;: 4528, &quot;name&quot;: &quot;song&quot;}, {&quot;id&quot;: 9799, &quot;name&quot;: &quot;romantic comedy&quot;}, {&quot;id&quot;: 191428, &quot;name&quot;: &quot;song writing&quot;}, {&quot;id&quot;: 207592, &quot;name&quot;: &quot;piano&quot;}]"/>
    <s v="en"/>
    <s v="A washed up singer is given a couple days to compose a chart-topping hit for an aspiring teen sensation. Though he's never written a decent lyric in his life, he sparks with an offbeat younger woman with a flair for words."/>
    <n v="17659032"/>
    <s v="[{&quot;name&quot;: &quot;Village Roadshow Pictures&quot;, &quot;id&quot;: 79}, {&quot;name&quot;: &quot;Castle Rock Entertainment&quot;, &quot;id&quot;: 97}, {&quot;name&quot;: &quot;Reserve Room&quot;, &quot;id&quot;: 10222}, {&quot;name&quot;: &quot;Flower Films (II)&quot;, &quot;id&quot;: 19813}]"/>
    <x v="18"/>
    <s v="[{&quot;iso_3166_1&quot;: &quot;US&quot;, &quot;name&quot;: &quot;United States of America&quot;}]"/>
    <d v="2007-02-09T00:00:00"/>
    <x v="1"/>
    <n v="145896422"/>
    <n v="96"/>
    <s v="[{&quot;iso_639_1&quot;: &quot;en&quot;, &quot;name&quot;: &quot;English&quot;}]"/>
    <s v="Released"/>
    <s v="Share the music with someone you love."/>
    <s v="6.2"/>
    <n v="554"/>
    <n v="105896422"/>
  </r>
  <r>
    <n v="40000000"/>
    <s v="[{ 12, name: Adventure}, { 35, name: Comedy}, { 878, name: Science Fiction}]"/>
    <x v="1"/>
    <s v=" Comedy"/>
    <s v=" Science Fiction"/>
    <s v="-"/>
    <s v="http://paulthemovie.co.uk/"/>
    <n v="39513"/>
    <x v="1106"/>
    <s v="[{&quot;id&quot;: 1768, &quot;name&quot;: &quot;san diego&quot;}, {&quot;id&quot;: 177163, &quot;name&quot;: &quot;area 51&quot;}, {&quot;id&quot;: 177178, &quot;name&quot;: &quot;alien space craft&quot;}, {&quot;id&quot;: 177180, &quot;name&quot;: &quot;hit with a chair&quot;}, {&quot;id&quot;: 177181, &quot;name&quot;: &quot;shot in the knee&quot;}, {&quot;id&quot;: 179431, &quot;name&quot;: &quot;duringcreditsstinger&quot;}, {&quot;id&quot;: 208289, &quot;name&quot;: &quot;1980s&quot;}]"/>
    <s v="en"/>
    <s v="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
    <n v="43151268"/>
    <s v="[{&quot;name&quot;: &quot;Universal Pictures&quot;, &quot;id&quot;: 33}, {&quot;name&quot;: &quot;Big Talk Productions&quot;, &quot;id&quot;: 443}, {&quot;name&quot;: &quot;Relativity Media&quot;, &quot;id&quot;: 7295}, {&quot;name&quot;: &quot;Working Title Films&quot;, &quot;id&quot;: 10163}]"/>
    <x v="14"/>
    <s v="[{&quot;iso_3166_1&quot;: &quot;US&quot;, &quot;name&quot;: &quot;United States of America&quot;}, {&quot;iso_3166_1&quot;: &quot;GB&quot;, &quot;name&quot;: &quot;United Kingdom&quot;}]"/>
    <d v="2011-02-14T00:00:00"/>
    <x v="9"/>
    <n v="97552050"/>
    <n v="104"/>
    <s v="[{&quot;iso_639_1&quot;: &quot;en&quot;, &quot;name&quot;: &quot;English&quot;}]"/>
    <s v="Released"/>
    <s v="Who's up for a close encounter?"/>
    <s v="6.5"/>
    <n v="1789"/>
    <n v="57552050"/>
  </r>
  <r>
    <n v="40000000"/>
    <s v="[{ 35, name: Comedy}]"/>
    <x v="8"/>
    <s v="-"/>
    <s v="-"/>
    <s v="-"/>
    <m/>
    <n v="82687"/>
    <x v="1107"/>
    <s v="[{&quot;id&quot;: 1436, &quot;name&quot;: &quot;inventor&quot;}, {&quot;id&quot;: 7312, &quot;name&quot;: &quot;road trip&quot;}, {&quot;id&quot;: 33720, &quot;name&quot;: &quot;guilt&quot;}, {&quot;id&quot;: 157499, &quot;name&quot;: &quot;mother son relationship&quot;}, {&quot;id&quot;: 187056, &quot;name&quot;: &quot;woman director&quot;}]"/>
    <s v="en"/>
    <s v="An inventor and his mom hit the road together so he can sell his latest invention."/>
    <n v="15283444"/>
    <s v="[{&quot;name&quot;: &quot;Paramount Pictures&quot;, &quot;id&quot;: 4}, {&quot;name&quot;: &quot;Skydance Productions&quot;, &quot;id&quot;: 6277}]"/>
    <x v="9"/>
    <s v="[{&quot;iso_3166_1&quot;: &quot;US&quot;, &quot;name&quot;: &quot;United States of America&quot;}]"/>
    <d v="2012-12-19T00:00:00"/>
    <x v="3"/>
    <n v="41863726"/>
    <n v="95"/>
    <s v="[{&quot;iso_639_1&quot;: &quot;en&quot;, &quot;name&quot;: &quot;English&quot;}]"/>
    <s v="Released"/>
    <s v="Get ready for one mother of a road trip"/>
    <s v="5.4"/>
    <n v="284"/>
    <n v="1863726"/>
  </r>
  <r>
    <n v="40000000"/>
    <s v="[{ 27, name: Horror}, { 9648, name: Mystery}]"/>
    <x v="15"/>
    <s v=" Mystery"/>
    <s v="-"/>
    <s v="-"/>
    <s v="http://www.scream-4.com/"/>
    <n v="41446"/>
    <x v="1108"/>
    <s v="[{&quot;id&quot;: 798, &quot;name&quot;: &quot;sheriff&quot;}, {&quot;id&quot;: 3096, &quot;name&quot;: &quot;book&quot;}, {&quot;id&quot;: 4728, &quot;name&quot;: &quot;knife&quot;}, {&quot;id&quot;: 8087, &quot;name&quot;: &quot;horror&quot;}, {&quot;id&quot;: 10084, &quot;name&quot;: &quot;rescue&quot;}, {&quot;id&quot;: 10818, &quot;name&quot;: &quot;author&quot;}, {&quot;id&quot;: 11040, &quot;name&quot;: &quot;masked killer&quot;}, {&quot;id&quot;: 11612, &quot;name&quot;: &quot;hospital&quot;}, {&quot;id&quot;: 13092, &quot;name&quot;: &quot;corpse&quot;}]"/>
    <s v="en"/>
    <s v="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
    <n v="3521926"/>
    <s v="[{&quot;name&quot;: &quot;Dimension Films&quot;, &quot;id&quot;: 7405}]"/>
    <x v="179"/>
    <s v="[{&quot;iso_3166_1&quot;: &quot;US&quot;, &quot;name&quot;: &quot;United States of America&quot;}]"/>
    <d v="2011-04-11T00:00:00"/>
    <x v="9"/>
    <n v="97138686"/>
    <n v="111"/>
    <s v="[{&quot;iso_639_1&quot;: &quot;en&quot;, &quot;name&quot;: &quot;English&quot;}]"/>
    <s v="Released"/>
    <s v="New Decade. New Rules."/>
    <s v="6.1"/>
    <n v="902"/>
    <n v="57138686"/>
  </r>
  <r>
    <n v="40000000"/>
    <s v="[{ 53, name: Thriller}, { 80, name: Crime}, { 9648, name: Mystery}]"/>
    <x v="6"/>
    <s v=" Crime"/>
    <s v=" Mystery"/>
    <s v="-"/>
    <m/>
    <n v="8224"/>
    <x v="1109"/>
    <s v="[{&quot;id&quot;: 445, &quot;name&quot;: &quot;pornography&quot;}, {&quot;id&quot;: 2727, &quot;name&quot;: &quot;porn actor&quot;}, {&quot;id&quot;: 6381, &quot;name&quot;: &quot;loss of daughter&quot;}, {&quot;id&quot;: 6443, &quot;name&quot;: &quot;child pornography&quot;}, {&quot;id&quot;: 11168, &quot;name&quot;: &quot;private investigator&quot;}, {&quot;id&quot;: 155418, &quot;name&quot;: &quot;subculture&quot;}, {&quot;id&quot;: 155790, &quot;name&quot;: &quot;private detective&quot;}]"/>
    <s v="en"/>
    <s v="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
    <n v="25580272"/>
    <s v="[{&quot;name&quot;: &quot;Columbia Pictures Corporation&quot;, &quot;id&quot;: 441}, {&quot;name&quot;: &quot;Hofflund/Polone&quot;, &quot;id&quot;: 1685}, {&quot;name&quot;: &quot;Global Entertainment Productions GmbH &amp; Company Medien KG&quot;, &quot;id&quot;: 9269}]"/>
    <x v="44"/>
    <s v="[{&quot;iso_3166_1&quot;: &quot;US&quot;, &quot;name&quot;: &quot;United States of America&quot;}]"/>
    <d v="1999-02-26T00:00:00"/>
    <x v="14"/>
    <n v="96618699"/>
    <n v="123"/>
    <s v="[{&quot;iso_639_1&quot;: &quot;en&quot;, &quot;name&quot;: &quot;English&quot;}]"/>
    <s v="Released"/>
    <s v="You can't prepare for where the truth will take you."/>
    <s v="6.1"/>
    <n v="474"/>
    <n v="56618699"/>
  </r>
  <r>
    <n v="38000000"/>
    <s v="[{ 18, name: Drama}, { 10402, name: Music}]"/>
    <x v="5"/>
    <s v=" Music"/>
    <s v="-"/>
    <s v="-"/>
    <m/>
    <n v="10537"/>
    <x v="1110"/>
    <s v="[{&quot;id&quot;: 458, &quot;name&quot;: &quot;hippie&quot;}, {&quot;id&quot;: 496, &quot;name&quot;: &quot;poetry&quot;}, {&quot;id&quot;: 572, &quot;name&quot;: &quot;sex&quot;}, {&quot;id&quot;: 578, &quot;name&quot;: &quot;rock and roll&quot;}, {&quot;id&quot;: 2483, &quot;name&quot;: &quot;nudity&quot;}, {&quot;id&quot;: 3298, &quot;name&quot;: &quot;hallucination&quot;}, {&quot;id&quot;: 3593, &quot;name&quot;: &quot;wilderness&quot;}, {&quot;id&quot;: 3800, &quot;name&quot;: &quot;airplane&quot;}, {&quot;id&quot;: 4344, &quot;name&quot;: &quot;musical&quot;}, {&quot;id&quot;: 4436, &quot;name&quot;: &quot;addicted&quot;}, {&quot;id&quot;: 4523, &quot;name&quot;: &quot;joint&quot;}, {&quot;id&quot;: 4572, &quot;name&quot;: &quot;organ&quot;}, {&quot;id&quot;: 5498, &quot;name&quot;: &quot;lsd&quot;}, {&quot;id&quot;: 5565, &quot;name&quot;: &quot;biography&quot;}, {&quot;id&quot;: 7464, &quot;name&quot;: &quot;alcoholism&quot;}, {&quot;id&quot;: 8903, &quot;name&quot;: &quot;the doors&quot;}, {&quot;id&quot;: 9844, &quot;name&quot;: &quot;car crash&quot;}, {&quot;id&quot;: 10229, &quot;name&quot;: &quot;singer&quot;}, {&quot;id&quot;: 14964, &quot;name&quot;: &quot;drug&quot;}, {&quot;id&quot;: 41591, &quot;name&quot;: &quot;music band&quot;}, {&quot;id&quot;: 187844, &quot;name&quot;: &quot;flashback&quot;}, {&quot;id&quot;: 226981, &quot;name&quot;: &quot;blood ritual&quot;}]"/>
    <s v="en"/>
    <s v="The story of the famous and influential 1960's rock band and its lead singer and composer, Jim Morrison."/>
    <n v="10794175"/>
    <s v="[{&quot;name&quot;: &quot;Imagine Entertainment&quot;, &quot;id&quot;: 23}, {&quot;name&quot;: &quot;Ixtlan Productions&quot;, &quot;id&quot;: 525}, {&quot;name&quot;: &quot;Carolco Pictures&quot;, &quot;id&quot;: 14723}, {&quot;name&quot;: &quot;Bill Graham Films&quot;, &quot;id&quot;: 78806}]"/>
    <x v="36"/>
    <s v="[{&quot;iso_3166_1&quot;: &quot;US&quot;, &quot;name&quot;: &quot;United States of America&quot;}]"/>
    <d v="1991-03-01T00:00:00"/>
    <x v="22"/>
    <n v="34416893"/>
    <n v="140"/>
    <s v="[{&quot;iso_639_1&quot;: &quot;en&quot;, &quot;name&quot;: &quot;English&quot;}]"/>
    <s v="Released"/>
    <s v="The Ultimate Story of Sex, Drugs &amp; Rock 'N' Roll"/>
    <s v="6.7"/>
    <n v="275"/>
    <n v="-3583107"/>
  </r>
  <r>
    <n v="40000000"/>
    <s v="[{ 35, name: Comedy}]"/>
    <x v="8"/>
    <s v="-"/>
    <s v="-"/>
    <s v="-"/>
    <m/>
    <n v="225886"/>
    <x v="1111"/>
    <s v="[{&quot;id&quot;: 6038, &quot;name&quot;: &quot;marriage&quot;}, {&quot;id&quot;: 11615, &quot;name&quot;: &quot;internet&quot;}, {&quot;id&quot;: 14534, &quot;name&quot;: &quot;relationship&quot;}, {&quot;id&quot;: 18035, &quot;name&quot;: &quot;family&quot;}, {&quot;id&quot;: 183728, &quot;name&quot;: &quot;sex tape&quot;}]"/>
    <s v="en"/>
    <s v="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
    <n v="72641296"/>
    <s v="[{&quot;name&quot;: &quot;Escape Artists&quot;, &quot;id&quot;: 1423}, {&quot;name&quot;: &quot;Media Rights Capital&quot;, &quot;id&quot;: 2531}, {&quot;name&quot;: &quot;Sony Pictures Entertainment (SPE)&quot;, &quot;id&quot;: 7431}, {&quot;name&quot;: &quot;LStar Capital&quot;, &quot;id&quot;: 34034}]"/>
    <x v="206"/>
    <s v="[{&quot;iso_3166_1&quot;: &quot;US&quot;, &quot;name&quot;: &quot;United States of America&quot;}]"/>
    <d v="2014-07-17T00:00:00"/>
    <x v="10"/>
    <n v="126069509"/>
    <n v="97"/>
    <s v="[{&quot;iso_639_1&quot;: &quot;en&quot;, &quot;name&quot;: &quot;English&quot;}]"/>
    <s v="Released"/>
    <s v="A movie about a movie they don't want you to see."/>
    <s v="5.3"/>
    <n v="1695"/>
    <n v="86069509"/>
  </r>
  <r>
    <n v="40000000"/>
    <s v="[{ 35, name: Comedy}, { 18, name: Drama}]"/>
    <x v="8"/>
    <s v=" Drama"/>
    <s v="-"/>
    <s v="-"/>
    <m/>
    <n v="10385"/>
    <x v="1112"/>
    <s v="[{&quot;id&quot;: 1156, &quot;name&quot;: &quot;sister sister relationship&quot;}, {&quot;id&quot;: 1332, &quot;name&quot;: &quot;cheating&quot;}, {&quot;id&quot;: 1453, &quot;name&quot;: &quot;amnesia&quot;}, {&quot;id&quot;: 2600, &quot;name&quot;: &quot;crisis line&quot;}, {&quot;id&quot;: 6103, &quot;name&quot;: &quot;telephone&quot;}, {&quot;id&quot;: 13056, &quot;name&quot;: &quot;loss of wife&quot;}, {&quot;id&quot;: 155816, &quot;name&quot;: &quot;ex-wife&quot;}, {&quot;id&quot;: 187056, &quot;name&quot;: &quot;woman director&quot;}]"/>
    <s v="en"/>
    <s v="A trio of sisters bond over their ambivalence toward the approaching death of their curmudgeonly father, to whom none of them was particularly close."/>
    <n v="3415534"/>
    <s v="[{&quot;name&quot;: &quot;Laurence Mark Productions&quot;, &quot;id&quot;: 415}, {&quot;name&quot;: &quot;Columbia Pictures Corporation&quot;, &quot;id&quot;: 441}, {&quot;name&quot;: &quot;Global Entertainment Productions GmbH &amp; Company Medien KG&quot;, &quot;id&quot;: 9269}, {&quot;name&quot;: &quot;Nora Ephron Productions&quot;, &quot;id&quot;: 67153}]"/>
    <x v="78"/>
    <s v="[{&quot;iso_3166_1&quot;: &quot;DE&quot;, &quot;name&quot;: &quot;Germany&quot;}, {&quot;iso_3166_1&quot;: &quot;US&quot;, &quot;name&quot;: &quot;United States of America&quot;}]"/>
    <d v="2000-02-16T00:00:00"/>
    <x v="20"/>
    <n v="36037909"/>
    <n v="94"/>
    <s v="[{&quot;iso_639_1&quot;: &quot;ru&quot;, &quot;name&quot;: &quot;P\u0443\u0441\u0441\u043a\u0438\u0439&quot;}]"/>
    <s v="Released"/>
    <s v="Every family has a few hang-ups."/>
    <s v="5.0"/>
    <n v="40"/>
    <n v="-3962091"/>
  </r>
  <r>
    <n v="47000000"/>
    <s v="[{ 27, name: Horror}, { 9648, name: Mystery}]"/>
    <x v="15"/>
    <s v=" Mystery"/>
    <s v="-"/>
    <s v="-"/>
    <s v="http://finaldestinationmovie.warnerbros.com/index.html"/>
    <n v="55779"/>
    <x v="1113"/>
    <s v="[{&quot;id&quot;: 10170, &quot;name&quot;: &quot;premonition&quot;}, {&quot;id&quot;: 14540, &quot;name&quot;: &quot;death by accident&quot;}, {&quot;id&quot;: 14541, &quot;name&quot;: &quot;crash&quot;}, {&quot;id&quot;: 14542, &quot;name&quot;: &quot;end is here&quot;}, {&quot;id&quot;: 179431, &quot;name&quot;: &quot;duringcreditsstinger&quot;}, {&quot;id&quot;: 209714, &quot;name&quot;: &quot;3d&quot;}]"/>
    <s v="en"/>
    <s v="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
    <n v="38555482"/>
    <s v="[{&quot;name&quot;: &quot;New Line Cinema&quot;, &quot;id&quot;: 12}, {&quot;name&quot;: &quot;Practical Pictures&quot;, &quot;id&quot;: 48788}, {&quot;name&quot;: &quot;Parallel Zide&quot;, &quot;id&quot;: 48792}]"/>
    <x v="12"/>
    <s v="[{&quot;iso_3166_1&quot;: &quot;US&quot;, &quot;name&quot;: &quot;United States of America&quot;}]"/>
    <d v="2011-08-12T00:00:00"/>
    <x v="9"/>
    <n v="157887643"/>
    <n v="92"/>
    <s v="[{&quot;iso_639_1&quot;: &quot;en&quot;, &quot;name&quot;: &quot;English&quot;}, {&quot;iso_639_1&quot;: &quot;cn&quot;, &quot;name&quot;: &quot;\u5e7f\u5dde\u8bdd / \u5ee3\u5dde\u8a71&quot;}]"/>
    <s v="Released"/>
    <s v="We all share a common destination."/>
    <s v="5.9"/>
    <n v="866"/>
    <n v="110887643"/>
  </r>
  <r>
    <n v="40000000"/>
    <s v="[{ 18, name: Drama}, { 10749, name: Romance}]"/>
    <x v="5"/>
    <s v=" Romance"/>
    <s v="-"/>
    <s v="-"/>
    <m/>
    <n v="10647"/>
    <x v="1114"/>
    <s v="[{&quot;id&quot;: 161868, &quot;name&quot;: &quot;child's point of view&quot;}, {&quot;id&quot;: 166625, &quot;name&quot;: &quot;candlelight vigil&quot;}, {&quot;id&quot;: 170365, &quot;name&quot;: &quot;good deed&quot;}, {&quot;id&quot;: 170375, &quot;name&quot;: &quot;exotic dancer&quot;}, {&quot;id&quot;: 170378, &quot;name&quot;: &quot;schoolteacher&quot;}, {&quot;id&quot;: 170380, &quot;name&quot;: &quot;extra credit assignment&quot;}, {&quot;id&quot;: 170383, &quot;name&quot;: &quot;disfigurement&quot;}, {&quot;id&quot;: 170389, &quot;name&quot;: &quot;junior high school&quot;}, {&quot;id&quot;: 170390, &quot;name&quot;: &quot;burn injury&quot;}, {&quot;id&quot;: 187056, &quot;name&quot;: &quot;woman director&quot;}]"/>
    <s v="en"/>
    <s v="Like some other kids, 12-year-old Trevor McKinney believed in the goodness of human nature. Like many other kids, he was determined to change the world for the better. Unlike most other kids, he succeeded."/>
    <n v="24313684"/>
    <s v="[{&quot;name&quot;: &quot;Bel Air Entertainment&quot;, &quot;id&quot;: 788}, {&quot;name&quot;: &quot;Warner Bros.&quot;, &quot;id&quot;: 6194}]"/>
    <x v="207"/>
    <s v="[{&quot;iso_3166_1&quot;: &quot;US&quot;, &quot;name&quot;: &quot;United States of America&quot;}]"/>
    <d v="2000-10-12T00:00:00"/>
    <x v="20"/>
    <n v="55707411"/>
    <n v="122"/>
    <s v="[{&quot;iso_639_1&quot;: &quot;en&quot;, &quot;name&quot;: &quot;English&quot;}]"/>
    <s v="Released"/>
    <s v="When someone does you a big favor, don't pay it back... Pay It Forward"/>
    <s v="7.0"/>
    <n v="432"/>
    <n v="15707411"/>
  </r>
  <r>
    <n v="30000000"/>
    <s v="[{ 35, name: Comedy}, { 18, name: Drama}, { 10749, name: Romance}]"/>
    <x v="8"/>
    <s v=" Drama"/>
    <s v=" Romance"/>
    <s v="-"/>
    <m/>
    <n v="11431"/>
    <x v="1115"/>
    <s v="[{&quot;id&quot;: 1480, &quot;name&quot;: &quot;baseball&quot;}, {&quot;id&quot;: 3419, &quot;name&quot;: &quot;fanatic&quot;}, {&quot;id&quot;: 5625, &quot;name&quot;: &quot;relationship problems&quot;}, {&quot;id&quot;: 6075, &quot;name&quot;: &quot;sport&quot;}, {&quot;id&quot;: 10508, &quot;name&quot;: &quot;teacher&quot;}, {&quot;id&quot;: 155725, &quot;name&quot;: &quot;red sox&quot;}, {&quot;id&quot;: 155726, &quot;name&quot;: &quot;fenway park&quot;}]"/>
    <s v="en"/>
    <s v="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
    <n v="9965073"/>
    <s v="[{&quot;name&quot;: &quot;Fox 2000 Pictures&quot;, &quot;id&quot;: 711}, {&quot;name&quot;: &quot;Wildgaze Films&quot;, &quot;id&quot;: 1508}, {&quot;name&quot;: &quot;Alan Greenspan Productions&quot;, &quot;id&quot;: 6401}, {&quot;name&quot;: &quot;Mars Media Beteiligungs&quot;, &quot;id&quot;: 6402}, {&quot;name&quot;: &quot;Flower Films (II)&quot;, &quot;id&quot;: 19813}, {&quot;name&quot;: &quot;ELC Productions Ltd.&quot;, &quot;id&quot;: 73953}]"/>
    <x v="89"/>
    <s v="[{&quot;iso_3166_1&quot;: &quot;DE&quot;, &quot;name&quot;: &quot;Germany&quot;}, {&quot;iso_3166_1&quot;: &quot;US&quot;, &quot;name&quot;: &quot;United States of America&quot;}]"/>
    <d v="2005-04-06T00:00:00"/>
    <x v="11"/>
    <n v="50451307"/>
    <n v="103"/>
    <s v="[{&quot;iso_639_1&quot;: &quot;en&quot;, &quot;name&quot;: &quot;English&quot;}, {&quot;iso_639_1&quot;: &quot;pl&quot;, &quot;name&quot;: &quot;Polski&quot;}, {&quot;iso_639_1&quot;: &quot;pt&quot;, &quot;name&quot;: &quot;Portugu\u00eas&quot;}]"/>
    <s v="Released"/>
    <s v="A Comedy About The Game of Love."/>
    <s v="5.9"/>
    <n v="182"/>
    <n v="20451307"/>
  </r>
  <r>
    <n v="25000000"/>
    <s v="[{ 12, name: Adventure}, { 14, name: Fantasy}, { 28, name: Action}, { 53, name: Thriller}, { 878, name: Science Fiction}]"/>
    <x v="1"/>
    <s v=" Fantasy"/>
    <s v=" Action"/>
    <s v=" Thriller"/>
    <m/>
    <n v="8850"/>
    <x v="1116"/>
    <s v="[{&quot;id&quot;: 242, &quot;name&quot;: &quot;new york&quot;}, {&quot;id&quot;: 1815, &quot;name&quot;: &quot;atomic bomb&quot;}, {&quot;id&quot;: 2336, &quot;name&quot;: &quot;ladykiller&quot;}, {&quot;id&quot;: 3363, &quot;name&quot;: &quot;hypnosis&quot;}, {&quot;id&quot;: 9715, &quot;name&quot;: &quot;superhero&quot;}, {&quot;id&quot;: 9717, &quot;name&quot;: &quot;based on comic book&quot;}, {&quot;id&quot;: 155494, &quot;name&quot;: &quot;radio series&quot;}, {&quot;id&quot;: 189115, &quot;name&quot;: &quot;invisibility&quot;}, {&quot;id&quot;: 190034, &quot;name&quot;: &quot;the shadow&quot;}]"/>
    <s v="en"/>
    <s v="Based on the 1930's comic strip, puts the hero up against his arch enemy, Shiwan Khan, who plans to take over the world by holding a city to ransom using an atom bomb. Using his powers of invisibility and &quot;The power to cloud men's minds&quot;, the Shadow comes blazing to the city's rescue with explosive results."/>
    <n v="8178203"/>
    <s v="[{&quot;name&quot;: &quot;Universal Pictures&quot;, &quot;id&quot;: 33}]"/>
    <x v="14"/>
    <s v="[{&quot;iso_3166_1&quot;: &quot;US&quot;, &quot;name&quot;: &quot;United States of America&quot;}]"/>
    <d v="1994-07-01T00:00:00"/>
    <x v="23"/>
    <n v="48063435"/>
    <n v="108"/>
    <s v="[{&quot;iso_639_1&quot;: &quot;en&quot;, &quot;name&quot;: &quot;English&quot;}]"/>
    <s v="Released"/>
    <s v="The Shadow Knows!"/>
    <s v="5.4"/>
    <n v="138"/>
    <n v="23063435"/>
  </r>
  <r>
    <n v="40000000"/>
    <s v="[{ 18, name: Drama}]"/>
    <x v="5"/>
    <s v="-"/>
    <s v="-"/>
    <s v="-"/>
    <s v="http://extremelyloudandincrediblyclose.warnerbros.com/"/>
    <n v="64685"/>
    <x v="1117"/>
    <s v="[{&quot;id&quot;: 818, &quot;name&quot;: &quot;based on novel&quot;}, {&quot;id&quot;: 1646, &quot;name&quot;: &quot;autism&quot;}, {&quot;id&quot;: 2849, &quot;name&quot;: &quot;key&quot;}, {&quot;id&quot;: 8783, &quot;name&quot;: &quot;scavenger hunt&quot;}, {&quot;id&quot;: 10201, &quot;name&quot;: &quot;death of father&quot;}, {&quot;id&quot;: 11336, &quot;name&quot;: &quot;young boy&quot;}, {&quot;id&quot;: 14512, &quot;name&quot;: &quot;new york city&quot;}, {&quot;id&quot;: 40934, &quot;name&quot;: &quot;tambourine&quot;}, {&quot;id&quot;: 40936, &quot;name&quot;: &quot;lock&quot;}, {&quot;id&quot;: 172291, &quot;name&quot;: &quot;grieving&quot;}, {&quot;id&quot;: 214463, &quot;name&quot;: &quot;post 9/11&quot;}]"/>
    <s v="en"/>
    <s v="A year after his father's death, Oskar, a troubled young boy, discovers a mysterious key he believes was left for him by his father and embarks on a scavenger hunt to find the matching lock."/>
    <n v="31066874"/>
    <s v="[{&quot;name&quot;: &quot;Paramount Pictures&quot;, &quot;id&quot;: 4}, {&quot;name&quot;: &quot;Scott Rudin Productions&quot;, &quot;id&quot;: 258}, {&quot;name&quot;: &quot;Warner Bros.&quot;, &quot;id&quot;: 6194}]"/>
    <x v="9"/>
    <s v="[{&quot;iso_3166_1&quot;: &quot;US&quot;, &quot;name&quot;: &quot;United States of America&quot;}]"/>
    <d v="2011-12-24T00:00:00"/>
    <x v="9"/>
    <n v="55247881"/>
    <n v="129"/>
    <s v="[{&quot;iso_639_1&quot;: &quot;en&quot;, &quot;name&quot;: &quot;English&quot;}]"/>
    <s v="Released"/>
    <s v="This is not a story about September 11th, it's a story about every day after."/>
    <s v="6.9"/>
    <n v="708"/>
    <n v="15247881"/>
  </r>
  <r>
    <n v="40000000"/>
    <s v="[{ 35, name: Comedy}, { 18, name: Drama}, { 10749, name: Romance}]"/>
    <x v="8"/>
    <s v=" Drama"/>
    <s v=" Romance"/>
    <s v="-"/>
    <s v="http://www.morningglorymovie.com/"/>
    <n v="38357"/>
    <x v="1118"/>
    <s v="[{&quot;id&quot;: 13281, &quot;name&quot;: &quot;work ethic&quot;}, {&quot;id&quot;: 13384, &quot;name&quot;: &quot;tv morning show&quot;}, {&quot;id&quot;: 13424, &quot;name&quot;: &quot;tv reporter&quot;}]"/>
    <s v="en"/>
    <s v="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
    <n v="22491388"/>
    <s v="[{&quot;name&quot;: &quot;Bad Robot&quot;, &quot;id&quot;: 11461}, {&quot;name&quot;: &quot;Goldcrest Pictures&quot;, &quot;id&quot;: 11843}]"/>
    <x v="208"/>
    <s v="[{&quot;iso_3166_1&quot;: &quot;US&quot;, &quot;name&quot;: &quot;United States of America&quot;}]"/>
    <d v="2010-01-12T00:00:00"/>
    <x v="4"/>
    <n v="58785180"/>
    <n v="102"/>
    <s v="[{&quot;iso_639_1&quot;: &quot;en&quot;, &quot;name&quot;: &quot;English&quot;}, {&quot;iso_639_1&quot;: &quot;uk&quot;, &quot;name&quot;: &quot;\u0423\u043a\u0440\u0430\u0457\u043d\u0441\u044c\u043a\u0438\u0439&quot;}]"/>
    <s v="Released"/>
    <s v="Breakfast TV just got interesting."/>
    <s v="6.1"/>
    <n v="412"/>
    <n v="18785180"/>
  </r>
  <r>
    <n v="40000000"/>
    <s v="[{ 18, name: Drama}]"/>
    <x v="5"/>
    <s v="-"/>
    <s v="-"/>
    <s v="-"/>
    <m/>
    <n v="10060"/>
    <x v="1119"/>
    <s v="[{&quot;id&quot;: 936, &quot;name&quot;: &quot;loss of mother&quot;}, {&quot;id&quot;: 2013, &quot;name&quot;: &quot;attempted murder&quot;}, {&quot;id&quot;: 3658, &quot;name&quot;: &quot;career&quot;}, {&quot;id&quot;: 4344, &quot;name&quot;: &quot;musical&quot;}, {&quot;id&quot;: 4562, &quot;name&quot;: &quot;rapper&quot;}, {&quot;id&quot;: 14964, &quot;name&quot;: &quot;drug&quot;}]"/>
    <s v="en"/>
    <s v="A tale of an inner city drug dealer who turns away from crime to pursue his passion, rap music."/>
    <n v="12885985"/>
    <s v="[{&quot;name&quot;: &quot;Paramount Pictures&quot;, &quot;id&quot;: 4}, {&quot;name&quot;: &quot;MTV Films&quot;, &quot;id&quot;: 746}, {&quot;name&quot;: &quot;Cent Productions Inc.&quot;, &quot;id&quot;: 54336}]"/>
    <x v="9"/>
    <s v="[{&quot;iso_3166_1&quot;: &quot;US&quot;, &quot;name&quot;: &quot;United States of America&quot;}]"/>
    <d v="2005-11-09T00:00:00"/>
    <x v="11"/>
    <n v="46442528"/>
    <n v="117"/>
    <s v="[{&quot;iso_639_1&quot;: &quot;en&quot;, &quot;name&quot;: &quot;English&quot;}]"/>
    <s v="Released"/>
    <s v="If You Think You Know the Story...You Don't Know the Man."/>
    <s v="6.3"/>
    <n v="186"/>
    <n v="6442528"/>
  </r>
  <r>
    <n v="40000000"/>
    <s v="[{ 80, name: Crime}, { 28, name: Action}, { 12, name: Adventure}]"/>
    <x v="13"/>
    <s v=" Action"/>
    <s v=" Adventure"/>
    <s v="-"/>
    <m/>
    <n v="11398"/>
    <x v="1120"/>
    <s v="[{&quot;id&quot;: 478, &quot;name&quot;: &quot;china&quot;}, {&quot;id&quot;: 3292, &quot;name&quot;: &quot;chinese woman&quot;}, {&quot;id&quot;: 4289, &quot;name&quot;: &quot;secret agent&quot;}, {&quot;id&quot;: 5514, &quot;name&quot;: &quot;conspiracy of murder&quot;}, {&quot;id&quot;: 15053, &quot;name&quot;: &quot;united nations&quot;}]"/>
    <s v="en"/>
    <s v="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
    <n v="7832337"/>
    <s v="[{&quot;name&quot;: &quot;Amen Ra Films&quot;, &quot;id&quot;: 421}, {&quot;name&quot;: &quot;Franchise Pictures&quot;, &quot;id&quot;: 1403}, {&quot;name&quot;: &quot;Warner Bros.&quot;, &quot;id&quot;: 6194}, {&quot;name&quot;: &quot;Morgan Creek Productions&quot;, &quot;id&quot;: 10210}]"/>
    <x v="209"/>
    <s v="[{&quot;iso_3166_1&quot;: &quot;CA&quot;, &quot;name&quot;: &quot;Canada&quot;}, {&quot;iso_3166_1&quot;: &quot;US&quot;, &quot;name&quot;: &quot;United States of America&quot;}]"/>
    <d v="2000-08-23T00:00:00"/>
    <x v="20"/>
    <n v="30199105"/>
    <n v="117"/>
    <s v="[{&quot;iso_639_1&quot;: &quot;en&quot;, &quot;name&quot;: &quot;English&quot;}]"/>
    <s v="Released"/>
    <s v="Who is your foe?"/>
    <s v="5.6"/>
    <n v="135"/>
    <n v="-9800895"/>
  </r>
  <r>
    <n v="40000000"/>
    <s v="[{ 18, name: Drama}, { 10749, name: Romance}]"/>
    <x v="5"/>
    <s v=" Romance"/>
    <s v="-"/>
    <s v="-"/>
    <s v="http://www.sonypictures.com/movies/rent/"/>
    <n v="1833"/>
    <x v="1121"/>
    <s v="[{&quot;id&quot;: 237, &quot;name&quot;: &quot;gay&quot;}, {&quot;id&quot;: 572, &quot;name&quot;: &quot;sex&quot;}, {&quot;id&quot;: 740, &quot;name&quot;: &quot;aids&quot;}, {&quot;id&quot;: 4344, &quot;name&quot;: &quot;musical&quot;}, {&quot;id&quot;: 9766, &quot;name&quot;: &quot;hiv&quot;}, {&quot;id&quot;: 10181, &quot;name&quot;: &quot;based on play&quot;}, {&quot;id&quot;: 12532, &quot;name&quot;: &quot;african american&quot;}, {&quot;id&quot;: 155482, &quot;name&quot;: &quot;rock opera&quot;}, {&quot;id&quot;: 156091, &quot;name&quot;: &quot;missing person&quot;}, {&quot;id&quot;: 165770, &quot;name&quot;: &quot;hiv positive&quot;}, {&quot;id&quot;: 165787, &quot;name&quot;: &quot;home movie&quot;}, {&quot;id&quot;: 165798, &quot;name&quot;: &quot;mugging&quot;}, {&quot;id&quot;: 165803, &quot;name&quot;: &quot;telephone call \u00a0&quot;}, {&quot;id&quot;: 199856, &quot;name&quot;: &quot;lower east side&quot;}]"/>
    <s v="en"/>
    <s v="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
    <n v="10433667"/>
    <s v="[{&quot;name&quot;: &quot;Columbia Pictures&quot;, &quot;id&quot;: 5}, {&quot;name&quot;: &quot;1492 Pictures&quot;, &quot;id&quot;: 436}, {&quot;name&quot;: &quot;Revolution Studios&quot;, &quot;id&quot;: 497}]"/>
    <x v="2"/>
    <s v="[{&quot;iso_3166_1&quot;: &quot;US&quot;, &quot;name&quot;: &quot;United States of America&quot;}]"/>
    <d v="2005-11-23T00:00:00"/>
    <x v="11"/>
    <n v="31670620"/>
    <n v="135"/>
    <s v="[{&quot;iso_639_1&quot;: &quot;en&quot;, &quot;name&quot;: &quot;English&quot;}]"/>
    <s v="Released"/>
    <s v="No day but today."/>
    <s v="6.7"/>
    <n v="155"/>
    <n v="-8329380"/>
  </r>
  <r>
    <n v="75000000"/>
    <s v="[{ 35, name: Comedy}]"/>
    <x v="8"/>
    <s v="-"/>
    <s v="-"/>
    <s v="-"/>
    <m/>
    <n v="8970"/>
    <x v="1122"/>
    <s v="[{&quot;id&quot;: 242, &quot;name&quot;: &quot;new york&quot;}, {&quot;id&quot;: 9935, &quot;name&quot;: &quot;travel&quot;}, {&quot;id&quot;: 209222, &quot;name&quot;: &quot;misfortune&quot;}]"/>
    <s v="en"/>
    <s v="The remake of the 1970 Neil Simon comedy follows the adventures of a couple, Henry and Nancy Clark, vexed by misfortune while in New York City for a job interview."/>
    <n v="4842626"/>
    <s v="[{&quot;name&quot;: &quot;Paramount Pictures&quot;, &quot;id&quot;: 4}, {&quot;name&quot;: &quot;Cherry Alley Productions&quot;, &quot;id&quot;: 2232}]"/>
    <x v="9"/>
    <s v="[{&quot;iso_3166_1&quot;: &quot;US&quot;, &quot;name&quot;: &quot;United States of America&quot;}]"/>
    <d v="1999-04-02T00:00:00"/>
    <x v="14"/>
    <n v="29000000"/>
    <n v="90"/>
    <s v="[{&quot;iso_639_1&quot;: &quot;en&quot;, &quot;name&quot;: &quot;English&quot;}]"/>
    <s v="Released"/>
    <s v="They fell in love 24 years ago... and in the next 24 hours, they'll remember why."/>
    <s v="5.0"/>
    <n v="45"/>
    <n v="-46000000"/>
  </r>
  <r>
    <n v="40000000"/>
    <s v="[{ 14, name: Fantasy}, { 27, name: Horror}, { 878, name: Science Fiction}]"/>
    <x v="2"/>
    <s v=" Horror"/>
    <s v=" Science Fiction"/>
    <s v="-"/>
    <m/>
    <n v="9306"/>
    <x v="1123"/>
    <s v="[{&quot;id&quot;: 1299, &quot;name&quot;: &quot;monster&quot;}, {&quot;id&quot;: 1706, &quot;name&quot;: &quot;experiment&quot;}, {&quot;id&quot;: 2041, &quot;name&quot;: &quot;island&quot;}, {&quot;id&quot;: 2766, &quot;name&quot;: &quot;mutation&quot;}, {&quot;id&quot;: 6017, &quot;name&quot;: &quot;genetics&quot;}, {&quot;id&quot;: 9410, &quot;name&quot;: &quot;hybrid&quot;}, {&quot;id&quot;: 9714, &quot;name&quot;: &quot;remake&quot;}, {&quot;id&quot;: 225523, &quot;name&quot;: &quot;h. g. wells&quot;}]"/>
    <s v="en"/>
    <s v="A shipwrecked sailor stumbles upon a mysterious island and is shocked to discover that a brilliant scientist and his lab assistant have found a way to combine human and animal DNA with horrific results."/>
    <n v="13210898"/>
    <s v="[{&quot;name&quot;: &quot;New Line Cinema&quot;, &quot;id&quot;: 12}]"/>
    <x v="12"/>
    <s v="[{&quot;iso_3166_1&quot;: &quot;US&quot;, &quot;name&quot;: &quot;United States of America&quot;}]"/>
    <d v="1996-08-23T00:00:00"/>
    <x v="24"/>
    <n v="49627779"/>
    <n v="96"/>
    <s v="[{&quot;iso_639_1&quot;: &quot;en&quot;, &quot;name&quot;: &quot;English&quot;}]"/>
    <s v="Released"/>
    <s v="The gates of hell are unlocked."/>
    <s v="4.6"/>
    <n v="147"/>
    <n v="9627779"/>
  </r>
  <r>
    <n v="40000000"/>
    <s v="[{ 28, name: Action}, { 12, name: Adventure}, { 18, name: Drama}]"/>
    <x v="0"/>
    <s v=" Adventure"/>
    <s v=" Drama"/>
    <s v="-"/>
    <m/>
    <n v="11370"/>
    <x v="1124"/>
    <s v="[{&quot;id&quot;: 1465, &quot;name&quot;: &quot;loss of family&quot;}, {&quot;id&quot;: 2011, &quot;name&quot;: &quot;queen&quot;}, {&quot;id&quot;: 3720, &quot;name&quot;: &quot;power&quot;}, {&quot;id&quot;: 3997, &quot;name&quot;: &quot;power takeover&quot;}, {&quot;id&quot;: 4152, &quot;name&quot;: &quot;kingdom&quot;}, {&quot;id&quot;: 9920, &quot;name&quot;: &quot;royalty&quot;}, {&quot;id&quot;: 14577, &quot;name&quot;: &quot;musketeer&quot;}, {&quot;id&quot;: 217324, &quot;name&quot;: &quot;murder hunt&quot;}]"/>
    <s v="en"/>
    <s v="In Peter Hyams's adaptation of the famous Alexander Dumas story The Three Musketeers, the young D'Artagnan seeks to join the legendary musketeer brigade and avenge his father's death - but he finds that the musketeers have been disbanded."/>
    <n v="3296933"/>
    <s v="[{&quot;name&quot;: &quot;Crystal Sky Worldwide&quot;, &quot;id&quot;: 4077}, {&quot;name&quot;: &quot;MDP Worldwide&quot;, &quot;id&quot;: 10828}, {&quot;name&quot;: &quot;ApolloMedia Distribution&quot;, &quot;id&quot;: 16850}, {&quot;name&quot;: &quot;Carousel Picture Company, The&quot;, &quot;id&quot;: 19944}, {&quot;name&quot;: &quot;Signature Entertainment&quot;, &quot;id&quot;: 23770}, {&quot;name&quot;: &quot;Luxembourg Film Fund&quot;, &quot;id&quot;: 46195}, {&quot;name&quot;: &quot;D'Artagnan Productions Limited&quot;, &quot;id&quot;: 53010}, {&quot;name&quot;: &quot;Q&amp;Q Medien GmbH&quot;, &quot;id&quot;: 53011}]"/>
    <x v="210"/>
    <s v="[{&quot;iso_3166_1&quot;: &quot;GB&quot;, &quot;name&quot;: &quot;United Kingdom&quot;}, {&quot;iso_3166_1&quot;: &quot;US&quot;, &quot;name&quot;: &quot;United States of America&quot;}, {&quot;iso_3166_1&quot;: &quot;DE&quot;, &quot;name&quot;: &quot;Germany&quot;}, {&quot;iso_3166_1&quot;: &quot;LU&quot;, &quot;name&quot;: &quot;Luxembourg&quot;}]"/>
    <d v="2001-09-07T00:00:00"/>
    <x v="17"/>
    <n v="27053815"/>
    <n v="104"/>
    <s v="[{&quot;iso_639_1&quot;: &quot;en&quot;, &quot;name&quot;: &quot;English&quot;}, {&quot;iso_639_1&quot;: &quot;hu&quot;, &quot;name&quot;: &quot;Magyar&quot;}]"/>
    <s v="Released"/>
    <s v="As you've never seen it before."/>
    <s v="5.2"/>
    <n v="56"/>
    <n v="-12946185"/>
  </r>
  <r>
    <n v="40000000"/>
    <s v="[{ 18, name: Drama}, { 10749, name: Romance}]"/>
    <x v="5"/>
    <s v=" Romance"/>
    <s v="-"/>
    <s v="-"/>
    <m/>
    <n v="1921"/>
    <x v="1125"/>
    <s v="[{&quot;id&quot;: 1022, &quot;name&quot;: &quot;workaholic&quot;}, {&quot;id&quot;: 5904, &quot;name&quot;: &quot;dogsitter&quot;}]"/>
    <s v="en"/>
    <s v="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
    <n v="19372805"/>
    <s v="[{&quot;name&quot;: &quot;Bel Air Entertainment&quot;, &quot;id&quot;: 788}, {&quot;name&quot;: &quot;Warner Bros.&quot;, &quot;id&quot;: 6194}]"/>
    <x v="207"/>
    <s v="[{&quot;iso_3166_1&quot;: &quot;US&quot;, &quot;name&quot;: &quot;United States of America&quot;}]"/>
    <d v="2001-02-16T00:00:00"/>
    <x v="17"/>
    <n v="65754228"/>
    <n v="119"/>
    <s v="[{&quot;iso_639_1&quot;: &quot;en&quot;, &quot;name&quot;: &quot;English&quot;}]"/>
    <s v="Released"/>
    <s v="She Just Needed A Month To Change His Life For Ever."/>
    <s v="6.4"/>
    <n v="278"/>
    <n v="25754228"/>
  </r>
  <r>
    <n v="40000000"/>
    <s v="[{ 27, name: Horror}]"/>
    <x v="15"/>
    <s v="-"/>
    <s v="-"/>
    <s v="-"/>
    <s v="http://www.thereapingmovie.com"/>
    <n v="1683"/>
    <x v="1126"/>
    <s v="[{&quot;id&quot;: 1261, &quot;name&quot;: &quot;river&quot;}, {&quot;id&quot;: 2618, &quot;name&quot;: &quot;miracle&quot;}, {&quot;id&quot;: 3036, &quot;name&quot;: &quot;bible&quot;}, {&quot;id&quot;: 3134, &quot;name&quot;: &quot;louisiana&quot;}, {&quot;id&quot;: 4456, &quot;name&quot;: &quot;frog&quot;}, {&quot;id&quot;: 5705, &quot;name&quot;: &quot;grasshopper&quot;}, {&quot;id&quot;: 6150, &quot;name&quot;: &quot;faith&quot;}]"/>
    <s v="en"/>
    <s v="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
    <n v="13445697"/>
    <s v="[{&quot;name&quot;: &quot;Village Roadshow Pictures&quot;, &quot;id&quot;: 79}, {&quot;name&quot;: &quot;Dark Castle Entertainment&quot;, &quot;id&quot;: 1786}, {&quot;name&quot;: &quot;Warner Bros.&quot;, &quot;id&quot;: 6194}, {&quot;name&quot;: &quot;Eyetronics&quot;, &quot;id&quot;: 15763}, {&quot;name&quot;: &quot;Chime Films&quot;, &quot;id&quot;: 19965}]"/>
    <x v="18"/>
    <s v="[{&quot;iso_3166_1&quot;: &quot;US&quot;, &quot;name&quot;: &quot;United States of America&quot;}]"/>
    <d v="2007-04-05T00:00:00"/>
    <x v="1"/>
    <n v="62771059"/>
    <n v="99"/>
    <s v="[{&quot;iso_639_1&quot;: &quot;es&quot;, &quot;name&quot;: &quot;Espa\u00f1ol&quot;}, {&quot;iso_639_1&quot;: &quot;en&quot;, &quot;name&quot;: &quot;English&quot;}]"/>
    <s v="Released"/>
    <s v="What Hath God Wrought?"/>
    <s v="5.4"/>
    <n v="205"/>
    <n v="22771059"/>
  </r>
  <r>
    <n v="500000"/>
    <s v="[{ 18, name: Drama}, { 80, name: Crime}]"/>
    <x v="5"/>
    <s v=" Crime"/>
    <s v="-"/>
    <s v="-"/>
    <m/>
    <n v="203"/>
    <x v="1127"/>
    <s v="[{&quot;id&quot;: 1944, &quot;name&quot;: &quot;epilepsy&quot;}, {&quot;id&quot;: 2236, &quot;name&quot;: &quot;protection money&quot;}, {&quot;id&quot;: 7879, &quot;name&quot;: &quot;secret love&quot;}, {&quot;id&quot;: 10594, &quot;name&quot;: &quot;money&quot;}, {&quot;id&quot;: 11436, &quot;name&quot;: &quot;redemption&quot;}]"/>
    <s v="en"/>
    <s v="A small-time hood must choose from among love, friendship and the chance to rise within the mob."/>
    <n v="17002096"/>
    <s v="[{&quot;name&quot;: &quot;Scorsese Productions&quot;, &quot;id&quot;: 120}]"/>
    <x v="211"/>
    <s v="[{&quot;iso_3166_1&quot;: &quot;US&quot;, &quot;name&quot;: &quot;United States of America&quot;}]"/>
    <d v="1973-10-02T00:00:00"/>
    <x v="39"/>
    <n v="3000000"/>
    <n v="110"/>
    <s v="[{&quot;iso_639_1&quot;: &quot;en&quot;, &quot;name&quot;: &quot;English&quot;}, {&quot;iso_639_1&quot;: &quot;it&quot;, &quot;name&quot;: &quot;Italiano&quot;}]"/>
    <s v="Released"/>
    <s v="You don't make up for your sins in church. You do it in the streets..."/>
    <s v="7.2"/>
    <n v="345"/>
    <n v="2500000"/>
  </r>
  <r>
    <n v="40000000"/>
    <s v="[{ 28, name: Action}, { 53, name: Thriller}, { 80, name: Crime}, { 18, name: Drama}]"/>
    <x v="0"/>
    <s v=" Thriller"/>
    <s v=" Crime"/>
    <s v=" Drama"/>
    <s v="http://www.colombiana-movie.com/"/>
    <n v="62835"/>
    <x v="1128"/>
    <s v="[{&quot;id&quot;: 542, &quot;name&quot;: &quot;street gang&quot;}, {&quot;id&quot;: 6464, &quot;name&quot;: &quot;uncle&quot;}, {&quot;id&quot;: 12367, &quot;name&quot;: &quot;female assassin&quot;}, {&quot;id&quot;: 15155, &quot;name&quot;: &quot;witness to murder&quot;}]"/>
    <s v="en"/>
    <s v="Zoe Saldana plays a young woman who, after witnessing her parentsâ€™ murder as a child in Bogota, grows up to be a stone-cold assassin. She works for her uncle as a hitman by day, but her personal time is spent engaging in vigilante murders that she hopes will lead her to her ultimate target: the mobster responsible for her parents' death."/>
    <n v="33785969"/>
    <s v="[{&quot;name&quot;: &quot;TF1 Films Production&quot;, &quot;id&quot;: 3823}, {&quot;name&quot;: &quot;Canal+&quot;, &quot;id&quot;: 5358}, {&quot;name&quot;: &quot;Cin\u00e9Cin\u00e9ma&quot;, &quot;id&quot;: 6301}, {&quot;name&quot;: &quot;Grive Productions&quot;, &quot;id&quot;: 6877}, {&quot;name&quot;: &quot;EuropaCorp&quot;, &quot;id&quot;: 6896}, {&quot;name&quot;: &quot;A.J.O.Z. Films&quot;, &quot;id&quot;: 11473}]"/>
    <x v="212"/>
    <s v="[{&quot;iso_3166_1&quot;: &quot;FR&quot;, &quot;name&quot;: &quot;France&quot;}]"/>
    <d v="2011-07-27T00:00:00"/>
    <x v="9"/>
    <n v="60965854"/>
    <n v="108"/>
    <s v="[{&quot;iso_639_1&quot;: &quot;en&quot;, &quot;name&quot;: &quot;English&quot;}, {&quot;iso_639_1&quot;: &quot;es&quot;, &quot;name&quot;: &quot;Espa\u00f1ol&quot;}]"/>
    <s v="Released"/>
    <s v="Revenge is beautiful."/>
    <s v="6.5"/>
    <n v="824"/>
    <n v="20965854"/>
  </r>
  <r>
    <n v="40000000"/>
    <s v="[{ 14, name: Fantasy}, { 16, name: Animation}, { 18, name: Drama}, { 10749, name: Romance}, { 10751, name: Family}]"/>
    <x v="2"/>
    <s v=" Animation"/>
    <s v=" Drama"/>
    <s v=" Romance"/>
    <m/>
    <n v="18937"/>
    <x v="1129"/>
    <s v="[]"/>
    <s v="en"/>
    <s v="During the times of King Arthur, Kayley is a brave girl who dreams of following her late father as a Knight of the Round Table. The evil Ruber wants to invade Camelot and take the throne of King Arthur, and Kayley has to stop him."/>
    <n v="16059443"/>
    <s v="[{&quot;name&quot;: &quot;Warner Bros.&quot;, &quot;id&quot;: 6194}]"/>
    <x v="5"/>
    <s v="[{&quot;iso_3166_1&quot;: &quot;US&quot;, &quot;name&quot;: &quot;United States of America&quot;}]"/>
    <d v="1998-05-15T00:00:00"/>
    <x v="19"/>
    <n v="38172500"/>
    <n v="86"/>
    <s v="[{&quot;iso_639_1&quot;: &quot;en&quot;, &quot;name&quot;: &quot;English&quot;}]"/>
    <s v="Released"/>
    <s v="An evil knight gives nobility a bad name."/>
    <s v="6.9"/>
    <n v="190"/>
    <n v="-1827500"/>
  </r>
  <r>
    <n v="40000000"/>
    <s v="[{ 80, name: Crime}, { 18, name: Drama}, { 9648, name: Mystery}]"/>
    <x v="13"/>
    <s v=" Drama"/>
    <s v=" Mystery"/>
    <s v="-"/>
    <m/>
    <n v="13536"/>
    <x v="1130"/>
    <s v="[{&quot;id&quot;: 9826, &quot;name&quot;: &quot;murder&quot;}, {&quot;id&quot;: 180668, &quot;name&quot;: &quot;homicide detective&quot;}]"/>
    <s v="en"/>
    <s v="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
    <n v="3476966"/>
    <s v="[{&quot;name&quot;: &quot;Warner Bros. Pictures&quot;, &quot;id&quot;: 174}, {&quot;name&quot;: &quot;Epsilon Motion Pictures&quot;, &quot;id&quot;: 1171}, {&quot;name&quot;: &quot;Franchise Pictures&quot;, &quot;id&quot;: 1403}, {&quot;name&quot;: &quot;Brad Grey Pictures&quot;, &quot;id&quot;: 10958}, {&quot;name&quot;: &quot;Sea Breeze Productions Inc.&quot;, &quot;id&quot;: 76490}]"/>
    <x v="147"/>
    <s v="[{&quot;iso_3166_1&quot;: &quot;US&quot;, &quot;name&quot;: &quot;United States of America&quot;}]"/>
    <d v="2002-09-06T00:00:00"/>
    <x v="18"/>
    <n v="22433915"/>
    <n v="108"/>
    <s v="[{&quot;iso_639_1&quot;: &quot;en&quot;, &quot;name&quot;: &quot;English&quot;}]"/>
    <s v="Released"/>
    <s v="When you're searching for a killer... the last suspect you want to see is your son."/>
    <s v="5.7"/>
    <n v="92"/>
    <n v="-17566085"/>
  </r>
  <r>
    <n v="40000000"/>
    <s v="[{ 28, name: Action}]"/>
    <x v="0"/>
    <s v="-"/>
    <s v="-"/>
    <s v="-"/>
    <m/>
    <n v="10718"/>
    <x v="1131"/>
    <s v="[{&quot;id&quot;: 1595, &quot;name&quot;: &quot;ex-girlfriend&quot;}, {&quot;id&quot;: 2231, &quot;name&quot;: &quot;drug dealer&quot;}, {&quot;id&quot;: 10726, &quot;name&quot;: &quot;gang&quot;}, {&quot;id&quot;: 181146, &quot;name&quot;: &quot;motorcyclist&quot;}]"/>
    <s v="en"/>
    <s v="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
    <n v="7360793"/>
    <s v="[{&quot;name&quot;: &quot;Village Roadshow Pictures&quot;, &quot;id&quot;: 79}, {&quot;name&quot;: &quot;Original Film&quot;, &quot;id&quot;: 333}, {&quot;name&quot;: &quot;Warner Bros.&quot;, &quot;id&quot;: 6194}]"/>
    <x v="18"/>
    <s v="[{&quot;iso_3166_1&quot;: &quot;AU&quot;, &quot;name&quot;: &quot;Australia&quot;}, {&quot;iso_3166_1&quot;: &quot;US&quot;, &quot;name&quot;: &quot;United States of America&quot;}]"/>
    <d v="2004-01-16T00:00:00"/>
    <x v="13"/>
    <n v="46546197"/>
    <n v="84"/>
    <s v="[{&quot;iso_639_1&quot;: &quot;en&quot;, &quot;name&quot;: &quot;English&quot;}]"/>
    <s v="Released"/>
    <s v="Circuit of Fire"/>
    <s v="4.7"/>
    <n v="119"/>
    <n v="6546197"/>
  </r>
  <r>
    <n v="45000000"/>
    <s v="[{ 18, name: Drama}]"/>
    <x v="5"/>
    <s v="-"/>
    <s v="-"/>
    <s v="-"/>
    <m/>
    <n v="10802"/>
    <x v="1132"/>
    <s v="[{&quot;id&quot;: 246, &quot;name&quot;: &quot;dancing&quot;}, {&quot;id&quot;: 293, &quot;name&quot;: &quot;female nudity&quot;}, {&quot;id&quot;: 1663, &quot;name&quot;: &quot;go-go dancer&quot;}, {&quot;id&quot;: 2874, &quot;name&quot;: &quot;spanner&quot;}, {&quot;id&quot;: 3182, &quot;name&quot;: &quot;seduction&quot;}, {&quot;id&quot;: 4378, &quot;name&quot;: &quot;striptease&quot;}, {&quot;id&quot;: 7017, &quot;name&quot;: &quot;sexappeal&quot;}]"/>
    <s v="en"/>
    <s v="A young drifter named Nomi arrives in Las Vegas to become a dancer and soon sets about clawing and pushing her way to become a top showgirl."/>
    <n v="14513305"/>
    <s v="[{&quot;name&quot;: &quot;United Artists&quot;, &quot;id&quot;: 60}, {&quot;name&quot;: &quot;Le Studio Canal+&quot;, &quot;id&quot;: 183}, {&quot;name&quot;: &quot;Carolco Pictures&quot;, &quot;id&quot;: 14723}]"/>
    <x v="76"/>
    <s v="[{&quot;iso_3166_1&quot;: &quot;FR&quot;, &quot;name&quot;: &quot;France&quot;}, {&quot;iso_3166_1&quot;: &quot;US&quot;, &quot;name&quot;: &quot;United States of America&quot;}]"/>
    <d v="1995-09-22T00:00:00"/>
    <x v="15"/>
    <n v="20350754"/>
    <n v="128"/>
    <s v="[{&quot;iso_639_1&quot;: &quot;en&quot;, &quot;name&quot;: &quot;English&quot;}]"/>
    <s v="Released"/>
    <s v="Beyond your wildest dreams. Beyond your wildest fantasies."/>
    <s v="4.9"/>
    <n v="256"/>
    <n v="-24649246"/>
  </r>
  <r>
    <n v="40000000"/>
    <s v="[{ 18, name: Drama}, { 36, name: History}]"/>
    <x v="5"/>
    <s v=" History"/>
    <s v="-"/>
    <s v="-"/>
    <s v="http://www.sonypictures.com/homevideo/marieantoinette/index.html"/>
    <n v="1887"/>
    <x v="1133"/>
    <s v="[{&quot;id&quot;: 54612, &quot;name&quot;: &quot;shoe&quot;}, {&quot;id&quot;: 159431, &quot;name&quot;: &quot;voice over&quot;}, {&quot;id&quot;: 170339, &quot;name&quot;: &quot;rite&quot;}, {&quot;id&quot;: 173903, &quot;name&quot;: &quot;theatre audience&quot;}, {&quot;id&quot;: 180052, &quot;name&quot;: &quot;bride and groom&quot;}, {&quot;id&quot;: 180059, &quot;name&quot;: &quot;death of king&quot;}, {&quot;id&quot;: 180061, &quot;name&quot;: &quot;applause&quot;}, {&quot;id&quot;: 187056, &quot;name&quot;: &quot;woman director&quot;}]"/>
    <s v="en"/>
    <s v="The retelling of France's iconic but ill-fated queen, Marie Antoinette. From her betrothal and marriage to Louis XVI at 15 to her reign as queen at 19 and ultimately the fall of Versailles."/>
    <n v="22364549"/>
    <s v="[{&quot;name&quot;: &quot;American Zoetrope&quot;, &quot;id&quot;: 70}, {&quot;name&quot;: &quot;Columbia Pictures Corporation&quot;, &quot;id&quot;: 441}, {&quot;name&quot;: &quot;Pricel&quot;, &quot;id&quot;: 6542}, {&quot;name&quot;: &quot;Tohokushinsha Film&quot;, &quot;id&quot;: 12387}, {&quot;name&quot;: &quot;Commission du Film France&quot;, &quot;id&quot;: 20637}, {&quot;name&quot;: &quot;Commission du Film \u00cele-de-France&quot;, &quot;id&quot;: 20638}]"/>
    <x v="201"/>
    <s v="[{&quot;iso_3166_1&quot;: &quot;FR&quot;, &quot;name&quot;: &quot;France&quot;}, {&quot;iso_3166_1&quot;: &quot;US&quot;, &quot;name&quot;: &quot;United States of America&quot;}, {&quot;iso_3166_1&quot;: &quot;JP&quot;, &quot;name&quot;: &quot;Japan&quot;}]"/>
    <d v="2006-05-24T00:00:00"/>
    <x v="6"/>
    <n v="60474340"/>
    <n v="123"/>
    <s v="[{&quot;iso_639_1&quot;: &quot;en&quot;, &quot;name&quot;: &quot;English&quot;}, {&quot;iso_639_1&quot;: &quot;fr&quot;, &quot;name&quot;: &quot;Fran\u00e7ais&quot;}, {&quot;iso_639_1&quot;: &quot;la&quot;, &quot;name&quot;: &quot;Latin&quot;}]"/>
    <s v="Released"/>
    <s v="Rumor. Scandal. Fame. Revolution."/>
    <s v="6.5"/>
    <n v="642"/>
    <n v="20474340"/>
  </r>
  <r>
    <n v="63600000"/>
    <s v="[{ 28, name: Action}, { 18, name: Drama}, { 53, name: Thriller}, { 80, name: Crime}]"/>
    <x v="0"/>
    <s v=" Drama"/>
    <s v=" Thriller"/>
    <s v=" Crime"/>
    <m/>
    <n v="10461"/>
    <x v="1134"/>
    <s v="[{&quot;id&quot;: 4720, &quot;name&quot;: &quot;ritual&quot;}, {&quot;id&quot;: 5593, &quot;name&quot;: &quot;pornographic video&quot;}, {&quot;id&quot;: 9844, &quot;name&quot;: &quot;car crash&quot;}, {&quot;id&quot;: 159938, &quot;name&quot;: &quot;dvd&quot;}]"/>
    <s v="en"/>
    <s v="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
    <n v="4494788"/>
    <s v="[{&quot;name&quot;: &quot;Franchise Pictures&quot;, &quot;id&quot;: 1403}, {&quot;name&quot;: &quot;Warner Bros.&quot;, &quot;id&quot;: 6194}, {&quot;name&quot;: &quot;Morgan Creek Productions&quot;, &quot;id&quot;: 10210}, {&quot;name&quot;: &quot;The Canton Company&quot;, &quot;id&quot;: 22351}]"/>
    <x v="95"/>
    <s v="[{&quot;iso_3166_1&quot;: &quot;US&quot;, &quot;name&quot;: &quot;United States of America&quot;}]"/>
    <d v="2000-10-06T00:00:00"/>
    <x v="20"/>
    <n v="19412993"/>
    <n v="102"/>
    <s v="[{&quot;iso_639_1&quot;: &quot;en&quot;, &quot;name&quot;: &quot;English&quot;}]"/>
    <s v="Released"/>
    <s v="The Truth Hurts"/>
    <s v="4.8"/>
    <n v="145"/>
    <n v="-44187007"/>
  </r>
  <r>
    <n v="42000000"/>
    <s v="[{ 53, name: Thriller}, { 18, name: Drama}]"/>
    <x v="6"/>
    <s v=" Drama"/>
    <s v="-"/>
    <s v="-"/>
    <m/>
    <n v="80278"/>
    <x v="1135"/>
    <s v="[{&quot;id&quot;: 3434, &quot;name&quot;: &quot;thailand&quot;}, {&quot;id&quot;: 6941, &quot;name&quot;: &quot;tsunami&quot;}, {&quot;id&quot;: 14724, &quot;name&quot;: &quot;family vacation&quot;}, {&quot;id&quot;: 181012, &quot;name&quot;: &quot;tidal wave&quot;}, {&quot;id&quot;: 188351, &quot;name&quot;: &quot;catastrophe&quot;}, {&quot;id&quot;: 188354, &quot;name&quot;: &quot;swept away&quot;}, {&quot;id&quot;: 188356, &quot;name&quot;: &quot;separation from family&quot;}, {&quot;id&quot;: 188374, &quot;name&quot;: &quot;boxing day&quot;}, {&quot;id&quot;: 209493, &quot;name&quot;: &quot;21st century&quot;}]"/>
    <s v="en"/>
    <s v="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
    <n v="47559928"/>
    <s v="[{&quot;name&quot;: &quot;Summit Entertainment&quot;, &quot;id&quot;: 491}, {&quot;name&quot;: &quot;Telecinco Cinema&quot;, &quot;id&quot;: 2674}, {&quot;name&quot;: &quot;Apaches Entertainment&quot;, &quot;id&quot;: 8111}, {&quot;name&quot;: &quot;Canal+ Espa\u00f1a&quot;, &quot;id&quot;: 9335}, {&quot;name&quot;: &quot;Instituto de la Cinematograf\u00eda y de las Artes Audiovisuales (ICAA)&quot;, &quot;id&quot;: 9974}, {&quot;name&quot;: &quot;Institut Valenci\u00e3 de Cinematografia (IVAC)&quot;, &quot;id&quot;: 18309}, {&quot;name&quot;: &quot;Mediaset Espa\u00f1a&quot;, &quot;id&quot;: 21632}, {&quot;name&quot;: &quot;La Trini&quot;, &quot;id&quot;: 53490}, {&quot;name&quot;: &quot;Generalitat Valenciana&quot;, &quot;id&quot;: 53491}]"/>
    <x v="39"/>
    <s v="[{&quot;iso_3166_1&quot;: &quot;US&quot;, &quot;name&quot;: &quot;United States of America&quot;}, {&quot;iso_3166_1&quot;: &quot;ES&quot;, &quot;name&quot;: &quot;Spain&quot;}]"/>
    <d v="2012-09-09T00:00:00"/>
    <x v="3"/>
    <n v="180274123"/>
    <n v="113"/>
    <s v="[{&quot;iso_639_1&quot;: &quot;en&quot;, &quot;name&quot;: &quot;English&quot;}, {&quot;iso_639_1&quot;: &quot;es&quot;, &quot;name&quot;: &quot;Espa\u00f1ol&quot;}, {&quot;iso_639_1&quot;: &quot;sv&quot;, &quot;name&quot;: &quot;svenska&quot;}, {&quot;iso_639_1&quot;: &quot;th&quot;, &quot;name&quot;: &quot;\u0e20\u0e32\u0e29\u0e32\u0e44\u0e17\u0e22&quot;}]"/>
    <s v="Released"/>
    <s v="Nothing is more powerful than the human spirit."/>
    <s v="7.0"/>
    <n v="2025"/>
    <n v="138274123"/>
  </r>
  <r>
    <n v="55000000"/>
    <s v="[{ 28, name: Action}, { 12, name: Adventure}, { 35, name: Comedy}]"/>
    <x v="0"/>
    <s v=" Adventure"/>
    <s v=" Comedy"/>
    <s v="-"/>
    <m/>
    <n v="12704"/>
    <x v="1136"/>
    <s v="[{&quot;id&quot;: 3593, &quot;name&quot;: &quot;wilderness&quot;}, {&quot;id&quot;: 7041, &quot;name&quot;: &quot;sahara&quot;}, {&quot;id&quot;: 9767, &quot;name&quot;: &quot;beautiful woman&quot;}, {&quot;id&quot;: 10229, &quot;name&quot;: &quot;singer&quot;}, {&quot;id&quot;: 10685, &quot;name&quot;: &quot;escape&quot;}, {&quot;id&quot;: 187056, &quot;name&quot;: &quot;woman director&quot;}]"/>
    <s v="en"/>
    <s v="Two terrible lounge singers get booked to play a gig in a Moroccan hotel but somehow become pawns in an international power play between the CIA, the Emir of Ishtar, and the rebels trying to overthrow his regime"/>
    <n v="2410546"/>
    <s v="[{&quot;name&quot;: &quot;Columbia Pictures&quot;, &quot;id&quot;: 5}]"/>
    <x v="2"/>
    <s v="[{&quot;iso_3166_1&quot;: &quot;US&quot;, &quot;name&quot;: &quot;United States of America&quot;}]"/>
    <d v="1987-05-15T00:00:00"/>
    <x v="38"/>
    <n v="14375181"/>
    <n v="107"/>
    <s v="[{&quot;iso_639_1&quot;: &quot;en&quot;, &quot;name&quot;: &quot;English&quot;}]"/>
    <s v="Released"/>
    <m/>
    <s v="4.2"/>
    <n v="28"/>
    <n v="-40624819"/>
  </r>
  <r>
    <n v="40000000"/>
    <s v="[{ 12, name: Adventure}, { 16, name: Animation}, { 35, name: Comedy}, { 10751, name: Family}]"/>
    <x v="1"/>
    <s v=" Animation"/>
    <s v=" Comedy"/>
    <s v=" Family"/>
    <s v="http://www.foxsearchlight.com/fantasticmrfox/"/>
    <n v="10315"/>
    <x v="1137"/>
    <s v="[{&quot;id&quot;: 2527, &quot;name&quot;: &quot;fox&quot;}, {&quot;id&quot;: 3352, &quot;name&quot;: &quot;tree&quot;}, {&quot;id&quot;: 4402, &quot;name&quot;: &quot;peasant&quot;}, {&quot;id&quot;: 9748, &quot;name&quot;: &quot;revenge&quot;}, {&quot;id&quot;: 11330, &quot;name&quot;: &quot;cider&quot;}, {&quot;id&quot;: 11331, &quot;name&quot;: &quot;tale&quot;}, {&quot;id&quot;: 11332, &quot;name&quot;: &quot;farm life&quot;}]"/>
    <s v="en"/>
    <s v="The Fantastic Mr. Fox bored with his current life, plans a heist against the three local farmers. The farmers, tired of sharing their chickens with the sly fox, seek revenge against him and his family."/>
    <n v="41258956"/>
    <s v="[{&quot;name&quot;: &quot;Twentieth Century Fox Film Corporation&quot;, &quot;id&quot;: 306}, {&quot;name&quot;: &quot;Regency Enterprises&quot;, &quot;id&quot;: 508}, {&quot;name&quot;: &quot;Indian Paintbrush&quot;, &quot;id&quot;: 9350}, {&quot;name&quot;: &quot;American Empirical Pictures&quot;, &quot;id&quot;: 23449}]"/>
    <x v="17"/>
    <s v="[{&quot;iso_3166_1&quot;: &quot;US&quot;, &quot;name&quot;: &quot;United States of America&quot;}]"/>
    <d v="2009-10-23T00:00:00"/>
    <x v="0"/>
    <n v="46471023"/>
    <n v="87"/>
    <s v="[{&quot;iso_639_1&quot;: &quot;en&quot;, &quot;name&quot;: &quot;English&quot;}]"/>
    <s v="Released"/>
    <s v="Dig the life fantastic!"/>
    <s v="7.5"/>
    <n v="1176"/>
    <n v="6471023"/>
  </r>
  <r>
    <n v="40000000"/>
    <s v="[{ 35, name: Comedy}, { 18, name: Drama}, { 10749, name: Romance}]"/>
    <x v="8"/>
    <s v=" Drama"/>
    <s v=" Romance"/>
    <s v="-"/>
    <m/>
    <n v="16643"/>
    <x v="1138"/>
    <s v="[]"/>
    <s v="en"/>
    <s v="A reporter Lanie Kerrigan interviews a psychic homeless man for a fluff piece about a football game's score. Instead he tells her that her life has no meaning and is going to end in just a few days, which sparks her to action, trying to change the pattern of her life..."/>
    <n v="8980846"/>
    <s v="[{&quot;name&quot;: &quot;Regency Enterprises&quot;, &quot;id&quot;: 508}, {&quot;name&quot;: &quot;Epsilon Motion Pictures&quot;, &quot;id&quot;: 1171}, {&quot;name&quot;: &quot;Davis Entertainment&quot;, &quot;id&quot;: 1302}, {&quot;name&quot;: &quot;New Regency Pictures&quot;, &quot;id&quot;: 10104}, {&quot;name&quot;: &quot;Monarchy Enterprises S.a.r.l.&quot;, &quot;id&quot;: 77845}, {&quot;name&quot;: &quot;Atchity Entertainment International (AEI)&quot;, &quot;id&quot;: 81134}]"/>
    <x v="42"/>
    <s v="[{&quot;iso_3166_1&quot;: &quot;CA&quot;, &quot;name&quot;: &quot;Canada&quot;}, {&quot;iso_3166_1&quot;: &quot;US&quot;, &quot;name&quot;: &quot;United States of America&quot;}]"/>
    <d v="2002-04-26T00:00:00"/>
    <x v="18"/>
    <n v="16872671"/>
    <n v="103"/>
    <s v="[{&quot;iso_639_1&quot;: &quot;en&quot;, &quot;name&quot;: &quot;English&quot;}]"/>
    <s v="Released"/>
    <m/>
    <s v="5.7"/>
    <n v="124"/>
    <n v="-23127329"/>
  </r>
  <r>
    <n v="40000000"/>
    <s v="[{ 35, name: Comedy}, { 14, name: Fantasy}, { 878, name: Science Fiction}]"/>
    <x v="8"/>
    <s v=" Fantasy"/>
    <s v=" Science Fiction"/>
    <s v="-"/>
    <s v="http://www.theofficialjohncarpenter.com/memoirs-of-an-invisible-man/"/>
    <n v="2687"/>
    <x v="1139"/>
    <s v="[{&quot;id&quot;: 160130, &quot;name&quot;: &quot;invisible man&quot;}]"/>
    <s v="en"/>
    <s v="After a freak accident, an invisible yuppie runs for his life from a treacherous CIA official while trying to cope with his new life."/>
    <n v="7222985"/>
    <s v="[{&quot;name&quot;: &quot;Regency Enterprises&quot;, &quot;id&quot;: 508}, {&quot;name&quot;: &quot;Alcor Films&quot;, &quot;id&quot;: 644}, {&quot;name&quot;: &quot;Canal+&quot;, &quot;id&quot;: 5358}, {&quot;name&quot;: &quot;Warner Bros.&quot;, &quot;id&quot;: 6194}, {&quot;name&quot;: &quot;Cornelius Productions&quot;, &quot;id&quot;: 67992}]"/>
    <x v="42"/>
    <s v="[{&quot;iso_3166_1&quot;: &quot;FR&quot;, &quot;name&quot;: &quot;France&quot;}, {&quot;iso_3166_1&quot;: &quot;US&quot;, &quot;name&quot;: &quot;United States of America&quot;}]"/>
    <d v="1992-02-28T00:00:00"/>
    <x v="27"/>
    <n v="14358033"/>
    <n v="99"/>
    <s v="[{&quot;iso_639_1&quot;: &quot;en&quot;, &quot;name&quot;: &quot;English&quot;}]"/>
    <s v="Released"/>
    <s v="An adventure like you've never seen."/>
    <s v="5.7"/>
    <n v="125"/>
    <n v="-25641967"/>
  </r>
  <r>
    <n v="10000000"/>
    <s v="[{ 35, name: Comedy}, { 10749, name: Romance}]"/>
    <x v="8"/>
    <s v=" Romance"/>
    <s v="-"/>
    <s v="-"/>
    <s v="http://www.die-fabelhafte-welt-der-amelie.de"/>
    <n v="194"/>
    <x v="1140"/>
    <s v="[{&quot;id&quot;: 90, &quot;name&quot;: &quot;paris&quot;}, {&quot;id&quot;: 128, &quot;name&quot;: &quot;love triangle&quot;}, {&quot;id&quot;: 365, &quot;name&quot;: &quot;ghost train&quot;}, {&quot;id&quot;: 366, &quot;name&quot;: &quot;sex-shop&quot;}, {&quot;id&quot;: 367, &quot;name&quot;: &quot;shyness&quot;}, {&quot;id&quot;: 1407, &quot;name&quot;: &quot;montmartre&quot;}, {&quot;id&quot;: 5600, &quot;name&quot;: &quot;daughter&quot;}, {&quot;id&quot;: 5972, &quot;name&quot;: &quot;garden gnome&quot;}, {&quot;id&quot;: 5973, &quot;name&quot;: &quot;journey round the world&quot;}, {&quot;id&quot;: 6025, &quot;name&quot;: &quot;photography&quot;}]"/>
    <s v="fr"/>
    <s v="At a tiny Parisian cafÃ©, the adorable yet painfully shy AmÃ©lie (Audrey Tautou) accidentally discovers a gift for helping others. Soon Amelie is spending her days as a matchmaker, guardian angel, and all-around do-gooder. But when she bumps into a handsome stranger, will she find the courage to become the star of her very own love story?"/>
    <n v="73720244"/>
    <s v="[{&quot;name&quot;: &quot;France 3 Cin\u00e9ma&quot;, &quot;id&quot;: 591}, {&quot;name&quot;: &quot;Claudie Ossard Productions&quot;, &quot;id&quot;: 592}, {&quot;name&quot;: &quot;MMC Independent&quot;, &quot;id&quot;: 4411}, {&quot;name&quot;: &quot;Canal+&quot;, &quot;id&quot;: 5358}, {&quot;name&quot;: &quot;Tapioca Films&quot;, &quot;id&quot;: 12000}, {&quot;name&quot;: &quot;Sofica Sofinergie 5&quot;, &quot;id&quot;: 23446}, {&quot;name&quot;: &quot;Victoires Productions&quot;, &quot;id&quot;: 25020}, {&quot;name&quot;: &quot;Filmstiftung Nordrhein-Westfalen&quot;, &quot;id&quot;: 27897}, {&quot;name&quot;: &quot;Union G\u00e9n\u00e9rale Cin\u00e9matographique (UGC)&quot;, &quot;id&quot;: 30994}]"/>
    <x v="31"/>
    <s v="[{&quot;iso_3166_1&quot;: &quot;FR&quot;, &quot;name&quot;: &quot;France&quot;}, {&quot;iso_3166_1&quot;: &quot;DE&quot;, &quot;name&quot;: &quot;Germany&quot;}]"/>
    <d v="2001-04-25T00:00:00"/>
    <x v="17"/>
    <n v="173921954"/>
    <n v="122"/>
    <s v="[{&quot;iso_639_1&quot;: &quot;fr&quot;, &quot;name&quot;: &quot;Fran\u00e7ais&quot;}, {&quot;iso_639_1&quot;: &quot;ru&quot;, &quot;name&quot;: &quot;P\u0443\u0441\u0441\u043a\u0438\u0439&quot;}]"/>
    <s v="Released"/>
    <s v="One person can change your life forever."/>
    <s v="7.8"/>
    <n v="3310"/>
    <n v="163921954"/>
  </r>
  <r>
    <n v="60000000"/>
    <s v="[{ 35, name: Comedy}]"/>
    <x v="8"/>
    <s v="-"/>
    <s v="-"/>
    <s v="-"/>
    <m/>
    <n v="8849"/>
    <x v="1141"/>
    <s v="[{&quot;id&quot;: 242, &quot;name&quot;: &quot;new york&quot;}, {&quot;id&quot;: 1332, &quot;name&quot;: &quot;cheating&quot;}, {&quot;id&quot;: 1486, &quot;name&quot;: &quot;flirt&quot;}, {&quot;id&quot;: 4320, &quot;name&quot;: &quot;lover&quot;}, {&quot;id&quot;: 7476, &quot;name&quot;: &quot;older woman seduces younger guy&quot;}, {&quot;id&quot;: 9639, &quot;name&quot;: &quot;playboy&quot;}]"/>
    <s v="en"/>
    <s v="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
    <n v="15219263"/>
    <s v="[{&quot;name&quot;: &quot;Paramount Pictures&quot;, &quot;id&quot;: 4}, {&quot;name&quot;: &quot;Patalex Productions&quot;, &quot;id&quot;: 57751}]"/>
    <x v="9"/>
    <s v="[{&quot;iso_3166_1&quot;: &quot;GB&quot;, &quot;name&quot;: &quot;United Kingdom&quot;}, {&quot;iso_3166_1&quot;: &quot;US&quot;, &quot;name&quot;: &quot;United States of America&quot;}]"/>
    <d v="2004-10-22T00:00:00"/>
    <x v="13"/>
    <n v="13395939"/>
    <n v="103"/>
    <s v="[{&quot;iso_639_1&quot;: &quot;en&quot;, &quot;name&quot;: &quot;English&quot;}]"/>
    <s v="Released"/>
    <s v="Meet a man who never met a woman he didn't love."/>
    <s v="5.6"/>
    <n v="248"/>
    <n v="-46604061"/>
  </r>
  <r>
    <n v="40000000"/>
    <s v="[{ 12, name: Adventure}, { 18, name: Drama}, { 10749, name: Romance}]"/>
    <x v="1"/>
    <s v=" Drama"/>
    <s v=" Romance"/>
    <s v="-"/>
    <s v="http://www.everybodyloveswhales.com/"/>
    <n v="78698"/>
    <x v="1142"/>
    <s v="[{&quot;id&quot;: 4676, &quot;name&quot;: &quot;whale&quot;}, {&quot;id&quot;: 9880, &quot;name&quot;: &quot;alaska&quot;}, {&quot;id&quot;: 179430, &quot;name&quot;: &quot;aftercreditsstinger&quot;}, {&quot;id&quot;: 179431, &quot;name&quot;: &quot;duringcreditsstinger&quot;}, {&quot;id&quot;: 191652, &quot;name&quot;: &quot;greenpeace&quot;}, {&quot;id&quot;: 216921, &quot;name&quot;: &quot;animal protection&quot;}]"/>
    <s v="en"/>
    <s v="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
    <n v="8303696"/>
    <s v="[{&quot;name&quot;: &quot;Universal Pictures&quot;, &quot;id&quot;: 33}, {&quot;name&quot;: &quot;Anonymous Content&quot;, &quot;id&quot;: 10039}, {&quot;name&quot;: &quot;Working Title Films&quot;, &quot;id&quot;: 10163}]"/>
    <x v="14"/>
    <s v="[{&quot;iso_3166_1&quot;: &quot;GB&quot;, &quot;name&quot;: &quot;United Kingdom&quot;}, {&quot;iso_3166_1&quot;: &quot;US&quot;, &quot;name&quot;: &quot;United States of America&quot;}]"/>
    <d v="2012-02-02T00:00:00"/>
    <x v="3"/>
    <n v="24719215"/>
    <n v="107"/>
    <s v="[{&quot;iso_639_1&quot;: &quot;en&quot;, &quot;name&quot;: &quot;English&quot;}]"/>
    <s v="Released"/>
    <s v="A family of whales trapped beneath the ice. One unforgettable rescue."/>
    <s v="6.6"/>
    <n v="152"/>
    <n v="-15280785"/>
  </r>
  <r>
    <n v="38000000"/>
    <s v="[{ 18, name: Drama}, { 9648, name: Mystery}]"/>
    <x v="5"/>
    <s v=" Mystery"/>
    <s v="-"/>
    <s v="-"/>
    <m/>
    <n v="30943"/>
    <x v="1143"/>
    <s v="[{&quot;id&quot;: 1930, &quot;name&quot;: &quot;kidnapping&quot;}, {&quot;id&quot;: 5202, &quot;name&quot;: &quot;boy&quot;}, {&quot;id&quot;: 9824, &quot;name&quot;: &quot;reunion&quot;}]"/>
    <s v="en"/>
    <s v="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
    <n v="4746085"/>
    <s v="[{&quot;name&quot;: &quot;Columbia Pictures Corporation&quot;, &quot;id&quot;: 441}, {&quot;name&quot;: &quot;Mandalay Entertainment&quot;, &quot;id&quot;: 1236}]"/>
    <x v="44"/>
    <s v="[{&quot;iso_3166_1&quot;: &quot;US&quot;, &quot;name&quot;: &quot;United States of America&quot;}]"/>
    <d v="1999-03-12T00:00:00"/>
    <x v="14"/>
    <n v="28121100"/>
    <n v="106"/>
    <s v="[{&quot;iso_639_1&quot;: &quot;en&quot;, &quot;name&quot;: &quot;English&quot;}]"/>
    <s v="Released"/>
    <s v="The search for her son was over. The search for her family was just beginning."/>
    <s v="5.9"/>
    <n v="54"/>
    <n v="-9878900"/>
  </r>
  <r>
    <n v="40000000"/>
    <s v="[{ 27, name: Horror}, { 53, name: Thriller}]"/>
    <x v="15"/>
    <s v=" Thriller"/>
    <s v="-"/>
    <s v="-"/>
    <m/>
    <n v="9544"/>
    <x v="1144"/>
    <s v="[{&quot;id&quot;: 4776, &quot;name&quot;: &quot;race against time&quot;}, {&quot;id&quot;: 6259, &quot;name&quot;: &quot;psychopath&quot;}, {&quot;id&quot;: 7923, &quot;name&quot;: &quot;homepage&quot;}, {&quot;id&quot;: 8015, &quot;name&quot;: &quot;cop&quot;}, {&quot;id&quot;: 13005, &quot;name&quot;: &quot;doctor&quot;}, {&quot;id&quot;: 13153, &quot;name&quot;: &quot;spirit&quot;}, {&quot;id&quot;: 15127, &quot;name&quot;: &quot;killer&quot;}, {&quot;id&quot;: 178649, &quot;name&quot;: &quot;voyeurism&quot;}]"/>
    <s v="en"/>
    <s v="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
    <n v="6756886"/>
    <s v="[{&quot;name&quot;: &quot;Milagro Films&quot;, &quot;id&quot;: 1070}, {&quot;name&quot;: &quot;Franchise Pictures&quot;, &quot;id&quot;: 1403}, {&quot;name&quot;: &quot;DoRo Fiction Film&quot;, &quot;id&quot;: 2193}, {&quot;name&quot;: &quot;Signature Pictures&quot;, &quot;id&quot;: 2982}, {&quot;name&quot;: &quot;ApolloMedia Distribution&quot;, &quot;id&quot;: 16850}, {&quot;name&quot;: &quot;Carousel Picture Company, The&quot;, &quot;id&quot;: 19944}, {&quot;name&quot;: &quot;Luxembourg Film Fund&quot;, &quot;id&quot;: 46195}, {&quot;name&quot;: &quot;Filmyard Underwaterdeco&quot;, &quot;id&quot;: 48618}]"/>
    <x v="213"/>
    <s v="[{&quot;iso_3166_1&quot;: &quot;DE&quot;, &quot;name&quot;: &quot;Germany&quot;}, {&quot;iso_3166_1&quot;: &quot;LU&quot;, &quot;name&quot;: &quot;Luxembourg&quot;}, {&quot;iso_3166_1&quot;: &quot;GB&quot;, &quot;name&quot;: &quot;United Kingdom&quot;}, {&quot;iso_3166_1&quot;: &quot;US&quot;, &quot;name&quot;: &quot;United States of America&quot;}]"/>
    <d v="2002-08-09T00:00:00"/>
    <x v="18"/>
    <n v="18902015"/>
    <n v="101"/>
    <s v="[{&quot;iso_639_1&quot;: &quot;en&quot;, &quot;name&quot;: &quot;English&quot;}, {&quot;iso_639_1&quot;: &quot;ru&quot;, &quot;name&quot;: &quot;P\u0443\u0441\u0441\u043a\u0438\u0439&quot;}]"/>
    <s v="Released"/>
    <s v="The last site you'll ever see."/>
    <s v="3.2"/>
    <n v="105"/>
    <n v="-21097985"/>
  </r>
  <r>
    <n v="40000000"/>
    <s v="[{ 12, name: Adventure}, { 14, name: Fantasy}, { 28, name: Action}, { 53, name: Thriller}]"/>
    <x v="1"/>
    <s v=" Fantasy"/>
    <s v=" Action"/>
    <s v=" Thriller"/>
    <m/>
    <n v="24418"/>
    <x v="1145"/>
    <s v="[{&quot;id&quot;: 3133, &quot;name&quot;: &quot;vampire&quot;}, {&quot;id&quot;: 3986, &quot;name&quot;: &quot;spider&quot;}, {&quot;id&quot;: 11155, &quot;name&quot;: &quot;wolfman&quot;}, {&quot;id&quot;: 11156, &quot;name&quot;: &quot;stew&quot;}, {&quot;id&quot;: 12392, &quot;name&quot;: &quot;best friend&quot;}, {&quot;id&quot;: 162344, &quot;name&quot;: &quot;antidote&quot;}, {&quot;id&quot;: 223438, &quot;name&quot;: &quot;based on young adult novel&quot;}]"/>
    <s v="en"/>
    <s v="Darren Shan is a regular teenage kid. He and his friend Steve find out about a Freak Show coming to town and work hard at trying to find tickets. They do, and together they go to &quot;Cirque du Freak&quot; where they see many strange acts including a wolf-man and a bearded lady"/>
    <n v="16424807"/>
    <s v="[{&quot;name&quot;: &quot;Universal Pictures&quot;, &quot;id&quot;: 33}]"/>
    <x v="14"/>
    <s v="[{&quot;iso_3166_1&quot;: &quot;US&quot;, &quot;name&quot;: &quot;United States of America&quot;}]"/>
    <d v="2009-10-23T00:00:00"/>
    <x v="0"/>
    <n v="28169671"/>
    <n v="109"/>
    <s v="[{&quot;iso_639_1&quot;: &quot;en&quot;, &quot;name&quot;: &quot;English&quot;}]"/>
    <s v="Released"/>
    <s v="Meet Darren. He's sixteen going on immortal."/>
    <s v="5.5"/>
    <n v="348"/>
    <n v="-11830329"/>
  </r>
  <r>
    <n v="40000000"/>
    <s v="[{ 28, name: Action}, { 35, name: Comedy}, { 53, name: Thriller}]"/>
    <x v="0"/>
    <s v=" Comedy"/>
    <s v=" Thriller"/>
    <s v="-"/>
    <m/>
    <n v="7288"/>
    <x v="1146"/>
    <s v="[]"/>
    <s v="en"/>
    <s v="When a young couple buys their dream home, they have no idea what the sweet little old lady upstairs is going to put them through!"/>
    <n v="15590001"/>
    <s v="[{&quot;name&quot;: &quot;Miramax Films&quot;, &quot;id&quot;: 14}, {&quot;name&quot;: &quot;Flower Films&quot;, &quot;id&quot;: 2214}]"/>
    <x v="61"/>
    <s v="[{&quot;iso_3166_1&quot;: &quot;DE&quot;, &quot;name&quot;: &quot;Germany&quot;}, {&quot;iso_3166_1&quot;: &quot;US&quot;, &quot;name&quot;: &quot;United States of America&quot;}]"/>
    <d v="2003-09-26T00:00:00"/>
    <x v="16"/>
    <n v="19322135"/>
    <n v="89"/>
    <s v="[{&quot;iso_639_1&quot;: &quot;en&quot;, &quot;name&quot;: &quot;English&quot;}]"/>
    <s v="Released"/>
    <m/>
    <s v="5.9"/>
    <n v="482"/>
    <n v="-20677865"/>
  </r>
  <r>
    <n v="45000000"/>
    <s v="[{ 28, name: Action}, { 878, name: Science Fiction}]"/>
    <x v="0"/>
    <s v=" Science Fiction"/>
    <s v="-"/>
    <s v="-"/>
    <m/>
    <n v="10366"/>
    <x v="1147"/>
    <s v="[{&quot;id&quot;: 3222, &quot;name&quot;: &quot;super computer&quot;}, {&quot;id&quot;: 4286, &quot;name&quot;: &quot;computer program&quot;}, {&quot;id&quot;: 40850, &quot;name&quot;: &quot;destiny&quot;}, {&quot;id&quot;: 41414, &quot;name&quot;: &quot;timebomb&quot;}]"/>
    <s v="en"/>
    <s v="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
    <n v="14566664"/>
    <s v="[{&quot;name&quot;: &quot;TriStar Pictures&quot;, &quot;id&quot;: 559}, {&quot;name&quot;: &quot;Baumgarten-Prophet Entertainment&quot;, &quot;id&quot;: 12968}]"/>
    <x v="50"/>
    <s v="[{&quot;iso_3166_1&quot;: &quot;US&quot;, &quot;name&quot;: &quot;United States of America&quot;}]"/>
    <d v="1999-08-05T00:00:00"/>
    <x v="14"/>
    <n v="10667893"/>
    <n v="82"/>
    <s v="[{&quot;iso_639_1&quot;: &quot;en&quot;, &quot;name&quot;: &quot;English&quot;}]"/>
    <s v="Released"/>
    <s v="Prepare to become obsolete"/>
    <s v="4.2"/>
    <n v="135"/>
    <n v="-34332107"/>
  </r>
  <r>
    <n v="33000000"/>
    <s v="[{ 28, name: Action}, { 27, name: Horror}, { 9648, name: Mystery}, { 878, name: Science Fiction}, { 53, name: Thriller}]"/>
    <x v="0"/>
    <s v=" Horror"/>
    <s v=" Mystery"/>
    <s v=" Science Fiction"/>
    <s v="http://www.pandorummovie.com/"/>
    <n v="19898"/>
    <x v="1148"/>
    <s v="[{&quot;id&quot;: 4565, &quot;name&quot;: &quot;dystopia&quot;}, {&quot;id&quot;: 9831, &quot;name&quot;: &quot;spaceship&quot;}, {&quot;id&quot;: 10349, &quot;name&quot;: &quot;survival&quot;}, {&quot;id&quot;: 10364, &quot;name&quot;: &quot;mission&quot;}]"/>
    <s v="en"/>
    <s v="Two crew members wake up on an abandoned spacecraft with no idea who they are, how long they've been asleep, or what their mission is. The two soon discover they're actually not alone â€“ and the reality of their situation is more horrifying than they could have imagined."/>
    <n v="28353517"/>
    <s v="[{&quot;name&quot;: &quot;Impact Pictures&quot;, &quot;id&quot;: 248}, {&quot;name&quot;: &quot;Constantin Film Produktion&quot;, &quot;id&quot;: 5755}]"/>
    <x v="81"/>
    <s v="[{&quot;iso_3166_1&quot;: &quot;DE&quot;, &quot;name&quot;: &quot;Germany&quot;}, {&quot;iso_3166_1&quot;: &quot;GB&quot;, &quot;name&quot;: &quot;United Kingdom&quot;}]"/>
    <d v="2009-09-08T00:00:00"/>
    <x v="0"/>
    <n v="20645327"/>
    <n v="108"/>
    <s v="[{&quot;iso_639_1&quot;: &quot;en&quot;, &quot;name&quot;: &quot;English&quot;}, {&quot;iso_639_1&quot;: &quot;vi&quot;, &quot;name&quot;: &quot;Ti\u1ebfng Vi\u1ec7t&quot;}, {&quot;iso_639_1&quot;: &quot;de&quot;, &quot;name&quot;: &quot;Deutsch&quot;}]"/>
    <s v="Released"/>
    <s v="Don't fear the end of the world. Fear what happens next."/>
    <s v="6.5"/>
    <n v="774"/>
    <n v="-12354673"/>
  </r>
  <r>
    <n v="40000000"/>
    <s v="[{ 28, name: Action}, { 12, name: Adventure}, { 18, name: Drama}, { 53, name: Thriller}]"/>
    <x v="0"/>
    <s v=" Adventure"/>
    <s v=" Drama"/>
    <s v=" Thriller"/>
    <m/>
    <n v="15074"/>
    <x v="1149"/>
    <s v="[{&quot;id&quot;: 195732, &quot;name&quot;: &quot;ski&quot;}]"/>
    <s v="en"/>
    <s v="While filming an advertisement, some extreme sports enthusiasts unwittingly stop a group of terrorists."/>
    <n v="2911819"/>
    <s v="[{&quot;name&quot;: &quot;Paramount Pictures&quot;, &quot;id&quot;: 4}, {&quot;name&quot;: &quot;Extreme Productions&quot;, &quot;id&quot;: 16849}, {&quot;name&quot;: &quot;ApolloMedia Distribution&quot;, &quot;id&quot;: 16850}]"/>
    <x v="9"/>
    <s v="[{&quot;iso_3166_1&quot;: &quot;US&quot;, &quot;name&quot;: &quot;United States of America&quot;}]"/>
    <d v="2002-11-27T00:00:00"/>
    <x v="18"/>
    <n v="10959475"/>
    <n v="93"/>
    <s v="[{&quot;iso_639_1&quot;: &quot;en&quot;, &quot;name&quot;: &quot;English&quot;}]"/>
    <s v="Released"/>
    <s v="Fear is a trigger"/>
    <s v="5.0"/>
    <n v="28"/>
    <n v="-29040525"/>
  </r>
  <r>
    <n v="50000000"/>
    <s v="[{ 878, name: Science Fiction}, { 53, name: Thriller}]"/>
    <x v="4"/>
    <s v=" Thriller"/>
    <s v="-"/>
    <s v="-"/>
    <m/>
    <n v="1272"/>
    <x v="1150"/>
    <s v="[{&quot;id&quot;: 83, &quot;name&quot;: &quot;saving the world&quot;}, {&quot;id&quot;: 258, &quot;name&quot;: &quot;bomb&quot;}, {&quot;id&quot;: 1670, &quot;name&quot;: &quot;sun&quot;}, {&quot;id&quot;: 1826, &quot;name&quot;: &quot;space marine&quot;}, {&quot;id&quot;: 2725, &quot;name&quot;: &quot;sunlight&quot;}, {&quot;id&quot;: 3638, &quot;name&quot;: &quot;solar energy&quot;}, {&quot;id&quot;: 4040, &quot;name&quot;: &quot;space mission&quot;}, {&quot;id&quot;: 4627, &quot;name&quot;: &quot;earth&quot;}, {&quot;id&quot;: 5442, &quot;name&quot;: &quot;expiration&quot;}]"/>
    <s v="en"/>
    <s v="Fifty years into the future, the sun is dying, and Earth is threatened by arctic temperatures. A team of astronauts is sent to revive the Sun â€” but the mission fails. Seven years later, a new team is sent to finish the mission as mankindâ€™s last hope."/>
    <n v="51502884"/>
    <s v="[{&quot;name&quot;: &quot;DNA Films&quot;, &quot;id&quot;: 284}, {&quot;name&quot;: &quot;Ingenious Film Partners&quot;, &quot;id&quot;: 289}, {&quot;name&quot;: &quot;UK Film Council&quot;, &quot;id&quot;: 2452}, {&quot;name&quot;: &quot;Moving Picture Company (MPC)&quot;, &quot;id&quot;: 20478}]"/>
    <x v="86"/>
    <s v="[{&quot;iso_3166_1&quot;: &quot;GB&quot;, &quot;name&quot;: &quot;United Kingdom&quot;}, {&quot;iso_3166_1&quot;: &quot;US&quot;, &quot;name&quot;: &quot;United States of America&quot;}]"/>
    <d v="2007-04-05T00:00:00"/>
    <x v="1"/>
    <n v="32017803"/>
    <n v="107"/>
    <s v="[{&quot;iso_639_1&quot;: &quot;en&quot;, &quot;name&quot;: &quot;English&quot;}]"/>
    <s v="Released"/>
    <s v="If the sun dies, so do we."/>
    <s v="7.0"/>
    <n v="1182"/>
    <n v="-17982197"/>
  </r>
  <r>
    <n v="40000000"/>
    <s v="[{ 18, name: Drama}, { 35, name: Comedy}]"/>
    <x v="5"/>
    <s v=" Comedy"/>
    <s v="-"/>
    <s v="-"/>
    <s v="http://www.thousandwordsmovie.com/"/>
    <n v="72358"/>
    <x v="1151"/>
    <s v="[{&quot;id&quot;: 9468, &quot;name&quot;: &quot;liar&quot;}, {&quot;id&quot;: 11204, &quot;name&quot;: &quot;literary agent&quot;}]"/>
    <s v="en"/>
    <s v="Jack McCall is a fast-talking literary agent, who can close any deal, any time, any way. He has set his sights on New Age guru Dr. Sinja (Cliff Curtis)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
    <n v="13119133"/>
    <s v="[{&quot;name&quot;: &quot;Paramount Pictures&quot;, &quot;id&quot;: 4}, {&quot;name&quot;: &quot;DreamWorks SKG&quot;, &quot;id&quot;: 27}, {&quot;name&quot;: &quot;Saturn Films&quot;, &quot;id&quot;: 831}, {&quot;name&quot;: &quot;Varsity Pictures&quot;, &quot;id&quot;: 6024}]"/>
    <x v="9"/>
    <s v="[{&quot;iso_3166_1&quot;: &quot;US&quot;, &quot;name&quot;: &quot;United States of America&quot;}]"/>
    <d v="2012-03-07T00:00:00"/>
    <x v="3"/>
    <n v="22044277"/>
    <n v="91"/>
    <s v="[{&quot;iso_639_1&quot;: &quot;en&quot;, &quot;name&quot;: &quot;English&quot;}]"/>
    <s v="Released"/>
    <s v="He only has 1000 words left to discover what matters the most."/>
    <s v="6.0"/>
    <n v="373"/>
    <n v="-17955723"/>
  </r>
  <r>
    <n v="40000000"/>
    <s v="[{ 28, name: Action}, { 18, name: Drama}, { 80, name: Crime}]"/>
    <x v="0"/>
    <s v=" Drama"/>
    <s v=" Crime"/>
    <s v="-"/>
    <m/>
    <n v="266396"/>
    <x v="1152"/>
    <s v="[{&quot;id&quot;: 782, &quot;name&quot;: &quot;assassin&quot;}, {&quot;id&quot;: 2708, &quot;name&quot;: &quot;hitman&quot;}]"/>
    <s v="en"/>
    <s v="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
    <n v="26935458"/>
    <s v="[{&quot;name&quot;: &quot;StudioCanal&quot;, &quot;id&quot;: 694}, {&quot;name&quot;: &quot;Silver Pictures&quot;, &quot;id&quot;: 1885}, {&quot;name&quot;: &quot;TF1 Films Production&quot;, &quot;id&quot;: 3823}, {&quot;name&quot;: &quot;Canal+&quot;, &quot;id&quot;: 5358}, {&quot;name&quot;: &quot;Instituto de la Cinematograf\u00eda y de las Artes Audiovisuales (ICAA)&quot;, &quot;id&quot;: 9974}, {&quot;name&quot;: &quot;Nostromo Pictures&quot;, &quot;id&quot;: 11068}, {&quot;name&quot;: &quot;Anton Capital Entertainment (ACE)&quot;, &quot;id&quot;: 20664}, {&quot;name&quot;: &quot;Institut Catal\u00e0 de les Empreses Culturals (ICEC)&quot;, &quot;id&quot;: 35559}, {&quot;name&quot;: &quot;Prone Gunman&quot;, &quot;id&quot;: 58772}, {&quot;name&quot;: &quot;Amazon Prime Instant Video&quot;, &quot;id&quot;: 58773}, {&quot;name&quot;: &quot;Prone Gunman A.I.E.&quot;, &quot;id&quot;: 58774}]"/>
    <x v="161"/>
    <s v="[{&quot;iso_3166_1&quot;: &quot;FR&quot;, &quot;name&quot;: &quot;France&quot;}, {&quot;iso_3166_1&quot;: &quot;ES&quot;, &quot;name&quot;: &quot;Spain&quot;}, {&quot;iso_3166_1&quot;: &quot;GB&quot;, &quot;name&quot;: &quot;United Kingdom&quot;}, {&quot;iso_3166_1&quot;: &quot;US&quot;, &quot;name&quot;: &quot;United States of America&quot;}]"/>
    <d v="2015-02-16T00:00:00"/>
    <x v="2"/>
    <n v="13644292"/>
    <n v="115"/>
    <s v="[{&quot;iso_639_1&quot;: &quot;es&quot;, &quot;name&quot;: &quot;Espa\u00f1ol&quot;}, {&quot;iso_639_1&quot;: &quot;en&quot;, &quot;name&quot;: &quot;English&quot;}]"/>
    <s v="Released"/>
    <s v="Armed With the Truth."/>
    <s v="5.5"/>
    <n v="392"/>
    <n v="-26355708"/>
  </r>
  <r>
    <n v="40000000"/>
    <s v="[{ 12, name: Adventure}, { 28, name: Action}, { 10751, name: Family}]"/>
    <x v="1"/>
    <s v=" Action"/>
    <s v=" Family"/>
    <s v="-"/>
    <m/>
    <n v="9978"/>
    <x v="1153"/>
    <s v="[{&quot;id&quot;: 392, &quot;name&quot;: &quot;england&quot;}, {&quot;id&quot;: 3272, &quot;name&quot;: &quot;secret intelligence service&quot;}, {&quot;id&quot;: 3650, &quot;name&quot;: &quot;child hero&quot;}, {&quot;id&quot;: 4391, &quot;name&quot;: &quot;wretch&quot;}, {&quot;id&quot;: 213102, &quot;name&quot;: &quot;teen spy&quot;}, {&quot;id&quot;: 223438, &quot;name&quot;: &quot;based on young adult novel&quot;}]"/>
    <s v="en"/>
    <s v="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
    <n v="16282962"/>
    <s v="[{&quot;name&quot;: &quot;Isle of Man Film&quot;, &quot;id&quot;: 2268}, {&quot;name&quot;: &quot;Weinstein Company, The&quot;, &quot;id&quot;: 7289}, {&quot;name&quot;: &quot;Samuelson Productions&quot;, &quot;id&quot;: 22514}]"/>
    <x v="214"/>
    <s v="[{&quot;iso_3166_1&quot;: &quot;DE&quot;, &quot;name&quot;: &quot;Germany&quot;}, {&quot;iso_3166_1&quot;: &quot;GB&quot;, &quot;name&quot;: &quot;United Kingdom&quot;}, {&quot;iso_3166_1&quot;: &quot;US&quot;, &quot;name&quot;: &quot;United States of America&quot;}]"/>
    <d v="2006-07-21T00:00:00"/>
    <x v="6"/>
    <n v="23937870"/>
    <n v="93"/>
    <s v="[{&quot;iso_639_1&quot;: &quot;en&quot;, &quot;name&quot;: &quot;English&quot;}]"/>
    <s v="Released"/>
    <s v="Rule the school. Save the world."/>
    <s v="5.1"/>
    <n v="213"/>
    <n v="-16062130"/>
  </r>
  <r>
    <n v="20000000"/>
    <s v="[{ 53, name: Thriller}, { 18, name: Drama}, { 9648, name: Mystery}]"/>
    <x v="6"/>
    <s v=" Drama"/>
    <s v=" Mystery"/>
    <s v="-"/>
    <s v="http://www.disturbia.com/"/>
    <n v="8271"/>
    <x v="1154"/>
    <s v="[{&quot;id&quot;: 1930, &quot;name&quot;: &quot;kidnapping&quot;}, {&quot;id&quot;: 6517, &quot;name&quot;: &quot;young people&quot;}]"/>
    <s v="en"/>
    <s v="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
    <n v="31690456"/>
    <s v="[{&quot;name&quot;: &quot;Paramount Pictures&quot;, &quot;id&quot;: 4}, {&quot;name&quot;: &quot;DreamWorks SKG&quot;, &quot;id&quot;: 27}, {&quot;name&quot;: &quot;Cold Spring Pictures&quot;, &quot;id&quot;: 2363}, {&quot;name&quot;: &quot;Montecito Picture Company, The&quot;, &quot;id&quot;: 4607}]"/>
    <x v="9"/>
    <s v="[{&quot;iso_3166_1&quot;: &quot;US&quot;, &quot;name&quot;: &quot;United States of America&quot;}]"/>
    <d v="2007-04-12T00:00:00"/>
    <x v="1"/>
    <n v="117760134"/>
    <n v="105"/>
    <s v="[{&quot;iso_639_1&quot;: &quot;en&quot;, &quot;name&quot;: &quot;English&quot;}, {&quot;iso_639_1&quot;: &quot;es&quot;, &quot;name&quot;: &quot;Espa\u00f1ol&quot;}]"/>
    <s v="Released"/>
    <s v="The quieter the street, the darker the secrets...."/>
    <s v="6.6"/>
    <n v="1006"/>
    <n v="97760134"/>
  </r>
  <r>
    <n v="20000000"/>
    <s v="[{ 28, name: Action}, { 80, name: Crime}, { 53, name: Thriller}, { 18, name: Drama}]"/>
    <x v="0"/>
    <s v=" Crime"/>
    <s v=" Thriller"/>
    <s v=" Drama"/>
    <m/>
    <n v="10428"/>
    <x v="1155"/>
    <s v="[{&quot;id&quot;: 293, &quot;name&quot;: &quot;female nudity&quot;}, {&quot;id&quot;: 2157, &quot;name&quot;: &quot;hacker&quot;}, {&quot;id&quot;: 2483, &quot;name&quot;: &quot;nudity&quot;}, {&quot;id&quot;: 2812, &quot;name&quot;: &quot;computer virus&quot;}, {&quot;id&quot;: 4563, &quot;name&quot;: &quot;virtual reality&quot;}, {&quot;id&quot;: 6104, &quot;name&quot;: &quot;computer&quot;}, {&quot;id&quot;: 9835, &quot;name&quot;: &quot;sexual fantasy&quot;}, {&quot;id&quot;: 9864, &quot;name&quot;: &quot;prank&quot;}, {&quot;id&quot;: 11615, &quot;name&quot;: &quot;internet&quot;}, {&quot;id&quot;: 12190, &quot;name&quot;: &quot;cyberpunk&quot;}, {&quot;id&quot;: 13130, &quot;name&quot;: &quot;teenager&quot;}, {&quot;id&quot;: 14512, &quot;name&quot;: &quot;new york city&quot;}, {&quot;id&quot;: 41249, &quot;name&quot;: &quot;secret service&quot;}, {&quot;id&quot;: 155555, &quot;name&quot;: &quot;computer hacker&quot;}, {&quot;id&quot;: 160840, &quot;name&quot;: &quot;dream sequence&quot;}]"/>
    <s v="en"/>
    <s v="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
    <n v="17842246"/>
    <s v="[{&quot;name&quot;: &quot;United Artists&quot;, &quot;id&quot;: 60}, {&quot;name&quot;: &quot;Suftley&quot;, &quot;id&quot;: 87394}]"/>
    <x v="76"/>
    <s v="[{&quot;iso_3166_1&quot;: &quot;US&quot;, &quot;name&quot;: &quot;United States of America&quot;}]"/>
    <d v="1995-09-14T00:00:00"/>
    <x v="15"/>
    <n v="7563728"/>
    <n v="107"/>
    <s v="[{&quot;iso_639_1&quot;: &quot;en&quot;, &quot;name&quot;: &quot;English&quot;}, {&quot;iso_639_1&quot;: &quot;it&quot;, &quot;name&quot;: &quot;Italiano&quot;}, {&quot;iso_639_1&quot;: &quot;ja&quot;, &quot;name&quot;: &quot;\u65e5\u672c\u8a9e&quot;}, {&quot;iso_639_1&quot;: &quot;ru&quot;, &quot;name&quot;: &quot;P\u0443\u0441\u0441\u043a\u0438\u0439&quot;}]"/>
    <s v="Released"/>
    <s v="There is no right or wrong, only fun and boring"/>
    <s v="6.2"/>
    <n v="398"/>
    <n v="-12436272"/>
  </r>
  <r>
    <n v="39200000"/>
    <s v="[{ 28, name: Action}, { 878, name: Science Fiction}, { 18, name: Drama}]"/>
    <x v="0"/>
    <s v=" Science Fiction"/>
    <s v=" Drama"/>
    <s v="-"/>
    <s v="http://snowpiercer-film.com/"/>
    <n v="110415"/>
    <x v="1156"/>
    <s v="[{&quot;id&quot;: 494, &quot;name&quot;: &quot;father son relationship&quot;}, {&quot;id&quot;: 714, &quot;name&quot;: &quot;child labour&quot;}, {&quot;id&quot;: 1411, &quot;name&quot;: &quot;brothel&quot;}, {&quot;id&quot;: 1442, &quot;name&quot;: &quot;winter&quot;}, {&quot;id&quot;: 1501, &quot;name&quot;: &quot;allegory&quot;}, {&quot;id&quot;: 3450, &quot;name&quot;: &quot;bridge&quot;}, {&quot;id&quot;: 4458, &quot;name&quot;: &quot;post-apocalyptic&quot;}, {&quot;id&quot;: 4565, &quot;name&quot;: &quot;dystopia&quot;}, {&quot;id&quot;: 4655, &quot;name&quot;: &quot;hijacking of train&quot;}, {&quot;id&quot;: 9717, &quot;name&quot;: &quot;based on comic book&quot;}, {&quot;id&quot;: 9862, &quot;name&quot;: &quot;dam&quot;}, {&quot;id&quot;: 9897, &quot;name&quot;: &quot;rifle&quot;}, {&quot;id&quot;: 10721, &quot;name&quot;: &quot;pregnant&quot;}, {&quot;id&quot;: 13008, &quot;name&quot;: &quot;train&quot;}, {&quot;id&quot;: 14819, &quot;name&quot;: &quot;violence&quot;}, {&quot;id&quot;: 18712, &quot;name&quot;: &quot;based on graphic novel&quot;}, {&quot;id&quot;: 33720, &quot;name&quot;: &quot;guilt&quot;}, {&quot;id&quot;: 162845, &quot;name&quot;: &quot;revolt&quot;}, {&quot;id&quot;: 178993, &quot;name&quot;: &quot;duplicity&quot;}, {&quot;id&quot;: 189102, &quot;name&quot;: &quot;tunnel&quot;}, {&quot;id&quot;: 192311, &quot;name&quot;: &quot;social class&quot;}, {&quot;id&quot;: 208085, &quot;name&quot;: &quot;population control&quot;}, {&quot;id&quot;: 213921, &quot;name&quot;: &quot;perpetual winter&quot;}, {&quot;id&quot;: 213987, &quot;name&quot;: &quot;city ruin&quot;}]"/>
    <s v="ko"/>
    <s v="In a future where a failed global-warming experiment kills off most life on the planet, a class system evolves aboard the Snowpiercer, a train that travels around the globe via a perpetual-motion engine."/>
    <n v="64238688"/>
    <s v="[{&quot;name&quot;: &quot;CJ Entertainment&quot;, &quot;id&quot;: 7036}, {&quot;name&quot;: &quot;Opus Pictures&quot;, &quot;id&quot;: 7270}, {&quot;name&quot;: &quot;Stillking Films&quot;, &quot;id&quot;: 11345}, {&quot;name&quot;: &quot;SnowPiercer&quot;, &quot;id&quot;: 21122}, {&quot;name&quot;: &quot;Moho Film&quot;, &quot;id&quot;: 34725}]"/>
    <x v="215"/>
    <s v="[{&quot;iso_3166_1&quot;: &quot;KR&quot;, &quot;name&quot;: &quot;South Korea&quot;}, {&quot;iso_3166_1&quot;: &quot;FR&quot;, &quot;name&quot;: &quot;France&quot;}, {&quot;iso_3166_1&quot;: &quot;CZ&quot;, &quot;name&quot;: &quot;Czech Republic&quot;}, {&quot;iso_3166_1&quot;: &quot;US&quot;, &quot;name&quot;: &quot;United States of America&quot;}]"/>
    <d v="2013-08-01T00:00:00"/>
    <x v="8"/>
    <n v="86758912"/>
    <n v="126"/>
    <s v="[{&quot;iso_639_1&quot;: &quot;en&quot;, &quot;name&quot;: &quot;English&quot;}, {&quot;iso_639_1&quot;: &quot;fr&quot;, &quot;name&quot;: &quot;Fran\u00e7ais&quot;}, {&quot;iso_639_1&quot;: &quot;ja&quot;, &quot;name&quot;: &quot;\u65e5\u672c\u8a9e&quot;}, {&quot;iso_639_1&quot;: &quot;ko&quot;, &quot;name&quot;: &quot;\ud55c\uad6d\uc5b4/\uc870\uc120\ub9d0&quot;}]"/>
    <s v="Released"/>
    <s v="AD 2031, the passengers in the train are the only survivors on Earth."/>
    <s v="6.7"/>
    <n v="2854"/>
    <n v="47558912"/>
  </r>
  <r>
    <n v="15000000"/>
    <s v="[{ 14, name: Fantasy}, { 28, name: Action}, { 53, name: Thriller}]"/>
    <x v="2"/>
    <s v=" Action"/>
    <s v=" Thriller"/>
    <s v="-"/>
    <m/>
    <n v="9495"/>
    <x v="1157"/>
    <s v="[{&quot;id&quot;: 3335, &quot;name&quot;: &quot;halloween&quot;}, {&quot;id&quot;: 11363, &quot;name&quot;: &quot;arson&quot;}, {&quot;id&quot;: 18021, &quot;name&quot;: &quot;detroit&quot;}]"/>
    <s v="en"/>
    <s v="Exactly one year after young rock guitarist Eric Draven and his fiancÃ©e are brutally killed by a ruthless gang of criminals, Draven -- watched over by a hypnotic crow -- returns from the grave to exact revenge."/>
    <n v="44690107"/>
    <s v="[{&quot;name&quot;: &quot;Miramax Films&quot;, &quot;id&quot;: 14}, {&quot;name&quot;: &quot;Crowvision Inc.&quot;, &quot;id&quot;: 4028}, {&quot;name&quot;: &quot;Entertainment Media Investment Corporation&quot;, &quot;id&quot;: 4029}, {&quot;name&quot;: &quot;Jeff Most Productions&quot;, &quot;id&quot;: 4030}, {&quot;name&quot;: &quot;Edward R. Pressman Film&quot;, &quot;id&quot;: 6455}]"/>
    <x v="61"/>
    <s v="[{&quot;iso_3166_1&quot;: &quot;US&quot;, &quot;name&quot;: &quot;United States of America&quot;}]"/>
    <d v="1994-05-11T00:00:00"/>
    <x v="23"/>
    <n v="94000000"/>
    <n v="102"/>
    <s v="[{&quot;iso_639_1&quot;: &quot;en&quot;, &quot;name&quot;: &quot;English&quot;}]"/>
    <s v="Released"/>
    <s v="Real love is forever."/>
    <s v="7.3"/>
    <n v="953"/>
    <n v="79000000"/>
  </r>
  <r>
    <n v="40000000"/>
    <s v="[{ 28, name: Action}, { 12, name: Adventure}, { 10752, name: War}, { 36, name: History}]"/>
    <x v="0"/>
    <s v=" Adventure"/>
    <s v=" War"/>
    <s v=" History"/>
    <s v="http://baahubali.com/"/>
    <n v="256040"/>
    <x v="1158"/>
    <s v="[{&quot;id&quot;: 4152, &quot;name&quot;: &quot;kingdom&quot;}, {&quot;id&quot;: 6091, &quot;name&quot;: &quot;war&quot;}, {&quot;id&quot;: 10540, &quot;name&quot;: &quot;bollywood&quot;}, {&quot;id&quot;: 216931, &quot;name&quot;: &quot;medieval india&quot;}, {&quot;id&quot;: 216932, &quot;name&quot;: &quot;ancient india&quot;}]"/>
    <s v="te"/>
    <s v="The young Shivudu is left as a foundling in a small village by his mother. By the time heâ€™s grown up, it has become apparent that he possesses exceptional gifts. He meets the beautiful warrior/princess Avanthika and learns that her queen has been held captive for the last 25 years. Shividu sets off to rescue her, discovering his own origins in the process."/>
    <n v="16254032"/>
    <s v="[{&quot;name&quot;: &quot;Arka Media Works&quot;, &quot;id&quot;: 57946}]"/>
    <x v="216"/>
    <s v="[{&quot;iso_3166_1&quot;: &quot;IN&quot;, &quot;name&quot;: &quot;India&quot;}]"/>
    <d v="2015-07-10T00:00:00"/>
    <x v="2"/>
    <n v="100000000"/>
    <n v="159"/>
    <s v="[{&quot;iso_639_1&quot;: &quot;ml&quot;, &quot;name&quot;: &quot;&quot;}, {&quot;iso_639_1&quot;: &quot;te&quot;, &quot;name&quot;: &quot;\u0c24\u0c46\u0c32\u0c41\u0c17\u0c41&quot;}, {&quot;iso_639_1&quot;: &quot;hi&quot;, &quot;name&quot;: &quot;\u0939\u093f\u0928\u094d\u0926\u0940&quot;}, {&quot;iso_639_1&quot;: &quot;ta&quot;, &quot;name&quot;: &quot;\u0ba4\u0bae\u0bbf\u0bb4\u0bcd&quot;}]"/>
    <s v="Released"/>
    <m/>
    <s v="7.5"/>
    <n v="135"/>
    <n v="60000000"/>
  </r>
  <r>
    <n v="39000000"/>
    <s v="[{ 18, name: Drama}, { 10749, name: Romance}, { 14, name: Fantasy}]"/>
    <x v="5"/>
    <s v=" Romance"/>
    <s v=" Fantasy"/>
    <s v="-"/>
    <m/>
    <n v="24420"/>
    <x v="1159"/>
    <s v="[{&quot;id&quot;: 520, &quot;name&quot;: &quot;chicago&quot;}, {&quot;id&quot;: 572, &quot;name&quot;: &quot;sex&quot;}, {&quot;id&quot;: 818, &quot;name&quot;: &quot;based on novel&quot;}, {&quot;id&quot;: 2483, &quot;name&quot;: &quot;nudity&quot;}, {&quot;id&quot;: 2913, &quot;name&quot;: &quot;diary&quot;}, {&quot;id&quot;: 2964, &quot;name&quot;: &quot;future&quot;}, {&quot;id&quot;: 3667, &quot;name&quot;: &quot;time&quot;}, {&quot;id&quot;: 4379, &quot;name&quot;: &quot;time travel&quot;}, {&quot;id&quot;: 6038, &quot;name&quot;: &quot;marriage&quot;}, {&quot;id&quot;: 9673, &quot;name&quot;: &quot;love&quot;}, {&quot;id&quot;: 9840, &quot;name&quot;: &quot;romance&quot;}, {&quot;id&quot;: 9935, &quot;name&quot;: &quot;travel&quot;}, {&quot;id&quot;: 10703, &quot;name&quot;: &quot;tragic love&quot;}, {&quot;id&quot;: 14534, &quot;name&quot;: &quot;relationship&quot;}, {&quot;id&quot;: 176056, &quot;name&quot;: &quot;time traveler&quot;}, {&quot;id&quot;: 201484, &quot;name&quot;: &quot;complication&quot;}]"/>
    <s v="en"/>
    <s v="Due to a genetic disorder, handsome librarian Henry DeTamble involuntarily zips through time, appearing at various moments in the life of his true love, the beautiful artist Clare Abshire."/>
    <n v="37492928"/>
    <s v="[{&quot;name&quot;: &quot;New Line Cinema&quot;, &quot;id&quot;: 12}, {&quot;name&quot;: &quot;Plan B Entertainment&quot;, &quot;id&quot;: 81}, {&quot;name&quot;: &quot;Nick Wechsler Productions&quot;, &quot;id&quot;: 8073}, {&quot;name&quot;: &quot;Internationale Scarena Filmproduktionsgesellschaft 2&quot;, &quot;id&quot;: 23046}]"/>
    <x v="12"/>
    <s v="[{&quot;iso_3166_1&quot;: &quot;US&quot;, &quot;name&quot;: &quot;United States of America&quot;}]"/>
    <d v="2009-08-14T00:00:00"/>
    <x v="0"/>
    <n v="101229792"/>
    <n v="107"/>
    <s v="[{&quot;iso_639_1&quot;: &quot;en&quot;, &quot;name&quot;: &quot;English&quot;}]"/>
    <s v="Released"/>
    <m/>
    <s v="6.7"/>
    <n v="798"/>
    <n v="62229792"/>
  </r>
  <r>
    <n v="39000000"/>
    <s v="[{ 16, name: Animation}, { 35, name: Comedy}, { 10751, name: Family}]"/>
    <x v="3"/>
    <s v=" Comedy"/>
    <s v=" Family"/>
    <s v="-"/>
    <s v="http://movies.disney.com/frankenweenie-2012"/>
    <n v="62214"/>
    <x v="1160"/>
    <s v="[{&quot;id&quot;: 367, &quot;name&quot;: &quot;shyness&quot;}, {&quot;id&quot;: 10121, &quot;name&quot;: &quot;stop motion&quot;}, {&quot;id&quot;: 12999, &quot;name&quot;: &quot;black and white&quot;}, {&quot;id&quot;: 13038, &quot;name&quot;: &quot;retro&quot;}, {&quot;id&quot;: 15162, &quot;name&quot;: &quot;dog&quot;}, {&quot;id&quot;: 157164, &quot;name&quot;: &quot;animal death&quot;}, {&quot;id&quot;: 158395, &quot;name&quot;: &quot;animal lover&quot;}]"/>
    <s v="en"/>
    <s v="When a car hits young Victor's pet dog Sparky, Victor decides to bring him back to life the only way he knows how. But when the bolt-necked &quot;monster&quot; wreaks havoc and terror in the hearts of Victor's neighbors, he has to convince them that Sparky's still the good, loyal friend he was."/>
    <n v="27908783"/>
    <s v="[{&quot;name&quot;: &quot;Tim Burton Productions&quot;, &quot;id&quot;: 8601}]"/>
    <x v="93"/>
    <s v="[{&quot;iso_3166_1&quot;: &quot;US&quot;, &quot;name&quot;: &quot;United States of America&quot;}]"/>
    <d v="2012-10-04T00:00:00"/>
    <x v="3"/>
    <n v="35287788"/>
    <n v="87"/>
    <s v="[{&quot;iso_639_1&quot;: &quot;en&quot;, &quot;name&quot;: &quot;English&quot;}]"/>
    <s v="Released"/>
    <s v="The electrifying dog is back from beyond the grave"/>
    <s v="6.6"/>
    <n v="932"/>
    <n v="-3712212"/>
  </r>
  <r>
    <n v="39000000"/>
    <s v="[{ 878, name: Science Fiction}, { 28, name: Action}, { 12, name: Adventure}, { 53, name: Thriller}]"/>
    <x v="4"/>
    <s v=" Action"/>
    <s v=" Adventure"/>
    <s v=" Thriller"/>
    <m/>
    <n v="16320"/>
    <x v="1161"/>
    <s v="[{&quot;id&quot;: 779, &quot;name&quot;: &quot;martial arts&quot;}, {&quot;id&quot;: 1475, &quot;name&quot;: &quot;telepathy&quot;}, {&quot;id&quot;: 4565, &quot;name&quot;: &quot;dystopia&quot;}, {&quot;id&quot;: 9831, &quot;name&quot;: &quot;spaceship&quot;}, {&quot;id&quot;: 10718, &quot;name&quot;: &quot;fugitive&quot;}, {&quot;id&quot;: 10988, &quot;name&quot;: &quot;based on tv series&quot;}, {&quot;id&quot;: 13194, &quot;name&quot;: &quot;planet&quot;}, {&quot;id&quot;: 14698, &quot;name&quot;: &quot;throat slitting&quot;}, {&quot;id&quot;: 14895, &quot;name&quot;: &quot;cannibal&quot;}, {&quot;id&quot;: 14896, &quot;name&quot;: &quot;reavers&quot;}, {&quot;id&quot;: 162370, &quot;name&quot;: &quot;operative&quot;}, {&quot;id&quot;: 162380, &quot;name&quot;: &quot;ex soldier&quot;}, {&quot;id&quot;: 178902, &quot;name&quot;: &quot;firefly&quot;}]"/>
    <s v="en"/>
    <s v="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
    <n v="45388937"/>
    <s v="[{&quot;name&quot;: &quot;Universal Pictures&quot;, &quot;id&quot;: 33}, {&quot;name&quot;: &quot;Barry Mendel Productions&quot;, &quot;id&quot;: 17032}]"/>
    <x v="14"/>
    <s v="[{&quot;iso_3166_1&quot;: &quot;US&quot;, &quot;name&quot;: &quot;United States of America&quot;}]"/>
    <d v="2005-08-25T00:00:00"/>
    <x v="11"/>
    <n v="38869464"/>
    <n v="119"/>
    <s v="[{&quot;iso_639_1&quot;: &quot;en&quot;, &quot;name&quot;: &quot;English&quot;}, {&quot;iso_639_1&quot;: &quot;zh&quot;, &quot;name&quot;: &quot;\u666e\u901a\u8bdd&quot;}]"/>
    <s v="Released"/>
    <s v="Can't stop the signal."/>
    <s v="7.4"/>
    <n v="1264"/>
    <n v="-130536"/>
  </r>
  <r>
    <n v="39000000"/>
    <s v="[{ 10749, name: Romance}, { 18, name: Drama}]"/>
    <x v="12"/>
    <s v=" Drama"/>
    <s v="-"/>
    <s v="-"/>
    <m/>
    <n v="8842"/>
    <x v="1162"/>
    <s v="[{&quot;id&quot;: 5565, &quot;name&quot;: &quot;biography&quot;}, {&quot;id&quot;: 6075, &quot;name&quot;: &quot;sport&quot;}]"/>
    <s v="en"/>
    <s v="A fictional story inspired by North America's most famous female boxing promoter, Jackie Kallen. Her struggle to survive and succeed in a male dominated sport."/>
    <n v="2817364"/>
    <s v="[{&quot;name&quot;: &quot;Paramount Pictures&quot;, &quot;id&quot;: 4}, {&quot;name&quot;: &quot;Cort/Madden Productions&quot;, &quot;id&quot;: 53673}, {&quot;name&quot;: &quot;ATR Films&quot;, &quot;id&quot;: 53904}, {&quot;name&quot;: &quot;MMP Erste Filmproduktions&quot;, &quot;id&quot;: 53905}, {&quot;name&quot;: &quot;Moviemakers Productions (MMP)&quot;, &quot;id&quot;: 53906}]"/>
    <x v="9"/>
    <s v="[{&quot;iso_3166_1&quot;: &quot;DE&quot;, &quot;name&quot;: &quot;Germany&quot;}, {&quot;iso_3166_1&quot;: &quot;US&quot;, &quot;name&quot;: &quot;United States of America&quot;}]"/>
    <d v="2004-02-20T00:00:00"/>
    <x v="13"/>
    <n v="6614280"/>
    <n v="106"/>
    <s v="[{&quot;iso_639_1&quot;: &quot;en&quot;, &quot;name&quot;: &quot;English&quot;}]"/>
    <s v="Released"/>
    <m/>
    <s v="4.5"/>
    <n v="32"/>
    <n v="-32385720"/>
  </r>
  <r>
    <n v="39000000"/>
    <s v="[{ 35, name: Comedy}, { 28, name: Action}, { 12, name: Adventure}, { 14, name: Fantasy}, { 878, name: Science Fiction}]"/>
    <x v="8"/>
    <s v=" Action"/>
    <s v=" Adventure"/>
    <s v=" Fantasy"/>
    <m/>
    <n v="9531"/>
    <x v="1163"/>
    <s v="[{&quot;id&quot;: 83, &quot;name&quot;: &quot;saving the world&quot;}, {&quot;id&quot;: 849, &quot;name&quot;: &quot;dc comics&quot;}, {&quot;id&quot;: 3222, &quot;name&quot;: &quot;super computer&quot;}, {&quot;id&quot;: 3394, &quot;name&quot;: &quot;identity crisis&quot;}, {&quot;id&quot;: 3861, &quot;name&quot;: &quot;loss of powers&quot;}, {&quot;id&quot;: 9663, &quot;name&quot;: &quot;sequel&quot;}, {&quot;id&quot;: 9715, &quot;name&quot;: &quot;superhero&quot;}, {&quot;id&quot;: 9717, &quot;name&quot;: &quot;based on comic book&quot;}, {&quot;id&quot;: 12361, &quot;name&quot;: &quot;hacking&quot;}, {&quot;id&quot;: 163455, &quot;name&quot;: &quot;super powers&quot;}, {&quot;id&quot;: 179102, &quot;name&quot;: &quot;superhuman strength&quot;}]"/>
    <s v="en"/>
    <s v="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
    <n v="22164202"/>
    <s v="[{&quot;name&quot;: &quot;Warner Bros.&quot;, &quot;id&quot;: 6194}, {&quot;name&quot;: &quot;Dovemead Films&quot;, &quot;id&quot;: 51861}, {&quot;name&quot;: &quot;Cantharus Productions&quot;, &quot;id&quot;: 51903}]"/>
    <x v="5"/>
    <s v="[{&quot;iso_3166_1&quot;: &quot;GB&quot;, &quot;name&quot;: &quot;United Kingdom&quot;}, {&quot;iso_3166_1&quot;: &quot;US&quot;, &quot;name&quot;: &quot;United States of America&quot;}]"/>
    <d v="1983-06-17T00:00:00"/>
    <x v="40"/>
    <n v="75850624"/>
    <n v="125"/>
    <s v="[{&quot;iso_639_1&quot;: &quot;en&quot;, &quot;name&quot;: &quot;English&quot;}, {&quot;iso_639_1&quot;: &quot;it&quot;, &quot;name&quot;: &quot;Italiano&quot;}, {&quot;iso_639_1&quot;: &quot;es&quot;, &quot;name&quot;: &quot;Espa\u00f1ol&quot;}, {&quot;iso_639_1&quot;: &quot;th&quot;, &quot;name&quot;: &quot;\u0e20\u0e32\u0e29\u0e32\u0e44\u0e17\u0e22&quot;}]"/>
    <s v="Released"/>
    <s v="If the world's most powerful computer can control even Superman...no one on earth is safe."/>
    <s v="5.3"/>
    <n v="490"/>
    <n v="36850624"/>
  </r>
  <r>
    <n v="40000000"/>
    <s v="[{ 35, name: Comedy}]"/>
    <x v="8"/>
    <s v="-"/>
    <s v="-"/>
    <s v="-"/>
    <m/>
    <n v="64807"/>
    <x v="1164"/>
    <s v="[{&quot;id&quot;: 494, &quot;name&quot;: &quot;father son relationship&quot;}, {&quot;id&quot;: 6075, &quot;name&quot;: &quot;sport&quot;}, {&quot;id&quot;: 9823, &quot;name&quot;: &quot;rivalry&quot;}, {&quot;id&quot;: 172971, &quot;name&quot;: &quot;elderly&quot;}, {&quot;id&quot;: 218099, &quot;name&quot;: &quot;elderly man&quot;}]"/>
    <s v="en"/>
    <s v="A pair of aging boxing rivals are coaxed out of retirement to fight one final bout -- 30 years after their last match."/>
    <n v="21362949"/>
    <s v="[{&quot;name&quot;: &quot;Gerber Pictures&quot;, &quot;id&quot;: 975}, {&quot;name&quot;: &quot;Warner Bros.&quot;, &quot;id&quot;: 6194}]"/>
    <x v="217"/>
    <s v="[{&quot;iso_3166_1&quot;: &quot;US&quot;, &quot;name&quot;: &quot;United States of America&quot;}]"/>
    <d v="2013-12-25T00:00:00"/>
    <x v="8"/>
    <n v="44907260"/>
    <n v="113"/>
    <s v="[{&quot;iso_639_1&quot;: &quot;en&quot;, &quot;name&quot;: &quot;English&quot;}]"/>
    <s v="Released"/>
    <s v="DeNiro vs Stallone"/>
    <s v="6.0"/>
    <n v="433"/>
    <n v="4907260"/>
  </r>
  <r>
    <n v="80341000"/>
    <s v="[{ 12, name: Adventure}, { 18, name: Drama}, { 28, name: Action}]"/>
    <x v="1"/>
    <s v=" Drama"/>
    <s v=" Action"/>
    <s v="-"/>
    <s v="http://www.redclifffilm.com"/>
    <n v="12289"/>
    <x v="1165"/>
    <s v="[{&quot;id&quot;: 158145, &quot;name&quot;: &quot;flaming arrow&quot;}, {&quot;id&quot;: 158468, &quot;name&quot;: &quot;chinese history&quot;}, {&quot;id&quot;: 158470, &quot;name&quot;: &quot;strategy&quot;}, {&quot;id&quot;: 158471, &quot;name&quot;: &quot;carrier pigeon&quot;}, {&quot;id&quot;: 158474, &quot;name&quot;: &quot;spear throwing&quot;}, {&quot;id&quot;: 158477, &quot;name&quot;: &quot;wall of fire&quot;}, {&quot;id&quot;: 158478, &quot;name&quot;: &quot;white dove&quot;}, {&quot;id&quot;: 158480, &quot;name&quot;: &quot;casualty of war&quot;}, {&quot;id&quot;: 158482, &quot;name&quot;: &quot;arrow in back&quot;}, {&quot;id&quot;: 158487, &quot;name&quot;: &quot;chinese tradition&quot;}, {&quot;id&quot;: 158488, &quot;name&quot;: &quot;chinese painting&quot;}, {&quot;id&quot;: 158489, &quot;name&quot;: &quot;broken arrow&quot;}]"/>
    <s v="zh"/>
    <s v="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
    <n v="148375"/>
    <s v="[{&quot;name&quot;: &quot;Metropolitan Filmexport&quot;, &quot;id&quot;: 656}, {&quot;name&quot;: &quot;Lion Rock Productions&quot;, &quot;id&quot;: 2812}, {&quot;name&quot;: &quot;Showbox&quot;, &quot;id&quot;: 3491}]"/>
    <x v="218"/>
    <s v="[{&quot;iso_3166_1&quot;: &quot;CN&quot;, &quot;name&quot;: &quot;China&quot;}]"/>
    <d v="2008-07-10T00:00:00"/>
    <x v="7"/>
    <n v="127814609"/>
    <n v="150"/>
    <s v="[{&quot;iso_639_1&quot;: &quot;zh&quot;, &quot;name&quot;: &quot;\u666e\u901a\u8bdd&quot;}, {&quot;iso_639_1&quot;: &quot;th&quot;, &quot;name&quot;: &quot;\u0e20\u0e32\u0e29\u0e32\u0e44\u0e17\u0e22&quot;}]"/>
    <s v="Released"/>
    <s v="The future will be decided."/>
    <s v="7.1"/>
    <n v="205"/>
    <n v="47473609"/>
  </r>
  <r>
    <n v="30000000"/>
    <s v="[{ 35, name: Comedy}, { 10749, name: Romance}]"/>
    <x v="8"/>
    <s v=" Romance"/>
    <s v="-"/>
    <s v="-"/>
    <m/>
    <n v="11529"/>
    <x v="1166"/>
    <s v="[{&quot;id&quot;: 242, &quot;name&quot;: &quot;new york&quot;}, {&quot;id&quot;: 1459, &quot;name&quot;: &quot;marriage proposal&quot;}, {&quot;id&quot;: 2075, &quot;name&quot;: &quot;alabama&quot;}, {&quot;id&quot;: 2751, &quot;name&quot;: &quot;career woman&quot;}, {&quot;id&quot;: 7024, &quot;name&quot;: &quot;fashion designer&quot;}]"/>
    <s v="en"/>
    <s v="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
    <n v="18256028"/>
    <s v="[{&quot;name&quot;: &quot;Touchstone Pictures&quot;, &quot;id&quot;: 9195}]"/>
    <x v="51"/>
    <s v="[{&quot;iso_3166_1&quot;: &quot;US&quot;, &quot;name&quot;: &quot;United States of America&quot;}]"/>
    <d v="2002-09-26T00:00:00"/>
    <x v="18"/>
    <n v="180622424"/>
    <n v="108"/>
    <s v="[{&quot;iso_639_1&quot;: &quot;en&quot;, &quot;name&quot;: &quot;English&quot;}]"/>
    <s v="Released"/>
    <s v="Sometimes What You're Looking For Is Right Where You Left It."/>
    <s v="6.0"/>
    <n v="394"/>
    <n v="150622424"/>
  </r>
  <r>
    <n v="38000000"/>
    <s v="[{ 35, name: Comedy}, { 10749, name: Romance}]"/>
    <x v="8"/>
    <s v=" Romance"/>
    <s v="-"/>
    <s v="-"/>
    <s v="http://www.thetruthisntpretty.com/"/>
    <n v="20943"/>
    <x v="1167"/>
    <s v="[{&quot;id&quot;: 9799, &quot;name&quot;: &quot;romantic comedy&quot;}, {&quot;id&quot;: 9840, &quot;name&quot;: &quot;romance&quot;}, {&quot;id&quot;: 13384, &quot;name&quot;: &quot;tv morning show&quot;}, {&quot;id&quot;: 14534, &quot;name&quot;: &quot;relationship&quot;}, {&quot;id&quot;: 165301, &quot;name&quot;: &quot;opposites attract&quot;}]"/>
    <s v="en"/>
    <s v="A romantically challenged morning show producer is reluctantly embroiled in a series of outrageous tests by her chauvinistic correspondent to prove his theories on relationships and help her find love. His clever ploys, however, lead to an unexpected result."/>
    <n v="22332927"/>
    <s v="[{&quot;name&quot;: &quot;Lakeshore Entertainment&quot;, &quot;id&quot;: 126}, {&quot;name&quot;: &quot;Relativity Media&quot;, &quot;id&quot;: 7295}]"/>
    <x v="118"/>
    <s v="[{&quot;iso_3166_1&quot;: &quot;US&quot;, &quot;name&quot;: &quot;United States of America&quot;}]"/>
    <d v="2009-07-24T00:00:00"/>
    <x v="0"/>
    <n v="205298907"/>
    <n v="96"/>
    <s v="[{&quot;iso_639_1&quot;: &quot;en&quot;, &quot;name&quot;: &quot;English&quot;}]"/>
    <s v="Released"/>
    <s v="The battle of the sexes is on."/>
    <s v="6.4"/>
    <n v="972"/>
    <n v="167298907"/>
  </r>
  <r>
    <n v="38000000"/>
    <s v="[{ 28, name: Action}, { 12, name: Adventure}, { 10751, name: Family}]"/>
    <x v="0"/>
    <s v=" Adventure"/>
    <s v=" Family"/>
    <s v="-"/>
    <m/>
    <n v="9488"/>
    <x v="1168"/>
    <s v="[{&quot;id&quot;: 470, &quot;name&quot;: &quot;spy&quot;}, {&quot;id&quot;: 1706, &quot;name&quot;: &quot;experiment&quot;}, {&quot;id&quot;: 2041, &quot;name&quot;: &quot;island&quot;}, {&quot;id&quot;: 3271, &quot;name&quot;: &quot;secret organization&quot;}, {&quot;id&quot;: 4391, &quot;name&quot;: &quot;wretch&quot;}, {&quot;id&quot;: 6110, &quot;name&quot;: &quot;weapon&quot;}, {&quot;id&quot;: 9823, &quot;name&quot;: &quot;rivalry&quot;}, {&quot;id&quot;: 14760, &quot;name&quot;: &quot;scientist&quot;}]"/>
    <s v="en"/>
    <s v="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
    <n v="24085144"/>
    <s v="[{&quot;name&quot;: &quot;Dimension Films&quot;, &quot;id&quot;: 7405}]"/>
    <x v="179"/>
    <s v="[{&quot;iso_3166_1&quot;: &quot;US&quot;, &quot;name&quot;: &quot;United States of America&quot;}]"/>
    <d v="2002-08-07T00:00:00"/>
    <x v="18"/>
    <n v="119723358"/>
    <n v="100"/>
    <s v="[{&quot;iso_639_1&quot;: &quot;en&quot;, &quot;name&quot;: &quot;English&quot;}]"/>
    <s v="Released"/>
    <s v="Little Spies. Big Attitudes"/>
    <s v="5.3"/>
    <n v="521"/>
    <n v="81723358"/>
  </r>
  <r>
    <n v="38000000"/>
    <s v="[{ 878, name: Science Fiction}, { 28, name: Action}, { 12, name: Adventure}, { 53, name: Thriller}]"/>
    <x v="4"/>
    <s v=" Action"/>
    <s v=" Adventure"/>
    <s v=" Thriller"/>
    <m/>
    <n v="193"/>
    <x v="1169"/>
    <s v="[{&quot;id&quot;: 10988, &quot;name&quot;: &quot;based on tv series&quot;}, {&quot;id&quot;: 34079, &quot;name&quot;: &quot;death&quot;}, {&quot;id&quot;: 162410, &quot;name&quot;: &quot;exploding planet&quot;}, {&quot;id&quot;: 162415, &quot;name&quot;: &quot;mountain cabin&quot;}, {&quot;id&quot;: 162429, &quot;name&quot;: &quot;solar system&quot;}]"/>
    <s v="en"/>
    <s v="Captain Jean-Luc Picard and the crew of the Enterprise-D find themselves at odds with the renegade scientist Soran who is destroying entire star systems. Only one man can help Picard stop Soran's scheme...and he's been dead for seventy-eight years."/>
    <n v="14779041"/>
    <s v="[{&quot;name&quot;: &quot;Paramount Pictures&quot;, &quot;id&quot;: 4}]"/>
    <x v="9"/>
    <s v="[{&quot;iso_3166_1&quot;: &quot;US&quot;, &quot;name&quot;: &quot;United States of America&quot;}]"/>
    <d v="1994-11-17T00:00:00"/>
    <x v="23"/>
    <n v="120000000"/>
    <n v="118"/>
    <s v="[{&quot;iso_639_1&quot;: &quot;en&quot;, &quot;name&quot;: &quot;English&quot;}]"/>
    <s v="Released"/>
    <s v="Boldly go."/>
    <s v="6.4"/>
    <n v="452"/>
    <n v="82000000"/>
  </r>
  <r>
    <n v="3860000"/>
    <s v="[{ 28, name: Action}, { 18, name: Drama}, { 36, name: History}]"/>
    <x v="0"/>
    <s v=" Drama"/>
    <s v=" History"/>
    <s v="-"/>
    <m/>
    <n v="44865"/>
    <x v="1170"/>
    <s v="[{&quot;id&quot;: 779, &quot;name&quot;: &quot;martial arts&quot;}, {&quot;id&quot;: 780, &quot;name&quot;: &quot;kung fu&quot;}, {&quot;id&quot;: 5565, &quot;name&quot;: &quot;biography&quot;}, {&quot;id&quot;: 185466, &quot;name&quot;: &quot;kung fu master&quot;}]"/>
    <s v="zh"/>
    <s v="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
    <n v="19947265"/>
    <s v="[{&quot;name&quot;: &quot;The Weinstein Company&quot;, &quot;id&quot;: 308}, {&quot;name&quot;: &quot;Block 2 Pictures&quot;, &quot;id&quot;: 539}, {&quot;name&quot;: &quot;Wild Bunch&quot;, &quot;id&quot;: 856}, {&quot;name&quot;: &quot;Annapurna Pictures&quot;, &quot;id&quot;: 13184}, {&quot;name&quot;: &quot;Jet Tone Films&quot;, &quot;id&quot;: 26492}, {&quot;name&quot;: &quot;Sil-Metropole Organisation Ltd.&quot;, &quot;id&quot;: 35050}]"/>
    <x v="92"/>
    <s v="[{&quot;iso_3166_1&quot;: &quot;CN&quot;, &quot;name&quot;: &quot;China&quot;}, {&quot;iso_3166_1&quot;: &quot;HK&quot;, &quot;name&quot;: &quot;Hong Kong&quot;}]"/>
    <d v="2013-01-08T00:00:00"/>
    <x v="8"/>
    <n v="64076736"/>
    <n v="130"/>
    <s v="[{&quot;iso_639_1&quot;: &quot;cn&quot;, &quot;name&quot;: &quot;\u5e7f\u5dde\u8bdd / \u5ee3\u5dde\u8a71&quot;}, {&quot;iso_639_1&quot;: &quot;ja&quot;, &quot;name&quot;: &quot;\u65e5\u672c\u8a9e&quot;}, {&quot;iso_639_1&quot;: &quot;zh&quot;, &quot;name&quot;: &quot;\u666e\u901a\u8bdd&quot;}]"/>
    <s v="Released"/>
    <s v="In Martial Arts there is no right or wrong, only the last man standing."/>
    <s v="6.3"/>
    <n v="273"/>
    <n v="60216736"/>
  </r>
  <r>
    <n v="38000000"/>
    <s v="[{ 18, name: Drama}, { 10749, name: Romance}]"/>
    <x v="5"/>
    <s v=" Romance"/>
    <s v="-"/>
    <s v="-"/>
    <s v="http://waterforelephantsfilm.com/"/>
    <n v="55787"/>
    <x v="1171"/>
    <s v="[{&quot;id&quot;: 3199, &quot;name&quot;: &quot;clown&quot;}, {&quot;id&quot;: 14613, &quot;name&quot;: &quot;elephant trainer&quot;}, {&quot;id&quot;: 34134, &quot;name&quot;: &quot;veterinary&quot;}]"/>
    <s v="en"/>
    <s v="In this captivating Depression-era melodrama, impetuous veterinary student Jacob Jankowski joins a celebrated circus as an animal caretaker but faces a wrenching dilemma when he's transfixed by angelic married performer Marlena."/>
    <n v="16801218"/>
    <s v="[{&quot;name&quot;: &quot;Ingenious Media&quot;, &quot;id&quot;: 290}, {&quot;name&quot;: &quot;Dune Entertainment&quot;, &quot;id&quot;: 444}, {&quot;name&quot;: &quot;Fox 2000 Pictures&quot;, &quot;id&quot;: 711}, {&quot;name&quot;: &quot;Flashpoint Entertainment&quot;, &quot;id&quot;: 7717}, {&quot;name&quot;: &quot;Big Screen Productions&quot;, &quot;id&quot;: 10893}]"/>
    <x v="23"/>
    <s v="[{&quot;iso_3166_1&quot;: &quot;US&quot;, &quot;name&quot;: &quot;United States of America&quot;}]"/>
    <d v="2011-03-15T00:00:00"/>
    <x v="9"/>
    <n v="114156230"/>
    <n v="120"/>
    <s v="[{&quot;iso_639_1&quot;: &quot;en&quot;, &quot;name&quot;: &quot;English&quot;}, {&quot;iso_639_1&quot;: &quot;pl&quot;, &quot;name&quot;: &quot;Polski&quot;}]"/>
    <s v="Released"/>
    <s v="Life is the most spectacular show on earth."/>
    <s v="6.7"/>
    <n v="850"/>
    <n v="76156230"/>
  </r>
  <r>
    <n v="50000000"/>
    <s v="[{ 18, name: Drama}]"/>
    <x v="5"/>
    <s v="-"/>
    <s v="-"/>
    <s v="-"/>
    <m/>
    <n v="10400"/>
    <x v="1172"/>
    <s v="[{&quot;id&quot;: 378, &quot;name&quot;: &quot;prison&quot;}, {&quot;id&quot;: 2792, &quot;name&quot;: &quot;boxer&quot;}, {&quot;id&quot;: 4487, &quot;name&quot;: &quot;boxing match&quot;}, {&quot;id&quot;: 5402, &quot;name&quot;: &quot;boxing school&quot;}, {&quot;id&quot;: 5565, &quot;name&quot;: &quot;biography&quot;}]"/>
    <s v="en"/>
    <s v="The story of Rubin &quot;Hurricane&quot; Carter, a boxer wrongly imprisoned for murder, and the people who aided in his fight to prove his innocence."/>
    <n v="20825781"/>
    <s v="[{&quot;name&quot;: &quot;Universal Pictures&quot;, &quot;id&quot;: 33}, {&quot;name&quot;: &quot;Beacon Communications&quot;, &quot;id&quot;: 919}, {&quot;name&quot;: &quot;Azoff Entertainment&quot;, &quot;id&quot;: 10619}]"/>
    <x v="14"/>
    <s v="[{&quot;iso_3166_1&quot;: &quot;US&quot;, &quot;name&quot;: &quot;United States of America&quot;}]"/>
    <d v="1999-09-17T00:00:00"/>
    <x v="14"/>
    <n v="73956241"/>
    <n v="146"/>
    <s v="[{&quot;iso_639_1&quot;: &quot;en&quot;, &quot;name&quot;: &quot;English&quot;}]"/>
    <s v="Released"/>
    <s v="His greatest fight was for justice."/>
    <s v="7.2"/>
    <n v="396"/>
    <n v="23956241"/>
  </r>
  <r>
    <n v="38000000"/>
    <s v="[{ 18, name: Drama}, { 53, name: Thriller}]"/>
    <x v="5"/>
    <s v=" Thriller"/>
    <s v="-"/>
    <s v="-"/>
    <s v="http://www.sonypictures.com/movies/enough/"/>
    <n v="1957"/>
    <x v="1173"/>
    <s v="[{&quot;id&quot;: 828, &quot;name&quot;: &quot;waitress&quot;}, {&quot;id&quot;: 1157, &quot;name&quot;: &quot;wife husband relationship&quot;}, {&quot;id&quot;: 2320, &quot;name&quot;: &quot;violent husband&quot;}, {&quot;id&quot;: 2801, &quot;name&quot;: &quot;self-defense&quot;}, {&quot;id&quot;: 5927, &quot;name&quot;: &quot;violence against women&quot;}, {&quot;id&quot;: 9937, &quot;name&quot;: &quot;suspense&quot;}, {&quot;id&quot;: 155501, &quot;name&quot;: &quot;marry rich&quot;}, {&quot;id&quot;: 212643, &quot;name&quot;: &quot;abusive husband&quot;}]"/>
    <s v="en"/>
    <s v="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
    <n v="11500783"/>
    <s v="[{&quot;name&quot;: &quot;Winkler Films&quot;, &quot;id&quot;: 8880}]"/>
    <x v="219"/>
    <s v="[{&quot;iso_3166_1&quot;: &quot;US&quot;, &quot;name&quot;: &quot;United States of America&quot;}]"/>
    <d v="2002-05-24T00:00:00"/>
    <x v="18"/>
    <n v="51801187"/>
    <n v="114"/>
    <s v="[{&quot;iso_639_1&quot;: &quot;en&quot;, &quot;name&quot;: &quot;English&quot;}]"/>
    <s v="Released"/>
    <s v="Everyone has a limit."/>
    <s v="6.2"/>
    <n v="264"/>
    <n v="13801187"/>
  </r>
  <r>
    <n v="38000000"/>
    <s v="[{ 28, name: Action}, { 35, name: Comedy}, { 10751, name: Family}]"/>
    <x v="0"/>
    <s v=" Comedy"/>
    <s v=" Family"/>
    <s v="-"/>
    <m/>
    <n v="256961"/>
    <x v="1174"/>
    <s v="[{&quot;id&quot;: 6490, &quot;name&quot;: &quot;shopping mall&quot;}, {&quot;id&quot;: 14570, &quot;name&quot;: &quot;las vegas&quot;}, {&quot;id&quot;: 41180, &quot;name&quot;: &quot;security guard&quot;}]"/>
    <s v="en"/>
    <s v="Security guard Paul Blart is headed to Las Vegas to attend a Security Guard Expo with his teenage daughter Maya before she departs for college. While at the convention, he inadvertently discovers a heist - and it's up to Blart to apprehend the criminals."/>
    <n v="41258487"/>
    <s v="[{&quot;name&quot;: &quot;Columbia Pictures&quot;, &quot;id&quot;: 5}, {&quot;name&quot;: &quot;Happy Madison Productions&quot;, &quot;id&quot;: 2608}, {&quot;name&quot;: &quot;Sony Pictures Releasing&quot;, &quot;id&quot;: 3045}, {&quot;name&quot;: &quot;Sony Pictures Entertainment (SPE)&quot;, &quot;id&quot;: 7431}, {&quot;name&quot;: &quot;LStar Capital&quot;, &quot;id&quot;: 34034}, {&quot;name&quot;: &quot;Hey Eddie&quot;, &quot;id&quot;: 46222}]"/>
    <x v="2"/>
    <s v="[{&quot;iso_3166_1&quot;: &quot;US&quot;, &quot;name&quot;: &quot;United States of America&quot;}]"/>
    <d v="2015-04-16T00:00:00"/>
    <x v="2"/>
    <n v="107597242"/>
    <n v="94"/>
    <s v="[{&quot;iso_639_1&quot;: &quot;en&quot;, &quot;name&quot;: &quot;English&quot;}]"/>
    <s v="Released"/>
    <s v="Vegas has a new high roller."/>
    <s v="5.0"/>
    <n v="567"/>
    <n v="69597242"/>
  </r>
  <r>
    <n v="53000000"/>
    <s v="[{ 18, name: Drama}, { 10749, name: Romance}, { 53, name: Thriller}]"/>
    <x v="5"/>
    <s v=" Romance"/>
    <s v=" Thriller"/>
    <s v="-"/>
    <s v="http://angeleyesmovie.warnerbros.com/index_noflash.html"/>
    <n v="5852"/>
    <x v="1175"/>
    <s v="[{&quot;id&quot;: 9844, &quot;name&quot;: &quot;car crash&quot;}, {&quot;id&quot;: 15090, &quot;name&quot;: &quot;police officer&quot;}]"/>
    <s v="en"/>
    <s v="A story about a seemingly unlikely couple who cross paths under life-threatening circumstances as though they are destined not only to meet but to save each other's lives. Not once, but twice."/>
    <n v="6454634"/>
    <s v="[{&quot;name&quot;: &quot;Epsilon Motion Pictures&quot;, &quot;id&quot;: 1171}, {&quot;name&quot;: &quot;Morgan Creek Productions&quot;, &quot;id&quot;: 10210}, {&quot;name&quot;: &quot;The Canton Company&quot;, &quot;id&quot;: 22351}, {&quot;name&quot;: &quot;AE Two Film Productions&quot;, &quot;id&quot;: 89132}, {&quot;name&quot;: &quot;Angel Eyes Productions&quot;, &quot;id&quot;: 89133}]"/>
    <x v="99"/>
    <s v="[{&quot;iso_3166_1&quot;: &quot;US&quot;, &quot;name&quot;: &quot;United States of America&quot;}]"/>
    <d v="2001-05-15T00:00:00"/>
    <x v="17"/>
    <n v="29700000"/>
    <n v="102"/>
    <s v="[{&quot;iso_639_1&quot;: &quot;en&quot;, &quot;name&quot;: &quot;English&quot;}]"/>
    <s v="Released"/>
    <s v="The deeper you look, the more you will find."/>
    <s v="5.6"/>
    <n v="88"/>
    <n v="-23300000"/>
  </r>
  <r>
    <n v="38000000"/>
    <s v="[{ 27, name: Horror}, { 9648, name: Mystery}, { 53, name: Thriller}]"/>
    <x v="15"/>
    <s v=" Mystery"/>
    <s v=" Thriller"/>
    <s v="-"/>
    <m/>
    <n v="622"/>
    <x v="1176"/>
    <s v="[{&quot;id&quot;: 242, &quot;name&quot;: &quot;new york&quot;}, {&quot;id&quot;: 1523, &quot;name&quot;: &quot;obsession&quot;}, {&quot;id&quot;: 1745, &quot;name&quot;: &quot;passion for collection&quot;}, {&quot;id&quot;: 2335, &quot;name&quot;: &quot;southern france&quot;}, {&quot;id&quot;: 2870, &quot;name&quot;: &quot;mephisto&quot;}, {&quot;id&quot;: 3095, &quot;name&quot;: &quot;antiquary&quot;}, {&quot;id&quot;: 3096, &quot;name&quot;: &quot;book&quot;}, {&quot;id&quot;: 3097, &quot;name&quot;: &quot;picture puzzle&quot;}, {&quot;id&quot;: 3098, &quot;name&quot;: &quot;castle&quot;}, {&quot;id&quot;: 3099, &quot;name&quot;: &quot;satanism&quot;}, {&quot;id&quot;: 33626, &quot;name&quot;: &quot;millionaire&quot;}]"/>
    <s v="en"/>
    <s v="An all-expenses-paid international search for a rare copy of the book, 'The Nine Gates of the Shadow Kingdom' brings an unscrupulous book dealer deep into a world of murder, double-dealing and satanic worship."/>
    <n v="30359164"/>
    <s v="[{&quot;name&quot;: &quot;Bac Films&quot;, &quot;id&quot;: 208}, {&quot;name&quot;: &quot;Kino Vision&quot;, &quot;id&quot;: 353}, {&quot;name&quot;: &quot;Orly Films&quot;, &quot;id&quot;: 354}, {&quot;name&quot;: &quot;R.P. Productions&quot;, &quot;id&quot;: 355}, {&quot;name&quot;: &quot;V\u00eda Digital&quot;, &quot;id&quot;: 357}, {&quot;name&quot;: &quot;Artisan Entertainment&quot;, &quot;id&quot;: 2188}, {&quot;name&quot;: &quot;Origen Producciones Cinematograficas S.A.&quot;, &quot;id&quot;: 3315}, {&quot;name&quot;: &quot;TF1 Films Production&quot;, &quot;id&quot;: 3823}, {&quot;name&quot;: &quot;Canal+&quot;, &quot;id&quot;: 5358}, {&quot;name&quot;: &quot;Canal+ Espa\u00f1a&quot;, &quot;id&quot;: 9335}]"/>
    <x v="220"/>
    <s v="[{&quot;iso_3166_1&quot;: &quot;FR&quot;, &quot;name&quot;: &quot;France&quot;}, {&quot;iso_3166_1&quot;: &quot;PT&quot;, &quot;name&quot;: &quot;Portugal&quot;}, {&quot;iso_3166_1&quot;: &quot;ES&quot;, &quot;name&quot;: &quot;Spain&quot;}]"/>
    <d v="1999-08-24T00:00:00"/>
    <x v="14"/>
    <n v="58401898"/>
    <n v="133"/>
    <s v="[{&quot;iso_639_1&quot;: &quot;en&quot;, &quot;name&quot;: &quot;English&quot;}, {&quot;iso_639_1&quot;: &quot;fr&quot;, &quot;name&quot;: &quot;Fran\u00e7ais&quot;}, {&quot;iso_639_1&quot;: &quot;la&quot;, &quot;name&quot;: &quot;Latin&quot;}, {&quot;iso_639_1&quot;: &quot;pl&quot;, &quot;name&quot;: &quot;Polski&quot;}, {&quot;iso_639_1&quot;: &quot;pt&quot;, &quot;name&quot;: &quot;Portugu\u00eas&quot;}, {&quot;iso_639_1&quot;: &quot;es&quot;, &quot;name&quot;: &quot;Espa\u00f1ol&quot;}]"/>
    <s v="Released"/>
    <s v="Every book has a life of its own."/>
    <s v="6.3"/>
    <n v="756"/>
    <n v="20401898"/>
  </r>
  <r>
    <n v="38000000"/>
    <s v="[{ 18, name: Drama}, { 53, name: Thriller}]"/>
    <x v="5"/>
    <s v=" Thriller"/>
    <s v="-"/>
    <s v="-"/>
    <m/>
    <n v="11306"/>
    <x v="1177"/>
    <s v="[{&quot;id&quot;: 242, &quot;name&quot;: &quot;new york&quot;}, {&quot;id&quot;: 3262, &quot;name&quot;: &quot;surgeon&quot;}, {&quot;id&quot;: 6731, &quot;name&quot;: &quot;british&quot;}, {&quot;id&quot;: 9937, &quot;name&quot;: &quot;suspense&quot;}, {&quot;id&quot;: 10326, &quot;name&quot;: &quot;morgue&quot;}, {&quot;id&quot;: 11612, &quot;name&quot;: &quot;hospital&quot;}, {&quot;id&quot;: 13004, &quot;name&quot;: &quot;medical&quot;}, {&quot;id&quot;: 13005, &quot;name&quot;: &quot;doctor&quot;}, {&quot;id&quot;: 158025, &quot;name&quot;: &quot;medical research&quot;}, {&quot;id&quot;: 177127, &quot;name&quot;: &quot;emergency room&quot;}, {&quot;id&quot;: 207390, &quot;name&quot;: &quot;missing body&quot;}]"/>
    <s v="en"/>
    <s v="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
    <n v="3426555"/>
    <s v="[{&quot;name&quot;: &quot;Columbia Pictures&quot;, &quot;id&quot;: 5}, {&quot;name&quot;: &quot;Castle Rock Entertainment&quot;, &quot;id&quot;: 97}, {&quot;name&quot;: &quot;Simian Films&quot;, &quot;id&quot;: 10153}]"/>
    <x v="2"/>
    <s v="[{&quot;iso_3166_1&quot;: &quot;US&quot;, &quot;name&quot;: &quot;United States of America&quot;}]"/>
    <d v="1996-09-27T00:00:00"/>
    <x v="24"/>
    <n v="17380126"/>
    <n v="118"/>
    <s v="[{&quot;iso_639_1&quot;: &quot;en&quot;, &quot;name&quot;: &quot;English&quot;}]"/>
    <s v="Released"/>
    <s v="Not all surgery is intended to cure."/>
    <s v="5.7"/>
    <n v="80"/>
    <n v="-20619874"/>
  </r>
  <r>
    <n v="57000000"/>
    <s v="[{ 10402, name: Music}, { 18, name: Drama}, { 35, name: Comedy}]"/>
    <x v="16"/>
    <s v=" Drama"/>
    <s v=" Comedy"/>
    <s v="-"/>
    <m/>
    <n v="12508"/>
    <x v="1178"/>
    <s v="[{&quot;id&quot;: 2570, &quot;name&quot;: &quot;rock star&quot;}, {&quot;id&quot;: 3836, &quot;name&quot;: &quot;success&quot;}, {&quot;id&quot;: 3921, &quot;name&quot;: &quot;discontentedness and displeasedness&quot;}, {&quot;id&quot;: 5540, &quot;name&quot;: &quot;heavy metal&quot;}, {&quot;id&quot;: 5625, &quot;name&quot;: &quot;relationship problems&quot;}]"/>
    <s v="en"/>
    <s v="Rock Star tells the story of Chris Cole and a rock band called Steel Dragon. Cole is a photocopier technician by day, and the lead singer of a Steel Dragon tribute band called &quot;Blood Pollution&quot; by night.Internal struggles between the Steel Dragon band members culminate with the firing of the lead singer, Bobby Beers and the starting of recruitment sessions to find a new vocalist. Loosely inspired by the true story of the heavy metal band Judas Priest."/>
    <n v="1160815"/>
    <s v="[{&quot;name&quot;: &quot;Bel Air Entertainment&quot;, &quot;id&quot;: 788}, {&quot;name&quot;: &quot;Warner Bros.&quot;, &quot;id&quot;: 6194}, {&quot;name&quot;: &quot;Robert Lawrence Productions&quot;, &quot;id&quot;: 12245}, {&quot;name&quot;: &quot;Metal Productions Inc.&quot;, &quot;id&quot;: 89134}, {&quot;name&quot;: &quot;Maysville Pictures&quot;, &quot;id&quot;: 89135}]"/>
    <x v="207"/>
    <s v="[{&quot;iso_3166_1&quot;: &quot;US&quot;, &quot;name&quot;: &quot;United States of America&quot;}]"/>
    <d v="2001-09-04T00:00:00"/>
    <x v="17"/>
    <n v="16991902"/>
    <n v="105"/>
    <s v="[{&quot;iso_639_1&quot;: &quot;en&quot;, &quot;name&quot;: &quot;English&quot;}]"/>
    <s v="Released"/>
    <s v="The story of a wanna be who got to be."/>
    <s v="6.0"/>
    <n v="190"/>
    <n v="-40008098"/>
  </r>
  <r>
    <n v="38000000"/>
    <s v="[{ 28, name: Action}, { 18, name: Drama}]"/>
    <x v="0"/>
    <s v=" Drama"/>
    <s v="-"/>
    <s v="-"/>
    <m/>
    <n v="10534"/>
    <x v="1179"/>
    <s v="[{&quot;id&quot;: 2082, &quot;name&quot;: &quot;sailing trip&quot;}, {&quot;id&quot;: 2913, &quot;name&quot;: &quot;diary&quot;}, {&quot;id&quot;: 3180, &quot;name&quot;: &quot;sailing&quot;}, {&quot;id&quot;: 10349, &quot;name&quot;: &quot;survival&quot;}, {&quot;id&quot;: 10683, &quot;name&quot;: &quot;coming of age&quot;}, {&quot;id&quot;: 18068, &quot;name&quot;: &quot;teenage boy&quot;}, {&quot;id&quot;: 46962, &quot;name&quot;: &quot;discipline&quot;}, {&quot;id&quot;: 167836, &quot;name&quot;: &quot;squall&quot;}, {&quot;id&quot;: 167837, &quot;name&quot;: &quot;sail&quot;}, {&quot;id&quot;: 167843, &quot;name&quot;: &quot;ship captain&quot;}, {&quot;id&quot;: 167861, &quot;name&quot;: &quot;caribbean&quot;}, {&quot;id&quot;: 167863, &quot;name&quot;: &quot;male bonding&quot;}, {&quot;id&quot;: 167868, &quot;name&quot;: &quot;seasickness&quot;}, {&quot;id&quot;: 168683, &quot;name&quot;: &quot;storm at sea&quot;}, {&quot;id&quot;: 208992, &quot;name&quot;: &quot;1960s&quot;}]"/>
    <s v="en"/>
    <s v="Teenage boys discover discipline and camaraderie on an ill-fated sailing voyage."/>
    <n v="10047579"/>
    <s v="[{&quot;name&quot;: &quot;Hollywood Pictures&quot;, &quot;id&quot;: 915}, {&quot;name&quot;: &quot;Largo Entertainment&quot;, &quot;id&quot;: 1644}, {&quot;name&quot;: &quot;Scott Free Productions&quot;, &quot;id&quot;: 1645}]"/>
    <x v="103"/>
    <s v="[{&quot;iso_3166_1&quot;: &quot;US&quot;, &quot;name&quot;: &quot;United States of America&quot;}]"/>
    <d v="1996-02-02T00:00:00"/>
    <x v="24"/>
    <n v="10300000"/>
    <n v="129"/>
    <s v="[{&quot;iso_639_1&quot;: &quot;da&quot;, &quot;name&quot;: &quot;Dansk&quot;}, {&quot;iso_639_1&quot;: &quot;en&quot;, &quot;name&quot;: &quot;English&quot;}, {&quot;iso_639_1&quot;: &quot;fr&quot;, &quot;name&quot;: &quot;Fran\u00e7ais&quot;}, {&quot;iso_639_1&quot;: &quot;de&quot;, &quot;name&quot;: &quot;Deutsch&quot;}]"/>
    <s v="Released"/>
    <m/>
    <s v="6.3"/>
    <n v="86"/>
    <n v="-27700000"/>
  </r>
  <r>
    <n v="15000000"/>
    <s v="[{ 27, name: Horror}, { 9648, name: Mystery}, { 878, name: Science Fiction}]"/>
    <x v="15"/>
    <s v=" Mystery"/>
    <s v=" Science Fiction"/>
    <s v="-"/>
    <s v="http://www.theofficialjohncarpenter.com/the-thing/"/>
    <n v="1091"/>
    <x v="1180"/>
    <s v="[{&quot;id&quot;: 1445, &quot;name&quot;: &quot;ice&quot;}, {&quot;id&quot;: 1826, &quot;name&quot;: &quot;space marine&quot;}, {&quot;id&quot;: 2340, &quot;name&quot;: &quot;paranoia&quot;}, {&quot;id&quot;: 3373, &quot;name&quot;: &quot;snow storm&quot;}, {&quot;id&quot;: 4711, &quot;name&quot;: &quot;norwegian&quot;}, {&quot;id&quot;: 4713, &quot;name&quot;: &quot;research station&quot;}, {&quot;id&quot;: 9714, &quot;name&quot;: &quot;remake&quot;}, {&quot;id&quot;: 9951, &quot;name&quot;: &quot;alien&quot;}, {&quot;id&quot;: 14728, &quot;name&quot;: &quot;antarctica&quot;}, {&quot;id&quot;: 14729, &quot;name&quot;: &quot;shape shifting alien&quot;}, {&quot;id&quot;: 155821, &quot;name&quot;: &quot;sled dogs&quot;}]"/>
    <s v="en"/>
    <s v="Scientists in the Antarctic are confronted by a shape-shifting alien that assumes the appearance of the people that it kills."/>
    <n v="52731379"/>
    <s v="[{&quot;name&quot;: &quot;Universal Pictures&quot;, &quot;id&quot;: 33}, {&quot;name&quot;: &quot;Turman-Foster Company&quot;, &quot;id&quot;: 662}]"/>
    <x v="14"/>
    <s v="[{&quot;iso_3166_1&quot;: &quot;US&quot;, &quot;name&quot;: &quot;United States of America&quot;}]"/>
    <d v="1982-06-25T00:00:00"/>
    <x v="25"/>
    <n v="19629760"/>
    <n v="109"/>
    <s v="[{&quot;iso_639_1&quot;: &quot;en&quot;, &quot;name&quot;: &quot;English&quot;}, {&quot;iso_639_1&quot;: &quot;no&quot;, &quot;name&quot;: &quot;Norsk&quot;}]"/>
    <s v="Released"/>
    <s v="Man is The Warmest Place to Hide."/>
    <s v="7.8"/>
    <n v="1588"/>
    <n v="4629760"/>
  </r>
  <r>
    <n v="38000000"/>
    <s v="[{ 878, name: Science Fiction}, { 28, name: Action}, { 53, name: Thriller}]"/>
    <x v="4"/>
    <s v=" Action"/>
    <s v=" Thriller"/>
    <s v="-"/>
    <s v="http://www.riddick-movie.com"/>
    <n v="87421"/>
    <x v="1181"/>
    <s v="[{&quot;id&quot;: 4565, &quot;name&quot;: &quot;dystopia&quot;}, {&quot;id&quot;: 9748, &quot;name&quot;: &quot;revenge&quot;}, {&quot;id&quot;: 9951, &quot;name&quot;: &quot;alien&quot;}, {&quot;id&quot;: 13194, &quot;name&quot;: &quot;planet&quot;}, {&quot;id&quot;: 156395, &quot;name&quot;: &quot;imax&quot;}]"/>
    <s v="en"/>
    <s v="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
    <n v="46630062"/>
    <s v="[{&quot;name&quot;: &quot;One Race Productions&quot;, &quot;id&quot;: 1225}, {&quot;name&quot;: &quot;Radar Pictures&quot;, &quot;id&quot;: 14718}, {&quot;name&quot;: &quot;Riddick Canada Productions&quot;, &quot;id&quot;: 23634}]"/>
    <x v="221"/>
    <s v="[{&quot;iso_3166_1&quot;: &quot;US&quot;, &quot;name&quot;: &quot;United States of America&quot;}]"/>
    <d v="2013-09-02T00:00:00"/>
    <x v="8"/>
    <n v="98337295"/>
    <n v="119"/>
    <s v="[{&quot;iso_639_1&quot;: &quot;en&quot;, &quot;name&quot;: &quot;English&quot;}]"/>
    <s v="Released"/>
    <s v="Survival Is His Revenge"/>
    <s v="6.2"/>
    <n v="2035"/>
    <n v="60337295"/>
  </r>
  <r>
    <n v="37000000"/>
    <s v="[{ 28, name: Action}, { 12, name: Adventure}, { 9648, name: Mystery}, { 53, name: Thriller}]"/>
    <x v="0"/>
    <s v=" Adventure"/>
    <s v=" Mystery"/>
    <s v=" Thriller"/>
    <m/>
    <n v="10871"/>
    <x v="1182"/>
    <s v="[{&quot;id&quot;: 697, &quot;name&quot;: &quot;loss of son&quot;}, {&quot;id&quot;: 10714, &quot;name&quot;: &quot;serial killer&quot;}, {&quot;id&quot;: 13008, &quot;name&quot;: &quot;train&quot;}]"/>
    <s v="en"/>
    <s v="FBI agent Dennis Quaid tries to catch a serial killer who kidnapped his son."/>
    <n v="4131546"/>
    <s v="[{&quot;name&quot;: &quot;Paramount Pictures&quot;, &quot;id&quot;: 4}, {&quot;name&quot;: &quot;Pacific Western&quot;, &quot;id&quot;: 1280}, {&quot;name&quot;: &quot;Rysher Entertainment&quot;, &quot;id&quot;: 11661}]"/>
    <x v="9"/>
    <s v="[{&quot;iso_3166_1&quot;: &quot;US&quot;, &quot;name&quot;: &quot;United States of America&quot;}]"/>
    <d v="1997-10-31T00:00:00"/>
    <x v="12"/>
    <n v="6482195"/>
    <n v="118"/>
    <s v="[{&quot;iso_639_1&quot;: &quot;en&quot;, &quot;name&quot;: &quot;English&quot;}]"/>
    <s v="Released"/>
    <s v="The hunter becomes the hunted."/>
    <s v="5.8"/>
    <n v="52"/>
    <n v="-30517805"/>
  </r>
  <r>
    <n v="55000000"/>
    <s v="[{ 12, name: Adventure}, { 10751, name: Family}, { 14, name: Fantasy}]"/>
    <x v="1"/>
    <s v=" Family"/>
    <s v=" Fantasy"/>
    <s v="-"/>
    <s v="http://www.cityofember.com/"/>
    <n v="13600"/>
    <x v="1183"/>
    <s v="[{&quot;id&quot;: 1001, &quot;name&quot;: &quot;underground world&quot;}, {&quot;id&quot;: 1919, &quot;name&quot;: &quot;mayor&quot;}, {&quot;id&quot;: 4414, &quot;name&quot;: &quot;adventure&quot;}, {&quot;id&quot;: 4458, &quot;name&quot;: &quot;post-apocalyptic&quot;}, {&quot;id&quot;: 4565, &quot;name&quot;: &quot;dystopia&quot;}, {&quot;id&quot;: 9228, &quot;name&quot;: &quot;puzzle&quot;}, {&quot;id&quot;: 163190, &quot;name&quot;: &quot;box&quot;}, {&quot;id&quot;: 185269, &quot;name&quot;: &quot;pipeworks&quot;}]"/>
    <s v="en"/>
    <s v="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
    <n v="23465539"/>
    <s v="[{&quot;name&quot;: &quot;Playtone&quot;, &quot;id&quot;: 4171}, {&quot;name&quot;: &quot;Walden Media&quot;, &quot;id&quot;: 10221}]"/>
    <x v="185"/>
    <s v="[{&quot;iso_3166_1&quot;: &quot;US&quot;, &quot;name&quot;: &quot;United States of America&quot;}]"/>
    <d v="2008-10-07T00:00:00"/>
    <x v="7"/>
    <n v="17869048"/>
    <n v="90"/>
    <s v="[{&quot;iso_639_1&quot;: &quot;en&quot;, &quot;name&quot;: &quot;English&quot;}]"/>
    <s v="Released"/>
    <s v="Escape is the only option"/>
    <s v="6.2"/>
    <n v="605"/>
    <n v="-37130952"/>
  </r>
  <r>
    <n v="32000000"/>
    <s v="[{ 18, name: Drama}]"/>
    <x v="5"/>
    <s v="-"/>
    <s v="-"/>
    <s v="-"/>
    <m/>
    <n v="68722"/>
    <x v="1184"/>
    <s v="[{&quot;id&quot;: 447, &quot;name&quot;: &quot;post traumatic stress  disorder&quot;}, {&quot;id&quot;: 459, &quot;name&quot;: &quot;sexual obsession&quot;}, {&quot;id&quot;: 4518, &quot;name&quot;: &quot;postwar period&quot;}, {&quot;id&quot;: 13017, &quot;name&quot;: &quot;drifter&quot;}, {&quot;id&quot;: 33457, &quot;name&quot;: &quot;alcoholic&quot;}, {&quot;id&quot;: 159028, &quot;name&quot;: &quot;cult leader&quot;}, {&quot;id&quot;: 159314, &quot;name&quot;: &quot;scientology&quot;}, {&quot;id&quot;: 162766, &quot;name&quot;: &quot;religious cult&quot;}, {&quot;id&quot;: 173179, &quot;name&quot;: &quot;charismatic leader&quot;}, {&quot;id&quot;: 177882, &quot;name&quot;: &quot;right hand man&quot;}]"/>
    <s v="en"/>
    <s v="Freddie, a volatile, heavy-drinking veteran who suffers from post-traumatic stress disorder, finds some semblance of a family when he stumbles onto the ship of Lancaster Dodd, the charismatic leader of a new &quot;religion&quot; he forms after World War II."/>
    <n v="25682509"/>
    <s v="[{&quot;name&quot;: &quot;Ghoulardi Film Company&quot;, &quot;id&quot;: 178}, {&quot;name&quot;: &quot;The Weinstein Company&quot;, &quot;id&quot;: 308}, {&quot;name&quot;: &quot;Annapurna Pictures&quot;, &quot;id&quot;: 13184}]"/>
    <x v="222"/>
    <s v="[{&quot;iso_3166_1&quot;: &quot;US&quot;, &quot;name&quot;: &quot;United States of America&quot;}]"/>
    <d v="2012-09-07T00:00:00"/>
    <x v="3"/>
    <n v="28258060"/>
    <n v="137"/>
    <s v="[{&quot;iso_639_1&quot;: &quot;en&quot;, &quot;name&quot;: &quot;English&quot;}]"/>
    <s v="Released"/>
    <s v="Every Man Needs a Guide"/>
    <s v="7.0"/>
    <n v="701"/>
    <n v="-3741940"/>
  </r>
  <r>
    <n v="38000000"/>
    <s v="[{ 12, name: Adventure}, { 28, name: Action}, { 35, name: Comedy}, { 10749, name: Romance}]"/>
    <x v="1"/>
    <s v=" Action"/>
    <s v=" Comedy"/>
    <s v=" Romance"/>
    <m/>
    <n v="14324"/>
    <x v="1185"/>
    <s v="[]"/>
    <s v="en"/>
    <s v="The film is set in Tuscany during the Black Death. As in the Decameron, ten young Florentines take refuge from the plague. But instead of telling stories, they have lusty adventures, bawdy exchanges, romance and swordplay. There are randy nuns, Saracen pirates, and a sexy cow."/>
    <n v="6760922"/>
    <s v="[{&quot;name&quot;: &quot;Ingenious Film Partners&quot;, &quot;id&quot;: 289}, {&quot;name&quot;: &quot;Dino de Laurentiis Cinematografica&quot;, &quot;id&quot;: 1216}, {&quot;name&quot;: &quot;Dino De Laurentiis Company&quot;, &quot;id&quot;: 10308}, {&quot;name&quot;: &quot;Zephyr Films&quot;, &quot;id&quot;: 16923}, {&quot;name&quot;: &quot;Red Lion Sarl&quot;, &quot;id&quot;: 17234}, {&quot;name&quot;: &quot;Carthago Films S.a.r.l.&quot;, &quot;id&quot;: 20395}]"/>
    <x v="0"/>
    <s v="[{&quot;iso_3166_1&quot;: &quot;LU&quot;, &quot;name&quot;: &quot;Luxembourg&quot;}, {&quot;iso_3166_1&quot;: &quot;IT&quot;, &quot;name&quot;: &quot;Italy&quot;}, {&quot;iso_3166_1&quot;: &quot;FR&quot;, &quot;name&quot;: &quot;France&quot;}, {&quot;iso_3166_1&quot;: &quot;GB&quot;, &quot;name&quot;: &quot;United Kingdom&quot;}]"/>
    <d v="2007-12-17T00:00:00"/>
    <x v="1"/>
    <n v="5410749"/>
    <n v="93"/>
    <s v="[{&quot;iso_639_1&quot;: &quot;en&quot;, &quot;name&quot;: &quot;English&quot;}, {&quot;iso_639_1&quot;: &quot;ru&quot;, &quot;name&quot;: &quot;P\u0443\u0441\u0441\u043a\u0438\u0439&quot;}]"/>
    <s v="Released"/>
    <s v="Anything Can Happen When You're In ... Virgin Territory"/>
    <s v="4.3"/>
    <n v="75"/>
    <n v="-32589251"/>
  </r>
  <r>
    <n v="40000000"/>
    <s v="[{ 18, name: Drama}]"/>
    <x v="5"/>
    <s v="-"/>
    <s v="-"/>
    <s v="-"/>
    <m/>
    <n v="14325"/>
    <x v="1186"/>
    <s v="[{&quot;id&quot;: 579, &quot;name&quot;: &quot;american football&quot;}, {&quot;id&quot;: 3616, &quot;name&quot;: &quot;college&quot;}, {&quot;id&quot;: 5565, &quot;name&quot;: &quot;biography&quot;}, {&quot;id&quot;: 6075, &quot;name&quot;: &quot;sport&quot;}, {&quot;id&quot;: 9797, &quot;name&quot;: &quot;syracuse university&quot;}]"/>
    <s v="en"/>
    <s v="Based on the incredible true story, The Express follows the inspirational life of college football hero Ernie Davis, the first African-American to win the Heisman Trophy."/>
    <n v="387823"/>
    <s v="[{&quot;name&quot;: &quot;Davis Entertainment&quot;, &quot;id&quot;: 1302}, {&quot;name&quot;: &quot;Relativity Media&quot;, &quot;id&quot;: 7295}, {&quot;name&quot;: &quot;IDEA Filmproduktions&quot;, &quot;id&quot;: 59972}]"/>
    <x v="107"/>
    <s v="[{&quot;iso_3166_1&quot;: &quot;DE&quot;, &quot;name&quot;: &quot;Germany&quot;}, {&quot;iso_3166_1&quot;: &quot;US&quot;, &quot;name&quot;: &quot;United States of America&quot;}]"/>
    <d v="2008-10-10T00:00:00"/>
    <x v="7"/>
    <n v="9793496"/>
    <n v="130"/>
    <s v="[{&quot;iso_639_1&quot;: &quot;en&quot;, &quot;name&quot;: &quot;English&quot;}]"/>
    <s v="Released"/>
    <s v="He changed our country... one yard at a time."/>
    <s v="7.1"/>
    <n v="71"/>
    <n v="-30206504"/>
  </r>
  <r>
    <n v="38000000"/>
    <s v="[{ 12, name: Adventure}, { 878, name: Science Fiction}]"/>
    <x v="1"/>
    <s v=" Science Fiction"/>
    <s v="-"/>
    <s v="-"/>
    <s v="https://www.facebook.com/5thWaveMovie/"/>
    <n v="299687"/>
    <x v="1187"/>
    <s v="[{&quot;id&quot;: 818, &quot;name&quot;: &quot;based on novel&quot;}, {&quot;id&quot;: 4565, &quot;name&quot;: &quot;dystopia&quot;}, {&quot;id&quot;: 9951, &quot;name&quot;: &quot;alien&quot;}, {&quot;id&quot;: 14909, &quot;name&quot;: &quot;alien invasion&quot;}, {&quot;id&quot;: 207569, &quot;name&quot;: &quot;human subjugation&quot;}, {&quot;id&quot;: 215299, &quot;name&quot;: &quot;environmental disaster&quot;}, {&quot;id&quot;: 223438, &quot;name&quot;: &quot;based on young adult novel&quot;}]"/>
    <s v="en"/>
    <s v="16-year-old Cassie Sullivan tries to survive in a world devastated by the waves of an alien invasion that has already decimated the population and knocked mankind back to the Stone Age."/>
    <n v="57889964"/>
    <s v="[{&quot;name&quot;: &quot;Columbia Pictures&quot;, &quot;id&quot;: 5}, {&quot;name&quot;: &quot;GK Films&quot;, &quot;id&quot;: 3281}, {&quot;name&quot;: &quot;Material Pictures&quot;, &quot;id&quot;: 12139}, {&quot;name&quot;: &quot;LStar Capital&quot;, &quot;id&quot;: 34034}]"/>
    <x v="2"/>
    <s v="[{&quot;iso_3166_1&quot;: &quot;US&quot;, &quot;name&quot;: &quot;United States of America&quot;}]"/>
    <d v="2016-01-14T00:00:00"/>
    <x v="5"/>
    <n v="109906372"/>
    <n v="112"/>
    <s v="[{&quot;iso_639_1&quot;: &quot;en&quot;, &quot;name&quot;: &quot;English&quot;}]"/>
    <s v="Released"/>
    <s v="Protect Your Own"/>
    <s v="5.6"/>
    <n v="1945"/>
    <n v="71906372"/>
  </r>
  <r>
    <n v="37000000"/>
    <s v="[{ 18, name: Drama}]"/>
    <x v="5"/>
    <s v="-"/>
    <s v="-"/>
    <s v="-"/>
    <s v="http://creedthemovie.com/"/>
    <n v="312221"/>
    <x v="1188"/>
    <s v="[{&quot;id&quot;: 240, &quot;name&quot;: &quot;underdog&quot;}, {&quot;id&quot;: 6075, &quot;name&quot;: &quot;sport&quot;}, {&quot;id&quot;: 15285, &quot;name&quot;: &quot;spin off&quot;}, {&quot;id&quot;: 17977, &quot;name&quot;: &quot;underground fighting&quot;}, {&quot;id&quot;: 186779, &quot;name&quot;: &quot;motivational speaker&quot;}, {&quot;id&quot;: 209476, &quot;name&quot;: &quot;boxing&quot;}]"/>
    <s v="en"/>
    <s v="The former World Heavyweight Champion Rocky Balboa serves as a trainer and mentor to Adonis Johnson, the son of his late friend and former rival Apollo Creed."/>
    <n v="57773583"/>
    <s v="[{&quot;name&quot;: &quot;New Line Cinema&quot;, &quot;id&quot;: 12}, {&quot;name&quot;: &quot;Warner Bros.&quot;, &quot;id&quot;: 6194}, {&quot;name&quot;: &quot;Metro-Goldwyn-Mayer (MGM)&quot;, &quot;id&quot;: 8411}, {&quot;name&quot;: &quot;Chartoff Winkler Productions&quot;, &quot;id&quot;: 88686}]"/>
    <x v="12"/>
    <s v="[{&quot;iso_3166_1&quot;: &quot;US&quot;, &quot;name&quot;: &quot;United States of America&quot;}]"/>
    <d v="2015-11-25T00:00:00"/>
    <x v="2"/>
    <n v="173567581"/>
    <n v="133"/>
    <s v="[{&quot;iso_639_1&quot;: &quot;en&quot;, &quot;name&quot;: &quot;English&quot;}]"/>
    <s v="Released"/>
    <s v="Your legacy is more than a name"/>
    <s v="7.3"/>
    <n v="1915"/>
    <n v="136567581"/>
  </r>
  <r>
    <n v="37000000"/>
    <s v="[{ 80, name: Crime}, { 18, name: Drama}, { 53, name: Thriller}]"/>
    <x v="13"/>
    <s v=" Drama"/>
    <s v=" Thriller"/>
    <s v="-"/>
    <s v="http://thetownmovie.warnerbros.com/"/>
    <n v="23168"/>
    <x v="1189"/>
    <s v="[{&quot;id&quot;: 818, &quot;name&quot;: &quot;based on novel&quot;}, {&quot;id&quot;: 975, &quot;name&quot;: &quot;money laundering&quot;}, {&quot;id&quot;: 1546, &quot;name&quot;: &quot;ambulance&quot;}, {&quot;id&quot;: 1680, &quot;name&quot;: &quot;boston&quot;}, {&quot;id&quot;: 1700, &quot;name&quot;: &quot;massachusetts&quot;}, {&quot;id&quot;: 1929, &quot;name&quot;: &quot;bank manager&quot;}, {&quot;id&quot;: 2231, &quot;name&quot;: &quot;drug dealer&quot;}, {&quot;id&quot;: 2778, &quot;name&quot;: &quot;florist&quot;}, {&quot;id&quot;: 2779, &quot;name&quot;: &quot;flower shop&quot;}, {&quot;id&quot;: 3607, &quot;name&quot;: &quot;hold-up robbery&quot;}, {&quot;id&quot;: 8054, &quot;name&quot;: &quot;volunteer&quot;}, {&quot;id&quot;: 8627, &quot;name&quot;: &quot;stolen money&quot;}, {&quot;id&quot;: 9713, &quot;name&quot;: &quot;friends&quot;}, {&quot;id&quot;: 9775, &quot;name&quot;: &quot;car set on fire&quot;}, {&quot;id&quot;: 10847, &quot;name&quot;: &quot;boston garden&quot;}, {&quot;id&quot;: 11148, &quot;name&quot;: &quot;police chase&quot;}, {&quot;id&quot;: 12392, &quot;name&quot;: &quot;best friend&quot;}, {&quot;id&quot;: 155726, &quot;name&quot;: &quot;fenway park&quot;}]"/>
    <s v="en"/>
    <s v="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
    <n v="24218358"/>
    <s v="[{&quot;name&quot;: &quot;Legendary Pictures&quot;, &quot;id&quot;: 923}, {&quot;name&quot;: &quot;GK Films&quot;, &quot;id&quot;: 3281}, {&quot;name&quot;: &quot;Thunder Road Pictures&quot;, &quot;id&quot;: 3528}, {&quot;name&quot;: &quot;Warner Bros.&quot;, &quot;id&quot;: 6194}]"/>
    <x v="3"/>
    <s v="[{&quot;iso_3166_1&quot;: &quot;US&quot;, &quot;name&quot;: &quot;United States of America&quot;}]"/>
    <d v="2010-09-15T00:00:00"/>
    <x v="4"/>
    <n v="154026136"/>
    <n v="125"/>
    <s v="[{&quot;iso_639_1&quot;: &quot;en&quot;, &quot;name&quot;: &quot;English&quot;}]"/>
    <s v="Released"/>
    <s v="Welcome to the bank robbery capital of America."/>
    <s v="7.0"/>
    <n v="1468"/>
    <n v="117026136"/>
  </r>
  <r>
    <n v="37000000"/>
    <s v="[{ 35, name: Comedy}, { 18, name: Drama}]"/>
    <x v="8"/>
    <s v=" Drama"/>
    <s v="-"/>
    <s v="-"/>
    <m/>
    <n v="4944"/>
    <x v="1190"/>
    <s v="[{&quot;id&quot;: 1936, &quot;name&quot;: &quot;blackmail&quot;}, {&quot;id&quot;: 2340, &quot;name&quot;: &quot;paranoia&quot;}, {&quot;id&quot;: 2923, &quot;name&quot;: &quot;fitness-training&quot;}, {&quot;id&quot;: 4585, &quot;name&quot;: &quot;plastic surgery&quot;}, {&quot;id&quot;: 6683, &quot;name&quot;: &quot;autobiography&quot;}, {&quot;id&quot;: 10937, &quot;name&quot;: &quot;memory&quot;}, {&quot;id&quot;: 13092, &quot;name&quot;: &quot;corpse&quot;}, {&quot;id&quot;: 15160, &quot;name&quot;: &quot;divorce&quot;}, {&quot;id&quot;: 33610, &quot;name&quot;: &quot;gym&quot;}, {&quot;id&quot;: 33650, &quot;name&quot;: &quot;disc&quot;}, {&quot;id&quot;: 33651, &quot;name&quot;: &quot;ex priest&quot;}]"/>
    <s v="en"/>
    <s v="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
    <n v="31941347"/>
    <s v="[{&quot;name&quot;: &quot;Mike Zoss Productions&quot;, &quot;id&quot;: 2092}, {&quot;name&quot;: &quot;Studio Canal&quot;, &quot;id&quot;: 5870}, {&quot;name&quot;: &quot;Relativity Media&quot;, &quot;id&quot;: 7295}, {&quot;name&quot;: &quot;Focus Features&quot;, &quot;id&quot;: 10146}, {&quot;name&quot;: &quot;Working Title Films&quot;, &quot;id&quot;: 10163}]"/>
    <x v="223"/>
    <s v="[{&quot;iso_3166_1&quot;: &quot;US&quot;, &quot;name&quot;: &quot;United States of America&quot;}, {&quot;iso_3166_1&quot;: &quot;GB&quot;, &quot;name&quot;: &quot;United Kingdom&quot;}, {&quot;iso_3166_1&quot;: &quot;FR&quot;, &quot;name&quot;: &quot;France&quot;}]"/>
    <d v="2008-09-05T00:00:00"/>
    <x v="7"/>
    <n v="163720069"/>
    <n v="96"/>
    <s v="[{&quot;iso_639_1&quot;: &quot;en&quot;, &quot;name&quot;: &quot;English&quot;}]"/>
    <s v="Released"/>
    <s v="Intelligence is relative."/>
    <s v="6.5"/>
    <n v="1222"/>
    <n v="126720069"/>
  </r>
  <r>
    <n v="37000000"/>
    <s v="[{ 12, name: Adventure}, { 35, name: Comedy}, { 10751, name: Family}, { 14, name: Fantasy}]"/>
    <x v="1"/>
    <s v=" Comedy"/>
    <s v=" Family"/>
    <s v=" Fantasy"/>
    <m/>
    <n v="10488"/>
    <x v="1191"/>
    <s v="[{&quot;id&quot;: 855, &quot;name&quot;: &quot;fictional place&quot;}, {&quot;id&quot;: 911, &quot;name&quot;: &quot;exotic island&quot;}, {&quot;id&quot;: 2580, &quot;name&quot;: &quot;shipwreck&quot;}, {&quot;id&quot;: 2799, &quot;name&quot;: &quot;cruise&quot;}, {&quot;id&quot;: 3347, &quot;name&quot;: &quot;volcano&quot;}, {&quot;id&quot;: 4700, &quot;name&quot;: &quot;e-mail&quot;}, {&quot;id&quot;: 4880, &quot;name&quot;: &quot;liana&quot;}, {&quot;id&quot;: 5600, &quot;name&quot;: &quot;daughter&quot;}, {&quot;id&quot;: 6362, &quot;name&quot;: &quot;turtle&quot;}, {&quot;id&quot;: 10818, &quot;name&quot;: &quot;author&quot;}, {&quot;id&quot;: 11477, &quot;name&quot;: &quot;talking animal&quot;}, {&quot;id&quot;: 12988, &quot;name&quot;: &quot;pirate&quot;}, {&quot;id&quot;: 187056, &quot;name&quot;: &quot;woman director&quot;}, {&quot;id&quot;: 189585, &quot;name&quot;: &quot;iguana&quot;}, {&quot;id&quot;: 208874, &quot;name&quot;: &quot;sea lion&quot;}]"/>
    <s v="en"/>
    <s v="A young girl inhabits an isolated island with her scientist father and communicates with a reclusive author of the novel she's reading."/>
    <n v="14353279"/>
    <s v="[{&quot;name&quot;: &quot;Walden Media&quot;, &quot;id&quot;: 10221}]"/>
    <x v="224"/>
    <s v="[{&quot;iso_3166_1&quot;: &quot;US&quot;, &quot;name&quot;: &quot;United States of America&quot;}]"/>
    <d v="2008-04-03T00:00:00"/>
    <x v="7"/>
    <n v="100076342"/>
    <n v="96"/>
    <s v="[{&quot;iso_639_1&quot;: &quot;en&quot;, &quot;name&quot;: &quot;English&quot;}]"/>
    <s v="Released"/>
    <s v="Your adventure starts here."/>
    <s v="5.6"/>
    <n v="330"/>
    <n v="63076342"/>
  </r>
  <r>
    <n v="38000000"/>
    <s v="[{ 18, name: Drama}, { 28, name: Action}]"/>
    <x v="5"/>
    <s v=" Action"/>
    <s v="-"/>
    <s v="-"/>
    <m/>
    <n v="96721"/>
    <x v="1192"/>
    <s v="[{&quot;id&quot;: 5378, &quot;name&quot;: &quot;world champion&quot;}, {&quot;id&quot;: 6075, &quot;name&quot;: &quot;sport&quot;}, {&quot;id&quot;: 6363, &quot;name&quot;: &quot;racing car&quot;}, {&quot;id&quot;: 10284, &quot;name&quot;: &quot;formula 1&quot;}, {&quot;id&quot;: 159953, &quot;name&quot;: &quot;automobile racing&quot;}, {&quot;id&quot;: 185722, &quot;name&quot;: &quot;based on true events&quot;}]"/>
    <s v="en"/>
    <s v="A biographical drama centered on the rivalry between Formula 1 drivers James Hunt and Niki Lauda during the 1976 Formula One motor-racing season."/>
    <n v="33003828"/>
    <s v="[{&quot;name&quot;: &quot;Revolution Films&quot;, &quot;id&quot;: 163}, {&quot;name&quot;: &quot;Working Title Films&quot;, &quot;id&quot;: 10163}, {&quot;name&quot;: &quot;Cross Creek Pictures&quot;, &quot;id&quot;: 10246}, {&quot;name&quot;: &quot;Exclusive Media Group&quot;, &quot;id&quot;: 11448}, {&quot;name&quot;: &quot;Double Negative&quot;, &quot;id&quot;: 31922}]"/>
    <x v="225"/>
    <s v="[{&quot;iso_3166_1&quot;: &quot;DE&quot;, &quot;name&quot;: &quot;Germany&quot;}, {&quot;iso_3166_1&quot;: &quot;GB&quot;, &quot;name&quot;: &quot;United Kingdom&quot;}]"/>
    <d v="2013-09-02T00:00:00"/>
    <x v="8"/>
    <n v="90247624"/>
    <n v="123"/>
    <s v="[{&quot;iso_639_1&quot;: &quot;en&quot;, &quot;name&quot;: &quot;English&quot;}, {&quot;iso_639_1&quot;: &quot;de&quot;, &quot;name&quot;: &quot;Deutsch&quot;}, {&quot;iso_639_1&quot;: &quot;it&quot;, &quot;name&quot;: &quot;Italiano&quot;}, {&quot;iso_639_1&quot;: &quot;fr&quot;, &quot;name&quot;: &quot;Fran\u00e7ais&quot;}]"/>
    <s v="Released"/>
    <s v="Everyone's driven by something."/>
    <s v="7.7"/>
    <n v="2277"/>
    <n v="52247624"/>
  </r>
  <r>
    <n v="37000000"/>
    <s v="[{ 18, name: Drama}]"/>
    <x v="5"/>
    <s v="-"/>
    <s v="-"/>
    <s v="-"/>
    <s v="http://www.magnoliamovie.com/"/>
    <n v="334"/>
    <x v="1193"/>
    <s v="[{&quot;id&quot;: 455, &quot;name&quot;: &quot;farewell&quot;}, {&quot;id&quot;: 802, &quot;name&quot;: &quot;regret&quot;}, {&quot;id&quot;: 970, &quot;name&quot;: &quot;parents kids relationship&quot;}, {&quot;id&quot;: 1252, &quot;name&quot;: &quot;suicide attempt&quot;}, {&quot;id&quot;: 1412, &quot;name&quot;: &quot;becoming an adult&quot;}, {&quot;id&quot;: 1872, &quot;name&quot;: &quot;loss of father&quot;}, {&quot;id&quot;: 3737, &quot;name&quot;: &quot;dying and death&quot;}, {&quot;id&quot;: 3817, &quot;name&quot;: &quot;chance&quot;}, {&quot;id&quot;: 5561, &quot;name&quot;: &quot;child prodigy&quot;}, {&quot;id&quot;: 5600, &quot;name&quot;: &quot;daughter&quot;}, {&quot;id&quot;: 6059, &quot;name&quot;: &quot;unsociability&quot;}, {&quot;id&quot;: 163976, &quot;name&quot;: &quot;reconciliation&quot;}]"/>
    <s v="en"/>
    <s v="An epic mosaic of many interrelated characters in search of happiness, forgiveness, and meaning in the San Fernando Valley."/>
    <n v="30993736"/>
    <s v="[{&quot;name&quot;: &quot;New Line Cinema&quot;, &quot;id&quot;: 12}, {&quot;name&quot;: &quot;Ghoulardi Film Company&quot;, &quot;id&quot;: 178}, {&quot;name&quot;: &quot;The Magnolia Project&quot;, &quot;id&quot;: 179}]"/>
    <x v="12"/>
    <s v="[{&quot;iso_3166_1&quot;: &quot;US&quot;, &quot;name&quot;: &quot;United States of America&quot;}]"/>
    <d v="1999-12-08T00:00:00"/>
    <x v="14"/>
    <n v="48451803"/>
    <n v="188"/>
    <s v="[{&quot;iso_639_1&quot;: &quot;en&quot;, &quot;name&quot;: &quot;English&quot;}, {&quot;iso_639_1&quot;: &quot;fr&quot;, &quot;name&quot;: &quot;Fran\u00e7ais&quot;}, {&quot;iso_639_1&quot;: &quot;de&quot;, &quot;name&quot;: &quot;Deutsch&quot;}]"/>
    <s v="Released"/>
    <s v="Things fall down. People look up. And when it rains, it pours."/>
    <s v="7.5"/>
    <n v="825"/>
    <n v="11451803"/>
  </r>
  <r>
    <n v="30000000"/>
    <s v="[{ 28, name: Action}, { 35, name: Comedy}, { 80, name: Crime}]"/>
    <x v="0"/>
    <s v=" Comedy"/>
    <s v=" Crime"/>
    <s v="-"/>
    <s v="http://copoutmovie.warnerbros.com/dvd/"/>
    <n v="23742"/>
    <x v="1194"/>
    <s v="[{&quot;id&quot;: 242, &quot;name&quot;: &quot;new york&quot;}, {&quot;id&quot;: 975, &quot;name&quot;: &quot;money laundering&quot;}, {&quot;id&quot;: 5600, &quot;name&quot;: &quot;daughter&quot;}, {&quot;id&quot;: 6149, &quot;name&quot;: &quot;police&quot;}, {&quot;id&quot;: 11199, &quot;name&quot;: &quot;undercover cop&quot;}, {&quot;id&quot;: 11459, &quot;name&quot;: &quot;locked in trunk of car&quot;}, {&quot;id&quot;: 11460, &quot;name&quot;: &quot;baseball card&quot;}, {&quot;id&quot;: 13027, &quot;name&quot;: &quot;wedding&quot;}, {&quot;id&quot;: 15090, &quot;name&quot;: &quot;police officer&quot;}, {&quot;id&quot;: 179431, &quot;name&quot;: &quot;duringcreditsstinger&quot;}]"/>
    <s v="en"/>
    <s v="Detectives Jimmy and Paul, despite nine years as partners, can still sometimes seem like polar opposites â€“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â€“ except for each other."/>
    <n v="25825771"/>
    <s v="[{&quot;name&quot;: &quot;Warner Bros.&quot;, &quot;id&quot;: 6194}]"/>
    <x v="5"/>
    <s v="[{&quot;iso_3166_1&quot;: &quot;US&quot;, &quot;name&quot;: &quot;United States of America&quot;}]"/>
    <d v="2010-02-26T00:00:00"/>
    <x v="4"/>
    <n v="55583804"/>
    <n v="107"/>
    <s v="[{&quot;iso_639_1&quot;: &quot;en&quot;, &quot;name&quot;: &quot;English&quot;}, {&quot;iso_639_1&quot;: &quot;es&quot;, &quot;name&quot;: &quot;Espa\u00f1ol&quot;}]"/>
    <s v="Released"/>
    <s v="Rock out with your Glock out"/>
    <s v="5.3"/>
    <n v="511"/>
    <n v="25583804"/>
  </r>
  <r>
    <n v="38000000"/>
    <s v="[{ 35, name: Comedy}, { 10749, name: Romance}]"/>
    <x v="8"/>
    <s v=" Romance"/>
    <s v="-"/>
    <s v="-"/>
    <s v="http://howtobesinglemovie.com/"/>
    <n v="259694"/>
    <x v="1195"/>
    <s v="[{&quot;id&quot;: 242, &quot;name&quot;: &quot;new york&quot;}, {&quot;id&quot;: 818, &quot;name&quot;: &quot;based on novel&quot;}, {&quot;id&quot;: 2864, &quot;name&quot;: &quot;one-night stand&quot;}, {&quot;id&quot;: 9457, &quot;name&quot;: &quot;single&quot;}]"/>
    <s v="en"/>
    <s v="New York City is full of lonely hearts seeking the right match, and what Alice, Robin, Lucy, Meg, Tom and David all have in common is the need to learn how to be single in a world filled with ever-evolving definitions of love."/>
    <n v="46078371"/>
    <s v="[{&quot;name&quot;: &quot;New Line Cinema&quot;, &quot;id&quot;: 12}, {&quot;name&quot;: &quot;Flower Films&quot;, &quot;id&quot;: 2214}, {&quot;name&quot;: &quot;Metro-Goldwyn-Mayer Pictures&quot;, &quot;id&quot;: 6127}]"/>
    <x v="12"/>
    <s v="[{&quot;iso_3166_1&quot;: &quot;US&quot;, &quot;name&quot;: &quot;United States of America&quot;}]"/>
    <d v="2016-01-21T00:00:00"/>
    <x v="5"/>
    <n v="112343513"/>
    <n v="110"/>
    <s v="[{&quot;iso_639_1&quot;: &quot;en&quot;, &quot;name&quot;: &quot;English&quot;}]"/>
    <s v="Released"/>
    <s v="Welcome to the party"/>
    <s v="5.9"/>
    <n v="1201"/>
    <n v="74343513"/>
  </r>
  <r>
    <n v="37000000"/>
    <s v="[{ 18, name: Drama}, { 10751, name: Family}]"/>
    <x v="5"/>
    <s v=" Family"/>
    <s v="-"/>
    <s v="-"/>
    <s v="http://dolphintalemovie.warnerbros.com/index.html"/>
    <n v="62837"/>
    <x v="1196"/>
    <s v="[{&quot;id&quot;: 630, &quot;name&quot;: &quot;dolphin&quot;}, {&quot;id&quot;: 5202, &quot;name&quot;: &quot;boy&quot;}, {&quot;id&quot;: 11060, &quot;name&quot;: &quot;trap&quot;}, {&quot;id&quot;: 13088, &quot;name&quot;: &quot;summer&quot;}, {&quot;id&quot;: 41605, &quot;name&quot;: &quot;tail&quot;}]"/>
    <s v="en"/>
    <s v="A story centered on the friendship between a boy and a dolphin whose tail was lost in a crab trap."/>
    <n v="663839"/>
    <s v="[{&quot;name&quot;: &quot;Alcon Entertainment&quot;, &quot;id&quot;: 1088}, {&quot;name&quot;: &quot;Arc Productions&quot;, &quot;id&quot;: 10280}]"/>
    <x v="73"/>
    <s v="[{&quot;iso_3166_1&quot;: &quot;US&quot;, &quot;name&quot;: &quot;United States of America&quot;}]"/>
    <d v="2011-09-23T00:00:00"/>
    <x v="9"/>
    <n v="95404397"/>
    <n v="113"/>
    <s v="[{&quot;iso_639_1&quot;: &quot;en&quot;, &quot;name&quot;: &quot;English&quot;}]"/>
    <s v="Released"/>
    <s v="Inspired by the amazing true story of Winter."/>
    <s v="6.7"/>
    <n v="163"/>
    <n v="58404397"/>
  </r>
  <r>
    <n v="37000000"/>
    <s v="[{ 12, name: Adventure}, { 14, name: Fantasy}, { 18, name: Drama}, { 10749, name: Romance}]"/>
    <x v="1"/>
    <s v=" Fantasy"/>
    <s v=" Drama"/>
    <s v=" Romance"/>
    <s v="http://www.twilightthemovie.com"/>
    <n v="8966"/>
    <x v="1197"/>
    <s v="[{&quot;id&quot;: 815, &quot;name&quot;: &quot;soulmates&quot;}, {&quot;id&quot;: 3133, &quot;name&quot;: &quot;vampire&quot;}, {&quot;id&quot;: 3691, &quot;name&quot;: &quot;forbidden love&quot;}, {&quot;id&quot;: 4978, &quot;name&quot;: &quot;immortality&quot;}, {&quot;id&quot;: 14782, &quot;name&quot;: &quot;trust&quot;}, {&quot;id&quot;: 33513, &quot;name&quot;: &quot;desire&quot;}, {&quot;id&quot;: 179431, &quot;name&quot;: &quot;duringcreditsstinger&quot;}, {&quot;id&quot;: 187056, &quot;name&quot;: &quot;woman director&quot;}, {&quot;id&quot;: 212760, &quot;name&quot;: &quot;interspecies romance&quot;}, {&quot;id&quot;: 223438, &quot;name&quot;: &quot;based on young adult novel&quot;}, {&quot;id&quot;: 231407, &quot;name&quot;: &quot;fang vamp&quot;}]"/>
    <s v="en"/>
    <s v="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
    <n v="127084938"/>
    <s v="[{&quot;name&quot;: &quot;Summit Entertainment&quot;, &quot;id&quot;: 491}, {&quot;name&quot;: &quot;Maverick Films&quot;, &quot;id&quot;: 4000}, {&quot;name&quot;: &quot;Imprint Entertainment&quot;, &quot;id&quot;: 5218}, {&quot;name&quot;: &quot;Goldcrest Pictures&quot;, &quot;id&quot;: 11843}, {&quot;name&quot;: &quot;Temple Hill Entertainment&quot;, &quot;id&quot;: 12292}, {&quot;name&quot;: &quot;Twilight Productions&quot;, &quot;id&quot;: 57750}]"/>
    <x v="39"/>
    <s v="[{&quot;iso_3166_1&quot;: &quot;US&quot;, &quot;name&quot;: &quot;United States of America&quot;}]"/>
    <d v="2008-11-20T00:00:00"/>
    <x v="7"/>
    <n v="392616625"/>
    <n v="122"/>
    <s v="[{&quot;iso_639_1&quot;: &quot;en&quot;, &quot;name&quot;: &quot;English&quot;}]"/>
    <s v="Released"/>
    <s v="When you can live forever, what do you live for?"/>
    <s v="5.8"/>
    <n v="3561"/>
    <n v="355616625"/>
  </r>
  <r>
    <n v="36000000"/>
    <s v="[{ 18, name: Drama}, { 53, name: Thriller}, { 80, name: Crime}]"/>
    <x v="5"/>
    <s v=" Thriller"/>
    <s v=" Crime"/>
    <s v="-"/>
    <m/>
    <n v="8470"/>
    <x v="1198"/>
    <s v="[{&quot;id&quot;: 494, &quot;name&quot;: &quot;father son relationship&quot;}, {&quot;id&quot;: 520, &quot;name&quot;: &quot;chicago&quot;}, {&quot;id&quot;: 1786, &quot;name&quot;: &quot;heart attack&quot;}, {&quot;id&quot;: 1930, &quot;name&quot;: &quot;kidnapping&quot;}, {&quot;id&quot;: 2690, &quot;name&quot;: &quot;heart disease&quot;}, {&quot;id&quot;: 7188, &quot;name&quot;: &quot;hostage-taking&quot;}, {&quot;id&quot;: 11612, &quot;name&quot;: &quot;hospital&quot;}]"/>
    <s v="en"/>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n v="27465433"/>
    <s v="[{&quot;name&quot;: &quot;New Line Cinema&quot;, &quot;id&quot;: 12}, {&quot;name&quot;: &quot;Burg/Koules Productions&quot;, &quot;id&quot;: 17106}, {&quot;name&quot;: &quot;Evolution Entertainment&quot;, &quot;id&quot;: 23019}]"/>
    <x v="12"/>
    <s v="[{&quot;iso_3166_1&quot;: &quot;US&quot;, &quot;name&quot;: &quot;United States of America&quot;}]"/>
    <d v="2002-02-15T00:00:00"/>
    <x v="18"/>
    <n v="102244770"/>
    <n v="116"/>
    <s v="[{&quot;iso_639_1&quot;: &quot;en&quot;, &quot;name&quot;: &quot;English&quot;}, {&quot;iso_639_1&quot;: &quot;es&quot;, &quot;name&quot;: &quot;Espa\u00f1ol&quot;}]"/>
    <s v="Released"/>
    <s v="Give a father no options and you leave him no choice."/>
    <s v="7.0"/>
    <n v="594"/>
    <n v="66244770"/>
  </r>
  <r>
    <n v="65000000"/>
    <s v="[{ 28, name: Action}, { 35, name: Comedy}, { 80, name: Crime}]"/>
    <x v="0"/>
    <s v=" Comedy"/>
    <s v=" Crime"/>
    <s v="-"/>
    <m/>
    <n v="11001"/>
    <x v="1199"/>
    <s v="[{&quot;id&quot;: 642, &quot;name&quot;: &quot;robbery&quot;}, {&quot;id&quot;: 1384, &quot;name&quot;: &quot;diamant&quot;}, {&quot;id&quot;: 4668, &quot;name&quot;: &quot;police operation&quot;}, {&quot;id&quot;: 7477, &quot;name&quot;: &quot;police everyday life&quot;}, {&quot;id&quot;: 9727, &quot;name&quot;: &quot;thief&quot;}, {&quot;id&quot;: 15090, &quot;name&quot;: &quot;police officer&quot;}, {&quot;id&quot;: 15321, &quot;name&quot;: &quot;police station&quot;}]"/>
    <s v="en"/>
    <s v="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n v="16865782"/>
    <s v="[{&quot;name&quot;: &quot;Columbia Pictures&quot;, &quot;id&quot;: 5}]"/>
    <x v="2"/>
    <s v="[{&quot;iso_3166_1&quot;: &quot;DE&quot;, &quot;name&quot;: &quot;Germany&quot;}, {&quot;iso_3166_1&quot;: &quot;US&quot;, &quot;name&quot;: &quot;United States of America&quot;}]"/>
    <d v="1999-09-17T00:00:00"/>
    <x v="14"/>
    <n v="117758500"/>
    <n v="93"/>
    <s v="[{&quot;iso_639_1&quot;: &quot;en&quot;, &quot;name&quot;: &quot;English&quot;}]"/>
    <s v="Released"/>
    <s v="He's A Cop That's Not."/>
    <s v="6.1"/>
    <n v="352"/>
    <n v="52758500"/>
  </r>
  <r>
    <n v="37000000"/>
    <s v="[{ 35, name: Comedy}, { 80, name: Crime}]"/>
    <x v="8"/>
    <s v=" Crime"/>
    <s v="-"/>
    <s v="-"/>
    <s v="http://werethemillers.warnerbros.com"/>
    <n v="138832"/>
    <x v="1200"/>
    <s v="[{&quot;id&quot;: 534, &quot;name&quot;: &quot;mexico&quot;}, {&quot;id&quot;: 6149, &quot;name&quot;: &quot;police&quot;}, {&quot;id&quot;: 10726, &quot;name&quot;: &quot;gang&quot;}, {&quot;id&quot;: 13037, &quot;name&quot;: &quot;drug smuggling&quot;}, {&quot;id&quot;: 14964, &quot;name&quot;: &quot;drug&quot;}, {&quot;id&quot;: 18035, &quot;name&quot;: &quot;family&quot;}]"/>
    <s v="en"/>
    <s v="A veteran pot dealer creates a fake family as part of his plan to move a huge shipment of weed into the U.S. from Mexico."/>
    <n v="100348805"/>
    <s v="[{&quot;name&quot;: &quot;New Line Cinema&quot;, &quot;id&quot;: 12}, {&quot;name&quot;: &quot;BenderSpink&quot;, &quot;id&quot;: 6363}, {&quot;name&quot;: &quot;Heyday Films&quot;, &quot;id&quot;: 7364}, {&quot;name&quot;: &quot;Newman/Tooley Films&quot;, &quot;id&quot;: 16791}, {&quot;name&quot;: &quot;Vincent Newman Entertainment&quot;, &quot;id&quot;: 17929}, {&quot;name&quot;: &quot;Slap Happy Productions (II)&quot;, &quot;id&quot;: 31073}]"/>
    <x v="12"/>
    <s v="[{&quot;iso_3166_1&quot;: &quot;US&quot;, &quot;name&quot;: &quot;United States of America&quot;}]"/>
    <d v="2013-08-07T00:00:00"/>
    <x v="8"/>
    <n v="269994119"/>
    <n v="110"/>
    <s v="[{&quot;iso_639_1&quot;: &quot;en&quot;, &quot;name&quot;: &quot;English&quot;}]"/>
    <s v="Released"/>
    <e v="#NAME?"/>
    <s v="6.8"/>
    <n v="2972"/>
    <n v="232994119"/>
  </r>
  <r>
    <n v="36500000"/>
    <s v="[{ 28, name: Action}, { 14, name: Fantasy}, { 878, name: Science Fiction}, { 53, name: Thriller}]"/>
    <x v="0"/>
    <s v=" Fantasy"/>
    <s v=" Science Fiction"/>
    <s v=" Thriller"/>
    <s v="http://oostrov.ru"/>
    <n v="16911"/>
    <x v="1201"/>
    <s v="[{&quot;id&quot;: 818, &quot;name&quot;: &quot;based on novel&quot;}, {&quot;id&quot;: 1155, &quot;name&quot;: &quot;brother sister relationship&quot;}, {&quot;id&quot;: 9725, &quot;name&quot;: &quot;sword fight&quot;}, {&quot;id&quot;: 9831, &quot;name&quot;: &quot;spaceship&quot;}, {&quot;id&quot;: 10128, &quot;name&quot;: &quot;strugatsky&quot;}, {&quot;id&quot;: 12400, &quot;name&quot;: &quot;brainwashing&quot;}, {&quot;id&quot;: 12401, &quot;name&quot;: &quot;big city&quot;}, {&quot;id&quot;: 12403, &quot;name&quot;: &quot;girlfriend from china&quot;}, {&quot;id&quot;: 12404, &quot;name&quot;: &quot;hard to kill&quot;}, {&quot;id&quot;: 12405, &quot;name&quot;: &quot;outer space&quot;}, {&quot;id&quot;: 12406, &quot;name&quot;: &quot;testting&quot;}, {&quot;id&quot;: 12407, &quot;name&quot;: &quot;testing&quot;}, {&quot;id&quot;: 12408, &quot;name&quot;: &quot;head of state&quot;}]"/>
    <s v="ru"/>
    <s v="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
    <n v="2785832"/>
    <s v="[{&quot;name&quot;: &quot;Art Pictures Studio&quot;, &quot;id&quot;: 3451}, {&quot;name&quot;: &quot;Non-Stop Productions&quot;, &quot;id&quot;: 5630}, {&quot;name&quot;: &quot;Telekanal STS&quot;, &quot;id&quot;: 22691}, {&quot;name&quot;: &quot;Premiere Stealth Rights&quot;, &quot;id&quot;: 46831}]"/>
    <x v="226"/>
    <s v="[{&quot;iso_3166_1&quot;: &quot;RU&quot;, &quot;name&quot;: &quot;Russia&quot;}]"/>
    <d v="2008-12-18T00:00:00"/>
    <x v="7"/>
    <n v="21834845"/>
    <n v="115"/>
    <s v="[{&quot;iso_639_1&quot;: &quot;ru&quot;, &quot;name&quot;: &quot;P\u0443\u0441\u0441\u043a\u0438\u0439&quot;}]"/>
    <s v="Released"/>
    <m/>
    <s v="5.3"/>
    <n v="23"/>
    <n v="-14665155"/>
  </r>
  <r>
    <n v="36000000"/>
    <s v="[{ 18, name: Drama}, { 28, name: Action}, { 53, name: Thriller}]"/>
    <x v="5"/>
    <s v=" Action"/>
    <s v=" Thriller"/>
    <s v="-"/>
    <m/>
    <n v="2163"/>
    <x v="1202"/>
    <s v="[{&quot;id&quot;: 387, &quot;name&quot;: &quot;california&quot;}, {&quot;id&quot;: 974, &quot;name&quot;: &quot;bank&quot;}, {&quot;id&quot;: 1336, &quot;name&quot;: &quot;ransom&quot;}, {&quot;id&quot;: 1927, &quot;name&quot;: &quot;car breakdown&quot;}, {&quot;id&quot;: 1930, &quot;name&quot;: &quot;kidnapping&quot;}, {&quot;id&quot;: 2441, &quot;name&quot;: &quot;donut&quot;}, {&quot;id&quot;: 3306, &quot;name&quot;: &quot;highway&quot;}, {&quot;id&quot;: 3875, &quot;name&quot;: &quot;barn&quot;}, {&quot;id&quot;: 6876, &quot;name&quot;: &quot;vacation&quot;}, {&quot;id&quot;: 9743, &quot;name&quot;: &quot;stranded&quot;}, {&quot;id&quot;: 9758, &quot;name&quot;: &quot;deception&quot;}, {&quot;id&quot;: 9826, &quot;name&quot;: &quot;murder&quot;}, {&quot;id&quot;: 9937, &quot;name&quot;: &quot;suspense&quot;}, {&quot;id&quot;: 10250, &quot;name&quot;: &quot;redneck&quot;}, {&quot;id&quot;: 10738, &quot;name&quot;: &quot;diner&quot;}, {&quot;id&quot;: 11259, &quot;name&quot;: &quot;extortion&quot;}, {&quot;id&quot;: 15381, &quot;name&quot;: &quot;captive&quot;}, {&quot;id&quot;: 15483, &quot;name&quot;: &quot;car chase&quot;}, {&quot;id&quot;: 18034, &quot;name&quot;: &quot;desert&quot;}, {&quot;id&quot;: 18253, &quot;name&quot;: &quot;moving&quot;}, {&quot;id&quot;: 156165, &quot;name&quot;: &quot;trucker&quot;}]"/>
    <s v="en"/>
    <s v="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
    <n v="9176339"/>
    <s v="[{&quot;name&quot;: &quot;Paramount Pictures&quot;, &quot;id&quot;: 4}, {&quot;name&quot;: &quot;Dino De Laurentiis Company&quot;, &quot;id&quot;: 10308}, {&quot;name&quot;: &quot;Spelling Films&quot;, &quot;id&quot;: 10355}]"/>
    <x v="9"/>
    <s v="[{&quot;iso_3166_1&quot;: &quot;US&quot;, &quot;name&quot;: &quot;United States of America&quot;}]"/>
    <d v="1997-05-02T00:00:00"/>
    <x v="12"/>
    <n v="50159144"/>
    <n v="95"/>
    <s v="[{&quot;iso_639_1&quot;: &quot;en&quot;, &quot;name&quot;: &quot;English&quot;}]"/>
    <s v="Released"/>
    <s v="It could happen to you."/>
    <s v="6.6"/>
    <n v="198"/>
    <n v="14159144"/>
  </r>
  <r>
    <n v="36000000"/>
    <s v="[{ 12, name: Adventure}, { 28, name: Action}, { 53, name: Thriller}]"/>
    <x v="1"/>
    <s v=" Action"/>
    <s v=" Thriller"/>
    <s v="-"/>
    <s v="http://www.mgm.com/view/movie/1345/Never-Say-Never-Again/"/>
    <n v="36670"/>
    <x v="1203"/>
    <s v="[{&quot;id&quot;: 282, &quot;name&quot;: &quot;video game&quot;}, {&quot;id&quot;: 470, &quot;name&quot;: &quot;spy&quot;}, {&quot;id&quot;: 3345, &quot;name&quot;: &quot;bahamas&quot;}, {&quot;id&quot;: 6731, &quot;name&quot;: &quot;british&quot;}, {&quot;id&quot;: 10261, &quot;name&quot;: &quot;stealing&quot;}, {&quot;id&quot;: 10503, &quot;name&quot;: &quot;scuba diving&quot;}, {&quot;id&quot;: 155334, &quot;name&quot;: &quot;scuba&quot;}, {&quot;id&quot;: 156095, &quot;name&quot;: &quot;british secret service&quot;}]"/>
    <s v="en"/>
    <s v="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
    <n v="23380757"/>
    <s v="[{&quot;name&quot;: &quot;PSO International&quot;, &quot;id&quot;: 427}, {&quot;name&quot;: &quot;TaliaFilm II Productions&quot;, &quot;id&quot;: 67984}, {&quot;name&quot;: &quot;Woodcote&quot;, &quot;id&quot;: 67985}]"/>
    <x v="227"/>
    <s v="[{&quot;iso_3166_1&quot;: &quot;DE&quot;, &quot;name&quot;: &quot;Germany&quot;}, {&quot;iso_3166_1&quot;: &quot;GB&quot;, &quot;name&quot;: &quot;United Kingdom&quot;}, {&quot;iso_3166_1&quot;: &quot;US&quot;, &quot;name&quot;: &quot;United States of America&quot;}]"/>
    <d v="1983-10-07T00:00:00"/>
    <x v="40"/>
    <n v="160000000"/>
    <n v="134"/>
    <s v="[{&quot;iso_639_1&quot;: &quot;en&quot;, &quot;name&quot;: &quot;English&quot;}, {&quot;iso_639_1&quot;: &quot;fr&quot;, &quot;name&quot;: &quot;Fran\u00e7ais&quot;}, {&quot;iso_639_1&quot;: &quot;ar&quot;, &quot;name&quot;: &quot;\u0627\u0644\u0639\u0631\u0628\u064a\u0629&quot;}, {&quot;iso_639_1&quot;: &quot;es&quot;, &quot;name&quot;: &quot;Espa\u00f1ol&quot;}]"/>
    <s v="Released"/>
    <s v="Sean Connery is James Bond 007"/>
    <s v="5.8"/>
    <n v="338"/>
    <n v="124000000"/>
  </r>
  <r>
    <n v="36000000"/>
    <s v="[{ 878, name: Science Fiction}, { 35, name: Comedy}, { 12, name: Adventure}]"/>
    <x v="4"/>
    <s v=" Comedy"/>
    <s v=" Adventure"/>
    <s v="-"/>
    <s v="http://www.mgm.com/view/Movie/2387/Hot-T..."/>
    <n v="23048"/>
    <x v="1204"/>
    <s v="[{&quot;id&quot;: 293, &quot;name&quot;: &quot;female nudity&quot;}, {&quot;id&quot;: 2864, &quot;name&quot;: &quot;one-night stand&quot;}, {&quot;id&quot;: 4379, &quot;name&quot;: &quot;time travel&quot;}, {&quot;id&quot;: 5455, &quot;name&quot;: &quot;time machine&quot;}, {&quot;id&quot;: 11792, &quot;name&quot;: &quot;incest overtones&quot;}, {&quot;id&quot;: 11830, &quot;name&quot;: &quot;hot tub&quot;}, {&quot;id&quot;: 11832, &quot;name&quot;: &quot;peter pan syndrome&quot;}, {&quot;id&quot;: 11833, &quot;name&quot;: &quot;forty something&quot;}, {&quot;id&quot;: 159558, &quot;name&quot;: &quot;skiing&quot;}]"/>
    <s v="en"/>
    <s v="A malfunctioning time machine at a ski resort takes a man back to 1986 with his two friends and nephew, where they must relive a fateful night and not change anything to make sure the nephew is born."/>
    <n v="33926473"/>
    <s v="[{&quot;name&quot;: &quot;United Artists&quot;, &quot;id&quot;: 60}, {&quot;name&quot;: &quot;Metro-Goldwyn-Mayer (MGM)&quot;, &quot;id&quot;: 8411}, {&quot;name&quot;: &quot;New Crime Productions&quot;, &quot;id&quot;: 12886}]"/>
    <x v="76"/>
    <s v="[{&quot;iso_3166_1&quot;: &quot;US&quot;, &quot;name&quot;: &quot;United States of America&quot;}]"/>
    <d v="2010-03-26T00:00:00"/>
    <x v="4"/>
    <n v="64572262"/>
    <n v="101"/>
    <s v="[{&quot;iso_639_1&quot;: &quot;ru&quot;, &quot;name&quot;: &quot;P\u0443\u0441\u0441\u043a\u0438\u0439&quot;}, {&quot;iso_639_1&quot;: &quot;en&quot;, &quot;name&quot;: &quot;English&quot;}]"/>
    <s v="Released"/>
    <s v="Kick some past"/>
    <s v="6.0"/>
    <n v="894"/>
    <n v="28572262"/>
  </r>
  <r>
    <n v="36000000"/>
    <s v="[{ 10751, name: Family}, { 18, name: Drama}]"/>
    <x v="7"/>
    <s v=" Drama"/>
    <s v="-"/>
    <s v="-"/>
    <s v="http://www.seewinter.com/"/>
    <n v="227735"/>
    <x v="1205"/>
    <s v="[{&quot;id&quot;: 630, &quot;name&quot;: &quot;dolphin&quot;}, {&quot;id&quot;: 2269, &quot;name&quot;: &quot;aquarium&quot;}, {&quot;id&quot;: 15058, &quot;name&quot;: &quot;swimming&quot;}]"/>
    <s v="en"/>
    <s v="The team of people who saved Winter's life reassemble in the wake of her surrogate mother's passing in order to find her a companion so she can remain at the Clearwater Marine Hospital."/>
    <n v="6967857"/>
    <s v="[{&quot;name&quot;: &quot;Alcon Entertainment&quot;, &quot;id&quot;: 1088}, {&quot;name&quot;: &quot;Color Force&quot;, &quot;id&quot;: 5420}, {&quot;name&quot;: &quot;Boxing Cat Films&quot;, &quot;id&quot;: 12626}, {&quot;name&quot;: &quot;St. Petersburg Clearwater Film Commission&quot;, &quot;id&quot;: 68621}]"/>
    <x v="73"/>
    <s v="[{&quot;iso_3166_1&quot;: &quot;US&quot;, &quot;name&quot;: &quot;United States of America&quot;}]"/>
    <d v="2014-09-12T00:00:00"/>
    <x v="10"/>
    <n v="52424533"/>
    <n v="107"/>
    <s v="[{&quot;iso_639_1&quot;: &quot;en&quot;, &quot;name&quot;: &quot;English&quot;}]"/>
    <s v="Released"/>
    <s v="WINTER's amazing true story... now has HOPE."/>
    <s v="6.7"/>
    <n v="96"/>
    <n v="16424533"/>
  </r>
  <r>
    <n v="42000000"/>
    <s v="[{ 53, name: Thriller}]"/>
    <x v="6"/>
    <s v="-"/>
    <s v="-"/>
    <s v="-"/>
    <m/>
    <n v="2155"/>
    <x v="1206"/>
    <s v="[{&quot;id&quot;: 378, &quot;name&quot;: &quot;prison&quot;}, {&quot;id&quot;: 642, &quot;name&quot;: &quot;robbery&quot;}, {&quot;id&quot;: 5629, &quot;name&quot;: &quot;role reversal&quot;}, {&quot;id&quot;: 34094, &quot;name&quot;: &quot;extramarital affair&quot;}]"/>
    <s v="en"/>
    <s v="After assuming his dead cellmate's identity to get with his girlfriend, an ex-con finds himself the reluctant participant in a casino heist."/>
    <n v="11470135"/>
    <s v="[{&quot;name&quot;: &quot;Dimension Films&quot;, &quot;id&quot;: 7405}, {&quot;name&quot;: &quot;Marty Katz Productions&quot;, &quot;id&quot;: 12552}]"/>
    <x v="179"/>
    <s v="[{&quot;iso_3166_1&quot;: &quot;US&quot;, &quot;name&quot;: &quot;United States of America&quot;}]"/>
    <d v="2000-02-25T00:00:00"/>
    <x v="20"/>
    <n v="32168970"/>
    <n v="124"/>
    <s v="[{&quot;iso_639_1&quot;: &quot;en&quot;, &quot;name&quot;: &quot;English&quot;}]"/>
    <s v="Released"/>
    <s v="The trap is set. The game is on."/>
    <s v="5.4"/>
    <n v="173"/>
    <n v="-9831030"/>
  </r>
  <r>
    <n v="36000000"/>
    <s v="[{ 28, name: Action}, { 18, name: Drama}]"/>
    <x v="0"/>
    <s v=" Drama"/>
    <s v="-"/>
    <s v="-"/>
    <s v="http://www.newline.com/properties/manaparta.html"/>
    <n v="8409"/>
    <x v="1207"/>
    <s v="[{&quot;id&quot;: 1522, &quot;name&quot;: &quot;repayment&quot;}, {&quot;id&quot;: 1679, &quot;name&quot;: &quot;arbitrary law&quot;}, {&quot;id&quot;: 8015, &quot;name&quot;: &quot;cop&quot;}, {&quot;id&quot;: 13056, &quot;name&quot;: &quot;loss of wife&quot;}]"/>
    <s v="en"/>
    <s v="When Vetter's wife is killed in a botched hit organized by Diablo, he seeks revenge against those responsible. But in the process, Vetter and Hicks have to fight their way up the chain to get to Diablo but it's easier said than done when all Vetter can focus on is revenge."/>
    <n v="19854932"/>
    <s v="[{&quot;name&quot;: &quot;New Line Cinema&quot;, &quot;id&quot;: 12}, {&quot;name&quot;: &quot;Newman/Tooley Films&quot;, &quot;id&quot;: 16791}, {&quot;name&quot;: &quot;Joseph Nittolo Entertainment&quot;, &quot;id&quot;: 21975}, {&quot;name&quot;: &quot;\&quot;DIA\&quot; Productions GmbH &amp; Co. KG&quot;, &quot;id&quot;: 37103}]"/>
    <x v="12"/>
    <s v="[{&quot;iso_3166_1&quot;: &quot;DE&quot;, &quot;name&quot;: &quot;Germany&quot;}, {&quot;iso_3166_1&quot;: &quot;US&quot;, &quot;name&quot;: &quot;United States of America&quot;}]"/>
    <d v="2003-04-04T00:00:00"/>
    <x v="16"/>
    <n v="44350926"/>
    <n v="109"/>
    <s v="[{&quot;iso_639_1&quot;: &quot;en&quot;, &quot;name&quot;: &quot;English&quot;}, {&quot;iso_639_1&quot;: &quot;es&quot;, &quot;name&quot;: &quot;Espa\u00f1ol&quot;}]"/>
    <s v="Released"/>
    <s v="Love changes a man. Revenge tears him apart."/>
    <s v="5.8"/>
    <n v="258"/>
    <n v="8350926"/>
  </r>
  <r>
    <n v="37000000"/>
    <s v="[{ 18, name: Drama}, { 35, name: Comedy}, { 10749, name: Romance}]"/>
    <x v="5"/>
    <s v=" Comedy"/>
    <s v=" Romance"/>
    <s v="-"/>
    <m/>
    <n v="222936"/>
    <x v="1208"/>
    <s v="[{&quot;id&quot;: 128, &quot;name&quot;: &quot;love triangle&quot;}, {&quot;id&quot;: 1668, &quot;name&quot;: &quot;hawaii&quot;}, {&quot;id&quot;: 3376, &quot;name&quot;: &quot;satellite&quot;}, {&quot;id&quot;: 162365, &quot;name&quot;: &quot;military&quot;}, {&quot;id&quot;: 179431, &quot;name&quot;: &quot;duringcreditsstinger&quot;}, {&quot;id&quot;: 212542, &quot;name&quot;: &quot;communication&quot;}]"/>
    <s v="en"/>
    <s v="A celebrated military contractor returns to the site of his greatest career triumphs and re-connects with a long-ago love while unexpectedly falling for the hard-charging Air Force watchdog assigned to him."/>
    <n v="29652536"/>
    <s v="[{&quot;name&quot;: &quot;Scott Rudin Productions&quot;, &quot;id&quot;: 258}, {&quot;name&quot;: &quot;Vinyl Films&quot;, &quot;id&quot;: 485}]"/>
    <x v="115"/>
    <s v="[{&quot;iso_3166_1&quot;: &quot;US&quot;, &quot;name&quot;: &quot;United States of America&quot;}]"/>
    <d v="2015-05-27T00:00:00"/>
    <x v="2"/>
    <n v="26250020"/>
    <n v="105"/>
    <s v="[{&quot;iso_639_1&quot;: &quot;ru&quot;, &quot;name&quot;: &quot;P\u0443\u0441\u0441\u043a\u0438\u0439&quot;}, {&quot;iso_639_1&quot;: &quot;en&quot;, &quot;name&quot;: &quot;English&quot;}]"/>
    <s v="Released"/>
    <s v="Sometimes you have to say goodbye before you can say hello."/>
    <s v="5.2"/>
    <n v="692"/>
    <n v="-10749980"/>
  </r>
  <r>
    <n v="37000000"/>
    <s v="[{ 18, name: Drama}, { 53, name: Thriller}, { 27, name: Horror}]"/>
    <x v="5"/>
    <s v=" Thriller"/>
    <s v=" Horror"/>
    <s v="-"/>
    <s v="http://whatdoyoubelieve.warnerbros.com/"/>
    <n v="48171"/>
    <x v="1209"/>
    <s v="[{&quot;id&quot;: 716, &quot;name&quot;: &quot;vatican&quot;}, {&quot;id&quot;: 8608, &quot;name&quot;: &quot;violinist&quot;}, {&quot;id&quot;: 11612, &quot;name&quot;: &quot;hospital&quot;}, {&quot;id&quot;: 17986, &quot;name&quot;: &quot;miscarriage&quot;}, {&quot;id&quot;: 159940, &quot;name&quot;: &quot;exorcist&quot;}, {&quot;id&quot;: 170577, &quot;name&quot;: &quot;roman catholic&quot;}, {&quot;id&quot;: 172232, &quot;name&quot;: &quot;seminary&quot;}, {&quot;id&quot;: 172240, &quot;name&quot;: &quot;limp&quot;}, {&quot;id&quot;: 172242, &quot;name&quot;: &quot;toad&quot;}, {&quot;id&quot;: 172246, &quot;name&quot;: &quot;clergy&quot;}, {&quot;id&quot;: 172248, &quot;name&quot;: &quot;formalin&quot;}, {&quot;id&quot;: 172251, &quot;name&quot;: &quot;walking cane&quot;}]"/>
    <s v="en"/>
    <s v="Seminary student Michael Kovak (Colin O'Donoghue) reluctantly attends exorcism school at the Vatican. While heâ€™s in Rome, Michael meets an unorthodox priest, Father Lucas (Anthony Hopkins), who introduces him to the darker side of his faith, uncovering the devilâ€™s reach even to one of the holiest places on Earth."/>
    <n v="11492474"/>
    <s v="[{&quot;name&quot;: &quot;New Line Cinema&quot;, &quot;id&quot;: 12}, {&quot;name&quot;: &quot;Contrafilm&quot;, &quot;id&quot;: 1836}, {&quot;name&quot;: &quot;Mid Atlantic Films&quot;, &quot;id&quot;: 2735}, {&quot;name&quot;: &quot;Hungarian National Film Office&quot;, &quot;id&quot;: 17336}, {&quot;name&quot;: &quot;Lazio Film Commission&quot;, &quot;id&quot;: 20419}, {&quot;name&quot;: &quot;Rome Film Commission&quot;, &quot;id&quot;: 21211}, {&quot;name&quot;: &quot;Italian Tax Credit&quot;, &quot;id&quot;: 21212}]"/>
    <x v="12"/>
    <s v="[{&quot;iso_3166_1&quot;: &quot;US&quot;, &quot;name&quot;: &quot;United States of America&quot;}, {&quot;iso_3166_1&quot;: &quot;HU&quot;, &quot;name&quot;: &quot;Hungary&quot;}, {&quot;iso_3166_1&quot;: &quot;IT&quot;, &quot;name&quot;: &quot;Italy&quot;}]"/>
    <d v="2011-01-28T00:00:00"/>
    <x v="9"/>
    <n v="96047633"/>
    <n v="114"/>
    <s v="[{&quot;iso_639_1&quot;: &quot;en&quot;, &quot;name&quot;: &quot;English&quot;}, {&quot;iso_639_1&quot;: &quot;it&quot;, &quot;name&quot;: &quot;Italiano&quot;}, {&quot;iso_639_1&quot;: &quot;hu&quot;, &quot;name&quot;: &quot;Magyar&quot;}, {&quot;iso_639_1&quot;: &quot;ru&quot;, &quot;name&quot;: &quot;P\u0443\u0441\u0441\u043a\u0438\u0439&quot;}, {&quot;iso_639_1&quot;: &quot;la&quot;, &quot;name&quot;: &quot;Latin&quot;}, {&quot;iso_639_1&quot;: &quot;cy&quot;, &quot;name&quot;: &quot;Cymraeg&quot;}]"/>
    <s v="Released"/>
    <s v="You can only defeat it when you believe."/>
    <s v="5.8"/>
    <n v="556"/>
    <n v="59047633"/>
  </r>
  <r>
    <n v="36000000"/>
    <s v="[{ 53, name: Thriller}, { 878, name: Science Fiction}, { 9648, name: Mystery}, { 10749, name: Romance}]"/>
    <x v="6"/>
    <s v=" Science Fiction"/>
    <s v=" Mystery"/>
    <s v=" Romance"/>
    <m/>
    <n v="782"/>
    <x v="1210"/>
    <s v="[{&quot;id&quot;: 856, &quot;name&quot;: &quot;paraplegic&quot;}, {&quot;id&quot;: 1252, &quot;name&quot;: &quot;suicide attempt&quot;}, {&quot;id&quot;: 1332, &quot;name&quot;: &quot;cheating&quot;}, {&quot;id&quot;: 1718, &quot;name&quot;: &quot;dna&quot;}, {&quot;id&quot;: 2345, &quot;name&quot;: &quot;spaceman&quot;}, {&quot;id&quot;: 2547, &quot;name&quot;: &quot;new identity&quot;}, {&quot;id&quot;: 2690, &quot;name&quot;: &quot;heart disease&quot;}, {&quot;id&quot;: 3864, &quot;name&quot;: &quot;false identity&quot;}, {&quot;id&quot;: 4035, &quot;name&quot;: &quot;blood sample&quot;}, {&quot;id&quot;: 4039, &quot;name&quot;: &quot;biotechnology&quot;}, {&quot;id&quot;: 4040, &quot;name&quot;: &quot;space mission&quot;}, {&quot;id&quot;: 4565, &quot;name&quot;: &quot;dystopia&quot;}, {&quot;id&quot;: 5340, &quot;name&quot;: &quot;investigation&quot;}, {&quot;id&quot;: 6017, &quot;name&quot;: &quot;genetics&quot;}, {&quot;id&quot;: 6062, &quot;name&quot;: &quot;hostility&quot;}, {&quot;id&quot;: 33611, &quot;name&quot;: &quot;exercise&quot;}, {&quot;id&quot;: 158292, &quot;name&quot;: &quot;eugenics&quot;}, {&quot;id&quot;: 162988, &quot;name&quot;: &quot;dystopic future&quot;}]"/>
    <s v="en"/>
    <s v="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
    <n v="70398356"/>
    <s v="[{&quot;name&quot;: &quot;Columbia Pictures&quot;, &quot;id&quot;: 5}, {&quot;name&quot;: &quot;Jersey Films&quot;, &quot;id&quot;: 216}]"/>
    <x v="2"/>
    <s v="[{&quot;iso_3166_1&quot;: &quot;US&quot;, &quot;name&quot;: &quot;United States of America&quot;}]"/>
    <d v="1997-09-07T00:00:00"/>
    <x v="12"/>
    <n v="12532777"/>
    <n v="106"/>
    <s v="[{&quot;iso_639_1&quot;: &quot;en&quot;, &quot;name&quot;: &quot;English&quot;}, {&quot;iso_639_1&quot;: &quot;eo&quot;, &quot;name&quot;: &quot;Esperanto&quot;}]"/>
    <s v="Released"/>
    <s v="There is no gene for the human spirit."/>
    <s v="7.5"/>
    <n v="1808"/>
    <n v="-23467223"/>
  </r>
  <r>
    <n v="36000000"/>
    <s v="[{ 18, name: Drama}, { 35, name: Comedy}]"/>
    <x v="5"/>
    <s v=" Comedy"/>
    <s v="-"/>
    <s v="-"/>
    <m/>
    <n v="75531"/>
    <x v="1211"/>
    <s v="[{&quot;id&quot;: 1646, &quot;name&quot;: &quot;autism&quot;}, {&quot;id&quot;: 165340, &quot;name&quot;: &quot;based on article&quot;}]"/>
    <s v="de"/>
    <s v="An unsuccessful over-the-top actress becomes a successful over-the-top authoress in this biography of Jacqueline Susann, the famed writer of &quot;The Valley Of The Dolls&quot;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
    <n v="1068453"/>
    <s v="[{&quot;name&quot;: &quot;Universal Pictures&quot;, &quot;id&quot;: 33}, {&quot;name&quot;: &quot;Mutual Film Company&quot;, &quot;id&quot;: 762}, {&quot;name&quot;: &quot;Toho Company&quot;, &quot;id&quot;: 882}, {&quot;name&quot;: &quot;British Broadcasting Corporation (BBC)&quot;, &quot;id&quot;: 3324}, {&quot;name&quot;: &quot;Marubeni&quot;, &quot;id&quot;: 4650}, {&quot;name&quot;: &quot;Tele M\u00fcnchen Fernseh Produktionsgesellschaft (TMG)&quot;, &quot;id&quot;: 7237}, {&quot;name&quot;: &quot;Lobell/Bergman Productions&quot;, &quot;id&quot;: 10513}]"/>
    <x v="14"/>
    <s v="[{&quot;iso_3166_1&quot;: &quot;US&quot;, &quot;name&quot;: &quot;United States of America&quot;}]"/>
    <d v="2000-01-28T00:00:00"/>
    <x v="20"/>
    <n v="3003296"/>
    <n v="95"/>
    <s v="[{&quot;iso_639_1&quot;: &quot;en&quot;, &quot;name&quot;: &quot;English&quot;}]"/>
    <s v="Released"/>
    <s v="Talent Isn't Everything..."/>
    <s v="4.6"/>
    <n v="14"/>
    <n v="-32996704"/>
  </r>
  <r>
    <n v="37000000"/>
    <s v="[{ 16, name: Animation}, { 10751, name: Family}]"/>
    <x v="3"/>
    <s v=" Family"/>
    <s v="-"/>
    <s v="-"/>
    <s v="http://www.spacechimpspower.com/"/>
    <n v="11802"/>
    <x v="1212"/>
    <s v="[{&quot;id&quot;: 1826, &quot;name&quot;: &quot;space marine&quot;}, {&quot;id&quot;: 2552, &quot;name&quot;: &quot;chimp&quot;}, {&quot;id&quot;: 9882, &quot;name&quot;: &quot;space&quot;}, {&quot;id&quot;: 179430, &quot;name&quot;: &quot;aftercreditsstinger&quot;}]"/>
    <s v="en"/>
    <s v="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
    <n v="6293217"/>
    <s v="[{&quot;name&quot;: &quot;Starz Media&quot;, &quot;id&quot;: 2659}, {&quot;name&quot;: &quot;Starz Animation&quot;, &quot;id&quot;: 2885}, {&quot;name&quot;: &quot;Odyssey Entertainment&quot;, &quot;id&quot;: 3539}, {&quot;name&quot;: &quot;Studiopolis&quot;, &quot;id&quot;: 81138}, {&quot;name&quot;: &quot;Vanguard Animation&quot;, &quot;id&quot;: 81139}]"/>
    <x v="228"/>
    <s v="[{&quot;iso_3166_1&quot;: &quot;US&quot;, &quot;name&quot;: &quot;United States of America&quot;}]"/>
    <d v="2008-07-17T00:00:00"/>
    <x v="7"/>
    <n v="63800345"/>
    <n v="81"/>
    <s v="[{&quot;iso_639_1&quot;: &quot;en&quot;, &quot;name&quot;: &quot;English&quot;}]"/>
    <s v="Released"/>
    <s v="Houston, we have a problem!"/>
    <s v="5.2"/>
    <n v="99"/>
    <n v="26800345"/>
  </r>
  <r>
    <n v="35000000"/>
    <s v="[{ 35, name: Comedy}]"/>
    <x v="8"/>
    <s v="-"/>
    <s v="-"/>
    <s v="-"/>
    <s v="http://hangoverpart2.warnerbros.com/dvd/"/>
    <n v="18785"/>
    <x v="1213"/>
    <s v="[{&quot;id&quot;: 3508, &quot;name&quot;: &quot;underwear&quot;}, {&quot;id&quot;: 4809, &quot;name&quot;: &quot;tiger&quot;}, {&quot;id&quot;: 8070, &quot;name&quot;: &quot;stag night&quot;}, {&quot;id&quot;: 11461, &quot;name&quot;: &quot;hangover&quot;}, {&quot;id&quot;: 11462, &quot;name&quot;: &quot;lost weekend&quot;}, {&quot;id&quot;: 11464, &quot;name&quot;: &quot;bag over head&quot;}, {&quot;id&quot;: 11465, &quot;name&quot;: &quot;chapel&quot;}, {&quot;id&quot;: 11467, &quot;name&quot;: &quot;hit with tire iron&quot;}, {&quot;id&quot;: 11469, &quot;name&quot;: &quot;memory loss&quot;}, {&quot;id&quot;: 14570, &quot;name&quot;: &quot;las vegas&quot;}, {&quot;id&quot;: 179431, &quot;name&quot;: &quot;duringcreditsstinger&quot;}, {&quot;id&quot;: 188960, &quot;name&quot;: &quot;elevator&quot;}]"/>
    <s v="en"/>
    <s v="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
    <n v="8221166"/>
    <s v="[{&quot;name&quot;: &quot;Legendary Pictures&quot;, &quot;id&quot;: 923}, {&quot;name&quot;: &quot;Green Hat Films&quot;, &quot;id&quot;: 3527}, {&quot;name&quot;: &quot;Warner Bros.&quot;, &quot;id&quot;: 6194}, {&quot;name&quot;: &quot;IFP Westcoast Erste&quot;, &quot;id&quot;: 12235}]"/>
    <x v="3"/>
    <s v="[{&quot;iso_3166_1&quot;: &quot;DE&quot;, &quot;name&quot;: &quot;Germany&quot;}, {&quot;iso_3166_1&quot;: &quot;US&quot;, &quot;name&quot;: &quot;United States of America&quot;}]"/>
    <d v="2009-06-05T00:00:00"/>
    <x v="0"/>
    <n v="459270619"/>
    <n v="100"/>
    <s v="[{&quot;iso_639_1&quot;: &quot;en&quot;, &quot;name&quot;: &quot;English&quot;}]"/>
    <s v="Released"/>
    <s v="Some guys just can't handle Vegas."/>
    <s v="7.2"/>
    <n v="6173"/>
    <n v="424270619"/>
  </r>
  <r>
    <n v="36000000"/>
    <s v="[{ 28, name: Action}, { 18, name: Drama}, { 36, name: History}]"/>
    <x v="0"/>
    <s v=" Drama"/>
    <s v=" History"/>
    <s v="-"/>
    <m/>
    <n v="365222"/>
    <x v="1214"/>
    <s v="[{&quot;id&quot;: 5565, &quot;name&quot;: &quot;biography&quot;}]"/>
    <s v="cn"/>
    <s v="When a band of brutal gangsters led by a crooked property developer make a play to take over the city, Master Ip is forced to take a stand."/>
    <n v="19167377"/>
    <s v="[{&quot;name&quot;: &quot;Mandarin Films Distribution Co.&quot;, &quot;id&quot;: 4054}]"/>
    <x v="229"/>
    <s v="[{&quot;iso_3166_1&quot;: &quot;HK&quot;, &quot;name&quot;: &quot;Hong Kong&quot;}]"/>
    <d v="2015-12-19T00:00:00"/>
    <x v="2"/>
    <n v="156844753"/>
    <n v="105"/>
    <s v="[{&quot;iso_639_1&quot;: &quot;cn&quot;, &quot;name&quot;: &quot;\u5e7f\u5dde\u8bdd / \u5ee3\u5dde\u8a71&quot;}, {&quot;iso_639_1&quot;: &quot;en&quot;, &quot;name&quot;: &quot;English&quot;}, {&quot;iso_639_1&quot;: &quot;zh&quot;, &quot;name&quot;: &quot;\u666e\u901a\u8bdd&quot;}, {&quot;iso_639_1&quot;: &quot;th&quot;, &quot;name&quot;: &quot;\u0e20\u0e32\u0e29\u0e32\u0e44\u0e17\u0e22&quot;}]"/>
    <s v="Released"/>
    <m/>
    <s v="6.5"/>
    <n v="379"/>
    <n v="120844753"/>
  </r>
  <r>
    <n v="33000000"/>
    <s v="[{ 12, name: Adventure}, { 35, name: Comedy}, { 80, name: Crime}, { 878, name: Science Fiction}]"/>
    <x v="1"/>
    <s v=" Comedy"/>
    <s v=" Crime"/>
    <s v=" Science Fiction"/>
    <m/>
    <n v="817"/>
    <x v="1215"/>
    <s v="[{&quot;id&quot;: 83, &quot;name&quot;: &quot;saving the world&quot;}, {&quot;id&quot;: 305, &quot;name&quot;: &quot;moon&quot;}, {&quot;id&quot;: 339, &quot;name&quot;: &quot;submarine&quot;}, {&quot;id&quot;: 402, &quot;name&quot;: &quot;clone&quot;}, {&quot;id&quot;: 470, &quot;name&quot;: &quot;spy&quot;}, {&quot;id&quot;: 591, &quot;name&quot;: &quot;cia&quot;}, {&quot;id&quot;: 797, &quot;name&quot;: &quot;showdown&quot;}, {&quot;id&quot;: 803, &quot;name&quot;: &quot;android&quot;}, {&quot;id&quot;: 840, &quot;name&quot;: &quot;usa president&quot;}, {&quot;id&quot;: 911, &quot;name&quot;: &quot;exotic island&quot;}, {&quot;id&quot;: 977, &quot;name&quot;: &quot;cat&quot;}, {&quot;id&quot;: 1280, &quot;name&quot;: &quot;lasergun&quot;}, {&quot;id&quot;: 1432, &quot;name&quot;: &quot;nasa&quot;}, {&quot;id&quot;: 1568, &quot;name&quot;: &quot;undercover&quot;}, {&quot;id&quot;: 1826, &quot;name&quot;: &quot;space marine&quot;}, {&quot;id&quot;: 1926, &quot;name&quot;: &quot;car journey&quot;}, {&quot;id&quot;: 3796, &quot;name&quot;: &quot;auto&quot;}, {&quot;id&quot;: 4379, &quot;name&quot;: &quot;time travel&quot;}, {&quot;id&quot;: 4522, &quot;name&quot;: &quot;supermodel&quot;}, {&quot;id&quot;: 9457, &quot;name&quot;: &quot;single&quot;}, {&quot;id&quot;: 179430, &quot;name&quot;: &quot;aftercreditsstinger&quot;}, {&quot;id&quot;: 179431, &quot;name&quot;: &quot;duringcreditsstinger&quot;}]"/>
    <s v="en"/>
    <s v="When diabolical genius, Dr. Evil travels back in time to steal superspy Austin Powers's â€˜mojoâ€™, Austin must return to the swingin' '60s himself â€“ with the help of American agent, Felicity Shagwell â€“ to stop the dastardly plan. Once there, Austin faces off against Dr. Evil's army of minions and saves the world in his own unbelievably groovy way."/>
    <n v="18316151"/>
    <s v="[{&quot;name&quot;: &quot;New Line Cinema&quot;, &quot;id&quot;: 12}, {&quot;name&quot;: &quot;Eric's Boy&quot;, &quot;id&quot;: 595}]"/>
    <x v="12"/>
    <s v="[{&quot;iso_3166_1&quot;: &quot;US&quot;, &quot;name&quot;: &quot;United States of America&quot;}]"/>
    <d v="1999-06-08T00:00:00"/>
    <x v="14"/>
    <n v="310940086"/>
    <n v="95"/>
    <s v="[{&quot;iso_639_1&quot;: &quot;de&quot;, &quot;name&quot;: &quot;Deutsch&quot;}, {&quot;iso_639_1&quot;: &quot;en&quot;, &quot;name&quot;: &quot;English&quot;}]"/>
    <s v="Released"/>
    <s v="I'm back, baby!"/>
    <s v="6.2"/>
    <n v="1011"/>
    <n v="277940086"/>
  </r>
  <r>
    <n v="35000000"/>
    <s v="[{ 14, name: Fantasy}, { 28, name: Action}]"/>
    <x v="2"/>
    <s v=" Action"/>
    <s v="-"/>
    <s v="-"/>
    <m/>
    <n v="268"/>
    <x v="1216"/>
    <s v="[{&quot;id&quot;: 848, &quot;name&quot;: &quot;double life&quot;}, {&quot;id&quot;: 849, &quot;name&quot;: &quot;dc comics&quot;}, {&quot;id&quot;: 851, &quot;name&quot;: &quot;dual identity&quot;}, {&quot;id&quot;: 852, &quot;name&quot;: &quot;chemical&quot;}, {&quot;id&quot;: 853, &quot;name&quot;: &quot;crime fighter&quot;}, {&quot;id&quot;: 855, &quot;name&quot;: &quot;fictional place&quot;}, {&quot;id&quot;: 6969, &quot;name&quot;: &quot;gotham city&quot;}, {&quot;id&quot;: 9715, &quot;name&quot;: &quot;superhero&quot;}, {&quot;id&quot;: 163455, &quot;name&quot;: &quot;super powers&quot;}]"/>
    <s v="en"/>
    <s v="The Dark Knight of Gotham City begins his war on crime with his first major enemy being the clownishly homicidal Joker, who has seized control of Gotham's underworld."/>
    <n v="44104469"/>
    <s v="[{&quot;name&quot;: &quot;PolyGram Filmed Entertainment&quot;, &quot;id&quot;: 1382}, {&quot;name&quot;: &quot;The Guber-Peters Company&quot;, &quot;id&quot;: 4357}, {&quot;name&quot;: &quot;Warner Bros.&quot;, &quot;id&quot;: 6194}]"/>
    <x v="52"/>
    <s v="[{&quot;iso_3166_1&quot;: &quot;GB&quot;, &quot;name&quot;: &quot;United Kingdom&quot;}, {&quot;iso_3166_1&quot;: &quot;US&quot;, &quot;name&quot;: &quot;United States of America&quot;}]"/>
    <d v="1989-06-23T00:00:00"/>
    <x v="28"/>
    <n v="411348924"/>
    <n v="126"/>
    <s v="[{&quot;iso_639_1&quot;: &quot;en&quot;, &quot;name&quot;: &quot;English&quot;}, {&quot;iso_639_1&quot;: &quot;fr&quot;, &quot;name&quot;: &quot;Fran\u00e7ais&quot;}]"/>
    <s v="Released"/>
    <s v="Have you ever danced with the devil in the pale moonlight?"/>
    <s v="7.0"/>
    <n v="2096"/>
    <n v="376348924"/>
  </r>
  <r>
    <n v="35000000"/>
    <s v="[{ 12, name: Adventure}, { 28, name: Action}, { 35, name: Comedy}, { 53, name: Thriller}, { 80, name: Crime}]"/>
    <x v="1"/>
    <s v=" Action"/>
    <s v=" Comedy"/>
    <s v=" Thriller"/>
    <m/>
    <n v="943"/>
    <x v="1217"/>
    <s v="[{&quot;id&quot;: 155716, &quot;name&quot;: &quot;rookie cop&quot;}, {&quot;id&quot;: 167308, &quot;name&quot;: &quot;dog biscuit&quot;}, {&quot;id&quot;: 167309, &quot;name&quot;: &quot;shooting practice&quot;}, {&quot;id&quot;: 167310, &quot;name&quot;: &quot;sitting on a toilet&quot;}, {&quot;id&quot;: 167311, &quot;name&quot;: &quot;judo throw&quot;}, {&quot;id&quot;: 167313, &quot;name&quot;: &quot;police psychologist&quot;}, {&quot;id&quot;: 167316, &quot;name&quot;: &quot;buddy cop&quot;}, {&quot;id&quot;: 167319, &quot;name&quot;: &quot;firing range&quot;}, {&quot;id&quot;: 179430, &quot;name&quot;: &quot;aftercreditsstinger&quot;}]"/>
    <s v="en"/>
    <s v="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
    <n v="36172182"/>
    <s v="[{&quot;name&quot;: &quot;Silver Pictures&quot;, &quot;id&quot;: 1885}, {&quot;name&quot;: &quot;Warner Bros.&quot;, &quot;id&quot;: 6194}]"/>
    <x v="41"/>
    <s v="[{&quot;iso_3166_1&quot;: &quot;US&quot;, &quot;name&quot;: &quot;United States of America&quot;}]"/>
    <d v="1992-05-15T00:00:00"/>
    <x v="27"/>
    <n v="321731527"/>
    <n v="118"/>
    <s v="[{&quot;iso_639_1&quot;: &quot;en&quot;, &quot;name&quot;: &quot;English&quot;}]"/>
    <s v="Released"/>
    <s v="The magic is back again!"/>
    <s v="6.4"/>
    <n v="811"/>
    <n v="286731527"/>
  </r>
  <r>
    <n v="29000000"/>
    <s v="[{ 18, name: Drama}]"/>
    <x v="5"/>
    <s v="-"/>
    <s v="-"/>
    <s v="-"/>
    <s v="http://www.theblindsidemovie.com/"/>
    <n v="22881"/>
    <x v="1218"/>
    <s v="[{&quot;id&quot;: 579, &quot;name&quot;: &quot;american football&quot;}, {&quot;id&quot;: 2393, &quot;name&quot;: &quot;adoption&quot;}, {&quot;id&quot;: 2470, &quot;name&quot;: &quot;education&quot;}, {&quot;id&quot;: 3551, &quot;name&quot;: &quot;private school&quot;}, {&quot;id&quot;: 6075, &quot;name&quot;: &quot;sport&quot;}, {&quot;id&quot;: 155791, &quot;name&quot;: &quot;american football player&quot;}, {&quot;id&quot;: 179431, &quot;name&quot;: &quot;duringcreditsstinger&quot;}]"/>
    <s v="en"/>
    <s v="Oversized African-American, Michael Oher, the teen from across the tracks and a broken home, has nowhere to sleep at age 16. Taken in by an affluent Memphis couple, Michael embarks on a remarkable rise to play for the NFL."/>
    <n v="25767395"/>
    <s v="[{&quot;name&quot;: &quot;Alcon Entertainment&quot;, &quot;id&quot;: 1088}, {&quot;name&quot;: &quot;Left Tackle Pictures&quot;, &quot;id&quot;: 12193}, {&quot;name&quot;: &quot;Zucker/Netter Productions&quot;, &quot;id&quot;: 12194}]"/>
    <x v="73"/>
    <s v="[{&quot;iso_3166_1&quot;: &quot;US&quot;, &quot;name&quot;: &quot;United States of America&quot;}]"/>
    <d v="2009-11-20T00:00:00"/>
    <x v="0"/>
    <n v="309208309"/>
    <n v="129"/>
    <s v="[{&quot;iso_639_1&quot;: &quot;en&quot;, &quot;name&quot;: &quot;English&quot;}]"/>
    <s v="Released"/>
    <s v="Based on the extraordinary true story"/>
    <s v="7.2"/>
    <n v="1597"/>
    <n v="280208309"/>
  </r>
  <r>
    <n v="35000000"/>
    <s v="[{ 28, name: Action}, { 35, name: Comedy}, { 10751, name: Family}, { 12, name: Adventure}]"/>
    <x v="0"/>
    <s v=" Comedy"/>
    <s v=" Family"/>
    <s v=" Adventure"/>
    <m/>
    <n v="10054"/>
    <x v="1219"/>
    <s v="[{&quot;id&quot;: 848, &quot;name&quot;: &quot;double life&quot;}, {&quot;id&quot;: 970, &quot;name&quot;: &quot;parents kids relationship&quot;}, {&quot;id&quot;: 1155, &quot;name&quot;: &quot;brother sister relationship&quot;}, {&quot;id&quot;: 2143, &quot;name&quot;: &quot;loss of parents&quot;}, {&quot;id&quot;: 4289, &quot;name&quot;: &quot;secret agent&quot;}, {&quot;id&quot;: 14544, &quot;name&quot;: &quot;robot&quot;}]"/>
    <s v="en"/>
    <s v="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quot;family business.&quot;"/>
    <n v="21543389"/>
    <s v="[{&quot;name&quot;: &quot;Dimension Films&quot;, &quot;id&quot;: 7405}, {&quot;name&quot;: &quot;Troublemaker Studios&quot;, &quot;id&quot;: 10807}, {&quot;name&quot;: &quot;Miramax&quot;, &quot;id&quot;: 53009}]"/>
    <x v="179"/>
    <s v="[{&quot;iso_3166_1&quot;: &quot;US&quot;, &quot;name&quot;: &quot;United States of America&quot;}]"/>
    <d v="2001-03-18T00:00:00"/>
    <x v="17"/>
    <n v="147934180"/>
    <n v="88"/>
    <s v="[{&quot;iso_639_1&quot;: &quot;es&quot;, &quot;name&quot;: &quot;Espa\u00f1ol&quot;}, {&quot;iso_639_1&quot;: &quot;en&quot;, &quot;name&quot;: &quot;English&quot;}]"/>
    <s v="Released"/>
    <s v="Real spies...only smaller"/>
    <s v="5.5"/>
    <n v="867"/>
    <n v="112934180"/>
  </r>
  <r>
    <n v="35000000"/>
    <s v="[{ 35, name: Comedy}, { 80, name: Crime}]"/>
    <x v="8"/>
    <s v=" Crime"/>
    <s v="-"/>
    <s v="-"/>
    <s v="http://horriblebossesmovie.warnerbros.com/index.html"/>
    <n v="51540"/>
    <x v="1220"/>
    <s v="[{&quot;id&quot;: 5514, &quot;name&quot;: &quot;conspiracy of murder&quot;}, {&quot;id&quot;: 5812, &quot;name&quot;: &quot;bad boss&quot;}, {&quot;id&quot;: 6021, &quot;name&quot;: &quot;employee&quot;}, {&quot;id&quot;: 10201, &quot;name&quot;: &quot;death of father&quot;}, {&quot;id&quot;: 41158, &quot;name&quot;: &quot;stakeout&quot;}, {&quot;id&quot;: 179431, &quot;name&quot;: &quot;duringcreditsstinger&quot;}]"/>
    <s v="en"/>
    <s v="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
    <n v="50309843"/>
    <s v="[{&quot;name&quot;: &quot;New Line Cinema&quot;, &quot;id&quot;: 12}, {&quot;name&quot;: &quot;Rat Entertainment&quot;, &quot;id&quot;: 12007}]"/>
    <x v="12"/>
    <s v="[{&quot;iso_3166_1&quot;: &quot;US&quot;, &quot;name&quot;: &quot;United States of America&quot;}]"/>
    <d v="2011-07-08T00:00:00"/>
    <x v="9"/>
    <n v="117000000"/>
    <n v="98"/>
    <s v="[{&quot;iso_639_1&quot;: &quot;en&quot;, &quot;name&quot;: &quot;English&quot;}]"/>
    <s v="Released"/>
    <s v="Ever wish your boss was dead?"/>
    <s v="6.5"/>
    <n v="2277"/>
    <n v="82000000"/>
  </r>
  <r>
    <n v="38000000"/>
    <s v="[{ 18, name: Drama}, { 12, name: Adventure}, { 37, name: Western}]"/>
    <x v="5"/>
    <s v=" Adventure"/>
    <s v=" Western"/>
    <s v="-"/>
    <s v="http://www.truegritmovie.com/"/>
    <n v="44264"/>
    <x v="1221"/>
    <s v="[{&quot;id&quot;: 1872, &quot;name&quot;: &quot;loss of father&quot;}, {&quot;id&quot;: 2123, &quot;name&quot;: &quot;father murder&quot;}, {&quot;id&quot;: 5901, &quot;name&quot;: &quot;texas ranger&quot;}, {&quot;id&quot;: 7464, &quot;name&quot;: &quot;alcoholism&quot;}, {&quot;id&quot;: 10085, &quot;name&quot;: &quot;betrayal&quot;}]"/>
    <s v="en"/>
    <s v="Following the murder of her father by hired hand Tom Chaney, 14-year-old farm girl Mattie Ross sets out to capture the killer. To aid her, she hires the toughest U.S. Marshal she can find, a man with &quot;true grit,&quot; Reuben J. &quot;Rooster&quot;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quot;grit&quot; tested."/>
    <n v="49292384"/>
    <s v="[{&quot;name&quot;: &quot;Paramount Pictures&quot;, &quot;id&quot;: 4}, {&quot;name&quot;: &quot;Scott Rudin Productions&quot;, &quot;id&quot;: 258}, {&quot;name&quot;: &quot;Mike Zoss Productions&quot;, &quot;id&quot;: 2092}, {&quot;name&quot;: &quot;Skydance Productions&quot;, &quot;id&quot;: 6277}]"/>
    <x v="9"/>
    <s v="[{&quot;iso_3166_1&quot;: &quot;US&quot;, &quot;name&quot;: &quot;United States of America&quot;}]"/>
    <d v="2010-12-22T00:00:00"/>
    <x v="4"/>
    <n v="252276927"/>
    <n v="110"/>
    <s v="[{&quot;iso_639_1&quot;: &quot;en&quot;, &quot;name&quot;: &quot;English&quot;}]"/>
    <s v="Released"/>
    <s v="Punishment Comes One Way or Another."/>
    <s v="7.2"/>
    <n v="1668"/>
    <n v="214276927"/>
  </r>
  <r>
    <n v="35000000"/>
    <s v="[{ 35, name: Comedy}, { 18, name: Drama}, { 10749, name: Romance}]"/>
    <x v="8"/>
    <s v=" Drama"/>
    <s v=" Romance"/>
    <s v="-"/>
    <s v="http://www.devilwearspradamovie.com/"/>
    <n v="350"/>
    <x v="1222"/>
    <s v="[{&quot;id&quot;: 90, &quot;name&quot;: &quot;paris&quot;}, {&quot;id&quot;: 736, &quot;name&quot;: &quot;journalist&quot;}, {&quot;id&quot;: 917, &quot;name&quot;: &quot;journalism&quot;}, {&quot;id&quot;: 1854, &quot;name&quot;: &quot;world of fasion&quot;}, {&quot;id&quot;: 3486, &quot;name&quot;: &quot;fashion journal&quot;}, {&quot;id&quot;: 3487, &quot;name&quot;: &quot;assistant&quot;}, {&quot;id&quot;: 3488, &quot;name&quot;: &quot;job entrant&quot;}, {&quot;id&quot;: 3489, &quot;name&quot;: &quot;job interview&quot;}, {&quot;id&quot;: 4222, &quot;name&quot;: &quot;editor-in-chief&quot;}]"/>
    <s v="en"/>
    <s v="The Devil Wears Prada is about a young journalist who moves to New York to work in the fashion industry. Her boss however is extremely demanding and cruel and wonâ€™t let her succeed if she doesnâ€™t fit into the high class elegant look of their magazine when all she really wants to be a good journalist."/>
    <n v="83893257"/>
    <s v="[{&quot;name&quot;: &quot;Twentieth Century Fox Film Corporation&quot;, &quot;id&quot;: 306}, {&quot;name&quot;: &quot;Dune Entertainment&quot;, &quot;id&quot;: 444}, {&quot;name&quot;: &quot;Major Studio Partners&quot;, &quot;id&quot;: 445}, {&quot;name&quot;: &quot;Peninsula Films&quot;, &quot;id&quot;: 682}, {&quot;name&quot;: &quot;Fox 2000 Pictures&quot;, &quot;id&quot;: 711}]"/>
    <x v="17"/>
    <s v="[{&quot;iso_3166_1&quot;: &quot;US&quot;, &quot;name&quot;: &quot;United States of America&quot;}]"/>
    <d v="2006-06-30T00:00:00"/>
    <x v="6"/>
    <n v="326551094"/>
    <n v="109"/>
    <s v="[{&quot;iso_639_1&quot;: &quot;en&quot;, &quot;name&quot;: &quot;English&quot;}, {&quot;iso_639_1&quot;: &quot;fr&quot;, &quot;name&quot;: &quot;Fran\u00e7ais&quot;}]"/>
    <s v="Released"/>
    <s v="Meet Andy Sachs. A million girls would kill to have her job. She's not one of them."/>
    <s v="7.0"/>
    <n v="3088"/>
    <n v="291551094"/>
  </r>
  <r>
    <n v="35000000"/>
    <s v="[{ 878, name: Science Fiction}, { 12, name: Adventure}, { 9648, name: Mystery}]"/>
    <x v="4"/>
    <s v=" Adventure"/>
    <s v=" Mystery"/>
    <s v="-"/>
    <m/>
    <n v="152"/>
    <x v="1223"/>
    <s v="[{&quot;id&quot;: 310, &quot;name&quot;: &quot;artificial intelligence&quot;}, {&quot;id&quot;: 504, &quot;name&quot;: &quot;uss enterprise&quot;}, {&quot;id&quot;: 505, &quot;name&quot;: &quot;starfleet&quot;}, {&quot;id&quot;: 582, &quot;name&quot;: &quot;san francisco&quot;}, {&quot;id&quot;: 1430, &quot;name&quot;: &quot;self sacrifice&quot;}, {&quot;id&quot;: 1612, &quot;name&quot;: &quot;spacecraft&quot;}, {&quot;id&quot;: 155211, &quot;name&quot;: &quot;klingon&quot;}, {&quot;id&quot;: 155212, &quot;name&quot;: &quot;vulcan&quot;}, {&quot;id&quot;: 161176, &quot;name&quot;: &quot;space opera&quot;}]"/>
    <s v="en"/>
    <s v="When a destructive space entity is spotted approaching Earth, Admiral Kirk resumes command of the Starship Enterprise in order to intercept, examine, and hopefully stop it."/>
    <n v="24616634"/>
    <s v="[{&quot;name&quot;: &quot;Paramount Pictures&quot;, &quot;id&quot;: 4}]"/>
    <x v="9"/>
    <s v="[{&quot;iso_3166_1&quot;: &quot;US&quot;, &quot;name&quot;: &quot;United States of America&quot;}]"/>
    <d v="1979-12-06T00:00:00"/>
    <x v="41"/>
    <n v="139000000"/>
    <n v="132"/>
    <s v="[{&quot;iso_639_1&quot;: &quot;en&quot;, &quot;name&quot;: &quot;English&quot;}]"/>
    <s v="Released"/>
    <s v="The human adventure is just beginning."/>
    <s v="6.2"/>
    <n v="530"/>
    <n v="104000000"/>
  </r>
  <r>
    <n v="35000000"/>
    <s v="[{ 35, name: Comedy}, { 80, name: Crime}]"/>
    <x v="8"/>
    <s v=" Crime"/>
    <s v="-"/>
    <s v="-"/>
    <s v="http://www.identitythiefmovie.com"/>
    <n v="109431"/>
    <x v="1224"/>
    <s v="[]"/>
    <s v="en"/>
    <s v="When a mild-mannered businessman learns his identity has been stolen, he hits the road in an attempt to foil the thief -- a trip that puts him in the path of a deceptively harmless-looking woman."/>
    <n v="34005726"/>
    <s v="[{&quot;name&quot;: &quot;Stuber Productions&quot;, &quot;id&quot;: 4403}, {&quot;name&quot;: &quot;Aggregate Films&quot;, &quot;id&quot;: 37361}, {&quot;name&quot;: &quot;DumbDumb&quot;, &quot;id&quot;: 37362}]"/>
    <x v="230"/>
    <s v="[{&quot;iso_3166_1&quot;: &quot;US&quot;, &quot;name&quot;: &quot;United States of America&quot;}]"/>
    <d v="2013-02-07T00:00:00"/>
    <x v="8"/>
    <n v="173965010"/>
    <n v="111"/>
    <s v="[{&quot;iso_639_1&quot;: &quot;en&quot;, &quot;name&quot;: &quot;English&quot;}]"/>
    <s v="Released"/>
    <s v="She's having the time of his life"/>
    <s v="5.6"/>
    <n v="1645"/>
    <n v="138965010"/>
  </r>
  <r>
    <n v="35000000"/>
    <s v="[{ 80, name: Crime}, { 53, name: Thriller}]"/>
    <x v="13"/>
    <s v=" Thriller"/>
    <s v="-"/>
    <s v="-"/>
    <m/>
    <n v="1598"/>
    <x v="1225"/>
    <s v="[{&quot;id&quot;: 378, &quot;name&quot;: &quot;prison&quot;}, {&quot;id&quot;: 516, &quot;name&quot;: &quot;child abuse&quot;}, {&quot;id&quot;: 570, &quot;name&quot;: &quot;rape&quot;}, {&quot;id&quot;: 1415, &quot;name&quot;: &quot;small town&quot;}, {&quot;id&quot;: 5600, &quot;name&quot;: &quot;daughter&quot;}, {&quot;id&quot;: 6149, &quot;name&quot;: &quot;police&quot;}, {&quot;id&quot;: 9748, &quot;name&quot;: &quot;revenge&quot;}, {&quot;id&quot;: 10909, &quot;name&quot;: &quot;lawyer&quot;}, {&quot;id&quot;: 11333, &quot;name&quot;: &quot;cigar smoking&quot;}, {&quot;id&quot;: 13073, &quot;name&quot;: &quot;fear&quot;}, {&quot;id&quot;: 15162, &quot;name&quot;: &quot;dog&quot;}, {&quot;id&quot;: 41381, &quot;name&quot;: &quot;rapist&quot;}]"/>
    <s v="en"/>
    <s v="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
    <n v="27714043"/>
    <s v="[{&quot;name&quot;: &quot;Universal Pictures&quot;, &quot;id&quot;: 33}, {&quot;name&quot;: &quot;Amblin Entertainment&quot;, &quot;id&quot;: 56}, {&quot;name&quot;: &quot;Cappa Productions&quot;, &quot;id&quot;: 691}, {&quot;name&quot;: &quot;Tribeca Productions&quot;, &quot;id&quot;: 11391}]"/>
    <x v="14"/>
    <s v="[{&quot;iso_3166_1&quot;: &quot;US&quot;, &quot;name&quot;: &quot;United States of America&quot;}]"/>
    <d v="1991-11-15T00:00:00"/>
    <x v="22"/>
    <n v="182300000"/>
    <n v="128"/>
    <s v="[{&quot;iso_639_1&quot;: &quot;en&quot;, &quot;name&quot;: &quot;English&quot;}]"/>
    <s v="Released"/>
    <s v="There is nothing in the dark that isn't there in the light. Except fear."/>
    <s v="7.0"/>
    <n v="675"/>
    <n v="147300000"/>
  </r>
  <r>
    <n v="35000000"/>
    <s v="[{ 18, name: Drama}, { 80, name: Crime}]"/>
    <x v="5"/>
    <s v=" Crime"/>
    <s v="-"/>
    <s v="-"/>
    <s v="http://www.sonypictures.com/movies/21/"/>
    <n v="8065"/>
    <x v="1226"/>
    <s v="[{&quot;id&quot;: 395, &quot;name&quot;: &quot;gambling&quot;}, {&quot;id&quot;: 1317, &quot;name&quot;: &quot;card game&quot;}, {&quot;id&quot;: 1992, &quot;name&quot;: &quot;professor&quot;}, {&quot;id&quot;: 2463, &quot;name&quot;: &quot;harvard university&quot;}, {&quot;id&quot;: 2566, &quot;name&quot;: &quot;cohabitant&quot;}, {&quot;id&quot;: 3616, &quot;name&quot;: &quot;college&quot;}, {&quot;id&quot;: 5490, &quot;name&quot;: &quot;girlfriend&quot;}, {&quot;id&quot;: 5948, &quot;name&quot;: &quot;studies&quot;}, {&quot;id&quot;: 5984, &quot;name&quot;: &quot;dormitory&quot;}, {&quot;id&quot;: 6054, &quot;name&quot;: &quot;friendship&quot;}, {&quot;id&quot;: 7996, &quot;name&quot;: &quot;blackjack&quot;}]"/>
    <s v="en"/>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n v="45149948"/>
    <s v="[{&quot;name&quot;: &quot;Columbia Pictures&quot;, &quot;id&quot;: 5}, {&quot;name&quot;: &quot;Relativity Media&quot;, &quot;id&quot;: 7295}]"/>
    <x v="2"/>
    <s v="[{&quot;iso_3166_1&quot;: &quot;US&quot;, &quot;name&quot;: &quot;United States of America&quot;}]"/>
    <d v="2008-03-27T00:00:00"/>
    <x v="7"/>
    <n v="69823199"/>
    <n v="123"/>
    <s v="[{&quot;iso_639_1&quot;: &quot;en&quot;, &quot;name&quot;: &quot;English&quot;}]"/>
    <s v="Released"/>
    <s v="They proved the Vegas Blackjack System was beatable...by beating the hell out of it."/>
    <s v="6.5"/>
    <n v="1375"/>
    <n v="34823199"/>
  </r>
  <r>
    <n v="35000000"/>
    <s v="[{ 35, name: Comedy}]"/>
    <x v="8"/>
    <s v="-"/>
    <s v="-"/>
    <s v="-"/>
    <m/>
    <n v="271718"/>
    <x v="1227"/>
    <s v="[{&quot;id&quot;: 567, &quot;name&quot;: &quot;alcohol&quot;}, {&quot;id&quot;: 2864, &quot;name&quot;: &quot;one-night stand&quot;}]"/>
    <s v="en"/>
    <s v="Having thought that monogamy was never possible, a commitment-phobic career woman may have to face her fears when she meets a good guy."/>
    <n v="72774941"/>
    <s v="[{&quot;name&quot;: &quot;Universal Pictures&quot;, &quot;id&quot;: 33}, {&quot;name&quot;: &quot;Fuji Television Network&quot;, &quot;id&quot;: 3341}, {&quot;name&quot;: &quot;Dentsu&quot;, &quot;id&quot;: 6452}, {&quot;name&quot;: &quot;Apatow Productions&quot;, &quot;id&quot;: 10105}]"/>
    <x v="14"/>
    <s v="[{&quot;iso_3166_1&quot;: &quot;US&quot;, &quot;name&quot;: &quot;United States of America&quot;}]"/>
    <d v="2015-07-17T00:00:00"/>
    <x v="2"/>
    <n v="140795793"/>
    <n v="125"/>
    <s v="[{&quot;iso_639_1&quot;: &quot;en&quot;, &quot;name&quot;: &quot;English&quot;}]"/>
    <s v="Released"/>
    <s v="We All Know One."/>
    <s v="5.9"/>
    <n v="1181"/>
    <n v="105795793"/>
  </r>
  <r>
    <n v="35000000"/>
    <s v="[{ 35, name: Comedy}, { 10749, name: Romance}]"/>
    <x v="8"/>
    <s v=" Romance"/>
    <s v="-"/>
    <s v="-"/>
    <m/>
    <n v="11638"/>
    <x v="1228"/>
    <s v="[{&quot;id&quot;: 577, &quot;name&quot;: &quot;black people&quot;}, {&quot;id&quot;: 931, &quot;name&quot;: &quot;jealousy&quot;}, {&quot;id&quot;: 3453, &quot;name&quot;: &quot;parents-in-law&quot;}, {&quot;id&quot;: 199093, &quot;name&quot;: &quot;trouble&quot;}, {&quot;id&quot;: 208764, &quot;name&quot;: &quot;fianc\u00e9e&quot;}]"/>
    <s v="en"/>
    <s v="The fiancÃ© of an African-American woman who's met with skepticism and suspicion from her father when she takes him home for the all-important introduction. As the wedding approaches, Dad must come to terms with his future son-in-law."/>
    <n v="374263"/>
    <s v="[{&quot;name&quot;: &quot;Columbia Pictures&quot;, &quot;id&quot;: 5}, {&quot;name&quot;: &quot;Regency Enterprises&quot;, &quot;id&quot;: 508}, {&quot;name&quot;: &quot;3 Arts Entertainment&quot;, &quot;id&quot;: 787}, {&quot;name&quot;: &quot;Tall Trees Productions&quot;, &quot;id&quot;: 10239}]"/>
    <x v="2"/>
    <s v="[{&quot;iso_3166_1&quot;: &quot;US&quot;, &quot;name&quot;: &quot;United States of America&quot;}]"/>
    <d v="2005-03-25T00:00:00"/>
    <x v="11"/>
    <n v="68915888"/>
    <n v="105"/>
    <s v="[{&quot;iso_639_1&quot;: &quot;fr&quot;, &quot;name&quot;: &quot;Fran\u00e7ais&quot;}, {&quot;iso_639_1&quot;: &quot;en&quot;, &quot;name&quot;: &quot;English&quot;}, {&quot;iso_639_1&quot;: &quot;pl&quot;, &quot;name&quot;: &quot;Polski&quot;}, {&quot;iso_639_1&quot;: &quot;pt&quot;, &quot;name&quot;: &quot;Portugu\u00eas&quot;}]"/>
    <s v="Released"/>
    <s v="His house. His rules. Some in-laws were made to be broken."/>
    <s v="5.5"/>
    <n v="225"/>
    <n v="33915888"/>
  </r>
  <r>
    <n v="27000000"/>
    <s v="[{ 18, name: Drama}, { 10749, name: Romance}, { 10752, name: War}]"/>
    <x v="5"/>
    <s v=" Romance"/>
    <s v=" War"/>
    <s v="-"/>
    <m/>
    <n v="409"/>
    <x v="1229"/>
    <s v="[{&quot;id&quot;: 487, &quot;name&quot;: &quot;cairo&quot;}, {&quot;id&quot;: 1160, &quot;name&quot;: &quot;egypt&quot;}, {&quot;id&quot;: 1284, &quot;name&quot;: &quot;identity&quot;}, {&quot;id&quot;: 1453, &quot;name&quot;: &quot;amnesia&quot;}, {&quot;id&quot;: 1956, &quot;name&quot;: &quot;world war ii&quot;}, {&quot;id&quot;: 1959, &quot;name&quot;: &quot;burn&quot;}, {&quot;id&quot;: 1961, &quot;name&quot;: &quot;landmine&quot;}, {&quot;id&quot;: 1963, &quot;name&quot;: &quot;expedition&quot;}, {&quot;id&quot;: 1964, &quot;name&quot;: &quot;cave&quot;}, {&quot;id&quot;: 1965, &quot;name&quot;: &quot;sandstorm&quot;}, {&quot;id&quot;: 1966, &quot;name&quot;: &quot;royal geographic society&quot;}, {&quot;id&quot;: 1967, &quot;name&quot;: &quot;cave painting&quot;}, {&quot;id&quot;: 1968, &quot;name&quot;: &quot;prisoners of war&quot;}, {&quot;id&quot;: 1969, &quot;name&quot;: &quot;map&quot;}, {&quot;id&quot;: 1971, &quot;name&quot;: &quot;mine clearer&quot;}, {&quot;id&quot;: 1972, &quot;name&quot;: &quot;hearing&quot;}, {&quot;id&quot;: 2050, &quot;name&quot;: &quot;desert scientist&quot;}, {&quot;id&quot;: 2051, &quot;name&quot;: &quot;intelligence&quot;}, {&quot;id&quot;: 2052, &quot;name&quot;: &quot;traitor&quot;}, {&quot;id&quot;: 2053, &quot;name&quot;: &quot;mural painting&quot;}, {&quot;id&quot;: 3800, &quot;name&quot;: &quot;airplane&quot;}, {&quot;id&quot;: 7879, &quot;name&quot;: &quot;secret love&quot;}]"/>
    <s v="en"/>
    <s v="Beginning in the 1930s, &quot;The English Patient&quot; tells the story of Count AlmÃ¡sy who is a Hungarian map maker employed by the Royal Geographical Society to chart the vast expanses of the Sahara Desert along with several other prominent explorers. As World War II unfolds, AlmÃ¡sy enters into a world of love, betrayal, and politics that is later revealed in a series of flashbacks while AlmÃ¡sy is on his death bed after being horribly burned in a plane crash."/>
    <n v="29381878"/>
    <s v="[{&quot;name&quot;: &quot;Miramax Films&quot;, &quot;id&quot;: 14}, {&quot;name&quot;: &quot;Tiger Moth Productions&quot;, &quot;id&quot;: 12204}]"/>
    <x v="61"/>
    <s v="[{&quot;iso_3166_1&quot;: &quot;GB&quot;, &quot;name&quot;: &quot;United Kingdom&quot;}, {&quot;iso_3166_1&quot;: &quot;US&quot;, &quot;name&quot;: &quot;United States of America&quot;}]"/>
    <d v="1996-11-14T00:00:00"/>
    <x v="24"/>
    <n v="231976425"/>
    <n v="162"/>
    <s v="[{&quot;iso_639_1&quot;: &quot;de&quot;, &quot;name&quot;: &quot;Deutsch&quot;}, {&quot;iso_639_1&quot;: &quot;it&quot;, &quot;name&quot;: &quot;Italiano&quot;}, {&quot;iso_639_1&quot;: &quot;ar&quot;, &quot;name&quot;: &quot;\u0627\u0644\u0639\u0631\u0628\u064a\u0629&quot;}, {&quot;iso_639_1&quot;: &quot;en&quot;, &quot;name&quot;: &quot;English&quot;}]"/>
    <s v="Released"/>
    <s v="In love, there are no boundaries."/>
    <s v="7.0"/>
    <n v="542"/>
    <n v="204976425"/>
  </r>
  <r>
    <n v="35000000"/>
    <s v="[{ 80, name: Crime}, { 18, name: Drama}, { 9648, name: Mystery}, { 53, name: Thriller}]"/>
    <x v="13"/>
    <s v=" Drama"/>
    <s v=" Mystery"/>
    <s v=" Thriller"/>
    <m/>
    <n v="2118"/>
    <x v="1230"/>
    <s v="[{&quot;id&quot;: 417, &quot;name&quot;: &quot;corruption&quot;}, {&quot;id&quot;: 703, &quot;name&quot;: &quot;detective&quot;}, {&quot;id&quot;: 1366, &quot;name&quot;: &quot;shotgun&quot;}, {&quot;id&quot;: 10326, &quot;name&quot;: &quot;morgue&quot;}, {&quot;id&quot;: 11314, &quot;name&quot;: &quot;f word&quot;}, {&quot;id&quot;: 11925, &quot;name&quot;: &quot;domestic violence&quot;}, {&quot;id&quot;: 13092, &quot;name&quot;: &quot;corpse&quot;}, {&quot;id&quot;: 14536, &quot;name&quot;: &quot;crime&quot;}, {&quot;id&quot;: 33518, &quot;name&quot;: &quot;district attorney&quot;}, {&quot;id&quot;: 157325, &quot;name&quot;: &quot;bandage&quot;}, {&quot;id&quot;: 162262, &quot;name&quot;: &quot;movie star&quot;}, {&quot;id&quot;: 163335, &quot;name&quot;: &quot;man with glasses&quot;}, {&quot;id&quot;: 167145, &quot;name&quot;: &quot;knife in thigh&quot;}, {&quot;id&quot;: 167149, &quot;name&quot;: &quot;good cop bad cop&quot;}, {&quot;id&quot;: 167159, &quot;name&quot;: &quot;switchblade&quot;}, {&quot;id&quot;: 167164, &quot;name&quot;: &quot;call girl&quot;}, {&quot;id&quot;: 208611, &quot;name&quot;: &quot;1950s&quot;}, {&quot;id&quot;: 228495, &quot;name&quot;: &quot;falsifying&quot;}]"/>
    <s v="en"/>
    <s v="Three detectives in the corrupt and brutal L.A. police force of the 1950s use differing methods to uncover a conspiracy behind the shotgun slayings of the patrons at an all-night diner."/>
    <n v="24860326"/>
    <s v="[{&quot;name&quot;: &quot;Regency Enterprises&quot;, &quot;id&quot;: 508}, {&quot;name&quot;: &quot;Wolper Organization&quot;, &quot;id&quot;: 2428}, {&quot;name&quot;: &quot;Warner Bros.&quot;, &quot;id&quot;: 6194}]"/>
    <x v="42"/>
    <s v="[{&quot;iso_3166_1&quot;: &quot;US&quot;, &quot;name&quot;: &quot;United States of America&quot;}]"/>
    <d v="1997-09-19T00:00:00"/>
    <x v="12"/>
    <n v="126216940"/>
    <n v="138"/>
    <s v="[{&quot;iso_639_1&quot;: &quot;en&quot;, &quot;name&quot;: &quot;English&quot;}]"/>
    <s v="Released"/>
    <s v="Everything is suspect... Everyone is for sale... And nothing is what it seems."/>
    <s v="7.7"/>
    <n v="1310"/>
    <n v="91216940"/>
  </r>
  <r>
    <n v="35000000"/>
    <s v="[{ 12, name: Adventure}, { 35, name: Comedy}, { 10751, name: Family}]"/>
    <x v="1"/>
    <s v=" Comedy"/>
    <s v=" Family"/>
    <s v="-"/>
    <s v="http://disney.go.com/disneypictures/skyhigh/"/>
    <n v="11459"/>
    <x v="1231"/>
    <s v="[{&quot;id&quot;: 1701, &quot;name&quot;: &quot;hero&quot;}, {&quot;id&quot;: 1797, &quot;name&quot;: &quot;loyalty&quot;}, {&quot;id&quot;: 2422, &quot;name&quot;: &quot;mockery&quot;}, {&quot;id&quot;: 4769, &quot;name&quot;: &quot;supernatural powers&quot;}, {&quot;id&quot;: 6270, &quot;name&quot;: &quot;high school&quot;}, {&quot;id&quot;: 10364, &quot;name&quot;: &quot;mission&quot;}, {&quot;id&quot;: 163455, &quot;name&quot;: &quot;super powers&quot;}, {&quot;id&quot;: 213104, &quot;name&quot;: &quot;teen superheroes&quot;}]"/>
    <s v="en"/>
    <s v="Set in a world where superheroes are commonly known and accepted, young Will Stronghold, the son of the Commander and Jetstream, tries to find a balance between being a normal teenager and an extraordinary being."/>
    <n v="11041659"/>
    <s v="[{&quot;name&quot;: &quot;Walt Disney Pictures&quot;, &quot;id&quot;: 2}, {&quot;name&quot;: &quot;Gunn Films&quot;, &quot;id&quot;: 3538}, {&quot;name&quot;: &quot;Max Stronghold Productions Inc.&quot;, &quot;id&quot;: 56980}]"/>
    <x v="1"/>
    <s v="[{&quot;iso_3166_1&quot;: &quot;US&quot;, &quot;name&quot;: &quot;United States of America&quot;}]"/>
    <d v="2005-07-29T00:00:00"/>
    <x v="11"/>
    <n v="86369815"/>
    <n v="100"/>
    <s v="[{&quot;iso_639_1&quot;: &quot;en&quot;, &quot;name&quot;: &quot;English&quot;}]"/>
    <s v="Released"/>
    <s v="Saving The World... One Homework Assignment At A Time."/>
    <s v="5.8"/>
    <n v="550"/>
    <n v="51369815"/>
  </r>
  <r>
    <n v="35000000"/>
    <s v="[{ 878, name: Science Fiction}, { 27, name: Horror}, { 28, name: Action}]"/>
    <x v="4"/>
    <s v=" Horror"/>
    <s v=" Action"/>
    <s v="-"/>
    <m/>
    <n v="9348"/>
    <x v="1232"/>
    <s v="[{&quot;id&quot;: 1475, &quot;name&quot;: &quot;telepathy&quot;}, {&quot;id&quot;: 1718, &quot;name&quot;: &quot;dna&quot;}, {&quot;id&quot;: 2340, &quot;name&quot;: &quot;paranoia&quot;}, {&quot;id&quot;: 6017, &quot;name&quot;: &quot;genetics&quot;}, {&quot;id&quot;: 6245, &quot;name&quot;: &quot;instinct&quot;}, {&quot;id&quot;: 9016, &quot;name&quot;: &quot;femme fatale&quot;}, {&quot;id&quot;: 9951, &quot;name&quot;: &quot;alien&quot;}, {&quot;id&quot;: 10562, &quot;name&quot;: &quot;on the run&quot;}, {&quot;id&quot;: 11181, &quot;name&quot;: &quot;decapitation&quot;}, {&quot;id&quot;: 11190, &quot;name&quot;: &quot;sexual attraction&quot;}, {&quot;id&quot;: 12670, &quot;name&quot;: &quot;los angeles&quot;}, {&quot;id&quot;: 163481, &quot;name&quot;: &quot;cocoon&quot;}, {&quot;id&quot;: 163561, &quot;name&quot;: &quot;genetic engineering&quot;}, {&quot;id&quot;: 234319, &quot;name&quot;: &quot;scientists&quot;}, {&quot;id&quot;: 235513, &quot;name&quot;: &quot;alien dna&quot;}]"/>
    <s v="en"/>
    <s v="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
    <n v="23607071"/>
    <s v="[{&quot;name&quot;: &quot;Metro-Goldwyn-Mayer (MGM)&quot;, &quot;id&quot;: 8411}]"/>
    <x v="142"/>
    <s v="[{&quot;iso_3166_1&quot;: &quot;US&quot;, &quot;name&quot;: &quot;United States of America&quot;}]"/>
    <d v="1995-07-07T00:00:00"/>
    <x v="15"/>
    <n v="113374103"/>
    <n v="108"/>
    <s v="[{&quot;iso_639_1&quot;: &quot;en&quot;, &quot;name&quot;: &quot;English&quot;}]"/>
    <s v="Released"/>
    <s v="Our time is up."/>
    <s v="5.5"/>
    <n v="453"/>
    <n v="78374103"/>
  </r>
  <r>
    <n v="1800000"/>
    <s v="[{ 27, name: Horror}]"/>
    <x v="15"/>
    <s v="-"/>
    <s v="-"/>
    <s v="-"/>
    <m/>
    <n v="377"/>
    <x v="1233"/>
    <s v="[{&quot;id&quot;: 1468, &quot;name&quot;: &quot;child murderer&quot;}, {&quot;id&quot;: 2116, &quot;name&quot;: &quot;sleep&quot;}, {&quot;id&quot;: 3030, &quot;name&quot;: &quot;nightmare&quot;}, {&quot;id&quot;: 6152, &quot;name&quot;: &quot;supernatural&quot;}, {&quot;id&quot;: 12339, &quot;name&quot;: &quot;slasher&quot;}, {&quot;id&quot;: 13130, &quot;name&quot;: &quot;teenager&quot;}, {&quot;id&quot;: 18029, &quot;name&quot;: &quot;trapped&quot;}, {&quot;id&quot;: 33457, &quot;name&quot;: &quot;alcoholic&quot;}, {&quot;id&quot;: 157418, &quot;name&quot;: &quot;boiler room&quot;}, {&quot;id&quot;: 163841, &quot;name&quot;: &quot;booby trap&quot;}, {&quot;id&quot;: 170383, &quot;name&quot;: &quot;disfigurement&quot;}, {&quot;id&quot;: 171814, &quot;name&quot;: &quot;medical test&quot;}, {&quot;id&quot;: 225209, &quot;name&quot;: &quot;dreams&quot;}]"/>
    <s v="en"/>
    <s v="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
    <n v="38204158"/>
    <s v="[{&quot;name&quot;: &quot;New Line Cinema&quot;, &quot;id&quot;: 12}, {&quot;name&quot;: &quot;Smart Egg Pictures&quot;, &quot;id&quot;: 1531}]"/>
    <x v="12"/>
    <s v="[{&quot;iso_3166_1&quot;: &quot;US&quot;, &quot;name&quot;: &quot;United States of America&quot;}]"/>
    <d v="1984-11-14T00:00:00"/>
    <x v="29"/>
    <n v="25504513"/>
    <n v="91"/>
    <s v="[{&quot;iso_639_1&quot;: &quot;en&quot;, &quot;name&quot;: &quot;English&quot;}]"/>
    <s v="Released"/>
    <s v="If Nancy Doesn't Wake Up Screaming, She Won't Wake Up At All!"/>
    <s v="7.2"/>
    <n v="1180"/>
    <n v="23704513"/>
  </r>
  <r>
    <n v="33000000"/>
    <s v="[{ 27, name: Horror}, { 878, name: Science Fiction}, { 53, name: Thriller}]"/>
    <x v="15"/>
    <s v=" Science Fiction"/>
    <s v=" Thriller"/>
    <s v="-"/>
    <m/>
    <n v="8843"/>
    <x v="1234"/>
    <s v="[{&quot;id&quot;: 793, &quot;name&quot;: &quot;drowning&quot;}, {&quot;id&quot;: 2726, &quot;name&quot;: &quot;therapist&quot;}, {&quot;id&quot;: 4563, &quot;name&quot;: &quot;virtual reality&quot;}, {&quot;id&quot;: 10714, &quot;name&quot;: &quot;serial killer&quot;}, {&quot;id&quot;: 18130, &quot;name&quot;: &quot;psychopathy&quot;}, {&quot;id&quot;: 18525, &quot;name&quot;: &quot;fbi agent&quot;}]"/>
    <s v="en"/>
    <s v="A psychotherapist journeys inside a comatose serial killer in the hopes of saving his latest victim."/>
    <n v="25413955"/>
    <s v="[{&quot;name&quot;: &quot;New Line Cinema&quot;, &quot;id&quot;: 12}, {&quot;name&quot;: &quot;Avery Pix&quot;, &quot;id&quot;: 1565}, {&quot;name&quot;: &quot;Radical Media&quot;, &quot;id&quot;: 11152}, {&quot;name&quot;: &quot;Katira Productions GmbH &amp; Co. KG&quot;, &quot;id&quot;: 26083}, {&quot;name&quot;: &quot;Caro-McLeod&quot;, &quot;id&quot;: 26084}]"/>
    <x v="12"/>
    <s v="[{&quot;iso_3166_1&quot;: &quot;DE&quot;, &quot;name&quot;: &quot;Germany&quot;}, {&quot;iso_3166_1&quot;: &quot;US&quot;, &quot;name&quot;: &quot;United States of America&quot;}]"/>
    <d v="2000-08-17T00:00:00"/>
    <x v="20"/>
    <n v="104155843"/>
    <n v="107"/>
    <s v="[{&quot;iso_639_1&quot;: &quot;en&quot;, &quot;name&quot;: &quot;English&quot;}]"/>
    <s v="Released"/>
    <s v="Enter The Mind Of A Killer"/>
    <s v="6.0"/>
    <n v="436"/>
    <n v="71155843"/>
  </r>
  <r>
    <n v="35000000"/>
    <s v="[{ 18, name: Drama}]"/>
    <x v="5"/>
    <s v="-"/>
    <s v="-"/>
    <s v="-"/>
    <s v="http://disney.go.com/disneypictures/secretariat/"/>
    <n v="39486"/>
    <x v="1235"/>
    <s v="[{&quot;id&quot;: 643, &quot;name&quot;: &quot;horse race&quot;}, {&quot;id&quot;: 2284, &quot;name&quot;: &quot;horseback riding&quot;}, {&quot;id&quot;: 5565, &quot;name&quot;: &quot;biography&quot;}]"/>
    <s v="en"/>
    <s v="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
    <n v="9525037"/>
    <s v="[{&quot;name&quot;: &quot;Walt Disney Pictures&quot;, &quot;id&quot;: 2}, {&quot;name&quot;: &quot;Fast Track Productions&quot;, &quot;id&quot;: 22880}, {&quot;name&quot;: &quot;Mayhem Pictures&quot;, &quot;id&quot;: 22881}]"/>
    <x v="1"/>
    <s v="[{&quot;iso_3166_1&quot;: &quot;US&quot;, &quot;name&quot;: &quot;United States of America&quot;}]"/>
    <d v="2010-08-20T00:00:00"/>
    <x v="4"/>
    <n v="60251371"/>
    <n v="123"/>
    <s v="[{&quot;iso_639_1&quot;: &quot;en&quot;, &quot;name&quot;: &quot;English&quot;}]"/>
    <s v="Released"/>
    <s v="The Impossible True Story"/>
    <s v="6.8"/>
    <n v="103"/>
    <n v="25251371"/>
  </r>
  <r>
    <n v="34000000"/>
    <s v="[{ 12, name: Adventure}, { 16, name: Animation}, { 35, name: Comedy}, { 10751, name: Family}]"/>
    <x v="1"/>
    <s v=" Animation"/>
    <s v=" Comedy"/>
    <s v=" Family"/>
    <s v="https://www.warnerbros.com/tmnt"/>
    <n v="1273"/>
    <x v="1236"/>
    <s v="[{&quot;id&quot;: 242, &quot;name&quot;: &quot;new york&quot;}, {&quot;id&quot;: 380, &quot;name&quot;: &quot;brother brother relationship&quot;}, {&quot;id&quot;: 736, &quot;name&quot;: &quot;journalist&quot;}, {&quot;id&quot;: 779, &quot;name&quot;: &quot;martial arts&quot;}, {&quot;id&quot;: 853, &quot;name&quot;: &quot;crime fighter&quot;}, {&quot;id&quot;: 1308, &quot;name&quot;: &quot;secret identity&quot;}, {&quot;id&quot;: 1852, &quot;name&quot;: &quot;mutant&quot;}, {&quot;id&quot;: 6362, &quot;name&quot;: &quot;turtle&quot;}, {&quot;id&quot;: 9673, &quot;name&quot;: &quot;love&quot;}, {&quot;id&quot;: 9717, &quot;name&quot;: &quot;based on comic book&quot;}, {&quot;id&quot;: 9824, &quot;name&quot;: &quot;reunion&quot;}, {&quot;id&quot;: 12653, &quot;name&quot;: &quot;brother against brother&quot;}]"/>
    <s v="en"/>
    <s v="After the defeat of their old arch nemesis, The Shredder, the Turtles have grown apart as a family. Struggling to keep them together, their rat sensei, Splinter, becomes worried when strange things begin to brew in New York City."/>
    <n v="1839217"/>
    <s v="[{&quot;name&quot;: &quot;The Weinstein Company&quot;, &quot;id&quot;: 308}, {&quot;name&quot;: &quot;Imagi Animation Studios&quot;, &quot;id&quot;: 3463}, {&quot;name&quot;: &quot;Warner Bros.&quot;, &quot;id&quot;: 6194}, {&quot;name&quot;: &quot;Mirage Studios&quot;, &quot;id&quot;: 30900}, {&quot;name&quot;: &quot;Imagi Production&quot;, &quot;id&quot;: 70995}]"/>
    <x v="92"/>
    <s v="[{&quot;iso_3166_1&quot;: &quot;US&quot;, &quot;name&quot;: &quot;United States of America&quot;}]"/>
    <d v="2007-03-23T00:00:00"/>
    <x v="1"/>
    <n v="95608995"/>
    <n v="90"/>
    <s v="[{&quot;iso_639_1&quot;: &quot;en&quot;, &quot;name&quot;: &quot;English&quot;}]"/>
    <s v="Released"/>
    <m/>
    <s v="6.0"/>
    <n v="345"/>
    <n v="61608995"/>
  </r>
  <r>
    <n v="32000000"/>
    <s v="[{ 18, name: Drama}]"/>
    <x v="5"/>
    <s v="-"/>
    <s v="-"/>
    <s v="-"/>
    <m/>
    <n v="13920"/>
    <x v="1237"/>
    <s v="[{&quot;id&quot;: 5565, &quot;name&quot;: &quot;biography&quot;}, {&quot;id&quot;: 6054, &quot;name&quot;: &quot;friendship&quot;}, {&quot;id&quot;: 6075, &quot;name&quot;: &quot;sport&quot;}]"/>
    <s v="en"/>
    <s v="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
    <n v="9254647"/>
    <s v="[{&quot;name&quot;: &quot;Revolution Studios&quot;, &quot;id&quot;: 497}, {&quot;name&quot;: &quot;Tollin/Robbins Productions&quot;, &quot;id&quot;: 2184}]"/>
    <x v="128"/>
    <s v="[{&quot;iso_3166_1&quot;: &quot;US&quot;, &quot;name&quot;: &quot;United States of America&quot;}]"/>
    <d v="2003-10-24T00:00:00"/>
    <x v="16"/>
    <n v="52277485"/>
    <n v="109"/>
    <s v="[{&quot;iso_639_1&quot;: &quot;en&quot;, &quot;name&quot;: &quot;English&quot;}]"/>
    <s v="Released"/>
    <s v="His courage made them champions."/>
    <s v="6.8"/>
    <n v="141"/>
    <n v="20277485"/>
  </r>
  <r>
    <n v="35000000"/>
    <s v="[{ 10749, name: Romance}, { 35, name: Comedy}]"/>
    <x v="12"/>
    <s v=" Comedy"/>
    <s v="-"/>
    <s v="-"/>
    <s v="http://www.fwb-movie.com/"/>
    <n v="50544"/>
    <x v="1238"/>
    <s v="[{&quot;id&quot;: 3739, &quot;name&quot;: &quot;funeral&quot;}, {&quot;id&quot;: 9713, &quot;name&quot;: &quot;friends&quot;}, {&quot;id&quot;: 11612, &quot;name&quot;: &quot;hospital&quot;}, {&quot;id&quot;: 179430, &quot;name&quot;: &quot;aftercreditsstinger&quot;}, {&quot;id&quot;: 179431, &quot;name&quot;: &quot;duringcreditsstinger&quot;}]"/>
    <s v="en"/>
    <s v="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
    <n v="40526587"/>
    <s v="[{&quot;name&quot;: &quot;Castle Rock Entertainment&quot;, &quot;id&quot;: 97}, {&quot;name&quot;: &quot;Screen Gems&quot;, &quot;id&quot;: 3287}, {&quot;name&quot;: &quot;Olive Bridge Entertainment&quot;, &quot;id&quot;: 7291}]"/>
    <x v="130"/>
    <s v="[{&quot;iso_3166_1&quot;: &quot;US&quot;, &quot;name&quot;: &quot;United States of America&quot;}]"/>
    <d v="2011-07-21T00:00:00"/>
    <x v="9"/>
    <n v="150483765"/>
    <n v="109"/>
    <s v="[{&quot;iso_639_1&quot;: &quot;en&quot;, &quot;name&quot;: &quot;English&quot;}]"/>
    <s v="Released"/>
    <s v="Some friends come with a happy ending."/>
    <s v="6.5"/>
    <n v="2237"/>
    <n v="115483765"/>
  </r>
  <r>
    <n v="35000000"/>
    <s v="[{ 35, name: Comedy}]"/>
    <x v="8"/>
    <s v="-"/>
    <s v="-"/>
    <s v="-"/>
    <s v="http://www.neighbors-movie.com/"/>
    <n v="325133"/>
    <x v="1239"/>
    <s v="[{&quot;id&quot;: 567, &quot;name&quot;: &quot;alcohol&quot;}, {&quot;id&quot;: 3616, &quot;name&quot;: &quot;college&quot;}, {&quot;id&quot;: 8508, &quot;name&quot;: &quot;party&quot;}, {&quot;id&quot;: 9663, &quot;name&quot;: &quot;sequel&quot;}, {&quot;id&quot;: 10058, &quot;name&quot;: &quot;sorority&quot;}, {&quot;id&quot;: 10226, &quot;name&quot;: &quot;neighbor&quot;}, {&quot;id&quot;: 18035, &quot;name&quot;: &quot;family&quot;}, {&quot;id&quot;: 157632, &quot;name&quot;: &quot;fraternity&quot;}, {&quot;id&quot;: 193674, &quot;name&quot;: &quot;bathroom humor&quot;}]"/>
    <s v="en"/>
    <s v="A sorority moves in next door to the home of Mac and Kelly Radner who have a young child. The Radner's enlist their former nemeses from the fraternity to help battle the raucous sisters."/>
    <n v="50179171"/>
    <s v="[{&quot;name&quot;: &quot;Universal Pictures&quot;, &quot;id&quot;: 33}, {&quot;name&quot;: &quot;Perfect World Pictures&quot;, &quot;id&quot;: 10338}, {&quot;name&quot;: &quot;Point Grey Pictures&quot;, &quot;id&quot;: 16615}, {&quot;name&quot;: &quot;Good Universe&quot;, &quot;id&quot;: 17393}]"/>
    <x v="14"/>
    <s v="[{&quot;iso_3166_1&quot;: &quot;US&quot;, &quot;name&quot;: &quot;United States of America&quot;}]"/>
    <d v="2016-05-04T00:00:00"/>
    <x v="5"/>
    <n v="108758521"/>
    <n v="91"/>
    <s v="[{&quot;iso_639_1&quot;: &quot;en&quot;, &quot;name&quot;: &quot;English&quot;}]"/>
    <s v="Released"/>
    <s v="New neighbors."/>
    <s v="5.6"/>
    <n v="1462"/>
    <n v="73758521"/>
  </r>
  <r>
    <n v="35000000"/>
    <s v="[{ 35, name: Comedy}, { 18, name: Drama}, { 36, name: History}]"/>
    <x v="8"/>
    <s v=" Drama"/>
    <s v=" History"/>
    <s v="-"/>
    <m/>
    <n v="140823"/>
    <x v="1240"/>
    <s v="[{&quot;id&quot;: 5565, &quot;name&quot;: &quot;biography&quot;}, {&quot;id&quot;: 10336, &quot;name&quot;: &quot;animation&quot;}, {&quot;id&quot;: 13028, &quot;name&quot;: &quot;writer&quot;}, {&quot;id&quot;: 179429, &quot;name&quot;: &quot;moviemaking&quot;}]"/>
    <s v="en"/>
    <s v="Author P.L. Travers travels from London to Hollywood as Walt Disney Pictures adapts her novel Mary Poppins for the big screen."/>
    <n v="31957947"/>
    <s v="[{&quot;name&quot;: &quot;Walt Disney Pictures&quot;, &quot;id&quot;: 2}, {&quot;name&quot;: &quot;BBC Films&quot;, &quot;id&quot;: 288}, {&quot;name&quot;: &quot;Ruby Films&quot;, &quot;id&quot;: 2054}, {&quot;name&quot;: &quot;Essential Media &amp; Entertainment&quot;, &quot;id&quot;: 6747}, {&quot;name&quot;: &quot;Hopscotch Features&quot;, &quot;id&quot;: 21079}]"/>
    <x v="1"/>
    <s v="[{&quot;iso_3166_1&quot;: &quot;AU&quot;, &quot;name&quot;: &quot;Australia&quot;}, {&quot;iso_3166_1&quot;: &quot;GB&quot;, &quot;name&quot;: &quot;United Kingdom&quot;}, {&quot;iso_3166_1&quot;: &quot;US&quot;, &quot;name&quot;: &quot;United States of America&quot;}]"/>
    <d v="2013-11-16T00:00:00"/>
    <x v="8"/>
    <n v="112544580"/>
    <n v="125"/>
    <s v="[{&quot;iso_639_1&quot;: &quot;en&quot;, &quot;name&quot;: &quot;English&quot;}]"/>
    <s v="Released"/>
    <s v="Where her book ended, their story began."/>
    <s v="7.3"/>
    <n v="1226"/>
    <n v="77544580"/>
  </r>
  <r>
    <n v="34000000"/>
    <s v="[{ 18, name: Drama}, { 36, name: History}]"/>
    <x v="5"/>
    <s v=" History"/>
    <s v="-"/>
    <s v="-"/>
    <m/>
    <n v="1883"/>
    <x v="1241"/>
    <s v="[{&quot;id&quot;: 187, &quot;name&quot;: &quot;islam&quot;}, {&quot;id&quot;: 242, &quot;name&quot;: &quot;new york&quot;}, {&quot;id&quot;: 378, &quot;name&quot;: &quot;prison&quot;}, {&quot;id&quot;: 441, &quot;name&quot;: &quot;assassination&quot;}, {&quot;id&quot;: 529, &quot;name&quot;: &quot;ku klux klan&quot;}, {&quot;id&quot;: 789, &quot;name&quot;: &quot;muslim&quot;}, {&quot;id&quot;: 796, &quot;name&quot;: &quot;police brutality&quot;}, {&quot;id&quot;: 966, &quot;name&quot;: &quot;beach&quot;}, {&quot;id&quot;: 2392, &quot;name&quot;: &quot;koran&quot;}, {&quot;id&quot;: 2881, &quot;name&quot;: &quot;jail guard&quot;}, {&quot;id&quot;: 2885, &quot;name&quot;: &quot;prison cell&quot;}, {&quot;id&quot;: 3036, &quot;name&quot;: &quot;bible&quot;}, {&quot;id&quot;: 5565, &quot;name&quot;: &quot;biography&quot;}, {&quot;id&quot;: 5835, &quot;name&quot;: &quot;martin luther king&quot;}, {&quot;id&quot;: 5860, &quot;name&quot;: &quot;nation of islam&quot;}, {&quot;id&quot;: 5861, &quot;name&quot;: &quot;civil rights movement &quot;}, {&quot;id&quot;: 5863, &quot;name&quot;: &quot;mekka&quot;}, {&quot;id&quot;: 5864, &quot;name&quot;: &quot;pilgrimage&quot;}, {&quot;id&quot;: 5865, &quot;name&quot;: &quot;cabriolet&quot;}, {&quot;id&quot;: 6149, &quot;name&quot;: &quot;police&quot;}, {&quot;id&quot;: 6165, &quot;name&quot;: &quot;historical figure&quot;}, {&quot;id&quot;: 208455, &quot;name&quot;: &quot;malcolm x&quot;}]"/>
    <s v="en"/>
    <s v="The biopic of the controversial and influential Black Nationalist leader."/>
    <n v="19822791"/>
    <s v="[{&quot;name&quot;: &quot;JVC Entertainment&quot;, &quot;id&quot;: 182}, {&quot;name&quot;: &quot;40 Acres &amp; A Mule Filmworks&quot;, &quot;id&quot;: 4319}, {&quot;name&quot;: &quot;Warner Bros.&quot;, &quot;id&quot;: 6194}]"/>
    <x v="231"/>
    <s v="[{&quot;iso_3166_1&quot;: &quot;US&quot;, &quot;name&quot;: &quot;United States of America&quot;}]"/>
    <d v="1992-11-18T00:00:00"/>
    <x v="27"/>
    <n v="48169908"/>
    <n v="202"/>
    <s v="[{&quot;iso_639_1&quot;: &quot;ar&quot;, &quot;name&quot;: &quot;\u0627\u0644\u0639\u0631\u0628\u064a\u0629&quot;}, {&quot;iso_639_1&quot;: &quot;en&quot;, &quot;name&quot;: &quot;English&quot;}]"/>
    <s v="Released"/>
    <m/>
    <s v="7.2"/>
    <n v="370"/>
    <n v="14169908"/>
  </r>
  <r>
    <n v="35000000"/>
    <s v="[{ 35, name: Comedy}]"/>
    <x v="8"/>
    <s v="-"/>
    <s v="-"/>
    <s v="-"/>
    <s v="http://www.thisis40movie.com/"/>
    <n v="89492"/>
    <x v="1242"/>
    <s v="[{&quot;id&quot;: 1157, &quot;name&quot;: &quot;wife husband relationship&quot;}, {&quot;id&quot;: 10103, &quot;name&quot;: &quot;children&quot;}, {&quot;id&quot;: 10235, &quot;name&quot;: &quot;family relationships&quot;}, {&quot;id&quot;: 179431, &quot;name&quot;: &quot;duringcreditsstinger&quot;}]"/>
    <s v="en"/>
    <s v="Pete and Debbie are both about to turn 40, their kids hate each other, both of their businesses are failing, they're on the verge of losing their house, and their relationship is threatening to fall apart."/>
    <n v="38429648"/>
    <s v="[{&quot;name&quot;: &quot;Apatow Productions&quot;, &quot;id&quot;: 10105}]"/>
    <x v="232"/>
    <s v="[{&quot;iso_3166_1&quot;: &quot;US&quot;, &quot;name&quot;: &quot;United States of America&quot;}]"/>
    <d v="2012-12-20T00:00:00"/>
    <x v="3"/>
    <n v="88058786"/>
    <n v="134"/>
    <s v="[{&quot;iso_639_1&quot;: &quot;en&quot;, &quot;name&quot;: &quot;English&quot;}]"/>
    <s v="Released"/>
    <s v="The sort-of sequel to 'Knocked Up'"/>
    <s v="5.6"/>
    <n v="896"/>
    <n v="53058786"/>
  </r>
  <r>
    <n v="35000000"/>
    <s v="[{ 14, name: Fantasy}, { 28, name: Action}, { 12, name: Adventure}, { 878, name: Science Fiction}, { 53, name: Thriller}]"/>
    <x v="2"/>
    <s v=" Action"/>
    <s v=" Adventure"/>
    <s v=" Science Fiction"/>
    <m/>
    <n v="12437"/>
    <x v="1243"/>
    <s v="[{&quot;id&quot;: 378, &quot;name&quot;: &quot;prison&quot;}, {&quot;id&quot;: 1449, &quot;name&quot;: &quot;underworld&quot;}, {&quot;id&quot;: 2831, &quot;name&quot;: &quot;slavery&quot;}, {&quot;id&quot;: 3098, &quot;name&quot;: &quot;castle&quot;}, {&quot;id&quot;: 3133, &quot;name&quot;: &quot;vampire&quot;}, {&quot;id&quot;: 6091, &quot;name&quot;: &quot;war&quot;}, {&quot;id&quot;: 12564, &quot;name&quot;: &quot;werewolf&quot;}, {&quot;id&quot;: 14643, &quot;name&quot;: &quot;battle&quot;}, {&quot;id&quot;: 14906, &quot;name&quot;: &quot;slave&quot;}, {&quot;id&quot;: 34137, &quot;name&quot;: &quot;dungeon&quot;}, {&quot;id&quot;: 231407, &quot;name&quot;: &quot;fang vamp&quot;}]"/>
    <s v="en"/>
    <s v="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
    <n v="51927471"/>
    <s v="[{&quot;name&quot;: &quot;Lakeshore Entertainment&quot;, &quot;id&quot;: 126}, {&quot;name&quot;: &quot;Screen Gems&quot;, &quot;id&quot;: 3287}, {&quot;name&quot;: &quot;Sketch Films&quot;, &quot;id&quot;: 7738}, {&quot;name&quot;: &quot;UW3 Film Productions&quot;, &quot;id&quot;: 7739}]"/>
    <x v="118"/>
    <s v="[{&quot;iso_3166_1&quot;: &quot;US&quot;, &quot;name&quot;: &quot;United States of America&quot;}]"/>
    <d v="2009-01-22T00:00:00"/>
    <x v="0"/>
    <n v="91353501"/>
    <n v="92"/>
    <s v="[{&quot;iso_639_1&quot;: &quot;en&quot;, &quot;name&quot;: &quot;English&quot;}]"/>
    <s v="Released"/>
    <s v="Every war has a beginning."/>
    <s v="6.2"/>
    <n v="1428"/>
    <n v="56353501"/>
  </r>
  <r>
    <n v="35000000"/>
    <s v="[{ 35, name: Comedy}]"/>
    <x v="8"/>
    <s v="-"/>
    <s v="-"/>
    <s v="-"/>
    <s v="http://licensetowedthemovie.warnerbros.com/"/>
    <n v="2959"/>
    <x v="1244"/>
    <s v="[{&quot;id&quot;: 1605, &quot;name&quot;: &quot;new love&quot;}, {&quot;id&quot;: 2856, &quot;name&quot;: &quot;ten commandments&quot;}, {&quot;id&quot;: 3582, &quot;name&quot;: &quot;bride&quot;}, {&quot;id&quot;: 3583, &quot;name&quot;: &quot;bridegroom&quot;}, {&quot;id&quot;: 6038, &quot;name&quot;: &quot;marriage&quot;}, {&quot;id&quot;: 6192, &quot;name&quot;: &quot;relation&quot;}, {&quot;id&quot;: 6281, &quot;name&quot;: &quot;partnership&quot;}, {&quot;id&quot;: 6704, &quot;name&quot;: &quot;civil registry office&quot;}, {&quot;id&quot;: 10093, &quot;name&quot;: &quot;priest&quot;}, {&quot;id&quot;: 13027, &quot;name&quot;: &quot;wedding&quot;}, {&quot;id&quot;: 14765, &quot;name&quot;: &quot;church&quot;}]"/>
    <s v="en"/>
    <s v="Newly engaged, Ben and Sadie can't wait to start their life together and live happily ever after. However Sadie's family church's Reverend Frank won't bless their union until they pass his patented, &quot;foolproof&quot; marriage prep course consisting of outrageous classes, outlandish homework assignments and some outright invasion of privacy."/>
    <n v="14503568"/>
    <s v="[{&quot;name&quot;: &quot;Village Roadshow Pictures&quot;, &quot;id&quot;: 79}, {&quot;name&quot;: &quot;Robert Simonds Productions&quot;, &quot;id&quot;: 3929}, {&quot;name&quot;: &quot;Warner Bros.&quot;, &quot;id&quot;: 6194}, {&quot;name&quot;: &quot;Phoenix Pictures&quot;, &quot;id&quot;: 11317}, {&quot;name&quot;: &quot;Underground&quot;, &quot;id&quot;: 49326}, {&quot;name&quot;: &quot;Proposal Productions&quot;, &quot;id&quot;: 49327}]"/>
    <x v="18"/>
    <s v="[{&quot;iso_3166_1&quot;: &quot;AU&quot;, &quot;name&quot;: &quot;Australia&quot;}, {&quot;iso_3166_1&quot;: &quot;US&quot;, &quot;name&quot;: &quot;United States of America&quot;}]"/>
    <d v="2007-07-04T00:00:00"/>
    <x v="1"/>
    <n v="69307224"/>
    <n v="91"/>
    <s v="[{&quot;iso_639_1&quot;: &quot;en&quot;, &quot;name&quot;: &quot;English&quot;}]"/>
    <s v="Released"/>
    <s v="First came love... then came Reverend Frank."/>
    <s v="5.2"/>
    <n v="253"/>
    <n v="34307224"/>
  </r>
  <r>
    <n v="30000000"/>
    <s v="[{ 35, name: Comedy}, { 10749, name: Romance}]"/>
    <x v="8"/>
    <s v=" Romance"/>
    <s v="-"/>
    <s v="-"/>
    <s v="http://www2.warnerbros.com/mustlovedogs/"/>
    <n v="11648"/>
    <x v="1245"/>
    <s v="[{&quot;id&quot;: 1156, &quot;name&quot;: &quot;sister sister relationship&quot;}, {&quot;id&quot;: 6664, &quot;name&quot;: &quot;make a match&quot;}, {&quot;id&quot;: 9457, &quot;name&quot;: &quot;single&quot;}, {&quot;id&quot;: 10103, &quot;name&quot;: &quot;children&quot;}, {&quot;id&quot;: 10508, &quot;name&quot;: &quot;teacher&quot;}, {&quot;id&quot;: 13043, &quot;name&quot;: &quot;dating&quot;}, {&quot;id&quot;: 15160, &quot;name&quot;: &quot;divorce&quot;}, {&quot;id&quot;: 41316, &quot;name&quot;: &quot;pet dog&quot;}, {&quot;id&quot;: 196320, &quot;name&quot;: &quot;computer dating&quot;}, {&quot;id&quot;: 223635, &quot;name&quot;: &quot;internet dating&quot;}, {&quot;id&quot;: 223636, &quot;name&quot;: &quot;wooden boats&quot;}]"/>
    <s v="en"/>
    <s v="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
    <n v="11120167"/>
    <s v="[{&quot;name&quot;: &quot;Team Todd&quot;, &quot;id&quot;: 598}, {&quot;name&quot;: &quot;Warner Bros.&quot;, &quot;id&quot;: 6194}, {&quot;name&quot;: &quot;Ubu Productions&quot;, &quot;id&quot;: 46108}]"/>
    <x v="233"/>
    <s v="[{&quot;iso_3166_1&quot;: &quot;US&quot;, &quot;name&quot;: &quot;United States of America&quot;}]"/>
    <d v="2005-07-21T00:00:00"/>
    <x v="11"/>
    <n v="58405313"/>
    <n v="98"/>
    <s v="[{&quot;iso_639_1&quot;: &quot;en&quot;, &quot;name&quot;: &quot;English&quot;}, {&quot;iso_639_1&quot;: &quot;hy&quot;, &quot;name&quot;: &quot;&quot;}]"/>
    <s v="Released"/>
    <m/>
    <s v="5.8"/>
    <n v="140"/>
    <n v="28405313"/>
  </r>
  <r>
    <n v="35000000"/>
    <s v="[{ 80, name: Crime}, { 18, name: Drama}, { 53, name: Thriller}]"/>
    <x v="13"/>
    <s v=" Drama"/>
    <s v=" Thriller"/>
    <s v="-"/>
    <m/>
    <n v="9366"/>
    <x v="1246"/>
    <s v="[{&quot;id&quot;: 1568, &quot;name&quot;: &quot;undercover&quot;}, {&quot;id&quot;: 2148, &quot;name&quot;: &quot;colombia&quot;}, {&quot;id&quot;: 10391, &quot;name&quot;: &quot;mafia&quot;}, {&quot;id&quot;: 11578, &quot;name&quot;: &quot;mobster&quot;}, {&quot;id&quot;: 11719, &quot;name&quot;: &quot;dirty cop&quot;}, {&quot;id&quot;: 167715, &quot;name&quot;: &quot;informant&quot;}, {&quot;id&quot;: 177554, &quot;name&quot;: &quot;stealing money&quot;}, {&quot;id&quot;: 177555, &quot;name&quot;: &quot;marriage counselor&quot;}, {&quot;id&quot;: 177565, &quot;name&quot;: &quot;shaving cream&quot;}, {&quot;id&quot;: 177571, &quot;name&quot;: &quot;playing cards&quot;}]"/>
    <s v="en"/>
    <s v="An FBI undercover agent infilitrates the mob and finds himself identifying more with the mafia life at the expense of his regular one."/>
    <n v="40370442"/>
    <s v="[{&quot;name&quot;: &quot;TriStar Pictures&quot;, &quot;id&quot;: 559}, {&quot;name&quot;: &quot;Mark Johnson Productions&quot;, &quot;id&quot;: 2604}, {&quot;name&quot;: &quot;Phoenix Pictures&quot;, &quot;id&quot;: 11317}, {&quot;name&quot;: &quot;Baltimore Pictures&quot;, &quot;id&quot;: 11407}]"/>
    <x v="50"/>
    <s v="[{&quot;iso_3166_1&quot;: &quot;US&quot;, &quot;name&quot;: &quot;United States of America&quot;}]"/>
    <d v="1997-02-27T00:00:00"/>
    <x v="12"/>
    <n v="41954997"/>
    <n v="127"/>
    <s v="[{&quot;iso_639_1&quot;: &quot;ja&quot;, &quot;name&quot;: &quot;\u65e5\u672c\u8a9e&quot;}, {&quot;iso_639_1&quot;: &quot;en&quot;, &quot;name&quot;: &quot;English&quot;}, {&quot;iso_639_1&quot;: &quot;it&quot;, &quot;name&quot;: &quot;Italiano&quot;}]"/>
    <s v="Released"/>
    <s v="Based on a true story."/>
    <s v="7.4"/>
    <n v="1147"/>
    <n v="6954997"/>
  </r>
  <r>
    <n v="33000000"/>
    <s v="[{ 27, name: Horror}, { 28, name: Action}, { 878, name: Science Fiction}]"/>
    <x v="15"/>
    <s v=" Action"/>
    <s v=" Science Fiction"/>
    <s v="-"/>
    <s v="http://www.sonypictures.com/movies/residentevil/index.html"/>
    <n v="1576"/>
    <x v="1247"/>
    <s v="[{&quot;id&quot;: 1568, &quot;name&quot;: &quot;undercover&quot;}, {&quot;id&quot;: 1852, &quot;name&quot;: &quot;mutant&quot;}, {&quot;id&quot;: 4565, &quot;name&quot;: &quot;dystopia&quot;}, {&quot;id&quot;: 10410, &quot;name&quot;: &quot;conspiracy&quot;}, {&quot;id&quot;: 12377, &quot;name&quot;: &quot;zombie&quot;}, {&quot;id&quot;: 41645, &quot;name&quot;: &quot;based on video game&quot;}]"/>
    <s v="en"/>
    <s v="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
    <n v="40715623"/>
    <s v="[{&quot;name&quot;: &quot;Impact Pictures&quot;, &quot;id&quot;: 248}, {&quot;name&quot;: &quot;Davis-Films&quot;, &quot;id&quot;: 342}, {&quot;name&quot;: &quot;New Legacy&quot;, &quot;id&quot;: 939}, {&quot;name&quot;: &quot;Constantin Film Produktion&quot;, &quot;id&quot;: 5755}]"/>
    <x v="81"/>
    <s v="[{&quot;iso_3166_1&quot;: &quot;FR&quot;, &quot;name&quot;: &quot;France&quot;}, {&quot;iso_3166_1&quot;: &quot;DE&quot;, &quot;name&quot;: &quot;Germany&quot;}, {&quot;iso_3166_1&quot;: &quot;GB&quot;, &quot;name&quot;: &quot;United Kingdom&quot;}, {&quot;iso_3166_1&quot;: &quot;US&quot;, &quot;name&quot;: &quot;United States of America&quot;}]"/>
    <d v="2002-03-15T00:00:00"/>
    <x v="18"/>
    <n v="102984862"/>
    <n v="100"/>
    <s v="[{&quot;iso_639_1&quot;: &quot;en&quot;, &quot;name&quot;: &quot;English&quot;}]"/>
    <s v="Released"/>
    <s v="A secret experiment. A deadly virus. A fatal mistake."/>
    <s v="6.4"/>
    <n v="2065"/>
    <n v="69984862"/>
  </r>
  <r>
    <n v="10700000"/>
    <s v="[{ 27, name: Horror}]"/>
    <x v="15"/>
    <s v="-"/>
    <s v="-"/>
    <s v="-"/>
    <m/>
    <n v="609"/>
    <x v="1248"/>
    <s v="[{&quot;id&quot;: 2723, &quot;name&quot;: &quot;medium&quot;}, {&quot;id&quot;: 3093, &quot;name&quot;: &quot;ghostbuster&quot;}, {&quot;id&quot;: 3350, &quot;name&quot;: &quot;poltergeist&quot;}, {&quot;id&quot;: 3358, &quot;name&quot;: &quot;haunted house&quot;}, {&quot;id&quot;: 3737, &quot;name&quot;: &quot;dying and death&quot;}, {&quot;id&quot;: 10235, &quot;name&quot;: &quot;family relationships&quot;}, {&quot;id&quot;: 10842, &quot;name&quot;: &quot;good vs evil&quot;}, {&quot;id&quot;: 11627, &quot;name&quot;: &quot;paranormal phenomena&quot;}, {&quot;id&quot;: 196964, &quot;name&quot;: &quot;power of goodness&quot;}, {&quot;id&quot;: 198019, &quot;name&quot;: &quot;parent-child bond&quot;}, {&quot;id&quot;: 230191, &quot;name&quot;: &quot;haunted&quot;}]"/>
    <s v="en"/>
    <s v="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
    <n v="36230204"/>
    <s v="[{&quot;name&quot;: &quot;SLM Production Group&quot;, &quot;id&quot;: 396}, {&quot;name&quot;: &quot;Metro-Goldwyn-Mayer (MGM)&quot;, &quot;id&quot;: 8411}]"/>
    <x v="234"/>
    <s v="[{&quot;iso_3166_1&quot;: &quot;US&quot;, &quot;name&quot;: &quot;United States of America&quot;}]"/>
    <d v="1982-06-04T00:00:00"/>
    <x v="25"/>
    <n v="122200000"/>
    <n v="114"/>
    <s v="[{&quot;iso_639_1&quot;: &quot;en&quot;, &quot;name&quot;: &quot;English&quot;}]"/>
    <s v="Released"/>
    <s v="They're here."/>
    <s v="7.0"/>
    <n v="794"/>
    <n v="111500000"/>
  </r>
  <r>
    <n v="35000000"/>
    <s v="[{ 28, name: Action}]"/>
    <x v="0"/>
    <s v="-"/>
    <s v="-"/>
    <s v="-"/>
    <s v="http://www.maxpaynethemovie.com"/>
    <n v="13051"/>
    <x v="1249"/>
    <s v="[{&quot;id&quot;: 782, &quot;name&quot;: &quot;assassin&quot;}, {&quot;id&quot;: 41645, &quot;name&quot;: &quot;based on video game&quot;}, {&quot;id&quot;: 179430, &quot;name&quot;: &quot;aftercreditsstinger&quot;}]"/>
    <s v="en"/>
    <s v="Coming together to solve a series of murders in New York City are a DEA agent whose family was slain as part of a conspiracy and an assassin out to avenge her sister's death. The duo will be hunted by the police, the mob, and a ruthless corporation."/>
    <n v="25903237"/>
    <s v="[{&quot;name&quot;: &quot;Dune Entertainment&quot;, &quot;id&quot;: 444}, {&quot;name&quot;: &quot;Firm Films&quot;, &quot;id&quot;: 1838}, {&quot;name&quot;: &quot;Collision Entertainment&quot;, &quot;id&quot;: 2179}, {&quot;name&quot;: &quot;Abandon Entertainment&quot;, &quot;id&quot;: 2724}, {&quot;name&quot;: &quot;Foxtor Productions&quot;, &quot;id&quot;: 2725}, {&quot;name&quot;: &quot;Depth Entertainment&quot;, &quot;id&quot;: 11995}]"/>
    <x v="29"/>
    <s v="[{&quot;iso_3166_1&quot;: &quot;US&quot;, &quot;name&quot;: &quot;United States of America&quot;}, {&quot;iso_3166_1&quot;: &quot;CA&quot;, &quot;name&quot;: &quot;Canada&quot;}]"/>
    <d v="2008-10-15T00:00:00"/>
    <x v="7"/>
    <n v="85416905"/>
    <n v="100"/>
    <s v="[{&quot;iso_639_1&quot;: &quot;en&quot;, &quot;name&quot;: &quot;English&quot;}, {&quot;iso_639_1&quot;: &quot;ru&quot;, &quot;name&quot;: &quot;P\u0443\u0441\u0441\u043a\u0438\u0439&quot;}, {&quot;iso_639_1&quot;: &quot;es&quot;, &quot;name&quot;: &quot;Espa\u00f1ol&quot;}]"/>
    <s v="Released"/>
    <s v="When a Man Has Lost Everything. He Only has Revenge"/>
    <s v="5.2"/>
    <n v="613"/>
    <n v="50416905"/>
  </r>
  <r>
    <n v="40000000"/>
    <s v="[{ 28, name: Action}, { 53, name: Thriller}, { 878, name: Science Fiction}]"/>
    <x v="0"/>
    <s v=" Thriller"/>
    <s v=" Science Fiction"/>
    <s v="-"/>
    <s v="http://www.intimemovie.com/"/>
    <n v="49530"/>
    <x v="1250"/>
    <s v="[{&quot;id&quot;: 974, &quot;name&quot;: &quot;bank&quot;}, {&quot;id&quot;: 2964, &quot;name&quot;: &quot;future&quot;}, {&quot;id&quot;: 3667, &quot;name&quot;: &quot;time&quot;}, {&quot;id&quot;: 4565, &quot;name&quot;: &quot;dystopia&quot;}, {&quot;id&quot;: 4776, &quot;name&quot;: &quot;race against time&quot;}, {&quot;id&quot;: 4978, &quot;name&quot;: &quot;immortality&quot;}, {&quot;id&quot;: 10562, &quot;name&quot;: &quot;on the run&quot;}, {&quot;id&quot;: 14514, &quot;name&quot;: &quot;class differences&quot;}, {&quot;id&quot;: 41616, &quot;name&quot;: &quot;cops and robbers\u00a0&quot;}, {&quot;id&quot;: 220487, &quot;name&quot;: &quot;rich vs poor&quot;}]"/>
    <s v="en"/>
    <s v="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
    <n v="60231382"/>
    <s v="[{&quot;name&quot;: &quot;Regency Enterprises&quot;, &quot;id&quot;: 508}, {&quot;name&quot;: &quot;Strike Entertainment&quot;, &quot;id&quot;: 655}, {&quot;name&quot;: &quot;New Regency Pictures&quot;, &quot;id&quot;: 10104}]"/>
    <x v="42"/>
    <s v="[{&quot;iso_3166_1&quot;: &quot;US&quot;, &quot;name&quot;: &quot;United States of America&quot;}]"/>
    <d v="2011-10-27T00:00:00"/>
    <x v="9"/>
    <n v="173930596"/>
    <n v="109"/>
    <s v="[{&quot;iso_639_1&quot;: &quot;en&quot;, &quot;name&quot;: &quot;English&quot;}]"/>
    <s v="Released"/>
    <s v="Time Is Power"/>
    <s v="6.7"/>
    <n v="3417"/>
    <n v="133930596"/>
  </r>
  <r>
    <n v="35000000"/>
    <s v="[{ 35, name: Comedy}, { 10749, name: Romance}]"/>
    <x v="8"/>
    <s v=" Romance"/>
    <s v="-"/>
    <s v="-"/>
    <s v="http://www.theback-upplan.com/"/>
    <n v="34806"/>
    <x v="1251"/>
    <s v="[{&quot;id&quot;: 5091, &quot;name&quot;: &quot;kiss&quot;}, {&quot;id&quot;: 5098, &quot;name&quot;: &quot;sperm bank&quot;}, {&quot;id&quot;: 9799, &quot;name&quot;: &quot;romantic comedy&quot;}, {&quot;id&quot;: 10556, &quot;name&quot;: &quot;male female relationship&quot;}, {&quot;id&quot;: 13005, &quot;name&quot;: &quot;doctor&quot;}, {&quot;id&quot;: 13149, &quot;name&quot;: &quot;pregnancy&quot;}, {&quot;id&quot;: 14768, &quot;name&quot;: &quot;single mother&quot;}, {&quot;id&quot;: 159150, &quot;name&quot;: &quot;artificial insemination&quot;}, {&quot;id&quot;: 176227, &quot;name&quot;: &quot;motherhood&quot;}, {&quot;id&quot;: 179431, &quot;name&quot;: &quot;duringcreditsstinger&quot;}]"/>
    <s v="en"/>
    <s v="When Zoe tires of looking for Mr. Right, she decides to have a baby on her own. But on the day she's artificially inseminated, she meets Stan, who seems to be just who she's been searching for all her life. Now, Zoe has to figure out how to make her two life's dreams fit with each other."/>
    <n v="1838292"/>
    <s v="[{&quot;name&quot;: &quot;Escape Artists&quot;, &quot;id&quot;: 1423}, {&quot;name&quot;: &quot;CBS Films&quot;, &quot;id&quot;: 5490}]"/>
    <x v="206"/>
    <s v="[{&quot;iso_3166_1&quot;: &quot;US&quot;, &quot;name&quot;: &quot;United States of America&quot;}]"/>
    <d v="2010-04-23T00:00:00"/>
    <x v="4"/>
    <n v="77477008"/>
    <n v="106"/>
    <s v="[{&quot;iso_639_1&quot;: &quot;en&quot;, &quot;name&quot;: &quot;English&quot;}]"/>
    <s v="Released"/>
    <s v="Fall in love, get married, have a baby. Not necessarily in that order."/>
    <s v="5.7"/>
    <n v="458"/>
    <n v="42477008"/>
  </r>
  <r>
    <n v="35000000"/>
    <s v="[{ 35, name: Comedy}, { 18, name: Drama}, { 10749, name: Romance}]"/>
    <x v="8"/>
    <s v=" Drama"/>
    <s v=" Romance"/>
    <s v="-"/>
    <s v="http://somethingborrowedmovie.warnerbros.com/"/>
    <n v="49022"/>
    <x v="1252"/>
    <s v="[{&quot;id&quot;: 242, &quot;name&quot;: &quot;new york&quot;}, {&quot;id&quot;: 567, &quot;name&quot;: &quot;alcohol&quot;}, {&quot;id&quot;: 818, &quot;name&quot;: &quot;based on novel&quot;}, {&quot;id&quot;: 1328, &quot;name&quot;: &quot;secret&quot;}, {&quot;id&quot;: 1332, &quot;name&quot;: &quot;cheating&quot;}, {&quot;id&quot;: 1421, &quot;name&quot;: &quot;birthday&quot;}, {&quot;id&quot;: 2535, &quot;name&quot;: &quot;destroy&quot;}, {&quot;id&quot;: 9713, &quot;name&quot;: &quot;friends&quot;}, {&quot;id&quot;: 9986, &quot;name&quot;: &quot;crush&quot;}, {&quot;id&quot;: 10909, &quot;name&quot;: &quot;lawyer&quot;}, {&quot;id&quot;: 12392, &quot;name&quot;: &quot;best friend&quot;}, {&quot;id&quot;: 13027, &quot;name&quot;: &quot;wedding&quot;}, {&quot;id&quot;: 13149, &quot;name&quot;: &quot;pregnancy&quot;}, {&quot;id&quot;: 14534, &quot;name&quot;: &quot;relationship&quot;}, {&quot;id&quot;: 33648, &quot;name&quot;: &quot;celebration&quot;}, {&quot;id&quot;: 160765, &quot;name&quot;: &quot;roses&quot;}, {&quot;id&quot;: 170682, &quot;name&quot;: &quot;lying&quot;}, {&quot;id&quot;: 187844, &quot;name&quot;: &quot;flashback&quot;}, {&quot;id&quot;: 202635, &quot;name&quot;: &quot;engaged&quot;}, {&quot;id&quot;: 208502, &quot;name&quot;: &quot;loyal&quot;}, {&quot;id&quot;: 208503, &quot;name&quot;: &quot;liaison&quot;}, {&quot;id&quot;: 208504, &quot;name&quot;: &quot;confidant&quot;}]"/>
    <s v="en"/>
    <s v="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
    <n v="14029012"/>
    <s v="[{&quot;name&quot;: &quot;Alcon Entertainment&quot;, &quot;id&quot;: 1088}, {&quot;name&quot;: &quot;Wild Ocean Films&quot;, &quot;id&quot;: 38010}, {&quot;name&quot;: &quot;2S Films&quot;, &quot;id&quot;: 38011}]"/>
    <x v="73"/>
    <s v="[{&quot;iso_3166_1&quot;: &quot;US&quot;, &quot;name&quot;: &quot;United States of America&quot;}]"/>
    <d v="2011-05-05T00:00:00"/>
    <x v="9"/>
    <n v="59901913"/>
    <n v="112"/>
    <s v="[{&quot;iso_639_1&quot;: &quot;en&quot;, &quot;name&quot;: &quot;English&quot;}]"/>
    <s v="Released"/>
    <s v="It's a thin line between love and friendship."/>
    <s v="5.9"/>
    <n v="296"/>
    <n v="24901913"/>
  </r>
  <r>
    <n v="35000000"/>
    <s v="[{ 35, name: Comedy}, { 10751, name: Family}]"/>
    <x v="8"/>
    <s v=" Family"/>
    <s v="-"/>
    <s v="-"/>
    <m/>
    <n v="23479"/>
    <x v="1253"/>
    <s v="[{&quot;id&quot;: 1480, &quot;name&quot;: &quot;baseball&quot;}, {&quot;id&quot;: 6075, &quot;name&quot;: &quot;sport&quot;}, {&quot;id&quot;: 162739, &quot;name&quot;: &quot;little league&quot;}]"/>
    <s v="en"/>
    <s v="An aging, down-on-his-luck ex-minor leaguer coaches a team of misfits in an ultra-competitive California little league."/>
    <n v="6889633"/>
    <s v="[{&quot;name&quot;: &quot;Paramount Pictures&quot;, &quot;id&quot;: 4}]"/>
    <x v="9"/>
    <s v="[{&quot;iso_3166_1&quot;: &quot;US&quot;, &quot;name&quot;: &quot;United States of America&quot;}]"/>
    <d v="1976-04-07T00:00:00"/>
    <x v="42"/>
    <n v="35323292"/>
    <n v="102"/>
    <s v="[{&quot;iso_639_1&quot;: &quot;en&quot;, &quot;name&quot;: &quot;English&quot;}, {&quot;iso_639_1&quot;: &quot;es&quot;, &quot;name&quot;: &quot;Espa\u00f1ol&quot;}]"/>
    <s v="Released"/>
    <s v="The coach is waiting for his next beer. The pitcher is waiting for her first bra. The team is waiting for a miracle. Consider the possibilities."/>
    <s v="6.9"/>
    <n v="97"/>
    <n v="323292"/>
  </r>
  <r>
    <n v="35000000"/>
    <s v="[{ 28, name: Action}, { 12, name: Adventure}, { 53, name: Thriller}]"/>
    <x v="0"/>
    <s v=" Adventure"/>
    <s v=" Thriller"/>
    <s v="-"/>
    <m/>
    <n v="11667"/>
    <x v="1254"/>
    <s v="[{&quot;id&quot;: 407, &quot;name&quot;: &quot;dictator&quot;}, {&quot;id&quot;: 779, &quot;name&quot;: &quot;martial arts&quot;}, {&quot;id&quot;: 1562, &quot;name&quot;: &quot;hostage&quot;}, {&quot;id&quot;: 5362, &quot;name&quot;: &quot;liberation of hostage&quot;}, {&quot;id&quot;: 7188, &quot;name&quot;: &quot;hostage-taking&quot;}, {&quot;id&quot;: 10076, &quot;name&quot;: &quot;street fighter&quot;}, {&quot;id&quot;: 15053, &quot;name&quot;: &quot;united nations&quot;}, {&quot;id&quot;: 41645, &quot;name&quot;: &quot;based on video game&quot;}]"/>
    <s v="en"/>
    <s v="Col. Guile and various other martial arts heroes fight against the tyranny of Dictator M. Bison and his cohorts."/>
    <n v="19286099"/>
    <s v="[{&quot;name&quot;: &quot;Universal Pictures&quot;, &quot;id&quot;: 33}, {&quot;name&quot;: &quot;Capcom&quot;, &quot;id&quot;: 7220}]"/>
    <x v="14"/>
    <s v="[{&quot;iso_3166_1&quot;: &quot;JP&quot;, &quot;name&quot;: &quot;Japan&quot;}, {&quot;iso_3166_1&quot;: &quot;US&quot;, &quot;name&quot;: &quot;United States of America&quot;}]"/>
    <d v="1994-12-22T00:00:00"/>
    <x v="23"/>
    <n v="99423521"/>
    <n v="102"/>
    <s v="[{&quot;iso_639_1&quot;: &quot;en&quot;, &quot;name&quot;: &quot;English&quot;}, {&quot;iso_639_1&quot;: &quot;ja&quot;, &quot;name&quot;: &quot;\u65e5\u672c\u8a9e&quot;}]"/>
    <s v="Released"/>
    <s v="The fight to save the world is on!"/>
    <s v="4.1"/>
    <n v="325"/>
    <n v="64423521"/>
  </r>
  <r>
    <n v="35000000"/>
    <s v="[{ 18, name: Drama}, { 10752, name: War}]"/>
    <x v="5"/>
    <s v=" War"/>
    <s v="-"/>
    <s v="-"/>
    <s v="http://www.thepianistmovie.com/"/>
    <n v="423"/>
    <x v="1255"/>
    <s v="[{&quot;id&quot;: 30, &quot;name&quot;: &quot;individual&quot;}, {&quot;id&quot;: 836, &quot;name&quot;: &quot;resistance&quot;}, {&quot;id&quot;: 1224, &quot;name&quot;: &quot;radio station&quot;}, {&quot;id&quot;: 1327, &quot;name&quot;: &quot;war crimes&quot;}, {&quot;id&quot;: 1465, &quot;name&quot;: &quot;loss of family&quot;}, {&quot;id&quot;: 1468, &quot;name&quot;: &quot;child murderer&quot;}, {&quot;id&quot;: 1899, &quot;name&quot;: &quot;hunger&quot;}, {&quot;id&quot;: 1956, &quot;name&quot;: &quot;world war ii&quot;}, {&quot;id&quot;: 1968, &quot;name&quot;: &quot;prisoners of war&quot;}, {&quot;id&quot;: 2156, &quot;name&quot;: &quot;homeland&quot;}, {&quot;id&quot;: 2428, &quot;name&quot;: &quot;deportation&quot;}, {&quot;id&quot;: 2430, &quot;name&quot;: &quot;hiding place&quot;}, {&quot;id&quot;: 2431, &quot;name&quot;: &quot;ghetto riot&quot;}, {&quot;id&quot;: 2433, &quot;name&quot;: &quot;jew persecution&quot;}, {&quot;id&quot;: 2434, &quot;name&quot;: &quot;liberation&quot;}, {&quot;id&quot;: 2435, &quot;name&quot;: &quot;warsaw ghetto&quot;}, {&quot;id&quot;: 2436, &quot;name&quot;: &quot;polish resistance&quot;}, {&quot;id&quot;: 2652, &quot;name&quot;: &quot;nazis&quot;}, {&quot;id&quot;: 5565, &quot;name&quot;: &quot;biography&quot;}, {&quot;id&quot;: 5783, &quot;name&quot;: &quot;classical music&quot;}, {&quot;id&quot;: 11102, &quot;name&quot;: &quot;panzer&quot;}, {&quot;id&quot;: 14743, &quot;name&quot;: &quot;pianist&quot;}]"/>
    <s v="en"/>
    <s v="The Pianist is a film adapted from the biography of Wladyslaw Szpilman. A Jewish-Polish pianist who during the second world war lived and hid miraculously in Warsaw after having gone through a terrible tragedy. A film from Roman Polanski."/>
    <n v="50587541"/>
    <s v="[{&quot;name&quot;: &quot;Bac Films&quot;, &quot;id&quot;: 208}, {&quot;name&quot;: &quot;Canal+Polska&quot;, &quot;id&quot;: 250}, {&quot;name&quot;: &quot;Heritage Films&quot;, &quot;id&quot;: 260}, {&quot;name&quot;: &quot;Studio Babelsberg&quot;, &quot;id&quot;: 264}, {&quot;name&quot;: &quot;Agencja Produkcji Filmowej&quot;, &quot;id&quot;: 266}, {&quot;name&quot;: &quot;Beverly Detroit&quot;, &quot;id&quot;: 267}, {&quot;name&quot;: &quot;FilmFernsehFonds Bayern&quot;, &quot;id&quot;: 268}, {&quot;name&quot;: &quot;Filmboard Berlin-Brandenburg (FBB)&quot;, &quot;id&quot;: 269}, {&quot;name&quot;: &quot;Mainstream S.A.&quot;, &quot;id&quot;: 271}, {&quot;name&quot;: &quot;R.P. Productions&quot;, &quot;id&quot;: 355}, {&quot;name&quot;: &quot;StudioCanal&quot;, &quot;id&quot;: 694}, {&quot;name&quot;: &quot;Filmf\u00f6rderungsanstalt (FFA)&quot;, &quot;id&quot;: 4247}, {&quot;name&quot;: &quot;Canal+&quot;, &quot;id&quot;: 5358}, {&quot;name&quot;: &quot;Interscope Communications&quot;, &quot;id&quot;: 10201}, {&quot;name&quot;: &quot;Telewizja Polska (TVP)&quot;, &quot;id&quot;: 19150}, {&quot;name&quot;: &quot;Runteam&quot;, &quot;id&quot;: 31087}]"/>
    <x v="220"/>
    <s v="[{&quot;iso_3166_1&quot;: &quot;FR&quot;, &quot;name&quot;: &quot;France&quot;}, {&quot;iso_3166_1&quot;: &quot;DE&quot;, &quot;name&quot;: &quot;Germany&quot;}, {&quot;iso_3166_1&quot;: &quot;PL&quot;, &quot;name&quot;: &quot;Poland&quot;}, {&quot;iso_3166_1&quot;: &quot;GB&quot;, &quot;name&quot;: &quot;United Kingdom&quot;}]"/>
    <d v="2002-09-24T00:00:00"/>
    <x v="18"/>
    <n v="120072577"/>
    <n v="150"/>
    <s v="[{&quot;iso_639_1&quot;: &quot;en&quot;, &quot;name&quot;: &quot;English&quot;}, {&quot;iso_639_1&quot;: &quot;de&quot;, &quot;name&quot;: &quot;Deutsch&quot;}, {&quot;iso_639_1&quot;: &quot;ru&quot;, &quot;name&quot;: &quot;P\u0443\u0441\u0441\u043a\u0438\u0439&quot;}]"/>
    <s v="Released"/>
    <s v="Music was his passion. Survival was his masterpiece."/>
    <s v="8.0"/>
    <n v="1864"/>
    <n v="85072577"/>
  </r>
  <r>
    <n v="40000000"/>
    <s v="[{ 27, name: Horror}]"/>
    <x v="15"/>
    <s v="-"/>
    <s v="-"/>
    <s v="-"/>
    <m/>
    <n v="10066"/>
    <x v="1256"/>
    <s v="[{&quot;id&quot;: 579, &quot;name&quot;: &quot;american football&quot;}, {&quot;id&quot;: 3612, &quot;name&quot;: &quot;traffic jam&quot;}, {&quot;id&quot;: 9714, &quot;name&quot;: &quot;remake&quot;}, {&quot;id&quot;: 9826, &quot;name&quot;: &quot;murder&quot;}, {&quot;id&quot;: 9937, &quot;name&quot;: &quot;suspense&quot;}, {&quot;id&quot;: 10771, &quot;name&quot;: &quot;wax museum&quot;}, {&quot;id&quot;: 13130, &quot;name&quot;: &quot;teenager&quot;}, {&quot;id&quot;: 155939, &quot;name&quot;: &quot;group of friends&quot;}, {&quot;id&quot;: 166701, &quot;name&quot;: &quot;ghost town&quot;}, {&quot;id&quot;: 203476, &quot;name&quot;: &quot;wax&quot;}]"/>
    <s v="en"/>
    <s v="A group of unwitting teens are stranded near a strange wax museum and soon must fight to survive and keep from becoming the next exhibit."/>
    <n v="17157738"/>
    <s v="[{&quot;name&quot;: &quot;Village Roadshow Pictures&quot;, &quot;id&quot;: 79}, {&quot;name&quot;: &quot;Dark Castle Entertainment&quot;, &quot;id&quot;: 1786}, {&quot;name&quot;: &quot;Warner Bros.&quot;, &quot;id&quot;: 6194}]"/>
    <x v="18"/>
    <s v="[{&quot;iso_3166_1&quot;: &quot;US&quot;, &quot;name&quot;: &quot;United States of America&quot;}]"/>
    <d v="2005-04-30T00:00:00"/>
    <x v="11"/>
    <n v="68766121"/>
    <n v="113"/>
    <s v="[{&quot;iso_639_1&quot;: &quot;en&quot;, &quot;name&quot;: &quot;English&quot;}, {&quot;iso_639_1&quot;: &quot;ru&quot;, &quot;name&quot;: &quot;P\u0443\u0441\u0441\u043a\u0438\u0439&quot;}]"/>
    <s v="Released"/>
    <s v="Prey. Slay. Display"/>
    <s v="5.5"/>
    <n v="677"/>
    <n v="28766121"/>
  </r>
  <r>
    <n v="27000000"/>
    <s v="[{ 18, name: Drama}, { 10749, name: Romance}]"/>
    <x v="5"/>
    <s v=" Romance"/>
    <s v="-"/>
    <s v="-"/>
    <m/>
    <n v="2288"/>
    <x v="1257"/>
    <s v="[{&quot;id&quot;: 494, &quot;name&quot;: &quot;father son relationship&quot;}, {&quot;id&quot;: 699, &quot;name&quot;: &quot;love at first sight&quot;}, {&quot;id&quot;: 1003, &quot;name&quot;: &quot;photographer&quot;}, {&quot;id&quot;: 1014, &quot;name&quot;: &quot;loss of lover&quot;}, {&quot;id&quot;: 1332, &quot;name&quot;: &quot;cheating&quot;}, {&quot;id&quot;: 2251, &quot;name&quot;: &quot;lie&quot;}, {&quot;id&quot;: 3691, &quot;name&quot;: &quot;forbidden love&quot;}, {&quot;id&quot;: 4262, &quot;name&quot;: &quot;tea&quot;}, {&quot;id&quot;: 4320, &quot;name&quot;: &quot;lover&quot;}, {&quot;id&quot;: 5091, &quot;name&quot;: &quot;kiss&quot;}, {&quot;id&quot;: 6025, &quot;name&quot;: &quot;photography&quot;}, {&quot;id&quot;: 7879, &quot;name&quot;: &quot;secret love&quot;}, {&quot;id&quot;: 8764, &quot;name&quot;: &quot;times square&quot;}, {&quot;id&quot;: 9468, &quot;name&quot;: &quot;liar&quot;}, {&quot;id&quot;: 9606, &quot;name&quot;: &quot;sexchat&quot;}, {&quot;id&quot;: 10181, &quot;name&quot;: &quot;based on play&quot;}, {&quot;id&quot;: 10201, &quot;name&quot;: &quot;death of father&quot;}, {&quot;id&quot;: 13072, &quot;name&quot;: &quot;falling in love&quot;}]"/>
    <s v="en"/>
    <s v="A witty, romantic, and very dangerous love story about chance meetings, instant attractions, and casual betrayals. Two couples disintegrate when they begin destructive adulterous affairs with each other."/>
    <n v="22636908"/>
    <s v="[{&quot;name&quot;: &quot;Columbia Pictures&quot;, &quot;id&quot;: 5}]"/>
    <x v="2"/>
    <s v="[{&quot;iso_3166_1&quot;: &quot;US&quot;, &quot;name&quot;: &quot;United States of America&quot;}]"/>
    <d v="2004-12-01T00:00:00"/>
    <x v="13"/>
    <n v="115505027"/>
    <n v="104"/>
    <s v="[{&quot;iso_639_1&quot;: &quot;en&quot;, &quot;name&quot;: &quot;English&quot;}]"/>
    <s v="Released"/>
    <s v="If you believe in love at first sight, you never stop looking."/>
    <s v="6.7"/>
    <n v="811"/>
    <n v="88505027"/>
  </r>
  <r>
    <n v="35000000"/>
    <s v="[{ 18, name: Drama}, { 80, name: Crime}, { 36, name: History}]"/>
    <x v="5"/>
    <s v=" Crime"/>
    <s v=" History"/>
    <s v="-"/>
    <s v="http://jedgarmovie.warnerbros.com/dvd/"/>
    <n v="88794"/>
    <x v="1258"/>
    <s v="[{&quot;id&quot;: 5565, &quot;name&quot;: &quot;biography&quot;}, {&quot;id&quot;: 6165, &quot;name&quot;: &quot;historical figure&quot;}, {&quot;id&quot;: 34023, &quot;name&quot;: &quot;fbi director&quot;}]"/>
    <s v="en"/>
    <s v="As the face of law enforcement in America for almost 50 years, J. Edgar Hoover was feared and admired, reviled and revered. But behind closed doors, he held secrets that would have destroyed his image, his career and his life."/>
    <n v="28069419"/>
    <s v="[{&quot;name&quot;: &quot;Imagine Entertainment&quot;, &quot;id&quot;: 23}, {&quot;name&quot;: &quot;Malpaso Productions&quot;, &quot;id&quot;: 171}, {&quot;name&quot;: &quot;Wintergreen Productions&quot;, &quot;id&quot;: 11845}]"/>
    <x v="36"/>
    <s v="[{&quot;iso_3166_1&quot;: &quot;US&quot;, &quot;name&quot;: &quot;United States of America&quot;}]"/>
    <d v="2011-11-09T00:00:00"/>
    <x v="9"/>
    <n v="84606030"/>
    <n v="137"/>
    <s v="[{&quot;iso_639_1&quot;: &quot;en&quot;, &quot;name&quot;: &quot;English&quot;}]"/>
    <s v="Released"/>
    <s v="The most powerful man in the world."/>
    <s v="6.0"/>
    <n v="741"/>
    <n v="49606030"/>
  </r>
  <r>
    <n v="35000000"/>
    <s v="[{ 27, name: Horror}, { 9648, name: Mystery}, { 53, name: Thriller}]"/>
    <x v="15"/>
    <s v=" Mystery"/>
    <s v=" Thriller"/>
    <s v="-"/>
    <m/>
    <n v="13515"/>
    <x v="1259"/>
    <s v="[{&quot;id&quot;: 222, &quot;name&quot;: &quot;schizophrenia&quot;}, {&quot;id&quot;: 1406, &quot;name&quot;: &quot;night watchman&quot;}, {&quot;id&quot;: 1552, &quot;name&quot;: &quot;subway&quot;}, {&quot;id&quot;: 3298, &quot;name&quot;: &quot;hallucination&quot;}, {&quot;id&quot;: 7464, &quot;name&quot;: &quot;alcoholism&quot;}, {&quot;id&quot;: 8440, &quot;name&quot;: &quot;ex-cop&quot;}, {&quot;id&quot;: 9712, &quot;name&quot;: &quot;possession&quot;}, {&quot;id&quot;: 10326, &quot;name&quot;: &quot;morgue&quot;}, {&quot;id&quot;: 11004, &quot;name&quot;: &quot;rural setting&quot;}, {&quot;id&quot;: 14784, &quot;name&quot;: &quot;medication&quot;}, {&quot;id&quot;: 15001, &quot;name&quot;: &quot;demon&quot;}, {&quot;id&quot;: 15106, &quot;name&quot;: &quot;psychiatrist&quot;}, {&quot;id&quot;: 46951, &quot;name&quot;: &quot;mirror&quot;}, {&quot;id&quot;: 155817, &quot;name&quot;: &quot;estranged wife&quot;}, {&quot;id&quot;: 156022, &quot;name&quot;: &quot;nypd&quot;}, {&quot;id&quot;: 156075, &quot;name&quot;: &quot;evil&quot;}, {&quot;id&quot;: 163914, &quot;name&quot;: &quot;newspaper clipping&quot;}]"/>
    <s v="en"/>
    <s v="An ex-cop and his family are the target of an evil force that is using mirrors as a gateway into their home."/>
    <n v="19774543"/>
    <s v="[{&quot;name&quot;: &quot;Regency Enterprises&quot;, &quot;id&quot;: 508}, {&quot;name&quot;: &quot;Castel Film Romania&quot;, &quot;id&quot;: 1370}, {&quot;name&quot;: &quot;ASAF&quot;, &quot;id&quot;: 3273}, {&quot;name&quot;: &quot;New Regency Pictures&quot;, &quot;id&quot;: 10104}, {&quot;name&quot;: &quot;Luna Pictures&quot;, &quot;id&quot;: 15361}]"/>
    <x v="42"/>
    <s v="[{&quot;iso_3166_1&quot;: &quot;RO&quot;, &quot;name&quot;: &quot;Romania&quot;}, {&quot;iso_3166_1&quot;: &quot;US&quot;, &quot;name&quot;: &quot;United States of America&quot;}]"/>
    <d v="2008-08-15T00:00:00"/>
    <x v="7"/>
    <n v="72436439"/>
    <n v="110"/>
    <s v="[{&quot;iso_639_1&quot;: &quot;en&quot;, &quot;name&quot;: &quot;English&quot;}]"/>
    <s v="Released"/>
    <s v="There is evil...On the other side."/>
    <s v="6.0"/>
    <n v="485"/>
    <n v="37436439"/>
  </r>
  <r>
    <n v="35000000"/>
    <s v="[{ 18, name: Drama}, { 14, name: Fantasy}, { 27, name: Horror}]"/>
    <x v="5"/>
    <s v=" Fantasy"/>
    <s v=" Horror"/>
    <s v="-"/>
    <m/>
    <n v="11979"/>
    <x v="1260"/>
    <s v="[{&quot;id&quot;: 2011, &quot;name&quot;: &quot;queen&quot;}, {&quot;id&quot;: 2570, &quot;name&quot;: &quot;rock star&quot;}, {&quot;id&quot;: 2908, &quot;name&quot;: &quot;secret society&quot;}, {&quot;id&quot;: 3133, &quot;name&quot;: &quot;vampire&quot;}, {&quot;id&quot;: 3760, &quot;name&quot;: &quot;light&quot;}, {&quot;id&quot;: 4197, &quot;name&quot;: &quot;bite&quot;}, {&quot;id&quot;: 6027, &quot;name&quot;: &quot;music&quot;}, {&quot;id&quot;: 10985, &quot;name&quot;: &quot;spontaneous combustion&quot;}, {&quot;id&quot;: 155532, &quot;name&quot;: &quot;fatal attraction&quot;}, {&quot;id&quot;: 231407, &quot;name&quot;: &quot;fang vamp&quot;}]"/>
    <s v="en"/>
    <s v="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
    <n v="11644243"/>
    <s v="[{&quot;name&quot;: &quot;Village Roadshow Pictures&quot;, &quot;id&quot;: 79}, {&quot;name&quot;: &quot;NPV Entertainment&quot;, &quot;id&quot;: 172}, {&quot;name&quot;: &quot;Warner Bros.&quot;, &quot;id&quot;: 6194}, {&quot;name&quot;: &quot;WV Films LLC&quot;, &quot;id&quot;: 67988}, {&quot;name&quot;: &quot;Material&quot;, &quot;id&quot;: 67989}]"/>
    <x v="18"/>
    <s v="[{&quot;iso_3166_1&quot;: &quot;AU&quot;, &quot;name&quot;: &quot;Australia&quot;}, {&quot;iso_3166_1&quot;: &quot;US&quot;, &quot;name&quot;: &quot;United States of America&quot;}]"/>
    <d v="2002-02-10T00:00:00"/>
    <x v="18"/>
    <n v="45479110"/>
    <n v="101"/>
    <s v="[{&quot;iso_639_1&quot;: &quot;en&quot;, &quot;name&quot;: &quot;English&quot;}]"/>
    <s v="Released"/>
    <s v="This time there are no interviews."/>
    <s v="5.4"/>
    <n v="239"/>
    <n v="10479110"/>
  </r>
  <r>
    <n v="35000000"/>
    <s v="[{ 878, name: Science Fiction}, { 28, name: Action}, { 53, name: Thriller}]"/>
    <x v="4"/>
    <s v=" Action"/>
    <s v=" Thriller"/>
    <s v="-"/>
    <m/>
    <n v="169"/>
    <x v="1261"/>
    <s v="[{&quot;id&quot;: 1297, &quot;name&quot;: &quot;predator&quot;}, {&quot;id&quot;: 1601, &quot;name&quot;: &quot;war on drugs&quot;}, {&quot;id&quot;: 1603, &quot;name&quot;: &quot;extraterrestrial technology&quot;}, {&quot;id&quot;: 12670, &quot;name&quot;: &quot;los angeles&quot;}, {&quot;id&quot;: 14915, &quot;name&quot;: &quot;invisible&quot;}]"/>
    <s v="en"/>
    <s v="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
    <n v="27934978"/>
    <s v="[{&quot;name&quot;: &quot;Twentieth Century Fox Film Corporation&quot;, &quot;id&quot;: 306}, {&quot;name&quot;: &quot;Lawrence Gordon Productions&quot;, &quot;id&quot;: 840}, {&quot;name&quot;: &quot;Davis Entertainment&quot;, &quot;id&quot;: 1302}, {&quot;name&quot;: &quot;Silver Pictures&quot;, &quot;id&quot;: 1885}]"/>
    <x v="17"/>
    <s v="[{&quot;iso_3166_1&quot;: &quot;US&quot;, &quot;name&quot;: &quot;United States of America&quot;}]"/>
    <d v="1990-11-20T00:00:00"/>
    <x v="21"/>
    <n v="57120318"/>
    <n v="108"/>
    <s v="[{&quot;iso_639_1&quot;: &quot;en&quot;, &quot;name&quot;: &quot;English&quot;}]"/>
    <s v="Released"/>
    <s v="Silent. Invisible. Invincible. He's in town with a few days to kill."/>
    <s v="5.9"/>
    <n v="730"/>
    <n v="22120318"/>
  </r>
  <r>
    <n v="35000000"/>
    <s v="[{ 35, name: Comedy}, { 10749, name: Romance}]"/>
    <x v="8"/>
    <s v=" Romance"/>
    <s v="-"/>
    <s v="-"/>
    <m/>
    <n v="11622"/>
    <x v="1262"/>
    <s v="[{&quot;id&quot;: 1533, &quot;name&quot;: &quot;isolation&quot;}, {&quot;id&quot;: 1815, &quot;name&quot;: &quot;atomic bomb&quot;}, {&quot;id&quot;: 2321, &quot;name&quot;: &quot;bunker&quot;}, {&quot;id&quot;: 4917, &quot;name&quot;: &quot;shelter&quot;}]"/>
    <s v="en"/>
    <s v="Following a bomb scare in the 1960s that locked the Webers into their bomb shelter for 35 years, Adam now ventures forth into Los Angeles to obtain food and supplies for his family, and a non-mutant wife for himself."/>
    <n v="8737058"/>
    <s v="[{&quot;name&quot;: &quot;New Line Cinema&quot;, &quot;id&quot;: 12}, {&quot;name&quot;: &quot;Forge&quot;, &quot;id&quot;: 2980}, {&quot;name&quot;: &quot;Midnight Sun Pictures&quot;, &quot;id&quot;: 17887}]"/>
    <x v="12"/>
    <s v="[{&quot;iso_3166_1&quot;: &quot;US&quot;, &quot;name&quot;: &quot;United States of America&quot;}]"/>
    <d v="1999-02-12T00:00:00"/>
    <x v="14"/>
    <n v="40263020"/>
    <n v="112"/>
    <s v="[{&quot;iso_639_1&quot;: &quot;la&quot;, &quot;name&quot;: &quot;Latin&quot;}, {&quot;iso_639_1&quot;: &quot;en&quot;, &quot;name&quot;: &quot;English&quot;}, {&quot;iso_639_1&quot;: &quot;fr&quot;, &quot;name&quot;: &quot;Fran\u00e7ais&quot;}, {&quot;iso_639_1&quot;: &quot;de&quot;, &quot;name&quot;: &quot;Deutsch&quot;}]"/>
    <s v="Released"/>
    <s v="She'd never met anyone like him. He's never met anyone... Period."/>
    <s v="6.3"/>
    <n v="245"/>
    <n v="5263020"/>
  </r>
  <r>
    <n v="35000000"/>
    <s v="[{ 878, name: Science Fiction}]"/>
    <x v="4"/>
    <s v="-"/>
    <s v="-"/>
    <s v="-"/>
    <m/>
    <n v="3604"/>
    <x v="1263"/>
    <s v="[{&quot;id&quot;: 2280, &quot;name&quot;: &quot;emperor&quot;}, {&quot;id&quot;: 2642, &quot;name&quot;: &quot;solar eclipse&quot;}, {&quot;id&quot;: 3071, &quot;name&quot;: &quot;prince&quot;}, {&quot;id&quot;: 3912, &quot;name&quot;: &quot;tv duel&quot;}, {&quot;id&quot;: 6211, &quot;name&quot;: &quot;fighter&quot;}, {&quot;id&quot;: 9758, &quot;name&quot;: &quot;deception&quot;}, {&quot;id&quot;: 10700, &quot;name&quot;: &quot;hood&quot;}, {&quot;id&quot;: 14760, &quot;name&quot;: &quot;scientist&quot;}, {&quot;id&quot;: 195446, &quot;name&quot;: &quot;sword and planet&quot;}]"/>
    <s v="en"/>
    <s v="A football player and his friends travel to the planet Mongo and find themselves fighting the tyrant, Ming the Merciless, to save Earth."/>
    <n v="12343507"/>
    <s v="[{&quot;name&quot;: &quot;Dino De Laurentiis Company&quot;, &quot;id&quot;: 10308}, {&quot;name&quot;: &quot;Starling Films&quot;, &quot;id&quot;: 23126}]"/>
    <x v="186"/>
    <s v="[{&quot;iso_3166_1&quot;: &quot;US&quot;, &quot;name&quot;: &quot;United States of America&quot;}]"/>
    <d v="1980-09-01T00:00:00"/>
    <x v="33"/>
    <n v="27107960"/>
    <n v="111"/>
    <s v="[{&quot;iso_639_1&quot;: &quot;en&quot;, &quot;name&quot;: &quot;English&quot;}]"/>
    <s v="Released"/>
    <s v="He'll save every one of us!"/>
    <s v="6.1"/>
    <n v="233"/>
    <n v="-7892040"/>
  </r>
  <r>
    <n v="35000000"/>
    <s v="[{ 35, name: Comedy}, { 10749, name: Romance}]"/>
    <x v="8"/>
    <s v=" Romance"/>
    <s v="-"/>
    <s v="-"/>
    <m/>
    <n v="9541"/>
    <x v="1264"/>
    <s v="[{&quot;id&quot;: 1873, &quot;name&quot;: &quot;yuppie&quot;}, {&quot;id&quot;: 5600, &quot;name&quot;: &quot;daughter&quot;}, {&quot;id&quot;: 13056, &quot;name&quot;: &quot;loss of wife&quot;}]"/>
    <s v="en"/>
    <s v="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
    <n v="14699342"/>
    <s v="[{&quot;name&quot;: &quot;Miramax Films&quot;, &quot;id&quot;: 14}, {&quot;name&quot;: &quot;Beverly Detroit&quot;, &quot;id&quot;: 267}, {&quot;name&quot;: &quot;View Askew Productions&quot;, &quot;id&quot;: 16934}, {&quot;name&quot;: &quot;Close Call Films&quot;, &quot;id&quot;: 23022}]"/>
    <x v="61"/>
    <s v="[{&quot;iso_3166_1&quot;: &quot;US&quot;, &quot;name&quot;: &quot;United States of America&quot;}]"/>
    <d v="2004-03-25T00:00:00"/>
    <x v="13"/>
    <n v="36098382"/>
    <n v="102"/>
    <s v="[{&quot;iso_639_1&quot;: &quot;en&quot;, &quot;name&quot;: &quot;English&quot;}]"/>
    <s v="Released"/>
    <s v="He wanted it all...but he got more than he bargained for."/>
    <s v="5.8"/>
    <n v="325"/>
    <n v="1098382"/>
  </r>
  <r>
    <n v="45000000"/>
    <s v="[{ 28, name: Action}, { 53, name: Thriller}, { 80, name: Crime}, { 9648, name: Mystery}]"/>
    <x v="0"/>
    <s v=" Thriller"/>
    <s v=" Crime"/>
    <s v=" Mystery"/>
    <m/>
    <n v="94348"/>
    <x v="1265"/>
    <s v="[{&quot;id&quot;: 185994, &quot;name&quot;: &quot;ex military&quot;}]"/>
    <s v="en"/>
    <s v="After Washington DC detective Alex Cross is told that a family member has been murdered, he vows to track down the killer. He soon discovers that she was not his first victim and that things are not what they seem."/>
    <n v="14513243"/>
    <s v="[{&quot;name&quot;: &quot;Summit Entertainment&quot;, &quot;id&quot;: 491}]"/>
    <x v="39"/>
    <s v="[{&quot;iso_3166_1&quot;: &quot;US&quot;, &quot;name&quot;: &quot;United States of America&quot;}]"/>
    <d v="2012-10-18T00:00:00"/>
    <x v="3"/>
    <n v="30353232"/>
    <n v="101"/>
    <s v="[{&quot;iso_639_1&quot;: &quot;en&quot;, &quot;name&quot;: &quot;English&quot;}, {&quot;iso_639_1&quot;: &quot;de&quot;, &quot;name&quot;: &quot;Deutsch&quot;}]"/>
    <s v="Released"/>
    <s v="Don't Ever Cross Alex Cross"/>
    <s v="5.1"/>
    <n v="300"/>
    <n v="-14646768"/>
  </r>
  <r>
    <n v="35000000"/>
    <s v="[{ 80, name: Crime}, { 18, name: Drama}, { 9648, name: Mystery}, { 53, name: Thriller}]"/>
    <x v="13"/>
    <s v=" Drama"/>
    <s v=" Mystery"/>
    <s v=" Thriller"/>
    <m/>
    <n v="8197"/>
    <x v="1266"/>
    <s v="[{&quot;id&quot;: 824, &quot;name&quot;: &quot;drag queen&quot;}, {&quot;id&quot;: 3392, &quot;name&quot;: &quot;voodoo&quot;}, {&quot;id&quot;: 7323, &quot;name&quot;: &quot;savannah&quot;}]"/>
    <s v="en"/>
    <s v="A visiting city reporter's assignment suddenly revolves around the murder trial of a local millionaire, whom he befriends."/>
    <n v="5525544"/>
    <s v="[{&quot;name&quot;: &quot;Warner Bros.&quot;, &quot;id&quot;: 6194}, {&quot;name&quot;: &quot;Malpaso Company&quot;, &quot;id&quot;: 15298}]"/>
    <x v="5"/>
    <s v="[{&quot;iso_3166_1&quot;: &quot;US&quot;, &quot;name&quot;: &quot;United States of America&quot;}]"/>
    <d v="1997-11-21T00:00:00"/>
    <x v="12"/>
    <n v="25105255"/>
    <n v="155"/>
    <s v="[{&quot;iso_639_1&quot;: &quot;en&quot;, &quot;name&quot;: &quot;English&quot;}]"/>
    <s v="Released"/>
    <m/>
    <s v="6.3"/>
    <n v="157"/>
    <n v="-9894745"/>
  </r>
  <r>
    <n v="8900000"/>
    <s v="[{ 80, name: Crime}, { 28, name: Action}, { 53, name: Thriller}]"/>
    <x v="13"/>
    <s v=" Action"/>
    <s v=" Thriller"/>
    <s v="-"/>
    <m/>
    <n v="336004"/>
    <x v="1267"/>
    <s v="[{&quot;id&quot;: 585, &quot;name&quot;: &quot;casino&quot;}, {&quot;id&quot;: 642, &quot;name&quot;: &quot;robbery&quot;}, {&quot;id&quot;: 8038, &quot;name&quot;: &quot;bus hijacking&quot;}, {&quot;id&quot;: 10051, &quot;name&quot;: &quot;heist&quot;}]"/>
    <s v="en"/>
    <s v="A father is without the means to pay for his daughter's medical treatment. As a last resort, he partners with a greedy co-worker to rob a casino. When things go awry they're forced to hijack a city bus."/>
    <n v="15079993"/>
    <s v="[{&quot;name&quot;: &quot;Emmett/Furla Films&quot;, &quot;id&quot;: 10405}, {&quot;name&quot;: &quot;Silver Plane Films&quot;, &quot;id&quot;: 67776}, {&quot;name&quot;: &quot;Mass Hysteria Entertainment&quot;, &quot;id&quot;: 67777}, {&quot;name&quot;: &quot;Tri Vision Pictures&quot;, &quot;id&quot;: 67778}]"/>
    <x v="235"/>
    <s v="[{&quot;iso_3166_1&quot;: &quot;US&quot;, &quot;name&quot;: &quot;United States of America&quot;}]"/>
    <d v="2015-11-13T00:00:00"/>
    <x v="2"/>
    <n v="4100000"/>
    <n v="93"/>
    <s v="[{&quot;iso_639_1&quot;: &quot;en&quot;, &quot;name&quot;: &quot;English&quot;}]"/>
    <s v="Released"/>
    <s v="Never make a bet you can't afford to lose."/>
    <s v="5.6"/>
    <n v="318"/>
    <n v="-4800000"/>
  </r>
  <r>
    <n v="35000000"/>
    <s v="[{ 35, name: Comedy}, { 14, name: Fantasy}]"/>
    <x v="8"/>
    <s v=" Fantasy"/>
    <s v="-"/>
    <s v="-"/>
    <s v="http://www.nannymcphee.co.uk/"/>
    <n v="35019"/>
    <x v="1268"/>
    <s v="[{&quot;id&quot;: 2341, &quot;name&quot;: &quot;nanny&quot;}, {&quot;id&quot;: 2486, &quot;name&quot;: &quot;fantasy&quot;}, {&quot;id&quot;: 10103, &quot;name&quot;: &quot;children&quot;}, {&quot;id&quot;: 179430, &quot;name&quot;: &quot;aftercreditsstinger&quot;}, {&quot;id&quot;: 179431, &quot;name&quot;: &quot;duringcreditsstinger&quot;}, {&quot;id&quot;: 187056, &quot;name&quot;: &quot;woman director&quot;}]"/>
    <s v="en"/>
    <s v="Nanny McPhee appears at the door of a harried young mother, Mrs. Isabel Green, who is trying to run the family farm while her husband is away at war. But once she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
    <n v="23835055"/>
    <s v="[{&quot;name&quot;: &quot;Universal Pictures&quot;, &quot;id&quot;: 33}, {&quot;name&quot;: &quot;Three Strange Angels&quot;, &quot;id&quot;: 1973}, {&quot;name&quot;: &quot;Studio Canal&quot;, &quot;id&quot;: 5870}, {&quot;name&quot;: &quot;Relativity Media&quot;, &quot;id&quot;: 7295}, {&quot;name&quot;: &quot;Working Title Films&quot;, &quot;id&quot;: 10163}]"/>
    <x v="14"/>
    <s v="[{&quot;iso_3166_1&quot;: &quot;US&quot;, &quot;name&quot;: &quot;United States of America&quot;}, {&quot;iso_3166_1&quot;: &quot;GB&quot;, &quot;name&quot;: &quot;United Kingdom&quot;}, {&quot;iso_3166_1&quot;: &quot;FR&quot;, &quot;name&quot;: &quot;France&quot;}]"/>
    <d v="2010-03-26T00:00:00"/>
    <x v="4"/>
    <n v="93246388"/>
    <n v="109"/>
    <s v="[{&quot;iso_639_1&quot;: &quot;en&quot;, &quot;name&quot;: &quot;English&quot;}]"/>
    <s v="Released"/>
    <s v="You'll Believe That Pigs Can Fly!"/>
    <s v="6.0"/>
    <n v="436"/>
    <n v="58246388"/>
  </r>
  <r>
    <n v="30000000"/>
    <s v="[{ 18, name: Drama}, { 9648, name: Mystery}, { 878, name: Science Fiction}, { 53, name: Thriller}]"/>
    <x v="5"/>
    <s v=" Mystery"/>
    <s v=" Science Fiction"/>
    <s v=" Thriller"/>
    <m/>
    <n v="8836"/>
    <x v="1269"/>
    <s v="[{&quot;id&quot;: 1603, &quot;name&quot;: &quot;extraterrestrial technology&quot;}, {&quot;id&quot;: 1812, &quot;name&quot;: &quot;fbi&quot;}, {&quot;id&quot;: 9951, &quot;name&quot;: &quot;alien&quot;}, {&quot;id&quot;: 18525, &quot;name&quot;: &quot;fbi agent&quot;}, {&quot;id&quot;: 179431, &quot;name&quot;: &quot;duringcreditsstinger&quot;}]"/>
    <s v="en"/>
    <s v="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
    <n v="25454549"/>
    <s v="[{&quot;name&quot;: &quot;Twentieth Century Fox Film Corporation&quot;, &quot;id&quot;: 306}, {&quot;name&quot;: &quot;Ten Thirteen Productions&quot;, &quot;id&quot;: 545}, {&quot;name&quot;: &quot;Dune Entertainment III&quot;, &quot;id&quot;: 6332}, {&quot;name&quot;: &quot;Crying Box Productions&quot;, &quot;id&quot;: 52145}]"/>
    <x v="17"/>
    <s v="[{&quot;iso_3166_1&quot;: &quot;CA&quot;, &quot;name&quot;: &quot;Canada&quot;}, {&quot;iso_3166_1&quot;: &quot;US&quot;, &quot;name&quot;: &quot;United States of America&quot;}]"/>
    <d v="2008-07-24T00:00:00"/>
    <x v="7"/>
    <n v="68369434"/>
    <n v="104"/>
    <s v="[{&quot;iso_639_1&quot;: &quot;en&quot;, &quot;name&quot;: &quot;English&quot;}]"/>
    <s v="Released"/>
    <s v="To find the truth, you must believe."/>
    <s v="5.5"/>
    <n v="523"/>
    <n v="38369434"/>
  </r>
  <r>
    <n v="31000000"/>
    <s v="[{ 10751, name: Family}, { 14, name: Fantasy}, { 35, name: Comedy}]"/>
    <x v="7"/>
    <s v=" Fantasy"/>
    <s v=" Comedy"/>
    <s v="-"/>
    <s v="http://www.miramax.com/movie/ella-enchanted/"/>
    <n v="14442"/>
    <x v="1270"/>
    <s v="[{&quot;id&quot;: 603, &quot;name&quot;: &quot;elves&quot;}, {&quot;id&quot;: 818, &quot;name&quot;: &quot;based on novel&quot;}, {&quot;id&quot;: 2343, &quot;name&quot;: &quot;magic&quot;}, {&quot;id&quot;: 2710, &quot;name&quot;: &quot;fairy&quot;}, {&quot;id&quot;: 3071, &quot;name&quot;: &quot;prince&quot;}, {&quot;id&quot;: 3205, &quot;name&quot;: &quot;fairy tale&quot;}, {&quot;id&quot;: 11017, &quot;name&quot;: &quot;spell&quot;}, {&quot;id&quot;: 170362, &quot;name&quot;: &quot;fantasy world&quot;}, {&quot;id&quot;: 189099, &quot;name&quot;: &quot;giant&quot;}, {&quot;id&quot;: 189111, &quot;name&quot;: &quot;ogre&quot;}, {&quot;id&quot;: 198780, &quot;name&quot;: &quot;obedience&quot;}, {&quot;id&quot;: 208705, &quot;name&quot;: &quot;fairy godmother&quot;}, {&quot;id&quot;: 231403, &quot;name&quot;: &quot;elf&quot;}]"/>
    <s v="en"/>
    <s v="Ella lives in a magical world in which each child, at the moment of their birth, is given a virtuous &quot;gift&quo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
    <n v="2271592"/>
    <s v="[{&quot;name&quot;: &quot;World 2000 Entertainment&quot;, &quot;id&quot;: 7692}, {&quot;name&quot;: &quot;Enchanted Productions&quot;, &quot;id&quot;: 85437}]"/>
    <x v="236"/>
    <s v="[{&quot;iso_3166_1&quot;: &quot;IE&quot;, &quot;name&quot;: &quot;Ireland&quot;}, {&quot;iso_3166_1&quot;: &quot;GB&quot;, &quot;name&quot;: &quot;United Kingdom&quot;}]"/>
    <d v="2004-04-09T00:00:00"/>
    <x v="13"/>
    <n v="27388767"/>
    <n v="96"/>
    <s v="[{&quot;iso_639_1&quot;: &quot;en&quot;, &quot;name&quot;: &quot;English&quot;}]"/>
    <s v="Released"/>
    <s v="Get enchanted"/>
    <s v="5.9"/>
    <n v="437"/>
    <n v="-3611233"/>
  </r>
  <r>
    <n v="35000000"/>
    <s v="[{ 18, name: Drama}]"/>
    <x v="5"/>
    <s v="-"/>
    <s v="-"/>
    <s v="-"/>
    <s v="http://www.sonypictures.com/movies/concussion/"/>
    <n v="321741"/>
    <x v="1271"/>
    <s v="[{&quot;id&quot;: 579, &quot;name&quot;: &quot;american football&quot;}, {&quot;id&quot;: 4526, &quot;name&quot;: &quot;concussion&quot;}, {&quot;id&quot;: 5565, &quot;name&quot;: &quot;biography&quot;}, {&quot;id&quot;: 167882, &quot;name&quot;: &quot;professional sports&quot;}, {&quot;id&quot;: 174818, &quot;name&quot;: &quot;brain damage&quot;}, {&quot;id&quot;: 197102, &quot;name&quot;: &quot;sports injury&quot;}, {&quot;id&quot;: 201189, &quot;name&quot;: &quot;nfl&quot;}, {&quot;id&quot;: 208788, &quot;name&quot;: &quot;medical drama&quot;}, {&quot;id&quot;: 234946, &quot;name&quot;: &quot;human brain&quot;}]"/>
    <s v="en"/>
    <s v="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
    <n v="35120736"/>
    <s v="[{&quot;name&quot;: &quot;Columbia Pictures&quot;, &quot;id&quot;: 5}, {&quot;name&quot;: &quot;Village Roadshow Pictures&quot;, &quot;id&quot;: 79}, {&quot;name&quot;: &quot;Scott Free Productions&quot;, &quot;id&quot;: 1645}, {&quot;name&quot;: &quot;LStar Capital&quot;, &quot;id&quot;: 34034}, {&quot;name&quot;: &quot;The Cantillon Company&quot;, &quot;id&quot;: 71170}, {&quot;name&quot;: &quot;The Shuman Company&quot;, &quot;id&quot;: 71171}]"/>
    <x v="2"/>
    <s v="[{&quot;iso_3166_1&quot;: &quot;AU&quot;, &quot;name&quot;: &quot;Australia&quot;}, {&quot;iso_3166_1&quot;: &quot;US&quot;, &quot;name&quot;: &quot;United States of America&quot;}, {&quot;iso_3166_1&quot;: &quot;GB&quot;, &quot;name&quot;: &quot;United Kingdom&quot;}]"/>
    <d v="2015-11-12T00:00:00"/>
    <x v="2"/>
    <n v="50363790"/>
    <n v="123"/>
    <s v="[{&quot;iso_639_1&quot;: &quot;en&quot;, &quot;name&quot;: &quot;English&quot;}]"/>
    <s v="Released"/>
    <s v="Even Legends Need a Hero"/>
    <s v="7.0"/>
    <n v="823"/>
    <n v="15363790"/>
  </r>
  <r>
    <n v="35000000"/>
    <s v="[{ 53, name: Thriller}, { 28, name: Action}, { 9648, name: Mystery}]"/>
    <x v="6"/>
    <s v=" Action"/>
    <s v=" Mystery"/>
    <s v="-"/>
    <s v="http://www.abductionthefilm.com/"/>
    <n v="59965"/>
    <x v="1272"/>
    <s v="[{&quot;id&quot;: 591, &quot;name&quot;: &quot;cia&quot;}, {&quot;id&quot;: 822, &quot;name&quot;: &quot;airport&quot;}, {&quot;id&quot;: 1701, &quot;name&quot;: &quot;hero&quot;}, {&quot;id&quot;: 1721, &quot;name&quot;: &quot;fight&quot;}, {&quot;id&quot;: 1930, &quot;name&quot;: &quot;kidnapping&quot;}, {&quot;id&quot;: 3562, &quot;name&quot;: &quot;time bomb&quot;}, {&quot;id&quot;: 4613, &quot;name&quot;: &quot;training&quot;}, {&quot;id&quot;: 6435, &quot;name&quot;: &quot;webcam&quot;}, {&quot;id&quot;: 6614, &quot;name&quot;: &quot;website&quot;}, {&quot;id&quot;: 8508, &quot;name&quot;: &quot;party&quot;}, {&quot;id&quot;: 10562, &quot;name&quot;: &quot;on the run&quot;}, {&quot;id&quot;: 11612, &quot;name&quot;: &quot;hospital&quot;}, {&quot;id&quot;: 13008, &quot;name&quot;: &quot;train&quot;}, {&quot;id&quot;: 13130, &quot;name&quot;: &quot;teenager&quot;}]"/>
    <s v="en"/>
    <s v="A young man sets out to uncover the truth about his life after finding his baby photo on a missing persons website."/>
    <n v="19893646"/>
    <s v="[{&quot;name&quot;: &quot;Lions Gate Films&quot;, &quot;id&quot;: 35}, {&quot;name&quot;: &quot;Vertigo Entertainment&quot;, &quot;id&quot;: 829}, {&quot;name&quot;: &quot;Gotham Group&quot;, &quot;id&quot;: 3672}, {&quot;name&quot;: &quot;Tailor Made&quot;, &quot;id&quot;: 24557}, {&quot;name&quot;: &quot;Mango Farms&quot;, &quot;id&quot;: 24558}, {&quot;name&quot;: &quot;Quick Six Entertainment&quot;, &quot;id&quot;: 24561}]"/>
    <x v="53"/>
    <s v="[{&quot;iso_3166_1&quot;: &quot;US&quot;, &quot;name&quot;: &quot;United States of America&quot;}]"/>
    <d v="2011-09-22T00:00:00"/>
    <x v="9"/>
    <n v="82087155"/>
    <n v="106"/>
    <s v="[{&quot;iso_639_1&quot;: &quot;en&quot;, &quot;name&quot;: &quot;English&quot;}]"/>
    <s v="Released"/>
    <s v="They stole his life. He's taking it back."/>
    <s v="5.6"/>
    <n v="961"/>
    <n v="47087155"/>
  </r>
  <r>
    <n v="35000000"/>
    <s v="[{ 16, name: Animation}, { 10751, name: Family}, { 12, name: Adventure}]"/>
    <x v="3"/>
    <s v=" Family"/>
    <s v=" Adventure"/>
    <s v="-"/>
    <m/>
    <n v="14175"/>
    <x v="1273"/>
    <s v="[{&quot;id&quot;: 10336, &quot;name&quot;: &quot;animation&quot;}, {&quot;id&quot;: 18165, &quot;name&quot;: &quot;animal&quot;}, {&quot;id&quot;: 209714, &quot;name&quot;: &quot;3d&quot;}]"/>
    <s v="en"/>
    <s v="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
    <n v="14051852"/>
    <s v="[{&quot;name&quot;: &quot;Vanguard Films&quot;, &quot;id&quot;: 614}, {&quot;name&quot;: &quot;Scanbox&quot;, &quot;id&quot;: 8992}]"/>
    <x v="177"/>
    <s v="[{&quot;iso_3166_1&quot;: &quot;GB&quot;, &quot;name&quot;: &quot;United Kingdom&quot;}]"/>
    <d v="2005-03-25T00:00:00"/>
    <x v="11"/>
    <n v="19478106"/>
    <n v="76"/>
    <s v="[{&quot;iso_639_1&quot;: &quot;en&quot;, &quot;name&quot;: &quot;English&quot;}]"/>
    <s v="Released"/>
    <s v="Some pigeons eat crumbs, others make history."/>
    <s v="5.2"/>
    <n v="235"/>
    <n v="-15521894"/>
  </r>
  <r>
    <n v="35000000"/>
    <s v="[{ 28, name: Action}, { 35, name: Comedy}, { 878, name: Science Fiction}]"/>
    <x v="0"/>
    <s v=" Comedy"/>
    <s v=" Science Fiction"/>
    <s v="-"/>
    <m/>
    <n v="11918"/>
    <x v="1274"/>
    <s v="[{&quot;id&quot;: 2095, &quot;name&quot;: &quot;anti hero&quot;}, {&quot;id&quot;: 6270, &quot;name&quot;: &quot;high school&quot;}, {&quot;id&quot;: 9312, &quot;name&quot;: &quot;dragonfly&quot;}, {&quot;id&quot;: 9715, &quot;name&quot;: &quot;superhero&quot;}, {&quot;id&quot;: 9741, &quot;name&quot;: &quot;radioactive&quot;}, {&quot;id&quot;: 179431, &quot;name&quot;: &quot;duringcreditsstinger&quot;}]"/>
    <s v="en"/>
    <s v="The team behind Scary Movie takes on the comic book genre in this tale of Rick Riker, a nerdy teen imbued with superpowers by a radioactive dragonfly. And because every hero needs a nemesis, enter Lou Landers, aka the villainously goofy Hourglass."/>
    <n v="19088655"/>
    <s v="[{&quot;name&quot;: &quot;Dimension Films&quot;, &quot;id&quot;: 7405}]"/>
    <x v="179"/>
    <s v="[{&quot;iso_3166_1&quot;: &quot;US&quot;, &quot;name&quot;: &quot;United States of America&quot;}]"/>
    <d v="2008-03-27T00:00:00"/>
    <x v="7"/>
    <n v="25871834"/>
    <n v="85"/>
    <s v="[{&quot;iso_639_1&quot;: &quot;en&quot;, &quot;name&quot;: &quot;English&quot;}]"/>
    <s v="Released"/>
    <s v="The greatest Superhero movie of all time! (not counting all the others)"/>
    <s v="4.9"/>
    <n v="379"/>
    <n v="-9128166"/>
  </r>
  <r>
    <n v="56000000"/>
    <s v="[{ 53, name: Thriller}, { 80, name: Crime}, { 18, name: Drama}]"/>
    <x v="6"/>
    <s v=" Crime"/>
    <s v=" Drama"/>
    <s v="-"/>
    <s v="http://www.brokencitymovie.com/"/>
    <n v="98357"/>
    <x v="1275"/>
    <s v="[{&quot;id&quot;: 1919, &quot;name&quot;: &quot;mayor&quot;}, {&quot;id&quot;: 5340, &quot;name&quot;: &quot;investigation&quot;}, {&quot;id&quot;: 6078, &quot;name&quot;: &quot;politics&quot;}, {&quot;id&quot;: 8440, &quot;name&quot;: &quot;ex-cop&quot;}, {&quot;id&quot;: 9748, &quot;name&quot;: &quot;revenge&quot;}, {&quot;id&quot;: 10476, &quot;name&quot;: &quot;double crossed&quot;}, {&quot;id&quot;: 155790, &quot;name&quot;: &quot;private detective&quot;}]"/>
    <s v="en"/>
    <s v="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
    <n v="29490057"/>
    <s v="[{&quot;name&quot;: &quot;Regency Enterprises&quot;, &quot;id&quot;: 508}, {&quot;name&quot;: &quot;Inferno International&quot;, &quot;id&quot;: 7415}, {&quot;name&quot;: &quot;1984 Private Defense Contractors&quot;, &quot;id&quot;: 8532}, {&quot;name&quot;: &quot;Closest to the Hole Productions&quot;, &quot;id&quot;: 8537}, {&quot;name&quot;: &quot;New Regency Pictures&quot;, &quot;id&quot;: 10104}, {&quot;name&quot;: &quot;Emmett/Furla Films&quot;, &quot;id&quot;: 10405}, {&quot;name&quot;: &quot;Envision Entertainment Corporation&quot;, &quot;id&quot;: 11030}, {&quot;name&quot;: &quot;Black Bear Pictures&quot;, &quot;id&quot;: 22146}, {&quot;name&quot;: &quot;Leverage Communications&quot;, &quot;id&quot;: 25790}]"/>
    <x v="42"/>
    <s v="[{&quot;iso_3166_1&quot;: &quot;US&quot;, &quot;name&quot;: &quot;United States of America&quot;}]"/>
    <d v="2013-01-18T00:00:00"/>
    <x v="8"/>
    <n v="19701164"/>
    <n v="109"/>
    <s v="[{&quot;iso_639_1&quot;: &quot;en&quot;, &quot;name&quot;: &quot;English&quot;}]"/>
    <s v="Released"/>
    <s v="Proof Can Be a Powerful Weapon."/>
    <s v="5.7"/>
    <n v="593"/>
    <n v="-36298836"/>
  </r>
  <r>
    <n v="35000000"/>
    <s v="[{ 27, name: Horror}, { 35, name: Comedy}]"/>
    <x v="15"/>
    <s v=" Comedy"/>
    <s v="-"/>
    <s v="-"/>
    <m/>
    <n v="10012"/>
    <x v="1276"/>
    <s v="[{&quot;id&quot;: 1155, &quot;name&quot;: &quot;brother sister relationship&quot;}, {&quot;id&quot;: 4197, &quot;name&quot;: &quot;bite&quot;}, {&quot;id&quot;: 4375, &quot;name&quot;: &quot;transformation&quot;}, {&quot;id&quot;: 4769, &quot;name&quot;: &quot;supernatural powers&quot;}, {&quot;id&quot;: 12564, &quot;name&quot;: &quot;werewolf&quot;}]"/>
    <s v="en"/>
    <s v="A werewolf loose in Los Angeles changes the lives of three young adults, who, after being mauled by the beast, learn they must kill their attacker if they hope to change their fate to avoid becoming werewolves too."/>
    <n v="11195593"/>
    <s v="[{&quot;name&quot;: &quot;Craven-Maddalena Films&quot;, &quot;id&quot;: 1600}, {&quot;name&quot;: &quot;Outerbanks Entertainment&quot;, &quot;id&quot;: 2180}, {&quot;name&quot;: &quot;Dimension Films&quot;, &quot;id&quot;: 7405}, {&quot;name&quot;: &quot;Kalis Productions GmbH &amp; Co. Zweite KG&quot;, &quot;id&quot;: 20376}]"/>
    <x v="237"/>
    <s v="[{&quot;iso_3166_1&quot;: &quot;DE&quot;, &quot;name&quot;: &quot;Germany&quot;}, {&quot;iso_3166_1&quot;: &quot;US&quot;, &quot;name&quot;: &quot;United States of America&quot;}]"/>
    <d v="2005-02-25T00:00:00"/>
    <x v="11"/>
    <n v="19294901"/>
    <n v="97"/>
    <s v="[{&quot;iso_639_1&quot;: &quot;en&quot;, &quot;name&quot;: &quot;English&quot;}]"/>
    <s v="Released"/>
    <s v="What doesn't kill you makes you stronger."/>
    <s v="5.1"/>
    <n v="167"/>
    <n v="-15705099"/>
  </r>
  <r>
    <n v="35000000"/>
    <s v="[{ 80, name: Crime}, { 28, name: Action}, { 53, name: Thriller}]"/>
    <x v="13"/>
    <s v=" Action"/>
    <s v=" Thriller"/>
    <s v="-"/>
    <s v="http://www.premiumrush.com/"/>
    <n v="49526"/>
    <x v="1277"/>
    <s v="[{&quot;id&quot;: 242, &quot;name&quot;: &quot;new york&quot;}, {&quot;id&quot;: 11719, &quot;name&quot;: &quot;dirty cop&quot;}, {&quot;id&quot;: 41663, &quot;name&quot;: &quot;bicycle courier&quot;}, {&quot;id&quot;: 179431, &quot;name&quot;: &quot;duringcreditsstinger&quot;}, {&quot;id&quot;: 181356, &quot;name&quot;: &quot;race against the clock&quot;}, {&quot;id&quot;: 207761, &quot;name&quot;: &quot;cyclist&quot;}, {&quot;id&quot;: 223183, &quot;name&quot;: &quot;bike messenger&quot;}]"/>
    <s v="en"/>
    <s v="In Manhattan, a bike messenger picks up an envelope that attracts the interest of a dirty cop, who pursues the cyclist throughout the city."/>
    <n v="17709888"/>
    <s v="[{&quot;name&quot;: &quot;Pariah Entertainment Group&quot;, &quot;id&quot;: 1271}]"/>
    <x v="238"/>
    <s v="[{&quot;iso_3166_1&quot;: &quot;US&quot;, &quot;name&quot;: &quot;United States of America&quot;}]"/>
    <d v="2012-08-24T00:00:00"/>
    <x v="3"/>
    <n v="31083599"/>
    <n v="91"/>
    <s v="[{&quot;iso_639_1&quot;: &quot;zh&quot;, &quot;name&quot;: &quot;\u666e\u901a\u8bdd&quot;}, {&quot;iso_639_1&quot;: &quot;en&quot;, &quot;name&quot;: &quot;English&quot;}]"/>
    <s v="Released"/>
    <s v="Ride Like Hell"/>
    <s v="6.2"/>
    <n v="832"/>
    <n v="-3916401"/>
  </r>
  <r>
    <n v="35000000"/>
    <s v="[{ 28, name: Action}, { 35, name: Comedy}, { 80, name: Crime}]"/>
    <x v="0"/>
    <s v=" Comedy"/>
    <s v=" Crime"/>
    <s v="-"/>
    <m/>
    <n v="268920"/>
    <x v="1278"/>
    <s v="[{&quot;id&quot;: 1556, &quot;name&quot;: &quot;texas&quot;}, {&quot;id&quot;: 1563, &quot;name&quot;: &quot;prisoner&quot;}, {&quot;id&quot;: 8015, &quot;name&quot;: &quot;cop&quot;}, {&quot;id&quot;: 10175, &quot;name&quot;: &quot;drug cartel&quot;}, {&quot;id&quot;: 10562, &quot;name&quot;: &quot;on the run&quot;}, {&quot;id&quot;: 15090, &quot;name&quot;: &quot;police officer&quot;}, {&quot;id&quot;: 169264, &quot;name&quot;: &quot;prisoner on the run&quot;}, {&quot;id&quot;: 187056, &quot;name&quot;: &quot;woman director&quot;}]"/>
    <s v="en"/>
    <s v="An uptight by-the-book cop must protect the widow of a drug boss from crooked cops and gunmen."/>
    <n v="18262017"/>
    <s v="[{&quot;name&quot;: &quot;New Line Cinema&quot;, &quot;id&quot;: 12}, {&quot;name&quot;: &quot;Warner Bros.&quot;, &quot;id&quot;: 6194}, {&quot;name&quot;: &quot;Metro-Goldwyn-Mayer (MGM)&quot;, &quot;id&quot;: 8411}, {&quot;name&quot;: &quot;Pacific Standard&quot;, &quot;id&quot;: 15829}]"/>
    <x v="12"/>
    <s v="[{&quot;iso_3166_1&quot;: &quot;US&quot;, &quot;name&quot;: &quot;United States of America&quot;}]"/>
    <d v="2015-05-08T00:00:00"/>
    <x v="2"/>
    <n v="51680201"/>
    <n v="87"/>
    <s v="[{&quot;iso_639_1&quot;: &quot;es&quot;, &quot;name&quot;: &quot;Espa\u00f1ol&quot;}, {&quot;iso_639_1&quot;: &quot;en&quot;, &quot;name&quot;: &quot;English&quot;}]"/>
    <s v="Released"/>
    <s v="Armed and Sort-of Dangerous."/>
    <s v="5.4"/>
    <n v="647"/>
    <n v="16680201"/>
  </r>
  <r>
    <n v="35000000"/>
    <s v="[{ 10752, name: War}, { 12, name: Adventure}, { 18, name: Drama}, { 10749, name: Romance}]"/>
    <x v="10"/>
    <s v=" Adventure"/>
    <s v=" Drama"/>
    <s v=" Romance"/>
    <m/>
    <n v="9093"/>
    <x v="1279"/>
    <s v="[{&quot;id&quot;: 187, &quot;name&quot;: &quot;islam&quot;}, {&quot;id&quot;: 572, &quot;name&quot;: &quot;sex&quot;}, {&quot;id&quot;: 1797, &quot;name&quot;: &quot;loyalty&quot;}, {&quot;id&quot;: 3930, &quot;name&quot;: &quot;bravery&quot;}, {&quot;id&quot;: 6092, &quot;name&quot;: &quot;army&quot;}, {&quot;id&quot;: 9748, &quot;name&quot;: &quot;revenge&quot;}, {&quot;id&quot;: 9812, &quot;name&quot;: &quot;honor&quot;}, {&quot;id&quot;: 9826, &quot;name&quot;: &quot;murder&quot;}, {&quot;id&quot;: 10685, &quot;name&quot;: &quot;escape&quot;}, {&quot;id&quot;: 13065, &quot;name&quot;: &quot;soldier&quot;}, {&quot;id&quot;: 14643, &quot;name&quot;: &quot;battle&quot;}, {&quot;id&quot;: 14765, &quot;name&quot;: &quot;church&quot;}, {&quot;id&quot;: 14819, &quot;name&quot;: &quot;violence&quot;}, {&quot;id&quot;: 14905, &quot;name&quot;: &quot;britain&quot;}, {&quot;id&quot;: 14906, &quot;name&quot;: &quot;slave&quot;}, {&quot;id&quot;: 158217, &quot;name&quot;: &quot;colonialism&quot;}, {&quot;id&quot;: 162365, &quot;name&quot;: &quot;military&quot;}, {&quot;id&quot;: 208067, &quot;name&quot;: &quot;imperialism&quot;}]"/>
    <s v="en"/>
    <s v="The story, set in 187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
    <n v="1010364"/>
    <s v="[{&quot;name&quot;: &quot;Paramount Pictures&quot;, &quot;id&quot;: 4}, {&quot;name&quot;: &quot;Miramax Films&quot;, &quot;id&quot;: 14}, {&quot;name&quot;: &quot;Marty Katz Productions&quot;, &quot;id&quot;: 12552}, {&quot;name&quot;: &quot;Jaffilms Inc.&quot;, &quot;id&quot;: 14160}, {&quot;name&quot;: &quot;Dune Films&quot;, &quot;id&quot;: 19477}, {&quot;name&quot;: &quot;Belhaven Limited&quot;, &quot;id&quot;: 36612}]"/>
    <x v="9"/>
    <s v="[{&quot;iso_3166_1&quot;: &quot;GB&quot;, &quot;name&quot;: &quot;United Kingdom&quot;}, {&quot;iso_3166_1&quot;: &quot;US&quot;, &quot;name&quot;: &quot;United States of America&quot;}]"/>
    <d v="2002-09-08T00:00:00"/>
    <x v="18"/>
    <n v="29882645"/>
    <n v="132"/>
    <s v="[{&quot;iso_639_1&quot;: &quot;en&quot;, &quot;name&quot;: &quot;English&quot;}]"/>
    <s v="Released"/>
    <s v="Freedom. Country. Honor. Passion. To save his best friend, one man must risk everything he loves."/>
    <s v="6.5"/>
    <n v="159"/>
    <n v="-5117355"/>
  </r>
  <r>
    <n v="35000000"/>
    <s v="[{ 28, name: Action}, { 80, name: Crime}]"/>
    <x v="0"/>
    <s v=" Crime"/>
    <s v="-"/>
    <s v="-"/>
    <m/>
    <n v="119283"/>
    <x v="1280"/>
    <s v="[{&quot;id&quot;: 191604, &quot;name&quot;: &quot;professional thief&quot;}, {&quot;id&quot;: 209672, &quot;name&quot;: &quot;jewel robbery&quot;}]"/>
    <s v="en"/>
    <s v="A thief with a unique code of professional ethics is double-crossed by his crew and left for dead. Assuming a new disguise and forming an unlikely alliance with a woman on the inside, he looks to hijack the score of the crew's latest heist."/>
    <n v="28670477"/>
    <s v="[{&quot;name&quot;: &quot;SND&quot;, &quot;id&quot;: 2902}]"/>
    <x v="239"/>
    <s v="[{&quot;iso_3166_1&quot;: &quot;US&quot;, &quot;name&quot;: &quot;United States of America&quot;}]"/>
    <d v="2013-01-23T00:00:00"/>
    <x v="8"/>
    <n v="46216641"/>
    <n v="118"/>
    <s v="[{&quot;iso_639_1&quot;: &quot;en&quot;, &quot;name&quot;: &quot;English&quot;}]"/>
    <s v="Released"/>
    <s v="To get away clean, you have to play dirty."/>
    <s v="5.7"/>
    <n v="1455"/>
    <n v="11216641"/>
  </r>
  <r>
    <n v="31000000"/>
    <s v="[{ 35, name: Comedy}, { 10749, name: Romance}]"/>
    <x v="8"/>
    <s v=" Romance"/>
    <s v="-"/>
    <s v="-"/>
    <m/>
    <n v="11823"/>
    <x v="1281"/>
    <s v="[{&quot;id&quot;: 1488, &quot;name&quot;: &quot;tennis&quot;}, {&quot;id&quot;: 1605, &quot;name&quot;: &quot;new love&quot;}, {&quot;id&quot;: 2848, &quot;name&quot;: &quot;tennis player&quot;}, {&quot;id&quot;: 5657, &quot;name&quot;: &quot;australia&quot;}, {&quot;id&quot;: 9415, &quot;name&quot;: &quot;wimbledon&quot;}]"/>
    <s v="en"/>
    <s v="A pro tennis player has lost his ambition and has fallen in rank to 119. Fortunately for him, he meets a young player on the women's circuit who helps him recapture his focus for Wimbledon."/>
    <n v="16736734"/>
    <s v="[{&quot;name&quot;: &quot;Universal Pictures&quot;, &quot;id&quot;: 33}]"/>
    <x v="14"/>
    <s v="[{&quot;iso_3166_1&quot;: &quot;FR&quot;, &quot;name&quot;: &quot;France&quot;}, {&quot;iso_3166_1&quot;: &quot;GB&quot;, &quot;name&quot;: &quot;United Kingdom&quot;}]"/>
    <d v="2004-09-13T00:00:00"/>
    <x v="13"/>
    <n v="41512007"/>
    <n v="98"/>
    <s v="[{&quot;iso_639_1&quot;: &quot;en&quot;, &quot;name&quot;: &quot;English&quot;}]"/>
    <s v="Released"/>
    <s v="She's the golden girl. He's the longshot. It's a match made in..."/>
    <s v="6.0"/>
    <n v="293"/>
    <n v="10512007"/>
  </r>
  <r>
    <n v="35000000"/>
    <s v="[{ 35, name: Comedy}]"/>
    <x v="8"/>
    <s v="-"/>
    <s v="-"/>
    <s v="-"/>
    <s v="http://www.furryvengeance-movie.com/"/>
    <n v="35169"/>
    <x v="1282"/>
    <s v="[{&quot;id&quot;: 10468, &quot;name&quot;: &quot;bear&quot;}, {&quot;id&quot;: 18165, &quot;name&quot;: &quot;animal&quot;}, {&quot;id&quot;: 179430, &quot;name&quot;: &quot;aftercreditsstinger&quot;}, {&quot;id&quot;: 179431, &quot;name&quot;: &quot;duringcreditsstinger&quot;}, {&quot;id&quot;: 179867, &quot;name&quot;: &quot;real estate&quot;}, {&quot;id&quot;: 184952, &quot;name&quot;: &quot;land developer&quot;}, {&quot;id&quot;: 234341, &quot;name&quot;: &quot;real estate developer&quot;}]"/>
    <s v="en"/>
    <s v="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
    <n v="13668633"/>
    <s v="[{&quot;name&quot;: &quot;Summit Entertainment&quot;, &quot;id&quot;: 491}, {&quot;name&quot;: &quot;Robert Simonds Productions&quot;, &quot;id&quot;: 3929}, {&quot;name&quot;: &quot;Participant Media&quot;, &quot;id&quot;: 6735}, {&quot;name&quot;: &quot;Imagenation Abu Dhabi FZ&quot;, &quot;id&quot;: 6736}, {&quot;name&quot;: &quot;Furry Vengeance Productions&quot;, &quot;id&quot;: 34447}]"/>
    <x v="39"/>
    <s v="[{&quot;iso_3166_1&quot;: &quot;AE&quot;, &quot;name&quot;: &quot;United Arab Emirates&quot;}, {&quot;iso_3166_1&quot;: &quot;US&quot;, &quot;name&quot;: &quot;United States of America&quot;}]"/>
    <d v="2010-04-02T00:00:00"/>
    <x v="4"/>
    <n v="39340177"/>
    <n v="92"/>
    <s v="[{&quot;iso_639_1&quot;: &quot;en&quot;, &quot;name&quot;: &quot;English&quot;}]"/>
    <s v="Released"/>
    <s v="He came. He saw. They conquered."/>
    <s v="4.6"/>
    <n v="149"/>
    <n v="4340177"/>
  </r>
  <r>
    <n v="27000000"/>
    <s v="[{ 14, name: Fantasy}, { 28, name: Action}, { 12, name: Adventure}]"/>
    <x v="2"/>
    <s v=" Action"/>
    <s v=" Adventure"/>
    <s v="-"/>
    <m/>
    <n v="849"/>
    <x v="1283"/>
    <s v="[{&quot;id&quot;: 4152, &quot;name&quot;: &quot;kingdom&quot;}, {&quot;id&quot;: 10016, &quot;name&quot;: &quot;lightsaber&quot;}, {&quot;id&quot;: 10471, &quot;name&quot;: &quot;cult favorite&quot;}, {&quot;id&quot;: 10877, &quot;name&quot;: &quot;dead body&quot;}, {&quot;id&quot;: 15252, &quot;name&quot;: &quot;magical object&quot;}, {&quot;id&quot;: 33974, &quot;name&quot;: &quot;fortress&quot;}, {&quot;id&quot;: 161891, &quot;name&quot;: &quot;doppelganger&quot;}, {&quot;id&quot;: 161893, &quot;name&quot;: &quot;cyclops&quot;}, {&quot;id&quot;: 161896, &quot;name&quot;: &quot;changeling&quot;}]"/>
    <s v="en"/>
    <s v="A prince and a fellowship of companions set out to rescue his bride from a fortress of alien invaders who have arrived on their home planet."/>
    <n v="9904881"/>
    <s v="[{&quot;name&quot;: &quot;Columbia Pictures Corporation&quot;, &quot;id&quot;: 441}, {&quot;name&quot;: &quot;Barclays Mercantile Industrial Finance&quot;, &quot;id&quot;: 553}]"/>
    <x v="44"/>
    <s v="[{&quot;iso_3166_1&quot;: &quot;ES&quot;, &quot;name&quot;: &quot;Spain&quot;}, {&quot;iso_3166_1&quot;: &quot;GB&quot;, &quot;name&quot;: &quot;United Kingdom&quot;}, {&quot;iso_3166_1&quot;: &quot;IT&quot;, &quot;name&quot;: &quot;Italy&quot;}, {&quot;iso_3166_1&quot;: &quot;US&quot;, &quot;name&quot;: &quot;United States of America&quot;}]"/>
    <d v="1983-07-29T00:00:00"/>
    <x v="40"/>
    <n v="16519460"/>
    <n v="117"/>
    <s v="[{&quot;iso_639_1&quot;: &quot;en&quot;, &quot;name&quot;: &quot;English&quot;}]"/>
    <s v="Released"/>
    <s v="A world light-years beyond your imagination."/>
    <s v="5.8"/>
    <n v="129"/>
    <n v="-10480540"/>
  </r>
  <r>
    <n v="35000000"/>
    <s v="[{ 35, name: Comedy}, { 10402, name: Music}]"/>
    <x v="8"/>
    <s v=" Music"/>
    <s v="-"/>
    <s v="-"/>
    <s v="http://www.walkhard-movie.com/"/>
    <n v="6575"/>
    <x v="1284"/>
    <s v="[{&quot;id&quot;: 532, &quot;name&quot;: &quot;music record&quot;}, {&quot;id&quot;: 578, &quot;name&quot;: &quot;rock and roll&quot;}, {&quot;id&quot;: 637, &quot;name&quot;: &quot;pop&quot;}, {&quot;id&quot;: 898, &quot;name&quot;: &quot;hip-hop&quot;}, {&quot;id&quot;: 2178, &quot;name&quot;: &quot;fab four&quot;}, {&quot;id&quot;: 2636, &quot;name&quot;: &quot;blues&quot;}, {&quot;id&quot;: 3490, &quot;name&quot;: &quot;pop star&quot;}, {&quot;id&quot;: 4562, &quot;name&quot;: &quot;rapper&quot;}, {&quot;id&quot;: 4746, &quot;name&quot;: &quot;record producer&quot;}, {&quot;id&quot;: 5288, &quot;name&quot;: &quot;rock&quot;}, {&quot;id&quot;: 6027, &quot;name&quot;: &quot;music&quot;}, {&quot;id&quot;: 6031, &quot;name&quot;: &quot;music instrument&quot;}, {&quot;id&quot;: 13027, &quot;name&quot;: &quot;wedding&quot;}, {&quot;id&quot;: 34094, &quot;name&quot;: &quot;extramarital affair&quot;}, {&quot;id&quot;: 179430, &quot;name&quot;: &quot;aftercreditsstinger&quot;}]"/>
    <s v="en"/>
    <s v="Singer Dewey Cox overcomes adversity to become a musical legend."/>
    <n v="1073522"/>
    <s v="[{&quot;name&quot;: &quot;Columbia Pictures Corporation&quot;, &quot;id&quot;: 441}, {&quot;name&quot;: &quot;Apatow Productions&quot;, &quot;id&quot;: 10105}]"/>
    <x v="44"/>
    <s v="[{&quot;iso_3166_1&quot;: &quot;US&quot;, &quot;name&quot;: &quot;United States of America&quot;}]"/>
    <d v="2007-12-21T00:00:00"/>
    <x v="1"/>
    <n v="18317151"/>
    <n v="96"/>
    <s v="[{&quot;iso_639_1&quot;: &quot;en&quot;, &quot;name&quot;: &quot;English&quot;}]"/>
    <s v="Released"/>
    <s v="Life made him tough. Love made him strong. Music made him hard."/>
    <s v="6.6"/>
    <n v="212"/>
    <n v="-16682849"/>
  </r>
  <r>
    <n v="35000000"/>
    <s v="[{ 28, name: Action}, { 37, name: Western}]"/>
    <x v="0"/>
    <s v=" Western"/>
    <s v="-"/>
    <s v="-"/>
    <m/>
    <n v="13496"/>
    <x v="1285"/>
    <s v="[{&quot;id&quot;: 798, &quot;name&quot;: &quot;sheriff&quot;}, {&quot;id&quot;: 2673, &quot;name&quot;: &quot;horse&quot;}, {&quot;id&quot;: 9503, &quot;name&quot;: &quot;outlaw&quot;}, {&quot;id&quot;: 9910, &quot;name&quot;: &quot;jesse james&quot;}, {&quot;id&quot;: 222784, &quot;name&quot;: &quot;cole younger&quot;}]"/>
    <s v="en"/>
    <s v="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
    <n v="6727949"/>
    <s v="[{&quot;name&quot;: &quot;Morgan Creek Productions&quot;, &quot;id&quot;: 10210}]"/>
    <x v="104"/>
    <s v="[{&quot;iso_3166_1&quot;: &quot;US&quot;, &quot;name&quot;: &quot;United States of America&quot;}]"/>
    <d v="2001-08-17T00:00:00"/>
    <x v="17"/>
    <n v="13678913"/>
    <n v="94"/>
    <s v="[{&quot;iso_639_1&quot;: &quot;en&quot;, &quot;name&quot;: &quot;English&quot;}]"/>
    <s v="Released"/>
    <s v="Sometimes the wrong side of the law is the right place to be."/>
    <s v="5.7"/>
    <n v="55"/>
    <n v="-21321087"/>
  </r>
  <r>
    <n v="35000000"/>
    <s v="[{ 18, name: Drama}, { 36, name: History}, { 10749, name: Romance}]"/>
    <x v="5"/>
    <s v=" History"/>
    <s v=" Romance"/>
    <s v="-"/>
    <s v="http://www.theyoungvictoriamovie.com/"/>
    <n v="18320"/>
    <x v="1286"/>
    <s v="[{&quot;id&quot;: 4833, &quot;name&quot;: &quot;royal family&quot;}, {&quot;id&quot;: 5565, &quot;name&quot;: &quot;biography&quot;}, {&quot;id&quot;: 9920, &quot;name&quot;: &quot;royalty&quot;}, {&quot;id&quot;: 15060, &quot;name&quot;: &quot;period drama&quot;}, {&quot;id&quot;: 194470, &quot;name&quot;: &quot;queen victoria&quot;}, {&quot;id&quot;: 204071, &quot;name&quot;: &quot;prince albert&quot;}, {&quot;id&quot;: 207928, &quot;name&quot;: &quot;19th century&quot;}, {&quot;id&quot;: 220649, &quot;name&quot;: &quot;british monarchy&quot;}]"/>
    <s v="en"/>
    <s v="From Academy AwardÂ® winners Graham King and Martin Scorsese, along with the makers of Gosford Park and The Departed, comes the story of Queen Victoria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â€œan epic British film, which will sweep you up in her remarkable story.â€"/>
    <n v="16343317"/>
    <s v="[{&quot;name&quot;: &quot;GK Films&quot;, &quot;id&quot;: 3281}]"/>
    <x v="190"/>
    <s v="[{&quot;iso_3166_1&quot;: &quot;GB&quot;, &quot;name&quot;: &quot;United Kingdom&quot;}, {&quot;iso_3166_1&quot;: &quot;US&quot;, &quot;name&quot;: &quot;United States of America&quot;}]"/>
    <d v="2009-03-04T00:00:00"/>
    <x v="0"/>
    <n v="27409889"/>
    <n v="105"/>
    <s v="[{&quot;iso_639_1&quot;: &quot;en&quot;, &quot;name&quot;: &quot;English&quot;}, {&quot;iso_639_1&quot;: &quot;hu&quot;, &quot;name&quot;: &quot;Magyar&quot;}]"/>
    <s v="Released"/>
    <s v="Love rules all."/>
    <s v="7.0"/>
    <n v="322"/>
    <n v="-7590111"/>
  </r>
  <r>
    <n v="40000000"/>
    <s v="[{ 28, name: Action}, { 80, name: Crime}, { 9648, name: Mystery}, { 53, name: Thriller}]"/>
    <x v="0"/>
    <s v=" Crime"/>
    <s v=" Mystery"/>
    <s v=" Thriller"/>
    <s v="http://www.whiteoutmovie.com/"/>
    <n v="22787"/>
    <x v="1287"/>
    <s v="[{&quot;id&quot;: 3800, &quot;name&quot;: &quot;airplane&quot;}, {&quot;id&quot;: 9717, &quot;name&quot;: &quot;based on comic book&quot;}, {&quot;id&quot;: 13092, &quot;name&quot;: &quot;corpse&quot;}, {&quot;id&quot;: 160128, &quot;name&quot;: &quot;stich&quot;}]"/>
    <s v="en"/>
    <s v="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
    <n v="14818718"/>
    <s v="[{&quot;name&quot;: &quot;StudioCanal&quot;, &quot;id&quot;: 694}, {&quot;name&quot;: &quot;Dark Castle Entertainment&quot;, &quot;id&quot;: 1786}, {&quot;name&quot;: &quot;Don Carmody Productions&quot;, &quot;id&quot;: 4253}, {&quot;name&quot;: &quot;Warner Bros.&quot;, &quot;id&quot;: 6194}, {&quot;name&quot;: &quot;Canadian Film or Video Production Tax Credit (CPTC)&quot;, &quot;id&quot;: 8582}, {&quot;name&quot;: &quot;Ontario Media Development Corporation (OMDC)&quot;, &quot;id&quot;: 11576}, {&quot;name&quot;: &quot;Manitoba Film and Video Production Tax Credit&quot;, &quot;id&quot;: 11715}, {&quot;name&quot;: &quot;McMurdo (Canada) Productions&quot;, &quot;id&quot;: 20572}]"/>
    <x v="161"/>
    <s v="[{&quot;iso_3166_1&quot;: &quot;CA&quot;, &quot;name&quot;: &quot;Canada&quot;}, {&quot;iso_3166_1&quot;: &quot;FR&quot;, &quot;name&quot;: &quot;France&quot;}, {&quot;iso_3166_1&quot;: &quot;US&quot;, &quot;name&quot;: &quot;United States of America&quot;}]"/>
    <d v="2009-09-09T00:00:00"/>
    <x v="0"/>
    <n v="12206028"/>
    <n v="101"/>
    <s v="[{&quot;iso_639_1&quot;: &quot;en&quot;, &quot;name&quot;: &quot;English&quot;}, {&quot;iso_639_1&quot;: &quot;ru&quot;, &quot;name&quot;: &quot;P\u0443\u0441\u0441\u043a\u0438\u0439&quot;}]"/>
    <s v="Released"/>
    <s v="See Your Last Breath"/>
    <s v="5.3"/>
    <n v="220"/>
    <n v="-27793972"/>
  </r>
  <r>
    <n v="32000000"/>
    <s v="[{ 18, name: Drama}, { 14, name: Fantasy}]"/>
    <x v="5"/>
    <s v=" Fantasy"/>
    <s v="-"/>
    <s v="-"/>
    <s v="http://www.twowaysthroughlife.com/"/>
    <n v="8967"/>
    <x v="1288"/>
    <s v="[{&quot;id&quot;: 490, &quot;name&quot;: &quot;philosophy&quot;}, {&quot;id&quot;: 494, &quot;name&quot;: &quot;father son relationship&quot;}, {&quot;id&quot;: 794, &quot;name&quot;: &quot;red hair&quot;}, {&quot;id&quot;: 1155, &quot;name&quot;: &quot;brother sister relationship&quot;}, {&quot;id&quot;: 1670, &quot;name&quot;: &quot;sun&quot;}, {&quot;id&quot;: 2285, &quot;name&quot;: &quot;telegram&quot;}, {&quot;id&quot;: 3352, &quot;name&quot;: &quot;tree&quot;}, {&quot;id&quot;: 5404, &quot;name&quot;: &quot;meteor&quot;}, {&quot;id&quot;: 6155, &quot;name&quot;: &quot;afterlife&quot;}, {&quot;id&quot;: 6712, &quot;name&quot;: &quot;death of a child&quot;}, {&quot;id&quot;: 10183, &quot;name&quot;: &quot;independent film&quot;}, {&quot;id&quot;: 10706, &quot;name&quot;: &quot;spirituality&quot;}, {&quot;id&quot;: 12405, &quot;name&quot;: &quot;outer space&quot;}, {&quot;id&quot;: 12616, &quot;name&quot;: &quot;dinosaur&quot;}, {&quot;id&quot;: 159431, &quot;name&quot;: &quot;voice over&quot;}, {&quot;id&quot;: 212412, &quot;name&quot;: &quot;very little dialogue&quot;}, {&quot;id&quot;: 215020, &quot;name&quot;: &quot;tarkovskyesque&quot;}]"/>
    <s v="en"/>
    <s v="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
    <n v="43862456"/>
    <s v="[{&quot;name&quot;: &quot;Fox Searchlight Pictures&quot;, &quot;id&quot;: 43}, {&quot;name&quot;: &quot;Plan B Entertainment&quot;, &quot;id&quot;: 81}, {&quot;name&quot;: &quot;River Road Entertainment&quot;, &quot;id&quot;: 1246}]"/>
    <x v="240"/>
    <s v="[{&quot;iso_3166_1&quot;: &quot;US&quot;, &quot;name&quot;: &quot;United States of America&quot;}]"/>
    <d v="2011-05-18T00:00:00"/>
    <x v="9"/>
    <n v="54674226"/>
    <n v="139"/>
    <s v="[{&quot;iso_639_1&quot;: &quot;en&quot;, &quot;name&quot;: &quot;English&quot;}]"/>
    <s v="Released"/>
    <s v="Nothing stands still."/>
    <s v="6.5"/>
    <n v="987"/>
    <n v="22674226"/>
  </r>
  <r>
    <n v="35000000"/>
    <s v="[{ 28, name: Action}, { 18, name: Drama}, { 53, name: Thriller}, { 80, name: Crime}]"/>
    <x v="0"/>
    <s v=" Drama"/>
    <s v=" Thriller"/>
    <s v=" Crime"/>
    <m/>
    <n v="144336"/>
    <x v="1289"/>
    <s v="[{&quot;id&quot;: 10175, &quot;name&quot;: &quot;drug cartel&quot;}, {&quot;id&quot;: 186281, &quot;name&quot;: &quot;dea&quot;}]"/>
    <s v="en"/>
    <s v="In &quot;Sabotage&quot;,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
    <n v="27903999"/>
    <s v="[{&quot;name&quot;: &quot;Open Road Films&quot;, &quot;id&quot;: 10427}, {&quot;name&quot;: &quot;QED International&quot;, &quot;id&quot;: 11029}, {&quot;name&quot;: &quot;Albert S. Ruddy Productions&quot;, &quot;id&quot;: 16311}, {&quot;name&quot;: &quot;Crave Films&quot;, &quot;id&quot;: 16312}, {&quot;name&quot;: &quot;Roth Films&quot;, &quot;id&quot;: 16314}]"/>
    <x v="241"/>
    <s v="[{&quot;iso_3166_1&quot;: &quot;US&quot;, &quot;name&quot;: &quot;United States of America&quot;}]"/>
    <d v="2014-03-28T00:00:00"/>
    <x v="10"/>
    <n v="17508518"/>
    <n v="110"/>
    <s v="[{&quot;iso_639_1&quot;: &quot;en&quot;, &quot;name&quot;: &quot;English&quot;}]"/>
    <s v="Released"/>
    <s v="Leave no loose ends"/>
    <s v="5.5"/>
    <n v="555"/>
    <n v="-17491482"/>
  </r>
  <r>
    <n v="35000000"/>
    <s v="[{ 18, name: Drama}, { 14, name: Fantasy}, { 27, name: Horror}, { 9648, name: Mystery}, { 10749, name: Romance}, { 53, name: Thriller}]"/>
    <x v="5"/>
    <s v=" Fantasy"/>
    <s v=" Horror"/>
    <s v=" Mystery"/>
    <m/>
    <n v="9616"/>
    <x v="1290"/>
    <s v="[{&quot;id&quot;: 483, &quot;name&quot;: &quot;riddle&quot;}, {&quot;id&quot;: 588, &quot;name&quot;: &quot;rome&quot;}, {&quot;id&quot;: 716, &quot;name&quot;: &quot;vatican&quot;}, {&quot;id&quot;: 3271, &quot;name&quot;: &quot;secret organization&quot;}, {&quot;id&quot;: 5340, &quot;name&quot;: &quot;investigation&quot;}, {&quot;id&quot;: 7412, &quot;name&quot;: &quot;sin&quot;}, {&quot;id&quot;: 10063, &quot;name&quot;: &quot;repentance&quot;}, {&quot;id&quot;: 10093, &quot;name&quot;: &quot;priest&quot;}, {&quot;id&quot;: 12565, &quot;name&quot;: &quot;psychological thriller&quot;}, {&quot;id&quot;: 14819, &quot;name&quot;: &quot;violence&quot;}, {&quot;id&quot;: 157008, &quot;name&quot;: &quot;catholic church&quot;}, {&quot;id&quot;: 172762, &quot;name&quot;: &quot;sin eater&quot;}, {&quot;id&quot;: 172772, &quot;name&quot;: &quot;mentor prot\u00e9g\u00e9 relationship&quot;}, {&quot;id&quot;: 172792, &quot;name&quot;: &quot;reference to god&quot;}, {&quot;id&quot;: 204017, &quot;name&quot;: &quot;suspicious death&quot;}]"/>
    <s v="en"/>
    <s v="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
    <n v="3746806"/>
    <s v="[{&quot;name&quot;: &quot;Twentieth Century Fox Film Corporation&quot;, &quot;id&quot;: 306}, {&quot;name&quot;: &quot;N1 European Film Produktions GmbH &amp; Co. KG&quot;, &quot;id&quot;: 8874}, {&quot;name&quot;: &quot;Baumgarten Merims Productions&quot;, &quot;id&quot;: 14652}]"/>
    <x v="17"/>
    <s v="[{&quot;iso_3166_1&quot;: &quot;DE&quot;, &quot;name&quot;: &quot;Germany&quot;}, {&quot;iso_3166_1&quot;: &quot;US&quot;, &quot;name&quot;: &quot;United States of America&quot;}]"/>
    <d v="2003-09-05T00:00:00"/>
    <x v="16"/>
    <n v="11560806"/>
    <n v="102"/>
    <s v="[{&quot;iso_639_1&quot;: &quot;en&quot;, &quot;name&quot;: &quot;English&quot;}]"/>
    <s v="Released"/>
    <s v="Every soul has its price."/>
    <s v="4.8"/>
    <n v="91"/>
    <n v="-23439194"/>
  </r>
  <r>
    <n v="20500000"/>
    <s v="[{ 28, name: Action}, { 80, name: Crime}]"/>
    <x v="0"/>
    <s v=" Crime"/>
    <s v="-"/>
    <s v="-"/>
    <s v="http://punisherwarzonemovie.com"/>
    <n v="13056"/>
    <x v="1291"/>
    <s v="[{&quot;id&quot;: 10525, &quot;name&quot;: &quot;broken neck&quot;}, {&quot;id&quot;: 18525, &quot;name&quot;: &quot;fbi agent&quot;}, {&quot;id&quot;: 174947, &quot;name&quot;: &quot;wall safe&quot;}, {&quot;id&quot;: 174953, &quot;name&quot;: &quot;trashed house&quot;}, {&quot;id&quot;: 174954, &quot;name&quot;: &quot;aerial shot&quot;}, {&quot;id&quot;: 174959, &quot;name&quot;: &quot;military dress uniform&quot;}, {&quot;id&quot;: 174960, &quot;name&quot;: &quot;vanity&quot;}, {&quot;id&quot;: 174968, &quot;name&quot;: &quot;flare&quot;}, {&quot;id&quot;: 187056, &quot;name&quot;: &quot;woman director&quot;}]"/>
    <s v="en"/>
    <s v="Waging his one-man war on the world of organized crime, ruthless vigilante-hero Frank Castle sets his sights on overeager mob boss Billy Russoti. After Russoti is left horribly disfigured by Castle, he sets out for vengeance under his new alias: Jigsaw. With the &quot;Punisher Task Force&quot; hot on his trail and the FBI unable to take Jigsaw in, Frank must stand up to the formidable army that Jigsaw has recruited before more of his evil deeds go unpunished."/>
    <n v="17112498"/>
    <s v="[{&quot;name&quot;: &quot;Lionsgate&quot;, &quot;id&quot;: 1632}, {&quot;name&quot;: &quot;MHF Zweite Academy Film&quot;, &quot;id&quot;: 8848}, {&quot;name&quot;: &quot;Marvel Knights&quot;, &quot;id&quot;: 11106}, {&quot;name&quot;: &quot;Valhalla Motion Pictures&quot;, &quot;id&quot;: 11533}, {&quot;name&quot;: &quot;SGF Entertainment&quot;, &quot;id&quot;: 33808}, {&quot;name&quot;: &quot;Muse Entertainment&quot;, &quot;id&quot;: 83338}]"/>
    <x v="43"/>
    <s v="[{&quot;iso_3166_1&quot;: &quot;CA&quot;, &quot;name&quot;: &quot;Canada&quot;}, {&quot;iso_3166_1&quot;: &quot;DE&quot;, &quot;name&quot;: &quot;Germany&quot;}, {&quot;iso_3166_1&quot;: &quot;US&quot;, &quot;name&quot;: &quot;United States of America&quot;}]"/>
    <d v="2008-12-05T00:00:00"/>
    <x v="7"/>
    <n v="10089373"/>
    <n v="102"/>
    <s v="[{&quot;iso_639_1&quot;: &quot;ru&quot;, &quot;name&quot;: &quot;P\u0443\u0441\u0441\u043a\u0438\u0439&quot;}, {&quot;iso_639_1&quot;: &quot;en&quot;, &quot;name&quot;: &quot;English&quot;}]"/>
    <s v="Released"/>
    <s v="Vengeance has a name"/>
    <s v="5.6"/>
    <n v="294"/>
    <n v="-10410627"/>
  </r>
  <r>
    <n v="35000000"/>
    <s v="[{ 10751, name: Family}, { 14, name: Fantasy}, { 35, name: Comedy}]"/>
    <x v="7"/>
    <s v=" Fantasy"/>
    <s v=" Comedy"/>
    <s v="-"/>
    <m/>
    <n v="14113"/>
    <x v="1292"/>
    <s v="[{&quot;id&quot;: 9715, &quot;name&quot;: &quot;superhero&quot;}, {&quot;id&quot;: 9963, &quot;name&quot;: &quot;kids and family&quot;}]"/>
    <s v="en"/>
    <s v="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quot;Zoom's Academy for the Super Gifted&quot;."/>
    <n v="10304172"/>
    <s v="[{&quot;name&quot;: &quot;Columbia Pictures&quot;, &quot;id&quot;: 5}, {&quot;name&quot;: &quot;Revolution Studios&quot;, &quot;id&quot;: 497}]"/>
    <x v="2"/>
    <s v="[{&quot;iso_3166_1&quot;: &quot;US&quot;, &quot;name&quot;: &quot;United States of America&quot;}]"/>
    <d v="2006-08-11T00:00:00"/>
    <x v="6"/>
    <n v="12506188"/>
    <n v="83"/>
    <s v="[{&quot;iso_639_1&quot;: &quot;en&quot;, &quot;name&quot;: &quot;English&quot;}]"/>
    <s v="Released"/>
    <s v="They're going to save the world... as long as they're home for dinner."/>
    <s v="4.9"/>
    <n v="135"/>
    <n v="-22493812"/>
  </r>
  <r>
    <n v="35000000"/>
    <s v="[{ 12, name: Adventure}, { 18, name: Drama}, { 53, name: Thriller}]"/>
    <x v="1"/>
    <s v=" Drama"/>
    <s v=" Thriller"/>
    <s v="-"/>
    <s v="http://www.sonypictures.com/movies/thewalk/"/>
    <n v="285783"/>
    <x v="1293"/>
    <s v="[{&quot;id&quot;: 1228, &quot;name&quot;: &quot;1970s&quot;}, {&quot;id&quot;: 1418, &quot;name&quot;: &quot;skyscraper&quot;}, {&quot;id&quot;: 9672, &quot;name&quot;: &quot;based on true story&quot;}, {&quot;id&quot;: 156770, &quot;name&quot;: &quot;tightrope&quot;}, {&quot;id&quot;: 159334, &quot;name&quot;: &quot;planning&quot;}, {&quot;id&quot;: 161306, &quot;name&quot;: &quot;world trade center&quot;}]"/>
    <s v="en"/>
    <s v="The story of French high-wire artist Philippe Petit's attempt to cross the Twin Towers of the World Trade Center in 1974."/>
    <n v="37335721"/>
    <s v="[{&quot;name&quot;: &quot;TriStar Pictures&quot;, &quot;id&quot;: 559}, {&quot;name&quot;: &quot;Sony Pictures Entertainment&quot;, &quot;id&quot;: 5752}, {&quot;name&quot;: &quot;ImageMovers&quot;, &quot;id&quot;: 11395}]"/>
    <x v="50"/>
    <s v="[{&quot;iso_3166_1&quot;: &quot;US&quot;, &quot;name&quot;: &quot;United States of America&quot;}]"/>
    <d v="2015-09-30T00:00:00"/>
    <x v="2"/>
    <n v="61181942"/>
    <n v="123"/>
    <s v="[{&quot;iso_639_1&quot;: &quot;fr&quot;, &quot;name&quot;: &quot;Fran\u00e7ais&quot;}, {&quot;iso_639_1&quot;: &quot;en&quot;, &quot;name&quot;: &quot;English&quot;}]"/>
    <s v="Released"/>
    <s v="Dream High."/>
    <s v="6.9"/>
    <n v="1121"/>
    <n v="26181942"/>
  </r>
  <r>
    <n v="35000000"/>
    <s v="[{ 35, name: Comedy}, { 18, name: Drama}, { 10749, name: Romance}]"/>
    <x v="8"/>
    <s v=" Drama"/>
    <s v=" Romance"/>
    <s v="-"/>
    <m/>
    <n v="9726"/>
    <x v="1294"/>
    <s v="[{&quot;id&quot;: 1649, &quot;name&quot;: &quot;provence&quot;}, {&quot;id&quot;: 1811, &quot;name&quot;: &quot;wine cellar&quot;}, {&quot;id&quot;: 5334, &quot;name&quot;: &quot;vineyard&quot;}, {&quot;id&quot;: 5990, &quot;name&quot;: &quot;wine garden&quot;}, {&quot;id&quot;: 6563, &quot;name&quot;: &quot;wine&quot;}, {&quot;id&quot;: 7755, &quot;name&quot;: &quot;winegrower&quot;}]"/>
    <s v="en"/>
    <s v="Failed London banker Max Skinner inherits his uncle's vineyard in Provence, where he spent many childhood holidays. Upon his arrival, he meets a woman from California who tells Max she is his long-lost cousin and that the property is hers."/>
    <n v="16782471"/>
    <s v="[{&quot;name&quot;: &quot;Fox 2000 Pictures&quot;, &quot;id&quot;: 711}, {&quot;name&quot;: &quot;Scott Free Productions&quot;, &quot;id&quot;: 1645}]"/>
    <x v="89"/>
    <s v="[{&quot;iso_3166_1&quot;: &quot;US&quot;, &quot;name&quot;: &quot;United States of America&quot;}]"/>
    <d v="2006-09-09T00:00:00"/>
    <x v="6"/>
    <n v="42064105"/>
    <n v="118"/>
    <s v="[{&quot;iso_639_1&quot;: &quot;en&quot;, &quot;name&quot;: &quot;English&quot;}, {&quot;iso_639_1&quot;: &quot;fr&quot;, &quot;name&quot;: &quot;Fran\u00e7ais&quot;}, {&quot;iso_639_1&quot;: &quot;ru&quot;, &quot;name&quot;: &quot;P\u0443\u0441\u0441\u043a\u0438\u0439&quot;}]"/>
    <s v="Released"/>
    <s v="Everything matures... eventually."/>
    <s v="6.5"/>
    <n v="357"/>
    <n v="7064105"/>
  </r>
  <r>
    <n v="35000000"/>
    <s v="[{ 18, name: Drama}]"/>
    <x v="5"/>
    <s v="-"/>
    <s v="-"/>
    <s v="-"/>
    <m/>
    <n v="20763"/>
    <x v="1295"/>
    <s v="[{&quot;id&quot;: 6669, &quot;name&quot;: &quot;step father&quot;}, {&quot;id&quot;: 155794, &quot;name&quot;: &quot;physical abuse&quot;}, {&quot;id&quot;: 207691, &quot;name&quot;: &quot;abuse&quot;}]"/>
    <s v="en"/>
    <s v="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quot;Radio Flyer&quot;, into a plane to fly him to safety."/>
    <n v="3503408"/>
    <s v="[{&quot;name&quot;: &quot;Columbia Pictures&quot;, &quot;id&quot;: 5}, {&quot;name&quot;: &quot;Stonebridge Entertainment&quot;, &quot;id&quot;: 5738}, {&quot;name&quot;: &quot;Donner/Shuler-Donner Productions&quot;, &quot;id&quot;: 5739}]"/>
    <x v="2"/>
    <s v="[{&quot;iso_3166_1&quot;: &quot;US&quot;, &quot;name&quot;: &quot;United States of America&quot;}]"/>
    <d v="1992-02-21T00:00:00"/>
    <x v="27"/>
    <n v="4651977"/>
    <n v="114"/>
    <s v="[{&quot;iso_639_1&quot;: &quot;en&quot;, &quot;name&quot;: &quot;English&quot;}]"/>
    <s v="Released"/>
    <s v="Powered by imagination."/>
    <s v="6.6"/>
    <n v="53"/>
    <n v="-30348023"/>
  </r>
  <r>
    <n v="35000000"/>
    <s v="[{ 53, name: Thriller}, { 80, name: Crime}, { 10749, name: Romance}]"/>
    <x v="6"/>
    <s v=" Crime"/>
    <s v=" Romance"/>
    <s v="-"/>
    <m/>
    <n v="9280"/>
    <x v="1296"/>
    <s v="[{&quot;id&quot;: 90, &quot;name&quot;: &quot;paris&quot;}, {&quot;id&quot;: 254, &quot;name&quot;: &quot;france&quot;}, {&quot;id&quot;: 2547, &quot;name&quot;: &quot;new identity&quot;}, {&quot;id&quot;: 2560, &quot;name&quot;: &quot;paparazzi&quot;}, {&quot;id&quot;: 8445, &quot;name&quot;: &quot;cannes&quot;}]"/>
    <s v="en"/>
    <s v="A woman tries to straighten out her life, even as her past as a con-woman comes back to haunt her."/>
    <n v="907278"/>
    <s v="[{&quot;name&quot;: &quot;Epsilon Motion Pictures&quot;, &quot;id&quot;: 1171}, {&quot;name&quot;: &quot;Quinta Communications&quot;, &quot;id&quot;: 6370}]"/>
    <x v="99"/>
    <s v="[{&quot;iso_3166_1&quot;: &quot;CH&quot;, &quot;name&quot;: &quot;Switzerland&quot;}, {&quot;iso_3166_1&quot;: &quot;FR&quot;, &quot;name&quot;: &quot;France&quot;}]"/>
    <d v="2002-11-06T00:00:00"/>
    <x v="18"/>
    <n v="16838910"/>
    <n v="114"/>
    <s v="[{&quot;iso_639_1&quot;: &quot;en&quot;, &quot;name&quot;: &quot;English&quot;}, {&quot;iso_639_1&quot;: &quot;fr&quot;, &quot;name&quot;: &quot;Fran\u00e7ais&quot;}, {&quot;iso_639_1&quot;: &quot;es&quot;, &quot;name&quot;: &quot;Espa\u00f1ol&quot;}]"/>
    <s v="Released"/>
    <s v="Nothing is more desirable or more deadly than a woman with a secret."/>
    <s v="6.2"/>
    <n v="142"/>
    <n v="-18161090"/>
  </r>
  <r>
    <n v="35000000"/>
    <s v="[{ 10752, name: War}, { 12, name: Adventure}, { 18, name: Drama}, { 10749, name: Romance}]"/>
    <x v="10"/>
    <s v=" Adventure"/>
    <s v=" Drama"/>
    <s v=" Romance"/>
    <m/>
    <n v="11876"/>
    <x v="1297"/>
    <s v="[{&quot;id&quot;: 924, &quot;name&quot;: &quot;italian&quot;}, {&quot;id&quot;: 1605, &quot;name&quot;: &quot;new love&quot;}, {&quot;id&quot;: 1649, &quot;name&quot;: &quot;provence&quot;}, {&quot;id&quot;: 2673, &quot;name&quot;: &quot;horse&quot;}, {&quot;id&quot;: 4849, &quot;name&quot;: &quot;exile&quot;}]"/>
    <s v="en"/>
    <s v="In a time of war and disease, a young officer gallantly tries to help a young woman find her husband."/>
    <n v="2877488"/>
    <s v="[{&quot;name&quot;: &quot;France 2 Cin\u00e9ma&quot;, &quot;id&quot;: 83}, {&quot;name&quot;: &quot;Hachette Premi\u00e8re&quot;, &quot;id&quot;: 582}, {&quot;name&quot;: &quot;Canal+&quot;, &quot;id&quot;: 5358}]"/>
    <x v="199"/>
    <s v="[{&quot;iso_3166_1&quot;: &quot;FR&quot;, &quot;name&quot;: &quot;France&quot;}]"/>
    <d v="1995-09-20T00:00:00"/>
    <x v="15"/>
    <n v="15000000"/>
    <n v="135"/>
    <s v="[{&quot;iso_639_1&quot;: &quot;fr&quot;, &quot;name&quot;: &quot;Fran\u00e7ais&quot;}, {&quot;iso_639_1&quot;: &quot;it&quot;, &quot;name&quot;: &quot;Italiano&quot;}]"/>
    <s v="Released"/>
    <m/>
    <s v="6.7"/>
    <n v="25"/>
    <n v="-20000000"/>
  </r>
  <r>
    <n v="38000000"/>
    <s v="[{ 18, name: Drama}, { 10752, name: War}, { 10749, name: Romance}, { 37, name: Western}]"/>
    <x v="5"/>
    <s v=" War"/>
    <s v=" Romance"/>
    <s v=" Western"/>
    <m/>
    <n v="22267"/>
    <x v="1298"/>
    <s v="[{&quot;id&quot;: 393, &quot;name&quot;: &quot;civil war&quot;}, {&quot;id&quot;: 9713, &quot;name&quot;: &quot;friends&quot;}, {&quot;id&quot;: 14745, &quot;name&quot;: &quot;bush whacker&quot;}, {&quot;id&quot;: 14748, &quot;name&quot;: &quot;raid&quot;}]"/>
    <s v="en"/>
    <s v="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
    <n v="5516207"/>
    <s v="[{&quot;name&quot;: &quot;Universal Pictures&quot;, &quot;id&quot;: 33}, {&quot;name&quot;: &quot;Good Machine&quot;, &quot;id&quot;: 10565}]"/>
    <x v="14"/>
    <s v="[{&quot;iso_3166_1&quot;: &quot;US&quot;, &quot;name&quot;: &quot;United States of America&quot;}]"/>
    <d v="1999-11-24T00:00:00"/>
    <x v="14"/>
    <n v="635096"/>
    <n v="138"/>
    <s v="[{&quot;iso_639_1&quot;: &quot;en&quot;, &quot;name&quot;: &quot;English&quot;}]"/>
    <s v="Released"/>
    <s v="In a No-man's Land between North and South, You didn't fight for the Blue or the Grey... You fought for your friends and family."/>
    <s v="6.6"/>
    <n v="49"/>
    <n v="-37364904"/>
  </r>
  <r>
    <n v="35000000"/>
    <s v="[{ 28, name: Action}, { 35, name: Comedy}, { 37, name: Western}, { 80, name: Crime}]"/>
    <x v="0"/>
    <s v=" Comedy"/>
    <s v=" Western"/>
    <s v=" Crime"/>
    <m/>
    <n v="1969"/>
    <x v="1299"/>
    <s v="[{&quot;id&quot;: 534, &quot;name&quot;: &quot;mexico&quot;}, {&quot;id&quot;: 2492, &quot;name&quot;: &quot;bank robber&quot;}, {&quot;id&quot;: 9748, &quot;name&quot;: &quot;revenge&quot;}, {&quot;id&quot;: 12392, &quot;name&quot;: &quot;best friend&quot;}, {&quot;id&quot;: 15363, &quot;name&quot;: &quot;bank robbery&quot;}, {&quot;id&quot;: 155445, &quot;name&quot;: &quot;bank vault&quot;}, {&quot;id&quot;: 163671, &quot;name&quot;: &quot;steam locomotive&quot;}]"/>
    <s v="es"/>
    <s v="Set in the late 19th century. When a ruthless robber baron takes away everything they cherish, a rough-and-tumble, idealistic peasant and a sophisticated heiress embark on a quest for justice, vengeanceâ€¦and a few good heists."/>
    <n v="2027704"/>
    <s v="[{&quot;name&quot;: &quot;Ultra Films&quot;, &quot;id&quot;: 828}, {&quot;name&quot;: &quot;TF1 Films Production&quot;, &quot;id&quot;: 3823}, {&quot;name&quot;: &quot;Canal+&quot;, &quot;id&quot;: 5358}, {&quot;name&quot;: &quot;TPS Star&quot;, &quot;id&quot;: 6586}, {&quot;name&quot;: &quot;EuropaCorp&quot;, &quot;id&quot;: 6896}, {&quot;name&quot;: &quot;A.J.O.Z. Films&quot;, &quot;id&quot;: 11473}]"/>
    <x v="242"/>
    <s v="[{&quot;iso_3166_1&quot;: &quot;US&quot;, &quot;name&quot;: &quot;United States of America&quot;}, {&quot;iso_3166_1&quot;: &quot;FR&quot;, &quot;name&quot;: &quot;France&quot;}, {&quot;iso_3166_1&quot;: &quot;MX&quot;, &quot;name&quot;: &quot;Mexico&quot;}]"/>
    <d v="2006-01-18T00:00:00"/>
    <x v="6"/>
    <n v="10496317"/>
    <n v="93"/>
    <s v="[{&quot;iso_639_1&quot;: &quot;en&quot;, &quot;name&quot;: &quot;English&quot;}, {&quot;iso_639_1&quot;: &quot;es&quot;, &quot;name&quot;: &quot;Espa\u00f1ol&quot;}]"/>
    <s v="Released"/>
    <s v="Being BAD never looked so GOOD!"/>
    <s v="5.8"/>
    <n v="307"/>
    <n v="-24503683"/>
  </r>
  <r>
    <n v="34000000"/>
    <s v="[{ 28, name: Action}, { 9648, name: Mystery}, { 878, name: Science Fiction}, { 53, name: Thriller}]"/>
    <x v="0"/>
    <s v=" Mystery"/>
    <s v=" Science Fiction"/>
    <s v=" Thriller"/>
    <s v="http://themazerunnermovie.com/"/>
    <n v="198663"/>
    <x v="1300"/>
    <s v="[{&quot;id&quot;: 818, &quot;name&quot;: &quot;based on novel&quot;}, {&quot;id&quot;: 2158, &quot;name&quot;: &quot;maze&quot;}, {&quot;id&quot;: 4458, &quot;name&quot;: &quot;post-apocalyptic&quot;}, {&quot;id&quot;: 4565, &quot;name&quot;: &quot;dystopia&quot;}, {&quot;id&quot;: 10685, &quot;name&quot;: &quot;escape&quot;}, {&quot;id&quot;: 11469, &quot;name&quot;: &quot;memory loss&quot;}, {&quot;id&quot;: 15261, &quot;name&quot;: &quot;erased memory&quot;}, {&quot;id&quot;: 18029, &quot;name&quot;: &quot;trapped&quot;}, {&quot;id&quot;: 162988, &quot;name&quot;: &quot;dystopic future&quot;}, {&quot;id&quot;: 204967, &quot;name&quot;: &quot;runner&quot;}, {&quot;id&quot;: 223438, &quot;name&quot;: &quot;based on young adult novel&quot;}]"/>
    <s v="en"/>
    <s v="Set in a post-apocalyptic world, young Thomas is deposited in a community of boys after his memory is erased, soon learning they're all trapped in a maze that will require him to join forces with fellow &quot;runners&quot; for a shot at escape."/>
    <n v="131815575"/>
    <s v="[{&quot;name&quot;: &quot;Ingenious Media&quot;, &quot;id&quot;: 290}, {&quot;name&quot;: &quot;Twentieth Century Fox Film Corporation&quot;, &quot;id&quot;: 306}, {&quot;name&quot;: &quot;Gotham Group&quot;, &quot;id&quot;: 3672}, {&quot;name&quot;: &quot;Dayday Films&quot;, &quot;id&quot;: 8569}, {&quot;name&quot;: &quot;Temple Hill Entertainment&quot;, &quot;id&quot;: 12292}, {&quot;name&quot;: &quot;TSG Entertainment&quot;, &quot;id&quot;: 22213}]"/>
    <x v="23"/>
    <s v="[{&quot;iso_3166_1&quot;: &quot;US&quot;, &quot;name&quot;: &quot;United States of America&quot;}]"/>
    <d v="2014-09-10T00:00:00"/>
    <x v="10"/>
    <n v="348319861"/>
    <n v="113"/>
    <s v="[{&quot;iso_639_1&quot;: &quot;en&quot;, &quot;name&quot;: &quot;English&quot;}]"/>
    <s v="Released"/>
    <s v="Run - Remember - Survive"/>
    <s v="7.0"/>
    <n v="5371"/>
    <n v="314319861"/>
  </r>
  <r>
    <n v="35000000"/>
    <s v="[{ 35, name: Comedy}]"/>
    <x v="8"/>
    <s v="-"/>
    <s v="-"/>
    <s v="-"/>
    <m/>
    <n v="239573"/>
    <x v="1301"/>
    <s v="[{&quot;id&quot;: 1295, &quot;name&quot;: &quot;europe&quot;}, {&quot;id&quot;: 170749, &quot;name&quot;: &quot;business trip&quot;}]"/>
    <s v="en"/>
    <s v="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
    <n v="16832312"/>
    <s v="[{&quot;name&quot;: &quot;Studio Babelsberg&quot;, &quot;id&quot;: 264}, {&quot;name&quot;: &quot;Regency Enterprises&quot;, &quot;id&quot;: 508}, {&quot;name&quot;: &quot;Escape Artists&quot;, &quot;id&quot;: 1423}, {&quot;name&quot;: &quot;New Regency Pictures&quot;, &quot;id&quot;: 10104}]"/>
    <x v="13"/>
    <s v="[{&quot;iso_3166_1&quot;: &quot;US&quot;, &quot;name&quot;: &quot;United States of America&quot;}]"/>
    <d v="2015-03-05T00:00:00"/>
    <x v="2"/>
    <n v="14431253"/>
    <n v="91"/>
    <s v="[{&quot;iso_639_1&quot;: &quot;en&quot;, &quot;name&quot;: &quot;English&quot;}]"/>
    <s v="Released"/>
    <s v="Best business trip ever."/>
    <s v="5.0"/>
    <n v="320"/>
    <n v="-20568747"/>
  </r>
  <r>
    <n v="34000000"/>
    <s v="[{ 18, name: Drama}, { 10749, name: Romance}]"/>
    <x v="5"/>
    <s v=" Romance"/>
    <s v="-"/>
    <s v="-"/>
    <m/>
    <n v="10436"/>
    <x v="1302"/>
    <s v="[{&quot;id&quot;: 213, &quot;name&quot;: &quot;upper class&quot;}, {&quot;id&quot;: 242, &quot;name&quot;: &quot;new york&quot;}, {&quot;id&quot;: 4320, &quot;name&quot;: &quot;lover&quot;}, {&quot;id&quot;: 9886, &quot;name&quot;: &quot;countess&quot;}, {&quot;id&quot;: 10909, &quot;name&quot;: &quot;lawyer&quot;}, {&quot;id&quot;: 207928, &quot;name&quot;: &quot;19th century&quot;}]"/>
    <s v="en"/>
    <s v="Tale of 19th century New York high society in which a young lawyer falls in love with a woman separated from her husband, while he is engaged to the woman's cousin."/>
    <n v="9133747"/>
    <s v="[{&quot;name&quot;: &quot;Columbia Pictures&quot;, &quot;id&quot;: 5}]"/>
    <x v="2"/>
    <s v="[{&quot;iso_3166_1&quot;: &quot;US&quot;, &quot;name&quot;: &quot;United States of America&quot;}]"/>
    <d v="1993-09-17T00:00:00"/>
    <x v="26"/>
    <n v="32255440"/>
    <n v="139"/>
    <s v="[{&quot;iso_639_1&quot;: &quot;en&quot;, &quot;name&quot;: &quot;English&quot;}, {&quot;iso_639_1&quot;: &quot;it&quot;, &quot;name&quot;: &quot;Italiano&quot;}]"/>
    <s v="Released"/>
    <s v="In a world of tradition. In an age of innocence. They dared to break the rules."/>
    <s v="7.0"/>
    <n v="169"/>
    <n v="-1744560"/>
  </r>
  <r>
    <n v="35000000"/>
    <s v="[{ 18, name: Drama}, { 12, name: Adventure}, { 878, name: Science Fiction}, { 10749, name: Romance}]"/>
    <x v="5"/>
    <s v=" Adventure"/>
    <s v=" Science Fiction"/>
    <s v=" Romance"/>
    <s v="http://thefountainmovie.warnerbros.com/"/>
    <n v="1381"/>
    <x v="1303"/>
    <s v="[{&quot;id&quot;: 879, &quot;name&quot;: &quot;brain tumor&quot;}, {&quot;id&quot;: 1604, &quot;name&quot;: &quot;operation&quot;}, {&quot;id&quot;: 2011, &quot;name&quot;: &quot;queen&quot;}, {&quot;id&quot;: 2038, &quot;name&quot;: &quot;love of one's life&quot;}, {&quot;id&quot;: 3262, &quot;name&quot;: &quot;surgeon&quot;}, {&quot;id&quot;: 3352, &quot;name&quot;: &quot;tree&quot;}, {&quot;id&quot;: 3737, &quot;name&quot;: &quot;dying and death&quot;}, {&quot;id&quot;: 3755, &quot;name&quot;: &quot;transience&quot;}, {&quot;id&quot;: 4978, &quot;name&quot;: &quot;immortality&quot;}, {&quot;id&quot;: 5566, &quot;name&quot;: &quot;maya civilization&quot;}, {&quot;id&quot;: 15149, &quot;name&quot;: &quot;monkey&quot;}, {&quot;id&quot;: 208358, &quot;name&quot;: &quot;conquest&quot;}]"/>
    <s v="en"/>
    <s v="Spanning over one thousand years, and three parallel stories, The Fountain is a story of love, death, spirituality, and the fragility of our existence in this world."/>
    <n v="24606012"/>
    <s v="[{&quot;name&quot;: &quot;Regency Enterprises&quot;, &quot;id&quot;: 508}, {&quot;name&quot;: &quot;Warner Bros.&quot;, &quot;id&quot;: 6194}, {&quot;name&quot;: &quot;Muse Entertainment Enterprises&quot;, &quot;id&quot;: 6438}, {&quot;name&quot;: &quot;Protozoa Pictures&quot;, &quot;id&quot;: 7503}, {&quot;name&quot;: &quot;New Regency Pictures&quot;, &quot;id&quot;: 10104}]"/>
    <x v="42"/>
    <s v="[{&quot;iso_3166_1&quot;: &quot;US&quot;, &quot;name&quot;: &quot;United States of America&quot;}]"/>
    <d v="2006-09-06T00:00:00"/>
    <x v="6"/>
    <n v="15304890"/>
    <n v="96"/>
    <s v="[{&quot;iso_639_1&quot;: &quot;en&quot;, &quot;name&quot;: &quot;English&quot;}]"/>
    <s v="Released"/>
    <s v="Death is the road to awe"/>
    <s v="6.8"/>
    <n v="827"/>
    <n v="-19695110"/>
  </r>
  <r>
    <n v="70000000"/>
    <s v="[{ 28, name: Action}, { 35, name: Comedy}, { 53, name: Thriller}]"/>
    <x v="0"/>
    <s v=" Comedy"/>
    <s v=" Thriller"/>
    <s v="-"/>
    <m/>
    <n v="2162"/>
    <x v="1304"/>
    <s v="[]"/>
    <s v="en"/>
    <s v="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
    <n v="3276912"/>
    <s v="[{&quot;name&quot;: &quot;Warner Bros.&quot;, &quot;id&quot;: 6194}, {&quot;name&quot;: &quot;Morgan Creek Productions&quot;, &quot;id&quot;: 10210}]"/>
    <x v="5"/>
    <s v="[{&quot;iso_3166_1&quot;: &quot;US&quot;, &quot;name&quot;: &quot;United States of America&quot;}]"/>
    <d v="1999-09-01T00:00:00"/>
    <x v="14"/>
    <n v="11263966"/>
    <n v="101"/>
    <s v="[{&quot;iso_639_1&quot;: &quot;en&quot;, &quot;name&quot;: &quot;English&quot;}]"/>
    <s v="Released"/>
    <s v="This Fall, Action is served on the rocks, with a twist."/>
    <s v="5.3"/>
    <n v="29"/>
    <n v="-58736034"/>
  </r>
  <r>
    <n v="35000000"/>
    <s v="[{ 28, name: Action}, { 80, name: Crime}, { 18, name: Drama}, { 53, name: Thriller}]"/>
    <x v="0"/>
    <s v=" Crime"/>
    <s v=" Drama"/>
    <s v=" Thriller"/>
    <m/>
    <n v="127493"/>
    <x v="1305"/>
    <s v="[{&quot;id&quot;: 1749, &quot;name&quot;: &quot;taxi driver&quot;}, {&quot;id&quot;: 9727, &quot;name&quot;: &quot;thief&quot;}, {&quot;id&quot;: 18525, &quot;name&quot;: &quot;fbi agent&quot;}]"/>
    <s v="en"/>
    <s v="A former thief frantically searches for his missing daughter, who has been kidnapped and locked in the trunk of a taxi."/>
    <n v="16830184"/>
    <s v="[{&quot;name&quot;: &quot;Saturn Films&quot;, &quot;id&quot;: 831}, {&quot;name&quot;: &quot;Nu Image Films&quot;, &quot;id&quot;: 925}, {&quot;name&quot;: &quot;Millennium Films&quot;, &quot;id&quot;: 10254}]"/>
    <x v="197"/>
    <s v="[{&quot;iso_3166_1&quot;: &quot;US&quot;, &quot;name&quot;: &quot;United States of America&quot;}]"/>
    <d v="2012-05-17T00:00:00"/>
    <x v="3"/>
    <n v="2106557"/>
    <n v="96"/>
    <s v="[{&quot;iso_639_1&quot;: &quot;sv&quot;, &quot;name&quot;: &quot;svenska&quot;}, {&quot;iso_639_1&quot;: &quot;en&quot;, &quot;name&quot;: &quot;English&quot;}]"/>
    <s v="Released"/>
    <s v="Never steal from the world's greatest thief."/>
    <s v="5.1"/>
    <n v="344"/>
    <n v="-32893443"/>
  </r>
  <r>
    <n v="41677699"/>
    <s v="[{ 16, name: Animation}, { 10751, name: Family}]"/>
    <x v="3"/>
    <s v=" Family"/>
    <s v="-"/>
    <s v="-"/>
    <m/>
    <n v="12429"/>
    <x v="1306"/>
    <s v="[{&quot;id&quot;: 456, &quot;name&quot;: &quot;mother&quot;}, {&quot;id&quot;: 1357, &quot;name&quot;: &quot;fish&quot;}, {&quot;id&quot;: 1792, &quot;name&quot;: &quot;cliff&quot;}, {&quot;id&quot;: 5905, &quot;name&quot;: &quot;father&quot;}, {&quot;id&quot;: 5938, &quot;name&quot;: &quot;mermaid&quot;}, {&quot;id&quot;: 7376, &quot;name&quot;: &quot;princess&quot;}, {&quot;id&quot;: 210024, &quot;name&quot;: &quot;anime&quot;}]"/>
    <s v="ja"/>
    <s v="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
    <n v="3958676"/>
    <s v="[{&quot;name&quot;: &quot;Studio Ghibli&quot;, &quot;id&quot;: 10342}, {&quot;name&quot;: &quot;The Yomiuri Shimbun&quot;, &quot;id&quot;: 11726}, {&quot;name&quot;: &quot;Hakuhodo DY Media Partners&quot;, &quot;id&quot;: 11846}, {&quot;name&quot;: &quot;Mitsubishi&quot;, &quot;id&quot;: 11847}, {&quot;name&quot;: &quot;Lawson&quot;, &quot;id&quot;: 11849}, {&quot;name&quot;: &quot;Walt Disney Company&quot;, &quot;id&quot;: 20193}, {&quot;name&quot;: &quot;Taikei Office&quot;, &quot;id&quot;: 34557}, {&quot;name&quot;: &quot;Asahi Soft Drinks Company&quot;, &quot;id&quot;: 34558}]"/>
    <x v="243"/>
    <s v="[{&quot;iso_3166_1&quot;: &quot;JP&quot;, &quot;name&quot;: &quot;Japan&quot;}]"/>
    <d v="2008-07-19T00:00:00"/>
    <x v="7"/>
    <n v="187479518"/>
    <n v="100"/>
    <s v="[{&quot;iso_639_1&quot;: &quot;ja&quot;, &quot;name&quot;: &quot;\u65e5\u672c\u8a9e&quot;}]"/>
    <s v="Released"/>
    <s v="Welcome To A World Where Anything Is Possible."/>
    <s v="7.5"/>
    <n v="926"/>
    <n v="145801819"/>
  </r>
  <r>
    <n v="34000000"/>
    <s v="[{ 18, name: Drama}, { 10749, name: Romance}]"/>
    <x v="5"/>
    <s v=" Romance"/>
    <s v="-"/>
    <s v="-"/>
    <m/>
    <n v="228205"/>
    <x v="1307"/>
    <s v="[{&quot;id&quot;: 818, &quot;name&quot;: &quot;based on novel&quot;}, {&quot;id&quot;: 9082, &quot;name&quot;: &quot;art student&quot;}, {&quot;id&quot;: 155291, &quot;name&quot;: &quot;cowboy&quot;}, {&quot;id&quot;: 158591, &quot;name&quot;: &quot;injury&quot;}, {&quot;id&quot;: 190078, &quot;name&quot;: &quot;bull riding&quot;}, {&quot;id&quot;: 191100, &quot;name&quot;: &quot;romantic drama&quot;}, {&quot;id&quot;: 206298, &quot;name&quot;: &quot;young adult&quot;}]"/>
    <s v="en"/>
    <s v="The lives of a young couple intertwine with a much older man as he reflects back on a lost love while he's trapped in an automobile crash."/>
    <n v="41946523"/>
    <s v="[{&quot;name&quot;: &quot;Fox 2000 Pictures&quot;, &quot;id&quot;: 711}, {&quot;name&quot;: &quot;Temple Hill Entertainment&quot;, &quot;id&quot;: 12292}]"/>
    <x v="89"/>
    <s v="[{&quot;iso_3166_1&quot;: &quot;US&quot;, &quot;name&quot;: &quot;United States of America&quot;}]"/>
    <d v="2015-04-09T00:00:00"/>
    <x v="2"/>
    <n v="63013281"/>
    <n v="128"/>
    <s v="[{&quot;iso_639_1&quot;: &quot;en&quot;, &quot;name&quot;: &quot;English&quot;}]"/>
    <s v="Released"/>
    <s v="Two couples. Two love stories. One epic tale."/>
    <s v="7.3"/>
    <n v="1064"/>
    <n v="29013281"/>
  </r>
  <r>
    <n v="75000000"/>
    <s v="[{ 18, name: Drama}, { 878, name: Science Fiction}, { 53, name: Thriller}]"/>
    <x v="5"/>
    <s v=" Science Fiction"/>
    <s v=" Thriller"/>
    <s v="-"/>
    <m/>
    <n v="2900"/>
    <x v="1308"/>
    <s v="[{&quot;id&quot;: 1157, &quot;name&quot;: &quot;wife husband relationship&quot;}, {&quot;id&quot;: 3801, &quot;name&quot;: &quot;space travel&quot;}, {&quot;id&quot;: 9882, &quot;name&quot;: &quot;space&quot;}, {&quot;id&quot;: 10364, &quot;name&quot;: &quot;mission&quot;}, {&quot;id&quot;: 13149, &quot;name&quot;: &quot;pregnancy&quot;}, {&quot;id&quot;: 14626, &quot;name&quot;: &quot;astronaut&quot;}]"/>
    <s v="en"/>
    <s v="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
    <n v="20697556"/>
    <s v="[{&quot;name&quot;: &quot;New Line Cinema&quot;, &quot;id&quot;: 12}, {&quot;name&quot;: &quot;Mad Chance&quot;, &quot;id&quot;: 1757}]"/>
    <x v="12"/>
    <s v="[{&quot;iso_3166_1&quot;: &quot;US&quot;, &quot;name&quot;: &quot;United States of America&quot;}]"/>
    <d v="1999-08-26T00:00:00"/>
    <x v="14"/>
    <n v="19598588"/>
    <n v="109"/>
    <s v="[{&quot;iso_639_1&quot;: &quot;en&quot;, &quot;name&quot;: &quot;English&quot;}]"/>
    <s v="Released"/>
    <s v="How well do you know the one you love?"/>
    <s v="5.4"/>
    <n v="254"/>
    <n v="-55401412"/>
  </r>
  <r>
    <n v="35000000"/>
    <s v="[{ 18, name: Drama}, { 36, name: History}]"/>
    <x v="5"/>
    <s v=" History"/>
    <s v="-"/>
    <s v="-"/>
    <m/>
    <n v="192136"/>
    <x v="1309"/>
    <s v="[{&quot;id&quot;: 378, &quot;name&quot;: &quot;prison&quot;}, {&quot;id&quot;: 3644, &quot;name&quot;: &quot;south africa&quot;}, {&quot;id&quot;: 4106, &quot;name&quot;: &quot;apartheid&quot;}, {&quot;id&quot;: 5565, &quot;name&quot;: &quot;biography&quot;}, {&quot;id&quot;: 5856, &quot;name&quot;: &quot;nelson mandela&quot;}, {&quot;id&quot;: 6165, &quot;name&quot;: &quot;historical figure&quot;}]"/>
    <s v="en"/>
    <s v="A chronicle of Nelson Mandela's life journey from his childhood in a rural village through to his inauguration as the first democratically elected president of South Africa."/>
    <n v="1550957"/>
    <s v="[{&quot;name&quot;: &quot;Distant Horizons&quot;, &quot;id&quot;: 1066}, {&quot;name&quot;: &quot;Film Afrika Worldwide&quot;, &quot;id&quot;: 4792}, {&quot;name&quot;: &quot;Videovision Entertainment&quot;, &quot;id&quot;: 5031}, {&quot;name&quot;: &quot;Pathe&quot;, &quot;id&quot;: 7396}, {&quot;name&quot;: &quot;Origin Pictures&quot;, &quot;id&quot;: 8088}]"/>
    <x v="244"/>
    <s v="[{&quot;iso_3166_1&quot;: &quot;GB&quot;, &quot;name&quot;: &quot;United Kingdom&quot;}, {&quot;iso_3166_1&quot;: &quot;ZA&quot;, &quot;name&quot;: &quot;South Africa&quot;}]"/>
    <d v="2013-12-06T00:00:00"/>
    <x v="8"/>
    <n v="27330000"/>
    <n v="141"/>
    <s v="[{&quot;iso_639_1&quot;: &quot;en&quot;, &quot;name&quot;: &quot;English&quot;}, {&quot;iso_639_1&quot;: &quot;af&quot;, &quot;name&quot;: &quot;Afrikaans&quot;}, {&quot;iso_639_1&quot;: &quot;xh&quot;, &quot;name&quot;: &quot;&quot;}]"/>
    <s v="Released"/>
    <s v="It is an ideal for which I am prepared to die."/>
    <s v="6.5"/>
    <n v="224"/>
    <n v="-7670000"/>
  </r>
  <r>
    <n v="32000000"/>
    <s v="[{ 18, name: Drama}, { 36, name: History}]"/>
    <x v="5"/>
    <s v=" History"/>
    <s v="-"/>
    <s v="-"/>
    <m/>
    <n v="18254"/>
    <x v="1310"/>
    <s v="[{&quot;id&quot;: 736, &quot;name&quot;: &quot;journalist&quot;}, {&quot;id&quot;: 3460, &quot;name&quot;: &quot;russian revolution 1917&quot;}]"/>
    <s v="en"/>
    <s v="A radical American journalist becomes involved with the Communist revolution in Russia and hopes to bring its spirit and idealism to the United States."/>
    <n v="4602185"/>
    <s v="[{&quot;name&quot;: &quot;Barclays Mercantile Industrial Finance&quot;, &quot;id&quot;: 553}, {&quot;name&quot;: &quot;JRS Productions&quot;, &quot;id&quot;: 44485}]"/>
    <x v="245"/>
    <s v="[{&quot;iso_3166_1&quot;: &quot;US&quot;, &quot;name&quot;: &quot;United States of America&quot;}]"/>
    <d v="1981-12-25T00:00:00"/>
    <x v="34"/>
    <n v="40382659"/>
    <n v="195"/>
    <s v="[{&quot;iso_639_1&quot;: &quot;de&quot;, &quot;name&quot;: &quot;Deutsch&quot;}, {&quot;iso_639_1&quot;: &quot;fi&quot;, &quot;name&quot;: &quot;suomi&quot;}, {&quot;iso_639_1&quot;: &quot;fr&quot;, &quot;name&quot;: &quot;Fran\u00e7ais&quot;}, {&quot;iso_639_1&quot;: &quot;ru&quot;, &quot;name&quot;: &quot;P\u0443\u0441\u0441\u043a\u0438\u0439&quot;}, {&quot;iso_639_1&quot;: &quot;en&quot;, &quot;name&quot;: &quot;English&quot;}]"/>
    <s v="Released"/>
    <s v="Not since Gone With The Wind has there been a great romantic epic like it!"/>
    <s v="7.1"/>
    <n v="67"/>
    <n v="8382659"/>
  </r>
  <r>
    <n v="40000000"/>
    <s v="[{ 18, name: Drama}]"/>
    <x v="5"/>
    <s v="-"/>
    <s v="-"/>
    <s v="-"/>
    <s v="http://www.sonypictures.com/movies/afewgoodmen/"/>
    <n v="881"/>
    <x v="1311"/>
    <s v="[{&quot;id&quot;: 236, &quot;name&quot;: &quot;suicide&quot;}, {&quot;id&quot;: 240, &quot;name&quot;: &quot;underdog&quot;}, {&quot;id&quot;: 2619, &quot;name&quot;: &quot;suspicion of murder&quot;}, {&quot;id&quot;: 3012, &quot;name&quot;: &quot;court case&quot;}, {&quot;id&quot;: 3588, &quot;name&quot;: &quot;navy&quot;}, {&quot;id&quot;: 3703, &quot;name&quot;: &quot;law&quot;}, {&quot;id&quot;: 3737, &quot;name&quot;: &quot;dying and death&quot;}, {&quot;id&quot;: 4404, &quot;name&quot;: &quot;guantanamo bay&quot;}, {&quot;id&quot;: 4405, &quot;name&quot;: &quot;marine corps&quot;}, {&quot;id&quot;: 4406, &quot;name&quot;: &quot;military court&quot;}, {&quot;id&quot;: 4407, &quot;name&quot;: &quot;code red&quot;}, {&quot;id&quot;: 4408, &quot;name&quot;: &quot;command&quot;}, {&quot;id&quot;: 4409, &quot;name&quot;: &quot;military base&quot;}, {&quot;id&quot;: 4410, &quot;name&quot;: &quot;u.s. navy&quot;}, {&quot;id&quot;: 4411, &quot;name&quot;: &quot;sexism&quot;}, {&quot;id&quot;: 6145, &quot;name&quot;: &quot;right and justice&quot;}, {&quot;id&quot;: 10181, &quot;name&quot;: &quot;based on play&quot;}, {&quot;id&quot;: 163189, &quot;name&quot;: &quot;court martial&quot;}, {&quot;id&quot;: 187844, &quot;name&quot;: &quot;flashback&quot;}, {&quot;id&quot;: 227642, &quot;name&quot;: &quot;platoon leader&quot;}, {&quot;id&quot;: 227890, &quot;name&quot;: &quot;military law&quot;}]"/>
    <s v="en"/>
    <s v="When cocky military lawyer Lt. Daniel Kaffee and his co-counsel, Lt. Cmdr. JoAnne Galloway, are assigned to a murder case, they uncover a hazing ritual that could implicate high-ranking officials such as shady Col. Nathan Jessep."/>
    <n v="40379966"/>
    <s v="[{&quot;name&quot;: &quot;David Brown Productions&quot;, &quot;id&quot;: 903}]"/>
    <x v="246"/>
    <s v="[{&quot;iso_3166_1&quot;: &quot;US&quot;, &quot;name&quot;: &quot;United States of America&quot;}]"/>
    <d v="1992-12-11T00:00:00"/>
    <x v="27"/>
    <n v="243240178"/>
    <n v="138"/>
    <s v="[{&quot;iso_639_1&quot;: &quot;en&quot;, &quot;name&quot;: &quot;English&quot;}]"/>
    <s v="Released"/>
    <m/>
    <s v="7.1"/>
    <n v="877"/>
    <n v="203240178"/>
  </r>
  <r>
    <n v="50000000"/>
    <s v="[{ 28, name: Action}, { 80, name: Crime}, { 53, name: Thriller}]"/>
    <x v="0"/>
    <s v=" Crime"/>
    <s v=" Thriller"/>
    <s v="-"/>
    <s v="http://www.exitwounds.net/"/>
    <n v="10877"/>
    <x v="1312"/>
    <s v="[{&quot;id&quot;: 417, &quot;name&quot;: &quot;corruption&quot;}, {&quot;id&quot;: 3692, &quot;name&quot;: &quot;scandal&quot;}, {&quot;id&quot;: 4918, &quot;name&quot;: &quot;shadowing&quot;}, {&quot;id&quot;: 6149, &quot;name&quot;: &quot;police&quot;}]"/>
    <s v="en"/>
    <s v="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
    <n v="12601306"/>
    <s v="[{&quot;name&quot;: &quot;Village Roadshow Pictures&quot;, &quot;id&quot;: 79}, {&quot;name&quot;: &quot;NPV Entertainment&quot;, &quot;id&quot;: 172}, {&quot;name&quot;: &quot;Warner Bros.&quot;, &quot;id&quot;: 6194}]"/>
    <x v="18"/>
    <s v="[{&quot;iso_3166_1&quot;: &quot;CA&quot;, &quot;name&quot;: &quot;Canada&quot;}, {&quot;iso_3166_1&quot;: &quot;US&quot;, &quot;name&quot;: &quot;United States of America&quot;}]"/>
    <d v="2001-03-13T00:00:00"/>
    <x v="17"/>
    <n v="79958599"/>
    <n v="101"/>
    <s v="[{&quot;iso_639_1&quot;: &quot;it&quot;, &quot;name&quot;: &quot;Italiano&quot;}]"/>
    <s v="Released"/>
    <s v="This Is Gonna Hurt"/>
    <s v="5.3"/>
    <n v="110"/>
    <n v="29958599"/>
  </r>
  <r>
    <n v="30000000"/>
    <s v="[{ 80, name: Crime}, { 35, name: Comedy}]"/>
    <x v="13"/>
    <s v=" Comedy"/>
    <s v="-"/>
    <s v="-"/>
    <m/>
    <n v="9600"/>
    <x v="1313"/>
    <s v="[{&quot;id&quot;: 228342, &quot;name&quot;: &quot;\u7edd\u5730\u5976\u9738&quot;}, {&quot;id&quot;: 228343, &quot;name&quot;: &quot;\u5367\u5e95\u80a5\u5988&quot;}, {&quot;id&quot;: 228344, &quot;name&quot;: &quot;big\u7206\u4efb\u52a1&quot;}, {&quot;id&quot;: 228345, &quot;name&quot;: &quot;\u8d85\u7ea7\u5988\u5988&quot;}]"/>
    <s v="en"/>
    <s v="When a street-smart FBI agent is sent to Georgia to protect a beautiful single mother and her son from an escaped convict, he is forced to impersonate a crass Southern granny known as Big Momma in order to remain incognito."/>
    <n v="24389194"/>
    <s v="[{&quot;name&quot;: &quot;Twentieth Century Fox Film Corporation&quot;, &quot;id&quot;: 306}, {&quot;name&quot;: &quot;Regency Enterprises&quot;, &quot;id&quot;: 508}]"/>
    <x v="17"/>
    <s v="[{&quot;iso_3166_1&quot;: &quot;DE&quot;, &quot;name&quot;: &quot;Germany&quot;}, {&quot;iso_3166_1&quot;: &quot;US&quot;, &quot;name&quot;: &quot;United States of America&quot;}]"/>
    <d v="2000-05-31T00:00:00"/>
    <x v="20"/>
    <n v="173959438"/>
    <n v="98"/>
    <s v="[{&quot;iso_639_1&quot;: &quot;en&quot;, &quot;name&quot;: &quot;English&quot;}]"/>
    <s v="Released"/>
    <s v="This FBI agent is going undercover... and he's concealing more than a weapon."/>
    <s v="5.6"/>
    <n v="506"/>
    <n v="143959438"/>
  </r>
  <r>
    <n v="30000000"/>
    <s v="[{ 27, name: Horror}, { 28, name: Action}, { 53, name: Thriller}, { 878, name: Science Fiction}]"/>
    <x v="15"/>
    <s v=" Action"/>
    <s v=" Thriller"/>
    <s v=" Science Fiction"/>
    <s v="http://www.darkesthourmovie.com/"/>
    <n v="71469"/>
    <x v="1314"/>
    <s v="[{&quot;id&quot;: 14909, &quot;name&quot;: &quot;alien invasion&quot;}, {&quot;id&quot;: 34061, &quot;name&quot;: &quot;american abroad&quot;}, {&quot;id&quot;: 186450, &quot;name&quot;: &quot;moscow&quot;}, {&quot;id&quot;: 221871, &quot;name&quot;: &quot;unlikely heroes&quot;}, {&quot;id&quot;: 221872, &quot;name&quot;: &quot;failed business&quot;}]"/>
    <s v="en"/>
    <s v="In Moscow, five young people lead the charge against an alien race which has attacked Earth via our power supply."/>
    <n v="23328823"/>
    <s v="[{&quot;name&quot;: &quot;Summit Entertainment&quot;, &quot;id&quot;: 491}, {&quot;name&quot;: &quot;Regency Enterprises&quot;, &quot;id&quot;: 508}, {&quot;name&quot;: &quot;Bazelevs Production&quot;, &quot;id&quot;: 1038}, {&quot;name&quot;: &quot;The Jacobson Company&quot;, &quot;id&quot;: 3638}, {&quot;name&quot;: &quot;New Regency Pictures&quot;, &quot;id&quot;: 10104}]"/>
    <x v="39"/>
    <s v="[{&quot;iso_3166_1&quot;: &quot;US&quot;, &quot;name&quot;: &quot;United States of America&quot;}, {&quot;iso_3166_1&quot;: &quot;RU&quot;, &quot;name&quot;: &quot;Russia&quot;}]"/>
    <d v="2011-12-22T00:00:00"/>
    <x v="9"/>
    <n v="64626786"/>
    <n v="89"/>
    <s v="[{&quot;iso_639_1&quot;: &quot;en&quot;, &quot;name&quot;: &quot;English&quot;}]"/>
    <s v="Released"/>
    <s v="Survive The Holidays"/>
    <s v="4.8"/>
    <n v="469"/>
    <n v="34626786"/>
  </r>
  <r>
    <n v="33000000"/>
    <s v="[{ 10402, name: Music}, { 18, name: Drama}, { 10749, name: Romance}]"/>
    <x v="16"/>
    <s v=" Drama"/>
    <s v=" Romance"/>
    <s v="-"/>
    <m/>
    <n v="85446"/>
    <x v="1315"/>
    <s v="[{&quot;id&quot;: 186730, &quot;name&quot;: &quot;flash mob&quot;}, {&quot;id&quot;: 186736, &quot;name&quot;: &quot;dance instructor&quot;}, {&quot;id&quot;: 186743, &quot;name&quot;: &quot;real estate development&quot;}, {&quot;id&quot;: 186746, &quot;name&quot;: &quot;nike&quot;}, {&quot;id&quot;: 186747, &quot;name&quot;: &quot;dance company&quot;}]"/>
    <s v="en"/>
    <s v="Emily arrives in Miami with aspirations to become a professional dancer. She sparks with Sean, the leader of a dance crew whose neighborhood is threatened by Emily's father's development plans."/>
    <n v="29775441"/>
    <s v="[{&quot;name&quot;: &quot;Summit Entertainment&quot;, &quot;id&quot;: 491}]"/>
    <x v="39"/>
    <s v="[{&quot;iso_3166_1&quot;: &quot;US&quot;, &quot;name&quot;: &quot;United States of America&quot;}]"/>
    <d v="2012-07-26T00:00:00"/>
    <x v="3"/>
    <n v="140470746"/>
    <n v="99"/>
    <s v="[{&quot;iso_639_1&quot;: &quot;en&quot;, &quot;name&quot;: &quot;English&quot;}]"/>
    <s v="Released"/>
    <s v="One Step Can Change Your World"/>
    <s v="6.7"/>
    <n v="663"/>
    <n v="107470746"/>
  </r>
  <r>
    <n v="33000000"/>
    <s v="[{ 28, name: Action}, { 80, name: Crime}, { 27, name: Horror}, { 53, name: Thriller}]"/>
    <x v="0"/>
    <s v=" Crime"/>
    <s v=" Horror"/>
    <s v=" Thriller"/>
    <m/>
    <n v="326"/>
    <x v="1316"/>
    <s v="[{&quot;id&quot;: 1585, &quot;name&quot;: &quot;snake&quot;}, {&quot;id&quot;: 9937, &quot;name&quot;: &quot;suspense&quot;}, {&quot;id&quot;: 18525, &quot;name&quot;: &quot;fbi agent&quot;}, {&quot;id&quot;: 34079, &quot;name&quot;: &quot;death&quot;}, {&quot;id&quot;: 158130, &quot;name&quot;: &quot;animal attack&quot;}, {&quot;id&quot;: 158153, &quot;name&quot;: &quot;first class&quot;}, {&quot;id&quot;: 179431, &quot;name&quot;: &quot;duringcreditsstinger&quot;}, {&quot;id&quot;: 195435, &quot;name&quot;: &quot;snake attack&quot;}, {&quot;id&quot;: 197487, &quot;name&quot;: &quot;witness to a crime&quot;}, {&quot;id&quot;: 231621, &quot;name&quot;: &quot;plane&quot;}]"/>
    <s v="en"/>
    <s v="America is on the search for the murderer Eddie Kim. Sean Jones must fly to L.A. to testify in a hearing against Kim. Accompanied by FBI agent Neville Flynn, the flight receives some unexpected visitors."/>
    <n v="19642328"/>
    <s v="[{&quot;name&quot;: &quot;New Line Cinema&quot;, &quot;id&quot;: 12}]"/>
    <x v="12"/>
    <s v="[{&quot;iso_3166_1&quot;: &quot;US&quot;, &quot;name&quot;: &quot;United States of America&quot;}]"/>
    <d v="2006-08-06T00:00:00"/>
    <x v="6"/>
    <n v="62022014"/>
    <n v="105"/>
    <s v="[{&quot;iso_639_1&quot;: &quot;en&quot;, &quot;name&quot;: &quot;English&quot;}, {&quot;iso_639_1&quot;: &quot;th&quot;, &quot;name&quot;: &quot;\u0e20\u0e32\u0e29\u0e32\u0e44\u0e17\u0e22&quot;}]"/>
    <s v="Released"/>
    <s v="At 30,000 feet, snakes aren't the deadliest thing on this plane."/>
    <s v="5.1"/>
    <n v="497"/>
    <n v="29022014"/>
  </r>
  <r>
    <n v="33000000"/>
    <s v="[{ 28, name: Action}, { 80, name: Crime}, { 18, name: Drama}]"/>
    <x v="0"/>
    <s v=" Crime"/>
    <s v=" Drama"/>
    <s v="-"/>
    <s v="http://marvel.com/movies/movie/5/the_punisher"/>
    <n v="7220"/>
    <x v="1317"/>
    <s v="[{&quot;id&quot;: 473, &quot;name&quot;: &quot;chain&quot;}, {&quot;id&quot;: 1375, &quot;name&quot;: &quot;submachine gun&quot;}, {&quot;id&quot;: 1568, &quot;name&quot;: &quot;undercover&quot;}, {&quot;id&quot;: 6212, &quot;name&quot;: &quot;smuggling&quot;}, {&quot;id&quot;: 7375, &quot;name&quot;: &quot;twin brother&quot;}, {&quot;id&quot;: 8828, &quot;name&quot;: &quot;marvel comic&quot;}, {&quot;id&quot;: 13116, &quot;name&quot;: &quot;one man army&quot;}, {&quot;id&quot;: 14546, &quot;name&quot;: &quot;massacre&quot;}, {&quot;id&quot;: 14687, &quot;name&quot;: &quot;extreme violence&quot;}, {&quot;id&quot;: 18187, &quot;name&quot;: &quot;family reunion&quot;}, {&quot;id&quot;: 33595, &quot;name&quot;: &quot;pier&quot;}]"/>
    <s v="en"/>
    <s v="When undercover FBI agent Frank Castle's wife and son are slaughtered, he becomes 'the Punisher' -- a ruthless vigilante willing to go to any length to avenge his family."/>
    <n v="35099611"/>
    <s v="[{&quot;name&quot;: &quot;Lions Gate Films&quot;, &quot;id&quot;: 35}, {&quot;name&quot;: &quot;VIP 3 Medienfonds&quot;, &quot;id&quot;: 827}, {&quot;name&quot;: &quot;Valhalla Motion Pictures&quot;, &quot;id&quot;: 11533}, {&quot;name&quot;: &quot;Marvel Enterprises&quot;, &quot;id&quot;: 19551}, {&quot;name&quot;: &quot;VIP 2 Medienfonds&quot;, &quot;id&quot;: 36326}]"/>
    <x v="53"/>
    <s v="[{&quot;iso_3166_1&quot;: &quot;DE&quot;, &quot;name&quot;: &quot;Germany&quot;}, {&quot;iso_3166_1&quot;: &quot;US&quot;, &quot;name&quot;: &quot;United States of America&quot;}]"/>
    <d v="2004-04-15T00:00:00"/>
    <x v="13"/>
    <n v="54700105"/>
    <n v="124"/>
    <s v="[{&quot;iso_639_1&quot;: &quot;en&quot;, &quot;name&quot;: &quot;English&quot;}]"/>
    <s v="Released"/>
    <s v="There is no justice, there is only revenge."/>
    <s v="6.1"/>
    <n v="766"/>
    <n v="21700105"/>
  </r>
  <r>
    <n v="30000000"/>
    <s v="[{ 18, name: Drama}]"/>
    <x v="5"/>
    <s v="-"/>
    <s v="-"/>
    <s v="-"/>
    <m/>
    <n v="9763"/>
    <x v="1318"/>
    <s v="[{&quot;id&quot;: 1946, &quot;name&quot;: &quot;restaurant&quot;}, {&quot;id&quot;: 6075, &quot;name&quot;: &quot;sport&quot;}, {&quot;id&quot;: 8338, &quot;name&quot;: &quot;coach&quot;}, {&quot;id&quot;: 10456, &quot;name&quot;: &quot;athlete&quot;}, {&quot;id&quot;: 18132, &quot;name&quot;: &quot;newcastle united&quot;}, {&quot;id&quot;: 18133, &quot;name&quot;: &quot;computer games&quot;}]"/>
    <s v="en"/>
    <s v="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
    <n v="16541791"/>
    <s v="[{&quot;name&quot;: &quot;Touchstone Pictures&quot;, &quot;id&quot;: 9195}, {&quot;name&quot;: &quot;Milkshake Films&quot;, &quot;id&quot;: 17491}, {&quot;name&quot;: &quot;Hargitay &amp; Hargitay Pictures in Motion&quot;, &quot;id&quot;: 17492}]"/>
    <x v="51"/>
    <s v="[{&quot;iso_3166_1&quot;: &quot;GB&quot;, &quot;name&quot;: &quot;United Kingdom&quot;}, {&quot;iso_3166_1&quot;: &quot;US&quot;, &quot;name&quot;: &quot;United States of America&quot;}]"/>
    <d v="2005-06-06T00:00:00"/>
    <x v="11"/>
    <n v="27610873"/>
    <n v="118"/>
    <s v="[{&quot;iso_639_1&quot;: &quot;en&quot;, &quot;name&quot;: &quot;English&quot;}, {&quot;iso_639_1&quot;: &quot;es&quot;, &quot;name&quot;: &quot;Espa\u00f1ol&quot;}]"/>
    <s v="Released"/>
    <s v="Every Dream Has A Beginning"/>
    <s v="6.6"/>
    <n v="238"/>
    <n v="-2389127"/>
  </r>
  <r>
    <n v="30000000"/>
    <s v="[{ 28, name: Action}, { 80, name: Crime}, { 53, name: Thriller}]"/>
    <x v="0"/>
    <s v=" Crime"/>
    <s v=" Thriller"/>
    <s v="-"/>
    <s v="http://www.safethefilm.com/"/>
    <n v="72387"/>
    <x v="1319"/>
    <s v="[{&quot;id&quot;: 180366, &quot;name&quot;: &quot;broken trachea&quot;}]"/>
    <s v="en"/>
    <s v="After a former elite agent rescues a 12-year-old Chinese girl who's been abducted, they find themselves in the middle of a standoff between Triads, the Russian Mafia and high-level corrupt New York City politicians and police."/>
    <n v="3192695"/>
    <s v="[{&quot;name&quot;: &quot;Lawrence Bender Productions&quot;, &quot;id&quot;: 2253}, {&quot;name&quot;: &quot;IM Global&quot;, &quot;id&quot;: 7437}, {&quot;name&quot;: &quot;Automatik Entertainment&quot;, &quot;id&quot;: 7625}, {&quot;name&quot;: &quot;Trigger Street Productions&quot;, &quot;id&quot;: 11801}, {&quot;name&quot;: &quot;87Eleven&quot;, &quot;id&quot;: 23008}]"/>
    <x v="141"/>
    <s v="[{&quot;iso_3166_1&quot;: &quot;US&quot;, &quot;name&quot;: &quot;United States of America&quot;}]"/>
    <d v="2012-04-16T00:00:00"/>
    <x v="3"/>
    <n v="40346186"/>
    <n v="94"/>
    <s v="[{&quot;iso_639_1&quot;: &quot;en&quot;, &quot;name&quot;: &quot;English&quot;}, {&quot;iso_639_1&quot;: &quot;zh&quot;, &quot;name&quot;: &quot;\u666e\u901a\u8bdd&quot;}, {&quot;iso_639_1&quot;: &quot;ru&quot;, &quot;name&quot;: &quot;P\u0443\u0441\u0441\u043a\u0438\u0439&quot;}]"/>
    <s v="Released"/>
    <s v="She has the code. He is the key."/>
    <s v="6.3"/>
    <n v="799"/>
    <n v="10346186"/>
  </r>
  <r>
    <n v="32350000"/>
    <s v="[{ 12, name: Adventure}, { 28, name: Action}, { 878, name: Science Fiction}]"/>
    <x v="1"/>
    <s v=" Action"/>
    <s v=" Science Fiction"/>
    <s v="-"/>
    <s v="http://www.starwars.com/films/star-wars-episode-vi-return-of-the-jedi"/>
    <n v="1892"/>
    <x v="1320"/>
    <s v="[{&quot;id&quot;: 526, &quot;name&quot;: &quot;rebel&quot;}, {&quot;id&quot;: 1155, &quot;name&quot;: &quot;brother sister relationship&quot;}, {&quot;id&quot;: 2280, &quot;name&quot;: &quot;emperor&quot;}, {&quot;id&quot;: 2902, &quot;name&quot;: &quot;space battle&quot;}, {&quot;id&quot;: 5144, &quot;name&quot;: &quot;matter of life and death&quot;}, {&quot;id&quot;: 9831, &quot;name&quot;: &quot;spaceship&quot;}, {&quot;id&quot;: 10013, &quot;name&quot;: &quot;death star&quot;}, {&quot;id&quot;: 10014, &quot;name&quot;: &quot;jabba the hutt&quot;}, {&quot;id&quot;: 10015, &quot;name&quot;: &quot;ewoks&quot;}, {&quot;id&quot;: 10527, &quot;name&quot;: &quot;jedi&quot;}, {&quot;id&quot;: 161176, &quot;name&quot;: &quot;space opera&quot;}]"/>
    <s v="en"/>
    <s v="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
    <n v="46509071"/>
    <s v="[{&quot;name&quot;: &quot;Lucasfilm&quot;, &quot;id&quot;: 1}, {&quot;name&quot;: &quot;Twentieth Century Fox Film Corporation&quot;, &quot;id&quot;: 306}]"/>
    <x v="19"/>
    <s v="[{&quot;iso_3166_1&quot;: &quot;US&quot;, &quot;name&quot;: &quot;United States of America&quot;}]"/>
    <d v="1983-05-23T00:00:00"/>
    <x v="40"/>
    <n v="572700000"/>
    <n v="135"/>
    <s v="[{&quot;iso_639_1&quot;: &quot;en&quot;, &quot;name&quot;: &quot;English&quot;}]"/>
    <s v="Released"/>
    <s v="The Empire Falls..."/>
    <s v="7.9"/>
    <n v="4665"/>
    <n v="540350000"/>
  </r>
  <r>
    <n v="30000000"/>
    <s v="[{ 28, name: Action}, { 53, name: Thriller}, { 878, name: Science Fiction}]"/>
    <x v="0"/>
    <s v=" Thriller"/>
    <s v=" Science Fiction"/>
    <s v="-"/>
    <m/>
    <n v="13460"/>
    <x v="1321"/>
    <s v="[{&quot;id&quot;: 4565, &quot;name&quot;: &quot;dystopia&quot;}, {&quot;id&quot;: 6898, &quot;name&quot;: &quot;quarantine&quot;}, {&quot;id&quot;: 9685, &quot;name&quot;: &quot;futuristic&quot;}, {&quot;id&quot;: 9725, &quot;name&quot;: &quot;sword fight&quot;}, {&quot;id&quot;: 14675, &quot;name&quot;: &quot;lethal virus&quot;}]"/>
    <s v="en"/>
    <s v="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
    <n v="21538222"/>
    <s v="[{&quot;name&quot;: &quot;Rogue Pictures&quot;, &quot;id&quot;: 134}, {&quot;name&quot;: &quot;Intrepid Pictures&quot;, &quot;id&quot;: 1224}, {&quot;name&quot;: &quot;Scion Films&quot;, &quot;id&quot;: 7419}, {&quot;name&quot;: &quot;Moonlighting Films&quot;, &quot;id&quot;: 9137}, {&quot;name&quot;: &quot;Internationale Filmproduktion Blackbird Dritte&quot;, &quot;id&quot;: 19855}, {&quot;name&quot;: &quot;Crystal Sky Pictures&quot;, &quot;id&quot;: 20241}]"/>
    <x v="247"/>
    <s v="[{&quot;iso_3166_1&quot;: &quot;DE&quot;, &quot;name&quot;: &quot;Germany&quot;}, {&quot;iso_3166_1&quot;: &quot;GB&quot;, &quot;name&quot;: &quot;United Kingdom&quot;}, {&quot;iso_3166_1&quot;: &quot;US&quot;, &quot;name&quot;: &quot;United States of America&quot;}, {&quot;iso_3166_1&quot;: &quot;ZA&quot;, &quot;name&quot;: &quot;South Africa&quot;}]"/>
    <d v="2008-03-14T00:00:00"/>
    <x v="7"/>
    <n v="22211426"/>
    <n v="108"/>
    <s v="[{&quot;iso_639_1&quot;: &quot;en&quot;, &quot;name&quot;: &quot;English&quot;}]"/>
    <s v="Released"/>
    <s v="Mankind has an expiration date."/>
    <s v="5.8"/>
    <n v="363"/>
    <n v="-7788574"/>
  </r>
  <r>
    <n v="32000000"/>
    <s v="[{ 18, name: Drama}, { 10749, name: Romance}]"/>
    <x v="5"/>
    <s v=" Romance"/>
    <s v="-"/>
    <s v="-"/>
    <m/>
    <n v="8055"/>
    <x v="1322"/>
    <s v="[{&quot;id&quot;: 74, &quot;name&quot;: &quot;germany&quot;}, {&quot;id&quot;: 1327, &quot;name&quot;: &quot;war crimes&quot;}, {&quot;id&quot;: 11038, &quot;name&quot;: &quot;trial&quot;}, {&quot;id&quot;: 11412, &quot;name&quot;: &quot;female prisoner&quot;}, {&quot;id&quot;: 13130, &quot;name&quot;: &quot;teenager&quot;}, {&quot;id&quot;: 33861, &quot;name&quot;: &quot;law student&quot;}, {&quot;id&quot;: 156777, &quot;name&quot;: &quot;teenage sexuality&quot;}, {&quot;id&quot;: 157799, &quot;name&quot;: &quot;older woman younger man relationship&quot;}, {&quot;id&quot;: 166276, &quot;name&quot;: &quot;teenage sex&quot;}, {&quot;id&quot;: 229299, &quot;name&quot;: &quot;affair&quot;}]"/>
    <s v="en"/>
    <s v="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
    <n v="33923786"/>
    <s v="[{&quot;name&quot;: &quot;Studio Babelsberg&quot;, &quot;id&quot;: 264}, {&quot;name&quot;: &quot;Filmf\u00f6rderanstalt (FFA)&quot;, &quot;id&quot;: 270}, {&quot;name&quot;: &quot;The Weinstein Company&quot;, &quot;id&quot;: 308}, {&quot;name&quot;: &quot;Filmstiftung Nordrhein-Westfalen&quot;, &quot;id&quot;: 315}, {&quot;name&quot;: &quot;Mirage Enterprises&quot;, &quot;id&quot;: 932}, {&quot;name&quot;: &quot;Filmf\u00f6rderungsanstalt (FFA)&quot;, &quot;id&quot;: 4247}, {&quot;name&quot;: &quot;Medienboard Berlin-Brandenburg&quot;, &quot;id&quot;: 7307}, {&quot;name&quot;: &quot;Deutsche Filmf\u00f6rderfonds (DFFF)&quot;, &quot;id&quot;: 11238}, {&quot;name&quot;: &quot;Mitteldeutsche Medienf\u00f6rderung (MDM)&quot;, &quot;id&quot;: 12346}]"/>
    <x v="13"/>
    <s v="[{&quot;iso_3166_1&quot;: &quot;DE&quot;, &quot;name&quot;: &quot;Germany&quot;}, {&quot;iso_3166_1&quot;: &quot;US&quot;, &quot;name&quot;: &quot;United States of America&quot;}]"/>
    <d v="2008-12-10T00:00:00"/>
    <x v="7"/>
    <n v="113019290"/>
    <n v="124"/>
    <s v="[{&quot;iso_639_1&quot;: &quot;en&quot;, &quot;name&quot;: &quot;English&quot;}, {&quot;iso_639_1&quot;: &quot;de&quot;, &quot;name&quot;: &quot;Deutsch&quot;}, {&quot;iso_639_1&quot;: &quot;el&quot;, &quot;name&quot;: &quot;\u03b5\u03bb\u03bb\u03b7\u03bd\u03b9\u03ba\u03ac&quot;}, {&quot;iso_639_1&quot;: &quot;la&quot;, &quot;name&quot;: &quot;Latin&quot;}]"/>
    <s v="Released"/>
    <s v="Behind the mystery lies a truth that will make you question everything you know."/>
    <s v="7.2"/>
    <n v="813"/>
    <n v="81019290"/>
  </r>
  <r>
    <n v="35000000"/>
    <s v="[{ 35, name: Comedy}]"/>
    <x v="8"/>
    <s v="-"/>
    <s v="-"/>
    <s v="-"/>
    <s v="http://www.wanderlust-movie.com/Wanderlust/home.html"/>
    <n v="50647"/>
    <x v="1323"/>
    <s v="[{&quot;id&quot;: 458, &quot;name&quot;: &quot;hippie&quot;}, {&quot;id&quot;: 2412, &quot;name&quot;: &quot;commune&quot;}, {&quot;id&quot;: 10031, &quot;name&quot;: &quot;nudism&quot;}, {&quot;id&quot;: 13100, &quot;name&quot;: &quot;nude protest&quot;}, {&quot;id&quot;: 179430, &quot;name&quot;: &quot;aftercreditsstinger&quot;}, {&quot;id&quot;: 179431, &quot;name&quot;: &quot;duringcreditsstinger&quot;}]"/>
    <s v="en"/>
    <s v="Rattled by sudden unemployment, a Manhattan couple surveys alternative living options, ultimately deciding to experiment with living on a rural commune where free love rules."/>
    <n v="20908494"/>
    <s v="[{&quot;name&quot;: &quot;Relativity Media&quot;, &quot;id&quot;: 7295}, {&quot;name&quot;: &quot;Apatow Productions&quot;, &quot;id&quot;: 10105}, {&quot;name&quot;: &quot;A Hot Dog&quot;, &quot;id&quot;: 41962}]"/>
    <x v="84"/>
    <s v="[{&quot;iso_3166_1&quot;: &quot;US&quot;, &quot;name&quot;: &quot;United States of America&quot;}]"/>
    <d v="2012-02-23T00:00:00"/>
    <x v="3"/>
    <n v="24159934"/>
    <n v="98"/>
    <s v="[{&quot;iso_639_1&quot;: &quot;en&quot;, &quot;name&quot;: &quot;English&quot;}]"/>
    <s v="Released"/>
    <s v="Leave your baggage behind"/>
    <s v="5.3"/>
    <n v="394"/>
    <n v="-10840066"/>
  </r>
  <r>
    <n v="32000000"/>
    <s v="[{ 35, name: Comedy}, { 10751, name: Family}, { 14, name: Fantasy}]"/>
    <x v="8"/>
    <s v=" Family"/>
    <s v=" Fantasy"/>
    <s v="-"/>
    <m/>
    <n v="10719"/>
    <x v="1324"/>
    <s v="[{&quot;id&quot;: 65, &quot;name&quot;: &quot;holiday&quot;}, {&quot;id&quot;: 603, &quot;name&quot;: &quot;elves&quot;}, {&quot;id&quot;: 1991, &quot;name&quot;: &quot;santa claus&quot;}, {&quot;id&quot;: 6230, &quot;name&quot;: &quot;looking for  birth parents&quot;}, {&quot;id&quot;: 9840, &quot;name&quot;: &quot;romance&quot;}, {&quot;id&quot;: 34154, &quot;name&quot;: &quot;north pole&quot;}, {&quot;id&quot;: 207317, &quot;name&quot;: &quot;christmas&quot;}]"/>
    <s v="en"/>
    <s v="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
    <n v="16901954"/>
    <s v="[{&quot;name&quot;: &quot;New Line Cinema&quot;, &quot;id&quot;: 12}, {&quot;name&quot;: &quot;Gold/Miller Productions&quot;, &quot;id&quot;: 1607}, {&quot;name&quot;: &quot;Guy Walks into a Bar Productions&quot;, &quot;id&quot;: 2645}]"/>
    <x v="12"/>
    <s v="[{&quot;iso_3166_1&quot;: &quot;US&quot;, &quot;name&quot;: &quot;United States of America&quot;}, {&quot;iso_3166_1&quot;: &quot;DE&quot;, &quot;name&quot;: &quot;Germany&quot;}]"/>
    <d v="2003-10-09T00:00:00"/>
    <x v="16"/>
    <n v="173398518"/>
    <n v="97"/>
    <s v="[{&quot;iso_639_1&quot;: &quot;en&quot;, &quot;name&quot;: &quot;English&quot;}]"/>
    <s v="Released"/>
    <s v="This holiday, discover your inner elf."/>
    <s v="6.4"/>
    <n v="987"/>
    <n v="141398518"/>
  </r>
  <r>
    <n v="32000000"/>
    <s v="[{ 18, name: Drama}, { 14, name: Fantasy}, { 10749, name: Romance}, { 878, name: Science Fiction}]"/>
    <x v="5"/>
    <s v=" Fantasy"/>
    <s v=" Romance"/>
    <s v=" Science Fiction"/>
    <m/>
    <n v="9294"/>
    <x v="1325"/>
    <s v="[{&quot;id&quot;: 879, &quot;name&quot;: &quot;brain tumor&quot;}, {&quot;id&quot;: 5086, &quot;name&quot;: &quot;telekinesis&quot;}, {&quot;id&quot;: 6257, &quot;name&quot;: &quot;genius&quot;}, {&quot;id&quot;: 6564, &quot;name&quot;: &quot;terminal illness&quot;}, {&quot;id&quot;: 13005, &quot;name&quot;: &quot;doctor&quot;}, {&quot;id&quot;: 163543, &quot;name&quot;: &quot;psionic power&quot;}]"/>
    <s v="en"/>
    <s v="An ordinary man sees a bright light descend from the sky, and discovers he now has super-intelligence and telekinesis."/>
    <n v="15039407"/>
    <s v="[{&quot;name&quot;: &quot;Touchstone Pictures&quot;, &quot;id&quot;: 9195}]"/>
    <x v="51"/>
    <s v="[{&quot;iso_3166_1&quot;: &quot;US&quot;, &quot;name&quot;: &quot;United States of America&quot;}]"/>
    <d v="1996-07-05T00:00:00"/>
    <x v="24"/>
    <n v="152036382"/>
    <n v="123"/>
    <s v="[{&quot;iso_639_1&quot;: &quot;en&quot;, &quot;name&quot;: &quot;English&quot;}]"/>
    <s v="Released"/>
    <s v="Some things in life just can't be explained."/>
    <s v="6.2"/>
    <n v="323"/>
    <n v="120036382"/>
  </r>
  <r>
    <n v="32000000"/>
    <s v="[{ 35, name: Comedy}, { 10751, name: Family}]"/>
    <x v="8"/>
    <s v=" Family"/>
    <s v="-"/>
    <s v="-"/>
    <s v="http://www.nacholibre.com/"/>
    <n v="9353"/>
    <x v="1326"/>
    <s v="[{&quot;id&quot;: 745, &quot;name&quot;: &quot;nun&quot;}, {&quot;id&quot;: 6075, &quot;name&quot;: &quot;sport&quot;}, {&quot;id&quot;: 6783, &quot;name&quot;: &quot;orphanage&quot;}, {&quot;id&quot;: 8944, &quot;name&quot;: &quot;ordensbruder&quot;}, {&quot;id&quot;: 8945, &quot;name&quot;: &quot;ringer&quot;}, {&quot;id&quot;: 10594, &quot;name&quot;: &quot;money&quot;}]"/>
    <s v="en"/>
    <s v="Nacho Libre is loosely based on the story of Fray Tormenta (&quot;Friar Storm&quot;), aka Rev. Sergio Gutierrez Benitez, a real-life Mexican Catholic priest who had a 23-year career as a masked luchador. He competed in order to support the orphanage he directed. The producers are Jack Black, David Klawans, Julia Pistor, and Mike White."/>
    <n v="14642055"/>
    <s v="[{&quot;name&quot;: &quot;Paramount Pictures&quot;, &quot;id&quot;: 4}, {&quot;name&quot;: &quot;Nickelodeon Movies&quot;, &quot;id&quot;: 2348}, {&quot;name&quot;: &quot;Black &amp; White Productions&quot;, &quot;id&quot;: 2777}]"/>
    <x v="9"/>
    <s v="[{&quot;iso_3166_1&quot;: &quot;US&quot;, &quot;name&quot;: &quot;United States of America&quot;}]"/>
    <d v="2006-06-16T00:00:00"/>
    <x v="6"/>
    <n v="80197993"/>
    <n v="92"/>
    <s v="[{&quot;iso_639_1&quot;: &quot;es&quot;, &quot;name&quot;: &quot;Espa\u00f1ol&quot;}, {&quot;iso_639_1&quot;: &quot;en&quot;, &quot;name&quot;: &quot;English&quot;}]"/>
    <s v="Released"/>
    <s v="He's not lean. He's not mean. He's nacho average hero."/>
    <s v="5.6"/>
    <n v="359"/>
    <n v="48197993"/>
  </r>
  <r>
    <n v="32500000"/>
    <s v="[{ 35, name: Comedy}, { 10749, name: Romance}]"/>
    <x v="8"/>
    <s v=" Romance"/>
    <s v="-"/>
    <s v="-"/>
    <s v="http://www.bridesmaidsmovie.com/"/>
    <n v="55721"/>
    <x v="1327"/>
    <s v="[{&quot;id&quot;: 271, &quot;name&quot;: &quot;competition&quot;}, {&quot;id&quot;: 931, &quot;name&quot;: &quot;jealousy&quot;}, {&quot;id&quot;: 1721, &quot;name&quot;: &quot;fight&quot;}, {&quot;id&quot;: 3431, &quot;name&quot;: &quot;materialism&quot;}, {&quot;id&quot;: 3584, &quot;name&quot;: &quot;bridesmaid&quot;}, {&quot;id&quot;: 5248, &quot;name&quot;: &quot;female friendship&quot;}, {&quot;id&quot;: 10050, &quot;name&quot;: &quot;fear of commitment&quot;}, {&quot;id&quot;: 10329, &quot;name&quot;: &quot;wealth&quot;}, {&quot;id&quot;: 10707, &quot;name&quot;: &quot;mother daughter relationship&quot;}, {&quot;id&quot;: 10955, &quot;name&quot;: &quot;wedding party&quot;}, {&quot;id&quot;: 11316, &quot;name&quot;: &quot;sexual humor&quot;}, {&quot;id&quot;: 12392, &quot;name&quot;: &quot;best friend&quot;}, {&quot;id&quot;: 39833, &quot;name&quot;: &quot;maid of honor&quot;}, {&quot;id&quot;: 40879, &quot;name&quot;: &quot;drunk&quot;}, {&quot;id&quot;: 155049, &quot;name&quot;: &quot;wedding dress&quot;}, {&quot;id&quot;: 155939, &quot;name&quot;: &quot;group of friends&quot;}, {&quot;id&quot;: 172454, &quot;name&quot;: &quot;casual sex&quot;}, {&quot;id&quot;: 174960, &quot;name&quot;: &quot;vanity&quot;}, {&quot;id&quot;: 175321, &quot;name&quot;: &quot;girl fight&quot;}, {&quot;id&quot;: 193719, &quot;name&quot;: &quot;missing woman&quot;}, {&quot;id&quot;: 208847, &quot;name&quot;: &quot;out of control&quot;}]"/>
    <s v="en"/>
    <s v="Annieâ€™s life is a mess. But when she finds out her lifetime best friend is engaged, she simply must serve as Lillianâ€™s maid of honor. Though lovelorn and broke, Annie bluffs her way through the expensive and bizarre rituals. With one chance to get it perfect, sheâ€™ll show Lillian and her bridesmaids just how far youâ€™ll go for someone you love."/>
    <n v="17107065"/>
    <s v="[{&quot;name&quot;: &quot;Universal Pictures&quot;, &quot;id&quot;: 33}, {&quot;name&quot;: &quot;Relativity Media&quot;, &quot;id&quot;: 7295}, {&quot;name&quot;: &quot;Apatow Productions&quot;, &quot;id&quot;: 10105}]"/>
    <x v="14"/>
    <s v="[{&quot;iso_3166_1&quot;: &quot;US&quot;, &quot;name&quot;: &quot;United States of America&quot;}]"/>
    <d v="2011-04-28T00:00:00"/>
    <x v="9"/>
    <n v="288383523"/>
    <n v="125"/>
    <s v="[{&quot;iso_639_1&quot;: &quot;en&quot;, &quot;name&quot;: &quot;English&quot;}]"/>
    <s v="Released"/>
    <s v="Save the date"/>
    <s v="6.5"/>
    <n v="1661"/>
    <n v="255883523"/>
  </r>
  <r>
    <n v="32000000"/>
    <s v="[{ 28, name: Action}, { 35, name: Comedy}]"/>
    <x v="0"/>
    <s v=" Comedy"/>
    <s v="-"/>
    <s v="-"/>
    <s v="http://www.thisistheend.com/"/>
    <n v="109414"/>
    <x v="1328"/>
    <s v="[{&quot;id&quot;: 570, &quot;name&quot;: &quot;rape&quot;}, {&quot;id&quot;: 1299, &quot;name&quot;: &quot;monster&quot;}, {&quot;id&quot;: 4210, &quot;name&quot;: &quot;panic&quot;}, {&quot;id&quot;: 6054, &quot;name&quot;: &quot;friendship&quot;}, {&quot;id&quot;: 6562, &quot;name&quot;: &quot;celebrity&quot;}, {&quot;id&quot;: 8201, &quot;name&quot;: &quot;satire&quot;}, {&quot;id&quot;: 8508, &quot;name&quot;: &quot;party&quot;}, {&quot;id&quot;: 9712, &quot;name&quot;: &quot;possession&quot;}, {&quot;id&quot;: 10123, &quot;name&quot;: &quot;dark comedy&quot;}, {&quot;id&quot;: 10150, &quot;name&quot;: &quot;end of the world&quot;}, {&quot;id&quot;: 12332, &quot;name&quot;: &quot;apocalypse&quot;}, {&quot;id&quot;: 14964, &quot;name&quot;: &quot;drug&quot;}, {&quot;id&quot;: 15001, &quot;name&quot;: &quot;demon&quot;}, {&quot;id&quot;: 160612, &quot;name&quot;: &quot;self-referential&quot;}, {&quot;id&quot;: 207716, &quot;name&quot;: &quot;actor&quot;}]"/>
    <s v="en"/>
    <s v="While attending a party at James Franco's house, Seth Rogen, Jay Baruchel and many other celebrities are faced with the apocalypse."/>
    <n v="3821708"/>
    <s v="[{&quot;name&quot;: &quot;Columbia Pictures&quot;, &quot;id&quot;: 5}, {&quot;name&quot;: &quot;Mandate Pictures&quot;, &quot;id&quot;: 771}, {&quot;name&quot;: &quot;Sony Pictures Entertainment (SPE)&quot;, &quot;id&quot;: 7431}, {&quot;name&quot;: &quot;Point Grey Pictures&quot;, &quot;id&quot;: 16615}]"/>
    <x v="2"/>
    <s v="[{&quot;iso_3166_1&quot;: &quot;US&quot;, &quot;name&quot;: &quot;United States of America&quot;}]"/>
    <d v="2013-06-12T00:00:00"/>
    <x v="8"/>
    <n v="126041322"/>
    <n v="107"/>
    <s v="[{&quot;iso_639_1&quot;: &quot;en&quot;, &quot;name&quot;: &quot;English&quot;}]"/>
    <s v="Released"/>
    <s v="Nothing ruins a party like the end of the world."/>
    <s v="6.3"/>
    <n v="2359"/>
    <n v="94041322"/>
  </r>
  <r>
    <n v="29000000"/>
    <s v="[{ 27, name: Horror}]"/>
    <x v="15"/>
    <s v="-"/>
    <s v="-"/>
    <s v="-"/>
    <m/>
    <n v="10307"/>
    <x v="1329"/>
    <s v="[{&quot;id&quot;: 716, &quot;name&quot;: &quot;vatican&quot;}, {&quot;id&quot;: 2618, &quot;name&quot;: &quot;miracle&quot;}, {&quot;id&quot;: 5950, &quot;name&quot;: &quot;christian&quot;}, {&quot;id&quot;: 6150, &quot;name&quot;: &quot;faith&quot;}, {&quot;id&quot;: 6159, &quot;name&quot;: &quot;clergyman&quot;}, {&quot;id&quot;: 8778, &quot;name&quot;: &quot;atheist&quot;}]"/>
    <s v="en"/>
    <s v="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
    <n v="14993169"/>
    <s v="[{&quot;name&quot;: &quot;FGM Entertainment&quot;, &quot;id&quot;: 2347}, {&quot;name&quot;: &quot;Metro-Goldwyn-Mayer (MGM)&quot;, &quot;id&quot;: 8411}]"/>
    <x v="248"/>
    <s v="[{&quot;iso_3166_1&quot;: &quot;US&quot;, &quot;name&quot;: &quot;United States of America&quot;}]"/>
    <d v="1999-09-10T00:00:00"/>
    <x v="14"/>
    <n v="50041732"/>
    <n v="103"/>
    <s v="[{&quot;iso_639_1&quot;: &quot;en&quot;, &quot;name&quot;: &quot;English&quot;}, {&quot;iso_639_1&quot;: &quot;it&quot;, &quot;name&quot;: &quot;Italiano&quot;}, {&quot;iso_639_1&quot;: &quot;pt&quot;, &quot;name&quot;: &quot;Portugu\u00eas&quot;}]"/>
    <s v="Released"/>
    <s v="The messenger must be silenced."/>
    <s v="6.0"/>
    <n v="242"/>
    <n v="21041732"/>
  </r>
  <r>
    <n v="32000000"/>
    <s v="[{ 18, name: Drama}]"/>
    <x v="5"/>
    <s v="-"/>
    <s v="-"/>
    <s v="-"/>
    <m/>
    <n v="11978"/>
    <x v="1330"/>
    <s v="[{&quot;id&quot;: 269, &quot;name&quot;: &quot;diving&quot;}, {&quot;id&quot;: 4410, &quot;name&quot;: &quot;u.s. navy&quot;}]"/>
    <s v="en"/>
    <s v="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
    <n v="24147269"/>
    <s v="[{&quot;name&quot;: &quot;Fox 2000 Pictures&quot;, &quot;id&quot;: 711}]"/>
    <x v="89"/>
    <s v="[{&quot;iso_3166_1&quot;: &quot;US&quot;, &quot;name&quot;: &quot;United States of America&quot;}]"/>
    <d v="2000-09-13T00:00:00"/>
    <x v="20"/>
    <n v="48814909"/>
    <n v="129"/>
    <s v="[{&quot;iso_639_1&quot;: &quot;en&quot;, &quot;name&quot;: &quot;English&quot;}]"/>
    <s v="Released"/>
    <s v="History is made by those who break the rules."/>
    <s v="7.0"/>
    <n v="544"/>
    <n v="16814909"/>
  </r>
  <r>
    <n v="32000000"/>
    <s v="[{ 28, name: Action}, { 80, name: Crime}, { 18, name: Drama}, { 53, name: Thriller}]"/>
    <x v="0"/>
    <s v=" Crime"/>
    <s v=" Drama"/>
    <s v=" Thriller"/>
    <s v="http://www.whoarethetakers.com/"/>
    <n v="22907"/>
    <x v="1331"/>
    <s v="[{&quot;id&quot;: 10051, &quot;name&quot;: &quot;heist&quot;}]"/>
    <s v="en"/>
    <s v="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quot;Takers&quot; carefully plot out their strategy and draw nearer to exacting the grand heist, a reckless police officer (Matt Dillon) inches closer to apprehending the criminals."/>
    <n v="1847242"/>
    <s v="[{&quot;name&quot;: &quot;Rainforest Films&quot;, &quot;id&quot;: 1309}]"/>
    <x v="249"/>
    <s v="[{&quot;iso_3166_1&quot;: &quot;US&quot;, &quot;name&quot;: &quot;United States of America&quot;}]"/>
    <d v="2010-08-26T00:00:00"/>
    <x v="4"/>
    <n v="69055695"/>
    <n v="107"/>
    <s v="[{&quot;iso_639_1&quot;: &quot;en&quot;, &quot;name&quot;: &quot;English&quot;}]"/>
    <s v="Released"/>
    <s v="Who's Taking Who?"/>
    <s v="6.0"/>
    <n v="394"/>
    <n v="37055695"/>
  </r>
  <r>
    <n v="35000000"/>
    <s v="[{ 35, name: Comedy}]"/>
    <x v="8"/>
    <s v="-"/>
    <s v="-"/>
    <s v="-"/>
    <m/>
    <n v="87567"/>
    <x v="1332"/>
    <s v="[{&quot;id&quot;: 2393, &quot;name&quot;: &quot;adoption&quot;}, {&quot;id&quot;: 6038, &quot;name&quot;: &quot;marriage&quot;}, {&quot;id&quot;: 15160, &quot;name&quot;: &quot;divorce&quot;}, {&quot;id&quot;: 178131, &quot;name&quot;: &quot;birth mother&quot;}]"/>
    <s v="en"/>
    <s v="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
    <n v="1884332"/>
    <s v="[{&quot;name&quot;: &quot;Millenium Films&quot;, &quot;id&quot;: 1020}, {&quot;name&quot;: &quot;Two Ton Films&quot;, &quot;id&quot;: 17049}]"/>
    <x v="250"/>
    <s v="[{&quot;iso_3166_1&quot;: &quot;US&quot;, &quot;name&quot;: &quot;United States of America&quot;}]"/>
    <d v="2013-04-25T00:00:00"/>
    <x v="8"/>
    <n v="21819348"/>
    <n v="90"/>
    <s v="[{&quot;iso_639_1&quot;: &quot;en&quot;, &quot;name&quot;: &quot;English&quot;}, {&quot;iso_639_1&quot;: &quot;es&quot;, &quot;name&quot;: &quot;Espa\u00f1ol&quot;}, {&quot;iso_639_1&quot;: &quot;la&quot;, &quot;name&quot;: &quot;Latin&quot;}]"/>
    <s v="Released"/>
    <s v="It's never too late to start acting like a family"/>
    <s v="5.7"/>
    <n v="414"/>
    <n v="-13180652"/>
  </r>
  <r>
    <n v="32000000"/>
    <s v="[{ 80, name: Crime}, { 35, name: Comedy}, { 28, name: Action}]"/>
    <x v="13"/>
    <s v=" Comedy"/>
    <s v=" Action"/>
    <s v="-"/>
    <s v="http://www.bigmommaslikefatherlikeson.com/"/>
    <n v="38322"/>
    <x v="1333"/>
    <s v="[{&quot;id&quot;: 1568, &quot;name&quot;: &quot;undercover&quot;}, {&quot;id&quot;: 1812, &quot;name&quot;: &quot;fbi&quot;}, {&quot;id&quot;: 9663, &quot;name&quot;: &quot;sequel&quot;}, {&quot;id&quot;: 10267, &quot;name&quot;: &quot;comedy&quot;}, {&quot;id&quot;: 18118, &quot;name&quot;: &quot;disguise&quot;}, {&quot;id&quot;: 18525, &quot;name&quot;: &quot;fbi agent&quot;}, {&quot;id&quot;: 160364, &quot;name&quot;: &quot;impersonation&quot;}, {&quot;id&quot;: 179431, &quot;name&quot;: &quot;duringcreditsstinger&quot;}]"/>
    <s v="en"/>
    <s v="FBI agent Malcolm Turner and his 17-year-old son, Trent, go undercover at an all-girls performing arts school after Trent witnesses a murder. Posing as Big Momma and Charmaine, they must find the murderer before he finds them."/>
    <n v="15901137"/>
    <s v="[{&quot;name&quot;: &quot;Twentieth Century Fox Film Corporation&quot;, &quot;id&quot;: 306}, {&quot;name&quot;: &quot;Regency Enterprises&quot;, &quot;id&quot;: 508}, {&quot;name&quot;: &quot;New Regency Pictures&quot;, &quot;id&quot;: 10104}, {&quot;name&quot;: &quot;The Collective Studios&quot;, &quot;id&quot;: 21237}, {&quot;name&quot;: &quot;Runteldat Entertainment&quot;, &quot;id&quot;: 73956}, {&quot;name&quot;: &quot;Friendly Films (II)&quot;, &quot;id&quot;: 81136}, {&quot;name&quot;: &quot;Friendly Films Productions&quot;, &quot;id&quot;: 81137}]"/>
    <x v="17"/>
    <s v="[{&quot;iso_3166_1&quot;: &quot;US&quot;, &quot;name&quot;: &quot;United States of America&quot;}]"/>
    <d v="2011-02-16T00:00:00"/>
    <x v="9"/>
    <n v="83615414"/>
    <n v="107"/>
    <s v="[{&quot;iso_639_1&quot;: &quot;en&quot;, &quot;name&quot;: &quot;English&quot;}]"/>
    <s v="Released"/>
    <s v="Momma's got back-up."/>
    <s v="5.3"/>
    <n v="313"/>
    <n v="51615414"/>
  </r>
  <r>
    <n v="32000000"/>
    <s v="[{ 53, name: Thriller}, { 878, name: Science Fiction}, { 9648, name: Mystery}]"/>
    <x v="6"/>
    <s v=" Science Fiction"/>
    <s v=" Mystery"/>
    <s v="-"/>
    <s v="http://www.enterthesourcecode.com/"/>
    <n v="45612"/>
    <x v="1334"/>
    <s v="[{&quot;id&quot;: 258, &quot;name&quot;: &quot;bomb&quot;}, {&quot;id&quot;: 1284, &quot;name&quot;: &quot;identity&quot;}, {&quot;id&quot;: 2486, &quot;name&quot;: &quot;fantasy&quot;}, {&quot;id&quot;: 2532, &quot;name&quot;: &quot;bomber&quot;}, {&quot;id&quot;: 3301, &quot;name&quot;: &quot;suspicion&quot;}, {&quot;id&quot;: 4379, &quot;name&quot;: &quot;time travel&quot;}, {&quot;id&quot;: 5340, &quot;name&quot;: &quot;investigation&quot;}, {&quot;id&quot;: 9887, &quot;name&quot;: &quot;surrealism&quot;}, {&quot;id&quot;: 13065, &quot;name&quot;: &quot;soldier&quot;}, {&quot;id&quot;: 14605, &quot;name&quot;: &quot;helicopter pilot&quot;}]"/>
    <s v="en"/>
    <s v="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
    <n v="5919888"/>
    <s v="[{&quot;name&quot;: &quot;The Mark Gordon Company&quot;, &quot;id&quot;: 1557}, {&quot;name&quot;: &quot;Vendome Pictures&quot;, &quot;id&quot;: 7460}]"/>
    <x v="251"/>
    <s v="[{&quot;iso_3166_1&quot;: &quot;CA&quot;, &quot;name&quot;: &quot;Canada&quot;}, {&quot;iso_3166_1&quot;: &quot;US&quot;, &quot;name&quot;: &quot;United States of America&quot;}]"/>
    <d v="2011-03-30T00:00:00"/>
    <x v="9"/>
    <n v="147332697"/>
    <n v="93"/>
    <s v="[{&quot;iso_639_1&quot;: &quot;en&quot;, &quot;name&quot;: &quot;English&quot;}]"/>
    <s v="Released"/>
    <s v="Make Every Second Count"/>
    <s v="7.1"/>
    <n v="2699"/>
    <n v="115332697"/>
  </r>
  <r>
    <n v="32000000"/>
    <s v="[{ 28, name: Action}, { 12, name: Adventure}, { 18, name: Drama}, { 53, name: Thriller}]"/>
    <x v="0"/>
    <s v=" Adventure"/>
    <s v=" Drama"/>
    <s v=" Thriller"/>
    <m/>
    <n v="7305"/>
    <x v="1335"/>
    <s v="[{&quot;id&quot;: 7912, &quot;name&quot;: &quot;rugby&quot;}, {&quot;id&quot;: 9743, &quot;name&quot;: &quot;stranded&quot;}, {&quot;id&quot;: 10349, &quot;name&quot;: &quot;survival&quot;}, {&quot;id&quot;: 11116, &quot;name&quot;: &quot;plane wreck&quot;}, {&quot;id&quot;: 12617, &quot;name&quot;: &quot;airplane crash&quot;}, {&quot;id&quot;: 155372, &quot;name&quot;: &quot;freezing&quot;}, {&quot;id&quot;: 199076, &quot;name&quot;: &quot;disaster movie&quot;}]"/>
    <s v="en"/>
    <s v="The amazing, true story of a Uruguayan rugby team's plane that crashed in the middle of the Andes mountains, and their immense will to survive and pull through alive, forced to do anything and everything they could to stay alive on meager rations and through the freezing cold."/>
    <n v="1448851"/>
    <s v="[{&quot;name&quot;: &quot;Paramount Pictures&quot;, &quot;id&quot;: 4}, {&quot;name&quot;: &quot;Touchstone Pictures&quot;, &quot;id&quot;: 9195}]"/>
    <x v="9"/>
    <s v="[{&quot;iso_3166_1&quot;: &quot;US&quot;, &quot;name&quot;: &quot;United States of America&quot;}]"/>
    <d v="1993-01-15T00:00:00"/>
    <x v="26"/>
    <n v="36733909"/>
    <n v="120"/>
    <s v="[{&quot;iso_639_1&quot;: &quot;en&quot;, &quot;name&quot;: &quot;English&quot;}, {&quot;iso_639_1&quot;: &quot;pt&quot;, &quot;name&quot;: &quot;Portugu\u00eas&quot;}]"/>
    <s v="Released"/>
    <s v="They survived the impossible...by doing the unthinkable."/>
    <s v="6.7"/>
    <n v="374"/>
    <n v="4733909"/>
  </r>
  <r>
    <n v="30000000"/>
    <s v="[{ 53, name: Thriller}, { 18, name: Drama}, { 9648, name: Mystery}]"/>
    <x v="6"/>
    <s v=" Drama"/>
    <s v=" Mystery"/>
    <s v="-"/>
    <s v="http://wwws.warnerbros.de/number23/"/>
    <n v="3594"/>
    <x v="1336"/>
    <s v="[{&quot;id&quot;: 236, &quot;name&quot;: &quot;suicide&quot;}, {&quot;id&quot;: 818, &quot;name&quot;: &quot;based on novel&quot;}, {&quot;id&quot;: 922, &quot;name&quot;: &quot;hotel room&quot;}, {&quot;id&quot;: 1523, &quot;name&quot;: &quot;obsession&quot;}, {&quot;id&quot;: 6373, &quot;name&quot;: &quot;sadomasochism&quot;}, {&quot;id&quot;: 12565, &quot;name&quot;: &quot;psychological thriller&quot;}, {&quot;id&quot;: 15127, &quot;name&quot;: &quot;killer&quot;}, {&quot;id&quot;: 18035, &quot;name&quot;: &quot;family&quot;}, {&quot;id&quot;: 191494, &quot;name&quot;: &quot;numbers&quot;}]"/>
    <s v="en"/>
    <s v="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
    <n v="23197408"/>
    <s v="[{&quot;name&quot;: &quot;New Line Cinema&quot;, &quot;id&quot;: 12}, {&quot;name&quot;: &quot;Contrafilm&quot;, &quot;id&quot;: 1836}, {&quot;name&quot;: &quot;Firm Films&quot;, &quot;id&quot;: 1838}]"/>
    <x v="12"/>
    <s v="[{&quot;iso_3166_1&quot;: &quot;DE&quot;, &quot;name&quot;: &quot;Germany&quot;}, {&quot;iso_3166_1&quot;: &quot;US&quot;, &quot;name&quot;: &quot;United States of America&quot;}]"/>
    <d v="2007-02-23T00:00:00"/>
    <x v="1"/>
    <n v="77566815"/>
    <n v="101"/>
    <s v="[{&quot;iso_639_1&quot;: &quot;en&quot;, &quot;name&quot;: &quot;English&quot;}]"/>
    <s v="Released"/>
    <s v="First it takes hold of your mind...then it takes hold of your life."/>
    <s v="6.3"/>
    <n v="1018"/>
    <n v="47566815"/>
  </r>
  <r>
    <n v="33000000"/>
    <s v="[{ 12, name: Adventure}, { 18, name: Drama}, { 10751, name: Family}]"/>
    <x v="1"/>
    <s v=" Drama"/>
    <s v=" Family"/>
    <s v="-"/>
    <m/>
    <n v="157841"/>
    <x v="1337"/>
    <s v="[{&quot;id&quot;: 13008, &quot;name&quot;: &quot;train&quot;}, {&quot;id&quot;: 214527, &quot;name&quot;: &quot;cartographer&quot;}]"/>
    <s v="en"/>
    <s v="A 12-year-old cartographer secretly leaves his family's ranch in Montana where he lives with his cowboy father and scientist mother and travels across the country on board a freight train to receive an award at the Smithsonian Institute."/>
    <n v="10651202"/>
    <s v="[{&quot;name&quot;: &quot;Epith\u00e8te Films&quot;, &quot;id&quot;: 7286}, {&quot;name&quot;: &quot;Cross Creek Pictures&quot;, &quot;id&quot;: 10246}, {&quot;name&quot;: &quot;Tapioca Films&quot;, &quot;id&quot;: 12000}]"/>
    <x v="252"/>
    <s v="[{&quot;iso_3166_1&quot;: &quot;CA&quot;, &quot;name&quot;: &quot;Canada&quot;}, {&quot;iso_3166_1&quot;: &quot;FR&quot;, &quot;name&quot;: &quot;France&quot;}]"/>
    <d v="2013-10-16T00:00:00"/>
    <x v="8"/>
    <n v="9494789"/>
    <n v="105"/>
    <s v="[{&quot;iso_639_1&quot;: &quot;en&quot;, &quot;name&quot;: &quot;English&quot;}]"/>
    <s v="Released"/>
    <m/>
    <s v="6.7"/>
    <n v="232"/>
    <n v="-23505211"/>
  </r>
  <r>
    <n v="35000000"/>
    <s v="[{ 28, name: Action}, { 35, name: Comedy}]"/>
    <x v="0"/>
    <s v=" Comedy"/>
    <s v="-"/>
    <s v="-"/>
    <m/>
    <n v="11519"/>
    <x v="1338"/>
    <s v="[{&quot;id&quot;: 339, &quot;name&quot;: &quot;submarine&quot;}, {&quot;id&quot;: 387, &quot;name&quot;: &quot;california&quot;}, {&quot;id&quot;: 1956, &quot;name&quot;: &quot;world war ii&quot;}, {&quot;id&quot;: 2770, &quot;name&quot;: &quot;war ship&quot;}, {&quot;id&quot;: 3365, &quot;name&quot;: &quot;pearl harbor&quot;}, {&quot;id&quot;: 8201, &quot;name&quot;: &quot;satire&quot;}, {&quot;id&quot;: 12670, &quot;name&quot;: &quot;los angeles&quot;}, {&quot;id&quot;: 236316, &quot;name&quot;: &quot;anarchic comedy&quot;}]"/>
    <s v="en"/>
    <s v="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
    <n v="10032626"/>
    <s v="[{&quot;name&quot;: &quot;Columbia Pictures&quot;, &quot;id&quot;: 5}, {&quot;name&quot;: &quot;Universal Pictures&quot;, &quot;id&quot;: 33}, {&quot;name&quot;: &quot;A-Team&quot;, &quot;id&quot;: 6128}]"/>
    <x v="2"/>
    <s v="[{&quot;iso_3166_1&quot;: &quot;US&quot;, &quot;name&quot;: &quot;United States of America&quot;}]"/>
    <d v="1979-12-13T00:00:00"/>
    <x v="41"/>
    <n v="31755742"/>
    <n v="113"/>
    <s v="[{&quot;iso_639_1&quot;: &quot;en&quot;, &quot;name&quot;: &quot;English&quot;}, {&quot;iso_639_1&quot;: &quot;de&quot;, &quot;name&quot;: &quot;Deutsch&quot;}, {&quot;iso_639_1&quot;: &quot;ja&quot;, &quot;name&quot;: &quot;\u65e5\u672c\u8a9e&quot;}]"/>
    <s v="Released"/>
    <s v="Paranoia meets pandemonium."/>
    <s v="5.6"/>
    <n v="143"/>
    <n v="-3244258"/>
  </r>
  <r>
    <n v="32000000"/>
    <s v="[{ 18, name: Drama}, { 53, name: Thriller}, { 80, name: Crime}]"/>
    <x v="5"/>
    <s v=" Thriller"/>
    <s v=" Crime"/>
    <s v="-"/>
    <m/>
    <n v="59"/>
    <x v="1339"/>
    <s v="[{&quot;id&quot;: 642, &quot;name&quot;: &quot;robbery&quot;}, {&quot;id&quot;: 848, &quot;name&quot;: &quot;double life&quot;}, {&quot;id&quot;: 851, &quot;name&quot;: &quot;dual identity&quot;}, {&quot;id&quot;: 1415, &quot;name&quot;: &quot;small town&quot;}, {&quot;id&quot;: 1447, &quot;name&quot;: &quot;indiana&quot;}, {&quot;id&quot;: 1448, &quot;name&quot;: &quot;distrust&quot;}, {&quot;id&quot;: 1721, &quot;name&quot;: &quot;fight&quot;}, {&quot;id&quot;: 2801, &quot;name&quot;: &quot;self-defense&quot;}, {&quot;id&quot;: 6038, &quot;name&quot;: &quot;marriage&quot;}, {&quot;id&quot;: 10235, &quot;name&quot;: &quot;family relationships&quot;}, {&quot;id&quot;: 10325, &quot;name&quot;: &quot;mistaken identity&quot;}, {&quot;id&quot;: 10738, &quot;name&quot;: &quot;diner&quot;}, {&quot;id&quot;: 10909, &quot;name&quot;: &quot;lawyer&quot;}, {&quot;id&quot;: 11578, &quot;name&quot;: &quot;mobster&quot;}, {&quot;id&quot;: 14819, &quot;name&quot;: &quot;violence&quot;}, {&quot;id&quot;: 18083, &quot;name&quot;: &quot;attempted robbery&quot;}]"/>
    <s v="en"/>
    <s v="An average family is thrust into the spotlight after the father commits a seemingly self-defense murder at his diner."/>
    <n v="34628738"/>
    <s v="[{&quot;name&quot;: &quot;New Line Cinema&quot;, &quot;id&quot;: 12}, {&quot;name&quot;: &quot;DC Comics&quot;, &quot;id&quot;: 429}, {&quot;name&quot;: &quot;BenderSpink&quot;, &quot;id&quot;: 6363}]"/>
    <x v="12"/>
    <s v="[{&quot;iso_3166_1&quot;: &quot;US&quot;, &quot;name&quot;: &quot;United States of America&quot;}, {&quot;iso_3166_1&quot;: &quot;CA&quot;, &quot;name&quot;: &quot;Canada&quot;}, {&quot;iso_3166_1&quot;: &quot;DE&quot;, &quot;name&quot;: &quot;Germany&quot;}]"/>
    <d v="2005-09-23T00:00:00"/>
    <x v="11"/>
    <n v="60740827"/>
    <n v="96"/>
    <s v="[{&quot;iso_639_1&quot;: &quot;en&quot;, &quot;name&quot;: &quot;English&quot;}]"/>
    <s v="Released"/>
    <s v="Tom Stall had the perfect life... until he became a hero."/>
    <s v="6.9"/>
    <n v="832"/>
    <n v="28740827"/>
  </r>
  <r>
    <n v="32000000"/>
    <s v="[{ 28, name: Action}, { 53, name: Thriller}, { 80, name: Crime}]"/>
    <x v="0"/>
    <s v=" Thriller"/>
    <s v=" Crime"/>
    <s v="-"/>
    <m/>
    <n v="9335"/>
    <x v="1340"/>
    <s v="[{&quot;id&quot;: 779, &quot;name&quot;: &quot;martial arts&quot;}, {&quot;id&quot;: 1601, &quot;name&quot;: &quot;war on drugs&quot;}, {&quot;id&quot;: 1930, &quot;name&quot;: &quot;kidnapping&quot;}, {&quot;id&quot;: 3088, &quot;name&quot;: &quot;bodyguard&quot;}, {&quot;id&quot;: 4725, &quot;name&quot;: &quot;baby-snatching&quot;}]"/>
    <s v="en"/>
    <s v="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
    <n v="475612"/>
    <s v="[{&quot;name&quot;: &quot;Canal Plus&quot;, &quot;id&quot;: 104}, {&quot;name&quot;: &quot;Twentieth Century Fox Film Corporation&quot;, &quot;id&quot;: 306}, {&quot;name&quot;: &quot;Current Entertainment&quot;, &quot;id&quot;: 972}, {&quot;name&quot;: &quot;TF 1 Film Productions&quot;, &quot;id&quot;: 1993}, {&quot;name&quot;: &quot;TPS Star&quot;, &quot;id&quot;: 6586}, {&quot;name&quot;: &quot;EuropaCorp&quot;, &quot;id&quot;: 6896}, {&quot;name&quot;: &quot;Revolution Sun Studios&quot;, &quot;id&quot;: 76043}]"/>
    <x v="98"/>
    <s v="[{&quot;iso_3166_1&quot;: &quot;FR&quot;, &quot;name&quot;: &quot;France&quot;}, {&quot;iso_3166_1&quot;: &quot;US&quot;, &quot;name&quot;: &quot;United States of America&quot;}]"/>
    <d v="2005-08-02T00:00:00"/>
    <x v="11"/>
    <n v="85167639"/>
    <n v="87"/>
    <s v="[{&quot;iso_639_1&quot;: &quot;en&quot;, &quot;name&quot;: &quot;English&quot;}, {&quot;iso_639_1&quot;: &quot;fr&quot;, &quot;name&quot;: &quot;Fran\u00e7ais&quot;}, {&quot;iso_639_1&quot;: &quot;it&quot;, &quot;name&quot;: &quot;Italiano&quot;}]"/>
    <s v="Released"/>
    <s v="The Best In The Business Is Back In The Game."/>
    <s v="6.2"/>
    <n v="1061"/>
    <n v="53167639"/>
  </r>
  <r>
    <n v="32000000"/>
    <s v="[{ 28, name: Action}, { 37, name: Western}]"/>
    <x v="0"/>
    <s v=" Western"/>
    <s v="-"/>
    <s v="-"/>
    <m/>
    <n v="12106"/>
    <x v="1341"/>
    <s v="[{&quot;id&quot;: 75, &quot;name&quot;: &quot;gunslinger&quot;}, {&quot;id&quot;: 9748, &quot;name&quot;: &quot;revenge&quot;}, {&quot;id&quot;: 9930, &quot;name&quot;: &quot;prairie&quot;}, {&quot;id&quot;: 10950, &quot;name&quot;: &quot;shootout&quot;}, {&quot;id&quot;: 13132, &quot;name&quot;: &quot;pistol&quot;}]"/>
    <s v="en"/>
    <s v="A mysterious woman comes to compete in a quick-draw elimination tournament, in a town taken over by a notorious gunman."/>
    <n v="16473355"/>
    <s v="[{&quot;name&quot;: &quot;TriStar Pictures&quot;, &quot;id&quot;: 559}]"/>
    <x v="50"/>
    <s v="[{&quot;iso_3166_1&quot;: &quot;JP&quot;, &quot;name&quot;: &quot;Japan&quot;}, {&quot;iso_3166_1&quot;: &quot;US&quot;, &quot;name&quot;: &quot;United States of America&quot;}]"/>
    <d v="1995-02-09T00:00:00"/>
    <x v="15"/>
    <n v="18552460"/>
    <n v="107"/>
    <s v="[{&quot;iso_639_1&quot;: &quot;en&quot;, &quot;name&quot;: &quot;English&quot;}]"/>
    <s v="Released"/>
    <s v="Think you are quick enough?"/>
    <s v="6.3"/>
    <n v="427"/>
    <n v="-13447540"/>
  </r>
  <r>
    <n v="28000000"/>
    <s v="[{ 28, name: Action}, { 35, name: Comedy}, { 10749, name: Romance}, { 53, name: Thriller}]"/>
    <x v="0"/>
    <s v=" Comedy"/>
    <s v=" Romance"/>
    <s v=" Thriller"/>
    <m/>
    <n v="11141"/>
    <x v="1342"/>
    <s v="[{&quot;id&quot;: 1208, &quot;name&quot;: &quot;irland&quot;}, {&quot;id&quot;: 2570, &quot;name&quot;: &quot;rock star&quot;}, {&quot;id&quot;: 3012, &quot;name&quot;: &quot;court case&quot;}, {&quot;id&quot;: 9823, &quot;name&quot;: &quot;rivalry&quot;}, {&quot;id&quot;: 13072, &quot;name&quot;: &quot;falling in love&quot;}, {&quot;id&quot;: 172471, &quot;name&quot;: &quot;divorce lawyer&quot;}]"/>
    <s v="en"/>
    <s v="Amidst a sea of litigation, two New York City divorce lawyers find love."/>
    <n v="6201404"/>
    <s v="[{&quot;name&quot;: &quot;New Line Cinema&quot;, &quot;id&quot;: 12}, {&quot;name&quot;: &quot;Irish Dreamtime&quot;, &quot;id&quot;: 597}, {&quot;name&quot;: &quot;Deep River Productions&quot;, &quot;id&quot;: 2646}, {&quot;name&quot;: &quot;Initial Entertainment Group (IEG)&quot;, &quot;id&quot;: 7380}]"/>
    <x v="12"/>
    <s v="[{&quot;iso_3166_1&quot;: &quot;DE&quot;, &quot;name&quot;: &quot;Germany&quot;}, {&quot;iso_3166_1&quot;: &quot;IE&quot;, &quot;name&quot;: &quot;Ireland&quot;}, {&quot;iso_3166_1&quot;: &quot;GB&quot;, &quot;name&quot;: &quot;United Kingdom&quot;}]"/>
    <d v="2004-04-04T00:00:00"/>
    <x v="13"/>
    <n v="30016165"/>
    <n v="90"/>
    <s v="[{&quot;iso_639_1&quot;: &quot;en&quot;, &quot;name&quot;: &quot;English&quot;}]"/>
    <s v="Released"/>
    <s v="Love always has the last word."/>
    <s v="5.6"/>
    <n v="104"/>
    <n v="2016165"/>
  </r>
  <r>
    <n v="32000000"/>
    <s v="[{ 28, name: Action}, { 878, name: Science Fiction}, { 53, name: Thriller}, { 80, name: Crime}]"/>
    <x v="0"/>
    <s v=" Science Fiction"/>
    <s v=" Thriller"/>
    <s v=" Crime"/>
    <s v="http://www.repomenarecoming.com/"/>
    <n v="31867"/>
    <x v="1343"/>
    <s v="[{&quot;id&quot;: 4565, &quot;name&quot;: &quot;dystopia&quot;}, {&quot;id&quot;: 11738, &quot;name&quot;: &quot;evil corporation&quot;}, {&quot;id&quot;: 11739, &quot;name&quot;: &quot;repo man&quot;}, {&quot;id&quot;: 179430, &quot;name&quot;: &quot;aftercreditsstinger&quot;}]"/>
    <s v="en"/>
    <s v="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
    <n v="25799697"/>
    <s v="[{&quot;name&quot;: &quot;Universal Pictures&quot;, &quot;id&quot;: 33}, {&quot;name&quot;: &quot;Stuber Productions&quot;, &quot;id&quot;: 4403}, {&quot;name&quot;: &quot;Dentsu&quot;, &quot;id&quot;: 6452}, {&quot;name&quot;: &quot;Relativity Media&quot;, &quot;id&quot;: 7295}]"/>
    <x v="14"/>
    <s v="[{&quot;iso_3166_1&quot;: &quot;CA&quot;, &quot;name&quot;: &quot;Canada&quot;}, {&quot;iso_3166_1&quot;: &quot;US&quot;, &quot;name&quot;: &quot;United States of America&quot;}]"/>
    <d v="2010-03-18T00:00:00"/>
    <x v="4"/>
    <n v="18409891"/>
    <n v="111"/>
    <s v="[{&quot;iso_639_1&quot;: &quot;en&quot;, &quot;name&quot;: &quot;English&quot;}]"/>
    <s v="Released"/>
    <s v="For a price, any organ in your body can be replaced. But it can also be repossessed."/>
    <s v="6.2"/>
    <n v="620"/>
    <n v="-13590109"/>
  </r>
  <r>
    <n v="70000000"/>
    <s v="[{ 14, name: Fantasy}, { 18, name: Drama}, { 27, name: Horror}, { 28, name: Action}, { 53, name: Thriller}, { 878, name: Science Fiction}]"/>
    <x v="2"/>
    <s v=" Drama"/>
    <s v=" Horror"/>
    <s v=" Action"/>
    <m/>
    <n v="10253"/>
    <x v="1344"/>
    <s v="[{&quot;id&quot;: 3891, &quot;name&quot;: &quot;giant snake&quot;}, {&quot;id&quot;: 10586, &quot;name&quot;: &quot;korea&quot;}, {&quot;id&quot;: 34128, &quot;name&quot;: &quot;building&quot;}, {&quot;id&quot;: 46950, &quot;name&quot;: &quot;dagger&quot;}, {&quot;id&quot;: 158540, &quot;name&quot;: &quot;south korea&quot;}]"/>
    <s v="ko"/>
    <s v="Based on the Korean legend, unknown creatures will return and devastate the planet. Reporter Ethan Kendrick is called in to investigate the matter..."/>
    <n v="4822033"/>
    <s v="[{&quot;name&quot;: &quot;Younggu-Art Movies&quot;, &quot;id&quot;: 6366}, {&quot;name&quot;: &quot;Showbox Entertainment&quot;, &quot;id&quot;: 11420}]"/>
    <x v="253"/>
    <s v="[{&quot;iso_3166_1&quot;: &quot;KR&quot;, &quot;name&quot;: &quot;South Korea&quot;}]"/>
    <d v="2007-02-08T00:00:00"/>
    <x v="1"/>
    <n v="53587404"/>
    <n v="90"/>
    <s v="[{&quot;iso_639_1&quot;: &quot;en&quot;, &quot;name&quot;: &quot;English&quot;}, {&quot;iso_639_1&quot;: &quot;ko&quot;, &quot;name&quot;: &quot;\ud55c\uad6d\uc5b4/\uc870\uc120\ub9d0&quot;}]"/>
    <s v="Released"/>
    <s v="They've made our world their battleground"/>
    <s v="4.0"/>
    <n v="104"/>
    <n v="-16412596"/>
  </r>
  <r>
    <n v="30000000"/>
    <s v="[{ 35, name: Comedy}]"/>
    <x v="8"/>
    <s v="-"/>
    <s v="-"/>
    <s v="-"/>
    <m/>
    <n v="124459"/>
    <x v="1345"/>
    <s v="[{&quot;id&quot;: 2343, &quot;name&quot;: &quot;magic&quot;}, {&quot;id&quot;: 14570, &quot;name&quot;: &quot;las vegas&quot;}]"/>
    <s v="en"/>
    <s v="After breaking up with his longtime stage partner, a famous but jaded Vegas magician fights for relevance when a new, &quot;hip&quot; street magician appears on the scene."/>
    <n v="269385"/>
    <s v="[{&quot;name&quot;: &quot;New Line Cinema&quot;, &quot;id&quot;: 12}, {&quot;name&quot;: &quot;Benderspink&quot;, &quot;id&quot;: 11175}, {&quot;name&quot;: &quot;Carousel Productions&quot;, &quot;id&quot;: 11176}]"/>
    <x v="12"/>
    <s v="[{&quot;iso_3166_1&quot;: &quot;US&quot;, &quot;name&quot;: &quot;United States of America&quot;}]"/>
    <d v="2013-03-14T00:00:00"/>
    <x v="8"/>
    <n v="27437881"/>
    <n v="100"/>
    <s v="[{&quot;iso_639_1&quot;: &quot;en&quot;, &quot;name&quot;: &quot;English&quot;}]"/>
    <s v="Released"/>
    <s v="Abracatastic!"/>
    <s v="5.3"/>
    <n v="724"/>
    <n v="-2562119"/>
  </r>
  <r>
    <n v="32000000"/>
    <s v="[{ 16, name: Animation}, { 35, name: Comedy}, { 10751, name: Family}, { 10402, name: Music}]"/>
    <x v="3"/>
    <s v=" Comedy"/>
    <s v=" Family"/>
    <s v=" Music"/>
    <m/>
    <n v="24662"/>
    <x v="1346"/>
    <s v="[{&quot;id&quot;: 1691, &quot;name&quot;: &quot;dance&quot;}, {&quot;id&quot;: 4344, &quot;name&quot;: &quot;musical&quot;}, {&quot;id&quot;: 11128, &quot;name&quot;: &quot;furry&quot;}, {&quot;id&quot;: 11477, &quot;name&quot;: &quot;talking animal&quot;}, {&quot;id&quot;: 11500, &quot;name&quot;: &quot;anthropomorphism&quot;}, {&quot;id&quot;: 12396, &quot;name&quot;: &quot;hollywood&quot;}, {&quot;id&quot;: 12990, &quot;name&quot;: &quot;singing&quot;}, {&quot;id&quot;: 208586, &quot;name&quot;: &quot;acting&quot;}, {&quot;id&quot;: 208916, &quot;name&quot;: &quot;movies&quot;}]"/>
    <s v="en"/>
    <s v="Danny, an ambitious singing/dancing cat, goes to Hollywood and overcomes several obstacles to fulfill his dream of becoming a movie star."/>
    <n v="4098444"/>
    <s v="[{&quot;name&quot;: &quot;Warner Bros. Pictures&quot;, &quot;id&quot;: 174}, {&quot;name&quot;: &quot;David Kirschner Productions&quot;, &quot;id&quot;: 11050}, {&quot;name&quot;: &quot;Turner Feature Animation&quot;, &quot;id&quot;: 90511}]"/>
    <x v="147"/>
    <s v="[{&quot;iso_3166_1&quot;: &quot;US&quot;, &quot;name&quot;: &quot;United States of America&quot;}]"/>
    <d v="1997-03-26T00:00:00"/>
    <x v="12"/>
    <n v="3566637"/>
    <n v="75"/>
    <s v="[{&quot;iso_639_1&quot;: &quot;en&quot;, &quot;name&quot;: &quot;English&quot;}, {&quot;iso_639_1&quot;: &quot;de&quot;, &quot;name&quot;: &quot;Deutsch&quot;}]"/>
    <s v="Released"/>
    <s v="It's a Jungle Out There!"/>
    <s v="7.1"/>
    <n v="24"/>
    <n v="-28433363"/>
  </r>
  <r>
    <n v="32000000"/>
    <s v="[{ 10752, name: War}, { 80, name: Crime}, { 18, name: Drama}, { 9648, name: Mystery}, { 10749, name: Romance}, { 53, name: Thriller}]"/>
    <x v="10"/>
    <s v=" Crime"/>
    <s v=" Drama"/>
    <s v=" Mystery"/>
    <s v="http://www.the-good-german.de"/>
    <n v="182"/>
    <x v="1347"/>
    <s v="[{&quot;id&quot;: 220, &quot;name&quot;: &quot;berlin&quot;}, {&quot;id&quot;: 417, &quot;name&quot;: &quot;corruption&quot;}, {&quot;id&quot;: 1933, &quot;name&quot;: &quot;nazi background&quot;}, {&quot;id&quot;: 2038, &quot;name&quot;: &quot;love of one's life&quot;}, {&quot;id&quot;: 2072, &quot;name&quot;: &quot;chauffeur&quot;}, {&quot;id&quot;: 2449, &quot;name&quot;: &quot;black market&quot;}, {&quot;id&quot;: 2534, &quot;name&quot;: &quot;missile&quot;}, {&quot;id&quot;: 4518, &quot;name&quot;: &quot;postwar period&quot;}, {&quot;id&quot;: 5299, &quot;name&quot;: &quot;war correspondent&quot;}, {&quot;id&quot;: 5300, &quot;name&quot;: &quot;allied&quot;}, {&quot;id&quot;: 6256, &quot;name&quot;: &quot;truth&quot;}, {&quot;id&quot;: 9826, &quot;name&quot;: &quot;murder&quot;}, {&quot;id&quot;: 202647, &quot;name&quot;: &quot;humanity&quot;}]"/>
    <s v="en"/>
    <s v="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
    <n v="5347936"/>
    <s v="[{&quot;name&quot;: &quot;Warner Bros.&quot;, &quot;id&quot;: 6194}, {&quot;name&quot;: &quot;Section Eight Productions&quot;, &quot;id&quot;: 14315}, {&quot;name&quot;: &quot;Sunset Gower Studios&quot;, &quot;id&quot;: 70319}]"/>
    <x v="5"/>
    <s v="[{&quot;iso_3166_1&quot;: &quot;US&quot;, &quot;name&quot;: &quot;United States of America&quot;}]"/>
    <d v="2006-12-08T00:00:00"/>
    <x v="6"/>
    <n v="5914908"/>
    <n v="108"/>
    <s v="[{&quot;iso_639_1&quot;: &quot;en&quot;, &quot;name&quot;: &quot;English&quot;}, {&quot;iso_639_1&quot;: &quot;de&quot;, &quot;name&quot;: &quot;Deutsch&quot;}, {&quot;iso_639_1&quot;: &quot;zh&quot;, &quot;name&quot;: &quot;\u666e\u901a\u8bdd&quot;}, {&quot;iso_639_1&quot;: &quot;ru&quot;, &quot;name&quot;: &quot;P\u0443\u0441\u0441\u043a\u0438\u0439&quot;}]"/>
    <s v="Released"/>
    <s v="If war is Hell, then what comes after?"/>
    <s v="5.9"/>
    <n v="86"/>
    <n v="-26085092"/>
  </r>
  <r>
    <n v="31500000"/>
    <s v="[{ 18, name: Drama}, { 10752, name: War}]"/>
    <x v="5"/>
    <s v=" War"/>
    <s v="-"/>
    <s v="-"/>
    <s v="http://www.apocalypsenow.com"/>
    <n v="28"/>
    <x v="1348"/>
    <s v="[{&quot;id&quot;: 1008, &quot;name&quot;: &quot;guerrilla&quot;}, {&quot;id&quot;: 1261, &quot;name&quot;: &quot;river&quot;}, {&quot;id&quot;: 2956, &quot;name&quot;: &quot;vietnam&quot;}, {&quot;id&quot;: 2959, &quot;name&quot;: &quot;vietcong&quot;}, {&quot;id&quot;: 2960, &quot;name&quot;: &quot;cambodia&quot;}, {&quot;id&quot;: 6092, &quot;name&quot;: &quot;army&quot;}, {&quot;id&quot;: 6255, &quot;name&quot;: &quot;insanity&quot;}, {&quot;id&quot;: 10148, &quot;name&quot;: &quot;tribe&quot;}, {&quot;id&quot;: 10403, &quot;name&quot;: &quot;green beret&quot;}, {&quot;id&quot;: 10787, &quot;name&quot;: &quot;jungle&quot;}, {&quot;id&quot;: 12332, &quot;name&quot;: &quot;apocalypse&quot;}, {&quot;id&quot;: 34079, &quot;name&quot;: &quot;death&quot;}, {&quot;id&quot;: 177275, &quot;name&quot;: &quot;napalm&quot;}]"/>
    <s v="en"/>
    <s v="At the height of the Vietnam war, Captain Benjamin Willard is sent on a dangerous mission that, officially, &quot;does not exist, nor will it ever exist.&quot; His goal is to locate - and eliminate - a mysterious Green Beret Colonel named Walter Kurtz, who has been leading his personal army on illegal guerrilla missions into enemy territory."/>
    <n v="49973462"/>
    <s v="[{&quot;name&quot;: &quot;United Artists&quot;, &quot;id&quot;: 60}, {&quot;name&quot;: &quot;Zoetrope Studios&quot;, &quot;id&quot;: 26663}]"/>
    <x v="76"/>
    <s v="[{&quot;iso_3166_1&quot;: &quot;US&quot;, &quot;name&quot;: &quot;United States of America&quot;}]"/>
    <d v="1979-08-15T00:00:00"/>
    <x v="41"/>
    <n v="89460381"/>
    <n v="153"/>
    <s v="[{&quot;iso_639_1&quot;: &quot;km&quot;, &quot;name&quot;: &quot;&quot;}, {&quot;iso_639_1&quot;: &quot;en&quot;, &quot;name&quot;: &quot;English&quot;}, {&quot;iso_639_1&quot;: &quot;fr&quot;, &quot;name&quot;: &quot;Fran\u00e7ais&quot;}, {&quot;iso_639_1&quot;: &quot;vi&quot;, &quot;name&quot;: &quot;Ti\u1ebfng Vi\u1ec7t&quot;}]"/>
    <s v="Released"/>
    <s v="This is the end..."/>
    <s v="8.0"/>
    <n v="2055"/>
    <n v="57960381"/>
  </r>
  <r>
    <n v="32000000"/>
    <s v="[{ 35, name: Comedy}, { 18, name: Drama}, { 10749, name: Romance}]"/>
    <x v="8"/>
    <s v=" Drama"/>
    <s v=" Romance"/>
    <s v="-"/>
    <s v="http://going-the-distance.warnerbros.com/"/>
    <n v="38073"/>
    <x v="1349"/>
    <s v="[{&quot;id&quot;: 255, &quot;name&quot;: &quot;male nudity&quot;}, {&quot;id&quot;: 572, &quot;name&quot;: &quot;sex&quot;}, {&quot;id&quot;: 582, &quot;name&quot;: &quot;san francisco&quot;}, {&quot;id&quot;: 828, &quot;name&quot;: &quot;waitress&quot;}, {&quot;id&quot;: 918, &quot;name&quot;: &quot;newspaper&quot;}, {&quot;id&quot;: 1010, &quot;name&quot;: &quot;bar&quot;}, {&quot;id&quot;: 2483, &quot;name&quot;: &quot;nudity&quot;}, {&quot;id&quot;: 3800, &quot;name&quot;: &quot;airplane&quot;}, {&quot;id&quot;: 10556, &quot;name&quot;: &quot;male female relationship&quot;}, {&quot;id&quot;: 13028, &quot;name&quot;: &quot;writer&quot;}, {&quot;id&quot;: 14512, &quot;name&quot;: &quot;new york city&quot;}, {&quot;id&quot;: 33451, &quot;name&quot;: &quot;masturbation&quot;}, {&quot;id&quot;: 155761, &quot;name&quot;: &quot;phone sex&quot;}, {&quot;id&quot;: 162511, &quot;name&quot;: &quot;text messaging&quot;}, {&quot;id&quot;: 174420, &quot;name&quot;: &quot;intern&quot;}, {&quot;id&quot;: 185332, &quot;name&quot;: &quot;long distance relationship&quot;}, {&quot;id&quot;: 187056, &quot;name&quot;: &quot;woman director&quot;}, {&quot;id&quot;: 195162, &quot;name&quot;: &quot;record company&quot;}, {&quot;id&quot;: 210112, &quot;name&quot;: &quot;skype&quot;}]"/>
    <s v="en"/>
    <s v="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
    <n v="13611544"/>
    <s v="[{&quot;name&quot;: &quot;New Line Cinema&quot;, &quot;id&quot;: 12}, {&quot;name&quot;: &quot;Offspring Entertainment&quot;, &quot;id&quot;: 2378}]"/>
    <x v="12"/>
    <s v="[{&quot;iso_3166_1&quot;: &quot;US&quot;, &quot;name&quot;: &quot;United States of America&quot;}]"/>
    <d v="2010-09-01T00:00:00"/>
    <x v="4"/>
    <n v="42045846"/>
    <n v="102"/>
    <s v="[{&quot;iso_639_1&quot;: &quot;en&quot;, &quot;name&quot;: &quot;English&quot;}]"/>
    <s v="Released"/>
    <s v="A comedy about meeting each other halfway."/>
    <s v="6.0"/>
    <n v="262"/>
    <n v="10045846"/>
  </r>
  <r>
    <n v="31500000"/>
    <s v="[{ 28, name: Action}]"/>
    <x v="0"/>
    <s v="-"/>
    <s v="-"/>
    <s v="-"/>
    <m/>
    <n v="302156"/>
    <x v="1350"/>
    <s v="[{&quot;id&quot;: 591, &quot;name&quot;: &quot;cia&quot;}, {&quot;id&quot;: 10937, &quot;name&quot;: &quot;memory&quot;}, {&quot;id&quot;: 15234, &quot;name&quot;: &quot;convict&quot;}, {&quot;id&quot;: 46955, &quot;name&quot;: &quot;implant&quot;}]"/>
    <s v="en"/>
    <s v="Bill Pope is a CIA agent on a mission in London tracking down a shadowy hacker nicknamed &quot;The Dutchman.&quot;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
    <n v="27891012"/>
    <s v="[{&quot;name&quot;: &quot;Lionsgate&quot;, &quot;id&quot;: 1632}, {&quot;name&quot;: &quot;BenderSpink&quot;, &quot;id&quot;: 6363}, {&quot;name&quot;: &quot;Millennium Films&quot;, &quot;id&quot;: 10254}, {&quot;name&quot;: &quot;Fipex Holding&quot;, &quot;id&quot;: 40822}, {&quot;name&quot;: &quot;Campbell Grobman Films&quot;, &quot;id&quot;: 48738}, {&quot;name&quot;: &quot;Criminal Productions&quot;, &quot;id&quot;: 91929}]"/>
    <x v="43"/>
    <s v="[{&quot;iso_3166_1&quot;: &quot;GB&quot;, &quot;name&quot;: &quot;United Kingdom&quot;}, {&quot;iso_3166_1&quot;: &quot;US&quot;, &quot;name&quot;: &quot;United States of America&quot;}]"/>
    <d v="2016-04-14T00:00:00"/>
    <x v="5"/>
    <n v="14708696"/>
    <n v="113"/>
    <s v="[{&quot;iso_639_1&quot;: &quot;en&quot;, &quot;name&quot;: &quot;English&quot;}]"/>
    <s v="Released"/>
    <m/>
    <s v="5.7"/>
    <n v="557"/>
    <n v="-16791304"/>
  </r>
  <r>
    <n v="31000000"/>
    <s v="[{ 18, name: Drama}]"/>
    <x v="5"/>
    <s v="-"/>
    <s v="-"/>
    <s v="-"/>
    <m/>
    <n v="606"/>
    <x v="1351"/>
    <s v="[{&quot;id&quot;: 246, &quot;name&quot;: &quot;dancing&quot;}, {&quot;id&quot;: 477, &quot;name&quot;: &quot;train station&quot;}, {&quot;id&quot;: 509, &quot;name&quot;: &quot;denmark&quot;}, {&quot;id&quot;: 657, &quot;name&quot;: &quot;fire&quot;}, {&quot;id&quot;: 1227, &quot;name&quot;: &quot;cemetery&quot;}, {&quot;id&quot;: 1461, &quot;name&quot;: &quot;compass&quot;}, {&quot;id&quot;: 2043, &quot;name&quot;: &quot;lion&quot;}, {&quot;id&quot;: 2406, &quot;name&quot;: &quot;picnic&quot;}, {&quot;id&quot;: 2407, &quot;name&quot;: &quot;fireworks&quot;}, {&quot;id&quot;: 2968, &quot;name&quot;: &quot;grave&quot;}, {&quot;id&quot;: 2983, &quot;name&quot;: &quot;passion&quot;}, {&quot;id&quot;: 3009, &quot;name&quot;: &quot;farm worker&quot;}, {&quot;id&quot;: 3136, &quot;name&quot;: &quot;plantation&quot;}, {&quot;id&quot;: 3510, &quot;name&quot;: &quot;kenia&quot;}, {&quot;id&quot;: 3512, &quot;name&quot;: &quot;coffee plantation&quot;}, {&quot;id&quot;: 3513, &quot;name&quot;: &quot;safari&quot;}, {&quot;id&quot;: 3515, &quot;name&quot;: &quot;banker&quot;}, {&quot;id&quot;: 3800, &quot;name&quot;: &quot;airplane&quot;}, {&quot;id&quot;: 4317, &quot;name&quot;: &quot;wedding night&quot;}, {&quot;id&quot;: 4414, &quot;name&quot;: &quot;adventure&quot;}, {&quot;id&quot;: 5160, &quot;name&quot;: &quot;aggression by animal&quot;}, {&quot;id&quot;: 6054, &quot;name&quot;: &quot;friendship&quot;}, {&quot;id&quot;: 6628, &quot;name&quot;: &quot;syphillis&quot;}]"/>
    <s v="en"/>
    <s v="Out of Africa tells the story of the life of Danish author Karen Blixen, who at the beginning of the 20th century moved to Africa to build a new life for herself. The film is based on the autobiographical novel by Karen Blixen from 1937."/>
    <n v="13864975"/>
    <s v="[{&quot;name&quot;: &quot;Universal Pictures&quot;, &quot;id&quot;: 33}, {&quot;name&quot;: &quot;Mirage Entertainment&quot;, &quot;id&quot;: 205}]"/>
    <x v="14"/>
    <s v="[{&quot;iso_3166_1&quot;: &quot;US&quot;, &quot;name&quot;: &quot;United States of America&quot;}]"/>
    <d v="1985-12-20T00:00:00"/>
    <x v="35"/>
    <n v="128499205"/>
    <n v="161"/>
    <s v="[{&quot;iso_639_1&quot;: &quot;en&quot;, &quot;name&quot;: &quot;English&quot;}, {&quot;iso_639_1&quot;: &quot;sw&quot;, &quot;name&quot;: &quot;Kiswahili&quot;}]"/>
    <s v="Released"/>
    <s v="Based on a true story."/>
    <s v="7.0"/>
    <n v="279"/>
    <n v="97499205"/>
  </r>
  <r>
    <n v="31000000"/>
    <s v="[{ 18, name: Drama}]"/>
    <x v="5"/>
    <s v="-"/>
    <s v="-"/>
    <s v="-"/>
    <s v="http://www.paramount.com/flight"/>
    <n v="87502"/>
    <x v="1352"/>
    <s v="[{&quot;id&quot;: 718, &quot;name&quot;: &quot;confession&quot;}, {&quot;id&quot;: 3800, &quot;name&quot;: &quot;airplane&quot;}, {&quot;id&quot;: 11314, &quot;name&quot;: &quot;f word&quot;}, {&quot;id&quot;: 11461, &quot;name&quot;: &quot;hangover&quot;}, {&quot;id&quot;: 12617, &quot;name&quot;: &quot;airplane crash&quot;}, {&quot;id&quot;: 41308, &quot;name&quot;: &quot;syringe&quot;}, {&quot;id&quot;: 41596, &quot;name&quot;: &quot;denial&quot;}, {&quot;id&quot;: 158436, &quot;name&quot;: &quot;porn actress&quot;}, {&quot;id&quot;: 185950, &quot;name&quot;: &quot;jesus freak&quot;}, {&quot;id&quot;: 185952, &quot;name&quot;: &quot;baseball stadium&quot;}, {&quot;id&quot;: 185953, &quot;name&quot;: &quot;perjury&quot;}, {&quot;id&quot;: 185954, &quot;name&quot;: &quot;national transportation safety board&quot;}, {&quot;id&quot;: 185957, &quot;name&quot;: &quot;flying upside down&quot;}, {&quot;id&quot;: 185959, &quot;name&quot;: &quot;narcissist&quot;}, {&quot;id&quot;: 185969, &quot;name&quot;: &quot;relapse&quot;}, {&quot;id&quot;: 185974, &quot;name&quot;: &quot;substance abuse&quot;}]"/>
    <s v="en"/>
    <s v="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
    <n v="42213765"/>
    <s v="[{&quot;name&quot;: &quot;Paramount Pictures&quot;, &quot;id&quot;: 4}, {&quot;name&quot;: &quot;Parkes/MacDonald Productions&quot;, &quot;id&quot;: 11084}, {&quot;name&quot;: &quot;ImageMovers&quot;, &quot;id&quot;: 11395}]"/>
    <x v="9"/>
    <s v="[{&quot;iso_3166_1&quot;: &quot;US&quot;, &quot;name&quot;: &quot;United States of America&quot;}]"/>
    <d v="2012-11-02T00:00:00"/>
    <x v="3"/>
    <n v="161772375"/>
    <n v="138"/>
    <s v="[{&quot;iso_639_1&quot;: &quot;en&quot;, &quot;name&quot;: &quot;English&quot;}]"/>
    <s v="Released"/>
    <m/>
    <s v="6.5"/>
    <n v="2415"/>
    <n v="130772375"/>
  </r>
  <r>
    <n v="34000000"/>
    <s v="[{ 28, name: Action}, { 12, name: Adventure}, { 53, name: Thriller}, { 878, name: Science Fiction}]"/>
    <x v="0"/>
    <s v=" Adventure"/>
    <s v=" Thriller"/>
    <s v=" Science Fiction"/>
    <s v="http://www.mgm.com/view/movie/1292/Moonraker/"/>
    <n v="698"/>
    <x v="1353"/>
    <s v="[{&quot;id&quot;: 110, &quot;name&quot;: &quot;venice&quot;}, {&quot;id&quot;: 1583, &quot;name&quot;: &quot;mass murder&quot;}, {&quot;id&quot;: 1826, &quot;name&quot;: &quot;space marine&quot;}, {&quot;id&quot;: 1828, &quot;name&quot;: &quot;space suit&quot;}, {&quot;id&quot;: 2711, &quot;name&quot;: &quot;marcus square&quot;}, {&quot;id&quot;: 2902, &quot;name&quot;: &quot;space battle&quot;}, {&quot;id&quot;: 3268, &quot;name&quot;: &quot;secret base&quot;}, {&quot;id&quot;: 3469, &quot;name&quot;: &quot;utopia&quot;}, {&quot;id&quot;: 3801, &quot;name&quot;: &quot;space travel&quot;}, {&quot;id&quot;: 12391, &quot;name&quot;: &quot;boat chase&quot;}, {&quot;id&quot;: 14626, &quot;name&quot;: &quot;astronaut&quot;}, {&quot;id&quot;: 155551, &quot;name&quot;: &quot;lasers&quot;}, {&quot;id&quot;: 156095, &quot;name&quot;: &quot;british secret service&quot;}, {&quot;id&quot;: 162610, &quot;name&quot;: &quot;weightlessness&quot;}]"/>
    <s v="en"/>
    <s v="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
    <n v="29887404"/>
    <s v="[{&quot;name&quot;: &quot;United Artists&quot;, &quot;id&quot;: 60}, {&quot;name&quot;: &quot;Eon Productions&quot;, &quot;id&quot;: 7576}]"/>
    <x v="76"/>
    <s v="[{&quot;iso_3166_1&quot;: &quot;FR&quot;, &quot;name&quot;: &quot;France&quot;}, {&quot;iso_3166_1&quot;: &quot;GB&quot;, &quot;name&quot;: &quot;United Kingdom&quot;}, {&quot;iso_3166_1&quot;: &quot;US&quot;, &quot;name&quot;: &quot;United States of America&quot;}]"/>
    <d v="1979-06-26T00:00:00"/>
    <x v="41"/>
    <n v="210308099"/>
    <n v="126"/>
    <s v="[{&quot;iso_639_1&quot;: &quot;en&quot;, &quot;name&quot;: &quot;English&quot;}, {&quot;iso_639_1&quot;: &quot;it&quot;, &quot;name&quot;: &quot;Italiano&quot;}]"/>
    <s v="Released"/>
    <s v="Outer space now belongs to 007."/>
    <s v="5.9"/>
    <n v="541"/>
    <n v="176308099"/>
  </r>
  <r>
    <n v="30000000"/>
    <s v="[{ 35, name: Comedy}, { 18, name: Drama}]"/>
    <x v="8"/>
    <s v=" Drama"/>
    <s v="-"/>
    <s v="-"/>
    <m/>
    <n v="120467"/>
    <x v="1354"/>
    <s v="[{&quot;id&quot;: 612, &quot;name&quot;: &quot;hotel&quot;}, {&quot;id&quot;: 5918, &quot;name&quot;: &quot;painting&quot;}, {&quot;id&quot;: 11159, &quot;name&quot;: &quot;wartime&quot;}, {&quot;id&quot;: 12371, &quot;name&quot;: &quot;gunfight&quot;}, {&quot;id&quot;: 14604, &quot;name&quot;: &quot;theft&quot;}, {&quot;id&quot;: 172772, &quot;name&quot;: &quot;mentor prot\u00e9g\u00e9 relationship&quot;}, {&quot;id&quot;: 181046, &quot;name&quot;: &quot;european&quot;}, {&quot;id&quot;: 188688, &quot;name&quot;: &quot;hotel lobby&quot;}, {&quot;id&quot;: 207257, &quot;name&quot;: &quot;renaissance painting&quot;}]"/>
    <s v="en"/>
    <s v="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
    <n v="74417456"/>
    <s v="[{&quot;name&quot;: &quot;Fox Searchlight Pictures&quot;, &quot;id&quot;: 43}, {&quot;name&quot;: &quot;Scott Rudin Productions&quot;, &quot;id&quot;: 258}, {&quot;name&quot;: &quot;Studio Babelsberg&quot;, &quot;id&quot;: 264}, {&quot;name&quot;: &quot;Indian Paintbrush&quot;, &quot;id&quot;: 9350}, {&quot;name&quot;: &quot;TSG Entertainment&quot;, &quot;id&quot;: 22213}, {&quot;name&quot;: &quot;American Empirical Pictures&quot;, &quot;id&quot;: 23449}]"/>
    <x v="240"/>
    <s v="[{&quot;iso_3166_1&quot;: &quot;GB&quot;, &quot;name&quot;: &quot;United Kingdom&quot;}, {&quot;iso_3166_1&quot;: &quot;US&quot;, &quot;name&quot;: &quot;United States of America&quot;}, {&quot;iso_3166_1&quot;: &quot;DE&quot;, &quot;name&quot;: &quot;Germany&quot;}]"/>
    <d v="2014-02-26T00:00:00"/>
    <x v="10"/>
    <n v="174600318"/>
    <n v="99"/>
    <s v="[{&quot;iso_639_1&quot;: &quot;en&quot;, &quot;name&quot;: &quot;English&quot;}, {&quot;iso_639_1&quot;: &quot;fr&quot;, &quot;name&quot;: &quot;Fran\u00e7ais&quot;}]"/>
    <s v="Released"/>
    <s v="A perfect holiday without leaving home."/>
    <s v="8.0"/>
    <n v="4519"/>
    <n v="144600318"/>
  </r>
  <r>
    <n v="31000000"/>
    <s v="[{ 18, name: Drama}, { 9648, name: Mystery}]"/>
    <x v="5"/>
    <s v=" Mystery"/>
    <s v="-"/>
    <s v="-"/>
    <m/>
    <n v="11313"/>
    <x v="1355"/>
    <s v="[{&quot;id&quot;: 579, &quot;name&quot;: &quot;american football&quot;}, {&quot;id&quot;: 1356, &quot;name&quot;: &quot;billard&quot;}, {&quot;id&quot;: 3605, &quot;name&quot;: &quot;baseball bat&quot;}, {&quot;id&quot;: 9376, &quot;name&quot;: &quot;richard nixon&quot;}, {&quot;id&quot;: 9815, &quot;name&quot;: &quot;psychic power&quot;}, {&quot;id&quot;: 11108, &quot;name&quot;: &quot;american flag&quot;}, {&quot;id&quot;: 11411, &quot;name&quot;: &quot;wager&quot;}, {&quot;id&quot;: 12372, &quot;name&quot;: &quot;lingerie slip&quot;}, {&quot;id&quot;: 14768, &quot;name&quot;: &quot;single mother&quot;}, {&quot;id&quot;: 18253, &quot;name&quot;: &quot;moving&quot;}, {&quot;id&quot;: 156104, &quot;name&quot;: &quot;stranger&quot;}, {&quot;id&quot;: 157955, &quot;name&quot;: &quot;childhood&quot;}, {&quot;id&quot;: 160246, &quot;name&quot;: &quot;childhood friends&quot;}, {&quot;id&quot;: 165142, &quot;name&quot;: &quot;ferris wheel&quot;}, {&quot;id&quot;: 165531, &quot;name&quot;: &quot;straw hat&quot;}, {&quot;id&quot;: 167715, &quot;name&quot;: &quot;informant&quot;}, {&quot;id&quot;: 170587, &quot;name&quot;: &quot;mysterious stranger&quot;}, {&quot;id&quot;: 170592, &quot;name&quot;: &quot;woman crying&quot;}, {&quot;id&quot;: 170595, &quot;name&quot;: &quot;library card&quot;}, {&quot;id&quot;: 170602, &quot;name&quot;: &quot;low men&quot;}, {&quot;id&quot;: 170603, &quot;name&quot;: &quot;bronko nagurski&quot;}, {&quot;id&quot;: 170607, &quot;name&quot;: &quot;culvert&quot;}, {&quot;id&quot;: 170610, &quot;name&quot;: &quot;floating on inner tube&quot;}, {&quot;id&quot;: 170611, &quot;name&quot;: &quot;wind chime&quot;}, {&quot;id&quot;: 170615, &quot;name&quot;: &quot;jack of spades&quot;}, {&quot;id&quot;: 170620, &quot;name&quot;: &quot;clairvoyant&quot;}, {&quot;id&quot;: 170622, &quot;name&quot;: &quot;hires root beer&quot;}, {&quot;id&quot;: 170624, &quot;name&quot;: &quot;wrong number&quot;}]"/>
    <s v="en"/>
    <s v="A widowed mother and her son change when a mysterious stranger enters their lives."/>
    <n v="706762"/>
    <s v="[{&quot;name&quot;: &quot;Castle Rock Entertainment&quot;, &quot;id&quot;: 97}]"/>
    <x v="130"/>
    <s v="[{&quot;iso_3166_1&quot;: &quot;AU&quot;, &quot;name&quot;: &quot;Australia&quot;}, {&quot;iso_3166_1&quot;: &quot;US&quot;, &quot;name&quot;: &quot;United States of America&quot;}]"/>
    <d v="2001-09-07T00:00:00"/>
    <x v="17"/>
    <n v="24185781"/>
    <n v="101"/>
    <s v="[{&quot;iso_639_1&quot;: &quot;en&quot;, &quot;name&quot;: &quot;English&quot;}]"/>
    <s v="Released"/>
    <s v="What if one of life's great mysteries moved in upstairs?"/>
    <s v="6.4"/>
    <n v="131"/>
    <n v="-6814219"/>
  </r>
  <r>
    <n v="31000000"/>
    <s v="[{ 35, name: Comedy}, { 27, name: Horror}]"/>
    <x v="8"/>
    <s v=" Horror"/>
    <s v="-"/>
    <s v="-"/>
    <m/>
    <n v="6488"/>
    <x v="1356"/>
    <s v="[{&quot;id&quot;: 1415, &quot;name&quot;: &quot;small town&quot;}, {&quot;id&quot;: 9744, &quot;name&quot;: &quot;outbreak&quot;}, {&quot;id&quot;: 158120, &quot;name&quot;: &quot;exterminator&quot;}, {&quot;id&quot;: 158124, &quot;name&quot;: &quot;spider bite&quot;}, {&quot;id&quot;: 158126, &quot;name&quot;: &quot;creature feature&quot;}, {&quot;id&quot;: 158129, &quot;name&quot;: &quot;spider queen&quot;}, {&quot;id&quot;: 158130, &quot;name&quot;: &quot;animal attack&quot;}, {&quot;id&quot;: 195026, &quot;name&quot;: &quot;spiders&quot;}, {&quot;id&quot;: 217961, &quot;name&quot;: &quot;invasive species&quot;}, {&quot;id&quot;: 221272, &quot;name&quot;: &quot;arachnophobia&quot;}, {&quot;id&quot;: 223059, &quot;name&quot;: &quot;animal horror&quot;}, {&quot;id&quot;: 232791, &quot;name&quot;: &quot;spider general&quot;}]"/>
    <s v="en"/>
    <s v="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
    <n v="15895661"/>
    <s v="[{&quot;name&quot;: &quot;Amblin Entertainment&quot;, &quot;id&quot;: 56}, {&quot;name&quot;: &quot;Hollywood Pictures&quot;, &quot;id&quot;: 915}, {&quot;name&quot;: &quot;Tangled Web Productions&quot;, &quot;id&quot;: 2104}]"/>
    <x v="10"/>
    <s v="[{&quot;iso_3166_1&quot;: &quot;US&quot;, &quot;name&quot;: &quot;United States of America&quot;}]"/>
    <d v="1990-08-09T00:00:00"/>
    <x v="21"/>
    <n v="53208180"/>
    <n v="103"/>
    <s v="[{&quot;iso_639_1&quot;: &quot;en&quot;, &quot;name&quot;: &quot;English&quot;}, {&quot;iso_639_1&quot;: &quot;es&quot;, &quot;name&quot;: &quot;Espa\u00f1ol&quot;}]"/>
    <s v="Released"/>
    <s v="Eight legs, two fangs, and an attitude."/>
    <s v="6.2"/>
    <n v="433"/>
    <n v="22208180"/>
  </r>
  <r>
    <n v="31000000"/>
    <s v="[{ 80, name: Crime}, { 18, name: Drama}, { 878, name: Science Fiction}, { 53, name: Thriller}]"/>
    <x v="13"/>
    <s v=" Drama"/>
    <s v=" Science Fiction"/>
    <s v=" Thriller"/>
    <m/>
    <n v="10559"/>
    <x v="1357"/>
    <s v="[{&quot;id&quot;: 242, &quot;name&quot;: &quot;new york&quot;}, {&quot;id&quot;: 456, &quot;name&quot;: &quot;mother&quot;}, {&quot;id&quot;: 703, &quot;name&quot;: &quot;detective&quot;}, {&quot;id&quot;: 1480, &quot;name&quot;: &quot;baseball&quot;}, {&quot;id&quot;: 2135, &quot;name&quot;: &quot;radio&quot;}, {&quot;id&quot;: 2733, &quot;name&quot;: &quot;firemen&quot;}, {&quot;id&quot;: 2964, &quot;name&quot;: &quot;future&quot;}, {&quot;id&quot;: 3667, &quot;name&quot;: &quot;time&quot;}, {&quot;id&quot;: 4776, &quot;name&quot;: &quot;race against time&quot;}, {&quot;id&quot;: 5340, &quot;name&quot;: &quot;investigation&quot;}, {&quot;id&quot;: 5905, &quot;name&quot;: &quot;father&quot;}, {&quot;id&quot;: 9682, &quot;name&quot;: &quot;history&quot;}, {&quot;id&quot;: 9826, &quot;name&quot;: &quot;murder&quot;}, {&quot;id&quot;: 9853, &quot;name&quot;: &quot;paranormal&quot;}, {&quot;id&quot;: 10084, &quot;name&quot;: &quot;rescue&quot;}, {&quot;id&quot;: 10235, &quot;name&quot;: &quot;family relationships&quot;}, {&quot;id&quot;: 10685, &quot;name&quot;: &quot;escape&quot;}, {&quot;id&quot;: 14536, &quot;name&quot;: &quot;crime&quot;}, {&quot;id&quot;: 14601, &quot;name&quot;: &quot;explosion&quot;}, {&quot;id&quot;: 187844, &quot;name&quot;: &quot;flashback&quot;}, {&quot;id&quot;: 200725, &quot;name&quot;: &quot;phenomenon&quot;}, {&quot;id&quot;: 218024, &quot;name&quot;: &quot;amateur radio&quot;}, {&quot;id&quot;: 226626, &quot;name&quot;: &quot;aurora borealis&quot;}, {&quot;id&quot;: 227771, &quot;name&quot;: &quot;altering history&quot;}]"/>
    <s v="en"/>
    <s v="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
    <n v="19258041"/>
    <s v="[{&quot;name&quot;: &quot;New Line Cinema&quot;, &quot;id&quot;: 12}]"/>
    <x v="12"/>
    <s v="[{&quot;iso_3166_1&quot;: &quot;US&quot;, &quot;name&quot;: &quot;United States of America&quot;}]"/>
    <d v="2000-04-28T00:00:00"/>
    <x v="20"/>
    <n v="68106245"/>
    <n v="118"/>
    <s v="[{&quot;iso_639_1&quot;: &quot;en&quot;, &quot;name&quot;: &quot;English&quot;}]"/>
    <s v="Released"/>
    <s v="The future is listening."/>
    <s v="7.0"/>
    <n v="462"/>
    <n v="37106245"/>
  </r>
  <r>
    <n v="31000000"/>
    <s v="[{ 35, name: Comedy}]"/>
    <x v="8"/>
    <s v="-"/>
    <s v="-"/>
    <s v="-"/>
    <m/>
    <n v="296099"/>
    <x v="1358"/>
    <s v="[{&quot;id&quot;: 4944, &quot;name&quot;: &quot;route 66&quot;}, {&quot;id&quot;: 5522, &quot;name&quot;: &quot;grand canyon&quot;}, {&quot;id&quot;: 5543, &quot;name&quot;: &quot;cow&quot;}, {&quot;id&quot;: 6876, &quot;name&quot;: &quot;vacation&quot;}, {&quot;id&quot;: 7312, &quot;name&quot;: &quot;road trip&quot;}, {&quot;id&quot;: 9663, &quot;name&quot;: &quot;sequel&quot;}, {&quot;id&quot;: 10041, &quot;name&quot;: &quot;dysfunctional family&quot;}, {&quot;id&quot;: 14724, &quot;name&quot;: &quot;family vacation&quot;}, {&quot;id&quot;: 155582, &quot;name&quot;: &quot;amusement park&quot;}, {&quot;id&quot;: 156165, &quot;name&quot;: &quot;trucker&quot;}, {&quot;id&quot;: 156768, &quot;name&quot;: &quot;roller coaster&quot;}, {&quot;id&quot;: 158340, &quot;name&quot;: &quot;theme park&quot;}, {&quot;id&quot;: 195687, &quot;name&quot;: &quot;airline pilot&quot;}, {&quot;id&quot;: 220448, &quot;name&quot;: &quot;bipolar disorder&quot;}, {&quot;id&quot;: 228417, &quot;name&quot;: &quot;plano texas&quot;}]"/>
    <s v="en"/>
    <s v="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
    <n v="47753598"/>
    <s v="[{&quot;name&quot;: &quot;New Line Cinema&quot;, &quot;id&quot;: 12}, {&quot;name&quot;: &quot;BenderSpink&quot;, &quot;id&quot;: 6363}, {&quot;name&quot;: &quot;David Dobkin Productions&quot;, &quot;id&quot;: 53060}]"/>
    <x v="12"/>
    <s v="[{&quot;iso_3166_1&quot;: &quot;US&quot;, &quot;name&quot;: &quot;United States of America&quot;}]"/>
    <d v="2015-07-28T00:00:00"/>
    <x v="2"/>
    <n v="104384188"/>
    <n v="99"/>
    <s v="[{&quot;iso_639_1&quot;: &quot;en&quot;, &quot;name&quot;: &quot;English&quot;}]"/>
    <s v="Released"/>
    <s v="What could go wrong?"/>
    <s v="6.2"/>
    <n v="1195"/>
    <n v="73384188"/>
  </r>
  <r>
    <n v="30250000"/>
    <s v="[{ 35, name: Comedy}, { 53, name: Thriller}, { 80, name: Crime}]"/>
    <x v="8"/>
    <s v=" Thriller"/>
    <s v=" Crime"/>
    <s v="-"/>
    <m/>
    <n v="8012"/>
    <x v="1359"/>
    <s v="[{&quot;id&quot;: 395, &quot;name&quot;: &quot;gambling&quot;}, {&quot;id&quot;: 416, &quot;name&quot;: &quot;miami&quot;}, {&quot;id&quot;: 818, &quot;name&quot;: &quot;based on novel&quot;}, {&quot;id&quot;: 8438, &quot;name&quot;: &quot;job&quot;}, {&quot;id&quot;: 9826, &quot;name&quot;: &quot;murder&quot;}, {&quot;id&quot;: 9935, &quot;name&quot;: &quot;travel&quot;}, {&quot;id&quot;: 10391, &quot;name&quot;: &quot;mafia&quot;}, {&quot;id&quot;: 10594, &quot;name&quot;: &quot;money&quot;}, {&quot;id&quot;: 11061, &quot;name&quot;: &quot;debt&quot;}, {&quot;id&quot;: 11578, &quot;name&quot;: &quot;mobster&quot;}, {&quot;id&quot;: 12094, &quot;name&quot;: &quot;business&quot;}, {&quot;id&quot;: 12396, &quot;name&quot;: &quot;hollywood&quot;}, {&quot;id&quot;: 13142, &quot;name&quot;: &quot;gangster&quot;}, {&quot;id&quot;: 14536, &quot;name&quot;: &quot;crime&quot;}, {&quot;id&quot;: 14819, &quot;name&quot;: &quot;violence&quot;}, {&quot;id&quot;: 14964, &quot;name&quot;: &quot;drug&quot;}, {&quot;id&quot;: 33879, &quot;name&quot;: &quot;producer&quot;}, {&quot;id&quot;: 159608, &quot;name&quot;: &quot;con&quot;}]"/>
    <s v="en"/>
    <s v="Chili Palmer is a Miami mobster who gets sent by his boss, the psychopathic &quot;Bones&quot;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
    <n v="15585138"/>
    <s v="[{&quot;name&quot;: &quot;Jersey Films&quot;, &quot;id&quot;: 216}, {&quot;name&quot;: &quot;Metro-Goldwyn-Mayer (MGM)&quot;, &quot;id&quot;: 8411}]"/>
    <x v="159"/>
    <s v="[{&quot;iso_3166_1&quot;: &quot;US&quot;, &quot;name&quot;: &quot;United States of America&quot;}]"/>
    <d v="1995-10-20T00:00:00"/>
    <x v="15"/>
    <n v="115101622"/>
    <n v="105"/>
    <s v="[{&quot;iso_639_1&quot;: &quot;en&quot;, &quot;name&quot;: &quot;English&quot;}]"/>
    <s v="Released"/>
    <s v="The mob is tough, but itâ€™s nothing like show business."/>
    <s v="6.4"/>
    <n v="302"/>
    <n v="84851622"/>
  </r>
  <r>
    <n v="45000000"/>
    <s v="[{ 28, name: Action}, { 35, name: Comedy}, { 80, name: Crime}, { 18, name: Drama}, { 10402, name: Music}]"/>
    <x v="0"/>
    <s v=" Comedy"/>
    <s v=" Crime"/>
    <s v=" Drama"/>
    <m/>
    <n v="1574"/>
    <x v="1360"/>
    <s v="[{&quot;id&quot;: 520, &quot;name&quot;: &quot;chicago&quot;}, {&quot;id&quot;: 158375, &quot;name&quot;: &quot;based on stage musical&quot;}, {&quot;id&quot;: 165675, &quot;name&quot;: &quot;prison matron&quot;}, {&quot;id&quot;: 165676, &quot;name&quot;: &quot;jazz age&quot;}, {&quot;id&quot;: 165686, &quot;name&quot;: &quot;nude man murdered&quot;}]"/>
    <s v="en"/>
    <s v="Murderesses Velma Kelly and Roxie Hart find themselves on death row together and fight for the fame that will keep them from the gallows in 1920s Chicago."/>
    <n v="32217425"/>
    <s v="[{&quot;name&quot;: &quot;Miramax Films&quot;, &quot;id&quot;: 14}, {&quot;name&quot;: &quot;Producers Circle&quot;, &quot;id&quot;: 734}, {&quot;name&quot;: &quot;Storyline Entertainment&quot;, &quot;id&quot;: 8797}]"/>
    <x v="61"/>
    <s v="[{&quot;iso_3166_1&quot;: &quot;US&quot;, &quot;name&quot;: &quot;United States of America&quot;}]"/>
    <d v="2002-12-26T00:00:00"/>
    <x v="18"/>
    <n v="306776732"/>
    <n v="113"/>
    <s v="[{&quot;iso_639_1&quot;: &quot;hu&quot;, &quot;name&quot;: &quot;Magyar&quot;}, {&quot;iso_639_1&quot;: &quot;en&quot;, &quot;name&quot;: &quot;English&quot;}]"/>
    <s v="Released"/>
    <s v="If You Can't Be Famous, Be Infamous"/>
    <s v="6.9"/>
    <n v="677"/>
    <n v="261776732"/>
  </r>
  <r>
    <n v="34200000"/>
    <s v="[{ 35, name: Comedy}, { 18, name: Drama}]"/>
    <x v="8"/>
    <s v=" Drama"/>
    <s v="-"/>
    <s v="-"/>
    <m/>
    <n v="9032"/>
    <x v="1361"/>
    <s v="[{&quot;id&quot;: 1338, &quot;name&quot;: &quot;bachelor&quot;}, {&quot;id&quot;: 3703, &quot;name&quot;: &quot;law&quot;}, {&quot;id&quot;: 5569, &quot;name&quot;: &quot;vomit&quot;}, {&quot;id&quot;: 9797, &quot;name&quot;: &quot;syracuse university&quot;}, {&quot;id&quot;: 9798, &quot;name&quot;: &quot;law school&quot;}, {&quot;id&quot;: 11336, &quot;name&quot;: &quot;young boy&quot;}, {&quot;id&quot;: 11475, &quot;name&quot;: &quot;politically incorrect&quot;}, {&quot;id&quot;: 158189, &quot;name&quot;: &quot;wetting pants&quot;}, {&quot;id&quot;: 161287, &quot;name&quot;: &quot;central park&quot;}, {&quot;id&quot;: 161298, &quot;name&quot;: &quot;public urination&quot;}, {&quot;id&quot;: 161868, &quot;name&quot;: &quot;child's point of view&quot;}, {&quot;id&quot;: 161944, &quot;name&quot;: &quot;responsibility&quot;}, {&quot;id&quot;: 161958, &quot;name&quot;: &quot;immaturity&quot;}]"/>
    <s v="en"/>
    <s v="A lazy law school grad adopts a kid to impress his girlfriend, but everything doesn't go as planned and he becomes the unlikely foster father."/>
    <n v="3486859"/>
    <s v="[{&quot;name&quot;: &quot;Columbia Pictures&quot;, &quot;id&quot;: 5}]"/>
    <x v="2"/>
    <s v="[{&quot;iso_3166_1&quot;: &quot;US&quot;, &quot;name&quot;: &quot;United States of America&quot;}]"/>
    <d v="1999-06-25T00:00:00"/>
    <x v="14"/>
    <n v="234801895"/>
    <n v="93"/>
    <s v="[{&quot;iso_639_1&quot;: &quot;en&quot;, &quot;name&quot;: &quot;English&quot;}, {&quot;iso_639_1&quot;: &quot;it&quot;, &quot;name&quot;: &quot;Italiano&quot;}]"/>
    <s v="Released"/>
    <s v="Nature called. Look who answered."/>
    <s v="6.1"/>
    <n v="875"/>
    <n v="200601895"/>
  </r>
  <r>
    <n v="30000000"/>
    <s v="[{ 35, name: Comedy}, { 10749, name: Romance}]"/>
    <x v="8"/>
    <s v=" Romance"/>
    <s v="-"/>
    <s v="-"/>
    <m/>
    <n v="2770"/>
    <x v="1362"/>
    <s v="[{&quot;id&quot;: 572, &quot;name&quot;: &quot;sex&quot;}, {&quot;id&quot;: 8508, &quot;name&quot;: &quot;party&quot;}, {&quot;id&quot;: 13088, &quot;name&quot;: &quot;summer&quot;}, {&quot;id&quot;: 34145, &quot;name&quot;: &quot;beach house&quot;}, {&quot;id&quot;: 155939, &quot;name&quot;: &quot;group of friends&quot;}, {&quot;id&quot;: 158507, &quot;name&quot;: &quot;gross out comedy&quot;}, {&quot;id&quot;: 170813, &quot;name&quot;: &quot;tantra&quot;}, {&quot;id&quot;: 170821, &quot;name&quot;: &quot;mistaken for a special education student&quot;}, {&quot;id&quot;: 170822, &quot;name&quot;: &quot;superglue&quot;}, {&quot;id&quot;: 170827, &quot;name&quot;: &quot;sex comedy&quot;}]"/>
    <s v="en"/>
    <s v="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
    <n v="36432598"/>
    <s v="[{&quot;name&quot;: &quot;Universal Pictures&quot;, &quot;id&quot;: 33}, {&quot;name&quot;: &quot;Liveplanet&quot;, &quot;id&quot;: 2200}, {&quot;name&quot;: &quot;Zide-Perry Productions&quot;, &quot;id&quot;: 3169}]"/>
    <x v="14"/>
    <s v="[{&quot;iso_3166_1&quot;: &quot;US&quot;, &quot;name&quot;: &quot;United States of America&quot;}]"/>
    <d v="2001-08-10T00:00:00"/>
    <x v="17"/>
    <n v="287553595"/>
    <n v="108"/>
    <s v="[{&quot;iso_639_1&quot;: &quot;en&quot;, &quot;name&quot;: &quot;English&quot;}]"/>
    <s v="Released"/>
    <s v="This Summer It's All About Sticking Together."/>
    <s v="6.0"/>
    <n v="1344"/>
    <n v="257553595"/>
  </r>
  <r>
    <n v="30000000"/>
    <s v="[{ 16, name: Animation}, { 35, name: Comedy}, { 10751, name: Family}]"/>
    <x v="3"/>
    <s v=" Comedy"/>
    <s v=" Family"/>
    <s v="-"/>
    <s v="http://toystory.disney.com/toy-story"/>
    <n v="862"/>
    <x v="1363"/>
    <s v="[{&quot;id&quot;: 931, &quot;name&quot;: &quot;jealousy&quot;}, {&quot;id&quot;: 4290, &quot;name&quot;: &quot;toy&quot;}, {&quot;id&quot;: 5202, &quot;name&quot;: &quot;boy&quot;}, {&quot;id&quot;: 6054, &quot;name&quot;: &quot;friendship&quot;}, {&quot;id&quot;: 9713, &quot;name&quot;: &quot;friends&quot;}, {&quot;id&quot;: 9823, &quot;name&quot;: &quot;rivalry&quot;}, {&quot;id&quot;: 165503, &quot;name&quot;: &quot;boy next door&quot;}, {&quot;id&quot;: 170722, &quot;name&quot;: &quot;new toy&quot;}, {&quot;id&quot;: 187065, &quot;name&quot;: &quot;toy comes to life&quot;}]"/>
    <s v="en"/>
    <s v="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n v="73640445"/>
    <s v="[{&quot;name&quot;: &quot;Pixar Animation Studios&quot;, &quot;id&quot;: 3}]"/>
    <x v="20"/>
    <s v="[{&quot;iso_3166_1&quot;: &quot;US&quot;, &quot;name&quot;: &quot;United States of America&quot;}]"/>
    <d v="1995-10-30T00:00:00"/>
    <x v="15"/>
    <n v="373554033"/>
    <n v="81"/>
    <s v="[{&quot;iso_639_1&quot;: &quot;en&quot;, &quot;name&quot;: &quot;English&quot;}]"/>
    <s v="Released"/>
    <m/>
    <s v="7.7"/>
    <n v="5269"/>
    <n v="343554033"/>
  </r>
  <r>
    <n v="30000000"/>
    <s v="[{ 28, name: Action}, { 12, name: Adventure}, { 80, name: Crime}]"/>
    <x v="0"/>
    <s v=" Adventure"/>
    <s v=" Crime"/>
    <s v="-"/>
    <m/>
    <n v="1637"/>
    <x v="1364"/>
    <s v="[{&quot;id&quot;: 258, &quot;name&quot;: &quot;bomb&quot;}, {&quot;id&quot;: 822, &quot;name&quot;: &quot;airport&quot;}, {&quot;id&quot;: 992, &quot;name&quot;: &quot;bus&quot;}, {&quot;id&quot;: 2776, &quot;name&quot;: &quot;bus ride&quot;}, {&quot;id&quot;: 3306, &quot;name&quot;: &quot;highway&quot;}, {&quot;id&quot;: 157251, &quot;name&quot;: &quot;bomb planting&quot;}]"/>
    <s v="en"/>
    <s v="Los Angeles SWAT cop Jack Traven is up against bomb expert Howard Payne, who's after major ransom money. First it's a rigged elevator in a very tall building. Then it's a rigged bus--if it slows, it will blow, bad enough any day, but a nightmare in LA traffic. And that's still not the end."/>
    <n v="49526736"/>
    <s v="[{&quot;name&quot;: &quot;Twentieth Century Fox Film Corporation&quot;, &quot;id&quot;: 306}]"/>
    <x v="17"/>
    <s v="[{&quot;iso_3166_1&quot;: &quot;US&quot;, &quot;name&quot;: &quot;United States of America&quot;}]"/>
    <d v="1994-06-09T00:00:00"/>
    <x v="23"/>
    <n v="350448145"/>
    <n v="116"/>
    <s v="[{&quot;iso_639_1&quot;: &quot;en&quot;, &quot;name&quot;: &quot;English&quot;}]"/>
    <s v="Released"/>
    <s v="Get ready for rush hour"/>
    <s v="6.8"/>
    <n v="1783"/>
    <n v="320448145"/>
  </r>
  <r>
    <n v="30000000"/>
    <s v="[{ 18, name: Drama}, { 10749, name: Romance}]"/>
    <x v="5"/>
    <s v=" Romance"/>
    <s v="-"/>
    <s v="-"/>
    <m/>
    <n v="72570"/>
    <x v="1365"/>
    <s v="[{&quot;id&quot;: 732, &quot;name&quot;: &quot;coma&quot;}, {&quot;id&quot;: 1453, &quot;name&quot;: &quot;amnesia&quot;}, {&quot;id&quot;: 9672, &quot;name&quot;: &quot;based on true story&quot;}, {&quot;id&quot;: 11469, &quot;name&quot;: &quot;memory loss&quot;}, {&quot;id&quot;: 13063, &quot;name&quot;: &quot;car accident&quot;}, {&quot;id&quot;: 191100, &quot;name&quot;: &quot;romantic drama&quot;}]"/>
    <s v="en"/>
    <s v="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
    <n v="26780961"/>
    <s v="[{&quot;name&quot;: &quot;Spyglass Entertainment&quot;, &quot;id&quot;: 158}, {&quot;name&quot;: &quot;Screen Gems&quot;, &quot;id&quot;: 3287}]"/>
    <x v="77"/>
    <s v="[{&quot;iso_3166_1&quot;: &quot;US&quot;, &quot;name&quot;: &quot;United States of America&quot;}]"/>
    <d v="2012-02-05T00:00:00"/>
    <x v="3"/>
    <n v="196114570"/>
    <n v="104"/>
    <s v="[{&quot;iso_639_1&quot;: &quot;en&quot;, &quot;name&quot;: &quot;English&quot;}]"/>
    <s v="Released"/>
    <m/>
    <s v="7.0"/>
    <n v="1293"/>
    <n v="166114570"/>
  </r>
  <r>
    <n v="31000000"/>
    <s v="[{ 18, name: Drama}]"/>
    <x v="5"/>
    <s v="-"/>
    <s v="-"/>
    <s v="-"/>
    <s v="http://www.extraordinarymeasuresthemovie.com"/>
    <n v="27569"/>
    <x v="1366"/>
    <s v="[]"/>
    <s v="en"/>
    <s v="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
    <n v="6487344"/>
    <s v="[{&quot;name&quot;: &quot;Double Feature Films&quot;, &quot;id&quot;: 215}, {&quot;name&quot;: &quot;CBS Films&quot;, &quot;id&quot;: 5490}]"/>
    <x v="105"/>
    <s v="[{&quot;iso_3166_1&quot;: &quot;US&quot;, &quot;name&quot;: &quot;United States of America&quot;}]"/>
    <d v="2010-01-21T00:00:00"/>
    <x v="4"/>
    <n v="15134293"/>
    <n v="105"/>
    <s v="[{&quot;iso_639_1&quot;: &quot;en&quot;, &quot;name&quot;: &quot;English&quot;}]"/>
    <s v="Released"/>
    <s v="Don't hope for a miracle. Make one."/>
    <s v="6.0"/>
    <n v="89"/>
    <n v="-15865707"/>
  </r>
  <r>
    <n v="30000000"/>
    <s v="[{ 18, name: Drama}]"/>
    <x v="5"/>
    <s v="-"/>
    <s v="-"/>
    <s v="-"/>
    <s v="http://movies.disney.com/remember-the-titans"/>
    <n v="10637"/>
    <x v="1367"/>
    <s v="[{&quot;id&quot;: 529, &quot;name&quot;: &quot;ku klux klan&quot;}, {&quot;id&quot;: 579, &quot;name&quot;: &quot;american football&quot;}, {&quot;id&quot;: 1482, &quot;name&quot;: &quot;trainer&quot;}, {&quot;id&quot;: 1483, &quot;name&quot;: &quot;sports team&quot;}, {&quot;id&quot;: 3060, &quot;name&quot;: &quot;race politics&quot;}, {&quot;id&quot;: 3847, &quot;name&quot;: &quot;coaction&quot;}, {&quot;id&quot;: 4106, &quot;name&quot;: &quot;apartheid&quot;}, {&quot;id&quot;: 6075, &quot;name&quot;: &quot;sport&quot;}, {&quot;id&quot;: 6270, &quot;name&quot;: &quot;high school&quot;}, {&quot;id&quot;: 6984, &quot;name&quot;: &quot;racial segregation&quot;}, {&quot;id&quot;: 7856, &quot;name&quot;: &quot;racist&quot;}, {&quot;id&quot;: 9672, &quot;name&quot;: &quot;based on true story&quot;}, {&quot;id&quot;: 155791, &quot;name&quot;: &quot;american football player&quot;}, {&quot;id&quot;: 160910, &quot;name&quot;: &quot;xenophobia&quot;}, {&quot;id&quot;: 222721, &quot;name&quot;: &quot;head coach&quot;}]"/>
    <s v="en"/>
    <s v="After leading his football team to 15 winning seasons, coach Bill Yoast is demoted and replaced by Herman Boone â€“ tough, opinionated and as different from the beloved Yoast as he could be. The two men learn to overcome their differences and turn a group of hostile young men into true champions."/>
    <n v="25996219"/>
    <s v="[{&quot;name&quot;: &quot;Walt Disney Pictures&quot;, &quot;id&quot;: 2}, {&quot;name&quot;: &quot;Jerry Bruckheimer Films&quot;, &quot;id&quot;: 130}, {&quot;name&quot;: &quot;Technical Black&quot;, &quot;id&quot;: 72823}, {&quot;name&quot;: &quot;Run It Up Productions Inc.&quot;, &quot;id&quot;: 72824}]"/>
    <x v="1"/>
    <s v="[{&quot;iso_3166_1&quot;: &quot;US&quot;, &quot;name&quot;: &quot;United States of America&quot;}]"/>
    <d v="2000-09-29T00:00:00"/>
    <x v="20"/>
    <n v="136706683"/>
    <n v="113"/>
    <s v="[{&quot;iso_639_1&quot;: &quot;en&quot;, &quot;name&quot;: &quot;English&quot;}]"/>
    <s v="Released"/>
    <s v="History is written by the winners."/>
    <s v="7.4"/>
    <n v="821"/>
    <n v="106706683"/>
  </r>
  <r>
    <n v="30000000"/>
    <s v="[{ 28, name: Action}, { 12, name: Adventure}, { 53, name: Thriller}]"/>
    <x v="0"/>
    <s v=" Adventure"/>
    <s v=" Thriller"/>
    <s v="-"/>
    <s v="http://www.paramount.com/movies/hunt-red-october"/>
    <n v="1669"/>
    <x v="1368"/>
    <s v="[{&quot;id&quot;: 339, &quot;name&quot;: &quot;submarine&quot;}, {&quot;id&quot;: 2106, &quot;name&quot;: &quot;cold war&quot;}, {&quot;id&quot;: 2808, &quot;name&quot;: &quot;russian&quot;}, {&quot;id&quot;: 155460, &quot;name&quot;: &quot;defection&quot;}, {&quot;id&quot;: 155723, &quot;name&quot;: &quot;jack ryan&quot;}]"/>
    <s v="en"/>
    <s v="A new Soviet nuclear missile sub (a Boomer) heading out on her maiden voyage that is being tracked by a Los Angeles class American submarine suddenly goes silent and &quot;disappears&quot;.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
    <n v="46212155"/>
    <s v="[{&quot;name&quot;: &quot;Paramount Pictures&quot;, &quot;id&quot;: 4}, {&quot;name&quot;: &quot;Nina Saxon Film Design&quot;, &quot;id&quot;: 1693}, {&quot;name&quot;: &quot;Mace Neufeld Productions&quot;, &quot;id&quot;: 2767}]"/>
    <x v="9"/>
    <s v="[{&quot;iso_3166_1&quot;: &quot;US&quot;, &quot;name&quot;: &quot;United States of America&quot;}]"/>
    <d v="1990-03-02T00:00:00"/>
    <x v="21"/>
    <n v="199200000"/>
    <n v="134"/>
    <s v="[{&quot;iso_639_1&quot;: &quot;en&quot;, &quot;name&quot;: &quot;English&quot;}, {&quot;iso_639_1&quot;: &quot;ru&quot;, &quot;name&quot;: &quot;P\u0443\u0441\u0441\u043a\u0438\u0439&quot;}]"/>
    <s v="Released"/>
    <s v="Invisible. Silent. Stolen."/>
    <s v="7.2"/>
    <n v="957"/>
    <n v="169200000"/>
  </r>
  <r>
    <n v="25000000"/>
    <s v="[{ 18, name: Drama}]"/>
    <x v="5"/>
    <s v="-"/>
    <s v="-"/>
    <s v="-"/>
    <m/>
    <n v="132363"/>
    <x v="1369"/>
    <s v="[{&quot;id&quot;: 833, &quot;name&quot;: &quot;white house&quot;}, {&quot;id&quot;: 1307, &quot;name&quot;: &quot;butler&quot;}, {&quot;id&quot;: 5565, &quot;name&quot;: &quot;biography&quot;}, {&quot;id&quot;: 163116, &quot;name&quot;: &quot;civil rights&quot;}]"/>
    <s v="en"/>
    <s v="A look at the life of Cecil Gaines who served eight presidents as the White House's head butler from 1952 to 1986, and had a unique front-row seat as political and racial history was made."/>
    <n v="32105328"/>
    <s v="[{&quot;name&quot;: &quot;Laura Ziskin Productions&quot;, &quot;id&quot;: 326}, {&quot;name&quot;: &quot;Lee Daniels Entertainment&quot;, &quot;id&quot;: 695}, {&quot;name&quot;: &quot;Follow Through Productions&quot;, &quot;id&quot;: 18919}, {&quot;name&quot;: &quot;Salamander Pictures&quot;, &quot;id&quot;: 18920}, {&quot;name&quot;: &quot;Pam Williams Productions&quot;, &quot;id&quot;: 18921}, {&quot;name&quot;: &quot;Windy Hill Pictures&quot;, &quot;id&quot;: 18922}]"/>
    <x v="40"/>
    <s v="[{&quot;iso_3166_1&quot;: &quot;US&quot;, &quot;name&quot;: &quot;United States of America&quot;}]"/>
    <d v="2013-08-16T00:00:00"/>
    <x v="8"/>
    <n v="115922175"/>
    <n v="132"/>
    <s v="[{&quot;iso_639_1&quot;: &quot;en&quot;, &quot;name&quot;: &quot;English&quot;}]"/>
    <s v="Released"/>
    <s v="One quiet voice can ignite a revolution."/>
    <s v="7.2"/>
    <n v="1101"/>
    <n v="90922175"/>
  </r>
  <r>
    <n v="20000000"/>
    <s v="[{ 35, name: Comedy}]"/>
    <x v="8"/>
    <s v="-"/>
    <s v="-"/>
    <s v="-"/>
    <m/>
    <n v="9472"/>
    <x v="1370"/>
    <s v="[{&quot;id&quot;: 240, &quot;name&quot;: &quot;underdog&quot;}, {&quot;id&quot;: 271, &quot;name&quot;: &quot;competition&quot;}, {&quot;id&quot;: 974, &quot;name&quot;: &quot;bank&quot;}, {&quot;id&quot;: 1010, &quot;name&quot;: &quot;bar&quot;}, {&quot;id&quot;: 2283, &quot;name&quot;: &quot;ball&quot;}, {&quot;id&quot;: 2920, &quot;name&quot;: &quot;cheerleader&quot;}, {&quot;id&quot;: 3429, &quot;name&quot;: &quot;diet&quot;}, {&quot;id&quot;: 4183, &quot;name&quot;: &quot;wife&quot;}, {&quot;id&quot;: 6075, &quot;name&quot;: &quot;sport&quot;}, {&quot;id&quot;: 6269, &quot;name&quot;: &quot;gymnasium&quot;}, {&quot;id&quot;: 7864, &quot;name&quot;: &quot;pleite&quot;}, {&quot;id&quot;: 8679, &quot;name&quot;: &quot;fitness-studio&quot;}, {&quot;id&quot;: 9673, &quot;name&quot;: &quot;love&quot;}, {&quot;id&quot;: 11014, &quot;name&quot;: &quot;mail order bride&quot;}, {&quot;id&quot;: 11672, &quot;name&quot;: &quot;cheerleading&quot;}, {&quot;id&quot;: 12988, &quot;name&quot;: &quot;pirate&quot;}, {&quot;id&quot;: 179430, &quot;name&quot;: &quot;aftercreditsstinger&quot;}, {&quot;id&quot;: 179431, &quot;name&quot;: &quot;duringcreditsstinger&quot;}]"/>
    <s v="en"/>
    <s v="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
    <n v="41156217"/>
    <s v="[{&quot;name&quot;: &quot;Twentieth Century Fox Film Corporation&quot;, &quot;id&quot;: 306}, {&quot;name&quot;: &quot;Red Hour Films&quot;, &quot;id&quot;: 12178}, {&quot;name&quot;: &quot;Mediastream Vierte Film GmbH &amp; Co. Vermarktungs KG&quot;, &quot;id&quot;: 19354}]"/>
    <x v="17"/>
    <s v="[{&quot;iso_3166_1&quot;: &quot;DE&quot;, &quot;name&quot;: &quot;Germany&quot;}, {&quot;iso_3166_1&quot;: &quot;US&quot;, &quot;name&quot;: &quot;United States of America&quot;}]"/>
    <d v="2004-06-18T00:00:00"/>
    <x v="13"/>
    <n v="167722310"/>
    <n v="92"/>
    <s v="[{&quot;iso_639_1&quot;: &quot;en&quot;, &quot;name&quot;: &quot;English&quot;}, {&quot;iso_639_1&quot;: &quot;de&quot;, &quot;name&quot;: &quot;Deutsch&quot;}]"/>
    <s v="Released"/>
    <s v="Grab Life By The Ball"/>
    <s v="6.2"/>
    <n v="981"/>
    <n v="147722310"/>
  </r>
  <r>
    <n v="30000000"/>
    <s v="[{ 27, name: Horror}, { 35, name: Comedy}, { 14, name: Fantasy}]"/>
    <x v="15"/>
    <s v=" Comedy"/>
    <s v=" Fantasy"/>
    <s v="-"/>
    <m/>
    <n v="2907"/>
    <x v="1371"/>
    <s v="[{&quot;id&quot;: 2643, &quot;name&quot;: &quot;dead wish&quot;}, {&quot;id&quot;: 3133, &quot;name&quot;: &quot;vampire&quot;}, {&quot;id&quot;: 4553, &quot;name&quot;: &quot;black humor&quot;}, {&quot;id&quot;: 6464, &quot;name&quot;: &quot;uncle&quot;}, {&quot;id&quot;: 10483, &quot;name&quot;: &quot;eccentric&quot;}, {&quot;id&quot;: 12564, &quot;name&quot;: &quot;werewolf&quot;}, {&quot;id&quot;: 162810, &quot;name&quot;: &quot;macabre&quot;}, {&quot;id&quot;: 166631, &quot;name&quot;: &quot;loan shark&quot;}, {&quot;id&quot;: 207697, &quot;name&quot;: &quot;accountant&quot;}]"/>
    <s v="en"/>
    <s v="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
    <n v="37179547"/>
    <s v="[{&quot;name&quot;: &quot;Paramount Pictures&quot;, &quot;id&quot;: 4}, {&quot;name&quot;: &quot;Orion Pictures&quot;, &quot;id&quot;: 41}, {&quot;name&quot;: &quot;Scott Rudin Productions&quot;, &quot;id&quot;: 258}]"/>
    <x v="9"/>
    <s v="[{&quot;iso_3166_1&quot;: &quot;US&quot;, &quot;name&quot;: &quot;United States of America&quot;}]"/>
    <d v="1991-11-22T00:00:00"/>
    <x v="22"/>
    <n v="191502426"/>
    <n v="99"/>
    <s v="[{&quot;iso_639_1&quot;: &quot;en&quot;, &quot;name&quot;: &quot;English&quot;}]"/>
    <s v="Released"/>
    <s v="Weird Is Relative"/>
    <s v="6.7"/>
    <n v="848"/>
    <n v="161502426"/>
  </r>
  <r>
    <n v="30000000"/>
    <s v="[{ 80, name: Crime}, { 35, name: Comedy}, { 12, name: Adventure}]"/>
    <x v="13"/>
    <s v=" Comedy"/>
    <s v=" Adventure"/>
    <s v="-"/>
    <m/>
    <n v="9273"/>
    <x v="1372"/>
    <s v="[{&quot;id&quot;: 409, &quot;name&quot;: &quot;africa&quot;}, {&quot;id&quot;: 1551, &quot;name&quot;: &quot;indigenous&quot;}, {&quot;id&quot;: 2526, &quot;name&quot;: &quot;human animal relationship&quot;}, {&quot;id&quot;: 5155, &quot;name&quot;: &quot;bat&quot;}]"/>
    <s v="en"/>
    <s v="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n v="34391792"/>
    <s v="[{&quot;name&quot;: &quot;O Entertainment&quot;, &quot;id&quot;: 5682}, {&quot;name&quot;: &quot;Morgan Creek Productions&quot;, &quot;id&quot;: 10210}]"/>
    <x v="254"/>
    <s v="[{&quot;iso_3166_1&quot;: &quot;US&quot;, &quot;name&quot;: &quot;United States of America&quot;}]"/>
    <d v="1995-11-10T00:00:00"/>
    <x v="15"/>
    <n v="212385533"/>
    <n v="90"/>
    <s v="[{&quot;iso_639_1&quot;: &quot;en&quot;, &quot;name&quot;: &quot;English&quot;}]"/>
    <s v="Released"/>
    <s v="New animals. New adventures. Same hair."/>
    <s v="6.1"/>
    <n v="1099"/>
    <n v="182385533"/>
  </r>
  <r>
    <n v="37000000"/>
    <s v="[{ 35, name: Comedy}, { 10751, name: Family}, { 10749, name: Romance}]"/>
    <x v="8"/>
    <s v=" Family"/>
    <s v=" Romance"/>
    <s v="-"/>
    <m/>
    <n v="9880"/>
    <x v="1373"/>
    <s v="[{&quot;id&quot;: 5515, &quot;name&quot;: &quot;heir to the throne&quot;}, {&quot;id&quot;: 5987, &quot;name&quot;: &quot;grandmother granddaughter relationship&quot;}, {&quot;id&quot;: 6270, &quot;name&quot;: &quot;high school&quot;}, {&quot;id&quot;: 7376, &quot;name&quot;: &quot;princess&quot;}, {&quot;id&quot;: 9920, &quot;name&quot;: &quot;royalty&quot;}, {&quot;id&quot;: 13130, &quot;name&quot;: &quot;teenager&quot;}, {&quot;id&quot;: 15402, &quot;name&quot;: &quot;popularity&quot;}, {&quot;id&quot;: 171556, &quot;name&quot;: &quot;social outcast&quot;}, {&quot;id&quot;: 223438, &quot;name&quot;: &quot;based on young adult novel&quot;}]"/>
    <s v="en"/>
    <s v="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
    <n v="40176265"/>
    <s v="[{&quot;name&quot;: &quot;Walt Disney Pictures&quot;, &quot;id&quot;: 2}, {&quot;name&quot;: &quot;BrownHouse Productions&quot;, &quot;id&quot;: 26423}, {&quot;name&quot;: &quot;Bottom of the Ninth Productions&quot;, &quot;id&quot;: 65559}]"/>
    <x v="1"/>
    <s v="[{&quot;iso_3166_1&quot;: &quot;US&quot;, &quot;name&quot;: &quot;United States of America&quot;}]"/>
    <d v="2001-08-03T00:00:00"/>
    <x v="17"/>
    <n v="165335153"/>
    <n v="115"/>
    <s v="[{&quot;iso_639_1&quot;: &quot;en&quot;, &quot;name&quot;: &quot;English&quot;}]"/>
    <s v="Released"/>
    <s v="She rocks. She rules. She reigns."/>
    <s v="6.5"/>
    <n v="1023"/>
    <n v="128335153"/>
  </r>
  <r>
    <n v="26000000"/>
    <s v="[{ 35, name: Comedy}]"/>
    <x v="8"/>
    <s v="-"/>
    <s v="-"/>
    <s v="-"/>
    <m/>
    <n v="2925"/>
    <x v="1374"/>
    <s v="[{&quot;id&quot;: 15160, &quot;name&quot;: &quot;divorce&quot;}, {&quot;id&quot;: 18060, &quot;name&quot;: &quot;divorced woman&quot;}, {&quot;id&quot;: 190722, &quot;name&quot;: &quot;reunited friends&quot;}]"/>
    <s v="en"/>
    <s v="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
    <n v="10704596"/>
    <s v="[{&quot;name&quot;: &quot;Scott Rudin Productions&quot;, &quot;id&quot;: 258}]"/>
    <x v="115"/>
    <s v="[{&quot;iso_3166_1&quot;: &quot;US&quot;, &quot;name&quot;: &quot;United States of America&quot;}]"/>
    <d v="1996-09-20T00:00:00"/>
    <x v="24"/>
    <n v="116400000"/>
    <n v="102"/>
    <s v="[{&quot;iso_639_1&quot;: &quot;en&quot;, &quot;name&quot;: &quot;English&quot;}]"/>
    <s v="Released"/>
    <s v="Don't get mad. Get everything."/>
    <s v="6.5"/>
    <n v="166"/>
    <n v="90400000"/>
  </r>
  <r>
    <n v="33000000"/>
    <s v="[{ 80, name: Crime}, { 9648, name: Mystery}, { 53, name: Thriller}]"/>
    <x v="13"/>
    <s v=" Mystery"/>
    <s v=" Thriller"/>
    <s v="-"/>
    <s v="http://www.sevenmovie.com/"/>
    <n v="807"/>
    <x v="1375"/>
    <s v="[{&quot;id&quot;: 476, &quot;name&quot;: &quot;self-fulfilling prophecy&quot;}, {&quot;id&quot;: 703, &quot;name&quot;: &quot;detective&quot;}, {&quot;id&quot;: 1470, &quot;name&quot;: &quot;s.w.a.t.&quot;}, {&quot;id&quot;: 2231, &quot;name&quot;: &quot;drug dealer&quot;}, {&quot;id&quot;: 3597, &quot;name&quot;: &quot;evisceration&quot;}, {&quot;id&quot;: 3857, &quot;name&quot;: &quot;lust and impulsiveness&quot;}, {&quot;id&quot;: 3927, &quot;name&quot;: &quot;rage and hate&quot;}, {&quot;id&quot;: 3932, &quot;name&quot;: &quot;pride and vanity&quot;}, {&quot;id&quot;: 4138, &quot;name&quot;: &quot;immoderateness&quot;}, {&quot;id&quot;: 4142, &quot;name&quot;: &quot;insomnia&quot;}, {&quot;id&quot;: 5340, &quot;name&quot;: &quot;investigation&quot;}, {&quot;id&quot;: 6125, &quot;name&quot;: &quot;pension&quot;}, {&quot;id&quot;: 6149, &quot;name&quot;: &quot;police&quot;}, {&quot;id&quot;: 10714, &quot;name&quot;: &quot;serial killer&quot;}]"/>
    <s v="en"/>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n v="79579532"/>
    <s v="[{&quot;name&quot;: &quot;New Line Cinema&quot;, &quot;id&quot;: 12}, {&quot;name&quot;: &quot;Juno Pix&quot;, &quot;id&quot;: 4286}, {&quot;name&quot;: &quot;Cecchi Gori Pictures&quot;, &quot;id&quot;: 65394}]"/>
    <x v="12"/>
    <s v="[{&quot;iso_3166_1&quot;: &quot;US&quot;, &quot;name&quot;: &quot;United States of America&quot;}]"/>
    <d v="1995-09-22T00:00:00"/>
    <x v="15"/>
    <n v="327311859"/>
    <n v="127"/>
    <s v="[{&quot;iso_639_1&quot;: &quot;en&quot;, &quot;name&quot;: &quot;English&quot;}]"/>
    <s v="Released"/>
    <s v="Seven deadly sins. Seven ways to die."/>
    <s v="8.1"/>
    <n v="5765"/>
    <n v="294311859"/>
  </r>
  <r>
    <n v="30000000"/>
    <s v="[{ 878, name: Science Fiction}]"/>
    <x v="4"/>
    <s v="-"/>
    <s v="-"/>
    <s v="-"/>
    <s v="http://www.d-9.com/"/>
    <n v="17654"/>
    <x v="1376"/>
    <s v="[{&quot;id&quot;: 100, &quot;name&quot;: &quot;slum&quot;}, {&quot;id&quot;: 542, &quot;name&quot;: &quot;street gang&quot;}, {&quot;id&quot;: 2766, &quot;name&quot;: &quot;mutation&quot;}, {&quot;id&quot;: 3644, &quot;name&quot;: &quot;south africa&quot;}, {&quot;id&quot;: 4339, &quot;name&quot;: &quot;johannesburg&quot;}, {&quot;id&quot;: 4565, &quot;name&quot;: &quot;dystopia&quot;}, {&quot;id&quot;: 6017, &quot;name&quot;: &quot;genetics&quot;}, {&quot;id&quot;: 6086, &quot;name&quot;: &quot;government&quot;}, {&quot;id&quot;: 8201, &quot;name&quot;: &quot;satire&quot;}, {&quot;id&quot;: 9951, &quot;name&quot;: &quot;alien&quot;}, {&quot;id&quot;: 10650, &quot;name&quot;: &quot;prawn&quot;}, {&quot;id&quot;: 11800, &quot;name&quot;: &quot;mockumentary&quot;}, {&quot;id&quot;: 12026, &quot;name&quot;: &quot;alternate history&quot;}, {&quot;id&quot;: 12425, &quot;name&quot;: &quot;racism&quot;}, {&quot;id&quot;: 158276, &quot;name&quot;: &quot;metamorphosis&quot;}, {&quot;id&quot;: 160910, &quot;name&quot;: &quot;xenophobia&quot;}, {&quot;id&quot;: 195139, &quot;name&quot;: &quot;internment camp&quot;}, {&quot;id&quot;: 229740, &quot;name&quot;: &quot;body transformation&quot;}, {&quot;id&quot;: 231277, &quot;name&quot;: &quot;alien technology&quot;}, {&quot;id&quot;: 233016, &quot;name&quot;: &quot;segregation&quot;}]"/>
    <s v="en"/>
    <s v="Aliens land in South Africa and, with their ship totally disabled,  have no way home. Years later, after living in a slum and wearing out their welcome the 'Non-Humans' are being moved to a new tent city overseen by Multi-National United (MNU)."/>
    <n v="6313678"/>
    <s v="[{&quot;name&quot;: &quot;WingNut Films&quot;, &quot;id&quot;: 11}, {&quot;name&quot;: &quot;TriStar Pictures&quot;, &quot;id&quot;: 559}, {&quot;name&quot;: &quot;Key Creatives&quot;, &quot;id&quot;: 2300}, {&quot;name&quot;: &quot;Block / Hanson&quot;, &quot;id&quot;: 8504}, {&quot;name&quot;: &quot;Canadian Film or Video Production Tax Credit (CPTC)&quot;, &quot;id&quot;: 8582}, {&quot;name&quot;: &quot;The Department of Trade and Industry of South Africa&quot;, &quot;id&quot;: 10884}, {&quot;name&quot;: &quot;QED International&quot;, &quot;id&quot;: 11029}, {&quot;name&quot;: &quot;Province of British Columbia Production Services Tax Credit&quot;, &quot;id&quot;: 12200}, {&quot;name&quot;: &quot;District 9&quot;, &quot;id&quot;: 20667}, {&quot;name&quot;: &quot;New Zealand Post Digital and Visual Effects Grant&quot;, &quot;id&quot;: 20668}]"/>
    <x v="11"/>
    <s v="[{&quot;iso_3166_1&quot;: &quot;US&quot;, &quot;name&quot;: &quot;United States of America&quot;}, {&quot;iso_3166_1&quot;: &quot;NZ&quot;, &quot;name&quot;: &quot;New Zealand&quot;}, {&quot;iso_3166_1&quot;: &quot;CA&quot;, &quot;name&quot;: &quot;Canada&quot;}, {&quot;iso_3166_1&quot;: &quot;ZA&quot;, &quot;name&quot;: &quot;South Africa&quot;}]"/>
    <d v="2009-08-05T00:00:00"/>
    <x v="0"/>
    <n v="210819611"/>
    <n v="112"/>
    <s v="[{&quot;iso_639_1&quot;: &quot;af&quot;, &quot;name&quot;: &quot;Afrikaans&quot;}, {&quot;iso_639_1&quot;: &quot;ny&quot;, &quot;name&quot;: &quot;&quot;}, {&quot;iso_639_1&quot;: &quot;st&quot;, &quot;name&quot;: &quot;&quot;}, {&quot;iso_639_1&quot;: &quot;xh&quot;, &quot;name&quot;: &quot;&quot;}, {&quot;iso_639_1&quot;: &quot;zu&quot;, &quot;name&quot;: &quot;isiZulu&quot;}, {&quot;iso_639_1&quot;: &quot;en&quot;, &quot;name&quot;: &quot;English&quot;}]"/>
    <s v="Released"/>
    <s v="You are not welcome here."/>
    <s v="7.3"/>
    <n v="3382"/>
    <n v="180819611"/>
  </r>
  <r>
    <n v="30000000"/>
    <s v="[{ 16, name: Animation}, { 35, name: Comedy}, { 10751, name: Family}]"/>
    <x v="3"/>
    <s v=" Comedy"/>
    <s v=" Family"/>
    <s v="-"/>
    <m/>
    <n v="11836"/>
    <x v="1377"/>
    <s v="[{&quot;id&quot;: 270, &quot;name&quot;: &quot;ocean&quot;}, {&quot;id&quot;: 658, &quot;name&quot;: &quot;sea&quot;}, {&quot;id&quot;: 3412, &quot;name&quot;: &quot;star&quot;}, {&quot;id&quot;: 4237, &quot;name&quot;: &quot;water&quot;}, {&quot;id&quot;: 41337, &quot;name&quot;: &quot;freeze&quot;}, {&quot;id&quot;: 204222, &quot;name&quot;: &quot;spongebob&quot;}]"/>
    <s v="en"/>
    <s v="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
    <n v="27870755"/>
    <s v="[{&quot;name&quot;: &quot;Paramount Pictures&quot;, &quot;id&quot;: 4}, {&quot;name&quot;: &quot;Nickelodeon Movies&quot;, &quot;id&quot;: 2348}, {&quot;name&quot;: &quot;United Plankton Pictures&quot;, &quot;id&quot;: 8921}, {&quot;name&quot;: &quot;Paramount Animation&quot;, &quot;id&quot;: 24955}]"/>
    <x v="9"/>
    <s v="[{&quot;iso_3166_1&quot;: &quot;US&quot;, &quot;name&quot;: &quot;United States of America&quot;}]"/>
    <d v="2004-11-14T00:00:00"/>
    <x v="13"/>
    <n v="140161792"/>
    <n v="87"/>
    <s v="[{&quot;iso_639_1&quot;: &quot;en&quot;, &quot;name&quot;: &quot;English&quot;}]"/>
    <s v="Released"/>
    <s v="Bigger. Better. More absorbent."/>
    <s v="6.7"/>
    <n v="574"/>
    <n v="110161792"/>
  </r>
  <r>
    <n v="25000000"/>
    <s v="[{ 53, name: Thriller}, { 80, name: Crime}, { 18, name: Drama}, { 9648, name: Mystery}]"/>
    <x v="6"/>
    <s v=" Crime"/>
    <s v=" Drama"/>
    <s v=" Mystery"/>
    <m/>
    <n v="322"/>
    <x v="1378"/>
    <s v="[{&quot;id&quot;: 516, &quot;name&quot;: &quot;child abuse&quot;}, {&quot;id&quot;: 739, &quot;name&quot;: &quot;sexual abuse&quot;}, {&quot;id&quot;: 1452, &quot;name&quot;: &quot;loss of child&quot;}, {&quot;id&quot;: 1522, &quot;name&quot;: &quot;repayment&quot;}, {&quot;id&quot;: 1660, &quot;name&quot;: &quot;suppressed past&quot;}, {&quot;id&quot;: 1679, &quot;name&quot;: &quot;arbitrary law&quot;}, {&quot;id&quot;: 1680, &quot;name&quot;: &quot;boston&quot;}, {&quot;id&quot;: 1682, &quot;name&quot;: &quot;workers' quarter&quot;}, {&quot;id&quot;: 11445, &quot;name&quot;: &quot;reference to sprite&quot;}, {&quot;id&quot;: 208349, &quot;name&quot;: &quot;child&quot;}]"/>
    <s v="en"/>
    <s v="A story about friendship and loyalty, guilt and vengeance, and the fateful affect the past has on the present."/>
    <n v="31242999"/>
    <s v="[{&quot;name&quot;: &quot;Village Roadshow Pictures&quot;, &quot;id&quot;: 79}, {&quot;name&quot;: &quot;Malpaso Productions&quot;, &quot;id&quot;: 171}, {&quot;name&quot;: &quot;NPV Entertainment&quot;, &quot;id&quot;: 172}, {&quot;name&quot;: &quot;Warner Bros.&quot;, &quot;id&quot;: 6194}]"/>
    <x v="18"/>
    <s v="[{&quot;iso_3166_1&quot;: &quot;US&quot;, &quot;name&quot;: &quot;United States of America&quot;}]"/>
    <d v="2003-10-07T00:00:00"/>
    <x v="16"/>
    <n v="156822020"/>
    <n v="138"/>
    <s v="[{&quot;iso_639_1&quot;: &quot;en&quot;, &quot;name&quot;: &quot;English&quot;}]"/>
    <s v="Released"/>
    <s v="We bury our sins, we wash them clean."/>
    <s v="7.6"/>
    <n v="1422"/>
    <n v="131822020"/>
  </r>
  <r>
    <n v="30000000"/>
    <s v="[{ 18, name: Drama}]"/>
    <x v="5"/>
    <s v="-"/>
    <s v="-"/>
    <s v="-"/>
    <s v="http://www.milliondollarbaby-derfilm.de/"/>
    <n v="70"/>
    <x v="1379"/>
    <s v="[{&quot;id&quot;: 396, &quot;name&quot;: &quot;transporter&quot;}, {&quot;id&quot;: 1252, &quot;name&quot;: &quot;suicide attempt&quot;}, {&quot;id&quot;: 2660, &quot;name&quot;: &quot;strong woman&quot;}, {&quot;id&quot;: 2792, &quot;name&quot;: &quot;boxer&quot;}, {&quot;id&quot;: 3737, &quot;name&quot;: &quot;dying and death&quot;}, {&quot;id&quot;: 4327, &quot;name&quot;: &quot;stroke of fate&quot;}, {&quot;id&quot;: 4613, &quot;name&quot;: &quot;training&quot;}, {&quot;id&quot;: 5212, &quot;name&quot;: &quot;advancement&quot;}, {&quot;id&quot;: 6075, &quot;name&quot;: &quot;sport&quot;}, {&quot;id&quot;: 11322, &quot;name&quot;: &quot;female protagonist&quot;}, {&quot;id&quot;: 156330, &quot;name&quot;: &quot;boxing trainer&quot;}, {&quot;id&quot;: 207999, &quot;name&quot;: &quot;determination&quot;}]"/>
    <s v="en"/>
    <s v="Despondent over a painful estrangement from his daughter, trainer Frankie Dunn isn't prepared for boxer Maggie Fitzgerald to enter his life. But Maggie's determined to go pro and to convince Dunn and his cohort to help her."/>
    <n v="70456012"/>
    <s v="[{&quot;name&quot;: &quot;Lakeshore Entertainment&quot;, &quot;id&quot;: 126}, {&quot;name&quot;: &quot;Malpaso Productions&quot;, &quot;id&quot;: 171}, {&quot;name&quot;: &quot;Epsilon Motion Pictures&quot;, &quot;id&quot;: 1171}, {&quot;name&quot;: &quot;Warner Bros.&quot;, &quot;id&quot;: 6194}, {&quot;name&quot;: &quot;Albert S. Ruddy Productions&quot;, &quot;id&quot;: 16311}]"/>
    <x v="118"/>
    <s v="[{&quot;iso_3166_1&quot;: &quot;US&quot;, &quot;name&quot;: &quot;United States of America&quot;}]"/>
    <d v="2004-12-15T00:00:00"/>
    <x v="13"/>
    <n v="216763646"/>
    <n v="132"/>
    <s v="[{&quot;iso_639_1&quot;: &quot;en&quot;, &quot;name&quot;: &quot;English&quot;}, {&quot;iso_639_1&quot;: &quot;ga&quot;, &quot;name&quot;: &quot;Gaeilge&quot;}]"/>
    <s v="Released"/>
    <s v="Beyond his silence, there is a past. Beyond her dreams, there is a feeling. Beyond hope, there is a memory. Beyond their journey, there is a love."/>
    <s v="7.7"/>
    <n v="2439"/>
    <n v="186763646"/>
  </r>
  <r>
    <n v="80000000"/>
    <s v="[{ 35, name: Comedy}, { 80, name: Crime}]"/>
    <x v="8"/>
    <s v=" Crime"/>
    <s v="-"/>
    <s v="-"/>
    <m/>
    <n v="9535"/>
    <x v="1380"/>
    <s v="[{&quot;id&quot;: 242, &quot;name&quot;: &quot;new york&quot;}, {&quot;id&quot;: 6220, &quot;name&quot;: &quot;mafia boss&quot;}, {&quot;id&quot;: 13027, &quot;name&quot;: &quot;wedding&quot;}, {&quot;id&quot;: 15106, &quot;name&quot;: &quot;psychiatrist&quot;}]"/>
    <s v="en"/>
    <s v="Countless wiseguy films are spoofed in this film that centers on the neuroses and angst of a powerful Mafia racketeer who suffers from panic attacks. When Paul Vitti needs help dealing with his role in the &quot;family,&quot; unlucky shrink Dr. Ben Sobel is given just days to resolve Vitti's emotional crisis and turn him into a happy, well-adjusted gangster."/>
    <n v="29415229"/>
    <s v="[{&quot;name&quot;: &quot;Spring Creek Productions&quot;, &quot;id&quot;: 705}, {&quot;name&quot;: &quot;Warner Bros.&quot;, &quot;id&quot;: 6194}, {&quot;name&quot;: &quot;Tribeca Productions&quot;, &quot;id&quot;: 11391}, {&quot;name&quot;: &quot;Baltimore Pictures&quot;, &quot;id&quot;: 11407}]"/>
    <x v="255"/>
    <s v="[{&quot;iso_3166_1&quot;: &quot;AU&quot;, &quot;name&quot;: &quot;Australia&quot;}, {&quot;iso_3166_1&quot;: &quot;US&quot;, &quot;name&quot;: &quot;United States of America&quot;}]"/>
    <d v="1999-03-05T00:00:00"/>
    <x v="14"/>
    <n v="176885658"/>
    <n v="103"/>
    <s v="[{&quot;iso_639_1&quot;: &quot;en&quot;, &quot;name&quot;: &quot;English&quot;}]"/>
    <s v="Released"/>
    <s v="New York's most powerful gangster is about to get in touch with his feelings. YOU try telling him his 50 minutes are up."/>
    <s v="6.4"/>
    <n v="503"/>
    <n v="96885658"/>
  </r>
  <r>
    <n v="29000000"/>
    <s v="[{ 10749, name: Romance}, { 18, name: Drama}]"/>
    <x v="12"/>
    <s v=" Drama"/>
    <s v="-"/>
    <s v="-"/>
    <s v="http://www.newline.com/properties/notebookthe.html"/>
    <n v="11036"/>
    <x v="1381"/>
    <s v="[{&quot;id&quot;: 493, &quot;name&quot;: &quot;poem&quot;}, {&quot;id&quot;: 1261, &quot;name&quot;: &quot;river&quot;}, {&quot;id&quot;: 1647, &quot;name&quot;: &quot;sadness&quot;}, {&quot;id&quot;: 1721, &quot;name&quot;: &quot;fight&quot;}, {&quot;id&quot;: 2038, &quot;name&quot;: &quot;love of one's life&quot;}, {&quot;id&quot;: 2689, &quot;name&quot;: &quot;dementia&quot;}, {&quot;id&quot;: 6069, &quot;name&quot;: &quot;class&quot;}, {&quot;id&quot;: 7879, &quot;name&quot;: &quot;secret love&quot;}, {&quot;id&quot;: 14708, &quot;name&quot;: &quot;tears&quot;}, {&quot;id&quot;: 15224, &quot;name&quot;: &quot;candle&quot;}, {&quot;id&quot;: 68648, &quot;name&quot;: &quot;mailbox&quot;}]"/>
    <s v="en"/>
    <s v="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
    <n v="55109138"/>
    <s v="[{&quot;name&quot;: &quot;New Line Cinema&quot;, &quot;id&quot;: 12}]"/>
    <x v="12"/>
    <s v="[{&quot;iso_3166_1&quot;: &quot;US&quot;, &quot;name&quot;: &quot;United States of America&quot;}]"/>
    <d v="2004-06-25T00:00:00"/>
    <x v="13"/>
    <n v="115603229"/>
    <n v="123"/>
    <s v="[{&quot;iso_639_1&quot;: &quot;en&quot;, &quot;name&quot;: &quot;English&quot;}]"/>
    <s v="Released"/>
    <s v="Behind every great love is a great story."/>
    <s v="7.7"/>
    <n v="3067"/>
    <n v="86603229"/>
  </r>
  <r>
    <n v="30000000"/>
    <s v="[{ 35, name: Comedy}, { 10749, name: Romance}]"/>
    <x v="8"/>
    <s v=" Romance"/>
    <s v="-"/>
    <s v="-"/>
    <s v="http://www.27dressesthemovie.com/"/>
    <n v="6557"/>
    <x v="1382"/>
    <s v="[{&quot;id&quot;: 725, &quot;name&quot;: &quot;lovesickness&quot;}, {&quot;id&quot;: 918, &quot;name&quot;: &quot;newspaper&quot;}, {&quot;id&quot;: 1010, &quot;name&quot;: &quot;bar&quot;}, {&quot;id&quot;: 1156, &quot;name&quot;: &quot;sister sister relationship&quot;}, {&quot;id&quot;: 1605, &quot;name&quot;: &quot;new love&quot;}, {&quot;id&quot;: 2381, &quot;name&quot;: &quot;wedding planer&quot;}, {&quot;id&quot;: 3581, &quot;name&quot;: &quot;witness&quot;}, {&quot;id&quot;: 3582, &quot;name&quot;: &quot;bride&quot;}, {&quot;id&quot;: 3584, &quot;name&quot;: &quot;bridesmaid&quot;}, {&quot;id&quot;: 5923, &quot;name&quot;: &quot;sister&quot;}, {&quot;id&quot;: 6027, &quot;name&quot;: &quot;music&quot;}, {&quot;id&quot;: 9799, &quot;name&quot;: &quot;romantic comedy&quot;}, {&quot;id&quot;: 11157, &quot;name&quot;: &quot;sibling rivalry&quot;}, {&quot;id&quot;: 12193, &quot;name&quot;: &quot;reporter&quot;}, {&quot;id&quot;: 13027, &quot;name&quot;: &quot;wedding&quot;}, {&quot;id&quot;: 187056, &quot;name&quot;: &quot;woman director&quot;}]"/>
    <s v="en"/>
    <s v="Altruistic Jane finds herself facing her worst nightmare as her younger sister announces her engagement to the man Jane secretly adores."/>
    <n v="30695228"/>
    <s v="[{&quot;name&quot;: &quot;Spyglass Entertainment&quot;, &quot;id&quot;: 158}, {&quot;name&quot;: &quot;Fox 2000 Pictures&quot;, &quot;id&quot;: 711}, {&quot;name&quot;: &quot;Dune Entertainment III&quot;, &quot;id&quot;: 6332}]"/>
    <x v="77"/>
    <s v="[{&quot;iso_3166_1&quot;: &quot;US&quot;, &quot;name&quot;: &quot;United States of America&quot;}]"/>
    <d v="2008-01-10T00:00:00"/>
    <x v="7"/>
    <n v="160259319"/>
    <n v="111"/>
    <s v="[{&quot;iso_639_1&quot;: &quot;en&quot;, &quot;name&quot;: &quot;English&quot;}]"/>
    <s v="Released"/>
    <s v="She's about to find the perfect fit."/>
    <s v="6.1"/>
    <n v="978"/>
    <n v="130259319"/>
  </r>
  <r>
    <n v="35000000"/>
    <s v="[{ 35, name: Comedy}, { 18, name: Drama}, { 10751, name: Family}, { 10402, name: Music}, { 10749, name: Romance}]"/>
    <x v="8"/>
    <s v=" Drama"/>
    <s v=" Family"/>
    <s v=" Music"/>
    <s v="http://disney.go.com/disneypictures/hannahmontanamovie/"/>
    <n v="18126"/>
    <x v="1383"/>
    <s v="[{&quot;id&quot;: 848, &quot;name&quot;: &quot;double life&quot;}, {&quot;id&quot;: 3490, &quot;name&quot;: &quot;pop star&quot;}, {&quot;id&quot;: 4344, &quot;name&quot;: &quot;musical&quot;}, {&quot;id&quot;: 6335, &quot;name&quot;: &quot;tennessee&quot;}, {&quot;id&quot;: 10809, &quot;name&quot;: &quot;teenage girl&quot;}, {&quot;id&quot;: 11870, &quot;name&quot;: &quot;teen movie&quot;}, {&quot;id&quot;: 13130, &quot;name&quot;: &quot;teenager&quot;}, {&quot;id&quot;: 155808, &quot;name&quot;: &quot;hometown&quot;}, {&quot;id&quot;: 189388, &quot;name&quot;: &quot;famous&quot;}]"/>
    <s v="en"/>
    <s v="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â€“ and awesome guest stars Taylor Swift, Rascal Flatts and Vanessa Williams â€“ will she figure out whether to choose Hannah or Miley?"/>
    <n v="13788422"/>
    <s v="[{&quot;name&quot;: &quot;Walt Disney Pictures&quot;, &quot;id&quot;: 2}, {&quot;name&quot;: &quot;It's a Laugh Productions&quot;, &quot;id&quot;: 3812}, {&quot;name&quot;: &quot;Millar Gough Ink&quot;, &quot;id&quot;: 20356}]"/>
    <x v="1"/>
    <s v="[{&quot;iso_3166_1&quot;: &quot;US&quot;, &quot;name&quot;: &quot;United States of America&quot;}]"/>
    <d v="2009-04-10T00:00:00"/>
    <x v="0"/>
    <n v="155545279"/>
    <n v="102"/>
    <s v="[{&quot;iso_639_1&quot;: &quot;en&quot;, &quot;name&quot;: &quot;English&quot;}]"/>
    <s v="Released"/>
    <s v="She has the best of both worlds...now she has to choose just one."/>
    <s v="6.0"/>
    <n v="449"/>
    <n v="120545279"/>
  </r>
  <r>
    <n v="30000000"/>
    <s v="[{ 18, name: Drama}, { 10749, name: Romance}]"/>
    <x v="5"/>
    <s v=" Romance"/>
    <s v="-"/>
    <s v="-"/>
    <m/>
    <n v="10333"/>
    <x v="1384"/>
    <s v="[{&quot;id&quot;: 579, &quot;name&quot;: &quot;american football&quot;}, {&quot;id&quot;: 1482, &quot;name&quot;: &quot;trainer&quot;}, {&quot;id&quot;: 1608, &quot;name&quot;: &quot;twin sister&quot;}, {&quot;id&quot;: 1660, &quot;name&quot;: &quot;suppressed past&quot;}, {&quot;id&quot;: 15106, &quot;name&quot;: &quot;psychiatrist&quot;}, {&quot;id&quot;: 34094, &quot;name&quot;: &quot;extramarital affair&quot;}, {&quot;id&quot;: 187056, &quot;name&quot;: &quot;woman director&quot;}]"/>
    <s v="en"/>
    <s v="A troubled man talks to his suicidal sister's psychiatrist about their family history and falls in love with her in the process."/>
    <n v="3845231"/>
    <s v="[{&quot;name&quot;: &quot;Columbia Pictures&quot;, &quot;id&quot;: 5}]"/>
    <x v="2"/>
    <s v="[{&quot;iso_3166_1&quot;: &quot;US&quot;, &quot;name&quot;: &quot;United States of America&quot;}]"/>
    <d v="1991-12-25T00:00:00"/>
    <x v="22"/>
    <n v="74787599"/>
    <n v="132"/>
    <s v="[{&quot;iso_639_1&quot;: &quot;en&quot;, &quot;name&quot;: &quot;English&quot;}]"/>
    <s v="Released"/>
    <s v="A story about the memories that haunt us, and the truth that sets us free."/>
    <s v="5.9"/>
    <n v="56"/>
    <n v="44787599"/>
  </r>
  <r>
    <n v="30000000"/>
    <s v="[{ 12, name: Adventure}, { 18, name: Drama}, { 10749, name: Romance}, { 10752, name: War}]"/>
    <x v="1"/>
    <s v=" Drama"/>
    <s v=" Romance"/>
    <s v=" War"/>
    <m/>
    <n v="4476"/>
    <x v="1385"/>
    <s v="[{&quot;id&quot;: 380, &quot;name&quot;: &quot;brother brother relationship&quot;}, {&quot;id&quot;: 680, &quot;name&quot;: &quot;montana&quot;}, {&quot;id&quot;: 818, &quot;name&quot;: &quot;based on novel&quot;}, {&quot;id&quot;: 2504, &quot;name&quot;: &quot;world war i&quot;}, {&quot;id&quot;: 5973, &quot;name&quot;: &quot;journey round the world&quot;}]"/>
    <s v="en"/>
    <s v="An epic tale of three brothers and their father living in the remote wilderness of 1900s USA and how their lives are affected by nature, history, war, and love."/>
    <n v="26952727"/>
    <s v="[{&quot;name&quot;: &quot;Bedford Falls Productions&quot;, &quot;id&quot;: 348}, {&quot;name&quot;: &quot;TriStar Pictures&quot;, &quot;id&quot;: 559}, {&quot;name&quot;: &quot;Pangaea&quot;, &quot;id&quot;: 1656}]"/>
    <x v="68"/>
    <s v="[{&quot;iso_3166_1&quot;: &quot;US&quot;, &quot;name&quot;: &quot;United States of America&quot;}]"/>
    <d v="1994-12-16T00:00:00"/>
    <x v="23"/>
    <n v="160638883"/>
    <n v="133"/>
    <s v="[{&quot;iso_639_1&quot;: &quot;kw&quot;, &quot;name&quot;: &quot;&quot;}, {&quot;iso_639_1&quot;: &quot;en&quot;, &quot;name&quot;: &quot;English&quot;}]"/>
    <s v="Released"/>
    <s v="After the Fall from Innocence the Legend begins."/>
    <s v="7.2"/>
    <n v="619"/>
    <n v="130638883"/>
  </r>
  <r>
    <n v="25000000"/>
    <s v="[{ 18, name: Drama}, { 10749, name: Romance}]"/>
    <x v="5"/>
    <s v=" Romance"/>
    <s v="-"/>
    <s v="-"/>
    <s v="http://www.theupintheairmovie.com/"/>
    <n v="22947"/>
    <x v="1386"/>
    <s v="[{&quot;id&quot;: 4702, &quot;name&quot;: &quot;suitcase&quot;}, {&quot;id&quot;: 12094, &quot;name&quot;: &quot;business&quot;}, {&quot;id&quot;: 12095, &quot;name&quot;: &quot;omaha&quot;}, {&quot;id&quot;: 15291, &quot;name&quot;: &quot;on the road&quot;}, {&quot;id&quot;: 33471, &quot;name&quot;: &quot;downsizing&quot;}, {&quot;id&quot;: 33472, &quot;name&quot;: &quot;cross country&quot;}, {&quot;id&quot;: 179431, &quot;name&quot;: &quot;duringcreditsstinger&quot;}]"/>
    <s v="en"/>
    <s v="George Clooney plays the dry cynical character of Ryan Bingham, an executive who specializes in &quot;downsizing&quot;.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
    <n v="33704181"/>
    <s v="[{&quot;name&quot;: &quot;Paramount Pictures&quot;, &quot;id&quot;: 4}, {&quot;name&quot;: &quot;Rickshaw Productions&quot;, &quot;id&quot;: 2201}, {&quot;name&quot;: &quot;Cold Spring Pictures&quot;, &quot;id&quot;: 2363}, {&quot;name&quot;: &quot;Montecito Picture Company, The&quot;, &quot;id&quot;: 4607}, {&quot;name&quot;: &quot;DW Studios&quot;, &quot;id&quot;: 10261}, {&quot;name&quot;: &quot;Right of Way Films&quot;, &quot;id&quot;: 32157}]"/>
    <x v="9"/>
    <s v="[{&quot;iso_3166_1&quot;: &quot;US&quot;, &quot;name&quot;: &quot;United States of America&quot;}]"/>
    <d v="2009-09-05T00:00:00"/>
    <x v="0"/>
    <n v="163670000"/>
    <n v="109"/>
    <s v="[{&quot;iso_639_1&quot;: &quot;en&quot;, &quot;name&quot;: &quot;English&quot;}]"/>
    <s v="Released"/>
    <s v="The story of a man ready to make a connection."/>
    <s v="6.7"/>
    <n v="1205"/>
    <n v="138670000"/>
  </r>
  <r>
    <n v="30000000"/>
    <s v="[{ 18, name: Drama}, { 35, name: Comedy}]"/>
    <x v="5"/>
    <s v=" Comedy"/>
    <s v="-"/>
    <s v="-"/>
    <m/>
    <n v="2755"/>
    <x v="1387"/>
    <s v="[{&quot;id&quot;: 1157, &quot;name&quot;: &quot;wife husband relationship&quot;}, {&quot;id&quot;: 182633, &quot;name&quot;: &quot;channel surfing&quot;}, {&quot;id&quot;: 182638, &quot;name&quot;: &quot;mullet&quot;}, {&quot;id&quot;: 182649, &quot;name&quot;: &quot;spiritual journey&quot;}, {&quot;id&quot;: 182651, &quot;name&quot;: &quot;life changing&quot;}, {&quot;id&quot;: 182656, &quot;name&quot;: &quot;pioneer village&quot;}, {&quot;id&quot;: 182657, &quot;name&quot;: &quot;family gathering&quot;}]"/>
    <s v="en"/>
    <s v="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
    <n v="19925026"/>
    <s v="[{&quot;name&quot;: &quot;New Line Cinema&quot;, &quot;id&quot;: 12}, {&quot;name&quot;: &quot;Avery Pix&quot;, &quot;id&quot;: 1565}]"/>
    <x v="12"/>
    <s v="[{&quot;iso_3166_1&quot;: &quot;US&quot;, &quot;name&quot;: &quot;United States of America&quot;}]"/>
    <d v="2002-12-13T00:00:00"/>
    <x v="18"/>
    <n v="105834556"/>
    <n v="125"/>
    <s v="[{&quot;iso_639_1&quot;: &quot;en&quot;, &quot;name&quot;: &quot;English&quot;}]"/>
    <s v="Released"/>
    <s v="Schmidt Happens"/>
    <s v="6.7"/>
    <n v="362"/>
    <n v="75834556"/>
  </r>
  <r>
    <n v="35000000"/>
    <s v="[{ 27, name: Horror}, { 35, name: Comedy}, { 10749, name: Romance}]"/>
    <x v="15"/>
    <s v=" Comedy"/>
    <s v=" Romance"/>
    <s v="-"/>
    <m/>
    <n v="82654"/>
    <x v="1388"/>
    <s v="[{&quot;id&quot;: 4458, &quot;name&quot;: &quot;post-apocalyptic&quot;}, {&quot;id&quot;: 4565, &quot;name&quot;: &quot;dystopia&quot;}, {&quot;id&quot;: 12377, &quot;name&quot;: &quot;zombie&quot;}, {&quot;id&quot;: 186565, &quot;name&quot;: &quot;zombie apocalypse&quot;}, {&quot;id&quot;: 212760, &quot;name&quot;: &quot;interspecies romance&quot;}, {&quot;id&quot;: 223438, &quot;name&quot;: &quot;based on young adult novel&quot;}]"/>
    <s v="en"/>
    <s v="After a zombie becomes involved with the girlfriend of one of his victims, their romance sets in motion a sequence of events that might transform the entire lifeless world."/>
    <n v="43742241"/>
    <s v="[{&quot;name&quot;: &quot;Summit Entertainment&quot;, &quot;id&quot;: 491}]"/>
    <x v="39"/>
    <s v="[{&quot;iso_3166_1&quot;: &quot;CA&quot;, &quot;name&quot;: &quot;Canada&quot;}]"/>
    <d v="2013-01-31T00:00:00"/>
    <x v="8"/>
    <n v="116980662"/>
    <n v="97"/>
    <s v="[{&quot;iso_639_1&quot;: &quot;en&quot;, &quot;name&quot;: &quot;English&quot;}]"/>
    <s v="Released"/>
    <s v="Cold body. Warm heart."/>
    <s v="6.4"/>
    <n v="2652"/>
    <n v="81980662"/>
  </r>
  <r>
    <n v="30000000"/>
    <s v="[{ 28, name: Action}, { 53, name: Thriller}, { 878, name: Science Fiction}]"/>
    <x v="0"/>
    <s v=" Thriller"/>
    <s v=" Science Fiction"/>
    <s v="-"/>
    <s v="http://loopermovie.com/"/>
    <n v="59967"/>
    <x v="1389"/>
    <s v="[{&quot;id&quot;: 236, &quot;name&quot;: &quot;suicide&quot;}, {&quot;id&quot;: 782, &quot;name&quot;: &quot;assassin&quot;}, {&quot;id&quot;: 1803, &quot;name&quot;: &quot;drug addiction&quot;}, {&quot;id&quot;: 2964, &quot;name&quot;: &quot;future&quot;}, {&quot;id&quot;: 4379, &quot;name&quot;: &quot;time travel&quot;}, {&quot;id&quot;: 4565, &quot;name&quot;: &quot;dystopia&quot;}, {&quot;id&quot;: 4948, &quot;name&quot;: &quot;retirement&quot;}, {&quot;id&quot;: 5202, &quot;name&quot;: &quot;boy&quot;}, {&quot;id&quot;: 9826, &quot;name&quot;: &quot;murder&quot;}, {&quot;id&quot;: 10291, &quot;name&quot;: &quot;organized crime&quot;}, {&quot;id&quot;: 10614, &quot;name&quot;: &quot;tragedy&quot;}, {&quot;id&quot;: 13129, &quot;name&quot;: &quot;execution&quot;}, {&quot;id&quot;: 14819, &quot;name&quot;: &quot;violence&quot;}, {&quot;id&quot;: 15009, &quot;name&quot;: &quot;criminal&quot;}, {&quot;id&quot;: 18179, &quot;name&quot;: &quot;drug addict&quot;}, {&quot;id&quot;: 177964, &quot;name&quot;: &quot;contract killer&quot;}, {&quot;id&quot;: 207268, &quot;name&quot;: &quot;neo-noir&quot;}]"/>
    <s v="en"/>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n v="46377628"/>
    <s v="[{&quot;name&quot;: &quot;Endgame Entertainment&quot;, &quot;id&quot;: 1205}, {&quot;name&quot;: &quot;FilmDistrict&quot;, &quot;id&quot;: 7263}, {&quot;name&quot;: &quot;DMG Entertainment&quot;, &quot;id&quot;: 10289}, {&quot;name&quot;: &quot;Ram Bergman Productions&quot;, &quot;id&quot;: 11092}]"/>
    <x v="256"/>
    <s v="[{&quot;iso_3166_1&quot;: &quot;CN&quot;, &quot;name&quot;: &quot;China&quot;}, {&quot;iso_3166_1&quot;: &quot;US&quot;, &quot;name&quot;: &quot;United States of America&quot;}]"/>
    <d v="2012-09-26T00:00:00"/>
    <x v="3"/>
    <n v="47042000"/>
    <n v="118"/>
    <s v="[{&quot;iso_639_1&quot;: &quot;en&quot;, &quot;name&quot;: &quot;English&quot;}]"/>
    <s v="Released"/>
    <s v="Hunted By Your Future, Haunted By Your Past"/>
    <s v="6.6"/>
    <n v="4697"/>
    <n v="17042000"/>
  </r>
  <r>
    <n v="30000000"/>
    <s v="[{ 14, name: Fantasy}, { 18, name: Drama}, { 35, name: Comedy}, { 10751, name: Family}]"/>
    <x v="2"/>
    <s v=" Drama"/>
    <s v=" Comedy"/>
    <s v=" Family"/>
    <m/>
    <n v="9598"/>
    <x v="1390"/>
    <s v="[{&quot;id&quot;: 3020, &quot;name&quot;: &quot;sheep&quot;}, {&quot;id&quot;: 4931, &quot;name&quot;: &quot;pig&quot;}, {&quot;id&quot;: 5608, &quot;name&quot;: &quot;affection&quot;}, {&quot;id&quot;: 8082, &quot;name&quot;: &quot;piglet&quot;}, {&quot;id&quot;: 11115, &quot;name&quot;: &quot;heroism&quot;}, {&quot;id&quot;: 11477, &quot;name&quot;: &quot;talking animal&quot;}, {&quot;id&quot;: 18013, &quot;name&quot;: &quot;separation&quot;}, {&quot;id&quot;: 33671, &quot;name&quot;: &quot;german shepherd&quot;}, {&quot;id&quot;: 158019, &quot;name&quot;: &quot;grandson&quot;}, {&quot;id&quot;: 206052, &quot;name&quot;: &quot;talking pig&quot;}]"/>
    <s v="en"/>
    <s v="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
    <n v="3436645"/>
    <s v="[{&quot;name&quot;: &quot;Universal Pictures&quot;, &quot;id&quot;: 33}, {&quot;name&quot;: &quot;Kennedy Miller Productions&quot;, &quot;id&quot;: 2537}]"/>
    <x v="14"/>
    <s v="[{&quot;iso_3166_1&quot;: &quot;AU&quot;, &quot;name&quot;: &quot;Australia&quot;}, {&quot;iso_3166_1&quot;: &quot;US&quot;, &quot;name&quot;: &quot;United States of America&quot;}]"/>
    <d v="1995-07-18T00:00:00"/>
    <x v="15"/>
    <n v="254134910"/>
    <n v="89"/>
    <s v="[{&quot;iso_639_1&quot;: &quot;en&quot;, &quot;name&quot;: &quot;English&quot;}]"/>
    <s v="Released"/>
    <s v="A little pig goes a long way."/>
    <s v="6.0"/>
    <n v="733"/>
    <n v="224134910"/>
  </r>
  <r>
    <n v="30000000"/>
    <s v="[{ 18, name: Drama}, { 35, name: Comedy}, { 10749, name: Romance}]"/>
    <x v="5"/>
    <s v=" Comedy"/>
    <s v=" Romance"/>
    <s v="-"/>
    <m/>
    <n v="82696"/>
    <x v="1391"/>
    <s v="[{&quot;id&quot;: 188098, &quot;name&quot;: &quot;renewing wedding vows&quot;}, {&quot;id&quot;: 188099, &quot;name&quot;: &quot;marriage counselling&quot;}]"/>
    <s v="en"/>
    <s v="After thirty years of marriage, a middle-aged couple attends an intense, week-long counseling session to work on their relationship."/>
    <n v="12967137"/>
    <s v="[{&quot;name&quot;: &quot;Columbia Pictures&quot;, &quot;id&quot;: 5}, {&quot;name&quot;: &quot;Mandate Pictures&quot;, &quot;id&quot;: 771}, {&quot;name&quot;: &quot;Escape Artists&quot;, &quot;id&quot;: 1423}, {&quot;name&quot;: &quot;Management 360&quot;, &quot;id&quot;: 4220}, {&quot;name&quot;: &quot;Metro-Goldwyn-Mayer (MGM)&quot;, &quot;id&quot;: 8411}]"/>
    <x v="2"/>
    <s v="[{&quot;iso_3166_1&quot;: &quot;US&quot;, &quot;name&quot;: &quot;United States of America&quot;}]"/>
    <d v="2012-08-07T00:00:00"/>
    <x v="3"/>
    <n v="114281051"/>
    <n v="100"/>
    <s v="[{&quot;iso_639_1&quot;: &quot;en&quot;, &quot;name&quot;: &quot;English&quot;}]"/>
    <s v="Released"/>
    <s v="Sometimes to keep the magic, you need to learn a few tricks."/>
    <s v="5.8"/>
    <n v="284"/>
    <n v="84281051"/>
  </r>
  <r>
    <n v="30000000"/>
    <s v="[{ 35, name: Comedy}, { 10749, name: Romance}, { 18, name: Drama}]"/>
    <x v="8"/>
    <s v=" Romance"/>
    <s v=" Drama"/>
    <s v="-"/>
    <s v="http://www.forgettingsarahmarshall.com/"/>
    <n v="9870"/>
    <x v="1392"/>
    <s v="[{&quot;id&quot;: 1668, &quot;name&quot;: &quot;hawaii&quot;}, {&quot;id&quot;: 2864, &quot;name&quot;: &quot;one-night stand&quot;}, {&quot;id&quot;: 3258, &quot;name&quot;: &quot;beauty&quot;}]"/>
    <s v="en"/>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n v="50670253"/>
    <s v="[{&quot;name&quot;: &quot;Universal Pictures&quot;, &quot;id&quot;: 33}, {&quot;name&quot;: &quot;Apatow Productions&quot;, &quot;id&quot;: 10105}]"/>
    <x v="14"/>
    <s v="[{&quot;iso_3166_1&quot;: &quot;US&quot;, &quot;name&quot;: &quot;United States of America&quot;}]"/>
    <d v="2008-04-17T00:00:00"/>
    <x v="7"/>
    <n v="105173115"/>
    <n v="111"/>
    <s v="[{&quot;iso_639_1&quot;: &quot;en&quot;, &quot;name&quot;: &quot;English&quot;}, {&quot;iso_639_1&quot;: &quot;ja&quot;, &quot;name&quot;: &quot;\u65e5\u672c\u8a9e&quot;}, {&quot;iso_639_1&quot;: &quot;de&quot;, &quot;name&quot;: &quot;Deutsch&quot;}]"/>
    <s v="Released"/>
    <s v="You lose some, you get some."/>
    <s v="6.4"/>
    <n v="1172"/>
    <n v="75173115"/>
  </r>
  <r>
    <n v="45000000"/>
    <s v="[{ 28, name: Action}, { 80, name: Crime}]"/>
    <x v="0"/>
    <s v=" Crime"/>
    <s v="-"/>
    <s v="-"/>
    <s v="http://fourbrothersmovie.com"/>
    <n v="8292"/>
    <x v="1393"/>
    <s v="[{&quot;id&quot;: 380, &quot;name&quot;: &quot;brother brother relationship&quot;}, {&quot;id&quot;: 642, &quot;name&quot;: &quot;robbery&quot;}, {&quot;id&quot;: 1679, &quot;name&quot;: &quot;arbitrary law&quot;}, {&quot;id&quot;: 8018, &quot;name&quot;: &quot;adoptive mother&quot;}, {&quot;id&quot;: 9748, &quot;name&quot;: &quot;revenge&quot;}, {&quot;id&quot;: 9826, &quot;name&quot;: &quot;murder&quot;}, {&quot;id&quot;: 14819, &quot;name&quot;: &quot;violence&quot;}, {&quot;id&quot;: 18021, &quot;name&quot;: &quot;detroit&quot;}, {&quot;id&quot;: 179431, &quot;name&quot;: &quot;duringcreditsstinger&quot;}, {&quot;id&quot;: 179468, &quot;name&quot;: &quot;interracial adoption&quot;}]"/>
    <s v="en"/>
    <s v="Four adopted brothers return to their Detroit hometown when their mother is murdered and vow to exact revenge on the killers."/>
    <n v="24694551"/>
    <s v="[{&quot;name&quot;: &quot;Paramount Pictures&quot;, &quot;id&quot;: 4}, {&quot;name&quot;: &quot;Di Bonaventura Pictures&quot;, &quot;id&quot;: 435}]"/>
    <x v="9"/>
    <s v="[{&quot;iso_3166_1&quot;: &quot;US&quot;, &quot;name&quot;: &quot;United States of America&quot;}]"/>
    <d v="2005-08-11T00:00:00"/>
    <x v="11"/>
    <n v="92374674"/>
    <n v="109"/>
    <s v="[{&quot;iso_639_1&quot;: &quot;es&quot;, &quot;name&quot;: &quot;Espa\u00f1ol&quot;}, {&quot;iso_639_1&quot;: &quot;en&quot;, &quot;name&quot;: &quot;English&quot;}]"/>
    <s v="Released"/>
    <s v="They came home to bury mom... and her killer"/>
    <s v="6.7"/>
    <n v="607"/>
    <n v="47374674"/>
  </r>
  <r>
    <n v="30000000"/>
    <s v="[{ 35, name: Comedy}]"/>
    <x v="8"/>
    <s v="-"/>
    <s v="-"/>
    <s v="-"/>
    <s v="http://www.babymamamovie.net/"/>
    <n v="8780"/>
    <x v="1394"/>
    <s v="[{&quot;id&quot;: 3725, &quot;name&quot;: &quot;pregnancy and birth&quot;}, {&quot;id&quot;: 7638, &quot;name&quot;: &quot;surrogate mother&quot;}]"/>
    <s v="en"/>
    <s v="A successful, single businesswoman who dreams of having a baby discovers she is infertile and hires a working class woman to be her unlikely surrogate."/>
    <n v="11409124"/>
    <s v="[{&quot;name&quot;: &quot;Relativity Media&quot;, &quot;id&quot;: 7295}, {&quot;name&quot;: &quot;Michaels-Goldwyn&quot;, &quot;id&quot;: 58553}]"/>
    <x v="84"/>
    <s v="[{&quot;iso_3166_1&quot;: &quot;US&quot;, &quot;name&quot;: &quot;United States of America&quot;}]"/>
    <d v="2008-04-23T00:00:00"/>
    <x v="7"/>
    <n v="63833449"/>
    <n v="99"/>
    <s v="[{&quot;iso_639_1&quot;: &quot;en&quot;, &quot;name&quot;: &quot;English&quot;}]"/>
    <s v="Released"/>
    <s v="Would you put your eggs...in this basket?"/>
    <s v="5.8"/>
    <n v="205"/>
    <n v="33833449"/>
  </r>
  <r>
    <n v="30000000"/>
    <s v="[{ 35, name: Comedy}]"/>
    <x v="8"/>
    <s v="-"/>
    <s v="-"/>
    <s v="-"/>
    <s v="http://www.bridewars.com"/>
    <n v="10521"/>
    <x v="1395"/>
    <s v="[{&quot;id&quot;: 3582, &quot;name&quot;: &quot;bride&quot;}, {&quot;id&quot;: 6054, &quot;name&quot;: &quot;friendship&quot;}, {&quot;id&quot;: 6167, &quot;name&quot;: &quot;engagement&quot;}, {&quot;id&quot;: 9823, &quot;name&quot;: &quot;rivalry&quot;}, {&quot;id&quot;: 13027, &quot;name&quot;: &quot;wedding&quot;}, {&quot;id&quot;: 156195, &quot;name&quot;: &quot;family feud&quot;}]"/>
    <s v="en"/>
    <s v="Two best friends become rivals when their respective weddings are accidentally booked for the same day."/>
    <n v="33385429"/>
    <s v="[{&quot;name&quot;: &quot;Dune Entertainment&quot;, &quot;id&quot;: 444}, {&quot;name&quot;: &quot;Regency Enterprises&quot;, &quot;id&quot;: 508}, {&quot;name&quot;: &quot;Fox 2000 Pictures&quot;, &quot;id&quot;: 711}, {&quot;name&quot;: &quot;Dune Entertainment III&quot;, &quot;id&quot;: 6332}, {&quot;name&quot;: &quot;New Regency Pictures&quot;, &quot;id&quot;: 10104}, {&quot;name&quot;: &quot;Sunrise Entertainment (II)&quot;, &quot;id&quot;: 26670}, {&quot;name&quot;: &quot;Biride Productions&quot;, &quot;id&quot;: 26671}]"/>
    <x v="29"/>
    <s v="[{&quot;iso_3166_1&quot;: &quot;US&quot;, &quot;name&quot;: &quot;United States of America&quot;}]"/>
    <d v="2009-01-09T00:00:00"/>
    <x v="0"/>
    <n v="114663461"/>
    <n v="89"/>
    <s v="[{&quot;iso_639_1&quot;: &quot;en&quot;, &quot;name&quot;: &quot;English&quot;}]"/>
    <s v="Released"/>
    <s v="May the best bride win"/>
    <s v="5.9"/>
    <n v="856"/>
    <n v="84663461"/>
  </r>
  <r>
    <n v="19000000"/>
    <s v="[{ 28, name: Action}, { 12, name: Adventure}, { 35, name: Comedy}, { 53, name: Thriller}]"/>
    <x v="0"/>
    <s v=" Adventure"/>
    <s v=" Comedy"/>
    <s v=" Thriller"/>
    <m/>
    <n v="10762"/>
    <x v="1396"/>
    <s v="[{&quot;id&quot;: 4959, &quot;name&quot;: &quot;death of a friend&quot;}, {&quot;id&quot;: 6956, &quot;name&quot;: &quot;treasure hunt&quot;}]"/>
    <s v="en"/>
    <s v="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
    <n v="8584398"/>
    <s v="[{&quot;name&quot;: &quot;Paramount Pictures&quot;, &quot;id&quot;: 4}, {&quot;name&quot;: &quot;De Line Pictures&quot;, &quot;id&quot;: 2609}]"/>
    <x v="9"/>
    <s v="[{&quot;iso_3166_1&quot;: &quot;US&quot;, &quot;name&quot;: &quot;United States of America&quot;}]"/>
    <d v="2004-08-20T00:00:00"/>
    <x v="13"/>
    <n v="69631118"/>
    <n v="95"/>
    <s v="[{&quot;iso_639_1&quot;: &quot;en&quot;, &quot;name&quot;: &quot;English&quot;}]"/>
    <s v="Released"/>
    <s v="The call of the wild, the thrill of adventure. The mistake of a lifetime."/>
    <s v="5.3"/>
    <n v="214"/>
    <n v="50631118"/>
  </r>
  <r>
    <n v="37000000"/>
    <s v="[{ 35, name: Comedy}, { 14, name: Fantasy}, { 10749, name: Romance}]"/>
    <x v="8"/>
    <s v=" Fantasy"/>
    <s v=" Romance"/>
    <s v="-"/>
    <m/>
    <n v="10096"/>
    <x v="1397"/>
    <s v="[{&quot;id&quot;: 242, &quot;name&quot;: &quot;new york&quot;}, {&quot;id&quot;: 1003, &quot;name&quot;: &quot;photographer&quot;}, {&quot;id&quot;: 4222, &quot;name&quot;: &quot;editor-in-chief&quot;}, {&quot;id&quot;: 4896, &quot;name&quot;: &quot;wish&quot;}, {&quot;id&quot;: 8711, &quot;name&quot;: &quot;michael jackson&quot;}, {&quot;id&quot;: 163069, &quot;name&quot;: &quot;child as an adult&quot;}, {&quot;id&quot;: 178329, &quot;name&quot;: &quot;best friends in love&quot;}]"/>
    <s v="en"/>
    <s v="After total humiliation at her thirteenth birthday party, Jenna Rink wants to just hide until she's thirty. With a little magic, her wish is granted, but it turns out that being thirty isn't as always as awesome as she thought it would be!"/>
    <n v="41569541"/>
    <s v="[{&quot;name&quot;: &quot;Columbia Pictures&quot;, &quot;id&quot;: 5}, {&quot;name&quot;: &quot;Revolution Studios&quot;, &quot;id&quot;: 497}, {&quot;name&quot;: &quot;Thirteen Productions&quot;, &quot;id&quot;: 19636}]"/>
    <x v="2"/>
    <s v="[{&quot;iso_3166_1&quot;: &quot;US&quot;, &quot;name&quot;: &quot;United States of America&quot;}]"/>
    <d v="2004-04-13T00:00:00"/>
    <x v="13"/>
    <n v="96455697"/>
    <n v="98"/>
    <s v="[{&quot;iso_639_1&quot;: &quot;en&quot;, &quot;name&quot;: &quot;English&quot;}, {&quot;iso_639_1&quot;: &quot;fr&quot;, &quot;name&quot;: &quot;Fran\u00e7ais&quot;}, {&quot;iso_639_1&quot;: &quot;pt&quot;, &quot;name&quot;: &quot;Portugu\u00eas&quot;}]"/>
    <s v="Released"/>
    <s v="For some, 13 feels like it was just yesterday. For Jenna, it was."/>
    <s v="6.3"/>
    <n v="1204"/>
    <n v="59455697"/>
  </r>
  <r>
    <n v="30000000"/>
    <s v="[{ 14, name: Fantasy}, { 35, name: Comedy}, { 10749, name: Romance}]"/>
    <x v="2"/>
    <s v=" Comedy"/>
    <s v=" Romance"/>
    <s v="-"/>
    <s v="http://www.sonyclassics.com/midnightinparis"/>
    <n v="59436"/>
    <x v="1398"/>
    <s v="[{&quot;id&quot;: 90, &quot;name&quot;: &quot;paris&quot;}, {&quot;id&quot;: 437, &quot;name&quot;: &quot;painter&quot;}, {&quot;id&quot;: 703, &quot;name&quot;: &quot;detective&quot;}, {&quot;id&quot;: 818, &quot;name&quot;: &quot;based on novel&quot;}, {&quot;id&quot;: 888, &quot;name&quot;: &quot;screenwriter&quot;}, {&quot;id&quot;: 3691, &quot;name&quot;: &quot;forbidden love&quot;}, {&quot;id&quot;: 4379, &quot;name&quot;: &quot;time travel&quot;}, {&quot;id&quot;: 5152, &quot;name&quot;: &quot;midnight&quot;}, {&quot;id&quot;: 5609, &quot;name&quot;: &quot;nostalgia&quot;}, {&quot;id&quot;: 6162, &quot;name&quot;: &quot;past&quot;}, {&quot;id&quot;: 12438, &quot;name&quot;: &quot;sculpture&quot;}, {&quot;id&quot;: 155797, &quot;name&quot;: &quot;hemingway&quot;}]"/>
    <s v="en"/>
    <s v="A romantic comedy about a family traveling to the French capital for business. The party includes a young engaged couple forced to confront the illusion that a life different from their own is better."/>
    <n v="43753585"/>
    <s v="[{&quot;name&quot;: &quot;Gravier Productions&quot;, &quot;id&quot;: 1824}, {&quot;name&quot;: &quot;Televisi\u00f3 de Catalunya (TV3)&quot;, &quot;id&quot;: 8530}, {&quot;name&quot;: &quot;Vers\u00e1til Cinema&quot;, &quot;id&quot;: 8531}, {&quot;name&quot;: &quot;Mediapro&quot;, &quot;id&quot;: 12010}, {&quot;name&quot;: &quot;Pontchartrain Productions&quot;, &quot;id&quot;: 24785}]"/>
    <x v="257"/>
    <s v="[{&quot;iso_3166_1&quot;: &quot;ES&quot;, &quot;name&quot;: &quot;Spain&quot;}, {&quot;iso_3166_1&quot;: &quot;US&quot;, &quot;name&quot;: &quot;United States of America&quot;}]"/>
    <d v="2011-05-11T00:00:00"/>
    <x v="9"/>
    <n v="151119219"/>
    <n v="94"/>
    <s v="[{&quot;iso_639_1&quot;: &quot;en&quot;, &quot;name&quot;: &quot;English&quot;}, {&quot;iso_639_1&quot;: &quot;fr&quot;, &quot;name&quot;: &quot;Fran\u00e7ais&quot;}, {&quot;iso_639_1&quot;: &quot;de&quot;, &quot;name&quot;: &quot;Deutsch&quot;}, {&quot;iso_639_1&quot;: &quot;es&quot;, &quot;name&quot;: &quot;Espa\u00f1ol&quot;}]"/>
    <s v="Released"/>
    <m/>
    <s v="7.4"/>
    <n v="1990"/>
    <n v="121119219"/>
  </r>
  <r>
    <n v="53000000"/>
    <s v="[{ 80, name: Crime}, { 18, name: Drama}]"/>
    <x v="13"/>
    <s v=" Drama"/>
    <s v="-"/>
    <s v="-"/>
    <m/>
    <n v="4133"/>
    <x v="1399"/>
    <s v="[{&quot;id&quot;: 1228, &quot;name&quot;: &quot;1970s&quot;}, {&quot;id&quot;: 1601, &quot;name&quot;: &quot;war on drugs&quot;}, {&quot;id&quot;: 1803, &quot;name&quot;: &quot;drug addiction&quot;}, {&quot;id&quot;: 2149, &quot;name&quot;: &quot;drug traffic&quot;}, {&quot;id&quot;: 3391, &quot;name&quot;: &quot;drug smuggle&quot;}, {&quot;id&quot;: 6974, &quot;name&quot;: &quot;rise and fall&quot;}]"/>
    <s v="en"/>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n v="28350529"/>
    <s v="[{&quot;name&quot;: &quot;New Line Cinema&quot;, &quot;id&quot;: 12}]"/>
    <x v="12"/>
    <s v="[{&quot;iso_3166_1&quot;: &quot;US&quot;, &quot;name&quot;: &quot;United States of America&quot;}]"/>
    <d v="2001-04-04T00:00:00"/>
    <x v="17"/>
    <n v="83282296"/>
    <n v="124"/>
    <s v="[{&quot;iso_639_1&quot;: &quot;en&quot;, &quot;name&quot;: &quot;English&quot;}]"/>
    <s v="Released"/>
    <s v="Based on a True Story."/>
    <s v="7.4"/>
    <n v="1317"/>
    <n v="30282296"/>
  </r>
  <r>
    <n v="80000000"/>
    <s v="[{ 10749, name: Romance}, { 18, name: Drama}]"/>
    <x v="12"/>
    <s v=" Drama"/>
    <s v="-"/>
    <s v="-"/>
    <m/>
    <n v="10207"/>
    <x v="1400"/>
    <s v="[{&quot;id&quot;: 544, &quot;name&quot;: &quot;sailboat&quot;}, {&quot;id&quot;: 1596, &quot;name&quot;: &quot;anonymous letter&quot;}, {&quot;id&quot;: 3180, &quot;name&quot;: &quot;sailing&quot;}, {&quot;id&quot;: 3452, &quot;name&quot;: &quot;love letter&quot;}, {&quot;id&quot;: 5344, &quot;name&quot;: &quot;bottle&quot;}]"/>
    <s v="en"/>
    <s v="A woman finds a romantic letter in a bottle washed ashore and tracks down the author, a widowed shipbuilder whose wife died tragically early. As a deep and mutual attraction blossoms, the man struggles to make peace with his past so that he can move on and find happiness."/>
    <n v="1081051"/>
    <s v="[{&quot;name&quot;: &quot;Bel Air Entertainment&quot;, &quot;id&quot;: 788}, {&quot;name&quot;: &quot;DiNovi Pictures&quot;, &quot;id&quot;: 813}, {&quot;name&quot;: &quot;Tiger Productions&quot;, &quot;id&quot;: 18093}]"/>
    <x v="207"/>
    <s v="[{&quot;iso_3166_1&quot;: &quot;US&quot;, &quot;name&quot;: &quot;United States of America&quot;}]"/>
    <d v="1999-02-22T00:00:00"/>
    <x v="14"/>
    <n v="118880016"/>
    <n v="131"/>
    <s v="[{&quot;iso_639_1&quot;: &quot;en&quot;, &quot;name&quot;: &quot;English&quot;}]"/>
    <s v="Released"/>
    <s v="A story of love lost and found."/>
    <s v="5.8"/>
    <n v="196"/>
    <n v="38880016"/>
  </r>
  <r>
    <n v="30000000"/>
    <s v="[{ 878, name: Science Fiction}, { 28, name: Action}, { 12, name: Adventure}, { 53, name: Thriller}]"/>
    <x v="4"/>
    <s v=" Action"/>
    <s v=" Adventure"/>
    <s v=" Thriller"/>
    <m/>
    <n v="172"/>
    <x v="1401"/>
    <s v="[{&quot;id&quot;: 503, &quot;name&quot;: &quot;federation&quot;}, {&quot;id&quot;: 505, &quot;name&quot;: &quot;starfleet&quot;}, {&quot;id&quot;: 665, &quot;name&quot;: &quot;uss enterprise-a&quot;}, {&quot;id&quot;: 748, &quot;name&quot;: &quot;sha-ka-ree&quot;}, {&quot;id&quot;: 963, &quot;name&quot;: &quot;loss of brother&quot;}, {&quot;id&quot;: 1430, &quot;name&quot;: &quot;self sacrifice&quot;}, {&quot;id&quot;: 1562, &quot;name&quot;: &quot;hostage&quot;}, {&quot;id&quot;: 5362, &quot;name&quot;: &quot;liberation of hostage&quot;}, {&quot;id&quot;: 12388, &quot;name&quot;: &quot;romulans&quot;}, {&quot;id&quot;: 155211, &quot;name&quot;: &quot;klingon&quot;}, {&quot;id&quot;: 155212, &quot;name&quot;: &quot;vulcan&quot;}, {&quot;id&quot;: 161176, &quot;name&quot;: &quot;space opera&quot;}]"/>
    <s v="en"/>
    <s v="Capt. Kirk and his crew must deal with Mr. Spock's half brother who kidnaps three diplomats and hijacks the Enterprise in his obsessive search for God."/>
    <n v="19578249"/>
    <s v="[{&quot;name&quot;: &quot;Paramount Pictures&quot;, &quot;id&quot;: 4}]"/>
    <x v="9"/>
    <s v="[{&quot;iso_3166_1&quot;: &quot;US&quot;, &quot;name&quot;: &quot;United States of America&quot;}]"/>
    <d v="1989-06-09T00:00:00"/>
    <x v="28"/>
    <n v="70200000"/>
    <n v="107"/>
    <s v="[{&quot;iso_639_1&quot;: &quot;en&quot;, &quot;name&quot;: &quot;English&quot;}]"/>
    <s v="Released"/>
    <s v="Adventure and imagination will meet at the final frontier."/>
    <s v="5.6"/>
    <n v="376"/>
    <n v="40200000"/>
  </r>
  <r>
    <n v="30000000"/>
    <s v="[{ 35, name: Comedy}, { 80, name: Crime}]"/>
    <x v="8"/>
    <s v=" Crime"/>
    <s v="-"/>
    <s v="-"/>
    <m/>
    <n v="36593"/>
    <x v="1402"/>
    <s v="[{&quot;id&quot;: 1568, &quot;name&quot;: &quot;undercover&quot;}, {&quot;id&quot;: 11931, &quot;name&quot;: &quot;spoof&quot;}, {&quot;id&quot;: 208208, &quot;name&quot;: &quot;state prison&quot;}]"/>
    <s v="en"/>
    <s v="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
    <n v="28624038"/>
    <s v="[{&quot;name&quot;: &quot;Paramount Pictures&quot;, &quot;id&quot;: 4}]"/>
    <x v="9"/>
    <s v="[{&quot;iso_3166_1&quot;: &quot;US&quot;, &quot;name&quot;: &quot;United States of America&quot;}]"/>
    <d v="1994-03-18T00:00:00"/>
    <x v="23"/>
    <n v="51132598"/>
    <n v="83"/>
    <s v="[{&quot;iso_639_1&quot;: &quot;en&quot;, &quot;name&quot;: &quot;English&quot;}]"/>
    <s v="Released"/>
    <s v="A Mad Bomber is on the Loose, and If Anyone Can Stop Him....So Can Frank!"/>
    <s v="6.3"/>
    <n v="521"/>
    <n v="21132598"/>
  </r>
  <r>
    <n v="30000000"/>
    <s v="[{ 12, name: Adventure}, { 28, name: Action}, { 53, name: Thriller}]"/>
    <x v="1"/>
    <s v=" Action"/>
    <s v=" Thriller"/>
    <s v="-"/>
    <s v="http://www.mgm.com/view/movie/2101/A-View-to-a-Kill/"/>
    <n v="707"/>
    <x v="1403"/>
    <s v="[{&quot;id&quot;: 90, &quot;name&quot;: &quot;paris&quot;}, {&quot;id&quot;: 212, &quot;name&quot;: &quot;london england&quot;}, {&quot;id&quot;: 254, &quot;name&quot;: &quot;france&quot;}, {&quot;id&quot;: 392, &quot;name&quot;: &quot;england&quot;}, {&quot;id&quot;: 582, &quot;name&quot;: &quot;san francisco&quot;}, {&quot;id&quot;: 643, &quot;name&quot;: &quot;horse race&quot;}, {&quot;id&quot;: 657, &quot;name&quot;: &quot;fire&quot;}, {&quot;id&quot;: 720, &quot;name&quot;: &quot;helicopter&quot;}, {&quot;id&quot;: 726, &quot;name&quot;: &quot;drug abuse&quot;}, {&quot;id&quot;: 949, &quot;name&quot;: &quot;terrorist&quot;}, {&quot;id&quot;: 1308, &quot;name&quot;: &quot;secret identity&quot;}, {&quot;id&quot;: 2733, &quot;name&quot;: &quot;firemen&quot;}, {&quot;id&quot;: 2736, &quot;name&quot;: &quot;fire engine&quot;}, {&quot;id&quot;: 3289, &quot;name&quot;: &quot;villain&quot;}, {&quot;id&quot;: 3518, &quot;name&quot;: &quot;ascot&quot;}, {&quot;id&quot;: 3519, &quot;name&quot;: &quot;silicon valley&quot;}, {&quot;id&quot;: 3520, &quot;name&quot;: &quot;zeppelin&quot;}, {&quot;id&quot;: 3521, &quot;name&quot;: &quot;earthquake&quot;}, {&quot;id&quot;: 3522, &quot;name&quot;: &quot;snowboarding&quot;}, {&quot;id&quot;: 3523, &quot;name&quot;: &quot;microchip&quot;}, {&quot;id&quot;: 3524, &quot;name&quot;: &quot;doping&quot;}, {&quot;id&quot;: 3525, &quot;name&quot;: &quot;racehorse&quot;}, {&quot;id&quot;: 3528, &quot;name&quot;: &quot;flooding&quot;}, {&quot;id&quot;: 3535, &quot;name&quot;: &quot;pipeline&quot;}, {&quot;id&quot;: 10794, &quot;name&quot;: &quot;snow&quot;}, {&quot;id&quot;: 156095, &quot;name&quot;: &quot;british secret service&quot;}, {&quot;id&quot;: 159558, &quot;name&quot;: &quot;skiing&quot;}]"/>
    <s v="en"/>
    <s v="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n v="27230493"/>
    <s v="[{&quot;name&quot;: &quot;Eon Productions&quot;, &quot;id&quot;: 7576}]"/>
    <x v="7"/>
    <s v="[{&quot;iso_3166_1&quot;: &quot;FR&quot;, &quot;name&quot;: &quot;France&quot;}, {&quot;iso_3166_1&quot;: &quot;IS&quot;, &quot;name&quot;: &quot;Iceland&quot;}, {&quot;iso_3166_1&quot;: &quot;GB&quot;, &quot;name&quot;: &quot;United Kingdom&quot;}, {&quot;iso_3166_1&quot;: &quot;US&quot;, &quot;name&quot;: &quot;United States of America&quot;}]"/>
    <d v="1985-05-24T00:00:00"/>
    <x v="35"/>
    <n v="152427960"/>
    <n v="131"/>
    <s v="[{&quot;iso_639_1&quot;: &quot;en&quot;, &quot;name&quot;: &quot;English&quot;}]"/>
    <s v="Released"/>
    <s v="Has James Bond finally met his match?"/>
    <s v="6.0"/>
    <n v="506"/>
    <n v="122427960"/>
  </r>
  <r>
    <n v="30000000"/>
    <s v="[{ 12, name: Adventure}, { 16, name: Animation}, { 35, name: Comedy}, { 10751, name: Family}]"/>
    <x v="1"/>
    <s v=" Animation"/>
    <s v=" Comedy"/>
    <s v=" Family"/>
    <s v="http://www.wallaceandgromit.com/films/the-curse-of-the-wererabbit"/>
    <n v="533"/>
    <x v="1404"/>
    <s v="[{&quot;id&quot;: 271, &quot;name&quot;: &quot;competition&quot;}, {&quot;id&quot;: 2105, &quot;name&quot;: &quot;garden&quot;}, {&quot;id&quot;: 6401, &quot;name&quot;: &quot;vegetable&quot;}, {&quot;id&quot;: 10121, &quot;name&quot;: &quot;stop motion&quot;}, {&quot;id&quot;: 10336, &quot;name&quot;: &quot;animation&quot;}, {&quot;id&quot;: 11836, &quot;name&quot;: &quot;contest&quot;}, {&quot;id&quot;: 15162, &quot;name&quot;: &quot;dog&quot;}, {&quot;id&quot;: 15199, &quot;name&quot;: &quot;rabbit&quot;}, {&quot;id&quot;: 185424, &quot;name&quot;: &quot;pest control&quot;}, {&quot;id&quot;: 185425, &quot;name&quot;: &quot;giant vegetable&quot;}, {&quot;id&quot;: 210009, &quot;name&quot;: &quot;wallace &amp; gromit&quot;}]"/>
    <s v="en"/>
    <s v="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
    <n v="30380747"/>
    <s v="[{&quot;name&quot;: &quot;Aardman Animations&quot;, &quot;id&quot;: 297}, {&quot;name&quot;: &quot;DreamWorks Animation&quot;, &quot;id&quot;: 521}]"/>
    <x v="34"/>
    <s v="[{&quot;iso_3166_1&quot;: &quot;GB&quot;, &quot;name&quot;: &quot;United Kingdom&quot;}, {&quot;iso_3166_1&quot;: &quot;US&quot;, &quot;name&quot;: &quot;United States of America&quot;}]"/>
    <d v="2005-09-04T00:00:00"/>
    <x v="11"/>
    <n v="192452832"/>
    <n v="85"/>
    <s v="[{&quot;iso_639_1&quot;: &quot;en&quot;, &quot;name&quot;: &quot;English&quot;}]"/>
    <s v="Released"/>
    <s v="Something bunny is going on..."/>
    <s v="6.8"/>
    <n v="643"/>
    <n v="162452832"/>
  </r>
  <r>
    <n v="30000000"/>
    <s v="[{ 18, name: Drama}, { 10749, name: Romance}]"/>
    <x v="5"/>
    <s v=" Romance"/>
    <s v="-"/>
    <s v="-"/>
    <m/>
    <n v="6023"/>
    <x v="1405"/>
    <s v="[{&quot;id&quot;: 906, &quot;name&quot;: &quot;job-hopping&quot;}, {&quot;id&quot;: 1208, &quot;name&quot;: &quot;irland&quot;}, {&quot;id&quot;: 1408, &quot;name&quot;: &quot;shoe seller&quot;}, {&quot;id&quot;: 3344, &quot;name&quot;: &quot;letter&quot;}, {&quot;id&quot;: 3737, &quot;name&quot;: &quot;dying and death&quot;}, {&quot;id&quot;: 4549, &quot;name&quot;: &quot;loss of husband&quot;}]"/>
    <s v="en"/>
    <s v="A young widow discovers that her late husband has left her 10 messages intended to help ease her pain and start a new life."/>
    <n v="29489274"/>
    <s v="[{&quot;name&quot;: &quot;Wendy Finerman Productions&quot;, &quot;id&quot;: 412}, {&quot;name&quot;: &quot;Alcon Entertainment&quot;, &quot;id&quot;: 1088}, {&quot;name&quot;: &quot;Grosvenor Park Productions&quot;, &quot;id&quot;: 17449}]"/>
    <x v="258"/>
    <s v="[{&quot;iso_3166_1&quot;: &quot;US&quot;, &quot;name&quot;: &quot;United States of America&quot;}]"/>
    <d v="2007-11-15T00:00:00"/>
    <x v="1"/>
    <n v="156835339"/>
    <n v="126"/>
    <s v="[{&quot;iso_639_1&quot;: &quot;en&quot;, &quot;name&quot;: &quot;English&quot;}]"/>
    <s v="Released"/>
    <s v="His life ended. Now, a new one will begin."/>
    <s v="6.9"/>
    <n v="977"/>
    <n v="126835339"/>
  </r>
  <r>
    <n v="30000000"/>
    <s v="[{ 35, name: Comedy}]"/>
    <x v="8"/>
    <s v="-"/>
    <s v="-"/>
    <s v="-"/>
    <m/>
    <n v="6439"/>
    <x v="1406"/>
    <s v="[{&quot;id&quot;: 2282, &quot;name&quot;: &quot;love of animals&quot;}, {&quot;id&quot;: 2673, &quot;name&quot;: &quot;horse&quot;}, {&quot;id&quot;: 3394, &quot;name&quot;: &quot;identity crisis&quot;}, {&quot;id&quot;: 4932, &quot;name&quot;: &quot;farm&quot;}, {&quot;id&quot;: 7639, &quot;name&quot;: &quot;zebra&quot;}]"/>
    <s v="en"/>
    <s v="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
    <n v="8058109"/>
    <s v="[{&quot;name&quot;: &quot;Alcon Entertainment&quot;, &quot;id&quot;: 1088}]"/>
    <x v="73"/>
    <s v="[{&quot;iso_3166_1&quot;: &quot;US&quot;, &quot;name&quot;: &quot;United States of America&quot;}, {&quot;iso_3166_1&quot;: &quot;ZA&quot;, &quot;name&quot;: &quot;South Africa&quot;}]"/>
    <d v="2005-01-06T00:00:00"/>
    <x v="11"/>
    <n v="93772522"/>
    <n v="102"/>
    <s v="[{&quot;iso_639_1&quot;: &quot;en&quot;, &quot;name&quot;: &quot;English&quot;}]"/>
    <s v="Released"/>
    <s v="Cheer 'til you're horse!"/>
    <s v="5.1"/>
    <n v="123"/>
    <n v="63772522"/>
  </r>
  <r>
    <n v="30000000"/>
    <s v="[{ 18, name: Drama}, { 10749, name: Romance}]"/>
    <x v="5"/>
    <s v=" Romance"/>
    <s v="-"/>
    <s v="-"/>
    <m/>
    <n v="4347"/>
    <x v="1407"/>
    <s v="[{&quot;id&quot;: 818, &quot;name&quot;: &quot;based on novel&quot;}, {&quot;id&quot;: 1156, &quot;name&quot;: &quot;sister sister relationship&quot;}, {&quot;id&quot;: 1486, &quot;name&quot;: &quot;flirt&quot;}, {&quot;id&quot;: 1578, &quot;name&quot;: &quot;loss of sister&quot;}, {&quot;id&quot;: 1605, &quot;name&quot;: &quot;new love&quot;}, {&quot;id&quot;: 1956, &quot;name&quot;: &quot;world war ii&quot;}, {&quot;id&quot;: 3096, &quot;name&quot;: &quot;book&quot;}, {&quot;id&quot;: 5477, &quot;name&quot;: &quot;mistake&quot;}, {&quot;id&quot;: 6139, &quot;name&quot;: &quot;innocence&quot;}, {&quot;id&quot;: 10818, &quot;name&quot;: &quot;author&quot;}, {&quot;id&quot;: 11436, &quot;name&quot;: &quot;redemption&quot;}, {&quot;id&quot;: 13088, &quot;name&quot;: &quot;summer&quot;}]"/>
    <s v="en"/>
    <s v="As a 13-year-old, fledgling writer Briony Tallis irrevocably changes the course of several lives when she accuses her older sister's lover of a crime he did not commit."/>
    <n v="33369305"/>
    <s v="[{&quot;name&quot;: &quot;Universal Pictures&quot;, &quot;id&quot;: 33}, {&quot;name&quot;: &quot;Studio Canal&quot;, &quot;id&quot;: 5870}, {&quot;name&quot;: &quot;Relativity Media&quot;, &quot;id&quot;: 7295}, {&quot;name&quot;: &quot;Working Title Films&quot;, &quot;id&quot;: 10163}]"/>
    <x v="14"/>
    <s v="[{&quot;iso_3166_1&quot;: &quot;GB&quot;, &quot;name&quot;: &quot;United Kingdom&quot;}, {&quot;iso_3166_1&quot;: &quot;FR&quot;, &quot;name&quot;: &quot;France&quot;}, {&quot;iso_3166_1&quot;: &quot;US&quot;, &quot;name&quot;: &quot;United States of America&quot;}]"/>
    <d v="2007-08-29T00:00:00"/>
    <x v="1"/>
    <n v="129266061"/>
    <n v="123"/>
    <s v="[{&quot;iso_639_1&quot;: &quot;en&quot;, &quot;name&quot;: &quot;English&quot;}, {&quot;iso_639_1&quot;: &quot;fr&quot;, &quot;name&quot;: &quot;Fran\u00e7ais&quot;}]"/>
    <s v="Released"/>
    <s v="Torn apart by betrayal. Separated by war. Bound by love."/>
    <s v="7.4"/>
    <n v="1049"/>
    <n v="99266061"/>
  </r>
  <r>
    <n v="30000000"/>
    <s v="[{ 28, name: Action}, { 53, name: Thriller}, { 80, name: Crime}]"/>
    <x v="0"/>
    <s v=" Thriller"/>
    <s v=" Crime"/>
    <s v="-"/>
    <m/>
    <n v="4105"/>
    <x v="1408"/>
    <s v="[{&quot;id&quot;: 233, &quot;name&quot;: &quot;japan&quot;}, {&quot;id&quot;: 1794, &quot;name&quot;: &quot;yakuza&quot;}, {&quot;id&quot;: 6297, &quot;name&quot;: &quot;japanese mafia&quot;}]"/>
    <s v="en"/>
    <s v="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
    <n v="1119602"/>
    <s v="[{&quot;name&quot;: &quot;Paramount Pictures&quot;, &quot;id&quot;: 4}, {&quot;name&quot;: &quot;Pegasus Film Partners&quot;, &quot;id&quot;: 1561}, {&quot;name&quot;: &quot;Jaffe-Lansing&quot;, &quot;id&quot;: 14361}]"/>
    <x v="9"/>
    <s v="[{&quot;iso_3166_1&quot;: &quot;US&quot;, &quot;name&quot;: &quot;United States of America&quot;}]"/>
    <d v="1989-09-22T00:00:00"/>
    <x v="28"/>
    <n v="45892212"/>
    <n v="125"/>
    <s v="[{&quot;iso_639_1&quot;: &quot;en&quot;, &quot;name&quot;: &quot;English&quot;}, {&quot;iso_639_1&quot;: &quot;ja&quot;, &quot;name&quot;: &quot;\u65e5\u672c\u8a9e&quot;}]"/>
    <s v="Released"/>
    <s v="Their country. Their laws. Their game. His rules."/>
    <s v="6.2"/>
    <n v="243"/>
    <n v="15892212"/>
  </r>
  <r>
    <n v="30000000"/>
    <s v="[{ 35, name: Comedy}]"/>
    <x v="8"/>
    <s v="-"/>
    <s v="-"/>
    <s v="-"/>
    <s v="http://www.threestooges.com/movie/index.htm"/>
    <n v="76489"/>
    <x v="1409"/>
    <s v="[{&quot;id&quot;: 179431, &quot;name&quot;: &quot;duringcreditsstinger&quot;}]"/>
    <s v="en"/>
    <s v="While trying to save their childhood orphanage, Moe, Larry and Curly inadvertently stumble into a murder plot and wind up starring in a reality TV show."/>
    <n v="14585968"/>
    <s v="[{&quot;name&quot;: &quot;Wessler Entertainment&quot;, &quot;id&quot;: 8890}]"/>
    <x v="259"/>
    <s v="[{&quot;iso_3166_1&quot;: &quot;US&quot;, &quot;name&quot;: &quot;United States of America&quot;}]"/>
    <d v="2012-04-13T00:00:00"/>
    <x v="3"/>
    <n v="54819301"/>
    <n v="92"/>
    <s v="[{&quot;iso_639_1&quot;: &quot;en&quot;, &quot;name&quot;: &quot;English&quot;}]"/>
    <s v="Released"/>
    <s v="Just Say Moe."/>
    <s v="4.9"/>
    <n v="140"/>
    <n v="24819301"/>
  </r>
  <r>
    <n v="40000000"/>
    <s v="[{ 10749, name: Romance}, { 14, name: Fantasy}, { 16, name: Animation}, { 10402, name: Music}]"/>
    <x v="12"/>
    <s v=" Fantasy"/>
    <s v=" Animation"/>
    <s v=" Music"/>
    <s v="http://corpsebridemovie.warnerbros.com/"/>
    <n v="3933"/>
    <x v="1410"/>
    <s v="[{&quot;id&quot;: 367, &quot;name&quot;: &quot;shyness&quot;}, {&quot;id&quot;: 392, &quot;name&quot;: &quot;england&quot;}, {&quot;id&quot;: 1332, &quot;name&quot;: &quot;cheating&quot;}, {&quot;id&quot;: 2103, &quot;name&quot;: &quot;old town&quot;}, {&quot;id&quot;: 2968, &quot;name&quot;: &quot;grave&quot;}, {&quot;id&quot;: 4062, &quot;name&quot;: &quot;skeleton&quot;}, {&quot;id&quot;: 4344, &quot;name&quot;: &quot;musical&quot;}, {&quot;id&quot;: 6038, &quot;name&quot;: &quot;marriage&quot;}, {&quot;id&quot;: 7578, &quot;name&quot;: &quot;wedding ring&quot;}, {&quot;id&quot;: 10121, &quot;name&quot;: &quot;stop motion&quot;}, {&quot;id&quot;: 10336, &quot;name&quot;: &quot;animation&quot;}, {&quot;id&quot;: 10594, &quot;name&quot;: &quot;money&quot;}, {&quot;id&quot;: 13027, &quot;name&quot;: &quot;wedding&quot;}, {&quot;id&quot;: 13092, &quot;name&quot;: &quot;corpse&quot;}, {&quot;id&quot;: 18093, &quot;name&quot;: &quot;wedding ceremony&quot;}, {&quot;id&quot;: 159947, &quot;name&quot;: &quot;parents&quot;}, {&quot;id&quot;: 177895, &quot;name&quot;: &quot;dark fantasy&quot;}, {&quot;id&quot;: 181046, &quot;name&quot;: &quot;european&quot;}, {&quot;id&quot;: 189093, &quot;name&quot;: &quot;ring&quot;}, {&quot;id&quot;: 207592, &quot;name&quot;: &quot;piano&quot;}]"/>
    <s v="en"/>
    <s v="Set in a 19th-century european village, this stop-motion animation feature follows the story of Victor, a young man whisked away to the underworld and wed to a mysterious corpse bride, while his real bride Victoria waits bereft in the land of the living."/>
    <n v="43571612"/>
    <s v="[{&quot;name&quot;: &quot;Tim Burton Animation Company&quot;, &quot;id&quot;: 1514}, {&quot;name&quot;: &quot;Will Vinton Studios&quot;, &quot;id&quot;: 1515}, {&quot;name&quot;: &quot;Warner Bros.&quot;, &quot;id&quot;: 6194}, {&quot;name&quot;: &quot;Tim Burton Productions&quot;, &quot;id&quot;: 8601}, {&quot;name&quot;: &quot;Laika Entertainment&quot;, &quot;id&quot;: 11537}, {&quot;name&quot;: &quot;Patalex Productions&quot;, &quot;id&quot;: 57751}]"/>
    <x v="260"/>
    <s v="[{&quot;iso_3166_1&quot;: &quot;US&quot;, &quot;name&quot;: &quot;United States of America&quot;}]"/>
    <d v="2005-09-09T00:00:00"/>
    <x v="11"/>
    <n v="117195061"/>
    <n v="77"/>
    <s v="[{&quot;iso_639_1&quot;: &quot;en&quot;, &quot;name&quot;: &quot;English&quot;}]"/>
    <s v="Released"/>
    <s v="There's been a grave misunderstanding."/>
    <s v="7.2"/>
    <n v="1894"/>
    <n v="77195061"/>
  </r>
  <r>
    <n v="30000000"/>
    <s v="[{ 28, name: Action}, { 80, name: Crime}, { 18, name: Drama}, { 9648, name: Mystery}, { 53, name: Thriller}]"/>
    <x v="0"/>
    <s v=" Crime"/>
    <s v=" Drama"/>
    <s v=" Mystery"/>
    <m/>
    <n v="273481"/>
    <x v="1411"/>
    <s v="[{&quot;id&quot;: 534, &quot;name&quot;: &quot;mexico&quot;}, {&quot;id&quot;: 591, &quot;name&quot;: &quot;cia&quot;}, {&quot;id&quot;: 919, &quot;name&quot;: &quot;smoking&quot;}, {&quot;id&quot;: 1556, &quot;name&quot;: &quot;texas&quot;}, {&quot;id&quot;: 1812, &quot;name&quot;: &quot;fbi&quot;}, {&quot;id&quot;: 9826, &quot;name&quot;: &quot;murder&quot;}, {&quot;id&quot;: 11719, &quot;name&quot;: &quot;dirty cop&quot;}, {&quot;id&quot;: 13042, &quot;name&quot;: &quot;soccer&quot;}, {&quot;id&quot;: 14964, &quot;name&quot;: &quot;drug&quot;}, {&quot;id&quot;: 18525, &quot;name&quot;: &quot;fbi agent&quot;}, {&quot;id&quot;: 160194, &quot;name&quot;: &quot;night vision&quot;}, {&quot;id&quot;: 164881, &quot;name&quot;: &quot;death of daughter&quot;}, {&quot;id&quot;: 189102, &quot;name&quot;: &quot;tunnel&quot;}, {&quot;id&quot;: 191209, &quot;name&quot;: &quot;el paso&quot;}, {&quot;id&quot;: 198423, &quot;name&quot;: &quot;moral dilemma&quot;}, {&quot;id&quot;: 208397, &quot;name&quot;: &quot;death of wife&quot;}, {&quot;id&quot;: 217064, &quot;name&quot;: &quot;mexican cartel&quot;}]"/>
    <s v="en"/>
    <s v="A young female FBI agent joins a secret CIA operation to take down a Mexican cartel boss, a job that ends up pushing her ethical and moral values to the limit."/>
    <n v="55424027"/>
    <s v="[{&quot;name&quot;: &quot;Lionsgate&quot;, &quot;id&quot;: 1632}, {&quot;name&quot;: &quot;Thunder Road Pictures&quot;, &quot;id&quot;: 3528}, {&quot;name&quot;: &quot;Black Label Media&quot;, &quot;id&quot;: 33681}]"/>
    <x v="43"/>
    <s v="[{&quot;iso_3166_1&quot;: &quot;US&quot;, &quot;name&quot;: &quot;United States of America&quot;}]"/>
    <d v="2015-09-17T00:00:00"/>
    <x v="2"/>
    <n v="84025816"/>
    <n v="121"/>
    <s v="[{&quot;iso_639_1&quot;: &quot;es&quot;, &quot;name&quot;: &quot;Espa\u00f1ol&quot;}, {&quot;iso_639_1&quot;: &quot;en&quot;, &quot;name&quot;: &quot;English&quot;}]"/>
    <s v="Released"/>
    <s v="The border is just another line to cross."/>
    <s v="7.2"/>
    <n v="2416"/>
    <n v="54025816"/>
  </r>
  <r>
    <n v="30000000"/>
    <s v="[{ 28, name: Action}, { 18, name: Drama}]"/>
    <x v="0"/>
    <s v=" Drama"/>
    <s v="-"/>
    <s v="-"/>
    <m/>
    <n v="307081"/>
    <x v="1412"/>
    <s v="[{&quot;id&quot;: 6075, &quot;name&quot;: &quot;sport&quot;}]"/>
    <s v="en"/>
    <s v="Billy &quot;The Great&quo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
    <n v="65364452"/>
    <s v="[{&quot;name&quot;: &quot;Escape Artists&quot;, &quot;id&quot;: 1423}, {&quot;name&quot;: &quot;Riche-Ludwig Productions&quot;, &quot;id&quot;: 28438}]"/>
    <x v="206"/>
    <s v="[{&quot;iso_3166_1&quot;: &quot;US&quot;, &quot;name&quot;: &quot;United States of America&quot;}]"/>
    <d v="2015-06-15T00:00:00"/>
    <x v="2"/>
    <n v="91709827"/>
    <n v="123"/>
    <s v="[{&quot;iso_639_1&quot;: &quot;en&quot;, &quot;name&quot;: &quot;English&quot;}]"/>
    <s v="Released"/>
    <s v="Believe in Hope."/>
    <s v="7.3"/>
    <n v="2067"/>
    <n v="61709827"/>
  </r>
  <r>
    <n v="30000000"/>
    <s v="[{ 27, name: Horror}, { 53, name: Thriller}]"/>
    <x v="15"/>
    <s v=" Thriller"/>
    <s v="-"/>
    <s v="-"/>
    <s v="http://www.dragmetohell.net/"/>
    <n v="16871"/>
    <x v="1413"/>
    <s v="[{&quot;id&quot;: 394, &quot;name&quot;: &quot;gypsy&quot;}, {&quot;id&quot;: 3640, &quot;name&quot;: &quot;work&quot;}, {&quot;id&quot;: 10292, &quot;name&quot;: &quot;gore&quot;}, {&quot;id&quot;: 10541, &quot;name&quot;: &quot;curse&quot;}, {&quot;id&quot;: 11268, &quot;name&quot;: &quot;psychologist&quot;}, {&quot;id&quot;: 14742, &quot;name&quot;: &quot;psychic&quot;}, {&quot;id&quot;: 156075, &quot;name&quot;: &quot;evil&quot;}, {&quot;id&quot;: 166539, &quot;name&quot;: &quot;loan officer&quot;}, {&quot;id&quot;: 172417, &quot;name&quot;: &quot;obituary&quot;}, {&quot;id&quot;: 172418, &quot;name&quot;: &quot;engagement ring&quot;}, {&quot;id&quot;: 233065, &quot;name&quot;: &quot;gypsies&quot;}]"/>
    <s v="en"/>
    <s v="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
    <n v="45083509"/>
    <s v="[{&quot;name&quot;: &quot;Universal Pictures&quot;, &quot;id&quot;: 33}, {&quot;name&quot;: &quot;Ghost House Pictures&quot;, &quot;id&quot;: 768}, {&quot;name&quot;: &quot;Mandate Pictures&quot;, &quot;id&quot;: 771}, {&quot;name&quot;: &quot;Buckaroo Entertainment&quot;, &quot;id&quot;: 11250}, {&quot;name&quot;: &quot;Curse Productions&quot;, &quot;id&quot;: 11630}]"/>
    <x v="14"/>
    <s v="[{&quot;iso_3166_1&quot;: &quot;US&quot;, &quot;name&quot;: &quot;United States of America&quot;}]"/>
    <d v="2009-03-15T00:00:00"/>
    <x v="0"/>
    <n v="90810892"/>
    <n v="99"/>
    <s v="[{&quot;iso_639_1&quot;: &quot;en&quot;, &quot;name&quot;: &quot;English&quot;}, {&quot;iso_639_1&quot;: &quot;es&quot;, &quot;name&quot;: &quot;Espa\u00f1ol&quot;}, {&quot;iso_639_1&quot;: &quot;hu&quot;, &quot;name&quot;: &quot;Magyar&quot;}, {&quot;iso_639_1&quot;: &quot;cs&quot;, &quot;name&quot;: &quot;\u010cesk\u00fd&quot;}]"/>
    <s v="Released"/>
    <s v="Christine Brown has a good job, a great boyfriend, and a bright future. But in three days, she's going to hell."/>
    <s v="6.2"/>
    <n v="966"/>
    <n v="60810892"/>
  </r>
  <r>
    <n v="25000000"/>
    <s v="[{ 14, name: Fantasy}, { 18, name: Drama}, { 10749, name: Romance}]"/>
    <x v="2"/>
    <s v=" Drama"/>
    <s v=" Romance"/>
    <s v="-"/>
    <s v="http://theageofadalinemovie.com"/>
    <n v="293863"/>
    <x v="1414"/>
    <s v="[{&quot;id&quot;: 582, &quot;name&quot;: &quot;san francisco&quot;}, {&quot;id&quot;: 4978, &quot;name&quot;: &quot;immortality&quot;}, {&quot;id&quot;: 9673, &quot;name&quot;: &quot;love&quot;}, {&quot;id&quot;: 15070, &quot;name&quot;: &quot;forever&quot;}]"/>
    <s v="en"/>
    <s v="After 29-year-old Adaline recovers from a nearly lethal accident, she inexplicably stops growing older. As the years stretch on and on, Adaline keeps her secret to herself  until she meets a man who changes her life."/>
    <n v="82052056"/>
    <s v="[{&quot;name&quot;: &quot;Lakeshore Entertainment&quot;, &quot;id&quot;: 126}, {&quot;name&quot;: &quot;Sidney Kimmel Entertainment&quot;, &quot;id&quot;: 737}, {&quot;name&quot;: &quot;Sierra/Affinity&quot;, &quot;id&quot;: 22107}]"/>
    <x v="118"/>
    <s v="[{&quot;iso_3166_1&quot;: &quot;US&quot;, &quot;name&quot;: &quot;United States of America&quot;}]"/>
    <d v="2015-04-16T00:00:00"/>
    <x v="2"/>
    <n v="65663276"/>
    <n v="112"/>
    <s v="[{&quot;iso_639_1&quot;: &quot;en&quot;, &quot;name&quot;: &quot;English&quot;}]"/>
    <s v="Released"/>
    <s v="Love is timeless."/>
    <s v="7.4"/>
    <n v="1990"/>
    <n v="40663276"/>
  </r>
  <r>
    <n v="30000000"/>
    <s v="[{ 18, name: Drama}, { 10749, name: Romance}]"/>
    <x v="5"/>
    <s v=" Romance"/>
    <s v="-"/>
    <s v="-"/>
    <s v="http://stepupmovie.com/"/>
    <n v="41233"/>
    <x v="1415"/>
    <s v="[{&quot;id&quot;: 4344, &quot;name&quot;: &quot;musical&quot;}, {&quot;id&quot;: 179431, &quot;name&quot;: &quot;duringcreditsstinger&quot;}, {&quot;id&quot;: 209714, &quot;name&quot;: &quot;3d&quot;}]"/>
    <s v="en"/>
    <s v="A tight-knit group of New York City street dancers, including Luke and Natalie, team up with NYU freshman Moose, and find themselves pitted against the world's best hip hop dancers in a high-stakes showdown that will change their lives forever."/>
    <n v="25060342"/>
    <s v="[{&quot;name&quot;: &quot;Summit Entertainment&quot;, &quot;id&quot;: 491}, {&quot;name&quot;: &quot;Touchstone Pictures&quot;, &quot;id&quot;: 9195}]"/>
    <x v="39"/>
    <s v="[{&quot;iso_3166_1&quot;: &quot;US&quot;, &quot;name&quot;: &quot;United States of America&quot;}]"/>
    <d v="2010-08-04T00:00:00"/>
    <x v="4"/>
    <n v="159291809"/>
    <n v="107"/>
    <s v="[{&quot;iso_639_1&quot;: &quot;en&quot;, &quot;name&quot;: &quot;English&quot;}]"/>
    <s v="Released"/>
    <s v="Two Worlds. One Dream."/>
    <s v="6.6"/>
    <n v="582"/>
    <n v="129291809"/>
  </r>
  <r>
    <n v="25000000"/>
    <s v="[{ 12, name: Adventure}]"/>
    <x v="1"/>
    <s v="-"/>
    <s v="-"/>
    <s v="-"/>
    <m/>
    <n v="9266"/>
    <x v="1416"/>
    <s v="[{&quot;id&quot;: 658, &quot;name&quot;: &quot;sea&quot;}, {&quot;id&quot;: 1524, &quot;name&quot;: &quot;surfer&quot;}, {&quot;id&quot;: 1668, &quot;name&quot;: &quot;hawaii&quot;}, {&quot;id&quot;: 6075, &quot;name&quot;: &quot;sport&quot;}, {&quot;id&quot;: 8438, &quot;name&quot;: &quot;job&quot;}, {&quot;id&quot;: 155791, &quot;name&quot;: &quot;american football player&quot;}, {&quot;id&quot;: 156322, &quot;name&quot;: &quot;pretty woman&quot;}]"/>
    <s v="en"/>
    <s v="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
    <n v="1142943"/>
    <s v="[{&quot;name&quot;: &quot;Imagine Entertainment&quot;, &quot;id&quot;: 23}, {&quot;name&quot;: &quot;Mikona Productions GmbH &amp; Co. KG&quot;, &quot;id&quot;: 24}, {&quot;name&quot;: &quot;Universal Pictures&quot;, &quot;id&quot;: 33}, {&quot;name&quot;: &quot;Shutt/Jones Productions&quot;, &quot;id&quot;: 65082}]"/>
    <x v="36"/>
    <s v="[{&quot;iso_3166_1&quot;: &quot;DE&quot;, &quot;name&quot;: &quot;Germany&quot;}, {&quot;iso_3166_1&quot;: &quot;US&quot;, &quot;name&quot;: &quot;United States of America&quot;}]"/>
    <d v="2002-08-08T00:00:00"/>
    <x v="18"/>
    <n v="51842679"/>
    <n v="104"/>
    <s v="[{&quot;iso_639_1&quot;: &quot;en&quot;, &quot;name&quot;: &quot;English&quot;}]"/>
    <s v="Released"/>
    <s v="Three Friends, One Passion, No Limits."/>
    <s v="5.6"/>
    <n v="159"/>
    <n v="26842679"/>
  </r>
  <r>
    <n v="30000000"/>
    <s v="[{ 35, name: Comedy}, { 18, name: Drama}, { 14, name: Fantasy}, { 10749, name: Romance}]"/>
    <x v="8"/>
    <s v=" Drama"/>
    <s v=" Fantasy"/>
    <s v=" Romance"/>
    <s v="http://www.sonypictures.com/homevideo/strangerthanfiction/"/>
    <n v="1262"/>
    <x v="1417"/>
    <s v="[{&quot;id&quot;: 1992, &quot;name&quot;: &quot;professor&quot;}, {&quot;id&quot;: 2132, &quot;name&quot;: &quot;literature&quot;}, {&quot;id&quot;: 9673, &quot;name&quot;: &quot;love&quot;}, {&quot;id&quot;: 9799, &quot;name&quot;: &quot;romantic comedy&quot;}, {&quot;id&quot;: 10818, &quot;name&quot;: &quot;author&quot;}, {&quot;id&quot;: 10855, &quot;name&quot;: &quot;fate&quot;}, {&quot;id&quot;: 34079, &quot;name&quot;: &quot;death&quot;}, {&quot;id&quot;: 41589, &quot;name&quot;: &quot;dying&quot;}, {&quot;id&quot;: 155251, &quot;name&quot;: &quot;novelist&quot;}, {&quot;id&quot;: 188994, &quot;name&quot;: &quot;publisher&quot;}, {&quot;id&quot;: 215325, &quot;name&quot;: &quot;what if&quot;}]"/>
    <s v="en"/>
    <s v="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
    <n v="3226789"/>
    <s v="[{&quot;name&quot;: &quot;Mandate Pictures&quot;, &quot;id&quot;: 771}, {&quot;name&quot;: &quot;Three Strange Angels&quot;, &quot;id&quot;: 1973}]"/>
    <x v="261"/>
    <s v="[{&quot;iso_3166_1&quot;: &quot;US&quot;, &quot;name&quot;: &quot;United States of America&quot;}]"/>
    <d v="2006-09-09T00:00:00"/>
    <x v="6"/>
    <n v="53653224"/>
    <n v="113"/>
    <s v="[{&quot;iso_639_1&quot;: &quot;en&quot;, &quot;name&quot;: &quot;English&quot;}]"/>
    <s v="Released"/>
    <s v="Harold Crick isn't ready to go. Period."/>
    <s v="7.1"/>
    <n v="721"/>
    <n v="23653224"/>
  </r>
  <r>
    <n v="30000000"/>
    <s v="[{ 27, name: Horror}, { 53, name: Thriller}]"/>
    <x v="15"/>
    <s v=" Thriller"/>
    <s v="-"/>
    <s v="-"/>
    <s v="http://www.30daysofnight.com/"/>
    <n v="4513"/>
    <x v="1418"/>
    <s v="[{&quot;id&quot;: 813, &quot;name&quot;: &quot;sunrise&quot;}, {&quot;id&quot;: 1442, &quot;name&quot;: &quot;winter&quot;}, {&quot;id&quot;: 3133, &quot;name&quot;: &quot;vampire&quot;}, {&quot;id&quot;: 5809, &quot;name&quot;: &quot;marriage crisis&quot;}, {&quot;id&quot;: 9880, &quot;name&quot;: &quot;alaska&quot;}, {&quot;id&quot;: 18712, &quot;name&quot;: &quot;based on graphic novel&quot;}, {&quot;id&quot;: 156783, &quot;name&quot;: &quot;blizzard&quot;}, {&quot;id&quot;: 157812, &quot;name&quot;: &quot;blood lust&quot;}, {&quot;id&quot;: 161285, &quot;name&quot;: &quot;polar night&quot;}]"/>
    <s v="en"/>
    <s v="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
    <n v="33394082"/>
    <s v="[{&quot;name&quot;: &quot;Columbia Pictures&quot;, &quot;id&quot;: 5}, {&quot;name&quot;: &quot;Dark Horse Entertainment&quot;, &quot;id&quot;: 552}, {&quot;name&quot;: &quot;Ghost House Pictures&quot;, &quot;id&quot;: 768}, {&quot;name&quot;: &quot;HorrorFlix&quot;, &quot;id&quot;: 24339}]"/>
    <x v="2"/>
    <s v="[{&quot;iso_3166_1&quot;: &quot;NZ&quot;, &quot;name&quot;: &quot;New Zealand&quot;}, {&quot;iso_3166_1&quot;: &quot;US&quot;, &quot;name&quot;: &quot;United States of America&quot;}]"/>
    <d v="2007-10-17T00:00:00"/>
    <x v="1"/>
    <n v="75505973"/>
    <n v="113"/>
    <s v="[{&quot;iso_639_1&quot;: &quot;en&quot;, &quot;name&quot;: &quot;English&quot;}]"/>
    <s v="Released"/>
    <s v="They're Coming!"/>
    <s v="6.2"/>
    <n v="767"/>
    <n v="45505973"/>
  </r>
  <r>
    <n v="30000000"/>
    <s v="[{ 27, name: Horror}, { 53, name: Thriller}]"/>
    <x v="15"/>
    <s v=" Thriller"/>
    <s v="-"/>
    <s v="-"/>
    <s v="http://www.discoverthecabininthewoods.com/"/>
    <n v="22970"/>
    <x v="1419"/>
    <s v="[{&quot;id&quot;: 3623, &quot;name&quot;: &quot;cabin&quot;}, {&quot;id&quot;: 11422, &quot;name&quot;: &quot;plot twist&quot;}, {&quot;id&quot;: 13209, &quot;name&quot;: &quot;cabin in the woods&quot;}, {&quot;id&quot;: 182022, &quot;name&quot;: &quot;filmed killing&quot;}, {&quot;id&quot;: 182026, &quot;name&quot;: &quot;video wall&quot;}, {&quot;id&quot;: 182036, &quot;name&quot;: &quot;speaker phone&quot;}, {&quot;id&quot;: 182038, &quot;name&quot;: &quot;mounted animal head&quot;}, {&quot;id&quot;: 206298, &quot;name&quot;: &quot;young adult&quot;}]"/>
    <s v="en"/>
    <s v="Five college friends spend the weekend at a remote cabin in the woods, where they get more than they bargained for. Together, they must discover the truth behind the cabin in the woods."/>
    <n v="73987775"/>
    <s v="[{&quot;name&quot;: &quot;Lionsgate&quot;, &quot;id&quot;: 1632}, {&quot;name&quot;: &quot;Mutant Enemy Productions&quot;, &quot;id&quot;: 10567}]"/>
    <x v="43"/>
    <s v="[{&quot;iso_3166_1&quot;: &quot;US&quot;, &quot;name&quot;: &quot;United States of America&quot;}]"/>
    <d v="2012-04-12T00:00:00"/>
    <x v="3"/>
    <n v="66486080"/>
    <n v="95"/>
    <s v="[{&quot;iso_639_1&quot;: &quot;en&quot;, &quot;name&quot;: &quot;English&quot;}, {&quot;iso_639_1&quot;: &quot;ja&quot;, &quot;name&quot;: &quot;\u65e5\u672c\u8a9e&quot;}]"/>
    <s v="Released"/>
    <s v="If you hear a strange sound outside... have sex"/>
    <s v="6.5"/>
    <n v="2263"/>
    <n v="36486080"/>
  </r>
  <r>
    <n v="30000000"/>
    <s v="[{ 35, name: Comedy}]"/>
    <x v="8"/>
    <s v="-"/>
    <s v="-"/>
    <s v="-"/>
    <s v="http://www.meetthespartans.com/"/>
    <n v="7278"/>
    <x v="1420"/>
    <s v="[{&quot;id&quot;: 1721, &quot;name&quot;: &quot;fight&quot;}, {&quot;id&quot;: 2011, &quot;name&quot;: &quot;queen&quot;}, {&quot;id&quot;: 3028, &quot;name&quot;: &quot;penguin&quot;}, {&quot;id&quot;: 4380, &quot;name&quot;: &quot;black hole&quot;}, {&quot;id&quot;: 5458, &quot;name&quot;: &quot;men&quot;}, {&quot;id&quot;: 6092, &quot;name&quot;: &quot;army&quot;}, {&quot;id&quot;: 171603, &quot;name&quot;: &quot;s.a.t.&quot;}, {&quot;id&quot;: 179430, &quot;name&quot;: &quot;aftercreditsstinger&quot;}, {&quot;id&quot;: 179431, &quot;name&quot;: &quot;duringcreditsstinger&quot;}]"/>
    <s v="en"/>
    <s v="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
    <n v="10608998"/>
    <s v="[{&quot;name&quot;: &quot;Regency Enterprises&quot;, &quot;id&quot;: 508}, {&quot;name&quot;: &quot;New Regency Pictures&quot;, &quot;id&quot;: 10104}]"/>
    <x v="42"/>
    <s v="[{&quot;iso_3166_1&quot;: &quot;US&quot;, &quot;name&quot;: &quot;United States of America&quot;}]"/>
    <d v="2008-01-24T00:00:00"/>
    <x v="7"/>
    <n v="84646831"/>
    <n v="84"/>
    <s v="[{&quot;iso_639_1&quot;: &quot;en&quot;, &quot;name&quot;: &quot;English&quot;}]"/>
    <s v="Released"/>
    <s v="The Bigger the Hit, The Harder They Fall"/>
    <s v="3.7"/>
    <n v="359"/>
    <n v="54646831"/>
  </r>
  <r>
    <n v="30000000"/>
    <s v="[{ 12, name: Adventure}, { 35, name: Comedy}, { 80, name: Crime}]"/>
    <x v="1"/>
    <s v=" Comedy"/>
    <s v=" Crime"/>
    <s v="-"/>
    <m/>
    <n v="9013"/>
    <x v="1421"/>
    <s v="[{&quot;id&quot;: 7340, &quot;name&quot;: &quot;crooked lawyer&quot;}, {&quot;id&quot;: 168333, &quot;name&quot;: &quot;bail jumper&quot;}, {&quot;id&quot;: 168338, &quot;name&quot;: &quot;mafia accountant&quot;}, {&quot;id&quot;: 168342, &quot;name&quot;: &quot;stretch limousine&quot;}, {&quot;id&quot;: 168346, &quot;name&quot;: &quot;manhattan, new york city&quot;}, {&quot;id&quot;: 168347, &quot;name&quot;: &quot;southwestern u.s.&quot;}, {&quot;id&quot;: 168350, &quot;name&quot;: &quot;bus station&quot;}, {&quot;id&quot;: 168359, &quot;name&quot;: &quot;police surveillance&quot;}]"/>
    <s v="en"/>
    <s v="An accountant embezzles $15 million of mob money, jumps bail and is chased by bounty hunters, the FBI, and the Mafia."/>
    <n v="12821329"/>
    <s v="[{&quot;name&quot;: &quot;Universal Pictures&quot;, &quot;id&quot;: 33}, {&quot;name&quot;: &quot;City Light Films&quot;, &quot;id&quot;: 136}]"/>
    <x v="14"/>
    <s v="[{&quot;iso_3166_1&quot;: &quot;US&quot;, &quot;name&quot;: &quot;United States of America&quot;}]"/>
    <d v="1988-07-20T00:00:00"/>
    <x v="30"/>
    <n v="38413606"/>
    <n v="126"/>
    <s v="[{&quot;iso_639_1&quot;: &quot;cs&quot;, &quot;name&quot;: &quot;\u010cesk\u00fd&quot;}, {&quot;iso_639_1&quot;: &quot;en&quot;, &quot;name&quot;: &quot;English&quot;}]"/>
    <s v="Released"/>
    <s v="This could be the beginning of a beautiful friendship."/>
    <s v="7.2"/>
    <n v="238"/>
    <n v="8413606"/>
  </r>
  <r>
    <n v="27000000"/>
    <s v="[{ 28, name: Action}, { 878, name: Science Fiction}]"/>
    <x v="0"/>
    <s v=" Science Fiction"/>
    <s v="-"/>
    <s v="-"/>
    <m/>
    <n v="865"/>
    <x v="1422"/>
    <s v="[{&quot;id&quot;: 378, &quot;name&quot;: &quot;prison&quot;}, {&quot;id&quot;: 3713, &quot;name&quot;: &quot;chase&quot;}, {&quot;id&quot;: 4323, &quot;name&quot;: &quot;hunting human beings&quot;}, {&quot;id&quot;: 4325, &quot;name&quot;: &quot;game show&quot;}, {&quot;id&quot;: 4565, &quot;name&quot;: &quot;dystopia&quot;}, {&quot;id&quot;: 162988, &quot;name&quot;: &quot;dystopic future&quot;}]"/>
    <s v="en"/>
    <s v="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
    <n v="30131498"/>
    <s v="[{&quot;name&quot;: &quot;Keith Barish Productions&quot;, &quot;id&quot;: 964}, {&quot;name&quot;: &quot;TAFT Entertainment Pictures&quot;, &quot;id&quot;: 965}, {&quot;name&quot;: &quot;HBO&quot;, &quot;id&quot;: 6068}, {&quot;name&quot;: &quot;Braveworld Productions&quot;, &quot;id&quot;: 23005}]"/>
    <x v="262"/>
    <s v="[{&quot;iso_3166_1&quot;: &quot;US&quot;, &quot;name&quot;: &quot;United States of America&quot;}]"/>
    <d v="1987-11-13T00:00:00"/>
    <x v="38"/>
    <n v="38122105"/>
    <n v="101"/>
    <s v="[{&quot;iso_639_1&quot;: &quot;en&quot;, &quot;name&quot;: &quot;English&quot;}]"/>
    <s v="Released"/>
    <s v="A game nobody survives. But Schwarzenegger has yet to play."/>
    <s v="6.4"/>
    <n v="703"/>
    <n v="11122105"/>
  </r>
  <r>
    <n v="25000000"/>
    <s v="[{ 27, name: Horror}, { 35, name: Comedy}, { 10402, name: Music}]"/>
    <x v="15"/>
    <s v=" Comedy"/>
    <s v=" Music"/>
    <s v="-"/>
    <m/>
    <n v="10776"/>
    <x v="1423"/>
    <s v="[{&quot;id&quot;: 2382, &quot;name&quot;: &quot;flower&quot;}, {&quot;id&quot;: 2642, &quot;name&quot;: &quot;solar eclipse&quot;}, {&quot;id&quot;: 2778, &quot;name&quot;: &quot;florist&quot;}, {&quot;id&quot;: 3487, &quot;name&quot;: &quot;assistant&quot;}, {&quot;id&quot;: 3704, &quot;name&quot;: &quot;plants&quot;}, {&quot;id&quot;: 3836, &quot;name&quot;: &quot;success&quot;}, {&quot;id&quot;: 4015, &quot;name&quot;: &quot;aggression by plant&quot;}, {&quot;id&quot;: 5340, &quot;name&quot;: &quot;investigation&quot;}, {&quot;id&quot;: 5801, &quot;name&quot;: &quot;nerd&quot;}, {&quot;id&quot;: 6946, &quot;name&quot;: &quot;blonde&quot;}, {&quot;id&quot;: 8183, &quot;name&quot;: &quot;carnivorous plant&quot;}, {&quot;id&quot;: 9714, &quot;name&quot;: &quot;remake&quot;}, {&quot;id&quot;: 9986, &quot;name&quot;: &quot;crush&quot;}, {&quot;id&quot;: 10181, &quot;name&quot;: &quot;based on play&quot;}, {&quot;id&quot;: 14735, &quot;name&quot;: &quot;motorcycle&quot;}, {&quot;id&quot;: 14773, &quot;name&quot;: &quot;eclipse&quot;}, {&quot;id&quot;: 33491, &quot;name&quot;: &quot;part animated&quot;}, {&quot;id&quot;: 33780, &quot;name&quot;: &quot;dentist&quot;}, {&quot;id&quot;: 41267, &quot;name&quot;: &quot;bum&quot;}, {&quot;id&quot;: 155806, &quot;name&quot;: &quot;killer plant&quot;}, {&quot;id&quot;: 158375, &quot;name&quot;: &quot;based on stage musical&quot;}, {&quot;id&quot;: 165314, &quot;name&quot;: &quot;skid row&quot;}, {&quot;id&quot;: 165317, &quot;name&quot;: &quot;based on film&quot;}, {&quot;id&quot;: 165319, &quot;name&quot;: &quot;plant food&quot;}, {&quot;id&quot;: 165324, &quot;name&quot;: &quot;flesh eating plant&quot;}, {&quot;id&quot;: 165334, &quot;name&quot;: &quot;inept assistant&quot;}, {&quot;id&quot;: 165580, &quot;name&quot;: &quot;cult classic&quot;}, {&quot;id&quot;: 210234, &quot;name&quot;: &quot;man eating plant&quot;}]"/>
    <s v="en"/>
    <s v="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
    <n v="12113235"/>
    <s v="[{&quot;name&quot;: &quot;The Geffen Company&quot;, &quot;id&quot;: 2956}]"/>
    <x v="263"/>
    <s v="[{&quot;iso_3166_1&quot;: &quot;US&quot;, &quot;name&quot;: &quot;United States of America&quot;}]"/>
    <d v="1986-12-19T00:00:00"/>
    <x v="43"/>
    <n v="38748395"/>
    <n v="94"/>
    <s v="[{&quot;iso_639_1&quot;: &quot;en&quot;, &quot;name&quot;: &quot;English&quot;}]"/>
    <s v="Released"/>
    <s v="Don't feed the plants."/>
    <s v="6.6"/>
    <n v="384"/>
    <n v="13748395"/>
  </r>
  <r>
    <n v="30000000"/>
    <s v="[{ 28, name: Action}, { 53, name: Thriller}, { 12, name: Adventure}]"/>
    <x v="0"/>
    <s v=" Thriller"/>
    <s v=" Adventure"/>
    <s v="-"/>
    <s v="http://hannathemovie.com/"/>
    <n v="50456"/>
    <x v="1424"/>
    <s v="[{&quot;id&quot;: 782, &quot;name&quot;: &quot;assassin&quot;}, {&quot;id&quot;: 1430, &quot;name&quot;: &quot;self sacrifice&quot;}, {&quot;id&quot;: 3688, &quot;name&quot;: &quot;strip club&quot;}, {&quot;id&quot;: 4289, &quot;name&quot;: &quot;secret agent&quot;}, {&quot;id&quot;: 4613, &quot;name&quot;: &quot;training&quot;}, {&quot;id&quot;: 6731, &quot;name&quot;: &quot;british&quot;}, {&quot;id&quot;: 7312, &quot;name&quot;: &quot;road trip&quot;}, {&quot;id&quot;: 7345, &quot;name&quot;: &quot;dead animal&quot;}, {&quot;id&quot;: 10809, &quot;name&quot;: &quot;teenage girl&quot;}, {&quot;id&quot;: 13132, &quot;name&quot;: &quot;pistol&quot;}, {&quot;id&quot;: 179431, &quot;name&quot;: &quot;duringcreditsstinger&quot;}]"/>
    <s v="en"/>
    <s v="A 16-year-old girl raised by her father to be the perfect assassin is dispatched on a mission across Europe. Tracked by a ruthless operatives, she faces startling revelations about her existence and questions about her humanity."/>
    <n v="31191975"/>
    <s v="[{&quot;name&quot;: &quot;Focus Features&quot;, &quot;id&quot;: 10146}, {&quot;name&quot;: &quot;Neunte Babelsberg Film&quot;, &quot;id&quot;: 14684}, {&quot;name&quot;: &quot;Holleran Company&quot;, &quot;id&quot;: 21439}, {&quot;name&quot;: &quot;Sechzehnte Babelsberg Film&quot;, &quot;id&quot;: 23919}]"/>
    <x v="134"/>
    <s v="[{&quot;iso_3166_1&quot;: &quot;DE&quot;, &quot;name&quot;: &quot;Germany&quot;}, {&quot;iso_3166_1&quot;: &quot;GB&quot;, &quot;name&quot;: &quot;United Kingdom&quot;}, {&quot;iso_3166_1&quot;: &quot;US&quot;, &quot;name&quot;: &quot;United States of America&quot;}]"/>
    <d v="2011-04-07T00:00:00"/>
    <x v="9"/>
    <n v="63782078"/>
    <n v="111"/>
    <s v="[{&quot;iso_639_1&quot;: &quot;en&quot;, &quot;name&quot;: &quot;English&quot;}, {&quot;iso_639_1&quot;: &quot;fr&quot;, &quot;name&quot;: &quot;Fran\u00e7ais&quot;}, {&quot;iso_639_1&quot;: &quot;de&quot;, &quot;name&quot;: &quot;Deutsch&quot;}, {&quot;iso_639_1&quot;: &quot;it&quot;, &quot;name&quot;: &quot;Italiano&quot;}, {&quot;iso_639_1&quot;: &quot;ar&quot;, &quot;name&quot;: &quot;\u0627\u0644\u0639\u0631\u0628\u064a\u0629&quot;}, {&quot;iso_639_1&quot;: &quot;es&quot;, &quot;name&quot;: &quot;Espa\u00f1ol&quot;}]"/>
    <s v="Released"/>
    <s v="Adapt or die."/>
    <s v="6.5"/>
    <n v="1263"/>
    <n v="33782078"/>
  </r>
  <r>
    <n v="30000000"/>
    <s v="[{ 28, name: Action}, { 14, name: Fantasy}, { 878, name: Science Fiction}]"/>
    <x v="0"/>
    <s v=" Fantasy"/>
    <s v=" Science Fiction"/>
    <s v="-"/>
    <m/>
    <n v="9823"/>
    <x v="1425"/>
    <s v="[{&quot;id&quot;: 779, &quot;name&quot;: &quot;martial arts&quot;}, {&quot;id&quot;: 1002, &quot;name&quot;: &quot;authority&quot;}, {&quot;id&quot;: 12380, &quot;name&quot;: &quot;tournament&quot;}, {&quot;id&quot;: 14643, &quot;name&quot;: &quot;battle&quot;}, {&quot;id&quot;: 14955, &quot;name&quot;: &quot;fighting&quot;}, {&quot;id&quot;: 41645, &quot;name&quot;: &quot;based on video game&quot;}, {&quot;id&quot;: 188955, &quot;name&quot;: &quot;hand to hand combat&quot;}]"/>
    <s v="en"/>
    <s v="A group of heroic warriors has only six days to save the planet in &quot;Mortal Kombat Annihilation.&quot; To succeed they must survive the most spectacular series of challenges any human, or god, has ever encountered as they battle an evil warlord bent on taking control of Earth. Sequel to the film &quot;Mortal Kombat,&quot; and based on the popular video game."/>
    <n v="11916389"/>
    <s v="[{&quot;name&quot;: &quot;New Line Cinema&quot;, &quot;id&quot;: 12}, {&quot;name&quot;: &quot;Threshold Entertainment&quot;, &quot;id&quot;: 4174}]"/>
    <x v="12"/>
    <s v="[{&quot;iso_3166_1&quot;: &quot;US&quot;, &quot;name&quot;: &quot;United States of America&quot;}]"/>
    <d v="1997-11-21T00:00:00"/>
    <x v="12"/>
    <n v="51376861"/>
    <n v="95"/>
    <s v="[{&quot;iso_639_1&quot;: &quot;en&quot;, &quot;name&quot;: &quot;English&quot;}]"/>
    <s v="Released"/>
    <s v="The world was created in six days, so too shall it be destroyed and on the seventh day mankind will rest... in peace"/>
    <s v="3.8"/>
    <n v="221"/>
    <n v="21376861"/>
  </r>
  <r>
    <n v="30000000"/>
    <s v="[{ 35, name: Comedy}, { 10749, name: Romance}, { 18, name: Drama}]"/>
    <x v="8"/>
    <s v=" Romance"/>
    <s v=" Drama"/>
    <s v="-"/>
    <s v="http://www.larrycrowne.com/"/>
    <n v="59861"/>
    <x v="1426"/>
    <s v="[{&quot;id&quot;: 1517, &quot;name&quot;: &quot;classroom&quot;}, {&quot;id&quot;: 3616, &quot;name&quot;: &quot;college&quot;}, {&quot;id&quot;: 10508, &quot;name&quot;: &quot;teacher&quot;}, {&quot;id&quot;: 10738, &quot;name&quot;: &quot;diner&quot;}, {&quot;id&quot;: 14549, &quot;name&quot;: &quot;loss of job&quot;}, {&quot;id&quot;: 14737, &quot;name&quot;: &quot;economics&quot;}, {&quot;id&quot;: 14738, &quot;name&quot;: &quot;yard sale&quot;}, {&quot;id&quot;: 15156, &quot;name&quot;: &quot;cell phone&quot;}, {&quot;id&quot;: 167608, &quot;name&quot;: &quot;scooter&quot;}, {&quot;id&quot;: 187282, &quot;name&quot;: &quot;back to school&quot;}]"/>
    <s v="en"/>
    <s v="After losing his job, a middle-aged man reinvents himself by going back to college."/>
    <n v="20355458"/>
    <s v="[{&quot;name&quot;: &quot;Universal Pictures&quot;, &quot;id&quot;: 33}, {&quot;name&quot;: &quot;Playtone Productions&quot;, &quot;id&quot;: 4170}, {&quot;name&quot;: &quot;Vendome Pictures&quot;, &quot;id&quot;: 7460}]"/>
    <x v="14"/>
    <s v="[{&quot;iso_3166_1&quot;: &quot;US&quot;, &quot;name&quot;: &quot;United States of America&quot;}]"/>
    <d v="2011-06-30T00:00:00"/>
    <x v="9"/>
    <n v="36160375"/>
    <n v="98"/>
    <s v="[{&quot;iso_639_1&quot;: &quot;en&quot;, &quot;name&quot;: &quot;English&quot;}]"/>
    <s v="Released"/>
    <s v="Rediscover life and love"/>
    <s v="5.7"/>
    <n v="359"/>
    <n v="6160375"/>
  </r>
  <r>
    <n v="30000000"/>
    <s v="[{ 18, name: Drama}, { 27, name: Horror}]"/>
    <x v="5"/>
    <s v=" Horror"/>
    <s v="-"/>
    <s v="-"/>
    <s v="http://www.carrie-movie.com"/>
    <n v="133805"/>
    <x v="1427"/>
    <s v="[{&quot;id&quot;: 321, &quot;name&quot;: &quot;terror&quot;}, {&quot;id&quot;: 818, &quot;name&quot;: &quot;based on novel&quot;}, {&quot;id&quot;: 3720, &quot;name&quot;: &quot;power&quot;}, {&quot;id&quot;: 5086, &quot;name&quot;: &quot;telekinesis&quot;}, {&quot;id&quot;: 6270, &quot;name&quot;: &quot;high school&quot;}, {&quot;id&quot;: 9714, &quot;name&quot;: &quot;remake&quot;}, {&quot;id&quot;: 9748, &quot;name&quot;: &quot;revenge&quot;}, {&quot;id&quot;: 9826, &quot;name&quot;: &quot;murder&quot;}, {&quot;id&quot;: 9864, &quot;name&quot;: &quot;prank&quot;}, {&quot;id&quot;: 10266, &quot;name&quot;: &quot;prom&quot;}, {&quot;id&quot;: 13130, &quot;name&quot;: &quot;teenager&quot;}, {&quot;id&quot;: 14601, &quot;name&quot;: &quot;explosion&quot;}, {&quot;id&quot;: 14819, &quot;name&quot;: &quot;violence&quot;}, {&quot;id&quot;: 14989, &quot;name&quot;: &quot;religious&quot;}, {&quot;id&quot;: 33740, &quot;name&quot;: &quot;humiliation&quot;}, {&quot;id&quot;: 187056, &quot;name&quot;: &quot;woman director&quot;}]"/>
    <s v="en"/>
    <s v="A reimagining of the classic horror tale about Carrie White, a shy girl outcast by her peers and sheltered by her deeply religious mother, who unleashes telekinetic terror on her small town after being pushed too far at her senior prom."/>
    <n v="63848541"/>
    <s v="[{&quot;name&quot;: &quot;Screen Gems&quot;, &quot;id&quot;: 3287}, {&quot;name&quot;: &quot;Metro-Goldwyn-Mayer (MGM)&quot;, &quot;id&quot;: 8411}, {&quot;name&quot;: &quot;Misher Films&quot;, &quot;id&quot;: 11581}]"/>
    <x v="138"/>
    <s v="[{&quot;iso_3166_1&quot;: &quot;US&quot;, &quot;name&quot;: &quot;United States of America&quot;}]"/>
    <d v="2013-10-16T00:00:00"/>
    <x v="8"/>
    <n v="82394288"/>
    <n v="100"/>
    <s v="[{&quot;iso_639_1&quot;: &quot;en&quot;, &quot;name&quot;: &quot;English&quot;}]"/>
    <s v="Released"/>
    <s v="Know her name. Fear her power."/>
    <s v="5.8"/>
    <n v="1463"/>
    <n v="52394288"/>
  </r>
  <r>
    <n v="30000000"/>
    <s v="[{ 10402, name: Music}]"/>
    <x v="16"/>
    <s v="-"/>
    <s v="-"/>
    <s v="-"/>
    <m/>
    <n v="12763"/>
    <x v="1428"/>
    <s v="[{&quot;id&quot;: 1342, &quot;name&quot;: &quot;dancing master&quot;}, {&quot;id&quot;: 1691, &quot;name&quot;: &quot;dance&quot;}, {&quot;id&quot;: 4344, &quot;name&quot;: &quot;musical&quot;}, {&quot;id&quot;: 187056, &quot;name&quot;: &quot;woman director&quot;}]"/>
    <s v="en"/>
    <s v="A former professional dancer volunteers to teach dance in the New York public school system and, while his background first clashes with his students' tastes, together they create a completely new style of dance. Based on the story of ballroom dancer, Pierre Dulane."/>
    <n v="8999675"/>
    <s v="[{&quot;name&quot;: &quot;New Line Cinema&quot;, &quot;id&quot;: 12}, {&quot;name&quot;: &quot;Tiara Blu Films&quot;, &quot;id&quot;: 54512}]"/>
    <x v="12"/>
    <s v="[{&quot;iso_3166_1&quot;: &quot;US&quot;, &quot;name&quot;: &quot;United States of America&quot;}]"/>
    <d v="2006-03-17T00:00:00"/>
    <x v="6"/>
    <n v="34742066"/>
    <n v="108"/>
    <s v="[{&quot;iso_639_1&quot;: &quot;en&quot;, &quot;name&quot;: &quot;English&quot;}]"/>
    <s v="Released"/>
    <s v="Never Follow"/>
    <s v="6.6"/>
    <n v="162"/>
    <n v="4742066"/>
  </r>
  <r>
    <n v="30000000"/>
    <s v="[{ 28, name: Action}, { 12, name: Adventure}, { 80, name: Crime}, { 18, name: Drama}]"/>
    <x v="0"/>
    <s v=" Adventure"/>
    <s v=" Crime"/>
    <s v=" Drama"/>
    <m/>
    <n v="9766"/>
    <x v="1429"/>
    <s v="[{&quot;id&quot;: 271, &quot;name&quot;: &quot;competition&quot;}, {&quot;id&quot;: 1563, &quot;name&quot;: &quot;prisoner&quot;}, {&quot;id&quot;: 3396, &quot;name&quot;: &quot;probation assistant &quot;}, {&quot;id&quot;: 6075, &quot;name&quot;: &quot;sport&quot;}, {&quot;id&quot;: 14819, &quot;name&quot;: &quot;violence&quot;}, {&quot;id&quot;: 155791, &quot;name&quot;: &quot;american football player&quot;}]"/>
    <s v="en"/>
    <s v="Teenagers at a juvenile detention center, under the leadership of their counselor, gain self-esteem by playing football together."/>
    <n v="9278361"/>
    <s v="[{&quot;name&quot;: &quot;Columbia Pictures&quot;, &quot;id&quot;: 5}]"/>
    <x v="2"/>
    <s v="[{&quot;iso_3166_1&quot;: &quot;US&quot;, &quot;name&quot;: &quot;United States of America&quot;}]"/>
    <d v="2006-09-15T00:00:00"/>
    <x v="6"/>
    <n v="41480851"/>
    <n v="125"/>
    <s v="[{&quot;iso_639_1&quot;: &quot;en&quot;, &quot;name&quot;: &quot;English&quot;}]"/>
    <s v="Released"/>
    <s v="One goal. A second chance."/>
    <s v="6.5"/>
    <n v="206"/>
    <n v="11480851"/>
  </r>
  <r>
    <n v="30000000"/>
    <s v="[{ 28, name: Action}, { 12, name: Adventure}, { 16, name: Animation}, { 878, name: Science Fiction}, { 53, name: Thriller}]"/>
    <x v="0"/>
    <s v=" Adventure"/>
    <s v=" Animation"/>
    <s v=" Science Fiction"/>
    <m/>
    <n v="12244"/>
    <x v="1430"/>
    <s v="[{&quot;id&quot;: 312, &quot;name&quot;: &quot;man vs machine&quot;}, {&quot;id&quot;: 3929, &quot;name&quot;: &quot;hope&quot;}, {&quot;id&quot;: 4458, &quot;name&quot;: &quot;post-apocalyptic&quot;}, {&quot;id&quot;: 4565, &quot;name&quot;: &quot;dystopia&quot;}, {&quot;id&quot;: 6054, &quot;name&quot;: &quot;friendship&quot;}, {&quot;id&quot;: 6091, &quot;name&quot;: &quot;war&quot;}, {&quot;id&quot;: 10028, &quot;name&quot;: &quot;steampunk&quot;}, {&quot;id&quot;: 18036, &quot;name&quot;: &quot;coward&quot;}, {&quot;id&quot;: 156949, &quot;name&quot;: &quot;end of world&quot;}, {&quot;id&quot;: 178655, &quot;name&quot;: &quot;rag doll&quot;}]"/>
    <s v="en"/>
    <s v="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
    <n v="55806402"/>
    <s v="[{&quot;name&quot;: &quot;Focus Films&quot;, &quot;id&quot;: 1268}, {&quot;name&quot;: &quot;Starz Animation&quot;, &quot;id&quot;: 2885}, {&quot;name&quot;: &quot;Relativity Media&quot;, &quot;id&quot;: 7295}, {&quot;name&quot;: &quot;Tim Burton Productions&quot;, &quot;id&quot;: 8601}, {&quot;name&quot;: &quot;Arc Productions&quot;, &quot;id&quot;: 10280}]"/>
    <x v="264"/>
    <s v="[{&quot;iso_3166_1&quot;: &quot;US&quot;, &quot;name&quot;: &quot;United States of America&quot;}]"/>
    <d v="2009-08-19T00:00:00"/>
    <x v="0"/>
    <n v="48428063"/>
    <n v="79"/>
    <s v="[{&quot;iso_639_1&quot;: &quot;en&quot;, &quot;name&quot;: &quot;English&quot;}]"/>
    <s v="Released"/>
    <s v="When our world ended their mission began."/>
    <s v="6.6"/>
    <n v="1262"/>
    <n v="18428063"/>
  </r>
  <r>
    <n v="30000000"/>
    <s v="[{ 53, name: Thriller}, { 80, name: Crime}, { 18, name: Drama}]"/>
    <x v="6"/>
    <s v=" Crime"/>
    <s v=" Drama"/>
    <s v="-"/>
    <s v="http://www.sideeffectsmayvary.com/"/>
    <n v="109421"/>
    <x v="1431"/>
    <s v="[{&quot;id&quot;: 4373, &quot;name&quot;: &quot;fraud&quot;}, {&quot;id&quot;: 9665, &quot;name&quot;: &quot;cover-up&quot;}, {&quot;id&quot;: 9826, &quot;name&quot;: &quot;murder&quot;}, {&quot;id&quot;: 14964, &quot;name&quot;: &quot;drug&quot;}, {&quot;id&quot;: 190380, &quot;name&quot;: &quot;prescription medication&quot;}, {&quot;id&quot;: 220082, &quot;name&quot;: &quot;professional reputation&quot;}]"/>
    <s v="en"/>
    <s v="A woman turns to prescription medication as a way of handling her anxiety concerning her husband's upcoming release from prison."/>
    <n v="48237797"/>
    <s v="[{&quot;name&quot;: &quot;Di Bonaventura Pictures&quot;, &quot;id&quot;: 435}, {&quot;name&quot;: &quot;Endgame Entertainment&quot;, &quot;id&quot;: 1205}, {&quot;name&quot;: &quot;Universal&quot;, &quot;id&quot;: 6292}, {&quot;name&quot;: &quot;Open Road Films&quot;, &quot;id&quot;: 10427}]"/>
    <x v="117"/>
    <s v="[{&quot;iso_3166_1&quot;: &quot;US&quot;, &quot;name&quot;: &quot;United States of America&quot;}]"/>
    <d v="2013-02-07T00:00:00"/>
    <x v="8"/>
    <n v="63372757"/>
    <n v="106"/>
    <s v="[{&quot;iso_639_1&quot;: &quot;en&quot;, &quot;name&quot;: &quot;English&quot;}, {&quot;iso_639_1&quot;: &quot;fr&quot;, &quot;name&quot;: &quot;Fran\u00e7ais&quot;}]"/>
    <s v="Released"/>
    <s v="One pill can change your life."/>
    <s v="6.4"/>
    <n v="1323"/>
    <n v="33372757"/>
  </r>
  <r>
    <n v="30000000"/>
    <s v="[{ 16, name: Animation}, { 10751, name: Family}]"/>
    <x v="3"/>
    <s v=" Family"/>
    <s v="-"/>
    <s v="-"/>
    <s v="http://disney.go.com/pooh/home/"/>
    <n v="51162"/>
    <x v="1432"/>
    <s v="[{&quot;id&quot;: 3905, &quot;name&quot;: &quot;owl&quot;}, {&quot;id&quot;: 4809, &quot;name&quot;: &quot;tiger&quot;}, {&quot;id&quot;: 179430, &quot;name&quot;: &quot;aftercreditsstinger&quot;}, {&quot;id&quot;: 179431, &quot;name&quot;: &quot;duringcreditsstinger&quot;}]"/>
    <s v="en"/>
    <s v="During an ordinary day in Hundred Acre Wood, Winnie the Pooh sets out to find some honey. Misinterpreting a note from Christopher Robin, Pooh convinces Tigger, Rabbit, Piglet, Owl, Kanga, Roo, and Eeyore that their young friend has been captured by a creature named &quot;Backson&quot; and they set out to save him."/>
    <n v="19143721"/>
    <s v="[{&quot;name&quot;: &quot;Walt Disney Pictures&quot;, &quot;id&quot;: 2}, {&quot;name&quot;: &quot;Walt Disney Animation Studios&quot;, &quot;id&quot;: 6125}]"/>
    <x v="1"/>
    <s v="[{&quot;iso_3166_1&quot;: &quot;US&quot;, &quot;name&quot;: &quot;United States of America&quot;}]"/>
    <d v="2011-04-13T00:00:00"/>
    <x v="9"/>
    <n v="14460000"/>
    <n v="63"/>
    <s v="[{&quot;iso_639_1&quot;: &quot;en&quot;, &quot;name&quot;: &quot;English&quot;}]"/>
    <s v="Released"/>
    <s v="Oh Pooh."/>
    <s v="6.8"/>
    <n v="258"/>
    <n v="-15540000"/>
  </r>
  <r>
    <n v="19000000"/>
    <s v="[{ 35, name: Comedy}]"/>
    <x v="8"/>
    <s v="-"/>
    <s v="-"/>
    <s v="-"/>
    <m/>
    <n v="10152"/>
    <x v="1433"/>
    <s v="[{&quot;id&quot;: 390, &quot;name&quot;: &quot;skateboarding&quot;}, {&quot;id&quot;: 2393, &quot;name&quot;: &quot;adoption&quot;}, {&quot;id&quot;: 6054, &quot;name&quot;: &quot;friendship&quot;}, {&quot;id&quot;: 10855, &quot;name&quot;: &quot;fate&quot;}]"/>
    <s v="en"/>
    <s v="This wacky prequel to the 1994 blockbuster goes back to the lame-brained Harry and Lloyd's days as classmates at a Rhode Island high school, where the unprincipled principal puts the pair in remedial courses as part of a scheme to fleece the school."/>
    <n v="1567747"/>
    <s v="[{&quot;name&quot;: &quot;New Line Cinema&quot;, &quot;id&quot;: 12}]"/>
    <x v="12"/>
    <s v="[{&quot;iso_3166_1&quot;: &quot;US&quot;, &quot;name&quot;: &quot;United States of America&quot;}]"/>
    <d v="2003-06-13T00:00:00"/>
    <x v="16"/>
    <n v="39267515"/>
    <n v="85"/>
    <s v="[{&quot;iso_639_1&quot;: &quot;en&quot;, &quot;name&quot;: &quot;English&quot;}]"/>
    <s v="Released"/>
    <s v="The evolution of dumb..."/>
    <s v="4.1"/>
    <n v="210"/>
    <n v="20267515"/>
  </r>
  <r>
    <n v="30000000"/>
    <s v="[{ 35, name: Comedy}, { 18, name: Drama}]"/>
    <x v="8"/>
    <s v=" Drama"/>
    <s v="-"/>
    <s v="-"/>
    <m/>
    <n v="9452"/>
    <x v="1434"/>
    <s v="[{&quot;id&quot;: 3045, &quot;name&quot;: &quot;mission of murder&quot;}, {&quot;id&quot;: 6078, &quot;name&quot;: &quot;politics&quot;}, {&quot;id&quot;: 6085, &quot;name&quot;: &quot;election campaign&quot;}, {&quot;id&quot;: 41156, &quot;name&quot;: &quot;liberal&quot;}, {&quot;id&quot;: 165347, &quot;name&quot;: &quot;swearing&quot;}, {&quot;id&quot;: 169086, &quot;name&quot;: &quot;political satire&quot;}, {&quot;id&quot;: 207009, &quot;name&quot;: &quot;hip hop culture&quot;}]"/>
    <s v="en"/>
    <s v="A suicidally disillusioned liberal politician puts a contract out on himself and takes the opportunity to be bluntly honest with his voters by affecting the rhythms and speech of hip-hop music and culture."/>
    <n v="452363"/>
    <s v="[{&quot;name&quot;: &quot;Twentieth Century Fox Film Corporation&quot;, &quot;id&quot;: 306}]"/>
    <x v="17"/>
    <s v="[{&quot;iso_3166_1&quot;: &quot;US&quot;, &quot;name&quot;: &quot;United States of America&quot;}]"/>
    <d v="1998-05-15T00:00:00"/>
    <x v="19"/>
    <n v="29202884"/>
    <n v="108"/>
    <s v="[{&quot;iso_639_1&quot;: &quot;en&quot;, &quot;name&quot;: &quot;English&quot;}]"/>
    <s v="Released"/>
    <s v="Brace yourself. This politician is about to tell the truth!"/>
    <s v="6.3"/>
    <n v="66"/>
    <n v="-797116"/>
  </r>
  <r>
    <n v="30000000"/>
    <s v="[{ 28, name: Action}, { 80, name: Crime}, { 878, name: Science Fiction}, { 53, name: Thriller}]"/>
    <x v="0"/>
    <s v=" Crime"/>
    <s v=" Science Fiction"/>
    <s v=" Thriller"/>
    <m/>
    <n v="9271"/>
    <x v="1435"/>
    <s v="[{&quot;id&quot;: 310, &quot;name&quot;: &quot;artificial intelligence&quot;}, {&quot;id&quot;: 803, &quot;name&quot;: &quot;android&quot;}, {&quot;id&quot;: 3249, &quot;name&quot;: &quot;hologram&quot;}, {&quot;id&quot;: 4286, &quot;name&quot;: &quot;computer program&quot;}, {&quot;id&quot;: 4563, &quot;name&quot;: &quot;virtual reality&quot;}, {&quot;id&quot;: 8440, &quot;name&quot;: &quot;ex-cop&quot;}, {&quot;id&quot;: 9819, &quot;name&quot;: &quot;visual effect&quot;}, {&quot;id&quot;: 177258, &quot;name&quot;: &quot;police training&quot;}]"/>
    <s v="en"/>
    <s v="The Law Enforcement Technology Advancement Centre (LETAC) has developed SID version 6.7: a Sadistic, Intelligent, and Dangerous virtual reality entity which is synthesized from the personalities of more than 150 serial killers, and only one man can stop him."/>
    <n v="5301589"/>
    <s v="[{&quot;name&quot;: &quot;Paramount Pictures&quot;, &quot;id&quot;: 4}]"/>
    <x v="9"/>
    <s v="[{&quot;iso_3166_1&quot;: &quot;US&quot;, &quot;name&quot;: &quot;United States of America&quot;}]"/>
    <d v="1995-08-04T00:00:00"/>
    <x v="15"/>
    <n v="24048000"/>
    <n v="106"/>
    <s v="[{&quot;iso_639_1&quot;: &quot;en&quot;, &quot;name&quot;: &quot;English&quot;}]"/>
    <s v="Released"/>
    <s v="Justice needs a new program."/>
    <s v="5.4"/>
    <n v="163"/>
    <n v="-5952000"/>
  </r>
  <r>
    <n v="30000000"/>
    <s v="[{ 28, name: Action}, { 53, name: Thriller}]"/>
    <x v="0"/>
    <s v=" Thriller"/>
    <s v="-"/>
    <s v="-"/>
    <s v="http://www.sanctummovie.com/"/>
    <n v="48340"/>
    <x v="1436"/>
    <s v="[{&quot;id&quot;: 1964, &quot;name&quot;: &quot;cave&quot;}, {&quot;id&quot;: 4237, &quot;name&quot;: &quot;water&quot;}, {&quot;id&quot;: 4414, &quot;name&quot;: &quot;adventure&quot;}]"/>
    <s v="en"/>
    <s v="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
    <n v="20063165"/>
    <s v="[{&quot;name&quot;: &quot;Universal Pictures&quot;, &quot;id&quot;: 33}, {&quot;name&quot;: &quot;Wayfare Entertainment&quot;, &quot;id&quot;: 5703}, {&quot;name&quot;: &quot;Sanctum Australia&quot;, &quot;id&quot;: 6490}, {&quot;name&quot;: &quot;Relativity Media&quot;, &quot;id&quot;: 7295}, {&quot;name&quot;: &quot;Great Wight Productions/ Osford Films&quot;, &quot;id&quot;: 19960}, {&quot;name&quot;: &quot;Start Motion Pictures&quot;, &quot;id&quot;: 19961}]"/>
    <x v="14"/>
    <s v="[{&quot;iso_3166_1&quot;: &quot;US&quot;, &quot;name&quot;: &quot;United States of America&quot;}, {&quot;iso_3166_1&quot;: &quot;AU&quot;, &quot;name&quot;: &quot;Australia&quot;}]"/>
    <d v="2011-02-03T00:00:00"/>
    <x v="9"/>
    <n v="108609310"/>
    <n v="108"/>
    <s v="[{&quot;iso_639_1&quot;: &quot;en&quot;, &quot;name&quot;: &quot;English&quot;}]"/>
    <s v="Released"/>
    <s v="The only way out is down."/>
    <s v="5.8"/>
    <n v="339"/>
    <n v="78609310"/>
  </r>
  <r>
    <n v="35000000"/>
    <s v="[{ 35, name: Comedy}, { 10749, name: Romance}, { 18, name: Drama}]"/>
    <x v="8"/>
    <s v=" Romance"/>
    <s v=" Drama"/>
    <s v="-"/>
    <m/>
    <n v="14846"/>
    <x v="1437"/>
    <s v="[{&quot;id&quot;: 4812, &quot;name&quot;: &quot;plan&quot;}]"/>
    <s v="en"/>
    <s v="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
    <n v="6246199"/>
    <s v="[{&quot;name&quot;: &quot;Revolution Studios&quot;, &quot;id&quot;: 497}, {&quot;name&quot;: &quot;Blue Star Pictures&quot;, &quot;id&quot;: 2779}]"/>
    <x v="128"/>
    <s v="[{&quot;iso_3166_1&quot;: &quot;US&quot;, &quot;name&quot;: &quot;United States of America&quot;}]"/>
    <d v="2004-08-06T00:00:00"/>
    <x v="13"/>
    <n v="22034832"/>
    <n v="111"/>
    <s v="[{&quot;iso_639_1&quot;: &quot;en&quot;, &quot;name&quot;: &quot;English&quot;}]"/>
    <s v="Released"/>
    <s v="Have you ever been tempted to look inside his..."/>
    <s v="5.2"/>
    <n v="112"/>
    <n v="-12965168"/>
  </r>
  <r>
    <n v="30000000"/>
    <s v="[{ 35, name: Comedy}]"/>
    <x v="8"/>
    <s v="-"/>
    <s v="-"/>
    <s v="-"/>
    <s v="http://www.thefiveyearengagementmovie.com/"/>
    <n v="72207"/>
    <x v="1438"/>
    <s v="[{&quot;id&quot;: 572, &quot;name&quot;: &quot;sex&quot;}, {&quot;id&quot;: 582, &quot;name&quot;: &quot;san francisco&quot;}, {&quot;id&quot;: 1946, &quot;name&quot;: &quot;restaurant&quot;}, {&quot;id&quot;: 3609, &quot;name&quot;: &quot;frustration&quot;}, {&quot;id&quot;: 3713, &quot;name&quot;: &quot;chase&quot;}, {&quot;id&quot;: 4891, &quot;name&quot;: &quot;offer&quot;}, {&quot;id&quot;: 6167, &quot;name&quot;: &quot;engagement&quot;}, {&quot;id&quot;: 9673, &quot;name&quot;: &quot;love&quot;}, {&quot;id&quot;: 11268, &quot;name&quot;: &quot;psychologist&quot;}, {&quot;id&quot;: 13027, &quot;name&quot;: &quot;wedding&quot;}, {&quot;id&quot;: 14983, &quot;name&quot;: &quot;proposal&quot;}, {&quot;id&quot;: 18293, &quot;name&quot;: &quot;chef&quot;}, {&quot;id&quot;: 160588, &quot;name&quot;: &quot;ceremony&quot;}, {&quot;id&quot;: 178863, &quot;name&quot;: &quot;englishwoman&quot;}, {&quot;id&quot;: 189093, &quot;name&quot;: &quot;ring&quot;}, {&quot;id&quot;: 198673, &quot;name&quot;: &quot;unemployed&quot;}]"/>
    <s v="en"/>
    <s v="Exactly one year after Tom meets Violet, he surprises her with a wedding ring. By all accounts, Tom and Violet are destined for their happily ever after. However, this engaged couple just keep getting tripped up on the long walk down the aisle."/>
    <n v="2771063"/>
    <s v="[{&quot;name&quot;: &quot;Universal Pictures&quot;, &quot;id&quot;: 33}, {&quot;name&quot;: &quot;Dentsu&quot;, &quot;id&quot;: 6452}, {&quot;name&quot;: &quot;Relativity Media&quot;, &quot;id&quot;: 7295}, {&quot;name&quot;: &quot;Apatow Productions&quot;, &quot;id&quot;: 10105}, {&quot;name&quot;: &quot;Stoller Global Solutions&quot;, &quot;id&quot;: 23876}]"/>
    <x v="14"/>
    <s v="[{&quot;iso_3166_1&quot;: &quot;US&quot;, &quot;name&quot;: &quot;United States of America&quot;}]"/>
    <d v="2012-04-27T00:00:00"/>
    <x v="3"/>
    <n v="53909751"/>
    <n v="124"/>
    <s v="[{&quot;iso_639_1&quot;: &quot;en&quot;, &quot;name&quot;: &quot;English&quot;}]"/>
    <s v="Released"/>
    <s v="A comedy about the journey between popping the question and tying the knot."/>
    <s v="5.7"/>
    <n v="457"/>
    <n v="23909751"/>
  </r>
  <r>
    <n v="30000000"/>
    <s v="[{ 35, name: Comedy}, { 18, name: Drama}]"/>
    <x v="8"/>
    <s v=" Drama"/>
    <s v="-"/>
    <s v="-"/>
    <m/>
    <n v="16232"/>
    <x v="1439"/>
    <s v="[{&quot;id&quot;: 1480, &quot;name&quot;: &quot;baseball&quot;}, {&quot;id&quot;: 6075, &quot;name&quot;: &quot;sport&quot;}]"/>
    <s v="en"/>
    <s v="Aging baseball star who goes by the nickname, Mr. 3000, finds out many years after retirement that he didn't quite reach 3,000 hits. Now at age 47 he's back to try and reach that goal."/>
    <n v="2850896"/>
    <s v="[{&quot;name&quot;: &quot;Touchstone Pictures&quot;, &quot;id&quot;: 9195}]"/>
    <x v="51"/>
    <s v="[{&quot;iso_3166_1&quot;: &quot;US&quot;, &quot;name&quot;: &quot;United States of America&quot;}]"/>
    <d v="2004-06-15T00:00:00"/>
    <x v="13"/>
    <n v="21800302"/>
    <n v="104"/>
    <s v="[{&quot;iso_639_1&quot;: &quot;en&quot;, &quot;name&quot;: &quot;English&quot;}]"/>
    <s v="Released"/>
    <s v="Big league. Big mouth. Big time."/>
    <s v="5.0"/>
    <n v="66"/>
    <n v="-8199698"/>
  </r>
  <r>
    <n v="30000000"/>
    <s v="[{ 10749, name: Romance}, { 18, name: Drama}, { 53, name: Thriller}, { 80, name: Crime}]"/>
    <x v="12"/>
    <s v=" Drama"/>
    <s v=" Thriller"/>
    <s v=" Crime"/>
    <s v="http://www.thenextthreedaysmovie.com/index.html"/>
    <n v="43539"/>
    <x v="1440"/>
    <s v="[{&quot;id&quot;: 2620, &quot;name&quot;: &quot;evidence&quot;}, {&quot;id&quot;: 3022, &quot;name&quot;: &quot;passport&quot;}, {&quot;id&quot;: 41379, &quot;name&quot;: &quot;argument&quot;}, {&quot;id&quot;: 154879, &quot;name&quot;: &quot;county jail&quot;}, {&quot;id&quot;: 154881, &quot;name&quot;: &quot;fingerprints&quot;}, {&quot;id&quot;: 154882, &quot;name&quot;: &quot;appeal&quot;}, {&quot;id&quot;: 154884, &quot;name&quot;: &quot;escape artist&quot;}]"/>
    <s v="en"/>
    <s v="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
    <n v="34421696"/>
    <s v="[{&quot;name&quot;: &quot;Lionsgate&quot;, &quot;id&quot;: 1632}, {&quot;name&quot;: &quot;Fid\u00e9lit\u00e9 Films&quot;, &quot;id&quot;: 2927}, {&quot;name&quot;: &quot;Hwy61&quot;, &quot;id&quot;: 6320}]"/>
    <x v="43"/>
    <s v="[{&quot;iso_3166_1&quot;: &quot;US&quot;, &quot;name&quot;: &quot;United States of America&quot;}, {&quot;iso_3166_1&quot;: &quot;FR&quot;, &quot;name&quot;: &quot;France&quot;}]"/>
    <d v="2010-11-18T00:00:00"/>
    <x v="4"/>
    <n v="51148651"/>
    <n v="133"/>
    <s v="[{&quot;iso_639_1&quot;: &quot;en&quot;, &quot;name&quot;: &quot;English&quot;}]"/>
    <s v="Released"/>
    <s v="What if you had 72 hours to save everything you live for?"/>
    <s v="6.9"/>
    <n v="905"/>
    <n v="21148651"/>
  </r>
  <r>
    <n v="30000000"/>
    <s v="[{ 878, name: Science Fiction}, { 28, name: Action}, { 53, name: Thriller}]"/>
    <x v="4"/>
    <s v=" Action"/>
    <s v=" Thriller"/>
    <s v="-"/>
    <s v="http://www.sonypictures.com/movies/ultraviolet/"/>
    <n v="9920"/>
    <x v="1441"/>
    <s v="[{&quot;id&quot;: 1418, &quot;name&quot;: &quot;skyscraper&quot;}, {&quot;id&quot;: 3133, &quot;name&quot;: &quot;vampire&quot;}, {&quot;id&quot;: 4399, &quot;name&quot;: &quot;victim&quot;}, {&quot;id&quot;: 4565, &quot;name&quot;: &quot;dystopia&quot;}, {&quot;id&quot;: 5202, &quot;name&quot;: &quot;boy&quot;}, {&quot;id&quot;: 13005, &quot;name&quot;: &quot;doctor&quot;}, {&quot;id&quot;: 14819, &quot;name&quot;: &quot;violence&quot;}, {&quot;id&quot;: 157202, &quot;name&quot;: &quot;one woman army&quot;}, {&quot;id&quot;: 180436, &quot;name&quot;: &quot;hemophagia&quot;}, {&quot;id&quot;: 180439, &quot;name&quot;: &quot;stamina&quot;}, {&quot;id&quot;: 180440, &quot;name&quot;: &quot;totalitarian&quot;}, {&quot;id&quot;: 180441, &quot;name&quot;: &quot;antigen&quot;}, {&quot;id&quot;: 180443, &quot;name&quot;: &quot;cure&quot;}, {&quot;id&quot;: 180445, &quot;name&quot;: &quot;strength&quot;}, {&quot;id&quot;: 180447, &quot;name&quot;: &quot;biological warfare&quot;}, {&quot;id&quot;: 180464, &quot;name&quot;: &quot;lab technician&quot;}, {&quot;id&quot;: 180465, &quot;name&quot;: &quot;rooftop fight&quot;}, {&quot;id&quot;: 180466, &quot;name&quot;: &quot;gravity&quot;}, {&quot;id&quot;: 180467, &quot;name&quot;: &quot;light sensitivity&quot;}]"/>
    <s v="en"/>
    <s v="In the late 21st century, a subculture of humans have emerged who have been modified genetically by a vampire-like disease, giving them enhanced speed, incredible stamina and acute intelligence. As they are set apart from &quot;normal&quot; and &quot;healthy&quot; humans, the world is pushed to the brink of worldwide civil war  aimed at the destruction of the &quot;diseased&quot; population. In the middle of this crossed-fire is - an infected woman - Ultraviolet, who finds herself protecting a nine-year-old boy who has been marked for death by the human government as he is believed to be a threat to humans."/>
    <n v="1589534"/>
    <s v="[{&quot;name&quot;: &quot;Screen Gems&quot;, &quot;id&quot;: 3287}, {&quot;name&quot;: &quot;Ultravi Productions&quot;, &quot;id&quot;: 8003}]"/>
    <x v="138"/>
    <s v="[{&quot;iso_3166_1&quot;: &quot;US&quot;, &quot;name&quot;: &quot;United States of America&quot;}]"/>
    <d v="2006-03-03T00:00:00"/>
    <x v="6"/>
    <n v="31070211"/>
    <n v="87"/>
    <s v="[{&quot;iso_639_1&quot;: &quot;en&quot;, &quot;name&quot;: &quot;English&quot;}, {&quot;iso_639_1&quot;: &quot;vi&quot;, &quot;name&quot;: &quot;Ti\u1ebfng Vi\u1ec7t&quot;}]"/>
    <s v="Released"/>
    <s v="The blood war is on."/>
    <s v="4.8"/>
    <n v="458"/>
    <n v="1070211"/>
  </r>
  <r>
    <n v="30000000"/>
    <s v="[{ 53, name: Thriller}]"/>
    <x v="6"/>
    <s v="-"/>
    <s v="-"/>
    <s v="-"/>
    <m/>
    <n v="8978"/>
    <x v="1442"/>
    <s v="[{&quot;id&quot;: 726, &quot;name&quot;: &quot;drug abuse&quot;}, {&quot;id&quot;: 1666, &quot;name&quot;: &quot;mexican standoff&quot;}, {&quot;id&quot;: 2375, &quot;name&quot;: &quot;junkie&quot;}, {&quot;id&quot;: 2885, &quot;name&quot;: &quot;prison cell&quot;}, {&quot;id&quot;: 3373, &quot;name&quot;: &quot;snow storm&quot;}, {&quot;id&quot;: 3543, &quot;name&quot;: &quot;transport of prisoners&quot;}, {&quot;id&quot;: 3737, &quot;name&quot;: &quot;dying and death&quot;}, {&quot;id&quot;: 5343, &quot;name&quot;: &quot;molotow cocktail&quot;}, {&quot;id&quot;: 5632, &quot;name&quot;: &quot;new year's day&quot;}, {&quot;id&quot;: 9714, &quot;name&quot;: &quot;remake&quot;}, {&quot;id&quot;: 9758, &quot;name&quot;: &quot;deception&quot;}, {&quot;id&quot;: 10349, &quot;name&quot;: &quot;survival&quot;}, {&quot;id&quot;: 10950, &quot;name&quot;: &quot;shootout&quot;}, {&quot;id&quot;: 11734, &quot;name&quot;: &quot;police corruption&quot;}, {&quot;id&quot;: 14707, &quot;name&quot;: &quot;brutality&quot;}, {&quot;id&quot;: 14755, &quot;name&quot;: &quot;power outage&quot;}, {&quot;id&quot;: 14819, &quot;name&quot;: &quot;violence&quot;}, {&quot;id&quot;: 18107, &quot;name&quot;: &quot;silencer&quot;}, {&quot;id&quot;: 156650, &quot;name&quot;: &quot;machine gun&quot;}, {&quot;id&quot;: 161998, &quot;name&quot;: &quot;night vision goggles&quot;}, {&quot;id&quot;: 173845, &quot;name&quot;: &quot;exploding bus&quot;}, {&quot;id&quot;: 178929, &quot;name&quot;: &quot;detroit michigan&quot;}]"/>
    <s v="en"/>
    <s v="On New Year's Eve, inside a police station that's about to be closed for good, officer Jake Roenick must cobble together a force made up cops and criminals to save themselves from a mob looking to kill mobster Marion Bishop."/>
    <n v="18706504"/>
    <s v="[{&quot;name&quot;: &quot;Rogue Pictures&quot;, &quot;id&quot;: 134}, {&quot;name&quot;: &quot;Why Not Productions&quot;, &quot;id&quot;: 729}, {&quot;name&quot;: &quot;Liaison Films&quot;, &quot;id&quot;: 20449}, {&quot;name&quot;: &quot;Biscayne Pictures&quot;, &quot;id&quot;: 20450}]"/>
    <x v="247"/>
    <s v="[{&quot;iso_3166_1&quot;: &quot;US&quot;, &quot;name&quot;: &quot;United States of America&quot;}, {&quot;iso_3166_1&quot;: &quot;FR&quot;, &quot;name&quot;: &quot;France&quot;}]"/>
    <d v="2005-01-19T00:00:00"/>
    <x v="11"/>
    <n v="35294470"/>
    <n v="109"/>
    <s v="[{&quot;iso_639_1&quot;: &quot;en&quot;, &quot;name&quot;: &quot;English&quot;}, {&quot;iso_639_1&quot;: &quot;sr&quot;, &quot;name&quot;: &quot;Srpski&quot;}, {&quot;iso_639_1&quot;: &quot;es&quot;, &quot;name&quot;: &quot;Espa\u00f1ol&quot;}]"/>
    <s v="Released"/>
    <s v="Unite and fight."/>
    <s v="6.0"/>
    <n v="311"/>
    <n v="5294470"/>
  </r>
  <r>
    <n v="30000000"/>
    <s v="[{ 28, name: Action}, { 18, name: Drama}, { 80, name: Crime}, { 53, name: Thriller}]"/>
    <x v="0"/>
    <s v=" Drama"/>
    <s v=" Crime"/>
    <s v=" Thriller"/>
    <m/>
    <n v="11702"/>
    <x v="1443"/>
    <s v="[{&quot;id&quot;: 279, &quot;name&quot;: &quot;usa&quot;}, {&quot;id&quot;: 478, &quot;name&quot;: &quot;china&quot;}, {&quot;id&quot;: 1376, &quot;name&quot;: &quot;assault rifle&quot;}, {&quot;id&quot;: 1589, &quot;name&quot;: &quot;sniper&quot;}, {&quot;id&quot;: 1788, &quot;name&quot;: &quot;chinatown&quot;}, {&quot;id&quot;: 2231, &quot;name&quot;: &quot;drug dealer&quot;}, {&quot;id&quot;: 2708, &quot;name&quot;: &quot;hitman&quot;}, {&quot;id&quot;: 3739, &quot;name&quot;: &quot;funeral&quot;}, {&quot;id&quot;: 8997, &quot;name&quot;: &quot;conscientious objector&quot;}, {&quot;id&quot;: 9748, &quot;name&quot;: &quot;revenge&quot;}, {&quot;id&quot;: 10562, &quot;name&quot;: &quot;on the run&quot;}, {&quot;id&quot;: 10718, &quot;name&quot;: &quot;fugitive&quot;}, {&quot;id&quot;: 13116, &quot;name&quot;: &quot;one man army&quot;}, {&quot;id&quot;: 15211, &quot;name&quot;: &quot;sunglasses&quot;}, {&quot;id&quot;: 18026, &quot;name&quot;: &quot;drug lord&quot;}, {&quot;id&quot;: 18107, &quot;name&quot;: &quot;silencer&quot;}, {&quot;id&quot;: 159932, &quot;name&quot;: &quot;uzi&quot;}, {&quot;id&quot;: 169590, &quot;name&quot;: &quot;police raid&quot;}, {&quot;id&quot;: 177964, &quot;name&quot;: &quot;contract killer&quot;}, {&quot;id&quot;: 235220, &quot;name&quot;: &quot;replacement&quot;}]"/>
    <s v="en"/>
    <s v="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
    <n v="9607391"/>
    <s v="[{&quot;name&quot;: &quot;Columbia Pictures Corporation&quot;, &quot;id&quot;: 441}]"/>
    <x v="44"/>
    <s v="[{&quot;iso_3166_1&quot;: &quot;US&quot;, &quot;name&quot;: &quot;United States of America&quot;}]"/>
    <d v="1998-02-06T00:00:00"/>
    <x v="19"/>
    <n v="19204929"/>
    <n v="87"/>
    <s v="[{&quot;iso_639_1&quot;: &quot;cn&quot;, &quot;name&quot;: &quot;\u5e7f\u5dde\u8bdd / \u5ee3\u5dde\u8a71&quot;}, {&quot;iso_639_1&quot;: &quot;cs&quot;, &quot;name&quot;: &quot;\u010cesk\u00fd&quot;}, {&quot;iso_639_1&quot;: &quot;en&quot;, &quot;name&quot;: &quot;English&quot;}]"/>
    <s v="Released"/>
    <s v="Kill or be replaced."/>
    <s v="6.0"/>
    <n v="127"/>
    <n v="-10795071"/>
  </r>
  <r>
    <n v="25000000"/>
    <s v="[{ 28, name: Action}, { 35, name: Comedy}, { 53, name: Thriller}]"/>
    <x v="0"/>
    <s v=" Comedy"/>
    <s v=" Thriller"/>
    <s v="-"/>
    <m/>
    <n v="18550"/>
    <x v="1444"/>
    <s v="[{&quot;id&quot;: 2157, &quot;name&quot;: &quot;hacker&quot;}, {&quot;id&quot;: 4654, &quot;name&quot;: &quot;undercover agent&quot;}, {&quot;id&quot;: 10391, &quot;name&quot;: &quot;mafia&quot;}, {&quot;id&quot;: 10717, &quot;name&quot;: &quot;chain gang&quot;}, {&quot;id&quot;: 10718, &quot;name&quot;: &quot;fugitive&quot;}, {&quot;id&quot;: 208592, &quot;name&quot;: &quot;floppy disk&quot;}]"/>
    <s v="en"/>
    <s v="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
    <n v="277255"/>
    <s v="[{&quot;name&quot;: &quot;Metro-Goldwyn-Mayer (MGM)&quot;, &quot;id&quot;: 8411}]"/>
    <x v="142"/>
    <s v="[{&quot;iso_3166_1&quot;: &quot;US&quot;, &quot;name&quot;: &quot;United States of America&quot;}]"/>
    <d v="1996-07-19T00:00:00"/>
    <x v="24"/>
    <n v="17193231"/>
    <n v="98"/>
    <s v="[{&quot;iso_639_1&quot;: &quot;en&quot;, &quot;name&quot;: &quot;English&quot;}]"/>
    <s v="Released"/>
    <s v="See how they run."/>
    <s v="5.2"/>
    <n v="47"/>
    <n v="-7806769"/>
  </r>
  <r>
    <n v="30000000"/>
    <s v="[{ 18, name: Drama}, { 35, name: Comedy}, { 10749, name: Romance}]"/>
    <x v="5"/>
    <s v=" Comedy"/>
    <s v=" Romance"/>
    <s v="-"/>
    <s v="http://www.loveandotherdrugsthemovie.com/"/>
    <n v="43347"/>
    <x v="1445"/>
    <s v="[{&quot;id&quot;: 255, &quot;name&quot;: &quot;male nudity&quot;}, {&quot;id&quot;: 293, &quot;name&quot;: &quot;female nudity&quot;}, {&quot;id&quot;: 3344, &quot;name&quot;: &quot;letter&quot;}, {&quot;id&quot;: 9673, &quot;name&quot;: &quot;love&quot;}, {&quot;id&quot;: 10425, &quot;name&quot;: &quot;viagra&quot;}, {&quot;id&quot;: 11530, &quot;name&quot;: &quot;sexual freedom&quot;}, {&quot;id&quot;: 11678, &quot;name&quot;: &quot;free spirit&quot;}]"/>
    <s v="en"/>
    <s v="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
    <n v="20236951"/>
    <s v="[{&quot;name&quot;: &quot;Bedford Falls Productions&quot;, &quot;id&quot;: 348}, {&quot;name&quot;: &quot;Dune Entertainment&quot;, &quot;id&quot;: 444}, {&quot;name&quot;: &quot;Regency Enterprises&quot;, &quot;id&quot;: 508}, {&quot;name&quot;: &quot;Fox 2000 Pictures&quot;, &quot;id&quot;: 711}, {&quot;name&quot;: &quot;Stuber Productions&quot;, &quot;id&quot;: 4403}, {&quot;name&quot;: &quot;New Regency Pictures&quot;, &quot;id&quot;: 10104}]"/>
    <x v="68"/>
    <s v="[{&quot;iso_3166_1&quot;: &quot;US&quot;, &quot;name&quot;: &quot;United States of America&quot;}]"/>
    <d v="2010-11-22T00:00:00"/>
    <x v="4"/>
    <n v="102820008"/>
    <n v="112"/>
    <s v="[{&quot;iso_639_1&quot;: &quot;en&quot;, &quot;name&quot;: &quot;English&quot;}]"/>
    <s v="Released"/>
    <s v="Addicted to one-night stands or dependent on one another?"/>
    <s v="6.6"/>
    <n v="1233"/>
    <n v="72820008"/>
  </r>
  <r>
    <n v="30000000"/>
    <s v="[{ 80, name: Crime}, { 9648, name: Mystery}, { 53, name: Thriller}]"/>
    <x v="13"/>
    <s v=" Mystery"/>
    <s v=" Thriller"/>
    <s v="-"/>
    <m/>
    <n v="3489"/>
    <x v="1446"/>
    <s v="[{&quot;id&quot;: 1812, &quot;name&quot;: &quot;fbi&quot;}, {&quot;id&quot;: 1992, &quot;name&quot;: &quot;professor&quot;}, {&quot;id&quot;: 6779, &quot;name&quot;: &quot;ladies' man&quot;}, {&quot;id&quot;: 6780, &quot;name&quot;: &quot;medical examiner&quot;}, {&quot;id&quot;: 10714, &quot;name&quot;: &quot;serial killer&quot;}, {&quot;id&quot;: 156181, &quot;name&quot;: &quot;lecture&quot;}]"/>
    <s v="en"/>
    <s v="&quot;88 Minutes&quot; focuses on a college professor (Pacino) who moonlights as a forensic psychiatrist for the FBI and receives a death threat claiming he has only 88 minutes to live."/>
    <n v="16883429"/>
    <s v="[{&quot;name&quot;: &quot;TriStar Pictures&quot;, &quot;id&quot;: 559}, {&quot;name&quot;: &quot;Nu Image Entertainment&quot;, &quot;id&quot;: 713}, {&quot;name&quot;: &quot;Brightlight Pictures&quot;, &quot;id&quot;: 1063}]"/>
    <x v="50"/>
    <s v="[{&quot;iso_3166_1&quot;: &quot;US&quot;, &quot;name&quot;: &quot;United States of America&quot;}]"/>
    <d v="2007-02-14T00:00:00"/>
    <x v="1"/>
    <n v="16930884"/>
    <n v="108"/>
    <s v="[{&quot;iso_639_1&quot;: &quot;en&quot;, &quot;name&quot;: &quot;English&quot;}]"/>
    <s v="Released"/>
    <s v="He has 88 minutes to solve a murder. His own."/>
    <s v="5.7"/>
    <n v="313"/>
    <n v="-13069116"/>
  </r>
  <r>
    <n v="35000000"/>
    <s v="[{ 18, name: Drama}]"/>
    <x v="5"/>
    <s v="-"/>
    <s v="-"/>
    <s v="-"/>
    <s v="http://northcountrymovie.warnerbros.com/"/>
    <n v="9701"/>
    <x v="1447"/>
    <s v="[{&quot;id&quot;: 570, &quot;name&quot;: &quot;rape&quot;}, {&quot;id&quot;: 1328, &quot;name&quot;: &quot;secret&quot;}, {&quot;id&quot;: 1360, &quot;name&quot;: &quot;minnesota&quot;}, {&quot;id&quot;: 3581, &quot;name&quot;: &quot;witness&quot;}, {&quot;id&quot;: 4781, &quot;name&quot;: &quot;miner&quot;}, {&quot;id&quot;: 6060, &quot;name&quot;: &quot;insult&quot;}, {&quot;id&quot;: 6148, &quot;name&quot;: &quot;court&quot;}, {&quot;id&quot;: 7335, &quot;name&quot;: &quot;lawsuit&quot;}, {&quot;id&quot;: 9673, &quot;name&quot;: &quot;love&quot;}, {&quot;id&quot;: 10768, &quot;name&quot;: &quot;lesbian&quot;}, {&quot;id&quot;: 14643, &quot;name&quot;: &quot;battle&quot;}, {&quot;id&quot;: 14678, &quot;name&quot;: &quot;case&quot;}, {&quot;id&quot;: 15184, &quot;name&quot;: &quot;woman&quot;}, {&quot;id&quot;: 187056, &quot;name&quot;: &quot;woman director&quot;}, {&quot;id&quot;: 190938, &quot;name&quot;: &quot;landmark&quot;}, {&quot;id&quot;: 196626, &quot;name&quot;: &quot;harrassment&quot;}, {&quot;id&quot;: 202506, &quot;name&quot;: &quot;legal&quot;}]"/>
    <s v="en"/>
    <s v="A fictionalized account of the first major successful sexual harassment case in the United States -- Jenson vs. Eveleth Mines, where a woman who endured a range of abuse while working as a miner filed and won the landmark 1984 lawsuit."/>
    <n v="12779201"/>
    <s v="[{&quot;name&quot;: &quot;Warner Bros.&quot;, &quot;id&quot;: 6194}, {&quot;name&quot;: &quot;Participant Media&quot;, &quot;id&quot;: 6735}, {&quot;name&quot;: &quot;Nick Wechsler Productions&quot;, &quot;id&quot;: 8073}]"/>
    <x v="5"/>
    <s v="[{&quot;iso_3166_1&quot;: &quot;US&quot;, &quot;name&quot;: &quot;United States of America&quot;}]"/>
    <d v="2005-02-12T00:00:00"/>
    <x v="11"/>
    <n v="25224242"/>
    <n v="126"/>
    <s v="[{&quot;iso_639_1&quot;: &quot;en&quot;, &quot;name&quot;: &quot;English&quot;}]"/>
    <s v="Released"/>
    <s v="All She Wanted Was To Make A Living. Instead She Made History."/>
    <s v="6.8"/>
    <n v="125"/>
    <n v="-9775758"/>
  </r>
  <r>
    <n v="37000000"/>
    <s v="[{ 35, name: Comedy}, { 14, name: Fantasy}, { 878, name: Science Fiction}]"/>
    <x v="8"/>
    <s v=" Fantasy"/>
    <s v=" Science Fiction"/>
    <s v="-"/>
    <m/>
    <n v="10658"/>
    <x v="1448"/>
    <s v="[{&quot;id&quot;: 1339, &quot;name&quot;: &quot;duck&quot;}, {&quot;id&quot;: 8012, &quot;name&quot;: &quot;physicist&quot;}, {&quot;id&quot;: 9739, &quot;name&quot;: &quot;extraterrestrial&quot;}, {&quot;id&quot;: 11500, &quot;name&quot;: &quot;anthropomorphism&quot;}, {&quot;id&quot;: 14909, &quot;name&quot;: &quot;alien invasion&quot;}, {&quot;id&quot;: 175629, &quot;name&quot;: &quot;alternative reality&quot;}]"/>
    <s v="en"/>
    <s v="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
    <n v="11374306"/>
    <s v="[{&quot;name&quot;: &quot;Lucasfilm&quot;, &quot;id&quot;: 1}, {&quot;name&quot;: &quot;Universal Pictures&quot;, &quot;id&quot;: 33}]"/>
    <x v="19"/>
    <s v="[{&quot;iso_3166_1&quot;: &quot;US&quot;, &quot;name&quot;: &quot;United States of America&quot;}]"/>
    <d v="1986-08-01T00:00:00"/>
    <x v="43"/>
    <n v="37962774"/>
    <n v="110"/>
    <s v="[{&quot;iso_639_1&quot;: &quot;pt&quot;, &quot;name&quot;: &quot;Portugu\u00eas&quot;}, {&quot;iso_639_1&quot;: &quot;en&quot;, &quot;name&quot;: &quot;English&quot;}]"/>
    <s v="Released"/>
    <s v="You will believe that a duck can talk."/>
    <s v="5.1"/>
    <n v="221"/>
    <n v="962774"/>
  </r>
  <r>
    <n v="30000000"/>
    <s v="[{ 53, name: Thriller}, { 80, name: Crime}, { 18, name: Drama}]"/>
    <x v="6"/>
    <s v=" Crime"/>
    <s v=" Drama"/>
    <s v="-"/>
    <s v="http://www.prideandglorymovie.com/"/>
    <n v="13150"/>
    <x v="1449"/>
    <s v="[{&quot;id&quot;: 467, &quot;name&quot;: &quot;megacity&quot;}, {&quot;id&quot;: 2102, &quot;name&quot;: &quot;brother-in-law&quot;}, {&quot;id&quot;: 6149, &quot;name&quot;: &quot;police&quot;}]"/>
    <s v="en"/>
    <s v="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
    <n v="10703602"/>
    <s v="[{&quot;name&quot;: &quot;New Line Cinema&quot;, &quot;id&quot;: 12}, {&quot;name&quot;: &quot;Solaris Film&quot;, &quot;id&quot;: 1001}, {&quot;name&quot;: &quot;Avery Pix&quot;, &quot;id&quot;: 1565}, {&quot;name&quot;: &quot;O'Connor Brothers&quot;, &quot;id&quot;: 12066}, {&quot;name&quot;: &quot;Kumar Mobiliengesellschaft mbH &amp; Co. Projekt Nr. 1 KG&quot;, &quot;id&quot;: 12067}]"/>
    <x v="12"/>
    <s v="[{&quot;iso_3166_1&quot;: &quot;US&quot;, &quot;name&quot;: &quot;United States of America&quot;}, {&quot;iso_3166_1&quot;: &quot;DE&quot;, &quot;name&quot;: &quot;Germany&quot;}]"/>
    <d v="2008-09-09T00:00:00"/>
    <x v="7"/>
    <n v="31148328"/>
    <n v="130"/>
    <s v="[{&quot;iso_639_1&quot;: &quot;en&quot;, &quot;name&quot;: &quot;English&quot;}]"/>
    <s v="Released"/>
    <s v="Truth. Honor. Loyalty. Family. What are you willing to sacrifice?"/>
    <s v="6.3"/>
    <n v="240"/>
    <n v="1148328"/>
  </r>
  <r>
    <n v="30000000"/>
    <s v="[{ 28, name: Action}, { 12, name: Adventure}, { 27, name: Horror}, { 53, name: Thriller}]"/>
    <x v="0"/>
    <s v=" Adventure"/>
    <s v=" Horror"/>
    <s v=" Thriller"/>
    <m/>
    <n v="9042"/>
    <x v="1450"/>
    <s v="[{&quot;id&quot;: 6201, &quot;name&quot;: &quot;fall&quot;}, {&quot;id&quot;: 9786, &quot;name&quot;: &quot;burned alive&quot;}, {&quot;id&quot;: 14819, &quot;name&quot;: &quot;violence&quot;}, {&quot;id&quot;: 33782, &quot;name&quot;: &quot;diver&quot;}, {&quot;id&quot;: 156125, &quot;name&quot;: &quot;swimwear&quot;}]"/>
    <s v="en"/>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n v="10756266"/>
    <s v="[{&quot;name&quot;: &quot;Lakeshore Entertainment&quot;, &quot;id&quot;: 126}, {&quot;name&quot;: &quot;Cinerenta Medienbeteiligungs KG&quot;, &quot;id&quot;: 995}, {&quot;name&quot;: &quot;Screen Gems&quot;, &quot;id&quot;: 3287}, {&quot;name&quot;: &quot;Cineblue Internationale Filmproduktionsgesellschaft&quot;, &quot;id&quot;: 26032}, {&quot;name&quot;: &quot;City Productions&quot;, &quot;id&quot;: 26033}]"/>
    <x v="118"/>
    <s v="[{&quot;iso_3166_1&quot;: &quot;DE&quot;, &quot;name&quot;: &quot;Germany&quot;}, {&quot;iso_3166_1&quot;: &quot;US&quot;, &quot;name&quot;: &quot;United States of America&quot;}]"/>
    <d v="2005-08-25T00:00:00"/>
    <x v="11"/>
    <n v="15007991"/>
    <n v="97"/>
    <s v="[{&quot;iso_639_1&quot;: &quot;cs&quot;, &quot;name&quot;: &quot;\u010cesk\u00fd&quot;}, {&quot;iso_639_1&quot;: &quot;en&quot;, &quot;name&quot;: &quot;English&quot;}]"/>
    <s v="Released"/>
    <s v="There are places man was never meant to go."/>
    <s v="5.1"/>
    <n v="202"/>
    <n v="-14992009"/>
  </r>
  <r>
    <n v="30000000"/>
    <s v="[{ 35, name: Comedy}, { 10749, name: Romance}]"/>
    <x v="8"/>
    <s v=" Romance"/>
    <s v="-"/>
    <s v="-"/>
    <s v="http://alexandemmamovie.warnerbros.com/"/>
    <n v="17813"/>
    <x v="1451"/>
    <s v="[{&quot;id&quot;: 395, &quot;name&quot;: &quot;gambling&quot;}, {&quot;id&quot;: 572, &quot;name&quot;: &quot;sex&quot;}, {&quot;id&quot;: 585, &quot;name&quot;: &quot;casino&quot;}, {&quot;id&quot;: 818, &quot;name&quot;: &quot;based on novel&quot;}, {&quot;id&quot;: 2016, &quot;name&quot;: &quot;vandalism&quot;}, {&quot;id&quot;: 2251, &quot;name&quot;: &quot;lie&quot;}, {&quot;id&quot;: 5091, &quot;name&quot;: &quot;kiss&quot;}, {&quot;id&quot;: 9673, &quot;name&quot;: &quot;love&quot;}, {&quot;id&quot;: 10941, &quot;name&quot;: &quot;disappearance&quot;}, {&quot;id&quot;: 13028, &quot;name&quot;: &quot;writer&quot;}, {&quot;id&quot;: 34079, &quot;name&quot;: &quot;death&quot;}, {&quot;id&quot;: 208223, &quot;name&quot;: &quot;fortune&quot;}]"/>
    <s v="en"/>
    <s v="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
    <n v="4352422"/>
    <s v="[{&quot;name&quot;: &quot;Epsilon Motion Pictures&quot;, &quot;id&quot;: 1171}, {&quot;name&quot;: &quot;Franchise Pictures&quot;, &quot;id&quot;: 1403}, {&quot;name&quot;: &quot;Escape Artists&quot;, &quot;id&quot;: 1423}, {&quot;name&quot;: &quot;Reiner / Greisman Productions&quot;, &quot;id&quot;: 86256}]"/>
    <x v="99"/>
    <s v="[{&quot;iso_3166_1&quot;: &quot;US&quot;, &quot;name&quot;: &quot;United States of America&quot;}]"/>
    <d v="2003-06-16T00:00:00"/>
    <x v="16"/>
    <n v="15368897"/>
    <n v="96"/>
    <s v="[{&quot;iso_639_1&quot;: &quot;en&quot;, &quot;name&quot;: &quot;English&quot;}, {&quot;iso_639_1&quot;: &quot;fr&quot;, &quot;name&quot;: &quot;Fran\u00e7ais&quot;}]"/>
    <s v="Released"/>
    <s v="Is it love... or are they just imagining things?"/>
    <s v="5.0"/>
    <n v="68"/>
    <n v="-14631103"/>
  </r>
  <r>
    <n v="30000000"/>
    <s v="[{ 18, name: Drama}, { 9648, name: Mystery}, { 10749, name: Romance}, { 53, name: Thriller}]"/>
    <x v="5"/>
    <s v=" Mystery"/>
    <s v=" Romance"/>
    <s v=" Thriller"/>
    <m/>
    <n v="11208"/>
    <x v="1452"/>
    <s v="[{&quot;id&quot;: 2038, &quot;name&quot;: &quot;love of one's life&quot;}, {&quot;id&quot;: 4908, &quot;name&quot;: &quot;leave&quot;}, {&quot;id&quot;: 11200, &quot;name&quot;: &quot;look-alike&quot;}, {&quot;id&quot;: 34038, &quot;name&quot;: &quot;intrigue&quot;}]"/>
    <s v="en"/>
    <s v="Matthew, a young advertising executive in Chicago, puts his life and a business trip to China on hold when he thinks he sees Lisa, the love of his life who left him without a word two years earlier, walking out of a restaurant one day."/>
    <n v="9301562"/>
    <s v="[{&quot;name&quot;: &quot;Lakeshore Entertainment&quot;, &quot;id&quot;: 126}, {&quot;name&quot;: &quot;Metro-Goldwyn-Mayer (MGM)&quot;, &quot;id&quot;: 8411}, {&quot;name&quot;: &quot;Mel's Cite du Cinema&quot;, &quot;id&quot;: 54502}]"/>
    <x v="118"/>
    <s v="[{&quot;iso_3166_1&quot;: &quot;US&quot;, &quot;name&quot;: &quot;United States of America&quot;}]"/>
    <d v="2004-09-03T00:00:00"/>
    <x v="13"/>
    <n v="13001257"/>
    <n v="114"/>
    <s v="[{&quot;iso_639_1&quot;: &quot;en&quot;, &quot;name&quot;: &quot;English&quot;}]"/>
    <s v="Released"/>
    <s v="Passion never dies."/>
    <s v="6.7"/>
    <n v="157"/>
    <n v="-16998743"/>
  </r>
  <r>
    <n v="17000000"/>
    <s v="[{ 27, name: Horror}, { 35, name: Comedy}]"/>
    <x v="15"/>
    <s v=" Comedy"/>
    <s v="-"/>
    <s v="-"/>
    <s v="http://www.welcometofrightnight.com"/>
    <n v="58151"/>
    <x v="1453"/>
    <s v="[{&quot;id&quot;: 813, &quot;name&quot;: &quot;sunrise&quot;}, {&quot;id&quot;: 3133, &quot;name&quot;: &quot;vampire&quot;}, {&quot;id&quot;: 3301, &quot;name&quot;: &quot;suspicion&quot;}, {&quot;id&quot;: 9714, &quot;name&quot;: &quot;remake&quot;}, {&quot;id&quot;: 10532, &quot;name&quot;: &quot;suburbia&quot;}]"/>
    <s v="en"/>
    <s v="A teenager suspects his new neighbour is a vampire. Unable to convince anyone, he tries to enlist the help of a self-proclaimed vampire hunter and magician in this remake of the 1985 comedy-horror classic."/>
    <n v="1827083"/>
    <s v="[{&quot;name&quot;: &quot;Touchstone Pictures&quot;, &quot;id&quot;: 9195}]"/>
    <x v="51"/>
    <s v="[{&quot;iso_3166_1&quot;: &quot;GB&quot;, &quot;name&quot;: &quot;United Kingdom&quot;}, {&quot;iso_3166_1&quot;: &quot;US&quot;, &quot;name&quot;: &quot;United States of America&quot;}]"/>
    <d v="2011-08-18T00:00:00"/>
    <x v="9"/>
    <n v="24922237"/>
    <n v="106"/>
    <s v="[{&quot;iso_639_1&quot;: &quot;en&quot;, &quot;name&quot;: &quot;English&quot;}]"/>
    <s v="Released"/>
    <s v="You can't run from evil when it lives next door."/>
    <s v="6.0"/>
    <n v="603"/>
    <n v="7922237"/>
  </r>
  <r>
    <n v="30000000"/>
    <s v="[{ 18, name: Drama}, { 36, name: History}, { 10749, name: Romance}]"/>
    <x v="5"/>
    <s v=" History"/>
    <s v=" Romance"/>
    <s v="-"/>
    <m/>
    <n v="11400"/>
    <x v="1454"/>
    <s v="[{&quot;id&quot;: 2914, &quot;name&quot;: &quot;chief&quot;}, {&quot;id&quot;: 158217, &quot;name&quot;: &quot;colonialism&quot;}, {&quot;id&quot;: 174149, &quot;name&quot;: &quot;new world&quot;}]"/>
    <s v="en"/>
    <s v="A drama about explorer John Smith and the clash between Native Americans and English settlers in the 17th century."/>
    <n v="19106154"/>
    <s v="[{&quot;name&quot;: &quot;New Line Cinema&quot;, &quot;id&quot;: 12}, {&quot;name&quot;: &quot;First Foot Films&quot;, &quot;id&quot;: 22110}, {&quot;name&quot;: &quot;Sunflower Productions&quot;, &quot;id&quot;: 22253}, {&quot;name&quot;: &quot;Sarah Green Film&quot;, &quot;id&quot;: 22254}, {&quot;name&quot;: &quot;The Virginia Company LLC&quot;, &quot;id&quot;: 22255}]"/>
    <x v="12"/>
    <s v="[{&quot;iso_3166_1&quot;: &quot;US&quot;, &quot;name&quot;: &quot;United States of America&quot;}]"/>
    <d v="2005-12-25T00:00:00"/>
    <x v="11"/>
    <n v="30536013"/>
    <n v="135"/>
    <s v="[{&quot;iso_639_1&quot;: &quot;en&quot;, &quot;name&quot;: &quot;English&quot;}]"/>
    <s v="Released"/>
    <s v="Once discovered, it was changed forever."/>
    <s v="6.4"/>
    <n v="330"/>
    <n v="536013"/>
  </r>
  <r>
    <n v="25000000"/>
    <s v="[{ 18, name: Drama}, { 27, name: Horror}, { 878, name: Science Fiction}, { 53, name: Thriller}]"/>
    <x v="5"/>
    <s v=" Horror"/>
    <s v=" Science Fiction"/>
    <s v=" Thriller"/>
    <m/>
    <n v="11058"/>
    <x v="1455"/>
    <s v="[{&quot;id&quot;: 222, &quot;name&quot;: &quot;schizophrenia&quot;}, {&quot;id&quot;: 402, &quot;name&quot;: &quot;clone&quot;}, {&quot;id&quot;: 697, &quot;name&quot;: &quot;loss of son&quot;}, {&quot;id&quot;: 3030, &quot;name&quot;: &quot;nightmare&quot;}, {&quot;id&quot;: 13005, &quot;name&quot;: &quot;doctor&quot;}]"/>
    <s v="en"/>
    <s v="A couple agree to have their deceased son cloned under the supervision of an enigmatic doctor, but bizarre things start to happen years after his rebirth."/>
    <n v="1210235"/>
    <s v="[{&quot;name&quot;: &quot;Lions Gate Films&quot;, &quot;id&quot;: 35}, {&quot;name&quot;: &quot;2929 Productions&quot;, &quot;id&quot;: 846}, {&quot;name&quot;: &quot;Artists Production Group (APG)&quot;, &quot;id&quot;: 18620}, {&quot;name&quot;: &quot;Blue Productions&quot;, &quot;id&quot;: 57347}]"/>
    <x v="53"/>
    <s v="[{&quot;iso_3166_1&quot;: &quot;CA&quot;, &quot;name&quot;: &quot;Canada&quot;}, {&quot;iso_3166_1&quot;: &quot;US&quot;, &quot;name&quot;: &quot;United States of America&quot;}]"/>
    <d v="2004-04-30T00:00:00"/>
    <x v="13"/>
    <n v="30114487"/>
    <n v="102"/>
    <s v="[{&quot;iso_639_1&quot;: &quot;en&quot;, &quot;name&quot;: &quot;English&quot;}]"/>
    <s v="Released"/>
    <s v="When a miracle becomes a nightmare, evil is born."/>
    <s v="4.7"/>
    <n v="114"/>
    <n v="5114487"/>
  </r>
  <r>
    <n v="30000000"/>
    <s v="[{ 35, name: Comedy}, { 16, name: Animation}, { 10751, name: Family}]"/>
    <x v="8"/>
    <s v=" Animation"/>
    <s v=" Family"/>
    <s v="-"/>
    <s v="http://www.hoodwinkedtoomovie.com/"/>
    <n v="57089"/>
    <x v="1456"/>
    <s v="[{&quot;id&quot;: 616, &quot;name&quot;: &quot;witch&quot;}, {&quot;id&quot;: 1994, &quot;name&quot;: &quot;wolf&quot;}, {&quot;id&quot;: 4174, &quot;name&quot;: &quot;little red riding hood&quot;}, {&quot;id&quot;: 9663, &quot;name&quot;: &quot;sequel&quot;}, {&quot;id&quot;: 10159, &quot;name&quot;: &quot;computer animation&quot;}, {&quot;id&quot;: 10947, &quot;name&quot;: &quot;goat&quot;}, {&quot;id&quot;: 179430, &quot;name&quot;: &quot;aftercreditsstinger&quot;}, {&quot;id&quot;: 179431, &quot;name&quot;: &quot;duringcreditsstinger&quot;}]"/>
    <s v="en"/>
    <s v="Red Riding Hood is training in the group of Sister Hoods, when she and the Wolf are called to examine the sudden mysterious disappearance of Hansel and Gretel."/>
    <n v="10694417"/>
    <s v="[{&quot;name&quot;: &quot;HW Two&quot;, &quot;id&quot;: 7582}]"/>
    <x v="265"/>
    <s v="[{&quot;iso_3166_1&quot;: &quot;US&quot;, &quot;name&quot;: &quot;United States of America&quot;}]"/>
    <d v="2011-04-29T00:00:00"/>
    <x v="9"/>
    <n v="13521829"/>
    <n v="86"/>
    <s v="[{&quot;iso_639_1&quot;: &quot;en&quot;, &quot;name&quot;: &quot;English&quot;}]"/>
    <s v="Released"/>
    <s v="Not All Fairy Tales Go By the Book."/>
    <s v="4.8"/>
    <n v="131"/>
    <n v="-16478171"/>
  </r>
  <r>
    <n v="30000000"/>
    <s v="[{ 18, name: Drama}]"/>
    <x v="5"/>
    <s v="-"/>
    <s v="-"/>
    <s v="-"/>
    <s v="http://www.miramax.com/anunfinishedlife/"/>
    <n v="1947"/>
    <x v="1457"/>
    <s v="[{&quot;id&quot;: 697, &quot;name&quot;: &quot;loss of son&quot;}, {&quot;id&quot;: 798, &quot;name&quot;: &quot;sheriff&quot;}, {&quot;id&quot;: 1016, &quot;name&quot;: &quot;wyoming&quot;}, {&quot;id&quot;: 2971, &quot;name&quot;: &quot;grandfather granddaughter relationship&quot;}, {&quot;id&quot;: 5927, &quot;name&quot;: &quot;violence against women&quot;}]"/>
    <s v="en"/>
    <s v="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
    <n v="6353971"/>
    <s v="[{&quot;name&quot;: &quot;Miramax Films&quot;, &quot;id&quot;: 14}, {&quot;name&quot;: &quot;Revolution Studios&quot;, &quot;id&quot;: 497}, {&quot;name&quot;: &quot;Persistent Entertainment&quot;, &quot;id&quot;: 810}, {&quot;name&quot;: &quot;Initial Entertainment Group (IEG)&quot;, &quot;id&quot;: 7380}, {&quot;name&quot;: &quot;The Ladd Company&quot;, &quot;id&quot;: 7965}, {&quot;name&quot;: &quot;Kalis Productions GmbH &amp; Co. Zweite KG&quot;, &quot;id&quot;: 20376}, {&quot;name&quot;: &quot;Unfinished Films&quot;, &quot;id&quot;: 20377}]"/>
    <x v="61"/>
    <s v="[{&quot;iso_3166_1&quot;: &quot;US&quot;, &quot;name&quot;: &quot;United States of America&quot;}, {&quot;iso_3166_1&quot;: &quot;DE&quot;, &quot;name&quot;: &quot;Germany&quot;}]"/>
    <d v="2005-09-09T00:00:00"/>
    <x v="11"/>
    <n v="18618284"/>
    <n v="108"/>
    <s v="[{&quot;iso_639_1&quot;: &quot;en&quot;, &quot;name&quot;: &quot;English&quot;}, {&quot;iso_639_1&quot;: &quot;fr&quot;, &quot;name&quot;: &quot;Fran\u00e7ais&quot;}]"/>
    <s v="Released"/>
    <s v="Every secret takes on a life of its own."/>
    <s v="6.7"/>
    <n v="161"/>
    <n v="-11381716"/>
  </r>
  <r>
    <n v="30000000"/>
    <s v="[{ 12, name: Adventure}, { 14, name: Fantasy}, { 9648, name: Mystery}]"/>
    <x v="1"/>
    <s v=" Fantasy"/>
    <s v=" Mystery"/>
    <s v="-"/>
    <s v="http://doctorparnassus.com/"/>
    <n v="8054"/>
    <x v="1458"/>
    <s v="[{&quot;id&quot;: 291, &quot;name&quot;: &quot;circus&quot;}, {&quot;id&quot;: 4978, &quot;name&quot;: &quot;immortality&quot;}, {&quot;id&quot;: 172971, &quot;name&quot;: &quot;elderly&quot;}, {&quot;id&quot;: 179430, &quot;name&quot;: &quot;aftercreditsstinger&quot;}, {&quot;id&quot;: 179431, &quot;name&quot;: &quot;duringcreditsstinger&quot;}]"/>
    <s v="en"/>
    <s v="A traveling theater company gives its audience much more than they were expecting."/>
    <n v="37181019"/>
    <s v="[{&quot;name&quot;: &quot;Infinity Features Entertainment&quot;, &quot;id&quot;: 212}, {&quot;name&quot;: &quot;Davis-Films&quot;, &quot;id&quot;: 342}, {&quot;name&quot;: &quot;T\u00e9l\u00e9film Canada&quot;, &quot;id&quot;: 806}, {&quot;name&quot;: &quot;The Movie Network&quot;, &quot;id&quot;: 808}, {&quot;name&quot;: &quot;Canadian Film or Video Production Tax Credit (CPTC)&quot;, &quot;id&quot;: 8582}, {&quot;name&quot;: &quot;British Columbia Film&quot;, &quot;id&quot;: 10316}, {&quot;name&quot;: &quot;Province of British Columbia Film Incentive BC&quot;, &quot;id&quot;: 11567}, {&quot;name&quot;: &quot;Movie Central&quot;, &quot;id&quot;: 11575}, {&quot;name&quot;: &quot;Grosvenor Park Productions&quot;, &quot;id&quot;: 17449}, {&quot;name&quot;: &quot;Poo Poo Pictures&quot;, &quot;id&quot;: 23116}, {&quot;name&quot;: &quot;Parnassus Productions&quot;, &quot;id&quot;: 55990}, {&quot;name&quot;: &quot;U.K. Tax Credit&quot;, &quot;id&quot;: 55991}]"/>
    <x v="266"/>
    <s v="[{&quot;iso_3166_1&quot;: &quot;CA&quot;, &quot;name&quot;: &quot;Canada&quot;}, {&quot;iso_3166_1&quot;: &quot;FR&quot;, &quot;name&quot;: &quot;France&quot;}, {&quot;iso_3166_1&quot;: &quot;GB&quot;, &quot;name&quot;: &quot;United Kingdom&quot;}]"/>
    <d v="2009-10-01T00:00:00"/>
    <x v="0"/>
    <n v="64352607"/>
    <n v="123"/>
    <s v="[{&quot;iso_639_1&quot;: &quot;en&quot;, &quot;name&quot;: &quot;English&quot;}, {&quot;iso_639_1&quot;: &quot;ru&quot;, &quot;name&quot;: &quot;P\u0443\u0441\u0441\u043a\u0438\u0439&quot;}, {&quot;iso_639_1&quot;: &quot;fr&quot;, &quot;name&quot;: &quot;Fran\u00e7ais&quot;}]"/>
    <s v="Released"/>
    <m/>
    <s v="6.3"/>
    <n v="869"/>
    <n v="34352607"/>
  </r>
  <r>
    <n v="30000000"/>
    <s v="[{ 35, name: Comedy}, { 18, name: Drama}]"/>
    <x v="8"/>
    <s v=" Drama"/>
    <s v="-"/>
    <s v="-"/>
    <s v="http://www.barneysversionthemovie.com/"/>
    <n v="46829"/>
    <x v="1459"/>
    <s v="[{&quot;id&quot;: 236, &quot;name&quot;: &quot;suicide&quot;}, {&quot;id&quot;: 931, &quot;name&quot;: &quot;jealousy&quot;}, {&quot;id&quot;: 1329, &quot;name&quot;: &quot;canada&quot;}, {&quot;id&quot;: 10183, &quot;name&quot;: &quot;independent film&quot;}, {&quot;id&quot;: 11475, &quot;name&quot;: &quot;politically incorrect&quot;}]"/>
    <s v="en"/>
    <s v="The picaresque and touching story of the politically incorrect, fully lived life of the impulsive, irascible and fearlessly blunt Barney Panofsky."/>
    <n v="4952735"/>
    <s v="[{&quot;name&quot;: &quot;Serendipity Point Films&quot;, &quot;id&quot;: 805}]"/>
    <x v="267"/>
    <s v="[{&quot;iso_3166_1&quot;: &quot;CA&quot;, &quot;name&quot;: &quot;Canada&quot;}, {&quot;iso_3166_1&quot;: &quot;IT&quot;, &quot;name&quot;: &quot;Italy&quot;}]"/>
    <d v="2010-10-26T00:00:00"/>
    <x v="4"/>
    <n v="8454301"/>
    <n v="134"/>
    <s v="[{&quot;iso_639_1&quot;: &quot;en&quot;, &quot;name&quot;: &quot;English&quot;}]"/>
    <s v="Released"/>
    <s v="First he got married. Then he got married again. Then he met the love of his life."/>
    <s v="7.2"/>
    <n v="129"/>
    <n v="-21545699"/>
  </r>
  <r>
    <n v="30000000"/>
    <s v="[{ 80, name: Crime}, { 53, name: Thriller}, { 18, name: Drama}]"/>
    <x v="13"/>
    <s v=" Thriller"/>
    <s v=" Drama"/>
    <s v="-"/>
    <s v="http://www.runnerrunnermovie.com/"/>
    <n v="146238"/>
    <x v="1460"/>
    <s v="[{&quot;id&quot;: 395, &quot;name&quot;: &quot;gambling&quot;}, {&quot;id&quot;: 585, &quot;name&quot;: &quot;casino&quot;}, {&quot;id&quot;: 5305, &quot;name&quot;: &quot;gambling debts&quot;}, {&quot;id&quot;: 11719, &quot;name&quot;: &quot;dirty cop&quot;}, {&quot;id&quot;: 163682, &quot;name&quot;: &quot;puerto rico&quot;}]"/>
    <s v="en"/>
    <s v="When a poor college student who cracks an online poker game goes bust, he arranges a face-to-face with the man he thinks cheated him, a sly offshore entrepreneur."/>
    <n v="22975918"/>
    <s v="[{&quot;name&quot;: &quot;Double Feature Films&quot;, &quot;id&quot;: 215}, {&quot;name&quot;: &quot;Regency Enterprises&quot;, &quot;id&quot;: 508}, {&quot;name&quot;: &quot;Appian Way&quot;, &quot;id&quot;: 562}, {&quot;name&quot;: &quot;Stone Village Pictures&quot;, &quot;id&quot;: 7420}, {&quot;name&quot;: &quot;New Regency Pictures&quot;, &quot;id&quot;: 10104}]"/>
    <x v="105"/>
    <s v="[{&quot;iso_3166_1&quot;: &quot;US&quot;, &quot;name&quot;: &quot;United States of America&quot;}]"/>
    <d v="2013-09-24T00:00:00"/>
    <x v="8"/>
    <n v="62616646"/>
    <n v="91"/>
    <s v="[{&quot;iso_639_1&quot;: &quot;en&quot;, &quot;name&quot;: &quot;English&quot;}]"/>
    <s v="Released"/>
    <s v="The house always wins."/>
    <s v="5.5"/>
    <n v="543"/>
    <n v="32616646"/>
  </r>
  <r>
    <n v="30000000"/>
    <s v="[{ 28, name: Action}, { 80, name: Crime}, { 18, name: Drama}]"/>
    <x v="0"/>
    <s v=" Crime"/>
    <s v=" Drama"/>
    <s v="-"/>
    <s v="http://www.antitrustthemovie.com/"/>
    <n v="9989"/>
    <x v="1461"/>
    <s v="[{&quot;id&quot;: 1576, &quot;name&quot;: &quot;technology&quot;}, {&quot;id&quot;: 2101, &quot;name&quot;: &quot;garage&quot;}, {&quot;id&quot;: 2157, &quot;name&quot;: &quot;hacker&quot;}, {&quot;id&quot;: 3230, &quot;name&quot;: &quot;male friendship&quot;}, {&quot;id&quot;: 3523, &quot;name&quot;: &quot;microchip&quot;}, {&quot;id&quot;: 4566, &quot;name&quot;: &quot;minidisc&quot;}, {&quot;id&quot;: 6104, &quot;name&quot;: &quot;computer&quot;}, {&quot;id&quot;: 6129, &quot;name&quot;: &quot;company&quot;}, {&quot;id&quot;: 7508, &quot;name&quot;: &quot;friendship bracelet&quot;}, {&quot;id&quot;: 9937, &quot;name&quot;: &quot;suspense&quot;}, {&quot;id&quot;: 49960, &quot;name&quot;: &quot;business start-up&quot;}, {&quot;id&quot;: 157238, &quot;name&quot;: &quot;computer expert&quot;}, {&quot;id&quot;: 160246, &quot;name&quot;: &quot;childhood friends&quot;}, {&quot;id&quot;: 171854, &quot;name&quot;: &quot;betrayal by friend&quot;}]"/>
    <s v="en"/>
    <s v="A computer programmer's dream job at a hot Portland-based firm turns nightmarish when he discovers his boss has a secret and ruthless means of dispatching anti-trust problems."/>
    <n v="8359599"/>
    <s v="[{&quot;name&quot;: &quot;Industry Entertainment&quot;, &quot;id&quot;: 376}, {&quot;name&quot;: &quot;Epsilon Motion Pictures&quot;, &quot;id&quot;: 1171}, {&quot;name&quot;: &quot;Hyde Park Films&quot;, &quot;id&quot;: 1172}, {&quot;name&quot;: &quot;Metro-Goldwyn-Mayer (MGM)&quot;, &quot;id&quot;: 8411}]"/>
    <x v="268"/>
    <s v="[{&quot;iso_3166_1&quot;: &quot;CA&quot;, &quot;name&quot;: &quot;Canada&quot;}, {&quot;iso_3166_1&quot;: &quot;US&quot;, &quot;name&quot;: &quot;United States of America&quot;}]"/>
    <d v="2001-01-12T00:00:00"/>
    <x v="17"/>
    <n v="18195610"/>
    <n v="108"/>
    <s v="[{&quot;iso_639_1&quot;: &quot;en&quot;, &quot;name&quot;: &quot;English&quot;}]"/>
    <s v="Released"/>
    <s v="Truth can be dangerous...Trust can be deadly."/>
    <s v="5.8"/>
    <n v="153"/>
    <n v="-11804390"/>
  </r>
  <r>
    <n v="18000000"/>
    <s v="[{ 10752, name: War}]"/>
    <x v="10"/>
    <s v="-"/>
    <s v="-"/>
    <s v="-"/>
    <m/>
    <n v="9665"/>
    <x v="1462"/>
    <s v="[{&quot;id&quot;: 6091, &quot;name&quot;: &quot;war&quot;}, {&quot;id&quot;: 12425, &quot;name&quot;: &quot;racism&quot;}, {&quot;id&quot;: 14643, &quot;name&quot;: &quot;battle&quot;}, {&quot;id&quot;: 160201, &quot;name&quot;: &quot;union soldier&quot;}, {&quot;id&quot;: 166464, &quot;name&quot;: &quot;confederate soldier&quot;}, {&quot;id&quot;: 179585, &quot;name&quot;: &quot;american civil war&quot;}]"/>
    <s v="en"/>
    <s v="Robert Gould Shaw leads the US Civil War's first all-black volunteer company, fighting prejudices of both his own Union army and the Confederates."/>
    <n v="16102271"/>
    <s v="[{&quot;name&quot;: &quot;TriStar Pictures&quot;, &quot;id&quot;: 559}, {&quot;name&quot;: &quot;Freddie Fields Productions&quot;, &quot;id&quot;: 27349}]"/>
    <x v="50"/>
    <s v="[{&quot;iso_3166_1&quot;: &quot;US&quot;, &quot;name&quot;: &quot;United States of America&quot;}]"/>
    <d v="1989-12-15T00:00:00"/>
    <x v="28"/>
    <n v="26828365"/>
    <n v="122"/>
    <s v="[{&quot;iso_639_1&quot;: &quot;en&quot;, &quot;name&quot;: &quot;English&quot;}]"/>
    <s v="Released"/>
    <s v="Their innocence. Their heritage. Their lives."/>
    <s v="7.4"/>
    <n v="383"/>
    <n v="8828365"/>
  </r>
  <r>
    <n v="30000000"/>
    <s v="[{ 18, name: Drama}, { 10751, name: Family}, { 10749, name: Romance}]"/>
    <x v="5"/>
    <s v=" Family"/>
    <s v=" Romance"/>
    <s v="-"/>
    <m/>
    <n v="13967"/>
    <x v="1463"/>
    <s v="[{&quot;id&quot;: 1014, &quot;name&quot;: &quot;loss of lover&quot;}, {&quot;id&quot;: 1531, &quot;name&quot;: &quot;mountain lake&quot;}, {&quot;id&quot;: 10818, &quot;name&quot;: &quot;author&quot;}, {&quot;id&quot;: 15199, &quot;name&quot;: &quot;rabbit&quot;}]"/>
    <s v="en"/>
    <s v="The story of Beatrix Potter, the author of the beloved and best-selling children's book, &quot;The Tale of Peter Rabbit&quot;, and her struggle for love, happiness and success."/>
    <n v="8386432"/>
    <s v="[{&quot;name&quot;: &quot;BBC Films&quot;, &quot;id&quot;: 288}]"/>
    <x v="169"/>
    <s v="[{&quot;iso_3166_1&quot;: &quot;GB&quot;, &quot;name&quot;: &quot;United Kingdom&quot;}, {&quot;iso_3166_1&quot;: &quot;US&quot;, &quot;name&quot;: &quot;United States of America&quot;}]"/>
    <d v="2006-12-03T00:00:00"/>
    <x v="6"/>
    <n v="35078241"/>
    <n v="92"/>
    <s v="[{&quot;iso_639_1&quot;: &quot;en&quot;, &quot;name&quot;: &quot;English&quot;}]"/>
    <s v="Released"/>
    <s v="The life of Beatrix Potter is the most enchanting tale of all."/>
    <s v="6.3"/>
    <n v="141"/>
    <n v="5078241"/>
  </r>
  <r>
    <n v="21000000"/>
    <s v="[{ 12, name: Adventure}, { 28, name: Action}, { 53, name: Thriller}]"/>
    <x v="1"/>
    <s v=" Action"/>
    <s v=" Thriller"/>
    <s v="-"/>
    <m/>
    <n v="9053"/>
    <x v="1464"/>
    <s v="[{&quot;id&quot;: 271, &quot;name&quot;: &quot;competition&quot;}, {&quot;id&quot;: 779, &quot;name&quot;: &quot;martial arts&quot;}, {&quot;id&quot;: 780, &quot;name&quot;: &quot;kung fu&quot;}, {&quot;id&quot;: 782, &quot;name&quot;: &quot;assassin&quot;}, {&quot;id&quot;: 1721, &quot;name&quot;: &quot;fight&quot;}, {&quot;id&quot;: 2041, &quot;name&quot;: &quot;island&quot;}, {&quot;id&quot;: 3436, &quot;name&quot;: &quot;karate&quot;}, {&quot;id&quot;: 5801, &quot;name&quot;: &quot;nerd&quot;}, {&quot;id&quot;: 5970, &quot;name&quot;: &quot;wrestling&quot;}, {&quot;id&quot;: 7984, &quot;name&quot;: &quot;bikini&quot;}, {&quot;id&quot;: 10278, &quot;name&quot;: &quot;ninja&quot;}, {&quot;id&quot;: 12380, &quot;name&quot;: &quot;tournament&quot;}, {&quot;id&quot;: 14601, &quot;name&quot;: &quot;explosion&quot;}, {&quot;id&quot;: 14819, &quot;name&quot;: &quot;violence&quot;}, {&quot;id&quot;: 41645, &quot;name&quot;: &quot;based on video game&quot;}, {&quot;id&quot;: 178507, &quot;name&quot;: &quot;swimsuit&quot;}]"/>
    <s v="en"/>
    <s v="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
    <n v="12790408"/>
    <s v="[{&quot;name&quot;: &quot;Impact Pictures&quot;, &quot;id&quot;: 248}, {&quot;name&quot;: &quot;Constantin Film Produktion&quot;, &quot;id&quot;: 5755}, {&quot;name&quot;: &quot;Mindfire Entertainment&quot;, &quot;id&quot;: 8068}, {&quot;name&quot;: &quot;Team Ninja&quot;, &quot;id&quot;: 12317}, {&quot;name&quot;: &quot;VIP 4 Medienfonds&quot;, &quot;id&quot;: 23238}, {&quot;name&quot;: &quot;Tecmo&quot;, &quot;id&quot;: 37134}]"/>
    <x v="81"/>
    <s v="[{&quot;iso_3166_1&quot;: &quot;DE&quot;, &quot;name&quot;: &quot;Germany&quot;}, {&quot;iso_3166_1&quot;: &quot;GB&quot;, &quot;name&quot;: &quot;United Kingdom&quot;}, {&quot;iso_3166_1&quot;: &quot;US&quot;, &quot;name&quot;: &quot;United States of America&quot;}]"/>
    <d v="2006-09-07T00:00:00"/>
    <x v="6"/>
    <n v="480314"/>
    <n v="87"/>
    <s v="[{&quot;iso_639_1&quot;: &quot;en&quot;, &quot;name&quot;: &quot;English&quot;}]"/>
    <s v="Released"/>
    <s v="They're the ultimate fighters. They've got the looks. They've got the moves, and the men fall at their feet."/>
    <s v="5.0"/>
    <n v="205"/>
    <n v="-20519686"/>
  </r>
  <r>
    <n v="30000000"/>
    <s v="[{ 28, name: Action}, { 18, name: Drama}, { 37, name: Western}]"/>
    <x v="0"/>
    <s v=" Drama"/>
    <s v=" Western"/>
    <s v="-"/>
    <s v="http://jessejamesmovie.warnerbros.com/"/>
    <n v="4512"/>
    <x v="1465"/>
    <s v="[{&quot;id&quot;: 627, &quot;name&quot;: &quot;killing&quot;}, {&quot;id&quot;: 3494, &quot;name&quot;: &quot;admiration&quot;}, {&quot;id&quot;: 3607, &quot;name&quot;: &quot;hold-up robbery&quot;}, {&quot;id&quot;: 4277, &quot;name&quot;: &quot;to shoot dead&quot;}, {&quot;id&quot;: 5614, &quot;name&quot;: &quot;idol&quot;}, {&quot;id&quot;: 5900, &quot;name&quot;: &quot;missouri&quot;}, {&quot;id&quot;: 6007, &quot;name&quot;: &quot;media&quot;}, {&quot;id&quot;: 9910, &quot;name&quot;: &quot;jesse james&quot;}, {&quot;id&quot;: 13001, &quot;name&quot;: &quot;cowardliness&quot;}, {&quot;id&quot;: 18035, &quot;name&quot;: &quot;family&quot;}, {&quot;id&quot;: 18036, &quot;name&quot;: &quot;coward&quot;}]"/>
    <s v="en"/>
    <s v="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
    <n v="3553352"/>
    <s v="[{&quot;name&quot;: &quot;Plan B Entertainment&quot;, &quot;id&quot;: 81}, {&quot;name&quot;: &quot;Virtual Studios&quot;, &quot;id&quot;: 449}, {&quot;name&quot;: &quot;Scott Free Productions&quot;, &quot;id&quot;: 1645}, {&quot;name&quot;: &quot;Alberta Film Entertainment&quot;, &quot;id&quot;: 3997}, {&quot;name&quot;: &quot;Warner Bros.&quot;, &quot;id&quot;: 6194}, {&quot;name&quot;: &quot;Jesse Films Inc.&quot;, &quot;id&quot;: 11252}]"/>
    <x v="35"/>
    <s v="[{&quot;iso_3166_1&quot;: &quot;CA&quot;, &quot;name&quot;: &quot;Canada&quot;}, {&quot;iso_3166_1&quot;: &quot;GB&quot;, &quot;name&quot;: &quot;United Kingdom&quot;}, {&quot;iso_3166_1&quot;: &quot;US&quot;, &quot;name&quot;: &quot;United States of America&quot;}]"/>
    <d v="2007-09-02T00:00:00"/>
    <x v="1"/>
    <n v="14711793"/>
    <n v="160"/>
    <s v="[{&quot;iso_639_1&quot;: &quot;en&quot;, &quot;name&quot;: &quot;English&quot;}]"/>
    <s v="Released"/>
    <s v="Beyond the myth lies America's greatest betrayal"/>
    <s v="7.0"/>
    <n v="776"/>
    <n v="-15288207"/>
  </r>
  <r>
    <n v="30000000"/>
    <s v="[{ 12, name: Adventure}, { 18, name: Drama}, { 28, name: Action}, { 36, name: History}, { 10752, name: War}]"/>
    <x v="1"/>
    <s v=" Drama"/>
    <s v=" Action"/>
    <s v=" History"/>
    <s v="http://www.1911movie.com/"/>
    <n v="76349"/>
    <x v="1466"/>
    <s v="[{&quot;id&quot;: 779, &quot;name&quot;: &quot;martial arts&quot;}, {&quot;id&quot;: 1938, &quot;name&quot;: &quot;sword&quot;}, {&quot;id&quot;: 2020, &quot;name&quot;: &quot;revolution&quot;}, {&quot;id&quot;: 11221, &quot;name&quot;: &quot;blood&quot;}, {&quot;id&quot;: 12371, &quot;name&quot;: &quot;gunfight&quot;}, {&quot;id&quot;: 14687, &quot;name&quot;: &quot;extreme violence&quot;}, {&quot;id&quot;: 14707, &quot;name&quot;: &quot;brutality&quot;}, {&quot;id&quot;: 18543, &quot;name&quot;: &quot;combat&quot;}]"/>
    <s v="zh"/>
    <s v="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
    <n v="4065212"/>
    <s v="[{&quot;name&quot;: &quot;Variance Films&quot;, &quot;id&quot;: 15071}]"/>
    <x v="269"/>
    <s v="[{&quot;iso_3166_1&quot;: &quot;CN&quot;, &quot;name&quot;: &quot;China&quot;}, {&quot;iso_3166_1&quot;: &quot;HK&quot;, &quot;name&quot;: &quot;Hong Kong&quot;}]"/>
    <d v="2011-07-03T00:00:00"/>
    <x v="9"/>
    <n v="108348"/>
    <n v="125"/>
    <s v="[{&quot;iso_639_1&quot;: &quot;fr&quot;, &quot;name&quot;: &quot;Fran\u00e7ais&quot;}, {&quot;iso_639_1&quot;: &quot;zh&quot;, &quot;name&quot;: &quot;\u666e\u901a\u8bdd&quot;}, {&quot;iso_639_1&quot;: &quot;en&quot;, &quot;name&quot;: &quot;English&quot;}]"/>
    <s v="Released"/>
    <s v="Fall of the Last Empire"/>
    <s v="5.0"/>
    <n v="41"/>
    <n v="-29891652"/>
  </r>
  <r>
    <n v="30000000"/>
    <s v="[{ 28, name: Action}, { 53, name: Thriller}, { 80, name: Crime}]"/>
    <x v="0"/>
    <s v=" Thriller"/>
    <s v=" Crime"/>
    <s v="-"/>
    <s v="http://www.machinegunpreacher.org/movie/"/>
    <n v="45610"/>
    <x v="1467"/>
    <s v="[{&quot;id&quot;: 3058, &quot;name&quot;: &quot;underage soldier&quot;}, {&quot;id&quot;: 179431, &quot;name&quot;: &quot;duringcreditsstinger&quot;}]"/>
    <s v="en"/>
    <s v="The true story of Sam Childers, a former drug-dealing biker who finds God and became a crusader for hundreds of Sudanese children who've been kidnapped and pressed into duty as soldiers."/>
    <n v="13268936"/>
    <s v="[{&quot;name&quot;: &quot;Mpower Pictures&quot;, &quot;id&quot;: 5294}, {&quot;name&quot;: &quot;Relativity Media&quot;, &quot;id&quot;: 7295}, {&quot;name&quot;: &quot;1984 Private Defense Contractors&quot;, &quot;id&quot;: 8532}, {&quot;name&quot;: &quot;Virgin Produced&quot;, &quot;id&quot;: 8852}, {&quot;name&quot;: &quot;Moonlighting Films&quot;, &quot;id&quot;: 9137}, {&quot;name&quot;: &quot;Apparatus Productions&quot;, &quot;id&quot;: 11956}, {&quot;name&quot;: &quot;GG Filmz&quot;, &quot;id&quot;: 11957}, {&quot;name&quot;: &quot;ITS Capital&quot;, &quot;id&quot;: 11958}, {&quot;name&quot;: &quot;Merlina Entertainment&quot;, &quot;id&quot;: 11959}, {&quot;name&quot;: &quot;MGP Productions&quot;, &quot;id&quot;: 11960}, {&quot;name&quot;: &quot;Safady Entertainment&quot;, &quot;id&quot;: 11961}]"/>
    <x v="270"/>
    <s v="[{&quot;iso_3166_1&quot;: &quot;US&quot;, &quot;name&quot;: &quot;United States of America&quot;}]"/>
    <d v="2011-09-23T00:00:00"/>
    <x v="9"/>
    <n v="2527904"/>
    <n v="129"/>
    <s v="[{&quot;iso_639_1&quot;: &quot;ar&quot;, &quot;name&quot;: &quot;\u0627\u0644\u0639\u0631\u0628\u064a\u0629&quot;}, {&quot;iso_639_1&quot;: &quot;en&quot;, &quot;name&quot;: &quot;English&quot;}]"/>
    <s v="Released"/>
    <s v="Hope is the greatest weapon of all"/>
    <s v="6.4"/>
    <n v="286"/>
    <n v="-27472096"/>
  </r>
  <r>
    <n v="19000000"/>
    <s v="[{ 12, name: Adventure}, { 16, name: Animation}, { 35, name: Comedy}, { 14, name: Fantasy}]"/>
    <x v="1"/>
    <s v=" Animation"/>
    <s v=" Comedy"/>
    <s v=" Fantasy"/>
    <s v="http://www.sausagepartymovie.com"/>
    <n v="223702"/>
    <x v="1468"/>
    <s v="[{&quot;id&quot;: 1545, &quot;name&quot;: &quot;supermarket&quot;}, {&quot;id&quot;: 8508, &quot;name&quot;: &quot;party&quot;}, {&quot;id&quot;: 9956, &quot;name&quot;: &quot;sausage&quot;}, {&quot;id&quot;: 10637, &quot;name&quot;: &quot;food&quot;}, {&quot;id&quot;: 11500, &quot;name&quot;: &quot;anthropomorphism&quot;}, {&quot;id&quot;: 18049, &quot;name&quot;: &quot;sex scene&quot;}, {&quot;id&quot;: 155707, &quot;name&quot;: &quot;musical number&quot;}, {&quot;id&quot;: 161919, &quot;name&quot;: &quot;adult animation&quot;}, {&quot;id&quot;: 168867, &quot;name&quot;: &quot;grocery store&quot;}, {&quot;id&quot;: 228646, &quot;name&quot;: &quot;gum&quot;}]"/>
    <s v="en"/>
    <s v="Sausage Party, the first R-rated CG animated movie, is about one sausage leading a group of supermarket products on a quest to discover the truth about their existence and what really happens when they become chosen to leave the grocery store."/>
    <n v="66242737"/>
    <s v="[{&quot;name&quot;: &quot;Columbia Pictures&quot;, &quot;id&quot;: 5}, {&quot;name&quot;: &quot;Sony Pictures Animation&quot;, &quot;id&quot;: 2251}, {&quot;name&quot;: &quot;Sony Pictures Entertainment&quot;, &quot;id&quot;: 5752}, {&quot;name&quot;: &quot;Annapurna Pictures&quot;, &quot;id&quot;: 13184}, {&quot;name&quot;: &quot;Point Grey Pictures&quot;, &quot;id&quot;: 16615}, {&quot;name&quot;: &quot;Nitrogen Studios Canada&quot;, &quot;id&quot;: 46875}]"/>
    <x v="2"/>
    <s v="[{&quot;iso_3166_1&quot;: &quot;CA&quot;, &quot;name&quot;: &quot;Canada&quot;}, {&quot;iso_3166_1&quot;: &quot;US&quot;, &quot;name&quot;: &quot;United States of America&quot;}]"/>
    <d v="2016-07-11T00:00:00"/>
    <x v="5"/>
    <n v="140752617"/>
    <n v="83"/>
    <s v="[{&quot;iso_639_1&quot;: &quot;en&quot;, &quot;name&quot;: &quot;English&quot;}]"/>
    <s v="Released"/>
    <s v="Always use condiments"/>
    <s v="5.6"/>
    <n v="2238"/>
    <n v="121752617"/>
  </r>
  <r>
    <n v="29000000"/>
    <s v="[{ 35, name: Comedy}, { 10402, name: Music}]"/>
    <x v="8"/>
    <s v=" Music"/>
    <s v="-"/>
    <s v="-"/>
    <m/>
    <n v="254470"/>
    <x v="1469"/>
    <s v="[{&quot;id&quot;: 6027, &quot;name&quot;: &quot;music&quot;}, {&quot;id&quot;: 9663, &quot;name&quot;: &quot;sequel&quot;}, {&quot;id&quot;: 10229, &quot;name&quot;: &quot;singer&quot;}, {&quot;id&quot;: 10556, &quot;name&quot;: &quot;male female relationship&quot;}, {&quot;id&quot;: 33928, &quot;name&quot;: &quot;audition&quot;}, {&quot;id&quot;: 155939, &quot;name&quot;: &quot;group of friends&quot;}, {&quot;id&quot;: 179431, &quot;name&quot;: &quot;duringcreditsstinger&quot;}, {&quot;id&quot;: 186120, &quot;name&quot;: &quot;singing competition&quot;}, {&quot;id&quot;: 186136, &quot;name&quot;: &quot;female musician&quot;}, {&quot;id&quot;: 186147, &quot;name&quot;: &quot;singing contest&quot;}, {&quot;id&quot;: 187056, &quot;name&quot;: &quot;woman director&quot;}, {&quot;id&quot;: 209838, &quot;name&quot;: &quot;acapella&quot;}]"/>
    <s v="en"/>
    <s 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
    <n v="71496894"/>
    <s v="[{&quot;name&quot;: &quot;Universal Pictures&quot;, &quot;id&quot;: 33}, {&quot;name&quot;: &quot;Gold Circle Films&quot;, &quot;id&quot;: 12026}, {&quot;name&quot;: &quot;Brownstone Productions&quot;, &quot;id&quot;: 12365}]"/>
    <x v="14"/>
    <s v="[{&quot;iso_3166_1&quot;: &quot;US&quot;, &quot;name&quot;: &quot;United States of America&quot;}]"/>
    <d v="2015-05-07T00:00:00"/>
    <x v="2"/>
    <n v="287506194"/>
    <n v="115"/>
    <s v="[{&quot;iso_639_1&quot;: &quot;en&quot;, &quot;name&quot;: &quot;English&quot;}]"/>
    <s v="Released"/>
    <s v="We're back pitches"/>
    <s v="6.8"/>
    <n v="1940"/>
    <n v="258506194"/>
  </r>
  <r>
    <n v="28000000"/>
    <s v="[{ 18, name: Drama}, { 10402, name: Music}, { 10749, name: Romance}]"/>
    <x v="5"/>
    <s v=" Music"/>
    <s v=" Romance"/>
    <s v="-"/>
    <m/>
    <n v="69"/>
    <x v="1470"/>
    <s v="[{&quot;id&quot;: 74, &quot;name&quot;: &quot;germany&quot;}, {&quot;id&quot;: 378, &quot;name&quot;: &quot;prison&quot;}, {&quot;id&quot;: 532, &quot;name&quot;: &quot;music record&quot;}, {&quot;id&quot;: 596, &quot;name&quot;: &quot;adultery&quot;}, {&quot;id&quot;: 727, &quot;name&quot;: &quot;country music&quot;}, {&quot;id&quot;: 953, &quot;name&quot;: &quot;guitar&quot;}, {&quot;id&quot;: 963, &quot;name&quot;: &quot;loss of brother&quot;}, {&quot;id&quot;: 6029, &quot;name&quot;: &quot;concert&quot;}, {&quot;id&quot;: 6038, &quot;name&quot;: &quot;marriage&quot;}, {&quot;id&quot;: 9457, &quot;name&quot;: &quot;single&quot;}, {&quot;id&quot;: 207819, &quot;name&quot;: &quot;accident&quot;}, {&quot;id&quot;: 208992, &quot;name&quot;: &quot;1960s&quot;}]"/>
    <s v="en"/>
    <s v="A chronicle of country music legend Johnny Cash's life, from his early days on an Arkansas cotton farm to his rise to fame with Sun Records in Memphis, where he recorded alongside Elvis Presley, Jerry Lee Lewis and Carl Perkins."/>
    <n v="35580032"/>
    <s v="[{&quot;name&quot;: &quot;Tree Line Films&quot;, &quot;id&quot;: 84}, {&quot;name&quot;: &quot;Konrad Pictures&quot;, &quot;id&quot;: 85}, {&quot;name&quot;: &quot;Catfish Productions&quot;, &quot;id&quot;: 86}, {&quot;name&quot;: &quot;Fox 2000 Pictures&quot;, &quot;id&quot;: 711}, {&quot;name&quot;: &quot;Mars Media Beteiligungs&quot;, &quot;id&quot;: 6402}]"/>
    <x v="56"/>
    <s v="[{&quot;iso_3166_1&quot;: &quot;DE&quot;, &quot;name&quot;: &quot;Germany&quot;}, {&quot;iso_3166_1&quot;: &quot;US&quot;, &quot;name&quot;: &quot;United States of America&quot;}]"/>
    <d v="2005-09-13T00:00:00"/>
    <x v="11"/>
    <n v="186438883"/>
    <n v="136"/>
    <s v="[{&quot;iso_639_1&quot;: &quot;en&quot;, &quot;name&quot;: &quot;English&quot;}, {&quot;iso_639_1&quot;: &quot;ru&quot;, &quot;name&quot;: &quot;P\u0443\u0441\u0441\u043a\u0438\u0439&quot;}]"/>
    <s v="Released"/>
    <s v="Love is a burning thing."/>
    <s v="7.3"/>
    <n v="718"/>
    <n v="158438883"/>
  </r>
  <r>
    <n v="30000000"/>
    <s v="[{ 35, name: Comedy}]"/>
    <x v="8"/>
    <s v="-"/>
    <s v="-"/>
    <s v="-"/>
    <m/>
    <n v="4967"/>
    <x v="1471"/>
    <s v="[{&quot;id&quot;: 128, &quot;name&quot;: &quot;love triangle&quot;}, {&quot;id&quot;: 3901, &quot;name&quot;: &quot;rabbi&quot;}, {&quot;id&quot;: 10093, &quot;name&quot;: &quot;priest&quot;}, {&quot;id&quot;: 161207, &quot;name&quot;: &quot;catholicism&quot;}]"/>
    <s v="en"/>
    <s v="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
    <n v="8085872"/>
    <s v="[{&quot;name&quot;: &quot;Spyglass Entertainment&quot;, &quot;id&quot;: 158}, {&quot;name&quot;: &quot;Touchstone Pictures&quot;, &quot;id&quot;: 9195}, {&quot;name&quot;: &quot;Triple Threat Talent&quot;, &quot;id&quot;: 53666}]"/>
    <x v="77"/>
    <s v="[{&quot;iso_3166_1&quot;: &quot;US&quot;, &quot;name&quot;: &quot;United States of America&quot;}]"/>
    <d v="2000-04-14T00:00:00"/>
    <x v="20"/>
    <n v="37036004"/>
    <n v="127"/>
    <s v="[{&quot;iso_639_1&quot;: &quot;he&quot;, &quot;name&quot;: &quot;\u05e2\u05b4\u05d1\u05b0\u05e8\u05b4\u05d9\u05ea&quot;}, {&quot;iso_639_1&quot;: &quot;en&quot;, &quot;name&quot;: &quot;English&quot;}, {&quot;iso_639_1&quot;: &quot;es&quot;, &quot;name&quot;: &quot;Espa\u00f1ol&quot;}]"/>
    <s v="Released"/>
    <s v="If you have to believe in something, you may as well believe in love."/>
    <s v="5.9"/>
    <n v="159"/>
    <n v="7036004"/>
  </r>
  <r>
    <n v="30000000"/>
    <s v="[{ 35, name: Comedy}, { 80, name: Crime}, { 18, name: Drama}, { 10749, name: Romance}, { 53, name: Thriller}]"/>
    <x v="8"/>
    <s v=" Crime"/>
    <s v=" Drama"/>
    <s v=" Romance"/>
    <m/>
    <n v="4912"/>
    <x v="1472"/>
    <s v="[{&quot;id&quot;: 4688, &quot;name&quot;: &quot;microfilm&quot;}, {&quot;id&quot;: 5565, &quot;name&quot;: &quot;biography&quot;}, {&quot;id&quot;: 18107, &quot;name&quot;: &quot;silencer&quot;}, {&quot;id&quot;: 34038, &quot;name&quot;: &quot;intrigue&quot;}]"/>
    <s v="en"/>
    <s v="Television made him famous, but his biggest hits happened off screen. Television producer by day, CIA assassin by night, Chuck Barris was recruited by the CIA at the height of his TV career and trained to become a covert operative. Or so Barris said."/>
    <n v="18165957"/>
    <s v="[{&quot;name&quot;: &quot;Miramax Films&quot;, &quot;id&quot;: 14}, {&quot;name&quot;: &quot;Allied Filmmakers&quot;, &quot;id&quot;: 1755}, {&quot;name&quot;: &quot;Mad Chance&quot;, &quot;id&quot;: 1757}]"/>
    <x v="61"/>
    <s v="[{&quot;iso_3166_1&quot;: &quot;US&quot;, &quot;name&quot;: &quot;United States of America&quot;}]"/>
    <d v="2002-12-30T00:00:00"/>
    <x v="18"/>
    <n v="33013805"/>
    <n v="113"/>
    <s v="[{&quot;iso_639_1&quot;: &quot;en&quot;, &quot;name&quot;: &quot;English&quot;}]"/>
    <s v="Released"/>
    <s v="Some things are better left top secret."/>
    <s v="6.6"/>
    <n v="275"/>
    <n v="3013805"/>
  </r>
  <r>
    <n v="29000000"/>
    <s v="[{ 35, name: Comedy}, { 10749, name: Romance}]"/>
    <x v="8"/>
    <s v=" Romance"/>
    <s v="-"/>
    <s v="-"/>
    <m/>
    <n v="12771"/>
    <x v="1473"/>
    <s v="[{&quot;id&quot;: 10329, &quot;name&quot;: &quot;wealth&quot;}, {&quot;id&quot;: 13072, &quot;name&quot;: &quot;falling in love&quot;}, {&quot;id&quot;: 15160, &quot;name&quot;: &quot;divorce&quot;}, {&quot;id&quot;: 156322, &quot;name&quot;: &quot;pretty woman&quot;}, {&quot;id&quot;: 220204, &quot;name&quot;: &quot;winery&quot;}]"/>
    <s v="en"/>
    <s v="Serving Sara is a 2002 romantic comedy film which stars Matthew Perry, Elizabeth Hurley and Bruce Campbell. Joe Tyler (Perry) is a process server who is given the assignment to serve Sara Moore (Hurley) with divorce papers."/>
    <n v="893941"/>
    <s v="[{&quot;name&quot;: &quot;Paramount Pictures&quot;, &quot;id&quot;: 4}]"/>
    <x v="9"/>
    <s v="[{&quot;iso_3166_1&quot;: &quot;DE&quot;, &quot;name&quot;: &quot;Germany&quot;}, {&quot;iso_3166_1&quot;: &quot;US&quot;, &quot;name&quot;: &quot;United States of America&quot;}]"/>
    <d v="2002-08-20T00:00:00"/>
    <x v="18"/>
    <n v="16930185"/>
    <n v="100"/>
    <s v="[{&quot;iso_639_1&quot;: &quot;es&quot;, &quot;name&quot;: &quot;Espa\u00f1ol&quot;}, {&quot;iso_639_1&quot;: &quot;en&quot;, &quot;name&quot;: &quot;English&quot;}]"/>
    <s v="Released"/>
    <s v="The One Thing That Could Bring Them Together Is Revenge."/>
    <s v="5.0"/>
    <n v="85"/>
    <n v="-12069815"/>
  </r>
  <r>
    <n v="29000000"/>
    <s v="[{ 35, name: Comedy}]"/>
    <x v="8"/>
    <s v="-"/>
    <s v="-"/>
    <s v="-"/>
    <s v="http://www.thebossfilm.com/"/>
    <n v="323676"/>
    <x v="1474"/>
    <s v="[{&quot;id&quot;: 4021, &quot;name&quot;: &quot;business woman&quot;}, {&quot;id&quot;: 156121, &quot;name&quot;: &quot;ex-con&quot;}, {&quot;id&quot;: 179431, &quot;name&quot;: &quot;duringcreditsstinger&quot;}, {&quot;id&quot;: 209788, &quot;name&quot;: &quot;girl scouts&quot;}]"/>
    <s v="en"/>
    <s v="A titan of industry is sent to prison after she's caught for insider trading. When she emerges ready to rebrand herself as America's latest sweetheart, not everyone she screwed over is so quick to forgive and forget."/>
    <n v="2055509"/>
    <s v="[{&quot;name&quot;: &quot;Universal Pictures&quot;, &quot;id&quot;: 33}]"/>
    <x v="14"/>
    <s v="[{&quot;iso_3166_1&quot;: &quot;US&quot;, &quot;name&quot;: &quot;United States of America&quot;}]"/>
    <d v="2016-04-07T00:00:00"/>
    <x v="5"/>
    <n v="78636257"/>
    <n v="91"/>
    <s v="[{&quot;iso_639_1&quot;: &quot;en&quot;, &quot;name&quot;: &quot;English&quot;}]"/>
    <s v="Released"/>
    <s v="Watch your assets"/>
    <s v="5.5"/>
    <n v="431"/>
    <n v="49636257"/>
  </r>
  <r>
    <n v="12000000"/>
    <s v="[{ 18, name: Drama}, { 27, name: Horror}, { 35, name: Comedy}]"/>
    <x v="5"/>
    <s v=" Horror"/>
    <s v=" Comedy"/>
    <s v="-"/>
    <m/>
    <n v="11249"/>
    <x v="1475"/>
    <s v="[{&quot;id&quot;: 1009, &quot;name&quot;: &quot;baby&quot;}, {&quot;id&quot;: 6300, &quot;name&quot;: &quot;puppet&quot;}, {&quot;id&quot;: 8368, &quot;name&quot;: &quot;filmdreh&quot;}, {&quot;id&quot;: 9826, &quot;name&quot;: &quot;murder&quot;}, {&quot;id&quot;: 10603, &quot;name&quot;: &quot;killer doll&quot;}, {&quot;id&quot;: 41230, &quot;name&quot;: &quot;body possession&quot;}, {&quot;id&quot;: 180691, &quot;name&quot;: &quot;killer toys&quot;}, {&quot;id&quot;: 184989, &quot;name&quot;: &quot;spectacle&quot;}, {&quot;id&quot;: 187065, &quot;name&quot;: &quot;toy comes to life&quot;}]"/>
    <s v="en"/>
    <s v="The killer doll is back! The all-new film is the fifth in the popular series of Chucky (&quot;Child's Play&quot;) horror comedies. Making his directorial debut is the franchise creator and writer of all five films, Don Mancini. The film introduces Glen (voiced by &quot;The Lord of the Rings&quot; star Billy Boyd), the orphan doll offspring of the irrepressible devilish-doll-come-to-life Chucky (again voiced by series"/>
    <n v="12653831"/>
    <s v="[{&quot;name&quot;: &quot;Rogue Pictures&quot;, &quot;id&quot;: 134}]"/>
    <x v="247"/>
    <s v="[{&quot;iso_3166_1&quot;: &quot;RO&quot;, &quot;name&quot;: &quot;Romania&quot;}, {&quot;iso_3166_1&quot;: &quot;US&quot;, &quot;name&quot;: &quot;United States of America&quot;}]"/>
    <d v="2004-11-11T00:00:00"/>
    <x v="13"/>
    <n v="24829644"/>
    <n v="87"/>
    <s v="[{&quot;iso_639_1&quot;: &quot;en&quot;, &quot;name&quot;: &quot;English&quot;}]"/>
    <s v="Released"/>
    <s v="Fear The Second Coming"/>
    <s v="4.9"/>
    <n v="287"/>
    <n v="12829644"/>
  </r>
  <r>
    <n v="29000000"/>
    <s v="[{ 18, name: Drama}, { 9648, name: Mystery}, { 53, name: Thriller}, { 14, name: Fantasy}]"/>
    <x v="5"/>
    <s v=" Mystery"/>
    <s v=" Thriller"/>
    <s v=" Fantasy"/>
    <m/>
    <n v="9667"/>
    <x v="1476"/>
    <s v="[{&quot;id&quot;: 919, &quot;name&quot;: &quot;smoking&quot;}, {&quot;id&quot;: 1279, &quot;name&quot;: &quot;medicine&quot;}, {&quot;id&quot;: 2800, &quot;name&quot;: &quot;psychology&quot;}, {&quot;id&quot;: 3298, &quot;name&quot;: &quot;hallucination&quot;}, {&quot;id&quot;: 4005, &quot;name&quot;: &quot;human experimentation&quot;}, {&quot;id&quot;: 4379, &quot;name&quot;: &quot;time travel&quot;}, {&quot;id&quot;: 6091, &quot;name&quot;: &quot;war&quot;}, {&quot;id&quot;: 9673, &quot;name&quot;: &quot;love&quot;}, {&quot;id&quot;: 11268, &quot;name&quot;: &quot;psychologist&quot;}, {&quot;id&quot;: 13065, &quot;name&quot;: &quot;soldier&quot;}, {&quot;id&quot;: 15106, &quot;name&quot;: &quot;psychiatrist&quot;}, {&quot;id&quot;: 33977, &quot;name&quot;: &quot;medical experiment&quot;}, {&quot;id&quot;: 160153, &quot;name&quot;: &quot;dead&quot;}, {&quot;id&quot;: 160497, &quot;name&quot;: &quot;wrongful arrest&quot;}, {&quot;id&quot;: 182223, &quot;name&quot;: &quot;iraq veteran&quot;}, {&quot;id&quot;: 199686, &quot;name&quot;: &quot;near-death experience&quot;}, {&quot;id&quot;: 216079, &quot;name&quot;: &quot;truck stop&quot;}, {&quot;id&quot;: 218121, &quot;name&quot;: &quot;murder of a police officer&quot;}]"/>
    <s v="en"/>
    <s v="A military veteran goes on a journey into the future, where he can foresee his death and is left with questions that could save his life and those he loves."/>
    <n v="24240361"/>
    <s v="[{&quot;name&quot;: &quot;Section Eight&quot;, &quot;id&quot;: 129}, {&quot;name&quot;: &quot;Mandalay Pictures&quot;, &quot;id&quot;: 551}, {&quot;name&quot;: &quot;VIP 3 Medienfonds&quot;, &quot;id&quot;: 827}, {&quot;name&quot;: &quot;2929 Productions&quot;, &quot;id&quot;: 846}, {&quot;name&quot;: &quot;Rising Star&quot;, &quot;id&quot;: 1208}, {&quot;name&quot;: &quot;VIP 2 Medienfonds&quot;, &quot;id&quot;: 3801}, {&quot;name&quot;: &quot;Warner Independent Pictures (WIP)&quot;, &quot;id&quot;: 11509}]"/>
    <x v="162"/>
    <s v="[{&quot;iso_3166_1&quot;: &quot;DE&quot;, &quot;name&quot;: &quot;Germany&quot;}, {&quot;iso_3166_1&quot;: &quot;US&quot;, &quot;name&quot;: &quot;United States of America&quot;}]"/>
    <d v="2005-03-04T00:00:00"/>
    <x v="11"/>
    <n v="21126225"/>
    <n v="103"/>
    <s v="[{&quot;iso_639_1&quot;: &quot;en&quot;, &quot;name&quot;: &quot;English&quot;}]"/>
    <s v="Released"/>
    <s v="Terror has a new name."/>
    <s v="6.8"/>
    <n v="455"/>
    <n v="-7873775"/>
  </r>
  <r>
    <n v="28000000"/>
    <s v="[{ 16, name: Animation}, { 10751, name: Family}, { 35, name: Comedy}, { 12, name: Adventure}, { 14, name: Fantasy}, { 10749, name: Romance}]"/>
    <x v="3"/>
    <s v=" Family"/>
    <s v=" Comedy"/>
    <s v=" Adventure"/>
    <s v="http://movies.disney.com/aladdin"/>
    <n v="812"/>
    <x v="1477"/>
    <s v="[{&quot;id&quot;: 2343, &quot;name&quot;: &quot;magic&quot;}, {&quot;id&quot;: 4344, &quot;name&quot;: &quot;musical&quot;}, {&quot;id&quot;: 6513, &quot;name&quot;: &quot;cartoon&quot;}, {&quot;id&quot;: 7376, &quot;name&quot;: &quot;princess&quot;}, {&quot;id&quot;: 9673, &quot;name&quot;: &quot;love&quot;}, {&quot;id&quot;: 10267, &quot;name&quot;: &quot;comedy&quot;}, {&quot;id&quot;: 10336, &quot;name&quot;: &quot;animation&quot;}, {&quot;id&quot;: 15149, &quot;name&quot;: &quot;monkey&quot;}, {&quot;id&quot;: 173259, &quot;name&quot;: &quot;arab&quot;}, {&quot;id&quot;: 179430, &quot;name&quot;: &quot;aftercreditsstinger&quot;}, {&quot;id&quot;: 190536, &quot;name&quot;: &quot;genie&quot;}, {&quot;id&quot;: 234183, &quot;name&quot;: &quot;animal sidekick&quot;}]"/>
    <s v="en"/>
    <s v="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
    <n v="92982009"/>
    <s v="[{&quot;name&quot;: &quot;Walt Disney Pictures&quot;, &quot;id&quot;: 2}]"/>
    <x v="1"/>
    <s v="[{&quot;iso_3166_1&quot;: &quot;US&quot;, &quot;name&quot;: &quot;United States of America&quot;}]"/>
    <d v="1992-11-25T00:00:00"/>
    <x v="27"/>
    <n v="504050219"/>
    <n v="90"/>
    <s v="[{&quot;iso_639_1&quot;: &quot;en&quot;, &quot;name&quot;: &quot;English&quot;}]"/>
    <s v="Released"/>
    <s v="Wish granted!"/>
    <s v="7.4"/>
    <n v="3416"/>
    <n v="476050219"/>
  </r>
  <r>
    <n v="28000000"/>
    <s v="[{ 18, name: Drama}, { 10402, name: Music}]"/>
    <x v="5"/>
    <s v=" Music"/>
    <s v="-"/>
    <s v="-"/>
    <s v="http://www.straightouttacompton.com/"/>
    <n v="277216"/>
    <x v="1478"/>
    <s v="[{&quot;id&quot;: 380, &quot;name&quot;: &quot;brother brother relationship&quot;}, {&quot;id&quot;: 740, &quot;name&quot;: &quot;aids&quot;}, {&quot;id&quot;: 796, &quot;name&quot;: &quot;police brutality&quot;}, {&quot;id&quot;: 897, &quot;name&quot;: &quot;rap music&quot;}, {&quot;id&quot;: 898, &quot;name&quot;: &quot;hip-hop&quot;}, {&quot;id&quot;: 1157, &quot;name&quot;: &quot;wife husband relationship&quot;}, {&quot;id&quot;: 2016, &quot;name&quot;: &quot;vandalism&quot;}, {&quot;id&quot;: 2231, &quot;name&quot;: &quot;drug dealer&quot;}, {&quot;id&quot;: 2334, &quot;name&quot;: &quot;nightclub&quot;}, {&quot;id&quot;: 2930, &quot;name&quot;: &quot;freedom of speech&quot;}, {&quot;id&quot;: 4108, &quot;name&quot;: &quot;protest&quot;}, {&quot;id&quot;: 4562, &quot;name&quot;: &quot;rapper&quot;}, {&quot;id&quot;: 4741, &quot;name&quot;: &quot;recording contract&quot;}, {&quot;id&quot;: 5626, &quot;name&quot;: &quot;from rags to riches&quot;}, {&quot;id&quot;: 6093, &quot;name&quot;: &quot;assault&quot;}, {&quot;id&quot;: 6564, &quot;name&quot;: &quot;terminal illness&quot;}, {&quot;id&quot;: 7312, &quot;name&quot;: &quot;road trip&quot;}, {&quot;id&quot;: 9672, &quot;name&quot;: &quot;based on true story&quot;}, {&quot;id&quot;: 9932, &quot;name&quot;: &quot;feud&quot;}, {&quot;id&quot;: 10726, &quot;name&quot;: &quot;gang&quot;}, {&quot;id&quot;: 10776, &quot;name&quot;: &quot;marijuana&quot;}, {&quot;id&quot;: 11148, &quot;name&quot;: &quot;police chase&quot;}, {&quot;id&quot;: 11612, &quot;name&quot;: &quot;hospital&quot;}, {&quot;id&quot;: 12425, &quot;name&quot;: &quot;racism&quot;}, {&quot;id&quot;: 12670, &quot;name&quot;: &quot;los angeles&quot;}, {&quot;id&quot;: 13142, &quot;name&quot;: &quot;gangster&quot;}, {&quot;id&quot;: 156158, &quot;name&quot;: &quot;racial slur&quot;}, {&quot;id&quot;: 157499, &quot;name&quot;: &quot;mother son relationship&quot;}, {&quot;id&quot;: 158111, &quot;name&quot;: &quot;no opening credits&quot;}, {&quot;id&quot;: 160497, &quot;name&quot;: &quot;wrongful arrest&quot;}, {&quot;id&quot;: 163764, &quot;name&quot;: &quot;death of brother&quot;}, {&quot;id&quot;: 169213, &quot;name&quot;: &quot;milwaukee wisconsin&quot;}, {&quot;id&quot;: 169590, &quot;name&quot;: &quot;police raid&quot;}, {&quot;id&quot;: 178036, &quot;name&quot;: &quot;police harassment&quot;}, {&quot;id&quot;: 178929, &quot;name&quot;: &quot;detroit michigan&quot;}, {&quot;id&quot;: 179431, &quot;name&quot;: &quot;duringcreditsstinger&quot;}, {&quot;id&quot;: 187903, &quot;name&quot;: &quot;gangster rap&quot;}, {&quot;id&quot;: 195162, &quot;name&quot;: &quot;record company&quot;}, {&quot;id&quot;: 208289, &quot;name&quot;: &quot;1980s&quot;}, {&quot;id&quot;: 217467, &quot;name&quot;: &quot;music tour&quot;}, {&quot;id&quot;: 217469, &quot;name&quot;: &quot;reference to rodney king&quot;}, {&quot;id&quot;: 217474, &quot;name&quot;: &quot;intimidation by police&quot;}, {&quot;id&quot;: 217475, &quot;name&quot;: &quot;los angeles riots&quot;}, {&quot;id&quot;: 217482, &quot;name&quot;: &quot;compton california&quot;}]"/>
    <s v="en"/>
    <s v="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
    <n v="6176233"/>
    <s v="[{&quot;name&quot;: &quot;New Line Cinema&quot;, &quot;id&quot;: 12}, {&quot;name&quot;: &quot;Universal Pictures&quot;, &quot;id&quot;: 33}, {&quot;name&quot;: &quot;Legendary Pictures&quot;, &quot;id&quot;: 923}, {&quot;name&quot;: &quot;Cube Vision&quot;, &quot;id&quot;: 2780}, {&quot;name&quot;: &quot;Broken Chair Flickz&quot;, &quot;id&quot;: 63924}, {&quot;name&quot;: &quot;Crucial Films&quot;, &quot;id&quot;: 63925}]"/>
    <x v="12"/>
    <s v="[{&quot;iso_3166_1&quot;: &quot;US&quot;, &quot;name&quot;: &quot;United States of America&quot;}]"/>
    <d v="2015-08-13T00:00:00"/>
    <x v="2"/>
    <n v="201634991"/>
    <n v="147"/>
    <s v="[{&quot;iso_639_1&quot;: &quot;en&quot;, &quot;name&quot;: &quot;English&quot;}]"/>
    <s v="Released"/>
    <s v="The Story of N.W.A."/>
    <s v="7.7"/>
    <n v="1355"/>
    <n v="173634991"/>
  </r>
  <r>
    <n v="28000000"/>
    <s v="[{ 12, name: Adventure}, { 28, name: Action}]"/>
    <x v="1"/>
    <s v=" Action"/>
    <s v="-"/>
    <s v="-"/>
    <s v="http://www.indianajones.com"/>
    <n v="87"/>
    <x v="1479"/>
    <s v="[{&quot;id&quot;: 483, &quot;name&quot;: &quot;riddle&quot;}, {&quot;id&quot;: 1454, &quot;name&quot;: &quot;treasure&quot;}, {&quot;id&quot;: 2860, &quot;name&quot;: &quot;heart&quot;}, {&quot;id&quot;: 4062, &quot;name&quot;: &quot;skeleton&quot;}, {&quot;id&quot;: 6956, &quot;name&quot;: &quot;treasure hunt&quot;}, {&quot;id&quot;: 13006, &quot;name&quot;: &quot;torture&quot;}, {&quot;id&quot;: 14819, &quot;name&quot;: &quot;violence&quot;}, {&quot;id&quot;: 15149, &quot;name&quot;: &quot;monkey&quot;}, {&quot;id&quot;: 34117, &quot;name&quot;: &quot;cult film&quot;}, {&quot;id&quot;: 41586, &quot;name&quot;: &quot;archaeologist&quot;}, {&quot;id&quot;: 162767, &quot;name&quot;: &quot;thuggee&quot;}, {&quot;id&quot;: 167106, &quot;name&quot;: &quot;conveyor belt&quot;}, {&quot;id&quot;: 174465, &quot;name&quot;: &quot;mine car&quot;}, {&quot;id&quot;: 174468, &quot;name&quot;: &quot;rope bridge&quot;}, {&quot;id&quot;: 174469, &quot;name&quot;: &quot;belching&quot;}, {&quot;id&quot;: 174472, &quot;name&quot;: &quot;child driving a car&quot;}, {&quot;id&quot;: 174476, &quot;name&quot;: &quot;eating brains&quot;}, {&quot;id&quot;: 174480, &quot;name&quot;: &quot;splits&quot;}, {&quot;id&quot;: 176731, &quot;name&quot;: &quot;indiana jones&quot;}, {&quot;id&quot;: 184134, &quot;name&quot;: &quot;archeology\u00a0&quot;}]"/>
    <s v="en"/>
    <s v="After arriving in India, Indiana Jones is asked by a desperate village to find a mystical stone. He agrees â€“ and stumbles upon a secret cult plotting a terrible plan in the catacombs of an ancient palace."/>
    <n v="66976776"/>
    <s v="[{&quot;name&quot;: &quot;Lucasfilm&quot;, &quot;id&quot;: 1}, {&quot;name&quot;: &quot;Paramount Pictures&quot;, &quot;id&quot;: 4}]"/>
    <x v="19"/>
    <s v="[{&quot;iso_3166_1&quot;: &quot;US&quot;, &quot;name&quot;: &quot;United States of America&quot;}]"/>
    <d v="1984-05-23T00:00:00"/>
    <x v="29"/>
    <n v="333000000"/>
    <n v="118"/>
    <s v="[{&quot;iso_639_1&quot;: &quot;en&quot;, &quot;name&quot;: &quot;English&quot;}, {&quot;iso_639_1&quot;: &quot;si&quot;, &quot;name&quot;: &quot;&quot;}]"/>
    <s v="Released"/>
    <s v="If adventure has a name... it must be Indiana Jones."/>
    <s v="7.1"/>
    <n v="2781"/>
    <n v="305000000"/>
  </r>
  <r>
    <n v="30000000"/>
    <s v="[{ 16, name: Animation}, { 10751, name: Family}]"/>
    <x v="3"/>
    <s v=" Family"/>
    <s v="-"/>
    <s v="-"/>
    <m/>
    <n v="14444"/>
    <x v="1480"/>
    <s v="[{&quot;id&quot;: 380, &quot;name&quot;: &quot;brother brother relationship&quot;}, {&quot;id&quot;: 1009, &quot;name&quot;: &quot;baby&quot;}, {&quot;id&quot;: 1526, &quot;name&quot;: &quot;home&quot;}, {&quot;id&quot;: 3725, &quot;name&quot;: &quot;pregnancy and birth&quot;}, {&quot;id&quot;: 9663, &quot;name&quot;: &quot;sequel&quot;}, {&quot;id&quot;: 9963, &quot;name&quot;: &quot;kids and family&quot;}, {&quot;id&quot;: 10267, &quot;name&quot;: &quot;comedy&quot;}, {&quot;id&quot;: 13149, &quot;name&quot;: &quot;pregnancy&quot;}, {&quot;id&quot;: 179430, &quot;name&quot;: &quot;aftercreditsstinger&quot;}]"/>
    <s v="en"/>
    <s v="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
    <n v="7981116"/>
    <s v="[{&quot;name&quot;: &quot;Nickelodeon Movies&quot;, &quot;id&quot;: 2348}, {&quot;name&quot;: &quot;Paramount Animation&quot;, &quot;id&quot;: 24955}]"/>
    <x v="271"/>
    <s v="[{&quot;iso_3166_1&quot;: &quot;US&quot;, &quot;name&quot;: &quot;United States of America&quot;}]"/>
    <d v="1998-11-20T00:00:00"/>
    <x v="19"/>
    <n v="100491683"/>
    <n v="79"/>
    <s v="[{&quot;iso_639_1&quot;: &quot;en&quot;, &quot;name&quot;: &quot;English&quot;}]"/>
    <s v="Released"/>
    <m/>
    <s v="5.7"/>
    <n v="147"/>
    <n v="70491683"/>
  </r>
  <r>
    <n v="60000000"/>
    <s v="[{ 80, name: Crime}, { 9648, name: Mystery}, { 53, name: Thriller}, { 28, name: Action}]"/>
    <x v="13"/>
    <s v=" Mystery"/>
    <s v=" Thriller"/>
    <s v=" Action"/>
    <m/>
    <n v="2043"/>
    <x v="1481"/>
    <s v="[{&quot;id&quot;: 2800, &quot;name&quot;: &quot;psychology&quot;}, {&quot;id&quot;: 4668, &quot;name&quot;: &quot;police operation&quot;}, {&quot;id&quot;: 6149, &quot;name&quot;: &quot;police&quot;}, {&quot;id&quot;: 11268, &quot;name&quot;: &quot;psychologist&quot;}]"/>
    <s v="en"/>
    <s v="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
    <n v="21252797"/>
    <s v="[{&quot;name&quot;: &quot;Paramount Pictures&quot;, &quot;id&quot;: 4}, {&quot;name&quot;: &quot;AZL Productions KG&quot;, &quot;id&quot;: 902}, {&quot;name&quot;: &quot;David Brown Productions&quot;, &quot;id&quot;: 903}, {&quot;name&quot;: &quot;MFP Munich Film Partners&quot;, &quot;id&quot;: 904}, {&quot;name&quot;: &quot;Phase 1 Productions&quot;, &quot;id&quot;: 905}, {&quot;name&quot;: &quot;Revelations Entertainment&quot;, &quot;id&quot;: 906}]"/>
    <x v="9"/>
    <s v="[{&quot;iso_3166_1&quot;: &quot;CA&quot;, &quot;name&quot;: &quot;Canada&quot;}, {&quot;iso_3166_1&quot;: &quot;DE&quot;, &quot;name&quot;: &quot;Germany&quot;}, {&quot;iso_3166_1&quot;: &quot;US&quot;, &quot;name&quot;: &quot;United States of America&quot;}]"/>
    <d v="2001-04-06T00:00:00"/>
    <x v="17"/>
    <n v="105178561"/>
    <n v="104"/>
    <s v="[{&quot;iso_639_1&quot;: &quot;en&quot;, &quot;name&quot;: &quot;English&quot;}, {&quot;iso_639_1&quot;: &quot;ru&quot;, &quot;name&quot;: &quot;P\u0443\u0441\u0441\u043a\u0438\u0439&quot;}]"/>
    <s v="Released"/>
    <s v="The game is far from over."/>
    <s v="6.1"/>
    <n v="400"/>
    <n v="45178561"/>
  </r>
  <r>
    <n v="29000000"/>
    <s v="[{ 35, name: Comedy}, { 18, name: Drama}]"/>
    <x v="8"/>
    <s v=" Drama"/>
    <s v="-"/>
    <s v="-"/>
    <s v="http://www.florencefosterjenkinsmovie.com/"/>
    <n v="315664"/>
    <x v="1482"/>
    <s v="[{&quot;id&quot;: 2199, &quot;name&quot;: &quot;opera&quot;}, {&quot;id&quot;: 5565, &quot;name&quot;: &quot;biography&quot;}, {&quot;id&quot;: 235768, &quot;name&quot;: &quot;singing false&quot;}]"/>
    <s v="en"/>
    <s v="The story of Florence Foster Jenkins, a New York heiress, who dreamed of becoming an opera singer, despite having a terrible singing voice."/>
    <n v="19237254"/>
    <s v="[{&quot;name&quot;: &quot;BBC Films&quot;, &quot;id&quot;: 288}, {&quot;name&quot;: &quot;Qwerty Films&quot;, &quot;id&quot;: 892}, {&quot;name&quot;: &quot;Path\u00e9&quot;, &quot;id&quot;: 7981}]"/>
    <x v="169"/>
    <s v="[{&quot;iso_3166_1&quot;: &quot;GB&quot;, &quot;name&quot;: &quot;United Kingdom&quot;}, {&quot;iso_3166_1&quot;: &quot;US&quot;, &quot;name&quot;: &quot;United States of America&quot;}]"/>
    <d v="2016-05-06T00:00:00"/>
    <x v="5"/>
    <n v="48902953"/>
    <n v="110"/>
    <s v="[{&quot;iso_639_1&quot;: &quot;en&quot;, &quot;name&quot;: &quot;English&quot;}]"/>
    <s v="Released"/>
    <s v="People may say I couldn't sing, but no one can say I didn't sing"/>
    <s v="6.6"/>
    <n v="392"/>
    <n v="19902953"/>
  </r>
  <r>
    <n v="29000000"/>
    <s v="[{ 28, name: Action}]"/>
    <x v="0"/>
    <s v="-"/>
    <s v="-"/>
    <s v="-"/>
    <m/>
    <n v="1428"/>
    <x v="1483"/>
    <s v="[{&quot;id&quot;: 417, &quot;name&quot;: &quot;corruption&quot;}, {&quot;id&quot;: 591, &quot;name&quot;: &quot;cia&quot;}]"/>
    <s v="en"/>
    <s v="Hitman &quot;El Mariachi&quot; becomes involved in international espionage involving a psychotic CIA agent and a corrupt Mexican general."/>
    <n v="27555646"/>
    <s v="[{&quot;name&quot;: &quot;Columbia Pictures Corporation&quot;, &quot;id&quot;: 441}, {&quot;name&quot;: &quot;Dimension Films&quot;, &quot;id&quot;: 7405}, {&quot;name&quot;: &quot;Troublemaker Studios&quot;, &quot;id&quot;: 10807}]"/>
    <x v="44"/>
    <s v="[{&quot;iso_3166_1&quot;: &quot;US&quot;, &quot;name&quot;: &quot;United States of America&quot;}]"/>
    <d v="2003-09-11T00:00:00"/>
    <x v="16"/>
    <n v="98185582"/>
    <n v="102"/>
    <s v="[{&quot;iso_639_1&quot;: &quot;en&quot;, &quot;name&quot;: &quot;English&quot;}, {&quot;iso_639_1&quot;: &quot;es&quot;, &quot;name&quot;: &quot;Espa\u00f1ol&quot;}]"/>
    <s v="Released"/>
    <s v="The Time Has Come."/>
    <s v="6.2"/>
    <n v="594"/>
    <n v="69185582"/>
  </r>
  <r>
    <n v="28000000"/>
    <s v="[{ 28, name: Action}, { 53, name: Thriller}]"/>
    <x v="0"/>
    <s v=" Thriller"/>
    <s v="-"/>
    <s v="-"/>
    <m/>
    <n v="562"/>
    <x v="1484"/>
    <s v="[{&quot;id&quot;: 720, &quot;name&quot;: &quot;helicopter&quot;}, {&quot;id&quot;: 736, &quot;name&quot;: &quot;journalist&quot;}, {&quot;id&quot;: 818, &quot;name&quot;: &quot;based on novel&quot;}, {&quot;id&quot;: 949, &quot;name&quot;: &quot;terrorist&quot;}, {&quot;id&quot;: 1418, &quot;name&quot;: &quot;skyscraper&quot;}, {&quot;id&quot;: 1441, &quot;name&quot;: &quot;christmas party&quot;}, {&quot;id&quot;: 1470, &quot;name&quot;: &quot;s.w.a.t.&quot;}, {&quot;id&quot;: 1562, &quot;name&quot;: &quot;hostage&quot;}, {&quot;id&quot;: 1930, &quot;name&quot;: &quot;kidnapping&quot;}, {&quot;id&quot;: 1953, &quot;name&quot;: &quot;vault&quot;}, {&quot;id&quot;: 5572, &quot;name&quot;: &quot;fistfight&quot;}, {&quot;id&quot;: 9826, &quot;name&quot;: &quot;murder&quot;}, {&quot;id&quot;: 10051, &quot;name&quot;: &quot;heist&quot;}, {&quot;id&quot;: 10950, &quot;name&quot;: &quot;shootout&quot;}, {&quot;id&quot;: 12670, &quot;name&quot;: &quot;los angeles&quot;}, {&quot;id&quot;: 13116, &quot;name&quot;: &quot;one man army&quot;}, {&quot;id&quot;: 14601, &quot;name&quot;: &quot;explosion&quot;}, {&quot;id&quot;: 14819, &quot;name&quot;: &quot;violence&quot;}, {&quot;id&quot;: 18525, &quot;name&quot;: &quot;fbi agent&quot;}, {&quot;id&quot;: 33553, &quot;name&quot;: &quot;walkie talkie&quot;}, {&quot;id&quot;: 33965, &quot;name&quot;: &quot;christmas eve&quot;}, {&quot;id&quot;: 162304, &quot;name&quot;: &quot;elevator shaft&quot;}, {&quot;id&quot;: 162914, &quot;name&quot;: &quot;one night&quot;}, {&quot;id&quot;: 219404, &quot;name&quot;: &quot;action hero&quot;}]"/>
    <s v="en"/>
    <s v="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
    <n v="66169628"/>
    <s v="[{&quot;name&quot;: &quot;Twentieth Century Fox Film Corporation&quot;, &quot;id&quot;: 306}, {&quot;name&quot;: &quot;Gordon Company&quot;, &quot;id&quot;: 1073}, {&quot;name&quot;: &quot;Silver Pictures&quot;, &quot;id&quot;: 1885}]"/>
    <x v="17"/>
    <s v="[{&quot;iso_3166_1&quot;: &quot;US&quot;, &quot;name&quot;: &quot;United States of America&quot;}]"/>
    <d v="1988-07-15T00:00:00"/>
    <x v="30"/>
    <n v="140767956"/>
    <n v="131"/>
    <s v="[{&quot;iso_639_1&quot;: &quot;en&quot;, &quot;name&quot;: &quot;English&quot;}, {&quot;iso_639_1&quot;: &quot;de&quot;, &quot;name&quot;: &quot;Deutsch&quot;}, {&quot;iso_639_1&quot;: &quot;it&quot;, &quot;name&quot;: &quot;Italiano&quot;}]"/>
    <s v="Released"/>
    <s v="40 Stories. Twelve Terrorists. One Cop."/>
    <s v="7.5"/>
    <n v="3948"/>
    <n v="112767956"/>
  </r>
  <r>
    <n v="28000000"/>
    <s v="[{ 35, name: Comedy}]"/>
    <x v="8"/>
    <s v="-"/>
    <s v="-"/>
    <s v="-"/>
    <m/>
    <n v="15373"/>
    <x v="1485"/>
    <s v="[{&quot;id&quot;: 1890, &quot;name&quot;: &quot;camping&quot;}, {&quot;id&quot;: 2333, &quot;name&quot;: &quot;campsite&quot;}, {&quot;id&quot;: 8202, &quot;name&quot;: &quot;big brother&quot;}, {&quot;id&quot;: 9713, &quot;name&quot;: &quot;friends&quot;}, {&quot;id&quot;: 9907, &quot;name&quot;: &quot;community service&quot;}, {&quot;id&quot;: 161155, &quot;name&quot;: &quot;kids&quot;}, {&quot;id&quot;: 179431, &quot;name&quot;: &quot;duringcreditsstinger&quot;}]"/>
    <s v="en"/>
    <s v="Two salesmen trash a company truck on an energy drink-fueled bender. Upon their arrest, the court gives them a choice: do hard time or spend 150 service hours with a mentorship program. After one day with the kids, however, jail doesn't look half bad."/>
    <n v="24917665"/>
    <s v="[{&quot;name&quot;: &quot;Universal Pictures&quot;, &quot;id&quot;: 33}, {&quot;name&quot;: &quot;Internationale Filmproduktion Stella-del-S\u00fcd&quot;, &quot;id&quot;: 3075}, {&quot;name&quot;: &quot;Relativity Media&quot;, &quot;id&quot;: 7295}, {&quot;name&quot;: &quot;New Regency Pictures&quot;, &quot;id&quot;: 10104}, {&quot;name&quot;: &quot;WideAwake&quot;, &quot;id&quot;: 28787}, {&quot;name&quot;: &quot;Stuber/Parent&quot;, &quot;id&quot;: 67334}]"/>
    <x v="14"/>
    <s v="[{&quot;iso_3166_1&quot;: &quot;US&quot;, &quot;name&quot;: &quot;United States of America&quot;}]"/>
    <d v="2008-02-03T00:00:00"/>
    <x v="7"/>
    <n v="92380927"/>
    <n v="99"/>
    <s v="[{&quot;iso_639_1&quot;: &quot;en&quot;, &quot;name&quot;: &quot;English&quot;}]"/>
    <s v="Released"/>
    <s v="They're about to get more than they plea-bargained for."/>
    <s v="6.4"/>
    <n v="564"/>
    <n v="64380927"/>
  </r>
  <r>
    <n v="28000000"/>
    <s v="[{ 35, name: Comedy}, { 18, name: Drama}]"/>
    <x v="8"/>
    <s v=" Drama"/>
    <s v="-"/>
    <s v="-"/>
    <s v="http://www.thebigshortmovie.com/"/>
    <n v="318846"/>
    <x v="1486"/>
    <s v="[{&quot;id&quot;: 974, &quot;name&quot;: &quot;bank&quot;}, {&quot;id&quot;: 4373, &quot;name&quot;: &quot;fraud&quot;}, {&quot;id&quot;: 5565, &quot;name&quot;: &quot;biography&quot;}, {&quot;id&quot;: 5636, &quot;name&quot;: &quot;wall street&quot;}, {&quot;id&quot;: 6118, &quot;name&quot;: &quot;finances&quot;}, {&quot;id&quot;: 9672, &quot;name&quot;: &quot;based on true story&quot;}, {&quot;id&quot;: 11321, &quot;name&quot;: &quot;animated sequence&quot;}, {&quot;id&quot;: 11687, &quot;name&quot;: &quot;breaking the fourth wall&quot;}, {&quot;id&quot;: 18040, &quot;name&quot;: &quot;loan&quot;}, {&quot;id&quot;: 165193, &quot;name&quot;: &quot;financial crisis&quot;}, {&quot;id&quot;: 179867, &quot;name&quot;: &quot;real estate&quot;}, {&quot;id&quot;: 188072, &quot;name&quot;: &quot;mortgage&quot;}]"/>
    <s v="en"/>
    <s v="The men who made millions from a global economic meltdown."/>
    <n v="57518472"/>
    <s v="[{&quot;name&quot;: &quot;Paramount Pictures&quot;, &quot;id&quot;: 4}, {&quot;name&quot;: &quot;Plan B Entertainment&quot;, &quot;id&quot;: 81}, {&quot;name&quot;: &quot;Regency Enterprises&quot;, &quot;id&quot;: 508}]"/>
    <x v="9"/>
    <s v="[{&quot;iso_3166_1&quot;: &quot;US&quot;, &quot;name&quot;: &quot;United States of America&quot;}]"/>
    <d v="2015-12-11T00:00:00"/>
    <x v="2"/>
    <n v="133346506"/>
    <n v="130"/>
    <s v="[{&quot;iso_639_1&quot;: &quot;en&quot;, &quot;name&quot;: &quot;English&quot;}]"/>
    <s v="Released"/>
    <s v="This is a true story."/>
    <s v="7.3"/>
    <n v="2607"/>
    <n v="105346506"/>
  </r>
  <r>
    <n v="28000000"/>
    <s v="[{ 18, name: Drama}, { 36, name: History}]"/>
    <x v="5"/>
    <s v=" History"/>
    <s v="-"/>
    <s v="-"/>
    <m/>
    <n v="14292"/>
    <x v="1487"/>
    <s v="[{&quot;id&quot;: 2070, &quot;name&quot;: &quot;olympic games&quot;}, {&quot;id&quot;: 6075, &quot;name&quot;: &quot;sport&quot;}, {&quot;id&quot;: 6483, &quot;name&quot;: &quot;ice hockey&quot;}, {&quot;id&quot;: 169213, &quot;name&quot;: &quot;milwaukee wisconsin&quot;}, {&quot;id&quot;: 169214, &quot;name&quot;: &quot;st. paul minnesota&quot;}, {&quot;id&quot;: 169215, &quot;name&quot;: &quot;gas rationing&quot;}, {&quot;id&quot;: 169220, &quot;name&quot;: &quot;lake placid new york&quot;}, {&quot;id&quot;: 179430, &quot;name&quot;: &quot;aftercreditsstinger&quot;}, {&quot;id&quot;: 179431, &quot;name&quot;: &quot;duringcreditsstinger&quot;}]"/>
    <s v="en"/>
    <s v="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quot;Do you believe in miracles?&quot; Yes!"/>
    <n v="7534003"/>
    <s v="[{&quot;name&quot;: &quot;Walt Disney&quot;, &quot;id&quot;: 5888}]"/>
    <x v="8"/>
    <s v="[{&quot;iso_3166_1&quot;: &quot;US&quot;, &quot;name&quot;: &quot;United States of America&quot;}]"/>
    <d v="2004-02-06T00:00:00"/>
    <x v="13"/>
    <n v="64445708"/>
    <n v="135"/>
    <s v="[{&quot;iso_639_1&quot;: &quot;en&quot;, &quot;name&quot;: &quot;English&quot;}]"/>
    <s v="Released"/>
    <s v="If you believe in yourself, anything can happen."/>
    <s v="7.0"/>
    <n v="159"/>
    <n v="36445708"/>
  </r>
  <r>
    <n v="28000000"/>
    <s v="[{ 14, name: Fantasy}, { 27, name: Horror}, { 28, name: Action}]"/>
    <x v="2"/>
    <s v=" Horror"/>
    <s v=" Action"/>
    <s v="-"/>
    <s v="http://www.dawnofthedeadmovie.net/"/>
    <n v="924"/>
    <x v="1488"/>
    <s v="[{&quot;id&quot;: 972, &quot;name&quot;: &quot;refugee&quot;}, {&quot;id&quot;: 1583, &quot;name&quot;: &quot;mass murder&quot;}, {&quot;id&quot;: 1912, &quot;name&quot;: &quot;habor&quot;}, {&quot;id&quot;: 1926, &quot;name&quot;: &quot;car journey&quot;}, {&quot;id&quot;: 2081, &quot;name&quot;: &quot;department store&quot;}, {&quot;id&quot;: 2583, &quot;name&quot;: &quot;blackout&quot;}, {&quot;id&quot;: 2776, &quot;name&quot;: &quot;bus ride&quot;}, {&quot;id&quot;: 3725, &quot;name&quot;: &quot;pregnancy and birth&quot;}, {&quot;id&quot;: 3737, &quot;name&quot;: &quot;dying and death&quot;}, {&quot;id&quot;: 4197, &quot;name&quot;: &quot;bite&quot;}, {&quot;id&quot;: 4277, &quot;name&quot;: &quot;to shoot dead&quot;}, {&quot;id&quot;: 4376, &quot;name&quot;: &quot;lorry&quot;}, {&quot;id&quot;: 4531, &quot;name&quot;: &quot;munition&quot;}, {&quot;id&quot;: 4682, &quot;name&quot;: &quot;basement garage&quot;}, {&quot;id&quot;: 5369, &quot;name&quot;: &quot;guard&quot;}, {&quot;id&quot;: 12377, &quot;name&quot;: &quot;zombie&quot;}, {&quot;id&quot;: 15162, &quot;name&quot;: &quot;dog&quot;}, {&quot;id&quot;: 33885, &quot;name&quot;: &quot;car&quot;}, {&quot;id&quot;: 179431, &quot;name&quot;: &quot;duringcreditsstinger&quot;}]"/>
    <s v="en"/>
    <s v="A group of surviving people take refuge in a shopping center after the world has been over taken over by aggressive, flesh-eating zombies. A remake of the 1978 zombie film of the same name."/>
    <n v="44529429"/>
    <s v="[{&quot;name&quot;: &quot;New Amsterdam Entertainment&quot;, &quot;id&quot;: 572}, {&quot;name&quot;: &quot;Strike Entertainment&quot;, &quot;id&quot;: 655}, {&quot;name&quot;: &quot;Metropolitan Filmexport&quot;, &quot;id&quot;: 656}, {&quot;name&quot;: &quot;Toho-Towa&quot;, &quot;id&quot;: 657}, {&quot;name&quot;: &quot;Cruel and Unusual Films&quot;, &quot;id&quot;: 78685}]"/>
    <x v="272"/>
    <s v="[{&quot;iso_3166_1&quot;: &quot;US&quot;, &quot;name&quot;: &quot;United States of America&quot;}]"/>
    <d v="2004-03-19T00:00:00"/>
    <x v="13"/>
    <n v="102356381"/>
    <n v="101"/>
    <s v="[{&quot;iso_639_1&quot;: &quot;en&quot;, &quot;name&quot;: &quot;English&quot;}, {&quot;iso_639_1&quot;: &quot;it&quot;, &quot;name&quot;: &quot;Italiano&quot;}]"/>
    <s v="Released"/>
    <s v="When the undead rise, civilization will fall."/>
    <s v="6.8"/>
    <n v="1016"/>
    <n v="74356381"/>
  </r>
  <r>
    <n v="35000000"/>
    <s v="[{ 35, name: Comedy}]"/>
    <x v="8"/>
    <s v="-"/>
    <s v="-"/>
    <s v="-"/>
    <m/>
    <n v="2018"/>
    <x v="1489"/>
    <s v="[{&quot;id&quot;: 582, &quot;name&quot;: &quot;san francisco&quot;}, {&quot;id&quot;: 1459, &quot;name&quot;: &quot;marriage proposal&quot;}, {&quot;id&quot;: 2038, &quot;name&quot;: &quot;love of one's life&quot;}, {&quot;id&quot;: 2381, &quot;name&quot;: &quot;wedding planer&quot;}, {&quot;id&quot;: 5989, &quot;name&quot;: &quot;man of one's dreams&quot;}, {&quot;id&quot;: 5990, &quot;name&quot;: &quot;wine garden&quot;}, {&quot;id&quot;: 13027, &quot;name&quot;: &quot;wedding&quot;}, {&quot;id&quot;: 155539, &quot;name&quot;: &quot;sicilian&quot;}, {&quot;id&quot;: 165086, &quot;name&quot;: &quot;star crossed lovers&quot;}, {&quot;id&quot;: 196700, &quot;name&quot;: &quot;wedding day&quot;}, {&quot;id&quot;: 196701, &quot;name&quot;: &quot;meant for each other&quot;}]"/>
    <s v="en"/>
    <s v="Mary Fiore, San Francisco's premiere wedding planner is rescued from an accident by the man of her dreams, pediatrician Steve Edison, only to find he is the fiancÃ© of her latest client, wealthy Fran Donnolly. As Mary continues making the wedding arrangements, she and Steve are put into a string of uncomfortable situations that force them to face their mutual attraction."/>
    <n v="14949395"/>
    <s v="[{&quot;name&quot;: &quot;Columbia Pictures Corporation&quot;, &quot;id&quot;: 441}, {&quot;name&quot;: &quot;Intermedia Films&quot;, &quot;id&quot;: 763}, {&quot;name&quot;: &quot;Dee Gee Entertainment&quot;, &quot;id&quot;: 869}, {&quot;name&quot;: &quot;Tapestry Films&quot;, &quot;id&quot;: 870}, {&quot;name&quot;: &quot;Prufrock Pictures&quot;, &quot;id&quot;: 34207}, {&quot;name&quot;: &quot;IMF Internationale Medien und Film GmbH &amp; Co. Produktions KG&quot;, &quot;id&quot;: 65403}]"/>
    <x v="44"/>
    <s v="[{&quot;iso_3166_1&quot;: &quot;US&quot;, &quot;name&quot;: &quot;United States of America&quot;}]"/>
    <d v="2001-01-26T00:00:00"/>
    <x v="17"/>
    <n v="94728529"/>
    <n v="103"/>
    <s v="[{&quot;iso_639_1&quot;: &quot;en&quot;, &quot;name&quot;: &quot;English&quot;}]"/>
    <s v="Released"/>
    <s v="His big day is her big problem."/>
    <s v="5.5"/>
    <n v="427"/>
    <n v="59728529"/>
  </r>
  <r>
    <n v="30000000"/>
    <s v="[{ 16, name: Animation}, { 878, name: Science Fiction}]"/>
    <x v="3"/>
    <s v=" Science Fiction"/>
    <s v="-"/>
    <s v="-"/>
    <m/>
    <n v="192577"/>
    <x v="1490"/>
    <s v="[]"/>
    <s v="ja"/>
    <s v="Space Pirate Captain Harlock and his fearless crew face off against the space invaders who seek to conquer the planet Earth."/>
    <n v="14726338"/>
    <s v="[{&quot;name&quot;: &quot;Toei Animation Company&quot;, &quot;id&quot;: 3116}]"/>
    <x v="273"/>
    <s v="[{&quot;iso_3166_1&quot;: &quot;JP&quot;, &quot;name&quot;: &quot;Japan&quot;}]"/>
    <d v="2013-09-07T00:00:00"/>
    <x v="8"/>
    <n v="17137302"/>
    <n v="115"/>
    <s v="[{&quot;iso_639_1&quot;: &quot;ja&quot;, &quot;name&quot;: &quot;\u65e5\u672c\u8a9e&quot;}]"/>
    <s v="Released"/>
    <m/>
    <s v="6.5"/>
    <n v="356"/>
    <n v="-12862698"/>
  </r>
  <r>
    <n v="21000000"/>
    <s v="[{ 35, name: Comedy}, { 18, name: Drama}]"/>
    <x v="8"/>
    <s v=" Drama"/>
    <s v="-"/>
    <s v="-"/>
    <m/>
    <n v="9428"/>
    <x v="1491"/>
    <s v="[{&quot;id&quot;: 3446, &quot;name&quot;: &quot;forgiveness&quot;}, {&quot;id&quot;: 5561, &quot;name&quot;: &quot;child prodigy&quot;}, {&quot;id&quot;: 6564, &quot;name&quot;: &quot;terminal illness&quot;}, {&quot;id&quot;: 10041, &quot;name&quot;: &quot;dysfunctional family&quot;}, {&quot;id&quot;: 11732, &quot;name&quot;: &quot;cigarette smoking&quot;}, {&quot;id&quot;: 155294, &quot;name&quot;: &quot;family conflict&quot;}]"/>
    <s v="en"/>
    <s v="An estranged family of former child prodigies reunites when their father announces he has a terminal illness."/>
    <n v="2413081"/>
    <s v="[{&quot;name&quot;: &quot;Touchstone Pictures&quot;, &quot;id&quot;: 9195}]"/>
    <x v="51"/>
    <s v="[{&quot;iso_3166_1&quot;: &quot;US&quot;, &quot;name&quot;: &quot;United States of America&quot;}]"/>
    <d v="2001-10-05T00:00:00"/>
    <x v="17"/>
    <n v="71441250"/>
    <n v="110"/>
    <s v="[{&quot;iso_639_1&quot;: &quot;en&quot;, &quot;name&quot;: &quot;English&quot;}, {&quot;iso_639_1&quot;: &quot;it&quot;, &quot;name&quot;: &quot;Italiano&quot;}]"/>
    <s v="Released"/>
    <s v="Family isnâ€™t a word, itâ€™s a sentence."/>
    <s v="7.4"/>
    <n v="1286"/>
    <n v="50441250"/>
  </r>
  <r>
    <n v="30000000"/>
    <s v="[{ 9648, name: Mystery}, { 53, name: Thriller}]"/>
    <x v="14"/>
    <s v=" Thriller"/>
    <s v="-"/>
    <s v="-"/>
    <m/>
    <n v="2832"/>
    <x v="1492"/>
    <s v="[{&quot;id&quot;: 3694, &quot;name&quot;: &quot;weather&quot;}, {&quot;id&quot;: 4897, &quot;name&quot;: &quot;multiple character&quot;}, {&quot;id&quot;: 13124, &quot;name&quot;: &quot;scream&quot;}, {&quot;id&quot;: 15234, &quot;name&quot;: &quot;convict&quot;}, {&quot;id&quot;: 18130, &quot;name&quot;: &quot;psychopathy&quot;}, {&quot;id&quot;: 156507, &quot;name&quot;: &quot;rainstorm&quot;}]"/>
    <s v="en"/>
    <s v="Complete strangers stranded at a remote desert motel during a raging storm soon find themselves the target of a deranged murderer. As their numbers thin out, the travelers begin to turn on each other, as each tries to figure out who the killer is."/>
    <n v="45915165"/>
    <s v="[{&quot;name&quot;: &quot;Konrad Pictures&quot;, &quot;id&quot;: 85}, {&quot;name&quot;: &quot;Columbia Pictures Corporation&quot;, &quot;id&quot;: 441}]"/>
    <x v="193"/>
    <s v="[{&quot;iso_3166_1&quot;: &quot;US&quot;, &quot;name&quot;: &quot;United States of America&quot;}]"/>
    <d v="2003-04-25T00:00:00"/>
    <x v="16"/>
    <n v="90259536"/>
    <n v="90"/>
    <s v="[{&quot;iso_639_1&quot;: &quot;en&quot;, &quot;name&quot;: &quot;English&quot;}]"/>
    <s v="Released"/>
    <s v="The secret lies within."/>
    <s v="7.1"/>
    <n v="1061"/>
    <n v="60259536"/>
  </r>
  <r>
    <n v="28000000"/>
    <s v="[{ 35, name: Comedy}]"/>
    <x v="8"/>
    <s v="-"/>
    <s v="-"/>
    <s v="-"/>
    <m/>
    <n v="137093"/>
    <x v="1493"/>
    <s v="[{&quot;id&quot;: 585, &quot;name&quot;: &quot;casino&quot;}, {&quot;id&quot;: 3230, &quot;name&quot;: &quot;male friendship&quot;}, {&quot;id&quot;: 8070, &quot;name&quot;: &quot;stag night&quot;}, {&quot;id&quot;: 14570, &quot;name&quot;: &quot;las vegas&quot;}, {&quot;id&quot;: 172971, &quot;name&quot;: &quot;elderly&quot;}]"/>
    <s v="en"/>
    <s v="Three sixty-something friends take a break from their day-to-day lives to throw a bachelor party in Las Vegas for their last remaining single pal."/>
    <n v="28043508"/>
    <s v="[{&quot;name&quot;: &quot;Laurence Mark Productions&quot;, &quot;id&quot;: 415}, {&quot;name&quot;: &quot;CBS Films&quot;, &quot;id&quot;: 5490}, {&quot;name&quot;: &quot;Outlaw Sinema&quot;, &quot;id&quot;: 13444}, {&quot;name&quot;: &quot;Good Universe&quot;, &quot;id&quot;: 17393}, {&quot;name&quot;: &quot;Gidden Media&quot;, &quot;id&quot;: 34886}]"/>
    <x v="78"/>
    <s v="[{&quot;iso_3166_1&quot;: &quot;US&quot;, &quot;name&quot;: &quot;United States of America&quot;}]"/>
    <d v="2013-10-31T00:00:00"/>
    <x v="8"/>
    <n v="134402450"/>
    <n v="105"/>
    <s v="[{&quot;iso_639_1&quot;: &quot;en&quot;, &quot;name&quot;: &quot;English&quot;}]"/>
    <s v="Released"/>
    <s v="It's going to be legendary"/>
    <s v="6.4"/>
    <n v="799"/>
    <n v="106402450"/>
  </r>
  <r>
    <n v="28000000"/>
    <s v="[{ 12, name: Adventure}, { 28, name: Action}, { 53, name: Thriller}]"/>
    <x v="1"/>
    <s v=" Action"/>
    <s v=" Thriller"/>
    <s v="-"/>
    <s v="http://www.mgm.com/view/movie/695/For-Your-Eyes-Only/"/>
    <n v="699"/>
    <x v="1494"/>
    <s v="[{&quot;id&quot;: 212, &quot;name&quot;: &quot;london england&quot;}, {&quot;id&quot;: 339, &quot;name&quot;: &quot;submarine&quot;}, {&quot;id&quot;: 392, &quot;name&quot;: &quot;england&quot;}, {&quot;id&quot;: 658, &quot;name&quot;: &quot;sea&quot;}, {&quot;id&quot;: 782, &quot;name&quot;: &quot;assassin&quot;}, {&quot;id&quot;: 1262, &quot;name&quot;: &quot;mountains&quot;}, {&quot;id&quot;: 1568, &quot;name&quot;: &quot;undercover&quot;}, {&quot;id&quot;: 2070, &quot;name&quot;: &quot;olympic games&quot;}, {&quot;id&quot;: 2149, &quot;name&quot;: &quot;drug traffic&quot;}, {&quot;id&quot;: 3269, &quot;name&quot;: &quot;secret mission&quot;}, {&quot;id&quot;: 3272, &quot;name&quot;: &quot;secret intelligence service&quot;}, {&quot;id&quot;: 3278, &quot;name&quot;: &quot;kgb&quot;}, {&quot;id&quot;: 3343, &quot;name&quot;: &quot;coral reef&quot;}, {&quot;id&quot;: 3476, &quot;name&quot;: &quot;ski jump&quot;}, {&quot;id&quot;: 3478, &quot;name&quot;: &quot;parrot&quot;}, {&quot;id&quot;: 3481, &quot;name&quot;: &quot;cryptographic device&quot;}, {&quot;id&quot;: 3483, &quot;name&quot;: &quot;gang of smugglers&quot;}, {&quot;id&quot;: 10671, &quot;name&quot;: &quot;figure skating&quot;}, {&quot;id&quot;: 14735, &quot;name&quot;: &quot;motorcycle&quot;}, {&quot;id&quot;: 41592, &quot;name&quot;: &quot;monastery&quot;}, {&quot;id&quot;: 156095, &quot;name&quot;: &quot;british secret service&quot;}, {&quot;id&quot;: 159558, &quot;name&quot;: &quot;skiing&quot;}]"/>
    <s v="en"/>
    <s v="A British spy ship has sunk and on board was a hi-tech encryption device. James Bond is sent to find the device that holds British launching instructions before the enemy Soviets get to it first."/>
    <n v="26090746"/>
    <s v="[{&quot;name&quot;: &quot;United Artists&quot;, &quot;id&quot;: 60}, {&quot;name&quot;: &quot;Eon Productions&quot;, &quot;id&quot;: 7576}]"/>
    <x v="76"/>
    <s v="[{&quot;iso_3166_1&quot;: &quot;GB&quot;, &quot;name&quot;: &quot;United Kingdom&quot;}, {&quot;iso_3166_1&quot;: &quot;US&quot;, &quot;name&quot;: &quot;United States of America&quot;}]"/>
    <d v="1981-06-23T00:00:00"/>
    <x v="34"/>
    <n v="195312802"/>
    <n v="127"/>
    <s v="[{&quot;iso_639_1&quot;: &quot;el&quot;, &quot;name&quot;: &quot;\u03b5\u03bb\u03bb\u03b7\u03bd\u03b9\u03ba\u03ac&quot;}, {&quot;iso_639_1&quot;: &quot;en&quot;, &quot;name&quot;: &quot;English&quot;}, {&quot;iso_639_1&quot;: &quot;it&quot;, &quot;name&quot;: &quot;Italiano&quot;}]"/>
    <s v="Released"/>
    <s v="No one comes close to James Bond, 007."/>
    <s v="6.3"/>
    <n v="490"/>
    <n v="167312802"/>
  </r>
  <r>
    <n v="28000000"/>
    <s v="[{ 35, name: Comedy}, { 10749, name: Romance}]"/>
    <x v="8"/>
    <s v=" Romance"/>
    <s v="-"/>
    <s v="-"/>
    <m/>
    <n v="9778"/>
    <x v="1495"/>
    <s v="[{&quot;id&quot;: 815, &quot;name&quot;: &quot;soulmates&quot;}, {&quot;id&quot;: 1605, &quot;name&quot;: &quot;new love&quot;}, {&quot;id&quot;: 3096, &quot;name&quot;: &quot;book&quot;}, {&quot;id&quot;: 7597, &quot;name&quot;: &quot;dollar&quot;}, {&quot;id&quot;: 10855, &quot;name&quot;: &quot;fate&quot;}, {&quot;id&quot;: 40850, &quot;name&quot;: &quot;destiny&quot;}]"/>
    <s v="en"/>
    <s v="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
    <n v="14530803"/>
    <s v="[{&quot;name&quot;: &quot;Miramax Films&quot;, &quot;id&quot;: 14}, {&quot;name&quot;: &quot;Tapestry Films&quot;, &quot;id&quot;: 870}, {&quot;name&quot;: &quot;Simon Fields Productions&quot;, &quot;id&quot;: 21518}]"/>
    <x v="61"/>
    <s v="[{&quot;iso_3166_1&quot;: &quot;US&quot;, &quot;name&quot;: &quot;United States of America&quot;}]"/>
    <d v="2001-10-05T00:00:00"/>
    <x v="17"/>
    <n v="77516304"/>
    <n v="90"/>
    <s v="[{&quot;iso_639_1&quot;: &quot;en&quot;, &quot;name&quot;: &quot;English&quot;}]"/>
    <s v="Released"/>
    <s v="Sometimes True Love Can Have More Than One Face."/>
    <s v="6.6"/>
    <n v="521"/>
    <n v="49516304"/>
  </r>
  <r>
    <n v="27000000"/>
    <s v="[{ 53, name: Thriller}, { 878, name: Science Fiction}, { 28, name: Action}, { 80, name: Crime}]"/>
    <x v="6"/>
    <s v=" Science Fiction"/>
    <s v=" Action"/>
    <s v=" Crime"/>
    <m/>
    <n v="8831"/>
    <x v="1496"/>
    <s v="[{&quot;id&quot;: 779, &quot;name&quot;: &quot;martial arts&quot;}, {&quot;id&quot;: 4379, &quot;name&quot;: &quot;time travel&quot;}, {&quot;id&quot;: 10568, &quot;name&quot;: &quot;science fiction&quot;}, {&quot;id&quot;: 175629, &quot;name&quot;: &quot;alternative reality&quot;}]"/>
    <s v="en"/>
    <s v="An officer for a security agency that regulates time travel, must fend for his life against a shady politician who has a tie to his past."/>
    <n v="13308127"/>
    <s v="[{&quot;name&quot;: &quot;Universal Pictures&quot;, &quot;id&quot;: 33}, {&quot;name&quot;: &quot;Renaissance Pictures&quot;, &quot;id&quot;: 467}, {&quot;name&quot;: &quot;Dark Horse Entertainment&quot;, &quot;id&quot;: 552}, {&quot;name&quot;: &quot;Largo Entertainment&quot;, &quot;id&quot;: 1644}, {&quot;name&quot;: &quot;Signature Pictures&quot;, &quot;id&quot;: 2982}, {&quot;name&quot;: &quot;JVC Entertainment Networks&quot;, &quot;id&quot;: 4248}]"/>
    <x v="14"/>
    <s v="[{&quot;iso_3166_1&quot;: &quot;JP&quot;, &quot;name&quot;: &quot;Japan&quot;}, {&quot;iso_3166_1&quot;: &quot;US&quot;, &quot;name&quot;: &quot;United States of America&quot;}]"/>
    <d v="1994-09-15T00:00:00"/>
    <x v="23"/>
    <n v="101646581"/>
    <n v="99"/>
    <s v="[{&quot;iso_639_1&quot;: &quot;en&quot;, &quot;name&quot;: &quot;English&quot;}]"/>
    <s v="Released"/>
    <s v="They killed his wife ten years ago. There's still time to save her. Murder is forever... until now."/>
    <s v="5.5"/>
    <n v="282"/>
    <n v="74646581"/>
  </r>
  <r>
    <n v="28000000"/>
    <s v="[{ 35, name: Comedy}]"/>
    <x v="8"/>
    <s v="-"/>
    <s v="-"/>
    <s v="-"/>
    <m/>
    <n v="9398"/>
    <x v="1497"/>
    <s v="[{&quot;id&quot;: 167193, &quot;name&quot;: &quot;male model&quot;}, {&quot;id&quot;: 167195, &quot;name&quot;: &quot;time magazine&quot;}, {&quot;id&quot;: 167198, &quot;name&quot;: &quot;fashion show&quot;}, {&quot;id&quot;: 167200, &quot;name&quot;: &quot;fashion model&quot;}, {&quot;id&quot;: 167210, &quot;name&quot;: &quot;fictional awards show&quot;}, {&quot;id&quot;: 167212, &quot;name&quot;: &quot;lincoln assassination&quot;}, {&quot;id&quot;: 167215, &quot;name&quot;: &quot;coal mine&quot;}]"/>
    <s v="en"/>
    <s v="Clear the runway for Derek Zoolander, VH1's three-time male model of the year. His face falls when hippie-chic &quot;he's so hot right now&quot; Hansel scooters in to steal this year's award. The evil fashion guru Mugatu seizes the opportunity to turn Derek into a killing machine. Its a well-designed conspiracy and only with the help of Hansel and a few well-chosen accessories can Derek make the world safe."/>
    <n v="380958"/>
    <s v="[{&quot;name&quot;: &quot;Paramount Pictures&quot;, &quot;id&quot;: 4}, {&quot;name&quot;: &quot;Village Roadshow Pictures&quot;, &quot;id&quot;: 79}, {&quot;name&quot;: &quot;NPV Entertainment&quot;, &quot;id&quot;: 172}, {&quot;name&quot;: &quot;Scott Rudin Productions&quot;, &quot;id&quot;: 258}, {&quot;name&quot;: &quot;Red Hour Productions&quot;, &quot;id&quot;: 2932}, {&quot;name&quot;: &quot;Tenth Planet Productions&quot;, &quot;id&quot;: 2933}, {&quot;name&quot;: &quot;VH1 Television&quot;, &quot;id&quot;: 10692}, {&quot;name&quot;: &quot;Red Hour Films&quot;, &quot;id&quot;: 12178}, {&quot;name&quot;: &quot;MFP Munich Film Partners GmbH &amp; Company I. Produktions KG&quot;, &quot;id&quot;: 21409}]"/>
    <x v="9"/>
    <s v="[{&quot;iso_3166_1&quot;: &quot;DE&quot;, &quot;name&quot;: &quot;Germany&quot;}, {&quot;iso_3166_1&quot;: &quot;US&quot;, &quot;name&quot;: &quot;United States of America&quot;}]"/>
    <d v="2001-09-28T00:00:00"/>
    <x v="17"/>
    <n v="60780981"/>
    <n v="89"/>
    <s v="[{&quot;iso_639_1&quot;: &quot;en&quot;, &quot;name&quot;: &quot;English&quot;}]"/>
    <s v="Released"/>
    <s v="3% Body Fat. 1% Brain Activity."/>
    <s v="6.1"/>
    <n v="1337"/>
    <n v="32780981"/>
  </r>
  <r>
    <n v="28000000"/>
    <s v="[{ 10749, name: Romance}]"/>
    <x v="12"/>
    <s v="-"/>
    <s v="-"/>
    <s v="-"/>
    <m/>
    <n v="112949"/>
    <x v="1498"/>
    <s v="[{&quot;id&quot;: 818, &quot;name&quot;: &quot;based on novel&quot;}, {&quot;id&quot;: 1415, &quot;name&quot;: &quot;small town&quot;}, {&quot;id&quot;: 33476, &quot;name&quot;: &quot;widower&quot;}, {&quot;id&quot;: 33479, &quot;name&quot;: &quot;single father&quot;}, {&quot;id&quot;: 212643, &quot;name&quot;: &quot;abusive husband&quot;}]"/>
    <s v="en"/>
    <s v="A young woman with a mysterious past lands in Southport, North Carolina where her bond with a widower forces her to confront the dark secret that haunts her."/>
    <n v="37729059"/>
    <s v="[{&quot;name&quot;: &quot;Temple Hill Productions&quot;, &quot;id&quot;: 722}, {&quot;name&quot;: &quot;Relativity Media&quot;, &quot;id&quot;: 7295}]"/>
    <x v="274"/>
    <s v="[{&quot;iso_3166_1&quot;: &quot;US&quot;, &quot;name&quot;: &quot;United States of America&quot;}]"/>
    <d v="2013-02-07T00:00:00"/>
    <x v="8"/>
    <n v="97594140"/>
    <n v="115"/>
    <s v="[{&quot;iso_639_1&quot;: &quot;en&quot;, &quot;name&quot;: &quot;English&quot;}, {&quot;iso_639_1&quot;: &quot;pt&quot;, &quot;name&quot;: &quot;Portugu\u00eas&quot;}]"/>
    <s v="Released"/>
    <s v="You know it when you find it"/>
    <s v="6.9"/>
    <n v="823"/>
    <n v="69594140"/>
  </r>
  <r>
    <n v="28000000"/>
    <s v="[{ 35, name: Comedy}, { 10751, name: Family}, { 14, name: Fantasy}]"/>
    <x v="8"/>
    <s v=" Family"/>
    <s v=" Fantasy"/>
    <s v="-"/>
    <m/>
    <n v="10439"/>
    <x v="1499"/>
    <s v="[{&quot;id&quot;: 616, &quot;name&quot;: &quot;witch&quot;}, {&quot;id&quot;: 3335, &quot;name&quot;: &quot;halloween&quot;}, {&quot;id&quot;: 33795, &quot;name&quot;: &quot;salem&quot;}, {&quot;id&quot;: 180193, &quot;name&quot;: &quot;trick or treating&quot;}, {&quot;id&quot;: 180194, &quot;name&quot;: &quot;spellcasting&quot;}]"/>
    <s v="en"/>
    <s v="After 300 years of slumber, three sister witches are accidentally resurrected in Salem on Halloween night, and it us up to three kids and their newfound feline friend to put an end to the witches' reign of terror once and for all."/>
    <n v="18650748"/>
    <s v="[{&quot;name&quot;: &quot;Walt Disney Pictures&quot;, &quot;id&quot;: 2}]"/>
    <x v="1"/>
    <s v="[{&quot;iso_3166_1&quot;: &quot;US&quot;, &quot;name&quot;: &quot;United States of America&quot;}]"/>
    <d v="1993-07-16T00:00:00"/>
    <x v="26"/>
    <n v="39514713"/>
    <n v="96"/>
    <s v="[{&quot;iso_639_1&quot;: &quot;en&quot;, &quot;name&quot;: &quot;English&quot;}]"/>
    <s v="Released"/>
    <s v="It's just a bunch of Hocus Pocus."/>
    <s v="6.4"/>
    <n v="471"/>
    <n v="11514713"/>
  </r>
  <r>
    <n v="28000000"/>
    <s v="[{ 35, name: Comedy}]"/>
    <x v="8"/>
    <s v="-"/>
    <s v="-"/>
    <s v="-"/>
    <s v="http://noreservationsmovie.warnerbros.com/"/>
    <n v="3638"/>
    <x v="1500"/>
    <s v="[{&quot;id&quot;: 131, &quot;name&quot;: &quot;italy&quot;}, {&quot;id&quot;: 271, &quot;name&quot;: &quot;competition&quot;}, {&quot;id&quot;: 936, &quot;name&quot;: &quot;loss of mother&quot;}, {&quot;id&quot;: 1578, &quot;name&quot;: &quot;loss of sister&quot;}, {&quot;id&quot;: 1605, &quot;name&quot;: &quot;new love&quot;}, {&quot;id&quot;: 1650, &quot;name&quot;: &quot;cook&quot;}, {&quot;id&quot;: 1918, &quot;name&quot;: &quot;cooking&quot;}, {&quot;id&quot;: 1946, &quot;name&quot;: &quot;restaurant&quot;}, {&quot;id&quot;: 2182, &quot;name&quot;: &quot;bars and restaurants&quot;}, {&quot;id&quot;: 2784, &quot;name&quot;: &quot;mother role&quot;}, {&quot;id&quot;: 3739, &quot;name&quot;: &quot;funeral&quot;}, {&quot;id&quot;: 3914, &quot;name&quot;: &quot;kitchen&quot;}, {&quot;id&quot;: 164657, &quot;name&quot;: &quot;perfectionist&quot;}]"/>
    <s v="en"/>
    <s v="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
    <n v="15794946"/>
    <s v="[{&quot;name&quot;: &quot;Village Roadshow Pictures&quot;, &quot;id&quot;: 79}, {&quot;name&quot;: &quot;Castle Rock Entertainment&quot;, &quot;id&quot;: 97}, {&quot;name&quot;: &quot;Warner Bros.&quot;, &quot;id&quot;: 6194}, {&quot;name&quot;: &quot;Storefront Pictures&quot;, &quot;id&quot;: 7747}, {&quot;name&quot;: &quot;WV Films III&quot;, &quot;id&quot;: 12202}]"/>
    <x v="18"/>
    <s v="[{&quot;iso_3166_1&quot;: &quot;AU&quot;, &quot;name&quot;: &quot;Australia&quot;}, {&quot;iso_3166_1&quot;: &quot;US&quot;, &quot;name&quot;: &quot;United States of America&quot;}]"/>
    <d v="2007-07-25T00:00:00"/>
    <x v="1"/>
    <n v="92601050"/>
    <n v="104"/>
    <s v="[{&quot;iso_639_1&quot;: &quot;en&quot;, &quot;name&quot;: &quot;English&quot;}]"/>
    <s v="Released"/>
    <s v="Life isn't always made to order."/>
    <s v="6.1"/>
    <n v="327"/>
    <n v="64601050"/>
  </r>
  <r>
    <n v="28000000"/>
    <s v="[{ 28, name: Action}, { 80, name: Crime}]"/>
    <x v="0"/>
    <s v=" Crime"/>
    <s v="-"/>
    <s v="-"/>
    <m/>
    <n v="23483"/>
    <x v="1501"/>
    <s v="[{&quot;id&quot;: 853, &quot;name&quot;: &quot;crime fighter&quot;}, {&quot;id&quot;: 1308, &quot;name&quot;: &quot;secret identity&quot;}, {&quot;id&quot;: 5451, &quot;name&quot;: &quot;comic book&quot;}, {&quot;id&quot;: 9715, &quot;name&quot;: &quot;superhero&quot;}, {&quot;id&quot;: 9826, &quot;name&quot;: &quot;murder&quot;}, {&quot;id&quot;: 10267, &quot;name&quot;: &quot;comedy&quot;}, {&quot;id&quot;: 10391, &quot;name&quot;: &quot;mafia&quot;}, {&quot;id&quot;: 13130, &quot;name&quot;: &quot;teenager&quot;}, {&quot;id&quot;: 14819, &quot;name&quot;: &quot;violence&quot;}, {&quot;id&quot;: 158651, &quot;name&quot;: &quot;realism&quot;}, {&quot;id&quot;: 185434, &quot;name&quot;: &quot;rookie&quot;}, {&quot;id&quot;: 186846, &quot;name&quot;: &quot;adaptation&quot;}, {&quot;id&quot;: 206298, &quot;name&quot;: &quot;young adult&quot;}, {&quot;id&quot;: 234368, &quot;name&quot;: &quot;kickass&quot;}]"/>
    <s v="en"/>
    <s v="Dave Lizewski is an unnoticed high school student and comic book fan who one day decides to become a super-hero, even though he has no powers, training or meaningful reason to do so."/>
    <n v="45054936"/>
    <s v="[{&quot;name&quot;: &quot;Lionsgate&quot;, &quot;id&quot;: 1632}, {&quot;name&quot;: &quot;Marv Films&quot;, &quot;id&quot;: 5374}]"/>
    <x v="43"/>
    <s v="[{&quot;iso_3166_1&quot;: &quot;GB&quot;, &quot;name&quot;: &quot;United Kingdom&quot;}, {&quot;iso_3166_1&quot;: &quot;US&quot;, &quot;name&quot;: &quot;United States of America&quot;}]"/>
    <d v="2010-03-22T00:00:00"/>
    <x v="4"/>
    <n v="96188903"/>
    <n v="117"/>
    <s v="[{&quot;iso_639_1&quot;: &quot;en&quot;, &quot;name&quot;: &quot;English&quot;}]"/>
    <s v="Released"/>
    <s v="Shut up. Kick ass."/>
    <s v="7.1"/>
    <n v="4645"/>
    <n v="68188903"/>
  </r>
  <r>
    <n v="28000000"/>
    <s v="[{ 28, name: Action}, { 12, name: Adventure}, { 35, name: Comedy}]"/>
    <x v="0"/>
    <s v=" Adventure"/>
    <s v=" Comedy"/>
    <s v="-"/>
    <s v="http://30minutesorless.com/"/>
    <n v="62206"/>
    <x v="1502"/>
    <s v="[{&quot;id&quot;: 3330, &quot;name&quot;: &quot;pizza delivery&quot;}, {&quot;id&quot;: 4414, &quot;name&quot;: &quot;adventure&quot;}, {&quot;id&quot;: 5983, &quot;name&quot;: &quot;pizza boy&quot;}, {&quot;id&quot;: 9791, &quot;name&quot;: &quot;number in title&quot;}, {&quot;id&quot;: 10267, &quot;name&quot;: &quot;comedy&quot;}, {&quot;id&quot;: 179430, &quot;name&quot;: &quot;aftercreditsstinger&quot;}]"/>
    <s v="en"/>
    <s v="Two fledgling criminals kidnap a pizza delivery guy, strap a bomb to his chest, and advise him that he has mere hours to rob a bank or else..."/>
    <n v="25039383"/>
    <s v="[{&quot;name&quot;: &quot;Columbia Pictures&quot;, &quot;id&quot;: 5}]"/>
    <x v="2"/>
    <s v="[{&quot;iso_3166_1&quot;: &quot;US&quot;, &quot;name&quot;: &quot;United States of America&quot;}, {&quot;iso_3166_1&quot;: &quot;DE&quot;, &quot;name&quot;: &quot;Germany&quot;}, {&quot;iso_3166_1&quot;: &quot;CA&quot;, &quot;name&quot;: &quot;Canada&quot;}]"/>
    <d v="2011-08-11T00:00:00"/>
    <x v="9"/>
    <n v="40547440"/>
    <n v="83"/>
    <s v="[{&quot;iso_639_1&quot;: &quot;en&quot;, &quot;name&quot;: &quot;English&quot;}, {&quot;iso_639_1&quot;: &quot;de&quot;, &quot;name&quot;: &quot;Deutsch&quot;}, {&quot;iso_639_1&quot;: &quot;es&quot;, &quot;name&quot;: &quot;Espa\u00f1ol&quot;}]"/>
    <s v="Released"/>
    <s v="A lot can happen in 30 minutes."/>
    <s v="5.6"/>
    <n v="531"/>
    <n v="12547440"/>
  </r>
  <r>
    <n v="28000000"/>
    <s v="[{ 53, name: Thriller}, { 27, name: Horror}]"/>
    <x v="6"/>
    <s v=" Horror"/>
    <s v="-"/>
    <s v="-"/>
    <m/>
    <n v="10577"/>
    <x v="1503"/>
    <s v="[{&quot;id&quot;: 3133, &quot;name&quot;: &quot;vampire&quot;}, {&quot;id&quot;: 3633, &quot;name&quot;: &quot;dracula&quot;}, {&quot;id&quot;: 4197, &quot;name&quot;: &quot;bite&quot;}, {&quot;id&quot;: 11221, &quot;name&quot;: &quot;blood&quot;}, {&quot;id&quot;: 225470, &quot;name&quot;: &quot;vlad&quot;}, {&quot;id&quot;: 231407, &quot;name&quot;: &quot;fang vamp&quot;}]"/>
    <s v="en"/>
    <s v="In the millenium version of this classic Gothic horror we find Abraham Van Helsing (Plummer), who has tangled with Count Dracula (Butler) in the past, working as an English antiques dealer. Simon (Miller) is a vampire hunter in training under his apprenticeship."/>
    <n v="6756771"/>
    <s v="[{&quot;name&quot;: &quot;Neo Art &amp; Logic&quot;, &quot;id&quot;: 2811}, {&quot;name&quot;: &quot;Dimension Films&quot;, &quot;id&quot;: 7405}, {&quot;name&quot;: &quot;Wes Craven Films&quot;, &quot;id&quot;: 65507}]"/>
    <x v="275"/>
    <s v="[{&quot;iso_3166_1&quot;: &quot;US&quot;, &quot;name&quot;: &quot;United States of America&quot;}]"/>
    <d v="2000-12-22T00:00:00"/>
    <x v="20"/>
    <n v="33000337"/>
    <n v="99"/>
    <s v="[{&quot;iso_639_1&quot;: &quot;en&quot;, &quot;name&quot;: &quot;English&quot;}]"/>
    <s v="Released"/>
    <s v="The Most Seductive Evil of All Time Has Now Been Unleashed in Ours."/>
    <s v="4.6"/>
    <n v="148"/>
    <n v="5000337"/>
  </r>
  <r>
    <n v="28000000"/>
    <s v="[{ 10751, name: Family}, { 35, name: Comedy}]"/>
    <x v="7"/>
    <s v=" Comedy"/>
    <s v="-"/>
    <s v="-"/>
    <s v="http://movies.disney.com/alexander-and-the-terrible-horrible-no-good-very-bad-day/"/>
    <n v="218778"/>
    <x v="1504"/>
    <s v="[{&quot;id&quot;: 818, &quot;name&quot;: &quot;based on novel&quot;}, {&quot;id&quot;: 3489, &quot;name&quot;: &quot;job interview&quot;}, {&quot;id&quot;: 4671, &quot;name&quot;: &quot;bad luck&quot;}, {&quot;id&quot;: 4896, &quot;name&quot;: &quot;wish&quot;}, {&quot;id&quot;: 15068, &quot;name&quot;: &quot;one day&quot;}, {&quot;id&quot;: 15101, &quot;name&quot;: &quot;based on children's book&quot;}, {&quot;id&quot;: 206741, &quot;name&quot;: &quot;driver's test&quot;}]"/>
    <s v="en"/>
    <s v="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
    <n v="2214595"/>
    <s v="[{&quot;name&quot;: &quot;Walt Disney Pictures&quot;, &quot;id&quot;: 2}, {&quot;name&quot;: &quot;21 Laps Entertainment&quot;, &quot;id&quot;: 2575}, {&quot;name&quot;: &quot;Jim Henson Company, The&quot;, &quot;id&quot;: 6254}]"/>
    <x v="1"/>
    <s v="[{&quot;iso_3166_1&quot;: &quot;US&quot;, &quot;name&quot;: &quot;United States of America&quot;}]"/>
    <d v="2014-10-08T00:00:00"/>
    <x v="10"/>
    <n v="100654149"/>
    <n v="81"/>
    <s v="[{&quot;iso_639_1&quot;: &quot;en&quot;, &quot;name&quot;: &quot;English&quot;}]"/>
    <s v="Released"/>
    <s v="One day can change everything."/>
    <s v="6.1"/>
    <n v="493"/>
    <n v="72654149"/>
  </r>
  <r>
    <n v="28000000"/>
    <s v="[{ 18, name: Drama}, { 10749, name: Romance}]"/>
    <x v="5"/>
    <s v=" Romance"/>
    <s v="-"/>
    <s v="-"/>
    <s v="http://www.prideandprejudicemovie.net/splash.html"/>
    <n v="4348"/>
    <x v="1505"/>
    <s v="[{&quot;id&quot;: 1338, &quot;name&quot;: &quot;bachelor&quot;}, {&quot;id&quot;: 10350, &quot;name&quot;: &quot;beautiful&quot;}, {&quot;id&quot;: 10360, &quot;name&quot;: &quot;prejudice&quot;}, {&quot;id&quot;: 11707, &quot;name&quot;: &quot;suitor&quot;}, {&quot;id&quot;: 15060, &quot;name&quot;: &quot;period drama&quot;}, {&quot;id&quot;: 156498, &quot;name&quot;: &quot;georgian&quot;}, {&quot;id&quot;: 156501, &quot;name&quot;: &quot;pride&quot;}, {&quot;id&quot;: 160279, &quot;name&quot;: &quot;18th century&quot;}, {&quot;id&quot;: 165301, &quot;name&quot;: &quot;opposites attract&quot;}]"/>
    <s v="en"/>
    <s v="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
    <n v="3658383"/>
    <s v="[{&quot;name&quot;: &quot;Universal Pictures&quot;, &quot;id&quot;: 33}, {&quot;name&quot;: &quot;StudioCanal&quot;, &quot;id&quot;: 694}, {&quot;name&quot;: &quot;Scion Films&quot;, &quot;id&quot;: 7419}, {&quot;name&quot;: &quot;Focus Features&quot;, &quot;id&quot;: 10146}, {&quot;name&quot;: &quot;Working Title Films&quot;, &quot;id&quot;: 10163}]"/>
    <x v="14"/>
    <s v="[{&quot;iso_3166_1&quot;: &quot;FR&quot;, &quot;name&quot;: &quot;France&quot;}, {&quot;iso_3166_1&quot;: &quot;GB&quot;, &quot;name&quot;: &quot;United Kingdom&quot;}, {&quot;iso_3166_1&quot;: &quot;US&quot;, &quot;name&quot;: &quot;United States of America&quot;}]"/>
    <d v="2005-09-16T00:00:00"/>
    <x v="11"/>
    <n v="121147947"/>
    <n v="135"/>
    <s v="[{&quot;iso_639_1&quot;: &quot;en&quot;, &quot;name&quot;: &quot;English&quot;}]"/>
    <s v="Released"/>
    <s v="A romance ahead of its time."/>
    <s v="7.7"/>
    <n v="1358"/>
    <n v="93147947"/>
  </r>
  <r>
    <n v="28000000"/>
    <s v="[{ 878, name: Science Fiction}, { 18, name: Drama}, { 53, name: Thriller}]"/>
    <x v="4"/>
    <s v=" Drama"/>
    <s v=" Thriller"/>
    <s v="-"/>
    <s v="http://www.warnerbros.com/blade-runner"/>
    <n v="78"/>
    <x v="1506"/>
    <s v="[{&quot;id&quot;: 310, &quot;name&quot;: &quot;artificial intelligence&quot;}, {&quot;id&quot;: 312, &quot;name&quot;: &quot;man vs machine&quot;}, {&quot;id&quot;: 679, &quot;name&quot;: &quot;cyborg&quot;}, {&quot;id&quot;: 801, &quot;name&quot;: &quot;bounty hunter&quot;}, {&quot;id&quot;: 803, &quot;name&quot;: &quot;android&quot;}, {&quot;id&quot;: 4565, &quot;name&quot;: &quot;dystopia&quot;}, {&quot;id&quot;: 6017, &quot;name&quot;: &quot;genetics&quot;}, {&quot;id&quot;: 10718, &quot;name&quot;: &quot;fugitive&quot;}, {&quot;id&quot;: 12190, &quot;name&quot;: &quot;cyberpunk&quot;}, {&quot;id&quot;: 12670, &quot;name&quot;: &quot;los angeles&quot;}, {&quot;id&quot;: 178657, &quot;name&quot;: &quot;tech noir&quot;}, {&quot;id&quot;: 207268, &quot;name&quot;: &quot;neo-noir&quot;}]"/>
    <s v="en"/>
    <s v="In the smog-choked dystopian Los Angeles of 2019, blade runner Rick Deckard is called out of retirement to terminate a quartet of replicants who have escaped to Earth seeking their creator for a way to extend their short life spans."/>
    <n v="94056131"/>
    <s v="[{&quot;name&quot;: &quot;Shaw Brothers&quot;, &quot;id&quot;: 5798}, {&quot;name&quot;: &quot;Warner Bros.&quot;, &quot;id&quot;: 6194}, {&quot;name&quot;: &quot;The Ladd Company&quot;, &quot;id&quot;: 7965}]"/>
    <x v="276"/>
    <s v="[{&quot;iso_3166_1&quot;: &quot;US&quot;, &quot;name&quot;: &quot;United States of America&quot;}, {&quot;iso_3166_1&quot;: &quot;HK&quot;, &quot;name&quot;: &quot;Hong Kong&quot;}, {&quot;iso_3166_1&quot;: &quot;GB&quot;, &quot;name&quot;: &quot;United Kingdom&quot;}]"/>
    <d v="1982-06-25T00:00:00"/>
    <x v="25"/>
    <n v="33139618"/>
    <n v="117"/>
    <s v="[{&quot;iso_639_1&quot;: &quot;en&quot;, &quot;name&quot;: &quot;English&quot;}, {&quot;iso_639_1&quot;: &quot;de&quot;, &quot;name&quot;: &quot;Deutsch&quot;}, {&quot;iso_639_1&quot;: &quot;cn&quot;, &quot;name&quot;: &quot;\u5e7f\u5dde\u8bdd / \u5ee3\u5dde\u8a71&quot;}, {&quot;iso_639_1&quot;: &quot;ja&quot;, &quot;name&quot;: &quot;\u65e5\u672c\u8a9e&quot;}, {&quot;iso_639_1&quot;: &quot;hu&quot;, &quot;name&quot;: &quot;Magyar&quot;}]"/>
    <s v="Released"/>
    <s v="Man has made his match... now it's his problem."/>
    <s v="7.9"/>
    <n v="3509"/>
    <n v="5139618"/>
  </r>
  <r>
    <n v="28000000"/>
    <s v="[{ 12, name: Adventure}]"/>
    <x v="1"/>
    <s v="-"/>
    <s v="-"/>
    <s v="-"/>
    <m/>
    <n v="11780"/>
    <x v="1507"/>
    <s v="[{&quot;id&quot;: 388, &quot;name&quot;: &quot;scotland&quot;}, {&quot;id&quot;: 5565, &quot;name&quot;: &quot;biography&quot;}, {&quot;id&quot;: 160279, &quot;name&quot;: &quot;18th century&quot;}, {&quot;id&quot;: 208070, &quot;name&quot;: &quot;highlands&quot;}, {&quot;id&quot;: 220446, &quot;name&quot;: &quot;violent man&quot;}]"/>
    <s v="en"/>
    <s v="In the highlands of Scotland in the 1700s, Rob Roy tries to lead his small town to a better future, by borrowing money from the local nobility to buy cattle to herd to market. When the money is stolen, Rob is forced into a Robin Hood lifestyle to defend his family and honour."/>
    <n v="10703456"/>
    <s v="[{&quot;name&quot;: &quot;United Artists&quot;, &quot;id&quot;: 60}, {&quot;name&quot;: &quot;Talisman Productions&quot;, &quot;id&quot;: 8989}]"/>
    <x v="76"/>
    <s v="[{&quot;iso_3166_1&quot;: &quot;GB&quot;, &quot;name&quot;: &quot;United Kingdom&quot;}, {&quot;iso_3166_1&quot;: &quot;US&quot;, &quot;name&quot;: &quot;United States of America&quot;}]"/>
    <d v="1995-04-13T00:00:00"/>
    <x v="15"/>
    <n v="31596911"/>
    <n v="139"/>
    <s v="[{&quot;iso_639_1&quot;: &quot;en&quot;, &quot;name&quot;: &quot;English&quot;}]"/>
    <s v="Released"/>
    <s v="Honor made him a man. Courage made him a hero. History made him a legend."/>
    <s v="6.5"/>
    <n v="148"/>
    <n v="3596911"/>
  </r>
  <r>
    <n v="28000000"/>
    <s v="[{ 28, name: Action}, { 18, name: Drama}, { 53, name: Thriller}, { 80, name: Crime}]"/>
    <x v="0"/>
    <s v=" Drama"/>
    <s v=" Thriller"/>
    <s v=" Crime"/>
    <m/>
    <n v="192102"/>
    <x v="1508"/>
    <s v="[{&quot;id&quot;: 4948, &quot;name&quot;: &quot;retirement&quot;}, {&quot;id&quot;: 41249, &quot;name&quot;: &quot;secret service&quot;}, {&quot;id&quot;: 156117, &quot;name&quot;: &quot;illegal drugs&quot;}]"/>
    <s v="en"/>
    <s v="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
    <n v="41638961"/>
    <s v="[{&quot;name&quot;: &quot;Wonderland Sound and Vision&quot;, &quot;id&quot;: 4022}, {&quot;name&quot;: &quot;EuropaCorp&quot;, &quot;id&quot;: 6896}, {&quot;name&quot;: &quot;Relativity Media&quot;, &quot;id&quot;: 7295}, {&quot;name&quot;: &quot;3DTK&quot;, &quot;id&quot;: 22947}, {&quot;name&quot;: &quot;Feelgood Entertainment&quot;, &quot;id&quot;: 22948}, {&quot;name&quot;: &quot;Paradise/MGN&quot;, &quot;id&quot;: 22949}]"/>
    <x v="277"/>
    <s v="[{&quot;iso_3166_1&quot;: &quot;FR&quot;, &quot;name&quot;: &quot;France&quot;}, {&quot;iso_3166_1&quot;: &quot;US&quot;, &quot;name&quot;: &quot;United States of America&quot;}]"/>
    <d v="2014-02-14T00:00:00"/>
    <x v="10"/>
    <n v="52597999"/>
    <n v="113"/>
    <s v="[{&quot;iso_639_1&quot;: &quot;en&quot;, &quot;name&quot;: &quot;English&quot;}]"/>
    <s v="Released"/>
    <m/>
    <s v="6.0"/>
    <n v="883"/>
    <n v="24597999"/>
  </r>
  <r>
    <n v="21000000"/>
    <s v="[{ 18, name: Drama}, { 80, name: Crime}, { 53, name: Thriller}]"/>
    <x v="5"/>
    <s v=" Crime"/>
    <s v=" Thriller"/>
    <s v="-"/>
    <m/>
    <n v="2001"/>
    <x v="1509"/>
    <s v="[{&quot;id&quot;: 242, &quot;name&quot;: &quot;new york&quot;}, {&quot;id&quot;: 494, &quot;name&quot;: &quot;father son relationship&quot;}, {&quot;id&quot;: 2334, &quot;name&quot;: &quot;nightclub&quot;}, {&quot;id&quot;: 13142, &quot;name&quot;: &quot;gangster&quot;}]"/>
    <s v="en"/>
    <s v="A New York nightclub manager tries to save his brother and father from Russian mafia hitmen."/>
    <n v="14518708"/>
    <s v="[{&quot;name&quot;: &quot;Columbia Pictures&quot;, &quot;id&quot;: 5}, {&quot;name&quot;: &quot;Industry Entertainment&quot;, &quot;id&quot;: 376}, {&quot;name&quot;: &quot;2929 Productions&quot;, &quot;id&quot;: 846}]"/>
    <x v="2"/>
    <s v="[{&quot;iso_3166_1&quot;: &quot;US&quot;, &quot;name&quot;: &quot;United States of America&quot;}]"/>
    <d v="2007-05-25T00:00:00"/>
    <x v="1"/>
    <n v="54926886"/>
    <n v="117"/>
    <s v="[{&quot;iso_639_1&quot;: &quot;en&quot;, &quot;name&quot;: &quot;English&quot;}, {&quot;iso_639_1&quot;: &quot;ru&quot;, &quot;name&quot;: &quot;P\u0443\u0441\u0441\u043a\u0438\u0439&quot;}]"/>
    <s v="Released"/>
    <s v="Two brothers on opposite sides of the law. Beyond their differences lies loyalty."/>
    <s v="6.5"/>
    <n v="323"/>
    <n v="33926886"/>
  </r>
  <r>
    <n v="28000000"/>
    <s v="[{ 35, name: Comedy}, { 18, name: Drama}, { 10751, name: Family}, { 14, name: Fantasy}, { 10749, name: Romance}]"/>
    <x v="8"/>
    <s v=" Drama"/>
    <s v=" Family"/>
    <s v=" Fantasy"/>
    <m/>
    <n v="10025"/>
    <x v="1510"/>
    <s v="[{&quot;id&quot;: 4367, &quot;name&quot;: &quot;jinx&quot;}, {&quot;id&quot;: 4671, &quot;name&quot;: &quot;bad luck&quot;}, {&quot;id&quot;: 5091, &quot;name&quot;: &quot;kiss&quot;}, {&quot;id&quot;: 9799, &quot;name&quot;: &quot;romantic comedy&quot;}, {&quot;id&quot;: 15237, &quot;name&quot;: &quot;alcohol abuse&quot;}, {&quot;id&quot;: 33648, &quot;name&quot;: &quot;celebration&quot;}, {&quot;id&quot;: 155624, &quot;name&quot;: &quot;envy&quot;}, {&quot;id&quot;: 157904, &quot;name&quot;: &quot;luck&quot;}, {&quot;id&quot;: 170587, &quot;name&quot;: &quot;mysterious stranger&quot;}, {&quot;id&quot;: 188404, &quot;name&quot;: &quot;masquerade&quot;}]"/>
    <s v="en"/>
    <s v="Manhattanite Ashley is known to many as the luckiest woman around. After a chance encounter with a down-and-out young man, however, she realizes that she's swapped her fortune for his."/>
    <n v="22074306"/>
    <s v="[{&quot;name&quot;: &quot;Regency Enterprises&quot;, &quot;id&quot;: 508}, {&quot;name&quot;: &quot;Cheyenne Enterprises&quot;, &quot;id&quot;: 890}, {&quot;name&quot;: &quot;New Regency Pictures&quot;, &quot;id&quot;: 10104}]"/>
    <x v="42"/>
    <s v="[{&quot;iso_3166_1&quot;: &quot;US&quot;, &quot;name&quot;: &quot;United States of America&quot;}]"/>
    <d v="2006-05-12T00:00:00"/>
    <x v="6"/>
    <n v="38159905"/>
    <n v="103"/>
    <s v="[{&quot;iso_639_1&quot;: &quot;en&quot;, &quot;name&quot;: &quot;English&quot;}]"/>
    <s v="Released"/>
    <s v="Everything changed in the wink of an eye."/>
    <s v="5.8"/>
    <n v="491"/>
    <n v="10159905"/>
  </r>
  <r>
    <n v="28000000"/>
    <s v="[{ 18, name: Drama}, { 35, name: Comedy}]"/>
    <x v="5"/>
    <s v=" Comedy"/>
    <s v="-"/>
    <s v="-"/>
    <m/>
    <n v="15198"/>
    <x v="1511"/>
    <s v="[{&quot;id&quot;: 6075, &quot;name&quot;: &quot;sport&quot;}, {&quot;id&quot;: 6483, &quot;name&quot;: &quot;ice hockey&quot;}]"/>
    <s v="en"/>
    <s v="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
    <n v="4436792"/>
    <s v="[{&quot;name&quot;: &quot;Hollywood Pictures&quot;, &quot;id&quot;: 915}]"/>
    <x v="103"/>
    <s v="[{&quot;iso_3166_1&quot;: &quot;CA&quot;, &quot;name&quot;: &quot;Canada&quot;}, {&quot;iso_3166_1&quot;: &quot;US&quot;, &quot;name&quot;: &quot;United States of America&quot;}]"/>
    <d v="1999-10-01T00:00:00"/>
    <x v="14"/>
    <n v="8888143"/>
    <n v="119"/>
    <s v="[{&quot;iso_639_1&quot;: &quot;en&quot;, &quot;name&quot;: &quot;English&quot;}]"/>
    <s v="Released"/>
    <s v="A Small Town on the Outskirts of Greatness."/>
    <s v="6.0"/>
    <n v="69"/>
    <n v="-19111857"/>
  </r>
  <r>
    <n v="28000000"/>
    <s v="[{ 28, name: Action}, { 35, name: Comedy}, { 10751, name: Family}]"/>
    <x v="0"/>
    <s v=" Comedy"/>
    <s v=" Family"/>
    <s v="-"/>
    <m/>
    <n v="23172"/>
    <x v="1512"/>
    <s v="[{&quot;id&quot;: 179431, &quot;name&quot;: &quot;duringcreditsstinger&quot;}]"/>
    <s v="en"/>
    <s v="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
    <n v="14639324"/>
    <s v="[{&quot;name&quot;: &quot;Robert Simonds Productions&quot;, &quot;id&quot;: 3929}, {&quot;name&quot;: &quot;Relativity Media&quot;, &quot;id&quot;: 7295}, {&quot;name&quot;: &quot;Spy Next Door&quot;, &quot;id&quot;: 46062}]"/>
    <x v="278"/>
    <s v="[{&quot;iso_3166_1&quot;: &quot;US&quot;, &quot;name&quot;: &quot;United States of America&quot;}]"/>
    <d v="2010-01-15T00:00:00"/>
    <x v="4"/>
    <n v="45236543"/>
    <n v="94"/>
    <s v="[{&quot;iso_639_1&quot;: &quot;en&quot;, &quot;name&quot;: &quot;English&quot;}]"/>
    <s v="Released"/>
    <s v="Spying is easy, Babysitting is hard"/>
    <s v="5.5"/>
    <n v="345"/>
    <n v="17236543"/>
  </r>
  <r>
    <n v="28000000"/>
    <s v="[{ 12, name: Adventure}, { 35, name: Comedy}, { 10751, name: Family}, { 14, name: Fantasy}]"/>
    <x v="1"/>
    <s v=" Comedy"/>
    <s v=" Family"/>
    <s v=" Fantasy"/>
    <m/>
    <n v="17834"/>
    <x v="1513"/>
    <s v="[{&quot;id&quot;: 2343, &quot;name&quot;: &quot;magic&quot;}, {&quot;id&quot;: 4896, &quot;name&quot;: &quot;wish&quot;}, {&quot;id&quot;: 161155, &quot;name&quot;: &quot;kids&quot;}, {&quot;id&quot;: 208705, &quot;name&quot;: &quot;fairy godmother&quot;}]"/>
    <s v="en"/>
    <s v="Murray is a male fairy godmother, and he is trying to help 8-year-old Anabel to fulfil her &quot;simple wish&quot; - that her father Oliver, who is a cab driver, would win the leading role in a Broadway musical. Unfortunately, Murray's magic wand is broken and the fairies convention is threatened by evil witches Claudia and Boots."/>
    <n v="1767479"/>
    <s v="[{&quot;name&quot;: &quot;Universal Pictures&quot;, &quot;id&quot;: 33}, {&quot;name&quot;: &quot;The Bubble Factory&quot;, &quot;id&quot;: 27128}]"/>
    <x v="14"/>
    <s v="[{&quot;iso_3166_1&quot;: &quot;US&quot;, &quot;name&quot;: &quot;United States of America&quot;}]"/>
    <d v="1997-07-11T00:00:00"/>
    <x v="12"/>
    <n v="8345056"/>
    <n v="86"/>
    <s v="[{&quot;iso_639_1&quot;: &quot;en&quot;, &quot;name&quot;: &quot;English&quot;}]"/>
    <s v="Released"/>
    <s v="Anabel made a wish. Murray made a mess"/>
    <s v="5.5"/>
    <n v="46"/>
    <n v="-19654944"/>
  </r>
  <r>
    <n v="28000000"/>
    <s v="[{ 28, name: Action}, { 27, name: Horror}, { 878, name: Science Fiction}]"/>
    <x v="0"/>
    <s v=" Horror"/>
    <s v=" Science Fiction"/>
    <s v="-"/>
    <s v="http://www.theofficialjohncarpenter.com/ghost-of-mars/"/>
    <n v="10016"/>
    <x v="1514"/>
    <s v="[{&quot;id&quot;: 166686, &quot;name&quot;: &quot;climbing up a wall&quot;}, {&quot;id&quot;: 166691, &quot;name&quot;: &quot;hung upside down&quot;}, {&quot;id&quot;: 166694, &quot;name&quot;: &quot;flashback within a flashback&quot;}, {&quot;id&quot;: 166695, &quot;name&quot;: &quot;cavern&quot;}, {&quot;id&quot;: 166696, &quot;name&quot;: &quot;battering&quot;}, {&quot;id&quot;: 166697, &quot;name&quot;: &quot;ram&quot;}, {&quot;id&quot;: 166701, &quot;name&quot;: &quot;ghost town&quot;}]"/>
    <s v="en"/>
    <s v="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
    <n v="13145205"/>
    <s v="[{&quot;name&quot;: &quot;Screen Gems&quot;, &quot;id&quot;: 3287}, {&quot;name&quot;: &quot;Storm King Productions&quot;, &quot;id&quot;: 23895}, {&quot;name&quot;: &quot;Animationwerks&quot;, &quot;id&quot;: 51312}]"/>
    <x v="138"/>
    <s v="[{&quot;iso_3166_1&quot;: &quot;US&quot;, &quot;name&quot;: &quot;United States of America&quot;}]"/>
    <d v="2001-08-24T00:00:00"/>
    <x v="17"/>
    <n v="14010832"/>
    <n v="98"/>
    <s v="[{&quot;iso_639_1&quot;: &quot;en&quot;, &quot;name&quot;: &quot;English&quot;}]"/>
    <s v="Released"/>
    <s v="Terror is the same on any planet."/>
    <s v="4.8"/>
    <n v="296"/>
    <n v="-13989168"/>
  </r>
  <r>
    <n v="28000000"/>
    <s v="[{ 35, name: Comedy}, { 18, name: Drama}]"/>
    <x v="8"/>
    <s v=" Drama"/>
    <s v="-"/>
    <s v="-"/>
    <s v="http://www.ourbrandiscrisismovie.com/"/>
    <n v="10317"/>
    <x v="1515"/>
    <s v="[{&quot;id&quot;: 3228, &quot;name&quot;: &quot;bolivia&quot;}, {&quot;id&quot;: 15184, &quot;name&quot;: &quot;woman&quot;}, {&quot;id&quot;: 18075, &quot;name&quot;: &quot;political campaign&quot;}, {&quot;id&quot;: 18266, &quot;name&quot;: &quot;south america&quot;}, {&quot;id&quot;: 238222, &quot;name&quot;: &quot;year 2002&quot;}]"/>
    <s v="en"/>
    <s v="A feature film based on the documentary &quot;Our Brand Is Crisis&quot;, which focuses on the use of American political campaign strategies in South America."/>
    <n v="12921594"/>
    <s v="[{&quot;name&quot;: &quot;Participant Media&quot;, &quot;id&quot;: 6735}, {&quot;name&quot;: &quot;Smokehouse Pictures&quot;, &quot;id&quot;: 22695}]"/>
    <x v="279"/>
    <s v="[{&quot;iso_3166_1&quot;: &quot;US&quot;, &quot;name&quot;: &quot;United States of America&quot;}]"/>
    <d v="2015-09-11T00:00:00"/>
    <x v="2"/>
    <n v="7002261"/>
    <n v="108"/>
    <s v="[{&quot;iso_639_1&quot;: &quot;en&quot;, &quot;name&quot;: &quot;English&quot;}]"/>
    <s v="Released"/>
    <s v="May the best campaign win."/>
    <s v="5.8"/>
    <n v="195"/>
    <n v="-20997739"/>
  </r>
  <r>
    <n v="28000000"/>
    <s v="[{ 10749, name: Romance}, { 27, name: Horror}, { 35, name: Comedy}, { 53, name: Thriller}]"/>
    <x v="12"/>
    <s v=" Horror"/>
    <s v=" Comedy"/>
    <s v=" Thriller"/>
    <s v="https://www.facebook.com/PPZMovie"/>
    <n v="58431"/>
    <x v="1516"/>
    <s v="[{&quot;id&quot;: 818, &quot;name&quot;: &quot;based on novel&quot;}, {&quot;id&quot;: 4565, &quot;name&quot;: &quot;dystopia&quot;}, {&quot;id&quot;: 9390, &quot;name&quot;: &quot;shaolin&quot;}, {&quot;id&quot;: 10360, &quot;name&quot;: &quot;prejudice&quot;}, {&quot;id&quot;: 12377, &quot;name&quot;: &quot;zombie&quot;}, {&quot;id&quot;: 156501, &quot;name&quot;: &quot;pride&quot;}, {&quot;id&quot;: 157286, &quot;name&quot;: &quot;golddigger&quot;}, {&quot;id&quot;: 210085, &quot;name&quot;: &quot;regency period&quot;}, {&quot;id&quot;: 222512, &quot;name&quot;: &quot;parson&quot;}, {&quot;id&quot;: 222513, &quot;name&quot;: &quot;mashup&quot;}]"/>
    <s v="en"/>
    <s v="A zombie outbreak has fallen upon the land in this reimagining of Jane Austenâ€™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
    <n v="28397048"/>
    <s v="[{&quot;name&quot;: &quot;Lionsgate&quot;, &quot;id&quot;: 1632}, {&quot;name&quot;: &quot;Handsomecharlie Films&quot;, &quot;id&quot;: 8873}, {&quot;name&quot;: &quot;Cross Creek Pictures&quot;, &quot;id&quot;: 10246}, {&quot;name&quot;: &quot;Darko Entertainment&quot;, &quot;id&quot;: 12622}, {&quot;name&quot;: &quot;Panorama Media&quot;, &quot;id&quot;: 13395}, {&quot;name&quot;: &quot;QC Entertainment&quot;, &quot;id&quot;: 72725}]"/>
    <x v="43"/>
    <s v="[{&quot;iso_3166_1&quot;: &quot;US&quot;, &quot;name&quot;: &quot;United States of America&quot;}]"/>
    <d v="2016-02-04T00:00:00"/>
    <x v="5"/>
    <n v="16374328"/>
    <n v="108"/>
    <s v="[{&quot;iso_639_1&quot;: &quot;en&quot;, &quot;name&quot;: &quot;English&quot;}]"/>
    <s v="Released"/>
    <s v="Bloody lovely."/>
    <s v="5.5"/>
    <n v="640"/>
    <n v="-11625672"/>
  </r>
  <r>
    <n v="28000000"/>
    <s v="[{ 18, name: Drama}]"/>
    <x v="5"/>
    <s v="-"/>
    <s v="-"/>
    <s v="-"/>
    <m/>
    <n v="9746"/>
    <x v="1517"/>
    <s v="[{&quot;id&quot;: 188, &quot;name&quot;: &quot;buddhism&quot;}, {&quot;id&quot;: 478, &quot;name&quot;: &quot;china&quot;}, {&quot;id&quot;: 1262, &quot;name&quot;: &quot;mountains&quot;}, {&quot;id&quot;: 1529, &quot;name&quot;: &quot;buddhist monk&quot;}, {&quot;id&quot;: 4558, &quot;name&quot;: &quot;tibet&quot;}, {&quot;id&quot;: 4559, &quot;name&quot;: &quot;dalai lama&quot;}, {&quot;id&quot;: 4561, &quot;name&quot;: &quot;lhasa&quot;}, {&quot;id&quot;: 5722, &quot;name&quot;: &quot;buddha&quot;}]"/>
    <s v="en"/>
    <s v="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
    <n v="7039189"/>
    <s v="[{&quot;name&quot;: &quot;Touchstone Pictures&quot;, &quot;id&quot;: 9195}]"/>
    <x v="51"/>
    <s v="[{&quot;iso_3166_1&quot;: &quot;US&quot;, &quot;name&quot;: &quot;United States of America&quot;}]"/>
    <d v="1997-12-25T00:00:00"/>
    <x v="12"/>
    <n v="5684789"/>
    <n v="134"/>
    <s v="[{&quot;iso_639_1&quot;: &quot;en&quot;, &quot;name&quot;: &quot;English&quot;}, {&quot;iso_639_1&quot;: &quot;zh&quot;, &quot;name&quot;: &quot;\u666e\u901a\u8bdd&quot;}, {&quot;iso_639_1&quot;: &quot;bo&quot;, &quot;name&quot;: &quot;&quot;}]"/>
    <s v="Released"/>
    <m/>
    <s v="6.8"/>
    <n v="91"/>
    <n v="-22315211"/>
  </r>
  <r>
    <n v="28000000"/>
    <s v="[{ 28, name: Action}, { 12, name: Adventure}, { 80, name: Crime}]"/>
    <x v="0"/>
    <s v=" Adventure"/>
    <s v=" Crime"/>
    <s v="-"/>
    <m/>
    <n v="59859"/>
    <x v="1518"/>
    <s v="[{&quot;id&quot;: 853, &quot;name&quot;: &quot;crime fighter&quot;}, {&quot;id&quot;: 1308, &quot;name&quot;: &quot;secret identity&quot;}, {&quot;id&quot;: 8828, &quot;name&quot;: &quot;marvel comic&quot;}, {&quot;id&quot;: 9715, &quot;name&quot;: &quot;superhero&quot;}, {&quot;id&quot;: 179430, &quot;name&quot;: &quot;aftercreditsstinger&quot;}, {&quot;id&quot;: 213104, &quot;name&quot;: &quot;teen superheroes&quot;}]"/>
    <s v="en"/>
    <s v="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
    <n v="4028635"/>
    <s v="[{&quot;name&quot;: &quot;Universal Pictures&quot;, &quot;id&quot;: 33}, {&quot;name&quot;: &quot;Marv Films&quot;, &quot;id&quot;: 5374}]"/>
    <x v="14"/>
    <s v="[{&quot;iso_3166_1&quot;: &quot;US&quot;, &quot;name&quot;: &quot;United States of America&quot;}, {&quot;iso_3166_1&quot;: &quot;GB&quot;, &quot;name&quot;: &quot;United Kingdom&quot;}]"/>
    <d v="2013-07-17T00:00:00"/>
    <x v="8"/>
    <n v="60700000"/>
    <n v="103"/>
    <s v="[{&quot;iso_639_1&quot;: &quot;en&quot;, &quot;name&quot;: &quot;English&quot;}]"/>
    <s v="Released"/>
    <s v="You Can't Fight Your Destiny."/>
    <s v="6.3"/>
    <n v="2224"/>
    <n v="32700000"/>
  </r>
  <r>
    <n v="24000000"/>
    <s v="[{ 28, name: Action}]"/>
    <x v="0"/>
    <s v="-"/>
    <s v="-"/>
    <s v="-"/>
    <m/>
    <n v="13495"/>
    <x v="1519"/>
    <s v="[]"/>
    <s v="es"/>
    <s v="In 17th century Spain Diego Alatriste, a brave and heroic soldier, is fighting in his King's army in the Flandes region. His best mate, Balboa, falls in a trap and, near to death, asks Diego to look after his son and teach him to be a soldier."/>
    <n v="6009644"/>
    <s v="[{&quot;name&quot;: &quot;Twentieth Century Fox Film Corporation&quot;, &quot;id&quot;: 306}, {&quot;name&quot;: &quot;Estudios Picasso&quot;, &quot;id&quot;: 2029}, {&quot;name&quot;: &quot;NBC Universal Global Networks&quot;, &quot;id&quot;: 2975}, {&quot;name&quot;: &quot;Origen Producciones Cinematograficas S.A.&quot;, &quot;id&quot;: 3315}]"/>
    <x v="17"/>
    <s v="[{&quot;iso_3166_1&quot;: &quot;ES&quot;, &quot;name&quot;: &quot;Spain&quot;}]"/>
    <d v="2006-09-01T00:00:00"/>
    <x v="6"/>
    <n v="23321954"/>
    <n v="145"/>
    <s v="[{&quot;iso_639_1&quot;: &quot;es&quot;, &quot;name&quot;: &quot;Espa\u00f1ol&quot;}]"/>
    <s v="Released"/>
    <m/>
    <s v="5.6"/>
    <n v="61"/>
    <n v="-678046"/>
  </r>
  <r>
    <n v="28000000"/>
    <s v="[{ 28, name: Action}, { 80, name: Crime}, { 18, name: Drama}]"/>
    <x v="0"/>
    <s v=" Crime"/>
    <s v=" Drama"/>
    <s v="-"/>
    <m/>
    <n v="254473"/>
    <x v="1520"/>
    <s v="[{&quot;id&quot;: 779, &quot;name&quot;: &quot;martial arts&quot;}, {&quot;id&quot;: 1815, &quot;name&quot;: &quot;atomic bomb&quot;}, {&quot;id&quot;: 2394, &quot;name&quot;: &quot;ghetto&quot;}, {&quot;id&quot;: 6955, &quot;name&quot;: &quot;parkour&quot;}, {&quot;id&quot;: 8233, &quot;name&quot;: &quot;cops&quot;}, {&quot;id&quot;: 9714, &quot;name&quot;: &quot;remake&quot;}, {&quot;id&quot;: 11199, &quot;name&quot;: &quot;undercover cop&quot;}, {&quot;id&quot;: 13142, &quot;name&quot;: &quot;gangster&quot;}, {&quot;id&quot;: 33396, &quot;name&quot;: &quot;remake of french film&quot;}]"/>
    <s v="en"/>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n v="25520976"/>
    <s v="[{&quot;name&quot;: &quot;Canal+&quot;, &quot;id&quot;: 5358}, {&quot;name&quot;: &quot;EuropaCorp&quot;, &quot;id&quot;: 6896}, {&quot;name&quot;: &quot;Cin\u00e9+&quot;, &quot;id&quot;: 23616}, {&quot;name&quot;: &quot;D8&quot;, &quot;id&quot;: 32999}]"/>
    <x v="280"/>
    <s v="[{&quot;iso_3166_1&quot;: &quot;CA&quot;, &quot;name&quot;: &quot;Canada&quot;}, {&quot;iso_3166_1&quot;: &quot;FR&quot;, &quot;name&quot;: &quot;France&quot;}]"/>
    <d v="2014-04-22T00:00:00"/>
    <x v="10"/>
    <n v="68896829"/>
    <n v="90"/>
    <s v="[{&quot;iso_639_1&quot;: &quot;en&quot;, &quot;name&quot;: &quot;English&quot;}]"/>
    <s v="Released"/>
    <s v="Undercover and never Outgunned"/>
    <s v="5.7"/>
    <n v="615"/>
    <n v="40896829"/>
  </r>
  <r>
    <n v="27500000"/>
    <s v="[{ 12, name: Adventure}, { 28, name: Action}, { 53, name: Thriller}]"/>
    <x v="1"/>
    <s v=" Action"/>
    <s v=" Thriller"/>
    <s v="-"/>
    <s v="http://www.mgm.com/view/movie/1394/Octopussy/"/>
    <n v="700"/>
    <x v="1521"/>
    <s v="[{&quot;id&quot;: 1815, &quot;name&quot;: &quot;atomic bomb&quot;}, {&quot;id&quot;: 2295, &quot;name&quot;: &quot;eastern block&quot;}, {&quot;id&quot;: 3185, &quot;name&quot;: &quot;crocodile&quot;}, {&quot;id&quot;: 3272, &quot;name&quot;: &quot;secret intelligence service&quot;}, {&quot;id&quot;: 3278, &quot;name&quot;: &quot;kgb&quot;}, {&quot;id&quot;: 3496, &quot;name&quot;: &quot;snake charmer&quot;}, {&quot;id&quot;: 3497, &quot;name&quot;: &quot;hot air balloon&quot;}, {&quot;id&quot;: 6587, &quot;name&quot;: &quot;east berlin&quot;}, {&quot;id&quot;: 156095, &quot;name&quot;: &quot;british secret service&quot;}]"/>
    <s v="en"/>
    <s v="James Bond is sent to investigate after a fellow â€œ00â€ agent is found dead with a priceless Farberge egg. James bond follows the mystery and uncovers a smuggling scandal and a Russian General who wants to provoke a new World War."/>
    <n v="25633663"/>
    <s v="[{&quot;name&quot;: &quot;Eon Productions&quot;, &quot;id&quot;: 7576}]"/>
    <x v="7"/>
    <s v="[{&quot;iso_3166_1&quot;: &quot;GB&quot;, &quot;name&quot;: &quot;United Kingdom&quot;}, {&quot;iso_3166_1&quot;: &quot;US&quot;, &quot;name&quot;: &quot;United States of America&quot;}]"/>
    <d v="1983-06-05T00:00:00"/>
    <x v="40"/>
    <n v="187500000"/>
    <n v="131"/>
    <s v="[{&quot;iso_639_1&quot;: &quot;de&quot;, &quot;name&quot;: &quot;Deutsch&quot;}, {&quot;iso_639_1&quot;: &quot;en&quot;, &quot;name&quot;: &quot;English&quot;}, {&quot;iso_639_1&quot;: &quot;ru&quot;, &quot;name&quot;: &quot;P\u0443\u0441\u0441\u043a\u0438\u0439&quot;}, {&quot;iso_639_1&quot;: &quot;es&quot;, &quot;name&quot;: &quot;Espa\u00f1ol&quot;}]"/>
    <s v="Released"/>
    <s v="James Bondâ€™s all time high."/>
    <s v="6.2"/>
    <n v="527"/>
    <n v="160000000"/>
  </r>
  <r>
    <n v="30000000"/>
    <s v="[{ 35, name: Comedy}, { 10749, name: Romance}, { 18, name: Drama}]"/>
    <x v="8"/>
    <s v=" Romance"/>
    <s v=" Drama"/>
    <s v="-"/>
    <s v="http://knockedupmovie.com/"/>
    <n v="4964"/>
    <x v="1522"/>
    <s v="[{&quot;id&quot;: 567, &quot;name&quot;: &quot;alcohol&quot;}, {&quot;id&quot;: 2864, &quot;name&quot;: &quot;one-night stand&quot;}, {&quot;id&quot;: 3501, &quot;name&quot;: &quot;bed&quot;}, {&quot;id&quot;: 3725, &quot;name&quot;: &quot;pregnancy and birth&quot;}, {&quot;id&quot;: 4313, &quot;name&quot;: &quot;condom&quot;}, {&quot;id&quot;: 4954, &quot;name&quot;: &quot;paternity&quot;}, {&quot;id&quot;: 11494, &quot;name&quot;: &quot;drug use&quot;}, {&quot;id&quot;: 33678, &quot;name&quot;: &quot;beard&quot;}, {&quot;id&quot;: 33679, &quot;name&quot;: &quot;unprotected sex&quot;}, {&quot;id&quot;: 179431, &quot;name&quot;: &quot;duringcreditsstinger&quot;}]"/>
    <s v="en"/>
    <s v="For fun loving party animal Ben Stone, the last thing he ever expected was for his one night stand to show up on his doorstep eight weeks later to tell him she's pregnant."/>
    <n v="22527211"/>
    <s v="[{&quot;name&quot;: &quot;Universal Pictures&quot;, &quot;id&quot;: 33}, {&quot;name&quot;: &quot;Apatow Productions&quot;, &quot;id&quot;: 10105}]"/>
    <x v="14"/>
    <s v="[{&quot;iso_3166_1&quot;: &quot;US&quot;, &quot;name&quot;: &quot;United States of America&quot;}]"/>
    <d v="2007-06-01T00:00:00"/>
    <x v="1"/>
    <n v="219076518"/>
    <n v="129"/>
    <s v="[{&quot;iso_639_1&quot;: &quot;en&quot;, &quot;name&quot;: &quot;English&quot;}]"/>
    <s v="Released"/>
    <s v="Save the due date."/>
    <s v="6.2"/>
    <n v="1214"/>
    <n v="189076518"/>
  </r>
  <r>
    <n v="30000000"/>
    <s v="[{ 18, name: Drama}]"/>
    <x v="5"/>
    <s v="-"/>
    <s v="-"/>
    <s v="-"/>
    <s v="http://www.mysisterskeepermovie.com/"/>
    <n v="10024"/>
    <x v="1523"/>
    <s v="[{&quot;id&quot;: 970, &quot;name&quot;: &quot;parents kids relationship&quot;}, {&quot;id&quot;: 1156, &quot;name&quot;: &quot;sister sister relationship&quot;}, {&quot;id&quot;: 3012, &quot;name&quot;: &quot;court case&quot;}, {&quot;id&quot;: 4037, &quot;name&quot;: &quot;in vitro fertilisation&quot;}, {&quot;id&quot;: 6780, &quot;name&quot;: &quot;medical examiner&quot;}, {&quot;id&quot;: 7443, &quot;name&quot;: &quot;kidney transplant &quot;}]"/>
    <s v="en"/>
    <s v="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
    <n v="2409152"/>
    <s v="[{&quot;name&quot;: &quot;Mark Johnson Productions&quot;, &quot;id&quot;: 2604}, {&quot;name&quot;: &quot;Gran Via Productions&quot;, &quot;id&quot;: 2605}, {&quot;name&quot;: &quot;Curmudgeon Films&quot;, &quot;id&quot;: 12029}]"/>
    <x v="281"/>
    <s v="[{&quot;iso_3166_1&quot;: &quot;US&quot;, &quot;name&quot;: &quot;United States of America&quot;}]"/>
    <d v="2009-06-26T00:00:00"/>
    <x v="0"/>
    <n v="95714875"/>
    <n v="109"/>
    <s v="[{&quot;iso_639_1&quot;: &quot;hr&quot;, &quot;name&quot;: &quot;Hrvatski&quot;}, {&quot;iso_639_1&quot;: &quot;en&quot;, &quot;name&quot;: &quot;English&quot;}]"/>
    <s v="Released"/>
    <s v="A tale of life, love, and letting go."/>
    <s v="7.1"/>
    <n v="598"/>
    <n v="65714875"/>
  </r>
  <r>
    <n v="35000000"/>
    <s v="[{ 35, name: Comedy}, { 18, name: Drama}]"/>
    <x v="8"/>
    <s v=" Drama"/>
    <s v="-"/>
    <s v="-"/>
    <m/>
    <n v="13490"/>
    <x v="1524"/>
    <s v="[{&quot;id&quot;: 3741, &quot;name&quot;: &quot;talk show&quot;}]"/>
    <s v="en"/>
    <s v="Martin Lawrence leads an all-star cast, including Cedric the Entertainer, Mo'Nique, and Mike Epps, in the hit comedy &quot;Welcome Home Roscoe Jenkins.&quot;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quot;over-the-top hilarity!&quot; (Roger Moore, Orlando Sentinel)."/>
    <n v="6248273"/>
    <s v="[{&quot;name&quot;: &quot;Universal Pictures&quot;, &quot;id&quot;: 33}, {&quot;name&quot;: &quot;Spyglass Entertainment&quot;, &quot;id&quot;: 158}]"/>
    <x v="14"/>
    <s v="[{&quot;iso_3166_1&quot;: &quot;US&quot;, &quot;name&quot;: &quot;United States of America&quot;}]"/>
    <d v="2008-02-08T00:00:00"/>
    <x v="7"/>
    <n v="43650785"/>
    <n v="114"/>
    <s v="[{&quot;iso_639_1&quot;: &quot;en&quot;, &quot;name&quot;: &quot;English&quot;}]"/>
    <s v="Released"/>
    <s v="Roscoe Jenkins aims for the heartstrings and funny bones, a raucous helping of family soul food."/>
    <s v="5.7"/>
    <n v="57"/>
    <n v="8650785"/>
  </r>
  <r>
    <n v="8000000"/>
    <s v="[{ 18, name: Drama}, { 12, name: Adventure}, { 36, name: History}]"/>
    <x v="5"/>
    <s v=" Adventure"/>
    <s v=" History"/>
    <s v="-"/>
    <m/>
    <n v="15927"/>
    <x v="1525"/>
    <s v="[{&quot;id&quot;: 13005, &quot;name&quot;: &quot;doctor&quot;}, {&quot;id&quot;: 14636, &quot;name&quot;: &quot;india&quot;}, {&quot;id&quot;: 14744, &quot;name&quot;: &quot;english&quot;}, {&quot;id&quot;: 188719, &quot;name&quot;: &quot;magistrate&quot;}, {&quot;id&quot;: 207876, &quot;name&quot;: &quot;1920s&quot;}, {&quot;id&quot;: 231027, &quot;name&quot;: &quot;mosque&quot;}]"/>
    <s v="en"/>
    <s v="The film is set during the period of growing influence of the Indian independence movement in the British Raj. It begins with the arrival in India of a British woman, Miss Adela Quested (Judy Davis), who is joining her fiancÃ©, a city magistrate named Ronny Heaslop (Nigel Havers). She and Ronny's mother, Mrs. Moore (Peggy Ashcroft), befriend an Indian doctor, Aziz H. Ahmed (Victor Banerjee)."/>
    <n v="9548391"/>
    <s v="[{&quot;name&quot;: &quot;Columbia Pictures&quot;, &quot;id&quot;: 5}, {&quot;name&quot;: &quot;EMI Films Ltd.&quot;, &quot;id&quot;: 538}, {&quot;name&quot;: &quot;Thorn EMI Screen Entertainment&quot;, &quot;id&quot;: 6179}, {&quot;name&quot;: &quot;Home Box Office&quot;, &quot;id&quot;: 6752}]"/>
    <x v="2"/>
    <s v="[{&quot;iso_3166_1&quot;: &quot;GB&quot;, &quot;name&quot;: &quot;United Kingdom&quot;}, {&quot;iso_3166_1&quot;: &quot;US&quot;, &quot;name&quot;: &quot;United States of America&quot;}]"/>
    <d v="1984-12-14T00:00:00"/>
    <x v="29"/>
    <n v="27187653"/>
    <n v="163"/>
    <s v="[{&quot;iso_639_1&quot;: &quot;en&quot;, &quot;name&quot;: &quot;English&quot;}, {&quot;iso_639_1&quot;: &quot;hi&quot;, &quot;name&quot;: &quot;\u0939\u093f\u0928\u094d\u0926\u0940&quot;}]"/>
    <s v="Released"/>
    <s v="David Lean, the Director of &quot;Doctor Zhivago&quot;, &quot;Lawrence of Arabia&quot; and &quot;The Bridge on the River Kwai&quot;, invites you on . ."/>
    <s v="6.9"/>
    <n v="67"/>
    <n v="19187653"/>
  </r>
  <r>
    <n v="15000000"/>
    <s v="[{ 18, name: Drama}, { 10749, name: Romance}]"/>
    <x v="5"/>
    <s v=" Romance"/>
    <s v="-"/>
    <s v="-"/>
    <s v="http://www.foxsearchlight.com/NOAS/"/>
    <n v="1259"/>
    <x v="1526"/>
    <s v="[{&quot;id&quot;: 572, &quot;name&quot;: &quot;sex&quot;}, {&quot;id&quot;: 596, &quot;name&quot;: &quot;adultery&quot;}, {&quot;id&quot;: 818, &quot;name&quot;: &quot;based on novel&quot;}, {&quot;id&quot;: 977, &quot;name&quot;: &quot;cat&quot;}, {&quot;id&quot;: 1326, &quot;name&quot;: &quot;infidelity&quot;}, {&quot;id&quot;: 1328, &quot;name&quot;: &quot;secret&quot;}, {&quot;id&quot;: 1523, &quot;name&quot;: &quot;obsession&quot;}, {&quot;id&quot;: 1936, &quot;name&quot;: &quot;blackmail&quot;}, {&quot;id&quot;: 2483, &quot;name&quot;: &quot;nudity&quot;}, {&quot;id&quot;: 3182, &quot;name&quot;: &quot;seduction&quot;}, {&quot;id&quot;: 5321, &quot;name&quot;: &quot;studio&quot;}, {&quot;id&quot;: 6054, &quot;name&quot;: &quot;friendship&quot;}, {&quot;id&quot;: 6844, &quot;name&quot;: &quot;stalker&quot;}, {&quot;id&quot;: 9673, &quot;name&quot;: &quot;love&quot;}, {&quot;id&quot;: 9957, &quot;name&quot;: &quot;loneliness&quot;}, {&quot;id&quot;: 10508, &quot;name&quot;: &quot;teacher&quot;}, {&quot;id&quot;: 11937, &quot;name&quot;: &quot;conservative&quot;}, {&quot;id&quot;: 12105, &quot;name&quot;: &quot;student&quot;}, {&quot;id&quot;: 13130, &quot;name&quot;: &quot;teenager&quot;}, {&quot;id&quot;: 14534, &quot;name&quot;: &quot;relationship&quot;}, {&quot;id&quot;: 14893, &quot;name&quot;: &quot;art&quot;}, {&quot;id&quot;: 18051, &quot;name&quot;: &quot;female stalker&quot;}, {&quot;id&quot;: 34094, &quot;name&quot;: &quot;extramarital affair&quot;}, {&quot;id&quot;: 46954, &quot;name&quot;: &quot;journal&quot;}, {&quot;id&quot;: 167310, &quot;name&quot;: &quot;sitting on a toilet&quot;}]"/>
    <s v="en"/>
    <s v="A veteran high school teacher befriends a younger art teacher, who is having an affair with one of her 15-year-old students. However, her intentions with this new &quot;friend&quot; also go well beyond platonic friendship."/>
    <n v="12576381"/>
    <s v="[{&quot;name&quot;: &quot;Fox Searchlight Pictures&quot;, &quot;id&quot;: 43}, {&quot;name&quot;: &quot;Scott Rudin Productions&quot;, &quot;id&quot;: 258}, {&quot;name&quot;: &quot;DNA Films&quot;, &quot;id&quot;: 284}, {&quot;name&quot;: &quot;BBC Films&quot;, &quot;id&quot;: 288}, {&quot;name&quot;: &quot;Ingenious Film Partners&quot;, &quot;id&quot;: 289}, {&quot;name&quot;: &quot;UK Film Council&quot;, &quot;id&quot;: 2452}]"/>
    <x v="240"/>
    <s v="[{&quot;iso_3166_1&quot;: &quot;GB&quot;, &quot;name&quot;: &quot;United Kingdom&quot;}]"/>
    <d v="2006-12-25T00:00:00"/>
    <x v="6"/>
    <n v="49469904"/>
    <n v="92"/>
    <s v="[{&quot;iso_639_1&quot;: &quot;en&quot;, &quot;name&quot;: &quot;English&quot;}, {&quot;iso_639_1&quot;: &quot;fr&quot;, &quot;name&quot;: &quot;Fran\u00e7ais&quot;}]"/>
    <s v="Released"/>
    <s v="One woman's secret is another woman's power. One woman's fear is another woman's weapon. One woman's life is in another woman's hands...."/>
    <s v="6.9"/>
    <n v="235"/>
    <n v="34469904"/>
  </r>
  <r>
    <n v="27500000"/>
    <s v="[{ 18, name: Drama}, { 53, name: Thriller}]"/>
    <x v="5"/>
    <s v=" Thriller"/>
    <s v="-"/>
    <s v="-"/>
    <s v="http://www.renditionmovie.com"/>
    <n v="5125"/>
    <x v="1527"/>
    <s v="[{&quot;id&quot;: 139, &quot;name&quot;: &quot;anti terror&quot;}, {&quot;id&quot;: 321, &quot;name&quot;: &quot;terror&quot;}, {&quot;id&quot;: 591, &quot;name&quot;: &quot;cia&quot;}, {&quot;id&quot;: 697, &quot;name&quot;: &quot;loss of son&quot;}, {&quot;id&quot;: 796, &quot;name&quot;: &quot;police brutality&quot;}, {&quot;id&quot;: 949, &quot;name&quot;: &quot;terrorist&quot;}, {&quot;id&quot;: 963, &quot;name&quot;: &quot;loss of brother&quot;}, {&quot;id&quot;: 1242, &quot;name&quot;: &quot;war against terror&quot;}, {&quot;id&quot;: 1930, &quot;name&quot;: &quot;kidnapping&quot;}, {&quot;id&quot;: 2051, &quot;name&quot;: &quot;intelligence&quot;}, {&quot;id&quot;: 2300, &quot;name&quot;: &quot;despair&quot;}, {&quot;id&quot;: 2614, &quot;name&quot;: &quot;inhumanity&quot;}, {&quot;id&quot;: 2944, &quot;name&quot;: &quot;senator&quot;}, {&quot;id&quot;: 3047, &quot;name&quot;: &quot;plo&quot;}, {&quot;id&quot;: 4098, &quot;name&quot;: &quot;civil rights activist&quot;}, {&quot;id&quot;: 4245, &quot;name&quot;: &quot;hijacking&quot;}, {&quot;id&quot;: 4460, &quot;name&quot;: &quot;terror cell&quot;}, {&quot;id&quot;: 4549, &quot;name&quot;: &quot;loss of husband&quot;}, {&quot;id&quot;: 6078, &quot;name&quot;: &quot;politics&quot;}, {&quot;id&quot;: 6083, &quot;name&quot;: &quot;politician&quot;}, {&quot;id&quot;: 6086, &quot;name&quot;: &quot;government&quot;}, {&quot;id&quot;: 6381, &quot;name&quot;: &quot;loss of daughter&quot;}, {&quot;id&quot;: 7097, &quot;name&quot;: &quot;torture by the police&quot;}, {&quot;id&quot;: 13006, &quot;name&quot;: &quot;torture&quot;}, {&quot;id&quot;: 14624, &quot;name&quot;: &quot;cruelty&quot;}, {&quot;id&quot;: 14638, &quot;name&quot;: &quot;american&quot;}, {&quot;id&quot;: 18420, &quot;name&quot;: &quot;surveillance&quot;}]"/>
    <s v="en"/>
    <s v="When an Egyptian terrorism suspect &quot;disappears&quot; on a flight from Africa to Washington DC, his American wife and a CIA analyst find themselves caught up in a struggle to secure his release from a secret detention facility somewhere outside the US."/>
    <n v="12741073"/>
    <s v="[{&quot;name&quot;: &quot;Anonymous Content&quot;, &quot;id&quot;: 10039}, {&quot;name&quot;: &quot;Level 1 Entertainment&quot;, &quot;id&quot;: 10040}, {&quot;name&quot;: &quot;MID Foundation&quot;, &quot;id&quot;: 20666}]"/>
    <x v="282"/>
    <s v="[{&quot;iso_3166_1&quot;: &quot;US&quot;, &quot;name&quot;: &quot;United States of America&quot;}]"/>
    <d v="2007-09-07T00:00:00"/>
    <x v="1"/>
    <n v="24748670"/>
    <n v="120"/>
    <s v="[{&quot;iso_639_1&quot;: &quot;ar&quot;, &quot;name&quot;: &quot;\u0627\u0644\u0639\u0631\u0628\u064a\u0629&quot;}, {&quot;iso_639_1&quot;: &quot;en&quot;, &quot;name&quot;: &quot;English&quot;}]"/>
    <s v="Released"/>
    <s v="What if someone you love...just disappeared?"/>
    <s v="6.2"/>
    <n v="205"/>
    <n v="-2751330"/>
  </r>
  <r>
    <n v="27000000"/>
    <s v="[{ 878, name: Science Fiction}, { 28, name: Action}, { 12, name: Adventure}, { 53, name: Thriller}]"/>
    <x v="4"/>
    <s v=" Action"/>
    <s v=" Adventure"/>
    <s v=" Thriller"/>
    <m/>
    <n v="174"/>
    <x v="1528"/>
    <s v="[{&quot;id&quot;: 455, &quot;name&quot;: &quot;farewell&quot;}, {&quot;id&quot;: 503, &quot;name&quot;: &quot;federation&quot;}, {&quot;id&quot;: 505, &quot;name&quot;: &quot;starfleet&quot;}, {&quot;id&quot;: 559, &quot;name&quot;: &quot;peace conference&quot;}, {&quot;id&quot;: 665, &quot;name&quot;: &quot;uss enterprise-a&quot;}, {&quot;id&quot;: 750, &quot;name&quot;: &quot;rura penthe&quot;}, {&quot;id&quot;: 3012, &quot;name&quot;: &quot;court case&quot;}, {&quot;id&quot;: 4732, &quot;name&quot;: &quot;peace contract&quot;}, {&quot;id&quot;: 4812, &quot;name&quot;: &quot;plan&quot;}, {&quot;id&quot;: 155211, &quot;name&quot;: &quot;klingon&quot;}, {&quot;id&quot;: 161176, &quot;name&quot;: &quot;space opera&quot;}]"/>
    <s v="en"/>
    <s v="On the eve of retirement, Kirk and McCoy are charged with assassinating the Klingon High Chancellor and imprisoned. The Enterprise crew must help them escape to thwart a conspiracy aimed at sabotaging the last best hope for peace."/>
    <n v="16188572"/>
    <s v="[{&quot;name&quot;: &quot;Paramount Pictures&quot;, &quot;id&quot;: 4}]"/>
    <x v="9"/>
    <s v="[{&quot;iso_3166_1&quot;: &quot;US&quot;, &quot;name&quot;: &quot;United States of America&quot;}]"/>
    <d v="1991-12-05T00:00:00"/>
    <x v="22"/>
    <n v="96900000"/>
    <n v="113"/>
    <s v="[{&quot;iso_639_1&quot;: &quot;en&quot;, &quot;name&quot;: &quot;English&quot;}]"/>
    <s v="Released"/>
    <s v="The battle for peace has begun."/>
    <s v="6.7"/>
    <n v="413"/>
    <n v="69900000"/>
  </r>
  <r>
    <n v="27000000"/>
    <s v="[{ 18, name: Drama}, { 9648, name: Mystery}, { 53, name: Thriller}, { 80, name: Crime}]"/>
    <x v="5"/>
    <s v=" Mystery"/>
    <s v=" Thriller"/>
    <s v=" Crime"/>
    <m/>
    <n v="9437"/>
    <x v="1529"/>
    <s v="[{&quot;id&quot;: 521, &quot;name&quot;: &quot;washington d.c.&quot;}, {&quot;id&quot;: 3877, &quot;name&quot;: &quot;covered investigation&quot;}, {&quot;id&quot;: 5340, &quot;name&quot;: &quot;investigation&quot;}, {&quot;id&quot;: 5922, &quot;name&quot;: &quot;north carolina&quot;}, {&quot;id&quot;: 156091, &quot;name&quot;: &quot;missing person&quot;}]"/>
    <s v="en"/>
    <s v="Forensic psychologist Alex Cross travels to North Carolina and teams with escaped kidnap victim Kate McTiernan to hunt down &quot;Casanova,&quot; a serial killer who abducts strong-willed women and forces them to submit to his demands. The trail leads to Los Angeles, where the duo discovers that the psychopath may not be working alone."/>
    <n v="18913"/>
    <s v="[{&quot;name&quot;: &quot;Paramount Pictures&quot;, &quot;id&quot;: 4}, {&quot;name&quot;: &quot;Rysher Entertainment&quot;, &quot;id&quot;: 11661}]"/>
    <x v="9"/>
    <s v="[{&quot;iso_3166_1&quot;: &quot;US&quot;, &quot;name&quot;: &quot;United States of America&quot;}]"/>
    <d v="1997-10-03T00:00:00"/>
    <x v="12"/>
    <n v="60527873"/>
    <n v="115"/>
    <s v="[{&quot;iso_639_1&quot;: &quot;en&quot;, &quot;name&quot;: &quot;English&quot;}, {&quot;iso_639_1&quot;: &quot;zh&quot;, &quot;name&quot;: &quot;\u666e\u901a\u8bdd&quot;}]"/>
    <s v="Released"/>
    <s v="Smart Girls. Pretty Girls. Missing Girls."/>
    <s v="6.2"/>
    <n v="345"/>
    <n v="33527873"/>
  </r>
  <r>
    <n v="27000000"/>
    <s v="[{ 10402, name: Music}, { 35, name: Comedy}, { 28, name: Action}, { 80, name: Crime}]"/>
    <x v="16"/>
    <s v=" Comedy"/>
    <s v=" Action"/>
    <s v=" Crime"/>
    <m/>
    <n v="525"/>
    <x v="1530"/>
    <s v="[{&quot;id&quot;: 246, &quot;name&quot;: &quot;dancing&quot;}, {&quot;id&quot;: 378, &quot;name&quot;: &quot;prison&quot;}, {&quot;id&quot;: 520, &quot;name&quot;: &quot;chicago&quot;}, {&quot;id&quot;: 727, &quot;name&quot;: &quot;country music&quot;}, {&quot;id&quot;: 745, &quot;name&quot;: &quot;nun&quot;}, {&quot;id&quot;: 1416, &quot;name&quot;: &quot;jazz&quot;}, {&quot;id&quot;: 1926, &quot;name&quot;: &quot;car journey&quot;}, {&quot;id&quot;: 2636, &quot;name&quot;: &quot;blues&quot;}, {&quot;id&quot;: 2652, &quot;name&quot;: &quot;nazis&quot;}, {&quot;id&quot;: 6027, &quot;name&quot;: &quot;music&quot;}, {&quot;id&quot;: 6029, &quot;name&quot;: &quot;concert&quot;}, {&quot;id&quot;: 6031, &quot;name&quot;: &quot;music instrument&quot;}, {&quot;id&quot;: 6272, &quot;name&quot;: &quot;children's home&quot;}, {&quot;id&quot;: 6490, &quot;name&quot;: &quot;shopping mall&quot;}, {&quot;id&quot;: 6783, &quot;name&quot;: &quot;orphanage&quot;}, {&quot;id&quot;: 11313, &quot;name&quot;: &quot;winnebago&quot;}, {&quot;id&quot;: 14765, &quot;name&quot;: &quot;church&quot;}, {&quot;id&quot;: 15211, &quot;name&quot;: &quot;sunglasses&quot;}, {&quot;id&quot;: 15232, &quot;name&quot;: &quot;parole&quot;}, {&quot;id&quot;: 15483, &quot;name&quot;: &quot;car chase&quot;}, {&quot;id&quot;: 41591, &quot;name&quot;: &quot;music band&quot;}, {&quot;id&quot;: 156336, &quot;name&quot;: &quot;loudspeaker&quot;}, {&quot;id&quot;: 167213, &quot;name&quot;: &quot;saturday night live&quot;}, {&quot;id&quot;: 226464, &quot;name&quot;: &quot;wrigley field&quot;}, {&quot;id&quot;: 226465, &quot;name&quot;: &quot;holiday inn&quot;}]"/>
    <s v="en"/>
    <s v="Jake Blues is just out of jail, and teams up with his brother, Elwood on a 'mission from God' to raise funds for the orphanage in which they grew up. The only thing they can do is do what they do best â€“ play music â€“ so they get their old band together and they're on their way, while getting in a bit of trouble here and there."/>
    <n v="44714264"/>
    <s v="[{&quot;name&quot;: &quot;Universal Pictures&quot;, &quot;id&quot;: 33}]"/>
    <x v="14"/>
    <s v="[{&quot;iso_3166_1&quot;: &quot;US&quot;, &quot;name&quot;: &quot;United States of America&quot;}]"/>
    <d v="1980-06-17T00:00:00"/>
    <x v="33"/>
    <n v="115229890"/>
    <n v="133"/>
    <s v="[{&quot;iso_639_1&quot;: &quot;en&quot;, &quot;name&quot;: &quot;English&quot;}]"/>
    <s v="Released"/>
    <s v="They'll never get caught. They're on a mission from God."/>
    <s v="7.5"/>
    <n v="1065"/>
    <n v="88229890"/>
  </r>
  <r>
    <n v="27000000"/>
    <s v="[{ 18, name: Drama}, { 35, name: Comedy}, { 10749, name: Romance}]"/>
    <x v="5"/>
    <s v=" Comedy"/>
    <s v=" Romance"/>
    <s v="-"/>
    <s v="http://movies.uip.de/aboutaboy/"/>
    <n v="245"/>
    <x v="1531"/>
    <s v="[{&quot;id&quot;: 212, &quot;name&quot;: &quot;london england&quot;}, {&quot;id&quot;: 578, &quot;name&quot;: &quot;rock and roll&quot;}, {&quot;id&quot;: 641, &quot;name&quot;: &quot;single parent&quot;}, {&quot;id&quot;: 897, &quot;name&quot;: &quot;rap music&quot;}, {&quot;id&quot;: 1338, &quot;name&quot;: &quot;bachelor&quot;}, {&quot;id&quot;: 1412, &quot;name&quot;: &quot;becoming an adult&quot;}, {&quot;id&quot;: 6054, &quot;name&quot;: &quot;friendship&quot;}, {&quot;id&quot;: 9457, &quot;name&quot;: &quot;single&quot;}]"/>
    <s v="en"/>
    <s v="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
    <n v="28227984"/>
    <s v="[{&quot;name&quot;: &quot;Universal Pictures&quot;, &quot;id&quot;: 33}]"/>
    <x v="14"/>
    <s v="[{&quot;iso_3166_1&quot;: &quot;GB&quot;, &quot;name&quot;: &quot;United Kingdom&quot;}, {&quot;iso_3166_1&quot;: &quot;US&quot;, &quot;name&quot;: &quot;United States of America&quot;}]"/>
    <d v="2002-04-26T00:00:00"/>
    <x v="18"/>
    <n v="129000000"/>
    <n v="101"/>
    <s v="[{&quot;iso_639_1&quot;: &quot;en&quot;, &quot;name&quot;: &quot;English&quot;}]"/>
    <s v="Released"/>
    <s v="One ordinary couple. One little white lie."/>
    <s v="6.6"/>
    <n v="607"/>
    <n v="102000000"/>
  </r>
  <r>
    <n v="27000000"/>
    <s v="[{ 27, name: Horror}, { 35, name: Comedy}, { 28, name: Action}, { 878, name: Science Fiction}, { 53, name: Thriller}]"/>
    <x v="15"/>
    <s v=" Comedy"/>
    <s v=" Action"/>
    <s v=" Science Fiction"/>
    <m/>
    <n v="9825"/>
    <x v="1532"/>
    <s v="[{&quot;id&quot;: 269, &quot;name&quot;: &quot;diving&quot;}, {&quot;id&quot;: 798, &quot;name&quot;: &quot;sheriff&quot;}, {&quot;id&quot;: 1889, &quot;name&quot;: &quot;lake&quot;}, {&quot;id&quot;: 3185, &quot;name&quot;: &quot;crocodile&quot;}, {&quot;id&quot;: 4204, &quot;name&quot;: &quot;deputy&quot;}, {&quot;id&quot;: 4477, &quot;name&quot;: &quot;paleontologist&quot;}, {&quot;id&quot;: 5543, &quot;name&quot;: &quot;cow&quot;}, {&quot;id&quot;: 9927, &quot;name&quot;: &quot;maine&quot;}, {&quot;id&quot;: 11181, &quot;name&quot;: &quot;decapitation&quot;}, {&quot;id&quot;: 11581, &quot;name&quot;: &quot;severed head&quot;}, {&quot;id&quot;: 14760, &quot;name&quot;: &quot;scientist&quot;}, {&quot;id&quot;: 158169, &quot;name&quot;: &quot;remote&quot;}, {&quot;id&quot;: 158172, &quot;name&quot;: &quot;tooth&quot;}, {&quot;id&quot;: 158175, &quot;name&quot;: &quot;bear attack&quot;}, {&quot;id&quot;: 158176, &quot;name&quot;: &quot;campfire&quot;}, {&quot;id&quot;: 158182, &quot;name&quot;: &quot;severed toe&quot;}, {&quot;id&quot;: 162533, &quot;name&quot;: &quot;torso cut in half&quot;}, {&quot;id&quot;: 188054, &quot;name&quot;: &quot;giant crocodile&quot;}, {&quot;id&quot;: 195325, &quot;name&quot;: &quot;crocodile attack&quot;}, {&quot;id&quot;: 223059, &quot;name&quot;: &quot;animal horror&quot;}]"/>
    <s v="en"/>
    <s v="When a man is eaten alive by an unknown creature, the local Game Warden teams up with a paleontologist from New York to find the beast. Add to the mix an eccentric philanthropist with a penchant for &quot;Crocs&quot;, and here we go! This quiet, remote lake is suddenly the focus of an intense search for a crocodile with a taste for live animals...and people!"/>
    <n v="11678561"/>
    <s v="[{&quot;name&quot;: &quot;Fox 2000 Pictures&quot;, &quot;id&quot;: 711}, {&quot;name&quot;: &quot;Phoenix Pictures&quot;, &quot;id&quot;: 11317}, {&quot;name&quot;: &quot;Rocking Chair Productions&quot;, &quot;id&quot;: 67109}]"/>
    <x v="89"/>
    <s v="[{&quot;iso_3166_1&quot;: &quot;US&quot;, &quot;name&quot;: &quot;United States of America&quot;}]"/>
    <d v="1999-07-15T00:00:00"/>
    <x v="14"/>
    <n v="56870414"/>
    <n v="82"/>
    <s v="[{&quot;iso_639_1&quot;: &quot;en&quot;, &quot;name&quot;: &quot;English&quot;}]"/>
    <s v="Released"/>
    <s v="You'll never know what bit you."/>
    <s v="5.5"/>
    <n v="247"/>
    <n v="29870414"/>
  </r>
  <r>
    <n v="27000000"/>
    <s v="[{ 18, name: Drama}, { 53, name: Thriller}, { 80, name: Crime}, { 9648, name: Mystery}]"/>
    <x v="5"/>
    <s v=" Thriller"/>
    <s v=" Crime"/>
    <s v=" Mystery"/>
    <m/>
    <n v="186"/>
    <x v="1533"/>
    <s v="[{&quot;id&quot;: 441, &quot;name&quot;: &quot;assassination&quot;}, {&quot;id&quot;: 782, &quot;name&quot;: &quot;assassin&quot;}, {&quot;id&quot;: 1284, &quot;name&quot;: &quot;identity&quot;}, {&quot;id&quot;: 1589, &quot;name&quot;: &quot;sniper&quot;}, {&quot;id&quot;: 2281, &quot;name&quot;: &quot;mistake in person&quot;}, {&quot;id&quot;: 2606, &quot;name&quot;: &quot;jew&quot;}, {&quot;id&quot;: 3149, &quot;name&quot;: &quot;gangster boss&quot;}, {&quot;id&quot;: 5305, &quot;name&quot;: &quot;gambling debts&quot;}, {&quot;id&quot;: 5306, &quot;name&quot;: &quot;boss&quot;}, {&quot;id&quot;: 9826, &quot;name&quot;: &quot;murder&quot;}, {&quot;id&quot;: 12355, &quot;name&quot;: &quot;sniper rifle&quot;}, {&quot;id&quot;: 18525, &quot;name&quot;: &quot;fbi agent&quot;}, {&quot;id&quot;: 155759, &quot;name&quot;: &quot;horse racing&quot;}, {&quot;id&quot;: 155841, &quot;name&quot;: &quot;gambler&quot;}, {&quot;id&quot;: 156573, &quot;name&quot;: &quot;slevin&quot;}, {&quot;id&quot;: 156574, &quot;name&quot;: &quot;caso&quot;}, {&quot;id&quot;: 160488, &quot;name&quot;: &quot;hoodlum&quot;}, {&quot;id&quot;: 179450, &quot;name&quot;: &quot;black men&quot;}]"/>
    <s v="en"/>
    <s v="Slevin is mistakenly put in the middle of a personal war between the cityâ€™s biggest criminal bosses. Under constant watch, Slevin must try not to get killed by an infamous assassin and come up with an idea of how to get out of his current dilemma. A film with many twists and turns."/>
    <n v="36921445"/>
    <s v="[{&quot;name&quot;: &quot;The Weinstein Company&quot;, &quot;id&quot;: 308}, {&quot;name&quot;: &quot;FilmEngine&quot;, &quot;id&quot;: 816}, {&quot;name&quot;: &quot;Capitol Films&quot;, &quot;id&quot;: 826}, {&quot;name&quot;: &quot;Ascendant Pictures&quot;, &quot;id&quot;: 1204}, {&quot;name&quot;: &quot;VIP Medienfonds 4&quot;, &quot;id&quot;: 2116}, {&quot;name&quot;: &quot;The Complex Studio&quot;, &quot;id&quot;: 21962}]"/>
    <x v="92"/>
    <s v="[{&quot;iso_3166_1&quot;: &quot;DE&quot;, &quot;name&quot;: &quot;Germany&quot;}, {&quot;iso_3166_1&quot;: &quot;US&quot;, &quot;name&quot;: &quot;United States of America&quot;}]"/>
    <d v="2006-02-24T00:00:00"/>
    <x v="6"/>
    <n v="56308881"/>
    <n v="110"/>
    <s v="[{&quot;iso_639_1&quot;: &quot;en&quot;, &quot;name&quot;: &quot;English&quot;}]"/>
    <s v="Released"/>
    <s v="Wrong Time. Wrong Place. Wrong Number."/>
    <s v="7.4"/>
    <n v="1323"/>
    <n v="29308881"/>
  </r>
  <r>
    <n v="30000000"/>
    <s v="[{ 18, name: Drama}, { 36, name: History}, { 53, name: Thriller}]"/>
    <x v="5"/>
    <s v=" History"/>
    <s v=" Thriller"/>
    <s v="-"/>
    <s v="http://www.anonymous-movie.com/"/>
    <n v="61891"/>
    <x v="1534"/>
    <s v="[{&quot;id&quot;: 497, &quot;name&quot;: &quot;shakespeare&quot;}, {&quot;id&quot;: 2142, &quot;name&quot;: &quot;anonymity&quot;}, {&quot;id&quot;: 5933, &quot;name&quot;: &quot;poet&quot;}, {&quot;id&quot;: 14531, &quot;name&quot;: &quot;play&quot;}, {&quot;id&quot;: 33501, &quot;name&quot;: &quot;political&quot;}, {&quot;id&quot;: 179431, &quot;name&quot;: &quot;duringcreditsstinger&quot;}, {&quot;id&quot;: 190532, &quot;name&quot;: &quot;false history&quot;}]"/>
    <s v="en"/>
    <s v="Set against the backdrop of the succession of Queen Elizabeth I, and the Essex Rebellion against her, the story advances the theory that it was in fact Edward De Vere, Earl of Oxford who penned Shakespeare's plays."/>
    <n v="16698316"/>
    <s v="[{&quot;name&quot;: &quot;Columbia Pictures&quot;, &quot;id&quot;: 5}, {&quot;name&quot;: &quot;Centropolis Entertainment&quot;, &quot;id&quot;: 347}]"/>
    <x v="2"/>
    <s v="[{&quot;iso_3166_1&quot;: &quot;GB&quot;, &quot;name&quot;: &quot;United Kingdom&quot;}, {&quot;iso_3166_1&quot;: &quot;DE&quot;, &quot;name&quot;: &quot;Germany&quot;}]"/>
    <d v="2011-10-21T00:00:00"/>
    <x v="9"/>
    <n v="15395087"/>
    <n v="130"/>
    <s v="[{&quot;iso_639_1&quot;: &quot;en&quot;, &quot;name&quot;: &quot;English&quot;}]"/>
    <s v="Released"/>
    <s v="Was Shakespeare a Fraud?"/>
    <s v="6.3"/>
    <n v="288"/>
    <n v="-14604913"/>
  </r>
  <r>
    <n v="27000000"/>
    <s v="[{ 18, name: Drama}, { 10751, name: Family}, { 14, name: Fantasy}, { 12, name: Adventure}]"/>
    <x v="5"/>
    <s v=" Family"/>
    <s v=" Fantasy"/>
    <s v=" Adventure"/>
    <m/>
    <n v="34584"/>
    <x v="1535"/>
    <s v="[{&quot;id&quot;: 818, &quot;name&quot;: &quot;based on novel&quot;}, {&quot;id&quot;: 855, &quot;name&quot;: &quot;fictional place&quot;}, {&quot;id&quot;: 1994, &quot;name&quot;: &quot;wolf&quot;}, {&quot;id&quot;: 2035, &quot;name&quot;: &quot;mythology&quot;}, {&quot;id&quot;: 2343, &quot;name&quot;: &quot;magic&quot;}, {&quot;id&quot;: 2673, &quot;name&quot;: &quot;horse&quot;}, {&quot;id&quot;: 3096, &quot;name&quot;: &quot;book&quot;}, {&quot;id&quot;: 3205, &quot;name&quot;: &quot;fairy tale&quot;}, {&quot;id&quot;: 10624, &quot;name&quot;: &quot;bully&quot;}, {&quot;id&quot;: 10873, &quot;name&quot;: &quot;school&quot;}, {&quot;id&quot;: 11477, &quot;name&quot;: &quot;talking animal&quot;}, {&quot;id&quot;: 155410, &quot;name&quot;: &quot;reading&quot;}, {&quot;id&quot;: 155851, &quot;name&quot;: &quot;book store&quot;}, {&quot;id&quot;: 170362, &quot;name&quot;: &quot;fantasy world&quot;}, {&quot;id&quot;: 189099, &quot;name&quot;: &quot;giant&quot;}, {&quot;id&quot;: 190083, &quot;name&quot;: &quot;gnome&quot;}, {&quot;id&quot;: 207372, &quot;name&quot;: &quot;quest&quot;}]"/>
    <s v="en"/>
    <s v="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
    <n v="47862016"/>
    <s v="[{&quot;name&quot;: &quot;Producers Sales Organization&quot;, &quot;id&quot;: 1256}, {&quot;name&quot;: &quot;Bavaria Film&quot;, &quot;id&quot;: 1704}, {&quot;name&quot;: &quot;Dieter Geissler Filmproduktion&quot;, &quot;id&quot;: 1766}, {&quot;name&quot;: &quot;Warner Bros.&quot;, &quot;id&quot;: 6194}, {&quot;name&quot;: &quot;Westdeutscher Rundfunk (WDR)&quot;, &quot;id&quot;: 7025}, {&quot;name&quot;: &quot;Bavaria Studios&quot;, &quot;id&quot;: 33772}]"/>
    <x v="283"/>
    <s v="[{&quot;iso_3166_1&quot;: &quot;DE&quot;, &quot;name&quot;: &quot;Germany&quot;}, {&quot;iso_3166_1&quot;: &quot;US&quot;, &quot;name&quot;: &quot;United States of America&quot;}]"/>
    <d v="1984-04-05T00:00:00"/>
    <x v="29"/>
    <n v="20158808"/>
    <n v="102"/>
    <s v="[{&quot;iso_639_1&quot;: &quot;en&quot;, &quot;name&quot;: &quot;English&quot;}]"/>
    <s v="Released"/>
    <s v="A boy who needs a friend finds a world that needs a hero in a land beyond imagination!"/>
    <s v="7.0"/>
    <n v="1002"/>
    <n v="-6841192"/>
  </r>
  <r>
    <n v="27000000"/>
    <s v="[{ 9648, name: Mystery}, { 878, name: Science Fiction}]"/>
    <x v="14"/>
    <s v=" Science Fiction"/>
    <s v="-"/>
    <s v="-"/>
    <m/>
    <n v="2666"/>
    <x v="1536"/>
    <s v="[{&quot;id&quot;: 634, &quot;name&quot;: &quot;soul&quot;}, {&quot;id&quot;: 2116, &quot;name&quot;: &quot;sleep&quot;}, {&quot;id&quot;: 2887, &quot;name&quot;: &quot;manipulation&quot;}, {&quot;id&quot;: 2964, &quot;name&quot;: &quot;future&quot;}, {&quot;id&quot;: 4565, &quot;name&quot;: &quot;dystopia&quot;}, {&quot;id&quot;: 4630, &quot;name&quot;: &quot;chaos&quot;}, {&quot;id&quot;: 10937, &quot;name&quot;: &quot;memory&quot;}, {&quot;id&quot;: 12965, &quot;name&quot;: &quot;duel&quot;}, {&quot;id&quot;: 33465, &quot;name&quot;: &quot;parallel world&quot;}, {&quot;id&quot;: 178657, &quot;name&quot;: &quot;tech noir&quot;}, {&quot;id&quot;: 185199, &quot;name&quot;: &quot;matrix&quot;}, {&quot;id&quot;: 207268, &quot;name&quot;: &quot;neo-noir&quot;}, {&quot;id&quot;: 214730, &quot;name&quot;: &quot;retrofuturism&quot;}]"/>
    <s v="en"/>
    <s v="A man struggles with memories of his past, including a wife he cannot remember, in a nightmarish world with no sun and run by beings with telekinetic powers who seek the souls of humans."/>
    <n v="39324831"/>
    <s v="[{&quot;name&quot;: &quot;New Line Cinema&quot;, &quot;id&quot;: 12}, {&quot;name&quot;: &quot;Mystery Clock Cinema&quot;, &quot;id&quot;: 908}]"/>
    <x v="12"/>
    <s v="[{&quot;iso_3166_1&quot;: &quot;AU&quot;, &quot;name&quot;: &quot;Australia&quot;}, {&quot;iso_3166_1&quot;: &quot;US&quot;, &quot;name&quot;: &quot;United States of America&quot;}]"/>
    <d v="1998-02-27T00:00:00"/>
    <x v="19"/>
    <n v="27200316"/>
    <n v="100"/>
    <s v="[{&quot;iso_639_1&quot;: &quot;en&quot;, &quot;name&quot;: &quot;English&quot;}]"/>
    <s v="Released"/>
    <s v="A world where the night never ends."/>
    <s v="7.2"/>
    <n v="828"/>
    <n v="200316"/>
  </r>
  <r>
    <n v="25000000"/>
    <s v="[{ 12, name: Adventure}, { 10751, name: Family}, { 14, name: Fantasy}]"/>
    <x v="1"/>
    <s v=" Family"/>
    <s v=" Fantasy"/>
    <s v="-"/>
    <s v="http://movies.disney.com/return-to-oz"/>
    <n v="13155"/>
    <x v="1537"/>
    <s v="[{&quot;id&quot;: 209649, &quot;name&quot;: &quot;wizard of oz&quot;}]"/>
    <s v="en"/>
    <s v="Dorothy, saved from a psychiatric experiment by a mysterious girl, finds herself back in the land of her dreams, and makes delightful new friends, and dangerous new enemies."/>
    <n v="5650125"/>
    <s v="[{&quot;name&quot;: &quot;Silver Screen Partners II&quot;, &quot;id&quot;: 10531}, {&quot;name&quot;: &quot;Oz Productions Ltd.&quot;, &quot;id&quot;: 15395}]"/>
    <x v="284"/>
    <s v="[{&quot;iso_3166_1&quot;: &quot;GB&quot;, &quot;name&quot;: &quot;United Kingdom&quot;}, {&quot;iso_3166_1&quot;: &quot;US&quot;, &quot;name&quot;: &quot;United States of America&quot;}]"/>
    <d v="1985-06-21T00:00:00"/>
    <x v="35"/>
    <n v="11137801"/>
    <n v="109"/>
    <s v="[{&quot;iso_639_1&quot;: &quot;en&quot;, &quot;name&quot;: &quot;English&quot;}]"/>
    <s v="Released"/>
    <s v="An all-new adventure down the yellow brick road."/>
    <s v="6.7"/>
    <n v="120"/>
    <n v="-13862199"/>
  </r>
  <r>
    <n v="27000000"/>
    <s v="[{ 80, name: Crime}, { 28, name: Action}, { 18, name: Drama}]"/>
    <x v="13"/>
    <s v=" Action"/>
    <s v=" Drama"/>
    <s v="-"/>
    <m/>
    <n v="42807"/>
    <x v="1538"/>
    <s v="[{&quot;id&quot;: 2492, &quot;name&quot;: &quot;bank robber&quot;}, {&quot;id&quot;: 177695, &quot;name&quot;: &quot;crime spree&quot;}, {&quot;id&quot;: 177703, &quot;name&quot;: &quot;western u.s.&quot;}]"/>
    <s v="en"/>
    <s v="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
    <n v="3123583"/>
    <s v="[{&quot;name&quot;: &quot;Twentieth Century Fox Film Corporation&quot;, &quot;id&quot;: 306}, {&quot;name&quot;: &quot;Detour Filmproduction&quot;, &quot;id&quot;: 11510}]"/>
    <x v="17"/>
    <s v="[{&quot;iso_3166_1&quot;: &quot;US&quot;, &quot;name&quot;: &quot;United States of America&quot;}]"/>
    <d v="1998-03-26T00:00:00"/>
    <x v="19"/>
    <n v="76000000"/>
    <n v="113"/>
    <s v="[{&quot;iso_639_1&quot;: &quot;en&quot;, &quot;name&quot;: &quot;English&quot;}]"/>
    <s v="Released"/>
    <s v="Four Brothers. Four Criminals. For The Money... They Would Stop At Nothing."/>
    <s v="5.9"/>
    <n v="44"/>
    <n v="49000000"/>
  </r>
  <r>
    <n v="27000000"/>
    <s v="[{ 27, name: Horror}, { 9648, name: Mystery}, { 53, name: Thriller}]"/>
    <x v="15"/>
    <s v=" Mystery"/>
    <s v=" Thriller"/>
    <s v="-"/>
    <s v="http://www.case39movie.com/mainsite/"/>
    <n v="28355"/>
    <x v="1539"/>
    <s v="[{&quot;id&quot;: 516, &quot;name&quot;: &quot;child abuse&quot;}, {&quot;id&quot;: 703, &quot;name&quot;: &quot;detective&quot;}, {&quot;id&quot;: 2438, &quot;name&quot;: &quot;social worker&quot;}, {&quot;id&quot;: 6152, &quot;name&quot;: &quot;supernatural&quot;}, {&quot;id&quot;: 9826, &quot;name&quot;: &quot;murder&quot;}, {&quot;id&quot;: 11857, &quot;name&quot;: &quot;mental institution&quot;}, {&quot;id&quot;: 14751, &quot;name&quot;: &quot;youth&quot;}, {&quot;id&quot;: 14819, &quot;name&quot;: &quot;violence&quot;}, {&quot;id&quot;: 15017, &quot;name&quot;: &quot;danger&quot;}, {&quot;id&quot;: 33592, &quot;name&quot;: &quot;cityscape&quot;}, {&quot;id&quot;: 33593, &quot;name&quot;: &quot;drawn&quot;}, {&quot;id&quot;: 33594, &quot;name&quot;: &quot;falling elevator&quot;}, {&quot;id&quot;: 33595, &quot;name&quot;: &quot;pier&quot;}, {&quot;id&quot;: 157902, &quot;name&quot;: &quot;psychological&quot;}, {&quot;id&quot;: 202703, &quot;name&quot;: &quot;deadly&quot;}, {&quot;id&quot;: 206690, &quot;name&quot;: &quot;mind and soul&quot;}, {&quot;id&quot;: 206813, &quot;name&quot;: &quot;supernatural ability&quot;}]"/>
    <s v="en"/>
    <s v="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
    <n v="23917982"/>
    <s v="[{&quot;name&quot;: &quot;Paramount Vantage&quot;, &quot;id&quot;: 838}, {&quot;name&quot;: &quot;Anonymous Content&quot;, &quot;id&quot;: 10039}, {&quot;name&quot;: &quot;Misher Films&quot;, &quot;id&quot;: 11581}, {&quot;name&quot;: &quot;Case 39 Productions&quot;, &quot;id&quot;: 11582}]"/>
    <x v="285"/>
    <s v="[{&quot;iso_3166_1&quot;: &quot;CA&quot;, &quot;name&quot;: &quot;Canada&quot;}, {&quot;iso_3166_1&quot;: &quot;US&quot;, &quot;name&quot;: &quot;United States of America&quot;}]"/>
    <d v="2009-08-13T00:00:00"/>
    <x v="0"/>
    <n v="29000000"/>
    <n v="109"/>
    <s v="[{&quot;iso_639_1&quot;: &quot;en&quot;, &quot;name&quot;: &quot;English&quot;}]"/>
    <s v="Released"/>
    <s v="Some cases should  never be opened."/>
    <s v="6.1"/>
    <n v="563"/>
    <n v="2000000"/>
  </r>
  <r>
    <n v="27000000"/>
    <s v="[{ 80, name: Crime}, { 53, name: Thriller}]"/>
    <x v="13"/>
    <s v=" Thriller"/>
    <s v="-"/>
    <s v="-"/>
    <m/>
    <n v="8080"/>
    <x v="1540"/>
    <s v="[{&quot;id&quot;: 10714, &quot;name&quot;: &quot;serial killer&quot;}]"/>
    <s v="en"/>
    <s v="A killer is on the loose, and an FBI agent sifts through clues and learns that the bloodthirsty felon's victims of choice are other serial killers."/>
    <n v="8715822"/>
    <s v="[{&quot;name&quot;: &quot;Paramount Pictures&quot;, &quot;id&quot;: 4}, {&quot;name&quot;: &quot;Cruise/Wagner Productions&quot;, &quot;id&quot;: 44}, {&quot;name&quot;: &quot;Lakeshore Entertainment&quot;, &quot;id&quot;: 126}, {&quot;name&quot;: &quot;Intermedia Films&quot;, &quot;id&quot;: 763}]"/>
    <x v="9"/>
    <s v="[{&quot;iso_3166_1&quot;: &quot;DE&quot;, &quot;name&quot;: &quot;Germany&quot;}, {&quot;iso_3166_1&quot;: &quot;GB&quot;, &quot;name&quot;: &quot;United Kingdom&quot;}, {&quot;iso_3166_1&quot;: &quot;US&quot;, &quot;name&quot;: &quot;United States of America&quot;}]"/>
    <d v="2004-08-27T00:00:00"/>
    <x v="13"/>
    <n v="13000000"/>
    <n v="99"/>
    <s v="[{&quot;iso_639_1&quot;: &quot;en&quot;, &quot;name&quot;: &quot;English&quot;}]"/>
    <s v="Released"/>
    <s v="Who's next?"/>
    <s v="5.5"/>
    <n v="98"/>
    <n v="-14000000"/>
  </r>
  <r>
    <n v="27000000"/>
    <s v="[{ 10751, name: Family}, { 35, name: Comedy}, { 28, name: Action}]"/>
    <x v="7"/>
    <s v=" Comedy"/>
    <s v=" Action"/>
    <s v="-"/>
    <s v="http://spykidsmovie.net/"/>
    <n v="56288"/>
    <x v="1541"/>
    <s v="[{&quot;id&quot;: 470, &quot;name&quot;: &quot;spy&quot;}, {&quot;id&quot;: 3650, &quot;name&quot;: &quot;child hero&quot;}, {&quot;id&quot;: 4289, &quot;name&quot;: &quot;secret agent&quot;}, {&quot;id&quot;: 11134, &quot;name&quot;: &quot;espionage&quot;}]"/>
    <s v="en"/>
    <s v="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
    <n v="14788073"/>
    <s v="[{&quot;name&quot;: &quot;Dimension Films&quot;, &quot;id&quot;: 7405}]"/>
    <x v="179"/>
    <s v="[{&quot;iso_3166_1&quot;: &quot;US&quot;, &quot;name&quot;: &quot;United States of America&quot;}]"/>
    <d v="2011-08-18T00:00:00"/>
    <x v="9"/>
    <n v="85564310"/>
    <n v="89"/>
    <s v="[{&quot;iso_639_1&quot;: &quot;en&quot;, &quot;name&quot;: &quot;English&quot;}]"/>
    <s v="Released"/>
    <m/>
    <s v="4.4"/>
    <n v="222"/>
    <n v="58564310"/>
  </r>
  <r>
    <n v="27000000"/>
    <s v="[{ 53, name: Thriller}]"/>
    <x v="6"/>
    <s v="-"/>
    <s v="-"/>
    <s v="-"/>
    <m/>
    <n v="303858"/>
    <x v="1542"/>
    <s v="[{&quot;id&quot;: 258, &quot;name&quot;: &quot;bomb&quot;}, {&quot;id&quot;: 1589, &quot;name&quot;: &quot;sniper&quot;}, {&quot;id&quot;: 2571, &quot;name&quot;: &quot;tv show&quot;}, {&quot;id&quot;: 3051, &quot;name&quot;: &quot;hostage drama&quot;}, {&quot;id&quot;: 6149, &quot;name&quot;: &quot;police&quot;}, {&quot;id&quot;: 7188, &quot;name&quot;: &quot;hostage-taking&quot;}, {&quot;id&quot;: 14512, &quot;name&quot;: &quot;new york city&quot;}, {&quot;id&quot;: 177493, &quot;name&quot;: &quot;stock market&quot;}, {&quot;id&quot;: 181320, &quot;name&quot;: &quot;stock fraud&quot;}, {&quot;id&quot;: 187056, &quot;name&quot;: &quot;woman director&quot;}, {&quot;id&quot;: 214499, &quot;name&quot;: &quot;tv studio&quot;}]"/>
    <s v="en"/>
    <s v="Financial TV host Lee Gates and his producer Patty are put in an extreme situation when an irate investor takes over their studio."/>
    <n v="38279458"/>
    <s v="[{&quot;name&quot;: &quot;TriStar Pictures&quot;, &quot;id&quot;: 559}, {&quot;name&quot;: &quot;Sony Pictures Releasing&quot;, &quot;id&quot;: 3045}, {&quot;name&quot;: &quot;Smokehouse Pictures&quot;, &quot;id&quot;: 22695}, {&quot;name&quot;: &quot;LStar Capital&quot;, &quot;id&quot;: 34034}, {&quot;name&quot;: &quot;Allegiance Theater&quot;, &quot;id&quot;: 54454}]"/>
    <x v="50"/>
    <s v="[{&quot;iso_3166_1&quot;: &quot;US&quot;, &quot;name&quot;: &quot;United States of America&quot;}]"/>
    <d v="2016-05-12T00:00:00"/>
    <x v="5"/>
    <n v="93282604"/>
    <n v="98"/>
    <s v="[{&quot;iso_639_1&quot;: &quot;en&quot;, &quot;name&quot;: &quot;English&quot;}]"/>
    <s v="Released"/>
    <s v="Not every conspiracy is a theory."/>
    <s v="6.5"/>
    <n v="1068"/>
    <n v="66282604"/>
  </r>
  <r>
    <n v="27000000"/>
    <s v="[{ 9648, name: Mystery}, { 53, name: Thriller}, { 80, name: Crime}]"/>
    <x v="14"/>
    <s v=" Thriller"/>
    <s v=" Crime"/>
    <s v="-"/>
    <s v="http://www.mindhunters-thefilm.com/"/>
    <n v="16617"/>
    <x v="1543"/>
    <s v="[{&quot;id&quot;: 1812, &quot;name&quot;: &quot;fbi&quot;}, {&quot;id&quot;: 2041, &quot;name&quot;: &quot;island&quot;}, {&quot;id&quot;: 10714, &quot;name&quot;: &quot;serial killer&quot;}, {&quot;id&quot;: 14676, &quot;name&quot;: &quot;series of murders&quot;}]"/>
    <s v="en"/>
    <s v="Trainees in the FBI's psychological profiling program must put their training into practice when they discover a killer in their midst."/>
    <n v="17193659"/>
    <s v="[{&quot;name&quot;: &quot;Avenue Pictures Productions&quot;, &quot;id&quot;: 251}, {&quot;name&quot;: &quot;Weed Road Pictures&quot;, &quot;id&quot;: 433}, {&quot;name&quot;: &quot;Intermedia Films&quot;, &quot;id&quot;: 763}, {&quot;name&quot;: &quot;Egmond Film &amp; Television&quot;, &quot;id&quot;: 4588}, {&quot;name&quot;: &quot;Dimension Films&quot;, &quot;id&quot;: 7405}, {&quot;name&quot;: &quot;Outlaw Productions (I)&quot;, &quot;id&quot;: 19507}, {&quot;name&quot;: &quot;Mindhunters (UK) Limited&quot;, &quot;id&quot;: 19508}, {&quot;name&quot;: &quot;Mindhunters Productie BV&quot;, &quot;id&quot;: 19509}, {&quot;name&quot;: &quot;Tonna Oy&quot;, &quot;id&quot;: 19510}, {&quot;name&quot;: &quot;Outlaw Victoria Productions Inc.&quot;, &quot;id&quot;: 19511}]"/>
    <x v="286"/>
    <s v="[{&quot;iso_3166_1&quot;: &quot;FI&quot;, &quot;name&quot;: &quot;Finland&quot;}, {&quot;iso_3166_1&quot;: &quot;NL&quot;, &quot;name&quot;: &quot;Netherlands&quot;}, {&quot;iso_3166_1&quot;: &quot;GB&quot;, &quot;name&quot;: &quot;United Kingdom&quot;}, {&quot;iso_3166_1&quot;: &quot;US&quot;, &quot;name&quot;: &quot;United States of America&quot;}]"/>
    <d v="2004-05-07T00:00:00"/>
    <x v="13"/>
    <n v="21148829"/>
    <n v="106"/>
    <s v="[{&quot;iso_639_1&quot;: &quot;en&quot;, &quot;name&quot;: &quot;English&quot;}]"/>
    <s v="Released"/>
    <s v="For seven elite profilers, finding a serial killer is a process of elimination. Their own."/>
    <s v="6.3"/>
    <n v="333"/>
    <n v="-5851171"/>
  </r>
  <r>
    <n v="25000000"/>
    <s v="[{ 35, name: Comedy}, { 18, name: Drama}]"/>
    <x v="8"/>
    <s v=" Drama"/>
    <s v="-"/>
    <s v="-"/>
    <s v="http://whatjusthappenedfilm.com/"/>
    <n v="8944"/>
    <x v="1544"/>
    <s v="[{&quot;id&quot;: 887, &quot;name&quot;: &quot;film producer&quot;}, {&quot;id&quot;: 1599, &quot;name&quot;: &quot;midlife crisis&quot;}, {&quot;id&quot;: 10183, &quot;name&quot;: &quot;independent film&quot;}, {&quot;id&quot;: 15160, &quot;name&quot;: &quot;divorce&quot;}]"/>
    <s v="en"/>
    <s v="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
    <n v="831653"/>
    <s v="[{&quot;name&quot;: &quot;2929 Productions&quot;, &quot;id&quot;: 846}, {&quot;name&quot;: &quot;Linson Entertainment&quot;, &quot;id&quot;: 4700}, {&quot;name&quot;: &quot;Art Linson Productions&quot;, &quot;id&quot;: 8769}, {&quot;name&quot;: &quot;Tribeca Productions&quot;, &quot;id&quot;: 11391}]"/>
    <x v="287"/>
    <s v="[{&quot;iso_3166_1&quot;: &quot;US&quot;, &quot;name&quot;: &quot;United States of America&quot;}]"/>
    <d v="2008-10-17T00:00:00"/>
    <x v="7"/>
    <n v="6673422"/>
    <n v="104"/>
    <s v="[{&quot;iso_639_1&quot;: &quot;fr&quot;, &quot;name&quot;: &quot;Fran\u00e7ais&quot;}, {&quot;iso_639_1&quot;: &quot;en&quot;, &quot;name&quot;: &quot;English&quot;}, {&quot;iso_639_1&quot;: &quot;he&quot;, &quot;name&quot;: &quot;\u05e2\u05b4\u05d1\u05b0\u05e8\u05b4\u05d9\u05ea&quot;}]"/>
    <s v="Released"/>
    <s v="Admit nothing."/>
    <s v="5.2"/>
    <n v="127"/>
    <n v="-18326578"/>
  </r>
  <r>
    <n v="26000000"/>
    <s v="[{ 28, name: Action}, { 12, name: Adventure}, { 35, name: Comedy}, { 10751, name: Family}]"/>
    <x v="0"/>
    <s v=" Adventure"/>
    <s v=" Comedy"/>
    <s v=" Family"/>
    <s v="http://paulblartmallcop.com/"/>
    <n v="14560"/>
    <x v="1545"/>
    <s v="[{&quot;id&quot;: 41180, &quot;name&quot;: &quot;security guard&quot;}, {&quot;id&quot;: 179431, &quot;name&quot;: &quot;duringcreditsstinger&quot;}]"/>
    <s v="en"/>
    <s v="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
    <n v="31250383"/>
    <s v="[{&quot;name&quot;: &quot;Columbia Pictures&quot;, &quot;id&quot;: 5}, {&quot;name&quot;: &quot;Happy Madison Productions&quot;, &quot;id&quot;: 2608}, {&quot;name&quot;: &quot;Relativity Media&quot;, &quot;id&quot;: 7295}, {&quot;name&quot;: &quot;Hey Eddie&quot;, &quot;id&quot;: 46222}]"/>
    <x v="2"/>
    <s v="[{&quot;iso_3166_1&quot;: &quot;US&quot;, &quot;name&quot;: &quot;United States of America&quot;}]"/>
    <d v="2009-01-15T00:00:00"/>
    <x v="0"/>
    <n v="183293131"/>
    <n v="91"/>
    <s v="[{&quot;iso_639_1&quot;: &quot;en&quot;, &quot;name&quot;: &quot;English&quot;}]"/>
    <s v="Released"/>
    <s v="Safety Never Takes A Holiday."/>
    <s v="5.2"/>
    <n v="788"/>
    <n v="157293131"/>
  </r>
  <r>
    <n v="26000000"/>
    <s v="[{ 35, name: Comedy}]"/>
    <x v="8"/>
    <s v="-"/>
    <s v="-"/>
    <s v="-"/>
    <m/>
    <n v="10330"/>
    <x v="1546"/>
    <s v="[{&quot;id&quot;: 641, &quot;name&quot;: &quot;single parent&quot;}, {&quot;id&quot;: 1155, &quot;name&quot;: &quot;brother sister relationship&quot;}, {&quot;id&quot;: 2281, &quot;name&quot;: &quot;mistake in person&quot;}, {&quot;id&quot;: 3582, &quot;name&quot;: &quot;bride&quot;}, {&quot;id&quot;: 3741, &quot;name&quot;: &quot;talk show&quot;}, {&quot;id&quot;: 5133, &quot;name&quot;: &quot;body exchange&quot;}, {&quot;id&quot;: 6170, &quot;name&quot;: &quot;motherly love&quot;}, {&quot;id&quot;: 6270, &quot;name&quot;: &quot;high school&quot;}, {&quot;id&quot;: 10707, &quot;name&quot;: &quot;mother daughter relationship&quot;}, {&quot;id&quot;: 13027, &quot;name&quot;: &quot;wedding&quot;}, {&quot;id&quot;: 15106, &quot;name&quot;: &quot;psychiatrist&quot;}, {&quot;id&quot;: 33721, &quot;name&quot;: &quot;body-swap&quot;}, {&quot;id&quot;: 41591, &quot;name&quot;: &quot;music band&quot;}, {&quot;id&quot;: 155722, &quot;name&quot;: &quot;teen comedy&quot;}, {&quot;id&quot;: 163069, &quot;name&quot;: &quot;child as an adult&quot;}, {&quot;id&quot;: 198929, &quot;name&quot;: &quot;adult as a child&quot;}]"/>
    <s v="en"/>
    <s v="Mother and daughter bicker over everything -- what Anna wears, whom she likes and what she wants to do when she's older. In turn, Anna detests Tess's fiancÃ©. When a magical fortune cookie switches their personalities, they each get a peek at how the other person feels, thinks and lives."/>
    <n v="24345651"/>
    <s v="[{&quot;name&quot;: &quot;Walt Disney Pictures&quot;, &quot;id&quot;: 2}, {&quot;name&quot;: &quot;Gunn Films&quot;, &quot;id&quot;: 3538}, {&quot;name&quot;: &quot;Casual Friday Productions&quot;, &quot;id&quot;: 93528}]"/>
    <x v="1"/>
    <s v="[{&quot;iso_3166_1&quot;: &quot;US&quot;, &quot;name&quot;: &quot;United States of America&quot;}]"/>
    <d v="2003-08-03T00:00:00"/>
    <x v="16"/>
    <n v="110230332"/>
    <n v="97"/>
    <s v="[{&quot;iso_639_1&quot;: &quot;zh&quot;, &quot;name&quot;: &quot;\u666e\u901a\u8bdd&quot;}, {&quot;iso_639_1&quot;: &quot;en&quot;, &quot;name&quot;: &quot;English&quot;}]"/>
    <s v="Released"/>
    <s v="Mondays are manic. Wednesdays are wild. And Fridays are about to get a little freaky."/>
    <s v="6.0"/>
    <n v="879"/>
    <n v="84230332"/>
  </r>
  <r>
    <n v="26000000"/>
    <s v="[{ 35, name: Comedy}, { 10749, name: Romance}]"/>
    <x v="8"/>
    <s v=" Romance"/>
    <s v="-"/>
    <s v="-"/>
    <s v="http://www.universalstudiosentertainment.com/the-40-year-old-virgin/"/>
    <n v="6957"/>
    <x v="1547"/>
    <s v="[{&quot;id&quot;: 2201, &quot;name&quot;: &quot;first time&quot;}, {&quot;id&quot;: 2389, &quot;name&quot;: &quot;virgin&quot;}]"/>
    <s v="en"/>
    <s v="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
    <n v="38473732"/>
    <s v="[{&quot;name&quot;: &quot;Universal Pictures&quot;, &quot;id&quot;: 33}, {&quot;name&quot;: &quot;Apatow Productions&quot;, &quot;id&quot;: 10105}]"/>
    <x v="14"/>
    <s v="[{&quot;iso_3166_1&quot;: &quot;US&quot;, &quot;name&quot;: &quot;United States of America&quot;}]"/>
    <d v="2005-08-11T00:00:00"/>
    <x v="11"/>
    <n v="109449237"/>
    <n v="116"/>
    <s v="[{&quot;iso_639_1&quot;: &quot;en&quot;, &quot;name&quot;: &quot;English&quot;}, {&quot;iso_639_1&quot;: &quot;es&quot;, &quot;name&quot;: &quot;Espa\u00f1ol&quot;}]"/>
    <s v="Released"/>
    <s v="The longer you wait, the harder it gets"/>
    <s v="6.2"/>
    <n v="1983"/>
    <n v="83449237"/>
  </r>
  <r>
    <n v="25000000"/>
    <s v="[{ 10749, name: Romance}, { 36, name: History}]"/>
    <x v="12"/>
    <s v=" History"/>
    <s v="-"/>
    <s v="-"/>
    <m/>
    <n v="1934"/>
    <x v="1548"/>
    <s v="[{&quot;id&quot;: 497, &quot;name&quot;: &quot;shakespeare&quot;}, {&quot;id&quot;: 2038, &quot;name&quot;: &quot;love of one's life&quot;}, {&quot;id&quot;: 3089, &quot;name&quot;: &quot;oscar award&quot;}, {&quot;id&quot;: 4326, &quot;name&quot;: &quot;theatre play&quot;}, {&quot;id&quot;: 4333, &quot;name&quot;: &quot;theatre group&quot;}, {&quot;id&quot;: 5914, &quot;name&quot;: &quot;writer's block&quot;}, {&quot;id&quot;: 6034, &quot;name&quot;: &quot;theatre milieu&quot;}, {&quot;id&quot;: 10818, &quot;name&quot;: &quot;author&quot;}, {&quot;id&quot;: 190531, &quot;name&quot;: &quot;speculative&quot;}, {&quot;id&quot;: 190532, &quot;name&quot;: &quot;false history&quot;}]"/>
    <s v="en"/>
    <s v="Young Shakespeare is forced to stage his latest comedy, &quot;Romeo and Ethel, the Pirate's Daughter,&quot; before it's even written. When a lovely noblewoman auditions for a role, they fall into forbidden love -- and his play finds a new life (and title). As their relationship progresses, Shakespeare's comedy soon transforms into tragedy."/>
    <n v="31792964"/>
    <s v="[{&quot;name&quot;: &quot;Miramax Films&quot;, &quot;id&quot;: 14}, {&quot;name&quot;: &quot;Universal Pictures&quot;, &quot;id&quot;: 33}, {&quot;name&quot;: &quot;Bedford Falls Productions&quot;, &quot;id&quot;: 348}]"/>
    <x v="61"/>
    <s v="[{&quot;iso_3166_1&quot;: &quot;US&quot;, &quot;name&quot;: &quot;United States of America&quot;}]"/>
    <d v="1998-12-11T00:00:00"/>
    <x v="19"/>
    <n v="289317794"/>
    <n v="122"/>
    <s v="[{&quot;iso_639_1&quot;: &quot;en&quot;, &quot;name&quot;: &quot;English&quot;}]"/>
    <s v="Released"/>
    <s v="Love is the only inspiration."/>
    <s v="6.8"/>
    <n v="796"/>
    <n v="264317794"/>
  </r>
  <r>
    <n v="28000000"/>
    <s v="[{ 80, name: Crime}, { 18, name: Drama}, { 9648, name: Mystery}, { 53, name: Thriller}]"/>
    <x v="13"/>
    <s v=" Drama"/>
    <s v=" Mystery"/>
    <s v=" Thriller"/>
    <m/>
    <n v="169917"/>
    <x v="1549"/>
    <s v="[{&quot;id&quot;: 818, &quot;name&quot;: &quot;based on novel&quot;}, {&quot;id&quot;: 9826, &quot;name&quot;: &quot;murder&quot;}, {&quot;id&quot;: 10391, &quot;name&quot;: &quot;mafia&quot;}, {&quot;id&quot;: 11168, &quot;name&quot;: &quot;private investigator&quot;}, {&quot;id&quot;: 14512, &quot;name&quot;: &quot;new york city&quot;}, {&quot;id&quot;: 33457, &quot;name&quot;: &quot;alcoholic&quot;}, {&quot;id&quot;: 167580, &quot;name&quot;: &quot;kingpin&quot;}, {&quot;id&quot;: 199073, &quot;name&quot;: &quot;wife murder&quot;}, {&quot;id&quot;: 207847, &quot;name&quot;: &quot;matt scudder&quot;}]"/>
    <s v="en"/>
    <s v="Private investigator Matthew Scudder is hired by a drug kingpin to find out who kidnapped and murdered his wife."/>
    <n v="61309619"/>
    <s v="[{&quot;name&quot;: &quot;Double Feature Films&quot;, &quot;id&quot;: 215}, {&quot;name&quot;: &quot;Jersey Films&quot;, &quot;id&quot;: 216}, {&quot;name&quot;: &quot;1984 Private Defense Contractors&quot;, &quot;id&quot;: 8532}, {&quot;name&quot;: &quot;Cross Creek Pictures&quot;, &quot;id&quot;: 10246}, {&quot;name&quot;: &quot;Exclusive Media Group&quot;, &quot;id&quot;: 11448}, {&quot;name&quot;: &quot;Traveling Picture Show Company (TPSC)&quot;, &quot;id&quot;: 39043}, {&quot;name&quot;: &quot;Free State Pictures&quot;, &quot;id&quot;: 40106}, {&quot;name&quot;: &quot;Da Vinci Media Ventures&quot;, &quot;id&quot;: 40107}]"/>
    <x v="105"/>
    <s v="[{&quot;iso_3166_1&quot;: &quot;US&quot;, &quot;name&quot;: &quot;United States of America&quot;}]"/>
    <d v="2014-09-18T00:00:00"/>
    <x v="10"/>
    <n v="53181600"/>
    <n v="113"/>
    <s v="[{&quot;iso_639_1&quot;: &quot;en&quot;, &quot;name&quot;: &quot;English&quot;}]"/>
    <s v="Released"/>
    <s v="Some people are afraid of all the wrong things"/>
    <s v="6.2"/>
    <n v="1131"/>
    <n v="25181600"/>
  </r>
  <r>
    <n v="15000000"/>
    <s v="[{ 35, name: Comedy}]"/>
    <x v="8"/>
    <s v="-"/>
    <s v="-"/>
    <s v="-"/>
    <m/>
    <n v="951"/>
    <x v="1550"/>
    <s v="[{&quot;id&quot;: 853, &quot;name&quot;: &quot;crime fighter&quot;}, {&quot;id&quot;: 1650, &quot;name&quot;: &quot;cook&quot;}, {&quot;id&quot;: 2231, &quot;name&quot;: &quot;drug dealer&quot;}, {&quot;id&quot;: 3737, &quot;name&quot;: &quot;dying and death&quot;}, {&quot;id&quot;: 4590, &quot;name&quot;: &quot;kindergarten&quot;}, {&quot;id&quot;: 5091, &quot;name&quot;: &quot;kiss&quot;}, {&quot;id&quot;: 6149, &quot;name&quot;: &quot;police&quot;}, {&quot;id&quot;: 10508, &quot;name&quot;: &quot;teacher&quot;}, {&quot;id&quot;: 214555, &quot;name&quot;: &quot;children education&quot;}]"/>
    <s v="en"/>
    <s v="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
    <n v="5411154"/>
    <s v="[{&quot;name&quot;: &quot;Imagine Entertainment&quot;, &quot;id&quot;: 23}, {&quot;name&quot;: &quot;Universal Pictures&quot;, &quot;id&quot;: 33}]"/>
    <x v="36"/>
    <s v="[{&quot;iso_3166_1&quot;: &quot;US&quot;, &quot;name&quot;: &quot;United States of America&quot;}]"/>
    <d v="1990-12-21T00:00:00"/>
    <x v="21"/>
    <n v="201957688"/>
    <n v="111"/>
    <s v="[{&quot;iso_639_1&quot;: &quot;en&quot;, &quot;name&quot;: &quot;English&quot;}, {&quot;iso_639_1&quot;: &quot;es&quot;, &quot;name&quot;: &quot;Espa\u00f1ol&quot;}]"/>
    <s v="Released"/>
    <s v="Go ahead, you tell him you didn't do your homework."/>
    <s v="5.8"/>
    <n v="628"/>
    <n v="186957688"/>
  </r>
  <r>
    <n v="27000000"/>
    <s v="[{ 28, name: Action}, { 35, name: Comedy}]"/>
    <x v="0"/>
    <s v=" Comedy"/>
    <s v="-"/>
    <s v="-"/>
    <s v="http://www.sonypictures.com/movies/pineappleexpress/"/>
    <n v="10189"/>
    <x v="1551"/>
    <s v="[{&quot;id&quot;: 919, &quot;name&quot;: &quot;smoking&quot;}, {&quot;id&quot;: 10776, &quot;name&quot;: &quot;marijuana&quot;}, {&quot;id&quot;: 54169, &quot;name&quot;: &quot;stoner&quot;}, {&quot;id&quot;: 169517, &quot;name&quot;: &quot;roach&quot;}, {&quot;id&quot;: 169522, &quot;name&quot;: &quot;lollipop&quot;}, {&quot;id&quot;: 169532, &quot;name&quot;: &quot;painting toenails&quot;}, {&quot;id&quot;: 169534, &quot;name&quot;: &quot;radio call in show&quot;}, {&quot;id&quot;: 169540, &quot;name&quot;: &quot;driving through a wall&quot;}, {&quot;id&quot;: 169548, &quot;name&quot;: &quot;seed&quot;}, {&quot;id&quot;: 169557, &quot;name&quot;: &quot;reference to pandora's box&quot;}]"/>
    <s v="en"/>
    <s v="A stoner and his dealer are forced to go on the run from the police after the pothead witnesses a cop commit a murder."/>
    <n v="41832392"/>
    <s v="[{&quot;name&quot;: &quot;Columbia Pictures&quot;, &quot;id&quot;: 5}, {&quot;name&quot;: &quot;Apatow Productions&quot;, &quot;id&quot;: 10105}]"/>
    <x v="2"/>
    <s v="[{&quot;iso_3166_1&quot;: &quot;US&quot;, &quot;name&quot;: &quot;United States of America&quot;}]"/>
    <d v="2008-08-06T00:00:00"/>
    <x v="7"/>
    <n v="101624843"/>
    <n v="111"/>
    <s v="[{&quot;iso_639_1&quot;: &quot;en&quot;, &quot;name&quot;: &quot;English&quot;}]"/>
    <s v="Released"/>
    <s v="Put this in your pipe and smoke it."/>
    <s v="6.6"/>
    <n v="1148"/>
    <n v="74624843"/>
  </r>
  <r>
    <n v="26000000"/>
    <s v="[{ 18, name: Drama}, { 10749, name: Romance}, { 35, name: Comedy}]"/>
    <x v="5"/>
    <s v=" Romance"/>
    <s v=" Comedy"/>
    <s v="-"/>
    <m/>
    <n v="9454"/>
    <x v="1552"/>
    <s v="[{&quot;id&quot;: 254, &quot;name&quot;: &quot;france&quot;}, {&quot;id&quot;: 516, &quot;name&quot;: &quot;child abuse&quot;}, {&quot;id&quot;: 2831, &quot;name&quot;: &quot;slavery&quot;}, {&quot;id&quot;: 2967, &quot;name&quot;: &quot;leonardo da vinci&quot;}, {&quot;id&quot;: 3071, &quot;name&quot;: &quot;prince&quot;}, {&quot;id&quot;: 3205, &quot;name&quot;: &quot;fairy tale&quot;}, {&quot;id&quot;: 9920, &quot;name&quot;: &quot;royalty&quot;}, {&quot;id&quot;: 13014, &quot;name&quot;: &quot;orphan&quot;}, {&quot;id&quot;: 173003, &quot;name&quot;: &quot;evil stepmother&quot;}, {&quot;id&quot;: 196905, &quot;name&quot;: &quot;step siblings&quot;}, {&quot;id&quot;: 208244, &quot;name&quot;: &quot;16th century&quot;}, {&quot;id&quot;: 232987, &quot;name&quot;: &quot;brigands&quot;}, {&quot;id&quot;: 233065, &quot;name&quot;: &quot;gypsies&quot;}, {&quot;id&quot;: 233134, &quot;name&quot;: &quot;classism&quot;}, {&quot;id&quot;: 234073, &quot;name&quot;: &quot;bandits&quot;}, {&quot;id&quot;: 236376, &quot;name&quot;: &quot;commoner&quot;}, {&quot;id&quot;: 236377, &quot;name&quot;: &quot;emotional abuse&quot;}]"/>
    <s v="en"/>
    <s v="A unique 16th century woman, Danielle possesses a love of books, and can easily quote from Sir Thomas Moreâ€™s Utopia. An intriguing mix of tomboyish athleticism and physical beauty, she has more than enough charm to capture the heart of a prince ... after beaning him with an apple."/>
    <n v="21988861"/>
    <s v="[{&quot;name&quot;: &quot;Twentieth Century Fox Film Corporation&quot;, &quot;id&quot;: 306}]"/>
    <x v="17"/>
    <s v="[{&quot;iso_3166_1&quot;: &quot;US&quot;, &quot;name&quot;: &quot;United States of America&quot;}]"/>
    <d v="1998-07-31T00:00:00"/>
    <x v="19"/>
    <n v="65705772"/>
    <n v="121"/>
    <s v="[{&quot;iso_639_1&quot;: &quot;en&quot;, &quot;name&quot;: &quot;English&quot;}]"/>
    <s v="Released"/>
    <s v="Desire. Defy. Escape."/>
    <s v="6.8"/>
    <n v="399"/>
    <n v="39705772"/>
  </r>
  <r>
    <n v="22000000"/>
    <s v="[{ 37, name: Western}]"/>
    <x v="11"/>
    <s v="-"/>
    <s v="-"/>
    <s v="-"/>
    <m/>
    <n v="2055"/>
    <x v="1553"/>
    <s v="[{&quot;id&quot;: 2673, &quot;name&quot;: &quot;horse&quot;}, {&quot;id&quot;: 5701, &quot;name&quot;: &quot;beef&quot;}, {&quot;id&quot;: 6174, &quot;name&quot;: &quot;ranger&quot;}]"/>
    <s v="en"/>
    <s v="A former gunslinger is forced to take up arms again when he and his cattle crew are threatened by a corrupt lawman."/>
    <n v="19068175"/>
    <s v="[{&quot;name&quot;: &quot;Tig Productions&quot;, &quot;id&quot;: 335}, {&quot;name&quot;: &quot;Touchstone Pictures&quot;, &quot;id&quot;: 9195}, {&quot;name&quot;: &quot;Beacon Pictures&quot;, &quot;id&quot;: 10157}, {&quot;name&quot;: &quot;Cobalt Media Group&quot;, &quot;id&quot;: 18619}]"/>
    <x v="97"/>
    <s v="[{&quot;iso_3166_1&quot;: &quot;US&quot;, &quot;name&quot;: &quot;United States of America&quot;}]"/>
    <d v="2003-08-29T00:00:00"/>
    <x v="16"/>
    <n v="68296293"/>
    <n v="139"/>
    <s v="[{&quot;iso_639_1&quot;: &quot;en&quot;, &quot;name&quot;: &quot;English&quot;}]"/>
    <s v="Released"/>
    <s v="No place to run. No reason to hide."/>
    <s v="7.0"/>
    <n v="262"/>
    <n v="46296293"/>
  </r>
  <r>
    <n v="26000000"/>
    <s v="[{ 18, name: Drama}, { 27, name: Horror}, { 878, name: Science Fiction}, { 53, name: Thriller}]"/>
    <x v="5"/>
    <s v=" Horror"/>
    <s v=" Science Fiction"/>
    <s v=" Thriller"/>
    <m/>
    <n v="1551"/>
    <x v="1554"/>
    <s v="[{&quot;id&quot;: 314, &quot;name&quot;: &quot;life and death&quot;}, {&quot;id&quot;: 6155, &quot;name&quot;: &quot;afterlife&quot;}, {&quot;id&quot;: 6954, &quot;name&quot;: &quot;swing&quot;}, {&quot;id&quot;: 10937, &quot;name&quot;: &quot;memory&quot;}, {&quot;id&quot;: 187675, &quot;name&quot;: &quot;medical student&quot;}, {&quot;id&quot;: 187676, &quot;name&quot;: &quot;confetti&quot;}]"/>
    <s v="en"/>
    <s v="Five medical students want to find out if there is life after death. They plan to stop one of their hearts for a few seconds, thus simulating death, and then bring the person back to life. A science fiction thriller from the early 1990's with a star studded cast."/>
    <n v="24114459"/>
    <s v="[{&quot;name&quot;: &quot;Columbia Pictures Corporation&quot;, &quot;id&quot;: 441}, {&quot;name&quot;: &quot;Stonebridge Entertainment&quot;, &quot;id&quot;: 5738}]"/>
    <x v="44"/>
    <s v="[{&quot;iso_3166_1&quot;: &quot;US&quot;, &quot;name&quot;: &quot;United States of America&quot;}]"/>
    <d v="1990-08-09T00:00:00"/>
    <x v="21"/>
    <n v="61489265"/>
    <n v="115"/>
    <s v="[{&quot;iso_639_1&quot;: &quot;en&quot;, &quot;name&quot;: &quot;English&quot;}, {&quot;iso_639_1&quot;: &quot;fr&quot;, &quot;name&quot;: &quot;Fran\u00e7ais&quot;}, {&quot;iso_639_1&quot;: &quot;es&quot;, &quot;name&quot;: &quot;Espa\u00f1ol&quot;}]"/>
    <s v="Released"/>
    <s v="Some lines shouldn't be crossed."/>
    <s v="6.3"/>
    <n v="404"/>
    <n v="35489265"/>
  </r>
  <r>
    <n v="22000000"/>
    <s v="[{ 18, name: Drama}, { 36, name: History}, { 10752, name: War}]"/>
    <x v="5"/>
    <s v=" History"/>
    <s v=" War"/>
    <s v="-"/>
    <m/>
    <n v="5902"/>
    <x v="1555"/>
    <s v="[{&quot;id&quot;: 1199, &quot;name&quot;: &quot;netherlands&quot;}, {&quot;id&quot;: 1956, &quot;name&quot;: &quot;world war ii&quot;}, {&quot;id&quot;: 11102, &quot;name&quot;: &quot;panzer&quot;}, {&quot;id&quot;: 157788, &quot;name&quot;: &quot;british soldier&quot;}]"/>
    <s v="en"/>
    <s v="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
    <n v="20256571"/>
    <s v="[{&quot;name&quot;: &quot;United Artists&quot;, &quot;id&quot;: 60}, {&quot;name&quot;: &quot;Joseph E. Levine Productions&quot;, &quot;id&quot;: 11503}]"/>
    <x v="76"/>
    <s v="[{&quot;iso_3166_1&quot;: &quot;GB&quot;, &quot;name&quot;: &quot;United Kingdom&quot;}, {&quot;iso_3166_1&quot;: &quot;US&quot;, &quot;name&quot;: &quot;United States of America&quot;}]"/>
    <d v="1977-06-15T00:00:00"/>
    <x v="44"/>
    <n v="50750000"/>
    <n v="175"/>
    <s v="[{&quot;iso_639_1&quot;: &quot;en&quot;, &quot;name&quot;: &quot;English&quot;}, {&quot;iso_639_1&quot;: &quot;nl&quot;, &quot;name&quot;: &quot;Nederlands&quot;}, {&quot;iso_639_1&quot;: &quot;pl&quot;, &quot;name&quot;: &quot;Polski&quot;}, {&quot;iso_639_1&quot;: &quot;de&quot;, &quot;name&quot;: &quot;Deutsch&quot;}, {&quot;iso_639_1&quot;: &quot;la&quot;, &quot;name&quot;: &quot;Latin&quot;}]"/>
    <s v="Released"/>
    <s v="Out of the sky comes the screen's most incredible spectacle of men and war!"/>
    <s v="6.9"/>
    <n v="207"/>
    <n v="28750000"/>
  </r>
  <r>
    <n v="26000000"/>
    <s v="[{ 27, name: Horror}, { 53, name: Thriller}]"/>
    <x v="15"/>
    <s v=" Thriller"/>
    <s v="-"/>
    <s v="-"/>
    <m/>
    <n v="11460"/>
    <x v="1556"/>
    <s v="[{&quot;id&quot;: 1562, &quot;name&quot;: &quot;hostage&quot;}, {&quot;id&quot;: 2250, &quot;name&quot;: &quot;menace&quot;}, {&quot;id&quot;: 2708, &quot;name&quot;: &quot;hitman&quot;}, {&quot;id&quot;: 3800, &quot;name&quot;: &quot;airplane&quot;}]"/>
    <s v="en"/>
    <s v="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
    <n v="8802626"/>
    <s v="[{&quot;name&quot;: &quot;DreamWorks SKG&quot;, &quot;id&quot;: 27}, {&quot;name&quot;: &quot;Craven-Maddalena Films&quot;, &quot;id&quot;: 1600}, {&quot;name&quot;: &quot;BenderSpink&quot;, &quot;id&quot;: 6363}]"/>
    <x v="63"/>
    <s v="[{&quot;iso_3166_1&quot;: &quot;US&quot;, &quot;name&quot;: &quot;United States of America&quot;}]"/>
    <d v="2005-08-04T00:00:00"/>
    <x v="11"/>
    <n v="57891803"/>
    <n v="85"/>
    <s v="[{&quot;iso_639_1&quot;: &quot;en&quot;, &quot;name&quot;: &quot;English&quot;}, {&quot;iso_639_1&quot;: &quot;ru&quot;, &quot;name&quot;: &quot;P\u0443\u0441\u0441\u043a\u0438\u0439&quot;}]"/>
    <s v="Released"/>
    <s v="Fear takes flight."/>
    <s v="6.2"/>
    <n v="455"/>
    <n v="31891803"/>
  </r>
  <r>
    <n v="26000000"/>
    <s v="[{ 27, name: Horror}, { 9648, name: Mystery}]"/>
    <x v="15"/>
    <s v=" Mystery"/>
    <s v="-"/>
    <s v="-"/>
    <m/>
    <n v="9358"/>
    <x v="1557"/>
    <s v="[{&quot;id&quot;: 1546, &quot;name&quot;: &quot;ambulance&quot;}, {&quot;id&quot;: 10170, &quot;name&quot;: &quot;premonition&quot;}, {&quot;id&quot;: 11612, &quot;name&quot;: &quot;hospital&quot;}]"/>
    <s v="en"/>
    <s v="When Kimberly has a violent premonition of a highway pileup she blocks the freeway, keeping a few others meant to die, safe...Or are they? The survivors mysteriously start dying and it's up to Kimberly to stop it before she's next."/>
    <n v="37355826"/>
    <s v="[{&quot;name&quot;: &quot;New Line Cinema&quot;, &quot;id&quot;: 12}, {&quot;name&quot;: &quot;Zide-Perry Productions&quot;, &quot;id&quot;: 3169}]"/>
    <x v="12"/>
    <s v="[{&quot;iso_3166_1&quot;: &quot;US&quot;, &quot;name&quot;: &quot;United States of America&quot;}]"/>
    <d v="2003-01-31T00:00:00"/>
    <x v="16"/>
    <n v="90426405"/>
    <n v="90"/>
    <s v="[{&quot;iso_639_1&quot;: &quot;en&quot;, &quot;name&quot;: &quot;English&quot;}]"/>
    <s v="Released"/>
    <s v="Death is like a boomerang. it keeps coming back"/>
    <s v="5.9"/>
    <n v="1023"/>
    <n v="64426405"/>
  </r>
  <r>
    <n v="26000000"/>
    <s v="[{ 28, name: Action}, { 12, name: Adventure}, { 35, name: Comedy}]"/>
    <x v="0"/>
    <s v=" Adventure"/>
    <s v=" Comedy"/>
    <s v="-"/>
    <m/>
    <n v="134"/>
    <x v="1558"/>
    <s v="[{&quot;id&quot;: 530, &quot;name&quot;: &quot;prophecy&quot;}, {&quot;id&quot;: 531, &quot;name&quot;: &quot;southern usa&quot;}, {&quot;id&quot;: 532, &quot;name&quot;: &quot;music record&quot;}, {&quot;id&quot;: 727, &quot;name&quot;: &quot;country music&quot;}, {&quot;id&quot;: 787, &quot;name&quot;: &quot;mississippi&quot;}, {&quot;id&quot;: 3182, &quot;name&quot;: &quot;seduction&quot;}, {&quot;id&quot;: 4344, &quot;name&quot;: &quot;musical&quot;}, {&quot;id&quot;: 4373, &quot;name&quot;: &quot;fraud&quot;}]"/>
    <s v="en"/>
    <s v="In the deep south during the 1930s, three escaped convicts search for hidden treasure while a relentless lawman pursues them. On their journey they come across many comical characters and incredible situations. Based upon Homer's 'Odyssey'."/>
    <n v="39742009"/>
    <s v="[{&quot;name&quot;: &quot;Universal Pictures&quot;, &quot;id&quot;: 33}, {&quot;name&quot;: &quot;Mike Zoss Productions&quot;, &quot;id&quot;: 2092}, {&quot;name&quot;: &quot;Studio Canal&quot;, &quot;id&quot;: 5870}, {&quot;name&quot;: &quot;Touchstone Pictures&quot;, &quot;id&quot;: 9195}, {&quot;name&quot;: &quot;Working Title Films&quot;, &quot;id&quot;: 10163}]"/>
    <x v="14"/>
    <s v="[{&quot;iso_3166_1&quot;: &quot;FR&quot;, &quot;name&quot;: &quot;France&quot;}, {&quot;iso_3166_1&quot;: &quot;GB&quot;, &quot;name&quot;: &quot;United Kingdom&quot;}, {&quot;iso_3166_1&quot;: &quot;US&quot;, &quot;name&quot;: &quot;United States of America&quot;}]"/>
    <d v="2000-08-30T00:00:00"/>
    <x v="20"/>
    <n v="71868327"/>
    <n v="106"/>
    <s v="[{&quot;iso_639_1&quot;: &quot;en&quot;, &quot;name&quot;: &quot;English&quot;}]"/>
    <s v="Released"/>
    <s v="They have a plan...but not a clue."/>
    <s v="7.3"/>
    <n v="1112"/>
    <n v="45868327"/>
  </r>
  <r>
    <n v="26000000"/>
    <s v="[{ 27, name: Horror}]"/>
    <x v="15"/>
    <s v="-"/>
    <s v="-"/>
    <s v="-"/>
    <s v="http://www.legionmovie.com"/>
    <n v="22894"/>
    <x v="1559"/>
    <s v="[{&quot;id&quot;: 290, &quot;name&quot;: &quot;angel&quot;}, {&quot;id&quot;: 10738, &quot;name&quot;: &quot;diner&quot;}, {&quot;id&quot;: 11001, &quot;name&quot;: &quot;religion&quot;}, {&quot;id&quot;: 12332, &quot;name&quot;: &quot;apocalypse&quot;}, {&quot;id&quot;: 15001, &quot;name&quot;: &quot;demon&quot;}, {&quot;id&quot;: 18034, &quot;name&quot;: &quot;desert&quot;}, {&quot;id&quot;: 233004, &quot;name&quot;: &quot;angels&quot;}]"/>
    <s v="en"/>
    <s v="When God loses faith in humankind, he sends his legion of angels to bring on the Apocalypse. Humanity's only hope for survival lies in a group of strangers trapped in an out-of-the-way, desert diner with the Archangel Michael."/>
    <n v="30981604"/>
    <s v="[{&quot;name&quot;: &quot;Bold Films&quot;, &quot;id&quot;: 2266}]"/>
    <x v="288"/>
    <s v="[{&quot;iso_3166_1&quot;: &quot;US&quot;, &quot;name&quot;: &quot;United States of America&quot;}]"/>
    <d v="2010-01-21T00:00:00"/>
    <x v="4"/>
    <n v="67918658"/>
    <n v="100"/>
    <s v="[{&quot;iso_639_1&quot;: &quot;en&quot;, &quot;name&quot;: &quot;English&quot;}]"/>
    <s v="Released"/>
    <s v="When the last angel falls, the fight for mankind begins."/>
    <s v="5.2"/>
    <n v="629"/>
    <n v="41918658"/>
  </r>
  <r>
    <n v="25000000"/>
    <s v="[{ 53, name: Thriller}, { 80, name: Crime}, { 28, name: Action}]"/>
    <x v="6"/>
    <s v=" Crime"/>
    <s v=" Action"/>
    <s v="-"/>
    <s v="http://www.painandgainmovie.com/"/>
    <n v="134374"/>
    <x v="1560"/>
    <s v="[{&quot;id&quot;: 416, &quot;name&quot;: &quot;miami&quot;}, {&quot;id&quot;: 11454, &quot;name&quot;: &quot;scam&quot;}, {&quot;id&quot;: 14536, &quot;name&quot;: &quot;crime&quot;}, {&quot;id&quot;: 155547, &quot;name&quot;: &quot;weight lifting&quot;}, {&quot;id&quot;: 161320, &quot;name&quot;: &quot;weightlifting&quot;}, {&quot;id&quot;: 179431, &quot;name&quot;: &quot;duringcreditsstinger&quot;}]"/>
    <s v="en"/>
    <s v="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
    <n v="31893932"/>
    <s v="[{&quot;name&quot;: &quot;Paramount Pictures&quot;, &quot;id&quot;: 4}, {&quot;name&quot;: &quot;De Line Pictures&quot;, &quot;id&quot;: 2609}]"/>
    <x v="9"/>
    <s v="[{&quot;iso_3166_1&quot;: &quot;US&quot;, &quot;name&quot;: &quot;United States of America&quot;}]"/>
    <d v="2013-04-18T00:00:00"/>
    <x v="8"/>
    <n v="86175291"/>
    <n v="130"/>
    <s v="[{&quot;iso_639_1&quot;: &quot;en&quot;, &quot;name&quot;: &quot;English&quot;}]"/>
    <s v="Released"/>
    <s v="Their American dream is bigger than yours."/>
    <s v="6.1"/>
    <n v="1573"/>
    <n v="61175291"/>
  </r>
  <r>
    <n v="26000000"/>
    <s v="[{ 12, name: Adventure}, { 10751, name: Family}, { 878, name: Science Fiction}, { 53, name: Thriller}]"/>
    <x v="1"/>
    <s v=" Family"/>
    <s v=" Science Fiction"/>
    <s v=" Thriller"/>
    <m/>
    <n v="15028"/>
    <x v="1561"/>
    <s v="[{&quot;id&quot;: 3667, &quot;name&quot;: &quot;time&quot;}, {&quot;id&quot;: 3800, &quot;name&quot;: &quot;airplane&quot;}, {&quot;id&quot;: 14751, &quot;name&quot;: &quot;youth&quot;}, {&quot;id&quot;: 158389, &quot;name&quot;: &quot;wristwatch&quot;}]"/>
    <s v="en"/>
    <s v="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
    <n v="5894163"/>
    <s v="[{&quot;name&quot;: &quot;Paramount Pictures&quot;, &quot;id&quot;: 4}, {&quot;name&quot;: &quot;Nickelodeon Movies&quot;, &quot;id&quot;: 2348}, {&quot;name&quot;: &quot;Valhalla Motion Pictures&quot;, &quot;id&quot;: 11533}]"/>
    <x v="9"/>
    <s v="[{&quot;iso_3166_1&quot;: &quot;US&quot;, &quot;name&quot;: &quot;United States of America&quot;}]"/>
    <d v="2002-03-17T00:00:00"/>
    <x v="18"/>
    <n v="38793283"/>
    <n v="94"/>
    <s v="[{&quot;iso_639_1&quot;: &quot;cs&quot;, &quot;name&quot;: &quot;\u010cesk\u00fd&quot;}, {&quot;iso_639_1&quot;: &quot;en&quot;, &quot;name&quot;: &quot;English&quot;}]"/>
    <s v="Released"/>
    <s v="The adventure of a lifetime, in a few mere seconds."/>
    <s v="4.9"/>
    <n v="89"/>
    <n v="12793283"/>
  </r>
  <r>
    <n v="26000000"/>
    <s v="[{ 18, name: Drama}, { 53, name: Thriller}, { 10752, name: War}]"/>
    <x v="5"/>
    <s v=" Thriller"/>
    <s v=" War"/>
    <s v="-"/>
    <m/>
    <n v="7445"/>
    <x v="1562"/>
    <s v="[{&quot;id&quot;: 380, &quot;name&quot;: &quot;brother brother relationship&quot;}, {&quot;id&quot;: 2102, &quot;name&quot;: &quot;brother-in-law&quot;}, {&quot;id&quot;: 4549, &quot;name&quot;: &quot;loss of husband&quot;}, {&quot;id&quot;: 7158, &quot;name&quot;: &quot;war in afghanistan&quot;}, {&quot;id&quot;: 164181, &quot;name&quot;: &quot;sister-in-law&quot;}]"/>
    <s v="en"/>
    <s v="When his helicopter goes down during his fourth tour of duty in Afghanistan, Marine Sam Cahill is presumed dead. Back home, brother Tommy  steps in to look over Samâ€™s wife, Grace, and two children. Samâ€™s surprise homecoming triggers domestic mayhem."/>
    <n v="2207638"/>
    <s v="[{&quot;name&quot;: &quot;Lionsgate&quot;, &quot;id&quot;: 1632}, {&quot;name&quot;: &quot;Relativity Media&quot;, &quot;id&quot;: 7295}, {&quot;name&quot;: &quot;Sighvatsson Films&quot;, &quot;id&quot;: 11369}, {&quot;name&quot;: &quot;Michael De Luca Productions&quot;, &quot;id&quot;: 11370}, {&quot;name&quot;: &quot;Palomar Pictures (II)&quot;, &quot;id&quot;: 11371}]"/>
    <x v="43"/>
    <s v="[{&quot;iso_3166_1&quot;: &quot;US&quot;, &quot;name&quot;: &quot;United States of America&quot;}]"/>
    <d v="2009-01-27T00:00:00"/>
    <x v="0"/>
    <n v="43318349"/>
    <n v="104"/>
    <s v="[{&quot;iso_639_1&quot;: &quot;en&quot;, &quot;name&quot;: &quot;English&quot;}, {&quot;iso_639_1&quot;: &quot;fr&quot;, &quot;name&quot;: &quot;Fran\u00e7ais&quot;}]"/>
    <s v="Released"/>
    <s v="There are two sides to every family."/>
    <s v="6.8"/>
    <n v="633"/>
    <n v="17318349"/>
  </r>
  <r>
    <n v="26000000"/>
    <s v="[{ 35, name: Comedy}]"/>
    <x v="8"/>
    <s v="-"/>
    <s v="-"/>
    <s v="-"/>
    <s v="http://www.mgm.com/view/Movie/33/"/>
    <n v="17047"/>
    <x v="1563"/>
    <s v="[{&quot;id&quot;: 212, &quot;name&quot;: &quot;london england&quot;}, {&quot;id&quot;: 591, &quot;name&quot;: &quot;cia&quot;}, {&quot;id&quot;: 188178, &quot;name&quot;: &quot;teenage hero&quot;}, {&quot;id&quot;: 213102, &quot;name&quot;: &quot;teen spy&quot;}, {&quot;id&quot;: 214596, &quot;name&quot;: &quot;cia agent&quot;}]"/>
    <s v="en"/>
    <s v="With all-new gadgets, high-flying action, exciting chases and a wisecracking new handler, Derek (Anthony Anderson), Cody has to retrieve the device before the world's leaders fall under the evil control of a diabolical villain."/>
    <n v="10925618"/>
    <s v="[{&quot;name&quot;: &quot;Splendid Pictures&quot;, &quot;id&quot;: 368}, {&quot;name&quot;: &quot;Maverick Films&quot;, &quot;id&quot;: 4000}, {&quot;name&quot;: &quot;Metro-Goldwyn-Mayer (MGM)&quot;, &quot;id&quot;: 8411}, {&quot;name&quot;: &quot;Dylan Sellers Productions&quot;, &quot;id&quot;: 8807}, {&quot;name&quot;: &quot;Madacy Entertainment&quot;, &quot;id&quot;: 12027}]"/>
    <x v="289"/>
    <s v="[{&quot;iso_3166_1&quot;: &quot;US&quot;, &quot;name&quot;: &quot;United States of America&quot;}]"/>
    <d v="2004-12-03T00:00:00"/>
    <x v="13"/>
    <n v="28818995"/>
    <n v="100"/>
    <s v="[{&quot;iso_639_1&quot;: &quot;en&quot;, &quot;name&quot;: &quot;English&quot;}]"/>
    <s v="Released"/>
    <s v="Adventure is an attitude."/>
    <s v="5.2"/>
    <n v="144"/>
    <n v="2818995"/>
  </r>
  <r>
    <n v="56000000"/>
    <s v="[{ 35, name: Comedy}, { 10749, name: Romance}]"/>
    <x v="8"/>
    <s v=" Romance"/>
    <s v="-"/>
    <s v="-"/>
    <m/>
    <n v="62838"/>
    <x v="1564"/>
    <s v="[{&quot;id&quot;: 613, &quot;name&quot;: &quot;new year's eve&quot;}, {&quot;id&quot;: 1675, &quot;name&quot;: &quot;illustrator&quot;}, {&quot;id&quot;: 42923, &quot;name&quot;: &quot;caterer&quot;}, {&quot;id&quot;: 43591, &quot;name&quot;: &quot;pedicab&quot;}, {&quot;id&quot;: 48711, &quot;name&quot;: &quot;ticket&quot;}, {&quot;id&quot;: 68820, &quot;name&quot;: &quot;videoconferencing&quot;}, {&quot;id&quot;: 171366, &quot;name&quot;: &quot;multiple storylines&quot;}, {&quot;id&quot;: 179431, &quot;name&quot;: &quot;duringcreditsstinger&quot;}]"/>
    <s v="en"/>
    <s v="The lives of several couples and singles in New York intertwine over the course of New Year's Eve."/>
    <n v="21219292"/>
    <s v="[{&quot;name&quot;: &quot;New Line Cinema&quot;, &quot;id&quot;: 12}]"/>
    <x v="12"/>
    <s v="[{&quot;iso_3166_1&quot;: &quot;US&quot;, &quot;name&quot;: &quot;United States of America&quot;}]"/>
    <d v="2011-12-08T00:00:00"/>
    <x v="9"/>
    <n v="142044638"/>
    <n v="118"/>
    <s v="[{&quot;iso_639_1&quot;: &quot;en&quot;, &quot;name&quot;: &quot;English&quot;}]"/>
    <s v="Released"/>
    <s v="The one night anything is possible."/>
    <s v="5.7"/>
    <n v="718"/>
    <n v="86044638"/>
  </r>
  <r>
    <n v="42000000"/>
    <s v="[{ 18, name: Drama}, { 53, name: Thriller}, { 9648, name: Mystery}, { 10749, name: Romance}]"/>
    <x v="5"/>
    <s v=" Thriller"/>
    <s v=" Mystery"/>
    <s v=" Romance"/>
    <m/>
    <n v="2057"/>
    <x v="1565"/>
    <s v="[{&quot;id&quot;: 515, &quot;name&quot;: &quot;women&quot;}, {&quot;id&quot;: 572, &quot;name&quot;: &quot;sex&quot;}, {&quot;id&quot;: 701, &quot;name&quot;: &quot;cuba&quot;}, {&quot;id&quot;: 1664, &quot;name&quot;: &quot;eroticism&quot;}, {&quot;id&quot;: 1808, &quot;name&quot;: &quot;lover (female)&quot;}, {&quot;id&quot;: 2983, &quot;name&quot;: &quot;passion&quot;}, {&quot;id&quot;: 6180, &quot;name&quot;: &quot;coffee grower&quot;}, {&quot;id&quot;: 7412, &quot;name&quot;: &quot;sin&quot;}, {&quot;id&quot;: 197602, &quot;name&quot;: &quot;denunciation&quot;}]"/>
    <s v="en"/>
    <s v="A young man is plunged into a life of subterfuge, deceit and mistaken identity in pursuit of a femme fatale whose heart is never quite within his grasp"/>
    <n v="14831402"/>
    <s v="[{&quot;name&quot;: &quot;Metro-Goldwyn-Mayer (MGM)&quot;, &quot;id&quot;: 8411}]"/>
    <x v="142"/>
    <s v="[{&quot;iso_3166_1&quot;: &quot;FR&quot;, &quot;name&quot;: &quot;France&quot;}, {&quot;iso_3166_1&quot;: &quot;US&quot;, &quot;name&quot;: &quot;United States of America&quot;}]"/>
    <d v="2001-08-03T00:00:00"/>
    <x v="17"/>
    <n v="35402320"/>
    <n v="118"/>
    <s v="[{&quot;iso_639_1&quot;: &quot;en&quot;, &quot;name&quot;: &quot;English&quot;}, {&quot;iso_639_1&quot;: &quot;de&quot;, &quot;name&quot;: &quot;Deutsch&quot;}, {&quot;iso_639_1&quot;: &quot;ja&quot;, &quot;name&quot;: &quot;\u65e5\u672c\u8a9e&quot;}, {&quot;iso_639_1&quot;: &quot;la&quot;, &quot;name&quot;: &quot;Latin&quot;}, {&quot;iso_639_1&quot;: &quot;es&quot;, &quot;name&quot;: &quot;Espa\u00f1ol&quot;}]"/>
    <s v="Released"/>
    <s v="This is not a love story - it's a story about love."/>
    <s v="5.8"/>
    <n v="198"/>
    <n v="-6597680"/>
  </r>
  <r>
    <n v="26000000"/>
    <s v="[{ 80, name: Crime}, { 53, name: Thriller}, { 9648, name: Mystery}]"/>
    <x v="13"/>
    <s v=" Thriller"/>
    <s v=" Mystery"/>
    <s v="-"/>
    <m/>
    <n v="70436"/>
    <x v="1566"/>
    <s v="[{&quot;id&quot;: 351, &quot;name&quot;: &quot;poison&quot;}, {&quot;id&quot;: 1936, &quot;name&quot;: &quot;blackmail&quot;}, {&quot;id&quot;: 2404, &quot;name&quot;: &quot;masked ball&quot;}, {&quot;id&quot;: 6165, &quot;name&quot;: &quot;historical figure&quot;}, {&quot;id&quot;: 7172, &quot;name&quot;: &quot;buried alive&quot;}, {&quot;id&quot;: 10714, &quot;name&quot;: &quot;serial killer&quot;}, {&quot;id&quot;: 15145, &quot;name&quot;: &quot;deadline&quot;}, {&quot;id&quot;: 155317, &quot;name&quot;: &quot;edgar allan poe&quot;}, {&quot;id&quot;: 158935, &quot;name&quot;: &quot;newspaper review&quot;}, {&quot;id&quot;: 158938, &quot;name&quot;: &quot;baltimore maryland&quot;}, {&quot;id&quot;: 158940, &quot;name&quot;: &quot;newspaper office&quot;}, {&quot;id&quot;: 158950, &quot;name&quot;: &quot;hard times&quot;}, {&quot;id&quot;: 158951, &quot;name&quot;: &quot;life imitates art&quot;}, {&quot;id&quot;: 158952, &quot;name&quot;: &quot;pendulum&quot;}]"/>
    <s v="en"/>
    <s v="A fictionalized account of the last days of Edgar Allan Poe's life, in which the poet is in pursuit of a serial killer whose murders mirror those in the writer's stories."/>
    <n v="22520842"/>
    <s v="[{&quot;name&quot;: &quot;Relativity Media&quot;, &quot;id&quot;: 7295}]"/>
    <x v="84"/>
    <s v="[{&quot;iso_3166_1&quot;: &quot;HU&quot;, &quot;name&quot;: &quot;Hungary&quot;}, {&quot;iso_3166_1&quot;: &quot;RS&quot;, &quot;name&quot;: &quot;Serbia&quot;}, {&quot;iso_3166_1&quot;: &quot;ES&quot;, &quot;name&quot;: &quot;Spain&quot;}, {&quot;iso_3166_1&quot;: &quot;US&quot;, &quot;name&quot;: &quot;United States of America&quot;}]"/>
    <d v="2012-03-09T00:00:00"/>
    <x v="3"/>
    <n v="29657751"/>
    <n v="111"/>
    <s v="[{&quot;iso_639_1&quot;: &quot;en&quot;, &quot;name&quot;: &quot;English&quot;}]"/>
    <s v="Released"/>
    <s v="The only one who can stop a serial killer is the man who inspired him."/>
    <s v="6.1"/>
    <n v="426"/>
    <n v="3657751"/>
  </r>
  <r>
    <n v="30000000"/>
    <s v="[{ 35, name: Comedy}]"/>
    <x v="8"/>
    <s v="-"/>
    <s v="-"/>
    <s v="-"/>
    <m/>
    <n v="16784"/>
    <x v="1567"/>
    <s v="[]"/>
    <s v="en"/>
    <s v="A US president (Gene Hackman) who has retired after two terms in office returns to his hometown of Mooseport, Maine and decides to run for Mayor against another local candidate (Ray Romano)."/>
    <n v="3314094"/>
    <s v="[{&quot;name&quot;: &quot;Twentieth Century Fox Film Corporation&quot;, &quot;id&quot;: 306}, {&quot;name&quot;: &quot;Intermedia Films&quot;, &quot;id&quot;: 763}, {&quot;name&quot;: &quot;Mediastream Vierte Film GmbH &amp; Co. Vermarktungs KG&quot;, &quot;id&quot;: 19354}, {&quot;name&quot;: &quot;Mooseport Productions&quot;, &quot;id&quot;: 89720}]"/>
    <x v="17"/>
    <s v="[{&quot;iso_3166_1&quot;: &quot;DE&quot;, &quot;name&quot;: &quot;Germany&quot;}, {&quot;iso_3166_1&quot;: &quot;US&quot;, &quot;name&quot;: &quot;United States of America&quot;}]"/>
    <d v="2004-02-24T00:00:00"/>
    <x v="13"/>
    <n v="14000000"/>
    <n v="110"/>
    <s v="[{&quot;iso_639_1&quot;: &quot;en&quot;, &quot;name&quot;: &quot;English&quot;}]"/>
    <s v="Released"/>
    <m/>
    <s v="4.8"/>
    <n v="54"/>
    <n v="-16000000"/>
  </r>
  <r>
    <n v="26000000"/>
    <s v="[{ 28, name: Action}, { 14, name: Fantasy}, { 878, name: Science Fiction}]"/>
    <x v="0"/>
    <s v=" Fantasy"/>
    <s v=" Science Fiction"/>
    <s v="-"/>
    <m/>
    <n v="8011"/>
    <x v="1568"/>
    <s v="[{&quot;id&quot;: 233, &quot;name&quot;: &quot;japan&quot;}, {&quot;id&quot;: 242, &quot;name&quot;: &quot;new york&quot;}, {&quot;id&quot;: 388, &quot;name&quot;: &quot;scotland&quot;}, {&quot;id&quot;: 1629, &quot;name&quot;: &quot;morocco&quot;}, {&quot;id&quot;: 46958, &quot;name&quot;: &quot;good and bad&quot;}]"/>
    <s v="en"/>
    <s v="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
    <n v="7964451"/>
    <s v="[{&quot;name&quot;: &quot;Trans-Film&quot;, &quot;id&quot;: 2662}, {&quot;name&quot;: &quot;Initial Groupe&quot;, &quot;id&quot;: 22240}, {&quot;name&quot;: &quot;Lumi\u00e8re Pictures&quot;, &quot;id&quot;: 25129}, {&quot;name&quot;: &quot;Fallingcloud&quot;, &quot;id&quot;: 30655}]"/>
    <x v="290"/>
    <s v="[{&quot;iso_3166_1&quot;: &quot;CA&quot;, &quot;name&quot;: &quot;Canada&quot;}, {&quot;iso_3166_1&quot;: &quot;FR&quot;, &quot;name&quot;: &quot;France&quot;}, {&quot;iso_3166_1&quot;: &quot;GB&quot;, &quot;name&quot;: &quot;United Kingdom&quot;}]"/>
    <d v="1994-11-29T00:00:00"/>
    <x v="23"/>
    <n v="36800000"/>
    <n v="99"/>
    <s v="[{&quot;iso_639_1&quot;: &quot;en&quot;, &quot;name&quot;: &quot;English&quot;}]"/>
    <s v="Released"/>
    <s v="Throughout time they have hunted each other fulfilling the prophecy, that there can be only one."/>
    <s v="4.5"/>
    <n v="110"/>
    <n v="10800000"/>
  </r>
  <r>
    <n v="25530000"/>
    <s v="[{ 12, name: Adventure}, { 10751, name: Family}]"/>
    <x v="1"/>
    <s v=" Family"/>
    <s v="-"/>
    <s v="-"/>
    <m/>
    <n v="36355"/>
    <x v="1569"/>
    <s v="[{&quot;id&quot;: 630, &quot;name&quot;: &quot;dolphin&quot;}, {&quot;id&quot;: 1196, &quot;name&quot;: &quot;florida&quot;}, {&quot;id&quot;: 3546, &quot;name&quot;: &quot;florida keys&quot;}, {&quot;id&quot;: 13088, &quot;name&quot;: &quot;summer&quot;}]"/>
    <s v="en"/>
    <s v="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
    <n v="4475007"/>
    <s v="[{&quot;name&quot;: &quot;Universal Pictures&quot;, &quot;id&quot;: 33}, {&quot;name&quot;: &quot;The Bubble Factory&quot;, &quot;id&quot;: 27128}, {&quot;name&quot;: &quot;American Films&quot;, &quot;id&quot;: 38181}]"/>
    <x v="14"/>
    <s v="[{&quot;iso_3166_1&quot;: &quot;US&quot;, &quot;name&quot;: &quot;United States of America&quot;}]"/>
    <d v="1996-05-17T00:00:00"/>
    <x v="24"/>
    <n v="20080020"/>
    <n v="95"/>
    <s v="[{&quot;iso_639_1&quot;: &quot;en&quot;, &quot;name&quot;: &quot;English&quot;}]"/>
    <s v="Released"/>
    <s v="This summer it's finally safe to go back in the water."/>
    <s v="5.3"/>
    <n v="84"/>
    <n v="-5449980"/>
  </r>
  <r>
    <n v="26000000"/>
    <s v="[{ 878, name: Science Fiction}, { 9648, name: Mystery}, { 53, name: Thriller}]"/>
    <x v="4"/>
    <s v=" Mystery"/>
    <s v=" Thriller"/>
    <s v="-"/>
    <s v="http://selflessmovie.tumblr.com/"/>
    <n v="238615"/>
    <x v="1570"/>
    <s v="[{&quot;id&quot;: 2251, &quot;name&quot;: &quot;lie&quot;}, {&quot;id&quot;: 4978, &quot;name&quot;: &quot;immortality&quot;}, {&quot;id&quot;: 6564, &quot;name&quot;: &quot;terminal illness&quot;}, {&quot;id&quot;: 10124, &quot;name&quot;: &quot;laboratory&quot;}, {&quot;id&quot;: 10163, &quot;name&quot;: &quot;cancer&quot;}, {&quot;id&quot;: 13005, &quot;name&quot;: &quot;doctor&quot;}, {&quot;id&quot;: 33721, &quot;name&quot;: &quot;body-swap&quot;}, {&quot;id&quot;: 34079, &quot;name&quot;: &quot;death&quot;}, {&quot;id&quot;: 34143, &quot;name&quot;: &quot;rich&quot;}, {&quot;id&quot;: 187008, &quot;name&quot;: &quot;false memory&quot;}, {&quot;id&quot;: 189748, &quot;name&quot;: &quot;soul transference&quot;}, {&quot;id&quot;: 196682, &quot;name&quot;: &quot;rich man&quot;}, {&quot;id&quot;: 205852, &quot;name&quot;: &quot;mind transfer&quot;}, {&quot;id&quot;: 218102, &quot;name&quot;: &quot;host body&quot;}, {&quot;id&quot;: 218105, &quot;name&quot;: &quot;body snatching&quot;}, {&quot;id&quot;: 227385, &quot;name&quot;: &quot;eternal&quot;}]"/>
    <s v="en"/>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n v="66097437"/>
    <s v="[{&quot;name&quot;: &quot;Endgame Entertainment&quot;, &quot;id&quot;: 1205}, {&quot;name&quot;: &quot;Ram Bergman Productions&quot;, &quot;id&quot;: 11092}]"/>
    <x v="256"/>
    <s v="[{&quot;iso_3166_1&quot;: &quot;US&quot;, &quot;name&quot;: &quot;United States of America&quot;}]"/>
    <d v="2015-07-10T00:00:00"/>
    <x v="2"/>
    <n v="30523226"/>
    <n v="116"/>
    <s v="[{&quot;iso_639_1&quot;: &quot;en&quot;, &quot;name&quot;: &quot;English&quot;}]"/>
    <s v="Released"/>
    <s v="God Created Man. Man Created Immortality."/>
    <s v="6.3"/>
    <n v="1091"/>
    <n v="4523226"/>
  </r>
  <r>
    <n v="25000000"/>
    <s v="[{ 18, name: Drama}, { 9648, name: Mystery}, { 53, name: Thriller}]"/>
    <x v="5"/>
    <s v=" Mystery"/>
    <s v=" Thriller"/>
    <s v="-"/>
    <m/>
    <n v="1985"/>
    <x v="1571"/>
    <s v="[{&quot;id&quot;: 740, &quot;name&quot;: &quot;aids&quot;}, {&quot;id&quot;: 4529, &quot;name&quot;: &quot;diplomat&quot;}, {&quot;id&quot;: 5944, &quot;name&quot;: &quot;nairobi&quot;}, {&quot;id&quot;: 6083, &quot;name&quot;: &quot;politician&quot;}, {&quot;id&quot;: 6135, &quot;name&quot;: &quot;pharmaceutical industry&quot;}, {&quot;id&quot;: 10163, &quot;name&quot;: &quot;cancer&quot;}, {&quot;id&quot;: 10326, &quot;name&quot;: &quot;morgue&quot;}, {&quot;id&quot;: 33617, &quot;name&quot;: &quot;genocide in rwanda&quot;}]"/>
    <s v="en"/>
    <s v="Justin Quayle is a low-level British diplomat who has always gone about his work very quietly, not causing any problems. But after his radical wife Tessa is killed he becomes determined to find out why, thrusting himself into the middle of a very dangerous conspiracy."/>
    <n v="20679652"/>
    <s v="[{&quot;name&quot;: &quot;Studio Babelsberg&quot;, &quot;id&quot;: 264}, {&quot;name&quot;: &quot;Epsilon Motion Pictures&quot;, &quot;id&quot;: 1171}, {&quot;name&quot;: &quot;UK Film Council&quot;, &quot;id&quot;: 2452}, {&quot;name&quot;: &quot;Scion Films&quot;, &quot;id&quot;: 7419}, {&quot;name&quot;: &quot;Focus Features&quot;, &quot;id&quot;: 10146}, {&quot;name&quot;: &quot;Blue Sky Films&quot;, &quot;id&quot;: 33680}, {&quot;name&quot;: &quot;Potboiler Productions&quot;, &quot;id&quot;: 36615}]"/>
    <x v="13"/>
    <s v="[{&quot;iso_3166_1&quot;: &quot;CN&quot;, &quot;name&quot;: &quot;China&quot;}, {&quot;iso_3166_1&quot;: &quot;DE&quot;, &quot;name&quot;: &quot;Germany&quot;}, {&quot;iso_3166_1&quot;: &quot;GB&quot;, &quot;name&quot;: &quot;United Kingdom&quot;}, {&quot;iso_3166_1&quot;: &quot;US&quot;, &quot;name&quot;: &quot;United States of America&quot;}]"/>
    <d v="2005-08-31T00:00:00"/>
    <x v="11"/>
    <n v="82466670"/>
    <n v="129"/>
    <s v="[{&quot;iso_639_1&quot;: &quot;de&quot;, &quot;name&quot;: &quot;Deutsch&quot;}, {&quot;iso_639_1&quot;: &quot;en&quot;, &quot;name&quot;: &quot;English&quot;}, {&quot;iso_639_1&quot;: &quot;it&quot;, &quot;name&quot;: &quot;Italiano&quot;}, {&quot;iso_639_1&quot;: &quot;sw&quot;, &quot;name&quot;: &quot;Kiswahili&quot;}]"/>
    <s v="Released"/>
    <s v="Love. At any cost."/>
    <s v="6.8"/>
    <n v="417"/>
    <n v="57466670"/>
  </r>
  <r>
    <n v="30000000"/>
    <s v="[{ 18, name: Drama}]"/>
    <x v="5"/>
    <s v="-"/>
    <s v="-"/>
    <s v="-"/>
    <s v="http://www.thepassionofthechrist.com/"/>
    <n v="615"/>
    <x v="1572"/>
    <s v="[{&quot;id&quot;: 186, &quot;name&quot;: &quot;christianity&quot;}, {&quot;id&quot;: 835, &quot;name&quot;: &quot;jewry&quot;}, {&quot;id&quot;: 1405, &quot;name&quot;: &quot;roman empire&quot;}, {&quot;id&quot;: 2974, &quot;name&quot;: &quot;jesus christ&quot;}, {&quot;id&quot;: 3032, &quot;name&quot;: &quot;suffering&quot;}, {&quot;id&quot;: 3033, &quot;name&quot;: &quot;apostle&quot;}, {&quot;id&quot;: 3034, &quot;name&quot;: &quot;last supper&quot;}, {&quot;id&quot;: 3035, &quot;name&quot;: &quot;roman&quot;}, {&quot;id&quot;: 3036, &quot;name&quot;: &quot;bible&quot;}, {&quot;id&quot;: 10364, &quot;name&quot;: &quot;mission&quot;}, {&quot;id&quot;: 13006, &quot;name&quot;: &quot;torture&quot;}]"/>
    <s v="en"/>
    <s v="&quot;The Passion of the Christ&quo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
    <n v="38171417"/>
    <s v="[{&quot;name&quot;: &quot;Icon Productions&quot;, &quot;id&quot;: 152}, {&quot;name&quot;: &quot;Twentieth Century Fox Film Corporation&quot;, &quot;id&quot;: 306}]"/>
    <x v="137"/>
    <s v="[{&quot;iso_3166_1&quot;: &quot;US&quot;, &quot;name&quot;: &quot;United States of America&quot;}]"/>
    <d v="2004-02-25T00:00:00"/>
    <x v="13"/>
    <n v="611899420"/>
    <n v="127"/>
    <s v="[{&quot;iso_639_1&quot;: &quot;he&quot;, &quot;name&quot;: &quot;\u05e2\u05b4\u05d1\u05b0\u05e8\u05b4\u05d9\u05ea&quot;}, {&quot;iso_639_1&quot;: &quot;la&quot;, &quot;name&quot;: &quot;Latin&quot;}]"/>
    <s v="Released"/>
    <s v="By his wounds, we were healed."/>
    <s v="6.9"/>
    <n v="864"/>
    <n v="581899420"/>
  </r>
  <r>
    <n v="25000000"/>
    <s v="[{ 35, name: Comedy}, { 18, name: Drama}, { 10751, name: Family}]"/>
    <x v="8"/>
    <s v=" Drama"/>
    <s v=" Family"/>
    <s v="-"/>
    <m/>
    <n v="788"/>
    <x v="1573"/>
    <s v="[{&quot;id&quot;: 582, &quot;name&quot;: &quot;san francisco&quot;}, {&quot;id&quot;: 970, &quot;name&quot;: &quot;parents kids relationship&quot;}, {&quot;id&quot;: 1946, &quot;name&quot;: &quot;restaurant&quot;}, {&quot;id&quot;: 2341, &quot;name&quot;: &quot;nanny&quot;}, {&quot;id&quot;: 2546, &quot;name&quot;: &quot;mask&quot;}, {&quot;id&quot;: 4056, &quot;name&quot;: &quot;custody battle&quot;}, {&quot;id&quot;: 167808, &quot;name&quot;: &quot;fake identity&quot;}]"/>
    <s v="en"/>
    <s v="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
    <n v="30884535"/>
    <s v="[{&quot;name&quot;: &quot;Twentieth Century Fox Film Corporation&quot;, &quot;id&quot;: 306}, {&quot;name&quot;: &quot;Blue Wolf&quot;, &quot;id&quot;: 10230}]"/>
    <x v="17"/>
    <s v="[{&quot;iso_3166_1&quot;: &quot;US&quot;, &quot;name&quot;: &quot;United States of America&quot;}]"/>
    <d v="1993-11-24T00:00:00"/>
    <x v="26"/>
    <n v="441286195"/>
    <n v="125"/>
    <s v="[{&quot;iso_639_1&quot;: &quot;en&quot;, &quot;name&quot;: &quot;English&quot;}]"/>
    <s v="Released"/>
    <s v="She makes dinner. She does windows. She reads bedtime stories. She's a blessing... in disguise."/>
    <s v="7.0"/>
    <n v="1591"/>
    <n v="416286195"/>
  </r>
  <r>
    <n v="33000000"/>
    <s v="[{ 18, name: Drama}]"/>
    <x v="5"/>
    <s v="-"/>
    <s v="-"/>
    <s v="-"/>
    <s v="http://www.thegrantorino.com/"/>
    <n v="13223"/>
    <x v="1574"/>
    <s v="[{&quot;id&quot;: 570, &quot;name&quot;: &quot;rape&quot;}, {&quot;id&quot;: 1543, &quot;name&quot;: &quot;war veteran&quot;}, {&quot;id&quot;: 1900, &quot;name&quot;: &quot;immigration&quot;}, {&quot;id&quot;: 10093, &quot;name&quot;: &quot;priest&quot;}, {&quot;id&quot;: 10726, &quot;name&quot;: &quot;gang&quot;}, {&quot;id&quot;: 10938, &quot;name&quot;: &quot;old man&quot;}, {&quot;id&quot;: 13130, &quot;name&quot;: &quot;teenager&quot;}, {&quot;id&quot;: 13142, &quot;name&quot;: &quot;gangster&quot;}, {&quot;id&quot;: 18021, &quot;name&quot;: &quot;detroit&quot;}, {&quot;id&quot;: 33476, &quot;name&quot;: &quot;widower&quot;}, {&quot;id&quot;: 33885, &quot;name&quot;: &quot;car&quot;}, {&quot;id&quot;: 198536, &quot;name&quot;: &quot;hmong&quot;}]"/>
    <s v="en"/>
    <s v="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
    <n v="507453"/>
    <s v="[{&quot;name&quot;: &quot;Village Roadshow Pictures&quot;, &quot;id&quot;: 79}, {&quot;name&quot;: &quot;Malpaso Productions&quot;, &quot;id&quot;: 171}, {&quot;name&quot;: &quot;Gerber Pictures&quot;, &quot;id&quot;: 975}, {&quot;name&quot;: &quot;Warner Bros.&quot;, &quot;id&quot;: 6194}, {&quot;name&quot;: &quot;Double Nickel Entertainment&quot;, &quot;id&quot;: 10138}, {&quot;name&quot;: &quot;Matten Productions&quot;, &quot;id&quot;: 27351}, {&quot;name&quot;: &quot;WV Films IV&quot;, &quot;id&quot;: 27352}]"/>
    <x v="18"/>
    <s v="[{&quot;iso_3166_1&quot;: &quot;US&quot;, &quot;name&quot;: &quot;United States of America&quot;}, {&quot;iso_3166_1&quot;: &quot;DE&quot;, &quot;name&quot;: &quot;Germany&quot;}]"/>
    <d v="2008-12-09T00:00:00"/>
    <x v="7"/>
    <n v="269958228"/>
    <n v="116"/>
    <s v="[{&quot;iso_639_1&quot;: &quot;en&quot;, &quot;name&quot;: &quot;English&quot;}]"/>
    <s v="Released"/>
    <s v="Ever come across somebody you shouldn't have messed with?"/>
    <s v="7.8"/>
    <n v="3086"/>
    <n v="236958228"/>
  </r>
  <r>
    <n v="25100000"/>
    <s v="[{ 18, name: Drama}, { 36, name: History}]"/>
    <x v="5"/>
    <s v=" History"/>
    <s v="-"/>
    <s v="-"/>
    <s v="http://www.wthefilm.com"/>
    <n v="10523"/>
    <x v="1575"/>
    <s v="[{&quot;id&quot;: 279, &quot;name&quot;: &quot;usa&quot;}, {&quot;id&quot;: 833, &quot;name&quot;: &quot;white house&quot;}, {&quot;id&quot;: 840, &quot;name&quot;: &quot;usa president&quot;}, {&quot;id&quot;: 6375, &quot;name&quot;: &quot;george w. bush&quot;}, {&quot;id&quot;: 8570, &quot;name&quot;: &quot;president&quot;}, {&quot;id&quot;: 15087, &quot;name&quot;: &quot;iraq war&quot;}]"/>
    <s v="en"/>
    <s v="Whether you love him or hate him, there is no question that George W. Bush is one of the most controversial public figures in recent memory. W takes viewers through Bushâ€™s eventful life -- his struggles and triumphs, how he found both his wife and his faith, and of course the critical days leading up to Bushâ€™s decision to invade Iraq."/>
    <n v="10445391"/>
    <s v="[{&quot;name&quot;: &quot;Ixtlan Productions&quot;, &quot;id&quot;: 525}, {&quot;name&quot;: &quot;Emperor Motion Pictures&quot;, &quot;id&quot;: 2726}, {&quot;name&quot;: &quot;Global Entertainment Group&quot;, &quot;id&quot;: 2727}]"/>
    <x v="291"/>
    <s v="[{&quot;iso_3166_1&quot;: &quot;US&quot;, &quot;name&quot;: &quot;United States of America&quot;}]"/>
    <d v="2008-10-17T00:00:00"/>
    <x v="7"/>
    <n v="29506464"/>
    <n v="131"/>
    <s v="[{&quot;iso_639_1&quot;: &quot;es&quot;, &quot;name&quot;: &quot;Espa\u00f1ol&quot;}, {&quot;iso_639_1&quot;: &quot;en&quot;, &quot;name&quot;: &quot;English&quot;}]"/>
    <s v="Released"/>
    <s v="A life misunderestimated."/>
    <s v="6.1"/>
    <n v="143"/>
    <n v="4406464"/>
  </r>
  <r>
    <n v="25000000"/>
    <s v="[{ 28, name: Action}, { 53, name: Thriller}]"/>
    <x v="0"/>
    <s v=" Thriller"/>
    <s v="-"/>
    <s v="-"/>
    <m/>
    <n v="8681"/>
    <x v="1576"/>
    <s v="[{&quot;id&quot;: 90, &quot;name&quot;: &quot;paris&quot;}, {&quot;id&quot;: 1930, &quot;name&quot;: &quot;kidnapping&quot;}, {&quot;id&quot;: 6019, &quot;name&quot;: &quot;human trafficking&quot;}, {&quot;id&quot;: 10084, &quot;name&quot;: &quot;rescue&quot;}, {&quot;id&quot;: 13059, &quot;name&quot;: &quot;prostitution&quot;}, {&quot;id&quot;: 182045, &quot;name&quot;: &quot;albanian&quot;}, {&quot;id&quot;: 197430, &quot;name&quot;: &quot;missing daughter&quot;}, {&quot;id&quot;: 212801, &quot;name&quot;: &quot;ex cia agent&quot;}]"/>
    <s v="en"/>
    <s v="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
    <n v="80879032"/>
    <s v="[{&quot;name&quot;: &quot;Twentieth Century Fox Film Corporation&quot;, &quot;id&quot;: 306}, {&quot;name&quot;: &quot;M6 Films&quot;, &quot;id&quot;: 1115}, {&quot;name&quot;: &quot;Canal+&quot;, &quot;id&quot;: 5358}, {&quot;name&quot;: &quot;TPS Star&quot;, &quot;id&quot;: 6586}, {&quot;name&quot;: &quot;Grive Productions&quot;, &quot;id&quot;: 6877}, {&quot;name&quot;: &quot;EuropaCorp&quot;, &quot;id&quot;: 6896}, {&quot;name&quot;: &quot;M6&quot;, &quot;id&quot;: 11261}, {&quot;name&quot;: &quot;Wintergreen Productions&quot;, &quot;id&quot;: 11845}, {&quot;name&quot;: &quot;All Pictures Media&quot;, &quot;id&quot;: 23614}]"/>
    <x v="17"/>
    <s v="[{&quot;iso_3166_1&quot;: &quot;FR&quot;, &quot;name&quot;: &quot;France&quot;}, {&quot;iso_3166_1&quot;: &quot;GB&quot;, &quot;name&quot;: &quot;United Kingdom&quot;}, {&quot;iso_3166_1&quot;: &quot;US&quot;, &quot;name&quot;: &quot;United States of America&quot;}]"/>
    <d v="2008-02-18T00:00:00"/>
    <x v="7"/>
    <n v="226830568"/>
    <n v="93"/>
    <s v="[{&quot;iso_639_1&quot;: &quot;en&quot;, &quot;name&quot;: &quot;English&quot;}, {&quot;iso_639_1&quot;: &quot;fr&quot;, &quot;name&quot;: &quot;Fran\u00e7ais&quot;}, {&quot;iso_639_1&quot;: &quot;ar&quot;, &quot;name&quot;: &quot;\u0627\u0644\u0639\u0631\u0628\u064a\u0629&quot;}, {&quot;iso_639_1&quot;: &quot;sq&quot;, &quot;name&quot;: &quot;shqip&quot;}]"/>
    <s v="Released"/>
    <s v="They took his daughter.  He'll take their lives."/>
    <s v="7.2"/>
    <n v="4369"/>
    <n v="201830568"/>
  </r>
  <r>
    <n v="26000000"/>
    <s v="[{ 18, name: Drama}, { 10749, name: Romance}]"/>
    <x v="5"/>
    <s v=" Romance"/>
    <s v="-"/>
    <s v="-"/>
    <m/>
    <n v="239571"/>
    <x v="1577"/>
    <s v="[{&quot;id&quot;: 161272, &quot;name&quot;: &quot;high school sweetheart&quot;}]"/>
    <s v="en"/>
    <s v="A pair of former high school sweethearts reunite after many years when they return to visit their small hometown."/>
    <n v="3393914"/>
    <s v="[{&quot;name&quot;: &quot;Relativity Media&quot;, &quot;id&quot;: 7295}]"/>
    <x v="84"/>
    <s v="[{&quot;iso_3166_1&quot;: &quot;US&quot;, &quot;name&quot;: &quot;United States of America&quot;}]"/>
    <d v="2014-10-16T00:00:00"/>
    <x v="10"/>
    <n v="35926213"/>
    <n v="117"/>
    <s v="[{&quot;iso_639_1&quot;: &quot;en&quot;, &quot;name&quot;: &quot;English&quot;}]"/>
    <s v="Released"/>
    <s v="You never forget your first love."/>
    <s v="7.2"/>
    <n v="765"/>
    <n v="9926213"/>
  </r>
  <r>
    <n v="25000000"/>
    <s v="[{ 53, name: Thriller}, { 28, name: Action}, { 18, name: Drama}, { 10402, name: Music}, { 10749, name: Romance}]"/>
    <x v="6"/>
    <s v=" Action"/>
    <s v=" Drama"/>
    <s v=" Music"/>
    <m/>
    <n v="619"/>
    <x v="1578"/>
    <s v="[{&quot;id&quot;: 1156, &quot;name&quot;: &quot;sister sister relationship&quot;}, {&quot;id&quot;: 1596, &quot;name&quot;: &quot;anonymous letter&quot;}, {&quot;id&quot;: 2992, &quot;name&quot;: &quot;diva&quot;}, {&quot;id&quot;: 3088, &quot;name&quot;: &quot;bodyguard&quot;}, {&quot;id&quot;: 3089, &quot;name&quot;: &quot;oscar award&quot;}, {&quot;id&quot;: 12670, &quot;name&quot;: &quot;los angeles&quot;}]"/>
    <s v="en"/>
    <s v="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
    <n v="26576385"/>
    <s v="[{&quot;name&quot;: &quot;Tig Productions&quot;, &quot;id&quot;: 335}, {&quot;name&quot;: &quot;Warner Bros.&quot;, &quot;id&quot;: 6194}, {&quot;name&quot;: &quot;Kasdan Pictures&quot;, &quot;id&quot;: 13040}]"/>
    <x v="97"/>
    <s v="[{&quot;iso_3166_1&quot;: &quot;US&quot;, &quot;name&quot;: &quot;United States of America&quot;}]"/>
    <d v="1992-11-25T00:00:00"/>
    <x v="27"/>
    <n v="411006740"/>
    <n v="129"/>
    <s v="[{&quot;iso_639_1&quot;: &quot;en&quot;, &quot;name&quot;: &quot;English&quot;}]"/>
    <s v="Released"/>
    <s v="Never let her out of your sight. Never let your guard down. Never fall in love."/>
    <s v="6.1"/>
    <n v="661"/>
    <n v="386006740"/>
  </r>
  <r>
    <n v="22000000"/>
    <s v="[{ 18, name: Drama}, { 36, name: History}, { 10752, name: War}]"/>
    <x v="5"/>
    <s v=" History"/>
    <s v=" War"/>
    <s v="-"/>
    <s v="http://www.schindlerslist.com/"/>
    <n v="424"/>
    <x v="1579"/>
    <s v="[{&quot;id&quot;: 1382, &quot;name&quot;: &quot;factory&quot;}, {&quot;id&quot;: 1631, &quot;name&quot;: &quot;concentration camp&quot;}, {&quot;id&quot;: 1701, &quot;name&quot;: &quot;hero&quot;}, {&quot;id&quot;: 1739, &quot;name&quot;: &quot;holocaust&quot;}, {&quot;id&quot;: 1956, &quot;name&quot;: &quot;world war ii&quot;}, {&quot;id&quot;: 2652, &quot;name&quot;: &quot;nazis&quot;}, {&quot;id&quot;: 3599, &quot;name&quot;: &quot;defense industry&quot;}, {&quot;id&quot;: 5565, &quot;name&quot;: &quot;biography&quot;}, {&quot;id&quot;: 194409, &quot;name&quot;: &quot;the holocaust&quot;}]"/>
    <s v="en"/>
    <s v="The true story of how businessman Oskar Schindler saved over a thousand Jewish lives from the Nazis while they worked as slaves in his factory during World War II."/>
    <n v="104469351"/>
    <s v="[{&quot;name&quot;: &quot;Universal Pictures&quot;, &quot;id&quot;: 33}, {&quot;name&quot;: &quot;Amblin Entertainment&quot;, &quot;id&quot;: 56}]"/>
    <x v="14"/>
    <s v="[{&quot;iso_3166_1&quot;: &quot;US&quot;, &quot;name&quot;: &quot;United States of America&quot;}]"/>
    <d v="1993-11-29T00:00:00"/>
    <x v="26"/>
    <n v="321365567"/>
    <n v="195"/>
    <s v="[{&quot;iso_639_1&quot;: &quot;de&quot;, &quot;name&quot;: &quot;Deutsch&quot;}, {&quot;iso_639_1&quot;: &quot;pl&quot;, &quot;name&quot;: &quot;Polski&quot;}, {&quot;iso_639_1&quot;: &quot;he&quot;, &quot;name&quot;: &quot;\u05e2\u05b4\u05d1\u05b0\u05e8\u05b4\u05d9\u05ea&quot;}, {&quot;iso_639_1&quot;: &quot;en&quot;, &quot;name&quot;: &quot;English&quot;}]"/>
    <s v="Released"/>
    <s v="Whoever saves one life, saves the world entire."/>
    <s v="8.3"/>
    <n v="4329"/>
    <n v="299365567"/>
  </r>
  <r>
    <n v="28000000"/>
    <s v="[{ 18, name: Drama}, { 53, name: Thriller}]"/>
    <x v="5"/>
    <s v=" Thriller"/>
    <s v="-"/>
    <s v="-"/>
    <m/>
    <n v="162903"/>
    <x v="1580"/>
    <s v="[{&quot;id&quot;: 736, &quot;name&quot;: &quot;journalist&quot;}, {&quot;id&quot;: 5565, &quot;name&quot;: &quot;biography&quot;}, {&quot;id&quot;: 11615, &quot;name&quot;: &quot;internet&quot;}, {&quot;id&quot;: 33646, &quot;name&quot;: &quot;information leak&quot;}, {&quot;id&quot;: 208647, &quot;name&quot;: &quot;activist&quot;}]"/>
    <s v="en"/>
    <s v="A look at the relationship between WikiLeaks founder Julian Assange and his early supporter and eventual colleague Daniel Domscheit-Berg, and how the website's growth and influence led to an irreparable rift between the two friends."/>
    <n v="20267062"/>
    <s v="[{&quot;name&quot;: &quot;DreamWorks SKG&quot;, &quot;id&quot;: 27}, {&quot;name&quot;: &quot;Participant Media&quot;, &quot;id&quot;: 6735}, {&quot;name&quot;: &quot;Reliance Entertainment&quot;, &quot;id&quot;: 7294}, {&quot;name&quot;: &quot;Touchstone Pictures&quot;, &quot;id&quot;: 9195}, {&quot;name&quot;: &quot;Anonymous Content&quot;, &quot;id&quot;: 10039}]"/>
    <x v="63"/>
    <s v="[{&quot;iso_3166_1&quot;: &quot;BE&quot;, &quot;name&quot;: &quot;Belgium&quot;}, {&quot;iso_3166_1&quot;: &quot;US&quot;, &quot;name&quot;: &quot;United States of America&quot;}]"/>
    <d v="2013-10-11T00:00:00"/>
    <x v="8"/>
    <n v="8555008"/>
    <n v="128"/>
    <s v="[{&quot;iso_639_1&quot;: &quot;en&quot;, &quot;name&quot;: &quot;English&quot;}]"/>
    <s v="Released"/>
    <s v="You can't expose the world's secrets without exposing yourself"/>
    <s v="5.7"/>
    <n v="364"/>
    <n v="-19444992"/>
  </r>
  <r>
    <n v="30000000"/>
    <s v="[{ 27, name: Horror}]"/>
    <x v="15"/>
    <s v="-"/>
    <s v="-"/>
    <s v="-"/>
    <m/>
    <n v="6466"/>
    <x v="1581"/>
    <s v="[{&quot;id&quot;: 9826, &quot;name&quot;: &quot;murder&quot;}, {&quot;id&quot;: 10776, &quot;name&quot;: &quot;marijuana&quot;}, {&quot;id&quot;: 13130, &quot;name&quot;: &quot;teenager&quot;}, {&quot;id&quot;: 161794, &quot;name&quot;: &quot;bad dream&quot;}]"/>
    <s v="en"/>
    <s v="Evil dream-demon Freddy Krueger devises a plan to manipulate the unstoppable Jason Vorhees into hacking up the teenagers of Elm Street in an effort to make people remember the name Freddy Krueger, thus freeing him from limbo."/>
    <n v="2669592"/>
    <s v="[{&quot;name&quot;: &quot;New Line Cinema&quot;, &quot;id&quot;: 12}, {&quot;name&quot;: &quot;Cecchi Gori Group Tiger Cinematografica&quot;, &quot;id&quot;: 371}, {&quot;name&quot;: &quot;Avery Pix&quot;, &quot;id&quot;: 1565}, {&quot;name&quot;: &quot;Sean S. Cunningham Films&quot;, &quot;id&quot;: 17611}, {&quot;name&quot;: &quot;Crystal Lake Entertainment&quot;, &quot;id&quot;: 21783}, {&quot;name&quot;: &quot;WTC Productions&quot;, &quot;id&quot;: 50102}, {&quot;name&quot;: &quot;Yannix Technology Corporation&quot;, &quot;id&quot;: 53063}]"/>
    <x v="12"/>
    <s v="[{&quot;iso_3166_1&quot;: &quot;CA&quot;, &quot;name&quot;: &quot;Canada&quot;}, {&quot;iso_3166_1&quot;: &quot;IT&quot;, &quot;name&quot;: &quot;Italy&quot;}, {&quot;iso_3166_1&quot;: &quot;US&quot;, &quot;name&quot;: &quot;United States of America&quot;}]"/>
    <d v="2003-08-15T00:00:00"/>
    <x v="16"/>
    <n v="114908830"/>
    <n v="97"/>
    <s v="[{&quot;iso_639_1&quot;: &quot;en&quot;, &quot;name&quot;: &quot;English&quot;}]"/>
    <s v="Released"/>
    <s v="Evil Will Battle Evil"/>
    <s v="5.8"/>
    <n v="594"/>
    <n v="84908830"/>
  </r>
  <r>
    <n v="25000000"/>
    <s v="[{ 28, name: Action}, { 12, name: Adventure}, { 16, name: Animation}, { 35, name: Comedy}, { 10751, name: Family}, { 14, name: Fantasy}, { 878, name: Science Fiction}]"/>
    <x v="0"/>
    <s v=" Adventure"/>
    <s v=" Animation"/>
    <s v=" Comedy"/>
    <m/>
    <n v="12589"/>
    <x v="1582"/>
    <s v="[{&quot;id&quot;: 797, &quot;name&quot;: &quot;showdown&quot;}, {&quot;id&quot;: 2998, &quot;name&quot;: &quot;gi&quot;}, {&quot;id&quot;: 3289, &quot;name&quot;: &quot;villain&quot;}, {&quot;id&quot;: 6257, &quot;name&quot;: &quot;genius&quot;}, {&quot;id&quot;: 9951, &quot;name&quot;: &quot;alien&quot;}, {&quot;id&quot;: 10084, &quot;name&quot;: &quot;rescue&quot;}, {&quot;id&quot;: 12101, &quot;name&quot;: &quot;miniaturization&quot;}, {&quot;id&quot;: 14544, &quot;name&quot;: &quot;robot&quot;}, {&quot;id&quot;: 14643, &quot;name&quot;: &quot;battle&quot;}, {&quot;id&quot;: 18069, &quot;name&quot;: &quot;laser gun&quot;}, {&quot;id&quot;: 18096, &quot;name&quot;: &quot;spear&quot;}, {&quot;id&quot;: 33353, &quot;name&quot;: &quot;boy genius&quot;}]"/>
    <s v="en"/>
    <s v="Jimmy Neutron is a boy genius and way ahead of his friends, but when it comes to being cool, he's a little behind. All until one day when his parents, and parents all over Earth are kidnapped by aliens, it's up to him to lead all the children of the world to rescue their parents."/>
    <n v="12739721"/>
    <s v="[{&quot;name&quot;: &quot;Nickelodeon Movies&quot;, &quot;id&quot;: 2348}, {&quot;name&quot;: &quot;Universal Cartoon Studios&quot;, &quot;id&quot;: 4285}, {&quot;name&quot;: &quot;Paramount Animation&quot;, &quot;id&quot;: 24955}]"/>
    <x v="271"/>
    <s v="[{&quot;iso_3166_1&quot;: &quot;US&quot;, &quot;name&quot;: &quot;United States of America&quot;}]"/>
    <d v="2001-12-21T00:00:00"/>
    <x v="17"/>
    <n v="80936232"/>
    <n v="83"/>
    <s v="[{&quot;iso_639_1&quot;: &quot;en&quot;, &quot;name&quot;: &quot;English&quot;}]"/>
    <s v="Released"/>
    <s v="He may be small, but he's got a big brain!"/>
    <s v="5.6"/>
    <n v="231"/>
    <n v="55936232"/>
  </r>
  <r>
    <n v="25000000"/>
    <s v="[{ 28, name: Action}, { 53, name: Thriller}, { 878, name: Science Fiction}]"/>
    <x v="0"/>
    <s v=" Thriller"/>
    <s v=" Science Fiction"/>
    <s v="-"/>
    <s v="http://www.cloverfieldmovie.com/"/>
    <n v="7191"/>
    <x v="1583"/>
    <s v="[{&quot;id&quot;: 720, &quot;name&quot;: &quot;helicopter&quot;}, {&quot;id&quot;: 1299, &quot;name&quot;: &quot;monster&quot;}, {&quot;id&quot;: 1418, &quot;name&quot;: &quot;skyscraper&quot;}, {&quot;id&quot;: 1721, &quot;name&quot;: &quot;fight&quot;}, {&quot;id&quot;: 2249, &quot;name&quot;: &quot;camcorder&quot;}, {&quot;id&quot;: 4210, &quot;name&quot;: &quot;panic&quot;}, {&quot;id&quot;: 4630, &quot;name&quot;: &quot;chaos&quot;}, {&quot;id&quot;: 6152, &quot;name&quot;: &quot;supernatural&quot;}, {&quot;id&quot;: 6898, &quot;name&quot;: &quot;quarantine&quot;}, {&quot;id&quot;: 9713, &quot;name&quot;: &quot;friends&quot;}, {&quot;id&quot;: 9951, &quot;name&quot;: &quot;alien&quot;}, {&quot;id&quot;: 10084, &quot;name&quot;: &quot;rescue&quot;}, {&quot;id&quot;: 10349, &quot;name&quot;: &quot;survival&quot;}, {&quot;id&quot;: 10617, &quot;name&quot;: &quot;disaster&quot;}, {&quot;id&quot;: 10685, &quot;name&quot;: &quot;escape&quot;}, {&quot;id&quot;: 11100, &quot;name&quot;: &quot;giant monster&quot;}, {&quot;id&quot;: 161791, &quot;name&quot;: &quot;kaiju&quot;}, {&quot;id&quot;: 162365, &quot;name&quot;: &quot;military&quot;}, {&quot;id&quot;: 163053, &quot;name&quot;: &quot;found footage&quot;}, {&quot;id&quot;: 179430, &quot;name&quot;: &quot;aftercreditsstinger&quot;}]"/>
    <s v="en"/>
    <s v="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
    <n v="46942396"/>
    <s v="[{&quot;name&quot;: &quot;Paramount Pictures&quot;, &quot;id&quot;: 4}, {&quot;name&quot;: &quot;Bad Robot&quot;, &quot;id&quot;: 11461}]"/>
    <x v="9"/>
    <s v="[{&quot;iso_3166_1&quot;: &quot;US&quot;, &quot;name&quot;: &quot;United States of America&quot;}]"/>
    <d v="2008-01-15T00:00:00"/>
    <x v="7"/>
    <n v="170764026"/>
    <n v="85"/>
    <s v="[{&quot;iso_639_1&quot;: &quot;ru&quot;, &quot;name&quot;: &quot;P\u0443\u0441\u0441\u043a\u0438\u0439&quot;}, {&quot;iso_639_1&quot;: &quot;en&quot;, &quot;name&quot;: &quot;English&quot;}]"/>
    <s v="Released"/>
    <s v="Some Thing Has Found Us"/>
    <s v="6.4"/>
    <n v="2251"/>
    <n v="145764026"/>
  </r>
  <r>
    <n v="25000000"/>
    <s v="[{ 878, name: Science Fiction}, { 12, name: Adventure}, { 28, name: Action}, { 35, name: Comedy}, { 10751, name: Family}]"/>
    <x v="4"/>
    <s v=" Adventure"/>
    <s v=" Action"/>
    <s v=" Comedy"/>
    <m/>
    <n v="1497"/>
    <x v="1584"/>
    <s v="[{&quot;id&quot;: 853, &quot;name&quot;: &quot;crime fighter&quot;}, {&quot;id&quot;: 1721, &quot;name&quot;: &quot;fight&quot;}, {&quot;id&quot;: 1852, &quot;name&quot;: &quot;mutant&quot;}, {&quot;id&quot;: 6362, &quot;name&quot;: &quot;turtle&quot;}, {&quot;id&quot;: 10278, &quot;name&quot;: &quot;ninja&quot;}, {&quot;id&quot;: 12193, &quot;name&quot;: &quot;reporter&quot;}, {&quot;id&quot;: 14512, &quot;name&quot;: &quot;new york city&quot;}]"/>
    <s v="en"/>
    <s v="The Turtles and the Shredder battle once again, this time for the last cannister of the ooze that created the Turtles, which Shredder wants to create an army of new mutants."/>
    <n v="15505137"/>
    <s v="[{&quot;name&quot;: &quot;New Line Cinema&quot;, &quot;id&quot;: 12}, {&quot;name&quot;: &quot;Golden Harvest Company&quot;, &quot;id&quot;: 2521}]"/>
    <x v="12"/>
    <s v="[{&quot;iso_3166_1&quot;: &quot;HK&quot;, &quot;name&quot;: &quot;Hong Kong&quot;}, {&quot;iso_3166_1&quot;: &quot;US&quot;, &quot;name&quot;: &quot;United States of America&quot;}]"/>
    <d v="1991-03-22T00:00:00"/>
    <x v="22"/>
    <n v="78000000"/>
    <n v="88"/>
    <s v="[{&quot;iso_639_1&quot;: &quot;en&quot;, &quot;name&quot;: &quot;English&quot;}]"/>
    <s v="Released"/>
    <s v="Cowabunga, it's the new turtle movie."/>
    <s v="5.8"/>
    <n v="286"/>
    <n v="53000000"/>
  </r>
  <r>
    <n v="25000000"/>
    <s v="[{ 80, name: Crime}, { 18, name: Drama}, { 36, name: History}, { 53, name: Thriller}]"/>
    <x v="13"/>
    <s v=" Drama"/>
    <s v=" History"/>
    <s v=" Thriller"/>
    <m/>
    <n v="117"/>
    <x v="1585"/>
    <s v="[{&quot;id&quot;: 14899, &quot;name&quot;: &quot;white suit&quot;}, {&quot;id&quot;: 155714, &quot;name&quot;: &quot;al capone&quot;}, {&quot;id&quot;: 168590, &quot;name&quot;: &quot;tough cop&quot;}, {&quot;id&quot;: 177354, &quot;name&quot;: &quot;treasury agent&quot;}, {&quot;id&quot;: 177359, &quot;name&quot;: &quot;untouchable&quot;}, {&quot;id&quot;: 177362, &quot;name&quot;: &quot;tax evasion&quot;}, {&quot;id&quot;: 177364, &quot;name&quot;: &quot;jury tampering&quot;}, {&quot;id&quot;: 177370, &quot;name&quot;: &quot;rule of law&quot;}, {&quot;id&quot;: 177372, &quot;name&quot;: &quot;rooftop chase&quot;}, {&quot;id&quot;: 177380, &quot;name&quot;: &quot;cutting face while shaving&quot;}, {&quot;id&quot;: 214548, &quot;name&quot;: &quot;1930s&quot;}]"/>
    <s v="en"/>
    <s v="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
    <n v="38272889"/>
    <s v="[{&quot;name&quot;: &quot;Paramount Pictures&quot;, &quot;id&quot;: 4}]"/>
    <x v="9"/>
    <s v="[{&quot;iso_3166_1&quot;: &quot;US&quot;, &quot;name&quot;: &quot;United States of America&quot;}]"/>
    <d v="1987-06-02T00:00:00"/>
    <x v="38"/>
    <n v="76270454"/>
    <n v="119"/>
    <s v="[{&quot;iso_639_1&quot;: &quot;en&quot;, &quot;name&quot;: &quot;English&quot;}]"/>
    <s v="Released"/>
    <s v="What are you prepared to do?"/>
    <s v="7.6"/>
    <n v="1384"/>
    <n v="51270454"/>
  </r>
  <r>
    <n v="25000000"/>
    <s v="[{ 80, name: Crime}, { 18, name: Drama}, { 53, name: Thriller}]"/>
    <x v="13"/>
    <s v=" Drama"/>
    <s v=" Thriller"/>
    <s v="-"/>
    <m/>
    <n v="6977"/>
    <x v="1586"/>
    <s v="[{&quot;id&quot;: 1556, &quot;name&quot;: &quot;texas&quot;}, {&quot;id&quot;: 2149, &quot;name&quot;: &quot;drug traffic&quot;}, {&quot;id&quot;: 2708, &quot;name&quot;: &quot;hitman&quot;}, {&quot;id&quot;: 5616, &quot;name&quot;: &quot;united states\u2013mexico barrier&quot;}, {&quot;id&quot;: 9937, &quot;name&quot;: &quot;suspense&quot;}]"/>
    <s v="en"/>
    <s v="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
    <n v="53645267"/>
    <s v="[{&quot;name&quot;: &quot;Miramax Films&quot;, &quot;id&quot;: 14}, {&quot;name&quot;: &quot;Scott Rudin Productions&quot;, &quot;id&quot;: 258}, {&quot;name&quot;: &quot;Paramount Vantage&quot;, &quot;id&quot;: 838}, {&quot;name&quot;: &quot;Mike Zoss Productions&quot;, &quot;id&quot;: 2092}]"/>
    <x v="61"/>
    <s v="[{&quot;iso_3166_1&quot;: &quot;US&quot;, &quot;name&quot;: &quot;United States of America&quot;}]"/>
    <d v="2007-11-08T00:00:00"/>
    <x v="1"/>
    <n v="171600000"/>
    <n v="122"/>
    <s v="[{&quot;iso_639_1&quot;: &quot;en&quot;, &quot;name&quot;: &quot;English&quot;}, {&quot;iso_639_1&quot;: &quot;es&quot;, &quot;name&quot;: &quot;Espa\u00f1ol&quot;}]"/>
    <s v="Released"/>
    <s v="There are no clean getaways."/>
    <s v="7.7"/>
    <n v="3003"/>
    <n v="146600000"/>
  </r>
  <r>
    <n v="25000000"/>
    <s v="[{ 28, name: Action}, { 35, name: Comedy}]"/>
    <x v="0"/>
    <s v=" Comedy"/>
    <s v="-"/>
    <s v="-"/>
    <m/>
    <n v="168530"/>
    <x v="1587"/>
    <s v="[{&quot;id&quot;: 4668, &quot;name&quot;: &quot;police operation&quot;}, {&quot;id&quot;: 15090, &quot;name&quot;: &quot;police officer&quot;}, {&quot;id&quot;: 164677, &quot;name&quot;: &quot;brother-in-law brother-in-law relationship&quot;}, {&quot;id&quot;: 179431, &quot;name&quot;: &quot;duringcreditsstinger&quot;}, {&quot;id&quot;: 179450, &quot;name&quot;: &quot;black men&quot;}]"/>
    <s v="en"/>
    <s v="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
    <n v="28468"/>
    <s v="[{&quot;name&quot;: &quot;Universal Pictures&quot;, &quot;id&quot;: 33}, {&quot;name&quot;: &quot;Rainforest Films&quot;, &quot;id&quot;: 1309}, {&quot;name&quot;: &quot;Cube Vision&quot;, &quot;id&quot;: 2780}, {&quot;name&quot;: &quot;Relativity Media&quot;, &quot;id&quot;: 7295}]"/>
    <x v="14"/>
    <s v="[{&quot;iso_3166_1&quot;: &quot;US&quot;, &quot;name&quot;: &quot;United States of America&quot;}]"/>
    <d v="2014-01-07T00:00:00"/>
    <x v="10"/>
    <n v="153997819"/>
    <n v="99"/>
    <s v="[{&quot;iso_639_1&quot;: &quot;en&quot;, &quot;name&quot;: &quot;English&quot;}]"/>
    <s v="Released"/>
    <s v="Propose to this cop's sister? Rookie mistake."/>
    <s v="6.1"/>
    <n v="853"/>
    <n v="128997819"/>
  </r>
  <r>
    <n v="25000000"/>
    <s v="[{ 35, name: Comedy}, { 10749, name: Romance}, { 18, name: Drama}]"/>
    <x v="8"/>
    <s v=" Romance"/>
    <s v=" Drama"/>
    <s v="-"/>
    <m/>
    <n v="634"/>
    <x v="1588"/>
    <s v="[{&quot;id&quot;: 65, &quot;name&quot;: &quot;holiday&quot;}, {&quot;id&quot;: 212, &quot;name&quot;: &quot;london england&quot;}, {&quot;id&quot;: 392, &quot;name&quot;: &quot;england&quot;}, {&quot;id&quot;: 567, &quot;name&quot;: &quot;alcohol&quot;}, {&quot;id&quot;: 572, &quot;name&quot;: &quot;sex&quot;}, {&quot;id&quot;: 725, &quot;name&quot;: &quot;lovesickness&quot;}, {&quot;id&quot;: 903, &quot;name&quot;: &quot;telecaster&quot;}, {&quot;id&quot;: 1421, &quot;name&quot;: &quot;birthday&quot;}, {&quot;id&quot;: 1441, &quot;name&quot;: &quot;christmas party&quot;}, {&quot;id&quot;: 1774, &quot;name&quot;: &quot;news broadcast&quot;}, {&quot;id&quot;: 2039, &quot;name&quot;: &quot;sexual frustration&quot;}, {&quot;id&quot;: 2913, &quot;name&quot;: &quot;diary&quot;}, {&quot;id&quot;: 3170, &quot;name&quot;: &quot;cigarette&quot;}, {&quot;id&quot;: 5600, &quot;name&quot;: &quot;daughter&quot;}, {&quot;id&quot;: 10707, &quot;name&quot;: &quot;mother daughter relationship&quot;}, {&quot;id&quot;: 10909, &quot;name&quot;: &quot;lawyer&quot;}, {&quot;id&quot;: 12193, &quot;name&quot;: &quot;reporter&quot;}, {&quot;id&quot;: 34094, &quot;name&quot;: &quot;extramarital affair&quot;}, {&quot;id&quot;: 179431, &quot;name&quot;: &quot;duringcreditsstinger&quot;}, {&quot;id&quot;: 187056, &quot;name&quot;: &quot;woman director&quot;}, {&quot;id&quot;: 207317, &quot;name&quot;: &quot;christmas&quot;}]"/>
    <s v="en"/>
    <s v="A chaotic Bridget Jones meets a snobbish lawyer, and he soon enters her world of imperfections."/>
    <n v="35310712"/>
    <s v="[{&quot;name&quot;: &quot;Miramax Films&quot;, &quot;id&quot;: 14}, {&quot;name&quot;: &quot;Universal Pictures&quot;, &quot;id&quot;: 33}, {&quot;name&quot;: &quot;Studio Canal&quot;, &quot;id&quot;: 5870}, {&quot;name&quot;: &quot;Working Title Films&quot;, &quot;id&quot;: 10163}, {&quot;name&quot;: &quot;Little Bird&quot;, &quot;id&quot;: 11358}]"/>
    <x v="61"/>
    <s v="[{&quot;iso_3166_1&quot;: &quot;FR&quot;, &quot;name&quot;: &quot;France&quot;}, {&quot;iso_3166_1&quot;: &quot;IE&quot;, &quot;name&quot;: &quot;Ireland&quot;}, {&quot;iso_3166_1&quot;: &quot;GB&quot;, &quot;name&quot;: &quot;United Kingdom&quot;}, {&quot;iso_3166_1&quot;: &quot;US&quot;, &quot;name&quot;: &quot;United States of America&quot;}]"/>
    <d v="2001-04-13T00:00:00"/>
    <x v="17"/>
    <n v="281929795"/>
    <n v="97"/>
    <s v="[{&quot;iso_639_1&quot;: &quot;en&quot;, &quot;name&quot;: &quot;English&quot;}]"/>
    <s v="Released"/>
    <s v="Health Warning: Adopting Bridget's lifestyle could seriously damage your health."/>
    <s v="6.5"/>
    <n v="1356"/>
    <n v="256929795"/>
  </r>
  <r>
    <n v="25000000"/>
    <s v="[{ 35, name: Comedy}, { 18, name: Drama}, { 10749, name: Romance}]"/>
    <x v="8"/>
    <s v=" Drama"/>
    <s v=" Romance"/>
    <s v="-"/>
    <m/>
    <n v="392"/>
    <x v="1589"/>
    <s v="[{&quot;id&quot;: 715, &quot;name&quot;: &quot;chocolate&quot;}, {&quot;id&quot;: 1919, &quot;name&quot;: &quot;mayor&quot;}, {&quot;id&quot;: 1924, &quot;name&quot;: &quot;praline&quot;}, {&quot;id&quot;: 9457, &quot;name&quot;: &quot;single&quot;}, {&quot;id&quot;: 10707, &quot;name&quot;: &quot;mother daughter relationship&quot;}]"/>
    <s v="en"/>
    <s v="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
    <n v="28727731"/>
    <s v="[{&quot;name&quot;: &quot;Miramax Films&quot;, &quot;id&quot;: 14}, {&quot;name&quot;: &quot;David Brown Productions&quot;, &quot;id&quot;: 903}, {&quot;name&quot;: &quot;Fat Free&quot;, &quot;id&quot;: 65781}]"/>
    <x v="61"/>
    <s v="[{&quot;iso_3166_1&quot;: &quot;GB&quot;, &quot;name&quot;: &quot;United Kingdom&quot;}, {&quot;iso_3166_1&quot;: &quot;US&quot;, &quot;name&quot;: &quot;United States of America&quot;}]"/>
    <d v="2000-12-14T00:00:00"/>
    <x v="20"/>
    <n v="152500343"/>
    <n v="121"/>
    <s v="[{&quot;iso_639_1&quot;: &quot;en&quot;, &quot;name&quot;: &quot;English&quot;}, {&quot;iso_639_1&quot;: &quot;fr&quot;, &quot;name&quot;: &quot;Fran\u00e7ais&quot;}]"/>
    <s v="Released"/>
    <s v="...and the world is still indulging!"/>
    <s v="6.8"/>
    <n v="951"/>
    <n v="127500343"/>
  </r>
  <r>
    <n v="45000000"/>
    <s v="[{ 35, name: Comedy}]"/>
    <x v="8"/>
    <s v="-"/>
    <s v="-"/>
    <s v="-"/>
    <m/>
    <n v="10327"/>
    <x v="1590"/>
    <s v="[{&quot;id&quot;: 521, &quot;name&quot;: &quot;washington d.c.&quot;}, {&quot;id&quot;: 1680, &quot;name&quot;: &quot;boston&quot;}, {&quot;id&quot;: 2686, &quot;name&quot;: &quot;chambers of a barrister&quot;}, {&quot;id&quot;: 7682, &quot;name&quot;: &quot;tierversuch&quot;}, {&quot;id&quot;: 10909, &quot;name&quot;: &quot;lawyer&quot;}]"/>
    <s v="en"/>
    <s v="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
    <n v="4340616"/>
    <s v="[{&quot;name&quot;: &quot;Type A Films&quot;, &quot;id&quot;: 2308}, {&quot;name&quot;: &quot;Marc Platt Productions&quot;, &quot;id&quot;: 2527}, {&quot;name&quot;: &quot;Metro-Goldwyn-Mayer (MGM)&quot;, &quot;id&quot;: 8411}]"/>
    <x v="292"/>
    <s v="[{&quot;iso_3166_1&quot;: &quot;US&quot;, &quot;name&quot;: &quot;United States of America&quot;}]"/>
    <d v="2003-07-02T00:00:00"/>
    <x v="16"/>
    <n v="124914842"/>
    <n v="95"/>
    <s v="[{&quot;iso_639_1&quot;: &quot;en&quot;, &quot;name&quot;: &quot;English&quot;}]"/>
    <s v="Released"/>
    <s v="Bigger. Bolder. Blonder."/>
    <s v="5.1"/>
    <n v="377"/>
    <n v="79914842"/>
  </r>
  <r>
    <n v="25000000"/>
    <s v="[{ 35, name: Comedy}]"/>
    <x v="8"/>
    <s v="-"/>
    <s v="-"/>
    <s v="-"/>
    <m/>
    <n v="88042"/>
    <x v="1591"/>
    <s v="[]"/>
    <s v="en"/>
    <s v="Artie and Diane agree to look after their three grandkids when their type-A helicopter parents need to leave town for work. Problems arise when the kids' 21st-century behavior collides with Artie and Diane's old-school methods."/>
    <n v="14604911"/>
    <s v="[{&quot;name&quot;: &quot;Twentieth Century Fox Film Corporation&quot;, &quot;id&quot;: 306}, {&quot;name&quot;: &quot;Dune Entertainment&quot;, &quot;id&quot;: 444}, {&quot;name&quot;: &quot;Dune Entertainment III&quot;, &quot;id&quot;: 6332}, {&quot;name&quot;: &quot;Chernin Entertainment&quot;, &quot;id&quot;: 7076}, {&quot;name&quot;: &quot;Walden Media&quot;, &quot;id&quot;: 10221}, {&quot;name&quot;: &quot;Face Productions&quot;, &quot;id&quot;: 48638}]"/>
    <x v="17"/>
    <s v="[{&quot;iso_3166_1&quot;: &quot;US&quot;, &quot;name&quot;: &quot;United States of America&quot;}]"/>
    <d v="2012-12-25T00:00:00"/>
    <x v="3"/>
    <n v="119772232"/>
    <n v="104"/>
    <s v="[{&quot;iso_639_1&quot;: &quot;en&quot;, &quot;name&quot;: &quot;English&quot;}]"/>
    <s v="Released"/>
    <s v="Here come the grandparents.  There go the rules."/>
    <s v="5.7"/>
    <n v="210"/>
    <n v="94772232"/>
  </r>
  <r>
    <n v="25000000"/>
    <s v="[{ 35, name: Comedy}, { 10749, name: Romance}]"/>
    <x v="8"/>
    <s v=" Romance"/>
    <s v="-"/>
    <s v="-"/>
    <s v="http://www.nostringsattachedmovie.com/"/>
    <n v="41630"/>
    <x v="1592"/>
    <s v="[{&quot;id&quot;: 494, &quot;name&quot;: &quot;father son relationship&quot;}, {&quot;id&quot;: 1760, &quot;name&quot;: &quot;casual meeting&quot;}, {&quot;id&quot;: 9139, &quot;name&quot;: &quot;student of medicine&quot;}, {&quot;id&quot;: 9713, &quot;name&quot;: &quot;friends&quot;}, {&quot;id&quot;: 9988, &quot;name&quot;: &quot;valentine&quot;}, {&quot;id&quot;: 10556, &quot;name&quot;: &quot;male female relationship&quot;}, {&quot;id&quot;: 10827, &quot;name&quot;: &quot;open relationship&quot;}, {&quot;id&quot;: 11316, &quot;name&quot;: &quot;sexual humor&quot;}, {&quot;id&quot;: 12392, &quot;name&quot;: &quot;best friend&quot;}, {&quot;id&quot;: 172454, &quot;name&quot;: &quot;casual sex&quot;}, {&quot;id&quot;: 178329, &quot;name&quot;: &quot;best friends in love&quot;}, {&quot;id&quot;: 179431, &quot;name&quot;: &quot;duringcreditsstinger&quot;}, {&quot;id&quot;: 219779, &quot;name&quot;: &quot;fling&quot;}, {&quot;id&quot;: 226774, &quot;name&quot;: &quot;father son conflict&quot;}, {&quot;id&quot;: 231225, &quot;name&quot;: &quot;friends with benefit&quot;}]"/>
    <s v="en"/>
    <s v="Emma is a busy doctor who sets up a seemingly perfect arrangement when she offers her best friend Adam a relationship with one rule: No strings attached. But when a fling becomes a thing, can sex friends stay best friends?"/>
    <n v="38688822"/>
    <s v="[{&quot;name&quot;: &quot;Katalyst Films&quot;, &quot;id&quot;: 817}, {&quot;name&quot;: &quot;The Montecito Picture Company&quot;, &quot;id&quot;: 2364}, {&quot;name&quot;: &quot;Handsomecharlie Films&quot;, &quot;id&quot;: 8873}]"/>
    <x v="106"/>
    <s v="[{&quot;iso_3166_1&quot;: &quot;US&quot;, &quot;name&quot;: &quot;United States of America&quot;}]"/>
    <d v="2011-01-21T00:00:00"/>
    <x v="9"/>
    <n v="147780440"/>
    <n v="107"/>
    <s v="[{&quot;iso_639_1&quot;: &quot;en&quot;, &quot;name&quot;: &quot;English&quot;}]"/>
    <s v="Released"/>
    <s v="Friendship has its benefits."/>
    <s v="6.1"/>
    <n v="1331"/>
    <n v="122780440"/>
  </r>
  <r>
    <n v="25000000"/>
    <s v="[{ 28, name: Action}, { 12, name: Adventure}, { 18, name: Drama}, { 36, name: History}, { 37, name: Western}]"/>
    <x v="0"/>
    <s v=" Adventure"/>
    <s v=" Drama"/>
    <s v=" History"/>
    <m/>
    <n v="11969"/>
    <x v="1593"/>
    <s v="[{&quot;id&quot;: 4948, &quot;name&quot;: &quot;retirement&quot;}, {&quot;id&quot;: 5074, &quot;name&quot;: &quot;wyatt earp&quot;}, {&quot;id&quot;: 6145, &quot;name&quot;: &quot;right and justice&quot;}, {&quot;id&quot;: 6165, &quot;name&quot;: &quot;historical figure&quot;}]"/>
    <s v="en"/>
    <s v="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
    <n v="30537845"/>
    <s v="[{&quot;name&quot;: &quot;Hollywood Pictures&quot;, &quot;id&quot;: 915}, {&quot;name&quot;: &quot;Cinergi Pictures Entertainment&quot;, &quot;id&quot;: 1504}]"/>
    <x v="103"/>
    <s v="[{&quot;iso_3166_1&quot;: &quot;US&quot;, &quot;name&quot;: &quot;United States of America&quot;}]"/>
    <d v="1993-12-25T00:00:00"/>
    <x v="26"/>
    <n v="56505065"/>
    <n v="130"/>
    <s v="[{&quot;iso_639_1&quot;: &quot;en&quot;, &quot;name&quot;: &quot;English&quot;}, {&quot;iso_639_1&quot;: &quot;la&quot;, &quot;name&quot;: &quot;Latin&quot;}, {&quot;iso_639_1&quot;: &quot;es&quot;, &quot;name&quot;: &quot;Espa\u00f1ol&quot;}]"/>
    <s v="Released"/>
    <s v="Justice is coming."/>
    <s v="7.4"/>
    <n v="626"/>
    <n v="31505065"/>
  </r>
  <r>
    <n v="25000000"/>
    <s v="[{ 28, name: Action}, { 80, name: Crime}, { 53, name: Thriller}]"/>
    <x v="0"/>
    <s v=" Crime"/>
    <s v=" Thriller"/>
    <s v="-"/>
    <m/>
    <n v="2085"/>
    <x v="1594"/>
    <s v="[{&quot;id&quot;: 779, &quot;name&quot;: &quot;martial arts&quot;}, {&quot;id&quot;: 898, &quot;name&quot;: &quot;hip-hop&quot;}, {&quot;id&quot;: 6219, &quot;name&quot;: &quot;oakland&quot;}, {&quot;id&quot;: 14988, &quot;name&quot;: &quot;asian&quot;}, {&quot;id&quot;: 237849, &quot;name&quot;: &quot;asian man&quot;}, {&quot;id&quot;: 237850, &quot;name&quot;: &quot;asian lead&quot;}]"/>
    <s v="en"/>
    <s v="Two warring gang families (one African-American, the other Chinese) maneuver for bragging rights to the Oakland, California, docks. Hang SIng and Trish O'Day uncover a trail of deceit that leaves most of the warring factions dead â€¦ or worse!"/>
    <n v="19750059"/>
    <s v="[{&quot;name&quot;: &quot;Silver Pictures&quot;, &quot;id&quot;: 1885}, {&quot;name&quot;: &quot;Warner Bros.&quot;, &quot;id&quot;: 6194}]"/>
    <x v="41"/>
    <s v="[{&quot;iso_3166_1&quot;: &quot;US&quot;, &quot;name&quot;: &quot;United States of America&quot;}]"/>
    <d v="2000-03-20T00:00:00"/>
    <x v="20"/>
    <n v="91036760"/>
    <n v="115"/>
    <s v="[{&quot;iso_639_1&quot;: &quot;en&quot;, &quot;name&quot;: &quot;English&quot;}, {&quot;iso_639_1&quot;: &quot;zh&quot;, &quot;name&quot;: &quot;\u666e\u901a\u8bdd&quot;}]"/>
    <s v="Released"/>
    <s v="In the city ruled by criminals, two families have forgotten their fear. He will make them remember."/>
    <s v="6.0"/>
    <n v="330"/>
    <n v="66036760"/>
  </r>
  <r>
    <n v="2800000"/>
    <s v="[{ 27, name: Horror}, { 53, name: Thriller}]"/>
    <x v="15"/>
    <s v=" Thriller"/>
    <s v="-"/>
    <s v="-"/>
    <m/>
    <n v="794"/>
    <x v="1595"/>
    <s v="[{&quot;id&quot;: 345, &quot;name&quot;: &quot;monk&quot;}, {&quot;id&quot;: 530, &quot;name&quot;: &quot;prophecy&quot;}, {&quot;id&quot;: 1704, &quot;name&quot;: &quot;ambassador&quot;}, {&quot;id&quot;: 2341, &quot;name&quot;: &quot;nanny&quot;}, {&quot;id&quot;: 4083, &quot;name&quot;: &quot;rottweiler&quot;}, {&quot;id&quot;: 4084, &quot;name&quot;: &quot;devil's son&quot;}, {&quot;id&quot;: 4087, &quot;name&quot;: &quot;revelation&quot;}, {&quot;id&quot;: 5160, &quot;name&quot;: &quot;aggression by animal&quot;}, {&quot;id&quot;: 6025, &quot;name&quot;: &quot;photography&quot;}, {&quot;id&quot;: 11627, &quot;name&quot;: &quot;paranormal phenomena&quot;}, {&quot;id&quot;: 13001, &quot;name&quot;: &quot;cowardliness&quot;}, {&quot;id&quot;: 41586, &quot;name&quot;: &quot;archaeologist&quot;}]"/>
    <s v="en"/>
    <s v="Immediately after their miscarriage, the US diplomat Robert Thorn adopts the newborn Damien without the knowledge of his wife. Yet what he doesnâ€™t know is that their new son is the son of the devil. A classic horror film with Gregory Peck from 1976."/>
    <n v="25939385"/>
    <s v="[{&quot;name&quot;: &quot;Twentieth Century Fox Film Corporation&quot;, &quot;id&quot;: 306}, {&quot;name&quot;: &quot;Mace Neufeld Productions&quot;, &quot;id&quot;: 2767}]"/>
    <x v="17"/>
    <s v="[{&quot;iso_3166_1&quot;: &quot;GB&quot;, &quot;name&quot;: &quot;United Kingdom&quot;}, {&quot;iso_3166_1&quot;: &quot;US&quot;, &quot;name&quot;: &quot;United States of America&quot;}]"/>
    <d v="1976-06-06T00:00:00"/>
    <x v="42"/>
    <n v="60922980"/>
    <n v="111"/>
    <s v="[{&quot;iso_639_1&quot;: &quot;en&quot;, &quot;name&quot;: &quot;English&quot;}, {&quot;iso_639_1&quot;: &quot;it&quot;, &quot;name&quot;: &quot;Italiano&quot;}, {&quot;iso_639_1&quot;: &quot;la&quot;, &quot;name&quot;: &quot;Latin&quot;}]"/>
    <s v="Released"/>
    <s v="It is the greatest mystery of all because no human being will ever solve it."/>
    <s v="7.2"/>
    <n v="476"/>
    <n v="58122980"/>
  </r>
  <r>
    <n v="25000000"/>
    <s v="[{ 27, name: Horror}, { 9648, name: Mystery}]"/>
    <x v="15"/>
    <s v=" Mystery"/>
    <s v="-"/>
    <s v="-"/>
    <m/>
    <n v="9286"/>
    <x v="1596"/>
    <s v="[{&quot;id&quot;: 1829, &quot;name&quot;: &quot;beheading&quot;}, {&quot;id&quot;: 3737, &quot;name&quot;: &quot;dying and death&quot;}, {&quot;id&quot;: 4327, &quot;name&quot;: &quot;stroke of fate&quot;}]"/>
    <s v="en"/>
    <s v="A student's premonition of a deadly rollercoaster ride saves her life and a lucky few, but not from death itself â€“ which seeks out those who escaped their fate."/>
    <n v="3164341"/>
    <s v="[{&quot;name&quot;: &quot;New Line Cinema&quot;, &quot;id&quot;: 12}, {&quot;name&quot;: &quot;Zide-Perry Productions&quot;, &quot;id&quot;: 3169}, {&quot;name&quot;: &quot;Kumar Mobiliengesellschaft mbH &amp; Co. Projekt Nr. 1 KG&quot;, &quot;id&quot;: 12067}, {&quot;name&quot;: &quot;Hard Eight Pictures&quot;, &quot;id&quot;: 48772}, {&quot;name&quot;: &quot;Matinee Pictures&quot;, &quot;id&quot;: 48785}, {&quot;name&quot;: &quot;Practical Pictures&quot;, &quot;id&quot;: 48788}]"/>
    <x v="12"/>
    <s v="[{&quot;iso_3166_1&quot;: &quot;CA&quot;, &quot;name&quot;: &quot;Canada&quot;}, {&quot;iso_3166_1&quot;: &quot;DE&quot;, &quot;name&quot;: &quot;Germany&quot;}, {&quot;iso_3166_1&quot;: &quot;US&quot;, &quot;name&quot;: &quot;United States of America&quot;}]"/>
    <d v="2006-02-10T00:00:00"/>
    <x v="6"/>
    <n v="117719158"/>
    <n v="93"/>
    <s v="[{&quot;iso_639_1&quot;: &quot;en&quot;, &quot;name&quot;: &quot;English&quot;}]"/>
    <s v="Released"/>
    <s v="This Ride Will Be The Death Of You."/>
    <s v="5.8"/>
    <n v="974"/>
    <n v="92719158"/>
  </r>
  <r>
    <n v="25000000"/>
    <s v="[{ 18, name: Drama}, { 10749, name: Romance}]"/>
    <x v="5"/>
    <s v=" Romance"/>
    <s v="-"/>
    <s v="-"/>
    <s v="http://theluckyonemovie.warnerbros.com/"/>
    <n v="77877"/>
    <x v="1597"/>
    <s v="[{&quot;id&quot;: 818, &quot;name&quot;: &quot;based on novel&quot;}, {&quot;id&quot;: 1157, &quot;name&quot;: &quot;wife husband relationship&quot;}, {&quot;id&quot;: 164715, &quot;name&quot;: &quot;photo&quot;}, {&quot;id&quot;: 182207, &quot;name&quot;: &quot;kennel&quot;}, {&quot;id&quot;: 182210, &quot;name&quot;: &quot;playing chess&quot;}, {&quot;id&quot;: 182216, &quot;name&quot;: &quot;bomb explosion&quot;}, {&quot;id&quot;: 182223, &quot;name&quot;: &quot;iraq veteran&quot;}]"/>
    <s v="en"/>
    <s v="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
    <n v="26811541"/>
    <s v="[{&quot;name&quot;: &quot;Village Roadshow Pictures&quot;, &quot;id&quot;: 79}, {&quot;name&quot;: &quot;DiNovi Pictures&quot;, &quot;id&quot;: 813}, {&quot;name&quot;: &quot;Warner Bros.&quot;, &quot;id&quot;: 6194}, {&quot;name&quot;: &quot;Langley Park Production&quot;, &quot;id&quot;: 8057}]"/>
    <x v="18"/>
    <s v="[{&quot;iso_3166_1&quot;: &quot;US&quot;, &quot;name&quot;: &quot;United States of America&quot;}]"/>
    <d v="2012-04-19T00:00:00"/>
    <x v="3"/>
    <n v="99357138"/>
    <n v="101"/>
    <s v="[{&quot;iso_639_1&quot;: &quot;en&quot;, &quot;name&quot;: &quot;English&quot;}]"/>
    <s v="Released"/>
    <m/>
    <s v="6.8"/>
    <n v="946"/>
    <n v="74357138"/>
  </r>
  <r>
    <n v="60000000"/>
    <s v="[{ 12, name: Adventure}, { 18, name: Drama}, { 10751, name: Family}]"/>
    <x v="1"/>
    <s v=" Drama"/>
    <s v=" Family"/>
    <s v="-"/>
    <s v="http://disney.go.com/disneyvideos/liveaction/bridgetoterabithia/"/>
    <n v="1265"/>
    <x v="1598"/>
    <s v="[{&quot;id&quot;: 1155, &quot;name&quot;: &quot;brother sister relationship&quot;}, {&quot;id&quot;: 6054, &quot;name&quot;: &quot;friendship&quot;}, {&quot;id&quot;: 6733, &quot;name&quot;: &quot;bullying&quot;}, {&quot;id&quot;: 10226, &quot;name&quot;: &quot;neighbor&quot;}, {&quot;id&quot;: 10873, &quot;name&quot;: &quot;school&quot;}, {&quot;id&quot;: 13151, &quot;name&quot;: &quot;drawing&quot;}, {&quot;id&quot;: 15101, &quot;name&quot;: &quot;based on children's book&quot;}, {&quot;id&quot;: 166287, &quot;name&quot;: &quot;school bus&quot;}, {&quot;id&quot;: 170344, &quot;name&quot;: &quot;imagination&quot;}, {&quot;id&quot;: 170345, &quot;name&quot;: &quot;creek&quot;}, {&quot;id&quot;: 170350, &quot;name&quot;: &quot;clubhouse&quot;}, {&quot;id&quot;: 170351, &quot;name&quot;: &quot;reality vs fantasy&quot;}, {&quot;id&quot;: 170356, &quot;name&quot;: &quot;outsider&quot;}, {&quot;id&quot;: 170362, &quot;name&quot;: &quot;fantasy world&quot;}, {&quot;id&quot;: 204383, &quot;name&quot;: &quot;overflowing with imagination&quot;}]"/>
    <s v="en"/>
    <s v="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n v="40646102"/>
    <s v="[{&quot;name&quot;: &quot;Walden Media&quot;, &quot;id&quot;: 10221}, {&quot;name&quot;: &quot;Hal Lieberman Company&quot;, &quot;id&quot;: 23890}, {&quot;name&quot;: &quot;Lauren Levine Productions Inc.&quot;, &quot;id&quot;: 60611}]"/>
    <x v="224"/>
    <s v="[{&quot;iso_3166_1&quot;: &quot;US&quot;, &quot;name&quot;: &quot;United States of America&quot;}]"/>
    <d v="2007-02-16T00:00:00"/>
    <x v="1"/>
    <n v="137587063"/>
    <n v="96"/>
    <s v="[{&quot;iso_639_1&quot;: &quot;en&quot;, &quot;name&quot;: &quot;English&quot;}]"/>
    <s v="Released"/>
    <s v="Close your eyes, but keep your mind wide open."/>
    <s v="7.0"/>
    <n v="1113"/>
    <n v="77587063"/>
  </r>
  <r>
    <n v="25000000"/>
    <s v="[{ 18, name: Drama}]"/>
    <x v="5"/>
    <s v="-"/>
    <s v="-"/>
    <s v="-"/>
    <m/>
    <n v="866"/>
    <x v="1599"/>
    <s v="[{&quot;id&quot;: 212, &quot;name&quot;: &quot;london england&quot;}, {&quot;id&quot;: 388, &quot;name&quot;: &quot;scotland&quot;}, {&quot;id&quot;: 970, &quot;name&quot;: &quot;parents kids relationship&quot;}, {&quot;id&quot;: 1412, &quot;name&quot;: &quot;becoming an adult&quot;}, {&quot;id&quot;: 2486, &quot;name&quot;: &quot;fantasy&quot;}, {&quot;id&quot;: 2784, &quot;name&quot;: &quot;mother role&quot;}, {&quot;id&quot;: 3321, &quot;name&quot;: &quot;childhood memory&quot;}, {&quot;id&quot;: 3836, &quot;name&quot;: &quot;success&quot;}, {&quot;id&quot;: 4129, &quot;name&quot;: &quot;widow&quot;}, {&quot;id&quot;: 4326, &quot;name&quot;: &quot;theatre play&quot;}, {&quot;id&quot;: 4327, &quot;name&quot;: &quot;stroke of fate&quot;}, {&quot;id&quot;: 4328, &quot;name&quot;: &quot;costume&quot;}, {&quot;id&quot;: 4332, &quot;name&quot;: &quot;peter pan&quot;}, {&quot;id&quot;: 4333, &quot;name&quot;: &quot;theatre group&quot;}, {&quot;id&quot;: 4414, &quot;name&quot;: &quot;adventure&quot;}, {&quot;id&quot;: 4549, &quot;name&quot;: &quot;loss of husband&quot;}, {&quot;id&quot;: 5809, &quot;name&quot;: &quot;marriage crisis&quot;}, {&quot;id&quot;: 6034, &quot;name&quot;: &quot;theatre milieu&quot;}, {&quot;id&quot;: 6054, &quot;name&quot;: &quot;friendship&quot;}, {&quot;id&quot;: 6150, &quot;name&quot;: &quot;faith&quot;}, {&quot;id&quot;: 9457, &quot;name&quot;: &quot;single&quot;}, {&quot;id&quot;: 10707, &quot;name&quot;: &quot;mother daughter relationship&quot;}, {&quot;id&quot;: 10818, &quot;name&quot;: &quot;author&quot;}, {&quot;id&quot;: 12988, &quot;name&quot;: &quot;pirate&quot;}, {&quot;id&quot;: 40895, &quot;name&quot;: &quot;illness&quot;}, {&quot;id&quot;: 184989, &quot;name&quot;: &quot;spectacle&quot;}, {&quot;id&quot;: 208349, &quot;name&quot;: &quot;child&quot;}]"/>
    <s v="en"/>
    <s v="Finding Neverland is an amusing drama about how the story of Peter Pan and Neverland came to be. During a writing slump play writer J.M. Barrie meets the widowed Sylvia and her three children who soon become an important part of Barrieâ€™s life and the inspiration that lead him to create his masterpiece â€œPeter Pan.â€"/>
    <n v="34160448"/>
    <s v="[{&quot;name&quot;: &quot;Miramax Films&quot;, &quot;id&quot;: 14}, {&quot;name&quot;: &quot;Film Colony&quot;, &quot;id&quot;: 560}]"/>
    <x v="61"/>
    <s v="[{&quot;iso_3166_1&quot;: &quot;GB&quot;, &quot;name&quot;: &quot;United Kingdom&quot;}, {&quot;iso_3166_1&quot;: &quot;US&quot;, &quot;name&quot;: &quot;United States of America&quot;}]"/>
    <d v="2004-10-17T00:00:00"/>
    <x v="13"/>
    <n v="116766556"/>
    <n v="106"/>
    <s v="[{&quot;iso_639_1&quot;: &quot;en&quot;, &quot;name&quot;: &quot;English&quot;}]"/>
    <s v="Released"/>
    <s v="Where will your imagination take you?"/>
    <s v="7.2"/>
    <n v="1223"/>
    <n v="91766556"/>
  </r>
  <r>
    <n v="25000000"/>
    <s v="[{ 28, name: Action}, { 18, name: Drama}, { 53, name: Thriller}]"/>
    <x v="0"/>
    <s v=" Drama"/>
    <s v=" Thriller"/>
    <s v="-"/>
    <s v="http://www.thegreythemovie.com/"/>
    <n v="75174"/>
    <x v="1600"/>
    <s v="[{&quot;id&quot;: 567, &quot;name&quot;: &quot;alcohol&quot;}, {&quot;id&quot;: 1533, &quot;name&quot;: &quot;isolation&quot;}, {&quot;id&quot;: 1994, &quot;name&quot;: &quot;wolf&quot;}, {&quot;id&quot;: 3593, &quot;name&quot;: &quot;wilderness&quot;}, {&quot;id&quot;: 5774, &quot;name&quot;: &quot;forest&quot;}, {&quot;id&quot;: 9743, &quot;name&quot;: &quot;stranded&quot;}, {&quot;id&quot;: 9880, &quot;name&quot;: &quot;alaska&quot;}, {&quot;id&quot;: 10349, &quot;name&quot;: &quot;survival&quot;}, {&quot;id&quot;: 12617, &quot;name&quot;: &quot;airplane crash&quot;}, {&quot;id&quot;: 13073, &quot;name&quot;: &quot;fear&quot;}, {&quot;id&quot;: 15265, &quot;name&quot;: &quot;howling&quot;}, {&quot;id&quot;: 34079, &quot;name&quot;: &quot;death&quot;}, {&quot;id&quot;: 155235, &quot;name&quot;: &quot;animal killing&quot;}, {&quot;id&quot;: 155372, &quot;name&quot;: &quot;freezing&quot;}, {&quot;id&quot;: 158130, &quot;name&quot;: &quot;animal attack&quot;}, {&quot;id&quot;: 158176, &quot;name&quot;: &quot;campfire&quot;}, {&quot;id&quot;: 168679, &quot;name&quot;: &quot;male camaraderie&quot;}, {&quot;id&quot;: 168869, &quot;name&quot;: &quot;gun in mouth&quot;}, {&quot;id&quot;: 179430, &quot;name&quot;: &quot;aftercreditsstinger&quot;}, {&quot;id&quot;: 188933, &quot;name&quot;: &quot;bar fight&quot;}, {&quot;id&quot;: 188952, &quot;name&quot;: &quot;eaten alive&quot;}, {&quot;id&quot;: 212430, &quot;name&quot;: &quot;eaten by animal&quot;}]"/>
    <s v="en"/>
    <s v="An oil drilling team struggles to survive after a plane crash strands them in the wilds of Alaska. Hunting them is a pack of wolves that sees them as intruders."/>
    <n v="48552871"/>
    <s v="[{&quot;name&quot;: &quot;Scott Free Productions&quot;, &quot;id&quot;: 1645}, {&quot;name&quot;: &quot;1984 Private Defense Contractors&quot;, &quot;id&quot;: 8532}, {&quot;name&quot;: &quot;LD Entertainment&quot;, &quot;id&quot;: 10285}, {&quot;name&quot;: &quot;Open Road Films&quot;, &quot;id&quot;: 10427}, {&quot;name&quot;: &quot;Inferno Distribution&quot;, &quot;id&quot;: 11278}, {&quot;name&quot;: &quot;Chambara Pictures&quot;, &quot;id&quot;: 12234}]"/>
    <x v="38"/>
    <s v="[{&quot;iso_3166_1&quot;: &quot;CA&quot;, &quot;name&quot;: &quot;Canada&quot;}, {&quot;iso_3166_1&quot;: &quot;US&quot;, &quot;name&quot;: &quot;United States of America&quot;}]"/>
    <d v="2012-01-26T00:00:00"/>
    <x v="3"/>
    <n v="77278331"/>
    <n v="117"/>
    <s v="[{&quot;iso_639_1&quot;: &quot;en&quot;, &quot;name&quot;: &quot;English&quot;}]"/>
    <s v="Released"/>
    <s v="Live or Die on This Day"/>
    <s v="6.4"/>
    <n v="1451"/>
    <n v="52278331"/>
  </r>
  <r>
    <n v="25000000"/>
    <s v="[{ 27, name: Horror}, { 9648, name: Mystery}, { 53, name: Thriller}]"/>
    <x v="15"/>
    <s v=" Mystery"/>
    <s v=" Thriller"/>
    <s v="-"/>
    <m/>
    <n v="11096"/>
    <x v="1601"/>
    <s v="[{&quot;id&quot;: 6095, &quot;name&quot;: &quot;house&quot;}, {&quot;id&quot;: 7942, &quot;name&quot;: &quot;imaginary friend&quot;}, {&quot;id&quot;: 9937, &quot;name&quot;: &quot;suspense&quot;}, {&quot;id&quot;: 13056, &quot;name&quot;: &quot;loss of wife&quot;}]"/>
    <s v="en"/>
    <s v="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
    <n v="18228538"/>
    <s v="[{&quot;name&quot;: &quot;Twentieth Century Fox Film Corporation&quot;, &quot;id&quot;: 306}, {&quot;name&quot;: &quot;Fox 2000 Pictures&quot;, &quot;id&quot;: 711}, {&quot;name&quot;: &quot;Josephson Entertainment&quot;, &quot;id&quot;: 1894}, {&quot;name&quot;: &quot;MBC Beteiligungs Filmproduktion&quot;, &quot;id&quot;: 73955}]"/>
    <x v="17"/>
    <s v="[{&quot;iso_3166_1&quot;: &quot;US&quot;, &quot;name&quot;: &quot;United States of America&quot;}]"/>
    <d v="2005-01-27T00:00:00"/>
    <x v="11"/>
    <n v="122644820"/>
    <n v="101"/>
    <s v="[{&quot;iso_639_1&quot;: &quot;en&quot;, &quot;name&quot;: &quot;English&quot;}]"/>
    <s v="Released"/>
    <s v="Come out, come out, whatever you are."/>
    <s v="6.1"/>
    <n v="440"/>
    <n v="97644820"/>
  </r>
  <r>
    <n v="26000000"/>
    <s v="[{ 35, name: Comedy}]"/>
    <x v="8"/>
    <s v="-"/>
    <s v="-"/>
    <s v="-"/>
    <m/>
    <n v="8699"/>
    <x v="1602"/>
    <s v="[{&quot;id&quot;: 917, &quot;name&quot;: &quot;journalism&quot;}, {&quot;id&quot;: 4411, &quot;name&quot;: &quot;sexism&quot;}, {&quot;id&quot;: 6198, &quot;name&quot;: &quot;ladder&quot;}, {&quot;id&quot;: 8531, &quot;name&quot;: &quot;panda&quot;}, {&quot;id&quot;: 18298, &quot;name&quot;: &quot;tv show in film&quot;}, {&quot;id&quot;: 41390, &quot;name&quot;: &quot;mustache&quot;}, {&quot;id&quot;: 165288, &quot;name&quot;: &quot;misogynist&quot;}, {&quot;id&quot;: 167241, &quot;name&quot;: &quot;newsroom&quot;}, {&quot;id&quot;: 167250, &quot;name&quot;: &quot;teleprompter&quot;}, {&quot;id&quot;: 167254, &quot;name&quot;: &quot;gang warfare&quot;}, {&quot;id&quot;: 179430, &quot;name&quot;: &quot;aftercreditsstinger&quot;}, {&quot;id&quot;: 179431, &quot;name&quot;: &quot;duringcreditsstinger&quot;}, {&quot;id&quot;: 185281, &quot;name&quot;: &quot;news spoof&quot;}]"/>
    <s v="en"/>
    <s v="It's the 1970s, and San Diego super-sexist anchorman Ron Burgundy is the top dog in local TV, but that's all about to change when ambitious reporter Veronica Corningstone arrives as a new employee at his station."/>
    <n v="29342744"/>
    <s v="[{&quot;name&quot;: &quot;Apatow Productions&quot;, &quot;id&quot;: 10105}]"/>
    <x v="232"/>
    <s v="[{&quot;iso_3166_1&quot;: &quot;US&quot;, &quot;name&quot;: &quot;United States of America&quot;}]"/>
    <d v="2004-07-09T00:00:00"/>
    <x v="13"/>
    <n v="90574188"/>
    <n v="94"/>
    <s v="[{&quot;iso_639_1&quot;: &quot;en&quot;, &quot;name&quot;: &quot;English&quot;}]"/>
    <s v="Released"/>
    <s v="They bring you the news so you don't have to get it yourself."/>
    <s v="6.7"/>
    <n v="1493"/>
    <n v="64574188"/>
  </r>
  <r>
    <n v="25000000"/>
    <s v="[{ 18, name: Drama}, { 80, name: Crime}]"/>
    <x v="5"/>
    <s v=" Crime"/>
    <s v="-"/>
    <s v="-"/>
    <s v="http://www.warnerbros.com/goodfellas"/>
    <n v="769"/>
    <x v="1603"/>
    <s v="[{&quot;id&quot;: 378, &quot;name&quot;: &quot;prison&quot;}, {&quot;id&quot;: 818, &quot;name&quot;: &quot;based on novel&quot;}, {&quot;id&quot;: 1196, &quot;name&quot;: &quot;florida&quot;}, {&quot;id&quot;: 1228, &quot;name&quot;: &quot;1970s&quot;}, {&quot;id&quot;: 1583, &quot;name&quot;: &quot;mass murder&quot;}, {&quot;id&quot;: 1857, &quot;name&quot;: &quot;irish-american&quot;}, {&quot;id&quot;: 2149, &quot;name&quot;: &quot;drug traffic&quot;}, {&quot;id&quot;: 5565, &quot;name&quot;: &quot;biography&quot;}, {&quot;id&quot;: 9672, &quot;name&quot;: &quot;based on true story&quot;}, {&quot;id&quot;: 9826, &quot;name&quot;: &quot;murder&quot;}, {&quot;id&quot;: 10291, &quot;name&quot;: &quot;organized crime&quot;}, {&quot;id&quot;: 10292, &quot;name&quot;: &quot;gore&quot;}, {&quot;id&quot;: 10391, &quot;name&quot;: &quot;mafia&quot;}, {&quot;id&quot;: 13142, &quot;name&quot;: &quot;gangster&quot;}, {&quot;id&quot;: 14512, &quot;name&quot;: &quot;new york city&quot;}, {&quot;id&quot;: 14687, &quot;name&quot;: &quot;extreme violence&quot;}, {&quot;id&quot;: 14819, &quot;name&quot;: &quot;violence&quot;}, {&quot;id&quot;: 41523, &quot;name&quot;: &quot;brooklyn new york city&quot;}, {&quot;id&quot;: 214983, &quot;name&quot;: &quot;crime epic&quot;}, {&quot;id&quot;: 214985, &quot;name&quot;: &quot;tampa&quot;}]"/>
    <s v="en"/>
    <s v="The true story of Henry Hill, a half-Irish, half-Sicilian Brooklyn kid who is adopted by neighbourhood gangsters at an early age and climbs the ranks of a Mafia family under the guidance of Jimmy Conway."/>
    <n v="63654244"/>
    <s v="[{&quot;name&quot;: &quot;Winkler Films&quot;, &quot;id&quot;: 8880}]"/>
    <x v="219"/>
    <s v="[{&quot;iso_3166_1&quot;: &quot;US&quot;, &quot;name&quot;: &quot;United States of America&quot;}]"/>
    <d v="1990-09-12T00:00:00"/>
    <x v="21"/>
    <n v="46836394"/>
    <n v="145"/>
    <s v="[{&quot;iso_639_1&quot;: &quot;it&quot;, &quot;name&quot;: &quot;Italiano&quot;}, {&quot;iso_639_1&quot;: &quot;en&quot;, &quot;name&quot;: &quot;English&quot;}]"/>
    <s v="Released"/>
    <s v="Three Decades of Life in the Mafia."/>
    <s v="8.2"/>
    <n v="3128"/>
    <n v="21836394"/>
  </r>
  <r>
    <n v="28000000"/>
    <s v="[{ 28, name: Action}]"/>
    <x v="0"/>
    <s v="-"/>
    <s v="-"/>
    <s v="-"/>
    <m/>
    <n v="10923"/>
    <x v="1604"/>
    <s v="[{&quot;id&quot;: 470, &quot;name&quot;: &quot;spy&quot;}, {&quot;id&quot;: 591, &quot;name&quot;: &quot;cia&quot;}, {&quot;id&quot;: 1373, &quot;name&quot;: &quot;killer robot&quot;}, {&quot;id&quot;: 4779, &quot;name&quot;: &quot;delinquent&quot;}, {&quot;id&quot;: 213102, &quot;name&quot;: &quot;teen spy&quot;}]"/>
    <s v="en"/>
    <s v="Recruited by the U.S. government to be a special agent, nerdy teenager Cody Banks must get closer to cute classmate Natalie in order to learn about an evil plan hatched by her father. But despite the agent persona, Cody struggles with teen angst."/>
    <n v="11859396"/>
    <s v="[{&quot;name&quot;: &quot;Splendid Pictures&quot;, &quot;id&quot;: 368}, {&quot;name&quot;: &quot;Maverick Films&quot;, &quot;id&quot;: 4000}, {&quot;name&quot;: &quot;Metro-Goldwyn-Mayer (MGM)&quot;, &quot;id&quot;: 8411}, {&quot;name&quot;: &quot;Dylan Sellers Productions&quot;, &quot;id&quot;: 8807}, {&quot;name&quot;: &quot;Madacy Entertainment&quot;, &quot;id&quot;: 12027}]"/>
    <x v="289"/>
    <s v="[{&quot;iso_3166_1&quot;: &quot;CA&quot;, &quot;name&quot;: &quot;Canada&quot;}, {&quot;iso_3166_1&quot;: &quot;US&quot;, &quot;name&quot;: &quot;United States of America&quot;}]"/>
    <d v="2003-03-14T00:00:00"/>
    <x v="16"/>
    <n v="58795814"/>
    <n v="102"/>
    <s v="[{&quot;iso_639_1&quot;: &quot;en&quot;, &quot;name&quot;: &quot;English&quot;}]"/>
    <s v="Released"/>
    <s v="Save the world. Get the girl. Pass math."/>
    <s v="5.0"/>
    <n v="284"/>
    <n v="30795814"/>
  </r>
  <r>
    <n v="25000000"/>
    <s v="[{ 14, name: Fantasy}, { 35, name: Comedy}, { 10751, name: Family}]"/>
    <x v="2"/>
    <s v=" Comedy"/>
    <s v=" Family"/>
    <s v="-"/>
    <m/>
    <n v="11283"/>
    <x v="1605"/>
    <s v="[{&quot;id&quot;: 936, &quot;name&quot;: &quot;loss of mother&quot;}, {&quot;id&quot;: 2341, &quot;name&quot;: &quot;nanny&quot;}, {&quot;id&quot;: 2470, &quot;name&quot;: &quot;education&quot;}, {&quot;id&quot;: 6333, &quot;name&quot;: &quot;wizardry&quot;}, {&quot;id&quot;: 10103, &quot;name&quot;: &quot;children&quot;}, {&quot;id&quot;: 33479, &quot;name&quot;: &quot;single father&quot;}]"/>
    <s v="en"/>
    <s v="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
    <n v="24356483"/>
    <s v="[{&quot;name&quot;: &quot;Universal Pictures&quot;, &quot;id&quot;: 33}, {&quot;name&quot;: &quot;Three Strange Angels&quot;, &quot;id&quot;: 1973}, {&quot;name&quot;: &quot;Studio Canal&quot;, &quot;id&quot;: 5870}, {&quot;name&quot;: &quot;Metro-Goldwyn-Mayer (MGM)&quot;, &quot;id&quot;: 8411}, {&quot;name&quot;: &quot;Working Title Films&quot;, &quot;id&quot;: 10163}, {&quot;name&quot;: &quot;Nanny McPhee Productions&quot;, &quot;id&quot;: 76721}]"/>
    <x v="14"/>
    <s v="[{&quot;iso_3166_1&quot;: &quot;FR&quot;, &quot;name&quot;: &quot;France&quot;}, {&quot;iso_3166_1&quot;: &quot;GB&quot;, &quot;name&quot;: &quot;United Kingdom&quot;}, {&quot;iso_3166_1&quot;: &quot;US&quot;, &quot;name&quot;: &quot;United States of America&quot;}]"/>
    <d v="2005-10-21T00:00:00"/>
    <x v="11"/>
    <n v="122489822"/>
    <n v="97"/>
    <s v="[{&quot;iso_639_1&quot;: &quot;en&quot;, &quot;name&quot;: &quot;English&quot;}]"/>
    <s v="Released"/>
    <s v="You'll Learn To Love Her. Warts And All."/>
    <s v="6.4"/>
    <n v="711"/>
    <n v="97489822"/>
  </r>
  <r>
    <n v="25000000"/>
    <s v="[{ 28, name: Action}, { 80, name: Crime}, { 18, name: Drama}, { 53, name: Thriller}]"/>
    <x v="0"/>
    <s v=" Crime"/>
    <s v=" Drama"/>
    <s v=" Thriller"/>
    <m/>
    <n v="111"/>
    <x v="1606"/>
    <s v="[{&quot;id&quot;: 416, &quot;name&quot;: &quot;miami&quot;}, {&quot;id&quot;: 417, &quot;name&quot;: &quot;corruption&quot;}, {&quot;id&quot;: 592, &quot;name&quot;: &quot;capitalism&quot;}, {&quot;id&quot;: 701, &quot;name&quot;: &quot;cuba&quot;}, {&quot;id&quot;: 947, &quot;name&quot;: &quot;prohibition&quot;}, {&quot;id&quot;: 1155, &quot;name&quot;: &quot;brother sister relationship&quot;}, {&quot;id&quot;: 1578, &quot;name&quot;: &quot;loss of sister&quot;}, {&quot;id&quot;: 2150, &quot;name&quot;: &quot;cocaine&quot;}, {&quot;id&quot;: 34117, &quot;name&quot;: &quot;cult film&quot;}, {&quot;id&quot;: 157223, &quot;name&quot;: &quot;bitterness&quot;}]"/>
    <s v="en"/>
    <s v="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n v="70105981"/>
    <s v="[{&quot;name&quot;: &quot;Universal Pictures&quot;, &quot;id&quot;: 33}]"/>
    <x v="14"/>
    <s v="[{&quot;iso_3166_1&quot;: &quot;US&quot;, &quot;name&quot;: &quot;United States of America&quot;}]"/>
    <d v="1983-12-08T00:00:00"/>
    <x v="40"/>
    <n v="65884703"/>
    <n v="170"/>
    <s v="[{&quot;iso_639_1&quot;: &quot;en&quot;, &quot;name&quot;: &quot;English&quot;}, {&quot;iso_639_1&quot;: &quot;es&quot;, &quot;name&quot;: &quot;Espa\u00f1ol&quot;}]"/>
    <s v="Released"/>
    <s v="The world is yours..."/>
    <s v="8.0"/>
    <n v="2948"/>
    <n v="40884703"/>
  </r>
  <r>
    <n v="25000000"/>
    <s v="[{ 53, name: Thriller}, { 28, name: Action}, { 18, name: Drama}, { 80, name: Crime}]"/>
    <x v="6"/>
    <s v=" Action"/>
    <s v=" Drama"/>
    <s v=" Crime"/>
    <s v="http://www.contrabandmovie.net"/>
    <n v="77866"/>
    <x v="1607"/>
    <s v="[{&quot;id&quot;: 11429, &quot;name&quot;: &quot;head wound&quot;}, {&quot;id&quot;: 15009, &quot;name&quot;: &quot;criminal&quot;}, {&quot;id&quot;: 41180, &quot;name&quot;: &quot;security guard&quot;}, {&quot;id&quot;: 190165, &quot;name&quot;: &quot;contraband&quot;}]"/>
    <s v="en"/>
    <s v="When his brother-in-law runs afoul of a drug lord, family man Chris Farraday turns to a skill he abandoned long ago â€“ smuggling â€“ to repay the debt. But the job goes wrong, and Farraday finds himself wanted by cops, crooks and killers alike."/>
    <n v="31364901"/>
    <s v="[{&quot;name&quot;: &quot;Universal Pictures&quot;, &quot;id&quot;: 33}, {&quot;name&quot;: &quot;StudioCanal&quot;, &quot;id&quot;: 694}, {&quot;name&quot;: &quot;Relativity Media&quot;, &quot;id&quot;: 7295}, {&quot;name&quot;: &quot;Leverage Management&quot;, &quot;id&quot;: 8536}, {&quot;name&quot;: &quot;Closest to the Hole Productions&quot;, &quot;id&quot;: 8537}, {&quot;name&quot;: &quot;Farraday Films&quot;, &quot;id&quot;: 8538}, {&quot;name&quot;: &quot;Leverage Entertainment&quot;, &quot;id&quot;: 8539}, {&quot;name&quot;: &quot;Working Title Films&quot;, &quot;id&quot;: 10163}, {&quot;name&quot;: &quot;Blueeyes Productions&quot;, &quot;id&quot;: 10970}]"/>
    <x v="14"/>
    <s v="[{&quot;iso_3166_1&quot;: &quot;US&quot;, &quot;name&quot;: &quot;United States of America&quot;}, {&quot;iso_3166_1&quot;: &quot;GB&quot;, &quot;name&quot;: &quot;United Kingdom&quot;}, {&quot;iso_3166_1&quot;: &quot;FR&quot;, &quot;name&quot;: &quot;France&quot;}]"/>
    <d v="2012-01-12T00:00:00"/>
    <x v="3"/>
    <n v="63100000"/>
    <n v="109"/>
    <s v="[{&quot;iso_639_1&quot;: &quot;en&quot;, &quot;name&quot;: &quot;English&quot;}]"/>
    <s v="Released"/>
    <s v="What would you hide to protect your family?"/>
    <s v="6.1"/>
    <n v="770"/>
    <n v="38100000"/>
  </r>
  <r>
    <n v="25000000"/>
    <s v="[{ 18, name: Drama}]"/>
    <x v="5"/>
    <s v="-"/>
    <s v="-"/>
    <s v="-"/>
    <m/>
    <n v="7345"/>
    <x v="1608"/>
    <s v="[{&quot;id&quot;: 380, &quot;name&quot;: &quot;brother brother relationship&quot;}, {&quot;id&quot;: 1635, &quot;name&quot;: &quot;deaf-mute&quot;}, {&quot;id&quot;: 2355, &quot;name&quot;: &quot;american dream&quot;}, {&quot;id&quot;: 3419, &quot;name&quot;: &quot;fanatic&quot;}, {&quot;id&quot;: 3535, &quot;name&quot;: &quot;pipeline&quot;}, {&quot;id&quot;: 5175, &quot;name&quot;: &quot;petrol&quot;}, {&quot;id&quot;: 5905, &quot;name&quot;: &quot;father&quot;}, {&quot;id&quot;: 6669, &quot;name&quot;: &quot;step father&quot;}, {&quot;id&quot;: 10590, &quot;name&quot;: &quot;oil&quot;}, {&quot;id&quot;: 10594, &quot;name&quot;: &quot;money&quot;}, {&quot;id&quot;: 15127, &quot;name&quot;: &quot;killer&quot;}, {&quot;id&quot;: 33457, &quot;name&quot;: &quot;alcoholic&quot;}]"/>
    <s v="en"/>
    <s v="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
    <n v="37817905"/>
    <s v="[{&quot;name&quot;: &quot;Miramax Films&quot;, &quot;id&quot;: 14}, {&quot;name&quot;: &quot;Ghoulardi Film Company&quot;, &quot;id&quot;: 178}, {&quot;name&quot;: &quot;Paramount Vantage&quot;, &quot;id&quot;: 838}]"/>
    <x v="61"/>
    <s v="[{&quot;iso_3166_1&quot;: &quot;US&quot;, &quot;name&quot;: &quot;United States of America&quot;}]"/>
    <d v="2007-12-28T00:00:00"/>
    <x v="1"/>
    <n v="77208711"/>
    <n v="158"/>
    <s v="[{&quot;iso_639_1&quot;: &quot;en&quot;, &quot;name&quot;: &quot;English&quot;}]"/>
    <s v="Released"/>
    <s v="There Will Be Greed. There Will Be Vengeance."/>
    <s v="7.9"/>
    <n v="1537"/>
    <n v="52208711"/>
  </r>
  <r>
    <n v="25000000"/>
    <s v="[{ 28, name: Action}, { 35, name: Comedy}]"/>
    <x v="0"/>
    <s v=" Comedy"/>
    <s v="-"/>
    <s v="-"/>
    <m/>
    <n v="12277"/>
    <x v="1609"/>
    <s v="[{&quot;id&quot;: 840, &quot;name&quot;: &quot;usa president&quot;}, {&quot;id&quot;: 848, &quot;name&quot;: &quot;double life&quot;}, {&quot;id&quot;: 1474, &quot;name&quot;: &quot;policy and organisations&quot;}, {&quot;id&quot;: 1568, &quot;name&quot;: &quot;undercover&quot;}, {&quot;id&quot;: 2051, &quot;name&quot;: &quot;intelligence&quot;}, {&quot;id&quot;: 9104, &quot;name&quot;: &quot;partner&quot;}, {&quot;id&quot;: 179431, &quot;name&quot;: &quot;duringcreditsstinger&quot;}]"/>
    <s v="en"/>
    <s v="An Afro-American organization, the B.R.O.T.H.E.R.H.O.O.D., is in permanent fight against a white organization &quot;The Man&quot; defending the values of the black people in North America. When the Afro-American candidate Gen. Warren Boutwell behaves strangely in his presidential campaign, Undercover Brother is hired to work undercover for &quot;The Man&quot; and find what happened with the potential candidate."/>
    <n v="6086083"/>
    <s v="[{&quot;name&quot;: &quot;Universal Pictures&quot;, &quot;id&quot;: 33}]"/>
    <x v="14"/>
    <s v="[{&quot;iso_3166_1&quot;: &quot;US&quot;, &quot;name&quot;: &quot;United States of America&quot;}]"/>
    <d v="2002-05-31T00:00:00"/>
    <x v="18"/>
    <n v="41604473"/>
    <n v="86"/>
    <s v="[{&quot;iso_639_1&quot;: &quot;en&quot;, &quot;name&quot;: &quot;English&quot;}]"/>
    <s v="Released"/>
    <s v="He's All Action"/>
    <s v="5.5"/>
    <n v="112"/>
    <n v="16604473"/>
  </r>
  <r>
    <n v="25000000"/>
    <s v="[{ 28, name: Action}, { 80, name: Crime}, { 53, name: Thriller}]"/>
    <x v="0"/>
    <s v=" Crime"/>
    <s v=" Thriller"/>
    <s v="-"/>
    <m/>
    <n v="2140"/>
    <x v="1610"/>
    <s v="[{&quot;id&quot;: 90, &quot;name&quot;: &quot;paris&quot;}, {&quot;id&quot;: 549, &quot;name&quot;: &quot;prostitute&quot;}, {&quot;id&quot;: 14964, &quot;name&quot;: &quot;drug&quot;}]"/>
    <s v="en"/>
    <s v="Liu Jian, an elite Chinese police officer, comes to Paris to arrest a Chinese drug lord. When Jian is betrayed by a French officer and framed for murder, he must go into hiding and find new allies."/>
    <n v="16936576"/>
    <s v="[{&quot;name&quot;: &quot;Twentieth Century Fox Film Corporation&quot;, &quot;id&quot;: 306}, {&quot;name&quot;: &quot;Current Entertainment&quot;, &quot;id&quot;: 972}, {&quot;name&quot;: &quot;Immortal Entertainment&quot;, &quot;id&quot;: 973}, {&quot;name&quot;: &quot;Canal+&quot;, &quot;id&quot;: 5358}, {&quot;name&quot;: &quot;EuropaCorp&quot;, &quot;id&quot;: 6896}, {&quot;name&quot;: &quot;Quality Growth International Ltd.&quot;, &quot;id&quot;: 73954}]"/>
    <x v="17"/>
    <s v="[{&quot;iso_3166_1&quot;: &quot;FR&quot;, &quot;name&quot;: &quot;France&quot;}, {&quot;iso_3166_1&quot;: &quot;US&quot;, &quot;name&quot;: &quot;United States of America&quot;}]"/>
    <d v="2001-07-06T00:00:00"/>
    <x v="17"/>
    <n v="64437847"/>
    <n v="98"/>
    <s v="[{&quot;iso_639_1&quot;: &quot;en&quot;, &quot;name&quot;: &quot;English&quot;}, {&quot;iso_639_1&quot;: &quot;fr&quot;, &quot;name&quot;: &quot;Fran\u00e7ais&quot;}, {&quot;iso_639_1&quot;: &quot;zh&quot;, &quot;name&quot;: &quot;\u666e\u901a\u8bdd&quot;}]"/>
    <s v="Released"/>
    <s v="Kiss Fear Goodbye"/>
    <s v="6.4"/>
    <n v="298"/>
    <n v="39437847"/>
  </r>
  <r>
    <n v="25000000"/>
    <s v="[{ 35, name: Comedy}, { 10749, name: Romance}]"/>
    <x v="8"/>
    <s v=" Romance"/>
    <s v="-"/>
    <s v="-"/>
    <m/>
    <n v="14177"/>
    <x v="1611"/>
    <s v="[]"/>
    <s v="en"/>
    <s v="You thought you'd heard it all in the barbershop, but you haven't heard anything yet - the women get their own chance to shampoo, shine, and speak their minds in Beauty Shop."/>
    <n v="5625632"/>
    <s v="[{&quot;name&quot;: &quot;Metro-Goldwyn-Mayer (MGM)&quot;, &quot;id&quot;: 8411}]"/>
    <x v="142"/>
    <s v="[{&quot;iso_3166_1&quot;: &quot;US&quot;, &quot;name&quot;: &quot;United States of America&quot;}]"/>
    <d v="2005-06-02T00:00:00"/>
    <x v="11"/>
    <n v="36351350"/>
    <n v="105"/>
    <s v="[{&quot;iso_639_1&quot;: &quot;en&quot;, &quot;name&quot;: &quot;English&quot;}]"/>
    <s v="Released"/>
    <s v="A Cut Above"/>
    <s v="5.4"/>
    <n v="115"/>
    <n v="11351350"/>
  </r>
  <r>
    <n v="25000000"/>
    <s v="[{ 18, name: Drama}]"/>
    <x v="5"/>
    <s v="-"/>
    <s v="-"/>
    <s v="-"/>
    <s v="http://movies.disney.com/million-dollar-arm"/>
    <n v="198185"/>
    <x v="1612"/>
    <s v="[{&quot;id&quot;: 1480, &quot;name&quot;: &quot;baseball&quot;}, {&quot;id&quot;: 6075, &quot;name&quot;: &quot;sport&quot;}, {&quot;id&quot;: 179431, &quot;name&quot;: &quot;duringcreditsstinger&quot;}]"/>
    <s v="en"/>
    <s v="In a last-ditch effort to save his career, sports agent JB Bernstein (Jon Hamm)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
    <n v="17312433"/>
    <s v="[{&quot;name&quot;: &quot;Walt Disney Pictures&quot;, &quot;id&quot;: 2}]"/>
    <x v="1"/>
    <s v="[{&quot;iso_3166_1&quot;: &quot;US&quot;, &quot;name&quot;: &quot;United States of America&quot;}]"/>
    <d v="2014-05-09T00:00:00"/>
    <x v="10"/>
    <n v="38307627"/>
    <n v="124"/>
    <s v="[{&quot;iso_639_1&quot;: &quot;hi&quot;, &quot;name&quot;: &quot;\u0939\u093f\u0928\u094d\u0926\u0940&quot;}, {&quot;iso_639_1&quot;: &quot;en&quot;, &quot;name&quot;: &quot;English&quot;}]"/>
    <s v="Released"/>
    <s v="Sometimes to win, sometimes you have to change the game"/>
    <s v="6.6"/>
    <n v="259"/>
    <n v="13307627"/>
  </r>
  <r>
    <n v="25000000"/>
    <s v="[{ 18, name: Drama}, { 878, name: Science Fiction}]"/>
    <x v="5"/>
    <s v=" Science Fiction"/>
    <s v="-"/>
    <s v="-"/>
    <s v="http://thegiverfilm.com/"/>
    <n v="227156"/>
    <x v="1613"/>
    <s v="[{&quot;id&quot;: 4565, &quot;name&quot;: &quot;dystopia&quot;}, {&quot;id&quot;: 12999, &quot;name&quot;: &quot;black and white&quot;}, {&quot;id&quot;: 223438, &quot;name&quot;: &quot;based on young adult novel&quot;}]"/>
    <s v="en"/>
    <s v="In a seemingly perfect community, without war, pain, suffering, differences or choice, a young boy is chosen to learn from an elderly man about the true pain and pleasure of the &quot;real&quot; world."/>
    <n v="53811461"/>
    <s v="[{&quot;name&quot;: &quot;The Weinstein Company&quot;, &quot;id&quot;: 308}, {&quot;name&quot;: &quot;Walden Media&quot;, &quot;id&quot;: 10221}, {&quot;name&quot;: &quot;Tonik Productions&quot;, &quot;id&quot;: 17145}, {&quot;name&quot;: &quot;Asis Productions&quot;, &quot;id&quot;: 53464}]"/>
    <x v="92"/>
    <s v="[{&quot;iso_3166_1&quot;: &quot;US&quot;, &quot;name&quot;: &quot;United States of America&quot;}]"/>
    <d v="2014-08-11T00:00:00"/>
    <x v="10"/>
    <n v="66980456"/>
    <n v="94"/>
    <s v="[{&quot;iso_639_1&quot;: &quot;en&quot;, &quot;name&quot;: &quot;English&quot;}]"/>
    <s v="Released"/>
    <s v="Search for truth. Find freedom."/>
    <s v="6.4"/>
    <n v="1798"/>
    <n v="41980456"/>
  </r>
  <r>
    <n v="17000000"/>
    <s v="[{ 27, name: Horror}, { 53, name: Thriller}]"/>
    <x v="15"/>
    <s v=" Thriller"/>
    <s v="-"/>
    <s v="-"/>
    <m/>
    <n v="11351"/>
    <x v="1614"/>
    <s v="[{&quot;id&quot;: 494, &quot;name&quot;: &quot;father son relationship&quot;}, {&quot;id&quot;: 3151, &quot;name&quot;: &quot;scarecrow&quot;}, {&quot;id&quot;: 4402, &quot;name&quot;: &quot;peasant&quot;}, {&quot;id&quot;: 4932, &quot;name&quot;: &quot;farm&quot;}, {&quot;id&quot;: 4978, &quot;name&quot;: &quot;immortality&quot;}, {&quot;id&quot;: 5457, &quot;name&quot;: &quot;mythical creature&quot;}, {&quot;id&quot;: 5905, &quot;name&quot;: &quot;father&quot;}]"/>
    <s v="en"/>
    <s v="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
    <n v="19045146"/>
    <s v="[{&quot;name&quot;: &quot;United Artists&quot;, &quot;id&quot;: 60}, {&quot;name&quot;: &quot;American Zoetrope&quot;, &quot;id&quot;: 70}, {&quot;name&quot;: &quot;Myriad Pictures&quot;, &quot;id&quot;: 738}, {&quot;name&quot;: &quot;Jeepers Creepers II&quot;, &quot;id&quot;: 53348}]"/>
    <x v="76"/>
    <s v="[{&quot;iso_3166_1&quot;: &quot;US&quot;, &quot;name&quot;: &quot;United States of America&quot;}]"/>
    <d v="2003-08-08T00:00:00"/>
    <x v="16"/>
    <n v="63102666"/>
    <n v="104"/>
    <s v="[{&quot;iso_639_1&quot;: &quot;en&quot;, &quot;name&quot;: &quot;English&quot;}]"/>
    <s v="Released"/>
    <s v="He can taste your fear."/>
    <s v="5.5"/>
    <n v="299"/>
    <n v="46102666"/>
  </r>
  <r>
    <n v="25000000"/>
    <s v="[{ 35, name: Comedy}, { 18, name: Drama}, { 10749, name: Romance}]"/>
    <x v="8"/>
    <s v=" Drama"/>
    <s v=" Romance"/>
    <s v="-"/>
    <s v="http://www.goodluckchuckthemovie.com/"/>
    <n v="10030"/>
    <x v="1615"/>
    <s v="[{&quot;id&quot;: 572, &quot;name&quot;: &quot;sex&quot;}, {&quot;id&quot;: 2269, &quot;name&quot;: &quot;aquarium&quot;}, {&quot;id&quot;: 2483, &quot;name&quot;: &quot;nudity&quot;}, {&quot;id&quot;: 2864, &quot;name&quot;: &quot;one-night stand&quot;}, {&quot;id&quot;: 3582, &quot;name&quot;: &quot;bride&quot;}, {&quot;id&quot;: 5756, &quot;name&quot;: &quot;man-woman relation&quot;}, {&quot;id&quot;: 9673, &quot;name&quot;: &quot;love&quot;}, {&quot;id&quot;: 10541, &quot;name&quot;: &quot;curse&quot;}, {&quot;id&quot;: 13027, &quot;name&quot;: &quot;wedding&quot;}, {&quot;id&quot;: 33780, &quot;name&quot;: &quot;dentist&quot;}, {&quot;id&quot;: 156866, &quot;name&quot;: &quot;based on short story&quot;}, {&quot;id&quot;: 179431, &quot;name&quot;: &quot;duringcreditsstinger&quot;}]"/>
    <s v="en"/>
    <s v="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n v="21729434"/>
    <s v="[{&quot;name&quot;: &quot;Lionsgate&quot;, &quot;id&quot;: 1632}, {&quot;name&quot;: &quot;Karz Entertainment&quot;, &quot;id&quot;: 4194}]"/>
    <x v="43"/>
    <s v="[{&quot;iso_3166_1&quot;: &quot;CA&quot;, &quot;name&quot;: &quot;Canada&quot;}, {&quot;iso_3166_1&quot;: &quot;US&quot;, &quot;name&quot;: &quot;United States of America&quot;}]"/>
    <d v="2007-09-21T00:00:00"/>
    <x v="1"/>
    <n v="59192128"/>
    <n v="101"/>
    <s v="[{&quot;iso_639_1&quot;: &quot;en&quot;, &quot;name&quot;: &quot;English&quot;}]"/>
    <s v="Released"/>
    <s v="He has to break his curse before she breaks his heart."/>
    <s v="5.5"/>
    <n v="444"/>
    <n v="34192128"/>
  </r>
  <r>
    <n v="25000000"/>
    <s v="[{ 28, name: Action}, { 80, name: Crime}, { 18, name: Drama}]"/>
    <x v="0"/>
    <s v=" Crime"/>
    <s v=" Drama"/>
    <s v="-"/>
    <m/>
    <n v="10623"/>
    <x v="1616"/>
    <s v="[{&quot;id&quot;: 642, &quot;name&quot;: &quot;robbery&quot;}, {&quot;id&quot;: 1384, &quot;name&quot;: &quot;diamant&quot;}, {&quot;id&quot;: 2051, &quot;name&quot;: &quot;intelligence&quot;}, {&quot;id&quot;: 2492, &quot;name&quot;: &quot;bank robber&quot;}, {&quot;id&quot;: 9727, &quot;name&quot;: &quot;thief&quot;}, {&quot;id&quot;: 15363, &quot;name&quot;: &quot;bank robbery&quot;}, {&quot;id&quot;: 33672, &quot;name&quot;: &quot;financial transactions&quot;}, {&quot;id&quot;: 160488, &quot;name&quot;: &quot;hoodlum&quot;}]"/>
    <s v="en"/>
    <s v="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
    <n v="12837116"/>
    <s v="[{&quot;name&quot;: &quot;Silver Pictures&quot;, &quot;id&quot;: 1885}, {&quot;name&quot;: &quot;Warner Bros.&quot;, &quot;id&quot;: 6194}]"/>
    <x v="41"/>
    <s v="[{&quot;iso_3166_1&quot;: &quot;US&quot;, &quot;name&quot;: &quot;United States of America&quot;}]"/>
    <d v="2003-02-28T00:00:00"/>
    <x v="16"/>
    <n v="56489558"/>
    <n v="101"/>
    <s v="[{&quot;iso_639_1&quot;: &quot;en&quot;, &quot;name&quot;: &quot;English&quot;}, {&quot;iso_639_1&quot;: &quot;ko&quot;, &quot;name&quot;: &quot;\ud55c\uad6d\uc5b4/\uc870\uc120\ub9d0&quot;}, {&quot;iso_639_1&quot;: &quot;ru&quot;, &quot;name&quot;: &quot;P\u0443\u0441\u0441\u043a\u0438\u0439&quot;}]"/>
    <s v="Released"/>
    <s v="Mortal enemies make dangerous friends."/>
    <s v="5.8"/>
    <n v="236"/>
    <n v="31489558"/>
  </r>
  <r>
    <n v="25000000"/>
    <s v="[{ 18, name: Drama}]"/>
    <x v="5"/>
    <s v="-"/>
    <s v="-"/>
    <s v="-"/>
    <m/>
    <n v="590"/>
    <x v="1617"/>
    <s v="[{&quot;id&quot;: 212, &quot;name&quot;: &quot;london england&quot;}, {&quot;id&quot;: 236, &quot;name&quot;: &quot;suicide&quot;}, {&quot;id&quot;: 237, &quot;name&quot;: &quot;gay&quot;}, {&quot;id&quot;: 496, &quot;name&quot;: &quot;poetry&quot;}, {&quot;id&quot;: 740, &quot;name&quot;: &quot;aids&quot;}, {&quot;id&quot;: 793, &quot;name&quot;: &quot;drowning&quot;}, {&quot;id&quot;: 894, &quot;name&quot;: &quot;depression&quot;}, {&quot;id&quot;: 1526, &quot;name&quot;: &quot;home&quot;}, {&quot;id&quot;: 1587, &quot;name&quot;: &quot;way of life&quot;}, {&quot;id&quot;: 1824, &quot;name&quot;: &quot;self-destruction&quot;}, {&quot;id&quot;: 2065, &quot;name&quot;: &quot;province&quot;}, {&quot;id&quot;: 2132, &quot;name&quot;: &quot;literature&quot;}, {&quot;id&quot;: 2386, &quot;name&quot;: &quot;empowerment&quot;}, {&quot;id&quot;: 2755, &quot;name&quot;: &quot;country life&quot;}, {&quot;id&quot;: 2783, &quot;name&quot;: &quot;family's daily life&quot;}, {&quot;id&quot;: 2875, &quot;name&quot;: &quot;sense of life&quot;}, {&quot;id&quot;: 2981, &quot;name&quot;: &quot;homelessness&quot;}, {&quot;id&quot;: 2982, &quot;name&quot;: &quot;leaving one's family&quot;}, {&quot;id&quot;: 6262, &quot;name&quot;: &quot;delusion&quot;}]"/>
    <s v="en"/>
    <s v="&quot;The Hours&quot; is the story of three women searching for more potent, meaningful lives. Each is alive at a different time and place, all are linked by their yearnings and their fears. Their stories intertwine, and finally come together in a surprising, transcendent moment of shared recognition."/>
    <n v="20953265"/>
    <s v="[{&quot;name&quot;: &quot;Paramount Pictures&quot;, &quot;id&quot;: 4}, {&quot;name&quot;: &quot;Miramax Films&quot;, &quot;id&quot;: 14}, {&quot;name&quot;: &quot;Scott Rudin Productions&quot;, &quot;id&quot;: 258}]"/>
    <x v="9"/>
    <s v="[{&quot;iso_3166_1&quot;: &quot;US&quot;, &quot;name&quot;: &quot;United States of America&quot;}]"/>
    <d v="2002-12-27T00:00:00"/>
    <x v="18"/>
    <n v="41597830"/>
    <n v="114"/>
    <s v="[{&quot;iso_639_1&quot;: &quot;en&quot;, &quot;name&quot;: &quot;English&quot;}]"/>
    <s v="Released"/>
    <s v="The time to hide is over. The time to regret is gone. The time to live is now."/>
    <s v="7.0"/>
    <n v="451"/>
    <n v="16597830"/>
  </r>
  <r>
    <n v="20000000"/>
    <s v="[{ 35, name: Comedy}, { 18, name: Drama}, { 10751, name: Family}, { 10749, name: Romance}]"/>
    <x v="8"/>
    <s v=" Drama"/>
    <s v=" Family"/>
    <s v=" Romance"/>
    <m/>
    <n v="9655"/>
    <x v="1618"/>
    <s v="[{&quot;id&quot;: 1253, &quot;name&quot;: &quot;roommate&quot;}, {&quot;id&quot;: 1608, &quot;name&quot;: &quot;twin sister&quot;}, {&quot;id&quot;: 6075, &quot;name&quot;: &quot;sport&quot;}, {&quot;id&quot;: 6271, &quot;name&quot;: &quot;boarding school&quot;}, {&quot;id&quot;: 7375, &quot;name&quot;: &quot;twin brother&quot;}, {&quot;id&quot;: 10325, &quot;name&quot;: &quot;mistaken identity&quot;}, {&quot;id&quot;: 13042, &quot;name&quot;: &quot;soccer&quot;}, {&quot;id&quot;: 13130, &quot;name&quot;: &quot;teenager&quot;}, {&quot;id&quot;: 155722, &quot;name&quot;: &quot;teen comedy&quot;}, {&quot;id&quot;: 156928, &quot;name&quot;: &quot;tomboy&quot;}, {&quot;id&quot;: 167808, &quot;name&quot;: &quot;fake identity&quot;}, {&quot;id&quot;: 168481, &quot;name&quot;: &quot;disguised voice&quot;}, {&quot;id&quot;: 191222, &quot;name&quot;: &quot;the big game&quot;}]"/>
    <s v="en"/>
    <s v="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
    <n v="1081439"/>
    <s v="[{&quot;name&quot;: &quot;DreamWorks SKG&quot;, &quot;id&quot;: 27}, {&quot;name&quot;: &quot;Lakeshore Entertainment&quot;, &quot;id&quot;: 126}]"/>
    <x v="63"/>
    <s v="[{&quot;iso_3166_1&quot;: &quot;US&quot;, &quot;name&quot;: &quot;United States of America&quot;}]"/>
    <d v="2006-03-17T00:00:00"/>
    <x v="6"/>
    <n v="33889159"/>
    <n v="105"/>
    <s v="[{&quot;iso_639_1&quot;: &quot;en&quot;, &quot;name&quot;: &quot;English&quot;}]"/>
    <s v="Released"/>
    <s v="If you wanna chase your dream, sometimes you gotta break the rules."/>
    <s v="6.4"/>
    <n v="671"/>
    <n v="13889159"/>
  </r>
  <r>
    <n v="25000000"/>
    <s v="[{ 10751, name: Family}, { 35, name: Comedy}]"/>
    <x v="7"/>
    <s v=" Comedy"/>
    <s v="-"/>
    <s v="-"/>
    <m/>
    <n v="1268"/>
    <x v="1619"/>
    <s v="[{&quot;id&quot;: 65, &quot;name&quot;: &quot;holiday&quot;}, {&quot;id&quot;: 254, &quot;name&quot;: &quot;france&quot;}, {&quot;id&quot;: 2793, &quot;name&quot;: &quot;film director&quot;}, {&quot;id&quot;: 4630, &quot;name&quot;: &quot;chaos&quot;}, {&quot;id&quot;: 5347, &quot;name&quot;: &quot;clumsy fellow&quot;}, {&quot;id&quot;: 5348, &quot;name&quot;: &quot;to drop brick&quot;}, {&quot;id&quot;: 179430, &quot;name&quot;: &quot;aftercreditsstinger&quot;}]"/>
    <s v="en"/>
    <s v="Mr. Bean wins a trip to Cannes where he unwittingly separates a young boy from his father and must help the two reunite. On the way he discovers France, bicycling and true love, among other things."/>
    <n v="27683874"/>
    <s v="[{&quot;name&quot;: &quot;Tiger Aspect Productions&quot;, &quot;id&quot;: 686}, {&quot;name&quot;: &quot;Working Title Films&quot;, &quot;id&quot;: 10163}]"/>
    <x v="293"/>
    <s v="[{&quot;iso_3166_1&quot;: &quot;GB&quot;, &quot;name&quot;: &quot;United Kingdom&quot;}, {&quot;iso_3166_1&quot;: &quot;FR&quot;, &quot;name&quot;: &quot;France&quot;}, {&quot;iso_3166_1&quot;: &quot;DE&quot;, &quot;name&quot;: &quot;Germany&quot;}]"/>
    <d v="2007-03-22T00:00:00"/>
    <x v="1"/>
    <n v="229736344"/>
    <n v="90"/>
    <s v="[{&quot;iso_639_1&quot;: &quot;en&quot;, &quot;name&quot;: &quot;English&quot;}]"/>
    <s v="Released"/>
    <s v="Disaster has a passport."/>
    <s v="6.1"/>
    <n v="663"/>
    <n v="204736344"/>
  </r>
  <r>
    <n v="20000000"/>
    <s v="[{ 12, name: Adventure}, { 28, name: Action}, { 27, name: Horror}, { 878, name: Science Fiction}, { 53, name: Thriller}]"/>
    <x v="1"/>
    <s v=" Action"/>
    <s v=" Horror"/>
    <s v=" Science Fiction"/>
    <m/>
    <n v="11237"/>
    <x v="1620"/>
    <s v="[{&quot;id&quot;: 1585, &quot;name&quot;: &quot;snake&quot;}, {&quot;id&quot;: 1963, &quot;name&quot;: &quot;expedition&quot;}, {&quot;id&quot;: 2052, &quot;name&quot;: &quot;traitor&quot;}, {&quot;id&quot;: 3664, &quot;name&quot;: &quot;research&quot;}, {&quot;id&quot;: 6722, &quot;name&quot;: &quot;orchid&quot;}, {&quot;id&quot;: 10787, &quot;name&quot;: &quot;jungle&quot;}, {&quot;id&quot;: 223059, &quot;name&quot;: &quot;animal horror&quot;}]"/>
    <s v="en"/>
    <s v="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
    <n v="9855474"/>
    <s v="[{&quot;name&quot;: &quot;Screen Gems&quot;, &quot;id&quot;: 3287}, {&quot;name&quot;: &quot;Middle Fork Productions&quot;, &quot;id&quot;: 3803}]"/>
    <x v="138"/>
    <s v="[{&quot;iso_3166_1&quot;: &quot;US&quot;, &quot;name&quot;: &quot;United States of America&quot;}]"/>
    <d v="2004-08-26T00:00:00"/>
    <x v="13"/>
    <n v="70992898"/>
    <n v="97"/>
    <s v="[{&quot;iso_639_1&quot;: &quot;en&quot;, &quot;name&quot;: &quot;English&quot;}, {&quot;iso_639_1&quot;: &quot;ru&quot;, &quot;name&quot;: &quot;P\u0443\u0441\u0441\u043a\u0438\u0439&quot;}]"/>
    <s v="Released"/>
    <m/>
    <s v="4.9"/>
    <n v="199"/>
    <n v="50992898"/>
  </r>
  <r>
    <n v="25500000"/>
    <s v="[{ 53, name: Thriller}, { 80, name: Crime}, { 18, name: Drama}]"/>
    <x v="6"/>
    <s v=" Crime"/>
    <s v=" Drama"/>
    <s v="-"/>
    <m/>
    <n v="190955"/>
    <x v="1621"/>
    <s v="[]"/>
    <s v="en"/>
    <s v="Two brothers, on either side of the law, face off over organized crime in Brooklyn during the 1970s."/>
    <n v="12756344"/>
    <s v="[{&quot;name&quot;: &quot;Wild Bunch&quot;, &quot;id&quot;: 856}, {&quot;name&quot;: &quot;LGM Productions&quot;, &quot;id&quot;: 2490}, {&quot;name&quot;: &quot;Les Productions du Tr\u00e9sor&quot;, &quot;id&quot;: 2612}, {&quot;name&quot;: &quot;Mars Distribution&quot;, &quot;id&quot;: 2908}, {&quot;name&quot;: &quot;Canal+&quot;, &quot;id&quot;: 5358}, {&quot;name&quot;: &quot;France T\u00e9l\u00e9vision&quot;, &quot;id&quot;: 7454}, {&quot;name&quot;: &quot;Worldview Entertainment&quot;, &quot;id&quot;: 9015}, {&quot;name&quot;: &quot;Cin\u00e9+&quot;, &quot;id&quot;: 10611}, {&quot;name&quot;: &quot;M6&quot;, &quot;id&quot;: 11261}, {&quot;name&quot;: &quot;France 3 Cinema&quot;, &quot;id&quot;: 16804}, {&quot;name&quot;: &quot;Caneo Films&quot;, &quot;id&quot;: 19690}, {&quot;name&quot;: &quot;Grisbi Productions&quot;, &quot;id&quot;: 32242}, {&quot;name&quot;: &quot;France 4&quot;, &quot;id&quot;: 33928}, {&quot;name&quot;: &quot;W9&quot;, &quot;id&quot;: 34774}, {&quot;name&quot;: &quot;Chi-Fou-Mi Productions&quot;, &quot;id&quot;: 34780}, {&quot;name&quot;: &quot;Treasure Company&quot;, &quot;id&quot;: 34782}]"/>
    <x v="294"/>
    <s v="[{&quot;iso_3166_1&quot;: &quot;FR&quot;, &quot;name&quot;: &quot;France&quot;}, {&quot;iso_3166_1&quot;: &quot;US&quot;, &quot;name&quot;: &quot;United States of America&quot;}]"/>
    <d v="2013-08-22T00:00:00"/>
    <x v="8"/>
    <n v="2415472"/>
    <n v="128"/>
    <s v="[{&quot;iso_639_1&quot;: &quot;es&quot;, &quot;name&quot;: &quot;Espa\u00f1ol&quot;}, {&quot;iso_639_1&quot;: &quot;en&quot;, &quot;name&quot;: &quot;English&quot;}, {&quot;iso_639_1&quot;: &quot;it&quot;, &quot;name&quot;: &quot;Italiano&quot;}]"/>
    <s v="Released"/>
    <s v="Crime runs in the family."/>
    <s v="6.0"/>
    <n v="171"/>
    <n v="-23084528"/>
  </r>
  <r>
    <n v="25000000"/>
    <s v="[{ 18, name: Drama}]"/>
    <x v="5"/>
    <s v="-"/>
    <s v="-"/>
    <s v="-"/>
    <s v="http://augustrushmovie.warnerbros.com/"/>
    <n v="5123"/>
    <x v="1622"/>
    <s v="[{&quot;id&quot;: 248, &quot;name&quot;: &quot;date&quot;}, {&quot;id&quot;: 697, &quot;name&quot;: &quot;loss of son&quot;}, {&quot;id&quot;: 699, &quot;name&quot;: &quot;love at first sight&quot;}, {&quot;id&quot;: 714, &quot;name&quot;: &quot;child labour&quot;}, {&quot;id&quot;: 953, &quot;name&quot;: &quot;guitar&quot;}, {&quot;id&quot;: 1452, &quot;name&quot;: &quot;loss of child&quot;}, {&quot;id&quot;: 1808, &quot;name&quot;: &quot;lover (female)&quot;}, {&quot;id&quot;: 2038, &quot;name&quot;: &quot;love of one's life&quot;}, {&quot;id&quot;: 2089, &quot;name&quot;: &quot;harmonica&quot;}, {&quot;id&quot;: 2251, &quot;name&quot;: &quot;lie&quot;}, {&quot;id&quot;: 2318, &quot;name&quot;: &quot;choir&quot;}, {&quot;id&quot;: 2409, &quot;name&quot;: &quot;church choir&quot;}, {&quot;id&quot;: 2570, &quot;name&quot;: &quot;rock star&quot;}, {&quot;id&quot;: 3536, &quot;name&quot;: &quot;cello&quot;}, {&quot;id&quot;: 3691, &quot;name&quot;: &quot;forbidden love&quot;}, {&quot;id&quot;: 4173, &quot;name&quot;: &quot;music lover&quot;}, {&quot;id&quot;: 4572, &quot;name&quot;: &quot;organ&quot;}, {&quot;id&quot;: 5091, &quot;name&quot;: &quot;kiss&quot;}, {&quot;id&quot;: 5608, &quot;name&quot;: &quot;affection&quot;}, {&quot;id&quot;: 6027, &quot;name&quot;: &quot;music&quot;}, {&quot;id&quot;: 6029, &quot;name&quot;: &quot;concert&quot;}, {&quot;id&quot;: 6056, &quot;name&quot;: &quot;tenderness&quot;}, {&quot;id&quot;: 6170, &quot;name&quot;: &quot;motherly love&quot;}, {&quot;id&quot;: 6272, &quot;name&quot;: &quot;children's home&quot;}, {&quot;id&quot;: 6712, &quot;name&quot;: &quot;death of a child&quot;}, {&quot;id&quot;: 6783, &quot;name&quot;: &quot;orphanage&quot;}, {&quot;id&quot;: 7879, &quot;name&quot;: &quot;secret love&quot;}, {&quot;id&quot;: 9986, &quot;name&quot;: &quot;crush&quot;}, {&quot;id&quot;: 10103, &quot;name&quot;: &quot;children&quot;}, {&quot;id&quot;: 13072, &quot;name&quot;: &quot;falling in love&quot;}, {&quot;id&quot;: 14534, &quot;name&quot;: &quot;relationship&quot;}, {&quot;id&quot;: 187056, &quot;name&quot;: &quot;woman director&quot;}, {&quot;id&quot;: 207592, &quot;name&quot;: &quot;piano&quot;}]"/>
    <s v="en"/>
    <s v="A drama with fairy tale elements, where an orphaned musical prodigy uses his gift as a clue to finding his birth parents."/>
    <n v="29533437"/>
    <s v="[{&quot;name&quot;: &quot;Warner Bros.&quot;, &quot;id&quot;: 6194}, {&quot;name&quot;: &quot;CJ Entertainment&quot;, &quot;id&quot;: 7036}, {&quot;name&quot;: &quot;Southpaw Entertainment&quot;, &quot;id&quot;: 30131}]"/>
    <x v="5"/>
    <s v="[{&quot;iso_3166_1&quot;: &quot;US&quot;, &quot;name&quot;: &quot;United States of America&quot;}]"/>
    <d v="2007-11-21T00:00:00"/>
    <x v="1"/>
    <n v="66122026"/>
    <n v="114"/>
    <s v="[{&quot;iso_639_1&quot;: &quot;en&quot;, &quot;name&quot;: &quot;English&quot;}]"/>
    <s v="Released"/>
    <s v="An incredible journey moving at the speed of sound"/>
    <s v="7.1"/>
    <n v="797"/>
    <n v="41122026"/>
  </r>
  <r>
    <n v="30000000"/>
    <s v="[{ 18, name: Drama}, { 36, name: History}]"/>
    <x v="5"/>
    <s v=" History"/>
    <s v="-"/>
    <s v="-"/>
    <m/>
    <n v="4518"/>
    <x v="1623"/>
    <s v="[{&quot;id&quot;: 4235, &quot;name&quot;: &quot;duke&quot;}, {&quot;id&quot;: 6165, &quot;name&quot;: &quot;historical figure&quot;}, {&quot;id&quot;: 10202, &quot;name&quot;: &quot;treason&quot;}, {&quot;id&quot;: 18396, &quot;name&quot;: &quot;catholic&quot;}, {&quot;id&quot;: 41022, &quot;name&quot;: &quot;protestant&quot;}]"/>
    <s v="en"/>
    <s v="The story of the ascension to the throne and the early reign of Queen Elizabeth the First, the endless attempts by her council to marry her off, the Catholic hatred of her and her romance with Lord Robert Dudley."/>
    <n v="14179538"/>
    <s v="[{&quot;name&quot;: &quot;Channel Four Films&quot;, &quot;id&quot;: 181}, {&quot;name&quot;: &quot;PolyGram Filmed Entertainment&quot;, &quot;id&quot;: 1382}, {&quot;name&quot;: &quot;Working Title Films&quot;, &quot;id&quot;: 10163}]"/>
    <x v="295"/>
    <s v="[{&quot;iso_3166_1&quot;: &quot;US&quot;, &quot;name&quot;: &quot;United States of America&quot;}]"/>
    <d v="1998-09-13T00:00:00"/>
    <x v="19"/>
    <n v="82150642"/>
    <n v="124"/>
    <s v="[{&quot;iso_639_1&quot;: &quot;fr&quot;, &quot;name&quot;: &quot;Fran\u00e7ais&quot;}, {&quot;iso_639_1&quot;: &quot;en&quot;, &quot;name&quot;: &quot;English&quot;}]"/>
    <s v="Released"/>
    <s v="Declared illegitimate aged 3. Tried for treason aged 21. Crowned Queen aged 25."/>
    <s v="7.1"/>
    <n v="334"/>
    <n v="52150642"/>
  </r>
  <r>
    <n v="25000000"/>
    <s v="[{ 27, name: Horror}, { 35, name: Comedy}]"/>
    <x v="15"/>
    <s v=" Comedy"/>
    <s v="-"/>
    <s v="-"/>
    <m/>
    <n v="11932"/>
    <x v="1624"/>
    <s v="[{&quot;id&quot;: 4944, &quot;name&quot;: &quot;route 66&quot;}, {&quot;id&quot;: 6300, &quot;name&quot;: &quot;puppet&quot;}, {&quot;id&quot;: 9707, &quot;name&quot;: &quot;evil doll&quot;}, {&quot;id&quot;: 10603, &quot;name&quot;: &quot;killer doll&quot;}, {&quot;id&quot;: 180691, &quot;name&quot;: &quot;killer toys&quot;}, {&quot;id&quot;: 187065, &quot;name&quot;: &quot;toy comes to life&quot;}, {&quot;id&quot;: 190349, &quot;name&quot;: &quot;chucky&quot;}]"/>
    <s v="en"/>
    <s v="Chucky hooks up with another murderous doll, the bridal gown-clad Tiffany, for a Route 66 murder spree with their unwitting hosts."/>
    <n v="14340095"/>
    <s v="[{&quot;name&quot;: &quot;Universal Pictures&quot;, &quot;id&quot;: 33}, {&quot;name&quot;: &quot;Midwinter Productions Inc.&quot;, &quot;id&quot;: 5550}]"/>
    <x v="14"/>
    <s v="[{&quot;iso_3166_1&quot;: &quot;CA&quot;, &quot;name&quot;: &quot;Canada&quot;}, {&quot;iso_3166_1&quot;: &quot;US&quot;, &quot;name&quot;: &quot;United States of America&quot;}]"/>
    <d v="1998-10-16T00:00:00"/>
    <x v="19"/>
    <n v="50671850"/>
    <n v="89"/>
    <s v="[{&quot;iso_639_1&quot;: &quot;en&quot;, &quot;name&quot;: &quot;English&quot;}]"/>
    <s v="Released"/>
    <s v="Chucky Gets Lucky."/>
    <s v="5.5"/>
    <n v="350"/>
    <n v="25671850"/>
  </r>
  <r>
    <n v="25485000"/>
    <s v="[{ 36, name: History}, { 28, name: Action}, { 18, name: Drama}, { 12, name: Adventure}, { 10752, name: War}]"/>
    <x v="9"/>
    <s v=" Action"/>
    <s v=" Drama"/>
    <s v=" Adventure"/>
    <m/>
    <n v="11165"/>
    <x v="1625"/>
    <s v="[{&quot;id&quot;: 233, &quot;name&quot;: &quot;japan&quot;}, {&quot;id&quot;: 1956, &quot;name&quot;: &quot;world war ii&quot;}, {&quot;id&quot;: 3365, &quot;name&quot;: &quot;pearl harbor&quot;}, {&quot;id&quot;: 13065, &quot;name&quot;: &quot;soldier&quot;}, {&quot;id&quot;: 188727, &quot;name&quot;: &quot;imperial japan&quot;}]"/>
    <s v="en"/>
    <s v="In the summer of 1941, the United States and Japan seem on the brink of war after constant embargos and failed diplomacy come to no end. &quot;Tora! Tora! Tora!&quot;, named after the code words use by the lead Japanese pilot to indicate they had surprised the Americans, covers the days leading up to the attack on Pearl Harbor, which plunged America into the Second World War."/>
    <n v="9795985"/>
    <s v="[{&quot;name&quot;: &quot;Twentieth Century Fox Film Corporation&quot;, &quot;id&quot;: 306}]"/>
    <x v="17"/>
    <s v="[{&quot;iso_3166_1&quot;: &quot;JP&quot;, &quot;name&quot;: &quot;Japan&quot;}, {&quot;iso_3166_1&quot;: &quot;US&quot;, &quot;name&quot;: &quot;United States of America&quot;}]"/>
    <d v="1970-01-26T00:00:00"/>
    <x v="45"/>
    <n v="29548291"/>
    <n v="144"/>
    <s v="[{&quot;iso_639_1&quot;: &quot;en&quot;, &quot;name&quot;: &quot;English&quot;}, {&quot;iso_639_1&quot;: &quot;ja&quot;, &quot;name&quot;: &quot;\u65e5\u672c\u8a9e&quot;}]"/>
    <s v="Released"/>
    <s v="The incredible attack on Pearl Harbor."/>
    <s v="6.9"/>
    <n v="147"/>
    <n v="4063291"/>
  </r>
  <r>
    <n v="25000000"/>
    <s v="[{ 12, name: Adventure}, { 14, name: Fantasy}, { 18, name: Drama}, { 35, name: Comedy}, { 10402, name: Music}]"/>
    <x v="1"/>
    <s v=" Fantasy"/>
    <s v=" Drama"/>
    <s v=" Comedy"/>
    <m/>
    <n v="6116"/>
    <x v="1626"/>
    <s v="[{&quot;id&quot;: 637, &quot;name&quot;: &quot;pop&quot;}, {&quot;id&quot;: 1740, &quot;name&quot;: &quot;pop culture&quot;}, {&quot;id&quot;: 3490, &quot;name&quot;: &quot;pop star&quot;}]"/>
    <s v="en"/>
    <s v="The film follows the Spice Girls and their entourage (mostly fictional characters) - manager Clifford, his assistant Deborah, filmmaker Piers (who is trying to shoot a documentary on &quot;the real Spice Girls&quot;) and others in their everyday life."/>
    <n v="6889437"/>
    <s v="[{&quot;name&quot;: &quot;Columbia Pictures Corporation&quot;, &quot;id&quot;: 441}]"/>
    <x v="44"/>
    <s v="[{&quot;iso_3166_1&quot;: &quot;GB&quot;, &quot;name&quot;: &quot;United Kingdom&quot;}]"/>
    <d v="1997-12-19T00:00:00"/>
    <x v="12"/>
    <n v="100000000"/>
    <n v="93"/>
    <s v="[{&quot;iso_639_1&quot;: &quot;en&quot;, &quot;name&quot;: &quot;English&quot;}]"/>
    <s v="Released"/>
    <s v="You say you want a revolution?"/>
    <s v="4.7"/>
    <n v="123"/>
    <n v="75000000"/>
  </r>
  <r>
    <n v="25000000"/>
    <s v="[{ 18, name: Drama}, { 80, name: Crime}]"/>
    <x v="5"/>
    <s v=" Crime"/>
    <s v="-"/>
    <s v="-"/>
    <m/>
    <n v="278"/>
    <x v="1627"/>
    <s v="[{&quot;id&quot;: 378, &quot;name&quot;: &quot;prison&quot;}, {&quot;id&quot;: 417, &quot;name&quot;: &quot;corruption&quot;}, {&quot;id&quot;: 796, &quot;name&quot;: &quot;police brutality&quot;}, {&quot;id&quot;: 2885, &quot;name&quot;: &quot;prison cell&quot;}, {&quot;id&quot;: 4779, &quot;name&quot;: &quot;delinquent&quot;}, {&quot;id&quot;: 8622, &quot;name&quot;: &quot;parole board&quot;}, {&quot;id&quot;: 9777, &quot;name&quot;: &quot;escape from prison&quot;}, {&quot;id&quot;: 12662, &quot;name&quot;: &quot;wrongful imprisonment&quot;}, {&quot;id&quot;: 180172, &quot;name&quot;: &quot;framed for murder&quot;}, {&quot;id&quot;: 207883, &quot;name&quot;: &quot;1940s&quot;}]"/>
    <s v="en"/>
    <s v="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n v="136747729"/>
    <s v="[{&quot;name&quot;: &quot;Castle Rock Entertainment&quot;, &quot;id&quot;: 97}]"/>
    <x v="130"/>
    <s v="[{&quot;iso_3166_1&quot;: &quot;US&quot;, &quot;name&quot;: &quot;United States of America&quot;}]"/>
    <d v="1994-09-23T00:00:00"/>
    <x v="23"/>
    <n v="28341469"/>
    <n v="142"/>
    <s v="[{&quot;iso_639_1&quot;: &quot;en&quot;, &quot;name&quot;: &quot;English&quot;}]"/>
    <s v="Released"/>
    <s v="Fear can hold you prisoner. Hope can set you free."/>
    <s v="8.5"/>
    <n v="8205"/>
    <n v="3341469"/>
  </r>
  <r>
    <n v="21150000"/>
    <s v="[{ 12, name: Adventure}, { 35, name: Comedy}]"/>
    <x v="1"/>
    <s v=" Comedy"/>
    <s v="-"/>
    <s v="-"/>
    <m/>
    <n v="9290"/>
    <x v="1628"/>
    <s v="[{&quot;id&quot;: 3185, &quot;name&quot;: &quot;crocodile&quot;}, {&quot;id&quot;: 3612, &quot;name&quot;: &quot;traffic jam&quot;}, {&quot;id&quot;: 12670, &quot;name&quot;: &quot;los angeles&quot;}, {&quot;id&quot;: 159534, &quot;name&quot;: &quot;stolen painting&quot;}]"/>
    <s v="en"/>
    <s v="After settling in the tiny Australian town of Walkabout Creek with his significant other and his young son, Mick &quot;Crocodile&quot; Dundee is thrown for a loop when a prestigious Los Angeles newspaper offers his honey a job. The family migrates back to the United States, and Croc and son soon find themselves learning some lessons about American life -- many of them inadvertent"/>
    <n v="6081772"/>
    <s v="[{&quot;name&quot;: &quot;Bungalow Productions&quot;, &quot;id&quot;: 11600}, {&quot;name&quot;: &quot;Silver Lion Films&quot;, &quot;id&quot;: 11601}, {&quot;name&quot;: &quot;Vision View Entertainment&quot;, &quot;id&quot;: 11602}]"/>
    <x v="296"/>
    <s v="[{&quot;iso_3166_1&quot;: &quot;AU&quot;, &quot;name&quot;: &quot;Australia&quot;}, {&quot;iso_3166_1&quot;: &quot;US&quot;, &quot;name&quot;: &quot;United States of America&quot;}]"/>
    <d v="2001-04-12T00:00:00"/>
    <x v="17"/>
    <n v="39438674"/>
    <n v="92"/>
    <s v="[{&quot;iso_639_1&quot;: &quot;en&quot;, &quot;name&quot;: &quot;English&quot;}]"/>
    <s v="Released"/>
    <s v="He heard there was wildlife in L.A. He didn't know how wild."/>
    <s v="4.7"/>
    <n v="146"/>
    <n v="18288674"/>
  </r>
  <r>
    <n v="27000000"/>
    <s v="[{ 35, name: Comedy}]"/>
    <x v="8"/>
    <s v="-"/>
    <s v="-"/>
    <s v="-"/>
    <m/>
    <n v="11543"/>
    <x v="1629"/>
    <s v="[{&quot;id&quot;: 6075, &quot;name&quot;: &quot;sport&quot;}, {&quot;id&quot;: 167550, &quot;name&quot;: &quot;handicap&quot;}, {&quot;id&quot;: 167554, &quot;name&quot;: &quot;sexual favor&quot;}, {&quot;id&quot;: 167555, &quot;name&quot;: &quot;star spangled banner&quot;}, {&quot;id&quot;: 167556, &quot;name&quot;: &quot;bowling team&quot;}, {&quot;id&quot;: 167560, &quot;name&quot;: &quot;hair loss&quot;}, {&quot;id&quot;: 167562, &quot;name&quot;: &quot;biblical interpretation&quot;}, {&quot;id&quot;: 167564, &quot;name&quot;: &quot;comb over&quot;}, {&quot;id&quot;: 167570, &quot;name&quot;: &quot;female stripper&quot;}, {&quot;id&quot;: 167574, &quot;name&quot;: &quot;inflatable doll&quot;}, {&quot;id&quot;: 167575, &quot;name&quot;: &quot;combover&quot;}, {&quot;id&quot;: 167576, &quot;name&quot;: &quot;unlikely lovers&quot;}, {&quot;id&quot;: 167580, &quot;name&quot;: &quot;kingpin&quot;}, {&quot;id&quot;: 167581, &quot;name&quot;: &quot;carriage&quot;}, {&quot;id&quot;: 236294, &quot;name&quot;: &quot;lancaster, pa&quot;}]"/>
    <s v="en"/>
    <s v="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
    <n v="17329269"/>
    <s v="[{&quot;name&quot;: &quot;Motion Picture Corporation of America&quot;, &quot;id&quot;: 2090}, {&quot;name&quot;: &quot;Metro-Goldwyn-Mayer (MGM)&quot;, &quot;id&quot;: 8411}]"/>
    <x v="297"/>
    <s v="[{&quot;iso_3166_1&quot;: &quot;US&quot;, &quot;name&quot;: &quot;United States of America&quot;}]"/>
    <d v="1996-07-04T00:00:00"/>
    <x v="24"/>
    <n v="25023434"/>
    <n v="113"/>
    <s v="[{&quot;iso_639_1&quot;: &quot;en&quot;, &quot;name&quot;: &quot;English&quot;}]"/>
    <s v="Released"/>
    <s v="You wouldn't want to meet these pinheads in an alley."/>
    <s v="6.7"/>
    <n v="244"/>
    <n v="-1976566"/>
  </r>
  <r>
    <n v="25000000"/>
    <s v="[{ 53, name: Thriller}, { 80, name: Crime}, { 18, name: Drama}]"/>
    <x v="6"/>
    <s v=" Crime"/>
    <s v=" Drama"/>
    <s v="-"/>
    <s v="http://www.thegamblermovie.com/"/>
    <n v="284536"/>
    <x v="1630"/>
    <s v="[{&quot;id&quot;: 395, &quot;name&quot;: &quot;gambling&quot;}, {&quot;id&quot;: 1419, &quot;name&quot;: &quot;gun&quot;}, {&quot;id&quot;: 1992, &quot;name&quot;: &quot;professor&quot;}, {&quot;id&quot;: 9849, &quot;name&quot;: &quot;beating&quot;}, {&quot;id&quot;: 155841, &quot;name&quot;: &quot;gambler&quot;}, {&quot;id&quot;: 166631, &quot;name&quot;: &quot;loan shark&quot;}]"/>
    <s v="en"/>
    <s v="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
    <n v="22622453"/>
    <s v="[{&quot;name&quot;: &quot;Paramount Pictures&quot;, &quot;id&quot;: 4}, {&quot;name&quot;: &quot;Closest to the Hole Productions&quot;, &quot;id&quot;: 8537}, {&quot;name&quot;: &quot;Leverage Entertainment&quot;, &quot;id&quot;: 8539}, {&quot;name&quot;: &quot;Chartoff-Winkler Productions&quot;, &quot;id&quot;: 12252}]"/>
    <x v="9"/>
    <s v="[{&quot;iso_3166_1&quot;: &quot;US&quot;, &quot;name&quot;: &quot;United States of America&quot;}]"/>
    <d v="2014-12-25T00:00:00"/>
    <x v="10"/>
    <n v="39171130"/>
    <n v="111"/>
    <s v="[{&quot;iso_639_1&quot;: &quot;en&quot;, &quot;name&quot;: &quot;English&quot;}]"/>
    <s v="Released"/>
    <s v="The only way out is all in"/>
    <s v="5.7"/>
    <n v="543"/>
    <n v="14171130"/>
  </r>
  <r>
    <n v="25000000"/>
    <s v="[{ 35, name: Comedy}, { 18, name: Drama}]"/>
    <x v="8"/>
    <s v=" Drama"/>
    <s v="-"/>
    <s v="-"/>
    <m/>
    <n v="152737"/>
    <x v="1631"/>
    <s v="[{&quot;id&quot;: 236, &quot;name&quot;: &quot;suicide&quot;}, {&quot;id&quot;: 1803, &quot;name&quot;: &quot;drug addiction&quot;}, {&quot;id&quot;: 3739, &quot;name&quot;: &quot;funeral&quot;}, {&quot;id&quot;: 10041, &quot;name&quot;: &quot;dysfunctional family&quot;}, {&quot;id&quot;: 10181, &quot;name&quot;: &quot;based on play&quot;}, {&quot;id&quot;: 156230, &quot;name&quot;: &quot;midwest&quot;}, {&quot;id&quot;: 170633, &quot;name&quot;: &quot;southern&quot;}, {&quot;id&quot;: 197707, &quot;name&quot;: &quot;bleak comedy&quot;}, {&quot;id&quot;: 197708, &quot;name&quot;: &quot;mental disorders&quot;}]"/>
    <s v="en"/>
    <s v="A look at the lives of the strong-willed women of the Weston family, whose paths have diverged until a family crisis brings them back to the Midwest house they grew up in, and to the dysfunctional woman who raised them."/>
    <n v="20561682"/>
    <s v="[{&quot;name&quot;: &quot;Jean Doumanian Productions&quot;, &quot;id&quot;: 16280}, {&quot;name&quot;: &quot;Smokehouse Pictures&quot;, &quot;id&quot;: 22695}]"/>
    <x v="71"/>
    <s v="[{&quot;iso_3166_1&quot;: &quot;US&quot;, &quot;name&quot;: &quot;United States of America&quot;}]"/>
    <d v="2013-12-26T00:00:00"/>
    <x v="8"/>
    <n v="74188937"/>
    <n v="121"/>
    <s v="[{&quot;iso_639_1&quot;: &quot;en&quot;, &quot;name&quot;: &quot;English&quot;}]"/>
    <s v="Released"/>
    <s v="Misery loves family"/>
    <s v="6.9"/>
    <n v="483"/>
    <n v="49188937"/>
  </r>
  <r>
    <n v="25000000"/>
    <s v="[{ 18, name: Drama}, { 35, name: Comedy}, { 10751, name: Family}]"/>
    <x v="5"/>
    <s v=" Comedy"/>
    <s v=" Family"/>
    <s v="-"/>
    <m/>
    <n v="13374"/>
    <x v="1632"/>
    <s v="[{&quot;id&quot;: 6075, &quot;name&quot;: &quot;sport&quot;}, {&quot;id&quot;: 10671, &quot;name&quot;: &quot;figure skating&quot;}, {&quot;id&quot;: 10809, &quot;name&quot;: &quot;teenage girl&quot;}, {&quot;id&quot;: 11870, &quot;name&quot;: &quot;teen movie&quot;}, {&quot;id&quot;: 13130, &quot;name&quot;: &quot;teenager&quot;}]"/>
    <s v="en"/>
    <s v="With the help of her coach, her parents, and the boy who drives the Zamboni machine, nothing can stop Casey (Trachtenberg) from realizing her dream to be a champion figure skater."/>
    <n v="13288177"/>
    <s v="[{&quot;name&quot;: &quot;Walt Disney Pictures&quot;, &quot;id&quot;: 2}, {&quot;name&quot;: &quot;Bridget Johnson Films&quot;, &quot;id&quot;: 19925}, {&quot;name&quot;: &quot;Skate Away Productions&quot;, &quot;id&quot;: 19926}]"/>
    <x v="1"/>
    <s v="[{&quot;iso_3166_1&quot;: &quot;US&quot;, &quot;name&quot;: &quot;United States of America&quot;}, {&quot;iso_3166_1&quot;: &quot;CA&quot;, &quot;name&quot;: &quot;Canada&quot;}]"/>
    <d v="2005-03-17T00:00:00"/>
    <x v="11"/>
    <n v="27645491"/>
    <n v="98"/>
    <s v="[{&quot;iso_639_1&quot;: &quot;en&quot;, &quot;name&quot;: &quot;English&quot;}]"/>
    <s v="Released"/>
    <m/>
    <s v="5.9"/>
    <n v="185"/>
    <n v="2645491"/>
  </r>
  <r>
    <n v="30000000"/>
    <s v="[{ 35, name: Comedy}]"/>
    <x v="8"/>
    <s v="-"/>
    <s v="-"/>
    <s v="-"/>
    <m/>
    <n v="8976"/>
    <x v="1633"/>
    <s v="[{&quot;id&quot;: 242, &quot;name&quot;: &quot;new york&quot;}, {&quot;id&quot;: 367, &quot;name&quot;: &quot;shyness&quot;}, {&quot;id&quot;: 3658, &quot;name&quot;: &quot;career&quot;}, {&quot;id&quot;: 8044, &quot;name&quot;: &quot;flight&quot;}, {&quot;id&quot;: 9799, &quot;name&quot;: &quot;romantic comedy&quot;}, {&quot;id&quot;: 9935, &quot;name&quot;: &quot;travel&quot;}, {&quot;id&quot;: 10556, &quot;name&quot;: &quot;male female relationship&quot;}, {&quot;id&quot;: 12670, &quot;name&quot;: &quot;los angeles&quot;}]"/>
    <s v="en"/>
    <s v="On a flight from Los Angeles to New York, Oliver and Emily make a connection, only to decide that they are poorly suited to be together. Over the next seven years, however, they are reunited time and time again, they go from being acquaintances to close friends to ... lovers?"/>
    <n v="19212552"/>
    <s v="[{&quot;name&quot;: &quot;Mile High Productions&quot;, &quot;id&quot;: 2976}, {&quot;name&quot;: &quot;Kevin Messick Productions&quot;, &quot;id&quot;: 2977}, {&quot;name&quot;: &quot;Touchstone Pictures&quot;, &quot;id&quot;: 9195}, {&quot;name&quot;: &quot;Beacon Pictures&quot;, &quot;id&quot;: 10157}]"/>
    <x v="298"/>
    <s v="[{&quot;iso_3166_1&quot;: &quot;US&quot;, &quot;name&quot;: &quot;United States of America&quot;}]"/>
    <d v="2005-04-22T00:00:00"/>
    <x v="11"/>
    <n v="42886719"/>
    <n v="107"/>
    <s v="[{&quot;iso_639_1&quot;: &quot;en&quot;, &quot;name&quot;: &quot;English&quot;}]"/>
    <s v="Released"/>
    <s v="There's nothing better than a great romance... to ruin a perfectly good friendship."/>
    <s v="6.5"/>
    <n v="318"/>
    <n v="12886719"/>
  </r>
  <r>
    <n v="23000000"/>
    <s v="[{ 35, name: Comedy}, { 18, name: Drama}, { 36, name: History}]"/>
    <x v="8"/>
    <s v=" Drama"/>
    <s v=" History"/>
    <s v="-"/>
    <s v="http://www.foxmovies.com/movies/eddie-the-eagle"/>
    <n v="319888"/>
    <x v="1634"/>
    <s v="[{&quot;id&quot;: 240, &quot;name&quot;: &quot;underdog&quot;}, {&quot;id&quot;: 2070, &quot;name&quot;: &quot;olympic games&quot;}, {&quot;id&quot;: 3476, &quot;name&quot;: &quot;ski jump&quot;}, {&quot;id&quot;: 5565, &quot;name&quot;: &quot;biography&quot;}, {&quot;id&quot;: 6075, &quot;name&quot;: &quot;sport&quot;}, {&quot;id&quot;: 9672, &quot;name&quot;: &quot;based on true story&quot;}, {&quot;id&quot;: 14905, &quot;name&quot;: &quot;britain&quot;}, {&quot;id&quot;: 159558, &quot;name&quot;: &quot;skiing&quot;}, {&quot;id&quot;: 234095, &quot;name&quot;: &quot;feel good&quot;}]"/>
    <s v="en"/>
    <s v="Inspired by true events, Eddie the Eagle is a feel-good story about Michael &quot;Eddie&quot;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
    <n v="29365851"/>
    <s v="[{&quot;name&quot;: &quot;Studio Babelsberg&quot;, &quot;id&quot;: 264}, {&quot;name&quot;: &quot;Twentieth Century Fox Film Corporation&quot;, &quot;id&quot;: 306}, {&quot;name&quot;: &quot;Marv Films&quot;, &quot;id&quot;: 5374}, {&quot;name&quot;: &quot;Saville Productions&quot;, &quot;id&quot;: 73620}]"/>
    <x v="13"/>
    <s v="[{&quot;iso_3166_1&quot;: &quot;DE&quot;, &quot;name&quot;: &quot;Germany&quot;}, {&quot;iso_3166_1&quot;: &quot;GB&quot;, &quot;name&quot;: &quot;United Kingdom&quot;}, {&quot;iso_3166_1&quot;: &quot;US&quot;, &quot;name&quot;: &quot;United States of America&quot;}]"/>
    <d v="2016-02-26T00:00:00"/>
    <x v="5"/>
    <n v="46152800"/>
    <n v="106"/>
    <s v="[{&quot;iso_639_1&quot;: &quot;en&quot;, &quot;name&quot;: &quot;English&quot;}, {&quot;iso_639_1&quot;: &quot;de&quot;, &quot;name&quot;: &quot;Deutsch&quot;}, {&quot;iso_639_1&quot;: &quot;no&quot;, &quot;name&quot;: &quot;Norsk&quot;}]"/>
    <s v="Released"/>
    <s v="Win or lose, always aim high"/>
    <s v="7.2"/>
    <n v="661"/>
    <n v="23152800"/>
  </r>
  <r>
    <n v="25000000"/>
    <s v="[{ 18, name: Drama}]"/>
    <x v="5"/>
    <s v="-"/>
    <s v="-"/>
    <s v="-"/>
    <m/>
    <n v="9469"/>
    <x v="1635"/>
    <s v="[{&quot;id&quot;: 378, &quot;name&quot;: &quot;prison&quot;}, {&quot;id&quot;: 494, &quot;name&quot;: &quot;father son relationship&quot;}, {&quot;id&quot;: 1849, &quot;name&quot;: &quot;homicide&quot;}, {&quot;id&quot;: 2538, &quot;name&quot;: &quot;begnadigung&quot;}, {&quot;id&quot;: 3398, &quot;name&quot;: &quot;release from prison&quot;}, {&quot;id&quot;: 3446, &quot;name&quot;: &quot;forgiveness&quot;}, {&quot;id&quot;: 3616, &quot;name&quot;: &quot;college&quot;}, {&quot;id&quot;: 6496, &quot;name&quot;: &quot;basketball&quot;}, {&quot;id&quot;: 10183, &quot;name&quot;: &quot;independent film&quot;}]"/>
    <s v="en"/>
    <s v="A basketball player's father must try to convince him to go to a college so he can get a shorter sentence."/>
    <n v="10232599"/>
    <s v="[{&quot;name&quot;: &quot;40 Acres &amp; A Mule Filmworks&quot;, &quot;id&quot;: 4319}, {&quot;name&quot;: &quot;Touchstone Pictures&quot;, &quot;id&quot;: 9195}]"/>
    <x v="299"/>
    <s v="[{&quot;iso_3166_1&quot;: &quot;US&quot;, &quot;name&quot;: &quot;United States of America&quot;}]"/>
    <d v="1998-05-01T00:00:00"/>
    <x v="19"/>
    <n v="21567853"/>
    <n v="136"/>
    <s v="[{&quot;iso_639_1&quot;: &quot;en&quot;, &quot;name&quot;: &quot;English&quot;}]"/>
    <s v="Released"/>
    <s v="The father, the son and the holy game."/>
    <s v="6.7"/>
    <n v="134"/>
    <n v="-3432147"/>
  </r>
  <r>
    <n v="25000000"/>
    <s v="[{ 10749, name: Romance}, { 18, name: Drama}, { 35, name: Comedy}]"/>
    <x v="12"/>
    <s v=" Drama"/>
    <s v=" Comedy"/>
    <s v="-"/>
    <m/>
    <n v="1909"/>
    <x v="1636"/>
    <s v="[{&quot;id&quot;: 5906, &quot;name&quot;: &quot;sex addiction&quot;}, {&quot;id&quot;: 9673, &quot;name&quot;: &quot;love&quot;}, {&quot;id&quot;: 11857, &quot;name&quot;: &quot;mental institution&quot;}, {&quot;id&quot;: 14781, &quot;name&quot;: &quot;patient&quot;}, {&quot;id&quot;: 15106, &quot;name&quot;: &quot;psychiatrist&quot;}, {&quot;id&quot;: 180077, &quot;name&quot;: &quot;don juan&quot;}]"/>
    <s v="en"/>
    <s v="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
    <n v="8870614"/>
    <s v="[{&quot;name&quot;: &quot;New Line Cinema&quot;, &quot;id&quot;: 12}, {&quot;name&quot;: &quot;American Zoetrope&quot;, &quot;id&quot;: 70}]"/>
    <x v="12"/>
    <s v="[{&quot;iso_3166_1&quot;: &quot;US&quot;, &quot;name&quot;: &quot;United States of America&quot;}]"/>
    <d v="1994-10-01T00:00:00"/>
    <x v="23"/>
    <n v="22200000"/>
    <n v="97"/>
    <s v="[{&quot;iso_639_1&quot;: &quot;en&quot;, &quot;name&quot;: &quot;English&quot;}]"/>
    <s v="Released"/>
    <s v="The story of the man who thought he was the greatest lover in the world... and the people who tried to cure him of it!"/>
    <s v="6.2"/>
    <n v="183"/>
    <n v="-2800000"/>
  </r>
  <r>
    <n v="25000000"/>
    <s v="[{ 18, name: Drama}, { 10749, name: Romance}, { 10752, name: War}]"/>
    <x v="5"/>
    <s v=" Romance"/>
    <s v=" War"/>
    <s v="-"/>
    <m/>
    <n v="22971"/>
    <x v="1637"/>
    <s v="[{&quot;id&quot;: 818, &quot;name&quot;: &quot;based on novel&quot;}, {&quot;id&quot;: 6092, &quot;name&quot;: &quot;army&quot;}, {&quot;id&quot;: 9673, &quot;name&quot;: &quot;love&quot;}, {&quot;id&quot;: 33564, &quot;name&quot;: &quot;u.s. soldier&quot;}]"/>
    <s v="en"/>
    <s v="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
    <n v="19402816"/>
    <s v="[{&quot;name&quot;: &quot;Screen Gems&quot;, &quot;id&quot;: 3287}]"/>
    <x v="138"/>
    <s v="[{&quot;iso_3166_1&quot;: &quot;US&quot;, &quot;name&quot;: &quot;United States of America&quot;}]"/>
    <d v="2010-02-04T00:00:00"/>
    <x v="4"/>
    <n v="114977104"/>
    <n v="115"/>
    <s v="[{&quot;iso_639_1&quot;: &quot;en&quot;, &quot;name&quot;: &quot;English&quot;}]"/>
    <s v="Released"/>
    <s v="Love brought them together. Will fate tear them apart?"/>
    <s v="6.6"/>
    <n v="1262"/>
    <n v="89977104"/>
  </r>
  <r>
    <n v="25000000"/>
    <s v="[{ 28, name: Action}, { 12, name: Adventure}, { 80, name: Crime}, { 9648, name: Mystery}, { 53, name: Thriller}]"/>
    <x v="0"/>
    <s v=" Adventure"/>
    <s v=" Crime"/>
    <s v=" Mystery"/>
    <s v="http://www.the-losers.com/"/>
    <n v="34813"/>
    <x v="1638"/>
    <s v="[{&quot;id&quot;: 11612, &quot;name&quot;: &quot;hospital&quot;}, {&quot;id&quot;: 175056, &quot;name&quot;: &quot;black ops&quot;}, {&quot;id&quot;: 175069, &quot;name&quot;: &quot;reference to macgyver&quot;}, {&quot;id&quot;: 175075, &quot;name&quot;: &quot;sucked into jet engine&quot;}]"/>
    <s v="en"/>
    <s v="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
    <n v="24903418"/>
    <s v="[{&quot;name&quot;: &quot;DC Comics&quot;, &quot;id&quot;: 429}, {&quot;name&quot;: &quot;Weed Road Pictures&quot;, &quot;id&quot;: 433}, {&quot;name&quot;: &quot;Dark Castle Entertainment&quot;, &quot;id&quot;: 1786}, {&quot;name&quot;: &quot;Warner Bros.&quot;, &quot;id&quot;: 6194}, {&quot;name&quot;: &quot;DC Entertainment&quot;, &quot;id&quot;: 9993}]"/>
    <x v="6"/>
    <s v="[{&quot;iso_3166_1&quot;: &quot;US&quot;, &quot;name&quot;: &quot;United States of America&quot;}]"/>
    <d v="2010-04-23T00:00:00"/>
    <x v="4"/>
    <n v="23580000"/>
    <n v="97"/>
    <s v="[{&quot;iso_639_1&quot;: &quot;en&quot;, &quot;name&quot;: &quot;English&quot;}]"/>
    <s v="Released"/>
    <s v="Anyone Else Would Be Dead By Now."/>
    <s v="6.2"/>
    <n v="515"/>
    <n v="-1420000"/>
  </r>
  <r>
    <n v="25000000"/>
    <s v="[{ 14, name: Fantasy}, { 27, name: Horror}, { 53, name: Thriller}]"/>
    <x v="2"/>
    <s v=" Horror"/>
    <s v=" Thriller"/>
    <s v="-"/>
    <s v="http://www.dontbeafraidofthedark.com/"/>
    <n v="46261"/>
    <x v="1639"/>
    <s v="[{&quot;id&quot;: 1299, &quot;name&quot;: &quot;monster&quot;}, {&quot;id&quot;: 9714, &quot;name&quot;: &quot;remake&quot;}, {&quot;id&quot;: 13031, &quot;name&quot;: &quot;creature&quot;}, {&quot;id&quot;: 14558, &quot;name&quot;: &quot;bathtub&quot;}, {&quot;id&quot;: 154777, &quot;name&quot;: &quot;teeth&quot;}, {&quot;id&quot;: 155733, &quot;name&quot;: &quot;old house&quot;}, {&quot;id&quot;: 155734, &quot;name&quot;: &quot;scary little people&quot;}]"/>
    <s v="en"/>
    <s v="A young girl sent to live with her father and his new girlfriend discovers creatures in her new home who want to claim her as one of their own."/>
    <n v="14562197"/>
    <s v="[{&quot;name&quot;: &quot;Miramax Films&quot;, &quot;id&quot;: 14}, {&quot;name&quot;: &quot;Gran Via Productions&quot;, &quot;id&quot;: 2605}, {&quot;name&quot;: &quot;FilmDistrict&quot;, &quot;id&quot;: 7263}, {&quot;name&quot;: &quot;Necropia&quot;, &quot;id&quot;: 11627}, {&quot;name&quot;: &quot;Tequila Gang&quot;, &quot;id&quot;: 11628}]"/>
    <x v="61"/>
    <s v="[{&quot;iso_3166_1&quot;: &quot;US&quot;, &quot;name&quot;: &quot;United States of America&quot;}, {&quot;iso_3166_1&quot;: &quot;AU&quot;, &quot;name&quot;: &quot;Australia&quot;}, {&quot;iso_3166_1&quot;: &quot;MX&quot;, &quot;name&quot;: &quot;Mexico&quot;}]"/>
    <d v="2010-11-06T00:00:00"/>
    <x v="4"/>
    <n v="36993168"/>
    <n v="99"/>
    <s v="[{&quot;iso_639_1&quot;: &quot;en&quot;, &quot;name&quot;: &quot;English&quot;}]"/>
    <s v="Released"/>
    <s v="Fear is never just make believe"/>
    <s v="5.4"/>
    <n v="341"/>
    <n v="11993168"/>
  </r>
  <r>
    <n v="25000000"/>
    <s v="[{ 28, name: Action}, { 53, name: Thriller}, { 80, name: Crime}]"/>
    <x v="0"/>
    <s v=" Thriller"/>
    <s v=" Crime"/>
    <s v="-"/>
    <m/>
    <n v="10431"/>
    <x v="1640"/>
    <s v="[{&quot;id&quot;: 1812, &quot;name&quot;: &quot;fbi&quot;}, {&quot;id&quot;: 9748, &quot;name&quot;: &quot;revenge&quot;}, {&quot;id&quot;: 18525, &quot;name&quot;: &quot;fbi agent&quot;}]"/>
    <s v="en"/>
    <s v="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
    <n v="18896239"/>
    <s v="[{&quot;name&quot;: &quot;Mosaic Media Group&quot;, &quot;id&quot;: 748}, {&quot;name&quot;: &quot;Current Entertainment&quot;, &quot;id&quot;: 972}, {&quot;name&quot;: &quot;Lionsgate&quot;, &quot;id&quot;: 1632}, {&quot;name&quot;: &quot;Fierce Entertainment&quot;, &quot;id&quot;: 12138}, {&quot;name&quot;: &quot;Province of British Columbia Production Services Tax Credit&quot;, &quot;id&quot;: 12200}, {&quot;name&quot;: &quot;Rogue Films&quot;, &quot;id&quot;: 23956}]"/>
    <x v="300"/>
    <s v="[{&quot;iso_3166_1&quot;: &quot;US&quot;, &quot;name&quot;: &quot;United States of America&quot;}, {&quot;iso_3166_1&quot;: &quot;CA&quot;, &quot;name&quot;: &quot;Canada&quot;}]"/>
    <d v="2007-08-24T00:00:00"/>
    <x v="1"/>
    <n v="40452643"/>
    <n v="103"/>
    <s v="[{&quot;iso_639_1&quot;: &quot;cn&quot;, &quot;name&quot;: &quot;\u5e7f\u5dde\u8bdd / \u5ee3\u5dde\u8a71&quot;}, {&quot;iso_639_1&quot;: &quot;en&quot;, &quot;name&quot;: &quot;English&quot;}, {&quot;iso_639_1&quot;: &quot;ja&quot;, &quot;name&quot;: &quot;\u65e5\u672c\u8a9e&quot;}, {&quot;iso_639_1&quot;: &quot;zh&quot;, &quot;name&quot;: &quot;\u666e\u901a\u8bdd&quot;}]"/>
    <s v="Released"/>
    <s v="Vengeance is the ultimate weapon."/>
    <s v="6.0"/>
    <n v="414"/>
    <n v="15452643"/>
  </r>
  <r>
    <n v="25000000"/>
    <s v="[{ 35, name: Comedy}, { 18, name: Drama}, { 10749, name: Romance}]"/>
    <x v="8"/>
    <s v=" Drama"/>
    <s v=" Romance"/>
    <s v="-"/>
    <m/>
    <n v="8051"/>
    <x v="1641"/>
    <s v="[{&quot;id&quot;: 367, &quot;name&quot;: &quot;shyness&quot;}, {&quot;id&quot;: 1155, &quot;name&quot;: &quot;brother sister relationship&quot;}, {&quot;id&quot;: 4480, &quot;name&quot;: &quot;business man&quot;}]"/>
    <s v="en"/>
    <s v="A beleaguered small-business owner gets a harmonium and embarks on a romantic journey with a mysterious woman."/>
    <n v="15960916"/>
    <s v="[{&quot;name&quot;: &quot;Columbia Pictures&quot;, &quot;id&quot;: 5}, {&quot;name&quot;: &quot;New Line Cinema&quot;, &quot;id&quot;: 12}, {&quot;name&quot;: &quot;Ghoulardi Film Company&quot;, &quot;id&quot;: 178}]"/>
    <x v="2"/>
    <s v="[{&quot;iso_3166_1&quot;: &quot;US&quot;, &quot;name&quot;: &quot;United States of America&quot;}]"/>
    <d v="2002-10-25T00:00:00"/>
    <x v="18"/>
    <n v="17000000"/>
    <n v="95"/>
    <s v="[{&quot;iso_639_1&quot;: &quot;en&quot;, &quot;name&quot;: &quot;English&quot;}]"/>
    <s v="Released"/>
    <m/>
    <s v="6.9"/>
    <n v="530"/>
    <n v="-8000000"/>
  </r>
  <r>
    <n v="25000000"/>
    <s v="[{ 35, name: Comedy}]"/>
    <x v="8"/>
    <s v="-"/>
    <s v="-"/>
    <s v="-"/>
    <m/>
    <n v="9352"/>
    <x v="1642"/>
    <s v="[{&quot;id&quot;: 90, &quot;name&quot;: &quot;paris&quot;}, {&quot;id&quot;: 220, &quot;name&quot;: &quot;berlin&quot;}, {&quot;id&quot;: 567, &quot;name&quot;: &quot;alcohol&quot;}, {&quot;id&quot;: 572, &quot;name&quot;: &quot;sex&quot;}, {&quot;id&quot;: 2483, &quot;name&quot;: &quot;nudity&quot;}, {&quot;id&quot;: 4414, &quot;name&quot;: &quot;adventure&quot;}, {&quot;id&quot;: 7868, &quot;name&quot;: &quot;pen pals&quot;}, {&quot;id&quot;: 9935, &quot;name&quot;: &quot;travel&quot;}, {&quot;id&quot;: 10031, &quot;name&quot;: &quot;nudism&quot;}, {&quot;id&quot;: 10776, &quot;name&quot;: &quot;marijuana&quot;}, {&quot;id&quot;: 13130, &quot;name&quot;: &quot;teenager&quot;}, {&quot;id&quot;: 179431, &quot;name&quot;: &quot;duringcreditsstinger&quot;}]"/>
    <s v="en"/>
    <s v="When Scott learns that his longtime cyber-buddy from Berlin is a gorgeous young woman, he and his friends embark on a trip across Europe."/>
    <n v="25848003"/>
    <s v="[{&quot;name&quot;: &quot;DreamWorks SKG&quot;, &quot;id&quot;: 27}, {&quot;name&quot;: &quot;The Montecito Picture Company&quot;, &quot;id&quot;: 2364}, {&quot;name&quot;: &quot;Blue Sea Productions&quot;, &quot;id&quot;: 53012}]"/>
    <x v="63"/>
    <s v="[{&quot;iso_3166_1&quot;: &quot;US&quot;, &quot;name&quot;: &quot;United States of America&quot;}]"/>
    <d v="2004-02-20T00:00:00"/>
    <x v="13"/>
    <n v="20796847"/>
    <n v="93"/>
    <s v="[{&quot;iso_639_1&quot;: &quot;en&quot;, &quot;name&quot;: &quot;English&quot;}, {&quot;iso_639_1&quot;: &quot;fr&quot;, &quot;name&quot;: &quot;Fran\u00e7ais&quot;}, {&quot;iso_639_1&quot;: &quot;it&quot;, &quot;name&quot;: &quot;Italiano&quot;}, {&quot;iso_639_1&quot;: &quot;ja&quot;, &quot;name&quot;: &quot;\u65e5\u672c\u8a9e&quot;}, {&quot;iso_639_1&quot;: &quot;de&quot;, &quot;name&quot;: &quot;Deutsch&quot;}]"/>
    <s v="Released"/>
    <s v="No actual Europeans were harmed in the making of this film."/>
    <s v="6.5"/>
    <n v="656"/>
    <n v="-4203153"/>
  </r>
  <r>
    <n v="25000000"/>
    <s v="[{ 18, name: Drama}, { 10751, name: Family}]"/>
    <x v="5"/>
    <s v=" Family"/>
    <s v="-"/>
    <s v="-"/>
    <m/>
    <n v="15487"/>
    <x v="1643"/>
    <s v="[{&quot;id&quot;: 6075, &quot;name&quot;: &quot;sport&quot;}]"/>
    <s v="en"/>
    <s v="A biopic of 20-year-old Francis Ouimet who defeated his golfing idol and 1900 US Open Champion, Harry Vardon."/>
    <n v="7538513"/>
    <s v="[{&quot;name&quot;: &quot;Walt Disney Pictures&quot;, &quot;id&quot;: 2}]"/>
    <x v="1"/>
    <s v="[{&quot;iso_3166_1&quot;: &quot;US&quot;, &quot;name&quot;: &quot;United States of America&quot;}]"/>
    <d v="2005-09-30T00:00:00"/>
    <x v="11"/>
    <n v="15431177"/>
    <n v="120"/>
    <s v="[{&quot;iso_639_1&quot;: &quot;en&quot;, &quot;name&quot;: &quot;English&quot;}]"/>
    <s v="Released"/>
    <s v="Based on a True Story"/>
    <s v="6.9"/>
    <n v="110"/>
    <n v="-9568823"/>
  </r>
  <r>
    <n v="25000000"/>
    <s v="[{ 35, name: Comedy}]"/>
    <x v="8"/>
    <s v="-"/>
    <s v="-"/>
    <s v="-"/>
    <m/>
    <n v="1831"/>
    <x v="1644"/>
    <s v="[{&quot;id&quot;: 237, &quot;name&quot;: &quot;gay&quot;}, {&quot;id&quot;: 970, &quot;name&quot;: &quot;parents kids relationship&quot;}, {&quot;id&quot;: 4056, &quot;name&quot;: &quot;custody battle&quot;}, {&quot;id&quot;: 5568, &quot;name&quot;: &quot;flush&quot;}, {&quot;id&quot;: 5828, &quot;name&quot;: &quot;yoga&quot;}, {&quot;id&quot;: 9457, &quot;name&quot;: &quot;single&quot;}, {&quot;id&quot;: 12392, &quot;name&quot;: &quot;best friend&quot;}, {&quot;id&quot;: 12670, &quot;name&quot;: &quot;los angeles&quot;}, {&quot;id&quot;: 33479, &quot;name&quot;: &quot;single father&quot;}, {&quot;id&quot;: 212873, &quot;name&quot;: &quot;co-parenting&quot;}]"/>
    <s v="en"/>
    <s v="A comedy-drama about best friends - one a straight woman, Abbie, the other a gay man, Robert - who decide to have a child together. Five years later, Abbie falls in love with a straight man and wants to move away with her and Robert's little boy Sam, and a nasty custody battle ensues."/>
    <n v="3707511"/>
    <s v="[{&quot;name&quot;: &quot;Paramount Pictures&quot;, &quot;id&quot;: 4}, {&quot;name&quot;: &quot;Lakeshore Entertainment&quot;, &quot;id&quot;: 126}]"/>
    <x v="9"/>
    <s v="[{&quot;iso_3166_1&quot;: &quot;US&quot;, &quot;name&quot;: &quot;United States of America&quot;}]"/>
    <d v="2000-03-03T00:00:00"/>
    <x v="20"/>
    <n v="24362772"/>
    <n v="108"/>
    <s v="[{&quot;iso_639_1&quot;: &quot;fr&quot;, &quot;name&quot;: &quot;Fran\u00e7ais&quot;}, {&quot;iso_639_1&quot;: &quot;en&quot;, &quot;name&quot;: &quot;English&quot;}]"/>
    <s v="Released"/>
    <s v="Best Friends Make The Best Mistakes"/>
    <s v="4.3"/>
    <n v="29"/>
    <n v="-637228"/>
  </r>
  <r>
    <n v="25000000"/>
    <s v="[{ 18, name: Drama}, { 27, name: Horror}, { 9648, name: Mystery}, { 53, name: Thriller}]"/>
    <x v="5"/>
    <s v=" Horror"/>
    <s v=" Mystery"/>
    <s v=" Thriller"/>
    <m/>
    <n v="43931"/>
    <x v="1645"/>
    <s v="[{&quot;id&quot;: 634, &quot;name&quot;: &quot;soul&quot;}, {&quot;id&quot;: 10714, &quot;name&quot;: &quot;serial killer&quot;}, {&quot;id&quot;: 12339, &quot;name&quot;: &quot;slasher&quot;}, {&quot;id&quot;: 13130, &quot;name&quot;: &quot;teenager&quot;}, {&quot;id&quot;: 209714, &quot;name&quot;: &quot;3d&quot;}]"/>
    <s v="en"/>
    <s v="A serial killer returns to his hometown to stalk seven children who share the same birthday as the date he was allegedly put to rest."/>
    <n v="7001176"/>
    <s v="[{&quot;name&quot;: &quot;Relativity Media&quot;, &quot;id&quot;: 7295}, {&quot;name&quot;: &quot;Rogue&quot;, &quot;id&quot;: 8853}]"/>
    <x v="84"/>
    <s v="[{&quot;iso_3166_1&quot;: &quot;US&quot;, &quot;name&quot;: &quot;United States of America&quot;}]"/>
    <d v="2010-10-08T00:00:00"/>
    <x v="4"/>
    <n v="19829957"/>
    <n v="107"/>
    <s v="[{&quot;iso_639_1&quot;: &quot;en&quot;, &quot;name&quot;: &quot;English&quot;}]"/>
    <s v="Released"/>
    <s v="Only One Has The Power To Save Their Souls"/>
    <s v="5.2"/>
    <n v="147"/>
    <n v="-5170043"/>
  </r>
  <r>
    <n v="25000000"/>
    <s v="[{ 35, name: Comedy}]"/>
    <x v="8"/>
    <s v="-"/>
    <s v="-"/>
    <s v="-"/>
    <m/>
    <n v="10591"/>
    <x v="1646"/>
    <s v="[{&quot;id&quot;: 2727, &quot;name&quot;: &quot;porn actor&quot;}, {&quot;id&quot;: 5593, &quot;name&quot;: &quot;pornographic video&quot;}, {&quot;id&quot;: 6270, &quot;name&quot;: &quot;high school&quot;}, {&quot;id&quot;: 6275, &quot;name&quot;: &quot;school party&quot;}, {&quot;id&quot;: 6946, &quot;name&quot;: &quot;blonde&quot;}, {&quot;id&quot;: 222174, &quot;name&quot;: &quot;girl next door&quot;}]"/>
    <s v="en"/>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n v="39784026"/>
    <s v="[{&quot;name&quot;: &quot;Regency Enterprises&quot;, &quot;id&quot;: 508}, {&quot;name&quot;: &quot;Epsilon Motion Pictures&quot;, &quot;id&quot;: 1171}, {&quot;name&quot;: &quot;New Regency Pictures&quot;, &quot;id&quot;: 10104}, {&quot;name&quot;: &quot;Daybreak&quot;, &quot;id&quot;: 49241}]"/>
    <x v="42"/>
    <s v="[{&quot;iso_3166_1&quot;: &quot;US&quot;, &quot;name&quot;: &quot;United States of America&quot;}]"/>
    <d v="2004-04-09T00:00:00"/>
    <x v="13"/>
    <n v="30411183"/>
    <n v="108"/>
    <s v="[{&quot;iso_639_1&quot;: &quot;en&quot;, &quot;name&quot;: &quot;English&quot;}]"/>
    <s v="Released"/>
    <s v="Matt never saw her coming... but all his friends had!"/>
    <s v="6.3"/>
    <n v="824"/>
    <n v="5411183"/>
  </r>
  <r>
    <n v="25000000"/>
    <s v="[{ 28, name: Action}, { 12, name: Adventure}, { 53, name: Thriller}]"/>
    <x v="0"/>
    <s v=" Adventure"/>
    <s v=" Thriller"/>
    <s v="-"/>
    <m/>
    <n v="10861"/>
    <x v="1647"/>
    <s v="[{&quot;id&quot;: 2281, &quot;name&quot;: &quot;mistake in person&quot;}, {&quot;id&quot;: 3737, &quot;name&quot;: &quot;dying and death&quot;}, {&quot;id&quot;: 7375, &quot;name&quot;: &quot;twin brother&quot;}, {&quot;id&quot;: 8045, &quot;name&quot;: &quot;russian mafia&quot;}]"/>
    <s v="en"/>
    <s v="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
    <n v="10115011"/>
    <s v="[{&quot;name&quot;: &quot;Columbia Pictures&quot;, &quot;id&quot;: 5}]"/>
    <x v="2"/>
    <s v="[{&quot;iso_3166_1&quot;: &quot;US&quot;, &quot;name&quot;: &quot;United States of America&quot;}]"/>
    <d v="1996-09-13T00:00:00"/>
    <x v="24"/>
    <n v="51702483"/>
    <n v="100"/>
    <s v="[{&quot;iso_639_1&quot;: &quot;en&quot;, &quot;name&quot;: &quot;English&quot;}]"/>
    <s v="Released"/>
    <s v="The Other Side of Safety."/>
    <s v="5.2"/>
    <n v="101"/>
    <n v="26702483"/>
  </r>
  <r>
    <n v="25000000"/>
    <s v="[{ 80, name: Crime}, { 53, name: Thriller}]"/>
    <x v="13"/>
    <s v=" Thriller"/>
    <s v="-"/>
    <s v="-"/>
    <s v="https://www.uphe.com/movies/legend-2015"/>
    <n v="276907"/>
    <x v="1648"/>
    <s v="[{&quot;id&quot;: 5565, &quot;name&quot;: &quot;biography&quot;}, {&quot;id&quot;: 9672, &quot;name&quot;: &quot;based on true story&quot;}, {&quot;id&quot;: 13142, &quot;name&quot;: &quot;gangster&quot;}, {&quot;id&quot;: 15016, &quot;name&quot;: &quot;twins&quot;}]"/>
    <s v="en"/>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n v="32854557"/>
    <s v="[{&quot;name&quot;: &quot;Working Title Films&quot;, &quot;id&quot;: 10163}, {&quot;name&quot;: &quot;Cross Creek Pictures&quot;, &quot;id&quot;: 10246}, {&quot;name&quot;: &quot;Anton Capital Entertainment (ACE)&quot;, &quot;id&quot;: 20664}]"/>
    <x v="301"/>
    <s v="[{&quot;iso_3166_1&quot;: &quot;GB&quot;, &quot;name&quot;: &quot;United Kingdom&quot;}, {&quot;iso_3166_1&quot;: &quot;US&quot;, &quot;name&quot;: &quot;United States of America&quot;}, {&quot;iso_3166_1&quot;: &quot;FR&quot;, &quot;name&quot;: &quot;France&quot;}]"/>
    <d v="2015-09-09T00:00:00"/>
    <x v="2"/>
    <n v="42972994"/>
    <n v="131"/>
    <s v="[{&quot;iso_639_1&quot;: &quot;en&quot;, &quot;name&quot;: &quot;English&quot;}]"/>
    <s v="Released"/>
    <s v="Love, fight, live, rule like a legend."/>
    <s v="6.7"/>
    <n v="973"/>
    <n v="17972994"/>
  </r>
  <r>
    <n v="28000000"/>
    <s v="[{ 27, name: Horror}, { 53, name: Thriller}]"/>
    <x v="15"/>
    <s v=" Thriller"/>
    <s v="-"/>
    <s v="-"/>
    <s v="http://www.iamrogue.com/sharknight3d/fullsite/index.html"/>
    <n v="65055"/>
    <x v="1649"/>
    <s v="[{&quot;id&quot;: 2988, &quot;name&quot;: &quot;shark attack&quot;}, {&quot;id&quot;: 3134, &quot;name&quot;: &quot;louisiana&quot;}, {&quot;id&quot;: 11719, &quot;name&quot;: &quot;dirty cop&quot;}, {&quot;id&quot;: 15097, &quot;name&quot;: &quot;shark&quot;}, {&quot;id&quot;: 179430, &quot;name&quot;: &quot;aftercreditsstinger&quot;}]"/>
    <s v="en"/>
    <s v="A weekend at a lake house in the Louisiana Gulf turns into a nightmare for seven vacationers as they are subjected to fresh-water shark attacks."/>
    <n v="8363702"/>
    <s v="[{&quot;name&quot;: &quot;Incentive Filmed Entertainment&quot;, &quot;id&quot;: 7215}]"/>
    <x v="302"/>
    <s v="[{&quot;iso_3166_1&quot;: &quot;US&quot;, &quot;name&quot;: &quot;United States of America&quot;}]"/>
    <d v="2011-09-02T00:00:00"/>
    <x v="9"/>
    <n v="10126458"/>
    <n v="91"/>
    <s v="[{&quot;iso_639_1&quot;: &quot;en&quot;, &quot;name&quot;: &quot;English&quot;}, {&quot;iso_639_1&quot;: &quot;pt&quot;, &quot;name&quot;: &quot;Portugu\u00eas&quot;}]"/>
    <s v="Released"/>
    <s v="Terror runs deep."/>
    <s v="4.9"/>
    <n v="132"/>
    <n v="-17873542"/>
  </r>
  <r>
    <n v="25000000"/>
    <s v="[{ 18, name: Drama}]"/>
    <x v="5"/>
    <s v="-"/>
    <s v="-"/>
    <s v="-"/>
    <m/>
    <n v="200505"/>
    <x v="1650"/>
    <s v="[{&quot;id&quot;: 6075, &quot;name&quot;: &quot;sport&quot;}, {&quot;id&quot;: 179431, &quot;name&quot;: &quot;duringcreditsstinger&quot;}]"/>
    <s v="en"/>
    <s v="At the NFL Draft, general manager Sonny Weaver has the opportunity to rebuild his team when he trades for the number one pick. He must decide what he's willing to sacrifice on a life-changing day for a few hundred young men with NFL dreams."/>
    <n v="1417009"/>
    <s v="[{&quot;name&quot;: &quot;Summit Entertainment&quot;, &quot;id&quot;: 491}, {&quot;name&quot;: &quot;Lionsgate&quot;, &quot;id&quot;: 1632}]"/>
    <x v="39"/>
    <s v="[{&quot;iso_3166_1&quot;: &quot;US&quot;, &quot;name&quot;: &quot;United States of America&quot;}]"/>
    <d v="2014-04-11T00:00:00"/>
    <x v="10"/>
    <n v="28831145"/>
    <n v="109"/>
    <s v="[{&quot;iso_639_1&quot;: &quot;en&quot;, &quot;name&quot;: &quot;English&quot;}]"/>
    <s v="Released"/>
    <s v="The greatest victories don't always happen on the field."/>
    <s v="6.5"/>
    <n v="304"/>
    <n v="3831145"/>
  </r>
  <r>
    <n v="25000000"/>
    <s v="[{ 80, name: Crime}, { 18, name: Drama}, { 36, name: History}]"/>
    <x v="13"/>
    <s v=" Drama"/>
    <s v=" History"/>
    <s v="-"/>
    <s v="http://www.conspiratorthemovie.com/"/>
    <n v="60309"/>
    <x v="1651"/>
    <s v="[{&quot;id&quot;: 8570, &quot;name&quot;: &quot;president&quot;}, {&quot;id&quot;: 9682, &quot;name&quot;: &quot;history&quot;}, {&quot;id&quot;: 10410, &quot;name&quot;: &quot;conspiracy&quot;}, {&quot;id&quot;: 10909, &quot;name&quot;: &quot;lawyer&quot;}, {&quot;id&quot;: 11038, &quot;name&quot;: &quot;trial&quot;}, {&quot;id&quot;: 12390, &quot;name&quot;: &quot;boarding house&quot;}, {&quot;id&quot;: 14519, &quot;name&quot;: &quot;military tribunal&quot;}, {&quot;id&quot;: 15126, &quot;name&quot;: &quot;historical&quot;}, {&quot;id&quot;: 15137, &quot;name&quot;: &quot;union&quot;}, {&quot;id&quot;: 15138, &quot;name&quot;: &quot;private club&quot;}]"/>
    <s v="en"/>
    <s v="Mary Surratt is the lone female charged as a co-conspirator in the assassination trial of Abraham Lincoln. As the whole nation turns against her, she is forced to rely on her reluctant lawyer to uncover the truth and save her life."/>
    <n v="9169271"/>
    <s v="[{&quot;name&quot;: &quot;Wildwood Enterprises&quot;, &quot;id&quot;: 316}, {&quot;name&quot;: &quot;American Film Company&quot;, &quot;id&quot;: 7486}]"/>
    <x v="133"/>
    <s v="[{&quot;iso_3166_1&quot;: &quot;US&quot;, &quot;name&quot;: &quot;United States of America&quot;}]"/>
    <d v="2010-09-10T00:00:00"/>
    <x v="4"/>
    <n v="15478800"/>
    <n v="122"/>
    <s v="[{&quot;iso_639_1&quot;: &quot;en&quot;, &quot;name&quot;: &quot;English&quot;}]"/>
    <s v="Released"/>
    <s v="One bullet killed the President. But not one man."/>
    <s v="6.2"/>
    <n v="137"/>
    <n v="-9521200"/>
  </r>
  <r>
    <n v="25000000"/>
    <s v="[{ 18, name: Drama}]"/>
    <x v="5"/>
    <s v="-"/>
    <s v="-"/>
    <s v="-"/>
    <m/>
    <n v="9787"/>
    <x v="1652"/>
    <s v="[{&quot;id&quot;: 390, &quot;name&quot;: &quot;skateboarding&quot;}, {&quot;id&quot;: 3836, &quot;name&quot;: &quot;success&quot;}, {&quot;id&quot;: 10183, &quot;name&quot;: &quot;independent film&quot;}, {&quot;id&quot;: 187056, &quot;name&quot;: &quot;woman director&quot;}]"/>
    <s v="en"/>
    <s v="The film follows the surf and skateboarding trends that originated in Venice, California during the 1970s."/>
    <n v="8127728"/>
    <s v="[{&quot;name&quot;: &quot;Columbia Pictures&quot;, &quot;id&quot;: 5}, {&quot;name&quot;: &quot;TriStar Pictures&quot;, &quot;id&quot;: 559}]"/>
    <x v="2"/>
    <s v="[{&quot;iso_3166_1&quot;: &quot;DE&quot;, &quot;name&quot;: &quot;Germany&quot;}, {&quot;iso_3166_1&quot;: &quot;US&quot;, &quot;name&quot;: &quot;United States of America&quot;}]"/>
    <d v="2005-06-03T00:00:00"/>
    <x v="11"/>
    <n v="13411957"/>
    <n v="107"/>
    <s v="[{&quot;iso_639_1&quot;: &quot;en&quot;, &quot;name&quot;: &quot;English&quot;}, {&quot;iso_639_1&quot;: &quot;es&quot;, &quot;name&quot;: &quot;Espa\u00f1ol&quot;}]"/>
    <s v="Released"/>
    <s v="They never thought they'd be famous, but they always thought they'd be friends."/>
    <s v="7.0"/>
    <n v="210"/>
    <n v="-11588043"/>
  </r>
  <r>
    <n v="25000000"/>
    <s v="[{ 18, name: Drama}, { 36, name: History}]"/>
    <x v="5"/>
    <s v=" History"/>
    <s v="-"/>
    <s v="-"/>
    <m/>
    <n v="293646"/>
    <x v="1653"/>
    <s v="[{&quot;id&quot;: 6015, &quot;name&quot;: &quot;mining&quot;}, {&quot;id&quot;: 6460, &quot;name&quot;: &quot;chile&quot;}, {&quot;id&quot;: 9672, &quot;name&quot;: &quot;based on true story&quot;}, {&quot;id&quot;: 10349, &quot;name&quot;: &quot;survival&quot;}, {&quot;id&quot;: 187056, &quot;name&quot;: &quot;woman director&quot;}, {&quot;id&quot;: 209339, &quot;name&quot;: &quot;mining accident&quot;}]"/>
    <s v="en"/>
    <s v="Based on a true story about the collapse at the mine in San Jose, Chile that  left 33 miners isolated underground for 69 days."/>
    <n v="10699952"/>
    <s v="[{&quot;name&quot;: &quot;Alcon Entertainment&quot;, &quot;id&quot;: 1088}, {&quot;name&quot;: &quot;Phoenix Pictures&quot;, &quot;id&quot;: 11317}, {&quot;name&quot;: &quot;Fabula&quot;, &quot;id&quot;: 24459}, {&quot;name&quot;: &quot;Half Circle&quot;, &quot;id&quot;: 60255}]"/>
    <x v="73"/>
    <s v="[{&quot;iso_3166_1&quot;: &quot;US&quot;, &quot;name&quot;: &quot;United States of America&quot;}, {&quot;iso_3166_1&quot;: &quot;CL&quot;, &quot;name&quot;: &quot;Chile&quot;}]"/>
    <d v="2015-08-06T00:00:00"/>
    <x v="2"/>
    <n v="24902723"/>
    <n v="120"/>
    <s v="[{&quot;iso_639_1&quot;: &quot;es&quot;, &quot;name&quot;: &quot;Espa\u00f1ol&quot;}, {&quot;iso_639_1&quot;: &quot;en&quot;, &quot;name&quot;: &quot;English&quot;}]"/>
    <s v="Released"/>
    <s v="Hope Runs Deep"/>
    <s v="6.0"/>
    <n v="378"/>
    <n v="-97277"/>
  </r>
  <r>
    <n v="25000000"/>
    <s v="[{ 28, name: Action}, { 12, name: Adventure}, { 35, name: Comedy}, { 14, name: Fantasy}]"/>
    <x v="0"/>
    <s v=" Adventure"/>
    <s v=" Comedy"/>
    <s v=" Fantasy"/>
    <s v="http://www.theofficialjohncarpenter.com/big-trouble-in-little-china/"/>
    <n v="6978"/>
    <x v="1654"/>
    <s v="[{&quot;id&quot;: 780, &quot;name&quot;: &quot;kung fu&quot;}, {&quot;id&quot;: 1788, &quot;name&quot;: &quot;chinatown&quot;}, {&quot;id&quot;: 2343, &quot;name&quot;: &quot;magic&quot;}, {&quot;id&quot;: 10092, &quot;name&quot;: &quot;mystery&quot;}]"/>
    <s v="en"/>
    <s v="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
    <n v="29796394"/>
    <s v="[{&quot;name&quot;: &quot;Twentieth Century Fox Film Corporation&quot;, &quot;id&quot;: 306}, {&quot;name&quot;: &quot;TAFT Entertainment Pictures&quot;, &quot;id&quot;: 965}]"/>
    <x v="17"/>
    <s v="[{&quot;iso_3166_1&quot;: &quot;US&quot;, &quot;name&quot;: &quot;United States of America&quot;}]"/>
    <d v="1986-05-30T00:00:00"/>
    <x v="43"/>
    <n v="11000000"/>
    <n v="99"/>
    <s v="[{&quot;iso_639_1&quot;: &quot;cn&quot;, &quot;name&quot;: &quot;\u5e7f\u5dde\u8bdd / \u5ee3\u5dde\u8a71&quot;}, {&quot;iso_639_1&quot;: &quot;en&quot;, &quot;name&quot;: &quot;English&quot;}]"/>
    <s v="Released"/>
    <s v="Adventure doesn't come any bigger!"/>
    <s v="7.1"/>
    <n v="705"/>
    <n v="-14000000"/>
  </r>
  <r>
    <n v="25000000"/>
    <s v="[{ 28, name: Action}, { 18, name: Drama}]"/>
    <x v="0"/>
    <s v=" Drama"/>
    <s v="-"/>
    <s v="-"/>
    <s v="http://www.warriorfilm.com/index2.html"/>
    <n v="59440"/>
    <x v="1655"/>
    <s v="[{&quot;id&quot;: 974, &quot;name&quot;: &quot;bank&quot;}, {&quot;id&quot;: 4613, &quot;name&quot;: &quot;training&quot;}, {&quot;id&quot;: 9849, &quot;name&quot;: &quot;beating&quot;}, {&quot;id&quot;: 9917, &quot;name&quot;: &quot;mixed martial arts&quot;}, {&quot;id&quot;: 10508, &quot;name&quot;: &quot;teacher&quot;}, {&quot;id&quot;: 14666, &quot;name&quot;: &quot;muscleman&quot;}, {&quot;id&quot;: 18543, &quot;name&quot;: &quot;combat&quot;}, {&quot;id&quot;: 33457, &quot;name&quot;: &quot;alcoholic&quot;}, {&quot;id&quot;: 33610, &quot;name&quot;: &quot;gym&quot;}, {&quot;id&quot;: 33611, &quot;name&quot;: &quot;exercise&quot;}]"/>
    <s v="en"/>
    <s v="The inspirational story of an estranged family that finds redemption in the unlikeliest of placesâ€¦the MMA ring. Tommy Riordan (Tom Hardy), an ex-marine with a tragic past, returns home and enlists his father (Nick Nolte), a recovering alcoholic and former wrestling coach, to train him for â€œSpartaâ€, the biggest MMA tournament ever held. But when Tommyâ€™s underdog brother, Brendan (Joel Edgerton), fights his way into the tournament, the two brothers must finally confront each other and the forces that pulled them apart. What ensues is the most gut-wrenching, soul-stirring, and unforgettable battle of their lives."/>
    <n v="51915025"/>
    <s v="[{&quot;name&quot;: &quot;Solaris Film&quot;, &quot;id&quot;: 1001}, {&quot;name&quot;: &quot;Lionsgate&quot;, &quot;id&quot;: 1632}, {&quot;name&quot;: &quot;Mimran Schur Pictures&quot;, &quot;id&quot;: 6573}, {&quot;name&quot;: &quot;Filmtribe&quot;, &quot;id&quot;: 12425}]"/>
    <x v="303"/>
    <s v="[{&quot;iso_3166_1&quot;: &quot;US&quot;, &quot;name&quot;: &quot;United States of America&quot;}]"/>
    <d v="2011-09-09T00:00:00"/>
    <x v="9"/>
    <n v="23057115"/>
    <n v="140"/>
    <s v="[{&quot;iso_639_1&quot;: &quot;en&quot;, &quot;name&quot;: &quot;English&quot;}]"/>
    <s v="Released"/>
    <s v="Fight for Family"/>
    <s v="7.7"/>
    <n v="1272"/>
    <n v="-1942885"/>
  </r>
  <r>
    <n v="28000000"/>
    <s v="[{ 18, name: Drama}, { 53, name: Thriller}]"/>
    <x v="5"/>
    <s v=" Thriller"/>
    <s v="-"/>
    <s v="-"/>
    <m/>
    <n v="1770"/>
    <x v="1656"/>
    <s v="[{&quot;id&quot;: 393, &quot;name&quot;: &quot;civil war&quot;}, {&quot;id&quot;: 1721, &quot;name&quot;: &quot;fight&quot;}, {&quot;id&quot;: 2946, &quot;name&quot;: &quot;presidential election&quot;}, {&quot;id&quot;: 3538, &quot;name&quot;: &quot;freedom fighter&quot;}, {&quot;id&quot;: 4355, &quot;name&quot;: &quot;chinese civil war&quot;}, {&quot;id&quot;: 14985, &quot;name&quot;: &quot;ireland&quot;}]"/>
    <s v="en"/>
    <s v="Michael Collins plays a crucial role in the establishment of the Irish Free State in the 1920s, but becomes vilified by those hoping to create a completely independent Irish republic."/>
    <n v="8314624"/>
    <s v="[{&quot;name&quot;: &quot;Geffen Pictures&quot;, &quot;id&quot;: 360}, {&quot;name&quot;: &quot;Warner Bros.&quot;, &quot;id&quot;: 6194}]"/>
    <x v="160"/>
    <s v="[{&quot;iso_3166_1&quot;: &quot;IE&quot;, &quot;name&quot;: &quot;Ireland&quot;}, {&quot;iso_3166_1&quot;: &quot;GB&quot;, &quot;name&quot;: &quot;United Kingdom&quot;}]"/>
    <d v="1996-10-25T00:00:00"/>
    <x v="24"/>
    <n v="16900000"/>
    <n v="132"/>
    <s v="[{&quot;iso_639_1&quot;: &quot;en&quot;, &quot;name&quot;: &quot;English&quot;}]"/>
    <s v="Released"/>
    <s v="Ireland, 1916. His Dreams Inspired Hope. His Words Ignited Passion. His Courage Forged A Nation's Destiny."/>
    <s v="6.7"/>
    <n v="97"/>
    <n v="-11100000"/>
  </r>
  <r>
    <n v="25000000"/>
    <s v="[{ 18, name: Drama}, { 10752, name: War}]"/>
    <x v="5"/>
    <s v=" War"/>
    <s v="-"/>
    <s v="-"/>
    <s v="http://www.stoplossmovie.com/"/>
    <n v="8988"/>
    <x v="1657"/>
    <s v="[{&quot;id&quot;: 447, &quot;name&quot;: &quot;post traumatic stress  disorder&quot;}, {&quot;id&quot;: 8159, &quot;name&quot;: &quot;iraq war veteran&quot;}, {&quot;id&quot;: 33564, &quot;name&quot;: &quot;u.s. soldier&quot;}, {&quot;id&quot;: 187056, &quot;name&quot;: &quot;woman director&quot;}]"/>
    <s v="en"/>
    <s v="A veteran soldier returns from his completed tour of duty in Iraq, only to find his life turned upside down when he is arbitrarily ordered to return to field duty by the Army."/>
    <n v="4002579"/>
    <s v="[{&quot;name&quot;: &quot;Paramount Pictures&quot;, &quot;id&quot;: 4}, {&quot;name&quot;: &quot;Scott Rudin Productions&quot;, &quot;id&quot;: 258}, {&quot;name&quot;: &quot;MTV Films&quot;, &quot;id&quot;: 746}, {&quot;name&quot;: &quot;Peirce Pictures&quot;, &quot;id&quot;: 2546}]"/>
    <x v="9"/>
    <s v="[{&quot;iso_3166_1&quot;: &quot;US&quot;, &quot;name&quot;: &quot;United States of America&quot;}]"/>
    <d v="2008-03-28T00:00:00"/>
    <x v="7"/>
    <n v="11207130"/>
    <n v="113"/>
    <s v="[{&quot;iso_639_1&quot;: &quot;en&quot;, &quot;name&quot;: &quot;English&quot;}]"/>
    <s v="Released"/>
    <s v="The bravest place to stand is by each other's side."/>
    <s v="6.1"/>
    <n v="82"/>
    <n v="-13792870"/>
  </r>
  <r>
    <n v="25000000"/>
    <s v="[{ 18, name: Drama}, { 9648, name: Mystery}, { 53, name: Thriller}]"/>
    <x v="5"/>
    <s v=" Mystery"/>
    <s v=" Thriller"/>
    <s v="-"/>
    <m/>
    <n v="15992"/>
    <x v="1658"/>
    <s v="[{&quot;id&quot;: 567, &quot;name&quot;: &quot;alcohol&quot;}, {&quot;id&quot;: 703, &quot;name&quot;: &quot;detective&quot;}, {&quot;id&quot;: 733, &quot;name&quot;: &quot;dancer&quot;}, {&quot;id&quot;: 3030, &quot;name&quot;: &quot;nightmare&quot;}, {&quot;id&quot;: 3616, &quot;name&quot;: &quot;college&quot;}, {&quot;id&quot;: 8438, &quot;name&quot;: &quot;job&quot;}, {&quot;id&quot;: 8508, &quot;name&quot;: &quot;party&quot;}, {&quot;id&quot;: 9309, &quot;name&quot;: &quot;elite&quot;}, {&quot;id&quot;: 9937, &quot;name&quot;: &quot;suspense&quot;}, {&quot;id&quot;: 14964, &quot;name&quot;: &quot;drug&quot;}, {&quot;id&quot;: 156478, &quot;name&quot;: &quot;boyfriend&quot;}, {&quot;id&quot;: 158763, &quot;name&quot;: &quot;thesis&quot;}, {&quot;id&quot;: 201885, &quot;name&quot;: &quot;pressure&quot;}]"/>
    <s v="en"/>
    <s v="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
    <n v="3888776"/>
    <s v="[{&quot;name&quot;: &quot;Paramount Pictures&quot;, &quot;id&quot;: 4}, {&quot;name&quot;: &quot;Spyglass Entertainment&quot;, &quot;id&quot;: 158}, {&quot;name&quot;: &quot;Touchstone Pictures&quot;, &quot;id&quot;: 9195}]"/>
    <x v="9"/>
    <s v="[{&quot;iso_3166_1&quot;: &quot;AU&quot;, &quot;name&quot;: &quot;Australia&quot;}, {&quot;iso_3166_1&quot;: &quot;US&quot;, &quot;name&quot;: &quot;United States of America&quot;}]"/>
    <d v="2002-10-14T00:00:00"/>
    <x v="18"/>
    <n v="10719357"/>
    <n v="99"/>
    <s v="[{&quot;iso_639_1&quot;: &quot;it&quot;, &quot;name&quot;: &quot;Italiano&quot;}, {&quot;iso_639_1&quot;: &quot;en&quot;, &quot;name&quot;: &quot;English&quot;}]"/>
    <s v="Released"/>
    <s v="Watch who you leave behind."/>
    <s v="4.6"/>
    <n v="45"/>
    <n v="-14280643"/>
  </r>
  <r>
    <n v="25000000"/>
    <s v="[{ 18, name: Drama}, { 53, name: Thriller}]"/>
    <x v="5"/>
    <s v=" Thriller"/>
    <s v="-"/>
    <s v="-"/>
    <m/>
    <n v="17707"/>
    <x v="1659"/>
    <s v="[{&quot;id&quot;: 65, &quot;name&quot;: &quot;holiday&quot;}, {&quot;id&quot;: 378, &quot;name&quot;: &quot;prison&quot;}, {&quot;id&quot;: 3434, &quot;name&quot;: &quot;thailand&quot;}, {&quot;id&quot;: 14964, &quot;name&quot;: &quot;drug&quot;}, {&quot;id&quot;: 163119, &quot;name&quot;: &quot;injustice&quot;}]"/>
    <s v="en"/>
    <s v="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
    <n v="7296459"/>
    <s v="[{&quot;name&quot;: &quot;Twentieth Century Fox Film Corporation&quot;, &quot;id&quot;: 306}, {&quot;name&quot;: &quot;Fox 2000 Pictures&quot;, &quot;id&quot;: 711}, {&quot;name&quot;: &quot;Adam Fields Productions&quot;, &quot;id&quot;: 3334}, {&quot;name&quot;: &quot;Two Girls Productions&quot;, &quot;id&quot;: 81140}]"/>
    <x v="17"/>
    <s v="[{&quot;iso_3166_1&quot;: &quot;US&quot;, &quot;name&quot;: &quot;United States of America&quot;}]"/>
    <d v="1999-08-13T00:00:00"/>
    <x v="14"/>
    <n v="13000000"/>
    <n v="100"/>
    <s v="[{&quot;iso_639_1&quot;: &quot;en&quot;, &quot;name&quot;: &quot;English&quot;}, {&quot;iso_639_1&quot;: &quot;th&quot;, &quot;name&quot;: &quot;\u0e20\u0e32\u0e29\u0e32\u0e44\u0e17\u0e22&quot;}]"/>
    <s v="Released"/>
    <s v="Their graduation present was a trip to paradise, but they never thought they would land in hell."/>
    <s v="6.2"/>
    <n v="111"/>
    <n v="-12000000"/>
  </r>
  <r>
    <n v="14000000"/>
    <s v="[{ 27, name: Horror}, { 53, name: Thriller}]"/>
    <x v="15"/>
    <s v=" Thriller"/>
    <s v="-"/>
    <s v="-"/>
    <s v="http://www.thepossessionmovie.com/"/>
    <n v="77883"/>
    <x v="1660"/>
    <s v="[]"/>
    <s v="en"/>
    <s v="A young girl buys an antique box at a yard sale, unaware that inside the collectible lives a malicious ancient spirit. The girl's father teams with his ex-wife to find a way to end the curse upon their child."/>
    <n v="21680424"/>
    <s v="[{&quot;name&quot;: &quot;Ghost House Pictures&quot;, &quot;id&quot;: 768}, {&quot;name&quot;: &quot;North Box Productions&quot;, &quot;id&quot;: 22637}]"/>
    <x v="304"/>
    <s v="[{&quot;iso_3166_1&quot;: &quot;US&quot;, &quot;name&quot;: &quot;United States of America&quot;}, {&quot;iso_3166_1&quot;: &quot;CA&quot;, &quot;name&quot;: &quot;Canada&quot;}]"/>
    <d v="2012-08-30T00:00:00"/>
    <x v="3"/>
    <n v="85446075"/>
    <n v="92"/>
    <s v="[{&quot;iso_639_1&quot;: &quot;en&quot;, &quot;name&quot;: &quot;English&quot;}]"/>
    <s v="Released"/>
    <s v="Fear The Demon That Doesn't Fear God"/>
    <s v="5.8"/>
    <n v="498"/>
    <n v="71446075"/>
  </r>
  <r>
    <n v="25000000"/>
    <s v="[{ 35, name: Comedy}, { 10749, name: Romance}, { 18, name: Drama}]"/>
    <x v="8"/>
    <s v=" Romance"/>
    <s v=" Drama"/>
    <s v="-"/>
    <m/>
    <n v="40001"/>
    <x v="1661"/>
    <s v="[{&quot;id&quot;: 5629, &quot;name&quot;: &quot;role reversal&quot;}, {&quot;id&quot;: 10325, &quot;name&quot;: &quot;mistaken identity&quot;}, {&quot;id&quot;: 180828, &quot;name&quot;: &quot;train wreck&quot;}]"/>
    <s v="en"/>
    <s v="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
    <n v="7946769"/>
    <s v="[{&quot;name&quot;: &quot;TriStar Pictures&quot;, &quot;id&quot;: 559}]"/>
    <x v="50"/>
    <s v="[{&quot;iso_3166_1&quot;: &quot;US&quot;, &quot;name&quot;: &quot;United States of America&quot;}]"/>
    <d v="1996-04-19T00:00:00"/>
    <x v="24"/>
    <n v="10070000"/>
    <n v="105"/>
    <s v="[{&quot;iso_639_1&quot;: &quot;en&quot;, &quot;name&quot;: &quot;English&quot;}]"/>
    <s v="Released"/>
    <s v="The story of a girl who is going from filthy to rich"/>
    <s v="5.3"/>
    <n v="25"/>
    <n v="-14930000"/>
  </r>
  <r>
    <n v="25000000"/>
    <s v="[{ 18, name: Drama}, { 53, name: Thriller}]"/>
    <x v="5"/>
    <s v=" Thriller"/>
    <s v="-"/>
    <s v="-"/>
    <s v="http://www.strawdogsmovie.com/"/>
    <n v="64639"/>
    <x v="1662"/>
    <s v="[{&quot;id&quot;: 531, &quot;name&quot;: &quot;southern usa&quot;}, {&quot;id&quot;: 570, &quot;name&quot;: &quot;rape&quot;}, {&quot;id&quot;: 1010, &quot;name&quot;: &quot;bar&quot;}, {&quot;id&quot;: 1157, &quot;name&quot;: &quot;wife husband relationship&quot;}, {&quot;id&quot;: 3875, &quot;name&quot;: &quot;barn&quot;}, {&quot;id&quot;: 7149, &quot;name&quot;: &quot;machismo&quot;}, {&quot;id&quot;: 9897, &quot;name&quot;: &quot;rifle&quot;}, {&quot;id&quot;: 14903, &quot;name&quot;: &quot;home invasion&quot;}]"/>
    <s v="en"/>
    <s v="L.A. screenwriter David Sumner relocates with his wife, Amy, to her hometown in the deep South. There, while tensions build between them, a brewing conflict with locals becomes a threat to them both."/>
    <n v="7473455"/>
    <s v="[{&quot;name&quot;: &quot;Battleplan Productions&quot;, &quot;id&quot;: 2108}]"/>
    <x v="305"/>
    <s v="[{&quot;iso_3166_1&quot;: &quot;US&quot;, &quot;name&quot;: &quot;United States of America&quot;}]"/>
    <d v="2011-09-16T00:00:00"/>
    <x v="9"/>
    <n v="10324441"/>
    <n v="110"/>
    <s v="[{&quot;iso_639_1&quot;: &quot;en&quot;, &quot;name&quot;: &quot;English&quot;}]"/>
    <s v="Released"/>
    <s v="Everyone Has A Breaking Point"/>
    <s v="5.5"/>
    <n v="144"/>
    <n v="-14675559"/>
  </r>
  <r>
    <n v="25000000"/>
    <s v="[{ 35, name: Comedy}, { 18, name: Drama}]"/>
    <x v="8"/>
    <s v=" Drama"/>
    <s v="-"/>
    <s v="-"/>
    <m/>
    <n v="9903"/>
    <x v="1663"/>
    <s v="[{&quot;id&quot;: 334, &quot;name&quot;: &quot;flying&quot;}, {&quot;id&quot;: 1228, &quot;name&quot;: &quot;1970s&quot;}, {&quot;id&quot;: 3864, &quot;name&quot;: &quot;false identity&quot;}, {&quot;id&quot;: 5565, &quot;name&quot;: &quot;biography&quot;}]"/>
    <s v="en"/>
    <s v="In what would cause a fantastic media frenzy, Clifford Irving sells his bogus biography of Howard Hughes to a premiere publishing house in the early 1970s."/>
    <n v="5073536"/>
    <s v="[{&quot;name&quot;: &quot;Miramax Films&quot;, &quot;id&quot;: 14}, {&quot;name&quot;: &quot;The Mark Gordon Company&quot;, &quot;id&quot;: 1557}, {&quot;name&quot;: &quot;Yari Film Group&quot;, &quot;id&quot;: 2448}, {&quot;name&quot;: &quot;Bob Yari Productions&quot;, &quot;id&quot;: 12260}]"/>
    <x v="61"/>
    <s v="[{&quot;iso_3166_1&quot;: &quot;US&quot;, &quot;name&quot;: &quot;United States of America&quot;}]"/>
    <d v="2006-10-14T00:00:00"/>
    <x v="6"/>
    <n v="11772461"/>
    <n v="116"/>
    <s v="[{&quot;iso_639_1&quot;: &quot;en&quot;, &quot;name&quot;: &quot;English&quot;}]"/>
    <s v="Released"/>
    <s v="Never let the truth get in the way of a good story."/>
    <s v="6.4"/>
    <n v="60"/>
    <n v="-13227539"/>
  </r>
  <r>
    <n v="32000000"/>
    <s v="[{ 12, name: Adventure}, { 18, name: Drama}]"/>
    <x v="1"/>
    <s v=" Drama"/>
    <s v="-"/>
    <s v="-"/>
    <s v="http://www.theroad-movie.com/"/>
    <n v="20766"/>
    <x v="1664"/>
    <s v="[{&quot;id&quot;: 4458, &quot;name&quot;: &quot;post-apocalyptic&quot;}, {&quot;id&quot;: 4565, &quot;name&quot;: &quot;dystopia&quot;}, {&quot;id&quot;: 4954, &quot;name&quot;: &quot;paternity&quot;}, {&quot;id&quot;: 179431, &quot;name&quot;: &quot;duringcreditsstinger&quot;}]"/>
    <s v="en"/>
    <s v="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
    <n v="41075532"/>
    <s v="[{&quot;name&quot;: &quot;2929 Productions&quot;, &quot;id&quot;: 846}, {&quot;name&quot;: &quot;Dimension Films&quot;, &quot;id&quot;: 7405}, {&quot;name&quot;: &quot;Nick Wechsler Productions&quot;, &quot;id&quot;: 8073}, {&quot;name&quot;: &quot;Chockstone Pictures&quot;, &quot;id&quot;: 13649}]"/>
    <x v="287"/>
    <s v="[{&quot;iso_3166_1&quot;: &quot;US&quot;, &quot;name&quot;: &quot;United States of America&quot;}]"/>
    <d v="2009-11-25T00:00:00"/>
    <x v="0"/>
    <n v="27635305"/>
    <n v="111"/>
    <s v="[{&quot;iso_639_1&quot;: &quot;en&quot;, &quot;name&quot;: &quot;English&quot;}]"/>
    <s v="Released"/>
    <s v="In a moment the world changed forever."/>
    <s v="6.8"/>
    <n v="1087"/>
    <n v="-4364695"/>
  </r>
  <r>
    <n v="25000000"/>
    <s v="[{ 28, name: Action}, { 12, name: Adventure}, { 35, name: Comedy}, { 14, name: Fantasy}, { 878, name: Science Fiction}]"/>
    <x v="0"/>
    <s v=" Adventure"/>
    <s v=" Comedy"/>
    <s v=" Fantasy"/>
    <m/>
    <n v="24264"/>
    <x v="1665"/>
    <s v="[{&quot;id&quot;: 409, &quot;name&quot;: &quot;africa&quot;}, {&quot;id&quot;: 3070, &quot;name&quot;: &quot;mercenary&quot;}, {&quot;id&quot;: 4414, &quot;name&quot;: &quot;adventure&quot;}, {&quot;id&quot;: 160137, &quot;name&quot;: &quot;female hero&quot;}, {&quot;id&quot;: 209893, &quot;name&quot;: &quot;jungle girl&quot;}]"/>
    <s v="en"/>
    <s v="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
    <n v="4020194"/>
    <s v="[{&quot;name&quot;: &quot;Columbia Pictures Corporation&quot;, &quot;id&quot;: 441}, {&quot;name&quot;: &quot;Delphi II Productions&quot;, &quot;id&quot;: 7585}, {&quot;name&quot;: &quot;Colgems Productions Ltd.&quot;, &quot;id&quot;: 35061}]"/>
    <x v="44"/>
    <s v="[]"/>
    <d v="1984-08-17T00:00:00"/>
    <x v="29"/>
    <n v="5778353"/>
    <n v="117"/>
    <s v="[{&quot;iso_639_1&quot;: &quot;en&quot;, &quot;name&quot;: &quot;English&quot;}]"/>
    <s v="Released"/>
    <m/>
    <s v="5.0"/>
    <n v="22"/>
    <n v="-19221647"/>
  </r>
  <r>
    <n v="25000000"/>
    <s v="[{ 28, name: Action}, { 35, name: Comedy}, { 14, name: Fantasy}, { 878, name: Science Fiction}]"/>
    <x v="0"/>
    <s v=" Comedy"/>
    <s v=" Fantasy"/>
    <s v=" Science Fiction"/>
    <m/>
    <n v="9067"/>
    <x v="1666"/>
    <s v="[{&quot;id&quot;: 2535, &quot;name&quot;: &quot;destroy&quot;}, {&quot;id&quot;: 4565, &quot;name&quot;: &quot;dystopia&quot;}, {&quot;id&quot;: 5484, &quot;name&quot;: &quot;reincarnation&quot;}, {&quot;id&quot;: 18034, &quot;name&quot;: &quot;desert&quot;}, {&quot;id&quot;: 160129, &quot;name&quot;: &quot;artial arts&quot;}, {&quot;id&quot;: 187056, &quot;name&quot;: &quot;woman director&quot;}]"/>
    <s v="en"/>
    <s v="Based on the British cult comic-strip, our tank-riding anti-heroine fights a mega-corporation, which controls the world's water supply."/>
    <n v="8186936"/>
    <s v="[{&quot;name&quot;: &quot;Trilogy Entertainment Group&quot;, &quot;id&quot;: 2231}]"/>
    <x v="306"/>
    <s v="[{&quot;iso_3166_1&quot;: &quot;US&quot;, &quot;name&quot;: &quot;United States of America&quot;}]"/>
    <d v="1995-03-31T00:00:00"/>
    <x v="15"/>
    <n v="4064495"/>
    <n v="98"/>
    <s v="[{&quot;iso_639_1&quot;: &quot;en&quot;, &quot;name&quot;: &quot;English&quot;}]"/>
    <s v="Released"/>
    <s v="In 2033, justice rides a tank and wears lip gloss."/>
    <s v="5.5"/>
    <n v="138"/>
    <n v="-20935505"/>
  </r>
  <r>
    <n v="25000000"/>
    <s v="[{ 18, name: Drama}, { 9648, name: Mystery}, { 878, name: Science Fiction}, { 53, name: Thriller}]"/>
    <x v="5"/>
    <s v=" Mystery"/>
    <s v=" Science Fiction"/>
    <s v=" Thriller"/>
    <s v="http://www.blindness-themovie.com/"/>
    <n v="8338"/>
    <x v="1667"/>
    <s v="[{&quot;id&quot;: 1721, &quot;name&quot;: &quot;fight&quot;}, {&quot;id&quot;: 1741, &quot;name&quot;: &quot;blindness and impaired vision&quot;}, {&quot;id&quot;: 2884, &quot;name&quot;: &quot;asylum&quot;}, {&quot;id&quot;: 3077, &quot;name&quot;: &quot;leader&quot;}, {&quot;id&quot;: 3679, &quot;name&quot;: &quot;society&quot;}, {&quot;id&quot;: 8047, &quot;name&quot;: &quot;eye specialist&quot;}, {&quot;id&quot;: 8862, &quot;name&quot;: &quot;uprising&quot;}, {&quot;id&quot;: 34161, &quot;name&quot;: &quot;doomsday&quot;}, {&quot;id&quot;: 188959, &quot;name&quot;: &quot;plague&quot;}]"/>
    <s v="en"/>
    <s v="When a sudden plague of blindness devastates a city, a small group of the afflicted band together to triumphantly overcome the horrific conditions of their imposed quarantine."/>
    <n v="17603823"/>
    <s v="[{&quot;name&quot;: &quot;Rhombus Media&quot;, &quot;id&quot;: 164}, {&quot;name&quot;: &quot;O2 Filmes&quot;, &quot;id&quot;: 345}, {&quot;name&quot;: &quot;T\u00e9l\u00e9film Canada&quot;, &quot;id&quot;: 806}, {&quot;name&quot;: &quot;Bee Vine Pictures&quot;, &quot;id&quot;: 2439}, {&quot;name&quot;: &quot;Alliance Films&quot;, &quot;id&quot;: 2514}, {&quot;name&quot;: &quot;Asmik Ace Entertainment&quot;, &quot;id&quot;: 3033}, {&quot;name&quot;: &quot;GAGA&quot;, &quot;id&quot;: 3656}, {&quot;name&quot;: &quot;Fox Filmes do Brasil&quot;, &quot;id&quot;: 4887}, {&quot;name&quot;: &quot;Ancine&quot;, &quot;id&quot;: 11547}, {&quot;name&quot;: &quot;BNDES&quot;, &quot;id&quot;: 11548}, {&quot;name&quot;: &quot;Cinema Investment&quot;, &quot;id&quot;: 11549}, {&quot;name&quot;: &quot;Corus Entertainment&quot;, &quot;id&quot;: 11550}, {&quot;name&quot;: &quot;Movie Central Network&quot;, &quot;id&quot;: 11551}]"/>
    <x v="307"/>
    <s v="[{&quot;iso_3166_1&quot;: &quot;BR&quot;, &quot;name&quot;: &quot;Brazil&quot;}, {&quot;iso_3166_1&quot;: &quot;CA&quot;, &quot;name&quot;: &quot;Canada&quot;}, {&quot;iso_3166_1&quot;: &quot;JP&quot;, &quot;name&quot;: &quot;Japan&quot;}]"/>
    <d v="2008-05-14T00:00:00"/>
    <x v="7"/>
    <n v="19844979"/>
    <n v="121"/>
    <s v="[{&quot;iso_639_1&quot;: &quot;ja&quot;, &quot;name&quot;: &quot;\u65e5\u672c\u8a9e&quot;}, {&quot;iso_639_1&quot;: &quot;en&quot;, &quot;name&quot;: &quot;English&quot;}]"/>
    <s v="Released"/>
    <m/>
    <s v="6.4"/>
    <n v="387"/>
    <n v="-5155021"/>
  </r>
  <r>
    <n v="25000000"/>
    <s v="[{ 28, name: Action}, { 12, name: Adventure}, { 14, name: Fantasy}, { 27, name: Horror}]"/>
    <x v="0"/>
    <s v=" Adventure"/>
    <s v=" Fantasy"/>
    <s v=" Horror"/>
    <s v="http://www.bloodrayne-themovie.com/main/index.html"/>
    <n v="168705"/>
    <x v="1668"/>
    <s v="[{&quot;id&quot;: 3133, &quot;name&quot;: &quot;vampire&quot;}, {&quot;id&quot;: 9259, &quot;name&quot;: &quot;vampire hunter&quot;}, {&quot;id&quot;: 41645, &quot;name&quot;: &quot;based on video game&quot;}, {&quot;id&quot;: 179882, &quot;name&quot;: &quot;romania&quot;}]"/>
    <s v="en"/>
    <s v="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
    <n v="7008216"/>
    <s v="[{&quot;name&quot;: &quot;Boll KG&quot;, &quot;id&quot;: 15127}]"/>
    <x v="308"/>
    <s v="[{&quot;iso_3166_1&quot;: &quot;US&quot;, &quot;name&quot;: &quot;United States of America&quot;}]"/>
    <d v="2005-10-22T00:00:00"/>
    <x v="11"/>
    <n v="2405420"/>
    <n v="95"/>
    <s v="[{&quot;iso_639_1&quot;: &quot;en&quot;, &quot;name&quot;: &quot;English&quot;}, {&quot;iso_639_1&quot;: &quot;pt&quot;, &quot;name&quot;: &quot;Portugu\u00eas&quot;}]"/>
    <s v="Released"/>
    <s v="Revenge never tasted so sweet."/>
    <s v="3.5"/>
    <n v="118"/>
    <n v="-22594580"/>
  </r>
  <r>
    <n v="25000000"/>
    <s v="[{ 35, name: Comedy}, { 18, name: Drama}]"/>
    <x v="8"/>
    <s v=" Drama"/>
    <s v="-"/>
    <s v="-"/>
    <s v="http://www.sonyclassics.com/carnage/site/index.html"/>
    <n v="72113"/>
    <x v="1669"/>
    <s v="[{&quot;id&quot;: 1439, &quot;name&quot;: &quot;flat&quot;}, {&quot;id&quot;: 1880, &quot;name&quot;: &quot;mobile phone&quot;}, {&quot;id&quot;: 1939, &quot;name&quot;: &quot;hamster&quot;}, {&quot;id&quot;: 6060, &quot;name&quot;: &quot;insult&quot;}, {&quot;id&quot;: 10123, &quot;name&quot;: &quot;dark comedy&quot;}, {&quot;id&quot;: 13028, &quot;name&quot;: &quot;writer&quot;}, {&quot;id&quot;: 40882, &quot;name&quot;: &quot;tulips&quot;}, {&quot;id&quot;: 41153, &quot;name&quot;: &quot;meeting&quot;}, {&quot;id&quot;: 41154, &quot;name&quot;: &quot;puke&quot;}, {&quot;id&quot;: 41155, &quot;name&quot;: &quot;pants&quot;}, {&quot;id&quot;: 41156, &quot;name&quot;: &quot;liberal&quot;}]"/>
    <s v="en"/>
    <s v="After 11-year-old Zachary Cowan strikes his classmate across the face with a stick after an argument, the victim's parents invite Zachary's parents to their Brooklyn apartment to deal with the incident in a civilized manner."/>
    <n v="20011435"/>
    <s v="[{&quot;name&quot;: &quot;Wild Bunch&quot;, &quot;id&quot;: 856}, {&quot;name&quot;: &quot;Zanagar Films&quot;, &quot;id&quot;: 2066}, {&quot;name&quot;: &quot;Canal+&quot;, &quot;id&quot;: 5358}, {&quot;name&quot;: &quot;Constantin Film Produktion&quot;, &quot;id&quot;: 5755}, {&quot;name&quot;: &quot;Cin\u00e9Cin\u00e9ma&quot;, &quot;id&quot;: 6301}, {&quot;name&quot;: &quot;Vers\u00e1til Cinema&quot;, &quot;id&quot;: 8531}, {&quot;name&quot;: &quot;SBS Productions&quot;, &quot;id&quot;: 8997}, {&quot;name&quot;: &quot;Polski Instytut Sztuki Filmowej&quot;, &quot;id&quot;: 11240}, {&quot;name&quot;: &quot;France T\u00e9l\u00e9visions&quot;, &quot;id&quot;: 11795}, {&quot;name&quot;: &quot;France 2 Cin\u00e9ma&quot;, &quot;id&quot;: 45970}, {&quot;name&quot;: &quot;SPI Film Studio&quot;, &quot;id&quot;: 52574}]"/>
    <x v="294"/>
    <s v="[{&quot;iso_3166_1&quot;: &quot;ES&quot;, &quot;name&quot;: &quot;Spain&quot;}, {&quot;iso_3166_1&quot;: &quot;FR&quot;, &quot;name&quot;: &quot;France&quot;}, {&quot;iso_3166_1&quot;: &quot;DE&quot;, &quot;name&quot;: &quot;Germany&quot;}, {&quot;iso_3166_1&quot;: &quot;PL&quot;, &quot;name&quot;: &quot;Poland&quot;}]"/>
    <d v="2011-09-16T00:00:00"/>
    <x v="9"/>
    <n v="27603069"/>
    <n v="80"/>
    <s v="[{&quot;iso_639_1&quot;: &quot;en&quot;, &quot;name&quot;: &quot;English&quot;}]"/>
    <s v="Released"/>
    <s v="A new comedy of no manners"/>
    <s v="7.0"/>
    <n v="738"/>
    <n v="2603069"/>
  </r>
  <r>
    <n v="25000000"/>
    <s v="[{ 18, name: Drama}]"/>
    <x v="5"/>
    <s v="-"/>
    <s v="-"/>
    <s v="-"/>
    <m/>
    <n v="22256"/>
    <x v="1670"/>
    <s v="[{&quot;id&quot;: 795, &quot;name&quot;: &quot;running&quot;}, {&quot;id&quot;: 2070, &quot;name&quot;: &quot;olympic games&quot;}, {&quot;id&quot;: 6075, &quot;name&quot;: &quot;sport&quot;}, {&quot;id&quot;: 10456, &quot;name&quot;: &quot;athlete&quot;}]"/>
    <s v="en"/>
    <s v="The film follows the life of famous 1970s runner Steve Prefontaine from his youth days in Oregon to the University of Oregon where he worked with the legendary coach Bill Bowerman, later to Olympics in Munich and his early death at 24 in a car crash."/>
    <n v="3849873"/>
    <s v="[{&quot;name&quot;: &quot;Cruise/Wagner Productions&quot;, &quot;id&quot;: 44}, {&quot;name&quot;: &quot;Warner Bros.&quot;, &quot;id&quot;: 6194}]"/>
    <x v="37"/>
    <s v="[{&quot;iso_3166_1&quot;: &quot;US&quot;, &quot;name&quot;: &quot;United States of America&quot;}]"/>
    <d v="1998-09-11T00:00:00"/>
    <x v="19"/>
    <n v="777423"/>
    <n v="117"/>
    <s v="[{&quot;iso_639_1&quot;: &quot;en&quot;, &quot;name&quot;: &quot;English&quot;}]"/>
    <s v="Released"/>
    <s v="PRE. The way he competed. The way he lived his life."/>
    <s v="6.2"/>
    <n v="19"/>
    <n v="-24222577"/>
  </r>
  <r>
    <n v="25000000"/>
    <s v="[{ 35, name: Comedy}, { 18, name: Drama}, { 10749, name: Romance}]"/>
    <x v="8"/>
    <s v=" Drama"/>
    <s v=" Romance"/>
    <s v="-"/>
    <m/>
    <n v="12404"/>
    <x v="1671"/>
    <s v="[{&quot;id&quot;: 242, &quot;name&quot;: &quot;new york&quot;}, {&quot;id&quot;: 818, &quot;name&quot;: &quot;based on novel&quot;}, {&quot;id&quot;: 6165, &quot;name&quot;: &quot;historical figure&quot;}, {&quot;id&quot;: 163110, &quot;name&quot;: &quot;theater&quot;}, {&quot;id&quot;: 214548, &quot;name&quot;: &quot;1930s&quot;}]"/>
    <s v="en"/>
    <s v="New York, 1937. A teenager hired to star in Orson Welles' production of Julius Caesar becomes attracted to a career-driven production assistant."/>
    <n v="3593165"/>
    <s v="[{&quot;name&quot;: &quot;Isle of Man Film&quot;, &quot;id&quot;: 2268}, {&quot;name&quot;: &quot;Freestyle Releasing&quot;, &quot;id&quot;: 4616}, {&quot;name&quot;: &quot;CinemaNX&quot;, &quot;id&quot;: 5705}]"/>
    <x v="214"/>
    <s v="[{&quot;iso_3166_1&quot;: &quot;US&quot;, &quot;name&quot;: &quot;United States of America&quot;}]"/>
    <d v="2009-11-25T00:00:00"/>
    <x v="0"/>
    <n v="2336172"/>
    <n v="114"/>
    <s v="[{&quot;iso_639_1&quot;: &quot;en&quot;, &quot;name&quot;: &quot;English&quot;}]"/>
    <s v="Released"/>
    <s v="If you want to discover life learn from the master"/>
    <s v="6.6"/>
    <n v="49"/>
    <n v="-22663828"/>
  </r>
  <r>
    <n v="13500000"/>
    <s v="[{ 18, name: Drama}, { 10749, name: Romance}, { 80, name: Crime}, { 9648, name: Mystery}]"/>
    <x v="5"/>
    <s v=" Romance"/>
    <s v=" Crime"/>
    <s v=" Mystery"/>
    <s v="http://lamiglioreoffertailfilm.it"/>
    <n v="152742"/>
    <x v="1672"/>
    <s v="[{&quot;id&quot;: 5918, &quot;name&quot;: &quot;painting&quot;}, {&quot;id&quot;: 198318, &quot;name&quot;: &quot;auctioneer&quot;}, {&quot;id&quot;: 201385, &quot;name&quot;: &quot;confidence game&quot;}, {&quot;id&quot;: 220933, &quot;name&quot;: &quot;fine art&quot;}, {&quot;id&quot;: 221810, &quot;name&quot;: &quot;honey pot&quot;}]"/>
    <s v="en"/>
    <s v="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
    <n v="30058263"/>
    <s v="[{&quot;name&quot;: &quot;Paco Cinematografica&quot;, &quot;id&quot;: 3110}, {&quot;name&quot;: &quot;Warner Bros.&quot;, &quot;id&quot;: 6194}, {&quot;name&quot;: &quot;Regione Lazio&quot;, &quot;id&quot;: 20416}, {&quot;name&quot;: &quot;Business Location Sudtirol Alto Adige&quot;, &quot;id&quot;: 20644}, {&quot;name&quot;: &quot;Friuli Venezia Giulia Film Commission&quot;, &quot;id&quot;: 38591}, {&quot;name&quot;: &quot;UniCredit Group&quot;, &quot;id&quot;: 38592}]"/>
    <x v="309"/>
    <s v="[{&quot;iso_3166_1&quot;: &quot;IT&quot;, &quot;name&quot;: &quot;Italy&quot;}]"/>
    <d v="2013-01-01T00:00:00"/>
    <x v="8"/>
    <n v="19255873"/>
    <n v="124"/>
    <s v="[{&quot;iso_639_1&quot;: &quot;en&quot;, &quot;name&quot;: &quot;English&quot;}]"/>
    <s v="Released"/>
    <s v="A Master of Possession. A Crime of Obsession"/>
    <s v="7.7"/>
    <n v="704"/>
    <n v="5755873"/>
  </r>
  <r>
    <n v="25000000"/>
    <s v="[{ 18, name: Drama}, { 80, name: Crime}]"/>
    <x v="5"/>
    <s v=" Crime"/>
    <s v="-"/>
    <s v="-"/>
    <m/>
    <n v="11699"/>
    <x v="1673"/>
    <s v="[{&quot;id&quot;: 796, &quot;name&quot;: &quot;police brutality&quot;}, {&quot;id&quot;: 10291, &quot;name&quot;: &quot;organized crime&quot;}, {&quot;id&quot;: 33699, &quot;name&quot;: &quot;policeman&quot;}, {&quot;id&quot;: 156117, &quot;name&quot;: &quot;illegal drugs&quot;}, {&quot;id&quot;: 161982, &quot;name&quot;: &quot;murder investigation&quot;}, {&quot;id&quot;: 226376, &quot;name&quot;: &quot;corrupt cop&quot;}]"/>
    <s v="en"/>
    <s v="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
    <n v="17339852"/>
    <s v="[{&quot;name&quot;: &quot;Saturn Films&quot;, &quot;id&quot;: 831}, {&quot;name&quot;: &quot;Nu Image Films&quot;, &quot;id&quot;: 925}, {&quot;name&quot;: &quot;Edward R. Pressman Film&quot;, &quot;id&quot;: 6455}, {&quot;name&quot;: &quot;Millennium Films&quot;, &quot;id&quot;: 10254}, {&quot;name&quot;: &quot;Polsky Films&quot;, &quot;id&quot;: 10478}, {&quot;name&quot;: &quot;Osiris Productions&quot;, &quot;id&quot;: 11265}, {&quot;name&quot;: &quot;Lieutenant Productions&quot;, &quot;id&quot;: 11266}]"/>
    <x v="197"/>
    <s v="[{&quot;iso_3166_1&quot;: &quot;US&quot;, &quot;name&quot;: &quot;United States of America&quot;}]"/>
    <d v="2009-09-11T00:00:00"/>
    <x v="0"/>
    <n v="10589102"/>
    <n v="122"/>
    <s v="[{&quot;iso_639_1&quot;: &quot;es&quot;, &quot;name&quot;: &quot;Espa\u00f1ol&quot;}, {&quot;iso_639_1&quot;: &quot;en&quot;, &quot;name&quot;: &quot;English&quot;}]"/>
    <s v="Released"/>
    <s v="The only criminal he can't catch is himself."/>
    <s v="6.0"/>
    <n v="326"/>
    <n v="-14410898"/>
  </r>
  <r>
    <n v="25000000"/>
    <s v="[{ 35, name: Comedy}, { 18, name: Drama}]"/>
    <x v="8"/>
    <s v=" Drama"/>
    <s v="-"/>
    <s v="-"/>
    <s v="http://www.littlewhiteliesmovie.co.uk/"/>
    <n v="48034"/>
    <x v="1674"/>
    <s v="[{&quot;id&quot;: 579, &quot;name&quot;: &quot;american football&quot;}, {&quot;id&quot;: 1655, &quot;name&quot;: &quot;country house&quot;}, {&quot;id&quot;: 3390, &quot;name&quot;: &quot;motorboat&quot;}, {&quot;id&quot;: 10556, &quot;name&quot;: &quot;male female relationship&quot;}, {&quot;id&quot;: 14886, &quot;name&quot;: &quot;thirty something&quot;}, {&quot;id&quot;: 34145, &quot;name&quot;: &quot;beach house&quot;}, {&quot;id&quot;: 40842, &quot;name&quot;: &quot;organic food&quot;}, {&quot;id&quot;: 47018, &quot;name&quot;: &quot;weasel&quot;}, {&quot;id&quot;: 155939, &quot;name&quot;: &quot;group of friends&quot;}, {&quot;id&quot;: 166120, &quot;name&quot;: &quot;reprimand&quot;}, {&quot;id&quot;: 166121, &quot;name&quot;: &quot;declaration of love&quot;}, {&quot;id&quot;: 166123, &quot;name&quot;: &quot;parent child relationship&quot;}, {&quot;id&quot;: 166124, &quot;name&quot;: &quot;texting&quot;}, {&quot;id&quot;: 166125, &quot;name&quot;: &quot;low tide&quot;}, {&quot;id&quot;: 166126, &quot;name&quot;: &quot;forced&quot;}, {&quot;id&quot;: 166129, &quot;name&quot;: &quot;interrupted vacation&quot;}, {&quot;id&quot;: 166132, &quot;name&quot;: &quot;osteopath&quot;}, {&quot;id&quot;: 166139, &quot;name&quot;: &quot;lovesick&quot;}]"/>
    <s v="fr"/>
    <s v="Despite a traumatic event, a group of friends decide to go ahead with their annual beach vacation. Their relationships, convictions, sense of guilt and friendship are sorely tested. They are finally forced to own up to the little white lies they've been telling each other."/>
    <n v="15279021"/>
    <s v="[{&quot;name&quot;: &quot;M6 Films&quot;, &quot;id&quot;: 1115}, {&quot;name&quot;: &quot;Les Productions du Tr\u00e9sor&quot;, &quot;id&quot;: 2612}, {&quot;name&quot;: &quot;EuropaCorp&quot;, &quot;id&quot;: 6896}]"/>
    <x v="310"/>
    <s v="[{&quot;iso_3166_1&quot;: &quot;FR&quot;, &quot;name&quot;: &quot;France&quot;}]"/>
    <d v="2010-10-20T00:00:00"/>
    <x v="4"/>
    <n v="48531470"/>
    <n v="154"/>
    <s v="[{&quot;iso_639_1&quot;: &quot;fr&quot;, &quot;name&quot;: &quot;Fran\u00e7ais&quot;}]"/>
    <s v="Released"/>
    <s v="The one thing friends can't escape is a few home truths."/>
    <s v="7.1"/>
    <n v="380"/>
    <n v="23531470"/>
  </r>
  <r>
    <n v="25000000"/>
    <s v="[{ 10751, name: Family}, { 16, name: Animation}]"/>
    <x v="7"/>
    <s v=" Animation"/>
    <s v="-"/>
    <s v="-"/>
    <m/>
    <n v="36696"/>
    <x v="1675"/>
    <s v="[{&quot;id&quot;: 2139, &quot;name&quot;: &quot;russia&quot;}, {&quot;id&quot;: 4040, &quot;name&quot;: &quot;space mission&quot;}, {&quot;id&quot;: 9882, &quot;name&quot;: &quot;space&quot;}, {&quot;id&quot;: 12405, &quot;name&quot;: &quot;outer space&quot;}, {&quot;id&quot;: 15162, &quot;name&quot;: &quot;dog&quot;}]"/>
    <s v="ru"/>
    <s v="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
    <n v="5753564"/>
    <s v="[{&quot;name&quot;: &quot;CN Film&quot;, &quot;id&quot;: 3145}]"/>
    <x v="311"/>
    <s v="[{&quot;iso_3166_1&quot;: &quot;US&quot;, &quot;name&quot;: &quot;United States of America&quot;}, {&quot;iso_3166_1&quot;: &quot;RU&quot;, &quot;name&quot;: &quot;Russia&quot;}]"/>
    <d v="2010-03-18T00:00:00"/>
    <x v="4"/>
    <n v="6500000"/>
    <n v="85"/>
    <s v="[{&quot;iso_639_1&quot;: &quot;ru&quot;, &quot;name&quot;: &quot;P\u0443\u0441\u0441\u043a\u0438\u0439&quot;}]"/>
    <s v="Released"/>
    <m/>
    <s v="6.3"/>
    <n v="10"/>
    <n v="-18500000"/>
  </r>
  <r>
    <n v="25000000"/>
    <s v="[{ 53, name: Thriller}, { 80, name: Crime}, { 18, name: Drama}]"/>
    <x v="6"/>
    <s v=" Crime"/>
    <s v=" Drama"/>
    <s v="-"/>
    <m/>
    <n v="109091"/>
    <x v="1676"/>
    <s v="[{&quot;id&quot;: 496, &quot;name&quot;: &quot;poetry&quot;}, {&quot;id&quot;: 10909, &quot;name&quot;: &quot;lawyer&quot;}, {&quot;id&quot;: 13037, &quot;name&quot;: &quot;drug smuggling&quot;}, {&quot;id&quot;: 18230, &quot;name&quot;: &quot;drug trafficking&quot;}, {&quot;id&quot;: 183185, &quot;name&quot;: &quot;red dress&quot;}]"/>
    <s v="en"/>
    <s v="A rich and successful lawyer named Counselor is about to get married to his fiancÃ©e but soon meets up with the middle-man known as Westray who tells him his drug trafficking plan has taken a horrible twist and now he must protect himself and his soon bride-to-be lover as the truth of the drug business uncovers and targets become chosen."/>
    <n v="35022029"/>
    <s v="[{&quot;name&quot;: &quot;Ingenious Media&quot;, &quot;id&quot;: 290}, {&quot;name&quot;: &quot;Fox 2000 Pictures&quot;, &quot;id&quot;: 711}, {&quot;name&quot;: &quot;Scott Free Productions&quot;, &quot;id&quot;: 1645}, {&quot;name&quot;: &quot;Kanzaman&quot;, &quot;id&quot;: 4169}, {&quot;name&quot;: &quot;Nick Wechsler Productions&quot;, &quot;id&quot;: 8073}, {&quot;name&quot;: &quot;Big Screen Productions&quot;, &quot;id&quot;: 10893}, {&quot;name&quot;: &quot;Chockstone Pictures&quot;, &quot;id&quot;: 13649}, {&quot;name&quot;: &quot;Translux&quot;, &quot;id&quot;: 14384}, {&quot;name&quot;: &quot;TSG Entertainment&quot;, &quot;id&quot;: 22213}]"/>
    <x v="23"/>
    <s v="[{&quot;iso_3166_1&quot;: &quot;GB&quot;, &quot;name&quot;: &quot;United Kingdom&quot;}, {&quot;iso_3166_1&quot;: &quot;US&quot;, &quot;name&quot;: &quot;United States of America&quot;}]"/>
    <d v="2013-10-25T00:00:00"/>
    <x v="8"/>
    <n v="71009334"/>
    <n v="117"/>
    <s v="[{&quot;iso_639_1&quot;: &quot;en&quot;, &quot;name&quot;: &quot;English&quot;}]"/>
    <s v="Released"/>
    <s v="Sin Is A Choice."/>
    <s v="5.0"/>
    <n v="712"/>
    <n v="46009334"/>
  </r>
  <r>
    <n v="25000000"/>
    <s v="[{ 36, name: History}, { 28, name: Action}, { 18, name: Drama}]"/>
    <x v="9"/>
    <s v=" Action"/>
    <s v=" Drama"/>
    <s v="-"/>
    <m/>
    <n v="33157"/>
    <x v="1677"/>
    <s v="[{&quot;id&quot;: 5565, &quot;name&quot;: &quot;biography&quot;}, {&quot;id&quot;: 220265, &quot;name&quot;: &quot;napoleon bonaparte&quot;}, {&quot;id&quot;: 221549, &quot;name&quot;: &quot;waterloo&quot;}]"/>
    <s v="en"/>
    <s v="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
    <n v="1894749"/>
    <s v="[{&quot;name&quot;: &quot;Paramount Pictures&quot;, &quot;id&quot;: 4}, {&quot;name&quot;: &quot;Dino de Laurentiis Cinematografica&quot;, &quot;id&quot;: 1216}, {&quot;name&quot;: &quot;Mosfilm&quot;, &quot;id&quot;: 5120}]"/>
    <x v="9"/>
    <s v="[{&quot;iso_3166_1&quot;: &quot;IT&quot;, &quot;name&quot;: &quot;Italy&quot;}, {&quot;iso_3166_1&quot;: &quot;RU&quot;, &quot;name&quot;: &quot;Russia&quot;}]"/>
    <d v="1970-10-26T00:00:00"/>
    <x v="45"/>
    <n v="3052000"/>
    <n v="128"/>
    <s v="[{&quot;iso_639_1&quot;: &quot;en&quot;, &quot;name&quot;: &quot;English&quot;}, {&quot;iso_639_1&quot;: &quot;ru&quot;, &quot;name&quot;: &quot;P\u0443\u0441\u0441\u043a\u0438\u0439&quot;}]"/>
    <s v="Released"/>
    <m/>
    <s v="7.0"/>
    <n v="31"/>
    <n v="-21948000"/>
  </r>
  <r>
    <n v="14000000"/>
    <s v="[{ 18, name: Drama}, { 10749, name: Romance}]"/>
    <x v="5"/>
    <s v=" Romance"/>
    <s v="-"/>
    <s v="-"/>
    <m/>
    <n v="859"/>
    <x v="1678"/>
    <s v="[{&quot;id&quot;: 725, &quot;name&quot;: &quot;lovesickness&quot;}, {&quot;id&quot;: 738, &quot;name&quot;: &quot;sexuality&quot;}, {&quot;id&quot;: 1332, &quot;name&quot;: &quot;cheating&quot;}, {&quot;id&quot;: 2045, &quot;name&quot;: &quot;cynic&quot;}, {&quot;id&quot;: 2336, &quot;name&quot;: &quot;ladykiller&quot;}, {&quot;id&quot;: 2687, &quot;name&quot;: &quot;fianc\u00e9&quot;}, {&quot;id&quot;: 2692, &quot;name&quot;: &quot;arranged marriage&quot;}, {&quot;id&quot;: 2983, &quot;name&quot;: &quot;passion&quot;}, {&quot;id&quot;: 3182, &quot;name&quot;: &quot;seduction&quot;}, {&quot;id&quot;: 3452, &quot;name&quot;: &quot;love letter&quot;}, {&quot;id&quot;: 3925, &quot;name&quot;: &quot;boredom&quot;}, {&quot;id&quot;: 4315, &quot;name&quot;: &quot;courtly life&quot;}, {&quot;id&quot;: 4319, &quot;name&quot;: &quot;french revolution&quot;}, {&quot;id&quot;: 4320, &quot;name&quot;: &quot;lover&quot;}, {&quot;id&quot;: 4812, &quot;name&quot;: &quot;plan&quot;}, {&quot;id&quot;: 6049, &quot;name&quot;: &quot;praise&quot;}, {&quot;id&quot;: 34221, &quot;name&quot;: &quot;gender roles&quot;}]"/>
    <s v="en"/>
    <s v="Dangerous Liaisons is the film based on the novel of the same name by Choderlos de Laclos set in 18th century France. Marquise de Merteuilâ€™s asks her ex-lover Vicomte de Valmont to seduce the future wife of another ex-lover of hers in return for one last night with her. Yet things donâ€™t go as planned in this love triangle drama."/>
    <n v="14480628"/>
    <s v="[{&quot;name&quot;: &quot;Lorimar Film Entertainment&quot;, &quot;id&quot;: 1176}, {&quot;name&quot;: &quot;Warner Bros.&quot;, &quot;id&quot;: 6194}, {&quot;name&quot;: &quot;NFH Productions&quot;, &quot;id&quot;: 18737}]"/>
    <x v="312"/>
    <s v="[{&quot;iso_3166_1&quot;: &quot;GB&quot;, &quot;name&quot;: &quot;United Kingdom&quot;}, {&quot;iso_3166_1&quot;: &quot;US&quot;, &quot;name&quot;: &quot;United States of America&quot;}]"/>
    <d v="1988-12-16T00:00:00"/>
    <x v="30"/>
    <n v="34670720"/>
    <n v="119"/>
    <s v="[{&quot;iso_639_1&quot;: &quot;en&quot;, &quot;name&quot;: &quot;English&quot;}]"/>
    <s v="Released"/>
    <s v="Lust. Seduction. Revenge. The Game As You've Never Seen It Played Before."/>
    <s v="7.0"/>
    <n v="257"/>
    <n v="20670720"/>
  </r>
  <r>
    <n v="25000000"/>
    <s v="[{ 12, name: Adventure}, { 18, name: Drama}]"/>
    <x v="1"/>
    <s v=" Drama"/>
    <s v="-"/>
    <s v="-"/>
    <s v="http://www.ontheroad-themovie.com/?lang=en"/>
    <n v="83770"/>
    <x v="1679"/>
    <s v="[{&quot;id&quot;: 818, &quot;name&quot;: &quot;based on novel&quot;}, {&quot;id&quot;: 1227, &quot;name&quot;: &quot;cemetery&quot;}, {&quot;id&quot;: 2398, &quot;name&quot;: &quot;narration&quot;}, {&quot;id&quot;: 2483, &quot;name&quot;: &quot;nudity&quot;}, {&quot;id&quot;: 3739, &quot;name&quot;: &quot;funeral&quot;}, {&quot;id&quot;: 4528, &quot;name&quot;: &quot;song&quot;}, {&quot;id&quot;: 6054, &quot;name&quot;: &quot;friendship&quot;}, {&quot;id&quot;: 7312, &quot;name&quot;: &quot;road trip&quot;}, {&quot;id&quot;: 10776, &quot;name&quot;: &quot;marijuana&quot;}, {&quot;id&quot;: 10794, &quot;name&quot;: &quot;snow&quot;}, {&quot;id&quot;: 11732, &quot;name&quot;: &quot;cigarette smoking&quot;}, {&quot;id&quot;: 13028, &quot;name&quot;: &quot;writer&quot;}, {&quot;id&quot;: 13094, &quot;name&quot;: &quot;photograph&quot;}, {&quot;id&quot;: 15291, &quot;name&quot;: &quot;on the road&quot;}, {&quot;id&quot;: 18049, &quot;name&quot;: &quot;sex scene&quot;}, {&quot;id&quot;: 34030, &quot;name&quot;: &quot;typewriter&quot;}, {&quot;id&quot;: 159431, &quot;name&quot;: &quot;voice over&quot;}, {&quot;id&quot;: 163182, &quot;name&quot;: &quot;suicide thoughts&quot;}, {&quot;id&quot;: 167043, &quot;name&quot;: &quot;road movie&quot;}, {&quot;id&quot;: 168442, &quot;name&quot;: &quot;denver colorado&quot;}, {&quot;id&quot;: 168447, &quot;name&quot;: &quot;kerouac&quot;}]"/>
    <s v="en"/>
    <s v="Dean and Sal are the portrait of the Beat Generation. Their search for &quot;It&quot; results in a fast paced, energetic roller coaster ride with highs and lows throughout the U.S."/>
    <n v="14613152"/>
    <s v="[{&quot;name&quot;: &quot;American Zoetrope&quot;, &quot;id&quot;: 70}, {&quot;name&quot;: &quot;France 2 Cin\u00e9ma&quot;, &quot;id&quot;: 83}, {&quot;name&quot;: &quot;VideoFilmes&quot;, &quot;id&quot;: 346}, {&quot;name&quot;: &quot;Vanguard Films&quot;, &quot;id&quot;: 614}, {&quot;name&quot;: &quot;Canal+&quot;, &quot;id&quot;: 5358}, {&quot;name&quot;: &quot;SPAD Films&quot;, &quot;id&quot;: 8372}, {&quot;name&quot;: &quot;MK2 Productions&quot;, &quot;id&quot;: 9209}, {&quot;name&quot;: &quot;Film4&quot;, &quot;id&quot;: 9349}, {&quot;name&quot;: &quot;Cin\u00e9+&quot;, &quot;id&quot;: 10611}, {&quot;name&quot;: &quot;France T\u00e9l\u00e9visions&quot;, &quot;id&quot;: 11795}, {&quot;name&quot;: &quot;Nomadic Pictures&quot;, &quot;id&quot;: 12467}, {&quot;name&quot;: &quot;Kramer &amp; Sigman Films&quot;, &quot;id&quot;: 21914}, {&quot;name&quot;: &quot;Jerry Leider Company&quot;, &quot;id&quot;: 79077}]"/>
    <x v="201"/>
    <s v="[{&quot;iso_3166_1&quot;: &quot;BR&quot;, &quot;name&quot;: &quot;Brazil&quot;}, {&quot;iso_3166_1&quot;: &quot;FR&quot;, &quot;name&quot;: &quot;France&quot;}, {&quot;iso_3166_1&quot;: &quot;GB&quot;, &quot;name&quot;: &quot;United Kingdom&quot;}, {&quot;iso_3166_1&quot;: &quot;US&quot;, &quot;name&quot;: &quot;United States of America&quot;}]"/>
    <d v="2012-05-22T00:00:00"/>
    <x v="3"/>
    <n v="8784318"/>
    <n v="137"/>
    <s v="[{&quot;iso_639_1&quot;: &quot;en&quot;, &quot;name&quot;: &quot;English&quot;}, {&quot;iso_639_1&quot;: &quot;fr&quot;, &quot;name&quot;: &quot;Fran\u00e7ais&quot;}]"/>
    <s v="Released"/>
    <s v="The best teacher is experience."/>
    <s v="5.5"/>
    <n v="301"/>
    <n v="-16215682"/>
  </r>
  <r>
    <n v="24000000"/>
    <s v="[{ 878, name: Science Fiction}, { 12, name: Adventure}]"/>
    <x v="4"/>
    <s v=" Adventure"/>
    <s v="-"/>
    <s v="-"/>
    <m/>
    <n v="168"/>
    <x v="1680"/>
    <s v="[{&quot;id&quot;: 83, &quot;name&quot;: &quot;saving the world&quot;}, {&quot;id&quot;: 582, &quot;name&quot;: &quot;san francisco&quot;}, {&quot;id&quot;: 665, &quot;name&quot;: &quot;uss enterprise-a&quot;}, {&quot;id&quot;: 4379, &quot;name&quot;: &quot;time travel&quot;}, {&quot;id&quot;: 4676, &quot;name&quot;: &quot;whale&quot;}, {&quot;id&quot;: 5359, &quot;name&quot;: &quot;marine biologist&quot;}, {&quot;id&quot;: 155212, &quot;name&quot;: &quot;vulcan&quot;}, {&quot;id&quot;: 161176, &quot;name&quot;: &quot;space opera&quot;}]"/>
    <s v="en"/>
    <s v="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
    <n v="22258428"/>
    <s v="[{&quot;name&quot;: &quot;Paramount Pictures&quot;, &quot;id&quot;: 4}]"/>
    <x v="9"/>
    <s v="[{&quot;iso_3166_1&quot;: &quot;US&quot;, &quot;name&quot;: &quot;United States of America&quot;}]"/>
    <d v="1986-11-25T00:00:00"/>
    <x v="43"/>
    <n v="133000000"/>
    <n v="119"/>
    <s v="[{&quot;iso_639_1&quot;: &quot;en&quot;, &quot;name&quot;: &quot;English&quot;}, {&quot;iso_639_1&quot;: &quot;fi&quot;, &quot;name&quot;: &quot;suomi&quot;}]"/>
    <s v="Released"/>
    <s v="The key to saving the future can only be found in the past."/>
    <s v="6.9"/>
    <n v="477"/>
    <n v="109000000"/>
  </r>
  <r>
    <n v="24000000"/>
    <s v="[{ 18, name: Drama}]"/>
    <x v="5"/>
    <s v="-"/>
    <s v="-"/>
    <s v="-"/>
    <s v="http://www.rocky.com/"/>
    <n v="1246"/>
    <x v="1681"/>
    <s v="[{&quot;id&quot;: 276, &quot;name&quot;: &quot;philadelphia&quot;}, {&quot;id&quot;: 396, &quot;name&quot;: &quot;transporter&quot;}, {&quot;id&quot;: 1721, &quot;name&quot;: &quot;fight&quot;}, {&quot;id&quot;: 2038, &quot;name&quot;: &quot;love of one's life&quot;}, {&quot;id&quot;: 2416, &quot;name&quot;: &quot;publicity&quot;}, {&quot;id&quot;: 2792, &quot;name&quot;: &quot;boxer&quot;}, {&quot;id&quot;: 2968, &quot;name&quot;: &quot;grave&quot;}, {&quot;id&quot;: 3393, &quot;name&quot;: &quot;tombstone&quot;}, {&quot;id&quot;: 3586, &quot;name&quot;: &quot;tv station&quot;}, {&quot;id&quot;: 4487, &quot;name&quot;: &quot;boxing match&quot;}, {&quot;id&quot;: 4610, &quot;name&quot;: &quot;comeback&quot;}, {&quot;id&quot;: 4613, &quot;name&quot;: &quot;training&quot;}, {&quot;id&quot;: 5167, &quot;name&quot;: &quot;restaurant owner&quot;}, {&quot;id&quot;: 5378, &quot;name&quot;: &quot;world champion&quot;}, {&quot;id&quot;: 5379, &quot;name&quot;: &quot;challenger&quot;}, {&quot;id&quot;: 5380, &quot;name&quot;: &quot;virtual fight&quot;}, {&quot;id&quot;: 6066, &quot;name&quot;: &quot;defeat&quot;}, {&quot;id&quot;: 6067, &quot;name&quot;: &quot;victory&quot;}, {&quot;id&quot;: 10163, &quot;name&quot;: &quot;cancer&quot;}, {&quot;id&quot;: 155464, &quot;name&quot;: &quot;over-the-hill fighter&quot;}]"/>
    <s v="en"/>
    <s v="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
    <n v="30445257"/>
    <s v="[{&quot;name&quot;: &quot;Columbia Pictures&quot;, &quot;id&quot;: 5}, {&quot;name&quot;: &quot;Revolution Studios&quot;, &quot;id&quot;: 497}, {&quot;name&quot;: &quot;Rogue Marble&quot;, &quot;id&quot;: 696}, {&quot;name&quot;: &quot;Metro-Goldwyn-Mayer (MGM)&quot;, &quot;id&quot;: 8411}]"/>
    <x v="2"/>
    <s v="[{&quot;iso_3166_1&quot;: &quot;US&quot;, &quot;name&quot;: &quot;United States of America&quot;}]"/>
    <d v="2006-12-20T00:00:00"/>
    <x v="6"/>
    <n v="155721132"/>
    <n v="102"/>
    <s v="[{&quot;iso_639_1&quot;: &quot;en&quot;, &quot;name&quot;: &quot;English&quot;}, {&quot;iso_639_1&quot;: &quot;es&quot;, &quot;name&quot;: &quot;Espa\u00f1ol&quot;}]"/>
    <s v="Released"/>
    <s v="It ain't over 'til it's over."/>
    <s v="6.5"/>
    <n v="835"/>
    <n v="131721132"/>
  </r>
  <r>
    <n v="24000000"/>
    <s v="[{ 27, name: Horror}, { 9648, name: Mystery}]"/>
    <x v="15"/>
    <s v=" Mystery"/>
    <s v="-"/>
    <s v="-"/>
    <m/>
    <n v="4233"/>
    <x v="1682"/>
    <s v="[{&quot;id&quot;: 6812, &quot;name&quot;: &quot;film festivals&quot;}, {&quot;id&quot;: 10089, &quot;name&quot;: &quot;slaughter&quot;}, {&quot;id&quot;: 12339, &quot;name&quot;: &quot;slasher&quot;}]"/>
    <s v="en"/>
    <s v="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
    <n v="35244037"/>
    <s v="[{&quot;name&quot;: &quot;Miramax Films&quot;, &quot;id&quot;: 14}, {&quot;name&quot;: &quot;Konrad Pictures&quot;, &quot;id&quot;: 85}, {&quot;name&quot;: &quot;Maven Entertainment&quot;, &quot;id&quot;: 1601}, {&quot;name&quot;: &quot;Dimension Films&quot;, &quot;id&quot;: 7405}]"/>
    <x v="61"/>
    <s v="[{&quot;iso_3166_1&quot;: &quot;US&quot;, &quot;name&quot;: &quot;United States of America&quot;}]"/>
    <d v="1997-12-09T00:00:00"/>
    <x v="12"/>
    <n v="172363301"/>
    <n v="120"/>
    <s v="[{&quot;iso_639_1&quot;: &quot;en&quot;, &quot;name&quot;: &quot;English&quot;}]"/>
    <s v="Released"/>
    <s v="Someone has taken their love of sequels one step too far."/>
    <s v="6.1"/>
    <n v="840"/>
    <n v="148363301"/>
  </r>
  <r>
    <n v="25000000"/>
    <s v="[{ 28, name: Action}, { 18, name: Drama}, { 37, name: Western}]"/>
    <x v="0"/>
    <s v=" Drama"/>
    <s v=" Western"/>
    <s v="-"/>
    <s v="https://www.facebook.com/JaneGotAGunFilm/"/>
    <n v="174751"/>
    <x v="1683"/>
    <s v="[]"/>
    <s v="en"/>
    <s v="After her outlaw husband returns home shot with eight bullets and barely alive, Jane reluctantly reaches out to an ex-lover who she hasn't seen in over ten years to help her defend her farm when the time comes that her husband's gang eventually tracks him down to finish the job."/>
    <n v="15333575"/>
    <s v="[{&quot;name&quot;: &quot;Handsomecharlie Films&quot;, &quot;id&quot;: 8873}, {&quot;name&quot;: &quot;Unanimous Pictures&quot;, &quot;id&quot;: 13242}, {&quot;name&quot;: &quot;Straight Up Films&quot;, &quot;id&quot;: 13403}, {&quot;name&quot;: &quot;1821 Pictures&quot;, &quot;id&quot;: 14358}, {&quot;name&quot;: &quot;Scott Pictures&quot;, &quot;id&quot;: 14359}]"/>
    <x v="313"/>
    <s v="[{&quot;iso_3166_1&quot;: &quot;US&quot;, &quot;name&quot;: &quot;United States of America&quot;}]"/>
    <d v="2016-01-01T00:00:00"/>
    <x v="5"/>
    <n v="1397284"/>
    <n v="98"/>
    <s v="[{&quot;iso_639_1&quot;: &quot;en&quot;, &quot;name&quot;: &quot;English&quot;}]"/>
    <s v="Released"/>
    <m/>
    <s v="5.4"/>
    <n v="285"/>
    <n v="-23602716"/>
  </r>
  <r>
    <n v="24000000"/>
    <s v="[{ 35, name: Comedy}, { 10749, name: Romance}]"/>
    <x v="8"/>
    <s v=" Romance"/>
    <s v="-"/>
    <s v="-"/>
    <m/>
    <n v="184098"/>
    <x v="1684"/>
    <s v="[]"/>
    <s v="en"/>
    <s v="All the couples are back for a wedding in Las Vegas, but plans for a romantic weekend go awry when their various misadventures get them into some compromising situations that threaten to derail the big event."/>
    <n v="15237142"/>
    <s v="[{&quot;name&quot;: &quot;Will Packer Productions&quot;, &quot;id&quot;: 49968}]"/>
    <x v="314"/>
    <s v="[{&quot;iso_3166_1&quot;: &quot;US&quot;, &quot;name&quot;: &quot;United States of America&quot;}]"/>
    <d v="2014-06-20T00:00:00"/>
    <x v="10"/>
    <n v="70181428"/>
    <n v="105"/>
    <s v="[{&quot;iso_639_1&quot;: &quot;en&quot;, &quot;name&quot;: &quot;English&quot;}]"/>
    <s v="Released"/>
    <m/>
    <s v="6.4"/>
    <n v="225"/>
    <n v="46181428"/>
  </r>
  <r>
    <n v="8200000"/>
    <s v="[{ 18, name: Drama}, { 10751, name: Family}, { 10402, name: Music}, { 10749, name: Romance}]"/>
    <x v="5"/>
    <s v=" Family"/>
    <s v=" Music"/>
    <s v=" Romance"/>
    <m/>
    <n v="1788"/>
    <x v="1685"/>
    <s v="[{&quot;id&quot;: 246, &quot;name&quot;: &quot;dancing&quot;}, {&quot;id&quot;: 733, &quot;name&quot;: &quot;dancer&quot;}, {&quot;id&quot;: 1691, &quot;name&quot;: &quot;dance&quot;}, {&quot;id&quot;: 6027, &quot;name&quot;: &quot;music&quot;}, {&quot;id&quot;: 207010, &quot;name&quot;: &quot;dance teacher&quot;}]"/>
    <s v="en"/>
    <s v="When teenager Ren and his family move from big-city Chicago to a small town in the West, he's in for a real case of culture shock."/>
    <n v="2503414"/>
    <s v="[{&quot;name&quot;: &quot;Paramount Pictures&quot;, &quot;id&quot;: 4}, {&quot;name&quot;: &quot;IndieProd Company Productions&quot;, &quot;id&quot;: 959}]"/>
    <x v="9"/>
    <s v="[{&quot;iso_3166_1&quot;: &quot;US&quot;, &quot;name&quot;: &quot;United States of America&quot;}]"/>
    <d v="1984-02-17T00:00:00"/>
    <x v="29"/>
    <n v="80035402"/>
    <n v="107"/>
    <s v="[{&quot;iso_639_1&quot;: &quot;en&quot;, &quot;name&quot;: &quot;English&quot;}]"/>
    <s v="Released"/>
    <m/>
    <s v="6.4"/>
    <n v="505"/>
    <n v="71835402"/>
  </r>
  <r>
    <n v="24000000"/>
    <s v="[{ 35, name: Comedy}]"/>
    <x v="8"/>
    <s v="-"/>
    <s v="-"/>
    <s v="-"/>
    <s v="http://www.oldschool-themovie.com"/>
    <n v="11635"/>
    <x v="1686"/>
    <s v="[{&quot;id&quot;: 171134, &quot;name&quot;: &quot;sex doll&quot;}, {&quot;id&quot;: 171143, &quot;name&quot;: &quot;streaking&quot;}, {&quot;id&quot;: 171150, &quot;name&quot;: &quot;mouth to mouth resuscitation&quot;}]"/>
    <s v="en"/>
    <s v="Three friends attempt to recapture their glory days by opening up a fraternity near their alma mater."/>
    <n v="2470166"/>
    <s v="[{&quot;name&quot;: &quot;DreamWorks SKG&quot;, &quot;id&quot;: 27}, {&quot;name&quot;: &quot;The Montecito Picture Company&quot;, &quot;id&quot;: 2364}]"/>
    <x v="63"/>
    <s v="[{&quot;iso_3166_1&quot;: &quot;US&quot;, &quot;name&quot;: &quot;United States of America&quot;}]"/>
    <d v="2003-02-21T00:00:00"/>
    <x v="16"/>
    <n v="87055349"/>
    <n v="91"/>
    <s v="[{&quot;iso_639_1&quot;: &quot;en&quot;, &quot;name&quot;: &quot;English&quot;}]"/>
    <s v="Released"/>
    <s v="All the fun of college, none of the education."/>
    <s v="6.6"/>
    <n v="541"/>
    <n v="63055349"/>
  </r>
  <r>
    <n v="24000000"/>
    <s v="[{ 35, name: Comedy}, { 18, name: Drama}]"/>
    <x v="8"/>
    <s v=" Drama"/>
    <s v="-"/>
    <s v="-"/>
    <m/>
    <n v="177"/>
    <x v="1687"/>
    <s v="[{&quot;id&quot;: 113, &quot;name&quot;: &quot;holy grail&quot;}, {&quot;id&quot;: 960, &quot;name&quot;: &quot;homeless person&quot;}, {&quot;id&quot;: 1014, &quot;name&quot;: &quot;loss of lover&quot;}, {&quot;id&quot;: 1313, &quot;name&quot;: &quot;mental disease&quot;}, {&quot;id&quot;: 1335, &quot;name&quot;: &quot;sense of guilt&quot;}, {&quot;id&quot;: 1660, &quot;name&quot;: &quot;suppressed past&quot;}, {&quot;id&quot;: 1873, &quot;name&quot;: &quot;yuppie&quot;}, {&quot;id&quot;: 2045, &quot;name&quot;: &quot;cynic&quot;}, {&quot;id&quot;: 2486, &quot;name&quot;: &quot;fantasy&quot;}, {&quot;id&quot;: 2796, &quot;name&quot;: &quot;self-discovery&quot;}, {&quot;id&quot;: 3305, &quot;name&quot;: &quot;housebreaking&quot;}, {&quot;id&quot;: 3446, &quot;name&quot;: &quot;forgiveness&quot;}, {&quot;id&quot;: 3600, &quot;name&quot;: &quot;gun rampage&quot;}, {&quot;id&quot;: 3741, &quot;name&quot;: &quot;talk show&quot;}, {&quot;id&quot;: 3754, &quot;name&quot;: &quot;legend&quot;}, {&quot;id&quot;: 6059, &quot;name&quot;: &quot;unsociability&quot;}, {&quot;id&quot;: 187554, &quot;name&quot;: &quot;person running amok&quot;}]"/>
    <s v="en"/>
    <s v="Two troubled men face their terrible destinies and events of their past as they join together on a mission to find the Holy Grail and thus to save themselves."/>
    <n v="16146572"/>
    <s v="[{&quot;name&quot;: &quot;TriStar Pictures&quot;, &quot;id&quot;: 559}]"/>
    <x v="50"/>
    <s v="[{&quot;iso_3166_1&quot;: &quot;US&quot;, &quot;name&quot;: &quot;United States of America&quot;}]"/>
    <d v="1991-09-09T00:00:00"/>
    <x v="22"/>
    <n v="41895491"/>
    <n v="137"/>
    <s v="[{&quot;iso_639_1&quot;: &quot;en&quot;, &quot;name&quot;: &quot;English&quot;}]"/>
    <s v="Released"/>
    <s v="A Modern Day Tale About The Search For Love, Sanity, Ethel Merman And The Holy Grail."/>
    <s v="7.2"/>
    <n v="341"/>
    <n v="17895491"/>
  </r>
  <r>
    <n v="65000000"/>
    <s v="[{ 27, name: Horror}, { 9648, name: Mystery}, { 53, name: Thriller}]"/>
    <x v="15"/>
    <s v=" Mystery"/>
    <s v=" Thriller"/>
    <s v="-"/>
    <m/>
    <n v="3600"/>
    <x v="1688"/>
    <s v="[{&quot;id&quot;: 271, &quot;name&quot;: &quot;competition&quot;}, {&quot;id&quot;: 2041, &quot;name&quot;: &quot;island&quot;}, {&quot;id&quot;: 2135, &quot;name&quot;: &quot;radio&quot;}, {&quot;id&quot;: 3345, &quot;name&quot;: &quot;bahamas&quot;}, {&quot;id&quot;: 3616, &quot;name&quot;: &quot;college&quot;}, {&quot;id&quot;: 4728, &quot;name&quot;: &quot;knife&quot;}, {&quot;id&quot;: 5420, &quot;name&quot;: &quot;fisherman&quot;}, {&quot;id&quot;: 6876, &quot;name&quot;: &quot;vacation&quot;}, {&quot;id&quot;: 9748, &quot;name&quot;: &quot;revenge&quot;}, {&quot;id&quot;: 9826, &quot;name&quot;: &quot;murder&quot;}, {&quot;id&quot;: 10776, &quot;name&quot;: &quot;marijuana&quot;}, {&quot;id&quot;: 10793, &quot;name&quot;: &quot;resort&quot;}, {&quot;id&quot;: 11221, &quot;name&quot;: &quot;blood&quot;}, {&quot;id&quot;: 12339, &quot;name&quot;: &quot;slasher&quot;}, {&quot;id&quot;: 14527, &quot;name&quot;: &quot;storm&quot;}, {&quot;id&quot;: 14692, &quot;name&quot;: &quot;hook&quot;}, {&quot;id&quot;: 15127, &quot;name&quot;: &quot;killer&quot;}]"/>
    <s v="en"/>
    <s v="Unfinished business with coed Julie James brings the murderer to the Bahamas to terrorize her and her friends, Karla, Tyrell and Will, during a vacation. Can Ray Bronson who survived a bloody attack alongside Julie two summers ago, get to the island in time to save everyone?"/>
    <n v="20793026"/>
    <s v="[{&quot;name&quot;: &quot;Columbia Pictures&quot;, &quot;id&quot;: 5}, {&quot;name&quot;: &quot;Mandalay Entertainment&quot;, &quot;id&quot;: 1236}, {&quot;name&quot;: &quot;Summer Knowledge LLC&quot;, &quot;id&quot;: 1464}]"/>
    <x v="2"/>
    <s v="[{&quot;iso_3166_1&quot;: &quot;US&quot;, &quot;name&quot;: &quot;United States of America&quot;}]"/>
    <d v="1998-11-13T00:00:00"/>
    <x v="19"/>
    <n v="40002112"/>
    <n v="100"/>
    <s v="[{&quot;iso_639_1&quot;: &quot;en&quot;, &quot;name&quot;: &quot;English&quot;}]"/>
    <s v="Released"/>
    <s v="Someone is dying for a second chance."/>
    <s v="5.1"/>
    <n v="374"/>
    <n v="-24997888"/>
  </r>
  <r>
    <n v="24000000"/>
    <s v="[{ 10749, name: Romance}, { 35, name: Comedy}, { 18, name: Drama}]"/>
    <x v="12"/>
    <s v=" Comedy"/>
    <s v=" Drama"/>
    <s v="-"/>
    <m/>
    <n v="2621"/>
    <x v="1689"/>
    <s v="[{&quot;id&quot;: 741, &quot;name&quot;: &quot;transplantation&quot;}, {&quot;id&quot;: 2038, &quot;name&quot;: &quot;love of one's life&quot;}, {&quot;id&quot;: 2735, &quot;name&quot;: &quot;veterinarian&quot;}, {&quot;id&quot;: 187056, &quot;name&quot;: &quot;woman director&quot;}]"/>
    <s v="en"/>
    <s v="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
    <n v="5771479"/>
    <s v="[{&quot;name&quot;: &quot;Metro-Goldwyn-Mayer (MGM)&quot;, &quot;id&quot;: 8411}, {&quot;name&quot;: &quot;JLT Productions&quot;, &quot;id&quot;: 65402}]"/>
    <x v="142"/>
    <s v="[{&quot;iso_3166_1&quot;: &quot;US&quot;, &quot;name&quot;: &quot;United States of America&quot;}]"/>
    <d v="2000-04-07T00:00:00"/>
    <x v="20"/>
    <n v="36609995"/>
    <n v="115"/>
    <s v="[{&quot;iso_639_1&quot;: &quot;en&quot;, &quot;name&quot;: &quot;English&quot;}, {&quot;iso_639_1&quot;: &quot;it&quot;, &quot;name&quot;: &quot;Italiano&quot;}]"/>
    <s v="Released"/>
    <s v="A comedy straight from the heart"/>
    <s v="6.1"/>
    <n v="67"/>
    <n v="12609995"/>
  </r>
  <r>
    <n v="24000000"/>
    <s v="[{ 35, name: Comedy}]"/>
    <x v="8"/>
    <s v="-"/>
    <s v="-"/>
    <s v="-"/>
    <s v="http://www.zackandmiri.com"/>
    <n v="10358"/>
    <x v="1690"/>
    <s v="[{&quot;id&quot;: 445, &quot;name&quot;: &quot;pornography&quot;}, {&quot;id&quot;: 2038, &quot;name&quot;: &quot;love of one's life&quot;}, {&quot;id&quot;: 3200, &quot;name&quot;: &quot;platonic love&quot;}, {&quot;id&quot;: 5593, &quot;name&quot;: &quot;pornographic video&quot;}, {&quot;id&quot;: 12392, &quot;name&quot;: &quot;best friend&quot;}, {&quot;id&quot;: 170827, &quot;name&quot;: &quot;sex comedy&quot;}, {&quot;id&quot;: 178329, &quot;name&quot;: &quot;best friends in love&quot;}, {&quot;id&quot;: 179430, &quot;name&quot;: &quot;aftercreditsstinger&quot;}, {&quot;id&quot;: 179431, &quot;name&quot;: &quot;duringcreditsstinger&quot;}]"/>
    <s v="en"/>
    <s v="Lifelong platonic friends Zack and Miri look to solve their respective cash-flow problems by making an adult film together. As the cameras roll, however, the duo begin to sense that they may have more feelings for each other than they previously thought."/>
    <n v="27326466"/>
    <s v="[{&quot;name&quot;: &quot;Blue Askew&quot;, &quot;id&quot;: 2599}, {&quot;name&quot;: &quot;View Askew Productions&quot;, &quot;id&quot;: 16934}]"/>
    <x v="315"/>
    <s v="[{&quot;iso_3166_1&quot;: &quot;US&quot;, &quot;name&quot;: &quot;United States of America&quot;}]"/>
    <d v="2008-09-18T00:00:00"/>
    <x v="7"/>
    <n v="42105111"/>
    <n v="102"/>
    <s v="[{&quot;iso_639_1&quot;: &quot;en&quot;, &quot;name&quot;: &quot;English&quot;}]"/>
    <s v="Released"/>
    <s v="What would you do to get out of debt?"/>
    <s v="6.1"/>
    <n v="721"/>
    <n v="18105111"/>
  </r>
  <r>
    <n v="24000000"/>
    <s v="[{ 35, name: Comedy}, { 10752, name: War}]"/>
    <x v="8"/>
    <s v=" War"/>
    <s v="-"/>
    <s v="-"/>
    <s v="http://www.themenwhostareatgoatsmovie.com/"/>
    <n v="10313"/>
    <x v="1691"/>
    <s v="[{&quot;id&quot;: 422, &quot;name&quot;: &quot;vietnam veteran&quot;}, {&quot;id&quot;: 8651, &quot;name&quot;: &quot;kuwait&quot;}, {&quot;id&quot;: 10902, &quot;name&quot;: &quot;new age&quot;}, {&quot;id&quot;: 10945, &quot;name&quot;: &quot;staring contest&quot;}, {&quot;id&quot;: 11494, &quot;name&quot;: &quot;drug use&quot;}, {&quot;id&quot;: 11659, &quot;name&quot;: &quot;paranoid fantasy&quot;}, {&quot;id&quot;: 11660, &quot;name&quot;: &quot;hippie lifestyle&quot;}]"/>
    <s v="en"/>
    <s v="A reporter in Iraq might just have the story of a lifetime when he meets Lyn Cassady, a guy who claims to be a former member of the U.S. Army's New Earth Army, a unit that employs paranormal powers in their missions."/>
    <n v="2069219"/>
    <s v="[{&quot;name&quot;: &quot;BBC Films&quot;, &quot;id&quot;: 288}, {&quot;name&quot;: &quot;Smoke House&quot;, &quot;id&quot;: 1782}, {&quot;name&quot;: &quot;Ruby Films&quot;, &quot;id&quot;: 2054}]"/>
    <x v="169"/>
    <s v="[{&quot;iso_3166_1&quot;: &quot;GB&quot;, &quot;name&quot;: &quot;United Kingdom&quot;}, {&quot;iso_3166_1&quot;: &quot;US&quot;, &quot;name&quot;: &quot;United States of America&quot;}]"/>
    <d v="2009-10-17T00:00:00"/>
    <x v="0"/>
    <n v="68729358"/>
    <n v="93"/>
    <s v="[{&quot;iso_639_1&quot;: &quot;en&quot;, &quot;name&quot;: &quot;English&quot;}]"/>
    <s v="Released"/>
    <s v="No goats. No glory."/>
    <s v="5.9"/>
    <n v="742"/>
    <n v="44729358"/>
  </r>
  <r>
    <n v="17000000"/>
    <s v="[{ 35, name: Comedy}, { 10749, name: Romance}]"/>
    <x v="8"/>
    <s v=" Romance"/>
    <s v="-"/>
    <s v="-"/>
    <m/>
    <n v="13476"/>
    <x v="1692"/>
    <s v="[{&quot;id&quot;: 6562, &quot;name&quot;: &quot;celebrity&quot;}, {&quot;id&quot;: 9799, &quot;name&quot;: &quot;romantic comedy&quot;}, {&quot;id&quot;: 10556, &quot;name&quot;: &quot;male female relationship&quot;}, {&quot;id&quot;: 162262, &quot;name&quot;: &quot;movie star&quot;}]"/>
    <s v="en"/>
    <s v="A small-town girl wins a date with a Hollywood star through a contest. When the date goes better than expected, a love triangle forms between the girl, the celebrity, and the girl's best friend."/>
    <n v="7701041"/>
    <s v="[{&quot;name&quot;: &quot;DreamWorks SKG&quot;, &quot;id&quot;: 27}]"/>
    <x v="63"/>
    <s v="[{&quot;iso_3166_1&quot;: &quot;US&quot;, &quot;name&quot;: &quot;United States of America&quot;}]"/>
    <d v="2004-01-23T00:00:00"/>
    <x v="13"/>
    <n v="16980098"/>
    <n v="95"/>
    <s v="[{&quot;iso_639_1&quot;: &quot;en&quot;, &quot;name&quot;: &quot;English&quot;}]"/>
    <s v="Released"/>
    <s v="In every love story, there's only room for one leading man."/>
    <s v="5.5"/>
    <n v="160"/>
    <n v="-19902"/>
  </r>
  <r>
    <n v="24000000"/>
    <s v="[{ 14, name: Fantasy}, { 35, name: Comedy}, { 878, name: Science Fiction}, { 10751, name: Family}]"/>
    <x v="2"/>
    <s v=" Comedy"/>
    <s v=" Science Fiction"/>
    <s v=" Family"/>
    <m/>
    <n v="10208"/>
    <x v="1693"/>
    <s v="[{&quot;id&quot;: 6300, &quot;name&quot;: &quot;puppet&quot;}, {&quot;id&quot;: 12998, &quot;name&quot;: &quot;the muppets&quot;}]"/>
    <s v="en"/>
    <s v="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
    <n v="6589193"/>
    <s v="[{&quot;name&quot;: &quot;Columbia Pictures&quot;, &quot;id&quot;: 5}, {&quot;name&quot;: &quot;Jim Henson Company, The&quot;, &quot;id&quot;: 6254}]"/>
    <x v="2"/>
    <s v="[{&quot;iso_3166_1&quot;: &quot;US&quot;, &quot;name&quot;: &quot;United States of America&quot;}]"/>
    <d v="1999-07-14T00:00:00"/>
    <x v="14"/>
    <n v="16290976"/>
    <n v="87"/>
    <s v="[{&quot;iso_639_1&quot;: &quot;en&quot;, &quot;name&quot;: &quot;English&quot;}]"/>
    <s v="Released"/>
    <s v="Space. It's not as deep as you think."/>
    <s v="5.8"/>
    <n v="92"/>
    <n v="-7709024"/>
  </r>
  <r>
    <n v="24000000"/>
    <s v="[{ 12, name: Adventure}, { 10751, name: Family}, { 14, name: Fantasy}, { 10402, name: Music}]"/>
    <x v="1"/>
    <s v=" Family"/>
    <s v=" Fantasy"/>
    <s v=" Music"/>
    <m/>
    <n v="24961"/>
    <x v="1694"/>
    <s v="[{&quot;id&quot;: 4232, &quot;name&quot;: &quot;melancholy&quot;}, {&quot;id&quot;: 155462, &quot;name&quot;: &quot;little dog&quot;}, {&quot;id&quot;: 158375, &quot;name&quot;: &quot;based on stage musical&quot;}, {&quot;id&quot;: 165317, &quot;name&quot;: &quot;based on film&quot;}, {&quot;id&quot;: 177912, &quot;name&quot;: &quot;wizard&quot;}]"/>
    <s v="en"/>
    <s v="A Thanksgiving dinner brings a host of family together in a Harlem apartment, where a 24-year-old schoolteacher named Dorothy Gale (Diana Ross) lives with her Aunt Em (Theresa Merritt) and Uncle Henry (Stanley Greene). Extremely introverted, she has, as Aunt Em teases her, &quot;never been south of 125th Street&quot;, and refuses to move out and on with her life."/>
    <n v="2753313"/>
    <s v="[{&quot;name&quot;: &quot;Universal Pictures&quot;, &quot;id&quot;: 33}, {&quot;name&quot;: &quot;Motown Productions&quot;, &quot;id&quot;: 2730}]"/>
    <x v="14"/>
    <s v="[{&quot;iso_3166_1&quot;: &quot;US&quot;, &quot;name&quot;: &quot;United States of America&quot;}]"/>
    <d v="1978-10-24T00:00:00"/>
    <x v="31"/>
    <n v="21049053"/>
    <n v="134"/>
    <s v="[{&quot;iso_639_1&quot;: &quot;en&quot;, &quot;name&quot;: &quot;English&quot;}]"/>
    <s v="Released"/>
    <s v="From the book that's an American traditionâ€¦ from the smash-hit Broadway showâ€¦ the entertainment of the year!"/>
    <s v="5.9"/>
    <n v="58"/>
    <n v="-2950947"/>
  </r>
  <r>
    <n v="24000000"/>
    <s v="[{ 28, name: Action}, { 35, name: Comedy}, { 18, name: Drama}]"/>
    <x v="0"/>
    <s v=" Comedy"/>
    <s v=" Drama"/>
    <s v="-"/>
    <s v="http://readytorumble.warnerbros.com/flash.html"/>
    <n v="20697"/>
    <x v="1695"/>
    <s v="[{&quot;id&quot;: 5970, &quot;name&quot;: &quot;wrestling&quot;}, {&quot;id&quot;: 6075, &quot;name&quot;: &quot;sport&quot;}]"/>
    <s v="en"/>
    <s v="Two slacker wrestling fans are devastated by the ousting of their favorite character by an unscrupulous promoter."/>
    <n v="3113009"/>
    <s v="[{&quot;name&quot;: &quot;Bel Air Entertainment&quot;, &quot;id&quot;: 788}, {&quot;name&quot;: &quot;Warner Bros.&quot;, &quot;id&quot;: 6194}]"/>
    <x v="207"/>
    <s v="[{&quot;iso_3166_1&quot;: &quot;US&quot;, &quot;name&quot;: &quot;United States of America&quot;}]"/>
    <d v="2000-04-07T00:00:00"/>
    <x v="20"/>
    <n v="12372410"/>
    <n v="107"/>
    <s v="[{&quot;iso_639_1&quot;: &quot;en&quot;, &quot;name&quot;: &quot;English&quot;}]"/>
    <s v="Released"/>
    <s v="They're headed to the big time...face first."/>
    <s v="4.7"/>
    <n v="49"/>
    <n v="-11627590"/>
  </r>
  <r>
    <n v="24000000"/>
    <s v="[{ 35, name: Comedy}, { 18, name: Drama}]"/>
    <x v="8"/>
    <s v=" Drama"/>
    <s v="-"/>
    <s v="-"/>
    <m/>
    <n v="20761"/>
    <x v="1696"/>
    <s v="[{&quot;id&quot;: 6075, &quot;name&quot;: &quot;sport&quot;}]"/>
    <s v="en"/>
    <s v="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
    <n v="5566203"/>
    <s v="[{&quot;name&quot;: &quot;Touchstone Pictures&quot;, &quot;id&quot;: 9195}]"/>
    <x v="51"/>
    <s v="[{&quot;iso_3166_1&quot;: &quot;US&quot;, &quot;name&quot;: &quot;United States of America&quot;}]"/>
    <d v="1999-12-25T00:00:00"/>
    <x v="14"/>
    <n v="8434146"/>
    <n v="124"/>
    <s v="[{&quot;iso_639_1&quot;: &quot;en&quot;, &quot;name&quot;: &quot;English&quot;}, {&quot;iso_639_1&quot;: &quot;fr&quot;, &quot;name&quot;: &quot;Fran\u00e7ais&quot;}]"/>
    <s v="Released"/>
    <m/>
    <s v="5.7"/>
    <n v="53"/>
    <n v="-15565854"/>
  </r>
  <r>
    <n v="24000000"/>
    <s v="[{ 10749, name: Romance}, { 35, name: Comedy}]"/>
    <x v="12"/>
    <s v=" Comedy"/>
    <s v="-"/>
    <s v="-"/>
    <s v="http://www.weinsteinco.com/#/film/idontknowhow"/>
    <n v="70868"/>
    <x v="1697"/>
    <s v="[{&quot;id&quot;: 13149, &quot;name&quot;: &quot;pregnancy&quot;}, {&quot;id&quot;: 14724, &quot;name&quot;: &quot;family vacation&quot;}, {&quot;id&quot;: 33476, &quot;name&quot;: &quot;widower&quot;}, {&quot;id&quot;: 40916, &quot;name&quot;: &quot;working mum&quot;}, {&quot;id&quot;: 40917, &quot;name&quot;: &quot;in-laws&quot;}]"/>
    <s v="en"/>
    <s v="A comedy centered on the life of Kate Reddy, a finance executive who is the breadwinner for her husband and two kids."/>
    <n v="8630825"/>
    <s v="[{&quot;name&quot;: &quot;The Weinstein Company&quot;, &quot;id&quot;: 308}]"/>
    <x v="92"/>
    <s v="[{&quot;iso_3166_1&quot;: &quot;US&quot;, &quot;name&quot;: &quot;United States of America&quot;}]"/>
    <d v="2011-09-16T00:00:00"/>
    <x v="9"/>
    <n v="30551495"/>
    <n v="89"/>
    <s v="[{&quot;iso_639_1&quot;: &quot;en&quot;, &quot;name&quot;: &quot;English&quot;}]"/>
    <s v="Released"/>
    <s v="If it were easy, men would do it too."/>
    <s v="5.0"/>
    <n v="141"/>
    <n v="6551495"/>
  </r>
  <r>
    <n v="24000000"/>
    <s v="[{ 35, name: Comedy}, { 27, name: Horror}]"/>
    <x v="8"/>
    <s v=" Horror"/>
    <s v="-"/>
    <s v="-"/>
    <s v="http://www.piranha-3d.com"/>
    <n v="43593"/>
    <x v="1698"/>
    <s v="[{&quot;id&quot;: 3342, &quot;name&quot;: &quot;yacht&quot;}, {&quot;id&quot;: 9732, &quot;name&quot;: &quot;movie in movie&quot;}, {&quot;id&quot;: 10503, &quot;name&quot;: &quot;scuba diving&quot;}, {&quot;id&quot;: 158045, &quot;name&quot;: &quot;piranha&quot;}, {&quot;id&quot;: 158054, &quot;name&quot;: &quot;spring break&quot;}, {&quot;id&quot;: 158072, &quot;name&quot;: &quot;man eaten by monster&quot;}, {&quot;id&quot;: 209714, &quot;name&quot;: &quot;3d&quot;}]"/>
    <s v="en"/>
    <s v="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
    <n v="23343839"/>
    <s v="[{&quot;name&quot;: &quot;The Weinstein Company&quot;, &quot;id&quot;: 308}, {&quot;name&quot;: &quot;Atmosphere Entertainment MM&quot;, &quot;id&quot;: 2995}, {&quot;name&quot;: &quot;Chako Film Company&quot;, &quot;id&quot;: 7332}, {&quot;name&quot;: &quot;Dimension Films&quot;, &quot;id&quot;: 7405}, {&quot;name&quot;: &quot;Intellectual Properties Worldwide&quot;, &quot;id&quot;: 18524}, {&quot;name&quot;: &quot;Aja / Levasseur Productions&quot;, &quot;id&quot;: 22596}]"/>
    <x v="92"/>
    <s v="[{&quot;iso_3166_1&quot;: &quot;US&quot;, &quot;name&quot;: &quot;United States of America&quot;}]"/>
    <d v="2010-08-20T00:00:00"/>
    <x v="4"/>
    <n v="83188165"/>
    <n v="88"/>
    <s v="[{&quot;iso_639_1&quot;: &quot;en&quot;, &quot;name&quot;: &quot;English&quot;}]"/>
    <s v="Released"/>
    <s v="There's something in the water."/>
    <s v="5.3"/>
    <n v="581"/>
    <n v="59188165"/>
  </r>
  <r>
    <n v="24000000"/>
    <s v="[{ 16, name: Animation}, { 35, name: Comedy}, { 10751, name: Family}]"/>
    <x v="3"/>
    <s v=" Comedy"/>
    <s v=" Family"/>
    <s v="-"/>
    <m/>
    <n v="40688"/>
    <x v="1699"/>
    <s v="[]"/>
    <s v="en"/>
    <s v="Two surfers end up as Yellowstone park rangers and have to stop a former ranger who is out for revenge."/>
    <n v="2353441"/>
    <s v="[{&quot;name&quot;: &quot;Walt Disney Pictures&quot;, &quot;id&quot;: 2}]"/>
    <x v="1"/>
    <s v="[]"/>
    <d v="1998-03-27T00:00:00"/>
    <x v="19"/>
    <n v="4562146"/>
    <n v="93"/>
    <s v="[{&quot;iso_639_1&quot;: &quot;en&quot;, &quot;name&quot;: &quot;English&quot;}]"/>
    <s v="Released"/>
    <s v="Fish out of water...Surfers in Yellowstone"/>
    <s v="4.1"/>
    <n v="19"/>
    <n v="-19437854"/>
  </r>
  <r>
    <n v="28000000"/>
    <s v="[{ 12, name: Adventure}, { 14, name: Fantasy}, { 16, name: Animation}, { 878, name: Science Fiction}, { 10751, name: Family}]"/>
    <x v="1"/>
    <s v=" Fantasy"/>
    <s v=" Animation"/>
    <s v=" Science Fiction"/>
    <m/>
    <n v="26672"/>
    <x v="1700"/>
    <s v="[{&quot;id&quot;: 530, &quot;name&quot;: &quot;prophecy&quot;}, {&quot;id&quot;: 616, &quot;name&quot;: &quot;witch&quot;}, {&quot;id&quot;: 7376, &quot;name&quot;: &quot;princess&quot;}, {&quot;id&quot;: 14643, &quot;name&quot;: &quot;battle&quot;}, {&quot;id&quot;: 18034, &quot;name&quot;: &quot;desert&quot;}, {&quot;id&quot;: 180631, &quot;name&quot;: &quot;troubled production&quot;}, {&quot;id&quot;: 210414, &quot;name&quot;: &quot;unfinished film&quot;}]"/>
    <s v="en"/>
    <s v="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
    <n v="2439184"/>
    <s v="[{&quot;name&quot;: &quot;Miramax Films&quot;, &quot;id&quot;: 14}, {&quot;name&quot;: &quot;Allied Filmmakers&quot;, &quot;id&quot;: 1755}, {&quot;name&quot;: &quot;Richard Williams Productions&quot;, &quot;id&quot;: 6045}]"/>
    <x v="61"/>
    <s v="[{&quot;iso_3166_1&quot;: &quot;GB&quot;, &quot;name&quot;: &quot;United Kingdom&quot;}]"/>
    <d v="1993-09-23T00:00:00"/>
    <x v="26"/>
    <n v="669276"/>
    <n v="72"/>
    <s v="[{&quot;iso_639_1&quot;: &quot;en&quot;, &quot;name&quot;: &quot;English&quot;}]"/>
    <s v="Released"/>
    <m/>
    <s v="6.8"/>
    <n v="26"/>
    <n v="-27330724"/>
  </r>
  <r>
    <n v="24000000"/>
    <s v="[{ 80, name: Crime}, { 18, name: Drama}, { 28, name: Action}, { 53, name: Thriller}]"/>
    <x v="13"/>
    <s v=" Drama"/>
    <s v=" Action"/>
    <s v=" Thriller"/>
    <s v="http://www.fasterthemovie.com/"/>
    <n v="41283"/>
    <x v="1701"/>
    <s v="[]"/>
    <s v="en"/>
    <s v="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
    <n v="26324874"/>
    <s v="[{&quot;name&quot;: &quot;Castle Rock Entertainment&quot;, &quot;id&quot;: 97}, {&quot;name&quot;: &quot;TriStar Pictures&quot;, &quot;id&quot;: 559}, {&quot;name&quot;: &quot;State Street Pictures&quot;, &quot;id&quot;: 3356}, {&quot;name&quot;: &quot;CBS Films&quot;, &quot;id&quot;: 5490}]"/>
    <x v="130"/>
    <s v="[{&quot;iso_3166_1&quot;: &quot;US&quot;, &quot;name&quot;: &quot;United States of America&quot;}]"/>
    <d v="2010-11-23T00:00:00"/>
    <x v="4"/>
    <n v="23081726"/>
    <n v="98"/>
    <s v="[{&quot;iso_639_1&quot;: &quot;en&quot;, &quot;name&quot;: &quot;English&quot;}]"/>
    <s v="Released"/>
    <s v="Slow Justice is no Justice"/>
    <s v="6.1"/>
    <n v="568"/>
    <n v="-918274"/>
  </r>
  <r>
    <n v="24000000"/>
    <s v="[{ 14, name: Fantasy}, { 16, name: Animation}, { 12, name: Adventure}]"/>
    <x v="2"/>
    <s v=" Animation"/>
    <s v=" Adventure"/>
    <s v="-"/>
    <m/>
    <n v="4935"/>
    <x v="1702"/>
    <s v="[{&quot;id&quot;: 334, &quot;name&quot;: &quot;flying&quot;}, {&quot;id&quot;: 616, &quot;name&quot;: &quot;witch&quot;}, {&quot;id&quot;: 2217, &quot;name&quot;: &quot;rain&quot;}, {&quot;id&quot;: 3098, &quot;name&quot;: &quot;castle&quot;}, {&quot;id&quot;: 3151, &quot;name&quot;: &quot;scarecrow&quot;}, {&quot;id&quot;: 5133, &quot;name&quot;: &quot;body exchange&quot;}, {&quot;id&quot;: 7315, &quot;name&quot;: &quot;hatter&quot;}, {&quot;id&quot;: 7397, &quot;name&quot;: &quot;bakery&quot;}, {&quot;id&quot;: 15001, &quot;name&quot;: &quot;demon&quot;}, {&quot;id&quot;: 210024, &quot;name&quot;: &quot;anime&quot;}]"/>
    <s v="ja"/>
    <s v="When Sophie, a shy young woman, is cursed with an old body by a spiteful witch, her only chance of breaking the spell lies with a self-indulgent yet insecure young wizard and his companions in his legged, walking home."/>
    <n v="49549984"/>
    <s v="[{&quot;name&quot;: &quot;Studio Ghibli&quot;, &quot;id&quot;: 10342}, {&quot;name&quot;: &quot;Buena Vista Home Entertainment&quot;, &quot;id&quot;: 11200}, {&quot;name&quot;: &quot;Mitsubishi&quot;, &quot;id&quot;: 11847}, {&quot;name&quot;: &quot;d-rights&quot;, &quot;id&quot;: 12518}, {&quot;name&quot;: &quot;Tohokushinsha Film Corporation&quot;, &quot;id&quot;: 74952}]"/>
    <x v="243"/>
    <s v="[{&quot;iso_3166_1&quot;: &quot;JP&quot;, &quot;name&quot;: &quot;Japan&quot;}]"/>
    <d v="2004-11-19T00:00:00"/>
    <x v="13"/>
    <n v="234710455"/>
    <n v="119"/>
    <s v="[{&quot;iso_639_1&quot;: &quot;ja&quot;, &quot;name&quot;: &quot;\u65e5\u672c\u8a9e&quot;}]"/>
    <s v="Released"/>
    <s v="The two lived there"/>
    <s v="8.2"/>
    <n v="1991"/>
    <n v="210710455"/>
  </r>
  <r>
    <n v="23600000"/>
    <s v="[{ 35, name: Comedy}, { 27, name: Horror}]"/>
    <x v="8"/>
    <s v=" Horror"/>
    <s v="-"/>
    <s v="-"/>
    <s v="http://www.zombieland.com/"/>
    <n v="19908"/>
    <x v="1703"/>
    <s v="[{&quot;id&quot;: 521, &quot;name&quot;: &quot;washington d.c.&quot;}, {&quot;id&quot;: 1156, &quot;name&quot;: &quot;sister sister relationship&quot;}, {&quot;id&quot;: 4458, &quot;name&quot;: &quot;post-apocalyptic&quot;}, {&quot;id&quot;: 7312, &quot;name&quot;: &quot;road trip&quot;}, {&quot;id&quot;: 8636, &quot;name&quot;: &quot;blood splatter&quot;}, {&quot;id&quot;: 9755, &quot;name&quot;: &quot;parody&quot;}, {&quot;id&quot;: 10349, &quot;name&quot;: &quot;survival&quot;}, {&quot;id&quot;: 12377, &quot;name&quot;: &quot;zombie&quot;}, {&quot;id&quot;: 14819, &quot;name&quot;: &quot;violence&quot;}, {&quot;id&quot;: 50009, &quot;name&quot;: &quot;survival horror&quot;}, {&quot;id&quot;: 155582, &quot;name&quot;: &quot;amusement park&quot;}, {&quot;id&quot;: 167068, &quot;name&quot;: &quot;twinkie&quot;}, {&quot;id&quot;: 167081, &quot;name&quot;: &quot;body count&quot;}, {&quot;id&quot;: 167085, &quot;name&quot;: &quot;zombification&quot;}, {&quot;id&quot;: 167095, &quot;name&quot;: &quot;disposing of a dead body&quot;}, {&quot;id&quot;: 167103, &quot;name&quot;: &quot;bitten on the arm&quot;}, {&quot;id&quot;: 167104, &quot;name&quot;: &quot;loner&quot;}, {&quot;id&quot;: 179430, &quot;name&quot;: &quot;aftercreditsstinger&quot;}, {&quot;id&quot;: 186565, &quot;name&quot;: &quot;zombie apocalypse&quot;}, {&quot;id&quot;: 235354, &quot;name&quot;: &quot;fear of clowns&quot;}]"/>
    <s v="en"/>
    <s 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n v="57300674"/>
    <s v="[{&quot;name&quot;: &quot;Columbia Pictures&quot;, &quot;id&quot;: 5}, {&quot;name&quot;: &quot;Relativity Media&quot;, &quot;id&quot;: 7295}, {&quot;name&quot;: &quot;Pariah&quot;, &quot;id&quot;: 11733}]"/>
    <x v="2"/>
    <s v="[{&quot;iso_3166_1&quot;: &quot;US&quot;, &quot;name&quot;: &quot;United States of America&quot;}]"/>
    <d v="2009-10-07T00:00:00"/>
    <x v="0"/>
    <n v="102391382"/>
    <n v="88"/>
    <s v="[{&quot;iso_639_1&quot;: &quot;en&quot;, &quot;name&quot;: &quot;English&quot;}]"/>
    <s v="Released"/>
    <s v="This place is so dead"/>
    <s v="7.2"/>
    <n v="3550"/>
    <n v="78791382"/>
  </r>
  <r>
    <n v="23000000"/>
    <s v="[{ 35, name: Comedy}]"/>
    <x v="8"/>
    <s v="-"/>
    <s v="-"/>
    <s v="-"/>
    <m/>
    <n v="10663"/>
    <x v="1704"/>
    <s v="[{&quot;id&quot;: 6075, &quot;name&quot;: &quot;sport&quot;}, {&quot;id&quot;: 171556, &quot;name&quot;: &quot;social outcast&quot;}, {&quot;id&quot;: 171559, &quot;name&quot;: &quot;ridicule&quot;}, {&quot;id&quot;: 171561, &quot;name&quot;: &quot;lawn mower&quot;}, {&quot;id&quot;: 171563, &quot;name&quot;: &quot;deserted by husband&quot;}, {&quot;id&quot;: 171567, &quot;name&quot;: &quot;low self esteem&quot;}, {&quot;id&quot;: 171570, &quot;name&quot;: &quot;black and white to color&quot;}]"/>
    <s v="en"/>
    <s v="Bobby Boucher is a water boy for a struggling college football team. The coach discovers Boucher's hidden rage makes him a tackling machine whose bone-crushing power might vault his team into the playoffs."/>
    <n v="23839127"/>
    <s v="[{&quot;name&quot;: &quot;Touchstone Pictures&quot;, &quot;id&quot;: 9195}]"/>
    <x v="51"/>
    <s v="[{&quot;iso_3166_1&quot;: &quot;US&quot;, &quot;name&quot;: &quot;United States of America&quot;}]"/>
    <d v="1998-11-06T00:00:00"/>
    <x v="19"/>
    <n v="185991646"/>
    <n v="90"/>
    <s v="[{&quot;iso_639_1&quot;: &quot;en&quot;, &quot;name&quot;: &quot;English&quot;}]"/>
    <s v="Released"/>
    <s v="You can mess with him. But don't mess with his water."/>
    <s v="5.9"/>
    <n v="512"/>
    <n v="162991646"/>
  </r>
  <r>
    <n v="18000000"/>
    <s v="[{ 12, name: Adventure}, { 28, name: Action}, { 878, name: Science Fiction}]"/>
    <x v="1"/>
    <s v=" Action"/>
    <s v=" Science Fiction"/>
    <s v="-"/>
    <s v="http://www.starwars.com/films/star-wars-episode-v-the-empire-strikes-back"/>
    <n v="1891"/>
    <x v="1705"/>
    <s v="[{&quot;id&quot;: 526, &quot;name&quot;: &quot;rebel&quot;}, {&quot;id&quot;: 803, &quot;name&quot;: &quot;android&quot;}, {&quot;id&quot;: 1423, &quot;name&quot;: &quot;asteroid&quot;}, {&quot;id&quot;: 2902, &quot;name&quot;: &quot;space battle&quot;}, {&quot;id&quot;: 3373, &quot;name&quot;: &quot;snow storm&quot;}, {&quot;id&quot;: 3388, &quot;name&quot;: &quot;space colony&quot;}, {&quot;id&quot;: 9831, &quot;name&quot;: &quot;spaceship&quot;}, {&quot;id&quot;: 10016, &quot;name&quot;: &quot;lightsaber&quot;}, {&quot;id&quot;: 10527, &quot;name&quot;: &quot;jedi&quot;}, {&quot;id&quot;: 10842, &quot;name&quot;: &quot;good vs evil&quot;}, {&quot;id&quot;: 11196, &quot;name&quot;: &quot;rebellion&quot;}, {&quot;id&quot;: 160134, &quot;name&quot;: &quot;the force&quot;}, {&quot;id&quot;: 161176, &quot;name&quot;: &quot;space opera&quot;}, {&quot;id&quot;: 178710, &quot;name&quot;: &quot;stormtrooper&quot;}, {&quot;id&quot;: 210346, &quot;name&quot;: &quot;wookie&quot;}, {&quot;id&quot;: 232452, &quot;name&quot;: &quot;jedi master&quot;}, {&quot;id&quot;: 232453, &quot;name&quot;: &quot;jedi training&quot;}, {&quot;id&quot;: 232454, &quot;name&quot;: &quot;droid&quot;}]"/>
    <s v="en"/>
    <s v="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n v="7851783"/>
    <s v="[{&quot;name&quot;: &quot;Lucasfilm&quot;, &quot;id&quot;: 1}, {&quot;name&quot;: &quot;Twentieth Century Fox Film Corporation&quot;, &quot;id&quot;: 306}]"/>
    <x v="19"/>
    <s v="[{&quot;iso_3166_1&quot;: &quot;US&quot;, &quot;name&quot;: &quot;United States of America&quot;}]"/>
    <d v="1980-05-17T00:00:00"/>
    <x v="33"/>
    <n v="538400000"/>
    <n v="124"/>
    <s v="[{&quot;iso_639_1&quot;: &quot;en&quot;, &quot;name&quot;: &quot;English&quot;}]"/>
    <s v="Released"/>
    <s v="The Adventure Continues..."/>
    <s v="8.2"/>
    <n v="5879"/>
    <n v="520400000"/>
  </r>
  <r>
    <n v="19000000"/>
    <s v="[{ 28, name: Action}, { 35, name: Comedy}, { 80, name: Crime}, { 53, name: Thriller}]"/>
    <x v="0"/>
    <s v=" Comedy"/>
    <s v=" Crime"/>
    <s v=" Thriller"/>
    <m/>
    <n v="9737"/>
    <x v="1706"/>
    <s v="[{&quot;id&quot;: 416, &quot;name&quot;: &quot;miami&quot;}, {&quot;id&quot;: 703, &quot;name&quot;: &quot;detective&quot;}, {&quot;id&quot;: 772, &quot;name&quot;: &quot;handcuffs&quot;}, {&quot;id&quot;: 822, &quot;name&quot;: &quot;airport&quot;}, {&quot;id&quot;: 1666, &quot;name&quot;: &quot;mexican standoff&quot;}, {&quot;id&quot;: 3688, &quot;name&quot;: &quot;strip club&quot;}, {&quot;id&quot;: 4009, &quot;name&quot;: &quot;witness protection&quot;}, {&quot;id&quot;: 9844, &quot;name&quot;: &quot;car crash&quot;}, {&quot;id&quot;: 11730, &quot;name&quot;: &quot;internal affairs&quot;}, {&quot;id&quot;: 12371, &quot;name&quot;: &quot;gunfight&quot;}, {&quot;id&quot;: 14601, &quot;name&quot;: &quot;explosion&quot;}, {&quot;id&quot;: 14707, &quot;name&quot;: &quot;brutality&quot;}, {&quot;id&quot;: 14967, &quot;name&quot;: &quot;foot chase&quot;}, {&quot;id&quot;: 15483, &quot;name&quot;: &quot;car chase&quot;}, {&quot;id&quot;: 18026, &quot;name&quot;: &quot;drug lord&quot;}, {&quot;id&quot;: 166856, &quot;name&quot;: &quot;hangar&quot;}, {&quot;id&quot;: 167114, &quot;name&quot;: &quot;loose cannon&quot;}, {&quot;id&quot;: 167115, &quot;name&quot;: &quot;bust&quot;}, {&quot;id&quot;: 167119, &quot;name&quot;: &quot;reference to skittles&quot;}, {&quot;id&quot;: 167124, &quot;name&quot;: &quot;black cop&quot;}, {&quot;id&quot;: 167128, &quot;name&quot;: &quot;badge&quot;}, {&quot;id&quot;: 219404, &quot;name&quot;: &quot;action hero&quot;}, {&quot;id&quot;: 226376, &quot;name&quot;: &quot;corrupt cop&quot;}]"/>
    <s v="en"/>
    <s v="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
    <n v="33872182"/>
    <s v="[{&quot;name&quot;: &quot;Columbia Pictures&quot;, &quot;id&quot;: 5}, {&quot;name&quot;: &quot;Don Simpson/Jerry Bruckheimer Films&quot;, &quot;id&quot;: 10288}]"/>
    <x v="2"/>
    <s v="[{&quot;iso_3166_1&quot;: &quot;US&quot;, &quot;name&quot;: &quot;United States of America&quot;}]"/>
    <d v="1995-04-07T00:00:00"/>
    <x v="15"/>
    <n v="141407024"/>
    <n v="118"/>
    <s v="[{&quot;iso_639_1&quot;: &quot;en&quot;, &quot;name&quot;: &quot;English&quot;}]"/>
    <s v="Released"/>
    <s v="Whatcha gonna do?"/>
    <s v="6.5"/>
    <n v="1699"/>
    <n v="122407024"/>
  </r>
  <r>
    <n v="23000000"/>
    <s v="[{ 35, name: Comedy}, { 80, name: Crime}]"/>
    <x v="8"/>
    <s v=" Crime"/>
    <s v="-"/>
    <s v="-"/>
    <m/>
    <n v="37137"/>
    <x v="1707"/>
    <s v="[{&quot;id&quot;: 521, &quot;name&quot;: &quot;washington d.c.&quot;}, {&quot;id&quot;: 840, &quot;name&quot;: &quot;usa president&quot;}, {&quot;id&quot;: 11931, &quot;name&quot;: &quot;spoof&quot;}, {&quot;id&quot;: 192099, &quot;name&quot;: &quot;the white house&quot;}]"/>
    <s v="en"/>
    <s v="Bumbling cop Frank Drebin is out to foil the big boys in the energy industry, who intend to suppress technology that will put them out of business."/>
    <n v="2733256"/>
    <s v="[{&quot;name&quot;: &quot;Paramount Pictures&quot;, &quot;id&quot;: 4}]"/>
    <x v="9"/>
    <s v="[{&quot;iso_3166_1&quot;: &quot;US&quot;, &quot;name&quot;: &quot;United States of America&quot;}]"/>
    <d v="1991-06-28T00:00:00"/>
    <x v="22"/>
    <n v="86930411"/>
    <n v="85"/>
    <s v="[{&quot;iso_639_1&quot;: &quot;en&quot;, &quot;name&quot;: &quot;English&quot;}]"/>
    <s v="Released"/>
    <s v="If you see only one movie this year...you ought to get out more often"/>
    <s v="6.6"/>
    <n v="546"/>
    <n v="63930411"/>
  </r>
  <r>
    <n v="23000000"/>
    <s v="[{ 27, name: Horror}]"/>
    <x v="15"/>
    <s v="-"/>
    <s v="-"/>
    <s v="-"/>
    <m/>
    <n v="9532"/>
    <x v="1708"/>
    <s v="[{&quot;id&quot;: 4133, &quot;name&quot;: &quot;omen&quot;}, {&quot;id&quot;: 10812, &quot;name&quot;: &quot;airplane accident&quot;}, {&quot;id&quot;: 13092, &quot;name&quot;: &quot;corpse&quot;}, {&quot;id&quot;: 34079, &quot;name&quot;: &quot;death&quot;}, {&quot;id&quot;: 199686, &quot;name&quot;: &quot;near-death experience&quot;}]"/>
    <s v="en"/>
    <s v="After a teenager has a terrifying vision of him and his friends dying in a plane crash, he prevents the accident only to have Death hunt them down, one by one."/>
    <n v="38799596"/>
    <s v="[{&quot;name&quot;: &quot;New Line Cinema&quot;, &quot;id&quot;: 12}, {&quot;name&quot;: &quot;Zide-Perry Productions&quot;, &quot;id&quot;: 3169}, {&quot;name&quot;: &quot;Hard Eight Pictures&quot;, &quot;id&quot;: 48772}]"/>
    <x v="12"/>
    <s v="[{&quot;iso_3166_1&quot;: &quot;US&quot;, &quot;name&quot;: &quot;United States of America&quot;}]"/>
    <d v="2000-03-16T00:00:00"/>
    <x v="20"/>
    <n v="53302314"/>
    <n v="98"/>
    <s v="[{&quot;iso_639_1&quot;: &quot;en&quot;, &quot;name&quot;: &quot;English&quot;}, {&quot;iso_639_1&quot;: &quot;fr&quot;, &quot;name&quot;: &quot;Fran\u00e7ais&quot;}]"/>
    <s v="Released"/>
    <s v="No accidents. No coincidences. No escapes. You can't cheat death."/>
    <s v="6.4"/>
    <n v="1378"/>
    <n v="30302314"/>
  </r>
  <r>
    <n v="12500000"/>
    <s v="[{ 18, name: Drama}]"/>
    <x v="5"/>
    <s v="-"/>
    <s v="-"/>
    <s v="-"/>
    <s v="http://www.sonypictures.com/movies/theidesofmarch/"/>
    <n v="10316"/>
    <x v="1709"/>
    <s v="[{&quot;id&quot;: 2494, &quot;name&quot;: &quot;ohio&quot;}, {&quot;id&quot;: 6078, &quot;name&quot;: &quot;politics&quot;}, {&quot;id&quot;: 12389, &quot;name&quot;: &quot;dirty tricks&quot;}, {&quot;id&quot;: 187306, &quot;name&quot;: &quot;presidential campaign&quot;}, {&quot;id&quot;: 187307, &quot;name&quot;: &quot;endorsement&quot;}, {&quot;id&quot;: 187308, &quot;name&quot;: &quot;campaign speech&quot;}, {&quot;id&quot;: 187309, &quot;name&quot;: &quot;presidential debate&quot;}]"/>
    <s v="en"/>
    <s v="Dirty tricks stand to soil an ambitious young press spokesman's idealism in a cutthroat presidential campaign where 'victory' is relative."/>
    <n v="20317469"/>
    <s v="[{&quot;name&quot;: &quot;Appian Way&quot;, &quot;id&quot;: 562}, {&quot;name&quot;: &quot;Crystal City Entertainment&quot;, &quot;id&quot;: 9018}, {&quot;name&quot;: &quot;Cross Creek Pictures&quot;, &quot;id&quot;: 10246}, {&quot;name&quot;: &quot;Exclusive Media Group&quot;, &quot;id&quot;: 11448}, {&quot;name&quot;: &quot;Smokehouse Pictures&quot;, &quot;id&quot;: 22695}]"/>
    <x v="196"/>
    <s v="[{&quot;iso_3166_1&quot;: &quot;US&quot;, &quot;name&quot;: &quot;United States of America&quot;}]"/>
    <d v="2011-09-24T00:00:00"/>
    <x v="9"/>
    <n v="75993061"/>
    <n v="101"/>
    <s v="[{&quot;iso_639_1&quot;: &quot;en&quot;, &quot;name&quot;: &quot;English&quot;}]"/>
    <s v="Released"/>
    <s v="Ambition seduces. Power corrupts."/>
    <s v="6.5"/>
    <n v="910"/>
    <n v="63493061"/>
  </r>
  <r>
    <n v="23000000"/>
    <s v="[{ 53, name: Thriller}, { 878, name: Science Fiction}, { 28, name: Action}]"/>
    <x v="6"/>
    <s v=" Science Fiction"/>
    <s v=" Action"/>
    <s v="-"/>
    <s v="http://www.pitchblack.com/"/>
    <n v="2787"/>
    <x v="1710"/>
    <s v="[{&quot;id&quot;: 3762, &quot;name&quot;: &quot;darkness&quot;}, {&quot;id&quot;: 4565, &quot;name&quot;: &quot;dystopia&quot;}, {&quot;id&quot;: 4803, &quot;name&quot;: &quot;comet&quot;}, {&quot;id&quot;: 4862, &quot;name&quot;: &quot;alien life-form&quot;}, {&quot;id&quot;: 10349, &quot;name&quot;: &quot;survival&quot;}, {&quot;id&quot;: 14773, &quot;name&quot;: &quot;eclipse&quot;}, {&quot;id&quot;: 14774, &quot;name&quot;: &quot;flask&quot;}, {&quot;id&quot;: 14775, &quot;name&quot;: &quot;corps&quot;}]"/>
    <s v="en"/>
    <s v="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
    <n v="18493202"/>
    <s v="[{&quot;name&quot;: &quot;Interscope Communications&quot;, &quot;id&quot;: 10201}]"/>
    <x v="316"/>
    <s v="[{&quot;iso_3166_1&quot;: &quot;US&quot;, &quot;name&quot;: &quot;United States of America&quot;}]"/>
    <d v="2000-02-18T00:00:00"/>
    <x v="20"/>
    <n v="53187659"/>
    <n v="108"/>
    <s v="[{&quot;iso_639_1&quot;: &quot;en&quot;, &quot;name&quot;: &quot;English&quot;}]"/>
    <s v="Released"/>
    <s v="Don't be afraid of the dark. Be afraid of what's in the dark"/>
    <s v="6.7"/>
    <n v="1789"/>
    <n v="30187659"/>
  </r>
  <r>
    <n v="23000000"/>
    <s v="[{ 10749, name: Romance}, { 878, name: Science Fiction}, { 18, name: Drama}]"/>
    <x v="12"/>
    <s v=" Science Fiction"/>
    <s v=" Drama"/>
    <s v="-"/>
    <s v="http://www.herthemovie.com/"/>
    <n v="152601"/>
    <x v="1711"/>
    <s v="[{&quot;id&quot;: 310, &quot;name&quot;: &quot;artificial intelligence&quot;}, {&quot;id&quot;: 6104, &quot;name&quot;: &quot;computer&quot;}, {&quot;id&quot;: 9673, &quot;name&quot;: &quot;love&quot;}, {&quot;id&quot;: 9957, &quot;name&quot;: &quot;loneliness&quot;}, {&quot;id&quot;: 12375, &quot;name&quot;: &quot;transhumanism&quot;}, {&quot;id&quot;: 34265, &quot;name&quot;: &quot;heartbreak&quot;}, {&quot;id&quot;: 40847, &quot;name&quot;: &quot;near future&quot;}, {&quot;id&quot;: 223540, &quot;name&quot;: &quot;singularity&quot;}, {&quot;id&quot;: 224279, &quot;name&quot;: &quot;bittersweet&quot;}]"/>
    <s v="en"/>
    <s v="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
    <n v="53682367"/>
    <s v="[{&quot;name&quot;: &quot;Warner Bros.&quot;, &quot;id&quot;: 6194}, {&quot;name&quot;: &quot;Annapurna Pictures&quot;, &quot;id&quot;: 13184}]"/>
    <x v="5"/>
    <s v="[{&quot;iso_3166_1&quot;: &quot;CN&quot;, &quot;name&quot;: &quot;China&quot;}, {&quot;iso_3166_1&quot;: &quot;US&quot;, &quot;name&quot;: &quot;United States of America&quot;}]"/>
    <d v="2013-12-18T00:00:00"/>
    <x v="8"/>
    <n v="47351251"/>
    <n v="126"/>
    <s v="[{&quot;iso_639_1&quot;: &quot;en&quot;, &quot;name&quot;: &quot;English&quot;}]"/>
    <s v="Released"/>
    <s v="A Spike Jonze Love Story"/>
    <s v="7.9"/>
    <n v="4097"/>
    <n v="24351251"/>
  </r>
  <r>
    <n v="23000000"/>
    <s v="[{ 9648, name: Mystery}, { 53, name: Thriller}, { 18, name: Drama}]"/>
    <x v="14"/>
    <s v=" Thriller"/>
    <s v=" Drama"/>
    <s v="-"/>
    <m/>
    <n v="10866"/>
    <x v="1712"/>
    <s v="[{&quot;id&quot;: 1981, &quot;name&quot;: &quot;colorado&quot;}, {&quot;id&quot;: 6054, &quot;name&quot;: &quot;friendship&quot;}, {&quot;id&quot;: 6844, &quot;name&quot;: &quot;stalker&quot;}, {&quot;id&quot;: 11794, &quot;name&quot;: &quot;pokies&quot;}, {&quot;id&quot;: 155497, &quot;name&quot;: &quot;truck driver&quot;}, {&quot;id&quot;: 155498, &quot;name&quot;: &quot;cb radio&quot;}, {&quot;id&quot;: 215191, &quot;name&quot;: &quot;strange&quot;}]"/>
    <s v="en"/>
    <s v="Three young people on a road trip from Colorado to New Jersey talk to a trucker on their CB radio, then must escape when he turns out to be a psychotic killer."/>
    <n v="11183197"/>
    <s v="[{&quot;name&quot;: &quot;Regency Enterprises&quot;, &quot;id&quot;: 508}, {&quot;name&quot;: &quot;Epsilon Motion Pictures&quot;, &quot;id&quot;: 1171}, {&quot;name&quot;: &quot;LivePlanet&quot;, &quot;id&quot;: 7161}, {&quot;name&quot;: &quot;New Regency Pictures&quot;, &quot;id&quot;: 10104}, {&quot;name&quot;: &quot;Bad Robot&quot;, &quot;id&quot;: 11461}]"/>
    <x v="42"/>
    <s v="[{&quot;iso_3166_1&quot;: &quot;US&quot;, &quot;name&quot;: &quot;United States of America&quot;}]"/>
    <d v="2001-10-05T00:00:00"/>
    <x v="17"/>
    <n v="36642838"/>
    <n v="97"/>
    <s v="[{&quot;iso_639_1&quot;: &quot;en&quot;, &quot;name&quot;: &quot;English&quot;}]"/>
    <s v="Released"/>
    <s v="It was just a joke, just for fun."/>
    <s v="6.3"/>
    <n v="325"/>
    <n v="13642838"/>
  </r>
  <r>
    <n v="25000000"/>
    <s v="[{ 14, name: Fantasy}, { 12, name: Adventure}, { 10751, name: Family}]"/>
    <x v="2"/>
    <s v=" Adventure"/>
    <s v=" Family"/>
    <s v="-"/>
    <m/>
    <n v="227707"/>
    <x v="1713"/>
    <s v="[{&quot;id&quot;: 212, &quot;name&quot;: &quot;london england&quot;}, {&quot;id&quot;: 818, &quot;name&quot;: &quot;based on novel&quot;}, {&quot;id&quot;: 2849, &quot;name&quot;: &quot;key&quot;}, {&quot;id&quot;: 4414, &quot;name&quot;: &quot;adventure&quot;}, {&quot;id&quot;: 6152, &quot;name&quot;: &quot;supernatural&quot;}, {&quot;id&quot;: 10028, &quot;name&quot;: &quot;steampunk&quot;}]"/>
    <s v="en"/>
    <s v="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â€“ but also devastating supernatural power. With the fate of his world, and his family at stake, Mariah will risk everything to unravel the Curse of the Midas Box."/>
    <n v="8842722"/>
    <s v="[{&quot;name&quot;: &quot;Matador Pictures&quot;, &quot;id&quot;: 707}, {&quot;name&quot;: &quot;Arcadia Motion Pictures&quot;, &quot;id&quot;: 7543}, {&quot;name&quot;: &quot;uFilm&quot;, &quot;id&quot;: 8676}, {&quot;name&quot;: &quot;Afrodita Audiovisual, A.I.E.&quot;, &quot;id&quot;: 10069}, {&quot;name&quot;: &quot;Le Tax Shelter du Gouvernement F\u00e9d\u00e9ral de Belgique&quot;, &quot;id&quot;: 11921}, {&quot;name&quot;: &quot;Telef\u00f3nica Producciones&quot;, &quot;id&quot;: 16742}, {&quot;name&quot;: &quot;Umedia&quot;, &quot;id&quot;: 19037}, {&quot;name&quot;: &quot;Entertainment Motion Pictures&quot;, &quot;id&quot;: 20386}, {&quot;name&quot;: &quot;Cinema One&quot;, &quot;id&quot;: 49252}, {&quot;name&quot;: &quot;Nix Films&quot;, &quot;id&quot;: 53195}, {&quot;name&quot;: &quot;International Pictures Two&quot;, &quot;id&quot;: 66897}, {&quot;name&quot;: &quot;Cronos Entertainment AIE&quot;, &quot;id&quot;: 66899}]"/>
    <x v="317"/>
    <s v="[{&quot;iso_3166_1&quot;: &quot;BE&quot;, &quot;name&quot;: &quot;Belgium&quot;}, {&quot;iso_3166_1&quot;: &quot;GB&quot;, &quot;name&quot;: &quot;United Kingdom&quot;}, {&quot;iso_3166_1&quot;: &quot;ES&quot;, &quot;name&quot;: &quot;Spain&quot;}]"/>
    <d v="2013-12-05T00:00:00"/>
    <x v="8"/>
    <n v="6399"/>
    <n v="99"/>
    <s v="[{&quot;iso_639_1&quot;: &quot;en&quot;, &quot;name&quot;: &quot;English&quot;}]"/>
    <s v="Released"/>
    <s v="The new name for adventure."/>
    <s v="5.1"/>
    <n v="73"/>
    <n v="-24993601"/>
  </r>
  <r>
    <n v="23000000"/>
    <s v="[{ 18, name: Drama}, { 35, name: Comedy}, { 10749, name: Romance}]"/>
    <x v="5"/>
    <s v=" Comedy"/>
    <s v=" Romance"/>
    <s v="-"/>
    <s v="http://www.foxmovies.com/anywherebuthere/"/>
    <n v="21349"/>
    <x v="1714"/>
    <s v="[{&quot;id&quot;: 1566, &quot;name&quot;: &quot;dream&quot;}]"/>
    <s v="en"/>
    <s v="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
    <n v="8976738"/>
    <s v="[{&quot;name&quot;: &quot;Twentieth Century Fox Film Corporation&quot;, &quot;id&quot;: 306}, {&quot;name&quot;: &quot;Fox 2000 Pictures&quot;, &quot;id&quot;: 711}]"/>
    <x v="17"/>
    <s v="[{&quot;iso_3166_1&quot;: &quot;US&quot;, &quot;name&quot;: &quot;United States of America&quot;}]"/>
    <d v="1999-11-12T00:00:00"/>
    <x v="14"/>
    <n v="18653615"/>
    <n v="114"/>
    <s v="[{&quot;iso_639_1&quot;: &quot;en&quot;, &quot;name&quot;: &quot;English&quot;}]"/>
    <s v="Released"/>
    <s v="A story of a mother who knows best... and a daughter who knows better."/>
    <s v="5.9"/>
    <n v="66"/>
    <n v="-4346385"/>
  </r>
  <r>
    <n v="23000000"/>
    <s v="[{ 28, name: Action}, { 53, name: Thriller}]"/>
    <x v="0"/>
    <s v=" Thriller"/>
    <s v="-"/>
    <s v="-"/>
    <s v="http://www.haywiremovie.com/"/>
    <n v="70435"/>
    <x v="1715"/>
    <s v="[{&quot;id&quot;: 3070, &quot;name&quot;: &quot;mercenary&quot;}, {&quot;id&quot;: 4289, &quot;name&quot;: &quot;secret agent&quot;}, {&quot;id&quot;: 10084, &quot;name&quot;: &quot;rescue&quot;}, {&quot;id&quot;: 14967, &quot;name&quot;: &quot;foot chase&quot;}, {&quot;id&quot;: 157194, &quot;name&quot;: &quot;spanish&quot;}]"/>
    <s v="en"/>
    <s v="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
    <n v="26257951"/>
    <s v="[{&quot;name&quot;: &quot;Irish Film Board&quot;, &quot;id&quot;: 5267}, {&quot;name&quot;: &quot;Relativity Media&quot;, &quot;id&quot;: 7295}]"/>
    <x v="318"/>
    <s v="[{&quot;iso_3166_1&quot;: &quot;IE&quot;, &quot;name&quot;: &quot;Ireland&quot;}, {&quot;iso_3166_1&quot;: &quot;US&quot;, &quot;name&quot;: &quot;United States of America&quot;}]"/>
    <d v="2011-11-06T00:00:00"/>
    <x v="9"/>
    <n v="33372606"/>
    <n v="93"/>
    <s v="[{&quot;iso_639_1&quot;: &quot;en&quot;, &quot;name&quot;: &quot;English&quot;}, {&quot;iso_639_1&quot;: &quot;es&quot;, &quot;name&quot;: &quot;Espa\u00f1ol&quot;}]"/>
    <s v="Released"/>
    <s v="They left her no choice."/>
    <s v="5.6"/>
    <n v="505"/>
    <n v="10372606"/>
  </r>
  <r>
    <n v="23000000"/>
    <s v="[{ 12, name: Adventure}, { 53, name: Thriller}]"/>
    <x v="1"/>
    <s v=" Thriller"/>
    <s v="-"/>
    <s v="-"/>
    <m/>
    <n v="580"/>
    <x v="1716"/>
    <s v="[{&quot;id&quot;: 2988, &quot;name&quot;: &quot;shark attack&quot;}, {&quot;id&quot;: 3345, &quot;name&quot;: &quot;bahamas&quot;}, {&quot;id&quot;: 3737, &quot;name&quot;: &quot;dying and death&quot;}, {&quot;id&quot;: 5160, &quot;name&quot;: &quot;aggression by animal&quot;}, {&quot;id&quot;: 9663, &quot;name&quot;: &quot;sequel&quot;}, {&quot;id&quot;: 9748, &quot;name&quot;: &quot;revenge&quot;}, {&quot;id&quot;: 14785, &quot;name&quot;: &quot;underwater&quot;}, {&quot;id&quot;: 15097, &quot;name&quot;: &quot;shark&quot;}, {&quot;id&quot;: 15098, &quot;name&quot;: &quot;great white shark&quot;}, {&quot;id&quot;: 158130, &quot;name&quot;: &quot;animal attack&quot;}, {&quot;id&quot;: 167861, &quot;name&quot;: &quot;caribbean&quot;}, {&quot;id&quot;: 207317, &quot;name&quot;: &quot;christmas&quot;}, {&quot;id&quot;: 227106, &quot;name&quot;: &quot;banana boat&quot;}]"/>
    <s v="en"/>
    <s v="After another deadly shark attack, Ellen Brody decides she has had enough of New England's Amity Island and moves to the Caribbean to join her son, Michael, and his family. But a great white shark has followed her there, hungry for more lives."/>
    <n v="12777008"/>
    <s v="[{&quot;name&quot;: &quot;Universal Pictures&quot;, &quot;id&quot;: 33}]"/>
    <x v="14"/>
    <s v="[{&quot;iso_3166_1&quot;: &quot;US&quot;, &quot;name&quot;: &quot;United States of America&quot;}]"/>
    <d v="1987-07-17T00:00:00"/>
    <x v="38"/>
    <n v="51881013"/>
    <n v="89"/>
    <s v="[{&quot;iso_639_1&quot;: &quot;en&quot;, &quot;name&quot;: &quot;English&quot;}]"/>
    <s v="Released"/>
    <s v="This time, itâ€™s personal."/>
    <s v="3.5"/>
    <n v="224"/>
    <n v="28881013"/>
  </r>
  <r>
    <n v="23000000"/>
    <s v="[{ 28, name: Action}, { 53, name: Thriller}]"/>
    <x v="0"/>
    <s v=" Thriller"/>
    <s v="-"/>
    <s v="-"/>
    <s v="http://www.mgm.com/title_title.do?title_star=HARLEYDA"/>
    <n v="2453"/>
    <x v="1717"/>
    <s v="[{&quot;id&quot;: 417, &quot;name&quot;: &quot;corruption&quot;}, {&quot;id&quot;: 1365, &quot;name&quot;: &quot;harley davidson&quot;}, {&quot;id&quot;: 2231, &quot;name&quot;: &quot;drug dealer&quot;}, {&quot;id&quot;: 12670, &quot;name&quot;: &quot;los angeles&quot;}, {&quot;id&quot;: 14570, &quot;name&quot;: &quot;las vegas&quot;}]"/>
    <s v="en"/>
    <s v="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
    <n v="12869436"/>
    <s v="[{&quot;name&quot;: &quot;Metro-Goldwyn-Mayer (MGM)&quot;, &quot;id&quot;: 8411}, {&quot;name&quot;: &quot;Krisjair&quot;, &quot;id&quot;: 22058}, {&quot;name&quot;: &quot;Laredo&quot;, &quot;id&quot;: 22059}]"/>
    <x v="142"/>
    <s v="[{&quot;iso_3166_1&quot;: &quot;US&quot;, &quot;name&quot;: &quot;United States of America&quot;}]"/>
    <d v="1991-08-23T00:00:00"/>
    <x v="22"/>
    <n v="7434726"/>
    <n v="98"/>
    <s v="[{&quot;iso_639_1&quot;: &quot;en&quot;, &quot;name&quot;: &quot;English&quot;}]"/>
    <s v="Released"/>
    <s v="When the going gets tough... the tough take the law into their own hands."/>
    <s v="6.1"/>
    <n v="82"/>
    <n v="-15565274"/>
  </r>
  <r>
    <n v="23000000"/>
    <s v="[{ 36, name: History}, { 18, name: Drama}, { 53, name: Thriller}, { 80, name: Crime}, { 9648, name: Mystery}]"/>
    <x v="9"/>
    <s v=" Drama"/>
    <s v=" Thriller"/>
    <s v=" Crime"/>
    <s v="http://wip.warnerbros.com/inthevalleyofelah/"/>
    <n v="6973"/>
    <x v="1718"/>
    <s v="[{&quot;id&quot;: 494, &quot;name&quot;: &quot;father son relationship&quot;}, {&quot;id&quot;: 703, &quot;name&quot;: &quot;detective&quot;}, {&quot;id&quot;: 1327, &quot;name&quot;: &quot;war crimes&quot;}, {&quot;id&quot;: 1627, &quot;name&quot;: &quot;patriotism&quot;}, {&quot;id&quot;: 1849, &quot;name&quot;: &quot;homicide&quot;}, {&quot;id&quot;: 5340, &quot;name&quot;: &quot;investigation&quot;}, {&quot;id&quot;: 5939, &quot;name&quot;: &quot;iraq&quot;}, {&quot;id&quot;: 5947, &quot;name&quot;: &quot;military service&quot;}, {&quot;id&quot;: 6149, &quot;name&quot;: &quot;police&quot;}, {&quot;id&quot;: 9665, &quot;name&quot;: &quot;cover-up&quot;}, {&quot;id&quot;: 10941, &quot;name&quot;: &quot;disappearance&quot;}, {&quot;id&quot;: 161982, &quot;name&quot;: &quot;murder investigation&quot;}]"/>
    <s v="en"/>
    <s v="A career officer and his wife work with a police detective to uncover the truth behind their son's disappearance following his return from a tour of duty in Iraq."/>
    <n v="15676123"/>
    <s v="[{&quot;name&quot;: &quot;Summit Entertainment&quot;, &quot;id&quot;: 491}, {&quot;name&quot;: &quot;Blackfriars Bridge Films&quot;, &quot;id&quot;: 2087}, {&quot;name&quot;: &quot;NALA Films&quot;, &quot;id&quot;: 2088}, {&quot;name&quot;: &quot;Samuels Media&quot;, &quot;id&quot;: 2089}, {&quot;name&quot;: &quot;Warner Independent Pictures (WIP)&quot;, &quot;id&quot;: 11509}]"/>
    <x v="39"/>
    <s v="[{&quot;iso_3166_1&quot;: &quot;US&quot;, &quot;name&quot;: &quot;United States of America&quot;}]"/>
    <d v="2007-08-31T00:00:00"/>
    <x v="1"/>
    <n v="29541790"/>
    <n v="124"/>
    <s v="[{&quot;iso_639_1&quot;: &quot;en&quot;, &quot;name&quot;: &quot;English&quot;}]"/>
    <s v="Released"/>
    <s v="Sometimes finding the truth is easier than facing it."/>
    <s v="6.6"/>
    <n v="261"/>
    <n v="6541790"/>
  </r>
  <r>
    <n v="23000000"/>
    <s v="[{ 18, name: Drama}, { 35, name: Comedy}, { 10749, name: Romance}]"/>
    <x v="5"/>
    <s v=" Comedy"/>
    <s v=" Romance"/>
    <s v="-"/>
    <m/>
    <n v="22215"/>
    <x v="1719"/>
    <s v="[]"/>
    <s v="en"/>
    <s v="A sumptuous dramatic comedy set in late 19th Century France, during the Belle Epoque, a period of social and cultural excess in European upper classes which ended only as the First World War erupted."/>
    <n v="5494047"/>
    <s v="[{&quot;name&quot;: &quot;Path\u00e9 Renn Productions&quot;, &quot;id&quot;: 866}, {&quot;name&quot;: &quot;UK Film Council&quot;, &quot;id&quot;: 2452}, {&quot;name&quot;: &quot;Aramid Entertainment Fund&quot;, &quot;id&quot;: 3272}, {&quot;name&quot;: &quot;Canal+&quot;, &quot;id&quot;: 5358}, {&quot;name&quot;: &quot;Bill Kenwright Films&quot;, &quot;id&quot;: 7058}, {&quot;name&quot;: &quot;Pathe&quot;, &quot;id&quot;: 7396}, {&quot;name&quot;: &quot;Deutsche Filmf\u00f6rderfonds (DFFF)&quot;, &quot;id&quot;: 11238}, {&quot;name&quot;: &quot;R\u00e9gion Ile-de-France&quot;, &quot;id&quot;: 11246}, {&quot;name&quot;: &quot;France 3 Cinema&quot;, &quot;id&quot;: 16804}, {&quot;name&quot;: &quot;Centre National de la Cin\u00e9matographie (CNC)&quot;, &quot;id&quot;: 18367}, {&quot;name&quot;: &quot;National Lottery through UK Film Council&quot;, &quot;id&quot;: 20456}, {&quot;name&quot;: &quot;Filmstiftung Nordrhein-Westfalen&quot;, &quot;id&quot;: 27897}, {&quot;name&quot;: &quot;Cine Productions&quot;, &quot;id&quot;: 30298}, {&quot;name&quot;: &quot;MMC Studios&quot;, &quot;id&quot;: 30299}, {&quot;name&quot;: &quot;Tiggy Films&quot;, &quot;id&quot;: 30300}, {&quot;name&quot;: &quot;Banque Populaire Images 9&quot;, &quot;id&quot;: 30301}, {&quot;name&quot;: &quot;Cheri Productions&quot;, &quot;id&quot;: 30302}, {&quot;name&quot;: &quot;Erste MMC-Production&quot;, &quot;id&quot;: 30303}]"/>
    <x v="114"/>
    <s v="[{&quot;iso_3166_1&quot;: &quot;DE&quot;, &quot;name&quot;: &quot;Germany&quot;}, {&quot;iso_3166_1&quot;: &quot;GB&quot;, &quot;name&quot;: &quot;United Kingdom&quot;}, {&quot;iso_3166_1&quot;: &quot;FR&quot;, &quot;name&quot;: &quot;France&quot;}]"/>
    <d v="2009-02-10T00:00:00"/>
    <x v="0"/>
    <n v="9366227"/>
    <n v="86"/>
    <s v="[{&quot;iso_639_1&quot;: &quot;en&quot;, &quot;name&quot;: &quot;English&quot;}, {&quot;iso_639_1&quot;: &quot;fr&quot;, &quot;name&quot;: &quot;Fran\u00e7ais&quot;}, {&quot;iso_639_1&quot;: &quot;it&quot;, &quot;name&quot;: &quot;Italiano&quot;}, {&quot;iso_639_1&quot;: &quot;la&quot;, &quot;name&quot;: &quot;Latin&quot;}]"/>
    <s v="Released"/>
    <m/>
    <s v="5.9"/>
    <n v="56"/>
    <n v="-13633773"/>
  </r>
  <r>
    <n v="23000000"/>
    <s v="[{ 18, name: Drama}, { 10749, name: Romance}]"/>
    <x v="5"/>
    <s v=" Romance"/>
    <s v="-"/>
    <s v="-"/>
    <m/>
    <n v="11632"/>
    <x v="1720"/>
    <s v="[{&quot;id&quot;: 212, &quot;name&quot;: &quot;london england&quot;}, {&quot;id&quot;: 4107, &quot;name&quot;: &quot;british empire&quot;}, {&quot;id&quot;: 4320, &quot;name&quot;: &quot;lover&quot;}, {&quot;id&quot;: 5212, &quot;name&quot;: &quot;advancement&quot;}, {&quot;id&quot;: 155697, &quot;name&quot;: &quot;aristocrat&quot;}, {&quot;id&quot;: 187056, &quot;name&quot;: &quot;woman director&quot;}]"/>
    <s v="en"/>
    <s v="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
    <n v="6618149"/>
    <s v="[{&quot;name&quot;: &quot;Alliance Films&quot;, &quot;id&quot;: 2514}, {&quot;name&quot;: &quot;Focus Features&quot;, &quot;id&quot;: 10146}]"/>
    <x v="319"/>
    <s v="[{&quot;iso_3166_1&quot;: &quot;GB&quot;, &quot;name&quot;: &quot;United Kingdom&quot;}, {&quot;iso_3166_1&quot;: &quot;US&quot;, &quot;name&quot;: &quot;United States of America&quot;}]"/>
    <d v="2004-09-01T00:00:00"/>
    <x v="13"/>
    <n v="16123851"/>
    <n v="141"/>
    <s v="[{&quot;iso_639_1&quot;: &quot;en&quot;, &quot;name&quot;: &quot;English&quot;}, {&quot;iso_639_1&quot;: &quot;fr&quot;, &quot;name&quot;: &quot;Fran\u00e7ais&quot;}, {&quot;iso_639_1&quot;: &quot;de&quot;, &quot;name&quot;: &quot;Deutsch&quot;}]"/>
    <s v="Released"/>
    <s v="On September 1st, a heroine will rise."/>
    <s v="5.5"/>
    <n v="73"/>
    <n v="-6876149"/>
  </r>
  <r>
    <n v="23000000"/>
    <s v="[{ 18, name: Drama}, { 28, name: Action}, { 36, name: History}]"/>
    <x v="5"/>
    <s v=" Action"/>
    <s v=" History"/>
    <s v="-"/>
    <s v="http://www.bodyguardsandassassins.com/"/>
    <n v="30596"/>
    <x v="1721"/>
    <s v="[{&quot;id&quot;: 441, &quot;name&quot;: &quot;assassination&quot;}, {&quot;id&quot;: 779, &quot;name&quot;: &quot;martial arts&quot;}, {&quot;id&quot;: 1938, &quot;name&quot;: &quot;sword&quot;}, {&quot;id&quot;: 8636, &quot;name&quot;: &quot;blood splatter&quot;}, {&quot;id&quot;: 11579, &quot;name&quot;: &quot;impalement&quot;}, {&quot;id&quot;: 11762, &quot;name&quot;: &quot;beaten to death&quot;}, {&quot;id&quot;: 12354, &quot;name&quot;: &quot;hong kong&quot;}, {&quot;id&quot;: 14686, &quot;name&quot;: &quot;head bashed in&quot;}, {&quot;id&quot;: 14687, &quot;name&quot;: &quot;extreme violence&quot;}, {&quot;id&quot;: 14690, &quot;name&quot;: &quot;violent death&quot;}, {&quot;id&quot;: 14692, &quot;name&quot;: &quot;hook&quot;}, {&quot;id&quot;: 14696, &quot;name&quot;: &quot;bloody fight&quot;}, {&quot;id&quot;: 14698, &quot;name&quot;: &quot;throat slitting&quot;}, {&quot;id&quot;: 14819, &quot;name&quot;: &quot;violence&quot;}]"/>
    <s v="cn"/>
    <s v="In 1905, revolutionist Sun Yat-Sen visits Hong Kong to discuss plans with Tongmenghui members to overthrow the Qing dynasty. But when they find out that assassins have been sent to kill him, they assemble a group of protectors to prevent any attacks."/>
    <n v="7876883"/>
    <s v="[{&quot;name&quot;: &quot;China Film Group Corporation&quot;, &quot;id&quot;: 2270}]"/>
    <x v="320"/>
    <s v="[{&quot;iso_3166_1&quot;: &quot;CN&quot;, &quot;name&quot;: &quot;China&quot;}]"/>
    <d v="2009-12-18T00:00:00"/>
    <x v="0"/>
    <n v="5837674"/>
    <n v="139"/>
    <s v="[{&quot;iso_639_1&quot;: &quot;zh&quot;, &quot;name&quot;: &quot;\u666e\u901a\u8bdd&quot;}, {&quot;iso_639_1&quot;: &quot;cn&quot;, &quot;name&quot;: &quot;\u5e7f\u5dde\u8bdd / \u5ee3\u5dde\u8a71&quot;}, {&quot;iso_639_1&quot;: &quot;en&quot;, &quot;name&quot;: &quot;English&quot;}]"/>
    <s v="Released"/>
    <s v="To save a nations future, they must protect one man from its past."/>
    <s v="6.5"/>
    <n v="57"/>
    <n v="-17162326"/>
  </r>
  <r>
    <n v="25000000"/>
    <s v="[{ 27, name: Horror}, { 53, name: Thriller}]"/>
    <x v="15"/>
    <s v=" Thriller"/>
    <s v="-"/>
    <s v="-"/>
    <s v="http://www.1408-themovie.com/"/>
    <n v="3021"/>
    <x v="1722"/>
    <s v="[{&quot;id&quot;: 236, &quot;name&quot;: &quot;suicide&quot;}, {&quot;id&quot;: 242, &quot;name&quot;: &quot;new york&quot;}, {&quot;id&quot;: 612, &quot;name&quot;: &quot;hotel&quot;}, {&quot;id&quot;: 657, &quot;name&quot;: &quot;fire&quot;}, {&quot;id&quot;: 922, &quot;name&quot;: &quot;hotel room&quot;}, {&quot;id&quot;: 1157, &quot;name&quot;: &quot;wife husband relationship&quot;}, {&quot;id&quot;: 1252, &quot;name&quot;: &quot;suicide attempt&quot;}, {&quot;id&quot;: 2872, &quot;name&quot;: &quot;window&quot;}, {&quot;id&quot;: 3255, &quot;name&quot;: &quot;door&quot;}, {&quot;id&quot;: 3358, &quot;name&quot;: &quot;haunted house&quot;}, {&quot;id&quot;: 3664, &quot;name&quot;: &quot;research&quot;}, {&quot;id&quot;: 5280, &quot;name&quot;: &quot;ghost world&quot;}, {&quot;id&quot;: 5918, &quot;name&quot;: &quot;painting&quot;}, {&quot;id&quot;: 6103, &quot;name&quot;: &quot;telephone&quot;}, {&quot;id&quot;: 6381, &quot;name&quot;: &quot;loss of daughter&quot;}, {&quot;id&quot;: 11221, &quot;name&quot;: &quot;blood&quot;}]"/>
    <s v="en"/>
    <s v="A man who specializes in debunking paranormal occurrences checks into the fabled room 1408 in the Dolphin Hotel. Soon after settling in, he confronts genuine terror."/>
    <n v="35169779"/>
    <s v="[{&quot;name&quot;: &quot;The Weinstein Company&quot;, &quot;id&quot;: 308}, {&quot;name&quot;: &quot;Di Bonaventura Pictures&quot;, &quot;id&quot;: 435}, {&quot;name&quot;: &quot;Dimension Films&quot;, &quot;id&quot;: 7405}]"/>
    <x v="92"/>
    <s v="[{&quot;iso_3166_1&quot;: &quot;US&quot;, &quot;name&quot;: &quot;United States of America&quot;}]"/>
    <d v="2007-07-12T00:00:00"/>
    <x v="1"/>
    <n v="94679598"/>
    <n v="104"/>
    <s v="[{&quot;iso_639_1&quot;: &quot;en&quot;, &quot;name&quot;: &quot;English&quot;}]"/>
    <s v="Released"/>
    <s v="The only demons in room 1408 are those within you."/>
    <s v="6.5"/>
    <n v="1343"/>
    <n v="69679598"/>
  </r>
  <r>
    <n v="22700000"/>
    <s v="[{ 35, name: Comedy}, { 878, name: Science Fiction}]"/>
    <x v="8"/>
    <s v=" Science Fiction"/>
    <s v="-"/>
    <s v="-"/>
    <s v="http://www.mgm.com/view/movie/1873/Spaceballs/"/>
    <n v="957"/>
    <x v="1723"/>
    <s v="[{&quot;id&quot;: 803, &quot;name&quot;: &quot;android&quot;}, {&quot;id&quot;: 1280, &quot;name&quot;: &quot;lasergun&quot;}, {&quot;id&quot;: 1400, &quot;name&quot;: &quot;swordplay&quot;}, {&quot;id&quot;: 1530, &quot;name&quot;: &quot;temple&quot;}, {&quot;id&quot;: 1826, &quot;name&quot;: &quot;space marine&quot;}, {&quot;id&quot;: 2902, &quot;name&quot;: &quot;space battle&quot;}, {&quot;id&quot;: 3801, &quot;name&quot;: &quot;space travel&quot;}, {&quot;id&quot;: 4040, &quot;name&quot;: &quot;space mission&quot;}, {&quot;id&quot;: 4270, &quot;name&quot;: &quot;galaxy&quot;}, {&quot;id&quot;: 4575, &quot;name&quot;: &quot;comb&quot;}, {&quot;id&quot;: 4578, &quot;name&quot;: &quot;altar&quot;}, {&quot;id&quot;: 4579, &quot;name&quot;: &quot;magnet beam&quot;}, {&quot;id&quot;: 4581, &quot;name&quot;: &quot;jam&quot;}, {&quot;id&quot;: 4583, &quot;name&quot;: &quot;speed of light&quot;}, {&quot;id&quot;: 4585, &quot;name&quot;: &quot;plastic surgery&quot;}, {&quot;id&quot;: 4587, &quot;name&quot;: &quot;password&quot;}, {&quot;id&quot;: 5539, &quot;name&quot;: &quot;shield&quot;}, {&quot;id&quot;: 5560, &quot;name&quot;: &quot;nose&quot;}, {&quot;id&quot;: 11931, &quot;name&quot;: &quot;spoof&quot;}]"/>
    <s v="en"/>
    <s v="When the nefarious Dark Helmet hatches a plan to snatch Princess Vespa and steal her planet's air, space-bum-for-hire Lone Starr and his clueless sidekick fly to the rescue. Along the way, they meet Yogurt, who puts Lone Starr wise to the power of &quot;The Schwartz.&quot; Can he master it in time to save the day?"/>
    <n v="39890798"/>
    <s v="[{&quot;name&quot;: &quot;Brooksfilms Ltd.&quot;, &quot;id&quot;: 617}, {&quot;name&quot;: &quot;Metro-Goldwyn-Mayer (MGM)&quot;, &quot;id&quot;: 8411}]"/>
    <x v="321"/>
    <s v="[{&quot;iso_3166_1&quot;: &quot;US&quot;, &quot;name&quot;: &quot;United States of America&quot;}]"/>
    <d v="1987-06-24T00:00:00"/>
    <x v="38"/>
    <n v="38119483"/>
    <n v="96"/>
    <s v="[{&quot;iso_639_1&quot;: &quot;en&quot;, &quot;name&quot;: &quot;English&quot;}]"/>
    <s v="Released"/>
    <s v="May the schwartz be with you"/>
    <s v="6.7"/>
    <n v="902"/>
    <n v="15419483"/>
  </r>
  <r>
    <n v="22500000"/>
    <s v="[{ 10752, name: War}, { 18, name: Drama}]"/>
    <x v="10"/>
    <s v=" Drama"/>
    <s v="-"/>
    <s v="-"/>
    <s v="http://www.thewaterdiviner.com/"/>
    <n v="256917"/>
    <x v="1724"/>
    <s v="[{&quot;id&quot;: 1847, &quot;name&quot;: &quot;istanbul&quot;}, {&quot;id&quot;: 5657, &quot;name&quot;: &quot;australia&quot;}, {&quot;id&quot;: 11007, &quot;name&quot;: &quot;post world war i&quot;}, {&quot;id&quot;: 154846, &quot;name&quot;: &quot;farmer&quot;}, {&quot;id&quot;: 173265, &quot;name&quot;: &quot;missing in action&quot;}, {&quot;id&quot;: 213295, &quot;name&quot;: &quot;missing son&quot;}, {&quot;id&quot;: 213299, &quot;name&quot;: &quot;gallipoli campaign&quot;}, {&quot;id&quot;: 228523, &quot;name&quot;: &quot;inspired by true events&quot;}]"/>
    <s v="en"/>
    <s v="In 1919, Australian farmer Joshua Connor travels to Turkey to discover the fate of his three sons, reported missing in action. Holding on to hope, Joshua must travel across the war-torn landscape to find the truth and his own peace."/>
    <n v="22096286"/>
    <s v="[{&quot;name&quot;: &quot;Hopscotch Features&quot;, &quot;id&quot;: 21079}, {&quot;name&quot;: &quot;Fear of God Films&quot;, &quot;id&quot;: 40309}]"/>
    <x v="322"/>
    <s v="[{&quot;iso_3166_1&quot;: &quot;AU&quot;, &quot;name&quot;: &quot;Australia&quot;}, {&quot;iso_3166_1&quot;: &quot;US&quot;, &quot;name&quot;: &quot;United States of America&quot;}]"/>
    <d v="2014-12-25T00:00:00"/>
    <x v="10"/>
    <n v="15520023"/>
    <n v="112"/>
    <s v="[{&quot;iso_639_1&quot;: &quot;ru&quot;, &quot;name&quot;: &quot;P\u0443\u0441\u0441\u043a\u0438\u0439&quot;}, {&quot;iso_639_1&quot;: &quot;tr&quot;, &quot;name&quot;: &quot;T\u00fcrk\u00e7e&quot;}, {&quot;iso_639_1&quot;: &quot;el&quot;, &quot;name&quot;: &quot;\u03b5\u03bb\u03bb\u03b7\u03bd\u03b9\u03ba\u03ac&quot;}, {&quot;iso_639_1&quot;: &quot;en&quot;, &quot;name&quot;: &quot;English&quot;}]"/>
    <s v="Released"/>
    <s v="To honour a promise. To find his sons. To make his peace."/>
    <s v="6.8"/>
    <n v="431"/>
    <n v="-6979977"/>
  </r>
  <r>
    <n v="22000000"/>
    <s v="[{ 14, name: Fantasy}, { 18, name: Drama}, { 53, name: Thriller}, { 9648, name: Mystery}, { 10749, name: Romance}]"/>
    <x v="2"/>
    <s v=" Drama"/>
    <s v=" Thriller"/>
    <s v=" Mystery"/>
    <m/>
    <n v="251"/>
    <x v="1725"/>
    <s v="[{&quot;id&quot;: 417, &quot;name&quot;: &quot;corruption&quot;}, {&quot;id&quot;: 663, &quot;name&quot;: &quot;fortune teller&quot;}, {&quot;id&quot;: 881, &quot;name&quot;: &quot;money transfer&quot;}, {&quot;id&quot;: 975, &quot;name&quot;: &quot;money laundering&quot;}, {&quot;id&quot;: 1553, &quot;name&quot;: &quot;pottery&quot;}, {&quot;id&quot;: 6155, &quot;name&quot;: &quot;afterlife&quot;}, {&quot;id&quot;: 210530, &quot;name&quot;: &quot;spiritism&quot;}]"/>
    <s v="en"/>
    <s v="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
    <n v="41967005"/>
    <s v="[{&quot;name&quot;: &quot;Paramount Pictures&quot;, &quot;id&quot;: 4}]"/>
    <x v="9"/>
    <s v="[{&quot;iso_3166_1&quot;: &quot;US&quot;, &quot;name&quot;: &quot;United States of America&quot;}]"/>
    <d v="1990-07-12T00:00:00"/>
    <x v="21"/>
    <n v="505000000"/>
    <n v="127"/>
    <s v="[{&quot;iso_639_1&quot;: &quot;en&quot;, &quot;name&quot;: &quot;English&quot;}]"/>
    <s v="Released"/>
    <s v="A love that will last forever."/>
    <s v="6.9"/>
    <n v="1339"/>
    <n v="483000000"/>
  </r>
  <r>
    <n v="23000000"/>
    <s v="[{ 10749, name: Romance}, { 35, name: Comedy}]"/>
    <x v="12"/>
    <s v=" Comedy"/>
    <s v="-"/>
    <s v="-"/>
    <s v="http://www.aboutmary.com/"/>
    <n v="544"/>
    <x v="1726"/>
    <s v="[{&quot;id&quot;: 3262, &quot;name&quot;: &quot;surgeon&quot;}, {&quot;id&quot;: 6844, &quot;name&quot;: &quot;stalker&quot;}, {&quot;id&quot;: 9799, &quot;name&quot;: &quot;romantic comedy&quot;}, {&quot;id&quot;: 11223, &quot;name&quot;: &quot;dream girl&quot;}, {&quot;id&quot;: 15027, &quot;name&quot;: &quot;taboo&quot;}, {&quot;id&quot;: 155457, &quot;name&quot;: &quot;screwball comedy&quot;}, {&quot;id&quot;: 158502, &quot;name&quot;: &quot;frisbee&quot;}, {&quot;id&quot;: 158505, &quot;name&quot;: &quot;troubadour&quot;}, {&quot;id&quot;: 158507, &quot;name&quot;: &quot;gross out comedy&quot;}, {&quot;id&quot;: 194413, &quot;name&quot;: &quot;intellectual disability&quot;}]"/>
    <s v="en"/>
    <s v="Having never fully recovered from a prom date that became a total disaster, a man finally gets a chance to reunite with his old prom date, only to run up against other suitors including the sleazy detective he hired to find her."/>
    <n v="57110486"/>
    <s v="[{&quot;name&quot;: &quot;Twentieth Century Fox Film Corporation&quot;, &quot;id&quot;: 306}]"/>
    <x v="17"/>
    <s v="[{&quot;iso_3166_1&quot;: &quot;US&quot;, &quot;name&quot;: &quot;United States of America&quot;}]"/>
    <d v="1998-07-15T00:00:00"/>
    <x v="19"/>
    <n v="369884651"/>
    <n v="119"/>
    <s v="[{&quot;iso_639_1&quot;: &quot;en&quot;, &quot;name&quot;: &quot;English&quot;}]"/>
    <s v="Released"/>
    <s v="Love Is In The Hair."/>
    <s v="6.5"/>
    <n v="1590"/>
    <n v="346884651"/>
  </r>
  <r>
    <n v="22000000"/>
    <s v="[{ 14, name: Fantasy}, { 18, name: Drama}, { 35, name: Comedy}, { 10751, name: Family}]"/>
    <x v="2"/>
    <s v=" Drama"/>
    <s v=" Comedy"/>
    <s v=" Family"/>
    <m/>
    <n v="11395"/>
    <x v="1727"/>
    <s v="[{&quot;id&quot;: 65, &quot;name&quot;: &quot;holiday&quot;}, {&quot;id&quot;: 1441, &quot;name&quot;: &quot;christmas party&quot;}, {&quot;id&quot;: 1991, &quot;name&quot;: &quot;santa claus&quot;}, {&quot;id&quot;: 5011, &quot;name&quot;: &quot;deal&quot;}, {&quot;id&quot;: 5570, &quot;name&quot;: &quot;christmas tree&quot;}, {&quot;id&quot;: 207317, &quot;name&quot;: &quot;christmas&quot;}]"/>
    <s v="en"/>
    <s v="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
    <n v="16234053"/>
    <s v="[{&quot;name&quot;: &quot;Walt Disney Pictures&quot;, &quot;id&quot;: 2}, {&quot;name&quot;: &quot;Hollywood Pictures&quot;, &quot;id&quot;: 915}]"/>
    <x v="1"/>
    <s v="[{&quot;iso_3166_1&quot;: &quot;US&quot;, &quot;name&quot;: &quot;United States of America&quot;}]"/>
    <d v="1994-11-10T00:00:00"/>
    <x v="23"/>
    <n v="189833357"/>
    <n v="97"/>
    <s v="[{&quot;iso_639_1&quot;: &quot;en&quot;, &quot;name&quot;: &quot;English&quot;}]"/>
    <s v="Released"/>
    <s v="What if your dad was Santa Claus?"/>
    <s v="6.3"/>
    <n v="489"/>
    <n v="167833357"/>
  </r>
  <r>
    <n v="20000000"/>
    <s v="[{ 18, name: Drama}, { 10751, name: Family}]"/>
    <x v="5"/>
    <s v=" Family"/>
    <s v="-"/>
    <s v="-"/>
    <m/>
    <n v="14635"/>
    <x v="1728"/>
    <s v="[{&quot;id&quot;: 494, &quot;name&quot;: &quot;father son relationship&quot;}, {&quot;id&quot;: 1480, &quot;name&quot;: &quot;baseball&quot;}, {&quot;id&quot;: 1483, &quot;name&quot;: &quot;sports team&quot;}, {&quot;id&quot;: 6075, &quot;name&quot;: &quot;sport&quot;}, {&quot;id&quot;: 7393, &quot;name&quot;: &quot;life's dream&quot;}, {&quot;id&quot;: 9825, &quot;name&quot;: &quot;growing up&quot;}]"/>
    <s v="en"/>
    <s v="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
    <n v="11263361"/>
    <s v="[{&quot;name&quot;: &quot;Walt Disney Pictures&quot;, &quot;id&quot;: 2}, {&quot;name&quot;: &quot;Gran Via Productions&quot;, &quot;id&quot;: 2605}, {&quot;name&quot;: &quot;98 MPH Productions&quot;, &quot;id&quot;: 2939}]"/>
    <x v="1"/>
    <s v="[{&quot;iso_3166_1&quot;: &quot;US&quot;, &quot;name&quot;: &quot;United States of America&quot;}]"/>
    <d v="2002-03-25T00:00:00"/>
    <x v="18"/>
    <n v="75597042"/>
    <n v="127"/>
    <s v="[{&quot;iso_639_1&quot;: &quot;en&quot;, &quot;name&quot;: &quot;English&quot;}]"/>
    <s v="Released"/>
    <s v="Sometimes dreams come back to life."/>
    <s v="6.5"/>
    <n v="110"/>
    <n v="55597042"/>
  </r>
  <r>
    <n v="22000000"/>
    <s v="[{ 35, name: Comedy}, { 10751, name: Family}]"/>
    <x v="8"/>
    <s v=" Family"/>
    <s v="-"/>
    <s v="-"/>
    <s v="http://movies.disney.com/the-game-plan"/>
    <n v="13680"/>
    <x v="1729"/>
    <s v="[{&quot;id&quot;: 579, &quot;name&quot;: &quot;american football&quot;}, {&quot;id&quot;: 1338, &quot;name&quot;: &quot;bachelor&quot;}, {&quot;id&quot;: 1483, &quot;name&quot;: &quot;sports team&quot;}, {&quot;id&quot;: 6075, &quot;name&quot;: &quot;sport&quot;}, {&quot;id&quot;: 163405, &quot;name&quot;: &quot;aerobics&quot;}, {&quot;id&quot;: 208185, &quot;name&quot;: &quot;tween girl&quot;}, {&quot;id&quot;: 228676, &quot;name&quot;: &quot;publicist&quot;}]"/>
    <s v="en"/>
    <s v="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
    <n v="20699212"/>
    <s v="[{&quot;name&quot;: &quot;Walt Disney Pictures&quot;, &quot;id&quot;: 2}, {&quot;name&quot;: &quot;Mayhem Pictures&quot;, &quot;id&quot;: 22881}, {&quot;name&quot;: &quot;Monkey Dance Productions&quot;, &quot;id&quot;: 80510}]"/>
    <x v="1"/>
    <s v="[{&quot;iso_3166_1&quot;: &quot;US&quot;, &quot;name&quot;: &quot;United States of America&quot;}]"/>
    <d v="2007-09-28T00:00:00"/>
    <x v="1"/>
    <n v="147880543"/>
    <n v="110"/>
    <s v="[{&quot;iso_639_1&quot;: &quot;en&quot;, &quot;name&quot;: &quot;English&quot;}]"/>
    <s v="Released"/>
    <s v="Half his size, twice the trouble ... and she's moving in."/>
    <s v="6.0"/>
    <n v="428"/>
    <n v="125880543"/>
  </r>
  <r>
    <n v="24000000"/>
    <s v="[{ 18, name: Drama}, { 10749, name: Romance}]"/>
    <x v="5"/>
    <s v=" Romance"/>
    <s v="-"/>
    <s v="-"/>
    <m/>
    <n v="688"/>
    <x v="1730"/>
    <s v="[{&quot;id&quot;: 455, &quot;name&quot;: &quot;farewell&quot;}, {&quot;id&quot;: 596, &quot;name&quot;: &quot;adultery&quot;}, {&quot;id&quot;: 699, &quot;name&quot;: &quot;love at first sight&quot;}, {&quot;id&quot;: 1003, &quot;name&quot;: &quot;photographer&quot;}, {&quot;id&quot;: 1157, &quot;name&quot;: &quot;wife husband relationship&quot;}, {&quot;id&quot;: 2029, &quot;name&quot;: &quot;iowa&quot;}, {&quot;id&quot;: 2038, &quot;name&quot;: &quot;love of one's life&quot;}, {&quot;id&quot;: 2784, &quot;name&quot;: &quot;mother role&quot;}, {&quot;id&quot;: 3450, &quot;name&quot;: &quot;bridge&quot;}, {&quot;id&quot;: 3451, &quot;name&quot;: &quot;housewife&quot;}, {&quot;id&quot;: 3452, &quot;name&quot;: &quot;love letter&quot;}, {&quot;id&quot;: 4402, &quot;name&quot;: &quot;peasant&quot;}, {&quot;id&quot;: 5809, &quot;name&quot;: &quot;marriage crisis&quot;}, {&quot;id&quot;: 6025, &quot;name&quot;: &quot;photography&quot;}, {&quot;id&quot;: 6059, &quot;name&quot;: &quot;unsociability&quot;}, {&quot;id&quot;: 7879, &quot;name&quot;: &quot;secret love&quot;}, {&quot;id&quot;: 221355, &quot;name&quot;: &quot;nature documentary&quot;}]"/>
    <s v="en"/>
    <s v="Photographer Robert Kincaid wanders into the life of housewife Francesca Johnson for four days in the 1960s."/>
    <n v="17606087"/>
    <s v="[{&quot;name&quot;: &quot;Amblin Entertainment&quot;, &quot;id&quot;: 56}, {&quot;name&quot;: &quot;Malpaso Productions&quot;, &quot;id&quot;: 171}, {&quot;name&quot;: &quot;Warner Bros.&quot;, &quot;id&quot;: 6194}]"/>
    <x v="10"/>
    <s v="[{&quot;iso_3166_1&quot;: &quot;US&quot;, &quot;name&quot;: &quot;United States of America&quot;}]"/>
    <d v="1995-05-28T00:00:00"/>
    <x v="15"/>
    <n v="182016617"/>
    <n v="135"/>
    <s v="[{&quot;iso_639_1&quot;: &quot;en&quot;, &quot;name&quot;: &quot;English&quot;}]"/>
    <s v="Released"/>
    <s v="The path of Francesca Johnson's future seems destined due to an unexpected fork in the road..."/>
    <s v="7.3"/>
    <n v="385"/>
    <n v="158016617"/>
  </r>
  <r>
    <n v="22000000"/>
    <s v="[{ 28, name: Action}, { 35, name: Comedy}]"/>
    <x v="0"/>
    <s v=" Comedy"/>
    <s v="-"/>
    <s v="-"/>
    <m/>
    <n v="11090"/>
    <x v="1731"/>
    <s v="[{&quot;id&quot;: 1566, &quot;name&quot;: &quot;dream&quot;}, {&quot;id&quot;: 6021, &quot;name&quot;: &quot;employee&quot;}, {&quot;id&quot;: 9844, &quot;name&quot;: &quot;car crash&quot;}, {&quot;id&quot;: 14760, &quot;name&quot;: &quot;scientist&quot;}, {&quot;id&quot;: 15090, &quot;name&quot;: &quot;police officer&quot;}, {&quot;id&quot;: 175884, &quot;name&quot;: &quot;organ donation&quot;}, {&quot;id&quot;: 179430, &quot;name&quot;: &quot;aftercreditsstinger&quot;}, {&quot;id&quot;: 210689, &quot;name&quot;: &quot;virility&quot;}]"/>
    <s v="en"/>
    <s v="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
    <n v="13786075"/>
    <s v="[{&quot;name&quot;: &quot;Revolution Studios&quot;, &quot;id&quot;: 497}, {&quot;name&quot;: &quot;Happy Madison Productions&quot;, &quot;id&quot;: 2608}]"/>
    <x v="128"/>
    <s v="[{&quot;iso_3166_1&quot;: &quot;US&quot;, &quot;name&quot;: &quot;United States of America&quot;}]"/>
    <d v="2001-06-01T00:00:00"/>
    <x v="17"/>
    <n v="84772742"/>
    <n v="84"/>
    <s v="[{&quot;iso_639_1&quot;: &quot;en&quot;, &quot;name&quot;: &quot;English&quot;}]"/>
    <s v="Released"/>
    <s v="He wasn't much of a man... Now he's not much of an animal!"/>
    <s v="4.6"/>
    <n v="304"/>
    <n v="62772742"/>
  </r>
  <r>
    <n v="22000000"/>
    <s v="[{ 18, name: Drama}, { 36, name: History}]"/>
    <x v="5"/>
    <s v=" History"/>
    <s v="-"/>
    <s v="-"/>
    <m/>
    <n v="783"/>
    <x v="1732"/>
    <s v="[{&quot;id&quot;: 789, &quot;name&quot;: &quot;muslim&quot;}, {&quot;id&quot;: 958, &quot;name&quot;: &quot;indian lead&quot;}, {&quot;id&quot;: 1775, &quot;name&quot;: &quot;demonstration&quot;}, {&quot;id&quot;: 1956, &quot;name&quot;: &quot;world war ii&quot;}, {&quot;id&quot;: 2883, &quot;name&quot;: &quot;imprisonment&quot;}, {&quot;id&quot;: 3398, &quot;name&quot;: &quot;release from prison&quot;}, {&quot;id&quot;: 3644, &quot;name&quot;: &quot;south africa&quot;}, {&quot;id&quot;: 3930, &quot;name&quot;: &quot;bravery&quot;}, {&quot;id&quot;: 4089, &quot;name&quot;: &quot;hunger strike&quot;}, {&quot;id&quot;: 4090, &quot;name&quot;: &quot;colony&quot;}, {&quot;id&quot;: 4092, &quot;name&quot;: &quot;morning prayer&quot;}, {&quot;id&quot;: 4096, &quot;name&quot;: &quot;hindu&quot;}, {&quot;id&quot;: 4097, &quot;name&quot;: &quot;independence&quot;}, {&quot;id&quot;: 4100, &quot;name&quot;: &quot;british army&quot;}, {&quot;id&quot;: 4101, &quot;name&quot;: &quot;political negotiations&quot;}, {&quot;id&quot;: 4102, &quot;name&quot;: &quot;conference&quot;}, {&quot;id&quot;: 4104, &quot;name&quot;: &quot;nonviolent resistance&quot;}, {&quot;id&quot;: 4106, &quot;name&quot;: &quot;apartheid&quot;}, {&quot;id&quot;: 4107, &quot;name&quot;: &quot;british empire&quot;}, {&quot;id&quot;: 4108, &quot;name&quot;: &quot;protest&quot;}, {&quot;id&quot;: 4109, &quot;name&quot;: &quot;independence movement&quot;}, {&quot;id&quot;: 4110, &quot;name&quot;: &quot;bombay india&quot;}, {&quot;id&quot;: 4112, &quot;name&quot;: &quot;strike&quot;}, {&quot;id&quot;: 6089, &quot;name&quot;: &quot;freedom&quot;}, {&quot;id&quot;: 6157, &quot;name&quot;: &quot;prayer&quot;}, {&quot;id&quot;: 6193, &quot;name&quot;: &quot;world religion&quot;}, {&quot;id&quot;: 6194, &quot;name&quot;: &quot;hinduism&quot;}, {&quot;id&quot;: 7926, &quot;name&quot;: &quot;mahatma gandhi&quot;}, {&quot;id&quot;: 33485, &quot;name&quot;: &quot;calcutta&quot;}]"/>
    <s v="en"/>
    <s v="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
    <n v="35227212"/>
    <s v="[{&quot;name&quot;: &quot;Columbia Pictures&quot;, &quot;id&quot;: 5}, {&quot;name&quot;: &quot;Goldcrest Films International&quot;, &quot;id&quot;: 500}, {&quot;name&quot;: &quot;Indo-British&quot;, &quot;id&quot;: 501}, {&quot;name&quot;: &quot;International Film Investors&quot;, &quot;id&quot;: 502}, {&quot;name&quot;: &quot;National Film Development Corporation of India&quot;, &quot;id&quot;: 503}, {&quot;name&quot;: &quot;Carolina Bank&quot;, &quot;id&quot;: 504}]"/>
    <x v="2"/>
    <s v="[{&quot;iso_3166_1&quot;: &quot;IN&quot;, &quot;name&quot;: &quot;India&quot;}, {&quot;iso_3166_1&quot;: &quot;GB&quot;, &quot;name&quot;: &quot;United Kingdom&quot;}]"/>
    <d v="1982-11-30T00:00:00"/>
    <x v="25"/>
    <n v="77737889"/>
    <n v="191"/>
    <s v="[{&quot;iso_639_1&quot;: &quot;en&quot;, &quot;name&quot;: &quot;English&quot;}, {&quot;iso_639_1&quot;: &quot;hi&quot;, &quot;name&quot;: &quot;\u0939\u093f\u0928\u094d\u0926\u0940&quot;}]"/>
    <s v="Released"/>
    <s v="His triumph changed the world forever."/>
    <s v="7.4"/>
    <n v="716"/>
    <n v="55737889"/>
  </r>
  <r>
    <n v="22000000"/>
    <s v="[{ 18, name: Drama}]"/>
    <x v="5"/>
    <s v="-"/>
    <s v="-"/>
    <s v="-"/>
    <m/>
    <n v="228194"/>
    <x v="1733"/>
    <s v="[{&quot;id&quot;: 254, &quot;name&quot;: &quot;france&quot;}, {&quot;id&quot;: 818, &quot;name&quot;: &quot;based on novel&quot;}, {&quot;id&quot;: 958, &quot;name&quot;: &quot;indian lead&quot;}, {&quot;id&quot;: 1946, &quot;name&quot;: &quot;restaurant&quot;}, {&quot;id&quot;: 18035, &quot;name&quot;: &quot;family&quot;}]"/>
    <s v="en"/>
    <s v="A story centered around an Indian family who moves to France and opens a restaurant across the street from a Michelin-starred French restaurant."/>
    <n v="27898438"/>
    <s v="[{&quot;name&quot;: &quot;Amblin Entertainment&quot;, &quot;id&quot;: 56}, {&quot;name&quot;: &quot;Harpo Films&quot;, &quot;id&quot;: 3298}, {&quot;name&quot;: &quot;Participant Media&quot;, &quot;id&quot;: 6735}, {&quot;name&quot;: &quot;Imagenation Abu Dhabi FZ&quot;, &quot;id&quot;: 6736}, {&quot;name&quot;: &quot;Reliance Entertainment&quot;, &quot;id&quot;: 7294}, {&quot;name&quot;: &quot;Touchstone Pictures&quot;, &quot;id&quot;: 9195}, {&quot;name&quot;: &quot;DreamWorks Studios&quot;, &quot;id&quot;: 31893}]"/>
    <x v="10"/>
    <s v="[{&quot;iso_3166_1&quot;: &quot;IN&quot;, &quot;name&quot;: &quot;India&quot;}, {&quot;iso_3166_1&quot;: &quot;US&quot;, &quot;name&quot;: &quot;United States of America&quot;}, {&quot;iso_3166_1&quot;: &quot;AE&quot;, &quot;name&quot;: &quot;United Arab Emirates&quot;}]"/>
    <d v="2014-08-06T00:00:00"/>
    <x v="10"/>
    <n v="88880821"/>
    <n v="122"/>
    <s v="[{&quot;iso_639_1&quot;: &quot;hi&quot;, &quot;name&quot;: &quot;\u0939\u093f\u0928\u094d\u0926\u0940&quot;}, {&quot;iso_639_1&quot;: &quot;en&quot;, &quot;name&quot;: &quot;English&quot;}, {&quot;iso_639_1&quot;: &quot;fr&quot;, &quot;name&quot;: &quot;Fran\u00e7ais&quot;}]"/>
    <s v="Released"/>
    <s v="Life's greatest journey begins with the first step."/>
    <s v="7.3"/>
    <n v="508"/>
    <n v="66880821"/>
  </r>
  <r>
    <n v="22000000"/>
    <s v="[{ 80, name: Crime}, { 18, name: Drama}, { 9648, name: Mystery}, { 53, name: Thriller}, { 28, name: Action}]"/>
    <x v="13"/>
    <s v=" Drama"/>
    <s v=" Mystery"/>
    <s v=" Thriller"/>
    <m/>
    <n v="1642"/>
    <x v="1734"/>
    <s v="[{&quot;id&quot;: 1332, &quot;name&quot;: &quot;cheating&quot;}, {&quot;id&quot;: 2547, &quot;name&quot;: &quot;new identity&quot;}, {&quot;id&quot;: 2812, &quot;name&quot;: &quot;computer virus&quot;}, {&quot;id&quot;: 3713, &quot;name&quot;: &quot;chase&quot;}, {&quot;id&quot;: 6104, &quot;name&quot;: &quot;computer&quot;}, {&quot;id&quot;: 10333, &quot;name&quot;: &quot;stalking&quot;}]"/>
    <s v="en"/>
    <s v="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
    <n v="23218144"/>
    <s v="[{&quot;name&quot;: &quot;Columbia Pictures&quot;, &quot;id&quot;: 5}]"/>
    <x v="2"/>
    <s v="[{&quot;iso_3166_1&quot;: &quot;US&quot;, &quot;name&quot;: &quot;United States of America&quot;}]"/>
    <d v="1995-07-28T00:00:00"/>
    <x v="15"/>
    <n v="110627965"/>
    <n v="114"/>
    <s v="[{&quot;iso_639_1&quot;: &quot;en&quot;, &quot;name&quot;: &quot;English&quot;}, {&quot;iso_639_1&quot;: &quot;es&quot;, &quot;name&quot;: &quot;Espa\u00f1ol&quot;}]"/>
    <s v="Released"/>
    <s v="No driver's license, no credit cards, no passport, no access to her bank accounts in a foreign country ... She finds her identity stolen."/>
    <s v="5.6"/>
    <n v="354"/>
    <n v="88627965"/>
  </r>
  <r>
    <n v="22000000"/>
    <s v="[{ 18, name: Drama}]"/>
    <x v="5"/>
    <s v="-"/>
    <s v="-"/>
    <s v="-"/>
    <m/>
    <n v="10950"/>
    <x v="1735"/>
    <s v="[{&quot;id&quot;: 2468, &quot;name&quot;: &quot;foster parents&quot;}, {&quot;id&quot;: 170148, &quot;name&quot;: &quot;pro bono&quot;}, {&quot;id&quot;: 170152, &quot;name&quot;: &quot;new baby&quot;}, {&quot;id&quot;: 170154, &quot;name&quot;: &quot;social services&quot;}, {&quot;id&quot;: 170161, &quot;name&quot;: &quot;learning&quot;}, {&quot;id&quot;: 170166, &quot;name&quot;: &quot;coffee shop manager&quot;}, {&quot;id&quot;: 170167, &quot;name&quot;: &quot;pizza hut&quot;}, {&quot;id&quot;: 170173, &quot;name&quot;: &quot;children's book&quot;}, {&quot;id&quot;: 170174, &quot;name&quot;: &quot;locked door&quot;}, {&quot;id&quot;: 170179, &quot;name&quot;: &quot;mentally handicapped man&quot;}, {&quot;id&quot;: 178364, &quot;name&quot;: &quot;child custody&quot;}, {&quot;id&quot;: 187056, &quot;name&quot;: &quot;woman director&quot;}]"/>
    <s v="en"/>
    <s v="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
    <n v="26071644"/>
    <s v="[{&quot;name&quot;: &quot;New Line Cinema&quot;, &quot;id&quot;: 12}]"/>
    <x v="12"/>
    <s v="[{&quot;iso_3166_1&quot;: &quot;US&quot;, &quot;name&quot;: &quot;United States of America&quot;}]"/>
    <d v="2001-12-28T00:00:00"/>
    <x v="17"/>
    <n v="92542418"/>
    <n v="132"/>
    <s v="[{&quot;iso_639_1&quot;: &quot;en&quot;, &quot;name&quot;: &quot;English&quot;}]"/>
    <s v="Released"/>
    <s v="love is all you need"/>
    <s v="7.2"/>
    <n v="530"/>
    <n v="70542418"/>
  </r>
  <r>
    <n v="22000000"/>
    <s v="[{ 18, name: Drama}]"/>
    <x v="5"/>
    <s v="-"/>
    <s v="-"/>
    <s v="-"/>
    <m/>
    <n v="235260"/>
    <x v="1736"/>
    <s v="[{&quot;id&quot;: 5565, &quot;name&quot;: &quot;biography&quot;}, {&quot;id&quot;: 6506, &quot;name&quot;: &quot;resurrection&quot;}]"/>
    <s v="en"/>
    <s v="The life story of Jesus is told from his humble birth through his teachings, crucifixion and ultimate resurrection."/>
    <n v="9175762"/>
    <s v="[{&quot;name&quot;: &quot;Hearst Entertainment Productions&quot;, &quot;id&quot;: 7483}, {&quot;name&quot;: &quot;LightWorkers Media&quot;, &quot;id&quot;: 23920}]"/>
    <x v="323"/>
    <s v="[{&quot;iso_3166_1&quot;: &quot;US&quot;, &quot;name&quot;: &quot;United States of America&quot;}]"/>
    <d v="2014-02-28T00:00:00"/>
    <x v="10"/>
    <n v="67800064"/>
    <n v="138"/>
    <s v="[{&quot;iso_639_1&quot;: &quot;en&quot;, &quot;name&quot;: &quot;English&quot;}, {&quot;iso_639_1&quot;: &quot;he&quot;, &quot;name&quot;: &quot;\u05e2\u05b4\u05d1\u05b0\u05e8\u05b4\u05d9\u05ea&quot;}]"/>
    <s v="Released"/>
    <s v="Their Empire. His Kingdom."/>
    <s v="5.9"/>
    <n v="83"/>
    <n v="45800064"/>
  </r>
  <r>
    <n v="22000000"/>
    <s v="[{ 14, name: Fantasy}, { 28, name: Action}, { 53, name: Thriller}]"/>
    <x v="2"/>
    <s v=" Action"/>
    <s v=" Thriller"/>
    <s v="-"/>
    <s v="http://www.sonypictures.com/movies/underworld/site/main.html"/>
    <n v="277"/>
    <x v="1737"/>
    <s v="[{&quot;id&quot;: 810, &quot;name&quot;: &quot;budapest&quot;}, {&quot;id&quot;: 1552, &quot;name&quot;: &quot;subway&quot;}, {&quot;id&quot;: 2038, &quot;name&quot;: &quot;love of one's life&quot;}, {&quot;id&quot;: 3133, &quot;name&quot;: &quot;vampire&quot;}, {&quot;id&quot;: 4197, &quot;name&quot;: &quot;bite&quot;}, {&quot;id&quot;: 4198, &quot;name&quot;: &quot;descendant&quot;}, {&quot;id&quot;: 6062, &quot;name&quot;: &quot;hostility&quot;}, {&quot;id&quot;: 10950, &quot;name&quot;: &quot;shootout&quot;}, {&quot;id&quot;: 12564, &quot;name&quot;: &quot;werewolf&quot;}, {&quot;id&quot;: 34136, &quot;name&quot;: &quot;blunt&quot;}, {&quot;id&quot;: 231407, &quot;name&quot;: &quot;fang vamp&quot;}]"/>
    <s v="en"/>
    <s v="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
    <n v="81829237"/>
    <s v="[{&quot;name&quot;: &quot;Lakeshore Entertainment&quot;, &quot;id&quot;: 126}, {&quot;name&quot;: &quot;Laurinfilm&quot;, &quot;id&quot;: 7733}, {&quot;name&quot;: &quot;Subterranean Productions LLC&quot;, &quot;id&quot;: 7734}, {&quot;name&quot;: &quot;Subterranean Productions UK Ltd.&quot;, &quot;id&quot;: 7735}, {&quot;name&quot;: &quot;Underworld Produktions GmbH&quot;, &quot;id&quot;: 7736}]"/>
    <x v="118"/>
    <s v="[{&quot;iso_3166_1&quot;: &quot;DE&quot;, &quot;name&quot;: &quot;Germany&quot;}, {&quot;iso_3166_1&quot;: &quot;HU&quot;, &quot;name&quot;: &quot;Hungary&quot;}, {&quot;iso_3166_1&quot;: &quot;GB&quot;, &quot;name&quot;: &quot;United Kingdom&quot;}, {&quot;iso_3166_1&quot;: &quot;US&quot;, &quot;name&quot;: &quot;United States of America&quot;}]"/>
    <d v="2003-09-19T00:00:00"/>
    <x v="16"/>
    <n v="95708457"/>
    <n v="121"/>
    <s v="[{&quot;iso_639_1&quot;: &quot;en&quot;, &quot;name&quot;: &quot;English&quot;}]"/>
    <s v="Released"/>
    <s v="Underworld"/>
    <s v="6.6"/>
    <n v="2512"/>
    <n v="73708457"/>
  </r>
  <r>
    <n v="22000000"/>
    <s v="[{ 18, name: Drama}, { 53, name: Thriller}]"/>
    <x v="5"/>
    <s v=" Thriller"/>
    <s v="-"/>
    <s v="-"/>
    <s v="http://weinsteinco.com/films/derailed/"/>
    <n v="8999"/>
    <x v="1738"/>
    <s v="[{&quot;id&quot;: 378, &quot;name&quot;: &quot;prison&quot;}, {&quot;id&quot;: 520, &quot;name&quot;: &quot;chicago&quot;}, {&quot;id&quot;: 570, &quot;name&quot;: &quot;rape&quot;}, {&quot;id&quot;: 818, &quot;name&quot;: &quot;based on novel&quot;}, {&quot;id&quot;: 922, &quot;name&quot;: &quot;hotel room&quot;}, {&quot;id&quot;: 1157, &quot;name&quot;: &quot;wife husband relationship&quot;}, {&quot;id&quot;: 1596, &quot;name&quot;: &quot;anonymous letter&quot;}, {&quot;id&quot;: 1936, &quot;name&quot;: &quot;blackmail&quot;}, {&quot;id&quot;: 2783, &quot;name&quot;: &quot;family's daily life&quot;}, {&quot;id&quot;: 3344, &quot;name&quot;: &quot;letter&quot;}, {&quot;id&quot;: 4480, &quot;name&quot;: &quot;business man&quot;}, {&quot;id&quot;: 5625, &quot;name&quot;: &quot;relationship problems&quot;}, {&quot;id&quot;: 7169, &quot;name&quot;: &quot;man between two women&quot;}, {&quot;id&quot;: 9748, &quot;name&quot;: &quot;revenge&quot;}, {&quot;id&quot;: 9758, &quot;name&quot;: &quot;deception&quot;}, {&quot;id&quot;: 9849, &quot;name&quot;: &quot;beating&quot;}, {&quot;id&quot;: 14819, &quot;name&quot;: &quot;violence&quot;}, {&quot;id&quot;: 15210, &quot;name&quot;: &quot;wallet&quot;}, {&quot;id&quot;: 34094, &quot;name&quot;: &quot;extramarital affair&quot;}, {&quot;id&quot;: 163072, &quot;name&quot;: &quot;embezzlement&quot;}, {&quot;id&quot;: 168750, &quot;name&quot;: &quot;advertising executive&quot;}, {&quot;id&quot;: 187844, &quot;name&quot;: &quot;flashback&quot;}, {&quot;id&quot;: 208591, &quot;name&quot;: &quot;abortion&quot;}, {&quot;id&quot;: 226778, &quot;name&quot;: &quot;commuter train&quot;}]"/>
    <s v="en"/>
    <s v="When two married business executives having an affair are blackmailed by a violent criminal, they are forced to turn the tables on him to save their families."/>
    <n v="177091"/>
    <s v="[{&quot;name&quot;: &quot;Miramax Films&quot;, &quot;id&quot;: 14}, {&quot;name&quot;: &quot;Di Bonaventura Pictures&quot;, &quot;id&quot;: 435}, {&quot;name&quot;: &quot;Patalex V Productions Limited&quot;, &quot;id&quot;: 23635}]"/>
    <x v="61"/>
    <s v="[{&quot;iso_3166_1&quot;: &quot;GB&quot;, &quot;name&quot;: &quot;United Kingdom&quot;}, {&quot;iso_3166_1&quot;: &quot;US&quot;, &quot;name&quot;: &quot;United States of America&quot;}]"/>
    <d v="2005-11-11T00:00:00"/>
    <x v="11"/>
    <n v="57479076"/>
    <n v="108"/>
    <s v="[{&quot;iso_639_1&quot;: &quot;en&quot;, &quot;name&quot;: &quot;English&quot;}, {&quot;iso_639_1&quot;: &quot;fr&quot;, &quot;name&quot;: &quot;Fran\u00e7ais&quot;}]"/>
    <s v="Released"/>
    <s v="He never saw it coming."/>
    <s v="6.1"/>
    <n v="319"/>
    <n v="35479076"/>
  </r>
  <r>
    <n v="22000000"/>
    <s v="[{ 18, name: Drama}, { 35, name: Comedy}, { 80, name: Crime}]"/>
    <x v="5"/>
    <s v=" Comedy"/>
    <s v=" Crime"/>
    <s v="-"/>
    <s v="http://theinformantmovie.warnerbros.com/"/>
    <n v="11323"/>
    <x v="1739"/>
    <s v="[{&quot;id&quot;: 5888, &quot;name&quot;: &quot;agriculture&quot;}, {&quot;id&quot;: 6129, &quot;name&quot;: &quot;company&quot;}, {&quot;id&quot;: 15155, &quot;name&quot;: &quot;witness to murder&quot;}]"/>
    <s v="en"/>
    <s v="A rising star at agri-industry giant Archer Daniels Midland (ADM), Mark Whitacre suddenly turns whistleblower. Even as he exposes his companyâ€™s multi-national price-fixing conspiracy to the FBI, Whitacre envisions himself being hailed as a hero of the common man and handed a promotion."/>
    <n v="17772518"/>
    <s v="[{&quot;name&quot;: &quot;Section Eight&quot;, &quot;id&quot;: 129}, {&quot;name&quot;: &quot;Groundswell Productions&quot;, &quot;id&quot;: 4205}, {&quot;name&quot;: &quot;Warner Bros.&quot;, &quot;id&quot;: 6194}, {&quot;name&quot;: &quot;Participant Media&quot;, &quot;id&quot;: 6735}, {&quot;name&quot;: &quot;Jaffe / Braunstein Enterprise&quot;, &quot;id&quot;: 6822}]"/>
    <x v="162"/>
    <s v="[{&quot;iso_3166_1&quot;: &quot;US&quot;, &quot;name&quot;: &quot;United States of America&quot;}]"/>
    <d v="2009-09-18T00:00:00"/>
    <x v="0"/>
    <n v="35424826"/>
    <n v="108"/>
    <s v="[{&quot;iso_639_1&quot;: &quot;en&quot;, &quot;name&quot;: &quot;English&quot;}]"/>
    <s v="Released"/>
    <s v="Based on a tattle-tale."/>
    <s v="6.0"/>
    <n v="301"/>
    <n v="13424826"/>
  </r>
  <r>
    <n v="22000000"/>
    <s v="[{ 35, name: Comedy}]"/>
    <x v="8"/>
    <s v="-"/>
    <s v="-"/>
    <s v="-"/>
    <m/>
    <n v="11453"/>
    <x v="1740"/>
    <s v="[{&quot;id&quot;: 437, &quot;name&quot;: &quot;painter&quot;}, {&quot;id&quot;: 587, &quot;name&quot;: &quot;amsterdam&quot;}, {&quot;id&quot;: 630, &quot;name&quot;: &quot;dolphin&quot;}, {&quot;id&quot;: 1295, &quot;name&quot;: &quot;europe&quot;}, {&quot;id&quot;: 1667, &quot;name&quot;: &quot;pimp&quot;}, {&quot;id&quot;: 2699, &quot;name&quot;: &quot;fetish&quot;}, {&quot;id&quot;: 3248, &quot;name&quot;: &quot;gigolo&quot;}, {&quot;id&quot;: 34112, &quot;name&quot;: &quot;wig&quot;}, {&quot;id&quot;: 41327, &quot;name&quot;: &quot;snorkel&quot;}, {&quot;id&quot;: 41328, &quot;name&quot;: &quot;whistle&quot;}]"/>
    <s v="en"/>
    <s v="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
    <n v="10259461"/>
    <s v="[{&quot;name&quot;: &quot;Columbia Pictures Corporation&quot;, &quot;id&quot;: 441}, {&quot;name&quot;: &quot;Out of the Blue... Entertainment&quot;, &quot;id&quot;: 879}, {&quot;name&quot;: &quot;Happy Madison Productions&quot;, &quot;id&quot;: 2608}]"/>
    <x v="44"/>
    <s v="[{&quot;iso_3166_1&quot;: &quot;US&quot;, &quot;name&quot;: &quot;United States of America&quot;}]"/>
    <d v="2005-08-06T00:00:00"/>
    <x v="11"/>
    <n v="22400154"/>
    <n v="83"/>
    <s v="[{&quot;iso_639_1&quot;: &quot;nl&quot;, &quot;name&quot;: &quot;Nederlands&quot;}, {&quot;iso_639_1&quot;: &quot;en&quot;, &quot;name&quot;: &quot;English&quot;}, {&quot;iso_639_1&quot;: &quot;pl&quot;, &quot;name&quot;: &quot;Polski&quot;}, {&quot;iso_639_1&quot;: &quot;pt&quot;, &quot;name&quot;: &quot;Portugu\u00eas&quot;}]"/>
    <s v="Released"/>
    <s v="For the women of Europe... The price of love just got a lot cheaper."/>
    <s v="4.7"/>
    <n v="225"/>
    <n v="400154"/>
  </r>
  <r>
    <n v="26000000"/>
    <s v="[{ 35, name: Comedy}]"/>
    <x v="8"/>
    <s v="-"/>
    <s v="-"/>
    <s v="-"/>
    <m/>
    <n v="146239"/>
    <x v="1741"/>
    <s v="[{&quot;id&quot;: 9714, &quot;name&quot;: &quot;remake&quot;}, {&quot;id&quot;: 159141, &quot;name&quot;: &quot;sperm donor&quot;}]"/>
    <s v="en"/>
    <s v="An affable underachiever finds out he's fathered 533 children through anonymous donations to a fertility clinic 20 years ago. Now he must decide whether or not to come forward when 142 of them file a lawsuit to reveal his identity."/>
    <n v="30114383"/>
    <s v="[{&quot;name&quot;: &quot;DreamWorks SKG&quot;, &quot;id&quot;: 27}, {&quot;name&quot;: &quot;Touchstone Pictures&quot;, &quot;id&quot;: 9195}]"/>
    <x v="63"/>
    <s v="[{&quot;iso_3166_1&quot;: &quot;US&quot;, &quot;name&quot;: &quot;United States of America&quot;}]"/>
    <d v="2013-10-10T00:00:00"/>
    <x v="8"/>
    <n v="51164106"/>
    <n v="105"/>
    <s v="[{&quot;iso_639_1&quot;: &quot;en&quot;, &quot;name&quot;: &quot;English&quot;}]"/>
    <s v="Released"/>
    <s v="You're never quite ready for what life delivers."/>
    <s v="6.2"/>
    <n v="551"/>
    <n v="25164106"/>
  </r>
  <r>
    <n v="22000000"/>
    <s v="[{ 35, name: Comedy}, { 80, name: Crime}, { 10749, name: Romance}]"/>
    <x v="8"/>
    <s v=" Crime"/>
    <s v=" Romance"/>
    <s v="-"/>
    <m/>
    <n v="10878"/>
    <x v="1742"/>
    <s v="[{&quot;id&quot;: 293, &quot;name&quot;: &quot;female nudity&quot;}, {&quot;id&quot;: 2539, &quot;name&quot;: &quot;harassment&quot;}, {&quot;id&quot;: 3230, &quot;name&quot;: &quot;male friendship&quot;}, {&quot;id&quot;: 10123, &quot;name&quot;: &quot;dark comedy&quot;}, {&quot;id&quot;: 157626, &quot;name&quot;: &quot;director cameo&quot;}, {&quot;id&quot;: 179431, &quot;name&quot;: &quot;duringcreditsstinger&quot;}]"/>
    <s v="en"/>
    <s v="A pair of buddies conspire to save their best friend from marrying the wrong woman, a cold-hearted beauty who snatches him from them and breaks up their Neil Diamond cover band."/>
    <n v="12887673"/>
    <s v="[{&quot;name&quot;: &quot;Village Roadshow Pictures&quot;, &quot;id&quot;: 79}, {&quot;name&quot;: &quot;NPV Entertainment&quot;, &quot;id&quot;: 172}, {&quot;name&quot;: &quot;Columbia Pictures Corporation&quot;, &quot;id&quot;: 441}]"/>
    <x v="18"/>
    <s v="[{&quot;iso_3166_1&quot;: &quot;US&quot;, &quot;name&quot;: &quot;United States of America&quot;}]"/>
    <d v="2001-02-09T00:00:00"/>
    <x v="17"/>
    <n v="19351569"/>
    <n v="90"/>
    <s v="[{&quot;iso_639_1&quot;: &quot;en&quot;, &quot;name&quot;: &quot;English&quot;}, {&quot;iso_639_1&quot;: &quot;pl&quot;, &quot;name&quot;: &quot;Polski&quot;}, {&quot;iso_639_1&quot;: &quot;pt&quot;, &quot;name&quot;: &quot;Portugu\u00eas&quot;}, {&quot;iso_639_1&quot;: &quot;es&quot;, &quot;name&quot;: &quot;Espa\u00f1ol&quot;}]"/>
    <s v="Released"/>
    <s v="They swore nothing would come between them. Then evil walked in the door"/>
    <s v="5.4"/>
    <n v="154"/>
    <n v="-2648431"/>
  </r>
  <r>
    <n v="22000000"/>
    <s v="[{ 35, name: Comedy}, { 10751, name: Family}]"/>
    <x v="8"/>
    <s v=" Family"/>
    <s v="-"/>
    <s v="-"/>
    <m/>
    <n v="82650"/>
    <x v="1743"/>
    <s v="[{&quot;id&quot;: 12392, &quot;name&quot;: &quot;best friend&quot;}, {&quot;id&quot;: 177804, &quot;name&quot;: &quot;sweet sixteen&quot;}, {&quot;id&quot;: 179431, &quot;name&quot;: &quot;duringcreditsstinger&quot;}]"/>
    <s v="en"/>
    <s v="School is out and Greg is ready for the days of summer, when all his plans go wrong. What on earth is he going to do all summer?"/>
    <n v="13410919"/>
    <s v="[{&quot;name&quot;: &quot;Fox 2000 Pictures&quot;, &quot;id&quot;: 711}]"/>
    <x v="89"/>
    <s v="[{&quot;iso_3166_1&quot;: &quot;US&quot;, &quot;name&quot;: &quot;United States of America&quot;}]"/>
    <d v="2012-08-02T00:00:00"/>
    <x v="3"/>
    <n v="77112176"/>
    <n v="94"/>
    <s v="[{&quot;iso_639_1&quot;: &quot;en&quot;, &quot;name&quot;: &quot;English&quot;}]"/>
    <s v="Released"/>
    <s v="School's Out for the summer"/>
    <s v="6.0"/>
    <n v="223"/>
    <n v="55112176"/>
  </r>
  <r>
    <n v="22000000"/>
    <s v="[{ 35, name: Comedy}]"/>
    <x v="8"/>
    <s v="-"/>
    <s v="-"/>
    <s v="-"/>
    <m/>
    <n v="2294"/>
    <x v="1744"/>
    <s v="[{&quot;id&quot;: 886, &quot;name&quot;: &quot;film making&quot;}, {&quot;id&quot;: 168033, &quot;name&quot;: &quot;jay and silent bob&quot;}, {&quot;id&quot;: 168039, &quot;name&quot;: &quot;self mocking&quot;}, {&quot;id&quot;: 168040, &quot;name&quot;: &quot;character is subject of comic&quot;}, {&quot;id&quot;: 168042, &quot;name&quot;: &quot;reference to prince valiant&quot;}, {&quot;id&quot;: 168049, &quot;name&quot;: &quot;indiana jones spoof scene&quot;}, {&quot;id&quot;: 168051, &quot;name&quot;: &quot;monkey actor&quot;}, {&quot;id&quot;: 168054, &quot;name&quot;: &quot;view askew&quot;}, {&quot;id&quot;: 168063, &quot;name&quot;: &quot;gigantic hand&quot;}, {&quot;id&quot;: 168069, &quot;name&quot;: &quot;animal experimentation&quot;}]"/>
    <s v="en"/>
    <s v="When Jay and Silent Bob learn that their comic-book alter egos, Bluntman and Chronic, have been sold to Hollywood as part of a big-screen movie that leaves them out of any royalties, the pair travels to Tinseltown to sabotage the production."/>
    <n v="21865021"/>
    <s v="[{&quot;name&quot;: &quot;Dimension Films&quot;, &quot;id&quot;: 7405}, {&quot;name&quot;: &quot;View Askew Productions&quot;, &quot;id&quot;: 16934}, {&quot;name&quot;: &quot;Miramax&quot;, &quot;id&quot;: 53009}]"/>
    <x v="179"/>
    <s v="[{&quot;iso_3166_1&quot;: &quot;US&quot;, &quot;name&quot;: &quot;United States of America&quot;}]"/>
    <d v="2001-08-22T00:00:00"/>
    <x v="17"/>
    <n v="33788161"/>
    <n v="104"/>
    <s v="[{&quot;iso_639_1&quot;: &quot;en&quot;, &quot;name&quot;: &quot;English&quot;}]"/>
    <s v="Released"/>
    <s v="Hollywood had it coming"/>
    <s v="6.4"/>
    <n v="480"/>
    <n v="11788161"/>
  </r>
  <r>
    <n v="30000000"/>
    <s v="[{ 18, name: Drama}, { 53, name: Thriller}]"/>
    <x v="5"/>
    <s v=" Thriller"/>
    <s v="-"/>
    <s v="-"/>
    <m/>
    <n v="2176"/>
    <x v="1745"/>
    <s v="[{&quot;id&quot;: 387, &quot;name&quot;: &quot;california&quot;}, {&quot;id&quot;: 1155, &quot;name&quot;: &quot;brother sister relationship&quot;}, {&quot;id&quot;: 2143, &quot;name&quot;: &quot;loss of parents&quot;}, {&quot;id&quot;: 9937, &quot;name&quot;: &quot;suspense&quot;}, {&quot;id&quot;: 12565, &quot;name&quot;: &quot;psychological thriller&quot;}, {&quot;id&quot;: 13014, &quot;name&quot;: &quot;orphan&quot;}, {&quot;id&quot;: 13063, &quot;name&quot;: &quot;car accident&quot;}]"/>
    <s v="en"/>
    <s v="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
    <n v="9448517"/>
    <s v="[{&quot;name&quot;: &quot;Original Film&quot;, &quot;id&quot;: 333}]"/>
    <x v="62"/>
    <s v="[{&quot;iso_3166_1&quot;: &quot;US&quot;, &quot;name&quot;: &quot;United States of America&quot;}]"/>
    <d v="2001-09-14T00:00:00"/>
    <x v="17"/>
    <n v="23619609"/>
    <n v="106"/>
    <s v="[{&quot;iso_639_1&quot;: &quot;es&quot;, &quot;name&quot;: &quot;Espa\u00f1ol&quot;}, {&quot;iso_639_1&quot;: &quot;en&quot;, &quot;name&quot;: &quot;English&quot;}]"/>
    <s v="Released"/>
    <s v="The glass is about to be shattered..."/>
    <s v="5.4"/>
    <n v="201"/>
    <n v="-6380391"/>
  </r>
  <r>
    <n v="22000000"/>
    <s v="[{ 35, name: Comedy}, { 18, name: Drama}, { 9648, name: Mystery}]"/>
    <x v="8"/>
    <s v=" Drama"/>
    <s v=" Mystery"/>
    <s v="-"/>
    <s v="http://www.hailcaesar-film.com/ww/"/>
    <n v="270487"/>
    <x v="1746"/>
    <s v="[{&quot;id&quot;: 736, &quot;name&quot;: &quot;journalist&quot;}, {&quot;id&quot;: 977, &quot;name&quot;: &quot;cat&quot;}, {&quot;id&quot;: 1336, &quot;name&quot;: &quot;ransom&quot;}, {&quot;id&quot;: 1930, &quot;name&quot;: &quot;kidnapping&quot;}, {&quot;id&quot;: 5049, &quot;name&quot;: &quot;ancient rome&quot;}, {&quot;id&quot;: 9732, &quot;name&quot;: &quot;movie in movie&quot;}, {&quot;id&quot;: 12396, &quot;name&quot;: &quot;hollywood&quot;}, {&quot;id&quot;: 15060, &quot;name&quot;: &quot;period drama&quot;}]"/>
    <s v="en"/>
    <s v="Tells the comedic tale of Eddie Mannix, a fixer who worked for the Hollywood studios in the 1950s. The story finds him at work when a star mysteriously disappears in the middle of filming."/>
    <n v="39006187"/>
    <s v="[{&quot;name&quot;: &quot;Universal Pictures&quot;, &quot;id&quot;: 33}, {&quot;name&quot;: &quot;Mike Zoss Productions&quot;, &quot;id&quot;: 2092}, {&quot;name&quot;: &quot;Working Title Films&quot;, &quot;id&quot;: 10163}]"/>
    <x v="14"/>
    <s v="[{&quot;iso_3166_1&quot;: &quot;US&quot;, &quot;name&quot;: &quot;United States of America&quot;}]"/>
    <d v="2016-02-05T00:00:00"/>
    <x v="5"/>
    <n v="63647656"/>
    <n v="106"/>
    <s v="[{&quot;iso_639_1&quot;: &quot;en&quot;, &quot;name&quot;: &quot;English&quot;}]"/>
    <s v="Released"/>
    <s v="Lights. Camera. Abduction."/>
    <s v="5.7"/>
    <n v="1309"/>
    <n v="41647656"/>
  </r>
  <r>
    <n v="22000000"/>
    <s v="[{ 28, name: Action}, { 53, name: Thriller}]"/>
    <x v="0"/>
    <s v=" Thriller"/>
    <s v="-"/>
    <s v="-"/>
    <m/>
    <n v="204082"/>
    <x v="1747"/>
    <s v="[{&quot;id&quot;: 818, &quot;name&quot;: &quot;based on novel&quot;}, {&quot;id&quot;: 2231, &quot;name&quot;: &quot;drug dealer&quot;}, {&quot;id&quot;: 8440, &quot;name&quot;: &quot;ex-cop&quot;}, {&quot;id&quot;: 11004, &quot;name&quot;: &quot;rural setting&quot;}, {&quot;id&quot;: 11199, &quot;name&quot;: &quot;undercover cop&quot;}, {&quot;id&quot;: 11341, &quot;name&quot;: &quot;methamphetamine&quot;}, {&quot;id&quot;: 14736, &quot;name&quot;: &quot;motorcycle gang&quot;}, {&quot;id&quot;: 14964, &quot;name&quot;: &quot;drug&quot;}, {&quot;id&quot;: 15095, &quot;name&quot;: &quot;revenge motive&quot;}, {&quot;id&quot;: 15300, &quot;name&quot;: &quot;father daughter relationship&quot;}, {&quot;id&quot;: 207726, &quot;name&quot;: &quot;lousiana bayou&quot;}]"/>
    <s v="en"/>
    <s v="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
    <n v="35737655"/>
    <s v="[{&quot;name&quot;: &quot;Millennium Films&quot;, &quot;id&quot;: 10254}, {&quot;name&quot;: &quot;Open Road Films&quot;, &quot;id&quot;: 10427}]"/>
    <x v="88"/>
    <s v="[{&quot;iso_3166_1&quot;: &quot;US&quot;, &quot;name&quot;: &quot;United States of America&quot;}]"/>
    <d v="2013-11-27T00:00:00"/>
    <x v="8"/>
    <n v="43058898"/>
    <n v="100"/>
    <s v="[{&quot;iso_639_1&quot;: &quot;en&quot;, &quot;name&quot;: &quot;English&quot;}]"/>
    <s v="Released"/>
    <s v="How far would you go to protect your home?"/>
    <s v="6.4"/>
    <n v="875"/>
    <n v="21058898"/>
  </r>
  <r>
    <n v="22000000"/>
    <s v="[{ 10751, name: Family}, { 27, name: Horror}]"/>
    <x v="7"/>
    <s v=" Horror"/>
    <s v="-"/>
    <s v="-"/>
    <m/>
    <n v="24100"/>
    <x v="1748"/>
    <s v="[{&quot;id&quot;: 818, &quot;name&quot;: &quot;based on novel&quot;}, {&quot;id&quot;: 3133, &quot;name&quot;: &quot;vampire&quot;}, {&quot;id&quot;: 4197, &quot;name&quot;: &quot;bite&quot;}, {&quot;id&quot;: 10183, &quot;name&quot;: &quot;independent film&quot;}, {&quot;id&quot;: 231407, &quot;name&quot;: &quot;fang vamp&quot;}]"/>
    <s v="en"/>
    <s v="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
    <n v="4365196"/>
    <s v="[{&quot;name&quot;: &quot;New Line Cinema&quot;, &quot;id&quot;: 12}]"/>
    <x v="12"/>
    <s v="[{&quot;iso_3166_1&quot;: &quot;DE&quot;, &quot;name&quot;: &quot;Germany&quot;}, {&quot;iso_3166_1&quot;: &quot;NL&quot;, &quot;name&quot;: &quot;Netherlands&quot;}, {&quot;iso_3166_1&quot;: &quot;US&quot;, &quot;name&quot;: &quot;United States of America&quot;}]"/>
    <d v="2000-10-27T00:00:00"/>
    <x v="20"/>
    <n v="13555988"/>
    <n v="95"/>
    <s v="[{&quot;iso_639_1&quot;: &quot;en&quot;, &quot;name&quot;: &quot;English&quot;}, {&quot;iso_639_1&quot;: &quot;de&quot;, &quot;name&quot;: &quot;Deutsch&quot;}]"/>
    <s v="Released"/>
    <s v="They're not just best friends, they're blood brothers."/>
    <s v="6.1"/>
    <n v="77"/>
    <n v="-8444012"/>
  </r>
  <r>
    <n v="22000000"/>
    <s v="[{ 28, name: Action}, { 12, name: Adventure}, { 80, name: Crime}, { 878, name: Science Fiction}, { 53, name: Thriller}]"/>
    <x v="0"/>
    <s v=" Adventure"/>
    <s v=" Crime"/>
    <s v=" Science Fiction"/>
    <m/>
    <n v="5550"/>
    <x v="1749"/>
    <s v="[{&quot;id&quot;: 679, &quot;name&quot;: &quot;cyborg&quot;}, {&quot;id&quot;: 4565, &quot;name&quot;: &quot;dystopia&quot;}, {&quot;id&quot;: 6149, &quot;name&quot;: &quot;police&quot;}, {&quot;id&quot;: 9663, &quot;name&quot;: &quot;sequel&quot;}, {&quot;id&quot;: 12190, &quot;name&quot;: &quot;cyberpunk&quot;}, {&quot;id&quot;: 33699, &quot;name&quot;: &quot;policeman&quot;}, {&quot;id&quot;: 184213, &quot;name&quot;: &quot;robocop&quot;}]"/>
    <s v="en"/>
    <s v="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
    <n v="14725467"/>
    <s v="[{&quot;name&quot;: &quot;Orion Pictures&quot;, &quot;id&quot;: 41}]"/>
    <x v="175"/>
    <s v="[{&quot;iso_3166_1&quot;: &quot;US&quot;, &quot;name&quot;: &quot;United States of America&quot;}]"/>
    <d v="1993-04-17T00:00:00"/>
    <x v="26"/>
    <n v="10696210"/>
    <n v="104"/>
    <s v="[{&quot;iso_639_1&quot;: &quot;en&quot;, &quot;name&quot;: &quot;English&quot;}, {&quot;iso_639_1&quot;: &quot;ja&quot;, &quot;name&quot;: &quot;\u65e5\u672c\u8a9e&quot;}]"/>
    <s v="Released"/>
    <s v="He's back to lay down the law."/>
    <s v="4.2"/>
    <n v="305"/>
    <n v="-11303790"/>
  </r>
  <r>
    <n v="25000000"/>
    <s v="[{ 53, name: Thriller}, { 28, name: Action}, { 80, name: Crime}]"/>
    <x v="6"/>
    <s v=" Action"/>
    <s v=" Crime"/>
    <s v="-"/>
    <s v="http://www.thetransporterrefueled.com/"/>
    <n v="287948"/>
    <x v="1750"/>
    <s v="[{&quot;id&quot;: 396, &quot;name&quot;: &quot;transporter&quot;}, {&quot;id&quot;: 9663, &quot;name&quot;: &quot;sequel&quot;}, {&quot;id&quot;: 9937, &quot;name&quot;: &quot;suspense&quot;}, {&quot;id&quot;: 33885, &quot;name&quot;: &quot;car&quot;}, {&quot;id&quot;: 191845, &quot;name&quot;: &quot;bank heist&quot;}, {&quot;id&quot;: 210313, &quot;name&quot;: &quot;action&quot;}]"/>
    <s v="en"/>
    <s v="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
    <n v="25002715"/>
    <s v="[{&quot;name&quot;: &quot;EuropaCorp&quot;, &quot;id&quot;: 6896}]"/>
    <x v="324"/>
    <s v="[{&quot;iso_3166_1&quot;: &quot;BE&quot;, &quot;name&quot;: &quot;Belgium&quot;}, {&quot;iso_3166_1&quot;: &quot;CN&quot;, &quot;name&quot;: &quot;China&quot;}, {&quot;iso_3166_1&quot;: &quot;FR&quot;, &quot;name&quot;: &quot;France&quot;}]"/>
    <d v="2015-09-03T00:00:00"/>
    <x v="2"/>
    <n v="72629670"/>
    <n v="96"/>
    <s v="[{&quot;iso_639_1&quot;: &quot;en&quot;, &quot;name&quot;: &quot;English&quot;}]"/>
    <s v="Released"/>
    <s v="He Delivers."/>
    <s v="5.2"/>
    <n v="559"/>
    <n v="47629670"/>
  </r>
  <r>
    <n v="21000000"/>
    <s v="[{ 18, name: Drama}, { 53, name: Thriller}, { 10752, name: War}]"/>
    <x v="5"/>
    <s v=" Thriller"/>
    <s v=" War"/>
    <s v="-"/>
    <m/>
    <n v="9075"/>
    <x v="1751"/>
    <s v="[{&quot;id&quot;: 930, &quot;name&quot;: &quot;in love with enemy&quot;}, {&quot;id&quot;: 1199, &quot;name&quot;: &quot;netherlands&quot;}, {&quot;id&quot;: 1956, &quot;name&quot;: &quot;world war ii&quot;}, {&quot;id&quot;: 3246, &quot;name&quot;: &quot;prosecution&quot;}]"/>
    <s v="nl"/>
    <s v="In the Nazi-occupied Netherlands during World War II, a Jewish singer infiltrates the regional Gestapo headquarters for the Dutch resistance."/>
    <n v="13906611"/>
    <s v="[{&quot;name&quot;: &quot;CoBo Fund&quot;, &quot;id&quot;: 234}, {&quot;name&quot;: &quot;Studio Babelsberg&quot;, &quot;id&quot;: 264}, {&quot;name&quot;: &quot;Motel Films&quot;, &quot;id&quot;: 865}, {&quot;name&quot;: &quot;Motion Investment Group&quot;, &quot;id&quot;: 1991}, {&quot;name&quot;: &quot;Egoli Tossell Film AG&quot;, &quot;id&quot;: 2254}, {&quot;name&quot;: &quot;Filmf\u00f6rderungsanstalt (FFA)&quot;, &quot;id&quot;: 4247}, {&quot;name&quot;: &quot;Nederlands Fonds voor de Film&quot;, &quot;id&quot;: 4508}, {&quot;name&quot;: &quot;Medienboard Berlin-Brandenburg&quot;, &quot;id&quot;: 7307}, {&quot;name&quot;: &quot;uFilm&quot;, &quot;id&quot;: 8676}, {&quot;name&quot;: &quot;Le Tax Shelter du Gouvernement F\u00e9d\u00e9ral de Belgique&quot;, &quot;id&quot;: 11921}, {&quot;name&quot;: &quot;Fu Works&quot;, &quot;id&quot;: 12046}, {&quot;name&quot;: &quot;Hector BV&quot;, &quot;id&quot;: 16618}, {&quot;name&quot;: &quot;Media Programme of the European Community&quot;, &quot;id&quot;: 21972}, {&quot;name&quot;: &quot;Euroimages Fund of the Council of Europe&quot;, &quot;id&quot;: 23192}, {&quot;name&quot;: &quot;VIP 4 Medienfonds&quot;, &quot;id&quot;: 23238}, {&quot;name&quot;: &quot;ContentFilm International&quot;, &quot;id&quot;: 25487}, {&quot;name&quot;: &quot;Clockwork Pictures&quot;, &quot;id&quot;: 25488}]"/>
    <x v="325"/>
    <s v="[{&quot;iso_3166_1&quot;: &quot;NL&quot;, &quot;name&quot;: &quot;Netherlands&quot;}, {&quot;iso_3166_1&quot;: &quot;DE&quot;, &quot;name&quot;: &quot;Germany&quot;}, {&quot;iso_3166_1&quot;: &quot;GB&quot;, &quot;name&quot;: &quot;United Kingdom&quot;}]"/>
    <d v="2006-09-01T00:00:00"/>
    <x v="6"/>
    <n v="26193068"/>
    <n v="145"/>
    <s v="[{&quot;iso_639_1&quot;: &quot;nl&quot;, &quot;name&quot;: &quot;Nederlands&quot;}, {&quot;iso_639_1&quot;: &quot;de&quot;, &quot;name&quot;: &quot;Deutsch&quot;}, {&quot;iso_639_1&quot;: &quot;en&quot;, &quot;name&quot;: &quot;English&quot;}, {&quot;iso_639_1&quot;: &quot;he&quot;, &quot;name&quot;: &quot;\u05e2\u05b4\u05d1\u05b0\u05e8\u05b4\u05d9\u05ea&quot;}]"/>
    <s v="Released"/>
    <s v="To fight the enemy, she must become one of them."/>
    <s v="7.2"/>
    <n v="277"/>
    <n v="5193068"/>
  </r>
  <r>
    <n v="22000000"/>
    <s v="[{ 10749, name: Romance}, { 18, name: Drama}, { 36, name: History}, { 10752, name: War}, { 10402, name: Music}]"/>
    <x v="12"/>
    <s v=" Drama"/>
    <s v=" History"/>
    <s v=" War"/>
    <m/>
    <n v="11661"/>
    <x v="1752"/>
    <s v="[{&quot;id&quot;: 65, &quot;name&quot;: &quot;holiday&quot;}, {&quot;id&quot;: 2504, &quot;name&quot;: &quot;world war i&quot;}, {&quot;id&quot;: 6062, &quot;name&quot;: &quot;hostility&quot;}, {&quot;id&quot;: 10229, &quot;name&quot;: &quot;singer&quot;}, {&quot;id&quot;: 12990, &quot;name&quot;: &quot;singing&quot;}, {&quot;id&quot;: 207317, &quot;name&quot;: &quot;christmas&quot;}]"/>
    <s v="fr"/>
    <s v="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
    <n v="13960945"/>
    <s v="[{&quot;name&quot;: &quot;Senator Film Produktion&quot;, &quot;id&quot;: 191}, {&quot;name&quot;: &quot;Media Pro Pictures&quot;, &quot;id&quot;: 3244}, {&quot;name&quot;: &quot;TF1 Films Production&quot;, &quot;id&quot;: 3823}, {&quot;name&quot;: &quot;Nord-Ouest Productions&quot;, &quot;id&quot;: 4176}, {&quot;name&quot;: &quot;The Bureau&quot;, &quot;id&quot;: 10441}, {&quot;name&quot;: &quot;Art\u00e9mis Productions&quot;, &quot;id&quot;: 11773}, {&quot;name&quot;: &quot;Les Productions de la Gu\u00e9ville&quot;, &quot;id&quot;: 17873}]"/>
    <x v="326"/>
    <s v="[{&quot;iso_3166_1&quot;: &quot;BE&quot;, &quot;name&quot;: &quot;Belgium&quot;}, {&quot;iso_3166_1&quot;: &quot;FR&quot;, &quot;name&quot;: &quot;France&quot;}, {&quot;iso_3166_1&quot;: &quot;DE&quot;, &quot;name&quot;: &quot;Germany&quot;}, {&quot;iso_3166_1&quot;: &quot;JP&quot;, &quot;name&quot;: &quot;Japan&quot;}, {&quot;iso_3166_1&quot;: &quot;NO&quot;, &quot;name&quot;: &quot;Norway&quot;}, {&quot;iso_3166_1&quot;: &quot;RO&quot;, &quot;name&quot;: &quot;Romania&quot;}, {&quot;iso_3166_1&quot;: &quot;GB&quot;, &quot;name&quot;: &quot;United Kingdom&quot;}, {&quot;iso_3166_1&quot;: &quot;US&quot;, &quot;name&quot;: &quot;United States of America&quot;}]"/>
    <d v="2005-11-09T00:00:00"/>
    <x v="11"/>
    <n v="17709155"/>
    <n v="116"/>
    <s v="[{&quot;iso_639_1&quot;: &quot;en&quot;, &quot;name&quot;: &quot;English&quot;}, {&quot;iso_639_1&quot;: &quot;fr&quot;, &quot;name&quot;: &quot;Fran\u00e7ais&quot;}, {&quot;iso_639_1&quot;: &quot;de&quot;, &quot;name&quot;: &quot;Deutsch&quot;}, {&quot;iso_639_1&quot;: &quot;la&quot;, &quot;name&quot;: &quot;Latin&quot;}]"/>
    <s v="Released"/>
    <s v="France 1914. A moment of humanity that made history."/>
    <s v="7.2"/>
    <n v="212"/>
    <n v="-4290845"/>
  </r>
  <r>
    <n v="2000000"/>
    <s v="[{ 28, name: Action}, { 35, name: Comedy}, { 10749, name: Romance}]"/>
    <x v="0"/>
    <s v=" Comedy"/>
    <s v=" Romance"/>
    <s v="-"/>
    <s v="http://www.hitandrunmovie.com/"/>
    <n v="109513"/>
    <x v="1753"/>
    <s v="[{&quot;id&quot;: 4009, &quot;name&quot;: &quot;witness protection&quot;}, {&quot;id&quot;: 161974, &quot;name&quot;: &quot;getaway driver&quot;}, {&quot;id&quot;: 179431, &quot;name&quot;: &quot;duringcreditsstinger&quot;}]"/>
    <s v="en"/>
    <s v="Former getaway driver Charlie Bronson jeopardizes his Witness Protection Plan identity in order to help his girlfriend get to Los Angeles. The feds and Charlie's former gang chase them on the road."/>
    <n v="16668854"/>
    <s v="[{&quot;name&quot;: &quot;Primate Pictures&quot;, &quot;id&quot;: 10424}, {&quot;name&quot;: &quot;Kim and Jim Productions&quot;, &quot;id&quot;: 10425}, {&quot;name&quot;: &quot;Panay Films&quot;, &quot;id&quot;: 10426}, {&quot;name&quot;: &quot;Exclusive Media Group&quot;, &quot;id&quot;: 11448}]"/>
    <x v="327"/>
    <s v="[{&quot;iso_3166_1&quot;: &quot;US&quot;, &quot;name&quot;: &quot;United States of America&quot;}]"/>
    <d v="2012-08-22T00:00:00"/>
    <x v="3"/>
    <n v="14400000"/>
    <n v="100"/>
    <s v="[{&quot;iso_639_1&quot;: &quot;en&quot;, &quot;name&quot;: &quot;English&quot;}, {&quot;iso_639_1&quot;: &quot;fr&quot;, &quot;name&quot;: &quot;Fran\u00e7ais&quot;}, {&quot;iso_639_1&quot;: &quot;pl&quot;, &quot;name&quot;: &quot;Polski&quot;}]"/>
    <s v="Released"/>
    <s v="A Comedy That Never Takes Its Foot Off The Gas"/>
    <s v="5.5"/>
    <n v="224"/>
    <n v="12400000"/>
  </r>
  <r>
    <n v="22000000"/>
    <s v="[{ 9648, name: Mystery}, { 53, name: Thriller}]"/>
    <x v="14"/>
    <s v=" Thriller"/>
    <s v="-"/>
    <s v="-"/>
    <m/>
    <n v="204922"/>
    <x v="1754"/>
    <s v="[{&quot;id&quot;: 1453, &quot;name&quot;: &quot;amnesia&quot;}, {&quot;id&quot;: 2726, &quot;name&quot;: &quot;therapist&quot;}, {&quot;id&quot;: 2879, &quot;name&quot;: &quot;aggression&quot;}, {&quot;id&quot;: 11612, &quot;name&quot;: &quot;hospital&quot;}, {&quot;id&quot;: 187844, &quot;name&quot;: &quot;flashback&quot;}]"/>
    <s v="en"/>
    <s v="A woman wakes up every day, remembering nothing as a result of a traumatic accident in her past. One day, new terrifying truths emerge that force her to question everyone around her."/>
    <n v="48784734"/>
    <s v="[{&quot;name&quot;: &quot;StudioCanal&quot;, &quot;id&quot;: 694}, {&quot;name&quot;: &quot;Scott Free Productions&quot;, &quot;id&quot;: 1645}, {&quot;name&quot;: &quot;Millennium Films&quot;, &quot;id&quot;: 10254}, {&quot;name&quot;: &quot;Film i V\u00e4st&quot;, &quot;id&quot;: 17513}, {&quot;name&quot;: &quot;Filmgate Films&quot;, &quot;id&quot;: 18230}, {&quot;name&quot;: &quot;Clarius Entertainment&quot;, &quot;id&quot;: 36991}]"/>
    <x v="161"/>
    <s v="[{&quot;iso_3166_1&quot;: &quot;FR&quot;, &quot;name&quot;: &quot;France&quot;}, {&quot;iso_3166_1&quot;: &quot;SE&quot;, &quot;name&quot;: &quot;Sweden&quot;}, {&quot;iso_3166_1&quot;: &quot;GB&quot;, &quot;name&quot;: &quot;United Kingdom&quot;}]"/>
    <d v="2014-09-03T00:00:00"/>
    <x v="10"/>
    <n v="15447154"/>
    <n v="92"/>
    <s v="[{&quot;iso_639_1&quot;: &quot;en&quot;, &quot;name&quot;: &quot;English&quot;}]"/>
    <s v="Released"/>
    <s v="Who do you trust?"/>
    <s v="6.2"/>
    <n v="659"/>
    <n v="-6552846"/>
  </r>
  <r>
    <n v="22000000"/>
    <s v="[{ 28, name: Action}, { 53, name: Thriller}, { 12, name: Adventure}]"/>
    <x v="0"/>
    <s v=" Thriller"/>
    <s v=" Adventure"/>
    <s v="-"/>
    <m/>
    <n v="38985"/>
    <x v="1755"/>
    <s v="[{&quot;id&quot;: 1560, &quot;name&quot;: &quot;dynamite&quot;}, {&quot;id&quot;: 1926, &quot;name&quot;: &quot;car journey&quot;}, {&quot;id&quot;: 6342, &quot;name&quot;: &quot;nicaragua&quot;}, {&quot;id&quot;: 15009, &quot;name&quot;: &quot;criminal&quot;}, {&quot;id&quot;: 33344, &quot;name&quot;: &quot;bandit&quot;}, {&quot;id&quot;: 166974, &quot;name&quot;: &quot;explosives&quot;}, {&quot;id&quot;: 168723, &quot;name&quot;: &quot;latin america&quot;}, {&quot;id&quot;: 174468, &quot;name&quot;: &quot;rope bridge&quot;}, {&quot;id&quot;: 181321, &quot;name&quot;: &quot;transport&quot;}, {&quot;id&quot;: 181322, &quot;name&quot;: &quot;nitroglycerin&quot;}, {&quot;id&quot;: 181323, &quot;name&quot;: &quot;oil company&quot;}, {&quot;id&quot;: 181324, &quot;name&quot;: &quot;existentialism&quot;}, {&quot;id&quot;: 181325, &quot;name&quot;: &quot;dangerous mission&quot;}]"/>
    <s v="en"/>
    <s v="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
    <n v="9088209"/>
    <s v="[{&quot;name&quot;: &quot;Paramount Pictures&quot;, &quot;id&quot;: 4}, {&quot;name&quot;: &quot;Universal Pictures&quot;, &quot;id&quot;: 33}, {&quot;name&quot;: &quot;Film Properties International N.V.&quot;, &quot;id&quot;: 10956}]"/>
    <x v="9"/>
    <s v="[{&quot;iso_3166_1&quot;: &quot;US&quot;, &quot;name&quot;: &quot;United States of America&quot;}]"/>
    <d v="1977-06-24T00:00:00"/>
    <x v="44"/>
    <n v="12000000"/>
    <n v="121"/>
    <s v="[{&quot;iso_639_1&quot;: &quot;en&quot;, &quot;name&quot;: &quot;English&quot;}, {&quot;iso_639_1&quot;: &quot;fr&quot;, &quot;name&quot;: &quot;Fran\u00e7ais&quot;}, {&quot;iso_639_1&quot;: &quot;de&quot;, &quot;name&quot;: &quot;Deutsch&quot;}, {&quot;iso_639_1&quot;: &quot;es&quot;, &quot;name&quot;: &quot;Espa\u00f1ol&quot;}]"/>
    <s v="Released"/>
    <s v="WANTED. Four men willing to drive a cargo of death to escape a life in hell."/>
    <s v="7.4"/>
    <n v="98"/>
    <n v="-10000000"/>
  </r>
  <r>
    <n v="22000000"/>
    <s v="[{ 18, name: Drama}]"/>
    <x v="5"/>
    <s v="-"/>
    <s v="-"/>
    <s v="-"/>
    <s v="http://www.stonemovie.com/stone.html"/>
    <n v="44113"/>
    <x v="1756"/>
    <s v="[{&quot;id&quot;: 378, &quot;name&quot;: &quot;prison&quot;}, {&quot;id&quot;: 657, &quot;name&quot;: &quot;fire&quot;}, {&quot;id&quot;: 2887, &quot;name&quot;: &quot;manipulation&quot;}, {&quot;id&quot;: 3182, &quot;name&quot;: &quot;seduction&quot;}, {&quot;id&quot;: 4459, &quot;name&quot;: &quot;vegetarian&quot;}, {&quot;id&quot;: 5500, &quot;name&quot;: &quot;playground&quot;}, {&quot;id&quot;: 9758, &quot;name&quot;: &quot;deception&quot;}, {&quot;id&quot;: 11363, &quot;name&quot;: &quot;arson&quot;}, {&quot;id&quot;: 15232, &quot;name&quot;: &quot;parole&quot;}, {&quot;id&quot;: 15233, &quot;name&quot;: &quot;arsonist&quot;}, {&quot;id&quot;: 15234, &quot;name&quot;: &quot;convict&quot;}, {&quot;id&quot;: 15235, &quot;name&quot;: &quot;house fire&quot;}]"/>
    <s v="en"/>
    <s v="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
    <n v="12445176"/>
    <s v="[{&quot;name&quot;: &quot;Stone Productions&quot;, &quot;id&quot;: 6572}, {&quot;name&quot;: &quot;Mimran Schur Pictures&quot;, &quot;id&quot;: 6573}]"/>
    <x v="328"/>
    <s v="[{&quot;iso_3166_1&quot;: &quot;US&quot;, &quot;name&quot;: &quot;United States of America&quot;}]"/>
    <d v="2010-10-07T00:00:00"/>
    <x v="4"/>
    <n v="9479718"/>
    <n v="105"/>
    <s v="[{&quot;iso_639_1&quot;: &quot;en&quot;, &quot;name&quot;: &quot;English&quot;}]"/>
    <s v="Released"/>
    <s v="Some People Tell Lies. Others Live Them."/>
    <s v="5.2"/>
    <n v="192"/>
    <n v="-12520282"/>
  </r>
  <r>
    <n v="22000000"/>
    <s v="[{ 53, name: Thriller}, { 18, name: Drama}, { 80, name: Crime}]"/>
    <x v="6"/>
    <s v=" Drama"/>
    <s v=" Crime"/>
    <s v="-"/>
    <m/>
    <n v="164457"/>
    <x v="1757"/>
    <s v="[{&quot;id&quot;: 378, &quot;name&quot;: &quot;prison&quot;}, {&quot;id&quot;: 380, &quot;name&quot;: &quot;brother brother relationship&quot;}, {&quot;id&quot;: 2231, &quot;name&quot;: &quot;drug dealer&quot;}, {&quot;id&quot;: 5301, &quot;name&quot;: &quot;brother&quot;}, {&quot;id&quot;: 9748, &quot;name&quot;: &quot;revenge&quot;}, {&quot;id&quot;: 11494, &quot;name&quot;: &quot;drug use&quot;}, {&quot;id&quot;: 13063, &quot;name&quot;: &quot;car accident&quot;}, {&quot;id&quot;: 15108, &quot;name&quot;: &quot;justice&quot;}, {&quot;id&quot;: 18035, &quot;name&quot;: &quot;family&quot;}, {&quot;id&quot;: 166816, &quot;name&quot;: &quot;bare knuckle fighting&quot;}, {&quot;id&quot;: 195621, &quot;name&quot;: &quot;rust belt&quot;}, {&quot;id&quot;: 207268, &quot;name&quot;: &quot;neo-noir&quot;}, {&quot;id&quot;: 207935, &quot;name&quot;: &quot;manslaughter&quot;}, {&quot;id&quot;: 238189, &quot;name&quot;: &quot;social decay&quot;}, {&quot;id&quot;: 238190, &quot;name&quot;: &quot;ptsd&quot;}]"/>
    <s v="en"/>
    <s v="Two brothers live in the economically-depressed Rust Belt, when a cruel twist of fate lands one in prison. His brother is then lured into one of the most violent crime rings in the Northeast."/>
    <n v="29230298"/>
    <s v="[{&quot;name&quot;: &quot;Appian Way&quot;, &quot;id&quot;: 562}, {&quot;name&quot;: &quot;Scott Free Productions&quot;, &quot;id&quot;: 1645}, {&quot;name&quot;: &quot;Relativity Media&quot;, &quot;id&quot;: 7295}, {&quot;name&quot;: &quot;Energy Entertainment&quot;, &quot;id&quot;: 18617}, {&quot;name&quot;: &quot;Red Granite Pictures&quot;, &quot;id&quot;: 19177}]"/>
    <x v="196"/>
    <s v="[{&quot;iso_3166_1&quot;: &quot;US&quot;, &quot;name&quot;: &quot;United States of America&quot;}]"/>
    <d v="2013-12-06T00:00:00"/>
    <x v="8"/>
    <n v="15400000"/>
    <n v="116"/>
    <s v="[{&quot;iso_639_1&quot;: &quot;en&quot;, &quot;name&quot;: &quot;English&quot;}]"/>
    <s v="Released"/>
    <s v="Sometimes your battles choose you."/>
    <s v="6.5"/>
    <n v="720"/>
    <n v="-6600000"/>
  </r>
  <r>
    <n v="25000000"/>
    <s v="[{ 18, name: Drama}, { 9648, name: Mystery}, { 80, name: Crime}]"/>
    <x v="5"/>
    <s v=" Mystery"/>
    <s v=" Crime"/>
    <s v="-"/>
    <s v="http://michaelclayton.warnerbros.com/"/>
    <n v="4566"/>
    <x v="1758"/>
    <s v="[{&quot;id&quot;: 627, &quot;name&quot;: &quot;killing&quot;}, {&quot;id&quot;: 1946, &quot;name&quot;: &quot;restaurant&quot;}, {&quot;id&quot;: 2686, &quot;name&quot;: &quot;chambers of a barrister&quot;}, {&quot;id&quot;: 3692, &quot;name&quot;: &quot;scandal&quot;}, {&quot;id&quot;: 4687, &quot;name&quot;: &quot;pretended suicide&quot;}, {&quot;id&quot;: 7335, &quot;name&quot;: &quot;lawsuit&quot;}, {&quot;id&quot;: 7336, &quot;name&quot;: &quot;car bomb&quot;}, {&quot;id&quot;: 7337, &quot;name&quot;: &quot;business ethics&quot;}, {&quot;id&quot;: 7340, &quot;name&quot;: &quot;crooked lawyer&quot;}]"/>
    <s v="en"/>
    <s v="A law firm brings in its 'fixer' to remedy the situation after a lawyer has a breakdown while representing a chemical company that he knows is guilty in a multi-billion dollar class action suit."/>
    <n v="18961323"/>
    <s v="[{&quot;name&quot;: &quot;Castle Rock Entertainment&quot;, &quot;id&quot;: 97}, {&quot;name&quot;: &quot;Mirage Enterprises&quot;, &quot;id&quot;: 932}, {&quot;name&quot;: &quot;Section Eight Productions&quot;, &quot;id&quot;: 14315}]"/>
    <x v="130"/>
    <s v="[{&quot;iso_3166_1&quot;: &quot;US&quot;, &quot;name&quot;: &quot;United States of America&quot;}]"/>
    <d v="2007-09-28T00:00:00"/>
    <x v="1"/>
    <n v="92991835"/>
    <n v="119"/>
    <s v="[{&quot;iso_639_1&quot;: &quot;en&quot;, &quot;name&quot;: &quot;English&quot;}]"/>
    <s v="Released"/>
    <s v="The truth can be adjusted"/>
    <s v="6.5"/>
    <n v="501"/>
    <n v="67991835"/>
  </r>
  <r>
    <n v="22000000"/>
    <s v="[{ 16, name: Animation}, { 12, name: Adventure}, { 10749, name: Romance}]"/>
    <x v="3"/>
    <s v=" Adventure"/>
    <s v=" Romance"/>
    <s v="-"/>
    <m/>
    <n v="153158"/>
    <x v="1759"/>
    <s v="[{&quot;id&quot;: 13042, &quot;name&quot;: &quot;soccer&quot;}]"/>
    <s v="es"/>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n v="14866351"/>
    <s v="[{&quot;name&quot;: &quot;100 Bares&quot;, &quot;id&quot;: 5517}, {&quot;name&quot;: &quot;Ministerio de Cultura&quot;, &quot;id&quot;: 11408}, {&quot;name&quot;: &quot;Instituto de Cr\u00e9dito Oficial (ICO)&quot;, &quot;id&quot;: 11427}, {&quot;name&quot;: &quot;Televisi\u00f3n Federal (Telefe)&quot;, &quot;id&quot;: 21915}, {&quot;name&quot;: &quot;369 Productions&quot;, &quot;id&quot;: 22128}, {&quot;name&quot;: &quot;Catmandu Branded Entertainment&quot;, &quot;id&quot;: 22130}, {&quot;name&quot;: &quot;JEMPSA&quot;, &quot;id&quot;: 22133}, {&quot;name&quot;: &quot;Plural - Jempsa&quot;, &quot;id&quot;: 22134}, {&quot;name&quot;: &quot;Prana Animation Studios&quot;, &quot;id&quot;: 22135}]"/>
    <x v="329"/>
    <s v="[{&quot;iso_3166_1&quot;: &quot;AR&quot;, &quot;name&quot;: &quot;Argentina&quot;}, {&quot;iso_3166_1&quot;: &quot;ES&quot;, &quot;name&quot;: &quot;Spain&quot;}]"/>
    <d v="2013-07-18T00:00:00"/>
    <x v="8"/>
    <n v="24000000"/>
    <n v="106"/>
    <s v="[{&quot;iso_639_1&quot;: &quot;es&quot;, &quot;name&quot;: &quot;Espa\u00f1ol&quot;}, {&quot;iso_639_1&quot;: &quot;en&quot;, &quot;name&quot;: &quot;English&quot;}]"/>
    <s v="Released"/>
    <s v="There's only one team this summer."/>
    <s v="6.0"/>
    <n v="122"/>
    <n v="2000000"/>
  </r>
  <r>
    <n v="18000000"/>
    <s v="[{ 878, name: Science Fiction}, { 28, name: Action}, { 12, name: Adventure}, { 53, name: Thriller}]"/>
    <x v="4"/>
    <s v=" Action"/>
    <s v=" Adventure"/>
    <s v=" Thriller"/>
    <m/>
    <n v="10724"/>
    <x v="1760"/>
    <s v="[{&quot;id&quot;: 334, &quot;name&quot;: &quot;flying&quot;}, {&quot;id&quot;: 3203, &quot;name&quot;: &quot;pilot&quot;}, {&quot;id&quot;: 3773, &quot;name&quot;: &quot;kampfjet&quot;}, {&quot;id&quot;: 3864, &quot;name&quot;: &quot;false identity&quot;}, {&quot;id&quot;: 6093, &quot;name&quot;: &quot;assault&quot;}, {&quot;id&quot;: 9937, &quot;name&quot;: &quot;suspense&quot;}]"/>
    <s v="en"/>
    <s v="The Soviets have developed a revolutionary new jet fighter, called &quot;Firefox&quot;. Naturally, the British are worried that the jet will be used as a first-strike weapon, as rumours say that the jet is indetectable on radar. They send ex-Vietnam War pilot Mitchell Gant on a covert mission into the Soviet Union to steal Firefox."/>
    <n v="8700565"/>
    <s v="[{&quot;name&quot;: &quot;Malpaso Productions&quot;, &quot;id&quot;: 171}]"/>
    <x v="167"/>
    <s v="[{&quot;iso_3166_1&quot;: &quot;US&quot;, &quot;name&quot;: &quot;United States of America&quot;}]"/>
    <d v="1982-06-13T00:00:00"/>
    <x v="25"/>
    <n v="70687344"/>
    <n v="136"/>
    <s v="[{&quot;iso_639_1&quot;: &quot;ru&quot;, &quot;name&quot;: &quot;P\u0443\u0441\u0441\u043a\u0438\u0439&quot;}, {&quot;iso_639_1&quot;: &quot;en&quot;, &quot;name&quot;: &quot;English&quot;}]"/>
    <s v="Released"/>
    <s v="...the most devastating killing machine ever built... his job... steal it!"/>
    <s v="5.5"/>
    <n v="139"/>
    <n v="52687344"/>
  </r>
  <r>
    <n v="21000000"/>
    <s v="[{ 28, name: Action}, { 12, name: Adventure}, { 35, name: Comedy}, { 10751, name: Family}, { 14, name: Fantasy}, { 878, name: Science Fiction}]"/>
    <x v="0"/>
    <s v=" Adventure"/>
    <s v=" Comedy"/>
    <s v=" Family"/>
    <m/>
    <n v="1499"/>
    <x v="1761"/>
    <s v="[{&quot;id&quot;: 233, &quot;name&quot;: &quot;japan&quot;}, {&quot;id&quot;: 4379, &quot;name&quot;: &quot;time travel&quot;}, {&quot;id&quot;: 10278, &quot;name&quot;: &quot;ninja&quot;}]"/>
    <s v="en"/>
    <s v="The four turtles travel back in time to the days of the legendary and deadly samurai in ancient Japan, where they train to perfect the art of becoming one. The turtles also assist a small village in an uprising."/>
    <n v="10207065"/>
    <s v="[{&quot;name&quot;: &quot;New Line Cinema&quot;, &quot;id&quot;: 12}, {&quot;name&quot;: &quot;Golden Harvest Pictures&quot;, &quot;id&quot;: 969}, {&quot;name&quot;: &quot;Clearwater Holdings Limited&quot;, &quot;id&quot;: 53677}]"/>
    <x v="12"/>
    <s v="[{&quot;iso_3166_1&quot;: &quot;HK&quot;, &quot;name&quot;: &quot;Hong Kong&quot;}, {&quot;iso_3166_1&quot;: &quot;US&quot;, &quot;name&quot;: &quot;United States of America&quot;}]"/>
    <d v="1993-03-17T00:00:00"/>
    <x v="26"/>
    <n v="42000000"/>
    <n v="96"/>
    <s v="[{&quot;iso_639_1&quot;: &quot;en&quot;, &quot;name&quot;: &quot;English&quot;}]"/>
    <s v="Released"/>
    <s v="The Turtles Are Back....In Time."/>
    <s v="5.1"/>
    <n v="184"/>
    <n v="21000000"/>
  </r>
  <r>
    <n v="32000000"/>
    <s v="[{ 35, name: Comedy}, { 10749, name: Romance}]"/>
    <x v="8"/>
    <s v=" Romance"/>
    <s v="-"/>
    <s v="-"/>
    <m/>
    <n v="20857"/>
    <x v="1762"/>
    <s v="[{&quot;id&quot;: 237, &quot;name&quot;: &quot;gay&quot;}]"/>
    <s v="en"/>
    <s v="An aimless young man who is scalping tickets, gambling and drinking, agrees to coach a Little League team from the Cabrini Green housing project in Chicago as a condition of getting a loan from a friend."/>
    <n v="5683281"/>
    <s v="[{&quot;name&quot;: &quot;Paramount Pictures&quot;, &quot;id&quot;: 4}, {&quot;name&quot;: &quot;GHS Productions KG&quot;, &quot;id&quot;: 3858}, {&quot;name&quot;: &quot;Munich Film Partners &amp; Company (MFP) GHS Productions&quot;, &quot;id&quot;: 3859}, {&quot;name&quot;: &quot;Nides/McCormick Productions&quot;, &quot;id&quot;: 3860}]"/>
    <x v="9"/>
    <s v="[{&quot;iso_3166_1&quot;: &quot;DE&quot;, &quot;name&quot;: &quot;Germany&quot;}, {&quot;iso_3166_1&quot;: &quot;US&quot;, &quot;name&quot;: &quot;United States of America&quot;}]"/>
    <d v="2001-09-14T00:00:00"/>
    <x v="17"/>
    <n v="40222729"/>
    <n v="106"/>
    <s v="[{&quot;iso_639_1&quot;: &quot;en&quot;, &quot;name&quot;: &quot;English&quot;}]"/>
    <s v="Released"/>
    <s v="The most important thing in life is showing up"/>
    <s v="6.3"/>
    <n v="123"/>
    <n v="8222729"/>
  </r>
  <r>
    <n v="21000000"/>
    <s v="[{ 18, name: Drama}, { 35, name: Comedy}, { 10749, name: Romance}]"/>
    <x v="5"/>
    <s v=" Comedy"/>
    <s v=" Romance"/>
    <s v="-"/>
    <s v="http://silverliningsplaybookmovie.com/"/>
    <n v="82693"/>
    <x v="1763"/>
    <s v="[{&quot;id&quot;: 246, &quot;name&quot;: &quot;dancing&quot;}, {&quot;id&quot;: 276, &quot;name&quot;: &quot;philadelphia&quot;}, {&quot;id&quot;: 795, &quot;name&quot;: &quot;running&quot;}, {&quot;id&quot;: 818, &quot;name&quot;: &quot;based on novel&quot;}, {&quot;id&quot;: 894, &quot;name&quot;: &quot;depression&quot;}, {&quot;id&quot;: 3344, &quot;name&quot;: &quot;letter&quot;}, {&quot;id&quot;: 6054, &quot;name&quot;: &quot;friendship&quot;}, {&quot;id&quot;: 10226, &quot;name&quot;: &quot;neighbor&quot;}, {&quot;id&quot;: 41329, &quot;name&quot;: &quot;mental illness&quot;}, {&quot;id&quot;: 155816, &quot;name&quot;: &quot;ex-wife&quot;}, {&quot;id&quot;: 162970, &quot;name&quot;: &quot;institutionalization&quot;}, {&quot;id&quot;: 189447, &quot;name&quot;: &quot;bipolar&quot;}, {&quot;id&quot;: 189881, &quot;name&quot;: &quot;philadelphia eagles&quot;}]"/>
    <s v="en"/>
    <s v="After spending eight months in a mental institution, a former teacher moves back in with his parents and tries to reconcile with his ex-wife."/>
    <n v="63599973"/>
    <s v="[{&quot;name&quot;: &quot;The Weinstein Company&quot;, &quot;id&quot;: 308}]"/>
    <x v="92"/>
    <s v="[{&quot;iso_3166_1&quot;: &quot;US&quot;, &quot;name&quot;: &quot;United States of America&quot;}]"/>
    <d v="2012-09-08T00:00:00"/>
    <x v="3"/>
    <n v="205738714"/>
    <n v="122"/>
    <s v="[{&quot;iso_639_1&quot;: &quot;en&quot;, &quot;name&quot;: &quot;English&quot;}]"/>
    <s v="Released"/>
    <s v="Watch For The Signs"/>
    <s v="6.9"/>
    <n v="4742"/>
    <n v="184738714"/>
  </r>
  <r>
    <n v="21000000"/>
    <s v="[{ 80, name: Crime}, { 18, name: Drama}]"/>
    <x v="13"/>
    <s v=" Drama"/>
    <s v="-"/>
    <s v="-"/>
    <s v="http://www.freedomwriters.com/"/>
    <n v="1646"/>
    <x v="1764"/>
    <s v="[{&quot;id&quot;: 577, &quot;name&quot;: &quot;black people&quot;}, {&quot;id&quot;: 818, &quot;name&quot;: &quot;based on novel&quot;}, {&quot;id&quot;: 1739, &quot;name&quot;: &quot;holocaust&quot;}, {&quot;id&quot;: 2394, &quot;name&quot;: &quot;ghetto&quot;}, {&quot;id&quot;: 2913, &quot;name&quot;: &quot;diary&quot;}, {&quot;id&quot;: 4508, &quot;name&quot;: &quot;principal witness &quot;}, {&quot;id&quot;: 5565, &quot;name&quot;: &quot;biography&quot;}, {&quot;id&quot;: 5600, &quot;name&quot;: &quot;daughter&quot;}, {&quot;id&quot;: 6270, &quot;name&quot;: &quot;high school&quot;}, {&quot;id&quot;: 6984, &quot;name&quot;: &quot;racial segregation&quot;}, {&quot;id&quot;: 6985, &quot;name&quot;: &quot;anne frank&quot;}, {&quot;id&quot;: 6986, &quot;name&quot;: &quot;school excursion&quot;}, {&quot;id&quot;: 6987, &quot;name&quot;: &quot;idealism&quot;}, {&quot;id&quot;: 7920, &quot;name&quot;: &quot;violence in schools&quot;}, {&quot;id&quot;: 41385, &quot;name&quot;: &quot;racial tension&quot;}, {&quot;id&quot;: 181858, &quot;name&quot;: &quot;gang violence&quot;}, {&quot;id&quot;: 185722, &quot;name&quot;: &quot;based on true events&quot;}]"/>
    <s v="en"/>
    <s v="A young teacher inspires her class of at-risk students to learn tolerance, apply themselves, and pursue education beyond high school."/>
    <n v="17746981"/>
    <s v="[{&quot;name&quot;: &quot;Double Feature Films&quot;, &quot;id&quot;: 215}, {&quot;name&quot;: &quot;Jersey Films&quot;, &quot;id&quot;: 216}, {&quot;name&quot;: &quot;Kernos Filmproduktionsgesellschaft &amp; Company&quot;, &quot;id&quot;: 20396}]"/>
    <x v="105"/>
    <s v="[{&quot;iso_3166_1&quot;: &quot;DE&quot;, &quot;name&quot;: &quot;Germany&quot;}, {&quot;iso_3166_1&quot;: &quot;US&quot;, &quot;name&quot;: &quot;United States of America&quot;}]"/>
    <d v="2007-01-05T00:00:00"/>
    <x v="1"/>
    <n v="41170784"/>
    <n v="123"/>
    <s v="[{&quot;iso_639_1&quot;: &quot;en&quot;, &quot;name&quot;: &quot;English&quot;}, {&quot;iso_639_1&quot;: &quot;es&quot;, &quot;name&quot;: &quot;Espa\u00f1ol&quot;}]"/>
    <s v="Released"/>
    <s v="Their story. Their world. Their future."/>
    <s v="7.5"/>
    <n v="356"/>
    <n v="20170784"/>
  </r>
  <r>
    <n v="21000000"/>
    <s v="[{ 28, name: Action}, { 80, name: Crime}, { 53, name: Thriller}]"/>
    <x v="0"/>
    <s v=" Crime"/>
    <s v=" Thriller"/>
    <s v="-"/>
    <m/>
    <n v="4108"/>
    <x v="1765"/>
    <s v="[{&quot;id&quot;: 1926, &quot;name&quot;: &quot;car journey&quot;}, {&quot;id&quot;: 3792, &quot;name&quot;: &quot;transportation&quot;}, {&quot;id&quot;: 3796, &quot;name&quot;: &quot;auto&quot;}, {&quot;id&quot;: 6019, &quot;name&quot;: &quot;human trafficking&quot;}]"/>
    <s v="en"/>
    <s v="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
    <n v="34433521"/>
    <s v="[{&quot;name&quot;: &quot;TF1 Films Productions&quot;, &quot;id&quot;: 356}, {&quot;name&quot;: &quot;Current Entertainment&quot;, &quot;id&quot;: 972}, {&quot;name&quot;: &quot;Canal+&quot;, &quot;id&quot;: 5358}, {&quot;name&quot;: &quot;EuropaCorp&quot;, &quot;id&quot;: 6896}]"/>
    <x v="330"/>
    <s v="[{&quot;iso_3166_1&quot;: &quot;US&quot;, &quot;name&quot;: &quot;United States of America&quot;}, {&quot;iso_3166_1&quot;: &quot;FR&quot;, &quot;name&quot;: &quot;France&quot;}]"/>
    <d v="2002-10-02T00:00:00"/>
    <x v="18"/>
    <n v="43928932"/>
    <n v="92"/>
    <s v="[{&quot;iso_639_1&quot;: &quot;en&quot;, &quot;name&quot;: &quot;English&quot;}, {&quot;iso_639_1&quot;: &quot;fr&quot;, &quot;name&quot;: &quot;Fran\u00e7ais&quot;}, {&quot;iso_639_1&quot;: &quot;zh&quot;, &quot;name&quot;: &quot;\u666e\u901a\u8bdd&quot;}]"/>
    <s v="Released"/>
    <s v="Rules are made to be broken."/>
    <s v="6.6"/>
    <n v="1692"/>
    <n v="22928932"/>
  </r>
  <r>
    <n v="20000000"/>
    <s v="[{ 18, name: Drama}, { 28, name: Action}]"/>
    <x v="5"/>
    <s v=" Action"/>
    <s v="-"/>
    <s v="-"/>
    <s v="http://www.neverbackdownthemovie.com/"/>
    <n v="8456"/>
    <x v="1766"/>
    <s v="[{&quot;id&quot;: 526, &quot;name&quot;: &quot;rebel&quot;}, {&quot;id&quot;: 779, &quot;name&quot;: &quot;martial arts&quot;}, {&quot;id&quot;: 1353, &quot;name&quot;: &quot;underground&quot;}, {&quot;id&quot;: 1721, &quot;name&quot;: &quot;fight&quot;}, {&quot;id&quot;: 4613, &quot;name&quot;: &quot;training&quot;}, {&quot;id&quot;: 5400, &quot;name&quot;: &quot;champion&quot;}, {&quot;id&quot;: 6075, &quot;name&quot;: &quot;sport&quot;}, {&quot;id&quot;: 6270, &quot;name&quot;: &quot;high school&quot;}, {&quot;id&quot;: 8508, &quot;name&quot;: &quot;party&quot;}, {&quot;id&quot;: 9748, &quot;name&quot;: &quot;revenge&quot;}, {&quot;id&quot;: 11221, &quot;name&quot;: &quot;blood&quot;}, {&quot;id&quot;: 12612, &quot;name&quot;: &quot;nemesis&quot;}, {&quot;id&quot;: 14819, &quot;name&quot;: &quot;violence&quot;}, {&quot;id&quot;: 156801, &quot;name&quot;: &quot;club&quot;}, {&quot;id&quot;: 174244, &quot;name&quot;: &quot;brawl&quot;}]"/>
    <s v="en"/>
    <s v="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
    <n v="2621425"/>
    <s v="[{&quot;name&quot;: &quot;Summit Entertainment&quot;, &quot;id&quot;: 491}, {&quot;name&quot;: &quot;Mandalay Pictures&quot;, &quot;id&quot;: 551}, {&quot;name&quot;: &quot;Baumgarten Management and Productions (BMP)&quot;, &quot;id&quot;: 23423}]"/>
    <x v="39"/>
    <s v="[{&quot;iso_3166_1&quot;: &quot;US&quot;, &quot;name&quot;: &quot;United States of America&quot;}]"/>
    <d v="2008-03-04T00:00:00"/>
    <x v="7"/>
    <n v="41627431"/>
    <n v="115"/>
    <s v="[{&quot;iso_639_1&quot;: &quot;en&quot;, &quot;name&quot;: &quot;English&quot;}]"/>
    <s v="Released"/>
    <s v="Win or lose... Everyone has their fight."/>
    <s v="6.4"/>
    <n v="497"/>
    <n v="21627431"/>
  </r>
  <r>
    <n v="21000000"/>
    <s v="[{ 27, name: Horror}, { 53, name: Thriller}, { 878, name: Science Fiction}]"/>
    <x v="15"/>
    <s v=" Thriller"/>
    <s v=" Science Fiction"/>
    <s v="-"/>
    <m/>
    <n v="7341"/>
    <x v="1767"/>
    <s v="[{&quot;id&quot;: 236, &quot;name&quot;: &quot;suicide&quot;}, {&quot;id&quot;: 255, &quot;name&quot;: &quot;male nudity&quot;}, {&quot;id&quot;: 293, &quot;name&quot;: &quot;female nudity&quot;}, {&quot;id&quot;: 657, &quot;name&quot;: &quot;fire&quot;}, {&quot;id&quot;: 2483, &quot;name&quot;: &quot;nudity&quot;}, {&quot;id&quot;: 2884, &quot;name&quot;: &quot;asylum&quot;}, {&quot;id&quot;: 5086, &quot;name&quot;: &quot;telekinesis&quot;}, {&quot;id&quot;: 6270, &quot;name&quot;: &quot;high school&quot;}, {&quot;id&quot;: 8181, &quot;name&quot;: &quot;swimming pool&quot;}, {&quot;id&quot;: 8508, &quot;name&quot;: &quot;party&quot;}, {&quot;id&quot;: 9663, &quot;name&quot;: &quot;sequel&quot;}, {&quot;id&quot;: 9826, &quot;name&quot;: &quot;murder&quot;}, {&quot;id&quot;: 10266, &quot;name&quot;: &quot;prom&quot;}, {&quot;id&quot;: 10508, &quot;name&quot;: &quot;teacher&quot;}, {&quot;id&quot;: 11181, &quot;name&quot;: &quot;decapitation&quot;}, {&quot;id&quot;: 11221, &quot;name&quot;: &quot;blood&quot;}, {&quot;id&quot;: 15085, &quot;name&quot;: &quot;splatter&quot;}, {&quot;id&quot;: 161320, &quot;name&quot;: &quot;weightlifting&quot;}, {&quot;id&quot;: 171411, &quot;name&quot;: &quot;teen suicide&quot;}, {&quot;id&quot;: 187056, &quot;name&quot;: &quot;woman director&quot;}]"/>
    <s v="en"/>
    <s v="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
    <n v="4781538"/>
    <s v="[{&quot;name&quot;: &quot;United Artists&quot;, &quot;id&quot;: 60}, {&quot;name&quot;: &quot;Red Bank Films&quot;, &quot;id&quot;: 2229}]"/>
    <x v="76"/>
    <s v="[{&quot;iso_3166_1&quot;: &quot;US&quot;, &quot;name&quot;: &quot;United States of America&quot;}]"/>
    <d v="1999-03-11T00:00:00"/>
    <x v="14"/>
    <n v="17762705"/>
    <n v="104"/>
    <s v="[{&quot;iso_639_1&quot;: &quot;en&quot;, &quot;name&quot;: &quot;English&quot;}]"/>
    <s v="Released"/>
    <s v="Looks Can Kill"/>
    <s v="5.1"/>
    <n v="76"/>
    <n v="-3237295"/>
  </r>
  <r>
    <n v="17000000"/>
    <s v="[{ 18, name: Drama}, { 35, name: Comedy}, { 10749, name: Romance}]"/>
    <x v="5"/>
    <s v=" Comedy"/>
    <s v=" Romance"/>
    <s v="-"/>
    <m/>
    <n v="19255"/>
    <x v="1768"/>
    <s v="[{&quot;id&quot;: 10131, &quot;name&quot;: &quot;interracial relationship&quot;}, {&quot;id&quot;: 168468, &quot;name&quot;: &quot;dead father&quot;}, {&quot;id&quot;: 168469, &quot;name&quot;: &quot;reference to bob dylan&quot;}, {&quot;id&quot;: 168471, &quot;name&quot;: &quot;biracial&quot;}, {&quot;id&quot;: 168472, &quot;name&quot;: &quot;bedtime story&quot;}, {&quot;id&quot;: 168477, &quot;name&quot;: &quot;unmarried couple&quot;}, {&quot;id&quot;: 168479, &quot;name&quot;: &quot;medical illustrator&quot;}, {&quot;id&quot;: 168481, &quot;name&quot;: &quot;disguised voice&quot;}, {&quot;id&quot;: 168482, &quot;name&quot;: &quot;reference to huckleberry finn&quot;}, {&quot;id&quot;: 168483, &quot;name&quot;: &quot;student protest&quot;}, {&quot;id&quot;: 168485, &quot;name&quot;: &quot;sonogram&quot;}, {&quot;id&quot;: 168486, &quot;name&quot;: &quot;expectant grandmother&quot;}, {&quot;id&quot;: 168490, &quot;name&quot;: &quot;dead parents&quot;}, {&quot;id&quot;: 168491, &quot;name&quot;: &quot;testicles&quot;}]"/>
    <s v="en"/>
    <s v="Verona and Burt have moved to Colorado to be close to Burt's parents but, with Veronica expecting their first child, Burt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
    <n v="1013559"/>
    <s v="[{&quot;name&quot;: &quot;Neal Street Productions&quot;, &quot;id&quot;: 1522}, {&quot;name&quot;: &quot;Focus Features&quot;, &quot;id&quot;: 10146}, {&quot;name&quot;: &quot;Big Beach Films&quot;, &quot;id&quot;: 12808}]"/>
    <x v="331"/>
    <s v="[{&quot;iso_3166_1&quot;: &quot;US&quot;, &quot;name&quot;: &quot;United States of America&quot;}]"/>
    <d v="2009-06-05T00:00:00"/>
    <x v="0"/>
    <n v="14899417"/>
    <n v="98"/>
    <s v="[{&quot;iso_639_1&quot;: &quot;en&quot;, &quot;name&quot;: &quot;English&quot;}]"/>
    <s v="Released"/>
    <m/>
    <s v="6.7"/>
    <n v="189"/>
    <n v="-2100583"/>
  </r>
  <r>
    <n v="21000000"/>
    <s v="[{ 18, name: Drama}, { 35, name: Comedy}]"/>
    <x v="5"/>
    <s v=" Comedy"/>
    <s v="-"/>
    <s v="-"/>
    <m/>
    <n v="10187"/>
    <x v="1769"/>
    <s v="[{&quot;id&quot;: 840, &quot;name&quot;: &quot;usa president&quot;}, {&quot;id&quot;: 2946, &quot;name&quot;: &quot;presidential election&quot;}, {&quot;id&quot;: 11999, &quot;name&quot;: &quot;fox news&quot;}]"/>
    <s v="en"/>
    <s v="In a remarkable turn of events, the result of the presidential election comes down to one man's vote."/>
    <n v="5815881"/>
    <s v="[{&quot;name&quot;: &quot;Touchstone Pictures&quot;, &quot;id&quot;: 9195}]"/>
    <x v="51"/>
    <s v="[{&quot;iso_3166_1&quot;: &quot;US&quot;, &quot;name&quot;: &quot;United States of America&quot;}]"/>
    <d v="2008-08-01T00:00:00"/>
    <x v="7"/>
    <n v="17600000"/>
    <n v="120"/>
    <s v="[{&quot;iso_639_1&quot;: &quot;en&quot;, &quot;name&quot;: &quot;English&quot;}]"/>
    <s v="Released"/>
    <s v="One ordinary guy is giving the candidates a reason to run."/>
    <s v="5.8"/>
    <n v="65"/>
    <n v="-3400000"/>
  </r>
  <r>
    <n v="21000000"/>
    <s v="[{ 10749, name: Romance}, { 18, name: Drama}]"/>
    <x v="12"/>
    <s v=" Drama"/>
    <s v="-"/>
    <s v="-"/>
    <m/>
    <n v="31005"/>
    <x v="1770"/>
    <s v="[]"/>
    <s v="en"/>
    <s v="As he copes with the death of his fiancee along with her parents, a young man must figure out what he wants out of life."/>
    <n v="8982335"/>
    <s v="[{&quot;name&quot;: &quot;Punch Productions&quot;, &quot;id&quot;: 2154}, {&quot;name&quot;: &quot;Touchstone Pictures&quot;, &quot;id&quot;: 9195}, {&quot;name&quot;: &quot;Hyde Park Entertainment&quot;, &quot;id&quot;: 13816}, {&quot;name&quot;: &quot;Reveal Entertainment&quot;, &quot;id&quot;: 41251}, {&quot;name&quot;: &quot;Gran Via&quot;, &quot;id&quot;: 41252}]"/>
    <x v="112"/>
    <s v="[{&quot;iso_3166_1&quot;: &quot;US&quot;, &quot;name&quot;: &quot;United States of America&quot;}]"/>
    <d v="2002-09-09T00:00:00"/>
    <x v="18"/>
    <n v="10011050"/>
    <n v="117"/>
    <s v="[{&quot;iso_639_1&quot;: &quot;en&quot;, &quot;name&quot;: &quot;English&quot;}, {&quot;iso_639_1&quot;: &quot;he&quot;, &quot;name&quot;: &quot;\u05e2\u05b4\u05d1\u05b0\u05e8\u05b4\u05d9\u05ea&quot;}]"/>
    <s v="Released"/>
    <m/>
    <s v="6.5"/>
    <n v="52"/>
    <n v="-10988950"/>
  </r>
  <r>
    <n v="21000000"/>
    <s v="[{ 18, name: Drama}]"/>
    <x v="5"/>
    <s v="-"/>
    <s v="-"/>
    <s v="-"/>
    <s v="http://www.thebeaver-movie.com/"/>
    <n v="50780"/>
    <x v="1771"/>
    <s v="[{&quot;id&quot;: 6300, &quot;name&quot;: &quot;puppet&quot;}, {&quot;id&quot;: 187056, &quot;name&quot;: &quot;woman director&quot;}]"/>
    <s v="en"/>
    <s v="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
    <n v="13847872"/>
    <s v="[{&quot;name&quot;: &quot;Summit Entertainment&quot;, &quot;id&quot;: 491}, {&quot;name&quot;: &quot;Participant Media&quot;, &quot;id&quot;: 6735}, {&quot;name&quot;: &quot;Imagenation Abu Dhabi FZ&quot;, &quot;id&quot;: 6736}, {&quot;name&quot;: &quot;Anonymous Content&quot;, &quot;id&quot;: 10039}]"/>
    <x v="39"/>
    <s v="[{&quot;iso_3166_1&quot;: &quot;AE&quot;, &quot;name&quot;: &quot;United Arab Emirates&quot;}, {&quot;iso_3166_1&quot;: &quot;US&quot;, &quot;name&quot;: &quot;United States of America&quot;}]"/>
    <d v="2011-02-11T00:00:00"/>
    <x v="9"/>
    <n v="970816"/>
    <n v="91"/>
    <s v="[{&quot;iso_639_1&quot;: &quot;en&quot;, &quot;name&quot;: &quot;English&quot;}]"/>
    <s v="Released"/>
    <s v="He's here to save Walter's life."/>
    <s v="6.3"/>
    <n v="276"/>
    <n v="-20029184"/>
  </r>
  <r>
    <n v="35000000"/>
    <s v="[{ 35, name: Comedy}]"/>
    <x v="8"/>
    <s v="-"/>
    <s v="-"/>
    <s v="-"/>
    <m/>
    <n v="16363"/>
    <x v="1772"/>
    <s v="[{&quot;id&quot;: 1411, &quot;name&quot;: &quot;brothel&quot;}, {&quot;id&quot;: 1457, &quot;name&quot;: &quot;corset&quot;}, {&quot;id&quot;: 2901, &quot;name&quot;: &quot;crusader&quot;}, {&quot;id&quot;: 4344, &quot;name&quot;: &quot;musical&quot;}, {&quot;id&quot;: 5744, &quot;name&quot;: &quot;governor&quot;}, {&quot;id&quot;: 13424, &quot;name&quot;: &quot;tv reporter&quot;}, {&quot;id&quot;: 33613, &quot;name&quot;: &quot;madame&quot;}, {&quot;id&quot;: 155273, &quot;name&quot;: &quot;busty&quot;}, {&quot;id&quot;: 156187, &quot;name&quot;: &quot;cat house&quot;}, {&quot;id&quot;: 158375, &quot;name&quot;: &quot;based on stage musical&quot;}, {&quot;id&quot;: 163440, &quot;name&quot;: &quot;based on adaptation&quot;}, {&quot;id&quot;: 165340, &quot;name&quot;: &quot;based on article&quot;}, {&quot;id&quot;: 165347, &quot;name&quot;: &quot;swearing&quot;}]"/>
    <s v="en"/>
    <s v="The town sheriff and a madame team up to stop a television evangelist from shutting down the local whorehouse, the famed &quot;Chicken Ranch.&quot;"/>
    <n v="4189378"/>
    <s v="[{&quot;name&quot;: &quot;Universal Pictures&quot;, &quot;id&quot;: 33}, {&quot;name&quot;: &quot;RKO&quot;, &quot;id&quot;: 5902}]"/>
    <x v="14"/>
    <s v="[{&quot;iso_3166_1&quot;: &quot;US&quot;, &quot;name&quot;: &quot;United States of America&quot;}]"/>
    <d v="1982-07-23T00:00:00"/>
    <x v="25"/>
    <n v="69701637"/>
    <n v="114"/>
    <s v="[{&quot;iso_639_1&quot;: &quot;en&quot;, &quot;name&quot;: &quot;English&quot;}]"/>
    <s v="Released"/>
    <s v="With Burt and Dolly this much fun just couldn't be legal!"/>
    <s v="5.9"/>
    <n v="41"/>
    <n v="34701637"/>
  </r>
  <r>
    <n v="15000000"/>
    <s v="[{ 28, name: Action}, { 53, name: Thriller}, { 878, name: Science Fiction}, { 27, name: Horror}]"/>
    <x v="0"/>
    <s v=" Thriller"/>
    <s v=" Science Fiction"/>
    <s v=" Horror"/>
    <m/>
    <n v="1946"/>
    <x v="1773"/>
    <s v="[{&quot;id&quot;: 282, &quot;name&quot;: &quot;video game&quot;}, {&quot;id&quot;: 2157, &quot;name&quot;: &quot;hacker&quot;}, {&quot;id&quot;: 3088, &quot;name&quot;: &quot;bodyguard&quot;}, {&quot;id&quot;: 3490, &quot;name&quot;: &quot;pop star&quot;}, {&quot;id&quot;: 4563, &quot;name&quot;: &quot;virtual reality&quot;}, {&quot;id&quot;: 4565, &quot;name&quot;: &quot;dystopia&quot;}, {&quot;id&quot;: 5380, &quot;name&quot;: &quot;virtual fight&quot;}]"/>
    <s v="en"/>
    <s v="A game designer on the run from assassins must play her latest virtual reality creation with a marketing trainee to determine if the game has been damaged."/>
    <n v="21928025"/>
    <s v="[{&quot;name&quot;: &quot;Alliance Atlantis Communications&quot;, &quot;id&quot;: 803}, {&quot;name&quot;: &quot;Natural Nylon Entertainment&quot;, &quot;id&quot;: 804}, {&quot;name&quot;: &quot;Serendipity Point Films&quot;, &quot;id&quot;: 805}, {&quot;name&quot;: &quot;T\u00e9l\u00e9film Canada&quot;, &quot;id&quot;: 806}, {&quot;name&quot;: &quot;The Harold Greenberg Fund&quot;, &quot;id&quot;: 807}, {&quot;name&quot;: &quot;The Movie Network&quot;, &quot;id&quot;: 808}, {&quot;name&quot;: &quot;Union G\u00e9n\u00e9rale Cin\u00e9matographique&quot;, &quot;id&quot;: 809}, {&quot;name&quot;: &quot;Canadian Television Fund&quot;, &quot;id&quot;: 20170}]"/>
    <x v="332"/>
    <s v="[{&quot;iso_3166_1&quot;: &quot;CA&quot;, &quot;name&quot;: &quot;Canada&quot;}, {&quot;iso_3166_1&quot;: &quot;FR&quot;, &quot;name&quot;: &quot;France&quot;}, {&quot;iso_3166_1&quot;: &quot;GB&quot;, &quot;name&quot;: &quot;United Kingdom&quot;}]"/>
    <d v="1999-04-14T00:00:00"/>
    <x v="14"/>
    <n v="2856712"/>
    <n v="97"/>
    <s v="[{&quot;iso_639_1&quot;: &quot;en&quot;, &quot;name&quot;: &quot;English&quot;}]"/>
    <s v="Released"/>
    <s v="Play it. Live it. Kill for it."/>
    <s v="6.7"/>
    <n v="475"/>
    <n v="-12143288"/>
  </r>
  <r>
    <n v="18000000"/>
    <s v="[{ 12, name: Adventure}, { 28, name: Action}]"/>
    <x v="1"/>
    <s v=" Action"/>
    <s v="-"/>
    <s v="-"/>
    <s v="http://www.indianajones.com"/>
    <n v="85"/>
    <x v="1774"/>
    <s v="[{&quot;id&quot;: 83, &quot;name&quot;: &quot;saving the world&quot;}, {&quot;id&quot;: 483, &quot;name&quot;: &quot;riddle&quot;}, {&quot;id&quot;: 485, &quot;name&quot;: &quot;nepal&quot;}, {&quot;id&quot;: 486, &quot;name&quot;: &quot;himalaya&quot;}, {&quot;id&quot;: 487, &quot;name&quot;: &quot;cairo&quot;}, {&quot;id&quot;: 488, &quot;name&quot;: &quot;moses&quot;}, {&quot;id&quot;: 1160, &quot;name&quot;: &quot;egypt&quot;}, {&quot;id&quot;: 1294, &quot;name&quot;: &quot;whip&quot;}, {&quot;id&quot;: 1454, &quot;name&quot;: &quot;treasure&quot;}, {&quot;id&quot;: 1456, &quot;name&quot;: &quot;medallion&quot;}, {&quot;id&quot;: 2650, &quot;name&quot;: &quot;leather jacket&quot;}, {&quot;id&quot;: 2652, &quot;name&quot;: &quot;nazis&quot;}, {&quot;id&quot;: 2656, &quot;name&quot;: &quot;hat&quot;}, {&quot;id&quot;: 2853, &quot;name&quot;: &quot;mediterranean&quot;}, {&quot;id&quot;: 2854, &quot;name&quot;: &quot;ark of the covenant&quot;}, {&quot;id&quot;: 2856, &quot;name&quot;: &quot;ten commandments&quot;}, {&quot;id&quot;: 6956, &quot;name&quot;: &quot;treasure hunt&quot;}, {&quot;id&quot;: 9032, &quot;name&quot;: &quot;excavation&quot;}, {&quot;id&quot;: 11105, &quot;name&quot;: &quot;swastika&quot;}, {&quot;id&quot;: 41586, &quot;name&quot;: &quot;archaeologist&quot;}, {&quot;id&quot;: 176731, &quot;name&quot;: &quot;indiana jones&quot;}, {&quot;id&quot;: 184134, &quot;name&quot;: &quot;archeology\u00a0&quot;}]"/>
    <s v="en"/>
    <s v="When Dr. Indiana Jones â€“ the tweed-suited professor who just happens to be a celebrated archaeologist â€“ is hired by the government to locate the legendary Ark of the Covenant, he finds himself up against the entire Nazi regime."/>
    <n v="68159596"/>
    <s v="[{&quot;name&quot;: &quot;Lucasfilm&quot;, &quot;id&quot;: 1}, {&quot;name&quot;: &quot;Paramount Pictures&quot;, &quot;id&quot;: 4}]"/>
    <x v="19"/>
    <s v="[{&quot;iso_3166_1&quot;: &quot;US&quot;, &quot;name&quot;: &quot;United States of America&quot;}]"/>
    <d v="1981-06-12T00:00:00"/>
    <x v="34"/>
    <n v="389925971"/>
    <n v="115"/>
    <s v="[{&quot;iso_639_1&quot;: &quot;en&quot;, &quot;name&quot;: &quot;English&quot;}, {&quot;iso_639_1&quot;: &quot;es&quot;, &quot;name&quot;: &quot;Espa\u00f1ol&quot;}, {&quot;iso_639_1&quot;: &quot;de&quot;, &quot;name&quot;: &quot;Deutsch&quot;}, {&quot;iso_639_1&quot;: &quot;he&quot;, &quot;name&quot;: &quot;\u05e2\u05b4\u05d1\u05b0\u05e8\u05b4\u05d9\u05ea&quot;}, {&quot;iso_639_1&quot;: &quot;ar&quot;, &quot;name&quot;: &quot;\u0627\u0644\u0639\u0631\u0628\u064a\u0629&quot;}, {&quot;iso_639_1&quot;: &quot;ne&quot;, &quot;name&quot;: &quot;&quot;}]"/>
    <s v="Released"/>
    <s v="Indiana Jones - the new hero from the creators of JAWS and STAR WARS."/>
    <s v="7.7"/>
    <n v="3854"/>
    <n v="371925971"/>
  </r>
  <r>
    <n v="18000000"/>
    <s v="[{ 35, name: Comedy}, { 10751, name: Family}, { 12, name: Adventure}, { 80, name: Crime}]"/>
    <x v="8"/>
    <s v=" Family"/>
    <s v=" Adventure"/>
    <s v=" Crime"/>
    <m/>
    <n v="772"/>
    <x v="1775"/>
    <s v="[{&quot;id&quot;: 65, &quot;name&quot;: &quot;holiday&quot;}, {&quot;id&quot;: 242, &quot;name&quot;: &quot;new york&quot;}, {&quot;id&quot;: 14512, &quot;name&quot;: &quot;new york city&quot;}, {&quot;id&quot;: 207317, &quot;name&quot;: &quot;christmas&quot;}]"/>
    <s v="en"/>
    <s v="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
    <n v="81487685"/>
    <s v="[{&quot;name&quot;: &quot;Twentieth Century Fox Film Corporation&quot;, &quot;id&quot;: 306}, {&quot;name&quot;: &quot;Hughes Entertainment&quot;, &quot;id&quot;: 477}]"/>
    <x v="17"/>
    <s v="[{&quot;iso_3166_1&quot;: &quot;US&quot;, &quot;name&quot;: &quot;United States of America&quot;}]"/>
    <d v="1992-11-19T00:00:00"/>
    <x v="27"/>
    <n v="358991681"/>
    <n v="120"/>
    <s v="[{&quot;iso_639_1&quot;: &quot;en&quot;, &quot;name&quot;: &quot;English&quot;}, {&quot;iso_639_1&quot;: &quot;fr&quot;, &quot;name&quot;: &quot;Fran\u00e7ais&quot;}]"/>
    <s v="Released"/>
    <s v="He's up past his bedtime in the city that never sleeps."/>
    <s v="6.3"/>
    <n v="2395"/>
    <n v="340991681"/>
  </r>
  <r>
    <n v="20000000"/>
    <s v="[{ 878, name: Science Fiction}, { 18, name: Drama}]"/>
    <x v="4"/>
    <s v=" Drama"/>
    <s v="-"/>
    <s v="-"/>
    <m/>
    <n v="840"/>
    <x v="1776"/>
    <s v="[{&quot;id&quot;: 1447, &quot;name&quot;: &quot;indiana&quot;}, {&quot;id&quot;: 1523, &quot;name&quot;: &quot;obsession&quot;}, {&quot;id&quot;: 1603, &quot;name&quot;: &quot;extraterrestrial technology&quot;}, {&quot;id&quot;: 2227, &quot;name&quot;: &quot;evacuation&quot;}, {&quot;id&quot;: 2583, &quot;name&quot;: &quot;blackout&quot;}, {&quot;id&quot;: 3243, &quot;name&quot;: &quot;flying saucer&quot;}, {&quot;id&quot;: 3268, &quot;name&quot;: &quot;secret base&quot;}, {&quot;id&quot;: 3760, &quot;name&quot;: &quot;light&quot;}, {&quot;id&quot;: 4212, &quot;name&quot;: &quot;contact&quot;}, {&quot;id&quot;: 4214, &quot;name&quot;: &quot;beguilement&quot;}, {&quot;id&quot;: 4217, &quot;name&quot;: &quot;exchange&quot;}, {&quot;id&quot;: 9738, &quot;name&quot;: &quot;ufo&quot;}, {&quot;id&quot;: 9951, &quot;name&quot;: &quot;alien&quot;}, {&quot;id&quot;: 10629, &quot;name&quot;: &quot;vision&quot;}, {&quot;id&quot;: 156091, &quot;name&quot;: &quot;missing person&quot;}, {&quot;id&quot;: 160754, &quot;name&quot;: &quot;mother ship&quot;}, {&quot;id&quot;: 187710, &quot;name&quot;: &quot;escapade&quot;}, {&quot;id&quot;: 206711, &quot;name&quot;: &quot;obsessive quest&quot;}, {&quot;id&quot;: 206811, &quot;name&quot;: &quot;life turned upside down&quot;}]"/>
    <s v="en"/>
    <s v="After an encounter with UFOs, a line worker feels undeniably drawn to an isolated area in the wilderness where something spectacular is about to happen."/>
    <n v="52456505"/>
    <s v="[{&quot;name&quot;: &quot;Columbia Pictures Corporation&quot;, &quot;id&quot;: 441}, {&quot;name&quot;: &quot;EMI Films&quot;, &quot;id&quot;: 8263}, {&quot;name&quot;: &quot;Julia Phillips and Michael Phillips Productions&quot;, &quot;id&quot;: 11458}]"/>
    <x v="44"/>
    <s v="[{&quot;iso_3166_1&quot;: &quot;US&quot;, &quot;name&quot;: &quot;United States of America&quot;}]"/>
    <d v="1977-11-16T00:00:00"/>
    <x v="44"/>
    <n v="303788635"/>
    <n v="135"/>
    <s v="[{&quot;iso_639_1&quot;: &quot;hi&quot;, &quot;name&quot;: &quot;\u0939\u093f\u0928\u094d\u0926\u0940&quot;}, {&quot;iso_639_1&quot;: &quot;en&quot;, &quot;name&quot;: &quot;English&quot;}, {&quot;iso_639_1&quot;: &quot;fr&quot;, &quot;name&quot;: &quot;Fran\u00e7ais&quot;}, {&quot;iso_639_1&quot;: &quot;es&quot;, &quot;name&quot;: &quot;Espa\u00f1ol&quot;}]"/>
    <s v="Released"/>
    <s v="We are not alone."/>
    <s v="7.2"/>
    <n v="1098"/>
    <n v="283788635"/>
  </r>
  <r>
    <n v="38000000"/>
    <s v="[{ 27, name: Horror}, { 53, name: Thriller}]"/>
    <x v="15"/>
    <s v=" Thriller"/>
    <s v="-"/>
    <s v="-"/>
    <s v="http://www.pulsethemovie.net/"/>
    <n v="9682"/>
    <x v="1777"/>
    <s v="[{&quot;id&quot;: 236, &quot;name&quot;: &quot;suicide&quot;}, {&quot;id&quot;: 2157, &quot;name&quot;: &quot;hacker&quot;}, {&quot;id&quot;: 4959, &quot;name&quot;: &quot;death of a friend&quot;}, {&quot;id&quot;: 6614, &quot;name&quot;: &quot;website&quot;}, {&quot;id&quot;: 9714, &quot;name&quot;: &quot;remake&quot;}]"/>
    <s v="en"/>
    <s v="When their computer hacker friend accidentally channels a mysterious wireless signal, a group of co-eds rally to stop a terrifying evil from taking over the world."/>
    <n v="9662715"/>
    <s v="[{&quot;name&quot;: &quot;Dimension Films&quot;, &quot;id&quot;: 7405}]"/>
    <x v="179"/>
    <s v="[{&quot;iso_3166_1&quot;: &quot;US&quot;, &quot;name&quot;: &quot;United States of America&quot;}]"/>
    <d v="2006-08-11T00:00:00"/>
    <x v="6"/>
    <n v="29907685"/>
    <n v="90"/>
    <s v="[{&quot;iso_639_1&quot;: &quot;en&quot;, &quot;name&quot;: &quot;English&quot;}, {&quot;iso_639_1&quot;: &quot;pl&quot;, &quot;name&quot;: &quot;Polski&quot;}]"/>
    <s v="Released"/>
    <s v="You are now infected."/>
    <s v="5.0"/>
    <n v="150"/>
    <n v="-8092315"/>
  </r>
  <r>
    <n v="20000000"/>
    <s v="[{ 28, name: Action}, { 35, name: Comedy}, { 80, name: Crime}]"/>
    <x v="0"/>
    <s v=" Comedy"/>
    <s v=" Crime"/>
    <s v="-"/>
    <m/>
    <n v="96"/>
    <x v="1778"/>
    <s v="[{&quot;id&quot;: 374, &quot;name&quot;: &quot;smuggling of arms&quot;}, {&quot;id&quot;: 703, &quot;name&quot;: &quot;detective&quot;}, {&quot;id&quot;: 1567, &quot;name&quot;: &quot;intensive care&quot;}, {&quot;id&quot;: 1568, &quot;name&quot;: &quot;undercover&quot;}, {&quot;id&quot;: 3688, &quot;name&quot;: &quot;strip club&quot;}, {&quot;id&quot;: 4898, &quot;name&quot;: &quot;armored car&quot;}, {&quot;id&quot;: 5340, &quot;name&quot;: &quot;investigation&quot;}, {&quot;id&quot;: 6149, &quot;name&quot;: &quot;police&quot;}, {&quot;id&quot;: 8181, &quot;name&quot;: &quot;swimming pool&quot;}, {&quot;id&quot;: 9663, &quot;name&quot;: &quot;sequel&quot;}, {&quot;id&quot;: 10950, &quot;name&quot;: &quot;shootout&quot;}, {&quot;id&quot;: 12371, &quot;name&quot;: &quot;gunfight&quot;}, {&quot;id&quot;: 12670, &quot;name&quot;: &quot;los angeles&quot;}, {&quot;id&quot;: 14601, &quot;name&quot;: &quot;explosion&quot;}, {&quot;id&quot;: 14819, &quot;name&quot;: &quot;violence&quot;}, {&quot;id&quot;: 15483, &quot;name&quot;: &quot;car chase&quot;}, {&quot;id&quot;: 18021, &quot;name&quot;: &quot;detroit&quot;}, {&quot;id&quot;: 155544, &quot;name&quot;: &quot;horse track&quot;}, {&quot;id&quot;: 163047, &quot;name&quot;: &quot;beverly hills&quot;}, {&quot;id&quot;: 167316, &quot;name&quot;: &quot;buddy cop&quot;}, {&quot;id&quot;: 193507, &quot;name&quot;: &quot;oil field&quot;}, {&quot;id&quot;: 226427, &quot;name&quot;: &quot;cement truck&quot;}, {&quot;id&quot;: 226428, &quot;name&quot;: &quot;playboy mansion&quot;}, {&quot;id&quot;: 226429, &quot;name&quot;: &quot;shooting range&quot;}]"/>
    <s v="en"/>
    <s v="Detroit cop, Axel Foley heads for the land of sunshine and palm trees to find out who shot police Captain Andrew Bogomil. Thanks to a couple of old friends, Axel's investigation uncovers a series of robberies masterminded by a heartless weapons kingpin â€“ and the chase is on."/>
    <n v="2528436"/>
    <s v="[{&quot;name&quot;: &quot;Paramount Pictures&quot;, &quot;id&quot;: 4}, {&quot;name&quot;: &quot;Eddie Murphy Productions&quot;, &quot;id&quot;: 30}, {&quot;name&quot;: &quot;Don Simpson/Jerry Bruckheimer Films&quot;, &quot;id&quot;: 10288}]"/>
    <x v="9"/>
    <s v="[{&quot;iso_3166_1&quot;: &quot;US&quot;, &quot;name&quot;: &quot;United States of America&quot;}]"/>
    <d v="1987-05-18T00:00:00"/>
    <x v="38"/>
    <n v="299965036"/>
    <n v="100"/>
    <s v="[{&quot;iso_639_1&quot;: &quot;en&quot;, &quot;name&quot;: &quot;English&quot;}]"/>
    <s v="Released"/>
    <m/>
    <s v="6.1"/>
    <n v="613"/>
    <n v="279965036"/>
  </r>
  <r>
    <n v="20000000"/>
    <s v="[{ 35, name: Comedy}]"/>
    <x v="8"/>
    <s v="-"/>
    <s v="-"/>
    <s v="-"/>
    <m/>
    <n v="10678"/>
    <x v="1779"/>
    <s v="[{&quot;id&quot;: 378, &quot;name&quot;: &quot;prison&quot;}, {&quot;id&quot;: 1594, &quot;name&quot;: &quot;ex-boyfriend&quot;}, {&quot;id&quot;: 3848, &quot;name&quot;: &quot;support&quot;}, {&quot;id&quot;: 10685, &quot;name&quot;: &quot;escape&quot;}, {&quot;id&quot;: 10909, &quot;name&quot;: &quot;lawyer&quot;}]"/>
    <s v="en"/>
    <s v="Straight-laced lawyer, Peter Sanderson (Steve Martin) meets and falls in love with online chat friend &quot;Lawyer-Girl&quot;, Charlene Morton (Queen Latifah), only to discover she's a convicted bank robber. Charlene escapes from jail and comes looking for Peter to help clear her name."/>
    <n v="8351385"/>
    <s v="[{&quot;name&quot;: &quot;Hyde Park Films&quot;, &quot;id&quot;: 1172}, {&quot;name&quot;: &quot;Touchstone Pictures&quot;, &quot;id&quot;: 9195}]"/>
    <x v="333"/>
    <s v="[{&quot;iso_3166_1&quot;: &quot;US&quot;, &quot;name&quot;: &quot;United States of America&quot;}]"/>
    <d v="2003-03-07T00:00:00"/>
    <x v="16"/>
    <n v="132675402"/>
    <n v="105"/>
    <s v="[{&quot;iso_639_1&quot;: &quot;en&quot;, &quot;name&quot;: &quot;English&quot;}, {&quot;iso_639_1&quot;: &quot;fr&quot;, &quot;name&quot;: &quot;Fran\u00e7ais&quot;}]"/>
    <s v="Released"/>
    <s v="Everything he needed to know about life, she learned in prison."/>
    <s v="5.4"/>
    <n v="183"/>
    <n v="112675402"/>
  </r>
  <r>
    <n v="19000000"/>
    <s v="[{ 80, name: Crime}, { 18, name: Drama}, { 53, name: Thriller}]"/>
    <x v="13"/>
    <s v=" Drama"/>
    <s v=" Thriller"/>
    <s v="-"/>
    <m/>
    <n v="274"/>
    <x v="1780"/>
    <s v="[{&quot;id&quot;: 818, &quot;name&quot;: &quot;based on novel&quot;}, {&quot;id&quot;: 6259, &quot;name&quot;: &quot;psychopath&quot;}, {&quot;id&quot;: 8087, &quot;name&quot;: &quot;horror&quot;}, {&quot;id&quot;: 9937, &quot;name&quot;: &quot;suspense&quot;}, {&quot;id&quot;: 10714, &quot;name&quot;: &quot;serial killer&quot;}, {&quot;id&quot;: 12565, &quot;name&quot;: &quot;psychological thriller&quot;}, {&quot;id&quot;: 14895, &quot;name&quot;: &quot;cannibal&quot;}, {&quot;id&quot;: 18525, &quot;name&quot;: &quot;fbi agent&quot;}, {&quot;id&quot;: 33872, &quot;name&quot;: &quot;animal in cast credits&quot;}, {&quot;id&quot;: 208048, &quot;name&quot;: &quot;cannibalism&quot;}]"/>
    <s v="en"/>
    <s v="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
    <n v="18174804"/>
    <s v="[{&quot;name&quot;: &quot;Orion Pictures&quot;, &quot;id&quot;: 41}, {&quot;name&quot;: &quot;Strong Heart/Demme Production&quot;, &quot;id&quot;: 55072}]"/>
    <x v="175"/>
    <s v="[{&quot;iso_3166_1&quot;: &quot;US&quot;, &quot;name&quot;: &quot;United States of America&quot;}]"/>
    <d v="1991-02-01T00:00:00"/>
    <x v="22"/>
    <n v="272742922"/>
    <n v="119"/>
    <s v="[{&quot;iso_639_1&quot;: &quot;en&quot;, &quot;name&quot;: &quot;English&quot;}]"/>
    <s v="Released"/>
    <s v="To enter the mind of a killer she must challenge the mind of a madman."/>
    <s v="8.1"/>
    <n v="4443"/>
    <n v="253742922"/>
  </r>
  <r>
    <n v="20000000"/>
    <s v="[{ 10402, name: Music}, { 35, name: Comedy}]"/>
    <x v="16"/>
    <s v=" Comedy"/>
    <s v="-"/>
    <s v="-"/>
    <m/>
    <n v="8872"/>
    <x v="1781"/>
    <s v="[{&quot;id&quot;: 2571, &quot;name&quot;: &quot;tv show&quot;}, {&quot;id&quot;: 5540, &quot;name&quot;: &quot;heavy metal&quot;}, {&quot;id&quot;: 10582, &quot;name&quot;: &quot;television producer&quot;}, {&quot;id&quot;: 187056, &quot;name&quot;: &quot;woman director&quot;}]"/>
    <s v="en"/>
    <s v="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
    <n v="21815122"/>
    <s v="[{&quot;name&quot;: &quot;Paramount Pictures&quot;, &quot;id&quot;: 4}]"/>
    <x v="9"/>
    <s v="[{&quot;iso_3166_1&quot;: &quot;US&quot;, &quot;name&quot;: &quot;United States of America&quot;}]"/>
    <d v="1992-02-14T00:00:00"/>
    <x v="27"/>
    <n v="121697323"/>
    <n v="94"/>
    <s v="[{&quot;iso_639_1&quot;: &quot;cn&quot;, &quot;name&quot;: &quot;\u5e7f\u5dde\u8bdd / \u5ee3\u5dde\u8a71&quot;}, {&quot;iso_639_1&quot;: &quot;en&quot;, &quot;name&quot;: &quot;English&quot;}]"/>
    <s v="Released"/>
    <s v="You'll laugh. You'll cry. You'll hurl."/>
    <s v="6.5"/>
    <n v="728"/>
    <n v="101697323"/>
  </r>
  <r>
    <n v="20000000"/>
    <s v="[{ 35, name: Comedy}, { 99, name: Documentary}, { 28, name: Action}]"/>
    <x v="8"/>
    <s v=" Documentary"/>
    <s v=" Action"/>
    <s v="-"/>
    <m/>
    <n v="16290"/>
    <x v="1782"/>
    <s v="[{&quot;id&quot;: 4424, &quot;name&quot;: &quot;pain&quot;}, {&quot;id&quot;: 5452, &quot;name&quot;: &quot;stunts&quot;}, {&quot;id&quot;: 5956, &quot;name&quot;: &quot;stuntman&quot;}, {&quot;id&quot;: 6241, &quot;name&quot;: &quot;stupidity&quot;}, {&quot;id&quot;: 10267, &quot;name&quot;: &quot;comedy&quot;}, {&quot;id&quot;: 179431, &quot;name&quot;: &quot;duringcreditsstinger&quot;}, {&quot;id&quot;: 209714, &quot;name&quot;: &quot;3d&quot;}]"/>
    <s v="en"/>
    <s v="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
    <n v="2099174"/>
    <s v="[{&quot;name&quot;: &quot;MTV Films&quot;, &quot;id&quot;: 746}]"/>
    <x v="334"/>
    <s v="[{&quot;iso_3166_1&quot;: &quot;US&quot;, &quot;name&quot;: &quot;United States of America&quot;}, {&quot;iso_3166_1&quot;: &quot;RO&quot;, &quot;name&quot;: &quot;Romania&quot;}]"/>
    <d v="2010-10-15T00:00:00"/>
    <x v="4"/>
    <n v="117224271"/>
    <n v="94"/>
    <s v="[{&quot;iso_639_1&quot;: &quot;ro&quot;, &quot;name&quot;: &quot;Rom\u00e2n\u0103&quot;}, {&quot;iso_639_1&quot;: &quot;en&quot;, &quot;name&quot;: &quot;English&quot;}]"/>
    <s v="Released"/>
    <s v="Don't try this at home"/>
    <s v="6.4"/>
    <n v="428"/>
    <n v="97224271"/>
  </r>
  <r>
    <n v="20000000"/>
    <s v="[{ 27, name: Horror}, { 53, name: Thriller}]"/>
    <x v="15"/>
    <s v=" Thriller"/>
    <s v="-"/>
    <s v="-"/>
    <m/>
    <n v="579"/>
    <x v="1783"/>
    <s v="[{&quot;id&quot;: 1919, &quot;name&quot;: &quot;mayor&quot;}, {&quot;id&quot;: 2041, &quot;name&quot;: &quot;island&quot;}, {&quot;id&quot;: 2993, &quot;name&quot;: &quot;police chief&quot;}, {&quot;id&quot;: 3180, &quot;name&quot;: &quot;sailing&quot;}, {&quot;id&quot;: 3735, &quot;name&quot;: &quot;boat accident&quot;}, {&quot;id&quot;: 3737, &quot;name&quot;: &quot;dying and death&quot;}, {&quot;id&quot;: 4210, &quot;name&quot;: &quot;panic&quot;}, {&quot;id&quot;: 5156, &quot;name&quot;: &quot;current&quot;}, {&quot;id&quot;: 5160, &quot;name&quot;: &quot;aggression by animal&quot;}, {&quot;id&quot;: 9663, &quot;name&quot;: &quot;sequel&quot;}, {&quot;id&quot;: 10084, &quot;name&quot;: &quot;rescue&quot;}, {&quot;id&quot;: 13130, &quot;name&quot;: &quot;teenager&quot;}, {&quot;id&quot;: 15097, &quot;name&quot;: &quot;shark&quot;}, {&quot;id&quot;: 15098, &quot;name&quot;: &quot;great white shark&quot;}, {&quot;id&quot;: 158297, &quot;name&quot;: &quot;high-tension current&quot;}, {&quot;id&quot;: 204009, &quot;name&quot;: &quot;tourism&quot;}]"/>
    <s v="en"/>
    <s v="Police chief Brody must protect the citizens of Amity after a second monstrous shark begins terrorizing the waters."/>
    <n v="19636044"/>
    <s v="[{&quot;name&quot;: &quot;Universal Pictures&quot;, &quot;id&quot;: 33}]"/>
    <x v="14"/>
    <s v="[{&quot;iso_3166_1&quot;: &quot;US&quot;, &quot;name&quot;: &quot;United States of America&quot;}]"/>
    <d v="1978-06-16T00:00:00"/>
    <x v="31"/>
    <n v="187884007"/>
    <n v="116"/>
    <s v="[{&quot;iso_639_1&quot;: &quot;en&quot;, &quot;name&quot;: &quot;English&quot;}]"/>
    <s v="Released"/>
    <s v="Just when you thought it was safe to go back in the water..."/>
    <s v="5.9"/>
    <n v="406"/>
    <n v="167884007"/>
  </r>
  <r>
    <n v="20000000"/>
    <s v="[{ 12, name: Adventure}, { 35, name: Comedy}, { 10751, name: Family}]"/>
    <x v="1"/>
    <s v=" Comedy"/>
    <s v=" Family"/>
    <s v="-"/>
    <m/>
    <n v="14405"/>
    <x v="1784"/>
    <s v="[{&quot;id&quot;: 3445, &quot;name&quot;: &quot;dog dirt&quot;}, {&quot;id&quot;: 158401, &quot;name&quot;: &quot;chihuahua&quot;}, {&quot;id&quot;: 158402, &quot;name&quot;: &quot;pinata&quot;}, {&quot;id&quot;: 158418, &quot;name&quot;: &quot;potted plant&quot;}, {&quot;id&quot;: 179431, &quot;name&quot;: &quot;duringcreditsstinger&quot;}]"/>
    <s v="en"/>
    <s v="A pampered Beverly Hills chihuahua named Chloe who, while on vacation in Mexico with her owner Viv's niece, Rachel, gets lost and must rely on her friends to help her get back home before she is caught by a dognapper who wants to ransom her."/>
    <n v="1225264"/>
    <s v="[{&quot;name&quot;: &quot;Walt Disney Pictures&quot;, &quot;id&quot;: 2}]"/>
    <x v="1"/>
    <s v="[{&quot;iso_3166_1&quot;: &quot;US&quot;, &quot;name&quot;: &quot;United States of America&quot;}]"/>
    <d v="2008-10-03T00:00:00"/>
    <x v="7"/>
    <n v="149281606"/>
    <n v="91"/>
    <s v="[{&quot;iso_639_1&quot;: &quot;en&quot;, &quot;name&quot;: &quot;English&quot;}]"/>
    <s v="Released"/>
    <s v="50% Warrior. 50% Lover. 100% Chihuahua."/>
    <s v="4.9"/>
    <n v="209"/>
    <n v="129281606"/>
  </r>
  <r>
    <n v="13000000"/>
    <s v="[{ 27, name: Horror}, { 53, name: Thriller}]"/>
    <x v="15"/>
    <s v=" Thriller"/>
    <s v="-"/>
    <s v="-"/>
    <s v="http://theconjuring.warnerbros.com"/>
    <n v="138843"/>
    <x v="1785"/>
    <s v="[{&quot;id&quot;: 1156, &quot;name&quot;: &quot;sister sister relationship&quot;}, {&quot;id&quot;: 2626, &quot;name&quot;: &quot;exorcism&quot;}, {&quot;id&quot;: 5713, &quot;name&quot;: &quot;rhode island&quot;}, {&quot;id&quot;: 9672, &quot;name&quot;: &quot;based on true story&quot;}, {&quot;id&quot;: 13127, &quot;name&quot;: &quot;farmhouse&quot;}, {&quot;id&quot;: 15043, &quot;name&quot;: &quot;paranormal investigation&quot;}, {&quot;id&quot;: 162846, &quot;name&quot;: &quot;ghost&quot;}, {&quot;id&quot;: 188989, &quot;name&quot;: &quot;supernatural power&quot;}, {&quot;id&quot;: 228897, &quot;name&quot;: &quot;paranormal investigator&quot;}, {&quot;id&quot;: 228936, &quot;name&quot;: &quot;annabelle&quot;}]"/>
    <s v="en"/>
    <s v="Paranormal investigators Ed and Lorraine Warren work to help a family terrorized by a dark presence in their farmhouse. Forced to confront a powerful entity, the Warrens find themselves caught in the most terrifying case of their lives."/>
    <n v="49975409"/>
    <s v="[{&quot;name&quot;: &quot;New Line Cinema&quot;, &quot;id&quot;: 12}, {&quot;name&quot;: &quot;The Safran Company&quot;, &quot;id&quot;: 11565}, {&quot;name&quot;: &quot;Evergreen Media Group&quot;, &quot;id&quot;: 31375}]"/>
    <x v="12"/>
    <s v="[{&quot;iso_3166_1&quot;: &quot;US&quot;, &quot;name&quot;: &quot;United States of America&quot;}]"/>
    <d v="2013-07-18T00:00:00"/>
    <x v="8"/>
    <n v="318000141"/>
    <n v="112"/>
    <s v="[{&quot;iso_639_1&quot;: &quot;en&quot;, &quot;name&quot;: &quot;English&quot;}]"/>
    <s v="Released"/>
    <s v="Based on the true case files of the Warrens"/>
    <s v="7.4"/>
    <n v="3092"/>
    <n v="305000141"/>
  </r>
  <r>
    <n v="32000000"/>
    <s v="[{ 12, name: Adventure}, { 35, name: Comedy}, { 10751, name: Family}, { 10749, name: Romance}]"/>
    <x v="1"/>
    <s v=" Comedy"/>
    <s v=" Family"/>
    <s v=" Romance"/>
    <m/>
    <n v="11637"/>
    <x v="1786"/>
    <s v="[{&quot;id&quot;: 1926, &quot;name&quot;: &quot;car journey&quot;}, {&quot;id&quot;: 2554, &quot;name&quot;: &quot;macho&quot;}, {&quot;id&quot;: 7312, &quot;name&quot;: &quot;road trip&quot;}, {&quot;id&quot;: 10103, &quot;name&quot;: &quot;children&quot;}, {&quot;id&quot;: 156322, &quot;name&quot;: &quot;pretty woman&quot;}, {&quot;id&quot;: 199093, &quot;name&quot;: &quot;trouble&quot;}]"/>
    <s v="en"/>
    <s v="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
    <n v="13590677"/>
    <s v="[{&quot;name&quot;: &quot;Columbia Pictures&quot;, &quot;id&quot;: 5}, {&quot;name&quot;: &quot;Revolution Studios&quot;, &quot;id&quot;: 497}, {&quot;name&quot;: &quot;Cube Vision&quot;, &quot;id&quot;: 2780}]"/>
    <x v="2"/>
    <s v="[{&quot;iso_3166_1&quot;: &quot;US&quot;, &quot;name&quot;: &quot;United States of America&quot;}]"/>
    <d v="2005-01-20T00:00:00"/>
    <x v="11"/>
    <n v="97918663"/>
    <n v="95"/>
    <s v="[{&quot;iso_639_1&quot;: &quot;en&quot;, &quot;name&quot;: &quot;English&quot;}]"/>
    <s v="Released"/>
    <s v="24 hours. 350 miles. His girlfriend's kids. What could possibly go wrong?"/>
    <s v="5.2"/>
    <n v="221"/>
    <n v="65918663"/>
  </r>
  <r>
    <n v="20000000"/>
    <s v="[{ 35, name: Comedy}]"/>
    <x v="8"/>
    <s v="-"/>
    <s v="-"/>
    <s v="-"/>
    <m/>
    <n v="226486"/>
    <x v="1787"/>
    <s v="[]"/>
    <s v="en"/>
    <s v="After losing her job and learning that her husband has been unfaithful, a woman hits the road with her profane, hard-drinking grandmother."/>
    <n v="21657563"/>
    <s v="[{&quot;name&quot;: &quot;New Line Cinema&quot;, &quot;id&quot;: 12}, {&quot;name&quot;: &quot;Gary Sanchez Productions&quot;, &quot;id&quot;: 4740}]"/>
    <x v="12"/>
    <s v="[{&quot;iso_3166_1&quot;: &quot;US&quot;, &quot;name&quot;: &quot;United States of America&quot;}]"/>
    <d v="2014-07-02T00:00:00"/>
    <x v="10"/>
    <n v="100525432"/>
    <n v="97"/>
    <s v="[{&quot;iso_639_1&quot;: &quot;en&quot;, &quot;name&quot;: &quot;English&quot;}]"/>
    <s v="Released"/>
    <s v="She hit the road. The road hit back."/>
    <s v="5.0"/>
    <n v="500"/>
    <n v="80525432"/>
  </r>
  <r>
    <n v="35000000"/>
    <s v="[{ 35, name: Comedy}, { 10402, name: Music}]"/>
    <x v="8"/>
    <s v=" Music"/>
    <s v="-"/>
    <s v="-"/>
    <s v="http://www.schoolofrockmovie.com/"/>
    <n v="1584"/>
    <x v="1788"/>
    <s v="[{&quot;id&quot;: 578, &quot;name&quot;: &quot;rock and roll&quot;}, {&quot;id&quot;: 5288, &quot;name&quot;: &quot;rock&quot;}, {&quot;id&quot;: 6270, &quot;name&quot;: &quot;high school&quot;}, {&quot;id&quot;: 41591, &quot;name&quot;: &quot;music band&quot;}]"/>
    <s v="en"/>
    <s v="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
    <n v="43057323"/>
    <s v="[{&quot;name&quot;: &quot;Paramount Pictures&quot;, &quot;id&quot;: 4}, {&quot;name&quot;: &quot;Scott Rudin Productions&quot;, &quot;id&quot;: 258}, {&quot;name&quot;: &quot;Nickelodeon Movies&quot;, &quot;id&quot;: 2348}, {&quot;name&quot;: &quot;NEW Century&quot;, &quot;id&quot;: 8647}, {&quot;name&quot;: &quot;MFP Munich Film Partners GmbH &amp; Company I. Produktions KG&quot;, &quot;id&quot;: 21409}, {&quot;name&quot;: &quot;Sor Productions&quot;, &quot;id&quot;: 88628}]"/>
    <x v="9"/>
    <s v="[{&quot;iso_3166_1&quot;: &quot;DE&quot;, &quot;name&quot;: &quot;Germany&quot;}, {&quot;iso_3166_1&quot;: &quot;US&quot;, &quot;name&quot;: &quot;United States of America&quot;}]"/>
    <d v="2003-10-03T00:00:00"/>
    <x v="16"/>
    <n v="131282949"/>
    <n v="108"/>
    <s v="[{&quot;iso_639_1&quot;: &quot;en&quot;, &quot;name&quot;: &quot;English&quot;}]"/>
    <s v="Released"/>
    <s v="He just landed the gig of his life: 5th grade."/>
    <s v="6.7"/>
    <n v="1414"/>
    <n v="96282949"/>
  </r>
  <r>
    <n v="18000000"/>
    <s v="[{ 28, name: Action}, { 14, name: Fantasy}]"/>
    <x v="0"/>
    <s v=" Fantasy"/>
    <s v="-"/>
    <s v="-"/>
    <m/>
    <n v="9312"/>
    <x v="1789"/>
    <s v="[{&quot;id&quot;: 779, &quot;name&quot;: &quot;martial arts&quot;}, {&quot;id&quot;: 1299, &quot;name&quot;: &quot;monster&quot;}, {&quot;id&quot;: 2041, &quot;name&quot;: &quot;island&quot;}, {&quot;id&quot;: 10292, &quot;name&quot;: &quot;gore&quot;}, {&quot;id&quot;: 10821, &quot;name&quot;: &quot;sorcerer&quot;}, {&quot;id&quot;: 12380, &quot;name&quot;: &quot;tournament&quot;}, {&quot;id&quot;: 14819, &quot;name&quot;: &quot;violence&quot;}, {&quot;id&quot;: 41645, &quot;name&quot;: &quot;based on video game&quot;}, {&quot;id&quot;: 188955, &quot;name&quot;: &quot;hand to hand combat&quot;}]"/>
    <s v="en"/>
    <s v="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
    <n v="16470895"/>
    <s v="[{&quot;name&quot;: &quot;New Line Cinema&quot;, &quot;id&quot;: 12}, {&quot;name&quot;: &quot;Threshold Entertainment&quot;, &quot;id&quot;: 4174}]"/>
    <x v="12"/>
    <s v="[{&quot;iso_3166_1&quot;: &quot;US&quot;, &quot;name&quot;: &quot;United States of America&quot;}]"/>
    <d v="1995-08-18T00:00:00"/>
    <x v="15"/>
    <n v="122195920"/>
    <n v="101"/>
    <s v="[{&quot;iso_639_1&quot;: &quot;en&quot;, &quot;name&quot;: &quot;English&quot;}]"/>
    <s v="Released"/>
    <s v="Nothing In This World Has Prepared You For This."/>
    <s v="5.4"/>
    <n v="442"/>
    <n v="104195920"/>
  </r>
  <r>
    <n v="37000000"/>
    <s v="[{ 35, name: Comedy}]"/>
    <x v="8"/>
    <s v="-"/>
    <s v="-"/>
    <s v="-"/>
    <m/>
    <n v="12153"/>
    <x v="1790"/>
    <s v="[{&quot;id&quot;: 1568, &quot;name&quot;: &quot;undercover&quot;}, {&quot;id&quot;: 1812, &quot;name&quot;: &quot;fbi&quot;}, {&quot;id&quot;: 11860, &quot;name&quot;: &quot;fish out of water&quot;}, {&quot;id&quot;: 165282, &quot;name&quot;: &quot;high society&quot;}, {&quot;id&quot;: 167316, &quot;name&quot;: &quot;buddy cop&quot;}, {&quot;id&quot;: 201554, &quot;name&quot;: &quot;crossdressing&quot;}]"/>
    <s v="en"/>
    <s v="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
    <n v="28703007"/>
    <s v="[{&quot;name&quot;: &quot;Columbia Pictures&quot;, &quot;id&quot;: 5}, {&quot;name&quot;: &quot;Revolution Studios&quot;, &quot;id&quot;: 497}, {&quot;name&quot;: &quot;Wayans Bros. Entertainment&quot;, &quot;id&quot;: 1608}, {&quot;name&quot;: &quot;Gone North Productions&quot;, &quot;id&quot;: 67253}]"/>
    <x v="2"/>
    <s v="[{&quot;iso_3166_1&quot;: &quot;US&quot;, &quot;name&quot;: &quot;United States of America&quot;}]"/>
    <d v="2004-06-23T00:00:00"/>
    <x v="13"/>
    <n v="113086475"/>
    <n v="109"/>
    <s v="[{&quot;iso_639_1&quot;: &quot;en&quot;, &quot;name&quot;: &quot;English&quot;}]"/>
    <s v="Released"/>
    <s v="They're going deep undercover."/>
    <s v="6.3"/>
    <n v="679"/>
    <n v="76086475"/>
  </r>
  <r>
    <n v="20000000"/>
    <s v="[{ 35, name: Comedy}, { 18, name: Drama}]"/>
    <x v="8"/>
    <s v=" Drama"/>
    <s v="-"/>
    <s v="-"/>
    <s v="http://www.foxsearchlight.com/thedescendants/"/>
    <n v="65057"/>
    <x v="1791"/>
    <s v="[{&quot;id&quot;: 1668, &quot;name&quot;: &quot;hawaii&quot;}, {&quot;id&quot;: 4604, &quot;name&quot;: &quot;father-in-law&quot;}, {&quot;id&quot;: 5600, &quot;name&quot;: &quot;daughter&quot;}, {&quot;id&quot;: 11501, &quot;name&quot;: &quot;cheating wife&quot;}, {&quot;id&quot;: 34145, &quot;name&quot;: &quot;beach house&quot;}, {&quot;id&quot;: 155879, &quot;name&quot;: &quot;boating accident&quot;}, {&quot;id&quot;: 155881, &quot;name&quot;: &quot;estate&quot;}, {&quot;id&quot;: 155882, &quot;name&quot;: &quot;dying mother&quot;}, {&quot;id&quot;: 155884, &quot;name&quot;: &quot;beautiful girl&quot;}, {&quot;id&quot;: 155888, &quot;name&quot;: &quot;teenage daughter&quot;}, {&quot;id&quot;: 155891, &quot;name&quot;: &quot;trustee&quot;}, {&quot;id&quot;: 155892, &quot;name&quot;: &quot;trust fund&quot;}, {&quot;id&quot;: 155894, &quot;name&quot;: &quot;wild girl&quot;}, {&quot;id&quot;: 155896, &quot;name&quot;: &quot;wild child&quot;}, {&quot;id&quot;: 177259, &quot;name&quot;: &quot;realtor&quot;}]"/>
    <s v="en"/>
    <s v="With his wife Elizabeth on life support after a boating accident, Hawaiian land baron, Matt King takes his daughters on a trip from Oahu to Kauai to confront the young real estate broker, who was having an affair with Elizabeth before her misfortune."/>
    <n v="40903931"/>
    <s v="[{&quot;name&quot;: &quot;Fox Searchlight Pictures&quot;, &quot;id&quot;: 43}, {&quot;name&quot;: &quot;Dune Entertainment&quot;, &quot;id&quot;: 444}, {&quot;name&quot;: &quot;Ad Hominem Enterprises&quot;, &quot;id&quot;: 2361}]"/>
    <x v="240"/>
    <s v="[{&quot;iso_3166_1&quot;: &quot;US&quot;, &quot;name&quot;: &quot;United States of America&quot;}]"/>
    <d v="2011-09-09T00:00:00"/>
    <x v="9"/>
    <n v="177243185"/>
    <n v="115"/>
    <s v="[{&quot;iso_639_1&quot;: &quot;en&quot;, &quot;name&quot;: &quot;English&quot;}]"/>
    <s v="Released"/>
    <s v="The South Pacific ain't that terrific."/>
    <s v="6.7"/>
    <n v="934"/>
    <n v="157243185"/>
  </r>
  <r>
    <n v="20000000"/>
    <s v="[{ 18, name: Drama}, { 36, name: History}]"/>
    <x v="5"/>
    <s v=" History"/>
    <s v="-"/>
    <s v="-"/>
    <m/>
    <n v="76203"/>
    <x v="1792"/>
    <s v="[{&quot;id&quot;: 1294, &quot;name&quot;: &quot;whip&quot;}, {&quot;id&quot;: 1930, &quot;name&quot;: &quot;kidnapping&quot;}, {&quot;id&quot;: 2831, &quot;name&quot;: &quot;slavery&quot;}, {&quot;id&quot;: 3136, &quot;name&quot;: &quot;plantation&quot;}, {&quot;id&quot;: 4225, &quot;name&quot;: &quot;night shift&quot;}, {&quot;id&quot;: 15189, &quot;name&quot;: &quot;violin player&quot;}, {&quot;id&quot;: 155794, &quot;name&quot;: &quot;physical abuse&quot;}, {&quot;id&quot;: 190477, &quot;name&quot;: &quot;cotton&quot;}, {&quot;id&quot;: 197643, &quot;name&quot;: &quot;slave owner&quot;}, {&quot;id&quot;: 207928, &quot;name&quot;: &quot;19th century&quot;}, {&quot;id&quot;: 209069, &quot;name&quot;: &quot;sold into slavery&quot;}, {&quot;id&quot;: 209070, &quot;name&quot;: &quot;abolitionist&quot;}]"/>
    <s v="en"/>
    <s v="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
    <n v="959229"/>
    <s v="[{&quot;name&quot;: &quot;Plan B Entertainment&quot;, &quot;id&quot;: 81}, {&quot;name&quot;: &quot;Regency Enterprises&quot;, &quot;id&quot;: 508}, {&quot;name&quot;: &quot;River Road Entertainment&quot;, &quot;id&quot;: 1246}, {&quot;name&quot;: &quot;Film4&quot;, &quot;id&quot;: 9349}, {&quot;name&quot;: &quot;New Regency Pictures&quot;, &quot;id&quot;: 10104}]"/>
    <x v="35"/>
    <s v="[{&quot;iso_3166_1&quot;: &quot;US&quot;, &quot;name&quot;: &quot;United States of America&quot;}, {&quot;iso_3166_1&quot;: &quot;GB&quot;, &quot;name&quot;: &quot;United Kingdom&quot;}]"/>
    <d v="2013-10-18T00:00:00"/>
    <x v="8"/>
    <n v="187000000"/>
    <n v="134"/>
    <s v="[{&quot;iso_639_1&quot;: &quot;en&quot;, &quot;name&quot;: &quot;English&quot;}]"/>
    <s v="Released"/>
    <s v="The extraordinary true story of Solomon Northup"/>
    <s v="7.9"/>
    <n v="3674"/>
    <n v="167000000"/>
  </r>
  <r>
    <n v="20000000"/>
    <s v="[{ 18, name: Drama}, { 10749, name: Romance}, { 35, name: Comedy}, { 10402, name: Music}]"/>
    <x v="5"/>
    <s v=" Romance"/>
    <s v=" Comedy"/>
    <s v=" Music"/>
    <m/>
    <n v="13497"/>
    <x v="1793"/>
    <s v="[{&quot;id&quot;: 171258, &quot;name&quot;: &quot;music rehearsal&quot;}, {&quot;id&quot;: 171260, &quot;name&quot;: &quot;fraternity initiation&quot;}, {&quot;id&quot;: 171261, &quot;name&quot;: &quot;television broadcast&quot;}, {&quot;id&quot;: 171263, &quot;name&quot;: &quot;white male pretending to be black&quot;}, {&quot;id&quot;: 171268, &quot;name&quot;: &quot;sorority party&quot;}, {&quot;id&quot;: 171273, &quot;name&quot;: &quot;push ups&quot;}]"/>
    <s v="en"/>
    <s v="A fish-out-of-water comedy about a talented street drummer from Harlem who enrolls in a Southern university, expecting to lead its marching band's drumline to victory. He initially flounders in his new world, before realizing that it takes more than talent to reach the top."/>
    <n v="4748929"/>
    <s v="[{&quot;name&quot;: &quot;Fox 2000 Pictures&quot;, &quot;id&quot;: 711}]"/>
    <x v="89"/>
    <s v="[{&quot;iso_3166_1&quot;: &quot;US&quot;, &quot;name&quot;: &quot;United States of America&quot;}]"/>
    <d v="2002-12-13T00:00:00"/>
    <x v="18"/>
    <n v="57588485"/>
    <n v="118"/>
    <s v="[{&quot;iso_639_1&quot;: &quot;en&quot;, &quot;name&quot;: &quot;English&quot;}]"/>
    <s v="Released"/>
    <s v="Half time is game time"/>
    <s v="6.2"/>
    <n v="116"/>
    <n v="37588485"/>
  </r>
  <r>
    <n v="20000000"/>
    <s v="[{ 35, name: Comedy}, { 10749, name: Romance}]"/>
    <x v="8"/>
    <s v=" Romance"/>
    <s v="-"/>
    <s v="-"/>
    <s v="http://www.whydidigetmarriedtoomovie.com/"/>
    <n v="35688"/>
    <x v="1794"/>
    <s v="[]"/>
    <s v="en"/>
    <s v="Four couples reunite for their annual vacation in order to socialize and to spend time analyzing their marriages. Their intimate week in the Bahamas is disrupted by the arrival of an ex-husband determined to win back his recently remarried wife."/>
    <n v="2986286"/>
    <s v="[{&quot;name&quot;: &quot;Lions Gate Films&quot;, &quot;id&quot;: 35}, {&quot;name&quot;: &quot;The Tyler Perry Company&quot;, &quot;id&quot;: 6567}]"/>
    <x v="53"/>
    <s v="[{&quot;iso_3166_1&quot;: &quot;US&quot;, &quot;name&quot;: &quot;United States of America&quot;}]"/>
    <d v="2010-04-02T00:00:00"/>
    <x v="4"/>
    <n v="60072596"/>
    <n v="121"/>
    <s v="[{&quot;iso_639_1&quot;: &quot;en&quot;, &quot;name&quot;: &quot;English&quot;}]"/>
    <s v="Released"/>
    <s v="Marriage is an institution they're committed to."/>
    <s v="6.1"/>
    <n v="29"/>
    <n v="40072596"/>
  </r>
  <r>
    <n v="20000000"/>
    <s v="[{ 14, name: Fantasy}, { 18, name: Drama}, { 10749, name: Romance}]"/>
    <x v="2"/>
    <s v=" Drama"/>
    <s v=" Romance"/>
    <s v="-"/>
    <m/>
    <n v="162"/>
    <x v="1795"/>
    <s v="[{&quot;id&quot;: 240, &quot;name&quot;: &quot;underdog&quot;}, {&quot;id&quot;: 699, &quot;name&quot;: &quot;love at first sight&quot;}, {&quot;id&quot;: 928, &quot;name&quot;: &quot;hairdresser&quot;}, {&quot;id&quot;: 1415, &quot;name&quot;: &quot;small town&quot;}, {&quot;id&quot;: 1435, &quot;name&quot;: &quot;scissors&quot;}, {&quot;id&quot;: 1436, &quot;name&quot;: &quot;inventor&quot;}, {&quot;id&quot;: 1437, &quot;name&quot;: &quot;burglar&quot;}, {&quot;id&quot;: 6059, &quot;name&quot;: &quot;unsociability&quot;}]"/>
    <s v="en"/>
    <s v="A small suburban town receives a visit from a castaway unfinished science experiment named Edward."/>
    <n v="4751363"/>
    <s v="[{&quot;name&quot;: &quot;Twentieth Century Fox Film Corporation&quot;, &quot;id&quot;: 306}]"/>
    <x v="17"/>
    <s v="[{&quot;iso_3166_1&quot;: &quot;US&quot;, &quot;name&quot;: &quot;United States of America&quot;}]"/>
    <d v="1990-12-05T00:00:00"/>
    <x v="21"/>
    <n v="53000000"/>
    <n v="105"/>
    <s v="[{&quot;iso_639_1&quot;: &quot;en&quot;, &quot;name&quot;: &quot;English&quot;}]"/>
    <s v="Released"/>
    <s v="His scars run deep."/>
    <s v="7.5"/>
    <n v="3601"/>
    <n v="33000000"/>
  </r>
  <r>
    <n v="20000000"/>
    <s v="[{ 18, name: Drama}, { 10749, name: Romance}]"/>
    <x v="5"/>
    <s v=" Romance"/>
    <s v="-"/>
    <s v="-"/>
    <s v="http://www.mebeforeyoumovie.net"/>
    <n v="296096"/>
    <x v="1796"/>
    <s v="[{&quot;id&quot;: 392, &quot;name&quot;: &quot;england&quot;}, {&quot;id&quot;: 818, &quot;name&quot;: &quot;based on novel&quot;}, {&quot;id&quot;: 894, &quot;name&quot;: &quot;depression&quot;}, {&quot;id&quot;: 1415, &quot;name&quot;: &quot;small town&quot;}, {&quot;id&quot;: 2564, &quot;name&quot;: &quot;wheelchair&quot;}, {&quot;id&quot;: 10241, &quot;name&quot;: &quot;caretaker&quot;}, {&quot;id&quot;: 155209, &quot;name&quot;: &quot;caregiver&quot;}, {&quot;id&quot;: 158558, &quot;name&quot;: &quot;disabled&quot;}, {&quot;id&quot;: 169152, &quot;name&quot;: &quot;twenty something&quot;}, {&quot;id&quot;: 187056, &quot;name&quot;: &quot;woman director&quot;}, {&quot;id&quot;: 191100, &quot;name&quot;: &quot;romantic drama&quot;}, {&quot;id&quot;: 207443, &quot;name&quot;: &quot;dead end job&quot;}, {&quot;id&quot;: 207819, &quot;name&quot;: &quot;accident&quot;}]"/>
    <s v="en"/>
    <s v="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
    <n v="53161905"/>
    <s v="[{&quot;name&quot;: &quot;New Line Cinema&quot;, &quot;id&quot;: 12}, {&quot;name&quot;: &quot;Sunswept Entertainment&quot;, &quot;id&quot;: 5219}, {&quot;name&quot;: &quot;Metro-Goldwyn-Mayer (MGM)&quot;, &quot;id&quot;: 8411}]"/>
    <x v="12"/>
    <s v="[{&quot;iso_3166_1&quot;: &quot;US&quot;, &quot;name&quot;: &quot;United States of America&quot;}]"/>
    <d v="2016-06-02T00:00:00"/>
    <x v="5"/>
    <n v="207945075"/>
    <n v="110"/>
    <s v="[{&quot;iso_639_1&quot;: &quot;en&quot;, &quot;name&quot;: &quot;English&quot;}]"/>
    <s v="Released"/>
    <s v="#LiveBoldly"/>
    <s v="7.6"/>
    <n v="2562"/>
    <n v="187945075"/>
  </r>
  <r>
    <n v="1800000"/>
    <s v="[{ 28, name: Action}, { 80, name: Crime}, { 53, name: Thriller}]"/>
    <x v="0"/>
    <s v=" Crime"/>
    <s v=" Thriller"/>
    <s v="-"/>
    <m/>
    <n v="1051"/>
    <x v="1797"/>
    <s v="[{&quot;id&quot;: 796, &quot;name&quot;: &quot;police brutality&quot;}, {&quot;id&quot;: 916, &quot;name&quot;: &quot;marseille&quot;}, {&quot;id&quot;: 1759, &quot;name&quot;: &quot;night life&quot;}, {&quot;id&quot;: 2013, &quot;name&quot;: &quot;attempted murder&quot;}, {&quot;id&quot;: 2231, &quot;name&quot;: &quot;drug dealer&quot;}, {&quot;id&quot;: 2235, &quot;name&quot;: &quot;drug mule&quot;}, {&quot;id&quot;: 3149, &quot;name&quot;: &quot;gangster boss&quot;}, {&quot;id&quot;: 3391, &quot;name&quot;: &quot;drug smuggle&quot;}, {&quot;id&quot;: 4654, &quot;name&quot;: &quot;undercover agent&quot;}, {&quot;id&quot;: 4655, &quot;name&quot;: &quot;hijacking of train&quot;}, {&quot;id&quot;: 238010, &quot;name&quot;: &quot;herion&quot;}]"/>
    <s v="en"/>
    <s v="Tough narcotics detective 'Popeye' Doyle is in hot pursuit of a suave French drug dealer who may be the key to a huge heroin-smuggling operation."/>
    <n v="15978136"/>
    <s v="[{&quot;name&quot;: &quot;Twentieth Century Fox Film Corporation&quot;, &quot;id&quot;: 306}, {&quot;name&quot;: &quot;D'Antoni Productions&quot;, &quot;id&quot;: 646}, {&quot;name&quot;: &quot;Schine-Moore Productions&quot;, &quot;id&quot;: 73950}]"/>
    <x v="17"/>
    <s v="[{&quot;iso_3166_1&quot;: &quot;US&quot;, &quot;name&quot;: &quot;United States of America&quot;}]"/>
    <d v="1971-10-09T00:00:00"/>
    <x v="46"/>
    <n v="41158757"/>
    <n v="104"/>
    <s v="[{&quot;iso_639_1&quot;: &quot;en&quot;, &quot;name&quot;: &quot;English&quot;}, {&quot;iso_639_1&quot;: &quot;fr&quot;, &quot;name&quot;: &quot;Fran\u00e7ais&quot;}]"/>
    <s v="Released"/>
    <s v="There are no rules and no holds barred when Popeye cuts loose!"/>
    <s v="7.4"/>
    <n v="422"/>
    <n v="39358757"/>
  </r>
  <r>
    <n v="20000000"/>
    <s v="[{ 35, name: Comedy}]"/>
    <x v="8"/>
    <s v="-"/>
    <s v="-"/>
    <s v="-"/>
    <s v="http://stxmovies.com/badmoms/"/>
    <n v="376659"/>
    <x v="1798"/>
    <s v="[{&quot;id&quot;: 567, &quot;name&quot;: &quot;alcohol&quot;}, {&quot;id&quot;: 1010, &quot;name&quot;: &quot;bar&quot;}, {&quot;id&quot;: 8508, &quot;name&quot;: &quot;party&quot;}, {&quot;id&quot;: 15160, &quot;name&quot;: &quot;divorce&quot;}, {&quot;id&quot;: 18035, &quot;name&quot;: &quot;family&quot;}, {&quot;id&quot;: 163173, &quot;name&quot;: &quot;hit and run&quot;}, {&quot;id&quot;: 193674, &quot;name&quot;: &quot;bathroom humor&quot;}]"/>
    <s v="en"/>
    <s v="When three overworked and under-appreciated moms are pushed beyond their limits, they ditch their conventional responsibilities for a jolt of long overdue freedom, fun, and comedic self-indulgence."/>
    <n v="42512296"/>
    <s v="[{&quot;name&quot;: &quot;STX Entertainment&quot;, &quot;id&quot;: 47729}, {&quot;name&quot;: &quot;Huayi Brothers Pictures&quot;, &quot;id&quot;: 78996}, {&quot;name&quot;: &quot;BillBlock Media&quot;, &quot;id&quot;: 90185}]"/>
    <x v="335"/>
    <s v="[{&quot;iso_3166_1&quot;: &quot;US&quot;, &quot;name&quot;: &quot;United States of America&quot;}]"/>
    <d v="2016-07-28T00:00:00"/>
    <x v="5"/>
    <n v="183936074"/>
    <n v="100"/>
    <s v="[{&quot;iso_639_1&quot;: &quot;ru&quot;, &quot;name&quot;: &quot;P\u0443\u0441\u0441\u043a\u0438\u0439&quot;}, {&quot;iso_639_1&quot;: &quot;en&quot;, &quot;name&quot;: &quot;English&quot;}]"/>
    <s v="Released"/>
    <s v="Party like a mother."/>
    <s v="6.3"/>
    <n v="1252"/>
    <n v="163936074"/>
  </r>
  <r>
    <n v="20000000"/>
    <s v="[{ 35, name: Comedy}]"/>
    <x v="8"/>
    <s v="-"/>
    <s v="-"/>
    <s v="-"/>
    <m/>
    <n v="10073"/>
    <x v="1799"/>
    <s v="[{&quot;id&quot;: 248, &quot;name&quot;: &quot;date&quot;}, {&quot;id&quot;: 2913, &quot;name&quot;: &quot;diary&quot;}, {&quot;id&quot;: 3453, &quot;name&quot;: &quot;parents-in-law&quot;}, {&quot;id&quot;: 3583, &quot;name&quot;: &quot;bridegroom&quot;}, {&quot;id&quot;: 13027, &quot;name&quot;: &quot;wedding&quot;}]"/>
    <s v="en"/>
    <s v="Spoof of romantic comedies which focuses on a man (Campbell), his crush (Hannigan), his parents (Coolidge, Willard), and her father (Griffin)."/>
    <n v="10098722"/>
    <s v="[{&quot;name&quot;: &quot;Regency Enterprises&quot;, &quot;id&quot;: 508}, {&quot;name&quot;: &quot;Epsilon Motion Pictures&quot;, &quot;id&quot;: 1171}, {&quot;name&quot;: &quot;New Regency Pictures&quot;, &quot;id&quot;: 10104}]"/>
    <x v="42"/>
    <s v="[{&quot;iso_3166_1&quot;: &quot;CH&quot;, &quot;name&quot;: &quot;Switzerland&quot;}, {&quot;iso_3166_1&quot;: &quot;US&quot;, &quot;name&quot;: &quot;United States of America&quot;}]"/>
    <d v="2006-02-17T00:00:00"/>
    <x v="6"/>
    <n v="48548426"/>
    <n v="83"/>
    <s v="[{&quot;iso_639_1&quot;: &quot;en&quot;, &quot;name&quot;: &quot;English&quot;}]"/>
    <s v="Released"/>
    <s v="An Unprotected Comedy"/>
    <s v="3.6"/>
    <n v="222"/>
    <n v="28548426"/>
  </r>
  <r>
    <n v="20000000"/>
    <s v="[{ 12, name: Adventure}, { 14, name: Fantasy}, { 16, name: Animation}, { 10751, name: Family}]"/>
    <x v="1"/>
    <s v=" Fantasy"/>
    <s v=" Animation"/>
    <s v=" Family"/>
    <m/>
    <n v="16690"/>
    <x v="1800"/>
    <s v="[{&quot;id&quot;: 10336, &quot;name&quot;: &quot;animation&quot;}]"/>
    <s v="en"/>
    <s v="The classic tale of 'Peter Pan' continues in Disney's sequel 'Return to Never Land'. In 1940 on a world besieged by World War II, Wendy, now grown up, has two children, one of them is her daughter, Jane."/>
    <n v="15341196"/>
    <s v="[{&quot;name&quot;: &quot;Walt Disney Pictures&quot;, &quot;id&quot;: 2}, {&quot;name&quot;: &quot;Walt Disney Television Animation&quot;, &quot;id&quot;: 3475}, {&quot;name&quot;: &quot;Walt Disney Animation Australia&quot;, &quot;id&quot;: 3476}, {&quot;name&quot;: &quot;DisneyToon Studios&quot;, &quot;id&quot;: 5391}, {&quot;name&quot;: &quot;Walt Disney Animation Canada&quot;, &quot;id&quot;: 12402}]"/>
    <x v="1"/>
    <s v="[{&quot;iso_3166_1&quot;: &quot;AU&quot;, &quot;name&quot;: &quot;Australia&quot;}, {&quot;iso_3166_1&quot;: &quot;CA&quot;, &quot;name&quot;: &quot;Canada&quot;}, {&quot;iso_3166_1&quot;: &quot;US&quot;, &quot;name&quot;: &quot;United States of America&quot;}]"/>
    <d v="2002-02-14T00:00:00"/>
    <x v="18"/>
    <n v="109862682"/>
    <n v="72"/>
    <s v="[{&quot;iso_639_1&quot;: &quot;en&quot;, &quot;name&quot;: &quot;English&quot;}]"/>
    <s v="Released"/>
    <s v="The Classic Continues"/>
    <s v="6.1"/>
    <n v="290"/>
    <n v="89862682"/>
  </r>
  <r>
    <n v="20000000"/>
    <s v="[{ 36, name: History}, { 18, name: Drama}]"/>
    <x v="9"/>
    <s v=" Drama"/>
    <s v="-"/>
    <s v="-"/>
    <m/>
    <n v="273895"/>
    <x v="1801"/>
    <s v="[{&quot;id&quot;: 2075, &quot;name&quot;: &quot;alabama&quot;}, {&quot;id&quot;: 5835, &quot;name&quot;: &quot;martin luther king&quot;}, {&quot;id&quot;: 8570, &quot;name&quot;: &quot;president&quot;}, {&quot;id&quot;: 11243, &quot;name&quot;: &quot;black american&quot;}, {&quot;id&quot;: 163116, &quot;name&quot;: &quot;civil rights&quot;}, {&quot;id&quot;: 186576, &quot;name&quot;: &quot;protest march&quot;}, {&quot;id&quot;: 187056, &quot;name&quot;: &quot;woman director&quot;}, {&quot;id&quot;: 204836, &quot;name&quot;: &quot;selma&quot;}]"/>
    <s v="en"/>
    <s v="&quot;Selma,&quot; as in Alabama, the place where segregation in the South was at its worst, leading to a march that ended in violence, forcing a famous statement by President Lyndon B. Johnson that ultimately led to the signing of the Civil Rights Act."/>
    <n v="29023184"/>
    <s v="[{&quot;name&quot;: &quot;Plan B Entertainment&quot;, &quot;id&quot;: 81}, {&quot;name&quot;: &quot;Harpo Films&quot;, &quot;id&quot;: 3298}, {&quot;name&quot;: &quot;Celador Films&quot;, &quot;id&quot;: 3573}, {&quot;name&quot;: &quot;Cloud Eight Films&quot;, &quot;id&quot;: 6708}, {&quot;name&quot;: &quot;Path\u00e9&quot;, &quot;id&quot;: 7981}]"/>
    <x v="35"/>
    <s v="[{&quot;iso_3166_1&quot;: &quot;GB&quot;, &quot;name&quot;: &quot;United Kingdom&quot;}, {&quot;iso_3166_1&quot;: &quot;US&quot;, &quot;name&quot;: &quot;United States of America&quot;}]"/>
    <d v="2014-12-25T00:00:00"/>
    <x v="10"/>
    <n v="66787908"/>
    <n v="127"/>
    <s v="[{&quot;iso_639_1&quot;: &quot;en&quot;, &quot;name&quot;: &quot;English&quot;}]"/>
    <s v="Released"/>
    <s v="One dream can change the world."/>
    <s v="7.4"/>
    <n v="817"/>
    <n v="46787908"/>
  </r>
  <r>
    <n v="20000000"/>
    <s v="[{ 10751, name: Family}, { 16, name: Animation}, { 12, name: Adventure}]"/>
    <x v="7"/>
    <s v=" Animation"/>
    <s v=" Adventure"/>
    <s v="-"/>
    <m/>
    <n v="14873"/>
    <x v="1802"/>
    <s v="[{&quot;id&quot;: 1261, &quot;name&quot;: &quot;river&quot;}, {&quot;id&quot;: 4344, &quot;name&quot;: &quot;musical&quot;}, {&quot;id&quot;: 4809, &quot;name&quot;: &quot;tiger&quot;}, {&quot;id&quot;: 5331, &quot;name&quot;: &quot;village&quot;}, {&quot;id&quot;: 5650, &quot;name&quot;: &quot;feral child&quot;}, {&quot;id&quot;: 9663, &quot;name&quot;: &quot;sequel&quot;}, {&quot;id&quot;: 10468, &quot;name&quot;: &quot;bear&quot;}, {&quot;id&quot;: 10787, &quot;name&quot;: &quot;jungle&quot;}, {&quot;id&quot;: 13014, &quot;name&quot;: &quot;orphan&quot;}, {&quot;id&quot;: 18155, &quot;name&quot;: &quot;vulture&quot;}, {&quot;id&quot;: 44450, &quot;name&quot;: &quot;gong&quot;}, {&quot;id&quot;: 44451, &quot;name&quot;: &quot;lost&quot;}, {&quot;id&quot;: 44452, &quot;name&quot;: &quot;shake&quot;}, {&quot;id&quot;: 44453, &quot;name&quot;: &quot;mango&quot;}]"/>
    <s v="en"/>
    <s v="Mowgli, missing the jungle and his old friends, runs away from the man village unaware of the danger he's in by going back to the wild."/>
    <n v="19819893"/>
    <s v="[{&quot;name&quot;: &quot;Walt Disney Pictures&quot;, &quot;id&quot;: 2}, {&quot;name&quot;: &quot;Walt Disney Television Animation&quot;, &quot;id&quot;: 3475}, {&quot;name&quot;: &quot;Walt Disney Animation Australia&quot;, &quot;id&quot;: 3476}, {&quot;name&quot;: &quot;DisneyToon Studios&quot;, &quot;id&quot;: 5391}]"/>
    <x v="1"/>
    <s v="[{&quot;iso_3166_1&quot;: &quot;AU&quot;, &quot;name&quot;: &quot;Australia&quot;}, {&quot;iso_3166_1&quot;: &quot;US&quot;, &quot;name&quot;: &quot;United States of America&quot;}]"/>
    <d v="2003-02-07T00:00:00"/>
    <x v="16"/>
    <n v="135680000"/>
    <n v="72"/>
    <s v="[{&quot;iso_639_1&quot;: &quot;en&quot;, &quot;name&quot;: &quot;English&quot;}]"/>
    <s v="Released"/>
    <s v="Feel the jungle beat"/>
    <s v="5.6"/>
    <n v="269"/>
    <n v="115680000"/>
  </r>
  <r>
    <n v="20000000"/>
    <s v="[{ 53, name: Thriller}, { 27, name: Horror}, { 18, name: Drama}, { 9648, name: Mystery}]"/>
    <x v="6"/>
    <s v=" Horror"/>
    <s v=" Drama"/>
    <s v=" Mystery"/>
    <s v="http://www.uip.de/lo/goodies/posters/pl_boogeyman.html"/>
    <n v="8968"/>
    <x v="1803"/>
    <s v="[{&quot;id&quot;: 3030, &quot;name&quot;: &quot;nightmare&quot;}, {&quot;id&quot;: 3298, &quot;name&quot;: &quot;hallucination&quot;}, {&quot;id&quot;: 5707, &quot;name&quot;: &quot;childhood trauma&quot;}, {&quot;id&quot;: 14602, &quot;name&quot;: &quot;break-up&quot;}, {&quot;id&quot;: 155808, &quot;name&quot;: &quot;hometown&quot;}, {&quot;id&quot;: 157154, &quot;name&quot;: &quot;psychotherapy&quot;}]"/>
    <s v="en"/>
    <s v="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
    <n v="1162423"/>
    <s v="[{&quot;name&quot;: &quot;Ghost House Pictures&quot;, &quot;id&quot;: 768}, {&quot;name&quot;: &quot;Senator International&quot;, &quot;id&quot;: 830}, {&quot;name&quot;: &quot;Screen Gems&quot;, &quot;id&quot;: 3287}, {&quot;name&quot;: &quot;Pacific Renaissance Pictures Ltd.&quot;, &quot;id&quot;: 7893}]"/>
    <x v="304"/>
    <s v="[{&quot;iso_3166_1&quot;: &quot;US&quot;, &quot;name&quot;: &quot;United States of America&quot;}]"/>
    <d v="2005-02-04T00:00:00"/>
    <x v="11"/>
    <n v="67192859"/>
    <n v="89"/>
    <s v="[{&quot;iso_639_1&quot;: &quot;en&quot;, &quot;name&quot;: &quot;English&quot;}, {&quot;iso_639_1&quot;: &quot;fr&quot;, &quot;name&quot;: &quot;Fran\u00e7ais&quot;}, {&quot;iso_639_1&quot;: &quot;pl&quot;, &quot;name&quot;: &quot;Polski&quot;}]"/>
    <s v="Released"/>
    <s v="You thought it was just a story."/>
    <s v="4.6"/>
    <n v="191"/>
    <n v="47192859"/>
  </r>
  <r>
    <n v="20000000"/>
    <s v="[{ 53, name: Thriller}, { 18, name: Drama}, { 9648, name: Mystery}]"/>
    <x v="6"/>
    <s v=" Drama"/>
    <s v=" Mystery"/>
    <s v="-"/>
    <m/>
    <n v="9963"/>
    <x v="1804"/>
    <s v="[{&quot;id&quot;: 563, &quot;name&quot;: &quot;deja vu&quot;}, {&quot;id&quot;: 3737, &quot;name&quot;: &quot;dying and death&quot;}, {&quot;id&quot;: 4379, &quot;name&quot;: &quot;time travel&quot;}, {&quot;id&quot;: 4549, &quot;name&quot;: &quot;loss of husband&quot;}, {&quot;id&quot;: 9844, &quot;name&quot;: &quot;car crash&quot;}]"/>
    <s v="en"/>
    <s v="A depressed housewife who learns her husband was killed in a car accident the day previously, awakens the next morning to find him alive and well at home, and then awakens the day after to a world in which he is still dead."/>
    <n v="22049787"/>
    <s v="[{&quot;name&quot;: &quot;TriStar Pictures&quot;, &quot;id&quot;: 559}, {&quot;name&quot;: &quot;Hyde Park Films&quot;, &quot;id&quot;: 1172}, {&quot;name&quot;: &quot;Offspring Entertainment&quot;, &quot;id&quot;: 2378}]"/>
    <x v="50"/>
    <s v="[{&quot;iso_3166_1&quot;: &quot;US&quot;, &quot;name&quot;: &quot;United States of America&quot;}]"/>
    <d v="2007-02-08T00:00:00"/>
    <x v="1"/>
    <n v="84146832"/>
    <n v="96"/>
    <s v="[{&quot;iso_639_1&quot;: &quot;en&quot;, &quot;name&quot;: &quot;English&quot;}]"/>
    <s v="Released"/>
    <s v="Reality is only a nightmare away"/>
    <s v="5.8"/>
    <n v="381"/>
    <n v="64146832"/>
  </r>
  <r>
    <n v="30000000"/>
    <s v="[{ 16, name: Animation}, { 10751, name: Family}]"/>
    <x v="3"/>
    <s v=" Family"/>
    <s v="-"/>
    <s v="-"/>
    <s v="http://www.tigger.com"/>
    <n v="15655"/>
    <x v="1805"/>
    <s v="[{&quot;id&quot;: 3905, &quot;name&quot;: &quot;owl&quot;}, {&quot;id&quot;: 4144, &quot;name&quot;: &quot;donkey&quot;}, {&quot;id&quot;: 4809, &quot;name&quot;: &quot;tiger&quot;}, {&quot;id&quot;: 8082, &quot;name&quot;: &quot;piglet&quot;}, {&quot;id&quot;: 10468, &quot;name&quot;: &quot;bear&quot;}, {&quot;id&quot;: 15199, &quot;name&quot;: &quot;rabbit&quot;}, {&quot;id&quot;: 187056, &quot;name&quot;: &quot;woman director&quot;}]"/>
    <s v="en"/>
    <s v="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quot;the onliest one&quot; Or is he?"/>
    <n v="9829859"/>
    <s v="[{&quot;name&quot;: &quot;Walt Disney Pictures&quot;, &quot;id&quot;: 2}]"/>
    <x v="1"/>
    <s v="[{&quot;iso_3166_1&quot;: &quot;US&quot;, &quot;name&quot;: &quot;United States of America&quot;}]"/>
    <d v="2000-02-11T00:00:00"/>
    <x v="20"/>
    <n v="45554533"/>
    <n v="77"/>
    <s v="[{&quot;iso_639_1&quot;: &quot;en&quot;, &quot;name&quot;: &quot;English&quot;}]"/>
    <s v="Released"/>
    <m/>
    <s v="6.3"/>
    <n v="143"/>
    <n v="15554533"/>
  </r>
  <r>
    <n v="20000000"/>
    <s v="[{ 27, name: Horror}, { 53, name: Thriller}, { 9648, name: Mystery}]"/>
    <x v="15"/>
    <s v=" Thriller"/>
    <s v=" Mystery"/>
    <s v="-"/>
    <m/>
    <n v="21208"/>
    <x v="1806"/>
    <s v="[{&quot;id&quot;: 745, &quot;name&quot;: &quot;nun&quot;}, {&quot;id&quot;: 1635, &quot;name&quot;: &quot;deaf-mute&quot;}, {&quot;id&quot;: 13014, &quot;name&quot;: &quot;orphan&quot;}, {&quot;id&quot;: 155591, &quot;name&quot;: &quot;all girl&quot;}, {&quot;id&quot;: 166490, &quot;name&quot;: &quot;troubled marriage&quot;}, {&quot;id&quot;: 179430, &quot;name&quot;: &quot;aftercreditsstinger&quot;}, {&quot;id&quot;: 179431, &quot;name&quot;: &quot;duringcreditsstinger&quot;}]"/>
    <s v="en"/>
    <s v="A married couple with a rocky past adopt 9-year old, Esther to fill the void created by a recently-stillborn baby. However, Esther is not quite who she seems."/>
    <n v="29295801"/>
    <s v="[{&quot;name&quot;: &quot;Dark Castle Entertainment&quot;, &quot;id&quot;: 1786}, {&quot;name&quot;: &quot;Studio Babelsberg StudioBabelsberg Motion Pictures&quot;, &quot;id&quot;: 4252}, {&quot;name&quot;: &quot;Don Carmody Productions&quot;, &quot;id&quot;: 4253}, {&quot;name&quot;: &quot;Studio Canal&quot;, &quot;id&quot;: 5870}]"/>
    <x v="151"/>
    <s v="[{&quot;iso_3166_1&quot;: &quot;CA&quot;, &quot;name&quot;: &quot;Canada&quot;}, {&quot;iso_3166_1&quot;: &quot;FR&quot;, &quot;name&quot;: &quot;France&quot;}, {&quot;iso_3166_1&quot;: &quot;DE&quot;, &quot;name&quot;: &quot;Germany&quot;}, {&quot;iso_3166_1&quot;: &quot;US&quot;, &quot;name&quot;: &quot;United States of America&quot;}]"/>
    <d v="2009-07-24T00:00:00"/>
    <x v="0"/>
    <n v="41596251"/>
    <n v="123"/>
    <s v="[{&quot;iso_639_1&quot;: &quot;en&quot;, &quot;name&quot;: &quot;English&quot;}, {&quot;iso_639_1&quot;: &quot;et&quot;, &quot;name&quot;: &quot;Eesti&quot;}, {&quot;iso_639_1&quot;: &quot;fr&quot;, &quot;name&quot;: &quot;Fran\u00e7ais&quot;}]"/>
    <s v="Released"/>
    <s v="Can you keep a secret?"/>
    <s v="6.7"/>
    <n v="1261"/>
    <n v="21596251"/>
  </r>
  <r>
    <n v="20000000"/>
    <s v="[{ 12, name: Adventure}, { 18, name: Drama}, { 10751, name: Family}]"/>
    <x v="1"/>
    <s v=" Drama"/>
    <s v=" Family"/>
    <s v="-"/>
    <m/>
    <n v="272878"/>
    <x v="1807"/>
    <s v="[{&quot;id&quot;: 3541, &quot;name&quot;: &quot;afghanistan&quot;}, {&quot;id&quot;: 6091, &quot;name&quot;: &quot;war&quot;}, {&quot;id&quot;: 9672, &quot;name&quot;: &quot;based on true story&quot;}, {&quot;id&quot;: 10084, &quot;name&quot;: &quot;rescue&quot;}, {&quot;id&quot;: 10085, &quot;name&quot;: &quot;betrayal&quot;}, {&quot;id&quot;: 15162, &quot;name&quot;: &quot;dog&quot;}, {&quot;id&quot;: 172291, &quot;name&quot;: &quot;grieving&quot;}]"/>
    <s v="en"/>
    <s v="A dog that helped soldiers in Afghanistan returns to the U.S. and is adopted by his handler's family after suffering a traumatic experience."/>
    <n v="14136476"/>
    <s v="[{&quot;name&quot;: &quot;Sunswept Entertainment&quot;, &quot;id&quot;: 5219}, {&quot;name&quot;: &quot;Warner Bros.&quot;, &quot;id&quot;: 6194}, {&quot;name&quot;: &quot;Metro-Goldwyn-Mayer (MGM)&quot;, &quot;id&quot;: 8411}, {&quot;name&quot;: &quot;Reel Chefs Catering&quot;, &quot;id&quot;: 83397}]"/>
    <x v="129"/>
    <s v="[{&quot;iso_3166_1&quot;: &quot;US&quot;, &quot;name&quot;: &quot;United States of America&quot;}]"/>
    <d v="2015-06-26T00:00:00"/>
    <x v="2"/>
    <n v="43967255"/>
    <n v="111"/>
    <s v="[{&quot;iso_639_1&quot;: &quot;en&quot;, &quot;name&quot;: &quot;English&quot;}]"/>
    <s v="Released"/>
    <s v="Best Friend. Hero. Marine."/>
    <s v="6.8"/>
    <n v="276"/>
    <n v="23967255"/>
  </r>
  <r>
    <n v="20000000"/>
    <s v="[{ 28, name: Action}, { 12, name: Adventure}, { 35, name: Comedy}]"/>
    <x v="0"/>
    <s v=" Adventure"/>
    <s v=" Comedy"/>
    <s v="-"/>
    <m/>
    <n v="9760"/>
    <x v="1808"/>
    <s v="[]"/>
    <s v="en"/>
    <s v="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
    <n v="6064638"/>
    <s v="[{&quot;name&quot;: &quot;Twentieth Century Fox Film Corporation&quot;, &quot;id&quot;: 306}, {&quot;name&quot;: &quot;Regency Enterprises&quot;, &quot;id&quot;: 508}, {&quot;name&quot;: &quot;New Regency Pictures&quot;, &quot;id&quot;: 10104}, {&quot;name&quot;: &quot;Paul Schiff Productions&quot;, &quot;id&quot;: 23596}]"/>
    <x v="17"/>
    <s v="[{&quot;iso_3166_1&quot;: &quot;US&quot;, &quot;name&quot;: &quot;United States of America&quot;}]"/>
    <d v="2007-01-25T00:00:00"/>
    <x v="1"/>
    <n v="86865564"/>
    <n v="86"/>
    <s v="[{&quot;iso_639_1&quot;: &quot;en&quot;, &quot;name&quot;: &quot;English&quot;}]"/>
    <s v="Released"/>
    <s v="We know it's big. We measured."/>
    <s v="3.2"/>
    <n v="326"/>
    <n v="66865564"/>
  </r>
  <r>
    <n v="20000000"/>
    <s v="[{ 18, name: Drama}, { 53, name: Thriller}, { 36, name: History}]"/>
    <x v="5"/>
    <s v=" Thriller"/>
    <s v=" History"/>
    <s v="-"/>
    <s v="http://www.spotlightthefilm.com"/>
    <n v="314365"/>
    <x v="1809"/>
    <s v="[{&quot;id&quot;: 516, &quot;name&quot;: &quot;child abuse&quot;}, {&quot;id&quot;: 917, &quot;name&quot;: &quot;journalism&quot;}, {&quot;id&quot;: 934, &quot;name&quot;: &quot;judge&quot;}, {&quot;id&quot;: 1196, &quot;name&quot;: &quot;florida&quot;}, {&quot;id&quot;: 1680, &quot;name&quot;: &quot;boston&quot;}, {&quot;id&quot;: 2337, &quot;name&quot;: &quot;pedophilia&quot;}, {&quot;id&quot;: 6148, &quot;name&quot;: &quot;court&quot;}, {&quot;id&quot;: 9665, &quot;name&quot;: &quot;cover-up&quot;}, {&quot;id&quot;: 10093, &quot;name&quot;: &quot;priest&quot;}, {&quot;id&quot;: 10909, &quot;name&quot;: &quot;lawyer&quot;}, {&quot;id&quot;: 18396, &quot;name&quot;: &quot;catholic&quot;}, {&quot;id&quot;: 157008, &quot;name&quot;: &quot;catholic church&quot;}, {&quot;id&quot;: 161207, &quot;name&quot;: &quot;catholicism&quot;}, {&quot;id&quot;: 161304, &quot;name&quot;: &quot;september 11 2001&quot;}, {&quot;id&quot;: 195240, &quot;name&quot;: &quot;investigative journalism&quot;}, {&quot;id&quot;: 204357, &quot;name&quot;: &quot;cardinal&quot;}, {&quot;id&quot;: 207317, &quot;name&quot;: &quot;christmas&quot;}]"/>
    <s v="en"/>
    <s v="The true story of how The Boston Globe uncovered the massive scandal of child abuse and the cover-up within the local Catholic Archdiocese, shaking the entire Catholic Church to its core."/>
    <n v="41503588"/>
    <s v="[{&quot;name&quot;: &quot;Universal Pictures&quot;, &quot;id&quot;: 33}, {&quot;name&quot;: &quot;Participant Media&quot;, &quot;id&quot;: 6735}, {&quot;name&quot;: &quot;Anonymous Content&quot;, &quot;id&quot;: 10039}, {&quot;name&quot;: &quot;Rocklin / Faust&quot;, &quot;id&quot;: 42421}, {&quot;name&quot;: &quot;First Look Media&quot;, &quot;id&quot;: 75807}]"/>
    <x v="14"/>
    <s v="[{&quot;iso_3166_1&quot;: &quot;CA&quot;, &quot;name&quot;: &quot;Canada&quot;}, {&quot;iso_3166_1&quot;: &quot;US&quot;, &quot;name&quot;: &quot;United States of America&quot;}]"/>
    <d v="2015-11-06T00:00:00"/>
    <x v="2"/>
    <n v="88346473"/>
    <n v="128"/>
    <s v="[{&quot;iso_639_1&quot;: &quot;en&quot;, &quot;name&quot;: &quot;English&quot;}]"/>
    <s v="Released"/>
    <s v="Break the story. Break the silence."/>
    <s v="7.8"/>
    <n v="2686"/>
    <n v="68346473"/>
  </r>
  <r>
    <n v="20000000"/>
    <s v="[{ 18, name: Drama}, { 80, name: Crime}, { 53, name: Thriller}]"/>
    <x v="5"/>
    <s v=" Crime"/>
    <s v=" Thriller"/>
    <s v="-"/>
    <m/>
    <n v="13279"/>
    <x v="1810"/>
    <s v="[{&quot;id&quot;: 2016, &quot;name&quot;: &quot;vandalism&quot;}, {&quot;id&quot;: 2539, &quot;name&quot;: &quot;harassment&quot;}, {&quot;id&quot;: 10226, &quot;name&quot;: &quot;neighbor&quot;}, {&quot;id&quot;: 10275, &quot;name&quot;: &quot;house party&quot;}, {&quot;id&quot;: 11325, &quot;name&quot;: &quot;shot to death&quot;}, {&quot;id&quot;: 13149, &quot;name&quot;: &quot;pregnancy&quot;}, {&quot;id&quot;: 14778, &quot;name&quot;: &quot;urination&quot;}, {&quot;id&quot;: 166148, &quot;name&quot;: &quot;interracial couple&quot;}, {&quot;id&quot;: 167377, &quot;name&quot;: &quot;lapd&quot;}, {&quot;id&quot;: 188609, &quot;name&quot;: &quot;air conditioner&quot;}]"/>
    <s v="en"/>
    <s v="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
    <n v="20495749"/>
    <s v="[{&quot;name&quot;: &quot;Screen Gems&quot;, &quot;id&quot;: 3287}, {&quot;name&quot;: &quot;Overbrook Entertainment&quot;, &quot;id&quot;: 12485}]"/>
    <x v="138"/>
    <s v="[{&quot;iso_3166_1&quot;: &quot;US&quot;, &quot;name&quot;: &quot;United States of America&quot;}]"/>
    <d v="2008-09-19T00:00:00"/>
    <x v="7"/>
    <n v="27640028"/>
    <n v="110"/>
    <s v="[{&quot;iso_639_1&quot;: &quot;en&quot;, &quot;name&quot;: &quot;English&quot;}]"/>
    <s v="Released"/>
    <s v="What Could Be Safer Than Living Next to a Cop?"/>
    <s v="5.9"/>
    <n v="292"/>
    <n v="7640028"/>
  </r>
  <r>
    <n v="20000000"/>
    <s v="[{ 27, name: Horror}, { 53, name: Thriller}]"/>
    <x v="15"/>
    <s v=" Thriller"/>
    <s v="-"/>
    <s v="-"/>
    <s v="http://www.sonypictures.com/homevideo/thegrudge2/"/>
    <n v="1975"/>
    <x v="1811"/>
    <s v="[{&quot;id&quot;: 9714, &quot;name&quot;: &quot;remake&quot;}, {&quot;id&quot;: 9736, &quot;name&quot;: &quot;little boy&quot;}, {&quot;id&quot;: 10541, &quot;name&quot;: &quot;curse&quot;}]"/>
    <s v="en"/>
    <s v="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
    <n v="13906944"/>
    <s v="[{&quot;name&quot;: &quot;Columbia Pictures Corporation&quot;, &quot;id&quot;: 441}, {&quot;name&quot;: &quot;Ghost House Pictures&quot;, &quot;id&quot;: 768}, {&quot;name&quot;: &quot;Vertigo Entertainment&quot;, &quot;id&quot;: 829}]"/>
    <x v="44"/>
    <s v="[{&quot;iso_3166_1&quot;: &quot;US&quot;, &quot;name&quot;: &quot;United States of America&quot;}]"/>
    <d v="2006-10-13T00:00:00"/>
    <x v="6"/>
    <n v="39143839"/>
    <n v="102"/>
    <s v="[{&quot;iso_639_1&quot;: &quot;en&quot;, &quot;name&quot;: &quot;English&quot;}, {&quot;iso_639_1&quot;: &quot;ja&quot;, &quot;name&quot;: &quot;\u65e5\u672c\u8a9e&quot;}, {&quot;iso_639_1&quot;: &quot;ru&quot;, &quot;name&quot;: &quot;P\u0443\u0441\u0441\u043a\u0438\u0439&quot;}]"/>
    <s v="Released"/>
    <s v="What Was Once Trapped, Will Now Be Unleashed"/>
    <s v="5.2"/>
    <n v="283"/>
    <n v="19143839"/>
  </r>
  <r>
    <n v="20000000"/>
    <s v="[{ 35, name: Comedy}, { 18, name: Drama}, { 10749, name: Romance}]"/>
    <x v="8"/>
    <s v=" Drama"/>
    <s v=" Romance"/>
    <s v="-"/>
    <m/>
    <n v="33644"/>
    <x v="1812"/>
    <s v="[{&quot;id&quot;: 577, &quot;name&quot;: &quot;black people&quot;}, {&quot;id&quot;: 965, &quot;name&quot;: &quot;age difference&quot;}, {&quot;id&quot;: 3266, &quot;name&quot;: &quot;jamaica&quot;}, {&quot;id&quot;: 6876, &quot;name&quot;: &quot;vacation&quot;}, {&quot;id&quot;: 11322, &quot;name&quot;: &quot;female protagonist&quot;}]"/>
    <s v="en"/>
    <s v="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
    <n v="2003047"/>
    <s v="[{&quot;name&quot;: &quot;Twentieth Century Fox Film Corporation&quot;, &quot;id&quot;: 306}]"/>
    <x v="17"/>
    <s v="[{&quot;iso_3166_1&quot;: &quot;US&quot;, &quot;name&quot;: &quot;United States of America&quot;}]"/>
    <d v="1998-08-14T00:00:00"/>
    <x v="19"/>
    <n v="37672350"/>
    <n v="124"/>
    <s v="[{&quot;iso_639_1&quot;: &quot;en&quot;, &quot;name&quot;: &quot;English&quot;}]"/>
    <s v="Released"/>
    <s v="Sometimes you have to break the rules to free your heart."/>
    <s v="6.0"/>
    <n v="24"/>
    <n v="17672350"/>
  </r>
  <r>
    <n v="20000000"/>
    <s v="[{ 35, name: Comedy}, { 18, name: Drama}, { 10749, name: Romance}, { 53, name: Thriller}]"/>
    <x v="8"/>
    <s v=" Drama"/>
    <s v=" Romance"/>
    <s v=" Thriller"/>
    <m/>
    <n v="9895"/>
    <x v="1813"/>
    <s v="[{&quot;id&quot;: 840, &quot;name&quot;: &quot;usa president&quot;}, {&quot;id&quot;: 2946, &quot;name&quot;: &quot;presidential election&quot;}, {&quot;id&quot;: 3485, &quot;name&quot;: &quot;comedian&quot;}]"/>
    <s v="en"/>
    <s v="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
    <n v="11203335"/>
    <s v="[{&quot;name&quot;: &quot;Universal Pictures&quot;, &quot;id&quot;: 33}, {&quot;name&quot;: &quot;Morgan Creek Productions&quot;, &quot;id&quot;: 10210}]"/>
    <x v="14"/>
    <s v="[{&quot;iso_3166_1&quot;: &quot;US&quot;, &quot;name&quot;: &quot;United States of America&quot;}]"/>
    <d v="2006-10-09T00:00:00"/>
    <x v="6"/>
    <n v="41237648"/>
    <n v="115"/>
    <s v="[{&quot;iso_639_1&quot;: &quot;en&quot;, &quot;name&quot;: &quot;English&quot;}]"/>
    <s v="Released"/>
    <s v="Elections are made to be broken."/>
    <s v="5.8"/>
    <n v="129"/>
    <n v="21237648"/>
  </r>
  <r>
    <n v="20000000"/>
    <s v="[{ 12, name: Adventure}, { 10751, name: Family}, { 878, name: Science Fiction}, { 28, name: Action}]"/>
    <x v="1"/>
    <s v=" Family"/>
    <s v=" Science Fiction"/>
    <s v=" Action"/>
    <m/>
    <n v="9570"/>
    <x v="1814"/>
    <s v="[{&quot;id&quot;: 1373, &quot;name&quot;: &quot;killer robot&quot;}, {&quot;id&quot;: 1826, &quot;name&quot;: &quot;space marine&quot;}, {&quot;id&quot;: 4078, &quot;name&quot;: &quot;ghost ship&quot;}, {&quot;id&quot;: 4380, &quot;name&quot;: &quot;black hole&quot;}]"/>
    <s v="en"/>
    <s v="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
    <n v="8265317"/>
    <s v="[{&quot;name&quot;: &quot;Walt Disney Productions&quot;, &quot;id&quot;: 3166}]"/>
    <x v="336"/>
    <s v="[{&quot;iso_3166_1&quot;: &quot;US&quot;, &quot;name&quot;: &quot;United States of America&quot;}]"/>
    <d v="1979-12-18T00:00:00"/>
    <x v="41"/>
    <n v="35841901"/>
    <n v="98"/>
    <s v="[{&quot;iso_639_1&quot;: &quot;en&quot;, &quot;name&quot;: &quot;English&quot;}]"/>
    <s v="Released"/>
    <s v="A journey that begins where everything ends!"/>
    <s v="6.1"/>
    <n v="131"/>
    <n v="15841901"/>
  </r>
  <r>
    <n v="20000000"/>
    <s v="[{ 80, name: Crime}, { 18, name: Drama}, { 53, name: Thriller}]"/>
    <x v="13"/>
    <s v=" Drama"/>
    <s v=" Thriller"/>
    <s v="-"/>
    <s v="http://focusfeatures.com/film/the_american/"/>
    <n v="27579"/>
    <x v="1815"/>
    <s v="[{&quot;id&quot;: 549, &quot;name&quot;: &quot;prostitute&quot;}, {&quot;id&quot;: 1192, &quot;name&quot;: &quot;sweden&quot;}, {&quot;id&quot;: 9937, &quot;name&quot;: &quot;suspense&quot;}, {&quot;id&quot;: 10093, &quot;name&quot;: &quot;priest&quot;}, {&quot;id&quot;: 212412, &quot;name&quot;: &quot;very little dialogue&quot;}]"/>
    <s v="en"/>
    <s v="Dispatched to a small Italian town to await further orders, assassin Jack embarks on a double life that may be more relaxing than is good for him."/>
    <n v="18632156"/>
    <s v="[{&quot;name&quot;: &quot;This Is That Productions&quot;, &quot;id&quot;: 10059}, {&quot;name&quot;: &quot;Focus Features&quot;, &quot;id&quot;: 10146}, {&quot;name&quot;: &quot;Twins Financing&quot;, &quot;id&quot;: 20899}, {&quot;name&quot;: &quot;Smokehouse Pictures&quot;, &quot;id&quot;: 22695}, {&quot;name&quot;: &quot;Greenlit Rights&quot;, &quot;id&quot;: 72503}]"/>
    <x v="337"/>
    <s v="[{&quot;iso_3166_1&quot;: &quot;GB&quot;, &quot;name&quot;: &quot;United Kingdom&quot;}, {&quot;iso_3166_1&quot;: &quot;US&quot;, &quot;name&quot;: &quot;United States of America&quot;}]"/>
    <d v="2010-08-31T00:00:00"/>
    <x v="4"/>
    <n v="65464324"/>
    <n v="104"/>
    <s v="[{&quot;iso_639_1&quot;: &quot;en&quot;, &quot;name&quot;: &quot;English&quot;}, {&quot;iso_639_1&quot;: &quot;it&quot;, &quot;name&quot;: &quot;Italiano&quot;}]"/>
    <s v="Released"/>
    <m/>
    <s v="5.8"/>
    <n v="481"/>
    <n v="45464324"/>
  </r>
  <r>
    <n v="20000000"/>
    <s v="[{ 18, name: Drama}]"/>
    <x v="5"/>
    <s v="-"/>
    <s v="-"/>
    <s v="-"/>
    <m/>
    <n v="16052"/>
    <x v="1816"/>
    <s v="[{&quot;id&quot;: 4344, &quot;name&quot;: &quot;musical&quot;}, {&quot;id&quot;: 164447, &quot;name&quot;: &quot;tejano&quot;}, {&quot;id&quot;: 164460, &quot;name&quot;: &quot;elopement&quot;}, {&quot;id&quot;: 164468, &quot;name&quot;: &quot;bustier&quot;}, {&quot;id&quot;: 164476, &quot;name&quot;: &quot;fan club&quot;}]"/>
    <s v="en"/>
    <s v="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
    <n v="692592"/>
    <s v="[{&quot;name&quot;: &quot;Q Productions&quot;, &quot;id&quot;: 4729}, {&quot;name&quot;: &quot;Esparza / Katz Productions&quot;, &quot;id&quot;: 9313}]"/>
    <x v="338"/>
    <s v="[{&quot;iso_3166_1&quot;: &quot;US&quot;, &quot;name&quot;: &quot;United States of America&quot;}]"/>
    <d v="1997-03-21T00:00:00"/>
    <x v="12"/>
    <n v="60000000"/>
    <n v="127"/>
    <s v="[{&quot;iso_639_1&quot;: &quot;es&quot;, &quot;name&quot;: &quot;Espa\u00f1ol&quot;}, {&quot;iso_639_1&quot;: &quot;en&quot;, &quot;name&quot;: &quot;English&quot;}]"/>
    <s v="Released"/>
    <s v="Discover the true story of one of America's brightest stars... that faded too soon."/>
    <s v="7.0"/>
    <n v="114"/>
    <n v="40000000"/>
  </r>
  <r>
    <n v="20000000"/>
    <s v="[{ 27, name: Horror}, { 35, name: Comedy}]"/>
    <x v="15"/>
    <s v=" Comedy"/>
    <s v="-"/>
    <s v="-"/>
    <s v="http://www.dancingwerewolves.com/"/>
    <n v="40264"/>
    <x v="1817"/>
    <s v="[{&quot;id&quot;: 3133, &quot;name&quot;: &quot;vampire&quot;}, {&quot;id&quot;: 6270, &quot;name&quot;: &quot;high school&quot;}, {&quot;id&quot;: 10266, &quot;name&quot;: &quot;prom&quot;}, {&quot;id&quot;: 11931, &quot;name&quot;: &quot;spoof&quot;}, {&quot;id&quot;: 12416, &quot;name&quot;: &quot;horror spoof&quot;}, {&quot;id&quot;: 13130, &quot;name&quot;: &quot;teenager&quot;}, {&quot;id&quot;: 179431, &quot;name&quot;: &quot;duringcreditsstinger&quot;}]"/>
    <s v="en"/>
    <s v="Becca, an anxious, non-vampire teen is torn between two boys. Before she can choose, Becca must get around her controlling father, who embarrasses Becca by treating her like a child. Meanwhile, Becca's friends contend with their own romantic issues - all of which collide at the prom."/>
    <n v="17165039"/>
    <s v="[{&quot;name&quot;: &quot;Regency Enterprises&quot;, &quot;id&quot;: 508}, {&quot;name&quot;: &quot;Road Rebel&quot;, &quot;id&quot;: 2648}]"/>
    <x v="42"/>
    <s v="[{&quot;iso_3166_1&quot;: &quot;US&quot;, &quot;name&quot;: &quot;United States of America&quot;}]"/>
    <d v="2010-08-18T00:00:00"/>
    <x v="4"/>
    <n v="80547866"/>
    <n v="82"/>
    <s v="[{&quot;iso_639_1&quot;: &quot;en&quot;, &quot;name&quot;: &quot;English&quot;}, {&quot;iso_639_1&quot;: &quot;es&quot;, &quot;name&quot;: &quot;Espa\u00f1ol&quot;}]"/>
    <s v="Released"/>
    <s v="Some sagas just won't die."/>
    <s v="4.2"/>
    <n v="315"/>
    <n v="60547866"/>
  </r>
  <r>
    <n v="25000000"/>
    <s v="[{ 18, name: Drama}]"/>
    <x v="5"/>
    <s v="-"/>
    <s v="-"/>
    <s v="-"/>
    <m/>
    <n v="1164"/>
    <x v="1818"/>
    <s v="[{&quot;id&quot;: 321, &quot;name&quot;: &quot;terror&quot;}, {&quot;id&quot;: 936, &quot;name&quot;: &quot;loss of mother&quot;}, {&quot;id&quot;: 1419, &quot;name&quot;: &quot;gun&quot;}, {&quot;id&quot;: 1629, &quot;name&quot;: &quot;morocco&quot;}, {&quot;id&quot;: 1635, &quot;name&quot;: &quot;deaf-mute&quot;}, {&quot;id&quot;: 1768, &quot;name&quot;: &quot;san diego&quot;}, {&quot;id&quot;: 1941, &quot;name&quot;: &quot;ecstasy&quot;}, {&quot;id&quot;: 2173, &quot;name&quot;: &quot;illegal immigration&quot;}, {&quot;id&quot;: 2201, &quot;name&quot;: &quot;first time&quot;}, {&quot;id&quot;: 2341, &quot;name&quot;: &quot;nanny&quot;}, {&quot;id&quot;: 5600, &quot;name&quot;: &quot;daughter&quot;}, {&quot;id&quot;: 14677, &quot;name&quot;: &quot;bullet wound&quot;}, {&quot;id&quot;: 159753, &quot;name&quot;: &quot;ensemble cast&quot;}]"/>
    <s v="en"/>
    <s v="Tragedy strikes a married couple on vacation in the Moroccan desert, touching off an interlocking story involving four different families."/>
    <n v="25785925"/>
    <s v="[{&quot;name&quot;: &quot;Paramount Vantage&quot;, &quot;id&quot;: 838}, {&quot;name&quot;: &quot;Media Rights Capital&quot;, &quot;id&quot;: 2531}, {&quot;name&quot;: &quot;Anonymous Content&quot;, &quot;id&quot;: 10039}, {&quot;name&quot;: &quot;Central Films&quot;, &quot;id&quot;: 11258}]"/>
    <x v="285"/>
    <s v="[{&quot;iso_3166_1&quot;: &quot;FR&quot;, &quot;name&quot;: &quot;France&quot;}, {&quot;iso_3166_1&quot;: &quot;JP&quot;, &quot;name&quot;: &quot;Japan&quot;}, {&quot;iso_3166_1&quot;: &quot;MX&quot;, &quot;name&quot;: &quot;Mexico&quot;}, {&quot;iso_3166_1&quot;: &quot;US&quot;, &quot;name&quot;: &quot;United States of America&quot;}]"/>
    <d v="2006-09-08T00:00:00"/>
    <x v="6"/>
    <n v="135330182"/>
    <n v="143"/>
    <s v="[{&quot;iso_639_1&quot;: &quot;ar&quot;, &quot;name&quot;: &quot;\u0627\u0644\u0639\u0631\u0628\u064a\u0629&quot;}, {&quot;iso_639_1&quot;: &quot;en&quot;, &quot;name&quot;: &quot;English&quot;}, {&quot;iso_639_1&quot;: &quot;es&quot;, &quot;name&quot;: &quot;Espa\u00f1ol&quot;}, {&quot;iso_639_1&quot;: &quot;fr&quot;, &quot;name&quot;: &quot;Fran\u00e7ais&quot;}, {&quot;iso_639_1&quot;: &quot;ja&quot;, &quot;name&quot;: &quot;\u65e5\u672c\u8a9e&quot;}, {&quot;iso_639_1&quot;: &quot;ru&quot;, &quot;name&quot;: &quot;P\u0443\u0441\u0441\u043a\u0438\u0439&quot;}]"/>
    <s v="Released"/>
    <s v="If You Want to be Understood...Listen"/>
    <s v="6.9"/>
    <n v="1055"/>
    <n v="110330182"/>
  </r>
  <r>
    <n v="19800000"/>
    <s v="[{ 18, name: Drama}, { 35, name: Comedy}]"/>
    <x v="5"/>
    <s v=" Comedy"/>
    <s v="-"/>
    <s v="-"/>
    <m/>
    <n v="239678"/>
    <x v="1819"/>
    <s v="[{&quot;id&quot;: 818, &quot;name&quot;: &quot;based on novel&quot;}, {&quot;id&quot;: 3739, &quot;name&quot;: &quot;funeral&quot;}, {&quot;id&quot;: 10041, &quot;name&quot;: &quot;dysfunctional family&quot;}, {&quot;id&quot;: 10201, &quot;name&quot;: &quot;death of father&quot;}, {&quot;id&quot;: 14647, &quot;name&quot;: &quot;man child&quot;}, {&quot;id&quot;: 18035, &quot;name&quot;: &quot;family&quot;}, {&quot;id&quot;: 159103, &quot;name&quot;: &quot;mourning&quot;}, {&quot;id&quot;: 172291, &quot;name&quot;: &quot;grieving&quot;}]"/>
    <s v="en"/>
    <s v="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
    <n v="20311684"/>
    <s v="[{&quot;name&quot;: &quot;Spring Creek Productions&quot;, &quot;id&quot;: 705}, {&quot;name&quot;: &quot;21 Laps Entertainment&quot;, &quot;id&quot;: 2575}, {&quot;name&quot;: &quot;Warner Bros.&quot;, &quot;id&quot;: 6194}]"/>
    <x v="255"/>
    <s v="[{&quot;iso_3166_1&quot;: &quot;US&quot;, &quot;name&quot;: &quot;United States of America&quot;}]"/>
    <d v="2014-09-10T00:00:00"/>
    <x v="10"/>
    <n v="41296320"/>
    <n v="103"/>
    <s v="[{&quot;iso_639_1&quot;: &quot;en&quot;, &quot;name&quot;: &quot;English&quot;}]"/>
    <s v="Released"/>
    <s v="Welcome Home. Get Uncomfortable."/>
    <s v="6.5"/>
    <n v="505"/>
    <n v="21496320"/>
  </r>
  <r>
    <n v="20000000"/>
    <s v="[{ 18, name: Drama}, { 9648, name: Mystery}]"/>
    <x v="5"/>
    <s v=" Mystery"/>
    <s v="-"/>
    <s v="-"/>
    <m/>
    <n v="14359"/>
    <x v="1820"/>
    <s v="[{&quot;id&quot;: 739, &quot;name&quot;: &quot;sexual abuse&quot;}, {&quot;id&quot;: 5202, &quot;name&quot;: &quot;boy&quot;}, {&quot;id&quot;: 6563, &quot;name&quot;: &quot;wine&quot;}, {&quot;id&quot;: 9989, &quot;name&quot;: &quot;gift&quot;}, {&quot;id&quot;: 10756, &quot;name&quot;: &quot;janitor&quot;}, {&quot;id&quot;: 12990, &quot;name&quot;: &quot;singing&quot;}, {&quot;id&quot;: 14576, &quot;name&quot;: &quot;pedophile&quot;}, {&quot;id&quot;: 18453, &quot;name&quot;: &quot;gossip&quot;}, {&quot;id&quot;: 18454, &quot;name&quot;: &quot;compassion&quot;}, {&quot;id&quot;: 18455, &quot;name&quot;: &quot;tolerance&quot;}, {&quot;id&quot;: 208992, &quot;name&quot;: &quot;1960s&quot;}]"/>
    <s v="en"/>
    <s v="In 1964, a Catholic school nun questions a priest's ambiguous relationship with a troubled young student, suspecting him of abuse. He denies the charges, and much of the film's quick-fire dialogue tackles themes of religion, morality, and authority."/>
    <n v="20975165"/>
    <s v="[{&quot;name&quot;: &quot;Scott Rudin Productions&quot;, &quot;id&quot;: 258}, {&quot;name&quot;: &quot;Goodspeed Productions&quot;, &quot;id&quot;: 3534}]"/>
    <x v="115"/>
    <s v="[{&quot;iso_3166_1&quot;: &quot;US&quot;, &quot;name&quot;: &quot;United States of America&quot;}]"/>
    <d v="2008-11-27T00:00:00"/>
    <x v="7"/>
    <n v="50907234"/>
    <n v="104"/>
    <s v="[{&quot;iso_639_1&quot;: &quot;en&quot;, &quot;name&quot;: &quot;English&quot;}]"/>
    <s v="Released"/>
    <s v="There is no evidence. There are no witnesses. But for one, there is no doubt."/>
    <s v="7.0"/>
    <n v="435"/>
    <n v="30907234"/>
  </r>
  <r>
    <n v="32000000"/>
    <s v="[{ 10402, name: Music}, { 12, name: Adventure}, { 16, name: Animation}, { 28, name: Action}, { 35, name: Comedy}]"/>
    <x v="16"/>
    <s v=" Adventure"/>
    <s v=" Animation"/>
    <s v=" Action"/>
    <s v="http://www.teamamerica.com"/>
    <n v="3989"/>
    <x v="1821"/>
    <s v="[{&quot;id&quot;: 90, &quot;name&quot;: &quot;paris&quot;}, {&quot;id&quot;: 254, &quot;name&quot;: &quot;france&quot;}, {&quot;id&quot;: 487, &quot;name&quot;: &quot;cairo&quot;}, {&quot;id&quot;: 592, &quot;name&quot;: &quot;capitalism&quot;}, {&quot;id&quot;: 1014, &quot;name&quot;: &quot;loss of lover&quot;}, {&quot;id&quot;: 1160, &quot;name&quot;: &quot;egypt&quot;}, {&quot;id&quot;: 1242, &quot;name&quot;: &quot;war against terror&quot;}, {&quot;id&quot;: 1366, &quot;name&quot;: &quot;shotgun&quot;}, {&quot;id&quot;: 1627, &quot;name&quot;: &quot;patriotism&quot;}, {&quot;id&quot;: 2314, &quot;name&quot;: &quot;pentagon&quot;}, {&quot;id&quot;: 2355, &quot;name&quot;: &quot;american dream&quot;}, {&quot;id&quot;: 2535, &quot;name&quot;: &quot;destroy&quot;}, {&quot;id&quot;: 2580, &quot;name&quot;: &quot;shipwreck&quot;}, {&quot;id&quot;: 2966, &quot;name&quot;: &quot;louvre&quot;}, {&quot;id&quot;: 3263, &quot;name&quot;: &quot;american  way of life&quot;}, {&quot;id&quot;: 3837, &quot;name&quot;: &quot;failure&quot;}, {&quot;id&quot;: 4596, &quot;name&quot;: &quot;panama&quot;}, {&quot;id&quot;: 5373, &quot;name&quot;: &quot;damage&quot;}, {&quot;id&quot;: 6086, &quot;name&quot;: &quot;government&quot;}, {&quot;id&quot;: 164889, &quot;name&quot;: &quot;eiffel tower paris&quot;}, {&quot;id&quot;: 210610, &quot;name&quot;: &quot;world politics&quot;}, {&quot;id&quot;: 218032, &quot;name&quot;: &quot;mass destruction&quot;}]"/>
    <s v="en"/>
    <s v="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
    <n v="26509175"/>
    <s v="[{&quot;name&quot;: &quot;Paramount Pictures&quot;, &quot;id&quot;: 4}, {&quot;name&quot;: &quot;Scott Rudin Productions&quot;, &quot;id&quot;: 258}]"/>
    <x v="9"/>
    <s v="[{&quot;iso_3166_1&quot;: &quot;DE&quot;, &quot;name&quot;: &quot;Germany&quot;}, {&quot;iso_3166_1&quot;: &quot;US&quot;, &quot;name&quot;: &quot;United States of America&quot;}]"/>
    <d v="2004-10-10T00:00:00"/>
    <x v="13"/>
    <n v="50907422"/>
    <n v="98"/>
    <s v="[{&quot;iso_639_1&quot;: &quot;ar&quot;, &quot;name&quot;: &quot;\u0627\u0644\u0639\u0631\u0628\u064a\u0629&quot;}, {&quot;iso_639_1&quot;: &quot;en&quot;, &quot;name&quot;: &quot;English&quot;}, {&quot;iso_639_1&quot;: &quot;fr&quot;, &quot;name&quot;: &quot;Fran\u00e7ais&quot;}, {&quot;iso_639_1&quot;: &quot;ko&quot;, &quot;name&quot;: &quot;\ud55c\uad6d\uc5b4/\uc870\uc120\ub9d0&quot;}]"/>
    <s v="Released"/>
    <s v="Putting The 'F' back in 'Freedom'"/>
    <s v="6.6"/>
    <n v="660"/>
    <n v="18907422"/>
  </r>
  <r>
    <n v="20000000"/>
    <s v="[{ 27, name: Horror}, { 53, name: Thriller}]"/>
    <x v="15"/>
    <s v=" Thriller"/>
    <s v="-"/>
    <s v="-"/>
    <m/>
    <n v="76617"/>
    <x v="1822"/>
    <s v="[{&quot;id&quot;: 9663, &quot;name&quot;: &quot;sequel&quot;}, {&quot;id&quot;: 10292, &quot;name&quot;: &quot;gore&quot;}, {&quot;id&quot;: 11545, &quot;name&quot;: &quot;leatherface&quot;}, {&quot;id&quot;: 12339, &quot;name&quot;: &quot;slasher&quot;}, {&quot;id&quot;: 12394, &quot;name&quot;: &quot;chainsaw&quot;}, {&quot;id&quot;: 179430, &quot;name&quot;: &quot;aftercreditsstinger&quot;}, {&quot;id&quot;: 179431, &quot;name&quot;: &quot;duringcreditsstinger&quot;}]"/>
    <s v="en"/>
    <s v="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
    <n v="26497025"/>
    <s v="[{&quot;name&quot;: &quot;Nu Image Films&quot;, &quot;id&quot;: 925}, {&quot;name&quot;: &quot;Lions Gate&quot;, &quot;id&quot;: 6644}]"/>
    <x v="66"/>
    <s v="[{&quot;iso_3166_1&quot;: &quot;US&quot;, &quot;name&quot;: &quot;United States of America&quot;}]"/>
    <d v="2013-01-03T00:00:00"/>
    <x v="8"/>
    <n v="47241945"/>
    <n v="92"/>
    <s v="[{&quot;iso_639_1&quot;: &quot;en&quot;, &quot;name&quot;: &quot;English&quot;}]"/>
    <s v="Released"/>
    <s v="Evil wears many faces."/>
    <s v="5.3"/>
    <n v="465"/>
    <n v="27241945"/>
  </r>
  <r>
    <n v="20000000"/>
    <s v="[{ 35, name: Comedy}]"/>
    <x v="8"/>
    <s v="-"/>
    <s v="-"/>
    <s v="-"/>
    <m/>
    <n v="4258"/>
    <x v="1823"/>
    <s v="[{&quot;id&quot;: 9663, &quot;name&quot;: &quot;sequel&quot;}, {&quot;id&quot;: 9755, &quot;name&quot;: &quot;parody&quot;}, {&quot;id&quot;: 11931, &quot;name&quot;: &quot;spoof&quot;}, {&quot;id&quot;: 179430, &quot;name&quot;: &quot;aftercreditsstinger&quot;}, {&quot;id&quot;: 179431, &quot;name&quot;: &quot;duringcreditsstinger&quot;}]"/>
    <s v="en"/>
    <s v="Home with their newly-formed family, happy parents Dan and Jody are haunted by sinister, paranormal activities. Determined to expel the insidious force, they install security cameras and discover their family is being stalked by an evil dead demon."/>
    <n v="36819044"/>
    <s v="[{&quot;name&quot;: &quot;Dimension Films&quot;, &quot;id&quot;: 7405}]"/>
    <x v="179"/>
    <s v="[{&quot;iso_3166_1&quot;: &quot;US&quot;, &quot;name&quot;: &quot;United States of America&quot;}]"/>
    <d v="2013-04-11T00:00:00"/>
    <x v="8"/>
    <n v="78378744"/>
    <n v="86"/>
    <s v="[{&quot;iso_639_1&quot;: &quot;en&quot;, &quot;name&quot;: &quot;English&quot;}]"/>
    <s v="Released"/>
    <s v="Evil is coming. Bring protection."/>
    <s v="4.6"/>
    <n v="793"/>
    <n v="58378744"/>
  </r>
  <r>
    <n v="20000000"/>
    <s v="[{ 18, name: Drama}, { 28, name: Action}, { 35, name: Comedy}, { 37, name: Western}, { 10402, name: Music}]"/>
    <x v="5"/>
    <s v=" Action"/>
    <s v=" Comedy"/>
    <s v=" Western"/>
    <m/>
    <n v="20391"/>
    <x v="1824"/>
    <s v="[{&quot;id&quot;: 6015, &quot;name&quot;: &quot;mining&quot;}, {&quot;id&quot;: 162726, &quot;name&quot;: &quot;prospector&quot;}]"/>
    <s v="en"/>
    <s v="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
    <n v="7902536"/>
    <s v="[{&quot;name&quot;: &quot;Paramount Pictures&quot;, &quot;id&quot;: 4}, {&quot;name&quot;: &quot;Malpaso Productions&quot;, &quot;id&quot;: 171}, {&quot;name&quot;: &quot;Alan Jay Lerner Productions&quot;, &quot;id&quot;: 12049}]"/>
    <x v="9"/>
    <s v="[{&quot;iso_3166_1&quot;: &quot;US&quot;, &quot;name&quot;: &quot;United States of America&quot;}]"/>
    <d v="1969-10-15T00:00:00"/>
    <x v="47"/>
    <n v="31678778"/>
    <n v="158"/>
    <s v="[{&quot;iso_639_1&quot;: &quot;en&quot;, &quot;name&quot;: &quot;English&quot;}, {&quot;iso_639_1&quot;: &quot;es&quot;, &quot;name&quot;: &quot;Espa\u00f1ol&quot;}]"/>
    <s v="Released"/>
    <s v="Stake Your Claim To The Musical Goldmine of '69!"/>
    <s v="6.2"/>
    <n v="63"/>
    <n v="11678778"/>
  </r>
  <r>
    <n v="20000000"/>
    <s v="[{ 36, name: History}, { 18, name: Drama}]"/>
    <x v="9"/>
    <s v=" Drama"/>
    <s v="-"/>
    <s v="-"/>
    <s v="http://focusfeatures.com/film/milk/"/>
    <n v="10139"/>
    <x v="1825"/>
    <s v="[{&quot;id&quot;: 237, &quot;name&quot;: &quot;gay&quot;}, {&quot;id&quot;: 582, &quot;name&quot;: &quot;san francisco&quot;}, {&quot;id&quot;: 1013, &quot;name&quot;: &quot;homophobia&quot;}, {&quot;id&quot;: 1919, &quot;name&quot;: &quot;mayor&quot;}, {&quot;id&quot;: 5565, &quot;name&quot;: &quot;biography&quot;}, {&quot;id&quot;: 6078, &quot;name&quot;: &quot;politics&quot;}, {&quot;id&quot;: 6083, &quot;name&quot;: &quot;politician&quot;}, {&quot;id&quot;: 6085, &quot;name&quot;: &quot;election campaign&quot;}, {&quot;id&quot;: 10180, &quot;name&quot;: &quot;homosexuality&quot;}, {&quot;id&quot;: 11011, &quot;name&quot;: &quot;morality&quot;}, {&quot;id&quot;: 15134, &quot;name&quot;: &quot;election&quot;}, {&quot;id&quot;: 166625, &quot;name&quot;: &quot;candlelight vigil&quot;}, {&quot;id&quot;: 226553, &quot;name&quot;: &quot;mayoral campaign&quot;}]"/>
    <s v="en"/>
    <s v="The story of California's first openly gay elected official, Harvey Milk, who  became an outspoken agent for change, seeking equal rights and opportunities for all. His great love for the city and its people brought him backing from young and old, straight and gay, alike â€“ at a time when prejudice and violence against gays was openly accepted as the norm."/>
    <n v="30909699"/>
    <s v="[{&quot;name&quot;: &quot;Focus Features&quot;, &quot;id&quot;: 10146}]"/>
    <x v="134"/>
    <s v="[{&quot;iso_3166_1&quot;: &quot;US&quot;, &quot;name&quot;: &quot;United States of America&quot;}]"/>
    <d v="2008-11-26T00:00:00"/>
    <x v="7"/>
    <n v="54586584"/>
    <n v="128"/>
    <s v="[{&quot;iso_639_1&quot;: &quot;en&quot;, &quot;name&quot;: &quot;English&quot;}]"/>
    <s v="Released"/>
    <s v="Never Blend In."/>
    <s v="7.1"/>
    <n v="612"/>
    <n v="34586584"/>
  </r>
  <r>
    <n v="20000000"/>
    <s v="[{ 28, name: Action}]"/>
    <x v="0"/>
    <s v="-"/>
    <s v="-"/>
    <s v="-"/>
    <m/>
    <n v="335778"/>
    <x v="1826"/>
    <s v="[{&quot;id&quot;: 186, &quot;name&quot;: &quot;christianity&quot;}, {&quot;id&quot;: 2974, &quot;name&quot;: &quot;jesus christ&quot;}, {&quot;id&quot;: 3033, &quot;name&quot;: &quot;apostle&quot;}, {&quot;id&quot;: 3571, &quot;name&quot;: &quot;crucifixion&quot;}, {&quot;id&quot;: 3575, &quot;name&quot;: &quot;jerusalem&quot;}, {&quot;id&quot;: 5049, &quot;name&quot;: &quot;ancient rome&quot;}, {&quot;id&quot;: 6150, &quot;name&quot;: &quot;faith&quot;}, {&quot;id&quot;: 6506, &quot;name&quot;: &quot;resurrection&quot;}, {&quot;id&quot;: 10877, &quot;name&quot;: &quot;dead body&quot;}, {&quot;id&quot;: 11704, &quot;name&quot;: &quot;judaism&quot;}, {&quot;id&quot;: 14989, &quot;name&quot;: &quot;religious&quot;}, {&quot;id&quot;: 156081, &quot;name&quot;: &quot;tomb&quot;}]"/>
    <s v="en"/>
    <s v="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
    <n v="16663797"/>
    <s v="[{&quot;name&quot;: &quot;Columbia Pictures&quot;, &quot;id&quot;: 5}, {&quot;name&quot;: &quot;Affirm Films&quot;, &quot;id&quot;: 10156}, {&quot;name&quot;: &quot;LD Entertainment&quot;, &quot;id&quot;: 10285}, {&quot;name&quot;: &quot;Patrick Aiello Productions&quot;, &quot;id&quot;: 59827}]"/>
    <x v="2"/>
    <s v="[{&quot;iso_3166_1&quot;: &quot;US&quot;, &quot;name&quot;: &quot;United States of America&quot;}]"/>
    <d v="2016-02-19T00:00:00"/>
    <x v="5"/>
    <n v="46069568"/>
    <n v="107"/>
    <s v="[{&quot;iso_639_1&quot;: &quot;en&quot;, &quot;name&quot;: &quot;English&quot;}]"/>
    <s v="Released"/>
    <s v="Witness the manhunt that changed the course of human history"/>
    <s v="5.7"/>
    <n v="295"/>
    <n v="26069568"/>
  </r>
  <r>
    <n v="35000000"/>
    <s v="[{ 27, name: Horror}, { 9648, name: Mystery}, { 53, name: Thriller}]"/>
    <x v="15"/>
    <s v=" Mystery"/>
    <s v=" Thriller"/>
    <s v="-"/>
    <m/>
    <n v="9645"/>
    <x v="1827"/>
    <s v="[{&quot;id&quot;: 2799, &quot;name&quot;: &quot;cruise&quot;}, {&quot;id&quot;: 3203, &quot;name&quot;: &quot;pilot&quot;}, {&quot;id&quot;: 4078, &quot;name&quot;: &quot;ghost ship&quot;}]"/>
    <s v="en"/>
    <s v="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
    <n v="27724913"/>
    <s v="[{&quot;name&quot;: &quot;Village Roadshow Pictures&quot;, &quot;id&quot;: 79}, {&quot;name&quot;: &quot;NPV Entertainment&quot;, &quot;id&quot;: 172}, {&quot;name&quot;: &quot;Dark Castle Entertainment&quot;, &quot;id&quot;: 1786}, {&quot;name&quot;: &quot;Warner Bros.&quot;, &quot;id&quot;: 6194}, {&quot;name&quot;: &quot;Ghost Ship Films Pty. Ltd.&quot;, &quot;id&quot;: 53238}]"/>
    <x v="18"/>
    <s v="[{&quot;iso_3166_1&quot;: &quot;AU&quot;, &quot;name&quot;: &quot;Australia&quot;}, {&quot;iso_3166_1&quot;: &quot;US&quot;, &quot;name&quot;: &quot;United States of America&quot;}]"/>
    <d v="2002-10-25T00:00:00"/>
    <x v="18"/>
    <n v="68349884"/>
    <n v="91"/>
    <s v="[{&quot;iso_639_1&quot;: &quot;en&quot;, &quot;name&quot;: &quot;English&quot;}, {&quot;iso_639_1&quot;: &quot;it&quot;, &quot;name&quot;: &quot;Italiano&quot;}, {&quot;iso_639_1&quot;: &quot;es&quot;, &quot;name&quot;: &quot;Espa\u00f1ol&quot;}]"/>
    <s v="Released"/>
    <s v="Sea Evil"/>
    <s v="5.3"/>
    <n v="531"/>
    <n v="33349884"/>
  </r>
  <r>
    <n v="19000000"/>
    <s v="[{ 35, name: Comedy}]"/>
    <x v="8"/>
    <s v="-"/>
    <s v="-"/>
    <s v="-"/>
    <s v="http://haroldandkumar.warnerbros.com"/>
    <n v="55465"/>
    <x v="1828"/>
    <s v="[{&quot;id&quot;: 65, &quot;name&quot;: &quot;holiday&quot;}, {&quot;id&quot;: 958, &quot;name&quot;: &quot;indian lead&quot;}, {&quot;id&quot;: 4552, &quot;name&quot;: &quot;beer&quot;}, {&quot;id&quot;: 5570, &quot;name&quot;: &quot;christmas tree&quot;}, {&quot;id&quot;: 8224, &quot;name&quot;: &quot;cannabis&quot;}, {&quot;id&quot;: 9663, &quot;name&quot;: &quot;sequel&quot;}, {&quot;id&quot;: 11724, &quot;name&quot;: &quot;vulgarity&quot;}, {&quot;id&quot;: 14964, &quot;name&quot;: &quot;drug&quot;}, {&quot;id&quot;: 14988, &quot;name&quot;: &quot;asian&quot;}, {&quot;id&quot;: 209714, &quot;name&quot;: &quot;3d&quot;}, {&quot;id&quot;: 220197, &quot;name&quot;: &quot;beer pong&quot;}]"/>
    <s v="en"/>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n v="17971883"/>
    <s v="[{&quot;name&quot;: &quot;New Line Cinema&quot;, &quot;id&quot;: 12}, {&quot;name&quot;: &quot;Mandate Pictures&quot;, &quot;id&quot;: 771}]"/>
    <x v="12"/>
    <s v="[{&quot;iso_3166_1&quot;: &quot;US&quot;, &quot;name&quot;: &quot;United States of America&quot;}]"/>
    <d v="2011-11-04T00:00:00"/>
    <x v="9"/>
    <n v="35387212"/>
    <n v="108"/>
    <s v="[{&quot;iso_639_1&quot;: &quot;en&quot;, &quot;name&quot;: &quot;English&quot;}]"/>
    <s v="Released"/>
    <s v="Christmas comes prematurely."/>
    <s v="6.0"/>
    <n v="328"/>
    <n v="16387212"/>
  </r>
  <r>
    <n v="20000000"/>
    <s v="[{ 80, name: Crime}, { 18, name: Drama}, { 9648, name: Mystery}]"/>
    <x v="13"/>
    <s v=" Drama"/>
    <s v=" Mystery"/>
    <s v="-"/>
    <m/>
    <n v="617"/>
    <x v="1829"/>
    <s v="[{&quot;id&quot;: 213, &quot;name&quot;: &quot;upper class&quot;}, {&quot;id&quot;: 351, &quot;name&quot;: &quot;poison&quot;}, {&quot;id&quot;: 544, &quot;name&quot;: &quot;sailboat&quot;}, {&quot;id&quot;: 570, &quot;name&quot;: &quot;rape&quot;}, {&quot;id&quot;: 739, &quot;name&quot;: &quot;sexual abuse&quot;}, {&quot;id&quot;: 1196, &quot;name&quot;: &quot;florida&quot;}, {&quot;id&quot;: 1664, &quot;name&quot;: &quot;eroticism&quot;}, {&quot;id&quot;: 1936, &quot;name&quot;: &quot;blackmail&quot;}, {&quot;id&quot;: 2087, &quot;name&quot;: &quot;lolita&quot;}, {&quot;id&quot;: 2920, &quot;name&quot;: &quot;cheerleader&quot;}, {&quot;id&quot;: 3012, &quot;name&quot;: &quot;court case&quot;}, {&quot;id&quot;: 3152, &quot;name&quot;: &quot;planned murder&quot;}, {&quot;id&quot;: 3180, &quot;name&quot;: &quot;sailing&quot;}, {&quot;id&quot;: 3181, &quot;name&quot;: &quot;pretended murder&quot;}, {&quot;id&quot;: 3182, &quot;name&quot;: &quot;seduction&quot;}, {&quot;id&quot;: 3183, &quot;name&quot;: &quot;bisexuality&quot;}, {&quot;id&quot;: 3184, &quot;name&quot;: &quot;alligator&quot;}, {&quot;id&quot;: 3185, &quot;name&quot;: &quot;crocodile&quot;}, {&quot;id&quot;: 3186, &quot;name&quot;: &quot;everglades&quot;}, {&quot;id&quot;: 3188, &quot;name&quot;: &quot;heart-throb&quot;}, {&quot;id&quot;: 3189, &quot;name&quot;: &quot;white trash&quot;}, {&quot;id&quot;: 3190, &quot;name&quot;: &quot;menage a trois&quot;}, {&quot;id&quot;: 3192, &quot;name&quot;: &quot;intellectually gifted&quot;}, {&quot;id&quot;: 3193, &quot;name&quot;: &quot;harpoon&quot;}, {&quot;id&quot;: 4580, &quot;name&quot;: &quot;van&quot;}, {&quot;id&quot;: 4812, &quot;name&quot;: &quot;plan&quot;}, {&quot;id&quot;: 6148, &quot;name&quot;: &quot;court&quot;}, {&quot;id&quot;: 9457, &quot;name&quot;: &quot;single&quot;}, {&quot;id&quot;: 33626, &quot;name&quot;: &quot;millionaire&quot;}, {&quot;id&quot;: 34094, &quot;name&quot;: &quot;extramarital affair&quot;}, {&quot;id&quot;: 179431, &quot;name&quot;: &quot;duringcreditsstinger&quot;}]"/>
    <s v="en"/>
    <s v="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
    <n v="25041992"/>
    <s v="[{&quot;name&quot;: &quot;Columbia Pictures&quot;, &quot;id&quot;: 5}, {&quot;name&quot;: &quot;Mandalay Entertainment&quot;, &quot;id&quot;: 1236}]"/>
    <x v="2"/>
    <s v="[{&quot;iso_3166_1&quot;: &quot;US&quot;, &quot;name&quot;: &quot;United States of America&quot;}]"/>
    <d v="1998-03-20T00:00:00"/>
    <x v="19"/>
    <n v="67200000"/>
    <n v="108"/>
    <s v="[{&quot;iso_639_1&quot;: &quot;en&quot;, &quot;name&quot;: &quot;English&quot;}]"/>
    <s v="Released"/>
    <s v="They're dying to play with you."/>
    <s v="6.3"/>
    <n v="444"/>
    <n v="47200000"/>
  </r>
  <r>
    <n v="20000000"/>
    <s v="[{ 18, name: Drama}, { 53, name: Thriller}]"/>
    <x v="5"/>
    <s v=" Thriller"/>
    <s v="-"/>
    <s v="-"/>
    <s v="http://www.debt-themovie.com/"/>
    <n v="48289"/>
    <x v="1830"/>
    <s v="[{&quot;id&quot;: 966, &quot;name&quot;: &quot;beach&quot;}, {&quot;id&quot;: 3037, &quot;name&quot;: &quot;mossad&quot;}, {&quot;id&quot;: 4289, &quot;name&quot;: &quot;secret agent&quot;}, {&quot;id&quot;: 4924, &quot;name&quot;: &quot;insane asylum&quot;}, {&quot;id&quot;: 41307, &quot;name&quot;: &quot;lye&quot;}, {&quot;id&quot;: 41308, &quot;name&quot;: &quot;syringe&quot;}, {&quot;id&quot;: 41309, &quot;name&quot;: &quot;lost of friend&quot;}]"/>
    <s v="en"/>
    <s v="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
    <n v="14857884"/>
    <s v="[{&quot;name&quot;: &quot;Miramax Films&quot;, &quot;id&quot;: 14}, {&quot;name&quot;: &quot;Marv Films&quot;, &quot;id&quot;: 5374}, {&quot;name&quot;: &quot;Pioneer Pictures&quot;, &quot;id&quot;: 9217}]"/>
    <x v="61"/>
    <s v="[{&quot;iso_3166_1&quot;: &quot;US&quot;, &quot;name&quot;: &quot;United States of America&quot;}]"/>
    <d v="2010-04-11T00:00:00"/>
    <x v="4"/>
    <n v="45636368"/>
    <n v="113"/>
    <s v="[{&quot;iso_639_1&quot;: &quot;ru&quot;, &quot;name&quot;: &quot;P\u0443\u0441\u0441\u043a\u0438\u0439&quot;}, {&quot;iso_639_1&quot;: &quot;en&quot;, &quot;name&quot;: &quot;English&quot;}, {&quot;iso_639_1&quot;: &quot;de&quot;, &quot;name&quot;: &quot;Deutsch&quot;}]"/>
    <s v="Released"/>
    <s v="Every secret comes with a price."/>
    <s v="6.3"/>
    <n v="257"/>
    <n v="25636368"/>
  </r>
  <r>
    <n v="30000000"/>
    <s v="[{ 35, name: Comedy}, { 18, name: Drama}, { 10749, name: Romance}, { 10402, name: Music}]"/>
    <x v="8"/>
    <s v=" Drama"/>
    <s v=" Romance"/>
    <s v=" Music"/>
    <m/>
    <n v="243"/>
    <x v="1831"/>
    <s v="[{&quot;id&quot;: 520, &quot;name&quot;: &quot;chicago&quot;}, {&quot;id&quot;: 532, &quot;name&quot;: &quot;music record&quot;}, {&quot;id&quot;: 578, &quot;name&quot;: &quot;rock and roll&quot;}, {&quot;id&quot;: 633, &quot;name&quot;: &quot;record store&quot;}, {&quot;id&quot;: 634, &quot;name&quot;: &quot;soul&quot;}, {&quot;id&quot;: 635, &quot;name&quot;: &quot;disc jockey&quot;}, {&quot;id&quot;: 637, &quot;name&quot;: &quot;pop&quot;}, {&quot;id&quot;: 638, &quot;name&quot;: &quot;bruce frederick joseph springsteen&quot;}, {&quot;id&quot;: 639, &quot;name&quot;: &quot;record collection&quot;}]"/>
    <s v="en"/>
    <s v="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
    <n v="23982956"/>
    <s v="[{&quot;name&quot;: &quot;Buena Vista&quot;, &quot;id&quot;: 32}, {&quot;name&quot;: &quot;Touchstone Pictures&quot;, &quot;id&quot;: 9195}]"/>
    <x v="148"/>
    <s v="[{&quot;iso_3166_1&quot;: &quot;GB&quot;, &quot;name&quot;: &quot;United Kingdom&quot;}, {&quot;iso_3166_1&quot;: &quot;US&quot;, &quot;name&quot;: &quot;United States of America&quot;}]"/>
    <d v="2000-03-17T00:00:00"/>
    <x v="20"/>
    <n v="47126295"/>
    <n v="113"/>
    <s v="[{&quot;iso_639_1&quot;: &quot;da&quot;, &quot;name&quot;: &quot;Dansk&quot;}, {&quot;iso_639_1&quot;: &quot;en&quot;, &quot;name&quot;: &quot;English&quot;}]"/>
    <s v="Released"/>
    <s v="A comedy about fear of commitment, hating your job, falling in love and other pop favorites."/>
    <s v="7.0"/>
    <n v="628"/>
    <n v="17126295"/>
  </r>
  <r>
    <n v="20000000"/>
    <s v="[{ 53, name: Thriller}, { 80, name: Crime}, { 18, name: Drama}]"/>
    <x v="6"/>
    <s v=" Crime"/>
    <s v=" Drama"/>
    <s v="-"/>
    <s v="http://thebankjobmovie.com/"/>
    <n v="8848"/>
    <x v="1832"/>
    <s v="[{&quot;id&quot;: 1326, &quot;name&quot;: &quot;infidelity&quot;}, {&quot;id&quot;: 1552, &quot;name&quot;: &quot;subway&quot;}, {&quot;id&quot;: 1874, &quot;name&quot;: &quot;car dealer&quot;}, {&quot;id&quot;: 1953, &quot;name&quot;: &quot;vault&quot;}, {&quot;id&quot;: 2863, &quot;name&quot;: &quot;mannequin&quot;}, {&quot;id&quot;: 3345, &quot;name&quot;: &quot;bahamas&quot;}, {&quot;id&quot;: 3688, &quot;name&quot;: &quot;strip club&quot;}, {&quot;id&quot;: 4183, &quot;name&quot;: &quot;wife&quot;}, {&quot;id&quot;: 4891, &quot;name&quot;: &quot;offer&quot;}, {&quot;id&quot;: 6025, &quot;name&quot;: &quot;photography&quot;}, {&quot;id&quot;: 7033, &quot;name&quot;: &quot;london underground&quot;}, {&quot;id&quot;: 9672, &quot;name&quot;: &quot;based on true story&quot;}, {&quot;id&quot;: 11259, &quot;name&quot;: &quot;extortion&quot;}, {&quot;id&quot;: 33456, &quot;name&quot;: &quot;double cross&quot;}, {&quot;id&quot;: 33553, &quot;name&quot;: &quot;walkie talkie&quot;}, {&quot;id&quot;: 163865, &quot;name&quot;: &quot;railway station&quot;}, {&quot;id&quot;: 167467, &quot;name&quot;: &quot;jackhammer&quot;}, {&quot;id&quot;: 181659, &quot;name&quot;: &quot;political corruption&quot;}, {&quot;id&quot;: 191845, &quot;name&quot;: &quot;bank heist&quot;}, {&quot;id&quot;: 226410, &quot;name&quot;: &quot;cabinet officer&quot;}, {&quot;id&quot;: 226411, &quot;name&quot;: &quot;corrupt policeman&quot;}]"/>
    <s v="en"/>
    <s v="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
    <n v="30387754"/>
    <s v="[{&quot;name&quot;: &quot;Atlas Entertainment&quot;, &quot;id&quot;: 507}, {&quot;name&quot;: &quot;Mosaic Media Group&quot;, &quot;id&quot;: 748}, {&quot;name&quot;: &quot;Omnilab Media&quot;, &quot;id&quot;: 2729}, {&quot;name&quot;: &quot;Relativity Media&quot;, &quot;id&quot;: 7295}, {&quot;name&quot;: &quot;Skyline (Baker St)&quot;, &quot;id&quot;: 37774}]"/>
    <x v="85"/>
    <s v="[{&quot;iso_3166_1&quot;: &quot;AU&quot;, &quot;name&quot;: &quot;Australia&quot;}, {&quot;iso_3166_1&quot;: &quot;GB&quot;, &quot;name&quot;: &quot;United Kingdom&quot;}, {&quot;iso_3166_1&quot;: &quot;US&quot;, &quot;name&quot;: &quot;United States of America&quot;}]"/>
    <d v="2008-02-28T00:00:00"/>
    <x v="7"/>
    <n v="64822796"/>
    <n v="112"/>
    <s v="[{&quot;iso_639_1&quot;: &quot;en&quot;, &quot;name&quot;: &quot;English&quot;}]"/>
    <s v="Released"/>
    <m/>
    <s v="6.6"/>
    <n v="697"/>
    <n v="44822796"/>
  </r>
  <r>
    <n v="20000000"/>
    <s v="[{ 878, name: Science Fiction}, { 18, name: Drama}, { 10749, name: Romance}]"/>
    <x v="4"/>
    <s v=" Drama"/>
    <s v=" Romance"/>
    <s v="-"/>
    <s v="http://www.eternalsunshine.com"/>
    <n v="38"/>
    <x v="1833"/>
    <s v="[{&quot;id&quot;: 563, &quot;name&quot;: &quot;deja vu&quot;}, {&quot;id&quot;: 802, &quot;name&quot;: &quot;regret&quot;}, {&quot;id&quot;: 931, &quot;name&quot;: &quot;jealousy&quot;}, {&quot;id&quot;: 1453, &quot;name&quot;: &quot;amnesia&quot;}, {&quot;id&quot;: 1566, &quot;name&quot;: &quot;dream&quot;}, {&quot;id&quot;: 1604, &quot;name&quot;: &quot;operation&quot;}, {&quot;id&quot;: 5625, &quot;name&quot;: &quot;relationship problems&quot;}, {&quot;id&quot;: 9673, &quot;name&quot;: &quot;love&quot;}, {&quot;id&quot;: 10937, &quot;name&quot;: &quot;memory&quot;}, {&quot;id&quot;: 12400, &quot;name&quot;: &quot;brainwashing&quot;}, {&quot;id&quot;: 14534, &quot;name&quot;: &quot;relationship&quot;}, {&quot;id&quot;: 34265, &quot;name&quot;: &quot;heartbreak&quot;}, {&quot;id&quot;: 157171, &quot;name&quot;: &quot;nonlinear timeline&quot;}, {&quot;id&quot;: 204374, &quot;name&quot;: &quot;love story&quot;}, {&quot;id&quot;: 224279, &quot;name&quot;: &quot;bittersweet&quot;}]"/>
    <s v="en"/>
    <s v="Joel Barish, heartbroken that his girlfriend underwent a procedure to erase him from her memory, decides to do the same. However, as he watches his memories of her fade away, he realises that he still loves her, and may be too late to correct his mistake."/>
    <n v="56481487"/>
    <s v="[{&quot;name&quot;: &quot;Anonymous Content&quot;, &quot;id&quot;: 10039}, {&quot;name&quot;: &quot;This Is That Productions&quot;, &quot;id&quot;: 10059}, {&quot;name&quot;: &quot;Focus Features&quot;, &quot;id&quot;: 10146}]"/>
    <x v="282"/>
    <s v="[{&quot;iso_3166_1&quot;: &quot;US&quot;, &quot;name&quot;: &quot;United States of America&quot;}]"/>
    <d v="2004-03-19T00:00:00"/>
    <x v="13"/>
    <n v="72258126"/>
    <n v="108"/>
    <s v="[{&quot;iso_639_1&quot;: &quot;en&quot;, &quot;name&quot;: &quot;English&quot;}]"/>
    <s v="Released"/>
    <s v="You can erase someone from your mind. Getting them out of your heart is another story."/>
    <s v="7.9"/>
    <n v="3652"/>
    <n v="52258126"/>
  </r>
  <r>
    <n v="20000000"/>
    <s v="[{ 35, name: Comedy}, { 10749, name: Romance}]"/>
    <x v="8"/>
    <s v=" Romance"/>
    <s v="-"/>
    <s v="-"/>
    <m/>
    <n v="38303"/>
    <x v="1834"/>
    <s v="[{&quot;id&quot;: 1155, &quot;name&quot;: &quot;brother sister relationship&quot;}, {&quot;id&quot;: 6038, &quot;name&quot;: &quot;marriage&quot;}, {&quot;id&quot;: 10624, &quot;name&quot;: &quot;bully&quot;}, {&quot;id&quot;: 179431, &quot;name&quot;: &quot;duringcreditsstinger&quot;}]"/>
    <s v="en"/>
    <s v="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
    <n v="19962713"/>
    <s v="[{&quot;name&quot;: &quot;Oops Doughnuts Productions&quot;, &quot;id&quot;: 5698}, {&quot;name&quot;: &quot;Touchstone Pictures&quot;, &quot;id&quot;: 9195}, {&quot;name&quot;: &quot;Frontier Pictures&quot;, &quot;id&quot;: 11837}]"/>
    <x v="339"/>
    <s v="[{&quot;iso_3166_1&quot;: &quot;US&quot;, &quot;name&quot;: &quot;United States of America&quot;}]"/>
    <d v="2010-09-24T00:00:00"/>
    <x v="4"/>
    <n v="32005248"/>
    <n v="105"/>
    <s v="[{&quot;iso_639_1&quot;: &quot;en&quot;, &quot;name&quot;: &quot;English&quot;}]"/>
    <s v="Released"/>
    <s v="What doesn't kill you... is going to marry your brother."/>
    <s v="6.0"/>
    <n v="368"/>
    <n v="12005248"/>
  </r>
  <r>
    <n v="20000000"/>
    <s v="[{ 28, name: Action}, { 80, name: Crime}, { 18, name: Drama}, { 53, name: Thriller}]"/>
    <x v="0"/>
    <s v=" Crime"/>
    <s v=" Drama"/>
    <s v=" Thriller"/>
    <m/>
    <n v="1266"/>
    <x v="1835"/>
    <s v="[{&quot;id&quot;: 6149, &quot;name&quot;: &quot;police&quot;}, {&quot;id&quot;: 12670, &quot;name&quot;: &quot;los angeles&quot;}]"/>
    <s v="en"/>
    <s v="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
    <n v="18666876"/>
    <s v="[{&quot;name&quot;: &quot;Fox Searchlight Pictures&quot;, &quot;id&quot;: 43}, {&quot;name&quot;: &quot;Regency Enterprises&quot;, &quot;id&quot;: 508}, {&quot;name&quot;: &quot;Dune Entertainment III&quot;, &quot;id&quot;: 6332}, {&quot;name&quot;: &quot;Emmett/Furla Films&quot;, &quot;id&quot;: 10405}]"/>
    <x v="240"/>
    <s v="[{&quot;iso_3166_1&quot;: &quot;US&quot;, &quot;name&quot;: &quot;United States of America&quot;}]"/>
    <d v="2008-04-10T00:00:00"/>
    <x v="7"/>
    <n v="65569869"/>
    <n v="109"/>
    <s v="[{&quot;iso_639_1&quot;: &quot;en&quot;, &quot;name&quot;: &quot;English&quot;}, {&quot;iso_639_1&quot;: &quot;tr&quot;, &quot;name&quot;: &quot;T\u00fcrk\u00e7e&quot;}]"/>
    <s v="Released"/>
    <s v="Their city. Their rules. No prisoners."/>
    <s v="6.3"/>
    <n v="363"/>
    <n v="45569869"/>
  </r>
  <r>
    <n v="20000000"/>
    <s v="[{ 35, name: Comedy}, { 28, name: Action}, { 878, name: Science Fiction}]"/>
    <x v="8"/>
    <s v=" Action"/>
    <s v=" Science Fiction"/>
    <s v="-"/>
    <m/>
    <n v="107985"/>
    <x v="1836"/>
    <s v="[{&quot;id&quot;: 10150, &quot;name&quot;: &quot;end of the world&quot;}, {&quot;id&quot;: 12332, &quot;name&quot;: &quot;apocalypse&quot;}, {&quot;id&quot;: 33452, &quot;name&quot;: &quot;trilogy&quot;}, {&quot;id&quot;: 172514, &quot;name&quot;: &quot;homage&quot;}]"/>
    <s v="en"/>
    <s v="Five friends who reunite in an attempt to top their epic pub crawl from 20 years earlier unwittingly become humankind's only hope for survival."/>
    <n v="55964605"/>
    <s v="[{&quot;name&quot;: &quot;Universal Pictures&quot;, &quot;id&quot;: 33}, {&quot;name&quot;: &quot;Big Talk Productions&quot;, &quot;id&quot;: 443}, {&quot;name&quot;: &quot;Focus Features&quot;, &quot;id&quot;: 10146}, {&quot;name&quot;: &quot;Working Title Films&quot;, &quot;id&quot;: 10163}]"/>
    <x v="14"/>
    <s v="[{&quot;iso_3166_1&quot;: &quot;GB&quot;, &quot;name&quot;: &quot;United Kingdom&quot;}]"/>
    <d v="2013-07-18T00:00:00"/>
    <x v="8"/>
    <n v="46089287"/>
    <n v="109"/>
    <s v="[{&quot;iso_639_1&quot;: &quot;en&quot;, &quot;name&quot;: &quot;English&quot;}]"/>
    <s v="Released"/>
    <s v="Good food. Fine ales. Total Annihilation."/>
    <s v="6.7"/>
    <n v="1778"/>
    <n v="26089287"/>
  </r>
  <r>
    <n v="20000000"/>
    <s v="[{ 35, name: Comedy}, { 10749, name: Romance}]"/>
    <x v="8"/>
    <s v=" Romance"/>
    <s v="-"/>
    <s v="-"/>
    <s v="http://www.getyourrating.com/"/>
    <n v="34016"/>
    <x v="1837"/>
    <s v="[{&quot;id&quot;: 2246, &quot;name&quot;: &quot;confidence&quot;}, {&quot;id&quot;: 9799, &quot;name&quot;: &quot;romantic comedy&quot;}, {&quot;id&quot;: 13043, &quot;name&quot;: &quot;dating&quot;}, {&quot;id&quot;: 15320, &quot;name&quot;: &quot;insecurity&quot;}, {&quot;id&quot;: 40854, &quot;name&quot;: &quot;airport security&quot;}, {&quot;id&quot;: 167576, &quot;name&quot;: &quot;unlikely lovers&quot;}, {&quot;id&quot;: 169152, &quot;name&quot;: &quot;twenty something&quot;}, {&quot;id&quot;: 179431, &quot;name&quot;: &quot;duringcreditsstinger&quot;}]"/>
    <s v="en"/>
    <s v="When he starts dating drop-dead gorgeous Molly, insecure airport security agent Kirk can't believe it. As his friends and family share their doubts about the relationship lasting, Kirk does everything he can to avoid losing Molly forever."/>
    <n v="16176976"/>
    <s v="[{&quot;name&quot;: &quot;DreamWorks SKG&quot;, &quot;id&quot;: 27}, {&quot;name&quot;: &quot;Mosaic&quot;, &quot;id&quot;: 54634}]"/>
    <x v="63"/>
    <s v="[{&quot;iso_3166_1&quot;: &quot;US&quot;, &quot;name&quot;: &quot;United States of America&quot;}]"/>
    <d v="2010-03-11T00:00:00"/>
    <x v="4"/>
    <n v="49779728"/>
    <n v="104"/>
    <s v="[{&quot;iso_639_1&quot;: &quot;en&quot;, &quot;name&quot;: &quot;English&quot;}]"/>
    <s v="Released"/>
    <s v="When she's this hot, You get one shot."/>
    <s v="5.9"/>
    <n v="525"/>
    <n v="29779728"/>
  </r>
  <r>
    <n v="20000000"/>
    <s v="[{ 12, name: Adventure}, { 35, name: Comedy}, { 10749, name: Romance}]"/>
    <x v="1"/>
    <s v=" Comedy"/>
    <s v=" Romance"/>
    <s v="-"/>
    <m/>
    <n v="59860"/>
    <x v="1838"/>
    <s v="[{&quot;id&quot;: 660, &quot;name&quot;: &quot;monte carlo&quot;}, {&quot;id&quot;: 10325, &quot;name&quot;: &quot;mistaken identity&quot;}, {&quot;id&quot;: 11200, &quot;name&quot;: &quot;look-alike&quot;}, {&quot;id&quot;: 14712, &quot;name&quot;: &quot;young woman&quot;}, {&quot;id&quot;: 14733, &quot;name&quot;: &quot;texan&quot;}, {&quot;id&quot;: 34061, &quot;name&quot;: &quot;american abroad&quot;}]"/>
    <s v="en"/>
    <s v="Three young women vacationing in Paris find themselves whisked away to Monte Carlo after one of the girls is mistaken for a British heiress."/>
    <n v="17237143"/>
    <s v="[{&quot;name&quot;: &quot;Dune Entertainment&quot;, &quot;id&quot;: 444}, {&quot;name&quot;: &quot;Regency Enterprises&quot;, &quot;id&quot;: 508}, {&quot;name&quot;: &quot;Fox 2000 Pictures&quot;, &quot;id&quot;: 711}, {&quot;name&quot;: &quot;DiNovi Pictures&quot;, &quot;id&quot;: 813}, {&quot;name&quot;: &quot;Dune Entertainment III&quot;, &quot;id&quot;: 6332}, {&quot;name&quot;: &quot;Blossom Films&quot;, &quot;id&quot;: 32537}]"/>
    <x v="29"/>
    <s v="[{&quot;iso_3166_1&quot;: &quot;HU&quot;, &quot;name&quot;: &quot;Hungary&quot;}, {&quot;iso_3166_1&quot;: &quot;US&quot;, &quot;name&quot;: &quot;United States of America&quot;}]"/>
    <d v="2011-07-01T00:00:00"/>
    <x v="9"/>
    <n v="17425000"/>
    <n v="109"/>
    <s v="[{&quot;iso_639_1&quot;: &quot;en&quot;, &quot;name&quot;: &quot;English&quot;}]"/>
    <s v="Released"/>
    <s v="She's having the time of someone else's life."/>
    <s v="6.0"/>
    <n v="593"/>
    <n v="-2575000"/>
  </r>
  <r>
    <n v="9000000"/>
    <s v="[{ 27, name: Horror}, { 53, name: Thriller}]"/>
    <x v="15"/>
    <s v=" Thriller"/>
    <s v="-"/>
    <s v="-"/>
    <m/>
    <n v="10069"/>
    <x v="1839"/>
    <s v="[{&quot;id&quot;: 282, &quot;name&quot;: &quot;video game&quot;}, {&quot;id&quot;: 2157, &quot;name&quot;: &quot;hacker&quot;}, {&quot;id&quot;: 4563, &quot;name&quot;: &quot;virtual reality&quot;}, {&quot;id&quot;: 5380, &quot;name&quot;: &quot;virtual fight&quot;}, {&quot;id&quot;: 5878, &quot;name&quot;: &quot;baroness&quot;}]"/>
    <s v="en"/>
    <s v="After the mysterious, brutal death of an old friend, a group of teenagers find themselves in possession of &quot;Stay Alive,&quot; an ultra-realistic 3-D videogame based on the spine-chilling true story of a 17th century noblewoman, known as &quot;The Blood Countess.&quot;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
    <n v="434503"/>
    <s v="[{&quot;name&quot;: &quot;Spyglass Entertainment&quot;, &quot;id&quot;: 158}, {&quot;name&quot;: &quot;Hollywood Pictures&quot;, &quot;id&quot;: 915}, {&quot;name&quot;: &quot;Endgame Entertainment&quot;, &quot;id&quot;: 1205}, {&quot;name&quot;: &quot;Wonderland Sound and Vision&quot;, &quot;id&quot;: 4022}]"/>
    <x v="77"/>
    <s v="[{&quot;iso_3166_1&quot;: &quot;US&quot;, &quot;name&quot;: &quot;United States of America&quot;}]"/>
    <d v="2006-03-24T00:00:00"/>
    <x v="6"/>
    <n v="27105095"/>
    <n v="100"/>
    <s v="[{&quot;iso_639_1&quot;: &quot;en&quot;, &quot;name&quot;: &quot;English&quot;}]"/>
    <s v="Released"/>
    <s v="You die in the game - you die for real."/>
    <s v="5.3"/>
    <n v="155"/>
    <n v="18105095"/>
  </r>
  <r>
    <n v="20000000"/>
    <s v="[{ 28, name: Action}, { 12, name: Adventure}, { 14, name: Fantasy}, { 27, name: Horror}, { 878, name: Science Fiction}, { 53, name: Thriller}]"/>
    <x v="0"/>
    <s v=" Adventure"/>
    <s v=" Fantasy"/>
    <s v=" Horror"/>
    <m/>
    <n v="9954"/>
    <x v="1840"/>
    <s v="[{&quot;id&quot;: 2343, &quot;name&quot;: &quot;magic&quot;}, {&quot;id&quot;: 3230, &quot;name&quot;: &quot;male friendship&quot;}, {&quot;id&quot;: 3616, &quot;name&quot;: &quot;college&quot;}, {&quot;id&quot;: 4769, &quot;name&quot;: &quot;supernatural powers&quot;}, {&quot;id&quot;: 13130, &quot;name&quot;: &quot;teenager&quot;}]"/>
    <s v="en"/>
    <s v="Four young men who belong to a supernatural legacy are forced to battle a fifth power long thought to have died out. Another great force they must contend with is the jealousy and suspicion that threatens to tear them apart."/>
    <n v="15804814"/>
    <s v="[{&quot;name&quot;: &quot;Screen Gems, Inc.&quot;, &quot;id&quot;: 127}]"/>
    <x v="340"/>
    <s v="[{&quot;iso_3166_1&quot;: &quot;US&quot;, &quot;name&quot;: &quot;United States of America&quot;}]"/>
    <d v="2006-09-08T00:00:00"/>
    <x v="6"/>
    <n v="37597471"/>
    <n v="97"/>
    <s v="[{&quot;iso_639_1&quot;: &quot;en&quot;, &quot;name&quot;: &quot;English&quot;}]"/>
    <s v="Released"/>
    <s v="Only the power of Hell can help them."/>
    <s v="5.2"/>
    <n v="288"/>
    <n v="17597471"/>
  </r>
  <r>
    <n v="40000000"/>
    <s v="[{ 35, name: Comedy}, { 10751, name: Family}]"/>
    <x v="8"/>
    <s v=" Family"/>
    <s v="-"/>
    <s v="-"/>
    <m/>
    <n v="25132"/>
    <x v="1841"/>
    <s v="[]"/>
    <s v="en"/>
    <s v="A young boy's discovery of a colorful, wish-granting rock causes chaos in the suburban town of Black Falls when jealous kids and scheming adults alike set out to get their hands on it."/>
    <n v="4100942"/>
    <s v="[{&quot;name&quot;: &quot;Warner Bros. Pictures&quot;, &quot;id&quot;: 174}]"/>
    <x v="147"/>
    <s v="[{&quot;iso_3166_1&quot;: &quot;AE&quot;, &quot;name&quot;: &quot;United Arab Emirates&quot;}, {&quot;iso_3166_1&quot;: &quot;US&quot;, &quot;name&quot;: &quot;United States of America&quot;}]"/>
    <d v="2009-08-21T00:00:00"/>
    <x v="0"/>
    <n v="28972508"/>
    <n v="89"/>
    <s v="[{&quot;iso_639_1&quot;: &quot;en&quot;, &quot;name&quot;: &quot;English&quot;}]"/>
    <s v="Released"/>
    <s v="Not So TALL Tales From The Director Of 'Spy Kids'"/>
    <s v="5.1"/>
    <n v="44"/>
    <n v="-11027492"/>
  </r>
  <r>
    <n v="20000000"/>
    <s v="[{ 14, name: Fantasy}, { 18, name: Drama}, { 35, name: Comedy}, { 53, name: Thriller}]"/>
    <x v="2"/>
    <s v=" Drama"/>
    <s v=" Comedy"/>
    <s v=" Thriller"/>
    <m/>
    <n v="577"/>
    <x v="1842"/>
    <s v="[{&quot;id&quot;: 596, &quot;name&quot;: &quot;adultery&quot;}, {&quot;id&quot;: 1442, &quot;name&quot;: &quot;winter&quot;}, {&quot;id&quot;: 1523, &quot;name&quot;: &quot;obsession&quot;}, {&quot;id&quot;: 2136, &quot;name&quot;: &quot;television&quot;}, {&quot;id&quot;: 6018, &quot;name&quot;: &quot;new hampshire&quot;}, {&quot;id&quot;: 208477, &quot;name&quot;: &quot;narcissistic personality disorder&quot;}]"/>
    <s v="en"/>
    <s v="Susan wants to work in television and will therefore do anything it takes, even if it means killing her husband. A very dark comedy from independent director Gus Van Sant with a brilliant Nicole Kidman in the leading role."/>
    <n v="12309715"/>
    <s v="[{&quot;name&quot;: &quot;The Rank Organisation&quot;, &quot;id&quot;: 364}, {&quot;name&quot;: &quot;Columbia Pictures Corporation&quot;, &quot;id&quot;: 441}]"/>
    <x v="341"/>
    <s v="[{&quot;iso_3166_1&quot;: &quot;US&quot;, &quot;name&quot;: &quot;United States of America&quot;}]"/>
    <d v="1995-05-20T00:00:00"/>
    <x v="15"/>
    <n v="21284514"/>
    <n v="106"/>
    <s v="[{&quot;iso_639_1&quot;: &quot;en&quot;, &quot;name&quot;: &quot;English&quot;}]"/>
    <s v="Released"/>
    <s v="All she wanted was a little attention."/>
    <s v="6.7"/>
    <n v="175"/>
    <n v="1284514"/>
  </r>
  <r>
    <n v="20000000"/>
    <s v="[{ 9648, name: Mystery}, { 12, name: Adventure}, { 80, name: Crime}]"/>
    <x v="14"/>
    <s v=" Adventure"/>
    <s v=" Crime"/>
    <s v="-"/>
    <s v="http://www.playnerve.com/"/>
    <n v="328387"/>
    <x v="1843"/>
    <s v="[{&quot;id&quot;: 818, &quot;name&quot;: &quot;based on novel&quot;}, {&quot;id&quot;: 1576, &quot;name&quot;: &quot;technology&quot;}, {&quot;id&quot;: 11615, &quot;name&quot;: &quot;internet&quot;}, {&quot;id&quot;: 12361, &quot;name&quot;: &quot;hacking&quot;}, {&quot;id&quot;: 13130, &quot;name&quot;: &quot;teenager&quot;}, {&quot;id&quot;: 14512, &quot;name&quot;: &quot;new york city&quot;}, {&quot;id&quot;: 18249, &quot;name&quot;: &quot;game&quot;}, {&quot;id&quot;: 186846, &quot;name&quot;: &quot;adaptation&quot;}, {&quot;id&quot;: 201871, &quot;name&quot;: &quot;dare&quot;}, {&quot;id&quot;: 212562, &quot;name&quot;: &quot;cellphone video&quot;}, {&quot;id&quot;: 223438, &quot;name&quot;: &quot;based on young adult novel&quot;}, {&quot;id&quot;: 229980, &quot;name&quot;: &quot;smartphone&quot;}, {&quot;id&quot;: 235098, &quot;name&quot;: &quot;taking a risk&quot;}]"/>
    <s v="en"/>
    <s v="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
    <n v="62933899"/>
    <s v="[{&quot;name&quot;: &quot;Lionsgate&quot;, &quot;id&quot;: 1632}, {&quot;name&quot;: &quot;Allison Shearmur Productions&quot;, &quot;id&quot;: 47706}, {&quot;name&quot;: &quot;Keep Your Head&quot;, &quot;id&quot;: 79963}]"/>
    <x v="43"/>
    <s v="[{&quot;iso_3166_1&quot;: &quot;US&quot;, &quot;name&quot;: &quot;United States of America&quot;}]"/>
    <d v="2016-07-27T00:00:00"/>
    <x v="5"/>
    <n v="83707310"/>
    <n v="96"/>
    <s v="[{&quot;iso_639_1&quot;: &quot;en&quot;, &quot;name&quot;: &quot;English&quot;}]"/>
    <s v="Released"/>
    <s v="Are you a watcher or a player?"/>
    <s v="7.1"/>
    <n v="2181"/>
    <n v="63707310"/>
  </r>
  <r>
    <n v="20000000"/>
    <s v="[{ 18, name: Drama}, { 37, name: Western}, { 80, name: Crime}]"/>
    <x v="5"/>
    <s v=" Western"/>
    <s v=" Crime"/>
    <s v="-"/>
    <m/>
    <n v="12690"/>
    <x v="1844"/>
    <s v="[{&quot;id&quot;: 1415, &quot;name&quot;: &quot;small town&quot;}, {&quot;id&quot;: 14574, &quot;name&quot;: &quot;rancher&quot;}]"/>
    <s v="en"/>
    <s v="Two friends hired to police a small town that is suffering under the rule of a rancher find their job complicated by the arrival of a young widow."/>
    <n v="16074397"/>
    <s v="[{&quot;name&quot;: &quot;New Line Cinema&quot;, &quot;id&quot;: 12}, {&quot;name&quot;: &quot;Groundswell Productions&quot;, &quot;id&quot;: 4205}, {&quot;name&quot;: &quot;Axon Films&quot;, &quot;id&quot;: 21106}]"/>
    <x v="12"/>
    <s v="[{&quot;iso_3166_1&quot;: &quot;US&quot;, &quot;name&quot;: &quot;United States of America&quot;}]"/>
    <d v="2008-09-12T00:00:00"/>
    <x v="7"/>
    <n v="20211394"/>
    <n v="115"/>
    <s v="[{&quot;iso_639_1&quot;: &quot;en&quot;, &quot;name&quot;: &quot;English&quot;}, {&quot;iso_639_1&quot;: &quot;es&quot;, &quot;name&quot;: &quot;Espa\u00f1ol&quot;}]"/>
    <s v="Released"/>
    <s v="Feelings get you killed."/>
    <s v="6.3"/>
    <n v="299"/>
    <n v="211394"/>
  </r>
  <r>
    <n v="806948"/>
    <s v="[{ 18, name: Drama}, { 27, name: Horror}, { 53, name: Thriller}]"/>
    <x v="5"/>
    <s v=" Horror"/>
    <s v=" Thriller"/>
    <s v="-"/>
    <m/>
    <n v="539"/>
    <x v="1845"/>
    <s v="[{&quot;id&quot;: 612, &quot;name&quot;: &quot;hotel&quot;}, {&quot;id&quot;: 1443, &quot;name&quot;: &quot;clerk&quot;}, {&quot;id&quot;: 1859, &quot;name&quot;: &quot;arizona&quot;}, {&quot;id&quot;: 1879, &quot;name&quot;: &quot;shower&quot;}, {&quot;id&quot;: 2217, &quot;name&quot;: &quot;rain&quot;}, {&quot;id&quot;: 2669, &quot;name&quot;: &quot;motel&quot;}, {&quot;id&quot;: 10594, &quot;name&quot;: &quot;money&quot;}, {&quot;id&quot;: 11677, &quot;name&quot;: &quot;secretary&quot;}, {&quot;id&quot;: 13092, &quot;name&quot;: &quot;corpse&quot;}, {&quot;id&quot;: 13112, &quot;name&quot;: &quot;murderer&quot;}, {&quot;id&quot;: 14604, &quot;name&quot;: &quot;theft&quot;}, {&quot;id&quot;: 155790, &quot;name&quot;: &quot;private detective&quot;}, {&quot;id&quot;: 233450, &quot;name&quot;: &quot;proto-slasher&quot;}]"/>
    <s v="en"/>
    <s v="When larcenous real estate clerk Marion Crane goes on the lam with a wad of cash and hopes of starting a new life, she ends up at the notorious Bates Motel, where manager Norman Bates cares for his housebound mother. The place seems quirky, but fineâ€¦ until Marion decides to take a shower."/>
    <n v="93067866"/>
    <s v="[{&quot;name&quot;: &quot;Paramount Pictures&quot;, &quot;id&quot;: 4}, {&quot;name&quot;: &quot;Universal Pictures&quot;, &quot;id&quot;: 33}, {&quot;name&quot;: &quot;Shamley Productions&quot;, &quot;id&quot;: 10717}]"/>
    <x v="9"/>
    <s v="[{&quot;iso_3166_1&quot;: &quot;US&quot;, &quot;name&quot;: &quot;United States of America&quot;}]"/>
    <d v="1960-06-16T00:00:00"/>
    <x v="48"/>
    <n v="32000000"/>
    <n v="109"/>
    <s v="[{&quot;iso_639_1&quot;: &quot;en&quot;, &quot;name&quot;: &quot;English&quot;}]"/>
    <s v="Released"/>
    <s v="The master of suspense moves his cameras into the icy blackness of the unexplored!"/>
    <s v="8.2"/>
    <n v="2320"/>
    <n v="31193052"/>
  </r>
  <r>
    <n v="20000000"/>
    <s v="[{ 10749, name: Romance}, { 35, name: Comedy}]"/>
    <x v="12"/>
    <s v=" Comedy"/>
    <s v="-"/>
    <s v="-"/>
    <s v="http://www.mybestfriendsgirlmovie.com"/>
    <n v="13596"/>
    <x v="1846"/>
    <s v="[{&quot;id&quot;: 248, &quot;name&quot;: &quot;date&quot;}, {&quot;id&quot;: 572, &quot;name&quot;: &quot;sex&quot;}, {&quot;id&quot;: 1010, &quot;name&quot;: &quot;bar&quot;}, {&quot;id&quot;: 4394, &quot;name&quot;: &quot;test&quot;}, {&quot;id&quot;: 6054, &quot;name&quot;: &quot;friendship&quot;}, {&quot;id&quot;: 6060, &quot;name&quot;: &quot;insult&quot;}, {&quot;id&quot;: 6593, &quot;name&quot;: &quot;stripper&quot;}, {&quot;id&quot;: 6946, &quot;name&quot;: &quot;blonde&quot;}, {&quot;id&quot;: 9468, &quot;name&quot;: &quot;liar&quot;}, {&quot;id&quot;: 13027, &quot;name&quot;: &quot;wedding&quot;}, {&quot;id&quot;: 14595, &quot;name&quot;: &quot;lap dance&quot;}, {&quot;id&quot;: 179431, &quot;name&quot;: &quot;duringcreditsstinger&quot;}]"/>
    <s v="en"/>
    <s v="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
    <n v="17145287"/>
    <s v="[{&quot;name&quot;: &quot;Lionsgate&quot;, &quot;id&quot;: 1632}, {&quot;name&quot;: &quot;New Wave Entertainment&quot;, &quot;id&quot;: 2953}, {&quot;name&quot;: &quot;Management 360&quot;, &quot;id&quot;: 4220}, {&quot;name&quot;: &quot;Terra Firma Films&quot;, &quot;id&quot;: 7948}, {&quot;name&quot;: &quot;Superfinger Entertainment&quot;, &quot;id&quot;: 12020}]"/>
    <x v="43"/>
    <s v="[{&quot;iso_3166_1&quot;: &quot;US&quot;, &quot;name&quot;: &quot;United States of America&quot;}]"/>
    <d v="2008-09-19T00:00:00"/>
    <x v="7"/>
    <n v="36620508"/>
    <n v="101"/>
    <s v="[{&quot;iso_639_1&quot;: &quot;en&quot;, &quot;name&quot;: &quot;English&quot;}]"/>
    <s v="Released"/>
    <s v="It's funny what love can make you do..."/>
    <s v="5.4"/>
    <n v="220"/>
    <n v="16620508"/>
  </r>
  <r>
    <n v="20000000"/>
    <s v="[{ 18, name: Drama}, { 10749, name: Romance}]"/>
    <x v="5"/>
    <s v=" Romance"/>
    <s v="-"/>
    <s v="-"/>
    <m/>
    <n v="226857"/>
    <x v="1847"/>
    <s v="[{&quot;id&quot;: 188237, &quot;name&quot;: &quot;teenage romance&quot;}]"/>
    <s v="en"/>
    <s v="A privileged girl and a charismatic boy's instant desire sparks a love affair made only more reckless by parents trying to keep them apart."/>
    <n v="27256849"/>
    <s v="[{&quot;name&quot;: &quot;Universal Pictures&quot;, &quot;id&quot;: 33}, {&quot;name&quot;: &quot;Fake Empire&quot;, &quot;id&quot;: 13204}, {&quot;name&quot;: &quot;Bluegrass Films&quot;, &quot;id&quot;: 13778}]"/>
    <x v="14"/>
    <s v="[{&quot;iso_3166_1&quot;: &quot;US&quot;, &quot;name&quot;: &quot;United States of America&quot;}]"/>
    <d v="2014-02-12T00:00:00"/>
    <x v="10"/>
    <n v="34077920"/>
    <n v="103"/>
    <s v="[{&quot;iso_639_1&quot;: &quot;en&quot;, &quot;name&quot;: &quot;English&quot;}]"/>
    <s v="Released"/>
    <s v="Say Goodbye to Innocence"/>
    <s v="6.7"/>
    <n v="542"/>
    <n v="14077920"/>
  </r>
  <r>
    <n v="20000000"/>
    <s v="[{ 12, name: Adventure}, { 18, name: Drama}, { 14, name: Fantasy}, { 10749, name: Romance}]"/>
    <x v="1"/>
    <s v=" Drama"/>
    <s v=" Fantasy"/>
    <s v=" Romance"/>
    <m/>
    <n v="526"/>
    <x v="1848"/>
    <s v="[{&quot;id&quot;: 305, &quot;name&quot;: &quot;moon&quot;}, {&quot;id&quot;: 345, &quot;name&quot;: &quot;monk&quot;}, {&quot;id&quot;: 1400, &quot;name&quot;: &quot;swordplay&quot;}, {&quot;id&quot;: 2637, &quot;name&quot;: &quot;bishop&quot;}, {&quot;id&quot;: 2638, &quot;name&quot;: &quot;cathedral&quot;}, {&quot;id&quot;: 2639, &quot;name&quot;: &quot;falcon&quot;}, {&quot;id&quot;: 2640, &quot;name&quot;: &quot;twilight&quot;}, {&quot;id&quot;: 2642, &quot;name&quot;: &quot;solar eclipse&quot;}, {&quot;id&quot;: 9727, &quot;name&quot;: &quot;thief&quot;}]"/>
    <s v="en"/>
    <s v="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
    <n v="14370111"/>
    <s v="[{&quot;name&quot;: &quot;Twentieth Century Fox Film Corporation&quot;, &quot;id&quot;: 306}, {&quot;name&quot;: &quot;Warner Bros.&quot;, &quot;id&quot;: 6194}]"/>
    <x v="17"/>
    <s v="[{&quot;iso_3166_1&quot;: &quot;US&quot;, &quot;name&quot;: &quot;United States of America&quot;}]"/>
    <d v="1985-03-27T00:00:00"/>
    <x v="35"/>
    <n v="18432000"/>
    <n v="121"/>
    <s v="[{&quot;iso_639_1&quot;: &quot;en&quot;, &quot;name&quot;: &quot;English&quot;}]"/>
    <s v="Released"/>
    <s v="No force in Heaven will release them. No power on Earth can save them."/>
    <s v="6.8"/>
    <n v="260"/>
    <n v="-1568000"/>
  </r>
  <r>
    <n v="20000000"/>
    <s v="[{ 35, name: Comedy}, { 18, name: Drama}, { 10751, name: Family}]"/>
    <x v="8"/>
    <s v=" Drama"/>
    <s v=" Family"/>
    <s v="-"/>
    <m/>
    <n v="22796"/>
    <x v="1849"/>
    <s v="[{&quot;id&quot;: 183886, &quot;name&quot;: &quot;illegitimate son&quot;}]"/>
    <s v="en"/>
    <s v="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
    <n v="11090254"/>
    <s v="[{&quot;name&quot;: &quot;Caravan Pictures&quot;, &quot;id&quot;: 175}, {&quot;name&quot;: &quot;Hollywood Pictures&quot;, &quot;id&quot;: 915}]"/>
    <x v="91"/>
    <s v="[{&quot;iso_3166_1&quot;: &quot;US&quot;, &quot;name&quot;: &quot;United States of America&quot;}]"/>
    <d v="1998-09-11T00:00:00"/>
    <x v="19"/>
    <n v="18253415"/>
    <n v="114"/>
    <s v="[{&quot;iso_639_1&quot;: &quot;en&quot;, &quot;name&quot;: &quot;English&quot;}]"/>
    <s v="Released"/>
    <s v="Destiny has big plans for little Simon Birch."/>
    <s v="6.5"/>
    <n v="52"/>
    <n v="-1746585"/>
  </r>
  <r>
    <n v="20000000"/>
    <s v="[{ 18, name: Drama}]"/>
    <x v="5"/>
    <s v="-"/>
    <s v="-"/>
    <s v="-"/>
    <s v="http://www.sonypictures.com/movies/reignoverme/index.html"/>
    <n v="2355"/>
    <x v="1850"/>
    <s v="[{&quot;id&quot;: 2246, &quot;name&quot;: &quot;confidence&quot;}, {&quot;id&quot;: 2754, &quot;name&quot;: &quot;trauma&quot;}, {&quot;id&quot;: 2982, &quot;name&quot;: &quot;leaving one's family&quot;}, {&quot;id&quot;: 3321, &quot;name&quot;: &quot;childhood memory&quot;}, {&quot;id&quot;: 3800, &quot;name&quot;: &quot;airplane&quot;}, {&quot;id&quot;: 5597, &quot;name&quot;: &quot;war on terror&quot;}, {&quot;id&quot;: 6027, &quot;name&quot;: &quot;music&quot;}, {&quot;id&quot;: 6381, &quot;name&quot;: &quot;loss of daughter&quot;}, {&quot;id&quot;: 6511, &quot;name&quot;: &quot;alone&quot;}, {&quot;id&quot;: 13001, &quot;name&quot;: &quot;cowardliness&quot;}, {&quot;id&quot;: 18035, &quot;name&quot;: &quot;family&quot;}]"/>
    <s v="en"/>
    <s v="A man who lost his family in the September 11 attack on New York City runs into his old college roommate. Rekindling the friendship is the one thing that appears able to help the man recover from his grief."/>
    <n v="2082778"/>
    <s v="[{&quot;name&quot;: &quot;Columbia Pictures&quot;, &quot;id&quot;: 5}, {&quot;name&quot;: &quot;Happy Madison Productions&quot;, &quot;id&quot;: 2608}, {&quot;name&quot;: &quot;Sunlight Productions&quot;, &quot;id&quot;: 3800}, {&quot;name&quot;: &quot;Relativity Media&quot;, &quot;id&quot;: 7295}, {&quot;name&quot;: &quot;Madison 23&quot;, &quot;id&quot;: 11708}]"/>
    <x v="2"/>
    <s v="[{&quot;iso_3166_1&quot;: &quot;US&quot;, &quot;name&quot;: &quot;United States of America&quot;}]"/>
    <d v="2007-03-23T00:00:00"/>
    <x v="1"/>
    <n v="22222308"/>
    <n v="124"/>
    <s v="[{&quot;iso_639_1&quot;: &quot;en&quot;, &quot;name&quot;: &quot;English&quot;}]"/>
    <s v="Released"/>
    <s v="Let in the unexpected."/>
    <s v="7.1"/>
    <n v="334"/>
    <n v="2222308"/>
  </r>
  <r>
    <n v="15000000"/>
    <s v="[{ 12, name: Adventure}, { 18, name: Drama}]"/>
    <x v="1"/>
    <s v=" Drama"/>
    <s v="-"/>
    <s v="-"/>
    <s v="http://www.intothewild.com/"/>
    <n v="5915"/>
    <x v="1851"/>
    <s v="[{&quot;id&quot;: 255, &quot;name&quot;: &quot;male nudity&quot;}, {&quot;id&quot;: 970, &quot;name&quot;: &quot;parents kids relationship&quot;}, {&quot;id&quot;: 1890, &quot;name&quot;: &quot;camping&quot;}, {&quot;id&quot;: 2630, &quot;name&quot;: &quot;cutting the cord&quot;}, {&quot;id&quot;: 2796, &quot;name&quot;: &quot;self-discovery&quot;}, {&quot;id&quot;: 3593, &quot;name&quot;: &quot;wilderness&quot;}, {&quot;id&quot;: 5565, &quot;name&quot;: &quot;biography&quot;}, {&quot;id&quot;: 9672, &quot;name&quot;: &quot;based on true story&quot;}, {&quot;id&quot;: 9772, &quot;name&quot;: &quot;pubic hair&quot;}, {&quot;id&quot;: 9880, &quot;name&quot;: &quot;alaska&quot;}, {&quot;id&quot;: 189092, &quot;name&quot;: &quot;journey&quot;}]"/>
    <s v="en"/>
    <s v="The true story of top student and athlete, Christopher McCandless, who after graduating from Emory University in 1992, abandoned his possessions, gave his entire $24,000 savings account to charity and hitchhiked to Alaska to live in the wilderness."/>
    <n v="43644978"/>
    <s v="[{&quot;name&quot;: &quot;Paramount Vantage&quot;, &quot;id&quot;: 838}, {&quot;name&quot;: &quot;River Road Entertainment&quot;, &quot;id&quot;: 1246}, {&quot;name&quot;: &quot;Art Linson Productions&quot;, &quot;id&quot;: 8769}, {&quot;name&quot;: &quot;Into the Wild&quot;, &quot;id&quot;: 41051}]"/>
    <x v="285"/>
    <s v="[{&quot;iso_3166_1&quot;: &quot;US&quot;, &quot;name&quot;: &quot;United States of America&quot;}]"/>
    <d v="2007-09-11T00:00:00"/>
    <x v="1"/>
    <n v="56255142"/>
    <n v="148"/>
    <s v="[{&quot;iso_639_1&quot;: &quot;da&quot;, &quot;name&quot;: &quot;Dansk&quot;}, {&quot;iso_639_1&quot;: &quot;en&quot;, &quot;name&quot;: &quot;English&quot;}]"/>
    <s v="Released"/>
    <s v="Into the heart. Into the soul."/>
    <s v="7.8"/>
    <n v="3045"/>
    <n v="41255142"/>
  </r>
  <r>
    <n v="20000000"/>
    <s v="[{ 35, name: Comedy}, { 18, name: Drama}, { 10749, name: Romance}]"/>
    <x v="8"/>
    <s v=" Drama"/>
    <s v=" Romance"/>
    <s v="-"/>
    <m/>
    <n v="9842"/>
    <x v="1852"/>
    <s v="[{&quot;id&quot;: 248, &quot;name&quot;: &quot;date&quot;}, {&quot;id&quot;: 271, &quot;name&quot;: &quot;competition&quot;}, {&quot;id&quot;: 725, &quot;name&quot;: &quot;lovesickness&quot;}, {&quot;id&quot;: 1310, &quot;name&quot;: &quot;mentor&quot;}, {&quot;id&quot;: 154781, &quot;name&quot;: &quot;traffic policeman&quot;}]"/>
    <s v="en"/>
    <s v="A young guy short on luck, enrolls in a class to build confidence to help win over the girl of his dreams, which becomes complicated when his teacher has the same agenda."/>
    <n v="8244324"/>
    <s v="[{&quot;name&quot;: &quot;Dimension Films&quot;, &quot;id&quot;: 7405}]"/>
    <x v="179"/>
    <s v="[{&quot;iso_3166_1&quot;: &quot;US&quot;, &quot;name&quot;: &quot;United States of America&quot;}]"/>
    <d v="2006-09-29T00:00:00"/>
    <x v="6"/>
    <n v="17807569"/>
    <n v="100"/>
    <s v="[{&quot;iso_639_1&quot;: &quot;en&quot;, &quot;name&quot;: &quot;English&quot;}]"/>
    <s v="Released"/>
    <s v="Life's A Game. Learn How To Play."/>
    <s v="5.6"/>
    <n v="111"/>
    <n v="-2192431"/>
  </r>
  <r>
    <n v="20000000"/>
    <s v="[{ 53, name: Thriller}, { 27, name: Horror}, { 9648, name: Mystery}]"/>
    <x v="6"/>
    <s v=" Horror"/>
    <s v=" Mystery"/>
    <s v="-"/>
    <m/>
    <n v="61012"/>
    <x v="1853"/>
    <s v="[{&quot;id&quot;: 11322, &quot;name&quot;: &quot;female protagonist&quot;}, {&quot;id&quot;: 12446, &quot;name&quot;: &quot;another dimension&quot;}, {&quot;id&quot;: 41645, &quot;name&quot;: &quot;based on video game&quot;}, {&quot;id&quot;: 157690, &quot;name&quot;: &quot;mall&quot;}, {&quot;id&quot;: 177872, &quot;name&quot;: &quot;occult ritual&quot;}, {&quot;id&quot;: 177875, &quot;name&quot;: &quot;dark carnival&quot;}, {&quot;id&quot;: 177877, &quot;name&quot;: &quot;occult torture&quot;}, {&quot;id&quot;: 179430, &quot;name&quot;: &quot;aftercreditsstinger&quot;}, {&quot;id&quot;: 209714, &quot;name&quot;: &quot;3d&quot;}]"/>
    <s v="en"/>
    <s v="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
    <n v="23292761"/>
    <s v="[{&quot;name&quot;: &quot;Davis-Films&quot;, &quot;id&quot;: 342}, {&quot;name&quot;: &quot;Konami Corporation Ltd.&quot;, &quot;id&quot;: 343}]"/>
    <x v="70"/>
    <s v="[{&quot;iso_3166_1&quot;: &quot;FR&quot;, &quot;name&quot;: &quot;France&quot;}, {&quot;iso_3166_1&quot;: &quot;CA&quot;, &quot;name&quot;: &quot;Canada&quot;}]"/>
    <d v="2012-10-10T00:00:00"/>
    <x v="3"/>
    <n v="52302796"/>
    <n v="94"/>
    <s v="[{&quot;iso_639_1&quot;: &quot;en&quot;, &quot;name&quot;: &quot;English&quot;}]"/>
    <s v="Released"/>
    <s v="This Halloween prepare for a 3D ride through hell."/>
    <s v="5.0"/>
    <n v="432"/>
    <n v="32302796"/>
  </r>
  <r>
    <n v="19000000"/>
    <s v="[{ 27, name: Horror}, { 28, name: Action}, { 53, name: Thriller}, { 80, name: Crime}]"/>
    <x v="15"/>
    <s v=" Action"/>
    <s v=" Thriller"/>
    <s v=" Crime"/>
    <s v="http://www.miramax.com/movie/from-dusk-till-dawn/"/>
    <n v="755"/>
    <x v="1854"/>
    <s v="[{&quot;id&quot;: 246, &quot;name&quot;: &quot;dancing&quot;}, {&quot;id&quot;: 380, &quot;name&quot;: &quot;brother brother relationship&quot;}, {&quot;id&quot;: 459, &quot;name&quot;: &quot;sexual obsession&quot;}, {&quot;id&quot;: 797, &quot;name&quot;: &quot;showdown&quot;}, {&quot;id&quot;: 798, &quot;name&quot;: &quot;sheriff&quot;}, {&quot;id&quot;: 1664, &quot;name&quot;: &quot;eroticism&quot;}, {&quot;id&quot;: 2483, &quot;name&quot;: &quot;nudity&quot;}, {&quot;id&quot;: 2492, &quot;name&quot;: &quot;bank robber&quot;}, {&quot;id&quot;: 3133, &quot;name&quot;: &quot;vampire&quot;}, {&quot;id&quot;: 3649, &quot;name&quot;: &quot;holy water&quot;}, {&quot;id&quot;: 4063, &quot;name&quot;: &quot;siege&quot;}, {&quot;id&quot;: 6593, &quot;name&quot;: &quot;stripper&quot;}, {&quot;id&quot;: 10093, &quot;name&quot;: &quot;priest&quot;}, {&quot;id&quot;: 14601, &quot;name&quot;: &quot;explosion&quot;}, {&quot;id&quot;: 14687, &quot;name&quot;: &quot;extreme violence&quot;}, {&quot;id&quot;: 15363, &quot;name&quot;: &quot;bank robbery&quot;}, {&quot;id&quot;: 18072, &quot;name&quot;: &quot;preacher&quot;}, {&quot;id&quot;: 18233, &quot;name&quot;: &quot;hostage situation&quot;}, {&quot;id&quot;: 41380, &quot;name&quot;: &quot;crucifix&quot;}, {&quot;id&quot;: 163795, &quot;name&quot;: &quot;recreational vehicle&quot;}, {&quot;id&quot;: 167664, &quot;name&quot;: &quot;blood spurting&quot;}, {&quot;id&quot;: 168152, &quot;name&quot;: &quot;convenience store&quot;}, {&quot;id&quot;: 174878, &quot;name&quot;: &quot;female vampire&quot;}, {&quot;id&quot;: 188711, &quot;name&quot;: &quot;mexican american border&quot;}, {&quot;id&quot;: 191441, &quot;name&quot;: &quot;nightclub entertainer&quot;}, {&quot;id&quot;: 227811, &quot;name&quot;: &quot;boa constrictor&quot;}]"/>
    <s v="en"/>
    <s v="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n v="64181668"/>
    <s v="[{&quot;name&quot;: &quot;A Band Apart&quot;, &quot;id&quot;: 59}, {&quot;name&quot;: &quot;Dimension Films&quot;, &quot;id&quot;: 7405}, {&quot;name&quot;: &quot;Los Hooligans Productions&quot;, &quot;id&quot;: 11705}, {&quot;name&quot;: &quot;Miramax&quot;, &quot;id&quot;: 53009}]"/>
    <x v="342"/>
    <s v="[{&quot;iso_3166_1&quot;: &quot;US&quot;, &quot;name&quot;: &quot;United States of America&quot;}]"/>
    <d v="1996-01-19T00:00:00"/>
    <x v="24"/>
    <n v="25836616"/>
    <n v="108"/>
    <s v="[{&quot;iso_639_1&quot;: &quot;en&quot;, &quot;name&quot;: &quot;English&quot;}, {&quot;iso_639_1&quot;: &quot;es&quot;, &quot;name&quot;: &quot;Espa\u00f1ol&quot;}]"/>
    <s v="Released"/>
    <s v="One night is all that stands between them and freedom. But it's going to be a hell of a night."/>
    <s v="6.9"/>
    <n v="1603"/>
    <n v="6836616"/>
  </r>
  <r>
    <n v="20000000"/>
    <s v="[{ 28, name: Action}, { 35, name: Comedy}, { 80, name: Crime}, { 14, name: Fantasy}]"/>
    <x v="0"/>
    <s v=" Comedy"/>
    <s v=" Crime"/>
    <s v=" Fantasy"/>
    <m/>
    <n v="9470"/>
    <x v="1855"/>
    <s v="[{&quot;id&quot;: 780, &quot;name&quot;: &quot;kung fu&quot;}, {&quot;id&quot;: 2343, &quot;name&quot;: &quot;magic&quot;}, {&quot;id&quot;: 10391, &quot;name&quot;: &quot;mafia&quot;}, {&quot;id&quot;: 11032, &quot;name&quot;: &quot;defense&quot;}, {&quot;id&quot;: 13142, &quot;name&quot;: &quot;gangster&quot;}, {&quot;id&quot;: 33699, &quot;name&quot;: &quot;policeman&quot;}, {&quot;id&quot;: 236316, &quot;name&quot;: &quot;anarchic comedy&quot;}]"/>
    <s v="cn"/>
    <s v="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
    <n v="13658985"/>
    <s v="[{&quot;name&quot;: &quot;Columbia Pictures&quot;, &quot;id&quot;: 5}]"/>
    <x v="2"/>
    <s v="[{&quot;iso_3166_1&quot;: &quot;CN&quot;, &quot;name&quot;: &quot;China&quot;}, {&quot;iso_3166_1&quot;: &quot;HK&quot;, &quot;name&quot;: &quot;Hong Kong&quot;}]"/>
    <d v="2004-02-10T00:00:00"/>
    <x v="13"/>
    <n v="100914445"/>
    <n v="99"/>
    <s v="[{&quot;iso_639_1&quot;: &quot;cn&quot;, &quot;name&quot;: &quot;\u5e7f\u5dde\u8bdd / \u5ee3\u5dde\u8a71&quot;}]"/>
    <s v="Released"/>
    <s v="So many gangsters...so little time."/>
    <s v="7.2"/>
    <n v="831"/>
    <n v="80914445"/>
  </r>
  <r>
    <n v="20000000"/>
    <s v="[{ 18, name: Drama}]"/>
    <x v="5"/>
    <s v="-"/>
    <s v="-"/>
    <s v="-"/>
    <s v="http://www.kiterunnermovie.com/"/>
    <n v="7979"/>
    <x v="1856"/>
    <s v="[{&quot;id&quot;: 1228, &quot;name&quot;: &quot;1970s&quot;}, {&quot;id&quot;: 3541, &quot;name&quot;: &quot;afghanistan&quot;}, {&quot;id&quot;: 6650, &quot;name&quot;: &quot;hang gliding&quot;}, {&quot;id&quot;: 7158, &quot;name&quot;: &quot;war in afghanistan&quot;}, {&quot;id&quot;: 7955, &quot;name&quot;: &quot;taliban&quot;}, {&quot;id&quot;: 7956, &quot;name&quot;: &quot;cowardice&quot;}, {&quot;id&quot;: 12392, &quot;name&quot;: &quot;best friend&quot;}, {&quot;id&quot;: 13001, &quot;name&quot;: &quot;cowardliness&quot;}, {&quot;id&quot;: 208349, &quot;name&quot;: &quot;child&quot;}]"/>
    <s v="en"/>
    <s v="After spending years in California, Amir returns to his homeland in Afghanistan to help his old friend Hassan, whose son is in trouble."/>
    <n v="10446722"/>
    <s v="[{&quot;name&quot;: &quot;DreamWorks SKG&quot;, &quot;id&quot;: 27}, {&quot;name&quot;: &quot;MacDonald/Parkes Productions&quot;, &quot;id&quot;: 384}, {&quot;name&quot;: &quot;Sidney Kimmel Entertainment&quot;, &quot;id&quot;: 737}, {&quot;name&quot;: &quot;Neal Street Productions&quot;, &quot;id&quot;: 1522}, {&quot;name&quot;: &quot;China Film Co-Production Corporation&quot;, &quot;id&quot;: 2269}, {&quot;name&quot;: &quot;Wonderland Films&quot;, &quot;id&quot;: 2299}, {&quot;name&quot;: &quot;Participant Media&quot;, &quot;id&quot;: 6735}, {&quot;name&quot;: &quot;Ebeling Group&quot;, &quot;id&quot;: 11392}, {&quot;name&quot;: &quot;Beijing Happy Pictures Cultural Communications Co.&quot;, &quot;id&quot;: 11553}, {&quot;name&quot;: &quot;Kite Runner Holdings&quot;, &quot;id&quot;: 29031}]"/>
    <x v="63"/>
    <s v="[{&quot;iso_3166_1&quot;: &quot;CN&quot;, &quot;name&quot;: &quot;China&quot;}, {&quot;iso_3166_1&quot;: &quot;US&quot;, &quot;name&quot;: &quot;United States of America&quot;}]"/>
    <d v="2007-10-14T00:00:00"/>
    <x v="1"/>
    <n v="73276047"/>
    <n v="128"/>
    <s v="[{&quot;iso_639_1&quot;: &quot;en&quot;, &quot;name&quot;: &quot;English&quot;}, {&quot;iso_639_1&quot;: &quot;pt&quot;, &quot;name&quot;: &quot;Portugu\u00eas&quot;}, {&quot;iso_639_1&quot;: &quot;ps&quot;, &quot;name&quot;: &quot;\u067e\u069a\u062a\u0648&quot;}, {&quot;iso_639_1&quot;: &quot;ru&quot;, &quot;name&quot;: &quot;P\u0443\u0441\u0441\u043a\u0438\u0439&quot;}, {&quot;iso_639_1&quot;: &quot;ur&quot;, &quot;name&quot;: &quot;\u0627\u0631\u062f\u0648&quot;}]"/>
    <s v="Released"/>
    <s v="There is a way to be good again."/>
    <s v="7.3"/>
    <n v="394"/>
    <n v="53276047"/>
  </r>
  <r>
    <n v="20000000"/>
    <s v="[{ 18, name: Drama}, { 80, name: Crime}, { 53, name: Thriller}]"/>
    <x v="5"/>
    <s v=" Crime"/>
    <s v=" Thriller"/>
    <s v="-"/>
    <s v="http://www.21-grams.com/index.php"/>
    <n v="470"/>
    <x v="1857"/>
    <s v="[{&quot;id&quot;: 314, &quot;name&quot;: &quot;life and death&quot;}, {&quot;id&quot;: 741, &quot;name&quot;: &quot;transplantation&quot;}, {&quot;id&quot;: 1252, &quot;name&quot;: &quot;suicide attempt&quot;}, {&quot;id&quot;: 1333, &quot;name&quot;: &quot;desperation&quot;}, {&quot;id&quot;: 1465, &quot;name&quot;: &quot;loss of family&quot;}, {&quot;id&quot;: 1591, &quot;name&quot;: &quot;ex-detainee&quot;}, {&quot;id&quot;: 1647, &quot;name&quot;: &quot;sadness&quot;}, {&quot;id&quot;: 3927, &quot;name&quot;: &quot;rage and hate&quot;}, {&quot;id&quot;: 9844, &quot;name&quot;: &quot;car crash&quot;}]"/>
    <s v="en"/>
    <s v="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
    <n v="32243357"/>
    <s v="[{&quot;name&quot;: &quot;This Is That Productions&quot;, &quot;id&quot;: 10059}, {&quot;name&quot;: &quot;Y Productions&quot;, &quot;id&quot;: 10887}, {&quot;name&quot;: &quot;Mediana Productions Filmgesellschaft&quot;, &quot;id&quot;: 10888}]"/>
    <x v="337"/>
    <s v="[{&quot;iso_3166_1&quot;: &quot;US&quot;, &quot;name&quot;: &quot;United States of America&quot;}]"/>
    <d v="2003-09-06T00:00:00"/>
    <x v="16"/>
    <n v="60427839"/>
    <n v="124"/>
    <s v="[{&quot;iso_639_1&quot;: &quot;en&quot;, &quot;name&quot;: &quot;English&quot;}]"/>
    <s v="Released"/>
    <s v="How much does life weigh?"/>
    <s v="7.2"/>
    <n v="918"/>
    <n v="40427839"/>
  </r>
  <r>
    <n v="20000000"/>
    <s v="[{ 28, name: Action}, { 18, name: Drama}, { 53, name: Thriller}]"/>
    <x v="0"/>
    <s v=" Drama"/>
    <s v=" Thriller"/>
    <s v="-"/>
    <m/>
    <n v="15644"/>
    <x v="1858"/>
    <s v="[{&quot;id&quot;: 10183, &quot;name&quot;: &quot;independent film&quot;}]"/>
    <s v="en"/>
    <s v="A rising Hollywood actor decides to take personal revenge against a group of four persistent photographers to make them pay for almost causing a personal tragedy involving his wife and son."/>
    <n v="9149089"/>
    <s v="[{&quot;name&quot;: &quot;Icon Productions&quot;, &quot;id&quot;: 152}, {&quot;name&quot;: &quot;Twentieth Century Fox Film Corporation&quot;, &quot;id&quot;: 306}, {&quot;name&quot;: &quot;Icon Entertainment International&quot;, &quot;id&quot;: 4564}]"/>
    <x v="137"/>
    <s v="[{&quot;iso_3166_1&quot;: &quot;US&quot;, &quot;name&quot;: &quot;United States of America&quot;}]"/>
    <d v="2004-09-03T00:00:00"/>
    <x v="13"/>
    <n v="16605763"/>
    <n v="84"/>
    <s v="[{&quot;iso_639_1&quot;: &quot;en&quot;, &quot;name&quot;: &quot;English&quot;}, {&quot;iso_639_1&quot;: &quot;es&quot;, &quot;name&quot;: &quot;Espa\u00f1ol&quot;}]"/>
    <s v="Released"/>
    <s v="One good shot deserves another."/>
    <s v="5.8"/>
    <n v="52"/>
    <n v="-3394237"/>
  </r>
  <r>
    <n v="20000000"/>
    <s v="[{ 35, name: Comedy}, { 10749, name: Romance}]"/>
    <x v="8"/>
    <s v=" Romance"/>
    <s v="-"/>
    <s v="-"/>
    <m/>
    <n v="9582"/>
    <x v="1859"/>
    <s v="[{&quot;id&quot;: 1326, &quot;name&quot;: &quot;infidelity&quot;}, {&quot;id&quot;: 1338, &quot;name&quot;: &quot;bachelor&quot;}, {&quot;id&quot;: 1936, &quot;name&quot;: &quot;blackmail&quot;}, {&quot;id&quot;: 2486, &quot;name&quot;: &quot;fantasy&quot;}, {&quot;id&quot;: 6256, &quot;name&quot;: &quot;truth&quot;}, {&quot;id&quot;: 8508, &quot;name&quot;: &quot;party&quot;}, {&quot;id&quot;: 9468, &quot;name&quot;: &quot;liar&quot;}, {&quot;id&quot;: 9713, &quot;name&quot;: &quot;friends&quot;}, {&quot;id&quot;: 12541, &quot;name&quot;: &quot;misunderstanding&quot;}, {&quot;id&quot;: 13027, &quot;name&quot;: &quot;wedding&quot;}, {&quot;id&quot;: 208764, &quot;name&quot;: &quot;fianc\u00e9e&quot;}]"/>
    <s v="en"/>
    <s v="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
    <n v="5596835"/>
    <s v="[{&quot;name&quot;: &quot;Metro-Goldwyn-Mayer (MGM)&quot;, &quot;id&quot;: 8411}, {&quot;name&quot;: &quot;David Ladd Films&quot;, &quot;id&quot;: 21447}]"/>
    <x v="142"/>
    <s v="[{&quot;iso_3166_1&quot;: &quot;US&quot;, &quot;name&quot;: &quot;United States of America&quot;}]"/>
    <d v="2003-01-17T00:00:00"/>
    <x v="16"/>
    <n v="17432163"/>
    <n v="101"/>
    <s v="[{&quot;iso_639_1&quot;: &quot;en&quot;, &quot;name&quot;: &quot;English&quot;}]"/>
    <s v="Released"/>
    <s v="Boy meets girl. Boy meets girl's cousin."/>
    <s v="5.3"/>
    <n v="83"/>
    <n v="-2567837"/>
  </r>
  <r>
    <n v="20000000"/>
    <s v="[{ 99, name: Documentary}]"/>
    <x v="17"/>
    <s v="-"/>
    <s v="-"/>
    <s v="-"/>
    <s v="http://www.capitalismalovestory.com/"/>
    <n v="22074"/>
    <x v="1860"/>
    <s v="[{&quot;id&quot;: 279, &quot;name&quot;: &quot;usa&quot;}, {&quot;id&quot;: 592, &quot;name&quot;: &quot;capitalism&quot;}, {&quot;id&quot;: 2110, &quot;name&quot;: &quot;capitalist&quot;}, {&quot;id&quot;: 5636, &quot;name&quot;: &quot;wall street&quot;}, {&quot;id&quot;: 6050, &quot;name&quot;: &quot;criticism and blame&quot;}, {&quot;id&quot;: 6126, &quot;name&quot;: &quot;banking&quot;}, {&quot;id&quot;: 10594, &quot;name&quot;: &quot;money&quot;}, {&quot;id&quot;: 14737, &quot;name&quot;: &quot;economics&quot;}, {&quot;id&quot;: 188950, &quot;name&quot;: &quot;corporation&quot;}]"/>
    <s v="en"/>
    <s v="Michael Moore's Capitalism: A Love Story comes home to the issue he's been examining throughout his career: the disastrous impact of corporate dominance on the everyday lives of Americans (and by default, the rest of the world)."/>
    <n v="1050098"/>
    <s v="[{&quot;name&quot;: &quot;The Weinstein Company&quot;, &quot;id&quot;: 308}, {&quot;name&quot;: &quot;Paramount Vantage&quot;, &quot;id&quot;: 838}]"/>
    <x v="92"/>
    <s v="[{&quot;iso_3166_1&quot;: &quot;US&quot;, &quot;name&quot;: &quot;United States of America&quot;}]"/>
    <d v="2009-09-06T00:00:00"/>
    <x v="0"/>
    <n v="17436509"/>
    <n v="120"/>
    <s v="[{&quot;iso_639_1&quot;: &quot;en&quot;, &quot;name&quot;: &quot;English&quot;}, {&quot;iso_639_1&quot;: &quot;pl&quot;, &quot;name&quot;: &quot;Polski&quot;}]"/>
    <s v="Released"/>
    <s v="Ask not what your C.E.O. can do for you, but what you can do for your C.E.O."/>
    <s v="7.0"/>
    <n v="167"/>
    <n v="-2563491"/>
  </r>
  <r>
    <n v="20000000"/>
    <s v="[{ 18, name: Drama}, { 36, name: History}]"/>
    <x v="5"/>
    <s v=" History"/>
    <s v="-"/>
    <s v="-"/>
    <m/>
    <n v="2428"/>
    <x v="1861"/>
    <s v="[{&quot;id&quot;: 2974, &quot;name&quot;: &quot;jesus christ&quot;}, {&quot;id&quot;: 5565, &quot;name&quot;: &quot;biography&quot;}, {&quot;id&quot;: 6917, &quot;name&quot;: &quot;epic&quot;}]"/>
    <s v="en"/>
    <s v="All-star epic retelling of Christ's life."/>
    <n v="3011205"/>
    <s v="[{&quot;name&quot;: &quot;George Stevens Productions&quot;, &quot;id&quot;: 13579}]"/>
    <x v="343"/>
    <s v="[{&quot;iso_3166_1&quot;: &quot;US&quot;, &quot;name&quot;: &quot;United States of America&quot;}]"/>
    <d v="1965-02-15T00:00:00"/>
    <x v="49"/>
    <n v="15473333"/>
    <n v="199"/>
    <s v="[{&quot;iso_639_1&quot;: &quot;en&quot;, &quot;name&quot;: &quot;English&quot;}]"/>
    <s v="Released"/>
    <m/>
    <s v="6.5"/>
    <n v="41"/>
    <n v="-4526667"/>
  </r>
  <r>
    <n v="19500000"/>
    <s v="[{ 80, name: Crime}, { 18, name: Drama}, { 9648, name: Mystery}]"/>
    <x v="13"/>
    <s v=" Drama"/>
    <s v=" Mystery"/>
    <s v="-"/>
    <s v="http://secretintheireyes.movie/"/>
    <n v="290751"/>
    <x v="1862"/>
    <s v="[{&quot;id&quot;: 1812, &quot;name&quot;: &quot;fbi&quot;}, {&quot;id&quot;: 156948, &quot;name&quot;: &quot;missing child&quot;}]"/>
    <s v="en"/>
    <s v="A tight-knit team of FBI investigators, along with their District Attorney supervisor, is suddenly torn apart when they discover that one of their own teenage daughters has been brutally murdered."/>
    <n v="15012237"/>
    <s v="[{&quot;name&quot;: &quot;Ingenious Media&quot;, &quot;id&quot;: 290}, {&quot;name&quot;: &quot;Gran Via Productions&quot;, &quot;id&quot;: 2605}, {&quot;name&quot;: &quot;IM Global&quot;, &quot;id&quot;: 7437}, {&quot;name&quot;: &quot;STX Entertainment&quot;, &quot;id&quot;: 47729}, {&quot;name&quot;: &quot;Route One Entertainment&quot;, &quot;id&quot;: 80834}, {&quot;name&quot;: &quot;Union Investment Partners&quot;, &quot;id&quot;: 88607}, {&quot;name&quot;: &quot;SITE Productions&quot;, &quot;id&quot;: 88608}, {&quot;name&quot;: &quot;Willie's Movies&quot;, &quot;id&quot;: 88609}]"/>
    <x v="23"/>
    <s v="[{&quot;iso_3166_1&quot;: &quot;ES&quot;, &quot;name&quot;: &quot;Spain&quot;}, {&quot;iso_3166_1&quot;: &quot;GB&quot;, &quot;name&quot;: &quot;United Kingdom&quot;}, {&quot;iso_3166_1&quot;: &quot;US&quot;, &quot;name&quot;: &quot;United States of America&quot;}]"/>
    <d v="2015-10-14T00:00:00"/>
    <x v="2"/>
    <n v="34854990"/>
    <n v="111"/>
    <s v="[{&quot;iso_639_1&quot;: &quot;en&quot;, &quot;name&quot;: &quot;English&quot;}]"/>
    <s v="Released"/>
    <s v="The truth lies in the most unexpected places."/>
    <s v="6.2"/>
    <n v="336"/>
    <n v="15354990"/>
  </r>
  <r>
    <n v="25000000"/>
    <s v="[{ 28, name: Action}, { 35, name: Comedy}]"/>
    <x v="0"/>
    <s v=" Comedy"/>
    <s v="-"/>
    <s v="-"/>
    <s v="http://www.disastermovie.net/"/>
    <n v="13805"/>
    <x v="1863"/>
    <s v="[{&quot;id&quot;: 5096, &quot;name&quot;: &quot;natural disaster&quot;}, {&quot;id&quot;: 14819, &quot;name&quot;: &quot;violence&quot;}, {&quot;id&quot;: 156240, &quot;name&quot;: &quot;mortal danger&quot;}, {&quot;id&quot;: 179431, &quot;name&quot;: &quot;duringcreditsstinger&quot;}]"/>
    <s v="en"/>
    <s v="In DISASTER MOVIE, the filmmaking team behind the hits &quot;Scary Movie,&quot; &quot;Date Movie,&quot; &quot;Epic Movie&quot; and &quot;Meet The Spartans&quot; this time puts its unique, inimitable stamp on one of the biggest and most bloated movie genres of all time -- the disaster film."/>
    <n v="16238961"/>
    <s v="[{&quot;name&quot;: &quot;Grosvenor Park Media Ltd.&quot;, &quot;id&quot;: 2053}, {&quot;name&quot;: &quot;LionsGate&quot;, &quot;id&quot;: 7571}, {&quot;name&quot;: &quot;3 in the Box&quot;, &quot;id&quot;: 19248}]"/>
    <x v="344"/>
    <s v="[{&quot;iso_3166_1&quot;: &quot;US&quot;, &quot;name&quot;: &quot;United States of America&quot;}]"/>
    <d v="2008-08-29T00:00:00"/>
    <x v="7"/>
    <n v="14109284"/>
    <n v="87"/>
    <s v="[{&quot;iso_639_1&quot;: &quot;en&quot;, &quot;name&quot;: &quot;English&quot;}]"/>
    <s v="Released"/>
    <s v="Your favorite movies are going to be destroyed."/>
    <s v="3.0"/>
    <n v="240"/>
    <n v="-10890716"/>
  </r>
  <r>
    <n v="20000000"/>
    <s v="[{ 28, name: Action}, { 80, name: Crime}, { 18, name: Drama}, { 53, name: Thriller}]"/>
    <x v="0"/>
    <s v=" Crime"/>
    <s v=" Drama"/>
    <s v=" Thriller"/>
    <m/>
    <n v="4597"/>
    <x v="1864"/>
    <s v="[{&quot;id&quot;: 642, &quot;name&quot;: &quot;robbery&quot;}, {&quot;id&quot;: 960, &quot;name&quot;: &quot;homeless person&quot;}, {&quot;id&quot;: 974, &quot;name&quot;: &quot;bank&quot;}, {&quot;id&quot;: 4898, &quot;name&quot;: &quot;armored car&quot;}, {&quot;id&quot;: 9276, &quot;name&quot;: &quot;truck&quot;}, {&quot;id&quot;: 10051, &quot;name&quot;: &quot;heist&quot;}]"/>
    <s v="en"/>
    <s v="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
    <n v="1521229"/>
    <s v="[{&quot;name&quot;: &quot;Screen Gems&quot;, &quot;id&quot;: 3287}, {&quot;name&quot;: &quot;Stars Road Entertainment&quot;, &quot;id&quot;: 8931}, {&quot;name&quot;: &quot;Farah Films &amp; Management&quot;, &quot;id&quot;: 11249}, {&quot;name&quot;: &quot;Buckaroo Entertainment&quot;, &quot;id&quot;: 11250}]"/>
    <x v="138"/>
    <s v="[{&quot;iso_3166_1&quot;: &quot;US&quot;, &quot;name&quot;: &quot;United States of America&quot;}]"/>
    <d v="2009-12-04T00:00:00"/>
    <x v="0"/>
    <n v="22942221"/>
    <n v="88"/>
    <s v="[{&quot;iso_639_1&quot;: &quot;en&quot;, &quot;name&quot;: &quot;English&quot;}, {&quot;iso_639_1&quot;: &quot;de&quot;, &quot;name&quot;: &quot;Deutsch&quot;}]"/>
    <s v="Released"/>
    <s v="Who will be the last man standing?"/>
    <s v="5.5"/>
    <n v="208"/>
    <n v="2942221"/>
  </r>
  <r>
    <n v="20000000"/>
    <s v="[{ 35, name: Comedy}, { 53, name: Thriller}, { 80, name: Crime}, { 28, name: Action}]"/>
    <x v="8"/>
    <s v=" Thriller"/>
    <s v=" Crime"/>
    <s v=" Action"/>
    <m/>
    <n v="9414"/>
    <x v="1865"/>
    <s v="[{&quot;id&quot;: 212, &quot;name&quot;: &quot;london england&quot;}, {&quot;id&quot;: 258, &quot;name&quot;: &quot;bomb&quot;}, {&quot;id&quot;: 380, &quot;name&quot;: &quot;brother brother relationship&quot;}, {&quot;id&quot;: 720, &quot;name&quot;: &quot;helicopter&quot;}, {&quot;id&quot;: 818, &quot;name&quot;: &quot;based on novel&quot;}, {&quot;id&quot;: 974, &quot;name&quot;: &quot;bank&quot;}, {&quot;id&quot;: 2571, &quot;name&quot;: &quot;tv show&quot;}, {&quot;id&quot;: 6034, &quot;name&quot;: &quot;theatre milieu&quot;}, {&quot;id&quot;: 10325, &quot;name&quot;: &quot;mistaken identity&quot;}, {&quot;id&quot;: 10685, &quot;name&quot;: &quot;escape&quot;}, {&quot;id&quot;: 33705, &quot;name&quot;: &quot;agent&quot;}]"/>
    <s v="en"/>
    <s v="An American gets a ticket for an audience participation game in London, then gets involved in a case of mistaken identity. As an international plot unravels around him, he thinks it's all part of the act."/>
    <n v="6397042"/>
    <s v="[{&quot;name&quot;: &quot;Regency Enterprises&quot;, &quot;id&quot;: 508}, {&quot;name&quot;: &quot;Taurus Films&quot;, &quot;id&quot;: 897}, {&quot;name&quot;: &quot;Polar Productions&quot;, &quot;id&quot;: 3415}, {&quot;name&quot;: &quot;Warner Bros.&quot;, &quot;id&quot;: 6194}]"/>
    <x v="42"/>
    <s v="[{&quot;iso_3166_1&quot;: &quot;US&quot;, &quot;name&quot;: &quot;United States of America&quot;}]"/>
    <d v="1997-11-14T00:00:00"/>
    <x v="12"/>
    <n v="13801755"/>
    <n v="97"/>
    <s v="[{&quot;iso_639_1&quot;: &quot;en&quot;, &quot;name&quot;: &quot;English&quot;}]"/>
    <s v="Released"/>
    <s v="Heâ€™s on a mission so secret, even he doesnâ€™t know about it."/>
    <s v="6.5"/>
    <n v="125"/>
    <n v="-6198245"/>
  </r>
  <r>
    <n v="20000000"/>
    <s v="[{ 35, name: Comedy}, { 10749, name: Romance}]"/>
    <x v="8"/>
    <s v=" Romance"/>
    <s v="-"/>
    <s v="-"/>
    <s v="http://www.whatsyournumbermovie.com/"/>
    <n v="63492"/>
    <x v="1866"/>
    <s v="[{&quot;id&quot;: 818, &quot;name&quot;: &quot;based on novel&quot;}, {&quot;id&quot;: 3090, &quot;name&quot;: &quot;loser&quot;}, {&quot;id&quot;: 4620, &quot;name&quot;: &quot;magazine&quot;}, {&quot;id&quot;: 9094, &quot;name&quot;: &quot;womanizer&quot;}, {&quot;id&quot;: 10364, &quot;name&quot;: &quot;mission&quot;}, {&quot;id&quot;: 11112, &quot;name&quot;: &quot;search&quot;}, {&quot;id&quot;: 156478, &quot;name&quot;: &quot;boyfriend&quot;}, {&quot;id&quot;: 162271, &quot;name&quot;: &quot;husband&quot;}, {&quot;id&quot;: 202429, &quot;name&quot;: &quot;fired&quot;}, {&quot;id&quot;: 224876, &quot;name&quot;: &quot;past relationship&quot;}]"/>
    <s v="en"/>
    <s v="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
    <n v="19220789"/>
    <s v="[{&quot;name&quot;: &quot;Regency Enterprises&quot;, &quot;id&quot;: 508}, {&quot;name&quot;: &quot;Contrafilm&quot;, &quot;id&quot;: 1836}, {&quot;name&quot;: &quot;New Regency Pictures&quot;, &quot;id&quot;: 10104}]"/>
    <x v="42"/>
    <s v="[{&quot;iso_3166_1&quot;: &quot;US&quot;, &quot;name&quot;: &quot;United States of America&quot;}]"/>
    <d v="2011-09-30T00:00:00"/>
    <x v="9"/>
    <n v="30426096"/>
    <n v="106"/>
    <s v="[{&quot;iso_639_1&quot;: &quot;en&quot;, &quot;name&quot;: &quot;English&quot;}]"/>
    <s v="Released"/>
    <s v="Ally's looking for the best ex of her life."/>
    <s v="6.2"/>
    <n v="671"/>
    <n v="10426096"/>
  </r>
  <r>
    <n v="20000000"/>
    <s v="[{ 28, name: Action}, { 53, name: Thriller}, { 878, name: Science Fiction}]"/>
    <x v="0"/>
    <s v=" Thriller"/>
    <s v=" Science Fiction"/>
    <s v="-"/>
    <s v="http://www.lockoutfilm.com/"/>
    <n v="81796"/>
    <x v="1867"/>
    <s v="[{&quot;id&quot;: 840, &quot;name&quot;: &quot;usa president&quot;}, {&quot;id&quot;: 2095, &quot;name&quot;: &quot;anti hero&quot;}, {&quot;id&quot;: 2689, &quot;name&quot;: &quot;dementia&quot;}, {&quot;id&quot;: 2964, &quot;name&quot;: &quot;future&quot;}, {&quot;id&quot;: 9882, &quot;name&quot;: &quot;space&quot;}, {&quot;id&quot;: 15234, &quot;name&quot;: &quot;convict&quot;}, {&quot;id&quot;: 15271, &quot;name&quot;: &quot;interrogation&quot;}, {&quot;id&quot;: 156039, &quot;name&quot;: &quot;space station&quot;}, {&quot;id&quot;: 190004, &quot;name&quot;: &quot;collision in space&quot;}, {&quot;id&quot;: 190005, &quot;name&quot;: &quot;year 2079&quot;}]"/>
    <s v="en"/>
    <s v="Set in the near future, Lockout follows a falsely convicted ex-government agent , whose one chance at obtaining freedom lies in the dangerous mission of rescuing the President's daughter from rioting convicts at an outer space maximum security prison."/>
    <n v="35232278"/>
    <s v="[{&quot;name&quot;: &quot;Canal+&quot;, &quot;id&quot;: 5358}, {&quot;name&quot;: &quot;EuropaCorp&quot;, &quot;id&quot;: 6896}, {&quot;name&quot;: &quot;Cin\u00e9+&quot;, &quot;id&quot;: 10611}]"/>
    <x v="280"/>
    <s v="[{&quot;iso_3166_1&quot;: &quot;FR&quot;, &quot;name&quot;: &quot;France&quot;}]"/>
    <d v="2012-04-12T00:00:00"/>
    <x v="3"/>
    <n v="32204030"/>
    <n v="95"/>
    <s v="[{&quot;iso_639_1&quot;: &quot;en&quot;, &quot;name&quot;: &quot;English&quot;}]"/>
    <s v="Released"/>
    <s v="Take no prisoners."/>
    <s v="5.8"/>
    <n v="715"/>
    <n v="12204030"/>
  </r>
  <r>
    <n v="20000000"/>
    <s v="[{ 28, name: Action}, { 53, name: Thriller}, { 80, name: Crime}]"/>
    <x v="0"/>
    <s v=" Thriller"/>
    <s v=" Crime"/>
    <s v="-"/>
    <s v="http://www.crank2.com/"/>
    <n v="15092"/>
    <x v="1868"/>
    <s v="[{&quot;id&quot;: 293, &quot;name&quot;: &quot;female nudity&quot;}, {&quot;id&quot;: 549, &quot;name&quot;: &quot;prostitute&quot;}, {&quot;id&quot;: 643, &quot;name&quot;: &quot;horse race&quot;}, {&quot;id&quot;: 2860, &quot;name&quot;: &quot;heart&quot;}, {&quot;id&quot;: 3688, &quot;name&quot;: &quot;strip club&quot;}, {&quot;id&quot;: 5157, &quot;name&quot;: &quot;electric shock&quot;}, {&quot;id&quot;: 7671, &quot;name&quot;: &quot;godzilla&quot;}, {&quot;id&quot;: 9663, &quot;name&quot;: &quot;sequel&quot;}, {&quot;id&quot;: 10217, &quot;name&quot;: &quot;tourette syndrome&quot;}, {&quot;id&quot;: 10726, &quot;name&quot;: &quot;gang&quot;}, {&quot;id&quot;: 10950, &quot;name&quot;: &quot;shootout&quot;}, {&quot;id&quot;: 11512, &quot;name&quot;: &quot;public sex&quot;}, {&quot;id&quot;: 11732, &quot;name&quot;: &quot;cigarette smoking&quot;}, {&quot;id&quot;: 12545, &quot;name&quot;: &quot;mansion&quot;}, {&quot;id&quot;: 13040, &quot;name&quot;: &quot;electrocution&quot;}, {&quot;id&quot;: 14967, &quot;name&quot;: &quot;foot chase&quot;}, {&quot;id&quot;: 157959, &quot;name&quot;: &quot;surgery&quot;}, {&quot;id&quot;: 160868, &quot;name&quot;: &quot;taser&quot;}, {&quot;id&quot;: 179431, &quot;name&quot;: &quot;duringcreditsstinger&quot;}, {&quot;id&quot;: 187844, &quot;name&quot;: &quot;flashback&quot;}, {&quot;id&quot;: 214655, &quot;name&quot;: &quot;absurdism&quot;}, {&quot;id&quot;: 226738, &quot;name&quot;: &quot;ultraviolence&quot;}]"/>
    <s v="en"/>
    <s v="Chelios faces a Chinese mobster who has stolen his nearly indestructible heart and replaced it with a battery-powered ticker that requires regular jolts of electricity to keep working."/>
    <n v="35542809"/>
    <s v="[{&quot;name&quot;: &quot;Lakeshore Entertainment&quot;, &quot;id&quot;: 126}, {&quot;name&quot;: &quot;Lionsgate&quot;, &quot;id&quot;: 1632}, {&quot;name&quot;: &quot;Radical Media&quot;, &quot;id&quot;: 11152}]"/>
    <x v="118"/>
    <s v="[{&quot;iso_3166_1&quot;: &quot;US&quot;, &quot;name&quot;: &quot;United States of America&quot;}]"/>
    <d v="2009-04-16T00:00:00"/>
    <x v="0"/>
    <n v="34560577"/>
    <n v="96"/>
    <s v="[{&quot;iso_639_1&quot;: &quot;en&quot;, &quot;name&quot;: &quot;English&quot;}]"/>
    <s v="Released"/>
    <s v="Stay Charged, Stay Alive!"/>
    <s v="5.9"/>
    <n v="861"/>
    <n v="14560577"/>
  </r>
  <r>
    <n v="20000000"/>
    <s v="[{ 18, name: Drama}]"/>
    <x v="5"/>
    <s v="-"/>
    <s v="-"/>
    <s v="-"/>
    <s v="http://8x.com/onenight/main.html"/>
    <n v="15005"/>
    <x v="1869"/>
    <s v="[{&quot;id&quot;: 818, &quot;name&quot;: &quot;based on novel&quot;}, {&quot;id&quot;: 1241, &quot;name&quot;: &quot;persia&quot;}, {&quot;id&quot;: 2011, &quot;name&quot;: &quot;queen&quot;}, {&quot;id&quot;: 10345, &quot;name&quot;: &quot;esther&quot;}]"/>
    <s v="en"/>
    <s v="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
    <n v="3476925"/>
    <s v="[{&quot;name&quot;: &quot;Gener8Xion Entertainment&quot;, &quot;id&quot;: 3957}]"/>
    <x v="345"/>
    <s v="[{&quot;iso_3166_1&quot;: &quot;US&quot;, &quot;name&quot;: &quot;United States of America&quot;}]"/>
    <d v="2006-10-13T00:00:00"/>
    <x v="6"/>
    <n v="13391174"/>
    <n v="123"/>
    <s v="[{&quot;iso_639_1&quot;: &quot;en&quot;, &quot;name&quot;: &quot;English&quot;}]"/>
    <s v="Released"/>
    <s v="Feel The Touch Of Destiny"/>
    <s v="6.1"/>
    <n v="12"/>
    <n v="-6608826"/>
  </r>
  <r>
    <n v="30000000"/>
    <s v="[{ 18, name: Drama}, { 28, name: Action}, { 53, name: Thriller}, { 10749, name: Romance}]"/>
    <x v="5"/>
    <s v=" Action"/>
    <s v=" Thriller"/>
    <s v=" Romance"/>
    <m/>
    <n v="8198"/>
    <x v="1870"/>
    <s v="[{&quot;id&quot;: 321, &quot;name&quot;: &quot;terror&quot;}, {&quot;id&quot;: 736, &quot;name&quot;: &quot;journalist&quot;}, {&quot;id&quot;: 1808, &quot;name&quot;: &quot;lover (female)&quot;}, {&quot;id&quot;: 4119, &quot;name&quot;: &quot;saigon&quot;}, {&quot;id&quot;: 7983, &quot;name&quot;: &quot;indochina&quot;}]"/>
    <s v="en"/>
    <s v="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
    <n v="5133744"/>
    <s v="[{&quot;name&quot;: &quot;Miramax Films&quot;, &quot;id&quot;: 14}, {&quot;name&quot;: &quot;Intermedia Films&quot;, &quot;id&quot;: 763}, {&quot;name&quot;: &quot;Mirage Enterprises&quot;, &quot;id&quot;: 932}]"/>
    <x v="61"/>
    <s v="[{&quot;iso_3166_1&quot;: &quot;US&quot;, &quot;name&quot;: &quot;United States of America&quot;}]"/>
    <d v="2002-11-22T00:00:00"/>
    <x v="18"/>
    <n v="27674124"/>
    <n v="101"/>
    <s v="[{&quot;iso_639_1&quot;: &quot;en&quot;, &quot;name&quot;: &quot;English&quot;}, {&quot;iso_639_1&quot;: &quot;fr&quot;, &quot;name&quot;: &quot;Fran\u00e7ais&quot;}, {&quot;iso_639_1&quot;: &quot;vi&quot;, &quot;name&quot;: &quot;Ti\u1ebfng Vi\u1ec7t&quot;}]"/>
    <s v="Released"/>
    <m/>
    <s v="6.4"/>
    <n v="81"/>
    <n v="-2325876"/>
  </r>
  <r>
    <n v="20000000"/>
    <s v="[{ 35, name: Comedy}, { 18, name: Drama}]"/>
    <x v="8"/>
    <s v=" Drama"/>
    <s v="-"/>
    <s v="-"/>
    <m/>
    <n v="6963"/>
    <x v="1871"/>
    <s v="[{&quot;id&quot;: 242, &quot;name&quot;: &quot;new york&quot;}, {&quot;id&quot;: 520, &quot;name&quot;: &quot;chicago&quot;}, {&quot;id&quot;: 1599, &quot;name&quot;: &quot;midlife crisis&quot;}, {&quot;id&quot;: 2136, &quot;name&quot;: &quot;television&quot;}, {&quot;id&quot;: 5600, &quot;name&quot;: &quot;daughter&quot;}, {&quot;id&quot;: 5905, &quot;name&quot;: &quot;father&quot;}, {&quot;id&quot;: 6340, &quot;name&quot;: &quot;weatherman&quot;}, {&quot;id&quot;: 6564, &quot;name&quot;: &quot;terminal illness&quot;}, {&quot;id&quot;: 7832, &quot;name&quot;: &quot;wettermann&quot;}]"/>
    <s v="en"/>
    <s v="A Chicago weather man, separated from his wife and children, debates whether professional and personal success are mutually exclusive."/>
    <n v="14031377"/>
    <s v="[{&quot;name&quot;: &quot;Paramount Pictures&quot;, &quot;id&quot;: 4}, {&quot;name&quot;: &quot;Escape Artists&quot;, &quot;id&quot;: 1423}, {&quot;name&quot;: &quot;Kumar Mobiliengesellschaft mbH &amp; Co. Projekt Nr. 2 KG&quot;, &quot;id&quot;: 11930}]"/>
    <x v="9"/>
    <s v="[{&quot;iso_3166_1&quot;: &quot;DE&quot;, &quot;name&quot;: &quot;Germany&quot;}, {&quot;iso_3166_1&quot;: &quot;US&quot;, &quot;name&quot;: &quot;United States of America&quot;}]"/>
    <d v="2005-10-20T00:00:00"/>
    <x v="11"/>
    <n v="12482775"/>
    <n v="101"/>
    <s v="[{&quot;iso_639_1&quot;: &quot;cs&quot;, &quot;name&quot;: &quot;\u010cesk\u00fd&quot;}, {&quot;iso_639_1&quot;: &quot;en&quot;, &quot;name&quot;: &quot;English&quot;}]"/>
    <s v="Released"/>
    <s v="Dave Spritz is about to take his best shot . . . at life"/>
    <s v="6.0"/>
    <n v="289"/>
    <n v="-7517225"/>
  </r>
  <r>
    <n v="20000000"/>
    <s v="[{ 28, name: Action}, { 12, name: Adventure}, { 18, name: Drama}, { 53, name: Thriller}]"/>
    <x v="0"/>
    <s v=" Adventure"/>
    <s v=" Drama"/>
    <s v=" Thriller"/>
    <m/>
    <n v="15070"/>
    <x v="1872"/>
    <s v="[{&quot;id&quot;: 6075, &quot;name&quot;: &quot;sport&quot;}]"/>
    <s v="en"/>
    <s v="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
    <n v="17227376"/>
    <s v="[{&quot;name&quot;: &quot;Miramax Films&quot;, &quot;id&quot;: 14}, {&quot;name&quot;: &quot;Amen Ra Films&quot;, &quot;id&quot;: 421}]"/>
    <x v="61"/>
    <s v="[{&quot;iso_3166_1&quot;: &quot;US&quot;, &quot;name&quot;: &quot;United States of America&quot;}]"/>
    <d v="2002-08-23T00:00:00"/>
    <x v="18"/>
    <n v="12398628"/>
    <n v="96"/>
    <s v="[{&quot;iso_639_1&quot;: &quot;en&quot;, &quot;name&quot;: &quot;English&quot;}]"/>
    <s v="Released"/>
    <s v="Two Enemies ... The Mob ... The Ultimate Showdown."/>
    <s v="6.1"/>
    <n v="139"/>
    <n v="-7601372"/>
  </r>
  <r>
    <n v="20000000"/>
    <s v="[{ 28, name: Action}, { 12, name: Adventure}, { 18, name: Drama}, { 53, name: Thriller}]"/>
    <x v="0"/>
    <s v=" Adventure"/>
    <s v=" Drama"/>
    <s v=" Thriller"/>
    <s v="http://www.12rounds-movie.com/"/>
    <n v="17134"/>
    <x v="1873"/>
    <s v="[{&quot;id&quot;: 6149, &quot;name&quot;: &quot;police&quot;}, {&quot;id&quot;: 8233, &quot;name&quot;: &quot;cops&quot;}, {&quot;id&quot;: 15076, &quot;name&quot;: &quot;cat and mouse&quot;}, {&quot;id&quot;: 18035, &quot;name&quot;: &quot;family&quot;}, {&quot;id&quot;: 210347, &quot;name&quot;: &quot;revenge drama&quot;}]"/>
    <s v="en"/>
    <s v="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
    <n v="1566135"/>
    <s v="[{&quot;name&quot;: &quot;The Mark Gordon Company&quot;, &quot;id&quot;: 1557}, {&quot;name&quot;: &quot;Fox Atomic&quot;, &quot;id&quot;: 2890}, {&quot;name&quot;: &quot;20th Century Fox Home Entertainment&quot;, &quot;id&quot;: 3635}, {&quot;name&quot;: &quot;WWE Studios&quot;, &quot;id&quot;: 10339}, {&quot;name&quot;: &quot;Midnight Sun Pictures&quot;, &quot;id&quot;: 17887}]"/>
    <x v="251"/>
    <s v="[{&quot;iso_3166_1&quot;: &quot;US&quot;, &quot;name&quot;: &quot;United States of America&quot;}]"/>
    <d v="2009-03-19T00:00:00"/>
    <x v="0"/>
    <n v="17280326"/>
    <n v="108"/>
    <s v="[{&quot;iso_639_1&quot;: &quot;cs&quot;, &quot;name&quot;: &quot;\u010cesk\u00fd&quot;}, {&quot;iso_639_1&quot;: &quot;en&quot;, &quot;name&quot;: &quot;English&quot;}]"/>
    <s v="Released"/>
    <s v="Survive all 12"/>
    <s v="5.7"/>
    <n v="220"/>
    <n v="-2719674"/>
  </r>
  <r>
    <n v="20000000"/>
    <s v="[{ 18, name: Drama}, { 27, name: Horror}, { 9648, name: Mystery}]"/>
    <x v="5"/>
    <s v=" Horror"/>
    <s v=" Mystery"/>
    <s v="-"/>
    <s v="http://www.letmein-movie.com"/>
    <n v="41402"/>
    <x v="1874"/>
    <s v="[{&quot;id&quot;: 3133, &quot;name&quot;: &quot;vampire&quot;}, {&quot;id&quot;: 9668, &quot;name&quot;: &quot;child vampire&quot;}, {&quot;id&quot;: 9714, &quot;name&quot;: &quot;remake&quot;}, {&quot;id&quot;: 10624, &quot;name&quot;: &quot;bully&quot;}, {&quot;id&quot;: 11336, &quot;name&quot;: &quot;young boy&quot;}, {&quot;id&quot;: 15208, &quot;name&quot;: &quot;biting&quot;}, {&quot;id&quot;: 15209, &quot;name&quot;: &quot;dead boy&quot;}, {&quot;id&quot;: 155730, &quot;name&quot;: &quot;hammer horror&quot;}, {&quot;id&quot;: 208289, &quot;name&quot;: &quot;1980s&quot;}]"/>
    <s v="en"/>
    <s v="A bullied young boy befriends a young female vampire who lives in secrecy with her guardian.  A remake of the movie â€œLet The Right One Inâ€ which was an adaptation of a book."/>
    <n v="19705311"/>
    <s v="[{&quot;name&quot;: &quot;Hammer Film Productions&quot;, &quot;id&quot;: 1314}, {&quot;name&quot;: &quot;EFTI&quot;, &quot;id&quot;: 3576}, {&quot;name&quot;: &quot;Exclusive Media Group&quot;, &quot;id&quot;: 11448}, {&quot;name&quot;: &quot;Overture Films&quot;, &quot;id&quot;: 12807}]"/>
    <x v="346"/>
    <s v="[{&quot;iso_3166_1&quot;: &quot;GB&quot;, &quot;name&quot;: &quot;United Kingdom&quot;}, {&quot;iso_3166_1&quot;: &quot;US&quot;, &quot;name&quot;: &quot;United States of America&quot;}]"/>
    <d v="2010-10-01T00:00:00"/>
    <x v="4"/>
    <n v="24145613"/>
    <n v="116"/>
    <s v="[{&quot;iso_639_1&quot;: &quot;en&quot;, &quot;name&quot;: &quot;English&quot;}]"/>
    <s v="Released"/>
    <s v="Innocence dies. Abby doesn't."/>
    <s v="6.7"/>
    <n v="641"/>
    <n v="4145613"/>
  </r>
  <r>
    <n v="20000000"/>
    <s v="[{ 28, name: Action}, { 53, name: Thriller}]"/>
    <x v="0"/>
    <s v=" Thriller"/>
    <s v="-"/>
    <s v="-"/>
    <s v="http://triple9movie.com/"/>
    <n v="146198"/>
    <x v="1875"/>
    <s v="[{&quot;id&quot;: 10051, &quot;name&quot;: &quot;heist&quot;}, {&quot;id&quot;: 10085, &quot;name&quot;: &quot;betrayal&quot;}, {&quot;id&quot;: 11719, &quot;name&quot;: &quot;dirty cop&quot;}]"/>
    <s v="en"/>
    <s v="A gang of criminals and corrupt cops plan the murder of a police officer in order to pull off their biggest heist yet across town."/>
    <n v="29371987"/>
    <s v="[{&quot;name&quot;: &quot;Worldview Entertainment&quot;, &quot;id&quot;: 9015}, {&quot;name&quot;: &quot;Anonymous Content&quot;, &quot;id&quot;: 30420}, {&quot;name&quot;: &quot;MadRiver Pictures&quot;, &quot;id&quot;: 73493}, {&quot;name&quot;: &quot;Sierra Pictures&quot;, &quot;id&quot;: 78595}, {&quot;name&quot;: &quot;Surefire Capital&quot;, &quot;id&quot;: 78596}]"/>
    <x v="347"/>
    <s v="[{&quot;iso_3166_1&quot;: &quot;US&quot;, &quot;name&quot;: &quot;United States of America&quot;}]"/>
    <d v="2016-02-19T00:00:00"/>
    <x v="5"/>
    <n v="12639297"/>
    <n v="115"/>
    <s v="[{&quot;iso_639_1&quot;: &quot;en&quot;, &quot;name&quot;: &quot;English&quot;}]"/>
    <s v="Released"/>
    <s v="The Code on the Street is Never Black &amp; White"/>
    <s v="5.6"/>
    <n v="797"/>
    <n v="-7360703"/>
  </r>
  <r>
    <n v="20000000"/>
    <s v="[{ 35, name: Comedy}, { 18, name: Drama}]"/>
    <x v="8"/>
    <s v=" Drama"/>
    <s v="-"/>
    <s v="-"/>
    <m/>
    <n v="2639"/>
    <x v="1876"/>
    <s v="[{&quot;id&quot;: 242, &quot;name&quot;: &quot;new york&quot;}, {&quot;id&quot;: 5914, &quot;name&quot;: &quot;writer's block&quot;}, {&quot;id&quot;: 6255, &quot;name&quot;: &quot;insanity&quot;}, {&quot;id&quot;: 10183, &quot;name&quot;: &quot;independent film&quot;}, {&quot;id&quot;: 10818, &quot;name&quot;: &quot;author&quot;}]"/>
    <s v="en"/>
    <s v="This film tells the story of a successful writer called Harry Block, played by Allen himself, who draws inspiration from people he knows in real-life, and from events that happened to him, sometimes causing these people to become alienated from him as a result."/>
    <n v="11352693"/>
    <s v="[{&quot;name&quot;: &quot;Fine Line Features&quot;, &quot;id&quot;: 8}]"/>
    <x v="348"/>
    <s v="[{&quot;iso_3166_1&quot;: &quot;US&quot;, &quot;name&quot;: &quot;United States of America&quot;}]"/>
    <d v="1997-08-26T00:00:00"/>
    <x v="12"/>
    <n v="10686841"/>
    <n v="96"/>
    <s v="[{&quot;iso_639_1&quot;: &quot;en&quot;, &quot;name&quot;: &quot;English&quot;}]"/>
    <s v="Released"/>
    <s v="Harry Block has written a best seller... bout his best friends... he revealed their deepest secrets... and they're not pleased... now Harry Block is going to Hell..."/>
    <s v="7.3"/>
    <n v="187"/>
    <n v="-9313159"/>
  </r>
  <r>
    <n v="20000000"/>
    <s v="[{ 18, name: Drama}]"/>
    <x v="5"/>
    <s v="-"/>
    <s v="-"/>
    <s v="-"/>
    <s v="http://burntmovie.com/"/>
    <n v="295964"/>
    <x v="1877"/>
    <s v="[{&quot;id&quot;: 212, &quot;name&quot;: &quot;london england&quot;}, {&quot;id&quot;: 1650, &quot;name&quot;: &quot;cook&quot;}, {&quot;id&quot;: 1946, &quot;name&quot;: &quot;restaurant&quot;}, {&quot;id&quot;: 2992, &quot;name&quot;: &quot;diva&quot;}, {&quot;id&quot;: 3658, &quot;name&quot;: &quot;career&quot;}, {&quot;id&quot;: 3914, &quot;name&quot;: &quot;kitchen&quot;}, {&quot;id&quot;: 11436, &quot;name&quot;: &quot;redemption&quot;}, {&quot;id&quot;: 14964, &quot;name&quot;: &quot;drug&quot;}, {&quot;id&quot;: 18179, &quot;name&quot;: &quot;drug addict&quot;}, {&quot;id&quot;: 18293, &quot;name&quot;: &quot;chef&quot;}, {&quot;id&quot;: 223064, &quot;name&quot;: &quot;come back&quot;}]"/>
    <s v="en"/>
    <s v="Adam Jones is a Chef who destroyed his career with drugs and diva behavior. He cleans up and returns to London, determined to redeem himself by spearheading a top restaurant that can gain three Michelin stars."/>
    <n v="30477114"/>
    <s v="[{&quot;name&quot;: &quot;Double Feature Films&quot;, &quot;id&quot;: 215}, {&quot;name&quot;: &quot;PeaPie Films&quot;, &quot;id&quot;: 32243}, {&quot;name&quot;: &quot;3 Arts Entertainment&quot;, &quot;id&quot;: 36390}]"/>
    <x v="105"/>
    <s v="[{&quot;iso_3166_1&quot;: &quot;US&quot;, &quot;name&quot;: &quot;United States of America&quot;}]"/>
    <d v="2015-10-02T00:00:00"/>
    <x v="2"/>
    <n v="36606743"/>
    <n v="100"/>
    <s v="[{&quot;iso_639_1&quot;: &quot;fr&quot;, &quot;name&quot;: &quot;Fran\u00e7ais&quot;}, {&quot;iso_639_1&quot;: &quot;en&quot;, &quot;name&quot;: &quot;English&quot;}]"/>
    <s v="Released"/>
    <s v="Never underestimate a man with everything to lose."/>
    <s v="6.3"/>
    <n v="950"/>
    <n v="16606743"/>
  </r>
  <r>
    <n v="20000000"/>
    <s v="[{ 28, name: Action}, { 80, name: Crime}, { 18, name: Drama}, { 53, name: Thriller}]"/>
    <x v="0"/>
    <s v=" Crime"/>
    <s v=" Drama"/>
    <s v=" Thriller"/>
    <m/>
    <n v="11835"/>
    <x v="1878"/>
    <s v="[{&quot;id&quot;: 697, &quot;name&quot;: &quot;loss of son&quot;}, {&quot;id&quot;: 1522, &quot;name&quot;: &quot;repayment&quot;}, {&quot;id&quot;: 9748, &quot;name&quot;: &quot;revenge&quot;}, {&quot;id&quot;: 9826, &quot;name&quot;: &quot;murder&quot;}, {&quot;id&quot;: 10726, &quot;name&quot;: &quot;gang&quot;}, {&quot;id&quot;: 11522, &quot;name&quot;: &quot;police officer killed&quot;}, {&quot;id&quot;: 11612, &quot;name&quot;: &quot;hospital&quot;}, {&quot;id&quot;: 14687, &quot;name&quot;: &quot;extreme violence&quot;}, {&quot;id&quot;: 15108, &quot;name&quot;: &quot;justice&quot;}, {&quot;id&quot;: 160488, &quot;name&quot;: &quot;hoodlum&quot;}, {&quot;id&quot;: 160543, &quot;name&quot;: &quot;semiautomatic pistol&quot;}, {&quot;id&quot;: 172353, &quot;name&quot;: &quot;finger gun&quot;}]"/>
    <s v="en"/>
    <s v="Nick Hume is a mild-mannered executive with a perfect life, until one gruesome night he witnesses something that changes him forever. Transformed by grief, Hume eventually comes to the disturbing conclusion that no length is too great when protecting his family."/>
    <n v="12643703"/>
    <s v="[{&quot;name&quot;: &quot;Twentieth Century Fox Film Corporation&quot;, &quot;id&quot;: 306}, {&quot;name&quot;: &quot;Dune Entertainment&quot;, &quot;id&quot;: 444}, {&quot;name&quot;: &quot;Baldwin Entertainment Group&quot;, &quot;id&quot;: 2234}, {&quot;name&quot;: &quot;Hyde Park Entertainment&quot;, &quot;id&quot;: 13816}, {&quot;name&quot;: &quot;Brass Hat Films&quot;, &quot;id&quot;: 13817}]"/>
    <x v="17"/>
    <s v="[{&quot;iso_3166_1&quot;: &quot;US&quot;, &quot;name&quot;: &quot;United States of America&quot;}]"/>
    <d v="2007-08-31T00:00:00"/>
    <x v="1"/>
    <n v="16974459"/>
    <n v="105"/>
    <s v="[{&quot;iso_639_1&quot;: &quot;en&quot;, &quot;name&quot;: &quot;English&quot;}]"/>
    <s v="Released"/>
    <s v="Protect what's yours."/>
    <s v="6.5"/>
    <n v="297"/>
    <n v="-3025541"/>
  </r>
  <r>
    <n v="20000000"/>
    <s v="[{ 28, name: Action}, { 35, name: Comedy}, { 80, name: Crime}]"/>
    <x v="0"/>
    <s v=" Comedy"/>
    <s v=" Crime"/>
    <s v="-"/>
    <m/>
    <n v="14396"/>
    <x v="1879"/>
    <s v="[]"/>
    <s v="en"/>
    <s v="Cedric the Entertainer plays Jake, a seemingly regular guy who has no idea who he is after being hit over the head by mysterious assailants. When he finds himself entangled in a government conspiracy, Jake and his pursuers become convinced that he is an undercover agent."/>
    <n v="936146"/>
    <s v="[{&quot;name&quot;: &quot;New Line Cinema&quot;, &quot;id&quot;: 12}]"/>
    <x v="12"/>
    <s v="[{&quot;iso_3166_1&quot;: &quot;US&quot;, &quot;name&quot;: &quot;United States of America&quot;}]"/>
    <d v="2007-01-05T00:00:00"/>
    <x v="1"/>
    <n v="10337477"/>
    <n v="84"/>
    <s v="[{&quot;iso_639_1&quot;: &quot;en&quot;, &quot;name&quot;: &quot;English&quot;}]"/>
    <s v="Released"/>
    <m/>
    <s v="4.7"/>
    <n v="78"/>
    <n v="-9662523"/>
  </r>
  <r>
    <n v="8000000"/>
    <s v="[{ 35, name: Comedy}, { 18, name: Drama}, { 10402, name: Music}, { 10749, name: Romance}]"/>
    <x v="8"/>
    <s v=" Drama"/>
    <s v=" Music"/>
    <s v=" Romance"/>
    <m/>
    <n v="42618"/>
    <x v="1880"/>
    <s v="[{&quot;id&quot;: 978, &quot;name&quot;: &quot;broken engagement&quot;}, {&quot;id&quot;: 3447, &quot;name&quot;: &quot;charity&quot;}, {&quot;id&quot;: 6562, &quot;name&quot;: &quot;celebrity&quot;}, {&quot;id&quot;: 10703, &quot;name&quot;: &quot;tragic love&quot;}, {&quot;id&quot;: 155513, &quot;name&quot;: &quot;dancehall girl&quot;}, {&quot;id&quot;: 158375, &quot;name&quot;: &quot;based on stage musical&quot;}, {&quot;id&quot;: 165317, &quot;name&quot;: &quot;based on film&quot;}]"/>
    <s v="en"/>
    <s v="Taxi dancer Charity continues to have Faith in the human race despite apparently endless disappointments at its hands, and Hope that she will finally meet the nice young man to romance her away from her sleazy life. Maybe, just maybe, handsome Oscar will be the one to do it."/>
    <s v="0.709143"/>
    <s v="[{&quot;name&quot;: &quot;Universal Pictures&quot;, &quot;id&quot;: 33}]"/>
    <x v="14"/>
    <s v="[{&quot;iso_3166_1&quot;: &quot;US&quot;, &quot;name&quot;: &quot;United States of America&quot;}]"/>
    <d v="1969-01-01T00:00:00"/>
    <x v="47"/>
    <n v="20000000"/>
    <n v="149"/>
    <s v="[{&quot;iso_639_1&quot;: &quot;en&quot;, &quot;name&quot;: &quot;English&quot;}]"/>
    <s v="Released"/>
    <s v="Love is what it's all about!"/>
    <s v="6.5"/>
    <n v="15"/>
    <n v="12000000"/>
  </r>
  <r>
    <n v="20000000"/>
    <s v="[{ 35, name: Comedy}, { 10749, name: Romance}, { 80, name: Crime}, { 18, name: Drama}, { 9648, name: Mystery}]"/>
    <x v="8"/>
    <s v=" Romance"/>
    <s v=" Crime"/>
    <s v=" Drama"/>
    <s v="http://inherentvicemovie.com/"/>
    <n v="171274"/>
    <x v="1881"/>
    <s v="[{&quot;id&quot;: 818, &quot;name&quot;: &quot;based on novel&quot;}, {&quot;id&quot;: 1228, &quot;name&quot;: &quot;1970s&quot;}, {&quot;id&quot;: 11168, &quot;name&quot;: &quot;private investigator&quot;}, {&quot;id&quot;: 11492, &quot;name&quot;: &quot;smoking marijuana&quot;}, {&quot;id&quot;: 12670, &quot;name&quot;: &quot;los angeles&quot;}, {&quot;id&quot;: 208992, &quot;name&quot;: &quot;1960s&quot;}]"/>
    <s v="en"/>
    <s v="In Los Angeles at the turn of the 1970s, drug-fueled detective Larry &quot;Doc&quot; Sportello investigates the disappearance of an ex-girlfriend."/>
    <n v="45742217"/>
    <s v="[{&quot;name&quot;: &quot;Ghoulardi Film Company&quot;, &quot;id&quot;: 178}, {&quot;name&quot;: &quot;Warner Bros.&quot;, &quot;id&quot;: 6194}, {&quot;name&quot;: &quot;IAC Films&quot;, &quot;id&quot;: 93105}]"/>
    <x v="222"/>
    <s v="[{&quot;iso_3166_1&quot;: &quot;US&quot;, &quot;name&quot;: &quot;United States of America&quot;}]"/>
    <d v="2014-12-25T00:00:00"/>
    <x v="10"/>
    <n v="11110975"/>
    <n v="148"/>
    <s v="[{&quot;iso_639_1&quot;: &quot;en&quot;, &quot;name&quot;: &quot;English&quot;}]"/>
    <s v="Released"/>
    <s v="Under the paving stones, the beach!"/>
    <s v="6.5"/>
    <n v="833"/>
    <n v="-8889025"/>
  </r>
  <r>
    <n v="20000000"/>
    <s v="[{ 10402, name: Music}, { 18, name: Drama}]"/>
    <x v="16"/>
    <s v=" Drama"/>
    <s v="-"/>
    <s v="-"/>
    <m/>
    <n v="109417"/>
    <x v="1882"/>
    <s v="[{&quot;id&quot;: 4344, &quot;name&quot;: &quot;musical&quot;}, {&quot;id&quot;: 209714, &quot;name&quot;: &quot;3d&quot;}]"/>
    <s v="en"/>
    <s v="A down-on-his-luck coach is hired to prepare a team of the best American dancers for an international tournament that attracts all the best crews from around the world, but the Americans haven't won in fifteen years."/>
    <n v="8237336"/>
    <s v="[{&quot;name&quot;: &quot;Screen Gems&quot;, &quot;id&quot;: 3287}]"/>
    <x v="138"/>
    <s v="[{&quot;iso_3166_1&quot;: &quot;US&quot;, &quot;name&quot;: &quot;United States of America&quot;}]"/>
    <d v="2013-09-21T00:00:00"/>
    <x v="8"/>
    <n v="16549477"/>
    <n v="110"/>
    <s v="[{&quot;iso_639_1&quot;: &quot;en&quot;, &quot;name&quot;: &quot;English&quot;}]"/>
    <s v="Released"/>
    <s v="The World is watching"/>
    <s v="5.9"/>
    <n v="88"/>
    <n v="-3450523"/>
  </r>
  <r>
    <n v="20000000"/>
    <s v="[{ 35, name: Comedy}, { 14, name: Fantasy}]"/>
    <x v="8"/>
    <s v=" Fantasy"/>
    <s v="-"/>
    <s v="-"/>
    <s v="http://www.americancarol.com/"/>
    <n v="13948"/>
    <x v="1883"/>
    <s v="[{&quot;id&quot;: 949, &quot;name&quot;: &quot;terrorist&quot;}, {&quot;id&quot;: 9755, &quot;name&quot;: &quot;parody&quot;}, {&quot;id&quot;: 180415, &quot;name&quot;: &quot;documentary filmmaker&quot;}, {&quot;id&quot;: 197638, &quot;name&quot;: &quot;sattire&quot;}]"/>
    <s v="en"/>
    <s v="In An American Carol a cynical, Anti-American Hollywood filmmaker sets out on a crusade to abolish the 4th of July holiday. He is visited by three spirits who take him on a hilarious journey in an attempt to show him the true meaning of America."/>
    <n v="2605374"/>
    <s v="[{&quot;name&quot;: &quot;Mpower Pictures&quot;, &quot;id&quot;: 5294}]"/>
    <x v="270"/>
    <s v="[{&quot;iso_3166_1&quot;: &quot;US&quot;, &quot;name&quot;: &quot;United States of America&quot;}]"/>
    <d v="2008-10-03T00:00:00"/>
    <x v="7"/>
    <n v="7000000"/>
    <n v="83"/>
    <s v="[{&quot;iso_639_1&quot;: &quot;en&quot;, &quot;name&quot;: &quot;English&quot;}]"/>
    <s v="Released"/>
    <s v="Laugh like you're country depends on it."/>
    <s v="4.1"/>
    <n v="20"/>
    <n v="-13000000"/>
  </r>
  <r>
    <n v="12000000"/>
    <s v="[{ 28, name: Action}, { 80, name: Crime}, { 53, name: Thriller}]"/>
    <x v="0"/>
    <s v=" Crime"/>
    <s v=" Thriller"/>
    <s v="-"/>
    <m/>
    <n v="106747"/>
    <x v="1884"/>
    <s v="[{&quot;id&quot;: 534, &quot;name&quot;: &quot;mexico&quot;}, {&quot;id&quot;: 833, &quot;name&quot;: &quot;white house&quot;}, {&quot;id&quot;: 3312, &quot;name&quot;: &quot;nuclear missile&quot;}, {&quot;id&quot;: 3544, &quot;name&quot;: &quot;machete&quot;}, {&quot;id&quot;: 12405, &quot;name&quot;: &quot;outer space&quot;}]"/>
    <s v="en"/>
    <s v="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
    <n v="29072964"/>
    <s v="[{&quot;name&quot;: &quot;Open Road Films&quot;, &quot;id&quot;: 10427}, {&quot;name&quot;: &quot;Overnight Films&quot;, &quot;id&quot;: 10808}, {&quot;name&quot;: &quot;AR Films&quot;, &quot;id&quot;: 11005}, {&quot;name&quot;: &quot;Aldamisa Entertainment&quot;, &quot;id&quot;: 11006}, {&quot;name&quot;: &quot;Demarest Films&quot;, &quot;id&quot;: 13241}, {&quot;name&quot;: &quot;1821 Pictures&quot;, &quot;id&quot;: 14358}, {&quot;name&quot;: &quot;Quick Draw Productions&quot;, &quot;id&quot;: 25608}]"/>
    <x v="241"/>
    <s v="[{&quot;iso_3166_1&quot;: &quot;US&quot;, &quot;name&quot;: &quot;United States of America&quot;}]"/>
    <d v="2013-09-12T00:00:00"/>
    <x v="8"/>
    <n v="15008161"/>
    <n v="107"/>
    <s v="[{&quot;iso_639_1&quot;: &quot;en&quot;, &quot;name&quot;: &quot;English&quot;}, {&quot;iso_639_1&quot;: &quot;es&quot;, &quot;name&quot;: &quot;Espa\u00f1ol&quot;}]"/>
    <s v="Released"/>
    <s v="Trained to kill. Left for dead. Back for more."/>
    <s v="5.3"/>
    <n v="631"/>
    <n v="3008161"/>
  </r>
  <r>
    <n v="20000000"/>
    <s v="[{ 35, name: Comedy}, { 18, name: Drama}, { 10752, name: War}]"/>
    <x v="8"/>
    <s v=" Drama"/>
    <s v=" War"/>
    <s v="-"/>
    <s v="http://www.littleboymovie.com/"/>
    <n v="256962"/>
    <x v="1885"/>
    <s v="[{&quot;id&quot;: 907, &quot;name&quot;: &quot;japanese&quot;}, {&quot;id&quot;: 1956, &quot;name&quot;: &quot;world war ii&quot;}, {&quot;id&quot;: 10706, &quot;name&quot;: &quot;spirituality&quot;}]"/>
    <s v="en"/>
    <s v="An eight-year-old boy is willing to do whatever it takes to end World War II so he can bring his father home. The story reveals the indescribable love a father has for his little boy and the love a son has for his father."/>
    <n v="12232048"/>
    <s v="[{&quot;name&quot;: &quot;Metanoia Films&quot;, &quot;id&quot;: 7075}, {&quot;name&quot;: &quot;Santa F\u00e9 Films&quot;, &quot;id&quot;: 90508}]"/>
    <x v="349"/>
    <s v="[{&quot;iso_3166_1&quot;: &quot;MX&quot;, &quot;name&quot;: &quot;Mexico&quot;}, {&quot;iso_3166_1&quot;: &quot;US&quot;, &quot;name&quot;: &quot;United States of America&quot;}]"/>
    <d v="2015-04-23T00:00:00"/>
    <x v="2"/>
    <n v="6420319"/>
    <n v="106"/>
    <s v="[{&quot;iso_639_1&quot;: &quot;en&quot;, &quot;name&quot;: &quot;English&quot;}]"/>
    <s v="Released"/>
    <s v="Believe the impossible."/>
    <s v="7.0"/>
    <n v="185"/>
    <n v="-13579681"/>
  </r>
  <r>
    <n v="15000000"/>
    <s v="[{ 18, name: Drama}, { 53, name: Thriller}]"/>
    <x v="5"/>
    <s v=" Thriller"/>
    <s v="-"/>
    <s v="-"/>
    <s v="http://www.sonyclassics.com/adangerousmethod/"/>
    <n v="48231"/>
    <x v="1886"/>
    <s v="[{&quot;id&quot;: 818, &quot;name&quot;: &quot;based on novel&quot;}, {&quot;id&quot;: 2833, &quot;name&quot;: &quot;psychoanalysis&quot;}, {&quot;id&quot;: 2842, &quot;name&quot;: &quot;sigmund freud&quot;}, {&quot;id&quot;: 5565, &quot;name&quot;: &quot;biography&quot;}, {&quot;id&quot;: 9888, &quot;name&quot;: &quot;spanking&quot;}, {&quot;id&quot;: 10181, &quot;name&quot;: &quot;based on play&quot;}, {&quot;id&quot;: 11333, &quot;name&quot;: &quot;cigar smoking&quot;}, {&quot;id&quot;: 11513, &quot;name&quot;: &quot;cheating husband&quot;}, {&quot;id&quot;: 185722, &quot;name&quot;: &quot;based on true events&quot;}]"/>
    <s v="en"/>
    <s v="Seduced by the challenge of an impossible case, the driven Dr. Carl Jung takes the unbalanced yet beautiful Sabina Spielrein as his patient. Jungâ€™s weapon is the method of his master, the renowned Sigmund Freud. Both men fall under Sabinaâ€™s spell."/>
    <n v="27133277"/>
    <s v="[{&quot;name&quot;: &quot;Recorded Pictures Company&quot;, &quot;id&quot;: 470}, {&quot;name&quot;: &quot;The Movie Network&quot;, &quot;id&quot;: 808}, {&quot;name&quot;: &quot;Millbrook Pictures&quot;, &quot;id&quot;: 2728}, {&quot;name&quot;: &quot;Prospero Pictures&quot;, &quot;id&quot;: 2844}, {&quot;name&quot;: &quot;Lago Film&quot;, &quot;id&quot;: 19245}, {&quot;name&quot;: &quot;Dangerous Method Film AG&quot;, &quot;id&quot;: 78702}]"/>
    <x v="350"/>
    <s v="[{&quot;iso_3166_1&quot;: &quot;CH&quot;, &quot;name&quot;: &quot;Switzerland&quot;}, {&quot;iso_3166_1&quot;: &quot;GB&quot;, &quot;name&quot;: &quot;United Kingdom&quot;}, {&quot;iso_3166_1&quot;: &quot;DE&quot;, &quot;name&quot;: &quot;Germany&quot;}, {&quot;iso_3166_1&quot;: &quot;CA&quot;, &quot;name&quot;: &quot;Canada&quot;}]"/>
    <d v="2011-09-30T00:00:00"/>
    <x v="9"/>
    <n v="27462041"/>
    <n v="99"/>
    <s v="[{&quot;iso_639_1&quot;: &quot;en&quot;, &quot;name&quot;: &quot;English&quot;}]"/>
    <s v="Released"/>
    <s v="Why deny what you desire the most."/>
    <s v="6.2"/>
    <n v="571"/>
    <n v="12462041"/>
  </r>
  <r>
    <n v="8700000"/>
    <s v="[{ 16, name: Animation}, { 878, name: Science Fiction}, { 53, name: Thriller}]"/>
    <x v="3"/>
    <s v=" Science Fiction"/>
    <s v=" Thriller"/>
    <s v="-"/>
    <s v="http://www.warnerbros.com/movies/home-entertainment/scanner-darkly-a/d7c290af-c285-41c4-a4d6-efb3a86b3893.html"/>
    <n v="3509"/>
    <x v="1887"/>
    <s v="[{&quot;id&quot;: 387, &quot;name&quot;: &quot;california&quot;}, {&quot;id&quot;: 703, &quot;name&quot;: &quot;detective&quot;}, {&quot;id&quot;: 818, &quot;name&quot;: &quot;based on novel&quot;}, {&quot;id&quot;: 1566, &quot;name&quot;: &quot;dream&quot;}, {&quot;id&quot;: 1568, &quot;name&quot;: &quot;undercover&quot;}, {&quot;id&quot;: 2150, &quot;name&quot;: &quot;cocaine&quot;}, {&quot;id&quot;: 2588, &quot;name&quot;: &quot;brain&quot;}, {&quot;id&quot;: 2866, &quot;name&quot;: &quot;exam&quot;}, {&quot;id&quot;: 2964, &quot;name&quot;: &quot;future&quot;}, {&quot;id&quot;: 4394, &quot;name&quot;: &quot;test&quot;}, {&quot;id&quot;: 4565, &quot;name&quot;: &quot;dystopia&quot;}, {&quot;id&quot;: 4967, &quot;name&quot;: &quot;assignment&quot;}, {&quot;id&quot;: 12190, &quot;name&quot;: &quot;cyberpunk&quot;}, {&quot;id&quot;: 14964, &quot;name&quot;: &quot;drug&quot;}, {&quot;id&quot;: 18420, &quot;name&quot;: &quot;surveillance&quot;}, {&quot;id&quot;: 180440, &quot;name&quot;: &quot;totalitarian&quot;}, {&quot;id&quot;: 188950, &quot;name&quot;: &quot;corporation&quot;}, {&quot;id&quot;: 202550, &quot;name&quot;: &quot;substance&quot;}, {&quot;id&quot;: 202551, &quot;name&quot;: &quot;schizophrenic&quot;}, {&quot;id&quot;: 202553, &quot;name&quot;: &quot;condition&quot;}, {&quot;id&quot;: 207268, &quot;name&quot;: &quot;neo-noir&quot;}]"/>
    <s v="en"/>
    <s v="An undercover cop in a not-too-distant future becomes involved with a dangerous new drug and begins to lose his own identity as a result."/>
    <n v="26093043"/>
    <s v="[{&quot;name&quot;: &quot;Thousand Words&quot;, &quot;id&quot;: 380}, {&quot;name&quot;: &quot;Warner Independent Pictures (WIP)&quot;, &quot;id&quot;: 11509}, {&quot;name&quot;: &quot;Detour Filmproduction&quot;, &quot;id&quot;: 11510}, {&quot;name&quot;: &quot;Section Eight Productions&quot;, &quot;id&quot;: 14315}]"/>
    <x v="351"/>
    <s v="[{&quot;iso_3166_1&quot;: &quot;US&quot;, &quot;name&quot;: &quot;United States of America&quot;}]"/>
    <d v="2006-05-25T00:00:00"/>
    <x v="6"/>
    <n v="7659918"/>
    <n v="100"/>
    <s v="[{&quot;iso_639_1&quot;: &quot;en&quot;, &quot;name&quot;: &quot;English&quot;}]"/>
    <s v="Released"/>
    <s v="Everything Is Not Going To Be OK"/>
    <s v="6.8"/>
    <n v="532"/>
    <n v="-1040082"/>
  </r>
  <r>
    <n v="20000000"/>
    <s v="[{ 28, name: Action}, { 14, name: Fantasy}, { 27, name: Horror}, { 53, name: Thriller}]"/>
    <x v="0"/>
    <s v=" Fantasy"/>
    <s v=" Horror"/>
    <s v=" Thriller"/>
    <m/>
    <n v="12142"/>
    <x v="1888"/>
    <s v="[{&quot;id&quot;: 703, &quot;name&quot;: &quot;detective&quot;}, {&quot;id&quot;: 1299, &quot;name&quot;: &quot;monster&quot;}, {&quot;id&quot;: 1992, &quot;name&quot;: &quot;professor&quot;}, {&quot;id&quot;: 2041, &quot;name&quot;: &quot;island&quot;}, {&quot;id&quot;: 2598, &quot;name&quot;: &quot;museum&quot;}, {&quot;id&quot;: 3762, &quot;name&quot;: &quot;darkness&quot;}, {&quot;id&quot;: 4862, &quot;name&quot;: &quot;alien life-form&quot;}, {&quot;id&quot;: 9853, &quot;name&quot;: &quot;paranormal&quot;}, {&quot;id&quot;: 9854, &quot;name&quot;: &quot;artifact&quot;}, {&quot;id&quot;: 9855, &quot;name&quot;: &quot;slow motion scene&quot;}, {&quot;id&quot;: 9856, &quot;name&quot;: &quot;flashback sequence&quot;}, {&quot;id&quot;: 12377, &quot;name&quot;: &quot;zombie&quot;}, {&quot;id&quot;: 41645, &quot;name&quot;: &quot;based on video game&quot;}, {&quot;id&quot;: 221387, &quot;name&quot;: &quot;occultism&quot;}]"/>
    <s v="en"/>
    <s v="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
    <n v="9292987"/>
    <s v="[{&quot;name&quot;: &quot;Boll Kino Beteiligungs GmbH &amp; Co. KG&quot;, &quot;id&quot;: 1062}, {&quot;name&quot;: &quot;Brightlight Pictures&quot;, &quot;id&quot;: 1063}, {&quot;name&quot;: &quot;Herold Productions&quot;, &quot;id&quot;: 1064}, {&quot;name&quot;: &quot;Lionsgate&quot;, &quot;id&quot;: 1632}, {&quot;name&quot;: &quot;Infogrames Entertainment&quot;, &quot;id&quot;: 2998}]"/>
    <x v="352"/>
    <s v="[{&quot;iso_3166_1&quot;: &quot;CA&quot;, &quot;name&quot;: &quot;Canada&quot;}, {&quot;iso_3166_1&quot;: &quot;DE&quot;, &quot;name&quot;: &quot;Germany&quot;}, {&quot;iso_3166_1&quot;: &quot;US&quot;, &quot;name&quot;: &quot;United States of America&quot;}]"/>
    <d v="2005-01-28T00:00:00"/>
    <x v="11"/>
    <n v="10442808"/>
    <n v="96"/>
    <s v="[{&quot;iso_639_1&quot;: &quot;en&quot;, &quot;name&quot;: &quot;English&quot;}, {&quot;iso_639_1&quot;: &quot;pt&quot;, &quot;name&quot;: &quot;Portugu\u00eas&quot;}]"/>
    <s v="Released"/>
    <s v="Can mankind defeat the army of darkness unleashed by an ancient evil cult?"/>
    <s v="3.1"/>
    <n v="173"/>
    <n v="-9557192"/>
  </r>
  <r>
    <n v="20000000"/>
    <s v="[{ 35, name: Comedy}, { 18, name: Drama}, { 10751, name: Family}, { 10402, name: Music}]"/>
    <x v="8"/>
    <s v=" Drama"/>
    <s v=" Family"/>
    <s v=" Music"/>
    <s v="http://bandslam-movie.com/"/>
    <n v="23367"/>
    <x v="1889"/>
    <s v="[{&quot;id&quot;: 586, &quot;name&quot;: &quot;new jersey&quot;}, {&quot;id&quot;: 4344, &quot;name&quot;: &quot;musical&quot;}, {&quot;id&quot;: 10686, &quot;name&quot;: &quot;battle of the bands&quot;}, {&quot;id&quot;: 13130, &quot;name&quot;: &quot;teenager&quot;}, {&quot;id&quot;: 18001, &quot;name&quot;: &quot;rock band&quot;}]"/>
    <s v="en"/>
    <s v="A high school social outcast and the popular girl bond through a shared love of music."/>
    <n v="7716606"/>
    <s v="[{&quot;name&quot;: &quot;Summit Entertainment&quot;, &quot;id&quot;: 491}, {&quot;name&quot;: &quot;Goldsmith-Thomas Productions&quot;, &quot;id&quot;: 2454}, {&quot;name&quot;: &quot;Walden Media&quot;, &quot;id&quot;: 10221}]"/>
    <x v="39"/>
    <s v="[{&quot;iso_3166_1&quot;: &quot;US&quot;, &quot;name&quot;: &quot;United States of America&quot;}]"/>
    <d v="2009-08-06T00:00:00"/>
    <x v="0"/>
    <n v="5210988"/>
    <n v="111"/>
    <s v="[{&quot;iso_639_1&quot;: &quot;en&quot;, &quot;name&quot;: &quot;English&quot;}]"/>
    <s v="Released"/>
    <s v="Band Together"/>
    <s v="5.4"/>
    <n v="126"/>
    <n v="-14789012"/>
  </r>
  <r>
    <n v="20000000"/>
    <s v="[{ 80, name: Crime}, { 18, name: Drama}, { 53, name: Thriller}]"/>
    <x v="13"/>
    <s v=" Drama"/>
    <s v=" Thriller"/>
    <s v="-"/>
    <s v="http://amostviolentyear.com/"/>
    <n v="241239"/>
    <x v="1890"/>
    <s v="[{&quot;id&quot;: 417, &quot;name&quot;: &quot;corruption&quot;}, {&quot;id&quot;: 592, &quot;name&quot;: &quot;capitalism&quot;}, {&quot;id&quot;: 1442, &quot;name&quot;: &quot;winter&quot;}, {&quot;id&quot;: 2355, &quot;name&quot;: &quot;american dream&quot;}, {&quot;id&quot;: 2356, &quot;name&quot;: &quot;immigrant&quot;}, {&quot;id&quot;: 7337, &quot;name&quot;: &quot;business ethics&quot;}, {&quot;id&quot;: 9276, &quot;name&quot;: &quot;truck&quot;}, {&quot;id&quot;: 10590, &quot;name&quot;: &quot;oil&quot;}, {&quot;id&quot;: 10909, &quot;name&quot;: &quot;lawyer&quot;}, {&quot;id&quot;: 14512, &quot;name&quot;: &quot;new york city&quot;}, {&quot;id&quot;: 166631, &quot;name&quot;: &quot;loan shark&quot;}, {&quot;id&quot;: 168948, &quot;name&quot;: &quot;coat&quot;}, {&quot;id&quot;: 189102, &quot;name&quot;: &quot;tunnel&quot;}, {&quot;id&quot;: 208289, &quot;name&quot;: &quot;1980s&quot;}, {&quot;id&quot;: 235729, &quot;name&quot;: &quot;husband wife relationship&quot;}, {&quot;id&quot;: 238182, &quot;name&quot;: &quot;truck hijacking&quot;}, {&quot;id&quot;: 238183, &quot;name&quot;: &quot;bank loan&quot;}]"/>
    <s v="en"/>
    <s v="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
    <n v="37629309"/>
    <s v="[{&quot;name&quot;: &quot;Participant Media&quot;, &quot;id&quot;: 6735}, {&quot;name&quot;: &quot;Imagenation Abu Dhabi FZ&quot;, &quot;id&quot;: 6736}, {&quot;name&quot;: &quot;FilmNation Entertainment&quot;, &quot;id&quot;: 7493}, {&quot;name&quot;: &quot;Before the Door Pictures&quot;, &quot;id&quot;: 14861}, {&quot;name&quot;: &quot;Washington Square Films&quot;, &quot;id&quot;: 14862}, {&quot;name&quot;: &quot;A24&quot;, &quot;id&quot;: 41077}, {&quot;name&quot;: &quot;Old Bull Pictures&quot;, &quot;id&quot;: 53656}]"/>
    <x v="279"/>
    <s v="[{&quot;iso_3166_1&quot;: &quot;AE&quot;, &quot;name&quot;: &quot;United Arab Emirates&quot;}, {&quot;iso_3166_1&quot;: &quot;US&quot;, &quot;name&quot;: &quot;United States of America&quot;}]"/>
    <d v="2014-12-30T00:00:00"/>
    <x v="10"/>
    <n v="12007070"/>
    <n v="125"/>
    <s v="[{&quot;iso_639_1&quot;: &quot;es&quot;, &quot;name&quot;: &quot;Espa\u00f1ol&quot;}, {&quot;iso_639_1&quot;: &quot;en&quot;, &quot;name&quot;: &quot;English&quot;}]"/>
    <s v="Released"/>
    <s v="The result is never in question. Just the path you take to get there."/>
    <s v="6.5"/>
    <n v="546"/>
    <n v="-7992930"/>
  </r>
  <r>
    <n v="20000000"/>
    <s v="[{ 18, name: Drama}, { 10402, name: Music}]"/>
    <x v="5"/>
    <s v=" Music"/>
    <s v="-"/>
    <s v="-"/>
    <s v="http://www.imnotthere-movie.com/"/>
    <n v="3902"/>
    <x v="1891"/>
    <s v="[{&quot;id&quot;: 578, &quot;name&quot;: &quot;rock and roll&quot;}, {&quot;id&quot;: 1254, &quot;name&quot;: &quot;music style&quot;}, {&quot;id&quot;: 3836, &quot;name&quot;: &quot;success&quot;}, {&quot;id&quot;: 4170, &quot;name&quot;: &quot;john f. kennedy&quot;}, {&quot;id&quot;: 5212, &quot;name&quot;: &quot;advancement&quot;}, {&quot;id&quot;: 5286, &quot;name&quot;: &quot;bob dylan&quot;}, {&quot;id&quot;: 5288, &quot;name&quot;: &quot;rock&quot;}, {&quot;id&quot;: 5565, &quot;name&quot;: &quot;biography&quot;}, {&quot;id&quot;: 6027, &quot;name&quot;: &quot;music&quot;}, {&quot;id&quot;: 6553, &quot;name&quot;: &quot;beatnik&quot;}, {&quot;id&quot;: 7980, &quot;name&quot;: &quot;motor-bike accident&quot;}]"/>
    <s v="en"/>
    <s v="Six actors portray six personas of music legend Bob Dylan in scenes depicting various stages of his life, chronicling his rise from unknown folksinger to international icon and revealing how Dylan constantly reinvented himself."/>
    <n v="13032308"/>
    <s v="[{&quot;name&quot;: &quot;Endgame Entertainment&quot;, &quot;id&quot;: 1205}, {&quot;name&quot;: &quot;Rising Star&quot;, &quot;id&quot;: 1208}, {&quot;name&quot;: &quot;Killer Films&quot;, &quot;id&quot;: 1422}, {&quot;name&quot;: &quot;John Wells Productions&quot;, &quot;id&quot;: 1512}, {&quot;name&quot;: &quot;Dreamachine&quot;, &quot;id&quot;: 2506}, {&quot;name&quot;: &quot;Film &amp; Entertainment VIP Medienfonds 4 GmbH &amp; Co. KG (I)&quot;, &quot;id&quot;: 7416}, {&quot;name&quot;: &quot;Grey Water Park Productions&quot;, &quot;id&quot;: 14737}, {&quot;name&quot;: &quot;John Goldwyn Productions&quot;, &quot;id&quot;: 17594}, {&quot;name&quot;: &quot;Wells Productions&quot;, &quot;id&quot;: 72153}]"/>
    <x v="256"/>
    <s v="[{&quot;iso_3166_1&quot;: &quot;US&quot;, &quot;name&quot;: &quot;United States of America&quot;}]"/>
    <d v="2007-10-01T00:00:00"/>
    <x v="1"/>
    <n v="4001121"/>
    <n v="135"/>
    <s v="[{&quot;iso_639_1&quot;: &quot;en&quot;, &quot;name&quot;: &quot;English&quot;}]"/>
    <s v="Released"/>
    <s v="All I Can Do Is Be Me Whoever That Is"/>
    <s v="6.6"/>
    <n v="195"/>
    <n v="-15998879"/>
  </r>
  <r>
    <n v="20000000"/>
    <s v="[{ 28, name: Action}, { 53, name: Thriller}]"/>
    <x v="0"/>
    <s v=" Thriller"/>
    <s v="-"/>
    <s v="-"/>
    <m/>
    <n v="77948"/>
    <x v="1892"/>
    <s v="[{&quot;id&quot;: 1930, &quot;name&quot;: &quot;kidnapping&quot;}, {&quot;id&quot;: 5265, &quot;name&quot;: &quot;spying&quot;}, {&quot;id&quot;: 6086, &quot;name&quot;: &quot;government&quot;}]"/>
    <s v="en"/>
    <s v="A young American uncovers a conspiracy during his attempt to save his family, that was kidnapped while on vacation in Spain."/>
    <n v="15131867"/>
    <s v="[{&quot;name&quot;: &quot;Summit Entertainment&quot;, &quot;id&quot;: 491}, {&quot;name&quot;: &quot;Intrepid Pictures&quot;, &quot;id&quot;: 1224}, {&quot;name&quot;: &quot;Film Rites&quot;, &quot;id&quot;: 8083}, {&quot;name&quot;: &quot;Galavis Film&quot;, &quot;id&quot;: 8084}, {&quot;name&quot;: &quot;Picture Machine&quot;, &quot;id&quot;: 8085}, {&quot;name&quot;: &quot;Fria Luz Del Dia, A.I.E.&quot;, &quot;id&quot;: 23625}]"/>
    <x v="39"/>
    <s v="[{&quot;iso_3166_1&quot;: &quot;US&quot;, &quot;name&quot;: &quot;United States of America&quot;}]"/>
    <d v="2012-04-04T00:00:00"/>
    <x v="3"/>
    <n v="16863583"/>
    <n v="93"/>
    <s v="[{&quot;iso_639_1&quot;: &quot;en&quot;, &quot;name&quot;: &quot;English&quot;}, {&quot;iso_639_1&quot;: &quot;es&quot;, &quot;name&quot;: &quot;Espa\u00f1ol&quot;}]"/>
    <s v="Released"/>
    <s v="Be careful who you trust."/>
    <s v="4.8"/>
    <n v="271"/>
    <n v="-3136417"/>
  </r>
  <r>
    <n v="20000000"/>
    <s v="[{ 12, name: Adventure}, { 35, name: Comedy}, { 18, name: Drama}, { 10749, name: Romance}]"/>
    <x v="1"/>
    <s v=" Comedy"/>
    <s v=" Drama"/>
    <s v=" Romance"/>
    <s v="http://www.brothersbloom.com/"/>
    <n v="21755"/>
    <x v="1893"/>
    <s v="[{&quot;id&quot;: 3202, &quot;name&quot;: &quot;con man&quot;}, {&quot;id&quot;: 203139, &quot;name&quot;: &quot;estafa&quot;}]"/>
    <s v="en"/>
    <s v="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
    <n v="10218307"/>
    <s v="[{&quot;name&quot;: &quot;The Weinstein Company&quot;, &quot;id&quot;: 308}, {&quot;name&quot;: &quot;Summit Entertainment&quot;, &quot;id&quot;: 491}, {&quot;name&quot;: &quot;Endgame Entertainment&quot;, &quot;id&quot;: 1205}]"/>
    <x v="92"/>
    <s v="[{&quot;iso_3166_1&quot;: &quot;US&quot;, &quot;name&quot;: &quot;United States of America&quot;}]"/>
    <d v="2008-09-09T00:00:00"/>
    <x v="7"/>
    <n v="5530764"/>
    <n v="114"/>
    <s v="[{&quot;iso_639_1&quot;: &quot;en&quot;, &quot;name&quot;: &quot;English&quot;}, {&quot;iso_639_1&quot;: &quot;fr&quot;, &quot;name&quot;: &quot;Fran\u00e7ais&quot;}, {&quot;iso_639_1&quot;: &quot;cs&quot;, &quot;name&quot;: &quot;\u010cesk\u00fd&quot;}, {&quot;iso_639_1&quot;: &quot;ja&quot;, &quot;name&quot;: &quot;\u65e5\u672c\u8a9e&quot;}]"/>
    <s v="Released"/>
    <s v="They'd never let the truth come between them."/>
    <s v="6.8"/>
    <n v="203"/>
    <n v="-14469236"/>
  </r>
  <r>
    <n v="26500000"/>
    <s v="[{ 12, name: Adventure}, { 14, name: Fantasy}, { 16, name: Animation}]"/>
    <x v="1"/>
    <s v=" Fantasy"/>
    <s v=" Animation"/>
    <s v="-"/>
    <m/>
    <n v="128"/>
    <x v="1894"/>
    <s v="[{&quot;id&quot;: 1721, &quot;name&quot;: &quot;fight&quot;}, {&quot;id&quot;: 1994, &quot;name&quot;: &quot;wolf&quot;}, {&quot;id&quot;: 3787, &quot;name&quot;: &quot;village and town&quot;}, {&quot;id&quot;: 5274, &quot;name&quot;: &quot;iron&quot;}, {&quot;id&quot;: 5275, &quot;name&quot;: &quot;pan&quot;}, {&quot;id&quot;: 5276, &quot;name&quot;: &quot;wild boar&quot;}, {&quot;id&quot;: 5277, &quot;name&quot;: &quot;territory&quot;}, {&quot;id&quot;: 6054, &quot;name&quot;: &quot;friendship&quot;}, {&quot;id&quot;: 7376, &quot;name&quot;: &quot;princess&quot;}, {&quot;id&quot;: 10842, &quot;name&quot;: &quot;good vs evil&quot;}, {&quot;id&quot;: 210024, &quot;name&quot;: &quot;anime&quot;}]"/>
    <s v="ja"/>
    <s v="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
    <n v="60732738"/>
    <s v="[{&quot;name&quot;: &quot;Miramax Films&quot;, &quot;id&quot;: 14}, {&quot;name&quot;: &quot;Studio Ghibli&quot;, &quot;id&quot;: 10342}, {&quot;name&quot;: &quot;Nibariki&quot;, &quot;id&quot;: 12516}, {&quot;name&quot;: &quot;Nippon Television Network (NTV)&quot;, &quot;id&quot;: 20192}]"/>
    <x v="61"/>
    <s v="[{&quot;iso_3166_1&quot;: &quot;JP&quot;, &quot;name&quot;: &quot;Japan&quot;}]"/>
    <d v="1997-07-12T00:00:00"/>
    <x v="12"/>
    <n v="159375308"/>
    <n v="134"/>
    <s v="[{&quot;iso_639_1&quot;: &quot;ja&quot;, &quot;name&quot;: &quot;\u65e5\u672c\u8a9e&quot;}]"/>
    <s v="Released"/>
    <s v="The Fate Of The World Rests On The Courage Of One Warrior."/>
    <s v="8.2"/>
    <n v="1983"/>
    <n v="132875308"/>
  </r>
  <r>
    <n v="2000000"/>
    <s v="[{ 28, name: Action}, { 12, name: Adventure}, { 80, name: Crime}, { 18, name: Drama}, { 53, name: Thriller}, { 37, name: Western}]"/>
    <x v="0"/>
    <s v=" Adventure"/>
    <s v=" Crime"/>
    <s v=" Drama"/>
    <m/>
    <n v="16608"/>
    <x v="1895"/>
    <s v="[{&quot;id&quot;: 2125, &quot;name&quot;: &quot;gallows&quot;}, {&quot;id&quot;: 5657, &quot;name&quot;: &quot;australia&quot;}, {&quot;id&quot;: 6259, &quot;name&quot;: &quot;psychopath&quot;}, {&quot;id&quot;: 9503, &quot;name&quot;: &quot;outlaw&quot;}, {&quot;id&quot;: 9622, &quot;name&quot;: &quot;misanthrope&quot;}, {&quot;id&quot;: 10726, &quot;name&quot;: &quot;gang&quot;}, {&quot;id&quot;: 10950, &quot;name&quot;: &quot;shootout&quot;}, {&quot;id&quot;: 13125, &quot;name&quot;: &quot;sadist&quot;}, {&quot;id&quot;: 14707, &quot;name&quot;: &quot;brutality&quot;}, {&quot;id&quot;: 14819, &quot;name&quot;: &quot;violence&quot;}, {&quot;id&quot;: 161231, &quot;name&quot;: &quot;hideout&quot;}, {&quot;id&quot;: 162388, &quot;name&quot;: &quot;retribution&quot;}, {&quot;id&quot;: 170314, &quot;name&quot;: &quot;flogging&quot;}, {&quot;id&quot;: 170335, &quot;name&quot;: &quot;whipping&quot;}, {&quot;id&quot;: 187355, &quot;name&quot;: &quot;sunset&quot;}, {&quot;id&quot;: 209619, &quot;name&quot;: &quot;aborigine&quot;}, {&quot;id&quot;: 238128, &quot;name&quot;: &quot;savagery&quot;}]"/>
    <s v="en"/>
    <s v="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
    <n v="14617944"/>
    <s v="[{&quot;name&quot;: &quot;Autonomous&quot;, &quot;id&quot;: 2326}, {&quot;name&quot;: &quot;UK Film Council&quot;, &quot;id&quot;: 2452}, {&quot;name&quot;: &quot;Surefire Film Productions&quot;, &quot;id&quot;: 3205}, {&quot;name&quot;: &quot;Pictures in Paradise&quot;, &quot;id&quot;: 3207}, {&quot;name&quot;: &quot;Pacific Film and Television Commission&quot;, &quot;id&quot;: 4024}, {&quot;name&quot;: &quot;Film Consortium&quot;, &quot;id&quot;: 20455}, {&quot;name&quot;: &quot;National Lottery through UK Film Council&quot;, &quot;id&quot;: 20456}]"/>
    <x v="353"/>
    <s v="[{&quot;iso_3166_1&quot;: &quot;AU&quot;, &quot;name&quot;: &quot;Australia&quot;}, {&quot;iso_3166_1&quot;: &quot;GB&quot;, &quot;name&quot;: &quot;United Kingdom&quot;}]"/>
    <d v="2005-10-06T00:00:00"/>
    <x v="11"/>
    <n v="5048693"/>
    <n v="104"/>
    <s v="[{&quot;iso_639_1&quot;: &quot;en&quot;, &quot;name&quot;: &quot;English&quot;}]"/>
    <s v="Released"/>
    <s v="This land will be civilized."/>
    <s v="7.1"/>
    <n v="218"/>
    <n v="3048693"/>
  </r>
  <r>
    <n v="20000000"/>
    <s v="[{ 35, name: Comedy}]"/>
    <x v="8"/>
    <s v="-"/>
    <s v="-"/>
    <s v="-"/>
    <m/>
    <n v="32316"/>
    <x v="1896"/>
    <s v="[]"/>
    <s v="en"/>
    <s v="A Jewish-American Princess is forced to take control of a hard-core hip-hop record label and tries to rein the one of the label's most controversial rappers."/>
    <n v="565327"/>
    <s v="[{&quot;name&quot;: &quot;Paramount Pictures&quot;, &quot;id&quot;: 4}]"/>
    <x v="9"/>
    <s v="[{&quot;iso_3166_1&quot;: &quot;US&quot;, &quot;name&quot;: &quot;United States of America&quot;}]"/>
    <d v="2003-08-22T00:00:00"/>
    <x v="16"/>
    <n v="1675706"/>
    <n v="84"/>
    <s v="[{&quot;iso_639_1&quot;: &quot;en&quot;, &quot;name&quot;: &quot;English&quot;}]"/>
    <s v="Released"/>
    <s v="Uptown Gets Down."/>
    <s v="3.3"/>
    <n v="12"/>
    <n v="-18324294"/>
  </r>
  <r>
    <n v="20000000"/>
    <s v="[{ 28, name: Action}, { 878, name: Science Fiction}, { 53, name: Thriller}]"/>
    <x v="0"/>
    <s v=" Science Fiction"/>
    <s v=" Thriller"/>
    <s v="-"/>
    <m/>
    <n v="7299"/>
    <x v="1897"/>
    <s v="[{&quot;id&quot;: 836, &quot;name&quot;: &quot;resistance&quot;}, {&quot;id&quot;: 1755, &quot;name&quot;: &quot;fascism&quot;}, {&quot;id&quot;: 2137, &quot;name&quot;: &quot;totalitarian regime&quot;}, {&quot;id&quot;: 2535, &quot;name&quot;: &quot;destroy&quot;}, {&quot;id&quot;: 3236, &quot;name&quot;: &quot;phasing&quot;}, {&quot;id&quot;: 4565, &quot;name&quot;: &quot;dystopia&quot;}, {&quot;id&quot;: 5737, &quot;name&quot;: &quot;book burning&quot;}, {&quot;id&quot;: 9503, &quot;name&quot;: &quot;outlaw&quot;}, {&quot;id&quot;: 163049, &quot;name&quot;: &quot;government agent&quot;}]"/>
    <s v="en"/>
    <s v="In a dystopian future, a totalitarian regime maintains peace by subduing the populace with a drug, and displays of emotion are punishable by death. A man in charge of enforcing the law rises to overthrow the system."/>
    <n v="44566609"/>
    <s v="[{&quot;name&quot;: &quot;Dimension Films&quot;, &quot;id&quot;: 7405}, {&quot;name&quot;: &quot;Blue Tulip Productions&quot;, &quot;id&quot;: 35304}]"/>
    <x v="179"/>
    <s v="[{&quot;iso_3166_1&quot;: &quot;US&quot;, &quot;name&quot;: &quot;United States of America&quot;}]"/>
    <d v="2002-12-06T00:00:00"/>
    <x v="18"/>
    <n v="5359645"/>
    <n v="107"/>
    <s v="[{&quot;iso_639_1&quot;: &quot;en&quot;, &quot;name&quot;: &quot;English&quot;}]"/>
    <s v="Released"/>
    <s v="In a future where freedom is outlawed, outlaws will become heroes."/>
    <s v="6.9"/>
    <n v="1552"/>
    <n v="-14640355"/>
  </r>
  <r>
    <n v="40000000"/>
    <s v="[{ 18, name: Drama}, { 10752, name: War}]"/>
    <x v="5"/>
    <s v=" War"/>
    <s v="-"/>
    <s v="-"/>
    <s v="http://www.childrenofhuangshi.com/"/>
    <n v="13405"/>
    <x v="1898"/>
    <s v="[{&quot;id&quot;: 9672, &quot;name&quot;: &quot;based on true story&quot;}, {&quot;id&quot;: 179431, &quot;name&quot;: &quot;duringcreditsstinger&quot;}]"/>
    <s v="zh"/>
    <s v="About young British journalist, George Hogg, who with the assistance of a courageous Australian nurse, saves a group of orphaned children during the Japanese occupation of China in 1937."/>
    <n v="8978408"/>
    <s v="[{&quot;name&quot;: &quot;Australian Film Finance Corporation&quot;, &quot;id&quot;: 1380}, {&quot;name&quot;: &quot;Zero Fiction Film&quot;, &quot;id&quot;: 9206}, {&quot;name&quot;: &quot;Ming Productions&quot;, &quot;id&quot;: 74695}, {&quot;name&quot;: &quot;Bluewater Pictures&quot;, &quot;id&quot;: 78322}, {&quot;name&quot;: &quot;Cheerland Entertainment Organization&quot;, &quot;id&quot;: 86061}]"/>
    <x v="354"/>
    <s v="[{&quot;iso_3166_1&quot;: &quot;AU&quot;, &quot;name&quot;: &quot;Australia&quot;}, {&quot;iso_3166_1&quot;: &quot;CN&quot;, &quot;name&quot;: &quot;China&quot;}, {&quot;iso_3166_1&quot;: &quot;DE&quot;, &quot;name&quot;: &quot;Germany&quot;}]"/>
    <d v="2008-07-03T00:00:00"/>
    <x v="7"/>
    <n v="7400000"/>
    <n v="125"/>
    <s v="[{&quot;iso_639_1&quot;: &quot;ja&quot;, &quot;name&quot;: &quot;\u65e5\u672c\u8a9e&quot;}, {&quot;iso_639_1&quot;: &quot;zh&quot;, &quot;name&quot;: &quot;\u666e\u901a\u8bdd&quot;}, {&quot;iso_639_1&quot;: &quot;en&quot;, &quot;name&quot;: &quot;English&quot;}]"/>
    <s v="Released"/>
    <s v="War made them orphans, one man made them legends"/>
    <s v="6.5"/>
    <n v="52"/>
    <n v="-32600000"/>
  </r>
  <r>
    <n v="10000000"/>
    <s v="[{ 18, name: Drama}, { 10749, name: Romance}]"/>
    <x v="5"/>
    <s v=" Romance"/>
    <s v="-"/>
    <s v="-"/>
    <m/>
    <n v="314385"/>
    <x v="1899"/>
    <s v="[{&quot;id&quot;: 254, &quot;name&quot;: &quot;france&quot;}, {&quot;id&quot;: 612, &quot;name&quot;: &quot;hotel&quot;}, {&quot;id&quot;: 1228, &quot;name&quot;: &quot;1970s&quot;}, {&quot;id&quot;: 9872, &quot;name&quot;: &quot;grief&quot;}, {&quot;id&quot;: 9935, &quot;name&quot;: &quot;travel&quot;}, {&quot;id&quot;: 156455, &quot;name&quot;: &quot;unhappiness&quot;}, {&quot;id&quot;: 166113, &quot;name&quot;: &quot;marriage problems&quot;}, {&quot;id&quot;: 187056, &quot;name&quot;: &quot;woman director&quot;}]"/>
    <s v="en"/>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
    <n v="11267676"/>
    <s v="[{&quot;name&quot;: &quot;Plan B Entertainment&quot;, &quot;id&quot;: 81}, {&quot;name&quot;: &quot;Jolie Pas&quot;, &quot;id&quot;: 39443}, {&quot;name&quot;: &quot;Pellikola&quot;, &quot;id&quot;: 73249}]"/>
    <x v="35"/>
    <s v="[{&quot;iso_3166_1&quot;: &quot;FR&quot;, &quot;name&quot;: &quot;France&quot;}, {&quot;iso_3166_1&quot;: &quot;US&quot;, &quot;name&quot;: &quot;United States of America&quot;}]"/>
    <d v="2015-11-12T00:00:00"/>
    <x v="2"/>
    <n v="3727746"/>
    <n v="122"/>
    <s v="[{&quot;iso_639_1&quot;: &quot;uk&quot;, &quot;name&quot;: &quot;\u0423\u043a\u0440\u0430\u0457\u043d\u0441\u044c\u043a\u0438\u0439&quot;}, {&quot;iso_639_1&quot;: &quot;en&quot;, &quot;name&quot;: &quot;English&quot;}, {&quot;iso_639_1&quot;: &quot;fr&quot;, &quot;name&quot;: &quot;Fran\u00e7ais&quot;}]"/>
    <s v="Released"/>
    <m/>
    <s v="5.4"/>
    <n v="156"/>
    <n v="-6272254"/>
  </r>
  <r>
    <n v="20000000"/>
    <s v="[{ 12, name: Adventure}]"/>
    <x v="1"/>
    <s v="-"/>
    <s v="-"/>
    <s v="-"/>
    <m/>
    <n v="10448"/>
    <x v="1900"/>
    <s v="[{&quot;id&quot;: 930, &quot;name&quot;: &quot;in love with enemy&quot;}, {&quot;id&quot;: 1551, &quot;name&quot;: &quot;indigenous&quot;}, {&quot;id&quot;: 2041, &quot;name&quot;: &quot;island&quot;}]"/>
    <s v="en"/>
    <s v="Inter-tribal rivalry leads to a competition to erect a huge statue (moai) in record time before Make can take part in the race to retrieve the egg of a Sooty Tern. The reward for winning this race is to rule the island for one year."/>
    <n v="3581906"/>
    <s v="[{&quot;name&quot;: &quot;Tig Productions&quot;, &quot;id&quot;: 335}, {&quot;name&quot;: &quot;Majestic Films International&quot;, &quot;id&quot;: 2630}, {&quot;name&quot;: &quot;Warner Bros.&quot;, &quot;id&quot;: 6194}, {&quot;name&quot;: &quot;Newcomm&quot;, &quot;id&quot;: 38178}, {&quot;name&quot;: &quot;RCS&quot;, &quot;id&quot;: 60546}]"/>
    <x v="97"/>
    <s v="[{&quot;iso_3166_1&quot;: &quot;US&quot;, &quot;name&quot;: &quot;United States of America&quot;}]"/>
    <d v="1994-09-09T00:00:00"/>
    <x v="23"/>
    <n v="305070"/>
    <n v="107"/>
    <s v="[{&quot;iso_639_1&quot;: &quot;en&quot;, &quot;name&quot;: &quot;English&quot;}]"/>
    <s v="Released"/>
    <m/>
    <s v="6.2"/>
    <n v="33"/>
    <n v="-19694930"/>
  </r>
  <r>
    <n v="20000000"/>
    <s v="[{ 28, name: Action}, { 35, name: Comedy}, { 27, name: Horror}, { 9648, name: Mystery}, { 878, name: Science Fiction}, { 53, name: Thriller}]"/>
    <x v="0"/>
    <s v=" Comedy"/>
    <s v=" Horror"/>
    <s v=" Mystery"/>
    <s v="http://dylandogdeadofnight.com/"/>
    <n v="43935"/>
    <x v="1901"/>
    <s v="[{&quot;id&quot;: 703, &quot;name&quot;: &quot;detective&quot;}, {&quot;id&quot;: 3133, &quot;name&quot;: &quot;vampire&quot;}, {&quot;id&quot;: 6152, &quot;name&quot;: &quot;supernatural&quot;}, {&quot;id&quot;: 12377, &quot;name&quot;: &quot;zombie&quot;}, {&quot;id&quot;: 12564, &quot;name&quot;: &quot;werewolf&quot;}, {&quot;id&quot;: 219990, &quot;name&quot;: &quot;ghouls&quot;}]"/>
    <s v="en"/>
    <s v="Supernatural private eye, Dylan Dog, seeks out the monsters of the Louisiana bayou in his signature red shirt, black jacket and blue jeans."/>
    <n v="10617236"/>
    <s v="[{&quot;name&quot;: &quot;Hyde Park Films&quot;, &quot;id&quot;: 1172}, {&quot;name&quot;: &quot;platinum studios&quot;, &quot;id&quot;: 7218}, {&quot;name&quot;: &quot;Long Distance Films&quot;, &quot;id&quot;: 7219}]"/>
    <x v="333"/>
    <s v="[{&quot;iso_3166_1&quot;: &quot;US&quot;, &quot;name&quot;: &quot;United States of America&quot;}]"/>
    <d v="2011-03-16T00:00:00"/>
    <x v="9"/>
    <n v="4634062"/>
    <n v="107"/>
    <s v="[{&quot;iso_639_1&quot;: &quot;en&quot;, &quot;name&quot;: &quot;English&quot;}, {&quot;iso_639_1&quot;: &quot;tr&quot;, &quot;name&quot;: &quot;T\u00fcrk\u00e7e&quot;}]"/>
    <s v="Released"/>
    <s v="No pulse? No problem"/>
    <s v="4.5"/>
    <n v="139"/>
    <n v="-15365938"/>
  </r>
  <r>
    <n v="20000000"/>
    <s v="[{ 18, name: Drama}, { 14, name: Fantasy}]"/>
    <x v="5"/>
    <s v=" Fantasy"/>
    <s v="-"/>
    <s v="-"/>
    <s v="http://www.tempest-themovie.com/"/>
    <n v="44638"/>
    <x v="1902"/>
    <s v="[{&quot;id&quot;: 497, &quot;name&quot;: &quot;shakespeare&quot;}, {&quot;id&quot;: 1938, &quot;name&quot;: &quot;sword&quot;}, {&quot;id&quot;: 2041, &quot;name&quot;: &quot;island&quot;}, {&quot;id&quot;: 4456, &quot;name&quot;: &quot;frog&quot;}, {&quot;id&quot;: 5147, &quot;name&quot;: &quot;sorcery&quot;}, {&quot;id&quot;: 5149, &quot;name&quot;: &quot;banishment&quot;}, {&quot;id&quot;: 13153, &quot;name&quot;: &quot;spirit&quot;}, {&quot;id&quot;: 14527, &quot;name&quot;: &quot;storm&quot;}, {&quot;id&quot;: 15192, &quot;name&quot;: &quot;staff&quot;}, {&quot;id&quot;: 187056, &quot;name&quot;: &quot;woman director&quot;}, {&quot;id&quot;: 199814, &quot;name&quot;: &quot;sorceress&quot;}, {&quot;id&quot;: 204312, &quot;name&quot;: &quot;loincloth&quot;}]"/>
    <s v="en"/>
    <s v="An adaptation of the play by William Shakespeare. Prospera (a female version of Shakespeare's Prospero) is the usurped ruler of Milan who has been banished to a mysterious island with her daughter. Using her magical powers, she draws her enemies to the island to exact her revenge."/>
    <n v="3620537"/>
    <s v="[{&quot;name&quot;: &quot;Miramax Films&quot;, &quot;id&quot;: 14}, {&quot;name&quot;: &quot;Touchstone Pictures&quot;, &quot;id&quot;: 9195}]"/>
    <x v="61"/>
    <s v="[{&quot;iso_3166_1&quot;: &quot;US&quot;, &quot;name&quot;: &quot;United States of America&quot;}]"/>
    <d v="2010-12-10T00:00:00"/>
    <x v="4"/>
    <n v="346594"/>
    <n v="110"/>
    <s v="[{&quot;iso_639_1&quot;: &quot;en&quot;, &quot;name&quot;: &quot;English&quot;}]"/>
    <s v="Released"/>
    <m/>
    <s v="6.0"/>
    <n v="31"/>
    <n v="-19653406"/>
  </r>
  <r>
    <n v="27220000"/>
    <s v="[{ 53, name: Thriller}, { 80, name: Crime}]"/>
    <x v="6"/>
    <s v=" Crime"/>
    <s v="-"/>
    <s v="-"/>
    <m/>
    <n v="199373"/>
    <x v="1903"/>
    <s v="[{&quot;id&quot;: 1419, &quot;name&quot;: &quot;gun&quot;}, {&quot;id&quot;: 10685, &quot;name&quot;: &quot;escape&quot;}, {&quot;id&quot;: 10714, &quot;name&quot;: &quot;serial killer&quot;}, {&quot;id&quot;: 10958, &quot;name&quot;: &quot;man hunt&quot;}, {&quot;id&quot;: 33688, &quot;name&quot;: &quot;hunting&quot;}]"/>
    <s v="en"/>
    <s v="An Alaska State Trooper partners with a young woman who escaped the clutches of serial killer Robert Hansen to bring the murderer to justice. Based on actual events."/>
    <n v="28060472"/>
    <s v="[{&quot;name&quot;: &quot;Grindstone Entertainment Group&quot;, &quot;id&quot;: 3604}, {&quot;name&quot;: &quot;Cheetah Vision&quot;, &quot;id&quot;: 5830}, {&quot;name&quot;: &quot;K5 International&quot;, &quot;id&quot;: 6715}, {&quot;name&quot;: &quot;Paradox Entertainment&quot;, &quot;id&quot;: 6819}, {&quot;name&quot;: &quot;Emmett/Furla Films&quot;, &quot;id&quot;: 10405}, {&quot;name&quot;: &quot;Picture Perfect Corporation&quot;, &quot;id&quot;: 27993}, {&quot;name&quot;: &quot;Court Five&quot;, &quot;id&quot;: 30023}, {&quot;name&quot;: &quot;Envision Entertainment&quot;, &quot;id&quot;: 31832}, {&quot;name&quot;: &quot;Valentina Films&quot;, &quot;id&quot;: 31833}]"/>
    <x v="355"/>
    <s v="[{&quot;iso_3166_1&quot;: &quot;US&quot;, &quot;name&quot;: &quot;United States of America&quot;}]"/>
    <d v="2013-07-18T00:00:00"/>
    <x v="8"/>
    <n v="5496951"/>
    <n v="105"/>
    <s v="[{&quot;iso_639_1&quot;: &quot;en&quot;, &quot;name&quot;: &quot;English&quot;}]"/>
    <s v="Released"/>
    <s v="The hunter becomes the hunted"/>
    <s v="6.1"/>
    <n v="465"/>
    <n v="-21723049"/>
  </r>
  <r>
    <n v="22000000"/>
    <s v="[{ 12, name: Adventure}, { 18, name: Drama}, { 37, name: Western}]"/>
    <x v="1"/>
    <s v=" Drama"/>
    <s v=" Western"/>
    <s v="-"/>
    <m/>
    <n v="581"/>
    <x v="1904"/>
    <s v="[{&quot;id&quot;: 548, &quot;name&quot;: &quot;countryside&quot;}, {&quot;id&quot;: 818, &quot;name&quot;: &quot;based on novel&quot;}, {&quot;id&quot;: 1252, &quot;name&quot;: &quot;suicide attempt&quot;}, {&quot;id&quot;: 1463, &quot;name&quot;: &quot;culture clash&quot;}, {&quot;id&quot;: 1465, &quot;name&quot;: &quot;loss of family&quot;}, {&quot;id&quot;: 1806, &quot;name&quot;: &quot;deserter&quot;}, {&quot;id&quot;: 2297, &quot;name&quot;: &quot;interpreter&quot;}, {&quot;id&quot;: 2568, &quot;name&quot;: &quot;language barrier&quot;}, {&quot;id&quot;: 2796, &quot;name&quot;: &quot;self-discovery&quot;}, {&quot;id&quot;: 2911, &quot;name&quot;: &quot;dakota&quot;}, {&quot;id&quot;: 2912, &quot;name&quot;: &quot;buffalo&quot;}, {&quot;id&quot;: 2914, &quot;name&quot;: &quot;chief&quot;}, {&quot;id&quot;: 6059, &quot;name&quot;: &quot;unsociability&quot;}, {&quot;id&quot;: 6089, &quot;name&quot;: &quot;freedom&quot;}, {&quot;id&quot;: 10322, &quot;name&quot;: &quot;native american&quot;}, {&quot;id&quot;: 207928, &quot;name&quot;: &quot;19th century&quot;}, {&quot;id&quot;: 208780, &quot;name&quot;: &quot;lakota&quot;}]"/>
    <s v="en"/>
    <s v="Wounded Civil War soldier, John Dunbar tries to commit suicide â€“ and becomes a hero instead. As a reward, he's assigned to his dream post, a remote junction on the Western frontier, and soon makes unlikely friends with the local Sioux tribe."/>
    <n v="45707835"/>
    <s v="[{&quot;name&quot;: &quot;Tig Productions&quot;, &quot;id&quot;: 335}, {&quot;name&quot;: &quot;Majestic Films International&quot;, &quot;id&quot;: 2630}]"/>
    <x v="97"/>
    <s v="[{&quot;iso_3166_1&quot;: &quot;GB&quot;, &quot;name&quot;: &quot;United Kingdom&quot;}, {&quot;iso_3166_1&quot;: &quot;US&quot;, &quot;name&quot;: &quot;United States of America&quot;}]"/>
    <d v="1990-11-09T00:00:00"/>
    <x v="21"/>
    <n v="424208848"/>
    <n v="181"/>
    <s v="[{&quot;iso_639_1&quot;: &quot;en&quot;, &quot;name&quot;: &quot;English&quot;}]"/>
    <s v="Released"/>
    <s v="Inside everyone is a frontier waiting to be discovered."/>
    <s v="7.6"/>
    <n v="1046"/>
    <n v="402208848"/>
  </r>
  <r>
    <n v="20000000"/>
    <s v="[{ 35, name: Comedy}]"/>
    <x v="8"/>
    <s v="-"/>
    <s v="-"/>
    <s v="-"/>
    <s v="http://www.areyouabadteacher.com/"/>
    <n v="52449"/>
    <x v="1905"/>
    <s v="[{&quot;id&quot;: 1517, &quot;name&quot;: &quot;classroom&quot;}, {&quot;id&quot;: 10508, &quot;name&quot;: &quot;teacher&quot;}, {&quot;id&quot;: 10873, &quot;name&quot;: &quot;school&quot;}, {&quot;id&quot;: 210605, &quot;name&quot;: &quot;workplace humor&quot;}]"/>
    <s v="en"/>
    <s v="A lazy, incompetent middle school teacher who hates her job and her students is forced to return to her job to make enough money for a boob job after her rich fiancÃ© dumps her."/>
    <n v="28497242"/>
    <s v="[{&quot;name&quot;: &quot;Columbia Pictures&quot;, &quot;id&quot;: 5}, {&quot;name&quot;: &quot;Mosaic Media Group&quot;, &quot;id&quot;: 748}]"/>
    <x v="2"/>
    <s v="[{&quot;iso_3166_1&quot;: &quot;US&quot;, &quot;name&quot;: &quot;United States of America&quot;}]"/>
    <d v="2011-05-16T00:00:00"/>
    <x v="9"/>
    <n v="216197492"/>
    <n v="92"/>
    <s v="[{&quot;iso_639_1&quot;: &quot;en&quot;, &quot;name&quot;: &quot;English&quot;}]"/>
    <s v="Released"/>
    <s v="She doesn't give an F."/>
    <s v="5.4"/>
    <n v="1584"/>
    <n v="196197492"/>
  </r>
  <r>
    <n v="19000000"/>
    <s v="[{ 18, name: Drama}, { 80, name: Crime}, { 9648, name: Mystery}]"/>
    <x v="5"/>
    <s v=" Crime"/>
    <s v=" Mystery"/>
    <s v="-"/>
    <m/>
    <n v="12150"/>
    <x v="1906"/>
    <s v="[{&quot;id&quot;: 242, &quot;name&quot;: &quot;new york&quot;}, {&quot;id&quot;: 567, &quot;name&quot;: &quot;alcohol&quot;}, {&quot;id&quot;: 572, &quot;name&quot;: &quot;sex&quot;}, {&quot;id&quot;: 703, &quot;name&quot;: &quot;detective&quot;}, {&quot;id&quot;: 918, &quot;name&quot;: &quot;newspaper&quot;}, {&quot;id&quot;: 2483, &quot;name&quot;: &quot;nudity&quot;}, {&quot;id&quot;: 3879, &quot;name&quot;: &quot;suspect&quot;}, {&quot;id&quot;: 6149, &quot;name&quot;: &quot;police&quot;}, {&quot;id&quot;: 9826, &quot;name&quot;: &quot;murder&quot;}, {&quot;id&quot;: 9937, &quot;name&quot;: &quot;suspense&quot;}, {&quot;id&quot;: 10714, &quot;name&quot;: &quot;serial killer&quot;}, {&quot;id&quot;: 207268, &quot;name&quot;: &quot;neo-noir&quot;}]"/>
    <s v="en"/>
    <s v="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
    <n v="1147316"/>
    <s v="[{&quot;name&quot;: &quot;Universal Pictures Corporation&quot;, &quot;id&quot;: 42}]"/>
    <x v="356"/>
    <s v="[{&quot;iso_3166_1&quot;: &quot;US&quot;, &quot;name&quot;: &quot;United States of America&quot;}]"/>
    <d v="1989-09-15T00:00:00"/>
    <x v="28"/>
    <n v="110879513"/>
    <n v="113"/>
    <s v="[{&quot;iso_639_1&quot;: &quot;en&quot;, &quot;name&quot;: &quot;English&quot;}]"/>
    <s v="Released"/>
    <s v="Deception is dangerous. Desire is deadly."/>
    <s v="6.7"/>
    <n v="141"/>
    <n v="91879513"/>
  </r>
  <r>
    <n v="19000000"/>
    <s v="[{ 35, name: Comedy}]"/>
    <x v="8"/>
    <s v="-"/>
    <s v="-"/>
    <s v="-"/>
    <s v="http://www2.warnerbros.com/acinderellastory/index.html"/>
    <n v="11247"/>
    <x v="1907"/>
    <s v="[{&quot;id&quot;: 931, &quot;name&quot;: &quot;jealousy&quot;}, {&quot;id&quot;: 995, &quot;name&quot;: &quot;cinderella&quot;}, {&quot;id&quot;: 3640, &quot;name&quot;: &quot;work&quot;}, {&quot;id&quot;: 5921, &quot;name&quot;: &quot;step mother&quot;}, {&quot;id&quot;: 6270, &quot;name&quot;: &quot;high school&quot;}, {&quot;id&quot;: 6275, &quot;name&quot;: &quot;school party&quot;}, {&quot;id&quot;: 13014, &quot;name&quot;: &quot;orphan&quot;}, {&quot;id&quot;: 13130, &quot;name&quot;: &quot;teenager&quot;}, {&quot;id&quot;: 18118, &quot;name&quot;: &quot;disguise&quot;}, {&quot;id&quot;: 155791, &quot;name&quot;: &quot;american football player&quot;}, {&quot;id&quot;: 188237, &quot;name&quot;: &quot;teenage romance&quot;}, {&quot;id&quot;: 196691, &quot;name&quot;: &quot;step sister&quot;}, {&quot;id&quot;: 221039, &quot;name&quot;: &quot;modern fairy tale&quot;}]"/>
    <s v="en"/>
    <s v="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
    <n v="2528132"/>
    <s v="[{&quot;name&quot;: &quot;Gaylord Films&quot;, &quot;id&quot;: 5367}, {&quot;name&quot;: &quot;Warner Bros.&quot;, &quot;id&quot;: 6194}, {&quot;name&quot;: &quot;Dylan Sellers Productions&quot;, &quot;id&quot;: 8807}, {&quot;name&quot;: &quot;Clifford Werber Productions&quot;, &quot;id&quot;: 46051}]"/>
    <x v="357"/>
    <s v="[{&quot;iso_3166_1&quot;: &quot;CA&quot;, &quot;name&quot;: &quot;Canada&quot;}, {&quot;iso_3166_1&quot;: &quot;US&quot;, &quot;name&quot;: &quot;United States of America&quot;}]"/>
    <d v="2004-07-10T00:00:00"/>
    <x v="13"/>
    <n v="70067909"/>
    <n v="95"/>
    <s v="[{&quot;iso_639_1&quot;: &quot;cs&quot;, &quot;name&quot;: &quot;\u010cesk\u00fd&quot;}, {&quot;iso_639_1&quot;: &quot;en&quot;, &quot;name&quot;: &quot;English&quot;}, {&quot;iso_639_1&quot;: &quot;de&quot;, &quot;name&quot;: &quot;Deutsch&quot;}]"/>
    <s v="Released"/>
    <s v="Once upon a time... can happen any time."/>
    <s v="6.1"/>
    <n v="713"/>
    <n v="51067909"/>
  </r>
  <r>
    <n v="14000000"/>
    <s v="[{ 80, name: Crime}, { 27, name: Horror}, { 9648, name: Mystery}]"/>
    <x v="13"/>
    <s v=" Horror"/>
    <s v=" Mystery"/>
    <s v="-"/>
    <m/>
    <n v="4232"/>
    <x v="1908"/>
    <s v="[{&quot;id&quot;: 3335, &quot;name&quot;: &quot;halloween&quot;}, {&quot;id&quot;: 10292, &quot;name&quot;: &quot;gore&quot;}, {&quot;id&quot;: 10714, &quot;name&quot;: &quot;serial killer&quot;}, {&quot;id&quot;: 12339, &quot;name&quot;: &quot;slasher&quot;}, {&quot;id&quot;: 157380, &quot;name&quot;: &quot;tabloid&quot;}, {&quot;id&quot;: 157384, &quot;name&quot;: &quot;news reporter&quot;}, {&quot;id&quot;: 160612, &quot;name&quot;: &quot;self-referential&quot;}, {&quot;id&quot;: 212435, &quot;name&quot;: &quot;meta film&quot;}]"/>
    <s v="en"/>
    <s v="A killer known as Ghostface begins killing off teenagers, and as the body count begins rising, one girl and her friends find themselves contemplating the 'rules' of horror films as they find themselves living in a real-life one."/>
    <n v="4599611"/>
    <s v="[{&quot;name&quot;: &quot;Woods Entertainment&quot;, &quot;id&quot;: 979}, {&quot;name&quot;: &quot;Dimension Films&quot;, &quot;id&quot;: 7405}]"/>
    <x v="358"/>
    <s v="[{&quot;iso_3166_1&quot;: &quot;US&quot;, &quot;name&quot;: &quot;United States of America&quot;}]"/>
    <d v="1996-12-20T00:00:00"/>
    <x v="24"/>
    <n v="173046663"/>
    <n v="111"/>
    <s v="[{&quot;iso_639_1&quot;: &quot;en&quot;, &quot;name&quot;: &quot;English&quot;}]"/>
    <s v="Released"/>
    <s v="Someone has taken their love of scary movies one step too far."/>
    <s v="7.0"/>
    <n v="1476"/>
    <n v="159046663"/>
  </r>
  <r>
    <n v="19000000"/>
    <s v="[{ 27, name: Horror}, { 53, name: Thriller}]"/>
    <x v="15"/>
    <s v=" Thriller"/>
    <s v="-"/>
    <s v="-"/>
    <m/>
    <n v="694"/>
    <x v="1909"/>
    <s v="[{&quot;id&quot;: 612, &quot;name&quot;: &quot;hotel&quot;}, {&quot;id&quot;: 1533, &quot;name&quot;: &quot;isolation&quot;}, {&quot;id&quot;: 1611, &quot;name&quot;: &quot;hotelier&quot;}, {&quot;id&quot;: 1981, &quot;name&quot;: &quot;colorado&quot;}, {&quot;id&quot;: 2158, &quot;name&quot;: &quot;maze&quot;}, {&quot;id&quot;: 3458, &quot;name&quot;: &quot;bartender&quot;}, {&quot;id&quot;: 3598, &quot;name&quot;: &quot;ax&quot;}, {&quot;id&quot;: 6262, &quot;name&quot;: &quot;delusion&quot;}, {&quot;id&quot;: 9957, &quot;name&quot;: &quot;loneliness&quot;}, {&quot;id&quot;: 10241, &quot;name&quot;: &quot;caretaker&quot;}, {&quot;id&quot;: 10629, &quot;name&quot;: &quot;vision&quot;}, {&quot;id&quot;: 10794, &quot;name&quot;: &quot;snow&quot;}, {&quot;id&quot;: 13028, &quot;name&quot;: &quot;writer&quot;}, {&quot;id&quot;: 33457, &quot;name&quot;: &quot;alcoholic&quot;}, {&quot;id&quot;: 190107, &quot;name&quot;: &quot;snowed in&quot;}, {&quot;id&quot;: 198471, &quot;name&quot;: &quot;off season&quot;}]"/>
    <s v="en"/>
    <s v="Jack Torrance accepts a caretaker job at the Overlook Hotel, where he, along with his wife Wendy and their son Danny, must live isolated from the rest of the world for the winter. But they aren't prepared for the madness that lurks within."/>
    <n v="78699993"/>
    <s v="[{&quot;name&quot;: &quot;Hawk Films&quot;, &quot;id&quot;: 88}, {&quot;name&quot;: &quot;Warner Bros.&quot;, &quot;id&quot;: 6194}, {&quot;name&quot;: &quot;Peregrine&quot;, &quot;id&quot;: 11272}]"/>
    <x v="359"/>
    <s v="[{&quot;iso_3166_1&quot;: &quot;US&quot;, &quot;name&quot;: &quot;United States of America&quot;}, {&quot;iso_3166_1&quot;: &quot;GB&quot;, &quot;name&quot;: &quot;United Kingdom&quot;}]"/>
    <d v="1980-05-22T00:00:00"/>
    <x v="33"/>
    <n v="44017374"/>
    <n v="144"/>
    <s v="[{&quot;iso_639_1&quot;: &quot;en&quot;, &quot;name&quot;: &quot;English&quot;}]"/>
    <s v="Released"/>
    <s v="A masterpiece of modern horror."/>
    <s v="8.1"/>
    <n v="3757"/>
    <n v="25017374"/>
  </r>
  <r>
    <n v="19000000"/>
    <s v="[{ 12, name: Adventure}, { 35, name: Comedy}, { 878, name: Science Fiction}, { 10751, name: Family}]"/>
    <x v="1"/>
    <s v=" Comedy"/>
    <s v=" Science Fiction"/>
    <s v=" Family"/>
    <s v="http://www.backtothefuture.com/movies/backtothefuture1"/>
    <n v="105"/>
    <x v="1910"/>
    <s v="[{&quot;id&quot;: 389, &quot;name&quot;: &quot;clock tower&quot;}, {&quot;id&quot;: 830, &quot;name&quot;: &quot;car race&quot;}, {&quot;id&quot;: 949, &quot;name&quot;: &quot;terrorist&quot;}, {&quot;id&quot;: 951, &quot;name&quot;: &quot;delorean&quot;}, {&quot;id&quot;: 952, &quot;name&quot;: &quot;lightning&quot;}, {&quot;id&quot;: 953, &quot;name&quot;: &quot;guitar&quot;}, {&quot;id&quot;: 955, &quot;name&quot;: &quot;plutonium&quot;}, {&quot;id&quot;: 999, &quot;name&quot;: &quot;sports car&quot;}, {&quot;id&quot;: 1436, &quot;name&quot;: &quot;inventor&quot;}, {&quot;id&quot;: 1743, &quot;name&quot;: &quot;journey in the past&quot;}, {&quot;id&quot;: 4379, &quot;name&quot;: &quot;time travel&quot;}, {&quot;id&quot;: 4776, &quot;name&quot;: &quot;race against time&quot;}, {&quot;id&quot;: 9104, &quot;name&quot;: &quot;partner&quot;}, {&quot;id&quot;: 9789, &quot;name&quot;: &quot;misfit&quot;}, {&quot;id&quot;: 10125, &quot;name&quot;: &quot;mad scientist&quot;}, {&quot;id&quot;: 11860, &quot;name&quot;: &quot;fish out of water&quot;}, {&quot;id&quot;: 18425, &quot;name&quot;: &quot;teenage love&quot;}, {&quot;id&quot;: 40850, &quot;name&quot;: &quot;destiny&quot;}, {&quot;id&quot;: 186189, &quot;name&quot;: &quot;hidden identity&quot;}, {&quot;id&quot;: 187376, &quot;name&quot;: &quot;odd couple&quot;}, {&quot;id&quot;: 187710, &quot;name&quot;: &quot;escapade&quot;}, {&quot;id&quot;: 189449, &quot;name&quot;: &quot;disorder&quot;}, {&quot;id&quot;: 206687, &quot;name&quot;: &quot;chases and races&quot;}, {&quot;id&quot;: 206715, &quot;name&quot;: &quot;love and romance&quot;}, {&quot;id&quot;: 206720, &quot;name&quot;: &quot;teenage life&quot;}, {&quot;id&quot;: 206735, &quot;name&quot;: &quot;misfit partners&quot;}, {&quot;id&quot;: 206736, &quot;name&quot;: &quot;changing the past or future&quot;}, {&quot;id&quot;: 206737, &quot;name&quot;: &quot;getting home&quot;}, {&quot;id&quot;: 206738, &quot;name&quot;: &quot;inventions and discoveries&quot;}]"/>
    <s v="en"/>
    <s v="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n v="76603233"/>
    <s v="[{&quot;name&quot;: &quot;Universal Pictures&quot;, &quot;id&quot;: 33}, {&quot;name&quot;: &quot;Amblin Entertainment&quot;, &quot;id&quot;: 56}, {&quot;name&quot;: &quot;U-Drive Productions&quot;, &quot;id&quot;: 20448}]"/>
    <x v="14"/>
    <s v="[{&quot;iso_3166_1&quot;: &quot;US&quot;, &quot;name&quot;: &quot;United States of America&quot;}]"/>
    <d v="1985-07-03T00:00:00"/>
    <x v="35"/>
    <n v="381109762"/>
    <n v="116"/>
    <s v="[{&quot;iso_639_1&quot;: &quot;en&quot;, &quot;name&quot;: &quot;English&quot;}]"/>
    <s v="Released"/>
    <s v="He's the only kid ever to get into trouble before he was born."/>
    <s v="8.0"/>
    <n v="6079"/>
    <n v="362109762"/>
  </r>
  <r>
    <n v="19000000"/>
    <s v="[{ 27, name: Horror}, { 9648, name: Mystery}, { 53, name: Thriller}]"/>
    <x v="15"/>
    <s v=" Mystery"/>
    <s v=" Thriller"/>
    <s v="-"/>
    <m/>
    <n v="11377"/>
    <x v="1911"/>
    <s v="[{&quot;id&quot;: 2574, &quot;name&quot;: &quot;lunatic asylum&quot;}, {&quot;id&quot;: 179430, &quot;name&quot;: &quot;aftercreditsstinger&quot;}]"/>
    <s v="en"/>
    <s v="A remake of the 1959 film of the same name. A millionaire offers a group of diverse people $1,000,000 to spend the night in a haunted house with a horrifying past."/>
    <n v="13664614"/>
    <s v="[{&quot;name&quot;: &quot;Dark Castle Entertainment&quot;, &quot;id&quot;: 1786}, {&quot;name&quot;: &quot;Warner Bros.&quot;, &quot;id&quot;: 6194}]"/>
    <x v="151"/>
    <s v="[{&quot;iso_3166_1&quot;: &quot;US&quot;, &quot;name&quot;: &quot;United States of America&quot;}]"/>
    <d v="1999-10-29T00:00:00"/>
    <x v="14"/>
    <n v="40846082"/>
    <n v="93"/>
    <s v="[{&quot;iso_639_1&quot;: &quot;en&quot;, &quot;name&quot;: &quot;English&quot;}]"/>
    <s v="Released"/>
    <s v="Evil loves to party."/>
    <s v="5.5"/>
    <n v="209"/>
    <n v="21846082"/>
  </r>
  <r>
    <n v="19000000"/>
    <s v="[{ 35, name: Comedy}, { 10749, name: Romance}, { 18, name: Drama}]"/>
    <x v="8"/>
    <s v=" Romance"/>
    <s v=" Drama"/>
    <s v="-"/>
    <s v="http://theswitch-movie.com/"/>
    <n v="41210"/>
    <x v="1912"/>
    <s v="[{&quot;id&quot;: 567, &quot;name&quot;: &quot;alcohol&quot;}, {&quot;id&quot;: 641, &quot;name&quot;: &quot;single parent&quot;}, {&quot;id&quot;: 1009, &quot;name&quot;: &quot;baby&quot;}, {&quot;id&quot;: 1946, &quot;name&quot;: &quot;restaurant&quot;}, {&quot;id&quot;: 2269, &quot;name&quot;: &quot;aquarium&quot;}, {&quot;id&quot;: 2700, &quot;name&quot;: &quot;sperm&quot;}, {&quot;id&quot;: 9736, &quot;name&quot;: &quot;little boy&quot;}, {&quot;id&quot;: 10556, &quot;name&quot;: &quot;male female relationship&quot;}, {&quot;id&quot;: 10721, &quot;name&quot;: &quot;pregnant&quot;}, {&quot;id&quot;: 159150, &quot;name&quot;: &quot;artificial insemination&quot;}]"/>
    <s v="en"/>
    <s v="An unmarried 40-year-old woman turns to a turkey baster in order to become pregnant. Seven years later, she reunites with her best friend, who has been living with a secret: he replaced her preferred sperm sample with his own."/>
    <n v="27494037"/>
    <s v="[{&quot;name&quot;: &quot;Mandate Pictures&quot;, &quot;id&quot;: 771}, {&quot;name&quot;: &quot;Bona Fide Productions&quot;, &quot;id&quot;: 2570}, {&quot;name&quot;: &quot;Echo Films&quot;, &quot;id&quot;: 7382}]"/>
    <x v="261"/>
    <s v="[{&quot;iso_3166_1&quot;: &quot;US&quot;, &quot;name&quot;: &quot;United States of America&quot;}]"/>
    <d v="2010-05-11T00:00:00"/>
    <x v="4"/>
    <n v="49830607"/>
    <n v="101"/>
    <s v="[{&quot;iso_639_1&quot;: &quot;en&quot;, &quot;name&quot;: &quot;English&quot;}]"/>
    <s v="Released"/>
    <s v="The most unexpected comedy ever conceived."/>
    <s v="5.9"/>
    <n v="583"/>
    <n v="30830607"/>
  </r>
  <r>
    <n v="18000000"/>
    <s v="[{ 35, name: Comedy}]"/>
    <x v="8"/>
    <s v="-"/>
    <s v="-"/>
    <s v="-"/>
    <m/>
    <n v="12090"/>
    <x v="1913"/>
    <s v="[{&quot;id&quot;: 110, &quot;name&quot;: &quot;venice&quot;}, {&quot;id&quot;: 254, &quot;name&quot;: &quot;france&quot;}, {&quot;id&quot;: 378, &quot;name&quot;: &quot;prison&quot;}, {&quot;id&quot;: 657, &quot;name&quot;: &quot;fire&quot;}, {&quot;id&quot;: 1295, &quot;name&quot;: &quot;europe&quot;}, {&quot;id&quot;: 2587, &quot;name&quot;: &quot;married couple&quot;}, {&quot;id&quot;: 2676, &quot;name&quot;: &quot;honeymoon&quot;}, {&quot;id&quot;: 3098, &quot;name&quot;: &quot;castle&quot;}, {&quot;id&quot;: 3455, &quot;name&quot;: &quot;just married&quot;}, {&quot;id&quot;: 3899, &quot;name&quot;: &quot;chewing gum&quot;}, {&quot;id&quot;: 6038, &quot;name&quot;: &quot;marriage&quot;}, {&quot;id&quot;: 6149, &quot;name&quot;: &quot;police&quot;}, {&quot;id&quot;: 6876, &quot;name&quot;: &quot;vacation&quot;}]"/>
    <s v="en"/>
    <s v="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
    <n v="1847518"/>
    <s v="[{&quot;name&quot;: &quot;Twentieth Century Fox Film Corporation&quot;, &quot;id&quot;: 306}, {&quot;name&quot;: &quot;Robert Simonds Productions&quot;, &quot;id&quot;: 3929}, {&quot;name&quot;: &quot;Mediastream Dritte Film GmbH &amp; Co. Beteiligungs KG&quot;, &quot;id&quot;: 19352}]"/>
    <x v="17"/>
    <s v="[{&quot;iso_3166_1&quot;: &quot;DE&quot;, &quot;name&quot;: &quot;Germany&quot;}, {&quot;iso_3166_1&quot;: &quot;US&quot;, &quot;name&quot;: &quot;United States of America&quot;}]"/>
    <d v="2003-01-09T00:00:00"/>
    <x v="16"/>
    <n v="101564935"/>
    <n v="95"/>
    <s v="[{&quot;iso_639_1&quot;: &quot;en&quot;, &quot;name&quot;: &quot;English&quot;}, {&quot;iso_639_1&quot;: &quot;it&quot;, &quot;name&quot;: &quot;Italiano&quot;}, {&quot;iso_639_1&quot;: &quot;de&quot;, &quot;name&quot;: &quot;Deutsch&quot;}, {&quot;iso_639_1&quot;: &quot;fr&quot;, &quot;name&quot;: &quot;Fran\u00e7ais&quot;}]"/>
    <s v="Released"/>
    <s v="Welcome to the honeymoon from hell."/>
    <s v="5.3"/>
    <n v="404"/>
    <n v="83564935"/>
  </r>
  <r>
    <n v="19100000"/>
    <s v="[{ 18, name: Drama}, { 28, name: Action}, { 53, name: Thriller}, { 80, name: Crime}, { 10752, name: War}]"/>
    <x v="5"/>
    <s v=" Action"/>
    <s v=" Thriller"/>
    <s v=" Crime"/>
    <m/>
    <n v="62630"/>
    <x v="1914"/>
    <s v="[{&quot;id&quot;: 3998, &quot;name&quot;: &quot;palace&quot;}, {&quot;id&quot;: 13068, &quot;name&quot;: &quot;impostor&quot;}, {&quot;id&quot;: 15078, &quot;name&quot;: &quot;pervertion&quot;}]"/>
    <s v="en"/>
    <s v="A chilling vision of the House of Saddam Hussein comes to life through the eyes of the man who was forced to become the double of Hussein's sadistic son."/>
    <n v="10559414"/>
    <s v="[{&quot;name&quot;: &quot;Corrino Media Corporation&quot;, &quot;id&quot;: 7178}, {&quot;name&quot;: &quot;Corsan&quot;, &quot;id&quot;: 7299}, {&quot;name&quot;: &quot;Staccato Films&quot;, &quot;id&quot;: 7300}]"/>
    <x v="360"/>
    <s v="[{&quot;iso_3166_1&quot;: &quot;NL&quot;, &quot;name&quot;: &quot;Netherlands&quot;}, {&quot;iso_3166_1&quot;: &quot;BE&quot;, &quot;name&quot;: &quot;Belgium&quot;}]"/>
    <d v="2011-02-11T00:00:00"/>
    <x v="9"/>
    <n v="5728213"/>
    <n v="109"/>
    <s v="[{&quot;iso_639_1&quot;: &quot;en&quot;, &quot;name&quot;: &quot;English&quot;}]"/>
    <s v="Released"/>
    <s v="The 80's were brilliant, if you were in charge."/>
    <s v="6.5"/>
    <n v="208"/>
    <n v="-13371787"/>
  </r>
  <r>
    <n v="20000000"/>
    <s v="[{ 9648, name: Mystery}, { 27, name: Horror}, { 28, name: Action}]"/>
    <x v="14"/>
    <s v=" Horror"/>
    <s v=" Action"/>
    <s v="-"/>
    <m/>
    <n v="29427"/>
    <x v="1915"/>
    <s v="[{&quot;id&quot;: 321, &quot;name&quot;: &quot;terror&quot;}, {&quot;id&quot;: 1865, &quot;name&quot;: &quot;biological weapon&quot;}, {&quot;id&quot;: 9665, &quot;name&quot;: &quot;cover-up&quot;}, {&quot;id&quot;: 15085, &quot;name&quot;: &quot;splatter&quot;}, {&quot;id&quot;: 179431, &quot;name&quot;: &quot;duringcreditsstinger&quot;}, {&quot;id&quot;: 188957, &quot;name&quot;: &quot;virus&quot;}]"/>
    <s v="en"/>
    <s v="Four friends find themselves trapped in their small hometown after they discover their friends and neighbors going quickly and horrifically insane."/>
    <n v="28867568"/>
    <s v="[{&quot;name&quot;: &quot;Penn Station Entertainment&quot;, &quot;id&quot;: 4916}, {&quot;name&quot;: &quot;Participant Media&quot;, &quot;id&quot;: 6735}, {&quot;name&quot;: &quot;Imagenation Abu Dhabi FZ&quot;, &quot;id&quot;: 6736}, {&quot;name&quot;: &quot;Overture Films&quot;, &quot;id&quot;: 12807}]"/>
    <x v="361"/>
    <s v="[{&quot;iso_3166_1&quot;: &quot;US&quot;, &quot;name&quot;: &quot;United States of America&quot;}]"/>
    <d v="2010-02-26T00:00:00"/>
    <x v="4"/>
    <n v="54956140"/>
    <n v="101"/>
    <s v="[{&quot;iso_639_1&quot;: &quot;en&quot;, &quot;name&quot;: &quot;English&quot;}]"/>
    <s v="Released"/>
    <s v="Fear Thy Neighbor"/>
    <s v="6.2"/>
    <n v="633"/>
    <n v="34956140"/>
  </r>
  <r>
    <n v="15000000"/>
    <s v="[{ 14, name: Fantasy}, { 12, name: Adventure}, { 16, name: Animation}, { 10751, name: Family}]"/>
    <x v="2"/>
    <s v=" Adventure"/>
    <s v=" Animation"/>
    <s v=" Family"/>
    <s v="http://movies.disney.com/spirited-away"/>
    <n v="129"/>
    <x v="1916"/>
    <s v="[{&quot;id&quot;: 616, &quot;name&quot;: &quot;witch&quot;}, {&quot;id&quot;: 970, &quot;name&quot;: &quot;parents kids relationship&quot;}, {&quot;id&quot;: 2343, &quot;name&quot;: &quot;magic&quot;}, {&quot;id&quot;: 2640, &quot;name&quot;: &quot;twilight&quot;}, {&quot;id&quot;: 3762, &quot;name&quot;: &quot;darkness&quot;}, {&quot;id&quot;: 3787, &quot;name&quot;: &quot;village and town&quot;}, {&quot;id&quot;: 4652, &quot;name&quot;: &quot;bath house&quot;}, {&quot;id&quot;: 4931, &quot;name&quot;: &quot;pig&quot;}, {&quot;id&quot;: 5280, &quot;name&quot;: &quot;ghost world&quot;}, {&quot;id&quot;: 6016, &quot;name&quot;: &quot;biology&quot;}, {&quot;id&quot;: 13008, &quot;name&quot;: &quot;train&quot;}, {&quot;id&quot;: 155582, &quot;name&quot;: &quot;amusement park&quot;}, {&quot;id&quot;: 196509, &quot;name&quot;: &quot;yokai&quot;}, {&quot;id&quot;: 207695, &quot;name&quot;: &quot;japanese mythology&quot;}, {&quot;id&quot;: 210024, &quot;name&quot;: &quot;anime&quot;}]"/>
    <s v="ja"/>
    <s v="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
    <n v="118968562"/>
    <s v="[{&quot;name&quot;: &quot;Studio Ghibli&quot;, &quot;id&quot;: 10342}]"/>
    <x v="243"/>
    <s v="[{&quot;iso_3166_1&quot;: &quot;JP&quot;, &quot;name&quot;: &quot;Japan&quot;}]"/>
    <d v="2001-07-20T00:00:00"/>
    <x v="17"/>
    <n v="274925095"/>
    <n v="125"/>
    <s v="[{&quot;iso_639_1&quot;: &quot;ja&quot;, &quot;name&quot;: &quot;\u65e5\u672c\u8a9e&quot;}]"/>
    <s v="Released"/>
    <s v="The tunnel led Chihiro to a mysterious town..."/>
    <s v="8.3"/>
    <n v="3840"/>
    <n v="259925095"/>
  </r>
  <r>
    <n v="25000000"/>
    <s v="[{ 28, name: Action}, { 18, name: Drama}, { 36, name: History}]"/>
    <x v="0"/>
    <s v=" Drama"/>
    <s v=" History"/>
    <s v="-"/>
    <m/>
    <n v="2669"/>
    <x v="1917"/>
    <s v="[{&quot;id&quot;: 293, &quot;name&quot;: &quot;female nudity&quot;}, {&quot;id&quot;: 911, &quot;name&quot;: &quot;exotic island&quot;}, {&quot;id&quot;: 1860, &quot;name&quot;: &quot;mutiny&quot;}, {&quot;id&quot;: 1889, &quot;name&quot;: &quot;lake&quot;}, {&quot;id&quot;: 2483, &quot;name&quot;: &quot;nudity&quot;}, {&quot;id&quot;: 3180, &quot;name&quot;: &quot;sailing&quot;}, {&quot;id&quot;: 3799, &quot;name&quot;: &quot;ship&quot;}, {&quot;id&quot;: 4414, &quot;name&quot;: &quot;adventure&quot;}, {&quot;id&quot;: 6611, &quot;name&quot;: &quot;tahiti&quot;}, {&quot;id&quot;: 9826, &quot;name&quot;: &quot;murder&quot;}, {&quot;id&quot;: 13149, &quot;name&quot;: &quot;pregnancy&quot;}, {&quot;id&quot;: 33760, &quot;name&quot;: &quot;great barrier reef&quot;}, {&quot;id&quot;: 41599, &quot;name&quot;: &quot;sailor&quot;}, {&quot;id&quot;: 47972, &quot;name&quot;: &quot;native peoples&quot;}, {&quot;id&quot;: 168683, &quot;name&quot;: &quot;storm at sea&quot;}, {&quot;id&quot;: 170335, &quot;name&quot;: &quot;whipping&quot;}, {&quot;id&quot;: 184418, &quot;name&quot;: &quot;british sailor&quot;}, {&quot;id&quot;: 185722, &quot;name&quot;: &quot;based on true events&quot;}, {&quot;id&quot;: 214789, &quot;name&quot;: &quot;fiji&quot;}]"/>
    <s v="en"/>
    <s v="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
    <n v="7436491"/>
    <s v="[{&quot;name&quot;: &quot;Dino De Laurentiis Company&quot;, &quot;id&quot;: 10308}]"/>
    <x v="186"/>
    <s v="[{&quot;iso_3166_1&quot;: &quot;US&quot;, &quot;name&quot;: &quot;United States of America&quot;}, {&quot;iso_3166_1&quot;: &quot;GB&quot;, &quot;name&quot;: &quot;United Kingdom&quot;}]"/>
    <d v="1984-05-04T00:00:00"/>
    <x v="29"/>
    <n v="8613462"/>
    <n v="132"/>
    <s v="[{&quot;iso_639_1&quot;: &quot;en&quot;, &quot;name&quot;: &quot;English&quot;}]"/>
    <s v="Released"/>
    <s v="After 200 years, the truth behind the legend."/>
    <s v="6.5"/>
    <n v="108"/>
    <n v="-16386538"/>
  </r>
  <r>
    <n v="19000000"/>
    <s v="[{ 35, name: Comedy}, { 12, name: Adventure}, { 10749, name: Romance}]"/>
    <x v="8"/>
    <s v=" Adventure"/>
    <s v=" Romance"/>
    <s v="-"/>
    <s v="http://www.sexdrivethemovie.com/"/>
    <n v="13523"/>
    <x v="1918"/>
    <s v="[{&quot;id&quot;: 572, &quot;name&quot;: &quot;sex&quot;}, {&quot;id&quot;: 931, &quot;name&quot;: &quot;jealousy&quot;}, {&quot;id&quot;: 2389, &quot;name&quot;: &quot;virgin&quot;}, {&quot;id&quot;: 2483, &quot;name&quot;: &quot;nudity&quot;}, {&quot;id&quot;: 5890, &quot;name&quot;: &quot;community&quot;}, {&quot;id&quot;: 6054, &quot;name&quot;: &quot;friendship&quot;}, {&quot;id&quot;: 6270, &quot;name&quot;: &quot;high school&quot;}, {&quot;id&quot;: 7312, &quot;name&quot;: &quot;road trip&quot;}, {&quot;id&quot;: 9713, &quot;name&quot;: &quot;friends&quot;}, {&quot;id&quot;: 9840, &quot;name&quot;: &quot;romance&quot;}, {&quot;id&quot;: 10250, &quot;name&quot;: &quot;redneck&quot;}, {&quot;id&quot;: 11254, &quot;name&quot;: &quot;loss of virginity&quot;}, {&quot;id&quot;: 11546, &quot;name&quot;: &quot;hitchhiker&quot;}, {&quot;id&quot;: 11870, &quot;name&quot;: &quot;teen movie&quot;}, {&quot;id&quot;: 156478, &quot;name&quot;: &quot;boyfriend&quot;}, {&quot;id&quot;: 202420, &quot;name&quot;: &quot;pickup&quot;}, {&quot;id&quot;: 202423, &quot;name&quot;: &quot;knoxville&quot;}]"/>
    <s v="en"/>
    <s v="A high school senior drives cross-country with his best friends to hook up with a babe he met online."/>
    <n v="17952817"/>
    <s v="[{&quot;name&quot;: &quot;Summit Entertainment, LLC&quot;, &quot;id&quot;: 3250}, {&quot;name&quot;: &quot;Alloy Entertainment&quot;, &quot;id&quot;: 10067}, {&quot;name&quot;: &quot;Goldcrest Pictures&quot;, &quot;id&quot;: 11843}]"/>
    <x v="362"/>
    <s v="[{&quot;iso_3166_1&quot;: &quot;US&quot;, &quot;name&quot;: &quot;United States of America&quot;}]"/>
    <d v="2008-10-16T00:00:00"/>
    <x v="7"/>
    <n v="18755936"/>
    <n v="109"/>
    <s v="[{&quot;iso_639_1&quot;: &quot;en&quot;, &quot;name&quot;: &quot;English&quot;}]"/>
    <s v="Released"/>
    <s v="He's leaving virgin territory"/>
    <s v="6.0"/>
    <n v="342"/>
    <n v="-244064"/>
  </r>
  <r>
    <n v="19000000"/>
    <s v="[{ 10749, name: Romance}, { 35, name: Comedy}]"/>
    <x v="12"/>
    <s v=" Comedy"/>
    <s v="-"/>
    <s v="-"/>
    <s v="http://www.leapyearfilm.net"/>
    <n v="25195"/>
    <x v="1919"/>
    <s v="[{&quot;id&quot;: 444, &quot;name&quot;: &quot;taxi&quot;}, {&quot;id&quot;: 1010, &quot;name&quot;: &quot;bar&quot;}, {&quot;id&quot;: 1209, &quot;name&quot;: &quot;wales&quot;}, {&quot;id&quot;: 1459, &quot;name&quot;: &quot;marriage proposal&quot;}, {&quot;id&quot;: 3800, &quot;name&quot;: &quot;airplane&quot;}, {&quot;id&quot;: 5319, &quot;name&quot;: &quot;pub&quot;}, {&quot;id&quot;: 5543, &quot;name&quot;: &quot;cow&quot;}, {&quot;id&quot;: 7578, &quot;name&quot;: &quot;wedding ring&quot;}, {&quot;id&quot;: 13027, &quot;name&quot;: &quot;wedding&quot;}, {&quot;id&quot;: 14983, &quot;name&quot;: &quot;proposal&quot;}, {&quot;id&quot;: 14984, &quot;name&quot;: &quot;cardiologist&quot;}, {&quot;id&quot;: 14985, &quot;name&quot;: &quot;ireland&quot;}, {&quot;id&quot;: 14987, &quot;name&quot;: &quot;cliffs&quot;}]"/>
    <s v="en"/>
    <s v="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
    <n v="21959742"/>
    <s v="[{&quot;name&quot;: &quot;Universal Pictures&quot;, &quot;id&quot;: 33}, {&quot;name&quot;: &quot;Spyglass Entertainment&quot;, &quot;id&quot;: 158}, {&quot;name&quot;: &quot;Octagon Films&quot;, &quot;id&quot;: 1266}, {&quot;name&quot;: &quot;BenderSpink&quot;, &quot;id&quot;: 6363}, {&quot;name&quot;: &quot;Birnbaum / Barber Productions&quot;, &quot;id&quot;: 58262}]"/>
    <x v="14"/>
    <s v="[{&quot;iso_3166_1&quot;: &quot;IE&quot;, &quot;name&quot;: &quot;Ireland&quot;}, {&quot;iso_3166_1&quot;: &quot;US&quot;, &quot;name&quot;: &quot;United States of America&quot;}]"/>
    <d v="2010-01-08T00:00:00"/>
    <x v="4"/>
    <n v="29922472"/>
    <n v="100"/>
    <s v="[{&quot;iso_639_1&quot;: &quot;en&quot;, &quot;name&quot;: &quot;English&quot;}]"/>
    <s v="Released"/>
    <s v="Anna planned to propose to her boyfriend on February 29th. This is not her boyfriend."/>
    <s v="6.4"/>
    <n v="465"/>
    <n v="10922472"/>
  </r>
  <r>
    <n v="19000000"/>
    <s v="[{ 18, name: Drama}, { 36, name: History}]"/>
    <x v="5"/>
    <s v=" History"/>
    <s v="-"/>
    <s v="-"/>
    <m/>
    <n v="17277"/>
    <x v="1920"/>
    <s v="[{&quot;id&quot;: 1405, &quot;name&quot;: &quot;roman empire&quot;}, {&quot;id&quot;: 5049, &quot;name&quot;: &quot;ancient rome&quot;}]"/>
    <s v="en"/>
    <s v="Drawn from the same events that later inspired Gladiator, the film charts the power-hungry greed and father-son betrayal that led to Rome's collapse at the bloody hands of the Barbarians."/>
    <n v="4229942"/>
    <s v="[{&quot;name&quot;: &quot;Paramount Pictures&quot;, &quot;id&quot;: 4}, {&quot;name&quot;: &quot;Samuel Bronston Productions&quot;, &quot;id&quot;: 10253}]"/>
    <x v="9"/>
    <s v="[{&quot;iso_3166_1&quot;: &quot;US&quot;, &quot;name&quot;: &quot;United States of America&quot;}]"/>
    <d v="1964-03-24T00:00:00"/>
    <x v="50"/>
    <n v="4750000"/>
    <n v="188"/>
    <s v="[{&quot;iso_639_1&quot;: &quot;en&quot;, &quot;name&quot;: &quot;English&quot;}]"/>
    <s v="Released"/>
    <s v="The Most Magnificent Re-Creation . . . Of An Ancient Empire . . . Launches A New Epoch In Motion Pictures . . ."/>
    <s v="6.0"/>
    <n v="33"/>
    <n v="-14250000"/>
  </r>
  <r>
    <n v="19000000"/>
    <s v="[{ 35, name: Comedy}, { 18, name: Drama}, { 10749, name: Romance}]"/>
    <x v="8"/>
    <s v=" Drama"/>
    <s v=" Romance"/>
    <s v="-"/>
    <s v="http://www.iamrogue.com/takemehometonight/fullsite/"/>
    <n v="50725"/>
    <x v="1921"/>
    <s v="[{&quot;id&quot;: 1412, &quot;name&quot;: &quot;becoming an adult&quot;}, {&quot;id&quot;: 2251, &quot;name&quot;: &quot;lie&quot;}, {&quot;id&quot;: 3752, &quot;name&quot;: &quot;night&quot;}, {&quot;id&quot;: 5923, &quot;name&quot;: &quot;sister&quot;}, {&quot;id&quot;: 8438, &quot;name&quot;: &quot;job&quot;}, {&quot;id&quot;: 8508, &quot;name&quot;: &quot;party&quot;}, {&quot;id&quot;: 9713, &quot;name&quot;: &quot;friends&quot;}, {&quot;id&quot;: 9758, &quot;name&quot;: &quot;deception&quot;}, {&quot;id&quot;: 12392, &quot;name&quot;: &quot;best friend&quot;}]"/>
    <s v="en"/>
    <s v="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
    <n v="11766564"/>
    <s v="[{&quot;name&quot;: &quot;Imagine Entertainment&quot;, &quot;id&quot;: 23}, {&quot;name&quot;: &quot;Rogue Pictures&quot;, &quot;id&quot;: 134}, {&quot;name&quot;: &quot;Relativity Media&quot;, &quot;id&quot;: 7295}, {&quot;name&quot;: &quot;Internationale Filmproduktion Blackbird Dritte&quot;, &quot;id&quot;: 19855}]"/>
    <x v="36"/>
    <s v="[{&quot;iso_3166_1&quot;: &quot;US&quot;, &quot;name&quot;: &quot;United States of America&quot;}, {&quot;iso_3166_1&quot;: &quot;DE&quot;, &quot;name&quot;: &quot;Germany&quot;}]"/>
    <d v="2011-03-04T00:00:00"/>
    <x v="9"/>
    <n v="6928068"/>
    <n v="97"/>
    <s v="[{&quot;iso_639_1&quot;: &quot;en&quot;, &quot;name&quot;: &quot;English&quot;}]"/>
    <s v="Released"/>
    <s v="Best. Night. Ever."/>
    <s v="6.2"/>
    <n v="208"/>
    <n v="-12071932"/>
  </r>
  <r>
    <n v="19000000"/>
    <s v="[{ 10751, name: Family}, { 14, name: Fantasy}, { 10402, name: Music}]"/>
    <x v="7"/>
    <s v=" Fantasy"/>
    <s v=" Music"/>
    <s v="-"/>
    <m/>
    <n v="73191"/>
    <x v="1922"/>
    <s v="[{&quot;id&quot;: 10551, &quot;name&quot;: &quot;ballet&quot;}]"/>
    <s v="en"/>
    <s v="On Christmas Eve, a little girl named Marie (Cohen) falls asleep after a party at her home and dreams herself into a fantastic world where toys become larger than life. She meets up with the Nutcracker Prince (Culkin) who defends her from the Mouse King."/>
    <s v="0.068228"/>
    <s v="[{&quot;name&quot;: &quot;Warner Bros. Family Entertainment&quot;, &quot;id&quot;: 3592}]"/>
    <x v="90"/>
    <s v="[{&quot;iso_3166_1&quot;: &quot;US&quot;, &quot;name&quot;: &quot;United States of America&quot;}]"/>
    <d v="1993-11-24T00:00:00"/>
    <x v="26"/>
    <n v="2119994"/>
    <n v="93"/>
    <s v="[{&quot;iso_639_1&quot;: &quot;en&quot;, &quot;name&quot;: &quot;English&quot;}]"/>
    <s v="Released"/>
    <s v="The joy of the New York City Ballet in an exciting family holiday motion picture."/>
    <s v="5.6"/>
    <n v="5"/>
    <n v="-16880006"/>
  </r>
  <r>
    <n v="19000000"/>
    <s v="[{ 27, name: Horror}, { 53, name: Thriller}, { 18, name: Drama}]"/>
    <x v="15"/>
    <s v=" Thriller"/>
    <s v=" Drama"/>
    <s v="-"/>
    <m/>
    <n v="10065"/>
    <x v="1923"/>
    <s v="[{&quot;id&quot;: 3649, &quot;name&quot;: &quot;holy water&quot;}, {&quot;id&quot;: 9398, &quot;name&quot;: &quot;long island&quot;}, {&quot;id&quot;: 9714, &quot;name&quot;: &quot;remake&quot;}, {&quot;id&quot;: 9848, &quot;name&quot;: &quot;family dinner&quot;}, {&quot;id&quot;: 9853, &quot;name&quot;: &quot;paranormal&quot;}, {&quot;id&quot;: 14819, &quot;name&quot;: &quot;violence&quot;}, {&quot;id&quot;: 162413, &quot;name&quot;: &quot;wood chopping&quot;}, {&quot;id&quot;: 172266, &quot;name&quot;: &quot;backwards&quot;}, {&quot;id&quot;: 172272, &quot;name&quot;: &quot;tortured to death&quot;}, {&quot;id&quot;: 172274, &quot;name&quot;: &quot;moving in&quot;}, {&quot;id&quot;: 172280, &quot;name&quot;: &quot;based on supposedly true story&quot;}]"/>
    <s v="en"/>
    <s v="A family is terrorized by demonic forces after moving into a home that was the site of a grisly mass-murder."/>
    <n v="30205943"/>
    <s v="[{&quot;name&quot;: &quot;Platinum Dunes&quot;, &quot;id&quot;: 2481}, {&quot;name&quot;: &quot;Dimension Films&quot;, &quot;id&quot;: 7405}, {&quot;name&quot;: &quot;Metro-Goldwyn-Mayer (MGM)&quot;, &quot;id&quot;: 8411}, {&quot;name&quot;: &quot;Radar Pictures&quot;, &quot;id&quot;: 14718}]"/>
    <x v="363"/>
    <s v="[{&quot;iso_3166_1&quot;: &quot;US&quot;, &quot;name&quot;: &quot;United States of America&quot;}]"/>
    <d v="2005-04-15T00:00:00"/>
    <x v="11"/>
    <n v="108047131"/>
    <n v="90"/>
    <s v="[{&quot;iso_639_1&quot;: &quot;en&quot;, &quot;name&quot;: &quot;English&quot;}]"/>
    <s v="Released"/>
    <s v="What happened over the next 28 days has never been explained."/>
    <s v="6.0"/>
    <n v="588"/>
    <n v="89047131"/>
  </r>
  <r>
    <n v="19000000"/>
    <s v="[{ 35, name: Comedy}, { 80, name: Crime}, { 18, name: Drama}]"/>
    <x v="8"/>
    <s v=" Crime"/>
    <s v=" Drama"/>
    <s v="-"/>
    <s v="http://www.sonypictures.com/homevideo/adaptation/index.html"/>
    <n v="2757"/>
    <x v="1924"/>
    <s v="[{&quot;id&quot;: 3184, &quot;name&quot;: &quot;alligator&quot;}, {&quot;id&quot;: 5809, &quot;name&quot;: &quot;marriage crisis&quot;}, {&quot;id&quot;: 5914, &quot;name&quot;: &quot;writer's block&quot;}, {&quot;id&quot;: 6722, &quot;name&quot;: &quot;orchid&quot;}]"/>
    <s v="en"/>
    <s v="A love-lorn script writer grows increasingly desperate in his quest to adapt the book 'The Orchid Thief'."/>
    <n v="26441669"/>
    <s v="[{&quot;name&quot;: &quot;Beverly Detroit&quot;, &quot;id&quot;: 267}, {&quot;name&quot;: &quot;Propaganda Films&quot;, &quot;id&quot;: 278}, {&quot;name&quot;: &quot;Clinica Estetico&quot;, &quot;id&quot;: 1274}, {&quot;name&quot;: &quot;Intermedia&quot;, &quot;id&quot;: 8856}, {&quot;name&quot;: &quot;Good Machine&quot;, &quot;id&quot;: 10565}, {&quot;name&quot;: &quot;Magnet Productions&quot;, &quot;id&quot;: 23227}]"/>
    <x v="364"/>
    <s v="[{&quot;iso_3166_1&quot;: &quot;US&quot;, &quot;name&quot;: &quot;United States of America&quot;}]"/>
    <d v="2002-12-06T00:00:00"/>
    <x v="18"/>
    <n v="32801173"/>
    <n v="114"/>
    <s v="[{&quot;iso_639_1&quot;: &quot;en&quot;, &quot;name&quot;: &quot;English&quot;}, {&quot;iso_639_1&quot;: &quot;la&quot;, &quot;name&quot;: &quot;Latin&quot;}]"/>
    <s v="Released"/>
    <s v="From the creator of Being John Malkovich, comes the story about the creator of Being John Malkovich."/>
    <s v="7.3"/>
    <n v="638"/>
    <n v="13801173"/>
  </r>
  <r>
    <n v="15000000"/>
    <s v="[{ 27, name: Horror}]"/>
    <x v="15"/>
    <s v="-"/>
    <s v="-"/>
    <s v="-"/>
    <m/>
    <n v="11683"/>
    <x v="1925"/>
    <s v="[{&quot;id&quot;: 4392, &quot;name&quot;: &quot;cage&quot;}, {&quot;id&quot;: 4565, &quot;name&quot;: &quot;dystopia&quot;}, {&quot;id&quot;: 5385, &quot;name&quot;: &quot;survivor&quot;}, {&quot;id&quot;: 12377, &quot;name&quot;: &quot;zombie&quot;}, {&quot;id&quot;: 186565, &quot;name&quot;: &quot;zombie apocalypse&quot;}]"/>
    <s v="en"/>
    <s v="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
    <n v="15262492"/>
    <s v="[{&quot;name&quot;: &quot;Universal Pictures&quot;, &quot;id&quot;: 33}, {&quot;name&quot;: &quot;Atmosphere Entertainment MM&quot;, &quot;id&quot;: 2995}, {&quot;name&quot;: &quot;Romero-Grunwald Productions&quot;, &quot;id&quot;: 55518}, {&quot;name&quot;: &quot;Exception Wild Bunch&quot;, &quot;id&quot;: 55519}]"/>
    <x v="14"/>
    <s v="[{&quot;iso_3166_1&quot;: &quot;CA&quot;, &quot;name&quot;: &quot;Canada&quot;}, {&quot;iso_3166_1&quot;: &quot;FR&quot;, &quot;name&quot;: &quot;France&quot;}, {&quot;iso_3166_1&quot;: &quot;US&quot;, &quot;name&quot;: &quot;United States of America&quot;}]"/>
    <d v="2005-06-24T00:00:00"/>
    <x v="11"/>
    <n v="46770602"/>
    <n v="93"/>
    <s v="[{&quot;iso_639_1&quot;: &quot;en&quot;, &quot;name&quot;: &quot;English&quot;}, {&quot;iso_639_1&quot;: &quot;fr&quot;, &quot;name&quot;: &quot;Fran\u00e7ais&quot;}, {&quot;iso_639_1&quot;: &quot;it&quot;, &quot;name&quot;: &quot;Italiano&quot;}, {&quot;iso_639_1&quot;: &quot;pl&quot;, &quot;name&quot;: &quot;Polski&quot;}, {&quot;iso_639_1&quot;: &quot;es&quot;, &quot;name&quot;: &quot;Espa\u00f1ol&quot;}]"/>
    <s v="Released"/>
    <s v="The dead shall inherit the Earth."/>
    <s v="6.0"/>
    <n v="381"/>
    <n v="31770602"/>
  </r>
  <r>
    <n v="18500000"/>
    <s v="[{ 12, name: Adventure}, { 18, name: Drama}, { 35, name: Comedy}]"/>
    <x v="1"/>
    <s v=" Drama"/>
    <s v=" Comedy"/>
    <s v="-"/>
    <m/>
    <n v="1878"/>
    <x v="1926"/>
    <s v="[{&quot;id&quot;: 167799, &quot;name&quot;: &quot;gonzo journalist&quot;}, {&quot;id&quot;: 167805, &quot;name&quot;: &quot;sweaty face&quot;}, {&quot;id&quot;: 167808, &quot;name&quot;: &quot;fake identity&quot;}, {&quot;id&quot;: 167809, &quot;name&quot;: &quot;wedding chapel&quot;}, {&quot;id&quot;: 167812, &quot;name&quot;: &quot;grapefruit&quot;}, {&quot;id&quot;: 167818, &quot;name&quot;: &quot;cadillac convertible&quot;}, {&quot;id&quot;: 167822, &quot;name&quot;: &quot;gibberish&quot;}, {&quot;id&quot;: 167830, &quot;name&quot;: &quot;corvette stingray&quot;}, {&quot;id&quot;: 167833, &quot;name&quot;: &quot;police convention&quot;}]"/>
    <s v="en"/>
    <s v="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
    <n v="44511363"/>
    <s v="[{&quot;name&quot;: &quot;Universal Pictures&quot;, &quot;id&quot;: 33}, {&quot;name&quot;: &quot;Summit Entertainment&quot;, &quot;id&quot;: 491}, {&quot;name&quot;: &quot;Rhino Films&quot;, &quot;id&quot;: 1591}, {&quot;name&quot;: &quot;Fear and Loathing LLC&quot;, &quot;id&quot;: 53460}, {&quot;name&quot;: &quot;Shark Productions&quot;, &quot;id&quot;: 53461}]"/>
    <x v="14"/>
    <s v="[{&quot;iso_3166_1&quot;: &quot;US&quot;, &quot;name&quot;: &quot;United States of America&quot;}]"/>
    <d v="1998-05-22T00:00:00"/>
    <x v="19"/>
    <n v="10680275"/>
    <n v="118"/>
    <s v="[{&quot;iso_639_1&quot;: &quot;en&quot;, &quot;name&quot;: &quot;English&quot;}]"/>
    <s v="Released"/>
    <s v="Buy the ticket, take the ride."/>
    <s v="7.2"/>
    <n v="1301"/>
    <n v="-7819725"/>
  </r>
  <r>
    <n v="18500000"/>
    <s v="[{ 35, name: Comedy}, { 10749, name: Romance}, { 14, name: Fantasy}]"/>
    <x v="8"/>
    <s v=" Romance"/>
    <s v=" Fantasy"/>
    <s v="-"/>
    <s v="http://the-invention-of-lying.warnerbros.com/"/>
    <n v="23082"/>
    <x v="1927"/>
    <s v="[]"/>
    <s v="en"/>
    <s v="Set in a world where the concept of lying doesn't exist, a loser changes his lot when he invents lying and uses it to get ahead."/>
    <n v="16665841"/>
    <s v="[{&quot;name&quot;: &quot;Media Rights Capital&quot;, &quot;id&quot;: 2531}, {&quot;name&quot;: &quot;Lin Pictures&quot;, &quot;id&quot;: 2723}, {&quot;name&quot;: &quot;Warner Bros.&quot;, &quot;id&quot;: 6194}, {&quot;name&quot;: &quot;Wintergreen Productions&quot;, &quot;id&quot;: 11845}, {&quot;name&quot;: &quot;Lynda Obst Productions&quot;, &quot;id&quot;: 13769}, {&quot;name&quot;: &quot;1821 Pictures&quot;, &quot;id&quot;: 14358}, {&quot;name&quot;: &quot;Radar Pictures&quot;, &quot;id&quot;: 14718}]"/>
    <x v="365"/>
    <s v="[{&quot;iso_3166_1&quot;: &quot;US&quot;, &quot;name&quot;: &quot;United States of America&quot;}]"/>
    <d v="2009-09-13T00:00:00"/>
    <x v="0"/>
    <n v="31912793"/>
    <n v="100"/>
    <s v="[{&quot;iso_639_1&quot;: &quot;en&quot;, &quot;name&quot;: &quot;English&quot;}, {&quot;iso_639_1&quot;: &quot;pt&quot;, &quot;name&quot;: &quot;Portugu\u00eas&quot;}]"/>
    <s v="Released"/>
    <s v="In a world where everyone can only tell the truth... This guy can lie."/>
    <s v="6.0"/>
    <n v="518"/>
    <n v="13412793"/>
  </r>
  <r>
    <n v="18000000"/>
    <s v="[{ 35, name: Comedy}]"/>
    <x v="8"/>
    <s v="-"/>
    <s v="-"/>
    <s v="-"/>
    <m/>
    <n v="195589"/>
    <x v="1928"/>
    <s v="[{&quot;id&quot;: 567, &quot;name&quot;: &quot;alcohol&quot;}, {&quot;id&quot;: 1009, &quot;name&quot;: &quot;baby&quot;}, {&quot;id&quot;: 8508, &quot;name&quot;: &quot;party&quot;}, {&quot;id&quot;: 18035, &quot;name&quot;: &quot;family&quot;}, {&quot;id&quot;: 157632, &quot;name&quot;: &quot;fraternity&quot;}, {&quot;id&quot;: 171400, &quot;name&quot;: &quot;fraternity house&quot;}, {&quot;id&quot;: 183896, &quot;name&quot;: &quot;neighbor neighbor relationship&quot;}, {&quot;id&quot;: 193674, &quot;name&quot;: &quot;bathroom humor&quot;}]"/>
    <s v="en"/>
    <s v="A couple with a newborn baby face unexpected difficulties after they are forced to live next to a fraternity house."/>
    <n v="36471231"/>
    <s v="[{&quot;name&quot;: &quot;Universal Pictures&quot;, &quot;id&quot;: 33}, {&quot;name&quot;: &quot;Point Grey Pictures&quot;, &quot;id&quot;: 16615}, {&quot;name&quot;: &quot;Good Universe&quot;, &quot;id&quot;: 17393}]"/>
    <x v="14"/>
    <s v="[{&quot;iso_3166_1&quot;: &quot;US&quot;, &quot;name&quot;: &quot;United States of America&quot;}]"/>
    <d v="2014-05-08T00:00:00"/>
    <x v="10"/>
    <n v="268157400"/>
    <n v="96"/>
    <s v="[{&quot;iso_639_1&quot;: &quot;en&quot;, &quot;name&quot;: &quot;English&quot;}]"/>
    <s v="Released"/>
    <s v="Family vs. Frat"/>
    <s v="6.2"/>
    <n v="2713"/>
    <n v="250157400"/>
  </r>
  <r>
    <n v="23000000"/>
    <s v="[{ 10749, name: Romance}, { 35, name: Comedy}, { 80, name: Crime}, { 14, name: Fantasy}]"/>
    <x v="12"/>
    <s v=" Comedy"/>
    <s v=" Crime"/>
    <s v=" Fantasy"/>
    <m/>
    <n v="854"/>
    <x v="1929"/>
    <s v="[{&quot;id&quot;: 851, &quot;name&quot;: &quot;dual identity&quot;}, {&quot;id&quot;: 974, &quot;name&quot;: &quot;bank&quot;}, {&quot;id&quot;: 2422, &quot;name&quot;: &quot;mockery&quot;}, {&quot;id&quot;: 6348, &quot;name&quot;: &quot;green&quot;}, {&quot;id&quot;: 9903, &quot;name&quot;: &quot;balloon&quot;}, {&quot;id&quot;: 156257, &quot;name&quot;: &quot;jail cell&quot;}, {&quot;id&quot;: 179101, &quot;name&quot;: &quot;norse mythology&quot;}]"/>
    <s v="en"/>
    <s v="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
    <n v="8530318"/>
    <s v="[{&quot;name&quot;: &quot;New Line Cinema&quot;, &quot;id&quot;: 12}, {&quot;name&quot;: &quot;Dark Horse Entertainment&quot;, &quot;id&quot;: 552}]"/>
    <x v="12"/>
    <s v="[{&quot;iso_3166_1&quot;: &quot;US&quot;, &quot;name&quot;: &quot;United States of America&quot;}]"/>
    <d v="1994-07-29T00:00:00"/>
    <x v="23"/>
    <n v="351583407"/>
    <n v="101"/>
    <s v="[{&quot;iso_639_1&quot;: &quot;sv&quot;, &quot;name&quot;: &quot;svenska&quot;}, {&quot;iso_639_1&quot;: &quot;en&quot;, &quot;name&quot;: &quot;English&quot;}]"/>
    <s v="Released"/>
    <s v="From zero to hero."/>
    <s v="6.6"/>
    <n v="2472"/>
    <n v="328583407"/>
  </r>
  <r>
    <n v="18000000"/>
    <s v="[{ 14, name: Fantasy}, { 18, name: Drama}, { 35, name: Comedy}, { 10749, name: Romance}, { 10751, name: Family}]"/>
    <x v="2"/>
    <s v=" Drama"/>
    <s v=" Comedy"/>
    <s v=" Romance"/>
    <m/>
    <n v="2280"/>
    <x v="1930"/>
    <s v="[{&quot;id&quot;: 1480, &quot;name&quot;: &quot;baseball&quot;}, {&quot;id&quot;: 14522, &quot;name&quot;: &quot;co-worker&quot;}, {&quot;id&quot;: 161307, &quot;name&quot;: &quot;bronx&quot;}, {&quot;id&quot;: 170710, &quot;name&quot;: &quot;pinball machine&quot;}, {&quot;id&quot;: 170711, &quot;name&quot;: &quot;toy maker&quot;}, {&quot;id&quot;: 170713, &quot;name&quot;: &quot;duet&quot;}, {&quot;id&quot;: 170715, &quot;name&quot;: &quot;job promotion&quot;}, {&quot;id&quot;: 170718, &quot;name&quot;: &quot;homesick&quot;}, {&quot;id&quot;: 170722, &quot;name&quot;: &quot;new toy&quot;}, {&quot;id&quot;: 170726, &quot;name&quot;: &quot;quarter&quot;}, {&quot;id&quot;: 170728, &quot;name&quot;: &quot;unplugged electronic works&quot;}, {&quot;id&quot;: 170729, &quot;name&quot;: &quot;yankee stadium bronx new york city&quot;}, {&quot;id&quot;: 170730, &quot;name&quot;: &quot;walking on piano keys&quot;}, {&quot;id&quot;: 170731, &quot;name&quot;: &quot;wish fulfillment&quot;}, {&quot;id&quot;: 170737, &quot;name&quot;: &quot;bunk bed&quot;}, {&quot;id&quot;: 187056, &quot;name&quot;: &quot;woman director&quot;}]"/>
    <s v="en"/>
    <s v="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
    <n v="20716023"/>
    <s v="[{&quot;name&quot;: &quot;Gracie Films&quot;, &quot;id&quot;: 18}, {&quot;name&quot;: &quot;Twentieth Century Fox Film Corporation&quot;, &quot;id&quot;: 306}, {&quot;name&quot;: &quot;American Entertainment Partners II L.P.&quot;, &quot;id&quot;: 21451}]"/>
    <x v="108"/>
    <s v="[{&quot;iso_3166_1&quot;: &quot;US&quot;, &quot;name&quot;: &quot;United States of America&quot;}]"/>
    <d v="1988-06-03T00:00:00"/>
    <x v="30"/>
    <n v="151668774"/>
    <n v="104"/>
    <s v="[{&quot;iso_639_1&quot;: &quot;en&quot;, &quot;name&quot;: &quot;English&quot;}]"/>
    <s v="Released"/>
    <s v="You're Only Young Once But For Josh It Might Just Last A Lifetime."/>
    <s v="6.9"/>
    <n v="993"/>
    <n v="133668774"/>
  </r>
  <r>
    <n v="18000000"/>
    <s v="[{ 35, name: Comedy}]"/>
    <x v="8"/>
    <s v="-"/>
    <s v="-"/>
    <s v="-"/>
    <s v="http://www.boratmovie.com/"/>
    <n v="496"/>
    <x v="1931"/>
    <s v="[{&quot;id&quot;: 255, &quot;name&quot;: &quot;male nudity&quot;}, {&quot;id&quot;: 279, &quot;name&quot;: &quot;usa&quot;}, {&quot;id&quot;: 387, &quot;name&quot;: &quot;california&quot;}, {&quot;id&quot;: 549, &quot;name&quot;: &quot;prostitute&quot;}, {&quot;id&quot;: 736, &quot;name&quot;: &quot;journalist&quot;}, {&quot;id&quot;: 1019, &quot;name&quot;: &quot;rodeo&quot;}, {&quot;id&quot;: 2475, &quot;name&quot;: &quot;kazakhstan&quot;}, {&quot;id&quot;: 2477, &quot;name&quot;: &quot;demeanor course&quot;}, {&quot;id&quot;: 2479, &quot;name&quot;: &quot;chicken&quot;}, {&quot;id&quot;: 6268, &quot;name&quot;: &quot;driving school&quot;}, {&quot;id&quot;: 10144, &quot;name&quot;: &quot;anti semitism&quot;}, {&quot;id&quot;: 10468, &quot;name&quot;: &quot;bear&quot;}, {&quot;id&quot;: 11800, &quot;name&quot;: &quot;mockumentary&quot;}, {&quot;id&quot;: 12193, &quot;name&quot;: &quot;reporter&quot;}, {&quot;id&quot;: 179430, &quot;name&quot;: &quot;aftercreditsstinger&quot;}, {&quot;id&quot;: 179431, &quot;name&quot;: &quot;duringcreditsstinger&quot;}]"/>
    <s v="en"/>
    <s v="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
    <n v="29487784"/>
    <s v="[{&quot;name&quot;: &quot;Twentieth Century Fox Film Corporation&quot;, &quot;id&quot;: 306}, {&quot;name&quot;: &quot;Four By Two Productions&quot;, &quot;id&quot;: 20567}]"/>
    <x v="17"/>
    <s v="[{&quot;iso_3166_1&quot;: &quot;US&quot;, &quot;name&quot;: &quot;United States of America&quot;}]"/>
    <d v="2006-11-01T00:00:00"/>
    <x v="6"/>
    <n v="261572744"/>
    <n v="82"/>
    <s v="[{&quot;iso_639_1&quot;: &quot;en&quot;, &quot;name&quot;: &quot;English&quot;}, {&quot;iso_639_1&quot;: &quot;he&quot;, &quot;name&quot;: &quot;\u05e2\u05b4\u05d1\u05b0\u05e8\u05b4\u05d9\u05ea&quot;}, {&quot;iso_639_1&quot;: &quot;kk&quot;, &quot;name&quot;: &quot;\u049b\u0430\u0437\u0430\u049b&quot;}]"/>
    <s v="Released"/>
    <s v="Come to Kazakhstan, it's nice!"/>
    <s v="6.5"/>
    <n v="1579"/>
    <n v="243572744"/>
  </r>
  <r>
    <n v="18000000"/>
    <s v="[{ 35, name: Comedy}]"/>
    <x v="8"/>
    <s v="-"/>
    <s v="-"/>
    <s v="-"/>
    <m/>
    <n v="8835"/>
    <x v="1932"/>
    <s v="[{&quot;id&quot;: 171162, &quot;name&quot;: &quot;harvard law school&quot;}, {&quot;id&quot;: 171165, &quot;name&quot;: &quot;black female judge&quot;}, {&quot;id&quot;: 171169, &quot;name&quot;: &quot;smart blonde&quot;}, {&quot;id&quot;: 171176, &quot;name&quot;: &quot;girl power&quot;}]"/>
    <s v="en"/>
    <s v="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
    <n v="2543954"/>
    <s v="[{&quot;name&quot;: &quot;Marc Platt Productions&quot;, &quot;id&quot;: 2527}, {&quot;name&quot;: &quot;Metro-Goldwyn-Mayer (MGM)&quot;, &quot;id&quot;: 8411}]"/>
    <x v="366"/>
    <s v="[{&quot;iso_3166_1&quot;: &quot;US&quot;, &quot;name&quot;: &quot;United States of America&quot;}]"/>
    <d v="2001-07-13T00:00:00"/>
    <x v="17"/>
    <n v="141774679"/>
    <n v="96"/>
    <s v="[{&quot;iso_639_1&quot;: &quot;en&quot;, &quot;name&quot;: &quot;English&quot;}]"/>
    <s v="Released"/>
    <s v="Don't judge a book by its hair color!"/>
    <s v="6.1"/>
    <n v="882"/>
    <n v="123774679"/>
  </r>
  <r>
    <n v="18000000"/>
    <s v="[{ 878, name: Science Fiction}, { 28, name: Action}, { 12, name: Adventure}, { 53, name: Thriller}]"/>
    <x v="4"/>
    <s v=" Action"/>
    <s v=" Adventure"/>
    <s v=" Thriller"/>
    <m/>
    <n v="157"/>
    <x v="1933"/>
    <s v="[]"/>
    <s v="en"/>
    <s v="Admiral Kirk and his bridge crew risk their careers stealing the decommissioned Enterprise to return to the restricted Genesis planet to recover Spock's body."/>
    <n v="15314027"/>
    <s v="[{&quot;name&quot;: &quot;Paramount Pictures&quot;, &quot;id&quot;: 4}]"/>
    <x v="9"/>
    <s v="[{&quot;iso_3166_1&quot;: &quot;US&quot;, &quot;name&quot;: &quot;United States of America&quot;}]"/>
    <d v="1984-05-31T00:00:00"/>
    <x v="29"/>
    <n v="87000000"/>
    <n v="105"/>
    <s v="[{&quot;iso_639_1&quot;: &quot;en&quot;, &quot;name&quot;: &quot;English&quot;}, {&quot;iso_639_1&quot;: &quot;ru&quot;, &quot;name&quot;: &quot;P\u0443\u0441\u0441\u043a\u0438\u0439&quot;}]"/>
    <s v="Released"/>
    <s v="A dying planet. A fight for life."/>
    <s v="6.4"/>
    <n v="434"/>
    <n v="69000000"/>
  </r>
  <r>
    <n v="19000000"/>
    <s v="[{ 80, name: Crime}, { 18, name: Drama}, { 27, name: Horror}, { 53, name: Thriller}]"/>
    <x v="13"/>
    <s v=" Drama"/>
    <s v=" Horror"/>
    <s v=" Thriller"/>
    <m/>
    <n v="8643"/>
    <x v="1934"/>
    <s v="[{&quot;id&quot;: 1944, &quot;name&quot;: &quot;epilepsy&quot;}, {&quot;id&quot;: 9712, &quot;name&quot;: &quot;possession&quot;}, {&quot;id&quot;: 10809, &quot;name&quot;: &quot;teenage girl&quot;}, {&quot;id&quot;: 13153, &quot;name&quot;: &quot;spirit&quot;}, {&quot;id&quot;: 41277, &quot;name&quot;: &quot;umbrella&quot;}, {&quot;id&quot;: 41511, &quot;name&quot;: &quot;cross&quot;}, {&quot;id&quot;: 49950, &quot;name&quot;: &quot;prosecutor&quot;}, {&quot;id&quot;: 161207, &quot;name&quot;: &quot;catholicism&quot;}, {&quot;id&quot;: 172670, &quot;name&quot;: &quot;negligent homicide&quot;}, {&quot;id&quot;: 172683, &quot;name&quot;: &quot;archdiocese&quot;}, {&quot;id&quot;: 172684, &quot;name&quot;: &quot;agnostic&quot;}, {&quot;id&quot;: 172694, &quot;name&quot;: &quot;malnutrition&quot;}, {&quot;id&quot;: 172695, &quot;name&quot;: &quot;burning&quot;}, {&quot;id&quot;: 172699, &quot;name&quot;: &quot;psychotic epileptic disorder&quot;}]"/>
    <s v="en"/>
    <s v="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
    <n v="32602868"/>
    <s v="[{&quot;name&quot;: &quot;Lakeshore Entertainment&quot;, &quot;id&quot;: 126}, {&quot;name&quot;: &quot;Firm Films&quot;, &quot;id&quot;: 1838}, {&quot;name&quot;: &quot;Screen Gems&quot;, &quot;id&quot;: 3287}]"/>
    <x v="118"/>
    <s v="[{&quot;iso_3166_1&quot;: &quot;US&quot;, &quot;name&quot;: &quot;United States of America&quot;}]"/>
    <d v="2005-09-09T00:00:00"/>
    <x v="11"/>
    <n v="144216468"/>
    <n v="122"/>
    <s v="[{&quot;iso_639_1&quot;: &quot;en&quot;, &quot;name&quot;: &quot;English&quot;}]"/>
    <s v="Released"/>
    <s v="What happened to Emily?"/>
    <s v="6.3"/>
    <n v="659"/>
    <n v="125216468"/>
  </r>
  <r>
    <n v="17000000"/>
    <s v="[{ 35, name: Comedy}]"/>
    <x v="8"/>
    <s v="-"/>
    <s v="-"/>
    <s v="-"/>
    <m/>
    <n v="10402"/>
    <x v="1935"/>
    <s v="[{&quot;id&quot;: 1357, &quot;name&quot;: &quot;fish&quot;}, {&quot;id&quot;: 2269, &quot;name&quot;: &quot;aquarium&quot;}, {&quot;id&quot;: 3473, &quot;name&quot;: &quot;carnival&quot;}, {&quot;id&quot;: 6095, &quot;name&quot;: &quot;house&quot;}, {&quot;id&quot;: 6739, &quot;name&quot;: &quot;callboy&quot;}, {&quot;id&quot;: 6876, &quot;name&quot;: &quot;vacation&quot;}, {&quot;id&quot;: 33625, &quot;name&quot;: &quot;illegal prostitution&quot;}]"/>
    <s v="en"/>
    <s v="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
    <n v="9832326"/>
    <s v="[{&quot;name&quot;: &quot;Happy Madison Productions&quot;, &quot;id&quot;: 2608}, {&quot;name&quot;: &quot;Quinta Communications&quot;, &quot;id&quot;: 6370}, {&quot;name&quot;: &quot;Touchstone Pictures&quot;, &quot;id&quot;: 9195}]"/>
    <x v="183"/>
    <s v="[{&quot;iso_3166_1&quot;: &quot;US&quot;, &quot;name&quot;: &quot;United States of America&quot;}]"/>
    <d v="1999-12-10T00:00:00"/>
    <x v="14"/>
    <n v="65535067"/>
    <n v="88"/>
    <s v="[{&quot;iso_639_1&quot;: &quot;en&quot;, &quot;name&quot;: &quot;English&quot;}]"/>
    <s v="Released"/>
    <s v="He charges $10 but heâ€™s willing to negotiate."/>
    <s v="5.5"/>
    <n v="308"/>
    <n v="48535067"/>
  </r>
  <r>
    <n v="16000000"/>
    <s v="[{ 53, name: Thriller}, { 28, name: Action}, { 878, name: Science Fiction}]"/>
    <x v="6"/>
    <s v=" Action"/>
    <s v=" Science Fiction"/>
    <s v="-"/>
    <s v="http://www.leftbehindmovie.com/"/>
    <n v="218043"/>
    <x v="1936"/>
    <s v="[{&quot;id&quot;: 3800, &quot;name&quot;: &quot;airplane&quot;}, {&quot;id&quot;: 6548, &quot;name&quot;: &quot;the rapture&quot;}, {&quot;id&quot;: 9714, &quot;name&quot;: &quot;remake&quot;}, {&quot;id&quot;: 175103, &quot;name&quot;: &quot;pilot hero&quot;}]"/>
    <s v="en"/>
    <s v="A small group of survivors are left behind after millions of people suddenly vanish during the rapture and the world is plunged into chaos and destruction."/>
    <n v="33452469"/>
    <s v="[{&quot;name&quot;: &quot;Stoney Lake Entertainment&quot;, &quot;id&quot;: 16558}]"/>
    <x v="367"/>
    <s v="[{&quot;iso_3166_1&quot;: &quot;US&quot;, &quot;name&quot;: &quot;United States of America&quot;}]"/>
    <d v="2014-10-03T00:00:00"/>
    <x v="10"/>
    <n v="19682924"/>
    <n v="110"/>
    <s v="[{&quot;iso_639_1&quot;: &quot;en&quot;, &quot;name&quot;: &quot;English&quot;}]"/>
    <s v="Released"/>
    <s v="The End Begins"/>
    <s v="3.7"/>
    <n v="392"/>
    <n v="3682924"/>
  </r>
  <r>
    <n v="23000000"/>
    <s v="[{ 18, name: Drama}, { 35, name: Comedy}, { 80, name: Crime}]"/>
    <x v="5"/>
    <s v=" Comedy"/>
    <s v=" Crime"/>
    <s v="-"/>
    <s v="http://www.miramax.com/movie/bad-santa"/>
    <n v="10147"/>
    <x v="1937"/>
    <s v="[{&quot;id&quot;: 65, &quot;name&quot;: &quot;holiday&quot;}, {&quot;id&quot;: 603, &quot;name&quot;: &quot;elves&quot;}, {&quot;id&quot;: 1441, &quot;name&quot;: &quot;christmas party&quot;}, {&quot;id&quot;: 2081, &quot;name&quot;: &quot;department store&quot;}, {&quot;id&quot;: 8430, &quot;name&quot;: &quot;safe&quot;}, {&quot;id&quot;: 33719, &quot;name&quot;: &quot;drink&quot;}, {&quot;id&quot;: 33873, &quot;name&quot;: &quot;little people&quot;}, {&quot;id&quot;: 33965, &quot;name&quot;: &quot;christmas eve&quot;}, {&quot;id&quot;: 207317, &quot;name&quot;: &quot;christmas&quot;}]"/>
    <s v="en"/>
    <s v="A miserable conman and his partner pose as Santa and his Little Helper to rob department stores on Christmas Eve. But they run into problems when the conman befriends a troubled kid, and the security boss discovers the plot."/>
    <n v="2658873"/>
    <s v="[{&quot;name&quot;: &quot;Columbia Pictures&quot;, &quot;id&quot;: 5}, {&quot;name&quot;: &quot;Triptych Pictures&quot;, &quot;id&quot;: 14722}, {&quot;name&quot;: &quot;Dimension Films (US version)&quot;, &quot;id&quot;: 71989}]"/>
    <x v="2"/>
    <s v="[{&quot;iso_3166_1&quot;: &quot;DE&quot;, &quot;name&quot;: &quot;Germany&quot;}, {&quot;iso_3166_1&quot;: &quot;US&quot;, &quot;name&quot;: &quot;United States of America&quot;}]"/>
    <d v="2003-11-26T00:00:00"/>
    <x v="16"/>
    <n v="76488889"/>
    <n v="91"/>
    <s v="[{&quot;iso_639_1&quot;: &quot;en&quot;, &quot;name&quot;: &quot;English&quot;}]"/>
    <s v="Released"/>
    <s v="He doesn't care if you're naughty or nice."/>
    <s v="6.5"/>
    <n v="656"/>
    <n v="53488889"/>
  </r>
  <r>
    <n v="16500000"/>
    <s v="[{ 878, name: Science Fiction}, { 35, name: Comedy}, { 80, name: Crime}]"/>
    <x v="4"/>
    <s v=" Comedy"/>
    <s v=" Crime"/>
    <s v="-"/>
    <m/>
    <n v="816"/>
    <x v="1938"/>
    <s v="[{&quot;id&quot;: 803, &quot;name&quot;: &quot;android&quot;}, {&quot;id&quot;: 1568, &quot;name&quot;: &quot;undercover&quot;}, {&quot;id&quot;: 2534, &quot;name&quot;: &quot;missile&quot;}, {&quot;id&quot;: 2655, &quot;name&quot;: &quot;group therapy&quot;}, {&quot;id&quot;: 3800, &quot;name&quot;: &quot;airplane&quot;}, {&quot;id&quot;: 4159, &quot;name&quot;: &quot;dancing scene&quot;}, {&quot;id&quot;: 4379, &quot;name&quot;: &quot;time travel&quot;}, {&quot;id&quot;: 4504, &quot;name&quot;: &quot;penthouse apartment&quot;}, {&quot;id&quot;: 4505, &quot;name&quot;: &quot;judo&quot;}, {&quot;id&quot;: 4506, &quot;name&quot;: &quot;trapdoor&quot;}, {&quot;id&quot;: 4507, &quot;name&quot;: &quot;clowning&quot;}, {&quot;id&quot;: 6293, &quot;name&quot;: &quot;telescope&quot;}, {&quot;id&quot;: 14914, &quot;name&quot;: &quot;swinging&quot;}, {&quot;id&quot;: 15267, &quot;name&quot;: &quot;james bond spoof&quot;}, {&quot;id&quot;: 155762, &quot;name&quot;: &quot;swinging 60s&quot;}, {&quot;id&quot;: 179430, &quot;name&quot;: &quot;aftercreditsstinger&quot;}, {&quot;id&quot;: 179431, &quot;name&quot;: &quot;duringcreditsstinger&quot;}]"/>
    <s v="en"/>
    <s v="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
    <n v="3615716"/>
    <s v="[{&quot;name&quot;: &quot;New Line Cinema&quot;, &quot;id&quot;: 12}, {&quot;name&quot;: &quot;Capella International&quot;, &quot;id&quot;: 594}, {&quot;name&quot;: &quot;Eric's Boy&quot;, &quot;id&quot;: 595}]"/>
    <x v="12"/>
    <s v="[{&quot;iso_3166_1&quot;: &quot;DE&quot;, &quot;name&quot;: &quot;Germany&quot;}, {&quot;iso_3166_1&quot;: &quot;US&quot;, &quot;name&quot;: &quot;United States of America&quot;}]"/>
    <d v="1997-05-02T00:00:00"/>
    <x v="12"/>
    <n v="67683989"/>
    <n v="94"/>
    <s v="[{&quot;iso_639_1&quot;: &quot;en&quot;, &quot;name&quot;: &quot;English&quot;}]"/>
    <s v="Released"/>
    <s v="If he were any cooler, he'd still be frozen, baby!"/>
    <s v="6.5"/>
    <n v="1013"/>
    <n v="51183989"/>
  </r>
  <r>
    <n v="18000000"/>
    <s v="[{ 10749, name: Romance}, { 35, name: Comedy}, { 10751, name: Family}]"/>
    <x v="12"/>
    <s v=" Comedy"/>
    <s v=" Family"/>
    <s v="-"/>
    <m/>
    <n v="302688"/>
    <x v="1939"/>
    <s v="[{&quot;id&quot;: 10267, &quot;name&quot;: &quot;comedy&quot;}, {&quot;id&quot;: 13027, &quot;name&quot;: &quot;wedding&quot;}]"/>
    <s v="en"/>
    <s v="The continuing adventures of the Portokalos family. A follow-up to the 2002 comedy, &quot;My Big Fat Greek Wedding.&quot;"/>
    <n v="16027955"/>
    <s v="[{&quot;name&quot;: &quot;Universal Pictures&quot;, &quot;id&quot;: 33}, {&quot;name&quot;: &quot;Playtone&quot;, &quot;id&quot;: 4171}, {&quot;name&quot;: &quot;HBO Films&quot;, &quot;id&quot;: 7429}, {&quot;name&quot;: &quot;Gold Circle Films&quot;, &quot;id&quot;: 12026}]"/>
    <x v="14"/>
    <s v="[{&quot;iso_3166_1&quot;: &quot;CA&quot;, &quot;name&quot;: &quot;Canada&quot;}, {&quot;iso_3166_1&quot;: &quot;US&quot;, &quot;name&quot;: &quot;United States of America&quot;}]"/>
    <d v="2016-03-23T00:00:00"/>
    <x v="5"/>
    <n v="88923251"/>
    <n v="94"/>
    <s v="[{&quot;iso_639_1&quot;: &quot;en&quot;, &quot;name&quot;: &quot;English&quot;}]"/>
    <s v="Released"/>
    <s v="People change. Greeks don't."/>
    <s v="5.5"/>
    <n v="322"/>
    <n v="70923251"/>
  </r>
  <r>
    <n v="21000000"/>
    <s v="[{ 10751, name: Family}, { 35, name: Comedy}]"/>
    <x v="7"/>
    <s v=" Comedy"/>
    <s v="-"/>
    <s v="-"/>
    <s v="http://www.diaryofawimpykidmovie.com/"/>
    <n v="60307"/>
    <x v="1940"/>
    <s v="[{&quot;id&quot;: 818, &quot;name&quot;: &quot;based on novel&quot;}, {&quot;id&quot;: 13035, &quot;name&quot;: &quot;middle school&quot;}]"/>
    <s v="en"/>
    <s v="Back in middle school after summer vacation, Greg Heffley and his older brother Rodrick must deal with their parents' misguided attempts to have them bond."/>
    <n v="14329891"/>
    <s v="[{&quot;name&quot;: &quot;Fox 2000 Pictures&quot;, &quot;id&quot;: 711}, {&quot;name&quot;: &quot;Color Force&quot;, &quot;id&quot;: 5420}]"/>
    <x v="89"/>
    <s v="[{&quot;iso_3166_1&quot;: &quot;US&quot;, &quot;name&quot;: &quot;United States of America&quot;}]"/>
    <d v="2011-03-25T00:00:00"/>
    <x v="9"/>
    <n v="72417394"/>
    <n v="99"/>
    <s v="[{&quot;iso_639_1&quot;: &quot;en&quot;, &quot;name&quot;: &quot;English&quot;}]"/>
    <s v="Released"/>
    <s v="Welcome to the next grade"/>
    <s v="6.3"/>
    <n v="238"/>
    <n v="51417394"/>
  </r>
  <r>
    <n v="18000000"/>
    <s v="[{ 878, name: Science Fiction}, { 28, name: Action}, { 12, name: Adventure}, { 53, name: Thriller}]"/>
    <x v="4"/>
    <s v=" Action"/>
    <s v=" Adventure"/>
    <s v=" Thriller"/>
    <m/>
    <n v="106"/>
    <x v="1941"/>
    <s v="[{&quot;id&quot;: 1291, &quot;name&quot;: &quot;central and south america&quot;}, {&quot;id&quot;: 1297, &quot;name&quot;: &quot;predator&quot;}, {&quot;id&quot;: 9951, &quot;name&quot;: &quot;alien&quot;}, {&quot;id&quot;: 10333, &quot;name&quot;: &quot;stalking&quot;}, {&quot;id&quot;: 14915, &quot;name&quot;: &quot;invisible&quot;}, {&quot;id&quot;: 15248, &quot;name&quot;: &quot;commando&quot;}, {&quot;id&quot;: 209714, &quot;name&quot;: &quot;3d&quot;}]"/>
    <s v="en"/>
    <s v="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
    <n v="50009408"/>
    <s v="[{&quot;name&quot;: &quot;Twentieth Century Fox Film Corporation&quot;, &quot;id&quot;: 306}, {&quot;name&quot;: &quot;Lawrence Gordon Productions&quot;, &quot;id&quot;: 840}, {&quot;name&quot;: &quot;Davis Entertainment&quot;, &quot;id&quot;: 1302}, {&quot;name&quot;: &quot;Silver Pictures&quot;, &quot;id&quot;: 1885}, {&quot;name&quot;: &quot;Amercent Films&quot;, &quot;id&quot;: 5263}, {&quot;name&quot;: &quot;American Entertainment Partners L.P.&quot;, &quot;id&quot;: 5264}]"/>
    <x v="17"/>
    <s v="[{&quot;iso_3166_1&quot;: &quot;US&quot;, &quot;name&quot;: &quot;United States of America&quot;}]"/>
    <d v="1987-06-11T00:00:00"/>
    <x v="38"/>
    <n v="98235548"/>
    <n v="107"/>
    <s v="[{&quot;iso_639_1&quot;: &quot;en&quot;, &quot;name&quot;: &quot;English&quot;}, {&quot;iso_639_1&quot;: &quot;es&quot;, &quot;name&quot;: &quot;Espa\u00f1ol&quot;}]"/>
    <s v="Released"/>
    <s v="If it bleeds, we can kill it..."/>
    <s v="7.3"/>
    <n v="2093"/>
    <n v="80235548"/>
  </r>
  <r>
    <n v="18000000"/>
    <s v="[{ 18, name: Drama}, { 36, name: History}, { 10402, name: Music}]"/>
    <x v="5"/>
    <s v=" History"/>
    <s v=" Music"/>
    <s v="-"/>
    <m/>
    <n v="279"/>
    <x v="1942"/>
    <s v="[{&quot;id&quot;: 131, &quot;name&quot;: &quot;italy&quot;}, {&quot;id&quot;: 1233, &quot;name&quot;: &quot;composer&quot;}, {&quot;id&quot;: 2199, &quot;name&quot;: &quot;opera&quot;}, {&quot;id&quot;: 2276, &quot;name&quot;: &quot;talent&quot;}, {&quot;id&quot;: 4048, &quot;name&quot;: &quot;musician&quot;}, {&quot;id&quot;: 5809, &quot;name&quot;: &quot;marriage crisis&quot;}, {&quot;id&quot;: 9649, &quot;name&quot;: &quot;god&quot;}, {&quot;id&quot;: 9826, &quot;name&quot;: &quot;murder&quot;}, {&quot;id&quot;: 18267, &quot;name&quot;: &quot;vienna austria&quot;}, {&quot;id&quot;: 155624, &quot;name&quot;: &quot;envy&quot;}, {&quot;id&quot;: 160279, &quot;name&quot;: &quot;18th century&quot;}]"/>
    <s v="en"/>
    <s v="The incredible story of genius musician Wolfgang Amadeus Mozart, told in flashback by his peer and secret rival Antonio Salieri â€“ now confined to an insane asylum."/>
    <n v="3182675"/>
    <s v="[{&quot;name&quot;: &quot;Warner Bros.&quot;, &quot;id&quot;: 6194}]"/>
    <x v="5"/>
    <s v="[{&quot;iso_3166_1&quot;: &quot;US&quot;, &quot;name&quot;: &quot;United States of America&quot;}]"/>
    <d v="1984-10-26T00:00:00"/>
    <x v="29"/>
    <n v="51973029"/>
    <n v="160"/>
    <s v="[{&quot;iso_639_1&quot;: &quot;en&quot;, &quot;name&quot;: &quot;English&quot;}, {&quot;iso_639_1&quot;: &quot;de&quot;, &quot;name&quot;: &quot;Deutsch&quot;}, {&quot;iso_639_1&quot;: &quot;it&quot;, &quot;name&quot;: &quot;Italiano&quot;}, {&quot;iso_639_1&quot;: &quot;la&quot;, &quot;name&quot;: &quot;Latin&quot;}]"/>
    <s v="Released"/>
    <s v="...Everything you've heard is true"/>
    <s v="7.8"/>
    <n v="1076"/>
    <n v="33973029"/>
  </r>
  <r>
    <n v="17000000"/>
    <s v="[{ 35, name: Comedy}]"/>
    <x v="8"/>
    <s v="-"/>
    <s v="-"/>
    <s v="-"/>
    <s v="http://www.meangirls.com/"/>
    <n v="10625"/>
    <x v="1943"/>
    <s v="[{&quot;id&quot;: 5248, &quot;name&quot;: &quot;female friendship&quot;}, {&quot;id&quot;: 6270, &quot;name&quot;: &quot;high school&quot;}, {&quot;id&quot;: 11860, &quot;name&quot;: &quot;fish out of water&quot;}, {&quot;id&quot;: 12392, &quot;name&quot;: &quot;best friend&quot;}, {&quot;id&quot;: 13130, &quot;name&quot;: &quot;teenager&quot;}, {&quot;id&quot;: 15402, &quot;name&quot;: &quot;popularity&quot;}, {&quot;id&quot;: 18453, &quot;name&quot;: &quot;gossip&quot;}, {&quot;id&quot;: 155722, &quot;name&quot;: &quot;teen comedy&quot;}, {&quot;id&quot;: 189964, &quot;name&quot;: &quot;high school rivalry&quot;}, {&quot;id&quot;: 190141, &quot;name&quot;: &quot;new girl at school&quot;}]"/>
    <s v="en"/>
    <s v="Cady Heron is a hit with The Plastics, the A-list girl clique at her new school, until she makes the mistake of falling for Aaron Samuels, the ex-boyfriend of alpha Plastic Regina George."/>
    <n v="36423717"/>
    <s v="[{&quot;name&quot;: &quot;Paramount Pictures&quot;, &quot;id&quot;: 4}, {&quot;name&quot;: &quot;Broadway Video&quot;, &quot;id&quot;: 1756}, {&quot;name&quot;: &quot;M.G. Films&quot;, &quot;id&quot;: 89094}]"/>
    <x v="9"/>
    <s v="[{&quot;iso_3166_1&quot;: &quot;US&quot;, &quot;name&quot;: &quot;United States of America&quot;}]"/>
    <d v="2004-04-30T00:00:00"/>
    <x v="13"/>
    <n v="129042871"/>
    <n v="97"/>
    <s v="[{&quot;iso_639_1&quot;: &quot;sw&quot;, &quot;name&quot;: &quot;Kiswahili&quot;}, {&quot;iso_639_1&quot;: &quot;en&quot;, &quot;name&quot;: &quot;English&quot;}, {&quot;iso_639_1&quot;: &quot;de&quot;, &quot;name&quot;: &quot;Deutsch&quot;}, {&quot;iso_639_1&quot;: &quot;vi&quot;, &quot;name&quot;: &quot;Ti\u1ebfng Vi\u1ec7t&quot;}]"/>
    <s v="Released"/>
    <s v="Welcome to girl world."/>
    <s v="6.9"/>
    <n v="2320"/>
    <n v="112042871"/>
  </r>
  <r>
    <n v="19800000"/>
    <s v="[{ 18, name: Drama}, { 9648, name: Mystery}, { 53, name: Thriller}]"/>
    <x v="5"/>
    <s v=" Mystery"/>
    <s v=" Thriller"/>
    <s v="-"/>
    <m/>
    <n v="5279"/>
    <x v="1944"/>
    <s v="[{&quot;id&quot;: 964, &quot;name&quot;: &quot;servant&quot;}, {&quot;id&quot;: 10594, &quot;name&quot;: &quot;money&quot;}, {&quot;id&quot;: 154976, &quot;name&quot;: &quot;shooting party&quot;}]"/>
    <s v="en"/>
    <s v="Multiple storylined drama set in 1932, showing the lives of upstairs guest and downstairs servants at a party in a country house in England."/>
    <n v="11693272"/>
    <s v="[{&quot;name&quot;: &quot;USA Films&quot;, &quot;id&quot;: 987}]"/>
    <x v="173"/>
    <s v="[{&quot;iso_3166_1&quot;: &quot;DE&quot;, &quot;name&quot;: &quot;Germany&quot;}, {&quot;iso_3166_1&quot;: &quot;GB&quot;, &quot;name&quot;: &quot;United Kingdom&quot;}, {&quot;iso_3166_1&quot;: &quot;US&quot;, &quot;name&quot;: &quot;United States of America&quot;}]"/>
    <d v="2001-11-07T00:00:00"/>
    <x v="17"/>
    <n v="87754044"/>
    <n v="137"/>
    <s v="[{&quot;iso_639_1&quot;: &quot;en&quot;, &quot;name&quot;: &quot;English&quot;}]"/>
    <s v="Released"/>
    <s v="Tea at four. Dinner at eight. Murder at midnight."/>
    <s v="6.8"/>
    <n v="246"/>
    <n v="67954044"/>
  </r>
  <r>
    <n v="18000000"/>
    <s v="[{ 35, name: Comedy}, { 18, name: Drama}, { 14, name: Fantasy}, { 10749, name: Romance}]"/>
    <x v="8"/>
    <s v=" Drama"/>
    <s v=" Fantasy"/>
    <s v=" Romance"/>
    <m/>
    <n v="10013"/>
    <x v="1945"/>
    <s v="[{&quot;id&quot;: 4379, &quot;name&quot;: &quot;time travel&quot;}, {&quot;id&quot;: 161213, &quot;name&quot;: &quot;high school reunion&quot;}]"/>
    <s v="en"/>
    <s v="Peggy Sue faints at a Highschool reunion. When she wakes up she finds herself in her own past, just before she finished school."/>
    <n v="12243887"/>
    <s v="[{&quot;name&quot;: &quot;American Zoetrope&quot;, &quot;id&quot;: 70}, {&quot;name&quot;: &quot;TriStar Pictures&quot;, &quot;id&quot;: 559}]"/>
    <x v="201"/>
    <s v="[{&quot;iso_3166_1&quot;: &quot;US&quot;, &quot;name&quot;: &quot;United States of America&quot;}]"/>
    <d v="1986-10-05T00:00:00"/>
    <x v="43"/>
    <n v="41382841"/>
    <n v="103"/>
    <s v="[{&quot;iso_639_1&quot;: &quot;en&quot;, &quot;name&quot;: &quot;English&quot;}]"/>
    <s v="Released"/>
    <s v="Knowing what you know now, what would you do differently?"/>
    <s v="5.9"/>
    <n v="136"/>
    <n v="23382841"/>
  </r>
  <r>
    <n v="18000000"/>
    <s v="[{ 18, name: Drama}, { 35, name: Comedy}]"/>
    <x v="5"/>
    <s v=" Comedy"/>
    <s v="-"/>
    <s v="-"/>
    <m/>
    <n v="194662"/>
    <x v="1946"/>
    <s v="[{&quot;id&quot;: 8764, &quot;name&quot;: &quot;times square&quot;}, {&quot;id&quot;: 9715, &quot;name&quot;: &quot;superhero&quot;}, {&quot;id&quot;: 11440, &quot;name&quot;: &quot;long take&quot;}, {&quot;id&quot;: 14512, &quot;name&quot;: &quot;new york city&quot;}, {&quot;id&quot;: 14531, &quot;name&quot;: &quot;play&quot;}, {&quot;id&quot;: 156028, &quot;name&quot;: &quot;broadway&quot;}, {&quot;id&quot;: 207716, &quot;name&quot;: &quot;actor&quot;}]"/>
    <s v="en"/>
    <s v="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
    <n v="89811154"/>
    <s v="[{&quot;name&quot;: &quot;Worldview Entertainment&quot;, &quot;id&quot;: 9015}, {&quot;name&quot;: &quot;New Regency Pictures&quot;, &quot;id&quot;: 10104}, {&quot;name&quot;: &quot;TSG Entertainment&quot;, &quot;id&quot;: 22213}, {&quot;name&quot;: &quot;Le Grisbi Productions&quot;, &quot;id&quot;: 47169}, {&quot;name&quot;: &quot;M Productions&quot;, &quot;id&quot;: 52660}]"/>
    <x v="347"/>
    <s v="[{&quot;iso_3166_1&quot;: &quot;US&quot;, &quot;name&quot;: &quot;United States of America&quot;}]"/>
    <d v="2014-08-27T00:00:00"/>
    <x v="10"/>
    <n v="103215094"/>
    <n v="119"/>
    <s v="[{&quot;iso_639_1&quot;: &quot;en&quot;, &quot;name&quot;: &quot;English&quot;}]"/>
    <s v="Released"/>
    <s v="or (The Unexpected Virtue of Ignorance)"/>
    <s v="7.4"/>
    <n v="4535"/>
    <n v="85215094"/>
  </r>
  <r>
    <n v="18000000"/>
    <s v="[{ 35, name: Comedy}, { 18, name: Drama}]"/>
    <x v="8"/>
    <s v=" Drama"/>
    <s v="-"/>
    <s v="-"/>
    <m/>
    <n v="160588"/>
    <x v="1947"/>
    <s v="[{&quot;id&quot;: 582, &quot;name&quot;: &quot;san francisco&quot;}, {&quot;id&quot;: 1156, &quot;name&quot;: &quot;sister sister relationship&quot;}, {&quot;id&quot;: 14512, &quot;name&quot;: &quot;new york city&quot;}, {&quot;id&quot;: 34143, &quot;name&quot;: &quot;rich&quot;}, {&quot;id&quot;: 157291, &quot;name&quot;: &quot;narcissism&quot;}, {&quot;id&quot;: 197222, &quot;name&quot;: &quot;xanax&quot;}]"/>
    <s v="en"/>
    <s v="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
    <n v="34694216"/>
    <s v="[{&quot;name&quot;: &quot;Perdido Productions&quot;, &quot;id&quot;: 12966}]"/>
    <x v="368"/>
    <s v="[{&quot;iso_3166_1&quot;: &quot;US&quot;, &quot;name&quot;: &quot;United States of America&quot;}]"/>
    <d v="2013-07-25T00:00:00"/>
    <x v="8"/>
    <n v="99206215"/>
    <n v="98"/>
    <s v="[{&quot;iso_639_1&quot;: &quot;en&quot;, &quot;name&quot;: &quot;English&quot;}]"/>
    <s v="Released"/>
    <s v="Blue Moon. I used to know the words. Now they're all a jumble."/>
    <s v="7.0"/>
    <n v="1098"/>
    <n v="81206215"/>
  </r>
  <r>
    <n v="15000000"/>
    <s v="[{ 18, name: Drama}, { 36, name: History}, { 80, name: Crime}, { 53, name: Thriller}, { 28, name: Action}]"/>
    <x v="5"/>
    <s v=" History"/>
    <s v=" Crime"/>
    <s v=" Thriller"/>
    <m/>
    <n v="9829"/>
    <x v="1948"/>
    <s v="[{&quot;id&quot;: 3800, &quot;name&quot;: &quot;airplane&quot;}, {&quot;id&quot;: 4245, &quot;name&quot;: &quot;hijacking&quot;}, {&quot;id&quot;: 4460, &quot;name&quot;: &quot;terror cell&quot;}, {&quot;id&quot;: 4811, &quot;name&quot;: &quot;emergency landing&quot;}, {&quot;id&quot;: 5597, &quot;name&quot;: &quot;war on terror&quot;}]"/>
    <s v="en"/>
    <s v="A real time account of the events on United Flight 93, one of the planes hijacked on 9/11 that crashed near Shanksville, Pennsylvania when passengers foiled the terrorist plot."/>
    <n v="1750138"/>
    <s v="[{&quot;name&quot;: &quot;Universal Pictures&quot;, &quot;id&quot;: 33}, {&quot;name&quot;: &quot;StudioCanal&quot;, &quot;id&quot;: 694}, {&quot;name&quot;: &quot;Sidney Kimmel Entertainment&quot;, &quot;id&quot;: 737}, {&quot;name&quot;: &quot;Working Title Films&quot;, &quot;id&quot;: 10163}]"/>
    <x v="14"/>
    <s v="[{&quot;iso_3166_1&quot;: &quot;FR&quot;, &quot;name&quot;: &quot;France&quot;}, {&quot;iso_3166_1&quot;: &quot;GB&quot;, &quot;name&quot;: &quot;United Kingdom&quot;}, {&quot;iso_3166_1&quot;: &quot;US&quot;, &quot;name&quot;: &quot;United States of America&quot;}]"/>
    <d v="2006-04-28T00:00:00"/>
    <x v="6"/>
    <n v="76286096"/>
    <n v="111"/>
    <s v="[{&quot;iso_639_1&quot;: &quot;en&quot;, &quot;name&quot;: &quot;English&quot;}, {&quot;iso_639_1&quot;: &quot;ar&quot;, &quot;name&quot;: &quot;\u0627\u0644\u0639\u0631\u0628\u064a\u0629&quot;}, {&quot;iso_639_1&quot;: &quot;de&quot;, &quot;name&quot;: &quot;Deutsch&quot;}]"/>
    <s v="Released"/>
    <s v="September 11, 2001. Four planes were hijacked. Three of them reached their target. This is the story of the fourth."/>
    <s v="6.9"/>
    <n v="367"/>
    <n v="61286096"/>
  </r>
  <r>
    <n v="18000000"/>
    <s v="[{ 10749, name: Romance}, { 10402, name: Music}, { 10751, name: Family}]"/>
    <x v="12"/>
    <s v=" Music"/>
    <s v=" Family"/>
    <s v="-"/>
    <m/>
    <n v="10028"/>
    <x v="1949"/>
    <s v="[{&quot;id&quot;: 242, &quot;name&quot;: &quot;new york&quot;}, {&quot;id&quot;: 246, &quot;name&quot;: &quot;dancing&quot;}, {&quot;id&quot;: 898, &quot;name&quot;: &quot;hip-hop&quot;}, {&quot;id&quot;: 1566, &quot;name&quot;: &quot;dream&quot;}, {&quot;id&quot;: 1691, &quot;name&quot;: &quot;dance&quot;}, {&quot;id&quot;: 1936, &quot;name&quot;: &quot;blackmail&quot;}, {&quot;id&quot;: 2539, &quot;name&quot;: &quot;harassment&quot;}, {&quot;id&quot;: 3658, &quot;name&quot;: &quot;career&quot;}, {&quot;id&quot;: 4697, &quot;name&quot;: &quot;video&quot;}, {&quot;id&quot;: 10508, &quot;name&quot;: &quot;teacher&quot;}, {&quot;id&quot;: 12094, &quot;name&quot;: &quot;business&quot;}, {&quot;id&quot;: 15246, &quot;name&quot;: &quot;sabotage&quot;}, {&quot;id&quot;: 33934, &quot;name&quot;: &quot;choreographer&quot;}, {&quot;id&quot;: 156801, &quot;name&quot;: &quot;club&quot;}, {&quot;id&quot;: 189920, &quot;name&quot;: &quot;harlem&quot;}, {&quot;id&quot;: 208498, &quot;name&quot;: &quot;youth center&quot;}]"/>
    <s v="en"/>
    <s v="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
    <n v="18492655"/>
    <s v="[{&quot;name&quot;: &quot;Universal Pictures&quot;, &quot;id&quot;: 33}, {&quot;name&quot;: &quot;Marc Platt Productions&quot;, &quot;id&quot;: 2527}, {&quot;name&quot;: &quot;NuAmerica Entertainment&quot;, &quot;id&quot;: 41963}]"/>
    <x v="14"/>
    <s v="[{&quot;iso_3166_1&quot;: &quot;US&quot;, &quot;name&quot;: &quot;United States of America&quot;}]"/>
    <d v="2003-11-24T00:00:00"/>
    <x v="16"/>
    <n v="62646763"/>
    <n v="94"/>
    <s v="[{&quot;iso_639_1&quot;: &quot;en&quot;, &quot;name&quot;: &quot;English&quot;}]"/>
    <s v="Released"/>
    <s v="Her dream. Her terms"/>
    <s v="6.0"/>
    <n v="303"/>
    <n v="44646763"/>
  </r>
  <r>
    <n v="18000000"/>
    <s v="[{ 28, name: Action}, { 18, name: Drama}]"/>
    <x v="0"/>
    <s v=" Drama"/>
    <s v="-"/>
    <s v="-"/>
    <s v="http://www.soulsurferthemovie.com/"/>
    <n v="43959"/>
    <x v="1950"/>
    <s v="[{&quot;id&quot;: 271, &quot;name&quot;: &quot;competition&quot;}, {&quot;id&quot;: 818, &quot;name&quot;: &quot;based on novel&quot;}, {&quot;id&quot;: 2988, &quot;name&quot;: &quot;shark attack&quot;}, {&quot;id&quot;: 5349, &quot;name&quot;: &quot;surfing&quot;}, {&quot;id&quot;: 5565, &quot;name&quot;: &quot;biography&quot;}, {&quot;id&quot;: 6075, &quot;name&quot;: &quot;sport&quot;}, {&quot;id&quot;: 179431, &quot;name&quot;: &quot;duringcreditsstinger&quot;}]"/>
    <s v="en"/>
    <s v="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
    <n v="19234672"/>
    <s v="[{&quot;name&quot;: &quot;Mandalay Pictures&quot;, &quot;id&quot;: 551}, {&quot;name&quot;: &quot;TriStar Pictures&quot;, &quot;id&quot;: 559}, {&quot;name&quot;: &quot;Brookwell-McNamara Entertainment&quot;, &quot;id&quot;: 3235}, {&quot;name&quot;: &quot;FilmDistrict&quot;, &quot;id&quot;: 7263}, {&quot;name&quot;: &quot;Affirm Films&quot;, &quot;id&quot;: 10156}]"/>
    <x v="369"/>
    <s v="[{&quot;iso_3166_1&quot;: &quot;US&quot;, &quot;name&quot;: &quot;United States of America&quot;}]"/>
    <d v="2011-04-08T00:00:00"/>
    <x v="9"/>
    <n v="47088990"/>
    <n v="106"/>
    <s v="[{&quot;iso_639_1&quot;: &quot;en&quot;, &quot;name&quot;: &quot;English&quot;}]"/>
    <s v="Released"/>
    <s v="When you come back from a loss, beat the odds, and never say never, you find a champion."/>
    <s v="6.9"/>
    <n v="342"/>
    <n v="29088990"/>
  </r>
  <r>
    <n v="18000000"/>
    <s v="[{ 10752, name: War}, { 35, name: Comedy}, { 18, name: Drama}]"/>
    <x v="10"/>
    <s v=" Comedy"/>
    <s v=" Drama"/>
    <s v="-"/>
    <m/>
    <n v="10364"/>
    <x v="1951"/>
    <s v="[{&quot;id&quot;: 1956, &quot;name&quot;: &quot;world war ii&quot;}, {&quot;id&quot;: 2041, &quot;name&quot;: &quot;island&quot;}, {&quot;id&quot;: 2532, &quot;name&quot;: &quot;bomber&quot;}, {&quot;id&quot;: 8805, &quot;name&quot;: &quot;pianosa&quot;}, {&quot;id&quot;: 14638, &quot;name&quot;: &quot;american&quot;}]"/>
    <s v="en"/>
    <s v="A bombardier in World War II tries desperately to escape the insanity of the war. However, sometimes insanity is the only sane way to cope with a crazy situation. Catch-22 is a parody of a &quot;military mentality&quot; and of a bureaucratic society in general."/>
    <n v="4504377"/>
    <s v="[{&quot;name&quot;: &quot;Paramount Pictures&quot;, &quot;id&quot;: 4}, {&quot;name&quot;: &quot;Filmways Productions&quot;, &quot;id&quot;: 73862}]"/>
    <x v="9"/>
    <s v="[{&quot;iso_3166_1&quot;: &quot;US&quot;, &quot;name&quot;: &quot;United States of America&quot;}]"/>
    <d v="1970-06-24T00:00:00"/>
    <x v="45"/>
    <n v="24911670"/>
    <n v="121"/>
    <s v="[{&quot;iso_639_1&quot;: &quot;en&quot;, &quot;name&quot;: &quot;English&quot;}, {&quot;iso_639_1&quot;: &quot;it&quot;, &quot;name&quot;: &quot;Italiano&quot;}]"/>
    <s v="Released"/>
    <m/>
    <s v="6.7"/>
    <n v="72"/>
    <n v="6911670"/>
  </r>
  <r>
    <n v="18000000"/>
    <s v="[{ 12, name: Adventure}, { 14, name: Fantasy}, { 28, name: Action}]"/>
    <x v="1"/>
    <s v=" Fantasy"/>
    <s v=" Action"/>
    <s v="-"/>
    <m/>
    <n v="9610"/>
    <x v="1952"/>
    <s v="[{&quot;id&quot;: 1400, &quot;name&quot;: &quot;swordplay&quot;}, {&quot;id&quot;: 1938, &quot;name&quot;: &quot;sword&quot;}, {&quot;id&quot;: 2343, &quot;name&quot;: &quot;magic&quot;}, {&quot;id&quot;: 3389, &quot;name&quot;: &quot;warrior woman&quot;}, {&quot;id&quot;: 3568, &quot;name&quot;: &quot;lone wolf&quot;}, {&quot;id&quot;: 6333, &quot;name&quot;: &quot;wizardry&quot;}, {&quot;id&quot;: 9920, &quot;name&quot;: &quot;royalty&quot;}, {&quot;id&quot;: 14665, &quot;name&quot;: &quot;barbarian&quot;}, {&quot;id&quot;: 234213, &quot;name&quot;: &quot;sword and sorcery&quot;}]"/>
    <s v="en"/>
    <s v="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
    <n v="18379124"/>
    <s v="[{&quot;name&quot;: &quot;De Laurentiis Entertainment Group&quot;, &quot;id&quot;: 499}]"/>
    <x v="370"/>
    <s v="[{&quot;iso_3166_1&quot;: &quot;US&quot;, &quot;name&quot;: &quot;United States of America&quot;}]"/>
    <d v="1984-06-29T00:00:00"/>
    <x v="29"/>
    <n v="100000000"/>
    <n v="103"/>
    <s v="[{&quot;iso_639_1&quot;: &quot;en&quot;, &quot;name&quot;: &quot;English&quot;}]"/>
    <s v="Released"/>
    <s v="The most powerful legend of all is back in a new adventure."/>
    <s v="5.8"/>
    <n v="383"/>
    <n v="82000000"/>
  </r>
  <r>
    <n v="18000000"/>
    <s v="[{ 18, name: Drama}]"/>
    <x v="5"/>
    <s v="-"/>
    <s v="-"/>
    <s v="-"/>
    <m/>
    <n v="1578"/>
    <x v="1953"/>
    <s v="[{&quot;id&quot;: 396, &quot;name&quot;: &quot;transporter&quot;}, {&quot;id&quot;: 931, &quot;name&quot;: &quot;jealousy&quot;}, {&quot;id&quot;: 2320, &quot;name&quot;: &quot;violent husband&quot;}, {&quot;id&quot;: 2340, &quot;name&quot;: &quot;paranoia&quot;}, {&quot;id&quot;: 2792, &quot;name&quot;: &quot;boxer&quot;}, {&quot;id&quot;: 5565, &quot;name&quot;: &quot;biography&quot;}, {&quot;id&quot;: 5572, &quot;name&quot;: &quot;fistfight&quot;}, {&quot;id&quot;: 5573, &quot;name&quot;: &quot;broken nose&quot;}, {&quot;id&quot;: 6075, &quot;name&quot;: &quot;sport&quot;}, {&quot;id&quot;: 11925, &quot;name&quot;: &quot;domestic violence&quot;}, {&quot;id&quot;: 14687, &quot;name&quot;: &quot;extreme violence&quot;}, {&quot;id&quot;: 155464, &quot;name&quot;: &quot;over-the-hill fighter&quot;}]"/>
    <s v="en"/>
    <s v="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
    <n v="35524457"/>
    <s v="[{&quot;name&quot;: &quot;United Artists&quot;, &quot;id&quot;: 60}]"/>
    <x v="76"/>
    <s v="[{&quot;iso_3166_1&quot;: &quot;US&quot;, &quot;name&quot;: &quot;United States of America&quot;}]"/>
    <d v="1980-11-14T00:00:00"/>
    <x v="33"/>
    <n v="23000000"/>
    <n v="129"/>
    <s v="[{&quot;iso_639_1&quot;: &quot;en&quot;, &quot;name&quot;: &quot;English&quot;}]"/>
    <s v="Released"/>
    <m/>
    <s v="7.7"/>
    <n v="938"/>
    <n v="5000000"/>
  </r>
  <r>
    <n v="18000000"/>
    <s v="[{ 18, name: Drama}, { 10749, name: Romance}]"/>
    <x v="5"/>
    <s v=" Romance"/>
    <s v="-"/>
    <s v="-"/>
    <s v="http://www.lovehappensmovie.com"/>
    <n v="25643"/>
    <x v="1954"/>
    <s v="[{&quot;id&quot;: 612, &quot;name&quot;: &quot;hotel&quot;}, {&quot;id&quot;: 2778, &quot;name&quot;: &quot;florist&quot;}, {&quot;id&quot;: 5774, &quot;name&quot;: &quot;forest&quot;}, {&quot;id&quot;: 9872, &quot;name&quot;: &quot;grief&quot;}, {&quot;id&quot;: 15191, &quot;name&quot;: &quot;seminar&quot;}, {&quot;id&quot;: 186779, &quot;name&quot;: &quot;motivational speaker&quot;}]"/>
    <s v="en"/>
    <s v="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
    <n v="13472365"/>
    <s v="[{&quot;name&quot;: &quot;Universal Pictures&quot;, &quot;id&quot;: 33}, {&quot;name&quot;: &quot;Stuber Productions&quot;, &quot;id&quot;: 4403}, {&quot;name&quot;: &quot;Camp / Thompson Pictures&quot;, &quot;id&quot;: 4404}, {&quot;name&quot;: &quot;Relativity Media&quot;, &quot;id&quot;: 7295}, {&quot;name&quot;: &quot;Scion Films&quot;, &quot;id&quot;: 7419}, {&quot;name&quot;: &quot;Traveling Film Productions&quot;, &quot;id&quot;: 11953}]"/>
    <x v="14"/>
    <s v="[{&quot;iso_3166_1&quot;: &quot;CA&quot;, &quot;name&quot;: &quot;Canada&quot;}, {&quot;iso_3166_1&quot;: &quot;GB&quot;, &quot;name&quot;: &quot;United Kingdom&quot;}, {&quot;iso_3166_1&quot;: &quot;US&quot;, &quot;name&quot;: &quot;United States of America&quot;}]"/>
    <d v="2009-09-18T00:00:00"/>
    <x v="0"/>
    <n v="36133014"/>
    <n v="109"/>
    <s v="[{&quot;iso_639_1&quot;: &quot;en&quot;, &quot;name&quot;: &quot;English&quot;}]"/>
    <s v="Released"/>
    <s v="Sometimes when you least expect it..."/>
    <s v="5.6"/>
    <n v="180"/>
    <n v="18133014"/>
  </r>
  <r>
    <n v="18000000"/>
    <s v="[{ 12, name: Adventure}, { 18, name: Drama}, { 53, name: Thriller}]"/>
    <x v="1"/>
    <s v=" Drama"/>
    <s v=" Thriller"/>
    <s v="-"/>
    <m/>
    <n v="44115"/>
    <x v="1955"/>
    <s v="[{&quot;id&quot;: 1262, &quot;name&quot;: &quot;mountains&quot;}, {&quot;id&quot;: 2300, &quot;name&quot;: &quot;despair&quot;}, {&quot;id&quot;: 4414, &quot;name&quot;: &quot;adventure&quot;}, {&quot;id&quot;: 5303, &quot;name&quot;: &quot;utah&quot;}, {&quot;id&quot;: 6511, &quot;name&quot;: &quot;alone&quot;}, {&quot;id&quot;: 8122, &quot;name&quot;: &quot;canyon&quot;}, {&quot;id&quot;: 8624, &quot;name&quot;: &quot;climbing&quot;}, {&quot;id&quot;: 9672, &quot;name&quot;: &quot;based on true story&quot;}, {&quot;id&quot;: 10084, &quot;name&quot;: &quot;rescue&quot;}, {&quot;id&quot;: 10349, &quot;name&quot;: &quot;survival&quot;}, {&quot;id&quot;: 10685, &quot;name&quot;: &quot;escape&quot;}, {&quot;id&quot;: 10984, &quot;name&quot;: &quot;true&quot;}, {&quot;id&quot;: 18029, &quot;name&quot;: &quot;trapped&quot;}, {&quot;id&quot;: 159880, &quot;name&quot;: &quot;boulder&quot;}, {&quot;id&quot;: 175428, &quot;name&quot;: &quot;adventurer&quot;}, {&quot;id&quot;: 187844, &quot;name&quot;: &quot;flashback&quot;}, {&quot;id&quot;: 201712, &quot;name&quot;: &quot;climber&quot;}, {&quot;id&quot;: 201713, &quot;name&quot;: &quot;isolated&quot;}, {&quot;id&quot;: 201715, &quot;name&quot;: &quot;hikers&quot;}, {&quot;id&quot;: 212412, &quot;name&quot;: &quot;very little dialogue&quot;}]"/>
    <s v="en"/>
    <s v="The true story of mountain climber Aron Ralston's remarkable adventure to save himself after a fallen boulder crashes on his arm and traps him in an isolated canyon in Utah."/>
    <n v="52464877"/>
    <s v="[{&quot;name&quot;: &quot;Fox Searchlight Pictures&quot;, &quot;id&quot;: 43}, {&quot;name&quot;: &quot;Warner Bros.&quot;, &quot;id&quot;: 6194}, {&quot;name&quot;: &quot;Cloud Eight Films&quot;, &quot;id&quot;: 6708}, {&quot;name&quot;: &quot;Path\u00e9&quot;, &quot;id&quot;: 7981}, {&quot;name&quot;: &quot;Film4&quot;, &quot;id&quot;: 9349}, {&quot;name&quot;: &quot;Everest Entertainment&quot;, &quot;id&quot;: 10892}, {&quot;name&quot;: &quot;HandMade Films&quot;, &quot;id&quot;: 20076}]"/>
    <x v="240"/>
    <s v="[{&quot;iso_3166_1&quot;: &quot;GB&quot;, &quot;name&quot;: &quot;United Kingdom&quot;}, {&quot;iso_3166_1&quot;: &quot;US&quot;, &quot;name&quot;: &quot;United States of America&quot;}]"/>
    <d v="2010-11-05T00:00:00"/>
    <x v="4"/>
    <n v="35692920"/>
    <n v="94"/>
    <s v="[{&quot;iso_639_1&quot;: &quot;en&quot;, &quot;name&quot;: &quot;English&quot;}]"/>
    <s v="Released"/>
    <s v="There is no force more powerful than the will to live."/>
    <s v="7.0"/>
    <n v="2606"/>
    <n v="17692920"/>
  </r>
  <r>
    <n v="18000000"/>
    <s v="[{ 18, name: Drama}, { 10402, name: Music}]"/>
    <x v="5"/>
    <s v=" Music"/>
    <s v="-"/>
    <s v="-"/>
    <m/>
    <n v="10560"/>
    <x v="1956"/>
    <s v="[{&quot;id&quot;: 242, &quot;name&quot;: &quot;new york&quot;}, {&quot;id&quot;: 271, &quot;name&quot;: &quot;competition&quot;}, {&quot;id&quot;: 733, &quot;name&quot;: &quot;dancer&quot;}, {&quot;id&quot;: 1691, &quot;name&quot;: &quot;dance&quot;}, {&quot;id&quot;: 2283, &quot;name&quot;: &quot;ball&quot;}, {&quot;id&quot;: 3658, &quot;name&quot;: &quot;career&quot;}, {&quot;id&quot;: 4118, &quot;name&quot;: &quot;ballet dancer&quot;}, {&quot;id&quot;: 6027, &quot;name&quot;: &quot;music&quot;}, {&quot;id&quot;: 8081, &quot;name&quot;: &quot;entrance examination&quot;}, {&quot;id&quot;: 10551, &quot;name&quot;: &quot;ballet&quot;}, {&quot;id&quot;: 207010, &quot;name&quot;: &quot;dance teacher&quot;}]"/>
    <s v="en"/>
    <s v="A group of 12 teenagers from various backgrounds enroll at the American Ballet Academy in New York to make it as ballet dancers and each one deals with the problems and stress of training and getting ahead in the world of dance."/>
    <n v="6961736"/>
    <s v="[{&quot;name&quot;: &quot;Columbia Pictures&quot;, &quot;id&quot;: 5}]"/>
    <x v="2"/>
    <s v="[{&quot;iso_3166_1&quot;: &quot;US&quot;, &quot;name&quot;: &quot;United States of America&quot;}]"/>
    <d v="2000-05-12T00:00:00"/>
    <x v="20"/>
    <n v="17200925"/>
    <n v="115"/>
    <s v="[{&quot;iso_639_1&quot;: &quot;en&quot;, &quot;name&quot;: &quot;English&quot;}]"/>
    <s v="Released"/>
    <s v="Life doesn't hold tryouts."/>
    <s v="6.8"/>
    <n v="90"/>
    <n v="-799075"/>
  </r>
  <r>
    <n v="17000000"/>
    <s v="[{ 35, name: Comedy}, { 10751, name: Family}]"/>
    <x v="8"/>
    <s v=" Family"/>
    <s v="-"/>
    <s v="-"/>
    <s v="http://www.cbsfilms.com/love-the-coopers/"/>
    <n v="333348"/>
    <x v="1957"/>
    <s v="[{&quot;id&quot;: 4498, &quot;name&quot;: &quot;big family&quot;}, {&quot;id&quot;: 10235, &quot;name&quot;: &quot;family relationships&quot;}, {&quot;id&quot;: 18035, &quot;name&quot;: &quot;family&quot;}, {&quot;id&quot;: 187056, &quot;name&quot;: &quot;woman director&quot;}, {&quot;id&quot;: 207317, &quot;name&quot;: &quot;christmas&quot;}]"/>
    <s v="en"/>
    <s v="When four generations of the Cooper clan come together for their annual Christmas Eve celebration, a series of unexpected visitors and unlikely events turn the night upside down, leading them all toward a surprising rediscovery of family bonds and the spirit of the holiday."/>
    <n v="9191187"/>
    <s v="[{&quot;name&quot;: &quot;Imagine Entertainment&quot;, &quot;id&quot;: 23}, {&quot;name&quot;: &quot;Groundswell Productions&quot;, &quot;id&quot;: 4205}, {&quot;name&quot;: &quot;CBS Films&quot;, &quot;id&quot;: 5490}]"/>
    <x v="36"/>
    <s v="[{&quot;iso_3166_1&quot;: &quot;US&quot;, &quot;name&quot;: &quot;United States of America&quot;}]"/>
    <d v="2015-11-12T00:00:00"/>
    <x v="2"/>
    <n v="24000000"/>
    <n v="107"/>
    <s v="[{&quot;iso_639_1&quot;: &quot;en&quot;, &quot;name&quot;: &quot;English&quot;}]"/>
    <s v="Released"/>
    <s v="Christmas means comfort, joy and chaos."/>
    <s v="5.4"/>
    <n v="167"/>
    <n v="7000000"/>
  </r>
  <r>
    <n v="18000000"/>
    <s v="[{ 10751, name: Family}, { 28, name: Action}, { 12, name: Adventure}]"/>
    <x v="7"/>
    <s v=" Action"/>
    <s v=" Adventure"/>
    <s v="-"/>
    <m/>
    <n v="20483"/>
    <x v="1958"/>
    <s v="[{&quot;id&quot;: 15363, &quot;name&quot;: &quot;bank robbery&quot;}]"/>
    <s v="en"/>
    <s v="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
    <n v="4492859"/>
    <s v="[{&quot;name&quot;: &quot;Fox 2000 Pictures&quot;, &quot;id&quot;: 711}, {&quot;name&quot;: &quot;Mad Chance&quot;, &quot;id&quot;: 1757}, {&quot;name&quot;: &quot;Nimbus Film Productions&quot;, &quot;id&quot;: 11672}, {&quot;name&quot;: &quot;Mediastream Dritte Film GmbH &amp; Co. Beteiligungs KG&quot;, &quot;id&quot;: 19352}, {&quot;name&quot;: &quot;Splendid Productions&quot;, &quot;id&quot;: 23790}]"/>
    <x v="89"/>
    <s v="[{&quot;iso_3166_1&quot;: &quot;US&quot;, &quot;name&quot;: &quot;United States of America&quot;}]"/>
    <d v="2004-02-06T00:00:00"/>
    <x v="13"/>
    <n v="16702864"/>
    <n v="92"/>
    <s v="[{&quot;iso_639_1&quot;: &quot;en&quot;, &quot;name&quot;: &quot;English&quot;}]"/>
    <s v="Released"/>
    <s v="They're on a mission without permission."/>
    <s v="4.9"/>
    <n v="76"/>
    <n v="-1297136"/>
  </r>
  <r>
    <n v="30000000"/>
    <s v="[{ 18, name: Drama}, { 36, name: History}]"/>
    <x v="5"/>
    <s v=" History"/>
    <s v="-"/>
    <s v="-"/>
    <s v="http://www.stevejobsthefilm.com"/>
    <n v="321697"/>
    <x v="1959"/>
    <s v="[{&quot;id&quot;: 5565, &quot;name&quot;: &quot;biography&quot;}, {&quot;id&quot;: 6104, &quot;name&quot;: &quot;computer&quot;}, {&quot;id&quot;: 15300, &quot;name&quot;: &quot;father daughter relationship&quot;}, {&quot;id&quot;: 157935, &quot;name&quot;: &quot;apple computer&quot;}, {&quot;id&quot;: 161160, &quot;name&quot;: &quot;steve jobs&quot;}, {&quot;id&quot;: 185722, &quot;name&quot;: &quot;based on true events&quot;}]"/>
    <s v="en"/>
    <s v="Set backstage at three iconic product launches and ending in 1998 with the unveiling of the iMac, Steve Jobs takes us behind the scenes of the digital revolution to paint an intimate portrait of the brilliant man at its epicenter."/>
    <n v="53670525"/>
    <s v="[{&quot;name&quot;: &quot;Universal Pictures&quot;, &quot;id&quot;: 33}, {&quot;name&quot;: &quot;Scott Rudin Productions&quot;, &quot;id&quot;: 258}, {&quot;name&quot;: &quot;Legendary Pictures&quot;, &quot;id&quot;: 923}, {&quot;name&quot;: &quot;The Mark Gordon Company&quot;, &quot;id&quot;: 1557}, {&quot;name&quot;: &quot;Management 360&quot;, &quot;id&quot;: 4220}, {&quot;name&quot;: &quot;Cloud Eight Films&quot;, &quot;id&quot;: 6708}]"/>
    <x v="14"/>
    <s v="[{&quot;iso_3166_1&quot;: &quot;US&quot;, &quot;name&quot;: &quot;United States of America&quot;}]"/>
    <d v="2015-10-09T00:00:00"/>
    <x v="2"/>
    <n v="34441873"/>
    <n v="122"/>
    <s v="[{&quot;iso_639_1&quot;: &quot;en&quot;, &quot;name&quot;: &quot;English&quot;}]"/>
    <s v="Released"/>
    <s v="Can a great man be a good man?"/>
    <s v="6.8"/>
    <n v="1573"/>
    <n v="4441873"/>
  </r>
  <r>
    <n v="18000000"/>
    <s v="[{ 28, name: Action}, { 12, name: Adventure}, { 10749, name: Romance}, { 37, name: Western}]"/>
    <x v="0"/>
    <s v=" Adventure"/>
    <s v=" Romance"/>
    <s v=" Western"/>
    <m/>
    <n v="38665"/>
    <x v="1960"/>
    <s v="[{&quot;id&quot;: 178867, &quot;name&quot;: &quot;lone ranger&quot;}, {&quot;id&quot;: 180234, &quot;name&quot;: &quot;wild bill hickok&quot;}, {&quot;id&quot;: 190296, &quot;name&quot;: &quot;buffalo bill&quot;}, {&quot;id&quot;: 222787, &quot;name&quot;: &quot;the lone ranger&quot;}]"/>
    <s v="en"/>
    <s v="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
    <n v="11725805"/>
    <s v="[{&quot;name&quot;: &quot;ITC Entertainment&quot;, &quot;id&quot;: 1584}]"/>
    <x v="371"/>
    <s v="[{&quot;iso_3166_1&quot;: &quot;US&quot;, &quot;name&quot;: &quot;United States of America&quot;}]"/>
    <d v="1981-08-20T00:00:00"/>
    <x v="34"/>
    <n v="2945600"/>
    <n v="98"/>
    <s v="[{&quot;iso_639_1&quot;: &quot;en&quot;, &quot;name&quot;: &quot;English&quot;}]"/>
    <s v="Released"/>
    <s v="The untold story of the man behind the mask, and the legend behind the man."/>
    <s v="3.7"/>
    <n v="14"/>
    <n v="-15054400"/>
  </r>
  <r>
    <n v="21000000"/>
    <s v="[{ 18, name: Drama}, { 53, name: Thriller}]"/>
    <x v="5"/>
    <s v=" Thriller"/>
    <s v="-"/>
    <s v="-"/>
    <m/>
    <n v="2575"/>
    <x v="1961"/>
    <s v="[{&quot;id&quot;: 246, &quot;name&quot;: &quot;dancing&quot;}, {&quot;id&quot;: 470, &quot;name&quot;: &quot;spy&quot;}, {&quot;id&quot;: 1421, &quot;name&quot;: &quot;birthday&quot;}, {&quot;id&quot;: 1969, &quot;name&quot;: &quot;map&quot;}, {&quot;id&quot;: 2407, &quot;name&quot;: &quot;fireworks&quot;}, {&quot;id&quot;: 3450, &quot;name&quot;: &quot;bridge&quot;}, {&quot;id&quot;: 4289, &quot;name&quot;: &quot;secret agent&quot;}, {&quot;id&quot;: 8570, &quot;name&quot;: &quot;president&quot;}, {&quot;id&quot;: 10103, &quot;name&quot;: &quot;children&quot;}, {&quot;id&quot;: 10183, &quot;name&quot;: &quot;independent film&quot;}, {&quot;id&quot;: 11061, &quot;name&quot;: &quot;debt&quot;}, {&quot;id&quot;: 15058, &quot;name&quot;: &quot;swimming&quot;}, {&quot;id&quot;: 33501, &quot;name&quot;: &quot;political&quot;}, {&quot;id&quot;: 33624, &quot;name&quot;: &quot;band&quot;}]"/>
    <s v="en"/>
    <s v="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
    <n v="7047975"/>
    <s v="[{&quot;name&quot;: &quot;Columbia Pictures&quot;, &quot;id&quot;: 5}, {&quot;name&quot;: &quot;Merlin Films&quot;, &quot;id&quot;: 3201}]"/>
    <x v="2"/>
    <s v="[{&quot;iso_3166_1&quot;: &quot;IE&quot;, &quot;name&quot;: &quot;Ireland&quot;}, {&quot;iso_3166_1&quot;: &quot;US&quot;, &quot;name&quot;: &quot;United States of America&quot;}]"/>
    <d v="2001-02-11T00:00:00"/>
    <x v="17"/>
    <n v="28008462"/>
    <n v="109"/>
    <s v="[{&quot;iso_639_1&quot;: &quot;en&quot;, &quot;name&quot;: &quot;English&quot;}, {&quot;iso_639_1&quot;: &quot;es&quot;, &quot;name&quot;: &quot;Espa\u00f1ol&quot;}]"/>
    <s v="Released"/>
    <s v="In a place this treacherous, what a good spy needs is a spy of his own."/>
    <s v="6.2"/>
    <n v="92"/>
    <n v="7008462"/>
  </r>
  <r>
    <n v="18000000"/>
    <s v="[{ 18, name: Drama}, { 9648, name: Mystery}, { 53, name: Thriller}]"/>
    <x v="5"/>
    <s v=" Mystery"/>
    <s v=" Thriller"/>
    <s v="-"/>
    <m/>
    <n v="11644"/>
    <x v="1962"/>
    <s v="[{&quot;id&quot;: 2380, &quot;name&quot;: &quot;audio tape&quot;}, {&quot;id&quot;: 2708, &quot;name&quot;: &quot;hitman&quot;}, {&quot;id&quot;: 2946, &quot;name&quot;: &quot;presidential election&quot;}, {&quot;id&quot;: 3767, &quot;name&quot;: &quot;noises&quot;}, {&quot;id&quot;: 4881, &quot;name&quot;: &quot;yell&quot;}, {&quot;id&quot;: 6078, &quot;name&quot;: &quot;politics&quot;}, {&quot;id&quot;: 6151, &quot;name&quot;: &quot;faithlessness&quot;}]"/>
    <s v="en"/>
    <s v="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
    <n v="13628601"/>
    <s v="[{&quot;name&quot;: &quot;Cinema 77&quot;, &quot;id&quot;: 1819}]"/>
    <x v="372"/>
    <s v="[{&quot;iso_3166_1&quot;: &quot;US&quot;, &quot;name&quot;: &quot;United States of America&quot;}]"/>
    <d v="1981-07-24T00:00:00"/>
    <x v="34"/>
    <n v="12000000"/>
    <n v="108"/>
    <s v="[{&quot;iso_639_1&quot;: &quot;en&quot;, &quot;name&quot;: &quot;English&quot;}]"/>
    <s v="Released"/>
    <s v="Murder has a sound all of its own!"/>
    <s v="7.3"/>
    <n v="236"/>
    <n v="-6000000"/>
  </r>
  <r>
    <n v="18000000"/>
    <s v="[{ 28, name: Action}, { 80, name: Crime}]"/>
    <x v="0"/>
    <s v=" Crime"/>
    <s v="-"/>
    <s v="-"/>
    <s v="http://www.getawaymovie.com/"/>
    <n v="146227"/>
    <x v="1963"/>
    <s v="[]"/>
    <s v="en"/>
    <s v="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
    <n v="16520516"/>
    <s v="[{&quot;name&quot;: &quot;Dark Castle Entertainment&quot;, &quot;id&quot;: 1786}, {&quot;name&quot;: &quot;Signature Pictures&quot;, &quot;id&quot;: 2982}, {&quot;name&quot;: &quot;After Dark Films&quot;, &quot;id&quot;: 3608}, {&quot;name&quot;: &quot;Silver Reel&quot;, &quot;id&quot;: 12075}, {&quot;name&quot;: &quot;Saints LA&quot;, &quot;id&quot;: 19719}, {&quot;name&quot;: &quot;Bomar OOD&quot;, &quot;id&quot;: 28176}, {&quot;name&quot;: &quot;thefyzz&quot;, &quot;id&quot;: 36109}, {&quot;name&quot;: &quot;Dunulf Productions&quot;, &quot;id&quot;: 68548}, {&quot;name&quot;: &quot;Emmitt Productions Limited&quot;, &quot;id&quot;: 68549}, {&quot;name&quot;: &quot;ADF Acquisitions&quot;, &quot;id&quot;: 68550}]"/>
    <x v="151"/>
    <s v="[{&quot;iso_3166_1&quot;: &quot;BG&quot;, &quot;name&quot;: &quot;Bulgaria&quot;}, {&quot;iso_3166_1&quot;: &quot;US&quot;, &quot;name&quot;: &quot;United States of America&quot;}]"/>
    <d v="2013-08-29T00:00:00"/>
    <x v="8"/>
    <n v="10501938"/>
    <n v="90"/>
    <s v="[{&quot;iso_639_1&quot;: &quot;en&quot;, &quot;name&quot;: &quot;English&quot;}]"/>
    <s v="Released"/>
    <s v="Get in. Get out. Getaway."/>
    <s v="4.9"/>
    <n v="246"/>
    <n v="-7498062"/>
  </r>
  <r>
    <n v="18000000"/>
    <s v="[{ 18, name: Drama}]"/>
    <x v="5"/>
    <s v="-"/>
    <s v="-"/>
    <s v="-"/>
    <m/>
    <n v="68924"/>
    <x v="1964"/>
    <s v="[{&quot;id&quot;: 818, &quot;name&quot;: &quot;based on novel&quot;}, {&quot;id&quot;: 1228, &quot;name&quot;: &quot;1970s&quot;}, {&quot;id&quot;: 4543, &quot;name&quot;: &quot;thanksgiving&quot;}, {&quot;id&quot;: 10041, &quot;name&quot;: &quot;dysfunctional family&quot;}, {&quot;id&quot;: 10183, &quot;name&quot;: &quot;independent film&quot;}]"/>
    <s v="en"/>
    <s v="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
    <n v="14916264"/>
    <s v="[{&quot;name&quot;: &quot;Fox Searchlight Pictures&quot;, &quot;id&quot;: 43}, {&quot;name&quot;: &quot;Good Machine&quot;, &quot;id&quot;: 10565}, {&quot;name&quot;: &quot;Canal+ Droits Audiovisuels&quot;, &quot;id&quot;: 53473}]"/>
    <x v="240"/>
    <s v="[{&quot;iso_3166_1&quot;: &quot;FR&quot;, &quot;name&quot;: &quot;France&quot;}, {&quot;iso_3166_1&quot;: &quot;US&quot;, &quot;name&quot;: &quot;United States of America&quot;}]"/>
    <d v="1997-09-27T00:00:00"/>
    <x v="12"/>
    <n v="8038061"/>
    <n v="112"/>
    <s v="[{&quot;iso_639_1&quot;: &quot;en&quot;, &quot;name&quot;: &quot;English&quot;}]"/>
    <s v="Released"/>
    <s v="It was 1973, and the climate was changing."/>
    <s v="6.9"/>
    <n v="176"/>
    <n v="-9961939"/>
  </r>
  <r>
    <n v="18000000"/>
    <s v="[{ 35, name: Comedy}, { 18, name: Drama}, { 10749, name: Romance}]"/>
    <x v="8"/>
    <s v=" Drama"/>
    <s v=" Romance"/>
    <s v="-"/>
    <m/>
    <n v="253235"/>
    <x v="1965"/>
    <s v="[{&quot;id&quot;: 2971, &quot;name&quot;: &quot;grandfather granddaughter relationship&quot;}, {&quot;id&quot;: 10226, &quot;name&quot;: &quot;neighbor&quot;}, {&quot;id&quot;: 10910, &quot;name&quot;: &quot;wealthy&quot;}, {&quot;id&quot;: 172971, &quot;name&quot;: &quot;elderly&quot;}, {&quot;id&quot;: 193049, &quot;name&quot;: &quot;estrangement&quot;}]"/>
    <s v="en"/>
    <s v="A self-centered realtor enlists the help of his neighbor when he's suddenly left in charge of the granddaughter he never knew existed until his estranged son drops her off at his home."/>
    <n v="9633711"/>
    <s v="[{&quot;name&quot;: &quot;Castle Rock Entertainment&quot;, &quot;id&quot;: 97}, {&quot;name&quot;: &quot;Envision Entertainment&quot;, &quot;id&quot;: 31832}, {&quot;name&quot;: &quot;ASIG Productions&quot;, &quot;id&quot;: 32245}]"/>
    <x v="130"/>
    <s v="[{&quot;iso_3166_1&quot;: &quot;US&quot;, &quot;name&quot;: &quot;United States of America&quot;}]"/>
    <d v="2014-07-20T00:00:00"/>
    <x v="10"/>
    <n v="25312387"/>
    <n v="94"/>
    <s v="[{&quot;iso_639_1&quot;: &quot;en&quot;, &quot;name&quot;: &quot;English&quot;}]"/>
    <s v="Released"/>
    <m/>
    <s v="5.7"/>
    <n v="164"/>
    <n v="7312387"/>
  </r>
  <r>
    <n v="17000000"/>
    <s v="[{ 18, name: Drama}, { 10749, name: Romance}]"/>
    <x v="5"/>
    <s v=" Romance"/>
    <s v="-"/>
    <s v="-"/>
    <m/>
    <n v="10068"/>
    <x v="1966"/>
    <s v="[{&quot;id&quot;: 459, &quot;name&quot;: &quot;sexual obsession&quot;}, {&quot;id&quot;: 549, &quot;name&quot;: &quot;prostitute&quot;}, {&quot;id&quot;: 2316, &quot;name&quot;: &quot;women's sexual identity&quot;}, {&quot;id&quot;: 5628, &quot;name&quot;: &quot;broker&quot;}, {&quot;id&quot;: 5916, &quot;name&quot;: &quot;gallery owner&quot;}, {&quot;id&quot;: 6373, &quot;name&quot;: &quot;sadomasochism&quot;}]"/>
    <s v="en"/>
    <s v="An erotic story about a woman, the assistant of an art gallery, who gets involved in an impersonal affair with a man. She barely knows about his life, only about the sex games they play, so the relationship begins to get complicated."/>
    <n v="12313143"/>
    <s v="[{&quot;name&quot;: &quot;Metro-Goldwyn-Mayer (MGM)&quot;, &quot;id&quot;: 8411}, {&quot;name&quot;: &quot;Producers Sales Organization (PSO)&quot;, &quot;id&quot;: 11670}, {&quot;name&quot;: &quot;Jonesfilm&quot;, &quot;id&quot;: 22297}, {&quot;name&quot;: &quot;Galactic Films&quot;, &quot;id&quot;: 22298}, {&quot;name&quot;: &quot;Triple Ajaxxx&quot;, &quot;id&quot;: 22299}]"/>
    <x v="142"/>
    <s v="[{&quot;iso_3166_1&quot;: &quot;US&quot;, &quot;name&quot;: &quot;United States of America&quot;}]"/>
    <d v="1986-02-14T00:00:00"/>
    <x v="43"/>
    <n v="6735922"/>
    <n v="117"/>
    <s v="[{&quot;iso_639_1&quot;: &quot;en&quot;, &quot;name&quot;: &quot;English&quot;}]"/>
    <s v="Released"/>
    <s v="They Broke Every Rule"/>
    <s v="5.8"/>
    <n v="177"/>
    <n v="-10264078"/>
  </r>
  <r>
    <n v="18000000"/>
    <s v="[{ 14, name: Fantasy}]"/>
    <x v="2"/>
    <s v="-"/>
    <s v="-"/>
    <s v="-"/>
    <m/>
    <n v="848"/>
    <x v="1967"/>
    <s v="[{&quot;id&quot;: 1308, &quot;name&quot;: &quot;secret identity&quot;}, {&quot;id&quot;: 1430, &quot;name&quot;: &quot;self sacrifice&quot;}, {&quot;id&quot;: 2343, &quot;name&quot;: &quot;magic&quot;}, {&quot;id&quot;: 2389, &quot;name&quot;: &quot;virgin&quot;}, {&quot;id&quot;: 2642, &quot;name&quot;: &quot;solar eclipse&quot;}, {&quot;id&quot;: 2858, &quot;name&quot;: &quot;sacrifice&quot;}, {&quot;id&quot;: 3873, &quot;name&quot;: &quot;sorcerer's apprentice&quot;}, {&quot;id&quot;: 4257, &quot;name&quot;: &quot;amulet&quot;}, {&quot;id&quot;: 4258, &quot;name&quot;: &quot;lottery&quot;}, {&quot;id&quot;: 4260, &quot;name&quot;: &quot;brood&quot;}, {&quot;id&quot;: 5698, &quot;name&quot;: &quot;egg&quot;}, {&quot;id&quot;: 7376, &quot;name&quot;: &quot;princess&quot;}, {&quot;id&quot;: 10821, &quot;name&quot;: &quot;sorcerer&quot;}, {&quot;id&quot;: 10864, &quot;name&quot;: &quot;human sacrifice&quot;}, {&quot;id&quot;: 12554, &quot;name&quot;: &quot;dragon&quot;}, {&quot;id&quot;: 186189, &quot;name&quot;: &quot;hidden identity&quot;}, {&quot;id&quot;: 201554, &quot;name&quot;: &quot;crossdressing&quot;}, {&quot;id&quot;: 233023, &quot;name&quot;: &quot;landslide&quot;}, {&quot;id&quot;: 234213, &quot;name&quot;: &quot;sword and sorcery&quot;}]"/>
    <s v="en"/>
    <s v="The sorcerer and his apprentice Galen are on a mission to kill an evil dragon in order to save the Kingâ€™s daughter from being sacrificed in accordance to a pact that the King himself made with the dragon to protect his kingdom. A fantasy film from Disney Studios that exhausted all possible visual effects of the time."/>
    <n v="3258422"/>
    <s v="[{&quot;name&quot;: &quot;Paramount Pictures&quot;, &quot;id&quot;: 4}, {&quot;name&quot;: &quot;Walt Disney Productions&quot;, &quot;id&quot;: 3166}]"/>
    <x v="9"/>
    <s v="[{&quot;iso_3166_1&quot;: &quot;GB&quot;, &quot;name&quot;: &quot;United Kingdom&quot;}]"/>
    <d v="1981-06-26T00:00:00"/>
    <x v="34"/>
    <n v="14110013"/>
    <n v="108"/>
    <s v="[{&quot;iso_639_1&quot;: &quot;en&quot;, &quot;name&quot;: &quot;English&quot;}, {&quot;iso_639_1&quot;: &quot;hu&quot;, &quot;name&quot;: &quot;Magyar&quot;}]"/>
    <s v="Released"/>
    <s v="In the Dark Ages, Magic was a weapon. Love was a mystery. Adventure was everywhere... And Dragons were real."/>
    <s v="6.5"/>
    <n v="67"/>
    <n v="-3889987"/>
  </r>
  <r>
    <n v="18000000"/>
    <s v="[{ 35, name: Comedy}, { 18, name: Drama}, { 36, name: History}]"/>
    <x v="8"/>
    <s v=" Drama"/>
    <s v=" History"/>
    <s v="-"/>
    <m/>
    <n v="522"/>
    <x v="1968"/>
    <s v="[{&quot;id&quot;: 30, &quot;name&quot;: &quot;individual&quot;}, {&quot;id&quot;: 444, &quot;name&quot;: &quot;taxi&quot;}, {&quot;id&quot;: 571, &quot;name&quot;: &quot;transsexuality&quot;}, {&quot;id&quot;: 663, &quot;name&quot;: &quot;fortune teller&quot;}, {&quot;id&quot;: 774, &quot;name&quot;: &quot;film business&quot;}, {&quot;id&quot;: 886, &quot;name&quot;: &quot;film making&quot;}, {&quot;id&quot;: 887, &quot;name&quot;: &quot;film producer&quot;}, {&quot;id&quot;: 1950, &quot;name&quot;: &quot;vororte&quot;}, {&quot;id&quot;: 2559, &quot;name&quot;: &quot;film maker&quot;}, {&quot;id&quot;: 2792, &quot;name&quot;: &quot;boxer&quot;}, {&quot;id&quot;: 2793, &quot;name&quot;: &quot;film director&quot;}, {&quot;id&quot;: 2794, &quot;name&quot;: &quot;oddball&quot;}, {&quot;id&quot;: 6562, &quot;name&quot;: &quot;celebrity&quot;}, {&quot;id&quot;: 10338, &quot;name&quot;: &quot;morphine&quot;}, {&quot;id&quot;: 10732, &quot;name&quot;: &quot;movie studio&quot;}, {&quot;id&quot;: 12670, &quot;name&quot;: &quot;los angeles&quot;}, {&quot;id&quot;: 18179, &quot;name&quot;: &quot;drug addict&quot;}, {&quot;id&quot;: 155167, &quot;name&quot;: &quot;cult director&quot;}, {&quot;id&quot;: 162687, &quot;name&quot;: &quot;theremin&quot;}, {&quot;id&quot;: 173594, &quot;name&quot;: &quot;handgun&quot;}, {&quot;id&quot;: 180193, &quot;name&quot;: &quot;trick or treating&quot;}, {&quot;id&quot;: 207716, &quot;name&quot;: &quot;actor&quot;}, {&quot;id&quot;: 232471, &quot;name&quot;: &quot;transvestite&quot;}]"/>
    <s v="en"/>
    <s v="The mostly true story of the legendary &quot;worst director of all time&quot;, who, with the help of his strange friends, filmed countless B-movies without ever becoming famous or successful."/>
    <n v="24548633"/>
    <s v="[{&quot;name&quot;: &quot;Touchstone Pictures&quot;, &quot;id&quot;: 9195}]"/>
    <x v="51"/>
    <s v="[{&quot;iso_3166_1&quot;: &quot;US&quot;, &quot;name&quot;: &quot;United States of America&quot;}]"/>
    <d v="1994-09-27T00:00:00"/>
    <x v="23"/>
    <n v="5887457"/>
    <n v="127"/>
    <s v="[{&quot;iso_639_1&quot;: &quot;en&quot;, &quot;name&quot;: &quot;English&quot;}]"/>
    <s v="Released"/>
    <s v="When it came to making bad movies, Ed Wood was the best."/>
    <s v="7.3"/>
    <n v="630"/>
    <n v="-12112543"/>
  </r>
  <r>
    <n v="18000000"/>
    <s v="[{ 18, name: Drama}]"/>
    <x v="5"/>
    <s v="-"/>
    <s v="-"/>
    <s v="-"/>
    <m/>
    <n v="130150"/>
    <x v="1969"/>
    <s v="[{&quot;id&quot;: 12414, &quot;name&quot;: &quot;escaped convict&quot;}, {&quot;id&quot;: 199350, &quot;name&quot;: &quot;depressed mom&quot;}]"/>
    <s v="en"/>
    <s v="Depressed single mom Adele and her son Henry offer a wounded, fearsome man a ride. As police search town for the escaped convict, the mother and son gradually learn his true story as their options become increasingly limited."/>
    <n v="17683563"/>
    <s v="[{&quot;name&quot;: &quot;Mr. Mudd Production&quot;, &quot;id&quot;: 2130}, {&quot;name&quot;: &quot;Indian Paintbrush&quot;, &quot;id&quot;: 9350}, {&quot;name&quot;: &quot;Right of Way Films&quot;, &quot;id&quot;: 32157}]"/>
    <x v="373"/>
    <s v="[{&quot;iso_3166_1&quot;: &quot;US&quot;, &quot;name&quot;: &quot;United States of America&quot;}]"/>
    <d v="2013-12-27T00:00:00"/>
    <x v="8"/>
    <n v="20275812"/>
    <n v="111"/>
    <s v="[{&quot;iso_639_1&quot;: &quot;en&quot;, &quot;name&quot;: &quot;English&quot;}]"/>
    <s v="Released"/>
    <m/>
    <s v="6.7"/>
    <n v="299"/>
    <n v="2275812"/>
  </r>
  <r>
    <n v="18000000"/>
    <s v="[{ 36, name: History}]"/>
    <x v="9"/>
    <s v="-"/>
    <s v="-"/>
    <s v="-"/>
    <m/>
    <n v="12246"/>
    <x v="1970"/>
    <s v="[{&quot;id&quot;: 4719, &quot;name&quot;: &quot;mongolia&quot;}, {&quot;id&quot;: 5146, &quot;name&quot;: &quot;genghis khan&quot;}]"/>
    <s v="ru"/>
    <s v="The story recounts the early life of Genghis Khan, a slave who went on to conquer half the world in the 11th century."/>
    <n v="101449"/>
    <s v="[{&quot;name&quot;: &quot;Kinokompaniya CTB&quot;, &quot;id&quot;: 886}, {&quot;name&quot;: &quot;X-Filme Creative Pool&quot;, &quot;id&quot;: 1972}, {&quot;name&quot;: &quot;Andreevsky Flag Film Company&quot;, &quot;id&quot;: 11996}, {&quot;name&quot;: &quot;Kinofabrika&quot;, &quot;id&quot;: 16522}, {&quot;name&quot;: &quot;Eurasia Film Production&quot;, &quot;id&quot;: 16524}]"/>
    <x v="374"/>
    <s v="[{&quot;iso_3166_1&quot;: &quot;RU&quot;, &quot;name&quot;: &quot;Russia&quot;}, {&quot;iso_3166_1&quot;: &quot;DE&quot;, &quot;name&quot;: &quot;Germany&quot;}, {&quot;iso_3166_1&quot;: &quot;KZ&quot;, &quot;name&quot;: &quot;Kazakhstan&quot;}]"/>
    <d v="2007-09-20T00:00:00"/>
    <x v="1"/>
    <n v="26527510"/>
    <n v="120"/>
    <s v="[{&quot;iso_639_1&quot;: &quot;zh&quot;, &quot;name&quot;: &quot;\u666e\u901a\u8bdd&quot;}, {&quot;iso_639_1&quot;: &quot;mn&quot;, &quot;name&quot;: &quot;&quot;}]"/>
    <s v="Released"/>
    <s v="Greatness comes to those who take it."/>
    <s v="6.5"/>
    <n v="158"/>
    <n v="8527510"/>
  </r>
  <r>
    <n v="18000000"/>
    <s v="[{ 28, name: Action}, { 80, name: Crime}, { 53, name: Thriller}]"/>
    <x v="0"/>
    <s v=" Crime"/>
    <s v=" Thriller"/>
    <s v="-"/>
    <s v="http://rocknrolla.warnerbros.com/"/>
    <n v="13809"/>
    <x v="1971"/>
    <s v="[{&quot;id&quot;: 212, &quot;name&quot;: &quot;london england&quot;}, {&quot;id&quot;: 5606, &quot;name&quot;: &quot;gang leader&quot;}, {&quot;id&quot;: 10594, &quot;name&quot;: &quot;money&quot;}, {&quot;id&quot;: 10726, &quot;name&quot;: &quot;gang&quot;}, {&quot;id&quot;: 14536, &quot;name&quot;: &quot;crime&quot;}]"/>
    <s v="en"/>
    <s v="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
    <n v="31887978"/>
    <s v="[{&quot;name&quot;: &quot;StudioCanal&quot;, &quot;id&quot;: 694}, {&quot;name&quot;: &quot;Dark Castle Entertainment&quot;, &quot;id&quot;: 1786}, {&quot;name&quot;: &quot;Toff Guy Films&quot;, &quot;id&quot;: 2900}, {&quot;name&quot;: &quot;Warner Bros.&quot;, &quot;id&quot;: 6194}]"/>
    <x v="161"/>
    <s v="[{&quot;iso_3166_1&quot;: &quot;GB&quot;, &quot;name&quot;: &quot;United Kingdom&quot;}]"/>
    <d v="2008-09-04T00:00:00"/>
    <x v="7"/>
    <n v="25739015"/>
    <n v="114"/>
    <s v="[{&quot;iso_639_1&quot;: &quot;en&quot;, &quot;name&quot;: &quot;English&quot;}, {&quot;iso_639_1&quot;: &quot;ru&quot;, &quot;name&quot;: &quot;P\u0443\u0441\u0441\u043a\u0438\u0439&quot;}]"/>
    <s v="Released"/>
    <s v="A story of sex, thugs and rock 'n roll."/>
    <s v="6.9"/>
    <n v="836"/>
    <n v="7739015"/>
  </r>
  <r>
    <n v="25000000"/>
    <s v="[{ 18, name: Drama}, { 10749, name: Romance}]"/>
    <x v="5"/>
    <s v=" Romance"/>
    <s v="-"/>
    <s v="-"/>
    <s v="http://www.maoslastdancermovie.com/"/>
    <n v="33870"/>
    <x v="1972"/>
    <s v="[{&quot;id&quot;: 4328, &quot;name&quot;: &quot;costume&quot;}, {&quot;id&quot;: 4528, &quot;name&quot;: &quot;song&quot;}, {&quot;id&quot;: 5331, &quot;name&quot;: &quot;village&quot;}, {&quot;id&quot;: 6044, &quot;name&quot;: &quot;promise&quot;}, {&quot;id&quot;: 10551, &quot;name&quot;: &quot;ballet&quot;}]"/>
    <s v="en"/>
    <s v="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
    <n v="1876811"/>
    <s v="[{&quot;name&quot;: &quot;Great Scott Productions Pty. Ltd.&quot;, &quot;id&quot;: 2814}]"/>
    <x v="375"/>
    <s v="[{&quot;iso_3166_1&quot;: &quot;AU&quot;, &quot;name&quot;: &quot;Australia&quot;}]"/>
    <d v="2009-10-01T00:00:00"/>
    <x v="0"/>
    <n v="20719451"/>
    <n v="117"/>
    <s v="[{&quot;iso_639_1&quot;: &quot;en&quot;, &quot;name&quot;: &quot;English&quot;}, {&quot;iso_639_1&quot;: &quot;zh&quot;, &quot;name&quot;: &quot;\u666e\u901a\u8bdd&quot;}]"/>
    <s v="Released"/>
    <s v="æœ€åŽçš„èˆžè€…"/>
    <s v="6.8"/>
    <n v="28"/>
    <n v="-4280549"/>
  </r>
  <r>
    <n v="18000000"/>
    <s v="[{ 12, name: Adventure}, { 18, name: Drama}, { 878, name: Science Fiction}]"/>
    <x v="1"/>
    <s v=" Drama"/>
    <s v=" Science Fiction"/>
    <s v="-"/>
    <s v="http://www.midnightspecialmovie.com/"/>
    <n v="245703"/>
    <x v="1973"/>
    <s v="[{&quot;id&quot;: 494, &quot;name&quot;: &quot;father son relationship&quot;}, {&quot;id&quot;: 720, &quot;name&quot;: &quot;helicopter&quot;}, {&quot;id&quot;: 1812, &quot;name&quot;: &quot;fbi&quot;}, {&quot;id&quot;: 2669, &quot;name&quot;: &quot;motel&quot;}, {&quot;id&quot;: 3713, &quot;name&quot;: &quot;chase&quot;}, {&quot;id&quot;: 170865, &quot;name&quot;: &quot;child kidnapping&quot;}, {&quot;id&quot;: 173177, &quot;name&quot;: &quot;religious sect&quot;}, {&quot;id&quot;: 226471, &quot;name&quot;: &quot;goggles&quot;}]"/>
    <s v="en"/>
    <s v="A father and son go on the run after the dad learns his child possesses special powers."/>
    <n v="32717853"/>
    <s v="[{&quot;name&quot;: &quot;Warner Bros.&quot;, &quot;id&quot;: 6194}, {&quot;name&quot;: &quot;Faliro House Productions&quot;, &quot;id&quot;: 19246}, {&quot;name&quot;: &quot;Tri-State Pictures&quot;, &quot;id&quot;: 50914}]"/>
    <x v="5"/>
    <s v="[{&quot;iso_3166_1&quot;: &quot;US&quot;, &quot;name&quot;: &quot;United States of America&quot;}]"/>
    <d v="2016-02-18T00:00:00"/>
    <x v="5"/>
    <n v="6212282"/>
    <n v="112"/>
    <s v="[{&quot;iso_639_1&quot;: &quot;en&quot;, &quot;name&quot;: &quot;English&quot;}]"/>
    <s v="Released"/>
    <s v="He's not like us."/>
    <s v="6.2"/>
    <n v="694"/>
    <n v="-11787718"/>
  </r>
  <r>
    <n v="18000000"/>
    <s v="[{ 18, name: Drama}, { 36, name: History}]"/>
    <x v="5"/>
    <s v=" History"/>
    <s v="-"/>
    <s v="-"/>
    <m/>
    <n v="127560"/>
    <x v="1974"/>
    <s v="[{&quot;id&quot;: 447, &quot;name&quot;: &quot;post traumatic stress  disorder&quot;}, {&quot;id&quot;: 907, &quot;name&quot;: &quot;japanese&quot;}, {&quot;id&quot;: 1956, &quot;name&quot;: &quot;world war ii&quot;}, {&quot;id&quot;: 4399, &quot;name&quot;: &quot;victim&quot;}, {&quot;id&quot;: 6683, &quot;name&quot;: &quot;autobiography&quot;}, {&quot;id&quot;: 9672, &quot;name&quot;: &quot;based on true story&quot;}, {&quot;id&quot;: 9682, &quot;name&quot;: &quot;history&quot;}, {&quot;id&quot;: 9748, &quot;name&quot;: &quot;revenge&quot;}, {&quot;id&quot;: 11436, &quot;name&quot;: &quot;redemption&quot;}, {&quot;id&quot;: 13006, &quot;name&quot;: &quot;torture&quot;}]"/>
    <s v="en"/>
    <s v="A victim from World War II's &quot;Death Railway&quot; sets out to find those responsible for his torture. A true story."/>
    <n v="13916583"/>
    <s v="[{&quot;name&quot;: &quot;Archer Street Productions&quot;, &quot;id&quot;: 1471}, {&quot;name&quot;: &quot;Lionsgate&quot;, &quot;id&quot;: 1632}, {&quot;name&quot;: &quot;Pictures in Paradise&quot;, &quot;id&quot;: 3207}, {&quot;name&quot;: &quot;Silver Reel&quot;, &quot;id&quot;: 12075}, {&quot;name&quot;: &quot;Latitude Media&quot;, &quot;id&quot;: 15577}, {&quot;name&quot;: &quot;Thai Occidental Productions&quot;, &quot;id&quot;: 15578}]"/>
    <x v="376"/>
    <s v="[{&quot;iso_3166_1&quot;: &quot;AU&quot;, &quot;name&quot;: &quot;Australia&quot;}, {&quot;iso_3166_1&quot;: &quot;GB&quot;, &quot;name&quot;: &quot;United Kingdom&quot;}]"/>
    <d v="2013-12-26T00:00:00"/>
    <x v="8"/>
    <n v="22309223"/>
    <n v="116"/>
    <s v="[{&quot;iso_639_1&quot;: &quot;en&quot;, &quot;name&quot;: &quot;English&quot;}]"/>
    <s v="Released"/>
    <s v="Revenge is never a straight line."/>
    <s v="6.7"/>
    <n v="273"/>
    <n v="4309223"/>
  </r>
  <r>
    <n v="18000000"/>
    <s v="[{ 18, name: Drama}, { 9648, name: Mystery}, { 53, name: Thriller}]"/>
    <x v="5"/>
    <s v=" Mystery"/>
    <s v=" Thriller"/>
    <s v="-"/>
    <m/>
    <n v="11468"/>
    <x v="1975"/>
    <s v="[{&quot;id&quot;: 851, &quot;name&quot;: &quot;dual identity&quot;}, {&quot;id&quot;: 1284, &quot;name&quot;: &quot;identity&quot;}, {&quot;id&quot;: 1601, &quot;name&quot;: &quot;war on drugs&quot;}, {&quot;id&quot;: 3017, &quot;name&quot;: &quot;jazz musician&quot;}, {&quot;id&quot;: 6691, &quot;name&quot;: &quot;drug scene&quot;}, {&quot;id&quot;: 207268, &quot;name&quot;: &quot;neo-noir&quot;}]"/>
    <s v="en"/>
    <s v="After the murder of his beloved wife, a man in search of redemption is set adrift in a world where nothing is as it seems. On his journey, he befriends slacker Jimmy &quot;The Finn&quot;, becomes involved in rescuing his neighbor Colette from her own demons, and gets entangled in a web of deceit full of unexpected twists and turns."/>
    <n v="10991281"/>
    <s v="[{&quot;name&quot;: &quot;Castle Rock Entertainment&quot;, &quot;id&quot;: 97}, {&quot;name&quot;: &quot;Darkwoods Productions&quot;, &quot;id&quot;: 3982}]"/>
    <x v="130"/>
    <s v="[{&quot;iso_3166_1&quot;: &quot;US&quot;, &quot;name&quot;: &quot;United States of America&quot;}]"/>
    <d v="2002-01-01T00:00:00"/>
    <x v="18"/>
    <n v="676698"/>
    <n v="103"/>
    <s v="[{&quot;iso_639_1&quot;: &quot;en&quot;, &quot;name&quot;: &quot;English&quot;}]"/>
    <s v="Released"/>
    <s v="If you're looking for the truth, you've come to the wrong place."/>
    <s v="7.0"/>
    <n v="104"/>
    <n v="-17323302"/>
  </r>
  <r>
    <n v="18000000"/>
    <s v="[{ 10402, name: Music}]"/>
    <x v="16"/>
    <s v="-"/>
    <s v="-"/>
    <s v="-"/>
    <m/>
    <n v="193613"/>
    <x v="1976"/>
    <s v="[{&quot;id&quot;: 5540, &quot;name&quot;: &quot;heavy metal&quot;}, {&quot;id&quot;: 11240, &quot;name&quot;: &quot;live concert&quot;}]"/>
    <s v="en"/>
    <s v="Trip, a young roadie for Metallica, is sent on an urgent mission during the band's show. But what seems like a simple assignment turns into a surreal adventure."/>
    <n v="7871686"/>
    <s v="[{&quot;name&quot;: &quot;Exclusive Media Group&quot;, &quot;id&quot;: 11448}, {&quot;name&quot;: &quot;Picturehouse Entertainment&quot;, &quot;id&quot;: 11486}]"/>
    <x v="377"/>
    <s v="[{&quot;iso_3166_1&quot;: &quot;US&quot;, &quot;name&quot;: &quot;United States of America&quot;}]"/>
    <d v="2013-09-25T00:00:00"/>
    <x v="8"/>
    <n v="7972967"/>
    <n v="93"/>
    <s v="[{&quot;iso_639_1&quot;: &quot;en&quot;, &quot;name&quot;: &quot;English&quot;}]"/>
    <s v="Released"/>
    <s v="Experience Metallica like never before"/>
    <s v="6.7"/>
    <n v="83"/>
    <n v="-10027033"/>
  </r>
  <r>
    <n v="18000000"/>
    <s v="[{ 18, name: Drama}]"/>
    <x v="5"/>
    <s v="-"/>
    <s v="-"/>
    <s v="-"/>
    <s v="http://www.theinformers.com/"/>
    <n v="17436"/>
    <x v="1977"/>
    <s v="[{&quot;id&quot;: 572, &quot;name&quot;: &quot;sex&quot;}, {&quot;id&quot;: 9914, &quot;name&quot;: &quot;slice of life&quot;}, {&quot;id&quot;: 12396, &quot;name&quot;: &quot;hollywood&quot;}, {&quot;id&quot;: 14964, &quot;name&quot;: &quot;drug&quot;}, {&quot;id&quot;: 156277, &quot;name&quot;: &quot;hedonism&quot;}, {&quot;id&quot;: 159753, &quot;name&quot;: &quot;ensemble cast&quot;}, {&quot;id&quot;: 166109, &quot;name&quot;: &quot;child murder&quot;}, {&quot;id&quot;: 208289, &quot;name&quot;: &quot;1980s&quot;}, {&quot;id&quot;: 208344, &quot;name&quot;: &quot;dysfunctional&quot;}, {&quot;id&quot;: 235424, &quot;name&quot;: &quot;intersecting lives&quot;}]"/>
    <s v="en"/>
    <s v="A collection of intersecting short stories set in early 1980's Los Angeles, depicts a week in the lives of an assortment of socially alienated, mainly well-off characters who numb their sense of emptiness with casual sex, violence, and drugs."/>
    <n v="6333869"/>
    <s v="[{&quot;name&quot;: &quot;Senator Entertainment Co&quot;, &quot;id&quot;: 3319}]"/>
    <x v="378"/>
    <s v="[{&quot;iso_3166_1&quot;: &quot;DE&quot;, &quot;name&quot;: &quot;Germany&quot;}, {&quot;iso_3166_1&quot;: &quot;US&quot;, &quot;name&quot;: &quot;United States of America&quot;}]"/>
    <d v="2008-11-05T00:00:00"/>
    <x v="7"/>
    <n v="382174"/>
    <n v="98"/>
    <s v="[{&quot;iso_639_1&quot;: &quot;en&quot;, &quot;name&quot;: &quot;English&quot;}]"/>
    <s v="Released"/>
    <s v="Greed is good. Sex is easy. Youth is forever."/>
    <s v="4.4"/>
    <n v="60"/>
    <n v="-17617826"/>
  </r>
  <r>
    <n v="18000000"/>
    <s v="[{ 80, name: Crime}, { 18, name: Drama}, { 53, name: Thriller}, { 36, name: History}]"/>
    <x v="13"/>
    <s v=" Drama"/>
    <s v=" Thriller"/>
    <s v=" History"/>
    <m/>
    <n v="43434"/>
    <x v="1978"/>
    <s v="[{&quot;id&quot;: 1419, &quot;name&quot;: &quot;gun&quot;}, {&quot;id&quot;: 7336, &quot;name&quot;: &quot;car bomb&quot;}, {&quot;id&quot;: 11162, &quot;name&quot;: &quot;miniseries&quot;}, {&quot;id&quot;: 13015, &quot;name&quot;: &quot;terrorism&quot;}, {&quot;id&quot;: 18232, &quot;name&quot;: &quot;opec&quot;}, {&quot;id&quot;: 18233, &quot;name&quot;: &quot;hostage situation&quot;}, {&quot;id&quot;: 18263, &quot;name&quot;: &quot;revolutionary&quot;}]"/>
    <s v="en"/>
    <s v="The story of Venezuelan revolutionary, Ilich Ramirez Sanchez, who founded a worldwide terrorist organization and raided the OPEC headquarters in 1975 before being caught by the French police."/>
    <n v="1138383"/>
    <s v="[{&quot;name&quot;: &quot;Egoli Tossell Film AG&quot;, &quot;id&quot;: 2254}, {&quot;name&quot;: &quot;Canal+&quot;, &quot;id&quot;: 5358}, {&quot;name&quot;: &quot;Arte France&quot;, &quot;id&quot;: 6111}, {&quot;name&quot;: &quot;Films en Stock&quot;, &quot;id&quot;: 11394}]"/>
    <x v="379"/>
    <s v="[{&quot;iso_3166_1&quot;: &quot;FR&quot;, &quot;name&quot;: &quot;France&quot;}, {&quot;iso_3166_1&quot;: &quot;DE&quot;, &quot;name&quot;: &quot;Germany&quot;}]"/>
    <d v="2010-05-19T00:00:00"/>
    <x v="4"/>
    <n v="871279"/>
    <n v="338"/>
    <s v="[{&quot;iso_639_1&quot;: &quot;fr&quot;, &quot;name&quot;: &quot;Fran\u00e7ais&quot;}, {&quot;iso_639_1&quot;: &quot;de&quot;, &quot;name&quot;: &quot;Deutsch&quot;}, {&quot;iso_639_1&quot;: &quot;en&quot;, &quot;name&quot;: &quot;English&quot;}, {&quot;iso_639_1&quot;: &quot;es&quot;, &quot;name&quot;: &quot;Espa\u00f1ol&quot;}, {&quot;iso_639_1&quot;: &quot;ar&quot;, &quot;name&quot;: &quot;\u0627\u0644\u0639\u0631\u0628\u064a\u0629&quot;}, {&quot;iso_639_1&quot;: &quot;hu&quot;, &quot;name&quot;: &quot;Magyar&quot;}, {&quot;iso_639_1&quot;: &quot;ja&quot;, &quot;name&quot;: &quot;\u65e5\u672c\u8a9e&quot;}, {&quot;iso_639_1&quot;: &quot;ru&quot;, &quot;name&quot;: &quot;P\u0443\u0441\u0441\u043a\u0438\u0439&quot;}]"/>
    <s v="Released"/>
    <s v="The man who hijacked the world"/>
    <s v="6.7"/>
    <n v="50"/>
    <n v="-17128721"/>
  </r>
  <r>
    <n v="3500000"/>
    <s v="[{ 27, name: Horror}, { 878, name: Science Fiction}]"/>
    <x v="15"/>
    <s v=" Science Fiction"/>
    <s v="-"/>
    <s v="-"/>
    <m/>
    <n v="8408"/>
    <x v="1979"/>
    <s v="[{&quot;id&quot;: 1196, &quot;name&quot;: &quot;florida&quot;}, {&quot;id&quot;: 6255, &quot;name&quot;: &quot;insanity&quot;}, {&quot;id&quot;: 10478, &quot;name&quot;: &quot;disembodied head&quot;}, {&quot;id&quot;: 12377, &quot;name&quot;: &quot;zombie&quot;}, {&quot;id&quot;: 18086, &quot;name&quot;: &quot;disembowelment&quot;}, {&quot;id&quot;: 41667, &quot;name&quot;: &quot;horror movie remade&quot;}, {&quot;id&quot;: 157351, &quot;name&quot;: &quot;living dead&quot;}, {&quot;id&quot;: 186565, &quot;name&quot;: &quot;zombie apocalypse&quot;}]"/>
    <s v="en"/>
    <s v="The final chapter of George A. Romero's &quot;Dead Trilogy&quot;. In an underground government installation they are searching for a cure to overcome this strange transformation into zombies. Unfortunately, the zombies from above ground have made their way into the bunker."/>
    <n v="18025206"/>
    <s v="[{&quot;name&quot;: &quot;Dead Films&quot;, &quot;id&quot;: 2482}, {&quot;name&quot;: &quot;Laurel Entertainment&quot;, &quot;id&quot;: 2483}, {&quot;name&quot;: &quot;Toei&quot;, &quot;id&quot;: 5822}]"/>
    <x v="380"/>
    <s v="[{&quot;iso_3166_1&quot;: &quot;US&quot;, &quot;name&quot;: &quot;United States of America&quot;}, {&quot;iso_3166_1&quot;: &quot;JP&quot;, &quot;name&quot;: &quot;Japan&quot;}]"/>
    <d v="1985-07-19T00:00:00"/>
    <x v="35"/>
    <n v="34000000"/>
    <n v="96"/>
    <s v="[{&quot;iso_639_1&quot;: &quot;en&quot;, &quot;name&quot;: &quot;English&quot;}]"/>
    <s v="Released"/>
    <s v="The darkest day of horror the world has ever known."/>
    <s v="6.9"/>
    <n v="270"/>
    <n v="30500000"/>
  </r>
  <r>
    <n v="18000000"/>
    <s v="[{ 28, name: Action}, { 16, name: Animation}, { 878, name: Science Fiction}]"/>
    <x v="0"/>
    <s v=" Animation"/>
    <s v=" Science Fiction"/>
    <s v="-"/>
    <m/>
    <n v="9389"/>
    <x v="1980"/>
    <s v="[{&quot;id&quot;: 90, &quot;name&quot;: &quot;paris&quot;}, {&quot;id&quot;: 907, &quot;name&quot;: &quot;japanese&quot;}, {&quot;id&quot;: 1284, &quot;name&quot;: &quot;identity&quot;}, {&quot;id&quot;: 1449, &quot;name&quot;: &quot;underworld&quot;}, {&quot;id&quot;: 2693, &quot;name&quot;: &quot;monopoly&quot;}, {&quot;id&quot;: 2964, &quot;name&quot;: &quot;future&quot;}, {&quot;id&quot;: 3258, &quot;name&quot;: &quot;beauty&quot;}, {&quot;id&quot;: 4399, &quot;name&quot;: &quot;victim&quot;}, {&quot;id&quot;: 4565, &quot;name&quot;: &quot;dystopia&quot;}, {&quot;id&quot;: 5306, &quot;name&quot;: &quot;boss&quot;}, {&quot;id&quot;: 6149, &quot;name&quot;: &quot;police&quot;}, {&quot;id&quot;: 8570, &quot;name&quot;: &quot;president&quot;}, {&quot;id&quot;: 10336, &quot;name&quot;: &quot;animation&quot;}, {&quot;id&quot;: 10941, &quot;name&quot;: &quot;disappearance&quot;}, {&quot;id&quot;: 10987, &quot;name&quot;: &quot;cgi&quot;}, {&quot;id&quot;: 12999, &quot;name&quot;: &quot;black and white&quot;}, {&quot;id&quot;: 14604, &quot;name&quot;: &quot;theft&quot;}, {&quot;id&quot;: 14760, &quot;name&quot;: &quot;scientist&quot;}, {&quot;id&quot;: 169816, &quot;name&quot;: &quot;researcher&quot;}, {&quot;id&quot;: 188950, &quot;name&quot;: &quot;corporation&quot;}]"/>
    <s v="fr"/>
    <s v="To find Ilona and unlock the secrets of her disappearance, Karas must plunge deep into the parallel worlds of corporate espionage, organized crime and genetic research - where the truth imprisons whoever finds it first and miracles can be bought but at a great price."/>
    <n v="9244181"/>
    <s v="[{&quot;name&quot;: &quot;Onyx Films&quot;, &quot;id&quot;: 2203}, {&quot;name&quot;: &quot;Backup Films&quot;, &quot;id&quot;: 5381}, {&quot;name&quot;: &quot;France2 Cin\u00e9ma&quot;, &quot;id&quot;: 7089}, {&quot;name&quot;: &quot;Centre National de la Cin\u00e9matographie (CNC)&quot;, &quot;id&quot;: 18367}]"/>
    <x v="102"/>
    <s v="[{&quot;iso_3166_1&quot;: &quot;FR&quot;, &quot;name&quot;: &quot;France&quot;}, {&quot;iso_3166_1&quot;: &quot;GB&quot;, &quot;name&quot;: &quot;United Kingdom&quot;}, {&quot;iso_3166_1&quot;: &quot;LU&quot;, &quot;name&quot;: &quot;Luxembourg&quot;}]"/>
    <d v="2006-03-16T00:00:00"/>
    <x v="6"/>
    <n v="1831348"/>
    <n v="105"/>
    <s v="[{&quot;iso_639_1&quot;: &quot;en&quot;, &quot;name&quot;: &quot;English&quot;}, {&quot;iso_639_1&quot;: &quot;fr&quot;, &quot;name&quot;: &quot;Fran\u00e7ais&quot;}]"/>
    <s v="Released"/>
    <s v="Paris 2054. Live forever or die trying"/>
    <s v="6.7"/>
    <n v="77"/>
    <n v="-16168652"/>
  </r>
  <r>
    <n v="17900000"/>
    <s v="[{ 12, name: Adventure}, { 14, name: Fantasy}, { 28, name: Action}]"/>
    <x v="1"/>
    <s v=" Fantasy"/>
    <s v=" Action"/>
    <s v="-"/>
    <m/>
    <n v="9626"/>
    <x v="1981"/>
    <s v="[{&quot;id&quot;: 1299, &quot;name&quot;: &quot;monster&quot;}, {&quot;id&quot;: 1400, &quot;name&quot;: &quot;swordplay&quot;}, {&quot;id&quot;: 2011, &quot;name&quot;: &quot;queen&quot;}, {&quot;id&quot;: 6556, &quot;name&quot;: &quot;talisman&quot;}, {&quot;id&quot;: 8828, &quot;name&quot;: &quot;marvel comic&quot;}, {&quot;id&quot;: 9717, &quot;name&quot;: &quot;based on comic book&quot;}, {&quot;id&quot;: 234213, &quot;name&quot;: &quot;sword and sorcery&quot;}]"/>
    <s v="en"/>
    <s v="The tyrant Gedren seeks the total power in a world of barbarism. She raids the city Hablac and kills the keeper of a talisman that gives her great power. Red Sonja, sister of the keeper, sets out with her magic sword to overthrow Gedren."/>
    <n v="12752463"/>
    <s v="[{&quot;name&quot;: &quot;Famous Films (II)&quot;, &quot;id&quot;: 3418}, {&quot;name&quot;: &quot;Metro-Goldwyn-Mayer (MGM)&quot;, &quot;id&quot;: 8411}, {&quot;name&quot;: &quot;Dino De Laurentiis Company&quot;, &quot;id&quot;: 10308}]"/>
    <x v="381"/>
    <s v="[{&quot;iso_3166_1&quot;: &quot;NL&quot;, &quot;name&quot;: &quot;Netherlands&quot;}, {&quot;iso_3166_1&quot;: &quot;US&quot;, &quot;name&quot;: &quot;United States of America&quot;}]"/>
    <d v="1985-04-09T00:00:00"/>
    <x v="35"/>
    <n v="6948633"/>
    <n v="89"/>
    <s v="[{&quot;iso_639_1&quot;: &quot;en&quot;, &quot;name&quot;: &quot;English&quot;}]"/>
    <s v="Released"/>
    <s v="A woman and a warrior that became a legend."/>
    <s v="5.0"/>
    <n v="206"/>
    <n v="-10951367"/>
  </r>
  <r>
    <n v="14000000"/>
    <s v="[{ 53, name: Thriller}]"/>
    <x v="6"/>
    <s v="-"/>
    <s v="-"/>
    <s v="-"/>
    <m/>
    <n v="75638"/>
    <x v="1982"/>
    <s v="[{&quot;id&quot;: 9853, &quot;name&quot;: &quot;paranormal&quot;}, {&quot;id&quot;: 14742, &quot;name&quot;: &quot;psychic&quot;}, {&quot;id&quot;: 161198, &quot;name&quot;: &quot;skepticism&quot;}]"/>
    <s v="en"/>
    <s v="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
    <n v="22748174"/>
    <s v="[{&quot;name&quot;: &quot;First Generation Films&quot;, &quot;id&quot;: 4908}, {&quot;name&quot;: &quot;Antena 3 Films&quot;, &quot;id&quot;: 6538}, {&quot;name&quot;: &quot;Televisi\u00f3 de Catalunya TV3&quot;, &quot;id&quot;: 6778}, {&quot;name&quot;: &quot;Canal+ Espa\u00f1a&quot;, &quot;id&quot;: 9335}, {&quot;name&quot;: &quot;Instituto de la Cinematograf\u00eda y de las Artes Audiovisuales (ICAA)&quot;, &quot;id&quot;: 9974}, {&quot;name&quot;: &quot;Millennium Films&quot;, &quot;id&quot;: 10254}, {&quot;name&quot;: &quot;Nostromo Pictures&quot;, &quot;id&quot;: 11068}, {&quot;name&quot;: &quot;Generalitat de Catalunya - Institut Catal\u00e0 de les Ind\u00fastries Culturals (ICIC)&quot;, &quot;id&quot;: 16055}, {&quot;name&quot;: &quot;Cindy Cowan Entertainment&quot;, &quot;id&quot;: 22862}, {&quot;name&quot;: &quot;La Sexta&quot;, &quot;id&quot;: 22863}, {&quot;name&quot;: &quot;Attitude Pin\u00edculas y Films A.I.E.&quot;, &quot;id&quot;: 58260}]"/>
    <x v="382"/>
    <s v="[{&quot;iso_3166_1&quot;: &quot;ES&quot;, &quot;name&quot;: &quot;Spain&quot;}, {&quot;iso_3166_1&quot;: &quot;US&quot;, &quot;name&quot;: &quot;United States of America&quot;}]"/>
    <d v="2012-03-02T00:00:00"/>
    <x v="3"/>
    <n v="13551174"/>
    <n v="119"/>
    <s v="[{&quot;iso_639_1&quot;: &quot;en&quot;, &quot;name&quot;: &quot;English&quot;}]"/>
    <s v="Released"/>
    <s v="How much do you want to believe?"/>
    <s v="6.0"/>
    <n v="376"/>
    <n v="-448826"/>
  </r>
  <r>
    <n v="20000000"/>
    <s v="[{ 35, name: Comedy}]"/>
    <x v="8"/>
    <s v="-"/>
    <s v="-"/>
    <s v="-"/>
    <s v="http://www.areyousuperbad.com/"/>
    <n v="8363"/>
    <x v="1983"/>
    <s v="[{&quot;id&quot;: 1412, &quot;name&quot;: &quot;becoming an adult&quot;}, {&quot;id&quot;: 6270, &quot;name&quot;: &quot;high school&quot;}, {&quot;id&quot;: 6517, &quot;name&quot;: &quot;young people&quot;}, {&quot;id&quot;: 162914, &quot;name&quot;: &quot;one night&quot;}]"/>
    <s v="en"/>
    <s v="High school best buddies are facing separation anxiety as they prepare to go off to college. While attempting to score alcohol for a party with help from a fake ID-toting friend, the guys' evening takes a turn into chaotic territory."/>
    <n v="33436092"/>
    <s v="[{&quot;name&quot;: &quot;Columbia Pictures&quot;, &quot;id&quot;: 5}, {&quot;name&quot;: &quot;Apatow Productions&quot;, &quot;id&quot;: 10105}]"/>
    <x v="2"/>
    <s v="[{&quot;iso_3166_1&quot;: &quot;US&quot;, &quot;name&quot;: &quot;United States of America&quot;}]"/>
    <d v="2007-08-17T00:00:00"/>
    <x v="1"/>
    <n v="121463226"/>
    <n v="113"/>
    <s v="[{&quot;iso_639_1&quot;: &quot;en&quot;, &quot;name&quot;: &quot;English&quot;}]"/>
    <s v="Released"/>
    <s v="Come and Get Some!"/>
    <s v="7.0"/>
    <n v="2100"/>
    <n v="101463226"/>
  </r>
  <r>
    <n v="23000000"/>
    <s v="[{ 10402, name: Music}, { 18, name: Drama}, { 10749, name: Romance}]"/>
    <x v="16"/>
    <s v=" Drama"/>
    <s v=" Romance"/>
    <s v="-"/>
    <m/>
    <n v="8328"/>
    <x v="1984"/>
    <s v="[{&quot;id&quot;: 240, &quot;name&quot;: &quot;underdog&quot;}, {&quot;id&quot;: 271, &quot;name&quot;: &quot;competition&quot;}, {&quot;id&quot;: 542, &quot;name&quot;: &quot;street gang&quot;}, {&quot;id&quot;: 898, &quot;name&quot;: &quot;hip-hop&quot;}, {&quot;id&quot;: 1974, &quot;name&quot;: &quot;breakdance&quot;}, {&quot;id&quot;: 3074, &quot;name&quot;: &quot;insurgence&quot;}, {&quot;id&quot;: 3188, &quot;name&quot;: &quot;heart-throb&quot;}, {&quot;id&quot;: 4159, &quot;name&quot;: &quot;dancing scene&quot;}, {&quot;id&quot;: 4345, &quot;name&quot;: &quot;tap dancing&quot;}, {&quot;id&quot;: 6278, &quot;name&quot;: &quot;scholarship&quot;}, {&quot;id&quot;: 10551, &quot;name&quot;: &quot;ballet&quot;}]"/>
    <s v="en"/>
    <s v="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
    <n v="28973074"/>
    <s v="[{&quot;name&quot;: &quot;Summit Entertainment&quot;, &quot;id&quot;: 491}, {&quot;name&quot;: &quot;Offspring Entertainment&quot;, &quot;id&quot;: 2378}, {&quot;name&quot;: &quot;Touchstone Pictures&quot;, &quot;id&quot;: 9195}]"/>
    <x v="39"/>
    <s v="[{&quot;iso_3166_1&quot;: &quot;US&quot;, &quot;name&quot;: &quot;United States of America&quot;}]"/>
    <d v="2008-02-14T00:00:00"/>
    <x v="7"/>
    <n v="150816700"/>
    <n v="98"/>
    <s v="[{&quot;iso_639_1&quot;: &quot;ru&quot;, &quot;name&quot;: &quot;P\u0443\u0441\u0441\u043a\u0438\u0439&quot;}, {&quot;iso_639_1&quot;: &quot;en&quot;, &quot;name&quot;: &quot;English&quot;}]"/>
    <s v="Released"/>
    <s v="It's not where you're from. It's where you're at."/>
    <s v="6.5"/>
    <n v="640"/>
    <n v="127816700"/>
  </r>
  <r>
    <n v="15000000"/>
    <s v="[{ 16, name: Animation}, { 35, name: Comedy}, { 10751, name: Family}]"/>
    <x v="3"/>
    <s v=" Comedy"/>
    <s v=" Family"/>
    <s v="-"/>
    <s v="http://www.hoodwinkedthemovie.com"/>
    <n v="10982"/>
    <x v="1985"/>
    <s v="[{&quot;id&quot;: 1994, &quot;name&quot;: &quot;wolf&quot;}, {&quot;id&quot;: 3301, &quot;name&quot;: &quot;suspicion&quot;}, {&quot;id&quot;: 4174, &quot;name&quot;: &quot;little red riding hood&quot;}, {&quot;id&quot;: 5340, &quot;name&quot;: &quot;investigation&quot;}, {&quot;id&quot;: 11728, &quot;name&quot;: &quot;burglary&quot;}]"/>
    <s v="en"/>
    <s v="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
    <n v="23980329"/>
    <s v="[{&quot;name&quot;: &quot;The Weinstein Company&quot;, &quot;id&quot;: 308}, {&quot;name&quot;: &quot;Kanbar Entertainment&quot;, &quot;id&quot;: 7580}, {&quot;name&quot;: &quot;Blue Yonder Films&quot;, &quot;id&quot;: 49126}]"/>
    <x v="92"/>
    <s v="[{&quot;iso_3166_1&quot;: &quot;US&quot;, &quot;name&quot;: &quot;United States of America&quot;}]"/>
    <d v="2005-12-16T00:00:00"/>
    <x v="11"/>
    <n v="51053787"/>
    <n v="80"/>
    <s v="[{&quot;iso_639_1&quot;: &quot;en&quot;, &quot;name&quot;: &quot;English&quot;}]"/>
    <s v="Released"/>
    <s v="Armed And Dangerously Dumb."/>
    <s v="5.9"/>
    <n v="479"/>
    <n v="36053787"/>
  </r>
  <r>
    <n v="17500000"/>
    <s v="[{ 18, name: Drama}, { 36, name: History}, { 10752, name: War}]"/>
    <x v="5"/>
    <s v=" History"/>
    <s v=" War"/>
    <s v="-"/>
    <s v="http://www.metrofilms.com/hotelrwanda/"/>
    <n v="205"/>
    <x v="1986"/>
    <s v="[{&quot;id&quot;: 971, &quot;name&quot;: &quot;rwanda&quot;}, {&quot;id&quot;: 972, &quot;name&quot;: &quot;refugee&quot;}, {&quot;id&quot;: 973, &quot;name&quot;: &quot;refugee camp&quot;}, {&quot;id&quot;: 1550, &quot;name&quot;: &quot;militia&quot;}, {&quot;id&quot;: 9826, &quot;name&quot;: &quot;murder&quot;}, {&quot;id&quot;: 10089, &quot;name&quot;: &quot;slaughter&quot;}, {&quot;id&quot;: 10877, &quot;name&quot;: &quot;dead body&quot;}, {&quot;id&quot;: 11872, &quot;name&quot;: &quot;atrocity&quot;}, {&quot;id&quot;: 13069, &quot;name&quot;: &quot;african&quot;}, {&quot;id&quot;: 14624, &quot;name&quot;: &quot;cruelty&quot;}, {&quot;id&quot;: 14819, &quot;name&quot;: &quot;violence&quot;}, {&quot;id&quot;: 15053, &quot;name&quot;: &quot;united nations&quot;}, {&quot;id&quot;: 33617, &quot;name&quot;: &quot;genocide in rwanda&quot;}, {&quot;id&quot;: 34079, &quot;name&quot;: &quot;death&quot;}]"/>
    <s v="en"/>
    <s v="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
    <n v="2860542"/>
    <s v="[{&quot;name&quot;: &quot;Lions Gate Films&quot;, &quot;id&quot;: 35}, {&quot;name&quot;: &quot;United Artists&quot;, &quot;id&quot;: 60}, {&quot;name&quot;: &quot;Industrial Development Corporation of South Africa&quot;, &quot;id&quot;: 564}, {&quot;name&quot;: &quot;Endgame Entertainment&quot;, &quot;id&quot;: 1205}, {&quot;name&quot;: &quot;Miracle Pictures&quot;, &quot;id&quot;: 2760}, {&quot;name&quot;: &quot;Sixth Sense Productions&quot;, &quot;id&quot;: 7495}, {&quot;name&quot;: &quot;Mikado Film&quot;, &quot;id&quot;: 11912}, {&quot;name&quot;: &quot;Inside Track Films&quot;, &quot;id&quot;: 19834}]"/>
    <x v="53"/>
    <s v="[{&quot;iso_3166_1&quot;: &quot;CA&quot;, &quot;name&quot;: &quot;Canada&quot;}, {&quot;iso_3166_1&quot;: &quot;GB&quot;, &quot;name&quot;: &quot;United Kingdom&quot;}, {&quot;iso_3166_1&quot;: &quot;US&quot;, &quot;name&quot;: &quot;United States of America&quot;}, {&quot;iso_3166_1&quot;: &quot;IT&quot;, &quot;name&quot;: &quot;Italy&quot;}, {&quot;iso_3166_1&quot;: &quot;ZA&quot;, &quot;name&quot;: &quot;South Africa&quot;}]"/>
    <d v="2004-09-11T00:00:00"/>
    <x v="13"/>
    <n v="38000000"/>
    <n v="121"/>
    <s v="[{&quot;iso_639_1&quot;: &quot;en&quot;, &quot;name&quot;: &quot;English&quot;}, {&quot;iso_639_1&quot;: &quot;fr&quot;, &quot;name&quot;: &quot;Fran\u00e7ais&quot;}]"/>
    <s v="Released"/>
    <s v="When the world closed its eyes, he opened his arms."/>
    <s v="7.5"/>
    <n v="793"/>
    <n v="20500000"/>
  </r>
  <r>
    <n v="24000000"/>
    <s v="[{ 28, name: Action}, { 80, name: Crime}, { 18, name: Drama}, { 53, name: Thriller}]"/>
    <x v="0"/>
    <s v=" Crime"/>
    <s v=" Drama"/>
    <s v=" Thriller"/>
    <s v="http://www.hitmanmovie.com/"/>
    <n v="1620"/>
    <x v="1987"/>
    <s v="[{&quot;id&quot;: 782, &quot;name&quot;: &quot;assassin&quot;}, {&quot;id&quot;: 1308, &quot;name&quot;: &quot;secret identity&quot;}, {&quot;id&quot;: 2051, &quot;name&quot;: &quot;intelligence&quot;}, {&quot;id&quot;: 2111, &quot;name&quot;: &quot;soviet union&quot;}, {&quot;id&quot;: 2139, &quot;name&quot;: &quot;russia&quot;}, {&quot;id&quot;: 2698, &quot;name&quot;: &quot;celibacy&quot;}, {&quot;id&quot;: 2708, &quot;name&quot;: &quot;hitman&quot;}, {&quot;id&quot;: 2908, &quot;name&quot;: &quot;secret society&quot;}, {&quot;id&quot;: 3720, &quot;name&quot;: &quot;power&quot;}, {&quot;id&quot;: 3997, &quot;name&quot;: &quot;power takeover&quot;}, {&quot;id&quot;: 5440, &quot;name&quot;: &quot;adversary&quot;}, {&quot;id&quot;: 6086, &quot;name&quot;: &quot;government&quot;}, {&quot;id&quot;: 13129, &quot;name&quot;: &quot;execution&quot;}, {&quot;id&quot;: 14819, &quot;name&quot;: &quot;violence&quot;}, {&quot;id&quot;: 15127, &quot;name&quot;: &quot;killer&quot;}, {&quot;id&quot;: 41645, &quot;name&quot;: &quot;based on video game&quot;}, {&quot;id&quot;: 215141, &quot;name&quot;: &quot;secret formula&quot;}]"/>
    <s v="en"/>
    <s v="The best-selling videogame, Hitman, roars to life with both barrels blazing in this hardcore action-thriller starring Timothy Olyphant. A genetically engineered assassin with deadly aim, known only as &quot;Agent 47&quot; eliminates strategic targets for a top-secret organization. But when he's double-crossed, the hunter becomes the prey as 47 finds himself in a life-or-death game of international intrigue."/>
    <n v="42669304"/>
    <s v="[{&quot;name&quot;: &quot;Twentieth Century Fox Film Corporation&quot;, &quot;id&quot;: 306}, {&quot;name&quot;: &quot;Dune Entertainment&quot;, &quot;id&quot;: 444}, {&quot;name&quot;: &quot;Anka Film&quot;, &quot;id&quot;: 867}, {&quot;name&quot;: &quot;EuropaCorp&quot;, &quot;id&quot;: 6896}, {&quot;name&quot;: &quot;Daybreak Productions&quot;, &quot;id&quot;: 11746}, {&quot;name&quot;: &quot;Prime Universe Productions&quot;, &quot;id&quot;: 11747}]"/>
    <x v="17"/>
    <s v="[{&quot;iso_3166_1&quot;: &quot;FR&quot;, &quot;name&quot;: &quot;France&quot;}, {&quot;iso_3166_1&quot;: &quot;US&quot;, &quot;name&quot;: &quot;United States of America&quot;}]"/>
    <d v="2007-11-21T00:00:00"/>
    <x v="1"/>
    <n v="99965753"/>
    <n v="89"/>
    <s v="[{&quot;iso_639_1&quot;: &quot;en&quot;, &quot;name&quot;: &quot;English&quot;}, {&quot;iso_639_1&quot;: &quot;ru&quot;, &quot;name&quot;: &quot;P\u0443\u0441\u0441\u043a\u0438\u0439&quot;}, {&quot;iso_639_1&quot;: &quot;sr&quot;, &quot;name&quot;: &quot;Srpski&quot;}]"/>
    <s v="Released"/>
    <s v="Assassin 47"/>
    <s v="5.9"/>
    <n v="966"/>
    <n v="75965753"/>
  </r>
  <r>
    <n v="17500000"/>
    <s v="[{ 18, name: Drama}, { 10402, name: Music}]"/>
    <x v="5"/>
    <s v=" Music"/>
    <s v="-"/>
    <s v="-"/>
    <s v="http://www.foxsearchlight.com/blacknativity/"/>
    <n v="175541"/>
    <x v="1988"/>
    <s v="[{&quot;id&quot;: 4344, &quot;name&quot;: &quot;musical&quot;}, {&quot;id&quot;: 158375, &quot;name&quot;: &quot;based on stage musical&quot;}, {&quot;id&quot;: 187056, &quot;name&quot;: &quot;woman director&quot;}, {&quot;id&quot;: 206042, &quot;name&quot;: &quot;based on the bible&quot;}, {&quot;id&quot;: 207089, &quot;name&quot;: &quot;nativity&quot;}, {&quot;id&quot;: 207317, &quot;name&quot;: &quot;christmas&quot;}]"/>
    <s v="en"/>
    <s v="A street-wise teen from Baltimore who has been raised by a single mother travels to New York City to spend the Christmas holiday with his estranged relatives, where he embarks on a surprising and inspirational journey."/>
    <n v="7180403"/>
    <s v="[{&quot;name&quot;: &quot;Fox Searchlight Pictures&quot;, &quot;id&quot;: 43}, {&quot;name&quot;: &quot;Malvern Pictures&quot;, &quot;id&quot;: 85720}]"/>
    <x v="240"/>
    <s v="[{&quot;iso_3166_1&quot;: &quot;US&quot;, &quot;name&quot;: &quot;United States of America&quot;}]"/>
    <d v="2013-11-27T00:00:00"/>
    <x v="8"/>
    <n v="7018189"/>
    <n v="93"/>
    <s v="[{&quot;iso_639_1&quot;: &quot;en&quot;, &quot;name&quot;: &quot;English&quot;}]"/>
    <s v="Released"/>
    <s v="The Musical Event of the Holiday Season"/>
    <s v="5.8"/>
    <n v="16"/>
    <n v="-10481811"/>
  </r>
  <r>
    <n v="18000000"/>
    <s v="[{ 53, name: Thriller}, { 28, name: Action}]"/>
    <x v="6"/>
    <s v=" Action"/>
    <s v="-"/>
    <s v="-"/>
    <m/>
    <n v="241254"/>
    <x v="1989"/>
    <s v="[{&quot;id&quot;: 11578, &quot;name&quot;: &quot;mobster&quot;}, {&quot;id&quot;: 15108, &quot;name&quot;: &quot;justice&quot;}, {&quot;id&quot;: 18115, &quot;name&quot;: &quot;retired&quot;}, {&quot;id&quot;: 184402, &quot;name&quot;: &quot;missing&quot;}, {&quot;id&quot;: 197430, &quot;name&quot;: &quot;missing daughter&quot;}]"/>
    <s v="en"/>
    <s v="A family man who turns out to be a retired mob enforcer must travel across the country to find his daughter who has gone missing."/>
    <n v="21638673"/>
    <s v="[{&quot;name&quot;: &quot;Grindstone Entertainment Group&quot;, &quot;id&quot;: 3604}, {&quot;name&quot;: &quot;Emmett/Furla Films&quot;, &quot;id&quot;: 10405}, {&quot;name&quot;: &quot;Oasis Films&quot;, &quot;id&quot;: 33831}, {&quot;name&quot;: &quot;Aperture Entertainment&quot;, &quot;id&quot;: 33832}]"/>
    <x v="355"/>
    <s v="[{&quot;iso_3166_1&quot;: &quot;US&quot;, &quot;name&quot;: &quot;United States of America&quot;}]"/>
    <d v="2014-08-22T00:00:00"/>
    <x v="10"/>
    <n v="266586800"/>
    <n v="93"/>
    <s v="[{&quot;iso_639_1&quot;: &quot;en&quot;, &quot;name&quot;: &quot;English&quot;}]"/>
    <s v="Released"/>
    <s v="Mercy is for the Weak"/>
    <s v="4.6"/>
    <n v="218"/>
    <n v="248586800"/>
  </r>
  <r>
    <n v="18500000"/>
    <s v="[{ 27, name: Horror}, { 28, name: Action}, { 53, name: Thriller}, { 878, name: Science Fiction}]"/>
    <x v="15"/>
    <s v=" Action"/>
    <s v=" Thriller"/>
    <s v=" Science Fiction"/>
    <m/>
    <n v="679"/>
    <x v="1990"/>
    <s v="[{&quot;id&quot;: 803, &quot;name&quot;: &quot;android&quot;}, {&quot;id&quot;: 1603, &quot;name&quot;: &quot;extraterrestrial technology&quot;}, {&quot;id&quot;: 1826, &quot;name&quot;: &quot;space marine&quot;}, {&quot;id&quot;: 2345, &quot;name&quot;: &quot;spaceman&quot;}, {&quot;id&quot;: 3385, &quot;name&quot;: &quot;cryogenics&quot;}, {&quot;id&quot;: 3387, &quot;name&quot;: &quot;vacuum&quot;}, {&quot;id&quot;: 3388, &quot;name&quot;: &quot;space colony&quot;}, {&quot;id&quot;: 3389, &quot;name&quot;: &quot;warrior woman&quot;}, {&quot;id&quot;: 3591, &quot;name&quot;: &quot;settler&quot;}, {&quot;id&quot;: 3801, &quot;name&quot;: &quot;space travel&quot;}, {&quot;id&quot;: 4090, &quot;name&quot;: &quot;colony&quot;}, {&quot;id&quot;: 9951, &quot;name&quot;: &quot;alien&quot;}, {&quot;id&quot;: 226177, &quot;name&quot;: &quot;xenomorph&quot;}]"/>
    <s v="en"/>
    <s v="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
    <n v="6766094"/>
    <s v="[{&quot;name&quot;: &quot;Twentieth Century Fox Film Corporation&quot;, &quot;id&quot;: 306}, {&quot;name&quot;: &quot;SLM Production Group&quot;, &quot;id&quot;: 396}, {&quot;name&quot;: &quot;Brandywine Productions&quot;, &quot;id&quot;: 19747}]"/>
    <x v="17"/>
    <s v="[{&quot;iso_3166_1&quot;: &quot;GB&quot;, &quot;name&quot;: &quot;United Kingdom&quot;}, {&quot;iso_3166_1&quot;: &quot;US&quot;, &quot;name&quot;: &quot;United States of America&quot;}]"/>
    <d v="1986-07-18T00:00:00"/>
    <x v="43"/>
    <n v="183316455"/>
    <n v="137"/>
    <s v="[{&quot;iso_639_1&quot;: &quot;en&quot;, &quot;name&quot;: &quot;English&quot;}]"/>
    <s v="Released"/>
    <s v="This Time It's War"/>
    <s v="7.7"/>
    <n v="3220"/>
    <n v="164816455"/>
  </r>
  <r>
    <n v="17000000"/>
    <s v="[{ 18, name: Drama}, { 10751, name: Family}, { 10402, name: Music}, { 10749, name: Romance}]"/>
    <x v="5"/>
    <s v=" Family"/>
    <s v=" Music"/>
    <s v=" Romance"/>
    <m/>
    <n v="11113"/>
    <x v="1991"/>
    <s v="[{&quot;id&quot;: 4344, &quot;name&quot;: &quot;musical&quot;}, {&quot;id&quot;: 4375, &quot;name&quot;: &quot;transformation&quot;}, {&quot;id&quot;: 4485, &quot;name&quot;: &quot;flower girl&quot;}, {&quot;id&quot;: 10786, &quot;name&quot;: &quot;colonel&quot;}, {&quot;id&quot;: 11411, &quot;name&quot;: &quot;wager&quot;}, {&quot;id&quot;: 11707, &quot;name&quot;: &quot;suitor&quot;}, {&quot;id&quot;: 14514, &quot;name&quot;: &quot;class differences&quot;}, {&quot;id&quot;: 18015, &quot;name&quot;: &quot;tutor&quot;}, {&quot;id&quot;: 155697, &quot;name&quot;: &quot;aristocrat&quot;}, {&quot;id&quot;: 165278, &quot;name&quot;: &quot;linguist&quot;}, {&quot;id&quot;: 165279, &quot;name&quot;: &quot;street&quot;}, {&quot;id&quot;: 165282, &quot;name&quot;: &quot;high society&quot;}, {&quot;id&quot;: 165288, &quot;name&quot;: &quot;misogynist&quot;}, {&quot;id&quot;: 165290, &quot;name&quot;: &quot;guttersnipe&quot;}, {&quot;id&quot;: 165299, &quot;name&quot;: &quot;class prejudice&quot;}, {&quot;id&quot;: 165301, &quot;name&quot;: &quot;opposites attract&quot;}]"/>
    <s v="en"/>
    <s v="A misogynistic and snobbish phonetics professor agrees to a wager that he can take a flower girl and make her presentable in high society."/>
    <n v="20786616"/>
    <s v="[{&quot;name&quot;: &quot;Warner Bros.&quot;, &quot;id&quot;: 6194}]"/>
    <x v="5"/>
    <s v="[{&quot;iso_3166_1&quot;: &quot;US&quot;, &quot;name&quot;: &quot;United States of America&quot;}]"/>
    <d v="1964-10-21T00:00:00"/>
    <x v="50"/>
    <n v="72070731"/>
    <n v="170"/>
    <s v="[{&quot;iso_639_1&quot;: &quot;en&quot;, &quot;name&quot;: &quot;English&quot;}]"/>
    <s v="Released"/>
    <s v="The loverliest motion picture of them all!"/>
    <s v="7.4"/>
    <n v="352"/>
    <n v="55070731"/>
  </r>
  <r>
    <n v="17000000"/>
    <s v="[{ 27, name: Horror}, { 53, name: Thriller}, { 9648, name: Mystery}]"/>
    <x v="15"/>
    <s v=" Thriller"/>
    <s v=" Mystery"/>
    <s v="-"/>
    <m/>
    <n v="3597"/>
    <x v="1992"/>
    <s v="[{&quot;id&quot;: 1328, &quot;name&quot;: &quot;secret&quot;}, {&quot;id&quot;: 1936, &quot;name&quot;: &quot;blackmail&quot;}, {&quot;id&quot;: 5420, &quot;name&quot;: &quot;fisherman&quot;}, {&quot;id&quot;: 6149, &quot;name&quot;: &quot;police&quot;}, {&quot;id&quot;: 6270, &quot;name&quot;: &quot;high school&quot;}, {&quot;id&quot;: 9665, &quot;name&quot;: &quot;cover-up&quot;}, {&quot;id&quot;: 9713, &quot;name&quot;: &quot;friends&quot;}, {&quot;id&quot;: 9748, &quot;name&quot;: &quot;revenge&quot;}, {&quot;id&quot;: 9826, &quot;name&quot;: &quot;murder&quot;}, {&quot;id&quot;: 10225, &quot;name&quot;: &quot;pageant&quot;}, {&quot;id&quot;: 12339, &quot;name&quot;: &quot;slasher&quot;}, {&quot;id&quot;: 13130, &quot;name&quot;: &quot;teenager&quot;}, {&quot;id&quot;: 15127, &quot;name&quot;: &quot;killer&quot;}]"/>
    <s v="en"/>
    <s v="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quot;I Know What You Did Last Summer.&quot;"/>
    <n v="27654472"/>
    <s v="[{&quot;name&quot;: &quot;Columbia Pictures Corporation&quot;, &quot;id&quot;: 441}, {&quot;name&quot;: &quot;Mandalay Entertainment&quot;, &quot;id&quot;: 1236}, {&quot;name&quot;: &quot;Summer Knowledge LLC&quot;, &quot;id&quot;: 1464}]"/>
    <x v="44"/>
    <s v="[{&quot;iso_3166_1&quot;: &quot;US&quot;, &quot;name&quot;: &quot;United States of America&quot;}]"/>
    <d v="1997-10-17T00:00:00"/>
    <x v="12"/>
    <n v="125586134"/>
    <n v="100"/>
    <s v="[{&quot;iso_639_1&quot;: &quot;en&quot;, &quot;name&quot;: &quot;English&quot;}]"/>
    <s v="Released"/>
    <s v="If you're going to bury the truth, make sure it stays buried."/>
    <s v="5.6"/>
    <n v="687"/>
    <n v="108586134"/>
  </r>
  <r>
    <n v="17000000"/>
    <s v="[{ 35, name: Comedy}]"/>
    <x v="8"/>
    <s v="-"/>
    <s v="-"/>
    <s v="-"/>
    <m/>
    <n v="193893"/>
    <x v="1993"/>
    <s v="[{&quot;id&quot;: 417, &quot;name&quot;: &quot;corruption&quot;}, {&quot;id&quot;: 642, &quot;name&quot;: &quot;robbery&quot;}, {&quot;id&quot;: 1930, &quot;name&quot;: &quot;kidnapping&quot;}, {&quot;id&quot;: 2334, &quot;name&quot;: &quot;nightclub&quot;}, {&quot;id&quot;: 3230, &quot;name&quot;: &quot;male friendship&quot;}, {&quot;id&quot;: 5340, &quot;name&quot;: &quot;investigation&quot;}, {&quot;id&quot;: 6149, &quot;name&quot;: &quot;police&quot;}, {&quot;id&quot;: 8508, &quot;name&quot;: &quot;party&quot;}, {&quot;id&quot;: 9826, &quot;name&quot;: &quot;murder&quot;}, {&quot;id&quot;: 11578, &quot;name&quot;: &quot;mobster&quot;}, {&quot;id&quot;: 12670, &quot;name&quot;: &quot;los angeles&quot;}, {&quot;id&quot;: 170682, &quot;name&quot;: &quot;lying&quot;}, {&quot;id&quot;: 185071, &quot;name&quot;: &quot;impersonating a police officer&quot;}, {&quot;id&quot;: 187844, &quot;name&quot;: &quot;flashback&quot;}]"/>
    <s v="en"/>
    <s v="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
    <n v="70668923"/>
    <s v="[{&quot;name&quot;: &quot;Twentieth Century Fox Film Corporation&quot;, &quot;id&quot;: 306}, {&quot;name&quot;: &quot;WideAwake&quot;, &quot;id&quot;: 28787}, {&quot;name&quot;: &quot;Genre Films&quot;, &quot;id&quot;: 28788}]"/>
    <x v="17"/>
    <s v="[{&quot;iso_3166_1&quot;: &quot;US&quot;, &quot;name&quot;: &quot;United States of America&quot;}]"/>
    <d v="2014-08-13T00:00:00"/>
    <x v="10"/>
    <n v="136621271"/>
    <n v="104"/>
    <s v="[{&quot;iso_639_1&quot;: &quot;en&quot;, &quot;name&quot;: &quot;English&quot;}]"/>
    <s v="Released"/>
    <s v="Fake Cops. Real Trouble."/>
    <s v="6.4"/>
    <n v="1219"/>
    <n v="119621271"/>
  </r>
  <r>
    <n v="16000000"/>
    <s v="[{ 35, name: Comedy}, { 18, name: Drama}, { 10749, name: Romance}]"/>
    <x v="8"/>
    <s v=" Drama"/>
    <s v=" Romance"/>
    <s v="-"/>
    <s v="http://www.foxsearchlight.com/sideways/"/>
    <n v="9675"/>
    <x v="1994"/>
    <s v="[{&quot;id&quot;: 387, &quot;name&quot;: &quot;california&quot;}, {&quot;id&quot;: 2702, &quot;name&quot;: &quot;golf&quot;}, {&quot;id&quot;: 3089, &quot;name&quot;: &quot;oscar award&quot;}, {&quot;id&quot;: 6563, &quot;name&quot;: &quot;wine&quot;}, {&quot;id&quot;: 8070, &quot;name&quot;: &quot;stag night&quot;}, {&quot;id&quot;: 10776, &quot;name&quot;: &quot;marijuana&quot;}, {&quot;id&quot;: 13028, &quot;name&quot;: &quot;writer&quot;}]"/>
    <s v="en"/>
    <s v="Two middle-aged men embark on a spiritual journey through Californian wine country. One is an unpublished novelist suffering from depression, and the other is only days away from walking down the aisle."/>
    <n v="23425431"/>
    <s v="[{&quot;name&quot;: &quot;Fox Searchlight Pictures&quot;, &quot;id&quot;: 43}, {&quot;name&quot;: &quot;Michael London Productions&quot;, &quot;id&quot;: 1187}, {&quot;name&quot;: &quot;Sideways Productions Inc.&quot;, &quot;id&quot;: 12157}]"/>
    <x v="240"/>
    <s v="[{&quot;iso_3166_1&quot;: &quot;US&quot;, &quot;name&quot;: &quot;United States of America&quot;}]"/>
    <d v="2004-10-22T00:00:00"/>
    <x v="13"/>
    <n v="109502303"/>
    <n v="126"/>
    <s v="[{&quot;iso_639_1&quot;: &quot;hy&quot;, &quot;name&quot;: &quot;&quot;}, {&quot;iso_639_1&quot;: &quot;en&quot;, &quot;name&quot;: &quot;English&quot;}]"/>
    <s v="Released"/>
    <s v="In search of wine. In search of women. In search of themselves."/>
    <s v="6.9"/>
    <n v="478"/>
    <n v="93502303"/>
  </r>
  <r>
    <n v="17500000"/>
    <s v="[{ 35, name: Comedy}]"/>
    <x v="8"/>
    <s v="-"/>
    <s v="-"/>
    <s v="-"/>
    <m/>
    <n v="9988"/>
    <x v="1995"/>
    <s v="[{&quot;id&quot;: 74, &quot;name&quot;: &quot;germany&quot;}, {&quot;id&quot;: 271, &quot;name&quot;: &quot;competition&quot;}, {&quot;id&quot;: 549, &quot;name&quot;: &quot;prostitute&quot;}, {&quot;id&quot;: 567, &quot;name&quot;: &quot;alcohol&quot;}, {&quot;id&quot;: 4552, &quot;name&quot;: &quot;beer&quot;}, {&quot;id&quot;: 8971, &quot;name&quot;: &quot;oktoberfest&quot;}]"/>
    <s v="en"/>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n v="14304444"/>
    <s v="[{&quot;name&quot;: &quot;Broken Lizard Industries&quot;, &quot;id&quot;: 2773}]"/>
    <x v="383"/>
    <s v="[{&quot;iso_3166_1&quot;: &quot;US&quot;, &quot;name&quot;: &quot;United States of America&quot;}]"/>
    <d v="2006-08-25T00:00:00"/>
    <x v="6"/>
    <n v="19179969"/>
    <n v="110"/>
    <s v="[{&quot;iso_639_1&quot;: &quot;en&quot;, &quot;name&quot;: &quot;English&quot;}, {&quot;iso_639_1&quot;: &quot;de&quot;, &quot;name&quot;: &quot;Deutsch&quot;}]"/>
    <s v="Released"/>
    <s v="Prepare for the ultimate chug of war."/>
    <s v="5.8"/>
    <n v="172"/>
    <n v="1679969"/>
  </r>
  <r>
    <n v="300000"/>
    <s v="[{ 27, name: Horror}, { 53, name: Thriller}]"/>
    <x v="15"/>
    <s v=" Thriller"/>
    <s v="-"/>
    <s v="-"/>
    <s v="http://www.theofficialjohncarpenter.com/halloween/"/>
    <n v="948"/>
    <x v="1996"/>
    <s v="[{&quot;id&quot;: 293, &quot;name&quot;: &quot;female nudity&quot;}, {&quot;id&quot;: 2483, &quot;name&quot;: &quot;nudity&quot;}, {&quot;id&quot;: 2546, &quot;name&quot;: &quot;mask&quot;}, {&quot;id&quot;: 2604, &quot;name&quot;: &quot;babysitter&quot;}, {&quot;id&quot;: 3335, &quot;name&quot;: &quot;halloween&quot;}, {&quot;id&quot;: 6149, &quot;name&quot;: &quot;police&quot;}, {&quot;id&quot;: 10024, &quot;name&quot;: &quot;psychopathic killer&quot;}, {&quot;id&quot;: 10183, &quot;name&quot;: &quot;independent film&quot;}, {&quot;id&quot;: 10333, &quot;name&quot;: &quot;stalking&quot;}, {&quot;id&quot;: 10714, &quot;name&quot;: &quot;serial killer&quot;}, {&quot;id&quot;: 10776, &quot;name&quot;: &quot;marijuana&quot;}, {&quot;id&quot;: 11040, &quot;name&quot;: &quot;masked killer&quot;}, {&quot;id&quot;: 11221, &quot;name&quot;: &quot;blood&quot;}, {&quot;id&quot;: 11488, &quot;name&quot;: &quot;pot smoking&quot;}, {&quot;id&quot;: 12339, &quot;name&quot;: &quot;slasher&quot;}, {&quot;id&quot;: 13112, &quot;name&quot;: &quot;murderer&quot;}, {&quot;id&quot;: 14698, &quot;name&quot;: &quot;throat slitting&quot;}, {&quot;id&quot;: 14805, &quot;name&quot;: &quot;maniac&quot;}, {&quot;id&quot;: 14819, &quot;name&quot;: &quot;violence&quot;}, {&quot;id&quot;: 17987, &quot;name&quot;: &quot;killing spree&quot;}, {&quot;id&quot;: 18035, &quot;name&quot;: &quot;family&quot;}, {&quot;id&quot;: 34117, &quot;name&quot;: &quot;cult film&quot;}, {&quot;id&quot;: 156075, &quot;name&quot;: &quot;evil&quot;}, {&quot;id&quot;: 157701, &quot;name&quot;: &quot;psychotic&quot;}, {&quot;id&quot;: 174424, &quot;name&quot;: &quot;smoking pot&quot;}, {&quot;id&quot;: 198914, &quot;name&quot;: &quot;institution&quot;}, {&quot;id&quot;: 207159, &quot;name&quot;: &quot;escaped killer&quot;}]"/>
    <s v="en"/>
    <s v="In John Carpenter's horror classic, a psychotic murderer, institutionalized since childhood for the murder of his sister, escapes and stalks a bookish teenage girl and her friends while his doctor chases him through the streets."/>
    <n v="30301307"/>
    <s v="[{&quot;name&quot;: &quot;Compass International Pictures&quot;, &quot;id&quot;: 14323}, {&quot;name&quot;: &quot;Falcon International Productions&quot;, &quot;id&quot;: 22814}]"/>
    <x v="384"/>
    <s v="[{&quot;iso_3166_1&quot;: &quot;US&quot;, &quot;name&quot;: &quot;United States of America&quot;}]"/>
    <d v="1978-10-25T00:00:00"/>
    <x v="31"/>
    <n v="70000000"/>
    <n v="91"/>
    <s v="[{&quot;iso_639_1&quot;: &quot;en&quot;, &quot;name&quot;: &quot;English&quot;}]"/>
    <s v="Released"/>
    <s v="The Night He Came Home"/>
    <s v="7.4"/>
    <n v="1035"/>
    <n v="69700000"/>
  </r>
  <r>
    <n v="17000000"/>
    <s v="[{ 35, name: Comedy}]"/>
    <x v="8"/>
    <s v="-"/>
    <s v="-"/>
    <s v="-"/>
    <m/>
    <n v="146304"/>
    <x v="1997"/>
    <s v="[{&quot;id&quot;: 196499, &quot;name&quot;: &quot;best man&quot;}]"/>
    <s v="en"/>
    <s v="When college friends reunite after 15 years over the Christmas holidays, they discover just how easy it is for long-forgotten rivalries and romances to be reignited."/>
    <n v="7210095"/>
    <s v="[{&quot;name&quot;: &quot;Universal&quot;, &quot;id&quot;: 6292}]"/>
    <x v="385"/>
    <s v="[{&quot;iso_3166_1&quot;: &quot;US&quot;, &quot;name&quot;: &quot;United States of America&quot;}]"/>
    <d v="2013-11-15T00:00:00"/>
    <x v="8"/>
    <n v="71625195"/>
    <n v="123"/>
    <s v="[{&quot;iso_639_1&quot;: &quot;en&quot;, &quot;name&quot;: &quot;English&quot;}]"/>
    <s v="Released"/>
    <s v="Times change. Friendship doesn't."/>
    <s v="6.7"/>
    <n v="110"/>
    <n v="54625195"/>
  </r>
  <r>
    <n v="17000000"/>
    <s v="[{ 28, name: Action}, { 35, name: Comedy}, { 80, name: Crime}, { 53, name: Thriller}]"/>
    <x v="0"/>
    <s v=" Comedy"/>
    <s v=" Crime"/>
    <s v=" Thriller"/>
    <s v="http://www.smokinaces.net/"/>
    <n v="7516"/>
    <x v="1998"/>
    <s v="[{&quot;id&quot;: 376, &quot;name&quot;: &quot;neo-nazi&quot;}, {&quot;id&quot;: 1419, &quot;name&quot;: &quot;gun&quot;}, {&quot;id&quot;: 1589, &quot;name&quot;: &quot;sniper&quot;}, {&quot;id&quot;: 1812, &quot;name&quot;: &quot;fbi&quot;}, {&quot;id&quot;: 2708, &quot;name&quot;: &quot;hitman&quot;}, {&quot;id&quot;: 3088, &quot;name&quot;: &quot;bodyguard&quot;}, {&quot;id&quot;: 4277, &quot;name&quot;: &quot;to shoot dead&quot;}, {&quot;id&quot;: 6149, &quot;name&quot;: &quot;police&quot;}, {&quot;id&quot;: 10123, &quot;name&quot;: &quot;dark comedy&quot;}, {&quot;id&quot;: 10950, &quot;name&quot;: &quot;shootout&quot;}, {&quot;id&quot;: 13142, &quot;name&quot;: &quot;gangster&quot;}, {&quot;id&quot;: 14964, &quot;name&quot;: &quot;drug&quot;}, {&quot;id&quot;: 189421, &quot;name&quot;: &quot;female corpse&quot;}]"/>
    <s v="en"/>
    <s v="When a Las Vegas performer-turned-snitch named Buddy Israel decides to turn state's evidence and testify against the mob, it seems that a whole lot of people would like to make sure he's no longer breathing."/>
    <n v="23491962"/>
    <s v="[{&quot;name&quot;: &quot;Universal Pictures&quot;, &quot;id&quot;: 33}, {&quot;name&quot;: &quot;StudioCanal&quot;, &quot;id&quot;: 694}, {&quot;name&quot;: &quot;Relativity Media&quot;, &quot;id&quot;: 7295}, {&quot;name&quot;: &quot;Scion Films&quot;, &quot;id&quot;: 7419}, {&quot;name&quot;: &quot;Working Title Films&quot;, &quot;id&quot;: 10163}]"/>
    <x v="14"/>
    <s v="[{&quot;iso_3166_1&quot;: &quot;FR&quot;, &quot;name&quot;: &quot;France&quot;}, {&quot;iso_3166_1&quot;: &quot;GB&quot;, &quot;name&quot;: &quot;United Kingdom&quot;}, {&quot;iso_3166_1&quot;: &quot;US&quot;, &quot;name&quot;: &quot;United States of America&quot;}]"/>
    <d v="2006-12-09T00:00:00"/>
    <x v="6"/>
    <n v="57103895"/>
    <n v="109"/>
    <s v="[{&quot;iso_639_1&quot;: &quot;en&quot;, &quot;name&quot;: &quot;English&quot;}]"/>
    <s v="Released"/>
    <s v="Nobody gets away clean."/>
    <s v="6.4"/>
    <n v="534"/>
    <n v="40103895"/>
  </r>
  <r>
    <n v="20000000"/>
    <s v="[{ 27, name: Horror}, { 80, name: Crime}]"/>
    <x v="15"/>
    <s v=" Crime"/>
    <s v="-"/>
    <s v="-"/>
    <s v="http://www.saw3dmovie.com"/>
    <n v="41439"/>
    <x v="1999"/>
    <s v="[{&quot;id&quot;: 5385, &quot;name&quot;: &quot;survivor&quot;}, {&quot;id&quot;: 14819, &quot;name&quot;: &quot;violence&quot;}, {&quot;id&quot;: 18054, &quot;name&quot;: &quot;self help guru&quot;}, {&quot;id&quot;: 18056, &quot;name&quot;: &quot;tricycle&quot;}, {&quot;id&quot;: 18057, &quot;name&quot;: &quot;prosthetic arm&quot;}, {&quot;id&quot;: 18058, &quot;name&quot;: &quot;pig mask&quot;}, {&quot;id&quot;: 209714, &quot;name&quot;: &quot;3d&quot;}]"/>
    <s v="en"/>
    <s v="As a deadly battle rages over Jigsaw's brutal legacy, a group of Jigsaw survivors gathers to seek the support of self-help guru and fellow survivor Bobby Dagen, a man whose own dark secrets unleash a new wave of terror."/>
    <n v="36133536"/>
    <s v="[{&quot;name&quot;: &quot;Lionsgate&quot;, &quot;id&quot;: 1632}, {&quot;name&quot;: &quot;Twisted Pictures&quot;, &quot;id&quot;: 2061}, {&quot;name&quot;: &quot;Serendipity Productions&quot;, &quot;id&quot;: 6680}]"/>
    <x v="43"/>
    <s v="[{&quot;iso_3166_1&quot;: &quot;CA&quot;, &quot;name&quot;: &quot;Canada&quot;}, {&quot;iso_3166_1&quot;: &quot;US&quot;, &quot;name&quot;: &quot;United States of America&quot;}]"/>
    <d v="2010-10-21T00:00:00"/>
    <x v="4"/>
    <n v="136150434"/>
    <n v="90"/>
    <s v="[{&quot;iso_639_1&quot;: &quot;en&quot;, &quot;name&quot;: &quot;English&quot;}]"/>
    <s v="Released"/>
    <s v="The Traps Come Alive"/>
    <s v="5.8"/>
    <n v="730"/>
    <n v="116150434"/>
  </r>
  <r>
    <n v="17000000"/>
    <s v="[{ 35, name: Comedy}]"/>
    <x v="8"/>
    <s v="-"/>
    <s v="-"/>
    <s v="-"/>
    <m/>
    <n v="9429"/>
    <x v="2000"/>
    <s v="[{&quot;id&quot;: 1759, &quot;name&quot;: &quot;night life&quot;}, {&quot;id&quot;: 2334, &quot;name&quot;: &quot;nightclub&quot;}, {&quot;id&quot;: 2382, &quot;name&quot;: &quot;flower&quot;}, {&quot;id&quot;: 2779, &quot;name&quot;: &quot;flower shop&quot;}, {&quot;id&quot;: 6664, &quot;name&quot;: &quot;make a match&quot;}, {&quot;id&quot;: 10254, &quot;name&quot;: &quot;clubbing&quot;}]"/>
    <s v="en"/>
    <s v="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
    <n v="12709227"/>
    <s v="[{&quot;name&quot;: &quot;Paramount Pictures&quot;, &quot;id&quot;: 4}, {&quot;name&quot;: &quot;SNL Studios&quot;, &quot;id&quot;: 2822}]"/>
    <x v="9"/>
    <s v="[{&quot;iso_3166_1&quot;: &quot;US&quot;, &quot;name&quot;: &quot;United States of America&quot;}]"/>
    <d v="1998-10-01T00:00:00"/>
    <x v="19"/>
    <n v="30331165"/>
    <n v="81"/>
    <s v="[{&quot;iso_639_1&quot;: &quot;en&quot;, &quot;name&quot;: &quot;English&quot;}]"/>
    <s v="Released"/>
    <s v="Score!"/>
    <s v="5.9"/>
    <n v="198"/>
    <n v="13331165"/>
  </r>
  <r>
    <n v="17000000"/>
    <s v="[{ 18, name: Drama}, { 14, name: Fantasy}, { 10749, name: Romance}]"/>
    <x v="5"/>
    <s v=" Fantasy"/>
    <s v=" Romance"/>
    <s v="-"/>
    <s v="http://www.beastlythemovie.com/"/>
    <n v="38117"/>
    <x v="2001"/>
    <s v="[{&quot;id&quot;: 818, &quot;name&quot;: &quot;based on novel&quot;}, {&quot;id&quot;: 9673, &quot;name&quot;: &quot;love&quot;}, {&quot;id&quot;: 9767, &quot;name&quot;: &quot;beautiful woman&quot;}, {&quot;id&quot;: 10541, &quot;name&quot;: &quot;curse&quot;}, {&quot;id&quot;: 13130, &quot;name&quot;: &quot;teenager&quot;}, {&quot;id&quot;: 15402, &quot;name&quot;: &quot;popularity&quot;}, {&quot;id&quot;: 15403, &quot;name&quot;: &quot;blind tutor&quot;}, {&quot;id&quot;: 188237, &quot;name&quot;: &quot;teenage romance&quot;}, {&quot;id&quot;: 221039, &quot;name&quot;: &quot;modern fairy tale&quot;}, {&quot;id&quot;: 223438, &quot;name&quot;: &quot;based on young adult novel&quot;}]"/>
    <s v="en"/>
    <s v="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
    <n v="24054062"/>
    <s v="[{&quot;name&quot;: &quot;CBS Films&quot;, &quot;id&quot;: 5490}, {&quot;name&quot;: &quot;Mel's Cite du Cinema&quot;, &quot;id&quot;: 54502}, {&quot;name&quot;: &quot;Storefront Films&quot;, &quot;id&quot;: 60600}]"/>
    <x v="194"/>
    <s v="[{&quot;iso_3166_1&quot;: &quot;US&quot;, &quot;name&quot;: &quot;United States of America&quot;}]"/>
    <d v="2011-01-21T00:00:00"/>
    <x v="9"/>
    <n v="43165571"/>
    <n v="86"/>
    <s v="[{&quot;iso_639_1&quot;: &quot;en&quot;, &quot;name&quot;: &quot;English&quot;}]"/>
    <s v="Released"/>
    <s v="Love is never ugly."/>
    <s v="6.0"/>
    <n v="849"/>
    <n v="26165571"/>
  </r>
  <r>
    <n v="15000000"/>
    <s v="[{ 27, name: Horror}, { 53, name: Thriller}]"/>
    <x v="15"/>
    <s v=" Thriller"/>
    <s v="-"/>
    <s v="-"/>
    <s v="http://www.foxsearchlight.com/thehillshaveeyes/"/>
    <n v="9792"/>
    <x v="2002"/>
    <s v="[{&quot;id&quot;: 502, &quot;name&quot;: &quot;ambush&quot;}, {&quot;id&quot;: 1508, &quot;name&quot;: &quot;new mexico&quot;}, {&quot;id&quot;: 4580, &quot;name&quot;: &quot;van&quot;}, {&quot;id&quot;: 33694, &quot;name&quot;: &quot;family holiday&quot;}, {&quot;id&quot;: 155627, &quot;name&quot;: &quot;axe in the head&quot;}]"/>
    <s v="en"/>
    <s 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n v="35107857"/>
    <s v="[{&quot;name&quot;: &quot;Fox Searchlight Pictures&quot;, &quot;id&quot;: 43}, {&quot;name&quot;: &quot;Dune Entertainment&quot;, &quot;id&quot;: 444}, {&quot;name&quot;: &quot;Major Studio Partners&quot;, &quot;id&quot;: 445}, {&quot;name&quot;: &quot;Craven-Maddalena Films&quot;, &quot;id&quot;: 1600}]"/>
    <x v="240"/>
    <s v="[{&quot;iso_3166_1&quot;: &quot;FR&quot;, &quot;name&quot;: &quot;France&quot;}, {&quot;iso_3166_1&quot;: &quot;US&quot;, &quot;name&quot;: &quot;United States of America&quot;}]"/>
    <d v="2006-03-10T00:00:00"/>
    <x v="6"/>
    <n v="69623713"/>
    <n v="107"/>
    <s v="[{&quot;iso_639_1&quot;: &quot;en&quot;, &quot;name&quot;: &quot;English&quot;}]"/>
    <s v="Released"/>
    <s v="The lucky ones die first."/>
    <s v="6.1"/>
    <n v="705"/>
    <n v="54623713"/>
  </r>
  <r>
    <n v="20000000"/>
    <s v="[{ 18, name: Drama}]"/>
    <x v="5"/>
    <s v="-"/>
    <s v="-"/>
    <s v="-"/>
    <m/>
    <n v="13960"/>
    <x v="2003"/>
    <s v="[]"/>
    <s v="en"/>
    <s v="As four friends prepare for life after high school, different challenges bring about turning points in each of their lives. The dramas unfold and resolve at their local rollerskating rink, Cascade."/>
    <n v="5422285"/>
    <s v="[{&quot;name&quot;: &quot;Warner Bros.&quot;, &quot;id&quot;: 6194}]"/>
    <x v="5"/>
    <s v="[{&quot;iso_3166_1&quot;: &quot;US&quot;, &quot;name&quot;: &quot;United States of America&quot;}]"/>
    <d v="2006-03-31T00:00:00"/>
    <x v="6"/>
    <n v="21170563"/>
    <n v="105"/>
    <s v="[{&quot;iso_639_1&quot;: &quot;en&quot;, &quot;name&quot;: &quot;English&quot;}]"/>
    <s v="Released"/>
    <s v="A New American Story"/>
    <s v="6.0"/>
    <n v="32"/>
    <n v="1170563"/>
  </r>
  <r>
    <n v="17000000"/>
    <s v="[{ 35, name: Comedy}, { 10402, name: Music}, { 10749, name: Romance}]"/>
    <x v="8"/>
    <s v=" Music"/>
    <s v=" Romance"/>
    <s v="-"/>
    <s v="http://www.pitchperfectmovie.com/"/>
    <n v="114150"/>
    <x v="2004"/>
    <s v="[{&quot;id&quot;: 271, &quot;name&quot;: &quot;competition&quot;}, {&quot;id&quot;: 1253, &quot;name&quot;: &quot;roommate&quot;}, {&quot;id&quot;: 3616, &quot;name&quot;: &quot;college&quot;}, {&quot;id&quot;: 5248, &quot;name&quot;: &quot;female friendship&quot;}, {&quot;id&quot;: 6027, &quot;name&quot;: &quot;music&quot;}, {&quot;id&quot;: 10079, &quot;name&quot;: &quot;hazing&quot;}, {&quot;id&quot;: 10556, &quot;name&quot;: &quot;male female relationship&quot;}, {&quot;id&quot;: 33928, &quot;name&quot;: &quot;audition&quot;}, {&quot;id&quot;: 155939, &quot;name&quot;: &quot;group of friends&quot;}, {&quot;id&quot;: 167768, &quot;name&quot;: &quot;dorm room&quot;}, {&quot;id&quot;: 177972, &quot;name&quot;: &quot;bickering&quot;}, {&quot;id&quot;: 186117, &quot;name&quot;: &quot;dj&quot;}, {&quot;id&quot;: 186120, &quot;name&quot;: &quot;singing competition&quot;}, {&quot;id&quot;: 186125, &quot;name&quot;: &quot;film score&quot;}, {&quot;id&quot;: 186136, &quot;name&quot;: &quot;female musician&quot;}, {&quot;id&quot;: 186147, &quot;name&quot;: &quot;singing contest&quot;}, {&quot;id&quot;: 206298, &quot;name&quot;: &quot;young adult&quot;}, {&quot;id&quot;: 209838, &quot;name&quot;: &quot;acapella&quot;}]"/>
    <s v="en"/>
    <s v="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
    <n v="32746486"/>
    <s v="[{&quot;name&quot;: &quot;Brownstone Productions&quot;, &quot;id&quot;: 12365}]"/>
    <x v="386"/>
    <s v="[{&quot;iso_3166_1&quot;: &quot;US&quot;, &quot;name&quot;: &quot;United States of America&quot;}]"/>
    <d v="2012-09-28T00:00:00"/>
    <x v="3"/>
    <n v="115350426"/>
    <n v="112"/>
    <s v="[{&quot;iso_639_1&quot;: &quot;en&quot;, &quot;name&quot;: &quot;English&quot;}]"/>
    <s v="Released"/>
    <s v="Get pitch slapped."/>
    <s v="7.3"/>
    <n v="2247"/>
    <n v="98350426"/>
  </r>
  <r>
    <n v="34000000"/>
    <s v="[{ 18, name: Drama}, { 35, name: Comedy}, { 10749, name: Romance}]"/>
    <x v="5"/>
    <s v=" Comedy"/>
    <s v=" Romance"/>
    <s v="-"/>
    <m/>
    <n v="26602"/>
    <x v="2005"/>
    <s v="[{&quot;id&quot;: 966, &quot;name&quot;: &quot;beach&quot;}, {&quot;id&quot;: 1480, &quot;name&quot;: &quot;baseball&quot;}, {&quot;id&quot;: 6075, &quot;name&quot;: &quot;sport&quot;}, {&quot;id&quot;: 7984, &quot;name&quot;: &quot;bikini&quot;}, {&quot;id&quot;: 8508, &quot;name&quot;: &quot;party&quot;}, {&quot;id&quot;: 9673, &quot;name&quot;: &quot;love&quot;}, {&quot;id&quot;: 9840, &quot;name&quot;: &quot;romance&quot;}, {&quot;id&quot;: 10499, &quot;name&quot;: &quot;pool&quot;}, {&quot;id&quot;: 13088, &quot;name&quot;: &quot;summer&quot;}, {&quot;id&quot;: 187844, &quot;name&quot;: &quot;flashback&quot;}]"/>
    <s v="en"/>
    <s v="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
    <n v="3960098"/>
    <s v="[{&quot;name&quot;: &quot;Tollin/Robbins Productions&quot;, &quot;id&quot;: 2184}, {&quot;name&quot;: &quot;Warner Bros.&quot;, &quot;id&quot;: 6194}]"/>
    <x v="387"/>
    <s v="[{&quot;iso_3166_1&quot;: &quot;US&quot;, &quot;name&quot;: &quot;United States of America&quot;}]"/>
    <d v="2001-08-22T00:00:00"/>
    <x v="17"/>
    <n v="19693891"/>
    <n v="108"/>
    <s v="[{&quot;iso_639_1&quot;: &quot;en&quot;, &quot;name&quot;: &quot;English&quot;}]"/>
    <s v="Released"/>
    <s v="Are you game?"/>
    <s v="4.8"/>
    <n v="63"/>
    <n v="-14306109"/>
  </r>
  <r>
    <n v="17000000"/>
    <s v="[{ 80, name: Crime}, { 18, name: Drama}, { 53, name: Thriller}]"/>
    <x v="13"/>
    <s v=" Drama"/>
    <s v=" Thriller"/>
    <s v="-"/>
    <m/>
    <n v="26390"/>
    <x v="2006"/>
    <s v="[{&quot;id&quot;: 255, &quot;name&quot;: &quot;male nudity&quot;}, {&quot;id&quot;: 293, &quot;name&quot;: &quot;female nudity&quot;}, {&quot;id&quot;: 331, &quot;name&quot;: &quot;tattoo&quot;}, {&quot;id&quot;: 395, &quot;name&quot;: &quot;gambling&quot;}, {&quot;id&quot;: 417, &quot;name&quot;: &quot;corruption&quot;}, {&quot;id&quot;: 494, &quot;name&quot;: &quot;father son relationship&quot;}, {&quot;id&quot;: 549, &quot;name&quot;: &quot;prostitute&quot;}, {&quot;id&quot;: 642, &quot;name&quot;: &quot;robbery&quot;}, {&quot;id&quot;: 703, &quot;name&quot;: &quot;detective&quot;}, {&quot;id&quot;: 796, &quot;name&quot;: &quot;police brutality&quot;}, {&quot;id&quot;: 1157, &quot;name&quot;: &quot;wife husband relationship&quot;}, {&quot;id&quot;: 1317, &quot;name&quot;: &quot;card game&quot;}, {&quot;id&quot;: 1333, &quot;name&quot;: &quot;desperation&quot;}, {&quot;id&quot;: 1568, &quot;name&quot;: &quot;undercover&quot;}, {&quot;id&quot;: 1930, &quot;name&quot;: &quot;kidnapping&quot;}, {&quot;id&quot;: 2231, &quot;name&quot;: &quot;drug dealer&quot;}, {&quot;id&quot;: 4948, &quot;name&quot;: &quot;retirement&quot;}, {&quot;id&quot;: 4959, &quot;name&quot;: &quot;death of a friend&quot;}, {&quot;id&quot;: 5504, &quot;name&quot;: &quot;asthma&quot;}, {&quot;id&quot;: 6149, &quot;name&quot;: &quot;police&quot;}, {&quot;id&quot;: 7410, &quot;name&quot;: &quot;fellatio&quot;}, {&quot;id&quot;: 8636, &quot;name&quot;: &quot;blood splatter&quot;}, {&quot;id&quot;: 9748, &quot;name&quot;: &quot;revenge&quot;}, {&quot;id&quot;: 9758, &quot;name&quot;: &quot;deception&quot;}, {&quot;id&quot;: 9826, &quot;name&quot;: &quot;murder&quot;}, {&quot;id&quot;: 10085, &quot;name&quot;: &quot;betrayal&quot;}, {&quot;id&quot;: 10093, &quot;name&quot;: &quot;priest&quot;}, {&quot;id&quot;: 10688, &quot;name&quot;: &quot;breast&quot;}, {&quot;id&quot;: 10856, &quot;name&quot;: &quot;bag of money&quot;}, {&quot;id&quot;: 10950, &quot;name&quot;: &quot;shootout&quot;}, {&quot;id&quot;: 10954, &quot;name&quot;: &quot;blood on shirt&quot;}, {&quot;id&quot;: 11113, &quot;name&quot;: &quot;shot in the back&quot;}, {&quot;id&quot;: 11199, &quot;name&quot;: &quot;undercover cop&quot;}, {&quot;id&quot;: 11221, &quot;name&quot;: &quot;blood&quot;}, {&quot;id&quot;: 11258, &quot;name&quot;: &quot;suicidal&quot;}, {&quot;id&quot;: 11314, &quot;name&quot;: &quot;f word&quot;}, {&quot;id&quot;: 11325, &quot;name&quot;: &quot;shot to death&quot;}, {&quot;id&quot;: 11430, &quot;name&quot;: &quot;punched in the face&quot;}, {&quot;id&quot;: 11436, &quot;name&quot;: &quot;redemption&quot;}, {&quot;id&quot;: 11522, &quot;name&quot;: &quot;police officer killed&quot;}, {&quot;id&quot;: 11612, &quot;name&quot;: &quot;hospital&quot;}, {&quot;id&quot;: 11719, &quot;name&quot;: &quot;dirty cop&quot;}, {&quot;id&quot;: 11734, &quot;name&quot;: &quot;police corruption&quot;}, {&quot;id&quot;: 13132, &quot;name&quot;: &quot;pistol&quot;}, {&quot;id&quot;: 14512, &quot;name&quot;: &quot;new york city&quot;}, {&quot;id&quot;: 14765, &quot;name&quot;: &quot;church&quot;}, {&quot;id&quot;: 14819, &quot;name&quot;: &quot;violence&quot;}, {&quot;id&quot;: 14829, &quot;name&quot;: &quot;strangulation&quot;}, {&quot;id&quot;: 14967, &quot;name&quot;: &quot;foot chase&quot;}, {&quot;id&quot;: 15167, &quot;name&quot;: &quot;police detective&quot;}, {&quot;id&quot;: 15300, &quot;name&quot;: &quot;father daughter relationship&quot;}, {&quot;id&quot;: 15321, &quot;name&quot;: &quot;police station&quot;}, {&quot;id&quot;: 18320, &quot;name&quot;: &quot;held at gunpoint&quot;}, {&quot;id&quot;: 18396, &quot;name&quot;: &quot;catholic&quot;}, {&quot;id&quot;: 33720, &quot;name&quot;: &quot;guilt&quot;}, {&quot;id&quot;: 41523, &quot;name&quot;: &quot;brooklyn new york city&quot;}, {&quot;id&quot;: 155799, &quot;name&quot;: &quot;narcotics cop&quot;}, {&quot;id&quot;: 156022, &quot;name&quot;: &quot;nypd&quot;}, {&quot;id&quot;: 156091, &quot;name&quot;: &quot;missing person&quot;}, {&quot;id&quot;: 156158, &quot;name&quot;: &quot;racial slur&quot;}, {&quot;id&quot;: 156788, &quot;name&quot;: &quot;swat team&quot;}, {&quot;id&quot;: 159753, &quot;name&quot;: &quot;ensemble cast&quot;}, {&quot;id&quot;: 161534, &quot;name&quot;: &quot;pregnant wife&quot;}, {&quot;id&quot;: 166477, &quot;name&quot;: &quot;confessional&quot;}, {&quot;id&quot;: 166492, &quot;name&quot;: &quot;drive by shooting&quot;}, {&quot;id&quot;: 167536, &quot;name&quot;: &quot;shot in the shoulder&quot;}, {&quot;id&quot;: 168869, &quot;name&quot;: &quot;gun in mouth&quot;}, {&quot;id&quot;: 169590, &quot;name&quot;: &quot;police raid&quot;}, {&quot;id&quot;: 172792, &quot;name&quot;: &quot;reference to god&quot;}, {&quot;id&quot;: 175233, &quot;name&quot;: &quot;razor blade&quot;}, {&quot;id&quot;: 175241, &quot;name&quot;: &quot;shot through a door&quot;}, {&quot;id&quot;: 177554, &quot;name&quot;: &quot;stealing money&quot;}, {&quot;id&quot;: 180183, &quot;name&quot;: &quot;police officer shot&quot;}, {&quot;id&quot;: 180702, &quot;name&quot;: &quot;expecting twins&quot;}, {&quot;id&quot;: 185795, &quot;name&quot;: &quot;lens flare&quot;}, {&quot;id&quot;: 187844, &quot;name&quot;: &quot;flashback&quot;}, {&quot;id&quot;: 188259, &quot;name&quot;: &quot;money problems&quot;}, {&quot;id&quot;: 194780, &quot;name&quot;: &quot;family man&quot;}, {&quot;id&quot;: 207268, &quot;name&quot;: &quot;neo-noir&quot;}, {&quot;id&quot;: 210245, &quot;name&quot;: &quot;bmw&quot;}, {&quot;id&quot;: 210541, &quot;name&quot;: &quot;apathy&quot;}, {&quot;id&quot;: 217989, &quot;name&quot;: &quot;confession booth&quot;}, {&quot;id&quot;: 217992, &quot;name&quot;: &quot;thoughts of retirement&quot;}, {&quot;id&quot;: 217993, &quot;name&quot;: &quot;hail mary&quot;}, {&quot;id&quot;: 217996, &quot;name&quot;: &quot;working in the nude&quot;}, {&quot;id&quot;: 217997, &quot;name&quot;: &quot;drug raid&quot;}, {&quot;id&quot;: 217998, &quot;name&quot;: &quot;ironing money&quot;}, {&quot;id&quot;: 217999, &quot;name&quot;: &quot;bedtime prayer&quot;}, {&quot;id&quot;: 218000, &quot;name&quot;: &quot;briefing&quot;}, {&quot;id&quot;: 218001, &quot;name&quot;: &quot;shot point blank&quot;}, {&quot;id&quot;: 218002, &quot;name&quot;: &quot;reference to gregory hines&quot;}, {&quot;id&quot;: 218003, &quot;name&quot;: &quot;police badge&quot;}, {&quot;id&quot;: 218005, &quot;name&quot;: &quot;sex slave&quot;}, {&quot;id&quot;: 218006, &quot;name&quot;: &quot;trail of blood&quot;}, {&quot;id&quot;: 218008, &quot;name&quot;: &quot;gold watch&quot;}, {&quot;id&quot;: 218009, &quot;name&quot;: &quot;man slaps a woman&quot;}, {&quot;id&quot;: 218010, &quot;name&quot;: &quot;mold&quot;}]"/>
    <s v="en"/>
    <s v="Enforcing the law within the notoriously rough Brownsville section of the city and especially within the Van Dyke housing projects is the NYPD's sixty-fifth precinct. Three police officers struggle with the sometimes fine line between right and wrong."/>
    <n v="18790102"/>
    <s v="[{&quot;name&quot;: &quot;Nu Image Films&quot;, &quot;id&quot;: 925}, {&quot;name&quot;: &quot;Langley Productions&quot;, &quot;id&quot;: 2435}, {&quot;name&quot;: &quot;Thunder Road Productions&quot;, &quot;id&quot;: 4654}, {&quot;name&quot;: &quot;Fuqua Films&quot;, &quot;id&quot;: 8151}, {&quot;name&quot;: &quot;Millennium Films&quot;, &quot;id&quot;: 10254}]"/>
    <x v="66"/>
    <s v="[{&quot;iso_3166_1&quot;: &quot;US&quot;, &quot;name&quot;: &quot;United States of America&quot;}]"/>
    <d v="2009-01-16T00:00:00"/>
    <x v="0"/>
    <n v="29536299"/>
    <n v="133"/>
    <s v="[{&quot;iso_639_1&quot;: &quot;en&quot;, &quot;name&quot;: &quot;English&quot;}]"/>
    <s v="Released"/>
    <s v="This is War. This is Brooklyn."/>
    <s v="6.2"/>
    <n v="293"/>
    <n v="12536299"/>
  </r>
  <r>
    <n v="17000000"/>
    <s v="[{ 28, name: Action}, { 18, name: Drama}, { 36, name: History}]"/>
    <x v="0"/>
    <s v=" Drama"/>
    <s v=" History"/>
    <s v="-"/>
    <m/>
    <n v="27759"/>
    <x v="2007"/>
    <s v="[{&quot;id&quot;: 4063, &quot;name&quot;: &quot;siege&quot;}, {&quot;id&quot;: 6917, &quot;name&quot;: &quot;epic&quot;}, {&quot;id&quot;: 33683, &quot;name&quot;: &quot;beijing&quot;}]"/>
    <s v="en"/>
    <s v="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
    <n v="3321095"/>
    <s v="[{&quot;name&quot;: &quot;Allied Artists Pictures&quot;, &quot;id&quot;: 4928}, {&quot;name&quot;: &quot;Samuel Bronston Productions&quot;, &quot;id&quot;: 10253}]"/>
    <x v="388"/>
    <s v="[{&quot;iso_3166_1&quot;: &quot;US&quot;, &quot;name&quot;: &quot;United States of America&quot;}]"/>
    <d v="1963-05-06T00:00:00"/>
    <x v="37"/>
    <n v="10000000"/>
    <n v="154"/>
    <s v="[{&quot;iso_639_1&quot;: &quot;en&quot;, &quot;name&quot;: &quot;English&quot;}]"/>
    <s v="Released"/>
    <s v="A handful of men and women held out against the frenzied hordes of bloodthirsty fanatics!"/>
    <s v="6.3"/>
    <n v="36"/>
    <n v="-7000000"/>
  </r>
  <r>
    <n v="17000000"/>
    <s v="[{ 27, name: Horror}]"/>
    <x v="15"/>
    <s v="-"/>
    <s v="-"/>
    <s v="-"/>
    <s v="http://www.evildead-movie.com/"/>
    <n v="109428"/>
    <x v="2008"/>
    <s v="[{&quot;id&quot;: 9714, &quot;name&quot;: &quot;remake&quot;}, {&quot;id&quot;: 15001, &quot;name&quot;: &quot;demon&quot;}, {&quot;id&quot;: 157466, &quot;name&quot;: &quot;necronomicon&quot;}, {&quot;id&quot;: 179431, &quot;name&quot;: &quot;duringcreditsstinger&quot;}]"/>
    <s v="en"/>
    <s v="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
    <n v="33912116"/>
    <s v="[{&quot;name&quot;: &quot;TriStar Pictures&quot;, &quot;id&quot;: 559}, {&quot;name&quot;: &quot;Ghost House Pictures&quot;, &quot;id&quot;: 768}, {&quot;name&quot;: &quot;FilmDistrict&quot;, &quot;id&quot;: 7263}]"/>
    <x v="50"/>
    <s v="[{&quot;iso_3166_1&quot;: &quot;US&quot;, &quot;name&quot;: &quot;United States of America&quot;}]"/>
    <d v="2013-04-05T00:00:00"/>
    <x v="8"/>
    <n v="97542952"/>
    <n v="91"/>
    <s v="[{&quot;iso_639_1&quot;: &quot;en&quot;, &quot;name&quot;: &quot;English&quot;}]"/>
    <s v="Released"/>
    <s v="The most terrifying film you will ever experience."/>
    <s v="6.4"/>
    <n v="1723"/>
    <n v="80542952"/>
  </r>
  <r>
    <n v="17000000"/>
    <s v="[{ 35, name: Comedy}, { 10749, name: Romance}]"/>
    <x v="8"/>
    <s v=" Romance"/>
    <s v="-"/>
    <s v="-"/>
    <s v="http://www.foxsearchlight.com/mylifeinruins/"/>
    <n v="23049"/>
    <x v="2009"/>
    <s v="[{&quot;id&quot;: 966, &quot;name&quot;: &quot;beach&quot;}, {&quot;id&quot;: 1200, &quot;name&quot;: &quot;greece&quot;}, {&quot;id&quot;: 10423, &quot;name&quot;: &quot;tour bus&quot;}, {&quot;id&quot;: 10424, &quot;name&quot;: &quot;tour guide&quot;}, {&quot;id&quot;: 10425, &quot;name&quot;: &quot;viagra&quot;}, {&quot;id&quot;: 11612, &quot;name&quot;: &quot;hospital&quot;}]"/>
    <s v="en"/>
    <s v="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n v="5787891"/>
    <s v="[{&quot;name&quot;: &quot;Fox Searchlight Pictures&quot;, &quot;id&quot;: 43}, {&quot;name&quot;: &quot;26 Films&quot;, &quot;id&quot;: 2157}]"/>
    <x v="240"/>
    <s v="[{&quot;iso_3166_1&quot;: &quot;GR&quot;, &quot;name&quot;: &quot;Greece&quot;}, {&quot;iso_3166_1&quot;: &quot;US&quot;, &quot;name&quot;: &quot;United States of America&quot;}]"/>
    <d v="2009-02-06T00:00:00"/>
    <x v="0"/>
    <n v="20455276"/>
    <n v="95"/>
    <s v="[{&quot;iso_639_1&quot;: &quot;en&quot;, &quot;name&quot;: &quot;English&quot;}]"/>
    <s v="Released"/>
    <s v="The most fun you can have without a passport."/>
    <s v="5.6"/>
    <n v="101"/>
    <n v="3455276"/>
  </r>
  <r>
    <n v="17000000"/>
    <s v="[{ 35, name: Comedy}, { 18, name: Drama}, { 10751, name: Family}]"/>
    <x v="8"/>
    <s v=" Drama"/>
    <s v=" Family"/>
    <s v="-"/>
    <m/>
    <n v="9310"/>
    <x v="2010"/>
    <s v="[{&quot;id&quot;: 840, &quot;name&quot;: &quot;usa president&quot;}, {&quot;id&quot;: 2248, &quot;name&quot;: &quot;moderator&quot;}, {&quot;id&quot;: 4344, &quot;name&quot;: &quot;musical&quot;}, {&quot;id&quot;: 6027, &quot;name&quot;: &quot;music&quot;}, {&quot;id&quot;: 8490, &quot;name&quot;: &quot;castingshow&quot;}, {&quot;id&quot;: 8492, &quot;name&quot;: &quot;image campaign&quot;}, {&quot;id&quot;: 208385, &quot;name&quot;: &quot;sleeper agent&quot;}]"/>
    <s v="en"/>
    <s v="The new season of &quot;American Dreamz,&quot;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
    <n v="7864011"/>
    <s v="[{&quot;name&quot;: &quot;Universal Pictures&quot;, &quot;id&quot;: 33}, {&quot;name&quot;: &quot;Depth of Field&quot;, &quot;id&quot;: 1473}]"/>
    <x v="14"/>
    <s v="[{&quot;iso_3166_1&quot;: &quot;US&quot;, &quot;name&quot;: &quot;United States of America&quot;}]"/>
    <d v="2006-03-04T00:00:00"/>
    <x v="6"/>
    <n v="7314027"/>
    <n v="107"/>
    <s v="[{&quot;iso_639_1&quot;: &quot;en&quot;, &quot;name&quot;: &quot;English&quot;}, {&quot;iso_639_1&quot;: &quot;es&quot;, &quot;name&quot;: &quot;Espa\u00f1ol&quot;}]"/>
    <s v="Released"/>
    <s v="Imagine a country where more people vote for a pop idol than they do for their next President."/>
    <s v="4.9"/>
    <n v="95"/>
    <n v="-9685973"/>
  </r>
  <r>
    <n v="17000000"/>
    <s v="[{ 28, name: Action}, { 12, name: Adventure}, { 878, name: Science Fiction}]"/>
    <x v="0"/>
    <s v=" Adventure"/>
    <s v=" Science Fiction"/>
    <s v="-"/>
    <m/>
    <n v="11411"/>
    <x v="2011"/>
    <s v="[{&quot;id&quot;: 83, &quot;name&quot;: &quot;saving the world&quot;}, {&quot;id&quot;: 849, &quot;name&quot;: &quot;dc comics&quot;}, {&quot;id&quot;: 1262, &quot;name&quot;: &quot;mountains&quot;}, {&quot;id&quot;: 3312, &quot;name&quot;: &quot;nuclear missile&quot;}, {&quot;id&quot;: 4595, &quot;name&quot;: &quot;u.s. army&quot;}, {&quot;id&quot;: 9181, &quot;name&quot;: &quot;alter ego&quot;}, {&quot;id&quot;: 9663, &quot;name&quot;: &quot;sequel&quot;}, {&quot;id&quot;: 9715, &quot;name&quot;: &quot;superhero&quot;}, {&quot;id&quot;: 10124, &quot;name&quot;: &quot;laboratory&quot;}, {&quot;id&quot;: 11428, &quot;name&quot;: &quot;convertible&quot;}, {&quot;id&quot;: 34125, &quot;name&quot;: &quot;catholic school&quot;}, {&quot;id&quot;: 156080, &quot;name&quot;: &quot;newspaper editor&quot;}, {&quot;id&quot;: 160381, &quot;name&quot;: &quot;nuclear weapons&quot;}, {&quot;id&quot;: 163396, &quot;name&quot;: &quot;disarmament&quot;}, {&quot;id&quot;: 163398, &quot;name&quot;: &quot;volcanic eruption&quot;}, {&quot;id&quot;: 163403, &quot;name&quot;: &quot;great wall of china&quot;}, {&quot;id&quot;: 163455, &quot;name&quot;: &quot;super powers&quot;}, {&quot;id&quot;: 179102, &quot;name&quot;: &quot;superhuman strength&quot;}]"/>
    <s v="en"/>
    <s v="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
    <n v="17062117"/>
    <s v="[{&quot;name&quot;: &quot;Cannon Films&quot;, &quot;id&quot;: 4110}, {&quot;name&quot;: &quot;Warner Bros.&quot;, &quot;id&quot;: 6194}, {&quot;name&quot;: &quot;London-Cannon Films&quot;, &quot;id&quot;: 6231}, {&quot;name&quot;: &quot;Golan-Globus Productions&quot;, &quot;id&quot;: 13549}]"/>
    <x v="389"/>
    <s v="[{&quot;iso_3166_1&quot;: &quot;GB&quot;, &quot;name&quot;: &quot;United Kingdom&quot;}, {&quot;iso_3166_1&quot;: &quot;US&quot;, &quot;name&quot;: &quot;United States of America&quot;}]"/>
    <d v="1987-07-23T00:00:00"/>
    <x v="38"/>
    <n v="19300000"/>
    <n v="90"/>
    <s v="[{&quot;iso_639_1&quot;: &quot;en&quot;, &quot;name&quot;: &quot;English&quot;}, {&quot;iso_639_1&quot;: &quot;fr&quot;, &quot;name&quot;: &quot;Fran\u00e7ais&quot;}, {&quot;iso_639_1&quot;: &quot;it&quot;, &quot;name&quot;: &quot;Italiano&quot;}, {&quot;iso_639_1&quot;: &quot;ru&quot;, &quot;name&quot;: &quot;P\u0443\u0441\u0441\u043a\u0438\u0439&quot;}, {&quot;iso_639_1&quot;: &quot;th&quot;, &quot;name&quot;: &quot;\u0e20\u0e32\u0e29\u0e32\u0e44\u0e17\u0e22&quot;}]"/>
    <s v="Released"/>
    <s v="Nuclear Power. In the best hands, it is dangerous. In the hands of Lex Luthor, it is pure evil. This is Superman's greatest battle. And it is for all of us."/>
    <s v="4.1"/>
    <n v="318"/>
    <n v="2300000"/>
  </r>
  <r>
    <n v="17000000"/>
    <s v="[{ 28, name: Action}, { 80, name: Crime}, { 18, name: Drama}, { 53, name: Thriller}]"/>
    <x v="0"/>
    <s v=" Crime"/>
    <s v=" Drama"/>
    <s v=" Thriller"/>
    <s v="https://www.warnerbros.com/running-scared"/>
    <n v="7304"/>
    <x v="2012"/>
    <s v="[{&quot;id&quot;: 6483, &quot;name&quot;: &quot;ice hockey&quot;}, {&quot;id&quot;: 12425, &quot;name&quot;: &quot;racism&quot;}, {&quot;id&quot;: 14576, &quot;name&quot;: &quot;pedophile&quot;}, {&quot;id&quot;: 14698, &quot;name&quot;: &quot;throat slitting&quot;}, {&quot;id&quot;: 15344, &quot;name&quot;: &quot;shot in the stomach&quot;}, {&quot;id&quot;: 154890, &quot;name&quot;: &quot;head blown off&quot;}, {&quot;id&quot;: 158927, &quot;name&quot;: &quot;police investigation&quot;}, {&quot;id&quot;: 163569, &quot;name&quot;: &quot;pistol whip&quot;}, {&quot;id&quot;: 167536, &quot;name&quot;: &quot;shot in the shoulder&quot;}, {&quot;id&quot;: 168531, &quot;name&quot;: &quot;child uses gun&quot;}, {&quot;id&quot;: 168534, &quot;name&quot;: &quot;ankle holster&quot;}, {&quot;id&quot;: 168539, &quot;name&quot;: &quot;breaking finger&quot;}]"/>
    <s v="en"/>
    <s v="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
    <n v="19311572"/>
    <s v="[{&quot;name&quot;: &quot;International Production Company&quot;, &quot;id&quot;: 1507}, {&quot;name&quot;: &quot;True Grit Productions&quot;, &quot;id&quot;: 2227}, {&quot;name&quot;: &quot;Zero Gravity Management&quot;, &quot;id&quot;: 5357}, {&quot;name&quot;: &quot;Pierce/Williams Entertainment&quot;, &quot;id&quot;: 18621}]"/>
    <x v="390"/>
    <s v="[{&quot;iso_3166_1&quot;: &quot;DE&quot;, &quot;name&quot;: &quot;Germany&quot;}, {&quot;iso_3166_1&quot;: &quot;US&quot;, &quot;name&quot;: &quot;United States of America&quot;}]"/>
    <d v="2006-01-06T00:00:00"/>
    <x v="6"/>
    <n v="9500000"/>
    <n v="122"/>
    <s v="[{&quot;iso_639_1&quot;: &quot;en&quot;, &quot;name&quot;: &quot;English&quot;}, {&quot;iso_639_1&quot;: &quot;ru&quot;, &quot;name&quot;: &quot;P\u0443\u0441\u0441\u043a\u0438\u0439&quot;}]"/>
    <s v="Released"/>
    <s v="Every bullet leaves a trail."/>
    <s v="7.0"/>
    <n v="331"/>
    <n v="-7500000"/>
  </r>
  <r>
    <n v="40000000"/>
    <s v="[{ 14, name: Fantasy}, { 18, name: Drama}, { 53, name: Thriller}, { 10749, name: Romance}]"/>
    <x v="2"/>
    <s v=" Drama"/>
    <s v=" Thriller"/>
    <s v=" Romance"/>
    <m/>
    <n v="1491"/>
    <x v="2013"/>
    <s v="[{&quot;id&quot;: 2343, &quot;name&quot;: &quot;magic&quot;}, {&quot;id&quot;: 7376, &quot;name&quot;: &quot;princess&quot;}, {&quot;id&quot;: 9673, &quot;name&quot;: &quot;love&quot;}, {&quot;id&quot;: 9823, &quot;name&quot;: &quot;rivalry&quot;}, {&quot;id&quot;: 18267, &quot;name&quot;: &quot;vienna austria&quot;}, {&quot;id&quot;: 169456, &quot;name&quot;: &quot;crown prince&quot;}, {&quot;id&quot;: 176857, &quot;name&quot;: &quot;duchess&quot;}, {&quot;id&quot;: 188989, &quot;name&quot;: &quot;supernatural power&quot;}, {&quot;id&quot;: 209157, &quot;name&quot;: &quot;childhood sweetheart&quot;}, {&quot;id&quot;: 233055, &quot;name&quot;: &quot;vienna&quot;}]"/>
    <s v="en"/>
    <s v="With his eye on a lovely aristocrat, a gifted illusionist named Eisenheim uses his powers to win her away from her betrothed, a crowned prince. But Eisenheim's scheme creates tumult within the monarchy and ignites the suspicion of a dogged inspector."/>
    <n v="36960953"/>
    <s v="[{&quot;name&quot;: &quot;Michael London Productions&quot;, &quot;id&quot;: 1187}, {&quot;name&quot;: &quot;Stillking Films&quot;, &quot;id&quot;: 11345}, {&quot;name&quot;: &quot;Bob Yari Productions&quot;, &quot;id&quot;: 12260}, {&quot;name&quot;: &quot;Bull's Eye Entertainment&quot;, &quot;id&quot;: 25432}, {&quot;name&quot;: &quot;Contagious Entertainment&quot;, &quot;id&quot;: 52740}, {&quot;name&quot;: &quot;Revolution Sun Studios&quot;, &quot;id&quot;: 76043}]"/>
    <x v="391"/>
    <s v="[{&quot;iso_3166_1&quot;: &quot;CZ&quot;, &quot;name&quot;: &quot;Czech Republic&quot;}, {&quot;iso_3166_1&quot;: &quot;US&quot;, &quot;name&quot;: &quot;United States of America&quot;}]"/>
    <d v="2006-08-18T00:00:00"/>
    <x v="6"/>
    <n v="86915017"/>
    <n v="110"/>
    <s v="[{&quot;iso_639_1&quot;: &quot;en&quot;, &quot;name&quot;: &quot;English&quot;}]"/>
    <s v="Released"/>
    <s v="Nothing Is What It Seems."/>
    <s v="7.1"/>
    <n v="1615"/>
    <n v="46915017"/>
  </r>
  <r>
    <n v="17000000"/>
    <s v="[{ 12, name: Adventure}, { 53, name: Thriller}]"/>
    <x v="1"/>
    <s v=" Thriller"/>
    <s v="-"/>
    <s v="-"/>
    <s v="http://www.roarthemovie.com/"/>
    <n v="2989"/>
    <x v="2014"/>
    <s v="[{&quot;id&quot;: 409, &quot;name&quot;: &quot;africa&quot;}, {&quot;id&quot;: 2043, &quot;name&quot;: &quot;lion&quot;}, {&quot;id&quot;: 2857, &quot;name&quot;: &quot;elephant&quot;}, {&quot;id&quot;: 4459, &quot;name&quot;: &quot;vegetarian&quot;}, {&quot;id&quot;: 4478, &quot;name&quot;: &quot;leopard&quot;}, {&quot;id&quot;: 4809, &quot;name&quot;: &quot;tiger&quot;}, {&quot;id&quot;: 7639, &quot;name&quot;: &quot;zebra&quot;}, {&quot;id&quot;: 9902, &quot;name&quot;: &quot;wildlife&quot;}, {&quot;id&quot;: 10183, &quot;name&quot;: &quot;independent film&quot;}, {&quot;id&quot;: 10787, &quot;name&quot;: &quot;jungle&quot;}, {&quot;id&quot;: 11221, &quot;name&quot;: &quot;blood&quot;}, {&quot;id&quot;: 18450, &quot;name&quot;: &quot;exploitation film&quot;}, {&quot;id&quot;: 158130, &quot;name&quot;: &quot;animal attack&quot;}, {&quot;id&quot;: 211504, &quot;name&quot;: &quot;wildlife reserve&quot;}, {&quot;id&quot;: 211505, &quot;name&quot;: &quot;wildlife conservation&quot;}]"/>
    <s v="en"/>
    <s v="Roar follows a family who are attacked by various African animals at the secluded home of their keeper."/>
    <n v="115641"/>
    <s v="[{&quot;name&quot;: &quot;American Filmworks&quot;, &quot;id&quot;: 8310}]"/>
    <x v="392"/>
    <s v="[{&quot;iso_3166_1&quot;: &quot;US&quot;, &quot;name&quot;: &quot;United States of America&quot;}]"/>
    <d v="1981-11-12T00:00:00"/>
    <x v="34"/>
    <n v="2000000"/>
    <n v="102"/>
    <s v="[{&quot;iso_639_1&quot;: &quot;en&quot;, &quot;name&quot;: &quot;English&quot;}]"/>
    <s v="Released"/>
    <s v="No animals were harmed in the making of this movie. 70 members of the cast and crew were."/>
    <s v="5.6"/>
    <n v="19"/>
    <n v="-15000000"/>
  </r>
  <r>
    <n v="17000000"/>
    <s v="[{ 18, name: Drama}, { 80, name: Crime}, { 53, name: Thriller}]"/>
    <x v="5"/>
    <s v=" Crime"/>
    <s v=" Thriller"/>
    <s v="-"/>
    <m/>
    <n v="10629"/>
    <x v="2015"/>
    <s v="[{&quot;id&quot;: 917, &quot;name&quot;: &quot;journalism&quot;}, {&quot;id&quot;: 6149, &quot;name&quot;: &quot;police&quot;}, {&quot;id&quot;: 6691, &quot;name&quot;: &quot;drug scene&quot;}, {&quot;id&quot;: 9826, &quot;name&quot;: &quot;murder&quot;}, {&quot;id&quot;: 18026, &quot;name&quot;: &quot;drug lord&quot;}]"/>
    <s v="en"/>
    <s v="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
    <n v="9583578"/>
    <s v="[{&quot;name&quot;: &quot;Jerry Bruckheimer Films&quot;, &quot;id&quot;: 130}, {&quot;name&quot;: &quot;Touchstone Pictures&quot;, &quot;id&quot;: 9195}]"/>
    <x v="30"/>
    <s v="[{&quot;iso_3166_1&quot;: &quot;IE&quot;, &quot;name&quot;: &quot;Ireland&quot;}, {&quot;iso_3166_1&quot;: &quot;GB&quot;, &quot;name&quot;: &quot;United Kingdom&quot;}, {&quot;iso_3166_1&quot;: &quot;US&quot;, &quot;name&quot;: &quot;United States of America&quot;}]"/>
    <d v="2003-07-11T00:00:00"/>
    <x v="16"/>
    <n v="1569918"/>
    <n v="98"/>
    <s v="[{&quot;iso_639_1&quot;: &quot;en&quot;, &quot;name&quot;: &quot;English&quot;}]"/>
    <s v="Released"/>
    <s v="Why would anyone want to kill Veronica Guerin?"/>
    <s v="6.8"/>
    <n v="59"/>
    <n v="-15430082"/>
  </r>
  <r>
    <n v="17000000"/>
    <s v="[{ 53, name: Thriller}, { 10749, name: Romance}]"/>
    <x v="6"/>
    <s v=" Romance"/>
    <s v="-"/>
    <s v="-"/>
    <m/>
    <n v="255343"/>
    <x v="2016"/>
    <s v="[{&quot;id&quot;: 1524, &quot;name&quot;: &quot;surfer&quot;}, {&quot;id&quot;: 9826, &quot;name&quot;: &quot;murder&quot;}, {&quot;id&quot;: 13112, &quot;name&quot;: &quot;murderer&quot;}, {&quot;id&quot;: 194879, &quot;name&quot;: &quot;columbia&quot;}, {&quot;id&quot;: 208645, &quot;name&quot;: &quot;telephone conversation&quot;}]"/>
    <s v="en"/>
    <s v="For Pablo Escobar family is everything. When young surfer Nick falls for Escobar's niece, Maria, he finds his life on the line when he's pulled into the dangerous world of the family business."/>
    <n v="25112567"/>
    <s v="[{&quot;name&quot;: &quot;Nexus Factory&quot;, &quot;id&quot;: 7561}, {&quot;name&quot;: &quot;uFilm&quot;, &quot;id&quot;: 8676}, {&quot;name&quot;: &quot;Jaguar Films&quot;, &quot;id&quot;: 10497}, {&quot;name&quot;: &quot;Umedia&quot;, &quot;id&quot;: 19037}, {&quot;name&quot;: &quot;Chapter 2&quot;, &quot;id&quot;: 20339}, {&quot;name&quot;: &quot;Roxbury&quot;, &quot;id&quot;: 63810}]"/>
    <x v="393"/>
    <s v="[{&quot;iso_3166_1&quot;: &quot;BE&quot;, &quot;name&quot;: &quot;Belgium&quot;}, {&quot;iso_3166_1&quot;: &quot;FR&quot;, &quot;name&quot;: &quot;France&quot;}, {&quot;iso_3166_1&quot;: &quot;ES&quot;, &quot;name&quot;: &quot;Spain&quot;}]"/>
    <d v="2014-10-11T00:00:00"/>
    <x v="10"/>
    <n v="3758328"/>
    <n v="120"/>
    <s v="[{&quot;iso_639_1&quot;: &quot;es&quot;, &quot;name&quot;: &quot;Espa\u00f1ol&quot;}, {&quot;iso_639_1&quot;: &quot;en&quot;, &quot;name&quot;: &quot;English&quot;}]"/>
    <s v="Released"/>
    <s v="Welcome to the family"/>
    <s v="6.1"/>
    <n v="271"/>
    <n v="-13241672"/>
  </r>
  <r>
    <n v="17000000"/>
    <s v="[{ 28, name: Action}, { 12, name: Adventure}, { 35, name: Comedy}, { 18, name: Drama}, { 878, name: Science Fiction}, { 53, name: Thriller}]"/>
    <x v="0"/>
    <s v=" Adventure"/>
    <s v=" Comedy"/>
    <s v=" Drama"/>
    <s v="http://darko.com/film_southlandtales.html"/>
    <n v="4723"/>
    <x v="2017"/>
    <s v="[{&quot;id&quot;: 236, &quot;name&quot;: &quot;suicide&quot;}, {&quot;id&quot;: 380, &quot;name&quot;: &quot;brother brother relationship&quot;}, {&quot;id&quot;: 470, &quot;name&quot;: &quot;spy&quot;}, {&quot;id&quot;: 530, &quot;name&quot;: &quot;prophecy&quot;}, {&quot;id&quot;: 539, &quot;name&quot;: &quot;middle east&quot;}, {&quot;id&quot;: 888, &quot;name&quot;: &quot;screenwriter&quot;}, {&quot;id&quot;: 949, &quot;name&quot;: &quot;terrorist&quot;}, {&quot;id&quot;: 1157, &quot;name&quot;: &quot;wife husband relationship&quot;}, {&quot;id&quot;: 1197, &quot;name&quot;: &quot;nevada&quot;}, {&quot;id&quot;: 1453, &quot;name&quot;: &quot;amnesia&quot;}, {&quot;id&quot;: 1501, &quot;name&quot;: &quot;allegory&quot;}, {&quot;id&quot;: 1583, &quot;name&quot;: &quot;mass murder&quot;}, {&quot;id&quot;: 1930, &quot;name&quot;: &quot;kidnapping&quot;}, {&quot;id&quot;: 1936, &quot;name&quot;: &quot;blackmail&quot;}, {&quot;id&quot;: 2187, &quot;name&quot;: &quot;riot&quot;}, {&quot;id&quot;: 2227, &quot;name&quot;: &quot;evacuation&quot;}, {&quot;id&quot;: 3541, &quot;name&quot;: &quot;afghanistan&quot;}, {&quot;id&quot;: 4379, &quot;name&quot;: &quot;time travel&quot;}, {&quot;id&quot;: 4654, &quot;name&quot;: &quot;undercover agent&quot;}, {&quot;id&quot;: 5965, &quot;name&quot;: &quot;marxism&quot;}, {&quot;id&quot;: 6078, &quot;name&quot;: &quot;politics&quot;}, {&quot;id&quot;: 6083, &quot;name&quot;: &quot;politician&quot;}, {&quot;id&quot;: 6212, &quot;name&quot;: &quot;smuggling&quot;}, {&quot;id&quot;: 7375, &quot;name&quot;: &quot;twin brother&quot;}, {&quot;id&quot;: 9732, &quot;name&quot;: &quot;movie in movie&quot;}, {&quot;id&quot;: 9826, &quot;name&quot;: &quot;murder&quot;}, {&quot;id&quot;: 9887, &quot;name&quot;: &quot;surrealism&quot;}, {&quot;id&quot;: 9903, &quot;name&quot;: &quot;balloon&quot;}, {&quot;id&quot;: 10131, &quot;name&quot;: &quot;interracial relationship&quot;}, {&quot;id&quot;: 10143, &quot;name&quot;: &quot;anti conformity&quot;}, {&quot;id&quot;: 10150, &quot;name&quot;: &quot;end of the world&quot;}, {&quot;id&quot;: 10410, &quot;name&quot;: &quot;conspiracy&quot;}, {&quot;id&quot;: 10437, &quot;name&quot;: &quot;metaphysics&quot;}, {&quot;id&quot;: 10937, &quot;name&quot;: &quot;memory&quot;}, {&quot;id&quot;: 11112, &quot;name&quot;: &quot;search&quot;}, {&quot;id&quot;: 11719, &quot;name&quot;: &quot;dirty cop&quot;}, {&quot;id&quot;: 12332, &quot;name&quot;: &quot;apocalypse&quot;}, {&quot;id&quot;: 12670, &quot;name&quot;: &quot;los angeles&quot;}, {&quot;id&quot;: 13015, &quot;name&quot;: &quot;terrorism&quot;}, {&quot;id&quot;: 14779, &quot;name&quot;: &quot;paradox&quot;}, {&quot;id&quot;: 34117, &quot;name&quot;: &quot;cult film&quot;}, {&quot;id&quot;: 34161, &quot;name&quot;: &quot;doomsday&quot;}, {&quot;id&quot;: 40847, &quot;name&quot;: &quot;near future&quot;}, {&quot;id&quot;: 156282, &quot;name&quot;: &quot;alternate reality&quot;}, {&quot;id&quot;: 156761, &quot;name&quot;: &quot;split personality&quot;}, {&quot;id&quot;: 157222, &quot;name&quot;: &quot;big corporation&quot;}, {&quot;id&quot;: 157499, &quot;name&quot;: &quot;mother son relationship&quot;}, {&quot;id&quot;: 158111, &quot;name&quot;: &quot;no opening credits&quot;}, {&quot;id&quot;: 158538, &quot;name&quot;: &quot;north korea&quot;}, {&quot;id&quot;: 161891, &quot;name&quot;: &quot;doppelganger&quot;}, {&quot;id&quot;: 182058, &quot;name&quot;: &quot;government corruption&quot;}, {&quot;id&quot;: 186219, &quot;name&quot;: &quot;southern california&quot;}, {&quot;id&quot;: 186760, &quot;name&quot;: &quot;alternate timeline&quot;}, {&quot;id&quot;: 191655, &quot;name&quot;: &quot;karma&quot;}, {&quot;id&quot;: 208179, &quot;name&quot;: &quot;environmental issue&quot;}, {&quot;id&quot;: 208731, &quot;name&quot;: &quot;world war iii&quot;}, {&quot;id&quot;: 209525, &quot;name&quot;: &quot;mysterious past&quot;}, {&quot;id&quot;: 214655, &quot;name&quot;: &quot;absurdism&quot;}, {&quot;id&quot;: 216942, &quot;name&quot;: &quot;fourth dimension&quot;}, {&quot;id&quot;: 216966, &quot;name&quot;: &quot;santa monica california&quot;}]"/>
    <s v="en"/>
    <s v="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
    <n v="9349386"/>
    <s v="[{&quot;name&quot;: &quot;Universal Pictures&quot;, &quot;id&quot;: 33}, {&quot;name&quot;: &quot;Destination Films&quot;, &quot;id&quot;: 769}, {&quot;name&quot;: &quot;Persistent Entertainment&quot;, &quot;id&quot;: 810}, {&quot;name&quot;: &quot;Wild Bunch&quot;, &quot;id&quot;: 856}, {&quot;name&quot;: &quot;Cherry Road Films LLC&quot;, &quot;id&quot;: 1700}, {&quot;name&quot;: &quot;MHF Zweite Academy Film&quot;, &quot;id&quot;: 8848}, {&quot;name&quot;: &quot;Darko Entertainment&quot;, &quot;id&quot;: 12622}, {&quot;name&quot;: &quot;Academy Films&quot;, &quot;id&quot;: 54030}, {&quot;name&quot;: &quot;Eden Roc Productions&quot;, &quot;id&quot;: 87783}]"/>
    <x v="14"/>
    <s v="[{&quot;iso_3166_1&quot;: &quot;DE&quot;, &quot;name&quot;: &quot;Germany&quot;}, {&quot;iso_3166_1&quot;: &quot;US&quot;, &quot;name&quot;: &quot;United States of America&quot;}, {&quot;iso_3166_1&quot;: &quot;FR&quot;, &quot;name&quot;: &quot;France&quot;}]"/>
    <d v="2006-05-15T00:00:00"/>
    <x v="6"/>
    <n v="374743"/>
    <n v="144"/>
    <s v="[{&quot;iso_639_1&quot;: &quot;en&quot;, &quot;name&quot;: &quot;English&quot;}]"/>
    <s v="Released"/>
    <s v="Have a nice apocalypse."/>
    <s v="5.2"/>
    <n v="153"/>
    <n v="-16625257"/>
  </r>
  <r>
    <n v="17000000"/>
    <s v="[{ 28, name: Action}, { 12, name: Adventure}, { 878, name: Science Fiction}]"/>
    <x v="0"/>
    <s v=" Adventure"/>
    <s v=" Science Fiction"/>
    <s v="-"/>
    <m/>
    <n v="25763"/>
    <x v="2018"/>
    <s v="[{&quot;id&quot;: 818, &quot;name&quot;: &quot;based on novel&quot;}, {&quot;id&quot;: 2964, &quot;name&quot;: &quot;future&quot;}, {&quot;id&quot;: 4458, &quot;name&quot;: &quot;post-apocalyptic&quot;}, {&quot;id&quot;: 6091, &quot;name&quot;: &quot;war&quot;}, {&quot;id&quot;: 7325, &quot;name&quot;: &quot;cockroach&quot;}, {&quot;id&quot;: 14735, &quot;name&quot;: &quot;motorcycle&quot;}, {&quot;id&quot;: 159245, &quot;name&quot;: &quot;scorpion&quot;}, {&quot;id&quot;: 194713, &quot;name&quot;: &quot;post nuclear&quot;}, {&quot;id&quot;: 196367, &quot;name&quot;: &quot;battle for survival&quot;}]"/>
    <s v="en"/>
    <s v="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
    <n v="2215261"/>
    <s v="[{&quot;name&quot;: &quot;Twentieth Century Fox Film Corporation&quot;, &quot;id&quot;: 306}]"/>
    <x v="17"/>
    <s v="[{&quot;iso_3166_1&quot;: &quot;US&quot;, &quot;name&quot;: &quot;United States of America&quot;}]"/>
    <d v="1977-09-10T00:00:00"/>
    <x v="44"/>
    <n v="8720000"/>
    <n v="91"/>
    <s v="[{&quot;iso_639_1&quot;: &quot;es&quot;, &quot;name&quot;: &quot;Espa\u00f1ol&quot;}, {&quot;iso_639_1&quot;: &quot;en&quot;, &quot;name&quot;: &quot;English&quot;}]"/>
    <s v="Released"/>
    <m/>
    <s v="5.0"/>
    <n v="27"/>
    <n v="-8280000"/>
  </r>
  <r>
    <n v="17000000"/>
    <s v="[{ 27, name: Horror}, { 53, name: Thriller}]"/>
    <x v="15"/>
    <s v=" Thriller"/>
    <s v="-"/>
    <s v="-"/>
    <s v="http://theapparition.warnerbros.com"/>
    <n v="79694"/>
    <x v="2019"/>
    <s v="[{&quot;id&quot;: 1706, &quot;name&quot;: &quot;experiment&quot;}, {&quot;id&quot;: 6152, &quot;name&quot;: &quot;supernatural&quot;}, {&quot;id&quot;: 9853, &quot;name&quot;: &quot;paranormal&quot;}, {&quot;id&quot;: 10224, &quot;name&quot;: &quot;haunting&quot;}, {&quot;id&quot;: 10941, &quot;name&quot;: &quot;disappearance&quot;}, {&quot;id&quot;: 13073, &quot;name&quot;: &quot;fear&quot;}, {&quot;id&quot;: 162846, &quot;name&quot;: &quot;ghost&quot;}]"/>
    <s v="en"/>
    <s v="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
    <n v="6385234"/>
    <s v="[{&quot;name&quot;: &quot;StudioCanal&quot;, &quot;id&quot;: 694}, {&quot;name&quot;: &quot;Dark Castle Entertainment&quot;, &quot;id&quot;: 1786}, {&quot;name&quot;: &quot;Warner Bros.&quot;, &quot;id&quot;: 6194}, {&quot;name&quot;: &quot;Studio Babelsberg Motion Pictures&quot;, &quot;id&quot;: 37826}]"/>
    <x v="161"/>
    <s v="[{&quot;iso_3166_1&quot;: &quot;US&quot;, &quot;name&quot;: &quot;United States of America&quot;}]"/>
    <d v="2012-08-23T00:00:00"/>
    <x v="3"/>
    <n v="9627492"/>
    <n v="82"/>
    <s v="[{&quot;iso_639_1&quot;: &quot;en&quot;, &quot;name&quot;: &quot;English&quot;}]"/>
    <s v="Released"/>
    <s v="Once You Believe You Die"/>
    <s v="4.5"/>
    <n v="140"/>
    <n v="-7372508"/>
  </r>
  <r>
    <n v="16800000"/>
    <s v="[{ 18, name: Drama}, { 9648, name: Mystery}, { 10749, name: Romance}]"/>
    <x v="5"/>
    <s v=" Mystery"/>
    <s v=" Romance"/>
    <s v="-"/>
    <s v="http://www.furmovie.com/"/>
    <n v="18615"/>
    <x v="2020"/>
    <s v="[{&quot;id&quot;: 1003, &quot;name&quot;: &quot;photographer&quot;}, {&quot;id&quot;: 5565, &quot;name&quot;: &quot;biography&quot;}, {&quot;id&quot;: 12096, &quot;name&quot;: &quot;hair&quot;}, {&quot;id&quot;: 12564, &quot;name&quot;: &quot;werewolf&quot;}, {&quot;id&quot;: 201294, &quot;name&quot;: &quot;hypertrichosis&quot;}, {&quot;id&quot;: 207673, &quot;name&quot;: &quot;freak&quot;}]"/>
    <s v="en"/>
    <s v="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
    <n v="4358255"/>
    <s v="[{&quot;name&quot;: &quot;River Road Entertainment&quot;, &quot;id&quot;: 1246}, {&quot;name&quot;: &quot;Edward R. Pressman Film&quot;, &quot;id&quot;: 6455}, {&quot;name&quot;: &quot;Iron Film&quot;, &quot;id&quot;: 36650}]"/>
    <x v="171"/>
    <s v="[{&quot;iso_3166_1&quot;: &quot;US&quot;, &quot;name&quot;: &quot;United States of America&quot;}]"/>
    <d v="2006-08-30T00:00:00"/>
    <x v="6"/>
    <n v="2281089"/>
    <n v="122"/>
    <s v="[{&quot;iso_639_1&quot;: &quot;en&quot;, &quot;name&quot;: &quot;English&quot;}]"/>
    <s v="Released"/>
    <s v="A love story."/>
    <s v="5.8"/>
    <n v="73"/>
    <n v="-14518911"/>
  </r>
  <r>
    <n v="15000000"/>
    <s v="[{ 80, name: Crime}, { 18, name: Drama}]"/>
    <x v="13"/>
    <s v=" Drama"/>
    <s v="-"/>
    <s v="-"/>
    <m/>
    <n v="10673"/>
    <x v="2021"/>
    <s v="[{&quot;id&quot;: 3720, &quot;name&quot;: &quot;power&quot;}, {&quot;id&quot;: 4373, &quot;name&quot;: &quot;fraud&quot;}, {&quot;id&quot;: 5628, &quot;name&quot;: &quot;broker&quot;}, {&quot;id&quot;: 5636, &quot;name&quot;: &quot;wall street&quot;}, {&quot;id&quot;: 6118, &quot;name&quot;: &quot;finances&quot;}, {&quot;id&quot;: 10909, &quot;name&quot;: &quot;lawyer&quot;}, {&quot;id&quot;: 15137, &quot;name&quot;: &quot;union&quot;}, {&quot;id&quot;: 33626, &quot;name&quot;: &quot;millionaire&quot;}, {&quot;id&quot;: 179018, &quot;name&quot;: &quot;stock broker&quot;}]"/>
    <s v="en"/>
    <s v="A young and impatient stockbroker is willing to do anything to get to the top, including trading on illegal inside information taken through a ruthless and greedy corporate raider whom takes the youth under his wing."/>
    <n v="24898687"/>
    <s v="[{&quot;name&quot;: &quot;Twentieth Century Fox Film Corporation&quot;, &quot;id&quot;: 306}]"/>
    <x v="17"/>
    <s v="[{&quot;iso_3166_1&quot;: &quot;US&quot;, &quot;name&quot;: &quot;United States of America&quot;}]"/>
    <d v="1987-12-10T00:00:00"/>
    <x v="38"/>
    <n v="43848069"/>
    <n v="126"/>
    <s v="[{&quot;iso_639_1&quot;: &quot;en&quot;, &quot;name&quot;: &quot;English&quot;}]"/>
    <s v="Released"/>
    <s v="Every dream has a price."/>
    <s v="7.0"/>
    <n v="546"/>
    <n v="28848069"/>
  </r>
  <r>
    <n v="16500000"/>
    <s v="[{ 18, name: Drama}, { 10749, name: Romance}]"/>
    <x v="5"/>
    <s v=" Romance"/>
    <s v="-"/>
    <s v="-"/>
    <m/>
    <n v="4584"/>
    <x v="2022"/>
    <s v="[{&quot;id&quot;: 420, &quot;name&quot;: &quot;bowling&quot;}, {&quot;id&quot;: 818, &quot;name&quot;: &quot;based on novel&quot;}, {&quot;id&quot;: 964, &quot;name&quot;: &quot;servant&quot;}, {&quot;id&quot;: 2755, &quot;name&quot;: &quot;country life&quot;}, {&quot;id&quot;: 7564, &quot;name&quot;: &quot;jane austen&quot;}, {&quot;id&quot;: 10911, &quot;name&quot;: &quot;inheritance&quot;}, {&quot;id&quot;: 11109, &quot;name&quot;: &quot;military officer&quot;}, {&quot;id&quot;: 15060, &quot;name&quot;: &quot;period drama&quot;}, {&quot;id&quot;: 156507, &quot;name&quot;: &quot;rainstorm&quot;}, {&quot;id&quot;: 156510, &quot;name&quot;: &quot;horse and carriage&quot;}, {&quot;id&quot;: 156512, &quot;name&quot;: &quot;decorum&quot;}]"/>
    <s v="en"/>
    <s v="Rich Mr. Dashwood dies, leaving his second wife and her daughters poor by the rules of inheritance. Two daughters are the titular opposites."/>
    <n v="20898711"/>
    <s v="[{&quot;name&quot;: &quot;Columbia Pictures Corporation&quot;, &quot;id&quot;: 441}, {&quot;name&quot;: &quot;Mirage Enterprises&quot;, &quot;id&quot;: 932}]"/>
    <x v="44"/>
    <s v="[{&quot;iso_3166_1&quot;: &quot;GB&quot;, &quot;name&quot;: &quot;United Kingdom&quot;}, {&quot;iso_3166_1&quot;: &quot;US&quot;, &quot;name&quot;: &quot;United States of America&quot;}]"/>
    <d v="1995-12-13T00:00:00"/>
    <x v="15"/>
    <n v="135000000"/>
    <n v="136"/>
    <s v="[{&quot;iso_639_1&quot;: &quot;en&quot;, &quot;name&quot;: &quot;English&quot;}]"/>
    <s v="Released"/>
    <s v="Lose your heart and come to your senses."/>
    <s v="7.2"/>
    <n v="352"/>
    <n v="118500000"/>
  </r>
  <r>
    <n v="16500000"/>
    <s v="[{ 18, name: Drama}, { 10749, name: Romance}]"/>
    <x v="5"/>
    <s v=" Romance"/>
    <s v="-"/>
    <s v="-"/>
    <s v="http://becomingjane-themovie.com/"/>
    <n v="2977"/>
    <x v="2023"/>
    <s v="[{&quot;id&quot;: 392, &quot;name&quot;: &quot;england&quot;}, {&quot;id&quot;: 934, &quot;name&quot;: &quot;judge&quot;}, {&quot;id&quot;: 1208, &quot;name&quot;: &quot;irland&quot;}, {&quot;id&quot;: 1605, &quot;name&quot;: &quot;new love&quot;}, {&quot;id&quot;: 2386, &quot;name&quot;: &quot;empowerment&quot;}, {&quot;id&quot;: 2755, &quot;name&quot;: &quot;country life&quot;}, {&quot;id&quot;: 2964, &quot;name&quot;: &quot;future&quot;}, {&quot;id&quot;: 3344, &quot;name&quot;: &quot;letter&quot;}, {&quot;id&quot;: 3703, &quot;name&quot;: &quot;law&quot;}, {&quot;id&quot;: 4663, &quot;name&quot;: &quot;lovers&quot;}, {&quot;id&quot;: 5376, &quot;name&quot;: &quot;creativity&quot;}, {&quot;id&quot;: 5923, &quot;name&quot;: &quot;sister&quot;}, {&quot;id&quot;: 10818, &quot;name&quot;: &quot;author&quot;}, {&quot;id&quot;: 18035, &quot;name&quot;: &quot;family&quot;}]"/>
    <s v="en"/>
    <s v="A biographical portrait of a pre-fame Jane Austen and her romance with a young Irishman."/>
    <n v="18236284"/>
    <s v="[{&quot;name&quot;: &quot;Ecosse Films&quot;, &quot;id&quot;: 1267}, {&quot;name&quot;: &quot;2 Entertain&quot;, &quot;id&quot;: 2689}, {&quot;name&quot;: &quot;Bueprint Pictures&quot;, &quot;id&quot;: 6342}]"/>
    <x v="394"/>
    <s v="[{&quot;iso_3166_1&quot;: &quot;GB&quot;, &quot;name&quot;: &quot;United Kingdom&quot;}, {&quot;iso_3166_1&quot;: &quot;US&quot;, &quot;name&quot;: &quot;United States of America&quot;}]"/>
    <d v="2007-03-02T00:00:00"/>
    <x v="1"/>
    <n v="37311672"/>
    <n v="120"/>
    <s v="[{&quot;iso_639_1&quot;: &quot;en&quot;, &quot;name&quot;: &quot;English&quot;}, {&quot;iso_639_1&quot;: &quot;tr&quot;, &quot;name&quot;: &quot;T\u00fcrk\u00e7e&quot;}]"/>
    <s v="Released"/>
    <s v="Her own life is her greatest inspiration."/>
    <s v="6.9"/>
    <n v="317"/>
    <n v="20811672"/>
  </r>
  <r>
    <n v="16500000"/>
    <s v="[{ 35, name: Comedy}]"/>
    <x v="8"/>
    <s v="-"/>
    <s v="-"/>
    <s v="-"/>
    <m/>
    <n v="10760"/>
    <x v="2024"/>
    <s v="[{&quot;id&quot;: 3616, &quot;name&quot;: &quot;college&quot;}, {&quot;id&quot;: 9840, &quot;name&quot;: &quot;romance&quot;}, {&quot;id&quot;: 10058, &quot;name&quot;: &quot;sorority&quot;}, {&quot;id&quot;: 12105, &quot;name&quot;: &quot;student&quot;}, {&quot;id&quot;: 169341, &quot;name&quot;: &quot;snow white&quot;}, {&quot;id&quot;: 206298, &quot;name&quot;: &quot;young adult&quot;}, {&quot;id&quot;: 221039, &quot;name&quot;: &quot;modern fairy tale&quot;}]"/>
    <s v="en"/>
    <s v="A modern retelling of Snow White set against students in their freshman year of college in the greek system."/>
    <n v="1074648"/>
    <s v="[{&quot;name&quot;: &quot;Morgan Creek Productions&quot;, &quot;id&quot;: 10210}, {&quot;name&quot;: &quot;Clifford Werber Productions&quot;, &quot;id&quot;: 46051}, {&quot;name&quot;: &quot;SW7D Productions&quot;, &quot;id&quot;: 46052}]"/>
    <x v="104"/>
    <s v="[{&quot;iso_3166_1&quot;: &quot;US&quot;, &quot;name&quot;: &quot;United States of America&quot;}]"/>
    <d v="2007-09-21T00:00:00"/>
    <x v="1"/>
    <n v="13620075"/>
    <n v="108"/>
    <s v="[{&quot;iso_639_1&quot;: &quot;en&quot;, &quot;name&quot;: &quot;English&quot;}]"/>
    <s v="Released"/>
    <s v="Freshman year is no fairytale"/>
    <s v="6.0"/>
    <n v="236"/>
    <n v="-2879925"/>
  </r>
  <r>
    <n v="16500000"/>
    <s v="[{ 18, name: Drama}]"/>
    <x v="5"/>
    <s v="-"/>
    <s v="-"/>
    <s v="-"/>
    <m/>
    <n v="11093"/>
    <x v="2025"/>
    <s v="[{&quot;id&quot;: 582, &quot;name&quot;: &quot;san francisco&quot;}, {&quot;id&quot;: 2356, &quot;name&quot;: &quot;immigrant&quot;}, {&quot;id&quot;: 6095, &quot;name&quot;: &quot;house&quot;}, {&quot;id&quot;: 68642, &quot;name&quot;: &quot;intimidation&quot;}, {&quot;id&quot;: 178656, &quot;name&quot;: &quot;iranian&quot;}]"/>
    <s v="en"/>
    <s v="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
    <n v="12102725"/>
    <s v="[{&quot;name&quot;: &quot;DreamWorks SKG&quot;, &quot;id&quot;: 27}, {&quot;name&quot;: &quot;Cobalt Media Group&quot;, &quot;id&quot;: 18619}, {&quot;name&quot;: &quot;Bisgrove Entertainment&quot;, &quot;id&quot;: 59951}]"/>
    <x v="63"/>
    <s v="[{&quot;iso_3166_1&quot;: &quot;US&quot;, &quot;name&quot;: &quot;United States of America&quot;}]"/>
    <d v="2003-12-19T00:00:00"/>
    <x v="16"/>
    <n v="16942795"/>
    <n v="126"/>
    <s v="[{&quot;iso_639_1&quot;: &quot;en&quot;, &quot;name&quot;: &quot;English&quot;}, {&quot;iso_639_1&quot;: &quot;fa&quot;, &quot;name&quot;: &quot;\u0641\u0627\u0631\u0633\u06cc&quot;}]"/>
    <s v="Released"/>
    <s v="Some dreams can't be shared."/>
    <s v="7.0"/>
    <n v="199"/>
    <n v="442795"/>
  </r>
  <r>
    <n v="16400000"/>
    <s v="[{ 18, name: Drama}]"/>
    <x v="5"/>
    <s v="-"/>
    <s v="-"/>
    <s v="-"/>
    <m/>
    <n v="207"/>
    <x v="2026"/>
    <s v="[{&quot;id&quot;: 30, &quot;name&quot;: &quot;individual&quot;}, {&quot;id&quot;: 490, &quot;name&quot;: &quot;philosophy&quot;}, {&quot;id&quot;: 496, &quot;name&quot;: &quot;poetry&quot;}, {&quot;id&quot;: 497, &quot;name&quot;: &quot;shakespeare&quot;}, {&quot;id&quot;: 1992, &quot;name&quot;: &quot;professor&quot;}, {&quot;id&quot;: 2132, &quot;name&quot;: &quot;literature&quot;}, {&quot;id&quot;: 6054, &quot;name&quot;: &quot;friendship&quot;}, {&quot;id&quot;: 226128, &quot;name&quot;: &quot;filmes focados em um professor&quot;}]"/>
    <s v="en"/>
    <s v="At an elite, old-fashioned boarding school in New England, a passionate English teacher inspires his students to rebel against convention and seize the potential of every day, courting the disdain of the stern headmaster."/>
    <n v="55458584"/>
    <s v="[{&quot;name&quot;: &quot;Touchstone Pictures&quot;, &quot;id&quot;: 9195}, {&quot;name&quot;: &quot;Silver Screen Partners IV&quot;, &quot;id&quot;: 10282}]"/>
    <x v="51"/>
    <s v="[{&quot;iso_3166_1&quot;: &quot;US&quot;, &quot;name&quot;: &quot;United States of America&quot;}]"/>
    <d v="1989-06-02T00:00:00"/>
    <x v="28"/>
    <n v="235860116"/>
    <n v="129"/>
    <s v="[{&quot;iso_639_1&quot;: &quot;en&quot;, &quot;name&quot;: &quot;English&quot;}]"/>
    <s v="Released"/>
    <s v="He was their inspiration. He made their lives extraordinary."/>
    <s v="8.1"/>
    <n v="2705"/>
    <n v="219460116"/>
  </r>
  <r>
    <n v="16000000"/>
    <s v="[{ 35, name: Comedy}]"/>
    <x v="8"/>
    <s v="-"/>
    <s v="-"/>
    <s v="-"/>
    <m/>
    <n v="8467"/>
    <x v="2027"/>
    <s v="[{&quot;id&quot;: 1420, &quot;name&quot;: &quot;gas station&quot;}, {&quot;id&quot;: 2669, &quot;name&quot;: &quot;motel&quot;}, {&quot;id&quot;: 5303, &quot;name&quot;: &quot;utah&quot;}, {&quot;id&quot;: 6241, &quot;name&quot;: &quot;stupidity&quot;}, {&quot;id&quot;: 8126, &quot;name&quot;: &quot;pill&quot;}, {&quot;id&quot;: 9864, &quot;name&quot;: &quot;prank&quot;}, {&quot;id&quot;: 11333, &quot;name&quot;: &quot;cigar smoking&quot;}, {&quot;id&quot;: 14819, &quot;name&quot;: &quot;violence&quot;}, {&quot;id&quot;: 15009, &quot;name&quot;: &quot;criminal&quot;}, {&quot;id&quot;: 18326, &quot;name&quot;: &quot;fired from the job&quot;}, {&quot;id&quot;: 159574, &quot;name&quot;: &quot;clumsiness&quot;}, {&quot;id&quot;: 160962, &quot;name&quot;: &quot;stepmother stepdaughter relationship&quot;}, {&quot;id&quot;: 167310, &quot;name&quot;: &quot;sitting on a toilet&quot;}, {&quot;id&quot;: 167584, &quot;name&quot;: &quot;aspen colorado&quot;}, {&quot;id&quot;: 167591, &quot;name&quot;: &quot;parakeet&quot;}, {&quot;id&quot;: 167598, &quot;name&quot;: &quot;defecation&quot;}, {&quot;id&quot;: 167608, &quot;name&quot;: &quot;scooter&quot;}, {&quot;id&quot;: 167615, &quot;name&quot;: &quot;hotel suite&quot;}, {&quot;id&quot;: 167617, &quot;name&quot;: &quot;endangered species&quot;}, {&quot;id&quot;: 167619, &quot;name&quot;: &quot;foolish&quot;}, {&quot;id&quot;: 215404, &quot;name&quot;: &quot;laxative&quot;}]"/>
    <s v="en"/>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n v="35777067"/>
    <s v="[{&quot;name&quot;: &quot;New Line Cinema&quot;, &quot;id&quot;: 12}, {&quot;name&quot;: &quot;Motion Picture Corporation of America (MPCA)&quot;, &quot;id&quot;: 11061}]"/>
    <x v="12"/>
    <s v="[{&quot;iso_3166_1&quot;: &quot;US&quot;, &quot;name&quot;: &quot;United States of America&quot;}]"/>
    <d v="1994-12-16T00:00:00"/>
    <x v="23"/>
    <n v="247275374"/>
    <n v="107"/>
    <s v="[{&quot;iso_639_1&quot;: &quot;en&quot;, &quot;name&quot;: &quot;English&quot;}]"/>
    <s v="Released"/>
    <s v="What the one doesn't have, the other is missing."/>
    <s v="6.5"/>
    <n v="1859"/>
    <n v="231275374"/>
  </r>
  <r>
    <n v="16000000"/>
    <s v="[{ 35, name: Comedy}, { 10749, name: Romance}, { 18, name: Drama}]"/>
    <x v="8"/>
    <s v=" Romance"/>
    <s v=" Drama"/>
    <s v="-"/>
    <m/>
    <n v="639"/>
    <x v="2028"/>
    <s v="[{&quot;id&quot;: 242, &quot;name&quot;: &quot;new york&quot;}, {&quot;id&quot;: 1157, &quot;name&quot;: &quot;wife husband relationship&quot;}, {&quot;id&quot;: 1946, &quot;name&quot;: &quot;restaurant&quot;}, {&quot;id&quot;: 3200, &quot;name&quot;: &quot;platonic love&quot;}, {&quot;id&quot;: 3201, &quot;name&quot;: &quot;orgasm&quot;}, {&quot;id&quot;: 6054, &quot;name&quot;: &quot;friendship&quot;}, {&quot;id&quot;: 10556, &quot;name&quot;: &quot;male female relationship&quot;}]"/>
    <s v="en"/>
    <s v="During their travels from Chicago to New York, Harry and Sally Will debate whether or not sex ruins a perfect relationship between a man and a woman. Eleven years and later, they're still no closer to finding the answer."/>
    <n v="18430419"/>
    <s v="[{&quot;name&quot;: &quot;Castle Rock Entertainment&quot;, &quot;id&quot;: 97}, {&quot;name&quot;: &quot;Nelson Entertainment&quot;, &quot;id&quot;: 365}]"/>
    <x v="130"/>
    <s v="[{&quot;iso_3166_1&quot;: &quot;US&quot;, &quot;name&quot;: &quot;United States of America&quot;}]"/>
    <d v="1989-07-21T00:00:00"/>
    <x v="28"/>
    <n v="92823546"/>
    <n v="96"/>
    <s v="[{&quot;iso_639_1&quot;: &quot;en&quot;, &quot;name&quot;: &quot;English&quot;}]"/>
    <s v="Released"/>
    <s v="Can two friends sleep together and still love each other in the morning?"/>
    <s v="7.3"/>
    <n v="950"/>
    <n v="76823546"/>
  </r>
  <r>
    <n v="16000000"/>
    <s v="[{ 35, name: Comedy}, { 12, name: Adventure}]"/>
    <x v="8"/>
    <s v=" Adventure"/>
    <s v="-"/>
    <s v="-"/>
    <m/>
    <n v="9285"/>
    <x v="2029"/>
    <s v="[{&quot;id&quot;: 293, &quot;name&quot;: &quot;female nudity&quot;}, {&quot;id&quot;: 572, &quot;name&quot;: &quot;sex&quot;}, {&quot;id&quot;: 4411, &quot;name&quot;: &quot;sexism&quot;}, {&quot;id&quot;: 5098, &quot;name&quot;: &quot;sperm bank&quot;}, {&quot;id&quot;: 6935, &quot;name&quot;: &quot;erection&quot;}, {&quot;id&quot;: 6946, &quot;name&quot;: &quot;blonde&quot;}, {&quot;id&quot;: 7312, &quot;name&quot;: &quot;road trip&quot;}, {&quot;id&quot;: 10058, &quot;name&quot;: &quot;sorority&quot;}, {&quot;id&quot;: 11475, &quot;name&quot;: &quot;politically incorrect&quot;}, {&quot;id&quot;: 11488, &quot;name&quot;: &quot;pot smoking&quot;}, {&quot;id&quot;: 11870, &quot;name&quot;: &quot;teen movie&quot;}, {&quot;id&quot;: 12398, &quot;name&quot;: &quot;teen sex comedy&quot;}, {&quot;id&quot;: 33472, &quot;name&quot;: &quot;cross country&quot;}, {&quot;id&quot;: 33501, &quot;name&quot;: &quot;political&quot;}, {&quot;id&quot;: 54169, &quot;name&quot;: &quot;stoner&quot;}, {&quot;id&quot;: 159141, &quot;name&quot;: &quot;sperm donor&quot;}, {&quot;id&quot;: 166287, &quot;name&quot;: &quot;school bus&quot;}, {&quot;id&quot;: 167737, &quot;name&quot;: &quot;losing money&quot;}, {&quot;id&quot;: 167739, &quot;name&quot;: &quot;male virgin&quot;}, {&quot;id&quot;: 167749, &quot;name&quot;: &quot;horniness&quot;}, {&quot;id&quot;: 167768, &quot;name&quot;: &quot;dorm room&quot;}, {&quot;id&quot;: 183728, &quot;name&quot;: &quot;sex tape&quot;}, {&quot;id&quot;: 206298, &quot;name&quot;: &quot;young adult&quot;}]"/>
    <s v="en"/>
    <s v="Four friends take off on an 1800 mile road trip to retrieve an illicit tape mistakenly mailed to a girl friend."/>
    <n v="14759948"/>
    <s v="[{&quot;name&quot;: &quot;DreamWorks SKG&quot;, &quot;id&quot;: 27}, {&quot;name&quot;: &quot;The Montecito Picture Company&quot;, &quot;id&quot;: 2364}]"/>
    <x v="63"/>
    <s v="[{&quot;iso_3166_1&quot;: &quot;US&quot;, &quot;name&quot;: &quot;United States of America&quot;}]"/>
    <d v="2000-05-19T00:00:00"/>
    <x v="20"/>
    <n v="119754278"/>
    <n v="93"/>
    <s v="[{&quot;iso_639_1&quot;: &quot;en&quot;, &quot;name&quot;: &quot;English&quot;}]"/>
    <s v="Released"/>
    <s v="The greatest college tradition of all."/>
    <s v="5.9"/>
    <n v="542"/>
    <n v="103754278"/>
  </r>
  <r>
    <n v="15000000"/>
    <s v="[{ 18, name: Drama}, { 35, name: Comedy}, { 10749, name: Romance}]"/>
    <x v="5"/>
    <s v=" Comedy"/>
    <s v=" Romance"/>
    <s v="-"/>
    <s v="http://www.warnerbros.fr/the-artist"/>
    <n v="74643"/>
    <x v="2030"/>
    <s v="[{&quot;id&quot;: 887, &quot;name&quot;: &quot;film producer&quot;}, {&quot;id&quot;: 6966, &quot;name&quot;: &quot;film history&quot;}, {&quot;id&quot;: 10732, &quot;name&quot;: &quot;movie studio&quot;}, {&quot;id&quot;: 12396, &quot;name&quot;: &quot;hollywood&quot;}, {&quot;id&quot;: 15162, &quot;name&quot;: &quot;dog&quot;}, {&quot;id&quot;: 41390, &quot;name&quot;: &quot;mustache&quot;}, {&quot;id&quot;: 154800, &quot;name&quot;: &quot;hollywoodland&quot;}, {&quot;id&quot;: 154802, &quot;name&quot;: &quot;silent film&quot;}, {&quot;id&quot;: 154806, &quot;name&quot;: &quot;marquee&quot;}, {&quot;id&quot;: 158225, &quot;name&quot;: &quot;terrier&quot;}, {&quot;id&quot;: 162262, &quot;name&quot;: &quot;movie star&quot;}, {&quot;id&quot;: 164641, &quot;name&quot;: &quot;flapper&quot;}, {&quot;id&quot;: 188647, &quot;name&quot;: &quot;silent film star&quot;}]"/>
    <s v="en"/>
    <s v="Hollywood, 1927: As silent movie star George Valentin wonders if the arrival of talking pictures will cause him to fade into oblivion, he sparks with Peppy Miller, a young dancer set for a big break."/>
    <n v="29943316"/>
    <s v="[{&quot;name&quot;: &quot;France 3 Cin\u00e9ma&quot;, &quot;id&quot;: 591}, {&quot;name&quot;: &quot;La Petite Reine&quot;, &quot;id&quot;: 1992}, {&quot;name&quot;: &quot;Studio 37&quot;, &quot;id&quot;: 2577}, {&quot;name&quot;: &quot;uFilm&quot;, &quot;id&quot;: 8676}, {&quot;name&quot;: &quot;Jouror Productions&quot;, &quot;id&quot;: 12391}, {&quot;name&quot;: &quot;La Classe Am\u00e9ricaine&quot;, &quot;id&quot;: 50630}, {&quot;name&quot;: &quot;JD Prod&quot;, &quot;id&quot;: 71510}]"/>
    <x v="31"/>
    <s v="[{&quot;iso_3166_1&quot;: &quot;BE&quot;, &quot;name&quot;: &quot;Belgium&quot;}, {&quot;iso_3166_1&quot;: &quot;FR&quot;, &quot;name&quot;: &quot;France&quot;}]"/>
    <d v="2011-05-15T00:00:00"/>
    <x v="9"/>
    <n v="133432856"/>
    <n v="100"/>
    <s v="[{&quot;iso_639_1&quot;: &quot;fr&quot;, &quot;name&quot;: &quot;Fran\u00e7ais&quot;}]"/>
    <s v="Released"/>
    <s v="A Breath Of Fresh Vintage Air"/>
    <s v="7.3"/>
    <n v="1049"/>
    <n v="118432856"/>
  </r>
  <r>
    <n v="16000000"/>
    <s v="[{ 27, name: Horror}, { 53, name: Thriller}, { 9648, name: Mystery}]"/>
    <x v="15"/>
    <s v=" Thriller"/>
    <s v=" Mystery"/>
    <s v="-"/>
    <s v="http://www.theunbornmovie.net/"/>
    <n v="13788"/>
    <x v="2031"/>
    <s v="[]"/>
    <s v="en"/>
    <s v="A young woman fights the spirit that is slowly taking possession of her."/>
    <n v="15788784"/>
    <s v="[{&quot;name&quot;: &quot;Rogue Pictures&quot;, &quot;id&quot;: 134}, {&quot;name&quot;: &quot;Phantom Four&quot;, &quot;id&quot;: 423}, {&quot;name&quot;: &quot;Platinum Dunes&quot;, &quot;id&quot;: 2481}, {&quot;name&quot;: &quot;Relativity Media&quot;, &quot;id&quot;: 7295}]"/>
    <x v="247"/>
    <s v="[{&quot;iso_3166_1&quot;: &quot;US&quot;, &quot;name&quot;: &quot;United States of America&quot;}]"/>
    <d v="2009-01-09T00:00:00"/>
    <x v="0"/>
    <n v="76514050"/>
    <n v="87"/>
    <s v="[{&quot;iso_639_1&quot;: &quot;en&quot;, &quot;name&quot;: &quot;English&quot;}, {&quot;iso_639_1&quot;: &quot;he&quot;, &quot;name&quot;: &quot;\u05e2\u05b4\u05d1\u05b0\u05e8\u05b4\u05d9\u05ea&quot;}]"/>
    <s v="Released"/>
    <s v="Evil will do anything to live."/>
    <s v="4.8"/>
    <n v="365"/>
    <n v="60514050"/>
  </r>
  <r>
    <n v="16000000"/>
    <s v="[{ 35, name: Comedy}, { 18, name: Drama}, { 10749, name: Romance}]"/>
    <x v="8"/>
    <s v=" Drama"/>
    <s v=" Romance"/>
    <s v="-"/>
    <s v="http://www.moonrisekingdom.com"/>
    <n v="83666"/>
    <x v="2032"/>
    <s v="[{&quot;id&quot;: 41393, &quot;name&quot;: &quot;new england&quot;}, {&quot;id&quot;: 157303, &quot;name&quot;: &quot;first love&quot;}, {&quot;id&quot;: 159869, &quot;name&quot;: &quot;eye patch&quot;}, {&quot;id&quot;: 169962, &quot;name&quot;: &quot;search party&quot;}, {&quot;id&quot;: 169964, &quot;name&quot;: &quot;devastation&quot;}, {&quot;id&quot;: 169965, &quot;name&quot;: &quot;pen pal&quot;}, {&quot;id&quot;: 169967, &quot;name&quot;: &quot;handkerchief&quot;}, {&quot;id&quot;: 169970, &quot;name&quot;: &quot;child smoking&quot;}, {&quot;id&quot;: 169977, &quot;name&quot;: &quot;small town sheriff&quot;}, {&quot;id&quot;: 169978, &quot;name&quot;: &quot;the color red&quot;}, {&quot;id&quot;: 169981, &quot;name&quot;: &quot;the color blue&quot;}, {&quot;id&quot;: 169990, &quot;name&quot;: &quot;boy scouts&quot;}, {&quot;id&quot;: 169991, &quot;name&quot;: &quot;sand dancing&quot;}, {&quot;id&quot;: 169993, &quot;name&quot;: &quot;meet cute&quot;}, {&quot;id&quot;: 169995, &quot;name&quot;: &quot;boy scouts leader&quot;}, {&quot;id&quot;: 174316, &quot;name&quot;: &quot;pipe smoking&quot;}, {&quot;id&quot;: 179431, &quot;name&quot;: &quot;duringcreditsstinger&quot;}]"/>
    <s v="en"/>
    <s v="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
    <n v="41083914"/>
    <s v="[{&quot;name&quot;: &quot;Scott Rudin Productions&quot;, &quot;id&quot;: 258}, {&quot;name&quot;: &quot;Indian Paintbrush&quot;, &quot;id&quot;: 9350}, {&quot;name&quot;: &quot;Focus Features&quot;, &quot;id&quot;: 10146}, {&quot;name&quot;: &quot;American Empirical Pictures&quot;, &quot;id&quot;: 23449}, {&quot;name&quot;: &quot;Moonrise&quot;, &quot;id&quot;: 25626}]"/>
    <x v="115"/>
    <s v="[{&quot;iso_3166_1&quot;: &quot;US&quot;, &quot;name&quot;: &quot;United States of America&quot;}]"/>
    <d v="2012-05-16T00:00:00"/>
    <x v="3"/>
    <n v="68263166"/>
    <n v="94"/>
    <s v="[{&quot;iso_639_1&quot;: &quot;en&quot;, &quot;name&quot;: &quot;English&quot;}]"/>
    <s v="Released"/>
    <s v="A tormenting and surprising story of children and adults during the stormy days of the summer of 1965."/>
    <s v="7.6"/>
    <n v="1662"/>
    <n v="52263166"/>
  </r>
  <r>
    <n v="18500000"/>
    <s v="[{ 18, name: Drama}]"/>
    <x v="5"/>
    <s v="-"/>
    <s v="-"/>
    <s v="-"/>
    <m/>
    <n v="318850"/>
    <x v="2033"/>
    <s v="[{&quot;id&quot;: 1160, &quot;name&quot;: &quot;egypt&quot;}, {&quot;id&quot;: 2974, &quot;name&quot;: &quot;jesus christ&quot;}, {&quot;id&quot;: 5708, &quot;name&quot;: &quot;gospel&quot;}, {&quot;id&quot;: 5950, &quot;name&quot;: &quot;christian&quot;}, {&quot;id&quot;: 189092, &quot;name&quot;: &quot;journey&quot;}, {&quot;id&quot;: 192002, &quot;name&quot;: &quot;biblical&quot;}]"/>
    <s v="en"/>
    <s v="Tells the story of Jesus Christ at age seven as he and his family depart Egypt to return home to Nazareth. Told from his childhood perspective, it follows young Jesus as he grows into his religious identity."/>
    <n v="1884558"/>
    <s v="[{&quot;name&quot;: &quot;Focus Features&quot;, &quot;id&quot;: 10146}]"/>
    <x v="134"/>
    <s v="[{&quot;iso_3166_1&quot;: &quot;US&quot;, &quot;name&quot;: &quot;United States of America&quot;}]"/>
    <d v="2016-03-10T00:00:00"/>
    <x v="5"/>
    <n v="6490401"/>
    <n v="120"/>
    <s v="[{&quot;iso_639_1&quot;: &quot;en&quot;, &quot;name&quot;: &quot;English&quot;}]"/>
    <s v="Released"/>
    <s v="Before he was the savior, he was a child."/>
    <s v="6.4"/>
    <n v="30"/>
    <n v="-12009599"/>
  </r>
  <r>
    <n v="19000000"/>
    <s v="[{ 14, name: Fantasy}, { 18, name: Drama}, { 10752, name: War}]"/>
    <x v="2"/>
    <s v=" Drama"/>
    <s v=" War"/>
    <s v="-"/>
    <s v="http://www.panslabyrinth.com"/>
    <n v="1417"/>
    <x v="2034"/>
    <s v="[{&quot;id&quot;: 514, &quot;name&quot;: &quot;spain&quot;}, {&quot;id&quot;: 836, &quot;name&quot;: &quot;resistance&quot;}, {&quot;id&quot;: 964, &quot;name&quot;: &quot;servant&quot;}, {&quot;id&quot;: 2095, &quot;name&quot;: &quot;anti hero&quot;}, {&quot;id&quot;: 2710, &quot;name&quot;: &quot;fairy&quot;}, {&quot;id&quot;: 3205, &quot;name&quot;: &quot;fairy tale&quot;}, {&quot;id&quot;: 5882, &quot;name&quot;: &quot;franco regime&quot;}, {&quot;id&quot;: 6092, &quot;name&quot;: &quot;army&quot;}, {&quot;id&quot;: 7376, &quot;name&quot;: &quot;princess&quot;}, {&quot;id&quot;: 9673, &quot;name&quot;: &quot;love&quot;}, {&quot;id&quot;: 9720, &quot;name&quot;: &quot;woods&quot;}, {&quot;id&quot;: 13084, &quot;name&quot;: &quot;king&quot;}, {&quot;id&quot;: 18028, &quot;name&quot;: &quot;hiding&quot;}, {&quot;id&quot;: 18129, &quot;name&quot;: &quot;labyrinth&quot;}, {&quot;id&quot;: 207003, &quot;name&quot;: &quot;mythological&quot;}]"/>
    <s v="es"/>
    <s v="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
    <n v="90809408"/>
    <s v="[{&quot;name&quot;: &quot;Estudios Picasso&quot;, &quot;id&quot;: 2029}, {&quot;name&quot;: &quot;Esperanto Filmoj&quot;, &quot;id&quot;: 7470}, {&quot;name&quot;: &quot;Tequila Gang&quot;, &quot;id&quot;: 11628}]"/>
    <x v="395"/>
    <s v="[{&quot;iso_3166_1&quot;: &quot;ES&quot;, &quot;name&quot;: &quot;Spain&quot;}, {&quot;iso_3166_1&quot;: &quot;US&quot;, &quot;name&quot;: &quot;United States of America&quot;}, {&quot;iso_3166_1&quot;: &quot;MX&quot;, &quot;name&quot;: &quot;Mexico&quot;}]"/>
    <d v="2006-05-27T00:00:00"/>
    <x v="6"/>
    <n v="83258226"/>
    <n v="118"/>
    <s v="[{&quot;iso_639_1&quot;: &quot;es&quot;, &quot;name&quot;: &quot;Espa\u00f1ol&quot;}]"/>
    <s v="Released"/>
    <s v="What happens when make-believe believes it's real?"/>
    <s v="7.6"/>
    <n v="3041"/>
    <n v="64258226"/>
  </r>
  <r>
    <n v="16000000"/>
    <s v="[{ 80, name: Crime}, { 18, name: Drama}, { 10749, name: Romance}]"/>
    <x v="13"/>
    <s v=" Drama"/>
    <s v=" Romance"/>
    <s v="-"/>
    <m/>
    <n v="16161"/>
    <x v="2035"/>
    <s v="[{&quot;id&quot;: 641, &quot;name&quot;: &quot;single parent&quot;}, {&quot;id&quot;: 3010, &quot;name&quot;: &quot;intolerance&quot;}, {&quot;id&quot;: 4313, &quot;name&quot;: &quot;condom&quot;}, {&quot;id&quot;: 5419, &quot;name&quot;: &quot;bootlegger&quot;}, {&quot;id&quot;: 5572, &quot;name&quot;: &quot;fistfight&quot;}, {&quot;id&quot;: 6669, &quot;name&quot;: &quot;step father&quot;}, {&quot;id&quot;: 9094, &quot;name&quot;: &quot;womanizer&quot;}, {&quot;id&quot;: 9727, &quot;name&quot;: &quot;thief&quot;}, {&quot;id&quot;: 11925, &quot;name&quot;: &quot;domestic violence&quot;}, {&quot;id&quot;: 12371, &quot;name&quot;: &quot;gunfight&quot;}, {&quot;id&quot;: 12670, &quot;name&quot;: &quot;los angeles&quot;}, {&quot;id&quot;: 155794, &quot;name&quot;: &quot;physical abuse&quot;}, {&quot;id&quot;: 156121, &quot;name&quot;: &quot;ex-con&quot;}, {&quot;id&quot;: 162219, &quot;name&quot;: &quot;selfishness&quot;}, {&quot;id&quot;: 162224, &quot;name&quot;: &quot;passive aggression&quot;}, {&quot;id&quot;: 162225, &quot;name&quot;: &quot;fatherhood&quot;}, {&quot;id&quot;: 162236, &quot;name&quot;: &quot;convicted felon&quot;}, {&quot;id&quot;: 234469, &quot;name&quot;: &quot;south central l.a.&quot;}]"/>
    <s v="en"/>
    <s v="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
    <n v="7854989"/>
    <s v="[{&quot;name&quot;: &quot;Columbia Pictures&quot;, &quot;id&quot;: 5}, {&quot;name&quot;: &quot;New Deal Productions&quot;, &quot;id&quot;: 1947}]"/>
    <x v="2"/>
    <s v="[{&quot;iso_3166_1&quot;: &quot;US&quot;, &quot;name&quot;: &quot;United States of America&quot;}]"/>
    <d v="2001-06-27T00:00:00"/>
    <x v="17"/>
    <n v="29381649"/>
    <n v="130"/>
    <s v="[{&quot;iso_639_1&quot;: &quot;en&quot;, &quot;name&quot;: &quot;English&quot;}]"/>
    <s v="Released"/>
    <s v="Just a Baby Boy."/>
    <s v="7.4"/>
    <n v="55"/>
    <n v="13381649"/>
  </r>
  <r>
    <n v="16000000"/>
    <s v="[{ 53, name: Thriller}, { 18, name: Drama}, { 27, name: Horror}]"/>
    <x v="6"/>
    <s v=" Drama"/>
    <s v=" Horror"/>
    <s v="-"/>
    <s v="http://www.theroommate-movie.com/"/>
    <n v="49950"/>
    <x v="2036"/>
    <s v="[{&quot;id&quot;: 931, &quot;name&quot;: &quot;jealousy&quot;}, {&quot;id&quot;: 1253, &quot;name&quot;: &quot;roommate&quot;}, {&quot;id&quot;: 1523, &quot;name&quot;: &quot;obsession&quot;}, {&quot;id&quot;: 8039, &quot;name&quot;: &quot;campus&quot;}, {&quot;id&quot;: 9673, &quot;name&quot;: &quot;love&quot;}, {&quot;id&quot;: 9826, &quot;name&quot;: &quot;murder&quot;}, {&quot;id&quot;: 10519, &quot;name&quot;: &quot;freshman&quot;}, {&quot;id&quot;: 12105, &quot;name&quot;: &quot;student&quot;}, {&quot;id&quot;: 12670, &quot;name&quot;: &quot;los angeles&quot;}, {&quot;id&quot;: 14784, &quot;name&quot;: &quot;medication&quot;}, {&quot;id&quot;: 14819, &quot;name&quot;: &quot;violence&quot;}, {&quot;id&quot;: 156478, &quot;name&quot;: &quot;boyfriend&quot;}, {&quot;id&quot;: 160077, &quot;name&quot;: &quot;design&quot;}, {&quot;id&quot;: 171670, &quot;name&quot;: &quot;resentment&quot;}]"/>
    <s v="en"/>
    <s v="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
    <n v="11807269"/>
    <s v="[{&quot;name&quot;: &quot;Vertigo Entertainment&quot;, &quot;id&quot;: 829}, {&quot;name&quot;: &quot;Screen Gems&quot;, &quot;id&quot;: 3287}]"/>
    <x v="75"/>
    <s v="[{&quot;iso_3166_1&quot;: &quot;US&quot;, &quot;name&quot;: &quot;United States of America&quot;}]"/>
    <d v="2011-02-04T00:00:00"/>
    <x v="9"/>
    <n v="40492759"/>
    <n v="91"/>
    <s v="[{&quot;iso_639_1&quot;: &quot;en&quot;, &quot;name&quot;: &quot;English&quot;}]"/>
    <s v="Released"/>
    <s v="2,000 colleges. 8 million roommates. Which one will you get?"/>
    <s v="5.3"/>
    <n v="224"/>
    <n v="24492759"/>
  </r>
  <r>
    <n v="17700000"/>
    <s v="[{ 9648, name: Mystery}, { 12, name: Adventure}, { 35, name: Comedy}, { 10749, name: Romance}, { 18, name: Drama}]"/>
    <x v="14"/>
    <s v=" Adventure"/>
    <s v=" Comedy"/>
    <s v=" Romance"/>
    <m/>
    <n v="10956"/>
    <x v="2037"/>
    <s v="[{&quot;id&quot;: 970, &quot;name&quot;: &quot;parents kids relationship&quot;}, {&quot;id&quot;: 2143, &quot;name&quot;: &quot;loss of parents&quot;}, {&quot;id&quot;: 6230, &quot;name&quot;: &quot;looking for  birth parents&quot;}, {&quot;id&quot;: 10221, &quot;name&quot;: &quot;meteorite&quot;}, {&quot;id&quot;: 10756, &quot;name&quot;: &quot;janitor&quot;}, {&quot;id&quot;: 13091, &quot;name&quot;: &quot;\u00a0&quot;}, {&quot;id&quot;: 187056, &quot;name&quot;: &quot;woman director&quot;}]"/>
    <s v="en"/>
    <s v="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
    <n v="15976335"/>
    <s v="[{&quot;name&quot;: &quot;Columbia Pictures&quot;, &quot;id&quot;: 5}, {&quot;name&quot;: &quot;Happy Madison Productions&quot;, &quot;id&quot;: 2608}]"/>
    <x v="2"/>
    <s v="[{&quot;iso_3166_1&quot;: &quot;US&quot;, &quot;name&quot;: &quot;United States of America&quot;}]"/>
    <d v="2001-04-10T00:00:00"/>
    <x v="17"/>
    <n v="30987695"/>
    <n v="91"/>
    <s v="[{&quot;iso_639_1&quot;: &quot;en&quot;, &quot;name&quot;: &quot;English&quot;}]"/>
    <s v="Released"/>
    <s v="He Came. He Cleaned. He Conquered."/>
    <s v="5.5"/>
    <n v="242"/>
    <n v="13287695"/>
  </r>
  <r>
    <n v="15000000"/>
    <s v="[{ 53, name: Thriller}, { 28, name: Action}, { 80, name: Crime}, { 18, name: Drama}]"/>
    <x v="6"/>
    <s v=" Action"/>
    <s v=" Crime"/>
    <s v=" Drama"/>
    <m/>
    <n v="9594"/>
    <x v="2038"/>
    <s v="[{&quot;id&quot;: 2143, &quot;name&quot;: &quot;loss of parents&quot;}, {&quot;id&quot;: 3436, &quot;name&quot;: &quot;karate&quot;}, {&quot;id&quot;: 6211, &quot;name&quot;: &quot;fighter&quot;}, {&quot;id&quot;: 9748, &quot;name&quot;: &quot;revenge&quot;}, {&quot;id&quot;: 12354, &quot;name&quot;: &quot;hong kong&quot;}, {&quot;id&quot;: 15016, &quot;name&quot;: &quot;twins&quot;}, {&quot;id&quot;: 160488, &quot;name&quot;: &quot;hoodlum&quot;}]"/>
    <s v="en"/>
    <s v="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
    <n v="10484642"/>
    <s v="[{&quot;name&quot;: &quot;Stone Group Pictures&quot;, &quot;id&quot;: 3470}]"/>
    <x v="396"/>
    <s v="[{&quot;iso_3166_1&quot;: &quot;US&quot;, &quot;name&quot;: &quot;United States of America&quot;}]"/>
    <d v="1991-08-10T00:00:00"/>
    <x v="22"/>
    <n v="30102717"/>
    <n v="110"/>
    <s v="[{&quot;iso_639_1&quot;: &quot;en&quot;, &quot;name&quot;: &quot;English&quot;}]"/>
    <s v="Released"/>
    <s v="Two brothers separated by the violence. Now together in a mission of revenge."/>
    <s v="5.3"/>
    <n v="215"/>
    <n v="15102717"/>
  </r>
  <r>
    <n v="12000000"/>
    <s v="[{ 80, name: Crime}, { 28, name: Action}, { 35, name: Comedy}]"/>
    <x v="13"/>
    <s v=" Action"/>
    <s v=" Comedy"/>
    <s v="-"/>
    <s v="http://www.universalstudiosentertainment.com/hot-fuzz/"/>
    <n v="4638"/>
    <x v="2039"/>
    <s v="[{&quot;id&quot;: 5331, &quot;name&quot;: &quot;village&quot;}, {&quot;id&quot;: 5638, &quot;name&quot;: &quot;arrest&quot;}, {&quot;id&quot;: 6149, &quot;name&quot;: &quot;police&quot;}, {&quot;id&quot;: 9104, &quot;name&quot;: &quot;partner&quot;}, {&quot;id&quot;: 9826, &quot;name&quot;: &quot;murder&quot;}, {&quot;id&quot;: 10410, &quot;name&quot;: &quot;conspiracy&quot;}, {&quot;id&quot;: 12371, &quot;name&quot;: &quot;gunfight&quot;}, {&quot;id&quot;: 167268, &quot;name&quot;: &quot;police force&quot;}, {&quot;id&quot;: 167284, &quot;name&quot;: &quot;cowboy costume&quot;}, {&quot;id&quot;: 207819, &quot;name&quot;: &quot;accident&quot;}]"/>
    <s v="en"/>
    <s v="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
    <n v="38623178"/>
    <s v="[{&quot;name&quot;: &quot;Universal Pictures&quot;, &quot;id&quot;: 33}, {&quot;name&quot;: &quot;Big Talk Productions&quot;, &quot;id&quot;: 443}, {&quot;name&quot;: &quot;StudioCanal&quot;, &quot;id&quot;: 694}, {&quot;name&quot;: &quot;GAGA&quot;, &quot;id&quot;: 3656}, {&quot;name&quot;: &quot;Working Title Films&quot;, &quot;id&quot;: 10163}]"/>
    <x v="14"/>
    <s v="[{&quot;iso_3166_1&quot;: &quot;GB&quot;, &quot;name&quot;: &quot;United Kingdom&quot;}]"/>
    <d v="2007-02-14T00:00:00"/>
    <x v="1"/>
    <n v="80573774"/>
    <n v="121"/>
    <s v="[{&quot;iso_639_1&quot;: &quot;en&quot;, &quot;name&quot;: &quot;English&quot;}]"/>
    <s v="Released"/>
    <s v="Big cops. Small town. Moderate violence."/>
    <s v="7.4"/>
    <n v="2199"/>
    <n v="68573774"/>
  </r>
  <r>
    <n v="16000000"/>
    <s v="[{ 35, name: Comedy}, { 18, name: Drama}, { 10749, name: Romance}]"/>
    <x v="8"/>
    <s v=" Drama"/>
    <s v=" Romance"/>
    <s v="-"/>
    <s v="http://thewomen.warnerbros.com/index.html"/>
    <n v="13972"/>
    <x v="2040"/>
    <s v="[{&quot;id&quot;: 9749, &quot;name&quot;: &quot;beauty salon&quot;}, {&quot;id&quot;: 15160, &quot;name&quot;: &quot;divorce&quot;}, {&quot;id&quot;: 187056, &quot;name&quot;: &quot;woman director&quot;}]"/>
    <s v="en"/>
    <s v="The story centers on a group of gossipy, high-society women who spend their days at the beauty salon and haunting fashion shows. The sweet, happily-wedded Mary Haines finds her marriage in trouble when shop girl Crystal Allen gets her hooks into Mary's man."/>
    <n v="88321"/>
    <s v="[{&quot;name&quot;: &quot;New Line Cinema&quot;, &quot;id&quot;: 12}]"/>
    <x v="12"/>
    <s v="[{&quot;iso_3166_1&quot;: &quot;US&quot;, &quot;name&quot;: &quot;United States of America&quot;}]"/>
    <d v="2008-09-12T00:00:00"/>
    <x v="7"/>
    <n v="50007546"/>
    <n v="114"/>
    <s v="[{&quot;iso_639_1&quot;: &quot;en&quot;, &quot;name&quot;: &quot;English&quot;}]"/>
    <s v="Released"/>
    <m/>
    <s v="4.6"/>
    <n v="96"/>
    <n v="34007546"/>
  </r>
  <r>
    <n v="15000000"/>
    <s v="[{ 18, name: Drama}, { 10749, name: Romance}]"/>
    <x v="5"/>
    <s v=" Romance"/>
    <s v="-"/>
    <s v="-"/>
    <m/>
    <n v="5038"/>
    <x v="2041"/>
    <s v="[{&quot;id&quot;: 107, &quot;name&quot;: &quot;barcelona spain&quot;}, {&quot;id&quot;: 3190, &quot;name&quot;: &quot;menage a trois&quot;}, {&quot;id&quot;: 10818, &quot;name&quot;: &quot;author&quot;}]"/>
    <s v="en"/>
    <s v="Two girlfriends on a summer holiday in Spain become enamored with the same painter, unaware that his ex-wife, with whom he has a tempestuous relationship, is about to re-enter the picture."/>
    <n v="32758254"/>
    <s v="[{&quot;name&quot;: &quot;The Weinstein Company&quot;, &quot;id&quot;: 308}, {&quot;name&quot;: &quot;Gravier Productions&quot;, &quot;id&quot;: 1824}, {&quot;name&quot;: &quot;Antena 3 Films&quot;, &quot;id&quot;: 6538}, {&quot;name&quot;: &quot;Televisi\u00f3 de Catalunya (TV3)&quot;, &quot;id&quot;: 8530}, {&quot;name&quot;: &quot;Antena 3 Televisi\u00f3n&quot;, &quot;id&quot;: 11737}, {&quot;name&quot;: &quot;Mediapro&quot;, &quot;id&quot;: 12010}]"/>
    <x v="92"/>
    <s v="[{&quot;iso_3166_1&quot;: &quot;US&quot;, &quot;name&quot;: &quot;United States of America&quot;}, {&quot;iso_3166_1&quot;: &quot;ES&quot;, &quot;name&quot;: &quot;Spain&quot;}]"/>
    <d v="2008-08-15T00:00:00"/>
    <x v="7"/>
    <n v="96408652"/>
    <n v="96"/>
    <s v="[{&quot;iso_639_1&quot;: &quot;es&quot;, &quot;name&quot;: &quot;Espa\u00f1ol&quot;}, {&quot;iso_639_1&quot;: &quot;en&quot;, &quot;name&quot;: &quot;English&quot;}]"/>
    <s v="Released"/>
    <s v="Life is the ultimate work of art"/>
    <s v="6.7"/>
    <n v="1020"/>
    <n v="81408652"/>
  </r>
  <r>
    <n v="16000000"/>
    <s v="[{ 35, name: Comedy}, { 18, name: Drama}, { 10749, name: Romance}]"/>
    <x v="8"/>
    <s v=" Drama"/>
    <s v=" Romance"/>
    <s v="-"/>
    <m/>
    <n v="10571"/>
    <x v="2042"/>
    <s v="[{&quot;id&quot;: 815, &quot;name&quot;: &quot;soulmates&quot;}, {&quot;id&quot;: 1605, &quot;name&quot;: &quot;new love&quot;}, {&quot;id&quot;: 3200, &quot;name&quot;: &quot;platonic love&quot;}, {&quot;id&quot;: 4663, &quot;name&quot;: &quot;lovers&quot;}, {&quot;id&quot;: 5490, &quot;name&quot;: &quot;girlfriend&quot;}, {&quot;id&quot;: 5785, &quot;name&quot;: &quot;model student&quot;}, {&quot;id&quot;: 6054, &quot;name&quot;: &quot;friendship&quot;}, {&quot;id&quot;: 6170, &quot;name&quot;: &quot;motherly love&quot;}, {&quot;id&quot;: 6707, &quot;name&quot;: &quot;student movie&quot;}, {&quot;id&quot;: 12105, &quot;name&quot;: &quot;student&quot;}, {&quot;id&quot;: 13160, &quot;name&quot;: &quot;university&quot;}, {&quot;id&quot;: 14534, &quot;name&quot;: &quot;relationship&quot;}]"/>
    <s v="en"/>
    <s v="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
    <n v="9119797"/>
    <s v="[{&quot;name&quot;: &quot;Punch 21 Productions&quot;, &quot;id&quot;: 13158}]"/>
    <x v="397"/>
    <s v="[{&quot;iso_3166_1&quot;: &quot;US&quot;, &quot;name&quot;: &quot;United States of America&quot;}]"/>
    <d v="2000-06-16T00:00:00"/>
    <x v="20"/>
    <n v="20627372"/>
    <n v="94"/>
    <s v="[{&quot;iso_639_1&quot;: &quot;en&quot;, &quot;name&quot;: &quot;English&quot;}]"/>
    <s v="Released"/>
    <s v="Warning: Sex Changes Everything"/>
    <s v="5.4"/>
    <n v="103"/>
    <n v="4627372"/>
  </r>
  <r>
    <n v="16000000"/>
    <s v="[{ 35, name: Comedy}, { 27, name: Horror}]"/>
    <x v="8"/>
    <s v=" Horror"/>
    <s v="-"/>
    <s v="-"/>
    <m/>
    <n v="19994"/>
    <x v="2043"/>
    <s v="[{&quot;id&quot;: 3302, &quot;name&quot;: &quot;bloodthirstiness&quot;}, {&quot;id&quot;: 6270, &quot;name&quot;: &quot;high school&quot;}, {&quot;id&quot;: 7098, &quot;name&quot;: &quot;sexual murder&quot;}, {&quot;id&quot;: 8087, &quot;name&quot;: &quot;horror&quot;}, {&quot;id&quot;: 10292, &quot;name&quot;: &quot;gore&quot;}, {&quot;id&quot;: 11798, &quot;name&quot;: &quot;slumber party&quot;}, {&quot;id&quot;: 15001, &quot;name&quot;: &quot;demon&quot;}, {&quot;id&quot;: 161173, &quot;name&quot;: &quot;succubus&quot;}, {&quot;id&quot;: 166625, &quot;name&quot;: &quot;candlelight vigil&quot;}, {&quot;id&quot;: 179431, &quot;name&quot;: &quot;duringcreditsstinger&quot;}, {&quot;id&quot;: 187056, &quot;name&quot;: &quot;woman director&quot;}]"/>
    <s v="en"/>
    <s v="A newly possessed cheerleader turns into a killer who specializes in offing her male classmates. Can her best friend put an end to the horror?"/>
    <n v="32257414"/>
    <s v="[{&quot;name&quot;: &quot;Dune Entertainment&quot;, &quot;id&quot;: 444}, {&quot;name&quot;: &quot;Fox Atomic&quot;, &quot;id&quot;: 2890}]"/>
    <x v="29"/>
    <s v="[{&quot;iso_3166_1&quot;: &quot;US&quot;, &quot;name&quot;: &quot;United States of America&quot;}]"/>
    <d v="2009-09-18T00:00:00"/>
    <x v="0"/>
    <n v="31556061"/>
    <n v="100"/>
    <s v="[{&quot;iso_639_1&quot;: &quot;es&quot;, &quot;name&quot;: &quot;Espa\u00f1ol&quot;}, {&quot;iso_639_1&quot;: &quot;en&quot;, &quot;name&quot;: &quot;English&quot;}]"/>
    <s v="Released"/>
    <s v="She's evil... and not just high school evil."/>
    <s v="5.3"/>
    <n v="837"/>
    <n v="15556061"/>
  </r>
  <r>
    <n v="16000000"/>
    <s v="[{ 35, name: Comedy}, { 80, name: Crime}, { 9648, name: Mystery}]"/>
    <x v="8"/>
    <s v=" Crime"/>
    <s v=" Mystery"/>
    <s v="-"/>
    <m/>
    <n v="25166"/>
    <x v="2044"/>
    <s v="[{&quot;id&quot;: 3301, &quot;name&quot;: &quot;suspicion&quot;}, {&quot;id&quot;: 3879, &quot;name&quot;: &quot;suspect&quot;}, {&quot;id&quot;: 5340, &quot;name&quot;: &quot;investigation&quot;}, {&quot;id&quot;: 9714, &quot;name&quot;: &quot;remake&quot;}, {&quot;id&quot;: 9826, &quot;name&quot;: &quot;murder&quot;}, {&quot;id&quot;: 34079, &quot;name&quot;: &quot;death&quot;}, {&quot;id&quot;: 207819, &quot;name&quot;: &quot;accident&quot;}, {&quot;id&quot;: 208344, &quot;name&quot;: &quot;dysfunctional&quot;}]"/>
    <s v="en"/>
    <s v="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
    <n v="3021835"/>
    <s v="[{&quot;name&quot;: &quot;Code Entertainment&quot;, &quot;id&quot;: 14589}, {&quot;name&quot;: &quot;Neverland Films&quot;, &quot;id&quot;: 37498}]"/>
    <x v="398"/>
    <s v="[{&quot;iso_3166_1&quot;: &quot;US&quot;, &quot;name&quot;: &quot;United States of America&quot;}]"/>
    <d v="2000-03-03T00:00:00"/>
    <x v="20"/>
    <n v="15427192"/>
    <n v="96"/>
    <s v="[{&quot;iso_639_1&quot;: &quot;en&quot;, &quot;name&quot;: &quot;English&quot;}]"/>
    <s v="Released"/>
    <s v="The death of Mona Dearly wasn't so much a whodunnit, as a who didn't."/>
    <s v="5.4"/>
    <n v="43"/>
    <n v="-572808"/>
  </r>
  <r>
    <n v="20000000"/>
    <s v="[{ 35, name: Comedy}, { 878, name: Science Fiction}]"/>
    <x v="8"/>
    <s v=" Science Fiction"/>
    <s v="-"/>
    <s v="-"/>
    <m/>
    <n v="12120"/>
    <x v="2045"/>
    <s v="[{&quot;id&quot;: 9951, &quot;name&quot;: &quot;alien&quot;}, {&quot;id&quot;: 11931, &quot;name&quot;: &quot;spoof&quot;}, {&quot;id&quot;: 177392, &quot;name&quot;: &quot;sneeze&quot;}, {&quot;id&quot;: 177398, &quot;name&quot;: &quot;levitation&quot;}, {&quot;id&quot;: 177406, &quot;name&quot;: &quot;message&quot;}]"/>
    <s v="en"/>
    <s v="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
    <n v="9455596"/>
    <s v="[{&quot;name&quot;: &quot;Weintraub Entertainment Group&quot;, &quot;id&quot;: 6313}, {&quot;name&quot;: &quot;The Catalina Production Group&quot;, &quot;id&quot;: 6314}]"/>
    <x v="399"/>
    <s v="[{&quot;iso_3166_1&quot;: &quot;US&quot;, &quot;name&quot;: &quot;United States of America&quot;}]"/>
    <d v="1988-12-09T00:00:00"/>
    <x v="30"/>
    <n v="13854000"/>
    <n v="108"/>
    <s v="[{&quot;iso_639_1&quot;: &quot;en&quot;, &quot;name&quot;: &quot;English&quot;}]"/>
    <s v="Released"/>
    <s v="Man's closest encounter."/>
    <s v="5.3"/>
    <n v="131"/>
    <n v="-6146000"/>
  </r>
  <r>
    <n v="26000000"/>
    <s v="[{ 18, name: Drama}]"/>
    <x v="5"/>
    <s v="-"/>
    <s v="-"/>
    <s v="-"/>
    <m/>
    <n v="9800"/>
    <x v="2046"/>
    <s v="[{&quot;id&quot;: 237, &quot;name&quot;: &quot;gay&quot;}, {&quot;id&quot;: 740, &quot;name&quot;: &quot;aids&quot;}, {&quot;id&quot;: 1013, &quot;name&quot;: &quot;homophobia&quot;}, {&quot;id&quot;: 1417, &quot;name&quot;: &quot;jurors&quot;}, {&quot;id&quot;: 6148, &quot;name&quot;: &quot;court&quot;}, {&quot;id&quot;: 9104, &quot;name&quot;: &quot;partner&quot;}, {&quot;id&quot;: 9766, &quot;name&quot;: &quot;hiv&quot;}, {&quot;id&quot;: 10909, &quot;name&quot;: &quot;lawyer&quot;}, {&quot;id&quot;: 41589, &quot;name&quot;: &quot;dying&quot;}, {&quot;id&quot;: 186782, &quot;name&quot;: &quot;discrimination&quot;}, {&quot;id&quot;: 207968, &quot;name&quot;: &quot;judiciary&quot;}]"/>
    <s v="en"/>
    <s v="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
    <n v="44301745"/>
    <s v="[{&quot;name&quot;: &quot;TriStar Pictures&quot;, &quot;id&quot;: 559}, {&quot;name&quot;: &quot;Clinica Estetico&quot;, &quot;id&quot;: 1274}]"/>
    <x v="50"/>
    <s v="[{&quot;iso_3166_1&quot;: &quot;US&quot;, &quot;name&quot;: &quot;United States of America&quot;}]"/>
    <d v="1993-12-22T00:00:00"/>
    <x v="26"/>
    <n v="206678440"/>
    <n v="125"/>
    <s v="[{&quot;iso_639_1&quot;: &quot;en&quot;, &quot;name&quot;: &quot;English&quot;}]"/>
    <s v="Released"/>
    <s v="No one would take on his case... until one man was willing to take on the system."/>
    <s v="7.6"/>
    <n v="988"/>
    <n v="180678440"/>
  </r>
  <r>
    <n v="16000000"/>
    <s v="[{ 53, name: Thriller}, { 878, name: Science Fiction}, { 9648, name: Mystery}]"/>
    <x v="6"/>
    <s v=" Science Fiction"/>
    <s v=" Mystery"/>
    <s v="-"/>
    <m/>
    <n v="1090"/>
    <x v="2047"/>
    <s v="[{&quot;id&quot;: 310, &quot;name&quot;: &quot;artificial intelligence&quot;}, {&quot;id&quot;: 2423, &quot;name&quot;: &quot;simulation&quot;}, {&quot;id&quot;: 4286, &quot;name&quot;: &quot;computer program&quot;}, {&quot;id&quot;: 4563, &quot;name&quot;: &quot;virtual reality&quot;}, {&quot;id&quot;: 4565, &quot;name&quot;: &quot;dystopia&quot;}, {&quot;id&quot;: 9826, &quot;name&quot;: &quot;murder&quot;}, {&quot;id&quot;: 12670, &quot;name&quot;: &quot;los angeles&quot;}]"/>
    <s v="en"/>
    <s v="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
    <n v="19890428"/>
    <s v="[{&quot;name&quot;: &quot;Columbia Pictures&quot;, &quot;id&quot;: 5}, {&quot;name&quot;: &quot;Centropolis Film Productions&quot;, &quot;id&quot;: 620}]"/>
    <x v="2"/>
    <s v="[{&quot;iso_3166_1&quot;: &quot;US&quot;, &quot;name&quot;: &quot;United States of America&quot;}]"/>
    <d v="1999-04-16T00:00:00"/>
    <x v="14"/>
    <n v="18564088"/>
    <n v="100"/>
    <s v="[{&quot;iso_639_1&quot;: &quot;en&quot;, &quot;name&quot;: &quot;English&quot;}]"/>
    <s v="Released"/>
    <s v="Question reality. You can go there even though it doesn't exist."/>
    <s v="6.8"/>
    <n v="378"/>
    <n v="2564088"/>
  </r>
  <r>
    <n v="6500000"/>
    <s v="[{ 35, name: Comedy}, { 10402, name: Music}]"/>
    <x v="8"/>
    <s v=" Music"/>
    <s v="-"/>
    <s v="-"/>
    <m/>
    <n v="9781"/>
    <x v="2048"/>
    <s v="[{&quot;id&quot;: 970, &quot;name&quot;: &quot;parents kids relationship&quot;}, {&quot;id&quot;: 5091, &quot;name&quot;: &quot;kiss&quot;}, {&quot;id&quot;: 10183, &quot;name&quot;: &quot;independent film&quot;}, {&quot;id&quot;: 14751, &quot;name&quot;: &quot;youth&quot;}, {&quot;id&quot;: 14964, &quot;name&quot;: &quot;drug&quot;}, {&quot;id&quot;: 18021, &quot;name&quot;: &quot;detroit&quot;}]"/>
    <s v="en"/>
    <s v="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
    <n v="5700333"/>
    <s v="[{&quot;name&quot;: &quot;New Line Cinema&quot;, &quot;id&quot;: 12}, {&quot;name&quot;: &quot;Base 12 Productions&quot;, &quot;id&quot;: 3242}, {&quot;name&quot;: &quot;Corrupter Production Service Ltd.&quot;, &quot;id&quot;: 90195}, {&quot;name&quot;: &quot;Takoma Entertainment&quot;, &quot;id&quot;: 90196}, {&quot;name&quot;: &quot;KISS Nation&quot;, &quot;id&quot;: 90197}]"/>
    <x v="12"/>
    <s v="[{&quot;iso_3166_1&quot;: &quot;US&quot;, &quot;name&quot;: &quot;United States of America&quot;}]"/>
    <d v="1999-08-13T00:00:00"/>
    <x v="14"/>
    <n v="4217115"/>
    <n v="95"/>
    <s v="[{&quot;iso_639_1&quot;: &quot;en&quot;, &quot;name&quot;: &quot;English&quot;}]"/>
    <s v="Released"/>
    <s v="Kiss The Rules Goodbye."/>
    <s v="6.7"/>
    <n v="100"/>
    <n v="-2282885"/>
  </r>
  <r>
    <n v="16000000"/>
    <s v="[{ 12, name: Adventure}, { 28, name: Action}, { 14, name: Fantasy}]"/>
    <x v="1"/>
    <s v=" Action"/>
    <s v=" Fantasy"/>
    <s v="-"/>
    <m/>
    <n v="8009"/>
    <x v="2049"/>
    <s v="[{&quot;id&quot;: 242, &quot;name&quot;: &quot;new york&quot;}, {&quot;id&quot;: 388, &quot;name&quot;: &quot;scotland&quot;}, {&quot;id&quot;: 1400, &quot;name&quot;: &quot;swordplay&quot;}, {&quot;id&quot;: 1938, &quot;name&quot;: &quot;sword&quot;}, {&quot;id&quot;: 3963, &quot;name&quot;: &quot;cut-off head&quot;}, {&quot;id&quot;: 4978, &quot;name&quot;: &quot;immortality&quot;}]"/>
    <s v="en"/>
    <s v="He fought his first battle on the Scottish Highlands in 1536. He will fight his greatest battle on the streets of New York City in 1986. His name is Connor MacLeod. He is immortal."/>
    <n v="29253833"/>
    <s v="[{&quot;name&quot;: &quot;Davis-Panzer Productions&quot;, &quot;id&quot;: 2737}, {&quot;name&quot;: &quot;Thorn EMI Screen Entertainment&quot;, &quot;id&quot;: 6179}]"/>
    <x v="400"/>
    <s v="[{&quot;iso_3166_1&quot;: &quot;GB&quot;, &quot;name&quot;: &quot;United Kingdom&quot;}, {&quot;iso_3166_1&quot;: &quot;US&quot;, &quot;name&quot;: &quot;United States of America&quot;}]"/>
    <d v="1986-03-07T00:00:00"/>
    <x v="43"/>
    <n v="5900000"/>
    <n v="116"/>
    <s v="[{&quot;iso_639_1&quot;: &quot;en&quot;, &quot;name&quot;: &quot;English&quot;}]"/>
    <s v="Released"/>
    <s v="There can be only one."/>
    <s v="6.8"/>
    <n v="624"/>
    <n v="-10100000"/>
  </r>
  <r>
    <n v="16000000"/>
    <s v="[{ 18, name: Drama}]"/>
    <x v="5"/>
    <s v="-"/>
    <s v="-"/>
    <s v="-"/>
    <s v="http://www.thingswelostinthefiremovie.com/"/>
    <n v="3877"/>
    <x v="2050"/>
    <s v="[{&quot;id&quot;: 1647, &quot;name&quot;: &quot;sadness&quot;}, {&quot;id&quot;: 1872, &quot;name&quot;: &quot;loss of father&quot;}, {&quot;id&quot;: 2375, &quot;name&quot;: &quot;junkie&quot;}, {&quot;id&quot;: 2613, &quot;name&quot;: &quot;luxury&quot;}, {&quot;id&quot;: 2671, &quot;name&quot;: &quot;heroin&quot;}, {&quot;id&quot;: 3258, &quot;name&quot;: &quot;beauty&quot;}, {&quot;id&quot;: 3447, &quot;name&quot;: &quot;charity&quot;}, {&quot;id&quot;: 3739, &quot;name&quot;: &quot;funeral&quot;}, {&quot;id&quot;: 4129, &quot;name&quot;: &quot;widow&quot;}, {&quot;id&quot;: 4549, &quot;name&quot;: &quot;loss of husband&quot;}, {&quot;id&quot;: 4788, &quot;name&quot;: &quot;ersatz&quot;}, {&quot;id&quot;: 12392, &quot;name&quot;: &quot;best friend&quot;}, {&quot;id&quot;: 187056, &quot;name&quot;: &quot;woman director&quot;}]"/>
    <s v="en"/>
    <s v="A recent widow invites her husband's troubled best friend to live with her and her two children. As he gradually turns his life around, he helps the family cope and confront their loss."/>
    <n v="8842869"/>
    <s v="[{&quot;name&quot;: &quot;DreamWorks SKG&quot;, &quot;id&quot;: 27}, {&quot;name&quot;: &quot;Neal Street Productions&quot;, &quot;id&quot;: 1522}, {&quot;name&quot;: &quot;DreamWorks Pictures&quot;, &quot;id&quot;: 7293}, {&quot;name&quot;: &quot;Province of British Columbia Production Services Tax Credit&quot;, &quot;id&quot;: 12200}]"/>
    <x v="63"/>
    <s v="[{&quot;iso_3166_1&quot;: &quot;US&quot;, &quot;name&quot;: &quot;United States of America&quot;}]"/>
    <d v="2007-09-26T00:00:00"/>
    <x v="1"/>
    <n v="2849142"/>
    <n v="113"/>
    <s v="[{&quot;iso_639_1&quot;: &quot;en&quot;, &quot;name&quot;: &quot;English&quot;}]"/>
    <s v="Released"/>
    <s v="Hope comes with letting go."/>
    <s v="6.7"/>
    <n v="90"/>
    <n v="-13150858"/>
  </r>
  <r>
    <n v="16000000"/>
    <s v="[{ 878, name: Science Fiction}, { 28, name: Action}, { 12, name: Adventure}]"/>
    <x v="4"/>
    <s v=" Action"/>
    <s v=" Adventure"/>
    <s v="-"/>
    <m/>
    <n v="8854"/>
    <x v="2051"/>
    <s v="[{&quot;id&quot;: 849, &quot;name&quot;: &quot;dc comics&quot;}, {&quot;id&quot;: 12670, &quot;name&quot;: &quot;los angeles&quot;}, {&quot;id&quot;: 13065, &quot;name&quot;: &quot;soldier&quot;}, {&quot;id&quot;: 162365, &quot;name&quot;: &quot;military&quot;}]"/>
    <s v="en"/>
    <s v="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quot;You all be cool now,&quot; the good-guy hero tells two crime victims he rescues. There'll be a lot of thrillin' before Steel himself can start chillin.'"/>
    <n v="2848727"/>
    <s v="[{&quot;name&quot;: &quot;Quincy Jones-David Salzman Entertainment&quot;, &quot;id&quot;: 2554}, {&quot;name&quot;: &quot;Warner Bros.&quot;, &quot;id&quot;: 6194}, {&quot;name&quot;: &quot;DC Entertainment&quot;, &quot;id&quot;: 9993}]"/>
    <x v="401"/>
    <s v="[{&quot;iso_3166_1&quot;: &quot;US&quot;, &quot;name&quot;: &quot;United States of America&quot;}]"/>
    <d v="1997-08-15T00:00:00"/>
    <x v="12"/>
    <n v="1686429"/>
    <n v="97"/>
    <s v="[{&quot;iso_639_1&quot;: &quot;en&quot;, &quot;name&quot;: &quot;English&quot;}]"/>
    <s v="Released"/>
    <s v="Heroes don't come any bigger."/>
    <s v="4.3"/>
    <n v="48"/>
    <n v="-14313571"/>
  </r>
  <r>
    <n v="16000000"/>
    <s v="[{ 18, name: Drama}, { 10749, name: Romance}]"/>
    <x v="5"/>
    <s v=" Romance"/>
    <s v="-"/>
    <s v="-"/>
    <s v="http://theimmigrant-lefilm.com/"/>
    <n v="152599"/>
    <x v="2052"/>
    <s v="[{&quot;id&quot;: 242, &quot;name&quot;: &quot;new york&quot;}, {&quot;id&quot;: 417, &quot;name&quot;: &quot;corruption&quot;}, {&quot;id&quot;: 1156, &quot;name&quot;: &quot;sister sister relationship&quot;}, {&quot;id&quot;: 2343, &quot;name&quot;: &quot;magic&quot;}, {&quot;id&quot;: 2356, &quot;name&quot;: &quot;immigrant&quot;}, {&quot;id&quot;: 2483, &quot;name&quot;: &quot;nudity&quot;}, {&quot;id&quot;: 3030, &quot;name&quot;: &quot;nightmare&quot;}, {&quot;id&quot;: 3799, &quot;name&quot;: &quot;ship&quot;}, {&quot;id&quot;: 6898, &quot;name&quot;: &quot;quarantine&quot;}, {&quot;id&quot;: 9673, &quot;name&quot;: &quot;love&quot;}, {&quot;id&quot;: 9826, &quot;name&quot;: &quot;murder&quot;}, {&quot;id&quot;: 10594, &quot;name&quot;: &quot;money&quot;}, {&quot;id&quot;: 10685, &quot;name&quot;: &quot;escape&quot;}, {&quot;id&quot;: 13005, &quot;name&quot;: &quot;doctor&quot;}, {&quot;id&quot;: 13059, &quot;name&quot;: &quot;prostitution&quot;}, {&quot;id&quot;: 21747, &quot;name&quot;: &quot;poland&quot;}, {&quot;id&quot;: 40895, &quot;name&quot;: &quot;illness&quot;}]"/>
    <s v="en"/>
    <s v="An innocent immigrant woman is tricked into a life of burlesque and vaudeville until a dazzling magician tries to save her and reunite her with her sister who is being held in the confines of Ellis Island."/>
    <n v="13832464"/>
    <s v="[{&quot;name&quot;: &quot;Kingsgate Films&quot;, &quot;id&quot;: 770}, {&quot;name&quot;: &quot;Worldview Entertainment&quot;, &quot;id&quot;: 9015}]"/>
    <x v="402"/>
    <s v="[{&quot;iso_3166_1&quot;: &quot;US&quot;, &quot;name&quot;: &quot;United States of America&quot;}]"/>
    <d v="2013-07-03T00:00:00"/>
    <x v="8"/>
    <n v="5867686"/>
    <n v="117"/>
    <s v="[{&quot;iso_639_1&quot;: &quot;la&quot;, &quot;name&quot;: &quot;Latin&quot;}, {&quot;iso_639_1&quot;: &quot;en&quot;, &quot;name&quot;: &quot;English&quot;}, {&quot;iso_639_1&quot;: &quot;pl&quot;, &quot;name&quot;: &quot;Polski&quot;}]"/>
    <s v="Released"/>
    <m/>
    <s v="6.2"/>
    <n v="250"/>
    <n v="-10132314"/>
  </r>
  <r>
    <n v="20000000"/>
    <s v="[{ 53, name: Thriller}, { 80, name: Crime}, { 18, name: Drama}, { 9648, name: Mystery}]"/>
    <x v="6"/>
    <s v=" Crime"/>
    <s v=" Drama"/>
    <s v=" Mystery"/>
    <m/>
    <n v="68727"/>
    <x v="2053"/>
    <s v="[{&quot;id&quot;: 1453, &quot;name&quot;: &quot;amnesia&quot;}, {&quot;id&quot;: 14789, &quot;name&quot;: &quot;art thief&quot;}, {&quot;id&quot;: 156835, &quot;name&quot;: &quot;hypnotism&quot;}, {&quot;id&quot;: 159343, &quot;name&quot;: &quot;heist movie&quot;}, {&quot;id&quot;: 179431, &quot;name&quot;: &quot;duringcreditsstinger&quot;}]"/>
    <s v="en"/>
    <s v="A fine art auctioneer mixed up with a gang, joins forces with a hypnotherapist to recover a lost painting. As boundaries between desire, reality and hypnotic suggestion begin to blur, the stakes rise faster than anyone could have anticipated."/>
    <n v="38802415"/>
    <s v="[{&quot;name&quot;: &quot;Cloud Eight Films&quot;, &quot;id&quot;: 6708}, {&quot;name&quot;: &quot;Path\u00e9&quot;, &quot;id&quot;: 7981}, {&quot;name&quot;: &quot;Decibel Films&quot;, &quot;id&quot;: 8286}, {&quot;name&quot;: &quot;Film4&quot;, &quot;id&quot;: 9349}]"/>
    <x v="403"/>
    <s v="[{&quot;iso_3166_1&quot;: &quot;GB&quot;, &quot;name&quot;: &quot;United Kingdom&quot;}, {&quot;iso_3166_1&quot;: &quot;FR&quot;, &quot;name&quot;: &quot;France&quot;}]"/>
    <d v="2013-03-27T00:00:00"/>
    <x v="8"/>
    <n v="24261569"/>
    <n v="101"/>
    <s v="[{&quot;iso_639_1&quot;: &quot;en&quot;, &quot;name&quot;: &quot;English&quot;}, {&quot;iso_639_1&quot;: &quot;fr&quot;, &quot;name&quot;: &quot;Fran\u00e7ais&quot;}]"/>
    <s v="Released"/>
    <s v="Don't be a hero."/>
    <s v="6.5"/>
    <n v="956"/>
    <n v="4261569"/>
  </r>
  <r>
    <n v="16000000"/>
    <s v="[{ 10749, name: Romance}, { 35, name: Comedy}]"/>
    <x v="12"/>
    <s v=" Comedy"/>
    <s v="-"/>
    <s v="-"/>
    <m/>
    <n v="12657"/>
    <x v="2054"/>
    <s v="[{&quot;id&quot;: 577, &quot;name&quot;: &quot;black people&quot;}, {&quot;id&quot;: 898, &quot;name&quot;: &quot;hip-hop&quot;}, {&quot;id&quot;: 2334, &quot;name&quot;: &quot;nightclub&quot;}, {&quot;id&quot;: 3800, &quot;name&quot;: &quot;airplane&quot;}, {&quot;id&quot;: 4630, &quot;name&quot;: &quot;chaos&quot;}, {&quot;id&quot;: 5165, &quot;name&quot;: &quot;champagne&quot;}]"/>
    <s v="en"/>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n v="9400404"/>
    <s v="[{&quot;name&quot;: &quot;Metro-Goldwyn-Mayer (MGM)&quot;, &quot;id&quot;: 8411}]"/>
    <x v="142"/>
    <s v="[{&quot;iso_3166_1&quot;: &quot;US&quot;, &quot;name&quot;: &quot;United States of America&quot;}]"/>
    <d v="2004-05-28T00:00:00"/>
    <x v="13"/>
    <n v="14822346"/>
    <n v="86"/>
    <s v="[{&quot;iso_639_1&quot;: &quot;es&quot;, &quot;name&quot;: &quot;Espa\u00f1ol&quot;}, {&quot;iso_639_1&quot;: &quot;en&quot;, &quot;name&quot;: &quot;English&quot;}]"/>
    <s v="Released"/>
    <s v="Announcing the arrival of the first airline with soul."/>
    <s v="4.7"/>
    <n v="108"/>
    <n v="-1177654"/>
  </r>
  <r>
    <n v="11000000"/>
    <s v="[{ 35, name: Comedy}]"/>
    <x v="8"/>
    <s v="-"/>
    <s v="-"/>
    <s v="-"/>
    <s v="http://www.bienvenuechezleschtis-lefilm.com/"/>
    <n v="8265"/>
    <x v="2055"/>
    <s v="[{&quot;id&quot;: 389, &quot;name&quot;: &quot;clock tower&quot;}, {&quot;id&quot;: 931, &quot;name&quot;: &quot;jealousy&quot;}, {&quot;id&quot;: 1332, &quot;name&quot;: &quot;cheating&quot;}, {&quot;id&quot;: 1649, &quot;name&quot;: &quot;provence&quot;}, {&quot;id&quot;: 2251, &quot;name&quot;: &quot;lie&quot;}, {&quot;id&quot;: 2335, &quot;name&quot;: &quot;southern france&quot;}, {&quot;id&quot;: 4461, &quot;name&quot;: &quot;postman&quot;}, {&quot;id&quot;: 5568, &quot;name&quot;: &quot;flush&quot;}, {&quot;id&quot;: 5893, &quot;name&quot;: &quot;mama's boy&quot;}, {&quot;id&quot;: 6324, &quot;name&quot;: &quot;bias&quot;}, {&quot;id&quot;: 9645, &quot;name&quot;: &quot;local speciality&quot;}, {&quot;id&quot;: 13117, &quot;name&quot;: &quot;job transfer&quot;}, {&quot;id&quot;: 34014, &quot;name&quot;: &quot;northern france&quot;}, {&quot;id&quot;: 158558, &quot;name&quot;: &quot;disabled&quot;}, {&quot;id&quot;: 206150, &quot;name&quot;: &quot;dialect&quot;}]"/>
    <s v="fr"/>
    <s v="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n v="18923181"/>
    <s v="[{&quot;name&quot;: &quot;Centre National de la Cin\u00e9matographie&quot;, &quot;id&quot;: 310}, {&quot;name&quot;: &quot;TF1 Films Productions&quot;, &quot;id&quot;: 356}, {&quot;name&quot;: &quot;Path\u00e9 Renn Productions&quot;, &quot;id&quot;: 866}, {&quot;name&quot;: &quot;Hirsch&quot;, &quot;id&quot;: 2355}, {&quot;name&quot;: &quot;Canal+&quot;, &quot;id&quot;: 5358}, {&quot;name&quot;: &quot;Cin\u00e9Cin\u00e9ma&quot;, &quot;id&quot;: 6301}, {&quot;name&quot;: &quot;R\u00e9gion Nord-Pas-de-Calais&quot;, &quot;id&quot;: 11434}, {&quot;name&quot;: &quot;Les Productions du Chicon&quot;, &quot;id&quot;: 11544}, {&quot;name&quot;: &quot;Centre R\u00e9gional des Ressources Audiovisuelles (CRRAV)&quot;, &quot;id&quot;: 11545}]"/>
    <x v="404"/>
    <s v="[{&quot;iso_3166_1&quot;: &quot;FR&quot;, &quot;name&quot;: &quot;France&quot;}]"/>
    <d v="2008-01-09T00:00:00"/>
    <x v="7"/>
    <n v="53191886"/>
    <n v="106"/>
    <s v="[{&quot;iso_639_1&quot;: &quot;fr&quot;, &quot;name&quot;: &quot;Fran\u00e7ais&quot;}]"/>
    <s v="Released"/>
    <m/>
    <s v="6.8"/>
    <n v="615"/>
    <n v="42191886"/>
  </r>
  <r>
    <n v="13000000"/>
    <s v="[{ 14, name: Fantasy}, { 18, name: Drama}]"/>
    <x v="2"/>
    <s v=" Drama"/>
    <s v="-"/>
    <s v="-"/>
    <s v="http://www.ifcfilms.com/films/enter-the-void"/>
    <n v="34647"/>
    <x v="2056"/>
    <s v="[{&quot;id&quot;: 549, &quot;name&quot;: &quot;prostitute&quot;}, {&quot;id&quot;: 3298, &quot;name&quot;: &quot;hallucination&quot;}, {&quot;id&quot;: 3688, &quot;name&quot;: &quot;strip club&quot;}, {&quot;id&quot;: 6155, &quot;name&quot;: &quot;afterlife&quot;}, {&quot;id&quot;: 9887, &quot;name&quot;: &quot;surrealism&quot;}, {&quot;id&quot;: 11483, &quot;name&quot;: &quot;drug trip&quot;}, {&quot;id&quot;: 12420, &quot;name&quot;: &quot;unsimulated sex&quot;}, {&quot;id&quot;: 33841, &quot;name&quot;: &quot;incest&quot;}, {&quot;id&quot;: 168179, &quot;name&quot;: &quot;drug deal&quot;}, {&quot;id&quot;: 184392, &quot;name&quot;: &quot;psychedelic&quot;}, {&quot;id&quot;: 208805, &quot;name&quot;: &quot;dmt&quot;}, {&quot;id&quot;: 224663, &quot;name&quot;: &quot;new french extremism&quot;}, {&quot;id&quot;: 237851, &quot;name&quot;: &quot;drugs&quot;}]"/>
    <s v="en"/>
    <s v="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
    <n v="2039955"/>
    <s v="[{&quot;name&quot;: &quot;BIM Distribuzione&quot;, &quot;id&quot;: 225}, {&quot;name&quot;: &quot;Wild Bunch&quot;, &quot;id&quot;: 856}]"/>
    <x v="405"/>
    <s v="[{&quot;iso_3166_1&quot;: &quot;CA&quot;, &quot;name&quot;: &quot;Canada&quot;}, {&quot;iso_3166_1&quot;: &quot;FR&quot;, &quot;name&quot;: &quot;France&quot;}, {&quot;iso_3166_1&quot;: &quot;DE&quot;, &quot;name&quot;: &quot;Germany&quot;}, {&quot;iso_3166_1&quot;: &quot;IT&quot;, &quot;name&quot;: &quot;Italy&quot;}]"/>
    <d v="2009-05-05T00:00:00"/>
    <x v="0"/>
    <n v="754249"/>
    <n v="161"/>
    <s v="[{&quot;iso_639_1&quot;: &quot;en&quot;, &quot;name&quot;: &quot;English&quot;}, {&quot;iso_639_1&quot;: &quot;ja&quot;, &quot;name&quot;: &quot;\u65e5\u672c\u8a9e&quot;}]"/>
    <s v="Released"/>
    <m/>
    <s v="7.2"/>
    <n v="387"/>
    <n v="-12245751"/>
  </r>
  <r>
    <n v="16000000"/>
    <s v="[{ 18, name: Drama}, { 10751, name: Family}]"/>
    <x v="5"/>
    <s v=" Family"/>
    <s v="-"/>
    <s v="-"/>
    <m/>
    <n v="28178"/>
    <x v="2057"/>
    <s v="[{&quot;id&quot;: 907, &quot;name&quot;: &quot;japanese&quot;}, {&quot;id&quot;: 1797, &quot;name&quot;: &quot;loyalty&quot;}, {&quot;id&quot;: 2526, &quot;name&quot;: &quot;human animal relationship&quot;}, {&quot;id&quot;: 6054, &quot;name&quot;: &quot;friendship&quot;}, {&quot;id&quot;: 9713, &quot;name&quot;: &quot;friends&quot;}, {&quot;id&quot;: 10235, &quot;name&quot;: &quot;family relationships&quot;}, {&quot;id&quot;: 15162, &quot;name&quot;: &quot;dog&quot;}, {&quot;id&quot;: 163098, &quot;name&quot;: &quot;newspaper reporter&quot;}, {&quot;id&quot;: 192555, &quot;name&quot;: &quot;family dog&quot;}, {&quot;id&quot;: 206863, &quot;name&quot;: &quot;waiting&quot;}]"/>
    <s v="en"/>
    <s v="A drama based on the true story of a college professor's bond with the abandoned dog he takes into his home."/>
    <n v="43217089"/>
    <s v="[{&quot;name&quot;: &quot;Grand Army Entertainment&quot;, &quot;id&quot;: 1843}, {&quot;name&quot;: &quot;Scion Films&quot;, &quot;id&quot;: 7419}, {&quot;name&quot;: &quot;Inferno Distribution&quot;, &quot;id&quot;: 11278}, {&quot;name&quot;: &quot;Stage 6 Films&quot;, &quot;id&quot;: 11341}, {&quot;name&quot;: &quot;Hachiko&quot;, &quot;id&quot;: 66327}, {&quot;name&quot;: &quot;Opperman Viner Chrystyn Entertainment&quot;, &quot;id&quot;: 66328}]"/>
    <x v="406"/>
    <s v="[{&quot;iso_3166_1&quot;: &quot;GB&quot;, &quot;name&quot;: &quot;United Kingdom&quot;}, {&quot;iso_3166_1&quot;: &quot;US&quot;, &quot;name&quot;: &quot;United States of America&quot;}]"/>
    <d v="2009-06-13T00:00:00"/>
    <x v="0"/>
    <n v="47801389"/>
    <n v="93"/>
    <s v="[{&quot;iso_639_1&quot;: &quot;en&quot;, &quot;name&quot;: &quot;English&quot;}, {&quot;iso_639_1&quot;: &quot;ja&quot;, &quot;name&quot;: &quot;\u65e5\u672c\u8a9e&quot;}]"/>
    <s v="Released"/>
    <s v="A true story of faith, devotion and undying love."/>
    <s v="7.7"/>
    <n v="1717"/>
    <n v="31801389"/>
  </r>
  <r>
    <n v="16000000"/>
    <s v="[{ 37, name: Western}, { 18, name: Drama}]"/>
    <x v="11"/>
    <s v=" Drama"/>
    <s v="-"/>
    <s v="-"/>
    <m/>
    <n v="264656"/>
    <x v="2058"/>
    <s v="[{&quot;id&quot;: 246, &quot;name&quot;: &quot;dancing&quot;}, {&quot;id&quot;: 818, &quot;name&quot;: &quot;based on novel&quot;}, {&quot;id&quot;: 9748, &quot;name&quot;: &quot;revenge&quot;}, {&quot;id&quot;: 10322, &quot;name&quot;: &quot;native american&quot;}, {&quot;id&quot;: 14819, &quot;name&quot;: &quot;violence&quot;}, {&quot;id&quot;: 155573, &quot;name&quot;: &quot;wild west&quot;}, {&quot;id&quot;: 193225, &quot;name&quot;: &quot;driven insane&quot;}, {&quot;id&quot;: 208170, &quot;name&quot;: &quot;abusive marriage&quot;}, {&quot;id&quot;: 208171, &quot;name&quot;: &quot;refused services&quot;}, {&quot;id&quot;: 208172, &quot;name&quot;: &quot;prison wagon&quot;}, {&quot;id&quot;: 208173, &quot;name&quot;: &quot;lost in the desert&quot;}, {&quot;id&quot;: 208174, &quot;name&quot;: &quot;buffalo skin&quot;}]"/>
    <s v="en"/>
    <s v="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
    <n v="2059148"/>
    <s v="[{&quot;name&quot;: &quot;The Javelina Film Company&quot;, &quot;id&quot;: 2322}, {&quot;name&quot;: &quot;EuropaCorp&quot;, &quot;id&quot;: 6896}, {&quot;name&quot;: &quot;Ithaca Pictures&quot;, &quot;id&quot;: 11765}]"/>
    <x v="407"/>
    <s v="[{&quot;iso_3166_1&quot;: &quot;FR&quot;, &quot;name&quot;: &quot;France&quot;}, {&quot;iso_3166_1&quot;: &quot;US&quot;, &quot;name&quot;: &quot;United States of America&quot;}]"/>
    <d v="2014-05-18T00:00:00"/>
    <x v="10"/>
    <n v="3442853"/>
    <n v="122"/>
    <s v="[{&quot;iso_639_1&quot;: &quot;en&quot;, &quot;name&quot;: &quot;English&quot;}]"/>
    <s v="Released"/>
    <m/>
    <s v="6.4"/>
    <n v="258"/>
    <n v="-12557147"/>
  </r>
  <r>
    <n v="15500000"/>
    <s v="[{ 9648, name: Mystery}, { 80, name: Crime}, { 18, name: Drama}, { 53, name: Thriller}]"/>
    <x v="14"/>
    <s v=" Crime"/>
    <s v=" Drama"/>
    <s v=" Thriller"/>
    <m/>
    <n v="18777"/>
    <x v="2059"/>
    <s v="[]"/>
    <s v="en"/>
    <s v="A district attorney (Ray Liotta) is involved in a 24-hour showdown with a gang leader (LL Cool J) and is, at the same time, being manipulated by an attractive assistant district attorney (Jolene Blalock) and a cryptic stranger."/>
    <n v="6630856"/>
    <s v="[{&quot;name&quot;: &quot;Sidney Kimmel Entertainment&quot;, &quot;id&quot;: 737}, {&quot;name&quot;: &quot;Greenestreet Films&quot;, &quot;id&quot;: 2150}, {&quot;name&quot;: &quot;Longfellow Pictures&quot;, &quot;id&quot;: 8802}, {&quot;name&quot;: &quot;Bonnie Timmermann Productions&quot;, &quot;id&quot;: 68097}]"/>
    <x v="408"/>
    <s v="[{&quot;iso_3166_1&quot;: &quot;US&quot;, &quot;name&quot;: &quot;United States of America&quot;}]"/>
    <d v="2005-09-12T00:00:00"/>
    <x v="11"/>
    <n v="1237615"/>
    <n v="93"/>
    <s v="[{&quot;iso_639_1&quot;: &quot;en&quot;, &quot;name&quot;: &quot;English&quot;}]"/>
    <s v="Released"/>
    <s v="The truth is just a trick of light."/>
    <s v="5.5"/>
    <n v="16"/>
    <n v="-14262385"/>
  </r>
  <r>
    <n v="15000000"/>
    <s v="[{ 28, name: Action}, { 35, name: Comedy}, { 80, name: Crime}]"/>
    <x v="0"/>
    <s v=" Comedy"/>
    <s v=" Crime"/>
    <s v="-"/>
    <m/>
    <n v="90"/>
    <x v="2060"/>
    <s v="[{&quot;id&quot;: 387, &quot;name&quot;: &quot;california&quot;}, {&quot;id&quot;: 797, &quot;name&quot;: &quot;showdown&quot;}, {&quot;id&quot;: 1568, &quot;name&quot;: &quot;undercover&quot;}, {&quot;id&quot;: 3688, &quot;name&quot;: &quot;strip club&quot;}, {&quot;id&quot;: 5340, &quot;name&quot;: &quot;investigation&quot;}, {&quot;id&quot;: 6110, &quot;name&quot;: &quot;weapon&quot;}, {&quot;id&quot;: 6149, &quot;name&quot;: &quot;police&quot;}, {&quot;id&quot;: 6212, &quot;name&quot;: &quot;smuggling&quot;}, {&quot;id&quot;: 8181, &quot;name&quot;: &quot;swimming pool&quot;}, {&quot;id&quot;: 12371, &quot;name&quot;: &quot;gunfight&quot;}, {&quot;id&quot;: 12545, &quot;name&quot;: &quot;mansion&quot;}, {&quot;id&quot;: 12670, &quot;name&quot;: &quot;los angeles&quot;}, {&quot;id&quot;: 14967, &quot;name&quot;: &quot;foot chase&quot;}, {&quot;id&quot;: 15478, &quot;name&quot;: &quot;art gallery&quot;}, {&quot;id&quot;: 15483, &quot;name&quot;: &quot;car chase&quot;}, {&quot;id&quot;: 157892, &quot;name&quot;: &quot;warehouse&quot;}, {&quot;id&quot;: 163047, &quot;name&quot;: &quot;beverly hills&quot;}, {&quot;id&quot;: 167541, &quot;name&quot;: &quot;buddy comedy&quot;}, {&quot;id&quot;: 172466, &quot;name&quot;: &quot;country club&quot;}, {&quot;id&quot;: 178539, &quot;name&quot;: &quot;maverick cop&quot;}, {&quot;id&quot;: 178929, &quot;name&quot;: &quot;detroit michigan&quot;}, {&quot;id&quot;: 188294, &quot;name&quot;: &quot;damsel in distress&quot;}, {&quot;id&quot;: 188933, &quot;name&quot;: &quot;bar fight&quot;}]"/>
    <s v="en"/>
    <s v="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
    <n v="29843818"/>
    <s v="[{&quot;name&quot;: &quot;Paramount Pictures&quot;, &quot;id&quot;: 4}, {&quot;name&quot;: &quot;Eddie Murphy Productions&quot;, &quot;id&quot;: 30}]"/>
    <x v="9"/>
    <s v="[{&quot;iso_3166_1&quot;: &quot;US&quot;, &quot;name&quot;: &quot;United States of America&quot;}]"/>
    <d v="1984-11-29T00:00:00"/>
    <x v="29"/>
    <n v="316360478"/>
    <n v="105"/>
    <s v="[{&quot;iso_639_1&quot;: &quot;en&quot;, &quot;name&quot;: &quot;English&quot;}]"/>
    <s v="Released"/>
    <s v="The Heat Is On!"/>
    <s v="6.8"/>
    <n v="961"/>
    <n v="301360478"/>
  </r>
  <r>
    <n v="18000000"/>
    <s v="[{ 35, name: Comedy}, { 10751, name: Family}]"/>
    <x v="8"/>
    <s v=" Family"/>
    <s v="-"/>
    <s v="-"/>
    <s v="https://www.foxconnect.com/home-alone-4.html"/>
    <n v="771"/>
    <x v="2061"/>
    <s v="[{&quot;id&quot;: 65, &quot;name&quot;: &quot;holiday&quot;}, {&quot;id&quot;: 1437, &quot;name&quot;: &quot;burglar&quot;}, {&quot;id&quot;: 14903, &quot;name&quot;: &quot;home invasion&quot;}, {&quot;id&quot;: 15075, &quot;name&quot;: &quot;mischief&quot;}, {&quot;id&quot;: 163841, &quot;name&quot;: &quot;booby trap&quot;}, {&quot;id&quot;: 169826, &quot;name&quot;: &quot;home alone&quot;}, {&quot;id&quot;: 169829, &quot;name&quot;: &quot;suburban chicago&quot;}, {&quot;id&quot;: 169850, &quot;name&quot;: &quot;mischievous child&quot;}, {&quot;id&quot;: 207317, &quot;name&quot;: &quot;christmas&quot;}, {&quot;id&quot;: 208349, &quot;name&quot;: &quot;child&quot;}]"/>
    <s v="en"/>
    <s v="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n v="2186927"/>
    <s v="[{&quot;name&quot;: &quot;Twentieth Century Fox Film Corporation&quot;, &quot;id&quot;: 306}, {&quot;name&quot;: &quot;Hughes Entertainment&quot;, &quot;id&quot;: 477}]"/>
    <x v="17"/>
    <s v="[{&quot;iso_3166_1&quot;: &quot;US&quot;, &quot;name&quot;: &quot;United States of America&quot;}]"/>
    <d v="1990-11-09T00:00:00"/>
    <x v="21"/>
    <n v="476684675"/>
    <n v="103"/>
    <s v="[{&quot;iso_639_1&quot;: &quot;en&quot;, &quot;name&quot;: &quot;English&quot;}]"/>
    <s v="Released"/>
    <s v="A Family Comedy Without the Family."/>
    <s v="7.1"/>
    <n v="2414"/>
    <n v="458684675"/>
  </r>
  <r>
    <n v="21000000"/>
    <s v="[{ 35, name: Comedy}, { 10749, name: Romance}]"/>
    <x v="8"/>
    <s v=" Romance"/>
    <s v="-"/>
    <s v="-"/>
    <m/>
    <n v="9576"/>
    <x v="2062"/>
    <s v="[{&quot;id&quot;: 1326, &quot;name&quot;: &quot;infidelity&quot;}, {&quot;id&quot;: 9673, &quot;name&quot;: &quot;love&quot;}, {&quot;id&quot;: 9713, &quot;name&quot;: &quot;friends&quot;}, {&quot;id&quot;: 12090, &quot;name&quot;: &quot;cross dressing&quot;}, {&quot;id&quot;: 160410, &quot;name&quot;: &quot;reputation&quot;}, {&quot;id&quot;: 160413, &quot;name&quot;: &quot;unemployed actor&quot;}, {&quot;id&quot;: 160420, &quot;name&quot;: &quot;serenade&quot;}, {&quot;id&quot;: 160422, &quot;name&quot;: &quot;hit in the crotch&quot;}, {&quot;id&quot;: 160423, &quot;name&quot;: &quot;apology&quot;}, {&quot;id&quot;: 160424, &quot;name&quot;: &quot;live television&quot;}, {&quot;id&quot;: 207583, &quot;name&quot;: &quot;actress&quot;}, {&quot;id&quot;: 207716, &quot;name&quot;: &quot;actor&quot;}]"/>
    <s v="en"/>
    <s v="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
    <n v="20818567"/>
    <s v="[{&quot;name&quot;: &quot;Columbia Pictures Corporation&quot;, &quot;id&quot;: 441}, {&quot;name&quot;: &quot;Mirage Enterprises&quot;, &quot;id&quot;: 932}, {&quot;name&quot;: &quot;Punch Productions&quot;, &quot;id&quot;: 2154}, {&quot;name&quot;: &quot;Delphi Films&quot;, &quot;id&quot;: 4267}, {&quot;name&quot;: &quot;The Criterion Collection&quot;, &quot;id&quot;: 10932}]"/>
    <x v="44"/>
    <s v="[{&quot;iso_3166_1&quot;: &quot;US&quot;, &quot;name&quot;: &quot;United States of America&quot;}]"/>
    <d v="1982-12-16T00:00:00"/>
    <x v="25"/>
    <n v="177200000"/>
    <n v="116"/>
    <s v="[{&quot;iso_639_1&quot;: &quot;en&quot;, &quot;name&quot;: &quot;English&quot;}]"/>
    <s v="Released"/>
    <s v="What do you get when you cross a hopelessly straight starving actor with a dynamite red sequined dress? You get America's hottest new actress."/>
    <s v="6.9"/>
    <n v="421"/>
    <n v="156200000"/>
  </r>
  <r>
    <n v="15000000"/>
    <s v="[{ 28, name: Action}, { 10749, name: Romance}, { 10752, name: War}]"/>
    <x v="0"/>
    <s v=" Romance"/>
    <s v=" War"/>
    <s v="-"/>
    <m/>
    <n v="744"/>
    <x v="2063"/>
    <s v="[{&quot;id&quot;: 725, &quot;name&quot;: &quot;lovesickness&quot;}, {&quot;id&quot;: 1014, &quot;name&quot;: &quot;loss of lover&quot;}, {&quot;id&quot;: 2533, &quot;name&quot;: &quot;fighter pilot&quot;}, {&quot;id&quot;: 2796, &quot;name&quot;: &quot;self-discovery&quot;}, {&quot;id&quot;: 3203, &quot;name&quot;: &quot;pilot&quot;}, {&quot;id&quot;: 3564, &quot;name&quot;: &quot;ejection seat&quot;}, {&quot;id&quot;: 3737, &quot;name&quot;: &quot;dying and death&quot;}, {&quot;id&quot;: 3776, &quot;name&quot;: &quot;officer&quot;}, {&quot;id&quot;: 3777, &quot;name&quot;: &quot;training camp&quot;}, {&quot;id&quot;: 3779, &quot;name&quot;: &quot;air force&quot;}, {&quot;id&quot;: 3800, &quot;name&quot;: &quot;airplane&quot;}, {&quot;id&quot;: 3851, &quot;name&quot;: &quot;dangerous&quot;}, {&quot;id&quot;: 3994, &quot;name&quot;: &quot;battle assignment&quot;}, {&quot;id&quot;: 4410, &quot;name&quot;: &quot;u.s. navy&quot;}, {&quot;id&quot;: 6062, &quot;name&quot;: &quot;hostility&quot;}, {&quot;id&quot;: 7879, &quot;name&quot;: &quot;secret love&quot;}, {&quot;id&quot;: 13001, &quot;name&quot;: &quot;cowardliness&quot;}, {&quot;id&quot;: 207414, &quot;name&quot;: &quot;pilot school&quot;}]"/>
    <s v="en"/>
    <s v="For Lieutenant Pete 'Maverick' Mitchell and his friend and Co-Pilot Nick 'Goose' Bradshaw being accepted into an elite training school for fighter pilots is a dream come true.  A tragedy, as well as personal demons, threaten Pete's dreams of becoming an Ace pilot."/>
    <n v="58900647"/>
    <s v="[{&quot;name&quot;: &quot;Paramount Pictures&quot;, &quot;id&quot;: 4}]"/>
    <x v="9"/>
    <s v="[{&quot;iso_3166_1&quot;: &quot;US&quot;, &quot;name&quot;: &quot;United States of America&quot;}]"/>
    <d v="1986-05-16T00:00:00"/>
    <x v="43"/>
    <n v="356830601"/>
    <n v="110"/>
    <s v="[{&quot;iso_639_1&quot;: &quot;en&quot;, &quot;name&quot;: &quot;English&quot;}]"/>
    <s v="Released"/>
    <s v="Up there with the best of the best."/>
    <s v="6.7"/>
    <n v="1698"/>
    <n v="341830601"/>
  </r>
  <r>
    <n v="17000000"/>
    <s v="[{ 12, name: Adventure}, { 18, name: Drama}, { 28, name: Action}, { 10749, name: Romance}]"/>
    <x v="1"/>
    <s v=" Drama"/>
    <s v=" Action"/>
    <s v=" Romance"/>
    <m/>
    <n v="146"/>
    <x v="2064"/>
    <s v="[{&quot;id&quot;: 334, &quot;name&quot;: &quot;flying&quot;}, {&quot;id&quot;: 779, &quot;name&quot;: &quot;martial arts&quot;}, {&quot;id&quot;: 2063, &quot;name&quot;: &quot;taskmaster&quot;}, {&quot;id&quot;: 4575, &quot;name&quot;: &quot;comb&quot;}, {&quot;id&quot;: 4809, &quot;name&quot;: &quot;tiger&quot;}, {&quot;id&quot;: 5293, &quot;name&quot;: &quot;desert thief&quot;}, {&quot;id&quot;: 14604, &quot;name&quot;: &quot;theft&quot;}, {&quot;id&quot;: 18432, &quot;name&quot;: &quot;female martial artist&quot;}]"/>
    <s v="zh"/>
    <s v="Two warriors in pursuit of a stolen sword and a notorious fugitive are led to an impetuous, physically-skilled, teenage nobleman's daughter, who is at a crossroads in her life."/>
    <n v="45742254"/>
    <s v="[{&quot;name&quot;: &quot;Sony Pictures Classics&quot;, &quot;id&quot;: 58}, {&quot;name&quot;: &quot;China Film Co-Production Corporation&quot;, &quot;id&quot;: 2269}, {&quot;name&quot;: &quot;Columbia Pictures Film Production Asia&quot;, &quot;id&quot;: 2798}, {&quot;name&quot;: &quot;Good Machine&quot;, &quot;id&quot;: 10565}, {&quot;name&quot;: &quot;EDKO Film&quot;, &quot;id&quot;: 12205}, {&quot;name&quot;: &quot;Asia Union Film &amp; Entertainment Ltd.&quot;, &quot;id&quot;: 20289}, {&quot;name&quot;: &quot;United China Vision&quot;, &quot;id&quot;: 20290}, {&quot;name&quot;: &quot;Zoom Hunt International Productions Company Ltd.&quot;, &quot;id&quot;: 20291}]"/>
    <x v="409"/>
    <s v="[{&quot;iso_3166_1&quot;: &quot;CN&quot;, &quot;name&quot;: &quot;China&quot;}, {&quot;iso_3166_1&quot;: &quot;HK&quot;, &quot;name&quot;: &quot;Hong Kong&quot;}, {&quot;iso_3166_1&quot;: &quot;TW&quot;, &quot;name&quot;: &quot;Taiwan&quot;}, {&quot;iso_3166_1&quot;: &quot;US&quot;, &quot;name&quot;: &quot;United States of America&quot;}]"/>
    <d v="2000-10-01T00:00:00"/>
    <x v="20"/>
    <n v="213525736"/>
    <n v="120"/>
    <s v="[{&quot;iso_639_1&quot;: &quot;zh&quot;, &quot;name&quot;: &quot;\u666e\u901a\u8bdd&quot;}]"/>
    <s v="Released"/>
    <s v="A timeless story of strength, secrets and two warriors who would never surrender."/>
    <s v="7.2"/>
    <n v="927"/>
    <n v="196525736"/>
  </r>
  <r>
    <n v="15000000"/>
    <s v="[{ 18, name: Drama}]"/>
    <x v="5"/>
    <s v="-"/>
    <s v="-"/>
    <s v="-"/>
    <s v="http://www.dreamworks.com/ab/"/>
    <n v="14"/>
    <x v="2065"/>
    <s v="[{&quot;id&quot;: 255, &quot;name&quot;: &quot;male nudity&quot;}, {&quot;id&quot;: 293, &quot;name&quot;: &quot;female nudity&quot;}, {&quot;id&quot;: 596, &quot;name&quot;: &quot;adultery&quot;}, {&quot;id&quot;: 1599, &quot;name&quot;: &quot;midlife crisis&quot;}, {&quot;id&quot;: 1862, &quot;name&quot;: &quot;coming out&quot;}, {&quot;id&quot;: 2201, &quot;name&quot;: &quot;first time&quot;}, {&quot;id&quot;: 2249, &quot;name&quot;: &quot;camcorder&quot;}, {&quot;id&quot;: 2389, &quot;name&quot;: &quot;virgin&quot;}, {&quot;id&quot;: 2483, &quot;name&quot;: &quot;nudity&quot;}, {&quot;id&quot;: 2559, &quot;name&quot;: &quot;film maker&quot;}, {&quot;id&quot;: 2918, &quot;name&quot;: &quot;estate agent&quot;}, {&quot;id&quot;: 8201, &quot;name&quot;: &quot;satire&quot;}, {&quot;id&quot;: 9957, &quot;name&quot;: &quot;loneliness&quot;}, {&quot;id&quot;: 10123, &quot;name&quot;: &quot;dark comedy&quot;}, {&quot;id&quot;: 10532, &quot;name&quot;: &quot;suburbia&quot;}, {&quot;id&quot;: 10683, &quot;name&quot;: &quot;coming of age&quot;}, {&quot;id&quot;: 10776, &quot;name&quot;: &quot;marijuana&quot;}, {&quot;id&quot;: 33611, &quot;name&quot;: &quot;exercise&quot;}, {&quot;id&quot;: 166123, &quot;name&quot;: &quot;parent child relationship&quot;}, {&quot;id&quot;: 224279, &quot;name&quot;: &quot;bittersweet&quot;}, {&quot;id&quot;: 229299, &quot;name&quot;: &quot;affair&quot;}]"/>
    <s v="en"/>
    <s v="Lester Burnham, a depressed suburban father in a mid-life crisis, decides to turn his hectic life around after developing an infatuation with his daughter's attractive friend."/>
    <n v="80878605"/>
    <s v="[{&quot;name&quot;: &quot;DreamWorks SKG&quot;, &quot;id&quot;: 27}, {&quot;name&quot;: &quot;Jinks/Cohen Company&quot;, &quot;id&quot;: 2721}]"/>
    <x v="63"/>
    <s v="[{&quot;iso_3166_1&quot;: &quot;US&quot;, &quot;name&quot;: &quot;United States of America&quot;}]"/>
    <d v="1999-09-15T00:00:00"/>
    <x v="14"/>
    <n v="356296601"/>
    <n v="122"/>
    <s v="[{&quot;iso_639_1&quot;: &quot;en&quot;, &quot;name&quot;: &quot;English&quot;}]"/>
    <s v="Released"/>
    <s v="Look closer."/>
    <s v="7.9"/>
    <n v="3313"/>
    <n v="341296601"/>
  </r>
  <r>
    <n v="15000000"/>
    <s v="[{ 18, name: Drama}, { 36, name: History}]"/>
    <x v="5"/>
    <s v=" History"/>
    <s v="-"/>
    <s v="-"/>
    <s v="http://www.kingsspeech.com/"/>
    <n v="45269"/>
    <x v="2066"/>
    <s v="[{&quot;id&quot;: 1025, &quot;name&quot;: &quot;great britain&quot;}, {&quot;id&quot;: 2135, &quot;name&quot;: &quot;radio&quot;}, {&quot;id&quot;: 2471, &quot;name&quot;: &quot;monarchy&quot;}, {&quot;id&quot;: 4305, &quot;name&quot;: &quot;radio transmission&quot;}, {&quot;id&quot;: 4833, &quot;name&quot;: &quot;royal family&quot;}, {&quot;id&quot;: 6001, &quot;name&quot;: &quot;speech&quot;}, {&quot;id&quot;: 6038, &quot;name&quot;: &quot;marriage&quot;}, {&quot;id&quot;: 9920, &quot;name&quot;: &quot;royalty&quot;}, {&quot;id&quot;: 10201, &quot;name&quot;: &quot;death of father&quot;}]"/>
    <s v="en"/>
    <s v="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
    <n v="54053576"/>
    <s v="[{&quot;name&quot;: &quot;The Weinstein Company&quot;, &quot;id&quot;: 308}, {&quot;name&quot;: &quot;UK Film Council&quot;, &quot;id&quot;: 2452}, {&quot;name&quot;: &quot;Bedlam Productions&quot;, &quot;id&quot;: 5005}, {&quot;name&quot;: &quot;See-Saw Films&quot;, &quot;id&quot;: 7217}, {&quot;name&quot;: &quot;Aegis Film Fund&quot;, &quot;id&quot;: 7309}, {&quot;name&quot;: &quot;FilmNation Entertainment&quot;, &quot;id&quot;: 7493}, {&quot;name&quot;: &quot;Momentum Pictures&quot;, &quot;id&quot;: 19578}, {&quot;name&quot;: &quot;Molinare Investment&quot;, &quot;id&quot;: 19579}]"/>
    <x v="92"/>
    <s v="[{&quot;iso_3166_1&quot;: &quot;GB&quot;, &quot;name&quot;: &quot;United Kingdom&quot;}]"/>
    <d v="2010-09-06T00:00:00"/>
    <x v="4"/>
    <n v="414211549"/>
    <n v="118"/>
    <s v="[{&quot;iso_639_1&quot;: &quot;en&quot;, &quot;name&quot;: &quot;English&quot;}]"/>
    <s v="Released"/>
    <s v="Find your voice."/>
    <s v="7.6"/>
    <n v="2752"/>
    <n v="399211549"/>
  </r>
  <r>
    <n v="15000000"/>
    <s v="[{ 35, name: Comedy}]"/>
    <x v="8"/>
    <s v="-"/>
    <s v="-"/>
    <s v="-"/>
    <m/>
    <n v="9493"/>
    <x v="2067"/>
    <s v="[{&quot;id&quot;: 168196, &quot;name&quot;: &quot;perfection&quot;}, {&quot;id&quot;: 168200, &quot;name&quot;: &quot;delivery&quot;}, {&quot;id&quot;: 168202, &quot;name&quot;: &quot;low intelligence&quot;}, {&quot;id&quot;: 168210, &quot;name&quot;: &quot;jet engine&quot;}, {&quot;id&quot;: 168211, &quot;name&quot;: &quot;twins separated at birth&quot;}, {&quot;id&quot;: 168213, &quot;name&quot;: &quot;artist colony&quot;}, {&quot;id&quot;: 168216, &quot;name&quot;: &quot;same habits&quot;}, {&quot;id&quot;: 168219, &quot;name&quot;: &quot;biological experiment&quot;}, {&quot;id&quot;: 168220, &quot;name&quot;: &quot;opposites&quot;}, {&quot;id&quot;: 168222, &quot;name&quot;: &quot;catholic orphanage&quot;}]"/>
    <s v="en"/>
    <s v="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
    <n v="17638286"/>
    <s v="[{&quot;name&quot;: &quot;Universal Pictures&quot;, &quot;id&quot;: 33}]"/>
    <x v="14"/>
    <s v="[{&quot;iso_3166_1&quot;: &quot;US&quot;, &quot;name&quot;: &quot;United States of America&quot;}]"/>
    <d v="1988-12-09T00:00:00"/>
    <x v="30"/>
    <n v="216614388"/>
    <n v="107"/>
    <s v="[{&quot;iso_639_1&quot;: &quot;en&quot;, &quot;name&quot;: &quot;English&quot;}]"/>
    <s v="Released"/>
    <s v="Only their mother can tell them apart."/>
    <s v="5.7"/>
    <n v="559"/>
    <n v="201614388"/>
  </r>
  <r>
    <n v="15000000"/>
    <s v="[{ 18, name: Drama}, { 10749, name: Romance}]"/>
    <x v="5"/>
    <s v=" Romance"/>
    <s v="-"/>
    <s v="-"/>
    <s v="http://www.theyellowhandkerchief.com/"/>
    <n v="22556"/>
    <x v="2068"/>
    <s v="[{&quot;id&quot;: 10183, &quot;name&quot;: &quot;independent film&quot;}]"/>
    <s v="en"/>
    <s v="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
    <n v="3803495"/>
    <s v="[{&quot;name&quot;: &quot;area japan&quot;, &quot;id&quot;: 6536}]"/>
    <x v="410"/>
    <s v="[{&quot;iso_3166_1&quot;: &quot;US&quot;, &quot;name&quot;: &quot;United States of America&quot;}]"/>
    <d v="2008-12-17T00:00:00"/>
    <x v="7"/>
    <n v="317000"/>
    <n v="102"/>
    <s v="[{&quot;iso_639_1&quot;: &quot;en&quot;, &quot;name&quot;: &quot;English&quot;}]"/>
    <s v="Released"/>
    <m/>
    <s v="6.4"/>
    <n v="52"/>
    <n v="-14683000"/>
  </r>
  <r>
    <n v="15000000"/>
    <s v="[{ 18, name: Drama}]"/>
    <x v="5"/>
    <s v="-"/>
    <s v="-"/>
    <s v="-"/>
    <m/>
    <n v="873"/>
    <x v="2069"/>
    <s v="[{&quot;id&quot;: 378, &quot;name&quot;: &quot;prison&quot;}, {&quot;id&quot;: 409, &quot;name&quot;: &quot;africa&quot;}, {&quot;id&quot;: 531, &quot;name&quot;: &quot;southern usa&quot;}, {&quot;id&quot;: 570, &quot;name&quot;: &quot;rape&quot;}, {&quot;id&quot;: 577, &quot;name&quot;: &quot;black people&quot;}, {&quot;id&quot;: 1156, &quot;name&quot;: &quot;sister sister relationship&quot;}, {&quot;id&quot;: 1416, &quot;name&quot;: &quot;jazz&quot;}, {&quot;id&quot;: 2299, &quot;name&quot;: &quot;violent father&quot;}, {&quot;id&quot;: 2320, &quot;name&quot;: &quot;violent husband&quot;}, {&quot;id&quot;: 2386, &quot;name&quot;: &quot;empowerment&quot;}, {&quot;id&quot;: 2393, &quot;name&quot;: &quot;adoption&quot;}, {&quot;id&quot;: 3017, &quot;name&quot;: &quot;jazz musician&quot;}, {&quot;id&quot;: 3344, &quot;name&quot;: &quot;letter&quot;}, {&quot;id&quot;: 33841, &quot;name&quot;: &quot;incest&quot;}]"/>
    <s v="en"/>
    <s v="An epic tale spanning forty years in the life of Celie (Whoopi Goldberg), an African-American woman living in the South who survives incredible abuse and bigotry.  After Celie's abusive father marries her off to the equally debasing &quot;Mister&quot; Albert Johnson (Danny Glover), things go from bad to worse, leaving Celie to find companionship anywhere she can.  She perseveres, holding on to her dream of one day being reunited with her sister in Africa.  Based on the novel by Alice Walker."/>
    <n v="17571533"/>
    <s v="[{&quot;name&quot;: &quot;Amblin Entertainment&quot;, &quot;id&quot;: 56}, {&quot;name&quot;: &quot;The Guber-Peters Company&quot;, &quot;id&quot;: 4357}, {&quot;name&quot;: &quot;Warner Bros.&quot;, &quot;id&quot;: 6194}]"/>
    <x v="10"/>
    <s v="[{&quot;iso_3166_1&quot;: &quot;US&quot;, &quot;name&quot;: &quot;United States of America&quot;}]"/>
    <d v="1985-12-18T00:00:00"/>
    <x v="35"/>
    <n v="146292009"/>
    <n v="154"/>
    <s v="[{&quot;iso_639_1&quot;: &quot;en&quot;, &quot;name&quot;: &quot;English&quot;}]"/>
    <s v="Released"/>
    <s v="It's about life. It's about love. It's about us."/>
    <s v="7.7"/>
    <n v="338"/>
    <n v="131292009"/>
  </r>
  <r>
    <n v="16000000"/>
    <s v="[{ 28, name: Action}, { 12, name: Adventure}, { 18, name: Drama}, { 53, name: Thriller}]"/>
    <x v="0"/>
    <s v=" Adventure"/>
    <s v=" Drama"/>
    <s v=" Thriller"/>
    <m/>
    <n v="33196"/>
    <x v="2070"/>
    <s v="[{&quot;id&quot;: 720, &quot;name&quot;: &quot;helicopter&quot;}, {&quot;id&quot;: 966, &quot;name&quot;: &quot;beach&quot;}, {&quot;id&quot;: 1872, &quot;name&quot;: &quot;loss of father&quot;}, {&quot;id&quot;: 2581, &quot;name&quot;: &quot;giant wave&quot;}, {&quot;id&quot;: 6941, &quot;name&quot;: &quot;tsunami&quot;}, {&quot;id&quot;: 10235, &quot;name&quot;: &quot;family relationships&quot;}, {&quot;id&quot;: 10586, &quot;name&quot;: &quot;korea&quot;}, {&quot;id&quot;: 10617, &quot;name&quot;: &quot;disaster&quot;}, {&quot;id&quot;: 11732, &quot;name&quot;: &quot;cigarette smoking&quot;}, {&quot;id&quot;: 14708, &quot;name&quot;: &quot;tears&quot;}, {&quot;id&quot;: 33479, &quot;name&quot;: &quot;single father&quot;}, {&quot;id&quot;: 156924, &quot;name&quot;: &quot;tearjerker&quot;}, {&quot;id&quot;: 173325, &quot;name&quot;: &quot;stuck in elevator&quot;}, {&quot;id&quot;: 181012, &quot;name&quot;: &quot;tidal wave&quot;}, {&quot;id&quot;: 189411, &quot;name&quot;: &quot;disaster film&quot;}]"/>
    <s v="ko"/>
    <s v="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
    <n v="4628525"/>
    <s v="[{&quot;name&quot;: &quot;Polygon Entertainment&quot;, &quot;id&quot;: 5716}, {&quot;name&quot;: &quot;CJ Entertainment&quot;, &quot;id&quot;: 7036}, {&quot;name&quot;: &quot;Doosabu Film&quot;, &quot;id&quot;: 12621}]"/>
    <x v="411"/>
    <s v="[{&quot;iso_3166_1&quot;: &quot;KR&quot;, &quot;name&quot;: &quot;South Korea&quot;}]"/>
    <d v="2009-06-06T00:00:00"/>
    <x v="0"/>
    <n v="11301649"/>
    <n v="120"/>
    <s v="[{&quot;iso_639_1&quot;: &quot;en&quot;, &quot;name&quot;: &quot;English&quot;}, {&quot;iso_639_1&quot;: &quot;ko&quot;, &quot;name&quot;: &quot;\ud55c\uad6d\uc5b4/\uc870\uc120\ub9d0&quot;}]"/>
    <s v="Released"/>
    <m/>
    <s v="6.5"/>
    <n v="48"/>
    <n v="-4698351"/>
  </r>
  <r>
    <n v="14000000"/>
    <s v="[{ 36, name: History}, { 18, name: Drama}, { 53, name: Thriller}, { 10752, name: War}]"/>
    <x v="9"/>
    <s v=" Drama"/>
    <s v=" Thriller"/>
    <s v=" War"/>
    <s v="http://theimitationgamemovie.com/"/>
    <n v="205596"/>
    <x v="2071"/>
    <s v="[{&quot;id&quot;: 237, &quot;name&quot;: &quot;gay&quot;}, {&quot;id&quot;: 392, &quot;name&quot;: &quot;england&quot;}, {&quot;id&quot;: 1956, &quot;name&quot;: &quot;world war ii&quot;}, {&quot;id&quot;: 2303, &quot;name&quot;: &quot;mathematician&quot;}, {&quot;id&quot;: 5565, &quot;name&quot;: &quot;biography&quot;}, {&quot;id&quot;: 208394, &quot;name&quot;: &quot;logician&quot;}, {&quot;id&quot;: 208395, &quot;name&quot;: &quot;cryptography&quot;}]"/>
    <s v="en"/>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n v="145364591"/>
    <s v="[{&quot;name&quot;: &quot;Black Bear Pictures&quot;, &quot;id&quot;: 22146}, {&quot;name&quot;: &quot;Bristol Automotive&quot;, &quot;id&quot;: 38145}]"/>
    <x v="412"/>
    <s v="[{&quot;iso_3166_1&quot;: &quot;GB&quot;, &quot;name&quot;: &quot;United Kingdom&quot;}]"/>
    <d v="2014-11-14T00:00:00"/>
    <x v="10"/>
    <n v="233555708"/>
    <n v="113"/>
    <s v="[{&quot;iso_639_1&quot;: &quot;en&quot;, &quot;name&quot;: &quot;English&quot;}]"/>
    <s v="Released"/>
    <s v="The true enigma was the man who cracked the code."/>
    <s v="8.0"/>
    <n v="5723"/>
    <n v="219555708"/>
  </r>
  <r>
    <n v="15000000"/>
    <s v="[{ 18, name: Drama}, { 10402, name: Music}]"/>
    <x v="5"/>
    <s v=" Music"/>
    <s v="-"/>
    <s v="-"/>
    <m/>
    <n v="16769"/>
    <x v="2072"/>
    <s v="[{&quot;id&quot;: 727, &quot;name&quot;: &quot;country music&quot;}, {&quot;id&quot;: 5248, &quot;name&quot;: &quot;female friendship&quot;}, {&quot;id&quot;: 5565, &quot;name&quot;: &quot;biography&quot;}, {&quot;id&quot;: 164717, &quot;name&quot;: &quot;loretta lynn&quot;}, {&quot;id&quot;: 164724, &quot;name&quot;: &quot;washington state&quot;}, {&quot;id&quot;: 164730, &quot;name&quot;: &quot;still&quot;}, {&quot;id&quot;: 164731, &quot;name&quot;: &quot;grand ole opry&quot;}, {&quot;id&quot;: 164734, &quot;name&quot;: &quot;nashville tennessee&quot;}, {&quot;id&quot;: 164736, &quot;name&quot;: &quot;honkytonk&quot;}, {&quot;id&quot;: 164738, &quot;name&quot;: &quot;coal&quot;}, {&quot;id&quot;: 164742, &quot;name&quot;: &quot;coal mining&quot;}, {&quot;id&quot;: 164745, &quot;name&quot;: &quot;journey shown on map&quot;}]"/>
    <s v="en"/>
    <s v="Biography of Loretta Lynn, a country and western singer that came from poverty to fame."/>
    <n v="3826685"/>
    <s v="[{&quot;name&quot;: &quot;Universal Pictures&quot;, &quot;id&quot;: 33}]"/>
    <x v="14"/>
    <s v="[{&quot;iso_3166_1&quot;: &quot;US&quot;, &quot;name&quot;: &quot;United States of America&quot;}]"/>
    <d v="1980-03-07T00:00:00"/>
    <x v="33"/>
    <n v="67182787"/>
    <n v="125"/>
    <s v="[{&quot;iso_639_1&quot;: &quot;en&quot;, &quot;name&quot;: &quot;English&quot;}]"/>
    <s v="Released"/>
    <s v="She was married at 13. She had four kids by the time she was 20. She's been hungry and poor. She's been loved and cheated on. She became a singer because it was the only thing she could do. She became a star because it was the only way she could do it."/>
    <s v="7.2"/>
    <n v="67"/>
    <n v="52182787"/>
  </r>
  <r>
    <n v="15000000"/>
    <s v="[{ 35, name: Comedy}, { 10751, name: Family}]"/>
    <x v="8"/>
    <s v=" Family"/>
    <s v="-"/>
    <s v="-"/>
    <s v="http://www.fox.co.uk/diary-of-a-wimpy-kid"/>
    <n v="33217"/>
    <x v="2073"/>
    <s v="[{&quot;id&quot;: 818, &quot;name&quot;: &quot;based on novel&quot;}, {&quot;id&quot;: 10683, &quot;name&quot;: &quot;coming of age&quot;}, {&quot;id&quot;: 11336, &quot;name&quot;: &quot;young boy&quot;}, {&quot;id&quot;: 11687, &quot;name&quot;: &quot;breaking the fourth wall&quot;}, {&quot;id&quot;: 13035, &quot;name&quot;: &quot;middle school&quot;}, {&quot;id&quot;: 15402, &quot;name&quot;: &quot;popularity&quot;}, {&quot;id&quot;: 179431, &quot;name&quot;: &quot;duringcreditsstinger&quot;}, {&quot;id&quot;: 209220, &quot;name&quot;: &quot;live action and animation&quot;}, {&quot;id&quot;: 210351, &quot;name&quot;: &quot;friendship drama&quot;}, {&quot;id&quot;: 224637, &quot;name&quot;: &quot;line drawing&quot;}]"/>
    <s v="en"/>
    <s v="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
    <n v="21095489"/>
    <s v="[{&quot;name&quot;: &quot;Dune Entertainment&quot;, &quot;id&quot;: 444}, {&quot;name&quot;: &quot;Color Force&quot;, &quot;id&quot;: 5420}, {&quot;name&quot;: &quot;Dayday Films&quot;, &quot;id&quot;: 8569}]"/>
    <x v="29"/>
    <s v="[{&quot;iso_3166_1&quot;: &quot;GB&quot;, &quot;name&quot;: &quot;United Kingdom&quot;}, {&quot;iso_3166_1&quot;: &quot;US&quot;, &quot;name&quot;: &quot;United States of America&quot;}]"/>
    <d v="2010-03-19T00:00:00"/>
    <x v="4"/>
    <n v="75700498"/>
    <n v="92"/>
    <s v="[{&quot;iso_639_1&quot;: &quot;en&quot;, &quot;name&quot;: &quot;English&quot;}]"/>
    <s v="Released"/>
    <s v="It's not a diary, it's a movie."/>
    <s v="5.9"/>
    <n v="355"/>
    <n v="60700498"/>
  </r>
  <r>
    <n v="15000000"/>
    <s v="[{ 27, name: Horror}]"/>
    <x v="15"/>
    <s v="-"/>
    <s v="-"/>
    <s v="-"/>
    <s v="http://www.mamamovie.com/"/>
    <n v="132232"/>
    <x v="2074"/>
    <s v="[{&quot;id&quot;: 185408, &quot;name&quot;: &quot;supernatural horror&quot;}]"/>
    <s v="en"/>
    <s v="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
    <n v="47455148"/>
    <s v="[{&quot;name&quot;: &quot;Universal Pictures&quot;, &quot;id&quot;: 33}, {&quot;name&quot;: &quot;Toma 78&quot;, &quot;id&quot;: 10677}, {&quot;name&quot;: &quot;De Milo&quot;, &quot;id&quot;: 10678}]"/>
    <x v="14"/>
    <s v="[{&quot;iso_3166_1&quot;: &quot;ES&quot;, &quot;name&quot;: &quot;Spain&quot;}, {&quot;iso_3166_1&quot;: &quot;CA&quot;, &quot;name&quot;: &quot;Canada&quot;}]"/>
    <d v="2013-01-17T00:00:00"/>
    <x v="8"/>
    <n v="146497771"/>
    <n v="100"/>
    <s v="[{&quot;iso_639_1&quot;: &quot;en&quot;, &quot;name&quot;: &quot;English&quot;}]"/>
    <s v="Released"/>
    <s v="A Mother's Love is Forever"/>
    <s v="6.0"/>
    <n v="1401"/>
    <n v="131497771"/>
  </r>
  <r>
    <n v="15000000"/>
    <s v="[{ 35, name: Comedy}, { 12, name: Adventure}, { 10749, name: Romance}]"/>
    <x v="8"/>
    <s v=" Adventure"/>
    <s v=" Romance"/>
    <s v="-"/>
    <m/>
    <n v="11153"/>
    <x v="2075"/>
    <s v="[{&quot;id&quot;: 279, &quot;name&quot;: &quot;usa&quot;}, {&quot;id&quot;: 5493, &quot;name&quot;: &quot;relatives&quot;}, {&quot;id&quot;: 14724, &quot;name&quot;: &quot;family vacation&quot;}, {&quot;id&quot;: 33694, &quot;name&quot;: &quot;family holiday&quot;}, {&quot;id&quot;: 179431, &quot;name&quot;: &quot;duringcreditsstinger&quot;}]"/>
    <s v="en"/>
    <s v="Clark Griswold is on a quest to take his family on a quest to Walley World theme park for a vacation, but things don't go exactly as planned."/>
    <n v="22838834"/>
    <s v="[{&quot;name&quot;: &quot;Warner Bros.&quot;, &quot;id&quot;: 6194}]"/>
    <x v="5"/>
    <s v="[{&quot;iso_3166_1&quot;: &quot;US&quot;, &quot;name&quot;: &quot;United States of America&quot;}]"/>
    <d v="1983-07-28T00:00:00"/>
    <x v="40"/>
    <n v="61399552"/>
    <n v="98"/>
    <s v="[{&quot;iso_639_1&quot;: &quot;en&quot;, &quot;name&quot;: &quot;English&quot;}]"/>
    <s v="Released"/>
    <s v="Every summer Chevy Chase takes his family on a little trip. This year he went too far."/>
    <s v="7.1"/>
    <n v="410"/>
    <n v="46399552"/>
  </r>
  <r>
    <n v="15000000"/>
    <s v="[{ 35, name: Comedy}]"/>
    <x v="8"/>
    <s v="-"/>
    <s v="-"/>
    <s v="-"/>
    <m/>
    <n v="208134"/>
    <x v="2076"/>
    <s v="[{&quot;id&quot;: 179431, &quot;name&quot;: &quot;duringcreditsstinger&quot;}]"/>
    <s v="en"/>
    <s v="86-year-old Irving Zisman is on a journey across America with the most unlikely companion: his 8 year-old grandson, Billy."/>
    <n v="27165222"/>
    <s v="[{&quot;name&quot;: &quot;Paramount Pictures&quot;, &quot;id&quot;: 4}, {&quot;name&quot;: &quot;MTV Films&quot;, &quot;id&quot;: 746}, {&quot;name&quot;: &quot;Dickhouse Productions&quot;, &quot;id&quot;: 6328}]"/>
    <x v="9"/>
    <s v="[{&quot;iso_3166_1&quot;: &quot;US&quot;, &quot;name&quot;: &quot;United States of America&quot;}]"/>
    <d v="2013-10-22T00:00:00"/>
    <x v="8"/>
    <n v="151831537"/>
    <n v="92"/>
    <s v="[{&quot;iso_639_1&quot;: &quot;en&quot;, &quot;name&quot;: &quot;English&quot;}]"/>
    <s v="Released"/>
    <s v="Real people. Real reactions. Real messed up."/>
    <s v="6.0"/>
    <n v="680"/>
    <n v="136831537"/>
  </r>
  <r>
    <n v="15000000"/>
    <s v="[{ 18, name: Drama}]"/>
    <x v="5"/>
    <s v="-"/>
    <s v="-"/>
    <s v="-"/>
    <s v="http://www.thequeenmovie.co.uk/"/>
    <n v="1165"/>
    <x v="2077"/>
    <s v="[{&quot;id&quot;: 213, &quot;name&quot;: &quot;upper class&quot;}, {&quot;id&quot;: 936, &quot;name&quot;: &quot;loss of mother&quot;}, {&quot;id&quot;: 1025, &quot;name&quot;: &quot;great britain&quot;}, {&quot;id&quot;: 1647, &quot;name&quot;: &quot;sadness&quot;}, {&quot;id&quot;: 2011, &quot;name&quot;: &quot;queen&quot;}, {&quot;id&quot;: 2471, &quot;name&quot;: &quot;monarchy&quot;}, {&quot;id&quot;: 2560, &quot;name&quot;: &quot;paparazzi&quot;}, {&quot;id&quot;: 2569, &quot;name&quot;: &quot;prime minister&quot;}, {&quot;id&quot;: 2623, &quot;name&quot;: &quot;headline&quot;}, {&quot;id&quot;: 3089, &quot;name&quot;: &quot;oscar award&quot;}, {&quot;id&quot;: 3737, &quot;name&quot;: &quot;dying and death&quot;}, {&quot;id&quot;: 4308, &quot;name&quot;: &quot;queen elisabeth ii&quot;}, {&quot;id&quot;: 4831, &quot;name&quot;: &quot;prince charles&quot;}, {&quot;id&quot;: 4832, &quot;name&quot;: &quot;buckingham palace&quot;}, {&quot;id&quot;: 4833, &quot;name&quot;: &quot;royal family&quot;}, {&quot;id&quot;: 4835, &quot;name&quot;: &quot;lady diana spencer&quot;}]"/>
    <s v="en"/>
    <s v="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
    <n v="19113278"/>
    <s v="[{&quot;name&quot;: &quot;BIM Distribuzione&quot;, &quot;id&quot;: 225}, {&quot;name&quot;: &quot;Granada Film Productions&quot;, &quot;id&quot;: 247}, {&quot;name&quot;: &quot;Scott Rudin Productions&quot;, &quot;id&quot;: 258}, {&quot;name&quot;: &quot;Path\u00e9 Renn Productions&quot;, &quot;id&quot;: 866}, {&quot;name&quot;: &quot;Path\u00e9 Pictures International&quot;, &quot;id&quot;: 1178}, {&quot;name&quot;: &quot;Canal+&quot;, &quot;id&quot;: 5358}, {&quot;name&quot;: &quot;Future Films&quot;, &quot;id&quot;: 10843}, {&quot;name&quot;: &quot;France 3 Cinema&quot;, &quot;id&quot;: 16804}]"/>
    <x v="405"/>
    <s v="[{&quot;iso_3166_1&quot;: &quot;FR&quot;, &quot;name&quot;: &quot;France&quot;}, {&quot;iso_3166_1&quot;: &quot;IT&quot;, &quot;name&quot;: &quot;Italy&quot;}, {&quot;iso_3166_1&quot;: &quot;GB&quot;, &quot;name&quot;: &quot;United Kingdom&quot;}, {&quot;iso_3166_1&quot;: &quot;US&quot;, &quot;name&quot;: &quot;United States of America&quot;}]"/>
    <d v="2006-09-15T00:00:00"/>
    <x v="6"/>
    <n v="123384128"/>
    <n v="103"/>
    <s v="[{&quot;iso_639_1&quot;: &quot;de&quot;, &quot;name&quot;: &quot;Deutsch&quot;}, {&quot;iso_639_1&quot;: &quot;en&quot;, &quot;name&quot;: &quot;English&quot;}, {&quot;iso_639_1&quot;: &quot;fr&quot;, &quot;name&quot;: &quot;Fran\u00e7ais&quot;}]"/>
    <s v="Released"/>
    <s v="Our Leaders. Ourselves."/>
    <s v="6.8"/>
    <n v="338"/>
    <n v="108384128"/>
  </r>
  <r>
    <n v="15000000"/>
    <s v="[{ 14, name: Fantasy}, { 35, name: Comedy}]"/>
    <x v="2"/>
    <s v=" Comedy"/>
    <s v="-"/>
    <s v="-"/>
    <m/>
    <n v="4011"/>
    <x v="2078"/>
    <s v="[{&quot;id&quot;: 3065, &quot;name&quot;: &quot;minister&quot;}, {&quot;id&quot;: 3891, &quot;name&quot;: &quot;giant snake&quot;}, {&quot;id&quot;: 4062, &quot;name&quot;: &quot;skeleton&quot;}, {&quot;id&quot;: 5941, &quot;name&quot;: &quot;calypso&quot;}, {&quot;id&quot;: 6022, &quot;name&quot;: &quot;arts&quot;}, {&quot;id&quot;: 6155, &quot;name&quot;: &quot;afterlife&quot;}, {&quot;id&quot;: 7925, &quot;name&quot;: &quot;child bride&quot;}, {&quot;id&quot;: 9712, &quot;name&quot;: &quot;possession&quot;}, {&quot;id&quot;: 9887, &quot;name&quot;: &quot;surrealism&quot;}, {&quot;id&quot;: 10809, &quot;name&quot;: &quot;teenage girl&quot;}, {&quot;id&quot;: 162846, &quot;name&quot;: &quot;ghost&quot;}]"/>
    <s v="en"/>
    <s v="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
    <n v="58553213"/>
    <s v="[{&quot;name&quot;: &quot;Geffen Company, The&quot;, &quot;id&quot;: 4354}, {&quot;name&quot;: &quot;Warner Bros.&quot;, &quot;id&quot;: 6194}]"/>
    <x v="413"/>
    <s v="[{&quot;iso_3166_1&quot;: &quot;US&quot;, &quot;name&quot;: &quot;United States of America&quot;}]"/>
    <d v="1988-02-29T00:00:00"/>
    <x v="30"/>
    <n v="73326666"/>
    <n v="92"/>
    <s v="[{&quot;iso_639_1&quot;: &quot;en&quot;, &quot;name&quot;: &quot;English&quot;}]"/>
    <s v="Released"/>
    <s v="He's guaranteed to put some life in your afterlife."/>
    <s v="7.1"/>
    <n v="1444"/>
    <n v="58326666"/>
  </r>
  <r>
    <n v="15000000"/>
    <s v="[{ 35, name: Comedy}, { 18, name: Drama}]"/>
    <x v="8"/>
    <s v=" Drama"/>
    <s v="-"/>
    <s v="-"/>
    <m/>
    <n v="17202"/>
    <x v="2079"/>
    <s v="[]"/>
    <s v="en"/>
    <s v="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
    <n v="2005111"/>
    <s v="[{&quot;name&quot;: &quot;Lions Gate Films&quot;, &quot;id&quot;: 35}]"/>
    <x v="53"/>
    <s v="[{&quot;iso_3166_1&quot;: &quot;US&quot;, &quot;name&quot;: &quot;United States of America&quot;}]"/>
    <d v="2007-10-12T00:00:00"/>
    <x v="1"/>
    <n v="55184721"/>
    <n v="113"/>
    <s v="[{&quot;iso_639_1&quot;: &quot;en&quot;, &quot;name&quot;: &quot;English&quot;}]"/>
    <s v="Released"/>
    <s v="Because we complete each other's sentences."/>
    <s v="6.1"/>
    <n v="33"/>
    <n v="40184721"/>
  </r>
  <r>
    <n v="17000000"/>
    <s v="[{ 18, name: Drama}, { 27, name: Horror}, { 53, name: Thriller}]"/>
    <x v="5"/>
    <s v=" Horror"/>
    <s v=" Thriller"/>
    <s v="-"/>
    <s v="http://womaninblack.com/"/>
    <n v="65086"/>
    <x v="2080"/>
    <s v="[{&quot;id&quot;: 212, &quot;name&quot;: &quot;london england&quot;}, {&quot;id&quot;: 1328, &quot;name&quot;: &quot;secret&quot;}, {&quot;id&quot;: 9714, &quot;name&quot;: &quot;remake&quot;}, {&quot;id&quot;: 9748, &quot;name&quot;: &quot;revenge&quot;}, {&quot;id&quot;: 10909, &quot;name&quot;: &quot;lawyer&quot;}, {&quot;id&quot;: 13094, &quot;name&quot;: &quot;photograph&quot;}, {&quot;id&quot;: 15032, &quot;name&quot;: &quot;gothic horror&quot;}, {&quot;id&quot;: 155730, &quot;name&quot;: &quot;hammer horror&quot;}, {&quot;id&quot;: 155881, &quot;name&quot;: &quot;estate&quot;}, {&quot;id&quot;: 162846, &quot;name&quot;: &quot;ghost&quot;}, {&quot;id&quot;: 188989, &quot;name&quot;: &quot;supernatural power&quot;}]"/>
    <s v="en"/>
    <s v="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
    <n v="43675191"/>
    <s v="[{&quot;name&quot;: &quot;Hammer Film Productions&quot;, &quot;id&quot;: 1314}, {&quot;name&quot;: &quot;UK Film Council&quot;, &quot;id&quot;: 2452}, {&quot;name&quot;: &quot;Alliance Films&quot;, &quot;id&quot;: 2514}, {&quot;name&quot;: &quot;Film i V\u00e4st&quot;, &quot;id&quot;: 6417}, {&quot;name&quot;: &quot;Talisman Productions&quot;, &quot;id&quot;: 8989}, {&quot;name&quot;: &quot;Cross Creek Pictures&quot;, &quot;id&quot;: 10246}, {&quot;name&quot;: &quot;Exclusive Media Group&quot;, &quot;id&quot;: 11448}, {&quot;name&quot;: &quot;Filmgate Films&quot;, &quot;id&quot;: 18230}]"/>
    <x v="346"/>
    <s v="[{&quot;iso_3166_1&quot;: &quot;CA&quot;, &quot;name&quot;: &quot;Canada&quot;}, {&quot;iso_3166_1&quot;: &quot;SE&quot;, &quot;name&quot;: &quot;Sweden&quot;}, {&quot;iso_3166_1&quot;: &quot;GB&quot;, &quot;name&quot;: &quot;United Kingdom&quot;}]"/>
    <d v="2012-02-01T00:00:00"/>
    <x v="3"/>
    <n v="127730736"/>
    <n v="95"/>
    <s v="[{&quot;iso_639_1&quot;: &quot;en&quot;, &quot;name&quot;: &quot;English&quot;}]"/>
    <s v="Released"/>
    <s v="What did they see?"/>
    <s v="6.1"/>
    <n v="1206"/>
    <n v="110730736"/>
  </r>
  <r>
    <n v="15000000"/>
    <s v="[{ 27, name: Horror}, { 53, name: Thriller}]"/>
    <x v="15"/>
    <s v=" Thriller"/>
    <s v="-"/>
    <s v="-"/>
    <s v="http://www.sonypictures.com/movies/whenastrangercalls/site/"/>
    <n v="10053"/>
    <x v="2081"/>
    <s v="[{&quot;id&quot;: 2604, &quot;name&quot;: &quot;babysitter&quot;}, {&quot;id&quot;: 4959, &quot;name&quot;: &quot;death of a friend&quot;}, {&quot;id&quot;: 15127, &quot;name&quot;: &quot;killer&quot;}, {&quot;id&quot;: 198141, &quot;name&quot;: &quot;strange person&quot;}, {&quot;id&quot;: 199600, &quot;name&quot;: &quot;call&quot;}]"/>
    <s v="en"/>
    <s v="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
    <n v="4688212"/>
    <s v="[{&quot;name&quot;: &quot;Davis Entertainment&quot;, &quot;id&quot;: 1302}, {&quot;name&quot;: &quot;Screen Gems&quot;, &quot;id&quot;: 3287}]"/>
    <x v="107"/>
    <s v="[{&quot;iso_3166_1&quot;: &quot;US&quot;, &quot;name&quot;: &quot;United States of America&quot;}]"/>
    <d v="2006-02-03T00:00:00"/>
    <x v="6"/>
    <n v="66966987"/>
    <n v="87"/>
    <s v="[{&quot;iso_639_1&quot;: &quot;en&quot;, &quot;name&quot;: &quot;English&quot;}]"/>
    <s v="Released"/>
    <s v="Whatever You Do, Don't Answer The Phone."/>
    <s v="5.4"/>
    <n v="268"/>
    <n v="51966987"/>
  </r>
  <r>
    <n v="15000000"/>
    <s v="[{ 35, name: Comedy}, { 10751, name: Family}]"/>
    <x v="8"/>
    <s v=" Family"/>
    <s v="-"/>
    <s v="-"/>
    <m/>
    <n v="11870"/>
    <x v="2082"/>
    <s v="[{&quot;id&quot;: 776, &quot;name&quot;: &quot;screenplay&quot;}, {&quot;id&quot;: 887, &quot;name&quot;: &quot;film producer&quot;}, {&quot;id&quot;: 3796, &quot;name&quot;: &quot;auto&quot;}, {&quot;id&quot;: 6145, &quot;name&quot;: &quot;right and justice&quot;}, {&quot;id&quot;: 9468, &quot;name&quot;: &quot;liar&quot;}, {&quot;id&quot;: 170487, &quot;name&quot;: &quot;essay&quot;}, {&quot;id&quot;: 171067, &quot;name&quot;: &quot;intellectual property&quot;}]"/>
    <s v="en"/>
    <s v="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
    <n v="9125594"/>
    <s v="[{&quot;name&quot;: &quot;Universal Pictures&quot;, &quot;id&quot;: 33}]"/>
    <x v="14"/>
    <s v="[{&quot;iso_3166_1&quot;: &quot;US&quot;, &quot;name&quot;: &quot;United States of America&quot;}]"/>
    <d v="2002-02-08T00:00:00"/>
    <x v="18"/>
    <n v="52970014"/>
    <n v="88"/>
    <s v="[{&quot;iso_639_1&quot;: &quot;en&quot;, &quot;name&quot;: &quot;English&quot;}, {&quot;iso_639_1&quot;: &quot;fr&quot;, &quot;name&quot;: &quot;Fran\u00e7ais&quot;}, {&quot;iso_639_1&quot;: &quot;it&quot;, &quot;name&quot;: &quot;Italiano&quot;}]"/>
    <s v="Released"/>
    <s v="The truth is never overrated"/>
    <s v="5.6"/>
    <n v="197"/>
    <n v="37970014"/>
  </r>
  <r>
    <n v="15000000"/>
    <s v="[{ 18, name: Drama}, { 10752, name: War}]"/>
    <x v="5"/>
    <s v=" War"/>
    <s v="-"/>
    <s v="-"/>
    <m/>
    <n v="11778"/>
    <x v="2083"/>
    <s v="[{&quot;id&quot;: 422, &quot;name&quot;: &quot;vietnam veteran&quot;}, {&quot;id&quot;: 904, &quot;name&quot;: &quot;pennsylvania&quot;}, {&quot;id&quot;: 2956, &quot;name&quot;: &quot;vietnam&quot;}, {&quot;id&quot;: 8508, &quot;name&quot;: &quot;party&quot;}, {&quot;id&quot;: 10685, &quot;name&quot;: &quot;escape&quot;}, {&quot;id&quot;: 225061, &quot;name&quot;: &quot;friend&quot;}, {&quot;id&quot;: 228755, &quot;name&quot;: &quot;viet cong&quot;}, {&quot;id&quot;: 228756, &quot;name&quot;: &quot;pittsburgh steelers&quot;}]"/>
    <s v="en"/>
    <s v="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
    <n v="19786392"/>
    <s v="[{&quot;name&quot;: &quot;Universal Pictures&quot;, &quot;id&quot;: 33}, {&quot;name&quot;: &quot;EMI Films Ltd.&quot;, &quot;id&quot;: 538}]"/>
    <x v="14"/>
    <s v="[{&quot;iso_3166_1&quot;: &quot;GB&quot;, &quot;name&quot;: &quot;United Kingdom&quot;}, {&quot;iso_3166_1&quot;: &quot;US&quot;, &quot;name&quot;: &quot;United States of America&quot;}]"/>
    <d v="1978-12-08T00:00:00"/>
    <x v="31"/>
    <n v="50000000"/>
    <n v="183"/>
    <s v="[{&quot;iso_639_1&quot;: &quot;en&quot;, &quot;name&quot;: &quot;English&quot;}, {&quot;iso_639_1&quot;: &quot;fr&quot;, &quot;name&quot;: &quot;Fran\u00e7ais&quot;}, {&quot;iso_639_1&quot;: &quot;ru&quot;, &quot;name&quot;: &quot;P\u0443\u0441\u0441\u043a\u0438\u0439&quot;}, {&quot;iso_639_1&quot;: &quot;vi&quot;, &quot;name&quot;: &quot;Ti\u1ebfng Vi\u1ec7t&quot;}]"/>
    <s v="Released"/>
    <s v="One of the most important and powerful films of all time!"/>
    <s v="7.8"/>
    <n v="921"/>
    <n v="35000000"/>
  </r>
  <r>
    <n v="15000000"/>
    <s v="[{ 35, name: Comedy}, { 18, name: Drama}]"/>
    <x v="8"/>
    <s v=" Drama"/>
    <s v="-"/>
    <s v="-"/>
    <m/>
    <n v="586"/>
    <x v="2084"/>
    <s v="[{&quot;id&quot;: 521, &quot;name&quot;: &quot;washington d.c.&quot;}, {&quot;id&quot;: 570, &quot;name&quot;: &quot;rape&quot;}, {&quot;id&quot;: 591, &quot;name&quot;: &quot;cia&quot;}, {&quot;id&quot;: 840, &quot;name&quot;: &quot;usa president&quot;}, {&quot;id&quot;: 1543, &quot;name&quot;: &quot;war veteran&quot;}, {&quot;id&quot;: 2419, &quot;name&quot;: &quot;staging&quot;}, {&quot;id&quot;: 2559, &quot;name&quot;: &quot;film maker&quot;}, {&quot;id&quot;: 2941, &quot;name&quot;: &quot;albania&quot;}, {&quot;id&quot;: 2943, &quot;name&quot;: &quot;sex scandal&quot;}, {&quot;id&quot;: 2944, &quot;name&quot;: &quot;senator&quot;}, {&quot;id&quot;: 2946, &quot;name&quot;: &quot;presidential election&quot;}, {&quot;id&quot;: 2952, &quot;name&quot;: &quot;gulf war&quot;}, {&quot;id&quot;: 2953, &quot;name&quot;: &quot;media adviser&quot;}, {&quot;id&quot;: 2954, &quot;name&quot;: &quot;manipulation of the media&quot;}, {&quot;id&quot;: 6085, &quot;name&quot;: &quot;election campaign&quot;}, {&quot;id&quot;: 6086, &quot;name&quot;: &quot;government&quot;}, {&quot;id&quot;: 6091, &quot;name&quot;: &quot;war&quot;}, {&quot;id&quot;: 13065, &quot;name&quot;: &quot;soldier&quot;}, {&quot;id&quot;: 34094, &quot;name&quot;: &quot;extramarital affair&quot;}]"/>
    <s v="en"/>
    <s v="During the final weeks of a presidential race, the President is accused of sexual misconduct. To distract the public until the election, the President's adviser hires a Hollywood producer to help him stage a fake war."/>
    <n v="13581966"/>
    <s v="[{&quot;name&quot;: &quot;New Line Cinema&quot;, &quot;id&quot;: 12}, {&quot;name&quot;: &quot;Tribeca Productions&quot;, &quot;id&quot;: 11391}, {&quot;name&quot;: &quot;Baltimore Pictures&quot;, &quot;id&quot;: 11407}]"/>
    <x v="12"/>
    <s v="[{&quot;iso_3166_1&quot;: &quot;US&quot;, &quot;name&quot;: &quot;United States of America&quot;}]"/>
    <d v="1997-12-25T00:00:00"/>
    <x v="12"/>
    <n v="64256513"/>
    <n v="97"/>
    <s v="[{&quot;iso_639_1&quot;: &quot;sq&quot;, &quot;name&quot;: &quot;shqip&quot;}, {&quot;iso_639_1&quot;: &quot;en&quot;, &quot;name&quot;: &quot;English&quot;}]"/>
    <s v="Released"/>
    <s v="A comedy about truth, justice and other special effects."/>
    <s v="6.7"/>
    <n v="270"/>
    <n v="49256513"/>
  </r>
  <r>
    <n v="17000000"/>
    <s v="[{ 10751, name: Family}, { 35, name: Comedy}]"/>
    <x v="7"/>
    <s v=" Comedy"/>
    <s v="-"/>
    <s v="-"/>
    <s v="http://disneydvd.disney.go.com/the-lizzie-mcguire-movie.html"/>
    <n v="18736"/>
    <x v="2085"/>
    <s v="[]"/>
    <s v="en"/>
    <s v="Lizzie McGuire has graduated from middle school and takes a trip to Rome, Italy."/>
    <n v="11927667"/>
    <s v="[{&quot;name&quot;: &quot;Walt Disney Pictures&quot;, &quot;id&quot;: 2}, {&quot;name&quot;: &quot;Teen Life Productions&quot;, &quot;id&quot;: 89603}]"/>
    <x v="1"/>
    <s v="[{&quot;iso_3166_1&quot;: &quot;US&quot;, &quot;name&quot;: &quot;United States of America&quot;}]"/>
    <d v="2003-04-25T00:00:00"/>
    <x v="16"/>
    <n v="55534455"/>
    <n v="94"/>
    <s v="[{&quot;iso_639_1&quot;: &quot;it&quot;, &quot;name&quot;: &quot;Italiano&quot;}, {&quot;iso_639_1&quot;: &quot;en&quot;, &quot;name&quot;: &quot;English&quot;}]"/>
    <s v="Released"/>
    <s v="The only risk in taking an adventure is not taking it at all."/>
    <s v="5.7"/>
    <n v="280"/>
    <n v="38534455"/>
  </r>
  <r>
    <n v="35000000"/>
    <s v="[{ 53, name: Thriller}, { 18, name: Drama}]"/>
    <x v="6"/>
    <s v=" Drama"/>
    <s v="-"/>
    <s v="-"/>
    <m/>
    <n v="134411"/>
    <x v="2086"/>
    <s v="[{&quot;id&quot;: 494, &quot;name&quot;: &quot;father son relationship&quot;}, {&quot;id&quot;: 9672, &quot;name&quot;: &quot;based on true story&quot;}]"/>
    <s v="en"/>
    <s v="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
    <n v="30556135"/>
    <s v="[{&quot;name&quot;: &quot;Front Street Productions&quot;, &quot;id&quot;: 1450}, {&quot;name&quot;: &quot;Participant Media&quot;, &quot;id&quot;: 6735}, {&quot;name&quot;: &quot;Imagenation Abu Dhabi FZ&quot;, &quot;id&quot;: 6736}, {&quot;name&quot;: &quot;Exclusive Media Group&quot;, &quot;id&quot;: 11448}, {&quot;name&quot;: &quot;Spitfire Pictures&quot;, &quot;id&quot;: 14739}]"/>
    <x v="414"/>
    <s v="[{&quot;iso_3166_1&quot;: &quot;US&quot;, &quot;name&quot;: &quot;United States of America&quot;}, {&quot;iso_3166_1&quot;: &quot;AE&quot;, &quot;name&quot;: &quot;United Arab Emirates&quot;}]"/>
    <d v="2013-02-21T00:00:00"/>
    <x v="8"/>
    <n v="42930462"/>
    <n v="112"/>
    <s v="[{&quot;iso_639_1&quot;: &quot;en&quot;, &quot;name&quot;: &quot;English&quot;}, {&quot;iso_639_1&quot;: &quot;es&quot;, &quot;name&quot;: &quot;Espa\u00f1ol&quot;}]"/>
    <s v="Released"/>
    <s v="How far would you go to save your son?"/>
    <s v="5.8"/>
    <n v="1138"/>
    <n v="7930462"/>
  </r>
  <r>
    <n v="15000000"/>
    <s v="[{ 27, name: Horror}, { 35, name: Comedy}, { 14, name: Fantasy}]"/>
    <x v="15"/>
    <s v=" Comedy"/>
    <s v=" Fantasy"/>
    <s v="-"/>
    <s v="http://www.krampusthefilm.com/"/>
    <n v="287903"/>
    <x v="2087"/>
    <s v="[{&quot;id&quot;: 657, &quot;name&quot;: &quot;fire&quot;}, {&quot;id&quot;: 1442, &quot;name&quot;: &quot;winter&quot;}, {&quot;id&quot;: 1991, &quot;name&quot;: &quot;santa claus&quot;}, {&quot;id&quot;: 3373, &quot;name&quot;: &quot;snow storm&quot;}, {&quot;id&quot;: 5570, &quot;name&quot;: &quot;christmas tree&quot;}, {&quot;id&quot;: 10794, &quot;name&quot;: &quot;snow&quot;}, {&quot;id&quot;: 11183, &quot;name&quot;: &quot;fireplace&quot;}, {&quot;id&quot;: 14755, &quot;name&quot;: &quot;power outage&quot;}, {&quot;id&quot;: 14796, &quot;name&quot;: &quot;destruction&quot;}, {&quot;id&quot;: 15001, &quot;name&quot;: &quot;demon&quot;}, {&quot;id&quot;: 15147, &quot;name&quot;: &quot;german accent&quot;}, {&quot;id&quot;: 18035, &quot;name&quot;: &quot;family&quot;}, {&quot;id&quot;: 156783, &quot;name&quot;: &quot;blizzard&quot;}, {&quot;id&quot;: 187844, &quot;name&quot;: &quot;flashback&quot;}, {&quot;id&quot;: 207317, &quot;name&quot;: &quot;christmas&quot;}, {&quot;id&quot;: 215571, &quot;name&quot;: &quot;bad kids&quot;}, {&quot;id&quot;: 215572, &quot;name&quot;: &quot;krampus&quot;}]"/>
    <s v="en"/>
    <s v="A horror comedy based on the ancient legend about a pagan creature who punishes children on Christmas."/>
    <n v="31565117"/>
    <s v="[{&quot;name&quot;: &quot;Universal Pictures&quot;, &quot;id&quot;: 33}, {&quot;name&quot;: &quot;Legendary Pictures&quot;, &quot;id&quot;: 923}]"/>
    <x v="14"/>
    <s v="[{&quot;iso_3166_1&quot;: &quot;US&quot;, &quot;name&quot;: &quot;United States of America&quot;}]"/>
    <d v="2015-11-26T00:00:00"/>
    <x v="2"/>
    <n v="61548707"/>
    <n v="98"/>
    <s v="[{&quot;iso_639_1&quot;: &quot;de&quot;, &quot;name&quot;: &quot;Deutsch&quot;}, {&quot;iso_639_1&quot;: &quot;en&quot;, &quot;name&quot;: &quot;English&quot;}]"/>
    <s v="Released"/>
    <s v="You don't want to be on his list."/>
    <s v="5.9"/>
    <n v="584"/>
    <n v="46548707"/>
  </r>
  <r>
    <n v="15000000"/>
    <s v="[{ 27, name: Horror}, { 9648, name: Mystery}, { 878, name: Science Fiction}]"/>
    <x v="15"/>
    <s v=" Mystery"/>
    <s v=" Science Fiction"/>
    <s v="-"/>
    <m/>
    <n v="9276"/>
    <x v="2088"/>
    <s v="[{&quot;id&quot;: 579, &quot;name&quot;: &quot;american football&quot;}, {&quot;id&quot;: 6270, &quot;name&quot;: &quot;high school&quot;}, {&quot;id&quot;: 9951, &quot;name&quot;: &quot;alien&quot;}, {&quot;id&quot;: 10508, &quot;name&quot;: &quot;teacher&quot;}, {&quot;id&quot;: 13130, &quot;name&quot;: &quot;teenager&quot;}, {&quot;id&quot;: 14964, &quot;name&quot;: &quot;drug&quot;}, {&quot;id&quot;: 15250, &quot;name&quot;: &quot;alien infection&quot;}, {&quot;id&quot;: 161891, &quot;name&quot;: &quot;doppelganger&quot;}, {&quot;id&quot;: 206364, &quot;name&quot;: &quot;anti authority&quot;}, {&quot;id&quot;: 231149, &quot;name&quot;: &quot;mob&quot;}, {&quot;id&quot;: 233296, &quot;name&quot;: &quot;students&quot;}, {&quot;id&quot;: 236892, &quot;name&quot;: &quot;groupthink&quot;}]"/>
    <s v="en"/>
    <s v="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â€“ an unlikely collection of loners, leaders, nerds and jocks â€“ to save the world from alien domination."/>
    <n v="21535126"/>
    <s v="[{&quot;name&quot;: &quot;Dimension Films&quot;, &quot;id&quot;: 7405}, {&quot;name&quot;: &quot;Los Hooligans Productions&quot;, &quot;id&quot;: 11705}]"/>
    <x v="179"/>
    <s v="[{&quot;iso_3166_1&quot;: &quot;US&quot;, &quot;name&quot;: &quot;United States of America&quot;}]"/>
    <d v="1998-12-25T00:00:00"/>
    <x v="19"/>
    <n v="40283321"/>
    <n v="104"/>
    <s v="[{&quot;iso_639_1&quot;: &quot;en&quot;, &quot;name&quot;: &quot;English&quot;}]"/>
    <s v="Released"/>
    <s v="Take me to your teacher."/>
    <s v="6.2"/>
    <n v="492"/>
    <n v="25283321"/>
  </r>
  <r>
    <n v="15000000"/>
    <s v="[{ 28, name: Action}, { 80, name: Crime}, { 18, name: Drama}]"/>
    <x v="0"/>
    <s v=" Crime"/>
    <s v=" Drama"/>
    <s v="-"/>
    <s v="http://www.miramax.com/movie/cop-land"/>
    <n v="2142"/>
    <x v="2089"/>
    <s v="[{&quot;id&quot;: 417, &quot;name&quot;: &quot;corruption&quot;}, {&quot;id&quot;: 586, &quot;name&quot;: &quot;new jersey&quot;}, {&quot;id&quot;: 772, &quot;name&quot;: &quot;handcuffs&quot;}, {&quot;id&quot;: 1812, &quot;name&quot;: &quot;fbi&quot;}, {&quot;id&quot;: 3450, &quot;name&quot;: &quot;bridge&quot;}, {&quot;id&quot;: 6149, &quot;name&quot;: &quot;police&quot;}, {&quot;id&quot;: 9786, &quot;name&quot;: &quot;burned alive&quot;}, {&quot;id&quot;: 9826, &quot;name&quot;: &quot;murder&quot;}, {&quot;id&quot;: 9844, &quot;name&quot;: &quot;car crash&quot;}, {&quot;id&quot;: 10183, &quot;name&quot;: &quot;independent film&quot;}, {&quot;id&quot;: 10978, &quot;name&quot;: &quot;bad cop&quot;}, {&quot;id&quot;: 11363, &quot;name&quot;: &quot;arson&quot;}, {&quot;id&quot;: 11719, &quot;name&quot;: &quot;dirty cop&quot;}, {&quot;id&quot;: 11730, &quot;name&quot;: &quot;internal affairs&quot;}, {&quot;id&quot;: 13063, &quot;name&quot;: &quot;car accident&quot;}, {&quot;id&quot;: 14512, &quot;name&quot;: &quot;new york city&quot;}, {&quot;id&quot;: 14819, &quot;name&quot;: &quot;violence&quot;}, {&quot;id&quot;: 156022, &quot;name&quot;: &quot;nypd&quot;}, {&quot;id&quot;: 161306, &quot;name&quot;: &quot;world trade center&quot;}, {&quot;id&quot;: 182069, &quot;name&quot;: &quot;jumping off a bridge&quot;}, {&quot;id&quot;: 226376, &quot;name&quot;: &quot;corrupt cop&quot;}]"/>
    <s v="en"/>
    <s v="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
    <n v="19284129"/>
    <s v="[{&quot;name&quot;: &quot;Miramax Films&quot;, &quot;id&quot;: 14}, {&quot;name&quot;: &quot;Across the River Productions&quot;, &quot;id&quot;: 978}, {&quot;name&quot;: &quot;Woods Entertainment&quot;, &quot;id&quot;: 979}]"/>
    <x v="61"/>
    <s v="[{&quot;iso_3166_1&quot;: &quot;US&quot;, &quot;name&quot;: &quot;United States of America&quot;}]"/>
    <d v="1997-08-15T00:00:00"/>
    <x v="12"/>
    <n v="44862187"/>
    <n v="104"/>
    <s v="[{&quot;iso_639_1&quot;: &quot;en&quot;, &quot;name&quot;: &quot;English&quot;}]"/>
    <s v="Released"/>
    <s v="No One Is Above The Law."/>
    <s v="6.6"/>
    <n v="382"/>
    <n v="29862187"/>
  </r>
  <r>
    <n v="16000000"/>
    <s v="[{ 35, name: Comedy}]"/>
    <x v="8"/>
    <s v="-"/>
    <s v="-"/>
    <s v="-"/>
    <m/>
    <n v="11397"/>
    <x v="2090"/>
    <s v="[{&quot;id&quot;: 240, &quot;name&quot;: &quot;underdog&quot;}, {&quot;id&quot;: 2283, &quot;name&quot;: &quot;ball&quot;}, {&quot;id&quot;: 5091, &quot;name&quot;: &quot;kiss&quot;}, {&quot;id&quot;: 6270, &quot;name&quot;: &quot;high school&quot;}, {&quot;id&quot;: 6275, &quot;name&quot;: &quot;school party&quot;}, {&quot;id&quot;: 9755, &quot;name&quot;: &quot;parody&quot;}, {&quot;id&quot;: 9986, &quot;name&quot;: &quot;crush&quot;}, {&quot;id&quot;: 10791, &quot;name&quot;: &quot;teenage crush&quot;}, {&quot;id&quot;: 166229, &quot;name&quot;: &quot;prom queen&quot;}, {&quot;id&quot;: 167310, &quot;name&quot;: &quot;sitting on a toilet&quot;}, {&quot;id&quot;: 179430, &quot;name&quot;: &quot;aftercreditsstinger&quot;}, {&quot;id&quot;: 179431, &quot;name&quot;: &quot;duringcreditsstinger&quot;}]"/>
    <s v="en"/>
    <s v="On a bet, a gridiron hero at John Hughes High School sets out to turn a bespectacled plain Jane into a beautiful and popular prom queen in this outrageous send-up of the teen movie genre."/>
    <n v="23423082"/>
    <s v="[{&quot;name&quot;: &quot;Original Film&quot;, &quot;id&quot;: 333}, {&quot;name&quot;: &quot;Columbia Pictures Corporation&quot;, &quot;id&quot;: 441}, {&quot;name&quot;: &quot;Neal H. Moritz Productions&quot;, &quot;id&quot;: 2882}]"/>
    <x v="62"/>
    <s v="[{&quot;iso_3166_1&quot;: &quot;US&quot;, &quot;name&quot;: &quot;United States of America&quot;}]"/>
    <d v="2001-12-07T00:00:00"/>
    <x v="17"/>
    <n v="66468332"/>
    <n v="89"/>
    <s v="[{&quot;iso_639_1&quot;: &quot;en&quot;, &quot;name&quot;: &quot;English&quot;}]"/>
    <s v="Released"/>
    <s v="They served you Breakfast. They gave you Pie. Now weâ€™re gonna stuff your face."/>
    <s v="5.5"/>
    <n v="431"/>
    <n v="50468332"/>
  </r>
  <r>
    <n v="7000000"/>
    <s v="[{ 80, name: Crime}, { 18, name: Drama}, { 53, name: Thriller}]"/>
    <x v="13"/>
    <s v=" Drama"/>
    <s v=" Thriller"/>
    <s v="-"/>
    <m/>
    <n v="77016"/>
    <x v="2091"/>
    <s v="[{&quot;id&quot;: 12670, &quot;name&quot;: &quot;los angeles&quot;}, {&quot;id&quot;: 188112, &quot;name&quot;: &quot;bullet proof vest&quot;}, {&quot;id&quot;: 188114, &quot;name&quot;: &quot;u.s. marine&quot;}, {&quot;id&quot;: 188124, &quot;name&quot;: &quot;medal of valor&quot;}, {&quot;id&quot;: 188127, &quot;name&quot;: &quot;police sergeant&quot;}, {&quot;id&quot;: 188133, &quot;name&quot;: &quot;felon&quot;}, {&quot;id&quot;: 188134, &quot;name&quot;: &quot;golden gun&quot;}]"/>
    <s v="en"/>
    <s v="Two young officers are marked for death after confiscating a small cache of money and firearms from the members of a notorious cartel during a routine traffic stop."/>
    <n v="49517264"/>
    <s v="[{&quot;name&quot;: &quot;Emmett/Furla Films&quot;, &quot;id&quot;: 10405}, {&quot;name&quot;: &quot;Exclusive Media Group&quot;, &quot;id&quot;: 11448}, {&quot;name&quot;: &quot;Hedge Fund Film Partners&quot;, &quot;id&quot;: 11449}, {&quot;name&quot;: &quot;Crave Films&quot;, &quot;id&quot;: 16312}, {&quot;name&quot;: &quot;Knightsbridge Entertainment&quot;, &quot;id&quot;: 46961}, {&quot;name&quot;: &quot;Le Grisbi Productions&quot;, &quot;id&quot;: 47169}, {&quot;name&quot;: &quot;5150 Action&quot;, &quot;id&quot;: 47354}]"/>
    <x v="235"/>
    <s v="[{&quot;iso_3166_1&quot;: &quot;US&quot;, &quot;name&quot;: &quot;United States of America&quot;}]"/>
    <d v="2012-09-20T00:00:00"/>
    <x v="3"/>
    <n v="48126384"/>
    <n v="109"/>
    <s v="[{&quot;iso_639_1&quot;: &quot;en&quot;, &quot;name&quot;: &quot;English&quot;}, {&quot;iso_639_1&quot;: &quot;es&quot;, &quot;name&quot;: &quot;Espa\u00f1ol&quot;}]"/>
    <s v="Released"/>
    <s v="Every moment of your life they stand watch"/>
    <s v="7.2"/>
    <n v="1170"/>
    <n v="41126384"/>
  </r>
  <r>
    <n v="15000000"/>
    <s v="[{ 80, name: Crime}, { 18, name: Drama}, { 53, name: Thriller}]"/>
    <x v="13"/>
    <s v=" Drama"/>
    <s v=" Thriller"/>
    <s v="-"/>
    <m/>
    <n v="11478"/>
    <x v="2092"/>
    <s v="[{&quot;id&quot;: 736, &quot;name&quot;: &quot;journalist&quot;}, {&quot;id&quot;: 2908, &quot;name&quot;: &quot;secret society&quot;}, {&quot;id&quot;: 4735, &quot;name&quot;: &quot;pizza&quot;}, {&quot;id&quot;: 10329, &quot;name&quot;: &quot;wealth&quot;}, {&quot;id&quot;: 10669, &quot;name&quot;: &quot;pay phone&quot;}, {&quot;id&quot;: 15219, &quot;name&quot;: &quot;rooftop&quot;}, {&quot;id&quot;: 155793, &quot;name&quot;: &quot;attempted suicide&quot;}, {&quot;id&quot;: 157632, &quot;name&quot;: &quot;fraternity&quot;}, {&quot;id&quot;: 161837, &quot;name&quot;: &quot;foot race&quot;}, {&quot;id&quot;: 171083, &quot;name&quot;: &quot;ivy league&quot;}, {&quot;id&quot;: 171095, &quot;name&quot;: &quot;u.s. senator&quot;}, {&quot;id&quot;: 171100, &quot;name&quot;: &quot;dining hall&quot;}]"/>
    <s v="en"/>
    <s v="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
    <n v="11375032"/>
    <s v="[{&quot;name&quot;: &quot;Universal Pictures&quot;, &quot;id&quot;: 33}, {&quot;name&quot;: &quot;Original Film&quot;, &quot;id&quot;: 333}, {&quot;name&quot;: &quot;Newmarket Capital Group&quot;, &quot;id&quot;: 506}, {&quot;name&quot;: &quot;Cranium Films&quot;, &quot;id&quot;: 11482}]"/>
    <x v="14"/>
    <s v="[{&quot;iso_3166_1&quot;: &quot;CA&quot;, &quot;name&quot;: &quot;Canada&quot;}, {&quot;iso_3166_1&quot;: &quot;US&quot;, &quot;name&quot;: &quot;United States of America&quot;}]"/>
    <d v="2000-03-31T00:00:00"/>
    <x v="20"/>
    <n v="35007180"/>
    <n v="106"/>
    <s v="[{&quot;iso_639_1&quot;: &quot;en&quot;, &quot;name&quot;: &quot;English&quot;}]"/>
    <s v="Released"/>
    <s v="Getting in is easy. Getting out is a killer."/>
    <s v="5.8"/>
    <n v="156"/>
    <n v="20007180"/>
  </r>
  <r>
    <n v="15000000"/>
    <s v="[{ 18, name: Drama}, { 10749, name: Romance}]"/>
    <x v="5"/>
    <s v=" Romance"/>
    <s v="-"/>
    <s v="-"/>
    <s v="http://www.focusfeatures.com/the_theory_of_everything"/>
    <n v="266856"/>
    <x v="2093"/>
    <s v="[{&quot;id&quot;: 1157, &quot;name&quot;: &quot;wife husband relationship&quot;}, {&quot;id&quot;: 5565, &quot;name&quot;: &quot;biography&quot;}, {&quot;id&quot;: 8012, &quot;name&quot;: &quot;physicist&quot;}, {&quot;id&quot;: 14641, &quot;name&quot;: &quot;based on memoir&quot;}, {&quot;id&quot;: 190947, &quot;name&quot;: &quot;stephen hawking&quot;}, {&quot;id&quot;: 196751, &quot;name&quot;: &quot;fictionalized biography&quot;}, {&quot;id&quot;: 209063, &quot;name&quot;: &quot;motor neuron disease&quot;}, {&quot;id&quot;: 229893, &quot;name&quot;: &quot;als&quot;}]"/>
    <s v="en"/>
    <s v="The Theory of Everything is the extraordinary story of one of the worldâ€™s greatest living minds, the renowned astrophysicist Stephen Hawking, who falls deeply in love with fellow Cambridge student Jane Wilde."/>
    <n v="61182331"/>
    <s v="[{&quot;name&quot;: &quot;Working Title Films&quot;, &quot;id&quot;: 10163}]"/>
    <x v="301"/>
    <s v="[{&quot;iso_3166_1&quot;: &quot;GB&quot;, &quot;name&quot;: &quot;United Kingdom&quot;}]"/>
    <d v="2014-11-26T00:00:00"/>
    <x v="10"/>
    <n v="123726688"/>
    <n v="123"/>
    <s v="[{&quot;iso_639_1&quot;: &quot;la&quot;, &quot;name&quot;: &quot;Latin&quot;}, {&quot;iso_639_1&quot;: &quot;en&quot;, &quot;name&quot;: &quot;English&quot;}, {&quot;iso_639_1&quot;: &quot;fr&quot;, &quot;name&quot;: &quot;Fran\u00e7ais&quot;}, {&quot;iso_639_1&quot;: &quot;it&quot;, &quot;name&quot;: &quot;Italiano&quot;}]"/>
    <s v="Released"/>
    <s v="His Mind Changed Our World. Her Love Changed His."/>
    <s v="7.8"/>
    <n v="3311"/>
    <n v="108726688"/>
  </r>
  <r>
    <n v="15000000"/>
    <s v="[{ 35, name: Comedy}, { 18, name: Drama}, { 10749, name: Romance}]"/>
    <x v="8"/>
    <s v=" Drama"/>
    <s v=" Romance"/>
    <s v="-"/>
    <m/>
    <n v="10564"/>
    <x v="2094"/>
    <s v="[{&quot;id&quot;: 387, &quot;name&quot;: &quot;california&quot;}, {&quot;id&quot;: 1009, &quot;name&quot;: &quot;baby&quot;}, {&quot;id&quot;: 1545, &quot;name&quot;: &quot;supermarket&quot;}, {&quot;id&quot;: 2493, &quot;name&quot;: &quot;oklahoma&quot;}, {&quot;id&quot;: 3725, &quot;name&quot;: &quot;pregnancy and birth&quot;}, {&quot;id&quot;: 5808, &quot;name&quot;: &quot;pregnant minor&quot;}, {&quot;id&quot;: 6223, &quot;name&quot;: &quot;change&quot;}, {&quot;id&quot;: 6335, &quot;name&quot;: &quot;tennessee&quot;}, {&quot;id&quot;: 8650, &quot;name&quot;: &quot;unwillingly pregnant&quot;}, {&quot;id&quot;: 173186, &quot;name&quot;: &quot;teenage pregnancy&quot;}, {&quot;id&quot;: 208476, &quot;name&quot;: &quot;starting over&quot;}]"/>
    <s v="en"/>
    <s v="Novalee Nation is a 17-year-old Tennessee transient who has to grow up in a hurry when she's left pregnant and abandoned by her boyfriend on a roadside in Sequoyah, Okla., and takes refuge in the friendly aisles of Wal-Mart. In short order, some eccentric, kindly strangers &quot;adopt&quot; Novalee and her infant daughter, helping them buck the odds and build a new life."/>
    <n v="6857923"/>
    <s v="[{&quot;name&quot;: &quot;Twentieth Century Fox Film Corporation&quot;, &quot;id&quot;: 306}, {&quot;name&quot;: &quot;Wind Dancer Films&quot;, &quot;id&quot;: 32803}]"/>
    <x v="17"/>
    <s v="[{&quot;iso_3166_1&quot;: &quot;US&quot;, &quot;name&quot;: &quot;United States of America&quot;}]"/>
    <d v="2000-04-27T00:00:00"/>
    <x v="20"/>
    <n v="33771174"/>
    <n v="120"/>
    <s v="[{&quot;iso_639_1&quot;: &quot;en&quot;, &quot;name&quot;: &quot;English&quot;}]"/>
    <s v="Released"/>
    <s v="Laughter is harder... Friendship is stronger... Trust is deeper... When it comes from the heart."/>
    <s v="6.9"/>
    <n v="155"/>
    <n v="18771174"/>
  </r>
  <r>
    <n v="15000000"/>
    <s v="[{ 12, name: Adventure}, { 18, name: Drama}, { 36, name: History}, { 10752, name: War}]"/>
    <x v="1"/>
    <s v=" Drama"/>
    <s v=" History"/>
    <s v=" War"/>
    <m/>
    <n v="947"/>
    <x v="2095"/>
    <s v="[{&quot;id&quot;: 487, &quot;name&quot;: &quot;cairo&quot;}, {&quot;id&quot;: 1975, &quot;name&quot;: &quot;arabian&quot;}, {&quot;id&quot;: 2504, &quot;name&quot;: &quot;world war i&quot;}, {&quot;id&quot;: 2673, &quot;name&quot;: &quot;horse&quot;}, {&quot;id&quot;: 3575, &quot;name&quot;: &quot;jerusalem&quot;}, {&quot;id&quot;: 4100, &quot;name&quot;: &quot;british army&quot;}, {&quot;id&quot;: 4107, &quot;name&quot;: &quot;british empire&quot;}, {&quot;id&quot;: 4535, &quot;name&quot;: &quot;damascus&quot;}, {&quot;id&quot;: 4717, &quot;name&quot;: &quot;camel&quot;}, {&quot;id&quot;: 6091, &quot;name&quot;: &quot;war&quot;}, {&quot;id&quot;: 18034, &quot;name&quot;: &quot;desert&quot;}, {&quot;id&quot;: 173259, &quot;name&quot;: &quot;arab&quot;}, {&quot;id&quot;: 214410, &quot;name&quot;: &quot;ottoman empire&quot;}]"/>
    <s v="en"/>
    <s v="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
    <n v="41286336"/>
    <s v="[{&quot;name&quot;: &quot;Horizon Pictures (II)&quot;, &quot;id&quot;: 11356}]"/>
    <x v="415"/>
    <s v="[{&quot;iso_3166_1&quot;: &quot;GB&quot;, &quot;name&quot;: &quot;United Kingdom&quot;}]"/>
    <d v="1962-12-10T00:00:00"/>
    <x v="32"/>
    <n v="69995385"/>
    <n v="216"/>
    <s v="[{&quot;iso_639_1&quot;: &quot;ar&quot;, &quot;name&quot;: &quot;\u0627\u0644\u0639\u0631\u0628\u064a\u0629&quot;}, {&quot;iso_639_1&quot;: &quot;en&quot;, &quot;name&quot;: &quot;English&quot;}, {&quot;iso_639_1&quot;: &quot;tr&quot;, &quot;name&quot;: &quot;T\u00fcrk\u00e7e&quot;}]"/>
    <s v="Released"/>
    <m/>
    <s v="7.8"/>
    <n v="851"/>
    <n v="54995385"/>
  </r>
  <r>
    <n v="15000000"/>
    <s v="[{ 18, name: Drama}]"/>
    <x v="5"/>
    <s v="-"/>
    <s v="-"/>
    <s v="-"/>
    <s v="http://howwilditwas.com/"/>
    <n v="228970"/>
    <x v="2096"/>
    <s v="[{&quot;id&quot;: 4414, &quot;name&quot;: &quot;adventure&quot;}, {&quot;id&quot;: 5565, &quot;name&quot;: &quot;biography&quot;}, {&quot;id&quot;: 5827, &quot;name&quot;: &quot;hiking&quot;}, {&quot;id&quot;: 9672, &quot;name&quot;: &quot;based on true story&quot;}, {&quot;id&quot;: 197528, &quot;name&quot;: &quot;traveller&quot;}]"/>
    <s v="en"/>
    <s v="A woman with a tragic past decides to start her new life by hiking for one thousand miles on the Pacific Crest Trail."/>
    <n v="42952942"/>
    <s v="[{&quot;name&quot;: &quot;Fox Searchlight Pictures&quot;, &quot;id&quot;: 43}, {&quot;name&quot;: &quot;Pacific Standard&quot;, &quot;id&quot;: 15829}, {&quot;name&quot;: &quot;bob industries&quot;, &quot;id&quot;: 93542}]"/>
    <x v="240"/>
    <s v="[{&quot;iso_3166_1&quot;: &quot;US&quot;, &quot;name&quot;: &quot;United States of America&quot;}]"/>
    <d v="2014-12-05T00:00:00"/>
    <x v="10"/>
    <n v="52501541"/>
    <n v="115"/>
    <s v="[{&quot;iso_639_1&quot;: &quot;en&quot;, &quot;name&quot;: &quot;English&quot;}]"/>
    <s v="Released"/>
    <m/>
    <s v="7.0"/>
    <n v="951"/>
    <n v="37501541"/>
  </r>
  <r>
    <n v="15000000"/>
    <s v="[{ 80, name: Crime}, { 53, name: Thriller}, { 27, name: Horror}, { 18, name: Drama}]"/>
    <x v="13"/>
    <s v=" Thriller"/>
    <s v=" Horror"/>
    <s v=" Drama"/>
    <s v="http://www.thelasthouseontheleft.com/"/>
    <n v="18405"/>
    <x v="2097"/>
    <s v="[{&quot;id&quot;: 570, &quot;name&quot;: &quot;rape&quot;}, {&quot;id&quot;: 3189, &quot;name&quot;: &quot;white trash&quot;}, {&quot;id&quot;: 9748, &quot;name&quot;: &quot;revenge&quot;}, {&quot;id&quot;: 9826, &quot;name&quot;: &quot;murder&quot;}, {&quot;id&quot;: 10041, &quot;name&quot;: &quot;dysfunctional family&quot;}, {&quot;id&quot;: 11827, &quot;name&quot;: &quot;swimmer&quot;}, {&quot;id&quot;: 18035, &quot;name&quot;: &quot;family&quot;}]"/>
    <s v="en"/>
    <s v="A group of teenage girls heading into the city hook up with a gang of drug-addled ne'er-do-wells and are brutally murdered. The killers find their way to the home of one of their victim's parents, where both father and mother exact a horrible revenge."/>
    <n v="19760383"/>
    <s v="[{&quot;name&quot;: &quot;Rogue Pictures&quot;, &quot;id&quot;: 134}, {&quot;name&quot;: &quot;Film Afrika&quot;, &quot;id&quot;: 773}, {&quot;name&quot;: &quot;Sean S. Cunningham Films&quot;, &quot;id&quot;: 17611}]"/>
    <x v="247"/>
    <s v="[{&quot;iso_3166_1&quot;: &quot;US&quot;, &quot;name&quot;: &quot;United States of America&quot;}]"/>
    <d v="2009-03-13T00:00:00"/>
    <x v="0"/>
    <n v="32721635"/>
    <n v="110"/>
    <s v="[{&quot;iso_639_1&quot;: &quot;en&quot;, &quot;name&quot;: &quot;English&quot;}]"/>
    <s v="Released"/>
    <s v="If someone hurt someone you love, how far would you go to get revenge?"/>
    <s v="6.2"/>
    <n v="440"/>
    <n v="17721635"/>
  </r>
  <r>
    <n v="15000000"/>
    <s v="[{ 35, name: Comedy}, { 10749, name: Romance}]"/>
    <x v="8"/>
    <s v=" Romance"/>
    <s v="-"/>
    <s v="-"/>
    <s v="https://www.uphe.com/movies/the-wedding-date"/>
    <n v="6961"/>
    <x v="2098"/>
    <s v="[{&quot;id&quot;: 818, &quot;name&quot;: &quot;based on novel&quot;}, {&quot;id&quot;: 6739, &quot;name&quot;: &quot;callboy&quot;}, {&quot;id&quot;: 13027, &quot;name&quot;: &quot;wedding&quot;}, {&quot;id&quot;: 156731, &quot;name&quot;: &quot;escort&quot;}, {&quot;id&quot;: 156760, &quot;name&quot;: &quot;fake boyfriend&quot;}, {&quot;id&quot;: 187056, &quot;name&quot;: &quot;woman director&quot;}]"/>
    <s v="en"/>
    <s v="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
    <n v="10194097"/>
    <s v="[{&quot;name&quot;: &quot;26 Films&quot;, &quot;id&quot;: 2157}, {&quot;name&quot;: &quot;Gold Circle Films&quot;, &quot;id&quot;: 12026}, {&quot;name&quot;: &quot;Visionview Production&quot;, &quot;id&quot;: 29018}]"/>
    <x v="416"/>
    <s v="[{&quot;iso_3166_1&quot;: &quot;US&quot;, &quot;name&quot;: &quot;United States of America&quot;}]"/>
    <d v="2005-02-04T00:00:00"/>
    <x v="11"/>
    <n v="47175038"/>
    <n v="88"/>
    <s v="[{&quot;iso_639_1&quot;: &quot;en&quot;, &quot;name&quot;: &quot;English&quot;}]"/>
    <s v="Released"/>
    <s v="Love doesn't come cheap."/>
    <s v="6.2"/>
    <n v="230"/>
    <n v="32175038"/>
  </r>
  <r>
    <n v="13000000"/>
    <s v="[{ 27, name: Horror}, { 53, name: Thriller}]"/>
    <x v="15"/>
    <s v=" Thriller"/>
    <s v="-"/>
    <s v="-"/>
    <m/>
    <n v="11442"/>
    <x v="2099"/>
    <s v="[{&quot;id&quot;: 1155, &quot;name&quot;: &quot;brother sister relationship&quot;}, {&quot;id&quot;: 6139, &quot;name&quot;: &quot;innocence&quot;}, {&quot;id&quot;: 10714, &quot;name&quot;: &quot;serial killer&quot;}, {&quot;id&quot;: 179565, &quot;name&quot;: &quot;michael myers&quot;}]"/>
    <s v="en"/>
    <s v="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
    <n v="11045593"/>
    <s v="[{&quot;name&quot;: &quot;Dimension Films&quot;, &quot;id&quot;: 7405}]"/>
    <x v="179"/>
    <s v="[{&quot;iso_3166_1&quot;: &quot;US&quot;, &quot;name&quot;: &quot;United States of America&quot;}]"/>
    <d v="2002-07-01T00:00:00"/>
    <x v="18"/>
    <n v="37664855"/>
    <n v="94"/>
    <s v="[{&quot;iso_639_1&quot;: &quot;en&quot;, &quot;name&quot;: &quot;English&quot;}]"/>
    <s v="Released"/>
    <s v="Evil finds its way home"/>
    <s v="4.5"/>
    <n v="228"/>
    <n v="24664855"/>
  </r>
  <r>
    <n v="16000000"/>
    <s v="[{ 12, name: Adventure}, { 10751, name: Family}, { 14, name: Fantasy}, { 35, name: Comedy}, { 10749, name: Romance}]"/>
    <x v="1"/>
    <s v=" Family"/>
    <s v=" Fantasy"/>
    <s v=" Comedy"/>
    <m/>
    <n v="2493"/>
    <x v="2100"/>
    <s v="[{&quot;id&quot;: 157186, &quot;name&quot;: &quot;swashbuckler&quot;}, {&quot;id&quot;: 160350, &quot;name&quot;: &quot;evil prince&quot;}, {&quot;id&quot;: 160358, &quot;name&quot;: &quot;reference to socrates&quot;}, {&quot;id&quot;: 160359, &quot;name&quot;: &quot;reference to plato&quot;}, {&quot;id&quot;: 160362, &quot;name&quot;: &quot;screwball&quot;}, {&quot;id&quot;: 160364, &quot;name&quot;: &quot;impersonation&quot;}]"/>
    <s v="en"/>
    <s v="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
    <n v="44533612"/>
    <s v="[{&quot;name&quot;: &quot;Act III Communications&quot;, &quot;id&quot;: 1153}, {&quot;name&quot;: &quot;The Princess Bride Ltd.&quot;, &quot;id&quot;: 49243}, {&quot;name&quot;: &quot;Buttercup Films Ltd.&quot;, &quot;id&quot;: 49244}]"/>
    <x v="417"/>
    <s v="[{&quot;iso_3166_1&quot;: &quot;US&quot;, &quot;name&quot;: &quot;United States of America&quot;}]"/>
    <d v="1987-09-18T00:00:00"/>
    <x v="38"/>
    <n v="30857814"/>
    <n v="98"/>
    <s v="[{&quot;iso_639_1&quot;: &quot;en&quot;, &quot;name&quot;: &quot;English&quot;}]"/>
    <s v="Released"/>
    <s v="It's as real as the feelings you feel."/>
    <s v="7.6"/>
    <n v="1486"/>
    <n v="14857814"/>
  </r>
  <r>
    <n v="15000000"/>
    <s v="[{ 18, name: Drama}]"/>
    <x v="5"/>
    <s v="-"/>
    <s v="-"/>
    <s v="-"/>
    <m/>
    <n v="14047"/>
    <x v="2101"/>
    <s v="[{&quot;id&quot;: 5565, &quot;name&quot;: &quot;biography&quot;}]"/>
    <s v="en"/>
    <s v="The true story of a brilliant but politically radical debate team coach who uses the power of words to transform a group of underdog African American college students into an historical powerhouse that took on the Harvard elite."/>
    <n v="1084158"/>
    <s v="[{&quot;name&quot;: &quot;The Weinstein Company&quot;, &quot;id&quot;: 308}, {&quot;name&quot;: &quot;Harpo Films&quot;, &quot;id&quot;: 3298}, {&quot;name&quot;: &quot;Marshall Production&quot;, &quot;id&quot;: 8801}]"/>
    <x v="92"/>
    <s v="[{&quot;iso_3166_1&quot;: &quot;US&quot;, &quot;name&quot;: &quot;United States of America&quot;}]"/>
    <d v="2007-12-27T00:00:00"/>
    <x v="1"/>
    <n v="30226144"/>
    <n v="126"/>
    <s v="[{&quot;iso_639_1&quot;: &quot;en&quot;, &quot;name&quot;: &quot;English&quot;}]"/>
    <s v="Released"/>
    <s v="When the nation was in need, he inspired them to give us hope."/>
    <s v="6.9"/>
    <n v="151"/>
    <n v="15226144"/>
  </r>
  <r>
    <n v="15000000"/>
    <s v="[{ 18, name: Drama}, { 28, name: Action}, { 53, name: Thriller}, { 80, name: Crime}]"/>
    <x v="5"/>
    <s v=" Action"/>
    <s v=" Thriller"/>
    <s v=" Crime"/>
    <s v="http://www.sonypictures.com/movies/drive/"/>
    <n v="64690"/>
    <x v="2102"/>
    <s v="[{&quot;id&quot;: 5956, &quot;name&quot;: &quot;stuntman&quot;}, {&quot;id&quot;: 8636, &quot;name&quot;: &quot;blood splatter&quot;}, {&quot;id&quot;: 10183, &quot;name&quot;: &quot;independent film&quot;}, {&quot;id&quot;: 11148, &quot;name&quot;: &quot;police chase&quot;}, {&quot;id&quot;: 14687, &quot;name&quot;: &quot;extreme violence&quot;}, {&quot;id&quot;: 14819, &quot;name&quot;: &quot;violence&quot;}, {&quot;id&quot;: 15483, &quot;name&quot;: &quot;car chase&quot;}, {&quot;id&quot;: 47021, &quot;name&quot;: &quot;bullet&quot;}, {&quot;id&quot;: 154892, &quot;name&quot;: &quot;head stomp&quot;}, {&quot;id&quot;: 159700, &quot;name&quot;: &quot;getaway&quot;}, {&quot;id&quot;: 167352, &quot;name&quot;: &quot;crime lord&quot;}, {&quot;id&quot;: 181324, &quot;name&quot;: &quot;existentialism&quot;}, {&quot;id&quot;: 226754, &quot;name&quot;: &quot;silent protagonist&quot;}, {&quot;id&quot;: 234367, &quot;name&quot;: &quot;great soundtrack&quot;}]"/>
    <s v="en"/>
    <s v="A Hollywood stunt performer who moonlights as a wheelman for criminals discovers that a contract has been put on him after a heist gone wrong."/>
    <n v="49294864"/>
    <s v="[{&quot;name&quot;: &quot;Bold Films&quot;, &quot;id&quot;: 2266}, {&quot;name&quot;: &quot;Marc Platt Productions&quot;, &quot;id&quot;: 2527}, {&quot;name&quot;: &quot;Odd Lot Entertainment&quot;, &quot;id&quot;: 3263}, {&quot;name&quot;: &quot;FilmDistrict&quot;, &quot;id&quot;: 7263}, {&quot;name&quot;: &quot;Motel Movies&quot;, &quot;id&quot;: 11337}, {&quot;name&quot;: &quot;Newbridge Film Capital&quot;, &quot;id&quot;: 46625}]"/>
    <x v="288"/>
    <s v="[{&quot;iso_3166_1&quot;: &quot;US&quot;, &quot;name&quot;: &quot;United States of America&quot;}]"/>
    <d v="2011-08-06T00:00:00"/>
    <x v="9"/>
    <n v="78054825"/>
    <n v="100"/>
    <s v="[{&quot;iso_639_1&quot;: &quot;en&quot;, &quot;name&quot;: &quot;English&quot;}]"/>
    <s v="Released"/>
    <s v="There are no clean getaways."/>
    <s v="7.4"/>
    <n v="3725"/>
    <n v="63054825"/>
  </r>
  <r>
    <n v="15000000"/>
    <s v="[{ 35, name: Comedy}]"/>
    <x v="8"/>
    <s v="-"/>
    <s v="-"/>
    <s v="-"/>
    <m/>
    <n v="11132"/>
    <x v="2103"/>
    <s v="[{&quot;id&quot;: 2570, &quot;name&quot;: &quot;rock star&quot;}, {&quot;id&quot;: 3975, &quot;name&quot;: &quot;spotlight&quot;}, {&quot;id&quot;: 6270, &quot;name&quot;: &quot;high school&quot;}, {&quot;id&quot;: 8508, &quot;name&quot;: &quot;party&quot;}, {&quot;id&quot;: 9823, &quot;name&quot;: &quot;rivalry&quot;}, {&quot;id&quot;: 187056, &quot;name&quot;: &quot;woman director&quot;}, {&quot;id&quot;: 216919, &quot;name&quot;: &quot;boys&quot;}]"/>
    <s v="en"/>
    <s v="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
    <n v="7424798"/>
    <s v="[{&quot;name&quot;: &quot;Walt Disney Pictures&quot;, &quot;id&quot;: 2}]"/>
    <x v="1"/>
    <s v="[{&quot;iso_3166_1&quot;: &quot;DE&quot;, &quot;name&quot;: &quot;Germany&quot;}, {&quot;iso_3166_1&quot;: &quot;US&quot;, &quot;name&quot;: &quot;United States of America&quot;}]"/>
    <d v="2004-02-17T00:00:00"/>
    <x v="13"/>
    <n v="29331068"/>
    <n v="89"/>
    <s v="[{&quot;iso_639_1&quot;: &quot;en&quot;, &quot;name&quot;: &quot;English&quot;}]"/>
    <s v="Released"/>
    <s v="She's making a scene over everything."/>
    <s v="5.1"/>
    <n v="221"/>
    <n v="14331068"/>
  </r>
  <r>
    <n v="15000000"/>
    <s v="[{ 35, name: Comedy}, { 18, name: Drama}, { 10749, name: Romance}]"/>
    <x v="8"/>
    <s v=" Drama"/>
    <s v=" Romance"/>
    <s v="-"/>
    <m/>
    <n v="17127"/>
    <x v="2104"/>
    <s v="[{&quot;id&quot;: 4513, &quot;name&quot;: &quot;blind date&quot;}, {&quot;id&quot;: 9673, &quot;name&quot;: &quot;love&quot;}, {&quot;id&quot;: 13072, &quot;name&quot;: &quot;falling in love&quot;}, {&quot;id&quot;: 184935, &quot;name&quot;: &quot;gay man straight woman relationship&quot;}]"/>
    <s v="en"/>
    <s v="A pregnant New York social worker begins to develop romantic feelings for her gay best friend, and decides she'd rather raise her child with him, much to the dismay of her overbearing boyfriend."/>
    <n v="5164281"/>
    <s v="[{&quot;name&quot;: &quot;Twentieth Century Fox Film Corporation&quot;, &quot;id&quot;: 306}]"/>
    <x v="17"/>
    <s v="[{&quot;iso_3166_1&quot;: &quot;US&quot;, &quot;name&quot;: &quot;United States of America&quot;}]"/>
    <d v="1998-04-17T00:00:00"/>
    <x v="19"/>
    <n v="46905889"/>
    <n v="111"/>
    <s v="[{&quot;iso_639_1&quot;: &quot;en&quot;, &quot;name&quot;: &quot;English&quot;}]"/>
    <s v="Released"/>
    <s v="Sometimes The Most Desirable Relationship Is The One You Can't Have"/>
    <s v="5.6"/>
    <n v="72"/>
    <n v="31905889"/>
  </r>
  <r>
    <n v="15000000"/>
    <s v="[{ 27, name: Horror}, { 53, name: Thriller}, { 878, name: Science Fiction}]"/>
    <x v="15"/>
    <s v=" Thriller"/>
    <s v=" Science Fiction"/>
    <s v="-"/>
    <m/>
    <n v="1562"/>
    <x v="2105"/>
    <s v="[{&quot;id&quot;: 212, &quot;name&quot;: &quot;london england&quot;}, {&quot;id&quot;: 936, &quot;name&quot;: &quot;loss of mother&quot;}, {&quot;id&quot;: 1465, &quot;name&quot;: &quot;loss of family&quot;}, {&quot;id&quot;: 1852, &quot;name&quot;: &quot;mutant&quot;}, {&quot;id&quot;: 2867, &quot;name&quot;: &quot;pest&quot;}, {&quot;id&quot;: 3737, &quot;name&quot;: &quot;dying and death&quot;}, {&quot;id&quot;: 4630, &quot;name&quot;: &quot;chaos&quot;}, {&quot;id&quot;: 5313, &quot;name&quot;: &quot;parts of dead body&quot;}, {&quot;id&quot;: 5385, &quot;name&quot;: &quot;survivor&quot;}, {&quot;id&quot;: 6152, &quot;name&quot;: &quot;supernatural&quot;}, {&quot;id&quot;: 10349, &quot;name&quot;: &quot;survival&quot;}, {&quot;id&quot;: 10562, &quot;name&quot;: &quot;on the run&quot;}, {&quot;id&quot;: 12377, &quot;name&quot;: &quot;zombie&quot;}, {&quot;id&quot;: 15017, &quot;name&quot;: &quot;danger&quot;}, {&quot;id&quot;: 187710, &quot;name&quot;: &quot;escapade&quot;}, {&quot;id&quot;: 188957, &quot;name&quot;: &quot;virus&quot;}, {&quot;id&quot;: 188959, &quot;name&quot;: &quot;plague&quot;}, {&quot;id&quot;: 189421, &quot;name&quot;: &quot;female corpse&quot;}, {&quot;id&quot;: 193546, &quot;name&quot;: &quot;siblings relations&quot;}, {&quot;id&quot;: 202703, &quot;name&quot;: &quot;deadly&quot;}, {&quot;id&quot;: 206687, &quot;name&quot;: &quot;chases and races&quot;}, {&quot;id&quot;: 206705, &quot;name&quot;: &quot;chaos and mayham&quot;}, {&quot;id&quot;: 206706, &quot;name&quot;: &quot;human nature&quot;}]"/>
    <s v="en"/>
    <s v="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
    <n v="34759855"/>
    <s v="[{&quot;name&quot;: &quot;DNA Films&quot;, &quot;id&quot;: 284}, {&quot;name&quot;: &quot;Figment Films&quot;, &quot;id&quot;: 359}, {&quot;name&quot;: &quot;Sociedad General de Cine S.A.&quot;, &quot;id&quot;: 785}, {&quot;name&quot;: &quot;UK Film Council&quot;, &quot;id&quot;: 2452}, {&quot;name&quot;: &quot;Fox Atomic&quot;, &quot;id&quot;: 2890}, {&quot;name&quot;: &quot;Koan Films&quot;, &quot;id&quot;: 10890}]"/>
    <x v="86"/>
    <s v="[{&quot;iso_3166_1&quot;: &quot;ES&quot;, &quot;name&quot;: &quot;Spain&quot;}, {&quot;iso_3166_1&quot;: &quot;GB&quot;, &quot;name&quot;: &quot;United Kingdom&quot;}]"/>
    <d v="2007-04-26T00:00:00"/>
    <x v="1"/>
    <n v="64238440"/>
    <n v="100"/>
    <s v="[{&quot;iso_639_1&quot;: &quot;en&quot;, &quot;name&quot;: &quot;English&quot;}]"/>
    <s v="Released"/>
    <s v="When days turn to weeks... the horror returns."/>
    <s v="6.5"/>
    <n v="1197"/>
    <n v="49238440"/>
  </r>
  <r>
    <n v="15000000"/>
    <s v="[{ 18, name: Drama}]"/>
    <x v="5"/>
    <s v="-"/>
    <s v="-"/>
    <s v="-"/>
    <m/>
    <n v="232679"/>
    <x v="2106"/>
    <s v="[{&quot;id&quot;: 579, &quot;name&quot;: &quot;american football&quot;}, {&quot;id&quot;: 6075, &quot;name&quot;: &quot;sport&quot;}, {&quot;id&quot;: 8635, &quot;name&quot;: &quot;high school sports&quot;}]"/>
    <s v="en"/>
    <s v="A young coach turns a losing high school football program around to go undefeated for 12 consecutive seasons."/>
    <n v="7297757"/>
    <s v="[{&quot;name&quot;: &quot;Mandalay Pictures&quot;, &quot;id&quot;: 551}, {&quot;name&quot;: &quot;Affirm Films&quot;, &quot;id&quot;: 10156}]"/>
    <x v="369"/>
    <s v="[{&quot;iso_3166_1&quot;: &quot;US&quot;, &quot;name&quot;: &quot;United States of America&quot;}]"/>
    <d v="2014-08-22T00:00:00"/>
    <x v="10"/>
    <n v="30127963"/>
    <n v="115"/>
    <s v="[{&quot;iso_639_1&quot;: &quot;en&quot;, &quot;name&quot;: &quot;English&quot;}]"/>
    <s v="Released"/>
    <s v="Its Not How Hard You Fall, Its How You Get Back Up"/>
    <s v="6.3"/>
    <n v="130"/>
    <n v="15127963"/>
  </r>
  <r>
    <n v="14000000"/>
    <s v="[{ 35, name: Comedy}, { 18, name: Drama}, { 10751, name: Family}]"/>
    <x v="8"/>
    <s v=" Drama"/>
    <s v=" Family"/>
    <s v="-"/>
    <m/>
    <n v="17880"/>
    <x v="2107"/>
    <s v="[]"/>
    <s v="en"/>
    <s v="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
    <n v="3334804"/>
    <s v="[{&quot;name&quot;: &quot;Twentieth Century Fox Film Corporation&quot;, &quot;id&quot;: 306}]"/>
    <x v="17"/>
    <s v="[{&quot;iso_3166_1&quot;: &quot;US&quot;, &quot;name&quot;: &quot;United States of America&quot;}]"/>
    <d v="2005-02-18T00:00:00"/>
    <x v="11"/>
    <n v="32645546"/>
    <n v="106"/>
    <s v="[{&quot;iso_639_1&quot;: &quot;en&quot;, &quot;name&quot;: &quot;English&quot;}]"/>
    <s v="Released"/>
    <s v="Discover what happens when you go looking for a miracle and a miracle comes looking for you."/>
    <s v="6.1"/>
    <n v="61"/>
    <n v="18645546"/>
  </r>
  <r>
    <n v="20000000"/>
    <s v="[{ 28, name: Action}, { 35, name: Comedy}, { 18, name: Drama}, { 10749, name: Romance}]"/>
    <x v="0"/>
    <s v=" Comedy"/>
    <s v=" Drama"/>
    <s v=" Romance"/>
    <m/>
    <n v="14736"/>
    <x v="2108"/>
    <s v="[{&quot;id&quot;: 4663, &quot;name&quot;: &quot;lovers&quot;}, {&quot;id&quot;: 5608, &quot;name&quot;: &quot;affection&quot;}, {&quot;id&quot;: 6075, &quot;name&quot;: &quot;sport&quot;}, {&quot;id&quot;: 6496, &quot;name&quot;: &quot;basketball&quot;}, {&quot;id&quot;: 8635, &quot;name&quot;: &quot;high school sports&quot;}, {&quot;id&quot;: 14534, &quot;name&quot;: &quot;relationship&quot;}, {&quot;id&quot;: 187056, &quot;name&quot;: &quot;woman director&quot;}]"/>
    <s v="en"/>
    <s v="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
    <n v="2027393"/>
    <s v="[{&quot;name&quot;: &quot;40 Acres &amp; A Mule Filmworks&quot;, &quot;id&quot;: 4319}]"/>
    <x v="299"/>
    <s v="[{&quot;iso_3166_1&quot;: &quot;US&quot;, &quot;name&quot;: &quot;United States of America&quot;}]"/>
    <d v="2000-04-21T00:00:00"/>
    <x v="20"/>
    <n v="27728118"/>
    <n v="124"/>
    <s v="[{&quot;iso_639_1&quot;: &quot;en&quot;, &quot;name&quot;: &quot;English&quot;}, {&quot;iso_639_1&quot;: &quot;es&quot;, &quot;name&quot;: &quot;Espa\u00f1ol&quot;}]"/>
    <s v="Released"/>
    <s v="All's fair in love and basketball."/>
    <s v="7.4"/>
    <n v="88"/>
    <n v="7728118"/>
  </r>
  <r>
    <n v="15000000"/>
    <s v="[{ 35, name: Comedy}]"/>
    <x v="8"/>
    <s v="-"/>
    <s v="-"/>
    <s v="-"/>
    <s v="http://www.allaboutstevemovie.com/"/>
    <n v="23706"/>
    <x v="2109"/>
    <s v="[{&quot;id&quot;: 4513, &quot;name&quot;: &quot;blind date&quot;}, {&quot;id&quot;: 10483, &quot;name&quot;: &quot;eccentric&quot;}, {&quot;id&quot;: 179430, &quot;name&quot;: &quot;aftercreditsstinger&quot;}, {&quot;id&quot;: 185438, &quot;name&quot;: &quot;crossword puzzle&quot;}, {&quot;id&quot;: 185440, &quot;name&quot;: &quot;mine shaft&quot;}]"/>
    <s v="en"/>
    <s v="After one short date, a brilliant crossword constructor decides that a CNN cameraman is her true love. Because the cameraman's job takes him hither and yon, she crisscrosses the country, turning up at media events as she tries to convince him they are perfect for each other."/>
    <n v="13237835"/>
    <s v="[{&quot;name&quot;: &quot;Dune Entertainment&quot;, &quot;id&quot;: 444}, {&quot;name&quot;: &quot;Fox 2000 Pictures&quot;, &quot;id&quot;: 711}, {&quot;name&quot;: &quot;Fortis Films&quot;, &quot;id&quot;: 4258}, {&quot;name&quot;: &quot;Dune Entertainment III&quot;, &quot;id&quot;: 6332}, {&quot;name&quot;: &quot;Radar Pictures&quot;, &quot;id&quot;: 14718}]"/>
    <x v="29"/>
    <s v="[{&quot;iso_3166_1&quot;: &quot;US&quot;, &quot;name&quot;: &quot;United States of America&quot;}]"/>
    <d v="2009-09-04T00:00:00"/>
    <x v="0"/>
    <n v="40105542"/>
    <n v="99"/>
    <s v="[{&quot;iso_639_1&quot;: &quot;es&quot;, &quot;name&quot;: &quot;Espa\u00f1ol&quot;}, {&quot;iso_639_1&quot;: &quot;en&quot;, &quot;name&quot;: &quot;English&quot;}]"/>
    <s v="Released"/>
    <s v="A Comedy That Clings"/>
    <s v="4.7"/>
    <n v="295"/>
    <n v="25105542"/>
  </r>
  <r>
    <n v="15000000"/>
    <s v="[{ 18, name: Drama}, { 14, name: Fantasy}, { 27, name: Horror}, { 53, name: Thriller}]"/>
    <x v="5"/>
    <s v=" Fantasy"/>
    <s v=" Horror"/>
    <s v=" Thriller"/>
    <m/>
    <n v="9100"/>
    <x v="2110"/>
    <s v="[{&quot;id&quot;: 616, &quot;name&quot;: &quot;witch&quot;}, {&quot;id&quot;: 1252, &quot;name&quot;: &quot;suicide attempt&quot;}, {&quot;id&quot;: 1525, &quot;name&quot;: &quot;puberty&quot;}, {&quot;id&quot;: 2343, &quot;name&quot;: &quot;magic&quot;}, {&quot;id&quot;: 4252, &quot;name&quot;: &quot;black magic&quot;}, {&quot;id&quot;: 5147, &quot;name&quot;: &quot;sorcery&quot;}, {&quot;id&quot;: 5248, &quot;name&quot;: &quot;female friendship&quot;}, {&quot;id&quot;: 13130, &quot;name&quot;: &quot;teenager&quot;}, {&quot;id&quot;: 167560, &quot;name&quot;: &quot;hair loss&quot;}, {&quot;id&quot;: 170356, &quot;name&quot;: &quot;outsider&quot;}, {&quot;id&quot;: 177872, &quot;name&quot;: &quot;occult ritual&quot;}, {&quot;id&quot;: 191655, &quot;name&quot;: &quot;karma&quot;}, {&quot;id&quot;: 208787, &quot;name&quot;: &quot;newcomer&quot;}, {&quot;id&quot;: 237016, &quot;name&quot;: &quot;love spell&quot;}]"/>
    <s v="en"/>
    <s v="A Catholic school newcomer falls in with a clique of teen witches who wield their powers against all who dare to cross them -- be they teachers, rivals or meddlesome parents."/>
    <n v="19517239"/>
    <s v="[{&quot;name&quot;: &quot;Columbia Pictures&quot;, &quot;id&quot;: 5}]"/>
    <x v="2"/>
    <s v="[{&quot;iso_3166_1&quot;: &quot;US&quot;, &quot;name&quot;: &quot;United States of America&quot;}]"/>
    <d v="1996-05-03T00:00:00"/>
    <x v="24"/>
    <n v="24769466"/>
    <n v="101"/>
    <s v="[{&quot;iso_639_1&quot;: &quot;en&quot;, &quot;name&quot;: &quot;English&quot;}]"/>
    <s v="Released"/>
    <s v="Welcome to the witching hour."/>
    <s v="6.3"/>
    <n v="380"/>
    <n v="9769466"/>
  </r>
  <r>
    <n v="15000000"/>
    <s v="[{ 18, name: Drama}, { 53, name: Thriller}, { 80, name: Crime}, { 10749, name: Romance}]"/>
    <x v="5"/>
    <s v=" Thriller"/>
    <s v=" Crime"/>
    <s v=" Romance"/>
    <m/>
    <n v="116"/>
    <x v="2111"/>
    <s v="[{&quot;id&quot;: 128, &quot;name&quot;: &quot;love triangle&quot;}, {&quot;id&quot;: 212, &quot;name&quot;: &quot;london england&quot;}, {&quot;id&quot;: 213, &quot;name&quot;: &quot;upper class&quot;}, {&quot;id&quot;: 596, &quot;name&quot;: &quot;adultery&quot;}, {&quot;id&quot;: 1488, &quot;name&quot;: &quot;tennis&quot;}, {&quot;id&quot;: 1489, &quot;name&quot;: &quot;river thames&quot;}, {&quot;id&quot;: 9673, &quot;name&quot;: &quot;love&quot;}, {&quot;id&quot;: 10329, &quot;name&quot;: &quot;wealth&quot;}, {&quot;id&quot;: 14794, &quot;name&quot;: &quot;lust&quot;}, {&quot;id&quot;: 162257, &quot;name&quot;: &quot;instructor&quot;}, {&quot;id&quot;: 192657, &quot;name&quot;: &quot;gold digger&quot;}, {&quot;id&quot;: 197092, &quot;name&quot;: &quot;social climbing&quot;}, {&quot;id&quot;: 207583, &quot;name&quot;: &quot;actress&quot;}]"/>
    <s v="en"/>
    <s v="Match Point is Woody Allen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
    <n v="30669913"/>
    <s v="[{&quot;name&quot;: &quot;DreamWorks&quot;, &quot;id&quot;: 7}]"/>
    <x v="45"/>
    <s v="[{&quot;iso_3166_1&quot;: &quot;IE&quot;, &quot;name&quot;: &quot;Ireland&quot;}, {&quot;iso_3166_1&quot;: &quot;LU&quot;, &quot;name&quot;: &quot;Luxembourg&quot;}, {&quot;iso_3166_1&quot;: &quot;RU&quot;, &quot;name&quot;: &quot;Russia&quot;}, {&quot;iso_3166_1&quot;: &quot;GB&quot;, &quot;name&quot;: &quot;United Kingdom&quot;}, {&quot;iso_3166_1&quot;: &quot;US&quot;, &quot;name&quot;: &quot;United States of America&quot;}]"/>
    <d v="2005-10-26T00:00:00"/>
    <x v="11"/>
    <n v="85306374"/>
    <n v="124"/>
    <s v="[{&quot;iso_639_1&quot;: &quot;en&quot;, &quot;name&quot;: &quot;English&quot;}]"/>
    <s v="Released"/>
    <s v="Passion Temptation Obsession"/>
    <s v="7.3"/>
    <n v="1105"/>
    <n v="70306374"/>
  </r>
  <r>
    <n v="11500000"/>
    <s v="[{ 18, name: Drama}, { 10749, name: Romance}]"/>
    <x v="5"/>
    <s v=" Romance"/>
    <s v="-"/>
    <s v="-"/>
    <m/>
    <n v="1245"/>
    <x v="2112"/>
    <s v="[{&quot;id&quot;: 918, &quot;name&quot;: &quot;newspaper&quot;}, {&quot;id&quot;: 1307, &quot;name&quot;: &quot;butler&quot;}, {&quot;id&quot;: 1655, &quot;name&quot;: &quot;country house&quot;}, {&quot;id&quot;: 1797, &quot;name&quot;: &quot;loyalty&quot;}, {&quot;id&quot;: 2382, &quot;name&quot;: &quot;flower&quot;}, {&quot;id&quot;: 2652, &quot;name&quot;: &quot;nazis&quot;}, {&quot;id&quot;: 11508, &quot;name&quot;: &quot;jewish&quot;}, {&quot;id&quot;: 14905, &quot;name&quot;: &quot;britain&quot;}, {&quot;id&quot;: 17997, &quot;name&quot;: &quot;housekeeper&quot;}, {&quot;id&quot;: 33360, &quot;name&quot;: &quot;employer&quot;}]"/>
    <s v="en"/>
    <s v="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
    <n v="15355589"/>
    <s v="[{&quot;name&quot;: &quot;Columbia Pictures&quot;, &quot;id&quot;: 5}, {&quot;name&quot;: &quot;Merchant Ivory Productions&quot;, &quot;id&quot;: 2370}]"/>
    <x v="2"/>
    <s v="[{&quot;iso_3166_1&quot;: &quot;GB&quot;, &quot;name&quot;: &quot;United Kingdom&quot;}, {&quot;iso_3166_1&quot;: &quot;US&quot;, &quot;name&quot;: &quot;United States of America&quot;}]"/>
    <d v="1993-11-05T00:00:00"/>
    <x v="26"/>
    <n v="23237911"/>
    <n v="134"/>
    <s v="[{&quot;iso_639_1&quot;: &quot;en&quot;, &quot;name&quot;: &quot;English&quot;}]"/>
    <s v="Released"/>
    <s v="Diamond in the Rough"/>
    <s v="7.5"/>
    <n v="202"/>
    <n v="11737911"/>
  </r>
  <r>
    <n v="15000000"/>
    <s v="[{ 18, name: Drama}]"/>
    <x v="5"/>
    <s v="-"/>
    <s v="-"/>
    <s v="-"/>
    <m/>
    <n v="4995"/>
    <x v="2113"/>
    <s v="[{&quot;id&quot;: 445, &quot;name&quot;: &quot;pornography&quot;}, {&quot;id&quot;: 572, &quot;name&quot;: &quot;sex&quot;}, {&quot;id&quot;: 2727, &quot;name&quot;: &quot;porn actor&quot;}, {&quot;id&quot;: 5593, &quot;name&quot;: &quot;pornographic video&quot;}, {&quot;id&quot;: 5626, &quot;name&quot;: &quot;from rags to riches&quot;}, {&quot;id&quot;: 14964, &quot;name&quot;: &quot;drug&quot;}, {&quot;id&quot;: 18321, &quot;name&quot;: &quot;porn industry&quot;}, {&quot;id&quot;: 158968, &quot;name&quot;: &quot;gay lead character&quot;}]"/>
    <s v="en"/>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n v="1985579"/>
    <s v="[{&quot;name&quot;: &quot;New Line Cinema&quot;, &quot;id&quot;: 12}, {&quot;name&quot;: &quot;Ghoulardi Film Company&quot;, &quot;id&quot;: 178}, {&quot;name&quot;: &quot;Lawrence Gordon Productions&quot;, &quot;id&quot;: 840}]"/>
    <x v="12"/>
    <s v="[{&quot;iso_3166_1&quot;: &quot;US&quot;, &quot;name&quot;: &quot;United States of America&quot;}]"/>
    <d v="1997-09-11T00:00:00"/>
    <x v="12"/>
    <n v="43101594"/>
    <n v="155"/>
    <s v="[{&quot;iso_639_1&quot;: &quot;en&quot;, &quot;name&quot;: &quot;English&quot;}]"/>
    <s v="Released"/>
    <s v="The life of a dreamer, the days of a business, and the nights in between."/>
    <s v="7.5"/>
    <n v="796"/>
    <n v="28101594"/>
  </r>
  <r>
    <n v="15000000"/>
    <s v="[{ 18, name: Drama}]"/>
    <x v="5"/>
    <s v="-"/>
    <s v="-"/>
    <s v="-"/>
    <m/>
    <n v="14012"/>
    <x v="2114"/>
    <s v="[{&quot;id&quot;: 2673, &quot;name&quot;: &quot;horse&quot;}]"/>
    <s v="en"/>
    <s v="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
    <n v="3043589"/>
    <s v="[{&quot;name&quot;: &quot;Twentieth Century Fox Film Corporation&quot;, &quot;id&quot;: 306}, {&quot;name&quot;: &quot;Fox 2000 Pictures&quot;, &quot;id&quot;: 711}, {&quot;name&quot;: &quot;Zucker/Netter Productions&quot;, &quot;id&quot;: 12194}]"/>
    <x v="17"/>
    <s v="[{&quot;iso_3166_1&quot;: &quot;GB&quot;, &quot;name&quot;: &quot;United Kingdom&quot;}, {&quot;iso_3166_1&quot;: &quot;US&quot;, &quot;name&quot;: &quot;United States of America&quot;}]"/>
    <d v="2006-10-20T00:00:00"/>
    <x v="6"/>
    <n v="21000000"/>
    <n v="95"/>
    <s v="[{&quot;iso_639_1&quot;: &quot;en&quot;, &quot;name&quot;: &quot;English&quot;}]"/>
    <s v="Released"/>
    <m/>
    <s v="6.1"/>
    <n v="52"/>
    <n v="6000000"/>
  </r>
  <r>
    <n v="14000000"/>
    <s v="[{ 27, name: Horror}]"/>
    <x v="15"/>
    <s v="-"/>
    <s v="-"/>
    <s v="-"/>
    <m/>
    <n v="12212"/>
    <x v="2115"/>
    <s v="[{&quot;id&quot;: 886, &quot;name&quot;: &quot;film making&quot;}, {&quot;id&quot;: 6270, &quot;name&quot;: &quot;high school&quot;}, {&quot;id&quot;: 9663, &quot;name&quot;: &quot;sequel&quot;}, {&quot;id&quot;: 10714, &quot;name&quot;: &quot;serial killer&quot;}, {&quot;id&quot;: 12339, &quot;name&quot;: &quot;slasher&quot;}, {&quot;id&quot;: 179430, &quot;name&quot;: &quot;aftercreditsstinger&quot;}]"/>
    <s v="en"/>
    <s v="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
    <n v="8885017"/>
    <s v="[{&quot;name&quot;: &quot;Original Film&quot;, &quot;id&quot;: 333}, {&quot;name&quot;: &quot;Phoenix Pictures&quot;, &quot;id&quot;: 11317}, {&quot;name&quot;: &quot;Canal+ Droits Audiovisuels&quot;, &quot;id&quot;: 53473}]"/>
    <x v="62"/>
    <s v="[{&quot;iso_3166_1&quot;: &quot;CA&quot;, &quot;name&quot;: &quot;Canada&quot;}, {&quot;iso_3166_1&quot;: &quot;US&quot;, &quot;name&quot;: &quot;United States of America&quot;}]"/>
    <d v="2000-09-19T00:00:00"/>
    <x v="20"/>
    <n v="38574362"/>
    <n v="97"/>
    <s v="[{&quot;iso_639_1&quot;: &quot;en&quot;, &quot;name&quot;: &quot;English&quot;}]"/>
    <s v="Released"/>
    <s v="Legends Never Die."/>
    <s v="4.4"/>
    <n v="100"/>
    <n v="24574362"/>
  </r>
  <r>
    <n v="20000000"/>
    <s v="[{ 28, name: Action}, { 12, name: Adventure}, { 18, name: Drama}, { 53, name: Thriller}]"/>
    <x v="0"/>
    <s v=" Adventure"/>
    <s v=" Drama"/>
    <s v=" Thriller"/>
    <m/>
    <n v="8975"/>
    <x v="2116"/>
    <s v="[{&quot;id&quot;: 3149, &quot;name&quot;: &quot;gangster boss&quot;}, {&quot;id&quot;: 4183, &quot;name&quot;: &quot;wife&quot;}, {&quot;id&quot;: 6091, &quot;name&quot;: &quot;war&quot;}, {&quot;id&quot;: 6223, &quot;name&quot;: &quot;change&quot;}, {&quot;id&quot;: 15087, &quot;name&quot;: &quot;iraq war&quot;}]"/>
    <s v="en"/>
    <s v="A group of diamond thieves on the run kidnap the wife of a recently discharged marine who goes on a chase through the South Carolinian wilderness to retrieve her."/>
    <n v="7679336"/>
    <s v="[{&quot;name&quot;: &quot;Twentieth Century Fox Film Corporation&quot;, &quot;id&quot;: 306}, {&quot;name&quot;: &quot;Pacific Film and Television Commission&quot;, &quot;id&quot;: 4024}, {&quot;name&quot;: &quot;WWE Studios&quot;, &quot;id&quot;: 10339}]"/>
    <x v="17"/>
    <s v="[{&quot;iso_3166_1&quot;: &quot;US&quot;, &quot;name&quot;: &quot;United States of America&quot;}]"/>
    <d v="2006-10-13T00:00:00"/>
    <x v="6"/>
    <n v="22165608"/>
    <n v="92"/>
    <s v="[{&quot;iso_639_1&quot;: &quot;ar&quot;, &quot;name&quot;: &quot;\u0627\u0644\u0639\u0631\u0628\u064a\u0629&quot;}, {&quot;iso_639_1&quot;: &quot;en&quot;, &quot;name&quot;: &quot;English&quot;}]"/>
    <s v="Released"/>
    <s v="War is Fine But The Fight Continues"/>
    <s v="5.0"/>
    <n v="163"/>
    <n v="2165608"/>
  </r>
  <r>
    <n v="15000000"/>
    <s v="[{ 28, name: Action}, { 35, name: Comedy}]"/>
    <x v="0"/>
    <s v=" Comedy"/>
    <s v="-"/>
    <s v="-"/>
    <s v="http://keanumovie.com/"/>
    <n v="342521"/>
    <x v="2117"/>
    <s v="[{&quot;id&quot;: 2708, &quot;name&quot;: &quot;hitman&quot;}, {&quot;id&quot;: 3688, &quot;name&quot;: &quot;strip club&quot;}, {&quot;id&quot;: 12532, &quot;name&quot;: &quot;african american&quot;}, {&quot;id&quot;: 13142, &quot;name&quot;: &quot;gangster&quot;}, {&quot;id&quot;: 15483, &quot;name&quot;: &quot;car chase&quot;}, {&quot;id&quot;: 156143, &quot;name&quot;: &quot;kitten&quot;}, {&quot;id&quot;: 167541, &quot;name&quot;: &quot;buddy comedy&quot;}, {&quot;id&quot;: 208009, &quot;name&quot;: &quot;gun fight&quot;}, {&quot;id&quot;: 227198, &quot;name&quot;: &quot;stolen pet&quot;}, {&quot;id&quot;: 227201, &quot;name&quot;: &quot;designer drug&quot;}]"/>
    <s v="en"/>
    <s v="Friends hatch a plot to retrieve a stolen cat by posing as drug dealers for a street gang."/>
    <n v="18268009"/>
    <s v="[{&quot;name&quot;: &quot;New Line Cinema&quot;, &quot;id&quot;: 12}]"/>
    <x v="12"/>
    <s v="[{&quot;iso_3166_1&quot;: &quot;US&quot;, &quot;name&quot;: &quot;United States of America&quot;}]"/>
    <d v="2016-04-21T00:00:00"/>
    <x v="5"/>
    <n v="20566327"/>
    <n v="94"/>
    <s v="[{&quot;iso_639_1&quot;: &quot;en&quot;, &quot;name&quot;: &quot;English&quot;}]"/>
    <s v="Released"/>
    <s v="Kitten, please."/>
    <s v="6.0"/>
    <n v="421"/>
    <n v="5566327"/>
  </r>
  <r>
    <n v="15000000"/>
    <s v="[{ 18, name: Drama}, { 10749, name: Romance}]"/>
    <x v="5"/>
    <s v=" Romance"/>
    <s v="-"/>
    <s v="-"/>
    <s v="http://www.countrystrong-movie.com/"/>
    <n v="45272"/>
    <x v="2118"/>
    <s v="[{&quot;id&quot;: 236, &quot;name&quot;: &quot;suicide&quot;}, {&quot;id&quot;: 567, &quot;name&quot;: &quot;alcohol&quot;}, {&quot;id&quot;: 596, &quot;name&quot;: &quot;adultery&quot;}, {&quot;id&quot;: 727, &quot;name&quot;: &quot;country music&quot;}, {&quot;id&quot;: 1010, &quot;name&quot;: &quot;bar&quot;}, {&quot;id&quot;: 1326, &quot;name&quot;: &quot;infidelity&quot;}, {&quot;id&quot;: 1556, &quot;name&quot;: &quot;texas&quot;}, {&quot;id&quot;: 2560, &quot;name&quot;: &quot;paparazzi&quot;}, {&quot;id&quot;: 4048, &quot;name&quot;: &quot;musician&quot;}, {&quot;id&quot;: 4344, &quot;name&quot;: &quot;musical&quot;}, {&quot;id&quot;: 4580, &quot;name&quot;: &quot;van&quot;}, {&quot;id&quot;: 6782, &quot;name&quot;: &quot;addiction&quot;}, {&quot;id&quot;: 6951, &quot;name&quot;: &quot;biker&quot;}, {&quot;id&quot;: 9673, &quot;name&quot;: &quot;love&quot;}, {&quot;id&quot;: 10229, &quot;name&quot;: &quot;singer&quot;}, {&quot;id&quot;: 187056, &quot;name&quot;: &quot;woman director&quot;}]"/>
    <s v="en"/>
    <s v="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
    <n v="7809701"/>
    <s v="[{&quot;name&quot;: &quot;Maguire Entertainment&quot;, &quot;id&quot;: 2236}, {&quot;name&quot;: &quot;Screen Gems&quot;, &quot;id&quot;: 3287}, {&quot;name&quot;: &quot;Sony Pictures Home Entertainment&quot;, &quot;id&quot;: 5388}]"/>
    <x v="418"/>
    <s v="[{&quot;iso_3166_1&quot;: &quot;US&quot;, &quot;name&quot;: &quot;United States of America&quot;}]"/>
    <d v="2010-12-22T00:00:00"/>
    <x v="4"/>
    <n v="20529194"/>
    <n v="117"/>
    <s v="[{&quot;iso_639_1&quot;: &quot;en&quot;, &quot;name&quot;: &quot;English&quot;}]"/>
    <s v="Released"/>
    <s v="It doesn't matter where you've been as long as you come back strong."/>
    <s v="5.9"/>
    <n v="80"/>
    <n v="5529194"/>
  </r>
  <r>
    <n v="15000000"/>
    <s v="[{ 9648, name: Mystery}, { 27, name: Horror}, { 878, name: Science Fiction}]"/>
    <x v="14"/>
    <s v=" Horror"/>
    <s v=" Science Fiction"/>
    <s v="-"/>
    <m/>
    <n v="9424"/>
    <x v="2119"/>
    <s v="[{&quot;id&quot;: 236, &quot;name&quot;: &quot;suicide&quot;}, {&quot;id&quot;: 572, &quot;name&quot;: &quot;sex&quot;}, {&quot;id&quot;: 2041, &quot;name&quot;: &quot;island&quot;}, {&quot;id&quot;: 3030, &quot;name&quot;: &quot;nightmare&quot;}, {&quot;id&quot;: 3713, &quot;name&quot;: &quot;chase&quot;}, {&quot;id&quot;: 6149, &quot;name&quot;: &quot;police&quot;}, {&quot;id&quot;: 6255, &quot;name&quot;: &quot;insanity&quot;}, {&quot;id&quot;: 6270, &quot;name&quot;: &quot;high school&quot;}, {&quot;id&quot;: 6318, &quot;name&quot;: &quot;control&quot;}, {&quot;id&quot;: 9678, &quot;name&quot;: &quot;mind control&quot;}, {&quot;id&quot;: 9826, &quot;name&quot;: &quot;murder&quot;}, {&quot;id&quot;: 10508, &quot;name&quot;: &quot;teacher&quot;}, {&quot;id&quot;: 12105, &quot;name&quot;: &quot;student&quot;}, {&quot;id&quot;: 12400, &quot;name&quot;: &quot;brainwashing&quot;}, {&quot;id&quot;: 13130, &quot;name&quot;: &quot;teenager&quot;}, {&quot;id&quot;: 14837, &quot;name&quot;: &quot;rage&quot;}, {&quot;id&quot;: 207069, &quot;name&quot;: &quot;behavior&quot;}]"/>
    <s v="en"/>
    <s v="Steve Clark (James Marsden) is a newcomer in the town of Cradle Bay, and he quickly realizes that there's something odd about his high school classmates. The clique known as the &quot;Blue Ribbons&quot; are the eerie embodiment of academic excellence and clean living. But, like the rest of the town, they're a little too perfect. When Steve's rebellious friend Gavin (Nick Stahl) mysteriously joins their ranks, Steve searches for the truth with fellow misfit Rachel (Katie Holmes)."/>
    <n v="9378688"/>
    <s v="[{&quot;name&quot;: &quot;Village Roadshow Pictures&quot;, &quot;id&quot;: 79}, {&quot;name&quot;: &quot;Beacon Communications&quot;, &quot;id&quot;: 919}, {&quot;name&quot;: &quot;Hoyts Film Partnership&quot;, &quot;id&quot;: 2848}, {&quot;name&quot;: &quot;Metro-Goldwyn-Mayer (MGM)&quot;, &quot;id&quot;: 8411}, {&quot;name&quot;: &quot;Behavioral Problem Productions Ltd.&quot;, &quot;id&quot;: 33088}]"/>
    <x v="18"/>
    <s v="[{&quot;iso_3166_1&quot;: &quot;AU&quot;, &quot;name&quot;: &quot;Australia&quot;}, {&quot;iso_3166_1&quot;: &quot;US&quot;, &quot;name&quot;: &quot;United States of America&quot;}]"/>
    <d v="1998-07-24T00:00:00"/>
    <x v="19"/>
    <n v="17507368"/>
    <n v="84"/>
    <s v="[{&quot;iso_639_1&quot;: &quot;en&quot;, &quot;name&quot;: &quot;English&quot;}]"/>
    <s v="Released"/>
    <s v="In Cradle Bay it doesnâ€™t matter if youâ€™re not perfect.  You will be."/>
    <s v="5.5"/>
    <n v="104"/>
    <n v="2507368"/>
  </r>
  <r>
    <n v="15000000"/>
    <s v="[{ 18, name: Drama}, { 80, name: Crime}]"/>
    <x v="5"/>
    <s v=" Crime"/>
    <s v="-"/>
    <s v="-"/>
    <s v="http://www.focusfeatures.com/the_place_beyond_the_pines"/>
    <n v="97367"/>
    <x v="2120"/>
    <s v="[{&quot;id&quot;: 417, &quot;name&quot;: &quot;corruption&quot;}, {&quot;id&quot;: 494, &quot;name&quot;: &quot;father son relationship&quot;}, {&quot;id&quot;: 3473, &quot;name&quot;: &quot;carnival&quot;}, {&quot;id&quot;: 10260, &quot;name&quot;: &quot;mechanic&quot;}, {&quot;id&quot;: 14735, &quot;name&quot;: &quot;motorcycle&quot;}, {&quot;id&quot;: 15363, &quot;name&quot;: &quot;bank robbery&quot;}]"/>
    <s v="en"/>
    <s v="A motorcycle stunt rider considers committing a crime in order to provide for his wife and child, an act that puts him on a collision course with a cop-turned-politician."/>
    <n v="35395129"/>
    <s v="[{&quot;name&quot;: &quot;Sidney Kimmel Entertainment&quot;, &quot;id&quot;: 737}, {&quot;name&quot;: &quot;Electric City Entertainment&quot;, &quot;id&quot;: 8600}, {&quot;name&quot;: &quot;Verisimilitude&quot;, &quot;id&quot;: 22632}]"/>
    <x v="408"/>
    <s v="[{&quot;iso_3166_1&quot;: &quot;US&quot;, &quot;name&quot;: &quot;United States of America&quot;}]"/>
    <d v="2013-03-20T00:00:00"/>
    <x v="8"/>
    <n v="35485608"/>
    <n v="140"/>
    <s v="[{&quot;iso_639_1&quot;: &quot;en&quot;, &quot;name&quot;: &quot;English&quot;}, {&quot;iso_639_1&quot;: &quot;es&quot;, &quot;name&quot;: &quot;Espa\u00f1ol&quot;}]"/>
    <s v="Released"/>
    <s v="If you ride like lightning you're gonna crash like thunder"/>
    <s v="6.8"/>
    <n v="1653"/>
    <n v="20485608"/>
  </r>
  <r>
    <n v="15000000"/>
    <s v="[{ 80, name: Crime}, { 28, name: Action}, { 53, name: Thriller}]"/>
    <x v="13"/>
    <s v=" Action"/>
    <s v=" Thriller"/>
    <s v="-"/>
    <s v="http://thenovemberman.com/"/>
    <n v="254904"/>
    <x v="2121"/>
    <s v="[{&quot;id&quot;: 591, &quot;name&quot;: &quot;cia&quot;}, {&quot;id&quot;: 18115, &quot;name&quot;: &quot;retired&quot;}, {&quot;id&quot;: 33705, &quot;name&quot;: &quot;agent&quot;}]"/>
    <s v="en"/>
    <s v="An ex- CIA operative is brought back in on a very personal mission and finds himself pitted against his former pupil in a deadly game involving high level CIA officials and the Russian president-elect."/>
    <n v="45317278"/>
    <s v="[{&quot;name&quot;: &quot;Irish Dreamtime&quot;, &quot;id&quot;: 597}, {&quot;name&quot;: &quot;Relativity Media&quot;, &quot;id&quot;: 7295}, {&quot;name&quot;: &quot;SPD Films&quot;, &quot;id&quot;: 57944}]"/>
    <x v="176"/>
    <s v="[{&quot;iso_3166_1&quot;: &quot;GB&quot;, &quot;name&quot;: &quot;United Kingdom&quot;}, {&quot;iso_3166_1&quot;: &quot;US&quot;, &quot;name&quot;: &quot;United States of America&quot;}]"/>
    <d v="2014-08-27T00:00:00"/>
    <x v="10"/>
    <n v="32556119"/>
    <n v="108"/>
    <s v="[{&quot;iso_639_1&quot;: &quot;en&quot;, &quot;name&quot;: &quot;English&quot;}]"/>
    <s v="Released"/>
    <s v="A spy is never out of the game."/>
    <s v="6.0"/>
    <n v="639"/>
    <n v="17556119"/>
  </r>
  <r>
    <n v="15000000"/>
    <s v="[{ 18, name: Drama}, { 53, name: Thriller}, { 10752, name: War}]"/>
    <x v="5"/>
    <s v=" Thriller"/>
    <s v=" War"/>
    <s v="-"/>
    <s v="http://www.thehurtlocker-movie.com/"/>
    <n v="12162"/>
    <x v="2122"/>
    <s v="[{&quot;id&quot;: 1589, &quot;name&quot;: &quot;sniper&quot;}, {&quot;id&quot;: 1653, &quot;name&quot;: &quot;explosive&quot;}, {&quot;id&quot;: 1797, &quot;name&quot;: &quot;loyalty&quot;}, {&quot;id&quot;: 4595, &quot;name&quot;: &quot;u.s. army&quot;}, {&quot;id&quot;: 5939, &quot;name&quot;: &quot;iraq&quot;}, {&quot;id&quot;: 7336, &quot;name&quot;: &quot;car bomb&quot;}, {&quot;id&quot;: 9937, &quot;name&quot;: &quot;suspense&quot;}, {&quot;id&quot;: 10481, &quot;name&quot;: &quot;tension&quot;}, {&quot;id&quot;: 15087, &quot;name&quot;: &quot;iraq war&quot;}, {&quot;id&quot;: 18034, &quot;name&quot;: &quot;desert&quot;}, {&quot;id&quot;: 167342, &quot;name&quot;: &quot;bomb squad&quot;}, {&quot;id&quot;: 173841, &quot;name&quot;: &quot;body armor&quot;}, {&quot;id&quot;: 187056, &quot;name&quot;: &quot;woman director&quot;}, {&quot;id&quot;: 187288, &quot;name&quot;: &quot;army sergeant&quot;}]"/>
    <s v="en"/>
    <s v="Forced to play a dangerous game of cat-and-mouse in the chaos of war, an elite Army bomb squad unit must come together in a city where everyone is a potential enemy and every object could be a deadly bomb."/>
    <n v="47006162"/>
    <s v="[{&quot;name&quot;: &quot;Summit Entertainment&quot;, &quot;id&quot;: 491}, {&quot;name&quot;: &quot;Kingsgate Films&quot;, &quot;id&quot;: 770}, {&quot;name&quot;: &quot;Grosvenor Park Media Ltd.&quot;, &quot;id&quot;: 2053}, {&quot;name&quot;: &quot;Voltage Pictures&quot;, &quot;id&quot;: 10255}, {&quot;name&quot;: &quot;Film Capital Europe Funds (FCEF )&quot;, &quot;id&quot;: 20343}, {&quot;name&quot;: &quot;First Light Production&quot;, &quot;id&quot;: 20344}]"/>
    <x v="39"/>
    <s v="[{&quot;iso_3166_1&quot;: &quot;US&quot;, &quot;name&quot;: &quot;United States of America&quot;}]"/>
    <d v="2008-10-10T00:00:00"/>
    <x v="7"/>
    <n v="42000000"/>
    <n v="131"/>
    <s v="[{&quot;iso_639_1&quot;: &quot;en&quot;, &quot;name&quot;: &quot;English&quot;}, {&quot;iso_639_1&quot;: &quot;ar&quot;, &quot;name&quot;: &quot;\u0627\u0644\u0639\u0631\u0628\u064a\u0629&quot;}, {&quot;iso_639_1&quot;: &quot;tr&quot;, &quot;name&quot;: &quot;T\u00fcrk\u00e7e&quot;}]"/>
    <s v="Released"/>
    <s v="You'll know when you're in it."/>
    <s v="7.2"/>
    <n v="1840"/>
    <n v="27000000"/>
  </r>
  <r>
    <n v="15000000"/>
    <s v="[{ 14, name: Fantasy}, { 18, name: Drama}, { 27, name: Horror}, { 28, name: Action}, { 53, name: Thriller}]"/>
    <x v="2"/>
    <s v=" Drama"/>
    <s v=" Horror"/>
    <s v=" Action"/>
    <m/>
    <n v="11495"/>
    <x v="2123"/>
    <s v="[{&quot;id&quot;: 657, &quot;name&quot;: &quot;fire&quot;}, {&quot;id&quot;: 1475, &quot;name&quot;: &quot;telepathy&quot;}, {&quot;id&quot;: 2051, &quot;name&quot;: &quot;intelligence&quot;}, {&quot;id&quot;: 3616, &quot;name&quot;: &quot;college&quot;}]"/>
    <s v="en"/>
    <s v="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quot;The Shop.&quot;"/>
    <n v="11379652"/>
    <s v="[{&quot;name&quot;: &quot;Universal Pictures&quot;, &quot;id&quot;: 33}, {&quot;name&quot;: &quot;Dino De Laurentiis Company&quot;, &quot;id&quot;: 10308}]"/>
    <x v="14"/>
    <s v="[{&quot;iso_3166_1&quot;: &quot;US&quot;, &quot;name&quot;: &quot;United States of America&quot;}]"/>
    <d v="1984-05-11T00:00:00"/>
    <x v="29"/>
    <n v="17080167"/>
    <n v="114"/>
    <s v="[{&quot;iso_639_1&quot;: &quot;en&quot;, &quot;name&quot;: &quot;English&quot;}, {&quot;iso_639_1&quot;: &quot;it&quot;, &quot;name&quot;: &quot;Italiano&quot;}]"/>
    <s v="Released"/>
    <s v="Will she have the power... to survive?"/>
    <s v="5.9"/>
    <n v="173"/>
    <n v="2080167"/>
  </r>
  <r>
    <n v="15000000"/>
    <s v="[{ 80, name: Crime}, { 53, name: Thriller}]"/>
    <x v="13"/>
    <s v=" Thriller"/>
    <s v="-"/>
    <s v="-"/>
    <s v="http://killingthemsoftlymovie.com/"/>
    <n v="64689"/>
    <x v="2124"/>
    <s v="[{&quot;id&quot;: 383, &quot;name&quot;: &quot;poker&quot;}, {&quot;id&quot;: 395, &quot;name&quot;: &quot;gambling&quot;}, {&quot;id&quot;: 642, &quot;name&quot;: &quot;robbery&quot;}, {&quot;id&quot;: 818, &quot;name&quot;: &quot;based on novel&quot;}, {&quot;id&quot;: 2708, &quot;name&quot;: &quot;hitman&quot;}, {&quot;id&quot;: 3681, &quot;name&quot;: &quot;economy&quot;}, {&quot;id&quot;: 9826, &quot;name&quot;: &quot;murder&quot;}, {&quot;id&quot;: 11221, &quot;name&quot;: &quot;blood&quot;}, {&quot;id&quot;: 11503, &quot;name&quot;: &quot;hit&quot;}, {&quot;id&quot;: 11578, &quot;name&quot;: &quot;mobster&quot;}, {&quot;id&quot;: 13142, &quot;name&quot;: &quot;gangster&quot;}, {&quot;id&quot;: 15009, &quot;name&quot;: &quot;criminal&quot;}]"/>
    <s v="en"/>
    <s v="Jackie Cogan is an enforcer hired to restore order after three dumb guys rob a Mob protected card game, causing the local criminal economy to collapse."/>
    <n v="24612603"/>
    <s v="[{&quot;name&quot;: &quot;Plan B Entertainment&quot;, &quot;id&quot;: 81}, {&quot;name&quot;: &quot;1984 Private Defense Contractors&quot;, &quot;id&quot;: 8532}, {&quot;name&quot;: &quot;Annapurna Pictures&quot;, &quot;id&quot;: 13184}, {&quot;name&quot;: &quot;Inferno Entertainment&quot;, &quot;id&quot;: 13648}, {&quot;name&quot;: &quot;Chockstone Pictures&quot;, &quot;id&quot;: 13649}]"/>
    <x v="35"/>
    <s v="[{&quot;iso_3166_1&quot;: &quot;US&quot;, &quot;name&quot;: &quot;United States of America&quot;}]"/>
    <d v="2012-09-20T00:00:00"/>
    <x v="3"/>
    <n v="37930465"/>
    <n v="97"/>
    <s v="[{&quot;iso_639_1&quot;: &quot;en&quot;, &quot;name&quot;: &quot;English&quot;}]"/>
    <s v="Released"/>
    <s v="In America you're on your own."/>
    <s v="5.8"/>
    <n v="742"/>
    <n v="22930465"/>
  </r>
  <r>
    <n v="15000000"/>
    <s v="[{ 53, name: Thriller}]"/>
    <x v="6"/>
    <s v="-"/>
    <s v="-"/>
    <s v="-"/>
    <m/>
    <n v="157849"/>
    <x v="2125"/>
    <s v="[{&quot;id&quot;: 321, &quot;name&quot;: &quot;terror&quot;}, {&quot;id&quot;: 789, &quot;name&quot;: &quot;muslim&quot;}, {&quot;id&quot;: 2051, &quot;name&quot;: &quot;intelligence&quot;}, {&quot;id&quot;: 2356, &quot;name&quot;: &quot;immigrant&quot;}, {&quot;id&quot;: 13006, &quot;name&quot;: &quot;torture&quot;}, {&quot;id&quot;: 18420, &quot;name&quot;: &quot;surveillance&quot;}, {&quot;id&quot;: 159457, &quot;name&quot;: &quot;security&quot;}]"/>
    <s v="en"/>
    <s v="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
    <n v="26708193"/>
    <s v="[{&quot;name&quot;: &quot;Senator Film Produktion&quot;, &quot;id&quot;: 191}, {&quot;name&quot;: &quot;Lionsgate&quot;, &quot;id&quot;: 1632}, {&quot;name&quot;: &quot;FilmNation Entertainment&quot;, &quot;id&quot;: 7493}, {&quot;name&quot;: &quot;Film4&quot;, &quot;id&quot;: 9349}, {&quot;name&quot;: &quot;Demarest Films&quot;, &quot;id&quot;: 13241}, {&quot;name&quot;: &quot;The Ink Factory&quot;, &quot;id&quot;: 28275}, {&quot;name&quot;: &quot;Potboiler Productions&quot;, &quot;id&quot;: 36615}, {&quot;name&quot;: &quot;Amusement Park Films&quot;, &quot;id&quot;: 36616}]"/>
    <x v="326"/>
    <s v="[{&quot;iso_3166_1&quot;: &quot;GB&quot;, &quot;name&quot;: &quot;United Kingdom&quot;}, {&quot;iso_3166_1&quot;: &quot;US&quot;, &quot;name&quot;: &quot;United States of America&quot;}, {&quot;iso_3166_1&quot;: &quot;DE&quot;, &quot;name&quot;: &quot;Germany&quot;}]"/>
    <d v="2014-07-25T00:00:00"/>
    <x v="10"/>
    <n v="31554855"/>
    <n v="121"/>
    <s v="[{&quot;iso_639_1&quot;: &quot;en&quot;, &quot;name&quot;: &quot;English&quot;}]"/>
    <s v="Released"/>
    <m/>
    <s v="6.5"/>
    <n v="541"/>
    <n v="16554855"/>
  </r>
  <r>
    <n v="15000000"/>
    <s v="[{ 10402, name: Music}, { 99, name: Documentary}]"/>
    <x v="16"/>
    <s v=" Documentary"/>
    <s v="-"/>
    <s v="-"/>
    <s v="http://www.u23dmovie.com/"/>
    <n v="37003"/>
    <x v="2126"/>
    <s v="[]"/>
    <s v="en"/>
    <s v="A 3-D presentation of U2's global &quot;Vertigo&quot; tour. Shot at seven different shows, this production employs the greatest number of 3-D cameras ever used for a single project."/>
    <s v="0.335195"/>
    <s v="[{&quot;name&quot;: &quot;National Geographic Entertainment&quot;, &quot;id&quot;: 11522}, {&quot;name&quot;: &quot;3ality Digital Entertainment&quot;, &quot;id&quot;: 80711}]"/>
    <x v="419"/>
    <s v="[{&quot;iso_3166_1&quot;: &quot;US&quot;, &quot;name&quot;: &quot;United States of America&quot;}]"/>
    <d v="2007-05-19T00:00:00"/>
    <x v="1"/>
    <n v="22730842"/>
    <n v="85"/>
    <s v="[{&quot;iso_639_1&quot;: &quot;en&quot;, &quot;name&quot;: &quot;English&quot;}]"/>
    <s v="Released"/>
    <s v="Hear See Experience"/>
    <s v="6.7"/>
    <n v="10"/>
    <n v="7730842"/>
  </r>
  <r>
    <n v="15000000"/>
    <s v="[{ 18, name: Drama}, { 10749, name: Romance}]"/>
    <x v="5"/>
    <s v=" Romance"/>
    <s v="-"/>
    <s v="-"/>
    <s v="http://www.focusfeatures.com/one_day"/>
    <n v="51828"/>
    <x v="2127"/>
    <s v="[{&quot;id&quot;: 818, &quot;name&quot;: &quot;based on novel&quot;}, {&quot;id&quot;: 3485, &quot;name&quot;: &quot;comedian&quot;}, {&quot;id&quot;: 8438, &quot;name&quot;: &quot;job&quot;}, {&quot;id&quot;: 9673, &quot;name&quot;: &quot;love&quot;}, {&quot;id&quot;: 10556, &quot;name&quot;: &quot;male female relationship&quot;}, {&quot;id&quot;: 10818, &quot;name&quot;: &quot;author&quot;}, {&quot;id&quot;: 13028, &quot;name&quot;: &quot;writer&quot;}, {&quot;id&quot;: 15160, &quot;name&quot;: &quot;divorce&quot;}, {&quot;id&quot;: 178329, &quot;name&quot;: &quot;best friends in love&quot;}, {&quot;id&quot;: 187056, &quot;name&quot;: &quot;woman director&quot;}, {&quot;id&quot;: 217405, &quot;name&quot;: &quot;missed opportunity&quot;}]"/>
    <s v="en"/>
    <s v="A romantic comedy centered on Dexter and Emma, who first meet during their graduation in 1988 and proceed to keep in touch regularly. The film follows what they do on July 15 annually, usually doing something together."/>
    <n v="16629173"/>
    <s v="[{&quot;name&quot;: &quot;Film 4&quot;, &quot;id&quot;: 2335}, {&quot;name&quot;: &quot;Color Force&quot;, &quot;id&quot;: 5420}]"/>
    <x v="420"/>
    <s v="[{&quot;iso_3166_1&quot;: &quot;GB&quot;, &quot;name&quot;: &quot;United Kingdom&quot;}, {&quot;iso_3166_1&quot;: &quot;US&quot;, &quot;name&quot;: &quot;United States of America&quot;}]"/>
    <d v="2011-03-02T00:00:00"/>
    <x v="9"/>
    <n v="59389433"/>
    <n v="107"/>
    <s v="[{&quot;iso_639_1&quot;: &quot;en&quot;, &quot;name&quot;: &quot;English&quot;}]"/>
    <s v="Released"/>
    <s v="Twenty years. Two people."/>
    <s v="7.0"/>
    <n v="978"/>
    <n v="44389433"/>
  </r>
  <r>
    <n v="15000000"/>
    <s v="[{ 18, name: Drama}]"/>
    <x v="5"/>
    <s v="-"/>
    <s v="-"/>
    <s v="-"/>
    <m/>
    <n v="22798"/>
    <x v="2128"/>
    <s v="[{&quot;id&quot;: 6075, &quot;name&quot;: &quot;sport&quot;}, {&quot;id&quot;: 11282, &quot;name&quot;: &quot;roller derby&quot;}, {&quot;id&quot;: 179431, &quot;name&quot;: &quot;duringcreditsstinger&quot;}, {&quot;id&quot;: 187056, &quot;name&quot;: &quot;woman director&quot;}]"/>
    <s v="en"/>
    <s v="In Bodeen, Texas, Land Of The Dragon, an indie-rock loving misfit finds a way of dealing with her small-town misery after she discovers a roller derby league in nearby Austin."/>
    <n v="2005902"/>
    <s v="[{&quot;name&quot;: &quot;Dune Entertainment&quot;, &quot;id&quot;: 444}, {&quot;name&quot;: &quot;Mandate Pictures&quot;, &quot;id&quot;: 771}, {&quot;name&quot;: &quot;Vincent Pictures&quot;, &quot;id&quot;: 8818}, {&quot;name&quot;: &quot;Barry Mendel Productions&quot;, &quot;id&quot;: 17032}, {&quot;name&quot;: &quot;Flower Films (II)&quot;, &quot;id&quot;: 19813}, {&quot;name&quot;: &quot;Rye Road Productions&quot;, &quot;id&quot;: 93521}, {&quot;name&quot;: &quot;Babe Ruthless Productions&quot;, &quot;id&quot;: 93522}]"/>
    <x v="29"/>
    <s v="[{&quot;iso_3166_1&quot;: &quot;US&quot;, &quot;name&quot;: &quot;United States of America&quot;}]"/>
    <d v="2009-09-13T00:00:00"/>
    <x v="0"/>
    <n v="16633035"/>
    <n v="111"/>
    <s v="[{&quot;iso_639_1&quot;: &quot;en&quot;, &quot;name&quot;: &quot;English&quot;}]"/>
    <s v="Released"/>
    <s v="Be Your Own Hero"/>
    <s v="6.7"/>
    <n v="357"/>
    <n v="1633035"/>
  </r>
  <r>
    <n v="15000000"/>
    <s v="[{ 80, name: Crime}, { 53, name: Thriller}]"/>
    <x v="13"/>
    <s v=" Thriller"/>
    <s v="-"/>
    <s v="-"/>
    <s v="http://www.newline.com/properties/knockaroundguys.html"/>
    <n v="7501"/>
    <x v="2129"/>
    <s v="[{&quot;id&quot;: 680, &quot;name&quot;: &quot;montana&quot;}, {&quot;id&quot;: 798, &quot;name&quot;: &quot;sheriff&quot;}, {&quot;id&quot;: 7694, &quot;name&quot;: &quot;pile of dead bodies&quot;}, {&quot;id&quot;: 10594, &quot;name&quot;: &quot;money&quot;}, {&quot;id&quot;: 11578, &quot;name&quot;: &quot;mobster&quot;}]"/>
    <s v="en"/>
    <s v="Four sons of well-known New York mobsters must retrieve a bag of cash from a small Montana town ruled by a corrupt sheriff."/>
    <n v="8113634"/>
    <s v="[{&quot;name&quot;: &quot;Lawrence Bender Productions&quot;, &quot;id&quot;: 2253}]"/>
    <x v="141"/>
    <s v="[{&quot;iso_3166_1&quot;: &quot;US&quot;, &quot;name&quot;: &quot;United States of America&quot;}]"/>
    <d v="2001-09-07T00:00:00"/>
    <x v="17"/>
    <n v="12000000"/>
    <n v="92"/>
    <s v="[{&quot;iso_639_1&quot;: &quot;cs&quot;, &quot;name&quot;: &quot;\u010cesk\u00fd&quot;}, {&quot;iso_639_1&quot;: &quot;en&quot;, &quot;name&quot;: &quot;English&quot;}]"/>
    <s v="Released"/>
    <s v="If they don't finish the job, their fathers will finish them."/>
    <s v="5.9"/>
    <n v="97"/>
    <n v="-3000000"/>
  </r>
  <r>
    <n v="15000000"/>
    <s v="[{ 28, name: Action}]"/>
    <x v="0"/>
    <s v="-"/>
    <s v="-"/>
    <s v="-"/>
    <m/>
    <n v="97430"/>
    <x v="2130"/>
    <s v="[{&quot;id&quot;: 1318, &quot;name&quot;: &quot;blacksmith&quot;}, {&quot;id&quot;: 1411, &quot;name&quot;: &quot;brothel&quot;}, {&quot;id&quot;: 9016, &quot;name&quot;: &quot;femme fatale&quot;}, {&quot;id&quot;: 14819, &quot;name&quot;: &quot;violence&quot;}, {&quot;id&quot;: 15036, &quot;name&quot;: &quot;ancient china&quot;}, {&quot;id&quot;: 166735, &quot;name&quot;: &quot;crossbow&quot;}, {&quot;id&quot;: 179431, &quot;name&quot;: &quot;duringcreditsstinger&quot;}, {&quot;id&quot;: 185795, &quot;name&quot;: &quot;lens flare&quot;}, {&quot;id&quot;: 209094, &quot;name&quot;: &quot;feudality&quot;}]"/>
    <s v="en"/>
    <s v="In feudal China, a blacksmith who makes weapons for a small village is put in the position where he must defend himself and his fellow villagers."/>
    <n v="17672021"/>
    <s v="[{&quot;name&quot;: &quot;Arcade Pictures&quot;, &quot;id&quot;: 11112}, {&quot;name&quot;: &quot;Iron Fists&quot;, &quot;id&quot;: 11113}]"/>
    <x v="421"/>
    <s v="[{&quot;iso_3166_1&quot;: &quot;HK&quot;, &quot;name&quot;: &quot;Hong Kong&quot;}, {&quot;iso_3166_1&quot;: &quot;US&quot;, &quot;name&quot;: &quot;United States of America&quot;}]"/>
    <d v="2012-11-02T00:00:00"/>
    <x v="3"/>
    <n v="15608545"/>
    <n v="96"/>
    <s v="[{&quot;iso_639_1&quot;: &quot;en&quot;, &quot;name&quot;: &quot;English&quot;}]"/>
    <s v="Released"/>
    <s v="You can't spell Kung Fu without F and U!"/>
    <s v="5.2"/>
    <n v="358"/>
    <n v="608545"/>
  </r>
  <r>
    <n v="15000000"/>
    <s v="[{ 18, name: Drama}, { 35, name: Comedy}, { 10749, name: Romance}]"/>
    <x v="5"/>
    <s v=" Comedy"/>
    <s v=" Romance"/>
    <s v="-"/>
    <m/>
    <n v="12257"/>
    <x v="2131"/>
    <s v="[{&quot;id&quot;: 828, &quot;name&quot;: &quot;waitress&quot;}, {&quot;id&quot;: 1326, &quot;name&quot;: &quot;infidelity&quot;}, {&quot;id&quot;: 3152, &quot;name&quot;: &quot;planned murder&quot;}, {&quot;id&quot;: 3725, &quot;name&quot;: &quot;pregnancy and birth&quot;}, {&quot;id&quot;: 3739, &quot;name&quot;: &quot;funeral&quot;}, {&quot;id&quot;: 4129, &quot;name&quot;: &quot;widow&quot;}, {&quot;id&quot;: 6746, &quot;name&quot;: &quot;hamburger&quot;}, {&quot;id&quot;: 7151, &quot;name&quot;: &quot;junk food&quot;}]"/>
    <s v="en"/>
    <s v="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
    <n v="3033471"/>
    <s v="[{&quot;name&quot;: &quot;Warner Bros.&quot;, &quot;id&quot;: 6194}, {&quot;name&quot;: &quot;Baltimore Pictures&quot;, &quot;id&quot;: 11407}, {&quot;name&quot;: &quot;Kasdan Pictures&quot;, &quot;id&quot;: 13040}]"/>
    <x v="5"/>
    <s v="[{&quot;iso_3166_1&quot;: &quot;US&quot;, &quot;name&quot;: &quot;United States of America&quot;}]"/>
    <d v="1998-11-25T00:00:00"/>
    <x v="19"/>
    <n v="10443316"/>
    <n v="93"/>
    <s v="[{&quot;iso_639_1&quot;: &quot;en&quot;, &quot;name&quot;: &quot;English&quot;}]"/>
    <s v="Released"/>
    <s v="A long shot romance in a short order world."/>
    <s v="4.8"/>
    <n v="32"/>
    <n v="-4556684"/>
  </r>
  <r>
    <n v="15000000"/>
    <s v="[{ 10402, name: Music}, { 18, name: Drama}, { 10749, name: Romance}]"/>
    <x v="16"/>
    <s v=" Drama"/>
    <s v=" Romance"/>
    <s v="-"/>
    <s v="http://www.newline.com/properties/raiseyourvoice.html"/>
    <n v="14024"/>
    <x v="2132"/>
    <s v="[{&quot;id&quot;: 6027, &quot;name&quot;: &quot;music&quot;}, {&quot;id&quot;: 7393, &quot;name&quot;: &quot;life's dream&quot;}, {&quot;id&quot;: 10228, &quot;name&quot;: &quot;aspiring singer&quot;}, {&quot;id&quot;: 10229, &quot;name&quot;: &quot;singer&quot;}, {&quot;id&quot;: 13130, &quot;name&quot;: &quot;teenager&quot;}, {&quot;id&quot;: 163764, &quot;name&quot;: &quot;death of brother&quot;}, {&quot;id&quot;: 172291, &quot;name&quot;: &quot;grieving&quot;}, {&quot;id&quot;: 207739, &quot;name&quot;: &quot;music school&quot;}, {&quot;id&quot;: 218182, &quot;name&quot;: &quot;overprotective father&quot;}]"/>
    <s v="en"/>
    <s v="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
    <n v="109071"/>
    <s v="[{&quot;name&quot;: &quot;New Line Cinema&quot;, &quot;id&quot;: 12}, {&quot;name&quot;: &quot;FilmEngine&quot;, &quot;id&quot;: 816}, {&quot;name&quot;: &quot;Brookwell-McNamara Entertainment&quot;, &quot;id&quot;: 3235}, {&quot;name&quot;: &quot;ChickFlick Productions&quot;, &quot;id&quot;: 15312}]"/>
    <x v="12"/>
    <s v="[{&quot;iso_3166_1&quot;: &quot;US&quot;, &quot;name&quot;: &quot;United States of America&quot;}]"/>
    <d v="2004-08-10T00:00:00"/>
    <x v="13"/>
    <n v="14867514"/>
    <n v="103"/>
    <s v="[{&quot;iso_639_1&quot;: &quot;en&quot;, &quot;name&quot;: &quot;English&quot;}, {&quot;iso_639_1&quot;: &quot;fr&quot;, &quot;name&quot;: &quot;Fran\u00e7ais&quot;}]"/>
    <s v="Released"/>
    <s v="Don't Hold Back ...Don't Give Up."/>
    <s v="6.0"/>
    <n v="211"/>
    <n v="-132486"/>
  </r>
  <r>
    <n v="15000000"/>
    <s v="[{ 35, name: Comedy}, { 80, name: Crime}]"/>
    <x v="8"/>
    <s v=" Crime"/>
    <s v="-"/>
    <s v="-"/>
    <s v="http://www.biglebowskibluray.com/splash.php"/>
    <n v="115"/>
    <x v="2133"/>
    <s v="[{&quot;id&quot;: 418, &quot;name&quot;: &quot;white russian&quot;}, {&quot;id&quot;: 419, &quot;name&quot;: &quot;dude&quot;}, {&quot;id&quot;: 420, &quot;name&quot;: &quot;bowling&quot;}, {&quot;id&quot;: 422, &quot;name&quot;: &quot;vietnam veteran&quot;}, {&quot;id&quot;: 1337, &quot;name&quot;: &quot;carpet&quot;}, {&quot;id&quot;: 1541, &quot;name&quot;: &quot;nihilism&quot;}, {&quot;id&quot;: 1786, &quot;name&quot;: &quot;heart attack&quot;}, {&quot;id&quot;: 1930, &quot;name&quot;: &quot;kidnapping&quot;}, {&quot;id&quot;: 5498, &quot;name&quot;: &quot;lsd&quot;}, {&quot;id&quot;: 10776, &quot;name&quot;: &quot;marijuana&quot;}, {&quot;id&quot;: 12670, &quot;name&quot;: &quot;los angeles&quot;}, {&quot;id&quot;: 33626, &quot;name&quot;: &quot;millionaire&quot;}, {&quot;id&quot;: 155291, &quot;name&quot;: &quot;cowboy&quot;}, {&quot;id&quot;: 160846, &quot;name&quot;: &quot;ashes&quot;}, {&quot;id&quot;: 163045, &quot;name&quot;: &quot;impregnation&quot;}, {&quot;id&quot;: 167556, &quot;name&quot;: &quot;bowling team&quot;}, {&quot;id&quot;: 198673, &quot;name&quot;: &quot;unemployed&quot;}, {&quot;id&quot;: 200646, &quot;name&quot;: &quot;bowling ball&quot;}, {&quot;id&quot;: 219881, &quot;name&quot;: &quot;weeds&quot;}]"/>
    <s v="en"/>
    <s v="Jeffrey &quot;The Dude&quot;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
    <n v="49230089"/>
    <s v="[{&quot;name&quot;: &quot;Gramercy Pictures&quot;, &quot;id&quot;: 37}, {&quot;name&quot;: &quot;PolyGram Filmed Entertainment&quot;, &quot;id&quot;: 1382}, {&quot;name&quot;: &quot;Working Title Films&quot;, &quot;id&quot;: 10163}]"/>
    <x v="422"/>
    <s v="[{&quot;iso_3166_1&quot;: &quot;GB&quot;, &quot;name&quot;: &quot;United Kingdom&quot;}, {&quot;iso_3166_1&quot;: &quot;US&quot;, &quot;name&quot;: &quot;United States of America&quot;}]"/>
    <d v="1998-03-06T00:00:00"/>
    <x v="19"/>
    <n v="46189568"/>
    <n v="117"/>
    <s v="[{&quot;iso_639_1&quot;: &quot;en&quot;, &quot;name&quot;: &quot;English&quot;}, {&quot;iso_639_1&quot;: &quot;he&quot;, &quot;name&quot;: &quot;\u05e2\u05b4\u05d1\u05b0\u05e8\u05b4\u05d9\u05ea&quot;}, {&quot;iso_639_1&quot;: &quot;es&quot;, &quot;name&quot;: &quot;Espa\u00f1ol&quot;}, {&quot;iso_639_1&quot;: &quot;de&quot;, &quot;name&quot;: &quot;Deutsch&quot;}]"/>
    <s v="Released"/>
    <s v="Times like these call for a Big Lebowski."/>
    <s v="7.8"/>
    <n v="2926"/>
    <n v="31189568"/>
  </r>
  <r>
    <n v="15000000"/>
    <s v="[{ 18, name: Drama}]"/>
    <x v="5"/>
    <s v="-"/>
    <s v="-"/>
    <s v="-"/>
    <s v="http://www.moanmovie.com/"/>
    <n v="7874"/>
    <x v="2134"/>
    <s v="[{&quot;id&quot;: 531, &quot;name&quot;: &quot;southern usa&quot;}, {&quot;id&quot;: 2636, &quot;name&quot;: &quot;blues&quot;}, {&quot;id&quot;: 5947, &quot;name&quot;: &quot;military service&quot;}, {&quot;id&quot;: 10183, &quot;name&quot;: &quot;independent film&quot;}]"/>
    <s v="en"/>
    <s v="A God-fearing bluesman takes to a wild young woman who, as a victim of childhood sexual abuse, is looking everywhere for love, but never quite finding it."/>
    <n v="11429607"/>
    <s v="[{&quot;name&quot;: &quot;Paramount Classics&quot;, &quot;id&quot;: 2315}]"/>
    <x v="423"/>
    <s v="[{&quot;iso_3166_1&quot;: &quot;US&quot;, &quot;name&quot;: &quot;United States of America&quot;}]"/>
    <d v="2006-12-08T00:00:00"/>
    <x v="6"/>
    <n v="10903846"/>
    <n v="116"/>
    <s v="[{&quot;iso_639_1&quot;: &quot;cs&quot;, &quot;name&quot;: &quot;\u010cesk\u00fd&quot;}, {&quot;iso_639_1&quot;: &quot;en&quot;, &quot;name&quot;: &quot;English&quot;}]"/>
    <s v="Released"/>
    <s v="To save his soul he must save hers."/>
    <s v="6.6"/>
    <n v="243"/>
    <n v="-4096154"/>
  </r>
  <r>
    <n v="15000000"/>
    <s v="[{ 28, name: Action}, { 80, name: Crime}, { 18, name: Drama}, { 53, name: Thriller}]"/>
    <x v="0"/>
    <s v=" Crime"/>
    <s v=" Drama"/>
    <s v=" Thriller"/>
    <m/>
    <n v="4911"/>
    <x v="2135"/>
    <s v="[{&quot;id&quot;: 417, &quot;name&quot;: &quot;corruption&quot;}, {&quot;id&quot;: 796, &quot;name&quot;: &quot;police brutality&quot;}, {&quot;id&quot;: 2187, &quot;name&quot;: &quot;riot&quot;}, {&quot;id&quot;: 2394, &quot;name&quot;: &quot;ghetto&quot;}, {&quot;id&quot;: 3261, &quot;name&quot;: &quot;street war&quot;}, {&quot;id&quot;: 3607, &quot;name&quot;: &quot;hold-up robbery&quot;}, {&quot;id&quot;: 4690, &quot;name&quot;: &quot;moral conflict&quot;}, {&quot;id&quot;: 5422, &quot;name&quot;: &quot;special unit&quot;}, {&quot;id&quot;: 7477, &quot;name&quot;: &quot;police everyday life&quot;}, {&quot;id&quot;: 8233, &quot;name&quot;: &quot;cops&quot;}, {&quot;id&quot;: 10183, &quot;name&quot;: &quot;independent film&quot;}, {&quot;id&quot;: 12670, &quot;name&quot;: &quot;los angeles&quot;}, {&quot;id&quot;: 18035, &quot;name&quot;: &quot;family&quot;}]"/>
    <s v="en"/>
    <s v="Set during the Rodney King riots, a robbery homicide investigation triggers a series of events that will cause a corrupt LAPD officer to question his tactics."/>
    <n v="6373316"/>
    <s v="[{&quot;name&quot;: &quot;United Artists&quot;, &quot;id&quot;: 60}, {&quot;name&quot;: &quot;Intermedia Films&quot;, &quot;id&quot;: 763}, {&quot;name&quot;: &quot;IM Filmproduktion&quot;, &quot;id&quot;: 1809}, {&quot;name&quot;: &quot;Cosmic Pictures&quot;, &quot;id&quot;: 1810}, {&quot;name&quot;: &quot;Metro-Goldwyn-Mayer (MGM)&quot;, &quot;id&quot;: 8411}, {&quot;name&quot;: &quot;Alphaville Films&quot;, &quot;id&quot;: 11462}]"/>
    <x v="76"/>
    <s v="[{&quot;iso_3166_1&quot;: &quot;DE&quot;, &quot;name&quot;: &quot;Germany&quot;}, {&quot;iso_3166_1&quot;: &quot;GB&quot;, &quot;name&quot;: &quot;United Kingdom&quot;}, {&quot;iso_3166_1&quot;: &quot;US&quot;, &quot;name&quot;: &quot;United States of America&quot;}]"/>
    <d v="2002-12-14T00:00:00"/>
    <x v="18"/>
    <n v="9237470"/>
    <n v="118"/>
    <s v="[{&quot;iso_639_1&quot;: &quot;en&quot;, &quot;name&quot;: &quot;English&quot;}]"/>
    <s v="Released"/>
    <s v="1992, L.A is at boiling point. One cop's turning up the heat"/>
    <s v="6.5"/>
    <n v="85"/>
    <n v="-5762530"/>
  </r>
  <r>
    <n v="16000000"/>
    <s v="[{ 18, name: Drama}, { 53, name: Thriller}]"/>
    <x v="5"/>
    <s v=" Thriller"/>
    <s v="-"/>
    <s v="-"/>
    <s v="http://www.amightyheartmovie.com/"/>
    <n v="1988"/>
    <x v="2136"/>
    <s v="[{&quot;id&quot;: 321, &quot;name&quot;: &quot;terror&quot;}, {&quot;id&quot;: 917, &quot;name&quot;: &quot;journalism&quot;}, {&quot;id&quot;: 1605, &quot;name&quot;: &quot;new love&quot;}, {&quot;id&quot;: 1647, &quot;name&quot;: &quot;sadness&quot;}, {&quot;id&quot;: 1812, &quot;name&quot;: &quot;fbi&quot;}, {&quot;id&quot;: 2300, &quot;name&quot;: &quot;despair&quot;}, {&quot;id&quot;: 3051, &quot;name&quot;: &quot;hostage drama&quot;}, {&quot;id&quot;: 3848, &quot;name&quot;: &quot;support&quot;}, {&quot;id&quot;: 3929, &quot;name&quot;: &quot;hope&quot;}, {&quot;id&quot;: 6054, &quot;name&quot;: &quot;friendship&quot;}, {&quot;id&quot;: 6150, &quot;name&quot;: &quot;faith&quot;}, {&quot;id&quot;: 6203, &quot;name&quot;: &quot;loss&quot;}, {&quot;id&quot;: 7021, &quot;name&quot;: &quot;pakistan&quot;}, {&quot;id&quot;: 9826, &quot;name&quot;: &quot;murder&quot;}, {&quot;id&quot;: 10183, &quot;name&quot;: &quot;independent film&quot;}, {&quot;id&quot;: 13149, &quot;name&quot;: &quot;pregnancy&quot;}]"/>
    <s v="en"/>
    <s v="Based on Mariane Pearl's account of the terrifying and unforgettable story of her husband, Wall Street Journal reporter Danny Pearl's life and death."/>
    <n v="9717392"/>
    <s v="[{&quot;name&quot;: &quot;Plan B Entertainment&quot;, &quot;id&quot;: 81}, {&quot;name&quot;: &quot;Revolution Films&quot;, &quot;id&quot;: 163}, {&quot;name&quot;: &quot;Paramount Vantage&quot;, &quot;id&quot;: 838}]"/>
    <x v="35"/>
    <s v="[{&quot;iso_3166_1&quot;: &quot;FR&quot;, &quot;name&quot;: &quot;France&quot;}, {&quot;iso_3166_1&quot;: &quot;GB&quot;, &quot;name&quot;: &quot;United Kingdom&quot;}, {&quot;iso_3166_1&quot;: &quot;PK&quot;, &quot;name&quot;: &quot;Pakistan&quot;}, {&quot;iso_3166_1&quot;: &quot;US&quot;, &quot;name&quot;: &quot;United States of America&quot;}]"/>
    <d v="2007-01-01T00:00:00"/>
    <x v="1"/>
    <n v="18928871"/>
    <n v="100"/>
    <s v="[{&quot;iso_639_1&quot;: &quot;en&quot;, &quot;name&quot;: &quot;English&quot;}, {&quot;iso_639_1&quot;: &quot;fr&quot;, &quot;name&quot;: &quot;Fran\u00e7ais&quot;}, {&quot;iso_639_1&quot;: &quot;ur&quot;, &quot;name&quot;: &quot;\u0627\u0631\u062f\u0648&quot;}]"/>
    <s v="Released"/>
    <s v="One woman dared to keep hope alive"/>
    <s v="6.7"/>
    <n v="95"/>
    <n v="2928871"/>
  </r>
  <r>
    <n v="15000000"/>
    <s v="[{ 18, name: Drama}, { 35, name: Comedy}, { 10749, name: Romance}]"/>
    <x v="5"/>
    <s v=" Comedy"/>
    <s v=" Romance"/>
    <s v="-"/>
    <m/>
    <n v="16222"/>
    <x v="2137"/>
    <s v="[]"/>
    <s v="en"/>
    <s v="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
    <n v="8074807"/>
    <s v="[{&quot;name&quot;: &quot;Columbia Pictures Corporation&quot;, &quot;id&quot;: 441}]"/>
    <x v="44"/>
    <s v="[{&quot;iso_3166_1&quot;: &quot;US&quot;, &quot;name&quot;: &quot;United States of America&quot;}]"/>
    <d v="2000-03-31T00:00:00"/>
    <x v="20"/>
    <n v="9902115"/>
    <n v="94"/>
    <s v="[{&quot;iso_639_1&quot;: &quot;en&quot;, &quot;name&quot;: &quot;English&quot;}]"/>
    <s v="Released"/>
    <s v="How low will they go to get the girls of their dreams?"/>
    <s v="5.0"/>
    <n v="37"/>
    <n v="-5097885"/>
  </r>
  <r>
    <n v="20000000"/>
    <s v="[{ 35, name: Comedy}]"/>
    <x v="8"/>
    <s v="-"/>
    <s v="-"/>
    <s v="-"/>
    <m/>
    <n v="9557"/>
    <x v="2138"/>
    <s v="[{&quot;id&quot;: 237, &quot;name&quot;: &quot;gay&quot;}, {&quot;id&quot;: 7984, &quot;name&quot;: &quot;bikini&quot;}, {&quot;id&quot;: 11095, &quot;name&quot;: &quot;cruise ship&quot;}, {&quot;id&quot;: 191682, &quot;name&quot;: &quot;babes&quot;}]"/>
    <s v="en"/>
    <s v="Two straight men mistakenly end up on a &quot;gays only&quot; cruise."/>
    <n v="7034752"/>
    <s v="[{&quot;name&quot;: &quot;Motion Picture Corporation of America&quot;, &quot;id&quot;: 2090}, {&quot;name&quot;: &quot;Artisan Entertainment&quot;, &quot;id&quot;: 2188}]"/>
    <x v="297"/>
    <s v="[{&quot;iso_3166_1&quot;: &quot;DE&quot;, &quot;name&quot;: &quot;Germany&quot;}, {&quot;iso_3166_1&quot;: &quot;US&quot;, &quot;name&quot;: &quot;United States of America&quot;}]"/>
    <d v="2002-10-01T00:00:00"/>
    <x v="18"/>
    <n v="8586376"/>
    <n v="94"/>
    <s v="[{&quot;iso_639_1&quot;: &quot;en&quot;, &quot;name&quot;: &quot;English&quot;}, {&quot;iso_639_1&quot;: &quot;es&quot;, &quot;name&quot;: &quot;Espa\u00f1ol&quot;}, {&quot;iso_639_1&quot;: &quot;sv&quot;, &quot;name&quot;: &quot;svenska&quot;}]"/>
    <s v="Released"/>
    <s v="... once you're on, you'll want to get off..."/>
    <s v="4.7"/>
    <n v="146"/>
    <n v="-11413624"/>
  </r>
  <r>
    <n v="15000000"/>
    <s v="[{ 35, name: Comedy}, { 18, name: Drama}, { 80, name: Crime}]"/>
    <x v="8"/>
    <s v=" Drama"/>
    <s v=" Crime"/>
    <s v="-"/>
    <s v="http://www.filminfocus.com/film/in_bruges"/>
    <n v="8321"/>
    <x v="2139"/>
    <s v="[{&quot;id&quot;: 167221, &quot;name&quot;: &quot;bruges belgium&quot;}, {&quot;id&quot;: 167227, &quot;name&quot;: &quot;town square&quot;}, {&quot;id&quot;: 167234, &quot;name&quot;: &quot;vietnamese&quot;}, {&quot;id&quot;: 167235, &quot;name&quot;: &quot;canadian stereotype&quot;}, {&quot;id&quot;: 167236, &quot;name&quot;: &quot;skinned alive&quot;}, {&quot;id&quot;: 167238, &quot;name&quot;: &quot;gruuthuse museum bruges&quot;}]"/>
    <s v="en"/>
    <s v="Ray and Ken, two hit men, are in Bruges, Belgium, waiting for their next mission. While they are there they have time to think and discuss their previous assignment. When the mission is revealed to Ken, it is not what he expected."/>
    <n v="25329493"/>
    <s v="[{&quot;name&quot;: &quot;Blueprint Pictures&quot;, &quot;id&quot;: 2376}, {&quot;name&quot;: &quot;Scion Films&quot;, &quot;id&quot;: 7419}, {&quot;name&quot;: &quot;Film4&quot;, &quot;id&quot;: 9349}, {&quot;name&quot;: &quot;Focus Features&quot;, &quot;id&quot;: 10146}, {&quot;name&quot;: &quot;Twins Financing&quot;, &quot;id&quot;: 20899}]"/>
    <x v="424"/>
    <s v="[{&quot;iso_3166_1&quot;: &quot;GB&quot;, &quot;name&quot;: &quot;United Kingdom&quot;}, {&quot;iso_3166_1&quot;: &quot;US&quot;, &quot;name&quot;: &quot;United States of America&quot;}]"/>
    <d v="2008-02-08T00:00:00"/>
    <x v="7"/>
    <n v="34533783"/>
    <n v="107"/>
    <s v="[{&quot;iso_639_1&quot;: &quot;en&quot;, &quot;name&quot;: &quot;English&quot;}]"/>
    <s v="Released"/>
    <s v="Shoot first. Sightsee later."/>
    <s v="7.4"/>
    <n v="1388"/>
    <n v="19533783"/>
  </r>
  <r>
    <n v="15000000"/>
    <s v="[{ 35, name: Comedy}, { 10402, name: Music}]"/>
    <x v="8"/>
    <s v=" Music"/>
    <s v="-"/>
    <s v="-"/>
    <s v="http://www.rockermovie.com"/>
    <n v="10186"/>
    <x v="2140"/>
    <s v="[{&quot;id&quot;: 1228, &quot;name&quot;: &quot;1970s&quot;}, {&quot;id&quot;: 2696, &quot;name&quot;: &quot;drums&quot;}, {&quot;id&quot;: 4044, &quot;name&quot;: &quot;groupie&quot;}, {&quot;id&quot;: 4344, &quot;name&quot;: &quot;musical&quot;}, {&quot;id&quot;: 5288, &quot;name&quot;: &quot;rock&quot;}, {&quot;id&quot;: 5540, &quot;name&quot;: &quot;heavy metal&quot;}, {&quot;id&quot;: 5544, &quot;name&quot;: &quot;headbanging&quot;}]"/>
    <s v="en"/>
    <s v="Rob &quot;Fish&quot; Fishman is the drummer in '80s hair metal band Vesuvius. He's unceremoniously booted as the group signs a big record deal, is out of the music world for 20 years - and then receives a second chance with his nephew's band."/>
    <n v="13832376"/>
    <s v="[{&quot;name&quot;: &quot;Fox Atomic&quot;, &quot;id&quot;: 2890}]"/>
    <x v="425"/>
    <s v="[{&quot;iso_3166_1&quot;: &quot;US&quot;, &quot;name&quot;: &quot;United States of America&quot;}]"/>
    <d v="2008-08-20T00:00:00"/>
    <x v="7"/>
    <n v="8762890"/>
    <n v="102"/>
    <s v="[{&quot;iso_639_1&quot;: &quot;en&quot;, &quot;name&quot;: &quot;English&quot;}, {&quot;iso_639_1&quot;: &quot;fr&quot;, &quot;name&quot;: &quot;Fran\u00e7ais&quot;}]"/>
    <s v="Released"/>
    <s v="Opportunity rocks."/>
    <s v="5.6"/>
    <n v="156"/>
    <n v="-6237110"/>
  </r>
  <r>
    <n v="15000000"/>
    <s v="[{ 35, name: Comedy}]"/>
    <x v="8"/>
    <s v="-"/>
    <s v="-"/>
    <s v="-"/>
    <s v="http://www.foxsearchlight.com/postgrad/"/>
    <n v="25704"/>
    <x v="2141"/>
    <s v="[{&quot;id&quot;: 3658, &quot;name&quot;: &quot;career&quot;}, {&quot;id&quot;: 18035, &quot;name&quot;: &quot;family&quot;}, {&quot;id&quot;: 156052, &quot;name&quot;: &quot;unemployment&quot;}, {&quot;id&quot;: 187056, &quot;name&quot;: &quot;woman director&quot;}, {&quot;id&quot;: 209366, &quot;name&quot;: &quot;graduation speech&quot;}]"/>
    <s v="en"/>
    <s v="Ryden Malby has a master plan. Graduate college, get a great job, hang out with her best friend and find the perfect guy. But her plan spins hilariously out of control when sheâ€™s forced to move back home with her eccentric family."/>
    <n v="7446069"/>
    <s v="[{&quot;name&quot;: &quot;Dune Entertainment&quot;, &quot;id&quot;: 444}, {&quot;name&quot;: &quot;Cold Spring Pictures&quot;, &quot;id&quot;: 2363}, {&quot;name&quot;: &quot;The Montecito Picture Company&quot;, &quot;id&quot;: 2364}, {&quot;name&quot;: &quot;Fox Atomic&quot;, &quot;id&quot;: 2890}]"/>
    <x v="29"/>
    <s v="[{&quot;iso_3166_1&quot;: &quot;US&quot;, &quot;name&quot;: &quot;United States of America&quot;}]"/>
    <d v="2009-08-21T00:00:00"/>
    <x v="0"/>
    <n v="6405245"/>
    <n v="89"/>
    <s v="[{&quot;iso_639_1&quot;: &quot;en&quot;, &quot;name&quot;: &quot;English&quot;}]"/>
    <s v="Released"/>
    <s v="A Pre-Life Crisis."/>
    <s v="5.0"/>
    <n v="100"/>
    <n v="-8594755"/>
  </r>
  <r>
    <n v="15000000"/>
    <s v="[{ 18, name: Drama}]"/>
    <x v="5"/>
    <s v="-"/>
    <s v="-"/>
    <s v="-"/>
    <m/>
    <n v="133694"/>
    <x v="2142"/>
    <s v="[{&quot;id&quot;: 1415, &quot;name&quot;: &quot;small town&quot;}, {&quot;id&quot;: 3072, &quot;name&quot;: &quot;campaign&quot;}, {&quot;id&quot;: 10332, &quot;name&quot;: &quot;salesman&quot;}, {&quot;id&quot;: 17947, &quot;name&quot;: &quot;farmland&quot;}, {&quot;id&quot;: 194531, &quot;name&quot;: &quot;natural gas&quot;}, {&quot;id&quot;: 206044, &quot;name&quot;: &quot;fracking&quot;}]"/>
    <s v="en"/>
    <s v="A salesman for a natural gas company experiences life-changing events after arriving in a small town, where his corporation wants to tap into the available resources."/>
    <n v="13568302"/>
    <s v="[{&quot;name&quot;: &quot;Participant Media&quot;, &quot;id&quot;: 6735}, {&quot;name&quot;: &quot;Imagenation Abu Dhabi FZ&quot;, &quot;id&quot;: 6736}, {&quot;name&quot;: &quot;Focus Features&quot;, &quot;id&quot;: 10146}, {&quot;name&quot;: &quot;Media Farm&quot;, &quot;id&quot;: 29311}, {&quot;name&quot;: &quot;Sunday Night&quot;, &quot;id&quot;: 29312}, {&quot;name&quot;: &quot;Pearl Street Films&quot;, &quot;id&quot;: 29313}]"/>
    <x v="279"/>
    <s v="[{&quot;iso_3166_1&quot;: &quot;AE&quot;, &quot;name&quot;: &quot;United Arab Emirates&quot;}, {&quot;iso_3166_1&quot;: &quot;US&quot;, &quot;name&quot;: &quot;United States of America&quot;}]"/>
    <d v="2012-09-23T00:00:00"/>
    <x v="3"/>
    <n v="8138788"/>
    <n v="106"/>
    <s v="[{&quot;iso_639_1&quot;: &quot;en&quot;, &quot;name&quot;: &quot;English&quot;}]"/>
    <s v="Released"/>
    <s v="What's your price?"/>
    <s v="6.0"/>
    <n v="243"/>
    <n v="-6861212"/>
  </r>
  <r>
    <n v="15000000"/>
    <s v="[{ 35, name: Comedy}, { 10749, name: Romance}]"/>
    <x v="8"/>
    <s v=" Romance"/>
    <s v="-"/>
    <s v="-"/>
    <s v="http://www.sonypictures.com/classics/whateverworks/"/>
    <n v="19265"/>
    <x v="2143"/>
    <s v="[{&quot;id&quot;: 699, &quot;name&quot;: &quot;love at first sight&quot;}, {&quot;id&quot;: 708, &quot;name&quot;: &quot;runaway&quot;}, {&quot;id&quot;: 965, &quot;name&quot;: &quot;age difference&quot;}, {&quot;id&quot;: 2487, &quot;name&quot;: &quot;naivety&quot;}, {&quot;id&quot;: 5950, &quot;name&quot;: &quot;christian&quot;}, {&quot;id&quot;: 6038, &quot;name&quot;: &quot;marriage&quot;}, {&quot;id&quot;: 8778, &quot;name&quot;: &quot;atheist&quot;}, {&quot;id&quot;: 9622, &quot;name&quot;: &quot;misanthrope&quot;}, {&quot;id&quot;: 10483, &quot;name&quot;: &quot;eccentric&quot;}, {&quot;id&quot;: 11001, &quot;name&quot;: &quot;religion&quot;}, {&quot;id&quot;: 13043, &quot;name&quot;: &quot;dating&quot;}, {&quot;id&quot;: 14512, &quot;name&quot;: &quot;new york city&quot;}, {&quot;id&quot;: 14669, &quot;name&quot;: &quot;older man younger woman relationship&quot;}, {&quot;id&quot;: 172240, &quot;name&quot;: &quot;limp&quot;}]"/>
    <s v="en"/>
    <s v="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quot;whatever works.&quot;"/>
    <n v="21857387"/>
    <s v="[{&quot;name&quot;: &quot;Sony Pictures Classics&quot;, &quot;id&quot;: 58}, {&quot;name&quot;: &quot;Wild Bunch&quot;, &quot;id&quot;: 856}, {&quot;name&quot;: &quot;Gravier Productions&quot;, &quot;id&quot;: 1824}, {&quot;name&quot;: &quot;Perdido Productions&quot;, &quot;id&quot;: 12966}]"/>
    <x v="409"/>
    <s v="[{&quot;iso_3166_1&quot;: &quot;FR&quot;, &quot;name&quot;: &quot;France&quot;}, {&quot;iso_3166_1&quot;: &quot;US&quot;, &quot;name&quot;: &quot;United States of America&quot;}]"/>
    <d v="2009-06-19T00:00:00"/>
    <x v="0"/>
    <n v="35097815"/>
    <n v="92"/>
    <s v="[{&quot;iso_639_1&quot;: &quot;en&quot;, &quot;name&quot;: &quot;English&quot;}]"/>
    <s v="Released"/>
    <s v="A new comedy"/>
    <s v="6.8"/>
    <n v="350"/>
    <n v="20097815"/>
  </r>
  <r>
    <n v="15000000"/>
    <s v="[{ 53, name: Thriller}]"/>
    <x v="6"/>
    <s v="-"/>
    <s v="-"/>
    <s v="-"/>
    <s v="http://in-crowd.warnerbros.com/"/>
    <n v="36047"/>
    <x v="2144"/>
    <s v="[{&quot;id&quot;: 187056, &quot;name&quot;: &quot;woman director&quot;}]"/>
    <s v="en"/>
    <s v="A mentally disturbed young woman takes a job at a posh country club and falls in with a clique of wealthy college kids where she's taken under the wing of the clique's twisted leader, who harbors some dark secrets too terrifying to tell."/>
    <s v="0.249245"/>
    <s v="[{&quot;name&quot;: &quot;Morgan Creek Productions&quot;, &quot;id&quot;: 10210}]"/>
    <x v="104"/>
    <s v="[{&quot;iso_3166_1&quot;: &quot;US&quot;, &quot;name&quot;: &quot;United States of America&quot;}]"/>
    <d v="2000-07-19T00:00:00"/>
    <x v="20"/>
    <n v="5217498"/>
    <n v="105"/>
    <s v="[{&quot;iso_639_1&quot;: &quot;en&quot;, &quot;name&quot;: &quot;English&quot;}, {&quot;iso_639_1&quot;: &quot;fr&quot;, &quot;name&quot;: &quot;Fran\u00e7ais&quot;}]"/>
    <s v="Released"/>
    <s v="What would you do to get in?"/>
    <s v="4.7"/>
    <n v="15"/>
    <n v="-9782502"/>
  </r>
  <r>
    <n v="15000000"/>
    <s v="[{ 12, name: Adventure}, { 80, name: Crime}, { 18, name: Drama}, { 9648, name: Mystery}, { 37, name: Western}]"/>
    <x v="1"/>
    <s v=" Crime"/>
    <s v=" Drama"/>
    <s v=" Mystery"/>
    <m/>
    <n v="8053"/>
    <x v="2145"/>
    <s v="[{&quot;id&quot;: 2296, &quot;name&quot;: &quot;border patrol&quot;}, {&quot;id&quot;: 5616, &quot;name&quot;: &quot;united states\u2013mexico barrier&quot;}, {&quot;id&quot;: 6044, &quot;name&quot;: &quot;promise&quot;}, {&quot;id&quot;: 18034, &quot;name&quot;: &quot;desert&quot;}]"/>
    <s v="en"/>
    <s v="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
    <n v="12163832"/>
    <s v="[{&quot;name&quot;: &quot;The Javelina Film Company&quot;, &quot;id&quot;: 2322}, {&quot;name&quot;: &quot;EuropaCorp&quot;, &quot;id&quot;: 6896}]"/>
    <x v="407"/>
    <s v="[{&quot;iso_3166_1&quot;: &quot;US&quot;, &quot;name&quot;: &quot;United States of America&quot;}, {&quot;iso_3166_1&quot;: &quot;FR&quot;, &quot;name&quot;: &quot;France&quot;}]"/>
    <d v="2005-11-17T00:00:00"/>
    <x v="11"/>
    <n v="12036149"/>
    <n v="121"/>
    <s v="[{&quot;iso_639_1&quot;: &quot;en&quot;, &quot;name&quot;: &quot;English&quot;}, {&quot;iso_639_1&quot;: &quot;es&quot;, &quot;name&quot;: &quot;Espa\u00f1ol&quot;}]"/>
    <s v="Released"/>
    <s v="Nobody is beyond redemption."/>
    <s v="7.0"/>
    <n v="177"/>
    <n v="-2963851"/>
  </r>
  <r>
    <n v="15000000"/>
    <s v="[{ 28, name: Action}, { 35, name: Comedy}, { 80, name: Crime}, { 9648, name: Mystery}]"/>
    <x v="0"/>
    <s v=" Comedy"/>
    <s v=" Crime"/>
    <s v=" Mystery"/>
    <m/>
    <n v="5236"/>
    <x v="2146"/>
    <s v="[{&quot;id&quot;: 703, &quot;name&quot;: &quot;detective&quot;}, {&quot;id&quot;: 3090, &quot;name&quot;: &quot;loser&quot;}, {&quot;id&quot;: 4056, &quot;name&quot;: &quot;custody battle&quot;}, {&quot;id&quot;: 7281, &quot;name&quot;: &quot;shooting&quot;}, {&quot;id&quot;: 9727, &quot;name&quot;: &quot;thief&quot;}, {&quot;id&quot;: 9986, &quot;name&quot;: &quot;crush&quot;}, {&quot;id&quot;: 12670, &quot;name&quot;: &quot;los angeles&quot;}, {&quot;id&quot;: 14676, &quot;name&quot;: &quot;series of murders&quot;}, {&quot;id&quot;: 33648, &quot;name&quot;: &quot;celebration&quot;}, {&quot;id&quot;: 160488, &quot;name&quot;: &quot;hoodlum&quot;}, {&quot;id&quot;: 189421, &quot;name&quot;: &quot;female corpse&quot;}, {&quot;id&quot;: 207317, &quot;name&quot;: &quot;christmas&quot;}]"/>
    <s v="en"/>
    <s v="A petty thief posing as an actor is brought to Los Angeles for an unlikely audition and finds himself in the middle of a murder investigation along with his high school dream girl and a detective who's been training him for his upcoming role..."/>
    <n v="32690038"/>
    <s v="[{&quot;name&quot;: &quot;Silver Pictures&quot;, &quot;id&quot;: 1885}, {&quot;name&quot;: &quot;Warner Bros.&quot;, &quot;id&quot;: 6194}]"/>
    <x v="41"/>
    <s v="[{&quot;iso_3166_1&quot;: &quot;US&quot;, &quot;name&quot;: &quot;United States of America&quot;}]"/>
    <d v="2005-09-05T00:00:00"/>
    <x v="11"/>
    <n v="15785148"/>
    <n v="103"/>
    <s v="[{&quot;iso_639_1&quot;: &quot;en&quot;, &quot;name&quot;: &quot;English&quot;}]"/>
    <s v="Released"/>
    <s v="SeX. MurdEr. MyStery. Welcome to the party."/>
    <s v="7.2"/>
    <n v="886"/>
    <n v="785148"/>
  </r>
  <r>
    <n v="25000000"/>
    <s v="[{ 53, name: Thriller}, { 35, name: Comedy}, { 27, name: Horror}]"/>
    <x v="6"/>
    <s v=" Comedy"/>
    <s v=" Horror"/>
    <s v="-"/>
    <m/>
    <n v="6552"/>
    <x v="2147"/>
    <s v="[{&quot;id&quot;: 13130, &quot;name&quot;: &quot;teenager&quot;}, {&quot;id&quot;: 155619, &quot;name&quot;: &quot;attic&quot;}, {&quot;id&quot;: 178253, &quot;name&quot;: &quot;knitting needle&quot;}, {&quot;id&quot;: 178256, &quot;name&quot;: &quot;noise complaint&quot;}, {&quot;id&quot;: 178259, &quot;name&quot;: &quot;crawling hand&quot;}, {&quot;id&quot;: 178261, &quot;name&quot;: &quot;angel costume&quot;}, {&quot;id&quot;: 178265, &quot;name&quot;: &quot;trowel&quot;}, {&quot;id&quot;: 178269, &quot;name&quot;: &quot;bass guitarist&quot;}, {&quot;id&quot;: 178271, &quot;name&quot;: &quot;priestess&quot;}]"/>
    <s v="en"/>
    <s v="Anton is a cheerful but exceedingly non-ambitious 17-year-old stoner who lives to stay buzzed, watch TV, and moon over Molly, the beautiful girl who lives next door. However, it turns out that the old clichÃ© about idle hands being the devil's playground has a kernel of truth after all."/>
    <n v="8583217"/>
    <s v="[{&quot;name&quot;: &quot;Columbia Pictures Corporation&quot;, &quot;id&quot;: 441}, {&quot;name&quot;: &quot;Team Todd&quot;, &quot;id&quot;: 598}, {&quot;name&quot;: &quot;Licht/Mueller Film Corporation&quot;, &quot;id&quot;: 6092}]"/>
    <x v="44"/>
    <s v="[{&quot;iso_3166_1&quot;: &quot;US&quot;, &quot;name&quot;: &quot;United States of America&quot;}]"/>
    <d v="1999-04-30T00:00:00"/>
    <x v="14"/>
    <n v="4152230"/>
    <n v="92"/>
    <s v="[{&quot;iso_639_1&quot;: &quot;en&quot;, &quot;name&quot;: &quot;English&quot;}]"/>
    <s v="Released"/>
    <s v="The touching story of a boy and his right hand."/>
    <s v="6.1"/>
    <n v="182"/>
    <n v="-20847770"/>
  </r>
  <r>
    <n v="15000000"/>
    <s v="[{ 53, name: Thriller}, { 18, name: Drama}, { 9648, name: Mystery}]"/>
    <x v="6"/>
    <s v=" Drama"/>
    <s v=" Mystery"/>
    <s v="-"/>
    <m/>
    <n v="1018"/>
    <x v="2148"/>
    <s v="[{&quot;id&quot;: 222, &quot;name&quot;: &quot;schizophrenia&quot;}, {&quot;id&quot;: 1284, &quot;name&quot;: &quot;identity&quot;}, {&quot;id&quot;: 1453, &quot;name&quot;: &quot;amnesia&quot;}, {&quot;id&quot;: 1565, &quot;name&quot;: &quot;loss of sense of reality&quot;}, {&quot;id&quot;: 1660, &quot;name&quot;: &quot;suppressed past&quot;}, {&quot;id&quot;: 2754, &quot;name&quot;: &quot;trauma&quot;}, {&quot;id&quot;: 2849, &quot;name&quot;: &quot;key&quot;}, {&quot;id&quot;: 3183, &quot;name&quot;: &quot;bisexuality&quot;}, {&quot;id&quot;: 3298, &quot;name&quot;: &quot;hallucination&quot;}, {&quot;id&quot;: 3307, &quot;name&quot;: &quot;surreal&quot;}, {&quot;id&quot;: 3489, &quot;name&quot;: &quot;job interview&quot;}, {&quot;id&quot;: 4623, &quot;name&quot;: &quot;casting&quot;}, {&quot;id&quot;: 9937, &quot;name&quot;: &quot;suspense&quot;}, {&quot;id&quot;: 10183, &quot;name&quot;: &quot;independent film&quot;}, {&quot;id&quot;: 10768, &quot;name&quot;: &quot;lesbian&quot;}, {&quot;id&quot;: 12670, &quot;name&quot;: &quot;los angeles&quot;}]"/>
    <s v="en"/>
    <s v="After a car wreck on the winding Mulholland Drive renders a woman amnesic, she and a perky Hollywood-hopeful search for clues and answers across Los Angeles in a twisting venture beyond dreams and reality."/>
    <n v="3160985"/>
    <s v="[{&quot;name&quot;: &quot;Asymmetrical Productions&quot;, &quot;id&quot;: 373}, {&quot;name&quot;: &quot;Les Films Alain Sarde&quot;, &quot;id&quot;: 635}, {&quot;name&quot;: &quot;Babbo Inc.&quot;, &quot;id&quot;: 636}, {&quot;name&quot;: &quot;The Picture Factory&quot;, &quot;id&quot;: 637}, {&quot;name&quot;: &quot;Canal+&quot;, &quot;id&quot;: 5358}]"/>
    <x v="426"/>
    <s v="[{&quot;iso_3166_1&quot;: &quot;FR&quot;, &quot;name&quot;: &quot;France&quot;}, {&quot;iso_3166_1&quot;: &quot;US&quot;, &quot;name&quot;: &quot;United States of America&quot;}]"/>
    <d v="2001-05-16T00:00:00"/>
    <x v="17"/>
    <n v="20117339"/>
    <n v="147"/>
    <s v="[{&quot;iso_639_1&quot;: &quot;es&quot;, &quot;name&quot;: &quot;Espa\u00f1ol&quot;}, {&quot;iso_639_1&quot;: &quot;en&quot;, &quot;name&quot;: &quot;English&quot;}]"/>
    <s v="Released"/>
    <s v="An actress longing to be a star. A woman searching for herself. Both worlds will collide... on Mulholland Drive."/>
    <s v="7.6"/>
    <n v="1477"/>
    <n v="5117339"/>
  </r>
  <r>
    <n v="15000000"/>
    <s v="[{ 18, name: Drama}, { 10749, name: Romance}, { 878, name: Science Fiction}]"/>
    <x v="5"/>
    <s v=" Romance"/>
    <s v=" Science Fiction"/>
    <s v="-"/>
    <s v="http://www.foxsearchlight.com/neverletmego/"/>
    <n v="42188"/>
    <x v="2149"/>
    <s v="[{&quot;id&quot;: 634, &quot;name&quot;: &quot;soul&quot;}, {&quot;id&quot;: 818, &quot;name&quot;: &quot;based on novel&quot;}, {&quot;id&quot;: 1647, &quot;name&quot;: &quot;sadness&quot;}, {&quot;id&quot;: 3446, &quot;name&quot;: &quot;forgiveness&quot;}, {&quot;id&quot;: 4565, &quot;name&quot;: &quot;dystopia&quot;}, {&quot;id&quot;: 6271, &quot;name&quot;: &quot;boarding school&quot;}, {&quot;id&quot;: 11628, &quot;name&quot;: &quot;cloning&quot;}, {&quot;id&quot;: 181324, &quot;name&quot;: &quot;existentialism&quot;}]"/>
    <s v="en"/>
    <s v="As children, Kathy, Ruth, and Tommy spend their childhood at an idyllic and secluded English boarding school. As they grow into adults, they must come to terms with the complexity and strength of their love for one another while also preparing for the haunting reality awaiting them."/>
    <n v="30983397"/>
    <s v="[{&quot;name&quot;: &quot;Fox Searchlight Pictures&quot;, &quot;id&quot;: 43}, {&quot;name&quot;: &quot;DNA Films&quot;, &quot;id&quot;: 284}, {&quot;name&quot;: &quot;Film4&quot;, &quot;id&quot;: 9349}]"/>
    <x v="240"/>
    <s v="[{&quot;iso_3166_1&quot;: &quot;GB&quot;, &quot;name&quot;: &quot;United Kingdom&quot;}, {&quot;iso_3166_1&quot;: &quot;US&quot;, &quot;name&quot;: &quot;United States of America&quot;}]"/>
    <d v="2010-09-15T00:00:00"/>
    <x v="4"/>
    <n v="9455232"/>
    <n v="104"/>
    <s v="[{&quot;iso_639_1&quot;: &quot;en&quot;, &quot;name&quot;: &quot;English&quot;}]"/>
    <s v="Released"/>
    <s v="These students have everything they need. Except time."/>
    <s v="6.8"/>
    <n v="737"/>
    <n v="-5544768"/>
  </r>
  <r>
    <n v="15000000"/>
    <s v="[{ 53, name: Thriller}, { 80, name: Crime}, { 9648, name: Mystery}]"/>
    <x v="6"/>
    <s v=" Crime"/>
    <s v=" Mystery"/>
    <s v="-"/>
    <m/>
    <n v="6687"/>
    <x v="2150"/>
    <s v="[{&quot;id&quot;: 478, &quot;name&quot;: &quot;china&quot;}, {&quot;id&quot;: 2587, &quot;name&quot;: &quot;married couple&quot;}, {&quot;id&quot;: 5891, &quot;name&quot;: &quot;backpacker&quot;}, {&quot;id&quot;: 6112, &quot;name&quot;: &quot;firearm&quot;}, {&quot;id&quot;: 6149, &quot;name&quot;: &quot;police&quot;}, {&quot;id&quot;: 9935, &quot;name&quot;: &quot;travel&quot;}, {&quot;id&quot;: 10794, &quot;name&quot;: &quot;snow&quot;}, {&quot;id&quot;: 11221, &quot;name&quot;: &quot;blood&quot;}, {&quot;id&quot;: 13001, &quot;name&quot;: &quot;cowardliness&quot;}, {&quot;id&quot;: 13008, &quot;name&quot;: &quot;train&quot;}, {&quot;id&quot;: 14964, &quot;name&quot;: &quot;drug&quot;}, {&quot;id&quot;: 15127, &quot;name&quot;: &quot;killer&quot;}, {&quot;id&quot;: 174638, &quot;name&quot;: &quot;siberia&quot;}, {&quot;id&quot;: 186450, &quot;name&quot;: &quot;moscow&quot;}, {&quot;id&quot;: 191915, &quot;name&quot;: &quot;trans-siberian railway&quot;}]"/>
    <s v="en"/>
    <s v="A Trans-Siberian train journey from China to Moscow becomes a thrilling chase of deception and murder when an American couple encounters a mysterious pair of fellow travelers."/>
    <n v="11428903"/>
    <s v="[{&quot;name&quot;: &quot;Lietuvos Kinostudija&quot;, &quot;id&quot;: 2064}, {&quot;name&quot;: &quot;Scout Productions&quot;, &quot;id&quot;: 2065}, {&quot;name&quot;: &quot;Telecinco Cinema&quot;, &quot;id&quot;: 2674}, {&quot;name&quot;: &quot;Castelao Producciones&quot;, &quot;id&quot;: 7956}, {&quot;name&quot;: &quot;Canal+ Espa\u00f1a&quot;, &quot;id&quot;: 9335}, {&quot;name&quot;: &quot;Future Films&quot;, &quot;id&quot;: 10843}, {&quot;name&quot;: &quot;Filmax International&quot;, &quot;id&quot;: 12370}, {&quot;name&quot;: &quot;Filmax Group&quot;, &quot;id&quot;: 12371}, {&quot;name&quot;: &quot;Universum Film (UFA)&quot;, &quot;id&quot;: 12372}]"/>
    <x v="427"/>
    <s v="[{&quot;iso_3166_1&quot;: &quot;DE&quot;, &quot;name&quot;: &quot;Germany&quot;}, {&quot;iso_3166_1&quot;: &quot;ES&quot;, &quot;name&quot;: &quot;Spain&quot;}, {&quot;iso_3166_1&quot;: &quot;GB&quot;, &quot;name&quot;: &quot;United Kingdom&quot;}, {&quot;iso_3166_1&quot;: &quot;LT&quot;, &quot;name&quot;: &quot;Lithuania&quot;}]"/>
    <d v="2008-01-18T00:00:00"/>
    <x v="7"/>
    <n v="5926410"/>
    <n v="111"/>
    <s v="[{&quot;iso_639_1&quot;: &quot;en&quot;, &quot;name&quot;: &quot;English&quot;}, {&quot;iso_639_1&quot;: &quot;fr&quot;, &quot;name&quot;: &quot;Fran\u00e7ais&quot;}, {&quot;iso_639_1&quot;: &quot;zh&quot;, &quot;name&quot;: &quot;\u666e\u901a\u8bdd&quot;}, {&quot;iso_639_1&quot;: &quot;ru&quot;, &quot;name&quot;: &quot;P\u0443\u0441\u0441\u043a\u0438\u0439&quot;}, {&quot;iso_639_1&quot;: &quot;es&quot;, &quot;name&quot;: &quot;Espa\u00f1ol&quot;}]"/>
    <s v="Released"/>
    <s v="You can't escape your lies."/>
    <s v="6.5"/>
    <n v="195"/>
    <n v="-9073590"/>
  </r>
  <r>
    <n v="15000000"/>
    <s v="[{ 27, name: Horror}, { 53, name: Thriller}, { 80, name: Crime}]"/>
    <x v="15"/>
    <s v=" Thriller"/>
    <s v=" Crime"/>
    <s v="-"/>
    <s v="http://wip.warnerbros.com/funnygames/"/>
    <n v="8461"/>
    <x v="2151"/>
    <s v="[{&quot;id&quot;: 380, &quot;name&quot;: &quot;brother brother relationship&quot;}, {&quot;id&quot;: 1422, &quot;name&quot;: &quot;boat&quot;}, {&quot;id&quot;: 6259, &quot;name&quot;: &quot;psychopath&quot;}, {&quot;id&quot;: 6876, &quot;name&quot;: &quot;vacation&quot;}, {&quot;id&quot;: 9826, &quot;name&quot;: &quot;murder&quot;}, {&quot;id&quot;: 9937, &quot;name&quot;: &quot;suspense&quot;}, {&quot;id&quot;: 10226, &quot;name&quot;: &quot;neighbor&quot;}, {&quot;id&quot;: 13006, &quot;name&quot;: &quot;torture&quot;}, {&quot;id&quot;: 15162, &quot;name&quot;: &quot;dog&quot;}, {&quot;id&quot;: 18035, &quot;name&quot;: &quot;family&quot;}]"/>
    <s v="en"/>
    <s v="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
    <n v="15175289"/>
    <s v="[{&quot;name&quot;: &quot;Celluloid Dreams&quot;, &quot;id&quot;: 860}, {&quot;name&quot;: &quot;Tartan Films&quot;, &quot;id&quot;: 2458}, {&quot;name&quot;: &quot;Film4&quot;, &quot;id&quot;: 9349}, {&quot;name&quot;: &quot;Warner Independent Pictures (WIP)&quot;, &quot;id&quot;: 11509}]"/>
    <x v="428"/>
    <s v="[{&quot;iso_3166_1&quot;: &quot;AT&quot;, &quot;name&quot;: &quot;Austria&quot;}, {&quot;iso_3166_1&quot;: &quot;FR&quot;, &quot;name&quot;: &quot;France&quot;}, {&quot;iso_3166_1&quot;: &quot;DE&quot;, &quot;name&quot;: &quot;Germany&quot;}, {&quot;iso_3166_1&quot;: &quot;IT&quot;, &quot;name&quot;: &quot;Italy&quot;}, {&quot;iso_3166_1&quot;: &quot;GB&quot;, &quot;name&quot;: &quot;United Kingdom&quot;}, {&quot;iso_3166_1&quot;: &quot;US&quot;, &quot;name&quot;: &quot;United States of America&quot;}]"/>
    <d v="2007-10-20T00:00:00"/>
    <x v="1"/>
    <n v="7938872"/>
    <n v="112"/>
    <s v="[{&quot;iso_639_1&quot;: &quot;en&quot;, &quot;name&quot;: &quot;English&quot;}]"/>
    <s v="Released"/>
    <s v="Let the games begin..."/>
    <s v="6.3"/>
    <n v="545"/>
    <n v="-7061128"/>
  </r>
  <r>
    <n v="92620000"/>
    <s v="[{ 18, name: Drama}, { 878, name: Science Fiction}]"/>
    <x v="5"/>
    <s v=" Science Fiction"/>
    <s v="-"/>
    <s v="-"/>
    <m/>
    <n v="19"/>
    <x v="2152"/>
    <s v="[{&quot;id&quot;: 312, &quot;name&quot;: &quot;man vs machine&quot;}, {&quot;id&quot;: 1001, &quot;name&quot;: &quot;underground world&quot;}, {&quot;id&quot;: 1436, &quot;name&quot;: &quot;inventor&quot;}, {&quot;id&quot;: 1761, &quot;name&quot;: &quot;metropolis&quot;}, {&quot;id&quot;: 2346, &quot;name&quot;: &quot;worker&quot;}, {&quot;id&quot;: 2964, &quot;name&quot;: &quot;future&quot;}, {&quot;id&quot;: 3223, &quot;name&quot;: &quot;machine town&quot;}, {&quot;id&quot;: 3640, &quot;name&quot;: &quot;work&quot;}, {&quot;id&quot;: 4034, &quot;name&quot;: &quot;class society&quot;}, {&quot;id&quot;: 4565, &quot;name&quot;: &quot;dystopia&quot;}, {&quot;id&quot;: 5966, &quot;name&quot;: &quot;tower of babel&quot;}, {&quot;id&quot;: 6662, &quot;name&quot;: &quot;delirium&quot;}, {&quot;id&quot;: 10012, &quot;name&quot;: &quot;chase scene&quot;}, {&quot;id&quot;: 10125, &quot;name&quot;: &quot;mad scientist&quot;}, {&quot;id&quot;: 11222, &quot;name&quot;: &quot;prophet&quot;}, {&quot;id&quot;: 14544, &quot;name&quot;: &quot;robot&quot;}, {&quot;id&quot;: 14796, &quot;name&quot;: &quot;destruction&quot;}, {&quot;id&quot;: 154802, &quot;name&quot;: &quot;silent film&quot;}, {&quot;id&quot;: 201028, &quot;name&quot;: &quot;depravity&quot;}, {&quot;id&quot;: 206472, &quot;name&quot;: &quot;masterpiece&quot;}, {&quot;id&quot;: 234109, &quot;name&quot;: &quot;downtrodden&quot;}, {&quot;id&quot;: 234110, &quot;name&quot;: &quot;saviour&quot;}]"/>
    <s v="de"/>
    <s v="In a futuristic city sharply divided between the working class and the city planners, the son of the city's mastermind falls in love with a working class prophet who predicts the coming of a savior to mediate their differences."/>
    <n v="32351527"/>
    <s v="[{&quot;name&quot;: &quot;Paramount Pictures&quot;, &quot;id&quot;: 4}, {&quot;name&quot;: &quot;Universum Film (UFA)&quot;, &quot;id&quot;: 12372}]"/>
    <x v="9"/>
    <s v="[{&quot;iso_3166_1&quot;: &quot;DE&quot;, &quot;name&quot;: &quot;Germany&quot;}]"/>
    <d v="1927-01-10T00:00:00"/>
    <x v="51"/>
    <n v="650422"/>
    <n v="153"/>
    <s v="[{&quot;iso_639_1&quot;: &quot;xx&quot;, &quot;name&quot;: &quot;No Language&quot;}]"/>
    <s v="Released"/>
    <s v="There can be no understanding between the hands and the brain unless the heart acts as mediator."/>
    <s v="8.0"/>
    <n v="657"/>
    <n v="-91969578"/>
  </r>
  <r>
    <n v="12000000"/>
    <s v="[{ 28, name: Action}, { 53, name: Thriller}, { 878, name: Science Fiction}]"/>
    <x v="0"/>
    <s v=" Thriller"/>
    <s v=" Science Fiction"/>
    <s v="-"/>
    <s v="http://www.banlieue13-lefilm.com/"/>
    <n v="10045"/>
    <x v="2153"/>
    <s v="[{&quot;id&quot;: 90, &quot;name&quot;: &quot;paris&quot;}, {&quot;id&quot;: 258, &quot;name&quot;: &quot;bomb&quot;}, {&quot;id&quot;: 1950, &quot;name&quot;: &quot;vororte&quot;}, {&quot;id&quot;: 4565, &quot;name&quot;: &quot;dystopia&quot;}, {&quot;id&quot;: 6955, &quot;name&quot;: &quot;parkour&quot;}, {&quot;id&quot;: 10726, &quot;name&quot;: &quot;gang&quot;}, {&quot;id&quot;: 11199, &quot;name&quot;: &quot;undercover cop&quot;}]"/>
    <s v="fr"/>
    <s v="Set in the ghettos of Paris in 2010, an undercover cop and ex-thug try to infiltrate a gang in order to defuse a neutron bomb."/>
    <n v="17493735"/>
    <s v="[{&quot;name&quot;: &quot;Canal Plus&quot;, &quot;id&quot;: 104}, {&quot;name&quot;: &quot;TF1 Films Production&quot;, &quot;id&quot;: 3823}, {&quot;name&quot;: &quot;EuropaCorp&quot;, &quot;id&quot;: 6896}]"/>
    <x v="98"/>
    <s v="[{&quot;iso_3166_1&quot;: &quot;FR&quot;, &quot;name&quot;: &quot;France&quot;}]"/>
    <d v="2004-11-09T00:00:00"/>
    <x v="13"/>
    <n v="9584131"/>
    <n v="84"/>
    <s v="[{&quot;iso_639_1&quot;: &quot;fr&quot;, &quot;name&quot;: &quot;Fran\u00e7ais&quot;}]"/>
    <s v="Released"/>
    <s v="Welcome to District B13. Welcome to the future"/>
    <s v="6.5"/>
    <n v="565"/>
    <n v="-2415869"/>
  </r>
  <r>
    <n v="8000000"/>
    <s v="[{ 18, name: Drama}, { 80, name: Crime}]"/>
    <x v="5"/>
    <s v=" Crime"/>
    <s v="-"/>
    <s v="-"/>
    <m/>
    <n v="400"/>
    <x v="2154"/>
    <s v="[{&quot;id&quot;: 494, &quot;name&quot;: &quot;father son relationship&quot;}, {&quot;id&quot;: 801, &quot;name&quot;: &quot;bounty hunter&quot;}, {&quot;id&quot;: 1422, &quot;name&quot;: &quot;boat&quot;}, {&quot;id&quot;: 1587, &quot;name&quot;: &quot;way of life&quot;}, {&quot;id&quot;: 1909, &quot;name&quot;: &quot;coffin&quot;}, {&quot;id&quot;: 1977, &quot;name&quot;: &quot;denver&quot;}, {&quot;id&quot;: 2022, &quot;name&quot;: &quot;godmother&quot;}, {&quot;id&quot;: 2340, &quot;name&quot;: &quot;paranoia&quot;}, {&quot;id&quot;: 2708, &quot;name&quot;: &quot;hitman&quot;}, {&quot;id&quot;: 6054, &quot;name&quot;: &quot;friendship&quot;}, {&quot;id&quot;: 6259, &quot;name&quot;: &quot;psychopath&quot;}, {&quot;id&quot;: 9748, &quot;name&quot;: &quot;revenge&quot;}, {&quot;id&quot;: 9826, &quot;name&quot;: &quot;murder&quot;}, {&quot;id&quot;: 10183, &quot;name&quot;: &quot;independent film&quot;}, {&quot;id&quot;: 10391, &quot;name&quot;: &quot;mafia&quot;}, {&quot;id&quot;: 10738, &quot;name&quot;: &quot;diner&quot;}, {&quot;id&quot;: 11221, &quot;name&quot;: &quot;blood&quot;}, {&quot;id&quot;: 13142, &quot;name&quot;: &quot;gangster&quot;}, {&quot;id&quot;: 14819, &quot;name&quot;: &quot;violence&quot;}, {&quot;id&quot;: 33625, &quot;name&quot;: &quot;illegal prostitution&quot;}, {&quot;id&quot;: 34094, &quot;name&quot;: &quot;extramarital affair&quot;}]"/>
    <s v="en"/>
    <s v="A mafia film in Tarantino style with a star-studded cast. Jimmyâ€™s â€œThe Saintâ€ gangster career has finally ended. Yet now he finds him self doing favors for a wise godfather known as â€œThe Man with the Plan.â€"/>
    <n v="6932221"/>
    <s v="[{&quot;name&quot;: &quot;Miramax Films&quot;, &quot;id&quot;: 14}]"/>
    <x v="61"/>
    <s v="[{&quot;iso_3166_1&quot;: &quot;US&quot;, &quot;name&quot;: &quot;United States of America&quot;}]"/>
    <d v="1995-12-01T00:00:00"/>
    <x v="15"/>
    <n v="529766"/>
    <s v="116.0"/>
    <s v="[{&quot;iso_639_1&quot;: &quot;en&quot;, &quot;name&quot;: &quot;English&quot;}]"/>
    <s v="Released"/>
    <s v="Protect. Love. Honor. Avenge."/>
    <s v="6.7"/>
    <n v="85"/>
    <n v="-7470234"/>
  </r>
  <r>
    <n v="15000000"/>
    <s v="[{ 28, name: Action}, { 18, name: Drama}, { 36, name: History}]"/>
    <x v="0"/>
    <s v=" Drama"/>
    <s v=" History"/>
    <s v="-"/>
    <m/>
    <n v="253450"/>
    <x v="2155"/>
    <s v="[{&quot;id&quot;: 782, &quot;name&quot;: &quot;assassin&quot;}, {&quot;id&quot;: 5511, &quot;name&quot;: &quot;tang dynasty&quot;}, {&quot;id&quot;: 15036, &quot;name&quot;: &quot;ancient china&quot;}, {&quot;id&quot;: 184656, &quot;name&quot;: &quot;wuxia&quot;}, {&quot;id&quot;: 228988, &quot;name&quot;: &quot;slow cinema&quot;}]"/>
    <s v="zh"/>
    <s v="A female assassin during the Tang Dynasty who begins to question her loyalties when she falls in love with one of her targets."/>
    <n v="8142166"/>
    <s v="[{&quot;name&quot;: &quot;Media Asia Films&quot;, &quot;id&quot;: 5552}, {&quot;name&quot;: &quot;Sil-Metropole Organisation&quot;, &quot;id&quot;: 5686}, {&quot;name&quot;: &quot;Central Motion Pictures&quot;, &quot;id&quot;: 25345}, {&quot;name&quot;: &quot;Zhejiang Huace Film &amp; TV&quot;, &quot;id&quot;: 85047}, {&quot;name&quot;: &quot;China Dream Film Culture Industry&quot;, &quot;id&quot;: 85048}, {&quot;name&quot;: &quot;SpotFilms&quot;, &quot;id&quot;: 85049}]"/>
    <x v="429"/>
    <s v="[{&quot;iso_3166_1&quot;: &quot;CN&quot;, &quot;name&quot;: &quot;China&quot;}, {&quot;iso_3166_1&quot;: &quot;FR&quot;, &quot;name&quot;: &quot;France&quot;}, {&quot;iso_3166_1&quot;: &quot;HK&quot;, &quot;name&quot;: &quot;Hong Kong&quot;}, {&quot;iso_3166_1&quot;: &quot;TW&quot;, &quot;name&quot;: &quot;Taiwan&quot;}]"/>
    <d v="2015-08-27T00:00:00"/>
    <x v="2"/>
    <n v="632542"/>
    <s v="105.0"/>
    <s v="[{&quot;iso_639_1&quot;: &quot;zh&quot;, &quot;name&quot;: &quot;\u666e\u901a\u8bdd&quot;}]"/>
    <s v="Released"/>
    <m/>
    <s v="6.6"/>
    <n v="157"/>
    <n v="-14367458"/>
  </r>
  <r>
    <n v="8500000"/>
    <s v="[{ 12, name: Adventure}, { 28, name: Action}, { 53, name: Thriller}]"/>
    <x v="1"/>
    <s v=" Action"/>
    <s v=" Thriller"/>
    <s v="-"/>
    <s v="http://www.ongbak2themovie.com/"/>
    <n v="16353"/>
    <x v="2156"/>
    <s v="[{&quot;id&quot;: 9663, &quot;name&quot;: &quot;sequel&quot;}]"/>
    <s v="th"/>
    <s v="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
    <n v="9029489"/>
    <s v="[{&quot;name&quot;: &quot;Iyara Films&quot;, &quot;id&quot;: 3182}]"/>
    <x v="430"/>
    <s v="[{&quot;iso_3166_1&quot;: &quot;TH&quot;, &quot;name&quot;: &quot;Thailand&quot;}]"/>
    <d v="2008-12-04T00:00:00"/>
    <x v="7"/>
    <n v="8936663"/>
    <s v="98.0"/>
    <s v="[{&quot;iso_639_1&quot;: &quot;cs&quot;, &quot;name&quot;: &quot;\u010cesk\u00fd&quot;}, {&quot;iso_639_1&quot;: &quot;zh&quot;, &quot;name&quot;: &quot;\u666e\u901a\u8bdd&quot;}, {&quot;iso_639_1&quot;: &quot;ru&quot;, &quot;name&quot;: &quot;P\u0443\u0441\u0441\u043a\u0438\u0439&quot;}, {&quot;iso_639_1&quot;: &quot;th&quot;, &quot;name&quot;: &quot;\u0e20\u0e32\u0e29\u0e32\u0e44\u0e17\u0e22&quot;}]"/>
    <s v="Released"/>
    <s v="Warrior. Conqueror. Legend."/>
    <s v="6.0"/>
    <n v="152"/>
    <n v="436663"/>
  </r>
  <r>
    <n v="12000000"/>
    <s v="[{ 12, name: Adventure}, { 28, name: Action}, { 18, name: Drama}]"/>
    <x v="1"/>
    <s v=" Action"/>
    <s v=" Drama"/>
    <s v="-"/>
    <s v="http://www.centurionmovie.com/"/>
    <n v="23759"/>
    <x v="2157"/>
    <s v="[{&quot;id&quot;: 1405, &quot;name&quot;: &quot;roman empire&quot;}, {&quot;id&quot;: 5049, &quot;name&quot;: &quot;ancient rome&quot;}, {&quot;id&quot;: 14704, &quot;name&quot;: &quot;ancient world&quot;}, {&quot;id&quot;: 14819, &quot;name&quot;: &quot;violence&quot;}, {&quot;id&quot;: 14905, &quot;name&quot;: &quot;britain&quot;}, {&quot;id&quot;: 158778, &quot;name&quot;: &quot;behind enemy lines&quot;}, {&quot;id&quot;: 161240, &quot;name&quot;: &quot;sole survivor&quot;}]"/>
    <s v="en"/>
    <s v="Britain, A.D. 117. Quintus Dias, the sole survivor of a Pictish raid on a Roman frontier fort, marches north with General Virilus' legendary Ninth Legion, under orders to wipe the Picts from the face of the Earth and destroy their leader, Gorlacon."/>
    <n v="22708647"/>
    <s v="[{&quot;name&quot;: &quot;Path\u00e9 Pictures International&quot;, &quot;id&quot;: 1178}, {&quot;name&quot;: &quot;UK Film Council&quot;, &quot;id&quot;: 2452}, {&quot;name&quot;: &quot;Celador Films&quot;, &quot;id&quot;: 3573}, {&quot;name&quot;: &quot;Canal+&quot;, &quot;id&quot;: 5358}, {&quot;name&quot;: &quot;Warner Bros.&quot;, &quot;id&quot;: 6194}, {&quot;name&quot;: &quot;Cin\u00e9Cin\u00e9ma&quot;, &quot;id&quot;: 6301}]"/>
    <x v="431"/>
    <s v="[{&quot;iso_3166_1&quot;: &quot;FR&quot;, &quot;name&quot;: &quot;France&quot;}, {&quot;iso_3166_1&quot;: &quot;GB&quot;, &quot;name&quot;: &quot;United Kingdom&quot;}]"/>
    <d v="2010-02-15T00:00:00"/>
    <x v="4"/>
    <n v="6814789"/>
    <s v="97.0"/>
    <s v="[{&quot;iso_639_1&quot;: &quot;en&quot;, &quot;name&quot;: &quot;English&quot;}, {&quot;iso_639_1&quot;: &quot;gd&quot;, &quot;name&quot;: &quot;&quot;}]"/>
    <s v="Released"/>
    <s v="History is written in blood"/>
    <s v="5.9"/>
    <n v="386"/>
    <n v="-5185211"/>
  </r>
  <r>
    <n v="15000000"/>
    <s v="[{ 18, name: Drama}, { 28, name: Action}, { 53, name: Thriller}]"/>
    <x v="5"/>
    <s v=" Action"/>
    <s v=" Thriller"/>
    <s v="-"/>
    <m/>
    <n v="24206"/>
    <x v="2158"/>
    <s v="[]"/>
    <s v="en"/>
    <s v="Waxman is a former Special Forces soldier who is now working as a heavily armed assassin for a top secret government agency. When a covert mission goes terribly wrong, Waxman and fellow assassin Clegg become that agency's prime targets."/>
    <n v="2609057"/>
    <s v="[{&quot;name&quot;: &quot;Newmarket Capital Group&quot;, &quot;id&quot;: 506}, {&quot;name&quot;: &quot;Cine Grande Corporation&quot;, &quot;id&quot;: 40144}, {&quot;name&quot;: &quot;Filmline International&quot;, &quot;id&quot;: 40759}, {&quot;name&quot;: &quot;Conquistador Entertainment&quot;, &quot;id&quot;: 50433}, {&quot;name&quot;: &quot;Algonquin Productions Limited&quot;, &quot;id&quot;: 54940}]"/>
    <x v="432"/>
    <s v="[{&quot;iso_3166_1&quot;: &quot;CA&quot;, &quot;name&quot;: &quot;Canada&quot;}, {&quot;iso_3166_1&quot;: &quot;GB&quot;, &quot;name&quot;: &quot;United Kingdom&quot;}]"/>
    <d v="1996-06-26T00:00:00"/>
    <x v="24"/>
    <n v="76382"/>
    <s v="93.0"/>
    <s v="[{&quot;iso_639_1&quot;: &quot;en&quot;, &quot;name&quot;: &quot;English&quot;}]"/>
    <s v="Released"/>
    <s v="The Terms are Clear. Kill or be Killed."/>
    <s v="5.0"/>
    <n v="22"/>
    <n v="-14923618"/>
  </r>
  <r>
    <n v="15000000"/>
    <s v="[{ 35, name: Comedy}, { 18, name: Drama}, { 10749, name: Romance}, { 14, name: Fantasy}, { 10402, name: Music}]"/>
    <x v="8"/>
    <s v=" Drama"/>
    <s v=" Romance"/>
    <s v=" Fantasy"/>
    <m/>
    <n v="13501"/>
    <x v="2159"/>
    <s v="[{&quot;id&quot;: 1566, &quot;name&quot;: &quot;dream&quot;}, {&quot;id&quot;: 1599, &quot;name&quot;: &quot;midlife crisis&quot;}, {&quot;id&quot;: 10597, &quot;name&quot;: &quot;lucid dreaming&quot;}]"/>
    <s v="en"/>
    <s v="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
    <n v="12185204"/>
    <s v="[{&quot;name&quot;: &quot;Destination Films&quot;, &quot;id&quot;: 769}, {&quot;name&quot;: &quot;Tempesta Films&quot;, &quot;id&quot;: 4384}, {&quot;name&quot;: &quot;Good Night Productions&quot;, &quot;id&quot;: 4385}]"/>
    <x v="433"/>
    <s v="[{&quot;iso_3166_1&quot;: &quot;DE&quot;, &quot;name&quot;: &quot;Germany&quot;}, {&quot;iso_3166_1&quot;: &quot;GB&quot;, &quot;name&quot;: &quot;United Kingdom&quot;}, {&quot;iso_3166_1&quot;: &quot;US&quot;, &quot;name&quot;: &quot;United States of America&quot;}]"/>
    <d v="2007-01-25T00:00:00"/>
    <x v="1"/>
    <n v="20380"/>
    <s v="93.0"/>
    <s v="[{&quot;iso_639_1&quot;: &quot;en&quot;, &quot;name&quot;: &quot;English&quot;}, {&quot;iso_639_1&quot;: &quot;it&quot;, &quot;name&quot;: &quot;Italiano&quot;}]"/>
    <s v="Released"/>
    <s v="Dreaming is believing."/>
    <s v="5.7"/>
    <n v="41"/>
    <n v="-14979620"/>
  </r>
  <r>
    <n v="14600000"/>
    <s v="[{ 10749, name: Romance}, { 14, name: Fantasy}, { 18, name: Drama}, { 35, name: Comedy}]"/>
    <x v="12"/>
    <s v=" Fantasy"/>
    <s v=" Drama"/>
    <s v=" Comedy"/>
    <m/>
    <n v="137"/>
    <x v="2160"/>
    <s v="[{&quot;id&quot;: 563, &quot;name&quot;: &quot;deja vu&quot;}, {&quot;id&quot;: 901, &quot;name&quot;: &quot;groundhog&quot;}, {&quot;id&quot;: 902, &quot;name&quot;: &quot;weather forecast&quot;}, {&quot;id&quot;: 903, &quot;name&quot;: &quot;telecaster&quot;}, {&quot;id&quot;: 904, &quot;name&quot;: &quot;pennsylvania&quot;}, {&quot;id&quot;: 905, &quot;name&quot;: &quot;alarm clock&quot;}, {&quot;id&quot;: 1442, &quot;name&quot;: &quot;winter&quot;}, {&quot;id&quot;: 1521, &quot;name&quot;: &quot;time warp&quot;}, {&quot;id&quot;: 10854, &quot;name&quot;: &quot;time loop&quot;}, {&quot;id&quot;: 34117, &quot;name&quot;: &quot;cult film&quot;}, {&quot;id&quot;: 181324, &quot;name&quot;: &quot;existentialism&quot;}, {&quot;id&quot;: 220046, &quot;name&quot;: &quot;groundhog day&quot;}]"/>
    <s v="en"/>
    <s v="A narcissistic TV weatherman, along with his attractive-but-distant producer and mawkish cameraman, is sent to report on Groundhog Day in the small town of Punxsutawney, where he finds himself repeating the same day over and over."/>
    <n v="52744331"/>
    <s v="[{&quot;name&quot;: &quot;Columbia Pictures&quot;, &quot;id&quot;: 5}]"/>
    <x v="2"/>
    <s v="[{&quot;iso_3166_1&quot;: &quot;US&quot;, &quot;name&quot;: &quot;United States of America&quot;}]"/>
    <d v="1993-02-11T00:00:00"/>
    <x v="26"/>
    <n v="70906973"/>
    <s v="101.0"/>
    <s v="[{&quot;iso_639_1&quot;: &quot;en&quot;, &quot;name&quot;: &quot;English&quot;}, {&quot;iso_639_1&quot;: &quot;fr&quot;, &quot;name&quot;: &quot;Fran\u00e7ais&quot;}, {&quot;iso_639_1&quot;: &quot;it&quot;, &quot;name&quot;: &quot;Italiano&quot;}]"/>
    <s v="Released"/>
    <s v="He's having the worst day of his life... over, and over..."/>
    <s v="7.4"/>
    <n v="2301"/>
    <n v="56306973"/>
  </r>
  <r>
    <n v="14800000"/>
    <s v="[{ 35, name: Comedy}, { 18, name: Drama}, { 10402, name: Music}]"/>
    <x v="8"/>
    <s v=" Drama"/>
    <s v=" Music"/>
    <s v="-"/>
    <m/>
    <n v="264999"/>
    <x v="2161"/>
    <s v="[{&quot;id&quot;: 3230, &quot;name&quot;: &quot;male friendship&quot;}, {&quot;id&quot;: 3688, &quot;name&quot;: &quot;strip club&quot;}, {&quot;id&quot;: 7312, &quot;name&quot;: &quot;road trip&quot;}, {&quot;id&quot;: 155857, &quot;name&quot;: &quot;strip tease&quot;}, {&quot;id&quot;: 199040, &quot;name&quot;: &quot;strip&quot;}]"/>
    <s v="en"/>
    <s v="Three years after Mike bowed out of the stripper life at the top of his game, he and the remaining Kings of Tampa hit the road to Myrtle Beach to put on one last blow-out performance."/>
    <n v="29660993"/>
    <s v="[{&quot;name&quot;: &quot;Warner Bros.&quot;, &quot;id&quot;: 6194}, {&quot;name&quot;: &quot;Iron Horse Entertainment (II)&quot;, &quot;id&quot;: 34981}]"/>
    <x v="5"/>
    <s v="[{&quot;iso_3166_1&quot;: &quot;US&quot;, &quot;name&quot;: &quot;United States of America&quot;}]"/>
    <d v="2015-07-01T00:00:00"/>
    <x v="2"/>
    <n v="122513057"/>
    <s v="115.0"/>
    <s v="[{&quot;iso_639_1&quot;: &quot;en&quot;, &quot;name&quot;: &quot;English&quot;}]"/>
    <s v="Released"/>
    <s v="Back to the grind."/>
    <s v="6.3"/>
    <n v="706"/>
    <n v="107713057"/>
  </r>
  <r>
    <n v="14500000"/>
    <s v="[{ 18, name: Drama}, { 10749, name: Romance}]"/>
    <x v="5"/>
    <s v=" Romance"/>
    <s v="-"/>
    <s v="-"/>
    <s v="http://www.romeoandjuliet.com/"/>
    <n v="454"/>
    <x v="2162"/>
    <s v="[{&quot;id&quot;: 497, &quot;name&quot;: &quot;shakespeare&quot;}, {&quot;id&quot;: 3691, &quot;name&quot;: &quot;forbidden love&quot;}, {&quot;id&quot;: 163656, &quot;name&quot;: &quot;gun violence&quot;}, {&quot;id&quot;: 165086, &quot;name&quot;: &quot;star crossed lovers&quot;}, {&quot;id&quot;: 165214, &quot;name&quot;: &quot;shakespeare in modern dress&quot;}, {&quot;id&quot;: 188237, &quot;name&quot;: &quot;teenage romance&quot;}, {&quot;id&quot;: 188404, &quot;name&quot;: &quot;masquerade&quot;}, {&quot;id&quot;: 196374, &quot;name&quot;: &quot;shakespeare's romeo and juliet&quot;}, {&quot;id&quot;: 208052, &quot;name&quot;: &quot;gangster grip&quot;}]"/>
    <s v="en"/>
    <s v="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
    <n v="41493042"/>
    <s v="[{&quot;name&quot;: &quot;Bazmark Films&quot;, &quot;id&quot;: 240}, {&quot;name&quot;: &quot;Twentieth Century Fox Film Corporation&quot;, &quot;id&quot;: 306}]"/>
    <x v="47"/>
    <s v="[{&quot;iso_3166_1&quot;: &quot;US&quot;, &quot;name&quot;: &quot;United States of America&quot;}]"/>
    <d v="1996-10-31T00:00:00"/>
    <x v="24"/>
    <n v="147298761"/>
    <s v="120.0"/>
    <s v="[{&quot;iso_639_1&quot;: &quot;en&quot;, &quot;name&quot;: &quot;English&quot;}]"/>
    <s v="Released"/>
    <s v="My only love sprung from my only hate."/>
    <s v="6.7"/>
    <n v="1374"/>
    <n v="132798761"/>
  </r>
  <r>
    <n v="10000000"/>
    <s v="[{ 18, name: Drama}, { 10752, name: War}]"/>
    <x v="5"/>
    <s v=" War"/>
    <s v="-"/>
    <s v="-"/>
    <s v="http://www.sarahskey.com.au/"/>
    <n v="53457"/>
    <x v="2163"/>
    <s v="[]"/>
    <s v="fr"/>
    <s v="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
    <n v="10072199"/>
    <s v="[{&quot;name&quot;: &quot;France 2 Cin\u00e9ma&quot;, &quot;id&quot;: 83}, {&quot;name&quot;: &quot;Studio 37&quot;, &quot;id&quot;: 2577}, {&quot;name&quot;: &quot;Canal+&quot;, &quot;id&quot;: 5358}, {&quot;name&quot;: &quot;TPS Star&quot;, &quot;id&quot;: 6586}, {&quot;name&quot;: &quot;France T\u00e9l\u00e9vision&quot;, &quot;id&quot;: 7454}, {&quot;name&quot;: &quot;TF1 Droits Audiovisuels&quot;, &quot;id&quot;: 8350}, {&quot;name&quot;: &quot;R\u00e9gion Ile-de-France&quot;, &quot;id&quot;: 11246}, {&quot;name&quot;: &quot;Hugo Productions&quot;, &quot;id&quot;: 13855}, {&quot;name&quot;: &quot;A Plus Image&quot;, &quot;id&quot;: 19959}]"/>
    <x v="199"/>
    <s v="[{&quot;iso_3166_1&quot;: &quot;FR&quot;, &quot;name&quot;: &quot;France&quot;}]"/>
    <d v="2010-09-16T00:00:00"/>
    <x v="4"/>
    <n v="17511906"/>
    <s v="111.0"/>
    <s v="[{&quot;iso_639_1&quot;: &quot;en&quot;, &quot;name&quot;: &quot;English&quot;}, {&quot;iso_639_1&quot;: &quot;fr&quot;, &quot;name&quot;: &quot;Fran\u00e7ais&quot;}, {&quot;iso_639_1&quot;: &quot;de&quot;, &quot;name&quot;: &quot;Deutsch&quot;}, {&quot;iso_639_1&quot;: &quot;it&quot;, &quot;name&quot;: &quot;Italiano&quot;}, {&quot;iso_639_1&quot;: &quot;yi&quot;, &quot;name&quot;: &quot;&quot;}]"/>
    <s v="Released"/>
    <m/>
    <s v="7.2"/>
    <n v="196"/>
    <n v="7511906"/>
  </r>
  <r>
    <n v="14000000"/>
    <s v="[{ 37, name: Western}]"/>
    <x v="11"/>
    <s v="-"/>
    <s v="-"/>
    <s v="-"/>
    <m/>
    <n v="33"/>
    <x v="2164"/>
    <s v="[{&quot;id&quot;: 549, &quot;name&quot;: &quot;prostitute&quot;}, {&quot;id&quot;: 798, &quot;name&quot;: &quot;sheriff&quot;}, {&quot;id&quot;: 800, &quot;name&quot;: &quot;bounty&quot;}, {&quot;id&quot;: 802, &quot;name&quot;: &quot;regret&quot;}, {&quot;id&quot;: 6145, &quot;name&quot;: &quot;right and justice&quot;}, {&quot;id&quot;: 9748, &quot;name&quot;: &quot;revenge&quot;}, {&quot;id&quot;: 157512, &quot;name&quot;: &quot;mutilation&quot;}, {&quot;id&quot;: 159434, &quot;name&quot;: &quot;one last job&quot;}, {&quot;id&quot;: 160410, &quot;name&quot;: &quot;reputation&quot;}, {&quot;id&quot;: 209631, &quot;name&quot;: &quot;englishman&quot;}]"/>
    <s v="en"/>
    <s v="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n v="37380435"/>
    <s v="[{&quot;name&quot;: &quot;Malpaso Productions&quot;, &quot;id&quot;: 171}, {&quot;name&quot;: &quot;Warner Bros.&quot;, &quot;id&quot;: 6194}]"/>
    <x v="167"/>
    <s v="[{&quot;iso_3166_1&quot;: &quot;US&quot;, &quot;name&quot;: &quot;United States of America&quot;}]"/>
    <d v="1992-08-07T00:00:00"/>
    <x v="27"/>
    <n v="159157447"/>
    <s v="131.0"/>
    <s v="[{&quot;iso_639_1&quot;: &quot;en&quot;, &quot;name&quot;: &quot;English&quot;}]"/>
    <s v="Released"/>
    <s v="Some legends will never be forgotten. Some wrongs can never be forgiven."/>
    <s v="7.7"/>
    <n v="1113"/>
    <n v="145157447"/>
  </r>
  <r>
    <n v="14200000"/>
    <s v="[{ 18, name: Drama}]"/>
    <x v="5"/>
    <s v="-"/>
    <s v="-"/>
    <s v="-"/>
    <m/>
    <n v="1951"/>
    <x v="2165"/>
    <s v="[{&quot;id&quot;: 531, &quot;name&quot;: &quot;southern usa&quot;}, {&quot;id&quot;: 2831, &quot;name&quot;: &quot;slavery&quot;}, {&quot;id&quot;: 179431, &quot;name&quot;: &quot;duringcreditsstinger&quot;}]"/>
    <s v="da"/>
    <s v="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
    <n v="705145"/>
    <s v="[{&quot;name&quot;: &quot;Zentropa Entertainments&quot;, &quot;id&quot;: 76}, {&quot;name&quot;: &quot;Danmarks Radio (DR)&quot;, &quot;id&quot;: 119}, {&quot;name&quot;: &quot;Arte&quot;, &quot;id&quot;: 201}, {&quot;name&quot;: &quot;Memfis Film&quot;, &quot;id&quot;: 321}, {&quot;name&quot;: &quot;Isabella Films BV&quot;, &quot;id&quot;: 814}, {&quot;name&quot;: &quot;Degeto Film&quot;, &quot;id&quot;: 986}, {&quot;name&quot;: &quot;Ognon Pictures&quot;, &quot;id&quot;: 1711}, {&quot;name&quot;: &quot;Sveriges Television (SVT)&quot;, &quot;id&quot;: 3221}, {&quot;name&quot;: &quot;Canal+&quot;, &quot;id&quot;: 5358}, {&quot;name&quot;: &quot;Yleisradio (YLE)&quot;, &quot;id&quot;: 5975}, {&quot;name&quot;: &quot;Arte France Cin\u00e9ma&quot;, &quot;id&quot;: 6916}, {&quot;name&quot;: &quot;Westdeutscher Rundfunk (WDR)&quot;, &quot;id&quot;: 7025}, {&quot;name&quot;: &quot;Alan Young Pictures&quot;, &quot;id&quot;: 11499}, {&quot;name&quot;: &quot;Nederlandse Programma Stichting (NPS)&quot;, &quot;id&quot;: 12023}, {&quot;name&quot;: &quot;Canal+ Television AB&quot;, &quot;id&quot;: 12927}, {&quot;name&quot;: &quot;Film i V\u00e4st&quot;, &quot;id&quot;: 17513}, {&quot;name&quot;: &quot;Invicta Capital&quot;, &quot;id&quot;: 23207}, {&quot;name&quot;: &quot;Edith Film Oy&quot;, &quot;id&quot;: 25491}, {&quot;name&quot;: &quot;Pain Unlimited GmbH Filmproduktion&quot;, &quot;id&quot;: 30268}, {&quot;name&quot;: &quot;Sigma Films&quot;, &quot;id&quot;: 53874}, {&quot;name&quot;: &quot;Manderlay&quot;, &quot;id&quot;: 55428}]"/>
    <x v="434"/>
    <s v="[{&quot;iso_3166_1&quot;: &quot;DK&quot;, &quot;name&quot;: &quot;Denmark&quot;}, {&quot;iso_3166_1&quot;: &quot;FR&quot;, &quot;name&quot;: &quot;France&quot;}, {&quot;iso_3166_1&quot;: &quot;DE&quot;, &quot;name&quot;: &quot;Germany&quot;}, {&quot;iso_3166_1&quot;: &quot;IT&quot;, &quot;name&quot;: &quot;Italy&quot;}, {&quot;iso_3166_1&quot;: &quot;NL&quot;, &quot;name&quot;: &quot;Netherlands&quot;}, {&quot;iso_3166_1&quot;: &quot;SE&quot;, &quot;name&quot;: &quot;Sweden&quot;}, {&quot;iso_3166_1&quot;: &quot;GB&quot;, &quot;name&quot;: &quot;United Kingdom&quot;}]"/>
    <d v="2005-05-16T00:00:00"/>
    <x v="11"/>
    <n v="674918"/>
    <s v="139.0"/>
    <s v="[{&quot;iso_639_1&quot;: &quot;en&quot;, &quot;name&quot;: &quot;English&quot;}]"/>
    <s v="Released"/>
    <s v="Liberation. Whether They Want It Or Not."/>
    <s v="6.9"/>
    <n v="78"/>
    <n v="-13525082"/>
  </r>
  <r>
    <n v="15000000"/>
    <s v="[{ 18, name: Drama}, { 10749, name: Romance}]"/>
    <x v="5"/>
    <s v=" Romance"/>
    <s v="-"/>
    <s v="-"/>
    <s v="http://www.foxsearchlight.com/slumdogmillionaire"/>
    <n v="12405"/>
    <x v="2166"/>
    <s v="[{&quot;id&quot;: 100, &quot;name&quot;: &quot;slum&quot;}, {&quot;id&quot;: 958, &quot;name&quot;: &quot;indian lead&quot;}, {&quot;id&quot;: 1332, &quot;name&quot;: &quot;cheating&quot;}, {&quot;id&quot;: 3301, &quot;name&quot;: &quot;suspicion&quot;}, {&quot;id&quot;: 4325, &quot;name&quot;: &quot;game show&quot;}, {&quot;id&quot;: 13014, &quot;name&quot;: &quot;orphan&quot;}, {&quot;id&quot;: 179431, &quot;name&quot;: &quot;duringcreditsstinger&quot;}]"/>
    <s v="en"/>
    <s v="Jamal Malik is an impoverished Indian teen who becomes a contestant on the Hindi version of â€˜Who Wants to Be a Millionaire?â€™ but, after he wins, he is suspected of cheating."/>
    <n v="59258969"/>
    <s v="[{&quot;name&quot;: &quot;Fox Searchlight Pictures&quot;, &quot;id&quot;: 43}, {&quot;name&quot;: &quot;Celador Films&quot;, &quot;id&quot;: 3573}, {&quot;name&quot;: &quot;Warner Bros.&quot;, &quot;id&quot;: 6194}, {&quot;name&quot;: &quot;Film4&quot;, &quot;id&quot;: 9349}]"/>
    <x v="240"/>
    <s v="[{&quot;iso_3166_1&quot;: &quot;IN&quot;, &quot;name&quot;: &quot;India&quot;}, {&quot;iso_3166_1&quot;: &quot;GB&quot;, &quot;name&quot;: &quot;United Kingdom&quot;}, {&quot;iso_3166_1&quot;: &quot;US&quot;, &quot;name&quot;: &quot;United States of America&quot;}]"/>
    <d v="2008-05-12T00:00:00"/>
    <x v="7"/>
    <n v="377910544"/>
    <s v="120.0"/>
    <s v="[{&quot;iso_639_1&quot;: &quot;fr&quot;, &quot;name&quot;: &quot;Fran\u00e7ais&quot;}, {&quot;iso_639_1&quot;: &quot;hi&quot;, &quot;name&quot;: &quot;\u0939\u093f\u0928\u094d\u0926\u0940&quot;}, {&quot;iso_639_1&quot;: &quot;en&quot;, &quot;name&quot;: &quot;English&quot;}]"/>
    <s v="Released"/>
    <s v="What does it take to find a lost love? A. Money, B. Luck, C. Smarts, D. Destiny"/>
    <s v="7.6"/>
    <n v="2827"/>
    <n v="362910544"/>
  </r>
  <r>
    <n v="14000000"/>
    <s v="[{ 18, name: Drama}, { 10749, name: Romance}, { 53, name: Thriller}]"/>
    <x v="5"/>
    <s v=" Romance"/>
    <s v=" Thriller"/>
    <s v="-"/>
    <m/>
    <n v="10998"/>
    <x v="2167"/>
    <s v="[{&quot;id&quot;: 459, &quot;name&quot;: &quot;sexual obsession&quot;}, {&quot;id&quot;: 1157, &quot;name&quot;: &quot;wife husband relationship&quot;}, {&quot;id&quot;: 4481, &quot;name&quot;: &quot;deceived wife&quot;}, {&quot;id&quot;: 5809, &quot;name&quot;: &quot;marriage crisis&quot;}, {&quot;id&quot;: 9937, &quot;name&quot;: &quot;suspense&quot;}, {&quot;id&quot;: 10909, &quot;name&quot;: &quot;lawyer&quot;}, {&quot;id&quot;: 34094, &quot;name&quot;: &quot;extramarital affair&quot;}, {&quot;id&quot;: 190370, &quot;name&quot;: &quot;erotic movie&quot;}]"/>
    <s v="en"/>
    <s v="A married man's one night stand comes back to haunt him when that lover begins to stalk him and his family."/>
    <n v="16742972"/>
    <s v="[{&quot;name&quot;: &quot;Paramount Pictures&quot;, &quot;id&quot;: 4}]"/>
    <x v="9"/>
    <s v="[{&quot;iso_3166_1&quot;: &quot;US&quot;, &quot;name&quot;: &quot;United States of America&quot;}]"/>
    <d v="1987-09-11T00:00:00"/>
    <x v="38"/>
    <n v="320145693"/>
    <s v="119.0"/>
    <s v="[{&quot;iso_639_1&quot;: &quot;en&quot;, &quot;name&quot;: &quot;English&quot;}]"/>
    <s v="Released"/>
    <s v="A look that led to an evening. A mistake he'll regret...FOR THE REST OF HIS LIFE."/>
    <s v="6.6"/>
    <n v="291"/>
    <n v="306145693"/>
  </r>
  <r>
    <n v="14000000"/>
    <s v="[{ 10749, name: Romance}, { 35, name: Comedy}]"/>
    <x v="12"/>
    <s v=" Comedy"/>
    <s v="-"/>
    <s v="-"/>
    <m/>
    <n v="114"/>
    <x v="2168"/>
    <s v="[{&quot;id&quot;: 549, &quot;name&quot;: &quot;prostitute&quot;}, {&quot;id&quot;: 592, &quot;name&quot;: &quot;capitalism&quot;}, {&quot;id&quot;: 995, &quot;name&quot;: &quot;cinderella&quot;}, {&quot;id&quot;: 996, &quot;name&quot;: &quot;expensive restaurant&quot;}, {&quot;id&quot;: 999, &quot;name&quot;: &quot;sports car&quot;}, {&quot;id&quot;: 1022, &quot;name&quot;: &quot;workaholic&quot;}, {&quot;id&quot;: 1023, &quot;name&quot;: &quot;fire escape&quot;}, {&quot;id&quot;: 6054, &quot;name&quot;: &quot;friendship&quot;}, {&quot;id&quot;: 12670, &quot;name&quot;: &quot;los angeles&quot;}, {&quot;id&quot;: 207592, &quot;name&quot;: &quot;piano&quot;}]"/>
    <s v="en"/>
    <s v="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
    <n v="45473484"/>
    <s v="[{&quot;name&quot;: &quot;Touchstone Pictures&quot;, &quot;id&quot;: 9195}, {&quot;name&quot;: &quot;Silver Screen Partners IV&quot;, &quot;id&quot;: 10282}]"/>
    <x v="51"/>
    <s v="[{&quot;iso_3166_1&quot;: &quot;US&quot;, &quot;name&quot;: &quot;United States of America&quot;}]"/>
    <d v="1990-03-23T00:00:00"/>
    <x v="21"/>
    <n v="463000000"/>
    <s v="119.0"/>
    <s v="[{&quot;iso_639_1&quot;: &quot;en&quot;, &quot;name&quot;: &quot;English&quot;}, {&quot;iso_639_1&quot;: &quot;it&quot;, &quot;name&quot;: &quot;Italiano&quot;}, {&quot;iso_639_1&quot;: &quot;ja&quot;, &quot;name&quot;: &quot;\u65e5\u672c\u8a9e&quot;}]"/>
    <s v="Released"/>
    <s v="Who knew it was so much fun to be a hooker?"/>
    <s v="7.0"/>
    <n v="1746"/>
    <n v="449000000"/>
  </r>
  <r>
    <n v="14000000"/>
    <s v="[{ 18, name: Drama}, { 10752, name: War}]"/>
    <x v="5"/>
    <s v=" War"/>
    <s v="-"/>
    <s v="-"/>
    <m/>
    <n v="2604"/>
    <x v="2169"/>
    <s v="[{&quot;id&quot;: 422, &quot;name&quot;: &quot;vietnam veteran&quot;}, {&quot;id&quot;: 447, &quot;name&quot;: &quot;post traumatic stress  disorder&quot;}, {&quot;id&quot;: 1010, &quot;name&quot;: &quot;bar&quot;}, {&quot;id&quot;: 1228, &quot;name&quot;: &quot;1970s&quot;}, {&quot;id&quot;: 2564, &quot;name&quot;: &quot;wheelchair&quot;}, {&quot;id&quot;: 2957, &quot;name&quot;: &quot;vietnam war&quot;}, {&quot;id&quot;: 18034, &quot;name&quot;: &quot;desert&quot;}, {&quot;id&quot;: 33343, &quot;name&quot;: &quot;spit in the face&quot;}, {&quot;id&quot;: 188991, &quot;name&quot;: &quot;drunkenness&quot;}, {&quot;id&quot;: 208611, &quot;name&quot;: &quot;1950s&quot;}, {&quot;id&quot;: 208992, &quot;name&quot;: &quot;1960s&quot;}]"/>
    <s v="en"/>
    <s v="The biography of Ron Kovic. Paralyzed in the Vietnam war, he becomes an anti-war and pro-human rights political activist after feeling betrayed by the country he fought for."/>
    <n v="25949277"/>
    <s v="[{&quot;name&quot;: &quot;Universal Pictures&quot;, &quot;id&quot;: 33}, {&quot;name&quot;: &quot;Ixtlan&quot;, &quot;id&quot;: 4198}]"/>
    <x v="14"/>
    <s v="[{&quot;iso_3166_1&quot;: &quot;US&quot;, &quot;name&quot;: &quot;United States of America&quot;}]"/>
    <d v="1989-12-20T00:00:00"/>
    <x v="28"/>
    <n v="161001698"/>
    <s v="145.0"/>
    <s v="[{&quot;iso_639_1&quot;: &quot;en&quot;, &quot;name&quot;: &quot;English&quot;}, {&quot;iso_639_1&quot;: &quot;es&quot;, &quot;name&quot;: &quot;Espa\u00f1ol&quot;}]"/>
    <s v="Released"/>
    <s v="A story of innocence lost and courage found."/>
    <s v="6.7"/>
    <n v="395"/>
    <n v="147001698"/>
  </r>
  <r>
    <n v="14000000"/>
    <s v="[{ 35, name: Comedy}]"/>
    <x v="8"/>
    <s v="-"/>
    <s v="-"/>
    <s v="-"/>
    <m/>
    <n v="864"/>
    <x v="2170"/>
    <s v="[{&quot;id&quot;: 1442, &quot;name&quot;: &quot;winter&quot;}, {&quot;id&quot;: 1482, &quot;name&quot;: &quot;trainer&quot;}, {&quot;id&quot;: 2070, &quot;name&quot;: &quot;olympic games&quot;}, {&quot;id&quot;: 3266, &quot;name&quot;: &quot;jamaica&quot;}, {&quot;id&quot;: 3777, &quot;name&quot;: &quot;training camp&quot;}, {&quot;id&quot;: 4307, &quot;name&quot;: &quot;reggae&quot;}, {&quot;id&quot;: 4310, &quot;name&quot;: &quot;bobsleighing&quot;}, {&quot;id&quot;: 6075, &quot;name&quot;: &quot;sport&quot;}]"/>
    <s v="en"/>
    <s v="When a Jamaican sprinter is disqualified from the Olympic Games, he enlists the help of a dishonored coach to start the first Jamaican Bobsled Team."/>
    <n v="22409117"/>
    <s v="[{&quot;name&quot;: &quot;Walt Disney&quot;, &quot;id&quot;: 5888}]"/>
    <x v="8"/>
    <s v="[{&quot;iso_3166_1&quot;: &quot;US&quot;, &quot;name&quot;: &quot;United States of America&quot;}]"/>
    <d v="1993-09-30T00:00:00"/>
    <x v="26"/>
    <n v="154864401"/>
    <s v="98.0"/>
    <s v="[{&quot;iso_639_1&quot;: &quot;en&quot;, &quot;name&quot;: &quot;English&quot;}, {&quot;iso_639_1&quot;: &quot;fr&quot;, &quot;name&quot;: &quot;Fran\u00e7ais&quot;}, {&quot;iso_639_1&quot;: &quot;de&quot;, &quot;name&quot;: &quot;Deutsch&quot;}, {&quot;iso_639_1&quot;: &quot;ru&quot;, &quot;name&quot;: &quot;P\u0443\u0441\u0441\u043a\u0438\u0439&quot;}]"/>
    <s v="Released"/>
    <s v="One dream. Four Jamaicans. Twenty below zero."/>
    <s v="6.8"/>
    <n v="491"/>
    <n v="140864401"/>
  </r>
  <r>
    <n v="15000000"/>
    <s v="[{ 9648, name: Mystery}, { 27, name: Horror}]"/>
    <x v="14"/>
    <s v=" Horror"/>
    <s v="-"/>
    <s v="-"/>
    <s v="http://www.mybloodyvalentinein3d.com/"/>
    <n v="14435"/>
    <x v="2171"/>
    <s v="[{&quot;id&quot;: 798, &quot;name&quot;: &quot;sheriff&quot;}, {&quot;id&quot;: 4781, &quot;name&quot;: &quot;miner&quot;}, {&quot;id&quot;: 6262, &quot;name&quot;: &quot;delusion&quot;}, {&quot;id&quot;: 6350, &quot;name&quot;: &quot;head injury&quot;}, {&quot;id&quot;: 9714, &quot;name&quot;: &quot;remake&quot;}, {&quot;id&quot;: 10089, &quot;name&quot;: &quot;slaughter&quot;}, {&quot;id&quot;: 11221, &quot;name&quot;: &quot;blood&quot;}, {&quot;id&quot;: 179430, &quot;name&quot;: &quot;aftercreditsstinger&quot;}, {&quot;id&quot;: 209714, &quot;name&quot;: &quot;3d&quot;}]"/>
    <s v="en"/>
    <s v="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
    <n v="13706357"/>
    <s v="[{&quot;name&quot;: &quot;Lionsgate&quot;, &quot;id&quot;: 1632}]"/>
    <x v="43"/>
    <s v="[{&quot;iso_3166_1&quot;: &quot;US&quot;, &quot;name&quot;: &quot;United States of America&quot;}]"/>
    <d v="2009-01-16T00:00:00"/>
    <x v="0"/>
    <n v="100734718"/>
    <s v="101.0"/>
    <s v="[{&quot;iso_639_1&quot;: &quot;en&quot;, &quot;name&quot;: &quot;English&quot;}]"/>
    <s v="Released"/>
    <s v="He's gonna break your heart."/>
    <s v="5.3"/>
    <n v="299"/>
    <n v="85734718"/>
  </r>
  <r>
    <n v="13000000"/>
    <s v="[{ 18, name: Drama}, { 10402, name: Music}]"/>
    <x v="5"/>
    <s v=" Music"/>
    <s v="-"/>
    <s v="-"/>
    <m/>
    <n v="1931"/>
    <x v="2172"/>
    <s v="[{&quot;id&quot;: 699, &quot;name&quot;: &quot;love at first sight&quot;}, {&quot;id&quot;: 963, &quot;name&quot;: &quot;loss of brother&quot;}, {&quot;id&quot;: 1974, &quot;name&quot;: &quot;breakdance&quot;}, {&quot;id&quot;: 5600, &quot;name&quot;: &quot;daughter&quot;}]"/>
    <s v="en"/>
    <s v="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
    <n v="692205"/>
    <s v="[{&quot;name&quot;: &quot;Rainforest Films&quot;, &quot;id&quot;: 1309}]"/>
    <x v="249"/>
    <s v="[{&quot;iso_3166_1&quot;: &quot;US&quot;, &quot;name&quot;: &quot;United States of America&quot;}]"/>
    <d v="2007-05-16T00:00:00"/>
    <x v="1"/>
    <n v="75511123"/>
    <s v="114.0"/>
    <s v="[{&quot;iso_639_1&quot;: &quot;en&quot;, &quot;name&quot;: &quot;English&quot;}]"/>
    <s v="Released"/>
    <s v="He will challenge their traditions. Their traditions will change his life."/>
    <s v="6.1"/>
    <n v="88"/>
    <n v="62511123"/>
  </r>
  <r>
    <n v="14000000"/>
    <s v="[{ 12, name: Adventure}, { 28, name: Action}, { 53, name: Thriller}]"/>
    <x v="1"/>
    <s v=" Action"/>
    <s v=" Thriller"/>
    <s v="-"/>
    <s v="http://www.mgm.com/view/movie/1891/The-Spy-Who-Loved-Me/"/>
    <n v="691"/>
    <x v="2173"/>
    <s v="[{&quot;id&quot;: 212, &quot;name&quot;: &quot;london england&quot;}, {&quot;id&quot;: 339, &quot;name&quot;: &quot;submarine&quot;}, {&quot;id&quot;: 392, &quot;name&quot;: &quot;england&quot;}, {&quot;id&quot;: 441, &quot;name&quot;: &quot;assassination&quot;}, {&quot;id&quot;: 470, &quot;name&quot;: &quot;spy&quot;}, {&quot;id&quot;: 487, &quot;name&quot;: &quot;cairo&quot;}, {&quot;id&quot;: 949, &quot;name&quot;: &quot;terrorist&quot;}, {&quot;id&quot;: 1160, &quot;name&quot;: &quot;egypt&quot;}, {&quot;id&quot;: 1583, &quot;name&quot;: &quot;mass murder&quot;}, {&quot;id&quot;: 1949, &quot;name&quot;: &quot;pyramid&quot;}, {&quot;id&quot;: 2139, &quot;name&quot;: &quot;russia&quot;}, {&quot;id&quot;: 3152, &quot;name&quot;: &quot;planned murder&quot;}, {&quot;id&quot;: 3272, &quot;name&quot;: &quot;secret intelligence service&quot;}, {&quot;id&quot;: 3278, &quot;name&quot;: &quot;kgb&quot;}, {&quot;id&quot;: 3289, &quot;name&quot;: &quot;villain&quot;}, {&quot;id&quot;: 3312, &quot;name&quot;: &quot;nuclear missile&quot;}, {&quot;id&quot;: 3464, &quot;name&quot;: &quot;tanker&quot;}, {&quot;id&quot;: 3465, &quot;name&quot;: &quot;sphinx&quot;}, {&quot;id&quot;: 3466, &quot;name&quot;: &quot;sardinien&quot;}, {&quot;id&quot;: 3467, &quot;name&quot;: &quot;warhead&quot;}, {&quot;id&quot;: 3468, &quot;name&quot;: &quot;jet ski&quot;}, {&quot;id&quot;: 3469, &quot;name&quot;: &quot;utopia&quot;}, {&quot;id&quot;: 9826, &quot;name&quot;: &quot;murder&quot;}, {&quot;id&quot;: 15097, &quot;name&quot;: &quot;shark&quot;}, {&quot;id&quot;: 15127, &quot;name&quot;: &quot;killer&quot;}, {&quot;id&quot;: 156095, &quot;name&quot;: &quot;british secret service&quot;}, {&quot;id&quot;: 159558, &quot;name&quot;: &quot;skiing&quot;}]"/>
    <s v="en"/>
    <s v="Russian and British submarines with nuclear missiles on board both vanish from sight without a trace. England and Russia both blame each other as James Bond tries to solve the riddle of the disappearing ships. But the KGB also has an agent on the case."/>
    <n v="2717347"/>
    <s v="[{&quot;name&quot;: &quot;United Artists&quot;, &quot;id&quot;: 60}, {&quot;name&quot;: &quot;Eon Productions&quot;, &quot;id&quot;: 7576}, {&quot;name&quot;: &quot;Danjaq&quot;, &quot;id&quot;: 10761}]"/>
    <x v="76"/>
    <s v="[{&quot;iso_3166_1&quot;: &quot;GB&quot;, &quot;name&quot;: &quot;United Kingdom&quot;}, {&quot;iso_3166_1&quot;: &quot;US&quot;, &quot;name&quot;: &quot;United States of America&quot;}]"/>
    <d v="1977-07-07T00:00:00"/>
    <x v="44"/>
    <n v="185438673"/>
    <s v="125.0"/>
    <s v="[{&quot;iso_639_1&quot;: &quot;en&quot;, &quot;name&quot;: &quot;English&quot;}, {&quot;iso_639_1&quot;: &quot;it&quot;, &quot;name&quot;: &quot;Italiano&quot;}, {&quot;iso_639_1&quot;: &quot;ar&quot;, &quot;name&quot;: &quot;\u0627\u0644\u0639\u0631\u0628\u064a\u0629&quot;}]"/>
    <s v="Released"/>
    <s v="It's the BIGGEST. It's the BEST. It's BOND. And B-E-Y-O-N-D."/>
    <s v="6.6"/>
    <n v="507"/>
    <n v="171438673"/>
  </r>
  <r>
    <n v="14000000"/>
    <s v="[{ 27, name: Horror}, { 53, name: Thriller}]"/>
    <x v="15"/>
    <s v=" Thriller"/>
    <s v="-"/>
    <s v="-"/>
    <m/>
    <n v="9877"/>
    <x v="2174"/>
    <s v="[{&quot;id&quot;: 3616, &quot;name&quot;: &quot;college&quot;}, {&quot;id&quot;: 9826, &quot;name&quot;: &quot;murder&quot;}, {&quot;id&quot;: 9955, &quot;name&quot;: &quot;urban legend&quot;}, {&quot;id&quot;: 12339, &quot;name&quot;: &quot;slasher&quot;}, {&quot;id&quot;: 15127, &quot;name&quot;: &quot;killer&quot;}, {&quot;id&quot;: 34079, &quot;name&quot;: &quot;death&quot;}]"/>
    <s v="en"/>
    <s v="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
    <n v="12159009"/>
    <s v="[{&quot;name&quot;: &quot;Original Film&quot;, &quot;id&quot;: 333}, {&quot;name&quot;: &quot;TriStar Pictures&quot;, &quot;id&quot;: 559}, {&quot;name&quot;: &quot;Phoenix Pictures&quot;, &quot;id&quot;: 11317}, {&quot;name&quot;: &quot;Canal+ Droits Audiovisuels&quot;, &quot;id&quot;: 53473}]"/>
    <x v="62"/>
    <s v="[{&quot;iso_3166_1&quot;: &quot;CA&quot;, &quot;name&quot;: &quot;Canada&quot;}, {&quot;iso_3166_1&quot;: &quot;FR&quot;, &quot;name&quot;: &quot;France&quot;}, {&quot;iso_3166_1&quot;: &quot;US&quot;, &quot;name&quot;: &quot;United States of America&quot;}]"/>
    <d v="1998-09-25T00:00:00"/>
    <x v="19"/>
    <n v="72527595"/>
    <s v="99.0"/>
    <s v="[{&quot;iso_639_1&quot;: &quot;en&quot;, &quot;name&quot;: &quot;English&quot;}, {&quot;iso_639_1&quot;: &quot;it&quot;, &quot;name&quot;: &quot;Italiano&quot;}]"/>
    <s v="Released"/>
    <s v="It Happened To Someone Who Knows Someone You Know... You're Next."/>
    <s v="5.6"/>
    <n v="290"/>
    <n v="58527595"/>
  </r>
  <r>
    <n v="14000000"/>
    <s v="[{ 28, name: Action}, { 12, name: Adventure}, { 18, name: Drama}, { 10751, name: Family}]"/>
    <x v="0"/>
    <s v=" Adventure"/>
    <s v=" Drama"/>
    <s v=" Family"/>
    <m/>
    <n v="12227"/>
    <x v="2175"/>
    <s v="[{&quot;id&quot;: 818, &quot;name&quot;: &quot;based on novel&quot;}, {&quot;id&quot;: 1321, &quot;name&quot;: &quot;gold&quot;}, {&quot;id&quot;: 1454, &quot;name&quot;: &quot;treasure&quot;}, {&quot;id&quot;: 1909, &quot;name&quot;: &quot;coffin&quot;}, {&quot;id&quot;: 2526, &quot;name&quot;: &quot;human animal relationship&quot;}, {&quot;id&quot;: 6054, &quot;name&quot;: &quot;friendship&quot;}, {&quot;id&quot;: 9880, &quot;name&quot;: &quot;alaska&quot;}, {&quot;id&quot;: 10950, &quot;name&quot;: &quot;shootout&quot;}, {&quot;id&quot;: 15162, &quot;name&quot;: &quot;dog&quot;}, {&quot;id&quot;: 162726, &quot;name&quot;: &quot;prospector&quot;}, {&quot;id&quot;: 180808, &quot;name&quot;: &quot;klondike&quot;}, {&quot;id&quot;: 189390, &quot;name&quot;: &quot;yukon&quot;}, {&quot;id&quot;: 189391, &quot;name&quot;: &quot;boy dog relationship&quot;}, {&quot;id&quot;: 189392, &quot;name&quot;: &quot;gold miner&quot;}]"/>
    <s v="en"/>
    <s v="Jack London's classic adventure story about the friendship developed between a Yukon gold hunter and the mixed dog-wolf he rescues from the hands of a man who mistreats him."/>
    <n v="1313724"/>
    <s v="[{&quot;name&quot;: &quot;Walt Disney Pictures&quot;, &quot;id&quot;: 2}, {&quot;name&quot;: &quot;Silver Screen Partners IV&quot;, &quot;id&quot;: 10282}, {&quot;name&quot;: &quot;Hybrid Productions Inc.&quot;, &quot;id&quot;: 12608}]"/>
    <x v="1"/>
    <s v="[{&quot;iso_3166_1&quot;: &quot;US&quot;, &quot;name&quot;: &quot;United States of America&quot;}]"/>
    <d v="1991-01-18T00:00:00"/>
    <x v="22"/>
    <n v="34793160"/>
    <s v="107.0"/>
    <s v="[{&quot;iso_639_1&quot;: &quot;en&quot;, &quot;name&quot;: &quot;English&quot;}]"/>
    <s v="Released"/>
    <s v="Where civilization ends, their journey begins."/>
    <s v="6.5"/>
    <n v="135"/>
    <n v="20793160"/>
  </r>
  <r>
    <n v="13000000"/>
    <s v="[{ 36, name: History}, { 18, name: Drama}]"/>
    <x v="9"/>
    <s v=" Drama"/>
    <s v="-"/>
    <s v="-"/>
    <s v="http://weinsteinco.com/sites/iron-lady/"/>
    <n v="71688"/>
    <x v="2176"/>
    <s v="[{&quot;id&quot;: 592, &quot;name&quot;: &quot;capitalism&quot;}, {&quot;id&quot;: 2569, &quot;name&quot;: &quot;prime minister&quot;}, {&quot;id&quot;: 10596, &quot;name&quot;: &quot;argentina&quot;}, {&quot;id&quot;: 33844, &quot;name&quot;: &quot;margaret thatcher&quot;}, {&quot;id&quot;: 33845, &quot;name&quot;: &quot;british overseas territory&quot;}, {&quot;id&quot;: 33846, &quot;name&quot;: &quot;war propaganda&quot;}, {&quot;id&quot;: 33847, &quot;name&quot;: &quot;british politics&quot;}, {&quot;id&quot;: 33848, &quot;name&quot;: &quot;british prime minister&quot;}, {&quot;id&quot;: 33850, &quot;name&quot;: &quot;female politician&quot;}, {&quot;id&quot;: 33852, &quot;name&quot;: &quot;falklands war&quot;}, {&quot;id&quot;: 33856, &quot;name&quot;: &quot;political leader&quot;}, {&quot;id&quot;: 33857, &quot;name&quot;: &quot;female prime minister&quot;}, {&quot;id&quot;: 33858, &quot;name&quot;: &quot;right wing&quot;}, {&quot;id&quot;: 33860, &quot;name&quot;: &quot;falklands&quot;}, {&quot;id&quot;: 187056, &quot;name&quot;: &quot;woman director&quot;}, {&quot;id&quot;: 208289, &quot;name&quot;: &quot;1980s&quot;}]"/>
    <s v="en"/>
    <s v="A look at the life of Margaret Thatcher, the former Prime Minister of the United Kingdom, with a focus on the price she paid for power."/>
    <n v="233784"/>
    <s v="[{&quot;name&quot;: &quot;UK Film Council&quot;, &quot;id&quot;: 2452}, {&quot;name&quot;: &quot;Canal+&quot;, &quot;id&quot;: 5358}, {&quot;name&quot;: &quot;DJ Films&quot;, &quot;id&quot;: 5654}, {&quot;name&quot;: &quot;Cin\u00e9Cin\u00e9ma&quot;, &quot;id&quot;: 6301}, {&quot;name&quot;: &quot;Path\u00e9&quot;, &quot;id&quot;: 7981}, {&quot;name&quot;: &quot;Film4&quot;, &quot;id&quot;: 9349}, {&quot;name&quot;: &quot;Goldcrest Pictures&quot;, &quot;id&quot;: 11843}, {&quot;name&quot;: &quot;Yuk Films&quot;, &quot;id&quot;: 19749}]"/>
    <x v="435"/>
    <s v="[{&quot;iso_3166_1&quot;: &quot;FR&quot;, &quot;name&quot;: &quot;France&quot;}, {&quot;iso_3166_1&quot;: &quot;GB&quot;, &quot;name&quot;: &quot;United Kingdom&quot;}]"/>
    <d v="2011-12-30T00:00:00"/>
    <x v="9"/>
    <n v="114956699"/>
    <n v="105"/>
    <s v="[{&quot;iso_639_1&quot;: &quot;en&quot;, &quot;name&quot;: &quot;English&quot;}]"/>
    <s v="Released"/>
    <s v="Never Compromise"/>
    <s v="6.2"/>
    <n v="527"/>
    <n v="101956699"/>
  </r>
  <r>
    <n v="14000000"/>
    <s v="[{ 18, name: Drama}, { 10749, name: Romance}]"/>
    <x v="5"/>
    <s v=" Romance"/>
    <s v="-"/>
    <s v="-"/>
    <s v="http://www.janetjackson.com"/>
    <n v="8291"/>
    <x v="2177"/>
    <s v="[{&quot;id&quot;: 1014, &quot;name&quot;: &quot;loss of lover&quot;}, {&quot;id&quot;: 1647, &quot;name&quot;: &quot;sadness&quot;}, {&quot;id&quot;: 12670, &quot;name&quot;: &quot;los angeles&quot;}, {&quot;id&quot;: 167043, &quot;name&quot;: &quot;road movie&quot;}]"/>
    <s v="en"/>
    <s v="In this film, we see the world through the eyes of main character Justice, a young African-American poet. A mail carrier invites a few friends along for a long overnight delivery run."/>
    <n v="3650857"/>
    <s v="[{&quot;name&quot;: &quot;Columbia Pictures&quot;, &quot;id&quot;: 5}]"/>
    <x v="2"/>
    <s v="[{&quot;iso_3166_1&quot;: &quot;US&quot;, &quot;name&quot;: &quot;United States of America&quot;}]"/>
    <d v="1993-07-23T00:00:00"/>
    <x v="26"/>
    <n v="27515786"/>
    <n v="109"/>
    <s v="[{&quot;iso_639_1&quot;: &quot;en&quot;, &quot;name&quot;: &quot;English&quot;}, {&quot;iso_639_1&quot;: &quot;fr&quot;, &quot;name&quot;: &quot;Fran\u00e7ais&quot;}]"/>
    <s v="Released"/>
    <s v="A Street Romance."/>
    <s v="6.9"/>
    <n v="47"/>
    <n v="13515786"/>
  </r>
  <r>
    <n v="14000000"/>
    <s v="[{ 28, name: Action}, { 12, name: Adventure}, { 35, name: Comedy}]"/>
    <x v="0"/>
    <s v=" Adventure"/>
    <s v=" Comedy"/>
    <s v="-"/>
    <m/>
    <n v="13950"/>
    <x v="2178"/>
    <s v="[{&quot;id&quot;: 633, &quot;name&quot;: &quot;record store&quot;}, {&quot;id&quot;: 738, &quot;name&quot;: &quot;sexuality&quot;}, {&quot;id&quot;: 3019, &quot;name&quot;: &quot;autograph&quot;}, {&quot;id&quot;: 3508, &quot;name&quot;: &quot;underwear&quot;}, {&quot;id&quot;: 5918, &quot;name&quot;: &quot;painting&quot;}, {&quot;id&quot;: 8430, &quot;name&quot;: &quot;safe&quot;}, {&quot;id&quot;: 11190, &quot;name&quot;: &quot;sexual attraction&quot;}, {&quot;id&quot;: 14735, &quot;name&quot;: &quot;motorcycle&quot;}, {&quot;id&quot;: 14857, &quot;name&quot;: &quot;juvenile delinquent&quot;}, {&quot;id&quot;: 54169, &quot;name&quot;: &quot;stoner&quot;}, {&quot;id&quot;: 156825, &quot;name&quot;: &quot;music store&quot;}, {&quot;id&quot;: 158304, &quot;name&quot;: &quot;hand on crotch&quot;}, {&quot;id&quot;: 159631, &quot;name&quot;: &quot;premarital sex&quot;}, {&quot;id&quot;: 163994, &quot;name&quot;: &quot;raised middle finger&quot;}, {&quot;id&quot;: 167925, &quot;name&quot;: &quot;employer employee relationship&quot;}, {&quot;id&quot;: 169151, &quot;name&quot;: &quot;cupcake&quot;}, {&quot;id&quot;: 169152, &quot;name&quot;: &quot;twenty something&quot;}, {&quot;id&quot;: 169161, &quot;name&quot;: &quot;money bag&quot;}, {&quot;id&quot;: 169171, &quot;name&quot;: &quot;sidewalk&quot;}, {&quot;id&quot;: 169175, &quot;name&quot;: &quot;storem&quot;}]"/>
    <s v="en"/>
    <s v="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
    <n v="5102258"/>
    <s v="[{&quot;name&quot;: &quot;New Line Cinema&quot;, &quot;id&quot;: 12}]"/>
    <x v="12"/>
    <s v="[{&quot;iso_3166_1&quot;: &quot;US&quot;, &quot;name&quot;: &quot;United States of America&quot;}]"/>
    <d v="2002-03-08T00:00:00"/>
    <x v="18"/>
    <n v="25482931"/>
    <n v="95"/>
    <s v="[{&quot;iso_639_1&quot;: &quot;en&quot;, &quot;name&quot;: &quot;English&quot;}, {&quot;iso_639_1&quot;: &quot;fr&quot;, &quot;name&quot;: &quot;Fran\u00e7ais&quot;}]"/>
    <s v="Released"/>
    <s v="Money can make people do funny things."/>
    <s v="5.8"/>
    <n v="48"/>
    <n v="11482931"/>
  </r>
  <r>
    <n v="14000000"/>
    <s v="[{ 35, name: Comedy}, { 27, name: Horror}, { 10749, name: Romance}]"/>
    <x v="8"/>
    <s v=" Horror"/>
    <s v=" Romance"/>
    <s v="-"/>
    <m/>
    <n v="12158"/>
    <x v="2179"/>
    <s v="[{&quot;id&quot;: 3133, &quot;name&quot;: &quot;vampire&quot;}, {&quot;id&quot;: 3630, &quot;name&quot;: &quot;half vampire&quot;}]"/>
    <s v="en"/>
    <s v="Maximillian, the lone survivor of a race of vampires, comes to Brooklyn in search of a way to live past the next full moon. His ticket to survival is Rita, a NYPD detective who doesn't know she's half vampire -- and Maximillian will do whatever's necessary to put her under his spell."/>
    <n v="6772615"/>
    <s v="[{&quot;name&quot;: &quot;Paramount Pictures&quot;, &quot;id&quot;: 4}]"/>
    <x v="9"/>
    <s v="[{&quot;iso_3166_1&quot;: &quot;US&quot;, &quot;name&quot;: &quot;United States of America&quot;}]"/>
    <d v="1995-10-27T00:00:00"/>
    <x v="15"/>
    <n v="19800000"/>
    <n v="100"/>
    <s v="[{&quot;iso_639_1&quot;: &quot;en&quot;, &quot;name&quot;: &quot;English&quot;}]"/>
    <s v="Released"/>
    <s v="A comic tale of horror and seduction."/>
    <s v="4.5"/>
    <n v="111"/>
    <n v="5800000"/>
  </r>
  <r>
    <n v="14000000"/>
    <s v="[{ 27, name: Horror}, { 53, name: Thriller}, { 14, name: Fantasy}]"/>
    <x v="15"/>
    <s v=" Thriller"/>
    <s v=" Fantasy"/>
    <s v="-"/>
    <m/>
    <n v="11586"/>
    <x v="2180"/>
    <s v="[{&quot;id&quot;: 2626, &quot;name&quot;: &quot;exorcism&quot;}, {&quot;id&quot;: 4793, &quot;name&quot;: &quot;examination&quot;}, {&quot;id&quot;: 5810, &quot;name&quot;: &quot;pact with the devil&quot;}, {&quot;id&quot;: 9712, &quot;name&quot;: &quot;possession&quot;}, {&quot;id&quot;: 10093, &quot;name&quot;: &quot;priest&quot;}, {&quot;id&quot;: 14999, &quot;name&quot;: &quot;devil&quot;}, {&quot;id&quot;: 161261, &quot;name&quot;: &quot;demonic possession&quot;}, {&quot;id&quot;: 179566, &quot;name&quot;: &quot;locust&quot;}]"/>
    <s v="en"/>
    <s v="Bizarre nightmares plague Regan MacNeil four years after her possession and exorcism. Has the demon returned? And if so, can the combined faith and knowledge of a Vatican investigator and a hypnotic research specialist free her from its grasp?"/>
    <n v="11543363"/>
    <s v="[{&quot;name&quot;: &quot;Warner Bros.&quot;, &quot;id&quot;: 6194}]"/>
    <x v="5"/>
    <s v="[{&quot;iso_3166_1&quot;: &quot;US&quot;, &quot;name&quot;: &quot;United States of America&quot;}]"/>
    <d v="1977-06-17T00:00:00"/>
    <x v="44"/>
    <n v="30749142"/>
    <n v="118"/>
    <s v="[{&quot;iso_639_1&quot;: &quot;en&quot;, &quot;name&quot;: &quot;English&quot;}, {&quot;iso_639_1&quot;: &quot;fr&quot;, &quot;name&quot;: &quot;Fran\u00e7ais&quot;}, {&quot;iso_639_1&quot;: &quot;es&quot;, &quot;name&quot;: &quot;Espa\u00f1ol&quot;}]"/>
    <s v="Released"/>
    <s v="It's four years later... what does she remember?"/>
    <s v="4.5"/>
    <n v="133"/>
    <n v="16749142"/>
  </r>
  <r>
    <n v="14000000"/>
    <s v="[{ 53, name: Thriller}, { 9648, name: Mystery}, { 12, name: Adventure}]"/>
    <x v="6"/>
    <s v=" Mystery"/>
    <s v=" Adventure"/>
    <s v="-"/>
    <m/>
    <n v="12403"/>
    <x v="2181"/>
    <s v="[{&quot;id&quot;: 1668, &quot;name&quot;: &quot;hawaii&quot;}, {&quot;id&quot;: 2676, &quot;name&quot;: &quot;honeymoon&quot;}, {&quot;id&quot;: 6309, &quot;name&quot;: &quot;double murder&quot;}, {&quot;id&quot;: 9826, &quot;name&quot;: &quot;murder&quot;}]"/>
    <s v="en"/>
    <s v="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
    <n v="20792603"/>
    <s v="[{&quot;name&quot;: &quot;Davis Entertainment&quot;, &quot;id&quot;: 1302}, {&quot;name&quot;: &quot;Relativity Media&quot;, &quot;id&quot;: 7295}, {&quot;name&quot;: &quot;Rogue&quot;, &quot;id&quot;: 8853}, {&quot;name&quot;: &quot;QED International&quot;, &quot;id&quot;: 11029}, {&quot;name&quot;: &quot;Tooley Productions&quot;, &quot;id&quot;: 22539}]"/>
    <x v="107"/>
    <s v="[{&quot;iso_3166_1&quot;: &quot;US&quot;, &quot;name&quot;: &quot;United States of America&quot;}]"/>
    <d v="2009-06-08T00:00:00"/>
    <x v="0"/>
    <n v="22852638"/>
    <n v="98"/>
    <s v="[{&quot;iso_639_1&quot;: &quot;en&quot;, &quot;name&quot;: &quot;English&quot;}]"/>
    <s v="Released"/>
    <s v="Welcome to paradise. Enter at your own risk."/>
    <s v="6.2"/>
    <n v="351"/>
    <n v="8852638"/>
  </r>
  <r>
    <n v="14000000"/>
    <s v="[{ 35, name: Comedy}]"/>
    <x v="8"/>
    <s v="-"/>
    <s v="-"/>
    <s v="-"/>
    <s v="http://www.foxsearchlight.com/ourfamilywedding/"/>
    <n v="34563"/>
    <x v="2182"/>
    <s v="[{&quot;id&quot;: 10188, &quot;name&quot;: &quot;interracial marriage&quot;}, {&quot;id&quot;: 13027, &quot;name&quot;: &quot;wedding&quot;}, {&quot;id&quot;: 179431, &quot;name&quot;: &quot;duringcreditsstinger&quot;}]"/>
    <s v="en"/>
    <s v="The weeks leading up to a young couple's wedding is comic and stressful, especially as their respective fathers try to lay to rest their feud."/>
    <n v="6733485"/>
    <s v="[{&quot;name&quot;: &quot;Fox Searchlight Pictures&quot;, &quot;id&quot;: 43}, {&quot;name&quot;: &quot;Dune Entertainment&quot;, &quot;id&quot;: 444}, {&quot;name&quot;: &quot;Sneak Preview Entertainment&quot;, &quot;id&quot;: 1975}, {&quot;name&quot;: &quot;Pointe Studios&quot;, &quot;id&quot;: 55015}]"/>
    <x v="240"/>
    <s v="[{&quot;iso_3166_1&quot;: &quot;US&quot;, &quot;name&quot;: &quot;United States of America&quot;}]"/>
    <d v="2010-03-12T00:00:00"/>
    <x v="4"/>
    <n v="21409028"/>
    <n v="103"/>
    <s v="[{&quot;iso_639_1&quot;: &quot;en&quot;, &quot;name&quot;: &quot;English&quot;}]"/>
    <s v="Released"/>
    <s v="To have and to hold... 'Til dads do us part."/>
    <s v="5.7"/>
    <n v="39"/>
    <n v="7409028"/>
  </r>
  <r>
    <n v="12000000"/>
    <s v="[{ 35, name: Comedy}, { 18, name: Drama}, { 10752, name: War}]"/>
    <x v="8"/>
    <s v=" Drama"/>
    <s v=" War"/>
    <s v="-"/>
    <m/>
    <n v="10368"/>
    <x v="2183"/>
    <s v="[{&quot;id&quot;: 131, &quot;name&quot;: &quot;italy&quot;}, {&quot;id&quot;: 612, &quot;name&quot;: &quot;hotel&quot;}, {&quot;id&quot;: 936, &quot;name&quot;: &quot;loss of mother&quot;}, {&quot;id&quot;: 1704, &quot;name&quot;: &quot;ambassador&quot;}, {&quot;id&quot;: 1956, &quot;name&quot;: &quot;world war ii&quot;}, {&quot;id&quot;: 2143, &quot;name&quot;: &quot;loss of parents&quot;}, {&quot;id&quot;: 4129, &quot;name&quot;: &quot;widow&quot;}, {&quot;id&quot;: 8077, &quot;name&quot;: &quot;benito mussolini&quot;}, {&quot;id&quot;: 10183, &quot;name&quot;: &quot;independent film&quot;}]"/>
    <s v="en"/>
    <s v="Semi-autobiographical film directed by Franco Zeffirelli, telling the story of young Italian boy Luca's upbringing by a circle of English and American women, before and during World War II."/>
    <n v="2238646"/>
    <s v="[{&quot;name&quot;: &quot;Medusa Produzione&quot;, &quot;id&quot;: 1702}, {&quot;name&quot;: &quot;Cattleya&quot;, &quot;id&quot;: 10102}, {&quot;name&quot;: &quot;Cineritmo&quot;, &quot;id&quot;: 10378}, {&quot;name&quot;: &quot;Film and General Productions&quot;, &quot;id&quot;: 10379}]"/>
    <x v="436"/>
    <s v="[{&quot;iso_3166_1&quot;: &quot;GB&quot;, &quot;name&quot;: &quot;United Kingdom&quot;}, {&quot;iso_3166_1&quot;: &quot;IT&quot;, &quot;name&quot;: &quot;Italy&quot;}]"/>
    <d v="1999-03-25T00:00:00"/>
    <x v="14"/>
    <n v="21001563"/>
    <n v="117"/>
    <s v="[{&quot;iso_639_1&quot;: &quot;en&quot;, &quot;name&quot;: &quot;English&quot;}, {&quot;iso_639_1&quot;: &quot;it&quot;, &quot;name&quot;: &quot;Italiano&quot;}, {&quot;iso_639_1&quot;: &quot;ru&quot;, &quot;name&quot;: &quot;P\u0443\u0441\u0441\u043a\u0438\u0439&quot;}]"/>
    <s v="Released"/>
    <m/>
    <s v="5.8"/>
    <n v="32"/>
    <n v="9001563"/>
  </r>
  <r>
    <n v="11000000"/>
    <s v="[{ 35, name: Comedy}, { 10749, name: Romance}]"/>
    <x v="8"/>
    <s v=" Romance"/>
    <s v="-"/>
    <s v="-"/>
    <m/>
    <n v="14434"/>
    <x v="2184"/>
    <s v="[]"/>
    <s v="en"/>
    <s v="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
    <n v="4536745"/>
    <s v="[{&quot;name&quot;: &quot;Fox Searchlight Pictures&quot;, &quot;id&quot;: 43}]"/>
    <x v="240"/>
    <s v="[{&quot;iso_3166_1&quot;: &quot;IN&quot;, &quot;name&quot;: &quot;India&quot;}, {&quot;iso_3166_1&quot;: &quot;US&quot;, &quot;name&quot;: &quot;United States of America&quot;}]"/>
    <d v="2007-03-16T00:00:00"/>
    <x v="1"/>
    <n v="13196245"/>
    <n v="90"/>
    <s v="[{&quot;iso_639_1&quot;: &quot;en&quot;, &quot;name&quot;: &quot;English&quot;}]"/>
    <s v="Released"/>
    <s v="In marriage no one can hear you scream."/>
    <s v="5.0"/>
    <n v="55"/>
    <n v="2196245"/>
  </r>
  <r>
    <n v="11000000"/>
    <s v="[{ 27, name: Horror}, { 878, name: Science Fiction}]"/>
    <x v="15"/>
    <s v=" Science Fiction"/>
    <s v="-"/>
    <s v="-"/>
    <m/>
    <n v="11470"/>
    <x v="2185"/>
    <s v="[{&quot;id&quot;: 1471, &quot;name&quot;: &quot;places and planets&quot;}, {&quot;id&quot;: 1826, &quot;name&quot;: &quot;space marine&quot;}, {&quot;id&quot;: 2964, &quot;name&quot;: &quot;future&quot;}, {&quot;id&quot;: 3385, &quot;name&quot;: &quot;cryogenics&quot;}, {&quot;id&quot;: 9882, &quot;name&quot;: &quot;space&quot;}, {&quot;id&quot;: 10089, &quot;name&quot;: &quot;slaughter&quot;}, {&quot;id&quot;: 14676, &quot;name&quot;: &quot;series of murders&quot;}, {&quot;id&quot;: 14760, &quot;name&quot;: &quot;scientist&quot;}, {&quot;id&quot;: 41337, &quot;name&quot;: &quot;freeze&quot;}]"/>
    <s v="en"/>
    <s v="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
    <n v="11220643"/>
    <s v="[{&quot;name&quot;: &quot;New Line Cinema&quot;, &quot;id&quot;: 12}, {&quot;name&quot;: &quot;Sean S. Cunningham Films&quot;, &quot;id&quot;: 17611}, {&quot;name&quot;: &quot;Crystal Lake Entertainment&quot;, &quot;id&quot;: 21783}]"/>
    <x v="12"/>
    <s v="[{&quot;iso_3166_1&quot;: &quot;US&quot;, &quot;name&quot;: &quot;United States of America&quot;}]"/>
    <d v="2001-07-24T00:00:00"/>
    <x v="17"/>
    <n v="16951798"/>
    <n v="91"/>
    <s v="[{&quot;iso_639_1&quot;: &quot;en&quot;, &quot;name&quot;: &quot;English&quot;}]"/>
    <s v="Released"/>
    <s v="Evil has an upgrade."/>
    <s v="4.5"/>
    <n v="291"/>
    <n v="5951798"/>
  </r>
  <r>
    <n v="14000000"/>
    <s v="[{ 35, name: Comedy}, { 10749, name: Romance}]"/>
    <x v="8"/>
    <s v=" Romance"/>
    <s v="-"/>
    <s v="-"/>
    <m/>
    <n v="24940"/>
    <x v="2186"/>
    <s v="[{&quot;id&quot;: 4522, &quot;name&quot;: &quot;supermodel&quot;}, {&quot;id&quot;: 10333, &quot;name&quot;: &quot;stalking&quot;}, {&quot;id&quot;: 235606, &quot;name&quot;: &quot;models&quot;}]"/>
    <s v="en"/>
    <s v="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
    <n v="466723"/>
    <s v="[{&quot;name&quot;: &quot;Universal Studios&quot;, &quot;id&quot;: 13}]"/>
    <x v="15"/>
    <s v="[{&quot;iso_3166_1&quot;: &quot;US&quot;, &quot;name&quot;: &quot;United States of America&quot;}]"/>
    <d v="2001-02-02T00:00:00"/>
    <x v="17"/>
    <n v="10424470"/>
    <n v="86"/>
    <s v="[{&quot;iso_639_1&quot;: &quot;en&quot;, &quot;name&quot;: &quot;English&quot;}]"/>
    <s v="Released"/>
    <s v="Unleash your inner model."/>
    <s v="5.3"/>
    <n v="73"/>
    <n v="-3575530"/>
  </r>
  <r>
    <n v="14000000"/>
    <s v="[{ 35, name: Comedy}]"/>
    <x v="8"/>
    <s v="-"/>
    <s v="-"/>
    <s v="-"/>
    <m/>
    <n v="82679"/>
    <x v="2187"/>
    <s v="[{&quot;id&quot;: 3335, &quot;name&quot;: &quot;halloween&quot;}, {&quot;id&quot;: 9713, &quot;name&quot;: &quot;friends&quot;}, {&quot;id&quot;: 161552, &quot;name&quot;: &quot;little brother&quot;}, {&quot;id&quot;: 180193, &quot;name&quot;: &quot;trick or treating&quot;}, {&quot;id&quot;: 188987, &quot;name&quot;: &quot;boyfriend girlfriend relationship&quot;}]"/>
    <s v="en"/>
    <s v="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
    <n v="7487843"/>
    <s v="[{&quot;name&quot;: &quot;Paramount Pictures&quot;, &quot;id&quot;: 4}, {&quot;name&quot;: &quot;Nickelodeon Movies&quot;, &quot;id&quot;: 2348}, {&quot;name&quot;: &quot;Anonymous Content&quot;, &quot;id&quot;: 10039}, {&quot;name&quot;: &quot;Fake Empire&quot;, &quot;id&quot;: 13204}]"/>
    <x v="9"/>
    <s v="[{&quot;iso_3166_1&quot;: &quot;US&quot;, &quot;name&quot;: &quot;United States of America&quot;}]"/>
    <d v="2012-10-25T00:00:00"/>
    <x v="3"/>
    <n v="11417362"/>
    <n v="87"/>
    <s v="[{&quot;iso_639_1&quot;: &quot;en&quot;, &quot;name&quot;: &quot;English&quot;}]"/>
    <s v="Released"/>
    <s v="Some people just can't handle Halloween."/>
    <s v="5.5"/>
    <n v="134"/>
    <n v="-2582638"/>
  </r>
  <r>
    <n v="14000000"/>
    <s v="[{ 18, name: Drama}]"/>
    <x v="5"/>
    <s v="-"/>
    <s v="-"/>
    <s v="-"/>
    <m/>
    <n v="2013"/>
    <x v="2188"/>
    <s v="[{&quot;id&quot;: 1731, &quot;name&quot;: &quot;writing&quot;}, {&quot;id&quot;: 1808, &quot;name&quot;: &quot;lover (female)&quot;}, {&quot;id&quot;: 2629, &quot;name&quot;: &quot;psychological stress&quot;}, {&quot;id&quot;: 3737, &quot;name&quot;: &quot;dying and death&quot;}, {&quot;id&quot;: 4222, &quot;name&quot;: &quot;editor-in-chief&quot;}, {&quot;id&quot;: 4653, &quot;name&quot;: &quot;french&quot;}, {&quot;id&quot;: 10183, &quot;name&quot;: &quot;independent film&quot;}, {&quot;id&quot;: 14781, &quot;name&quot;: &quot;patient&quot;}, {&quot;id&quot;: 158558, &quot;name&quot;: &quot;disabled&quot;}]"/>
    <s v="fr"/>
    <s v="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
    <n v="1365494"/>
    <s v="[{&quot;name&quot;: &quot;France 3 Cin\u00e9ma&quot;, &quot;id&quot;: 591}, {&quot;name&quot;: &quot;The Kennedy/Marshall Company&quot;, &quot;id&quot;: 862}, {&quot;name&quot;: &quot;Path\u00e9 Renn Productions&quot;, &quot;id&quot;: 866}, {&quot;name&quot;: &quot;Banques Populaire Image 7&quot;, &quot;id&quot;: 1997}, {&quot;name&quot;: &quot;Canal+&quot;, &quot;id&quot;: 5358}, {&quot;name&quot;: &quot;Cin\u00e9Cin\u00e9ma&quot;, &quot;id&quot;: 6301}, {&quot;name&quot;: &quot;C.R.R.A.V. Nord Pas de Calais&quot;, &quot;id&quot;: 11433}, {&quot;name&quot;: &quot;R\u00e9gion Nord-Pas-de-Calais&quot;, &quot;id&quot;: 11434}]"/>
    <x v="31"/>
    <s v="[{&quot;iso_3166_1&quot;: &quot;FR&quot;, &quot;name&quot;: &quot;France&quot;}, {&quot;iso_3166_1&quot;: &quot;US&quot;, &quot;name&quot;: &quot;United States of America&quot;}]"/>
    <d v="2007-05-22T00:00:00"/>
    <x v="1"/>
    <n v="19777647"/>
    <n v="112"/>
    <s v="[{&quot;iso_639_1&quot;: &quot;fr&quot;, &quot;name&quot;: &quot;Fran\u00e7ais&quot;}]"/>
    <s v="Released"/>
    <s v="Let your imagination set you free"/>
    <s v="7.4"/>
    <n v="283"/>
    <n v="5777647"/>
  </r>
  <r>
    <n v="26000000"/>
    <s v="[{ 10749, name: Romance}, { 18, name: Drama}]"/>
    <x v="12"/>
    <s v=" Drama"/>
    <s v="-"/>
    <s v="-"/>
    <s v="http://www.littlechildrenmovie.com"/>
    <n v="1440"/>
    <x v="2189"/>
    <s v="[{&quot;id&quot;: 390, &quot;name&quot;: &quot;skateboarding&quot;}, {&quot;id&quot;: 456, &quot;name&quot;: &quot;mother&quot;}, {&quot;id&quot;: 579, &quot;name&quot;: &quot;american football&quot;}, {&quot;id&quot;: 596, &quot;name&quot;: &quot;adultery&quot;}, {&quot;id&quot;: 1157, &quot;name&quot;: &quot;wife husband relationship&quot;}, {&quot;id&quot;: 1415, &quot;name&quot;: &quot;small town&quot;}, {&quot;id&quot;: 1664, &quot;name&quot;: &quot;eroticism&quot;}, {&quot;id&quot;: 1950, &quot;name&quot;: &quot;vororte&quot;}, {&quot;id&quot;: 2337, &quot;name&quot;: &quot;pedophilia&quot;}, {&quot;id&quot;: 3090, &quot;name&quot;: &quot;loser&quot;}, {&quot;id&quot;: 3256, &quot;name&quot;: &quot;infant&quot;}, {&quot;id&quot;: 3451, &quot;name&quot;: &quot;housewife&quot;}, {&quot;id&quot;: 4029, &quot;name&quot;: &quot;bourgeoisie&quot;}, {&quot;id&quot;: 4481, &quot;name&quot;: &quot;deceived wife&quot;}, {&quot;id&quot;: 5500, &quot;name&quot;: &quot;playground&quot;}, {&quot;id&quot;: 5501, &quot;name&quot;: &quot;stay-at-home dad&quot;}, {&quot;id&quot;: 5502, &quot;name&quot;: &quot;castration&quot;}, {&quot;id&quot;: 6259, &quot;name&quot;: &quot;psychopath&quot;}, {&quot;id&quot;: 8440, &quot;name&quot;: &quot;ex-cop&quot;}, {&quot;id&quot;: 10103, &quot;name&quot;: &quot;children&quot;}, {&quot;id&quot;: 10707, &quot;name&quot;: &quot;mother daughter relationship&quot;}, {&quot;id&quot;: 18130, &quot;name&quot;: &quot;psychopathy&quot;}, {&quot;id&quot;: 33451, &quot;name&quot;: &quot;masturbation&quot;}, {&quot;id&quot;: 34094, &quot;name&quot;: &quot;extramarital affair&quot;}]"/>
    <s v="en"/>
    <s v="The lives of two lovelorn spouses from separate marriages, a registered sex offender, and a disgraced ex-police officer intersect as they struggle to resist their vulnerabilities and temptations."/>
    <n v="11942862"/>
    <s v="[{&quot;name&quot;: &quot;New Line Cinema&quot;, &quot;id&quot;: 12}, {&quot;name&quot;: &quot;Standard Film Company&quot;, &quot;id&quot;: 716}, {&quot;name&quot;: &quot;Bona Fide Productions&quot;, &quot;id&quot;: 2570}]"/>
    <x v="12"/>
    <s v="[{&quot;iso_3166_1&quot;: &quot;US&quot;, &quot;name&quot;: &quot;United States of America&quot;}]"/>
    <d v="2006-10-06T00:00:00"/>
    <x v="6"/>
    <n v="14821658"/>
    <n v="136"/>
    <s v="[{&quot;iso_639_1&quot;: &quot;en&quot;, &quot;name&quot;: &quot;English&quot;}]"/>
    <s v="Released"/>
    <m/>
    <s v="6.9"/>
    <n v="240"/>
    <n v="-11178342"/>
  </r>
  <r>
    <n v="14000000"/>
    <s v="[{ 18, name: Drama}, { 9648, name: Mystery}, { 53, name: Thriller}]"/>
    <x v="5"/>
    <s v=" Mystery"/>
    <s v=" Thriller"/>
    <s v="-"/>
    <m/>
    <n v="18041"/>
    <x v="2190"/>
    <s v="[{&quot;id&quot;: 3616, &quot;name&quot;: &quot;college&quot;}, {&quot;id&quot;: 9937, &quot;name&quot;: &quot;suspense&quot;}, {&quot;id&quot;: 18453, &quot;name&quot;: &quot;gossip&quot;}, {&quot;id&quot;: 189868, &quot;name&quot;: &quot;rumor&quot;}, {&quot;id&quot;: 222173, &quot;name&quot;: &quot;social experiment&quot;}]"/>
    <s v="en"/>
    <s v="On a beautiful college campus, something ugly is about to be spread around. A bit of gossip that was told is starting to take a frightening turn. Who could it have offended and how far will the person on the other side of the gossip handle the embarrassing situation."/>
    <n v="5833687"/>
    <s v="[{&quot;name&quot;: &quot;Village Roadshow Pictures&quot;, &quot;id&quot;: 79}, {&quot;name&quot;: &quot;NPV Entertainment&quot;, &quot;id&quot;: 172}, {&quot;name&quot;: &quot;Warner Bros.&quot;, &quot;id&quot;: 6194}, {&quot;name&quot;: &quot;Outlaw Productions (I)&quot;, &quot;id&quot;: 19507}]"/>
    <x v="18"/>
    <s v="[{&quot;iso_3166_1&quot;: &quot;US&quot;, &quot;name&quot;: &quot;United States of America&quot;}]"/>
    <d v="2000-04-21T00:00:00"/>
    <x v="20"/>
    <n v="5108820"/>
    <n v="90"/>
    <s v="[{&quot;iso_639_1&quot;: &quot;en&quot;, &quot;name&quot;: &quot;English&quot;}, {&quot;iso_639_1&quot;: &quot;it&quot;, &quot;name&quot;: &quot;Italiano&quot;}]"/>
    <s v="Released"/>
    <s v="It can turn you on, or turn on you."/>
    <s v="5.5"/>
    <n v="68"/>
    <n v="-8891180"/>
  </r>
  <r>
    <n v="14000000"/>
    <s v="[{ 18, name: Drama}, { 10749, name: Romance}]"/>
    <x v="5"/>
    <s v=" Romance"/>
    <s v="-"/>
    <s v="-"/>
    <m/>
    <n v="87729"/>
    <x v="2191"/>
    <s v="[{&quot;id&quot;: 254, &quot;name&quot;: &quot;france&quot;}, {&quot;id&quot;: 2020, &quot;name&quot;: &quot;revolution&quot;}, {&quot;id&quot;: 5565, &quot;name&quot;: &quot;biography&quot;}, {&quot;id&quot;: 8570, &quot;name&quot;: &quot;president&quot;}, {&quot;id&quot;: 9682, &quot;name&quot;: &quot;history&quot;}]"/>
    <s v="en"/>
    <s v="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
    <s v="0.900442"/>
    <s v="[{&quot;name&quot;: &quot;Merchant Ivory Productions&quot;, &quot;id&quot;: 2370}, {&quot;name&quot;: &quot;Touchstone Pictures&quot;, &quot;id&quot;: 9195}]"/>
    <x v="437"/>
    <s v="[{&quot;iso_3166_1&quot;: &quot;US&quot;, &quot;name&quot;: &quot;United States of America&quot;}]"/>
    <d v="1995-03-31T00:00:00"/>
    <x v="15"/>
    <n v="2474000"/>
    <n v="139"/>
    <s v="[{&quot;iso_639_1&quot;: &quot;en&quot;, &quot;name&quot;: &quot;English&quot;}]"/>
    <s v="Released"/>
    <s v="A powerful man torn between his love for one woman and his secret desire for another."/>
    <s v="5.2"/>
    <n v="10"/>
    <n v="-11526000"/>
  </r>
  <r>
    <n v="14000000"/>
    <s v="[{ 18, name: Drama}]"/>
    <x v="5"/>
    <s v="-"/>
    <s v="-"/>
    <s v="-"/>
    <s v="http://www.foxsearchlight.com/margaret/"/>
    <n v="44754"/>
    <x v="2192"/>
    <s v="[{&quot;id&quot;: 242, &quot;name&quot;: &quot;new york&quot;}, {&quot;id&quot;: 992, &quot;name&quot;: &quot;bus&quot;}, {&quot;id&quot;: 3030, &quot;name&quot;: &quot;nightmare&quot;}, {&quot;id&quot;: 3581, &quot;name&quot;: &quot;witness&quot;}, {&quot;id&quot;: 5340, &quot;name&quot;: &quot;investigation&quot;}, {&quot;id&quot;: 6149, &quot;name&quot;: &quot;police&quot;}, {&quot;id&quot;: 6256, &quot;name&quot;: &quot;truth&quot;}, {&quot;id&quot;: 10508, &quot;name&quot;: &quot;teacher&quot;}, {&quot;id&quot;: 11221, &quot;name&quot;: &quot;blood&quot;}, {&quot;id&quot;: 12105, &quot;name&quot;: &quot;student&quot;}, {&quot;id&quot;: 14534, &quot;name&quot;: &quot;relationship&quot;}, {&quot;id&quot;: 18035, &quot;name&quot;: &quot;family&quot;}]"/>
    <s v="en"/>
    <s v="A young woman witnesses a bus accident, and is caught up in the aftermath, where the question of whether or not it was intentional affects many people's lives."/>
    <n v="4898424"/>
    <s v="[{&quot;name&quot;: &quot;Fox Searchlight Pictures&quot;, &quot;id&quot;: 43}, {&quot;name&quot;: &quot;Scott Rudin Productions&quot;, &quot;id&quot;: 258}, {&quot;name&quot;: &quot;Mirage Enterprises&quot;, &quot;id&quot;: 932}, {&quot;name&quot;: &quot;Gilbert Films&quot;, &quot;id&quot;: 10161}]"/>
    <x v="240"/>
    <s v="[{&quot;iso_3166_1&quot;: &quot;US&quot;, &quot;name&quot;: &quot;United States of America&quot;}]"/>
    <d v="2011-09-30T00:00:00"/>
    <x v="9"/>
    <n v="46495"/>
    <n v="149"/>
    <s v="[{&quot;iso_639_1&quot;: &quot;en&quot;, &quot;name&quot;: &quot;English&quot;}]"/>
    <s v="Released"/>
    <m/>
    <s v="6.1"/>
    <n v="86"/>
    <n v="-13953505"/>
  </r>
  <r>
    <n v="14000000"/>
    <s v="[{ 10749, name: Romance}, { 18, name: Drama}]"/>
    <x v="12"/>
    <s v=" Drama"/>
    <s v="-"/>
    <s v="-"/>
    <s v="http://www.warnerbros.com/flipped"/>
    <n v="43949"/>
    <x v="2193"/>
    <s v="[{&quot;id&quot;: 367, &quot;name&quot;: &quot;shyness&quot;}, {&quot;id&quot;: 818, &quot;name&quot;: &quot;based on novel&quot;}, {&quot;id&quot;: 10048, &quot;name&quot;: &quot;unrequited love&quot;}, {&quot;id&quot;: 10226, &quot;name&quot;: &quot;neighbor&quot;}, {&quot;id&quot;: 10235, &quot;name&quot;: &quot;family relationships&quot;}, {&quot;id&quot;: 156925, &quot;name&quot;: &quot;first crush&quot;}, {&quot;id&quot;: 165100, &quot;name&quot;: &quot;young love&quot;}, {&quot;id&quot;: 165301, &quot;name&quot;: &quot;opposites attract&quot;}, {&quot;id&quot;: 170325, &quot;name&quot;: &quot;adolescent boy&quot;}, {&quot;id&quot;: 223438, &quot;name&quot;: &quot;based on young adult novel&quot;}]"/>
    <s v="en"/>
    <s v="When Juli meets Bryce in the second grade, she knows it's true love. After spending six years trying to convince Bryce the same, she's ready to give up - until he starts to reconsider."/>
    <n v="24210698"/>
    <s v="[{&quot;name&quot;: &quot;Reiner / Greisman Productions&quot;, &quot;id&quot;: 86256}]"/>
    <x v="438"/>
    <s v="[{&quot;iso_3166_1&quot;: &quot;US&quot;, &quot;name&quot;: &quot;United States of America&quot;}]"/>
    <d v="2010-08-06T00:00:00"/>
    <x v="4"/>
    <n v="1755212"/>
    <n v="89"/>
    <s v="[{&quot;iso_639_1&quot;: &quot;en&quot;, &quot;name&quot;: &quot;English&quot;}]"/>
    <s v="Released"/>
    <s v="You never forget your first love."/>
    <s v="7.4"/>
    <n v="418"/>
    <n v="-12244788"/>
  </r>
  <r>
    <n v="14000000"/>
    <s v="[{ 18, name: Drama}, { 10749, name: Romance}]"/>
    <x v="5"/>
    <s v=" Romance"/>
    <s v="-"/>
    <s v="-"/>
    <s v="http://www.brokebackmountain.com"/>
    <n v="142"/>
    <x v="2194"/>
    <s v="[{&quot;id&quot;: 237, &quot;name&quot;: &quot;gay&quot;}, {&quot;id&quot;: 548, &quot;name&quot;: &quot;countryside&quot;}, {&quot;id&quot;: 1013, &quot;name&quot;: &quot;homophobia&quot;}, {&quot;id&quot;: 1014, &quot;name&quot;: &quot;loss of lover&quot;}, {&quot;id&quot;: 1016, &quot;name&quot;: &quot;wyoming&quot;}, {&quot;id&quot;: 1019, &quot;name&quot;: &quot;rodeo&quot;}, {&quot;id&quot;: 2123, &quot;name&quot;: &quot;father murder&quot;}, {&quot;id&quot;: 2284, &quot;name&quot;: &quot;horseback riding&quot;}, {&quot;id&quot;: 3010, &quot;name&quot;: &quot;intolerance&quot;}, {&quot;id&quot;: 5600, &quot;name&quot;: &quot;daughter&quot;}, {&quot;id&quot;: 5809, &quot;name&quot;: &quot;marriage crisis&quot;}, {&quot;id&quot;: 7879, &quot;name&quot;: &quot;secret love&quot;}, {&quot;id&quot;: 155291, &quot;name&quot;: &quot;cowboy&quot;}, {&quot;id&quot;: 165086, &quot;name&quot;: &quot;star crossed lovers&quot;}]"/>
    <s v="en"/>
    <s v="Brokeback Mountain is an Ang Lee film about two modern day cowboys who meet on a shepherding job in the summer of â€™63. The two share a raw and powerful summer together that turns into a life long relationship conflicting with the lives they are supposed to live."/>
    <n v="44135568"/>
    <s v="[{&quot;name&quot;: &quot;River Road Entertainment&quot;, &quot;id&quot;: 1246}, {&quot;name&quot;: &quot;Alberta Film Entertainment&quot;, &quot;id&quot;: 3997}, {&quot;name&quot;: &quot;Focus Features&quot;, &quot;id&quot;: 10146}, {&quot;name&quot;: &quot;Good Machine&quot;, &quot;id&quot;: 10565}]"/>
    <x v="171"/>
    <s v="[{&quot;iso_3166_1&quot;: &quot;CA&quot;, &quot;name&quot;: &quot;Canada&quot;}, {&quot;iso_3166_1&quot;: &quot;US&quot;, &quot;name&quot;: &quot;United States of America&quot;}]"/>
    <d v="2005-09-02T00:00:00"/>
    <x v="11"/>
    <n v="178043761"/>
    <n v="134"/>
    <s v="[{&quot;iso_639_1&quot;: &quot;en&quot;, &quot;name&quot;: &quot;English&quot;}]"/>
    <s v="Released"/>
    <s v="Love is a force of nature."/>
    <s v="7.5"/>
    <n v="1480"/>
    <n v="164043761"/>
  </r>
  <r>
    <n v="13500000"/>
    <s v="[{ 18, name: Drama}, { 10749, name: Romance}]"/>
    <x v="5"/>
    <s v=" Romance"/>
    <s v="-"/>
    <s v="-"/>
    <m/>
    <n v="10712"/>
    <x v="2195"/>
    <s v="[{&quot;id&quot;: 577, &quot;name&quot;: &quot;black people&quot;}, {&quot;id&quot;: 1157, &quot;name&quot;: &quot;wife husband relationship&quot;}, {&quot;id&quot;: 4003, &quot;name&quot;: &quot;botanist&quot;}, {&quot;id&quot;: 10180, &quot;name&quot;: &quot;homosexuality&quot;}]"/>
    <s v="en"/>
    <s v="In 1950s Connecticut, a housewife faces a marital crisis and mounting racial tensions in the outside world."/>
    <n v="9982885"/>
    <s v="[{&quot;name&quot;: &quot;Clear Blue Sky Productions&quot;, &quot;id&quot;: 7449}]"/>
    <x v="439"/>
    <s v="[{&quot;iso_3166_1&quot;: &quot;US&quot;, &quot;name&quot;: &quot;United States of America&quot;}]"/>
    <d v="2002-09-01T00:00:00"/>
    <x v="18"/>
    <n v="29027914"/>
    <n v="107"/>
    <s v="[{&quot;iso_639_1&quot;: &quot;en&quot;, &quot;name&quot;: &quot;English&quot;}]"/>
    <s v="Released"/>
    <s v="It's time to stop hiding from the truth."/>
    <s v="6.9"/>
    <n v="144"/>
    <n v="15527914"/>
  </r>
  <r>
    <n v="14000000"/>
    <s v="[{ 35, name: Comedy}]"/>
    <x v="8"/>
    <s v="-"/>
    <s v="-"/>
    <s v="-"/>
    <m/>
    <n v="243938"/>
    <x v="2196"/>
    <s v="[{&quot;id&quot;: 4379, &quot;name&quot;: &quot;time travel&quot;}, {&quot;id&quot;: 9663, &quot;name&quot;: &quot;sequel&quot;}, {&quot;id&quot;: 11830, &quot;name&quot;: &quot;hot tub&quot;}, {&quot;id&quot;: 179431, &quot;name&quot;: &quot;duringcreditsstinger&quot;}]"/>
    <s v="en"/>
    <s v="When Lou, who has become the &quot;father of the Internet,&quot; is shot by an unknown assailant, Jacob and Nick fire up the time machine again to save their friend."/>
    <n v="16618874"/>
    <s v="[{&quot;name&quot;: &quot;Paramount Pictures&quot;, &quot;id&quot;: 4}, {&quot;name&quot;: &quot;United Artists&quot;, &quot;id&quot;: 60}, {&quot;name&quot;: &quot;Metro-Goldwyn-Mayer (MGM)&quot;, &quot;id&quot;: 8411}]"/>
    <x v="9"/>
    <s v="[{&quot;iso_3166_1&quot;: &quot;US&quot;, &quot;name&quot;: &quot;United States of America&quot;}]"/>
    <d v="2015-02-20T00:00:00"/>
    <x v="2"/>
    <n v="12314651"/>
    <n v="93"/>
    <s v="[{&quot;iso_639_1&quot;: &quot;en&quot;, &quot;name&quot;: &quot;English&quot;}]"/>
    <s v="Released"/>
    <s v="The Laws of Space and Time are About to be Violated."/>
    <s v="5.0"/>
    <n v="354"/>
    <n v="-1685349"/>
  </r>
  <r>
    <n v="13500000"/>
    <s v="[{ 18, name: Drama}]"/>
    <x v="5"/>
    <s v="-"/>
    <s v="-"/>
    <s v="-"/>
    <m/>
    <n v="10876"/>
    <x v="2197"/>
    <s v="[{&quot;id&quot;: 2884, &quot;name&quot;: &quot;asylum&quot;}, {&quot;id&quot;: 4319, &quot;name&quot;: &quot;french revolution&quot;}, {&quot;id&quot;: 4653, &quot;name&quot;: &quot;french&quot;}, {&quot;id&quot;: 6212, &quot;name&quot;: &quot;smuggling&quot;}, {&quot;id&quot;: 13097, &quot;name&quot;: &quot;maid&quot;}]"/>
    <s v="en"/>
    <s v="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
    <n v="7261196"/>
    <s v="[{&quot;name&quot;: &quot;Fox Searchlight Pictures&quot;, &quot;id&quot;: 43}, {&quot;name&quot;: &quot;Industry Entertainment&quot;, &quot;id&quot;: 376}, {&quot;name&quot;: &quot;Walrus &amp; Associates&quot;, &quot;id&quot;: 8780}, {&quot;name&quot;: &quot;Hollywood Partners&quot;, &quot;id&quot;: 30257}, {&quot;name&quot;: &quot;Charenton Productions&quot;, &quot;id&quot;: 75937}]"/>
    <x v="240"/>
    <s v="[{&quot;iso_3166_1&quot;: &quot;DE&quot;, &quot;name&quot;: &quot;Germany&quot;}, {&quot;iso_3166_1&quot;: &quot;GB&quot;, &quot;name&quot;: &quot;United Kingdom&quot;}, {&quot;iso_3166_1&quot;: &quot;US&quot;, &quot;name&quot;: &quot;United States of America&quot;}]"/>
    <d v="2000-11-22T00:00:00"/>
    <x v="20"/>
    <n v="7060876"/>
    <n v="124"/>
    <s v="[{&quot;iso_639_1&quot;: &quot;en&quot;, &quot;name&quot;: &quot;English&quot;}]"/>
    <s v="Released"/>
    <s v="There are no bad words... only bad deeds."/>
    <s v="6.8"/>
    <n v="128"/>
    <n v="-6439124"/>
  </r>
  <r>
    <n v="15000000"/>
    <s v="[{ 35, name: Comedy}, { 80, name: Crime}]"/>
    <x v="8"/>
    <s v=" Crime"/>
    <s v="-"/>
    <s v="-"/>
    <s v="http://www.sevenpsychopaths.com/"/>
    <n v="86838"/>
    <x v="2198"/>
    <s v="[{&quot;id&quot;: 236, &quot;name&quot;: &quot;suicide&quot;}, {&quot;id&quot;: 567, &quot;name&quot;: &quot;alcohol&quot;}, {&quot;id&quot;: 572, &quot;name&quot;: &quot;sex&quot;}, {&quot;id&quot;: 888, &quot;name&quot;: &quot;screenwriter&quot;}, {&quot;id&quot;: 1449, &quot;name&quot;: &quot;underworld&quot;}, {&quot;id&quot;: 1721, &quot;name&quot;: &quot;fight&quot;}, {&quot;id&quot;: 1930, &quot;name&quot;: &quot;kidnapping&quot;}, {&quot;id&quot;: 8508, &quot;name&quot;: &quot;party&quot;}, {&quot;id&quot;: 9826, &quot;name&quot;: &quot;murder&quot;}, {&quot;id&quot;: 11454, &quot;name&quot;: &quot;scam&quot;}, {&quot;id&quot;: 12670, &quot;name&quot;: &quot;los angeles&quot;}, {&quot;id&quot;: 13142, &quot;name&quot;: &quot;gangster&quot;}, {&quot;id&quot;: 14601, &quot;name&quot;: &quot;explosion&quot;}, {&quot;id&quot;: 15009, &quot;name&quot;: &quot;criminal&quot;}, {&quot;id&quot;: 186892, &quot;name&quot;: &quot;shih tzu&quot;}, {&quot;id&quot;: 201858, &quot;name&quot;: &quot;struggling&quot;}]"/>
    <s v="en"/>
    <s v="A struggling screenwriter inadvertently becomes entangled in the Los Angeles criminal underworld after his oddball friends kidnap a gangster's beloved Shih Tzu."/>
    <n v="32306455"/>
    <s v="[{&quot;name&quot;: &quot;Blueprint Pictures&quot;, &quot;id&quot;: 2376}, {&quot;name&quot;: &quot;CBS Films&quot;, &quot;id&quot;: 5490}, {&quot;name&quot;: &quot;British Film Institute (BFI)&quot;, &quot;id&quot;: 7281}, {&quot;name&quot;: &quot;Film4&quot;, &quot;id&quot;: 9349}]"/>
    <x v="424"/>
    <s v="[{&quot;iso_3166_1&quot;: &quot;GB&quot;, &quot;name&quot;: &quot;United Kingdom&quot;}]"/>
    <d v="2012-09-07T00:00:00"/>
    <x v="3"/>
    <n v="19422261"/>
    <n v="110"/>
    <s v="[{&quot;iso_639_1&quot;: &quot;en&quot;, &quot;name&quot;: &quot;English&quot;}, {&quot;iso_639_1&quot;: &quot;vi&quot;, &quot;name&quot;: &quot;Ti\u1ebfng Vi\u1ec7t&quot;}]"/>
    <s v="Released"/>
    <s v="They Won't Take Any Shih Tzu."/>
    <s v="6.7"/>
    <n v="1206"/>
    <n v="4422261"/>
  </r>
  <r>
    <n v="18339750"/>
    <s v="[{ 18, name: Drama}, { 36, name: History}, { 10752, name: War}]"/>
    <x v="5"/>
    <s v=" History"/>
    <s v=" War"/>
    <s v="-"/>
    <s v="http://www.downfallthefilm.com/"/>
    <n v="613"/>
    <x v="2199"/>
    <s v="[{&quot;id&quot;: 220, &quot;name&quot;: &quot;berlin&quot;}, {&quot;id&quot;: 351, &quot;name&quot;: &quot;poison&quot;}, {&quot;id&quot;: 407, &quot;name&quot;: &quot;dictator&quot;}, {&quot;id&quot;: 1443, &quot;name&quot;: &quot;clerk&quot;}, {&quot;id&quot;: 1698, &quot;name&quot;: &quot;ideology&quot;}, {&quot;id&quot;: 1956, &quot;name&quot;: &quot;world war ii&quot;}, {&quot;id&quot;: 2052, &quot;name&quot;: &quot;traitor&quot;}, {&quot;id&quot;: 2300, &quot;name&quot;: &quot;despair&quot;}, {&quot;id&quot;: 2535, &quot;name&quot;: &quot;destroy&quot;}, {&quot;id&quot;: 2850, &quot;name&quot;: &quot;testament&quot;}, {&quot;id&quot;: 3054, &quot;name&quot;: &quot;capitulation&quot;}, {&quot;id&quot;: 3055, &quot;name&quot;: &quot;soviet troops&quot;}, {&quot;id&quot;: 3060, &quot;name&quot;: &quot;race politics&quot;}, {&quot;id&quot;: 3061, &quot;name&quot;: &quot;national socialism&quot;}, {&quot;id&quot;: 3063, &quot;name&quot;: &quot;adolf hitler&quot;}, {&quot;id&quot;: 3064, &quot;name&quot;: &quot;ultimate victory&quot;}, {&quot;id&quot;: 3065, &quot;name&quot;: &quot;minister&quot;}, {&quot;id&quot;: 3068, &quot;name&quot;: &quot;national socialist party&quot;}, {&quot;id&quot;: 3737, &quot;name&quot;: &quot;dying and death&quot;}, {&quot;id&quot;: 6165, &quot;name&quot;: &quot;historical figure&quot;}, {&quot;id&quot;: 33671, &quot;name&quot;: &quot;german shepherd&quot;}]"/>
    <s v="de"/>
    <s v="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
    <n v="32445895"/>
    <s v="[{&quot;name&quot;: &quot;Degeto Film&quot;, &quot;id&quot;: 986}, {&quot;name&quot;: &quot;EOS Entertainment&quot;, &quot;id&quot;: 2278}, {&quot;name&quot;: &quot;Rai Cinema&quot;, &quot;id&quot;: 2683}, {&quot;name&quot;: &quot;\u00d6sterreichischer Rundfunk (ORF)&quot;, &quot;id&quot;: 3391}, {&quot;name&quot;: &quot;Constantin Film Produktion&quot;, &quot;id&quot;: 5755}, {&quot;name&quot;: &quot;Westdeutscher Rundfunk (WDR)&quot;, &quot;id&quot;: 7025}, {&quot;name&quot;: &quot;Norddeutscher Rundfunk (NDR)&quot;, &quot;id&quot;: 7201}]"/>
    <x v="440"/>
    <s v="[{&quot;iso_3166_1&quot;: &quot;AT&quot;, &quot;name&quot;: &quot;Austria&quot;}, {&quot;iso_3166_1&quot;: &quot;DE&quot;, &quot;name&quot;: &quot;Germany&quot;}, {&quot;iso_3166_1&quot;: &quot;IT&quot;, &quot;name&quot;: &quot;Italy&quot;}]"/>
    <d v="2004-09-08T00:00:00"/>
    <x v="13"/>
    <n v="92180910"/>
    <n v="156"/>
    <s v="[{&quot;iso_639_1&quot;: &quot;hu&quot;, &quot;name&quot;: &quot;Magyar&quot;}, {&quot;iso_639_1&quot;: &quot;de&quot;, &quot;name&quot;: &quot;Deutsch&quot;}, {&quot;iso_639_1&quot;: &quot;ru&quot;, &quot;name&quot;: &quot;P\u0443\u0441\u0441\u043a\u0438\u0439&quot;}]"/>
    <s v="Released"/>
    <s v="April 1945, a nation awaits its...Downfall"/>
    <s v="7.7"/>
    <n v="1037"/>
    <n v="73841160"/>
  </r>
  <r>
    <n v="12806000"/>
    <s v="[{ 18, name: Drama}]"/>
    <x v="5"/>
    <s v="-"/>
    <s v="-"/>
    <s v="-"/>
    <m/>
    <n v="1913"/>
    <x v="2200"/>
    <s v="[{&quot;id&quot;: 380, &quot;name&quot;: &quot;brother brother relationship&quot;}, {&quot;id&quot;: 856, &quot;name&quot;: &quot;paraplegic&quot;}, {&quot;id&quot;: 1567, &quot;name&quot;: &quot;intensive care&quot;}, {&quot;id&quot;: 2336, &quot;name&quot;: &quot;ladykiller&quot;}, {&quot;id&quot;: 2564, &quot;name&quot;: &quot;wheelchair&quot;}, {&quot;id&quot;: 3737, &quot;name&quot;: &quot;dying and death&quot;}, {&quot;id&quot;: 5565, &quot;name&quot;: &quot;biography&quot;}, {&quot;id&quot;: 5896, &quot;name&quot;: &quot;galicia&quot;}, {&quot;id&quot;: 5897, &quot;name&quot;: &quot;bathing accident&quot;}, {&quot;id&quot;: 6089, &quot;name&quot;: &quot;freedom&quot;}, {&quot;id&quot;: 9840, &quot;name&quot;: &quot;romance&quot;}, {&quot;id&quot;: 10909, &quot;name&quot;: &quot;lawyer&quot;}, {&quot;id&quot;: 41599, &quot;name&quot;: &quot;sailor&quot;}, {&quot;id&quot;: 206662, &quot;name&quot;: &quot;euthanasia&quot;}, {&quot;id&quot;: 208666, &quot;name&quot;: &quot;dignity&quot;}]"/>
    <s v="es"/>
    <s v="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
    <n v="17363739"/>
    <s v="[{&quot;name&quot;: &quot;Canal Plus&quot;, &quot;id&quot;: 104}, {&quot;name&quot;: &quot;Sogecine&quot;, &quot;id&quot;: 692}, {&quot;name&quot;: &quot;Himen\u00f3ptero&quot;, &quot;id&quot;: 784}, {&quot;name&quot;: &quot;Eurimages&quot;, &quot;id&quot;: 850}, {&quot;name&quot;: &quot;Televisi\u00f3n Espa\u00f1ola (TVE)&quot;, &quot;id&quot;: 6639}, {&quot;name&quot;: &quot;Union G\u00e9n\u00e9rale Cin\u00e9matographique (UGC)&quot;, &quot;id&quot;: 7248}, {&quot;name&quot;: &quot;Televisi\u00f3n de Galicia (TVG) S.A.&quot;, &quot;id&quot;: 10050}, {&quot;name&quot;: &quot;Ministerio de Cultura&quot;, &quot;id&quot;: 11408}, {&quot;name&quot;: &quot;Sogepaq&quot;, &quot;id&quot;: 11955}, {&quot;name&quot;: &quot;Eyescreen S.r.l.&quot;, &quot;id&quot;: 12012}, {&quot;name&quot;: &quot;Filmanova&quot;, &quot;id&quot;: 28812}]"/>
    <x v="98"/>
    <s v="[{&quot;iso_3166_1&quot;: &quot;ES&quot;, &quot;name&quot;: &quot;Spain&quot;}, {&quot;iso_3166_1&quot;: &quot;FR&quot;, &quot;name&quot;: &quot;France&quot;}, {&quot;iso_3166_1&quot;: &quot;IT&quot;, &quot;name&quot;: &quot;Italy&quot;}]"/>
    <d v="2004-09-03T00:00:00"/>
    <x v="13"/>
    <n v="38535221"/>
    <n v="125"/>
    <s v="[{&quot;iso_639_1&quot;: &quot;gl&quot;, &quot;name&quot;: &quot;Galego&quot;}, {&quot;iso_639_1&quot;: &quot;es&quot;, &quot;name&quot;: &quot;Espa\u00f1ol&quot;}]"/>
    <s v="Released"/>
    <s v="Sensitive Drama About a Polemic Theme"/>
    <s v="7.2"/>
    <n v="219"/>
    <n v="25729221"/>
  </r>
  <r>
    <n v="13300000"/>
    <s v="[{ 53, name: Thriller}, { 878, name: Science Fiction}, { 18, name: Drama}]"/>
    <x v="6"/>
    <s v=" Science Fiction"/>
    <s v=" Drama"/>
    <s v="-"/>
    <m/>
    <n v="97370"/>
    <x v="2201"/>
    <s v="[{&quot;id&quot;: 255, &quot;name&quot;: &quot;male nudity&quot;}, {&quot;id&quot;: 388, &quot;name&quot;: &quot;scotland&quot;}, {&quot;id&quot;: 3130, &quot;name&quot;: &quot;edinburgh&quot;}, {&quot;id&quot;: 9951, &quot;name&quot;: &quot;alien&quot;}, {&quot;id&quot;: 212412, &quot;name&quot;: &quot;very little dialogue&quot;}]"/>
    <s v="en"/>
    <s v="Jonathan Glazer's atmospheric, visually arresting abstraction stars Scarlett Johansson as a seductive alien who prowls the streets of Glasgow in search of prey: unsuspecting men who fall under her spell, only to be consumed by a strange liquid pool."/>
    <n v="29782161"/>
    <s v="[{&quot;name&quot;: &quot;Scottish Screen&quot;, &quot;id&quot;: 698}, {&quot;name&quot;: &quot;UK Film Council&quot;, &quot;id&quot;: 2452}, {&quot;name&quot;: &quot;FilmNation Entertainment&quot;, &quot;id&quot;: 7493}, {&quot;name&quot;: &quot;Nick Wechsler Productions&quot;, &quot;id&quot;: 8073}, {&quot;name&quot;: &quot;Creative Scotland&quot;, &quot;id&quot;: 8087}, {&quot;name&quot;: &quot;British Film Institute&quot;, &quot;id&quot;: 8092}, {&quot;name&quot;: &quot;Film4&quot;, &quot;id&quot;: 9349}, {&quot;name&quot;: &quot;Silver Reel&quot;, &quot;id&quot;: 12075}, {&quot;name&quot;: &quot;JW Films&quot;, &quot;id&quot;: 27543}, {&quot;name&quot;: &quot;A24&quot;, &quot;id&quot;: 41077}]"/>
    <x v="441"/>
    <s v="[{&quot;iso_3166_1&quot;: &quot;GB&quot;, &quot;name&quot;: &quot;United Kingdom&quot;}, {&quot;iso_3166_1&quot;: &quot;CH&quot;, &quot;name&quot;: &quot;Switzerland&quot;}, {&quot;iso_3166_1&quot;: &quot;US&quot;, &quot;name&quot;: &quot;United States of America&quot;}]"/>
    <d v="2014-03-14T00:00:00"/>
    <x v="10"/>
    <n v="5380251"/>
    <n v="108"/>
    <s v="[{&quot;iso_639_1&quot;: &quot;en&quot;, &quot;name&quot;: &quot;English&quot;}]"/>
    <s v="Released"/>
    <s v="A mysterious seductress preys upon the population of Scotland"/>
    <s v="6.0"/>
    <n v="1102"/>
    <n v="-7919749"/>
  </r>
  <r>
    <n v="13000000"/>
    <s v="[{ 35, name: Comedy}, { 18, name: Drama}, { 10752, name: War}]"/>
    <x v="8"/>
    <s v=" Drama"/>
    <s v=" War"/>
    <s v="-"/>
    <m/>
    <n v="801"/>
    <x v="2202"/>
    <s v="[{&quot;id&quot;: 578, &quot;name&quot;: &quot;rock and roll&quot;}, {&quot;id&quot;: 1224, &quot;name&quot;: &quot;radio station&quot;}, {&quot;id&quot;: 1327, &quot;name&quot;: &quot;war crimes&quot;}, {&quot;id&quot;: 1491, &quot;name&quot;: &quot;entertainer&quot;}, {&quot;id&quot;: 1653, &quot;name&quot;: &quot;explosive&quot;}, {&quot;id&quot;: 2045, &quot;name&quot;: &quot;cynic&quot;}, {&quot;id&quot;: 2135, &quot;name&quot;: &quot;radio&quot;}, {&quot;id&quot;: 2957, &quot;name&quot;: &quot;vietnam war&quot;}, {&quot;id&quot;: 2959, &quot;name&quot;: &quot;vietcong&quot;}, {&quot;id&quot;: 2998, &quot;name&quot;: &quot;gi&quot;}, {&quot;id&quot;: 3366, &quot;name&quot;: &quot;u.s. air force&quot;}, {&quot;id&quot;: 3737, &quot;name&quot;: &quot;dying and death&quot;}, {&quot;id&quot;: 3740, &quot;name&quot;: &quot;radio presenter&quot;}, {&quot;id&quot;: 3923, &quot;name&quot;: &quot;humor&quot;}, {&quot;id&quot;: 4119, &quot;name&quot;: &quot;saigon&quot;}, {&quot;id&quot;: 4125, &quot;name&quot;: &quot;provocation&quot;}, {&quot;id&quot;: 6145, &quot;name&quot;: &quot;right and justice&quot;}]"/>
    <s v="en"/>
    <s v="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
    <n v="18362333"/>
    <s v="[{&quot;name&quot;: &quot;Silver Screen Partners III&quot;, &quot;id&quot;: 554}, {&quot;name&quot;: &quot;Touchstone Pictures&quot;, &quot;id&quot;: 9195}]"/>
    <x v="442"/>
    <s v="[{&quot;iso_3166_1&quot;: &quot;US&quot;, &quot;name&quot;: &quot;United States of America&quot;}]"/>
    <d v="1987-12-23T00:00:00"/>
    <x v="38"/>
    <n v="123922370"/>
    <n v="121"/>
    <s v="[{&quot;iso_639_1&quot;: &quot;en&quot;, &quot;name&quot;: &quot;English&quot;}]"/>
    <s v="Released"/>
    <s v="Time to rock it from the Delta to the DMZ!"/>
    <s v="7.1"/>
    <n v="642"/>
    <n v="110922370"/>
  </r>
  <r>
    <n v="13000000"/>
    <s v="[{ 99, name: Documentary}, { 10402, name: Music}, { 10751, name: Family}]"/>
    <x v="17"/>
    <s v=" Music"/>
    <s v=" Family"/>
    <s v="-"/>
    <s v="http://www.justinbieberneversaynever.com/"/>
    <n v="54518"/>
    <x v="2203"/>
    <s v="[{&quot;id&quot;: 554, &quot;name&quot;: &quot;manager&quot;}, {&quot;id&quot;: 1329, &quot;name&quot;: &quot;canada&quot;}, {&quot;id&quot;: 2032, &quot;name&quot;: &quot;pop singer&quot;}, {&quot;id&quot;: 3412, &quot;name&quot;: &quot;star&quot;}, {&quot;id&quot;: 6157, &quot;name&quot;: &quot;prayer&quot;}, {&quot;id&quot;: 6383, &quot;name&quot;: &quot;music competition&quot;}, {&quot;id&quot;: 10423, &quot;name&quot;: &quot;tour bus&quot;}, {&quot;id&quot;: 179430, &quot;name&quot;: &quot;aftercreditsstinger&quot;}, {&quot;id&quot;: 179431, &quot;name&quot;: &quot;duringcreditsstinger&quot;}, {&quot;id&quot;: 192829, &quot;name&quot;: &quot;justin bieber&quot;}]"/>
    <s v="en"/>
    <s v="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quot;L.A.&quot;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
    <n v="6735922"/>
    <s v="[{&quot;name&quot;: &quot;Insurge Pictures&quot;, &quot;id&quot;: 7377}, {&quot;name&quot;: &quot;Magical Elves Productions&quot;, &quot;id&quot;: 7378}, {&quot;name&quot;: &quot;Scooter Braun Films&quot;, &quot;id&quot;: 7379}]"/>
    <x v="443"/>
    <s v="[{&quot;iso_3166_1&quot;: &quot;US&quot;, &quot;name&quot;: &quot;United States of America&quot;}]"/>
    <d v="2011-02-11T00:00:00"/>
    <x v="9"/>
    <n v="98441954"/>
    <n v="105"/>
    <s v="[{&quot;iso_639_1&quot;: &quot;en&quot;, &quot;name&quot;: &quot;English&quot;}]"/>
    <s v="Released"/>
    <s v="Find out what's possible if you never give up."/>
    <s v="4.8"/>
    <n v="154"/>
    <n v="85441954"/>
  </r>
  <r>
    <n v="13000000"/>
    <s v="[{ 18, name: Drama}, { 53, name: Thriller}]"/>
    <x v="5"/>
    <s v=" Thriller"/>
    <s v="-"/>
    <s v="-"/>
    <s v="http://www.foxsearchlight.com/blackswan/"/>
    <n v="44214"/>
    <x v="2204"/>
    <s v="[{&quot;id&quot;: 246, &quot;name&quot;: &quot;dancing&quot;}, {&quot;id&quot;: 271, &quot;name&quot;: &quot;competition&quot;}, {&quot;id&quot;: 572, &quot;name&quot;: &quot;sex&quot;}, {&quot;id&quot;: 733, &quot;name&quot;: &quot;dancer&quot;}, {&quot;id&quot;: 1523, &quot;name&quot;: &quot;obsession&quot;}, {&quot;id&quot;: 2340, &quot;name&quot;: &quot;paranoia&quot;}, {&quot;id&quot;: 6255, &quot;name&quot;: &quot;insanity&quot;}, {&quot;id&quot;: 9937, &quot;name&quot;: &quot;suspense&quot;}, {&quot;id&quot;: 10551, &quot;name&quot;: &quot;ballet&quot;}, {&quot;id&quot;: 14512, &quot;name&quot;: &quot;new york city&quot;}, {&quot;id&quot;: 34265, &quot;name&quot;: &quot;heartbreak&quot;}, {&quot;id&quot;: 41329, &quot;name&quot;: &quot;mental illness&quot;}, {&quot;id&quot;: 41410, &quot;name&quot;: &quot;madness&quot;}, {&quot;id&quot;: 173646, &quot;name&quot;: &quot;swan lake&quot;}, {&quot;id&quot;: 187256, &quot;name&quot;: &quot;ballerina&quot;}, {&quot;id&quot;: 191564, &quot;name&quot;: &quot;body horror&quot;}]"/>
    <s v="en"/>
    <s v="A ballet dancer wins the lead in &quot;Swan Lake&quot; and is perfect for the role of the delicate White Swan - Princess Odette - but slowly loses her mind as she becomes more and more like Odile, the Black Swan."/>
    <n v="91285683"/>
    <s v="[{&quot;name&quot;: &quot;Fox Searchlight Pictures&quot;, &quot;id&quot;: 43}, {&quot;name&quot;: &quot;Dune Entertainment&quot;, &quot;id&quot;: 444}, {&quot;name&quot;: &quot;Protozoa Pictures&quot;, &quot;id&quot;: 7503}, {&quot;name&quot;: &quot;Cross Creek Pictures&quot;, &quot;id&quot;: 10246}]"/>
    <x v="240"/>
    <s v="[{&quot;iso_3166_1&quot;: &quot;US&quot;, &quot;name&quot;: &quot;United States of America&quot;}]"/>
    <d v="2010-12-02T00:00:00"/>
    <x v="4"/>
    <n v="327803731"/>
    <n v="108"/>
    <s v="[{&quot;iso_639_1&quot;: &quot;en&quot;, &quot;name&quot;: &quot;English&quot;}, {&quot;iso_639_1&quot;: &quot;fr&quot;, &quot;name&quot;: &quot;Fran\u00e7ais&quot;}, {&quot;iso_639_1&quot;: &quot;it&quot;, &quot;name&quot;: &quot;Italiano&quot;}]"/>
    <s v="Released"/>
    <s v="In the era of personal branding, the scariest possibility is that someone might be better at being you than you are."/>
    <s v="7.3"/>
    <n v="4430"/>
    <n v="314803731"/>
  </r>
  <r>
    <n v="13000000"/>
    <s v="[{ 18, name: Drama}, { 80, name: Crime}]"/>
    <x v="5"/>
    <s v=" Crime"/>
    <s v="-"/>
    <s v="-"/>
    <m/>
    <n v="240"/>
    <x v="2205"/>
    <s v="[{&quot;id&quot;: 700, &quot;name&quot;: &quot;italo-american&quot;}, {&quot;id&quot;: 701, &quot;name&quot;: &quot;cuba&quot;}, {&quot;id&quot;: 1950, &quot;name&quot;: &quot;vororte&quot;}, {&quot;id&quot;: 4232, &quot;name&quot;: &quot;melancholy&quot;}, {&quot;id&quot;: 6049, &quot;name&quot;: &quot;praise&quot;}, {&quot;id&quot;: 9748, &quot;name&quot;: &quot;revenge&quot;}, {&quot;id&quot;: 10391, &quot;name&quot;: &quot;mafia&quot;}, {&quot;id&quot;: 10909, &quot;name&quot;: &quot;lawyer&quot;}, {&quot;id&quot;: 11221, &quot;name&quot;: &quot;blood&quot;}, {&quot;id&quot;: 156024, &quot;name&quot;: &quot;corrupt politician&quot;}, {&quot;id&quot;: 158261, &quot;name&quot;: &quot;bloody body of child&quot;}, {&quot;id&quot;: 187788, &quot;name&quot;: &quot;man punches woman&quot;}]"/>
    <s v="en"/>
    <s v="In the continuing saga of the Corleone crime family, a young Vito Corleone grows up in Sicily and in 1910s New York. In the 1950s, Michael Corleone attempts to expand the family business into Las Vegas, Hollywood and Cuba."/>
    <n v="105792936"/>
    <s v="[{&quot;name&quot;: &quot;Paramount Pictures&quot;, &quot;id&quot;: 4}, {&quot;name&quot;: &quot;The Coppola Company&quot;, &quot;id&quot;: 536}]"/>
    <x v="9"/>
    <s v="[{&quot;iso_3166_1&quot;: &quot;US&quot;, &quot;name&quot;: &quot;United States of America&quot;}]"/>
    <d v="1974-12-20T00:00:00"/>
    <x v="52"/>
    <n v="47542841"/>
    <n v="200"/>
    <s v="[{&quot;iso_639_1&quot;: &quot;en&quot;, &quot;name&quot;: &quot;English&quot;}, {&quot;iso_639_1&quot;: &quot;it&quot;, &quot;name&quot;: &quot;Italiano&quot;}, {&quot;iso_639_1&quot;: &quot;la&quot;, &quot;name&quot;: &quot;Latin&quot;}, {&quot;iso_639_1&quot;: &quot;es&quot;, &quot;name&quot;: &quot;Espa\u00f1ol&quot;}]"/>
    <s v="Released"/>
    <s v="I don't feel I have to wipe everybody out, Tom. Just my enemies."/>
    <s v="8.3"/>
    <n v="3338"/>
    <n v="34542841"/>
  </r>
  <r>
    <n v="13000000"/>
    <s v="[{ 18, name: Drama}, { 10751, name: Family}, { 10749, name: Romance}, { 10402, name: Music}]"/>
    <x v="5"/>
    <s v=" Family"/>
    <s v=" Romance"/>
    <s v=" Music"/>
    <m/>
    <n v="9816"/>
    <x v="2206"/>
    <s v="[{&quot;id&quot;: 4118, &quot;name&quot;: &quot;ballet dancer&quot;}, {&quot;id&quot;: 4344, &quot;name&quot;: &quot;musical&quot;}, {&quot;id&quot;: 10551, &quot;name&quot;: &quot;ballet&quot;}]"/>
    <s v="en"/>
    <s v="A white midwestern girl moves to Chicago, where her new boyfriend is a black teen from the South Side with a rough, semi-criminal past."/>
    <n v="9969624"/>
    <s v="[{&quot;name&quot;: &quot;MTV Films&quot;, &quot;id&quot;: 746}, {&quot;name&quot;: &quot;Cort/Madden Productions&quot;, &quot;id&quot;: 53673}]"/>
    <x v="334"/>
    <s v="[{&quot;iso_3166_1&quot;: &quot;US&quot;, &quot;name&quot;: &quot;United States of America&quot;}]"/>
    <d v="2001-01-12T00:00:00"/>
    <x v="17"/>
    <n v="91038276"/>
    <n v="112"/>
    <s v="[{&quot;iso_639_1&quot;: &quot;en&quot;, &quot;name&quot;: &quot;English&quot;}]"/>
    <s v="Released"/>
    <s v="The Only Person You Need To Be Is Yourself."/>
    <s v="6.3"/>
    <n v="352"/>
    <n v="78038276"/>
  </r>
  <r>
    <n v="7000000"/>
    <s v="[{ 27, name: Horror}, { 53, name: Thriller}]"/>
    <x v="15"/>
    <s v=" Thriller"/>
    <s v="-"/>
    <s v="-"/>
    <m/>
    <n v="10131"/>
    <x v="2207"/>
    <s v="[{&quot;id&quot;: 779, &quot;name&quot;: &quot;martial arts&quot;}, {&quot;id&quot;: 3030, &quot;name&quot;: &quot;nightmare&quot;}, {&quot;id&quot;: 6152, &quot;name&quot;: &quot;supernatural&quot;}, {&quot;id&quot;: 6270, &quot;name&quot;: &quot;high school&quot;}, {&quot;id&quot;: 6506, &quot;name&quot;: &quot;resurrection&quot;}, {&quot;id&quot;: 9663, &quot;name&quot;: &quot;sequel&quot;}, {&quot;id&quot;: 10738, &quot;name&quot;: &quot;diner&quot;}, {&quot;id&quot;: 33457, &quot;name&quot;: &quot;alcoholic&quot;}, {&quot;id&quot;: 170383, &quot;name&quot;: &quot;disfigurement&quot;}, {&quot;id&quot;: 225209, &quot;name&quot;: &quot;dreams&quot;}]"/>
    <s v="en"/>
    <s v="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
    <n v="17113408"/>
    <s v="[{&quot;name&quot;: &quot;New Line Cinema&quot;, &quot;id&quot;: 12}]"/>
    <x v="12"/>
    <s v="[{&quot;iso_3166_1&quot;: &quot;US&quot;, &quot;name&quot;: &quot;United States of America&quot;}]"/>
    <d v="1988-08-19T00:00:00"/>
    <x v="30"/>
    <n v="72500000"/>
    <n v="99"/>
    <s v="[{&quot;iso_639_1&quot;: &quot;en&quot;, &quot;name&quot;: &quot;English&quot;}]"/>
    <s v="Released"/>
    <s v="Terror beyond your wildest dreams."/>
    <s v="5.8"/>
    <n v="281"/>
    <n v="65500000"/>
  </r>
  <r>
    <n v="16000000"/>
    <s v="[{ 18, name: Drama}]"/>
    <x v="5"/>
    <s v="-"/>
    <s v="-"/>
    <s v="-"/>
    <s v="http://www.miraclesfromheaven-movie.com/"/>
    <n v="339984"/>
    <x v="2208"/>
    <s v="[{&quot;id&quot;: 2618, &quot;name&quot;: &quot;miracle&quot;}, {&quot;id&quot;: 5950, &quot;name&quot;: &quot;christian&quot;}, {&quot;id&quot;: 180443, &quot;name&quot;: &quot;cure&quot;}, {&quot;id&quot;: 187056, &quot;name&quot;: &quot;woman director&quot;}, {&quot;id&quot;: 207819, &quot;name&quot;: &quot;accident&quot;}]"/>
    <s v="en"/>
    <s v="A faith based movie. A young girl suffering from a rare digestive disorder finds herself miraculously cured after surviving a terrible accident. Based on the book 'Three Miracles From Heaven' by Christy Beam."/>
    <n v="10248439"/>
    <s v="[{&quot;name&quot;: &quot;TriStar Pictures&quot;, &quot;id&quot;: 559}, {&quot;name&quot;: &quot;Sony Pictures Entertainment&quot;, &quot;id&quot;: 5752}]"/>
    <x v="50"/>
    <s v="[{&quot;iso_3166_1&quot;: &quot;US&quot;, &quot;name&quot;: &quot;United States of America&quot;}]"/>
    <d v="2016-03-17T00:00:00"/>
    <x v="5"/>
    <n v="77000000"/>
    <n v="117"/>
    <s v="[{&quot;iso_639_1&quot;: &quot;en&quot;, &quot;name&quot;: &quot;English&quot;}]"/>
    <s v="Released"/>
    <s v="How do we explain the impossible?"/>
    <s v="6.7"/>
    <n v="186"/>
    <n v="61000000"/>
  </r>
  <r>
    <n v="13000000"/>
    <s v="[{ 35, name: Comedy}]"/>
    <x v="8"/>
    <s v="-"/>
    <s v="-"/>
    <s v="-"/>
    <m/>
    <n v="8859"/>
    <x v="2209"/>
    <s v="[{&quot;id&quot;: 419, &quot;name&quot;: &quot;dude&quot;}, {&quot;id&quot;: 1453, &quot;name&quot;: &quot;amnesia&quot;}, {&quot;id&quot;: 2415, &quot;name&quot;: &quot;idiot&quot;}, {&quot;id&quot;: 3796, &quot;name&quot;: &quot;auto&quot;}, {&quot;id&quot;: 6054, &quot;name&quot;: &quot;friendship&quot;}, {&quot;id&quot;: 8224, &quot;name&quot;: &quot;cannabis&quot;}, {&quot;id&quot;: 11461, &quot;name&quot;: &quot;hangover&quot;}, {&quot;id&quot;: 11931, &quot;name&quot;: &quot;spoof&quot;}, {&quot;id&quot;: 13130, &quot;name&quot;: &quot;teenager&quot;}, {&quot;id&quot;: 14964, &quot;name&quot;: &quot;drug&quot;}, {&quot;id&quot;: 15237, &quot;name&quot;: &quot;alcohol abuse&quot;}, {&quot;id&quot;: 33648, &quot;name&quot;: &quot;celebration&quot;}, {&quot;id&quot;: 33885, &quot;name&quot;: &quot;car&quot;}, {&quot;id&quot;: 179431, &quot;name&quot;: &quot;duringcreditsstinger&quot;}, {&quot;id&quot;: 208349, &quot;name&quot;: &quot;child&quot;}]"/>
    <s v="en"/>
    <s v="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
    <n v="25316146"/>
    <s v="[{&quot;name&quot;: &quot;Twentieth Century Fox Film Corporation&quot;, &quot;id&quot;: 306}, {&quot;name&quot;: &quot;Alcon Entertainment&quot;, &quot;id&quot;: 1088}]"/>
    <x v="17"/>
    <s v="[{&quot;iso_3166_1&quot;: &quot;US&quot;, &quot;name&quot;: &quot;United States of America&quot;}]"/>
    <d v="2000-12-15T00:00:00"/>
    <x v="20"/>
    <n v="73180723"/>
    <n v="83"/>
    <s v="[{&quot;iso_639_1&quot;: &quot;en&quot;, &quot;name&quot;: &quot;English&quot;}, {&quot;iso_639_1&quot;: &quot;fr&quot;, &quot;name&quot;: &quot;Fran\u00e7ais&quot;}, {&quot;iso_639_1&quot;: &quot;ja&quot;, &quot;name&quot;: &quot;\u65e5\u672c\u8a9e&quot;}]"/>
    <s v="Released"/>
    <s v="After a night they can't remember, comes a day they'll never forget."/>
    <s v="5.2"/>
    <n v="509"/>
    <n v="60180723"/>
  </r>
  <r>
    <n v="13000000"/>
    <s v="[{ 80, name: Crime}, { 28, name: Action}, { 12, name: Adventure}, { 18, name: Drama}, { 37, name: Western}]"/>
    <x v="13"/>
    <s v=" Action"/>
    <s v=" Adventure"/>
    <s v=" Drama"/>
    <m/>
    <n v="11967"/>
    <x v="2210"/>
    <s v="[{&quot;id&quot;: 417, &quot;name&quot;: &quot;corruption&quot;}, {&quot;id&quot;: 798, &quot;name&quot;: &quot;sheriff&quot;}, {&quot;id&quot;: 1559, &quot;name&quot;: &quot;deputy sheriff&quot;}, {&quot;id&quot;: 2752, &quot;name&quot;: &quot;ranch&quot;}, {&quot;id&quot;: 5672, &quot;name&quot;: &quot;billy the kid&quot;}, {&quot;id&quot;: 9503, &quot;name&quot;: &quot;outlaw&quot;}, {&quot;id&quot;: 10226, &quot;name&quot;: &quot;neighbor&quot;}]"/>
    <s v="en"/>
    <s v="A group of young gunmen, led by Billy the Kid, become deputies to avenge the murder of the rancher who became their benefactor. But when Billy takes their authority too far, they become the hunted."/>
    <n v="9499325"/>
    <s v="[{&quot;name&quot;: &quot;Twentieth Century Fox Film Corporation&quot;, &quot;id&quot;: 306}, {&quot;name&quot;: &quot;Morgan Creek Productions&quot;, &quot;id&quot;: 10210}]"/>
    <x v="17"/>
    <s v="[{&quot;iso_3166_1&quot;: &quot;US&quot;, &quot;name&quot;: &quot;United States of America&quot;}]"/>
    <d v="1988-08-12T00:00:00"/>
    <x v="30"/>
    <n v="44726644"/>
    <n v="107"/>
    <s v="[{&quot;iso_639_1&quot;: &quot;en&quot;, &quot;name&quot;: &quot;English&quot;}]"/>
    <s v="Released"/>
    <s v="Six reasons why the west was wild."/>
    <s v="6.6"/>
    <n v="258"/>
    <n v="31726644"/>
  </r>
  <r>
    <n v="13000000"/>
    <s v="[{ 35, name: Comedy}]"/>
    <x v="8"/>
    <s v="-"/>
    <s v="-"/>
    <s v="-"/>
    <s v="http://stvincent-movie.com/"/>
    <n v="239563"/>
    <x v="2211"/>
    <s v="[{&quot;id&quot;: 2604, &quot;name&quot;: &quot;babysitter&quot;}, {&quot;id&quot;: 6054, &quot;name&quot;: &quot;friendship&quot;}, {&quot;id&quot;: 10226, &quot;name&quot;: &quot;neighbor&quot;}, {&quot;id&quot;: 15160, &quot;name&quot;: &quot;divorce&quot;}, {&quot;id&quot;: 174085, &quot;name&quot;: &quot;child of divorce&quot;}]"/>
    <s v="en"/>
    <s v="A young boy whose parents just divorced finds an unlikely friend and mentor in the misanthropic, bawdy, hedonistic, war veteran who lives next door."/>
    <n v="43791745"/>
    <s v="[{&quot;name&quot;: &quot;The Weinstein Company&quot;, &quot;id&quot;: 308}, {&quot;name&quot;: &quot;Crescendo Productions&quot;, &quot;id&quot;: 3314}, {&quot;name&quot;: &quot;Chernin Entertainment&quot;, &quot;id&quot;: 7076}, {&quot;name&quot;: &quot;Goldenlight Films&quot;, &quot;id&quot;: 15855}]"/>
    <x v="92"/>
    <s v="[{&quot;iso_3166_1&quot;: &quot;US&quot;, &quot;name&quot;: &quot;United States of America&quot;}]"/>
    <d v="2014-10-09T00:00:00"/>
    <x v="10"/>
    <n v="54837234"/>
    <n v="102"/>
    <s v="[{&quot;iso_639_1&quot;: &quot;en&quot;, &quot;name&quot;: &quot;English&quot;}]"/>
    <s v="Released"/>
    <s v="Love Thy Neighbor"/>
    <s v="7.1"/>
    <n v="763"/>
    <n v="41837234"/>
  </r>
  <r>
    <n v="12500000"/>
    <s v="[{ 35, name: Comedy}, { 10749, name: Romance}]"/>
    <x v="8"/>
    <s v=" Romance"/>
    <s v="-"/>
    <s v="-"/>
    <m/>
    <n v="222899"/>
    <x v="2212"/>
    <s v="[{&quot;id&quot;: 179431, &quot;name&quot;: &quot;duringcreditsstinger&quot;}]"/>
    <s v="en"/>
    <s v="A modern reimagining of the classic romantic comedy, this contemporary version closely follows new love for two couples as they journey from the bar to the bedroom and are eventually put to the test in the real world."/>
    <n v="11828068"/>
    <s v="[{&quot;name&quot;: &quot;Screen Gems, Inc.&quot;, &quot;id&quot;: 127}, {&quot;name&quot;: &quot;Rainforest Films&quot;, &quot;id&quot;: 1309}, {&quot;name&quot;: &quot;Olive Bridge Entertainment&quot;, &quot;id&quot;: 7291}]"/>
    <x v="340"/>
    <s v="[{&quot;iso_3166_1&quot;: &quot;US&quot;, &quot;name&quot;: &quot;United States of America&quot;}]"/>
    <d v="2014-02-14T00:00:00"/>
    <x v="10"/>
    <n v="49002684"/>
    <n v="100"/>
    <s v="[{&quot;iso_639_1&quot;: &quot;en&quot;, &quot;name&quot;: &quot;English&quot;}]"/>
    <s v="Released"/>
    <s v="It's about compromise. It's about love. It's about a good wingman."/>
    <s v="6.0"/>
    <n v="210"/>
    <n v="36502684"/>
  </r>
  <r>
    <n v="16000000"/>
    <s v="[{ 35, name: Comedy}, { 10749, name: Romance}, { 18, name: Drama}]"/>
    <x v="8"/>
    <s v=" Romance"/>
    <s v=" Drama"/>
    <s v="-"/>
    <m/>
    <n v="4951"/>
    <x v="2213"/>
    <s v="[{&quot;id&quot;: 497, &quot;name&quot;: &quot;shakespeare&quot;}, {&quot;id&quot;: 5923, &quot;name&quot;: &quot;sister&quot;}, {&quot;id&quot;: 6270, &quot;name&quot;: &quot;high school&quot;}, {&quot;id&quot;: 8224, &quot;name&quot;: &quot;cannabis&quot;}, {&quot;id&quot;: 9758, &quot;name&quot;: &quot;deception&quot;}, {&quot;id&quot;: 11870, &quot;name&quot;: &quot;teen movie&quot;}, {&quot;id&quot;: 53994, &quot;name&quot;: &quot;shrew&quot;}, {&quot;id&quot;: 53995, &quot;name&quot;: &quot;archery&quot;}, {&quot;id&quot;: 156115, &quot;name&quot;: &quot;feel-good ending&quot;}, {&quot;id&quot;: 165301, &quot;name&quot;: &quot;opposites attract&quot;}, {&quot;id&quot;: 179431, &quot;name&quot;: &quot;duringcreditsstinger&quot;}, {&quot;id&quot;: 188237, &quot;name&quot;: &quot;teenage romance&quot;}, {&quot;id&quot;: 214594, &quot;name&quot;: &quot;play adaptation&quot;}, {&quot;id&quot;: 218182, &quot;name&quot;: &quot;overprotective father&quot;}]"/>
    <s v="en"/>
    <s v="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
    <n v="54550275"/>
    <s v="[{&quot;name&quot;: &quot;Mad Chance&quot;, &quot;id&quot;: 1757}, {&quot;name&quot;: &quot;Jaret Entertainment&quot;, &quot;id&quot;: 1783}, {&quot;name&quot;: &quot;Touchstone Pictures&quot;, &quot;id&quot;: 9195}]"/>
    <x v="444"/>
    <s v="[{&quot;iso_3166_1&quot;: &quot;US&quot;, &quot;name&quot;: &quot;United States of America&quot;}]"/>
    <d v="1999-03-30T00:00:00"/>
    <x v="14"/>
    <n v="53478166"/>
    <n v="97"/>
    <s v="[{&quot;iso_639_1&quot;: &quot;en&quot;, &quot;name&quot;: &quot;English&quot;}, {&quot;iso_639_1&quot;: &quot;fr&quot;, &quot;name&quot;: &quot;Fran\u00e7ais&quot;}]"/>
    <s v="Released"/>
    <s v="How do I loathe thee? Let me count the ways."/>
    <s v="7.3"/>
    <n v="1701"/>
    <n v="37478166"/>
  </r>
  <r>
    <n v="17000000"/>
    <s v="[{ 27, name: Horror}, { 18, name: Drama}, { 53, name: Thriller}]"/>
    <x v="15"/>
    <s v=" Drama"/>
    <s v=" Thriller"/>
    <s v="-"/>
    <s v="http://www.theshallows-movie.com"/>
    <n v="332567"/>
    <x v="2214"/>
    <s v="[{&quot;id&quot;: 534, &quot;name&quot;: &quot;mexico&quot;}, {&quot;id&quot;: 966, &quot;name&quot;: &quot;beach&quot;}, {&quot;id&quot;: 1524, &quot;name&quot;: &quot;surfer&quot;}, {&quot;id&quot;: 2041, &quot;name&quot;: &quot;island&quot;}, {&quot;id&quot;: 10349, &quot;name&quot;: &quot;survival&quot;}, {&quot;id&quot;: 14712, &quot;name&quot;: &quot;young woman&quot;}, {&quot;id&quot;: 15097, &quot;name&quot;: &quot;shark&quot;}, {&quot;id&quot;: 15098, &quot;name&quot;: &quot;great white shark&quot;}, {&quot;id&quot;: 18029, &quot;name&quot;: &quot;trapped&quot;}, {&quot;id&quot;: 158130, &quot;name&quot;: &quot;animal attack&quot;}, {&quot;id&quot;: 223059, &quot;name&quot;: &quot;animal horror&quot;}, {&quot;id&quot;: 228752, &quot;name&quot;: &quot;prey&quot;}]"/>
    <s v="en"/>
    <s v="An injured surfer stranded on a buoy needs to get back to shore, but the great white shark stalking her might have other ideas."/>
    <n v="60829621"/>
    <s v="[{&quot;name&quot;: &quot;Columbia Pictures&quot;, &quot;id&quot;: 5}, {&quot;name&quot;: &quot;Ombra Films&quot;, &quot;id&quot;: 23513}, {&quot;name&quot;: &quot;Weimaraner Republic Pictures&quot;, &quot;id&quot;: 67069}]"/>
    <x v="2"/>
    <s v="[{&quot;iso_3166_1&quot;: &quot;US&quot;, &quot;name&quot;: &quot;United States of America&quot;}]"/>
    <d v="2016-06-24T00:00:00"/>
    <x v="5"/>
    <n v="119100758"/>
    <n v="86"/>
    <s v="[{&quot;iso_639_1&quot;: &quot;en&quot;, &quot;name&quot;: &quot;English&quot;}]"/>
    <s v="Released"/>
    <s v="What was once in the deep is now in the shallows."/>
    <s v="6.2"/>
    <n v="1567"/>
    <n v="102100758"/>
  </r>
  <r>
    <n v="13000000"/>
    <s v="[{ 878, name: Science Fiction}, { 53, name: Thriller}]"/>
    <x v="4"/>
    <s v=" Thriller"/>
    <s v="-"/>
    <s v="-"/>
    <m/>
    <n v="1954"/>
    <x v="2215"/>
    <s v="[{&quot;id&quot;: 1453, &quot;name&quot;: &quot;amnesia&quot;}, {&quot;id&quot;: 2362, &quot;name&quot;: &quot;chaos theory&quot;}, {&quot;id&quot;: 2583, &quot;name&quot;: &quot;blackout&quot;}, {&quot;id&quot;: 4379, &quot;name&quot;: &quot;time travel&quot;}, {&quot;id&quot;: 187844, &quot;name&quot;: &quot;flashback&quot;}]"/>
    <s v="en"/>
    <s v="A young man struggles to access sublimated childhood memories. He finds a technique that allows him to travel back into the past, to occupy his childhood body and change history. However, he soon finds that every change he makes has unexpected consequences."/>
    <n v="73307513"/>
    <s v="[{&quot;name&quot;: &quot;New Line Cinema&quot;, &quot;id&quot;: 12}, {&quot;name&quot;: &quot;FilmEngine&quot;, &quot;id&quot;: 816}, {&quot;name&quot;: &quot;Katalyst Films&quot;, &quot;id&quot;: 817}, {&quot;name&quot;: &quot;BenderSpink&quot;, &quot;id&quot;: 6363}, {&quot;name&quot;: &quot;Province of British Columbia Production Services Tax Credit&quot;, &quot;id&quot;: 12200}]"/>
    <x v="12"/>
    <s v="[{&quot;iso_3166_1&quot;: &quot;CA&quot;, &quot;name&quot;: &quot;Canada&quot;}, {&quot;iso_3166_1&quot;: &quot;US&quot;, &quot;name&quot;: &quot;United States of America&quot;}]"/>
    <d v="2004-01-22T00:00:00"/>
    <x v="13"/>
    <n v="96060858"/>
    <n v="113"/>
    <s v="[{&quot;iso_639_1&quot;: &quot;en&quot;, &quot;name&quot;: &quot;English&quot;}]"/>
    <s v="Released"/>
    <s v="Such minor changes, such huge consequences."/>
    <s v="7.3"/>
    <n v="2060"/>
    <n v="83060858"/>
  </r>
  <r>
    <n v="12000000"/>
    <s v="[{ 878, name: Science Fiction}, { 35, name: Comedy}, { 10751, name: Family}]"/>
    <x v="4"/>
    <s v=" Comedy"/>
    <s v=" Family"/>
    <s v="-"/>
    <m/>
    <n v="22345"/>
    <x v="2216"/>
    <s v="[{&quot;id&quot;: 1009, &quot;name&quot;: &quot;baby&quot;}, {&quot;id&quot;: 6257, &quot;name&quot;: &quot;genius&quot;}, {&quot;id&quot;: 155644, &quot;name&quot;: &quot;toddler&quot;}, {&quot;id&quot;: 234456, &quot;name&quot;: &quot;baby geniuses&quot;}]"/>
    <s v="en"/>
    <s v="Scientist hold talking, super-intelligent babies captive, but things take a turn for the worse when a mix-up occurs between a baby genius and its twin."/>
    <n v="4580081"/>
    <s v="[{&quot;name&quot;: &quot;TriStar Pictures&quot;, &quot;id&quot;: 559}, {&quot;name&quot;: &quot;Crystal Sky Worldwide&quot;, &quot;id&quot;: 4077}, {&quot;name&quot;: &quot;Triumph&quot;, &quot;id&quot;: 4078}]"/>
    <x v="50"/>
    <s v="[{&quot;iso_3166_1&quot;: &quot;US&quot;, &quot;name&quot;: &quot;United States of America&quot;}]"/>
    <d v="1999-03-12T00:00:00"/>
    <x v="14"/>
    <n v="36450736"/>
    <n v="97"/>
    <s v="[{&quot;iso_639_1&quot;: &quot;en&quot;, &quot;name&quot;: &quot;English&quot;}, {&quot;iso_639_1&quot;: &quot;es&quot;, &quot;name&quot;: &quot;Espa\u00f1ol&quot;}]"/>
    <s v="Released"/>
    <s v="Think innocent. Think helpless. Think again. Naps are history."/>
    <s v="3.3"/>
    <n v="75"/>
    <n v="24450736"/>
  </r>
  <r>
    <n v="13000000"/>
    <s v="[{ 28, name: Action}, { 12, name: Adventure}, { 35, name: Comedy}, { 53, name: Thriller}]"/>
    <x v="0"/>
    <s v=" Adventure"/>
    <s v=" Comedy"/>
    <s v=" Thriller"/>
    <m/>
    <n v="9448"/>
    <x v="2217"/>
    <s v="[{&quot;id&quot;: 5413, &quot;name&quot;: &quot;bungee-jump&quot;}, {&quot;id&quot;: 10123, &quot;name&quot;: &quot;dark comedy&quot;}, {&quot;id&quot;: 11732, &quot;name&quot;: &quot;cigarette smoking&quot;}, {&quot;id&quot;: 18512, &quot;name&quot;: &quot;slow motion&quot;}, {&quot;id&quot;: 34053, &quot;name&quot;: &quot;video store&quot;}, {&quot;id&quot;: 159514, &quot;name&quot;: &quot;subtitled scene&quot;}, {&quot;id&quot;: 161992, &quot;name&quot;: &quot;kosher&quot;}, {&quot;id&quot;: 161994, &quot;name&quot;: &quot;stealing a car&quot;}, {&quot;id&quot;: 161996, &quot;name&quot;: &quot;movie poster&quot;}, {&quot;id&quot;: 161998, &quot;name&quot;: &quot;night vision goggles&quot;}, {&quot;id&quot;: 161999, &quot;name&quot;: &quot;suitcase full of money&quot;}]"/>
    <s v="en"/>
    <s v="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
    <n v="6425528"/>
    <s v="[{&quot;name&quot;: &quot;TriStar Pictures&quot;, &quot;id&quot;: 559}]"/>
    <x v="50"/>
    <s v="[{&quot;iso_3166_1&quot;: &quot;US&quot;, &quot;name&quot;: &quot;United States of America&quot;}]"/>
    <d v="1998-04-24T00:00:00"/>
    <x v="19"/>
    <n v="27007143"/>
    <n v="91"/>
    <s v="[{&quot;iso_639_1&quot;: &quot;en&quot;, &quot;name&quot;: &quot;English&quot;}]"/>
    <s v="Released"/>
    <s v="Nothing's more dangerous than some nice guys... with a little time to kill."/>
    <s v="6.1"/>
    <n v="109"/>
    <n v="14007143"/>
  </r>
  <r>
    <n v="13000000"/>
    <s v="[{ 18, name: Drama}, { 27, name: Horror}]"/>
    <x v="5"/>
    <s v=" Horror"/>
    <s v="-"/>
    <s v="-"/>
    <m/>
    <n v="11186"/>
    <x v="2218"/>
    <s v="[{&quot;id&quot;: 6151, &quot;name&quot;: &quot;faithlessness&quot;}, {&quot;id&quot;: 6300, &quot;name&quot;: &quot;puppet&quot;}, {&quot;id&quot;: 180691, &quot;name&quot;: &quot;killer toys&quot;}, {&quot;id&quot;: 187065, &quot;name&quot;: &quot;toy comes to life&quot;}]"/>
    <s v="en"/>
    <s v="Chuckie's back as the doll possessed by the soul of a serial killer, butchering all who stand in his way of possessing the body of a boy."/>
    <n v="16681567"/>
    <s v="[{&quot;name&quot;: &quot;Universal Pictures&quot;, &quot;id&quot;: 33}]"/>
    <x v="14"/>
    <s v="[{&quot;iso_3166_1&quot;: &quot;US&quot;, &quot;name&quot;: &quot;United States of America&quot;}]"/>
    <d v="1990-11-09T00:00:00"/>
    <x v="21"/>
    <n v="35763605"/>
    <n v="84"/>
    <s v="[{&quot;iso_639_1&quot;: &quot;en&quot;, &quot;name&quot;: &quot;English&quot;}, {&quot;iso_639_1&quot;: &quot;tr&quot;, &quot;name&quot;: &quot;T\u00fcrk\u00e7e&quot;}]"/>
    <s v="Released"/>
    <s v="Look out Jack! Chucky's back!"/>
    <s v="5.8"/>
    <n v="308"/>
    <n v="22763605"/>
  </r>
  <r>
    <n v="13200000"/>
    <s v="[{ 80, name: Crime}, { 53, name: Thriller}]"/>
    <x v="13"/>
    <s v=" Thriller"/>
    <s v="-"/>
    <s v="-"/>
    <s v="http://www.sonypictures.com/movies/nogooddeed/"/>
    <n v="136835"/>
    <x v="2219"/>
    <s v="[{&quot;id&quot;: 625, &quot;name&quot;: &quot;sadistic&quot;}, {&quot;id&quot;: 1562, &quot;name&quot;: &quot;hostage&quot;}, {&quot;id&quot;: 9740, &quot;name&quot;: &quot;sociopath&quot;}, {&quot;id&quot;: 10714, &quot;name&quot;: &quot;serial killer&quot;}, {&quot;id&quot;: 11221, &quot;name&quot;: &quot;blood&quot;}, {&quot;id&quot;: 12414, &quot;name&quot;: &quot;escaped convict&quot;}, {&quot;id&quot;: 13112, &quot;name&quot;: &quot;murderer&quot;}, {&quot;id&quot;: 14903, &quot;name&quot;: &quot;home invasion&quot;}, {&quot;id&quot;: 15127, &quot;name&quot;: &quot;killer&quot;}, {&quot;id&quot;: 202703, &quot;name&quot;: &quot;deadly&quot;}, {&quot;id&quot;: 207159, &quot;name&quot;: &quot;escaped killer&quot;}]"/>
    <s v="en"/>
    <s v="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
    <n v="24656068"/>
    <s v="[{&quot;name&quot;: &quot;Will Packer Productions&quot;, &quot;id&quot;: 49968}]"/>
    <x v="314"/>
    <s v="[{&quot;iso_3166_1&quot;: &quot;US&quot;, &quot;name&quot;: &quot;United States of America&quot;}]"/>
    <d v="2014-09-10T00:00:00"/>
    <x v="10"/>
    <n v="53830415"/>
    <n v="83"/>
    <s v="[{&quot;iso_639_1&quot;: &quot;en&quot;, &quot;name&quot;: &quot;English&quot;}]"/>
    <s v="Released"/>
    <s v="First he gets into your house. Then he gets into your head."/>
    <s v="5.6"/>
    <n v="181"/>
    <n v="40630415"/>
  </r>
  <r>
    <n v="18000000"/>
    <s v="[{ 878, name: Science Fiction}, { 27, name: Horror}, { 53, name: Thriller}]"/>
    <x v="4"/>
    <s v=" Horror"/>
    <s v=" Thriller"/>
    <s v="-"/>
    <s v="http://www.themist-movie.com/"/>
    <n v="5876"/>
    <x v="2220"/>
    <s v="[{&quot;id&quot;: 494, &quot;name&quot;: &quot;father son relationship&quot;}, {&quot;id&quot;: 1299, &quot;name&quot;: &quot;monster&quot;}, {&quot;id&quot;: 1545, &quot;name&quot;: &quot;supermarket&quot;}, {&quot;id&quot;: 1721, &quot;name&quot;: &quot;fight&quot;}, {&quot;id&quot;: 2679, &quot;name&quot;: &quot;artist&quot;}, {&quot;id&quot;: 3002, &quot;name&quot;: &quot;fog&quot;}, {&quot;id&quot;: 3036, &quot;name&quot;: &quot;bible&quot;}, {&quot;id&quot;: 3986, &quot;name&quot;: &quot;spider&quot;}, {&quot;id&quot;: 5385, &quot;name&quot;: &quot;survivor&quot;}, {&quot;id&quot;: 6150, &quot;name&quot;: &quot;faith&quot;}, {&quot;id&quot;: 6157, &quot;name&quot;: &quot;prayer&quot;}, {&quot;id&quot;: 8636, &quot;name&quot;: &quot;blood splatter&quot;}, {&quot;id&quot;: 10292, &quot;name&quot;: &quot;gore&quot;}, {&quot;id&quot;: 11100, &quot;name&quot;: &quot;giant monster&quot;}, {&quot;id&quot;: 11221, &quot;name&quot;: &quot;blood&quot;}, {&quot;id&quot;: 18047, &quot;name&quot;: &quot;anger&quot;}, {&quot;id&quot;: 18171, &quot;name&quot;: &quot;thunderstorm&quot;}]"/>
    <s v="en"/>
    <s v="After a violent storm, a dense cloud of mist envelops a small Maine town, trapping artist David Drayton and his five-year-old son in a local grocery store with other people. They soon discover that the mist conceals deadly horrors that threaten their lives, and worse, their sanity."/>
    <n v="37104353"/>
    <s v="[{&quot;name&quot;: &quot;Darkwoods Productions&quot;, &quot;id&quot;: 3982}, {&quot;name&quot;: &quot;Dimension Films&quot;, &quot;id&quot;: 7405}]"/>
    <x v="445"/>
    <s v="[{&quot;iso_3166_1&quot;: &quot;US&quot;, &quot;name&quot;: &quot;United States of America&quot;}]"/>
    <d v="2007-11-21T00:00:00"/>
    <x v="1"/>
    <n v="57096190"/>
    <n v="126"/>
    <s v="[{&quot;iso_639_1&quot;: &quot;en&quot;, &quot;name&quot;: &quot;English&quot;}]"/>
    <s v="Released"/>
    <s v="Belief divides them, mystery surrounds them, but fear changes everything."/>
    <s v="6.7"/>
    <n v="1399"/>
    <n v="39096190"/>
  </r>
  <r>
    <n v="15000000"/>
    <s v="[{ 18, name: Drama}, { 878, name: Science Fiction}]"/>
    <x v="5"/>
    <s v=" Science Fiction"/>
    <s v="-"/>
    <s v="-"/>
    <s v="http://exmachina-movie.com/"/>
    <n v="264660"/>
    <x v="2221"/>
    <s v="[{&quot;id&quot;: 246, &quot;name&quot;: &quot;dancing&quot;}, {&quot;id&quot;: 310, &quot;name&quot;: &quot;artificial intelligence&quot;}, {&quot;id&quot;: 1448, &quot;name&quot;: &quot;distrust&quot;}, {&quot;id&quot;: 1533, &quot;name&quot;: &quot;isolation&quot;}, {&quot;id&quot;: 1576, &quot;name&quot;: &quot;technology&quot;}, {&quot;id&quot;: 2887, &quot;name&quot;: &quot;manipulation&quot;}, {&quot;id&quot;: 6054, &quot;name&quot;: &quot;friendship&quot;}, {&quot;id&quot;: 9758, &quot;name&quot;: &quot;deception&quot;}, {&quot;id&quot;: 10124, &quot;name&quot;: &quot;laboratory&quot;}, {&quot;id&quot;: 14544, &quot;name&quot;: &quot;robot&quot;}, {&quot;id&quot;: 14755, &quot;name&quot;: &quot;power outage&quot;}, {&quot;id&quot;: 159433, &quot;name&quot;: &quot;surveillance camera&quot;}, {&quot;id&quot;: 161219, &quot;name&quot;: &quot;consciousness&quot;}, {&quot;id&quot;: 181324, &quot;name&quot;: &quot;existentialism&quot;}, {&quot;id&quot;: 186523, &quot;name&quot;: &quot;lockdown&quot;}, {&quot;id&quot;: 212737, &quot;name&quot;: &quot;philosophical&quot;}, {&quot;id&quot;: 214820, &quot;name&quot;: &quot;robot human relationship&quot;}, {&quot;id&quot;: 227497, &quot;name&quot;: &quot;turing test&quot;}, {&quot;id&quot;: 233005, &quot;name&quot;: &quot;cybernetics&quot;}]"/>
    <s v="en"/>
    <s v="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
    <n v="95130041"/>
    <s v="[{&quot;name&quot;: &quot;DNA Films&quot;, &quot;id&quot;: 284}, {&quot;name&quot;: &quot;Universal Pictures International (UPI)&quot;, &quot;id&quot;: 5726}, {&quot;name&quot;: &quot;Film4&quot;, &quot;id&quot;: 9349}, {&quot;name&quot;: &quot;A24&quot;, &quot;id&quot;: 41077}]"/>
    <x v="86"/>
    <s v="[{&quot;iso_3166_1&quot;: &quot;GB&quot;, &quot;name&quot;: &quot;United Kingdom&quot;}]"/>
    <d v="2015-01-21T00:00:00"/>
    <x v="2"/>
    <n v="36869414"/>
    <n v="108"/>
    <s v="[{&quot;iso_639_1&quot;: &quot;en&quot;, &quot;name&quot;: &quot;English&quot;}]"/>
    <s v="Released"/>
    <s v="There is nothing more human than the will to survive"/>
    <s v="7.6"/>
    <n v="4737"/>
    <n v="21869414"/>
  </r>
  <r>
    <n v="13000000"/>
    <s v="[{ 14, name: Fantasy}, { 18, name: Drama}, { 35, name: Comedy}]"/>
    <x v="2"/>
    <s v=" Drama"/>
    <s v=" Comedy"/>
    <s v="-"/>
    <m/>
    <n v="492"/>
    <x v="2222"/>
    <s v="[{&quot;id&quot;: 30, &quot;name&quot;: &quot;individual&quot;}, {&quot;id&quot;: 108, &quot;name&quot;: &quot;transvestism&quot;}, {&quot;id&quot;: 566, &quot;name&quot;: &quot;sexual identity&quot;}, {&quot;id&quot;: 616, &quot;name&quot;: &quot;witch&quot;}, {&quot;id&quot;: 1284, &quot;name&quot;: &quot;identity&quot;}, {&quot;id&quot;: 2117, &quot;name&quot;: &quot;subconsciousness&quot;}, {&quot;id&quot;: 2547, &quot;name&quot;: &quot;new identity&quot;}, {&quot;id&quot;: 2551, &quot;name&quot;: &quot;pet&quot;}, {&quot;id&quot;: 2552, &quot;name&quot;: &quot;chimp&quot;}, {&quot;id&quot;: 2553, &quot;name&quot;: &quot;puppeteer&quot;}, {&quot;id&quot;: 2585, &quot;name&quot;: &quot;appropriation of another human being&quot;}, {&quot;id&quot;: 2586, &quot;name&quot;: &quot;externally controlled action&quot;}, {&quot;id&quot;: 2587, &quot;name&quot;: &quot;married couple&quot;}, {&quot;id&quot;: 2588, &quot;name&quot;: &quot;brain&quot;}, {&quot;id&quot;: 2589, &quot;name&quot;: &quot;pet shop&quot;}, {&quot;id&quot;: 3255, &quot;name&quot;: &quot;door&quot;}, {&quot;id&quot;: 7879, &quot;name&quot;: &quot;secret love&quot;}]"/>
    <s v="en"/>
    <s v="Spike Jonzeâ€™s debut feature film is a love story mix of comedy and fantasy. The story is about an unsuccessful puppeteer named Craig, who one day at work finds a portal into the head of actor John Malkovich. The portal soon becomes a passion for anybody who enters itâ€™s mad and controlling world of overtaking another human body."/>
    <n v="27546914"/>
    <s v="[{&quot;name&quot;: &quot;Gramercy Pictures&quot;, &quot;id&quot;: 37}, {&quot;name&quot;: &quot;Propaganda Films&quot;, &quot;id&quot;: 278}, {&quot;name&quot;: &quot;Single Cell Pictures&quot;, &quot;id&quot;: 279}]"/>
    <x v="422"/>
    <s v="[{&quot;iso_3166_1&quot;: &quot;US&quot;, &quot;name&quot;: &quot;United States of America&quot;}]"/>
    <d v="1999-09-30T00:00:00"/>
    <x v="14"/>
    <n v="22863596"/>
    <n v="112"/>
    <s v="[{&quot;iso_639_1&quot;: &quot;en&quot;, &quot;name&quot;: &quot;English&quot;}, {&quot;iso_639_1&quot;: &quot;fr&quot;, &quot;name&quot;: &quot;Fran\u00e7ais&quot;}]"/>
    <s v="Released"/>
    <s v="Ever wanted to be someone else? Now you can."/>
    <s v="7.3"/>
    <n v="1101"/>
    <n v="9863596"/>
  </r>
  <r>
    <n v="13000000"/>
    <s v="[{ 10751, name: Family}, { 12, name: Adventure}, { 878, name: Science Fiction}]"/>
    <x v="7"/>
    <s v=" Adventure"/>
    <s v=" Science Fiction"/>
    <s v="-"/>
    <m/>
    <n v="238603"/>
    <x v="2223"/>
    <s v="[{&quot;id&quot;: 9951, &quot;name&quot;: &quot;alien&quot;}, {&quot;id&quot;: 163053, &quot;name&quot;: &quot;found footage&quot;}]"/>
    <s v="en"/>
    <s v="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
    <n v="17371327"/>
    <s v="[{&quot;name&quot;: &quot;Walt Disney Studios Motion Pictures&quot;, &quot;id&quot;: 3036}, {&quot;name&quot;: &quot;Panay Films&quot;, &quot;id&quot;: 10426}]"/>
    <x v="446"/>
    <s v="[{&quot;iso_3166_1&quot;: &quot;US&quot;, &quot;name&quot;: &quot;United States of America&quot;}]"/>
    <d v="2014-06-14T00:00:00"/>
    <x v="10"/>
    <n v="45300000"/>
    <n v="89"/>
    <s v="[{&quot;iso_639_1&quot;: &quot;en&quot;, &quot;name&quot;: &quot;English&quot;}]"/>
    <s v="Released"/>
    <s v="No one will ever believe our story."/>
    <s v="5.7"/>
    <n v="290"/>
    <n v="32300000"/>
  </r>
  <r>
    <n v="13000000"/>
    <s v="[{ 18, name: Drama}, { 10749, name: Romance}]"/>
    <x v="5"/>
    <s v=" Romance"/>
    <s v="-"/>
    <s v="-"/>
    <m/>
    <n v="10691"/>
    <x v="2224"/>
    <s v="[{&quot;id&quot;: 725, &quot;name&quot;: &quot;lovesickness&quot;}, {&quot;id&quot;: 931, &quot;name&quot;: &quot;jealousy&quot;}, {&quot;id&quot;: 970, &quot;name&quot;: &quot;parents kids relationship&quot;}, {&quot;id&quot;: 2038, &quot;name&quot;: &quot;love of one's life&quot;}, {&quot;id&quot;: 2630, &quot;name&quot;: &quot;cutting the cord&quot;}, {&quot;id&quot;: 3691, &quot;name&quot;: &quot;forbidden love&quot;}, {&quot;id&quot;: 5091, &quot;name&quot;: &quot;kiss&quot;}, {&quot;id&quot;: 9986, &quot;name&quot;: &quot;crush&quot;}, {&quot;id&quot;: 10791, &quot;name&quot;: &quot;teenage crush&quot;}, {&quot;id&quot;: 14534, &quot;name&quot;: &quot;relationship&quot;}, {&quot;id&quot;: 156455, &quot;name&quot;: &quot;unhappiness&quot;}]"/>
    <s v="en"/>
    <s v="At Pacific Palisades High, a poor Latino falls hard for a troubled girl from the affluent neighborhood."/>
    <n v="6130096"/>
    <s v="[{&quot;name&quot;: &quot;Touchstone Pictures&quot;, &quot;id&quot;: 9195}, {&quot;name&quot;: &quot;Ufland&quot;, &quot;id&quot;: 12548}]"/>
    <x v="51"/>
    <s v="[{&quot;iso_3166_1&quot;: &quot;US&quot;, &quot;name&quot;: &quot;United States of America&quot;}]"/>
    <d v="2001-06-29T00:00:00"/>
    <x v="17"/>
    <n v="16929123"/>
    <n v="99"/>
    <s v="[{&quot;iso_639_1&quot;: &quot;es&quot;, &quot;name&quot;: &quot;Espa\u00f1ol&quot;}, {&quot;iso_639_1&quot;: &quot;en&quot;, &quot;name&quot;: &quot;English&quot;}]"/>
    <s v="Released"/>
    <s v="When it's real. When it's right. Don't let anything stand in your way."/>
    <s v="6.6"/>
    <n v="96"/>
    <n v="3929123"/>
  </r>
  <r>
    <n v="19000000"/>
    <s v="[{ 28, name: Action}, { 12, name: Adventure}, { 18, name: Drama}, { 10752, name: War}]"/>
    <x v="0"/>
    <s v=" Adventure"/>
    <s v=" Drama"/>
    <s v=" War"/>
    <s v="http://iwojimathemovie.warnerbros.com/lettersofiwojima/framework/framework.html"/>
    <n v="1251"/>
    <x v="2225"/>
    <s v="[{&quot;id&quot;: 1956, &quot;name&quot;: &quot;world war ii&quot;}, {&quot;id&quot;: 1964, &quot;name&quot;: &quot;cave&quot;}, {&quot;id&quot;: 3737, &quot;name&quot;: &quot;dying and death&quot;}, {&quot;id&quot;: 161246, &quot;name&quot;: &quot;pacific theater&quot;}, {&quot;id&quot;: 170007, &quot;name&quot;: &quot;japanese army&quot;}, {&quot;id&quot;: 188727, &quot;name&quot;: &quot;imperial japan&quot;}]"/>
    <s v="en"/>
    <s v="The story of the battle of Iwo Jima between the United States and Imperial Japan during World War II, as told from the perspective of the Japanese who fought it."/>
    <n v="2447248"/>
    <s v="[{&quot;name&quot;: &quot;DreamWorks SKG&quot;, &quot;id&quot;: 27}, {&quot;name&quot;: &quot;Amblin Entertainment&quot;, &quot;id&quot;: 56}, {&quot;name&quot;: &quot;Malpaso Productions&quot;, &quot;id&quot;: 171}, {&quot;name&quot;: &quot;Warner Bros.&quot;, &quot;id&quot;: 6194}]"/>
    <x v="63"/>
    <s v="[{&quot;iso_3166_1&quot;: &quot;JP&quot;, &quot;name&quot;: &quot;Japan&quot;}, {&quot;iso_3166_1&quot;: &quot;US&quot;, &quot;name&quot;: &quot;United States of America&quot;}]"/>
    <d v="2006-12-19T00:00:00"/>
    <x v="6"/>
    <n v="68673228"/>
    <n v="141"/>
    <s v="[{&quot;iso_639_1&quot;: &quot;en&quot;, &quot;name&quot;: &quot;English&quot;}, {&quot;iso_639_1&quot;: &quot;ja&quot;, &quot;name&quot;: &quot;\u65e5\u672c\u8a9e&quot;}]"/>
    <s v="Released"/>
    <s v="The battle of Iwo Jima seen through the eyes of the Japanese soldiers."/>
    <s v="7.2"/>
    <n v="541"/>
    <n v="49673228"/>
  </r>
  <r>
    <n v="13000000"/>
    <s v="[{ 12, name: Adventure}, { 35, name: Comedy}, { 18, name: Drama}, { 878, name: Science Fiction}]"/>
    <x v="1"/>
    <s v=" Comedy"/>
    <s v=" Drama"/>
    <s v=" Science Fiction"/>
    <s v="http://theastronautfarmermovie.warnerbros.com/"/>
    <n v="5172"/>
    <x v="2226"/>
    <s v="[{&quot;id&quot;: 1432, &quot;name&quot;: &quot;nasa&quot;}, {&quot;id&quot;: 1556, &quot;name&quot;: &quot;texas&quot;}, {&quot;id&quot;: 1566, &quot;name&quot;: &quot;dream&quot;}, {&quot;id&quot;: 1812, &quot;name&quot;: &quot;fbi&quot;}, {&quot;id&quot;: 2298, &quot;name&quot;: &quot;bankrupt&quot;}, {&quot;id&quot;: 4402, &quot;name&quot;: &quot;peasant&quot;}, {&quot;id&quot;: 4627, &quot;name&quot;: &quot;earth&quot;}, {&quot;id&quot;: 4932, &quot;name&quot;: &quot;farm&quot;}, {&quot;id&quot;: 6255, &quot;name&quot;: &quot;insanity&quot;}, {&quot;id&quot;: 6394, &quot;name&quot;: &quot;rocket&quot;}, {&quot;id&quot;: 7393, &quot;name&quot;: &quot;life's dream&quot;}, {&quot;id&quot;: 7394, &quot;name&quot;: &quot;spinner&quot;}, {&quot;id&quot;: 9882, &quot;name&quot;: &quot;space&quot;}, {&quot;id&quot;: 10183, &quot;name&quot;: &quot;independent film&quot;}, {&quot;id&quot;: 14626, &quot;name&quot;: &quot;astronaut&quot;}, {&quot;id&quot;: 18035, &quot;name&quot;: &quot;family&quot;}]"/>
    <s v="en"/>
    <s v="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
    <n v="6764437"/>
    <s v="[{&quot;name&quot;: &quot;Polish Brothers Construction&quot;, &quot;id&quot;: 1861}]"/>
    <x v="447"/>
    <s v="[{&quot;iso_3166_1&quot;: &quot;US&quot;, &quot;name&quot;: &quot;United States of America&quot;}]"/>
    <d v="2006-10-15T00:00:00"/>
    <x v="6"/>
    <n v="11130889"/>
    <n v="104"/>
    <s v="[{&quot;iso_639_1&quot;: &quot;en&quot;, &quot;name&quot;: &quot;English&quot;}]"/>
    <s v="Released"/>
    <m/>
    <s v="6.2"/>
    <n v="123"/>
    <n v="-1869111"/>
  </r>
  <r>
    <n v="13000000"/>
    <s v="[{ 35, name: Comedy}, { 10749, name: Romance}]"/>
    <x v="8"/>
    <s v=" Romance"/>
    <s v="-"/>
    <s v="-"/>
    <m/>
    <n v="58680"/>
    <x v="2227"/>
    <s v="[{&quot;id&quot;: 4513, &quot;name&quot;: &quot;blind date&quot;}, {&quot;id&quot;: 9673, &quot;name&quot;: &quot;love&quot;}, {&quot;id&quot;: 168346, &quot;name&quot;: &quot;manhattan, new york city&quot;}, {&quot;id&quot;: 187056, &quot;name&quot;: &quot;woman director&quot;}]"/>
    <s v="en"/>
    <s v="Gorgeous and extraverted Woo meets insecure and straight-laced law clerk Tim at a blind date."/>
    <n v="1750054"/>
    <s v="[{&quot;name&quot;: &quot;New Line Cinema&quot;, &quot;id&quot;: 12}, {&quot;name&quot;: &quot;New Deal Productions&quot;, &quot;id&quot;: 1947}, {&quot;name&quot;: &quot;Gotham Entertainment Group&quot;, &quot;id&quot;: 39288}]"/>
    <x v="12"/>
    <s v="[{&quot;iso_3166_1&quot;: &quot;US&quot;, &quot;name&quot;: &quot;United States of America&quot;}]"/>
    <d v="1998-05-08T00:00:00"/>
    <x v="19"/>
    <n v="8026971"/>
    <n v="84"/>
    <s v="[{&quot;iso_639_1&quot;: &quot;en&quot;, &quot;name&quot;: &quot;English&quot;}]"/>
    <s v="Released"/>
    <s v="It's Woo's world.. we're just living in it."/>
    <s v="5.5"/>
    <n v="10"/>
    <n v="-4973029"/>
  </r>
  <r>
    <n v="6000000"/>
    <s v="[{ 18, name: Drama}, { 53, name: Thriller}]"/>
    <x v="5"/>
    <s v=" Thriller"/>
    <s v="-"/>
    <s v="-"/>
    <s v="http://www.roomthemovie.com"/>
    <n v="264644"/>
    <x v="2228"/>
    <s v="[{&quot;id&quot;: 818, &quot;name&quot;: &quot;based on novel&quot;}, {&quot;id&quot;: 1337, &quot;name&quot;: &quot;carpet&quot;}, {&quot;id&quot;: 1533, &quot;name&quot;: &quot;isolation&quot;}, {&quot;id&quot;: 1930, &quot;name&quot;: &quot;kidnapping&quot;}, {&quot;id&quot;: 2883, &quot;name&quot;: &quot;imprisonment&quot;}, {&quot;id&quot;: 9229, &quot;name&quot;: &quot;grandparents&quot;}, {&quot;id&quot;: 10685, &quot;name&quot;: &quot;escape&quot;}, {&quot;id&quot;: 11612, &quot;name&quot;: &quot;hospital&quot;}, {&quot;id&quot;: 15162, &quot;name&quot;: &quot;dog&quot;}, {&quot;id&quot;: 15381, &quot;name&quot;: &quot;captive&quot;}, {&quot;id&quot;: 157499, &quot;name&quot;: &quot;mother son relationship&quot;}, {&quot;id&quot;: 221604, &quot;name&quot;: &quot;shed&quot;}, {&quot;id&quot;: 221605, &quot;name&quot;: &quot;skylight&quot;}]"/>
    <s v="en"/>
    <s v="Jack is a young boy of 5 years old who has lived all his life in one room. He believes everything within it are the only real things in the world. But what will happen when his Ma suddenly tells him that there are other things outside of Room?"/>
    <n v="6611334"/>
    <s v="[{&quot;name&quot;: &quot;T\u00e9l\u00e9film Canada&quot;, &quot;id&quot;: 806}, {&quot;name&quot;: &quot;Film 4&quot;, &quot;id&quot;: 2335}, {&quot;name&quot;: &quot;Element Pictures&quot;, &quot;id&quot;: 3353}, {&quot;name&quot;: &quot;Irish Film Board&quot;, &quot;id&quot;: 5267}, {&quot;name&quot;: &quot;FilmNation Entertainment&quot;, &quot;id&quot;: 7493}, {&quot;name&quot;: &quot;No Trace Camping&quot;, &quot;id&quot;: 35846}, {&quot;name&quot;: &quot;A24&quot;, &quot;id&quot;: 41077}, {&quot;name&quot;: &quot;Elevation Pictures&quot;, &quot;id&quot;: 82552}]"/>
    <x v="448"/>
    <s v="[{&quot;iso_3166_1&quot;: &quot;CA&quot;, &quot;name&quot;: &quot;Canada&quot;}, {&quot;iso_3166_1&quot;: &quot;IE&quot;, &quot;name&quot;: &quot;Ireland&quot;}]"/>
    <d v="2015-10-16T00:00:00"/>
    <x v="2"/>
    <n v="35401758"/>
    <n v="117"/>
    <s v="[{&quot;iso_639_1&quot;: &quot;en&quot;, &quot;name&quot;: &quot;English&quot;}]"/>
    <s v="Released"/>
    <s v="Love knows no boundaries"/>
    <s v="8.1"/>
    <n v="2757"/>
    <n v="29401758"/>
  </r>
  <r>
    <n v="13000000"/>
    <s v="[{ 35, name: Comedy}, { 80, name: Crime}, { 27, name: Horror}, { 53, name: Thriller}]"/>
    <x v="8"/>
    <s v=" Crime"/>
    <s v=" Horror"/>
    <s v=" Thriller"/>
    <m/>
    <n v="11592"/>
    <x v="2229"/>
    <s v="[{&quot;id&quot;: 3451, &quot;name&quot;: &quot;housewife&quot;}, {&quot;id&quot;: 4556, &quot;name&quot;: &quot;protection&quot;}, {&quot;id&quot;: 6170, &quot;name&quot;: &quot;motherly love&quot;}, {&quot;id&quot;: 7717, &quot;name&quot;: &quot;evil mother&quot;}, {&quot;id&quot;: 9826, &quot;name&quot;: &quot;murder&quot;}, {&quot;id&quot;: 10183, &quot;name&quot;: &quot;independent film&quot;}, {&quot;id&quot;: 168196, &quot;name&quot;: &quot;perfection&quot;}]"/>
    <s v="en"/>
    <s v="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
    <n v="6170139"/>
    <s v="[{&quot;name&quot;: &quot;Savoy Pictures&quot;, &quot;id&quot;: 11308}, {&quot;name&quot;: &quot;Polar Entertainment&quot;, &quot;id&quot;: 17411}]"/>
    <x v="449"/>
    <s v="[{&quot;iso_3166_1&quot;: &quot;US&quot;, &quot;name&quot;: &quot;United States of America&quot;}]"/>
    <d v="1994-04-13T00:00:00"/>
    <x v="23"/>
    <n v="7820688"/>
    <n v="95"/>
    <s v="[{&quot;iso_639_1&quot;: &quot;en&quot;, &quot;name&quot;: &quot;English&quot;}]"/>
    <s v="Released"/>
    <s v="Every Mom Wants to Be Wanted, But Not For Murder One!"/>
    <s v="6.4"/>
    <n v="135"/>
    <n v="-5179312"/>
  </r>
  <r>
    <n v="13000000"/>
    <s v="[{ 35, name: Comedy}]"/>
    <x v="8"/>
    <s v="-"/>
    <s v="-"/>
    <s v="-"/>
    <m/>
    <n v="16406"/>
    <x v="2230"/>
    <s v="[{&quot;id&quot;: 9376, &quot;name&quot;: &quot;richard nixon&quot;}, {&quot;id&quot;: 156072, &quot;name&quot;: &quot;watergate&quot;}, {&quot;id&quot;: 192099, &quot;name&quot;: &quot;the white house&quot;}]"/>
    <s v="en"/>
    <s v="Comedy about two high school girls who wander off during a class trip to the White House and meet President Richard Nixon. They become the official dog walkers for Nixon's dog Checkers, and become his secret advisors during the Watergate scandal."/>
    <n v="4742537"/>
    <s v="[{&quot;name&quot;: &quot;Columbia Pictures&quot;, &quot;id&quot;: 5}]"/>
    <x v="2"/>
    <s v="[{&quot;iso_3166_1&quot;: &quot;CA&quot;, &quot;name&quot;: &quot;Canada&quot;}, {&quot;iso_3166_1&quot;: &quot;FR&quot;, &quot;name&quot;: &quot;France&quot;}, {&quot;iso_3166_1&quot;: &quot;US&quot;, &quot;name&quot;: &quot;United States of America&quot;}]"/>
    <d v="1999-08-04T00:00:00"/>
    <x v="14"/>
    <n v="27500000"/>
    <n v="94"/>
    <s v="[{&quot;iso_639_1&quot;: &quot;en&quot;, &quot;name&quot;: &quot;English&quot;}, {&quot;iso_639_1&quot;: &quot;fr&quot;, &quot;name&quot;: &quot;Fran\u00e7ais&quot;}]"/>
    <s v="Released"/>
    <s v="The unmaking of the president"/>
    <s v="5.7"/>
    <n v="67"/>
    <n v="14500000"/>
  </r>
  <r>
    <n v="13000000"/>
    <s v="[{ 10402, name: Music}, { 18, name: Drama}]"/>
    <x v="16"/>
    <s v=" Drama"/>
    <s v="-"/>
    <s v="-"/>
    <m/>
    <n v="3682"/>
    <x v="2231"/>
    <s v="[{&quot;id&quot;: 242, &quot;name&quot;: &quot;new york&quot;}, {&quot;id&quot;: 572, &quot;name&quot;: &quot;sex&quot;}, {&quot;id&quot;: 2334, &quot;name&quot;: &quot;nightclub&quot;}, {&quot;id&quot;: 10594, &quot;name&quot;: &quot;money&quot;}, {&quot;id&quot;: 14964, &quot;name&quot;: &quot;drug&quot;}, {&quot;id&quot;: 155490, &quot;name&quot;: &quot;disco&quot;}]"/>
    <s v="en"/>
    <s v="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
    <n v="11880899"/>
    <s v="[{&quot;name&quot;: &quot;Redeemable Features&quot;, &quot;id&quot;: 1483}, {&quot;name&quot;: &quot;FilmColony&quot;, &quot;id&quot;: 1811}, {&quot;name&quot;: &quot;Miramax&quot;, &quot;id&quot;: 53009}, {&quot;name&quot;: &quot;Dollface&quot;, &quot;id&quot;: 61337}]"/>
    <x v="450"/>
    <s v="[{&quot;iso_3166_1&quot;: &quot;US&quot;, &quot;name&quot;: &quot;United States of America&quot;}]"/>
    <d v="1998-08-28T00:00:00"/>
    <x v="19"/>
    <n v="16757163"/>
    <n v="106"/>
    <s v="[{&quot;iso_639_1&quot;: &quot;en&quot;, &quot;name&quot;: &quot;English&quot;}]"/>
    <s v="Released"/>
    <s v="You've never been anywhere until you've been here"/>
    <s v="5.5"/>
    <n v="135"/>
    <n v="3757163"/>
  </r>
  <r>
    <n v="13000000"/>
    <s v="[{ 35, name: Comedy}]"/>
    <x v="8"/>
    <s v="-"/>
    <s v="-"/>
    <s v="-"/>
    <m/>
    <n v="107811"/>
    <x v="2232"/>
    <s v="[{&quot;id&quot;: 567, &quot;name&quot;: &quot;alcohol&quot;}, {&quot;id&quot;: 1421, &quot;name&quot;: &quot;birthday&quot;}, {&quot;id&quot;: 166611, &quot;name&quot;: &quot;debauchery&quot;}]"/>
    <s v="en"/>
    <s v="Brilliant student Jeff Chang has the most important interview of his life tomorrow.  But today is still his birthday, what starts off as a casual celebration with friends evolves into a night of debauchery that risks to derail his life plan."/>
    <n v="35522027"/>
    <s v="[{&quot;name&quot;: &quot;Relativity Media&quot;, &quot;id&quot;: 7295}, {&quot;name&quot;: &quot;Virgin Produced&quot;, &quot;id&quot;: 8852}, {&quot;name&quot;: &quot;Mandeville Films&quot;, &quot;id&quot;: 10227}, {&quot;name&quot;: &quot;SkyLand Entertainment&quot;, &quot;id&quot;: 52337}]"/>
    <x v="84"/>
    <s v="[{&quot;iso_3166_1&quot;: &quot;US&quot;, &quot;name&quot;: &quot;United States of America&quot;}]"/>
    <d v="2013-03-01T00:00:00"/>
    <x v="8"/>
    <n v="48065672"/>
    <n v="93"/>
    <s v="[{&quot;iso_639_1&quot;: &quot;en&quot;, &quot;name&quot;: &quot;English&quot;}]"/>
    <s v="Released"/>
    <s v="Finally."/>
    <s v="5.7"/>
    <n v="737"/>
    <n v="35065672"/>
  </r>
  <r>
    <n v="13000000"/>
    <s v="[{ 18, name: Drama}, { 10749, name: Romance}]"/>
    <x v="5"/>
    <s v=" Romance"/>
    <s v="-"/>
    <s v="-"/>
    <m/>
    <n v="2266"/>
    <x v="2233"/>
    <s v="[{&quot;id&quot;: 90, &quot;name&quot;: &quot;paris&quot;}, {&quot;id&quot;: 558, &quot;name&quot;: &quot;city portrait&quot;}, {&quot;id&quot;: 1416, &quot;name&quot;: &quot;jazz&quot;}, {&quot;id&quot;: 1552, &quot;name&quot;: &quot;subway&quot;}, {&quot;id&quot;: 1605, &quot;name&quot;: &quot;new love&quot;}, {&quot;id&quot;: 1900, &quot;name&quot;: &quot;immigration&quot;}, {&quot;id&quot;: 2341, &quot;name&quot;: &quot;nanny&quot;}, {&quot;id&quot;: 5159, &quot;name&quot;: &quot;tourist&quot;}, {&quot;id&quot;: 187056, &quot;name&quot;: &quot;woman director&quot;}]"/>
    <s v="fr"/>
    <s v="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
    <n v="10573191"/>
    <s v="[{&quot;name&quot;: &quot;Filmazure&quot;, &quot;id&quot;: 1031}, {&quot;name&quot;: &quot;Pirol Stiftung&quot;, &quot;id&quot;: 1032}, {&quot;name&quot;: &quot;Victoires International&quot;, &quot;id&quot;: 1033}]"/>
    <x v="451"/>
    <s v="[{&quot;iso_3166_1&quot;: &quot;FR&quot;, &quot;name&quot;: &quot;France&quot;}]"/>
    <d v="2006-05-16T00:00:00"/>
    <x v="6"/>
    <n v="4857367"/>
    <n v="120"/>
    <s v="[{&quot;iso_639_1&quot;: &quot;es&quot;, &quot;name&quot;: &quot;Espa\u00f1ol&quot;}, {&quot;iso_639_1&quot;: &quot;fr&quot;, &quot;name&quot;: &quot;Fran\u00e7ais&quot;}, {&quot;iso_639_1&quot;: &quot;en&quot;, &quot;name&quot;: &quot;English&quot;}, {&quot;iso_639_1&quot;: &quot;zh&quot;, &quot;name&quot;: &quot;\u666e\u901a\u8bdd&quot;}, {&quot;iso_639_1&quot;: &quot;ar&quot;, &quot;name&quot;: &quot;\u0627\u0644\u0639\u0631\u0628\u064a\u0629&quot;}]"/>
    <s v="Released"/>
    <s v="Fall in love with Paris 18 times."/>
    <s v="6.8"/>
    <n v="207"/>
    <n v="-8142633"/>
  </r>
  <r>
    <n v="13000000"/>
    <s v="[{ 35, name: Comedy}, { 18, name: Drama}, { 10749, name: Romance}]"/>
    <x v="8"/>
    <s v=" Drama"/>
    <s v=" Romance"/>
    <s v="-"/>
    <m/>
    <n v="144340"/>
    <x v="2234"/>
    <s v="[{&quot;id&quot;: 2307, &quot;name&quot;: &quot;princeton university&quot;}, {&quot;id&quot;: 208744, &quot;name&quot;: &quot;admissions&quot;}]"/>
    <s v="en"/>
    <s v="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â€“ but in the process finding her way to a surprising and exhilarating life and romance she never dreamed of having."/>
    <n v="17632446"/>
    <s v="[{&quot;name&quot;: &quot;Focus Features&quot;, &quot;id&quot;: 10146}]"/>
    <x v="134"/>
    <s v="[{&quot;iso_3166_1&quot;: &quot;US&quot;, &quot;name&quot;: &quot;United States of America&quot;}]"/>
    <d v="2013-03-21T00:00:00"/>
    <x v="8"/>
    <n v="18000000"/>
    <n v="107"/>
    <s v="[{&quot;iso_639_1&quot;: &quot;en&quot;, &quot;name&quot;: &quot;English&quot;}]"/>
    <s v="Released"/>
    <s v="Let someone in."/>
    <s v="5.4"/>
    <n v="304"/>
    <n v="5000000"/>
  </r>
  <r>
    <n v="15000000"/>
    <s v="[{ 18, name: Drama}, { 53, name: Thriller}, { 9648, name: Mystery}]"/>
    <x v="5"/>
    <s v=" Thriller"/>
    <s v=" Mystery"/>
    <s v="-"/>
    <m/>
    <n v="28211"/>
    <x v="2235"/>
    <s v="[{&quot;id&quot;: 4227, &quot;name&quot;: &quot;toronto&quot;}, {&quot;id&quot;: 10768, &quot;name&quot;: &quot;lesbian&quot;}, {&quot;id&quot;: 33396, &quot;name&quot;: &quot;remake of french film&quot;}, {&quot;id&quot;: 187989, &quot;name&quot;: &quot;suspicious wife&quot;}, {&quot;id&quot;: 187996, &quot;name&quot;: &quot;female doctor&quot;}, {&quot;id&quot;: 187999, &quot;name&quot;: &quot;playing piano&quot;}]"/>
    <s v="en"/>
    <s v="A doctor hires an escort to seduce her husband, whom she suspects of cheating, though unforeseen events put the family in danger."/>
    <n v="26373864"/>
    <s v="[{&quot;name&quot;: &quot;StudioCanal&quot;, &quot;id&quot;: 694}, {&quot;name&quot;: &quot;Montecito Picture Company, The&quot;, &quot;id&quot;: 4607}, {&quot;name&quot;: &quot;Outpost Studios&quot;, &quot;id&quot;: 25886}]"/>
    <x v="161"/>
    <s v="[{&quot;iso_3166_1&quot;: &quot;FR&quot;, &quot;name&quot;: &quot;France&quot;}, {&quot;iso_3166_1&quot;: &quot;US&quot;, &quot;name&quot;: &quot;United States of America&quot;}, {&quot;iso_3166_1&quot;: &quot;CA&quot;, &quot;name&quot;: &quot;Canada&quot;}]"/>
    <d v="2009-03-25T00:00:00"/>
    <x v="0"/>
    <n v="8459458"/>
    <n v="96"/>
    <s v="[{&quot;iso_639_1&quot;: &quot;en&quot;, &quot;name&quot;: &quot;English&quot;}]"/>
    <s v="Released"/>
    <s v="If the one you love was lying to you, how far would you go to find out the truth?"/>
    <s v="5.9"/>
    <n v="498"/>
    <n v="-6540542"/>
  </r>
  <r>
    <n v="13000000"/>
    <s v="[{ 35, name: Comedy}, { 80, name: Crime}, { 18, name: Drama}]"/>
    <x v="8"/>
    <s v=" Crime"/>
    <s v=" Drama"/>
    <s v="-"/>
    <m/>
    <n v="47502"/>
    <x v="2236"/>
    <s v="[{&quot;id&quot;: 3914, &quot;name&quot;: &quot;kitchen&quot;}, {&quot;id&quot;: 11322, &quot;name&quot;: &quot;female protagonist&quot;}, {&quot;id&quot;: 14558, &quot;name&quot;: &quot;bathtub&quot;}, {&quot;id&quot;: 154855, &quot;name&quot;: &quot;wedding anniversary&quot;}, {&quot;id&quot;: 187844, &quot;name&quot;: &quot;flashback&quot;}]"/>
    <s v="en"/>
    <s v="A depressed housewife whose husband is having an affair contemplates suicide, but changes her mind when she faces death by a killer hired to do her in."/>
    <n v="1647335"/>
    <s v="[{&quot;name&quot;: &quot;New Line Cinema&quot;, &quot;id&quot;: 12}, {&quot;name&quot;: &quot;Miramax Films&quot;, &quot;id&quot;: 14}]"/>
    <x v="12"/>
    <s v="[{&quot;iso_3166_1&quot;: &quot;US&quot;, &quot;name&quot;: &quot;United States of America&quot;}]"/>
    <d v="1996-04-03T00:00:00"/>
    <x v="24"/>
    <n v="9789900"/>
    <n v="91"/>
    <s v="[{&quot;iso_639_1&quot;: &quot;en&quot;, &quot;name&quot;: &quot;English&quot;}]"/>
    <s v="Released"/>
    <s v="A comedy about a wife, her husband and his hit man."/>
    <s v="4.8"/>
    <n v="4"/>
    <n v="-3210100"/>
  </r>
  <r>
    <n v="13000000"/>
    <s v="[{ 18, name: Drama}, { 28, name: Action}, { 35, name: Comedy}, { 80, name: Crime}]"/>
    <x v="5"/>
    <s v=" Action"/>
    <s v=" Comedy"/>
    <s v=" Crime"/>
    <m/>
    <n v="9950"/>
    <x v="2237"/>
    <s v="[{&quot;id&quot;: 3012, &quot;name&quot;: &quot;court case&quot;}, {&quot;id&quot;: 4171, &quot;name&quot;: &quot;staatsanw\u00e4ltin&quot;}, {&quot;id&quot;: 7629, &quot;name&quot;: &quot;family clan&quot;}, {&quot;id&quot;: 13142, &quot;name&quot;: &quot;gangster&quot;}]"/>
    <s v="en"/>
    <s v="Based on the true story of Jack DiNorscio, a mobster who defended himself in court for what would be the longest mafia trial in U.S. history."/>
    <n v="12321302"/>
    <s v="[{&quot;name&quot;: &quot;Yari Film Group&quot;, &quot;id&quot;: 2448}]"/>
    <x v="452"/>
    <s v="[{&quot;iso_3166_1&quot;: &quot;DE&quot;, &quot;name&quot;: &quot;Germany&quot;}, {&quot;iso_3166_1&quot;: &quot;US&quot;, &quot;name&quot;: &quot;United States of America&quot;}]"/>
    <d v="2006-03-16T00:00:00"/>
    <x v="6"/>
    <n v="2636637"/>
    <n v="125"/>
    <s v="[{&quot;iso_639_1&quot;: &quot;en&quot;, &quot;name&quot;: &quot;English&quot;}, {&quot;iso_639_1&quot;: &quot;pl&quot;, &quot;name&quot;: &quot;Polski&quot;}]"/>
    <s v="Released"/>
    <m/>
    <s v="6.5"/>
    <n v="138"/>
    <n v="-10363363"/>
  </r>
  <r>
    <n v="13000000"/>
    <s v="[{ 18, name: Drama}, { 10749, name: Romance}]"/>
    <x v="5"/>
    <s v=" Romance"/>
    <s v="-"/>
    <s v="-"/>
    <s v="http://perks-of-being-a-wallflower.com/"/>
    <n v="84892"/>
    <x v="2238"/>
    <s v="[{&quot;id&quot;: 367, &quot;name&quot;: &quot;shyness&quot;}, {&quot;id&quot;: 1328, &quot;name&quot;: &quot;secret&quot;}, {&quot;id&quot;: 2398, &quot;name&quot;: &quot;narration&quot;}, {&quot;id&quot;: 5091, &quot;name&quot;: &quot;kiss&quot;}, {&quot;id&quot;: 10519, &quot;name&quot;: &quot;freshman&quot;}, {&quot;id&quot;: 10683, &quot;name&quot;: &quot;coming of age&quot;}, {&quot;id&quot;: 18068, &quot;name&quot;: &quot;teenage boy&quot;}, {&quot;id&quot;: 33910, &quot;name&quot;: &quot;high school student&quot;}, {&quot;id&quot;: 157303, &quot;name&quot;: &quot;first love&quot;}, {&quot;id&quot;: 158199, &quot;name&quot;: &quot;aunt nephew relationship&quot;}, {&quot;id&quot;: 158968, &quot;name&quot;: &quot;gay lead character&quot;}, {&quot;id&quot;: 160500, &quot;name&quot;: &quot;santa hat&quot;}, {&quot;id&quot;: 163037, &quot;name&quot;: &quot;lgbt teen&quot;}, {&quot;id&quot;: 180861, &quot;name&quot;: &quot;aunt nephew incest&quot;}, {&quot;id&quot;: 223438, &quot;name&quot;: &quot;based on young adult novel&quot;}]"/>
    <s v="en"/>
    <s v="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
    <n v="43444135"/>
    <s v="[{&quot;name&quot;: &quot;Summit Entertainment&quot;, &quot;id&quot;: 491}, {&quot;name&quot;: &quot;Mr. Mudd Production&quot;, &quot;id&quot;: 2130}]"/>
    <x v="39"/>
    <s v="[{&quot;iso_3166_1&quot;: &quot;US&quot;, &quot;name&quot;: &quot;United States of America&quot;}]"/>
    <d v="2012-09-20T00:00:00"/>
    <x v="3"/>
    <n v="33400000"/>
    <n v="102"/>
    <s v="[{&quot;iso_639_1&quot;: &quot;en&quot;, &quot;name&quot;: &quot;English&quot;}]"/>
    <s v="Released"/>
    <s v="We are infinite."/>
    <s v="7.7"/>
    <n v="2968"/>
    <n v="20400000"/>
  </r>
  <r>
    <n v="3000000"/>
    <s v="[{ 28, name: Action}]"/>
    <x v="0"/>
    <s v="-"/>
    <s v="-"/>
    <s v="-"/>
    <m/>
    <n v="24227"/>
    <x v="2239"/>
    <s v="[{&quot;id&quot;: 6149, &quot;name&quot;: &quot;police&quot;}, {&quot;id&quot;: 181508, &quot;name&quot;: &quot;shoulder holster&quot;}, {&quot;id&quot;: 193309, &quot;name&quot;: &quot;police shootout&quot;}, {&quot;id&quot;: 208008, &quot;name&quot;: &quot;shootout at a train station&quot;}]"/>
    <s v="en"/>
    <s v="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
    <n v="1279106"/>
    <s v="[{&quot;name&quot;: &quot;New Line Cinema&quot;, &quot;id&quot;: 12}, {&quot;name&quot;: &quot;Ian Page Productions&quot;, &quot;id&quot;: 7708}, {&quot;name&quot;: &quot;3 Arts Entertainment&quot;, &quot;id&quot;: 36390}]"/>
    <x v="12"/>
    <s v="[{&quot;iso_3166_1&quot;: &quot;US&quot;, &quot;name&quot;: &quot;United States of America&quot;}]"/>
    <d v="1993-05-14T00:00:00"/>
    <x v="26"/>
    <n v="1200000"/>
    <n v="87"/>
    <s v="[{&quot;iso_639_1&quot;: &quot;en&quot;, &quot;name&quot;: &quot;English&quot;}]"/>
    <s v="Released"/>
    <s v="You have the right to remain silent... permanently."/>
    <s v="4.5"/>
    <n v="10"/>
    <n v="-1800000"/>
  </r>
  <r>
    <n v="13000000"/>
    <s v="[{ 18, name: Drama}]"/>
    <x v="5"/>
    <s v="-"/>
    <s v="-"/>
    <s v="-"/>
    <m/>
    <n v="9672"/>
    <x v="2240"/>
    <s v="[{&quot;id&quot;: 627, &quot;name&quot;: &quot;killing&quot;}, {&quot;id&quot;: 2122, &quot;name&quot;: &quot;death penalty&quot;}, {&quot;id&quot;: 7658, &quot;name&quot;: &quot;kansas&quot;}, {&quot;id&quot;: 10818, &quot;name&quot;: &quot;author&quot;}, {&quot;id&quot;: 217324, &quot;name&quot;: &quot;murder hunt&quot;}]"/>
    <s v="en"/>
    <s v="While researching his book In Cold Blood, writer Truman Capote develops a close relationship with convicted murderers Dick Hickock and Perry Smith."/>
    <n v="3680896"/>
    <s v="[{&quot;name&quot;: &quot;Killer Films&quot;, &quot;id&quot;: 1422}, {&quot;name&quot;: &quot;Longfellow Pictures&quot;, &quot;id&quot;: 8802}, {&quot;name&quot;: &quot;Warner Independent Pictures (WIP)&quot;, &quot;id&quot;: 11509}, {&quot;name&quot;: &quot;Jack and Henry Productions Inc.&quot;, &quot;id&quot;: 33617}]"/>
    <x v="453"/>
    <s v="[{&quot;iso_3166_1&quot;: &quot;US&quot;, &quot;name&quot;: &quot;United States of America&quot;}]"/>
    <d v="2006-11-16T00:00:00"/>
    <x v="6"/>
    <n v="1151330"/>
    <n v="110"/>
    <s v="[{&quot;iso_639_1&quot;: &quot;en&quot;, &quot;name&quot;: &quot;English&quot;}, {&quot;iso_639_1&quot;: &quot;de&quot;, &quot;name&quot;: &quot;Deutsch&quot;}]"/>
    <s v="Released"/>
    <s v="There's more to the story than you know"/>
    <s v="6.4"/>
    <n v="60"/>
    <n v="-11848670"/>
  </r>
  <r>
    <n v="13000000"/>
    <s v="[{ 53, name: Thriller}, { 27, name: Horror}]"/>
    <x v="6"/>
    <s v=" Horror"/>
    <s v="-"/>
    <s v="-"/>
    <m/>
    <n v="157544"/>
    <x v="2241"/>
    <s v="[{&quot;id&quot;: 2626, &quot;name&quot;: &quot;exorcism&quot;}, {&quot;id&quot;: 8685, &quot;name&quot;: &quot;anti-christ&quot;}, {&quot;id&quot;: 159940, &quot;name&quot;: &quot;exorcist&quot;}]"/>
    <s v="en"/>
    <s v="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
    <n v="10475368"/>
    <s v="[{&quot;name&quot;: &quot;Lakeshore Entertainment&quot;, &quot;id&quot;: 126}, {&quot;name&quot;: &quot;Lionsgate&quot;, &quot;id&quot;: 1632}, {&quot;name&quot;: &quot;H2F Entertainment&quot;, &quot;id&quot;: 20851}, {&quot;name&quot;: &quot;Pantelion Films&quot;, &quot;id&quot;: 58399}]"/>
    <x v="118"/>
    <s v="[{&quot;iso_3166_1&quot;: &quot;US&quot;, &quot;name&quot;: &quot;United States of America&quot;}]"/>
    <d v="2015-07-24T00:00:00"/>
    <x v="2"/>
    <n v="1784763"/>
    <n v="91"/>
    <s v="[{&quot;iso_639_1&quot;: &quot;en&quot;, &quot;name&quot;: &quot;English&quot;}, {&quot;iso_639_1&quot;: &quot;de&quot;, &quot;name&quot;: &quot;Deutsch&quot;}]"/>
    <s v="Released"/>
    <s v="For 2,000 years the Vatican has recorded evidence of evil. May God have mercy on their souls."/>
    <s v="4.6"/>
    <n v="243"/>
    <n v="-11215237"/>
  </r>
  <r>
    <n v="14350531"/>
    <s v="[{ 28, name: Action}, { 35, name: Comedy}, { 878, name: Science Fiction}]"/>
    <x v="0"/>
    <s v=" Comedy"/>
    <s v=" Science Fiction"/>
    <s v="-"/>
    <s v="http://attacktheblock.com/"/>
    <n v="59678"/>
    <x v="2242"/>
    <s v="[{&quot;id&quot;: 542, &quot;name&quot;: &quot;street gang&quot;}, {&quot;id&quot;: 2407, &quot;name&quot;: &quot;fireworks&quot;}, {&quot;id&quot;: 3713, &quot;name&quot;: &quot;chase&quot;}, {&quot;id&quot;: 5404, &quot;name&quot;: &quot;meteor&quot;}, {&quot;id&quot;: 5500, &quot;name&quot;: &quot;playground&quot;}, {&quot;id&quot;: 5638, &quot;name&quot;: &quot;arrest&quot;}, {&quot;id&quot;: 8224, &quot;name&quot;: &quot;cannabis&quot;}, {&quot;id&quot;: 9008, &quot;name&quot;: &quot;moped&quot;}, {&quot;id&quot;: 9775, &quot;name&quot;: &quot;car set on fire&quot;}, {&quot;id&quot;: 9844, &quot;name&quot;: &quot;car crash&quot;}, {&quot;id&quot;: 9951, &quot;name&quot;: &quot;alien&quot;}, {&quot;id&quot;: 11514, &quot;name&quot;: &quot;social satire&quot;}, {&quot;id&quot;: 14536, &quot;name&quot;: &quot;crime&quot;}, {&quot;id&quot;: 40870, &quot;name&quot;: &quot;race&quot;}, {&quot;id&quot;: 190530, &quot;name&quot;: &quot;naive children&quot;}]"/>
    <s v="en"/>
    <s v="A teen gang in a grim South London housing estate must team up with the other residents to protect their neighbourhood from a terrifying alien invasion."/>
    <n v="30952377"/>
    <s v="[{&quot;name&quot;: &quot;UK Film Council&quot;, &quot;id&quot;: 2452}, {&quot;name&quot;: &quot;Studio Canal&quot;, &quot;id&quot;: 5870}, {&quot;name&quot;: &quot;Film4&quot;, &quot;id&quot;: 9349}]"/>
    <x v="435"/>
    <s v="[{&quot;iso_3166_1&quot;: &quot;GB&quot;, &quot;name&quot;: &quot;United Kingdom&quot;}]"/>
    <d v="2011-05-12T00:00:00"/>
    <x v="9"/>
    <n v="3964682"/>
    <n v="88"/>
    <s v="[{&quot;iso_639_1&quot;: &quot;en&quot;, &quot;name&quot;: &quot;English&quot;}]"/>
    <s v="Released"/>
    <s v="Inner City vs. Outer Space"/>
    <s v="6.3"/>
    <n v="733"/>
    <n v="-10385849"/>
  </r>
  <r>
    <n v="10000000"/>
    <s v="[{ 18, name: Drama}, { 10749, name: Romance}, { 10752, name: War}]"/>
    <x v="5"/>
    <s v=" Romance"/>
    <s v=" War"/>
    <s v="-"/>
    <s v="http://www.inthelandofbloodandhoney.com/"/>
    <n v="79777"/>
    <x v="2243"/>
    <s v="[{&quot;id&quot;: 789, &quot;name&quot;: &quot;muslim&quot;}, {&quot;id&quot;: 1156, &quot;name&quot;: &quot;sister sister relationship&quot;}, {&quot;id&quot;: 1661, &quot;name&quot;: &quot;sarajevo&quot;}, {&quot;id&quot;: 7973, &quot;name&quot;: &quot;bosnian war of 1992-1995&quot;}, {&quot;id&quot;: 14819, &quot;name&quot;: &quot;violence&quot;}, {&quot;id&quot;: 15053, &quot;name&quot;: &quot;united nations&quot;}, {&quot;id&quot;: 187056, &quot;name&quot;: &quot;woman director&quot;}]"/>
    <s v="en"/>
    <s v="During the Bosnian War, Danijel, a soldier fighting for the Serbs, re-encounters Ajla, a Bosnian who's now a captive in his camp he oversees. Their once promising connection has become ambiguous as their motives have changed."/>
    <n v="4267466"/>
    <s v="[{&quot;name&quot;: &quot;FilmDistrict&quot;, &quot;id&quot;: 7263}]"/>
    <x v="454"/>
    <s v="[{&quot;iso_3166_1&quot;: &quot;US&quot;, &quot;name&quot;: &quot;United States of America&quot;}]"/>
    <d v="2011-12-23T00:00:00"/>
    <x v="9"/>
    <n v="303877"/>
    <n v="127"/>
    <s v="[{&quot;iso_639_1&quot;: &quot;bs&quot;, &quot;name&quot;: &quot;Bosanski&quot;}, {&quot;iso_639_1&quot;: &quot;hr&quot;, &quot;name&quot;: &quot;Hrvatski&quot;}, {&quot;iso_639_1&quot;: &quot;en&quot;, &quot;name&quot;: &quot;English&quot;}, {&quot;iso_639_1&quot;: &quot;sr&quot;, &quot;name&quot;: &quot;Srpski&quot;}]"/>
    <s v="Released"/>
    <s v="Love can change what we wantâ€¦ war can change who we are"/>
    <s v="5.8"/>
    <n v="45"/>
    <n v="-9696123"/>
  </r>
  <r>
    <n v="13000000"/>
    <s v="[{ 80, name: Crime}, { 53, name: Thriller}]"/>
    <x v="13"/>
    <s v=" Thriller"/>
    <s v="-"/>
    <s v="-"/>
    <s v="http://www.call-movie.com/"/>
    <n v="158011"/>
    <x v="2244"/>
    <s v="[{&quot;id&quot;: 1353, &quot;name&quot;: &quot;underground&quot;}, {&quot;id&quot;: 1420, &quot;name&quot;: &quot;gas station&quot;}, {&quot;id&quot;: 1930, &quot;name&quot;: &quot;kidnapping&quot;}, {&quot;id&quot;: 9826, &quot;name&quot;: &quot;murder&quot;}, {&quot;id&quot;: 9937, &quot;name&quot;: &quot;suspense&quot;}, {&quot;id&quot;: 10714, &quot;name&quot;: &quot;serial killer&quot;}, {&quot;id&quot;: 11108, &quot;name&quot;: &quot;american flag&quot;}, {&quot;id&quot;: 14688, &quot;name&quot;: &quot;multiple stabbings&quot;}, {&quot;id&quot;: 14819, &quot;name&quot;: &quot;violence&quot;}, {&quot;id&quot;: 15000, &quot;name&quot;: &quot;person on fire&quot;}, {&quot;id&quot;: 15156, &quot;name&quot;: &quot;cell phone&quot;}, {&quot;id&quot;: 176182, &quot;name&quot;: &quot;psycho&quot;}]"/>
    <s v="en"/>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n v="34532418"/>
    <s v="[{&quot;name&quot;: &quot;TriStar Pictures&quot;, &quot;id&quot;: 559}, {&quot;name&quot;: &quot;WWE Studios&quot;, &quot;id&quot;: 10339}, {&quot;name&quot;: &quot;Troika Pictures&quot;, &quot;id&quot;: 15462}, {&quot;name&quot;: &quot;Emergency Films&quot;, &quot;id&quot;: 15463}, {&quot;name&quot;: &quot;Apotheosis Media Group&quot;, &quot;id&quot;: 15464}, {&quot;name&quot;: &quot;Amasia Entertainment&quot;, &quot;id&quot;: 15465}]"/>
    <x v="50"/>
    <s v="[{&quot;iso_3166_1&quot;: &quot;US&quot;, &quot;name&quot;: &quot;United States of America&quot;}]"/>
    <d v="2013-03-14T00:00:00"/>
    <x v="8"/>
    <n v="68572378"/>
    <n v="94"/>
    <s v="[{&quot;iso_639_1&quot;: &quot;en&quot;, &quot;name&quot;: &quot;English&quot;}]"/>
    <s v="Released"/>
    <s v="There are 188 million 911 calls a year. This one made it personal."/>
    <s v="6.6"/>
    <n v="1257"/>
    <n v="55572378"/>
  </r>
  <r>
    <n v="13000000"/>
    <s v="[{ 35, name: Comedy}, { 18, name: Drama}, { 10749, name: Romance}]"/>
    <x v="8"/>
    <s v=" Drama"/>
    <s v=" Romance"/>
    <s v="-"/>
    <m/>
    <n v="8952"/>
    <x v="2245"/>
    <s v="[{&quot;id&quot;: 934, &quot;name&quot;: &quot;judge&quot;}, {&quot;id&quot;: 1415, &quot;name&quot;: &quot;small town&quot;}, {&quot;id&quot;: 3202, &quot;name&quot;: &quot;con man&quot;}, {&quot;id&quot;: 4373, &quot;name&quot;: &quot;fraud&quot;}, {&quot;id&quot;: 9890, &quot;name&quot;: &quot;jail&quot;}, {&quot;id&quot;: 207059, &quot;name&quot;: &quot;white collar criminal&quot;}]"/>
    <s v="en"/>
    <s v="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
    <n v="19664699"/>
    <s v="[{&quot;name&quot;: &quot;EuropaCorp&quot;, &quot;id&quot;: 6896}]"/>
    <x v="324"/>
    <s v="[{&quot;iso_3166_1&quot;: &quot;US&quot;, &quot;name&quot;: &quot;United States of America&quot;}]"/>
    <d v="2009-01-18T00:00:00"/>
    <x v="0"/>
    <n v="10652035"/>
    <n v="98"/>
    <s v="[{&quot;iso_639_1&quot;: &quot;en&quot;, &quot;name&quot;: &quot;English&quot;}]"/>
    <s v="Released"/>
    <s v="The Conman who wouldn't go straight."/>
    <s v="6.4"/>
    <n v="503"/>
    <n v="-2347965"/>
  </r>
  <r>
    <n v="12000000"/>
    <s v="[{ 12, name: Adventure}, { 18, name: Drama}]"/>
    <x v="1"/>
    <s v=" Drama"/>
    <s v="-"/>
    <s v="-"/>
    <m/>
    <n v="62204"/>
    <x v="2246"/>
    <s v="[{&quot;id&quot;: 4428, &quot;name&quot;: &quot;stone age&quot;}, {&quot;id&quot;: 159955, &quot;name&quot;: &quot;cavemen&quot;}, {&quot;id&quot;: 178645, &quot;name&quot;: &quot;prehistoric adventure&quot;}, {&quot;id&quot;: 183414, &quot;name&quot;: &quot;prehistoric times&quot;}, {&quot;id&quot;: 192918, &quot;name&quot;: &quot;prehistoric man&quot;}]"/>
    <s v="xx"/>
    <s v="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
    <n v="6537986"/>
    <s v="[{&quot;name&quot;: &quot;Belstar Productions&quot;, &quot;id&quot;: 999}, {&quot;name&quot;: &quot;St\u00e9phan Films&quot;, &quot;id&quot;: 2359}]"/>
    <x v="455"/>
    <s v="[{&quot;iso_3166_1&quot;: &quot;CA&quot;, &quot;name&quot;: &quot;Canada&quot;}, {&quot;iso_3166_1&quot;: &quot;FR&quot;, &quot;name&quot;: &quot;France&quot;}, {&quot;iso_3166_1&quot;: &quot;US&quot;, &quot;name&quot;: &quot;United States of America&quot;}]"/>
    <d v="1981-12-15T00:00:00"/>
    <x v="34"/>
    <n v="55260558"/>
    <n v="100"/>
    <s v="[{&quot;iso_639_1&quot;: &quot;xx&quot;, &quot;name&quot;: &quot;No Language&quot;}]"/>
    <s v="Released"/>
    <m/>
    <s v="7.1"/>
    <n v="109"/>
    <n v="43260558"/>
  </r>
  <r>
    <n v="12500000"/>
    <s v="[{ 18, name: Drama}, { 10749, name: Romance}]"/>
    <x v="5"/>
    <s v=" Romance"/>
    <s v="-"/>
    <s v="-"/>
    <m/>
    <n v="13435"/>
    <x v="2247"/>
    <s v="[{&quot;id&quot;: 4410, &quot;name&quot;: &quot;u.s. navy&quot;}, {&quot;id&quot;: 5565, &quot;name&quot;: &quot;biography&quot;}]"/>
    <s v="en"/>
    <s v="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
    <n v="13349012"/>
    <s v="[{&quot;name&quot;: &quot;Fox Searchlight Pictures&quot;, &quot;id&quot;: 43}, {&quot;name&quot;: &quot;Mundy Lane Entertainment&quot;, &quot;id&quot;: 2510}]"/>
    <x v="240"/>
    <s v="[{&quot;iso_3166_1&quot;: &quot;US&quot;, &quot;name&quot;: &quot;United States of America&quot;}]"/>
    <d v="2002-12-19T00:00:00"/>
    <x v="18"/>
    <n v="23367586"/>
    <n v="120"/>
    <s v="[{&quot;iso_639_1&quot;: &quot;en&quot;, &quot;name&quot;: &quot;English&quot;}, {&quot;iso_639_1&quot;: &quot;ja&quot;, &quot;name&quot;: &quot;\u65e5\u672c\u8a9e&quot;}, {&quot;iso_639_1&quot;: &quot;ru&quot;, &quot;name&quot;: &quot;P\u0443\u0441\u0441\u043a\u0438\u0439&quot;}, {&quot;iso_639_1&quot;: &quot;es&quot;, &quot;name&quot;: &quot;Espa\u00f1ol&quot;}]"/>
    <s v="Released"/>
    <s v="Antwone Fisher is at war... with himself."/>
    <s v="6.7"/>
    <n v="137"/>
    <n v="10867586"/>
  </r>
  <r>
    <n v="12500000"/>
    <s v="[{ 28, name: Action}, { 53, name: Thriller}, { 80, name: Crime}, { 10749, name: Romance}]"/>
    <x v="0"/>
    <s v=" Thriller"/>
    <s v=" Crime"/>
    <s v=" Romance"/>
    <m/>
    <n v="319"/>
    <x v="2248"/>
    <s v="[{&quot;id&quot;: 494, &quot;name&quot;: &quot;father son relationship&quot;}, {&quot;id&quot;: 887, &quot;name&quot;: &quot;film producer&quot;}, {&quot;id&quot;: 1666, &quot;name&quot;: &quot;mexican standoff&quot;}, {&quot;id&quot;: 1872, &quot;name&quot;: &quot;loss of father&quot;}, {&quot;id&quot;: 2150, &quot;name&quot;: &quot;cocaine&quot;}, {&quot;id&quot;: 9673, &quot;name&quot;: &quot;love&quot;}, {&quot;id&quot;: 10391, &quot;name&quot;: &quot;mafia&quot;}, {&quot;id&quot;: 12670, &quot;name&quot;: &quot;los angeles&quot;}, {&quot;id&quot;: 14964, &quot;name&quot;: &quot;drug&quot;}, {&quot;id&quot;: 33625, &quot;name&quot;: &quot;illegal prostitution&quot;}, {&quot;id&quot;: 163656, &quot;name&quot;: &quot;gun violence&quot;}]"/>
    <s v="en"/>
    <s v="Clarence marries hooker Alabama, steals cocaine from her pimp, and tries to sell it in Hollywood, while the owners of the coke try to reclaim it."/>
    <n v="35268557"/>
    <s v="[{&quot;name&quot;: &quot;Davis-Films&quot;, &quot;id&quot;: 342}, {&quot;name&quot;: &quot;August Entertainment&quot;, &quot;id&quot;: 3322}, {&quot;name&quot;: &quot;Warner Bros.&quot;, &quot;id&quot;: 6194}, {&quot;name&quot;: &quot;Morgan Creek Productions&quot;, &quot;id&quot;: 10210}]"/>
    <x v="70"/>
    <s v="[{&quot;iso_3166_1&quot;: &quot;US&quot;, &quot;name&quot;: &quot;United States of America&quot;}]"/>
    <d v="1993-09-09T00:00:00"/>
    <x v="26"/>
    <n v="12281551"/>
    <n v="120"/>
    <s v="[{&quot;iso_639_1&quot;: &quot;en&quot;, &quot;name&quot;: &quot;English&quot;}, {&quot;iso_639_1&quot;: &quot;it&quot;, &quot;name&quot;: &quot;Italiano&quot;}]"/>
    <s v="Released"/>
    <s v="Stealing, Cheating, Killing. Who said romance was dead?"/>
    <s v="7.5"/>
    <n v="749"/>
    <n v="-218449"/>
  </r>
  <r>
    <n v="12500000"/>
    <s v="[{ 80, name: Crime}, { 18, name: Drama}, { 9648, name: Mystery}]"/>
    <x v="13"/>
    <s v=" Drama"/>
    <s v=" Mystery"/>
    <s v="-"/>
    <m/>
    <n v="9504"/>
    <x v="2249"/>
    <s v="[{&quot;id&quot;: 642, &quot;name&quot;: &quot;robbery&quot;}, {&quot;id&quot;: 1438, &quot;name&quot;: &quot;office&quot;}, {&quot;id&quot;: 1998, &quot;name&quot;: &quot;shop&quot;}, {&quot;id&quot;: 2918, &quot;name&quot;: &quot;estate agent&quot;}, {&quot;id&quot;: 6129, &quot;name&quot;: &quot;company&quot;}, {&quot;id&quot;: 11836, &quot;name&quot;: &quot;contest&quot;}, {&quot;id&quot;: 13001, &quot;name&quot;: &quot;cowardliness&quot;}, {&quot;id&quot;: 34117, &quot;name&quot;: &quot;cult film&quot;}, {&quot;id&quot;: 179867, &quot;name&quot;: &quot;real estate&quot;}, {&quot;id&quot;: 201885, &quot;name&quot;: &quot;pressure&quot;}, {&quot;id&quot;: 207268, &quot;name&quot;: &quot;neo-noir&quot;}]"/>
    <s v="en"/>
    <s v="Glengarry Glen Ross, follows the lives of four unethical Chicago real estate agents who are prepared to go to any lengths (legal or illegal) to unload undesirable real estate on unwilling prospective buyers."/>
    <n v="13939054"/>
    <s v="[{&quot;name&quot;: &quot;New Line Cinema&quot;, &quot;id&quot;: 12}, {&quot;name&quot;: &quot;GGR&quot;, &quot;id&quot;: 67780}, {&quot;name&quot;: &quot;Zupnik Cinema Group II&quot;, &quot;id&quot;: 67781}]"/>
    <x v="12"/>
    <s v="[{&quot;iso_3166_1&quot;: &quot;US&quot;, &quot;name&quot;: &quot;United States of America&quot;}]"/>
    <d v="1992-09-15T00:00:00"/>
    <x v="27"/>
    <n v="10725228"/>
    <n v="100"/>
    <s v="[{&quot;iso_639_1&quot;: &quot;en&quot;, &quot;name&quot;: &quot;English&quot;}]"/>
    <s v="Released"/>
    <s v="Lie. Cheat. Steal. All in a dayâ€™s work."/>
    <s v="7.5"/>
    <n v="323"/>
    <n v="-1774772"/>
  </r>
  <r>
    <n v="12500000"/>
    <s v="[{ 27, name: Horror}, { 9648, name: Mystery}, { 53, name: Thriller}]"/>
    <x v="15"/>
    <s v=" Mystery"/>
    <s v=" Thriller"/>
    <s v="-"/>
    <m/>
    <n v="26688"/>
    <x v="2250"/>
    <s v="[{&quot;id&quot;: 293, &quot;name&quot;: &quot;female nudity&quot;}, {&quot;id&quot;: 3687, &quot;name&quot;: &quot;graduation&quot;}, {&quot;id&quot;: 10714, &quot;name&quot;: &quot;serial killer&quot;}, {&quot;id&quot;: 11221, &quot;name&quot;: &quot;blood&quot;}, {&quot;id&quot;: 12339, &quot;name&quot;: &quot;slasher&quot;}, {&quot;id&quot;: 15127, &quot;name&quot;: &quot;killer&quot;}, {&quot;id&quot;: 41667, &quot;name&quot;: &quot;horror movie remade&quot;}, {&quot;id&quot;: 194236, &quot;name&quot;: &quot;sorority house&quot;}, {&quot;id&quot;: 225938, &quot;name&quot;: &quot;axe&quot;}]"/>
    <s v="en"/>
    <s v="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
    <n v="8780512"/>
    <s v="[{&quot;name&quot;: &quot;Summit Entertainment&quot;, &quot;id&quot;: 491}, {&quot;name&quot;: &quot;Karz Entertainment&quot;, &quot;id&quot;: 4194}]"/>
    <x v="39"/>
    <s v="[{&quot;iso_3166_1&quot;: &quot;US&quot;, &quot;name&quot;: &quot;United States of America&quot;}]"/>
    <d v="2009-09-09T00:00:00"/>
    <x v="0"/>
    <n v="27206120"/>
    <n v="101"/>
    <s v="[{&quot;iso_639_1&quot;: &quot;en&quot;, &quot;name&quot;: &quot;English&quot;}]"/>
    <s v="Released"/>
    <s v="The Sisters of Theta Pi Are Dying To Keep a Secret."/>
    <s v="5.4"/>
    <n v="177"/>
    <n v="14706120"/>
  </r>
  <r>
    <n v="12000000"/>
    <s v="[{ 35, name: Comedy}, { 10749, name: Romance}, { 18, name: Drama}]"/>
    <x v="8"/>
    <s v=" Romance"/>
    <s v=" Drama"/>
    <s v="-"/>
    <s v="http://www.larsandtherealgirl-themovie.com/"/>
    <n v="6615"/>
    <x v="2251"/>
    <s v="[{&quot;id&quot;: 2101, &quot;name&quot;: &quot;garage&quot;}, {&quot;id&quot;: 3568, &quot;name&quot;: &quot;lone wolf&quot;}, {&quot;id&quot;: 3737, &quot;name&quot;: &quot;dying and death&quot;}, {&quot;id&quot;: 6203, &quot;name&quot;: &quot;loss&quot;}, {&quot;id&quot;: 6262, &quot;name&quot;: &quot;delusion&quot;}, {&quot;id&quot;: 6300, &quot;name&quot;: &quot;puppet&quot;}, {&quot;id&quot;: 33630, &quot;name&quot;: &quot;doll&quot;}]"/>
    <s v="en"/>
    <s v="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
    <n v="15817096"/>
    <s v="[{&quot;name&quot;: &quot;Sidney Kimmel Entertainment&quot;, &quot;id&quot;: 737}, {&quot;name&quot;: &quot;Metro-Goldwyn-Mayer (MGM)&quot;, &quot;id&quot;: 8411}, {&quot;name&quot;: &quot;Lars Productions&quot;, &quot;id&quot;: 19731}]"/>
    <x v="408"/>
    <s v="[{&quot;iso_3166_1&quot;: &quot;US&quot;, &quot;name&quot;: &quot;United States of America&quot;}]"/>
    <d v="2007-10-12T00:00:00"/>
    <x v="1"/>
    <n v="11293663"/>
    <n v="106"/>
    <s v="[{&quot;iso_639_1&quot;: &quot;en&quot;, &quot;name&quot;: &quot;English&quot;}, {&quot;iso_639_1&quot;: &quot;es&quot;, &quot;name&quot;: &quot;Espa\u00f1ol&quot;}]"/>
    <s v="Released"/>
    <s v="The search for true love begins outside the box."/>
    <s v="7.1"/>
    <n v="509"/>
    <n v="-706337"/>
  </r>
  <r>
    <n v="12500000"/>
    <s v="[{ 10752, name: War}, { 18, name: Drama}]"/>
    <x v="10"/>
    <s v=" Drama"/>
    <s v="-"/>
    <s v="-"/>
    <m/>
    <n v="14574"/>
    <x v="2252"/>
    <s v="[{&quot;id&quot;: 1628, &quot;name&quot;: &quot;nationalism&quot;}, {&quot;id&quot;: 1631, &quot;name&quot;: &quot;concentration camp&quot;}, {&quot;id&quot;: 1956, &quot;name&quot;: &quot;world war ii&quot;}, {&quot;id&quot;: 2451, &quot;name&quot;: &quot;gas chamber&quot;}, {&quot;id&quot;: 2652, &quot;name&quot;: &quot;nazis&quot;}, {&quot;id&quot;: 3207, &quot;name&quot;: &quot;concentration camp prisoner&quot;}]"/>
    <s v="en"/>
    <s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
    <n v="34821223"/>
    <s v="[{&quot;name&quot;: &quot;Miramax Films&quot;, &quot;id&quot;: 14}, {&quot;name&quot;: &quot;BBC Films&quot;, &quot;id&quot;: 288}, {&quot;name&quot;: &quot;Heyday Films&quot;, &quot;id&quot;: 7364}]"/>
    <x v="61"/>
    <s v="[{&quot;iso_3166_1&quot;: &quot;GB&quot;, &quot;name&quot;: &quot;United Kingdom&quot;}, {&quot;iso_3166_1&quot;: &quot;US&quot;, &quot;name&quot;: &quot;United States of America&quot;}]"/>
    <d v="2008-05-07T00:00:00"/>
    <x v="7"/>
    <n v="20416563"/>
    <n v="94"/>
    <s v="[{&quot;iso_639_1&quot;: &quot;en&quot;, &quot;name&quot;: &quot;English&quot;}]"/>
    <s v="Released"/>
    <s v="Lines may divide us, but hope will unite us."/>
    <s v="7.7"/>
    <n v="1451"/>
    <n v="7916563"/>
  </r>
  <r>
    <n v="12800000"/>
    <s v="[{ 18, name: Drama}, { 80, name: Crime}, { 10402, name: Music}]"/>
    <x v="5"/>
    <s v=" Crime"/>
    <s v=" Music"/>
    <s v="-"/>
    <m/>
    <n v="16"/>
    <x v="2253"/>
    <s v="[{&quot;id&quot;: 30, &quot;name&quot;: &quot;individual&quot;}, {&quot;id&quot;: 246, &quot;name&quot;: &quot;dancing&quot;}, {&quot;id&quot;: 279, &quot;name&quot;: &quot;usa&quot;}, {&quot;id&quot;: 642, &quot;name&quot;: &quot;robbery&quot;}, {&quot;id&quot;: 730, &quot;name&quot;: &quot;factory worker&quot;}, {&quot;id&quot;: 1328, &quot;name&quot;: &quot;secret&quot;}, {&quot;id&quot;: 1382, &quot;name&quot;: &quot;factory&quot;}, {&quot;id&quot;: 1415, &quot;name&quot;: &quot;small town&quot;}, {&quot;id&quot;: 1691, &quot;name&quot;: &quot;dance&quot;}, {&quot;id&quot;: 1741, &quot;name&quot;: &quot;blindness and impaired vision&quot;}, {&quot;id&quot;: 2122, &quot;name&quot;: &quot;death penalty&quot;}, {&quot;id&quot;: 2356, &quot;name&quot;: &quot;immigrant&quot;}, {&quot;id&quot;: 2480, &quot;name&quot;: &quot;eye operation&quot;}, {&quot;id&quot;: 2481, &quot;name&quot;: &quot;eyesight&quot;}, {&quot;id&quot;: 2486, &quot;name&quot;: &quot;fantasy&quot;}, {&quot;id&quot;: 2487, &quot;name&quot;: &quot;naivety&quot;}, {&quot;id&quot;: 2488, &quot;name&quot;: &quot;self-abandonment&quot;}, {&quot;id&quot;: 2489, &quot;name&quot;: &quot;hereditary disease&quot;}, {&quot;id&quot;: 2490, &quot;name&quot;: &quot;loss of eyesight&quot;}, {&quot;id&quot;: 2624, &quot;name&quot;: &quot;czech&quot;}, {&quot;id&quot;: 3737, &quot;name&quot;: &quot;dying and death&quot;}, {&quot;id&quot;: 4580, &quot;name&quot;: &quot;van&quot;}, {&quot;id&quot;: 6054, &quot;name&quot;: &quot;friendship&quot;}, {&quot;id&quot;: 9826, &quot;name&quot;: &quot;murder&quot;}, {&quot;id&quot;: 10508, &quot;name&quot;: &quot;teacher&quot;}, {&quot;id&quot;: 11061, &quot;name&quot;: &quot;debt&quot;}, {&quot;id&quot;: 13129, &quot;name&quot;: &quot;execution&quot;}, {&quot;id&quot;: 14536, &quot;name&quot;: &quot;crime&quot;}, {&quot;id&quot;: 15090, &quot;name&quot;: &quot;police officer&quot;}]"/>
    <s v="en"/>
    <s v="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
    <n v="22022228"/>
    <s v="[{&quot;name&quot;: &quot;Fine Line Features&quot;, &quot;id&quot;: 8}, {&quot;name&quot;: &quot;Zentropa Entertainments&quot;, &quot;id&quot;: 76}, {&quot;name&quot;: &quot;Danmarks Radio (DR)&quot;, &quot;id&quot;: 119}, {&quot;name&quot;: &quot;SVT Drama&quot;, &quot;id&quot;: 157}, {&quot;name&quot;: &quot;Arte&quot;, &quot;id&quot;: 201}, {&quot;name&quot;: &quot;Memfis Film&quot;, &quot;id&quot;: 321}, {&quot;name&quot;: &quot;France 3 Cin\u00e9ma&quot;, &quot;id&quot;: 591}, {&quot;name&quot;: &quot;Angel films&quot;, &quot;id&quot;: 2996}, {&quot;name&quot;: &quot;TV 1000&quot;, &quot;id&quot;: 4524}, {&quot;name&quot;: &quot;Canal+&quot;, &quot;id&quot;: 5358}, {&quot;name&quot;: &quot;Constantin Film Produktion&quot;, &quot;id&quot;: 5755}, {&quot;name&quot;: &quot;Yleisradio (YLE)&quot;, &quot;id&quot;: 5975}, {&quot;name&quot;: &quot;Arte France Cin\u00e9ma&quot;, &quot;id&quot;: 6916}, {&quot;name&quot;: &quot;Westdeutscher Rundfunk (WDR)&quot;, &quot;id&quot;: 7025}, {&quot;name&quot;: &quot;Blind Spot Pictures Oy&quot;, &quot;id&quot;: 7330}, {&quot;name&quot;: &quot;Vrijzinnig Protestantse Radio Omroep (VPRO)&quot;, &quot;id&quot;: 8659}, {&quot;name&quot;: &quot;Film4&quot;, &quot;id&quot;: 9349}, {&quot;name&quot;: &quot;Liberator Productions&quot;, &quot;id&quot;: 11239}, {&quot;name&quot;: &quot;Icelandic Film&quot;, &quot;id&quot;: 14937}, {&quot;name&quot;: &quot;Film i V\u00e4st&quot;, &quot;id&quot;: 17513}, {&quot;name&quot;: &quot;Pain Unlimited GmbH Filmproduktion&quot;, &quot;id&quot;: 30268}, {&quot;name&quot;: &quot;Trust Film Svenska&quot;, &quot;id&quot;: 53667}, {&quot;name&quot;: &quot;Cinematograph A/S&quot;, &quot;id&quot;: 53668}, {&quot;name&quot;: &quot;What Else? B.V&quot;, &quot;id&quot;: 53669}, {&quot;name&quot;: &quot;Filmek A/S&quot;, &quot;id&quot;: 53670}, {&quot;name&quot;: &quot;Lantia Cinema &amp; Audiovisivi&quot;, &quot;id&quot;: 53671}]"/>
    <x v="348"/>
    <s v="[{&quot;iso_3166_1&quot;: &quot;AR&quot;, &quot;name&quot;: &quot;Argentina&quot;}, {&quot;iso_3166_1&quot;: &quot;DK&quot;, &quot;name&quot;: &quot;Denmark&quot;}, {&quot;iso_3166_1&quot;: &quot;FI&quot;, &quot;name&quot;: &quot;Finland&quot;}, {&quot;iso_3166_1&quot;: &quot;FR&quot;, &quot;name&quot;: &quot;France&quot;}, {&quot;iso_3166_1&quot;: &quot;DE&quot;, &quot;name&quot;: &quot;Germany&quot;}, {&quot;iso_3166_1&quot;: &quot;IS&quot;, &quot;name&quot;: &quot;Iceland&quot;}, {&quot;iso_3166_1&quot;: &quot;IT&quot;, &quot;name&quot;: &quot;Italy&quot;}, {&quot;iso_3166_1&quot;: &quot;NL&quot;, &quot;name&quot;: &quot;Netherlands&quot;}, {&quot;iso_3166_1&quot;: &quot;NO&quot;, &quot;name&quot;: &quot;Norway&quot;}, {&quot;iso_3166_1&quot;: &quot;SE&quot;, &quot;name&quot;: &quot;Sweden&quot;}, {&quot;iso_3166_1&quot;: &quot;GB&quot;, &quot;name&quot;: &quot;United Kingdom&quot;}, {&quot;iso_3166_1&quot;: &quot;US&quot;, &quot;name&quot;: &quot;United States of America&quot;}]"/>
    <d v="2000-05-17T00:00:00"/>
    <x v="20"/>
    <n v="40031879"/>
    <n v="140"/>
    <s v="[{&quot;iso_639_1&quot;: &quot;en&quot;, &quot;name&quot;: &quot;English&quot;}]"/>
    <s v="Released"/>
    <s v="You don't need eyes to see."/>
    <s v="7.6"/>
    <n v="377"/>
    <n v="27231879"/>
  </r>
  <r>
    <n v="12500000"/>
    <s v="[{ 80, name: Crime}, { 18, name: Drama}]"/>
    <x v="13"/>
    <s v=" Drama"/>
    <s v="-"/>
    <s v="-"/>
    <m/>
    <n v="21612"/>
    <x v="2254"/>
    <s v="[{&quot;id&quot;: 236, &quot;name&quot;: &quot;suicide&quot;}, {&quot;id&quot;: 3303, &quot;name&quot;: &quot;bedroom&quot;}, {&quot;id&quot;: 4112, &quot;name&quot;: &quot;strike&quot;}, {&quot;id&quot;: 5571, &quot;name&quot;: &quot;great depression&quot;}, {&quot;id&quot;: 6346, &quot;name&quot;: &quot;trade union&quot;}, {&quot;id&quot;: 9826, &quot;name&quot;: &quot;murder&quot;}, {&quot;id&quot;: 10391, &quot;name&quot;: &quot;mafia&quot;}, {&quot;id&quot;: 13092, &quot;name&quot;: &quot;corpse&quot;}, {&quot;id&quot;: 14512, &quot;name&quot;: &quot;new york city&quot;}, {&quot;id&quot;: 14819, &quot;name&quot;: &quot;violence&quot;}, {&quot;id&quot;: 14831, &quot;name&quot;: &quot;stabbing&quot;}, {&quot;id&quot;: 41410, &quot;name&quot;: &quot;madness&quot;}, {&quot;id&quot;: 214548, &quot;name&quot;: &quot;1930s&quot;}]"/>
    <s v="en"/>
    <s v="The story concerns the funeral of one of three brothers in a family of gangsters that lived in New York in 1930s. Details of the past of the brothers and their families are shown through a series of flashbacks, climaxing in a shocking ending."/>
    <n v="2950618"/>
    <s v="[{&quot;name&quot;: &quot;C&amp;P Productions&quot;, &quot;id&quot;: 3989}]"/>
    <x v="456"/>
    <s v="[{&quot;iso_3166_1&quot;: &quot;US&quot;, &quot;name&quot;: &quot;United States of America&quot;}]"/>
    <d v="1996-01-26T00:00:00"/>
    <x v="24"/>
    <n v="1227324"/>
    <n v="99"/>
    <s v="[{&quot;iso_639_1&quot;: &quot;it&quot;, &quot;name&quot;: &quot;Italiano&quot;}, {&quot;iso_639_1&quot;: &quot;en&quot;, &quot;name&quot;: &quot;English&quot;}]"/>
    <s v="Released"/>
    <s v="One family, one murder, too many lies."/>
    <s v="7.3"/>
    <n v="31"/>
    <n v="-11272676"/>
  </r>
  <r>
    <n v="15000000"/>
    <s v="[{ 35, name: Comedy}, { 18, name: Drama}, { 10749, name: Romance}]"/>
    <x v="8"/>
    <s v=" Drama"/>
    <s v=" Romance"/>
    <s v="-"/>
    <s v="http://www.solitarymanmovie.com/"/>
    <n v="36691"/>
    <x v="2255"/>
    <s v="[{&quot;id&quot;: 1326, &quot;name&quot;: &quot;infidelity&quot;}, {&quot;id&quot;: 2298, &quot;name&quot;: &quot;bankrupt&quot;}, {&quot;id&quot;: 9957, &quot;name&quot;: &quot;loneliness&quot;}, {&quot;id&quot;: 10267, &quot;name&quot;: &quot;comedy&quot;}, {&quot;id&quot;: 12279, &quot;name&quot;: &quot;family drama&quot;}]"/>
    <s v="en"/>
    <s v="A car magnate watches his personal and professional life hit the skids because of his business and romantic indiscretions."/>
    <n v="7497306"/>
    <s v="[{&quot;name&quot;: &quot;Smartest Man Productions&quot;, &quot;id&quot;: 10226}, {&quot;name&quot;: &quot;Millennium Films&quot;, &quot;id&quot;: 10254}, {&quot;name&quot;: &quot;Paul Schiff Productions&quot;, &quot;id&quot;: 23596}]"/>
    <x v="457"/>
    <s v="[{&quot;iso_3166_1&quot;: &quot;US&quot;, &quot;name&quot;: &quot;United States of America&quot;}]"/>
    <d v="2009-09-07T00:00:00"/>
    <x v="0"/>
    <n v="5024782"/>
    <n v="90"/>
    <s v="[{&quot;iso_639_1&quot;: &quot;en&quot;, &quot;name&quot;: &quot;English&quot;}]"/>
    <s v="Released"/>
    <s v="Ben loves his family almost as much as he loves himself"/>
    <s v="5.8"/>
    <n v="84"/>
    <n v="-9975218"/>
  </r>
  <r>
    <n v="20000000"/>
    <s v="[{ 28, name: Action}, { 35, name: Comedy}, { 53, name: Thriller}]"/>
    <x v="0"/>
    <s v=" Comedy"/>
    <s v=" Thriller"/>
    <s v="-"/>
    <s v="http://www.vivamachete.com/"/>
    <n v="23631"/>
    <x v="2256"/>
    <s v="[{&quot;id&quot;: 2173, &quot;name&quot;: &quot;illegal immigration&quot;}, {&quot;id&quot;: 3014, &quot;name&quot;: &quot;immigration law&quot;}, {&quot;id&quot;: 3544, &quot;name&quot;: &quot;machete&quot;}, {&quot;id&quot;: 6083, &quot;name&quot;: &quot;politician&quot;}, {&quot;id&quot;: 6712, &quot;name&quot;: &quot;death of a child&quot;}, {&quot;id&quot;: 12404, &quot;name&quot;: &quot;hard to kill&quot;}, {&quot;id&quot;: 12639, &quot;name&quot;: &quot;brutal death&quot;}]"/>
    <s v="en"/>
    <s v="After being set-up and betrayed by the man who hired him to assassinate a Texas Senator, an ex-Federale launches a brutal rampage of revenge against his former boss."/>
    <n v="26396191"/>
    <s v="[{&quot;name&quot;: &quot;Dune Entertainment&quot;, &quot;id&quot;: 444}, {&quot;name&quot;: &quot;Dune Entertainment III&quot;, &quot;id&quot;: 6332}, {&quot;name&quot;: &quot;Troublemaker Studios&quot;, &quot;id&quot;: 10807}, {&quot;name&quot;: &quot;Overnight Films&quot;, &quot;id&quot;: 10808}]"/>
    <x v="29"/>
    <s v="[{&quot;iso_3166_1&quot;: &quot;US&quot;, &quot;name&quot;: &quot;United States of America&quot;}]"/>
    <d v="2010-09-01T00:00:00"/>
    <x v="4"/>
    <n v="31327899"/>
    <n v="105"/>
    <s v="[{&quot;iso_639_1&quot;: &quot;en&quot;, &quot;name&quot;: &quot;English&quot;}, {&quot;iso_639_1&quot;: &quot;es&quot;, &quot;name&quot;: &quot;Espa\u00f1ol&quot;}]"/>
    <s v="Released"/>
    <s v="He was given an offer he couldn't refuse..."/>
    <s v="6.3"/>
    <n v="1150"/>
    <n v="11327899"/>
  </r>
  <r>
    <n v="12500000"/>
    <s v="[{ 80, name: Crime}, { 35, name: Comedy}, { 18, name: Drama}]"/>
    <x v="13"/>
    <s v=" Comedy"/>
    <s v=" Drama"/>
    <s v="-"/>
    <s v="http://www.casinojack-movie.com/"/>
    <n v="45324"/>
    <x v="2257"/>
    <s v="[{&quot;id&quot;: 5565, &quot;name&quot;: &quot;biography&quot;}, {&quot;id&quot;: 179431, &quot;name&quot;: &quot;duringcreditsstinger&quot;}]"/>
    <s v="en"/>
    <s v="Based on a true story, a hot shot Washington DC lobbyist and his protÃ©gÃ© go down hard as their schemes to peddle influence lead to corruption and murder."/>
    <n v="6546037"/>
    <s v="[{&quot;name&quot;: &quot;An Olive Branch Productions&quot;, &quot;id&quot;: 8689}, {&quot;name&quot;: &quot;Rollercoaster Entertainment&quot;, &quot;id&quot;: 8690}, {&quot;name&quot;: &quot;Vortex Words Pictures&quot;, &quot;id&quot;: 8691}, {&quot;name&quot;: &quot;Hannibal Pictures&quot;, &quot;id&quot;: 8692}, {&quot;name&quot;: &quot;Trigger Street Productions&quot;, &quot;id&quot;: 11801}, {&quot;name&quot;: &quot;Bagman (2009)&quot;, &quot;id&quot;: 36028}, {&quot;name&quot;: &quot;MCG&quot;, &quot;id&quot;: 36029}]"/>
    <x v="458"/>
    <s v="[{&quot;iso_3166_1&quot;: &quot;CA&quot;, &quot;name&quot;: &quot;Canada&quot;}]"/>
    <d v="2010-09-16T00:00:00"/>
    <x v="4"/>
    <n v="1083683"/>
    <n v="108"/>
    <s v="[{&quot;iso_639_1&quot;: &quot;en&quot;, &quot;name&quot;: &quot;English&quot;}, {&quot;iso_639_1&quot;: &quot;fr&quot;, &quot;name&quot;: &quot;Fran\u00e7ais&quot;}]"/>
    <s v="Released"/>
    <s v="Honor. Integrity. Principles. Everything is negotiable."/>
    <s v="6.0"/>
    <n v="94"/>
    <n v="-11416317"/>
  </r>
  <r>
    <n v="12300000"/>
    <s v="[{ 16, name: Animation}, { 12, name: Adventure}, { 10751, name: Family}]"/>
    <x v="3"/>
    <s v=" Adventure"/>
    <s v=" Family"/>
    <s v="-"/>
    <m/>
    <n v="12144"/>
    <x v="2258"/>
    <s v="[{&quot;id&quot;: 746, &quot;name&quot;: &quot;vulkan&quot;}, {&quot;id&quot;: 936, &quot;name&quot;: &quot;loss of mother&quot;}, {&quot;id&quot;: 1720, &quot;name&quot;: &quot;tyrannosaurus rex&quot;}, {&quot;id&quot;: 3521, &quot;name&quot;: &quot;earthquake&quot;}, {&quot;id&quot;: 6854, &quot;name&quot;: &quot;primitive time&quot;}, {&quot;id&quot;: 12616, &quot;name&quot;: &quot;dinosaur&quot;}]"/>
    <s v="en"/>
    <s v="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
    <n v="28670193"/>
    <s v="[{&quot;name&quot;: &quot;Lucasfilm&quot;, &quot;id&quot;: 1}, {&quot;name&quot;: &quot;Universal Pictures&quot;, &quot;id&quot;: 33}, {&quot;name&quot;: &quot;Amblin Entertainment&quot;, &quot;id&quot;: 56}, {&quot;name&quot;: &quot;Sullivan Bluth Studios&quot;, &quot;id&quot;: 6422}, {&quot;name&quot;: &quot;U-Drive Productions&quot;, &quot;id&quot;: 20448}, {&quot;name&quot;: &quot;Universal City Studios&quot;, &quot;id&quot;: 69627}]"/>
    <x v="19"/>
    <s v="[{&quot;iso_3166_1&quot;: &quot;IE&quot;, &quot;name&quot;: &quot;Ireland&quot;}, {&quot;iso_3166_1&quot;: &quot;US&quot;, &quot;name&quot;: &quot;United States of America&quot;}]"/>
    <d v="1988-11-18T00:00:00"/>
    <x v="30"/>
    <n v="84460846"/>
    <n v="69"/>
    <s v="[{&quot;iso_639_1&quot;: &quot;en&quot;, &quot;name&quot;: &quot;English&quot;}]"/>
    <s v="Released"/>
    <s v="A new adventure is born."/>
    <s v="7.0"/>
    <n v="640"/>
    <n v="72160846"/>
  </r>
  <r>
    <n v="12500000"/>
    <s v="[{ 18, name: Drama}, { 10751, name: Family}]"/>
    <x v="5"/>
    <s v=" Family"/>
    <s v="-"/>
    <s v="-"/>
    <s v="http://www.theperfectgamemovie.com"/>
    <n v="56601"/>
    <x v="2259"/>
    <s v="[{&quot;id&quot;: 1480, &quot;name&quot;: &quot;baseball&quot;}, {&quot;id&quot;: 6075, &quot;name&quot;: &quot;sport&quot;}, {&quot;id&quot;: 9672, &quot;name&quot;: &quot;based on true story&quot;}, {&quot;id&quot;: 10235, &quot;name&quot;: &quot;family relationships&quot;}]"/>
    <s v="en"/>
    <s v="Based on a true story, a group of boys from Monterrey, Mexico who become the first non-U.S. team to win the Little League World Series."/>
    <s v="0.903529"/>
    <s v="[{&quot;name&quot;: &quot;HighRoad Entertainment&quot;, &quot;id&quot;: 19901}, {&quot;name&quot;: &quot;Prelude Pictures&quot;, &quot;id&quot;: 19902}, {&quot;name&quot;: &quot;Lone Runner Entertainment&quot;, &quot;id&quot;: 19903}, {&quot;name&quot;: &quot;Kenio Films&quot;, &quot;id&quot;: 19904}, {&quot;name&quot;: &quot;Perfect Game, The&quot;, &quot;id&quot;: 19905}]"/>
    <x v="459"/>
    <s v="[{&quot;iso_3166_1&quot;: &quot;US&quot;, &quot;name&quot;: &quot;United States of America&quot;}]"/>
    <d v="2010-04-01T00:00:00"/>
    <x v="4"/>
    <n v="3878993"/>
    <n v="118"/>
    <s v="[{&quot;iso_639_1&quot;: &quot;en&quot;, &quot;name&quot;: &quot;English&quot;}]"/>
    <s v="Released"/>
    <s v="Dream for the fences."/>
    <s v="6.3"/>
    <n v="30"/>
    <n v="-8621007"/>
  </r>
  <r>
    <n v="8000000"/>
    <s v="[{ 18, name: Drama}, { 27, name: Horror}, { 53, name: Thriller}]"/>
    <x v="5"/>
    <s v=" Horror"/>
    <s v=" Thriller"/>
    <s v="-"/>
    <s v="http://theexorcist.warnerbros.com/"/>
    <n v="9552"/>
    <x v="2260"/>
    <s v="[{&quot;id&quot;: 2626, &quot;name&quot;: &quot;exorcism&quot;}, {&quot;id&quot;: 3649, &quot;name&quot;: &quot;holy water&quot;}, {&quot;id&quot;: 3684, &quot;name&quot;: &quot;religion and supernatural&quot;}, {&quot;id&quot;: 5569, &quot;name&quot;: &quot;vomit&quot;}, {&quot;id&quot;: 5950, &quot;name&quot;: &quot;christian&quot;}, {&quot;id&quot;: 9712, &quot;name&quot;: &quot;possession&quot;}, {&quot;id&quot;: 9754, &quot;name&quot;: &quot;profanity&quot;}, {&quot;id&quot;: 10093, &quot;name&quot;: &quot;priest&quot;}, {&quot;id&quot;: 10112, &quot;name&quot;: &quot;ouija board&quot;}, {&quot;id&quot;: 10138, &quot;name&quot;: &quot;satan&quot;}, {&quot;id&quot;: 11627, &quot;name&quot;: &quot;paranormal phenomena&quot;}, {&quot;id&quot;: 14659, &quot;name&quot;: &quot;girl&quot;}, {&quot;id&quot;: 15001, &quot;name&quot;: &quot;demon&quot;}, {&quot;id&quot;: 18402, &quot;name&quot;: &quot;strong language&quot;}, {&quot;id&quot;: 179564, &quot;name&quot;: &quot;disturbed child&quot;}, {&quot;id&quot;: 179567, &quot;name&quot;: &quot;crisis of faith&quot;}, {&quot;id&quot;: 198435, &quot;name&quot;: &quot;sfx&quot;}]"/>
    <s v="en"/>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n v="47584643"/>
    <s v="[{&quot;name&quot;: &quot;Warner Bros.&quot;, &quot;id&quot;: 6194}, {&quot;name&quot;: &quot;Hoya Productions&quot;, &quot;id&quot;: 48184}]"/>
    <x v="5"/>
    <s v="[{&quot;iso_3166_1&quot;: &quot;US&quot;, &quot;name&quot;: &quot;United States of America&quot;}]"/>
    <d v="1973-12-26T00:00:00"/>
    <x v="39"/>
    <n v="441306145"/>
    <n v="122"/>
    <s v="[{&quot;iso_639_1&quot;: &quot;de&quot;, &quot;name&quot;: &quot;Deutsch&quot;}, {&quot;iso_639_1&quot;: &quot;fr&quot;, &quot;name&quot;: &quot;Fran\u00e7ais&quot;}, {&quot;iso_639_1&quot;: &quot;la&quot;, &quot;name&quot;: &quot;Latin&quot;}, {&quot;iso_639_1&quot;: &quot;ar&quot;, &quot;name&quot;: &quot;\u0627\u0644\u0639\u0631\u0628\u064a\u0629&quot;}, {&quot;iso_639_1&quot;: &quot;el&quot;, &quot;name&quot;: &quot;\u03b5\u03bb\u03bb\u03b7\u03bd\u03b9\u03ba\u03ac&quot;}, {&quot;iso_639_1&quot;: &quot;en&quot;, &quot;name&quot;: &quot;English&quot;}]"/>
    <s v="Released"/>
    <s v="Something almost beyond comprehension is happening to a girl on this street, in this house... and a man has been sent for as a last resort. This man is The Exorcist."/>
    <s v="7.5"/>
    <n v="2005"/>
    <n v="433306145"/>
  </r>
  <r>
    <n v="7000000"/>
    <s v="[{ 27, name: Horror}, { 53, name: Thriller}, { 12, name: Adventure}]"/>
    <x v="15"/>
    <s v=" Thriller"/>
    <s v=" Adventure"/>
    <s v="-"/>
    <s v="http://www.jaws25.com/"/>
    <n v="578"/>
    <x v="2261"/>
    <s v="[{&quot;id&quot;: 1495, &quot;name&quot;: &quot;fishing&quot;}, {&quot;id&quot;: 1913, &quot;name&quot;: &quot;atlantic ocean&quot;}, {&quot;id&quot;: 2069, &quot;name&quot;: &quot;bathing&quot;}, {&quot;id&quot;: 2580, &quot;name&quot;: &quot;shipwreck&quot;}, {&quot;id&quot;: 2993, &quot;name&quot;: &quot;police chief&quot;}, {&quot;id&quot;: 2996, &quot;name&quot;: &quot;ferry boat&quot;}, {&quot;id&quot;: 3737, &quot;name&quot;: &quot;dying and death&quot;}, {&quot;id&quot;: 11280, &quot;name&quot;: &quot;dolly zoom&quot;}, {&quot;id&quot;: 15097, &quot;name&quot;: &quot;shark&quot;}, {&quot;id&quot;: 15098, &quot;name&quot;: &quot;great white shark&quot;}, {&quot;id&quot;: 223059, &quot;name&quot;: &quot;animal horror&quot;}]"/>
    <s v="en"/>
    <s v="An insatiable great white shark terrorizes the townspeople of Amity Island, The police chief, an oceanographer and a grizzled shark hunter seek to destroy the bloodthirsty beast."/>
    <n v="50152327"/>
    <s v="[{&quot;name&quot;: &quot;Universal Pictures&quot;, &quot;id&quot;: 33}, {&quot;name&quot;: &quot;Zanuck/Brown Productions&quot;, &quot;id&quot;: 1865}]"/>
    <x v="14"/>
    <s v="[{&quot;iso_3166_1&quot;: &quot;US&quot;, &quot;name&quot;: &quot;United States of America&quot;}]"/>
    <d v="1975-06-18T00:00:00"/>
    <x v="53"/>
    <n v="470654000"/>
    <n v="124"/>
    <s v="[{&quot;iso_639_1&quot;: &quot;en&quot;, &quot;name&quot;: &quot;English&quot;}]"/>
    <s v="Released"/>
    <s v="Don't go in the water."/>
    <s v="7.5"/>
    <n v="2542"/>
    <n v="463654000"/>
  </r>
  <r>
    <n v="11000000"/>
    <s v="[{ 35, name: Comedy}, { 10749, name: Romance}]"/>
    <x v="8"/>
    <s v=" Romance"/>
    <s v="-"/>
    <s v="-"/>
    <m/>
    <n v="2105"/>
    <x v="2262"/>
    <s v="[{&quot;id&quot;: 3687, &quot;name&quot;: &quot;graduation&quot;}, {&quot;id&quot;: 6139, &quot;name&quot;: &quot;innocence&quot;}, {&quot;id&quot;: 10683, &quot;name&quot;: &quot;coming of age&quot;}, {&quot;id&quot;: 13130, &quot;name&quot;: &quot;teenager&quot;}, {&quot;id&quot;: 33910, &quot;name&quot;: &quot;high school student&quot;}, {&quot;id&quot;: 44447, &quot;name&quot;: &quot;pie&quot;}, {&quot;id&quot;: 155722, &quot;name&quot;: &quot;teen comedy&quot;}, {&quot;id&quot;: 156777, &quot;name&quot;: &quot;teenage sexuality&quot;}, {&quot;id&quot;: 160140, &quot;name&quot;: &quot;exchange student&quot;}, {&quot;id&quot;: 167310, &quot;name&quot;: &quot;sitting on a toilet&quot;}, {&quot;id&quot;: 178649, &quot;name&quot;: &quot;voyeurism&quot;}, {&quot;id&quot;: 208445, &quot;name&quot;: &quot;virginity&quot;}, {&quot;id&quot;: 215404, &quot;name&quot;: &quot;laxative&quot;}, {&quot;id&quot;: 226226, &quot;name&quot;: &quot;prom night&quot;}]"/>
    <s v="en"/>
    <s v="At a high-school party, four friends find that losing their collective virginity isn't as easy as they had thought. But they still believe that they need to do so before college. To motivate themselves, they enter a pact to all &quot;score.&quot; by their senior prom."/>
    <n v="60767168"/>
    <s v="[{&quot;name&quot;: &quot;Universal Pictures&quot;, &quot;id&quot;: 33}, {&quot;name&quot;: &quot;Summit Entertainment&quot;, &quot;id&quot;: 491}, {&quot;name&quot;: &quot;Newmarket Capital Group&quot;, &quot;id&quot;: 506}, {&quot;name&quot;: &quot;Zide-Perry Productions&quot;, &quot;id&quot;: 3169}]"/>
    <x v="14"/>
    <s v="[{&quot;iso_3166_1&quot;: &quot;US&quot;, &quot;name&quot;: &quot;United States of America&quot;}]"/>
    <d v="1999-07-09T00:00:00"/>
    <x v="14"/>
    <n v="235483004"/>
    <n v="95"/>
    <s v="[{&quot;iso_639_1&quot;: &quot;en&quot;, &quot;name&quot;: &quot;English&quot;}]"/>
    <s v="Released"/>
    <s v="There's nothing like your first piece."/>
    <s v="6.4"/>
    <n v="2296"/>
    <n v="224483004"/>
  </r>
  <r>
    <n v="25000000"/>
    <s v="[{ 28, name: Action}, { 12, name: Adventure}, { 35, name: Comedy}]"/>
    <x v="0"/>
    <s v=" Adventure"/>
    <s v=" Comedy"/>
    <s v="-"/>
    <m/>
    <n v="10136"/>
    <x v="2263"/>
    <s v="[{&quot;id&quot;: 345, &quot;name&quot;: &quot;monk&quot;}, {&quot;id&quot;: 2438, &quot;name&quot;: &quot;social worker&quot;}, {&quot;id&quot;: 4391, &quot;name&quot;: &quot;wretch&quot;}, {&quot;id&quot;: 4558, &quot;name&quot;: &quot;tibet&quot;}, {&quot;id&quot;: 15001, &quot;name&quot;: &quot;demon&quot;}, {&quot;id&quot;: 156075, &quot;name&quot;: &quot;evil&quot;}, {&quot;id&quot;: 156091, &quot;name&quot;: &quot;missing person&quot;}, {&quot;id&quot;: 161279, &quot;name&quot;: &quot;mysticism&quot;}, {&quot;id&quot;: 217083, &quot;name&quot;: &quot;reluctant hero&quot;}]"/>
    <s v="en"/>
    <s v="A detective specializing in missing children is on a madcap mission to save a youth with mystical powers who's been abducted by an evil cult. He battles a band of super-nasties, scrambles through a booby-trapped chamber of horrors and traverses Tibet to obtain a sacred dagger."/>
    <n v="1526213"/>
    <s v="[{&quot;name&quot;: &quot;Paramount Pictures&quot;, &quot;id&quot;: 4}]"/>
    <x v="9"/>
    <s v="[{&quot;iso_3166_1&quot;: &quot;US&quot;, &quot;name&quot;: &quot;United States of America&quot;}]"/>
    <d v="1986-12-12T00:00:00"/>
    <x v="43"/>
    <n v="79817939"/>
    <n v="94"/>
    <s v="[{&quot;iso_639_1&quot;: &quot;cs&quot;, &quot;name&quot;: &quot;\u010cesk\u00fd&quot;}, {&quot;iso_639_1&quot;: &quot;en&quot;, &quot;name&quot;: &quot;English&quot;}, {&quot;iso_639_1&quot;: &quot;it&quot;, &quot;name&quot;: &quot;Italiano&quot;}]"/>
    <s v="Released"/>
    <s v="Eddie Murphy is the chosen one."/>
    <s v="5.6"/>
    <n v="304"/>
    <n v="54817939"/>
  </r>
  <r>
    <n v="12000000"/>
    <s v="[{ 35, name: Comedy}, { 10749, name: Romance}]"/>
    <x v="8"/>
    <s v=" Romance"/>
    <s v="-"/>
    <s v="-"/>
    <s v="http://www.sonypictures.com/movies/thinklikeaman/"/>
    <n v="67660"/>
    <x v="2264"/>
    <s v="[{&quot;id&quot;: 5999, &quot;name&quot;: &quot;advice&quot;}, {&quot;id&quot;: 9673, &quot;name&quot;: &quot;love&quot;}, {&quot;id&quot;: 14534, &quot;name&quot;: &quot;relationship&quot;}, {&quot;id&quot;: 159753, &quot;name&quot;: &quot;ensemble cast&quot;}, {&quot;id&quot;: 179431, &quot;name&quot;: &quot;duringcreditsstinger&quot;}, {&quot;id&quot;: 182293, &quot;name&quot;: &quot;turning the tables&quot;}, {&quot;id&quot;: 182295, &quot;name&quot;: &quot;reading a book&quot;}, {&quot;id&quot;: 199688, &quot;name&quot;: &quot;african american comedy&quot;}]"/>
    <s v="en"/>
    <s v="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
    <n v="6035152"/>
    <s v="[{&quot;name&quot;: &quot;Rainforest Films&quot;, &quot;id&quot;: 1309}]"/>
    <x v="249"/>
    <s v="[{&quot;iso_3166_1&quot;: &quot;US&quot;, &quot;name&quot;: &quot;United States of America&quot;}]"/>
    <d v="2012-04-16T00:00:00"/>
    <x v="3"/>
    <n v="96070507"/>
    <n v="122"/>
    <s v="[{&quot;iso_639_1&quot;: &quot;en&quot;, &quot;name&quot;: &quot;English&quot;}]"/>
    <s v="Released"/>
    <s v="Let the mind games begin."/>
    <s v="6.9"/>
    <n v="281"/>
    <n v="84070507"/>
  </r>
  <r>
    <n v="12000000"/>
    <s v="[{ 35, name: Comedy}, { 18, name: Drama}]"/>
    <x v="8"/>
    <s v=" Drama"/>
    <s v="-"/>
    <s v="-"/>
    <m/>
    <n v="10611"/>
    <x v="2265"/>
    <s v="[{&quot;id&quot;: 928, &quot;name&quot;: &quot;hairdresser&quot;}, {&quot;id&quot;: 1998, &quot;name&quot;: &quot;shop&quot;}, {&quot;id&quot;: 10226, &quot;name&quot;: &quot;neighbor&quot;}, {&quot;id&quot;: 11061, &quot;name&quot;: &quot;debt&quot;}, {&quot;id&quot;: 41153, &quot;name&quot;: &quot;meeting&quot;}, {&quot;id&quot;: 160488, &quot;name&quot;: &quot;hoodlum&quot;}]"/>
    <s v="en"/>
    <s v="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
    <n v="10297189"/>
    <s v="[{&quot;name&quot;: &quot;Metro-Goldwyn-Mayer (MGM)&quot;, &quot;id&quot;: 8411}]"/>
    <x v="142"/>
    <s v="[{&quot;iso_3166_1&quot;: &quot;US&quot;, &quot;name&quot;: &quot;United States of America&quot;}]"/>
    <d v="2002-04-01T00:00:00"/>
    <x v="18"/>
    <n v="75781642"/>
    <n v="102"/>
    <s v="[{&quot;iso_639_1&quot;: &quot;en&quot;, &quot;name&quot;: &quot;English&quot;}]"/>
    <s v="Released"/>
    <s v="Everyone's gettin' lined up."/>
    <s v="6.2"/>
    <n v="137"/>
    <n v="63781642"/>
  </r>
  <r>
    <n v="15000000"/>
    <s v="[{ 35, name: Comedy}, { 9648, name: Mystery}]"/>
    <x v="8"/>
    <s v=" Mystery"/>
    <s v="-"/>
    <s v="-"/>
    <m/>
    <n v="3049"/>
    <x v="2266"/>
    <s v="[{&quot;id&quot;: 630, &quot;name&quot;: &quot;dolphin&quot;}, {&quot;id&quot;: 6732, &quot;name&quot;: &quot;mascot&quot;}, {&quot;id&quot;: 155790, &quot;name&quot;: &quot;private detective&quot;}, {&quot;id&quot;: 208152, &quot;name&quot;: &quot;pets&quot;}]"/>
    <s v="en"/>
    <s v="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
    <n v="41249004"/>
    <s v="[{&quot;name&quot;: &quot;Warner Bros.&quot;, &quot;id&quot;: 6194}, {&quot;name&quot;: &quot;Morgan Creek Productions&quot;, &quot;id&quot;: 10210}]"/>
    <x v="5"/>
    <s v="[{&quot;iso_3166_1&quot;: &quot;US&quot;, &quot;name&quot;: &quot;United States of America&quot;}]"/>
    <d v="1994-02-04T00:00:00"/>
    <x v="23"/>
    <n v="107217396"/>
    <n v="86"/>
    <s v="[{&quot;iso_639_1&quot;: &quot;en&quot;, &quot;name&quot;: &quot;English&quot;}]"/>
    <s v="Released"/>
    <s v="He's the best there is! (Actually, he's the only one there is.)"/>
    <s v="6.4"/>
    <n v="1648"/>
    <n v="92217396"/>
  </r>
  <r>
    <n v="12000000"/>
    <s v="[{ 53, name: Thriller}, { 878, name: Science Fiction}]"/>
    <x v="6"/>
    <s v=" Science Fiction"/>
    <s v="-"/>
    <s v="-"/>
    <s v="http://www.mgm.com/title_title.do?title_star=WARGAMES"/>
    <n v="860"/>
    <x v="2267"/>
    <s v="[{&quot;id&quot;: 282, &quot;name&quot;: &quot;video game&quot;}, {&quot;id&quot;: 310, &quot;name&quot;: &quot;artificial intelligence&quot;}, {&quot;id&quot;: 1812, &quot;name&quot;: &quot;fbi&quot;}, {&quot;id&quot;: 2106, &quot;name&quot;: &quot;cold war&quot;}, {&quot;id&quot;: 2157, &quot;name&quot;: &quot;hacker&quot;}, {&quot;id&quot;: 3246, &quot;name&quot;: &quot;prosecution&quot;}, {&quot;id&quot;: 4284, &quot;name&quot;: &quot;norad&quot;}, {&quot;id&quot;: 6086, &quot;name&quot;: &quot;government&quot;}, {&quot;id&quot;: 6104, &quot;name&quot;: &quot;computer&quot;}, {&quot;id&quot;: 156767, &quot;name&quot;: &quot;nuclear threat&quot;}]"/>
    <s v="en"/>
    <s v="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
    <n v="23161754"/>
    <s v="[{&quot;name&quot;: &quot;United Artists&quot;, &quot;id&quot;: 60}, {&quot;name&quot;: &quot;Sherwood Productions&quot;, &quot;id&quot;: 8791}]"/>
    <x v="76"/>
    <s v="[{&quot;iso_3166_1&quot;: &quot;US&quot;, &quot;name&quot;: &quot;United States of America&quot;}]"/>
    <d v="1983-06-03T00:00:00"/>
    <x v="40"/>
    <n v="79567667"/>
    <n v="114"/>
    <s v="[{&quot;iso_639_1&quot;: &quot;en&quot;, &quot;name&quot;: &quot;English&quot;}]"/>
    <s v="Released"/>
    <s v="Is it a game, or is it real?"/>
    <s v="7.0"/>
    <n v="504"/>
    <n v="67567667"/>
  </r>
  <r>
    <n v="12000000"/>
    <s v="[{ 80, name: Crime}, { 18, name: Drama}, { 10749, name: Romance}, { 53, name: Thriller}]"/>
    <x v="13"/>
    <s v=" Drama"/>
    <s v=" Romance"/>
    <s v=" Thriller"/>
    <m/>
    <n v="9281"/>
    <x v="2268"/>
    <s v="[{&quot;id&quot;: 417, &quot;name&quot;: &quot;corruption&quot;}, {&quot;id&quot;: 703, &quot;name&quot;: &quot;detective&quot;}, {&quot;id&quot;: 796, &quot;name&quot;: &quot;police brutality&quot;}, {&quot;id&quot;: 8447, &quot;name&quot;: &quot;amish&quot;}, {&quot;id&quot;: 9937, &quot;name&quot;: &quot;suspense&quot;}, {&quot;id&quot;: 208590, &quot;name&quot;: &quot;barn raising&quot;}, {&quot;id&quot;: 236294, &quot;name&quot;: &quot;lancaster, pa&quot;}]"/>
    <s v="en"/>
    <s v="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
    <n v="19195399"/>
    <s v="[{&quot;name&quot;: &quot;Paramount Pictures&quot;, &quot;id&quot;: 4}]"/>
    <x v="9"/>
    <s v="[{&quot;iso_3166_1&quot;: &quot;US&quot;, &quot;name&quot;: &quot;United States of America&quot;}]"/>
    <d v="1985-02-08T00:00:00"/>
    <x v="35"/>
    <n v="68706993"/>
    <n v="113"/>
    <s v="[{&quot;iso_639_1&quot;: &quot;de&quot;, &quot;name&quot;: &quot;Deutsch&quot;}, {&quot;iso_639_1&quot;: &quot;en&quot;, &quot;name&quot;: &quot;English&quot;}]"/>
    <s v="Released"/>
    <s v="A big city cop. A small country boy. They have nothing in common... but a murder."/>
    <s v="7.0"/>
    <n v="375"/>
    <n v="56706993"/>
  </r>
  <r>
    <n v="12000000"/>
    <s v="[{ 28, name: Action}, { 53, name: Thriller}, { 10752, name: War}]"/>
    <x v="0"/>
    <s v=" Thriller"/>
    <s v=" War"/>
    <s v="-"/>
    <s v="http://www.actofvalor.com/"/>
    <n v="75674"/>
    <x v="2269"/>
    <s v="[{&quot;id&quot;: 339, &quot;name&quot;: &quot;submarine&quot;}, {&quot;id&quot;: 3588, &quot;name&quot;: &quot;navy&quot;}, {&quot;id&quot;: 10503, &quot;name&quot;: &quot;scuba diving&quot;}, {&quot;id&quot;: 11115, &quot;name&quot;: &quot;heroism&quot;}, {&quot;id&quot;: 11219, &quot;name&quot;: &quot;navy seal&quot;}, {&quot;id&quot;: 13132, &quot;name&quot;: &quot;pistol&quot;}, {&quot;id&quot;: 15038, &quot;name&quot;: &quot;secret plot&quot;}, {&quot;id&quot;: 158372, &quot;name&quot;: &quot;military life&quot;}, {&quot;id&quot;: 161516, &quot;name&quot;: &quot;valor&quot;}, {&quot;id&quot;: 161520, &quot;name&quot;: &quot;terrorist plot&quot;}, {&quot;id&quot;: 161521, &quot;name&quot;: &quot;navy life&quot;}, {&quot;id&quot;: 161530, &quot;name&quot;: &quot;national security&quot;}, {&quot;id&quot;: 161534, &quot;name&quot;: &quot;pregnant wife&quot;}, {&quot;id&quot;: 161536, &quot;name&quot;: &quot;silver star&quot;}, {&quot;id&quot;: 161538, &quot;name&quot;: &quot;counter plot&quot;}, {&quot;id&quot;: 179431, &quot;name&quot;: &quot;duringcreditsstinger&quot;}]"/>
    <s v="en"/>
    <s v="When a covert mission to rescue a kidnapped CIA operative uncovers a chilling plot, an elite, highly trained U.S. SEAL team speeds to hotspots around the globe, racing against the clock to stop a deadly terrorist attack."/>
    <n v="21958055"/>
    <s v="[{&quot;name&quot;: &quot;Relativity Media&quot;, &quot;id&quot;: 7295}, {&quot;name&quot;: &quot;Bandito Brothers&quot;, &quot;id&quot;: 8403}]"/>
    <x v="84"/>
    <s v="[{&quot;iso_3166_1&quot;: &quot;US&quot;, &quot;name&quot;: &quot;United States of America&quot;}]"/>
    <d v="2012-02-24T00:00:00"/>
    <x v="3"/>
    <n v="81272766"/>
    <n v="110"/>
    <s v="[{&quot;iso_639_1&quot;: &quot;en&quot;, &quot;name&quot;: &quot;English&quot;}, {&quot;iso_639_1&quot;: &quot;ru&quot;, &quot;name&quot;: &quot;P\u0443\u0441\u0441\u043a\u0438\u0439&quot;}]"/>
    <s v="Released"/>
    <s v="The only easy day was yesterday"/>
    <s v="6.3"/>
    <n v="417"/>
    <n v="69272766"/>
  </r>
  <r>
    <n v="12000000"/>
    <s v="[{ 10402, name: Music}, { 18, name: Drama}, { 10749, name: Romance}, { 80, name: Crime}]"/>
    <x v="16"/>
    <s v=" Drama"/>
    <s v=" Romance"/>
    <s v=" Crime"/>
    <m/>
    <n v="9762"/>
    <x v="2270"/>
    <s v="[{&quot;id&quot;: 246, &quot;name&quot;: &quot;dancing&quot;}, {&quot;id&quot;: 1605, &quot;name&quot;: &quot;new love&quot;}, {&quot;id&quot;: 1691, &quot;name&quot;: &quot;dance&quot;}, {&quot;id&quot;: 2672, &quot;name&quot;: &quot;baltimore&quot;}, {&quot;id&quot;: 8734, &quot;name&quot;: &quot;art school&quot;}, {&quot;id&quot;: 187056, &quot;name&quot;: &quot;woman director&quot;}]"/>
    <s v="en"/>
    <s v="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
    <n v="45477802"/>
    <s v="[{&quot;name&quot;: &quot;Summit Entertainment&quot;, &quot;id&quot;: 491}, {&quot;name&quot;: &quot;Offspring Entertainment&quot;, &quot;id&quot;: 2378}, {&quot;name&quot;: &quot;Touchstone Pictures&quot;, &quot;id&quot;: 9195}, {&quot;name&quot;: &quot;Eketahuna LLC&quot;, &quot;id&quot;: 74192}]"/>
    <x v="39"/>
    <s v="[{&quot;iso_3166_1&quot;: &quot;US&quot;, &quot;name&quot;: &quot;United States of America&quot;}]"/>
    <d v="2006-08-11T00:00:00"/>
    <x v="6"/>
    <n v="114194847"/>
    <n v="104"/>
    <s v="[{&quot;iso_639_1&quot;: &quot;en&quot;, &quot;name&quot;: &quot;English&quot;}]"/>
    <s v="Released"/>
    <s v="Every Second Chance Begins With a First Step"/>
    <s v="6.7"/>
    <n v="1060"/>
    <n v="102194847"/>
  </r>
  <r>
    <n v="12000000"/>
    <s v="[{ 35, name: Comedy}, { 80, name: Crime}, { 10749, name: Romance}]"/>
    <x v="8"/>
    <s v=" Crime"/>
    <s v=" Romance"/>
    <s v="-"/>
    <m/>
    <n v="184"/>
    <x v="2271"/>
    <s v="[{&quot;id&quot;: 822, &quot;name&quot;: &quot;airport&quot;}, {&quot;id&quot;: 1449, &quot;name&quot;: &quot;underworld&quot;}, {&quot;id&quot;: 2001, &quot;name&quot;: &quot;arms deal&quot;}, {&quot;id&quot;: 6110, &quot;name&quot;: &quot;weapon&quot;}, {&quot;id&quot;: 6149, &quot;name&quot;: &quot;police&quot;}, {&quot;id&quot;: 14964, &quot;name&quot;: &quot;drug&quot;}]"/>
    <s v="en"/>
    <s v="Jackie Brown is a flight attendant who gets caught in the middle of smuggling cash into the country for her gunrunner boss. When the cops try to use Jackie to get to her boss, she hatches a planâ€”with help from a bail bondsmanâ€”to keep the money for herself. Based on Elmore Leonard's novel â€œRum Punchâ€."/>
    <n v="40631671"/>
    <s v="[{&quot;name&quot;: &quot;Miramax Films&quot;, &quot;id&quot;: 14}]"/>
    <x v="61"/>
    <s v="[{&quot;iso_3166_1&quot;: &quot;US&quot;, &quot;name&quot;: &quot;United States of America&quot;}]"/>
    <d v="1997-12-24T00:00:00"/>
    <x v="12"/>
    <n v="39673162"/>
    <n v="154"/>
    <s v="[{&quot;iso_639_1&quot;: &quot;en&quot;, &quot;name&quot;: &quot;English&quot;}]"/>
    <s v="Released"/>
    <s v="Six players on the trail of a half a million in Cash. There's only one question... Who's playing who?"/>
    <s v="7.3"/>
    <n v="1514"/>
    <n v="27673162"/>
  </r>
  <r>
    <n v="12000000"/>
    <s v="[{ 35, name: Comedy}, { 12, name: Adventure}]"/>
    <x v="8"/>
    <s v=" Adventure"/>
    <s v="-"/>
    <s v="-"/>
    <s v="http://www.haroldandkumar.com"/>
    <n v="13335"/>
    <x v="2272"/>
    <s v="[{&quot;id&quot;: 949, &quot;name&quot;: &quot;terrorist&quot;}, {&quot;id&quot;: 179430, &quot;name&quot;: &quot;aftercreditsstinger&quot;}, {&quot;id&quot;: 179431, &quot;name&quot;: &quot;duringcreditsstinger&quot;}]"/>
    <s v="en"/>
    <s v="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
    <n v="26219598"/>
    <s v="[{&quot;name&quot;: &quot;New Line Cinema&quot;, &quot;id&quot;: 12}]"/>
    <x v="12"/>
    <s v="[{&quot;iso_3166_1&quot;: &quot;US&quot;, &quot;name&quot;: &quot;United States of America&quot;}]"/>
    <d v="2008-04-25T00:00:00"/>
    <x v="7"/>
    <n v="43493123"/>
    <n v="107"/>
    <s v="[{&quot;iso_639_1&quot;: &quot;en&quot;, &quot;name&quot;: &quot;English&quot;}]"/>
    <s v="Released"/>
    <s v="This time they're running from the joint."/>
    <s v="6.2"/>
    <n v="497"/>
    <n v="31493123"/>
  </r>
  <r>
    <n v="15000000"/>
    <s v="[{ 878, name: Science Fiction}, { 18, name: Drama}, { 53, name: Thriller}]"/>
    <x v="4"/>
    <s v=" Drama"/>
    <s v=" Thriller"/>
    <s v="-"/>
    <m/>
    <n v="76726"/>
    <x v="2273"/>
    <s v="[{&quot;id&quot;: 2350, &quot;name&quot;: &quot;seattle&quot;}, {&quot;id&quot;: 5086, &quot;name&quot;: &quot;telekinesis&quot;}, {&quot;id&quot;: 6054, &quot;name&quot;: &quot;friendship&quot;}, {&quot;id&quot;: 9957, &quot;name&quot;: &quot;loneliness&quot;}, {&quot;id&quot;: 10216, &quot;name&quot;: &quot;outcast&quot;}, {&quot;id&quot;: 10683, &quot;name&quot;: &quot;coming of age&quot;}, {&quot;id&quot;: 12105, &quot;name&quot;: &quot;student&quot;}, {&quot;id&quot;: 13130, &quot;name&quot;: &quot;teenager&quot;}, {&quot;id&quot;: 33637, &quot;name&quot;: &quot;superpower&quot;}, {&quot;id&quot;: 163053, &quot;name&quot;: &quot;found footage&quot;}, {&quot;id&quot;: 179430, &quot;name&quot;: &quot;aftercreditsstinger&quot;}, {&quot;id&quot;: 207691, &quot;name&quot;: &quot;abuse&quot;}, {&quot;id&quot;: 224279, &quot;name&quot;: &quot;bittersweet&quot;}]"/>
    <s v="en"/>
    <s v="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
    <n v="64504747"/>
    <s v="[{&quot;name&quot;: &quot;Twentieth Century Fox Film Corporation&quot;, &quot;id&quot;: 306}, {&quot;name&quot;: &quot;Dune Entertainment&quot;, &quot;id&quot;: 444}, {&quot;name&quot;: &quot;Davis Entertainment&quot;, &quot;id&quot;: 1302}, {&quot;name&quot;: &quot;Adam Schroeder Productions&quot;, &quot;id&quot;: 43394}]"/>
    <x v="17"/>
    <s v="[{&quot;iso_3166_1&quot;: &quot;US&quot;, &quot;name&quot;: &quot;United States of America&quot;}]"/>
    <d v="2012-02-01T00:00:00"/>
    <x v="3"/>
    <n v="145000000"/>
    <n v="84"/>
    <s v="[{&quot;iso_639_1&quot;: &quot;en&quot;, &quot;name&quot;: &quot;English&quot;}]"/>
    <s v="Released"/>
    <s v="What are you capable of?"/>
    <s v="6.6"/>
    <n v="1935"/>
    <n v="130000000"/>
  </r>
  <r>
    <n v="12000000"/>
    <s v="[{ 10402, name: Music}, { 18, name: Drama}, { 10749, name: Romance}]"/>
    <x v="16"/>
    <s v=" Drama"/>
    <s v=" Romance"/>
    <s v="-"/>
    <m/>
    <n v="10269"/>
    <x v="2274"/>
    <s v="[{&quot;id&quot;: 5948, &quot;name&quot;: &quot;studies&quot;}, {&quot;id&quot;: 6027, &quot;name&quot;: &quot;music&quot;}, {&quot;id&quot;: 18118, &quot;name&quot;: &quot;disguise&quot;}, {&quot;id&quot;: 156455, &quot;name&quot;: &quot;unhappiness&quot;}, {&quot;id&quot;: 185413, &quot;name&quot;: &quot;boys' school&quot;}, {&quot;id&quot;: 187056, &quot;name&quot;: &quot;woman director&quot;}]"/>
    <s v="en"/>
    <s v="A Jewish girl disguises herself as a boy to enter religious training."/>
    <n v="3389249"/>
    <s v="[{&quot;name&quot;: &quot;United Artists&quot;, &quot;id&quot;: 60}, {&quot;name&quot;: &quot;Barwood Films&quot;, &quot;id&quot;: 3645}, {&quot;name&quot;: &quot;Ladbroke&quot;, &quot;id&quot;: 8845}]"/>
    <x v="76"/>
    <s v="[{&quot;iso_3166_1&quot;: &quot;GB&quot;, &quot;name&quot;: &quot;United Kingdom&quot;}, {&quot;iso_3166_1&quot;: &quot;US&quot;, &quot;name&quot;: &quot;United States of America&quot;}]"/>
    <d v="1983-11-18T00:00:00"/>
    <x v="40"/>
    <n v="30400000"/>
    <n v="132"/>
    <s v="[{&quot;iso_639_1&quot;: &quot;en&quot;, &quot;name&quot;: &quot;English&quot;}]"/>
    <s v="Released"/>
    <m/>
    <s v="6.2"/>
    <n v="51"/>
    <n v="18400000"/>
  </r>
  <r>
    <n v="5000000"/>
    <s v="[{ 10751, name: Family}, { 14, name: Fantasy}, { 878, name: Science Fiction}, { 12, name: Adventure}, { 35, name: Comedy}]"/>
    <x v="7"/>
    <s v=" Fantasy"/>
    <s v=" Science Fiction"/>
    <s v=" Adventure"/>
    <m/>
    <n v="36819"/>
    <x v="2275"/>
    <s v="[{&quot;id&quot;: 1454, &quot;name&quot;: &quot;treasure&quot;}, {&quot;id&quot;: 1969, &quot;name&quot;: &quot;map&quot;}, {&quot;id&quot;: 2343, &quot;name&quot;: &quot;magic&quot;}, {&quot;id&quot;: 4379, &quot;name&quot;: &quot;time travel&quot;}, {&quot;id&quot;: 4388, &quot;name&quot;: &quot;titanic&quot;}, {&quot;id&quot;: 4392, &quot;name&quot;: &quot;cage&quot;}, {&quot;id&quot;: 10028, &quot;name&quot;: &quot;steampunk&quot;}, {&quot;id&quot;: 10166, &quot;name&quot;: &quot;minotaur&quot;}, {&quot;id&quot;: 10183, &quot;name&quot;: &quot;independent film&quot;}, {&quot;id&quot;: 10842, &quot;name&quot;: &quot;good vs evil&quot;}, {&quot;id&quot;: 11117, &quot;name&quot;: &quot;tank&quot;}, {&quot;id&quot;: 11728, &quot;name&quot;: &quot;burglary&quot;}]"/>
    <s v="en"/>
    <s v="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
    <n v="14779537"/>
    <s v="[{&quot;name&quot;: &quot;Handmade Films Ltd.&quot;, &quot;id&quot;: 146}]"/>
    <x v="460"/>
    <s v="[{&quot;iso_3166_1&quot;: &quot;GB&quot;, &quot;name&quot;: &quot;United Kingdom&quot;}]"/>
    <d v="1981-07-13T00:00:00"/>
    <x v="34"/>
    <n v="42365581"/>
    <n v="116"/>
    <s v="[{&quot;iso_639_1&quot;: &quot;en&quot;, &quot;name&quot;: &quot;English&quot;}]"/>
    <s v="Released"/>
    <s v="All the dreams you've ever had and not just the good ones."/>
    <s v="6.6"/>
    <n v="249"/>
    <n v="37365581"/>
  </r>
  <r>
    <n v="12000000"/>
    <s v="[{ 28, name: Action}, { 12, name: Adventure}, { 35, name: Comedy}, { 18, name: Drama}, { 10751, name: Family}, { 10402, name: Music}, { 10749, name: Romance}]"/>
    <x v="0"/>
    <s v=" Adventure"/>
    <s v=" Comedy"/>
    <s v=" Drama"/>
    <m/>
    <n v="17130"/>
    <x v="2276"/>
    <s v="[{&quot;id&quot;: 246, &quot;name&quot;: &quot;dancing&quot;}, {&quot;id&quot;: 515, &quot;name&quot;: &quot;women&quot;}, {&quot;id&quot;: 572, &quot;name&quot;: &quot;sex&quot;}, {&quot;id&quot;: 1005, &quot;name&quot;: &quot;karaoke&quot;}, {&quot;id&quot;: 1566, &quot;name&quot;: &quot;dream&quot;}, {&quot;id&quot;: 2032, &quot;name&quot;: &quot;pop singer&quot;}, {&quot;id&quot;: 2389, &quot;name&quot;: &quot;virgin&quot;}, {&quot;id&quot;: 2669, &quot;name&quot;: &quot;motel&quot;}, {&quot;id&quot;: 3687, &quot;name&quot;: &quot;graduation&quot;}, {&quot;id&quot;: 5091, &quot;name&quot;: &quot;kiss&quot;}, {&quot;id&quot;: 6054, &quot;name&quot;: &quot;friendship&quot;}, {&quot;id&quot;: 6270, &quot;name&quot;: &quot;high school&quot;}, {&quot;id&quot;: 7312, &quot;name&quot;: &quot;road trip&quot;}, {&quot;id&quot;: 11511, &quot;name&quot;: &quot;unfaithful boyfriend&quot;}, {&quot;id&quot;: 11612, &quot;name&quot;: &quot;hospital&quot;}, {&quot;id&quot;: 12990, &quot;name&quot;: &quot;singing&quot;}, {&quot;id&quot;: 13130, &quot;name&quot;: &quot;teenager&quot;}, {&quot;id&quot;: 14659, &quot;name&quot;: &quot;girl&quot;}, {&quot;id&quot;: 15161, &quot;name&quot;: &quot;rebellious daughter&quot;}, {&quot;id&quot;: 15291, &quot;name&quot;: &quot;on the road&quot;}, {&quot;id&quot;: 15300, &quot;name&quot;: &quot;father daughter relationship&quot;}, {&quot;id&quot;: 33455, &quot;name&quot;: &quot;chick flick&quot;}, {&quot;id&quot;: 33922, &quot;name&quot;: &quot;pop music&quot;}, {&quot;id&quot;: 33928, &quot;name&quot;: &quot;audition&quot;}, {&quot;id&quot;: 173186, &quot;name&quot;: &quot;teenage pregnancy&quot;}, {&quot;id&quot;: 181109, &quot;name&quot;: &quot;mother daughter estrangement&quot;}, {&quot;id&quot;: 184355, &quot;name&quot;: &quot;implied rape&quot;}, {&quot;id&quot;: 187056, &quot;name&quot;: &quot;woman director&quot;}, {&quot;id&quot;: 189092, &quot;name&quot;: &quot;journey&quot;}, {&quot;id&quot;: 191428, &quot;name&quot;: &quot;song writing&quot;}]"/>
    <s v="en"/>
    <s v="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
    <n v="6703319"/>
    <s v="[{&quot;name&quot;: &quot;Paramount Pictures&quot;, &quot;id&quot;: 4}, {&quot;name&quot;: &quot;MTV Films&quot;, &quot;id&quot;: 746}]"/>
    <x v="9"/>
    <s v="[{&quot;iso_3166_1&quot;: &quot;US&quot;, &quot;name&quot;: &quot;United States of America&quot;}]"/>
    <d v="2002-02-15T00:00:00"/>
    <x v="18"/>
    <n v="61141030"/>
    <n v="93"/>
    <s v="[{&quot;iso_639_1&quot;: &quot;en&quot;, &quot;name&quot;: &quot;English&quot;}]"/>
    <s v="Released"/>
    <s v="Dreams change. Friends are forever"/>
    <s v="4.7"/>
    <n v="158"/>
    <n v="49141030"/>
  </r>
  <r>
    <n v="12000000"/>
    <s v="[{ 35, name: Comedy}, { 80, name: Crime}]"/>
    <x v="8"/>
    <s v=" Crime"/>
    <s v="-"/>
    <s v="-"/>
    <m/>
    <n v="57214"/>
    <x v="2277"/>
    <s v="[{&quot;id&quot;: 2016, &quot;name&quot;: &quot;vandalism&quot;}, {&quot;id&quot;: 6270, &quot;name&quot;: &quot;high school&quot;}, {&quot;id&quot;: 8181, &quot;name&quot;: &quot;swimming pool&quot;}, {&quot;id&quot;: 8508, &quot;name&quot;: &quot;party&quot;}, {&quot;id&quot;: 11870, &quot;name&quot;: &quot;teen movie&quot;}, {&quot;id&quot;: 13130, &quot;name&quot;: &quot;teenager&quot;}, {&quot;id&quot;: 15162, &quot;name&quot;: &quot;dog&quot;}, {&quot;id&quot;: 33910, &quot;name&quot;: &quot;high school student&quot;}, {&quot;id&quot;: 160517, &quot;name&quot;: &quot;fake documentary&quot;}, {&quot;id&quot;: 171134, &quot;name&quot;: &quot;sex doll&quot;}, {&quot;id&quot;: 182145, &quot;name&quot;: &quot;lime&quot;}, {&quot;id&quot;: 182147, &quot;name&quot;: &quot;underwater photography&quot;}, {&quot;id&quot;: 182148, &quot;name&quot;: &quot;bouncy castle&quot;}, {&quot;id&quot;: 182163, &quot;name&quot;: &quot;flash grenade&quot;}]"/>
    <s v="en"/>
    <s v="Three high school seniors throw a party to make a name for themselves. As the night progresses, things spiral out of control as word of the party spreads."/>
    <n v="49070321"/>
    <s v="[{&quot;name&quot;: &quot;Silver Pictures&quot;, &quot;id&quot;: 1885}, {&quot;name&quot;: &quot;Green Hat Films&quot;, &quot;id&quot;: 3527}]"/>
    <x v="41"/>
    <s v="[{&quot;iso_3166_1&quot;: &quot;US&quot;, &quot;name&quot;: &quot;United States of America&quot;}]"/>
    <d v="2012-03-01T00:00:00"/>
    <x v="3"/>
    <n v="100000000"/>
    <n v="88"/>
    <s v="[{&quot;iso_639_1&quot;: &quot;en&quot;, &quot;name&quot;: &quot;English&quot;}]"/>
    <s v="Released"/>
    <s v="Witness it"/>
    <s v="6.5"/>
    <n v="1564"/>
    <n v="88000000"/>
  </r>
  <r>
    <n v="12000000"/>
    <s v="[{ 18, name: Drama}, { 36, name: History}, { 10752, name: War}]"/>
    <x v="5"/>
    <s v=" History"/>
    <s v=" War"/>
    <s v="-"/>
    <m/>
    <n v="11202"/>
    <x v="2278"/>
    <s v="[{&quot;id&quot;: 1402, &quot;name&quot;: &quot;general&quot;}, {&quot;id&quot;: 1956, &quot;name&quot;: &quot;world war ii&quot;}, {&quot;id&quot;: 4299, &quot;name&quot;: &quot;normandy&quot;}, {&quot;id&quot;: 5565, &quot;name&quot;: &quot;biography&quot;}, {&quot;id&quot;: 6165, &quot;name&quot;: &quot;historical figure&quot;}, {&quot;id&quot;: 9156, &quot;name&quot;: &quot;d-day&quot;}, {&quot;id&quot;: 11110, &quot;name&quot;: &quot;dead soldier&quot;}, {&quot;id&quot;: 11117, &quot;name&quot;: &quot;tank&quot;}, {&quot;id&quot;: 11139, &quot;name&quot;: &quot;steel helmet&quot;}, {&quot;id&quot;: 40850, &quot;name&quot;: &quot;destiny&quot;}, {&quot;id&quot;: 213798, &quot;name&quot;: &quot;allies&quot;}]"/>
    <s v="en"/>
    <s v="&quot;Patton&quot;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
    <n v="21933822"/>
    <s v="[{&quot;name&quot;: &quot;Twentieth Century Fox Film Corporation&quot;, &quot;id&quot;: 306}]"/>
    <x v="17"/>
    <s v="[{&quot;iso_3166_1&quot;: &quot;US&quot;, &quot;name&quot;: &quot;United States of America&quot;}]"/>
    <d v="1970-01-25T00:00:00"/>
    <x v="45"/>
    <n v="89800000"/>
    <n v="172"/>
    <s v="[{&quot;iso_639_1&quot;: &quot;en&quot;, &quot;name&quot;: &quot;English&quot;}]"/>
    <s v="Released"/>
    <s v="The Rebel Warrior"/>
    <s v="7.3"/>
    <n v="323"/>
    <n v="77800000"/>
  </r>
  <r>
    <n v="12000000"/>
    <s v="[{ 27, name: Horror}, { 53, name: Thriller}]"/>
    <x v="15"/>
    <s v=" Thriller"/>
    <s v="-"/>
    <s v="-"/>
    <m/>
    <n v="9357"/>
    <x v="2279"/>
    <s v="[{&quot;id&quot;: 739, &quot;name&quot;: &quot;sexual abuse&quot;}, {&quot;id&quot;: 922, &quot;name&quot;: &quot;hotel room&quot;}, {&quot;id&quot;: 1332, &quot;name&quot;: &quot;cheating&quot;}, {&quot;id&quot;: 1545, &quot;name&quot;: &quot;supermarket&quot;}, {&quot;id&quot;: 2060, &quot;name&quot;: &quot;penalty&quot;}, {&quot;id&quot;: 2483, &quot;name&quot;: &quot;nudity&quot;}, {&quot;id&quot;: 4728, &quot;name&quot;: &quot;knife&quot;}, {&quot;id&quot;: 5732, &quot;name&quot;: &quot;birthday party&quot;}, {&quot;id&quot;: 6025, &quot;name&quot;: &quot;photography&quot;}, {&quot;id&quot;: 6844, &quot;name&quot;: &quot;stalker&quot;}, {&quot;id&quot;: 8517, &quot;name&quot;: &quot;photo lab&quot;}, {&quot;id&quot;: 9937, &quot;name&quot;: &quot;suspense&quot;}, {&quot;id&quot;: 167310, &quot;name&quot;: &quot;sitting on a toilet&quot;}, {&quot;id&quot;: 170344, &quot;name&quot;: &quot;imagination&quot;}, {&quot;id&quot;: 178649, &quot;name&quot;: &quot;voyeurism&quot;}, {&quot;id&quot;: 231641, &quot;name&quot;: &quot;unfaithful husband&quot;}]"/>
    <s v="en"/>
    <s v="Sy &quot;the photo guy&quot; Parrish has lovingly developed photos for the Yorkin family since their son was a baby. But as the Yorkins' lives become fuller, Sy's only seems lonelier, until he eventually believes he's part of their family. When &quot;Uncle&quot; Sy's picture-perfect fantasy collides with an ugly dose of reality, what happens next &quot;has the spine-tingling elements of the best psychological thrillers!&quot;"/>
    <n v="20624896"/>
    <s v="[{&quot;name&quot;: &quot;Fox Searchlight Pictures&quot;, &quot;id&quot;: 43}, {&quot;name&quot;: &quot;Catch 23 Entertainment&quot;, &quot;id&quot;: 7053}]"/>
    <x v="240"/>
    <s v="[{&quot;iso_3166_1&quot;: &quot;US&quot;, &quot;name&quot;: &quot;United States of America&quot;}]"/>
    <d v="2002-08-21T00:00:00"/>
    <x v="18"/>
    <n v="52223306"/>
    <n v="96"/>
    <s v="[{&quot;iso_639_1&quot;: &quot;en&quot;, &quot;name&quot;: &quot;English&quot;}]"/>
    <s v="Released"/>
    <s v="The things that we fear the most have already happened to us..."/>
    <s v="6.6"/>
    <n v="435"/>
    <n v="40223306"/>
  </r>
  <r>
    <n v="12000000"/>
    <s v="[{ 27, name: Horror}, { 878, name: Science Fiction}, { 53, name: Thriller}]"/>
    <x v="15"/>
    <s v=" Science Fiction"/>
    <s v=" Thriller"/>
    <s v="-"/>
    <m/>
    <n v="13812"/>
    <x v="2280"/>
    <s v="[{&quot;id&quot;: 6898, &quot;name&quot;: &quot;quarantine&quot;}, {&quot;id&quot;: 9714, &quot;name&quot;: &quot;remake&quot;}, {&quot;id&quot;: 13424, &quot;name&quot;: &quot;tv reporter&quot;}, {&quot;id&quot;: 163053, &quot;name&quot;: &quot;found footage&quot;}, {&quot;id&quot;: 188957, &quot;name&quot;: &quot;virus&quot;}]"/>
    <s v="en"/>
    <s v="A television reporter and her cameraman are trapped inside a building quarantined by the CDC after the outbreak of a mysterious virus which turns humans into bloodthirsty killers."/>
    <n v="8083995"/>
    <s v="[{&quot;name&quot;: &quot;Vertigo Entertainment&quot;, &quot;id&quot;: 829}, {&quot;name&quot;: &quot;Screen Gems&quot;, &quot;id&quot;: 3287}, {&quot;name&quot;: &quot;Andale Pictures&quot;, &quot;id&quot;: 22791}]"/>
    <x v="75"/>
    <s v="[{&quot;iso_3166_1&quot;: &quot;US&quot;, &quot;name&quot;: &quot;United States of America&quot;}]"/>
    <d v="2008-10-10T00:00:00"/>
    <x v="7"/>
    <n v="40855419"/>
    <n v="89"/>
    <s v="[{&quot;iso_639_1&quot;: &quot;en&quot;, &quot;name&quot;: &quot;English&quot;}]"/>
    <s v="Released"/>
    <s v="Contain The Truth."/>
    <s v="5.5"/>
    <n v="339"/>
    <n v="28855419"/>
  </r>
  <r>
    <n v="12000000"/>
    <s v="[{ 18, name: Drama}, { 27, name: Horror}, { 53, name: Thriller}]"/>
    <x v="5"/>
    <s v=" Horror"/>
    <s v=" Thriller"/>
    <s v="-"/>
    <s v="http://www.theeyethefilm.com"/>
    <n v="9030"/>
    <x v="2281"/>
    <s v="[{&quot;id&quot;: 1156, &quot;name&quot;: &quot;sister sister relationship&quot;}, {&quot;id&quot;: 1741, &quot;name&quot;: &quot;blindness and impaired vision&quot;}, {&quot;id&quot;: 2480, &quot;name&quot;: &quot;eye operation&quot;}, {&quot;id&quot;: 2481, &quot;name&quot;: &quot;eyesight&quot;}, {&quot;id&quot;: 3737, &quot;name&quot;: &quot;dying and death&quot;}, {&quot;id&quot;: 4484, &quot;name&quot;: &quot;eye&quot;}, {&quot;id&quot;: 5783, &quot;name&quot;: &quot;classical music&quot;}, {&quot;id&quot;: 5923, &quot;name&quot;: &quot;sister&quot;}, {&quot;id&quot;: 8047, &quot;name&quot;: &quot;eye specialist&quot;}, {&quot;id&quot;: 9714, &quot;name&quot;: &quot;remake&quot;}]"/>
    <s v="en"/>
    <s v="Violinist Sydney Wells was accidentally blinded by her sister Helen when she was five years old. She submits to a cornea transplantation, and while recovering from the operation, she realizes that she is seeing dead people."/>
    <n v="11135734"/>
    <s v="[{&quot;name&quot;: &quot;Paramount Vantage&quot;, &quot;id&quot;: 838}, {&quot;name&quot;: &quot;VN Productions&quot;, &quot;id&quot;: 4622}]"/>
    <x v="285"/>
    <s v="[{&quot;iso_3166_1&quot;: &quot;US&quot;, &quot;name&quot;: &quot;United States of America&quot;}]"/>
    <d v="2008-02-01T00:00:00"/>
    <x v="7"/>
    <n v="56309766"/>
    <n v="98"/>
    <s v="[{&quot;iso_639_1&quot;: &quot;es&quot;, &quot;name&quot;: &quot;Espa\u00f1ol&quot;}, {&quot;iso_639_1&quot;: &quot;en&quot;, &quot;name&quot;: &quot;English&quot;}]"/>
    <s v="Released"/>
    <s v="How can you believe your eyes when they're not yours?"/>
    <s v="5.5"/>
    <n v="281"/>
    <n v="44309766"/>
  </r>
  <r>
    <n v="12000000"/>
    <s v="[{ 35, name: Comedy}]"/>
    <x v="8"/>
    <s v="-"/>
    <s v="-"/>
    <s v="-"/>
    <s v="http://www.howhighmovie.com/"/>
    <n v="8386"/>
    <x v="2282"/>
    <s v="[{&quot;id&quot;: 1337, &quot;name&quot;: &quot;carpet&quot;}, {&quot;id&quot;: 1667, &quot;name&quot;: &quot;pimp&quot;}, {&quot;id&quot;: 2463, &quot;name&quot;: &quot;harvard university&quot;}, {&quot;id&quot;: 4523, &quot;name&quot;: &quot;joint&quot;}, {&quot;id&quot;: 8224, &quot;name&quot;: &quot;cannabis&quot;}, {&quot;id&quot;: 11870, &quot;name&quot;: &quot;teen movie&quot;}, {&quot;id&quot;: 13160, &quot;name&quot;: &quot;university&quot;}, {&quot;id&quot;: 15000, &quot;name&quot;: &quot;person on fire&quot;}, {&quot;id&quot;: 34117, &quot;name&quot;: &quot;cult film&quot;}, {&quot;id&quot;: 54610, &quot;name&quot;: &quot;dove&quot;}, {&quot;id&quot;: 160450, &quot;name&quot;: &quot;dean&quot;}, {&quot;id&quot;: 162836, &quot;name&quot;: &quot;weed+&quot;}, {&quot;id&quot;: 163968, &quot;name&quot;: &quot;marijuana joint&quot;}, {&quot;id&quot;: 166734, &quot;name&quot;: &quot;smoke&quot;}, {&quot;id&quot;: 168179, &quot;name&quot;: &quot;drug deal&quot;}, {&quot;id&quot;: 169064, &quot;name&quot;: &quot;canon&quot;}, {&quot;id&quot;: 171235, &quot;name&quot;: &quot;pot head&quot;}, {&quot;id&quot;: 171236, &quot;name&quot;: &quot;smoke ring&quot;}, {&quot;id&quot;: 171238, &quot;name&quot;: &quot;pill bottle&quot;}, {&quot;id&quot;: 171241, &quot;name&quot;: &quot;doves&quot;}, {&quot;id&quot;: 171244, &quot;name&quot;: &quot;baby powder&quot;}, {&quot;id&quot;: 171247, &quot;name&quot;: &quot;grave robbing&quot;}, {&quot;id&quot;: 171251, &quot;name&quot;: &quot;corpse in coffin&quot;}, {&quot;id&quot;: 171252, &quot;name&quot;: &quot;pillbox&quot;}, {&quot;id&quot;: 171401, &quot;name&quot;: &quot;pot&quot;}]"/>
    <s v="en"/>
    <s v="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
    <n v="11510281"/>
    <s v="[{&quot;name&quot;: &quot;Universal Pictures&quot;, &quot;id&quot;: 33}, {&quot;name&quot;: &quot;Jersey Films&quot;, &quot;id&quot;: 216}, {&quot;name&quot;: &quot;Native Pictures Productions&quot;, &quot;id&quot;: 45689}]"/>
    <x v="14"/>
    <s v="[{&quot;iso_3166_1&quot;: &quot;US&quot;, &quot;name&quot;: &quot;United States of America&quot;}]"/>
    <d v="2001-12-21T00:00:00"/>
    <x v="17"/>
    <n v="31155435"/>
    <n v="93"/>
    <s v="[{&quot;iso_639_1&quot;: &quot;en&quot;, &quot;name&quot;: &quot;English&quot;}]"/>
    <s v="Released"/>
    <s v="They've got their degrees all rolled up."/>
    <s v="6.3"/>
    <n v="218"/>
    <n v="19155435"/>
  </r>
  <r>
    <n v="12000000"/>
    <s v="[{ 18, name: Drama}, { 10749, name: Romance}]"/>
    <x v="5"/>
    <s v=" Romance"/>
    <s v="-"/>
    <s v="-"/>
    <m/>
    <n v="1360"/>
    <x v="2283"/>
    <s v="[{&quot;id&quot;: 437, &quot;name&quot;: &quot;painter&quot;}, {&quot;id&quot;: 2038, &quot;name&quot;: &quot;love of one's life&quot;}, {&quot;id&quot;: 158558, &quot;name&quot;: &quot;disabled&quot;}, {&quot;id&quot;: 187056, &quot;name&quot;: &quot;woman director&quot;}]"/>
    <s v="en"/>
    <s v="&quot;Frida&quot;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
    <n v="18422327"/>
    <s v="[{&quot;name&quot;: &quot;Miramax Films&quot;, &quot;id&quot;: 14}, {&quot;name&quot;: &quot;Lions Gate Films&quot;, &quot;id&quot;: 35}, {&quot;name&quot;: &quot;Ventanarosa Productions&quot;, &quot;id&quot;: 689}, {&quot;name&quot;: &quot;Handprint Entertainment&quot;, &quot;id&quot;: 690}]"/>
    <x v="61"/>
    <s v="[{&quot;iso_3166_1&quot;: &quot;MX&quot;, &quot;name&quot;: &quot;Mexico&quot;}, {&quot;iso_3166_1&quot;: &quot;US&quot;, &quot;name&quot;: &quot;United States of America&quot;}, {&quot;iso_3166_1&quot;: &quot;CA&quot;, &quot;name&quot;: &quot;Canada&quot;}]"/>
    <d v="2002-08-29T00:00:00"/>
    <x v="18"/>
    <n v="56298474"/>
    <n v="123"/>
    <s v="[{&quot;iso_639_1&quot;: &quot;en&quot;, &quot;name&quot;: &quot;English&quot;}, {&quot;iso_639_1&quot;: &quot;fr&quot;, &quot;name&quot;: &quot;Fran\u00e7ais&quot;}, {&quot;iso_639_1&quot;: &quot;ru&quot;, &quot;name&quot;: &quot;P\u0443\u0441\u0441\u043a\u0438\u0439&quot;}]"/>
    <s v="Released"/>
    <s v="Prepare to be seduced"/>
    <s v="7.3"/>
    <n v="383"/>
    <n v="44298474"/>
  </r>
  <r>
    <n v="12000000"/>
    <s v="[{ 99, name: Documentary}, { 10402, name: Music}]"/>
    <x v="17"/>
    <s v=" Music"/>
    <s v="-"/>
    <s v="-"/>
    <s v="http://www.katyperry.com/movie/"/>
    <n v="101267"/>
    <x v="2284"/>
    <s v="[{&quot;id&quot;: 187056, &quot;name&quot;: &quot;woman director&quot;}]"/>
    <s v="en"/>
    <s v="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
    <n v="8410688"/>
    <s v="[{&quot;name&quot;: &quot;Paramount Pictures&quot;, &quot;id&quot;: 4}, {&quot;name&quot;: &quot;Imagine Entertainment&quot;, &quot;id&quot;: 23}, {&quot;name&quot;: &quot;MTV Films&quot;, &quot;id&quot;: 746}, {&quot;name&quot;: &quot;Insurge Pictures&quot;, &quot;id&quot;: 7377}]"/>
    <x v="9"/>
    <s v="[{&quot;iso_3166_1&quot;: &quot;US&quot;, &quot;name&quot;: &quot;United States of America&quot;}]"/>
    <d v="2012-06-28T00:00:00"/>
    <x v="3"/>
    <n v="32726956"/>
    <n v="93"/>
    <s v="[{&quot;iso_639_1&quot;: &quot;en&quot;, &quot;name&quot;: &quot;English&quot;}]"/>
    <s v="Released"/>
    <s v="Be yourself and you can be anything"/>
    <s v="6.5"/>
    <n v="85"/>
    <n v="20726956"/>
  </r>
  <r>
    <n v="12000000"/>
    <s v="[{ 10749, name: Romance}, { 18, name: Drama}]"/>
    <x v="12"/>
    <s v=" Drama"/>
    <s v="-"/>
    <s v="-"/>
    <m/>
    <n v="222935"/>
    <x v="2285"/>
    <s v="[{&quot;id&quot;: 587, &quot;name&quot;: &quot;amsterdam&quot;}, {&quot;id&quot;: 818, &quot;name&quot;: &quot;based on novel&quot;}, {&quot;id&quot;: 825, &quot;name&quot;: &quot;support group&quot;}, {&quot;id&quot;: 10163, &quot;name&quot;: &quot;cancer&quot;}, {&quot;id&quot;: 13130, &quot;name&quot;: &quot;teenager&quot;}, {&quot;id&quot;: 165086, &quot;name&quot;: &quot;star crossed lovers&quot;}, {&quot;id&quot;: 193400, &quot;name&quot;: &quot;teen drama&quot;}, {&quot;id&quot;: 210429, &quot;name&quot;: &quot;oxygen tank&quot;}, {&quot;id&quot;: 223438, &quot;name&quot;: &quot;based on young adult novel&quot;}]"/>
    <s v="en"/>
    <s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
    <n v="74358971"/>
    <s v="[{&quot;name&quot;: &quot;Fox 2000 Pictures&quot;, &quot;id&quot;: 711}, {&quot;name&quot;: &quot;Temple Hill Entertainment&quot;, &quot;id&quot;: 12292}, {&quot;name&quot;: &quot;TSG Entertainment&quot;, &quot;id&quot;: 22213}]"/>
    <x v="89"/>
    <s v="[{&quot;iso_3166_1&quot;: &quot;US&quot;, &quot;name&quot;: &quot;United States of America&quot;}]"/>
    <d v="2014-05-16T00:00:00"/>
    <x v="10"/>
    <n v="307166834"/>
    <n v="125"/>
    <s v="[{&quot;iso_639_1&quot;: &quot;en&quot;, &quot;name&quot;: &quot;English&quot;}]"/>
    <s v="Released"/>
    <s v="One Sick Love Story"/>
    <s v="7.6"/>
    <n v="3759"/>
    <n v="295166834"/>
  </r>
  <r>
    <n v="12000000"/>
    <s v="[{ 18, name: Drama}, { 80, name: Crime}]"/>
    <x v="5"/>
    <s v=" Crime"/>
    <s v="-"/>
    <s v="-"/>
    <m/>
    <n v="10220"/>
    <x v="2286"/>
    <s v="[{&quot;id&quot;: 395, &quot;name&quot;: &quot;gambling&quot;}, {&quot;id&quot;: 3703, &quot;name&quot;: &quot;law&quot;}, {&quot;id&quot;: 5887, &quot;name&quot;: &quot;compulsive gambling&quot;}, {&quot;id&quot;: 6433, &quot;name&quot;: &quot;roulette&quot;}, {&quot;id&quot;: 7496, &quot;name&quot;: &quot;gain&quot;}]"/>
    <s v="en"/>
    <s v="A young man is a reformed gambler who must return to playing big stakes poker to help a friend pay off loan sharks."/>
    <n v="18422008"/>
    <s v="[{&quot;name&quot;: &quot;Miramax Films&quot;, &quot;id&quot;: 14}, {&quot;name&quot;: &quot;Spanky Pictures&quot;, &quot;id&quot;: 1566}]"/>
    <x v="61"/>
    <s v="[{&quot;iso_3166_1&quot;: &quot;US&quot;, &quot;name&quot;: &quot;United States of America&quot;}]"/>
    <d v="1998-09-11T00:00:00"/>
    <x v="19"/>
    <n v="22921898"/>
    <n v="121"/>
    <s v="[{&quot;iso_639_1&quot;: &quot;ru&quot;, &quot;name&quot;: &quot;P\u0443\u0441\u0441\u043a\u0438\u0439&quot;}, {&quot;iso_639_1&quot;: &quot;en&quot;, &quot;name&quot;: &quot;English&quot;}, {&quot;iso_639_1&quot;: &quot;he&quot;, &quot;name&quot;: &quot;\u05e2\u05b4\u05d1\u05b0\u05e8\u05b4\u05d9\u05ea&quot;}]"/>
    <s v="Released"/>
    <s v="Trust everyone... But always cut the cards."/>
    <s v="6.9"/>
    <n v="439"/>
    <n v="10921898"/>
  </r>
  <r>
    <n v="12000000"/>
    <s v="[{ 27, name: Horror}, { 878, name: Science Fiction}]"/>
    <x v="15"/>
    <s v=" Science Fiction"/>
    <s v="-"/>
    <s v="-"/>
    <m/>
    <n v="31915"/>
    <x v="2287"/>
    <s v="[{&quot;id&quot;: 1299, &quot;name&quot;: &quot;monster&quot;}, {&quot;id&quot;: 1852, &quot;name&quot;: &quot;mutant&quot;}, {&quot;id&quot;: 9794, &quot;name&quot;: &quot;toxic&quot;}, {&quot;id&quot;: 10322, &quot;name&quot;: &quot;native american&quot;}, {&quot;id&quot;: 33480, &quot;name&quot;: &quot;environmental&quot;}, {&quot;id&quot;: 223059, &quot;name&quot;: &quot;animal horror&quot;}]"/>
    <s v="en"/>
    <s v="A Savage beast, grown to monstrous size and driven mad by toxic wastes that are poisoning the waters, spreads terror and death on a Maine countryside."/>
    <n v="861659"/>
    <s v="[{&quot;name&quot;: &quot;Paramount Pictures&quot;, &quot;id&quot;: 4}]"/>
    <x v="9"/>
    <s v="[{&quot;iso_3166_1&quot;: &quot;US&quot;, &quot;name&quot;: &quot;United States of America&quot;}]"/>
    <d v="1979-01-01T00:00:00"/>
    <x v="41"/>
    <n v="54000000"/>
    <n v="102"/>
    <s v="[{&quot;iso_639_1&quot;: &quot;en&quot;, &quot;name&quot;: &quot;English&quot;}]"/>
    <s v="Released"/>
    <m/>
    <s v="5.4"/>
    <n v="25"/>
    <n v="42000000"/>
  </r>
  <r>
    <n v="12000000"/>
    <s v="[{ 27, name: Horror}, { 9648, name: Mystery}, { 53, name: Thriller}]"/>
    <x v="15"/>
    <s v=" Mystery"/>
    <s v=" Thriller"/>
    <s v="-"/>
    <m/>
    <n v="11601"/>
    <x v="2288"/>
    <s v="[{&quot;id&quot;: 1328, &quot;name&quot;: &quot;secret&quot;}, {&quot;id&quot;: 1523, &quot;name&quot;: &quot;obsession&quot;}, {&quot;id&quot;: 2340, &quot;name&quot;: &quot;paranoia&quot;}, {&quot;id&quot;: 2968, &quot;name&quot;: &quot;grave&quot;}, {&quot;id&quot;: 3358, &quot;name&quot;: &quot;haunted house&quot;}, {&quot;id&quot;: 3363, &quot;name&quot;: &quot;hypnosis&quot;}, {&quot;id&quot;: 6100, &quot;name&quot;: &quot;tools&quot;}, {&quot;id&quot;: 9681, &quot;name&quot;: &quot;clairvoyance&quot;}, {&quot;id&quot;: 9826, &quot;name&quot;: &quot;murder&quot;}, {&quot;id&quot;: 9937, &quot;name&quot;: &quot;suspense&quot;}, {&quot;id&quot;: 10941, &quot;name&quot;: &quot;disappearance&quot;}, {&quot;id&quot;: 14742, &quot;name&quot;: &quot;psychic&quot;}, {&quot;id&quot;: 157234, &quot;name&quot;: &quot;cemetary&quot;}, {&quot;id&quot;: 162846, &quot;name&quot;: &quot;ghost&quot;}, {&quot;id&quot;: 180523, &quot;name&quot;: &quot;neighborhood&quot;}, {&quot;id&quot;: 184987, &quot;name&quot;: &quot;repressed memory&quot;}, {&quot;id&quot;: 227655, &quot;name&quot;: &quot;hearing voices&quot;}]"/>
    <s v="en"/>
    <s v="After being hypnotized by his sister in law, Tom Witzky begins seeing haunting visions of a girl's ghost and a mystery begins to unfold around her."/>
    <n v="6044161"/>
    <s v="[{&quot;name&quot;: &quot;Artisan Entertainment&quot;, &quot;id&quot;: 2188}]"/>
    <x v="461"/>
    <s v="[{&quot;iso_3166_1&quot;: &quot;US&quot;, &quot;name&quot;: &quot;United States of America&quot;}]"/>
    <d v="1999-09-10T00:00:00"/>
    <x v="14"/>
    <n v="21133087"/>
    <n v="99"/>
    <s v="[{&quot;iso_639_1&quot;: &quot;en&quot;, &quot;name&quot;: &quot;English&quot;}]"/>
    <s v="Released"/>
    <s v="In every mind there is a door that should never be opened."/>
    <s v="6.5"/>
    <n v="330"/>
    <n v="9133087"/>
  </r>
  <r>
    <n v="12000000"/>
    <s v="[{ 18, name: Drama}]"/>
    <x v="5"/>
    <s v="-"/>
    <s v="-"/>
    <s v="-"/>
    <m/>
    <n v="205220"/>
    <x v="2289"/>
    <s v="[{&quot;id&quot;: 456, &quot;name&quot;: &quot;mother&quot;}, {&quot;id&quot;: 521, &quot;name&quot;: &quot;washington d.c.&quot;}, {&quot;id&quot;: 736, &quot;name&quot;: &quot;journalist&quot;}, {&quot;id&quot;: 2393, &quot;name&quot;: &quot;adoption&quot;}, {&quot;id&quot;: 3446, &quot;name&quot;: &quot;forgiveness&quot;}, {&quot;id&quot;: 5153, &quot;name&quot;: &quot;son&quot;}, {&quot;id&quot;: 6150, &quot;name&quot;: &quot;faith&quot;}, {&quot;id&quot;: 11112, &quot;name&quot;: &quot;search&quot;}, {&quot;id&quot;: 14765, &quot;name&quot;: &quot;church&quot;}, {&quot;id&quot;: 14985, &quot;name&quot;: &quot;ireland&quot;}, {&quot;id&quot;: 185722, &quot;name&quot;: &quot;based on true events&quot;}, {&quot;id&quot;: 193017, &quot;name&quot;: &quot;nuns&quot;}]"/>
    <s v="en"/>
    <s v="A woman searches for her adult son, who was taken away from her decades ago when she was forced to live in a convent."/>
    <n v="29019504"/>
    <s v="[{&quot;name&quot;: &quot;BBC Films&quot;, &quot;id&quot;: 288}, {&quot;name&quot;: &quot;The Weinstein Company&quot;, &quot;id&quot;: 308}, {&quot;name&quot;: &quot;Baby Cow Productions&quot;, &quot;id&quot;: 1219}, {&quot;name&quot;: &quot;Path\u00e9&quot;, &quot;id&quot;: 7981}, {&quot;name&quot;: &quot;Yucaipa Films&quot;, &quot;id&quot;: 12005}, {&quot;name&quot;: &quot;Magnolia Mae Films&quot;, &quot;id&quot;: 18188}]"/>
    <x v="169"/>
    <s v="[{&quot;iso_3166_1&quot;: &quot;GB&quot;, &quot;name&quot;: &quot;United Kingdom&quot;}]"/>
    <d v="2013-11-01T00:00:00"/>
    <x v="8"/>
    <n v="100129872"/>
    <n v="98"/>
    <s v="[{&quot;iso_639_1&quot;: &quot;en&quot;, &quot;name&quot;: &quot;English&quot;}]"/>
    <s v="Released"/>
    <s v="These two unlikely companions are on a journey to find her long lost son."/>
    <s v="7.4"/>
    <n v="579"/>
    <n v="88129872"/>
  </r>
  <r>
    <n v="12000000"/>
    <s v="[{ 14, name: Fantasy}, { 10749, name: Romance}, { 10751, name: Family}, { 35, name: Comedy}]"/>
    <x v="2"/>
    <s v=" Romance"/>
    <s v=" Family"/>
    <s v=" Comedy"/>
    <s v="http://www.aquamarinemovie.com/"/>
    <n v="14191"/>
    <x v="2290"/>
    <s v="[{&quot;id&quot;: 5248, &quot;name&quot;: &quot;female friendship&quot;}, {&quot;id&quot;: 5938, &quot;name&quot;: &quot;mermaid&quot;}, {&quot;id&quot;: 13130, &quot;name&quot;: &quot;teenager&quot;}, {&quot;id&quot;: 187056, &quot;name&quot;: &quot;woman director&quot;}]"/>
    <s v="en"/>
    <s v="Two teenage girls discover that mermaids really do exist after a violent storm washes one ashore. The mermaid, a sassy creature named Aquamarine, is determined to prove to her father that real love exists, and enlists the girls' help in winning the heart of a handsome lifeguard."/>
    <n v="16931846"/>
    <s v="[{&quot;name&quot;: &quot;Fox 2000 Pictures&quot;, &quot;id&quot;: 711}, {&quot;name&quot;: &quot;Storefront Pictures&quot;, &quot;id&quot;: 7747}]"/>
    <x v="89"/>
    <s v="[{&quot;iso_3166_1&quot;: &quot;AU&quot;, &quot;name&quot;: &quot;Australia&quot;}, {&quot;iso_3166_1&quot;: &quot;US&quot;, &quot;name&quot;: &quot;United States of America&quot;}]"/>
    <d v="2006-03-03T00:00:00"/>
    <x v="6"/>
    <n v="23006849"/>
    <n v="104"/>
    <s v="[{&quot;iso_639_1&quot;: &quot;en&quot;, &quot;name&quot;: &quot;English&quot;}]"/>
    <s v="Released"/>
    <s v="A Fish-Out-Of-Water Comedy."/>
    <s v="5.8"/>
    <n v="364"/>
    <n v="11006849"/>
  </r>
  <r>
    <n v="12000000"/>
    <s v="[{ 18, name: Drama}, { 9648, name: Mystery}, { 10749, name: Romance}]"/>
    <x v="5"/>
    <s v=" Mystery"/>
    <s v=" Romance"/>
    <s v="-"/>
    <m/>
    <n v="286565"/>
    <x v="2291"/>
    <s v="[{&quot;id&quot;: 6054, &quot;name&quot;: &quot;friendship&quot;}, {&quot;id&quot;: 6270, &quot;name&quot;: &quot;high school&quot;}, {&quot;id&quot;: 13130, &quot;name&quot;: &quot;teenager&quot;}, {&quot;id&quot;: 160243, &quot;name&quot;: &quot;classmate&quot;}, {&quot;id&quot;: 223438, &quot;name&quot;: &quot;based on young adult novel&quot;}]"/>
    <s v="en"/>
    <s v="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
    <n v="64610671"/>
    <s v="[{&quot;name&quot;: &quot;Fox 2000 Pictures&quot;, &quot;id&quot;: 711}]"/>
    <x v="89"/>
    <s v="[{&quot;iso_3166_1&quot;: &quot;US&quot;, &quot;name&quot;: &quot;United States of America&quot;}]"/>
    <d v="2015-06-18T00:00:00"/>
    <x v="2"/>
    <n v="85512300"/>
    <n v="109"/>
    <s v="[{&quot;iso_639_1&quot;: &quot;en&quot;, &quot;name&quot;: &quot;English&quot;}]"/>
    <s v="Released"/>
    <s v="Get Lost. Get Found."/>
    <s v="6.1"/>
    <n v="1937"/>
    <n v="73512300"/>
  </r>
  <r>
    <n v="12000000"/>
    <s v="[{ 18, name: Drama}, { 12, name: Adventure}]"/>
    <x v="5"/>
    <s v=" Adventure"/>
    <s v="-"/>
    <s v="-"/>
    <m/>
    <n v="129670"/>
    <x v="2292"/>
    <s v="[{&quot;id&quot;: 680, &quot;name&quot;: &quot;montana&quot;}, {&quot;id&quot;: 1415, &quot;name&quot;: &quot;small town&quot;}, {&quot;id&quot;: 2689, &quot;name&quot;: &quot;dementia&quot;}, {&quot;id&quot;: 4995, &quot;name&quot;: &quot;aging&quot;}, {&quot;id&quot;: 7312, &quot;name&quot;: &quot;road trip&quot;}, {&quot;id&quot;: 11314, &quot;name&quot;: &quot;f word&quot;}, {&quot;id&quot;: 158606, &quot;name&quot;: &quot;pickup truck&quot;}, {&quot;id&quot;: 163798, &quot;name&quot;: &quot;lincoln nebraska&quot;}, {&quot;id&quot;: 191008, &quot;name&quot;: &quot;nebraska&quot;}, {&quot;id&quot;: 192786, &quot;name&quot;: &quot;sweepstakes&quot;}, {&quot;id&quot;: 199947, &quot;name&quot;: &quot;confronting the past&quot;}]"/>
    <s v="en"/>
    <s v="An aging, booze-addled father takes a trip from Montana to Nebraska with his estranged son in order to claim what he believes to be a million-dollar sweepstakes prize."/>
    <n v="29223881"/>
    <s v="[{&quot;name&quot;: &quot;Paramount Vantage&quot;, &quot;id&quot;: 838}, {&quot;name&quot;: &quot;Bona Fide Productions&quot;, &quot;id&quot;: 2570}]"/>
    <x v="285"/>
    <s v="[{&quot;iso_3166_1&quot;: &quot;US&quot;, &quot;name&quot;: &quot;United States of America&quot;}]"/>
    <d v="2013-09-21T00:00:00"/>
    <x v="8"/>
    <n v="17654912"/>
    <n v="115"/>
    <s v="[{&quot;iso_639_1&quot;: &quot;en&quot;, &quot;name&quot;: &quot;English&quot;}, {&quot;iso_639_1&quot;: &quot;es&quot;, &quot;name&quot;: &quot;Espa\u00f1ol&quot;}]"/>
    <s v="Released"/>
    <s v="Life's not about winning or losing. It's about how you get there in the end."/>
    <s v="7.4"/>
    <n v="636"/>
    <n v="5654912"/>
  </r>
  <r>
    <n v="12000000"/>
    <s v="[{ 35, name: Comedy}, { 18, name: Drama}]"/>
    <x v="8"/>
    <s v=" Drama"/>
    <s v="-"/>
    <s v="-"/>
    <s v="http://www.youngadultmovie.com/"/>
    <n v="57157"/>
    <x v="2293"/>
    <s v="[{&quot;id&quot;: 931, &quot;name&quot;: &quot;jealousy&quot;}, {&quot;id&quot;: 10123, &quot;name&quot;: &quot;dark comedy&quot;}, {&quot;id&quot;: 13028, &quot;name&quot;: &quot;writer&quot;}, {&quot;id&quot;: 15160, &quot;name&quot;: &quot;divorce&quot;}, {&quot;id&quot;: 33457, &quot;name&quot;: &quot;alcoholic&quot;}, {&quot;id&quot;: 232763, &quot;name&quot;: &quot;arrested development&quot;}]"/>
    <s v="en"/>
    <s v="A divorced writer from the Midwest returns to her hometown to reconnect with an old flame, who's now married with a family."/>
    <n v="16183746"/>
    <s v="[{&quot;name&quot;: &quot;Paramount Pictures&quot;, &quot;id&quot;: 4}, {&quot;name&quot;: &quot;Denver and Delilah Productions&quot;, &quot;id&quot;: 3574}, {&quot;name&quot;: &quot;Indian Paintbrush&quot;, &quot;id&quot;: 9350}]"/>
    <x v="9"/>
    <s v="[{&quot;iso_3166_1&quot;: &quot;US&quot;, &quot;name&quot;: &quot;United States of America&quot;}]"/>
    <d v="2011-12-16T00:00:00"/>
    <x v="9"/>
    <n v="22939027"/>
    <n v="94"/>
    <s v="[{&quot;iso_639_1&quot;: &quot;en&quot;, &quot;name&quot;: &quot;English&quot;}]"/>
    <s v="Released"/>
    <s v="Everyone gets old. Not everyone grows up."/>
    <s v="5.6"/>
    <n v="364"/>
    <n v="10939027"/>
  </r>
  <r>
    <n v="12000000"/>
    <s v="[{ 28, name: Action}, { 53, name: Thriller}, { 80, name: Crime}]"/>
    <x v="0"/>
    <s v=" Thriller"/>
    <s v=" Crime"/>
    <s v="-"/>
    <m/>
    <n v="1948"/>
    <x v="2294"/>
    <s v="[{&quot;id&quot;: 351, &quot;name&quot;: &quot;poison&quot;}, {&quot;id&quot;: 720, &quot;name&quot;: &quot;helicopter&quot;}, {&quot;id&quot;: 782, &quot;name&quot;: &quot;assassin&quot;}, {&quot;id&quot;: 2483, &quot;name&quot;: &quot;nudity&quot;}, {&quot;id&quot;: 2708, &quot;name&quot;: &quot;hitman&quot;}, {&quot;id&quot;: 4680, &quot;name&quot;: &quot;adrenalin&quot;}, {&quot;id&quot;: 5572, &quot;name&quot;: &quot;fistfight&quot;}, {&quot;id&quot;: 8181, &quot;name&quot;: &quot;swimming pool&quot;}, {&quot;id&quot;: 9748, &quot;name&quot;: &quot;revenge&quot;}, {&quot;id&quot;: 10950, &quot;name&quot;: &quot;shootout&quot;}, {&quot;id&quot;: 14735, &quot;name&quot;: &quot;motorcycle&quot;}, {&quot;id&quot;: 14964, &quot;name&quot;: &quot;drug&quot;}, {&quot;id&quot;: 15156, &quot;name&quot;: &quot;cell phone&quot;}, {&quot;id&quot;: 15483, &quot;name&quot;: &quot;car chase&quot;}, {&quot;id&quot;: 18520, &quot;name&quot;: &quot;though guy&quot;}, {&quot;id&quot;: 159546, &quot;name&quot;: &quot;pharmacy&quot;}, {&quot;id&quot;: 163516, &quot;name&quot;: &quot;defibrillation&quot;}, {&quot;id&quot;: 166093, &quot;name&quot;: &quot;hospital gown&quot;}, {&quot;id&quot;: 177127, &quot;name&quot;: &quot;emergency room&quot;}, {&quot;id&quot;: 179430, &quot;name&quot;: &quot;aftercreditsstinger&quot;}, {&quot;id&quot;: 185686, &quot;name&quot;: &quot;sweatshop&quot;}, {&quot;id&quot;: 198962, &quot;name&quot;: &quot;run&quot;}, {&quot;id&quot;: 226710, &quot;name&quot;: &quot;epinephrine&quot;}]"/>
    <s v="en"/>
    <s v="Professional assassin Chev Chelios learns his rival has injected him with a poison that will kill him if his heart rate drops."/>
    <n v="47992817"/>
    <s v="[{&quot;name&quot;: &quot;Lions Gate Films&quot;, &quot;id&quot;: 35}, {&quot;name&quot;: &quot;Lakeshore Entertainment&quot;, &quot;id&quot;: 126}, {&quot;name&quot;: &quot;GreeneStreet Films&quot;, &quot;id&quot;: 2152}, {&quot;name&quot;: &quot;Radical Media&quot;, &quot;id&quot;: 11152}]"/>
    <x v="53"/>
    <s v="[{&quot;iso_3166_1&quot;: &quot;US&quot;, &quot;name&quot;: &quot;United States of America&quot;}]"/>
    <d v="2006-08-31T00:00:00"/>
    <x v="6"/>
    <n v="42931041"/>
    <n v="88"/>
    <s v="[{&quot;iso_639_1&quot;: &quot;en&quot;, &quot;name&quot;: &quot;English&quot;}, {&quot;iso_639_1&quot;: &quot;es&quot;, &quot;name&quot;: &quot;Espa\u00f1ol&quot;}, {&quot;iso_639_1&quot;: &quot;ko&quot;, &quot;name&quot;: &quot;\ud55c\uad6d\uc5b4/\uc870\uc120\ub9d0&quot;}]"/>
    <s v="Released"/>
    <s v="There are a thousand ways to raise your adrenaline. Today, Chev Chelios will need every single one."/>
    <s v="6.6"/>
    <n v="1151"/>
    <n v="30931041"/>
  </r>
  <r>
    <n v="12000000"/>
    <s v="[{ 35, name: Comedy}, { 18, name: Drama}, { 10749, name: Romance}]"/>
    <x v="8"/>
    <s v=" Drama"/>
    <s v=" Romance"/>
    <s v="-"/>
    <m/>
    <n v="46889"/>
    <x v="2295"/>
    <s v="[{&quot;id&quot;: 11322, &quot;name&quot;: &quot;female protagonist&quot;}, {&quot;id&quot;: 14534, &quot;name&quot;: &quot;relationship&quot;}, {&quot;id&quot;: 15160, &quot;name&quot;: &quot;divorce&quot;}, {&quot;id&quot;: 158967, &quot;name&quot;: &quot;brooklyn bridge&quot;}]"/>
    <s v="en"/>
    <s v="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
    <s v="0.700792"/>
    <s v="[{&quot;name&quot;: &quot;New Line Cinema&quot;, &quot;id&quot;: 12}, {&quot;name&quot;: &quot;Jersey Films&quot;, &quot;id&quot;: 216}]"/>
    <x v="12"/>
    <s v="[{&quot;iso_3166_1&quot;: &quot;US&quot;, &quot;name&quot;: &quot;United States of America&quot;}]"/>
    <d v="1998-10-30T00:00:00"/>
    <x v="19"/>
    <n v="12902790"/>
    <n v="100"/>
    <s v="[{&quot;iso_639_1&quot;: &quot;en&quot;, &quot;name&quot;: &quot;English&quot;}]"/>
    <s v="Released"/>
    <m/>
    <s v="5.3"/>
    <n v="11"/>
    <n v="902790"/>
  </r>
  <r>
    <n v="14000000"/>
    <s v="[{ 28, name: Action}, { 18, name: Drama}, { 36, name: History}, { 10752, name: War}, { 12, name: Adventure}]"/>
    <x v="0"/>
    <s v=" Drama"/>
    <s v=" History"/>
    <s v=" War"/>
    <s v="http://www.dasboot.com"/>
    <n v="387"/>
    <x v="2296"/>
    <s v="[{&quot;id&quot;: 321, &quot;name&quot;: &quot;terror&quot;}, {&quot;id&quot;: 339, &quot;name&quot;: &quot;submarine&quot;}, {&quot;id&quot;: 818, &quot;name&quot;: &quot;based on novel&quot;}, {&quot;id&quot;: 1913, &quot;name&quot;: &quot;atlantic ocean&quot;}, {&quot;id&quot;: 1915, &quot;name&quot;: &quot;gibraltar&quot;}, {&quot;id&quot;: 1956, &quot;name&quot;: &quot;world war ii&quot;}, {&quot;id&quot;: 4263, &quot;name&quot;: &quot;duty&quot;}, {&quot;id&quot;: 5299, &quot;name&quot;: &quot;war correspondent&quot;}, {&quot;id&quot;: 6791, &quot;name&quot;: &quot;torpedo&quot;}, {&quot;id&quot;: 15111, &quot;name&quot;: &quot;drinking&quot;}, {&quot;id&quot;: 41599, &quot;name&quot;: &quot;sailor&quot;}, {&quot;id&quot;: 155499, &quot;name&quot;: &quot;convoy&quot;}, {&quot;id&quot;: 156217, &quot;name&quot;: &quot;u boat&quot;}, {&quot;id&quot;: 180178, &quot;name&quot;: &quot;destroyer&quot;}, {&quot;id&quot;: 200223, &quot;name&quot;: &quot;depth charge&quot;}, {&quot;id&quot;: 226473, &quot;name&quot;: &quot;comrade&quot;}, {&quot;id&quot;: 226474, &quot;name&quot;: &quot;german submarine&quot;}, {&quot;id&quot;: 226475, &quot;name&quot;: &quot;naval battle&quot;}, {&quot;id&quot;: 226476, &quot;name&quot;: &quot;periscope&quot;}, {&quot;id&quot;: 228491, &quot;name&quot;: &quot;suicidal mission&quot;}]"/>
    <s v="de"/>
    <s v="A German submarine hunts allied ships during the Second World War, but it soon becomes the hunted. The crew tries to survive below the surface, while stretching both the boat and themselves to their limits."/>
    <n v="26967494"/>
    <s v="[{&quot;name&quot;: &quot;Radiant Film GmbH&quot;, &quot;id&quot;: 209}, {&quot;name&quot;: &quot;S\u00fcddeutscher Rundfunk&quot;, &quot;id&quot;: 210}, {&quot;name&quot;: &quot;Bavaria Film&quot;, &quot;id&quot;: 1704}, {&quot;name&quot;: &quot;Westdeutscher Rundfunk (WDR)&quot;, &quot;id&quot;: 7025}, {&quot;name&quot;: &quot;Twin Bros. Productions&quot;, &quot;id&quot;: 11344}]"/>
    <x v="462"/>
    <s v="[{&quot;iso_3166_1&quot;: &quot;DE&quot;, &quot;name&quot;: &quot;Germany&quot;}]"/>
    <d v="1981-09-16T00:00:00"/>
    <x v="34"/>
    <n v="85000000"/>
    <n v="149"/>
    <s v="[{&quot;iso_639_1&quot;: &quot;de&quot;, &quot;name&quot;: &quot;Deutsch&quot;}, {&quot;iso_639_1&quot;: &quot;en&quot;, &quot;name&quot;: &quot;English&quot;}, {&quot;iso_639_1&quot;: &quot;fr&quot;, &quot;name&quot;: &quot;Fran\u00e7ais&quot;}]"/>
    <s v="Released"/>
    <s v="When the hunters become the hunted"/>
    <s v="7.9"/>
    <n v="613"/>
    <n v="71000000"/>
  </r>
  <r>
    <n v="12000000"/>
    <s v="[{ 18, name: Drama}, { 53, name: Thriller}]"/>
    <x v="5"/>
    <s v=" Thriller"/>
    <s v="-"/>
    <s v="-"/>
    <m/>
    <n v="60599"/>
    <x v="2297"/>
    <s v="[{&quot;id&quot;: 9665, &quot;name&quot;: &quot;cover-up&quot;}, {&quot;id&quot;: 184116, &quot;name&quot;: &quot;hedge fund&quot;}]"/>
    <s v="en"/>
    <s v="A troubled hedge fund magnate, desperate to complete the sale of his trading empire, makes an error that forces him to turn to an unlikely person for help."/>
    <n v="1640512"/>
    <s v="[{&quot;name&quot;: &quot;Lionsgate&quot;, &quot;id&quot;: 1632}, {&quot;name&quot;: &quot;Artina Films&quot;, &quot;id&quot;: 2394}, {&quot;name&quot;: &quot;Lucky Monkey Pictures&quot;, &quot;id&quot;: 11093}, {&quot;name&quot;: &quot;Green Room Films&quot;, &quot;id&quot;: 12501}, {&quot;name&quot;: &quot;Treehouse Pictures&quot;, &quot;id&quot;: 14580}, {&quot;name&quot;: &quot;Alvernia Studios&quot;, &quot;id&quot;: 24930}, {&quot;name&quot;: &quot;LB Productions&quot;, &quot;id&quot;: 24933}, {&quot;name&quot;: &quot;Parlay Films&quot;, &quot;id&quot;: 24934}]"/>
    <x v="43"/>
    <s v="[{&quot;iso_3166_1&quot;: &quot;US&quot;, &quot;name&quot;: &quot;United States of America&quot;}]"/>
    <d v="2012-09-14T00:00:00"/>
    <x v="3"/>
    <n v="35485056"/>
    <n v="100"/>
    <s v="[{&quot;iso_639_1&quot;: &quot;en&quot;, &quot;name&quot;: &quot;English&quot;}]"/>
    <s v="Released"/>
    <s v="Power is the best alibi."/>
    <s v="6.1"/>
    <n v="294"/>
    <n v="23485056"/>
  </r>
  <r>
    <n v="12000000"/>
    <s v="[{ 878, name: Science Fiction}, { 53, name: Thriller}]"/>
    <x v="4"/>
    <s v=" Thriller"/>
    <s v="-"/>
    <s v="-"/>
    <s v="http://www.projectalmanac.com/"/>
    <n v="227719"/>
    <x v="2298"/>
    <s v="[{&quot;id&quot;: 4379, &quot;name&quot;: &quot;time travel&quot;}, {&quot;id&quot;: 5455, &quot;name&quot;: &quot;time machine&quot;}, {&quot;id&quot;: 13130, &quot;name&quot;: &quot;teenager&quot;}, {&quot;id&quot;: 163053, &quot;name&quot;: &quot;found footage&quot;}]"/>
    <s v="en"/>
    <s v="A group of teens discover secret plans of a time machine, and construct one. However, things start to get out of control."/>
    <n v="32940597"/>
    <s v="[{&quot;name&quot;: &quot;Paramount Pictures&quot;, &quot;id&quot;: 4}, {&quot;name&quot;: &quot;MTV Films&quot;, &quot;id&quot;: 746}, {&quot;name&quot;: &quot;Platinum Dunes&quot;, &quot;id&quot;: 2481}, {&quot;name&quot;: &quot;Insurge Pictures&quot;, &quot;id&quot;: 7377}]"/>
    <x v="9"/>
    <s v="[{&quot;iso_3166_1&quot;: &quot;US&quot;, &quot;name&quot;: &quot;United States of America&quot;}]"/>
    <d v="2015-01-30T00:00:00"/>
    <x v="2"/>
    <n v="32248241"/>
    <n v="106"/>
    <s v="[{&quot;iso_639_1&quot;: &quot;en&quot;, &quot;name&quot;: &quot;English&quot;}]"/>
    <s v="Released"/>
    <s v="Today is better the second time around"/>
    <s v="6.4"/>
    <n v="933"/>
    <n v="20248241"/>
  </r>
  <r>
    <n v="8000000"/>
    <s v="[{ 28, name: Action}, { 53, name: Thriller}, { 878, name: Science Fiction}]"/>
    <x v="0"/>
    <s v=" Thriller"/>
    <s v=" Science Fiction"/>
    <s v="-"/>
    <m/>
    <n v="12088"/>
    <x v="2299"/>
    <s v="[{&quot;id&quot;: 378, &quot;name&quot;: &quot;prison&quot;}, {&quot;id&quot;: 679, &quot;name&quot;: &quot;cyborg&quot;}, {&quot;id&quot;: 2587, &quot;name&quot;: &quot;married couple&quot;}, {&quot;id&quot;: 2964, &quot;name&quot;: &quot;future&quot;}, {&quot;id&quot;: 4565, &quot;name&quot;: &quot;dystopia&quot;}, {&quot;id&quot;: 10685, &quot;name&quot;: &quot;escape&quot;}, {&quot;id&quot;: 208085, &quot;name&quot;: &quot;population control&quot;}]"/>
    <s v="en"/>
    <s v="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
    <n v="8708229"/>
    <s v="[{&quot;name&quot;: &quot;Village Roadshow Pictures&quot;, &quot;id&quot;: 79}, {&quot;name&quot;: &quot;Davis Entertainment&quot;, &quot;id&quot;: 1302}, {&quot;name&quot;: &quot;Fortress Films&quot;, &quot;id&quot;: 19047}]"/>
    <x v="18"/>
    <s v="[{&quot;iso_3166_1&quot;: &quot;AU&quot;, &quot;name&quot;: &quot;Australia&quot;}, {&quot;iso_3166_1&quot;: &quot;US&quot;, &quot;name&quot;: &quot;United States of America&quot;}]"/>
    <d v="1992-09-30T00:00:00"/>
    <x v="27"/>
    <n v="6739141"/>
    <n v="95"/>
    <s v="[{&quot;iso_639_1&quot;: &quot;en&quot;, &quot;name&quot;: &quot;English&quot;}]"/>
    <s v="Released"/>
    <s v="The high-tech prison thirty stories below ground. Built to withstand anything... Execpt an innocent man."/>
    <s v="5.7"/>
    <n v="168"/>
    <n v="-1260859"/>
  </r>
  <r>
    <n v="12000000"/>
    <s v="[{ 35, name: Comedy}, { 18, name: Drama}]"/>
    <x v="8"/>
    <s v=" Drama"/>
    <s v="-"/>
    <s v="-"/>
    <m/>
    <n v="14799"/>
    <x v="2300"/>
    <s v="[]"/>
    <s v="en"/>
    <s v="Three actors learn that their respective performances in the film &quot;Home for Purim,&quot; a drama set in the mid-1940s American South, are generating award-season buzz."/>
    <n v="4330428"/>
    <s v="[{&quot;name&quot;: &quot;Shangri-La Entertainment&quot;, &quot;id&quot;: 2265}]"/>
    <x v="172"/>
    <s v="[{&quot;iso_3166_1&quot;: &quot;US&quot;, &quot;name&quot;: &quot;United States of America&quot;}]"/>
    <d v="2006-11-22T00:00:00"/>
    <x v="6"/>
    <n v="5542025"/>
    <n v="86"/>
    <s v="[{&quot;iso_639_1&quot;: &quot;en&quot;, &quot;name&quot;: &quot;English&quot;}]"/>
    <s v="Released"/>
    <m/>
    <s v="5.9"/>
    <n v="43"/>
    <n v="-6457975"/>
  </r>
  <r>
    <n v="12000000"/>
    <s v="[{ 18, name: Drama}, { 35, name: Comedy}]"/>
    <x v="5"/>
    <s v=" Comedy"/>
    <s v="-"/>
    <s v="-"/>
    <m/>
    <n v="7510"/>
    <x v="2301"/>
    <s v="[{&quot;id&quot;: 237, &quot;name&quot;: &quot;gay&quot;}, {&quot;id&quot;: 1156, &quot;name&quot;: &quot;sister sister relationship&quot;}, {&quot;id&quot;: 1157, &quot;name&quot;: &quot;wife husband relationship&quot;}, {&quot;id&quot;: 1228, &quot;name&quot;: &quot;1970s&quot;}, {&quot;id&quot;: 1412, &quot;name&quot;: &quot;becoming an adult&quot;}, {&quot;id&quot;: 2393, &quot;name&quot;: &quot;adoption&quot;}, {&quot;id&quot;: 2726, &quot;name&quot;: &quot;therapist&quot;}, {&quot;id&quot;: 5809, &quot;name&quot;: &quot;marriage crisis&quot;}]"/>
    <s v="en"/>
    <s v="Young Augusten Burroughs absorbs experiences that could make for a shocking memoir: the son of an alcoholic father and an unstable mother, he's handed off to his mother's therapist, Dr. Finch, and spends his adolescent years as a member of Finch's bizarre extended family."/>
    <n v="4770195"/>
    <s v="[{&quot;name&quot;: &quot;TriStar Pictures&quot;, &quot;id&quot;: 559}]"/>
    <x v="50"/>
    <s v="[{&quot;iso_3166_1&quot;: &quot;US&quot;, &quot;name&quot;: &quot;United States of America&quot;}]"/>
    <d v="2006-10-27T00:00:00"/>
    <x v="6"/>
    <n v="6754898"/>
    <n v="116"/>
    <s v="[{&quot;iso_639_1&quot;: &quot;en&quot;, &quot;name&quot;: &quot;English&quot;}]"/>
    <s v="Released"/>
    <s v="Ever have one of those lives?"/>
    <s v="5.8"/>
    <n v="78"/>
    <n v="-5245102"/>
  </r>
  <r>
    <n v="12000000"/>
    <s v="[{ 35, name: Comedy}, { 10749, name: Romance}]"/>
    <x v="8"/>
    <s v=" Romance"/>
    <s v="-"/>
    <s v="-"/>
    <m/>
    <n v="31246"/>
    <x v="2302"/>
    <s v="[{&quot;id&quot;: 4344, &quot;name&quot;: &quot;musical&quot;}]"/>
    <s v="en"/>
    <s v="A lonely, sexually repressed man. A depressed woman. A summer camp. On this fateful night, they will meet... and their hearts will become one."/>
    <n v="1623338"/>
    <s v="[{&quot;name&quot;: &quot;19 Entertainment&quot;, &quot;id&quot;: 20877}]"/>
    <x v="463"/>
    <s v="[{&quot;iso_3166_1&quot;: &quot;US&quot;, &quot;name&quot;: &quot;United States of America&quot;}]"/>
    <d v="2003-06-20T00:00:00"/>
    <x v="16"/>
    <n v="4922166"/>
    <n v="90"/>
    <s v="[{&quot;iso_639_1&quot;: &quot;en&quot;, &quot;name&quot;: &quot;English&quot;}]"/>
    <s v="Released"/>
    <s v="The tale of two American Idols."/>
    <s v="3.0"/>
    <n v="23"/>
    <n v="-7077834"/>
  </r>
  <r>
    <n v="12000000"/>
    <s v="[{ 35, name: Comedy}]"/>
    <x v="8"/>
    <s v="-"/>
    <s v="-"/>
    <s v="-"/>
    <m/>
    <n v="61752"/>
    <x v="2303"/>
    <s v="[{&quot;id&quot;: 10183, &quot;name&quot;: &quot;independent film&quot;}, {&quot;id&quot;: 10226, &quot;name&quot;: &quot;neighbor&quot;}, {&quot;id&quot;: 33451, &quot;name&quot;: &quot;masturbation&quot;}, {&quot;id&quot;: 155761, &quot;name&quot;: &quot;phone sex&quot;}, {&quot;id&quot;: 207583, &quot;name&quot;: &quot;actress&quot;}]"/>
    <s v="en"/>
    <s v="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
    <n v="2993939"/>
    <s v="[{&quot;name&quot;: &quot;Fox Searchlight Pictures&quot;, &quot;id&quot;: 43}, {&quot;name&quot;: &quot;40 Acres &amp; A Mule Filmworks&quot;, &quot;id&quot;: 4319}]"/>
    <x v="240"/>
    <s v="[{&quot;iso_3166_1&quot;: &quot;US&quot;, &quot;name&quot;: &quot;United States of America&quot;}]"/>
    <d v="1996-03-22T00:00:00"/>
    <x v="24"/>
    <n v="4939939"/>
    <n v="108"/>
    <s v="[{&quot;iso_639_1&quot;: &quot;en&quot;, &quot;name&quot;: &quot;English&quot;}]"/>
    <s v="Released"/>
    <s v="A fresh, sassy and sexy comedy!"/>
    <s v="5.7"/>
    <n v="16"/>
    <n v="-7060061"/>
  </r>
  <r>
    <n v="12000000"/>
    <s v="[{ 18, name: Drama}, { 10749, name: Romance}]"/>
    <x v="5"/>
    <s v=" Romance"/>
    <s v="-"/>
    <s v="-"/>
    <m/>
    <n v="10362"/>
    <x v="2304"/>
    <s v="[{&quot;id&quot;: 2038, &quot;name&quot;: &quot;love of one's life&quot;}, {&quot;id&quot;: 10226, &quot;name&quot;: &quot;neighbor&quot;}]"/>
    <s v="en"/>
    <s v="A depressed man moves back in with his parents following a recent heartbreak."/>
    <n v="8290636"/>
    <s v="[{&quot;name&quot;: &quot;2929 Productions&quot;, &quot;id&quot;: 846}, {&quot;name&quot;: &quot;Wild Bunch&quot;, &quot;id&quot;: 856}, {&quot;name&quot;: &quot;Tempesta Films&quot;, &quot;id&quot;: 4384}]"/>
    <x v="287"/>
    <s v="[{&quot;iso_3166_1&quot;: &quot;FR&quot;, &quot;name&quot;: &quot;France&quot;}, {&quot;iso_3166_1&quot;: &quot;US&quot;, &quot;name&quot;: &quot;United States of America&quot;}]"/>
    <d v="2008-11-19T00:00:00"/>
    <x v="7"/>
    <n v="3148182"/>
    <n v="110"/>
    <s v="[{&quot;iso_639_1&quot;: &quot;en&quot;, &quot;name&quot;: &quot;English&quot;}]"/>
    <s v="Released"/>
    <m/>
    <s v="6.6"/>
    <n v="154"/>
    <n v="-8851818"/>
  </r>
  <r>
    <n v="11000000"/>
    <s v="[{ 27, name: Horror}, { 18, name: Drama}, { 878, name: Science Fiction}]"/>
    <x v="15"/>
    <s v=" Drama"/>
    <s v=" Science Fiction"/>
    <s v="-"/>
    <s v="http://www.hostmovie.com/"/>
    <n v="1255"/>
    <x v="895"/>
    <s v="[{&quot;id&quot;: 1261, &quot;name&quot;: &quot;river&quot;}, {&quot;id&quot;: 1880, &quot;name&quot;: &quot;mobile phone&quot;}, {&quot;id&quot;: 3930, &quot;name&quot;: &quot;bravery&quot;}, {&quot;id&quot;: 4393, &quot;name&quot;: &quot;archer&quot;}, {&quot;id&quot;: 5600, &quot;name&quot;: &quot;daughter&quot;}, {&quot;id&quot;: 6304, &quot;name&quot;: &quot;sewerage&quot;}, {&quot;id&quot;: 6305, &quot;name&quot;: &quot;pollution&quot;}, {&quot;id&quot;: 6617, &quot;name&quot;: &quot;formaldehyde&quot;}, {&quot;id&quot;: 6618, &quot;name&quot;: &quot;snack bar&quot;}, {&quot;id&quot;: 18035, &quot;name&quot;: &quot;family&quot;}]"/>
    <s v="ko"/>
    <s v="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Â¡Â¦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
    <n v="2765527"/>
    <s v="[{&quot;name&quot;: &quot;Cineclick Asia&quot;, &quot;id&quot;: 685}, {&quot;name&quot;: &quot;Happinet Pictures&quot;, &quot;id&quot;: 822}, {&quot;name&quot;: &quot;Cheongeoram&quot;, &quot;id&quot;: 945}, {&quot;name&quot;: &quot;CJ Capital Investment&quot;, &quot;id&quot;: 946}]"/>
    <x v="464"/>
    <s v="[{&quot;iso_3166_1&quot;: &quot;KR&quot;, &quot;name&quot;: &quot;South Korea&quot;}]"/>
    <d v="2006-07-27T00:00:00"/>
    <x v="6"/>
    <n v="88489643"/>
    <n v="119"/>
    <s v="[{&quot;iso_639_1&quot;: &quot;ko&quot;, &quot;name&quot;: &quot;\ud55c\uad6d\uc5b4/\uc870\uc120\ub9d0&quot;}]"/>
    <s v="Released"/>
    <s v="Monsters are real."/>
    <s v="6.7"/>
    <n v="537"/>
    <n v="77489643"/>
  </r>
  <r>
    <n v="12400000"/>
    <s v="[{ 35, name: Comedy}, { 18, name: Drama}]"/>
    <x v="8"/>
    <s v=" Drama"/>
    <s v="-"/>
    <s v="-"/>
    <s v="http://www.indigofilm.it/produzioni/film/61/la-grande-bellezza/"/>
    <n v="179144"/>
    <x v="2305"/>
    <s v="[{&quot;id&quot;: 567, &quot;name&quot;: &quot;alcohol&quot;}, {&quot;id&quot;: 588, &quot;name&quot;: &quot;rome&quot;}, {&quot;id&quot;: 716, &quot;name&quot;: &quot;vatican&quot;}, {&quot;id&quot;: 818, &quot;name&quot;: &quot;based on novel&quot;}, {&quot;id&quot;: 1421, &quot;name&quot;: &quot;birthday&quot;}, {&quot;id&quot;: 2334, &quot;name&quot;: &quot;nightclub&quot;}, {&quot;id&quot;: 2483, &quot;name&quot;: &quot;nudity&quot;}, {&quot;id&quot;: 2679, &quot;name&quot;: &quot;artist&quot;}, {&quot;id&quot;: 3258, &quot;name&quot;: &quot;beauty&quot;}, {&quot;id&quot;: 8508, &quot;name&quot;: &quot;party&quot;}, {&quot;id&quot;: 9673, &quot;name&quot;: &quot;love&quot;}, {&quot;id&quot;: 14765, &quot;name&quot;: &quot;church&quot;}, {&quot;id&quot;: 14893, &quot;name&quot;: &quot;art&quot;}, {&quot;id&quot;: 14964, &quot;name&quot;: &quot;drug&quot;}]"/>
    <s v="it"/>
    <s v="Jep Gambardella has seduced his way through the lavish nightlife of Rome for decades, but after his 65th birthday and a shock from the past, Jep looks past the nightclubs and parties to find a timeless landscape of absurd, exquisite beauty."/>
    <n v="32523573"/>
    <s v="[{&quot;name&quot;: &quot;France 2 Cin\u00e9ma&quot;, &quot;id&quot;: 83}, {&quot;name&quot;: &quot;Indigo Film&quot;, &quot;id&quot;: 1533}, {&quot;name&quot;: &quot;Mediaset&quot;, &quot;id&quot;: 1677}, {&quot;name&quot;: &quot;Babe Films&quot;, &quot;id&quot;: 3366}, {&quot;name&quot;: &quot;Canal+&quot;, &quot;id&quot;: 5358}, {&quot;name&quot;: &quot;Medusa Film&quot;, &quot;id&quot;: 6246}, {&quot;name&quot;: &quot;Path\u00e9&quot;, &quot;id&quot;: 7981}, {&quot;name&quot;: &quot;Fonds Eurimages du Conseil de l'Europe&quot;, &quot;id&quot;: 11011}, {&quot;name&quot;: &quot;Programme MEDIA de la Communaut\u00e9 Europ\u00e9enne&quot;, &quot;id&quot;: 11248}, {&quot;name&quot;: &quot;France T\u00e9l\u00e9visions&quot;, &quot;id&quot;: 11795}, {&quot;name&quot;: &quot;Regione Lazio&quot;, &quot;id&quot;: 20416}, {&quot;name&quot;: &quot;Banca Popolare di Vicenza&quot;, &quot;id&quot;: 20418}, {&quot;name&quot;: &quot;Lazio Film Commission&quot;, &quot;id&quot;: 20419}, {&quot;name&quot;: &quot;Biscottificio Verona&quot;, &quot;id&quot;: 20420}]"/>
    <x v="199"/>
    <s v="[{&quot;iso_3166_1&quot;: &quot;IT&quot;, &quot;name&quot;: &quot;Italy&quot;}]"/>
    <d v="2013-05-21T00:00:00"/>
    <x v="8"/>
    <n v="8371085"/>
    <n v="142"/>
    <s v="[{&quot;iso_639_1&quot;: &quot;it&quot;, &quot;name&quot;: &quot;Italiano&quot;}, {&quot;iso_639_1&quot;: &quot;ja&quot;, &quot;name&quot;: &quot;\u65e5\u672c\u8a9e&quot;}, {&quot;iso_639_1&quot;: &quot;es&quot;, &quot;name&quot;: &quot;Espa\u00f1ol&quot;}, {&quot;iso_639_1&quot;: &quot;zh&quot;, &quot;name&quot;: &quot;\u666e\u901a\u8bdd&quot;}]"/>
    <s v="Released"/>
    <m/>
    <s v="7.3"/>
    <n v="720"/>
    <n v="-4028915"/>
  </r>
  <r>
    <n v="12000000"/>
    <s v="[{ 18, name: Drama}, { 27, name: Horror}, { 53, name: Thriller}]"/>
    <x v="5"/>
    <s v=" Horror"/>
    <s v=" Thriller"/>
    <s v="-"/>
    <s v="http://www.foxsearchlight.com/stoker/"/>
    <n v="86825"/>
    <x v="2306"/>
    <s v="[{&quot;id&quot;: 10092, &quot;name&quot;: &quot;mystery&quot;}]"/>
    <s v="en"/>
    <s v="After India's father dies, her Uncle Charlie, who she never knew existed, comes to live with her and her unstable mother. She comes to suspect this mysterious, charming man has ulterior motives and becomes increasingly infatuated with him."/>
    <n v="27322212"/>
    <s v="[{&quot;name&quot;: &quot;Fox Searchlight Pictures&quot;, &quot;id&quot;: 43}, {&quot;name&quot;: &quot;Scott Free Productions&quot;, &quot;id&quot;: 1645}, {&quot;name&quot;: &quot;Indian Paintbrush&quot;, &quot;id&quot;: 9350}]"/>
    <x v="240"/>
    <s v="[{&quot;iso_3166_1&quot;: &quot;US&quot;, &quot;name&quot;: &quot;United States of America&quot;}]"/>
    <d v="2013-02-28T00:00:00"/>
    <x v="8"/>
    <n v="12077441"/>
    <n v="99"/>
    <s v="[{&quot;iso_639_1&quot;: &quot;en&quot;, &quot;name&quot;: &quot;English&quot;}]"/>
    <s v="Released"/>
    <s v="Innocence Ends."/>
    <s v="6.5"/>
    <n v="882"/>
    <n v="77441"/>
  </r>
  <r>
    <n v="12000000"/>
    <s v="[{ 14, name: Fantasy}, { 18, name: Drama}, { 878, name: Science Fiction}, { 10749, name: Romance}]"/>
    <x v="2"/>
    <s v=" Drama"/>
    <s v=" Science Fiction"/>
    <s v=" Romance"/>
    <s v="http://www.wkw2046.com/"/>
    <n v="844"/>
    <x v="2307"/>
    <s v="[{&quot;id&quot;: 460, &quot;name&quot;: &quot;free love&quot;}, {&quot;id&quot;: 612, &quot;name&quot;: &quot;hotel&quot;}, {&quot;id&quot;: 725, &quot;name&quot;: &quot;lovesickness&quot;}, {&quot;id&quot;: 738, &quot;name&quot;: &quot;sexuality&quot;}, {&quot;id&quot;: 780, &quot;name&quot;: &quot;kung fu&quot;}, {&quot;id&quot;: 803, &quot;name&quot;: &quot;android&quot;}, {&quot;id&quot;: 815, &quot;name&quot;: &quot;soulmates&quot;}, {&quot;id&quot;: 818, &quot;name&quot;: &quot;based on novel&quot;}, {&quot;id&quot;: 922, &quot;name&quot;: &quot;hotel room&quot;}, {&quot;id&quot;: 931, &quot;name&quot;: &quot;jealousy&quot;}, {&quot;id&quot;: 2038, &quot;name&quot;: &quot;love of one's life&quot;}, {&quot;id&quot;: 2062, &quot;name&quot;: &quot;restart&quot;}, {&quot;id&quot;: 4224, &quot;name&quot;: &quot;singapur&quot;}, {&quot;id&quot;: 6059, &quot;name&quot;: &quot;unsociability&quot;}, {&quot;id&quot;: 7879, &quot;name&quot;: &quot;secret love&quot;}, {&quot;id&quot;: 9826, &quot;name&quot;: &quot;murder&quot;}, {&quot;id&quot;: 10818, &quot;name&quot;: &quot;author&quot;}, {&quot;id&quot;: 12354, &quot;name&quot;: &quot;hong kong&quot;}, {&quot;id&quot;: 14602, &quot;name&quot;: &quot;break-up&quot;}, {&quot;id&quot;: 33625, &quot;name&quot;: &quot;illegal prostitution&quot;}, {&quot;id&quot;: 34094, &quot;name&quot;: &quot;extramarital affair&quot;}, {&quot;id&quot;: 163132, &quot;name&quot;: &quot;photographic memory&quot;}]"/>
    <s v="zh"/>
    <s v="2046 is the sequel to Wong Kar-Waisâ€™ successful box-office hit In The Mood For Love. A film about affairs, ending relationships, and a shared love for Kung-Fu novels as the main character, Chow, writes his own novel and reflects back on his favorite love Su."/>
    <n v="12664787"/>
    <s v="[{&quot;name&quot;: &quot;Paradis Films&quot;, &quot;id&quot;: 255}, {&quot;name&quot;: &quot;Orly Films&quot;, &quot;id&quot;: 354}, {&quot;name&quot;: &quot;Shanghai Film Group Corporation&quot;, &quot;id&quot;: 19858}, {&quot;name&quot;: &quot;Jet Tone Films&quot;, &quot;id&quot;: 26492}]"/>
    <x v="465"/>
    <s v="[{&quot;iso_3166_1&quot;: &quot;DE&quot;, &quot;name&quot;: &quot;Germany&quot;}, {&quot;iso_3166_1&quot;: &quot;HK&quot;, &quot;name&quot;: &quot;Hong Kong&quot;}, {&quot;iso_3166_1&quot;: &quot;CN&quot;, &quot;name&quot;: &quot;China&quot;}, {&quot;iso_3166_1&quot;: &quot;FR&quot;, &quot;name&quot;: &quot;France&quot;}, {&quot;iso_3166_1&quot;: &quot;IT&quot;, &quot;name&quot;: &quot;Italy&quot;}]"/>
    <d v="2004-05-20T00:00:00"/>
    <x v="13"/>
    <n v="19271312"/>
    <n v="129"/>
    <s v="[{&quot;iso_639_1&quot;: &quot;cn&quot;, &quot;name&quot;: &quot;\u5e7f\u5dde\u8bdd / \u5ee3\u5dde\u8a71&quot;}, {&quot;iso_639_1&quot;: &quot;ja&quot;, &quot;name&quot;: &quot;\u65e5\u672c\u8a9e&quot;}, {&quot;iso_639_1&quot;: &quot;zh&quot;, &quot;name&quot;: &quot;\u666e\u901a\u8bdd&quot;}]"/>
    <s v="Released"/>
    <s v="Are you still in the mood for love?"/>
    <s v="6.9"/>
    <n v="206"/>
    <n v="7271312"/>
  </r>
  <r>
    <n v="12000000"/>
    <s v="[{ 18, name: Drama}, { 10749, name: Romance}]"/>
    <x v="5"/>
    <s v=" Romance"/>
    <s v="-"/>
    <s v="-"/>
    <s v="http://www.ondinefilm.com"/>
    <n v="38448"/>
    <x v="2308"/>
    <s v="[{&quot;id&quot;: 567, &quot;name&quot;: &quot;alcohol&quot;}, {&quot;id&quot;: 5938, &quot;name&quot;: &quot;mermaid&quot;}, {&quot;id&quot;: 155049, &quot;name&quot;: &quot;wedding dress&quot;}, {&quot;id&quot;: 186829, &quot;name&quot;: &quot;fishing net&quot;}, {&quot;id&quot;: 186830, &quot;name&quot;: &quot;selkie&quot;}]"/>
    <s v="en"/>
    <s v="An Irish fisherman discovers a woman in his fishing net believing her to be a mermaid."/>
    <n v="5841285"/>
    <s v="[{&quot;name&quot;: &quot;Octagon Films&quot;, &quot;id&quot;: 1266}, {&quot;name&quot;: &quot;Irish Film Board&quot;, &quot;id&quot;: 5267}, {&quot;name&quot;: &quot;Wayfare Entertainment&quot;, &quot;id&quot;: 5703}, {&quot;name&quot;: &quot;Little Wave Productions&quot;, &quot;id&quot;: 5704}, {&quot;name&quot;: &quot;Start Motion Pictures&quot;, &quot;id&quot;: 19961}, {&quot;name&quot;: &quot;Radio Telef\u00eds \u00c9ireann (RT\u00c9)&quot;, &quot;id&quot;: 40605}]"/>
    <x v="466"/>
    <s v="[{&quot;iso_3166_1&quot;: &quot;IE&quot;, &quot;name&quot;: &quot;Ireland&quot;}, {&quot;iso_3166_1&quot;: &quot;US&quot;, &quot;name&quot;: &quot;United States of America&quot;}]"/>
    <d v="2009-09-14T00:00:00"/>
    <x v="0"/>
    <n v="1644755"/>
    <n v="111"/>
    <s v="[{&quot;iso_639_1&quot;: &quot;en&quot;, &quot;name&quot;: &quot;English&quot;}, {&quot;iso_639_1&quot;: &quot;fr&quot;, &quot;name&quot;: &quot;Fran\u00e7ais&quot;}, {&quot;iso_639_1&quot;: &quot;ro&quot;, &quot;name&quot;: &quot;Rom\u00e2n\u0103&quot;}]"/>
    <s v="Released"/>
    <s v="The truth is not what you know. It's what you believe."/>
    <s v="6.5"/>
    <n v="84"/>
    <n v="-10355245"/>
  </r>
  <r>
    <n v="12000000"/>
    <s v="[{ 80, name: Crime}, { 18, name: Drama}, { 53, name: Thriller}]"/>
    <x v="13"/>
    <s v=" Drama"/>
    <s v=" Thriller"/>
    <s v="-"/>
    <s v="http://www.office-kitano.co.jp/brother/index.html"/>
    <n v="327"/>
    <x v="2309"/>
    <s v="[{&quot;id&quot;: 380, &quot;name&quot;: &quot;brother brother relationship&quot;}, {&quot;id&quot;: 441, &quot;name&quot;: &quot;assassination&quot;}, {&quot;id&quot;: 1463, &quot;name&quot;: &quot;culture clash&quot;}, {&quot;id&quot;: 1601, &quot;name&quot;: &quot;war on drugs&quot;}, {&quot;id&quot;: 1794, &quot;name&quot;: &quot;yakuza&quot;}, {&quot;id&quot;: 1796, &quot;name&quot;: &quot;sake&quot;}, {&quot;id&quot;: 1797, &quot;name&quot;: &quot;loyalty&quot;}, {&quot;id&quot;: 2231, &quot;name&quot;: &quot;drug dealer&quot;}, {&quot;id&quot;: 9016, &quot;name&quot;: &quot;femme fatale&quot;}, {&quot;id&quot;: 12670, &quot;name&quot;: &quot;los angeles&quot;}]"/>
    <s v="ja"/>
    <s v="A Japanese Yakuza gangsterâ€™s deadly existence in his homeland gets him exiled to Los Angeles, California, where he is taken in by his little brother and his brotherâ€™s gang. This is the first English film by Takeshi Kitano."/>
    <n v="5327714"/>
    <s v="[{&quot;name&quot;: &quot;Bandai Visual Company&quot;, &quot;id&quot;: 528}, {&quot;name&quot;: &quot;Office Kitano&quot;, &quot;id&quot;: 567}, {&quot;name&quot;: &quot;Tokyo FM Broadcasting Co.&quot;, &quot;id&quot;: 6516}, {&quot;name&quot;: &quot;Recorded Picture Company (RPC)&quot;, &quot;id&quot;: 11561}, {&quot;name&quot;: &quot;Fuzzy Bunny Films (I)&quot;, &quot;id&quot;: 11562}, {&quot;name&quot;: &quot;Little Brother Inc.&quot;, &quot;id&quot;: 11563}]"/>
    <x v="467"/>
    <s v="[{&quot;iso_3166_1&quot;: &quot;GB&quot;, &quot;name&quot;: &quot;United Kingdom&quot;}, {&quot;iso_3166_1&quot;: &quot;JP&quot;, &quot;name&quot;: &quot;Japan&quot;}, {&quot;iso_3166_1&quot;: &quot;US&quot;, &quot;name&quot;: &quot;United States of America&quot;}]"/>
    <d v="2000-09-09T00:00:00"/>
    <x v="20"/>
    <n v="15250000"/>
    <n v="114"/>
    <s v="[{&quot;iso_639_1&quot;: &quot;en&quot;, &quot;name&quot;: &quot;English&quot;}, {&quot;iso_639_1&quot;: &quot;it&quot;, &quot;name&quot;: &quot;Italiano&quot;}, {&quot;iso_639_1&quot;: &quot;ja&quot;, &quot;name&quot;: &quot;\u65e5\u672c\u8a9e&quot;}, {&quot;iso_639_1&quot;: &quot;es&quot;, &quot;name&quot;: &quot;Espa\u00f1ol&quot;}]"/>
    <s v="Released"/>
    <s v="Are You Japanese?"/>
    <s v="6.8"/>
    <n v="107"/>
    <n v="3250000"/>
  </r>
  <r>
    <n v="12000000"/>
    <s v="[{ 18, name: Drama}, { 36, name: History}, { 10752, name: War}]"/>
    <x v="5"/>
    <s v=" History"/>
    <s v=" War"/>
    <s v="-"/>
    <s v="http://www.cityoflifeanddeath.co.uk/"/>
    <n v="21345"/>
    <x v="2310"/>
    <s v="[{&quot;id&quot;: 1327, &quot;name&quot;: &quot;war crimes&quot;}, {&quot;id&quot;: 1583, &quot;name&quot;: &quot;mass murder&quot;}, {&quot;id&quot;: 4853, &quot;name&quot;: &quot;war victim&quot;}, {&quot;id&quot;: 10535, &quot;name&quot;: &quot;sino japanese war&quot;}, {&quot;id&quot;: 14546, &quot;name&quot;: &quot;massacre&quot;}, {&quot;id&quot;: 170007, &quot;name&quot;: &quot;japanese army&quot;}, {&quot;id&quot;: 179431, &quot;name&quot;: &quot;duringcreditsstinger&quot;}, {&quot;id&quot;: 188727, &quot;name&quot;: &quot;imperial japan&quot;}]"/>
    <s v="zh"/>
    <s v="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
    <n v="4793348"/>
    <s v="[{&quot;name&quot;: &quot;Media Asia Films&quot;, &quot;id&quot;: 5552}, {&quot;name&quot;: &quot;China Film Group Corporation (CFGC)&quot;, &quot;id&quot;: 14714}, {&quot;name&quot;: &quot;Stellar Megamedia&quot;, &quot;id&quot;: 26240}, {&quot;name&quot;: &quot;Jiangsu Broadcasting System&quot;, &quot;id&quot;: 26241}, {&quot;name&quot;: &quot;Chuan Production Film Studio&quot;, &quot;id&quot;: 26242}]"/>
    <x v="429"/>
    <s v="[{&quot;iso_3166_1&quot;: &quot;CN&quot;, &quot;name&quot;: &quot;China&quot;}, {&quot;iso_3166_1&quot;: &quot;HK&quot;, &quot;name&quot;: &quot;Hong Kong&quot;}]"/>
    <d v="2009-04-22T00:00:00"/>
    <x v="0"/>
    <n v="10652498"/>
    <n v="132"/>
    <s v="[{&quot;iso_639_1&quot;: &quot;en&quot;, &quot;name&quot;: &quot;English&quot;}, {&quot;iso_639_1&quot;: &quot;de&quot;, &quot;name&quot;: &quot;Deutsch&quot;}, {&quot;iso_639_1&quot;: &quot;ja&quot;, &quot;name&quot;: &quot;\u65e5\u672c\u8a9e&quot;}, {&quot;iso_639_1&quot;: &quot;zh&quot;, &quot;name&quot;: &quot;\u666e\u901a\u8bdd&quot;}]"/>
    <s v="Released"/>
    <m/>
    <s v="7.6"/>
    <n v="55"/>
    <n v="-1347502"/>
  </r>
  <r>
    <n v="12000000"/>
    <s v="[{ 878, name: Science Fiction}]"/>
    <x v="4"/>
    <s v="-"/>
    <s v="-"/>
    <s v="-"/>
    <m/>
    <n v="61984"/>
    <x v="2311"/>
    <s v="[]"/>
    <s v="ja"/>
    <s v="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
    <n v="5158067"/>
    <s v="[{&quot;name&quot;: &quot;Tokyo Broadcasting System (TBS)&quot;, &quot;id&quot;: 1393}, {&quot;name&quot;: &quot;Mainichi Broadcasting System (MBS)&quot;, &quot;id&quot;: 3363}, {&quot;name&quot;: &quot;Sedic&quot;, &quot;id&quot;: 4649}, {&quot;name&quot;: &quot;Tokyo FM Broadcasting Co.&quot;, &quot;id&quot;: 6516}, {&quot;name&quot;: &quot;Hokkaido Broadcasting Co.&quot;, &quot;id&quot;: 7093}, {&quot;name&quot;: &quot;Sedic International&quot;, &quot;id&quot;: 7912}, {&quot;name&quot;: &quot;Shogakukan&quot;, &quot;id&quot;: 9149}, {&quot;name&quot;: &quot;Hakuhodo DY Media Partners&quot;, &quot;id&quot;: 11846}, {&quot;name&quot;: &quot;Abe Shuji&quot;, &quot;id&quot;: 12383}, {&quot;name&quot;: &quot;Chubu-nippon Broadcasting Company (CBC)&quot;, &quot;id&quot;: 12384}, {&quot;name&quot;: &quot;RKB Mainichi Broadcasting Corporation&quot;, &quot;id&quot;: 12385}, {&quot;name&quot;: &quot;Robot Communications&quot;, &quot;id&quot;: 12386}, {&quot;name&quot;: &quot;Tohokushinsha Film&quot;, &quot;id&quot;: 12387}]"/>
    <x v="468"/>
    <s v="[{&quot;iso_3166_1&quot;: &quot;JP&quot;, &quot;name&quot;: &quot;Japan&quot;}]"/>
    <d v="2010-12-01T00:00:00"/>
    <x v="4"/>
    <n v="11212294"/>
    <n v="131"/>
    <s v="[{&quot;iso_639_1&quot;: &quot;ja&quot;, &quot;name&quot;: &quot;\u65e5\u672c\u8a9e&quot;}]"/>
    <s v="Released"/>
    <m/>
    <s v="6.3"/>
    <n v="59"/>
    <n v="-787706"/>
  </r>
  <r>
    <n v="20000000"/>
    <s v="[{ 10752, name: War}, { 18, name: Drama}]"/>
    <x v="10"/>
    <s v=" Drama"/>
    <s v="-"/>
    <s v="-"/>
    <m/>
    <n v="50601"/>
    <x v="2312"/>
    <s v="[{&quot;id&quot;: 736, &quot;name&quot;: &quot;journalist&quot;}, {&quot;id&quot;: 2297, &quot;name&quot;: &quot;interpreter&quot;}, {&quot;id&quot;: 12626, &quot;name&quot;: &quot;georgia europe&quot;}, {&quot;id&quot;: 191831, &quot;name&quot;: &quot;war zone&quot;}]"/>
    <s v="en"/>
    <s v="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
    <n v="5727602"/>
    <s v="[{&quot;name&quot;: &quot;Midnight Sun Pictures&quot;, &quot;id&quot;: 17887}, {&quot;name&quot;: &quot;Dispictures&quot;, &quot;id&quot;: 24262}, {&quot;name&quot;: &quot;Georgia International Films&quot;, &quot;id&quot;: 24264}, {&quot;name&quot;: &quot;Rex Media&quot;, &quot;id&quot;: 24266}]"/>
    <x v="469"/>
    <s v="[{&quot;iso_3166_1&quot;: &quot;US&quot;, &quot;name&quot;: &quot;United States of America&quot;}]"/>
    <d v="2011-04-14T00:00:00"/>
    <x v="9"/>
    <n v="17479"/>
    <n v="113"/>
    <s v="[{&quot;iso_639_1&quot;: &quot;en&quot;, &quot;name&quot;: &quot;English&quot;}, {&quot;iso_639_1&quot;: &quot;ka&quot;, &quot;name&quot;: &quot;\u10e5\u10d0\u10e0\u10d7\u10e3\u10da\u10d8&quot;}]"/>
    <s v="Released"/>
    <s v="Their only weapon is the truth."/>
    <s v="5.8"/>
    <n v="62"/>
    <n v="-19982521"/>
  </r>
  <r>
    <n v="12000000"/>
    <s v="[{ 18, name: Drama}]"/>
    <x v="5"/>
    <s v="-"/>
    <s v="-"/>
    <s v="-"/>
    <s v="http://www.sonypictures.com/movies/heavenisforreal/"/>
    <n v="236751"/>
    <x v="2313"/>
    <s v="[{&quot;id&quot;: 818, &quot;name&quot;: &quot;based on novel&quot;}, {&quot;id&quot;: 6150, &quot;name&quot;: &quot;faith&quot;}, {&quot;id&quot;: 185722, &quot;name&quot;: &quot;based on true events&quot;}]"/>
    <s v="en"/>
    <s v="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
    <n v="11150261"/>
    <s v="[{&quot;name&quot;: &quot;TriStar Pictures&quot;, &quot;id&quot;: 559}, {&quot;name&quot;: &quot;Screen Gems&quot;, &quot;id&quot;: 3287}, {&quot;name&quot;: &quot;Roth Films&quot;, &quot;id&quot;: 16314}]"/>
    <x v="50"/>
    <s v="[{&quot;iso_3166_1&quot;: &quot;US&quot;, &quot;name&quot;: &quot;United States of America&quot;}]"/>
    <d v="2014-04-16T00:00:00"/>
    <x v="10"/>
    <n v="101332962"/>
    <n v="99"/>
    <s v="[{&quot;iso_639_1&quot;: &quot;en&quot;, &quot;name&quot;: &quot;English&quot;}]"/>
    <s v="Released"/>
    <s v="Unlock the mystery"/>
    <s v="6.0"/>
    <n v="229"/>
    <n v="89332962"/>
  </r>
  <r>
    <n v="10000000"/>
    <s v="[{ 53, name: Thriller}, { 80, name: Crime}]"/>
    <x v="6"/>
    <s v=" Crime"/>
    <s v="-"/>
    <s v="-"/>
    <m/>
    <n v="107"/>
    <x v="2314"/>
    <s v="[{&quot;id&quot;: 394, &quot;name&quot;: &quot;gypsy&quot;}, {&quot;id&quot;: 397, &quot;name&quot;: &quot;bare knuckle boxing&quot;}, {&quot;id&quot;: 398, &quot;name&quot;: &quot;slang&quot;}, {&quot;id&quot;: 900, &quot;name&quot;: &quot;trailer park&quot;}, {&quot;id&quot;: 4931, &quot;name&quot;: &quot;pig&quot;}, {&quot;id&quot;: 6075, &quot;name&quot;: &quot;sport&quot;}, {&quot;id&quot;: 7155, &quot;name&quot;: &quot;receiving of stolen goods&quot;}, {&quot;id&quot;: 11362, &quot;name&quot;: &quot;cockney accent&quot;}, {&quot;id&quot;: 33461, &quot;name&quot;: &quot;diamond&quot;}, {&quot;id&quot;: 227892, &quot;name&quot;: &quot;pikey&quot;}]"/>
    <s v="en"/>
    <s v="The second film from British director Guy Ritchie. Snatch tells an obscure story similar to his first fast-paced crazy character-colliding filled film â€œLock, Stock and Two Smoking Barrels.â€ There are two overlapping stories here â€“ one is the search for a stolen diamond, and the other about a boxing promoter whoâ€™s having trouble with a psychotic gangster."/>
    <n v="53595686"/>
    <s v="[{&quot;name&quot;: &quot;Columbia Pictures Corporation&quot;, &quot;id&quot;: 441}, {&quot;name&quot;: &quot;Screen Gems&quot;, &quot;id&quot;: 3287}, {&quot;name&quot;: &quot;SKA Films&quot;, &quot;id&quot;: 13419}]"/>
    <x v="44"/>
    <s v="[{&quot;iso_3166_1&quot;: &quot;GB&quot;, &quot;name&quot;: &quot;United Kingdom&quot;}, {&quot;iso_3166_1&quot;: &quot;US&quot;, &quot;name&quot;: &quot;United States of America&quot;}]"/>
    <d v="2000-09-01T00:00:00"/>
    <x v="20"/>
    <n v="83557872"/>
    <n v="103"/>
    <s v="[{&quot;iso_639_1&quot;: &quot;en&quot;, &quot;name&quot;: &quot;English&quot;}, {&quot;iso_639_1&quot;: &quot;ru&quot;, &quot;name&quot;: &quot;P\u0443\u0441\u0441\u043a\u0438\u0439&quot;}]"/>
    <s v="Released"/>
    <s v="Stealin' Stones and Breakin' Bones."/>
    <s v="7.7"/>
    <n v="2912"/>
    <n v="73557872"/>
  </r>
  <r>
    <n v="11500000"/>
    <s v="[{ 18, name: Drama}, { 27, name: Horror}]"/>
    <x v="5"/>
    <s v=" Horror"/>
    <s v="-"/>
    <s v="-"/>
    <m/>
    <n v="8913"/>
    <x v="2315"/>
    <s v="[{&quot;id&quot;: 1909, &quot;name&quot;: &quot;coffin&quot;}, {&quot;id&quot;: 2551, &quot;name&quot;: &quot;pet&quot;}, {&quot;id&quot;: 3739, &quot;name&quot;: &quot;funeral&quot;}, {&quot;id&quot;: 6350, &quot;name&quot;: &quot;head injury&quot;}, {&quot;id&quot;: 9872, &quot;name&quot;: &quot;grief&quot;}, {&quot;id&quot;: 18127, &quot;name&quot;: &quot;new neighbor&quot;}, {&quot;id&quot;: 157488, &quot;name&quot;: &quot;pet cemetery&quot;}, {&quot;id&quot;: 157490, &quot;name&quot;: &quot;dead cat&quot;}, {&quot;id&quot;: 157492, &quot;name&quot;: &quot;death of patient&quot;}, {&quot;id&quot;: 157495, &quot;name&quot;: &quot;loss of pet&quot;}, {&quot;id&quot;: 157496, &quot;name&quot;: &quot;dead lover&quot;}, {&quot;id&quot;: 157499, &quot;name&quot;: &quot;mother son relationship&quot;}, {&quot;id&quot;: 162181, &quot;name&quot;: &quot;hit by truck&quot;}, {&quot;id&quot;: 162846, &quot;name&quot;: &quot;ghost&quot;}, {&quot;id&quot;: 171247, &quot;name&quot;: &quot;grave robbing&quot;}, {&quot;id&quot;: 173099, &quot;name&quot;: &quot;indian burial ground&quot;}, {&quot;id&quot;: 187056, &quot;name&quot;: &quot;woman director&quot;}, {&quot;id&quot;: 187844, &quot;name&quot;: &quot;flashback&quot;}, {&quot;id&quot;: 192865, &quot;name&quot;: &quot;burial ground&quot;}]"/>
    <s v="en"/>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n v="20747994"/>
    <s v="[{&quot;name&quot;: &quot;Paramount Pictures&quot;, &quot;id&quot;: 4}]"/>
    <x v="9"/>
    <s v="[{&quot;iso_3166_1&quot;: &quot;US&quot;, &quot;name&quot;: &quot;United States of America&quot;}]"/>
    <d v="1989-04-21T00:00:00"/>
    <x v="28"/>
    <n v="57469467"/>
    <n v="103"/>
    <s v="[{&quot;iso_639_1&quot;: &quot;en&quot;, &quot;name&quot;: &quot;English&quot;}]"/>
    <s v="Released"/>
    <s v="Sometimes dead is better."/>
    <s v="6.4"/>
    <n v="407"/>
    <n v="45969467"/>
  </r>
  <r>
    <n v="11000000"/>
    <s v="[{ 14, name: Fantasy}, { 27, name: Horror}, { 35, name: Comedy}]"/>
    <x v="2"/>
    <s v=" Horror"/>
    <s v=" Comedy"/>
    <s v="-"/>
    <m/>
    <n v="927"/>
    <x v="2316"/>
    <s v="[{&quot;id&quot;: 65, &quot;name&quot;: &quot;holiday&quot;}, {&quot;id&quot;: 1299, &quot;name&quot;: &quot;monster&quot;}, {&quot;id&quot;: 1415, &quot;name&quot;: &quot;small town&quot;}, {&quot;id&quot;: 2081, &quot;name&quot;: &quot;department store&quot;}, {&quot;id&quot;: 2182, &quot;name&quot;: &quot;bars and restaurants&quot;}, {&quot;id&quot;: 2526, &quot;name&quot;: &quot;human animal relationship&quot;}, {&quot;id&quot;: 2551, &quot;name&quot;: &quot;pet&quot;}, {&quot;id&quot;: 2725, &quot;name&quot;: &quot;sunlight&quot;}, {&quot;id&quot;: 4013, &quot;name&quot;: &quot;chain saw&quot;}, {&quot;id&quot;: 5151, &quot;name&quot;: &quot;salesperson&quot;}, {&quot;id&quot;: 5152, &quot;name&quot;: &quot;midnight&quot;}, {&quot;id&quot;: 5154, &quot;name&quot;: &quot;fur&quot;}, {&quot;id&quot;: 6126, &quot;name&quot;: &quot;banking&quot;}, {&quot;id&quot;: 6300, &quot;name&quot;: &quot;puppet&quot;}, {&quot;id&quot;: 7948, &quot;name&quot;: &quot;skunk&quot;}, {&quot;id&quot;: 9963, &quot;name&quot;: &quot;kids and family&quot;}, {&quot;id&quot;: 10005, &quot;name&quot;: &quot;gremlin&quot;}, {&quot;id&quot;: 10006, &quot;name&quot;: &quot;ymca&quot;}]"/>
    <s v="en"/>
    <s v="When Billy Peltzer is given a strange but adorable pet named Gizmo for Christmas, he inadvertently breaks the three important rules of caring for a Mogwai, and unleashes a horde of mischievous gremlins on a small town."/>
    <n v="45072136"/>
    <s v="[{&quot;name&quot;: &quot;Amblin Entertainment&quot;, &quot;id&quot;: 56}, {&quot;name&quot;: &quot;Warner Bros.&quot;, &quot;id&quot;: 6194}]"/>
    <x v="10"/>
    <s v="[{&quot;iso_3166_1&quot;: &quot;US&quot;, &quot;name&quot;: &quot;United States of America&quot;}]"/>
    <d v="1984-06-07T00:00:00"/>
    <x v="29"/>
    <n v="153083102"/>
    <n v="106"/>
    <s v="[{&quot;iso_639_1&quot;: &quot;en&quot;, &quot;name&quot;: &quot;English&quot;}, {&quot;iso_639_1&quot;: &quot;es&quot;, &quot;name&quot;: &quot;Espa\u00f1ol&quot;}]"/>
    <s v="Released"/>
    <s v="Don't get him wet, keep him out of bright light, and never feed him after midnight."/>
    <s v="6.9"/>
    <n v="1596"/>
    <n v="142083102"/>
  </r>
  <r>
    <n v="11000000"/>
    <s v="[{ 12, name: Adventure}, { 28, name: Action}, { 878, name: Science Fiction}]"/>
    <x v="1"/>
    <s v=" Action"/>
    <s v=" Science Fiction"/>
    <s v="-"/>
    <s v="http://www.starwars.com/films/star-wars-episode-iv-a-new-hope"/>
    <n v="11"/>
    <x v="2317"/>
    <s v="[{&quot;id&quot;: 803, &quot;name&quot;: &quot;android&quot;}, {&quot;id&quot;: 4270, &quot;name&quot;: &quot;galaxy&quot;}, {&quot;id&quot;: 4271, &quot;name&quot;: &quot;hermit&quot;}, {&quot;id&quot;: 10013, &quot;name&quot;: &quot;death star&quot;}, {&quot;id&quot;: 10016, &quot;name&quot;: &quot;lightsaber&quot;}, {&quot;id&quot;: 10527, &quot;name&quot;: &quot;jedi&quot;}, {&quot;id&quot;: 11107, &quot;name&quot;: &quot;rescue mission&quot;}, {&quot;id&quot;: 11195, &quot;name&quot;: &quot;empire&quot;}, {&quot;id&quot;: 11196, &quot;name&quot;: &quot;rebellion&quot;}, {&quot;id&quot;: 13194, &quot;name&quot;: &quot;planet&quot;}, {&quot;id&quot;: 155336, &quot;name&quot;: &quot;smuggler&quot;}, {&quot;id&quot;: 160134, &quot;name&quot;: &quot;the force&quot;}, {&quot;id&quot;: 161176, &quot;name&quot;: &quot;space opera&quot;}, {&quot;id&quot;: 163295, &quot;name&quot;: &quot;galactic war&quot;}, {&quot;id&quot;: 178710, &quot;name&quot;: &quot;stormtrooper&quot;}, {&quot;id&quot;: 178712, &quot;name&quot;: &quot;totalitarianism&quot;}]"/>
    <s v="en"/>
    <s v="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n v="126393695"/>
    <s v="[{&quot;name&quot;: &quot;Lucasfilm&quot;, &quot;id&quot;: 1}, {&quot;name&quot;: &quot;Twentieth Century Fox Film Corporation&quot;, &quot;id&quot;: 306}]"/>
    <x v="19"/>
    <s v="[{&quot;iso_3166_1&quot;: &quot;US&quot;, &quot;name&quot;: &quot;United States of America&quot;}]"/>
    <d v="1977-05-25T00:00:00"/>
    <x v="44"/>
    <n v="775398007"/>
    <n v="121"/>
    <s v="[{&quot;iso_639_1&quot;: &quot;en&quot;, &quot;name&quot;: &quot;English&quot;}]"/>
    <s v="Released"/>
    <s v="A long time ago in a galaxy far, far away..."/>
    <s v="8.1"/>
    <n v="6624"/>
    <n v="764398007"/>
  </r>
  <r>
    <n v="11500000"/>
    <s v="[{ 35, name: Comedy}]"/>
    <x v="8"/>
    <s v="-"/>
    <s v="-"/>
    <s v="-"/>
    <s v="http://www.dirtygrandpa.movie/"/>
    <n v="291870"/>
    <x v="2318"/>
    <s v="[{&quot;id&quot;: 1158, &quot;name&quot;: &quot;grandfather grandson relationship&quot;}, {&quot;id&quot;: 4412, &quot;name&quot;: &quot;grandfather&quot;}, {&quot;id&quot;: 7312, &quot;name&quot;: &quot;road trip&quot;}, {&quot;id&quot;: 13027, &quot;name&quot;: &quot;wedding&quot;}, {&quot;id&quot;: 18115, &quot;name&quot;: &quot;retired&quot;}, {&quot;id&quot;: 33656, &quot;name&quot;: &quot;pervert&quot;}, {&quot;id&quot;: 156883, &quot;name&quot;: &quot;army general&quot;}, {&quot;id&quot;: 170827, &quot;name&quot;: &quot;sex comedy&quot;}]"/>
    <s v="en"/>
    <s v="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
    <n v="56805781"/>
    <s v="[{&quot;name&quot;: &quot;Lionsgate&quot;, &quot;id&quot;: 1632}, {&quot;name&quot;: &quot;Josephson Entertainment&quot;, &quot;id&quot;: 1894}, {&quot;name&quot;: &quot;QED International&quot;, &quot;id&quot;: 11029}, {&quot;name&quot;: &quot;Ninjas Runnin' Wild Productions&quot;, &quot;id&quot;: 28200}, {&quot;name&quot;: &quot;Covert Media&quot;, &quot;id&quot;: 73666}, {&quot;name&quot;: &quot;BillBlock Media&quot;, &quot;id&quot;: 90185}]"/>
    <x v="43"/>
    <s v="[{&quot;iso_3166_1&quot;: &quot;US&quot;, &quot;name&quot;: &quot;United States of America&quot;}]"/>
    <d v="2016-01-21T00:00:00"/>
    <x v="5"/>
    <n v="94073028"/>
    <n v="102"/>
    <s v="[{&quot;iso_639_1&quot;: &quot;en&quot;, &quot;name&quot;: &quot;English&quot;}]"/>
    <s v="Released"/>
    <s v="This is Jason. He's a little worried about his grandpa."/>
    <s v="5.7"/>
    <n v="1406"/>
    <n v="82573028"/>
  </r>
  <r>
    <n v="11000000"/>
    <s v="[{ 18, name: Drama}, { 10749, name: Romance}, { 10752, name: War}]"/>
    <x v="5"/>
    <s v=" Romance"/>
    <s v=" War"/>
    <s v="-"/>
    <m/>
    <n v="907"/>
    <x v="2319"/>
    <s v="[{&quot;id&quot;: 128, &quot;name&quot;: &quot;love triangle&quot;}, {&quot;id&quot;: 428, &quot;name&quot;: &quot;nurse&quot;}, {&quot;id&quot;: 1252, &quot;name&quot;: &quot;suicide attempt&quot;}, {&quot;id&quot;: 1465, &quot;name&quot;: &quot;loss of family&quot;}, {&quot;id&quot;: 2504, &quot;name&quot;: &quot;world war i&quot;}, {&quot;id&quot;: 3460, &quot;name&quot;: &quot;russian revolution 1917&quot;}, {&quot;id&quot;: 3691, &quot;name&quot;: &quot;forbidden love&quot;}, {&quot;id&quot;: 4500, &quot;name&quot;: &quot;step parents&quot;}, {&quot;id&quot;: 5600, &quot;name&quot;: &quot;daughter&quot;}, {&quot;id&quot;: 6917, &quot;name&quot;: &quot;epic&quot;}]"/>
    <s v="en"/>
    <s v="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
    <n v="12854853"/>
    <s v="[{&quot;name&quot;: &quot;Metro-Goldwyn-Mayer (MGM)&quot;, &quot;id&quot;: 8411}]"/>
    <x v="142"/>
    <s v="[{&quot;iso_3166_1&quot;: &quot;IT&quot;, &quot;name&quot;: &quot;Italy&quot;}, {&quot;iso_3166_1&quot;: &quot;US&quot;, &quot;name&quot;: &quot;United States of America&quot;}]"/>
    <d v="1965-12-22T00:00:00"/>
    <x v="49"/>
    <n v="111858363"/>
    <n v="197"/>
    <s v="[{&quot;iso_639_1&quot;: &quot;en&quot;, &quot;name&quot;: &quot;English&quot;}, {&quot;iso_639_1&quot;: &quot;ru&quot;, &quot;name&quot;: &quot;P\u0443\u0441\u0441\u043a\u0438\u0439&quot;}]"/>
    <s v="Released"/>
    <s v="Turbulent were the times and fiery was the love story of Zhivago, his wife and the passionate, tender Lara."/>
    <s v="7.4"/>
    <n v="247"/>
    <n v="100858363"/>
  </r>
  <r>
    <n v="25000000"/>
    <s v="[{ 18, name: Drama}]"/>
    <x v="5"/>
    <s v="-"/>
    <s v="-"/>
    <s v="-"/>
    <s v="http://www.thefightermovie.com"/>
    <n v="45317"/>
    <x v="2320"/>
    <s v="[{&quot;id&quot;: 6075, &quot;name&quot;: &quot;sport&quot;}, {&quot;id&quot;: 154123, &quot;name&quot;: &quot;irish american&quot;}, {&quot;id&quot;: 166309, &quot;name&quot;: &quot;documentary crew&quot;}, {&quot;id&quot;: 174093, &quot;name&quot;: &quot;lowell massachusetts&quot;}, {&quot;id&quot;: 174099, &quot;name&quot;: &quot;blue collar worker&quot;}, {&quot;id&quot;: 174107, &quot;name&quot;: &quot;church bells&quot;}, {&quot;id&quot;: 174109, &quot;name&quot;: &quot;documentary filmmaking&quot;}, {&quot;id&quot;: 174110, &quot;name&quot;: &quot;boxer shorts&quot;}, {&quot;id&quot;: 174116, &quot;name&quot;: &quot;jumping rope&quot;}, {&quot;id&quot;: 174117, &quot;name&quot;: &quot;shadow boxing&quot;}, {&quot;id&quot;: 179431, &quot;name&quot;: &quot;duringcreditsstinger&quot;}]"/>
    <s v="en"/>
    <s v="The Fighter, is a drama about boxer &quot;Irish&quot; Micky Ward's unlikely road to the world light welterweight title. His Rocky-like rise was shepherded by half-brother Dicky, a boxer-turned-trainer who rebounded in life after nearly being KO'd by drugs and crime."/>
    <n v="31019381"/>
    <s v="[{&quot;name&quot;: &quot;Paramount Pictures&quot;, &quot;id&quot;: 4}]"/>
    <x v="9"/>
    <s v="[{&quot;iso_3166_1&quot;: &quot;US&quot;, &quot;name&quot;: &quot;United States of America&quot;}]"/>
    <d v="2010-12-17T00:00:00"/>
    <x v="4"/>
    <n v="93617009"/>
    <n v="116"/>
    <s v="[{&quot;iso_639_1&quot;: &quot;en&quot;, &quot;name&quot;: &quot;English&quot;}]"/>
    <s v="Released"/>
    <s v="Every dream deserves a fighting chance."/>
    <s v="7.2"/>
    <n v="1486"/>
    <n v="68617009"/>
  </r>
  <r>
    <n v="11000000"/>
    <s v="[{ 28, name: Action}, { 35, name: Comedy}, { 99, name: Documentary}]"/>
    <x v="0"/>
    <s v=" Comedy"/>
    <s v=" Documentary"/>
    <s v="-"/>
    <m/>
    <n v="12094"/>
    <x v="2321"/>
    <s v="[{&quot;id&quot;: 2820, &quot;name&quot;: &quot;wound&quot;}, {&quot;id&quot;: 3444, &quot;name&quot;: &quot;disgust&quot;}, {&quot;id&quot;: 4424, &quot;name&quot;: &quot;pain&quot;}, {&quot;id&quot;: 5452, &quot;name&quot;: &quot;stunts&quot;}, {&quot;id&quot;: 5956, &quot;name&quot;: &quot;stuntman&quot;}, {&quot;id&quot;: 6241, &quot;name&quot;: &quot;stupidity&quot;}, {&quot;id&quot;: 9517, &quot;name&quot;: &quot;bulle&quot;}, {&quot;id&quot;: 200234, &quot;name&quot;: &quot;shocking&quot;}]"/>
    <s v="en"/>
    <s v="Jackass Number Two is a compilation of various stunts, pranks and skits, and essentially has no plot. Chris Pontius, Johnny Knoxville, Steve-O, Bam Margera, and the whole crew return to the screen to raise the stakes higher than ever before."/>
    <n v="11227087"/>
    <s v="[{&quot;name&quot;: &quot;Paramount Pictures&quot;, &quot;id&quot;: 4}]"/>
    <x v="9"/>
    <s v="[{&quot;iso_3166_1&quot;: &quot;US&quot;, &quot;name&quot;: &quot;United States of America&quot;}]"/>
    <d v="2006-09-22T00:00:00"/>
    <x v="6"/>
    <n v="72778712"/>
    <n v="95"/>
    <s v="[{&quot;iso_639_1&quot;: &quot;en&quot;, &quot;name&quot;: &quot;English&quot;}]"/>
    <s v="Released"/>
    <s v="Guess who just made number two?"/>
    <s v="6.4"/>
    <n v="298"/>
    <n v="61778712"/>
  </r>
  <r>
    <n v="11000000"/>
    <s v="[{ 35, name: Comedy}, { 18, name: Drama}]"/>
    <x v="8"/>
    <s v=" Drama"/>
    <s v="-"/>
    <s v="-"/>
    <m/>
    <n v="10377"/>
    <x v="2322"/>
    <s v="[{&quot;id&quot;: 378, &quot;name&quot;: &quot;prison&quot;}, {&quot;id&quot;: 531, &quot;name&quot;: &quot;southern usa&quot;}, {&quot;id&quot;: 3301, &quot;name&quot;: &quot;suspicion&quot;}, {&quot;id&quot;: 4438, &quot;name&quot;: &quot;cousin&quot;}, {&quot;id&quot;: 6148, &quot;name&quot;: &quot;court&quot;}, {&quot;id&quot;: 10909, &quot;name&quot;: &quot;lawyer&quot;}, {&quot;id&quot;: 160497, &quot;name&quot;: &quot;wrongful arrest&quot;}]"/>
    <s v="en"/>
    <s v="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
    <n v="19231507"/>
    <s v="[{&quot;name&quot;: &quot;Twentieth Century Fox Film Corporation&quot;, &quot;id&quot;: 306}, {&quot;name&quot;: &quot;Palo Vista Productions&quot;, &quot;id&quot;: 89303}, {&quot;name&quot;: &quot;Peter V. Miller Investment Corp.&quot;, &quot;id&quot;: 89304}]"/>
    <x v="17"/>
    <s v="[{&quot;iso_3166_1&quot;: &quot;US&quot;, &quot;name&quot;: &quot;United States of America&quot;}]"/>
    <d v="1992-03-13T00:00:00"/>
    <x v="27"/>
    <n v="64088552"/>
    <n v="120"/>
    <s v="[{&quot;iso_639_1&quot;: &quot;en&quot;, &quot;name&quot;: &quot;English&quot;}]"/>
    <s v="Released"/>
    <s v="Truth, Justice and the Gambini Way"/>
    <s v="7.3"/>
    <n v="384"/>
    <n v="53088552"/>
  </r>
  <r>
    <n v="11000000"/>
    <s v="[{ 18, name: Drama}]"/>
    <x v="5"/>
    <s v="-"/>
    <s v="-"/>
    <s v="-"/>
    <m/>
    <n v="249164"/>
    <x v="2323"/>
    <s v="[{&quot;id&quot;: 732, &quot;name&quot;: &quot;coma&quot;}, {&quot;id&quot;: 4048, &quot;name&quot;: &quot;musician&quot;}, {&quot;id&quot;: 10809, &quot;name&quot;: &quot;teenage girl&quot;}, {&quot;id&quot;: 13063, &quot;name&quot;: &quot;car accident&quot;}, {&quot;id&quot;: 13130, &quot;name&quot;: &quot;teenager&quot;}, {&quot;id&quot;: 184318, &quot;name&quot;: &quot;out of body experience&quot;}, {&quot;id&quot;: 193400, &quot;name&quot;: &quot;teen drama&quot;}, {&quot;id&quot;: 223438, &quot;name&quot;: &quot;based on young adult novel&quot;}]"/>
    <s v="en"/>
    <s v="Based on Gayle Forman's novel of the same name. &quot;If I Stay&quot;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
    <n v="31162838"/>
    <s v="[{&quot;name&quot;: &quot;New Line Cinema&quot;, &quot;id&quot;: 12}, {&quot;name&quot;: &quot;Metro-Goldwyn-Mayer (MGM)&quot;, &quot;id&quot;: 8411}]"/>
    <x v="12"/>
    <s v="[{&quot;iso_3166_1&quot;: &quot;US&quot;, &quot;name&quot;: &quot;United States of America&quot;}]"/>
    <d v="2014-08-21T00:00:00"/>
    <x v="10"/>
    <n v="78874843"/>
    <n v="106"/>
    <s v="[{&quot;iso_639_1&quot;: &quot;en&quot;, &quot;name&quot;: &quot;English&quot;}]"/>
    <s v="Released"/>
    <s v="Live for Love."/>
    <s v="7.3"/>
    <n v="1368"/>
    <n v="67874843"/>
  </r>
  <r>
    <n v="11000000"/>
    <s v="[{ 35, name: Comedy}]"/>
    <x v="8"/>
    <s v="-"/>
    <s v="-"/>
    <s v="-"/>
    <m/>
    <n v="9942"/>
    <x v="2324"/>
    <s v="[{&quot;id&quot;: 1480, &quot;name&quot;: &quot;baseball&quot;}, {&quot;id&quot;: 6075, &quot;name&quot;: &quot;sport&quot;}, {&quot;id&quot;: 15246, &quot;name&quot;: &quot;sabotage&quot;}, {&quot;id&quot;: 167875, &quot;name&quot;: &quot;sombrero&quot;}, {&quot;id&quot;: 167876, &quot;name&quot;: &quot;baseball field&quot;}, {&quot;id&quot;: 167877, &quot;name&quot;: &quot;hard hat&quot;}, {&quot;id&quot;: 167882, &quot;name&quot;: &quot;professional sports&quot;}, {&quot;id&quot;: 167884, &quot;name&quot;: &quot;comic strip&quot;}, {&quot;id&quot;: 167888, &quot;name&quot;: &quot;hot dog&quot;}, {&quot;id&quot;: 167889, &quot;name&quot;: &quot;short sighted&quot;}, {&quot;id&quot;: 167890, &quot;name&quot;: &quot;voodoo ritual&quot;}, {&quot;id&quot;: 191222, &quot;name&quot;: &quot;the big game&quot;}]"/>
    <s v="en"/>
    <s v="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
    <n v="7559192"/>
    <s v="[{&quot;name&quot;: &quot;Paramount Pictures&quot;, &quot;id&quot;: 4}, {&quot;name&quot;: &quot;Mirage Enterprises&quot;, &quot;id&quot;: 932}]"/>
    <x v="9"/>
    <s v="[{&quot;iso_3166_1&quot;: &quot;US&quot;, &quot;name&quot;: &quot;United States of America&quot;}]"/>
    <d v="1989-02-16T00:00:00"/>
    <x v="28"/>
    <n v="49797148"/>
    <n v="107"/>
    <s v="[{&quot;iso_639_1&quot;: &quot;en&quot;, &quot;name&quot;: &quot;English&quot;}]"/>
    <s v="Released"/>
    <s v="A comedy with bats and balls."/>
    <s v="6.6"/>
    <n v="217"/>
    <n v="38797148"/>
  </r>
  <r>
    <n v="13000000"/>
    <s v="[{ 53, name: Thriller}, { 18, name: Drama}]"/>
    <x v="6"/>
    <s v=" Drama"/>
    <s v="-"/>
    <s v="-"/>
    <m/>
    <n v="1817"/>
    <x v="2325"/>
    <s v="[{&quot;id&quot;: 949, &quot;name&quot;: &quot;terrorist&quot;}, {&quot;id&quot;: 5679, &quot;name&quot;: &quot;phone booth&quot;}, {&quot;id&quot;: 6259, &quot;name&quot;: &quot;psychopath&quot;}]"/>
    <s v="en"/>
    <s v="A slick New York publicist who picks up a ringing receiver in a phone booth is told that if he hangs up, he'll be killed... and the little red light from a laser rifle sight is proof that the caller isn't kidding."/>
    <n v="38018085"/>
    <s v="[{&quot;name&quot;: &quot;Fox 2000 Pictures&quot;, &quot;id&quot;: 711}]"/>
    <x v="89"/>
    <s v="[{&quot;iso_3166_1&quot;: &quot;US&quot;, &quot;name&quot;: &quot;United States of America&quot;}]"/>
    <d v="2002-09-09T00:00:00"/>
    <x v="18"/>
    <n v="97837138"/>
    <n v="81"/>
    <s v="[{&quot;iso_639_1&quot;: &quot;en&quot;, &quot;name&quot;: &quot;English&quot;}, {&quot;iso_639_1&quot;: &quot;sw&quot;, &quot;name&quot;: &quot;Kiswahili&quot;}]"/>
    <s v="Released"/>
    <s v="No options. No lies. No fear. No deals. Just keep talking."/>
    <s v="6.7"/>
    <n v="1062"/>
    <n v="84837138"/>
  </r>
  <r>
    <n v="11000000"/>
    <s v="[{ 18, name: Drama}, { 10749, name: Romance}]"/>
    <x v="5"/>
    <s v=" Romance"/>
    <s v="-"/>
    <s v="-"/>
    <s v="http://www2.warnerbros.com/walktoremember/main.html"/>
    <n v="10229"/>
    <x v="2326"/>
    <s v="[{&quot;id&quot;: 818, &quot;name&quot;: &quot;based on novel&quot;}, {&quot;id&quot;: 4333, &quot;name&quot;: &quot;theatre group&quot;}, {&quot;id&quot;: 5922, &quot;name&quot;: &quot;north carolina&quot;}, {&quot;id&quot;: 6034, &quot;name&quot;: &quot;theatre milieu&quot;}, {&quot;id&quot;: 6270, &quot;name&quot;: &quot;high school&quot;}, {&quot;id&quot;: 10163, &quot;name&quot;: &quot;cancer&quot;}, {&quot;id&quot;: 10683, &quot;name&quot;: &quot;coming of age&quot;}, {&quot;id&quot;: 10703, &quot;name&quot;: &quot;tragic love&quot;}, {&quot;id&quot;: 13130, &quot;name&quot;: &quot;teenager&quot;}, {&quot;id&quot;: 165086, &quot;name&quot;: &quot;star crossed lovers&quot;}]"/>
    <s v="en"/>
    <s v="When the popular, restless Landon Carter is forced to participate in the school drama production he falls in love with Jamie Sullivan, the daughter of the town's minister. Jamie has a &quot;to-do&quot; list for her life and also a very big secret she must keep from Landon."/>
    <n v="33283554"/>
    <s v="[{&quot;name&quot;: &quot;DiNovi Pictures&quot;, &quot;id&quot;: 813}, {&quot;name&quot;: &quot;Pandora Pictures&quot;, &quot;id&quot;: 5329}, {&quot;name&quot;: &quot;Gaylord Films&quot;, &quot;id&quot;: 5367}, {&quot;name&quot;: &quot;Warner Bros.&quot;, &quot;id&quot;: 6194}]"/>
    <x v="470"/>
    <s v="[{&quot;iso_3166_1&quot;: &quot;US&quot;, &quot;name&quot;: &quot;United States of America&quot;}]"/>
    <d v="2002-01-25T00:00:00"/>
    <x v="18"/>
    <n v="41227069"/>
    <n v="101"/>
    <s v="[{&quot;iso_639_1&quot;: &quot;en&quot;, &quot;name&quot;: &quot;English&quot;}]"/>
    <s v="Released"/>
    <s v="She didn't belong. She was misunderstood. And she would change him forever."/>
    <s v="7.5"/>
    <n v="1018"/>
    <n v="30227069"/>
  </r>
  <r>
    <n v="11000000"/>
    <s v="[{ 18, name: Drama}]"/>
    <x v="5"/>
    <s v="-"/>
    <s v="-"/>
    <s v="-"/>
    <m/>
    <n v="687"/>
    <x v="2327"/>
    <s v="[{&quot;id&quot;: 378, &quot;name&quot;: &quot;prison&quot;}, {&quot;id&quot;: 570, &quot;name&quot;: &quot;rape&quot;}, {&quot;id&quot;: 1952, &quot;name&quot;: &quot;socially deprived family&quot;}, {&quot;id&quot;: 2060, &quot;name&quot;: &quot;penalty&quot;}, {&quot;id&quot;: 2122, &quot;name&quot;: &quot;death penalty&quot;}, {&quot;id&quot;: 2300, &quot;name&quot;: &quot;despair&quot;}, {&quot;id&quot;: 2501, &quot;name&quot;: &quot;death row&quot;}, {&quot;id&quot;: 2538, &quot;name&quot;: &quot;begnadigung&quot;}, {&quot;id&quot;: 2726, &quot;name&quot;: &quot;therapist&quot;}, {&quot;id&quot;: 2796, &quot;name&quot;: &quot;self-discovery&quot;}, {&quot;id&quot;: 2885, &quot;name&quot;: &quot;prison cell&quot;}, {&quot;id&quot;: 3012, &quot;name&quot;: &quot;court case&quot;}, {&quot;id&quot;: 3437, &quot;name&quot;: &quot;death sentence&quot;}, {&quot;id&quot;: 3440, &quot;name&quot;: &quot;doomed man&quot;}, {&quot;id&quot;: 3441, &quot;name&quot;: &quot;sentence&quot;}, {&quot;id&quot;: 3442, &quot;name&quot;: &quot;lethal injection&quot;}, {&quot;id&quot;: 3446, &quot;name&quot;: &quot;forgiveness&quot;}, {&quot;id&quot;: 3447, &quot;name&quot;: &quot;charity&quot;}, {&quot;id&quot;: 3448, &quot;name&quot;: &quot;mercy petition&quot;}, {&quot;id&quot;: 3927, &quot;name&quot;: &quot;rage and hate&quot;}, {&quot;id&quot;: 6059, &quot;name&quot;: &quot;unsociability&quot;}, {&quot;id&quot;: 6145, &quot;name&quot;: &quot;right and justice&quot;}, {&quot;id&quot;: 6148, &quot;name&quot;: &quot;court&quot;}, {&quot;id&quot;: 11263, &quot;name&quot;: &quot;electric chair&quot;}, {&quot;id&quot;: 13001, &quot;name&quot;: &quot;cowardliness&quot;}]"/>
    <s v="en"/>
    <s v="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
    <n v="15864928"/>
    <s v="[{&quot;name&quot;: &quot;Havoc&quot;, &quot;id&quot;: 406}, {&quot;name&quot;: &quot;PolyGram Filmed Entertainment&quot;, &quot;id&quot;: 1382}, {&quot;name&quot;: &quot;Working Title Films&quot;, &quot;id&quot;: 10163}]"/>
    <x v="471"/>
    <s v="[{&quot;iso_3166_1&quot;: &quot;US&quot;, &quot;name&quot;: &quot;United States of America&quot;}, {&quot;iso_3166_1&quot;: &quot;GB&quot;, &quot;name&quot;: &quot;United Kingdom&quot;}]"/>
    <d v="1995-12-29T00:00:00"/>
    <x v="15"/>
    <n v="39363635"/>
    <n v="122"/>
    <s v="[{&quot;iso_639_1&quot;: &quot;en&quot;, &quot;name&quot;: &quot;English&quot;}]"/>
    <s v="Released"/>
    <m/>
    <s v="7.3"/>
    <n v="337"/>
    <n v="28363635"/>
  </r>
  <r>
    <n v="10500000"/>
    <s v="[{ 18, name: Drama}, { 10749, name: Romance}, { 53, name: Thriller}]"/>
    <x v="5"/>
    <s v=" Romance"/>
    <s v=" Thriller"/>
    <s v="-"/>
    <m/>
    <n v="796"/>
    <x v="2328"/>
    <s v="[{&quot;id&quot;: 213, &quot;name&quot;: &quot;upper class&quot;}, {&quot;id&quot;: 459, &quot;name&quot;: &quot;sexual obsession&quot;}, {&quot;id&quot;: 572, &quot;name&quot;: &quot;sex&quot;}, {&quot;id&quot;: 622, &quot;name&quot;: &quot;bet&quot;}, {&quot;id&quot;: 625, &quot;name&quot;: &quot;sadistic&quot;}, {&quot;id&quot;: 726, &quot;name&quot;: &quot;drug abuse&quot;}, {&quot;id&quot;: 1155, &quot;name&quot;: &quot;brother sister relationship&quot;}, {&quot;id&quot;: 2045, &quot;name&quot;: &quot;cynic&quot;}, {&quot;id&quot;: 2150, &quot;name&quot;: &quot;cocaine&quot;}, {&quot;id&quot;: 2389, &quot;name&quot;: &quot;virgin&quot;}, {&quot;id&quot;: 2887, &quot;name&quot;: &quot;manipulation&quot;}, {&quot;id&quot;: 3182, &quot;name&quot;: &quot;seduction&quot;}, {&quot;id&quot;: 3452, &quot;name&quot;: &quot;love letter&quot;}, {&quot;id&quot;: 3551, &quot;name&quot;: &quot;private school&quot;}, {&quot;id&quot;: 6139, &quot;name&quot;: &quot;innocence&quot;}, {&quot;id&quot;: 6782, &quot;name&quot;: &quot;addiction&quot;}, {&quot;id&quot;: 9673, &quot;name&quot;: &quot;love&quot;}, {&quot;id&quot;: 157154, &quot;name&quot;: &quot;psychotherapy&quot;}]"/>
    <s v="en"/>
    <s v="Slaking a thirst for dangerous games, Kathryn challenges her stepbrother, Sebastian, to deflower their headmaster's daughter before the summer ends. If he succeeds, the prize is the chance to bed Kathryn. But if he loses, Kathryn will claim his most prized possession."/>
    <n v="23449703"/>
    <s v="[{&quot;name&quot;: &quot;Columbia Pictures&quot;, &quot;id&quot;: 5}, {&quot;name&quot;: &quot;Cruel Productions&quot;, &quot;id&quot;: 505}, {&quot;name&quot;: &quot;Newmarket Capital Group&quot;, &quot;id&quot;: 506}]"/>
    <x v="2"/>
    <s v="[{&quot;iso_3166_1&quot;: &quot;US&quot;, &quot;name&quot;: &quot;United States of America&quot;}]"/>
    <d v="1999-03-05T00:00:00"/>
    <x v="14"/>
    <n v="75902208"/>
    <n v="97"/>
    <s v="[{&quot;iso_639_1&quot;: &quot;vi&quot;, &quot;name&quot;: &quot;Ti\u1ebfng Vi\u1ec7t&quot;}, {&quot;iso_639_1&quot;: &quot;en&quot;, &quot;name&quot;: &quot;English&quot;}, {&quot;iso_639_1&quot;: &quot;fr&quot;, &quot;name&quot;: &quot;Fran\u00e7ais&quot;}]"/>
    <s v="Released"/>
    <s v="In the game of seduction, There is only one rule: Never fall in love."/>
    <s v="6.6"/>
    <n v="827"/>
    <n v="65402208"/>
  </r>
  <r>
    <n v="11000000"/>
    <s v="[{ 27, name: Horror}, { 9648, name: Mystery}]"/>
    <x v="15"/>
    <s v=" Mystery"/>
    <s v="-"/>
    <s v="-"/>
    <s v="http://www.saw6film.com/"/>
    <n v="22804"/>
    <x v="2329"/>
    <s v="[{&quot;id&quot;: 179430, &quot;name&quot;: &quot;aftercreditsstinger&quot;}]"/>
    <s v="en"/>
    <s v="Special Agent Strahm is dead, and Detective Hoffman has emerged as the unchallenged successor to Jigsaw's legacy. However, when the FBI draws closer to Hoffman, he is forced to set a game into motion, and Jigsaw's grand scheme is finally understood."/>
    <n v="31900899"/>
    <s v="[{&quot;name&quot;: &quot;Lionsgate&quot;, &quot;id&quot;: 1632}, {&quot;name&quot;: &quot;Twisted Pictures&quot;, &quot;id&quot;: 2061}]"/>
    <x v="43"/>
    <s v="[{&quot;iso_3166_1&quot;: &quot;AU&quot;, &quot;name&quot;: &quot;Australia&quot;}, {&quot;iso_3166_1&quot;: &quot;CA&quot;, &quot;name&quot;: &quot;Canada&quot;}, {&quot;iso_3166_1&quot;: &quot;GB&quot;, &quot;name&quot;: &quot;United Kingdom&quot;}, {&quot;iso_3166_1&quot;: &quot;US&quot;, &quot;name&quot;: &quot;United States of America&quot;}]"/>
    <d v="2009-10-22T00:00:00"/>
    <x v="0"/>
    <n v="68233629"/>
    <n v="90"/>
    <s v="[{&quot;iso_639_1&quot;: &quot;en&quot;, &quot;name&quot;: &quot;English&quot;}]"/>
    <s v="Released"/>
    <s v="The Game Has Come Full Circle"/>
    <s v="6.0"/>
    <n v="722"/>
    <n v="57233629"/>
  </r>
  <r>
    <n v="11000000"/>
    <s v="[{ 35, name: Comedy}]"/>
    <x v="8"/>
    <s v="-"/>
    <s v="-"/>
    <s v="-"/>
    <m/>
    <n v="10156"/>
    <x v="2330"/>
    <s v="[{&quot;id&quot;: 488, &quot;name&quot;: &quot;moses&quot;}, {&quot;id&quot;: 1405, &quot;name&quot;: &quot;roman empire&quot;}, {&quot;id&quot;: 4344, &quot;name&quot;: &quot;musical&quot;}, {&quot;id&quot;: 4428, &quot;name&quot;: &quot;stone age&quot;}, {&quot;id&quot;: 6027, &quot;name&quot;: &quot;music&quot;}, {&quot;id&quot;: 194576, &quot;name&quot;: &quot;julius caesar&quot;}]"/>
    <s v="en"/>
    <s v="An uproarious version of history that proves nothing is sacred â€“ not even the Roman Empire, the French Revolution and the Spanish Inquisition."/>
    <n v="14282314"/>
    <s v="[{&quot;name&quot;: &quot;Twentieth Century Fox Film Corporation&quot;, &quot;id&quot;: 306}, {&quot;name&quot;: &quot;Brooksfilms&quot;, &quot;id&quot;: 5612}]"/>
    <x v="17"/>
    <s v="[{&quot;iso_3166_1&quot;: &quot;US&quot;, &quot;name&quot;: &quot;United States of America&quot;}]"/>
    <d v="1981-06-12T00:00:00"/>
    <x v="34"/>
    <n v="31672907"/>
    <n v="92"/>
    <s v="[{&quot;iso_639_1&quot;: &quot;fr&quot;, &quot;name&quot;: &quot;Fran\u00e7ais&quot;}, {&quot;iso_639_1&quot;: &quot;la&quot;, &quot;name&quot;: &quot;Latin&quot;}, {&quot;iso_639_1&quot;: &quot;en&quot;, &quot;name&quot;: &quot;English&quot;}]"/>
    <s v="Released"/>
    <s v="Ten million years in the making. The truth, the whole truth, and everything, but the truth!"/>
    <s v="6.5"/>
    <n v="204"/>
    <n v="20672907"/>
  </r>
  <r>
    <n v="11000000"/>
    <s v="[{ 12, name: Adventure}]"/>
    <x v="1"/>
    <s v="-"/>
    <s v="-"/>
    <s v="-"/>
    <s v="http://www.foxsearchlight.com/thesecretlifeofbees/"/>
    <n v="12837"/>
    <x v="2331"/>
    <s v="[{&quot;id&quot;: 187056, &quot;name&quot;: &quot;woman director&quot;}]"/>
    <s v="en"/>
    <s v="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
    <n v="7645979"/>
    <s v="[{&quot;name&quot;: &quot;Fox Searchlight Pictures&quot;, &quot;id&quot;: 43}, {&quot;name&quot;: &quot;Donners' Company&quot;, &quot;id&quot;: 431}, {&quot;name&quot;: &quot;Dune Entertainment III&quot;, &quot;id&quot;: 6332}, {&quot;name&quot;: &quot;Overbrook Entertainment&quot;, &quot;id&quot;: 12485}]"/>
    <x v="240"/>
    <s v="[{&quot;iso_3166_1&quot;: &quot;US&quot;, &quot;name&quot;: &quot;United States of America&quot;}]"/>
    <d v="2008-09-17T00:00:00"/>
    <x v="7"/>
    <n v="38105395"/>
    <n v="114"/>
    <s v="[{&quot;iso_639_1&quot;: &quot;en&quot;, &quot;name&quot;: &quot;English&quot;}]"/>
    <s v="Released"/>
    <s v="Bring Your Girlfriends, Sisters, Mothers and Daughters."/>
    <s v="7.4"/>
    <n v="158"/>
    <n v="27105395"/>
  </r>
  <r>
    <n v="11000000"/>
    <s v="[{ 28, name: Action}, { 35, name: Comedy}, { 80, name: Crime}]"/>
    <x v="0"/>
    <s v=" Comedy"/>
    <s v=" Crime"/>
    <s v="-"/>
    <m/>
    <n v="17708"/>
    <x v="2332"/>
    <s v="[]"/>
    <s v="en"/>
    <s v="Corky Romano is a bumbling, simpleton, veterinarian and the youngest, outcast son of an aging gangster, named Pops Romano, who calls upon Corky to infiltrate the local FBI and retrieve and destroy evidence being used to incriminate Pops for racketeering charges."/>
    <n v="3495758"/>
    <s v="[{&quot;name&quot;: &quot;Robert Simonds Productions&quot;, &quot;id&quot;: 3929}, {&quot;name&quot;: &quot;Touchstone Pictures&quot;, &quot;id&quot;: 9195}]"/>
    <x v="278"/>
    <s v="[{&quot;iso_3166_1&quot;: &quot;US&quot;, &quot;name&quot;: &quot;United States of America&quot;}]"/>
    <d v="2001-10-12T00:00:00"/>
    <x v="17"/>
    <n v="23978402"/>
    <n v="86"/>
    <s v="[{&quot;iso_639_1&quot;: &quot;en&quot;, &quot;name&quot;: &quot;English&quot;}, {&quot;iso_639_1&quot;: &quot;es&quot;, &quot;name&quot;: &quot;Espa\u00f1ol&quot;}, {&quot;iso_639_1&quot;: &quot;th&quot;, &quot;name&quot;: &quot;\u0e20\u0e32\u0e29\u0e32\u0e44\u0e17\u0e22&quot;}, {&quot;iso_639_1&quot;: &quot;vi&quot;, &quot;name&quot;: &quot;Ti\u1ebfng Vi\u1ec7t&quot;}]"/>
    <s v="Released"/>
    <s v="Undercover and Out The Way!"/>
    <s v="4.1"/>
    <n v="54"/>
    <n v="12978402"/>
  </r>
  <r>
    <n v="12000000"/>
    <s v="[{ 18, name: Drama}, { 27, name: Horror}, { 53, name: Thriller}, { 80, name: Crime}]"/>
    <x v="5"/>
    <s v=" Horror"/>
    <s v=" Thriller"/>
    <s v=" Crime"/>
    <m/>
    <n v="13937"/>
    <x v="2333"/>
    <s v="[]"/>
    <s v="en"/>
    <s v="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
    <n v="7558959"/>
    <s v="[{&quot;name&quot;: &quot;Universal Pictures&quot;, &quot;id&quot;: 33}, {&quot;name&quot;: &quot;Pacific Western&quot;, &quot;id&quot;: 1280}]"/>
    <x v="14"/>
    <s v="[{&quot;iso_3166_1&quot;: &quot;US&quot;, &quot;name&quot;: &quot;United States of America&quot;}]"/>
    <d v="1992-08-07T00:00:00"/>
    <x v="27"/>
    <n v="37170057"/>
    <n v="91"/>
    <s v="[{&quot;iso_639_1&quot;: &quot;en&quot;, &quot;name&quot;: &quot;English&quot;}]"/>
    <s v="Released"/>
    <s v="Demented. Deranged. Deceptive. De Palma."/>
    <s v="5.9"/>
    <n v="65"/>
    <n v="25170057"/>
  </r>
  <r>
    <n v="12000000"/>
    <s v="[{ 878, name: Science Fiction}]"/>
    <x v="4"/>
    <s v="-"/>
    <s v="-"/>
    <s v="-"/>
    <m/>
    <n v="31909"/>
    <x v="2334"/>
    <s v="[{&quot;id&quot;: 6968, &quot;name&quot;: &quot;space invasion&quot;}, {&quot;id&quot;: 9714, &quot;name&quot;: &quot;remake&quot;}, {&quot;id&quot;: 14909, &quot;name&quot;: &quot;alien invasion&quot;}]"/>
    <s v="en"/>
    <s v="In this remake of the classic 50s SF tale, a boy tries to stop an invasion of his town by aliens who take over the the minds of his parents, his least-liked schoolteacher and other townspeople. With the aid of the school nurse the boy enlists the aid of the U.S. Marines."/>
    <n v="4234269"/>
    <s v="[{&quot;name&quot;: &quot;Cannon Pictures&quot;, &quot;id&quot;: 16337}]"/>
    <x v="472"/>
    <s v="[{&quot;iso_3166_1&quot;: &quot;US&quot;, &quot;name&quot;: &quot;United States of America&quot;}]"/>
    <d v="1986-01-01T00:00:00"/>
    <x v="43"/>
    <n v="4884663"/>
    <n v="100"/>
    <s v="[{&quot;iso_639_1&quot;: &quot;en&quot;, &quot;name&quot;: &quot;English&quot;}]"/>
    <s v="Released"/>
    <s v="Their conquest has already begun... He know they're here."/>
    <s v="5.5"/>
    <n v="57"/>
    <n v="-7115337"/>
  </r>
  <r>
    <n v="11000000"/>
    <s v="[{ 18, name: Drama}, { 10749, name: Romance}]"/>
    <x v="5"/>
    <s v=" Romance"/>
    <s v="-"/>
    <s v="-"/>
    <s v="http://www.foxsearchlight.com/brooklyn/"/>
    <n v="167073"/>
    <x v="2335"/>
    <s v="[{&quot;id&quot;: 128, &quot;name&quot;: &quot;love triangle&quot;}, {&quot;id&quot;: 818, &quot;name&quot;: &quot;based on novel&quot;}, {&quot;id&quot;: 1007, &quot;name&quot;: &quot;homesickness&quot;}, {&quot;id&quot;: 1950, &quot;name&quot;: &quot;vororte&quot;}, {&quot;id&quot;: 3799, &quot;name&quot;: &quot;ship&quot;}, {&quot;id&quot;: 5890, &quot;name&quot;: &quot;community&quot;}, {&quot;id&quot;: 6038, &quot;name&quot;: &quot;marriage&quot;}, {&quot;id&quot;: 11935, &quot;name&quot;: &quot;working class&quot;}, {&quot;id&quot;: 12390, &quot;name&quot;: &quot;boarding house&quot;}, {&quot;id&quot;: 14985, &quot;name&quot;: &quot;ireland&quot;}, {&quot;id&quot;: 41523, &quot;name&quot;: &quot;brooklyn new york city&quot;}, {&quot;id&quot;: 189092, &quot;name&quot;: &quot;journey&quot;}, {&quot;id&quot;: 196521, &quot;name&quot;: &quot;dual life&quot;}, {&quot;id&quot;: 206160, &quot;name&quot;: &quot;irish immigrant&quot;}, {&quot;id&quot;: 208611, &quot;name&quot;: &quot;1950s&quot;}]"/>
    <s v="en"/>
    <s v="In 1950s Ireland and New York, young Ellis Lacey has to choose between two men and two countries."/>
    <n v="39337949"/>
    <s v="[{&quot;name&quot;: &quot;Wildgaze Films&quot;, &quot;id&quot;: 1508}, {&quot;name&quot;: &quot;Irish Film Board&quot;, &quot;id&quot;: 5267}, {&quot;name&quot;: &quot;Item 7&quot;, &quot;id&quot;: 7177}, {&quot;name&quot;: &quot;Parallel Film Productions&quot;, &quot;id&quot;: 16486}]"/>
    <x v="473"/>
    <s v="[{&quot;iso_3166_1&quot;: &quot;CA&quot;, &quot;name&quot;: &quot;Canada&quot;}, {&quot;iso_3166_1&quot;: &quot;IE&quot;, &quot;name&quot;: &quot;Ireland&quot;}]"/>
    <d v="2015-10-20T00:00:00"/>
    <x v="2"/>
    <n v="62076141"/>
    <n v="111"/>
    <s v="[{&quot;iso_639_1&quot;: &quot;en&quot;, &quot;name&quot;: &quot;English&quot;}]"/>
    <s v="Released"/>
    <s v="Two countries, two loves, one heart"/>
    <s v="7.2"/>
    <n v="1213"/>
    <n v="51076141"/>
  </r>
  <r>
    <n v="11000000"/>
    <s v="[{ 18, name: Drama}, { 10749, name: Romance}, { 10752, name: War}]"/>
    <x v="5"/>
    <s v=" Romance"/>
    <s v=" War"/>
    <s v="-"/>
    <m/>
    <n v="3175"/>
    <x v="2336"/>
    <s v="[{&quot;id&quot;: 3998, &quot;name&quot;: &quot;palace&quot;}, {&quot;id&quot;: 4100, &quot;name&quot;: &quot;british army&quot;}, {&quot;id&quot;: 5330, &quot;name&quot;: &quot;fencing&quot;}, {&quot;id&quot;: 6917, &quot;name&quot;: &quot;epic&quot;}, {&quot;id&quot;: 11061, &quot;name&quot;: &quot;debt&quot;}, {&quot;id&quot;: 14985, &quot;name&quot;: &quot;ireland&quot;}, {&quot;id&quot;: 157788, &quot;name&quot;: &quot;british soldier&quot;}, {&quot;id&quot;: 177997, &quot;name&quot;: &quot;seven years war&quot;}, {&quot;id&quot;: 177998, &quot;name&quot;: &quot;nobility&quot;}, {&quot;id&quot;: 177999, &quot;name&quot;: &quot;prussia&quot;}]"/>
    <s v="en"/>
    <s v="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
    <n v="29543331"/>
    <s v="[{&quot;name&quot;: &quot;Hawk Films&quot;, &quot;id&quot;: 88}, {&quot;name&quot;: &quot;Warner Bros.&quot;, &quot;id&quot;: 6194}, {&quot;name&quot;: &quot;Peregrine&quot;, &quot;id&quot;: 11272}]"/>
    <x v="359"/>
    <s v="[{&quot;iso_3166_1&quot;: &quot;GB&quot;, &quot;name&quot;: &quot;United Kingdom&quot;}, {&quot;iso_3166_1&quot;: &quot;US&quot;, &quot;name&quot;: &quot;United States of America&quot;}]"/>
    <d v="1975-12-18T00:00:00"/>
    <x v="53"/>
    <n v="20000000"/>
    <n v="184"/>
    <s v="[{&quot;iso_639_1&quot;: &quot;de&quot;, &quot;name&quot;: &quot;Deutsch&quot;}, {&quot;iso_639_1&quot;: &quot;fr&quot;, &quot;name&quot;: &quot;Fran\u00e7ais&quot;}, {&quot;iso_639_1&quot;: &quot;en&quot;, &quot;name&quot;: &quot;English&quot;}]"/>
    <s v="Released"/>
    <s v="At long last Redmond Barry became a gentleman - and that was his tragedy."/>
    <s v="7.7"/>
    <n v="505"/>
    <n v="9000000"/>
  </r>
  <r>
    <n v="24000000"/>
    <s v="[{ 35, name: Comedy}]"/>
    <x v="8"/>
    <s v="-"/>
    <s v="-"/>
    <s v="-"/>
    <m/>
    <n v="14369"/>
    <x v="2337"/>
    <s v="[{&quot;id&quot;: 554, &quot;name&quot;: &quot;manager&quot;}, {&quot;id&quot;: 567, &quot;name&quot;: &quot;alcohol&quot;}, {&quot;id&quot;: 890, &quot;name&quot;: &quot;races&quot;}, {&quot;id&quot;: 1262, &quot;name&quot;: &quot;mountains&quot;}, {&quot;id&quot;: 3282, &quot;name&quot;: &quot;gondola&quot;}, {&quot;id&quot;: 3522, &quot;name&quot;: &quot;snowboarding&quot;}, {&quot;id&quot;: 3800, &quot;name&quot;: &quot;airplane&quot;}, {&quot;id&quot;: 5905, &quot;name&quot;: &quot;father&quot;}, {&quot;id&quot;: 6075, &quot;name&quot;: &quot;sport&quot;}, {&quot;id&quot;: 9864, &quot;name&quot;: &quot;prank&quot;}, {&quot;id&quot;: 9880, &quot;name&quot;: &quot;alaska&quot;}, {&quot;id&quot;: 10556, &quot;name&quot;: &quot;male female relationship&quot;}, {&quot;id&quot;: 11485, &quot;name&quot;: &quot;drug humor&quot;}, {&quot;id&quot;: 11830, &quot;name&quot;: &quot;hot tub&quot;}, {&quot;id&quot;: 162328, &quot;name&quot;: &quot;ski resort&quot;}]"/>
    <s v="en"/>
    <s v="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
    <n v="412064"/>
    <s v="[{&quot;name&quot;: &quot;Spyglass Entertainment&quot;, &quot;id&quot;: 158}, {&quot;name&quot;: &quot;Donners' Company&quot;, &quot;id&quot;: 431}, {&quot;name&quot;: &quot;Epsilon Motion Pictures&quot;, &quot;id&quot;: 1171}, {&quot;name&quot;: &quot;Touchstone Pictures&quot;, &quot;id&quot;: 9195}]"/>
    <x v="77"/>
    <s v="[{&quot;iso_3166_1&quot;: &quot;US&quot;, &quot;name&quot;: &quot;United States of America&quot;}]"/>
    <d v="2001-11-21T00:00:00"/>
    <x v="17"/>
    <n v="14782676"/>
    <n v="89"/>
    <s v="[{&quot;iso_639_1&quot;: &quot;en&quot;, &quot;name&quot;: &quot;English&quot;}]"/>
    <s v="Released"/>
    <s v="They haven't quite figured it all out, but they're getting a little warmer."/>
    <s v="5.8"/>
    <n v="53"/>
    <n v="-9217324"/>
  </r>
  <r>
    <n v="24000000"/>
    <s v="[{ 35, name: Comedy}]"/>
    <x v="8"/>
    <s v="-"/>
    <s v="-"/>
    <s v="-"/>
    <m/>
    <n v="16888"/>
    <x v="2338"/>
    <s v="[{&quot;id&quot;: 293, &quot;name&quot;: &quot;female nudity&quot;}, {&quot;id&quot;: 331, &quot;name&quot;: &quot;tattoo&quot;}, {&quot;id&quot;: 2135, &quot;name&quot;: &quot;radio&quot;}, {&quot;id&quot;: 10337, &quot;name&quot;: &quot;cheat on husband&quot;}, {&quot;id&quot;: 192789, &quot;name&quot;: &quot;eating contest&quot;}]"/>
    <s v="en"/>
    <s v="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
    <n v="2259537"/>
    <s v="[{&quot;name&quot;: &quot;SNL Studios&quot;, &quot;id&quot;: 2822}]"/>
    <x v="474"/>
    <s v="[{&quot;iso_3166_1&quot;: &quot;US&quot;, &quot;name&quot;: &quot;United States of America&quot;}]"/>
    <d v="2000-10-13T00:00:00"/>
    <x v="20"/>
    <n v="13700000"/>
    <n v="84"/>
    <s v="[{&quot;iso_639_1&quot;: &quot;en&quot;, &quot;name&quot;: &quot;English&quot;}]"/>
    <s v="Released"/>
    <s v="He's cool. He's clean. He's a love machine."/>
    <s v="5.7"/>
    <n v="34"/>
    <n v="-10300000"/>
  </r>
  <r>
    <n v="11000000"/>
    <s v="[{ 18, name: Drama}, { 35, name: Comedy}, { 10749, name: Romance}]"/>
    <x v="5"/>
    <s v=" Comedy"/>
    <s v=" Romance"/>
    <s v="-"/>
    <m/>
    <n v="121826"/>
    <x v="2339"/>
    <s v="[{&quot;id&quot;: 4048, &quot;name&quot;: &quot;musician&quot;}, {&quot;id&quot;: 6029, &quot;name&quot;: &quot;concert&quot;}, {&quot;id&quot;: 18115, &quot;name&quot;: &quot;retired&quot;}]"/>
    <s v="en"/>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n v="7722021"/>
    <s v="[{&quot;name&quot;: &quot;BBC Films&quot;, &quot;id&quot;: 288}, {&quot;name&quot;: &quot;Headline Pictures&quot;, &quot;id&quot;: 13151}]"/>
    <x v="169"/>
    <s v="[{&quot;iso_3166_1&quot;: &quot;GB&quot;, &quot;name&quot;: &quot;United Kingdom&quot;}]"/>
    <d v="2012-09-08T00:00:00"/>
    <x v="3"/>
    <n v="59520298"/>
    <n v="98"/>
    <s v="[{&quot;iso_639_1&quot;: &quot;en&quot;, &quot;name&quot;: &quot;English&quot;}, {&quot;iso_639_1&quot;: &quot;fr&quot;, &quot;name&quot;: &quot;Fran\u00e7ais&quot;}]"/>
    <s v="Released"/>
    <s v="Four Friends Looking For A Little Harmony"/>
    <s v="6.3"/>
    <n v="139"/>
    <n v="48520298"/>
  </r>
  <r>
    <n v="11000000"/>
    <s v="[{ 35, name: Comedy}, { 10749, name: Romance}]"/>
    <x v="8"/>
    <s v=" Romance"/>
    <s v="-"/>
    <s v="-"/>
    <m/>
    <n v="10646"/>
    <x v="2340"/>
    <s v="[{&quot;id&quot;: 5887, &quot;name&quot;: &quot;compulsive gambling&quot;}, {&quot;id&quot;: 6433, &quot;name&quot;: &quot;roulette&quot;}, {&quot;id&quot;: 8070, &quot;name&quot;: &quot;stag night&quot;}, {&quot;id&quot;: 155939, &quot;name&quot;: &quot;group of friends&quot;}]"/>
    <s v="en"/>
    <s v="College buddies chip in and promise that the group's last unmarried man will collect a cash pot. Seven years later, the kitty is worth $500,000 -- money Michael needs to pay a gambling debt. Problem is, the only other single guy is a hopeless womanizer!"/>
    <n v="7063053"/>
    <s v="[{&quot;name&quot;: &quot;Columbia Pictures&quot;, &quot;id&quot;: 5}, {&quot;name&quot;: &quot;Revolution Studios&quot;, &quot;id&quot;: 497}]"/>
    <x v="2"/>
    <s v="[{&quot;iso_3166_1&quot;: &quot;US&quot;, &quot;name&quot;: &quot;United States of America&quot;}]"/>
    <d v="2001-03-30T00:00:00"/>
    <x v="17"/>
    <n v="23430766"/>
    <n v="95"/>
    <s v="[{&quot;iso_639_1&quot;: &quot;en&quot;, &quot;name&quot;: &quot;English&quot;}]"/>
    <s v="Released"/>
    <s v="The Last Man Standing Gets The Kitty."/>
    <s v="4.9"/>
    <n v="74"/>
    <n v="12430766"/>
  </r>
  <r>
    <n v="11000000"/>
    <s v="[{ 18, name: Drama}, { 53, name: Thriller}, { 80, name: Crime}]"/>
    <x v="5"/>
    <s v=" Thriller"/>
    <s v=" Crime"/>
    <s v="-"/>
    <m/>
    <n v="12149"/>
    <x v="2341"/>
    <s v="[{&quot;id&quot;: 290, &quot;name&quot;: &quot;angel&quot;}, {&quot;id&quot;: 798, &quot;name&quot;: &quot;sheriff&quot;}, {&quot;id&quot;: 936, &quot;name&quot;: &quot;loss of mother&quot;}, {&quot;id&quot;: 1228, &quot;name&quot;: &quot;1970s&quot;}, {&quot;id&quot;: 1556, &quot;name&quot;: &quot;texas&quot;}, {&quot;id&quot;: 1566, &quot;name&quot;: &quot;dream&quot;}, {&quot;id&quot;: 2919, &quot;name&quot;: &quot;rose garden&quot;}, {&quot;id&quot;: 2968, &quot;name&quot;: &quot;grave&quot;}, {&quot;id&quot;: 3598, &quot;name&quot;: &quot;ax&quot;}, {&quot;id&quot;: 6255, &quot;name&quot;: &quot;insanity&quot;}, {&quot;id&quot;: 9826, &quot;name&quot;: &quot;murder&quot;}, {&quot;id&quot;: 10260, &quot;name&quot;: &quot;mechanic&quot;}, {&quot;id&quot;: 10629, &quot;name&quot;: &quot;vision&quot;}, {&quot;id&quot;: 10714, &quot;name&quot;: &quot;serial killer&quot;}, {&quot;id&quot;: 10886, &quot;name&quot;: &quot;punishment&quot;}, {&quot;id&quot;: 15001, &quot;name&quot;: &quot;demon&quot;}, {&quot;id&quot;: 18525, &quot;name&quot;: &quot;fbi agent&quot;}, {&quot;id&quot;: 44449, &quot;name&quot;: &quot;gloves&quot;}, {&quot;id&quot;: 161264, &quot;name&quot;: &quot;religious fanatic&quot;}, {&quot;id&quot;: 174203, &quot;name&quot;: &quot;remorse&quot;}, {&quot;id&quot;: 187844, &quot;name&quot;: &quot;flashback&quot;}, {&quot;id&quot;: 238140, &quot;name&quot;: &quot;forced to kill&quot;}]"/>
    <s v="en"/>
    <s v="A man confesses to an FBI agent his family's story of how his religious fanatic father's visions lead to a series of murders to destroy supposed &quot;demons.&quot;"/>
    <n v="16003958"/>
    <s v="[{&quot;name&quot;: &quot;Cinerenta Medienbeteiligungs KG&quot;, &quot;id&quot;: 995}, {&quot;name&quot;: &quot;American Entertainment Partners L.P.&quot;, &quot;id&quot;: 5264}, {&quot;name&quot;: &quot;David Kirschner Productions&quot;, &quot;id&quot;: 11050}]"/>
    <x v="475"/>
    <s v="[{&quot;iso_3166_1&quot;: &quot;DE&quot;, &quot;name&quot;: &quot;Germany&quot;}, {&quot;iso_3166_1&quot;: &quot;IT&quot;, &quot;name&quot;: &quot;Italy&quot;}, {&quot;iso_3166_1&quot;: &quot;US&quot;, &quot;name&quot;: &quot;United States of America&quot;}]"/>
    <d v="2001-11-17T00:00:00"/>
    <x v="17"/>
    <n v="13110448"/>
    <n v="100"/>
    <s v="[{&quot;iso_639_1&quot;: &quot;en&quot;, &quot;name&quot;: &quot;English&quot;}]"/>
    <s v="Released"/>
    <s v="No Soul Is Safe."/>
    <s v="7.0"/>
    <n v="334"/>
    <n v="2110448"/>
  </r>
  <r>
    <n v="11000000"/>
    <s v="[{ 18, name: Drama}]"/>
    <x v="5"/>
    <s v="-"/>
    <s v="-"/>
    <s v="-"/>
    <s v="http://womaningoldmovie.com/"/>
    <n v="304357"/>
    <x v="2342"/>
    <s v="[{&quot;id&quot;: 2652, &quot;name&quot;: &quot;nazis&quot;}, {&quot;id&quot;: 9672, &quot;name&quot;: &quot;based on true story&quot;}, {&quot;id&quot;: 14893, &quot;name&quot;: &quot;art&quot;}, {&quot;id&quot;: 159534, &quot;name&quot;: &quot;stolen painting&quot;}]"/>
    <s v="en"/>
    <s v="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
    <n v="21204929"/>
    <s v="[{&quot;name&quot;: &quot;BBC Films&quot;, &quot;id&quot;: 288}, {&quot;name&quot;: &quot;Origin Pictures&quot;, &quot;id&quot;: 8088}]"/>
    <x v="169"/>
    <s v="[{&quot;iso_3166_1&quot;: &quot;GB&quot;, &quot;name&quot;: &quot;United Kingdom&quot;}, {&quot;iso_3166_1&quot;: &quot;US&quot;, &quot;name&quot;: &quot;United States of America&quot;}]"/>
    <d v="2015-04-10T00:00:00"/>
    <x v="2"/>
    <n v="61619773"/>
    <n v="120"/>
    <s v="[{&quot;iso_639_1&quot;: &quot;en&quot;, &quot;name&quot;: &quot;English&quot;}, {&quot;iso_639_1&quot;: &quot;de&quot;, &quot;name&quot;: &quot;Deutsch&quot;}]"/>
    <s v="Released"/>
    <s v="Justice is priceless."/>
    <s v="7.3"/>
    <n v="440"/>
    <n v="50619773"/>
  </r>
  <r>
    <n v="14000000"/>
    <s v="[{ 35, name: Comedy}, { 10749, name: Romance}]"/>
    <x v="8"/>
    <s v=" Romance"/>
    <s v="-"/>
    <s v="-"/>
    <m/>
    <n v="20009"/>
    <x v="2343"/>
    <s v="[{&quot;id&quot;: 255, &quot;name&quot;: &quot;male nudity&quot;}, {&quot;id&quot;: 726, &quot;name&quot;: &quot;drug abuse&quot;}, {&quot;id&quot;: 3489, &quot;name&quot;: &quot;job interview&quot;}, {&quot;id&quot;: 3878, &quot;name&quot;: &quot;eavesdropping&quot;}, {&quot;id&quot;: 6201, &quot;name&quot;: &quot;fall&quot;}, {&quot;id&quot;: 10267, &quot;name&quot;: &quot;comedy&quot;}, {&quot;id&quot;: 11173, &quot;name&quot;: &quot;troll&quot;}, {&quot;id&quot;: 11501, &quot;name&quot;: &quot;cheating wife&quot;}, {&quot;id&quot;: 160192, &quot;name&quot;: &quot;backpack&quot;}, {&quot;id&quot;: 171715, &quot;name&quot;: &quot;sponge bath&quot;}, {&quot;id&quot;: 171729, &quot;name&quot;: &quot;repairman&quot;}]"/>
    <s v="en"/>
    <s v="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
    <n v="9371811"/>
    <s v="[{&quot;name&quot;: &quot;Sony Pictures&quot;, &quot;id&quot;: 34}, {&quot;name&quot;: &quot;Screen Gems&quot;, &quot;id&quot;: 3287}]"/>
    <x v="187"/>
    <s v="[{&quot;iso_3166_1&quot;: &quot;CA&quot;, &quot;name&quot;: &quot;Canada&quot;}, {&quot;iso_3166_1&quot;: &quot;US&quot;, &quot;name&quot;: &quot;United States of America&quot;}]"/>
    <d v="2002-02-01T00:00:00"/>
    <x v="18"/>
    <n v="6413915"/>
    <n v="86"/>
    <s v="[{&quot;iso_639_1&quot;: &quot;en&quot;, &quot;name&quot;: &quot;English&quot;}]"/>
    <s v="Released"/>
    <s v="When all else fails... cheat."/>
    <s v="5.4"/>
    <n v="60"/>
    <n v="-7586085"/>
  </r>
  <r>
    <n v="11000000"/>
    <s v="[{ 10749, name: Romance}, { 18, name: Drama}]"/>
    <x v="12"/>
    <s v=" Drama"/>
    <s v="-"/>
    <s v="-"/>
    <m/>
    <n v="1587"/>
    <x v="2344"/>
    <s v="[{&quot;id&quot;: 380, &quot;name&quot;: &quot;brother brother relationship&quot;}, {&quot;id&quot;: 791, &quot;name&quot;: &quot;mentally disabled&quot;}, {&quot;id&quot;: 2029, &quot;name&quot;: &quot;iowa&quot;}, {&quot;id&quot;: 4129, &quot;name&quot;: &quot;widow&quot;}, {&quot;id&quot;: 10041, &quot;name&quot;: &quot;dysfunctional family&quot;}, {&quot;id&quot;: 10183, &quot;name&quot;: &quot;independent film&quot;}]"/>
    <s v="en"/>
    <s v="Gilbert has to care for his brother Arnie and his obese mother, which gets in the way when love walks into his life."/>
    <n v="33282794"/>
    <s v="[{&quot;name&quot;: &quot;Paramount Pictures&quot;, &quot;id&quot;: 4}]"/>
    <x v="9"/>
    <s v="[{&quot;iso_3166_1&quot;: &quot;US&quot;, &quot;name&quot;: &quot;United States of America&quot;}]"/>
    <d v="1993-12-17T00:00:00"/>
    <x v="26"/>
    <n v="30000000"/>
    <n v="118"/>
    <s v="[{&quot;iso_639_1&quot;: &quot;en&quot;, &quot;name&quot;: &quot;English&quot;}]"/>
    <s v="Released"/>
    <s v="A film about the love you find...In the last place you look."/>
    <s v="7.5"/>
    <n v="919"/>
    <n v="19000000"/>
  </r>
  <r>
    <n v="10000000"/>
    <s v="[{ 18, name: Drama}, { 36, name: History}]"/>
    <x v="5"/>
    <s v=" History"/>
    <s v="-"/>
    <s v="-"/>
    <m/>
    <n v="30973"/>
    <x v="2345"/>
    <s v="[{&quot;id&quot;: 2618, &quot;name&quot;: &quot;miracle&quot;}, {&quot;id&quot;: 2974, &quot;name&quot;: &quot;jesus christ&quot;}, {&quot;id&quot;: 3034, &quot;name&quot;: &quot;last supper&quot;}, {&quot;id&quot;: 3036, &quot;name&quot;: &quot;bible&quot;}, {&quot;id&quot;: 5950, &quot;name&quot;: &quot;christian&quot;}, {&quot;id&quot;: 9649, &quot;name&quot;: &quot;god&quot;}, {&quot;id&quot;: 18126, &quot;name&quot;: &quot;sermon on the mount&quot;}]"/>
    <s v="en"/>
    <s v="A word for word depiction of the life of Jesus Christ from the Good News Translation Bible as recorded in the Gospel of John."/>
    <n v="3208172"/>
    <s v="[{&quot;name&quot;: &quot;Gospel of John Ltd.&quot;, &quot;id&quot;: 10167}, {&quot;name&quot;: &quot;Toronto Film Studios&quot;, &quot;id&quot;: 10168}, {&quot;name&quot;: &quot;Visual Bible International&quot;, &quot;id&quot;: 10169}]"/>
    <x v="476"/>
    <s v="[{&quot;iso_3166_1&quot;: &quot;CA&quot;, &quot;name&quot;: &quot;Canada&quot;}, {&quot;iso_3166_1&quot;: &quot;GB&quot;, &quot;name&quot;: &quot;United Kingdom&quot;}]"/>
    <d v="2003-09-11T00:00:00"/>
    <x v="16"/>
    <n v="4069090"/>
    <n v="125"/>
    <s v="[{&quot;iso_639_1&quot;: &quot;en&quot;, &quot;name&quot;: &quot;English&quot;}]"/>
    <s v="Released"/>
    <s v="For God loved the world So much..."/>
    <s v="8.2"/>
    <n v="12"/>
    <n v="-5930910"/>
  </r>
  <r>
    <n v="11000000"/>
    <s v="[{ 35, name: Comedy}, { 18, name: Drama}, { 10749, name: Romance}]"/>
    <x v="8"/>
    <s v=" Drama"/>
    <s v=" Romance"/>
    <s v="-"/>
    <m/>
    <n v="63020"/>
    <x v="2346"/>
    <s v="[{&quot;id&quot;: 1900, &quot;name&quot;: &quot;immigration&quot;}, {&quot;id&quot;: 10183, &quot;name&quot;: &quot;independent film&quot;}, {&quot;id&quot;: 187056, &quot;name&quot;: &quot;woman director&quot;}, {&quot;id&quot;: 207901, &quot;name&quot;: &quot;political prisoner&quot;}, {&quot;id&quot;: 208396, &quot;name&quot;: &quot;cuban refugees&quot;}]"/>
    <s v="en"/>
    <s v="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
    <n v="1187671"/>
    <s v="[{&quot;name&quot;: &quot;Samuel Goldwyn Company, The&quot;, &quot;id&quot;: 28205}]"/>
    <x v="477"/>
    <s v="[{&quot;iso_3166_1&quot;: &quot;US&quot;, &quot;name&quot;: &quot;United States of America&quot;}]"/>
    <d v="1995-05-12T00:00:00"/>
    <x v="15"/>
    <n v="2832826"/>
    <n v="113"/>
    <s v="[{&quot;iso_639_1&quot;: &quot;en&quot;, &quot;name&quot;: &quot;English&quot;}]"/>
    <s v="Released"/>
    <s v="On the way to finding a family, she found love."/>
    <s v="6.6"/>
    <n v="9"/>
    <n v="-8167174"/>
  </r>
  <r>
    <n v="11000000"/>
    <s v="[{ 18, name: Drama}, { 10402, name: Music}]"/>
    <x v="5"/>
    <s v=" Music"/>
    <s v="-"/>
    <s v="-"/>
    <s v="http://www.cbsfilms.com/inside-llewyn-davis/"/>
    <n v="86829"/>
    <x v="2347"/>
    <s v="[{&quot;id&quot;: 6382, &quot;name&quot;: &quot;folk music&quot;}, {&quot;id&quot;: 6706, &quot;name&quot;: &quot;performance&quot;}, {&quot;id&quot;: 10228, &quot;name&quot;: &quot;aspiring singer&quot;}, {&quot;id&quot;: 14512, &quot;name&quot;: &quot;new york city&quot;}, {&quot;id&quot;: 159944, &quot;name&quot;: &quot;recording&quot;}, {&quot;id&quot;: 193419, &quot;name&quot;: &quot;merchant marine&quot;}, {&quot;id&quot;: 208992, &quot;name&quot;: &quot;1960s&quot;}]"/>
    <s v="en"/>
    <s v="In Greenwich Village in the early 1960s, gifted but volatile folk musician Llewyn Davis struggles with money, relationships, and his uncertain future following the suicide of his singing partner."/>
    <n v="36319205"/>
    <s v="[{&quot;name&quot;: &quot;StudioCanal&quot;, &quot;id&quot;: 694}, {&quot;name&quot;: &quot;CBS Films&quot;, &quot;id&quot;: 5490}, {&quot;name&quot;: &quot;Anton Capital Entertainment (ACE)&quot;, &quot;id&quot;: 20664}]"/>
    <x v="161"/>
    <s v="[{&quot;iso_3166_1&quot;: &quot;US&quot;, &quot;name&quot;: &quot;United States of America&quot;}, {&quot;iso_3166_1&quot;: &quot;FR&quot;, &quot;name&quot;: &quot;France&quot;}, {&quot;iso_3166_1&quot;: &quot;GB&quot;, &quot;name&quot;: &quot;United Kingdom&quot;}]"/>
    <d v="2013-10-06T00:00:00"/>
    <x v="8"/>
    <n v="32935319"/>
    <n v="105"/>
    <s v="[{&quot;iso_639_1&quot;: &quot;en&quot;, &quot;name&quot;: &quot;English&quot;}]"/>
    <s v="Released"/>
    <m/>
    <s v="7.2"/>
    <n v="834"/>
    <n v="21935319"/>
  </r>
  <r>
    <n v="11000000"/>
    <s v="[{ 18, name: Drama}, { 12, name: Adventure}, { 10749, name: Romance}]"/>
    <x v="5"/>
    <s v=" Adventure"/>
    <s v=" Romance"/>
    <s v="-"/>
    <m/>
    <n v="13888"/>
    <x v="2348"/>
    <s v="[{&quot;id&quot;: 2041, &quot;name&quot;: &quot;island&quot;}, {&quot;id&quot;: 10792, &quot;name&quot;: &quot;marooned&quot;}, {&quot;id&quot;: 11823, &quot;name&quot;: &quot;pacific island&quot;}, {&quot;id&quot;: 13130, &quot;name&quot;: &quot;teenager&quot;}, {&quot;id&quot;: 155746, &quot;name&quot;: &quot;deserted island&quot;}, {&quot;id&quot;: 157524, &quot;name&quot;: &quot;tropical island&quot;}]"/>
    <s v="en"/>
    <s v="In this sequel to the 1980 classic, two children are stranded on a beautiful island in the South Pacific. With no adults to guide them, the two make a simple life together and eventually become tanned teenagers in love."/>
    <n v="9705589"/>
    <s v="[{&quot;name&quot;: &quot;Columbia Pictures Corporation&quot;, &quot;id&quot;: 441}]"/>
    <x v="44"/>
    <s v="[{&quot;iso_3166_1&quot;: &quot;FJ&quot;, &quot;name&quot;: &quot;Fiji&quot;}]"/>
    <d v="1991-08-02T00:00:00"/>
    <x v="22"/>
    <n v="2807854"/>
    <n v="98"/>
    <s v="[{&quot;iso_639_1&quot;: &quot;en&quot;, &quot;name&quot;: &quot;English&quot;}]"/>
    <s v="Released"/>
    <s v="Return to the Romance, Return to the Adventure..."/>
    <s v="5.1"/>
    <n v="153"/>
    <n v="-8192146"/>
  </r>
  <r>
    <n v="11000000"/>
    <s v="[{ 18, name: Drama}, { 36, name: History}]"/>
    <x v="5"/>
    <s v=" History"/>
    <s v="-"/>
    <s v="-"/>
    <m/>
    <n v="42345"/>
    <x v="2349"/>
    <s v="[{&quot;id&quot;: 904, &quot;name&quot;: &quot;pennsylvania&quot;}, {&quot;id&quot;: 4781, &quot;name&quot;: &quot;miner&quot;}, {&quot;id&quot;: 164742, &quot;name&quot;: &quot;coal mining&quot;}, {&quot;id&quot;: 167215, &quot;name&quot;: &quot;coal mine&quot;}, {&quot;id&quot;: 206311, &quot;name&quot;: &quot;pennsylvania coal miner&quot;}]"/>
    <s v="en"/>
    <s v="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
    <n v="1396985"/>
    <s v="[{&quot;name&quot;: &quot;Paramount Pictures&quot;, &quot;id&quot;: 4}, {&quot;name&quot;: &quot;Tamm Productions&quot;, &quot;id&quot;: 64771}]"/>
    <x v="9"/>
    <s v="[{&quot;iso_3166_1&quot;: &quot;US&quot;, &quot;name&quot;: &quot;United States of America&quot;}]"/>
    <d v="1970-01-27T00:00:00"/>
    <x v="45"/>
    <n v="2200000"/>
    <n v="124"/>
    <s v="[{&quot;iso_639_1&quot;: &quot;en&quot;, &quot;name&quot;: &quot;English&quot;}]"/>
    <s v="Released"/>
    <m/>
    <s v="5.9"/>
    <n v="16"/>
    <n v="-8800000"/>
  </r>
  <r>
    <n v="10800000"/>
    <s v="[{ 27, name: Horror}, { 53, name: Thriller}, { 80, name: Crime}]"/>
    <x v="15"/>
    <s v=" Thriller"/>
    <s v=" Crime"/>
    <s v="-"/>
    <m/>
    <n v="11917"/>
    <x v="2350"/>
    <s v="[{&quot;id&quot;: 8636, &quot;name&quot;: &quot;blood splatter&quot;}, {&quot;id&quot;: 10714, &quot;name&quot;: &quot;serial killer&quot;}, {&quot;id&quot;: 18058, &quot;name&quot;: &quot;pig mask&quot;}, {&quot;id&quot;: 234356, &quot;name&quot;: &quot;nazi&quot;}, {&quot;id&quot;: 234766, &quot;name&quot;: &quot;jigsaw&quot;}, {&quot;id&quot;: 234767, &quot;name&quot;: &quot;swastika tattoo&quot;}]"/>
    <s v="en"/>
    <s v="Detective Hoffman is seemingly the last person alive to carry on the Jigsaw legacy. But when his secret is threatened, he must go on the hunt to eliminate all the loose ends."/>
    <n v="32943848"/>
    <s v="[{&quot;name&quot;: &quot;Lionsgate&quot;, &quot;id&quot;: 1632}, {&quot;name&quot;: &quot;Twisted Pictures&quot;, &quot;id&quot;: 2061}]"/>
    <x v="43"/>
    <s v="[{&quot;iso_3166_1&quot;: &quot;US&quot;, &quot;name&quot;: &quot;United States of America&quot;}]"/>
    <d v="2008-10-23T00:00:00"/>
    <x v="7"/>
    <n v="113857533"/>
    <n v="92"/>
    <s v="[{&quot;iso_639_1&quot;: &quot;en&quot;, &quot;name&quot;: &quot;English&quot;}]"/>
    <s v="Released"/>
    <s v="You Won't Believe How It Ends"/>
    <s v="5.9"/>
    <n v="820"/>
    <n v="103057533"/>
  </r>
  <r>
    <n v="7400000"/>
    <s v="[{ 18, name: Drama}, { 10749, name: Romance}]"/>
    <x v="5"/>
    <s v=" Romance"/>
    <s v="-"/>
    <s v="-"/>
    <m/>
    <n v="14395"/>
    <x v="2351"/>
    <s v="[{&quot;id&quot;: 596, &quot;name&quot;: &quot;adultery&quot;}, {&quot;id&quot;: 34094, &quot;name&quot;: &quot;extramarital affair&quot;}]"/>
    <s v="hi"/>
    <s v="Dev and Maya are both married to different people. Settled into a life of domestic ritual, and convinced that they are happy in their respective relationships, they still yearn for something deeper and more meaningful, which is precisely what they find in each other."/>
    <n v="3246903"/>
    <s v="[{&quot;name&quot;: &quot;Yash Raj Films&quot;, &quot;id&quot;: 1569}, {&quot;name&quot;: &quot;Dharma Productions&quot;, &quot;id&quot;: 19146}]"/>
    <x v="478"/>
    <s v="[{&quot;iso_3166_1&quot;: &quot;IN&quot;, &quot;name&quot;: &quot;India&quot;}]"/>
    <d v="2006-08-11T00:00:00"/>
    <x v="6"/>
    <n v="17000000"/>
    <n v="193"/>
    <s v="[{&quot;iso_639_1&quot;: &quot;en&quot;, &quot;name&quot;: &quot;English&quot;}, {&quot;iso_639_1&quot;: &quot;hi&quot;, &quot;name&quot;: &quot;\u0939\u093f\u0928\u094d\u0926\u0940&quot;}]"/>
    <s v="Released"/>
    <s v="A Love.... That Broke All Relationships"/>
    <s v="6.1"/>
    <n v="42"/>
    <n v="9600000"/>
  </r>
  <r>
    <n v="14000000"/>
    <s v="[{ 18, name: Drama}, { 35, name: Comedy}, { 10749, name: Romance}]"/>
    <x v="5"/>
    <s v=" Comedy"/>
    <s v=" Romance"/>
    <s v="-"/>
    <m/>
    <n v="24137"/>
    <x v="2352"/>
    <s v="[]"/>
    <s v="en"/>
    <s v="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
    <n v="4519523"/>
    <s v="[{&quot;name&quot;: &quot;Miramax Films&quot;, &quot;id&quot;: 14}, {&quot;name&quot;: &quot;Pyramide Productions&quot;, &quot;id&quot;: 186}]"/>
    <x v="61"/>
    <s v="[{&quot;iso_3166_1&quot;: &quot;GB&quot;, &quot;name&quot;: &quot;United Kingdom&quot;}, {&quot;iso_3166_1&quot;: &quot;US&quot;, &quot;name&quot;: &quot;United States of America&quot;}]"/>
    <d v="1999-04-15T00:00:00"/>
    <x v="14"/>
    <n v="18535191"/>
    <n v="97"/>
    <s v="[{&quot;iso_639_1&quot;: &quot;en&quot;, &quot;name&quot;: &quot;English&quot;}]"/>
    <s v="Released"/>
    <s v="He just doesn't know it yet."/>
    <s v="6.3"/>
    <n v="46"/>
    <n v="4535191"/>
  </r>
  <r>
    <n v="10500000"/>
    <s v="[{ 878, name: Science Fiction}, { 9648, name: Mystery}, { 12, name: Adventure}]"/>
    <x v="4"/>
    <s v=" Mystery"/>
    <s v=" Adventure"/>
    <s v="-"/>
    <m/>
    <n v="62"/>
    <x v="2353"/>
    <s v="[{&quot;id&quot;: 305, &quot;name&quot;: &quot;moon&quot;}, {&quot;id&quot;: 306, &quot;name&quot;: &quot;jupiter&quot;}, {&quot;id&quot;: 310, &quot;name&quot;: &quot;artificial intelligence&quot;}, {&quot;id&quot;: 312, &quot;name&quot;: &quot;man vs machine&quot;}, {&quot;id&quot;: 1576, &quot;name&quot;: &quot;technology&quot;}, {&quot;id&quot;: 3222, &quot;name&quot;: &quot;super computer&quot;}, {&quot;id&quot;: 3714, &quot;name&quot;: &quot;human being&quot;}, {&quot;id&quot;: 3801, &quot;name&quot;: &quot;space travel&quot;}, {&quot;id&quot;: 4040, &quot;name&quot;: &quot;space mission&quot;}, {&quot;id&quot;: 12185, &quot;name&quot;: &quot;moon base&quot;}, {&quot;id&quot;: 14626, &quot;name&quot;: &quot;astronaut&quot;}, {&quot;id&quot;: 34152, &quot;name&quot;: &quot;evolution&quot;}, {&quot;id&quot;: 155689, &quot;name&quot;: &quot;monolith&quot;}, {&quot;id&quot;: 156039, &quot;name&quot;: &quot;space station&quot;}]"/>
    <s v="en"/>
    <s v="Humanity finds a mysterious object buried beneath the lunar surface and sets off to find its origins with the help of HAL 9000, the world's most advanced super computer."/>
    <n v="86201184"/>
    <s v="[{&quot;name&quot;: &quot;Stanley Kubrick Productions&quot;, &quot;id&quot;: 385}, {&quot;name&quot;: &quot;Metro-Goldwyn-Mayer (MGM)&quot;, &quot;id&quot;: 8411}]"/>
    <x v="479"/>
    <s v="[{&quot;iso_3166_1&quot;: &quot;US&quot;, &quot;name&quot;: &quot;United States of America&quot;}, {&quot;iso_3166_1&quot;: &quot;GB&quot;, &quot;name&quot;: &quot;United Kingdom&quot;}]"/>
    <d v="1968-04-10T00:00:00"/>
    <x v="54"/>
    <n v="68700000"/>
    <n v="149"/>
    <s v="[{&quot;iso_639_1&quot;: &quot;en&quot;, &quot;name&quot;: &quot;English&quot;}, {&quot;iso_639_1&quot;: &quot;ru&quot;, &quot;name&quot;: &quot;P\u0443\u0441\u0441\u043a\u0438\u0439&quot;}]"/>
    <s v="Released"/>
    <s v="An epic drama of adventure and exploration"/>
    <s v="7.9"/>
    <n v="2998"/>
    <n v="58200000"/>
  </r>
  <r>
    <n v="10500000"/>
    <s v="[{ 878, name: Science Fiction}, { 12, name: Adventure}, { 10751, name: Family}, { 14, name: Fantasy}]"/>
    <x v="4"/>
    <s v=" Adventure"/>
    <s v=" Family"/>
    <s v=" Fantasy"/>
    <s v="http://www.et20.com/"/>
    <n v="601"/>
    <x v="2354"/>
    <s v="[{&quot;id&quot;: 455, &quot;name&quot;: &quot;farewell&quot;}, {&quot;id&quot;: 1007, &quot;name&quot;: &quot;homesickness&quot;}, {&quot;id&quot;: 1432, &quot;name&quot;: &quot;nasa&quot;}, {&quot;id&quot;: 1603, &quot;name&quot;: &quot;extraterrestrial technology&quot;}, {&quot;id&quot;: 1604, &quot;name&quot;: &quot;operation&quot;}, {&quot;id&quot;: 1826, &quot;name&quot;: &quot;space marine&quot;}, {&quot;id&quot;: 1872, &quot;name&quot;: &quot;loss of father&quot;}, {&quot;id&quot;: 2430, &quot;name&quot;: &quot;hiding place&quot;}, {&quot;id&quot;: 3197, &quot;name&quot;: &quot;riding a bicycle&quot;}, {&quot;id&quot;: 3243, &quot;name&quot;: &quot;flying saucer&quot;}, {&quot;id&quot;: 3246, &quot;name&quot;: &quot;prosecution&quot;}, {&quot;id&quot;: 3335, &quot;name&quot;: &quot;halloween&quot;}, {&quot;id&quot;: 4527, &quot;name&quot;: &quot;flowerpot&quot;}, {&quot;id&quot;: 5958, &quot;name&quot;: &quot;finger&quot;}, {&quot;id&quot;: 9457, &quot;name&quot;: &quot;single&quot;}]"/>
    <s v="en"/>
    <s v="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
    <n v="56105798"/>
    <s v="[{&quot;name&quot;: &quot;Universal Pictures&quot;, &quot;id&quot;: 33}, {&quot;name&quot;: &quot;Amblin Entertainment&quot;, &quot;id&quot;: 56}]"/>
    <x v="14"/>
    <s v="[{&quot;iso_3166_1&quot;: &quot;US&quot;, &quot;name&quot;: &quot;United States of America&quot;}]"/>
    <d v="1982-04-03T00:00:00"/>
    <x v="25"/>
    <n v="792910554"/>
    <n v="115"/>
    <s v="[{&quot;iso_639_1&quot;: &quot;en&quot;, &quot;name&quot;: &quot;English&quot;}]"/>
    <s v="Released"/>
    <s v="He is afraid. He is alone. He is three million light years from home."/>
    <s v="7.3"/>
    <n v="3269"/>
    <n v="782410554"/>
  </r>
  <r>
    <n v="10000000"/>
    <s v="[{ 10749, name: Romance}, { 35, name: Comedy}, { 18, name: Drama}]"/>
    <x v="12"/>
    <s v=" Comedy"/>
    <s v=" Drama"/>
    <s v="-"/>
    <s v="http://www.warnerbros.com/land-women"/>
    <n v="13067"/>
    <x v="2355"/>
    <s v="[{&quot;id&quot;: 1326, &quot;name&quot;: &quot;infidelity&quot;}, {&quot;id&quot;: 8508, &quot;name&quot;: &quot;party&quot;}, {&quot;id&quot;: 9673, &quot;name&quot;: &quot;love&quot;}, {&quot;id&quot;: 10163, &quot;name&quot;: &quot;cancer&quot;}, {&quot;id&quot;: 10226, &quot;name&quot;: &quot;neighbor&quot;}, {&quot;id&quot;: 13028, &quot;name&quot;: &quot;writer&quot;}, {&quot;id&quot;: 13130, &quot;name&quot;: &quot;teenager&quot;}, {&quot;id&quot;: 40895, &quot;name&quot;: &quot;illness&quot;}, {&quot;id&quot;: 187844, &quot;name&quot;: &quot;flashback&quot;}, {&quot;id&quot;: 207583, &quot;name&quot;: &quot;actress&quot;}]"/>
    <s v="en"/>
    <s v="After a bad breakup with his girlfriend leaves him heartbroken, Carter Webb moves to Michigan to take care of his ailing grandmother. Once there, he gets mixed up in the lives of the mother and daughters who live across the street."/>
    <n v="12792446"/>
    <s v="[{&quot;name&quot;: &quot;Castle Rock Entertainment&quot;, &quot;id&quot;: 97}, {&quot;name&quot;: &quot;Land Films Inc.&quot;, &quot;id&quot;: 3323}, {&quot;name&quot;: &quot;Anonymous Content&quot;, &quot;id&quot;: 10039}]"/>
    <x v="130"/>
    <s v="[{&quot;iso_3166_1&quot;: &quot;US&quot;, &quot;name&quot;: &quot;United States of America&quot;}]"/>
    <d v="2007-04-16T00:00:00"/>
    <x v="1"/>
    <n v="17500000"/>
    <n v="97"/>
    <s v="[{&quot;iso_639_1&quot;: &quot;en&quot;, &quot;name&quot;: &quot;English&quot;}]"/>
    <s v="Released"/>
    <s v="Get ready to fall"/>
    <s v="5.8"/>
    <n v="160"/>
    <n v="7500000"/>
  </r>
  <r>
    <n v="10500000"/>
    <s v="[{ 18, name: Drama}, { 35, name: Comedy}]"/>
    <x v="5"/>
    <s v=" Comedy"/>
    <s v="-"/>
    <s v="-"/>
    <m/>
    <n v="88641"/>
    <x v="2356"/>
    <s v="[]"/>
    <s v="en"/>
    <s v="A group of high school seniors meets in the summer of 1965 and all struggle with the choices they have to make."/>
    <s v="0.037073"/>
    <s v="[{&quot;name&quot;: &quot;Nelson Entertainment&quot;, &quot;id&quot;: 365}]"/>
    <x v="480"/>
    <s v="[{&quot;iso_3166_1&quot;: &quot;US&quot;, &quot;name&quot;: &quot;United States of America&quot;}]"/>
    <d v="1994-09-02T00:00:00"/>
    <x v="23"/>
    <n v="123509"/>
    <n v="99"/>
    <s v="[{&quot;iso_639_1&quot;: &quot;en&quot;, &quot;name&quot;: &quot;English&quot;}]"/>
    <s v="Released"/>
    <m/>
    <s v="8.5"/>
    <n v="2"/>
    <n v="-10376491"/>
  </r>
  <r>
    <n v="12000000"/>
    <s v="[{ 36, name: History}, { 18, name: Drama}]"/>
    <x v="9"/>
    <s v=" Drama"/>
    <s v="-"/>
    <s v="-"/>
    <s v="http://www.cristiadafilm.com/"/>
    <n v="96399"/>
    <x v="2357"/>
    <s v="[{&quot;id&quot;: 179431, &quot;name&quot;: &quot;duringcreditsstinger&quot;}]"/>
    <s v="en"/>
    <s v="A chronicle of the Cristeros War (1926-1929), which was touched off by a rebellion against the Mexican government's attempt to secularize the country."/>
    <n v="5759545"/>
    <s v="[{&quot;name&quot;: &quot;Dos Corazones&quot;, &quot;id&quot;: 41537}]"/>
    <x v="481"/>
    <s v="[{&quot;iso_3166_1&quot;: &quot;MX&quot;, &quot;name&quot;: &quot;Mexico&quot;}]"/>
    <d v="2012-06-01T00:00:00"/>
    <x v="3"/>
    <n v="9622846"/>
    <n v="145"/>
    <s v="[{&quot;iso_639_1&quot;: &quot;es&quot;, &quot;name&quot;: &quot;Espa\u00f1ol&quot;}, {&quot;iso_639_1&quot;: &quot;en&quot;, &quot;name&quot;: &quot;English&quot;}]"/>
    <s v="Released"/>
    <s v="The True Story of Cristiada"/>
    <s v="6.4"/>
    <n v="35"/>
    <n v="-2377154"/>
  </r>
  <r>
    <n v="10000000"/>
    <s v="[{ 18, name: Drama}]"/>
    <x v="5"/>
    <s v="-"/>
    <s v="-"/>
    <s v="-"/>
    <s v="http://www.miramax.com/movie/good-will-hunting"/>
    <n v="489"/>
    <x v="2358"/>
    <s v="[{&quot;id&quot;: 1480, &quot;name&quot;: &quot;baseball&quot;}, {&quot;id&quot;: 1680, &quot;name&quot;: &quot;boston&quot;}, {&quot;id&quot;: 1992, &quot;name&quot;: &quot;professor&quot;}, {&quot;id&quot;: 2462, &quot;name&quot;: &quot;m.i.t.&quot;}, {&quot;id&quot;: 2463, &quot;name&quot;: &quot;harvard university&quot;}, {&quot;id&quot;: 3734, &quot;name&quot;: &quot;ambition&quot;}, {&quot;id&quot;: 6009, &quot;name&quot;: &quot;mathematics&quot;}, {&quot;id&quot;: 6257, &quot;name&quot;: &quot;genius&quot;}, {&quot;id&quot;: 9673, &quot;name&quot;: &quot;love&quot;}, {&quot;id&quot;: 9713, &quot;name&quot;: &quot;friends&quot;}, {&quot;id&quot;: 10756, &quot;name&quot;: &quot;janitor&quot;}, {&quot;id&quot;: 11018, &quot;name&quot;: &quot;irish&quot;}, {&quot;id&quot;: 11268, &quot;name&quot;: &quot;psychologist&quot;}, {&quot;id&quot;: 13160, &quot;name&quot;: &quot;university&quot;}, {&quot;id&quot;: 33519, &quot;name&quot;: &quot;courtroom&quot;}, {&quot;id&quot;: 187844, &quot;name&quot;: &quot;flashback&quot;}, {&quot;id&quot;: 228041, &quot;name&quot;: &quot;prodigy&quot;}]"/>
    <s v="en"/>
    <s v="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
    <n v="43734886"/>
    <s v="[{&quot;name&quot;: &quot;Miramax Films&quot;, &quot;id&quot;: 14}, {&quot;name&quot;: &quot;Lawrence Bender Productions&quot;, &quot;id&quot;: 2253}, {&quot;name&quot;: &quot;Be Gentlemen Limited Partnership&quot;, &quot;id&quot;: 23201}]"/>
    <x v="61"/>
    <s v="[{&quot;iso_3166_1&quot;: &quot;CA&quot;, &quot;name&quot;: &quot;Canada&quot;}, {&quot;iso_3166_1&quot;: &quot;US&quot;, &quot;name&quot;: &quot;United States of America&quot;}]"/>
    <d v="1997-12-05T00:00:00"/>
    <x v="12"/>
    <n v="225933435"/>
    <n v="126"/>
    <s v="[{&quot;iso_639_1&quot;: &quot;en&quot;, &quot;name&quot;: &quot;English&quot;}]"/>
    <s v="Released"/>
    <s v="Some people can never believe in themselves, until someone believes in them."/>
    <s v="7.9"/>
    <n v="2811"/>
    <n v="215933435"/>
  </r>
  <r>
    <n v="10000000"/>
    <s v="[{ 27, name: Horror}, { 53, name: Thriller}, { 80, name: Crime}]"/>
    <x v="15"/>
    <s v=" Thriller"/>
    <s v=" Crime"/>
    <s v="-"/>
    <m/>
    <n v="214"/>
    <x v="2359"/>
    <s v="[{&quot;id&quot;: 879, &quot;name&quot;: &quot;brain tumor&quot;}, {&quot;id&quot;: 2483, &quot;name&quot;: &quot;nudity&quot;}, {&quot;id&quot;: 3407, &quot;name&quot;: &quot;suffocation&quot;}, {&quot;id&quot;: 157512, &quot;name&quot;: &quot;mutilation&quot;}, {&quot;id&quot;: 157513, &quot;name&quot;: &quot;severed foot&quot;}, {&quot;id&quot;: 157514, &quot;name&quot;: &quot;famous theme&quot;}, {&quot;id&quot;: 157515, &quot;name&quot;: &quot;shot in the face&quot;}]"/>
    <s v="en"/>
    <s v="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
    <n v="33124871"/>
    <s v="[{&quot;name&quot;: &quot;Lions Gate Films&quot;, &quot;id&quot;: 35}, {&quot;name&quot;: &quot;Twisted Pictures&quot;, &quot;id&quot;: 2061}, {&quot;name&quot;: &quot;Evolution Entertainment&quot;, &quot;id&quot;: 23019}]"/>
    <x v="53"/>
    <s v="[{&quot;iso_3166_1&quot;: &quot;US&quot;, &quot;name&quot;: &quot;United States of America&quot;}]"/>
    <d v="2006-10-27T00:00:00"/>
    <x v="6"/>
    <n v="163876815"/>
    <n v="108"/>
    <s v="[{&quot;iso_639_1&quot;: &quot;en&quot;, &quot;name&quot;: &quot;English&quot;}]"/>
    <s v="Released"/>
    <s v="Suffering? You Haven't Seen Anything Yet..."/>
    <s v="6.1"/>
    <n v="1071"/>
    <n v="153876815"/>
  </r>
  <r>
    <n v="10000000"/>
    <s v="[{ 28, name: Action}, { 35, name: Comedy}]"/>
    <x v="0"/>
    <s v=" Comedy"/>
    <s v="-"/>
    <s v="-"/>
    <m/>
    <n v="10890"/>
    <x v="2360"/>
    <s v="[{&quot;id&quot;: 248, &quot;name&quot;: &quot;date&quot;}, {&quot;id&quot;: 1595, &quot;name&quot;: &quot;ex-girlfriend&quot;}, {&quot;id&quot;: 4595, &quot;name&quot;: &quot;u.s. army&quot;}, {&quot;id&quot;: 11138, &quot;name&quot;: &quot;military spoof&quot;}]"/>
    <s v="en"/>
    <s v="John Winger, an indolent sad sack in his 30s, impulsively joins the U.S. Army after losing his job, his girlfriend and his apartment."/>
    <n v="10892398"/>
    <s v="[{&quot;name&quot;: &quot;Columbia Pictures Industries&quot;, &quot;id&quot;: 5848}]"/>
    <x v="482"/>
    <s v="[{&quot;iso_3166_1&quot;: &quot;US&quot;, &quot;name&quot;: &quot;United States of America&quot;}]"/>
    <d v="1981-06-25T00:00:00"/>
    <x v="34"/>
    <n v="85300000"/>
    <n v="106"/>
    <s v="[{&quot;iso_639_1&quot;: &quot;en&quot;, &quot;name&quot;: &quot;English&quot;}, {&quot;iso_639_1&quot;: &quot;ru&quot;, &quot;name&quot;: &quot;P\u0443\u0441\u0441\u043a\u0438\u0439&quot;}, {&quot;iso_639_1&quot;: &quot;pl&quot;, &quot;name&quot;: &quot;Polski&quot;}]"/>
    <s v="Released"/>
    <s v="The story of a man who wanted to keep the world safe for democracy...and meet girls."/>
    <s v="6.5"/>
    <n v="249"/>
    <n v="75300000"/>
  </r>
  <r>
    <n v="28000000"/>
    <s v="[{ 35, name: Comedy}]"/>
    <x v="8"/>
    <s v="-"/>
    <s v="-"/>
    <s v="-"/>
    <s v="https://www.uphe.com/movies/bring-it-on"/>
    <n v="1588"/>
    <x v="2361"/>
    <s v="[{&quot;id&quot;: 2920, &quot;name&quot;: &quot;cheerleader&quot;}, {&quot;id&quot;: 6075, &quot;name&quot;: &quot;sport&quot;}, {&quot;id&quot;: 6270, &quot;name&quot;: &quot;high school&quot;}, {&quot;id&quot;: 10809, &quot;name&quot;: &quot;teenage girl&quot;}, {&quot;id&quot;: 11672, &quot;name&quot;: &quot;cheerleading&quot;}, {&quot;id&quot;: 40905, &quot;name&quot;: &quot;cheering crowd&quot;}, {&quot;id&quot;: 179431, &quot;name&quot;: &quot;duringcreditsstinger&quot;}]"/>
    <s v="en"/>
    <s v="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
    <n v="14754281"/>
    <s v="[{&quot;name&quot;: &quot;Beacon Communications&quot;, &quot;id&quot;: 919}]"/>
    <x v="67"/>
    <s v="[{&quot;iso_3166_1&quot;: &quot;US&quot;, &quot;name&quot;: &quot;United States of America&quot;}]"/>
    <d v="2000-08-25T00:00:00"/>
    <x v="20"/>
    <n v="90449929"/>
    <n v="98"/>
    <s v="[{&quot;iso_639_1&quot;: &quot;en&quot;, &quot;name&quot;: &quot;English&quot;}]"/>
    <s v="Released"/>
    <s v="May the best moves win."/>
    <s v="5.8"/>
    <n v="568"/>
    <n v="62449929"/>
  </r>
  <r>
    <n v="10000000"/>
    <s v="[{ 28, name: Action}, { 27, name: Horror}, { 53, name: Thriller}]"/>
    <x v="0"/>
    <s v=" Horror"/>
    <s v=" Thriller"/>
    <s v="-"/>
    <s v="http://www.purgeelectionyear.com"/>
    <n v="316727"/>
    <x v="2362"/>
    <s v="[{&quot;id&quot;: 4565, &quot;name&quot;: &quot;dystopia&quot;}, {&quot;id&quot;: 9663, &quot;name&quot;: &quot;sequel&quot;}, {&quot;id&quot;: 221958, &quot;name&quot;: &quot;legalized murder&quot;}]"/>
    <s v="en"/>
    <s 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
    <n v="53727146"/>
    <s v="[{&quot;name&quot;: &quot;Universal Pictures&quot;, &quot;id&quot;: 33}, {&quot;name&quot;: &quot;Why Not Productions&quot;, &quot;id&quot;: 729}, {&quot;name&quot;: &quot;Platinum Dunes&quot;, &quot;id&quot;: 2481}, {&quot;name&quot;: &quot;Blumhouse Productions&quot;, &quot;id&quot;: 3172}]"/>
    <x v="14"/>
    <s v="[{&quot;iso_3166_1&quot;: &quot;FR&quot;, &quot;name&quot;: &quot;France&quot;}, {&quot;iso_3166_1&quot;: &quot;US&quot;, &quot;name&quot;: &quot;United States of America&quot;}]"/>
    <d v="2016-06-29T00:00:00"/>
    <x v="5"/>
    <n v="118587880"/>
    <n v="105"/>
    <s v="[{&quot;iso_639_1&quot;: &quot;en&quot;, &quot;name&quot;: &quot;English&quot;}]"/>
    <s v="Released"/>
    <s v="Keep America great"/>
    <s v="6.1"/>
    <n v="1306"/>
    <n v="108587880"/>
  </r>
  <r>
    <n v="10000000"/>
    <s v="[{ 35, name: Comedy}, { 10749, name: Romance}]"/>
    <x v="8"/>
    <s v=" Romance"/>
    <s v="-"/>
    <s v="-"/>
    <m/>
    <n v="10314"/>
    <x v="2363"/>
    <s v="[{&quot;id&quot;: 4656, &quot;name&quot;: &quot;tv star&quot;}, {&quot;id&quot;: 5135, &quot;name&quot;: &quot;jeep&quot;}, {&quot;id&quot;: 5605, &quot;name&quot;: &quot;volleyball&quot;}, {&quot;id&quot;: 9789, &quot;name&quot;: &quot;misfit&quot;}, {&quot;id&quot;: 10049, &quot;name&quot;: &quot;teen angst&quot;}, {&quot;id&quot;: 10275, &quot;name&quot;: &quot;house party&quot;}, {&quot;id&quot;: 11870, &quot;name&quot;: &quot;teen movie&quot;}, {&quot;id&quot;: 13130, &quot;name&quot;: &quot;teenager&quot;}, {&quot;id&quot;: 15216, &quot;name&quot;: &quot;avant-garde&quot;}, {&quot;id&quot;: 15402, &quot;name&quot;: &quot;popularity&quot;}, {&quot;id&quot;: 33873, &quot;name&quot;: &quot;little people&quot;}, {&quot;id&quot;: 33910, &quot;name&quot;: &quot;high school student&quot;}, {&quot;id&quot;: 165100, &quot;name&quot;: &quot;young love&quot;}, {&quot;id&quot;: 166229, &quot;name&quot;: &quot;prom queen&quot;}, {&quot;id&quot;: 166233, &quot;name&quot;: &quot;pygmalion&quot;}, {&quot;id&quot;: 166235, &quot;name&quot;: &quot;clown makeup&quot;}, {&quot;id&quot;: 166241, &quot;name&quot;: &quot;performance art&quot;}, {&quot;id&quot;: 166244, &quot;name&quot;: &quot;beatboxing&quot;}, {&quot;id&quot;: 166250, &quot;name&quot;: &quot;self expression&quot;}, {&quot;id&quot;: 166252, &quot;name&quot;: &quot;tripping&quot;}, {&quot;id&quot;: 166256, &quot;name&quot;: &quot;pool cleaner&quot;}]"/>
    <s v="en"/>
    <s v="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
    <n v="89876"/>
    <s v="[{&quot;name&quot;: &quot;Miramax Films&quot;, &quot;id&quot;: 14}, {&quot;name&quot;: &quot;Tapestry Films&quot;, &quot;id&quot;: 870}, {&quot;name&quot;: &quot;FilmColony&quot;, &quot;id&quot;: 1811}]"/>
    <x v="61"/>
    <s v="[{&quot;iso_3166_1&quot;: &quot;US&quot;, &quot;name&quot;: &quot;United States of America&quot;}]"/>
    <d v="1999-01-29T00:00:00"/>
    <x v="14"/>
    <n v="103166989"/>
    <n v="95"/>
    <s v="[{&quot;iso_639_1&quot;: &quot;en&quot;, &quot;name&quot;: &quot;English&quot;}]"/>
    <s v="Released"/>
    <s v="These two opposites attract... but EVERYONE'S trying to keep them apart!"/>
    <s v="5.7"/>
    <n v="418"/>
    <n v="93166989"/>
  </r>
  <r>
    <n v="10000000"/>
    <s v="[{ 27, name: Horror}, { 53, name: Thriller}, { 80, name: Crime}]"/>
    <x v="15"/>
    <s v=" Thriller"/>
    <s v=" Crime"/>
    <s v="-"/>
    <s v="http://movies.break.com/saw4/"/>
    <n v="663"/>
    <x v="2364"/>
    <s v="[{&quot;id&quot;: 1445, &quot;name&quot;: &quot;ice&quot;}, {&quot;id&quot;: 4399, &quot;name&quot;: &quot;victim&quot;}, {&quot;id&quot;: 4424, &quot;name&quot;: &quot;pain&quot;}, {&quot;id&quot;: 6186, &quot;name&quot;: &quot;games&quot;}, {&quot;id&quot;: 6259, &quot;name&quot;: &quot;psychopath&quot;}, {&quot;id&quot;: 11221, &quot;name&quot;: &quot;blood&quot;}, {&quot;id&quot;: 11263, &quot;name&quot;: &quot;electric chair&quot;}, {&quot;id&quot;: 13005, &quot;name&quot;: &quot;doctor&quot;}, {&quot;id&quot;: 13006, &quot;name&quot;: &quot;torture&quot;}, {&quot;id&quot;: 14819, &quot;name&quot;: &quot;violence&quot;}, {&quot;id&quot;: 15090, &quot;name&quot;: &quot;police officer&quot;}, {&quot;id&quot;: 18525, &quot;name&quot;: &quot;fbi agent&quot;}, {&quot;id&quot;: 189421, &quot;name&quot;: &quot;female corpse&quot;}]"/>
    <s v="en"/>
    <s v="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
    <n v="29244768"/>
    <s v="[{&quot;name&quot;: &quot;Lions Gate Films&quot;, &quot;id&quot;: 35}, {&quot;name&quot;: &quot;Twisted Pictures&quot;, &quot;id&quot;: 2061}]"/>
    <x v="53"/>
    <s v="[{&quot;iso_3166_1&quot;: &quot;US&quot;, &quot;name&quot;: &quot;United States of America&quot;}]"/>
    <d v="2007-10-25T00:00:00"/>
    <x v="1"/>
    <n v="139352633"/>
    <n v="93"/>
    <s v="[{&quot;iso_639_1&quot;: &quot;en&quot;, &quot;name&quot;: &quot;English&quot;}]"/>
    <s v="Released"/>
    <s v="You think it is over...but the games have just begun"/>
    <s v="5.9"/>
    <n v="903"/>
    <n v="129352633"/>
  </r>
  <r>
    <n v="10000000"/>
    <s v="[{ 18, name: Drama}, { 27, name: Horror}, { 53, name: Thriller}]"/>
    <x v="5"/>
    <s v=" Horror"/>
    <s v=" Thriller"/>
    <s v="-"/>
    <m/>
    <n v="11804"/>
    <x v="2365"/>
    <s v="[{&quot;id&quot;: 2564, &quot;name&quot;: &quot;wheelchair&quot;}, {&quot;id&quot;: 3667, &quot;name&quot;: &quot;time&quot;}, {&quot;id&quot;: 3769, &quot;name&quot;: &quot;voice&quot;}, {&quot;id&quot;: 5439, &quot;name&quot;: &quot;inspector&quot;}, {&quot;id&quot;: 6152, &quot;name&quot;: &quot;supernatural&quot;}, {&quot;id&quot;: 6203, &quot;name&quot;: &quot;loss&quot;}, {&quot;id&quot;: 8506, &quot;name&quot;: &quot;remote control&quot;}, {&quot;id&quot;: 11441, &quot;name&quot;: &quot;lifting person in air&quot;}, {&quot;id&quot;: 11627, &quot;name&quot;: &quot;paranormal phenomena&quot;}, {&quot;id&quot;: 34079, &quot;name&quot;: &quot;death&quot;}, {&quot;id&quot;: 160178, &quot;name&quot;: &quot;waterfront&quot;}, {&quot;id&quot;: 172717, &quot;name&quot;: &quot;audio cassette&quot;}, {&quot;id&quot;: 172812, &quot;name&quot;: &quot;logbook&quot;}, {&quot;id&quot;: 172900, &quot;name&quot;: &quot;electronic voice phenomena&quot;}, {&quot;id&quot;: 172927, &quot;name&quot;: &quot;near miss&quot;}, {&quot;id&quot;: 172929, &quot;name&quot;: &quot;bedridden&quot;}]"/>
    <s v="en"/>
    <s v="An architect's desire to speak with his wife from beyond the grave using EVP (Electronic Voice Phenomenon), becomes an obsession with supernatural repercussions."/>
    <n v="14447723"/>
    <s v="[{&quot;name&quot;: &quot;Universal Pictures&quot;, &quot;id&quot;: 33}, {&quot;name&quot;: &quot;Brightlight Pictures&quot;, &quot;id&quot;: 1063}, {&quot;name&quot;: &quot;Endgame Entertainment&quot;, &quot;id&quot;: 1205}, {&quot;name&quot;: &quot;The Movie Network (TMN)&quot;, &quot;id&quot;: 3388}, {&quot;name&quot;: &quot;Canadian Film or Video Production Tax Credit (CPTC)&quot;, &quot;id&quot;: 8582}, {&quot;name&quot;: &quot;Province of British Columbia Film Incentive BC&quot;, &quot;id&quot;: 11567}, {&quot;name&quot;: &quot;Corus&quot;, &quot;id&quot;: 11573}, {&quot;name&quot;: &quot;Gold Circle Films&quot;, &quot;id&quot;: 12026}, {&quot;name&quot;: &quot;White Noise UK Ltd.&quot;, &quot;id&quot;: 55258}]"/>
    <x v="14"/>
    <s v="[{&quot;iso_3166_1&quot;: &quot;CA&quot;, &quot;name&quot;: &quot;Canada&quot;}, {&quot;iso_3166_1&quot;: &quot;GB&quot;, &quot;name&quot;: &quot;United Kingdom&quot;}, {&quot;iso_3166_1&quot;: &quot;US&quot;, &quot;name&quot;: &quot;United States of America&quot;}]"/>
    <d v="2005-01-07T00:00:00"/>
    <x v="11"/>
    <n v="91196419"/>
    <n v="101"/>
    <s v="[{&quot;iso_639_1&quot;: &quot;en&quot;, &quot;name&quot;: &quot;English&quot;}]"/>
    <s v="Released"/>
    <s v="The line separating the living from the dead has been crossed."/>
    <s v="5.6"/>
    <n v="261"/>
    <n v="81196419"/>
  </r>
  <r>
    <n v="6000000"/>
    <s v="[{ 18, name: Drama}, { 35, name: Comedy}, { 10749, name: Romance}]"/>
    <x v="5"/>
    <s v=" Comedy"/>
    <s v=" Romance"/>
    <s v="-"/>
    <m/>
    <n v="16781"/>
    <x v="2366"/>
    <s v="[{&quot;id&quot;: 9888, &quot;name&quot;: &quot;spanking&quot;}, {&quot;id&quot;: 10181, &quot;name&quot;: &quot;based on play&quot;}]"/>
    <s v="en"/>
    <s v="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
    <n v="5882208"/>
    <s v="[{&quot;name&quot;: &quot;Lions Gate Films&quot;, &quot;id&quot;: 35}]"/>
    <x v="53"/>
    <s v="[{&quot;iso_3166_1&quot;: &quot;US&quot;, &quot;name&quot;: &quot;United States of America&quot;}]"/>
    <d v="2006-02-24T00:00:00"/>
    <x v="6"/>
    <n v="57231524"/>
    <n v="110"/>
    <s v="[{&quot;iso_639_1&quot;: &quot;en&quot;, &quot;name&quot;: &quot;English&quot;}, {&quot;iso_639_1&quot;: &quot;es&quot;, &quot;name&quot;: &quot;Espa\u00f1ol&quot;}]"/>
    <s v="Released"/>
    <m/>
    <s v="6.0"/>
    <n v="77"/>
    <n v="51231524"/>
  </r>
  <r>
    <n v="13800000"/>
    <s v="[{ 18, name: Drama}]"/>
    <x v="5"/>
    <s v="-"/>
    <s v="-"/>
    <s v="-"/>
    <m/>
    <n v="11873"/>
    <x v="2367"/>
    <s v="[{&quot;id&quot;: 1010, &quot;name&quot;: &quot;bar&quot;}, {&quot;id&quot;: 1356, &quot;name&quot;: &quot;billard&quot;}, {&quot;id&quot;: 2276, &quot;name&quot;: &quot;talent&quot;}, {&quot;id&quot;: 2348, &quot;name&quot;: &quot;hustler&quot;}, {&quot;id&quot;: 6075, &quot;name&quot;: &quot;sport&quot;}]"/>
    <s v="en"/>
    <s v="Former pool hustler &quot;Fast Eddie&quot;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
    <n v="173393"/>
    <s v="[{&quot;name&quot;: &quot;Silver Screen Partners&quot;, &quot;id&quot;: 514}, {&quot;name&quot;: &quot;Touchstone Pictures&quot;, &quot;id&quot;: 9195}]"/>
    <x v="483"/>
    <s v="[{&quot;iso_3166_1&quot;: &quot;US&quot;, &quot;name&quot;: &quot;United States of America&quot;}]"/>
    <d v="1986-10-07T00:00:00"/>
    <x v="43"/>
    <n v="52293982"/>
    <n v="119"/>
    <s v="[{&quot;iso_639_1&quot;: &quot;en&quot;, &quot;name&quot;: &quot;English&quot;}, {&quot;iso_639_1&quot;: &quot;es&quot;, &quot;name&quot;: &quot;Espa\u00f1ol&quot;}]"/>
    <s v="Released"/>
    <s v="The Hustler isn't what he used to be. But he has the next best thing. A kid who is."/>
    <s v="6.7"/>
    <n v="291"/>
    <n v="38493982"/>
  </r>
  <r>
    <n v="10000000"/>
    <s v="[{ 28, name: Action}, { 18, name: Drama}, { 36, name: History}, { 10752, name: War}]"/>
    <x v="0"/>
    <s v=" Drama"/>
    <s v=" History"/>
    <s v=" War"/>
    <m/>
    <n v="9289"/>
    <x v="2368"/>
    <s v="[{&quot;id&quot;: 1956, &quot;name&quot;: &quot;world war ii&quot;}, {&quot;id&quot;: 4299, &quot;name&quot;: &quot;normandy&quot;}, {&quot;id&quot;: 5300, &quot;name&quot;: &quot;allied&quot;}, {&quot;id&quot;: 8908, &quot;name&quot;: &quot;widerstand&quot;}, {&quot;id&quot;: 11139, &quot;name&quot;: &quot;steel helmet&quot;}, {&quot;id&quot;: 13065, &quot;name&quot;: &quot;soldier&quot;}]"/>
    <s v="en"/>
    <s v="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quot;For the Allies as well as the Germans, it will be the longest day&quot;"/>
    <n v="19524972"/>
    <s v="[{&quot;name&quot;: &quot;Twentieth Century Fox Film Corporation&quot;, &quot;id&quot;: 306}, {&quot;name&quot;: &quot;Darryl F. Zanuck Productions&quot;, &quot;id&quot;: 13630}]"/>
    <x v="17"/>
    <s v="[{&quot;iso_3166_1&quot;: &quot;US&quot;, &quot;name&quot;: &quot;United States of America&quot;}]"/>
    <d v="1962-09-25T00:00:00"/>
    <x v="32"/>
    <n v="50100000"/>
    <n v="178"/>
    <s v="[{&quot;iso_639_1&quot;: &quot;en&quot;, &quot;name&quot;: &quot;English&quot;}, {&quot;iso_639_1&quot;: &quot;fr&quot;, &quot;name&quot;: &quot;Fran\u00e7ais&quot;}, {&quot;iso_639_1&quot;: &quot;de&quot;, &quot;name&quot;: &quot;Deutsch&quot;}]"/>
    <s v="Released"/>
    <s v="This is the day that changed the world... When history held its breath."/>
    <s v="7.2"/>
    <n v="234"/>
    <n v="40100000"/>
  </r>
  <r>
    <n v="10000000"/>
    <s v="[{ 35, name: Comedy}, { 10751, name: Family}]"/>
    <x v="8"/>
    <s v=" Family"/>
    <s v="-"/>
    <s v="-"/>
    <m/>
    <n v="10414"/>
    <x v="2369"/>
    <s v="[{&quot;id&quot;: 1483, &quot;name&quot;: &quot;sports team&quot;}, {&quot;id&quot;: 6075, &quot;name&quot;: &quot;sport&quot;}, {&quot;id&quot;: 6483, &quot;name&quot;: &quot;ice hockey&quot;}, {&quot;id&quot;: 41132, &quot;name&quot;: &quot;hockey game&quot;}, {&quot;id&quot;: 41401, &quot;name&quot;: &quot;winning&quot;}, {&quot;id&quot;: 156115, &quot;name&quot;: &quot;feel-good ending&quot;}, {&quot;id&quot;: 191222, &quot;name&quot;: &quot;the big game&quot;}]"/>
    <s v="en"/>
    <s v="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
    <n v="8932837"/>
    <s v="[{&quot;name&quot;: &quot;Walt Disney&quot;, &quot;id&quot;: 5888}]"/>
    <x v="8"/>
    <s v="[{&quot;iso_3166_1&quot;: &quot;US&quot;, &quot;name&quot;: &quot;United States of America&quot;}]"/>
    <d v="1992-10-01T00:00:00"/>
    <x v="27"/>
    <n v="50752337"/>
    <n v="101"/>
    <s v="[{&quot;iso_639_1&quot;: &quot;en&quot;, &quot;name&quot;: &quot;English&quot;}]"/>
    <s v="Released"/>
    <s v="They can't skate. They can't win. They can't be serious."/>
    <s v="6.4"/>
    <n v="198"/>
    <n v="40752337"/>
  </r>
  <r>
    <n v="10000000"/>
    <s v="[{ 27, name: Horror}, { 9648, name: Mystery}, { 53, name: Thriller}]"/>
    <x v="15"/>
    <s v=" Mystery"/>
    <s v=" Thriller"/>
    <s v="-"/>
    <m/>
    <n v="1970"/>
    <x v="2370"/>
    <s v="[{&quot;id&quot;: 255, &quot;name&quot;: &quot;male nudity&quot;}, {&quot;id&quot;: 428, &quot;name&quot;: &quot;nurse&quot;}, {&quot;id&quot;: 907, &quot;name&quot;: &quot;japanese&quot;}, {&quot;id&quot;: 6095, &quot;name&quot;: &quot;house&quot;}, {&quot;id&quot;: 9714, &quot;name&quot;: &quot;remake&quot;}, {&quot;id&quot;: 10541, &quot;name&quot;: &quot;curse&quot;}, {&quot;id&quot;: 172972, &quot;name&quot;: &quot;old woman&quot;}, {&quot;id&quot;: 172980, &quot;name&quot;: &quot;catatonia&quot;}, {&quot;id&quot;: 172992, &quot;name&quot;: &quot;ghost child&quot;}, {&quot;id&quot;: 172998, &quot;name&quot;: &quot;remake of japanese film&quot;}]"/>
    <s v="en"/>
    <s v="American nurse, Karen Davis moves to Tokyo and encounters a vengeful supernatural spirit known as The Grudge that often possesses its victims. When a series of horrifying and mysterious deaths occur â€“ with the spirit passing its curse onto each victim - Karen must find away to break the spell before she becomes the spirit's next victim."/>
    <n v="35695442"/>
    <s v="[{&quot;name&quot;: &quot;Ghost House Pictures&quot;, &quot;id&quot;: 768}, {&quot;name&quot;: &quot;Vertigo Entertainment&quot;, &quot;id&quot;: 829}, {&quot;name&quot;: &quot;Senator International&quot;, &quot;id&quot;: 830}, {&quot;name&quot;: &quot;Colombia Pictures&quot;, &quot;id&quot;: 4154}, {&quot;name&quot;: &quot;Fellah Pictures&quot;, &quot;id&quot;: 4710}]"/>
    <x v="304"/>
    <s v="[{&quot;iso_3166_1&quot;: &quot;JP&quot;, &quot;name&quot;: &quot;Japan&quot;}, {&quot;iso_3166_1&quot;: &quot;US&quot;, &quot;name&quot;: &quot;United States of America&quot;}]"/>
    <d v="2004-10-22T00:00:00"/>
    <x v="13"/>
    <n v="183474602"/>
    <n v="92"/>
    <s v="[{&quot;iso_639_1&quot;: &quot;en&quot;, &quot;name&quot;: &quot;English&quot;}, {&quot;iso_639_1&quot;: &quot;ja&quot;, &quot;name&quot;: &quot;\u65e5\u672c\u8a9e&quot;}]"/>
    <s v="Released"/>
    <s v="It never forgives. It never forgets."/>
    <s v="5.8"/>
    <n v="865"/>
    <n v="173474602"/>
  </r>
  <r>
    <n v="12000000"/>
    <s v="[{ 35, name: Comedy}]"/>
    <x v="8"/>
    <s v="-"/>
    <s v="-"/>
    <s v="-"/>
    <m/>
    <n v="9614"/>
    <x v="2371"/>
    <s v="[{&quot;id&quot;: 936, &quot;name&quot;: &quot;loss of mother&quot;}, {&quot;id&quot;: 1872, &quot;name&quot;: &quot;loss of father&quot;}, {&quot;id&quot;: 2702, &quot;name&quot;: &quot;golf&quot;}, {&quot;id&quot;: 6075, &quot;name&quot;: &quot;sport&quot;}, {&quot;id&quot;: 6128, &quot;name&quot;: &quot;taxes&quot;}]"/>
    <s v="en"/>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n v="26598884"/>
    <s v="[{&quot;name&quot;: &quot;Universal Pictures&quot;, &quot;id&quot;: 33}, {&quot;name&quot;: &quot;Brillstein-Grey Entertainment&quot;, &quot;id&quot;: 1606}, {&quot;name&quot;: &quot;Robert Simonds Productions&quot;, &quot;id&quot;: 3929}]"/>
    <x v="14"/>
    <s v="[{&quot;iso_3166_1&quot;: &quot;US&quot;, &quot;name&quot;: &quot;United States of America&quot;}]"/>
    <d v="1996-02-16T00:00:00"/>
    <x v="24"/>
    <n v="41205099"/>
    <n v="92"/>
    <s v="[{&quot;iso_639_1&quot;: &quot;en&quot;, &quot;name&quot;: &quot;English&quot;}]"/>
    <s v="Released"/>
    <s v="He doesn't play golf... he destroys it."/>
    <s v="6.5"/>
    <n v="755"/>
    <n v="29205099"/>
  </r>
  <r>
    <n v="10000000"/>
    <s v="[{ 27, name: Horror}, { 53, name: Thriller}]"/>
    <x v="15"/>
    <s v=" Thriller"/>
    <s v="-"/>
    <s v="-"/>
    <m/>
    <n v="8922"/>
    <x v="2372"/>
    <s v="[{&quot;id&quot;: 1583, &quot;name&quot;: &quot;mass murder&quot;}, {&quot;id&quot;: 4528, &quot;name&quot;: &quot;song&quot;}, {&quot;id&quot;: 5301, &quot;name&quot;: &quot;brother&quot;}, {&quot;id&quot;: 5923, &quot;name&quot;: &quot;sister&quot;}, {&quot;id&quot;: 179430, &quot;name&quot;: &quot;aftercreditsstinger&quot;}]"/>
    <s v="en"/>
    <s v="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quot;shape&quot; in hot pursuit."/>
    <n v="23316208"/>
    <s v="[{&quot;name&quot;: &quot;United Artists&quot;, &quot;id&quot;: 60}, {&quot;name&quot;: &quot;American Zoetrope&quot;, &quot;id&quot;: 70}, {&quot;name&quot;: &quot;Cinerenta Medienbeteiligungs KG&quot;, &quot;id&quot;: 995}, {&quot;name&quot;: &quot;Cinerenta-Cinebeta&quot;, &quot;id&quot;: 21784}, {&quot;name&quot;: &quot;VCL Communications&quot;, &quot;id&quot;: 21785}]"/>
    <x v="76"/>
    <s v="[{&quot;iso_3166_1&quot;: &quot;DE&quot;, &quot;name&quot;: &quot;Germany&quot;}, {&quot;iso_3166_1&quot;: &quot;US&quot;, &quot;name&quot;: &quot;United States of America&quot;}]"/>
    <d v="2001-07-01T00:00:00"/>
    <x v="17"/>
    <n v="59217789"/>
    <n v="90"/>
    <s v="[{&quot;iso_639_1&quot;: &quot;en&quot;, &quot;name&quot;: &quot;English&quot;}]"/>
    <s v="Released"/>
    <s v="Whatâ€™s eating you?"/>
    <s v="6.1"/>
    <n v="720"/>
    <n v="49217789"/>
  </r>
  <r>
    <n v="10000000"/>
    <s v="[{ 12, name: Adventure}, { 35, name: Comedy}, { 878, name: Science Fiction}]"/>
    <x v="1"/>
    <s v=" Comedy"/>
    <s v=" Science Fiction"/>
    <s v="-"/>
    <s v="http://www.billandted.org/"/>
    <n v="1648"/>
    <x v="2373"/>
    <s v="[{&quot;id&quot;: 931, &quot;name&quot;: &quot;jealousy&quot;}, {&quot;id&quot;: 1743, &quot;name&quot;: &quot;journey in the past&quot;}, {&quot;id&quot;: 2842, &quot;name&quot;: &quot;sigmund freud&quot;}, {&quot;id&quot;: 4379, &quot;name&quot;: &quot;time travel&quot;}, {&quot;id&quot;: 5540, &quot;name&quot;: &quot;heavy metal&quot;}, {&quot;id&quot;: 5671, &quot;name&quot;: &quot;socrates&quot;}, {&quot;id&quot;: 5672, &quot;name&quot;: &quot;billy the kid&quot;}, {&quot;id&quot;: 5674, &quot;name&quot;: &quot;school presentation&quot;}, {&quot;id&quot;: 5678, &quot;name&quot;: &quot;rhinoceros&quot;}, {&quot;id&quot;: 5679, &quot;name&quot;: &quot;phone booth&quot;}, {&quot;id&quot;: 5680, &quot;name&quot;: &quot;world peace&quot;}, {&quot;id&quot;: 6162, &quot;name&quot;: &quot;past&quot;}, {&quot;id&quot;: 9682, &quot;name&quot;: &quot;history&quot;}, {&quot;id&quot;: 10875, &quot;name&quot;: &quot;metal&quot;}, {&quot;id&quot;: 12392, &quot;name&quot;: &quot;best friend&quot;}, {&quot;id&quot;: 220265, &quot;name&quot;: &quot;napoleon bonaparte&quot;}]"/>
    <s v="en"/>
    <s v="In the small town of San Dimas, a few miles away from Los Angeles, there are two nearly brain dead teenage boys going by the names of Bill S, Preston ESQ. and Ted Theodore Logan, they have a dream together of starting their own rock and roll band called the &quot;Wyld Stallyns&quot;.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
    <n v="25929893"/>
    <s v="[{&quot;name&quot;: &quot;Orion Pictures&quot;, &quot;id&quot;: 41}]"/>
    <x v="175"/>
    <s v="[{&quot;iso_3166_1&quot;: &quot;US&quot;, &quot;name&quot;: &quot;United States of America&quot;}]"/>
    <d v="1989-02-17T00:00:00"/>
    <x v="28"/>
    <n v="40485039"/>
    <n v="90"/>
    <s v="[{&quot;iso_639_1&quot;: &quot;en&quot;, &quot;name&quot;: &quot;English&quot;}, {&quot;iso_639_1&quot;: &quot;fr&quot;, &quot;name&quot;: &quot;Fran\u00e7ais&quot;}, {&quot;iso_639_1&quot;: &quot;de&quot;, &quot;name&quot;: &quot;Deutsch&quot;}, {&quot;iso_639_1&quot;: &quot;el&quot;, &quot;name&quot;: &quot;\u03b5\u03bb\u03bb\u03b7\u03bd\u03b9\u03ba\u03ac&quot;}]"/>
    <s v="Released"/>
    <s v="History is about to be rewritten by two guys who can't spell."/>
    <s v="6.7"/>
    <n v="454"/>
    <n v="30485039"/>
  </r>
  <r>
    <n v="10000000"/>
    <s v="[{ 18, name: Drama}, { 10751, name: Family}, { 10402, name: Music}]"/>
    <x v="5"/>
    <s v=" Family"/>
    <s v=" Music"/>
    <s v="-"/>
    <m/>
    <n v="17917"/>
    <x v="2374"/>
    <s v="[{&quot;id&quot;: 3430, &quot;name&quot;: &quot;pickpocket&quot;}, {&quot;id&quot;: 4344, &quot;name&quot;: &quot;musical&quot;}, {&quot;id&quot;: 8250, &quot;name&quot;: &quot;victorian england&quot;}, {&quot;id&quot;: 13014, &quot;name&quot;: &quot;orphan&quot;}]"/>
    <s v="en"/>
    <s v="Musical adaptation of Charles Dickens' Oliver Twist, a classic tale of an orphan who runs away from the workhouse and joins up with a group of boys headed by the Artful Dodger and trained to be pickpockets by master thief Fagin."/>
    <n v="8305998"/>
    <s v="[{&quot;name&quot;: &quot;Columbia Pictures Corporation&quot;, &quot;id&quot;: 441}, {&quot;name&quot;: &quot;Warwick Film Productions&quot;, &quot;id&quot;: 1807}, {&quot;name&quot;: &quot;Romulus Films&quot;, &quot;id&quot;: 3632}]"/>
    <x v="44"/>
    <s v="[{&quot;iso_3166_1&quot;: &quot;GB&quot;, &quot;name&quot;: &quot;United Kingdom&quot;}]"/>
    <d v="1968-09-26T00:00:00"/>
    <x v="54"/>
    <n v="37402877"/>
    <n v="153"/>
    <s v="[{&quot;iso_639_1&quot;: &quot;en&quot;, &quot;name&quot;: &quot;English&quot;}]"/>
    <s v="Released"/>
    <s v="Much Much More Than a Musical!"/>
    <s v="7.0"/>
    <n v="103"/>
    <n v="27402877"/>
  </r>
  <r>
    <n v="10000000"/>
    <s v="[{ 18, name: Drama}, { 35, name: Comedy}]"/>
    <x v="5"/>
    <s v=" Comedy"/>
    <s v="-"/>
    <s v="-"/>
    <s v="http://www.foxsearchlight.com/thebestexoticmarigoldhotel/"/>
    <n v="74534"/>
    <x v="2375"/>
    <s v="[{&quot;id&quot;: 612, &quot;name&quot;: &quot;hotel&quot;}, {&quot;id&quot;: 818, &quot;name&quot;: &quot;based on novel&quot;}, {&quot;id&quot;: 14636, &quot;name&quot;: &quot;india&quot;}, {&quot;id&quot;: 159753, &quot;name&quot;: &quot;ensemble cast&quot;}, {&quot;id&quot;: 172971, &quot;name&quot;: &quot;elderly&quot;}, {&quot;id&quot;: 182239, &quot;name&quot;: &quot;jaipur india&quot;}, {&quot;id&quot;: 182250, &quot;name&quot;: &quot;personal growth&quot;}, {&quot;id&quot;: 182256, &quot;name&quot;: &quot;outsourcing&quot;}]"/>
    <s v="en"/>
    <s v="British retirees travel to India to take up residence in what they believe is a newly restored hotel. Less luxurious than its advertisements, the Marigold Hotel nevertheless slowly begins to charm in unexpected ways as the residents find new purpose in their old age."/>
    <n v="21258991"/>
    <s v="[{&quot;name&quot;: &quot;Participant Media&quot;, &quot;id&quot;: 6735}, {&quot;name&quot;: &quot;Imagenation Abu Dhabi FZ&quot;, &quot;id&quot;: 6736}]"/>
    <x v="279"/>
    <s v="[{&quot;iso_3166_1&quot;: &quot;AE&quot;, &quot;name&quot;: &quot;United Arab Emirates&quot;}, {&quot;iso_3166_1&quot;: &quot;GB&quot;, &quot;name&quot;: &quot;United Kingdom&quot;}, {&quot;iso_3166_1&quot;: &quot;US&quot;, &quot;name&quot;: &quot;United States of America&quot;}]"/>
    <d v="2011-11-28T00:00:00"/>
    <x v="9"/>
    <n v="136836156"/>
    <n v="124"/>
    <s v="[{&quot;iso_639_1&quot;: &quot;hi&quot;, &quot;name&quot;: &quot;\u0939\u093f\u0928\u094d\u0926\u0940&quot;}, {&quot;iso_639_1&quot;: &quot;en&quot;, &quot;name&quot;: &quot;English&quot;}]"/>
    <s v="Released"/>
    <s v="Share the journey. Share the laughter."/>
    <s v="6.9"/>
    <n v="459"/>
    <n v="126836156"/>
  </r>
  <r>
    <n v="10000000"/>
    <s v="[{ 878, name: Science Fiction}, { 16, name: Animation}, { 35, name: Comedy}, { 10751, name: Family}]"/>
    <x v="4"/>
    <s v=" Animation"/>
    <s v=" Comedy"/>
    <s v=" Family"/>
    <m/>
    <n v="19405"/>
    <x v="2376"/>
    <s v="[{&quot;id&quot;: 65, &quot;name&quot;: &quot;holiday&quot;}, {&quot;id&quot;: 8102, &quot;name&quot;: &quot;elementary school&quot;}, {&quot;id&quot;: 9713, &quot;name&quot;: &quot;friends&quot;}, {&quot;id&quot;: 10988, &quot;name&quot;: &quot;based on tv series&quot;}, {&quot;id&quot;: 13088, &quot;name&quot;: &quot;summer&quot;}, {&quot;id&quot;: 210295, &quot;name&quot;: &quot;classmates&quot;}, {&quot;id&quot;: 224534, &quot;name&quot;: &quot;recess&quot;}]"/>
    <s v="en"/>
    <s v="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
    <n v="5699058"/>
    <s v="[{&quot;name&quot;: &quot;Walt Disney Television Animation&quot;, &quot;id&quot;: 3475}, {&quot;name&quot;: &quot;Disney Toon Studio&quot;, &quot;id&quot;: 4254}]"/>
    <x v="484"/>
    <s v="[{&quot;iso_3166_1&quot;: &quot;US&quot;, &quot;name&quot;: &quot;United States of America&quot;}]"/>
    <d v="2001-01-27T00:00:00"/>
    <x v="17"/>
    <n v="44460850"/>
    <n v="83"/>
    <s v="[{&quot;iso_639_1&quot;: &quot;en&quot;, &quot;name&quot;: &quot;English&quot;}]"/>
    <s v="Released"/>
    <s v="Saving The World One Playground At A Time"/>
    <s v="6.6"/>
    <n v="67"/>
    <n v="34460850"/>
  </r>
  <r>
    <n v="12305523"/>
    <s v="[{ 28, name: Action}, { 12, name: Adventure}, { 878, name: Science Fiction}]"/>
    <x v="0"/>
    <s v=" Adventure"/>
    <s v=" Science Fiction"/>
    <s v="-"/>
    <m/>
    <n v="9355"/>
    <x v="2377"/>
    <s v="[{&quot;id&quot;: 1395, &quot;name&quot;: &quot;arena&quot;}, {&quot;id&quot;: 1965, &quot;name&quot;: &quot;sandstorm&quot;}, {&quot;id&quot;: 4565, &quot;name&quot;: &quot;dystopia&quot;}, {&quot;id&quot;: 8516, &quot;name&quot;: &quot;oasis&quot;}, {&quot;id&quot;: 9663, &quot;name&quot;: &quot;sequel&quot;}, {&quot;id&quot;: 194713, &quot;name&quot;: &quot;post nuclear&quot;}, {&quot;id&quot;: 205624, &quot;name&quot;: &quot;ozploitation&quot;}]"/>
    <s v="en"/>
    <s v="Mad Max becomes a pawn in a decadent oasis of a technological society, and when exiled, becomes the deliverer of a colony of children."/>
    <n v="36582038"/>
    <s v="[{&quot;name&quot;: &quot;Kennedy Miller Productions&quot;, &quot;id&quot;: 2537}]"/>
    <x v="80"/>
    <s v="[{&quot;iso_3166_1&quot;: &quot;AU&quot;, &quot;name&quot;: &quot;Australia&quot;}]"/>
    <d v="1985-06-29T00:00:00"/>
    <x v="35"/>
    <n v="36230219"/>
    <n v="107"/>
    <s v="[{&quot;iso_639_1&quot;: &quot;en&quot;, &quot;name&quot;: &quot;English&quot;}]"/>
    <s v="Released"/>
    <s v="Two men enter. One man leaves."/>
    <s v="5.9"/>
    <n v="748"/>
    <n v="23924696"/>
  </r>
  <r>
    <n v="10000000"/>
    <s v="[{ 28, name: Action}, { 12, name: Adventure}, { 53, name: Thriller}]"/>
    <x v="0"/>
    <s v=" Adventure"/>
    <s v=" Thriller"/>
    <s v="-"/>
    <m/>
    <n v="10999"/>
    <x v="2378"/>
    <s v="[{&quot;id&quot;: 1930, &quot;name&quot;: &quot;kidnapping&quot;}, {&quot;id&quot;: 3568, &quot;name&quot;: &quot;lone wolf&quot;}, {&quot;id&quot;: 5600, &quot;name&quot;: &quot;daughter&quot;}, {&quot;id&quot;: 5905, &quot;name&quot;: &quot;father&quot;}, {&quot;id&quot;: 11107, &quot;name&quot;: &quot;rescue mission&quot;}]"/>
    <s v="en"/>
    <s v="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
    <n v="34224204"/>
    <s v="[{&quot;name&quot;: &quot;Twentieth Century Fox Film Corporation&quot;, &quot;id&quot;: 306}, {&quot;name&quot;: &quot;SLM Production Group&quot;, &quot;id&quot;: 396}, {&quot;name&quot;: &quot;Silver Pictures&quot;, &quot;id&quot;: 1885}]"/>
    <x v="17"/>
    <s v="[{&quot;iso_3166_1&quot;: &quot;US&quot;, &quot;name&quot;: &quot;United States of America&quot;}]"/>
    <d v="1985-10-03T00:00:00"/>
    <x v="35"/>
    <n v="57500000"/>
    <n v="90"/>
    <s v="[{&quot;iso_639_1&quot;: &quot;en&quot;, &quot;name&quot;: &quot;English&quot;}]"/>
    <s v="Released"/>
    <s v="Somewhere... somehow... someone's going to pay."/>
    <s v="6.4"/>
    <n v="742"/>
    <n v="47500000"/>
  </r>
  <r>
    <n v="10000000"/>
    <s v="[{ 27, name: Horror}, { 9648, name: Mystery}, { 53, name: Thriller}]"/>
    <x v="15"/>
    <s v=" Mystery"/>
    <s v=" Thriller"/>
    <s v="-"/>
    <s v="http://theboymovie.tumblr.com/"/>
    <n v="321258"/>
    <x v="2379"/>
    <s v="[{&quot;id&quot;: 236, &quot;name&quot;: &quot;suicide&quot;}, {&quot;id&quot;: 392, &quot;name&quot;: &quot;england&quot;}, {&quot;id&quot;: 657, &quot;name&quot;: &quot;fire&quot;}, {&quot;id&quot;: 1655, &quot;name&quot;: &quot;country house&quot;}, {&quot;id&quot;: 1879, &quot;name&quot;: &quot;shower&quot;}, {&quot;id&quot;: 2341, &quot;name&quot;: &quot;nanny&quot;}, {&quot;id&quot;: 2546, &quot;name&quot;: &quot;mask&quot;}, {&quot;id&quot;: 5202, &quot;name&quot;: &quot;boy&quot;}, {&quot;id&quot;: 9826, &quot;name&quot;: &quot;murder&quot;}, {&quot;id&quot;: 12545, &quot;name&quot;: &quot;mansion&quot;}, {&quot;id&quot;: 14819, &quot;name&quot;: &quot;violence&quot;}, {&quot;id&quot;: 33630, &quot;name&quot;: &quot;doll&quot;}, {&quot;id&quot;: 158567, &quot;name&quot;: &quot;burn victim&quot;}, {&quot;id&quot;: 171964, &quot;name&quot;: &quot;secret passageway&quot;}, {&quot;id&quot;: 176706, &quot;name&quot;: &quot;broken mirror&quot;}, {&quot;id&quot;: 204298, &quot;name&quot;: &quot;loss of a child&quot;}]"/>
    <s v="en"/>
    <s v="A nanny, working for a family whose son has just passed away, finds herself put in charge of caring for a lifelike doll that the couple treat as a real child."/>
    <n v="38179483"/>
    <s v="[{&quot;name&quot;: &quot;Lakeshore Entertainment&quot;, &quot;id&quot;: 126}, {&quot;name&quot;: &quot;Vertigo Entertainment&quot;, &quot;id&quot;: 829}, {&quot;name&quot;: &quot;Diamond Films&quot;, &quot;id&quot;: 2912}, {&quot;name&quot;: &quot;Showtime Networks&quot;, &quot;id&quot;: 18880}, {&quot;name&quot;: &quot;STX Entertainment&quot;, &quot;id&quot;: 47729}]"/>
    <x v="118"/>
    <s v="[{&quot;iso_3166_1&quot;: &quot;US&quot;, &quot;name&quot;: &quot;United States of America&quot;}, {&quot;iso_3166_1&quot;: &quot;CN&quot;, &quot;name&quot;: &quot;China&quot;}, {&quot;iso_3166_1&quot;: &quot;CA&quot;, &quot;name&quot;: &quot;Canada&quot;}]"/>
    <d v="2016-01-22T00:00:00"/>
    <x v="5"/>
    <n v="64188367"/>
    <n v="97"/>
    <s v="[{&quot;iso_639_1&quot;: &quot;en&quot;, &quot;name&quot;: &quot;English&quot;}]"/>
    <s v="Released"/>
    <s v="Every child needs to feel loved."/>
    <s v="5.8"/>
    <n v="1102"/>
    <n v="54188367"/>
  </r>
  <r>
    <n v="10000000"/>
    <s v="[{ 27, name: Horror}, { 9648, name: Mystery}, { 53, name: Thriller}]"/>
    <x v="15"/>
    <s v=" Mystery"/>
    <s v=" Thriller"/>
    <s v="-"/>
    <s v="http://www.thenightchronicles.com/devil/"/>
    <n v="44040"/>
    <x v="2380"/>
    <s v="[{&quot;id&quot;: 2147, &quot;name&quot;: &quot;claustrophobia&quot;}, {&quot;id&quot;: 173316, &quot;name&quot;: &quot;trapped in an elevator&quot;}]"/>
    <s v="en"/>
    <s v="A group of people trapped in a elevator realizes that the devil is among them."/>
    <n v="30934688"/>
    <s v="[{&quot;name&quot;: &quot;Universal Pictures&quot;, &quot;id&quot;: 33}, {&quot;name&quot;: &quot;Media Rights Capital&quot;, &quot;id&quot;: 2531}, {&quot;name&quot;: &quot;Night Chronicles&quot;, &quot;id&quot;: 6006}, {&quot;name&quot;: &quot;Relativity Media&quot;, &quot;id&quot;: 7295}]"/>
    <x v="14"/>
    <s v="[{&quot;iso_3166_1&quot;: &quot;US&quot;, &quot;name&quot;: &quot;United States of America&quot;}]"/>
    <d v="2010-01-13T00:00:00"/>
    <x v="4"/>
    <n v="33583175"/>
    <n v="80"/>
    <s v="[{&quot;iso_639_1&quot;: &quot;es&quot;, &quot;name&quot;: &quot;Espa\u00f1ol&quot;}, {&quot;iso_639_1&quot;: &quot;en&quot;, &quot;name&quot;: &quot;English&quot;}, {&quot;iso_639_1&quot;: &quot;uk&quot;, &quot;name&quot;: &quot;\u0423\u043a\u0440\u0430\u0457\u043d\u0441\u044c\u043a\u0438\u0439&quot;}]"/>
    <s v="Released"/>
    <s v="Bad Things Happen For A Reason"/>
    <s v="5.8"/>
    <n v="816"/>
    <n v="23583175"/>
  </r>
  <r>
    <n v="20000000"/>
    <s v="[{ 35, name: Comedy}]"/>
    <x v="8"/>
    <s v="-"/>
    <s v="-"/>
    <s v="-"/>
    <m/>
    <n v="10426"/>
    <x v="2381"/>
    <s v="[{&quot;id&quot;: 5369, &quot;name&quot;: &quot;guard&quot;}, {&quot;id&quot;: 6490, &quot;name&quot;: &quot;shopping mall&quot;}, {&quot;id&quot;: 9727, &quot;name&quot;: &quot;thief&quot;}, {&quot;id&quot;: 14964, &quot;name&quot;: &quot;drug&quot;}]"/>
    <s v="en"/>
    <s v="Craig and Day Day have finally moved out of their parents houses and into their own crib. The cousins work nights at a local mall as security guards. When their house is robbed on Christmas Eve they team up to track him down."/>
    <n v="7499639"/>
    <s v="[{&quot;name&quot;: &quot;New Line Cinema&quot;, &quot;id&quot;: 12}]"/>
    <x v="12"/>
    <s v="[{&quot;iso_3166_1&quot;: &quot;US&quot;, &quot;name&quot;: &quot;United States of America&quot;}]"/>
    <d v="2002-11-22T00:00:00"/>
    <x v="18"/>
    <n v="33526835"/>
    <n v="85"/>
    <s v="[{&quot;iso_639_1&quot;: &quot;en&quot;, &quot;name&quot;: &quot;English&quot;}, {&quot;iso_639_1&quot;: &quot;fr&quot;, &quot;name&quot;: &quot;Fran\u00e7ais&quot;}, {&quot;iso_639_1&quot;: &quot;pt&quot;, &quot;name&quot;: &quot;Portugu\u00eas&quot;}]"/>
    <s v="Released"/>
    <s v="The party's back in the 'hood!"/>
    <s v="6.0"/>
    <n v="100"/>
    <n v="13526835"/>
  </r>
  <r>
    <n v="10000000"/>
    <s v="[{ 18, name: Drama}, { 27, name: Horror}, { 53, name: Thriller}]"/>
    <x v="5"/>
    <s v=" Horror"/>
    <s v=" Thriller"/>
    <s v="-"/>
    <m/>
    <n v="280092"/>
    <x v="2382"/>
    <s v="[{&quot;id&quot;: 9663, &quot;name&quot;: &quot;sequel&quot;}]"/>
    <s v="en"/>
    <s v="A twisted new tale of terror begins for a teenage girl and her family, predating the haunting of the Lambert family in the earlier movies and revealing more mysteries of the otherworldly realm The Further."/>
    <n v="45946524"/>
    <s v="[{&quot;name&quot;: &quot;Sony Pictures&quot;, &quot;id&quot;: 34}]"/>
    <x v="187"/>
    <s v="[{&quot;iso_3166_1&quot;: &quot;CA&quot;, &quot;name&quot;: &quot;Canada&quot;}, {&quot;iso_3166_1&quot;: &quot;US&quot;, &quot;name&quot;: &quot;United States of America&quot;}]"/>
    <d v="2015-06-04T00:00:00"/>
    <x v="2"/>
    <n v="104303851"/>
    <n v="97"/>
    <s v="[{&quot;iso_639_1&quot;: &quot;en&quot;, &quot;name&quot;: &quot;English&quot;}, {&quot;iso_639_1&quot;: &quot;th&quot;, &quot;name&quot;: &quot;\u0e20\u0e32\u0e29\u0e32\u0e44\u0e17\u0e22&quot;}]"/>
    <s v="Released"/>
    <s v="This is how you die"/>
    <s v="6.2"/>
    <n v="983"/>
    <n v="94303851"/>
  </r>
  <r>
    <n v="10000000"/>
    <s v="[{ 28, name: Action}, { 12, name: Adventure}, { 35, name: Comedy}]"/>
    <x v="0"/>
    <s v=" Adventure"/>
    <s v=" Comedy"/>
    <s v="-"/>
    <m/>
    <n v="13938"/>
    <x v="2383"/>
    <s v="[{&quot;id&quot;: 779, &quot;name&quot;: &quot;martial arts&quot;}, {&quot;id&quot;: 4733, &quot;name&quot;: &quot;pizzeria&quot;}, {&quot;id&quot;: 5641, &quot;name&quot;: &quot;limousine&quot;}, {&quot;id&quot;: 6027, &quot;name&quot;: &quot;music&quot;}]"/>
    <s v="en"/>
    <s v="A young man searches for the &quot;master&quot; to obtain the final level of martial arts mastery known as the glow. Along the way he must fight an evil martial arts expert and rescue a beautiful singer from an obsessed music promoter."/>
    <n v="4928777"/>
    <s v="[{&quot;name&quot;: &quot;TriStar Pictures&quot;, &quot;id&quot;: 559}, {&quot;name&quot;: &quot;Motown Productions&quot;, &quot;id&quot;: 2730}, {&quot;name&quot;: &quot;Delphi III Productions&quot;, &quot;id&quot;: 3088}]"/>
    <x v="50"/>
    <s v="[{&quot;iso_3166_1&quot;: &quot;US&quot;, &quot;name&quot;: &quot;United States of America&quot;}]"/>
    <d v="1985-03-22T00:00:00"/>
    <x v="35"/>
    <n v="25754284"/>
    <n v="108"/>
    <s v="[{&quot;iso_639_1&quot;: &quot;en&quot;, &quot;name&quot;: &quot;English&quot;}]"/>
    <s v="Released"/>
    <s v="His family thinks he's crazy. His enemies think he's no challenge. But she knows he's THE LAST DRAGON."/>
    <s v="6.4"/>
    <n v="69"/>
    <n v="15754284"/>
  </r>
  <r>
    <n v="10000000"/>
    <s v="[{ 27, name: Horror}, { 53, name: Thriller}, { 878, name: Science Fiction}]"/>
    <x v="15"/>
    <s v=" Thriller"/>
    <s v=" Science Fiction"/>
    <s v="-"/>
    <m/>
    <n v="10163"/>
    <x v="2384"/>
    <s v="[{&quot;id&quot;: 1566, &quot;name&quot;: &quot;dream&quot;}, {&quot;id&quot;: 2552, &quot;name&quot;: &quot;chimp&quot;}, {&quot;id&quot;: 2887, &quot;name&quot;: &quot;manipulation&quot;}, {&quot;id&quot;: 4003, &quot;name&quot;: &quot;botanist&quot;}, {&quot;id&quot;: 4563, &quot;name&quot;: &quot;virtual reality&quot;}, {&quot;id&quot;: 11372, &quot;name&quot;: &quot;lemonade&quot;}, {&quot;id&quot;: 160097, &quot;name&quot;: &quot;intelligent&quot;}]"/>
    <s v="en"/>
    <s v="A simple man is turned into a genius through the application of computer science."/>
    <n v="10125029"/>
    <s v="[{&quot;name&quot;: &quot;New Line Cinema&quot;, &quot;id&quot;: 12}, {&quot;name&quot;: &quot;Allied Vision&quot;, &quot;id&quot;: 5570}]"/>
    <x v="12"/>
    <s v="[{&quot;iso_3166_1&quot;: &quot;GB&quot;, &quot;name&quot;: &quot;United Kingdom&quot;}, {&quot;iso_3166_1&quot;: &quot;JP&quot;, &quot;name&quot;: &quot;Japan&quot;}, {&quot;iso_3166_1&quot;: &quot;US&quot;, &quot;name&quot;: &quot;United States of America&quot;}]"/>
    <d v="1992-03-05T00:00:00"/>
    <x v="27"/>
    <n v="32101000"/>
    <n v="108"/>
    <s v="[{&quot;iso_639_1&quot;: &quot;en&quot;, &quot;name&quot;: &quot;English&quot;}]"/>
    <s v="Released"/>
    <s v="God made him simple. Science made him a god."/>
    <s v="5.4"/>
    <n v="197"/>
    <n v="22101000"/>
  </r>
  <r>
    <n v="9000000"/>
    <s v="[{ 35, name: Comedy}, { 10402, name: Music}, { 10749, name: Romance}]"/>
    <x v="8"/>
    <s v=" Music"/>
    <s v=" Romance"/>
    <s v="-"/>
    <m/>
    <n v="12182"/>
    <x v="2385"/>
    <s v="[{&quot;id&quot;: 6029, &quot;name&quot;: &quot;concert&quot;}, {&quot;id&quot;: 13130, &quot;name&quot;: &quot;teenager&quot;}, {&quot;id&quot;: 162914, &quot;name&quot;: &quot;one night&quot;}, {&quot;id&quot;: 223438, &quot;name&quot;: &quot;based on young adult novel&quot;}, {&quot;id&quot;: 234886, &quot;name&quot;: &quot;secret location&quot;}]"/>
    <s v="en"/>
    <s v="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
    <n v="20452449"/>
    <s v="[{&quot;name&quot;: &quot;Columbia Pictures&quot;, &quot;id&quot;: 5}, {&quot;name&quot;: &quot;Mandate Pictures&quot;, &quot;id&quot;: 771}, {&quot;name&quot;: &quot;Depth of Field&quot;, &quot;id&quot;: 1473}, {&quot;name&quot;: &quot;Screen Gems&quot;, &quot;id&quot;: 3287}]"/>
    <x v="2"/>
    <s v="[{&quot;iso_3166_1&quot;: &quot;US&quot;, &quot;name&quot;: &quot;United States of America&quot;}]"/>
    <d v="2008-10-03T00:00:00"/>
    <x v="7"/>
    <n v="32973937"/>
    <n v="89"/>
    <s v="[{&quot;iso_639_1&quot;: &quot;en&quot;, &quot;name&quot;: &quot;English&quot;}]"/>
    <s v="Released"/>
    <s v="Every night has a soundtrack."/>
    <s v="6.4"/>
    <n v="379"/>
    <n v="23973937"/>
  </r>
  <r>
    <n v="10000000"/>
    <s v="[{ 14, name: Fantasy}, { 35, name: Comedy}, { 12, name: Adventure}]"/>
    <x v="2"/>
    <s v=" Comedy"/>
    <s v=" Adventure"/>
    <s v="-"/>
    <s v="http://www.dogma-movie.com/"/>
    <n v="1832"/>
    <x v="2386"/>
    <s v="[{&quot;id&quot;: 290, &quot;name&quot;: &quot;angel&quot;}, {&quot;id&quot;: 2024, &quot;name&quot;: &quot;wisconsin&quot;}, {&quot;id&quot;: 4636, &quot;name&quot;: &quot;church service&quot;}, {&quot;id&quot;: 14765, &quot;name&quot;: &quot;church&quot;}, {&quot;id&quot;: 179430, &quot;name&quot;: &quot;aftercreditsstinger&quot;}, {&quot;id&quot;: 179431, &quot;name&quot;: &quot;duringcreditsstinger&quot;}]"/>
    <s v="en"/>
    <s v="The latest battle in the eternal war between Good and Evil has come to New Jersey in the late, late 20th Century. Angels, demons, apostles and prophets (of a sort) walk among the cynics and innocents of America and duke it out for the fate of humankind."/>
    <n v="14543435"/>
    <s v="[{&quot;name&quot;: &quot;Lions Gate&quot;, &quot;id&quot;: 6644}, {&quot;name&quot;: &quot;View Askew Productions&quot;, &quot;id&quot;: 16934}]"/>
    <x v="485"/>
    <s v="[{&quot;iso_3166_1&quot;: &quot;US&quot;, &quot;name&quot;: &quot;United States of America&quot;}]"/>
    <d v="1999-11-12T00:00:00"/>
    <x v="14"/>
    <n v="30652890"/>
    <n v="130"/>
    <s v="[{&quot;iso_639_1&quot;: &quot;en&quot;, &quot;name&quot;: &quot;English&quot;}]"/>
    <s v="Released"/>
    <s v="It can be Hell getting into Heaven"/>
    <s v="6.8"/>
    <n v="823"/>
    <n v="20652890"/>
  </r>
  <r>
    <n v="10000000"/>
    <s v="[{ 18, name: Drama}, { 14, name: Fantasy}, { 27, name: Horror}, { 878, name: Science Fiction}, { 53, name: Thriller}]"/>
    <x v="5"/>
    <s v=" Fantasy"/>
    <s v=" Horror"/>
    <s v=" Science Fiction"/>
    <m/>
    <n v="15301"/>
    <x v="2387"/>
    <s v="[{&quot;id&quot;: 2652, &quot;name&quot;: &quot;nazis&quot;}, {&quot;id&quot;: 9706, &quot;name&quot;: &quot;anthology&quot;}, {&quot;id&quot;: 9714, &quot;name&quot;: &quot;remake&quot;}, {&quot;id&quot;: 190326, &quot;name&quot;: &quot;twilight zone&quot;}]"/>
    <s v="en"/>
    <s v="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quot;A Quality of Mercy&quot;, &quot;Kick the Can&quot;, &quot;It's a Good Life&quot;, and &quot;Nightmare at 20,000 Feet&quot;."/>
    <n v="12902975"/>
    <s v="[{&quot;name&quot;: &quot;Warner Bros.&quot;, &quot;id&quot;: 6194}]"/>
    <x v="5"/>
    <s v="[{&quot;iso_3166_1&quot;: &quot;US&quot;, &quot;name&quot;: &quot;United States of America&quot;}]"/>
    <d v="1983-06-24T00:00:00"/>
    <x v="40"/>
    <n v="29450919"/>
    <n v="101"/>
    <s v="[{&quot;iso_639_1&quot;: &quot;en&quot;, &quot;name&quot;: &quot;English&quot;}, {&quot;iso_639_1&quot;: &quot;fr&quot;, &quot;name&quot;: &quot;Fran\u00e7ais&quot;}, {&quot;iso_639_1&quot;: &quot;de&quot;, &quot;name&quot;: &quot;Deutsch&quot;}, {&quot;iso_639_1&quot;: &quot;vi&quot;, &quot;name&quot;: &quot;Ti\u1ebfng Vi\u1ec7t&quot;}]"/>
    <s v="Released"/>
    <s v="You're travelling through another dimension. A dimension, not only of sight and sound, but of mind. A journey into a wondrous land whose boundaries are that of imagination. Next stop, the Twilight Zone!"/>
    <s v="6.2"/>
    <n v="161"/>
    <n v="19450919"/>
  </r>
  <r>
    <n v="15000000"/>
    <s v="[{ 28, name: Action}, { 53, name: Thriller}]"/>
    <x v="0"/>
    <s v=" Thriller"/>
    <s v="-"/>
    <s v="-"/>
    <m/>
    <n v="10135"/>
    <x v="2388"/>
    <s v="[{&quot;id&quot;: 1605, &quot;name&quot;: &quot;new love&quot;}, {&quot;id&quot;: 2236, &quot;name&quot;: &quot;protection money&quot;}, {&quot;id&quot;: 2334, &quot;name&quot;: &quot;nightclub&quot;}, {&quot;id&quot;: 8730, &quot;name&quot;: &quot;rausschmei\u00dfer&quot;}, {&quot;id&quot;: 9748, &quot;name&quot;: &quot;revenge&quot;}, {&quot;id&quot;: 160488, &quot;name&quot;: &quot;hoodlum&quot;}, {&quot;id&quot;: 174244, &quot;name&quot;: &quot;brawl&quot;}]"/>
    <s v="en"/>
    <s v="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
    <n v="6216203"/>
    <s v="[{&quot;name&quot;: &quot;United Artists&quot;, &quot;id&quot;: 60}, {&quot;name&quot;: &quot;Star Partners II Ltd.&quot;, &quot;id&quot;: 206}, {&quot;name&quot;: &quot;Silver Pictures&quot;, &quot;id&quot;: 1885}]"/>
    <x v="76"/>
    <s v="[{&quot;iso_3166_1&quot;: &quot;US&quot;, &quot;name&quot;: &quot;United States of America&quot;}]"/>
    <d v="1989-05-19T00:00:00"/>
    <x v="28"/>
    <n v="30050028"/>
    <n v="114"/>
    <s v="[{&quot;iso_639_1&quot;: &quot;en&quot;, &quot;name&quot;: &quot;English&quot;}, {&quot;iso_639_1&quot;: &quot;pt&quot;, &quot;name&quot;: &quot;Portugu\u00eas&quot;}]"/>
    <s v="Released"/>
    <s v="Dalton lives like a loner, fights like a professional. And loves like there's no tomorrow."/>
    <s v="6.3"/>
    <n v="252"/>
    <n v="15050028"/>
  </r>
  <r>
    <n v="10000000"/>
    <s v="[{ 28, name: Action}, { 35, name: Comedy}, { 80, name: Crime}]"/>
    <x v="0"/>
    <s v=" Comedy"/>
    <s v=" Crime"/>
    <s v="-"/>
    <m/>
    <n v="26352"/>
    <x v="2389"/>
    <s v="[{&quot;id&quot;: 1812, &quot;name&quot;: &quot;fbi&quot;}, {&quot;id&quot;: 2151, &quot;name&quot;: &quot;drug crime&quot;}, {&quot;id&quot;: 14819, &quot;name&quot;: &quot;violence&quot;}, {&quot;id&quot;: 14964, &quot;name&quot;: &quot;drug&quot;}, {&quot;id&quot;: 155790, &quot;name&quot;: &quot;private detective&quot;}, {&quot;id&quot;: 222423, &quot;name&quot;: &quot;blast&quot;}]"/>
    <s v="en"/>
    <s v="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
    <n v="3290639"/>
    <s v="[{&quot;name&quot;: &quot;Caravan Pictures&quot;, &quot;id&quot;: 175}, {&quot;name&quot;: &quot;Hollywood Pictures&quot;, &quot;id&quot;: 915}]"/>
    <x v="91"/>
    <s v="[{&quot;iso_3166_1&quot;: &quot;US&quot;, &quot;name&quot;: &quot;United States of America&quot;}]"/>
    <d v="1994-11-23T00:00:00"/>
    <x v="23"/>
    <n v="29392418"/>
    <n v="100"/>
    <s v="[{&quot;iso_639_1&quot;: &quot;en&quot;, &quot;name&quot;: &quot;English&quot;}]"/>
    <s v="Released"/>
    <s v="He's armed and dangerously funny."/>
    <s v="6.0"/>
    <n v="31"/>
    <n v="19392418"/>
  </r>
  <r>
    <n v="8500000"/>
    <s v="[{ 18, name: Drama}, { 53, name: Thriller}]"/>
    <x v="5"/>
    <s v=" Thriller"/>
    <s v="-"/>
    <s v="-"/>
    <s v="http://swimfan.film.ru/"/>
    <n v="20616"/>
    <x v="2390"/>
    <s v="[{&quot;id&quot;: 271, &quot;name&quot;: &quot;competition&quot;}, {&quot;id&quot;: 732, &quot;name&quot;: &quot;coma&quot;}, {&quot;id&quot;: 1326, &quot;name&quot;: &quot;infidelity&quot;}, {&quot;id&quot;: 1523, &quot;name&quot;: &quot;obsession&quot;}, {&quot;id&quot;: 2069, &quot;name&quot;: &quot;bathing&quot;}, {&quot;id&quot;: 6270, &quot;name&quot;: &quot;high school&quot;}, {&quot;id&quot;: 9016, &quot;name&quot;: &quot;femme fatale&quot;}, {&quot;id&quot;: 10456, &quot;name&quot;: &quot;athlete&quot;}, {&quot;id&quot;: 11612, &quot;name&quot;: &quot;hospital&quot;}, {&quot;id&quot;: 11827, &quot;name&quot;: &quot;swimmer&quot;}, {&quot;id&quot;: 15058, &quot;name&quot;: &quot;swimming&quot;}, {&quot;id&quot;: 156316, &quot;name&quot;: &quot;troubled teen&quot;}]"/>
    <s v="en"/>
    <s v="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
    <n v="4844451"/>
    <s v="[{&quot;name&quot;: &quot;Twentieth Century Fox Film Corporation&quot;, &quot;id&quot;: 306}, {&quot;name&quot;: &quot;Greenestreet Films&quot;, &quot;id&quot;: 2150}, {&quot;name&quot;: &quot;Cobalt Media Group&quot;, &quot;id&quot;: 18619}, {&quot;name&quot;: &quot;Furthur Films&quot;, &quot;id&quot;: 33433}, {&quot;name&quot;: &quot;Forrest Films&quot;, &quot;id&quot;: 89630}]"/>
    <x v="17"/>
    <s v="[{&quot;iso_3166_1&quot;: &quot;US&quot;, &quot;name&quot;: &quot;United States of America&quot;}]"/>
    <d v="2002-09-06T00:00:00"/>
    <x v="18"/>
    <n v="34411240"/>
    <n v="84"/>
    <s v="[{&quot;iso_639_1&quot;: &quot;en&quot;, &quot;name&quot;: &quot;English&quot;}]"/>
    <s v="Released"/>
    <s v="His biggest fan just became his worst nightmare."/>
    <s v="5.0"/>
    <n v="70"/>
    <n v="25911240"/>
  </r>
  <r>
    <n v="12000000"/>
    <s v="[{ 35, name: Comedy}, { 10749, name: Romance}]"/>
    <x v="8"/>
    <s v=" Romance"/>
    <s v="-"/>
    <s v="-"/>
    <m/>
    <n v="9794"/>
    <x v="2391"/>
    <s v="[{&quot;id&quot;: 1361, &quot;name&quot;: &quot;salesclerk&quot;}, {&quot;id&quot;: 1599, &quot;name&quot;: &quot;midlife crisis&quot;}, {&quot;id&quot;: 1985, &quot;name&quot;: &quot;prenzlauer berg&quot;}, {&quot;id&quot;: 5653, &quot;name&quot;: &quot;vulgar&quot;}, {&quot;id&quot;: 8631, &quot;name&quot;: &quot;slacker&quot;}, {&quot;id&quot;: 8632, &quot;name&quot;: &quot;business consultant&quot;}]"/>
    <s v="en"/>
    <s v="When he hears that the new female employee digs ambitious men who are the store employee of the month, a slacker gets his act together but finds himself in competition with his rival, an ambitious co-worker."/>
    <n v="9559737"/>
    <s v="[{&quot;name&quot;: &quot;Lionsgate&quot;, &quot;id&quot;: 1632}]"/>
    <x v="43"/>
    <s v="[{&quot;iso_3166_1&quot;: &quot;US&quot;, &quot;name&quot;: &quot;United States of America&quot;}]"/>
    <d v="2006-10-06T00:00:00"/>
    <x v="6"/>
    <n v="38368909"/>
    <n v="103"/>
    <s v="[{&quot;iso_639_1&quot;: &quot;en&quot;, &quot;name&quot;: &quot;English&quot;}, {&quot;iso_639_1&quot;: &quot;hu&quot;, &quot;name&quot;: &quot;Magyar&quot;}]"/>
    <s v="Released"/>
    <s v="A slacker competes with a repeat winner for the &quot;Employee of the Month&quot; title at work"/>
    <s v="5.3"/>
    <n v="153"/>
    <n v="26368909"/>
  </r>
  <r>
    <n v="10000000"/>
    <s v="[{ 35, name: Comedy}, { 18, name: Drama}, { 10749, name: Romance}]"/>
    <x v="8"/>
    <s v=" Drama"/>
    <s v=" Romance"/>
    <s v="-"/>
    <m/>
    <n v="15037"/>
    <x v="2392"/>
    <s v="[{&quot;id&quot;: 567, &quot;name&quot;: &quot;alcohol&quot;}, {&quot;id&quot;: 802, &quot;name&quot;: &quot;regret&quot;}, {&quot;id&quot;: 1013, &quot;name&quot;: &quot;homophobia&quot;}, {&quot;id&quot;: 2135, &quot;name&quot;: &quot;radio&quot;}, {&quot;id&quot;: 2920, &quot;name&quot;: &quot;cheerleader&quot;}, {&quot;id&quot;: 3452, &quot;name&quot;: &quot;love letter&quot;}, {&quot;id&quot;: 3616, &quot;name&quot;: &quot;college&quot;}, {&quot;id&quot;: 3687, &quot;name&quot;: &quot;graduation&quot;}, {&quot;id&quot;: 4044, &quot;name&quot;: &quot;groupie&quot;}, {&quot;id&quot;: 4328, &quot;name&quot;: &quot;costume&quot;}, {&quot;id&quot;: 5801, &quot;name&quot;: &quot;nerd&quot;}, {&quot;id&quot;: 6270, &quot;name&quot;: &quot;high school&quot;}, {&quot;id&quot;: 8508, &quot;name&quot;: &quot;party&quot;}, {&quot;id&quot;: 9713, &quot;name&quot;: &quot;friends&quot;}, {&quot;id&quot;: 13043, &quot;name&quot;: &quot;dating&quot;}, {&quot;id&quot;: 14602, &quot;name&quot;: &quot;break-up&quot;}, {&quot;id&quot;: 18001, &quot;name&quot;: &quot;rock band&quot;}, {&quot;id&quot;: 33922, &quot;name&quot;: &quot;pop music&quot;}, {&quot;id&quot;: 155791, &quot;name&quot;: &quot;american football player&quot;}, {&quot;id&quot;: 164500, &quot;name&quot;: &quot;infatuation&quot;}, {&quot;id&quot;: 164615, &quot;name&quot;: &quot;washed up star&quot;}, {&quot;id&quot;: 167982, &quot;name&quot;: &quot;unlikely friendship&quot;}, {&quot;id&quot;: 171556, &quot;name&quot;: &quot;social outcast&quot;}, {&quot;id&quot;: 187056, &quot;name&quot;: &quot;woman director&quot;}, {&quot;id&quot;: 197083, &quot;name&quot;: &quot;jocks&quot;}, {&quot;id&quot;: 197084, &quot;name&quot;: &quot;having fun&quot;}, {&quot;id&quot;: 197088, &quot;name&quot;: &quot;revenge plot&quot;}]"/>
    <s v="en"/>
    <s v="It's graduation day at Huntington Hills High, and you know what that means - time to party. And not just any party, either. This one will be a night to remember, as the nerds become studs, the jocks are humiliated, and freshman crushes blossom into grown-up romance."/>
    <n v="11350382"/>
    <s v="[{&quot;name&quot;: &quot;Columbia Pictures&quot;, &quot;id&quot;: 5}]"/>
    <x v="2"/>
    <s v="[{&quot;iso_3166_1&quot;: &quot;US&quot;, &quot;name&quot;: &quot;United States of America&quot;}]"/>
    <d v="1998-06-12T00:00:00"/>
    <x v="19"/>
    <n v="25605015"/>
    <n v="100"/>
    <s v="[{&quot;iso_639_1&quot;: &quot;en&quot;, &quot;name&quot;: &quot;English&quot;}]"/>
    <s v="Released"/>
    <s v="Yesterday's history.  Tomorrow's the future.  Tonight's the party."/>
    <s v="6.1"/>
    <n v="122"/>
    <n v="15605015"/>
  </r>
  <r>
    <n v="10000000"/>
    <s v="[{ 80, name: Crime}, { 18, name: Drama}]"/>
    <x v="13"/>
    <s v=" Drama"/>
    <s v="-"/>
    <s v="-"/>
    <m/>
    <n v="227"/>
    <x v="2393"/>
    <s v="[{&quot;id&quot;: 542, &quot;name&quot;: &quot;street gang&quot;}, {&quot;id&quot;: 6272, &quot;name&quot;: &quot;children's home&quot;}, {&quot;id&quot;: 10683, &quot;name&quot;: &quot;coming of age&quot;}, {&quot;id&quot;: 10726, &quot;name&quot;: &quot;gang&quot;}, {&quot;id&quot;: 14857, &quot;name&quot;: &quot;juvenile delinquent&quot;}, {&quot;id&quot;: 223438, &quot;name&quot;: &quot;based on young adult novel&quot;}]"/>
    <s v="en"/>
    <s v="When two poor greasers, Johnny, and Ponyboy are assaulted by a vicious gang, the socs, and Johnny kills one of the attackers, tension begins to mount between the two rival gangs, setting off a turbulent chain of events."/>
    <n v="13455373"/>
    <s v="[{&quot;name&quot;: &quot;American Zoetrope&quot;, &quot;id&quot;: 70}, {&quot;name&quot;: &quot;Warner Bros.&quot;, &quot;id&quot;: 6194}]"/>
    <x v="201"/>
    <s v="[{&quot;iso_3166_1&quot;: &quot;US&quot;, &quot;name&quot;: &quot;United States of America&quot;}]"/>
    <d v="1983-03-25T00:00:00"/>
    <x v="40"/>
    <n v="33697647"/>
    <n v="91"/>
    <s v="[{&quot;iso_639_1&quot;: &quot;en&quot;, &quot;name&quot;: &quot;English&quot;}]"/>
    <s v="Released"/>
    <s v="They grew up on the outside of society. They weren't looking for a fight. They were looking to belong."/>
    <s v="6.9"/>
    <n v="291"/>
    <n v="23697647"/>
  </r>
  <r>
    <n v="65000000"/>
    <s v="[{ 12, name: Adventure}, { 10751, name: Family}, { 14, name: Fantasy}]"/>
    <x v="1"/>
    <s v=" Family"/>
    <s v=" Fantasy"/>
    <s v="-"/>
    <s v="http://movies.disney.com/petes-dragon-2016"/>
    <n v="294272"/>
    <x v="2394"/>
    <s v="[{&quot;id&quot;: 5650, &quot;name&quot;: &quot;feral child&quot;}, {&quot;id&quot;: 9714, &quot;name&quot;: &quot;remake&quot;}, {&quot;id&quot;: 12554, &quot;name&quot;: &quot;dragon&quot;}, {&quot;id&quot;: 13014, &quot;name&quot;: &quot;orphan&quot;}, {&quot;id&quot;: 208289, &quot;name&quot;: &quot;1980s&quot;}, {&quot;id&quot;: 209220, &quot;name&quot;: &quot;live action and animation&quot;}]"/>
    <s v="en"/>
    <s v="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
    <n v="31974359"/>
    <s v="[{&quot;name&quot;: &quot;Walt Disney Pictures&quot;, &quot;id&quot;: 2}, {&quot;name&quot;: &quot;Walt Disney Studios Motion Pictures&quot;, &quot;id&quot;: 3036}]"/>
    <x v="1"/>
    <s v="[{&quot;iso_3166_1&quot;: &quot;US&quot;, &quot;name&quot;: &quot;United States of America&quot;}]"/>
    <d v="2016-08-10T00:00:00"/>
    <x v="5"/>
    <n v="143695338"/>
    <n v="102"/>
    <s v="[{&quot;iso_639_1&quot;: &quot;en&quot;, &quot;name&quot;: &quot;English&quot;}]"/>
    <s v="Released"/>
    <s v="Some secrets are too big to keep."/>
    <s v="6.2"/>
    <n v="679"/>
    <n v="78695338"/>
  </r>
  <r>
    <n v="10000000"/>
    <s v="[{ 27, name: Horror}, { 878, name: Science Fiction}, { 53, name: Thriller}]"/>
    <x v="15"/>
    <s v=" Science Fiction"/>
    <s v=" Thriller"/>
    <s v="-"/>
    <m/>
    <n v="11336"/>
    <x v="2395"/>
    <s v="[{&quot;id&quot;: 732, &quot;name&quot;: &quot;coma&quot;}, {&quot;id&quot;: 798, &quot;name&quot;: &quot;sheriff&quot;}, {&quot;id&quot;: 818, &quot;name&quot;: &quot;based on novel&quot;}, {&quot;id&quot;: 2858, &quot;name&quot;: &quot;sacrifice&quot;}, {&quot;id&quot;: 9937, &quot;name&quot;: &quot;suspense&quot;}, {&quot;id&quot;: 10024, &quot;name&quot;: &quot;psychopathic killer&quot;}, {&quot;id&quot;: 10170, &quot;name&quot;: &quot;premonition&quot;}, {&quot;id&quot;: 10183, &quot;name&quot;: &quot;independent film&quot;}, {&quot;id&quot;: 10629, &quot;name&quot;: &quot;vision&quot;}, {&quot;id&quot;: 13005, &quot;name&quot;: &quot;doctor&quot;}, {&quot;id&quot;: 13063, &quot;name&quot;: &quot;car accident&quot;}, {&quot;id&quot;: 14676, &quot;name&quot;: &quot;series of murders&quot;}, {&quot;id&quot;: 14742, &quot;name&quot;: &quot;psychic&quot;}, {&quot;id&quot;: 15002, &quot;name&quot;: &quot;dark hero&quot;}, {&quot;id&quot;: 33505, &quot;name&quot;: &quot;gothic&quot;}, {&quot;id&quot;: 41410, &quot;name&quot;: &quot;madness&quot;}, {&quot;id&quot;: 187844, &quot;name&quot;: &quot;flashback&quot;}]"/>
    <s v="en"/>
    <s v="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
    <n v="1678512"/>
    <s v="[{&quot;name&quot;: &quot;Paramount Pictures&quot;, &quot;id&quot;: 4}, {&quot;name&quot;: &quot;Lorimar Film Entertainment&quot;, &quot;id&quot;: 1176}, {&quot;name&quot;: &quot;Dino De Laurentiis Company&quot;, &quot;id&quot;: 10308}]"/>
    <x v="9"/>
    <s v="[{&quot;iso_3166_1&quot;: &quot;US&quot;, &quot;name&quot;: &quot;United States of America&quot;}]"/>
    <d v="1983-10-21T00:00:00"/>
    <x v="40"/>
    <n v="20766616"/>
    <n v="103"/>
    <s v="[{&quot;iso_639_1&quot;: &quot;en&quot;, &quot;name&quot;: &quot;English&quot;}, {&quot;iso_639_1&quot;: &quot;ru&quot;, &quot;name&quot;: &quot;P\u0443\u0441\u0441\u043a\u0438\u0439&quot;}]"/>
    <s v="Released"/>
    <s v="In his mind, he has the power to see the future. In his hands, he has the power to change it."/>
    <s v="6.9"/>
    <n v="311"/>
    <n v="10766616"/>
  </r>
  <r>
    <n v="10000000"/>
    <s v="[{ 27, name: Horror}]"/>
    <x v="15"/>
    <s v="-"/>
    <s v="-"/>
    <s v="-"/>
    <s v="http://www.sinistermovie.com/"/>
    <n v="283445"/>
    <x v="2396"/>
    <s v="[{&quot;id&quot;: 3358, &quot;name&quot;: &quot;haunted house&quot;}, {&quot;id&quot;: 9663, &quot;name&quot;: &quot;sequel&quot;}, {&quot;id&quot;: 15016, &quot;name&quot;: &quot;twins&quot;}]"/>
    <s v="en"/>
    <s v="A young mother and her twin sons move into a rural house that's marked for death."/>
    <n v="26090495"/>
    <s v="[{&quot;name&quot;: &quot;Alliance Films&quot;, &quot;id&quot;: 2514}, {&quot;name&quot;: &quot;Blumhouse Productions&quot;, &quot;id&quot;: 3172}, {&quot;name&quot;: &quot;IM Global&quot;, &quot;id&quot;: 7437}, {&quot;name&quot;: &quot;Automatik Entertainment&quot;, &quot;id&quot;: 7625}, {&quot;name&quot;: &quot;Entertainment One&quot;, &quot;id&quot;: 8147}, {&quot;name&quot;: &quot;Tank Caterpillar&quot;, &quot;id&quot;: 69110}, {&quot;name&quot;: &quot;Steady Aim&quot;, &quot;id&quot;: 69111}]"/>
    <x v="319"/>
    <s v="[{&quot;iso_3166_1&quot;: &quot;US&quot;, &quot;name&quot;: &quot;United States of America&quot;}]"/>
    <d v="2015-08-19T00:00:00"/>
    <x v="2"/>
    <n v="52882018"/>
    <n v="97"/>
    <s v="[{&quot;iso_639_1&quot;: &quot;en&quot;, &quot;name&quot;: &quot;English&quot;}]"/>
    <s v="Released"/>
    <s v="Be careful, children at play."/>
    <s v="5.4"/>
    <n v="581"/>
    <n v="42882018"/>
  </r>
  <r>
    <n v="14000000"/>
    <s v="[{ 18, name: Drama}, { 10402, name: Music}]"/>
    <x v="5"/>
    <s v=" Music"/>
    <s v="-"/>
    <s v="-"/>
    <m/>
    <n v="88036"/>
    <x v="2397"/>
    <s v="[{&quot;id&quot;: 10893, &quot;name&quot;: &quot;soong sisters&quot;}, {&quot;id&quot;: 179431, &quot;name&quot;: &quot;duringcreditsstinger&quot;}]"/>
    <s v="en"/>
    <s v="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
    <n v="2698185"/>
    <s v="[{&quot;name&quot;: &quot;TriStar Pictures&quot;, &quot;id&quot;: 559}, {&quot;name&quot;: &quot;Phoenix Pictures&quot;, &quot;id&quot;: 11317}, {&quot;name&quot;: &quot;Stage 6 Films&quot;, &quot;id&quot;: 11341}, {&quot;name&quot;: &quot;Akil Production Company&quot;, &quot;id&quot;: 11466}]"/>
    <x v="50"/>
    <s v="[{&quot;iso_3166_1&quot;: &quot;US&quot;, &quot;name&quot;: &quot;United States of America&quot;}]"/>
    <d v="2012-08-17T00:00:00"/>
    <x v="3"/>
    <n v="24637469"/>
    <n v="116"/>
    <s v="[{&quot;iso_639_1&quot;: &quot;en&quot;, &quot;name&quot;: &quot;English&quot;}, {&quot;iso_639_1&quot;: &quot;fr&quot;, &quot;name&quot;: &quot;Fran\u00e7ais&quot;}]"/>
    <s v="Released"/>
    <s v="Celebrate the legend."/>
    <s v="5.8"/>
    <n v="36"/>
    <n v="10637469"/>
  </r>
  <r>
    <n v="10000000"/>
    <s v="[{ 9648, name: Mystery}, { 878, name: Science Fiction}, { 53, name: Thriller}]"/>
    <x v="14"/>
    <s v=" Science Fiction"/>
    <s v=" Thriller"/>
    <s v="-"/>
    <s v="http://www.thefourthkind.net/"/>
    <n v="22824"/>
    <x v="2398"/>
    <s v="[{&quot;id&quot;: 1155, &quot;name&quot;: &quot;brother sister relationship&quot;}, {&quot;id&quot;: 2564, &quot;name&quot;: &quot;wheelchair&quot;}, {&quot;id&quot;: 3363, &quot;name&quot;: &quot;hypnosis&quot;}, {&quot;id&quot;: 5340, &quot;name&quot;: &quot;investigation&quot;}, {&quot;id&quot;: 9665, &quot;name&quot;: &quot;cover-up&quot;}, {&quot;id&quot;: 9738, &quot;name&quot;: &quot;ufo&quot;}, {&quot;id&quot;: 9880, &quot;name&quot;: &quot;alaska&quot;}, {&quot;id&quot;: 10941, &quot;name&quot;: &quot;disappearance&quot;}, {&quot;id&quot;: 11612, &quot;name&quot;: &quot;hospital&quot;}, {&quot;id&quot;: 12553, &quot;name&quot;: &quot;alien abduction&quot;}, {&quot;id&quot;: 14781, &quot;name&quot;: &quot;patient&quot;}, {&quot;id&quot;: 157154, &quot;name&quot;: &quot;psychotherapy&quot;}, {&quot;id&quot;: 160517, &quot;name&quot;: &quot;fake documentary&quot;}, {&quot;id&quot;: 172280, &quot;name&quot;: &quot;based on supposedly true story&quot;}, {&quot;id&quot;: 172712, &quot;name&quot;: &quot;nome alaska&quot;}, {&quot;id&quot;: 172715, &quot;name&quot;: &quot;faked footage&quot;}, {&quot;id&quot;: 172717, &quot;name&quot;: &quot;audio cassette&quot;}, {&quot;id&quot;: 172718, &quot;name&quot;: &quot;ancient astronaut&quot;}, {&quot;id&quot;: 172727, &quot;name&quot;: &quot;anchorage alaska&quot;}, {&quot;id&quot;: 172732, &quot;name&quot;: &quot;police fake&quot;}, {&quot;id&quot;: 179431, &quot;name&quot;: &quot;duringcreditsstinger&quot;}]"/>
    <s v="en"/>
    <s v="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
    <n v="22888173"/>
    <s v="[{&quot;name&quot;: &quot;Universal Pictures&quot;, &quot;id&quot;: 33}, {&quot;name&quot;: &quot;Saga Film&quot;, &quot;id&quot;: 859}, {&quot;name&quot;: &quot;Focus Films&quot;, &quot;id&quot;: 1268}, {&quot;name&quot;: &quot;Gold Circle Films&quot;, &quot;id&quot;: 12026}, {&quot;name&quot;: &quot;Chambara Pictures&quot;, &quot;id&quot;: 12234}, {&quot;name&quot;: &quot;Dead Crow Productions&quot;, &quot;id&quot;: 26082}, {&quot;name&quot;: &quot;Fourth Kind Productions&quot;, &quot;id&quot;: 63903}]"/>
    <x v="14"/>
    <s v="[{&quot;iso_3166_1&quot;: &quot;US&quot;, &quot;name&quot;: &quot;United States of America&quot;}]"/>
    <d v="2009-11-06T00:00:00"/>
    <x v="0"/>
    <n v="42333295"/>
    <n v="98"/>
    <s v="[{&quot;iso_639_1&quot;: &quot;en&quot;, &quot;name&quot;: &quot;English&quot;}]"/>
    <s v="Released"/>
    <s v="There are four kinds of alien encounters. The fourth kind is abduction."/>
    <s v="5.8"/>
    <n v="441"/>
    <n v="32333295"/>
  </r>
  <r>
    <n v="9000000"/>
    <s v="[{ 35, name: Comedy}, { 18, name: Drama}]"/>
    <x v="8"/>
    <s v=" Drama"/>
    <s v="-"/>
    <s v="-"/>
    <m/>
    <n v="11545"/>
    <x v="2399"/>
    <s v="[{&quot;id&quot;: 3551, &quot;name&quot;: &quot;private school&quot;}, {&quot;id&quot;: 3568, &quot;name&quot;: &quot;lone wolf&quot;}, {&quot;id&quot;: 4326, &quot;name&quot;: &quot;theatre play&quot;}, {&quot;id&quot;: 4333, &quot;name&quot;: &quot;theatre group&quot;}, {&quot;id&quot;: 6521, &quot;name&quot;: &quot;theatre director&quot;}, {&quot;id&quot;: 10183, &quot;name&quot;: &quot;independent film&quot;}]"/>
    <s v="en"/>
    <s v="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
    <n v="18289303"/>
    <s v="[{&quot;name&quot;: &quot;Touchstone Pictures&quot;, &quot;id&quot;: 9195}]"/>
    <x v="51"/>
    <s v="[{&quot;iso_3166_1&quot;: &quot;US&quot;, &quot;name&quot;: &quot;United States of America&quot;}]"/>
    <d v="1998-09-17T00:00:00"/>
    <x v="19"/>
    <n v="17096053"/>
    <n v="93"/>
    <s v="[{&quot;iso_639_1&quot;: &quot;fr&quot;, &quot;name&quot;: &quot;Fran\u00e7ais&quot;}, {&quot;iso_639_1&quot;: &quot;en&quot;, &quot;name&quot;: &quot;English&quot;}, {&quot;iso_639_1&quot;: &quot;la&quot;, &quot;name&quot;: &quot;Latin&quot;}, {&quot;iso_639_1&quot;: &quot;es&quot;, &quot;name&quot;: &quot;Espa\u00f1ol&quot;}]"/>
    <s v="Released"/>
    <s v="Love. Expulsion. Revolution."/>
    <s v="7.5"/>
    <n v="676"/>
    <n v="8096053"/>
  </r>
  <r>
    <n v="10000000"/>
    <s v="[{ 878, name: Science Fiction}]"/>
    <x v="4"/>
    <s v="-"/>
    <s v="-"/>
    <s v="-"/>
    <m/>
    <n v="42684"/>
    <x v="2400"/>
    <s v="[{&quot;id&quot;: 2534, &quot;name&quot;: &quot;missile&quot;}, {&quot;id&quot;: 3760, &quot;name&quot;: &quot;light&quot;}, {&quot;id&quot;: 4375, &quot;name&quot;: &quot;transformation&quot;}, {&quot;id&quot;: 9660, &quot;name&quot;: &quot;low-budget&quot;}, {&quot;id&quot;: 9951, &quot;name&quot;: &quot;alien&quot;}, {&quot;id&quot;: 11183, &quot;name&quot;: &quot;fireplace&quot;}, {&quot;id&quot;: 12670, &quot;name&quot;: &quot;los angeles&quot;}, {&quot;id&quot;: 15156, &quot;name&quot;: &quot;cell phone&quot;}, {&quot;id&quot;: 15219, &quot;name&quot;: &quot;rooftop&quot;}, {&quot;id&quot;: 179431, &quot;name&quot;: &quot;duringcreditsstinger&quot;}]"/>
    <s v="en"/>
    <s v="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
    <n v="26268209"/>
    <s v="[{&quot;name&quot;: &quot;Rogue Pictures&quot;, &quot;id&quot;: 134}, {&quot;name&quot;: &quot;Relativity Media&quot;, &quot;id&quot;: 7295}, {&quot;name&quot;: &quot;Hydraulx&quot;, &quot;id&quot;: 10936}, {&quot;name&quot;: &quot;Rat Entertainment&quot;, &quot;id&quot;: 12007}, {&quot;name&quot;: &quot;Transmission Pictures&quot;, &quot;id&quot;: 12158}]"/>
    <x v="247"/>
    <s v="[{&quot;iso_3166_1&quot;: &quot;US&quot;, &quot;name&quot;: &quot;United States of America&quot;}]"/>
    <d v="2010-11-11T00:00:00"/>
    <x v="4"/>
    <n v="66821036"/>
    <n v="100"/>
    <s v="[{&quot;iso_639_1&quot;: &quot;en&quot;, &quot;name&quot;: &quot;English&quot;}]"/>
    <s v="Released"/>
    <s v="Don't look up"/>
    <s v="4.7"/>
    <n v="507"/>
    <n v="56821036"/>
  </r>
  <r>
    <n v="10000000"/>
    <s v="[{ 18, name: Drama}, { 35, name: Comedy}]"/>
    <x v="5"/>
    <s v=" Comedy"/>
    <s v="-"/>
    <s v="-"/>
    <m/>
    <n v="268238"/>
    <x v="2401"/>
    <s v="[{&quot;id&quot;: 14636, &quot;name&quot;: &quot;india&quot;}, {&quot;id&quot;: 163514, &quot;name&quot;: &quot;retirement home&quot;}]"/>
    <s v="en"/>
    <s v="As the Best Exotic Marigold Hotel has only a single remaining vacancy - posing a rooming predicament for two fresh arrivals - Sonny pursues his expansionist dream of opening a second hotel."/>
    <n v="17592299"/>
    <s v="[{&quot;name&quot;: &quot;Fox Searchlight Pictures&quot;, &quot;id&quot;: 43}, {&quot;name&quot;: &quot;Participant Media&quot;, &quot;id&quot;: 6735}, {&quot;name&quot;: &quot;Blueprint Pictures&quot;, &quot;id&quot;: 30037}]"/>
    <x v="240"/>
    <s v="[{&quot;iso_3166_1&quot;: &quot;GB&quot;, &quot;name&quot;: &quot;United Kingdom&quot;}, {&quot;iso_3166_1&quot;: &quot;US&quot;, &quot;name&quot;: &quot;United States of America&quot;}]"/>
    <d v="2015-02-26T00:00:00"/>
    <x v="2"/>
    <n v="85978266"/>
    <n v="122"/>
    <s v="[{&quot;iso_639_1&quot;: &quot;en&quot;, &quot;name&quot;: &quot;English&quot;}]"/>
    <s v="Released"/>
    <m/>
    <s v="6.3"/>
    <n v="272"/>
    <n v="75978266"/>
  </r>
  <r>
    <n v="10000000"/>
    <s v="[{ 18, name: Drama}, { 10749, name: Romance}]"/>
    <x v="5"/>
    <s v=" Romance"/>
    <s v="-"/>
    <s v="-"/>
    <m/>
    <n v="41823"/>
    <x v="2402"/>
    <s v="[{&quot;id&quot;: 4344, &quot;name&quot;: &quot;musical&quot;}]"/>
    <s v="en"/>
    <s v="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
    <n v="3079862"/>
    <s v="[{&quot;name&quot;: &quot;Universal Pictures&quot;, &quot;id&quot;: 33}, {&quot;name&quot;: &quot;40 Acres &amp; A Mule Filmworks&quot;, &quot;id&quot;: 4319}]"/>
    <x v="14"/>
    <s v="[{&quot;iso_3166_1&quot;: &quot;US&quot;, &quot;name&quot;: &quot;United States of America&quot;}]"/>
    <d v="1990-08-03T00:00:00"/>
    <x v="21"/>
    <n v="16153593"/>
    <n v="129"/>
    <s v="[{&quot;iso_639_1&quot;: &quot;en&quot;, &quot;name&quot;: &quot;English&quot;}]"/>
    <s v="Released"/>
    <m/>
    <s v="6.3"/>
    <n v="47"/>
    <n v="6153593"/>
  </r>
  <r>
    <n v="11000000"/>
    <s v="[{ 28, name: Action}, { 27, name: Horror}]"/>
    <x v="0"/>
    <s v=" Horror"/>
    <s v="-"/>
    <s v="-"/>
    <m/>
    <n v="9362"/>
    <x v="2403"/>
    <s v="[{&quot;id&quot;: 1197, &quot;name&quot;: &quot;nevada&quot;}, {&quot;id&quot;: 1415, &quot;name&quot;: &quot;small town&quot;}, {&quot;id&quot;: 2025, &quot;name&quot;: &quot;tractor&quot;}, {&quot;id&quot;: 9743, &quot;name&quot;: &quot;stranded&quot;}, {&quot;id&quot;: 10471, &quot;name&quot;: &quot;cult favorite&quot;}, {&quot;id&quot;: 14991, &quot;name&quot;: &quot;tentacle&quot;}, {&quot;id&quot;: 18255, &quot;name&quot;: &quot;rural&quot;}, {&quot;id&quot;: 158064, &quot;name&quot;: &quot;graboids&quot;}, {&quot;id&quot;: 158070, &quot;name&quot;: &quot;seismologist&quot;}, {&quot;id&quot;: 158071, &quot;name&quot;: &quot;binoculars&quot;}, {&quot;id&quot;: 158072, &quot;name&quot;: &quot;man eaten by monster&quot;}, {&quot;id&quot;: 158144, &quot;name&quot;: &quot;giant worm&quot;}]"/>
    <s v="en"/>
    <s v="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
    <n v="32579697"/>
    <s v="[{&quot;name&quot;: &quot;Universal Pictures&quot;, &quot;id&quot;: 33}, {&quot;name&quot;: &quot;No Frills Film Production&quot;, &quot;id&quot;: 3851}]"/>
    <x v="14"/>
    <s v="[{&quot;iso_3166_1&quot;: &quot;US&quot;, &quot;name&quot;: &quot;United States of America&quot;}]"/>
    <d v="1990-01-19T00:00:00"/>
    <x v="21"/>
    <n v="48572000"/>
    <n v="96"/>
    <s v="[{&quot;iso_639_1&quot;: &quot;en&quot;, &quot;name&quot;: &quot;English&quot;}]"/>
    <s v="Released"/>
    <s v="The monster movie that breaks new ground."/>
    <s v="6.6"/>
    <n v="864"/>
    <n v="37572000"/>
  </r>
  <r>
    <n v="12600000"/>
    <s v="[{ 27, name: Horror}, { 53, name: Thriller}]"/>
    <x v="15"/>
    <s v=" Thriller"/>
    <s v="-"/>
    <s v="-"/>
    <m/>
    <n v="9902"/>
    <x v="2404"/>
    <s v="[{&quot;id&quot;: 314, &quot;name&quot;: &quot;life and death&quot;}, {&quot;id&quot;: 4959, &quot;name&quot;: &quot;death of a friend&quot;}, {&quot;id&quot;: 5313, &quot;name&quot;: &quot;parts of dead body&quot;}]"/>
    <s v="en"/>
    <s v="Chris crashes into a carload of other young people, and the group of stranded motorists is soon lost in the woods of West Virginia, where they're hunted by three cannibalistic mountain men who are grossly disfigured by generations of inbreeding."/>
    <n v="33555764"/>
    <s v="[{&quot;name&quot;: &quot;Summit Entertainment&quot;, &quot;id&quot;: 491}, {&quot;name&quot;: &quot;Newmarket Capital Group&quot;, &quot;id&quot;: 506}, {&quot;name&quot;: &quot;Regency Enterprises&quot;, &quot;id&quot;: 508}, {&quot;name&quot;: &quot;Constantin Film Produktion&quot;, &quot;id&quot;: 5755}, {&quot;name&quot;: &quot;Stan Winston Studio&quot;, &quot;id&quot;: 24211}, {&quot;name&quot;: &quot;Media Cooperation One&quot;, &quot;id&quot;: 24212}, {&quot;name&quot;: &quot;DCP Wrong Turn Productions&quot;, &quot;id&quot;: 53350}]"/>
    <x v="39"/>
    <s v="[{&quot;iso_3166_1&quot;: &quot;DE&quot;, &quot;name&quot;: &quot;Germany&quot;}, {&quot;iso_3166_1&quot;: &quot;US&quot;, &quot;name&quot;: &quot;United States of America&quot;}]"/>
    <d v="2003-05-30T00:00:00"/>
    <x v="16"/>
    <n v="28650575"/>
    <n v="84"/>
    <s v="[{&quot;iso_639_1&quot;: &quot;en&quot;, &quot;name&quot;: &quot;English&quot;}]"/>
    <s v="Released"/>
    <s v="It's the last one you'll ever take."/>
    <s v="6.0"/>
    <n v="635"/>
    <n v="16050575"/>
  </r>
  <r>
    <n v="10000000"/>
    <s v="[{ 37, name: Western}, { 36, name: History}]"/>
    <x v="11"/>
    <s v=" History"/>
    <s v="-"/>
    <s v="-"/>
    <m/>
    <n v="14729"/>
    <x v="2405"/>
    <s v="[{&quot;id&quot;: 380, &quot;name&quot;: &quot;brother brother relationship&quot;}, {&quot;id&quot;: 9910, &quot;name&quot;: &quot;jesse james&quot;}, {&quot;id&quot;: 222784, &quot;name&quot;: &quot;cole younger&quot;}]"/>
    <s v="en"/>
    <s v="The origins, exploits and the ultimate fate of the James gang is told in a sympathetic portrayal of the bank robbers made up of brothers who begin their legendary bank raids because of revenge."/>
    <n v="2959547"/>
    <s v="[{&quot;name&quot;: &quot;United Artists&quot;, &quot;id&quot;: 60}]"/>
    <x v="76"/>
    <s v="[{&quot;iso_3166_1&quot;: &quot;US&quot;, &quot;name&quot;: &quot;United States of America&quot;}]"/>
    <d v="1980-05-12T00:00:00"/>
    <x v="33"/>
    <n v="15795189"/>
    <n v="99"/>
    <s v="[{&quot;iso_639_1&quot;: &quot;en&quot;, &quot;name&quot;: &quot;English&quot;}, {&quot;iso_639_1&quot;: &quot;sv&quot;, &quot;name&quot;: &quot;svenska&quot;}]"/>
    <s v="Released"/>
    <s v="&quot;All the world likes an outlaw. For some damn reason they remember 'em.&quot; - Jesse James"/>
    <s v="6.6"/>
    <n v="50"/>
    <n v="5795189"/>
  </r>
  <r>
    <n v="25000000"/>
    <s v="[{ 28, name: Action}, { 80, name: Crime}, { 9648, name: Mystery}, { 53, name: Thriller}]"/>
    <x v="0"/>
    <s v=" Crime"/>
    <s v=" Mystery"/>
    <s v=" Thriller"/>
    <m/>
    <n v="9455"/>
    <x v="2406"/>
    <s v="[{&quot;id&quot;: 242, &quot;name&quot;: &quot;new york&quot;}, {&quot;id&quot;: 314, &quot;name&quot;: &quot;life and death&quot;}, {&quot;id&quot;: 2987, &quot;name&quot;: &quot;gang war&quot;}, {&quot;id&quot;: 6149, &quot;name&quot;: &quot;police&quot;}, {&quot;id&quot;: 8559, &quot;name&quot;: &quot;china town&quot;}, {&quot;id&quot;: 41383, &quot;name&quot;: &quot;triad&quot;}]"/>
    <s v="en"/>
    <s v="Danny is a young cop partnered with Nick, a seasoned but ethically tainted veteran. As the two try to stop a gang war in Chinatown, Danny relies on Nick but grows increasingly uncomfortable with the way Nick gets things done."/>
    <n v="4068107"/>
    <s v="[{&quot;name&quot;: &quot;New Line Cinema&quot;, &quot;id&quot;: 12}, {&quot;name&quot;: &quot;Illusion Entertainment Group&quot;, &quot;id&quot;: 3480}]"/>
    <x v="12"/>
    <s v="[{&quot;iso_3166_1&quot;: &quot;US&quot;, &quot;name&quot;: &quot;United States of America&quot;}]"/>
    <d v="1999-03-12T00:00:00"/>
    <x v="14"/>
    <n v="15156200"/>
    <n v="110"/>
    <s v="[{&quot;iso_639_1&quot;: &quot;cn&quot;, &quot;name&quot;: &quot;\u5e7f\u5dde\u8bdd / \u5ee3\u5dde\u8a71&quot;}, {&quot;iso_639_1&quot;: &quot;en&quot;, &quot;name&quot;: &quot;English&quot;}, {&quot;iso_639_1&quot;: &quot;zh&quot;, &quot;name&quot;: &quot;\u666e\u901a\u8bdd&quot;}]"/>
    <s v="Released"/>
    <s v="You can't play by the rules if there aren't any."/>
    <s v="6.0"/>
    <n v="57"/>
    <n v="-9843800"/>
  </r>
  <r>
    <n v="10000000"/>
    <s v="[{ 18, name: Drama}]"/>
    <x v="5"/>
    <s v="-"/>
    <s v="-"/>
    <s v="-"/>
    <m/>
    <n v="103731"/>
    <x v="2407"/>
    <s v="[{&quot;id&quot;: 1261, &quot;name&quot;: &quot;river&quot;}, {&quot;id&quot;: 1585, &quot;name&quot;: &quot;snake&quot;}, {&quot;id&quot;: 5521, &quot;name&quot;: &quot;arkansas&quot;}, {&quot;id&quot;: 10718, &quot;name&quot;: &quot;fugitive&quot;}, {&quot;id&quot;: 158244, &quot;name&quot;: &quot;river boat&quot;}]"/>
    <s v="en"/>
    <s v="Two teenage boys encounter a fugitive and make a pact to help him escape from an island in the Mississippi."/>
    <n v="17663353"/>
    <s v="[{&quot;name&quot;: &quot;FilmNation Entertainment&quot;, &quot;id&quot;: 7493}, {&quot;name&quot;: &quot;Everest Entertainment&quot;, &quot;id&quot;: 10892}]"/>
    <x v="486"/>
    <s v="[{&quot;iso_3166_1&quot;: &quot;US&quot;, &quot;name&quot;: &quot;United States of America&quot;}]"/>
    <d v="2013-05-01T00:00:00"/>
    <x v="8"/>
    <n v="21587700"/>
    <n v="130"/>
    <s v="[{&quot;iso_639_1&quot;: &quot;en&quot;, &quot;name&quot;: &quot;English&quot;}]"/>
    <s v="Released"/>
    <m/>
    <s v="7.0"/>
    <n v="1068"/>
    <n v="11587700"/>
  </r>
  <r>
    <n v="10000000"/>
    <s v="[{ 28, name: Action}, { 12, name: Adventure}, { 35, name: Comedy}, { 80, name: Crime}]"/>
    <x v="0"/>
    <s v=" Adventure"/>
    <s v=" Comedy"/>
    <s v=" Crime"/>
    <m/>
    <n v="10090"/>
    <x v="2408"/>
    <s v="[{&quot;id&quot;: 572, &quot;name&quot;: &quot;sex&quot;}, {&quot;id&quot;: 949, &quot;name&quot;: &quot;terrorist&quot;}, {&quot;id&quot;: 966, &quot;name&quot;: &quot;beach&quot;}, {&quot;id&quot;: 2483, &quot;name&quot;: &quot;nudity&quot;}, {&quot;id&quot;: 6149, &quot;name&quot;: &quot;police&quot;}, {&quot;id&quot;: 9755, &quot;name&quot;: &quot;parody&quot;}, {&quot;id&quot;: 10563, &quot;name&quot;: &quot;attack&quot;}, {&quot;id&quot;: 10950, &quot;name&quot;: &quot;shootout&quot;}, {&quot;id&quot;: 11800, &quot;name&quot;: &quot;mockumentary&quot;}, {&quot;id&quot;: 14601, &quot;name&quot;: &quot;explosion&quot;}, {&quot;id&quot;: 14964, &quot;name&quot;: &quot;drug&quot;}]"/>
    <s v="en"/>
    <s v="A rag-tag team of Reno cops are called in to save the day after a terrorist attack disrupts a national police convention in Miami Beach during spring break. Based on the Comedy Central series."/>
    <n v="4207456"/>
    <s v="[{&quot;name&quot;: &quot;Paramount Pictures&quot;, &quot;id&quot;: 4}, {&quot;name&quot;: &quot;Double Feature Films&quot;, &quot;id&quot;: 215}, {&quot;name&quot;: &quot;Jersey Films&quot;, &quot;id&quot;: 216}, {&quot;name&quot;: &quot;Twentieth Century Fox Film Corporation&quot;, &quot;id&quot;: 306}, {&quot;name&quot;: &quot;Comedy Central Films&quot;, &quot;id&quot;: 7480}, {&quot;name&quot;: &quot;Principato-Young Entertainment&quot;, &quot;id&quot;: 37845}, {&quot;name&quot;: &quot;High Sierra Carpeting&quot;, &quot;id&quot;: 89635}]"/>
    <x v="9"/>
    <s v="[{&quot;iso_3166_1&quot;: &quot;US&quot;, &quot;name&quot;: &quot;United States of America&quot;}]"/>
    <d v="2007-02-23T00:00:00"/>
    <x v="1"/>
    <n v="20342161"/>
    <n v="84"/>
    <s v="[{&quot;iso_639_1&quot;: &quot;en&quot;, &quot;name&quot;: &quot;English&quot;}, {&quot;iso_639_1&quot;: &quot;es&quot;, &quot;name&quot;: &quot;Espa\u00f1ol&quot;}]"/>
    <s v="Released"/>
    <s v="In a time of crisis, America will call Reno 911!"/>
    <s v="5.6"/>
    <n v="72"/>
    <n v="10342161"/>
  </r>
  <r>
    <n v="6400000"/>
    <s v="[{ 18, name: Drama}]"/>
    <x v="5"/>
    <s v="-"/>
    <s v="-"/>
    <s v="-"/>
    <s v="http://myweekwithmarilynmovie.com/"/>
    <n v="75900"/>
    <x v="2409"/>
    <s v="[{&quot;id&quot;: 818, &quot;name&quot;: &quot;based on novel&quot;}, {&quot;id&quot;: 5565, &quot;name&quot;: &quot;biography&quot;}, {&quot;id&quot;: 6165, &quot;name&quot;: &quot;historical figure&quot;}, {&quot;id&quot;: 9073, &quot;name&quot;: &quot;marilyn monroe&quot;}]"/>
    <s v="en"/>
    <s v="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
    <n v="21006078"/>
    <s v="[{&quot;name&quot;: &quot;BBC Films&quot;, &quot;id&quot;: 288}, {&quot;name&quot;: &quot;The Weinstein Company&quot;, &quot;id&quot;: 308}, {&quot;name&quot;: &quot;UK Film Council&quot;, &quot;id&quot;: 2452}, {&quot;name&quot;: &quot;Lip Sync Post&quot;, &quot;id&quot;: 10247}, {&quot;name&quot;: &quot;Trademark Films&quot;, &quot;id&quot;: 22153}]"/>
    <x v="169"/>
    <s v="[{&quot;iso_3166_1&quot;: &quot;GB&quot;, &quot;name&quot;: &quot;United Kingdom&quot;}]"/>
    <d v="2011-10-17T00:00:00"/>
    <x v="9"/>
    <n v="35057696"/>
    <n v="99"/>
    <s v="[{&quot;iso_639_1&quot;: &quot;en&quot;, &quot;name&quot;: &quot;English&quot;}]"/>
    <s v="Released"/>
    <m/>
    <s v="6.6"/>
    <n v="406"/>
    <n v="28657696"/>
  </r>
  <r>
    <n v="10000000"/>
    <s v="[{ 28, name: Action}, { 35, name: Comedy}, { 80, name: Crime}, { 18, name: Drama}, { 53, name: Thriller}]"/>
    <x v="0"/>
    <s v=" Comedy"/>
    <s v=" Crime"/>
    <s v=" Drama"/>
    <m/>
    <n v="9515"/>
    <x v="2410"/>
    <s v="[{&quot;id&quot;: 1547, &quot;name&quot;: &quot;mexico city&quot;}, {&quot;id&quot;: 1599, &quot;name&quot;: &quot;midlife crisis&quot;}, {&quot;id&quot;: 9227, &quot;name&quot;: &quot;cocktail&quot;}, {&quot;id&quot;: 10183, &quot;name&quot;: &quot;independent film&quot;}, {&quot;id&quot;: 156104, &quot;name&quot;: &quot;stranger&quot;}, {&quot;id&quot;: 227532, &quot;name&quot;: &quot;hit man&quot;}]"/>
    <s v="en"/>
    <s v="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
    <n v="5647538"/>
    <s v="[{&quot;name&quot;: &quot;Miramax Films&quot;, &quot;id&quot;: 14}]"/>
    <x v="61"/>
    <s v="[{&quot;iso_3166_1&quot;: &quot;DE&quot;, &quot;name&quot;: &quot;Germany&quot;}, {&quot;iso_3166_1&quot;: &quot;US&quot;, &quot;name&quot;: &quot;United States of America&quot;}]"/>
    <d v="2005-05-12T00:00:00"/>
    <x v="11"/>
    <n v="17297244"/>
    <n v="96"/>
    <s v="[{&quot;iso_639_1&quot;: &quot;en&quot;, &quot;name&quot;: &quot;English&quot;}, {&quot;iso_639_1&quot;: &quot;pl&quot;, &quot;name&quot;: &quot;Polski&quot;}]"/>
    <s v="Released"/>
    <s v="A hitman and a salesman walk into a bar..."/>
    <s v="6.2"/>
    <n v="136"/>
    <n v="7297244"/>
  </r>
  <r>
    <n v="5000000"/>
    <s v="[{ 53, name: Thriller}, { 9648, name: Mystery}]"/>
    <x v="6"/>
    <s v=" Mystery"/>
    <s v="-"/>
    <s v="-"/>
    <s v="https://www.facebook.com/GIFTmovie"/>
    <n v="328425"/>
    <x v="2411"/>
    <s v="[{&quot;id&quot;: 703, &quot;name&quot;: &quot;detective&quot;}, {&quot;id&quot;: 6844, &quot;name&quot;: &quot;stalker&quot;}, {&quot;id&quot;: 9989, &quot;name&quot;: &quot;gift&quot;}, {&quot;id&quot;: 10624, &quot;name&quot;: &quot;bully&quot;}, {&quot;id&quot;: 12565, &quot;name&quot;: &quot;psychological thriller&quot;}]"/>
    <s v="en"/>
    <s v="A husband and wife try to reinvigorate their relationship but their lives are threatened by a &quot;friend&quot; from the husband's past who holds a horrifying secret about him, sending their world into a tailspin."/>
    <n v="27247013"/>
    <s v="[{&quot;name&quot;: &quot;Blumhouse Productions&quot;, &quot;id&quot;: 3172}, {&quot;name&quot;: &quot;Blue-Tongue Films&quot;, &quot;id&quot;: 32299}, {&quot;name&quot;: &quot;Huayi Brothers Media&quot;, &quot;id&quot;: 39649}, {&quot;name&quot;: &quot;STX Entertainment&quot;, &quot;id&quot;: 47729}, {&quot;name&quot;: &quot;Ahimsa Films&quot;, &quot;id&quot;: 69542}]"/>
    <x v="487"/>
    <s v="[{&quot;iso_3166_1&quot;: &quot;US&quot;, &quot;name&quot;: &quot;United States of America&quot;}]"/>
    <d v="2015-07-30T00:00:00"/>
    <x v="2"/>
    <n v="58978653"/>
    <n v="108"/>
    <s v="[{&quot;iso_639_1&quot;: &quot;en&quot;, &quot;name&quot;: &quot;English&quot;}]"/>
    <s v="Released"/>
    <s v="Not every gift is welcome."/>
    <s v="6.7"/>
    <n v="1049"/>
    <n v="53978653"/>
  </r>
  <r>
    <n v="10000000"/>
    <s v="[{ 35, name: Comedy}, { 80, name: Crime}]"/>
    <x v="8"/>
    <s v=" Crime"/>
    <s v="-"/>
    <s v="-"/>
    <m/>
    <n v="1542"/>
    <x v="2412"/>
    <s v="[{&quot;id&quot;: 10532, &quot;name&quot;: &quot;suburbia&quot;}, {&quot;id&quot;: 33471, &quot;name&quot;: &quot;downsizing&quot;}, {&quot;id&quot;: 167499, &quot;name&quot;: &quot;software engineer&quot;}, {&quot;id&quot;: 167506, &quot;name&quot;: &quot;burnout&quot;}, {&quot;id&quot;: 167507, &quot;name&quot;: &quot;dallas texas&quot;}, {&quot;id&quot;: 167510, &quot;name&quot;: &quot;beach resort&quot;}, {&quot;id&quot;: 167516, &quot;name&quot;: &quot;coworker relationship&quot;}, {&quot;id&quot;: 167519, &quot;name&quot;: &quot;laziness&quot;}, {&quot;id&quot;: 179431, &quot;name&quot;: &quot;duringcreditsstinger&quot;}, {&quot;id&quot;: 232700, &quot;name&quot;: &quot;business rivalry&quot;}]"/>
    <s v="en"/>
    <s v="Three office workers strike back at their evil employers by hatching a hapless attempt to embezzle money."/>
    <n v="18366362"/>
    <s v="[{&quot;name&quot;: &quot;Twentieth Century Fox Film Corporation&quot;, &quot;id&quot;: 306}, {&quot;name&quot;: &quot;Cubicle Inc.&quot;, &quot;id&quot;: 7458}]"/>
    <x v="17"/>
    <s v="[{&quot;iso_3166_1&quot;: &quot;US&quot;, &quot;name&quot;: &quot;United States of America&quot;}]"/>
    <d v="1999-02-19T00:00:00"/>
    <x v="14"/>
    <n v="12827813"/>
    <n v="89"/>
    <s v="[{&quot;iso_639_1&quot;: &quot;en&quot;, &quot;name&quot;: &quot;English&quot;}]"/>
    <s v="Released"/>
    <s v="Work sucks."/>
    <s v="7.4"/>
    <n v="1050"/>
    <n v="2827813"/>
  </r>
  <r>
    <n v="10000000"/>
    <s v="[{ 18, name: Drama}]"/>
    <x v="5"/>
    <s v="-"/>
    <s v="-"/>
    <s v="-"/>
    <m/>
    <n v="87093"/>
    <x v="2413"/>
    <s v="[{&quot;id&quot;: 1157, &quot;name&quot;: &quot;wife husband relationship&quot;}, {&quot;id&quot;: 2679, &quot;name&quot;: &quot;artist&quot;}, {&quot;id&quot;: 3012, &quot;name&quot;: &quot;court case&quot;}]"/>
    <s v="en"/>
    <s v="The story of the awakening of the painter, Margaret Keane, her phenomenal success in the 1950s, and the subsequent legal difficulties she had with her husband, who claimed credit for her works in the 1960s."/>
    <n v="28570174"/>
    <s v="[{&quot;name&quot;: &quot;The Weinstein Company&quot;, &quot;id&quot;: 308}, {&quot;name&quot;: &quot;Silverwood Films&quot;, &quot;id&quot;: 2293}, {&quot;name&quot;: &quot;Electric City Entertainment&quot;, &quot;id&quot;: 8600}, {&quot;name&quot;: &quot;Tim Burton Productions&quot;, &quot;id&quot;: 8601}]"/>
    <x v="92"/>
    <s v="[{&quot;iso_3166_1&quot;: &quot;CA&quot;, &quot;name&quot;: &quot;Canada&quot;}, {&quot;iso_3166_1&quot;: &quot;US&quot;, &quot;name&quot;: &quot;United States of America&quot;}]"/>
    <d v="2014-12-24T00:00:00"/>
    <x v="10"/>
    <n v="28883511"/>
    <n v="105"/>
    <s v="[{&quot;iso_639_1&quot;: &quot;it&quot;, &quot;name&quot;: &quot;Italiano&quot;}, {&quot;iso_639_1&quot;: &quot;en&quot;, &quot;name&quot;: &quot;English&quot;}, {&quot;iso_639_1&quot;: &quot;fr&quot;, &quot;name&quot;: &quot;Fran\u00e7ais&quot;}]"/>
    <s v="Released"/>
    <s v="She created it. He sold it. And they bought it."/>
    <s v="6.8"/>
    <n v="1196"/>
    <n v="18883511"/>
  </r>
  <r>
    <n v="30000000"/>
    <s v="[{ 35, name: Comedy}, { 80, name: Crime}, { 53, name: Thriller}]"/>
    <x v="8"/>
    <s v=" Crime"/>
    <s v=" Thriller"/>
    <s v="-"/>
    <m/>
    <n v="10029"/>
    <x v="2414"/>
    <s v="[{&quot;id&quot;: 549, &quot;name&quot;: &quot;prostitute&quot;}, {&quot;id&quot;: 612, &quot;name&quot;: &quot;hotel&quot;}, {&quot;id&quot;: 2150, &quot;name&quot;: &quot;cocaine&quot;}, {&quot;id&quot;: 2483, &quot;name&quot;: &quot;nudity&quot;}, {&quot;id&quot;: 6259, &quot;name&quot;: &quot;psychopath&quot;}, {&quot;id&quot;: 8070, &quot;name&quot;: &quot;stag night&quot;}, {&quot;id&quot;: 9713, &quot;name&quot;: &quot;friends&quot;}, {&quot;id&quot;: 9826, &quot;name&quot;: &quot;murder&quot;}, {&quot;id&quot;: 10183, &quot;name&quot;: &quot;independent film&quot;}, {&quot;id&quot;: 10776, &quot;name&quot;: &quot;marijuana&quot;}, {&quot;id&quot;: 11221, &quot;name&quot;: &quot;blood&quot;}, {&quot;id&quot;: 13027, &quot;name&quot;: &quot;wedding&quot;}, {&quot;id&quot;: 14570, &quot;name&quot;: &quot;las vegas&quot;}, {&quot;id&quot;: 14819, &quot;name&quot;: &quot;violence&quot;}, {&quot;id&quot;: 34079, &quot;name&quot;: &quot;death&quot;}, {&quot;id&quot;: 207819, &quot;name&quot;: &quot;accident&quot;}]"/>
    <s v="en"/>
    <s v="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
    <n v="5671691"/>
    <s v="[{&quot;name&quot;: &quot;Initial Entertainment Group (IEG)&quot;, &quot;id&quot;: 7380}, {&quot;name&quot;: &quot;Interscope Communications&quot;, &quot;id&quot;: 10201}, {&quot;name&quot;: &quot;VBT Productions&quot;, &quot;id&quot;: 38085}, {&quot;name&quot;: &quot;Ballpark Productions Partnership&quot;, &quot;id&quot;: 38086}]"/>
    <x v="488"/>
    <s v="[{&quot;iso_3166_1&quot;: &quot;US&quot;, &quot;name&quot;: &quot;United States of America&quot;}]"/>
    <d v="1998-09-11T00:00:00"/>
    <x v="19"/>
    <n v="9898412"/>
    <n v="100"/>
    <s v="[{&quot;iso_639_1&quot;: &quot;en&quot;, &quot;name&quot;: &quot;English&quot;}]"/>
    <s v="Released"/>
    <s v="They've been bad. Very bad."/>
    <s v="6.2"/>
    <n v="179"/>
    <n v="-20101588"/>
  </r>
  <r>
    <n v="10000000"/>
    <s v="[{ 80, name: Crime}, { 9648, name: Mystery}, { 27, name: Horror}, { 53, name: Thriller}]"/>
    <x v="13"/>
    <s v=" Mystery"/>
    <s v=" Horror"/>
    <s v=" Thriller"/>
    <m/>
    <n v="11507"/>
    <x v="2415"/>
    <s v="[{&quot;id&quot;: 293, &quot;name&quot;: &quot;female nudity&quot;}, {&quot;id&quot;: 445, &quot;name&quot;: &quot;pornography&quot;}, {&quot;id&quot;: 2147, &quot;name&quot;: &quot;claustrophobia&quot;}, {&quot;id&quot;: 2483, &quot;name&quot;: &quot;nudity&quot;}, {&quot;id&quot;: 3581, &quot;name&quot;: &quot;witness&quot;}, {&quot;id&quot;: 6149, &quot;name&quot;: &quot;police&quot;}, {&quot;id&quot;: 9732, &quot;name&quot;: &quot;movie in movie&quot;}, {&quot;id&quot;: 9826, &quot;name&quot;: &quot;murder&quot;}, {&quot;id&quot;: 10226, &quot;name&quot;: &quot;neighbor&quot;}, {&quot;id&quot;: 12670, &quot;name&quot;: &quot;los angeles&quot;}, {&quot;id&quot;: 156391, &quot;name&quot;: &quot;peeping tom&quot;}, {&quot;id&quot;: 158436, &quot;name&quot;: &quot;porn actress&quot;}, {&quot;id&quot;: 158988, &quot;name&quot;: &quot;struggling actor&quot;}, {&quot;id&quot;: 178649, &quot;name&quot;: &quot;voyeurism&quot;}, {&quot;id&quot;: 207716, &quot;name&quot;: &quot;actor&quot;}]"/>
    <s v="en"/>
    <s v="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
    <n v="9525626"/>
    <s v="[{&quot;name&quot;: &quot;Columbia Pictures Corporation&quot;, &quot;id&quot;: 441}, {&quot;name&quot;: &quot;Delphi II Productions&quot;, &quot;id&quot;: 7585}]"/>
    <x v="44"/>
    <s v="[{&quot;iso_3166_1&quot;: &quot;US&quot;, &quot;name&quot;: &quot;United States of America&quot;}]"/>
    <d v="1984-10-25T00:00:00"/>
    <x v="29"/>
    <n v="8801940"/>
    <n v="114"/>
    <s v="[{&quot;iso_639_1&quot;: &quot;en&quot;, &quot;name&quot;: &quot;English&quot;}]"/>
    <s v="Released"/>
    <s v="You can't believe everything you see."/>
    <s v="6.4"/>
    <n v="137"/>
    <n v="-1198060"/>
  </r>
  <r>
    <n v="10000000"/>
    <s v="[{ 28, name: Action}, { 12, name: Adventure}, { 35, name: Comedy}]"/>
    <x v="0"/>
    <s v=" Adventure"/>
    <s v=" Comedy"/>
    <s v="-"/>
    <s v="http://iamrogue.com/macgruber/"/>
    <n v="37931"/>
    <x v="2416"/>
    <s v="[{&quot;id&quot;: 179430, &quot;name&quot;: &quot;aftercreditsstinger&quot;}, {&quot;id&quot;: 179431, &quot;name&quot;: &quot;duringcreditsstinger&quot;}]"/>
    <s v="en"/>
    <s v="Ex-special operative MacGruber (Forte) is called back into action to take down his archenemy, Dieter Von Cunth (Kilmer), who's in possession of a nuclear warhead and bent on destroying Washington, DC."/>
    <n v="14038512"/>
    <s v="[{&quot;name&quot;: &quot;Relativity Media&quot;, &quot;id&quot;: 7295}]"/>
    <x v="84"/>
    <s v="[{&quot;iso_3166_1&quot;: &quot;US&quot;, &quot;name&quot;: &quot;United States of America&quot;}]"/>
    <d v="2010-05-21T00:00:00"/>
    <x v="4"/>
    <n v="6110000"/>
    <n v="90"/>
    <s v="[{&quot;iso_639_1&quot;: &quot;en&quot;, &quot;name&quot;: &quot;English&quot;}, {&quot;iso_639_1&quot;: &quot;ru&quot;, &quot;name&quot;: &quot;P\u0443\u0441\u0441\u043a\u0438\u0439&quot;}]"/>
    <s v="Released"/>
    <s v="He's the ultimate tool."/>
    <s v="5.1"/>
    <n v="179"/>
    <n v="-3890000"/>
  </r>
  <r>
    <n v="6000000"/>
    <s v="[{ 35, name: Comedy}]"/>
    <x v="8"/>
    <s v="-"/>
    <s v="-"/>
    <s v="-"/>
    <m/>
    <n v="87818"/>
    <x v="2417"/>
    <s v="[{&quot;id&quot;: 9253, &quot;name&quot;: &quot;slapstick&quot;}, {&quot;id&quot;: 159753, &quot;name&quot;: &quot;ensemble cast&quot;}, {&quot;id&quot;: 179431, &quot;name&quot;: &quot;duringcreditsstinger&quot;}, {&quot;id&quot;: 187056, &quot;name&quot;: &quot;woman director&quot;}, {&quot;id&quot;: 215404, &quot;name&quot;: &quot;laxative&quot;}]"/>
    <s v="en"/>
    <s v="The film is composed of multiple comedy shorts presented through an overarching segment titled &quot;The Pitch&quot;,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
    <n v="35350303"/>
    <s v="[{&quot;name&quot;: &quot;Greenestreet Films&quot;, &quot;id&quot;: 2150}, {&quot;name&quot;: &quot;Relativity Media&quot;, &quot;id&quot;: 7295}, {&quot;name&quot;: &quot;Virgin Produced&quot;, &quot;id&quot;: 8852}, {&quot;name&quot;: &quot;Wessler Entertainment&quot;, &quot;id&quot;: 8890}, {&quot;name&quot;: &quot;Witness Protection Films&quot;, &quot;id&quot;: 8891}]"/>
    <x v="489"/>
    <s v="[{&quot;iso_3166_1&quot;: &quot;US&quot;, &quot;name&quot;: &quot;United States of America&quot;}]"/>
    <d v="2013-01-01T00:00:00"/>
    <x v="8"/>
    <n v="32438988"/>
    <n v="90"/>
    <s v="[{&quot;iso_639_1&quot;: &quot;en&quot;, &quot;name&quot;: &quot;English&quot;}]"/>
    <s v="Released"/>
    <s v="The biggest cast ever assembled for the most outrageous comedy ever made."/>
    <s v="4.4"/>
    <n v="797"/>
    <n v="26438988"/>
  </r>
  <r>
    <n v="10000000"/>
    <s v="[{ 35, name: Comedy}, { 18, name: Drama}, { 10749, name: Romance}, { 878, name: Science Fiction}]"/>
    <x v="8"/>
    <s v=" Drama"/>
    <s v=" Romance"/>
    <s v=" Science Fiction"/>
    <m/>
    <n v="88005"/>
    <x v="2418"/>
    <s v="[{&quot;id&quot;: 1423, &quot;name&quot;: &quot;asteroid&quot;}, {&quot;id&quot;: 7312, &quot;name&quot;: &quot;road trip&quot;}, {&quot;id&quot;: 10150, &quot;name&quot;: &quot;end of the world&quot;}, {&quot;id&quot;: 187056, &quot;name&quot;: &quot;woman director&quot;}]"/>
    <s v="en"/>
    <s v="As an asteroid nears Earth, a man finds himself alone after his wife leaves in a panic. He decides to take a road trip to reunite with his high school sweetheart. Accompanying him is a neighbor who inadvertently puts a wrench in his plan."/>
    <n v="30863082"/>
    <s v="[{&quot;name&quot;: &quot;Mandate Pictures&quot;, &quot;id&quot;: 771}, {&quot;name&quot;: &quot;Indian Paintbrush&quot;, &quot;id&quot;: 9350}, {&quot;name&quot;: &quot;Anonymous Content&quot;, &quot;id&quot;: 10039}, {&quot;name&quot;: &quot;Focus Features&quot;, &quot;id&quot;: 10146}]"/>
    <x v="261"/>
    <s v="[{&quot;iso_3166_1&quot;: &quot;US&quot;, &quot;name&quot;: &quot;United States of America&quot;}]"/>
    <d v="2012-06-22T00:00:00"/>
    <x v="3"/>
    <n v="9636289"/>
    <n v="101"/>
    <s v="[{&quot;iso_639_1&quot;: &quot;en&quot;, &quot;name&quot;: &quot;English&quot;}]"/>
    <s v="Released"/>
    <s v="Nice knowing you."/>
    <s v="6.3"/>
    <n v="700"/>
    <n v="-363711"/>
  </r>
  <r>
    <n v="20000000"/>
    <s v="[{ 18, name: Drama}]"/>
    <x v="5"/>
    <s v="-"/>
    <s v="-"/>
    <s v="-"/>
    <s v="http://www.historyx.com/"/>
    <n v="73"/>
    <x v="2419"/>
    <s v="[{&quot;id&quot;: 279, &quot;name&quot;: &quot;usa&quot;}, {&quot;id&quot;: 376, &quot;name&quot;: &quot;neo-nazi&quot;}, {&quot;id&quot;: 378, &quot;name&quot;: &quot;prison&quot;}, {&quot;id&quot;: 379, &quot;name&quot;: &quot;skinhead&quot;}, {&quot;id&quot;: 380, &quot;name&quot;: &quot;brother brother relationship&quot;}, {&quot;id&quot;: 570, &quot;name&quot;: &quot;rape&quot;}, {&quot;id&quot;: 1755, &quot;name&quot;: &quot;fascism&quot;}, {&quot;id&quot;: 5301, &quot;name&quot;: &quot;brother&quot;}, {&quot;id&quot;: 6496, &quot;name&quot;: &quot;basketball&quot;}, {&quot;id&quot;: 9890, &quot;name&quot;: &quot;jail&quot;}, {&quot;id&quot;: 10873, &quot;name&quot;: &quot;school&quot;}, {&quot;id&quot;: 11105, &quot;name&quot;: &quot;swastika&quot;}, {&quot;id&quot;: 12670, &quot;name&quot;: &quot;los angeles&quot;}, {&quot;id&quot;: 18035, &quot;name&quot;: &quot;family&quot;}, {&quot;id&quot;: 41509, &quot;name&quot;: &quot;hate&quot;}, {&quot;id&quot;: 159950, &quot;name&quot;: &quot;neo nazism&quot;}, {&quot;id&quot;: 160910, &quot;name&quot;: &quot;xenophobia&quot;}, {&quot;id&quot;: 165583, &quot;name&quot;: &quot;interracial friendship&quot;}, {&quot;id&quot;: 191726, &quot;name&quot;: &quot;nazism&quot;}, {&quot;id&quot;: 215876, &quot;name&quot;: &quot;prison rape&quot;}]"/>
    <s v="en"/>
    <s v="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
    <n v="73567232"/>
    <s v="[{&quot;name&quot;: &quot;New Line Cinema&quot;, &quot;id&quot;: 12}, {&quot;name&quot;: &quot;The Turman-Morrissey Company&quot;, &quot;id&quot;: 924}, {&quot;name&quot;: &quot;Savoy Pictures&quot;, &quot;id&quot;: 11308}]"/>
    <x v="12"/>
    <s v="[{&quot;iso_3166_1&quot;: &quot;US&quot;, &quot;name&quot;: &quot;United States of America&quot;}]"/>
    <d v="1998-10-30T00:00:00"/>
    <x v="19"/>
    <n v="23875127"/>
    <n v="119"/>
    <s v="[{&quot;iso_639_1&quot;: &quot;en&quot;, &quot;name&quot;: &quot;English&quot;}]"/>
    <s v="Released"/>
    <s v="Some Legacies Must End."/>
    <s v="8.2"/>
    <n v="3016"/>
    <n v="3875127"/>
  </r>
  <r>
    <n v="18000000"/>
    <s v="[{ 18, name: Drama}, { 53, name: Thriller}, { 9648, name: Mystery}, { 10402, name: Music}, { 10749, name: Romance}]"/>
    <x v="5"/>
    <s v=" Thriller"/>
    <s v=" Mystery"/>
    <s v=" Music"/>
    <m/>
    <n v="14283"/>
    <x v="2420"/>
    <s v="[{&quot;id&quot;: 2096, &quot;name&quot;: &quot;auction&quot;}, {&quot;id&quot;: 4721, &quot;name&quot;: &quot;violin&quot;}]"/>
    <s v="en"/>
    <s v="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
    <n v="618869"/>
    <s v="[{&quot;name&quot;: &quot;Rhombus Media&quot;, &quot;id&quot;: 164}, {&quot;name&quot;: &quot;Channel Four Films&quot;, &quot;id&quot;: 181}]"/>
    <x v="307"/>
    <s v="[{&quot;iso_3166_1&quot;: &quot;CA&quot;, &quot;name&quot;: &quot;Canada&quot;}, {&quot;iso_3166_1&quot;: &quot;IT&quot;, &quot;name&quot;: &quot;Italy&quot;}, {&quot;iso_3166_1&quot;: &quot;GB&quot;, &quot;name&quot;: &quot;United Kingdom&quot;}]"/>
    <d v="1998-09-10T00:00:00"/>
    <x v="19"/>
    <n v="9495408"/>
    <n v="131"/>
    <s v="[{&quot;iso_639_1&quot;: &quot;en&quot;, &quot;name&quot;: &quot;English&quot;}, {&quot;iso_639_1&quot;: &quot;fr&quot;, &quot;name&quot;: &quot;Fran\u00e7ais&quot;}, {&quot;iso_639_1&quot;: &quot;de&quot;, &quot;name&quot;: &quot;Deutsch&quot;}, {&quot;iso_639_1&quot;: &quot;it&quot;, &quot;name&quot;: &quot;Italiano&quot;}, {&quot;iso_639_1&quot;: &quot;zh&quot;, &quot;name&quot;: &quot;\u666e\u901a\u8bdd&quot;}, {&quot;iso_639_1&quot;: &quot;es&quot;, &quot;name&quot;: &quot;Espa\u00f1ol&quot;}]"/>
    <s v="Released"/>
    <m/>
    <s v="7.3"/>
    <n v="99"/>
    <n v="-8504592"/>
  </r>
  <r>
    <n v="9500000"/>
    <s v="[{ 35, name: Comedy}]"/>
    <x v="8"/>
    <s v="-"/>
    <s v="-"/>
    <s v="-"/>
    <m/>
    <n v="209403"/>
    <x v="2421"/>
    <s v="[{&quot;id&quot;: 271, &quot;name&quot;: &quot;competition&quot;}, {&quot;id&quot;: 8201, &quot;name&quot;: &quot;satire&quot;}, {&quot;id&quot;: 11146, &quot;name&quot;: &quot;spelling bee&quot;}, {&quot;id&quot;: 161194, &quot;name&quot;: &quot;estranged father&quot;}, {&quot;id&quot;: 167982, &quot;name&quot;: &quot;unlikely friendship&quot;}, {&quot;id&quot;: 215292, &quot;name&quot;: &quot;anger issues&quot;}]"/>
    <s v="en"/>
    <s v="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
    <n v="14105392"/>
    <s v="[{&quot;name&quot;: &quot;Darko Entertainment&quot;, &quot;id&quot;: 12622}, {&quot;name&quot;: &quot;Aggregate Film&quot;, &quot;id&quot;: 25975}]"/>
    <x v="490"/>
    <s v="[{&quot;iso_3166_1&quot;: &quot;US&quot;, &quot;name&quot;: &quot;United States of America&quot;}]"/>
    <d v="2013-09-06T00:00:00"/>
    <x v="8"/>
    <n v="7800000"/>
    <n v="88"/>
    <s v="[{&quot;iso_639_1&quot;: &quot;en&quot;, &quot;name&quot;: &quot;English&quot;}]"/>
    <s v="Released"/>
    <s v="The end justifies the means"/>
    <s v="6.4"/>
    <n v="334"/>
    <n v="-1700000"/>
  </r>
  <r>
    <n v="10000000"/>
    <s v="[{ 35, name: Comedy}, { 10749, name: Romance}]"/>
    <x v="8"/>
    <s v=" Romance"/>
    <s v="-"/>
    <s v="-"/>
    <s v="http://www.runfatboyrunmovie.com/"/>
    <n v="7942"/>
    <x v="2422"/>
    <s v="[{&quot;id&quot;: 494, &quot;name&quot;: &quot;father son relationship&quot;}, {&quot;id&quot;: 1605, &quot;name&quot;: &quot;new love&quot;}, {&quot;id&quot;: 2687, &quot;name&quot;: &quot;fianc\u00e9&quot;}, {&quot;id&quot;: 4613, &quot;name&quot;: &quot;training&quot;}, {&quot;id&quot;: 6432, &quot;name&quot;: &quot;rent&quot;}, {&quot;id&quot;: 6921, &quot;name&quot;: &quot;jogging&quot;}, {&quot;id&quot;: 7248, &quot;name&quot;: &quot;marathon&quot;}, {&quot;id&quot;: 13027, &quot;name&quot;: &quot;wedding&quot;}, {&quot;id&quot;: 13149, &quot;name&quot;: &quot;pregnancy&quot;}]"/>
    <s v="en"/>
    <s v="Five years after jilting his pregnant fiancÃ©e on their wedding day, out-of-shape Dennis decides to run a marathon to win her back."/>
    <n v="14905357"/>
    <s v="[{&quot;name&quot;: &quot;Entertainment Films&quot;, &quot;id&quot;: 2245}, {&quot;name&quot;: &quot;Material Entertainment&quot;, &quot;id&quot;: 2246}, {&quot;name&quot;: &quot;Beech Hill Films&quot;, &quot;id&quot;: 6847}]"/>
    <x v="491"/>
    <s v="[{&quot;iso_3166_1&quot;: &quot;GB&quot;, &quot;name&quot;: &quot;United Kingdom&quot;}]"/>
    <d v="2007-09-06T00:00:00"/>
    <x v="1"/>
    <n v="33000000"/>
    <n v="100"/>
    <s v="[{&quot;iso_639_1&quot;: &quot;en&quot;, &quot;name&quot;: &quot;English&quot;}]"/>
    <s v="Released"/>
    <s v="Love. Commitment. Responsibility. There's nothing he won't run away from."/>
    <s v="6.2"/>
    <n v="238"/>
    <n v="23000000"/>
  </r>
  <r>
    <n v="10000000"/>
    <s v="[{ 35, name: Comedy}, { 10749, name: Romance}, { 10751, name: Family}]"/>
    <x v="8"/>
    <s v=" Romance"/>
    <s v=" Family"/>
    <s v="-"/>
    <m/>
    <n v="73247"/>
    <x v="2423"/>
    <s v="[{&quot;id&quot;: 964, &quot;name&quot;: &quot;servant&quot;}, {&quot;id&quot;: 2964, &quot;name&quot;: &quot;future&quot;}, {&quot;id&quot;: 3713, &quot;name&quot;: &quot;chase&quot;}, {&quot;id&quot;: 4663, &quot;name&quot;: &quot;lovers&quot;}, {&quot;id&quot;: 9503, &quot;name&quot;: &quot;outlaw&quot;}, {&quot;id&quot;: 14544, &quot;name&quot;: &quot;robot&quot;}]"/>
    <s v="en"/>
    <s v="Heartbeeps stars Andy Kaufman and Bernadette Peters as domestic robots who fall in love and run off together."/>
    <s v="0.518056"/>
    <s v="[{&quot;name&quot;: &quot;Universal Pictures&quot;, &quot;id&quot;: 33}]"/>
    <x v="14"/>
    <s v="[{&quot;iso_3166_1&quot;: &quot;US&quot;, &quot;name&quot;: &quot;United States of America&quot;}]"/>
    <d v="1981-12-18T00:00:00"/>
    <x v="34"/>
    <n v="2154696"/>
    <n v="79"/>
    <s v="[{&quot;iso_639_1&quot;: &quot;en&quot;, &quot;name&quot;: &quot;English&quot;}]"/>
    <s v="Released"/>
    <s v="Meet a modern nuclear family unlike any other."/>
    <s v="3.8"/>
    <n v="6"/>
    <n v="-7845304"/>
  </r>
  <r>
    <n v="9000000"/>
    <s v="[{ 18, name: Drama}]"/>
    <x v="5"/>
    <s v="-"/>
    <s v="-"/>
    <s v="-"/>
    <m/>
    <n v="253331"/>
    <x v="2424"/>
    <s v="[{&quot;id&quot;: 10655, &quot;name&quot;: &quot;grieving widower&quot;}, {&quot;id&quot;: 33476, &quot;name&quot;: &quot;widower&quot;}]"/>
    <s v="en"/>
    <s v="A grieving widower is drawn into a custody battle over his granddaughter, whom he helped raise her entire life."/>
    <n v="12172131"/>
    <s v="[{&quot;name&quot;: &quot;Treehouse Pictures&quot;, &quot;id&quot;: 14580}]"/>
    <x v="492"/>
    <s v="[{&quot;iso_3166_1&quot;: &quot;US&quot;, &quot;name&quot;: &quot;United States of America&quot;}]"/>
    <d v="2014-09-06T00:00:00"/>
    <x v="10"/>
    <n v="21571189"/>
    <n v="121"/>
    <s v="[{&quot;iso_639_1&quot;: &quot;en&quot;, &quot;name&quot;: &quot;English&quot;}]"/>
    <s v="Released"/>
    <s v="There's more to family than what you see."/>
    <s v="6.5"/>
    <n v="115"/>
    <n v="12571189"/>
  </r>
  <r>
    <n v="10000000"/>
    <s v="[{ 12, name: Adventure}, { 18, name: Drama}, { 10752, name: War}]"/>
    <x v="1"/>
    <s v=" Drama"/>
    <s v=" War"/>
    <s v="-"/>
    <m/>
    <n v="9952"/>
    <x v="2425"/>
    <s v="[{&quot;id&quot;: 1327, &quot;name&quot;: &quot;war crimes&quot;}, {&quot;id&quot;: 14819, &quot;name&quot;: &quot;violence&quot;}, {&quot;id&quot;: 174311, &quot;name&quot;: &quot;laotian soldier&quot;}, {&quot;id&quot;: 174316, &quot;name&quot;: &quot;pipe smoking&quot;}, {&quot;id&quot;: 174319, &quot;name&quot;: &quot;rice paddy&quot;}, {&quot;id&quot;: 174323, &quot;name&quot;: &quot;letter from home&quot;}, {&quot;id&quot;: 174324, &quot;name&quot;: &quot;ant's nest&quot;}, {&quot;id&quot;: 174325, &quot;name&quot;: &quot;net fishing&quot;}, {&quot;id&quot;: 174327, &quot;name&quot;: &quot;dragging someone&quot;}]"/>
    <s v="en"/>
    <s v="A US Fighter pilot's epic struggle of survival after being shot down on a mission over Laos during the Vietnam War."/>
    <n v="17078656"/>
    <s v="[{&quot;name&quot;: &quot;Metro-Goldwyn-Mayer (MGM)&quot;, &quot;id&quot;: 8411}]"/>
    <x v="142"/>
    <s v="[{&quot;iso_3166_1&quot;: &quot;US&quot;, &quot;name&quot;: &quot;United States of America&quot;}]"/>
    <d v="2006-09-09T00:00:00"/>
    <x v="6"/>
    <n v="7177143"/>
    <n v="126"/>
    <s v="[{&quot;iso_639_1&quot;: &quot;en&quot;, &quot;name&quot;: &quot;English&quot;}]"/>
    <s v="Released"/>
    <s v="A true story of survival... declassified."/>
    <s v="6.9"/>
    <n v="336"/>
    <n v="-2822857"/>
  </r>
  <r>
    <n v="10000000"/>
    <s v="[{ 35, name: Comedy}, { 18, name: Drama}, { 10402, name: Music}]"/>
    <x v="8"/>
    <s v=" Drama"/>
    <s v=" Music"/>
    <s v="-"/>
    <m/>
    <n v="256924"/>
    <x v="2426"/>
    <s v="[{&quot;id&quot;: 2570, &quot;name&quot;: &quot;rock star&quot;}, {&quot;id&quot;: 176793, &quot;name&quot;: &quot;middle age&quot;}]"/>
    <s v="en"/>
    <s v="An ageing rock star decides to change his life when he discovers a 40-year-old letter written to him by John Lennon."/>
    <n v="16318608"/>
    <s v="[{&quot;name&quot;: &quot;Big Indie Pictures&quot;, &quot;id&quot;: 6831}, {&quot;name&quot;: &quot;ShivHans Pictures&quot;, &quot;id&quot;: 33603}]"/>
    <x v="493"/>
    <s v="[{&quot;iso_3166_1&quot;: &quot;US&quot;, &quot;name&quot;: &quot;United States of America&quot;}]"/>
    <d v="2015-03-19T00:00:00"/>
    <x v="2"/>
    <n v="10835752"/>
    <n v="107"/>
    <s v="[{&quot;iso_639_1&quot;: &quot;en&quot;, &quot;name&quot;: &quot;English&quot;}, {&quot;iso_639_1&quot;: &quot;it&quot;, &quot;name&quot;: &quot;Italiano&quot;}]"/>
    <s v="Released"/>
    <s v="A letter from John Lennon changed his life"/>
    <s v="6.6"/>
    <n v="183"/>
    <n v="835752"/>
  </r>
  <r>
    <n v="10000000"/>
    <s v="[{ 18, name: Drama}, { 35, name: Comedy}]"/>
    <x v="5"/>
    <s v=" Comedy"/>
    <s v="-"/>
    <s v="-"/>
    <m/>
    <n v="82532"/>
    <x v="2427"/>
    <s v="[{&quot;id&quot;: 8631, &quot;name&quot;: &quot;slacker&quot;}, {&quot;id&quot;: 9866, &quot;name&quot;: &quot;basement&quot;}, {&quot;id&quot;: 40850, &quot;name&quot;: &quot;destiny&quot;}, {&quot;id&quot;: 54016, &quot;name&quot;: &quot;glue&quot;}, {&quot;id&quot;: 54169, &quot;name&quot;: &quot;stoner&quot;}, {&quot;id&quot;: 170624, &quot;name&quot;: &quot;wrong number&quot;}, {&quot;id&quot;: 171993, &quot;name&quot;: &quot;mumblecore&quot;}]"/>
    <s v="en"/>
    <s v="Dispatched from his basement room on an errand for his mother, slacker Jeff might discover his destiny (finally) when he spends the day with his brother as he tracks his possibly adulterous wife."/>
    <n v="10409155"/>
    <s v="[{&quot;name&quot;: &quot;Indian Paintbrush&quot;, &quot;id&quot;: 9350}]"/>
    <x v="494"/>
    <s v="[{&quot;iso_3166_1&quot;: &quot;US&quot;, &quot;name&quot;: &quot;United States of America&quot;}]"/>
    <d v="2011-09-13T00:00:00"/>
    <x v="9"/>
    <n v="4417580"/>
    <n v="83"/>
    <s v="[{&quot;iso_639_1&quot;: &quot;en&quot;, &quot;name&quot;: &quot;English&quot;}]"/>
    <s v="Released"/>
    <s v="The first step to finding your destiny is leaving your mother's basement."/>
    <s v="6.1"/>
    <n v="217"/>
    <n v="-5582420"/>
  </r>
  <r>
    <n v="11500000"/>
    <s v="[{ 28, name: Action}, { 80, name: Crime}, { 18, name: Drama}, { 53, name: Thriller}]"/>
    <x v="0"/>
    <s v=" Crime"/>
    <s v=" Drama"/>
    <s v=" Thriller"/>
    <m/>
    <n v="2088"/>
    <x v="2428"/>
    <s v="[{&quot;id&quot;: 4668, &quot;name&quot;: &quot;police operation&quot;}, {&quot;id&quot;: 5906, &quot;name&quot;: &quot;sex addiction&quot;}, {&quot;id&quot;: 6149, &quot;name&quot;: &quot;police&quot;}, {&quot;id&quot;: 6220, &quot;name&quot;: &quot;mafia boss&quot;}, {&quot;id&quot;: 9937, &quot;name&quot;: &quot;suspense&quot;}, {&quot;id&quot;: 10978, &quot;name&quot;: &quot;bad cop&quot;}, {&quot;id&quot;: 12366, &quot;name&quot;: &quot;hitwoman&quot;}]"/>
    <s v="en"/>
    <s v="A corrupt cop gets in over his head when he tries to assassinate a beautiful Russian hit-woman."/>
    <n v="4850402"/>
    <s v="[{&quot;name&quot;: &quot;Working Title Films&quot;, &quot;id&quot;: 10163}, {&quot;name&quot;: &quot;Polygram Filmed Entertainment&quot;, &quot;id&quot;: 31080}, {&quot;name&quot;: &quot;Hilary Henkin&quot;, &quot;id&quot;: 36907}]"/>
    <x v="301"/>
    <s v="[{&quot;iso_3166_1&quot;: &quot;GB&quot;, &quot;name&quot;: &quot;United Kingdom&quot;}, {&quot;iso_3166_1&quot;: &quot;US&quot;, &quot;name&quot;: &quot;United States of America&quot;}]"/>
    <d v="1993-09-13T00:00:00"/>
    <x v="26"/>
    <n v="3275585"/>
    <n v="100"/>
    <s v="[{&quot;iso_639_1&quot;: &quot;en&quot;, &quot;name&quot;: &quot;English&quot;}]"/>
    <s v="Released"/>
    <s v="The story of a cop who wanted it bad and got it worse."/>
    <s v="5.7"/>
    <n v="36"/>
    <n v="-8224415"/>
  </r>
  <r>
    <n v="10000000"/>
    <s v="[{ 28, name: Action}, { 80, name: Crime}, { 18, name: Drama}, { 9648, name: Mystery}, { 53, name: Thriller}]"/>
    <x v="0"/>
    <s v=" Crime"/>
    <s v=" Drama"/>
    <s v=" Mystery"/>
    <m/>
    <n v="10388"/>
    <x v="2429"/>
    <s v="[{&quot;id&quot;: 378, &quot;name&quot;: &quot;prison&quot;}, {&quot;id&quot;: 3398, &quot;name&quot;: &quot;release from prison&quot;}, {&quot;id&quot;: 4702, &quot;name&quot;: &quot;suitcase&quot;}, {&quot;id&quot;: 4746, &quot;name&quot;: &quot;record producer&quot;}, {&quot;id&quot;: 5340, &quot;name&quot;: &quot;investigation&quot;}, {&quot;id&quot;: 5600, &quot;name&quot;: &quot;daughter&quot;}, {&quot;id&quot;: 6203, &quot;name&quot;: &quot;loss&quot;}, {&quot;id&quot;: 9748, &quot;name&quot;: &quot;revenge&quot;}, {&quot;id&quot;: 41158, &quot;name&quot;: &quot;stakeout&quot;}, {&quot;id&quot;: 156121, &quot;name&quot;: &quot;ex-con&quot;}, {&quot;id&quot;: 157892, &quot;name&quot;: &quot;warehouse&quot;}, {&quot;id&quot;: 166571, &quot;name&quot;: &quot;hired killer&quot;}, {&quot;id&quot;: 195648, &quot;name&quot;: &quot;narcotics&quot;}, {&quot;id&quot;: 200574, &quot;name&quot;: &quot;motel room&quot;}, {&quot;id&quot;: 207268, &quot;name&quot;: &quot;neo-noir&quot;}, {&quot;id&quot;: 208992, &quot;name&quot;: &quot;1960s&quot;}]"/>
    <s v="en"/>
    <s v="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
    <n v="8902102"/>
    <s v="[{&quot;name&quot;: &quot;Artisan Entertainment&quot;, &quot;id&quot;: 2188}]"/>
    <x v="461"/>
    <s v="[{&quot;iso_3166_1&quot;: &quot;US&quot;, &quot;name&quot;: &quot;United States of America&quot;}]"/>
    <d v="1999-05-15T00:00:00"/>
    <x v="14"/>
    <n v="3193102"/>
    <n v="89"/>
    <s v="[{&quot;iso_639_1&quot;: &quot;en&quot;, &quot;name&quot;: &quot;English&quot;}, {&quot;iso_639_1&quot;: &quot;fr&quot;, &quot;name&quot;: &quot;Fran\u00e7ais&quot;}]"/>
    <s v="Released"/>
    <s v="Vengeance knows no boundaries."/>
    <s v="6.6"/>
    <n v="105"/>
    <n v="-6806898"/>
  </r>
  <r>
    <n v="6500000"/>
    <s v="[{ 18, name: Drama}]"/>
    <x v="5"/>
    <s v="-"/>
    <s v="-"/>
    <s v="-"/>
    <s v="http://www.crashfilm.com/"/>
    <n v="1640"/>
    <x v="2430"/>
    <s v="[{&quot;id&quot;: 3060, &quot;name&quot;: &quot;race politics&quot;}, {&quot;id&quot;: 5600, &quot;name&quot;: &quot;daughter&quot;}, {&quot;id&quot;: 5666, &quot;name&quot;: &quot;installer&quot;}, {&quot;id&quot;: 6149, &quot;name&quot;: &quot;police&quot;}, {&quot;id&quot;: 6201, &quot;name&quot;: &quot;fall&quot;}, {&quot;id&quot;: 9844, &quot;name&quot;: &quot;car crash&quot;}, {&quot;id&quot;: 12425, &quot;name&quot;: &quot;racism&quot;}, {&quot;id&quot;: 12670, &quot;name&quot;: &quot;los angeles&quot;}, {&quot;id&quot;: 157912, &quot;name&quot;: &quot;bigotry&quot;}, {&quot;id&quot;: 170154, &quot;name&quot;: &quot;social services&quot;}, {&quot;id&quot;: 203113, &quot;name&quot;: &quot;collision&quot;}]"/>
    <s v="en"/>
    <s v="Los Angeles citizens with vastly separate lives collide in interweaving stories of race, loss and redemption."/>
    <n v="28223163"/>
    <s v="[{&quot;name&quot;: &quot;Blackfriars Bridge Films&quot;, &quot;id&quot;: 2087}, {&quot;name&quot;: &quot;Yari Film Group&quot;, &quot;id&quot;: 2448}, {&quot;name&quot;: &quot;Bob Yari Productions&quot;, &quot;id&quot;: 12260}, {&quot;name&quot;: &quot;ApolloProScreen Filmproduktion&quot;, &quot;id&quot;: 19528}, {&quot;name&quot;: &quot;Bull's Eye Entertainment&quot;, &quot;id&quot;: 25432}, {&quot;name&quot;: &quot;DEJ Productions&quot;, &quot;id&quot;: 25433}, {&quot;name&quot;: &quot;Harris Company&quot;, &quot;id&quot;: 25434}]"/>
    <x v="495"/>
    <s v="[{&quot;iso_3166_1&quot;: &quot;DE&quot;, &quot;name&quot;: &quot;Germany&quot;}, {&quot;iso_3166_1&quot;: &quot;US&quot;, &quot;name&quot;: &quot;United States of America&quot;}]"/>
    <d v="2004-01-13T00:00:00"/>
    <x v="13"/>
    <n v="98410061"/>
    <n v="112"/>
    <s v="[{&quot;iso_639_1&quot;: &quot;en&quot;, &quot;name&quot;: &quot;English&quot;}, {&quot;iso_639_1&quot;: &quot;fa&quot;, &quot;name&quot;: &quot;\u0641\u0627\u0631\u0633\u06cc&quot;}, {&quot;iso_639_1&quot;: &quot;es&quot;, &quot;name&quot;: &quot;Espa\u00f1ol&quot;}, {&quot;iso_639_1&quot;: &quot;zh&quot;, &quot;name&quot;: &quot;\u666e\u901a\u8bdd&quot;}, {&quot;iso_639_1&quot;: &quot;ko&quot;, &quot;name&quot;: &quot;\ud55c\uad6d\uc5b4/\uc870\uc120\ub9d0&quot;}]"/>
    <s v="Released"/>
    <s v="You think you know who you are. You have no idea."/>
    <s v="7.2"/>
    <n v="1149"/>
    <n v="91910061"/>
  </r>
  <r>
    <n v="10000000"/>
    <s v="[{ 18, name: Drama}, { 10749, name: Romance}]"/>
    <x v="5"/>
    <s v=" Romance"/>
    <s v="-"/>
    <s v="-"/>
    <m/>
    <n v="25520"/>
    <x v="2431"/>
    <s v="[]"/>
    <s v="en"/>
    <s v="A woman risks losing her chance of happiness with the only man she has ever loved."/>
    <n v="3007816"/>
    <s v="[{&quot;name&quot;: &quot;Granada Film Productions&quot;, &quot;id&quot;: 247}, {&quot;name&quot;: &quot;Arts Council of England&quot;, &quot;id&quot;: 718}, {&quot;name&quot;: &quot;Diaphana Films&quot;, &quot;id&quot;: 744}, {&quot;name&quot;: &quot;The Glasgow Film Fund&quot;, &quot;id&quot;: 980}, {&quot;name&quot;: &quot;National Lottery&quot;, &quot;id&quot;: 1270}, {&quot;name&quot;: &quot;Showtime Networks&quot;, &quot;id&quot;: 4343}, {&quot;name&quot;: &quot;Filmfour&quot;, &quot;id&quot;: 6705}, {&quot;name&quot;: &quot;Scottish Arts Council, The&quot;, &quot;id&quot;: 8256}, {&quot;name&quot;: &quot;Three Rivers Production&quot;, &quot;id&quot;: 65681}, {&quot;name&quot;: &quot;Progres Film Distribution&quot;, &quot;id&quot;: 65682}, {&quot;name&quot;: &quot;Kinowelt Median&quot;, &quot;id&quot;: 65683}]"/>
    <x v="496"/>
    <s v="[{&quot;iso_3166_1&quot;: &quot;GB&quot;, &quot;name&quot;: &quot;United Kingdom&quot;}, {&quot;iso_3166_1&quot;: &quot;FR&quot;, &quot;name&quot;: &quot;France&quot;}, {&quot;iso_3166_1&quot;: &quot;DE&quot;, &quot;name&quot;: &quot;Germany&quot;}, {&quot;iso_3166_1&quot;: &quot;US&quot;, &quot;name&quot;: &quot;United States of America&quot;}]"/>
    <d v="2000-09-23T00:00:00"/>
    <x v="20"/>
    <n v="5164404"/>
    <n v="140"/>
    <s v="[{&quot;iso_639_1&quot;: &quot;en&quot;, &quot;name&quot;: &quot;English&quot;}, {&quot;iso_639_1&quot;: &quot;fr&quot;, &quot;name&quot;: &quot;Fran\u00e7ais&quot;}]"/>
    <s v="Released"/>
    <s v="When a woman has the beauty men admire and women envy...it is wise to tread carefully."/>
    <s v="6.4"/>
    <n v="25"/>
    <n v="-4835596"/>
  </r>
  <r>
    <n v="10000000"/>
    <s v="[{ 27, name: Horror}, { 53, name: Thriller}]"/>
    <x v="15"/>
    <s v=" Thriller"/>
    <s v="-"/>
    <s v="-"/>
    <s v="http://theforestisreal.com/"/>
    <n v="329440"/>
    <x v="2432"/>
    <s v="[{&quot;id&quot;: 233, &quot;name&quot;: &quot;japan&quot;}, {&quot;id&quot;: 5774, &quot;name&quot;: &quot;forest&quot;}]"/>
    <s v="en"/>
    <s v="Set in the Aokigahara Forest, a real-life place in Japan where people go to end their lives. Against this backdrop, a young American woman comes in search of her twin sister, who has mysteriously disappeared."/>
    <n v="19865989"/>
    <s v="[{&quot;name&quot;: &quot;Lava Bear Films&quot;, &quot;id&quot;: 32300}, {&quot;name&quot;: &quot;AI-Film&quot;, &quot;id&quot;: 51860}, {&quot;name&quot;: &quot;Phantom Four Films&quot;, &quot;id&quot;: 69579}]"/>
    <x v="497"/>
    <s v="[{&quot;iso_3166_1&quot;: &quot;US&quot;, &quot;name&quot;: &quot;United States of America&quot;}]"/>
    <d v="2016-01-07T00:00:00"/>
    <x v="5"/>
    <n v="40055439"/>
    <n v="95"/>
    <s v="[{&quot;iso_639_1&quot;: &quot;en&quot;, &quot;name&quot;: &quot;English&quot;}]"/>
    <s v="Released"/>
    <s v="Everyone comes here looking for a way out"/>
    <s v="4.8"/>
    <n v="448"/>
    <n v="30055439"/>
  </r>
  <r>
    <n v="14000000"/>
    <s v="[{ 12, name: Adventure}, { 9648, name: Mystery}, { 53, name: Thriller}]"/>
    <x v="1"/>
    <s v=" Mystery"/>
    <s v=" Thriller"/>
    <s v="-"/>
    <m/>
    <n v="47890"/>
    <x v="2433"/>
    <s v="[{&quot;id&quot;: 487, &quot;name&quot;: &quot;cairo&quot;}, {&quot;id&quot;: 818, &quot;name&quot;: &quot;based on novel&quot;}, {&quot;id&quot;: 1160, &quot;name&quot;: &quot;egypt&quot;}, {&quot;id&quot;: 1949, &quot;name&quot;: &quot;pyramid&quot;}, {&quot;id&quot;: 2598, &quot;name&quot;: &quot;museum&quot;}, {&quot;id&quot;: 2904, &quot;name&quot;: &quot;mummy&quot;}, {&quot;id&quot;: 9826, &quot;name&quot;: &quot;murder&quot;}, {&quot;id&quot;: 10183, &quot;name&quot;: &quot;independent film&quot;}, {&quot;id&quot;: 10541, &quot;name&quot;: &quot;curse&quot;}, {&quot;id&quot;: 192125, &quot;name&quot;: &quot;egyptologist&quot;}, {&quot;id&quot;: 223344, &quot;name&quot;: &quot;archeologist&quot;}]"/>
    <s v="en"/>
    <s v="Egyptologist Erica Baron finds more than she bargained for during her long-planned trip to The Land of the Pharoahs - murder, theft, betrayal, love, and a mummy's curse!"/>
    <s v="0.310513"/>
    <s v="[{&quot;name&quot;: &quot;Orion Pictures&quot;, &quot;id&quot;: 41}, {&quot;name&quot;: &quot;S &amp; L Films&quot;, &quot;id&quot;: 78905}]"/>
    <x v="175"/>
    <s v="[{&quot;iso_3166_1&quot;: &quot;NL&quot;, &quot;name&quot;: &quot;Netherlands&quot;}, {&quot;iso_3166_1&quot;: &quot;US&quot;, &quot;name&quot;: &quot;United States of America&quot;}]"/>
    <d v="1981-02-11T00:00:00"/>
    <x v="34"/>
    <n v="439564"/>
    <n v="118"/>
    <s v="[{&quot;iso_639_1&quot;: &quot;en&quot;, &quot;name&quot;: &quot;English&quot;}]"/>
    <s v="Released"/>
    <s v="Someone is hunting tourists out of season."/>
    <s v="6.0"/>
    <n v="2"/>
    <n v="-13560436"/>
  </r>
  <r>
    <n v="10000000"/>
    <s v="[{ 35, name: Comedy}, { 18, name: Drama}, { 9648, name: Mystery}]"/>
    <x v="8"/>
    <s v=" Drama"/>
    <s v=" Mystery"/>
    <s v="-"/>
    <s v="http://while-were-young.com/"/>
    <n v="252512"/>
    <x v="2434"/>
    <s v="[{&quot;id&quot;: 4604, &quot;name&quot;: &quot;father-in-law&quot;}, {&quot;id&quot;: 6038, &quot;name&quot;: &quot;marriage&quot;}, {&quot;id&quot;: 174109, &quot;name&quot;: &quot;documentary filmmaking&quot;}, {&quot;id&quot;: 175297, &quot;name&quot;: &quot;hipster&quot;}, {&quot;id&quot;: 176793, &quot;name&quot;: &quot;middle age&quot;}, {&quot;id&quot;: 180415, &quot;name&quot;: &quot;documentary filmmaker&quot;}, {&quot;id&quot;: 226343, &quot;name&quot;: &quot;generation-x&quot;}, {&quot;id&quot;: 226344, &quot;name&quot;: &quot;generation-z&quot;}, {&quot;id&quot;: 234555, &quot;name&quot;: &quot;psychedelic drug&quot;}]"/>
    <s v="en"/>
    <s v="An uptight documentary filmmaker and his wife find their lives loosened up a bit after befriending a free-spirited younger couple."/>
    <n v="19263477"/>
    <s v="[{&quot;name&quot;: &quot;Scott Rudin Productions&quot;, &quot;id&quot;: 258}, {&quot;name&quot;: &quot;A24&quot;, &quot;id&quot;: 41077}]"/>
    <x v="115"/>
    <s v="[{&quot;iso_3166_1&quot;: &quot;US&quot;, &quot;name&quot;: &quot;United States of America&quot;}]"/>
    <d v="2015-04-03T00:00:00"/>
    <x v="2"/>
    <n v="7587485"/>
    <n v="97"/>
    <s v="[{&quot;iso_639_1&quot;: &quot;en&quot;, &quot;name&quot;: &quot;English&quot;}]"/>
    <s v="Released"/>
    <s v="Life Never Gets Old."/>
    <s v="5.8"/>
    <n v="383"/>
    <n v="-2412515"/>
  </r>
  <r>
    <n v="10000000"/>
    <s v="[{ 18, name: Drama}]"/>
    <x v="5"/>
    <s v="-"/>
    <s v="-"/>
    <s v="-"/>
    <m/>
    <n v="55720"/>
    <x v="2435"/>
    <s v="[{&quot;id&quot;: 387, &quot;name&quot;: &quot;california&quot;}, {&quot;id&quot;: 2105, &quot;name&quot;: &quot;garden&quot;}, {&quot;id&quot;: 2356, &quot;name&quot;: &quot;immigrant&quot;}, {&quot;id&quot;: 9276, &quot;name&quot;: &quot;truck&quot;}, {&quot;id&quot;: 12423, &quot;name&quot;: &quot;illegal immigrant&quot;}, {&quot;id&quot;: 33608, &quot;name&quot;: &quot;gardener&quot;}, {&quot;id&quot;: 33609, &quot;name&quot;: &quot;stolen truck&quot;}]"/>
    <s v="en"/>
    <s v="A gardener in East L.A. struggles to keep his son away from gangs and immigration agents while traveling across town to perform landscaping work for the city's wealthy landowners."/>
    <n v="4123533"/>
    <s v="[{&quot;name&quot;: &quot;Summit Entertainment&quot;, &quot;id&quot;: 491}, {&quot;name&quot;: &quot;Witt/Thomas Productions&quot;, &quot;id&quot;: 1089}, {&quot;name&quot;: &quot;Depth of Field&quot;, &quot;id&quot;: 1473}, {&quot;name&quot;: &quot;McLaughlin Films&quot;, &quot;id&quot;: 28707}, {&quot;name&quot;: &quot;Lime Orchard Productions&quot;, &quot;id&quot;: 28708}]"/>
    <x v="39"/>
    <s v="[{&quot;iso_3166_1&quot;: &quot;US&quot;, &quot;name&quot;: &quot;United States of America&quot;}]"/>
    <d v="2011-06-24T00:00:00"/>
    <x v="9"/>
    <n v="1759252"/>
    <n v="98"/>
    <s v="[{&quot;iso_639_1&quot;: &quot;en&quot;, &quot;name&quot;: &quot;English&quot;}, {&quot;iso_639_1&quot;: &quot;es&quot;, &quot;name&quot;: &quot;Espa\u00f1ol&quot;}]"/>
    <s v="Released"/>
    <s v="Every father wants more for his son."/>
    <s v="7.0"/>
    <n v="54"/>
    <n v="-8240748"/>
  </r>
  <r>
    <n v="10000000"/>
    <s v="[{ 28, name: Action}, { 35, name: Comedy}, { 10749, name: Romance}, { 53, name: Thriller}]"/>
    <x v="0"/>
    <s v=" Comedy"/>
    <s v=" Romance"/>
    <s v=" Thriller"/>
    <m/>
    <n v="29076"/>
    <x v="2436"/>
    <s v="[{&quot;id&quot;: 293, &quot;name&quot;: &quot;female nudity&quot;}, {&quot;id&quot;: 10175, &quot;name&quot;: &quot;drug cartel&quot;}, {&quot;id&quot;: 15274, &quot;name&quot;: &quot;nervous breakdown&quot;}]"/>
    <s v="en"/>
    <s v="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
    <n v="3988432"/>
    <s v="[{&quot;name&quot;: &quot;Hollywood Pictures&quot;, &quot;id&quot;: 915}, {&quot;name&quot;: &quot;Fortis Films&quot;, &quot;id&quot;: 4258}]"/>
    <x v="103"/>
    <s v="[{&quot;iso_3166_1&quot;: &quot;US&quot;, &quot;name&quot;: &quot;United States of America&quot;}]"/>
    <d v="2000-02-04T00:00:00"/>
    <x v="20"/>
    <n v="1631839"/>
    <n v="101"/>
    <s v="[{&quot;iso_639_1&quot;: &quot;en&quot;, &quot;name&quot;: &quot;English&quot;}]"/>
    <s v="Released"/>
    <s v="The Agency's best has a bad case of nerves."/>
    <s v="5.4"/>
    <n v="24"/>
    <n v="-8368161"/>
  </r>
  <r>
    <n v="20000000"/>
    <s v="[{ 53, name: Thriller}, { 80, name: Crime}, { 18, name: Drama}]"/>
    <x v="6"/>
    <s v=" Crime"/>
    <s v=" Drama"/>
    <s v="-"/>
    <m/>
    <n v="68812"/>
    <x v="2437"/>
    <s v="[{&quot;id&quot;: 586, &quot;name&quot;: &quot;new jersey&quot;}, {&quot;id&quot;: 1946, &quot;name&quot;: &quot;restaurant&quot;}, {&quot;id&quot;: 2708, &quot;name&quot;: &quot;hitman&quot;}, {&quot;id&quot;: 4580, &quot;name&quot;: &quot;van&quot;}, {&quot;id&quot;: 5638, &quot;name&quot;: &quot;arrest&quot;}, {&quot;id&quot;: 6259, &quot;name&quot;: &quot;psychopath&quot;}, {&quot;id&quot;: 9672, &quot;name&quot;: &quot;based on true story&quot;}, {&quot;id&quot;: 9890, &quot;name&quot;: &quot;jail&quot;}, {&quot;id&quot;: 11260, &quot;name&quot;: &quot;serial murder&quot;}, {&quot;id&quot;: 14831, &quot;name&quot;: &quot;stabbing&quot;}, {&quot;id&quot;: 33421, &quot;name&quot;: &quot;crime family&quot;}, {&quot;id&quot;: 33702, &quot;name&quot;: &quot;bombing&quot;}, {&quot;id&quot;: 157481, &quot;name&quot;: &quot;ice cream man \u00a0&quot;}, {&quot;id&quot;: 168179, &quot;name&quot;: &quot;drug deal&quot;}, {&quot;id&quot;: 177964, &quot;name&quot;: &quot;contract killer&quot;}, {&quot;id&quot;: 190636, &quot;name&quot;: &quot;crime syndicate&quot;}, {&quot;id&quot;: 238192, &quot;name&quot;: &quot;poisoning&quot;}]"/>
    <s v="en"/>
    <s v="The true story of Richard Kuklinski, the notorious contract killer and family man."/>
    <n v="19494703"/>
    <s v="[{&quot;name&quot;: &quot;Bleiberg Entertainment&quot;, &quot;id&quot;: 1872}, {&quot;name&quot;: &quot;Millennium Films&quot;, &quot;id&quot;: 10254}]"/>
    <x v="498"/>
    <s v="[{&quot;iso_3166_1&quot;: &quot;US&quot;, &quot;name&quot;: &quot;United States of America&quot;}]"/>
    <d v="2012-09-01T00:00:00"/>
    <x v="3"/>
    <n v="1969193"/>
    <n v="105"/>
    <s v="[{&quot;iso_639_1&quot;: &quot;en&quot;, &quot;name&quot;: &quot;English&quot;}]"/>
    <s v="Released"/>
    <s v="Loving husband. Devoted father. Ruthless killer."/>
    <s v="6.4"/>
    <n v="365"/>
    <n v="-18030807"/>
  </r>
  <r>
    <n v="10000000"/>
    <s v="[{ 80, name: Crime}, { 18, name: Drama}, { 53, name: Thriller}]"/>
    <x v="13"/>
    <s v=" Drama"/>
    <s v=" Thriller"/>
    <s v="-"/>
    <s v="http://killerjoethemovie.com/"/>
    <n v="73567"/>
    <x v="2438"/>
    <s v="[{&quot;id&quot;: 900, &quot;name&quot;: &quot;trailer park&quot;}, {&quot;id&quot;: 1419, &quot;name&quot;: &quot;gun&quot;}, {&quot;id&quot;: 1556, &quot;name&quot;: &quot;texas&quot;}, {&quot;id&quot;: 5011, &quot;name&quot;: &quot;deal&quot;}, {&quot;id&quot;: 6259, &quot;name&quot;: &quot;psychopath&quot;}, {&quot;id&quot;: 10427, &quot;name&quot;: &quot;sexual humiliation&quot;}, {&quot;id&quot;: 10594, &quot;name&quot;: &quot;money&quot;}, {&quot;id&quot;: 10968, &quot;name&quot;: &quot;lingerie&quot;}, {&quot;id&quot;: 11363, &quot;name&quot;: &quot;arson&quot;}, {&quot;id&quot;: 15167, &quot;name&quot;: &quot;police detective&quot;}, {&quot;id&quot;: 155794, &quot;name&quot;: &quot;physical abuse&quot;}, {&quot;id&quot;: 207268, &quot;name&quot;: &quot;neo-noir&quot;}, {&quot;id&quot;: 208518, &quot;name&quot;: &quot;burial&quot;}, {&quot;id&quot;: 220628, &quot;name&quot;: &quot;pizza shop&quot;}, {&quot;id&quot;: 237851, &quot;name&quot;: &quot;drugs&quot;}]"/>
    <s v="en"/>
    <s v="A cop (Matthew McConaughey) who moonlights as a hit man agrees to kill the hated mother of a desperate drug dealer (Emile Hirsch) in exchange for a tumble with the young man's virginal sister (Juno Temple)."/>
    <n v="16436178"/>
    <s v="[{&quot;name&quot;: &quot;Voltage pictures&quot;, &quot;id&quot;: 6633}, {&quot;name&quot;: &quot;Worldview Entertainment&quot;, &quot;id&quot;: 9015}, {&quot;name&quot;: &quot;ANA Media&quot;, &quot;id&quot;: 21817}, {&quot;name&quot;: &quot;Picture Perfect (I)&quot;, &quot;id&quot;: 37833}]"/>
    <x v="499"/>
    <s v="[{&quot;iso_3166_1&quot;: &quot;US&quot;, &quot;name&quot;: &quot;United States of America&quot;}]"/>
    <d v="2011-09-10T00:00:00"/>
    <x v="9"/>
    <n v="3665069"/>
    <n v="102"/>
    <s v="[{&quot;iso_639_1&quot;: &quot;en&quot;, &quot;name&quot;: &quot;English&quot;}]"/>
    <s v="Released"/>
    <s v="A Totally Deep-Fried Texas Redneck Trailer Park Murder Story."/>
    <s v="6.5"/>
    <n v="425"/>
    <n v="-6334931"/>
  </r>
  <r>
    <n v="10000000"/>
    <s v="[{ 35, name: Comedy}, { 18, name: Drama}]"/>
    <x v="8"/>
    <s v=" Drama"/>
    <s v="-"/>
    <s v="-"/>
    <s v="http://www.thejonesesmovie.com/"/>
    <n v="41479"/>
    <x v="2439"/>
    <s v="[{&quot;id&quot;: 10183, &quot;name&quot;: &quot;independent film&quot;}, {&quot;id&quot;: 179431, &quot;name&quot;: &quot;duringcreditsstinger&quot;}]"/>
    <s v="en"/>
    <s v="A seemingly perfect family moves into a suburban neighborhood, but when it comes to the truth as to why they're living there, they don't exactly come clean with their neighbors."/>
    <n v="14979375"/>
    <s v="[{&quot;name&quot;: &quot;Echo Lake Productions&quot;, &quot;id&quot;: 2147}, {&quot;name&quot;: &quot;Premiere Picture&quot;, &quot;id&quot;: 3870}]"/>
    <x v="500"/>
    <s v="[{&quot;iso_3166_1&quot;: &quot;US&quot;, &quot;name&quot;: &quot;United States of America&quot;}]"/>
    <d v="2009-09-13T00:00:00"/>
    <x v="0"/>
    <n v="7022728"/>
    <n v="96"/>
    <s v="[{&quot;iso_639_1&quot;: &quot;cs&quot;, &quot;name&quot;: &quot;\u010cesk\u00fd&quot;}, {&quot;iso_639_1&quot;: &quot;en&quot;, &quot;name&quot;: &quot;English&quot;}, {&quot;iso_639_1&quot;: &quot;fr&quot;, &quot;name&quot;: &quot;Fran\u00e7ais&quot;}]"/>
    <s v="Released"/>
    <s v="They're not just living the American dream, they're selling it."/>
    <s v="6.1"/>
    <n v="210"/>
    <n v="-2977272"/>
  </r>
  <r>
    <n v="10000000"/>
    <s v="[{ 18, name: Drama}, { 10749, name: Romance}]"/>
    <x v="5"/>
    <s v=" Romance"/>
    <s v="-"/>
    <s v="-"/>
    <m/>
    <n v="1989"/>
    <x v="2440"/>
    <s v="[{&quot;id&quot;: 279, &quot;name&quot;: &quot;usa&quot;}, {&quot;id&quot;: 369, &quot;name&quot;: &quot;kaffeehaus&quot;}, {&quot;id&quot;: 383, &quot;name&quot;: &quot;poker&quot;}, {&quot;id&quot;: 725, &quot;name&quot;: &quot;lovesickness&quot;}, {&quot;id&quot;: 828, &quot;name&quot;: &quot;waitress&quot;}, {&quot;id&quot;: 1010, &quot;name&quot;: &quot;bar&quot;}, {&quot;id&quot;: 1759, &quot;name&quot;: &quot;night life&quot;}, {&quot;id&quot;: 3752, &quot;name&quot;: &quot;night&quot;}, {&quot;id&quot;: 4232, &quot;name&quot;: &quot;melancholy&quot;}, {&quot;id&quot;: 5310, &quot;name&quot;: &quot;approach&quot;}, {&quot;id&quot;: 9957, &quot;name&quot;: &quot;loneliness&quot;}]"/>
    <s v="en"/>
    <s v="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n v="10733761"/>
    <s v="[{&quot;name&quot;: &quot;Block 2 Pictures&quot;, &quot;id&quot;: 539}, {&quot;name&quot;: &quot;Jet Tone Production&quot;, &quot;id&quot;: 540}, {&quot;name&quot;: &quot;StudioCanal&quot;, &quot;id&quot;: 694}, {&quot;name&quot;: &quot;Lou Yi Inc.&quot;, &quot;id&quot;: 839}]"/>
    <x v="501"/>
    <s v="[{&quot;iso_3166_1&quot;: &quot;CN&quot;, &quot;name&quot;: &quot;China&quot;}, {&quot;iso_3166_1&quot;: &quot;FR&quot;, &quot;name&quot;: &quot;France&quot;}, {&quot;iso_3166_1&quot;: &quot;HK&quot;, &quot;name&quot;: &quot;Hong Kong&quot;}]"/>
    <d v="2007-05-16T00:00:00"/>
    <x v="1"/>
    <n v="21786738"/>
    <n v="111"/>
    <s v="[{&quot;iso_639_1&quot;: &quot;en&quot;, &quot;name&quot;: &quot;English&quot;}]"/>
    <s v="Released"/>
    <s v="How do you say goodbye to someone you can't imagine living without?"/>
    <s v="6.0"/>
    <n v="190"/>
    <n v="11786738"/>
  </r>
  <r>
    <n v="10000000"/>
    <s v="[{ 35, name: Comedy}, { 10749, name: Romance}]"/>
    <x v="8"/>
    <s v=" Romance"/>
    <s v="-"/>
    <s v="-"/>
    <m/>
    <n v="12779"/>
    <x v="2441"/>
    <s v="[{&quot;id&quot;: 596, &quot;name&quot;: &quot;adultery&quot;}, {&quot;id&quot;: 2041, &quot;name&quot;: &quot;island&quot;}, {&quot;id&quot;: 2580, &quot;name&quot;: &quot;shipwreck&quot;}, {&quot;id&quot;: 157524, &quot;name&quot;: &quot;tropical island&quot;}]"/>
    <s v="en"/>
    <s v="Stranded and alone on a desert island during a cruise, a spoiled rich woman and a deckhand fall in love and make a date to reunite after their rescue."/>
    <n v="4570043"/>
    <s v="[{&quot;name&quot;: &quot;Screen Gems&quot;, &quot;id&quot;: 3287}, {&quot;name&quot;: &quot;SKA Films&quot;, &quot;id&quot;: 13419}, {&quot;name&quot;: &quot;Codi S.p.a.&quot;, &quot;id&quot;: 57736}]"/>
    <x v="138"/>
    <s v="[{&quot;iso_3166_1&quot;: &quot;IT&quot;, &quot;name&quot;: &quot;Italy&quot;}, {&quot;iso_3166_1&quot;: &quot;GB&quot;, &quot;name&quot;: &quot;United Kingdom&quot;}]"/>
    <d v="2002-10-11T00:00:00"/>
    <x v="18"/>
    <n v="598645"/>
    <n v="89"/>
    <s v="[{&quot;iso_639_1&quot;: &quot;it&quot;, &quot;name&quot;: &quot;Italiano&quot;}, {&quot;iso_639_1&quot;: &quot;el&quot;, &quot;name&quot;: &quot;\u03b5\u03bb\u03bb\u03b7\u03bd\u03b9\u03ba\u03ac&quot;}, {&quot;iso_639_1&quot;: &quot;en&quot;, &quot;name&quot;: &quot;English&quot;}]"/>
    <s v="Released"/>
    <s v="A snooty socialite is stranded on a Mediterranean island with a communist sailor."/>
    <s v="4.8"/>
    <n v="50"/>
    <n v="-9401355"/>
  </r>
  <r>
    <n v="7700000"/>
    <s v="[{ 18, name: Drama}, { 53, name: Thriller}]"/>
    <x v="5"/>
    <s v=" Thriller"/>
    <s v="-"/>
    <s v="-"/>
    <m/>
    <n v="101173"/>
    <x v="2442"/>
    <s v="[{&quot;id&quot;: 1399, &quot;name&quot;: &quot;senate&quot;}, {&quot;id&quot;: 1402, &quot;name&quot;: &quot;general&quot;}, {&quot;id&quot;: 5563, &quot;name&quot;: &quot;market&quot;}, {&quot;id&quot;: 9823, &quot;name&quot;: &quot;rivalry&quot;}, {&quot;id&quot;: 10614, &quot;name&quot;: &quot;tragedy&quot;}, {&quot;id&quot;: 14708, &quot;name&quot;: &quot;tears&quot;}, {&quot;id&quot;: 14767, &quot;name&quot;: &quot;scar&quot;}, {&quot;id&quot;: 14831, &quot;name&quot;: &quot;stabbing&quot;}, {&quot;id&quot;: 157331, &quot;name&quot;: &quot;truce&quot;}, {&quot;id&quot;: 157332, &quot;name&quot;: &quot;flag&quot;}, {&quot;id&quot;: 157333, &quot;name&quot;: &quot;vote&quot;}]"/>
    <s v="en"/>
    <s v="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
    <n v="7554799"/>
    <s v="[{&quot;name&quot;: &quot;BBC Films&quot;, &quot;id&quot;: 288}, {&quot;name&quot;: &quot;Synchronistic Pictures&quot;, &quot;id&quot;: 1260}, {&quot;name&quot;: &quot;Icon Entertainment International&quot;, &quot;id&quot;: 4564}, {&quot;name&quot;: &quot;Lipsync Productions&quot;, &quot;id&quot;: 9987}, {&quot;name&quot;: &quot;Atlantic Swiss Productions&quot;, &quot;id&quot;: 22310}, {&quot;name&quot;: &quot;Hermetof Pictures&quot;, &quot;id&quot;: 23558}, {&quot;name&quot;: &quot;Magna Films&quot;, &quot;id&quot;: 23559}, {&quot;name&quot;: &quot;Kalkronkie&quot;, &quot;id&quot;: 23560}, {&quot;name&quot;: &quot;Artemis Films&quot;, &quot;id&quot;: 23561}, {&quot;name&quot;: &quot;Lonely Dragon&quot;, &quot;id&quot;: 23563}, {&quot;name&quot;: &quot;Magnolia Mae Films&quot;, &quot;id&quot;: 44091}]"/>
    <x v="169"/>
    <s v="[{&quot;iso_3166_1&quot;: &quot;IT&quot;, &quot;name&quot;: &quot;Italy&quot;}, {&quot;iso_3166_1&quot;: &quot;CS&quot;, &quot;name&quot;: &quot;Serbia and Montenegro&quot;}, {&quot;iso_3166_1&quot;: &quot;US&quot;, &quot;name&quot;: &quot;United States of America&quot;}]"/>
    <d v="2011-02-14T00:00:00"/>
    <x v="9"/>
    <n v="1072602"/>
    <n v="123"/>
    <s v="[{&quot;iso_639_1&quot;: &quot;en&quot;, &quot;name&quot;: &quot;English&quot;}]"/>
    <s v="Released"/>
    <s v="Nature teaches beasts to know their friends."/>
    <s v="5.9"/>
    <n v="131"/>
    <n v="-6627398"/>
  </r>
  <r>
    <n v="10000000"/>
    <s v="[{ 35, name: Comedy}, { 10749, name: Romance}]"/>
    <x v="8"/>
    <s v=" Romance"/>
    <s v="-"/>
    <s v="-"/>
    <s v="http://www.worldsgreatestdadfilm.com/"/>
    <n v="20178"/>
    <x v="2443"/>
    <s v="[{&quot;id&quot;: 255, &quot;name&quot;: &quot;male nudity&quot;}, {&quot;id&quot;: 496, &quot;name&quot;: &quot;poetry&quot;}, {&quot;id&quot;: 704, &quot;name&quot;: &quot;adolescence&quot;}, {&quot;id&quot;: 2251, &quot;name&quot;: &quot;lie&quot;}, {&quot;id&quot;: 2483, &quot;name&quot;: &quot;nudity&quot;}, {&quot;id&quot;: 4951, &quot;name&quot;: &quot;rejection&quot;}, {&quot;id&quot;: 6270, &quot;name&quot;: &quot;high school&quot;}, {&quot;id&quot;: 10183, &quot;name&quot;: &quot;independent film&quot;}, {&quot;id&quot;: 10508, &quot;name&quot;: &quot;teacher&quot;}, {&quot;id&quot;: 11724, &quot;name&quot;: &quot;vulgarity&quot;}, {&quot;id&quot;: 12105, &quot;name&quot;: &quot;student&quot;}]"/>
    <s v="en"/>
    <s v="Robin Williams stars as Lance Clayton, a man who has learned to settle. He dreamed of being a rich and famous writer, but has only managed to make it as a high school poetry teacher. His only son Kyle (Daryl Sabara) is an insufferable jackass who wonâ€™t give his father the time of day. He is dating Claire (Alexie Gilmore), the schoolâ€™s adorable art teacher, but she doesnâ€™t want to get serious --"/>
    <n v="9805551"/>
    <s v="[{&quot;name&quot;: &quot;Magnolia Pictures&quot;, &quot;id&quot;: 1030}, {&quot;name&quot;: &quot;Jerkschool Productions&quot;, &quot;id&quot;: 7357}]"/>
    <x v="502"/>
    <s v="[{&quot;iso_3166_1&quot;: &quot;US&quot;, &quot;name&quot;: &quot;United States of America&quot;}]"/>
    <d v="2009-08-20T00:00:00"/>
    <x v="0"/>
    <n v="295750"/>
    <n v="99"/>
    <s v="[{&quot;iso_639_1&quot;: &quot;en&quot;, &quot;name&quot;: &quot;English&quot;}]"/>
    <s v="Released"/>
    <s v="Lance Clayton is about to get everything he deserves."/>
    <s v="6.5"/>
    <n v="177"/>
    <n v="-9704250"/>
  </r>
  <r>
    <n v="10000000"/>
    <s v="[{ 35, name: Comedy}]"/>
    <x v="8"/>
    <s v="-"/>
    <s v="-"/>
    <s v="-"/>
    <m/>
    <n v="78149"/>
    <x v="2444"/>
    <s v="[{&quot;id&quot;: 214956, &quot;name&quot;: &quot;alan smithee&quot;}]"/>
    <s v="en"/>
    <s v="Filmmaker Alan Smithee finds himself the unwilling puppet of a potentially bad, big budget action film which he proceeds to steal the reels and leave the cast and crew in a frenzy."/>
    <s v="0.666218"/>
    <s v="[{&quot;name&quot;: &quot;Hollywood Pictures&quot;, &quot;id&quot;: 915}, {&quot;name&quot;: &quot;Cinergi Pictures Entertainment&quot;, &quot;id&quot;: 1504}]"/>
    <x v="103"/>
    <s v="[{&quot;iso_3166_1&quot;: &quot;US&quot;, &quot;name&quot;: &quot;United States of America&quot;}]"/>
    <d v="1998-02-20T00:00:00"/>
    <x v="19"/>
    <n v="45779"/>
    <n v="86"/>
    <s v="[{&quot;iso_639_1&quot;: &quot;en&quot;, &quot;name&quot;: &quot;English&quot;}, {&quot;iso_639_1&quot;: &quot;ru&quot;, &quot;name&quot;: &quot;P\u0443\u0441\u0441\u043a\u0438\u0439&quot;}]"/>
    <s v="Released"/>
    <m/>
    <s v="3.0"/>
    <n v="9"/>
    <n v="-9954221"/>
  </r>
  <r>
    <n v="10000000"/>
    <s v="[{ 18, name: Drama}, { 53, name: Thriller}]"/>
    <x v="5"/>
    <s v=" Thriller"/>
    <s v="-"/>
    <s v="-"/>
    <m/>
    <n v="245846"/>
    <x v="2445"/>
    <s v="[{&quot;id&quot;: 5657, &quot;name&quot;: &quot;australia&quot;}, {&quot;id&quot;: 156948, &quot;name&quot;: &quot;missing child&quot;}, {&quot;id&quot;: 157906, &quot;name&quot;: &quot;outback&quot;}, {&quot;id&quot;: 164044, &quot;name&quot;: &quot;alcoholic drink&quot;}, {&quot;id&quot;: 166490, &quot;name&quot;: &quot;troubled marriage&quot;}, {&quot;id&quot;: 187056, &quot;name&quot;: &quot;woman director&quot;}, {&quot;id&quot;: 193760, &quot;name&quot;: &quot;australian outback&quot;}, {&quot;id&quot;: 197430, &quot;name&quot;: &quot;missing daughter&quot;}]"/>
    <s v="en"/>
    <s v="Newly arrived to a remote desert town, Catherine and Matthew are tormented by a suspicion when their two teenage children mysteriously vanish."/>
    <n v="5145655"/>
    <s v="[{&quot;name&quot;: &quot;Worldview Entertainment&quot;, &quot;id&quot;: 9015}]"/>
    <x v="347"/>
    <s v="[{&quot;iso_3166_1&quot;: &quot;AU&quot;, &quot;name&quot;: &quot;Australia&quot;}]"/>
    <d v="2015-07-01T00:00:00"/>
    <x v="2"/>
    <n v="17472"/>
    <n v="111"/>
    <s v="[{&quot;iso_639_1&quot;: &quot;en&quot;, &quot;name&quot;: &quot;English&quot;}]"/>
    <s v="Released"/>
    <s v="To find the truth they must lose themselves."/>
    <s v="5.1"/>
    <n v="83"/>
    <n v="-9982528"/>
  </r>
  <r>
    <n v="10000000"/>
    <s v="[{ 35, name: Comedy}]"/>
    <x v="8"/>
    <s v="-"/>
    <s v="-"/>
    <s v="-"/>
    <s v="http://www.jankypromoters.com/"/>
    <n v="25186"/>
    <x v="2446"/>
    <s v="[]"/>
    <s v="en"/>
    <s v="Two shady concert promoters get into hot water when their chance to book a superstar rapper goes awry."/>
    <n v="1728816"/>
    <s v="[{&quot;name&quot;: &quot;Cube Vision&quot;, &quot;id&quot;: 2780}, {&quot;name&quot;: &quot;Dimension Films&quot;, &quot;id&quot;: 7405}]"/>
    <x v="503"/>
    <s v="[{&quot;iso_3166_1&quot;: &quot;US&quot;, &quot;name&quot;: &quot;United States of America&quot;}]"/>
    <d v="2009-10-16T00:00:00"/>
    <x v="0"/>
    <n v="9069"/>
    <n v="85"/>
    <s v="[{&quot;iso_639_1&quot;: &quot;en&quot;, &quot;name&quot;: &quot;English&quot;}]"/>
    <s v="Released"/>
    <m/>
    <s v="7.0"/>
    <n v="5"/>
    <n v="-9990931"/>
  </r>
  <r>
    <n v="9500000"/>
    <s v="[{ 35, name: Comedy}]"/>
    <x v="8"/>
    <s v="-"/>
    <s v="-"/>
    <s v="-"/>
    <s v="http://www.adventurelandthefilm.com/"/>
    <n v="16614"/>
    <x v="2447"/>
    <s v="[{&quot;id&quot;: 10267, &quot;name&quot;: &quot;comedy&quot;}, {&quot;id&quot;: 11509, &quot;name&quot;: &quot;cheating on partner&quot;}, {&quot;id&quot;: 155582, &quot;name&quot;: &quot;amusement park&quot;}, {&quot;id&quot;: 163963, &quot;name&quot;: &quot;summer job&quot;}, {&quot;id&quot;: 163964, &quot;name&quot;: &quot;carny&quot;}, {&quot;id&quot;: 163968, &quot;name&quot;: &quot;marijuana joint&quot;}, {&quot;id&quot;: 163969, &quot;name&quot;: &quot;baldness&quot;}, {&quot;id&quot;: 163972, &quot;name&quot;: &quot;picking one's nose&quot;}, {&quot;id&quot;: 163975, &quot;name&quot;: &quot;reckless driving&quot;}, {&quot;id&quot;: 163976, &quot;name&quot;: &quot;reconciliation&quot;}, {&quot;id&quot;: 163982, &quot;name&quot;: &quot;pushing a car&quot;}, {&quot;id&quot;: 163984, &quot;name&quot;: &quot;marijuana pipe&quot;}, {&quot;id&quot;: 163985, &quot;name&quot;: &quot;ticket booth&quot;}, {&quot;id&quot;: 163991, &quot;name&quot;: &quot;scene&quot;}, {&quot;id&quot;: 163994, &quot;name&quot;: &quot;raised middle finger&quot;}, {&quot;id&quot;: 163997, &quot;name&quot;: &quot;job seeking&quot;}, {&quot;id&quot;: 163998, &quot;name&quot;: &quot;leaving home&quot;}, {&quot;id&quot;: 164000, &quot;name&quot;: &quot;drugged cookie&quot;}, {&quot;id&quot;: 179431, &quot;name&quot;: &quot;duringcreditsstinger&quot;}, {&quot;id&quot;: 206298, &quot;name&quot;: &quot;young adult&quot;}, {&quot;id&quot;: 208289, &quot;name&quot;: &quot;1980s&quot;}]"/>
    <s v="en"/>
    <s v="In the summer of 1987, a college graduate takes a 'nowhere' job at his local amusement park, only to find it's the perfect course to get him prepared for the real world."/>
    <n v="19978021"/>
    <s v="[{&quot;name&quot;: &quot;Miramax Films&quot;, &quot;id&quot;: 14}, {&quot;name&quot;: &quot;Sidney Kimmel Entertainment&quot;, &quot;id&quot;: 737}, {&quot;name&quot;: &quot;This Is That Productions&quot;, &quot;id&quot;: 10059}]"/>
    <x v="61"/>
    <s v="[{&quot;iso_3166_1&quot;: &quot;US&quot;, &quot;name&quot;: &quot;United States of America&quot;}]"/>
    <d v="2009-04-03T00:00:00"/>
    <x v="0"/>
    <n v="17164377"/>
    <n v="107"/>
    <s v="[{&quot;iso_639_1&quot;: &quot;en&quot;, &quot;name&quot;: &quot;English&quot;}]"/>
    <s v="Released"/>
    <s v="Nothing brings people together like a crappy summer job."/>
    <s v="6.4"/>
    <n v="737"/>
    <n v="7664377"/>
  </r>
  <r>
    <n v="9600000"/>
    <s v="[{ 18, name: Drama}, { 10749, name: Romance}]"/>
    <x v="5"/>
    <s v=" Romance"/>
    <s v="-"/>
    <s v="-"/>
    <m/>
    <n v="9700"/>
    <x v="2448"/>
    <s v="[{&quot;id&quot;: 701, &quot;name&quot;: &quot;cuba&quot;}, {&quot;id&quot;: 7936, &quot;name&quot;: &quot;fidel castro&quot;}, {&quot;id&quot;: 8658, &quot;name&quot;: &quot;che guevara&quot;}]"/>
    <s v="en"/>
    <s v="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
    <n v="3588529"/>
    <s v="[{&quot;name&quot;: &quot;Lions Gate Films&quot;, &quot;id&quot;: 35}]"/>
    <x v="53"/>
    <s v="[{&quot;iso_3166_1&quot;: &quot;US&quot;, &quot;name&quot;: &quot;United States of America&quot;}]"/>
    <d v="2005-09-03T00:00:00"/>
    <x v="11"/>
    <n v="4386236"/>
    <n v="144"/>
    <s v="[{&quot;iso_639_1&quot;: &quot;en&quot;, &quot;name&quot;: &quot;English&quot;}]"/>
    <s v="Released"/>
    <m/>
    <s v="6.0"/>
    <n v="24"/>
    <n v="-5213764"/>
  </r>
  <r>
    <n v="9500000"/>
    <s v="[{ 28, name: Action}, { 53, name: Thriller}, { 12, name: Adventure}]"/>
    <x v="0"/>
    <s v=" Thriller"/>
    <s v=" Adventure"/>
    <s v="-"/>
    <s v="http://www.mgm.com/view/movie/2347/You-Only-Live-Twice/"/>
    <n v="667"/>
    <x v="2449"/>
    <s v="[{&quot;id&quot;: 212, &quot;name&quot;: &quot;london england&quot;}, {&quot;id&quot;: 233, &quot;name&quot;: &quot;japan&quot;}, {&quot;id&quot;: 392, &quot;name&quot;: &quot;england&quot;}, {&quot;id&quot;: 441, &quot;name&quot;: &quot;assassination&quot;}, {&quot;id&quot;: 720, &quot;name&quot;: &quot;helicopter&quot;}, {&quot;id&quot;: 746, &quot;name&quot;: &quot;vulkan&quot;}, {&quot;id&quot;: 782, &quot;name&quot;: &quot;assassin&quot;}, {&quot;id&quot;: 1293, &quot;name&quot;: &quot;asia&quot;}, {&quot;id&quot;: 1308, &quot;name&quot;: &quot;secret identity&quot;}, {&quot;id&quot;: 1432, &quot;name&quot;: &quot;nasa&quot;}, {&quot;id&quot;: 2041, &quot;name&quot;: &quot;island&quot;}, {&quot;id&quot;: 2139, &quot;name&quot;: &quot;russia&quot;}, {&quot;id&quot;: 2534, &quot;name&quot;: &quot;missile&quot;}, {&quot;id&quot;: 2770, &quot;name&quot;: &quot;war ship&quot;}, {&quot;id&quot;: 3075, &quot;name&quot;: &quot;ninja fighter&quot;}, {&quot;id&quot;: 3268, &quot;name&quot;: &quot;secret base&quot;}, {&quot;id&quot;: 3269, &quot;name&quot;: &quot;secret mission&quot;}, {&quot;id&quot;: 3271, &quot;name&quot;: &quot;secret organization&quot;}, {&quot;id&quot;: 3272, &quot;name&quot;: &quot;secret intelligence service&quot;}, {&quot;id&quot;: 3284, &quot;name&quot;: &quot;phantom&quot;}, {&quot;id&quot;: 3289, &quot;name&quot;: &quot;villain&quot;}, {&quot;id&quot;: 3346, &quot;name&quot;: &quot;sumo ringer&quot;}, {&quot;id&quot;: 3347, &quot;name&quot;: &quot;volcano&quot;}, {&quot;id&quot;: 3739, &quot;name&quot;: &quot;funeral&quot;}, {&quot;id&quot;: 9882, &quot;name&quot;: &quot;space&quot;}, {&quot;id&quot;: 13065, &quot;name&quot;: &quot;soldier&quot;}, {&quot;id&quot;: 15127, &quot;name&quot;: &quot;killer&quot;}, {&quot;id&quot;: 41249, &quot;name&quot;: &quot;secret service&quot;}, {&quot;id&quot;: 222423, &quot;name&quot;: &quot;blast&quot;}]"/>
    <s v="en"/>
    <s v="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
    <n v="28675891"/>
    <s v="[{&quot;name&quot;: &quot;Eon Productions&quot;, &quot;id&quot;: 7576}]"/>
    <x v="7"/>
    <s v="[{&quot;iso_3166_1&quot;: &quot;GB&quot;, &quot;name&quot;: &quot;United Kingdom&quot;}]"/>
    <d v="1967-06-12T00:00:00"/>
    <x v="55"/>
    <n v="111584787"/>
    <n v="117"/>
    <s v="[{&quot;iso_639_1&quot;: &quot;en&quot;, &quot;name&quot;: &quot;English&quot;}, {&quot;iso_639_1&quot;: &quot;ja&quot;, &quot;name&quot;: &quot;\u65e5\u672c\u8a9e&quot;}, {&quot;iso_639_1&quot;: &quot;ru&quot;, &quot;name&quot;: &quot;P\u0443\u0441\u0441\u043a\u0438\u0439&quot;}]"/>
    <s v="Released"/>
    <s v="You Only Live Twice...and Twice is the only way to live!"/>
    <s v="6.5"/>
    <n v="531"/>
    <n v="102084787"/>
  </r>
  <r>
    <n v="8900000"/>
    <s v="[{ 18, name: Drama}, { 10749, name: Romance}]"/>
    <x v="5"/>
    <s v=" Romance"/>
    <s v="-"/>
    <s v="-"/>
    <m/>
    <n v="86837"/>
    <x v="2450"/>
    <s v="[{&quot;id&quot;: 428, &quot;name&quot;: &quot;nurse&quot;}, {&quot;id&quot;: 2176, &quot;name&quot;: &quot;music teacher&quot;}, {&quot;id&quot;: 4995, &quot;name&quot;: &quot;aging&quot;}, {&quot;id&quot;: 5600, &quot;name&quot;: &quot;daughter&quot;}, {&quot;id&quot;: 6027, &quot;name&quot;: &quot;music&quot;}, {&quot;id&quot;: 9673, &quot;name&quot;: &quot;love&quot;}, {&quot;id&quot;: 18115, &quot;name&quot;: &quot;retired&quot;}, {&quot;id&quot;: 40895, &quot;name&quot;: &quot;illness&quot;}, {&quot;id&quot;: 156151, &quot;name&quot;: &quot;pigeon&quot;}, {&quot;id&quot;: 157769, &quot;name&quot;: &quot;stroke&quot;}, {&quot;id&quot;: 181331, &quot;name&quot;: &quot;octogenarian&quot;}, {&quot;id&quot;: 227023, &quot;name&quot;: &quot;old couple&quot;}]"/>
    <s v="fr"/>
    <s v="Georges and Anne are in their eighties. They are cultivated, retired music teachers. Their daughter, who is also a musician, lives abroad with her family. One day, Anne has a stroke, and the couple's bond of love is severely tested."/>
    <n v="17151293"/>
    <s v="[{&quot;name&quot;: &quot;Les Films du Losange&quot;, &quot;id&quot;: 223}, {&quot;name&quot;: &quot;Wega Film&quot;, &quot;id&quot;: 224}, {&quot;name&quot;: &quot;X-Filme Creative Pool&quot;, &quot;id&quot;: 1972}]"/>
    <x v="504"/>
    <s v="[{&quot;iso_3166_1&quot;: &quot;FR&quot;, &quot;name&quot;: &quot;France&quot;}, {&quot;iso_3166_1&quot;: &quot;AT&quot;, &quot;name&quot;: &quot;Austria&quot;}, {&quot;iso_3166_1&quot;: &quot;DE&quot;, &quot;name&quot;: &quot;Germany&quot;}]"/>
    <d v="2012-07-01T00:00:00"/>
    <x v="3"/>
    <n v="19839492"/>
    <n v="127"/>
    <s v="[{&quot;iso_639_1&quot;: &quot;fr&quot;, &quot;name&quot;: &quot;Fran\u00e7ais&quot;}]"/>
    <s v="Released"/>
    <m/>
    <s v="7.5"/>
    <n v="400"/>
    <n v="10939492"/>
  </r>
  <r>
    <n v="10500000"/>
    <s v="[{ 27, name: Horror}, { 53, name: Thriller}]"/>
    <x v="15"/>
    <s v=" Thriller"/>
    <s v="-"/>
    <s v="-"/>
    <m/>
    <n v="10306"/>
    <x v="2451"/>
    <s v="[{&quot;id&quot;: 520, &quot;name&quot;: &quot;chicago&quot;}, {&quot;id&quot;: 3684, &quot;name&quot;: &quot;religion and supernatural&quot;}, {&quot;id&quot;: 4769, &quot;name&quot;: &quot;supernatural powers&quot;}, {&quot;id&quot;: 14999, &quot;name&quot;: &quot;devil&quot;}, {&quot;id&quot;: 15001, &quot;name&quot;: &quot;demon&quot;}]"/>
    <s v="en"/>
    <s v="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
    <n v="11225044"/>
    <s v="[{&quot;name&quot;: &quot;Metro-Goldwyn-Mayer (MGM)&quot;, &quot;id&quot;: 8411}]"/>
    <x v="142"/>
    <s v="[{&quot;iso_3166_1&quot;: &quot;US&quot;, &quot;name&quot;: &quot;United States of America&quot;}]"/>
    <d v="1988-06-10T00:00:00"/>
    <x v="30"/>
    <n v="14144000"/>
    <n v="98"/>
    <s v="[{&quot;iso_639_1&quot;: &quot;en&quot;, &quot;name&quot;: &quot;English&quot;}]"/>
    <s v="Released"/>
    <s v="He's found her."/>
    <s v="4.5"/>
    <n v="123"/>
    <n v="3644000"/>
  </r>
  <r>
    <n v="9400000"/>
    <s v="[{ 28, name: Action}, { 12, name: Adventure}, { 35, name: Comedy}, { 80, name: Crime}]"/>
    <x v="0"/>
    <s v=" Adventure"/>
    <s v=" Comedy"/>
    <s v=" Crime"/>
    <m/>
    <n v="11576"/>
    <x v="2452"/>
    <s v="[{&quot;id&quot;: 271, &quot;name&quot;: &quot;competition&quot;}, {&quot;id&quot;: 378, &quot;name&quot;: &quot;prison&quot;}, {&quot;id&quot;: 387, &quot;name&quot;: &quot;california&quot;}, {&quot;id&quot;: 3713, &quot;name&quot;: &quot;chase&quot;}, {&quot;id&quot;: 3923, &quot;name&quot;: &quot;humor&quot;}, {&quot;id&quot;: 6310, &quot;name&quot;: &quot;national park&quot;}, {&quot;id&quot;: 6956, &quot;name&quot;: &quot;treasure hunt&quot;}, {&quot;id&quot;: 9253, &quot;name&quot;: &quot;slapstick&quot;}, {&quot;id&quot;: 10594, &quot;name&quot;: &quot;money&quot;}, {&quot;id&quot;: 15483, &quot;name&quot;: &quot;car chase&quot;}, {&quot;id&quot;: 18034, &quot;name&quot;: &quot;desert&quot;}, {&quot;id&quot;: 40870, &quot;name&quot;: &quot;race&quot;}, {&quot;id&quot;: 179507, &quot;name&quot;: &quot;cash&quot;}, {&quot;id&quot;: 230809, &quot;name&quot;: &quot;planes&quot;}, {&quot;id&quot;: 232607, &quot;name&quot;: &quot;funny&quot;}]"/>
    <s v="en"/>
    <s v="A group of strangers come across a man dying after a car crash who proceeds to tell them about the $350,000 he buried in California. What follows is the madcap adventures of those strangers as each attempts to claim the prize for himself."/>
    <n v="14562991"/>
    <s v="[{&quot;name&quot;: &quot;United Artists&quot;, &quot;id&quot;: 60}, {&quot;name&quot;: &quot;Casey Productions&quot;, &quot;id&quot;: 8040}]"/>
    <x v="76"/>
    <s v="[{&quot;iso_3166_1&quot;: &quot;US&quot;, &quot;name&quot;: &quot;United States of America&quot;}]"/>
    <d v="1963-11-07T00:00:00"/>
    <x v="37"/>
    <n v="60000000"/>
    <n v="163"/>
    <s v="[{&quot;iso_639_1&quot;: &quot;en&quot;, &quot;name&quot;: &quot;English&quot;}]"/>
    <s v="Released"/>
    <s v="The biggest entertainment ever to rock the screen with laughter!"/>
    <s v="7.0"/>
    <n v="140"/>
    <n v="50600000"/>
  </r>
  <r>
    <n v="12899867"/>
    <s v="[{ 35, name: Comedy}, { 18, name: Drama}, { 10749, name: Romance}]"/>
    <x v="8"/>
    <s v=" Drama"/>
    <s v=" Romance"/>
    <s v="-"/>
    <s v="http://www.volver-lapelicula.com"/>
    <n v="219"/>
    <x v="2453"/>
    <s v="[{&quot;id&quot;: 516, &quot;name&quot;: &quot;child abuse&quot;}, {&quot;id&quot;: 570, &quot;name&quot;: &quot;rape&quot;}, {&quot;id&quot;: 657, &quot;name&quot;: &quot;fire&quot;}, {&quot;id&quot;: 739, &quot;name&quot;: &quot;sexual abuse&quot;}, {&quot;id&quot;: 744, &quot;name&quot;: &quot;madrid&quot;}, {&quot;id&quot;: 1328, &quot;name&quot;: &quot;secret&quot;}, {&quot;id&quot;: 1571, &quot;name&quot;: &quot;return&quot;}, {&quot;id&quot;: 1577, &quot;name&quot;: &quot;solidarity&quot;}, {&quot;id&quot;: 5331, &quot;name&quot;: &quot;village&quot;}, {&quot;id&quot;: 6156, &quot;name&quot;: &quot;superstition&quot;}, {&quot;id&quot;: 14536, &quot;name&quot;: &quot;crime&quot;}, {&quot;id&quot;: 34079, &quot;name&quot;: &quot;death&quot;}, {&quot;id&quot;: 162846, &quot;name&quot;: &quot;ghost&quot;}, {&quot;id&quot;: 212642, &quot;name&quot;: &quot;abusive father&quot;}]"/>
    <s v="es"/>
    <s v="Raimunda (PenÃ©lope Cruz) works and lives Madrid with her husband Paco and daughter Paula. Her sister Sole (Lola DueÃ±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
    <n v="19747809"/>
    <s v="[{&quot;name&quot;: &quot;El Deseo&quot;, &quot;id&quot;: 49}]"/>
    <x v="505"/>
    <s v="[{&quot;iso_3166_1&quot;: &quot;ES&quot;, &quot;name&quot;: &quot;Spain&quot;}]"/>
    <d v="2006-03-16T00:00:00"/>
    <x v="6"/>
    <n v="85582407"/>
    <n v="121"/>
    <s v="[{&quot;iso_639_1&quot;: &quot;es&quot;, &quot;name&quot;: &quot;Espa\u00f1ol&quot;}]"/>
    <s v="Released"/>
    <s v="Return."/>
    <s v="7.3"/>
    <n v="406"/>
    <n v="72682540"/>
  </r>
  <r>
    <n v="7400000"/>
    <s v="[{ 18, name: Drama}, { 878, name: Science Fiction}]"/>
    <x v="5"/>
    <s v=" Science Fiction"/>
    <s v="-"/>
    <s v="-"/>
    <m/>
    <n v="62215"/>
    <x v="2454"/>
    <s v="[{&quot;id&quot;: 11327, &quot;name&quot;: &quot;wedding reception&quot;}, {&quot;id&quot;: 14755, &quot;name&quot;: &quot;power outage&quot;}, {&quot;id&quot;: 14756, &quot;name&quot;: &quot;destruction of planet&quot;}, {&quot;id&quot;: 14757, &quot;name&quot;: &quot;wedding toast&quot;}]"/>
    <s v="da"/>
    <s v="Two sisters find their already strained relationship challenged as a mysterious new planet threatens to collide with Earth."/>
    <n v="36173598"/>
    <s v="[{&quot;name&quot;: &quot;Zentropa Entertainments&quot;, &quot;id&quot;: 76}, {&quot;name&quot;: &quot;Det Danske Filminstitut&quot;, &quot;id&quot;: 118}, {&quot;name&quot;: &quot;Danmarks Radio (DR)&quot;, &quot;id&quot;: 119}, {&quot;name&quot;: &quot;Memfis Film&quot;, &quot;id&quot;: 321}, {&quot;name&quot;: &quot;Eurimages&quot;, &quot;id&quot;: 850}, {&quot;name&quot;: &quot;Sveriges Television (SVT)&quot;, &quot;id&quot;: 3221}, {&quot;name&quot;: &quot;Canal+&quot;, &quot;id&quot;: 5358}, {&quot;name&quot;: &quot;Cin\u00e9Cin\u00e9ma&quot;, &quot;id&quot;: 6301}, {&quot;name&quot;: &quot;Slot Machine&quot;, &quot;id&quot;: 7777}, {&quot;name&quot;: &quot;Zentropa International Sweden&quot;, &quot;id&quot;: 8288}, {&quot;name&quot;: &quot;Zentropa International K\u00f6ln&quot;, &quot;id&quot;: 8289}, {&quot;name&quot;: &quot;Liberator Productions&quot;, &quot;id&quot;: 11239}, {&quot;name&quot;: &quot;Swedish Film Institute&quot;, &quot;id&quot;: 14804}, {&quot;name&quot;: &quot;Centre National du Cin\u00e9ma et de L'image Anim\u00e9e (CNC)&quot;, &quot;id&quot;: 17298}, {&quot;name&quot;: &quot;Film i V\u00e4st&quot;, &quot;id&quot;: 17513}, {&quot;name&quot;: &quot;Filmstiftung Nordrhein-Westfalen&quot;, &quot;id&quot;: 27897}, {&quot;name&quot;: &quot;Legion Entertainment&quot;, &quot;id&quot;: 38069}, {&quot;name&quot;: &quot;Edition Video&quot;, &quot;id&quot;: 38071}, {&quot;name&quot;: &quot;Nordisk Film Distribution&quot;, &quot;id&quot;: 38072}]"/>
    <x v="434"/>
    <s v="[{&quot;iso_3166_1&quot;: &quot;DK&quot;, &quot;name&quot;: &quot;Denmark&quot;}, {&quot;iso_3166_1&quot;: &quot;FR&quot;, &quot;name&quot;: &quot;France&quot;}, {&quot;iso_3166_1&quot;: &quot;DE&quot;, &quot;name&quot;: &quot;Germany&quot;}, {&quot;iso_3166_1&quot;: &quot;SE&quot;, &quot;name&quot;: &quot;Sweden&quot;}]"/>
    <d v="2011-05-26T00:00:00"/>
    <x v="9"/>
    <n v="21817298"/>
    <n v="136"/>
    <s v="[{&quot;iso_639_1&quot;: &quot;en&quot;, &quot;name&quot;: &quot;English&quot;}]"/>
    <s v="Released"/>
    <s v="Enjoy it while it lasts"/>
    <s v="7.0"/>
    <n v="885"/>
    <n v="14417298"/>
  </r>
  <r>
    <n v="11000000"/>
    <s v="[{ 27, name: Horror}, { 28, name: Action}, { 53, name: Thriller}, { 878, name: Science Fiction}]"/>
    <x v="15"/>
    <s v=" Action"/>
    <s v=" Thriller"/>
    <s v=" Science Fiction"/>
    <s v="https://www.facebook.com/alienanthology/"/>
    <n v="348"/>
    <x v="2455"/>
    <s v="[{&quot;id&quot;: 803, &quot;name&quot;: &quot;android&quot;}, {&quot;id&quot;: 1825, &quot;name&quot;: &quot;countdown&quot;}, {&quot;id&quot;: 1826, &quot;name&quot;: &quot;space marine&quot;}, {&quot;id&quot;: 1828, &quot;name&quot;: &quot;space suit&quot;}, {&quot;id&quot;: 1829, &quot;name&quot;: &quot;beheading&quot;}, {&quot;id&quot;: 4565, &quot;name&quot;: &quot;dystopia&quot;}, {&quot;id&quot;: 6016, &quot;name&quot;: &quot;biology&quot;}, {&quot;id&quot;: 7956, &quot;name&quot;: &quot;cowardice&quot;}, {&quot;id&quot;: 9831, &quot;name&quot;: &quot;spaceship&quot;}, {&quot;id&quot;: 9882, &quot;name&quot;: &quot;space&quot;}, {&quot;id&quot;: 9951, &quot;name&quot;: &quot;alien&quot;}, {&quot;id&quot;: 11322, &quot;name&quot;: &quot;female protagonist&quot;}, {&quot;id&quot;: 12405, &quot;name&quot;: &quot;outer space&quot;}, {&quot;id&quot;: 157634, &quot;name&quot;: &quot;parasite&quot;}, {&quot;id&quot;: 181034, &quot;name&quot;: &quot;h. r. giger&quot;}, {&quot;id&quot;: 226177, &quot;name&quot;: &quot;xenomorph&quot;}]"/>
    <s v="en"/>
    <s 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n v="94184658"/>
    <s v="[{&quot;name&quot;: &quot;Twentieth Century Fox Film Corporation&quot;, &quot;id&quot;: 306}, {&quot;name&quot;: &quot;Brandywine Productions&quot;, &quot;id&quot;: 19747}]"/>
    <x v="17"/>
    <s v="[{&quot;iso_3166_1&quot;: &quot;US&quot;, &quot;name&quot;: &quot;United States of America&quot;}, {&quot;iso_3166_1&quot;: &quot;GB&quot;, &quot;name&quot;: &quot;United Kingdom&quot;}]"/>
    <d v="1979-05-25T00:00:00"/>
    <x v="41"/>
    <n v="104931801"/>
    <n v="117"/>
    <s v="[{&quot;iso_639_1&quot;: &quot;en&quot;, &quot;name&quot;: &quot;English&quot;}, {&quot;iso_639_1&quot;: &quot;es&quot;, &quot;name&quot;: &quot;Espa\u00f1ol&quot;}]"/>
    <s v="Released"/>
    <s v="In space no one can hear you scream."/>
    <s v="7.9"/>
    <n v="4470"/>
    <n v="93931801"/>
  </r>
  <r>
    <n v="85000"/>
    <s v="[{ 27, name: Horror}]"/>
    <x v="15"/>
    <s v="-"/>
    <s v="-"/>
    <s v="-"/>
    <m/>
    <n v="30497"/>
    <x v="2456"/>
    <s v="[{&quot;id&quot;: 1420, &quot;name&quot;: &quot;gas station&quot;}, {&quot;id&quot;: 1556, &quot;name&quot;: &quot;texas&quot;}, {&quot;id&quot;: 4580, &quot;name&quot;: &quot;van&quot;}, {&quot;id&quot;: 10292, &quot;name&quot;: &quot;gore&quot;}, {&quot;id&quot;: 11487, &quot;name&quot;: &quot;midnight movie&quot;}, {&quot;id&quot;: 11541, &quot;name&quot;: &quot;surprise ending&quot;}, {&quot;id&quot;: 11542, &quot;name&quot;: &quot;shock in the end&quot;}, {&quot;id&quot;: 11545, &quot;name&quot;: &quot;leatherface&quot;}, {&quot;id&quot;: 11546, &quot;name&quot;: &quot;hitchhiker&quot;}, {&quot;id&quot;: 11547, &quot;name&quot;: &quot;slaughterhouse&quot;}, {&quot;id&quot;: 12339, &quot;name&quot;: &quot;slasher&quot;}, {&quot;id&quot;: 12394, &quot;name&quot;: &quot;chainsaw&quot;}, {&quot;id&quot;: 18035, &quot;name&quot;: &quot;family&quot;}, {&quot;id&quot;: 33874, &quot;name&quot;: &quot;polaroid&quot;}, {&quot;id&quot;: 230137, &quot;name&quot;: &quot;cannibals&quot;}, {&quot;id&quot;: 233450, &quot;name&quot;: &quot;proto-slasher&quot;}]"/>
    <s v="en"/>
    <s v="Five friends visiting their grandfather's house in the country are hunted and terrorized by a chain-saw wielding killer and his family of grave-robbing cannibals."/>
    <n v="29262427"/>
    <s v="[{&quot;name&quot;: &quot;New Line Cinema&quot;, &quot;id&quot;: 12}, {&quot;name&quot;: &quot;Vortex&quot;, &quot;id&quot;: 1197}]"/>
    <x v="12"/>
    <s v="[{&quot;iso_3166_1&quot;: &quot;US&quot;, &quot;name&quot;: &quot;United States of America&quot;}]"/>
    <d v="1974-10-01T00:00:00"/>
    <x v="52"/>
    <n v="30859000"/>
    <n v="83"/>
    <s v="[{&quot;iso_639_1&quot;: &quot;en&quot;, &quot;name&quot;: &quot;English&quot;}]"/>
    <s v="Released"/>
    <s v="Who will survive and what will be left of them?"/>
    <s v="7.2"/>
    <n v="590"/>
    <n v="30774000"/>
  </r>
  <r>
    <n v="10000000"/>
    <s v="[{ 18, name: Drama}, { 10402, name: Music}]"/>
    <x v="5"/>
    <s v=" Music"/>
    <s v="-"/>
    <s v="-"/>
    <m/>
    <n v="27586"/>
    <x v="2457"/>
    <s v="[{&quot;id&quot;: 515, &quot;name&quot;: &quot;women&quot;}, {&quot;id&quot;: 1228, &quot;name&quot;: &quot;1970s&quot;}, {&quot;id&quot;: 2416, &quot;name&quot;: &quot;publicity&quot;}, {&quot;id&quot;: 5274, &quot;name&quot;: &quot;iron&quot;}, {&quot;id&quot;: 6027, &quot;name&quot;: &quot;music&quot;}, {&quot;id&quot;: 8126, &quot;name&quot;: &quot;pill&quot;}, {&quot;id&quot;: 10183, &quot;name&quot;: &quot;independent film&quot;}, {&quot;id&quot;: 10712, &quot;name&quot;: &quot;night club&quot;}, {&quot;id&quot;: 10809, &quot;name&quot;: &quot;teenage girl&quot;}, {&quot;id&quot;: 11666, &quot;name&quot;: &quot;microphone&quot;}, {&quot;id&quot;: 11700, &quot;name&quot;: &quot;rock music&quot;}, {&quot;id&quot;: 14600, &quot;name&quot;: &quot;guitarist&quot;}, {&quot;id&quot;: 15166, &quot;name&quot;: &quot;photo shoot&quot;}, {&quot;id&quot;: 156777, &quot;name&quot;: &quot;teenage sexuality&quot;}, {&quot;id&quot;: 156823, &quot;name&quot;: &quot;drummer&quot;}, {&quot;id&quot;: 159944, &quot;name&quot;: &quot;recording&quot;}, {&quot;id&quot;: 164039, &quot;name&quot;: &quot;grandmother&quot;}, {&quot;id&quot;: 164044, &quot;name&quot;: &quot;alcoholic drink&quot;}, {&quot;id&quot;: 164046, &quot;name&quot;: &quot;broken glass&quot;}, {&quot;id&quot;: 164057, &quot;name&quot;: &quot;talent contest&quot;}, {&quot;id&quot;: 164060, &quot;name&quot;: &quot;girl band&quot;}, {&quot;id&quot;: 164061, &quot;name&quot;: &quot;hospital bed&quot;}, {&quot;id&quot;: 180201, &quot;name&quot;: &quot;female rocker&quot;}, {&quot;id&quot;: 187056, &quot;name&quot;: &quot;woman director&quot;}]"/>
    <s v="en"/>
    <s v="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
    <n v="17611971"/>
    <s v="[{&quot;name&quot;: &quot;River Road Entertainment&quot;, &quot;id&quot;: 1246}, {&quot;name&quot;: &quot;Road Rebel&quot;, &quot;id&quot;: 2648}, {&quot;name&quot;: &quot;Linson Entertainment&quot;, &quot;id&quot;: 4700}]"/>
    <x v="171"/>
    <s v="[{&quot;iso_3166_1&quot;: &quot;US&quot;, &quot;name&quot;: &quot;United States of America&quot;}]"/>
    <d v="2010-03-19T00:00:00"/>
    <x v="4"/>
    <n v="2995811"/>
    <n v="106"/>
    <s v="[{&quot;iso_639_1&quot;: &quot;en&quot;, &quot;name&quot;: &quot;English&quot;}]"/>
    <s v="Released"/>
    <s v="It's 1975 and they're about to explode."/>
    <s v="6.3"/>
    <n v="254"/>
    <n v="-7004189"/>
  </r>
  <r>
    <n v="9000000"/>
    <s v="[{ 18, name: Drama}, { 10749, name: Romance}]"/>
    <x v="5"/>
    <s v=" Romance"/>
    <s v="-"/>
    <s v="-"/>
    <m/>
    <n v="14811"/>
    <x v="2458"/>
    <s v="[{&quot;id&quot;: 941, &quot;name&quot;: &quot;tradition&quot;}, {&quot;id&quot;: 1566, &quot;name&quot;: &quot;dream&quot;}, {&quot;id&quot;: 4344, &quot;name&quot;: &quot;musical&quot;}, {&quot;id&quot;: 7329, &quot;name&quot;: &quot;pogrom&quot;}, {&quot;id&quot;: 10707, &quot;name&quot;: &quot;mother daughter relationship&quot;}, {&quot;id&quot;: 11687, &quot;name&quot;: &quot;breaking the fourth wall&quot;}, {&quot;id&quot;: 11701, &quot;name&quot;: &quot;milkman&quot;}, {&quot;id&quot;: 11703, &quot;name&quot;: &quot;russian orthodox church&quot;}, {&quot;id&quot;: 11704, &quot;name&quot;: &quot;judaism&quot;}, {&quot;id&quot;: 11705, &quot;name&quot;: &quot;tavern&quot;}, {&quot;id&quot;: 11706, &quot;name&quot;: &quot;constable&quot;}, {&quot;id&quot;: 11707, &quot;name&quot;: &quot;suitor&quot;}, {&quot;id&quot;: 11709, &quot;name&quot;: &quot;russian soldier&quot;}, {&quot;id&quot;: 164460, &quot;name&quot;: &quot;elopement&quot;}]"/>
    <s v="en"/>
    <s v="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
    <n v="7623979"/>
    <s v="[{&quot;name&quot;: &quot;United Artists&quot;, &quot;id&quot;: 60}, {&quot;name&quot;: &quot;Cartier Productions&quot;, &quot;id&quot;: 10154}, {&quot;name&quot;: &quot;Mirisch Corporation, The&quot;, &quot;id&quot;: 13219}]"/>
    <x v="76"/>
    <s v="[{&quot;iso_3166_1&quot;: &quot;US&quot;, &quot;name&quot;: &quot;United States of America&quot;}]"/>
    <d v="1971-11-03T00:00:00"/>
    <x v="46"/>
    <n v="83304330"/>
    <n v="181"/>
    <s v="[{&quot;iso_639_1&quot;: &quot;en&quot;, &quot;name&quot;: &quot;English&quot;}, {&quot;iso_639_1&quot;: &quot;he&quot;, &quot;name&quot;: &quot;\u05e2\u05b4\u05d1\u05b0\u05e8\u05b4\u05d9\u05ea&quot;}, {&quot;iso_639_1&quot;: &quot;ru&quot;, &quot;name&quot;: &quot;P\u0443\u0441\u0441\u043a\u0438\u0439&quot;}]"/>
    <s v="Released"/>
    <s v="To Life!"/>
    <s v="7.4"/>
    <n v="134"/>
    <n v="74304330"/>
  </r>
  <r>
    <n v="5500000"/>
    <s v="[{ 12, name: Adventure}, { 28, name: Action}, { 53, name: Thriller}]"/>
    <x v="1"/>
    <s v=" Action"/>
    <s v=" Thriller"/>
    <s v="-"/>
    <s v="http://www.mgm.com/view/movie/2009/Thunderball/"/>
    <n v="660"/>
    <x v="2459"/>
    <s v="[{&quot;id&quot;: 90, &quot;name&quot;: &quot;paris&quot;}, {&quot;id&quot;: 1196, &quot;name&quot;: &quot;florida&quot;}, {&quot;id&quot;: 2533, &quot;name&quot;: &quot;fighter pilot&quot;}, {&quot;id&quot;: 3179, &quot;name&quot;: &quot;sanatorium&quot;}, {&quot;id&quot;: 3271, &quot;name&quot;: &quot;secret organization&quot;}, {&quot;id&quot;: 3312, &quot;name&quot;: &quot;nuclear missile&quot;}, {&quot;id&quot;: 3343, &quot;name&quot;: &quot;coral reef&quot;}, {&quot;id&quot;: 3345, &quot;name&quot;: &quot;bahamas&quot;}, {&quot;id&quot;: 10503, &quot;name&quot;: &quot;scuba diving&quot;}, {&quot;id&quot;: 155334, &quot;name&quot;: &quot;scuba&quot;}, {&quot;id&quot;: 156095, &quot;name&quot;: &quot;british secret service&quot;}]"/>
    <s v="en"/>
    <s v="A criminal organization has obtained two nuclear bombs and are asking for a 100 million pound ransom in the form of diamonds in seven days or they will use the weapons. The secret service sends James Bond to the Bahamas to once again save the world."/>
    <n v="31036"/>
    <s v="[{&quot;name&quot;: &quot;Eon Productions&quot;, &quot;id&quot;: 7576}, {&quot;name&quot;: &quot;Metro-Goldwyn-Mayer (MGM)&quot;, &quot;id&quot;: 8411}]"/>
    <x v="7"/>
    <s v="[{&quot;iso_3166_1&quot;: &quot;BS&quot;, &quot;name&quot;: &quot;Bahamas&quot;}, {&quot;iso_3166_1&quot;: &quot;FR&quot;, &quot;name&quot;: &quot;France&quot;}, {&quot;iso_3166_1&quot;: &quot;GB&quot;, &quot;name&quot;: &quot;United Kingdom&quot;}, {&quot;iso_3166_1&quot;: &quot;US&quot;, &quot;name&quot;: &quot;United States of America&quot;}]"/>
    <d v="1965-12-16T00:00:00"/>
    <x v="49"/>
    <n v="141195658"/>
    <n v="130"/>
    <s v="[{&quot;iso_639_1&quot;: &quot;en&quot;, &quot;name&quot;: &quot;English&quot;}, {&quot;iso_639_1&quot;: &quot;fr&quot;, &quot;name&quot;: &quot;Fran\u00e7ais&quot;}]"/>
    <s v="Released"/>
    <s v="Look up!  Look down!  Look out!"/>
    <s v="6.5"/>
    <n v="562"/>
    <n v="135695658"/>
  </r>
  <r>
    <n v="7000000"/>
    <s v="[{ 35, name: Comedy}, { 18, name: Drama}, { 10749, name: Romance}]"/>
    <x v="8"/>
    <s v=" Drama"/>
    <s v=" Romance"/>
    <s v="-"/>
    <s v="http://www.minevaganti.net/"/>
    <n v="40794"/>
    <x v="2460"/>
    <s v="[]"/>
    <s v="it"/>
    <s v="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
    <n v="7720692"/>
    <s v="[{&quot;name&quot;: &quot;Fandango&quot;, &quot;id&quot;: 2441}]"/>
    <x v="506"/>
    <s v="[{&quot;iso_3166_1&quot;: &quot;IT&quot;, &quot;name&quot;: &quot;Italy&quot;}]"/>
    <d v="2010-02-12T00:00:00"/>
    <x v="4"/>
    <n v="8220215"/>
    <n v="110"/>
    <s v="[{&quot;iso_639_1&quot;: &quot;it&quot;, &quot;name&quot;: &quot;Italiano&quot;}]"/>
    <s v="Released"/>
    <m/>
    <s v="7.0"/>
    <n v="118"/>
    <n v="1220215"/>
  </r>
  <r>
    <n v="9000000"/>
    <s v="[{ 18, name: Drama}, { 28, name: Action}, { 80, name: Crime}]"/>
    <x v="5"/>
    <s v=" Action"/>
    <s v=" Crime"/>
    <s v="-"/>
    <s v="http://www.newline.com/properties/setitoff.html"/>
    <n v="9400"/>
    <x v="2461"/>
    <s v="[{&quot;id&quot;: 641, &quot;name&quot;: &quot;single parent&quot;}, {&quot;id&quot;: 2492, &quot;name&quot;: &quot;bank robber&quot;}, {&quot;id&quot;: 4813, &quot;name&quot;: &quot;last chance&quot;}, {&quot;id&quot;: 12670, &quot;name&quot;: &quot;los angeles&quot;}]"/>
    <s v="en"/>
    <s v="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
    <n v="6717994"/>
    <s v="[{&quot;name&quot;: &quot;New Line Cinema&quot;, &quot;id&quot;: 12}]"/>
    <x v="12"/>
    <s v="[{&quot;iso_3166_1&quot;: &quot;US&quot;, &quot;name&quot;: &quot;United States of America&quot;}]"/>
    <d v="1996-11-06T00:00:00"/>
    <x v="24"/>
    <n v="41590886"/>
    <n v="118"/>
    <s v="[{&quot;iso_639_1&quot;: &quot;en&quot;, &quot;name&quot;: &quot;English&quot;}]"/>
    <s v="Released"/>
    <s v="It's about crime. It's about payback. It's about survival."/>
    <s v="6.9"/>
    <n v="66"/>
    <n v="32590886"/>
  </r>
  <r>
    <n v="9000000"/>
    <s v="[{ 18, name: Drama}, { 35, name: Comedy}]"/>
    <x v="5"/>
    <s v=" Comedy"/>
    <s v="-"/>
    <s v="-"/>
    <s v="http://www.universalpictures.com/bestman/"/>
    <n v="16162"/>
    <x v="2462"/>
    <s v="[]"/>
    <s v="en"/>
    <s v="Harper, a writer who's about to explode into the mainstream leaves behind his girlfriend Robin and heads to New York City to serve as best man for his friend Lance's wedding. Once there, he reunites with the rest of his college circle."/>
    <n v="3951041"/>
    <s v="[{&quot;name&quot;: &quot;Universal Pictures&quot;, &quot;id&quot;: 33}, {&quot;name&quot;: &quot;40 Acres &amp; A Mule Filmworks&quot;, &quot;id&quot;: 4319}]"/>
    <x v="14"/>
    <s v="[{&quot;iso_3166_1&quot;: &quot;US&quot;, &quot;name&quot;: &quot;United States of America&quot;}]"/>
    <d v="1999-10-22T00:00:00"/>
    <x v="14"/>
    <n v="34573780"/>
    <n v="120"/>
    <s v="[{&quot;iso_639_1&quot;: &quot;en&quot;, &quot;name&quot;: &quot;English&quot;}]"/>
    <s v="Released"/>
    <m/>
    <s v="6.8"/>
    <n v="38"/>
    <n v="25573780"/>
  </r>
  <r>
    <n v="9000000"/>
    <s v="[{ 27, name: Horror}, { 53, name: Thriller}]"/>
    <x v="15"/>
    <s v=" Thriller"/>
    <s v="-"/>
    <s v="-"/>
    <m/>
    <n v="10585"/>
    <x v="2463"/>
    <s v="[{&quot;id&quot;: 1419, &quot;name&quot;: &quot;gun&quot;}, {&quot;id&quot;: 1421, &quot;name&quot;: &quot;birthday&quot;}, {&quot;id&quot;: 3392, &quot;name&quot;: &quot;voodoo&quot;}, {&quot;id&quot;: 4290, &quot;name&quot;: &quot;toy&quot;}, {&quot;id&quot;: 6844, &quot;name&quot;: &quot;stalker&quot;}, {&quot;id&quot;: 9826, &quot;name&quot;: &quot;murder&quot;}, {&quot;id&quot;: 11221, &quot;name&quot;: &quot;blood&quot;}, {&quot;id&quot;: 12339, &quot;name&quot;: &quot;slasher&quot;}, {&quot;id&quot;: 14601, &quot;name&quot;: &quot;explosion&quot;}, {&quot;id&quot;: 15127, &quot;name&quot;: &quot;killer&quot;}, {&quot;id&quot;: 33630, &quot;name&quot;: &quot;doll&quot;}, {&quot;id&quot;: 156075, &quot;name&quot;: &quot;evil&quot;}, {&quot;id&quot;: 187065, &quot;name&quot;: &quot;toy comes to life&quot;}, {&quot;id&quot;: 201120, &quot;name&quot;: &quot;ginger&quot;}]"/>
    <s v="en"/>
    <s v="A single mother gives her son a beloved doll for his birthday, only to discover that it is possessed with the soul of a serial killer."/>
    <n v="27600843"/>
    <s v="[{&quot;name&quot;: &quot;United Artists&quot;, &quot;id&quot;: 60}]"/>
    <x v="76"/>
    <s v="[{&quot;iso_3166_1&quot;: &quot;US&quot;, &quot;name&quot;: &quot;United States of America&quot;}]"/>
    <d v="1988-11-08T00:00:00"/>
    <x v="30"/>
    <n v="44196684"/>
    <n v="87"/>
    <s v="[{&quot;iso_639_1&quot;: &quot;en&quot;, &quot;name&quot;: &quot;English&quot;}]"/>
    <s v="Released"/>
    <s v="Chucky is one mean S.O.B."/>
    <s v="6.3"/>
    <n v="581"/>
    <n v="35196684"/>
  </r>
  <r>
    <n v="9000000"/>
    <s v="[{ 99, name: Documentary}]"/>
    <x v="17"/>
    <s v="-"/>
    <s v="-"/>
    <s v="-"/>
    <m/>
    <n v="2359"/>
    <x v="2464"/>
    <s v="[{&quot;id&quot;: 211, &quot;name&quot;: &quot;bureaucracy&quot;}, {&quot;id&quot;: 279, &quot;name&quot;: &quot;usa&quot;}, {&quot;id&quot;: 417, &quot;name&quot;: &quot;corruption&quot;}, {&quot;id&quot;: 701, &quot;name&quot;: &quot;cuba&quot;}, {&quot;id&quot;: 1279, &quot;name&quot;: &quot;medicine&quot;}, {&quot;id&quot;: 4404, &quot;name&quot;: &quot;guantanamo bay&quot;}, {&quot;id&quot;: 6137, &quot;name&quot;: &quot;assurance&quot;}, {&quot;id&quot;: 6514, &quot;name&quot;: &quot;health care&quot;}, {&quot;id&quot;: 10594, &quot;name&quot;: &quot;money&quot;}, {&quot;id&quot;: 11612, &quot;name&quot;: &quot;hospital&quot;}, {&quot;id&quot;: 13005, &quot;name&quot;: &quot;doctor&quot;}, {&quot;id&quot;: 40895, &quot;name&quot;: &quot;illness&quot;}, {&quot;id&quot;: 161288, &quot;name&quot;: &quot;existence&quot;}]"/>
    <s v="en"/>
    <s v="Sicko is a Michael Moore documentary about the corrupt health care system in The United States who's main goal is to make profit even if it means losing peoples lives. &quot;The more people you deny health insurance the more money we make&quot; is the business model for health care providers in America."/>
    <n v="14098952"/>
    <s v="[{&quot;name&quot;: &quot;The Weinstein Company&quot;, &quot;id&quot;: 308}]"/>
    <x v="92"/>
    <s v="[{&quot;iso_3166_1&quot;: &quot;US&quot;, &quot;name&quot;: &quot;United States of America&quot;}]"/>
    <d v="2007-05-18T00:00:00"/>
    <x v="1"/>
    <n v="24538513"/>
    <n v="123"/>
    <s v="[{&quot;iso_639_1&quot;: &quot;en&quot;, &quot;name&quot;: &quot;English&quot;}, {&quot;iso_639_1&quot;: &quot;fr&quot;, &quot;name&quot;: &quot;Fran\u00e7ais&quot;}, {&quot;iso_639_1&quot;: &quot;ru&quot;, &quot;name&quot;: &quot;P\u0443\u0441\u0441\u043a\u0438\u0439&quot;}, {&quot;iso_639_1&quot;: &quot;es&quot;, &quot;name&quot;: &quot;Espa\u00f1ol&quot;}]"/>
    <s v="Released"/>
    <s v="This might hurt a little."/>
    <s v="7.3"/>
    <n v="235"/>
    <n v="15538513"/>
  </r>
  <r>
    <n v="9000000"/>
    <s v="[{ 27, name: Horror}, { 53, name: Thriller}]"/>
    <x v="15"/>
    <s v=" Thriller"/>
    <s v="-"/>
    <s v="-"/>
    <m/>
    <n v="238636"/>
    <x v="2465"/>
    <s v="[{&quot;id&quot;: 992, &quot;name&quot;: &quot;bus&quot;}, {&quot;id&quot;: 1376, &quot;name&quot;: &quot;assault rifle&quot;}, {&quot;id&quot;: 1589, &quot;name&quot;: &quot;sniper&quot;}, {&quot;id&quot;: 3544, &quot;name&quot;: &quot;machete&quot;}, {&quot;id&quot;: 4565, &quot;name&quot;: &quot;dystopia&quot;}, {&quot;id&quot;: 6259, &quot;name&quot;: &quot;psychopath&quot;}, {&quot;id&quot;: 9663, &quot;name&quot;: &quot;sequel&quot;}, {&quot;id&quot;: 9748, &quot;name&quot;: &quot;revenge&quot;}, {&quot;id&quot;: 9826, &quot;name&quot;: &quot;murder&quot;}, {&quot;id&quot;: 10349, &quot;name&quot;: &quot;survival&quot;}, {&quot;id&quot;: 14735, &quot;name&quot;: &quot;motorcycle&quot;}, {&quot;id&quot;: 14819, &quot;name&quot;: &quot;violence&quot;}, {&quot;id&quot;: 15068, &quot;name&quot;: &quot;one day&quot;}, {&quot;id&quot;: 15069, &quot;name&quot;: &quot;masked man&quot;}, {&quot;id&quot;: 33632, &quot;name&quot;: &quot;apartment&quot;}, {&quot;id&quot;: 34079, &quot;name&quot;: &quot;death&quot;}, {&quot;id&quot;: 50009, &quot;name&quot;: &quot;survival horror&quot;}, {&quot;id&quot;: 187028, &quot;name&quot;: &quot;gatling gun&quot;}]"/>
    <s v="en"/>
    <s v="Three groups of people are trying to survive Purge Night, when their stories intertwine and are left stranded in The Purge trying to survive the chaos and violence that occurs."/>
    <n v="82975841"/>
    <s v="[{&quot;name&quot;: &quot;Universal Pictures&quot;, &quot;id&quot;: 33}, {&quot;name&quot;: &quot;Why Not Productions&quot;, &quot;id&quot;: 729}, {&quot;name&quot;: &quot;Platinum Dunes&quot;, &quot;id&quot;: 2481}, {&quot;name&quot;: &quot;Blumhouse Productions&quot;, &quot;id&quot;: 3172}, {&quot;name&quot;: &quot;5150 Action&quot;, &quot;id&quot;: 47354}]"/>
    <x v="14"/>
    <s v="[{&quot;iso_3166_1&quot;: &quot;FR&quot;, &quot;name&quot;: &quot;France&quot;}, {&quot;iso_3166_1&quot;: &quot;US&quot;, &quot;name&quot;: &quot;United States of America&quot;}]"/>
    <d v="2014-07-17T00:00:00"/>
    <x v="10"/>
    <n v="108782847"/>
    <n v="104"/>
    <s v="[{&quot;iso_639_1&quot;: &quot;en&quot;, &quot;name&quot;: &quot;English&quot;}]"/>
    <s v="Released"/>
    <s v="Welcome to America, where one night a year, all crime Is legal."/>
    <s v="6.6"/>
    <n v="1954"/>
    <n v="99782847"/>
  </r>
  <r>
    <n v="9000000"/>
    <s v="[{ 35, name: Comedy}, { 12, name: Adventure}]"/>
    <x v="8"/>
    <s v=" Adventure"/>
    <s v="-"/>
    <s v="-"/>
    <m/>
    <n v="11282"/>
    <x v="2466"/>
    <s v="[{&quot;id&quot;: 380, &quot;name&quot;: &quot;brother brother relationship&quot;}, {&quot;id&quot;: 587, &quot;name&quot;: &quot;amsterdam&quot;}, {&quot;id&quot;: 1820, &quot;name&quot;: &quot;trip&quot;}, {&quot;id&quot;: 7312, &quot;name&quot;: &quot;road trip&quot;}, {&quot;id&quot;: 8224, &quot;name&quot;: &quot;cannabis&quot;}, {&quot;id&quot;: 10776, &quot;name&quot;: &quot;marijuana&quot;}, {&quot;id&quot;: 11148, &quot;name&quot;: &quot;police chase&quot;}, {&quot;id&quot;: 11492, &quot;name&quot;: &quot;smoking marijuana&quot;}, {&quot;id&quot;: 15214, &quot;name&quot;: &quot;buddy&quot;}, {&quot;id&quot;: 54169, &quot;name&quot;: &quot;stoner&quot;}, {&quot;id&quot;: 157748, &quot;name&quot;: &quot;fast food&quot;}, {&quot;id&quot;: 162914, &quot;name&quot;: &quot;one night&quot;}, {&quot;id&quot;: 167541, &quot;name&quot;: &quot;buddy comedy&quot;}, {&quot;id&quot;: 167631, &quot;name&quot;: &quot;munchies&quot;}, {&quot;id&quot;: 167642, &quot;name&quot;: &quot;crop circle&quot;}, {&quot;id&quot;: 167656, &quot;name&quot;: &quot;rich parents&quot;}, {&quot;id&quot;: 167663, &quot;name&quot;: &quot;car siren&quot;}, {&quot;id&quot;: 167664, &quot;name&quot;: &quot;blood spurting&quot;}]"/>
    <s v="en"/>
    <s v="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
    <n v="18514292"/>
    <s v="[{&quot;name&quot;: &quot;New Line Cinema&quot;, &quot;id&quot;: 12}]"/>
    <x v="12"/>
    <s v="[{&quot;iso_3166_1&quot;: &quot;US&quot;, &quot;name&quot;: &quot;United States of America&quot;}]"/>
    <d v="2004-05-30T00:00:00"/>
    <x v="13"/>
    <n v="23936908"/>
    <n v="88"/>
    <s v="[{&quot;iso_639_1&quot;: &quot;en&quot;, &quot;name&quot;: &quot;English&quot;}, {&quot;iso_639_1&quot;: &quot;hi&quot;, &quot;name&quot;: &quot;\u0939\u093f\u0928\u094d\u0926\u0940&quot;}]"/>
    <s v="Released"/>
    <s v="Fast Food. High Times."/>
    <s v="6.6"/>
    <n v="693"/>
    <n v="14936908"/>
  </r>
  <r>
    <n v="26000000"/>
    <s v="[{ 80, name: Crime}, { 18, name: Drama}, { 53, name: Thriller}]"/>
    <x v="13"/>
    <s v=" Drama"/>
    <s v=" Thriller"/>
    <s v="-"/>
    <m/>
    <n v="14181"/>
    <x v="2467"/>
    <s v="[{&quot;id&quot;: 6118, &quot;name&quot;: &quot;finances&quot;}, {&quot;id&quot;: 179018, &quot;name&quot;: &quot;stock broker&quot;}, {&quot;id&quot;: 193889, &quot;name&quot;: &quot;investment firm&quot;}]"/>
    <s v="en"/>
    <s v="A college dropout gets a job as a broker for a suburban investment firm, which puts him on the fast track to success, but the job might not be as legitimate as it sounds."/>
    <n v="11233081"/>
    <s v="[{&quot;name&quot;: &quot;New Line Cinema&quot;, &quot;id&quot;: 12}]"/>
    <x v="12"/>
    <s v="[{&quot;iso_3166_1&quot;: &quot;US&quot;, &quot;name&quot;: &quot;United States of America&quot;}]"/>
    <d v="2000-02-18T00:00:00"/>
    <x v="20"/>
    <n v="28780255"/>
    <n v="118"/>
    <s v="[{&quot;iso_639_1&quot;: &quot;en&quot;, &quot;name&quot;: &quot;English&quot;}, {&quot;iso_639_1&quot;: &quot;ru&quot;, &quot;name&quot;: &quot;P\u0443\u0441\u0441\u043a\u0438\u0439&quot;}]"/>
    <s v="Released"/>
    <s v="Welcome to the new American dream."/>
    <s v="6.5"/>
    <n v="201"/>
    <n v="2780255"/>
  </r>
  <r>
    <n v="40600000"/>
    <s v="[{ 35, name: Comedy}]"/>
    <x v="8"/>
    <s v="-"/>
    <s v="-"/>
    <s v="-"/>
    <m/>
    <n v="1621"/>
    <x v="2468"/>
    <s v="[{&quot;id&quot;: 5570, &quot;name&quot;: &quot;christmas tree&quot;}, {&quot;id&quot;: 5626, &quot;name&quot;: &quot;from rags to riches&quot;}, {&quot;id&quot;: 5628, &quot;name&quot;: &quot;broker&quot;}, {&quot;id&quot;: 5642, &quot;name&quot;: &quot;beggar&quot;}, {&quot;id&quot;: 7597, &quot;name&quot;: &quot;dollar&quot;}, {&quot;id&quot;: 11411, &quot;name&quot;: &quot;wager&quot;}, {&quot;id&quot;: 11860, &quot;name&quot;: &quot;fish out of water&quot;}, {&quot;id&quot;: 33626, &quot;name&quot;: &quot;millionaire&quot;}, {&quot;id&quot;: 160478, &quot;name&quot;: &quot;commodities&quot;}, {&quot;id&quot;: 160483, &quot;name&quot;: &quot;investor&quot;}, {&quot;id&quot;: 160486, &quot;name&quot;: &quot;big shot&quot;}, {&quot;id&quot;: 160488, &quot;name&quot;: &quot;hoodlum&quot;}, {&quot;id&quot;: 160497, &quot;name&quot;: &quot;wrongful arrest&quot;}, {&quot;id&quot;: 160500, &quot;name&quot;: &quot;santa hat&quot;}]"/>
    <s v="en"/>
    <s v="A snobbish investor and a wily street con-artist find their positions reversed as part of a bet by two callous millionaires."/>
    <n v="34022209"/>
    <s v="[{&quot;name&quot;: &quot;Paramount Pictures&quot;, &quot;id&quot;: 4}, {&quot;name&quot;: &quot;Cinema Group Ventures&quot;, &quot;id&quot;: 11142}]"/>
    <x v="9"/>
    <s v="[{&quot;iso_3166_1&quot;: &quot;US&quot;, &quot;name&quot;: &quot;United States of America&quot;}]"/>
    <d v="1983-06-07T00:00:00"/>
    <x v="40"/>
    <n v="90400000"/>
    <n v="116"/>
    <s v="[{&quot;iso_639_1&quot;: &quot;en&quot;, &quot;name&quot;: &quot;English&quot;}, {&quot;iso_639_1&quot;: &quot;pt&quot;, &quot;name&quot;: &quot;Portugu\u00eas&quot;}]"/>
    <s v="Released"/>
    <s v="Some very funny business."/>
    <s v="7.1"/>
    <n v="738"/>
    <n v="49800000"/>
  </r>
  <r>
    <n v="9000000"/>
    <s v="[{ 27, name: Horror}, { 53, name: Thriller}]"/>
    <x v="15"/>
    <s v=" Thriller"/>
    <s v="-"/>
    <s v="-"/>
    <m/>
    <n v="9656"/>
    <x v="2469"/>
    <s v="[{&quot;id&quot;: 65, &quot;name&quot;: &quot;holiday&quot;}, {&quot;id&quot;: 2467, &quot;name&quot;: &quot;difficult childhood&quot;}, {&quot;id&quot;: 3321, &quot;name&quot;: &quot;childhood memory&quot;}, {&quot;id&quot;: 5707, &quot;name&quot;: &quot;childhood trauma&quot;}, {&quot;id&quot;: 6259, &quot;name&quot;: &quot;psychopath&quot;}, {&quot;id&quot;: 10714, &quot;name&quot;: &quot;serial killer&quot;}, {&quot;id&quot;: 13112, &quot;name&quot;: &quot;murderer&quot;}, {&quot;id&quot;: 33965, &quot;name&quot;: &quot;christmas eve&quot;}, {&quot;id&quot;: 186466, &quot;name&quot;: &quot;christmas horror&quot;}]"/>
    <s v="en"/>
    <s v="An escaped maniac returns to his childhood home on Christmas Eve, which is now a sorority house, and begins to murder the sorority sisters one by one. A remake of the 1974 horror movie, Black Christmas (1974)."/>
    <n v="4134327"/>
    <s v="[{&quot;name&quot;: &quot;Dimension Films&quot;, &quot;id&quot;: 7405}]"/>
    <x v="179"/>
    <s v="[{&quot;iso_3166_1&quot;: &quot;CA&quot;, &quot;name&quot;: &quot;Canada&quot;}, {&quot;iso_3166_1&quot;: &quot;US&quot;, &quot;name&quot;: &quot;United States of America&quot;}]"/>
    <d v="2006-12-25T00:00:00"/>
    <x v="6"/>
    <n v="21510851"/>
    <n v="84"/>
    <s v="[{&quot;iso_639_1&quot;: &quot;en&quot;, &quot;name&quot;: &quot;English&quot;}, {&quot;iso_639_1&quot;: &quot;it&quot;, &quot;name&quot;: &quot;Italiano&quot;}]"/>
    <s v="Released"/>
    <s v="This holiday season, the slay ride begins."/>
    <s v="4.8"/>
    <n v="119"/>
    <n v="12510851"/>
  </r>
  <r>
    <n v="9000000"/>
    <s v="[{ 35, name: Comedy}, { 18, name: Drama}]"/>
    <x v="8"/>
    <s v=" Drama"/>
    <s v="-"/>
    <s v="-"/>
    <m/>
    <n v="9685"/>
    <x v="2470"/>
    <s v="[{&quot;id&quot;: 494, &quot;name&quot;: &quot;father son relationship&quot;}, {&quot;id&quot;: 8917, &quot;name&quot;: &quot;patenonkel&quot;}, {&quot;id&quot;: 10183, &quot;name&quot;: &quot;independent film&quot;}, {&quot;id&quot;: 13072, &quot;name&quot;: &quot;falling in love&quot;}]"/>
    <s v="en"/>
    <s v="A young man's peculiar upbringing renders him unable to competently cope with the struggle of growing up."/>
    <n v="2062087"/>
    <s v="[{&quot;name&quot;: &quot;United Artists&quot;, &quot;id&quot;: 60}]"/>
    <x v="76"/>
    <s v="[{&quot;iso_3166_1&quot;: &quot;US&quot;, &quot;name&quot;: &quot;United States of America&quot;}]"/>
    <d v="2002-09-13T00:00:00"/>
    <x v="18"/>
    <n v="4777465"/>
    <n v="97"/>
    <s v="[{&quot;iso_639_1&quot;: &quot;en&quot;, &quot;name&quot;: &quot;English&quot;}]"/>
    <s v="Released"/>
    <s v="Insanity is relative."/>
    <s v="6.5"/>
    <n v="95"/>
    <n v="-4222535"/>
  </r>
  <r>
    <n v="9000000"/>
    <s v="[{ 35, name: Comedy}]"/>
    <x v="8"/>
    <s v="-"/>
    <s v="-"/>
    <s v="-"/>
    <m/>
    <n v="14425"/>
    <x v="2471"/>
    <s v="[{&quot;id&quot;: 6732, &quot;name&quot;: &quot;mascot&quot;}, {&quot;id&quot;: 171691, &quot;name&quot;: &quot;beer keg&quot;}, {&quot;id&quot;: 171692, &quot;name&quot;: &quot;political correctness&quot;}, {&quot;id&quot;: 171695, &quot;name&quot;: &quot;ultimate frisbee&quot;}, {&quot;id&quot;: 171698, &quot;name&quot;: &quot;funky music&quot;}, {&quot;id&quot;: 171703, &quot;name&quot;: &quot;fund raiser&quot;}, {&quot;id&quot;: 171704, &quot;name&quot;: &quot;stage diving&quot;}]"/>
    <s v="en"/>
    <s v="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
    <n v="8738737"/>
    <s v="[{&quot;name&quot;: &quot;Paul Schiff Productions&quot;, &quot;id&quot;: 23596}]"/>
    <x v="507"/>
    <s v="[{&quot;iso_3166_1&quot;: &quot;US&quot;, &quot;name&quot;: &quot;United States of America&quot;}]"/>
    <d v="1994-04-29T00:00:00"/>
    <x v="23"/>
    <n v="4350774"/>
    <n v="79"/>
    <s v="[{&quot;iso_639_1&quot;: &quot;en&quot;, &quot;name&quot;: &quot;English&quot;}]"/>
    <s v="Released"/>
    <s v="Flunk 'em if they can't take a joke."/>
    <s v="6.0"/>
    <n v="41"/>
    <n v="-4649226"/>
  </r>
  <r>
    <n v="9000000"/>
    <s v="[{ 18, name: Drama}]"/>
    <x v="5"/>
    <s v="-"/>
    <s v="-"/>
    <s v="-"/>
    <m/>
    <n v="15568"/>
    <x v="2472"/>
    <s v="[]"/>
    <s v="en"/>
    <s v="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
    <n v="2365328"/>
    <s v="[{&quot;name&quot;: &quot;Elevation Filmworks&quot;, &quot;id&quot;: 1840}, {&quot;name&quot;: &quot;Ursa Major Films LLC&quot;, &quot;id&quot;: 87838}]"/>
    <x v="508"/>
    <s v="[{&quot;iso_3166_1&quot;: &quot;US&quot;, &quot;name&quot;: &quot;United States of America&quot;}]"/>
    <d v="2007-06-01T00:00:00"/>
    <x v="1"/>
    <n v="2955039"/>
    <n v="97"/>
    <s v="[{&quot;iso_639_1&quot;: &quot;en&quot;, &quot;name&quot;: &quot;English&quot;}]"/>
    <s v="Released"/>
    <m/>
    <s v="6.0"/>
    <n v="17"/>
    <n v="-6044961"/>
  </r>
  <r>
    <n v="9000000"/>
    <s v="[{ 99, name: Documentary}, { 10402, name: Music}, { 10751, name: Family}]"/>
    <x v="17"/>
    <s v=" Music"/>
    <s v=" Family"/>
    <s v="-"/>
    <s v="http://movies2.foxjapan.com/glee/"/>
    <n v="67675"/>
    <x v="2473"/>
    <s v="[{&quot;id&quot;: 6029, &quot;name&quot;: &quot;concert&quot;}, {&quot;id&quot;: 11634, &quot;name&quot;: &quot;live performance&quot;}, {&quot;id&quot;: 179431, &quot;name&quot;: &quot;duringcreditsstinger&quot;}]"/>
    <s v="en"/>
    <s v="A concert documentary shot during the Glee Live! In Concert! summer 2011 tour, featuring song performances and Glee fans' life stories and how the show influenced them."/>
    <n v="9933926"/>
    <s v="[{&quot;name&quot;: &quot;Twentieth Century Fox Film Corporation&quot;, &quot;id&quot;: 306}, {&quot;name&quot;: &quot;Ryan Murphy Productions&quot;, &quot;id&quot;: 19328}, {&quot;name&quot;: &quot;Twentieth Century Fox Television&quot;, &quot;id&quot;: 24245}]"/>
    <x v="17"/>
    <s v="[{&quot;iso_3166_1&quot;: &quot;US&quot;, &quot;name&quot;: &quot;United States of America&quot;}]"/>
    <d v="2011-08-11T00:00:00"/>
    <x v="9"/>
    <n v="18663238"/>
    <n v="84"/>
    <s v="[{&quot;iso_639_1&quot;: &quot;en&quot;, &quot;name&quot;: &quot;English&quot;}]"/>
    <s v="Released"/>
    <m/>
    <s v="6.8"/>
    <n v="79"/>
    <n v="9663238"/>
  </r>
  <r>
    <n v="6000000"/>
    <s v="[{ 35, name: Comedy}]"/>
    <x v="8"/>
    <s v="-"/>
    <s v="-"/>
    <s v="-"/>
    <m/>
    <n v="250349"/>
    <x v="2474"/>
    <s v="[]"/>
    <s v="fr"/>
    <s v="On his 50th birthday, a man who's been watching his weight, health and temper all his life suffers a heart attack. He's been doing everything he was told he should do and it still didn't help. He decides to turn the page and let loose."/>
    <n v="5119593"/>
    <s v="[{&quot;name&quot;: &quot;TF1 Films Production&quot;, &quot;id&quot;: 3823}, {&quot;name&quot;: &quot;Same Player&quot;, &quot;id&quot;: 4696}, {&quot;name&quot;: &quot;Studio Canal&quot;, &quot;id&quot;: 5870}, {&quot;name&quot;: &quot;Cin\u00e9france 1888&quot;, &quot;id&quot;: 31229}]"/>
    <x v="212"/>
    <s v="[{&quot;iso_3166_1&quot;: &quot;FR&quot;, &quot;name&quot;: &quot;France&quot;}]"/>
    <d v="2014-04-30T00:00:00"/>
    <x v="10"/>
    <n v="14348529"/>
    <n v="98"/>
    <s v="[{&quot;iso_639_1&quot;: &quot;fr&quot;, &quot;name&quot;: &quot;Fran\u00e7ais&quot;}]"/>
    <s v="Released"/>
    <m/>
    <s v="5.8"/>
    <n v="214"/>
    <n v="8348529"/>
  </r>
  <r>
    <n v="9000000"/>
    <s v="[{ 18, name: Drama}]"/>
    <x v="5"/>
    <s v="-"/>
    <s v="-"/>
    <s v="-"/>
    <s v="http://www.princesskaiulanimovie.com/"/>
    <n v="39806"/>
    <x v="2475"/>
    <s v="[{&quot;id&quot;: 5565, &quot;name&quot;: &quot;biography&quot;}, {&quot;id&quot;: 6165, &quot;name&quot;: &quot;historical figure&quot;}, {&quot;id&quot;: 7376, &quot;name&quot;: &quot;princess&quot;}, {&quot;id&quot;: 8029, &quot;name&quot;: &quot;drama&quot;}, {&quot;id&quot;: 9672, &quot;name&quot;: &quot;based on true story&quot;}]"/>
    <s v="en"/>
    <s v="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
    <s v="0.717811"/>
    <s v="[{&quot;name&quot;: &quot;Island Film Group&quot;, &quot;id&quot;: 7274}, {&quot;name&quot;: &quot;Trailblazer Films&quot;, &quot;id&quot;: 7275}, {&quot;name&quot;: &quot;Screen East&quot;, &quot;id&quot;: 7276}]"/>
    <x v="509"/>
    <s v="[{&quot;iso_3166_1&quot;: &quot;US&quot;, &quot;name&quot;: &quot;United States of America&quot;}]"/>
    <d v="2010-05-14T00:00:00"/>
    <x v="4"/>
    <n v="771499"/>
    <n v="130"/>
    <s v="[{&quot;iso_639_1&quot;: &quot;en&quot;, &quot;name&quot;: &quot;English&quot;}]"/>
    <s v="Released"/>
    <s v="Her heart was torn between love and the future of Hawaii..."/>
    <s v="4.8"/>
    <n v="14"/>
    <n v="-8228501"/>
  </r>
  <r>
    <n v="9000000"/>
    <s v="[{ 35, name: Comedy}, { 10749, name: Romance}]"/>
    <x v="8"/>
    <s v=" Romance"/>
    <s v="-"/>
    <s v="-"/>
    <s v="http://www.undiscoveredfilm.com/"/>
    <n v="17926"/>
    <x v="2476"/>
    <s v="[{&quot;id&quot;: 10183, &quot;name&quot;: &quot;independent film&quot;}, {&quot;id&quot;: 10228, &quot;name&quot;: &quot;aspiring singer&quot;}, {&quot;id&quot;: 10229, &quot;name&quot;: &quot;singer&quot;}, {&quot;id&quot;: 12670, &quot;name&quot;: &quot;los angeles&quot;}]"/>
    <s v="en"/>
    <s v="A group of aspiring entertainers try to establish careers for themselves in the city of Los Angeles."/>
    <n v="2009597"/>
    <s v="[{&quot;name&quot;: &quot;Lakeshore Entertainment&quot;, &quot;id&quot;: 126}, {&quot;name&quot;: &quot;Intermedia Films&quot;, &quot;id&quot;: 763}, {&quot;name&quot;: &quot;Cinerenta Medienbeteiligungs KG&quot;, &quot;id&quot;: 995}]"/>
    <x v="118"/>
    <s v="[{&quot;iso_3166_1&quot;: &quot;US&quot;, &quot;name&quot;: &quot;United States of America&quot;}]"/>
    <d v="2005-08-26T00:00:00"/>
    <x v="11"/>
    <n v="1046166"/>
    <n v="97"/>
    <s v="[{&quot;iso_639_1&quot;: &quot;en&quot;, &quot;name&quot;: &quot;English&quot;}]"/>
    <s v="Released"/>
    <s v="They Know Each Other By Heart."/>
    <s v="4.5"/>
    <n v="12"/>
    <n v="-7953834"/>
  </r>
  <r>
    <n v="5000000"/>
    <s v="[{ 12, name: Adventure}, { 35, name: Comedy}]"/>
    <x v="1"/>
    <s v=" Comedy"/>
    <s v="-"/>
    <s v="-"/>
    <m/>
    <n v="9671"/>
    <x v="2477"/>
    <s v="[{&quot;id&quot;: 242, &quot;name&quot;: &quot;new york&quot;}, {&quot;id&quot;: 549, &quot;name&quot;: &quot;prostitute&quot;}, {&quot;id&quot;: 612, &quot;name&quot;: &quot;hotel&quot;}, {&quot;id&quot;: 736, &quot;name&quot;: &quot;journalist&quot;}, {&quot;id&quot;: 1463, &quot;name&quot;: &quot;culture clash&quot;}, {&quot;id&quot;: 1552, &quot;name&quot;: &quot;subway&quot;}, {&quot;id&quot;: 3185, &quot;name&quot;: &quot;crocodile&quot;}, {&quot;id&quot;: 3593, &quot;name&quot;: &quot;wilderness&quot;}, {&quot;id&quot;: 4728, &quot;name&quot;: &quot;knife&quot;}, {&quot;id&quot;: 5159, &quot;name&quot;: &quot;tourist&quot;}, {&quot;id&quot;: 5641, &quot;name&quot;: &quot;limousine&quot;}, {&quot;id&quot;: 8723, &quot;name&quot;: &quot;poacher&quot;}, {&quot;id&quot;: 14828, &quot;name&quot;: &quot;city&quot;}, {&quot;id&quot;: 193760, &quot;name&quot;: &quot;australian outback&quot;}, {&quot;id&quot;: 208662, &quot;name&quot;: &quot;kangaroo&quot;}]"/>
    <s v="en"/>
    <s v="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
    <n v="16072466"/>
    <s v="[{&quot;name&quot;: &quot;Paramount Pictures&quot;, &quot;id&quot;: 4}, {&quot;name&quot;: &quot;Rimfire Films&quot;, &quot;id&quot;: 15081}]"/>
    <x v="9"/>
    <s v="[{&quot;iso_3166_1&quot;: &quot;AU&quot;, &quot;name&quot;: &quot;Australia&quot;}]"/>
    <d v="1986-09-26T00:00:00"/>
    <x v="43"/>
    <n v="328203506"/>
    <n v="97"/>
    <s v="[{&quot;iso_639_1&quot;: &quot;en&quot;, &quot;name&quot;: &quot;English&quot;}]"/>
    <s v="Released"/>
    <s v="There's a little of him in all of us."/>
    <s v="6.3"/>
    <n v="503"/>
    <n v="323203506"/>
  </r>
  <r>
    <n v="86000000"/>
    <s v="[{ 53, name: Thriller}, { 80, name: Crime}, { 9648, name: Mystery}]"/>
    <x v="6"/>
    <s v=" Crime"/>
    <s v=" Mystery"/>
    <s v="-"/>
    <m/>
    <n v="13483"/>
    <x v="2478"/>
    <s v="[]"/>
    <s v="en"/>
    <s v="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
    <n v="18172736"/>
    <s v="[{&quot;name&quot;: &quot;The Weinstein Company&quot;, &quot;id&quot;: 308}, {&quot;name&quot;: &quot;Open City Films&quot;, &quot;id&quot;: 547}, {&quot;name&quot;: &quot;GreeneStreet Films&quot;, &quot;id&quot;: 2152}]"/>
    <x v="92"/>
    <s v="[{&quot;iso_3166_1&quot;: &quot;US&quot;, &quot;name&quot;: &quot;United States of America&quot;}]"/>
    <d v="2007-11-28T00:00:00"/>
    <x v="1"/>
    <n v="14373825"/>
    <n v="84"/>
    <s v="[{&quot;iso_639_1&quot;: &quot;ja&quot;, &quot;name&quot;: &quot;\u65e5\u672c\u8a9e&quot;}, {&quot;iso_639_1&quot;: &quot;en&quot;, &quot;name&quot;: &quot;English&quot;}]"/>
    <s v="Released"/>
    <s v="Every year, one in 700 people wake up during surgery."/>
    <s v="6.3"/>
    <n v="395"/>
    <n v="-71626175"/>
  </r>
  <r>
    <n v="8500000"/>
    <s v="[{ 27, name: Horror}, { 35, name: Comedy}]"/>
    <x v="15"/>
    <s v=" Comedy"/>
    <s v="-"/>
    <s v="-"/>
    <m/>
    <n v="1547"/>
    <x v="2479"/>
    <s v="[{&quot;id&quot;: 542, &quot;name&quot;: &quot;street gang&quot;}, {&quot;id&quot;: 1415, &quot;name&quot;: &quot;small town&quot;}, {&quot;id&quot;: 3133, &quot;name&quot;: &quot;vampire&quot;}, {&quot;id&quot;: 5451, &quot;name&quot;: &quot;comic book&quot;}, {&quot;id&quot;: 5532, &quot;name&quot;: &quot;boardwalk&quot;}, {&quot;id&quot;: 9457, &quot;name&quot;: &quot;single&quot;}, {&quot;id&quot;: 155582, &quot;name&quot;: &quot;amusement park&quot;}, {&quot;id&quot;: 157499, &quot;name&quot;: &quot;mother son relationship&quot;}]"/>
    <s v="en"/>
    <s v="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
    <n v="24750909"/>
    <s v="[{&quot;name&quot;: &quot;Warner Bros.&quot;, &quot;id&quot;: 6194}]"/>
    <x v="5"/>
    <s v="[{&quot;iso_3166_1&quot;: &quot;US&quot;, &quot;name&quot;: &quot;United States of America&quot;}]"/>
    <d v="1987-07-31T00:00:00"/>
    <x v="38"/>
    <n v="32222567"/>
    <n v="97"/>
    <s v="[{&quot;iso_639_1&quot;: &quot;en&quot;, &quot;name&quot;: &quot;English&quot;}]"/>
    <s v="Released"/>
    <s v="Sleep all day. Party all night. Never grow old. Never die. It's fun to be a vampire."/>
    <s v="6.8"/>
    <n v="538"/>
    <n v="23722567"/>
  </r>
  <r>
    <n v="7000000"/>
    <s v="[{ 18, name: Drama}, { 10402, name: Music}, { 10749, name: Romance}]"/>
    <x v="5"/>
    <s v=" Music"/>
    <s v=" Romance"/>
    <s v="-"/>
    <m/>
    <n v="25196"/>
    <x v="2480"/>
    <s v="[{&quot;id&quot;: 444, &quot;name&quot;: &quot;taxi&quot;}, {&quot;id&quot;: 727, &quot;name&quot;: &quot;country music&quot;}, {&quot;id&quot;: 736, &quot;name&quot;: &quot;journalist&quot;}, {&quot;id&quot;: 953, &quot;name&quot;: &quot;guitar&quot;}, {&quot;id&quot;: 1010, &quot;name&quot;: &quot;bar&quot;}, {&quot;id&quot;: 4048, &quot;name&quot;: &quot;musician&quot;}, {&quot;id&quot;: 7464, &quot;name&quot;: &quot;alcoholism&quot;}, {&quot;id&quot;: 10183, &quot;name&quot;: &quot;independent film&quot;}, {&quot;id&quot;: 10229, &quot;name&quot;: &quot;singer&quot;}, {&quot;id&quot;: 10937, &quot;name&quot;: &quot;memory&quot;}, {&quot;id&quot;: 14733, &quot;name&quot;: &quot;texan&quot;}, {&quot;id&quot;: 33457, &quot;name&quot;: &quot;alcoholic&quot;}, {&quot;id&quot;: 33719, &quot;name&quot;: &quot;drink&quot;}, {&quot;id&quot;: 33720, &quot;name&quot;: &quot;guilt&quot;}, {&quot;id&quot;: 227808, &quot;name&quot;: &quot;biscuit&quot;}]"/>
    <s v="en"/>
    <s v="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
    <n v="17697042"/>
    <s v="[{&quot;name&quot;: &quot;Fox Searchlight Pictures&quot;, &quot;id&quot;: 43}, {&quot;name&quot;: &quot;Butcher's Run Films&quot;, &quot;id&quot;: 3864}, {&quot;name&quot;: &quot;Informant Media&quot;, &quot;id&quot;: 9325}]"/>
    <x v="240"/>
    <s v="[{&quot;iso_3166_1&quot;: &quot;US&quot;, &quot;name&quot;: &quot;United States of America&quot;}]"/>
    <d v="2009-12-16T00:00:00"/>
    <x v="0"/>
    <n v="39462438"/>
    <n v="112"/>
    <s v="[{&quot;iso_639_1&quot;: &quot;en&quot;, &quot;name&quot;: &quot;English&quot;}, {&quot;iso_639_1&quot;: &quot;es&quot;, &quot;name&quot;: &quot;Espa\u00f1ol&quot;}]"/>
    <s v="Released"/>
    <s v="The harder the life, the sweeter the song."/>
    <s v="6.8"/>
    <n v="274"/>
    <n v="32462438"/>
  </r>
  <r>
    <n v="9250000"/>
    <s v="[{ 18, name: Drama}, { 10402, name: Music}, { 10749, name: Romance}]"/>
    <x v="5"/>
    <s v=" Music"/>
    <s v=" Romance"/>
    <s v="-"/>
    <m/>
    <n v="16323"/>
    <x v="2481"/>
    <s v="[{&quot;id&quot;: 14964, &quot;name&quot;: &quot;drug&quot;}, {&quot;id&quot;: 18001, &quot;name&quot;: &quot;rock band&quot;}, {&quot;id&quot;: 160765, &quot;name&quot;: &quot;roses&quot;}]"/>
    <s v="en"/>
    <s v="Midler is the rock-and-roll singer Mary Rose Foster (known as the Rose to her legions of fans), whose romantic relationships and mental health are continuously imperiled by the demands of life on the road."/>
    <n v="7000949"/>
    <s v="[{&quot;name&quot;: &quot;Twentieth Century Fox Film Corporation&quot;, &quot;id&quot;: 306}]"/>
    <x v="17"/>
    <s v="[{&quot;iso_3166_1&quot;: &quot;US&quot;, &quot;name&quot;: &quot;United States of America&quot;}]"/>
    <d v="1979-11-07T00:00:00"/>
    <x v="41"/>
    <n v="29174648"/>
    <n v="125"/>
    <s v="[{&quot;iso_639_1&quot;: &quot;en&quot;, &quot;name&quot;: &quot;English&quot;}]"/>
    <s v="Released"/>
    <s v="She gave and gave, until she had nothing left to give"/>
    <s v="6.8"/>
    <n v="28"/>
    <n v="19924648"/>
  </r>
  <r>
    <n v="8500000"/>
    <s v="[{ 35, name: Comedy}]"/>
    <x v="8"/>
    <s v="-"/>
    <s v="-"/>
    <s v="-"/>
    <m/>
    <n v="175528"/>
    <x v="2482"/>
    <s v="[]"/>
    <s v="en"/>
    <s v="Pledging to keep herself from being the oldest and the only woman in her entire family never to wed, Montana embarks on a thirty-day, thirty-thousand-mile expedition to charm a potential suitor into becoming her fiancÃ©."/>
    <n v="11436405"/>
    <s v="[{&quot;name&quot;: &quot;Sneak Preview Productions&quot;, &quot;id&quot;: 31835}]"/>
    <x v="510"/>
    <s v="[{&quot;iso_3166_1&quot;: &quot;US&quot;, &quot;name&quot;: &quot;United States of America&quot;}]"/>
    <d v="2013-09-27T00:00:00"/>
    <x v="8"/>
    <n v="22456509"/>
    <n v="96"/>
    <s v="[{&quot;iso_639_1&quot;: &quot;en&quot;, &quot;name&quot;: &quot;English&quot;}]"/>
    <s v="Released"/>
    <s v="She's done flying solo."/>
    <s v="5.6"/>
    <n v="85"/>
    <n v="13956509"/>
  </r>
  <r>
    <n v="9000000"/>
    <s v="[{ 878, name: Science Fiction}]"/>
    <x v="4"/>
    <s v="-"/>
    <s v="-"/>
    <s v="-"/>
    <m/>
    <n v="8069"/>
    <x v="2483"/>
    <s v="[{&quot;id&quot;: 9835, &quot;name&quot;: &quot;sexual fantasy&quot;}, {&quot;id&quot;: 10158, &quot;name&quot;: &quot;alien planet&quot;}, {&quot;id&quot;: 11239, &quot;name&quot;: &quot;distant future&quot;}, {&quot;id&quot;: 165580, &quot;name&quot;: &quot;cult classic&quot;}, {&quot;id&quot;: 191144, &quot;name&quot;: &quot;female mercenary&quot;}]"/>
    <s v="en"/>
    <s v="In the far future, a highly sexual woman is tasked with finding and stopping the evil Durand-Durand. Along the way she encounters various unusual people."/>
    <n v="14171759"/>
    <s v="[{&quot;name&quot;: &quot;Paramount Pictures&quot;, &quot;id&quot;: 4}, {&quot;name&quot;: &quot;Dino de Laurentiis Cinematografica&quot;, &quot;id&quot;: 1216}, {&quot;name&quot;: &quot;Marianne Productions&quot;, &quot;id&quot;: 1497}]"/>
    <x v="9"/>
    <s v="[{&quot;iso_3166_1&quot;: &quot;US&quot;, &quot;name&quot;: &quot;United States of America&quot;}]"/>
    <d v="1968-10-10T00:00:00"/>
    <x v="54"/>
    <n v="2500000"/>
    <n v="98"/>
    <s v="[{&quot;iso_639_1&quot;: &quot;en&quot;, &quot;name&quot;: &quot;English&quot;}]"/>
    <s v="Released"/>
    <s v="See Barbarella do her thing!"/>
    <s v="5.7"/>
    <n v="146"/>
    <n v="-6500000"/>
  </r>
  <r>
    <n v="12000000"/>
    <s v="[{ 18, name: Drama}]"/>
    <x v="5"/>
    <s v="-"/>
    <s v="-"/>
    <s v="-"/>
    <m/>
    <n v="16727"/>
    <x v="2484"/>
    <s v="[{&quot;id&quot;: 958, &quot;name&quot;: &quot;indian lead&quot;}, {&quot;id&quot;: 10183, &quot;name&quot;: &quot;independent film&quot;}, {&quot;id&quot;: 187056, &quot;name&quot;: &quot;woman director&quot;}]"/>
    <s v="en"/>
    <s v="American-born Gogol, the son of Indian immigrants, wants to fit in among his fellow New Yorkers, despite his family's unwillingness to let go of their traditional ways."/>
    <n v="3604863"/>
    <s v="[{&quot;name&quot;: &quot;Fox Searchlight Pictures&quot;, &quot;id&quot;: 43}, {&quot;name&quot;: &quot;Mirabai Films&quot;, &quot;id&quot;: 6235}]"/>
    <x v="240"/>
    <s v="[{&quot;iso_3166_1&quot;: &quot;IN&quot;, &quot;name&quot;: &quot;India&quot;}, {&quot;iso_3166_1&quot;: &quot;US&quot;, &quot;name&quot;: &quot;United States of America&quot;}]"/>
    <d v="2006-09-02T00:00:00"/>
    <x v="6"/>
    <n v="20138836"/>
    <n v="122"/>
    <s v="[{&quot;iso_639_1&quot;: &quot;bn&quot;, &quot;name&quot;: &quot;\u09ac\u09be\u0982\u09b2\u09be&quot;}, {&quot;iso_639_1&quot;: &quot;cs&quot;, &quot;name&quot;: &quot;\u010cesk\u00fd&quot;}, {&quot;iso_639_1&quot;: &quot;en&quot;, &quot;name&quot;: &quot;English&quot;}, {&quot;iso_639_1&quot;: &quot;fr&quot;, &quot;name&quot;: &quot;Fran\u00e7ais&quot;}, {&quot;iso_639_1&quot;: &quot;hi&quot;, &quot;name&quot;: &quot;\u0939\u093f\u0928\u094d\u0926\u0940&quot;}]"/>
    <s v="Released"/>
    <s v="Two Worlds. One Journey."/>
    <s v="6.8"/>
    <n v="50"/>
    <n v="8138836"/>
  </r>
  <r>
    <n v="8500000"/>
    <s v="[{ 10749, name: Romance}, { 35, name: Comedy}]"/>
    <x v="12"/>
    <s v=" Comedy"/>
    <s v="-"/>
    <s v="-"/>
    <s v="http://www.duffmovie.com/"/>
    <n v="272693"/>
    <x v="2485"/>
    <s v="[{&quot;id&quot;: 6270, &quot;name&quot;: &quot;high school&quot;}, {&quot;id&quot;: 13130, &quot;name&quot;: &quot;teenager&quot;}, {&quot;id&quot;: 15402, &quot;name&quot;: &quot;popularity&quot;}, {&quot;id&quot;: 33910, &quot;name&quot;: &quot;high school student&quot;}, {&quot;id&quot;: 155722, &quot;name&quot;: &quot;teen comedy&quot;}, {&quot;id&quot;: 179431, &quot;name&quot;: &quot;duringcreditsstinger&quot;}, {&quot;id&quot;: 222174, &quot;name&quot;: &quot;girl next door&quot;}, {&quot;id&quot;: 223438, &quot;name&quot;: &quot;based on young adult novel&quot;}]"/>
    <s v="en"/>
    <s v="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
    <n v="4028709"/>
    <s v="[{&quot;name&quot;: &quot;Wonderland Sound and Vision&quot;, &quot;id&quot;: 4022}, {&quot;name&quot;: &quot;CBS Films&quot;, &quot;id&quot;: 5490}, {&quot;name&quot;: &quot;Vast Entertainment&quot;, &quot;id&quot;: 42119}]"/>
    <x v="277"/>
    <s v="[{&quot;iso_3166_1&quot;: &quot;US&quot;, &quot;name&quot;: &quot;United States of America&quot;}]"/>
    <d v="2015-02-20T00:00:00"/>
    <x v="2"/>
    <n v="43528634"/>
    <n v="100"/>
    <s v="[{&quot;iso_639_1&quot;: &quot;en&quot;, &quot;name&quot;: &quot;English&quot;}]"/>
    <s v="Released"/>
    <s v="You either know one, you have one, or you are one."/>
    <s v="6.8"/>
    <n v="1322"/>
    <n v="35028634"/>
  </r>
  <r>
    <n v="22000000"/>
    <s v="[{ 18, name: Drama}, { 10749, name: Romance}]"/>
    <x v="5"/>
    <s v=" Romance"/>
    <s v="-"/>
    <s v="-"/>
    <m/>
    <n v="10696"/>
    <x v="2486"/>
    <s v="[{&quot;id&quot;: 2276, &quot;name&quot;: &quot;talent&quot;}, {&quot;id&quot;: 2751, &quot;name&quot;: &quot;career woman&quot;}, {&quot;id&quot;: 8290, &quot;name&quot;: &quot;talent show&quot;}, {&quot;id&quot;: 162262, &quot;name&quot;: &quot;movie star&quot;}]"/>
    <s v="en"/>
    <s v="Similar to Mariah's life story. Mariah plays the role of a young singer who is eager to become a big star. She dates a DJ who helps her get into the music business."/>
    <n v="3809131"/>
    <s v="[{&quot;name&quot;: &quot;Twentieth Century Fox Film Corporation&quot;, &quot;id&quot;: 306}, {&quot;name&quot;: &quot;Laurence Mark Productions&quot;, &quot;id&quot;: 415}, {&quot;name&quot;: &quot;Columbia Pictures Corporation&quot;, &quot;id&quot;: 441}, {&quot;name&quot;: &quot;Glitter Productions&quot;, &quot;id&quot;: 89627}, {&quot;name&quot;: &quot;Maroon Entertainment&quot;, &quot;id&quot;: 89628}]"/>
    <x v="17"/>
    <s v="[{&quot;iso_3166_1&quot;: &quot;US&quot;, &quot;name&quot;: &quot;United States of America&quot;}]"/>
    <d v="2001-09-21T00:00:00"/>
    <x v="17"/>
    <n v="5271666"/>
    <n v="104"/>
    <s v="[{&quot;iso_639_1&quot;: &quot;en&quot;, &quot;name&quot;: &quot;English&quot;}]"/>
    <s v="Released"/>
    <s v="In music she found her dream, her love, herself."/>
    <s v="3.4"/>
    <n v="38"/>
    <n v="-16728334"/>
  </r>
  <r>
    <n v="8500000"/>
    <s v="[{ 18, name: Drama}, { 10749, name: Romance}]"/>
    <x v="5"/>
    <s v=" Romance"/>
    <s v="-"/>
    <s v="-"/>
    <s v="http://www.brightstar-movie.com/"/>
    <n v="29963"/>
    <x v="2487"/>
    <s v="[{&quot;id&quot;: 5933, &quot;name&quot;: &quot;poet&quot;}, {&quot;id&quot;: 10183, &quot;name&quot;: &quot;independent film&quot;}, {&quot;id&quot;: 179431, &quot;name&quot;: &quot;duringcreditsstinger&quot;}, {&quot;id&quot;: 187056, &quot;name&quot;: &quot;woman director&quot;}]"/>
    <s v="en"/>
    <s v="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
    <n v="9230073"/>
    <s v="[{&quot;name&quot;: &quot;BBC Films&quot;, &quot;id&quot;: 288}, {&quot;name&quot;: &quot;Path\u00e9 Renn Productions&quot;, &quot;id&quot;: 866}, {&quot;name&quot;: &quot;UK Film Council&quot;, &quot;id&quot;: 2452}, {&quot;name&quot;: &quot;Screen Australia&quot;, &quot;id&quot;: 7584}, {&quot;name&quot;: &quot;Australian Film Finance Corporation (AFFC)&quot;, &quot;id&quot;: 8724}, {&quot;name&quot;: &quot;Hopscotch Productions&quot;, &quot;id&quot;: 26716}, {&quot;name&quot;: &quot;Jan Chapman Pictures&quot;, &quot;id&quot;: 26717}]"/>
    <x v="169"/>
    <s v="[{&quot;iso_3166_1&quot;: &quot;GB&quot;, &quot;name&quot;: &quot;United Kingdom&quot;}, {&quot;iso_3166_1&quot;: &quot;FR&quot;, &quot;name&quot;: &quot;France&quot;}, {&quot;iso_3166_1&quot;: &quot;AU&quot;, &quot;name&quot;: &quot;Australia&quot;}]"/>
    <d v="2009-11-05T00:00:00"/>
    <x v="0"/>
    <n v="4440055"/>
    <n v="119"/>
    <s v="[{&quot;iso_639_1&quot;: &quot;fr&quot;, &quot;name&quot;: &quot;Fran\u00e7ais&quot;}, {&quot;iso_639_1&quot;: &quot;en&quot;, &quot;name&quot;: &quot;English&quot;}]"/>
    <s v="Released"/>
    <s v="First love burns brightest."/>
    <s v="6.8"/>
    <n v="107"/>
    <n v="-4059945"/>
  </r>
  <r>
    <n v="12000000"/>
    <s v="[{ 18, name: Drama}, { 10749, name: Romance}]"/>
    <x v="5"/>
    <s v=" Romance"/>
    <s v="-"/>
    <s v="-"/>
    <s v="http://www.mynameiskhanthefilm.com/"/>
    <n v="26022"/>
    <x v="2488"/>
    <s v="[{&quot;id&quot;: 10540, &quot;name&quot;: &quot;bollywood&quot;}]"/>
    <s v="en"/>
    <s v="Rizwan Khan, a Muslim from the Borivali section of Mumbai, has Asperger's syndrome. He marries a Hindu single mother, Mandira, in San Francisco. After 9/11, Rizwan is detained by authorities at LAX who treat him as a terrorist because of his condition and his race."/>
    <n v="14719886"/>
    <s v="[{&quot;name&quot;: &quot;Fox Searchlight Pictures&quot;, &quot;id&quot;: 43}, {&quot;name&quot;: &quot;Red Chillies Entertainment&quot;, &quot;id&quot;: 2343}, {&quot;name&quot;: &quot;Foxstar&quot;, &quot;id&quot;: 4450}]"/>
    <x v="240"/>
    <s v="[{&quot;iso_3166_1&quot;: &quot;IN&quot;, &quot;name&quot;: &quot;India&quot;}, {&quot;iso_3166_1&quot;: &quot;US&quot;, &quot;name&quot;: &quot;United States of America&quot;}]"/>
    <d v="2010-02-12T00:00:00"/>
    <x v="4"/>
    <n v="42345360"/>
    <n v="145"/>
    <s v="[{&quot;iso_639_1&quot;: &quot;en&quot;, &quot;name&quot;: &quot;English&quot;}, {&quot;iso_639_1&quot;: &quot;hi&quot;, &quot;name&quot;: &quot;\u0939\u093f\u0928\u094d\u0926\u0940&quot;}, {&quot;iso_639_1&quot;: &quot;ur&quot;, &quot;name&quot;: &quot;\u0627\u0631\u062f\u0648&quot;}]"/>
    <s v="Released"/>
    <s v="I am Muslim and i am not a terrorist"/>
    <s v="7.7"/>
    <n v="232"/>
    <n v="30345360"/>
  </r>
  <r>
    <n v="9000000"/>
    <s v="[{ 28, name: Action}, { 12, name: Adventure}, { 18, name: Drama}]"/>
    <x v="0"/>
    <s v=" Adventure"/>
    <s v=" Drama"/>
    <s v="-"/>
    <m/>
    <n v="152747"/>
    <x v="2489"/>
    <s v="[{&quot;id&quot;: 3342, &quot;name&quot;: &quot;yacht&quot;}, {&quot;id&quot;: 41599, &quot;name&quot;: &quot;sailor&quot;}, {&quot;id&quot;: 168683, &quot;name&quot;: &quot;storm at sea&quot;}, {&quot;id&quot;: 175316, &quot;name&quot;: &quot;unconsciousness&quot;}, {&quot;id&quot;: 175668, &quot;name&quot;: &quot;life raft&quot;}, {&quot;id&quot;: 176052, &quot;name&quot;: &quot;container&quot;}, {&quot;id&quot;: 206529, &quot;name&quot;: &quot;emergency&quot;}, {&quot;id&quot;: 206530, &quot;name&quot;: &quot;distress&quot;}, {&quot;id&quot;: 212412, &quot;name&quot;: &quot;very little dialogue&quot;}]"/>
    <s v="en"/>
    <s v="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
    <n v="28540614"/>
    <s v="[{&quot;name&quot;: &quot;Sudden Storm Productions&quot;, &quot;id&quot;: 6742}, {&quot;name&quot;: &quot;FilmNation Entertainment&quot;, &quot;id&quot;: 7493}, {&quot;name&quot;: &quot;Treehouse Pictures&quot;, &quot;id&quot;: 14580}, {&quot;name&quot;: &quot;Before the Door Pictures&quot;, &quot;id&quot;: 14861}, {&quot;name&quot;: &quot;Washington Square Films&quot;, &quot;id&quot;: 14862}, {&quot;name&quot;: &quot;Black Bear Pictures&quot;, &quot;id&quot;: 22146}]"/>
    <x v="511"/>
    <s v="[{&quot;iso_3166_1&quot;: &quot;US&quot;, &quot;name&quot;: &quot;United States of America&quot;}]"/>
    <d v="2013-10-18T00:00:00"/>
    <x v="8"/>
    <n v="6108720"/>
    <n v="106"/>
    <s v="[{&quot;iso_639_1&quot;: &quot;en&quot;, &quot;name&quot;: &quot;English&quot;}]"/>
    <s v="Released"/>
    <s v="Never give up."/>
    <s v="6.6"/>
    <n v="671"/>
    <n v="-2891280"/>
  </r>
  <r>
    <n v="6500000"/>
    <s v="[{ 18, name: Drama}, { 36, name: History}, { 10752, name: War}]"/>
    <x v="5"/>
    <s v=" History"/>
    <s v=" War"/>
    <s v="-"/>
    <m/>
    <n v="1116"/>
    <x v="2490"/>
    <s v="[{&quot;id&quot;: 212, &quot;name&quot;: &quot;london england&quot;}, {&quot;id&quot;: 380, &quot;name&quot;: &quot;brother brother relationship&quot;}, {&quot;id&quot;: 392, &quot;name&quot;: &quot;england&quot;}, {&quot;id&quot;: 393, &quot;name&quot;: &quot;civil war&quot;}, {&quot;id&quot;: 836, &quot;name&quot;: &quot;resistance&quot;}, {&quot;id&quot;: 1008, &quot;name&quot;: &quot;guerrilla&quot;}, {&quot;id&quot;: 1208, &quot;name&quot;: &quot;irland&quot;}, {&quot;id&quot;: 1353, &quot;name&quot;: &quot;underground&quot;}, {&quot;id&quot;: 1756, &quot;name&quot;: &quot;opression&quot;}, {&quot;id&quot;: 2052, &quot;name&quot;: &quot;traitor&quot;}, {&quot;id&quot;: 3070, &quot;name&quot;: &quot;mercenary&quot;}, {&quot;id&quot;: 4097, &quot;name&quot;: &quot;independence&quot;}, {&quot;id&quot;: 4100, &quot;name&quot;: &quot;british army&quot;}, {&quot;id&quot;: 4729, &quot;name&quot;: &quot;dublin&quot;}, {&quot;id&quot;: 4730, &quot;name&quot;: &quot;irish civil war&quot;}, {&quot;id&quot;: 6057, &quot;name&quot;: &quot;peace&quot;}, {&quot;id&quot;: 6110, &quot;name&quot;: &quot;weapon&quot;}, {&quot;id&quot;: 12579, &quot;name&quot;: &quot;irish republican army&quot;}, {&quot;id&quot;: 15202, &quot;name&quot;: &quot;rural ireland&quot;}, {&quot;id&quot;: 158217, &quot;name&quot;: &quot;colonialism&quot;}]"/>
    <s v="en"/>
    <s v="Set during the 1920â€™s Irish revolution against the British, an Irish medical student is about to start his new job in London â€“ but after he witnesses the mercenary atrocities of the British, he decides to join his brother in the IRA to fight for Irish independence."/>
    <n v="6787967"/>
    <s v="[{&quot;name&quot;: &quot;BIM Distribuzione&quot;, &quot;id&quot;: 225}, {&quot;name&quot;: &quot;Matador Pictures&quot;, &quot;id&quot;: 707}, {&quot;name&quot;: &quot;Diaphana Films&quot;, &quot;id&quot;: 744}, {&quot;name&quot;: &quot;B\u00f3rd Scann\u00e1n na h\u00c9ireann&quot;, &quot;id&quot;: 1898}, {&quot;name&quot;: &quot;Element Films&quot;, &quot;id&quot;: 2274}, {&quot;name&quot;: &quot;UK Film Council&quot;, &quot;id&quot;: 2452}, {&quot;name&quot;: &quot;Path\u00e9 Distribution&quot;, &quot;id&quot;: 3012}, {&quot;name&quot;: &quot;Irish Film Board&quot;, &quot;id&quot;: 5267}, {&quot;name&quot;: &quot;Tornasol Films&quot;, &quot;id&quot;: 7680}, {&quot;name&quot;: &quot;Sixteen Films&quot;, &quot;id&quot;: 12695}, {&quot;name&quot;: &quot;Regent Capital&quot;, &quot;id&quot;: 12696}, {&quot;name&quot;: &quot;EMC Produktion&quot;, &quot;id&quot;: 19929}, {&quot;name&quot;: &quot;Cin\u00e9art&quot;, &quot;id&quot;: 19930}, {&quot;name&quot;: &quot;TV3 Television Network Ireland&quot;, &quot;id&quot;: 19931}, {&quot;name&quot;: &quot;Filmcoopi Z\u00fcrich&quot;, &quot;id&quot;: 19932}, {&quot;name&quot;: &quot;Oil Flick Films No.2&quot;, &quot;id&quot;: 19933}]"/>
    <x v="405"/>
    <s v="[{&quot;iso_3166_1&quot;: &quot;IE&quot;, &quot;name&quot;: &quot;Ireland&quot;}, {&quot;iso_3166_1&quot;: &quot;GB&quot;, &quot;name&quot;: &quot;United Kingdom&quot;}, {&quot;iso_3166_1&quot;: &quot;DE&quot;, &quot;name&quot;: &quot;Germany&quot;}, {&quot;iso_3166_1&quot;: &quot;IT&quot;, &quot;name&quot;: &quot;Italy&quot;}, {&quot;iso_3166_1&quot;: &quot;ES&quot;, &quot;name&quot;: &quot;Spain&quot;}, {&quot;iso_3166_1&quot;: &quot;FR&quot;, &quot;name&quot;: &quot;France&quot;}, {&quot;iso_3166_1&quot;: &quot;BE&quot;, &quot;name&quot;: &quot;Belgium&quot;}, {&quot;iso_3166_1&quot;: &quot;CH&quot;, &quot;name&quot;: &quot;Switzerland&quot;}]"/>
    <d v="2006-05-18T00:00:00"/>
    <x v="6"/>
    <n v="22889018"/>
    <n v="124"/>
    <s v="[{&quot;iso_639_1&quot;: &quot;en&quot;, &quot;name&quot;: &quot;English&quot;}, {&quot;iso_639_1&quot;: &quot;ga&quot;, &quot;name&quot;: &quot;Gaeilge&quot;}, {&quot;iso_639_1&quot;: &quot;la&quot;, &quot;name&quot;: &quot;Latin&quot;}]"/>
    <s v="Released"/>
    <s v="Winner of the PALME D'OR at the 2006 Cannes Film Festival."/>
    <s v="7.1"/>
    <n v="154"/>
    <n v="16389018"/>
  </r>
  <r>
    <n v="7700000"/>
    <s v="[{ 10749, name: Romance}]"/>
    <x v="12"/>
    <s v="-"/>
    <s v="-"/>
    <s v="-"/>
    <s v="http://www.facebook.com/YehJawaaniHaiDeewani"/>
    <n v="185008"/>
    <x v="2491"/>
    <s v="[]"/>
    <s v="hi"/>
    <s v="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
    <n v="3353176"/>
    <s v="[{&quot;name&quot;: &quot;Dharma Productions&quot;, &quot;id&quot;: 19146}]"/>
    <x v="512"/>
    <s v="[{&quot;iso_3166_1&quot;: &quot;IN&quot;, &quot;name&quot;: &quot;India&quot;}]"/>
    <d v="2013-05-31T00:00:00"/>
    <x v="8"/>
    <n v="46000000"/>
    <n v="159"/>
    <s v="[{&quot;iso_639_1&quot;: &quot;hi&quot;, &quot;name&quot;: &quot;\u0939\u093f\u0928\u094d\u0926\u0940&quot;}]"/>
    <s v="Released"/>
    <m/>
    <s v="7.2"/>
    <n v="79"/>
    <n v="38300000"/>
  </r>
  <r>
    <n v="8250000"/>
    <s v="[{ 18, name: Drama}, { 36, name: History}, { 10749, name: Romance}]"/>
    <x v="5"/>
    <s v=" History"/>
    <s v=" Romance"/>
    <s v="-"/>
    <m/>
    <n v="11620"/>
    <x v="2492"/>
    <s v="[{&quot;id&quot;: 5049, &quot;name&quot;: &quot;ancient rome&quot;}, {&quot;id&quot;: 6917, &quot;name&quot;: &quot;epic&quot;}, {&quot;id&quot;: 9144, &quot;name&quot;: &quot;kaiser nero&quot;}]"/>
    <s v="en"/>
    <s v="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
    <n v="7973109"/>
    <s v="[{&quot;name&quot;: &quot;Metro-Goldwyn-Mayer (MGM)&quot;, &quot;id&quot;: 8411}]"/>
    <x v="142"/>
    <s v="[{&quot;iso_3166_1&quot;: &quot;US&quot;, &quot;name&quot;: &quot;United States of America&quot;}]"/>
    <d v="1951-11-08T00:00:00"/>
    <x v="56"/>
    <n v="30000000"/>
    <n v="171"/>
    <s v="[{&quot;iso_639_1&quot;: &quot;en&quot;, &quot;name&quot;: &quot;English&quot;}]"/>
    <s v="Released"/>
    <s v="THIS IS THE BIG ONE! The splendor and savagery of the world's wickedest empire! Three hours of spectacle you'll remember for a lifetime!"/>
    <s v="7.0"/>
    <n v="63"/>
    <n v="21750000"/>
  </r>
  <r>
    <n v="8000000"/>
    <s v="[{ 53, name: Thriller}, { 80, name: Crime}]"/>
    <x v="6"/>
    <s v=" Crime"/>
    <s v="-"/>
    <s v="-"/>
    <m/>
    <n v="680"/>
    <x v="2493"/>
    <s v="[{&quot;id&quot;: 396, &quot;name&quot;: &quot;transporter&quot;}, {&quot;id&quot;: 1411, &quot;name&quot;: &quot;brothel&quot;}, {&quot;id&quot;: 2231, &quot;name&quot;: &quot;drug dealer&quot;}, {&quot;id&quot;: 2792, &quot;name&quot;: &quot;boxer&quot;}, {&quot;id&quot;: 4076, &quot;name&quot;: &quot;massage&quot;}, {&quot;id&quot;: 8627, &quot;name&quot;: &quot;stolen money&quot;}, {&quot;id&quot;: 9730, &quot;name&quot;: &quot;crime boss&quot;}, {&quot;id&quot;: 10104, &quot;name&quot;: &quot;dance contest&quot;}, {&quot;id&quot;: 11242, &quot;name&quot;: &quot;junkyard&quot;}, {&quot;id&quot;: 11423, &quot;name&quot;: &quot;kamikaze&quot;}, {&quot;id&quot;: 11434, &quot;name&quot;: &quot;ambiguous ending&quot;}, {&quot;id&quot;: 11435, &quot;name&quot;: &quot;briefcase&quot;}, {&quot;id&quot;: 11436, &quot;name&quot;: &quot;redemption&quot;}, {&quot;id&quot;: 11442, &quot;name&quot;: &quot;heirloom&quot;}, {&quot;id&quot;: 11446, &quot;name&quot;: &quot;pulp fiction&quot;}, {&quot;id&quot;: 11447, &quot;name&quot;: &quot;reference to al green&quot;}, {&quot;id&quot;: 14604, &quot;name&quot;: &quot;theft&quot;}, {&quot;id&quot;: 14707, &quot;name&quot;: &quot;brutality&quot;}]"/>
    <s v="en"/>
    <s v="A burger-loving hit man, his philosophical partner, a drug-addled gangster's moll and a washed-up boxer converge in this sprawling, comedic crime caper. Their adventures unfurl in three stories that ingeniously trip back and forth in time."/>
    <n v="121463076"/>
    <s v="[{&quot;name&quot;: &quot;Miramax Films&quot;, &quot;id&quot;: 14}, {&quot;name&quot;: &quot;A Band Apart&quot;, &quot;id&quot;: 59}, {&quot;name&quot;: &quot;Jersey Films&quot;, &quot;id&quot;: 216}]"/>
    <x v="61"/>
    <s v="[{&quot;iso_3166_1&quot;: &quot;US&quot;, &quot;name&quot;: &quot;United States of America&quot;}]"/>
    <d v="1994-10-08T00:00:00"/>
    <x v="23"/>
    <n v="213928762"/>
    <n v="154"/>
    <s v="[{&quot;iso_639_1&quot;: &quot;en&quot;, &quot;name&quot;: &quot;English&quot;}, {&quot;iso_639_1&quot;: &quot;es&quot;, &quot;name&quot;: &quot;Espa\u00f1ol&quot;}, {&quot;iso_639_1&quot;: &quot;fr&quot;, &quot;name&quot;: &quot;Fran\u00e7ais&quot;}]"/>
    <s v="Released"/>
    <s v="Just because you are a character doesn't mean you have character."/>
    <s v="8.3"/>
    <n v="8428"/>
    <n v="205928762"/>
  </r>
  <r>
    <n v="8500000"/>
    <s v="[{ 80, name: Crime}, { 18, name: Drama}, { 53, name: Thriller}]"/>
    <x v="13"/>
    <s v=" Drama"/>
    <s v=" Thriller"/>
    <s v="-"/>
    <s v="http://nightcrawlerfilm.com/"/>
    <n v="242582"/>
    <x v="2494"/>
    <s v="[{&quot;id&quot;: 917, &quot;name&quot;: &quot;journalism&quot;}, {&quot;id&quot;: 1353, &quot;name&quot;: &quot;underground&quot;}, {&quot;id&quot;: 3586, &quot;name&quot;: &quot;tv station&quot;}, {&quot;id&quot;: 9740, &quot;name&quot;: &quot;sociopath&quot;}, {&quot;id&quot;: 14903, &quot;name&quot;: &quot;home invasion&quot;}, {&quot;id&quot;: 15483, &quot;name&quot;: &quot;car chase&quot;}, {&quot;id&quot;: 158584, &quot;name&quot;: &quot;tv news&quot;}, {&quot;id&quot;: 167925, &quot;name&quot;: &quot;employer employee relationship&quot;}, {&quot;id&quot;: 211062, &quot;name&quot;: &quot;ethics&quot;}, {&quot;id&quot;: 215774, &quot;name&quot;: &quot;stringer&quot;}]"/>
    <s v="en"/>
    <s v="When Lou Bloom, desperate for work, muscles into the world of L.A. crime journalism, he blurs the line between observer and participant to become the star of his own story. Aiding him in his effort is Nina, a TV-news veteran."/>
    <n v="89095538"/>
    <s v="[{&quot;name&quot;: &quot;Bold Films&quot;, &quot;id&quot;: 2266}, {&quot;name&quot;: &quot;Sierra / Affinity&quot;, &quot;id&quot;: 24049}]"/>
    <x v="288"/>
    <s v="[{&quot;iso_3166_1&quot;: &quot;US&quot;, &quot;name&quot;: &quot;United States of America&quot;}]"/>
    <d v="2014-10-23T00:00:00"/>
    <x v="10"/>
    <n v="38697217"/>
    <n v="117"/>
    <s v="[{&quot;iso_639_1&quot;: &quot;en&quot;, &quot;name&quot;: &quot;English&quot;}]"/>
    <s v="Released"/>
    <s v="The city shines brightest at night"/>
    <s v="7.6"/>
    <n v="3395"/>
    <n v="30197217"/>
  </r>
  <r>
    <n v="8500000"/>
    <s v="[{ 35, name: Comedy}, { 27, name: Horror}]"/>
    <x v="8"/>
    <s v=" Horror"/>
    <s v="-"/>
    <s v="-"/>
    <m/>
    <n v="11217"/>
    <x v="2495"/>
    <s v="[{&quot;id&quot;: 2041, &quot;name&quot;: &quot;island&quot;}, {&quot;id&quot;: 3544, &quot;name&quot;: &quot;machete&quot;}, {&quot;id&quot;: 9767, &quot;name&quot;: &quot;beautiful woman&quot;}, {&quot;id&quot;: 10714, &quot;name&quot;: &quot;serial killer&quot;}, {&quot;id&quot;: 217324, &quot;name&quot;: &quot;murder hunt&quot;}]"/>
    <s v="en"/>
    <s v="When a serial killer interrupts the fun at the swanky Coconut Pete's Coconut Beach Resort -- a hedonistic island paradise for swingers --- it's up to the club's staff to stop the violence ... or at least hide it!"/>
    <n v="262082"/>
    <s v="[{&quot;name&quot;: &quot;Fox Searchlight Pictures&quot;, &quot;id&quot;: 43}, {&quot;name&quot;: &quot;Broken Lizard Industries&quot;, &quot;id&quot;: 2773}, {&quot;name&quot;: &quot;Coconut Pete Productions&quot;, &quot;id&quot;: 52949}]"/>
    <x v="240"/>
    <s v="[{&quot;iso_3166_1&quot;: &quot;US&quot;, &quot;name&quot;: &quot;United States of America&quot;}]"/>
    <d v="2004-02-27T00:00:00"/>
    <x v="13"/>
    <n v="5001655"/>
    <n v="104"/>
    <s v="[{&quot;iso_639_1&quot;: &quot;en&quot;, &quot;name&quot;: &quot;English&quot;}]"/>
    <s v="Released"/>
    <s v="A vacation to die for"/>
    <s v="5.1"/>
    <n v="107"/>
    <n v="-3498345"/>
  </r>
  <r>
    <n v="8200000"/>
    <s v="[{ 18, name: Drama}, { 10751, name: Family}, { 10402, name: Music}, { 10749, name: Romance}]"/>
    <x v="5"/>
    <s v=" Family"/>
    <s v=" Music"/>
    <s v=" Romance"/>
    <m/>
    <n v="15121"/>
    <x v="2496"/>
    <s v="[{&quot;id&quot;: 836, &quot;name&quot;: &quot;resistance&quot;}, {&quot;id&quot;: 1201, &quot;name&quot;: &quot;austria&quot;}, {&quot;id&quot;: 1956, &quot;name&quot;: &quot;world war ii&quot;}, {&quot;id&quot;: 4344, &quot;name&quot;: &quot;musical&quot;}, {&quot;id&quot;: 6383, &quot;name&quot;: &quot;music competition&quot;}, {&quot;id&quot;: 7954, &quot;name&quot;: &quot;salzburg&quot;}, {&quot;id&quot;: 10181, &quot;name&quot;: &quot;based on play&quot;}, {&quot;id&quot;: 11020, &quot;name&quot;: &quot;classic&quot;}, {&quot;id&quot;: 160175, &quot;name&quot;: &quot;alps&quot;}, {&quot;id&quot;: 165468, &quot;name&quot;: &quot;governess&quot;}, {&quot;id&quot;: 165470, &quot;name&quot;: &quot;convent&quot;}, {&quot;id&quot;: 165485, &quot;name&quot;: &quot;music contest&quot;}, {&quot;id&quot;: 165492, &quot;name&quot;: &quot;novice&quot;}, {&quot;id&quot;: 165493, &quot;name&quot;: &quot;puppet show&quot;}, {&quot;id&quot;: 165495, &quot;name&quot;: &quot;nun in love&quot;}, {&quot;id&quot;: 189422, &quot;name&quot;: &quot;nazi occupation&quot;}, {&quot;id&quot;: 214548, &quot;name&quot;: &quot;1930s&quot;}]"/>
    <s v="en"/>
    <s v="Film adaptation of a classic Rodgers and Hammerstein musical based on a nun who becomes a governess for an Austrian family."/>
    <n v="37960289"/>
    <s v="[{&quot;name&quot;: &quot;Twentieth Century Fox Film Corporation&quot;, &quot;id&quot;: 306}, {&quot;name&quot;: &quot;Robert Wise Productions&quot;, &quot;id&quot;: 6304}, {&quot;name&quot;: &quot;Argyle Enterprises&quot;, &quot;id&quot;: 6305}]"/>
    <x v="17"/>
    <s v="[{&quot;iso_3166_1&quot;: &quot;US&quot;, &quot;name&quot;: &quot;United States of America&quot;}]"/>
    <d v="1965-03-02T00:00:00"/>
    <x v="49"/>
    <n v="286214286"/>
    <n v="174"/>
    <s v="[{&quot;iso_639_1&quot;: &quot;en&quot;, &quot;name&quot;: &quot;English&quot;}, {&quot;iso_639_1&quot;: &quot;fr&quot;, &quot;name&quot;: &quot;Fran\u00e7ais&quot;}, {&quot;iso_639_1&quot;: &quot;it&quot;, &quot;name&quot;: &quot;Italiano&quot;}]"/>
    <s v="Released"/>
    <s v="The happiest sound in all the world!"/>
    <s v="7.4"/>
    <n v="941"/>
    <n v="278014286"/>
  </r>
  <r>
    <n v="8000000"/>
    <s v="[{ 35, name: Comedy}, { 18, name: Drama}]"/>
    <x v="8"/>
    <s v=" Drama"/>
    <s v="-"/>
    <s v="-"/>
    <s v="http://www.foxsearchlight.com/littlemisssunshine/"/>
    <n v="773"/>
    <x v="2497"/>
    <s v="[{&quot;id&quot;: 387, &quot;name&quot;: &quot;california&quot;}, {&quot;id&quot;: 1155, &quot;name&quot;: &quot;brother sister relationship&quot;}, {&quot;id&quot;: 1157, &quot;name&quot;: &quot;wife husband relationship&quot;}, {&quot;id&quot;: 2783, &quot;name&quot;: &quot;family's daily life&quot;}, {&quot;id&quot;: 3089, &quot;name&quot;: &quot;oscar award&quot;}, {&quot;id&quot;: 3306, &quot;name&quot;: &quot;highway&quot;}, {&quot;id&quot;: 3746, &quot;name&quot;: &quot;professor for literature&quot;}, {&quot;id&quot;: 5496, &quot;name&quot;: &quot;beauty contest&quot;}, {&quot;id&quot;: 5549, &quot;name&quot;: &quot;beauty queen contest&quot;}, {&quot;id&quot;: 7312, &quot;name&quot;: &quot;road trip&quot;}, {&quot;id&quot;: 10235, &quot;name&quot;: &quot;family relationships&quot;}, {&quot;id&quot;: 33694, &quot;name&quot;: &quot;family holiday&quot;}, {&quot;id&quot;: 167043, &quot;name&quot;: &quot;road movie&quot;}, {&quot;id&quot;: 187056, &quot;name&quot;: &quot;woman director&quot;}, {&quot;id&quot;: 191583, &quot;name&quot;: &quot;beauty pageant&quot;}]"/>
    <s v="en"/>
    <s v="A family loaded with quirky, colorful characters piles into an old van and road trips to California for little Olive to compete in a beauty pageant."/>
    <n v="14793177"/>
    <s v="[{&quot;name&quot;: &quot;Fox Searchlight Pictures&quot;, &quot;id&quot;: 43}, {&quot;name&quot;: &quot;Bona Fide Productions&quot;, &quot;id&quot;: 2570}, {&quot;name&quot;: &quot;Big Beach Films&quot;, &quot;id&quot;: 12808}]"/>
    <x v="240"/>
    <s v="[{&quot;iso_3166_1&quot;: &quot;US&quot;, &quot;name&quot;: &quot;United States of America&quot;}]"/>
    <d v="2006-07-26T00:00:00"/>
    <x v="6"/>
    <n v="100523181"/>
    <n v="102"/>
    <s v="[{&quot;iso_639_1&quot;: &quot;en&quot;, &quot;name&quot;: &quot;English&quot;}]"/>
    <s v="Released"/>
    <s v="A family on the verge of a breakdown"/>
    <s v="7.5"/>
    <n v="1686"/>
    <n v="92523181"/>
  </r>
  <r>
    <n v="8000000"/>
    <s v="[{ 80, name: Crime}, { 18, name: Drama}]"/>
    <x v="13"/>
    <s v=" Drama"/>
    <s v="-"/>
    <s v="-"/>
    <m/>
    <n v="235"/>
    <x v="2498"/>
    <s v="[{&quot;id&quot;: 818, &quot;name&quot;: &quot;based on novel&quot;}, {&quot;id&quot;: 6054, &quot;name&quot;: &quot;friendship&quot;}, {&quot;id&quot;: 10683, &quot;name&quot;: &quot;coming of age&quot;}, {&quot;id&quot;: 169875, &quot;name&quot;: &quot;railroad track&quot;}, {&quot;id&quot;: 169878, &quot;name&quot;: &quot;story within the story&quot;}, {&quot;id&quot;: 169885, &quot;name&quot;: &quot;\u00a0flipping coin&quot;}, {&quot;id&quot;: 169886, &quot;name&quot;: &quot;campfire story&quot;}, {&quot;id&quot;: 169887, &quot;name&quot;: &quot;reference to superman&quot;}, {&quot;id&quot;: 169895, &quot;name&quot;: &quot;normandy beach&quot;}, {&quot;id&quot;: 208349, &quot;name&quot;: &quot;child&quot;}, {&quot;id&quot;: 208611, &quot;name&quot;: &quot;1950s&quot;}, {&quot;id&quot;: 216919, &quot;name&quot;: &quot;boys&quot;}]"/>
    <s v="en"/>
    <s v="After the death of a friend, a writer recounts a boyhood journey to find the body of a missing boy."/>
    <n v="51109279"/>
    <s v="[{&quot;name&quot;: &quot;Columbia Pictures&quot;, &quot;id&quot;: 5}, {&quot;name&quot;: &quot;Act III Communications&quot;, &quot;id&quot;: 1153}, {&quot;name&quot;: &quot;The Body&quot;, &quot;id&quot;: 90896}, {&quot;name&quot;: &quot;Act III&quot;, &quot;id&quot;: 90897}]"/>
    <x v="2"/>
    <s v="[{&quot;iso_3166_1&quot;: &quot;US&quot;, &quot;name&quot;: &quot;United States of America&quot;}]"/>
    <d v="1986-08-22T00:00:00"/>
    <x v="43"/>
    <n v="52287414"/>
    <n v="89"/>
    <s v="[{&quot;iso_639_1&quot;: &quot;en&quot;, &quot;name&quot;: &quot;English&quot;}]"/>
    <s v="Released"/>
    <s v="For some, it's the last real taste of innocence, and the first real taste of life. But for everyone, it's the time that memories are made of."/>
    <s v="7.8"/>
    <n v="1522"/>
    <n v="44287414"/>
  </r>
  <r>
    <n v="5000000"/>
    <s v="[{ 27, name: Horror}, { 53, name: Thriller}, { 878, name: Science Fiction}]"/>
    <x v="15"/>
    <s v=" Thriller"/>
    <s v=" Science Fiction"/>
    <s v="-"/>
    <m/>
    <n v="170"/>
    <x v="2499"/>
    <s v="[{&quot;id&quot;: 212, &quot;name&quot;: &quot;london england&quot;}, {&quot;id&quot;: 968, &quot;name&quot;: &quot;manchester city&quot;}, {&quot;id&quot;: 1375, &quot;name&quot;: &quot;submachine gun&quot;}, {&quot;id&quot;: 1420, &quot;name&quot;: &quot;gas station&quot;}, {&quot;id&quot;: 5385, &quot;name&quot;: &quot;survivor&quot;}, {&quot;id&quot;: 5600, &quot;name&quot;: &quot;daughter&quot;}, {&quot;id&quot;: 12377, &quot;name&quot;: &quot;zombie&quot;}, {&quot;id&quot;: 188957, &quot;name&quot;: &quot;virus&quot;}]"/>
    <s v="en"/>
    <s v="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
    <n v="45490374"/>
    <s v="[{&quot;name&quot;: &quot;DNA Films&quot;, &quot;id&quot;: 284}, {&quot;name&quot;: &quot;British Film Council&quot;, &quot;id&quot;: 10889}]"/>
    <x v="86"/>
    <s v="[{&quot;iso_3166_1&quot;: &quot;GB&quot;, &quot;name&quot;: &quot;United Kingdom&quot;}]"/>
    <d v="2002-10-31T00:00:00"/>
    <x v="18"/>
    <n v="82719885"/>
    <n v="113"/>
    <s v="[{&quot;iso_639_1&quot;: &quot;es&quot;, &quot;name&quot;: &quot;Espa\u00f1ol&quot;}, {&quot;iso_639_1&quot;: &quot;en&quot;, &quot;name&quot;: &quot;English&quot;}]"/>
    <s v="Released"/>
    <s v="His fear began when he woke up alone. His terror began when he realised he wasn't."/>
    <s v="7.1"/>
    <n v="1777"/>
    <n v="77719885"/>
  </r>
  <r>
    <n v="8000000"/>
    <s v="[{ 80, name: Crime}, { 18, name: Drama}]"/>
    <x v="13"/>
    <s v=" Drama"/>
    <s v="-"/>
    <s v="-"/>
    <m/>
    <n v="10734"/>
    <x v="2500"/>
    <s v="[{&quot;id&quot;: 378, &quot;name&quot;: &quot;prison&quot;}, {&quot;id&quot;: 818, &quot;name&quot;: &quot;based on novel&quot;}, {&quot;id&quot;: 2041, &quot;name&quot;: &quot;island&quot;}, {&quot;id&quot;: 2161, &quot;name&quot;: &quot;mouse&quot;}, {&quot;id&quot;: 3859, &quot;name&quot;: &quot;alcatraz&quot;}, {&quot;id&quot;: 5565, &quot;name&quot;: &quot;biography&quot;}, {&quot;id&quot;: 5643, &quot;name&quot;: &quot;prison warden&quot;}, {&quot;id&quot;: 7118, &quot;name&quot;: &quot;escapee convict&quot;}, {&quot;id&quot;: 9772, &quot;name&quot;: &quot;pubic hair&quot;}, {&quot;id&quot;: 9777, &quot;name&quot;: &quot;escape from prison&quot;}, {&quot;id&quot;: 11587, &quot;name&quot;: &quot;dummy&quot;}, {&quot;id&quot;: 18128, &quot;name&quot;: &quot;inmate&quot;}, {&quot;id&quot;: 186727, &quot;name&quot;: &quot;nude fight&quot;}, {&quot;id&quot;: 208992, &quot;name&quot;: &quot;1960s&quot;}]"/>
    <s v="en"/>
    <s v="Escape from Alcatraz tells the story of the only three men ever to escape from the infamous maximum security prison at Alcatraz. In 29 years, the seemingly impenetrable federal penitentiary, which housed Al Capone and &quot;Birdman&quot; Robert Stroud, was only broken once - by three men never heard of again."/>
    <n v="26356697"/>
    <s v="[{&quot;name&quot;: &quot;Paramount Pictures&quot;, &quot;id&quot;: 4}, {&quot;name&quot;: &quot;Malpaso Company&quot;, &quot;id&quot;: 15298}]"/>
    <x v="9"/>
    <s v="[{&quot;iso_3166_1&quot;: &quot;US&quot;, &quot;name&quot;: &quot;United States of America&quot;}]"/>
    <d v="1979-06-22T00:00:00"/>
    <x v="41"/>
    <n v="43000000"/>
    <n v="111"/>
    <s v="[{&quot;iso_639_1&quot;: &quot;en&quot;, &quot;name&quot;: &quot;English&quot;}]"/>
    <s v="Released"/>
    <s v="No one has ever escaped from Alcatraz...and no one ever will!"/>
    <s v="7.2"/>
    <n v="561"/>
    <n v="35000000"/>
  </r>
  <r>
    <n v="8000000"/>
    <s v="[{ 35, name: Comedy}, { 18, name: Drama}]"/>
    <x v="8"/>
    <s v=" Drama"/>
    <s v="-"/>
    <s v="-"/>
    <s v="http://www.50-50themovie.com/"/>
    <n v="40807"/>
    <x v="2501"/>
    <s v="[{&quot;id&quot;: 437, &quot;name&quot;: &quot;painter&quot;}, {&quot;id&quot;: 494, &quot;name&quot;: &quot;father son relationship&quot;}, {&quot;id&quot;: 2726, &quot;name&quot;: &quot;therapist&quot;}, {&quot;id&quot;: 10163, &quot;name&quot;: &quot;cancer&quot;}, {&quot;id&quot;: 11268, &quot;name&quot;: &quot;psychologist&quot;}, {&quot;id&quot;: 12392, &quot;name&quot;: &quot;best friend&quot;}, {&quot;id&quot;: 13005, &quot;name&quot;: &quot;doctor&quot;}, {&quot;id&quot;: 14781, &quot;name&quot;: &quot;patient&quot;}, {&quot;id&quot;: 163699, &quot;name&quot;: &quot;vomiting&quot;}, {&quot;id&quot;: 172345, &quot;name&quot;: &quot;driver's license&quot;}, {&quot;id&quot;: 220363, &quot;name&quot;: &quot;chemotherapy&quot;}, {&quot;id&quot;: 222812, &quot;name&quot;: &quot;therapist patient relationship&quot;}]"/>
    <s v="en"/>
    <s v="Inspired by a true story, a comedy centered on a 27-year-old guy who learns of his cancer diagnosis, and his subsequent struggle to beat the disease."/>
    <n v="33372828"/>
    <s v="[{&quot;name&quot;: &quot;Summit Entertainment&quot;, &quot;id&quot;: 491}, {&quot;name&quot;: &quot;Mandate Pictures&quot;, &quot;id&quot;: 771}]"/>
    <x v="39"/>
    <s v="[{&quot;iso_3166_1&quot;: &quot;US&quot;, &quot;name&quot;: &quot;United States of America&quot;}]"/>
    <d v="2011-09-30T00:00:00"/>
    <x v="9"/>
    <n v="39187783"/>
    <n v="100"/>
    <s v="[{&quot;iso_639_1&quot;: &quot;en&quot;, &quot;name&quot;: &quot;English&quot;}]"/>
    <s v="Released"/>
    <s v="It takes a pair to beat the odds."/>
    <s v="7.0"/>
    <n v="1261"/>
    <n v="31187783"/>
  </r>
  <r>
    <n v="8000000"/>
    <s v="[{ 35, name: Comedy}, { 10749, name: Romance}]"/>
    <x v="8"/>
    <s v=" Romance"/>
    <s v="-"/>
    <s v="-"/>
    <m/>
    <n v="225565"/>
    <x v="2502"/>
    <s v="[{&quot;id&quot;: 3230, &quot;name&quot;: &quot;male friendship&quot;}, {&quot;id&quot;: 6054, &quot;name&quot;: &quot;friendship&quot;}, {&quot;id&quot;: 13043, &quot;name&quot;: &quot;dating&quot;}, {&quot;id&quot;: 14534, &quot;name&quot;: &quot;relationship&quot;}, {&quot;id&quot;: 179431, &quot;name&quot;: &quot;duringcreditsstinger&quot;}, {&quot;id&quot;: 206298, &quot;name&quot;: &quot;young adult&quot;}]"/>
    <s v="en"/>
    <s v="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
    <n v="37821106"/>
    <s v="[{&quot;name&quot;: &quot;Treehouse Pictures&quot;, &quot;id&quot;: 14580}]"/>
    <x v="492"/>
    <s v="[{&quot;iso_3166_1&quot;: &quot;US&quot;, &quot;name&quot;: &quot;United States of America&quot;}]"/>
    <d v="2014-01-29T00:00:00"/>
    <x v="10"/>
    <n v="26049082"/>
    <n v="94"/>
    <s v="[{&quot;iso_639_1&quot;: &quot;en&quot;, &quot;name&quot;: &quot;English&quot;}]"/>
    <s v="Released"/>
    <s v="When you realize getting some means wanting more."/>
    <s v="6.1"/>
    <n v="1004"/>
    <n v="18049082"/>
  </r>
  <r>
    <n v="6500000"/>
    <s v="[{ 12, name: Adventure}, { 28, name: Action}, { 53, name: Thriller}]"/>
    <x v="1"/>
    <s v=" Action"/>
    <s v=" Thriller"/>
    <s v="-"/>
    <s v="http://www.mgm.com/view/movie/1411/On-Her-Majesty%E2%80%99s-Secret-Service/"/>
    <n v="668"/>
    <x v="2503"/>
    <s v="[{&quot;id&quot;: 212, &quot;name&quot;: &quot;london england&quot;}, {&quot;id&quot;: 236, &quot;name&quot;: &quot;suicide&quot;}, {&quot;id&quot;: 392, &quot;name&quot;: &quot;england&quot;}, {&quot;id&quot;: 1223, &quot;name&quot;: &quot;switzerland&quot;}, {&quot;id&quot;: 1308, &quot;name&quot;: &quot;secret identity&quot;}, {&quot;id&quot;: 2547, &quot;name&quot;: &quot;new identity&quot;}, {&quot;id&quot;: 2676, &quot;name&quot;: &quot;honeymoon&quot;}, {&quot;id&quot;: 3269, &quot;name&quot;: &quot;secret mission&quot;}, {&quot;id&quot;: 3271, &quot;name&quot;: &quot;secret organization&quot;}, {&quot;id&quot;: 3288, &quot;name&quot;: &quot;secret lab&quot;}, {&quot;id&quot;: 3289, &quot;name&quot;: &quot;villain&quot;}, {&quot;id&quot;: 3370, &quot;name&quot;: &quot;kilt&quot;}, {&quot;id&quot;: 3371, &quot;name&quot;: &quot;family history&quot;}, {&quot;id&quot;: 3372, &quot;name&quot;: &quot;title of nobility&quot;}, {&quot;id&quot;: 3373, &quot;name&quot;: &quot;snow storm&quot;}, {&quot;id&quot;: 5600, &quot;name&quot;: &quot;daughter&quot;}, {&quot;id&quot;: 11134, &quot;name&quot;: &quot;espionage&quot;}, {&quot;id&quot;: 15127, &quot;name&quot;: &quot;killer&quot;}, {&quot;id&quot;: 156095, &quot;name&quot;: &quot;british secret service&quot;}, {&quot;id&quot;: 159558, &quot;name&quot;: &quot;skiing&quot;}, {&quot;id&quot;: 160175, &quot;name&quot;: &quot;alps&quot;}, {&quot;id&quot;: 179430, &quot;name&quot;: &quot;aftercreditsstinger&quot;}]"/>
    <s v="en"/>
    <s v="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
    <n v="25289665"/>
    <s v="[{&quot;name&quot;: &quot;United Artists&quot;, &quot;id&quot;: 60}, {&quot;name&quot;: &quot;Eon Productions&quot;, &quot;id&quot;: 7576}, {&quot;name&quot;: &quot;Danjaq&quot;, &quot;id&quot;: 10761}]"/>
    <x v="76"/>
    <s v="[{&quot;iso_3166_1&quot;: &quot;GB&quot;, &quot;name&quot;: &quot;United Kingdom&quot;}, {&quot;iso_3166_1&quot;: &quot;US&quot;, &quot;name&quot;: &quot;United States of America&quot;}]"/>
    <d v="1969-12-12T00:00:00"/>
    <x v="47"/>
    <n v="81974493"/>
    <n v="142"/>
    <s v="[{&quot;iso_639_1&quot;: &quot;en&quot;, &quot;name&quot;: &quot;English&quot;}, {&quot;iso_639_1&quot;: &quot;de&quot;, &quot;name&quot;: &quot;Deutsch&quot;}]"/>
    <s v="Released"/>
    <s v="Far up! Far out! Far more! James Bond 007 is back!"/>
    <s v="6.5"/>
    <n v="456"/>
    <n v="75474493"/>
  </r>
  <r>
    <n v="14000000"/>
    <s v="[{ 27, name: Horror}, { 53, name: Thriller}, { 9648, name: Mystery}, { 14, name: Fantasy}]"/>
    <x v="15"/>
    <s v=" Thriller"/>
    <s v=" Mystery"/>
    <s v=" Fantasy"/>
    <m/>
    <n v="11596"/>
    <x v="2504"/>
    <s v="[{&quot;id&quot;: 657, &quot;name&quot;: &quot;fire&quot;}, {&quot;id&quot;: 1930, &quot;name&quot;: &quot;kidnapping&quot;}, {&quot;id&quot;: 3030, &quot;name&quot;: &quot;nightmare&quot;}, {&quot;id&quot;: 3521, &quot;name&quot;: &quot;earthquake&quot;}, {&quot;id&quot;: 4142, &quot;name&quot;: &quot;insomnia&quot;}, {&quot;id&quot;: 6152, &quot;name&quot;: &quot;supernatural&quot;}, {&quot;id&quot;: 6562, &quot;name&quot;: &quot;celebrity&quot;}, {&quot;id&quot;: 6732, &quot;name&quot;: &quot;mascot&quot;}, {&quot;id&quot;: 9820, &quot;name&quot;: &quot;alternate dimension&quot;}, {&quot;id&quot;: 10232, &quot;name&quot;: &quot;fame&quot;}, {&quot;id&quot;: 11612, &quot;name&quot;: &quot;hospital&quot;}, {&quot;id&quot;: 12396, &quot;name&quot;: &quot;hollywood&quot;}, {&quot;id&quot;: 47020, &quot;name&quot;: &quot;storytelling&quot;}, {&quot;id&quot;: 156282, &quot;name&quot;: &quot;alternate reality&quot;}, {&quot;id&quot;: 160612, &quot;name&quot;: &quot;self-referential&quot;}, {&quot;id&quot;: 161184, &quot;name&quot;: &quot;reboot&quot;}, {&quot;id&quot;: 166329, &quot;name&quot;: &quot;film industry&quot;}, {&quot;id&quot;: 170383, &quot;name&quot;: &quot;disfigurement&quot;}, {&quot;id&quot;: 179878, &quot;name&quot;: &quot;sleepwalking&quot;}, {&quot;id&quot;: 212435, &quot;name&quot;: &quot;meta film&quot;}, {&quot;id&quot;: 225209, &quot;name&quot;: &quot;dreams&quot;}, {&quot;id&quot;: 232999, &quot;name&quot;: &quot;cameos&quot;}]"/>
    <s v="en"/>
    <s v="Freddy's back â€¦ and he's badder than ever! Nancy, the historical nemesis of the man with the satanic snarl and pitchfork fingers, discovers that a new monstrous demon has taken on Freddy's persona. Can Nancy stop this new threat in time to save her son?"/>
    <n v="14730796"/>
    <s v="[{&quot;name&quot;: &quot;New Line Cinema&quot;, &quot;id&quot;: 12}]"/>
    <x v="12"/>
    <s v="[{&quot;iso_3166_1&quot;: &quot;US&quot;, &quot;name&quot;: &quot;United States of America&quot;}]"/>
    <d v="1994-10-13T00:00:00"/>
    <x v="23"/>
    <n v="18090181"/>
    <n v="112"/>
    <s v="[{&quot;iso_639_1&quot;: &quot;en&quot;, &quot;name&quot;: &quot;English&quot;}]"/>
    <s v="Released"/>
    <s v="One, Two, Freddy's coming for you..."/>
    <s v="6.4"/>
    <n v="291"/>
    <n v="4090181"/>
  </r>
  <r>
    <n v="8000000"/>
    <s v="[{ 18, name: Drama}, { 35, name: Comedy}, { 10749, name: Romance}, { 10751, name: Family}]"/>
    <x v="5"/>
    <s v=" Comedy"/>
    <s v=" Romance"/>
    <s v=" Family"/>
    <m/>
    <n v="14429"/>
    <x v="2505"/>
    <s v="[{&quot;id&quot;: 6270, &quot;name&quot;: &quot;high school&quot;}, {&quot;id&quot;: 10266, &quot;name&quot;: &quot;prom&quot;}, {&quot;id&quot;: 163933, &quot;name&quot;: &quot;next door neighbor&quot;}]"/>
    <s v="en"/>
    <s v="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
    <n v="4482714"/>
    <s v="[{&quot;name&quot;: &quot;Twentieth Century Fox Film Corporation&quot;, &quot;id&quot;: 306}, {&quot;name&quot;: &quot;Grand March Productions&quot;, &quot;id&quot;: 81132}, {&quot;name&quot;: &quot;Amy Robinson Productions&quot;, &quot;id&quot;: 81133}]"/>
    <x v="17"/>
    <s v="[{&quot;iso_3166_1&quot;: &quot;US&quot;, &quot;name&quot;: &quot;United States of America&quot;}]"/>
    <d v="1999-10-01T00:00:00"/>
    <x v="14"/>
    <n v="22593409"/>
    <n v="91"/>
    <s v="[{&quot;iso_639_1&quot;: &quot;en&quot;, &quot;name&quot;: &quot;English&quot;}]"/>
    <s v="Released"/>
    <s v="The last guy she wants is the only one she needs."/>
    <s v="5.8"/>
    <n v="62"/>
    <n v="14593409"/>
  </r>
  <r>
    <n v="8000000"/>
    <s v="[{ 18, name: Drama}]"/>
    <x v="5"/>
    <s v="-"/>
    <s v="-"/>
    <s v="-"/>
    <s v="http://www.akeelahandthebee.com/splash.html"/>
    <n v="13751"/>
    <x v="2506"/>
    <s v="[{&quot;id&quot;: 577, &quot;name&quot;: &quot;black people&quot;}, {&quot;id&quot;: 11145, &quot;name&quot;: &quot;spelling&quot;}, {&quot;id&quot;: 11146, &quot;name&quot;: &quot;spelling bee&quot;}]"/>
    <s v="en"/>
    <s v="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
    <n v="4932893"/>
    <s v="[{&quot;name&quot;: &quot;Lions Gate Films&quot;, &quot;id&quot;: 35}, {&quot;name&quot;: &quot;2929 Productions&quot;, &quot;id&quot;: 846}, {&quot;name&quot;: &quot;Out of the Blue... Entertainment&quot;, &quot;id&quot;: 879}, {&quot;name&quot;: &quot;Starbucks Entertainment&quot;, &quot;id&quot;: 1708}, {&quot;name&quot;: &quot;Cinema Gypsy Productions&quot;, &quot;id&quot;: 5227}]"/>
    <x v="53"/>
    <s v="[{&quot;iso_3166_1&quot;: &quot;US&quot;, &quot;name&quot;: &quot;United States of America&quot;}]"/>
    <d v="2006-04-28T00:00:00"/>
    <x v="6"/>
    <n v="18948425"/>
    <n v="112"/>
    <s v="[{&quot;iso_639_1&quot;: &quot;en&quot;, &quot;name&quot;: &quot;English&quot;}]"/>
    <s v="Released"/>
    <s v="Changing the world... one word at a time."/>
    <s v="6.7"/>
    <n v="81"/>
    <n v="10948425"/>
  </r>
  <r>
    <n v="8000000"/>
    <s v="[{ 35, name: Comedy}, { 80, name: Crime}]"/>
    <x v="8"/>
    <s v=" Crime"/>
    <s v="-"/>
    <s v="-"/>
    <m/>
    <n v="9490"/>
    <x v="2507"/>
    <s v="[{&quot;id&quot;: 919, &quot;name&quot;: &quot;smoking&quot;}, {&quot;id&quot;: 6129, &quot;name&quot;: &quot;company&quot;}, {&quot;id&quot;: 10776, &quot;name&quot;: &quot;marijuana&quot;}, {&quot;id&quot;: 14964, &quot;name&quot;: &quot;drug&quot;}, {&quot;id&quot;: 187056, &quot;name&quot;: &quot;woman director&quot;}]"/>
    <s v="en"/>
    <s v="Three lovable party buds try to bail their friend out of jail. But just when the guys have mastered a plan, everything comes dangerously close to going up in smoke."/>
    <n v="7894489"/>
    <s v="[{&quot;name&quot;: &quot;Universal Pictures&quot;, &quot;id&quot;: 33}]"/>
    <x v="14"/>
    <s v="[{&quot;iso_3166_1&quot;: &quot;US&quot;, &quot;name&quot;: &quot;United States of America&quot;}]"/>
    <d v="1998-01-16T00:00:00"/>
    <x v="19"/>
    <n v="17460020"/>
    <n v="82"/>
    <s v="[{&quot;iso_639_1&quot;: &quot;en&quot;, &quot;name&quot;: &quot;English&quot;}, {&quot;iso_639_1&quot;: &quot;tr&quot;, &quot;name&quot;: &quot;T\u00fcrk\u00e7e&quot;}]"/>
    <s v="Released"/>
    <s v="They'll do anything to save their best bud."/>
    <s v="6.4"/>
    <n v="177"/>
    <n v="9460020"/>
  </r>
  <r>
    <n v="8000000"/>
    <s v="[{ 35, name: Comedy}]"/>
    <x v="8"/>
    <s v="-"/>
    <s v="-"/>
    <s v="-"/>
    <s v="http://www.newintownmovie.com/"/>
    <n v="14536"/>
    <x v="2508"/>
    <s v="[{&quot;id&quot;: 1360, &quot;name&quot;: &quot;minnesota&quot;}, {&quot;id&quot;: 1415, &quot;name&quot;: &quot;small town&quot;}, {&quot;id&quot;: 3681, &quot;name&quot;: &quot;economy&quot;}, {&quot;id&quot;: 3704, &quot;name&quot;: &quot;plants&quot;}, {&quot;id&quot;: 4459, &quot;name&quot;: &quot;vegetarian&quot;}, {&quot;id&quot;: 9673, &quot;name&quot;: &quot;love&quot;}, {&quot;id&quot;: 11004, &quot;name&quot;: &quot;rural setting&quot;}, {&quot;id&quot;: 33585, &quot;name&quot;: &quot;labor&quot;}, {&quot;id&quot;: 163919, &quot;name&quot;: &quot;manufacturing&quot;}, {&quot;id&quot;: 188606, &quot;name&quot;: &quot;middle america&quot;}, {&quot;id&quot;: 188607, &quot;name&quot;: &quot;rube&quot;}, {&quot;id&quot;: 188608, &quot;name&quot;: &quot;ice fishing&quot;}]"/>
    <s v="en"/>
    <s v="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
    <n v="13987772"/>
    <s v="[{&quot;name&quot;: &quot;Lionsgate&quot;, &quot;id&quot;: 1632}, {&quot;name&quot;: &quot;Edmonds Entertainment Group (EEG)&quot;, &quot;id&quot;: 2923}, {&quot;name&quot;: &quot;Epidemic Pictures&quot;, &quot;id&quot;: 2924}, {&quot;name&quot;: &quot;The Safran Company&quot;, &quot;id&quot;: 11565}, {&quot;name&quot;: &quot;Gold Circle Films&quot;, &quot;id&quot;: 12026}]"/>
    <x v="43"/>
    <s v="[{&quot;iso_3166_1&quot;: &quot;CA&quot;, &quot;name&quot;: &quot;Canada&quot;}, {&quot;iso_3166_1&quot;: &quot;US&quot;, &quot;name&quot;: &quot;United States of America&quot;}]"/>
    <d v="2009-01-30T00:00:00"/>
    <x v="0"/>
    <n v="29010817"/>
    <n v="97"/>
    <s v="[{&quot;iso_639_1&quot;: &quot;en&quot;, &quot;name&quot;: &quot;English&quot;}, {&quot;iso_639_1&quot;: &quot;es&quot;, &quot;name&quot;: &quot;Espa\u00f1ol&quot;}]"/>
    <s v="Released"/>
    <s v="She's an executive on the move. But her career is taking her a little farther than she expected."/>
    <s v="5.2"/>
    <n v="99"/>
    <n v="21010817"/>
  </r>
  <r>
    <n v="7000000"/>
    <s v="[{ 53, name: Thriller}, { 18, name: Drama}, { 80, name: Crime}]"/>
    <x v="6"/>
    <s v=" Drama"/>
    <s v=" Crime"/>
    <s v="-"/>
    <m/>
    <n v="1359"/>
    <x v="2509"/>
    <s v="[{&quot;id&quot;: 818, &quot;name&quot;: &quot;based on novel&quot;}, {&quot;id&quot;: 5636, &quot;name&quot;: &quot;wall street&quot;}, {&quot;id&quot;: 6259, &quot;name&quot;: &quot;psychopath&quot;}, {&quot;id&quot;: 174075, &quot;name&quot;: &quot;white collar&quot;}, {&quot;id&quot;: 174076, &quot;name&quot;: &quot;harvard business school&quot;}, {&quot;id&quot;: 174085, &quot;name&quot;: &quot;child of divorce&quot;}, {&quot;id&quot;: 174089, &quot;name&quot;: &quot;unreliable narrator&quot;}, {&quot;id&quot;: 187056, &quot;name&quot;: &quot;woman director&quot;}, {&quot;id&quot;: 217076, &quot;name&quot;: &quot;voice imitation&quot;}]"/>
    <s v="en"/>
    <s v="A wealthy New York investment banking executive hides his alternate psychopathic ego from his co-workers and friends as he escalates deeper into his illogical, gratuitous fantasies."/>
    <n v="45310443"/>
    <s v="[{&quot;name&quot;: &quot;Lions Gate Films&quot;, &quot;id&quot;: 35}, {&quot;name&quot;: &quot;Edward R. Pressman Film&quot;, &quot;id&quot;: 6455}, {&quot;name&quot;: &quot;Muse Productions&quot;, &quot;id&quot;: 15231}]"/>
    <x v="53"/>
    <s v="[{&quot;iso_3166_1&quot;: &quot;CA&quot;, &quot;name&quot;: &quot;Canada&quot;}, {&quot;iso_3166_1&quot;: &quot;US&quot;, &quot;name&quot;: &quot;United States of America&quot;}]"/>
    <d v="2000-04-13T00:00:00"/>
    <x v="20"/>
    <n v="34266564"/>
    <n v="102"/>
    <s v="[{&quot;iso_639_1&quot;: &quot;en&quot;, &quot;name&quot;: &quot;English&quot;}, {&quot;iso_639_1&quot;: &quot;es&quot;, &quot;name&quot;: &quot;Espa\u00f1ol&quot;}, {&quot;iso_639_1&quot;: &quot;cn&quot;, &quot;name&quot;: &quot;\u5e7f\u5dde\u8bdd / \u5ee3\u5dde\u8a71&quot;}]"/>
    <s v="Released"/>
    <s v="I think my mask of sanity is about to slip."/>
    <s v="7.3"/>
    <n v="2066"/>
    <n v="27266564"/>
  </r>
  <r>
    <n v="8000000"/>
    <s v="[{ 18, name: Drama}, { 35, name: Comedy}, { 10749, name: Romance}]"/>
    <x v="5"/>
    <s v=" Comedy"/>
    <s v=" Romance"/>
    <s v="-"/>
    <m/>
    <n v="9962"/>
    <x v="2510"/>
    <s v="[{&quot;id&quot;: 236, &quot;name&quot;: &quot;suicide&quot;}, {&quot;id&quot;: 572, &quot;name&quot;: &quot;sex&quot;}, {&quot;id&quot;: 931, &quot;name&quot;: &quot;jealousy&quot;}, {&quot;id&quot;: 1566, &quot;name&quot;: &quot;dream&quot;}, {&quot;id&quot;: 1936, &quot;name&quot;: &quot;blackmail&quot;}, {&quot;id&quot;: 2251, &quot;name&quot;: &quot;lie&quot;}, {&quot;id&quot;: 2483, &quot;name&quot;: &quot;nudity&quot;}, {&quot;id&quot;: 2669, &quot;name&quot;: &quot;motel&quot;}, {&quot;id&quot;: 6038, &quot;name&quot;: &quot;marriage&quot;}, {&quot;id&quot;: 6150, &quot;name&quot;: &quot;faith&quot;}, {&quot;id&quot;: 14964, &quot;name&quot;: &quot;drug&quot;}, {&quot;id&quot;: 34094, &quot;name&quot;: &quot;extramarital affair&quot;}, {&quot;id&quot;: 157598, &quot;name&quot;: &quot;store&quot;}]"/>
    <s v="en"/>
    <s v="A discount store clerk strikes up an affair with a stock boy who considers himself the incarnation of Holden Caulfield."/>
    <n v="9799177"/>
    <s v="[{&quot;name&quot;: &quot;Fox Searchlight Pictures&quot;, &quot;id&quot;: 43}, {&quot;name&quot;: &quot;Hungry Eye Lowland Pictures B.V.&quot;, &quot;id&quot;: 29602}, {&quot;name&quot;: &quot;Flan de Coco Films&quot;, &quot;id&quot;: 29603}]"/>
    <x v="240"/>
    <s v="[{&quot;iso_3166_1&quot;: &quot;NL&quot;, &quot;name&quot;: &quot;Netherlands&quot;}, {&quot;iso_3166_1&quot;: &quot;DE&quot;, &quot;name&quot;: &quot;Germany&quot;}, {&quot;iso_3166_1&quot;: &quot;US&quot;, &quot;name&quot;: &quot;United States of America&quot;}]"/>
    <d v="2002-01-12T00:00:00"/>
    <x v="18"/>
    <n v="16856124"/>
    <n v="93"/>
    <s v="[{&quot;iso_639_1&quot;: &quot;en&quot;, &quot;name&quot;: &quot;English&quot;}]"/>
    <s v="Released"/>
    <s v="It's her last best chance... is she going to take it?"/>
    <s v="6.1"/>
    <n v="181"/>
    <n v="8856124"/>
  </r>
  <r>
    <n v="8000000"/>
    <s v="[{ 28, name: Action}, { 35, name: Comedy}, { 80, name: Crime}]"/>
    <x v="0"/>
    <s v=" Comedy"/>
    <s v=" Crime"/>
    <s v="-"/>
    <m/>
    <n v="15049"/>
    <x v="2511"/>
    <s v="[{&quot;id&quot;: 1329, &quot;name&quot;: &quot;canada&quot;}, {&quot;id&quot;: 6149, &quot;name&quot;: &quot;police&quot;}, {&quot;id&quot;: 9826, &quot;name&quot;: &quot;murder&quot;}, {&quot;id&quot;: 15127, &quot;name&quot;: &quot;killer&quot;}, {&quot;id&quot;: 167316, &quot;name&quot;: &quot;buddy cop&quot;}]"/>
    <s v="fr"/>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n v="5069095"/>
    <s v="[{&quot;name&quot;: &quot;Park Ex Pictures&quot;, &quot;id&quot;: 7169}, {&quot;name&quot;: &quot;Sortie 22&quot;, &quot;id&quot;: 88298}]"/>
    <x v="513"/>
    <s v="[{&quot;iso_3166_1&quot;: &quot;CA&quot;, &quot;name&quot;: &quot;Canada&quot;}]"/>
    <d v="2006-07-06T00:00:00"/>
    <x v="6"/>
    <n v="12671300"/>
    <n v="116"/>
    <s v="[{&quot;iso_639_1&quot;: &quot;en&quot;, &quot;name&quot;: &quot;English&quot;}, {&quot;iso_639_1&quot;: &quot;fr&quot;, &quot;name&quot;: &quot;Fran\u00e7ais&quot;}]"/>
    <s v="Released"/>
    <s v="Shoot First Translate Later"/>
    <s v="6.5"/>
    <n v="42"/>
    <n v="4671300"/>
  </r>
  <r>
    <n v="8000000"/>
    <s v="[{ 28, name: Action}, { 53, name: Thriller}, { 80, name: Crime}]"/>
    <x v="0"/>
    <s v=" Thriller"/>
    <s v=" Crime"/>
    <s v="-"/>
    <s v="http://www.sonypictures.com/movies/boondocksaints2/"/>
    <n v="22821"/>
    <x v="2512"/>
    <s v="[{&quot;id&quot;: 1680, &quot;name&quot;: &quot;boston&quot;}, {&quot;id&quot;: 3020, &quot;name&quot;: &quot;sheep&quot;}, {&quot;id&quot;: 6054, &quot;name&quot;: &quot;friendship&quot;}, {&quot;id&quot;: 9663, &quot;name&quot;: &quot;sequel&quot;}, {&quot;id&quot;: 9748, &quot;name&quot;: &quot;revenge&quot;}, {&quot;id&quot;: 14985, &quot;name&quot;: &quot;ireland&quot;}]"/>
    <s v="en"/>
    <s v="Skillfully framed by an unknown enemy for the murder of a priest, wanted vigilante MacManus brothers Murphy and Connor must come out of hiding on a sheep farm in Ireland to fight for justice in Boston."/>
    <n v="13517017"/>
    <s v="[{&quot;name&quot;: &quot;Chris Brinker Productions&quot;, &quot;id&quot;: 2461}, {&quot;name&quot;: &quot;Stage 6 Films&quot;, &quot;id&quot;: 11341}]"/>
    <x v="514"/>
    <s v="[{&quot;iso_3166_1&quot;: &quot;US&quot;, &quot;name&quot;: &quot;United States of America&quot;}]"/>
    <d v="2009-11-24T00:00:00"/>
    <x v="0"/>
    <n v="10629321"/>
    <n v="118"/>
    <s v="[{&quot;iso_639_1&quot;: &quot;en&quot;, &quot;name&quot;: &quot;English&quot;}, {&quot;iso_639_1&quot;: &quot;it&quot;, &quot;name&quot;: &quot;Italiano&quot;}, {&quot;iso_639_1&quot;: &quot;es&quot;, &quot;name&quot;: &quot;Espa\u00f1ol&quot;}]"/>
    <s v="Released"/>
    <s v="The Saints Are Calling"/>
    <s v="5.9"/>
    <n v="261"/>
    <n v="2629321"/>
  </r>
  <r>
    <n v="8000000"/>
    <s v="[{ 35, name: Comedy}]"/>
    <x v="8"/>
    <s v="-"/>
    <s v="-"/>
    <s v="-"/>
    <s v="http://letsnotandsaywedid.com/"/>
    <n v="37735"/>
    <x v="2513"/>
    <s v="[{&quot;id&quot;: 2251, &quot;name&quot;: &quot;lie&quot;}, {&quot;id&quot;: 6270, &quot;name&quot;: &quot;high school&quot;}, {&quot;id&quot;: 10873, &quot;name&quot;: &quot;school&quot;}, {&quot;id&quot;: 11870, &quot;name&quot;: &quot;teen movie&quot;}, {&quot;id&quot;: 189868, &quot;name&quot;: &quot;rumor&quot;}]"/>
    <s v="en"/>
    <s v="After a little white lie about losing her virginity gets out, a clean cut high school girl sees her life paralleling Hester Prynne's in &quot;The Scarlet Letter,&quot; which she is currently studying in school - until she decides to use the rumor mill to advance her social and financial standing."/>
    <n v="45395839"/>
    <s v="[{&quot;name&quot;: &quot;Screen Gems&quot;, &quot;id&quot;: 3287}, {&quot;name&quot;: &quot;Olive Bridge Entertainment&quot;, &quot;id&quot;: 7291}]"/>
    <x v="138"/>
    <s v="[{&quot;iso_3166_1&quot;: &quot;US&quot;, &quot;name&quot;: &quot;United States of America&quot;}]"/>
    <d v="2010-09-10T00:00:00"/>
    <x v="4"/>
    <n v="74952305"/>
    <n v="92"/>
    <s v="[{&quot;iso_639_1&quot;: &quot;en&quot;, &quot;name&quot;: &quot;English&quot;}]"/>
    <s v="Released"/>
    <s v="The rumour-filled totally false account of how I ruined my flawless reputation."/>
    <s v="6.7"/>
    <n v="2210"/>
    <n v="66952305"/>
  </r>
  <r>
    <n v="8000000"/>
    <s v="[{ 18, name: Drama}, { 27, name: Horror}]"/>
    <x v="5"/>
    <s v=" Horror"/>
    <s v="-"/>
    <s v="-"/>
    <m/>
    <n v="10873"/>
    <x v="2514"/>
    <s v="[{&quot;id&quot;: 2793, &quot;name&quot;: &quot;film director&quot;}, {&quot;id&quot;: 3633, &quot;name&quot;: &quot;dracula&quot;}, {&quot;id&quot;: 179860, &quot;name&quot;: &quot;\u00a0nosferatu&quot;}]"/>
    <s v="en"/>
    <s v="Director F.W. Murnau (John Malkovich) makes a Faustian pact with a vampire (Willem Dafoe) to get him to star in his 1922 film &quot;Nosferatu.&quot;"/>
    <n v="593923"/>
    <s v="[{&quot;name&quot;: &quot;Saturn Films&quot;, &quot;id&quot;: 831}]"/>
    <x v="197"/>
    <s v="[{&quot;iso_3166_1&quot;: &quot;US&quot;, &quot;name&quot;: &quot;United States of America&quot;}]"/>
    <d v="2000-05-15T00:00:00"/>
    <x v="20"/>
    <n v="8279017"/>
    <n v="92"/>
    <s v="[{&quot;iso_639_1&quot;: &quot;en&quot;, &quot;name&quot;: &quot;English&quot;}, {&quot;iso_639_1&quot;: &quot;de&quot;, &quot;name&quot;: &quot;Deutsch&quot;}]"/>
    <s v="Released"/>
    <s v="An Unspeakable Horror. A Creative Genius. Captured For Eternity."/>
    <s v="6.6"/>
    <n v="148"/>
    <n v="279017"/>
  </r>
  <r>
    <n v="8000000"/>
    <s v="[{ 35, name: Comedy}]"/>
    <x v="8"/>
    <s v="-"/>
    <s v="-"/>
    <s v="-"/>
    <s v="http://disney.go.com/disneypictures/prom/index.html#home"/>
    <n v="51588"/>
    <x v="2515"/>
    <s v="[{&quot;id&quot;: 641, &quot;name&quot;: &quot;single parent&quot;}, {&quot;id&quot;: 828, &quot;name&quot;: &quot;waitress&quot;}, {&quot;id&quot;: 2098, &quot;name&quot;: &quot;fountain&quot;}, {&quot;id&quot;: 6054, &quot;name&quot;: &quot;friendship&quot;}, {&quot;id&quot;: 6270, &quot;name&quot;: &quot;high school&quot;}, {&quot;id&quot;: 10266, &quot;name&quot;: &quot;prom&quot;}, {&quot;id&quot;: 15201, &quot;name&quot;: &quot;music fan&quot;}]"/>
    <s v="en"/>
    <s v="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
    <n v="11837067"/>
    <s v="[{&quot;name&quot;: &quot;Walt Disney Pictures&quot;, &quot;id&quot;: 2}, {&quot;name&quot;: &quot;Rickshaw Productions&quot;, &quot;id&quot;: 2201}]"/>
    <x v="1"/>
    <s v="[{&quot;iso_3166_1&quot;: &quot;US&quot;, &quot;name&quot;: &quot;United States of America&quot;}]"/>
    <d v="2011-04-29T00:00:00"/>
    <x v="9"/>
    <n v="10130000"/>
    <n v="104"/>
    <s v="[{&quot;iso_639_1&quot;: &quot;en&quot;, &quot;name&quot;: &quot;English&quot;}]"/>
    <s v="Released"/>
    <s v="There are hundreds of nights in high school, but thereâ€™s only one prom."/>
    <s v="5.7"/>
    <n v="134"/>
    <n v="2130000"/>
  </r>
  <r>
    <n v="8000000"/>
    <s v="[{ 16, name: Animation}, { 35, name: Comedy}, { 18, name: Drama}, { 10749, name: Romance}]"/>
    <x v="3"/>
    <s v=" Comedy"/>
    <s v=" Drama"/>
    <s v=" Romance"/>
    <s v="http://www.anomalisa.com/"/>
    <n v="291270"/>
    <x v="2516"/>
    <s v="[{&quot;id&quot;: 572, &quot;name&quot;: &quot;sex&quot;}, {&quot;id&quot;: 894, &quot;name&quot;: &quot;depression&quot;}, {&quot;id&quot;: 181324, &quot;name&quot;: &quot;existentialism&quot;}]"/>
    <s v="en"/>
    <s v="A man crippled by the mundanity of his life experiences something out of the ordinary."/>
    <n v="21024346"/>
    <s v="[{&quot;name&quot;: &quot;Starburns Industries&quot;, &quot;id&quot;: 32542}]"/>
    <x v="515"/>
    <s v="[{&quot;iso_3166_1&quot;: &quot;US&quot;, &quot;name&quot;: &quot;United States of America&quot;}]"/>
    <d v="2015-12-30T00:00:00"/>
    <x v="2"/>
    <n v="5659286"/>
    <n v="90"/>
    <s v="[{&quot;iso_639_1&quot;: &quot;en&quot;, &quot;name&quot;: &quot;English&quot;}]"/>
    <s v="Released"/>
    <m/>
    <s v="7.0"/>
    <n v="459"/>
    <n v="-2340714"/>
  </r>
  <r>
    <n v="8000000"/>
    <s v="[{ 35, name: Comedy}, { 18, name: Drama}]"/>
    <x v="8"/>
    <s v=" Drama"/>
    <s v="-"/>
    <s v="-"/>
    <s v="http://www.anotheryear-movie.com/"/>
    <n v="44009"/>
    <x v="2517"/>
    <s v="[{&quot;id&quot;: 931, &quot;name&quot;: &quot;jealousy&quot;}, {&quot;id&quot;: 1918, &quot;name&quot;: &quot;cooking&quot;}, {&quot;id&quot;: 2105, &quot;name&quot;: &quot;garden&quot;}, {&quot;id&quot;: 3739, &quot;name&quot;: &quot;funeral&quot;}, {&quot;id&quot;: 3743, &quot;name&quot;: &quot;season&quot;}, {&quot;id&quot;: 9957, &quot;name&quot;: &quot;loneliness&quot;}, {&quot;id&quot;: 10048, &quot;name&quot;: &quot;unrequited love&quot;}, {&quot;id&quot;: 15230, &quot;name&quot;: &quot;red wine&quot;}]"/>
    <s v="en"/>
    <s v="Mike Leighâ€™s much praised 2010 tragicomical drama. During a year, a very content couple approaching retirement are visited by friends and family less happy with their lives."/>
    <n v="7235794"/>
    <s v="[{&quot;name&quot;: &quot;Film4&quot;, &quot;id&quot;: 9349}, {&quot;name&quot;: &quot;Thin Man Films&quot;, &quot;id&quot;: 10100}]"/>
    <x v="516"/>
    <s v="[{&quot;iso_3166_1&quot;: &quot;GB&quot;, &quot;name&quot;: &quot;United Kingdom&quot;}]"/>
    <d v="2010-11-05T00:00:00"/>
    <x v="4"/>
    <n v="18124262"/>
    <n v="129"/>
    <s v="[{&quot;iso_639_1&quot;: &quot;en&quot;, &quot;name&quot;: &quot;English&quot;}]"/>
    <s v="Released"/>
    <m/>
    <s v="7.0"/>
    <n v="97"/>
    <n v="10124262"/>
  </r>
  <r>
    <n v="8000000"/>
    <s v="[{ 28, name: Action}, { 53, name: Thriller}]"/>
    <x v="0"/>
    <s v=" Thriller"/>
    <s v="-"/>
    <s v="-"/>
    <m/>
    <n v="13154"/>
    <x v="2518"/>
    <s v="[{&quot;id&quot;: 1794, &quot;name&quot;: &quot;yakuza&quot;}, {&quot;id&quot;: 12670, &quot;name&quot;: &quot;los angeles&quot;}, {&quot;id&quot;: 18098, &quot;name&quot;: &quot;samurai sword&quot;}]"/>
    <s v="en"/>
    <s v="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
    <n v="8403859"/>
    <s v="[{&quot;name&quot;: &quot;Original Pictures&quot;, &quot;id&quot;: 4234}, {&quot;name&quot;: &quot;Warner Bros.&quot;, &quot;id&quot;: 6194}]"/>
    <x v="517"/>
    <s v="[{&quot;iso_3166_1&quot;: &quot;US&quot;, &quot;name&quot;: &quot;United States of America&quot;}]"/>
    <d v="1991-08-23T00:00:00"/>
    <x v="22"/>
    <n v="2275557"/>
    <n v="79"/>
    <s v="[{&quot;iso_639_1&quot;: &quot;ja&quot;, &quot;name&quot;: &quot;\u65e5\u672c\u8a9e&quot;}, {&quot;iso_639_1&quot;: &quot;en&quot;, &quot;name&quot;: &quot;English&quot;}]"/>
    <s v="Released"/>
    <s v="One's a warrior. One's a wise guy. They're two L.A. cops going after a gang of drug lords. Feet first."/>
    <s v="5.7"/>
    <n v="95"/>
    <n v="-5724443"/>
  </r>
  <r>
    <n v="8000000"/>
    <s v="[{ 35, name: Comedy}, { 18, name: Drama}]"/>
    <x v="8"/>
    <s v=" Drama"/>
    <s v="-"/>
    <s v="-"/>
    <s v="http://focusfeatures.com/its_kind_of_a_funny_story"/>
    <n v="43923"/>
    <x v="2519"/>
    <s v="[{&quot;id&quot;: 236, &quot;name&quot;: &quot;suicide&quot;}, {&quot;id&quot;: 894, &quot;name&quot;: &quot;depression&quot;}, {&quot;id&quot;: 10183, &quot;name&quot;: &quot;independent film&quot;}, {&quot;id&quot;: 10683, &quot;name&quot;: &quot;coming of age&quot;}, {&quot;id&quot;: 11870, &quot;name&quot;: &quot;teen movie&quot;}, {&quot;id&quot;: 13130, &quot;name&quot;: &quot;teenager&quot;}, {&quot;id&quot;: 156851, &quot;name&quot;: &quot;psychiatric ward&quot;}, {&quot;id&quot;: 187056, &quot;name&quot;: &quot;woman director&quot;}, {&quot;id&quot;: 223438, &quot;name&quot;: &quot;based on young adult novel&quot;}]"/>
    <s v="en"/>
    <s v="A clinically depressed teenager gets a new start after he checks himself into an adult psychiatric ward."/>
    <n v="13143045"/>
    <s v="[{&quot;name&quot;: &quot;Focus Features&quot;, &quot;id&quot;: 10146}]"/>
    <x v="134"/>
    <s v="[{&quot;iso_3166_1&quot;: &quot;US&quot;, &quot;name&quot;: &quot;United States of America&quot;}]"/>
    <d v="2010-07-06T00:00:00"/>
    <x v="4"/>
    <n v="6491240"/>
    <n v="101"/>
    <s v="[{&quot;iso_639_1&quot;: &quot;en&quot;, &quot;name&quot;: &quot;English&quot;}]"/>
    <s v="Released"/>
    <s v="Sometimes what's in your head isn't as crazy as you think."/>
    <s v="6.9"/>
    <n v="672"/>
    <n v="-1508760"/>
  </r>
  <r>
    <n v="8000000"/>
    <s v="[{ 18, name: Drama}, { 10749, name: Romance}]"/>
    <x v="5"/>
    <s v=" Romance"/>
    <s v="-"/>
    <s v="-"/>
    <m/>
    <n v="26306"/>
    <x v="2520"/>
    <s v="[{&quot;id&quot;: 1897, &quot;name&quot;: &quot;oregon&quot;}, {&quot;id&quot;: 2070, &quot;name&quot;: &quot;olympic games&quot;}, {&quot;id&quot;: 6075, &quot;name&quot;: &quot;sport&quot;}, {&quot;id&quot;: 204967, &quot;name&quot;: &quot;runner&quot;}]"/>
    <s v="en"/>
    <s v="It's the true-life story of legendary track star Steve Prefontaine, the exciting and sometimes controversial &quot;James Dean of Track,&quot; whose spirit captured the heart of the nation! Cocky, charismatic, and tough, &quot;Pre&quot; was a running rebel who defied rules, pushed limits ... and smashed records ..."/>
    <n v="8717235"/>
    <s v="[{&quot;name&quot;: &quot;Hollywood Pictures&quot;, &quot;id&quot;: 915}]"/>
    <x v="103"/>
    <s v="[{&quot;iso_3166_1&quot;: &quot;US&quot;, &quot;name&quot;: &quot;United States of America&quot;}]"/>
    <d v="1997-01-24T00:00:00"/>
    <x v="12"/>
    <n v="589304"/>
    <n v="106"/>
    <s v="[{&quot;iso_639_1&quot;: &quot;en&quot;, &quot;name&quot;: &quot;English&quot;}]"/>
    <s v="Released"/>
    <s v="He beat the odds... And became a legend!"/>
    <s v="6.7"/>
    <n v="21"/>
    <n v="-7410696"/>
  </r>
  <r>
    <n v="8000000"/>
    <s v="[{ 35, name: Comedy}, { 10402, name: Music}, { 10749, name: Romance}, { 18, name: Drama}]"/>
    <x v="8"/>
    <s v=" Music"/>
    <s v=" Romance"/>
    <s v=" Drama"/>
    <m/>
    <n v="198277"/>
    <x v="2521"/>
    <s v="[]"/>
    <s v="en"/>
    <s v="Gretta's celebrity boyfriend breaks up with her after a long-term relationship, leaving the singer to find success on her own. With the help of record producer, Dan and hip-hop celebrity, Trouble Gum, Gretta strives to fulfil her musical ambitions."/>
    <n v="35735689"/>
    <s v="[{&quot;name&quot;: &quot;Likely Story&quot;, &quot;id&quot;: 1785}, {&quot;name&quot;: &quot;Apatow Productions&quot;, &quot;id&quot;: 10105}, {&quot;name&quot;: &quot;Exclusive Media Group&quot;, &quot;id&quot;: 11448}, {&quot;name&quot;: &quot;Sycamore Pictures&quot;, &quot;id&quot;: 14319}]"/>
    <x v="518"/>
    <s v="[{&quot;iso_3166_1&quot;: &quot;US&quot;, &quot;name&quot;: &quot;United States of America&quot;}]"/>
    <d v="2013-09-07T00:00:00"/>
    <x v="8"/>
    <n v="63464861"/>
    <n v="104"/>
    <s v="[{&quot;iso_639_1&quot;: &quot;en&quot;, &quot;name&quot;: &quot;English&quot;}]"/>
    <s v="Released"/>
    <s v="You're only as strong as your next move."/>
    <s v="7.3"/>
    <n v="1254"/>
    <n v="55464861"/>
  </r>
  <r>
    <n v="8000000"/>
    <s v="[{ 18, name: Drama}, { 10749, name: Romance}]"/>
    <x v="5"/>
    <s v=" Romance"/>
    <s v="-"/>
    <s v="-"/>
    <s v="http://www.downinthevalleyfilm.com/main.htm"/>
    <n v="7870"/>
    <x v="2522"/>
    <s v="[{&quot;id&quot;: 957, &quot;name&quot;: &quot;indian territory&quot;}, {&quot;id&quot;: 966, &quot;name&quot;: &quot;beach&quot;}, {&quot;id&quot;: 5692, &quot;name&quot;: &quot;stetson&quot;}, {&quot;id&quot;: 166947, &quot;name&quot;: &quot;san fernando valley&quot;}, {&quot;id&quot;: 198141, &quot;name&quot;: &quot;strange person&quot;}]"/>
    <s v="en"/>
    <s v="On a trip to the beach, a teenage girl named Tobe meets a charismatic stranger named Harlan, who dresses like a cowboy and claims to be a former ranch hand. The pair feel an instant attraction and begin a relationship, but her father, a lawman, is suspicious of her lover."/>
    <n v="7433574"/>
    <s v="[{&quot;name&quot;: &quot;Class 5 Films&quot;, &quot;id&quot;: 2297}]"/>
    <x v="519"/>
    <s v="[{&quot;iso_3166_1&quot;: &quot;US&quot;, &quot;name&quot;: &quot;United States of America&quot;}]"/>
    <d v="2005-05-13T00:00:00"/>
    <x v="11"/>
    <n v="852872"/>
    <n v="112"/>
    <s v="[{&quot;iso_639_1&quot;: &quot;en&quot;, &quot;name&quot;: &quot;English&quot;}, {&quot;iso_639_1&quot;: &quot;it&quot;, &quot;name&quot;: &quot;Italiano&quot;}]"/>
    <s v="Released"/>
    <s v="Sometimes it's hard to find your way."/>
    <s v="5.9"/>
    <n v="63"/>
    <n v="-7147128"/>
  </r>
  <r>
    <n v="8000000"/>
    <s v="[{ 18, name: Drama}, { 28, name: Action}, { 53, name: Thriller}]"/>
    <x v="5"/>
    <s v=" Action"/>
    <s v=" Thriller"/>
    <s v="-"/>
    <m/>
    <n v="13072"/>
    <x v="2523"/>
    <s v="[]"/>
    <s v="en"/>
    <s v="Brooklyn, 1985. With the mob world as a backdrop, three life-long friends struggle with questions of love, loss and loyalty."/>
    <n v="4090382"/>
    <s v="[{&quot;name&quot;: &quot;City Light Films&quot;, &quot;id&quot;: 136}]"/>
    <x v="152"/>
    <s v="[{&quot;iso_3166_1&quot;: &quot;US&quot;, &quot;name&quot;: &quot;United States of America&quot;}]"/>
    <d v="2007-04-30T00:00:00"/>
    <x v="1"/>
    <n v="458232"/>
    <n v="99"/>
    <s v="[{&quot;iso_639_1&quot;: &quot;en&quot;, &quot;name&quot;: &quot;English&quot;}]"/>
    <s v="Released"/>
    <s v="Not made to be broken"/>
    <s v="5.8"/>
    <n v="18"/>
    <n v="-7541768"/>
  </r>
  <r>
    <n v="8000000"/>
    <s v="[{ 10749, name: Romance}, { 35, name: Comedy}, { 18, name: Drama}, { 27, name: Horror}]"/>
    <x v="12"/>
    <s v=" Comedy"/>
    <s v=" Drama"/>
    <s v=" Horror"/>
    <s v="http://www.fidothemovie.com/"/>
    <n v="10288"/>
    <x v="2524"/>
    <s v="[{&quot;id&quot;: 1950, &quot;name&quot;: &quot;vororte&quot;}, {&quot;id&quot;: 4553, &quot;name&quot;: &quot;black humor&quot;}, {&quot;id&quot;: 8201, &quot;name&quot;: &quot;satire&quot;}, {&quot;id&quot;: 10123, &quot;name&quot;: &quot;dark comedy&quot;}, {&quot;id&quot;: 10292, &quot;name&quot;: &quot;gore&quot;}, {&quot;id&quot;: 11181, &quot;name&quot;: &quot;decapitation&quot;}, {&quot;id&quot;: 11931, &quot;name&quot;: &quot;spoof&quot;}, {&quot;id&quot;: 12377, &quot;name&quot;: &quot;zombie&quot;}, {&quot;id&quot;: 206850, &quot;name&quot;: &quot;canuxploitation&quot;}]"/>
    <s v="en"/>
    <s v="Timmy Robinson's best friend in the whole wide world is a six-foot tall rotting zombie named Fido. But when Fido eats the next-door neighbor, Mom and Dad hit the roof, and Timmy has to go to the ends of the earth to keep Fido a part of the family. A boy-and-his-dog movie for grown ups, &quot;Fido&quot; will rip your heart out."/>
    <n v="5244518"/>
    <s v="[{&quot;name&quot;: &quot;Lions Gate Films&quot;, &quot;id&quot;: 35}, {&quot;name&quot;: &quot;Astral Media&quot;, &quot;id&quot;: 2743}, {&quot;name&quot;: &quot;Anagram Pictures Inc.&quot;, &quot;id&quot;: 4251}]"/>
    <x v="53"/>
    <s v="[{&quot;iso_3166_1&quot;: &quot;CA&quot;, &quot;name&quot;: &quot;Canada&quot;}]"/>
    <d v="2006-09-07T00:00:00"/>
    <x v="6"/>
    <n v="426224"/>
    <n v="91"/>
    <s v="[{&quot;iso_639_1&quot;: &quot;en&quot;, &quot;name&quot;: &quot;English&quot;}]"/>
    <s v="Released"/>
    <s v="Good dead are hard to find"/>
    <s v="6.6"/>
    <n v="135"/>
    <n v="-7573776"/>
  </r>
  <r>
    <n v="8000000"/>
    <s v="[{ 28, name: Action}, { 35, name: Comedy}]"/>
    <x v="0"/>
    <s v=" Comedy"/>
    <s v="-"/>
    <s v="-"/>
    <s v="http://www.wildtargetmovie.com/"/>
    <n v="44147"/>
    <x v="2525"/>
    <s v="[{&quot;id&quot;: 212, &quot;name&quot;: &quot;london england&quot;}, {&quot;id&quot;: 456, &quot;name&quot;: &quot;mother&quot;}, {&quot;id&quot;: 642, &quot;name&quot;: &quot;robbery&quot;}, {&quot;id&quot;: 703, &quot;name&quot;: &quot;detective&quot;}, {&quot;id&quot;: 782, &quot;name&quot;: &quot;assassin&quot;}, {&quot;id&quot;: 2708, &quot;name&quot;: &quot;hitman&quot;}, {&quot;id&quot;: 4142, &quot;name&quot;: &quot;insomnia&quot;}, {&quot;id&quot;: 4488, &quot;name&quot;: &quot;apprentice&quot;}, {&quot;id&quot;: 9714, &quot;name&quot;: &quot;remake&quot;}, {&quot;id&quot;: 9748, &quot;name&quot;: &quot;revenge&quot;}, {&quot;id&quot;: 9826, &quot;name&quot;: &quot;murder&quot;}, {&quot;id&quot;: 13142, &quot;name&quot;: &quot;gangster&quot;}, {&quot;id&quot;: 14536, &quot;name&quot;: &quot;crime&quot;}, {&quot;id&quot;: 14893, &quot;name&quot;: &quot;art&quot;}, {&quot;id&quot;: 18420, &quot;name&quot;: &quot;surveillance&quot;}]"/>
    <s v="en"/>
    <s v="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
    <n v="10791954"/>
    <s v="[{&quot;name&quot;: &quot;Matador Pictures&quot;, &quot;id&quot;: 707}, {&quot;name&quot;: &quot;Isle of Man Film&quot;, &quot;id&quot;: 2268}, {&quot;name&quot;: &quot;Magic Light Pictures&quot;, &quot;id&quot;: 5644}, {&quot;name&quot;: &quot;CinemaNX&quot;, &quot;id&quot;: 5705}, {&quot;name&quot;: &quot;Cinema Four&quot;, &quot;id&quot;: 6984}, {&quot;name&quot;: &quot;Regent Capital&quot;, &quot;id&quot;: 12696}, {&quot;name&quot;: &quot;Entertainment Film Distributors&quot;, &quot;id&quot;: 23164}]"/>
    <x v="317"/>
    <s v="[{&quot;iso_3166_1&quot;: &quot;FR&quot;, &quot;name&quot;: &quot;France&quot;}, {&quot;iso_3166_1&quot;: &quot;GB&quot;, &quot;name&quot;: &quot;United Kingdom&quot;}]"/>
    <d v="2010-06-17T00:00:00"/>
    <x v="4"/>
    <n v="3453043"/>
    <n v="98"/>
    <s v="[{&quot;iso_639_1&quot;: &quot;en&quot;, &quot;name&quot;: &quot;English&quot;}]"/>
    <s v="Released"/>
    <s v="They said 'Take her out'. He got the wrong idea."/>
    <s v="6.4"/>
    <n v="215"/>
    <n v="-4546957"/>
  </r>
  <r>
    <n v="8000000"/>
    <s v="[{ 28, name: Action}, { 80, name: Crime}, { 18, name: Drama}, { 9648, name: Mystery}, { 53, name: Thriller}]"/>
    <x v="0"/>
    <s v=" Crime"/>
    <s v=" Drama"/>
    <s v=" Mystery"/>
    <m/>
    <n v="13197"/>
    <x v="2526"/>
    <s v="[{&quot;id&quot;: 1568, &quot;name&quot;: &quot;undercover&quot;}, {&quot;id&quot;: 10391, &quot;name&quot;: &quot;mafia&quot;}, {&quot;id&quot;: 11578, &quot;name&quot;: &quot;mobster&quot;}, {&quot;id&quot;: 33421, &quot;name&quot;: &quot;crime family&quot;}]"/>
    <s v="en"/>
    <s v="A former street tough returns to his Philadelphia home after a stint in the military. Back on his home turf, he once again finds himself tangling with the mob boss who was instrumental in his going off to be a soldier."/>
    <n v="3942464"/>
    <s v="[{&quot;name&quot;: &quot;Thinkfilm&quot;, &quot;id&quot;: 446}]"/>
    <x v="520"/>
    <s v="[{&quot;iso_3166_1&quot;: &quot;US&quot;, &quot;name&quot;: &quot;United States of America&quot;}]"/>
    <d v="2006-02-19T00:00:00"/>
    <x v="6"/>
    <n v="143451"/>
    <n v="107"/>
    <s v="[{&quot;iso_639_1&quot;: &quot;en&quot;, &quot;name&quot;: &quot;English&quot;}]"/>
    <s v="Released"/>
    <s v="The Intersection Where Family, Honor and Betrayal Collide."/>
    <s v="6.3"/>
    <n v="24"/>
    <n v="-7856549"/>
  </r>
  <r>
    <n v="8000000"/>
    <s v="[{ 18, name: Drama}]"/>
    <x v="5"/>
    <s v="-"/>
    <s v="-"/>
    <s v="-"/>
    <m/>
    <n v="251321"/>
    <x v="2527"/>
    <s v="[{&quot;id&quot;: 10902, &quot;name&quot;: &quot;new age&quot;}, {&quot;id&quot;: 187056, &quot;name&quot;: &quot;woman director&quot;}, {&quot;id&quot;: 212913, &quot;name&quot;: &quot;healer&quot;}]"/>
    <s v="en"/>
    <s v="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
    <n v="6500835"/>
    <s v="[{&quot;name&quot;: &quot;Arcadia Motion Pictures&quot;, &quot;id&quot;: 7543}, {&quot;name&quot;: &quot;Wanda Visi\u00f3n S.A.&quot;, &quot;id&quot;: 10046}, {&quot;name&quot;: &quot;Buffalo Gal Pictures&quot;, &quot;id&quot;: 11517}]"/>
    <x v="521"/>
    <s v="[{&quot;iso_3166_1&quot;: &quot;FR&quot;, &quot;name&quot;: &quot;France&quot;}, {&quot;iso_3166_1&quot;: &quot;US&quot;, &quot;name&quot;: &quot;United States of America&quot;}, {&quot;iso_3166_1&quot;: &quot;ES&quot;, &quot;name&quot;: &quot;Spain&quot;}]"/>
    <d v="2014-02-12T00:00:00"/>
    <x v="10"/>
    <n v="53086"/>
    <n v="112"/>
    <s v="[{&quot;iso_639_1&quot;: &quot;fr&quot;, &quot;name&quot;: &quot;Fran\u00e7ais&quot;}, {&quot;iso_639_1&quot;: &quot;en&quot;, &quot;name&quot;: &quot;English&quot;}]"/>
    <s v="Released"/>
    <m/>
    <s v="5.1"/>
    <n v="41"/>
    <n v="-7946914"/>
  </r>
  <r>
    <n v="8000000"/>
    <s v="[{ 878, name: Science Fiction}, { 16, name: Animation}]"/>
    <x v="4"/>
    <s v=" Animation"/>
    <s v="-"/>
    <s v="-"/>
    <s v="http://www.bandaivisual.co.jp/akira/"/>
    <n v="149"/>
    <x v="2528"/>
    <s v="[{&quot;id&quot;: 83, &quot;name&quot;: &quot;saving the world&quot;}, {&quot;id&quot;: 464, &quot;name&quot;: &quot;total destruction&quot;}, {&quot;id&quot;: 467, &quot;name&quot;: &quot;megacity&quot;}, {&quot;id&quot;: 542, &quot;name&quot;: &quot;street gang&quot;}, {&quot;id&quot;: 1353, &quot;name&quot;: &quot;underground&quot;}, {&quot;id&quot;: 1402, &quot;name&quot;: &quot;general&quot;}, {&quot;id&quot;: 1485, &quot;name&quot;: &quot;stadium&quot;}, {&quot;id&quot;: 1706, &quot;name&quot;: &quot;experiment&quot;}, {&quot;id&quot;: 1815, &quot;name&quot;: &quot;atomic bomb&quot;}, {&quot;id&quot;: 2766, &quot;name&quot;: &quot;mutation&quot;}, {&quot;id&quot;: 4565, &quot;name&quot;: &quot;dystopia&quot;}, {&quot;id&quot;: 6092, &quot;name&quot;: &quot;army&quot;}, {&quot;id&quot;: 12190, &quot;name&quot;: &quot;cyberpunk&quot;}, {&quot;id&quot;: 210024, &quot;name&quot;: &quot;anime&quot;}, {&quot;id&quot;: 234290, &quot;name&quot;: &quot;motorcycle gangs&quot;}]"/>
    <s v="ja"/>
    <s v="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
    <n v="39338097"/>
    <s v="[{&quot;name&quot;: &quot;Bandai Visual Company&quot;, &quot;id&quot;: 528}, {&quot;name&quot;: &quot;Toho Company&quot;, &quot;id&quot;: 882}, {&quot;name&quot;: &quot;Mainichi Broadcasting System (MBS)&quot;, &quot;id&quot;: 3363}, {&quot;name&quot;: &quot;Kodansha&quot;, &quot;id&quot;: 6999}, {&quot;name&quot;: &quot;Tokyo Movie Shinsha (TMS)&quot;, &quot;id&quot;: 9155}, {&quot;name&quot;: &quot;TMS Entertainment&quot;, &quot;id&quot;: 10919}, {&quot;name&quot;: &quot;Akira Committee Company Ltd.&quot;, &quot;id&quot;: 10920}, {&quot;name&quot;: &quot;Sumitomo Corporation&quot;, &quot;id&quot;: 10921}]"/>
    <x v="467"/>
    <s v="[{&quot;iso_3166_1&quot;: &quot;JP&quot;, &quot;name&quot;: &quot;Japan&quot;}]"/>
    <d v="1988-07-16T00:00:00"/>
    <x v="30"/>
    <n v="553171"/>
    <n v="124"/>
    <s v="[{&quot;iso_639_1&quot;: &quot;ja&quot;, &quot;name&quot;: &quot;\u65e5\u672c\u8a9e&quot;}]"/>
    <s v="Released"/>
    <s v="Neo-Tokyo is about to E.X.P.L.O.D.E."/>
    <s v="7.8"/>
    <n v="773"/>
    <n v="-7446829"/>
  </r>
  <r>
    <n v="22000000"/>
    <s v="[{ 18, name: Drama}, { 28, name: Action}, { 53, name: Thriller}, { 80, name: Crime}]"/>
    <x v="5"/>
    <s v=" Action"/>
    <s v=" Thriller"/>
    <s v=" Crime"/>
    <m/>
    <n v="10425"/>
    <x v="2529"/>
    <s v="[{&quot;id&quot;: 5334, &quot;name&quot;: &quot;vineyard&quot;}, {&quot;id&quot;: 9897, &quot;name&quot;: &quot;rifle&quot;}, {&quot;id&quot;: 14658, &quot;name&quot;: &quot;drug trade&quot;}, {&quot;id&quot;: 14819, &quot;name&quot;: &quot;violence&quot;}, {&quot;id&quot;: 15344, &quot;name&quot;: &quot;shot in the stomach&quot;}, {&quot;id&quot;: 33456, &quot;name&quot;: &quot;double cross&quot;}, {&quot;id&quot;: 155881, &quot;name&quot;: &quot;estate&quot;}, {&quot;id&quot;: 156390, &quot;name&quot;: &quot;face slap&quot;}, {&quot;id&quot;: 163806, &quot;name&quot;: &quot;tdrug lord&quot;}, {&quot;id&quot;: 163810, &quot;name&quot;: &quot;faked death&quot;}, {&quot;id&quot;: 163815, &quot;name&quot;: &quot;baja california&quot;}, {&quot;id&quot;: 163824, &quot;name&quot;: &quot;san remo&quot;}, {&quot;id&quot;: 163828, &quot;name&quot;: &quot;landfill&quot;}, {&quot;id&quot;: 163833, &quot;name&quot;: &quot;gallop&quot;}, {&quot;id&quot;: 163834, &quot;name&quot;: &quot;rolling eyes&quot;}, {&quot;id&quot;: 163841, &quot;name&quot;: &quot;booby trap&quot;}, {&quot;id&quot;: 188134, &quot;name&quot;: &quot;golden gun&quot;}]"/>
    <s v="en"/>
    <s v="A DEA agent provides former Marine Tim Kearney with a way out of his prison sentence: impersonate Bobby Z, a recently deceased drug dealer, in a hostage switch with a crime lord. When the negotiations go awry, Kearney flees, with Z's son in tow."/>
    <n v="12893219"/>
    <s v="[{&quot;name&quot;: &quot;Eclectic pictures&quot;, &quot;id&quot;: 8056}, {&quot;name&quot;: &quot;Millennium Films&quot;, &quot;id&quot;: 10254}]"/>
    <x v="522"/>
    <s v="[{&quot;iso_3166_1&quot;: &quot;DE&quot;, &quot;name&quot;: &quot;Germany&quot;}, {&quot;iso_3166_1&quot;: &quot;US&quot;, &quot;name&quot;: &quot;United States of America&quot;}]"/>
    <d v="2007-07-23T00:00:00"/>
    <x v="1"/>
    <n v="413454"/>
    <n v="97"/>
    <s v="[{&quot;iso_639_1&quot;: &quot;en&quot;, &quot;name&quot;: &quot;English&quot;}]"/>
    <s v="Released"/>
    <s v="To live a life of his own, he has to die first."/>
    <s v="5.8"/>
    <n v="103"/>
    <n v="-21586546"/>
  </r>
  <r>
    <n v="7800000"/>
    <s v="[{ 53, name: Thriller}, { 80, name: Crime}]"/>
    <x v="6"/>
    <s v=" Crime"/>
    <s v="-"/>
    <s v="-"/>
    <s v="http://www.marsdistribution.com/xml/flash.html?cfilm=46022"/>
    <n v="302"/>
    <x v="2530"/>
    <s v="[{&quot;id&quot;: 212, &quot;name&quot;: &quot;london england&quot;}, {&quot;id&quot;: 293, &quot;name&quot;: &quot;female nudity&quot;}, {&quot;id&quot;: 515, &quot;name&quot;: &quot;women&quot;}, {&quot;id&quot;: 548, &quot;name&quot;: &quot;countryside&quot;}, {&quot;id&quot;: 818, &quot;name&quot;: &quot;based on novel&quot;}, {&quot;id&quot;: 1552, &quot;name&quot;: &quot;subway&quot;}, {&quot;id&quot;: 1649, &quot;name&quot;: &quot;provence&quot;}, {&quot;id&quot;: 1655, &quot;name&quot;: &quot;country house&quot;}, {&quot;id&quot;: 1731, &quot;name&quot;: &quot;writing&quot;}, {&quot;id&quot;: 1732, &quot;name&quot;: &quot;innkeeper&quot;}, {&quot;id&quot;: 2200, &quot;name&quot;: &quot;generations confilct&quot;}, {&quot;id&quot;: 3737, &quot;name&quot;: &quot;dying and death&quot;}, {&quot;id&quot;: 5600, &quot;name&quot;: &quot;daughter&quot;}, {&quot;id&quot;: 8181, &quot;name&quot;: &quot;swimming pool&quot;}, {&quot;id&quot;: 9826, &quot;name&quot;: &quot;murder&quot;}, {&quot;id&quot;: 9937, &quot;name&quot;: &quot;suspense&quot;}, {&quot;id&quot;: 10818, &quot;name&quot;: &quot;author&quot;}, {&quot;id&quot;: 14964, &quot;name&quot;: &quot;drug&quot;}]"/>
    <s v="en"/>
    <s v="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
    <n v="11000654"/>
    <s v="[{&quot;name&quot;: &quot;France 2 Cin\u00e9ma&quot;, &quot;id&quot;: 83}, {&quot;name&quot;: &quot;Canal Plus&quot;, &quot;id&quot;: 104}, {&quot;name&quot;: &quot;Fid\u00e9lit\u00e9 Productions&quot;, &quot;id&quot;: 147}, {&quot;name&quot;: &quot;Gimages&quot;, &quot;id&quot;: 148}, {&quot;name&quot;: &quot;FOZ&quot;, &quot;id&quot;: 149}, {&quot;name&quot;: &quot;Headforce Ltd.&quot;, &quot;id&quot;: 150}]"/>
    <x v="199"/>
    <s v="[{&quot;iso_3166_1&quot;: &quot;FR&quot;, &quot;name&quot;: &quot;France&quot;}, {&quot;iso_3166_1&quot;: &quot;GB&quot;, &quot;name&quot;: &quot;United Kingdom&quot;}]"/>
    <d v="2003-05-18T00:00:00"/>
    <x v="16"/>
    <n v="22441323"/>
    <n v="102"/>
    <s v="[{&quot;iso_639_1&quot;: &quot;en&quot;, &quot;name&quot;: &quot;English&quot;}, {&quot;iso_639_1&quot;: &quot;fr&quot;, &quot;name&quot;: &quot;Fran\u00e7ais&quot;}]"/>
    <s v="Released"/>
    <s v="On the surface, all is calm"/>
    <s v="6.4"/>
    <n v="153"/>
    <n v="14641323"/>
  </r>
  <r>
    <n v="7500000"/>
    <s v="[{ 35, name: Comedy}, { 18, name: Drama}]"/>
    <x v="8"/>
    <s v=" Drama"/>
    <s v="-"/>
    <s v="-"/>
    <m/>
    <n v="403"/>
    <x v="2531"/>
    <s v="[{&quot;id&quot;: 30, &quot;name&quot;: &quot;individual&quot;}, {&quot;id&quot;: 577, &quot;name&quot;: &quot;black people&quot;}, {&quot;id&quot;: 2072, &quot;name&quot;: &quot;chauffeur&quot;}, {&quot;id&quot;: 2076, &quot;name&quot;: &quot;atlanta&quot;}, {&quot;id&quot;: 4129, &quot;name&quot;: &quot;widow&quot;}, {&quot;id&quot;: 10144, &quot;name&quot;: &quot;anti semitism&quot;}, {&quot;id&quot;: 11508, &quot;name&quot;: &quot;jewish&quot;}, {&quot;id&quot;: 12532, &quot;name&quot;: &quot;african american&quot;}, {&quot;id&quot;: 33885, &quot;name&quot;: &quot;car&quot;}, {&quot;id&quot;: 211660, &quot;name&quot;: &quot;old age&quot;}]"/>
    <s v="en"/>
    <s v="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
    <n v="19585801"/>
    <s v="[{&quot;name&quot;: &quot;The Zanuck Company&quot;, &quot;id&quot;: 80}, {&quot;name&quot;: &quot;Majestic Films International&quot;, &quot;id&quot;: 2630}]"/>
    <x v="49"/>
    <s v="[{&quot;iso_3166_1&quot;: &quot;US&quot;, &quot;name&quot;: &quot;United States of America&quot;}]"/>
    <d v="1989-12-13T00:00:00"/>
    <x v="28"/>
    <n v="145793296"/>
    <n v="99"/>
    <s v="[{&quot;iso_639_1&quot;: &quot;en&quot;, &quot;name&quot;: &quot;English&quot;}, {&quot;iso_639_1&quot;: &quot;hu&quot;, &quot;name&quot;: &quot;Magyar&quot;}, {&quot;iso_639_1&quot;: &quot;pl&quot;, &quot;name&quot;: &quot;Polski&quot;}]"/>
    <s v="Released"/>
    <s v="The funny, touching and totally irresistible story of a working relationship that became a 25-year friendship."/>
    <s v="7.0"/>
    <n v="350"/>
    <n v="138293296"/>
  </r>
  <r>
    <n v="7500000"/>
    <s v="[{ 80, name: Crime}, { 28, name: Action}, { 35, name: Comedy}, { 53, name: Thriller}]"/>
    <x v="13"/>
    <s v=" Action"/>
    <s v=" Comedy"/>
    <s v=" Thriller"/>
    <m/>
    <n v="33542"/>
    <x v="2532"/>
    <s v="[{&quot;id&quot;: 242, &quot;name&quot;: &quot;new york&quot;}, {&quot;id&quot;: 779, &quot;name&quot;: &quot;martial arts&quot;}, {&quot;id&quot;: 1545, &quot;name&quot;: &quot;supermarket&quot;}, {&quot;id&quot;: 2987, &quot;name&quot;: &quot;gang war&quot;}, {&quot;id&quot;: 4640, &quot;name&quot;: &quot;disabled child&quot;}, {&quot;id&quot;: 10726, &quot;name&quot;: &quot;gang&quot;}, {&quot;id&quot;: 13027, &quot;name&quot;: &quot;wedding&quot;}, {&quot;id&quot;: 33461, &quot;name&quot;: &quot;diamond&quot;}, {&quot;id&quot;: 161307, &quot;name&quot;: &quot;bronx&quot;}, {&quot;id&quot;: 179431, &quot;name&quot;: &quot;duringcreditsstinger&quot;}]"/>
    <s v="cn"/>
    <s v="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
    <n v="17318839"/>
    <s v="[{&quot;name&quot;: &quot;New Line Cinema&quot;, &quot;id&quot;: 12}, {&quot;name&quot;: &quot;Golden Harvest Company&quot;, &quot;id&quot;: 2521}]"/>
    <x v="12"/>
    <s v="[{&quot;iso_3166_1&quot;: &quot;HK&quot;, &quot;name&quot;: &quot;Hong Kong&quot;}]"/>
    <d v="1995-01-30T00:00:00"/>
    <x v="15"/>
    <n v="32392047"/>
    <n v="91"/>
    <s v="[{&quot;iso_639_1&quot;: &quot;cn&quot;, &quot;name&quot;: &quot;\u5e7f\u5dde\u8bdd / \u5ee3\u5dde\u8a71&quot;}, {&quot;iso_639_1&quot;: &quot;en&quot;, &quot;name&quot;: &quot;English&quot;}]"/>
    <s v="Released"/>
    <s v="No Fear. No Stuntman. No Equal."/>
    <s v="6.5"/>
    <n v="240"/>
    <n v="24892047"/>
  </r>
  <r>
    <n v="6500000"/>
    <s v="[{ 35, name: Comedy}, { 18, name: Drama}]"/>
    <x v="8"/>
    <s v=" Drama"/>
    <s v="-"/>
    <s v="-"/>
    <m/>
    <n v="9388"/>
    <x v="2533"/>
    <s v="[{&quot;id&quot;: 494, &quot;name&quot;: &quot;father son relationship&quot;}, {&quot;id&quot;: 592, &quot;name&quot;: &quot;capitalism&quot;}, {&quot;id&quot;: 818, &quot;name&quot;: &quot;based on novel&quot;}, {&quot;id&quot;: 919, &quot;name&quot;: &quot;smoking&quot;}, {&quot;id&quot;: 2251, &quot;name&quot;: &quot;lie&quot;}, {&quot;id&quot;: 3170, &quot;name&quot;: &quot;cigarette&quot;}, {&quot;id&quot;: 3664, &quot;name&quot;: &quot;research&quot;}, {&quot;id&quot;: 3703, &quot;name&quot;: &quot;law&quot;}, {&quot;id&quot;: 3721, &quot;name&quot;: &quot;health&quot;}, {&quot;id&quot;: 3983, &quot;name&quot;: &quot;marketing&quot;}, {&quot;id&quot;: 6078, &quot;name&quot;: &quot;politics&quot;}, {&quot;id&quot;: 6083, &quot;name&quot;: &quot;politician&quot;}, {&quot;id&quot;: 6357, &quot;name&quot;: &quot;tobacco&quot;}, {&quot;id&quot;: 9468, &quot;name&quot;: &quot;liar&quot;}, {&quot;id&quot;: 10123, &quot;name&quot;: &quot;dark comedy&quot;}, {&quot;id&quot;: 10163, &quot;name&quot;: &quot;cancer&quot;}, {&quot;id&quot;: 10183, &quot;name&quot;: &quot;independent film&quot;}, {&quot;id&quot;: 10594, &quot;name&quot;: &quot;money&quot;}, {&quot;id&quot;: 11011, &quot;name&quot;: &quot;morality&quot;}, {&quot;id&quot;: 11514, &quot;name&quot;: &quot;social satire&quot;}, {&quot;id&quot;: 11732, &quot;name&quot;: &quot;cigarette smoking&quot;}, {&quot;id&quot;: 12094, &quot;name&quot;: &quot;business&quot;}, {&quot;id&quot;: 15086, &quot;name&quot;: &quot;advertising&quot;}, {&quot;id&quot;: 33720, &quot;name&quot;: &quot;guilt&quot;}, {&quot;id&quot;: 33740, &quot;name&quot;: &quot;humiliation&quot;}, {&quot;id&quot;: 159350, &quot;name&quot;: &quot;lobby&quot;}, {&quot;id&quot;: 171439, &quot;name&quot;: &quot;bribe&quot;}, {&quot;id&quot;: 188950, &quot;name&quot;: &quot;corporation&quot;}, {&quot;id&quot;: 209121, &quot;name&quot;: &quot;lung cancer&quot;}, {&quot;id&quot;: 219605, &quot;name&quot;: &quot;lobbyist&quot;}, {&quot;id&quot;: 219681, &quot;name&quot;: &quot;tobacco industry&quot;}, {&quot;id&quot;: 219731, &quot;name&quot;: &quot;nicotine&quot;}]"/>
    <s v="en"/>
    <s v="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
    <n v="2901153"/>
    <s v="[{&quot;name&quot;: &quot;Fox Searchlight Pictures&quot;, &quot;id&quot;: 43}, {&quot;name&quot;: &quot;Room 9 Entertainment&quot;, &quot;id&quot;: 3567}]"/>
    <x v="240"/>
    <s v="[{&quot;iso_3166_1&quot;: &quot;US&quot;, &quot;name&quot;: &quot;United States of America&quot;}]"/>
    <d v="2005-09-05T00:00:00"/>
    <x v="11"/>
    <n v="24793509"/>
    <n v="92"/>
    <s v="[{&quot;iso_639_1&quot;: &quot;en&quot;, &quot;name&quot;: &quot;English&quot;}]"/>
    <s v="Released"/>
    <s v="Tobacco lobbyist Nick Naylor is trying to SAVE YOUR ASH!"/>
    <s v="7.1"/>
    <n v="664"/>
    <n v="18293509"/>
  </r>
  <r>
    <n v="10200000"/>
    <s v="[{ 27, name: Horror}]"/>
    <x v="15"/>
    <s v="-"/>
    <s v="-"/>
    <s v="-"/>
    <m/>
    <n v="1691"/>
    <x v="2534"/>
    <s v="[{&quot;id&quot;: 3530, &quot;name&quot;: &quot;prague&quot;}, {&quot;id&quot;: 3540, &quot;name&quot;: &quot;bratislava&quot;}, {&quot;id&quot;: 5502, &quot;name&quot;: &quot;castration&quot;}, {&quot;id&quot;: 6779, &quot;name&quot;: &quot;ladies' man&quot;}, {&quot;id&quot;: 12105, &quot;name&quot;: &quot;student&quot;}, {&quot;id&quot;: 13006, &quot;name&quot;: &quot;torture&quot;}, {&quot;id&quot;: 155678, &quot;name&quot;: &quot;penis&quot;}, {&quot;id&quot;: 193698, &quot;name&quot;: &quot;torture porn&quot;}]"/>
    <s v="en"/>
    <s v="Following a geographical tour of Slovakia, three young American women are lured into a hostel by a handsome young man who sells them to the twisted masters, ties them up and brings upon an unthinkable world of pain."/>
    <n v="20745052"/>
    <s v="[{&quot;name&quot;: &quot;Lions Gate Films&quot;, &quot;id&quot;: 35}, {&quot;name&quot;: &quot;Next Entertainment&quot;, &quot;id&quot;: 1633}, {&quot;name&quot;: &quot;Screen Gems&quot;, &quot;id&quot;: 3287}]"/>
    <x v="53"/>
    <s v="[{&quot;iso_3166_1&quot;: &quot;US&quot;, &quot;name&quot;: &quot;United States of America&quot;}]"/>
    <d v="2007-06-08T00:00:00"/>
    <x v="1"/>
    <n v="35619521"/>
    <n v="93"/>
    <s v="[{&quot;iso_639_1&quot;: &quot;en&quot;, &quot;name&quot;: &quot;English&quot;}, {&quot;iso_639_1&quot;: &quot;pl&quot;, &quot;name&quot;: &quot;Polski&quot;}]"/>
    <s v="Released"/>
    <s v="Americans...they have no imagination."/>
    <s v="5.6"/>
    <n v="453"/>
    <n v="25419521"/>
  </r>
  <r>
    <n v="7500000"/>
    <s v="[{ 18, name: Drama}, { 10749, name: Romance}]"/>
    <x v="5"/>
    <s v=" Romance"/>
    <s v="-"/>
    <s v="-"/>
    <s v="http://www.sonyclassics.com/aneducation/"/>
    <n v="24684"/>
    <x v="2535"/>
    <s v="[{&quot;id&quot;: 704, &quot;name&quot;: &quot;adolescence&quot;}, {&quot;id&quot;: 965, &quot;name&quot;: &quot;age difference&quot;}, {&quot;id&quot;: 2796, &quot;name&quot;: &quot;self-discovery&quot;}, {&quot;id&quot;: 10683, &quot;name&quot;: &quot;coming of age&quot;}, {&quot;id&quot;: 14720, &quot;name&quot;: &quot;love affair&quot;}, {&quot;id&quot;: 14751, &quot;name&quot;: &quot;youth&quot;}, {&quot;id&quot;: 18035, &quot;name&quot;: &quot;family&quot;}, {&quot;id&quot;: 187056, &quot;name&quot;: &quot;woman director&quot;}, {&quot;id&quot;: 193548, &quot;name&quot;: &quot;teaching the ways of the world&quot;}, {&quot;id&quot;: 206688, &quot;name&quot;: &quot;parents and children&quot;}, {&quot;id&quot;: 206715, &quot;name&quot;: &quot;love and romance&quot;}, {&quot;id&quot;: 206720, &quot;name&quot;: &quot;teenage life&quot;}]"/>
    <s v="en"/>
    <s v="A coming-of-age story about a teenage girl in 1960s suburban London, and how her life changes with the arrival of a playboy nearly twice her age."/>
    <n v="16990308"/>
    <s v="[{&quot;name&quot;: &quot;BBC Films&quot;, &quot;id&quot;: 288}]"/>
    <x v="169"/>
    <s v="[{&quot;iso_3166_1&quot;: &quot;GB&quot;, &quot;name&quot;: &quot;United Kingdom&quot;}, {&quot;iso_3166_1&quot;: &quot;US&quot;, &quot;name&quot;: &quot;United States of America&quot;}]"/>
    <d v="2009-10-29T00:00:00"/>
    <x v="0"/>
    <n v="26096852"/>
    <n v="100"/>
    <s v="[{&quot;iso_639_1&quot;: &quot;en&quot;, &quot;name&quot;: &quot;English&quot;}]"/>
    <s v="Released"/>
    <s v="An education isn't always by the book."/>
    <s v="6.8"/>
    <n v="409"/>
    <n v="18596852"/>
  </r>
  <r>
    <n v="10284523"/>
    <s v="[{ 35, name: Comedy}, { 18, name: Drama}, { 10749, name: Romance}]"/>
    <x v="8"/>
    <s v=" Drama"/>
    <s v=" Romance"/>
    <s v="-"/>
    <m/>
    <n v="2610"/>
    <x v="2536"/>
    <s v="[{&quot;id&quot;: 1361, &quot;name&quot;: &quot;salesclerk&quot;}]"/>
    <s v="en"/>
    <s v="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
    <n v="4820166"/>
    <s v="[{&quot;name&quot;: &quot;Epsilon Motion Pictures&quot;, &quot;id&quot;: 1171}, {&quot;name&quot;: &quot;Hyde Park Films&quot;, &quot;id&quot;: 1172}, {&quot;name&quot;: &quot;Shopgirl&quot;, &quot;id&quot;: 1173}, {&quot;name&quot;: &quot;Touchstone Pictures&quot;, &quot;id&quot;: 9195}]"/>
    <x v="99"/>
    <s v="[{&quot;iso_3166_1&quot;: &quot;US&quot;, &quot;name&quot;: &quot;United States of America&quot;}]"/>
    <d v="2005-10-21T00:00:00"/>
    <x v="11"/>
    <n v="11588205"/>
    <n v="104"/>
    <s v="[{&quot;iso_639_1&quot;: &quot;en&quot;, &quot;name&quot;: &quot;English&quot;}, {&quot;iso_639_1&quot;: &quot;pl&quot;, &quot;name&quot;: &quot;Polski&quot;}]"/>
    <s v="Released"/>
    <m/>
    <s v="5.7"/>
    <n v="75"/>
    <n v="1303682"/>
  </r>
  <r>
    <n v="6500000"/>
    <s v="[{ 28, name: Action}, { 80, name: Crime}, { 18, name: Drama}, { 53, name: Thriller}]"/>
    <x v="0"/>
    <s v=" Crime"/>
    <s v=" Drama"/>
    <s v=" Thriller"/>
    <m/>
    <n v="11022"/>
    <x v="2537"/>
    <s v="[{&quot;id&quot;: 4927, &quot;name&quot;: &quot;assertion&quot;}, {&quot;id&quot;: 5340, &quot;name&quot;: &quot;investigation&quot;}, {&quot;id&quot;: 11730, &quot;name&quot;: &quot;internal affairs&quot;}, {&quot;id&quot;: 155799, &quot;name&quot;: &quot;narcotics cop&quot;}]"/>
    <s v="en"/>
    <s v="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
    <n v="8526635"/>
    <s v="[{&quot;name&quot;: &quot;Paramount Pictures&quot;, &quot;id&quot;: 4}, {&quot;name&quot;: &quot;Lions Gate Films&quot;, &quot;id&quot;: 35}, {&quot;name&quot;: &quot;Cruise/Wagner Productions&quot;, &quot;id&quot;: 44}]"/>
    <x v="9"/>
    <s v="[{&quot;iso_3166_1&quot;: &quot;CA&quot;, &quot;name&quot;: &quot;Canada&quot;}, {&quot;iso_3166_1&quot;: &quot;US&quot;, &quot;name&quot;: &quot;United States of America&quot;}]"/>
    <d v="2002-01-14T00:00:00"/>
    <x v="18"/>
    <n v="12633747"/>
    <n v="105"/>
    <s v="[{&quot;iso_639_1&quot;: &quot;en&quot;, &quot;name&quot;: &quot;English&quot;}, {&quot;iso_639_1&quot;: &quot;de&quot;, &quot;name&quot;: &quot;Deutsch&quot;}, {&quot;iso_639_1&quot;: &quot;pl&quot;, &quot;name&quot;: &quot;Polski&quot;}]"/>
    <s v="Released"/>
    <m/>
    <s v="6.8"/>
    <n v="142"/>
    <n v="6133747"/>
  </r>
  <r>
    <n v="8000000"/>
    <s v="[{ 35, name: Comedy}]"/>
    <x v="8"/>
    <s v="-"/>
    <s v="-"/>
    <s v="-"/>
    <s v="http://www.extract-the-movie.com/"/>
    <n v="12569"/>
    <x v="2538"/>
    <s v="[{&quot;id&quot;: 1326, &quot;name&quot;: &quot;infidelity&quot;}, {&quot;id&quot;: 3202, &quot;name&quot;: &quot;con man&quot;}, {&quot;id&quot;: 9727, &quot;name&quot;: &quot;thief&quot;}, {&quot;id&quot;: 10183, &quot;name&quot;: &quot;independent film&quot;}, {&quot;id&quot;: 12094, &quot;name&quot;: &quot;business&quot;}, {&quot;id&quot;: 163919, &quot;name&quot;: &quot;manufacturing&quot;}, {&quot;id&quot;: 163925, &quot;name&quot;: &quot;industrial accident&quot;}, {&quot;id&quot;: 179431, &quot;name&quot;: &quot;duringcreditsstinger&quot;}, {&quot;id&quot;: 189361, &quot;name&quot;: &quot;sexless marriage&quot;}, {&quot;id&quot;: 209222, &quot;name&quot;: &quot;misfortune&quot;}]"/>
    <s v="en"/>
    <s v="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
    <n v="14652342"/>
    <s v="[{&quot;name&quot;: &quot;Miramax Films&quot;, &quot;id&quot;: 14}]"/>
    <x v="61"/>
    <s v="[{&quot;iso_3166_1&quot;: &quot;US&quot;, &quot;name&quot;: &quot;United States of America&quot;}]"/>
    <d v="2009-09-03T00:00:00"/>
    <x v="0"/>
    <n v="10848783"/>
    <n v="92"/>
    <s v="[{&quot;iso_639_1&quot;: &quot;en&quot;, &quot;name&quot;: &quot;English&quot;}]"/>
    <s v="Released"/>
    <s v="Sticking it to the man has never looked so good."/>
    <s v="5.7"/>
    <n v="192"/>
    <n v="2848783"/>
  </r>
  <r>
    <n v="8000000"/>
    <s v="[{ 18, name: Drama}]"/>
    <x v="5"/>
    <s v="-"/>
    <s v="-"/>
    <s v="-"/>
    <s v="http://albertnobbs-themovie.com"/>
    <n v="73873"/>
    <x v="2539"/>
    <s v="[{&quot;id&quot;: 1307, &quot;name&quot;: &quot;butler&quot;}, {&quot;id&quot;: 4729, &quot;name&quot;: &quot;dublin&quot;}, {&quot;id&quot;: 13097, &quot;name&quot;: &quot;maid&quot;}]"/>
    <s v="en"/>
    <s v="Albert Nobbs struggles to survive in late 19th century Ireland, where women aren't encouraged to be independent. Posing as a man, so she can work as a butler in Dublin's most posh hotel, Albert meets a handsome painter and looks to escape the lie she has been living."/>
    <n v="7802245"/>
    <s v="[{&quot;name&quot;: &quot;Chrysalis Films&quot;, &quot;id&quot;: 8717}]"/>
    <x v="523"/>
    <s v="[{&quot;iso_3166_1&quot;: &quot;GB&quot;, &quot;name&quot;: &quot;United Kingdom&quot;}, {&quot;iso_3166_1&quot;: &quot;IE&quot;, &quot;name&quot;: &quot;Ireland&quot;}]"/>
    <d v="2011-12-21T00:00:00"/>
    <x v="9"/>
    <n v="5634828"/>
    <n v="113"/>
    <s v="[{&quot;iso_639_1&quot;: &quot;en&quot;, &quot;name&quot;: &quot;English&quot;}, {&quot;iso_639_1&quot;: &quot;fr&quot;, &quot;name&quot;: &quot;Fran\u00e7ais&quot;}]"/>
    <s v="Released"/>
    <s v="A man with a secret. A woman with a dream."/>
    <s v="6.2"/>
    <n v="132"/>
    <n v="-2365172"/>
  </r>
  <r>
    <n v="7500000"/>
    <s v="[{ 18, name: Drama}, { 53, name: Thriller}]"/>
    <x v="5"/>
    <s v=" Thriller"/>
    <s v="-"/>
    <s v="-"/>
    <s v="http://www.welle.film.de/"/>
    <n v="7735"/>
    <x v="2540"/>
    <s v="[{&quot;id&quot;: 407, &quot;name&quot;: &quot;dictator&quot;}, {&quot;id&quot;: 1482, &quot;name&quot;: &quot;trainer&quot;}, {&quot;id&quot;: 1517, &quot;name&quot;: &quot;classroom&quot;}, {&quot;id&quot;: 1755, &quot;name&quot;: &quot;fascism&quot;}, {&quot;id&quot;: 2323, &quot;name&quot;: &quot;group dynamics&quot;}, {&quot;id&quot;: 2470, &quot;name&quot;: &quot;education&quot;}, {&quot;id&quot;: 3061, &quot;name&quot;: &quot;national socialism&quot;}, {&quot;id&quot;: 4613, &quot;name&quot;: &quot;training&quot;}, {&quot;id&quot;: 5782, &quot;name&quot;: &quot;squatter&quot;}, {&quot;id&quot;: 5879, &quot;name&quot;: &quot;anarchist&quot;}, {&quot;id&quot;: 6040, &quot;name&quot;: &quot;group&quot;}, {&quot;id&quot;: 6269, &quot;name&quot;: &quot;gymnasium&quot;}, {&quot;id&quot;: 6274, &quot;name&quot;: &quot;learning and teaching&quot;}, {&quot;id&quot;: 7920, &quot;name&quot;: &quot;violence in schools&quot;}, {&quot;id&quot;: 7923, &quot;name&quot;: &quot;homepage&quot;}, {&quot;id&quot;: 222173, &quot;name&quot;: &quot;social experiment&quot;}]"/>
    <s v="de"/>
    <s v="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
    <n v="25281197"/>
    <s v="[{&quot;name&quot;: &quot;Constantin Film Produktion&quot;, &quot;id&quot;: 5755}]"/>
    <x v="139"/>
    <s v="[{&quot;iso_3166_1&quot;: &quot;DE&quot;, &quot;name&quot;: &quot;Germany&quot;}]"/>
    <d v="2008-03-11T00:00:00"/>
    <x v="7"/>
    <n v="19000000"/>
    <n v="107"/>
    <s v="[{&quot;iso_639_1&quot;: &quot;de&quot;, &quot;name&quot;: &quot;Deutsch&quot;}]"/>
    <s v="Released"/>
    <s v="Evil is something that you learn"/>
    <s v="7.5"/>
    <n v="841"/>
    <n v="11500000"/>
  </r>
  <r>
    <n v="7000000"/>
    <s v="[{ 53, name: Thriller}, { 27, name: Horror}]"/>
    <x v="6"/>
    <s v=" Horror"/>
    <s v="-"/>
    <s v="-"/>
    <s v="http://theneondemon.com/"/>
    <n v="301365"/>
    <x v="2541"/>
    <s v="[{&quot;id&quot;: 14818, &quot;name&quot;: &quot;model&quot;}]"/>
    <s v="en"/>
    <s v="When aspiring model Jesse moves to Los Angeles, her youth and vitality are devoured by a group of beauty-obsessed women who will take any means necessary to get what she has."/>
    <n v="38150787"/>
    <s v="[{&quot;name&quot;: &quot;Bold Films&quot;, &quot;id&quot;: 2266}, {&quot;name&quot;: &quot;Amazon Studios&quot;, &quot;id&quot;: 20580}, {&quot;name&quot;: &quot;Vendian Entertainment&quot;, &quot;id&quot;: 50481}, {&quot;name&quot;: &quot;Space Rocket Nation&quot;, &quot;id&quot;: 67574}]"/>
    <x v="288"/>
    <s v="[{&quot;iso_3166_1&quot;: &quot;DK&quot;, &quot;name&quot;: &quot;Denmark&quot;}, {&quot;iso_3166_1&quot;: &quot;FR&quot;, &quot;name&quot;: &quot;France&quot;}, {&quot;iso_3166_1&quot;: &quot;US&quot;, &quot;name&quot;: &quot;United States of America&quot;}]"/>
    <d v="2016-06-08T00:00:00"/>
    <x v="5"/>
    <n v="1333124"/>
    <n v="117"/>
    <s v="[{&quot;iso_639_1&quot;: &quot;en&quot;, &quot;name&quot;: &quot;English&quot;}]"/>
    <s v="Released"/>
    <s v="Beauty is vicious."/>
    <s v="6.4"/>
    <n v="887"/>
    <n v="-5666876"/>
  </r>
  <r>
    <n v="7300000"/>
    <s v="[{ 53, name: Thriller}, { 80, name: Crime}, { 18, name: Drama}, { 28, name: Action}]"/>
    <x v="6"/>
    <s v=" Crime"/>
    <s v=" Drama"/>
    <s v=" Action"/>
    <m/>
    <n v="25941"/>
    <x v="2542"/>
    <s v="[{&quot;id&quot;: 2801, &quot;name&quot;: &quot;self-defense&quot;}, {&quot;id&quot;: 33476, &quot;name&quot;: &quot;widower&quot;}]"/>
    <s v="en"/>
    <s v="An elderly ex-serviceman and widower looks to avenge his best friend's murder by doling out his own form of justice."/>
    <n v="16829837"/>
    <s v="[{&quot;name&quot;: &quot;HanWay Films&quot;, &quot;id&quot;: 2395}, {&quot;name&quot;: &quot;UK Film Council&quot;, &quot;id&quot;: 2452}, {&quot;name&quot;: &quot;Marv Films&quot;, &quot;id&quot;: 5374}]"/>
    <x v="524"/>
    <s v="[{&quot;iso_3166_1&quot;: &quot;GB&quot;, &quot;name&quot;: &quot;United Kingdom&quot;}]"/>
    <d v="2009-11-11T00:00:00"/>
    <x v="0"/>
    <n v="10329747"/>
    <n v="103"/>
    <s v="[{&quot;iso_639_1&quot;: &quot;en&quot;, &quot;name&quot;: &quot;English&quot;}]"/>
    <s v="Released"/>
    <s v="Every man has a breaking point."/>
    <s v="6.7"/>
    <n v="348"/>
    <n v="3029747"/>
  </r>
  <r>
    <n v="7500000"/>
    <s v="[{ 35, name: Comedy}, { 18, name: Drama}, { 10749, name: Romance}]"/>
    <x v="8"/>
    <s v=" Drama"/>
    <s v=" Romance"/>
    <s v="-"/>
    <s v="http://www.foxsearchlight.com/juno/"/>
    <n v="7326"/>
    <x v="2543"/>
    <s v="[{&quot;id&quot;: 738, &quot;name&quot;: &quot;sexuality&quot;}, {&quot;id&quot;: 1412, &quot;name&quot;: &quot;becoming an adult&quot;}, {&quot;id&quot;: 1525, &quot;name&quot;: &quot;puberty&quot;}, {&quot;id&quot;: 2201, &quot;name&quot;: &quot;first time&quot;}, {&quot;id&quot;: 3089, &quot;name&quot;: &quot;oscar award&quot;}, {&quot;id&quot;: 3725, &quot;name&quot;: &quot;pregnancy and birth&quot;}, {&quot;id&quot;: 5808, &quot;name&quot;: &quot;pregnant minor&quot;}, {&quot;id&quot;: 5825, &quot;name&quot;: &quot;precocity&quot;}, {&quot;id&quot;: 6281, &quot;name&quot;: &quot;partnership&quot;}, {&quot;id&quot;: 13130, &quot;name&quot;: &quot;teenager&quot;}, {&quot;id&quot;: 173186, &quot;name&quot;: &quot;teenage pregnancy&quot;}]"/>
    <s v="en"/>
    <s v="A young girl named Juno gets herself pregnant and tries to stand on her own, but soon learns a few lessons about being grown up."/>
    <n v="19782725"/>
    <s v="[{&quot;name&quot;: &quot;Fox Searchlight Pictures&quot;, &quot;id&quot;: 43}, {&quot;name&quot;: &quot;Mandate Pictures&quot;, &quot;id&quot;: 771}]"/>
    <x v="240"/>
    <s v="[{&quot;iso_3166_1&quot;: &quot;US&quot;, &quot;name&quot;: &quot;United States of America&quot;}]"/>
    <d v="2007-12-05T00:00:00"/>
    <x v="1"/>
    <n v="231411584"/>
    <n v="96"/>
    <s v="[{&quot;iso_639_1&quot;: &quot;en&quot;, &quot;name&quot;: &quot;English&quot;}]"/>
    <s v="Released"/>
    <s v="A comedy about growing up... and the bumps along the way."/>
    <s v="7.0"/>
    <n v="2244"/>
    <n v="223911584"/>
  </r>
  <r>
    <n v="7200000"/>
    <s v="[{ 12, name: Adventure}, { 28, name: Action}, { 53, name: Thriller}]"/>
    <x v="1"/>
    <s v=" Action"/>
    <s v=" Thriller"/>
    <s v="-"/>
    <s v="http://www.mgm.com/view/movie/529/Diamonds-Are-Forever/"/>
    <n v="681"/>
    <x v="2544"/>
    <s v="[{&quot;id&quot;: 470, &quot;name&quot;: &quot;spy&quot;}, {&quot;id&quot;: 1721, &quot;name&quot;: &quot;fight&quot;}, {&quot;id&quot;: 3271, &quot;name&quot;: &quot;secret organization&quot;}, {&quot;id&quot;: 3376, &quot;name&quot;: &quot;satellite&quot;}, {&quot;id&quot;: 4289, &quot;name&quot;: &quot;secret agent&quot;}, {&quot;id&quot;: 4585, &quot;name&quot;: &quot;plastic surgery&quot;}, {&quot;id&quot;: 6212, &quot;name&quot;: &quot;smuggling&quot;}, {&quot;id&quot;: 9826, &quot;name&quot;: &quot;murder&quot;}, {&quot;id&quot;: 11259, &quot;name&quot;: &quot;extortion&quot;}, {&quot;id&quot;: 14819, &quot;name&quot;: &quot;violence&quot;}, {&quot;id&quot;: 33626, &quot;name&quot;: &quot;millionaire&quot;}, {&quot;id&quot;: 154881, &quot;name&quot;: &quot;fingerprints&quot;}, {&quot;id&quot;: 155514, &quot;name&quot;: &quot;dirt bike&quot;}, {&quot;id&quot;: 166873, &quot;name&quot;: &quot;woman drowned&quot;}, {&quot;id&quot;: 174511, &quot;name&quot;: &quot;casino owner&quot;}, {&quot;id&quot;: 174519, &quot;name&quot;: &quot;old woman murdered&quot;}, {&quot;id&quot;: 174520, &quot;name&quot;: &quot;high dive&quot;}, {&quot;id&quot;: 174523, &quot;name&quot;: &quot;gender disguise&quot;}, {&quot;id&quot;: 179430, &quot;name&quot;: &quot;aftercreditsstinger&quot;}, {&quot;id&quot;: 206694, &quot;name&quot;: &quot;master villain&quot;}]"/>
    <s v="en"/>
    <s v="Diamonds are stolen only to be sold again in the international market. James Bond infiltrates a smuggling mission to find out whoâ€™s guilty. The mission takes him to Las Vegas where Bond meets his archenemy Blofeld."/>
    <n v="34634181"/>
    <s v="[{&quot;name&quot;: &quot;United Artists&quot;, &quot;id&quot;: 60}, {&quot;name&quot;: &quot;Eon Productions&quot;, &quot;id&quot;: 7576}, {&quot;name&quot;: &quot;Danjaq&quot;, &quot;id&quot;: 10761}]"/>
    <x v="76"/>
    <s v="[{&quot;iso_3166_1&quot;: &quot;GB&quot;, &quot;name&quot;: &quot;United Kingdom&quot;}, {&quot;iso_3166_1&quot;: &quot;US&quot;, &quot;name&quot;: &quot;United States of America&quot;}]"/>
    <d v="1971-12-13T00:00:00"/>
    <x v="46"/>
    <n v="116019547"/>
    <n v="120"/>
    <s v="[{&quot;iso_639_1&quot;: &quot;en&quot;, &quot;name&quot;: &quot;English&quot;}, {&quot;iso_639_1&quot;: &quot;de&quot;, &quot;name&quot;: &quot;Deutsch&quot;}]"/>
    <s v="Released"/>
    <s v="The man who made 007 a household number"/>
    <s v="6.3"/>
    <n v="553"/>
    <n v="108819547"/>
  </r>
  <r>
    <n v="6000000"/>
    <s v="[{ 18, name: Drama}, { 80, name: Crime}]"/>
    <x v="5"/>
    <s v=" Crime"/>
    <s v="-"/>
    <s v="-"/>
    <s v="http://www.thegodfather.com/"/>
    <n v="238"/>
    <x v="2545"/>
    <s v="[{&quot;id&quot;: 131, &quot;name&quot;: &quot;italy&quot;}, {&quot;id&quot;: 699, &quot;name&quot;: &quot;love at first sight&quot;}, {&quot;id&quot;: 1872, &quot;name&quot;: &quot;loss of father&quot;}, {&quot;id&quot;: 4677, &quot;name&quot;: &quot;patriarch&quot;}, {&quot;id&quot;: 10291, &quot;name&quot;: &quot;organized crime&quot;}, {&quot;id&quot;: 10391, &quot;name&quot;: &quot;mafia&quot;}, {&quot;id&quot;: 10909, &quot;name&quot;: &quot;lawyer&quot;}, {&quot;id&quot;: 11590, &quot;name&quot;: &quot;italian american&quot;}, {&quot;id&quot;: 33421, &quot;name&quot;: &quot;crime family&quot;}, {&quot;id&quot;: 165725, &quot;name&quot;: &quot;rise to power&quot;}, {&quot;id&quot;: 166462, &quot;name&quot;: &quot;mob boss&quot;}, {&quot;id&quot;: 207883, &quot;name&quot;: &quot;1940s&quot;}]"/>
    <s v="en"/>
    <s 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n v="143659698"/>
    <s v="[{&quot;name&quot;: &quot;Paramount Pictures&quot;, &quot;id&quot;: 4}, {&quot;name&quot;: &quot;Alfran Productions&quot;, &quot;id&quot;: 10211}]"/>
    <x v="9"/>
    <s v="[{&quot;iso_3166_1&quot;: &quot;US&quot;, &quot;name&quot;: &quot;United States of America&quot;}]"/>
    <d v="1972-03-14T00:00:00"/>
    <x v="57"/>
    <n v="245066411"/>
    <n v="175"/>
    <s v="[{&quot;iso_639_1&quot;: &quot;en&quot;, &quot;name&quot;: &quot;English&quot;}, {&quot;iso_639_1&quot;: &quot;it&quot;, &quot;name&quot;: &quot;Italiano&quot;}, {&quot;iso_639_1&quot;: &quot;la&quot;, &quot;name&quot;: &quot;Latin&quot;}]"/>
    <s v="Released"/>
    <s v="An offer you can't refuse."/>
    <s v="8.4"/>
    <n v="5893"/>
    <n v="239066411"/>
  </r>
  <r>
    <n v="4000000"/>
    <s v="[{ 18, name: Drama}, { 10402, name: Music}, { 10749, name: Romance}]"/>
    <x v="5"/>
    <s v=" Music"/>
    <s v=" Romance"/>
    <s v="-"/>
    <m/>
    <n v="535"/>
    <x v="2546"/>
    <s v="[{&quot;id&quot;: 246, &quot;name&quot;: &quot;dancing&quot;}, {&quot;id&quot;: 1691, &quot;name&quot;: &quot;dance&quot;}, {&quot;id&quot;: 6735, &quot;name&quot;: &quot;locksmith&quot;}, {&quot;id&quot;: 165445, &quot;name&quot;: &quot;welder&quot;}]"/>
    <s v="en"/>
    <s v="The popular 1980â€™s dance movie that depicts the life of an exotic dancer with a side job as a welder who true desire is to get into ballet school. Itâ€™s her dream to be a professional dancer and now is her chance. The film has a great soundtrack with an Oscar winning song."/>
    <n v="18422323"/>
    <s v="[{&quot;name&quot;: &quot;Paramount Pictures&quot;, &quot;id&quot;: 4}]"/>
    <x v="9"/>
    <s v="[{&quot;iso_3166_1&quot;: &quot;US&quot;, &quot;name&quot;: &quot;United States of America&quot;}]"/>
    <d v="1983-04-14T00:00:00"/>
    <x v="40"/>
    <n v="92921203"/>
    <n v="95"/>
    <s v="[{&quot;iso_639_1&quot;: &quot;en&quot;, &quot;name&quot;: &quot;English&quot;}, {&quot;iso_639_1&quot;: &quot;pt&quot;, &quot;name&quot;: &quot;Portugu\u00eas&quot;}]"/>
    <s v="Released"/>
    <s v="When the dancer becomes the dance."/>
    <s v="6.1"/>
    <n v="302"/>
    <n v="88921203"/>
  </r>
  <r>
    <n v="7500000"/>
    <s v="[{ 35, name: Comedy}, { 18, name: Drama}, { 10749, name: Romance}]"/>
    <x v="8"/>
    <s v=" Drama"/>
    <s v=" Romance"/>
    <s v="-"/>
    <s v="http://500days.com"/>
    <n v="19913"/>
    <x v="2547"/>
    <s v="[{&quot;id&quot;: 248, &quot;name&quot;: &quot;date&quot;}, {&quot;id&quot;: 572, &quot;name&quot;: &quot;sex&quot;}, {&quot;id&quot;: 931, &quot;name&quot;: &quot;jealousy&quot;}, {&quot;id&quot;: 1721, &quot;name&quot;: &quot;fight&quot;}, {&quot;id&quot;: 2301, &quot;name&quot;: &quot;architect&quot;}, {&quot;id&quot;: 2861, &quot;name&quot;: &quot;gallery&quot;}, {&quot;id&quot;: 4434, &quot;name&quot;: &quot;interview&quot;}, {&quot;id&quot;: 5923, &quot;name&quot;: &quot;sister&quot;}, {&quot;id&quot;: 8508, &quot;name&quot;: &quot;party&quot;}, {&quot;id&quot;: 9673, &quot;name&quot;: &quot;love&quot;}, {&quot;id&quot;: 9713, &quot;name&quot;: &quot;friends&quot;}, {&quot;id&quot;: 10855, &quot;name&quot;: &quot;fate&quot;}, {&quot;id&quot;: 12670, &quot;name&quot;: &quot;los angeles&quot;}, {&quot;id&quot;: 13088, &quot;name&quot;: &quot;summer&quot;}, {&quot;id&quot;: 180509, &quot;name&quot;: &quot;ikea&quot;}, {&quot;id&quot;: 201689, &quot;name&quot;: &quot;year&quot;}, {&quot;id&quot;: 201696, &quot;name&quot;: &quot;heartache&quot;}]"/>
    <s v="en"/>
    <s v="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
    <n v="45610993"/>
    <s v="[{&quot;name&quot;: &quot;Fox Searchlight Pictures&quot;, &quot;id&quot;: 43}, {&quot;name&quot;: &quot;Watermark&quot;, &quot;id&quot;: 4364}, {&quot;name&quot;: &quot;Dune Entertainment III&quot;, &quot;id&quot;: 6332}]"/>
    <x v="240"/>
    <s v="[{&quot;iso_3166_1&quot;: &quot;US&quot;, &quot;name&quot;: &quot;United States of America&quot;}]"/>
    <d v="2009-07-17T00:00:00"/>
    <x v="0"/>
    <n v="60722734"/>
    <n v="95"/>
    <s v="[{&quot;iso_639_1&quot;: &quot;en&quot;, &quot;name&quot;: &quot;English&quot;}, {&quot;iso_639_1&quot;: &quot;fr&quot;, &quot;name&quot;: &quot;Fran\u00e7ais&quot;}, {&quot;iso_639_1&quot;: &quot;sv&quot;, &quot;name&quot;: &quot;svenska&quot;}]"/>
    <s v="Released"/>
    <s v="It was almost like falling in love."/>
    <s v="7.2"/>
    <n v="2904"/>
    <n v="53222734"/>
  </r>
  <r>
    <n v="7000000"/>
    <s v="[{ 18, name: Drama}, { 10749, name: Romance}]"/>
    <x v="5"/>
    <s v=" Romance"/>
    <s v="-"/>
    <s v="-"/>
    <m/>
    <n v="713"/>
    <x v="2548"/>
    <s v="[{&quot;id&quot;: 128, &quot;name&quot;: &quot;love triangle&quot;}, {&quot;id&quot;: 388, &quot;name&quot;: &quot;scotland&quot;}, {&quot;id&quot;: 456, &quot;name&quot;: &quot;mother&quot;}, {&quot;id&quot;: 596, &quot;name&quot;: &quot;adultery&quot;}, {&quot;id&quot;: 738, &quot;name&quot;: &quot;sexuality&quot;}, {&quot;id&quot;: 931, &quot;name&quot;: &quot;jealousy&quot;}, {&quot;id&quot;: 1463, &quot;name&quot;: &quot;culture clash&quot;}, {&quot;id&quot;: 1533, &quot;name&quot;: &quot;isolation&quot;}, {&quot;id&quot;: 1664, &quot;name&quot;: &quot;eroticism&quot;}, {&quot;id&quot;: 1942, &quot;name&quot;: &quot;strangeness&quot;}, {&quot;id&quot;: 2060, &quot;name&quot;: &quot;penalty&quot;}, {&quot;id&quot;: 2320, &quot;name&quot;: &quot;violent husband&quot;}, {&quot;id&quot;: 2658, &quot;name&quot;: &quot;new zealand&quot;}, {&quot;id&quot;: 2659, &quot;name&quot;: &quot;maori&quot;}, {&quot;id&quot;: 2692, &quot;name&quot;: &quot;arranged marriage&quot;}, {&quot;id&quot;: 3590, &quot;name&quot;: &quot;piano lessons&quot;}, {&quot;id&quot;: 3591, &quot;name&quot;: &quot;settler&quot;}, {&quot;id&quot;: 3593, &quot;name&quot;: &quot;wilderness&quot;}, {&quot;id&quot;: 3595, &quot;name&quot;: &quot;deceived husband&quot;}, {&quot;id&quot;: 6038, &quot;name&quot;: &quot;marriage&quot;}, {&quot;id&quot;: 7879, &quot;name&quot;: &quot;secret love&quot;}, {&quot;id&quot;: 187056, &quot;name&quot;: &quot;woman director&quot;}]"/>
    <s v="en"/>
    <s v="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
    <n v="17681707"/>
    <s v="[{&quot;name&quot;: &quot;New South Wales Film &amp; Television Office&quot;, &quot;id&quot;: 418}, {&quot;name&quot;: &quot;The Australian Film Commission&quot;, &quot;id&quot;: 5186}, {&quot;name&quot;: &quot;CiBy 2000&quot;, &quot;id&quot;: 7832}, {&quot;name&quot;: &quot;Jan Chapman Productions&quot;, &quot;id&quot;: 14089}]"/>
    <x v="525"/>
    <s v="[{&quot;iso_3166_1&quot;: &quot;NZ&quot;, &quot;name&quot;: &quot;New Zealand&quot;}, {&quot;iso_3166_1&quot;: &quot;AU&quot;, &quot;name&quot;: &quot;Australia&quot;}, {&quot;iso_3166_1&quot;: &quot;FR&quot;, &quot;name&quot;: &quot;France&quot;}]"/>
    <d v="1993-05-19T00:00:00"/>
    <x v="26"/>
    <n v="116700000"/>
    <n v="121"/>
    <s v="[{&quot;iso_639_1&quot;: &quot;en&quot;, &quot;name&quot;: &quot;English&quot;}, {&quot;iso_639_1&quot;: &quot;mi&quot;, &quot;name&quot;: &quot;&quot;}]"/>
    <s v="Released"/>
    <m/>
    <s v="7.1"/>
    <n v="281"/>
    <n v="109700000"/>
  </r>
  <r>
    <n v="7000000"/>
    <s v="[{ 18, name: Drama}, { 35, name: Comedy}]"/>
    <x v="5"/>
    <s v=" Comedy"/>
    <s v="-"/>
    <s v="-"/>
    <s v="http://magicmikemovie.warnerbros.com"/>
    <n v="77930"/>
    <x v="2549"/>
    <s v="[{&quot;id&quot;: 246, &quot;name&quot;: &quot;dancing&quot;}, {&quot;id&quot;: 1196, &quot;name&quot;: &quot;florida&quot;}, {&quot;id&quot;: 3688, &quot;name&quot;: &quot;strip club&quot;}, {&quot;id&quot;: 164865, &quot;name&quot;: &quot;male stripper&quot;}, {&quot;id&quot;: 165492, &quot;name&quot;: &quot;novice&quot;}]"/>
    <s v="en"/>
    <s v="Mike, an experienced stripper, takes a younger performer called The Kid under his wing and schools him in the arts of partying, picking up women, and making easy money."/>
    <n v="35897151"/>
    <s v="[{&quot;name&quot;: &quot;Extension 765&quot;, &quot;id&quot;: 8850}, {&quot;name&quot;: &quot;Iron Horse Entertainment (II)&quot;, &quot;id&quot;: 34981}]"/>
    <x v="526"/>
    <s v="[{&quot;iso_3166_1&quot;: &quot;US&quot;, &quot;name&quot;: &quot;United States of America&quot;}]"/>
    <d v="2012-06-28T00:00:00"/>
    <x v="3"/>
    <n v="167221571"/>
    <n v="110"/>
    <s v="[{&quot;iso_639_1&quot;: &quot;en&quot;, &quot;name&quot;: &quot;English&quot;}]"/>
    <s v="Released"/>
    <s v="Work all day. Work it all night."/>
    <s v="6.1"/>
    <n v="1040"/>
    <n v="160221571"/>
  </r>
  <r>
    <n v="7000000"/>
    <s v="[{ 12, name: Adventure}, { 28, name: Action}, { 53, name: Thriller}]"/>
    <x v="1"/>
    <s v=" Action"/>
    <s v=" Thriller"/>
    <s v="-"/>
    <s v="http://www.mgm.com/view/movie/1130/Live-and-Let-Die/"/>
    <n v="253"/>
    <x v="2550"/>
    <s v="[{&quot;id&quot;: 212, &quot;name&quot;: &quot;london england&quot;}, {&quot;id&quot;: 242, &quot;name&quot;: &quot;new york&quot;}, {&quot;id&quot;: 258, &quot;name&quot;: &quot;bomb&quot;}, {&quot;id&quot;: 392, &quot;name&quot;: &quot;england&quot;}, {&quot;id&quot;: 470, &quot;name&quot;: &quot;spy&quot;}, {&quot;id&quot;: 798, &quot;name&quot;: &quot;sheriff&quot;}, {&quot;id&quot;: 851, &quot;name&quot;: &quot;dual identity&quot;}, {&quot;id&quot;: 1308, &quot;name&quot;: &quot;secret identity&quot;}, {&quot;id&quot;: 2149, &quot;name&quot;: &quot;drug traffic&quot;}, {&quot;id&quot;: 2591, &quot;name&quot;: &quot;tarot cards&quot;}, {&quot;id&quot;: 2671, &quot;name&quot;: &quot;heroin&quot;}, {&quot;id&quot;: 3185, &quot;name&quot;: &quot;crocodile&quot;}, {&quot;id&quot;: 3266, &quot;name&quot;: &quot;jamaica&quot;}, {&quot;id&quot;: 3269, &quot;name&quot;: &quot;secret mission&quot;}, {&quot;id&quot;: 3272, &quot;name&quot;: &quot;secret intelligence service&quot;}, {&quot;id&quot;: 3390, &quot;name&quot;: &quot;motorboat&quot;}, {&quot;id&quot;: 3391, &quot;name&quot;: &quot;drug smuggle&quot;}, {&quot;id&quot;: 3392, &quot;name&quot;: &quot;voodoo&quot;}, {&quot;id&quot;: 3393, &quot;name&quot;: &quot;tombstone&quot;}, {&quot;id&quot;: 179430, &quot;name&quot;: &quot;aftercreditsstinger&quot;}]"/>
    <s v="en"/>
    <s v="James Bond must investigate a mysterious murder case of a British agent in New Orleans. Soon he finds himself up against a gangster boss named Mr. Big."/>
    <n v="30465138"/>
    <s v="[{&quot;name&quot;: &quot;United Artists&quot;, &quot;id&quot;: 60}, {&quot;name&quot;: &quot;Eon Productions&quot;, &quot;id&quot;: 7576}, {&quot;name&quot;: &quot;Danjaq&quot;, &quot;id&quot;: 10761}]"/>
    <x v="76"/>
    <s v="[{&quot;iso_3166_1&quot;: &quot;GB&quot;, &quot;name&quot;: &quot;United Kingdom&quot;}]"/>
    <d v="1973-07-05T00:00:00"/>
    <x v="39"/>
    <n v="161777836"/>
    <n v="121"/>
    <s v="[{&quot;iso_639_1&quot;: &quot;en&quot;, &quot;name&quot;: &quot;English&quot;}, {&quot;iso_639_1&quot;: &quot;hu&quot;, &quot;name&quot;: &quot;Magyar&quot;}]"/>
    <s v="Released"/>
    <s v="Roger Moore is James Bond."/>
    <s v="6.4"/>
    <n v="533"/>
    <n v="154777836"/>
  </r>
  <r>
    <n v="6600000"/>
    <s v="[{ 35, name: Comedy}]"/>
    <x v="8"/>
    <s v="-"/>
    <s v="-"/>
    <s v="-"/>
    <s v="http://www.jumpingthebroom-movie.com/"/>
    <n v="57119"/>
    <x v="2551"/>
    <s v="[{&quot;id&quot;: 12532, &quot;name&quot;: &quot;african american&quot;}, {&quot;id&quot;: 13027, &quot;name&quot;: &quot;wedding&quot;}, {&quot;id&quot;: 14514, &quot;name&quot;: &quot;class differences&quot;}, {&quot;id&quot;: 15188, &quot;name&quot;: &quot;martha's vineyard&quot;}]"/>
    <s v="en"/>
    <s v="Two very different families converge on Martha's Vineyard one weekend for a wedding."/>
    <n v="4492455"/>
    <s v="[{&quot;name&quot;: &quot;TriStar Pictures&quot;, &quot;id&quot;: 559}, {&quot;name&quot;: &quot;Stage 6 Films&quot;, &quot;id&quot;: 11341}, {&quot;name&quot;: &quot;Sony Pictures Worldwide Acquisitions (SPWA)&quot;, &quot;id&quot;: 14577}, {&quot;name&quot;: &quot;TDJ Enterprises / New Dimensions Entertainment&quot;, &quot;id&quot;: 71959}, {&quot;name&quot;: &quot;Our Stories Films&quot;, &quot;id&quot;: 71960}]"/>
    <x v="50"/>
    <s v="[{&quot;iso_3166_1&quot;: &quot;US&quot;, &quot;name&quot;: &quot;United States of America&quot;}]"/>
    <d v="2011-05-06T00:00:00"/>
    <x v="9"/>
    <n v="37710610"/>
    <n v="112"/>
    <s v="[{&quot;iso_639_1&quot;: &quot;en&quot;, &quot;name&quot;: &quot;English&quot;}]"/>
    <s v="Released"/>
    <s v="Sometimes the only way to get past family drama... is to jump right over it."/>
    <s v="6.0"/>
    <n v="56"/>
    <n v="31110610"/>
  </r>
  <r>
    <n v="7000000"/>
    <s v="[{ 18, name: Drama}, { 36, name: History}]"/>
    <x v="5"/>
    <s v=" History"/>
    <s v="-"/>
    <s v="-"/>
    <s v="http://wip.warnerbros.com/goodnightgoodluck/"/>
    <n v="3291"/>
    <x v="2552"/>
    <s v="[{&quot;id&quot;: 903, &quot;name&quot;: &quot;telecaster&quot;}, {&quot;id&quot;: 2109, &quot;name&quot;: &quot;communist&quot;}, {&quot;id&quot;: 2339, &quot;name&quot;: &quot;political activism&quot;}, {&quot;id&quot;: 2571, &quot;name&quot;: &quot;tv show&quot;}, {&quot;id&quot;: 6083, &quot;name&quot;: &quot;politician&quot;}, {&quot;id&quot;: 6086, &quot;name&quot;: &quot;government&quot;}, {&quot;id&quot;: 7059, &quot;name&quot;: &quot;anti-communism&quot;}]"/>
    <s v="en"/>
    <s v="The story of journalist, Edward R Murrow's stand against Senator McCarthy's anti-communist witch-hunts in the early 1950s."/>
    <n v="17717681"/>
    <s v="[{&quot;name&quot;: &quot;2929 Productions&quot;, &quot;id&quot;: 846}, {&quot;name&quot;: &quot;Participant Productions&quot;, &quot;id&quot;: 2030}, {&quot;name&quot;: &quot;Warner Independent Pictures (WIP)&quot;, &quot;id&quot;: 11509}, {&quot;name&quot;: &quot;Davis Films&quot;, &quot;id&quot;: 14175}, {&quot;name&quot;: &quot;Section Eight Productions&quot;, &quot;id&quot;: 14315}, {&quot;name&quot;: &quot;Redbus Pictures&quot;, &quot;id&quot;: 20451}, {&quot;name&quot;: &quot;Tohokushinsha&quot;, &quot;id&quot;: 51850}]"/>
    <x v="287"/>
    <s v="[{&quot;iso_3166_1&quot;: &quot;FR&quot;, &quot;name&quot;: &quot;France&quot;}, {&quot;iso_3166_1&quot;: &quot;JP&quot;, &quot;name&quot;: &quot;Japan&quot;}, {&quot;iso_3166_1&quot;: &quot;GB&quot;, &quot;name&quot;: &quot;United Kingdom&quot;}, {&quot;iso_3166_1&quot;: &quot;US&quot;, &quot;name&quot;: &quot;United States of America&quot;}]"/>
    <d v="2005-09-16T00:00:00"/>
    <x v="11"/>
    <n v="54600000"/>
    <n v="93"/>
    <s v="[{&quot;iso_639_1&quot;: &quot;en&quot;, &quot;name&quot;: &quot;English&quot;}]"/>
    <s v="Released"/>
    <s v="They took on the Government with nothing but the truth."/>
    <s v="6.8"/>
    <n v="273"/>
    <n v="47600000"/>
  </r>
  <r>
    <n v="7000000"/>
    <s v="[{ 80, name: Crime}, { 18, name: Drama}]"/>
    <x v="13"/>
    <s v=" Drama"/>
    <s v="-"/>
    <s v="-"/>
    <s v="http://www.sonyclassics.com/capote/"/>
    <n v="398"/>
    <x v="2553"/>
    <s v="[{&quot;id&quot;: 237, &quot;name&quot;: &quot;gay&quot;}, {&quot;id&quot;: 476, &quot;name&quot;: &quot;self-fulfilling prophecy&quot;}, {&quot;id&quot;: 818, &quot;name&quot;: &quot;based on novel&quot;}, {&quot;id&quot;: 917, &quot;name&quot;: &quot;journalism&quot;}, {&quot;id&quot;: 1284, &quot;name&quot;: &quot;identity&quot;}, {&quot;id&quot;: 1566, &quot;name&quot;: &quot;dream&quot;}, {&quot;id&quot;: 1948, &quot;name&quot;: &quot;literature research&quot;}, {&quot;id&quot;: 2132, &quot;name&quot;: &quot;literature&quot;}, {&quot;id&quot;: 3737, &quot;name&quot;: &quot;dying and death&quot;}, {&quot;id&quot;: 5565, &quot;name&quot;: &quot;biography&quot;}]"/>
    <s v="en"/>
    <s v="A biopic of the writer, Truman Capote and his assignment for The New Yorker to write the non-fiction book, 'In Cold Blood'."/>
    <n v="17434862"/>
    <s v="[{&quot;name&quot;: &quot;Sony Pictures Classics&quot;, &quot;id&quot;: 58}, {&quot;name&quot;: &quot;Cooper's Town Productions&quot;, &quot;id&quot;: 213}, {&quot;name&quot;: &quot;Eagle Vision Inc.&quot;, &quot;id&quot;: 214}, {&quot;name&quot;: &quot;Manitoba Film and Video Production Tax Credit&quot;, &quot;id&quot;: 11715}, {&quot;name&quot;: &quot;Province of British Columbia Production Services Tax Credit&quot;, &quot;id&quot;: 12200}, {&quot;name&quot;: &quot;Infinity Media&quot;, &quot;id&quot;: 54280}, {&quot;name&quot;: &quot;A-Line Pictures&quot;, &quot;id&quot;: 54281}]"/>
    <x v="409"/>
    <s v="[{&quot;iso_3166_1&quot;: &quot;CA&quot;, &quot;name&quot;: &quot;Canada&quot;}, {&quot;iso_3166_1&quot;: &quot;US&quot;, &quot;name&quot;: &quot;United States of America&quot;}]"/>
    <d v="2005-09-30T00:00:00"/>
    <x v="11"/>
    <n v="49084830"/>
    <n v="114"/>
    <s v="[{&quot;iso_639_1&quot;: &quot;en&quot;, &quot;name&quot;: &quot;English&quot;}]"/>
    <s v="Released"/>
    <s v="In Cold Blood"/>
    <s v="6.8"/>
    <n v="384"/>
    <n v="42084830"/>
  </r>
  <r>
    <n v="7000000"/>
    <s v="[{ 53, name: Thriller}, { 28, name: Action}, { 80, name: Crime}]"/>
    <x v="6"/>
    <s v=" Action"/>
    <s v=" Crime"/>
    <s v="-"/>
    <m/>
    <n v="8068"/>
    <x v="2554"/>
    <s v="[{&quot;id&quot;: 75, &quot;name&quot;: &quot;gunslinger&quot;}, {&quot;id&quot;: 139, &quot;name&quot;: &quot;anti terror&quot;}, {&quot;id&quot;: 502, &quot;name&quot;: &quot;ambush&quot;}, {&quot;id&quot;: 534, &quot;name&quot;: &quot;mexico&quot;}, {&quot;id&quot;: 797, &quot;name&quot;: &quot;showdown&quot;}, {&quot;id&quot;: 953, &quot;name&quot;: &quot;guitar&quot;}, {&quot;id&quot;: 2483, &quot;name&quot;: &quot;nudity&quot;}, {&quot;id&quot;: 2708, &quot;name&quot;: &quot;hitman&quot;}, {&quot;id&quot;: 3458, &quot;name&quot;: &quot;bartender&quot;}, {&quot;id&quot;: 9748, &quot;name&quot;: &quot;revenge&quot;}, {&quot;id&quot;: 10044, &quot;name&quot;: &quot;tragic hero&quot;}, {&quot;id&quot;: 10950, &quot;name&quot;: &quot;shootout&quot;}, {&quot;id&quot;: 14575, &quot;name&quot;: &quot;mariachi&quot;}, {&quot;id&quot;: 14601, &quot;name&quot;: &quot;explosion&quot;}, {&quot;id&quot;: 14687, &quot;name&quot;: &quot;extreme violence&quot;}, {&quot;id&quot;: 14707, &quot;name&quot;: &quot;brutality&quot;}, {&quot;id&quot;: 18026, &quot;name&quot;: &quot;drug lord&quot;}, {&quot;id&quot;: 41372, &quot;name&quot;: &quot;leg brace&quot;}, {&quot;id&quot;: 154889, &quot;name&quot;: &quot;concealed weapon&quot;}, {&quot;id&quot;: 187844, &quot;name&quot;: &quot;flashback&quot;}, {&quot;id&quot;: 226790, &quot;name&quot;: &quot;bookstore&quot;}]"/>
    <s v="en"/>
    <s v="A gunslinger is embroiled in a war with a local drug runner."/>
    <n v="25511217"/>
    <s v="[{&quot;name&quot;: &quot;Columbia Pictures&quot;, &quot;id&quot;: 5}, {&quot;name&quot;: &quot;Los Hooligans Productions&quot;, &quot;id&quot;: 11705}]"/>
    <x v="2"/>
    <s v="[{&quot;iso_3166_1&quot;: &quot;US&quot;, &quot;name&quot;: &quot;United States of America&quot;}]"/>
    <d v="1995-08-25T00:00:00"/>
    <x v="15"/>
    <n v="25405445"/>
    <n v="104"/>
    <s v="[{&quot;iso_639_1&quot;: &quot;en&quot;, &quot;name&quot;: &quot;English&quot;}]"/>
    <s v="Released"/>
    <s v="When the smoke clears, it just means he's reloading."/>
    <s v="6.8"/>
    <n v="881"/>
    <n v="18405445"/>
  </r>
  <r>
    <n v="9000000"/>
    <s v="[{ 12, name: Adventure}, { 28, name: Action}, { 10749, name: Romance}, { 878, name: Science Fiction}]"/>
    <x v="1"/>
    <s v=" Action"/>
    <s v=" Romance"/>
    <s v=" Science Fiction"/>
    <m/>
    <n v="10803"/>
    <x v="2555"/>
    <s v="[{&quot;id&quot;: 293, &quot;name&quot;: &quot;female nudity&quot;}, {&quot;id&quot;: 1373, &quot;name&quot;: &quot;killer robot&quot;}, {&quot;id&quot;: 2483, &quot;name&quot;: &quot;nudity&quot;}, {&quot;id&quot;: 3469, &quot;name&quot;: &quot;utopia&quot;}, {&quot;id&quot;: 3822, &quot;name&quot;: &quot;teleportation&quot;}, {&quot;id&quot;: 4458, &quot;name&quot;: &quot;post-apocalyptic&quot;}, {&quot;id&quot;: 4565, &quot;name&quot;: &quot;dystopia&quot;}, {&quot;id&quot;: 4585, &quot;name&quot;: &quot;plastic surgery&quot;}, {&quot;id&quot;: 10685, &quot;name&quot;: &quot;escape&quot;}, {&quot;id&quot;: 10718, &quot;name&quot;: &quot;fugitive&quot;}, {&quot;id&quot;: 14544, &quot;name&quot;: &quot;robot&quot;}, {&quot;id&quot;: 157263, &quot;name&quot;: &quot;domed city&quot;}, {&quot;id&quot;: 162988, &quot;name&quot;: &quot;dystopic future&quot;}, {&quot;id&quot;: 178712, &quot;name&quot;: &quot;totalitarianism&quot;}, {&quot;id&quot;: 208085, &quot;name&quot;: &quot;population control&quot;}]"/>
    <s v="en"/>
    <s v="An idyllic sci-fi future has one major drawback: All citizens get a chance of being 'renewed' in a Civic Ceremony at their 30th birthday, unless they run and escape before their time comes."/>
    <n v="12268143"/>
    <s v="[{&quot;name&quot;: &quot;Metro-Goldwyn-Mayer (MGM)&quot;, &quot;id&quot;: 8411}]"/>
    <x v="142"/>
    <s v="[{&quot;iso_3166_1&quot;: &quot;US&quot;, &quot;name&quot;: &quot;United States of America&quot;}]"/>
    <d v="1976-06-23T00:00:00"/>
    <x v="42"/>
    <n v="25000000"/>
    <n v="119"/>
    <s v="[{&quot;iso_639_1&quot;: &quot;en&quot;, &quot;name&quot;: &quot;English&quot;}]"/>
    <s v="Released"/>
    <s v="The only thing you can't have in Logan's world is your 30th birthday. Unless you run away."/>
    <s v="6.6"/>
    <n v="269"/>
    <n v="16000000"/>
  </r>
  <r>
    <n v="7000000"/>
    <s v="[{ 12, name: Adventure}, { 28, name: Action}, { 53, name: Thriller}]"/>
    <x v="1"/>
    <s v=" Action"/>
    <s v=" Thriller"/>
    <s v="-"/>
    <s v="http://www.mgm.com/view/movie/1213/The-Man-with-the-Golden-Gun/"/>
    <n v="682"/>
    <x v="2556"/>
    <s v="[{&quot;id&quot;: 212, &quot;name&quot;: &quot;london england&quot;}, {&quot;id&quot;: 392, &quot;name&quot;: &quot;england&quot;}, {&quot;id&quot;: 779, &quot;name&quot;: &quot;martial arts&quot;}, {&quot;id&quot;: 782, &quot;name&quot;: &quot;assassin&quot;}, {&quot;id&quot;: 911, &quot;name&quot;: &quot;exotic island&quot;}, {&quot;id&quot;: 1321, &quot;name&quot;: &quot;gold&quot;}, {&quot;id&quot;: 2708, &quot;name&quot;: &quot;hitman&quot;}, {&quot;id&quot;: 3269, &quot;name&quot;: &quot;secret mission&quot;}, {&quot;id&quot;: 3289, &quot;name&quot;: &quot;villain&quot;}, {&quot;id&quot;: 3432, &quot;name&quot;: &quot;bangkok&quot;}, {&quot;id&quot;: 3434, &quot;name&quot;: &quot;thailand&quot;}, {&quot;id&quot;: 3435, &quot;name&quot;: &quot;floatplane&quot;}, {&quot;id&quot;: 3436, &quot;name&quot;: &quot;karate&quot;}, {&quot;id&quot;: 12354, &quot;name&quot;: &quot;hong kong&quot;}, {&quot;id&quot;: 12965, &quot;name&quot;: &quot;duel&quot;}, {&quot;id&quot;: 13132, &quot;name&quot;: &quot;pistol&quot;}, {&quot;id&quot;: 41249, &quot;name&quot;: &quot;secret service&quot;}, {&quot;id&quot;: 179430, &quot;name&quot;: &quot;aftercreditsstinger&quot;}]"/>
    <s v="en"/>
    <s v="A golden bullet has 007 engraved on it as it smashes into the secret service headquarters. The bullet came from the professional killer Scaramanga who has yet to miss a target and James Bond begins a mission to try and stop him."/>
    <n v="30214716"/>
    <s v="[{&quot;name&quot;: &quot;United Artists&quot;, &quot;id&quot;: 60}, {&quot;name&quot;: &quot;Eon Productions&quot;, &quot;id&quot;: 7576}, {&quot;name&quot;: &quot;Danjaq&quot;, &quot;id&quot;: 10761}]"/>
    <x v="76"/>
    <s v="[{&quot;iso_3166_1&quot;: &quot;GB&quot;, &quot;name&quot;: &quot;United Kingdom&quot;}, {&quot;iso_3166_1&quot;: &quot;US&quot;, &quot;name&quot;: &quot;United States of America&quot;}]"/>
    <d v="1974-12-01T00:00:00"/>
    <x v="52"/>
    <n v="97572000"/>
    <n v="125"/>
    <s v="[{&quot;iso_639_1&quot;: &quot;th&quot;, &quot;name&quot;: &quot;\u0e20\u0e32\u0e29\u0e32\u0e44\u0e17\u0e22&quot;}, {&quot;iso_639_1&quot;: &quot;cn&quot;, &quot;name&quot;: &quot;\u5e7f\u5dde\u8bdd / \u5ee3\u5dde\u8a71&quot;}, {&quot;iso_639_1&quot;: &quot;en&quot;, &quot;name&quot;: &quot;English&quot;}]"/>
    <s v="Released"/>
    <s v="The man with the golden gun is ready to assassinate James Bond."/>
    <s v="6.3"/>
    <n v="524"/>
    <n v="90572000"/>
  </r>
  <r>
    <n v="7000000"/>
    <s v="[{ 28, name: Action}, { 12, name: Adventure}, { 35, name: Comedy}, { 80, name: Crime}, { 18, name: Drama}]"/>
    <x v="0"/>
    <s v=" Adventure"/>
    <s v=" Comedy"/>
    <s v=" Crime"/>
    <m/>
    <n v="10117"/>
    <x v="2557"/>
    <s v="[{&quot;id&quot;: 797, &quot;name&quot;: &quot;showdown&quot;}, {&quot;id&quot;: 2619, &quot;name&quot;: &quot;suspicion of murder&quot;}, {&quot;id&quot;: 2792, &quot;name&quot;: &quot;boxer&quot;}, {&quot;id&quot;: 4906, &quot;name&quot;: &quot;suspension&quot;}, {&quot;id&quot;: 10291, &quot;name&quot;: &quot;organized crime&quot;}, {&quot;id&quot;: 10950, &quot;name&quot;: &quot;shootout&quot;}, {&quot;id&quot;: 15483, &quot;name&quot;: &quot;car chase&quot;}, {&quot;id&quot;: 18021, &quot;name&quot;: &quot;detroit&quot;}, {&quot;id&quot;: 18179, &quot;name&quot;: &quot;drug addict&quot;}, {&quot;id&quot;: 18522, &quot;name&quot;: &quot;one against many&quot;}, {&quot;id&quot;: 157584, &quot;name&quot;: &quot;megalomaniac&quot;}, {&quot;id&quot;: 178539, &quot;name&quot;: &quot;maverick cop&quot;}, {&quot;id&quot;: 180172, &quot;name&quot;: &quot;framed for murder&quot;}, {&quot;id&quot;: 188933, &quot;name&quot;: &quot;bar fight&quot;}, {&quot;id&quot;: 204904, &quot;name&quot;: &quot;exploding boat&quot;}, {&quot;id&quot;: 219404, &quot;name&quot;: &quot;action hero&quot;}]"/>
    <s v="en"/>
    <s v="Vengence drives a tough Detroit cop to stay on the trail of a power hungry auto magnate who's systematically eliminating his competition."/>
    <n v="6872784"/>
    <s v="[{&quot;name&quot;: &quot;Silver Pictures&quot;, &quot;id&quot;: 1885}, {&quot;name&quot;: &quot;Lorimar Motion Pictures&quot;, &quot;id&quot;: 1887}]"/>
    <x v="41"/>
    <s v="[{&quot;iso_3166_1&quot;: &quot;US&quot;, &quot;name&quot;: &quot;United States of America&quot;}]"/>
    <d v="1988-02-12T00:00:00"/>
    <x v="30"/>
    <n v="20256975"/>
    <n v="96"/>
    <s v="[{&quot;iso_639_1&quot;: &quot;en&quot;, &quot;name&quot;: &quot;English&quot;}, {&quot;iso_639_1&quot;: &quot;fr&quot;, &quot;name&quot;: &quot;Fran\u00e7ais&quot;}]"/>
    <s v="Released"/>
    <s v="It's Time For"/>
    <s v="4.9"/>
    <n v="50"/>
    <n v="13256975"/>
  </r>
  <r>
    <n v="7000000"/>
    <s v="[{ 27, name: Horror}]"/>
    <x v="15"/>
    <s v="-"/>
    <s v="-"/>
    <s v="-"/>
    <m/>
    <n v="79316"/>
    <x v="2558"/>
    <s v="[{&quot;id&quot;: 163053, &quot;name&quot;: &quot;found footage&quot;}]"/>
    <s v="en"/>
    <s v="An unexpected pregnancy takes a terrifying turn for newlyweds Zach and Samantha McCall."/>
    <n v="14741589"/>
    <s v="[{&quot;name&quot;: &quot;Twentieth Century Fox Film Corporation&quot;, &quot;id&quot;: 306}, {&quot;name&quot;: &quot;Davis Entertainment&quot;, &quot;id&quot;: 1302}, {&quot;name&quot;: &quot;TSG Entertainment&quot;, &quot;id&quot;: 22213}]"/>
    <x v="17"/>
    <s v="[{&quot;iso_3166_1&quot;: &quot;US&quot;, &quot;name&quot;: &quot;United States of America&quot;}]"/>
    <d v="2014-01-08T00:00:00"/>
    <x v="10"/>
    <n v="36433975"/>
    <n v="89"/>
    <s v="[{&quot;iso_639_1&quot;: &quot;en&quot;, &quot;name&quot;: &quot;English&quot;}]"/>
    <s v="Released"/>
    <s v="The Devil Always Gets His Due"/>
    <s v="4.4"/>
    <n v="216"/>
    <n v="29433975"/>
  </r>
  <r>
    <n v="7000000"/>
    <s v="[{ 35, name: Comedy}, { 10749, name: Romance}]"/>
    <x v="8"/>
    <s v=" Romance"/>
    <s v="-"/>
    <s v="-"/>
    <m/>
    <n v="2074"/>
    <x v="2559"/>
    <s v="[{&quot;id&quot;: 5498, &quot;name&quot;: &quot;lsd&quot;}, {&quot;id&quot;: 6230, &quot;name&quot;: &quot;looking for  birth parents&quot;}, {&quot;id&quot;: 6231, &quot;name&quot;: &quot;half-brother&quot;}, {&quot;id&quot;: 10183, &quot;name&quot;: &quot;independent film&quot;}]"/>
    <s v="en"/>
    <s v="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
    <n v="5500324"/>
    <s v="[{&quot;name&quot;: &quot;Miramax Films&quot;, &quot;id&quot;: 14}]"/>
    <x v="61"/>
    <s v="[{&quot;iso_3166_1&quot;: &quot;US&quot;, &quot;name&quot;: &quot;United States of America&quot;}]"/>
    <d v="1996-03-22T00:00:00"/>
    <x v="24"/>
    <n v="14702438"/>
    <n v="92"/>
    <s v="[{&quot;iso_639_1&quot;: &quot;en&quot;, &quot;name&quot;: &quot;English&quot;}]"/>
    <s v="Released"/>
    <s v="A comedy about sex, love, family and other accidents waiting to happen."/>
    <s v="6.3"/>
    <n v="66"/>
    <n v="7702438"/>
  </r>
  <r>
    <n v="700000"/>
    <s v="[{ 80, name: Crime}, { 18, name: Drama}, { 35, name: Comedy}]"/>
    <x v="13"/>
    <s v=" Drama"/>
    <s v=" Comedy"/>
    <s v="-"/>
    <s v="http://www.youaredope.com/"/>
    <n v="308639"/>
    <x v="2560"/>
    <s v="[{&quot;id&quot;: 387, &quot;name&quot;: &quot;california&quot;}, {&quot;id&quot;: 898, &quot;name&quot;: &quot;hip-hop&quot;}, {&quot;id&quot;: 2463, &quot;name&quot;: &quot;harvard university&quot;}, {&quot;id&quot;: 5800, &quot;name&quot;: &quot;geek&quot;}, {&quot;id&quot;: 10683, &quot;name&quot;: &quot;coming of age&quot;}, {&quot;id&quot;: 13130, &quot;name&quot;: &quot;teenager&quot;}, {&quot;id&quot;: 14964, &quot;name&quot;: &quot;drug&quot;}, {&quot;id&quot;: 33910, &quot;name&quot;: &quot;high school student&quot;}]"/>
    <s v="en"/>
    <s v="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
    <n v="29761163"/>
    <s v="[{&quot;name&quot;: &quot;Forest Whitaker's Significant Productions&quot;, &quot;id&quot;: 14638}, {&quot;name&quot;: &quot;Revolt Films&quot;, &quot;id&quot;: 15495}, {&quot;name&quot;: &quot;IamOTHER Entertainment&quot;, &quot;id&quot;: 58445}]"/>
    <x v="527"/>
    <s v="[{&quot;iso_3166_1&quot;: &quot;US&quot;, &quot;name&quot;: &quot;United States of America&quot;}]"/>
    <d v="2015-06-19T00:00:00"/>
    <x v="2"/>
    <n v="17986781"/>
    <n v="103"/>
    <s v="[{&quot;iso_639_1&quot;: &quot;en&quot;, &quot;name&quot;: &quot;English&quot;}]"/>
    <s v="Released"/>
    <s v="It's hard out here for a geek."/>
    <s v="7.2"/>
    <n v="691"/>
    <n v="17286781"/>
  </r>
  <r>
    <n v="7000000"/>
    <s v="[{ 18, name: Drama}, { 28, name: Action}, { 53, name: Thriller}, { 80, name: Crime}]"/>
    <x v="5"/>
    <s v=" Action"/>
    <s v=" Thriller"/>
    <s v=" Crime"/>
    <m/>
    <n v="22314"/>
    <x v="2561"/>
    <s v="[]"/>
    <s v="en"/>
    <s v="A fearless cop is taking on a ruthless crimelord. He knew the risks. He just didn't know how far he would have to go."/>
    <n v="2772178"/>
    <s v="[{&quot;name&quot;: &quot;Suntaur Entertainment Company&quot;, &quot;id&quot;: 4380}]"/>
    <x v="528"/>
    <s v="[{&quot;iso_3166_1&quot;: &quot;US&quot;, &quot;name&quot;: &quot;United States of America&quot;}]"/>
    <d v="1999-08-25T00:00:00"/>
    <x v="14"/>
    <n v="14011454"/>
    <n v="97"/>
    <s v="[{&quot;iso_639_1&quot;: &quot;it&quot;, &quot;name&quot;: &quot;Italiano&quot;}, {&quot;iso_639_1&quot;: &quot;en&quot;, &quot;name&quot;: &quot;English&quot;}, {&quot;iso_639_1&quot;: &quot;ru&quot;, &quot;name&quot;: &quot;P\u0443\u0441\u0441\u043a\u0438\u0439&quot;}]"/>
    <s v="Released"/>
    <m/>
    <s v="6.2"/>
    <n v="17"/>
    <n v="7011454"/>
  </r>
  <r>
    <n v="7000000"/>
    <s v="[{ 27, name: Horror}]"/>
    <x v="15"/>
    <s v="-"/>
    <s v="-"/>
    <s v="-"/>
    <s v="http://robzombie.com/movies/house-of-1000-corpses/"/>
    <n v="2662"/>
    <x v="2562"/>
    <s v="[{&quot;id&quot;: 213, &quot;name&quot;: &quot;upper class&quot;}, {&quot;id&quot;: 3335, &quot;name&quot;: &quot;halloween&quot;}, {&quot;id&quot;: 6259, &quot;name&quot;: &quot;psychopath&quot;}, {&quot;id&quot;: 9955, &quot;name&quot;: &quot;urban legend&quot;}, {&quot;id&quot;: 14751, &quot;name&quot;: &quot;youth&quot;}, {&quot;id&quot;: 161270, &quot;name&quot;: &quot;satanic ritual&quot;}]"/>
    <s v="en"/>
    <s v="Two teenage couples traveling across the backwoods of Texas searching for urban legends of serial killers end up as prisoners of a bizarre and sadistic backwater family of serial killers."/>
    <n v="19301432"/>
    <s v="[{&quot;name&quot;: &quot;Universal Pictures&quot;, &quot;id&quot;: 33}, {&quot;name&quot;: &quot;Spectacle Entertainment Group&quot;, &quot;id&quot;: 10370}]"/>
    <x v="14"/>
    <s v="[{&quot;iso_3166_1&quot;: &quot;US&quot;, &quot;name&quot;: &quot;United States of America&quot;}]"/>
    <d v="2003-04-11T00:00:00"/>
    <x v="16"/>
    <n v="16829545"/>
    <n v="89"/>
    <s v="[{&quot;iso_639_1&quot;: &quot;en&quot;, &quot;name&quot;: &quot;English&quot;}]"/>
    <s v="Released"/>
    <s v="You'll never get out alive."/>
    <s v="6.0"/>
    <n v="306"/>
    <n v="9829545"/>
  </r>
  <r>
    <n v="7000000"/>
    <s v="[{ 35, name: Comedy}, { 18, name: Drama}]"/>
    <x v="8"/>
    <s v=" Drama"/>
    <s v="-"/>
    <s v="-"/>
    <m/>
    <n v="12573"/>
    <x v="2563"/>
    <s v="[{&quot;id&quot;: 1992, &quot;name&quot;: &quot;professor&quot;}, {&quot;id&quot;: 10123, &quot;name&quot;: &quot;dark comedy&quot;}, {&quot;id&quot;: 10904, &quot;name&quot;: &quot;telephone call&quot;}, {&quot;id&quot;: 179430, &quot;name&quot;: &quot;aftercreditsstinger&quot;}, {&quot;id&quot;: 208992, &quot;name&quot;: &quot;1960s&quot;}]"/>
    <s v="en"/>
    <s v="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
    <n v="23612409"/>
    <s v="[{&quot;name&quot;: &quot;Mike Zoss Productions&quot;, &quot;id&quot;: 2092}, {&quot;name&quot;: &quot;Studio Canal&quot;, &quot;id&quot;: 5870}, {&quot;name&quot;: &quot;Relativity Media&quot;, &quot;id&quot;: 7295}, {&quot;name&quot;: &quot;Focus Features&quot;, &quot;id&quot;: 10146}, {&quot;name&quot;: &quot;Working Title Films&quot;, &quot;id&quot;: 10163}]"/>
    <x v="223"/>
    <s v="[{&quot;iso_3166_1&quot;: &quot;US&quot;, &quot;name&quot;: &quot;United States of America&quot;}, {&quot;iso_3166_1&quot;: &quot;GB&quot;, &quot;name&quot;: &quot;United Kingdom&quot;}, {&quot;iso_3166_1&quot;: &quot;FR&quot;, &quot;name&quot;: &quot;France&quot;}]"/>
    <d v="2009-10-02T00:00:00"/>
    <x v="0"/>
    <n v="31430334"/>
    <n v="105"/>
    <s v="[{&quot;iso_639_1&quot;: &quot;en&quot;, &quot;name&quot;: &quot;English&quot;}, {&quot;iso_639_1&quot;: &quot;he&quot;, &quot;name&quot;: &quot;\u05e2\u05b4\u05d1\u05b0\u05e8\u05b4\u05d9\u05ea&quot;}, {&quot;iso_639_1&quot;: &quot;yi&quot;, &quot;name&quot;: &quot;&quot;}]"/>
    <s v="Released"/>
    <s v="...seriously!"/>
    <s v="6.6"/>
    <n v="483"/>
    <n v="24430334"/>
  </r>
  <r>
    <n v="7000000"/>
    <s v="[{ 10749, name: Romance}, { 18, name: Drama}]"/>
    <x v="12"/>
    <s v=" Drama"/>
    <s v="-"/>
    <s v="-"/>
    <s v="http://beyondthelightsmovie.tumblr.com/"/>
    <n v="241771"/>
    <x v="2564"/>
    <s v="[{&quot;id&quot;: 2276, &quot;name&quot;: &quot;talent&quot;}, {&quot;id&quot;: 3836, &quot;name&quot;: &quot;success&quot;}, {&quot;id&quot;: 4048, &quot;name&quot;: &quot;musician&quot;}, {&quot;id&quot;: 187056, &quot;name&quot;: &quot;woman director&quot;}]"/>
    <s v="en"/>
    <s v="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
    <n v="8079046"/>
    <s v="[{&quot;name&quot;: &quot;Relativity Media&quot;, &quot;id&quot;: 7295}, {&quot;name&quot;: &quot;Homegrown Pictures&quot;, &quot;id&quot;: 8840}, {&quot;name&quot;: &quot;Black Entertainment Television (BET)&quot;, &quot;id&quot;: 42321}, {&quot;name&quot;: &quot;Relativity Sports&quot;, &quot;id&quot;: 86115}, {&quot;name&quot;: &quot;Undisputed Cinema&quot;, &quot;id&quot;: 86116}]"/>
    <x v="84"/>
    <s v="[{&quot;iso_3166_1&quot;: &quot;US&quot;, &quot;name&quot;: &quot;United States of America&quot;}]"/>
    <d v="2014-09-10T00:00:00"/>
    <x v="10"/>
    <n v="14618727"/>
    <n v="116"/>
    <s v="[{&quot;iso_639_1&quot;: &quot;en&quot;, &quot;name&quot;: &quot;English&quot;}]"/>
    <s v="Released"/>
    <s v="Open your heart, find your voice."/>
    <s v="7.0"/>
    <n v="139"/>
    <n v="7618727"/>
  </r>
  <r>
    <n v="7000000"/>
    <s v="[{ 18, name: Drama}]"/>
    <x v="5"/>
    <s v="-"/>
    <s v="-"/>
    <s v="-"/>
    <m/>
    <n v="11051"/>
    <x v="2565"/>
    <s v="[{&quot;id&quot;: 186, &quot;name&quot;: &quot;christianity&quot;}, {&quot;id&quot;: 2052, &quot;name&quot;: &quot;traitor&quot;}, {&quot;id&quot;: 2974, &quot;name&quot;: &quot;jesus christ&quot;}, {&quot;id&quot;: 3035, &quot;name&quot;: &quot;roman&quot;}, {&quot;id&quot;: 3571, &quot;name&quot;: &quot;crucifixion&quot;}, {&quot;id&quot;: 4115, &quot;name&quot;: &quot;longing&quot;}, {&quot;id&quot;: 4690, &quot;name&quot;: &quot;moral conflict&quot;}, {&quot;id&quot;: 41511, &quot;name&quot;: &quot;cross&quot;}, {&quot;id&quot;: 161216, &quot;name&quot;: &quot;blasphemy&quot;}, {&quot;id&quot;: 162706, &quot;name&quot;: &quot;temptation&quot;}, {&quot;id&quot;: 162708, &quot;name&quot;: &quot;mary magdalene&quot;}]"/>
    <s v="en"/>
    <s v="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
    <n v="14672151"/>
    <s v="[{&quot;name&quot;: &quot;Universal Pictures&quot;, &quot;id&quot;: 33}, {&quot;name&quot;: &quot;Cineplex-Odeon Films&quot;, &quot;id&quot;: 5231}]"/>
    <x v="14"/>
    <s v="[{&quot;iso_3166_1&quot;: &quot;US&quot;, &quot;name&quot;: &quot;United States of America&quot;}, {&quot;iso_3166_1&quot;: &quot;CA&quot;, &quot;name&quot;: &quot;Canada&quot;}]"/>
    <d v="1988-08-12T00:00:00"/>
    <x v="30"/>
    <n v="8373585"/>
    <n v="164"/>
    <s v="[{&quot;iso_639_1&quot;: &quot;en&quot;, &quot;name&quot;: &quot;English&quot;}]"/>
    <s v="Released"/>
    <m/>
    <s v="7.0"/>
    <n v="201"/>
    <n v="1373585"/>
  </r>
  <r>
    <n v="7000000"/>
    <s v="[{ 10749, name: Romance}, { 35, name: Comedy}, { 18, name: Drama}]"/>
    <x v="12"/>
    <s v=" Comedy"/>
    <s v=" Drama"/>
    <s v="-"/>
    <m/>
    <n v="14578"/>
    <x v="2566"/>
    <s v="[{&quot;id&quot;: 236, &quot;name&quot;: &quot;suicide&quot;}, {&quot;id&quot;: 572, &quot;name&quot;: &quot;sex&quot;}, {&quot;id&quot;: 738, &quot;name&quot;: &quot;sexuality&quot;}, {&quot;id&quot;: 3616, &quot;name&quot;: &quot;college&quot;}, {&quot;id&quot;: 6149, &quot;name&quot;: &quot;police&quot;}, {&quot;id&quot;: 8039, &quot;name&quot;: &quot;campus&quot;}, {&quot;id&quot;: 8508, &quot;name&quot;: &quot;party&quot;}, {&quot;id&quot;: 9673, &quot;name&quot;: &quot;love&quot;}, {&quot;id&quot;: 9748, &quot;name&quot;: &quot;revenge&quot;}, {&quot;id&quot;: 9864, &quot;name&quot;: &quot;prank&quot;}, {&quot;id&quot;: 10183, &quot;name&quot;: &quot;independent film&quot;}, {&quot;id&quot;: 12105, &quot;name&quot;: &quot;student&quot;}, {&quot;id&quot;: 13130, &quot;name&quot;: &quot;teenager&quot;}, {&quot;id&quot;: 14964, &quot;name&quot;: &quot;drug&quot;}, {&quot;id&quot;: 33740, &quot;name&quot;: &quot;humiliation&quot;}, {&quot;id&quot;: 187844, &quot;name&quot;: &quot;flashback&quot;}, {&quot;id&quot;: 207819, &quot;name&quot;: &quot;accident&quot;}]"/>
    <s v="en"/>
    <s v="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
    <n v="2627232"/>
    <s v="[{&quot;name&quot;: &quot;Miramax Films&quot;, &quot;id&quot;: 14}, {&quot;name&quot;: &quot;Eagle Beach Productions&quot;, &quot;id&quot;: 8014}]"/>
    <x v="61"/>
    <s v="[{&quot;iso_3166_1&quot;: &quot;US&quot;, &quot;name&quot;: &quot;United States of America&quot;}]"/>
    <d v="1999-08-16T00:00:00"/>
    <x v="14"/>
    <n v="7292175"/>
    <n v="96"/>
    <s v="[{&quot;iso_639_1&quot;: &quot;en&quot;, &quot;name&quot;: &quot;English&quot;}]"/>
    <s v="Released"/>
    <s v="Tim's getting a future... whether he likes it or not!"/>
    <s v="5.6"/>
    <n v="30"/>
    <n v="292175"/>
  </r>
  <r>
    <n v="7000000"/>
    <s v="[{ 28, name: Action}, { 12, name: Adventure}, { 18, name: Drama}, { 10751, name: Family}]"/>
    <x v="0"/>
    <s v=" Adventure"/>
    <s v=" Drama"/>
    <s v=" Family"/>
    <m/>
    <n v="16651"/>
    <x v="2567"/>
    <s v="[{&quot;id&quot;: 818, &quot;name&quot;: &quot;based on novel&quot;}, {&quot;id&quot;: 5565, &quot;name&quot;: &quot;biography&quot;}]"/>
    <s v="en"/>
    <s v="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quot;the girl back home&quot;,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
    <n v="2206097"/>
    <s v="[{&quot;name&quot;: &quot;3Mark Entertainment&quot;, &quot;id&quot;: 3208}]"/>
    <x v="529"/>
    <s v="[{&quot;iso_3166_1&quot;: &quot;US&quot;, &quot;name&quot;: &quot;United States of America&quot;}]"/>
    <d v="2001-04-12T00:00:00"/>
    <x v="17"/>
    <n v="4720371"/>
    <n v="113"/>
    <s v="[{&quot;iso_639_1&quot;: &quot;en&quot;, &quot;name&quot;: &quot;English&quot;}, {&quot;iso_639_1&quot;: &quot;to&quot;, &quot;name&quot;: &quot;&quot;}]"/>
    <s v="Released"/>
    <s v="An Epic Journey."/>
    <s v="6.7"/>
    <n v="14"/>
    <n v="-2279629"/>
  </r>
  <r>
    <n v="7000000"/>
    <s v="[{ 18, name: Drama}, { 10749, name: Romance}]"/>
    <x v="5"/>
    <s v=" Romance"/>
    <s v="-"/>
    <s v="-"/>
    <m/>
    <n v="4251"/>
    <x v="2568"/>
    <s v="[{&quot;id&quot;: 2038, &quot;name&quot;: &quot;love of one's life&quot;}, {&quot;id&quot;: 3203, &quot;name&quot;: &quot;pilot&quot;}, {&quot;id&quot;: 4034, &quot;name&quot;: &quot;class society&quot;}, {&quot;id&quot;: 7021, &quot;name&quot;: &quot;pakistan&quot;}, {&quot;id&quot;: 14636, &quot;name&quot;: &quot;india&quot;}, {&quot;id&quot;: 158512, &quot;name&quot;: &quot;kashmir conflict&quot;}]"/>
    <s v="hi"/>
    <s v="The story of the love between Veer Pratap Singh, an Indian, and Zaara Hayaat Khan, a Pakistani...a love so great it knows no boundaries..."/>
    <n v="3721858"/>
    <s v="[{&quot;name&quot;: &quot;Yash Raj Films&quot;, &quot;id&quot;: 1569}]"/>
    <x v="478"/>
    <s v="[{&quot;iso_3166_1&quot;: &quot;IN&quot;, &quot;name&quot;: &quot;India&quot;}]"/>
    <d v="2004-11-12T00:00:00"/>
    <x v="13"/>
    <n v="29385320"/>
    <n v="192"/>
    <s v="[{&quot;iso_639_1&quot;: &quot;hi&quot;, &quot;name&quot;: &quot;\u0939\u093f\u0928\u094d\u0926\u0940&quot;}]"/>
    <s v="Released"/>
    <s v="A Love Legend"/>
    <s v="7.4"/>
    <n v="64"/>
    <n v="22385320"/>
  </r>
  <r>
    <n v="7000000"/>
    <s v="[{ 18, name: Drama}, { 80, name: Crime}]"/>
    <x v="5"/>
    <s v=" Crime"/>
    <s v="-"/>
    <s v="-"/>
    <m/>
    <n v="14112"/>
    <x v="2569"/>
    <s v="[{&quot;id&quot;: 255, &quot;name&quot;: &quot;male nudity&quot;}, {&quot;id&quot;: 596, &quot;name&quot;: &quot;adultery&quot;}, {&quot;id&quot;: 818, &quot;name&quot;: &quot;based on novel&quot;}, {&quot;id&quot;: 1326, &quot;name&quot;: &quot;infidelity&quot;}, {&quot;id&quot;: 2571, &quot;name&quot;: &quot;tv show&quot;}, {&quot;id&quot;: 3405, &quot;name&quot;: &quot;blow job&quot;}, {&quot;id&quot;: 4697, &quot;name&quot;: &quot;video&quot;}, {&quot;id&quot;: 5565, &quot;name&quot;: &quot;biography&quot;}, {&quot;id&quot;: 5906, &quot;name&quot;: &quot;sex addiction&quot;}, {&quot;id&quot;: 9672, &quot;name&quot;: &quot;based on true story&quot;}, {&quot;id&quot;: 10183, &quot;name&quot;: &quot;independent film&quot;}, {&quot;id&quot;: 166770, &quot;name&quot;: &quot;sex addict&quot;}]"/>
    <s v="en"/>
    <s v="A successful TV star during the 1960s, former &quot;Hogan's Heroes&quot;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
    <n v="7051521"/>
    <s v="[{&quot;name&quot;: &quot;Sony Pictures Classics&quot;, &quot;id&quot;: 58}, {&quot;name&quot;: &quot;Propaganda Films&quot;, &quot;id&quot;: 278}, {&quot;name&quot;: &quot;Good Machine&quot;, &quot;id&quot;: 10565}]"/>
    <x v="409"/>
    <s v="[{&quot;iso_3166_1&quot;: &quot;US&quot;, &quot;name&quot;: &quot;United States of America&quot;}]"/>
    <d v="2002-10-18T00:00:00"/>
    <x v="18"/>
    <n v="2062066"/>
    <n v="104"/>
    <s v="[{&quot;iso_639_1&quot;: &quot;en&quot;, &quot;name&quot;: &quot;English&quot;}]"/>
    <s v="Released"/>
    <s v="A day without sex is a day wasted."/>
    <s v="6.1"/>
    <n v="56"/>
    <n v="-4937934"/>
  </r>
  <r>
    <n v="7000000"/>
    <s v="[{ 18, name: Drama}, { 53, name: Thriller}]"/>
    <x v="5"/>
    <s v=" Thriller"/>
    <s v="-"/>
    <s v="-"/>
    <s v="http://kevin.oscilloscope.net/"/>
    <n v="71859"/>
    <x v="2570"/>
    <s v="[{&quot;id&quot;: 14632, &quot;name&quot;: &quot;suburb&quot;}, {&quot;id&quot;: 14819, &quot;name&quot;: &quot;violence&quot;}, {&quot;id&quot;: 17987, &quot;name&quot;: &quot;killing spree&quot;}, {&quot;id&quot;: 17989, &quot;name&quot;: &quot;prison visit&quot;}, {&quot;id&quot;: 17990, &quot;name&quot;: &quot;guinea pig&quot;}, {&quot;id&quot;: 17992, &quot;name&quot;: &quot;broken arm&quot;}, {&quot;id&quot;: 17993, &quot;name&quot;: &quot;potty training&quot;}, {&quot;id&quot;: 187056, &quot;name&quot;: &quot;woman director&quot;}]"/>
    <s v="en"/>
    <s v="The mother of a teenage sociopath who went on a high-school killing spree recalls her son's deranged behavior during childhood, as she deals with her grief."/>
    <n v="21276864"/>
    <s v="[{&quot;name&quot;: &quot;BBC Films&quot;, &quot;id&quot;: 288}, {&quot;name&quot;: &quot;Oscilloscope Laboratories&quot;, &quot;id&quot;: 4748}]"/>
    <x v="169"/>
    <s v="[{&quot;iso_3166_1&quot;: &quot;GB&quot;, &quot;name&quot;: &quot;United Kingdom&quot;}, {&quot;iso_3166_1&quot;: &quot;US&quot;, &quot;name&quot;: &quot;United States of America&quot;}]"/>
    <d v="2011-09-28T00:00:00"/>
    <x v="9"/>
    <n v="6038942"/>
    <n v="112"/>
    <s v="[{&quot;iso_639_1&quot;: &quot;en&quot;, &quot;name&quot;: &quot;English&quot;}]"/>
    <s v="Released"/>
    <m/>
    <s v="7.4"/>
    <n v="677"/>
    <n v="-961058"/>
  </r>
  <r>
    <n v="7000000"/>
    <s v="[{ 35, name: Comedy}]"/>
    <x v="8"/>
    <s v="-"/>
    <s v="-"/>
    <s v="-"/>
    <m/>
    <n v="33676"/>
    <x v="2571"/>
    <s v="[{&quot;id&quot;: 255, &quot;name&quot;: &quot;male nudity&quot;}, {&quot;id&quot;: 293, &quot;name&quot;: &quot;female nudity&quot;}, {&quot;id&quot;: 534, &quot;name&quot;: &quot;mexico&quot;}, {&quot;id&quot;: 549, &quot;name&quot;: &quot;prostitute&quot;}, {&quot;id&quot;: 2483, &quot;name&quot;: &quot;nudity&quot;}, {&quot;id&quot;: 6270, &quot;name&quot;: &quot;high school&quot;}, {&quot;id&quot;: 10081, &quot;name&quot;: &quot;locker room&quot;}, {&quot;id&quot;: 10183, &quot;name&quot;: &quot;independent film&quot;}, {&quot;id&quot;: 12398, &quot;name&quot;: &quot;teen sex comedy&quot;}, {&quot;id&quot;: 13130, &quot;name&quot;: &quot;teenager&quot;}, {&quot;id&quot;: 206850, &quot;name&quot;: &quot;canuxploitation&quot;}, {&quot;id&quot;: 208445, &quot;name&quot;: &quot;virginity&quot;}]"/>
    <s v="en"/>
    <s v="Set in 1965, four Los Angeles school friends -- Woody, Dave, Spider and Wendell -- go on a series of misadventures when they head to Tijuana, Mexico, for a night of cruisin', causing trouble, and to lose their virginity."/>
    <n v="2550045"/>
    <s v="[{&quot;name&quot;: &quot;Tijuana Productions&quot;, &quot;id&quot;: 5337}, {&quot;name&quot;: &quot;Tiberius Film Productions&quot;, &quot;id&quot;: 5338}]"/>
    <x v="530"/>
    <s v="[{&quot;iso_3166_1&quot;: &quot;CA&quot;, &quot;name&quot;: &quot;Canada&quot;}, {&quot;iso_3166_1&quot;: &quot;US&quot;, &quot;name&quot;: &quot;United States of America&quot;}]"/>
    <d v="1983-04-08T00:00:00"/>
    <x v="40"/>
    <n v="1246141"/>
    <n v="100"/>
    <s v="[{&quot;iso_639_1&quot;: &quot;en&quot;, &quot;name&quot;: &quot;English&quot;}, {&quot;iso_639_1&quot;: &quot;es&quot;, &quot;name&quot;: &quot;Espa\u00f1ol&quot;}]"/>
    <s v="Released"/>
    <s v="The last word about the first time."/>
    <s v="4.5"/>
    <n v="31"/>
    <n v="-5753859"/>
  </r>
  <r>
    <n v="7000000"/>
    <s v="[{ 18, name: Drama}]"/>
    <x v="5"/>
    <s v="-"/>
    <s v="-"/>
    <s v="-"/>
    <s v="http://www.hesherthemovie.com/"/>
    <n v="44835"/>
    <x v="2572"/>
    <s v="[{&quot;id&quot;: 936, &quot;name&quot;: &quot;loss of mother&quot;}, {&quot;id&quot;: 1443, &quot;name&quot;: &quot;clerk&quot;}, {&quot;id&quot;: 13046, &quot;name&quot;: &quot;grocery&quot;}, {&quot;id&quot;: 13047, &quot;name&quot;: &quot;loss of relative&quot;}, {&quot;id&quot;: 13056, &quot;name&quot;: &quot;loss of wife&quot;}, {&quot;id&quot;: 13090, &quot;name&quot;: &quot;briefs&quot;}, {&quot;id&quot;: 179431, &quot;name&quot;: &quot;duringcreditsstinger&quot;}]"/>
    <s v="en"/>
    <s v="A young boy has lost his mother and is losing touch with his father and the world around him. Then he meets Hesher who manages to make his life even more chaotic."/>
    <n v="13635828"/>
    <s v="[{&quot;name&quot;: &quot;DRO Entertainment&quot;, &quot;id&quot;: 7507}, {&quot;name&quot;: &quot;The Last Picture Company&quot;, &quot;id&quot;: 8869}, {&quot;name&quot;: &quot;CatchPlay&quot;, &quot;id&quot;: 8870}, {&quot;name&quot;: &quot;Corner Store Entertainment&quot;, &quot;id&quot;: 8871}, {&quot;name&quot;: &quot;Filmula&quot;, &quot;id&quot;: 8872}, {&quot;name&quot;: &quot;Handsomecharlie Films&quot;, &quot;id&quot;: 8873}, {&quot;name&quot;: &quot;American Work&quot;, &quot;id&quot;: 42325}, {&quot;name&quot;: &quot;Dreamagine Entertainment&quot;, &quot;id&quot;: 49731}]"/>
    <x v="531"/>
    <s v="[{&quot;iso_3166_1&quot;: &quot;US&quot;, &quot;name&quot;: &quot;United States of America&quot;}]"/>
    <d v="2010-01-22T00:00:00"/>
    <x v="4"/>
    <n v="382946"/>
    <n v="106"/>
    <s v="[{&quot;iso_639_1&quot;: &quot;en&quot;, &quot;name&quot;: &quot;English&quot;}]"/>
    <s v="Released"/>
    <s v="Sometimes life gives you the finger and sometimes it gives you..."/>
    <s v="6.7"/>
    <n v="212"/>
    <n v="-6617054"/>
  </r>
  <r>
    <n v="7000000"/>
    <s v="[{ 10749, name: Romance}, { 18, name: Drama}]"/>
    <x v="12"/>
    <s v=" Drama"/>
    <s v="-"/>
    <s v="-"/>
    <s v="http://www.freeheld.movie/"/>
    <n v="306745"/>
    <x v="2573"/>
    <s v="[{&quot;id&quot;: 586, &quot;name&quot;: &quot;new jersey&quot;}, {&quot;id&quot;: 6090, &quot;name&quot;: &quot;equality&quot;}, {&quot;id&quot;: 9833, &quot;name&quot;: &quot;lesbian relationship&quot;}, {&quot;id&quot;: 10163, &quot;name&quot;: &quot;cancer&quot;}]"/>
    <s v="en"/>
    <s v="New Jersey car mechanic Stacie Andree and her police detective girlfriend Laurel Hester both battle to secure Hester's pension benefits after she was diagnosed with a terminal illness."/>
    <n v="8184588"/>
    <s v="[{&quot;name&quot;: &quot;Double Feature Films&quot;, &quot;id&quot;: 215}, {&quot;name&quot;: &quot;Endgame Entertainment&quot;, &quot;id&quot;: 1205}, {&quot;name&quot;: &quot;High Frequency Entertainment&quot;, &quot;id&quot;: 52053}]"/>
    <x v="105"/>
    <s v="[{&quot;iso_3166_1&quot;: &quot;US&quot;, &quot;name&quot;: &quot;United States of America&quot;}]"/>
    <d v="2015-10-02T00:00:00"/>
    <x v="2"/>
    <n v="573335"/>
    <n v="103"/>
    <s v="[{&quot;iso_639_1&quot;: &quot;en&quot;, &quot;name&quot;: &quot;English&quot;}]"/>
    <s v="Released"/>
    <s v="A true story of love and injustice."/>
    <s v="7.1"/>
    <n v="164"/>
    <n v="-6426665"/>
  </r>
  <r>
    <n v="7000000"/>
    <s v="[{ 35, name: Comedy}]"/>
    <x v="8"/>
    <s v="-"/>
    <s v="-"/>
    <s v="-"/>
    <s v="http://www.theextramanmovie.com/"/>
    <n v="47088"/>
    <x v="2574"/>
    <s v="[{&quot;id&quot;: 10183, &quot;name&quot;: &quot;independent film&quot;}, {&quot;id&quot;: 187056, &quot;name&quot;: &quot;woman director&quot;}]"/>
    <s v="en"/>
    <s v="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
    <n v="226778"/>
    <s v="[{&quot;name&quot;: &quot;Wild Bunch&quot;, &quot;id&quot;: 856}, {&quot;name&quot;: &quot;Likely Story&quot;, &quot;id&quot;: 1785}, {&quot;name&quot;: &quot;Tax Credit Finance&quot;, &quot;id&quot;: 3782}, {&quot;name&quot;: &quot;3 Arts Entertainment&quot;, &quot;id&quot;: 36390}]"/>
    <x v="294"/>
    <s v="[{&quot;iso_3166_1&quot;: &quot;FR&quot;, &quot;name&quot;: &quot;France&quot;}, {&quot;iso_3166_1&quot;: &quot;US&quot;, &quot;name&quot;: &quot;United States of America&quot;}]"/>
    <d v="2010-08-01T00:00:00"/>
    <x v="4"/>
    <n v="453079"/>
    <n v="108"/>
    <s v="[{&quot;iso_639_1&quot;: &quot;en&quot;, &quot;name&quot;: &quot;English&quot;}]"/>
    <s v="Released"/>
    <s v="They're not gigolos, they're gentlemen."/>
    <s v="5.9"/>
    <n v="29"/>
    <n v="-6546921"/>
  </r>
  <r>
    <n v="7000000"/>
    <s v="[{ 18, name: Drama}, { 878, name: Science Fiction}]"/>
    <x v="5"/>
    <s v=" Science Fiction"/>
    <s v="-"/>
    <s v="-"/>
    <m/>
    <n v="110402"/>
    <x v="2575"/>
    <s v="[]"/>
    <s v="ru"/>
    <s v="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
    <n v="3120016"/>
    <s v="[{&quot;name&quot;: &quot;Lenfilm Studio&quot;, &quot;id&quot;: 27593}, {&quot;name&quot;: &quot;Sever Studio&quot;, &quot;id&quot;: 69586}, {&quot;name&quot;: &quot;Kanal Russia 1&quot;, &quot;id&quot;: 69587}]"/>
    <x v="532"/>
    <s v="[{&quot;iso_3166_1&quot;: &quot;RU&quot;, &quot;name&quot;: &quot;Russia&quot;}]"/>
    <d v="2013-02-27T00:00:00"/>
    <x v="8"/>
    <n v="1310673"/>
    <n v="170"/>
    <s v="[{&quot;iso_639_1&quot;: &quot;ru&quot;, &quot;name&quot;: &quot;P\u0443\u0441\u0441\u043a\u0438\u0439&quot;}]"/>
    <s v="Released"/>
    <m/>
    <s v="6.7"/>
    <n v="41"/>
    <n v="-5689327"/>
  </r>
  <r>
    <n v="7000000"/>
    <s v="[{ 80, name: Crime}, { 53, name: Thriller}, { 35, name: Comedy}]"/>
    <x v="13"/>
    <s v=" Thriller"/>
    <s v=" Comedy"/>
    <s v="-"/>
    <m/>
    <n v="27004"/>
    <x v="2576"/>
    <s v="[{&quot;id&quot;: 10183, &quot;name&quot;: &quot;independent film&quot;}, {&quot;id&quot;: 10594, &quot;name&quot;: &quot;money&quot;}]"/>
    <s v="en"/>
    <s v="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â€“ all in the name of money."/>
    <n v="8207425"/>
    <s v="[{&quot;name&quot;: &quot;Immortal Thoughts&quot;, &quot;id&quot;: 4624}, {&quot;name&quot;: &quot;Three Good Men&quot;, &quot;id&quot;: 22712}]"/>
    <x v="533"/>
    <s v="[{&quot;iso_3166_1&quot;: &quot;US&quot;, &quot;name&quot;: &quot;United States of America&quot;}]"/>
    <d v="2010-01-01T00:00:00"/>
    <x v="4"/>
    <n v="46488"/>
    <n v="108"/>
    <s v="[{&quot;iso_639_1&quot;: &quot;en&quot;, &quot;name&quot;: &quot;English&quot;}, {&quot;iso_639_1&quot;: &quot;fr&quot;, &quot;name&quot;: &quot;Fran\u00e7ais&quot;}]"/>
    <s v="Released"/>
    <m/>
    <s v="6.0"/>
    <n v="73"/>
    <n v="-6953512"/>
  </r>
  <r>
    <n v="6000000"/>
    <s v="[{ 28, name: Action}, { 53, name: Thriller}, { 80, name: Crime}]"/>
    <x v="0"/>
    <s v=" Thriller"/>
    <s v=" Crime"/>
    <s v="-"/>
    <s v="http://www.theboondocksaints.com"/>
    <n v="8374"/>
    <x v="2577"/>
    <s v="[{&quot;id&quot;: 1679, &quot;name&quot;: &quot;arbitrary law&quot;}, {&quot;id&quot;: 1680, &quot;name&quot;: &quot;boston&quot;}, {&quot;id&quot;: 7375, &quot;name&quot;: &quot;twin brother&quot;}, {&quot;id&quot;: 8045, &quot;name&quot;: &quot;russian mafia&quot;}, {&quot;id&quot;: 11005, &quot;name&quot;: &quot;prologue&quot;}, {&quot;id&quot;: 11018, &quot;name&quot;: &quot;irish&quot;}, {&quot;id&quot;: 15321, &quot;name&quot;: &quot;police station&quot;}, {&quot;id&quot;: 159633, &quot;name&quot;: &quot;pager&quot;}, {&quot;id&quot;: 179431, &quot;name&quot;: &quot;duringcreditsstinger&quot;}]"/>
    <s v="en"/>
    <s v="With a God-inspired moral obligation to act against evil, twin brothers Conner and Murphy set out to rid Boston of criminals. However, rather than working within the system, these Irish Americans decide to take swift retribution into their own hands."/>
    <n v="34917447"/>
    <s v="[{&quot;name&quot;: &quot;Franchise Pictures&quot;, &quot;id&quot;: 1403}, {&quot;name&quot;: &quot;Brood Syndicate&quot;, &quot;id&quot;: 11342}, {&quot;name&quot;: &quot;B.D.S. Productions Inc.&quot;, &quot;id&quot;: 20088}]"/>
    <x v="95"/>
    <s v="[{&quot;iso_3166_1&quot;: &quot;CA&quot;, &quot;name&quot;: &quot;Canada&quot;}, {&quot;iso_3166_1&quot;: &quot;US&quot;, &quot;name&quot;: &quot;United States of America&quot;}]"/>
    <d v="1999-01-22T00:00:00"/>
    <x v="14"/>
    <n v="30471"/>
    <n v="108"/>
    <s v="[{&quot;iso_639_1&quot;: &quot;en&quot;, &quot;name&quot;: &quot;English&quot;}, {&quot;iso_639_1&quot;: &quot;es&quot;, &quot;name&quot;: &quot;Espa\u00f1ol&quot;}]"/>
    <s v="Released"/>
    <s v="Thy Kingdom Come. Thy Will Be Done."/>
    <s v="7.2"/>
    <n v="837"/>
    <n v="-5969529"/>
  </r>
  <r>
    <n v="7000000"/>
    <s v="[{ 16, name: Animation}, { 14, name: Fantasy}]"/>
    <x v="3"/>
    <s v=" Fantasy"/>
    <s v="-"/>
    <s v="-"/>
    <m/>
    <n v="164372"/>
    <x v="2578"/>
    <s v="[]"/>
    <s v="ru"/>
    <s v="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
    <n v="533861"/>
    <s v="[{&quot;name&quot;: &quot;Bazelevs Production&quot;, &quot;id&quot;: 1038}]"/>
    <x v="534"/>
    <s v="[{&quot;iso_3166_1&quot;: &quot;RU&quot;, &quot;name&quot;: &quot;Russia&quot;}]"/>
    <d v="2012-10-11T00:00:00"/>
    <x v="3"/>
    <n v="12400000"/>
    <n v="76"/>
    <s v="[{&quot;iso_639_1&quot;: &quot;ru&quot;, &quot;name&quot;: &quot;P\u0443\u0441\u0441\u043a\u0438\u0439&quot;}]"/>
    <s v="Released"/>
    <s v="Cold can freeze your heart, love can set you free"/>
    <s v="5.1"/>
    <n v="47"/>
    <n v="5400000"/>
  </r>
  <r>
    <n v="7000000"/>
    <s v="[{ 12, name: Adventure}, { 878, name: Science Fiction}]"/>
    <x v="1"/>
    <s v=" Science Fiction"/>
    <s v="-"/>
    <s v="-"/>
    <m/>
    <n v="13001"/>
    <x v="2579"/>
    <s v="[{&quot;id&quot;: 3417, &quot;name&quot;: &quot;wormhole&quot;}, {&quot;id&quot;: 3801, &quot;name&quot;: &quot;space travel&quot;}, {&quot;id&quot;: 4769, &quot;name&quot;: &quot;supernatural powers&quot;}, {&quot;id&quot;: 9831, &quot;name&quot;: &quot;spaceship&quot;}, {&quot;id&quot;: 9951, &quot;name&quot;: &quot;alien&quot;}]"/>
    <s v="en"/>
    <s v="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
    <n v="8591387"/>
    <s v="[{&quot;name&quot;: &quot;Metro-Goldwyn-Mayer (MGM)&quot;, &quot;id&quot;: 8411}, {&quot;name&quot;: &quot;Kawoosh! Productions DTV I&quot;, &quot;id&quot;: 72565}]"/>
    <x v="142"/>
    <s v="[{&quot;iso_3166_1&quot;: &quot;CA&quot;, &quot;name&quot;: &quot;Canada&quot;}, {&quot;iso_3166_1&quot;: &quot;US&quot;, &quot;name&quot;: &quot;United States of America&quot;}]"/>
    <d v="2008-03-11T00:00:00"/>
    <x v="7"/>
    <n v="8900000"/>
    <n v="97"/>
    <s v="[{&quot;iso_639_1&quot;: &quot;en&quot;, &quot;name&quot;: &quot;English&quot;}]"/>
    <s v="Released"/>
    <s v="The lines have been drawn. The battle has been waged. Only one thing can save us..."/>
    <s v="6.9"/>
    <n v="140"/>
    <n v="1900000"/>
  </r>
  <r>
    <n v="6900000"/>
    <s v="[{ 35, name: Comedy}, { 18, name: Drama}]"/>
    <x v="8"/>
    <s v=" Drama"/>
    <s v="-"/>
    <s v="-"/>
    <m/>
    <n v="9571"/>
    <x v="2580"/>
    <s v="[{&quot;id&quot;: 1228, &quot;name&quot;: &quot;1970s&quot;}, {&quot;id&quot;: 1556, &quot;name&quot;: &quot;texas&quot;}, {&quot;id&quot;: 6270, &quot;name&quot;: &quot;high school&quot;}, {&quot;id&quot;: 10267, &quot;name&quot;: &quot;comedy&quot;}, {&quot;id&quot;: 10683, &quot;name&quot;: &quot;coming of age&quot;}, {&quot;id&quot;: 13088, &quot;name&quot;: &quot;summer&quot;}, {&quot;id&quot;: 13130, &quot;name&quot;: &quot;teenager&quot;}, {&quot;id&quot;: 15060, &quot;name&quot;: &quot;period drama&quot;}, {&quot;id&quot;: 234367, &quot;name&quot;: &quot;great soundtrack&quot;}]"/>
    <s v="en"/>
    <s v="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quot;no drugs&quot; pledge."/>
    <n v="26181753"/>
    <s v="[{&quot;name&quot;: &quot;Gramercy Pictures&quot;, &quot;id&quot;: 37}, {&quot;name&quot;: &quot;Alphaville Productions&quot;, &quot;id&quot;: 6556}, {&quot;name&quot;: &quot;The Criterion Collection&quot;, &quot;id&quot;: 10932}]"/>
    <x v="422"/>
    <s v="[{&quot;iso_3166_1&quot;: &quot;US&quot;, &quot;name&quot;: &quot;United States of America&quot;}]"/>
    <d v="1993-09-24T00:00:00"/>
    <x v="26"/>
    <n v="7993039"/>
    <n v="102"/>
    <s v="[{&quot;iso_639_1&quot;: &quot;en&quot;, &quot;name&quot;: &quot;English&quot;}]"/>
    <s v="Released"/>
    <s v="See it with a bud."/>
    <s v="7.4"/>
    <n v="583"/>
    <n v="1093039"/>
  </r>
  <r>
    <n v="6900000"/>
    <s v="[{ 27, name: Horror}, { 53, name: Thriller}]"/>
    <x v="15"/>
    <s v=" Thriller"/>
    <s v="-"/>
    <s v="-"/>
    <m/>
    <n v="82505"/>
    <x v="2581"/>
    <s v="[{&quot;id&quot;: 10707, &quot;name&quot;: &quot;mother daughter relationship&quot;}, {&quot;id&quot;: 12090, &quot;name&quot;: &quot;cross dressing&quot;}, {&quot;id&quot;: 14819, &quot;name&quot;: &quot;violence&quot;}, {&quot;id&quot;: 157499, &quot;name&quot;: &quot;mother son relationship&quot;}, {&quot;id&quot;: 226774, &quot;name&quot;: &quot;father son conflict&quot;}]"/>
    <s v="en"/>
    <s v="A mother and daughter move to a new town and find themselves living next door to a house where a young girl murdered her parents. When the daughter befriends the surviving son, she learns the story is far from over."/>
    <n v="25613197"/>
    <s v="[{&quot;name&quot;: &quot;A Bigger Boat&quot;, &quot;id&quot;: 5855}, {&quot;name&quot;: &quot;Relativity Media&quot;, &quot;id&quot;: 7295}, {&quot;name&quot;: &quot;FilmNation Entertainment&quot;, &quot;id&quot;: 7493}]"/>
    <x v="535"/>
    <s v="[{&quot;iso_3166_1&quot;: &quot;US&quot;, &quot;name&quot;: &quot;United States of America&quot;}]"/>
    <d v="2012-09-21T00:00:00"/>
    <x v="3"/>
    <n v="44287131"/>
    <n v="101"/>
    <s v="[{&quot;iso_639_1&quot;: &quot;en&quot;, &quot;name&quot;: &quot;English&quot;}]"/>
    <s v="Released"/>
    <s v="Fear reaches out... for the girl next door."/>
    <s v="5.6"/>
    <n v="555"/>
    <n v="37387131"/>
  </r>
  <r>
    <n v="6800000"/>
    <s v="[{ 18, name: Drama}, { 10752, name: War}, { 9648, name: Mystery}]"/>
    <x v="5"/>
    <s v=" War"/>
    <s v=" Mystery"/>
    <s v="-"/>
    <s v="http://www.sonyclassics.com/incendies/"/>
    <n v="46738"/>
    <x v="2582"/>
    <s v="[{&quot;id&quot;: 378, &quot;name&quot;: &quot;prison&quot;}, {&quot;id&quot;: 539, &quot;name&quot;: &quot;middle east&quot;}, {&quot;id&quot;: 570, &quot;name&quot;: &quot;rape&quot;}, {&quot;id&quot;: 789, &quot;name&quot;: &quot;muslim&quot;}, {&quot;id&quot;: 1550, &quot;name&quot;: &quot;militia&quot;}, {&quot;id&quot;: 2297, &quot;name&quot;: &quot;interpreter&quot;}, {&quot;id&quot;: 5153, &quot;name&quot;: &quot;son&quot;}, {&quot;id&quot;: 5950, &quot;name&quot;: &quot;christian&quot;}, {&quot;id&quot;: 6783, &quot;name&quot;: &quot;orphanage&quot;}, {&quot;id&quot;: 8181, &quot;name&quot;: &quot;swimming pool&quot;}, {&quot;id&quot;: 14546, &quot;name&quot;: &quot;massacre&quot;}, {&quot;id&quot;: 14547, &quot;name&quot;: &quot;checkpoint&quot;}, {&quot;id&quot;: 14548, &quot;name&quot;: &quot;political assassination&quot;}, {&quot;id&quot;: 15016, &quot;name&quot;: &quot;twins&quot;}, {&quot;id&quot;: 41351, &quot;name&quot;: &quot;will&quot;}]"/>
    <s v="fr"/>
    <s v="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
    <n v="21285206"/>
    <s v="[{&quot;name&quot;: &quot;TS Productions&quot;, &quot;id&quot;: 313}, {&quot;name&quot;: &quot;Micro scope&quot;, &quot;id&quot;: 7272}, {&quot;name&quot;: &quot;Phi Group&quot;, &quot;id&quot;: 7273}]"/>
    <x v="536"/>
    <s v="[{&quot;iso_3166_1&quot;: &quot;CA&quot;, &quot;name&quot;: &quot;Canada&quot;}, {&quot;iso_3166_1&quot;: &quot;FR&quot;, &quot;name&quot;: &quot;France&quot;}]"/>
    <d v="2010-09-04T00:00:00"/>
    <x v="4"/>
    <n v="7103838"/>
    <n v="130"/>
    <s v="[{&quot;iso_639_1&quot;: &quot;fr&quot;, &quot;name&quot;: &quot;Fran\u00e7ais&quot;}, {&quot;iso_639_1&quot;: &quot;ar&quot;, &quot;name&quot;: &quot;\u0627\u0644\u0639\u0631\u0628\u064a\u0629&quot;}, {&quot;iso_639_1&quot;: &quot;en&quot;, &quot;name&quot;: &quot;English&quot;}]"/>
    <s v="Released"/>
    <s v="The search began at the opening of their mother's will."/>
    <s v="7.9"/>
    <n v="479"/>
    <n v="303838"/>
  </r>
  <r>
    <n v="6500000"/>
    <s v="[{ 27, name: Horror}]"/>
    <x v="15"/>
    <s v="-"/>
    <s v="-"/>
    <s v="-"/>
    <s v="http://annabellemovie.com/"/>
    <n v="250546"/>
    <x v="2583"/>
    <s v="[{&quot;id&quot;: 9675, &quot;name&quot;: &quot;prequel&quot;}, {&quot;id&quot;: 9707, &quot;name&quot;: &quot;evil doll&quot;}, {&quot;id&quot;: 10603, &quot;name&quot;: &quot;killer doll&quot;}, {&quot;id&quot;: 15285, &quot;name&quot;: &quot;spin off&quot;}, {&quot;id&quot;: 33630, &quot;name&quot;: &quot;doll&quot;}, {&quot;id&quot;: 161261, &quot;name&quot;: &quot;demonic possession&quot;}, {&quot;id&quot;: 180691, &quot;name&quot;: &quot;killer toys&quot;}, {&quot;id&quot;: 187065, &quot;name&quot;: &quot;toy comes to life&quot;}]"/>
    <s v="en"/>
    <s v="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
    <n v="60225219"/>
    <s v="[{&quot;name&quot;: &quot;New Line Cinema&quot;, &quot;id&quot;: 12}, {&quot;name&quot;: &quot;The Safran Company&quot;, &quot;id&quot;: 11565}, {&quot;name&quot;: &quot;Evergreen Media Group&quot;, &quot;id&quot;: 31375}, {&quot;name&quot;: &quot;RatPac-Dune Entertainment&quot;, &quot;id&quot;: 41624}]"/>
    <x v="12"/>
    <s v="[{&quot;iso_3166_1&quot;: &quot;US&quot;, &quot;name&quot;: &quot;United States of America&quot;}]"/>
    <d v="2014-10-02T00:00:00"/>
    <x v="10"/>
    <n v="255273813"/>
    <n v="99"/>
    <s v="[{&quot;iso_639_1&quot;: &quot;en&quot;, &quot;name&quot;: &quot;English&quot;}]"/>
    <s v="Released"/>
    <s v="Before the Conjuring, there was Annabelle."/>
    <s v="5.6"/>
    <n v="1517"/>
    <n v="248773813"/>
  </r>
  <r>
    <n v="6500000"/>
    <s v="[{ 80, name: Crime}, { 18, name: Drama}]"/>
    <x v="13"/>
    <s v=" Drama"/>
    <s v="-"/>
    <s v="-"/>
    <m/>
    <n v="650"/>
    <x v="2584"/>
    <s v="[{&quot;id&quot;: 542, &quot;name&quot;: &quot;street gang&quot;}, {&quot;id&quot;: 577, &quot;name&quot;: &quot;black people&quot;}, {&quot;id&quot;: 897, &quot;name&quot;: &quot;rap music&quot;}, {&quot;id&quot;: 898, &quot;name&quot;: &quot;hip-hop&quot;}, {&quot;id&quot;: 3261, &quot;name&quot;: &quot;street war&quot;}, {&quot;id&quot;: 4562, &quot;name&quot;: &quot;rapper&quot;}, {&quot;id&quot;: 7920, &quot;name&quot;: &quot;violence in schools&quot;}, {&quot;id&quot;: 12670, &quot;name&quot;: &quot;los angeles&quot;}]"/>
    <s v="en"/>
    <s v="Boyz n the Hood is the popular and successful film and social criticism from John Singleton about the conditions in South Central Los Angeles where teenagers are involved in gun fights and drug dealing on a daily basis."/>
    <n v="17705671"/>
    <s v="[{&quot;name&quot;: &quot;Columbia Pictures Corporation&quot;, &quot;id&quot;: 441}]"/>
    <x v="44"/>
    <s v="[{&quot;iso_3166_1&quot;: &quot;US&quot;, &quot;name&quot;: &quot;United States of America&quot;}]"/>
    <d v="1991-07-12T00:00:00"/>
    <x v="22"/>
    <n v="57504069"/>
    <n v="112"/>
    <s v="[{&quot;iso_639_1&quot;: &quot;en&quot;, &quot;name&quot;: &quot;English&quot;}]"/>
    <s v="Released"/>
    <s v="Once upon a time in South Central L.A... It ain't no fairy tale."/>
    <s v="7.4"/>
    <n v="364"/>
    <n v="51004069"/>
  </r>
  <r>
    <n v="6500000"/>
    <s v="[{ 18, name: Drama}, { 10402, name: Music}]"/>
    <x v="5"/>
    <s v=" Music"/>
    <s v="-"/>
    <s v="-"/>
    <m/>
    <n v="16620"/>
    <x v="2585"/>
    <s v="[{&quot;id&quot;: 4344, &quot;name&quot;: &quot;musical&quot;}, {&quot;id&quot;: 34079, &quot;name&quot;: &quot;death&quot;}, {&quot;id&quot;: 164245, &quot;name&quot;: &quot;dying young&quot;}, {&quot;id&quot;: 164246, &quot;name&quot;: &quot;nostalgic&quot;}, {&quot;id&quot;: 164253, &quot;name&quot;: &quot;mexican american&quot;}, {&quot;id&quot;: 164255, &quot;name&quot;: &quot;rising star&quot;}, {&quot;id&quot;: 164263, &quot;name&quot;: &quot;marital rape&quot;}]"/>
    <s v="en"/>
    <s v="Biographical story of the rise from nowhere of singer Ritchie Valens whose life was cut short by a plane crash."/>
    <n v="6847099"/>
    <s v="[{&quot;name&quot;: &quot;Columbia Pictures Corporation&quot;, &quot;id&quot;: 441}, {&quot;name&quot;: &quot;New Visions Pictures&quot;, &quot;id&quot;: 15117}]"/>
    <x v="44"/>
    <s v="[{&quot;iso_3166_1&quot;: &quot;US&quot;, &quot;name&quot;: &quot;United States of America&quot;}]"/>
    <d v="1987-07-24T00:00:00"/>
    <x v="38"/>
    <n v="54215416"/>
    <n v="108"/>
    <s v="[{&quot;iso_639_1&quot;: &quot;en&quot;, &quot;name&quot;: &quot;English&quot;}]"/>
    <s v="Released"/>
    <s v="Born into poverty. Destined for stardom. He lived the American dream."/>
    <s v="6.8"/>
    <n v="116"/>
    <n v="47715416"/>
  </r>
  <r>
    <n v="6500000"/>
    <s v="[{ 27, name: Horror}, { 9648, name: Mystery}, { 53, name: Thriller}]"/>
    <x v="15"/>
    <s v=" Mystery"/>
    <s v=" Thriller"/>
    <s v="-"/>
    <m/>
    <n v="11033"/>
    <x v="2586"/>
    <s v="[{&quot;id&quot;: 108, &quot;name&quot;: &quot;transvestism&quot;}, {&quot;id&quot;: 444, &quot;name&quot;: &quot;taxi&quot;}, {&quot;id&quot;: 549, &quot;name&quot;: &quot;prostitute&quot;}, {&quot;id&quot;: 1552, &quot;name&quot;: &quot;subway&quot;}, {&quot;id&quot;: 1879, &quot;name&quot;: &quot;shower&quot;}, {&quot;id&quot;: 2864, &quot;name&quot;: &quot;one-night stand&quot;}, {&quot;id&quot;: 2887, &quot;name&quot;: &quot;manipulation&quot;}, {&quot;id&quot;: 3030, &quot;name&quot;: &quot;nightmare&quot;}, {&quot;id&quot;: 3182, &quot;name&quot;: &quot;seduction&quot;}, {&quot;id&quot;: 6025, &quot;name&quot;: &quot;photography&quot;}, {&quot;id&quot;: 6054, &quot;name&quot;: &quot;friendship&quot;}, {&quot;id&quot;: 6093, &quot;name&quot;: &quot;assault&quot;}, {&quot;id&quot;: 9181, &quot;name&quot;: &quot;alter ego&quot;}, {&quot;id&quot;: 9826, &quot;name&quot;: &quot;murder&quot;}, {&quot;id&quot;: 10333, &quot;name&quot;: &quot;stalking&quot;}, {&quot;id&quot;: 14819, &quot;name&quot;: &quot;violence&quot;}, {&quot;id&quot;: 15106, &quot;name&quot;: &quot;psychiatrist&quot;}, {&quot;id&quot;: 15271, &quot;name&quot;: &quot;interrogation&quot;}, {&quot;id&quot;: 33513, &quot;name&quot;: &quot;desire&quot;}, {&quot;id&quot;: 33720, &quot;name&quot;: &quot;guilt&quot;}, {&quot;id&quot;: 34094, &quot;name&quot;: &quot;extramarital affair&quot;}, {&quot;id&quot;: 155440, &quot;name&quot;: &quot;hitchcockian&quot;}, {&quot;id&quot;: 158203, &quot;name&quot;: &quot;straight razor&quot;}, {&quot;id&quot;: 169815, &quot;name&quot;: &quot;exhibitionism&quot;}, {&quot;id&quot;: 188960, &quot;name&quot;: &quot;elevator&quot;}, {&quot;id&quot;: 193282, &quot;name&quot;: &quot;dark secrets&quot;}, {&quot;id&quot;: 227035, &quot;name&quot;: &quot;white gloves&quot;}]"/>
    <s v="en"/>
    <s v="A mysterious, tall, blonde woman, wearing sunglasses murders one of a psychiatrist's patients, and now she's after the prostitute who witnessed it."/>
    <n v="11208769"/>
    <s v="[{&quot;name&quot;: &quot;Filmways Pictures&quot;, &quot;id&quot;: 1138}, {&quot;name&quot;: &quot;Cinema 77 Films&quot;, &quot;id&quot;: 10317}]"/>
    <x v="537"/>
    <s v="[{&quot;iso_3166_1&quot;: &quot;US&quot;, &quot;name&quot;: &quot;United States of America&quot;}]"/>
    <d v="1980-06-25T00:00:00"/>
    <x v="33"/>
    <n v="31899000"/>
    <n v="105"/>
    <s v="[{&quot;iso_639_1&quot;: &quot;en&quot;, &quot;name&quot;: &quot;English&quot;}]"/>
    <s v="Released"/>
    <s v="The Latest Fashion In Murder"/>
    <s v="6.8"/>
    <n v="157"/>
    <n v="25399000"/>
  </r>
  <r>
    <n v="6500000"/>
    <s v="[{ 80, name: Crime}, { 35, name: Comedy}, { 53, name: Thriller}]"/>
    <x v="13"/>
    <s v=" Comedy"/>
    <s v=" Thriller"/>
    <s v="-"/>
    <m/>
    <n v="9430"/>
    <x v="2587"/>
    <s v="[{&quot;id&quot;: 1941, &quot;name&quot;: &quot;ecstasy&quot;}, {&quot;id&quot;: 11733, &quot;name&quot;: &quot;drug dealing&quot;}, {&quot;id&quot;: 14964, &quot;name&quot;: &quot;drug&quot;}, {&quot;id&quot;: 168807, &quot;name&quot;: &quot;reference to family circus&quot;}, {&quot;id&quot;: 168811, &quot;name&quot;: &quot;high&quot;}, {&quot;id&quot;: 168812, &quot;name&quot;: &quot;bisexual man&quot;}, {&quot;id&quot;: 171366, &quot;name&quot;: &quot;multiple storylines&quot;}]"/>
    <s v="en"/>
    <s v="Told from three perspectives, a story of a bunch of young Californians trying to get some cash, do and deal some drugs, score money and sex in Las Vegas, and generally experience the rush of life."/>
    <n v="11142389"/>
    <s v="[{&quot;name&quot;: &quot;Columbia Pictures&quot;, &quot;id&quot;: 5}]"/>
    <x v="2"/>
    <s v="[{&quot;iso_3166_1&quot;: &quot;US&quot;, &quot;name&quot;: &quot;United States of America&quot;}]"/>
    <d v="1999-04-09T00:00:00"/>
    <x v="14"/>
    <n v="28451622"/>
    <n v="98"/>
    <s v="[{&quot;iso_639_1&quot;: &quot;en&quot;, &quot;name&quot;: &quot;English&quot;}]"/>
    <s v="Released"/>
    <s v="A weekend wasted is never a wasted weekend."/>
    <s v="7.0"/>
    <n v="196"/>
    <n v="21951622"/>
  </r>
  <r>
    <n v="6500000"/>
    <s v="[{ 35, name: Comedy}, { 18, name: Drama}, { 10749, name: Romance}]"/>
    <x v="8"/>
    <s v=" Drama"/>
    <s v=" Romance"/>
    <s v="-"/>
    <m/>
    <n v="8998"/>
    <x v="2588"/>
    <s v="[{&quot;id&quot;: 1599, &quot;name&quot;: &quot;midlife crisis&quot;}, {&quot;id&quot;: 6038, &quot;name&quot;: &quot;marriage&quot;}, {&quot;id&quot;: 10594, &quot;name&quot;: &quot;money&quot;}, {&quot;id&quot;: 15160, &quot;name&quot;: &quot;divorce&quot;}, {&quot;id&quot;: 15479, &quot;name&quot;: &quot;fashion&quot;}, {&quot;id&quot;: 187056, &quot;name&quot;: &quot;woman director&quot;}]"/>
    <s v="en"/>
    <s v="After she quits her lucrative job, Olivia finds herself unsure about her future and her relationships with her successful and wealthy friends."/>
    <n v="11885221"/>
    <s v="[{&quot;name&quot;: &quot;Sony Pictures&quot;, &quot;id&quot;: 34}]"/>
    <x v="187"/>
    <s v="[{&quot;iso_3166_1&quot;: &quot;US&quot;, &quot;name&quot;: &quot;United States of America&quot;}]"/>
    <d v="2006-09-07T00:00:00"/>
    <x v="6"/>
    <n v="13368437"/>
    <n v="88"/>
    <s v="[{&quot;iso_639_1&quot;: &quot;en&quot;, &quot;name&quot;: &quot;English&quot;}]"/>
    <s v="Released"/>
    <m/>
    <s v="5.1"/>
    <n v="128"/>
    <n v="6868437"/>
  </r>
  <r>
    <n v="6500000"/>
    <s v="[{ 878, name: Science Fiction}, { 53, name: Thriller}]"/>
    <x v="4"/>
    <s v=" Thriller"/>
    <s v="-"/>
    <s v="-"/>
    <m/>
    <n v="10514"/>
    <x v="2589"/>
    <s v="[{&quot;id&quot;: 1432, &quot;name&quot;: &quot;nasa&quot;}, {&quot;id&quot;: 1508, &quot;name&quot;: &quot;new mexico&quot;}, {&quot;id&quot;: 1865, &quot;name&quot;: &quot;biological weapon&quot;}, {&quot;id&quot;: 1944, &quot;name&quot;: &quot;epilepsy&quot;}, {&quot;id&quot;: 3288, &quot;name&quot;: &quot;secret lab&quot;}, {&quot;id&quot;: 4939, &quot;name&quot;: &quot;alien phenomenons&quot;}, {&quot;id&quot;: 6013, &quot;name&quot;: &quot;chemistry&quot;}, {&quot;id&quot;: 6016, &quot;name&quot;: &quot;biology&quot;}, {&quot;id&quot;: 9937, &quot;name&quot;: &quot;suspense&quot;}, {&quot;id&quot;: 156767, &quot;name&quot;: &quot;nuclear threat&quot;}, {&quot;id&quot;: 156810, &quot;name&quot;: &quot;science&quot;}]"/>
    <s v="en"/>
    <s v="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
    <n v="12524953"/>
    <s v="[{&quot;name&quot;: &quot;Universal Pictures&quot;, &quot;id&quot;: 33}]"/>
    <x v="14"/>
    <s v="[{&quot;iso_3166_1&quot;: &quot;US&quot;, &quot;name&quot;: &quot;United States of America&quot;}]"/>
    <d v="1971-03-12T00:00:00"/>
    <x v="46"/>
    <n v="12376563"/>
    <n v="131"/>
    <s v="[{&quot;iso_639_1&quot;: &quot;en&quot;, &quot;name&quot;: &quot;English&quot;}]"/>
    <s v="Released"/>
    <s v="The picture runs 130 minutes!... The story covers 96 of the most critical hours in man's history!... The suspense will last through your lifetime!"/>
    <s v="7.0"/>
    <n v="190"/>
    <n v="5876563"/>
  </r>
  <r>
    <n v="6500000"/>
    <s v="[{ 18, name: Drama}]"/>
    <x v="5"/>
    <s v="-"/>
    <s v="-"/>
    <s v="-"/>
    <s v="http://www.foxsearchlight.com/shame/"/>
    <n v="76025"/>
    <x v="2590"/>
    <s v="[{&quot;id&quot;: 445, &quot;name&quot;: &quot;pornography&quot;}, {&quot;id&quot;: 1155, &quot;name&quot;: &quot;brother sister relationship&quot;}, {&quot;id&quot;: 5906, &quot;name&quot;: &quot;sex addiction&quot;}, {&quot;id&quot;: 14512, &quot;name&quot;: &quot;new york city&quot;}, {&quot;id&quot;: 14886, &quot;name&quot;: &quot;thirty something&quot;}, {&quot;id&quot;: 166770, &quot;name&quot;: &quot;sex addict&quot;}]"/>
    <s v="en"/>
    <s v="Brandon is a New Yorker who shuns intimacy with women but feeds his desires with a compulsive addiction to sex. When his wayward younger sister moves into his apartment stirring memories of their shared painful past, Brandon's insular life spirals out of control."/>
    <n v="40688426"/>
    <s v="[{&quot;name&quot;: &quot;HanWay Films&quot;, &quot;id&quot;: 2395}, {&quot;name&quot;: &quot;UK Film Council&quot;, &quot;id&quot;: 2452}, {&quot;name&quot;: &quot;Alliance Films&quot;, &quot;id&quot;: 2514}, {&quot;name&quot;: &quot;See-Saw Films&quot;, &quot;id&quot;: 7217}, {&quot;name&quot;: &quot;Film4&quot;, &quot;id&quot;: 9349}, {&quot;name&quot;: &quot;Lipsync Productions&quot;, &quot;id&quot;: 9987}]"/>
    <x v="524"/>
    <s v="[{&quot;iso_3166_1&quot;: &quot;GB&quot;, &quot;name&quot;: &quot;United Kingdom&quot;}]"/>
    <d v="2011-10-02T00:00:00"/>
    <x v="9"/>
    <n v="17693675"/>
    <n v="100"/>
    <s v="[{&quot;iso_639_1&quot;: &quot;en&quot;, &quot;name&quot;: &quot;English&quot;}]"/>
    <s v="Released"/>
    <m/>
    <s v="7.0"/>
    <n v="875"/>
    <n v="11193675"/>
  </r>
  <r>
    <n v="6500000"/>
    <s v="[{ 18, name: Drama}, { 53, name: Thriller}, { 80, name: Crime}]"/>
    <x v="5"/>
    <s v=" Thriller"/>
    <s v=" Crime"/>
    <s v="-"/>
    <s v="http://www.sonypictures.co.uk/homevideo/layercake/index.html"/>
    <n v="4836"/>
    <x v="2591"/>
    <s v="[{&quot;id&quot;: 1930, &quot;name&quot;: &quot;kidnapping&quot;}, {&quot;id&quot;: 1941, &quot;name&quot;: &quot;ecstasy&quot;}, {&quot;id&quot;: 2149, &quot;name&quot;: &quot;drug traffic&quot;}, {&quot;id&quot;: 2235, &quot;name&quot;: &quot;drug mule&quot;}, {&quot;id&quot;: 2708, &quot;name&quot;: &quot;hitman&quot;}, {&quot;id&quot;: 3045, &quot;name&quot;: &quot;mission of murder&quot;}, {&quot;id&quot;: 3152, &quot;name&quot;: &quot;planned murder&quot;}, {&quot;id&quot;: 3391, &quot;name&quot;: &quot;drug smuggle&quot;}, {&quot;id&quot;: 6502, &quot;name&quot;: &quot;exit&quot;}, {&quot;id&quot;: 9826, &quot;name&quot;: &quot;murder&quot;}]"/>
    <s v="en"/>
    <s v="When a seemingly straight-forward drug deal goes awry, XXXX has to break his die-hard rules and turn up the heat, not only to outwit the old regime and come out on top, but to save his own skin..."/>
    <n v="240034"/>
    <s v="[{&quot;name&quot;: &quot;Sony Pictures Classics&quot;, &quot;id&quot;: 58}, {&quot;name&quot;: &quot;Marv Films&quot;, &quot;id&quot;: 5374}]"/>
    <x v="409"/>
    <s v="[{&quot;iso_3166_1&quot;: &quot;GB&quot;, &quot;name&quot;: &quot;United Kingdom&quot;}]"/>
    <d v="2004-09-30T00:00:00"/>
    <x v="13"/>
    <n v="11850214"/>
    <n v="105"/>
    <s v="[{&quot;iso_639_1&quot;: &quot;en&quot;, &quot;name&quot;: &quot;English&quot;}, {&quot;iso_639_1&quot;: &quot;ro&quot;, &quot;name&quot;: &quot;Rom\u00e2n\u0103&quot;}]"/>
    <s v="Released"/>
    <m/>
    <s v="7.0"/>
    <n v="559"/>
    <n v="5350214"/>
  </r>
  <r>
    <n v="6500000"/>
    <s v="[{ 18, name: Drama}, { 53, name: Thriller}]"/>
    <x v="5"/>
    <s v=" Thriller"/>
    <s v="-"/>
    <s v="-"/>
    <s v="http://www.theeastmovie.com/"/>
    <n v="87499"/>
    <x v="2592"/>
    <s v="[{&quot;id&quot;: 3271, &quot;name&quot;: &quot;secret organization&quot;}, {&quot;id&quot;: 9826, &quot;name&quot;: &quot;murder&quot;}, {&quot;id&quot;: 156388, &quot;name&quot;: &quot;environmentalism&quot;}, {&quot;id&quot;: 221911, &quot;name&quot;: &quot;vanity film&quot;}, {&quot;id&quot;: 221912, &quot;name&quot;: &quot;eco-terrorists&quot;}, {&quot;id&quot;: 221913, &quot;name&quot;: &quot;multiple felonies&quot;}]"/>
    <s v="en"/>
    <s v="An operative for an elite private intelligence firm finds her priorities irrevocably changed after she is tasked with infiltrating an anarchist group known for executing covert attacks upon major corporations."/>
    <n v="16574756"/>
    <s v="[{&quot;name&quot;: &quot;Scott Free Productions&quot;, &quot;id&quot;: 1645}]"/>
    <x v="38"/>
    <s v="[{&quot;iso_3166_1&quot;: &quot;GB&quot;, &quot;name&quot;: &quot;United Kingdom&quot;}, {&quot;iso_3166_1&quot;: &quot;US&quot;, &quot;name&quot;: &quot;United States of America&quot;}]"/>
    <d v="2013-05-31T00:00:00"/>
    <x v="8"/>
    <n v="2401510"/>
    <n v="116"/>
    <s v="[{&quot;iso_639_1&quot;: &quot;en&quot;, &quot;name&quot;: &quot;English&quot;}]"/>
    <s v="Released"/>
    <s v="Spy on us, we'll spy on you."/>
    <s v="6.5"/>
    <n v="305"/>
    <n v="-4098490"/>
  </r>
  <r>
    <n v="6500000"/>
    <s v="[{ 10749, name: Romance}, { 18, name: Drama}]"/>
    <x v="12"/>
    <s v=" Drama"/>
    <s v="-"/>
    <s v="-"/>
    <m/>
    <n v="18923"/>
    <x v="2593"/>
    <s v="[{&quot;id&quot;: 237, &quot;name&quot;: &quot;gay&quot;}, {&quot;id&quot;: 740, &quot;name&quot;: &quot;aids&quot;}, {&quot;id&quot;: 818, &quot;name&quot;: &quot;based on novel&quot;}, {&quot;id&quot;: 11130, &quot;name&quot;: &quot;art house&quot;}, {&quot;id&quot;: 46959, &quot;name&quot;: &quot;tantrum&quot;}, {&quot;id&quot;: 154937, &quot;name&quot;: &quot;bisexual&quot;}, {&quot;id&quot;: 158718, &quot;name&quot;: &quot;lgbt&quot;}]"/>
    <s v="en"/>
    <s v="Three friends form a bond over the year, Johnathan is gay, Clare is straight and Bobby is neither, instead he loves the people he loves. As their lives go on there is tension and tears which culminate in a strong yet fragile friendship between the three."/>
    <n v="5483531"/>
    <s v="[{&quot;name&quot;: &quot;Killer Films&quot;, &quot;id&quot;: 1422}, {&quot;name&quot;: &quot;Hart-Sharp Entertainment&quot;, &quot;id&quot;: 11351}]"/>
    <x v="453"/>
    <s v="[{&quot;iso_3166_1&quot;: &quot;US&quot;, &quot;name&quot;: &quot;United States of America&quot;}]"/>
    <d v="2004-07-23T00:00:00"/>
    <x v="13"/>
    <n v="1548955"/>
    <n v="96"/>
    <s v="[{&quot;iso_639_1&quot;: &quot;en&quot;, &quot;name&quot;: &quot;English&quot;}]"/>
    <s v="Released"/>
    <s v="Family can be whatever you want it to be."/>
    <s v="6.8"/>
    <n v="45"/>
    <n v="-4951045"/>
  </r>
  <r>
    <n v="6500000"/>
    <s v="[{ 18, name: Drama}, { 36, name: History}]"/>
    <x v="5"/>
    <s v=" History"/>
    <s v="-"/>
    <s v="-"/>
    <s v="http://www.themessengermovie.com/"/>
    <n v="28089"/>
    <x v="2594"/>
    <s v="[{&quot;id&quot;: 10183, &quot;name&quot;: &quot;independent film&quot;}, {&quot;id&quot;: 10814, &quot;name&quot;: &quot;wounded&quot;}, {&quot;id&quot;: 13065, &quot;name&quot;: &quot;soldier&quot;}, {&quot;id&quot;: 15087, &quot;name&quot;: &quot;iraq war&quot;}]"/>
    <s v="en"/>
    <s v="Will Montgomery (Ben Foster), a U.S. Army Staff Sergeant who has returned home from Iraq, is assigned to the Armyâ€™s Casualty Notification service. Montgomery is partnered with Captain Tony Stone (Woody Harrelson), to give notice to the families of fallen soldiers. The Sergeant is drawn to Olivia Pitterson (Samantha Morton), to whom he has delivered news of her husbandâ€™s death."/>
    <n v="8432401"/>
    <s v="[{&quot;name&quot;: &quot;Oscilloscope Laboratories&quot;, &quot;id&quot;: 4748}]"/>
    <x v="538"/>
    <s v="[{&quot;iso_3166_1&quot;: &quot;US&quot;, &quot;name&quot;: &quot;United States of America&quot;}]"/>
    <d v="2009-11-13T00:00:00"/>
    <x v="0"/>
    <n v="1521261"/>
    <n v="113"/>
    <s v="[{&quot;iso_639_1&quot;: &quot;en&quot;, &quot;name&quot;: &quot;English&quot;}, {&quot;iso_639_1&quot;: &quot;es&quot;, &quot;name&quot;: &quot;Espa\u00f1ol&quot;}]"/>
    <s v="Released"/>
    <s v="The Scars of War Will Last Forever"/>
    <s v="7.1"/>
    <n v="119"/>
    <n v="-4978739"/>
  </r>
  <r>
    <n v="6400000"/>
    <s v="[{ 28, name: Action}, { 53, name: Thriller}, { 878, name: Science Fiction}]"/>
    <x v="0"/>
    <s v=" Thriller"/>
    <s v=" Science Fiction"/>
    <s v="-"/>
    <s v="http://www.mgm.com/#/our-titles/1970/The-Terminator/"/>
    <n v="218"/>
    <x v="2595"/>
    <s v="[{&quot;id&quot;: 83, &quot;name&quot;: &quot;saving the world&quot;}, {&quot;id&quot;: 310, &quot;name&quot;: &quot;artificial intelligence&quot;}, {&quot;id&quot;: 526, &quot;name&quot;: &quot;rebel&quot;}, {&quot;id&quot;: 679, &quot;name&quot;: &quot;cyborg&quot;}, {&quot;id&quot;: 1366, &quot;name&quot;: &quot;shotgun&quot;}, {&quot;id&quot;: 1373, &quot;name&quot;: &quot;killer robot&quot;}, {&quot;id&quot;: 1381, &quot;name&quot;: &quot;sun glasses&quot;}, {&quot;id&quot;: 4565, &quot;name&quot;: &quot;dystopia&quot;}, {&quot;id&quot;: 15483, &quot;name&quot;: &quot;car chase&quot;}, {&quot;id&quot;: 18069, &quot;name&quot;: &quot;laser gun&quot;}, {&quot;id&quot;: 33556, &quot;name&quot;: &quot;urban setting&quot;}, {&quot;id&quot;: 162484, &quot;name&quot;: &quot;future war&quot;}]"/>
    <s v="en"/>
    <s v="In the post-apocalyptic future, reigning tyrannical supercomputers teleport a cyborg assassin known as the &quot;Terminator&quot; back to 1984 to kill Sarah Connor, whose unborn son is destined to lead insurgents against 21st century mechanical hegemony. Meanwhile, the human-resistance movement dispatches a lone warrior to safeguard Sarah. Can he stop the virtually indestructible killing machine?"/>
    <n v="74234793"/>
    <s v="[{&quot;name&quot;: &quot;Orion Pictures&quot;, &quot;id&quot;: 41}, {&quot;name&quot;: &quot;Pacific Western&quot;, &quot;id&quot;: 1280}, {&quot;name&quot;: &quot;Hemdale Film&quot;, &quot;id&quot;: 3952}, {&quot;name&quot;: &quot;Cinema 84&quot;, &quot;id&quot;: 4764}, {&quot;name&quot;: &quot;Euro Film Funding&quot;, &quot;id&quot;: 7745}]"/>
    <x v="175"/>
    <s v="[{&quot;iso_3166_1&quot;: &quot;GB&quot;, &quot;name&quot;: &quot;United Kingdom&quot;}, {&quot;iso_3166_1&quot;: &quot;US&quot;, &quot;name&quot;: &quot;United States of America&quot;}]"/>
    <d v="1984-10-26T00:00:00"/>
    <x v="29"/>
    <n v="78371200"/>
    <n v="108"/>
    <s v="[{&quot;iso_639_1&quot;: &quot;en&quot;, &quot;name&quot;: &quot;English&quot;}]"/>
    <s v="Released"/>
    <s v="Your future is in his hands."/>
    <s v="7.3"/>
    <n v="4128"/>
    <n v="71971200"/>
  </r>
  <r>
    <n v="4800000"/>
    <s v="[{ 35, name: Comedy}, { 18, name: Drama}, { 10749, name: Romance}]"/>
    <x v="8"/>
    <s v=" Drama"/>
    <s v=" Romance"/>
    <s v="-"/>
    <s v="http://www.good-bye-lenin.de/index2.php"/>
    <n v="338"/>
    <x v="2596"/>
    <s v="[{&quot;id&quot;: 211, &quot;name&quot;: &quot;bureaucracy&quot;}, {&quot;id&quot;: 292, &quot;name&quot;: &quot;berlin wall&quot;}, {&quot;id&quot;: 318, &quot;name&quot;: &quot;police state&quot;}, {&quot;id&quot;: 732, &quot;name&quot;: &quot;coma&quot;}, {&quot;id&quot;: 936, &quot;name&quot;: &quot;loss of mother&quot;}, {&quot;id&quot;: 1157, &quot;name&quot;: &quot;wife husband relationship&quot;}, {&quot;id&quot;: 1627, &quot;name&quot;: &quot;patriotism&quot;}, {&quot;id&quot;: 1772, &quot;name&quot;: &quot;german democratic republic&quot;}, {&quot;id&quot;: 1773, &quot;name&quot;: &quot;socialism&quot;}, {&quot;id&quot;: 1774, &quot;name&quot;: &quot;news broadcast&quot;}, {&quot;id&quot;: 1872, &quot;name&quot;: &quot;loss of father&quot;}, {&quot;id&quot;: 3461, &quot;name&quot;: &quot;lenin&quot;}, {&quot;id&quot;: 9457, &quot;name&quot;: &quot;single&quot;}, {&quot;id&quot;: 13091, &quot;name&quot;: &quot;\u00a0&quot;}, {&quot;id&quot;: 229388, &quot;name&quot;: &quot;filmes contra o comunismo&quot;}]"/>
    <s v="de"/>
    <s v="An affectionate and refreshing East/West-Germany comedy about a boy whoâ€™s mother was in a coma while the Berlin wall fell and when she wakes up he must try to keep her from learning what happen (since she was an avid communist supporter) to avoid shocking her which could lead to another heart attack."/>
    <n v="11086001"/>
    <s v="[{&quot;name&quot;: &quot;WDR&quot;, &quot;id&quot;: 46}, {&quot;name&quot;: &quot;Arte&quot;, &quot;id&quot;: 201}, {&quot;name&quot;: &quot;X-Filme Creative Pool&quot;, &quot;id&quot;: 1972}]"/>
    <x v="539"/>
    <s v="[{&quot;iso_3166_1&quot;: &quot;DE&quot;, &quot;name&quot;: &quot;Germany&quot;}]"/>
    <d v="2003-02-09T00:00:00"/>
    <x v="16"/>
    <n v="79384880"/>
    <n v="121"/>
    <s v="[{&quot;iso_639_1&quot;: &quot;de&quot;, &quot;name&quot;: &quot;Deutsch&quot;}]"/>
    <s v="Released"/>
    <s v="The German Democratic Republic lives on -- in 79 square meters!"/>
    <s v="7.4"/>
    <n v="586"/>
    <n v="74584880"/>
  </r>
  <r>
    <n v="4000000"/>
    <s v="[{ 35, name: Comedy}, { 27, name: Horror}]"/>
    <x v="8"/>
    <s v=" Horror"/>
    <s v="-"/>
    <s v="-"/>
    <m/>
    <n v="10925"/>
    <x v="2597"/>
    <s v="[{&quot;id&quot;: 293, &quot;name&quot;: &quot;female nudity&quot;}, {&quot;id&quot;: 2452, &quot;name&quot;: &quot;crematorium&quot;}, {&quot;id&quot;: 2483, &quot;name&quot;: &quot;nudity&quot;}, {&quot;id&quot;: 4470, &quot;name&quot;: &quot;punk&quot;}, {&quot;id&quot;: 6129, &quot;name&quot;: &quot;company&quot;}, {&quot;id&quot;: 10183, &quot;name&quot;: &quot;independent film&quot;}, {&quot;id&quot;: 10327, &quot;name&quot;: &quot;undead&quot;}, {&quot;id&quot;: 11181, &quot;name&quot;: &quot;decapitation&quot;}, {&quot;id&quot;: 12377, &quot;name&quot;: &quot;zombie&quot;}, {&quot;id&quot;: 41603, &quot;name&quot;: &quot;paramedic&quot;}, {&quot;id&quot;: 155619, &quot;name&quot;: &quot;attic&quot;}, {&quot;id&quot;: 157234, &quot;name&quot;: &quot;cemetary&quot;}, {&quot;id&quot;: 157444, &quot;name&quot;: &quot;dismemberment&quot;}, {&quot;id&quot;: 157892, &quot;name&quot;: &quot;warehouse&quot;}, {&quot;id&quot;: 157893, &quot;name&quot;: &quot;stairs&quot;}, {&quot;id&quot;: 207492, &quot;name&quot;: &quot;night of the living dead&quot;}, {&quot;id&quot;: 207891, &quot;name&quot;: &quot;walking dead&quot;}, {&quot;id&quot;: 234040, &quot;name&quot;: &quot;louisville&quot;}]"/>
    <s v="en"/>
    <s v="When a bumbling pair of employees at a medical supply warehouse accidentally release a deadly gas into the air, the vapors cause the dead to re-animate as they go on a rampage seeking their favorite food: brains!"/>
    <n v="14961629"/>
    <s v="[{&quot;name&quot;: &quot;Hemdale Film Corporation&quot;, &quot;id&quot;: 469}, {&quot;name&quot;: &quot;Fox Films Ltd.&quot;, &quot;id&quot;: 4763}, {&quot;name&quot;: &quot;Cinema 84&quot;, &quot;id&quot;: 4764}]"/>
    <x v="540"/>
    <s v="[{&quot;iso_3166_1&quot;: &quot;US&quot;, &quot;name&quot;: &quot;United States of America&quot;}]"/>
    <d v="1985-05-15T00:00:00"/>
    <x v="35"/>
    <n v="14237000"/>
    <n v="91"/>
    <s v="[{&quot;iso_639_1&quot;: &quot;en&quot;, &quot;name&quot;: &quot;English&quot;}]"/>
    <s v="Released"/>
    <s v="They're Back From The Grave and Ready To Party!"/>
    <s v="7.3"/>
    <n v="267"/>
    <n v="10237000"/>
  </r>
  <r>
    <n v="6000000"/>
    <s v="[{ 10749, name: Romance}, { 35, name: Comedy}]"/>
    <x v="12"/>
    <s v=" Comedy"/>
    <s v="-"/>
    <s v="-"/>
    <m/>
    <n v="2293"/>
    <x v="2598"/>
    <s v="[{&quot;id&quot;: 572, &quot;name&quot;: &quot;sex&quot;}, {&quot;id&quot;: 4325, &quot;name&quot;: &quot;game show&quot;}, {&quot;id&quot;: 8631, &quot;name&quot;: &quot;slacker&quot;}, {&quot;id&quot;: 41175, &quot;name&quot;: &quot;shopping&quot;}, {&quot;id&quot;: 157690, &quot;name&quot;: &quot;mall&quot;}, {&quot;id&quot;: 162296, &quot;name&quot;: &quot;ex-boyfriend ex-girlfriend relationship&quot;}, {&quot;id&quot;: 168033, &quot;name&quot;: &quot;jay and silent bob&quot;}, {&quot;id&quot;: 171329, &quot;name&quot;: &quot;silent man&quot;}, {&quot;id&quot;: 171343, &quot;name&quot;: &quot;coke&quot;}, {&quot;id&quot;: 171346, &quot;name&quot;: &quot;bandleader&quot;}, {&quot;id&quot;: 179430, &quot;name&quot;: &quot;aftercreditsstinger&quot;}]"/>
    <s v="en"/>
    <s v="Both dumped by their girlfriends, two best friends seek refuge in the local mall."/>
    <n v="16139771"/>
    <s v="[{&quot;name&quot;: &quot;Gramercy Pictures&quot;, &quot;id&quot;: 37}, {&quot;name&quot;: &quot;Alphaville Films&quot;, &quot;id&quot;: 11462}, {&quot;name&quot;: &quot;View Askew Productions&quot;, &quot;id&quot;: 16934}]"/>
    <x v="422"/>
    <s v="[{&quot;iso_3166_1&quot;: &quot;US&quot;, &quot;name&quot;: &quot;United States of America&quot;}]"/>
    <d v="1995-10-20T00:00:00"/>
    <x v="15"/>
    <n v="2122561"/>
    <n v="94"/>
    <s v="[{&quot;iso_639_1&quot;: &quot;en&quot;, &quot;name&quot;: &quot;English&quot;}]"/>
    <s v="Released"/>
    <s v="They're not there to shop. They're not there to work. They're just there."/>
    <s v="6.8"/>
    <n v="392"/>
    <n v="-3877439"/>
  </r>
  <r>
    <n v="6000000"/>
    <s v="[{ 10749, name: Romance}]"/>
    <x v="12"/>
    <s v="-"/>
    <s v="-"/>
    <s v="-"/>
    <m/>
    <n v="621"/>
    <x v="2599"/>
    <s v="[{&quot;id&quot;: 391, &quot;name&quot;: &quot;flying car&quot;}, {&quot;id&quot;: 542, &quot;name&quot;: &quot;street gang&quot;}, {&quot;id&quot;: 795, &quot;name&quot;: &quot;running&quot;}, {&quot;id&quot;: 3687, &quot;name&quot;: &quot;graduation&quot;}, {&quot;id&quot;: 4344, &quot;name&quot;: &quot;musical&quot;}, {&quot;id&quot;: 9823, &quot;name&quot;: &quot;rivalry&quot;}, {&quot;id&quot;: 18453, &quot;name&quot;: &quot;gossip&quot;}, {&quot;id&quot;: 34130, &quot;name&quot;: &quot;makeover&quot;}, {&quot;id&quot;: 158375, &quot;name&quot;: &quot;based on stage musical&quot;}, {&quot;id&quot;: 159953, &quot;name&quot;: &quot;automobile racing&quot;}, {&quot;id&quot;: 164246, &quot;name&quot;: &quot;nostalgic&quot;}, {&quot;id&quot;: 165132, &quot;name&quot;: &quot;greaser&quot;}, {&quot;id&quot;: 165136, &quot;name&quot;: &quot;wolf whistle&quot;}, {&quot;id&quot;: 165137, &quot;name&quot;: &quot;school dance&quot;}, {&quot;id&quot;: 165139, &quot;name&quot;: &quot;animated credits&quot;}, {&quot;id&quot;: 165143, &quot;name&quot;: &quot;pep rally&quot;}, {&quot;id&quot;: 165147, &quot;name&quot;: &quot;wrong side of the tracks&quot;}, {&quot;id&quot;: 165148, &quot;name&quot;: &quot;mooning&quot;}, {&quot;id&quot;: 165154, &quot;name&quot;: &quot;school principal&quot;}]"/>
    <s v="en"/>
    <s v="Australian good girl Sandy and greaser Danny fell in love over the summer. But when they unexpectedly discover they're now in the same high school, will they be able to rekindle their romance despite their eccentric friends?"/>
    <n v="67608041"/>
    <s v="[{&quot;name&quot;: &quot;Paramount Pictures&quot;, &quot;id&quot;: 4}, {&quot;name&quot;: &quot;Robert Stigwood Organization (RSO)&quot;, &quot;id&quot;: 3978}]"/>
    <x v="9"/>
    <s v="[{&quot;iso_3166_1&quot;: &quot;US&quot;, &quot;name&quot;: &quot;United States of America&quot;}]"/>
    <d v="1978-07-07T00:00:00"/>
    <x v="31"/>
    <n v="181813770"/>
    <n v="110"/>
    <s v="[{&quot;iso_639_1&quot;: &quot;en&quot;, &quot;name&quot;: &quot;English&quot;}]"/>
    <s v="Released"/>
    <s v="Grease is the word"/>
    <s v="7.2"/>
    <n v="1581"/>
    <n v="175813770"/>
  </r>
  <r>
    <n v="6000000"/>
    <s v="[{ 18, name: Drama}, { 10752, name: War}, { 28, name: Action}]"/>
    <x v="5"/>
    <s v=" War"/>
    <s v=" Action"/>
    <s v="-"/>
    <m/>
    <n v="792"/>
    <x v="2600"/>
    <s v="[{&quot;id&quot;: 1505, &quot;name&quot;: &quot;famous score&quot;}, {&quot;id&quot;: 1701, &quot;name&quot;: &quot;hero&quot;}, {&quot;id&quot;: 1960, &quot;name&quot;: &quot;mine&quot;}, {&quot;id&quot;: 2957, &quot;name&quot;: &quot;vietnam war&quot;}, {&quot;id&quot;: 5331, &quot;name&quot;: &quot;village&quot;}, {&quot;id&quot;: 10292, &quot;name&quot;: &quot;gore&quot;}, {&quot;id&quot;: 10787, &quot;name&quot;: &quot;jungle&quot;}, {&quot;id&quot;: 11314, &quot;name&quot;: &quot;f word&quot;}, {&quot;id&quot;: 13065, &quot;name&quot;: &quot;soldier&quot;}, {&quot;id&quot;: 14643, &quot;name&quot;: &quot;battle&quot;}, {&quot;id&quot;: 18543, &quot;name&quot;: &quot;combat&quot;}, {&quot;id&quot;: 208992, &quot;name&quot;: &quot;1960s&quot;}]"/>
    <s v="en"/>
    <s v="As a young and naive recruit in Vietnam, Chris Taylor faces a moral crisis when confronted with the horrors of war and the duality of man."/>
    <n v="49802914"/>
    <s v="[{&quot;name&quot;: &quot;Orion Pictures&quot;, &quot;id&quot;: 41}, {&quot;name&quot;: &quot;Hemdale Film Corporation&quot;, &quot;id&quot;: 469}]"/>
    <x v="175"/>
    <s v="[{&quot;iso_3166_1&quot;: &quot;GB&quot;, &quot;name&quot;: &quot;United Kingdom&quot;}, {&quot;iso_3166_1&quot;: &quot;US&quot;, &quot;name&quot;: &quot;United States of America&quot;}]"/>
    <d v="1986-12-18T00:00:00"/>
    <x v="43"/>
    <n v="138530565"/>
    <n v="120"/>
    <s v="[{&quot;iso_639_1&quot;: &quot;en&quot;, &quot;name&quot;: &quot;English&quot;}, {&quot;iso_639_1&quot;: &quot;vi&quot;, &quot;name&quot;: &quot;Ti\u1ebfng Vi\u1ec7t&quot;}]"/>
    <s v="Released"/>
    <s v="The first casualty of war is innocence."/>
    <s v="7.5"/>
    <n v="1205"/>
    <n v="132530565"/>
  </r>
  <r>
    <n v="6000000"/>
    <s v="[{ 36, name: History}, { 18, name: Drama}, { 37, name: Western}, { 80, name: Crime}]"/>
    <x v="9"/>
    <s v=" Drama"/>
    <s v=" Western"/>
    <s v=" Crime"/>
    <m/>
    <n v="642"/>
    <x v="2601"/>
    <s v="[{&quot;id&quot;: 1016, &quot;name&quot;: &quot;wyoming&quot;}, {&quot;id&quot;: 6165, &quot;name&quot;: &quot;historical figure&quot;}, {&quot;id&quot;: 168374, &quot;name&quot;: &quot;loot sharing&quot;}]"/>
    <s v="en"/>
    <s v="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
    <n v="24499996"/>
    <s v="[{&quot;name&quot;: &quot;Twentieth Century Fox Film Corporation&quot;, &quot;id&quot;: 306}, {&quot;name&quot;: &quot;Campanile Productions&quot;, &quot;id&quot;: 381}, {&quot;name&quot;: &quot;Newman-Foreman Productions&quot;, &quot;id&quot;: 382}]"/>
    <x v="17"/>
    <s v="[{&quot;iso_3166_1&quot;: &quot;US&quot;, &quot;name&quot;: &quot;United States of America&quot;}]"/>
    <d v="1969-09-23T00:00:00"/>
    <x v="47"/>
    <n v="102308889"/>
    <n v="110"/>
    <s v="[{&quot;iso_639_1&quot;: &quot;en&quot;, &quot;name&quot;: &quot;English&quot;}, {&quot;iso_639_1&quot;: &quot;es&quot;, &quot;name&quot;: &quot;Espa\u00f1ol&quot;}]"/>
    <s v="Released"/>
    <s v="Not that it matters, but most of it is true."/>
    <s v="7.4"/>
    <n v="650"/>
    <n v="96308889"/>
  </r>
  <r>
    <n v="6000000"/>
    <s v="[{ 35, name: Comedy}, { 10751, name: Family}, { 14, name: Fantasy}]"/>
    <x v="8"/>
    <s v=" Family"/>
    <s v=" Fantasy"/>
    <s v="-"/>
    <m/>
    <n v="433"/>
    <x v="2602"/>
    <s v="[{&quot;id&quot;: 212, &quot;name&quot;: &quot;london england&quot;}, {&quot;id&quot;: 246, &quot;name&quot;: &quot;dancing&quot;}, {&quot;id&quot;: 970, &quot;name&quot;: &quot;parents kids relationship&quot;}, {&quot;id&quot;: 974, &quot;name&quot;: &quot;bank&quot;}, {&quot;id&quot;: 1155, &quot;name&quot;: &quot;brother sister relationship&quot;}, {&quot;id&quot;: 1505, &quot;name&quot;: &quot;famous score&quot;}, {&quot;id&quot;: 2246, &quot;name&quot;: &quot;confidence&quot;}, {&quot;id&quot;: 2341, &quot;name&quot;: &quot;nanny&quot;}, {&quot;id&quot;: 2342, &quot;name&quot;: &quot;laughing&quot;}, {&quot;id&quot;: 2343, &quot;name&quot;: &quot;magic&quot;}, {&quot;id&quot;: 2344, &quot;name&quot;: &quot;chimney sweeper&quot;}, {&quot;id&quot;: 4344, &quot;name&quot;: &quot;musical&quot;}, {&quot;id&quot;: 209220, &quot;name&quot;: &quot;live action and animation&quot;}]"/>
    <s v="en"/>
    <s v="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
    <n v="59961523"/>
    <s v="[{&quot;name&quot;: &quot;Walt Disney Productions&quot;, &quot;id&quot;: 3166}]"/>
    <x v="336"/>
    <s v="[{&quot;iso_3166_1&quot;: &quot;US&quot;, &quot;name&quot;: &quot;United States of America&quot;}]"/>
    <d v="1964-08-27T00:00:00"/>
    <x v="50"/>
    <n v="102272727"/>
    <n v="139"/>
    <s v="[{&quot;iso_639_1&quot;: &quot;en&quot;, &quot;name&quot;: &quot;English&quot;}]"/>
    <s v="Released"/>
    <s v="It's supercalifragilisticexpialidocious!"/>
    <s v="7.4"/>
    <n v="1183"/>
    <n v="96272727"/>
  </r>
  <r>
    <n v="6000000"/>
    <s v="[{ 80, name: Crime}, { 18, name: Drama}, { 10402, name: Music}]"/>
    <x v="13"/>
    <s v=" Drama"/>
    <s v=" Music"/>
    <s v="-"/>
    <m/>
    <n v="1725"/>
    <x v="2603"/>
    <s v="[{&quot;id&quot;: 100, &quot;name&quot;: &quot;slum&quot;}, {&quot;id&quot;: 542, &quot;name&quot;: &quot;street gang&quot;}, {&quot;id&quot;: 699, &quot;name&quot;: &quot;love at first sight&quot;}, {&quot;id&quot;: 797, &quot;name&quot;: &quot;showdown&quot;}, {&quot;id&quot;: 2124, &quot;name&quot;: &quot;puerto rican&quot;}, {&quot;id&quot;: 2356, &quot;name&quot;: &quot;immigrant&quot;}, {&quot;id&quot;: 3306, &quot;name&quot;: &quot;highway&quot;}, {&quot;id&quot;: 3691, &quot;name&quot;: &quot;forbidden love&quot;}, {&quot;id&quot;: 4344, &quot;name&quot;: &quot;musical&quot;}, {&quot;id&quot;: 9823, &quot;name&quot;: &quot;rivalry&quot;}, {&quot;id&quot;: 9932, &quot;name&quot;: &quot;feud&quot;}, {&quot;id&quot;: 10131, &quot;name&quot;: &quot;interracial relationship&quot;}, {&quot;id&quot;: 10449, &quot;name&quot;: &quot;sondheim&quot;}, {&quot;id&quot;: 18087, &quot;name&quot;: &quot;attempted rape&quot;}, {&quot;id&quot;: 33699, &quot;name&quot;: &quot;policeman&quot;}, {&quot;id&quot;: 158375, &quot;name&quot;: &quot;based on stage musical&quot;}, {&quot;id&quot;: 159278, &quot;name&quot;: &quot;obsessive love&quot;}, {&quot;id&quot;: 160367, &quot;name&quot;: &quot;lifting female in air&quot;}, {&quot;id&quot;: 165100, &quot;name&quot;: &quot;young love&quot;}, {&quot;id&quot;: 165212, &quot;name&quot;: &quot;modern day adaptation&quot;}, {&quot;id&quot;: 165214, &quot;name&quot;: &quot;shakespeare in modern dress&quot;}]"/>
    <s v="en"/>
    <s v="In the slums of the upper West Side of Manhattan, New York, a gang of Polish-American teenagers called the Jets compete with a rival gang of recently immigrated Puerto Ricans, the Sharks, to &quot;own&quot; the neighborhood streets. Tensions are high between the gangs but two kids, one from each rival gang, fall in love leading to tragedy."/>
    <n v="23431117"/>
    <s v="[{&quot;name&quot;: &quot;United Artists&quot;, &quot;id&quot;: 60}, {&quot;name&quot;: &quot;Seven Arts&quot;, &quot;id&quot;: 8268}, {&quot;name&quot;: &quot;Mirisch Pictures&quot;, &quot;id&quot;: 90571}]"/>
    <x v="76"/>
    <s v="[{&quot;iso_3166_1&quot;: &quot;US&quot;, &quot;name&quot;: &quot;United States of America&quot;}]"/>
    <d v="1961-10-18T00:00:00"/>
    <x v="58"/>
    <n v="43656822"/>
    <n v="152"/>
    <s v="[{&quot;iso_639_1&quot;: &quot;en&quot;, &quot;name&quot;: &quot;English&quot;}]"/>
    <s v="Released"/>
    <s v="The screen achieves one of the great entertainments in the history of motion pictures"/>
    <s v="7.0"/>
    <n v="389"/>
    <n v="37656822"/>
  </r>
  <r>
    <n v="6000000"/>
    <s v="[{ 35, name: Comedy}]"/>
    <x v="8"/>
    <s v="-"/>
    <s v="-"/>
    <s v="-"/>
    <m/>
    <n v="11977"/>
    <x v="2604"/>
    <s v="[{&quot;id&quot;: 2702, &quot;name&quot;: &quot;golf&quot;}, {&quot;id&quot;: 3508, &quot;name&quot;: &quot;underwear&quot;}, {&quot;id&quot;: 6075, &quot;name&quot;: &quot;sport&quot;}, {&quot;id&quot;: 15228, &quot;name&quot;: &quot;golf course&quot;}, {&quot;id&quot;: 177993, &quot;name&quot;: &quot;gopher&quot;}]"/>
    <s v="en"/>
    <s v="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
    <n v="15929648"/>
    <s v="[{&quot;name&quot;: &quot;Orion Pictures&quot;, &quot;id&quot;: 41}, {&quot;name&quot;: &quot;Warner Bros.&quot;, &quot;id&quot;: 6194}]"/>
    <x v="175"/>
    <s v="[{&quot;iso_3166_1&quot;: &quot;US&quot;, &quot;name&quot;: &quot;United States of America&quot;}]"/>
    <d v="1980-07-25T00:00:00"/>
    <x v="33"/>
    <n v="39846344"/>
    <n v="98"/>
    <s v="[{&quot;iso_639_1&quot;: &quot;en&quot;, &quot;name&quot;: &quot;English&quot;}]"/>
    <s v="Released"/>
    <s v="The snobs against the slobs!"/>
    <s v="6.6"/>
    <n v="365"/>
    <n v="33846344"/>
  </r>
  <r>
    <n v="6000000"/>
    <s v="[{ 35, name: Comedy}, { 18, name: Drama}, { 10749, name: Romance}]"/>
    <x v="8"/>
    <s v=" Drama"/>
    <s v=" Romance"/>
    <s v="-"/>
    <m/>
    <n v="16158"/>
    <x v="2605"/>
    <s v="[]"/>
    <s v="en"/>
    <s v="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
    <n v="5537646"/>
    <s v="[{&quot;name&quot;: &quot;MTV Films&quot;, &quot;id&quot;: 746}]"/>
    <x v="334"/>
    <s v="[{&quot;iso_3166_1&quot;: &quot;US&quot;, &quot;name&quot;: &quot;United States of America&quot;}]"/>
    <d v="1999-07-16T00:00:00"/>
    <x v="14"/>
    <n v="25059640"/>
    <n v="106"/>
    <s v="[{&quot;iso_639_1&quot;: &quot;en&quot;, &quot;name&quot;: &quot;English&quot;}]"/>
    <s v="Released"/>
    <s v="From best friends to best men."/>
    <s v="7.1"/>
    <n v="34"/>
    <n v="19059640"/>
  </r>
  <r>
    <n v="6000000"/>
    <s v="[{ 18, name: Drama}, { 80, name: Crime}, { 53, name: Thriller}]"/>
    <x v="5"/>
    <s v=" Crime"/>
    <s v=" Thriller"/>
    <s v="-"/>
    <s v="http://www.mgm.com/#/our-titles/2083/The-Usual-Suspects"/>
    <n v="629"/>
    <x v="2606"/>
    <s v="[{&quot;id&quot;: 3703, &quot;name&quot;: &quot;law&quot;}, {&quot;id&quot;: 5493, &quot;name&quot;: &quot;relatives&quot;}, {&quot;id&quot;: 14604, &quot;name&quot;: &quot;theft&quot;}, {&quot;id&quot;: 15009, &quot;name&quot;: &quot;criminal&quot;}, {&quot;id&quot;: 18023, &quot;name&quot;: &quot;criminal mastermind&quot;}, {&quot;id&quot;: 18024, &quot;name&quot;: &quot;hungarian&quot;}, {&quot;id&quot;: 18027, &quot;name&quot;: &quot;sibling&quot;}]"/>
    <s v="en"/>
    <s v="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
    <n v="64025031"/>
    <s v="[{&quot;name&quot;: &quot;Blue Parrot Productions&quot;, &quot;id&quot;: 361}, {&quot;name&quot;: &quot;Bad Hat Harry Productions&quot;, &quot;id&quot;: 9168}]"/>
    <x v="541"/>
    <s v="[{&quot;iso_3166_1&quot;: &quot;US&quot;, &quot;name&quot;: &quot;United States of America&quot;}]"/>
    <d v="1995-07-19T00:00:00"/>
    <x v="15"/>
    <n v="23341568"/>
    <n v="106"/>
    <s v="[{&quot;iso_639_1&quot;: &quot;es&quot;, &quot;name&quot;: &quot;Espa\u00f1ol&quot;}, {&quot;iso_639_1&quot;: &quot;en&quot;, &quot;name&quot;: &quot;English&quot;}, {&quot;iso_639_1&quot;: &quot;fr&quot;, &quot;name&quot;: &quot;Fran\u00e7ais&quot;}, {&quot;iso_639_1&quot;: &quot;hu&quot;, &quot;name&quot;: &quot;Magyar&quot;}]"/>
    <s v="Released"/>
    <s v="Five Criminals. One Line Up. No Coincidence."/>
    <s v="8.1"/>
    <n v="3254"/>
    <n v="17341568"/>
  </r>
  <r>
    <n v="8000000"/>
    <s v="[{ 27, name: Horror}, { 53, name: Thriller}]"/>
    <x v="15"/>
    <s v=" Thriller"/>
    <s v="-"/>
    <s v="-"/>
    <m/>
    <n v="10160"/>
    <x v="2607"/>
    <s v="[{&quot;id&quot;: 745, &quot;name&quot;: &quot;nun&quot;}, {&quot;id&quot;: 1009, &quot;name&quot;: &quot;baby&quot;}, {&quot;id&quot;: 1299, &quot;name&quot;: &quot;monster&quot;}, {&quot;id&quot;: 2884, &quot;name&quot;: &quot;asylum&quot;}, {&quot;id&quot;: 3030, &quot;name&quot;: &quot;nightmare&quot;}, {&quot;id&quot;: 6152, &quot;name&quot;: &quot;supernatural&quot;}, {&quot;id&quot;: 6506, &quot;name&quot;: &quot;resurrection&quot;}, {&quot;id&quot;: 10629, &quot;name&quot;: &quot;vision&quot;}, {&quot;id&quot;: 13006, &quot;name&quot;: &quot;torture&quot;}, {&quot;id&quot;: 13149, &quot;name&quot;: &quot;pregnancy&quot;}, {&quot;id&quot;: 17985, &quot;name&quot;: &quot;birth&quot;}, {&quot;id&quot;: 170383, &quot;name&quot;: &quot;disfigurement&quot;}, {&quot;id&quot;: 207884, &quot;name&quot;: &quot;fetus&quot;}, {&quot;id&quot;: 220348, &quot;name&quot;: &quot;womb&quot;}, {&quot;id&quot;: 225209, &quot;name&quot;: &quot;dreams&quot;}]"/>
    <s v="en"/>
    <s v="Alice, having survived the previous installment of the Nightmare series, finds the deadly dreams of Freddy Krueger starting once again. This time, the taunting murderer is striking through the sleeping mind of Alice's unborn child. His intention is to be &quot;born again&quot; into the real world. The only one who can stop Freddy is his dead mother, but can Alice free her spirit in time to save her own son?"/>
    <n v="12654051"/>
    <s v="[{&quot;name&quot;: &quot;New Line Cinema&quot;, &quot;id&quot;: 12}]"/>
    <x v="12"/>
    <s v="[{&quot;iso_3166_1&quot;: &quot;US&quot;, &quot;name&quot;: &quot;United States of America&quot;}]"/>
    <d v="1989-08-11T00:00:00"/>
    <x v="28"/>
    <n v="22168359"/>
    <n v="89"/>
    <s v="[{&quot;iso_639_1&quot;: &quot;en&quot;, &quot;name&quot;: &quot;English&quot;}]"/>
    <s v="Released"/>
    <s v="Now Freddyâ€™s a daddy, heâ€™s killing for two."/>
    <s v="5.5"/>
    <n v="245"/>
    <n v="14168359"/>
  </r>
  <r>
    <n v="5000000"/>
    <s v="[{ 35, name: Comedy}, { 10749, name: Romance}]"/>
    <x v="8"/>
    <s v=" Romance"/>
    <s v="-"/>
    <s v="-"/>
    <m/>
    <n v="11452"/>
    <x v="2608"/>
    <s v="[{&quot;id&quot;: 255, &quot;name&quot;: &quot;male nudity&quot;}, {&quot;id&quot;: 293, &quot;name&quot;: &quot;female nudity&quot;}, {&quot;id&quot;: 572, &quot;name&quot;: &quot;sex&quot;}, {&quot;id&quot;: 3616, &quot;name&quot;: &quot;college&quot;}, {&quot;id&quot;: 10081, &quot;name&quot;: &quot;locker room&quot;}, {&quot;id&quot;: 155556, &quot;name&quot;: &quot;doggystyle&quot;}, {&quot;id&quot;: 171183, &quot;name&quot;: &quot;flirting&quot;}, {&quot;id&quot;: 171184, &quot;name&quot;: &quot;expos\u00e9&quot;}, {&quot;id&quot;: 171192, &quot;name&quot;: &quot;pug&quot;}, {&quot;id&quot;: 171197, &quot;name&quot;: &quot;bon bon&quot;}, {&quot;id&quot;: 171198, &quot;name&quot;: &quot;fraternity pledge&quot;}, {&quot;id&quot;: 171199, &quot;name&quot;: &quot;greek letter&quot;}, {&quot;id&quot;: 215404, &quot;name&quot;: &quot;laxative&quot;}]"/>
    <s v="en"/>
    <s v="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
    <n v="35108498"/>
    <s v="[{&quot;name&quot;: &quot;Tapestry Films&quot;, &quot;id&quot;: 870}, {&quot;name&quot;: &quot;Artisan Entertainment&quot;, &quot;id&quot;: 2188}]"/>
    <x v="542"/>
    <s v="[{&quot;iso_3166_1&quot;: &quot;US&quot;, &quot;name&quot;: &quot;United States of America&quot;}]"/>
    <d v="2002-03-29T00:00:00"/>
    <x v="18"/>
    <n v="38275483"/>
    <n v="92"/>
    <s v="[{&quot;iso_639_1&quot;: &quot;en&quot;, &quot;name&quot;: &quot;English&quot;}]"/>
    <s v="Released"/>
    <s v="Don't Graduate. Celebrate."/>
    <s v="5.9"/>
    <n v="858"/>
    <n v="33275483"/>
  </r>
  <r>
    <n v="6000000"/>
    <s v="[{ 18, name: Drama}, { 10749, name: Romance}]"/>
    <x v="5"/>
    <s v=" Romance"/>
    <s v="-"/>
    <s v="-"/>
    <s v="http://www.thewrestlermovie.com/"/>
    <n v="12163"/>
    <x v="2609"/>
    <s v="[{&quot;id&quot;: 1545, &quot;name&quot;: &quot;supermarket&quot;}, {&quot;id&quot;: 1786, &quot;name&quot;: &quot;heart attack&quot;}, {&quot;id&quot;: 3734, &quot;name&quot;: &quot;ambition&quot;}, {&quot;id&quot;: 5600, &quot;name&quot;: &quot;daughter&quot;}, {&quot;id&quot;: 5970, &quot;name&quot;: &quot;wrestling&quot;}, {&quot;id&quot;: 6075, &quot;name&quot;: &quot;sport&quot;}, {&quot;id&quot;: 6593, &quot;name&quot;: &quot;stripper&quot;}, {&quot;id&quot;: 10155, &quot;name&quot;: &quot;steroids&quot;}, {&quot;id&quot;: 10232, &quot;name&quot;: &quot;fame&quot;}, {&quot;id&quot;: 11246, &quot;name&quot;: &quot;barbed wire&quot;}, {&quot;id&quot;: 11431, &quot;name&quot;: &quot;wrestler&quot;}, {&quot;id&quot;: 11436, &quot;name&quot;: &quot;redemption&quot;}]"/>
    <s v="en"/>
    <s v="Aging wrestler Randy &quot;The Ram&quot;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
    <n v="40196514"/>
    <s v="[{&quot;name&quot;: &quot;Saturn Films&quot;, &quot;id&quot;: 831}, {&quot;name&quot;: &quot;Wild Bunch&quot;, &quot;id&quot;: 856}, {&quot;name&quot;: &quot;Protozoa Pictures&quot;, &quot;id&quot;: 7503}, {&quot;name&quot;: &quot;Top Rope&quot;, &quot;id&quot;: 7504}]"/>
    <x v="197"/>
    <s v="[{&quot;iso_3166_1&quot;: &quot;US&quot;, &quot;name&quot;: &quot;United States of America&quot;}]"/>
    <d v="2008-09-07T00:00:00"/>
    <x v="7"/>
    <n v="44703995"/>
    <n v="109"/>
    <s v="[{&quot;iso_639_1&quot;: &quot;en&quot;, &quot;name&quot;: &quot;English&quot;}]"/>
    <s v="Released"/>
    <s v="Love. Pain. Glory."/>
    <s v="7.3"/>
    <n v="1000"/>
    <n v="38703995"/>
  </r>
  <r>
    <n v="6000000"/>
    <s v="[{ 37, name: Western}]"/>
    <x v="11"/>
    <s v="-"/>
    <s v="-"/>
    <s v="-"/>
    <m/>
    <n v="32275"/>
    <x v="2610"/>
    <s v="[{&quot;id&quot;: 183528, &quot;name&quot;: &quot;half breed&quot;}]"/>
    <s v="en"/>
    <s v="Beautiful half-breed Pearl Chavez becomes the ward of her dead father's first love and finds herself torn between her sons, one good and the other bad."/>
    <n v="760445"/>
    <s v="[{&quot;name&quot;: &quot;The Selznik Studio&quot;, &quot;id&quot;: 62}, {&quot;name&quot;: &quot;Vanguard Films&quot;, &quot;id&quot;: 614}]"/>
    <x v="543"/>
    <s v="[{&quot;iso_3166_1&quot;: &quot;US&quot;, &quot;name&quot;: &quot;United States of America&quot;}]"/>
    <d v="1946-12-31T00:00:00"/>
    <x v="59"/>
    <n v="20400000"/>
    <n v="144"/>
    <s v="[{&quot;iso_639_1&quot;: &quot;en&quot;, &quot;name&quot;: &quot;English&quot;}]"/>
    <s v="Released"/>
    <s v="Emotions . . . As Violent As The Wind-Swept Prairie !"/>
    <s v="6.2"/>
    <n v="37"/>
    <n v="14400000"/>
  </r>
  <r>
    <n v="6000000"/>
    <s v="[{ 878, name: Science Fiction}, { 28, name: Action}]"/>
    <x v="4"/>
    <s v=" Action"/>
    <s v="-"/>
    <s v="-"/>
    <s v="http://www.theofficialjohncarpenter.com/escape-from-new-york/"/>
    <n v="1103"/>
    <x v="2611"/>
    <s v="[{&quot;id&quot;: 444, &quot;name&quot;: &quot;taxi&quot;}, {&quot;id&quot;: 542, &quot;name&quot;: &quot;street gang&quot;}, {&quot;id&quot;: 840, &quot;name&quot;: &quot;usa president&quot;}, {&quot;id&quot;: 1543, &quot;name&quot;: &quot;war veteran&quot;}, {&quot;id&quot;: 1562, &quot;name&quot;: &quot;hostage&quot;}, {&quot;id&quot;: 1930, &quot;name&quot;: &quot;kidnapping&quot;}, {&quot;id&quot;: 2019, &quot;name&quot;: &quot;liberation of prisoners&quot;}, {&quot;id&quot;: 2095, &quot;name&quot;: &quot;anti hero&quot;}, {&quot;id&quot;: 3149, &quot;name&quot;: &quot;gangster boss&quot;}, {&quot;id&quot;: 4565, &quot;name&quot;: &quot;dystopia&quot;}, {&quot;id&quot;: 4668, &quot;name&quot;: &quot;police operation&quot;}, {&quot;id&quot;: 5034, &quot;name&quot;: &quot;attempt to escape&quot;}, {&quot;id&quot;: 12190, &quot;name&quot;: &quot;cyberpunk&quot;}, {&quot;id&quot;: 217083, &quot;name&quot;: &quot;reluctant hero&quot;}]"/>
    <s v="en"/>
    <s v="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
    <n v="24351305"/>
    <s v="[{&quot;name&quot;: &quot;AVCO Embassy Pictures&quot;, &quot;id&quot;: 494}, {&quot;name&quot;: &quot;Goldcrest Films International&quot;, &quot;id&quot;: 500}, {&quot;name&quot;: &quot;International Film Investors&quot;, &quot;id&quot;: 502}, {&quot;name&quot;: &quot;City Film&quot;, &quot;id&quot;: 664}]"/>
    <x v="544"/>
    <s v="[{&quot;iso_3166_1&quot;: &quot;US&quot;, &quot;name&quot;: &quot;United States of America&quot;}]"/>
    <d v="1981-05-22T00:00:00"/>
    <x v="34"/>
    <n v="50244700"/>
    <n v="99"/>
    <s v="[{&quot;iso_639_1&quot;: &quot;en&quot;, &quot;name&quot;: &quot;English&quot;}]"/>
    <s v="Released"/>
    <s v="1997. New York City is now a maximum security prison. Breaking out is impossible. Breaking in is insane."/>
    <s v="6.9"/>
    <n v="703"/>
    <n v="44244700"/>
  </r>
  <r>
    <n v="6000000"/>
    <s v="[{ 35, name: Comedy}, { 10751, name: Family}]"/>
    <x v="8"/>
    <s v=" Family"/>
    <s v="-"/>
    <s v="-"/>
    <s v="http://www.sonypictures.com/movies/daddydaycamp/site/"/>
    <n v="14144"/>
    <x v="2612"/>
    <s v="[{&quot;id&quot;: 271, &quot;name&quot;: &quot;competition&quot;}, {&quot;id&quot;: 1158, &quot;name&quot;: &quot;grandfather grandson relationship&quot;}, {&quot;id&quot;: 5569, &quot;name&quot;: &quot;vomit&quot;}, {&quot;id&quot;: 5767, &quot;name&quot;: &quot;summer camp&quot;}, {&quot;id&quot;: 6437, &quot;name&quot;: &quot;toilet&quot;}, {&quot;id&quot;: 9823, &quot;name&quot;: &quot;rivalry&quot;}, {&quot;id&quot;: 10786, &quot;name&quot;: &quot;colonel&quot;}]"/>
    <s v="en"/>
    <s v="Seeking to offer his son the satisfying summer camp experience that eluded him as a child, the operator of a neighborhood daycare center opens his own camp, only to face financial hardship and stiff competition from a rival camp."/>
    <n v="12601677"/>
    <s v="[{&quot;name&quot;: &quot;Revolution Studios&quot;, &quot;id&quot;: 497}, {&quot;name&quot;: &quot;TriStar Pictures&quot;, &quot;id&quot;: 559}]"/>
    <x v="128"/>
    <s v="[{&quot;iso_3166_1&quot;: &quot;US&quot;, &quot;name&quot;: &quot;United States of America&quot;}]"/>
    <d v="2007-08-08T00:00:00"/>
    <x v="1"/>
    <n v="18197398"/>
    <n v="89"/>
    <s v="[{&quot;iso_639_1&quot;: &quot;en&quot;, &quot;name&quot;: &quot;English&quot;}]"/>
    <s v="Released"/>
    <s v="The summer is going to be in tents."/>
    <s v="4.4"/>
    <n v="91"/>
    <n v="12197398"/>
  </r>
  <r>
    <n v="12716953"/>
    <s v="[{ 80, name: Crime}, { 28, name: Action}, { 35, name: Comedy}]"/>
    <x v="13"/>
    <s v=" Action"/>
    <s v=" Comedy"/>
    <s v="-"/>
    <m/>
    <n v="10622"/>
    <x v="2613"/>
    <s v="[{&quot;id&quot;: 736, &quot;name&quot;: &quot;journalist&quot;}, {&quot;id&quot;: 779, &quot;name&quot;: &quot;martial arts&quot;}, {&quot;id&quot;: 1650, &quot;name&quot;: &quot;cook&quot;}, {&quot;id&quot;: 2231, &quot;name&quot;: &quot;drug dealer&quot;}]"/>
    <s v="cn"/>
    <s v="A Chinese chef accidentally gets involved with a news reporter who filmed a drug bust that went awry and is now being chased by gangs who are trying to get the video tape."/>
    <n v="7077505"/>
    <s v="[{&quot;name&quot;: &quot;Golden Harvest Company&quot;, &quot;id&quot;: 2521}]"/>
    <x v="545"/>
    <s v="[{&quot;iso_3166_1&quot;: &quot;AU&quot;, &quot;name&quot;: &quot;Australia&quot;}, {&quot;iso_3166_1&quot;: &quot;HK&quot;, &quot;name&quot;: &quot;Hong Kong&quot;}]"/>
    <d v="1997-01-31T00:00:00"/>
    <x v="12"/>
    <n v="18814720"/>
    <n v="113"/>
    <s v="[{&quot;iso_639_1&quot;: &quot;zh&quot;, &quot;name&quot;: &quot;\u666e\u901a\u8bdd&quot;}, {&quot;iso_639_1&quot;: &quot;cn&quot;, &quot;name&quot;: &quot;\u5e7f\u5dde\u8bdd / \u5ee3\u5dde\u8a71&quot;}, {&quot;iso_639_1&quot;: &quot;en&quot;, &quot;name&quot;: &quot;English&quot;}]"/>
    <s v="Released"/>
    <s v="Fight first. Apologize later."/>
    <s v="6.3"/>
    <n v="128"/>
    <n v="6097767"/>
  </r>
  <r>
    <n v="6000000"/>
    <s v="[{ 35, name: Comedy}, { 10402, name: Music}]"/>
    <x v="8"/>
    <s v=" Music"/>
    <s v="-"/>
    <s v="-"/>
    <m/>
    <n v="13370"/>
    <x v="2614"/>
    <s v="[{&quot;id&quot;: 11800, &quot;name&quot;: &quot;mockumentary&quot;}, {&quot;id&quot;: 33534, &quot;name&quot;: &quot;folk singer&quot;}]"/>
    <s v="en"/>
    <s v="In &quot;A Mighty Wind&quot;, director Christopher Guest reunites the team from &quot;Best In Show&quot; and &quot;Waiting for Guffman&quot; to tell tell the story of 60's-era folk musicians, who inspired by the death of their former manager, get back on the stage for one concert in New York City's Town Hall."/>
    <n v="4053017"/>
    <s v="[{&quot;name&quot;: &quot;Castle Rock Entertainment&quot;, &quot;id&quot;: 97}]"/>
    <x v="130"/>
    <s v="[{&quot;iso_3166_1&quot;: &quot;US&quot;, &quot;name&quot;: &quot;United States of America&quot;}]"/>
    <d v="2003-04-16T00:00:00"/>
    <x v="16"/>
    <n v="18750246"/>
    <n v="91"/>
    <s v="[{&quot;iso_639_1&quot;: &quot;en&quot;, &quot;name&quot;: &quot;English&quot;}]"/>
    <s v="Released"/>
    <s v="Back together for the first time, again."/>
    <s v="6.6"/>
    <n v="74"/>
    <n v="12750246"/>
  </r>
  <r>
    <n v="6000000"/>
    <s v="[{ 35, name: Comedy}, { 18, name: Drama}, { 14, name: Fantasy}, { 10749, name: Romance}]"/>
    <x v="8"/>
    <s v=" Drama"/>
    <s v=" Fantasy"/>
    <s v=" Romance"/>
    <m/>
    <n v="10215"/>
    <x v="2615"/>
    <s v="[{&quot;id&quot;: 848, &quot;name&quot;: &quot;double life&quot;}, {&quot;id&quot;: 1004, &quot;name&quot;: &quot;commercial&quot;}, {&quot;id&quot;: 2486, &quot;name&quot;: &quot;fantasy&quot;}, {&quot;id&quot;: 3817, &quot;name&quot;: &quot;chance&quot;}, {&quot;id&quot;: 3983, &quot;name&quot;: &quot;marketing&quot;}, {&quot;id&quot;: 4379, &quot;name&quot;: &quot;time travel&quot;}, {&quot;id&quot;: 8034, &quot;name&quot;: &quot;in flagranti&quot;}, {&quot;id&quot;: 11434, &quot;name&quot;: &quot;ambiguous ending&quot;}, {&quot;id&quot;: 175629, &quot;name&quot;: &quot;alternative reality&quot;}]"/>
    <s v="en"/>
    <s v="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
    <n v="15639016"/>
    <s v="[{&quot;name&quot;: &quot;Paramount Pictures&quot;, &quot;id&quot;: 4}, {&quot;name&quot;: &quot;Miramax Films&quot;, &quot;id&quot;: 14}, {&quot;name&quot;: &quot;Intermedia Films&quot;, &quot;id&quot;: 763}, {&quot;name&quot;: &quot;Mirage Enterprises&quot;, &quot;id&quot;: 932}]"/>
    <x v="9"/>
    <s v="[{&quot;iso_3166_1&quot;: &quot;GB&quot;, &quot;name&quot;: &quot;United Kingdom&quot;}, {&quot;iso_3166_1&quot;: &quot;US&quot;, &quot;name&quot;: &quot;United States of America&quot;}]"/>
    <d v="1998-04-23T00:00:00"/>
    <x v="19"/>
    <n v="58000000"/>
    <n v="99"/>
    <s v="[{&quot;iso_639_1&quot;: &quot;en&quot;, &quot;name&quot;: &quot;English&quot;}]"/>
    <s v="Released"/>
    <s v="What if one split second sent your life in two completely different directions?."/>
    <s v="6.5"/>
    <n v="354"/>
    <n v="52000000"/>
  </r>
  <r>
    <n v="6000000"/>
    <s v="[{ 80, name: Crime}, { 27, name: Horror}, { 53, name: Thriller}]"/>
    <x v="13"/>
    <s v=" Horror"/>
    <s v=" Thriller"/>
    <s v="-"/>
    <m/>
    <n v="25066"/>
    <x v="2616"/>
    <s v="[{&quot;id&quot;: 378, &quot;name&quot;: &quot;prison&quot;}, {&quot;id&quot;: 516, &quot;name&quot;: &quot;child abuse&quot;}, {&quot;id&quot;: 529, &quot;name&quot;: &quot;ku klux klan&quot;}, {&quot;id&quot;: 796, &quot;name&quot;: &quot;police brutality&quot;}, {&quot;id&quot;: 2394, &quot;name&quot;: &quot;ghetto&quot;}, {&quot;id&quot;: 9706, &quot;name&quot;: &quot;anthology&quot;}, {&quot;id&quot;: 9707, &quot;name&quot;: &quot;evil doll&quot;}, {&quot;id&quot;: 9826, &quot;name&quot;: &quot;murder&quot;}, {&quot;id&quot;: 10700, &quot;name&quot;: &quot;hood&quot;}, {&quot;id&quot;: 11719, &quot;name&quot;: &quot;dirty cop&quot;}, {&quot;id&quot;: 160322, &quot;name&quot;: &quot;funeral home&quot;}]"/>
    <s v="en"/>
    <s v="A strange funeral director tells four strange tales of horror with an African American focus to three drug dealers he traps in his place of business."/>
    <n v="389204"/>
    <s v="[{&quot;name&quot;: &quot;40 Acres &amp; A Mule Filmworks&quot;, &quot;id&quot;: 4319}, {&quot;name&quot;: &quot;Savoy Pictures&quot;, &quot;id&quot;: 11308}]"/>
    <x v="299"/>
    <s v="[{&quot;iso_3166_1&quot;: &quot;US&quot;, &quot;name&quot;: &quot;United States of America&quot;}]"/>
    <d v="1995-05-24T00:00:00"/>
    <x v="15"/>
    <n v="12000000"/>
    <n v="98"/>
    <s v="[{&quot;iso_639_1&quot;: &quot;en&quot;, &quot;name&quot;: &quot;English&quot;}]"/>
    <s v="Released"/>
    <s v="Chill or be Chilled"/>
    <s v="5.4"/>
    <n v="32"/>
    <n v="6000000"/>
  </r>
  <r>
    <n v="6000000"/>
    <s v="[{ 18, name: Drama}]"/>
    <x v="5"/>
    <s v="-"/>
    <s v="-"/>
    <s v="-"/>
    <m/>
    <n v="1523"/>
    <x v="2617"/>
    <s v="[{&quot;id&quot;: 407, &quot;name&quot;: &quot;dictator&quot;}, {&quot;id&quot;: 1228, &quot;name&quot;: &quot;1970s&quot;}, {&quot;id&quot;: 1402, &quot;name&quot;: &quot;general&quot;}, {&quot;id&quot;: 1930, &quot;name&quot;: &quot;kidnapping&quot;}, {&quot;id&quot;: 2487, &quot;name&quot;: &quot;naivety&quot;}, {&quot;id&quot;: 2613, &quot;name&quot;: &quot;luxury&quot;}, {&quot;id&quot;: 3089, &quot;name&quot;: &quot;oscar award&quot;}, {&quot;id&quot;: 6750, &quot;name&quot;: &quot;charisma&quot;}, {&quot;id&quot;: 6751, &quot;name&quot;: &quot;polygamy&quot;}, {&quot;id&quot;: 7404, &quot;name&quot;: &quot;uganda&quot;}, {&quot;id&quot;: 7606, &quot;name&quot;: &quot;dictatorship&quot;}]"/>
    <s v="en"/>
    <s v="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
    <n v="26286954"/>
    <s v="[{&quot;name&quot;: &quot;Fox Searchlight Pictures&quot;, &quot;id&quot;: 43}, {&quot;name&quot;: &quot;Cowboy Films&quot;, &quot;id&quot;: 245}, {&quot;name&quot;: &quot;DNA Films&quot;, &quot;id&quot;: 284}, {&quot;name&quot;: &quot;Scottish Screen&quot;, &quot;id&quot;: 698}, {&quot;name&quot;: &quot;UK Film Council&quot;, &quot;id&quot;: 2452}, {&quot;name&quot;: &quot;Filmfour&quot;, &quot;id&quot;: 6705}, {&quot;name&quot;: &quot;Slate Films&quot;, &quot;id&quot;: 20369}, {&quot;name&quot;: &quot;Tatfilm&quot;, &quot;id&quot;: 20370}]"/>
    <x v="240"/>
    <s v="[{&quot;iso_3166_1&quot;: &quot;GB&quot;, &quot;name&quot;: &quot;United Kingdom&quot;}, {&quot;iso_3166_1&quot;: &quot;DE&quot;, &quot;name&quot;: &quot;Germany&quot;}, {&quot;iso_3166_1&quot;: &quot;US&quot;, &quot;name&quot;: &quot;United States of America&quot;}]"/>
    <d v="2006-09-01T00:00:00"/>
    <x v="6"/>
    <n v="48027970"/>
    <n v="121"/>
    <s v="[{&quot;iso_639_1&quot;: &quot;en&quot;, &quot;name&quot;: &quot;English&quot;}, {&quot;iso_639_1&quot;: &quot;fr&quot;, &quot;name&quot;: &quot;Fran\u00e7ais&quot;}, {&quot;iso_639_1&quot;: &quot;de&quot;, &quot;name&quot;: &quot;Deutsch&quot;}, {&quot;iso_639_1&quot;: &quot;sw&quot;, &quot;name&quot;: &quot;Kiswahili&quot;}]"/>
    <s v="Released"/>
    <s v="Charming. Magnetic. Murderous."/>
    <s v="7.4"/>
    <n v="558"/>
    <n v="42027970"/>
  </r>
  <r>
    <n v="5000000"/>
    <s v="[{ 27, name: Horror}, { 53, name: Thriller}]"/>
    <x v="15"/>
    <s v=" Thriller"/>
    <s v="-"/>
    <s v="-"/>
    <m/>
    <n v="11361"/>
    <x v="2618"/>
    <s v="[{&quot;id&quot;: 798, &quot;name&quot;: &quot;sheriff&quot;}, {&quot;id&quot;: 3875, &quot;name&quot;: &quot;barn&quot;}, {&quot;id&quot;: 9215, &quot;name&quot;: &quot;black&quot;}, {&quot;id&quot;: 9663, &quot;name&quot;: &quot;sequel&quot;}, {&quot;id&quot;: 10059, &quot;name&quot;: &quot;boogeyman&quot;}, {&quot;id&quot;: 11040, &quot;name&quot;: &quot;masked killer&quot;}, {&quot;id&quot;: 12339, &quot;name&quot;: &quot;slasher&quot;}, {&quot;id&quot;: 14751, &quot;name&quot;: &quot;youth&quot;}, {&quot;id&quot;: 15106, &quot;name&quot;: &quot;psychiatrist&quot;}, {&quot;id&quot;: 15127, &quot;name&quot;: &quot;killer&quot;}, {&quot;id&quot;: 156143, &quot;name&quot;: &quot;kitten&quot;}, {&quot;id&quot;: 156392, &quot;name&quot;: &quot;scythe&quot;}, {&quot;id&quot;: 156525, &quot;name&quot;: &quot;heroine&quot;}, {&quot;id&quot;: 162538, &quot;name&quot;: &quot;pitchfork&quot;}, {&quot;id&quot;: 164218, &quot;name&quot;: &quot;psychotronic&quot;}, {&quot;id&quot;: 179565, &quot;name&quot;: &quot;michael myers&quot;}]"/>
    <s v="en"/>
    <s v="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
    <n v="8008844"/>
    <s v="[{&quot;name&quot;: &quot;Trans Pacific Films&quot;, &quot;id&quot;: 4351}]"/>
    <x v="546"/>
    <s v="[{&quot;iso_3166_1&quot;: &quot;US&quot;, &quot;name&quot;: &quot;United States of America&quot;}]"/>
    <d v="1989-10-12T00:00:00"/>
    <x v="28"/>
    <n v="11642254"/>
    <n v="96"/>
    <s v="[{&quot;iso_639_1&quot;: &quot;en&quot;, &quot;name&quot;: &quot;English&quot;}]"/>
    <s v="Released"/>
    <s v="Michael Lives, And This Time They're Ready!"/>
    <s v="5.2"/>
    <n v="183"/>
    <n v="6642254"/>
  </r>
  <r>
    <n v="5000000"/>
    <s v="[{ 35, name: Comedy}, { 80, name: Crime}, { 18, name: Drama}]"/>
    <x v="8"/>
    <s v=" Crime"/>
    <s v=" Drama"/>
    <s v="-"/>
    <m/>
    <n v="92591"/>
    <x v="2619"/>
    <s v="[{&quot;id&quot;: 17989, &quot;name&quot;: &quot;prison visit&quot;}, {&quot;id&quot;: 160321, &quot;name&quot;: &quot;funeral director&quot;}, {&quot;id&quot;: 160322, &quot;name&quot;: &quot;funeral home&quot;}, {&quot;id&quot;: 160511, &quot;name&quot;: &quot;amateur theater&quot;}, {&quot;id&quot;: 163072, &quot;name&quot;: &quot;embezzlement&quot;}, {&quot;id&quot;: 179010, &quot;name&quot;: &quot;missing persons case&quot;}, {&quot;id&quot;: 179011, &quot;name&quot;: &quot;hidden corpse&quot;}, {&quot;id&quot;: 179012, &quot;name&quot;: &quot;estranged family member&quot;}, {&quot;id&quot;: 179014, &quot;name&quot;: &quot;jury trial&quot;}, {&quot;id&quot;: 179017, &quot;name&quot;: &quot;hick&quot;}, {&quot;id&quot;: 179018, &quot;name&quot;: &quot;stock broker&quot;}, {&quot;id&quot;: 179021, &quot;name&quot;: &quot;corpse in freezer&quot;}, {&quot;id&quot;: 179022, &quot;name&quot;: &quot;confession of crime&quot;}, {&quot;id&quot;: 179431, &quot;name&quot;: &quot;duringcreditsstinger&quot;}]"/>
    <s v="en"/>
    <s v="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
    <n v="1268514"/>
    <s v="[{&quot;name&quot;: &quot;Castle Rock Entertainment&quot;, &quot;id&quot;: 97}, {&quot;name&quot;: &quot;Horsethief Pictures&quot;, &quot;id&quot;: 6352}, {&quot;name&quot;: &quot;Mandalay Vision&quot;, &quot;id&quot;: 6667}, {&quot;name&quot;: &quot;Wind Dancer Productions&quot;, &quot;id&quot;: 8116}, {&quot;name&quot;: &quot;Detour Filmproduction&quot;, &quot;id&quot;: 11510}]"/>
    <x v="130"/>
    <s v="[{&quot;iso_3166_1&quot;: &quot;US&quot;, &quot;name&quot;: &quot;United States of America&quot;}]"/>
    <d v="2012-04-27T00:00:00"/>
    <x v="3"/>
    <n v="9206470"/>
    <n v="100"/>
    <s v="[{&quot;iso_639_1&quot;: &quot;en&quot;, &quot;name&quot;: &quot;English&quot;}]"/>
    <s v="Released"/>
    <s v="A story so unbelievable it must be true."/>
    <s v="6.5"/>
    <n v="320"/>
    <n v="4206470"/>
  </r>
  <r>
    <n v="6000000"/>
    <s v="[{ 99, name: Documentary}]"/>
    <x v="17"/>
    <s v="-"/>
    <s v="-"/>
    <s v="-"/>
    <m/>
    <n v="57612"/>
    <x v="2620"/>
    <s v="[{&quot;id&quot;: 630, &quot;name&quot;: &quot;dolphin&quot;}, {&quot;id&quot;: 4676, &quot;name&quot;: &quot;whale&quot;}, {&quot;id&quot;: 155529, &quot;name&quot;: &quot;killer whale&quot;}, {&quot;id&quot;: 156395, &quot;name&quot;: &quot;imax&quot;}, {&quot;id&quot;: 209714, &quot;name&quot;: &quot;3d&quot;}, {&quot;id&quot;: 211142, &quot;name&quot;: &quot;manatee&quot;}, {&quot;id&quot;: 211143, &quot;name&quot;: &quot;conservation&quot;}]"/>
    <s v="en"/>
    <s v="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
    <s v="0.041651"/>
    <s v="[{&quot;name&quot;: &quot;3D Entertainment&quot;, &quot;id&quot;: 5313}, {&quot;name&quot;: &quot;Gavin McKinney Underwater Productions&quot;, &quot;id&quot;: 5314}]"/>
    <x v="547"/>
    <s v="[{&quot;iso_3166_1&quot;: &quot;BS&quot;, &quot;name&quot;: &quot;Bahamas&quot;}, {&quot;iso_3166_1&quot;: &quot;GB&quot;, &quot;name&quot;: &quot;United Kingdom&quot;}]"/>
    <d v="2008-02-15T00:00:00"/>
    <x v="7"/>
    <n v="7518876"/>
    <n v="42"/>
    <s v="[{&quot;iso_639_1&quot;: &quot;en&quot;, &quot;name&quot;: &quot;English&quot;}]"/>
    <s v="Released"/>
    <m/>
    <s v="8.0"/>
    <n v="3"/>
    <n v="1518876"/>
  </r>
  <r>
    <n v="6000000"/>
    <s v="[{ 35, name: Comedy}, { 18, name: Drama}, { 10749, name: Romance}]"/>
    <x v="8"/>
    <s v=" Drama"/>
    <s v=" Romance"/>
    <s v="-"/>
    <m/>
    <n v="15256"/>
    <x v="2621"/>
    <s v="[{&quot;id&quot;: 613, &quot;name&quot;: &quot;new year's eve&quot;}, {&quot;id&quot;: 10183, &quot;name&quot;: &quot;independent film&quot;}, {&quot;id&quot;: 14534, &quot;name&quot;: &quot;relationship&quot;}, {&quot;id&quot;: 187056, &quot;name&quot;: &quot;woman director&quot;}, {&quot;id&quot;: 199856, &quot;name&quot;: &quot;lower east side&quot;}]"/>
    <s v="en"/>
    <s v="A collection of twentysomethings try to cope with relationships, loneliness, desire and their individual neuroses."/>
    <n v="3561198"/>
    <s v="[{&quot;name&quot;: &quot;Paramount Pictures&quot;, &quot;id&quot;: 4}]"/>
    <x v="9"/>
    <s v="[{&quot;iso_3166_1&quot;: &quot;US&quot;, &quot;name&quot;: &quot;United States of America&quot;}]"/>
    <d v="1999-02-26T00:00:00"/>
    <x v="14"/>
    <n v="6852450"/>
    <n v="101"/>
    <s v="[{&quot;iso_639_1&quot;: &quot;en&quot;, &quot;name&quot;: &quot;English&quot;}]"/>
    <s v="Released"/>
    <s v="It's 11:59 on New Years Eve... do you know where your date is?"/>
    <s v="6.1"/>
    <n v="44"/>
    <n v="852450"/>
  </r>
  <r>
    <n v="6000000"/>
    <s v="[{ 18, name: Drama}, { 53, name: Thriller}]"/>
    <x v="5"/>
    <s v=" Thriller"/>
    <s v="-"/>
    <s v="-"/>
    <s v="http://www.thewordsmovie.com/"/>
    <n v="83686"/>
    <x v="2622"/>
    <s v="[{&quot;id&quot;: 180404, &quot;name&quot;: &quot;plagiarized book&quot;}, {&quot;id&quot;: 180405, &quot;name&quot;: &quot;stolen novel&quot;}, {&quot;id&quot;: 180412, &quot;name&quot;: &quot;plagiarized novel&quot;}, {&quot;id&quot;: 180413, &quot;name&quot;: &quot;aspiring writer&quot;}]"/>
    <s v="en"/>
    <s v="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
    <n v="14988746"/>
    <s v="[{&quot;name&quot;: &quot;CBS Films&quot;, &quot;id&quot;: 5490}, {&quot;name&quot;: &quot;Also Known As Pictures&quot;, &quot;id&quot;: 12545}]"/>
    <x v="194"/>
    <s v="[{&quot;iso_3166_1&quot;: &quot;US&quot;, &quot;name&quot;: &quot;United States of America&quot;}]"/>
    <d v="2012-09-07T00:00:00"/>
    <x v="3"/>
    <n v="13231461"/>
    <n v="96"/>
    <s v="[{&quot;iso_639_1&quot;: &quot;en&quot;, &quot;name&quot;: &quot;English&quot;}, {&quot;iso_639_1&quot;: &quot;fr&quot;, &quot;name&quot;: &quot;Fran\u00e7ais&quot;}]"/>
    <s v="Released"/>
    <s v="There's more than one way to take a life."/>
    <s v="6.4"/>
    <n v="379"/>
    <n v="7231461"/>
  </r>
  <r>
    <n v="6000000"/>
    <s v="[{ 18, name: Drama}, { 35, name: Comedy}]"/>
    <x v="5"/>
    <s v=" Comedy"/>
    <s v="-"/>
    <s v="-"/>
    <m/>
    <n v="28053"/>
    <x v="2623"/>
    <s v="[{&quot;id&quot;: 1328, &quot;name&quot;: &quot;secret&quot;}, {&quot;id&quot;: 2843, &quot;name&quot;: &quot;fetishism&quot;}, {&quot;id&quot;: 6593, &quot;name&quot;: &quot;stripper&quot;}, {&quot;id&quot;: 6625, &quot;name&quot;: &quot;family secrets&quot;}, {&quot;id&quot;: 15234, &quot;name&quot;: &quot;convict&quot;}, {&quot;id&quot;: 34029, &quot;name&quot;: &quot;chubby woman&quot;}, {&quot;id&quot;: 34094, &quot;name&quot;: &quot;extramarital affair&quot;}]"/>
    <s v="en"/>
    <s v="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
    <n v="6497285"/>
    <s v="[{&quot;name&quot;: &quot;Lucky Monkey Pictures&quot;, &quot;id&quot;: 11093}, {&quot;name&quot;: &quot;CineSon Entertainment&quot;, &quot;id&quot;: 16647}, {&quot;name&quot;: &quot;Filmsmith Productions&quot;, &quot;id&quot;: 61416}, {&quot;name&quot;: &quot;Medici Entertainment&quot;, &quot;id&quot;: 61417}, {&quot;name&quot;: &quot;Gremi Film Production&quot;, &quot;id&quot;: 61418}]"/>
    <x v="548"/>
    <s v="[{&quot;iso_3166_1&quot;: &quot;US&quot;, &quot;name&quot;: &quot;United States of America&quot;}]"/>
    <d v="2009-03-06T00:00:00"/>
    <x v="0"/>
    <n v="6670712"/>
    <n v="104"/>
    <s v="[{&quot;iso_639_1&quot;: &quot;en&quot;, &quot;name&quot;: &quot;English&quot;}]"/>
    <s v="Released"/>
    <s v="Truth is stranger than family"/>
    <s v="6.9"/>
    <n v="113"/>
    <n v="670712"/>
  </r>
  <r>
    <n v="6000000"/>
    <s v="[{ 28, name: Action}, { 35, name: Comedy}, { 53, name: Thriller}, { 80, name: Crime}]"/>
    <x v="0"/>
    <s v=" Comedy"/>
    <s v=" Thriller"/>
    <s v=" Crime"/>
    <s v="http://www.sonyclassics.com/theguard"/>
    <n v="67913"/>
    <x v="2624"/>
    <s v="[{&quot;id&quot;: 549, &quot;name&quot;: &quot;prostitute&quot;}, {&quot;id&quot;: 1936, &quot;name&quot;: &quot;blackmail&quot;}, {&quot;id&quot;: 3391, &quot;name&quot;: &quot;drug smuggle&quot;}, {&quot;id&quot;: 15202, &quot;name&quot;: &quot;rural ireland&quot;}, {&quot;id&quot;: 15203, &quot;name&quot;: &quot;dry humour&quot;}]"/>
    <s v="en"/>
    <s v="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
    <n v="19411141"/>
    <s v="[{&quot;name&quot;: &quot;UK Film Council&quot;, &quot;id&quot;: 2452}, {&quot;name&quot;: &quot;Crescendo Productions&quot;, &quot;id&quot;: 3314}, {&quot;name&quot;: &quot;Element Pictures&quot;, &quot;id&quot;: 3353}, {&quot;name&quot;: &quot;Irish Film Board&quot;, &quot;id&quot;: 5267}, {&quot;name&quot;: &quot;Prescience&quot;, &quot;id&quot;: 6901}, {&quot;name&quot;: &quot;Reprisal Films&quot;, &quot;id&quot;: 7308}, {&quot;name&quot;: &quot;Aegis Film Fund&quot;, &quot;id&quot;: 7309}]"/>
    <x v="435"/>
    <s v="[{&quot;iso_3166_1&quot;: &quot;IE&quot;, &quot;name&quot;: &quot;Ireland&quot;}]"/>
    <d v="2011-07-07T00:00:00"/>
    <x v="9"/>
    <n v="19560274"/>
    <n v="96"/>
    <s v="[{&quot;iso_639_1&quot;: &quot;ga&quot;, &quot;name&quot;: &quot;Gaeilge&quot;}, {&quot;iso_639_1&quot;: &quot;en&quot;, &quot;name&quot;: &quot;English&quot;}]"/>
    <s v="Released"/>
    <s v="The FBI are about to discover that things work a little differently around here."/>
    <s v="6.8"/>
    <n v="372"/>
    <n v="13560274"/>
  </r>
  <r>
    <n v="7000000"/>
    <s v="[{ 35, name: Comedy}]"/>
    <x v="8"/>
    <s v="-"/>
    <s v="-"/>
    <s v="-"/>
    <s v="http://college-themovie.com/"/>
    <n v="13991"/>
    <x v="2625"/>
    <s v="[{&quot;id&quot;: 738, &quot;name&quot;: &quot;sexuality&quot;}, {&quot;id&quot;: 3616, &quot;name&quot;: &quot;college&quot;}, {&quot;id&quot;: 5490, &quot;name&quot;: &quot;girlfriend&quot;}, {&quot;id&quot;: 5569, &quot;name&quot;: &quot;vomit&quot;}, {&quot;id&quot;: 33648, &quot;name&quot;: &quot;celebration&quot;}, {&quot;id&quot;: 157632, &quot;name&quot;: &quot;fraternity&quot;}, {&quot;id&quot;: 170209, &quot;name&quot;: &quot;frat party&quot;}]"/>
    <s v="en"/>
    <s v="A wild weekend is in store for three high school seniors who visit a local college campus as prospective freshmen."/>
    <n v="7034618"/>
    <s v="[{&quot;name&quot;: &quot;Metro-Goldwyn-Mayer (MGM)&quot;, &quot;id&quot;: 8411}]"/>
    <x v="142"/>
    <s v="[{&quot;iso_3166_1&quot;: &quot;US&quot;, &quot;name&quot;: &quot;United States of America&quot;}]"/>
    <d v="2008-08-28T00:00:00"/>
    <x v="7"/>
    <n v="6230276"/>
    <n v="94"/>
    <s v="[{&quot;iso_639_1&quot;: &quot;en&quot;, &quot;name&quot;: &quot;English&quot;}]"/>
    <s v="Released"/>
    <m/>
    <s v="4.8"/>
    <n v="48"/>
    <n v="-769724"/>
  </r>
  <r>
    <n v="6000000"/>
    <s v="[{ 18, name: Drama}, { 10749, name: Romance}]"/>
    <x v="5"/>
    <s v=" Romance"/>
    <s v="-"/>
    <s v="-"/>
    <s v="http://www.paramountvantage.com/virginsuicides/html_3/"/>
    <n v="1443"/>
    <x v="2626"/>
    <s v="[{&quot;id&quot;: 933, &quot;name&quot;: &quot;michigan&quot;}, {&quot;id&quot;: 1228, &quot;name&quot;: &quot;1970s&quot;}, {&quot;id&quot;: 14751, &quot;name&quot;: &quot;youth&quot;}, {&quot;id&quot;: 18035, &quot;name&quot;: &quot;family&quot;}, {&quot;id&quot;: 187056, &quot;name&quot;: &quot;woman director&quot;}]"/>
    <s v="en"/>
    <s v="A group of male friends become obsessed with five mysterious sisters who are sheltered by their strict, religious parents."/>
    <n v="26218912"/>
    <s v="[{&quot;name&quot;: &quot;American Zoetrope&quot;, &quot;id&quot;: 70}]"/>
    <x v="201"/>
    <s v="[{&quot;iso_3166_1&quot;: &quot;US&quot;, &quot;name&quot;: &quot;United States of America&quot;}]"/>
    <d v="1999-04-21T00:00:00"/>
    <x v="14"/>
    <n v="10409377"/>
    <n v="97"/>
    <s v="[{&quot;iso_639_1&quot;: &quot;en&quot;, &quot;name&quot;: &quot;English&quot;}]"/>
    <s v="Released"/>
    <s v="Beautiful, mysterious, haunting, invariably fatal. Just like life."/>
    <s v="7.1"/>
    <n v="817"/>
    <n v="4409377"/>
  </r>
  <r>
    <n v="5500000"/>
    <s v="[{ 18, name: Drama}, { 35, name: Comedy}]"/>
    <x v="5"/>
    <s v=" Comedy"/>
    <s v="-"/>
    <s v="-"/>
    <m/>
    <n v="231576"/>
    <x v="2627"/>
    <s v="[{&quot;id&quot;: 2606, &quot;name&quot;: &quot;jew&quot;}, {&quot;id&quot;: 10183, &quot;name&quot;: &quot;independent film&quot;}, {&quot;id&quot;: 12399, &quot;name&quot;: &quot;homeschooling&quot;}, {&quot;id&quot;: 18035, &quot;name&quot;: &quot;family&quot;}, {&quot;id&quot;: 158988, &quot;name&quot;: &quot;struggling actor&quot;}]"/>
    <s v="en"/>
    <s v="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
    <n v="15015271"/>
    <s v="[{&quot;name&quot;: &quot;Double Feature Films&quot;, &quot;id&quot;: 215}, {&quot;name&quot;: &quot;Wild Bunch&quot;, &quot;id&quot;: 856}, {&quot;name&quot;: &quot;Worldview Entertainment&quot;, &quot;id&quot;: 9015}]"/>
    <x v="105"/>
    <s v="[{&quot;iso_3166_1&quot;: &quot;US&quot;, &quot;name&quot;: &quot;United States of America&quot;}]"/>
    <d v="2014-01-18T00:00:00"/>
    <x v="10"/>
    <n v="5483299"/>
    <n v="120"/>
    <s v="[{&quot;iso_639_1&quot;: &quot;en&quot;, &quot;name&quot;: &quot;English&quot;}]"/>
    <s v="Released"/>
    <s v="Life is an occasion. Rise to it."/>
    <s v="6.4"/>
    <n v="300"/>
    <n v="-16701"/>
  </r>
  <r>
    <n v="6000000"/>
    <s v="[{ 35, name: Comedy}]"/>
    <x v="8"/>
    <s v="-"/>
    <s v="-"/>
    <s v="-"/>
    <m/>
    <n v="16172"/>
    <x v="2628"/>
    <s v="[{&quot;id&quot;: 1946, &quot;name&quot;: &quot;restaurant&quot;}, {&quot;id&quot;: 2081, &quot;name&quot;: &quot;department store&quot;}, {&quot;id&quot;: 3914, &quot;name&quot;: &quot;kitchen&quot;}, {&quot;id&quot;: 9673, &quot;name&quot;: &quot;love&quot;}, {&quot;id&quot;: 9970, &quot;name&quot;: &quot;crab&quot;}, {&quot;id&quot;: 18293, &quot;name&quot;: &quot;chef&quot;}, {&quot;id&quot;: 209102, &quot;name&quot;: &quot;irresistible&quot;}]"/>
    <s v="en"/>
    <s v="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
    <n v="5696491"/>
    <s v="[{&quot;name&quot;: &quot;New Regency Pictures&quot;, &quot;id&quot;: 10104}, {&quot;name&quot;: &quot;Taurus Film&quot;, &quot;id&quot;: 20555}, {&quot;name&quot;: &quot;Polar Entertainment Corporation&quot;, &quot;id&quot;: 62072}]"/>
    <x v="549"/>
    <s v="[{&quot;iso_3166_1&quot;: &quot;US&quot;, &quot;name&quot;: &quot;United States of America&quot;}]"/>
    <d v="1999-02-05T00:00:00"/>
    <x v="14"/>
    <n v="4398989"/>
    <n v="95"/>
    <s v="[{&quot;iso_639_1&quot;: &quot;fr&quot;, &quot;name&quot;: &quot;Fran\u00e7ais&quot;}, {&quot;iso_639_1&quot;: &quot;en&quot;, &quot;name&quot;: &quot;English&quot;}]"/>
    <s v="Released"/>
    <s v="Magic opened up their hearts... Love did the rest."/>
    <s v="5.5"/>
    <n v="52"/>
    <n v="-1601011"/>
  </r>
  <r>
    <n v="6000000"/>
    <s v="[{ 28, name: Action}]"/>
    <x v="0"/>
    <s v="-"/>
    <s v="-"/>
    <s v="-"/>
    <m/>
    <n v="15797"/>
    <x v="2629"/>
    <s v="[]"/>
    <s v="en"/>
    <s v="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
    <n v="5411243"/>
    <s v="[{&quot;name&quot;: &quot;Davis Films&quot;, &quot;id&quot;: 14175}, {&quot;name&quot;: &quot;Freestone Pictures&quot;, &quot;id&quot;: 89388}]"/>
    <x v="550"/>
    <s v="[{&quot;iso_3166_1&quot;: &quot;US&quot;, &quot;name&quot;: &quot;United States of America&quot;}]"/>
    <d v="1993-08-27T00:00:00"/>
    <x v="26"/>
    <n v="3283371"/>
    <n v="99"/>
    <s v="[{&quot;iso_639_1&quot;: &quot;en&quot;, &quot;name&quot;: &quot;English&quot;}]"/>
    <s v="Released"/>
    <s v="The ultimate martial art."/>
    <s v="6.9"/>
    <n v="29"/>
    <n v="-2716629"/>
  </r>
  <r>
    <n v="6000000"/>
    <s v="[{ 18, name: Drama}, { 36, name: History}]"/>
    <x v="5"/>
    <s v=" History"/>
    <s v="-"/>
    <s v="-"/>
    <m/>
    <n v="13537"/>
    <x v="2630"/>
    <s v="[]"/>
    <s v="en"/>
    <s v="Fact-based 2003 drama about the young journalist Stephen Glass, who got a job at The New Republic in 1995 and for three years fabricated at least half of the stories he wrote."/>
    <n v="627257"/>
    <s v="[{&quot;name&quot;: &quot;Lions Gate Films&quot;, &quot;id&quot;: 35}, {&quot;name&quot;: &quot;Cruise/Wagner Productions&quot;, &quot;id&quot;: 44}, {&quot;name&quot;: &quot;Baumgarten Merims Productions&quot;, &quot;id&quot;: 14652}]"/>
    <x v="53"/>
    <s v="[{&quot;iso_3166_1&quot;: &quot;CA&quot;, &quot;name&quot;: &quot;Canada&quot;}, {&quot;iso_3166_1&quot;: &quot;US&quot;, &quot;name&quot;: &quot;United States of America&quot;}]"/>
    <d v="2003-11-14T00:00:00"/>
    <x v="16"/>
    <n v="2944752"/>
    <n v="94"/>
    <s v="[{&quot;iso_639_1&quot;: &quot;en&quot;, &quot;name&quot;: &quot;English&quot;}, {&quot;iso_639_1&quot;: &quot;fr&quot;, &quot;name&quot;: &quot;Fran\u00e7ais&quot;}, {&quot;iso_639_1&quot;: &quot;hu&quot;, &quot;name&quot;: &quot;Magyar&quot;}]"/>
    <s v="Released"/>
    <m/>
    <s v="6.6"/>
    <n v="111"/>
    <n v="-3055248"/>
  </r>
  <r>
    <n v="6000000"/>
    <s v="[{ 35, name: Comedy}, { 80, name: Crime}, { 53, name: Thriller}]"/>
    <x v="8"/>
    <s v=" Crime"/>
    <s v=" Thriller"/>
    <s v="-"/>
    <s v="http://www.novocaineonline.com/"/>
    <n v="20794"/>
    <x v="2631"/>
    <s v="[{&quot;id&quot;: 9826, &quot;name&quot;: &quot;murder&quot;}, {&quot;id&quot;: 10183, &quot;name&quot;: &quot;independent film&quot;}, {&quot;id&quot;: 14964, &quot;name&quot;: &quot;drug&quot;}, {&quot;id&quot;: 33780, &quot;name&quot;: &quot;dentist&quot;}]"/>
    <s v="en"/>
    <s v="A dentist finds himself a murder suspect after a sexy patient seduces him into prescribing her drugs"/>
    <n v="4148253"/>
    <s v="[{&quot;name&quot;: &quot;Numb Gums Production Inc.&quot;, &quot;id&quot;: 3840}]"/>
    <x v="551"/>
    <s v="[{&quot;iso_3166_1&quot;: &quot;US&quot;, &quot;name&quot;: &quot;United States of America&quot;}]"/>
    <d v="2001-11-23T00:00:00"/>
    <x v="17"/>
    <n v="2025238"/>
    <n v="95"/>
    <s v="[{&quot;iso_639_1&quot;: &quot;en&quot;, &quot;name&quot;: &quot;English&quot;}]"/>
    <s v="Released"/>
    <m/>
    <s v="6.0"/>
    <n v="44"/>
    <n v="-3974762"/>
  </r>
  <r>
    <n v="6244087"/>
    <s v="[{ 12, name: Adventure}, { 37, name: Western}]"/>
    <x v="1"/>
    <s v=" Western"/>
    <s v="-"/>
    <s v="-"/>
    <m/>
    <n v="576"/>
    <x v="2632"/>
    <s v="[{&quot;id&quot;: 240, &quot;name&quot;: &quot;underdog&quot;}, {&quot;id&quot;: 642, &quot;name&quot;: &quot;robbery&quot;}, {&quot;id&quot;: 801, &quot;name&quot;: &quot;bounty hunter&quot;}, {&quot;id&quot;: 1556, &quot;name&quot;: &quot;texas&quot;}, {&quot;id&quot;: 2940, &quot;name&quot;: &quot;mexican revolution&quot;}, {&quot;id&quot;: 6054, &quot;name&quot;: &quot;friendship&quot;}, {&quot;id&quot;: 9812, &quot;name&quot;: &quot;honor&quot;}, {&quot;id&quot;: 10726, &quot;name&quot;: &quot;gang&quot;}, {&quot;id&quot;: 10950, &quot;name&quot;: &quot;shootout&quot;}, {&quot;id&quot;: 13065, &quot;name&quot;: &quot;soldier&quot;}, {&quot;id&quot;: 163671, &quot;name&quot;: &quot;steam locomotive&quot;}, {&quot;id&quot;: 189262, &quot;name&quot;: &quot;righteous rage&quot;}]"/>
    <s v="en"/>
    <s v="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
    <n v="14970654"/>
    <s v="[{&quot;name&quot;: &quot;Warner Brothers/Seven Arts&quot;, &quot;id&quot;: 4051}]"/>
    <x v="552"/>
    <s v="[{&quot;iso_3166_1&quot;: &quot;US&quot;, &quot;name&quot;: &quot;United States of America&quot;}]"/>
    <d v="1969-06-17T00:00:00"/>
    <x v="47"/>
    <n v="638641"/>
    <n v="145"/>
    <s v="[{&quot;iso_639_1&quot;: &quot;en&quot;, &quot;name&quot;: &quot;English&quot;}, {&quot;iso_639_1&quot;: &quot;de&quot;, &quot;name&quot;: &quot;Deutsch&quot;}, {&quot;iso_639_1&quot;: &quot;es&quot;, &quot;name&quot;: &quot;Espa\u00f1ol&quot;}]"/>
    <s v="Released"/>
    <s v="If you only want to spend two hours in a movie theatre and go home and forget it, stay away from THE WILD BUNCH."/>
    <s v="7.6"/>
    <n v="259"/>
    <n v="-5605446"/>
  </r>
  <r>
    <n v="6000000"/>
    <s v="[{ 18, name: Drama}]"/>
    <x v="5"/>
    <s v="-"/>
    <s v="-"/>
    <s v="-"/>
    <s v="http://www.sonyclassics.com/thewackness/"/>
    <n v="13990"/>
    <x v="2633"/>
    <s v="[{&quot;id&quot;: 10683, &quot;name&quot;: &quot;coming of age&quot;}, {&quot;id&quot;: 10776, &quot;name&quot;: &quot;marijuana&quot;}, {&quot;id&quot;: 13088, &quot;name&quot;: &quot;summer&quot;}]"/>
    <s v="en"/>
    <s v="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
    <n v="7161051"/>
    <s v="[{&quot;name&quot;: &quot;SBK Pictures&quot;, &quot;id&quot;: 11665}, {&quot;name&quot;: &quot;Occupant Entertainment&quot;, &quot;id&quot;: 25838}]"/>
    <x v="553"/>
    <s v="[{&quot;iso_3166_1&quot;: &quot;US&quot;, &quot;name&quot;: &quot;United States of America&quot;}]"/>
    <d v="2008-07-03T00:00:00"/>
    <x v="7"/>
    <n v="2899975"/>
    <n v="99"/>
    <s v="[{&quot;iso_639_1&quot;: &quot;en&quot;, &quot;name&quot;: &quot;English&quot;}]"/>
    <s v="Released"/>
    <m/>
    <s v="6.2"/>
    <n v="94"/>
    <n v="-3100025"/>
  </r>
  <r>
    <n v="6000000"/>
    <s v="[{ 28, name: Action}, { 12, name: Adventure}, { 14, name: Fantasy}, { 878, name: Science Fiction}]"/>
    <x v="0"/>
    <s v=" Adventure"/>
    <s v=" Fantasy"/>
    <s v=" Science Fiction"/>
    <m/>
    <n v="27549"/>
    <x v="2634"/>
    <s v="[{&quot;id&quot;: 818, &quot;name&quot;: &quot;based on novel&quot;}, {&quot;id&quot;: 4379, &quot;name&quot;: &quot;time travel&quot;}, {&quot;id&quot;: 9663, &quot;name&quot;: &quot;sequel&quot;}, {&quot;id&quot;: 164218, &quot;name&quot;: &quot;psychotronic&quot;}, {&quot;id&quot;: 181213, &quot;name&quot;: &quot;sword and sandal&quot;}, {&quot;id&quot;: 192215, &quot;name&quot;: &quot;beastmaster&quot;}, {&quot;id&quot;: 192913, &quot;name&quot;: &quot;warrior&quot;}, {&quot;id&quot;: 197014, &quot;name&quot;: &quot;time portal&quot;}, {&quot;id&quot;: 208009, &quot;name&quot;: &quot;gun fight&quot;}, {&quot;id&quot;: 234213, &quot;name&quot;: &quot;sword and sorcery&quot;}]"/>
    <s v="en"/>
    <s v="Mark Singer returns as Dar, the warrior who can talk to the beasts. Dar is forced to travel to earth to stop his evil brother from stealing an atomic bomb, and turning their native land from a desert into... well... a desert! Written by Jim Palin"/>
    <n v="1478505"/>
    <s v="[{&quot;name&quot;: &quot;Les Films 21&quot;, &quot;id&quot;: 1113}, {&quot;name&quot;: &quot;Republic Pictures&quot;, &quot;id&quot;: 1432}]"/>
    <x v="554"/>
    <s v="[{&quot;iso_3166_1&quot;: &quot;US&quot;, &quot;name&quot;: &quot;United States of America&quot;}]"/>
    <d v="1991-06-08T00:00:00"/>
    <x v="22"/>
    <n v="869325"/>
    <n v="107"/>
    <s v="[{&quot;iso_639_1&quot;: &quot;en&quot;, &quot;name&quot;: &quot;English&quot;}]"/>
    <s v="Released"/>
    <m/>
    <s v="4.6"/>
    <n v="17"/>
    <n v="-5130675"/>
  </r>
  <r>
    <n v="6000000"/>
    <s v="[{ 18, name: Drama}]"/>
    <x v="5"/>
    <s v="-"/>
    <s v="-"/>
    <s v="-"/>
    <s v="http://the5thquartermovie.com/"/>
    <n v="59728"/>
    <x v="2635"/>
    <s v="[{&quot;id&quot;: 579, &quot;name&quot;: &quot;american football&quot;}, {&quot;id&quot;: 963, &quot;name&quot;: &quot;loss of brother&quot;}, {&quot;id&quot;: 3739, &quot;name&quot;: &quot;funeral&quot;}, {&quot;id&quot;: 6075, &quot;name&quot;: &quot;sport&quot;}, {&quot;id&quot;: 6157, &quot;name&quot;: &quot;prayer&quot;}, {&quot;id&quot;: 6269, &quot;name&quot;: &quot;gymnasium&quot;}, {&quot;id&quot;: 8338, &quot;name&quot;: &quot;coach&quot;}, {&quot;id&quot;: 9672, &quot;name&quot;: &quot;based on true story&quot;}, {&quot;id&quot;: 9791, &quot;name&quot;: &quot;number in title&quot;}, {&quot;id&quot;: 10235, &quot;name&quot;: &quot;family relationships&quot;}, {&quot;id&quot;: 155236, &quot;name&quot;: &quot;auto accident&quot;}]"/>
    <s v="en"/>
    <s v="In the wake of a car crash that killed his brother, football player Jon Abbate leads his school's struggling team to its most successful season ever."/>
    <s v="0.215464"/>
    <s v="[{&quot;name&quot;: &quot;McCreary Entertainment&quot;, &quot;id&quot;: 79538}, {&quot;name&quot;: &quot;Angel City Pictures&quot;, &quot;id&quot;: 79539}]"/>
    <x v="555"/>
    <s v="[{&quot;iso_3166_1&quot;: &quot;US&quot;, &quot;name&quot;: &quot;United States of America&quot;}]"/>
    <d v="2011-03-25T00:00:00"/>
    <x v="9"/>
    <n v="399611"/>
    <n v="97"/>
    <s v="[{&quot;iso_639_1&quot;: &quot;en&quot;, &quot;name&quot;: &quot;English&quot;}]"/>
    <s v="Released"/>
    <s v="Rising from tragedy to triumph"/>
    <s v="4.7"/>
    <n v="12"/>
    <n v="-5600389"/>
  </r>
  <r>
    <n v="134005"/>
    <s v="[{ 18, name: Drama}, { 36, name: History}]"/>
    <x v="5"/>
    <s v=" History"/>
    <s v="-"/>
    <s v="-"/>
    <s v="http://www.foxsearchlight.com/snowflowerandthesecretfan/"/>
    <n v="58882"/>
    <x v="2636"/>
    <s v="[{&quot;id&quot;: 3177, &quot;name&quot;: &quot;fan&quot;}, {&quot;id&quot;: 179431, &quot;name&quot;: &quot;duringcreditsstinger&quot;}]"/>
    <s v="en"/>
    <s v="A story set in 19th century China and centered on the lifelong friendship between two girls who develop their own secret code as a way to contend with the rigid cultural norms imposed on women."/>
    <n v="2260315"/>
    <s v="[{&quot;name&quot;: &quot;IDG China Media&quot;, &quot;id&quot;: 37041}]"/>
    <x v="556"/>
    <s v="[{&quot;iso_3166_1&quot;: &quot;CN&quot;, &quot;name&quot;: &quot;China&quot;}]"/>
    <d v="2011-07-15T00:00:00"/>
    <x v="9"/>
    <n v="1332231"/>
    <n v="104"/>
    <s v="[{&quot;iso_639_1&quot;: &quot;zh&quot;, &quot;name&quot;: &quot;\u666e\u901a\u8bdd&quot;}, {&quot;iso_639_1&quot;: &quot;en&quot;, &quot;name&quot;: &quot;English&quot;}]"/>
    <s v="Released"/>
    <m/>
    <s v="5.3"/>
    <n v="22"/>
    <n v="1198226"/>
  </r>
  <r>
    <n v="12000000"/>
    <s v="[{ 80, name: Crime}, { 18, name: Drama}, { 53, name: Thriller}]"/>
    <x v="13"/>
    <s v=" Drama"/>
    <s v=" Thriller"/>
    <s v="-"/>
    <s v="http://www.magpictures.com/deadfall/"/>
    <n v="97614"/>
    <x v="2637"/>
    <s v="[{&quot;id&quot;: 9104, &quot;name&quot;: &quot;partner&quot;}, {&quot;id&quot;: 9826, &quot;name&quot;: &quot;murder&quot;}, {&quot;id&quot;: 10562, &quot;name&quot;: &quot;on the run&quot;}, {&quot;id&quot;: 10718, &quot;name&quot;: &quot;fugitive&quot;}, {&quot;id&quot;: 14536, &quot;name&quot;: &quot;crime&quot;}, {&quot;id&quot;: 18035, &quot;name&quot;: &quot;family&quot;}, {&quot;id&quot;: 156064, &quot;name&quot;: &quot;homecoming&quot;}, {&quot;id&quot;: 159707, &quot;name&quot;: &quot;crime gone awry&quot;}, {&quot;id&quot;: 193305, &quot;name&quot;: &quot;dishonesty&quot;}, {&quot;id&quot;: 193546, &quot;name&quot;: &quot;siblings relations&quot;}, {&quot;id&quot;: 206687, &quot;name&quot;: &quot;chases and races&quot;}, {&quot;id&quot;: 206701, &quot;name&quot;: &quot;criminal heroes&quot;}, {&quot;id&quot;: 206718, &quot;name&quot;: &quot;cons and scams&quot;}, {&quot;id&quot;: 207112, &quot;name&quot;: &quot;murderous pair&quot;}]"/>
    <s v="en"/>
    <s v="A thriller that follows two siblings who decide to fend for themselves in the wake of a botched casino heist, and their unlikely reunion during another family's Thanksgiving celebration."/>
    <n v="1019041"/>
    <s v="[{&quot;name&quot;: &quot;StudioCanal&quot;, &quot;id&quot;: 694}, {&quot;name&quot;: &quot;Mutual Film Company&quot;, &quot;id&quot;: 762}, {&quot;name&quot;: &quot;2929 Productions&quot;, &quot;id&quot;: 846}, {&quot;name&quot;: &quot;Magnolia Pictures&quot;, &quot;id&quot;: 1030}, {&quot;name&quot;: &quot;Madhouse Entertainment&quot;, &quot;id&quot;: 12199}]"/>
    <x v="161"/>
    <s v="[{&quot;iso_3166_1&quot;: &quot;FR&quot;, &quot;name&quot;: &quot;France&quot;}, {&quot;iso_3166_1&quot;: &quot;US&quot;, &quot;name&quot;: &quot;United States of America&quot;}]"/>
    <d v="2012-11-08T00:00:00"/>
    <x v="3"/>
    <n v="66351"/>
    <n v="95"/>
    <s v="[{&quot;iso_639_1&quot;: &quot;en&quot;, &quot;name&quot;: &quot;English&quot;}]"/>
    <s v="Released"/>
    <s v="Twisty thriller... a wild ride."/>
    <s v="5.6"/>
    <n v="224"/>
    <n v="-11933649"/>
  </r>
  <r>
    <n v="5952000"/>
    <s v="[{ 27, name: Horror}, { 9648, name: Mystery}, { 878, name: Science Fiction}]"/>
    <x v="15"/>
    <s v=" Mystery"/>
    <s v=" Science Fiction"/>
    <s v="-"/>
    <m/>
    <n v="837"/>
    <x v="2638"/>
    <s v="[{&quot;id&quot;: 236, &quot;name&quot;: &quot;suicide&quot;}, {&quot;id&quot;: 2571, &quot;name&quot;: &quot;tv show&quot;}, {&quot;id&quot;: 3298, &quot;name&quot;: &quot;hallucination&quot;}, {&quot;id&quot;: 3586, &quot;name&quot;: &quot;tv station&quot;}, {&quot;id&quot;: 3740, &quot;name&quot;: &quot;radio presenter&quot;}, {&quot;id&quot;: 4227, &quot;name&quot;: &quot;toronto&quot;}, {&quot;id&quot;: 4565, &quot;name&quot;: &quot;dystopia&quot;}, {&quot;id&quot;: 12400, &quot;name&quot;: &quot;brainwashing&quot;}, {&quot;id&quot;: 193594, &quot;name&quot;: &quot;pittsburgh&quot;}]"/>
    <s v="en"/>
    <s v="A sleazy cable-TV programmer begins to see his life and the future of media spin out of control in a very unusual fashion when he acquires a new kind of programming for his station."/>
    <n v="18119265"/>
    <s v="[{&quot;name&quot;: &quot;Universal Pictures&quot;, &quot;id&quot;: 33}, {&quot;name&quot;: &quot;Famous Players Ltd&quot;, &quot;id&quot;: 541}, {&quot;name&quot;: &quot;Guardian Trust Company&quot;, &quot;id&quot;: 542}, {&quot;name&quot;: &quot;Filmplan International II&quot;, &quot;id&quot;: 543}]"/>
    <x v="14"/>
    <s v="[{&quot;iso_3166_1&quot;: &quot;CA&quot;, &quot;name&quot;: &quot;Canada&quot;}]"/>
    <d v="1983-02-04T00:00:00"/>
    <x v="40"/>
    <n v="2120439"/>
    <n v="87"/>
    <s v="[{&quot;iso_639_1&quot;: &quot;en&quot;, &quot;name&quot;: &quot;English&quot;}]"/>
    <s v="Released"/>
    <s v="First it controls your mind. Then it destroys your body."/>
    <s v="7.1"/>
    <n v="454"/>
    <n v="-3831561"/>
  </r>
  <r>
    <n v="5300000"/>
    <s v="[{ 18, name: Drama}, { 35, name: Comedy}, { 10749, name: Romance}]"/>
    <x v="5"/>
    <s v=" Comedy"/>
    <s v=" Romance"/>
    <s v="-"/>
    <m/>
    <n v="1555"/>
    <x v="2639"/>
    <s v="[{&quot;id&quot;: 90, &quot;name&quot;: &quot;paris&quot;}, {&quot;id&quot;: 107, &quot;name&quot;: &quot;barcelona spain&quot;}, {&quot;id&quot;: 567, &quot;name&quot;: &quot;alcohol&quot;}, {&quot;id&quot;: 1253, &quot;name&quot;: &quot;roommate&quot;}, {&quot;id&quot;: 9457, &quot;name&quot;: &quot;single&quot;}, {&quot;id&quot;: 9935, &quot;name&quot;: &quot;travel&quot;}, {&quot;id&quot;: 9986, &quot;name&quot;: &quot;crush&quot;}, {&quot;id&quot;: 12105, &quot;name&quot;: &quot;student&quot;}, {&quot;id&quot;: 14534, &quot;name&quot;: &quot;relationship&quot;}, {&quot;id&quot;: 14602, &quot;name&quot;: &quot;break-up&quot;}, {&quot;id&quot;: 14751, &quot;name&quot;: &quot;youth&quot;}, {&quot;id&quot;: 33648, &quot;name&quot;: &quot;celebration&quot;}, {&quot;id&quot;: 155939, &quot;name&quot;: &quot;group of friends&quot;}]"/>
    <s v="fr"/>
    <s v="A strait-laced French student moves into an apartment in Barcelona with a cast of six other characters from all over Europe. Together, they speak the international language of love and friendship."/>
    <n v="13034602"/>
    <s v="[{&quot;name&quot;: &quot;Mate Producciones S.A.&quot;, &quot;id&quot;: 732}]"/>
    <x v="557"/>
    <s v="[{&quot;iso_3166_1&quot;: &quot;FR&quot;, &quot;name&quot;: &quot;France&quot;}]"/>
    <d v="2002-05-17T00:00:00"/>
    <x v="18"/>
    <n v="3897799"/>
    <n v="122"/>
    <s v="[{&quot;iso_639_1&quot;: &quot;it&quot;, &quot;name&quot;: &quot;Italiano&quot;}, {&quot;iso_639_1&quot;: &quot;fr&quot;, &quot;name&quot;: &quot;Fran\u00e7ais&quot;}, {&quot;iso_639_1&quot;: &quot;es&quot;, &quot;name&quot;: &quot;Espa\u00f1ol&quot;}, {&quot;iso_639_1&quot;: &quot;en&quot;, &quot;name&quot;: &quot;English&quot;}, {&quot;iso_639_1&quot;: &quot;ca&quot;, &quot;name&quot;: &quot;Catal\u00e0&quot;}, {&quot;iso_639_1&quot;: &quot;da&quot;, &quot;name&quot;: &quot;Dansk&quot;}, {&quot;iso_639_1&quot;: &quot;de&quot;, &quot;name&quot;: &quot;Deutsch&quot;}]"/>
    <s v="Released"/>
    <s v="They came from Paris, Rome, London and Berlin to... the Spanish Apartment... where a year can change a lifetime."/>
    <s v="7.0"/>
    <n v="266"/>
    <n v="-1402201"/>
  </r>
  <r>
    <n v="6000000"/>
    <s v="[{ 18, name: Drama}]"/>
    <x v="5"/>
    <s v="-"/>
    <s v="-"/>
    <s v="-"/>
    <s v="http://songonemovie.tumblr.com/"/>
    <n v="244783"/>
    <x v="2640"/>
    <s v="[{&quot;id&quot;: 187056, &quot;name&quot;: &quot;woman director&quot;}]"/>
    <s v="en"/>
    <s v="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
    <n v="6349218"/>
    <s v="[{&quot;name&quot;: &quot;Worldview Entertainment&quot;, &quot;id&quot;: 9015}]"/>
    <x v="347"/>
    <s v="[{&quot;iso_3166_1&quot;: &quot;US&quot;, &quot;name&quot;: &quot;United States of America&quot;}]"/>
    <d v="2014-01-20T00:00:00"/>
    <x v="10"/>
    <n v="32251"/>
    <n v="86"/>
    <s v="[{&quot;iso_639_1&quot;: &quot;en&quot;, &quot;name&quot;: &quot;English&quot;}]"/>
    <s v="Released"/>
    <s v="A moment can change everything."/>
    <s v="5.5"/>
    <n v="87"/>
    <n v="-5967749"/>
  </r>
  <r>
    <n v="4000000"/>
    <s v="[{ 18, name: Drama}, { 36, name: History}, { 10752, name: War}]"/>
    <x v="5"/>
    <s v=" History"/>
    <s v=" War"/>
    <s v="-"/>
    <s v="http://www.sonyclassics.com/winterinwartime/"/>
    <n v="16564"/>
    <x v="2641"/>
    <s v="[{&quot;id&quot;: 1199, &quot;name&quot;: &quot;netherlands&quot;}, {&quot;id&quot;: 1956, &quot;name&quot;: &quot;world war ii&quot;}]"/>
    <s v="nl"/>
    <s v="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
    <n v="5013575"/>
    <s v="[{&quot;name&quot;: &quot;Max TV&quot;, &quot;id&quot;: 11301}, {&quot;name&quot;: &quot;Prime Time&quot;, &quot;id&quot;: 11931}, {&quot;name&quot;: &quot;Isabella Films B.V.&quot;, &quot;id&quot;: 12045}, {&quot;name&quot;: &quot;Fu Works&quot;, &quot;id&quot;: 12046}, {&quot;name&quot;: &quot;Isabella Films&quot;, &quot;id&quot;: 12047}]"/>
    <x v="558"/>
    <s v="[{&quot;iso_3166_1&quot;: &quot;NL&quot;, &quot;name&quot;: &quot;Netherlands&quot;}, {&quot;iso_3166_1&quot;: &quot;BE&quot;, &quot;name&quot;: &quot;Belgium&quot;}]"/>
    <d v="2008-11-17T00:00:00"/>
    <x v="7"/>
    <n v="530048"/>
    <n v="103"/>
    <s v="[{&quot;iso_639_1&quot;: &quot;nl&quot;, &quot;name&quot;: &quot;Nederlands&quot;}, {&quot;iso_639_1&quot;: &quot;en&quot;, &quot;name&quot;: &quot;English&quot;}, {&quot;iso_639_1&quot;: &quot;de&quot;, &quot;name&quot;: &quot;Deutsch&quot;}]"/>
    <s v="Released"/>
    <s v="In 1945 Holland, a boy must choose between good and evil."/>
    <s v="6.8"/>
    <n v="66"/>
    <n v="-3469952"/>
  </r>
  <r>
    <n v="5800000"/>
    <s v="[{ 28, name: Action}, { 18, name: Drama}, { 53, name: Thriller}, { 10752, name: War}]"/>
    <x v="0"/>
    <s v=" Drama"/>
    <s v=" Thriller"/>
    <s v=" War"/>
    <m/>
    <n v="3482"/>
    <x v="2642"/>
    <s v="[{&quot;id&quot;: 90, &quot;name&quot;: &quot;paris&quot;}, {&quot;id&quot;: 254, &quot;name&quot;: &quot;france&quot;}, {&quot;id&quot;: 1956, &quot;name&quot;: &quot;world war ii&quot;}, {&quot;id&quot;: 2652, &quot;name&quot;: &quot;nazis&quot;}, {&quot;id&quot;: 4655, &quot;name&quot;: &quot;hijacking of train&quot;}, {&quot;id&quot;: 5375, &quot;name&quot;: &quot;artwork&quot;}, {&quot;id&quot;: 5552, &quot;name&quot;: &quot;train ride&quot;}, {&quot;id&quot;: 5918, &quot;name&quot;: &quot;painting&quot;}, {&quot;id&quot;: 9904, &quot;name&quot;: &quot;french resistance&quot;}, {&quot;id&quot;: 10663, &quot;name&quot;: &quot;train crash&quot;}, {&quot;id&quot;: 11064, &quot;name&quot;: &quot;nazi germany&quot;}, {&quot;id&quot;: 14789, &quot;name&quot;: &quot;art thief&quot;}, {&quot;id&quot;: 156031, &quot;name&quot;: &quot;art theft&quot;}]"/>
    <s v="en"/>
    <s v="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
    <n v="449029"/>
    <s v="[{&quot;name&quot;: &quot;Les Productions Artistes Associ\u00e9s&quot;, &quot;id&quot;: 64}, {&quot;name&quot;: &quot;Les Films Ariane&quot;, &quot;id&quot;: 7110}, {&quot;name&quot;: &quot;Dear Film Produzione&quot;, &quot;id&quot;: 11929}]"/>
    <x v="559"/>
    <s v="[{&quot;iso_3166_1&quot;: &quot;FR&quot;, &quot;name&quot;: &quot;France&quot;}, {&quot;iso_3166_1&quot;: &quot;US&quot;, &quot;name&quot;: &quot;United States of America&quot;}]"/>
    <d v="1964-09-21T00:00:00"/>
    <x v="50"/>
    <n v="6800000"/>
    <n v="133"/>
    <s v="[{&quot;iso_639_1&quot;: &quot;de&quot;, &quot;name&quot;: &quot;Deutsch&quot;}, {&quot;iso_639_1&quot;: &quot;en&quot;, &quot;name&quot;: &quot;English&quot;}]"/>
    <s v="Released"/>
    <s v="It carried their hopes, their nation's honour!"/>
    <s v="7.2"/>
    <n v="72"/>
    <n v="1000000"/>
  </r>
  <r>
    <n v="6000000"/>
    <s v="[{ 28, name: Action}, { 80, name: Crime}, { 18, name: Drama}, { 53, name: Thriller}]"/>
    <x v="0"/>
    <s v=" Crime"/>
    <s v=" Drama"/>
    <s v=" Thriller"/>
    <m/>
    <n v="8982"/>
    <x v="2643"/>
    <s v="[{&quot;id&quot;: 188, &quot;name&quot;: &quot;buddhism&quot;}, {&quot;id&quot;: 2857, &quot;name&quot;: &quot;elephant&quot;}, {&quot;id&quot;: 5656, &quot;name&quot;: &quot;sydney&quot;}, {&quot;id&quot;: 5657, &quot;name&quot;: &quot;australia&quot;}, {&quot;id&quot;: 6211, &quot;name&quot;: &quot;fighter&quot;}, {&quot;id&quot;: 8847, &quot;name&quot;: &quot;tempel&quot;}, {&quot;id&quot;: 10726, &quot;name&quot;: &quot;gang&quot;}, {&quot;id&quot;: 18165, &quot;name&quot;: &quot;animal&quot;}]"/>
    <s v="th"/>
    <s v="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
    <n v="1181832"/>
    <s v="[{&quot;name&quot;: &quot;The Weinstein Company&quot;, &quot;id&quot;: 308}, {&quot;name&quot;: &quot;Sahamongkol Film International&quot;, &quot;id&quot;: 6018}, {&quot;name&quot;: &quot;Vivendi&quot;, &quot;id&quot;: 8211}]"/>
    <x v="92"/>
    <s v="[{&quot;iso_3166_1&quot;: &quot;TH&quot;, &quot;name&quot;: &quot;Thailand&quot;}, {&quot;iso_3166_1&quot;: &quot;AU&quot;, &quot;name&quot;: &quot;Australia&quot;}]"/>
    <d v="2005-08-11T00:00:00"/>
    <x v="11"/>
    <n v="27165581"/>
    <n v="108"/>
    <s v="[{&quot;iso_639_1&quot;: &quot;en&quot;, &quot;name&quot;: &quot;English&quot;}, {&quot;iso_639_1&quot;: &quot;zh&quot;, &quot;name&quot;: &quot;\u666e\u901a\u8bdd&quot;}, {&quot;iso_639_1&quot;: &quot;th&quot;, &quot;name&quot;: &quot;\u0e20\u0e32\u0e29\u0e32\u0e44\u0e17\u0e22&quot;}, {&quot;iso_639_1&quot;: &quot;vi&quot;, &quot;name&quot;: &quot;Ti\u1ebfng Vi\u1ec7t&quot;}]"/>
    <s v="Released"/>
    <s v="Vengeance Knows No Mercy"/>
    <s v="6.8"/>
    <n v="167"/>
    <n v="21165581"/>
  </r>
  <r>
    <n v="3500159"/>
    <s v="[{ 35, name: Comedy}, { 18, name: Drama}, { 10749, name: Romance}]"/>
    <x v="8"/>
    <s v=" Drama"/>
    <s v=" Romance"/>
    <s v="-"/>
    <s v="http://www2.foxsearchlight.com/benditlikebeckham/"/>
    <n v="455"/>
    <x v="2644"/>
    <s v="[{&quot;id&quot;: 212, &quot;name&quot;: &quot;london england&quot;}, {&quot;id&quot;: 941, &quot;name&quot;: &quot;tradition&quot;}, {&quot;id&quot;: 958, &quot;name&quot;: &quot;indian lead&quot;}, {&quot;id&quot;: 1463, &quot;name&quot;: &quot;culture clash&quot;}, {&quot;id&quot;: 1900, &quot;name&quot;: &quot;immigration&quot;}, {&quot;id&quot;: 2273, &quot;name&quot;: &quot;role of women&quot;}, {&quot;id&quot;: 2274, &quot;name&quot;: &quot;sikh&quot;}, {&quot;id&quot;: 2278, &quot;name&quot;: &quot;women's soccer&quot;}, {&quot;id&quot;: 13042, &quot;name&quot;: &quot;soccer&quot;}, {&quot;id&quot;: 18035, &quot;name&quot;: &quot;family&quot;}, {&quot;id&quot;: 187056, &quot;name&quot;: &quot;woman director&quot;}]"/>
    <s v="en"/>
    <s v="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
    <n v="22054546"/>
    <s v="[{&quot;name&quot;: &quot;Fox Searchlight Pictures&quot;, &quot;id&quot;: 43}, {&quot;name&quot;: &quot;Kintop Pictures&quot;, &quot;id&quot;: 1490}, {&quot;name&quot;: &quot;Filmf\u00f6rderung Hamburg&quot;, &quot;id&quot;: 2406}, {&quot;name&quot;: &quot;UK Film Council&quot;, &quot;id&quot;: 2452}]"/>
    <x v="240"/>
    <s v="[{&quot;iso_3166_1&quot;: &quot;IN&quot;, &quot;name&quot;: &quot;India&quot;}, {&quot;iso_3166_1&quot;: &quot;DE&quot;, &quot;name&quot;: &quot;Germany&quot;}, {&quot;iso_3166_1&quot;: &quot;GB&quot;, &quot;name&quot;: &quot;United Kingdom&quot;}, {&quot;iso_3166_1&quot;: &quot;US&quot;, &quot;name&quot;: &quot;United States of America&quot;}]"/>
    <d v="2002-04-11T00:00:00"/>
    <x v="18"/>
    <n v="76578641"/>
    <n v="112"/>
    <s v="[{&quot;iso_639_1&quot;: &quot;en&quot;, &quot;name&quot;: &quot;English&quot;}, {&quot;iso_639_1&quot;: &quot;pa&quot;, &quot;name&quot;: &quot;\u0a2a\u0a70\u0a1c\u0a3e\u0a2c\u0a40&quot;}]"/>
    <s v="Released"/>
    <s v="Sometimes, to follow your dreams... you've got to bend the rules!"/>
    <s v="6.2"/>
    <n v="578"/>
    <n v="73078482"/>
  </r>
  <r>
    <n v="5800000"/>
    <s v="[{ 28, name: Action}, { 12, name: Adventure}, { 18, name: Drama}]"/>
    <x v="0"/>
    <s v=" Adventure"/>
    <s v=" Drama"/>
    <s v="-"/>
    <s v="http://www.sonypictures.com/movies/crossover/"/>
    <n v="14351"/>
    <x v="2645"/>
    <s v="[{&quot;id&quot;: 542, &quot;name&quot;: &quot;street gang&quot;}, {&quot;id&quot;: 577, &quot;name&quot;: &quot;black people&quot;}, {&quot;id&quot;: 6075, &quot;name&quot;: &quot;sport&quot;}, {&quot;id&quot;: 8635, &quot;name&quot;: &quot;high school sports&quot;}]"/>
    <s v="en"/>
    <s v="The clock strikes midnight, money changes hands, the crowd is on their feet, and the court is alive with fast-paced razzle-dazzle basketball. These players don't play for a school or a pro team. They play for the street and it's underground...way underground."/>
    <n v="3201886"/>
    <s v="[{&quot;name&quot;: &quot;360 Pictures&quot;, &quot;id&quot;: 2894}, {&quot;name&quot;: &quot;Dribble Productions&quot;, &quot;id&quot;: 2895}, {&quot;name&quot;: &quot;Platinum Equity&quot;, &quot;id&quot;: 2896}]"/>
    <x v="560"/>
    <s v="[{&quot;iso_3166_1&quot;: &quot;US&quot;, &quot;name&quot;: &quot;United States of America&quot;}]"/>
    <d v="2006-09-01T00:00:00"/>
    <x v="6"/>
    <n v="7000000"/>
    <n v="95"/>
    <s v="[{&quot;iso_639_1&quot;: &quot;en&quot;, &quot;name&quot;: &quot;English&quot;}]"/>
    <s v="Released"/>
    <m/>
    <s v="4.2"/>
    <n v="10"/>
    <n v="1200000"/>
  </r>
  <r>
    <n v="5600000"/>
    <s v="[{ 53, name: Thriller}, { 27, name: Horror}]"/>
    <x v="6"/>
    <s v=" Horror"/>
    <s v="-"/>
    <s v="-"/>
    <s v="http://www.rec2themovie.com/"/>
    <n v="10664"/>
    <x v="2646"/>
    <s v="[{&quot;id&quot;: 3684, &quot;name&quot;: &quot;religion and supernatural&quot;}, {&quot;id&quot;: 4035, &quot;name&quot;: &quot;blood sample&quot;}, {&quot;id&quot;: 156174, &quot;name&quot;: &quot;occult&quot;}, {&quot;id&quot;: 156788, &quot;name&quot;: &quot;swat team&quot;}, {&quot;id&quot;: 159287, &quot;name&quot;: &quot;gas mask&quot;}, {&quot;id&quot;: 160194, &quot;name&quot;: &quot;night vision&quot;}, {&quot;id&quot;: 160195, &quot;name&quot;: &quot;freezer&quot;}, {&quot;id&quot;: 163053, &quot;name&quot;: &quot;found footage&quot;}]"/>
    <s v="es"/>
    <s v="The action continues from [REC], with the medical officer and a SWAT team outfitted with video cameras are sent into the sealed off apartment to control the situation."/>
    <n v="22341462"/>
    <s v="[{&quot;name&quot;: &quot;Filmax&quot;, &quot;id&quot;: 3631}]"/>
    <x v="561"/>
    <s v="[{&quot;iso_3166_1&quot;: &quot;ES&quot;, &quot;name&quot;: &quot;Spain&quot;}]"/>
    <d v="2009-09-15T00:00:00"/>
    <x v="0"/>
    <n v="18469680"/>
    <n v="85"/>
    <s v="[{&quot;iso_639_1&quot;: &quot;es&quot;, &quot;name&quot;: &quot;Espa\u00f1ol&quot;}]"/>
    <s v="Released"/>
    <s v="Fear Revisited"/>
    <s v="6.4"/>
    <n v="489"/>
    <n v="12869680"/>
  </r>
  <r>
    <n v="5500000"/>
    <s v="[{ 35, name: Comedy}, { 80, name: Crime}, { 18, name: Drama}]"/>
    <x v="8"/>
    <s v=" Crime"/>
    <s v=" Drama"/>
    <s v="-"/>
    <m/>
    <n v="9277"/>
    <x v="2647"/>
    <s v="[{&quot;id&quot;: 520, &quot;name&quot;: &quot;chicago&quot;}, {&quot;id&quot;: 622, &quot;name&quot;: &quot;bet&quot;}, {&quot;id&quot;: 643, &quot;name&quot;: &quot;horse race&quot;}, {&quot;id&quot;: 1522, &quot;name&quot;: &quot;repayment&quot;}, {&quot;id&quot;: 3202, &quot;name&quot;: &quot;con man&quot;}, {&quot;id&quot;: 6220, &quot;name&quot;: &quot;mafia boss&quot;}, {&quot;id&quot;: 14819, &quot;name&quot;: &quot;violence&quot;}, {&quot;id&quot;: 167411, &quot;name&quot;: &quot;ragtime&quot;}, {&quot;id&quot;: 167418, &quot;name&quot;: &quot;reference to mutt and jeff&quot;}, {&quot;id&quot;: 167424, &quot;name&quot;: &quot;off track betting&quot;}, {&quot;id&quot;: 167428, &quot;name&quot;: &quot;sting operation&quot;}, {&quot;id&quot;: 167431, &quot;name&quot;: &quot;alley&quot;}, {&quot;id&quot;: 214548, &quot;name&quot;: &quot;1930s&quot;}, {&quot;id&quot;: 232222, &quot;name&quot;: &quot;20th century&quot;}]"/>
    <s v="en"/>
    <s v="Set in the 1930's this intricate caper deals with an ambitious small-time crook and a veteran con man who seek revenge on a vicious crime lord who murdered one of their gang."/>
    <n v="28500913"/>
    <s v="[{&quot;name&quot;: &quot;Universal Pictures&quot;, &quot;id&quot;: 33}]"/>
    <x v="14"/>
    <s v="[{&quot;iso_3166_1&quot;: &quot;US&quot;, &quot;name&quot;: &quot;United States of America&quot;}]"/>
    <d v="1973-12-25T00:00:00"/>
    <x v="39"/>
    <n v="159616327"/>
    <n v="129"/>
    <s v="[{&quot;iso_639_1&quot;: &quot;en&quot;, &quot;name&quot;: &quot;English&quot;}]"/>
    <s v="Released"/>
    <s v="...all it takes is a little confidence."/>
    <s v="7.9"/>
    <n v="622"/>
    <n v="154116327"/>
  </r>
  <r>
    <n v="5500000"/>
    <s v="[{ 18, name: Drama}, { 36, name: History}]"/>
    <x v="5"/>
    <s v=" History"/>
    <s v="-"/>
    <s v="-"/>
    <m/>
    <n v="9443"/>
    <x v="2648"/>
    <s v="[{&quot;id&quot;: 240, &quot;name&quot;: &quot;underdog&quot;}, {&quot;id&quot;: 388, &quot;name&quot;: &quot;scotland&quot;}, {&quot;id&quot;: 835, &quot;name&quot;: &quot;jewry&quot;}, {&quot;id&quot;: 1627, &quot;name&quot;: &quot;patriotism&quot;}, {&quot;id&quot;: 2070, &quot;name&quot;: &quot;olympic games&quot;}, {&quot;id&quot;: 2606, &quot;name&quot;: &quot;jew&quot;}, {&quot;id&quot;: 3044, &quot;name&quot;: &quot;olympian sports team&quot;}, {&quot;id&quot;: 3734, &quot;name&quot;: &quot;ambition&quot;}]"/>
    <s v="en"/>
    <s v="The true story of British athletes preparing for and competing in the 1924 Summer Olympics."/>
    <n v="10439971"/>
    <s v="[{&quot;name&quot;: &quot;Twentieth Century Fox Film Corporation&quot;, &quot;id&quot;: 306}, {&quot;name&quot;: &quot;Warner Bros.&quot;, &quot;id&quot;: 6194}, {&quot;name&quot;: &quot;Enigma Productions&quot;, &quot;id&quot;: 7049}, {&quot;name&quot;: &quot;The Ladd Company&quot;, &quot;id&quot;: 7965}, {&quot;name&quot;: &quot;Allied Stars, Ltd.&quot;, &quot;id&quot;: 8770}]"/>
    <x v="17"/>
    <s v="[{&quot;iso_3166_1&quot;: &quot;GB&quot;, &quot;name&quot;: &quot;United Kingdom&quot;}]"/>
    <d v="1981-05-15T00:00:00"/>
    <x v="34"/>
    <n v="58972904"/>
    <n v="123"/>
    <s v="[{&quot;iso_639_1&quot;: &quot;en&quot;, &quot;name&quot;: &quot;English&quot;}, {&quot;iso_639_1&quot;: &quot;fr&quot;, &quot;name&quot;: &quot;Fran\u00e7ais&quot;}]"/>
    <s v="Released"/>
    <s v="This is the story of two men who run, not to run, but to prove something to the world. They will sacrifice anything to achieve their goals... except their honor."/>
    <s v="6.8"/>
    <n v="207"/>
    <n v="53472904"/>
  </r>
  <r>
    <n v="5500000"/>
    <s v="[{ 37, name: Western}]"/>
    <x v="11"/>
    <s v="-"/>
    <s v="-"/>
    <s v="-"/>
    <m/>
    <n v="11901"/>
    <x v="2649"/>
    <s v="[{&quot;id&quot;: 75, &quot;name&quot;: &quot;gunslinger&quot;}, {&quot;id&quot;: 1333, &quot;name&quot;: &quot;desperation&quot;}, {&quot;id&quot;: 9503, &quot;name&quot;: &quot;outlaw&quot;}]"/>
    <s v="en"/>
    <s v="A gunfighting stranger comes to the small settlement of Lago. After gunning down three gunmen who tried to kill him, the townsfolk decide to hire the Stranger to hold off three outlaws who are on their way."/>
    <n v="19127239"/>
    <s v="[{&quot;name&quot;: &quot;Universal Pictures&quot;, &quot;id&quot;: 33}, {&quot;name&quot;: &quot;Malpaso Productions&quot;, &quot;id&quot;: 171}]"/>
    <x v="14"/>
    <s v="[{&quot;iso_3166_1&quot;: &quot;US&quot;, &quot;name&quot;: &quot;United States of America&quot;}]"/>
    <d v="1973-04-19T00:00:00"/>
    <x v="39"/>
    <n v="15700000"/>
    <n v="105"/>
    <s v="[{&quot;iso_639_1&quot;: &quot;en&quot;, &quot;name&quot;: &quot;English&quot;}]"/>
    <s v="Released"/>
    <s v="Welcome to Hell"/>
    <s v="7.4"/>
    <n v="278"/>
    <n v="10200000"/>
  </r>
  <r>
    <n v="5500000"/>
    <s v="[{ 35, name: Comedy}, { 878, name: Science Fiction}]"/>
    <x v="8"/>
    <s v=" Science Fiction"/>
    <s v="-"/>
    <s v="-"/>
    <s v="http://www.crownintlpictures.com/dgtitles.html"/>
    <n v="33155"/>
    <x v="2650"/>
    <s v="[{&quot;id&quot;: 803, &quot;name&quot;: &quot;android&quot;}, {&quot;id&quot;: 1365, &quot;name&quot;: &quot;harley davidson&quot;}, {&quot;id&quot;: 3385, &quot;name&quot;: &quot;cryogenics&quot;}, {&quot;id&quot;: 3801, &quot;name&quot;: &quot;space travel&quot;}, {&quot;id&quot;: 9673, &quot;name&quot;: &quot;love&quot;}, {&quot;id&quot;: 9755, &quot;name&quot;: &quot;parody&quot;}, {&quot;id&quot;: 9831, &quot;name&quot;: &quot;spaceship&quot;}, {&quot;id&quot;: 9882, &quot;name&quot;: &quot;space&quot;}, {&quot;id&quot;: 9951, &quot;name&quot;: &quot;alien&quot;}, {&quot;id&quot;: 14735, &quot;name&quot;: &quot;motorcycle&quot;}, {&quot;id&quot;: 33611, &quot;name&quot;: &quot;exercise&quot;}, {&quot;id&quot;: 155551, &quot;name&quot;: &quot;lasers&quot;}, {&quot;id&quot;: 205740, &quot;name&quot;: &quot;force field&quot;}, {&quot;id&quot;: 212435, &quot;name&quot;: &quot;meta film&quot;}, {&quot;id&quot;: 222915, &quot;name&quot;: &quot;forcefield&quot;}, {&quot;id&quot;: 233129, &quot;name&quot;: &quot;motorbike&quot;}, {&quot;id&quot;: 233155, &quot;name&quot;: &quot;cryonics&quot;}]"/>
    <s v="en"/>
    <s v="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
    <n v="2141143"/>
    <s v="[{&quot;name&quot;: &quot;Marimark Productions&quot;, &quot;id&quot;: 1010}]"/>
    <x v="562"/>
    <s v="[{&quot;iso_3166_1&quot;: &quot;US&quot;, &quot;name&quot;: &quot;United States of America&quot;}]"/>
    <d v="1980-06-06T00:00:00"/>
    <x v="33"/>
    <n v="4865000"/>
    <n v="95"/>
    <s v="[{&quot;iso_639_1&quot;: &quot;en&quot;, &quot;name&quot;: &quot;English&quot;}]"/>
    <s v="Released"/>
    <s v="She's too good to be true...and too real to be otherwise."/>
    <s v="3.3"/>
    <n v="16"/>
    <n v="-635000"/>
  </r>
  <r>
    <n v="4361898"/>
    <s v="[{ 35, name: Comedy}, { 10749, name: Romance}]"/>
    <x v="8"/>
    <s v=" Romance"/>
    <s v="-"/>
    <s v="-"/>
    <s v="http://mamboitaliano.ca/"/>
    <n v="321"/>
    <x v="2651"/>
    <s v="[{&quot;id&quot;: 237, &quot;name&quot;: &quot;gay&quot;}, {&quot;id&quot;: 494, &quot;name&quot;: &quot;father son relationship&quot;}, {&quot;id&quot;: 572, &quot;name&quot;: &quot;sex&quot;}, {&quot;id&quot;: 700, &quot;name&quot;: &quot;italo-american&quot;}, {&quot;id&quot;: 725, &quot;name&quot;: &quot;lovesickness&quot;}, {&quot;id&quot;: 924, &quot;name&quot;: &quot;italian&quot;}, {&quot;id&quot;: 1329, &quot;name&quot;: &quot;canada&quot;}, {&quot;id&quot;: 1605, &quot;name&quot;: &quot;new love&quot;}, {&quot;id&quot;: 1862, &quot;name&quot;: &quot;coming out&quot;}, {&quot;id&quot;: 2554, &quot;name&quot;: &quot;macho&quot;}, {&quot;id&quot;: 10181, &quot;name&quot;: &quot;based on play&quot;}, {&quot;id&quot;: 10198, &quot;name&quot;: &quot;gay relationship&quot;}, {&quot;id&quot;: 18035, &quot;name&quot;: &quot;family&quot;}, {&quot;id&quot;: 156195, &quot;name&quot;: &quot;family feud&quot;}, {&quot;id&quot;: 158718, &quot;name&quot;: &quot;lgbt&quot;}, {&quot;id&quot;: 192519, &quot;name&quot;: &quot;emigrant&quot;}]"/>
    <s v="en"/>
    <s v="A sweet comic film about an Italian man who comes out of the closet and the affect it has on his life and his crazy family. A family movie about the stereotypes of homosexuals and Italians â€“ called by critics &quot;the gay&quot; My Big Fat Greek Wedding."/>
    <n v="2080741"/>
    <s v="[{&quot;name&quot;: &quot;icon&quot;, &quot;id&quot;: 4096}]"/>
    <x v="563"/>
    <s v="[{&quot;iso_3166_1&quot;: &quot;CA&quot;, &quot;name&quot;: &quot;Canada&quot;}]"/>
    <d v="2003-06-06T00:00:00"/>
    <x v="16"/>
    <n v="3031801"/>
    <n v="92"/>
    <s v="[{&quot;iso_639_1&quot;: &quot;en&quot;, &quot;name&quot;: &quot;English&quot;}, {&quot;iso_639_1&quot;: &quot;fr&quot;, &quot;name&quot;: &quot;Fran\u00e7ais&quot;}, {&quot;iso_639_1&quot;: &quot;it&quot;, &quot;name&quot;: &quot;Italiano&quot;}]"/>
    <s v="Released"/>
    <s v="Things change. Family doesn't."/>
    <s v="5.6"/>
    <n v="28"/>
    <n v="-1330097"/>
  </r>
  <r>
    <n v="5000000"/>
    <s v="[{ 80, name: Crime}, { 18, name: Drama}, { 9648, name: Mystery}, { 53, name: Thriller}]"/>
    <x v="13"/>
    <s v=" Drama"/>
    <s v=" Mystery"/>
    <s v=" Thriller"/>
    <m/>
    <n v="4997"/>
    <x v="2652"/>
    <s v="[{&quot;id&quot;: 642, &quot;name&quot;: &quot;robbery&quot;}, {&quot;id&quot;: 2375, &quot;name&quot;: &quot;junkie&quot;}, {&quot;id&quot;: 5340, &quot;name&quot;: &quot;investigation&quot;}, {&quot;id&quot;: 7344, &quot;name&quot;: &quot;porno star&quot;}, {&quot;id&quot;: 9826, &quot;name&quot;: &quot;murder&quot;}, {&quot;id&quot;: 12670, &quot;name&quot;: &quot;los angeles&quot;}, {&quot;id&quot;: 14819, &quot;name&quot;: &quot;violence&quot;}, {&quot;id&quot;: 14964, &quot;name&quot;: &quot;drug&quot;}]"/>
    <s v="en"/>
    <s v="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
    <n v="779068"/>
    <s v="[{&quot;name&quot;: &quot;Lions Gate Films&quot;, &quot;id&quot;: 35}]"/>
    <x v="53"/>
    <s v="[{&quot;iso_3166_1&quot;: &quot;CA&quot;, &quot;name&quot;: &quot;Canada&quot;}, {&quot;iso_3166_1&quot;: &quot;US&quot;, &quot;name&quot;: &quot;United States of America&quot;}]"/>
    <d v="2003-10-23T00:00:00"/>
    <x v="16"/>
    <n v="2466444"/>
    <n v="104"/>
    <s v="[{&quot;iso_639_1&quot;: &quot;en&quot;, &quot;name&quot;: &quot;English&quot;}]"/>
    <s v="Released"/>
    <s v="Sex, drugs, murder. Welcome to L.A."/>
    <s v="6.2"/>
    <n v="73"/>
    <n v="-2533556"/>
  </r>
  <r>
    <n v="6500000"/>
    <s v="[{ 18, name: Drama}]"/>
    <x v="5"/>
    <s v="-"/>
    <s v="-"/>
    <s v="-"/>
    <m/>
    <n v="925"/>
    <x v="2653"/>
    <s v="[{&quot;id&quot;: 577, &quot;name&quot;: &quot;black people&quot;}, {&quot;id&quot;: 700, &quot;name&quot;: &quot;italo-american&quot;}, {&quot;id&quot;: 796, &quot;name&quot;: &quot;police brutality&quot;}, {&quot;id&quot;: 1381, &quot;name&quot;: &quot;sun glasses&quot;}, {&quot;id&quot;: 1463, &quot;name&quot;: &quot;culture clash&quot;}, {&quot;id&quot;: 3261, &quot;name&quot;: &quot;street war&quot;}, {&quot;id&quot;: 3772, &quot;name&quot;: &quot;heat&quot;}, {&quot;id&quot;: 3910, &quot;name&quot;: &quot;restaurant critic&quot;}, {&quot;id&quot;: 4305, &quot;name&quot;: &quot;radio transmission&quot;}, {&quot;id&quot;: 4470, &quot;name&quot;: &quot;punk&quot;}, {&quot;id&quot;: 4630, &quot;name&quot;: &quot;chaos&quot;}, {&quot;id&quot;: 4668, &quot;name&quot;: &quot;police operation&quot;}, {&quot;id&quot;: 4733, &quot;name&quot;: &quot;pizzeria&quot;}, {&quot;id&quot;: 4735, &quot;name&quot;: &quot;pizza&quot;}, {&quot;id&quot;: 10594, &quot;name&quot;: &quot;money&quot;}, {&quot;id&quot;: 12425, &quot;name&quot;: &quot;racism&quot;}, {&quot;id&quot;: 207009, &quot;name&quot;: &quot;hip hop culture&quot;}]"/>
    <s v="en"/>
    <s v="On the hottest day of the year on a street in the Bedford-Stuyvesant section of Brooklyn, everyone's hate and bigotry smolders and builds until it explodes into violence."/>
    <n v="15580335"/>
    <s v="[{&quot;name&quot;: &quot;Universal Pictures&quot;, &quot;id&quot;: 33}, {&quot;name&quot;: &quot;40 Acres &amp; A Mule Filmworks&quot;, &quot;id&quot;: 4319}]"/>
    <x v="14"/>
    <s v="[{&quot;iso_3166_1&quot;: &quot;US&quot;, &quot;name&quot;: &quot;United States of America&quot;}]"/>
    <d v="1989-06-30T00:00:00"/>
    <x v="28"/>
    <n v="37295445"/>
    <n v="120"/>
    <s v="[{&quot;iso_639_1&quot;: &quot;en&quot;, &quot;name&quot;: &quot;English&quot;}]"/>
    <s v="Released"/>
    <s v="It's the hottest day of the summer. You can do nothing, you can do something, or you can..."/>
    <s v="7.6"/>
    <n v="292"/>
    <n v="30795445"/>
  </r>
  <r>
    <n v="2200000"/>
    <s v="[{ 18, name: Drama}]"/>
    <x v="5"/>
    <s v="-"/>
    <s v="-"/>
    <s v="-"/>
    <m/>
    <n v="7913"/>
    <x v="2654"/>
    <s v="[{&quot;id&quot;: 2387, &quot;name&quot;: &quot;new delhi india&quot;}, {&quot;id&quot;: 5246, &quot;name&quot;: &quot;students' movement&quot;}, {&quot;id&quot;: 7947, &quot;name&quot;: &quot;war of independence&quot;}, {&quot;id&quot;: 12105, &quot;name&quot;: &quot;student&quot;}, {&quot;id&quot;: 33648, &quot;name&quot;: &quot;celebration&quot;}]"/>
    <s v="hi"/>
    <s v="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
    <n v="5206967"/>
    <s v="[{&quot;name&quot;: &quot;Flicks Motion Pictures&quot;, &quot;id&quot;: 2319}, {&quot;name&quot;: &quot;UTV Motion Pictures&quot;, &quot;id&quot;: 2320}]"/>
    <x v="564"/>
    <s v="[{&quot;iso_3166_1&quot;: &quot;IN&quot;, &quot;name&quot;: &quot;India&quot;}]"/>
    <d v="2006-01-26T00:00:00"/>
    <x v="6"/>
    <n v="11502151"/>
    <n v="157"/>
    <s v="[{&quot;iso_639_1&quot;: &quot;hi&quot;, &quot;name&quot;: &quot;\u0939\u093f\u0928\u094d\u0926\u0940&quot;}]"/>
    <s v="Released"/>
    <s v="A Generation Awakens"/>
    <s v="7.2"/>
    <n v="97"/>
    <n v="9302151"/>
  </r>
  <r>
    <n v="5500000"/>
    <s v="[{ 18, name: Drama}]"/>
    <x v="5"/>
    <s v="-"/>
    <s v="-"/>
    <s v="-"/>
    <m/>
    <n v="230266"/>
    <x v="2655"/>
    <s v="[{&quot;id&quot;: 128, &quot;name&quot;: &quot;love triangle&quot;}, {&quot;id&quot;: 9673, &quot;name&quot;: &quot;love&quot;}, {&quot;id&quot;: 11018, &quot;name&quot;: &quot;irish&quot;}, {&quot;id&quot;: 33493, &quot;name&quot;: &quot;valet&quot;}, {&quot;id&quot;: 187056, &quot;name&quot;: &quot;woman director&quot;}, {&quot;id&quot;: 207928, &quot;name&quot;: &quot;19th century&quot;}]"/>
    <s v="en"/>
    <s v="Over the course of a midsummer night in Fermanagh in 1890, an unsettled daughter of the Anglo-Irish aristocracy encourages her father's valet to seduce her."/>
    <n v="5033065"/>
    <s v="[{&quot;name&quot;: &quot;Maipo Film- og TV Produksjon&quot;, &quot;id&quot;: 2009}]"/>
    <x v="565"/>
    <s v="[{&quot;iso_3166_1&quot;: &quot;GB&quot;, &quot;name&quot;: &quot;United Kingdom&quot;}, {&quot;iso_3166_1&quot;: &quot;NO&quot;, &quot;name&quot;: &quot;Norway&quot;}]"/>
    <d v="2014-09-07T00:00:00"/>
    <x v="10"/>
    <n v="5000000"/>
    <n v="120"/>
    <s v="[{&quot;iso_639_1&quot;: &quot;en&quot;, &quot;name&quot;: &quot;English&quot;}]"/>
    <s v="Released"/>
    <s v="Love is a foolish game"/>
    <s v="5.9"/>
    <n v="45"/>
    <n v="-500000"/>
  </r>
  <r>
    <n v="4000000"/>
    <s v="[{ 27, name: Horror}]"/>
    <x v="15"/>
    <s v="-"/>
    <s v="-"/>
    <s v="-"/>
    <m/>
    <n v="215"/>
    <x v="2656"/>
    <s v="[{&quot;id&quot;: 483, &quot;name&quot;: &quot;riddle&quot;}, {&quot;id&quot;: 10714, &quot;name&quot;: &quot;serial killer&quot;}]"/>
    <s v="en"/>
    <s v="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
    <n v="42187986"/>
    <s v="[{&quot;name&quot;: &quot;Lions Gate Films&quot;, &quot;id&quot;: 35}, {&quot;name&quot;: &quot;Got Films&quot;, &quot;id&quot;: 1053}, {&quot;name&quot;: &quot;Twisted Pictures&quot;, &quot;id&quot;: 2061}, {&quot;name&quot;: &quot;Evolution Entertainment&quot;, &quot;id&quot;: 23019}, {&quot;name&quot;: &quot;Saw 2 Productions&quot;, &quot;id&quot;: 64651}]"/>
    <x v="53"/>
    <s v="[{&quot;iso_3166_1&quot;: &quot;US&quot;, &quot;name&quot;: &quot;United States of America&quot;}]"/>
    <d v="2005-10-28T00:00:00"/>
    <x v="11"/>
    <n v="152925093"/>
    <n v="92"/>
    <s v="[{&quot;iso_639_1&quot;: &quot;en&quot;, &quot;name&quot;: &quot;English&quot;}]"/>
    <s v="Released"/>
    <s v="Oh Yes... There Will Be Blood."/>
    <s v="6.3"/>
    <n v="1251"/>
    <n v="148925093"/>
  </r>
  <r>
    <n v="15000000"/>
    <s v="[{ 53, name: Thriller}, { 878, name: Science Fiction}, { 18, name: Drama}]"/>
    <x v="6"/>
    <s v=" Science Fiction"/>
    <s v=" Drama"/>
    <s v="-"/>
    <s v="http://www.10cloverfieldlane.com/"/>
    <n v="333371"/>
    <x v="2657"/>
    <s v="[{&quot;id&quot;: 1930, &quot;name&quot;: &quot;kidnapping&quot;}, {&quot;id&quot;: 2321, &quot;name&quot;: &quot;bunker&quot;}, {&quot;id&quot;: 2340, &quot;name&quot;: &quot;paranoia&quot;}, {&quot;id&quot;: 9866, &quot;name&quot;: &quot;basement&quot;}, {&quot;id&quot;: 10833, &quot;name&quot;: &quot;survivalist&quot;}, {&quot;id&quot;: 12332, &quot;name&quot;: &quot;apocalypse&quot;}, {&quot;id&quot;: 13063, &quot;name&quot;: &quot;car accident&quot;}, {&quot;id&quot;: 15381, &quot;name&quot;: &quot;captive&quot;}]"/>
    <s v="en"/>
    <s v="After a car accident, Michelle awakens to find herself in a mysterious bunker with two men named Howard and Emmett. Howard offers her a pair of crutches to help her remain mobile with her leg injury sustained from the car crash and tells her to &quot;get good on those&quot; before leaving the bunker. She has been given the information that there has been an alien attack and the outside world is poisoned. However, Howard and Emmett's intentions soon become questionable and Michelle is faced with a question: Is it better in here or out there?"/>
    <n v="53698683"/>
    <s v="[{&quot;name&quot;: &quot;Paramount Pictures&quot;, &quot;id&quot;: 4}, {&quot;name&quot;: &quot;Bad Robot&quot;, &quot;id&quot;: 11461}, {&quot;name&quot;: &quot;Spectrum Effects&quot;, &quot;id&quot;: 78177}]"/>
    <x v="9"/>
    <s v="[{&quot;iso_3166_1&quot;: &quot;US&quot;, &quot;name&quot;: &quot;United States of America&quot;}]"/>
    <d v="2016-03-10T00:00:00"/>
    <x v="5"/>
    <n v="108286421"/>
    <n v="103"/>
    <s v="[{&quot;iso_639_1&quot;: &quot;en&quot;, &quot;name&quot;: &quot;English&quot;}]"/>
    <s v="Released"/>
    <s v="Monsters come in many forms."/>
    <s v="6.8"/>
    <n v="2468"/>
    <n v="93286421"/>
  </r>
  <r>
    <n v="5000000"/>
    <s v="[{ 99, name: Documentary}, { 35, name: Comedy}]"/>
    <x v="17"/>
    <s v=" Comedy"/>
    <s v="-"/>
    <s v="-"/>
    <m/>
    <n v="9012"/>
    <x v="2658"/>
    <s v="[{&quot;id&quot;: 3444, &quot;name&quot;: &quot;disgust&quot;}, {&quot;id&quot;: 4424, &quot;name&quot;: &quot;pain&quot;}, {&quot;id&quot;: 5452, &quot;name&quot;: &quot;stunts&quot;}, {&quot;id&quot;: 5699, &quot;name&quot;: &quot;music video&quot;}, {&quot;id&quot;: 5956, &quot;name&quot;: &quot;stuntman&quot;}, {&quot;id&quot;: 6241, &quot;name&quot;: &quot;stupidity&quot;}, {&quot;id&quot;: 200234, &quot;name&quot;: &quot;shocking&quot;}]"/>
    <s v="en"/>
    <s v="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
    <n v="14752587"/>
    <s v="[{&quot;name&quot;: &quot;Paramount Pictures&quot;, &quot;id&quot;: 4}, {&quot;name&quot;: &quot;MTV Films&quot;, &quot;id&quot;: 746}, {&quot;name&quot;: &quot;Dickhouse Productions&quot;, &quot;id&quot;: 6328}, {&quot;name&quot;: &quot;Lynch Siderow Productions&quot;, &quot;id&quot;: 90661}]"/>
    <x v="9"/>
    <s v="[{&quot;iso_3166_1&quot;: &quot;US&quot;, &quot;name&quot;: &quot;United States of America&quot;}]"/>
    <d v="2002-10-21T00:00:00"/>
    <x v="18"/>
    <n v="64282312"/>
    <n v="87"/>
    <s v="[{&quot;iso_639_1&quot;: &quot;en&quot;, &quot;name&quot;: &quot;English&quot;}]"/>
    <s v="Released"/>
    <s v="Do not attempt this at home."/>
    <s v="6.1"/>
    <n v="345"/>
    <n v="59282312"/>
  </r>
  <r>
    <n v="4900000"/>
    <s v="[{ 27, name: Horror}, { 53, name: Thriller}]"/>
    <x v="15"/>
    <s v=" Thriller"/>
    <s v="-"/>
    <s v="-"/>
    <s v="http://www.lightsoutmovie.com/"/>
    <n v="345911"/>
    <x v="2659"/>
    <s v="[{&quot;id&quot;: 236, &quot;name&quot;: &quot;suicide&quot;}, {&quot;id&quot;: 3762, &quot;name&quot;: &quot;darkness&quot;}, {&quot;id&quot;: 9866, &quot;name&quot;: &quot;basement&quot;}, {&quot;id&quot;: 156866, &quot;name&quot;: &quot;based on short story&quot;}, {&quot;id&quot;: 161812, &quot;name&quot;: &quot;fear of the dark&quot;}, {&quot;id&quot;: 162846, &quot;name&quot;: &quot;ghost&quot;}]"/>
    <s v="en"/>
    <s v="When Rebecca left home, she thought she left her childhood fears behind. Growing up, she was never really sure of what was and wasnâ€™t real when the lights went outâ€¦and now her little brother, Martin, is experiencing the same unexplained and terrifying events that had once tested her sanity and threatened her safety. A frightening entity with a mysterious attachment to their mother, Sophie, has reemerged."/>
    <n v="48170508"/>
    <s v="[{&quot;name&quot;: &quot;New Line Productions&quot;, &quot;id&quot;: 8781}, {&quot;name&quot;: &quot;Matter Productions&quot;, &quot;id&quot;: 13554}, {&quot;name&quot;: &quot;Atomic Monster&quot;, &quot;id&quot;: 76907}]"/>
    <x v="566"/>
    <s v="[{&quot;iso_3166_1&quot;: &quot;US&quot;, &quot;name&quot;: &quot;United States of America&quot;}]"/>
    <d v="2016-07-21T00:00:00"/>
    <x v="5"/>
    <n v="44107032"/>
    <n v="81"/>
    <s v="[{&quot;iso_639_1&quot;: &quot;en&quot;, &quot;name&quot;: &quot;English&quot;}]"/>
    <s v="Released"/>
    <m/>
    <s v="6.3"/>
    <n v="1129"/>
    <n v="39207032"/>
  </r>
  <r>
    <n v="5000000"/>
    <s v="[{ 27, name: Horror}]"/>
    <x v="15"/>
    <s v="-"/>
    <s v="-"/>
    <s v="-"/>
    <s v="http://www.paranormalmovie.com/"/>
    <n v="72571"/>
    <x v="2660"/>
    <s v="[{&quot;id&quot;: 616, &quot;name&quot;: &quot;witch&quot;}, {&quot;id&quot;: 1156, &quot;name&quot;: &quot;sister sister relationship&quot;}, {&quot;id&quot;: 9663, &quot;name&quot;: &quot;sequel&quot;}, {&quot;id&quot;: 9675, &quot;name&quot;: &quot;prequel&quot;}, {&quot;id&quot;: 10224, &quot;name&quot;: &quot;haunting&quot;}, {&quot;id&quot;: 163053, &quot;name&quot;: &quot;found footage&quot;}]"/>
    <s v="en"/>
    <s v="In 1988, evil begins to terrorize young sisters Katie and Kristi for the first time when an invisible entity resides in their home."/>
    <n v="2915813"/>
    <s v="[{&quot;name&quot;: &quot;Paramount Pictures&quot;, &quot;id&quot;: 4}, {&quot;name&quot;: &quot;Blumhouse Productions&quot;, &quot;id&quot;: 3172}, {&quot;name&quot;: &quot;Room 101&quot;, &quot;id&quot;: 6302}, {&quot;name&quot;: &quot;Solana Films&quot;, &quot;id&quot;: 21223}]"/>
    <x v="9"/>
    <s v="[{&quot;iso_3166_1&quot;: &quot;US&quot;, &quot;name&quot;: &quot;United States of America&quot;}]"/>
    <d v="2011-10-19T00:00:00"/>
    <x v="9"/>
    <n v="205703818"/>
    <n v="83"/>
    <s v="[{&quot;iso_639_1&quot;: &quot;en&quot;, &quot;name&quot;: &quot;English&quot;}]"/>
    <s v="Released"/>
    <s v="It Runs In The Family"/>
    <s v="5.9"/>
    <n v="669"/>
    <n v="200703818"/>
  </r>
  <r>
    <n v="5000000"/>
    <s v="[{ 27, name: Horror}]"/>
    <x v="15"/>
    <s v="-"/>
    <s v="-"/>
    <s v="-"/>
    <m/>
    <n v="242512"/>
    <x v="2661"/>
    <s v="[{&quot;id&quot;: 4959, &quot;name&quot;: &quot;death of a friend&quot;}, {&quot;id&quot;: 8181, &quot;name&quot;: &quot;swimming pool&quot;}, {&quot;id&quot;: 10111, &quot;name&quot;: &quot;ouija&quot;}, {&quot;id&quot;: 10112, &quot;name&quot;: &quot;ouija board&quot;}, {&quot;id&quot;: 13130, &quot;name&quot;: &quot;teenager&quot;}, {&quot;id&quot;: 160887, &quot;name&quot;: &quot;based on board game&quot;}, {&quot;id&quot;: 162846, &quot;name&quot;: &quot;ghost&quot;}, {&quot;id&quot;: 176561, &quot;name&quot;: &quot;spiritualism&quot;}, {&quot;id&quot;: 185408, &quot;name&quot;: &quot;supernatural horror&quot;}]"/>
    <s v="en"/>
    <s v="A group of friends must confront their most terrifying fears when they awaken the dark powers of an ancient spirit board."/>
    <n v="5630466"/>
    <s v="[{&quot;name&quot;: &quot;Universal Pictures&quot;, &quot;id&quot;: 33}, {&quot;name&quot;: &quot;Dentsu Inc.&quot;, &quot;id&quot;: 1778}, {&quot;name&quot;: &quot;Platinum Dunes&quot;, &quot;id&quot;: 2481}, {&quot;name&quot;: &quot;Media Rights Capital&quot;, &quot;id&quot;: 2531}, {&quot;name&quot;: &quot;Blumhouse Productions&quot;, &quot;id&quot;: 3172}, {&quot;name&quot;: &quot;Fuji Television Network&quot;, &quot;id&quot;: 3341}, {&quot;name&quot;: &quot;Hasbro Studios&quot;, &quot;id&quot;: 22826}, {&quot;name&quot;: &quot;5150 Action&quot;, &quot;id&quot;: 47354}, {&quot;name&quot;: &quot;White Noise Factory&quot;, &quot;id&quot;: 88762}]"/>
    <x v="14"/>
    <s v="[{&quot;iso_3166_1&quot;: &quot;JP&quot;, &quot;name&quot;: &quot;Japan&quot;}, {&quot;iso_3166_1&quot;: &quot;US&quot;, &quot;name&quot;: &quot;United States of America&quot;}]"/>
    <d v="2014-10-24T00:00:00"/>
    <x v="10"/>
    <n v="103590271"/>
    <n v="89"/>
    <s v="[{&quot;iso_639_1&quot;: &quot;en&quot;, &quot;name&quot;: &quot;English&quot;}]"/>
    <s v="Released"/>
    <s v="Keep telling yourself it's just a game"/>
    <s v="4.9"/>
    <n v="983"/>
    <n v="98590271"/>
  </r>
  <r>
    <n v="5500000"/>
    <s v="[{ 35, name: Comedy}, { 18, name: Drama}]"/>
    <x v="8"/>
    <s v=" Drama"/>
    <s v="-"/>
    <s v="-"/>
    <m/>
    <n v="211954"/>
    <x v="2662"/>
    <s v="[{&quot;id&quot;: 1338, &quot;name&quot;: &quot;bachelor&quot;}, {&quot;id&quot;: 155480, &quot;name&quot;: &quot;vespa&quot;}]"/>
    <s v="es"/>
    <s v="Valentin is Acapulco's resident playboy, until a former fling leaves a baby on his doorstep and him heading with her out of Mexico."/>
    <n v="959729"/>
    <s v="[{&quot;name&quot;: &quot;Filmax&quot;, &quot;id&quot;: 3631}, {&quot;name&quot;: &quot;Signature Entertainment&quot;, &quot;id&quot;: 23770}, {&quot;name&quot;: &quot;Pinema&quot;, &quot;id&quot;: 47231}, {&quot;name&quot;: &quot;Pantelion Films&quot;, &quot;id&quot;: 58399}]"/>
    <x v="561"/>
    <s v="[{&quot;iso_3166_1&quot;: &quot;MX&quot;, &quot;name&quot;: &quot;Mexico&quot;}]"/>
    <d v="2013-07-20T00:00:00"/>
    <x v="8"/>
    <n v="99067206"/>
    <n v="115"/>
    <s v="[{&quot;iso_639_1&quot;: &quot;es&quot;, &quot;name&quot;: &quot;Espa\u00f1ol&quot;}, {&quot;iso_639_1&quot;: &quot;en&quot;, &quot;name&quot;: &quot;English&quot;}]"/>
    <s v="Released"/>
    <s v="Life doesn't care if you're ready."/>
    <s v="7.5"/>
    <n v="205"/>
    <n v="93567206"/>
  </r>
  <r>
    <n v="5000000"/>
    <s v="[{ 27, name: Horror}]"/>
    <x v="15"/>
    <s v="-"/>
    <s v="-"/>
    <s v="-"/>
    <m/>
    <n v="82990"/>
    <x v="2663"/>
    <s v="[{&quot;id&quot;: 2101, &quot;name&quot;: &quot;garage&quot;}, {&quot;id&quot;: 3350, &quot;name&quot;: &quot;poltergeist&quot;}, {&quot;id&quot;: 6435, &quot;name&quot;: &quot;webcam&quot;}, {&quot;id&quot;: 7942, &quot;name&quot;: &quot;imaginary friend&quot;}, {&quot;id&quot;: 14558, &quot;name&quot;: &quot;bathtub&quot;}, {&quot;id&quot;: 18056, &quot;name&quot;: &quot;tricycle&quot;}, {&quot;id&quot;: 163053, &quot;name&quot;: &quot;found footage&quot;}, {&quot;id&quot;: 171081, &quot;name&quot;: &quot;laptop computer&quot;}, {&quot;id&quot;: 177185, &quot;name&quot;: &quot;videotape&quot;}, {&quot;id&quot;: 177201, &quot;name&quot;: &quot;evil child&quot;}, {&quot;id&quot;: 177398, &quot;name&quot;: &quot;levitation&quot;}, {&quot;id&quot;: 179430, &quot;name&quot;: &quot;aftercreditsstinger&quot;}, {&quot;id&quot;: 183896, &quot;name&quot;: &quot;neighbor neighbor relationship&quot;}, {&quot;id&quot;: 185927, &quot;name&quot;: &quot;adopted child&quot;}]"/>
    <s v="en"/>
    <s v="It has been five years since the disappearance of Katie and Hunter, and a suburban family witness strange events in their neighborhood when a woman and a mysterious child move in."/>
    <n v="20326337"/>
    <s v="[{&quot;name&quot;: &quot;Paramount Pictures&quot;, &quot;id&quot;: 4}, {&quot;name&quot;: &quot;Blumhouse Productions&quot;, &quot;id&quot;: 3172}, {&quot;name&quot;: &quot;Room 101&quot;, &quot;id&quot;: 6302}, {&quot;name&quot;: &quot;Solana Films&quot;, &quot;id&quot;: 21223}]"/>
    <x v="9"/>
    <s v="[{&quot;iso_3166_1&quot;: &quot;US&quot;, &quot;name&quot;: &quot;United States of America&quot;}]"/>
    <d v="2012-10-17T00:00:00"/>
    <x v="3"/>
    <n v="142817992"/>
    <n v="95"/>
    <s v="[{&quot;iso_639_1&quot;: &quot;en&quot;, &quot;name&quot;: &quot;English&quot;}]"/>
    <s v="Released"/>
    <s v="It's closer than you think"/>
    <s v="5.2"/>
    <n v="563"/>
    <n v="137817992"/>
  </r>
  <r>
    <n v="4100000"/>
    <s v="[{ 18, name: Drama}]"/>
    <x v="5"/>
    <s v="-"/>
    <s v="-"/>
    <s v="-"/>
    <m/>
    <n v="29912"/>
    <x v="2664"/>
    <s v="[{&quot;id&quot;: 3571, &quot;name&quot;: &quot;crucifixion&quot;}, {&quot;id&quot;: 5049, &quot;name&quot;: &quot;ancient rome&quot;}]"/>
    <s v="en"/>
    <s v="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
    <n v="4028875"/>
    <s v="[{&quot;name&quot;: &quot;Twentieth Century Fox Film Corporation&quot;, &quot;id&quot;: 306}]"/>
    <x v="17"/>
    <s v="[{&quot;iso_3166_1&quot;: &quot;US&quot;, &quot;name&quot;: &quot;United States of America&quot;}]"/>
    <d v="1953-09-16T00:00:00"/>
    <x v="60"/>
    <n v="36000000"/>
    <n v="135"/>
    <s v="[{&quot;iso_639_1&quot;: &quot;en&quot;, &quot;name&quot;: &quot;English&quot;}]"/>
    <s v="Released"/>
    <s v="The first motion picture in CinemaScope--the modern miracle you see without glasses!"/>
    <s v="6.4"/>
    <n v="42"/>
    <n v="31900000"/>
  </r>
  <r>
    <n v="5000000"/>
    <s v="[{ 35, name: Comedy}]"/>
    <x v="8"/>
    <s v="-"/>
    <s v="-"/>
    <s v="-"/>
    <m/>
    <n v="11843"/>
    <x v="2665"/>
    <s v="[{&quot;id&quot;: 642, &quot;name&quot;: &quot;robbery&quot;}, {&quot;id&quot;: 1384, &quot;name&quot;: &quot;diamant&quot;}, {&quot;id&quot;: 2408, &quot;name&quot;: &quot;c\u00f4te d'azur&quot;}, {&quot;id&quot;: 5439, &quot;name&quot;: &quot;inspector&quot;}, {&quot;id&quot;: 8775, &quot;name&quot;: &quot;panther&quot;}]"/>
    <s v="en"/>
    <s v="The famous Pink Panther jewel has once again been stolen and Inspector Clouseau is called in to catch the thief. The Inspector is convinced that 'The Phantom' has returned and utilises all of his resources â€“ himself and his Asian manservant â€“ to reveal the identity of 'The Phantom'."/>
    <n v="6470766"/>
    <s v="[{&quot;name&quot;: &quot;United Artists&quot;, &quot;id&quot;: 60}, {&quot;name&quot;: &quot;Jewel Productions&quot;, &quot;id&quot;: 10257}, {&quot;name&quot;: &quot;Pimlico Films&quot;, &quot;id&quot;: 10258}, {&quot;name&quot;: &quot;Incorporated Television Company (ITC)&quot;, &quot;id&quot;: 15980}]"/>
    <x v="76"/>
    <s v="[{&quot;iso_3166_1&quot;: &quot;GB&quot;, &quot;name&quot;: &quot;United Kingdom&quot;}]"/>
    <d v="1975-05-21T00:00:00"/>
    <x v="53"/>
    <n v="41833347"/>
    <n v="113"/>
    <s v="[{&quot;iso_639_1&quot;: &quot;en&quot;, &quot;name&quot;: &quot;English&quot;}]"/>
    <s v="Released"/>
    <m/>
    <s v="6.7"/>
    <n v="137"/>
    <n v="36833347"/>
  </r>
  <r>
    <n v="11000000"/>
    <s v="[{ 27, name: Horror}, { 53, name: Thriller}, { 35, name: Comedy}]"/>
    <x v="15"/>
    <s v=" Thriller"/>
    <s v=" Comedy"/>
    <s v="-"/>
    <m/>
    <n v="11284"/>
    <x v="2666"/>
    <s v="[{&quot;id&quot;: 1453, &quot;name&quot;: &quot;amnesia&quot;}, {&quot;id&quot;: 3030, &quot;name&quot;: &quot;nightmare&quot;}, {&quot;id&quot;: 9820, &quot;name&quot;: &quot;alternate dimension&quot;}, {&quot;id&quot;: 11268, &quot;name&quot;: &quot;psychologist&quot;}, {&quot;id&quot;: 11469, &quot;name&quot;: &quot;memory loss&quot;}, {&quot;id&quot;: 14751, &quot;name&quot;: &quot;youth&quot;}, {&quot;id&quot;: 15127, &quot;name&quot;: &quot;killer&quot;}, {&quot;id&quot;: 170383, &quot;name&quot;: &quot;disfigurement&quot;}, {&quot;id&quot;: 179431, &quot;name&quot;: &quot;duringcreditsstinger&quot;}, {&quot;id&quot;: 187056, &quot;name&quot;: &quot;woman director&quot;}, {&quot;id&quot;: 224625, &quot;name&quot;: &quot;halfway house&quot;}, {&quot;id&quot;: 225209, &quot;name&quot;: &quot;dreams&quot;}, {&quot;id&quot;: 225210, &quot;name&quot;: &quot;memories&quot;}]"/>
    <s v="en"/>
    <s v="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
    <n v="16856231"/>
    <s v="[{&quot;name&quot;: &quot;New Line Cinema&quot;, &quot;id&quot;: 12}]"/>
    <x v="12"/>
    <s v="[{&quot;iso_3166_1&quot;: &quot;US&quot;, &quot;name&quot;: &quot;United States of America&quot;}]"/>
    <d v="1991-09-05T00:00:00"/>
    <x v="22"/>
    <n v="34872033"/>
    <n v="89"/>
    <s v="[{&quot;iso_639_1&quot;: &quot;en&quot;, &quot;name&quot;: &quot;English&quot;}]"/>
    <s v="Released"/>
    <s v="They saved the best for last."/>
    <s v="5.1"/>
    <n v="272"/>
    <n v="23872033"/>
  </r>
  <r>
    <n v="8000000"/>
    <s v="[{ 80, name: Crime}, { 18, name: Drama}]"/>
    <x v="13"/>
    <s v=" Drama"/>
    <s v="-"/>
    <s v="-"/>
    <m/>
    <n v="504"/>
    <x v="2667"/>
    <s v="[{&quot;id&quot;: 293, &quot;name&quot;: &quot;female nudity&quot;}, {&quot;id&quot;: 549, &quot;name&quot;: &quot;prostitute&quot;}, {&quot;id&quot;: 570, &quot;name&quot;: &quot;rape&quot;}, {&quot;id&quot;: 739, &quot;name&quot;: &quot;sexual abuse&quot;}, {&quot;id&quot;: 1333, &quot;name&quot;: &quot;desperation&quot;}, {&quot;id&quot;: 2122, &quot;name&quot;: &quot;death penalty&quot;}, {&quot;id&quot;: 2669, &quot;name&quot;: &quot;motel&quot;}, {&quot;id&quot;: 3489, &quot;name&quot;: &quot;job interview&quot;}, {&quot;id&quot;: 9672, &quot;name&quot;: &quot;based on true story&quot;}, {&quot;id&quot;: 9826, &quot;name&quot;: &quot;murder&quot;}, {&quot;id&quot;: 10085, &quot;name&quot;: &quot;betrayal&quot;}, {&quot;id&quot;: 10714, &quot;name&quot;: &quot;serial killer&quot;}, {&quot;id&quot;: 12987, &quot;name&quot;: &quot;poverty&quot;}, {&quot;id&quot;: 13059, &quot;name&quot;: &quot;prostitution&quot;}, {&quot;id&quot;: 34265, &quot;name&quot;: &quot;heartbreak&quot;}, {&quot;id&quot;: 41329, &quot;name&quot;: &quot;mental illness&quot;}, {&quot;id&quot;: 187056, &quot;name&quot;: &quot;woman director&quot;}, {&quot;id&quot;: 233021, &quot;name&quot;: &quot;ugly&quot;}]"/>
    <s v="en"/>
    <s v="Aileen Wuornos is an emotionally scarred highway hooker who shoots a sadistic trick who rapes her and ultimately becomes America's first female serial killer."/>
    <n v="19683187"/>
    <s v="[{&quot;name&quot;: &quot;Newmarket Films&quot;, &quot;id&quot;: 28}]"/>
    <x v="567"/>
    <s v="[{&quot;iso_3166_1&quot;: &quot;US&quot;, &quot;name&quot;: &quot;United States of America&quot;}]"/>
    <d v="2003-11-16T00:00:00"/>
    <x v="16"/>
    <n v="60378584"/>
    <n v="110"/>
    <s v="[{&quot;iso_639_1&quot;: &quot;en&quot;, &quot;name&quot;: &quot;English&quot;}]"/>
    <s v="Released"/>
    <s v="The first female serial killer of America"/>
    <s v="7.0"/>
    <n v="485"/>
    <n v="52378584"/>
  </r>
  <r>
    <n v="5000000"/>
    <s v="[{ 12, name: Adventure}, { 18, name: Drama}, { 878, name: Science Fiction}]"/>
    <x v="1"/>
    <s v=" Drama"/>
    <s v=" Science Fiction"/>
    <s v="-"/>
    <m/>
    <n v="173"/>
    <x v="2668"/>
    <s v="[{&quot;id&quot;: 269, &quot;name&quot;: &quot;diving&quot;}, {&quot;id&quot;: 270, &quot;name&quot;: &quot;ocean&quot;}, {&quot;id&quot;: 339, &quot;name&quot;: &quot;submarine&quot;}, {&quot;id&quot;: 385, &quot;name&quot;: &quot;jules verne&quot;}, {&quot;id&quot;: 1316, &quot;name&quot;: &quot;captain&quot;}, {&quot;id&quot;: 2768, &quot;name&quot;: &quot;atlantis&quot;}, {&quot;id&quot;: 2769, &quot;name&quot;: &quot;deep sea&quot;}, {&quot;id&quot;: 2770, &quot;name&quot;: &quot;war ship&quot;}, {&quot;id&quot;: 2772, &quot;name&quot;: &quot;diving suit&quot;}, {&quot;id&quot;: 3193, &quot;name&quot;: &quot;harpoon&quot;}, {&quot;id&quot;: 3799, &quot;name&quot;: &quot;ship&quot;}, {&quot;id&quot;: 6091, &quot;name&quot;: &quot;war&quot;}, {&quot;id&quot;: 10503, &quot;name&quot;: &quot;scuba diving&quot;}, {&quot;id&quot;: 14785, &quot;name&quot;: &quot;underwater&quot;}, {&quot;id&quot;: 155334, &quot;name&quot;: &quot;scuba&quot;}, {&quot;id&quot;: 191409, &quot;name&quot;: &quot;captain nemo&quot;}, {&quot;id&quot;: 219972, &quot;name&quot;: &quot;giant  squid&quot;}]"/>
    <s v="en"/>
    <s v="A ship sent to investigate a wave of mysterious sinkings encounters the advanced submarine, the Nautilus, commanded by Captain Nemo."/>
    <n v="9358197"/>
    <s v="[{&quot;name&quot;: &quot;Walt Disney Productions&quot;, &quot;id&quot;: 3166}]"/>
    <x v="336"/>
    <s v="[{&quot;iso_3166_1&quot;: &quot;US&quot;, &quot;name&quot;: &quot;United States of America&quot;}]"/>
    <d v="1954-12-23T00:00:00"/>
    <x v="61"/>
    <n v="28200000"/>
    <n v="127"/>
    <s v="[{&quot;iso_639_1&quot;: &quot;en&quot;, &quot;name&quot;: &quot;English&quot;}]"/>
    <s v="Released"/>
    <s v="The mightiest motion picture of them all!"/>
    <s v="6.8"/>
    <n v="157"/>
    <n v="23200000"/>
  </r>
  <r>
    <n v="5000000"/>
    <s v="[{ 27, name: Horror}, { 53, name: Thriller}]"/>
    <x v="15"/>
    <s v=" Thriller"/>
    <s v="-"/>
    <s v="-"/>
    <m/>
    <n v="227348"/>
    <x v="2669"/>
    <s v="[{&quot;id&quot;: 6152, &quot;name&quot;: &quot;supernatural&quot;}, {&quot;id&quot;: 15001, &quot;name&quot;: &quot;demon&quot;}, {&quot;id&quot;: 163053, &quot;name&quot;: &quot;found footage&quot;}]"/>
    <s v="en"/>
    <s v="Seventeen-year-old Jesse has been hearing terrifying sounds coming from his neighborâ€™s apartment, but when he turns on his camera and sets out to uncover their source, he encounters an ancient evil that wonâ€™t rest until itâ€™s claimed his very soul."/>
    <n v="19984477"/>
    <s v="[{&quot;name&quot;: &quot;Blumhouse Productions&quot;, &quot;id&quot;: 3172}, {&quot;name&quot;: &quot;Room 101&quot;, &quot;id&quot;: 6302}, {&quot;name&quot;: &quot;Solana Films&quot;, &quot;id&quot;: 21223}]"/>
    <x v="487"/>
    <s v="[{&quot;iso_3166_1&quot;: &quot;US&quot;, &quot;name&quot;: &quot;United States of America&quot;}]"/>
    <d v="2014-01-01T00:00:00"/>
    <x v="10"/>
    <n v="86362372"/>
    <n v="84"/>
    <s v="[{&quot;iso_639_1&quot;: &quot;en&quot;, &quot;name&quot;: &quot;English&quot;}]"/>
    <s v="Released"/>
    <s v="You're one of us now."/>
    <s v="5.2"/>
    <n v="449"/>
    <n v="81362372"/>
  </r>
  <r>
    <n v="5000000"/>
    <s v="[{ 18, name: Drama}, { 36, name: History}]"/>
    <x v="5"/>
    <s v=" History"/>
    <s v="-"/>
    <s v="-"/>
    <m/>
    <n v="1955"/>
    <x v="2670"/>
    <s v="[{&quot;id&quot;: 2804, &quot;name&quot;: &quot;exploitation&quot;}, {&quot;id&quot;: 5565, &quot;name&quot;: &quot;biography&quot;}, {&quot;id&quot;: 11612, &quot;name&quot;: &quot;hospital&quot;}, {&quot;id&quot;: 158023, &quot;name&quot;: &quot;curiosity&quot;}, {&quot;id&quot;: 163075, &quot;name&quot;: &quot;sideshow&quot;}, {&quot;id&quot;: 170383, &quot;name&quot;: &quot;disfigurement&quot;}, {&quot;id&quot;: 203624, &quot;name&quot;: &quot;physical deformity&quot;}, {&quot;id&quot;: 207673, &quot;name&quot;: &quot;freak&quot;}, {&quot;id&quot;: 207928, &quot;name&quot;: &quot;19th century&quot;}, {&quot;id&quot;: 208666, &quot;name&quot;: &quot;dignity&quot;}]"/>
    <s v="en"/>
    <s v="A Victorian surgeon rescues a heavily disfigured man being mistreated by his &quot;owner&quot; as a side-show freak. Behind his monstrous faÃ§ade, there is revealed a person of great intelligence and sensitivity. Based on the true story of Joseph Merrick (called John Merrick in the film), a severely deformed man in 19th century London."/>
    <n v="30271066"/>
    <s v="[{&quot;name&quot;: &quot;Brooksfilms&quot;, &quot;id&quot;: 5612}]"/>
    <x v="568"/>
    <s v="[{&quot;iso_3166_1&quot;: &quot;GB&quot;, &quot;name&quot;: &quot;United Kingdom&quot;}, {&quot;iso_3166_1&quot;: &quot;US&quot;, &quot;name&quot;: &quot;United States of America&quot;}]"/>
    <d v="1980-10-02T00:00:00"/>
    <x v="33"/>
    <n v="26010864"/>
    <n v="124"/>
    <s v="[{&quot;iso_639_1&quot;: &quot;en&quot;, &quot;name&quot;: &quot;English&quot;}]"/>
    <s v="Released"/>
    <s v="I am not an animal! I am a human being! I... am... a man!"/>
    <s v="7.9"/>
    <n v="719"/>
    <n v="21010864"/>
  </r>
  <r>
    <n v="5000000"/>
    <s v="[{ 18, name: Drama}, { 36, name: History}]"/>
    <x v="5"/>
    <s v=" History"/>
    <s v="-"/>
    <s v="-"/>
    <m/>
    <n v="152532"/>
    <x v="2671"/>
    <s v="[{&quot;id&quot;: 515, &quot;name&quot;: &quot;women&quot;}, {&quot;id&quot;: 740, &quot;name&quot;: &quot;aids&quot;}, {&quot;id&quot;: 5565, &quot;name&quot;: &quot;biography&quot;}, {&quot;id&quot;: 9672, &quot;name&quot;: &quot;based on true story&quot;}, {&quot;id&quot;: 9766, &quot;name&quot;: &quot;hiv&quot;}, {&quot;id&quot;: 14964, &quot;name&quot;: &quot;drug&quot;}, {&quot;id&quot;: 208289, &quot;name&quot;: &quot;1980s&quot;}]"/>
    <s v="en"/>
    <s v="Loosely based on the true-life tale of Ron Woodroof, a drug-taking, women-loving, homophobic man who in 1986 was diagnosed with HIV/AIDS and given thirty days to live."/>
    <n v="59454473"/>
    <s v="[{&quot;name&quot;: &quot;Universal Studios&quot;, &quot;id&quot;: 13}, {&quot;name&quot;: &quot;Universal Pictures&quot;, &quot;id&quot;: 33}, {&quot;name&quot;: &quot;Voltage Pictures&quot;, &quot;id&quot;: 10255}, {&quot;name&quot;: &quot;Truth Entertainment&quot;, &quot;id&quot;: 19631}]"/>
    <x v="15"/>
    <s v="[{&quot;iso_3166_1&quot;: &quot;US&quot;, &quot;name&quot;: &quot;United States of America&quot;}]"/>
    <d v="2013-09-07T00:00:00"/>
    <x v="8"/>
    <n v="55198285"/>
    <n v="117"/>
    <s v="[{&quot;iso_639_1&quot;: &quot;en&quot;, &quot;name&quot;: &quot;English&quot;}, {&quot;iso_639_1&quot;: &quot;ja&quot;, &quot;name&quot;: &quot;\u65e5\u672c\u8a9e&quot;}]"/>
    <s v="Released"/>
    <s v="Sometimes it takes a hustler to change the world"/>
    <s v="7.9"/>
    <n v="2886"/>
    <n v="50198285"/>
  </r>
  <r>
    <n v="3300000"/>
    <s v="[{ 53, name: Thriller}, { 27, name: Horror}]"/>
    <x v="6"/>
    <s v=" Horror"/>
    <s v="-"/>
    <s v="-"/>
    <s v="https://www.facebook.com/thelazaruseffect"/>
    <n v="243940"/>
    <x v="2672"/>
    <s v="[{&quot;id&quot;: 321, &quot;name&quot;: &quot;terror&quot;}, {&quot;id&quot;: 1706, &quot;name&quot;: &quot;experiment&quot;}, {&quot;id&quot;: 6155, &quot;name&quot;: &quot;afterlife&quot;}, {&quot;id&quot;: 9853, &quot;name&quot;: &quot;paranormal&quot;}, {&quot;id&quot;: 14819, &quot;name&quot;: &quot;violence&quot;}, {&quot;id&quot;: 34079, &quot;name&quot;: &quot;death&quot;}, {&quot;id&quot;: 156075, &quot;name&quot;: &quot;evil&quot;}, {&quot;id&quot;: 169816, &quot;name&quot;: &quot;researcher&quot;}, {&quot;id&quot;: 178646, &quot;name&quot;: &quot;possesion&quot;}]"/>
    <s v="en"/>
    <s v="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
    <n v="20304235"/>
    <s v="[{&quot;name&quot;: &quot;Lionsgate&quot;, &quot;id&quot;: 1632}, {&quot;name&quot;: &quot;Blumhouse Productions&quot;, &quot;id&quot;: 3172}, {&quot;name&quot;: &quot;Chapter One Films&quot;, &quot;id&quot;: 55265}]"/>
    <x v="43"/>
    <s v="[{&quot;iso_3166_1&quot;: &quot;US&quot;, &quot;name&quot;: &quot;United States of America&quot;}]"/>
    <d v="2015-01-29T00:00:00"/>
    <x v="2"/>
    <n v="64110728"/>
    <n v="83"/>
    <s v="[{&quot;iso_639_1&quot;: &quot;en&quot;, &quot;name&quot;: &quot;English&quot;}]"/>
    <s v="Released"/>
    <s v="Evil will rise."/>
    <s v="5.1"/>
    <n v="505"/>
    <n v="60810728"/>
  </r>
  <r>
    <n v="9000000"/>
    <s v="[{ 9648, name: Mystery}, { 53, name: Thriller}]"/>
    <x v="14"/>
    <s v=" Thriller"/>
    <s v="-"/>
    <s v="-"/>
    <s v="http://www.otnemem.com/"/>
    <n v="77"/>
    <x v="2673"/>
    <s v="[{&quot;id&quot;: 30, &quot;name&quot;: &quot;individual&quot;}, {&quot;id&quot;: 328, &quot;name&quot;: &quot;insulin&quot;}, {&quot;id&quot;: 331, &quot;name&quot;: &quot;tattoo&quot;}, {&quot;id&quot;: 828, &quot;name&quot;: &quot;waitress&quot;}, {&quot;id&quot;: 1453, &quot;name&quot;: &quot;amnesia&quot;}, {&quot;id&quot;: 2669, &quot;name&quot;: &quot;motel&quot;}, {&quot;id&quot;: 3973, &quot;name&quot;: &quot;insurance salesman&quot;}, {&quot;id&quot;: 9748, &quot;name&quot;: &quot;revenge&quot;}, {&quot;id&quot;: 11469, &quot;name&quot;: &quot;memory loss&quot;}, {&quot;id&quot;: 33874, &quot;name&quot;: &quot;polaroid&quot;}, {&quot;id&quot;: 187844, &quot;name&quot;: &quot;flashback&quot;}, {&quot;id&quot;: 207268, &quot;name&quot;: &quot;neo-noir&quot;}]"/>
    <s v="en"/>
    <s v="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
    <n v="60715151"/>
    <s v="[{&quot;name&quot;: &quot;Summit Entertainment&quot;, &quot;id&quot;: 491}, {&quot;name&quot;: &quot;Newmarket Capital Group&quot;, &quot;id&quot;: 506}, {&quot;name&quot;: &quot;Team Todd&quot;, &quot;id&quot;: 598}, {&quot;name&quot;: &quot;I Remember Productions&quot;, &quot;id&quot;: 34446}]"/>
    <x v="39"/>
    <s v="[{&quot;iso_3166_1&quot;: &quot;US&quot;, &quot;name&quot;: &quot;United States of America&quot;}]"/>
    <d v="2000-10-11T00:00:00"/>
    <x v="20"/>
    <n v="39723096"/>
    <n v="113"/>
    <s v="[{&quot;iso_639_1&quot;: &quot;en&quot;, &quot;name&quot;: &quot;English&quot;}]"/>
    <s v="Released"/>
    <s v="Some memories are best forgotten."/>
    <s v="8.1"/>
    <n v="4028"/>
    <n v="30723096"/>
  </r>
  <r>
    <n v="5000000"/>
    <s v="[{ 27, name: Horror}]"/>
    <x v="15"/>
    <s v="-"/>
    <s v="-"/>
    <s v="-"/>
    <m/>
    <n v="157547"/>
    <x v="2674"/>
    <s v="[{&quot;id&quot;: 3298, &quot;name&quot;: &quot;hallucination&quot;}, {&quot;id&quot;: 6152, &quot;name&quot;: &quot;supernatural&quot;}, {&quot;id&quot;: 46951, &quot;name&quot;: &quot;mirror&quot;}, {&quot;id&quot;: 161198, &quot;name&quot;: &quot;skepticism&quot;}, {&quot;id&quot;: 162846, &quot;name&quot;: &quot;ghost&quot;}]"/>
    <s v="en"/>
    <s v="A woman tries to exonerate her brother's murder conviction by proving that the crime was committed by a supernatural phenomenon."/>
    <n v="35871248"/>
    <s v="[{&quot;name&quot;: &quot;Intrepid Pictures&quot;, &quot;id&quot;: 1224}, {&quot;name&quot;: &quot;Blumhouse Productions&quot;, &quot;id&quot;: 3172}, {&quot;name&quot;: &quot;Relativity Media&quot;, &quot;id&quot;: 7295}, {&quot;name&quot;: &quot;WWE Studios&quot;, &quot;id&quot;: 10339}, {&quot;name&quot;: &quot;MICA Entertainment&quot;, &quot;id&quot;: 24510}]"/>
    <x v="569"/>
    <s v="[{&quot;iso_3166_1&quot;: &quot;US&quot;, &quot;name&quot;: &quot;United States of America&quot;}]"/>
    <d v="2013-09-08T00:00:00"/>
    <x v="8"/>
    <n v="44030246"/>
    <n v="104"/>
    <s v="[{&quot;iso_639_1&quot;: &quot;en&quot;, &quot;name&quot;: &quot;English&quot;}]"/>
    <s v="Released"/>
    <s v="You see what it wants you to see"/>
    <s v="6.3"/>
    <n v="1050"/>
    <n v="39030246"/>
  </r>
  <r>
    <n v="5000000"/>
    <s v="[{ 35, name: Comedy}]"/>
    <x v="8"/>
    <s v="-"/>
    <s v="-"/>
    <s v="-"/>
    <m/>
    <n v="2295"/>
    <x v="2675"/>
    <s v="[{&quot;id&quot;: 10183, &quot;name&quot;: &quot;independent film&quot;}, {&quot;id&quot;: 179430, &quot;name&quot;: &quot;aftercreditsstinger&quot;}, {&quot;id&quot;: 179431, &quot;name&quot;: &quot;duringcreditsstinger&quot;}]"/>
    <s v="en"/>
    <s v="A calamity at Dante and Randall's shops sends them looking for new horizons - but they ultimately settle at Mooby's, a fictional Disney-McDonald's-style fast-food empire."/>
    <n v="18077963"/>
    <s v="[{&quot;name&quot;: &quot;The Weinstein Company&quot;, &quot;id&quot;: 308}, {&quot;name&quot;: &quot;View Askew Productions&quot;, &quot;id&quot;: 16934}]"/>
    <x v="92"/>
    <s v="[{&quot;iso_3166_1&quot;: &quot;US&quot;, &quot;name&quot;: &quot;United States of America&quot;}]"/>
    <d v="2006-05-25T00:00:00"/>
    <x v="6"/>
    <n v="26888376"/>
    <n v="97"/>
    <s v="[{&quot;iso_639_1&quot;: &quot;en&quot;, &quot;name&quot;: &quot;English&quot;}]"/>
    <s v="Released"/>
    <s v="With No Power Comes No Responsibility"/>
    <s v="6.9"/>
    <n v="398"/>
    <n v="21888376"/>
  </r>
  <r>
    <n v="5000000"/>
    <s v="[{ 18, name: Drama}, { 35, name: Comedy}, { 10402, name: Music}]"/>
    <x v="5"/>
    <s v=" Comedy"/>
    <s v=" Music"/>
    <s v="-"/>
    <m/>
    <n v="71"/>
    <x v="2676"/>
    <s v="[{&quot;id&quot;: 1682, &quot;name&quot;: &quot;workers' quarter&quot;}, {&quot;id&quot;: 2684, &quot;name&quot;: &quot;dancing class&quot;}, {&quot;id&quot;: 4112, &quot;name&quot;: &quot;strike&quot;}, {&quot;id&quot;: 5215, &quot;name&quot;: &quot;northern england&quot;}, {&quot;id&quot;: 6278, &quot;name&quot;: &quot;scholarship&quot;}, {&quot;id&quot;: 10551, &quot;name&quot;: &quot;ballet&quot;}]"/>
    <s v="en"/>
    <s v="Set against the background of the 1984 Miner's Strike, Billy Elliot is an 11 year old boy who stumbles out of the boxing ring and onto the ballet floor. He faces many trials and triumphs as he strives to conquer his family's set ways, inner conflict, and standing on his toes!"/>
    <n v="20428237"/>
    <s v="[{&quot;name&quot;: &quot;BBC Films&quot;, &quot;id&quot;: 288}, {&quot;name&quot;: &quot;Tiger Aspect Productions&quot;, &quot;id&quot;: 686}, {&quot;name&quot;: &quot;StudioCanal&quot;, &quot;id&quot;: 694}, {&quot;name&quot;: &quot;Arts Council of England&quot;, &quot;id&quot;: 718}, {&quot;name&quot;: &quot;Working Title Films&quot;, &quot;id&quot;: 10163}, {&quot;name&quot;: &quot;WT2 Productions&quot;, &quot;id&quot;: 10462}]"/>
    <x v="169"/>
    <s v="[{&quot;iso_3166_1&quot;: &quot;FR&quot;, &quot;name&quot;: &quot;France&quot;}, {&quot;iso_3166_1&quot;: &quot;GB&quot;, &quot;name&quot;: &quot;United Kingdom&quot;}]"/>
    <d v="2000-05-18T00:00:00"/>
    <x v="20"/>
    <n v="110000000"/>
    <n v="110"/>
    <s v="[{&quot;iso_639_1&quot;: &quot;en&quot;, &quot;name&quot;: &quot;English&quot;}]"/>
    <s v="Released"/>
    <s v="Inside every one of us is a special talent waiting to come out. The trick is finding it."/>
    <s v="7.4"/>
    <n v="750"/>
    <n v="105000000"/>
  </r>
  <r>
    <n v="4600000"/>
    <s v="[{ 35, name: Comedy}, { 18, name: Drama}]"/>
    <x v="8"/>
    <s v=" Drama"/>
    <s v="-"/>
    <s v="-"/>
    <m/>
    <n v="147773"/>
    <x v="2677"/>
    <s v="[{&quot;id&quot;: 367, &quot;name&quot;: &quot;shyness&quot;}, {&quot;id&quot;: 966, &quot;name&quot;: &quot;beach&quot;}, {&quot;id&quot;: 3797, &quot;name&quot;: &quot;bicycle&quot;}, {&quot;id&quot;: 4433, &quot;name&quot;: &quot;conversation&quot;}, {&quot;id&quot;: 6054, &quot;name&quot;: &quot;friendship&quot;}, {&quot;id&quot;: 6669, &quot;name&quot;: &quot;step father&quot;}, {&quot;id&quot;: 6876, &quot;name&quot;: &quot;vacation&quot;}, {&quot;id&quot;: 8438, &quot;name&quot;: &quot;job&quot;}, {&quot;id&quot;: 10226, &quot;name&quot;: &quot;neighbor&quot;}, {&quot;id&quot;: 13088, &quot;name&quot;: &quot;summer&quot;}, {&quot;id&quot;: 13130, &quot;name&quot;: &quot;teenager&quot;}, {&quot;id&quot;: 14913, &quot;name&quot;: &quot;water park&quot;}, {&quot;id&quot;: 168135, &quot;name&quot;: &quot;awkwardness&quot;}]"/>
    <s v="en"/>
    <s v="Over the course of his summer break, a teenager comes into his own thanks in part to the friendship he strikes up with one of the park's managers."/>
    <n v="3214444"/>
    <s v="[{&quot;name&quot;: &quot;Fox Searchlight Pictures&quot;, &quot;id&quot;: 43}, {&quot;name&quot;: &quot;Odd Lot Entertainment&quot;, &quot;id&quot;: 3263}, {&quot;name&quot;: &quot;Sycamore Pictures&quot;, &quot;id&quot;: 14319}]"/>
    <x v="240"/>
    <s v="[{&quot;iso_3166_1&quot;: &quot;US&quot;, &quot;name&quot;: &quot;United States of America&quot;}]"/>
    <d v="2013-06-06T00:00:00"/>
    <x v="8"/>
    <n v="23198652"/>
    <n v="103"/>
    <s v="[{&quot;iso_639_1&quot;: &quot;en&quot;, &quot;name&quot;: &quot;English&quot;}]"/>
    <s v="Released"/>
    <s v="We've all been there."/>
    <s v="7.1"/>
    <n v="688"/>
    <n v="18598652"/>
  </r>
  <r>
    <n v="3500000"/>
    <s v="[{ 10751, name: Family}, { 18, name: Drama}, { 28, name: Action}, { 37, name: Western}, { 10749, name: Romance}]"/>
    <x v="7"/>
    <s v=" Drama"/>
    <s v=" Action"/>
    <s v=" Western"/>
    <m/>
    <n v="24266"/>
    <x v="2678"/>
    <s v="[{&quot;id&quot;: 802, &quot;name&quot;: &quot;regret&quot;}, {&quot;id&quot;: 1261, &quot;name&quot;: &quot;river&quot;}, {&quot;id&quot;: 2673, &quot;name&quot;: &quot;horse&quot;}, {&quot;id&quot;: 2752, &quot;name&quot;: &quot;ranch&quot;}, {&quot;id&quot;: 5657, &quot;name&quot;: &quot;australia&quot;}, {&quot;id&quot;: 155343, &quot;name&quot;: &quot;brumby&quot;}, {&quot;id&quot;: 155344, &quot;name&quot;: &quot;brumbies&quot;}, {&quot;id&quot;: 155346, &quot;name&quot;: &quot;colt&quot;}, {&quot;id&quot;: 155347, &quot;name&quot;: &quot;stockman&quot;}, {&quot;id&quot;: 155349, &quot;name&quot;: &quot;clancy of the overflow&quot;}]"/>
    <s v="en"/>
    <s v="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
    <n v="3656491"/>
    <s v="[{&quot;name&quot;: &quot;Cambridge Productions&quot;, &quot;id&quot;: 4293}]"/>
    <x v="570"/>
    <s v="[{&quot;iso_3166_1&quot;: &quot;AU&quot;, &quot;name&quot;: &quot;Australia&quot;}]"/>
    <d v="1982-03-02T00:00:00"/>
    <x v="25"/>
    <n v="20659423"/>
    <n v="104"/>
    <s v="[{&quot;iso_639_1&quot;: &quot;en&quot;, &quot;name&quot;: &quot;English&quot;}]"/>
    <s v="Released"/>
    <s v="The story of a boy suddenly alone in the world. The men who challenge him. And the girl who helps him become a man."/>
    <s v="6.8"/>
    <n v="37"/>
    <n v="17159423"/>
  </r>
  <r>
    <n v="10000000"/>
    <s v="[{ 35, name: Comedy}, { 18, name: Drama}]"/>
    <x v="8"/>
    <s v=" Drama"/>
    <s v="-"/>
    <s v="-"/>
    <s v="http://www.ouridiotbrother.com/"/>
    <n v="59968"/>
    <x v="2679"/>
    <s v="[{&quot;id&quot;: 1155, &quot;name&quot;: &quot;brother sister relationship&quot;}, {&quot;id&quot;: 1156, &quot;name&quot;: &quot;sister sister relationship&quot;}, {&quot;id&quot;: 7629, &quot;name&quot;: &quot;family clan&quot;}, {&quot;id&quot;: 9031, &quot;name&quot;: &quot;idealist&quot;}, {&quot;id&quot;: 179431, &quot;name&quot;: &quot;duringcreditsstinger&quot;}]"/>
    <s v="en"/>
    <s v="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
    <n v="15688439"/>
    <s v="[{&quot;name&quot;: &quot;The Weinstein Company&quot;, &quot;id&quot;: 308}, {&quot;name&quot;: &quot;Likely Story&quot;, &quot;id&quot;: 1785}, {&quot;name&quot;: &quot;Big Beach Films&quot;, &quot;id&quot;: 12808}, {&quot;name&quot;: &quot;Yuk Films&quot;, &quot;id&quot;: 19749}]"/>
    <x v="92"/>
    <s v="[{&quot;iso_3166_1&quot;: &quot;US&quot;, &quot;name&quot;: &quot;United States of America&quot;}]"/>
    <d v="2011-08-26T00:00:00"/>
    <x v="9"/>
    <n v="17273593"/>
    <n v="90"/>
    <s v="[{&quot;iso_639_1&quot;: &quot;en&quot;, &quot;name&quot;: &quot;English&quot;}]"/>
    <s v="Released"/>
    <s v="Everybody has one"/>
    <s v="5.9"/>
    <n v="365"/>
    <n v="7273593"/>
  </r>
  <r>
    <n v="5000000"/>
    <s v="[{ 28, name: Action}, { 18, name: Drama}]"/>
    <x v="0"/>
    <s v=" Drama"/>
    <s v="-"/>
    <s v="-"/>
    <m/>
    <n v="323677"/>
    <x v="2680"/>
    <s v="[{&quot;id&quot;: 2070, &quot;name&quot;: &quot;olympic games&quot;}, {&quot;id&quot;: 5565, &quot;name&quot;: &quot;biography&quot;}, {&quot;id&quot;: 6075, &quot;name&quot;: &quot;sport&quot;}, {&quot;id&quot;: 6165, &quot;name&quot;: &quot;historical figure&quot;}, {&quot;id&quot;: 11064, &quot;name&quot;: &quot;nazi germany&quot;}, {&quot;id&quot;: 12425, &quot;name&quot;: &quot;racism&quot;}, {&quot;id&quot;: 12532, &quot;name&quot;: &quot;african american&quot;}, {&quot;id&quot;: 187901, &quot;name&quot;: &quot;track and field&quot;}]"/>
    <s v="en"/>
    <s v="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
    <n v="229951"/>
    <s v="[{&quot;name&quot;: &quot;Forecast Pictures&quot;, &quot;id&quot;: 12686}, {&quot;name&quot;: &quot;Solofilms&quot;, &quot;id&quot;: 50083}, {&quot;name&quot;: &quot;JoBro Productions &amp; Film Finance&quot;, &quot;id&quot;: 50084}, {&quot;name&quot;: &quot;Trinity Race&quot;, &quot;id&quot;: 78218}]"/>
    <x v="571"/>
    <s v="[{&quot;iso_3166_1&quot;: &quot;CA&quot;, &quot;name&quot;: &quot;Canada&quot;}, {&quot;iso_3166_1&quot;: &quot;DE&quot;, &quot;name&quot;: &quot;Germany&quot;}]"/>
    <d v="2016-02-19T00:00:00"/>
    <x v="5"/>
    <n v="24804129"/>
    <n v="134"/>
    <s v="[{&quot;iso_639_1&quot;: &quot;en&quot;, &quot;name&quot;: &quot;English&quot;}]"/>
    <s v="Released"/>
    <s v="The incredible true story of gold medal champion Jesse Owens"/>
    <s v="7.1"/>
    <n v="478"/>
    <n v="19804129"/>
  </r>
  <r>
    <n v="5000000"/>
    <s v="[{ 27, name: Horror}, { 53, name: Thriller}]"/>
    <x v="15"/>
    <s v=" Thriller"/>
    <s v="-"/>
    <s v="-"/>
    <s v="http://www.asabovesobelowmovie.com/"/>
    <n v="256274"/>
    <x v="2681"/>
    <s v="[{&quot;id&quot;: 90, &quot;name&quot;: &quot;paris&quot;}, {&quot;id&quot;: 1454, &quot;name&quot;: &quot;treasure&quot;}, {&quot;id&quot;: 4194, &quot;name&quot;: &quot;catacombs&quot;}, {&quot;id&quot;: 14760, &quot;name&quot;: &quot;scientist&quot;}, {&quot;id&quot;: 18064, &quot;name&quot;: &quot;singing in a car&quot;}, {&quot;id&quot;: 41586, &quot;name&quot;: &quot;archaeologist&quot;}, {&quot;id&quot;: 162085, &quot;name&quot;: &quot;loss of friend&quot;}, {&quot;id&quot;: 162177, &quot;name&quot;: &quot;subjective camera&quot;}, {&quot;id&quot;: 163053, &quot;name&quot;: &quot;found footage&quot;}, {&quot;id&quot;: 206646, &quot;name&quot;: &quot;thick accent&quot;}, {&quot;id&quot;: 206647, &quot;name&quot;: &quot;female archeologist&quot;}, {&quot;id&quot;: 206648, &quot;name&quot;: &quot;burning car&quot;}, {&quot;id&quot;: 206649, &quot;name&quot;: &quot;philosopher's stone&quot;}, {&quot;id&quot;: 206650, &quot;name&quot;: &quot;french accent&quot;}, {&quot;id&quot;: 206651, &quot;name&quot;: &quot;rapping in a car&quot;}]"/>
    <s v="en"/>
    <s v="When a team of explorers ventures into the catacombs that lie beneath the streets of Paris, they uncover the dark secret that lies within this city of the dead."/>
    <n v="26510558"/>
    <s v="[{&quot;name&quot;: &quot;Universal Pictures&quot;, &quot;id&quot;: 33}, {&quot;name&quot;: &quot;Legendary Pictures&quot;, &quot;id&quot;: 923}, {&quot;name&quot;: &quot;Brothers Dowdle Productions&quot;, &quot;id&quot;: 66930}]"/>
    <x v="14"/>
    <s v="[{&quot;iso_3166_1&quot;: &quot;US&quot;, &quot;name&quot;: &quot;United States of America&quot;}]"/>
    <d v="2014-08-14T00:00:00"/>
    <x v="10"/>
    <n v="40100000"/>
    <n v="93"/>
    <s v="[{&quot;iso_639_1&quot;: &quot;en&quot;, &quot;name&quot;: &quot;English&quot;}]"/>
    <s v="Released"/>
    <s v="The only way out is down."/>
    <s v="6.1"/>
    <n v="766"/>
    <n v="35100000"/>
  </r>
  <r>
    <n v="5000000"/>
    <s v="[{ 18, name: Drama}]"/>
    <x v="5"/>
    <s v="-"/>
    <s v="-"/>
    <s v="-"/>
    <m/>
    <n v="284293"/>
    <x v="2682"/>
    <s v="[{&quot;id&quot;: 456, &quot;name&quot;: &quot;mother&quot;}, {&quot;id&quot;: 1992, &quot;name&quot;: &quot;professor&quot;}, {&quot;id&quot;: 40895, &quot;name&quot;: &quot;illness&quot;}]"/>
    <s v="en"/>
    <s v="Alice Howland, happily married with three grown children, is a renowned linguistics professor who starts to forget words. When she receives a devastating diagnosis, Alice and her family find their bonds tested."/>
    <n v="35307577"/>
    <s v="[{&quot;name&quot;: &quot;Killer Films&quot;, &quot;id&quot;: 1422}, {&quot;name&quot;: &quot;Big Indie Pictures&quot;, &quot;id&quot;: 6831}, {&quot;name&quot;: &quot;Backup Media&quot;, &quot;id&quot;: 26590}, {&quot;name&quot;: &quot;BSM Studio&quot;, &quot;id&quot;: 28361}]"/>
    <x v="453"/>
    <s v="[{&quot;iso_3166_1&quot;: &quot;US&quot;, &quot;name&quot;: &quot;United States of America&quot;}]"/>
    <d v="2014-12-05T00:00:00"/>
    <x v="10"/>
    <n v="43884652"/>
    <n v="99"/>
    <s v="[{&quot;iso_639_1&quot;: &quot;en&quot;, &quot;name&quot;: &quot;English&quot;}]"/>
    <s v="Released"/>
    <m/>
    <s v="7.5"/>
    <n v="1104"/>
    <n v="38884652"/>
  </r>
  <r>
    <n v="5000000"/>
    <s v="[{ 36, name: History}, { 18, name: Drama}]"/>
    <x v="9"/>
    <s v=" Drama"/>
    <s v="-"/>
    <s v="-"/>
    <m/>
    <n v="24973"/>
    <x v="2683"/>
    <s v="[{&quot;id&quot;: 1160, &quot;name&quot;: &quot;egypt&quot;}]"/>
    <s v="en"/>
    <s v="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
    <n v="4079111"/>
    <s v="[{&quot;name&quot;: &quot;Twentieth Century Fox Film Corporation&quot;, &quot;id&quot;: 306}]"/>
    <x v="17"/>
    <s v="[{&quot;iso_3166_1&quot;: &quot;US&quot;, &quot;name&quot;: &quot;United States of America&quot;}]"/>
    <d v="1954-08-25T00:00:00"/>
    <x v="61"/>
    <n v="15000000"/>
    <n v="139"/>
    <s v="[{&quot;iso_639_1&quot;: &quot;el&quot;, &quot;name&quot;: &quot;\u03b5\u03bb\u03bb\u03b7\u03bd\u03b9\u03ba\u03ac&quot;}, {&quot;iso_639_1&quot;: &quot;en&quot;, &quot;name&quot;: &quot;English&quot;}]"/>
    <s v="Released"/>
    <s v="To Nefer, shameless temptress of Babylon, he surrendered his parents' hope of immortality!"/>
    <s v="6.0"/>
    <n v="11"/>
    <n v="10000000"/>
  </r>
  <r>
    <n v="5000000"/>
    <s v="[{ 28, name: Action}, { 80, name: Crime}, { 53, name: Thriller}]"/>
    <x v="0"/>
    <s v=" Crime"/>
    <s v=" Thriller"/>
    <s v="-"/>
    <m/>
    <n v="21610"/>
    <x v="2684"/>
    <s v="[]"/>
    <s v="en"/>
    <s v="An international terrorist has New York in a grip of panic and it's up to Det. Sgt. Deke DaSilva to take him down."/>
    <n v="7058868"/>
    <s v="[{&quot;name&quot;: &quot;Universal Pictures&quot;, &quot;id&quot;: 33}, {&quot;name&quot;: &quot;Martin Poll Productions&quot;, &quot;id&quot;: 3986}, {&quot;name&quot;: &quot;The Production Company&quot;, &quot;id&quot;: 3987}]"/>
    <x v="14"/>
    <s v="[{&quot;iso_3166_1&quot;: &quot;US&quot;, &quot;name&quot;: &quot;United States of America&quot;}]"/>
    <d v="1981-03-17T00:00:00"/>
    <x v="34"/>
    <n v="19905359"/>
    <n v="99"/>
    <s v="[{&quot;iso_639_1&quot;: &quot;en&quot;, &quot;name&quot;: &quot;English&quot;}, {&quot;iso_639_1&quot;: &quot;fr&quot;, &quot;name&quot;: &quot;Fran\u00e7ais&quot;}]"/>
    <s v="Released"/>
    <s v="A terrorist holds New York in a grip of fear - and only Stallone can take him on."/>
    <s v="6.4"/>
    <n v="86"/>
    <n v="14905359"/>
  </r>
  <r>
    <n v="5000000"/>
    <s v="[{ 27, name: Horror}, { 53, name: Thriller}]"/>
    <x v="15"/>
    <s v=" Thriller"/>
    <s v="-"/>
    <s v="-"/>
    <m/>
    <n v="10283"/>
    <x v="2685"/>
    <s v="[{&quot;id&quot;: 242, &quot;name&quot;: &quot;new york&quot;}, {&quot;id&quot;: 1422, &quot;name&quot;: &quot;boat&quot;}, {&quot;id&quot;: 2546, &quot;name&quot;: &quot;mask&quot;}, {&quot;id&quot;: 6259, &quot;name&quot;: &quot;psychopath&quot;}, {&quot;id&quot;: 6270, &quot;name&quot;: &quot;high school&quot;}, {&quot;id&quot;: 6304, &quot;name&quot;: &quot;sewerage&quot;}, {&quot;id&quot;: 8764, &quot;name&quot;: &quot;times square&quot;}, {&quot;id&quot;: 10714, &quot;name&quot;: &quot;serial killer&quot;}, {&quot;id&quot;: 13130, &quot;name&quot;: &quot;teenager&quot;}, {&quot;id&quot;: 179422, &quot;name&quot;: &quot;jason vorhees&quot;}]"/>
    <s v="en"/>
    <s v="The Big Apple's in big trouble, as indestructible psycho-fiend Jason Vorhees hits the road to New York City. After a shocking return from beyond the grave, the diabolical Jason ships out abroad a teen-filled &quot;love boat&quot; bound for New York, which he soon transforms into the ultimate voyage of the damned. Then one of his terrified victims escapes into the nightmarish maze of Manhattan's subways and sewers, only to confront Jason one final time."/>
    <n v="12904615"/>
    <s v="[{&quot;name&quot;: &quot;Paramount Pictures&quot;, &quot;id&quot;: 4}, {&quot;name&quot;: &quot;Sean S. Cunningham Films&quot;, &quot;id&quot;: 17611}, {&quot;name&quot;: &quot;Horror Inc.&quot;, &quot;id&quot;: 62948}]"/>
    <x v="9"/>
    <s v="[{&quot;iso_3166_1&quot;: &quot;US&quot;, &quot;name&quot;: &quot;United States of America&quot;}]"/>
    <d v="1989-07-28T00:00:00"/>
    <x v="28"/>
    <n v="14000000"/>
    <n v="100"/>
    <s v="[{&quot;iso_639_1&quot;: &quot;en&quot;, &quot;name&quot;: &quot;English&quot;}]"/>
    <s v="Released"/>
    <s v="The Big Apple's in BIG trouble!"/>
    <s v="4.8"/>
    <n v="191"/>
    <n v="9000000"/>
  </r>
  <r>
    <n v="5000000"/>
    <s v="[{ 35, name: Comedy}, { 18, name: Drama}, { 10749, name: Romance}]"/>
    <x v="8"/>
    <s v=" Drama"/>
    <s v=" Romance"/>
    <s v="-"/>
    <m/>
    <n v="8346"/>
    <x v="2686"/>
    <s v="[{&quot;id&quot;: 279, &quot;name&quot;: &quot;usa&quot;}, {&quot;id&quot;: 970, &quot;name&quot;: &quot;parents kids relationship&quot;}, {&quot;id&quot;: 1200, &quot;name&quot;: &quot;greece&quot;}, {&quot;id&quot;: 1463, &quot;name&quot;: &quot;culture clash&quot;}, {&quot;id&quot;: 1599, &quot;name&quot;: &quot;midlife crisis&quot;}, {&quot;id&quot;: 1946, &quot;name&quot;: &quot;restaurant&quot;}, {&quot;id&quot;: 2374, &quot;name&quot;: &quot;bad mother-in-law&quot;}, {&quot;id&quot;: 2797, &quot;name&quot;: &quot;mother-in-law&quot;}, {&quot;id&quot;: 3453, &quot;name&quot;: &quot;parents-in-law&quot;}, {&quot;id&quot;: 4532, &quot;name&quot;: &quot;son-in-law&quot;}, {&quot;id&quot;: 4604, &quot;name&quot;: &quot;father-in-law&quot;}, {&quot;id&quot;: 4677, &quot;name&quot;: &quot;patriarch&quot;}, {&quot;id&quot;: 6188, &quot;name&quot;: &quot;bad father-in-law&quot;}, {&quot;id&quot;: 8011, &quot;name&quot;: &quot;greek&quot;}, {&quot;id&quot;: 13027, &quot;name&quot;: &quot;wedding&quot;}, {&quot;id&quot;: 18035, &quot;name&quot;: &quot;family&quot;}, {&quot;id&quot;: 160910, &quot;name&quot;: &quot;xenophobia&quot;}]"/>
    <s v="en"/>
    <s v="A young Greek woman falls in love with a non-Greek and struggles to get her family to accept him while she comes to terms with her heritage and cultural identity."/>
    <n v="18115566"/>
    <s v="[{&quot;name&quot;: &quot;Home Box Office (HBO)&quot;, &quot;id&quot;: 3268}, {&quot;name&quot;: &quot;Playtone&quot;, &quot;id&quot;: 4171}, {&quot;name&quot;: &quot;Gold Circle Films&quot;, &quot;id&quot;: 12026}, {&quot;name&quot;: &quot;Ontario Film Development Corporation&quot;, &quot;id&quot;: 22210}, {&quot;name&quot;: &quot;MPH Entertainment Productions&quot;, &quot;id&quot;: 95018}]"/>
    <x v="572"/>
    <s v="[{&quot;iso_3166_1&quot;: &quot;CA&quot;, &quot;name&quot;: &quot;Canada&quot;}, {&quot;iso_3166_1&quot;: &quot;US&quot;, &quot;name&quot;: &quot;United States of America&quot;}]"/>
    <d v="2002-02-22T00:00:00"/>
    <x v="18"/>
    <n v="368744044"/>
    <n v="95"/>
    <s v="[{&quot;iso_639_1&quot;: &quot;el&quot;, &quot;name&quot;: &quot;\u03b5\u03bb\u03bb\u03b7\u03bd\u03b9\u03ba\u03ac&quot;}, {&quot;iso_639_1&quot;: &quot;en&quot;, &quot;name&quot;: &quot;English&quot;}]"/>
    <s v="Released"/>
    <s v="Love is here to stay... so is her family."/>
    <s v="6.2"/>
    <n v="671"/>
    <n v="363744044"/>
  </r>
  <r>
    <n v="5000000"/>
    <s v="[{ 18, name: Drama}, { 80, name: Crime}]"/>
    <x v="5"/>
    <s v=" Crime"/>
    <s v="-"/>
    <s v="-"/>
    <s v="http://www.springbreakersmovie.com/"/>
    <n v="122081"/>
    <x v="2687"/>
    <s v="[{&quot;id&quot;: 293, &quot;name&quot;: &quot;female nudity&quot;}, {&quot;id&quot;: 572, &quot;name&quot;: &quot;sex&quot;}, {&quot;id&quot;: 1196, &quot;name&quot;: &quot;florida&quot;}, {&quot;id&quot;: 2231, &quot;name&quot;: &quot;drug dealer&quot;}, {&quot;id&quot;: 2483, &quot;name&quot;: &quot;nudity&quot;}, {&quot;id&quot;: 5248, &quot;name&quot;: &quot;female friendship&quot;}, {&quot;id&quot;: 8508, &quot;name&quot;: &quot;party&quot;}, {&quot;id&quot;: 11130, &quot;name&quot;: &quot;art house&quot;}, {&quot;id&quot;: 14964, &quot;name&quot;: &quot;drug&quot;}, {&quot;id&quot;: 158054, &quot;name&quot;: &quot;spring break&quot;}, {&quot;id&quot;: 206298, &quot;name&quot;: &quot;young adult&quot;}]"/>
    <s v="en"/>
    <s v="After four college girls rob a restaurant to fund their spring break in Florida, they get entangled with a weird dude with his own criminal agenda."/>
    <n v="62554173"/>
    <s v="[{&quot;name&quot;: &quot;RabbitBandini Productions&quot;, &quot;id&quot;: 8924}, {&quot;name&quot;: &quot;Division Films&quot;, &quot;id&quot;: 14036}, {&quot;name&quot;: &quot;Pop Films&quot;, &quot;id&quot;: 14531}, {&quot;name&quot;: &quot;Radar Pictures&quot;, &quot;id&quot;: 14718}, {&quot;name&quot;: &quot;Muse Productions&quot;, &quot;id&quot;: 15231}, {&quot;name&quot;: &quot;MJZ&quot;, &quot;id&quot;: 17719}, {&quot;name&quot;: &quot;O' Salvation&quot;, &quot;id&quot;: 26676}, {&quot;name&quot;: &quot;Iconoclast&quot;, &quot;id&quot;: 78780}]"/>
    <x v="573"/>
    <s v="[{&quot;iso_3166_1&quot;: &quot;FR&quot;, &quot;name&quot;: &quot;France&quot;}, {&quot;iso_3166_1&quot;: &quot;US&quot;, &quot;name&quot;: &quot;United States of America&quot;}]"/>
    <d v="2013-01-24T00:00:00"/>
    <x v="8"/>
    <n v="31724284"/>
    <n v="94"/>
    <s v="[{&quot;iso_639_1&quot;: &quot;en&quot;, &quot;name&quot;: &quot;English&quot;}]"/>
    <s v="Released"/>
    <s v="A little sun can bring out your dark side."/>
    <s v="5.0"/>
    <n v="1551"/>
    <n v="26724284"/>
  </r>
  <r>
    <n v="5000000"/>
    <s v="[{ 27, name: Horror}, { 53, name: Thriller}]"/>
    <x v="15"/>
    <s v=" Thriller"/>
    <s v="-"/>
    <s v="-"/>
    <m/>
    <n v="10987"/>
    <x v="2688"/>
    <s v="[{&quot;id&quot;: 1583, &quot;name&quot;: &quot;mass murder&quot;}, {&quot;id&quot;: 2483, &quot;name&quot;: &quot;nudity&quot;}, {&quot;id&quot;: 3335, &quot;name&quot;: &quot;halloween&quot;}, {&quot;id&quot;: 5034, &quot;name&quot;: &quot;attempt to escape&quot;}, {&quot;id&quot;: 6158, &quot;name&quot;: &quot;cult&quot;}, {&quot;id&quot;: 6259, &quot;name&quot;: &quot;psychopath&quot;}, {&quot;id&quot;: 6406, &quot;name&quot;: &quot;escape agent&quot;}, {&quot;id&quot;: 9826, &quot;name&quot;: &quot;murder&quot;}, {&quot;id&quot;: 10685, &quot;name&quot;: &quot;escape&quot;}, {&quot;id&quot;: 12339, &quot;name&quot;: &quot;slasher&quot;}, {&quot;id&quot;: 13005, &quot;name&quot;: &quot;doctor&quot;}, {&quot;id&quot;: 13140, &quot;name&quot;: &quot;niece&quot;}, {&quot;id&quot;: 34079, &quot;name&quot;: &quot;death&quot;}, {&quot;id&quot;: 156075, &quot;name&quot;: &quot;evil&quot;}, {&quot;id&quot;: 179565, &quot;name&quot;: &quot;michael myers&quot;}, {&quot;id&quot;: 199526, &quot;name&quot;: &quot;psychiatric&quot;}, {&quot;id&quot;: 217324, &quot;name&quot;: &quot;murder hunt&quot;}, {&quot;id&quot;: 232795, &quot;name&quot;: &quot;halloween night&quot;}]"/>
    <s v="en"/>
    <s v="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
    <n v="9483717"/>
    <s v="[{&quot;name&quot;: &quot;Miramax Films&quot;, &quot;id&quot;: 14}]"/>
    <x v="61"/>
    <s v="[{&quot;iso_3166_1&quot;: &quot;US&quot;, &quot;name&quot;: &quot;United States of America&quot;}]"/>
    <d v="1995-09-29T00:00:00"/>
    <x v="15"/>
    <n v="15116634"/>
    <n v="88"/>
    <s v="[{&quot;iso_639_1&quot;: &quot;en&quot;, &quot;name&quot;: &quot;English&quot;}]"/>
    <s v="Released"/>
    <s v="Haddonfield is ready to celebrate Halloween.... so is Michael Myers!"/>
    <s v="5.0"/>
    <n v="170"/>
    <n v="10116634"/>
  </r>
  <r>
    <n v="5000000"/>
    <s v="[{ 18, name: Drama}, { 10749, name: Romance}]"/>
    <x v="5"/>
    <s v=" Romance"/>
    <s v="-"/>
    <s v="-"/>
    <m/>
    <n v="1391"/>
    <x v="2689"/>
    <s v="[{&quot;id&quot;: 534, &quot;name&quot;: &quot;mexico&quot;}, {&quot;id&quot;: 572, &quot;name&quot;: &quot;sex&quot;}, {&quot;id&quot;: 966, &quot;name&quot;: &quot;beach&quot;}, {&quot;id&quot;: 2426, &quot;name&quot;: &quot;group sex&quot;}, {&quot;id&quot;: 3230, &quot;name&quot;: &quot;male friendship&quot;}, {&quot;id&quot;: 7312, &quot;name&quot;: &quot;road trip&quot;}, {&quot;id&quot;: 10683, &quot;name&quot;: &quot;coming of age&quot;}, {&quot;id&quot;: 13130, &quot;name&quot;: &quot;teenager&quot;}, {&quot;id&quot;: 158718, &quot;name&quot;: &quot;lgbt&quot;}, {&quot;id&quot;: 209987, &quot;name&quot;: &quot;new mexican cinema&quot;}]"/>
    <s v="es"/>
    <s v="In Mexico, two teenage boys and an attractive older woman embark on a road trip and learn a thing or two about life, friendship, sex, and each other."/>
    <n v="16890285"/>
    <s v="[{&quot;name&quot;: &quot;B\u00e9same Mucho Pictures&quot;, &quot;id&quot;: 1101}, {&quot;name&quot;: &quot;Producciones Anhelo&quot;, &quot;id&quot;: 1102}, {&quot;name&quot;: &quot;The Criterion Collection&quot;, &quot;id&quot;: 10932}]"/>
    <x v="574"/>
    <s v="[{&quot;iso_3166_1&quot;: &quot;MX&quot;, &quot;name&quot;: &quot;Mexico&quot;}]"/>
    <d v="2001-06-08T00:00:00"/>
    <x v="17"/>
    <n v="33616692"/>
    <n v="106"/>
    <s v="[{&quot;iso_639_1&quot;: &quot;es&quot;, &quot;name&quot;: &quot;Espa\u00f1ol&quot;}]"/>
    <s v="Released"/>
    <s v="Life has its ways of teaching. Life has its ways to confuse us. Life has its ways to move us. Life has its ways to amaze. Life has its ways to hurt us. Life has its ways to heal. Life has its ways to inspire."/>
    <s v="7.3"/>
    <n v="315"/>
    <n v="28616692"/>
  </r>
  <r>
    <n v="4000000"/>
    <s v="[{ 27, name: Horror}, { 35, name: Comedy}]"/>
    <x v="15"/>
    <s v=" Comedy"/>
    <s v="-"/>
    <s v="-"/>
    <m/>
    <n v="747"/>
    <x v="2690"/>
    <s v="[{&quot;id&quot;: 639, &quot;name&quot;: &quot;record collection&quot;}, {&quot;id&quot;: 2382, &quot;name&quot;: &quot;flower&quot;}, {&quot;id&quot;: 2836, &quot;name&quot;: &quot;cheese&quot;}, {&quot;id&quot;: 5319, &quot;name&quot;: &quot;pub&quot;}, {&quot;id&quot;: 6581, &quot;name&quot;: &quot;surrey&quot;}, {&quot;id&quot;: 9799, &quot;name&quot;: &quot;romantic comedy&quot;}, {&quot;id&quot;: 12377, &quot;name&quot;: &quot;zombie&quot;}, {&quot;id&quot;: 14744, &quot;name&quot;: &quot;english&quot;}, {&quot;id&quot;: 18298, &quot;name&quot;: &quot;tv show in film&quot;}, {&quot;id&quot;: 33615, &quot;name&quot;: &quot;cricket bat&quot;}, {&quot;id&quot;: 33616, &quot;name&quot;: &quot;broken bottle&quot;}, {&quot;id&quot;: 50009, &quot;name&quot;: &quot;survival horror&quot;}, {&quot;id&quot;: 155479, &quot;name&quot;: &quot;british pub&quot;}, {&quot;id&quot;: 191076, &quot;name&quot;: &quot;english pub&quot;}, {&quot;id&quot;: 233944, &quot;name&quot;: &quot;you've got red on you&quot;}]"/>
    <s v="en"/>
    <s v="Shaun lives a supremely uneventful life, which revolves around his girlfriend, his mother, and, above all, his local pub. This gentle routine is threatened when the dead return to life and make strenuous attempts to snack on ordinary Londoners."/>
    <n v="4912486"/>
    <s v="[{&quot;name&quot;: &quot;Universal Pictures&quot;, &quot;id&quot;: 33}, {&quot;name&quot;: &quot;Big Talk Productions&quot;, &quot;id&quot;: 443}, {&quot;name&quot;: &quot;StudioCanal&quot;, &quot;id&quot;: 694}, {&quot;name&quot;: &quot;Film4&quot;, &quot;id&quot;: 9349}, {&quot;name&quot;: &quot;Working Title Films&quot;, &quot;id&quot;: 10163}, {&quot;name&quot;: &quot;WT2 Productions&quot;, &quot;id&quot;: 10462}, {&quot;name&quot;: &quot;De Wolfe Music&quot;, &quot;id&quot;: 53047}, {&quot;name&quot;: &quot;Inside Track 2&quot;, &quot;id&quot;: 53048}]"/>
    <x v="14"/>
    <s v="[{&quot;iso_3166_1&quot;: &quot;GB&quot;, &quot;name&quot;: &quot;United Kingdom&quot;}, {&quot;iso_3166_1&quot;: &quot;US&quot;, &quot;name&quot;: &quot;United States of America&quot;}, {&quot;iso_3166_1&quot;: &quot;FR&quot;, &quot;name&quot;: &quot;France&quot;}]"/>
    <d v="2004-04-09T00:00:00"/>
    <x v="13"/>
    <n v="30039392"/>
    <n v="99"/>
    <s v="[{&quot;iso_639_1&quot;: &quot;en&quot;, &quot;name&quot;: &quot;English&quot;}]"/>
    <s v="Released"/>
    <s v="A romantic comedy. With zombies."/>
    <s v="7.5"/>
    <n v="2420"/>
    <n v="26039392"/>
  </r>
  <r>
    <n v="5000000"/>
    <s v="[{ 18, name: Drama}, { 9648, name: Mystery}, { 10749, name: Romance}]"/>
    <x v="5"/>
    <s v=" Mystery"/>
    <s v=" Romance"/>
    <s v="-"/>
    <m/>
    <n v="26748"/>
    <x v="2691"/>
    <s v="[{&quot;id&quot;: 798, &quot;name&quot;: &quot;sheriff&quot;}, {&quot;id&quot;: 6625, &quot;name&quot;: &quot;family secrets&quot;}, {&quot;id&quot;: 168713, &quot;name&quot;: &quot;neo-western&quot;}, {&quot;id&quot;: 193282, &quot;name&quot;: &quot;dark secrets&quot;}]"/>
    <s v="en"/>
    <s v="When the skeleton of his murdered predecessor is found, Sheriff Sam Deeds unearths many other long-buried secrets in his Texas border town."/>
    <n v="5960149"/>
    <s v="[{&quot;name&quot;: &quot;Castle Rock Entertainment&quot;, &quot;id&quot;: 97}, {&quot;name&quot;: &quot;Columbia Pictures Corporation&quot;, &quot;id&quot;: 441}, {&quot;name&quot;: &quot;Rio Dulce&quot;, &quot;id&quot;: 11948}]"/>
    <x v="130"/>
    <s v="[{&quot;iso_3166_1&quot;: &quot;US&quot;, &quot;name&quot;: &quot;United States of America&quot;}]"/>
    <d v="1996-06-21T00:00:00"/>
    <x v="24"/>
    <n v="13269963"/>
    <n v="135"/>
    <s v="[{&quot;iso_639_1&quot;: &quot;en&quot;, &quot;name&quot;: &quot;English&quot;}, {&quot;iso_639_1&quot;: &quot;es&quot;, &quot;name&quot;: &quot;Espa\u00f1ol&quot;}]"/>
    <s v="Released"/>
    <s v="John Sayles invites you to return to the scene of the crime."/>
    <s v="6.9"/>
    <n v="77"/>
    <n v="8269963"/>
  </r>
  <r>
    <n v="5000000"/>
    <s v="[{ 27, name: Horror}, { 53, name: Thriller}]"/>
    <x v="15"/>
    <s v=" Thriller"/>
    <s v="-"/>
    <s v="-"/>
    <m/>
    <n v="11357"/>
    <x v="2692"/>
    <s v="[{&quot;id&quot;: 798, &quot;name&quot;: &quot;sheriff&quot;}, {&quot;id&quot;: 1435, &quot;name&quot;: &quot;scissors&quot;}, {&quot;id&quot;: 1546, &quot;name&quot;: &quot;ambulance&quot;}, {&quot;id&quot;: 3335, &quot;name&quot;: &quot;halloween&quot;}, {&quot;id&quot;: 3874, &quot;name&quot;: &quot;twist&quot;}, {&quot;id&quot;: 4728, &quot;name&quot;: &quot;knife&quot;}, {&quot;id&quot;: 9663, &quot;name&quot;: &quot;sequel&quot;}, {&quot;id&quot;: 9826, &quot;name&quot;: &quot;murder&quot;}, {&quot;id&quot;: 10714, &quot;name&quot;: &quot;serial killer&quot;}, {&quot;id&quot;: 11040, &quot;name&quot;: &quot;masked killer&quot;}, {&quot;id&quot;: 11221, &quot;name&quot;: &quot;blood&quot;}, {&quot;id&quot;: 13140, &quot;name&quot;: &quot;niece&quot;}, {&quot;id&quot;: 156075, &quot;name&quot;: &quot;evil&quot;}, {&quot;id&quot;: 179565, &quot;name&quot;: &quot;michael myers&quot;}, {&quot;id&quot;: 207399, &quot;name&quot;: &quot;october&quot;}]"/>
    <s v="en"/>
    <s v="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
    <n v="9302349"/>
    <s v="[{&quot;name&quot;: &quot;Dimension Films&quot;, &quot;id&quot;: 7405}]"/>
    <x v="179"/>
    <s v="[{&quot;iso_3166_1&quot;: &quot;US&quot;, &quot;name&quot;: &quot;United States of America&quot;}]"/>
    <d v="1988-10-21T00:00:00"/>
    <x v="30"/>
    <n v="17768757"/>
    <n v="88"/>
    <s v="[{&quot;iso_639_1&quot;: &quot;en&quot;, &quot;name&quot;: &quot;English&quot;}]"/>
    <s v="Released"/>
    <s v="Horror has returned to Haddonfield."/>
    <s v="5.9"/>
    <n v="209"/>
    <n v="12768757"/>
  </r>
  <r>
    <n v="5000000"/>
    <s v="[{ 28, name: Action}, { 80, name: Crime}, { 18, name: Drama}, { 10749, name: Romance}, { 53, name: Thriller}, { 37, name: Western}]"/>
    <x v="0"/>
    <s v=" Crime"/>
    <s v=" Drama"/>
    <s v=" Romance"/>
    <m/>
    <n v="14854"/>
    <x v="2693"/>
    <s v="[{&quot;id&quot;: 779, &quot;name&quot;: &quot;martial arts&quot;}, {&quot;id&quot;: 780, &quot;name&quot;: &quot;kung fu&quot;}, {&quot;id&quot;: 1556, &quot;name&quot;: &quot;texas&quot;}, {&quot;id&quot;: 1812, &quot;name&quot;: &quot;fbi&quot;}, {&quot;id&quot;: 2564, &quot;name&quot;: &quot;wheelchair&quot;}, {&quot;id&quot;: 5901, &quot;name&quot;: &quot;texas ranger&quot;}, {&quot;id&quot;: 6110, &quot;name&quot;: &quot;weapon&quot;}, {&quot;id&quot;: 10176, &quot;name&quot;: &quot;gun battle&quot;}, {&quot;id&quot;: 14964, &quot;name&quot;: &quot;drug&quot;}, {&quot;id&quot;: 15300, &quot;name&quot;: &quot;father daughter relationship&quot;}, {&quot;id&quot;: 159803, &quot;name&quot;: &quot;killing a dog&quot;}]"/>
    <s v="en"/>
    <s v="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
    <n v="8452666"/>
    <s v="[{&quot;name&quot;: &quot;1818&quot;, &quot;id&quot;: 21468}, {&quot;name&quot;: &quot;Lone Wolf McQuade Associates&quot;, &quot;id&quot;: 21469}, {&quot;name&quot;: &quot;Topkick Productions&quot;, &quot;id&quot;: 21470}]"/>
    <x v="575"/>
    <s v="[{&quot;iso_3166_1&quot;: &quot;US&quot;, &quot;name&quot;: &quot;United States of America&quot;}]"/>
    <d v="1983-04-14T00:00:00"/>
    <x v="40"/>
    <n v="12232628"/>
    <n v="107"/>
    <s v="[{&quot;iso_639_1&quot;: &quot;en&quot;, &quot;name&quot;: &quot;English&quot;}, {&quot;iso_639_1&quot;: &quot;es&quot;, &quot;name&quot;: &quot;Espa\u00f1ol&quot;}]"/>
    <s v="Released"/>
    <s v="The 'Mad Dog' Criminal...The 'Lone Wolf' Lawman...The Ultimate Showdown."/>
    <s v="5.5"/>
    <n v="67"/>
    <n v="7232628"/>
  </r>
  <r>
    <n v="5000000"/>
    <s v="[{ 27, name: Horror}, { 53, name: Thriller}, { 878, name: Science Fiction}]"/>
    <x v="15"/>
    <s v=" Thriller"/>
    <s v=" Science Fiction"/>
    <s v="-"/>
    <s v="http://apollo18movie.net/"/>
    <n v="50357"/>
    <x v="2694"/>
    <s v="[{&quot;id&quot;: 305, &quot;name&quot;: &quot;moon&quot;}, {&quot;id&quot;: 1432, &quot;name&quot;: &quot;nasa&quot;}, {&quot;id&quot;: 4884, &quot;name&quot;: &quot;infection&quot;}, {&quot;id&quot;: 5731, &quot;name&quot;: &quot;barbecue&quot;}, {&quot;id&quot;: 7422, &quot;name&quot;: &quot;moon landing&quot;}, {&quot;id&quot;: 9366, &quot;name&quot;: &quot;hammer&quot;}, {&quot;id&quot;: 9951, &quot;name&quot;: &quot;alien&quot;}, {&quot;id&quot;: 11800, &quot;name&quot;: &quot;mockumentary&quot;}, {&quot;id&quot;: 14626, &quot;name&quot;: &quot;astronaut&quot;}, {&quot;id&quot;: 15250, &quot;name&quot;: &quot;alien infection&quot;}, {&quot;id&quot;: 163053, &quot;name&quot;: &quot;found footage&quot;}]"/>
    <s v="en"/>
    <s v="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
    <n v="17028252"/>
    <s v="[{&quot;name&quot;: &quot;Bazelevs Production&quot;, &quot;id&quot;: 1038}, {&quot;name&quot;: &quot;Dimension Films&quot;, &quot;id&quot;: 7405}, {&quot;name&quot;: &quot;Bekmambetov Projects Ltd.&quot;, &quot;id&quot;: 24923}]"/>
    <x v="534"/>
    <s v="[{&quot;iso_3166_1&quot;: &quot;CA&quot;, &quot;name&quot;: &quot;Canada&quot;}, {&quot;iso_3166_1&quot;: &quot;US&quot;, &quot;name&quot;: &quot;United States of America&quot;}]"/>
    <d v="2011-07-20T00:00:00"/>
    <x v="9"/>
    <n v="25562924"/>
    <n v="86"/>
    <s v="[{&quot;iso_639_1&quot;: &quot;cs&quot;, &quot;name&quot;: &quot;\u010cesk\u00fd&quot;}, {&quot;iso_639_1&quot;: &quot;en&quot;, &quot;name&quot;: &quot;English&quot;}]"/>
    <s v="Released"/>
    <s v="There's a reason we've never gone back to the moon."/>
    <s v="5.0"/>
    <n v="356"/>
    <n v="20562924"/>
  </r>
  <r>
    <n v="5000000"/>
    <s v="[{ 35, name: Comedy}, { 18, name: Drama}]"/>
    <x v="8"/>
    <s v=" Drama"/>
    <s v="-"/>
    <s v="-"/>
    <s v="http://www.sunshinecleaning-themovie.com"/>
    <n v="13090"/>
    <x v="2695"/>
    <s v="[{&quot;id&quot;: 236, &quot;name&quot;: &quot;suicide&quot;}, {&quot;id&quot;: 641, &quot;name&quot;: &quot;single parent&quot;}, {&quot;id&quot;: 1156, &quot;name&quot;: &quot;sister sister relationship&quot;}, {&quot;id&quot;: 1490, &quot;name&quot;: &quot;cleaning lady&quot;}, {&quot;id&quot;: 1508, &quot;name&quot;: &quot;new mexico&quot;}, {&quot;id&quot;: 4298, &quot;name&quot;: &quot;teamwork&quot;}, {&quot;id&quot;: 5683, &quot;name&quot;: &quot;family business &quot;}, {&quot;id&quot;: 11727, &quot;name&quot;: &quot;crime scene&quot;}, {&quot;id&quot;: 187056, &quot;name&quot;: &quot;woman director&quot;}]"/>
    <s v="en"/>
    <s v="A single mother and her slacker sister find an unexpected way to turn their lives around in the off-beat dramatic comedy. In order to raise the tuition to send her young son to private school the mom starts an unusual business â€“ a biohazard removal/crime scene clean-up service."/>
    <n v="19336367"/>
    <s v="[{&quot;name&quot;: &quot;Back Lot Pictures&quot;, &quot;id&quot;: 7374}, {&quot;name&quot;: &quot;Overture Films&quot;, &quot;id&quot;: 12807}, {&quot;name&quot;: &quot;Big Beach Films&quot;, &quot;id&quot;: 12808}]"/>
    <x v="576"/>
    <s v="[{&quot;iso_3166_1&quot;: &quot;US&quot;, &quot;name&quot;: &quot;United States of America&quot;}]"/>
    <d v="2008-01-18T00:00:00"/>
    <x v="7"/>
    <n v="16174377"/>
    <n v="102"/>
    <s v="[{&quot;iso_639_1&quot;: &quot;en&quot;, &quot;name&quot;: &quot;English&quot;}, {&quot;iso_639_1&quot;: &quot;es&quot;, &quot;name&quot;: &quot;Espa\u00f1ol&quot;}]"/>
    <s v="Released"/>
    <s v="life's a messy business."/>
    <s v="6.5"/>
    <n v="255"/>
    <n v="11174377"/>
  </r>
  <r>
    <n v="5000000"/>
    <s v="[{ 28, name: Action}, { 53, name: Thriller}]"/>
    <x v="0"/>
    <s v=" Thriller"/>
    <s v="-"/>
    <s v="-"/>
    <m/>
    <n v="192141"/>
    <x v="2696"/>
    <s v="[{&quot;id&quot;: 612, &quot;name&quot;: &quot;hotel&quot;}, {&quot;id&quot;: 2020, &quot;name&quot;: &quot;revolution&quot;}, {&quot;id&quot;: 4776, &quot;name&quot;: &quot;race against time&quot;}, {&quot;id&quot;: 5721, &quot;name&quot;: &quot;engineer&quot;}, {&quot;id&quot;: 9610, &quot;name&quot;: &quot;coup&quot;}, {&quot;id&quot;: 10349, &quot;name&quot;: &quot;survival&quot;}, {&quot;id&quot;: 11196, &quot;name&quot;: &quot;rebellion&quot;}, {&quot;id&quot;: 13129, &quot;name&quot;: &quot;execution&quot;}, {&quot;id&quot;: 14638, &quot;name&quot;: &quot;american&quot;}, {&quot;id&quot;: 18035, &quot;name&quot;: &quot;family&quot;}, {&quot;id&quot;: 34061, &quot;name&quot;: &quot;american abroad&quot;}, {&quot;id&quot;: 185815, &quot;name&quot;: &quot;u.s. embassy&quot;}, {&quot;id&quot;: 197619, &quot;name&quot;: &quot;foreign&quot;}]"/>
    <s v="en"/>
    <s v="In their new overseas home, an American family soon finds themselves caught in the middle of a coup, and they frantically look for a safe escape in an environment where foreigners are being immediately executed."/>
    <n v="38006982"/>
    <s v="[{&quot;name&quot;: &quot;Bold Films&quot;, &quot;id&quot;: 2266}, {&quot;name&quot;: &quot;Living Films&quot;, &quot;id&quot;: 2877}, {&quot;name&quot;: &quot;Brothers Dowdle Productions&quot;, &quot;id&quot;: 66930}]"/>
    <x v="288"/>
    <s v="[{&quot;iso_3166_1&quot;: &quot;US&quot;, &quot;name&quot;: &quot;United States of America&quot;}]"/>
    <d v="2015-08-26T00:00:00"/>
    <x v="2"/>
    <n v="54418872"/>
    <n v="103"/>
    <s v="[{&quot;iso_639_1&quot;: &quot;fr&quot;, &quot;name&quot;: &quot;Fran\u00e7ais&quot;}, {&quot;iso_639_1&quot;: &quot;en&quot;, &quot;name&quot;: &quot;English&quot;}, {&quot;iso_639_1&quot;: &quot;th&quot;, &quot;name&quot;: &quot;\u0e20\u0e32\u0e29\u0e32\u0e44\u0e17\u0e22&quot;}]"/>
    <s v="Released"/>
    <s v="No rescue. No refuge."/>
    <s v="6.7"/>
    <n v="777"/>
    <n v="49418872"/>
  </r>
  <r>
    <n v="5000000"/>
    <s v="[{ 18, name: Drama}, { 36, name: History}, { 10749, name: Romance}, { 10752, name: War}]"/>
    <x v="5"/>
    <s v=" History"/>
    <s v=" Romance"/>
    <s v=" War"/>
    <m/>
    <n v="29996"/>
    <x v="2697"/>
    <s v="[{&quot;id&quot;: 536, &quot;name&quot;: &quot;israel&quot;}, {&quot;id&quot;: 1160, &quot;name&quot;: &quot;egypt&quot;}, {&quot;id&quot;: 3684, &quot;name&quot;: &quot;religion and supernatural&quot;}, {&quot;id&quot;: 6917, &quot;name&quot;: &quot;epic&quot;}]"/>
    <s v="en"/>
    <s v="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
    <s v="0.835617"/>
    <s v="[{&quot;name&quot;: &quot;Edward Small Productions&quot;, &quot;id&quot;: 13479}]"/>
    <x v="577"/>
    <s v="[{&quot;iso_3166_1&quot;: &quot;US&quot;, &quot;name&quot;: &quot;United States of America&quot;}]"/>
    <d v="1959-12-25T00:00:00"/>
    <x v="62"/>
    <n v="12200000"/>
    <n v="139"/>
    <s v="[{&quot;iso_639_1&quot;: &quot;en&quot;, &quot;name&quot;: &quot;English&quot;}]"/>
    <s v="Released"/>
    <s v="Only once in 3000 years...anything like..."/>
    <s v="5.4"/>
    <n v="8"/>
    <n v="7200000"/>
  </r>
  <r>
    <n v="20000000"/>
    <s v="[{ 10749, name: Romance}, { 35, name: Comedy}]"/>
    <x v="12"/>
    <s v=" Comedy"/>
    <s v="-"/>
    <s v="-"/>
    <s v="http://50shadesofblackmovie.com/"/>
    <n v="351819"/>
    <x v="2698"/>
    <s v="[{&quot;id&quot;: 572, &quot;name&quot;: &quot;sex&quot;}, {&quot;id&quot;: 9215, &quot;name&quot;: &quot;black&quot;}, {&quot;id&quot;: 9755, &quot;name&quot;: &quot;parody&quot;}, {&quot;id&quot;: 11931, &quot;name&quot;: &quot;spoof&quot;}, {&quot;id&quot;: 33626, &quot;name&quot;: &quot;millionaire&quot;}]"/>
    <s v="en"/>
    <s v="An inexperienced college student meets a wealthy businessman whose sexual practices put a strain on their relationship."/>
    <n v="14947588"/>
    <s v="[{&quot;name&quot;: &quot;Open Road Films (II)&quot;, &quot;id&quot;: 16313}]"/>
    <x v="578"/>
    <s v="[{&quot;iso_3166_1&quot;: &quot;US&quot;, &quot;name&quot;: &quot;United States of America&quot;}]"/>
    <d v="2016-01-28T00:00:00"/>
    <x v="5"/>
    <n v="21164799"/>
    <n v="92"/>
    <s v="[{&quot;iso_639_1&quot;: &quot;en&quot;, &quot;name&quot;: &quot;English&quot;}]"/>
    <s v="Released"/>
    <s v="Way shadier than gray."/>
    <s v="4.3"/>
    <n v="331"/>
    <n v="1164799"/>
  </r>
  <r>
    <n v="8000000"/>
    <s v="[{ 35, name: Comedy}, { 80, name: Crime}, { 18, name: Drama}]"/>
    <x v="8"/>
    <s v=" Crime"/>
    <s v=" Drama"/>
    <s v="-"/>
    <m/>
    <n v="11042"/>
    <x v="2699"/>
    <s v="[{&quot;id&quot;: 494, &quot;name&quot;: &quot;father son relationship&quot;}, {&quot;id&quot;: 1773, &quot;name&quot;: &quot;socialism&quot;}, {&quot;id&quot;: 1873, &quot;name&quot;: &quot;yuppie&quot;}, {&quot;id&quot;: 1992, &quot;name&quot;: &quot;professor&quot;}, {&quot;id&quot;: 3737, &quot;name&quot;: &quot;dying and death&quot;}, {&quot;id&quot;: 10163, &quot;name&quot;: &quot;cancer&quot;}, {&quot;id&quot;: 10594, &quot;name&quot;: &quot;money&quot;}, {&quot;id&quot;: 13160, &quot;name&quot;: &quot;university&quot;}, {&quot;id&quot;: 40895, &quot;name&quot;: &quot;illness&quot;}, {&quot;id&quot;: 41589, &quot;name&quot;: &quot;dying&quot;}, {&quot;id&quot;: 155294, &quot;name&quot;: &quot;family conflict&quot;}, {&quot;id&quot;: 225061, &quot;name&quot;: &quot;friend&quot;}]"/>
    <s v="fr"/>
    <s v="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
    <n v="303091"/>
    <s v="[{&quot;name&quot;: &quot;Pyramide Productions&quot;, &quot;id&quot;: 186}, {&quot;name&quot;: &quot;Cin\u00e9maginaire Inc.&quot;, &quot;id&quot;: 280}, {&quot;name&quot;: &quot;T\u00e9l\u00e9film Canada&quot;, &quot;id&quot;: 806}, {&quot;name&quot;: &quot;The Harold Greenberg Fund&quot;, &quot;id&quot;: 807}, {&quot;name&quot;: &quot;Astral Films&quot;, &quot;id&quot;: 4042}, {&quot;name&quot;: &quot;Canal+&quot;, &quot;id&quot;: 5358}, {&quot;name&quot;: &quot;Soci\u00e9t\u00e9 Radio-Canada&quot;, &quot;id&quot;: 9115}, {&quot;name&quot;: &quot;Soci\u00e9t\u00e9 de D\u00e9veloppement des Entreprises Culturelles (SODEC)&quot;, &quot;id&quot;: 9116}, {&quot;name&quot;: &quot;Centre National de la Cin\u00e9matographie (CNC)&quot;, &quot;id&quot;: 18367}]"/>
    <x v="579"/>
    <s v="[{&quot;iso_3166_1&quot;: &quot;CA&quot;, &quot;name&quot;: &quot;Canada&quot;}, {&quot;iso_3166_1&quot;: &quot;FR&quot;, &quot;name&quot;: &quot;France&quot;}]"/>
    <d v="2003-05-21T00:00:00"/>
    <x v="16"/>
    <n v="3432342"/>
    <n v="99"/>
    <s v="[{&quot;iso_639_1&quot;: &quot;en&quot;, &quot;name&quot;: &quot;English&quot;}, {&quot;iso_639_1&quot;: &quot;fr&quot;, &quot;name&quot;: &quot;Fran\u00e7ais&quot;}]"/>
    <s v="Released"/>
    <s v="A provocative new comedy about sex, friendship, and all other things that invade our lives."/>
    <s v="6.7"/>
    <n v="77"/>
    <n v="-4567658"/>
  </r>
  <r>
    <n v="5000000"/>
    <s v="[{ 28, name: Action}, { 12, name: Adventure}, { 10752, name: War}, { 53, name: Thriller}]"/>
    <x v="0"/>
    <s v=" Adventure"/>
    <s v=" War"/>
    <s v=" Thriller"/>
    <m/>
    <n v="17339"/>
    <x v="2700"/>
    <s v="[{&quot;id&quot;: 1419, &quot;name&quot;: &quot;gun&quot;}, {&quot;id&quot;: 2052, &quot;name&quot;: &quot;traitor&quot;}, {&quot;id&quot;: 2652, &quot;name&quot;: &quot;nazis&quot;}, {&quot;id&quot;: 3450, &quot;name&quot;: &quot;bridge&quot;}, {&quot;id&quot;: 9052, &quot;name&quot;: &quot;major&quot;}, {&quot;id&quot;: 10786, &quot;name&quot;: &quot;colonel&quot;}, {&quot;id&quot;: 11221, &quot;name&quot;: &quot;blood&quot;}, {&quot;id&quot;: 11400, &quot;name&quot;: &quot;sergeant&quot;}, {&quot;id&quot;: 14643, &quot;name&quot;: &quot;battle&quot;}, {&quot;id&quot;: 15182, &quot;name&quot;: &quot;partisan&quot;}, {&quot;id&quot;: 15184, &quot;name&quot;: &quot;woman&quot;}, {&quot;id&quot;: 15186, &quot;name&quot;: &quot;task force&quot;}, {&quot;id&quot;: 223009, &quot;name&quot;: &quot;keith mallory&quot;}]"/>
    <s v="en"/>
    <s v="Mallory and Miller are back. The survivors of Navarone are sent on a mission along with a unit called Force 10, which is led by Colonel Barnsby. But Force 10 has a mission of their own which the boys know nothing about."/>
    <n v="5348446"/>
    <s v="[{&quot;name&quot;: &quot;Columbia Pictures Corporation&quot;, &quot;id&quot;: 441}]"/>
    <x v="44"/>
    <s v="[{&quot;iso_3166_1&quot;: &quot;GB&quot;, &quot;name&quot;: &quot;United Kingdom&quot;}]"/>
    <d v="1978-11-01T00:00:00"/>
    <x v="31"/>
    <n v="7230000"/>
    <n v="118"/>
    <s v="[{&quot;iso_639_1&quot;: &quot;en&quot;, &quot;name&quot;: &quot;English&quot;}, {&quot;iso_639_1&quot;: &quot;es&quot;, &quot;name&quot;: &quot;Espa\u00f1ol&quot;}]"/>
    <s v="Released"/>
    <m/>
    <s v="6.4"/>
    <n v="91"/>
    <n v="2230000"/>
  </r>
  <r>
    <n v="5000000"/>
    <s v="[{ 37, name: Western}]"/>
    <x v="11"/>
    <s v="-"/>
    <s v="-"/>
    <s v="-"/>
    <m/>
    <n v="335"/>
    <x v="2701"/>
    <s v="[{&quot;id&quot;: 797, &quot;name&quot;: &quot;showdown&quot;}, {&quot;id&quot;: 800, &quot;name&quot;: &quot;bounty&quot;}, {&quot;id&quot;: 801, &quot;name&quot;: &quot;bounty hunter&quot;}, {&quot;id&quot;: 963, &quot;name&quot;: &quot;loss of brother&quot;}, {&quot;id&quot;: 1647, &quot;name&quot;: &quot;sadness&quot;}, {&quot;id&quot;: 1936, &quot;name&quot;: &quot;blackmail&quot;}, {&quot;id&quot;: 2089, &quot;name&quot;: &quot;harmonica&quot;}, {&quot;id&quot;: 2095, &quot;name&quot;: &quot;anti hero&quot;}, {&quot;id&quot;: 2096, &quot;name&quot;: &quot;auction&quot;}, {&quot;id&quot;: 3737, &quot;name&quot;: &quot;dying and death&quot;}, {&quot;id&quot;: 4402, &quot;name&quot;: &quot;peasant&quot;}, {&quot;id&quot;: 6255, &quot;name&quot;: &quot;insanity&quot;}, {&quot;id&quot;: 156212, &quot;name&quot;: &quot;spaghetti western&quot;}]"/>
    <s v="it"/>
    <s v="This classic western masterpiece is an epic film about a widow whose land and life are in danger as the railroad is getting closer and closer to taking them over. A mysterious harmonica player joins forces with a desperado to protect the woman and her land."/>
    <n v="49333137"/>
    <s v="[{&quot;name&quot;: &quot;Paramount Pictures&quot;, &quot;id&quot;: 4}, {&quot;name&quot;: &quot;Rafran Cinematografica&quot;, &quot;id&quot;: 218}, {&quot;name&quot;: &quot;Finanzia San Marco&quot;, &quot;id&quot;: 11386}]"/>
    <x v="9"/>
    <s v="[{&quot;iso_3166_1&quot;: &quot;IT&quot;, &quot;name&quot;: &quot;Italy&quot;}, {&quot;iso_3166_1&quot;: &quot;ES&quot;, &quot;name&quot;: &quot;Spain&quot;}, {&quot;iso_3166_1&quot;: &quot;US&quot;, &quot;name&quot;: &quot;United States of America&quot;}]"/>
    <d v="1968-12-21T00:00:00"/>
    <x v="54"/>
    <n v="5321508"/>
    <n v="175"/>
    <s v="[{&quot;iso_639_1&quot;: &quot;en&quot;, &quot;name&quot;: &quot;English&quot;}]"/>
    <s v="Released"/>
    <s v="There were three men in her life. One to take her... one to love her... and one to kill her."/>
    <s v="8.1"/>
    <n v="1128"/>
    <n v="321508"/>
  </r>
  <r>
    <n v="5000000"/>
    <s v="[{ 28, name: Action}, { 35, name: Comedy}, { 53, name: Thriller}]"/>
    <x v="0"/>
    <s v=" Comedy"/>
    <s v=" Thriller"/>
    <s v="-"/>
    <m/>
    <n v="15745"/>
    <x v="2702"/>
    <s v="[]"/>
    <s v="en"/>
    <s v="Two aspiring boxers lifelong friends get involved in a money-laundering scheme through a low-level organized crime group."/>
    <n v="4149628"/>
    <s v="[{&quot;name&quot;: &quot;Artisan Entertainment&quot;, &quot;id&quot;: 2188}]"/>
    <x v="461"/>
    <s v="[{&quot;iso_3166_1&quot;: &quot;US&quot;, &quot;name&quot;: &quot;United States of America&quot;}]"/>
    <d v="2001-07-13T00:00:00"/>
    <x v="17"/>
    <n v="5476060"/>
    <n v="94"/>
    <s v="[{&quot;iso_639_1&quot;: &quot;en&quot;, &quot;name&quot;: &quot;English&quot;}]"/>
    <s v="Released"/>
    <s v="Welcome to disorganized crime."/>
    <s v="6.3"/>
    <n v="55"/>
    <n v="476060"/>
  </r>
  <r>
    <n v="5000000"/>
    <s v="[{ 878, name: Science Fiction}, { 18, name: Drama}]"/>
    <x v="4"/>
    <s v=" Drama"/>
    <s v="-"/>
    <s v="-"/>
    <s v="http://www.sonyclassics.com/moon/"/>
    <n v="17431"/>
    <x v="2703"/>
    <s v="[{&quot;id&quot;: 305, &quot;name&quot;: &quot;moon&quot;}, {&quot;id&quot;: 310, &quot;name&quot;: &quot;artificial intelligence&quot;}, {&quot;id&quot;: 402, &quot;name&quot;: &quot;clone&quot;}, {&quot;id&quot;: 1533, &quot;name&quot;: &quot;isolation&quot;}, {&quot;id&quot;: 2964, &quot;name&quot;: &quot;future&quot;}, {&quot;id&quot;: 4565, &quot;name&quot;: &quot;dystopia&quot;}, {&quot;id&quot;: 9882, &quot;name&quot;: &quot;space&quot;}, {&quot;id&quot;: 11628, &quot;name&quot;: &quot;cloning&quot;}, {&quot;id&quot;: 12185, &quot;name&quot;: &quot;moon base&quot;}]"/>
    <s v="en"/>
    <s v="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
    <n v="46114184"/>
    <s v="[{&quot;name&quot;: &quot;Liberty Films UK&quot;, &quot;id&quot;: 3316}, {&quot;name&quot;: &quot;Lunar Industries&quot;, &quot;id&quot;: 3317}, {&quot;name&quot;: &quot;Xingu Films&quot;, &quot;id&quot;: 3318}, {&quot;name&quot;: &quot;Limelight Fund&quot;, &quot;id&quot;: 12018}]"/>
    <x v="580"/>
    <s v="[{&quot;iso_3166_1&quot;: &quot;GB&quot;, &quot;name&quot;: &quot;United Kingdom&quot;}]"/>
    <d v="2009-06-12T00:00:00"/>
    <x v="0"/>
    <n v="9760104"/>
    <n v="97"/>
    <s v="[{&quot;iso_639_1&quot;: &quot;es&quot;, &quot;name&quot;: &quot;Espa\u00f1ol&quot;}, {&quot;iso_639_1&quot;: &quot;en&quot;, &quot;name&quot;: &quot;English&quot;}]"/>
    <s v="Released"/>
    <s v="The last place you'd ever expect to find yourself."/>
    <s v="7.6"/>
    <n v="1794"/>
    <n v="4760104"/>
  </r>
  <r>
    <n v="5000000"/>
    <s v="[{ 99, name: Documentary}]"/>
    <x v="17"/>
    <s v="-"/>
    <s v="-"/>
    <s v="-"/>
    <m/>
    <n v="78394"/>
    <x v="2704"/>
    <s v="[{&quot;id&quot;: 10506, &quot;name&quot;: &quot;prehistoric&quot;}, {&quot;id&quot;: 12616, &quot;name&quot;: &quot;dinosaur&quot;}, {&quot;id&quot;: 156395, &quot;name&quot;: &quot;imax&quot;}, {&quot;id&quot;: 158247, &quot;name&quot;: &quot;underwater scene&quot;}, {&quot;id&quot;: 209714, &quot;name&quot;: &quot;3d&quot;}, {&quot;id&quot;: 214549, &quot;name&quot;: &quot;short&quot;}]"/>
    <s v="en"/>
    <s v="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
    <n v="4498368"/>
    <s v="[{&quot;name&quot;: &quot;N3D Land Productions&quot;, &quot;id&quot;: 29943}, {&quot;name&quot;: &quot;Mantello Brothers Productions&quot;, &quot;id&quot;: 54610}]"/>
    <x v="581"/>
    <s v="[{&quot;iso_3166_1&quot;: &quot;FR&quot;, &quot;name&quot;: &quot;France&quot;}, {&quot;iso_3166_1&quot;: &quot;GB&quot;, &quot;name&quot;: &quot;United Kingdom&quot;}]"/>
    <d v="2010-05-14T00:00:00"/>
    <x v="4"/>
    <n v="4074023"/>
    <n v="41"/>
    <s v="[{&quot;iso_639_1&quot;: &quot;en&quot;, &quot;name&quot;: &quot;English&quot;}]"/>
    <s v="Released"/>
    <s v="The T-Rex of the Seas come alive."/>
    <s v="5.9"/>
    <n v="11"/>
    <n v="-925977"/>
  </r>
  <r>
    <n v="5000000"/>
    <s v="[{ 18, name: Drama}]"/>
    <x v="5"/>
    <s v="-"/>
    <s v="-"/>
    <s v="-"/>
    <m/>
    <n v="10217"/>
    <x v="2705"/>
    <s v="[{&quot;id&quot;: 1329, &quot;name&quot;: &quot;canada&quot;}, {&quot;id&quot;: 3032, &quot;name&quot;: &quot;suffering&quot;}, {&quot;id&quot;: 5331, &quot;name&quot;: &quot;village&quot;}, {&quot;id&quot;: 5859, &quot;name&quot;: &quot;paralysis&quot;}, {&quot;id&quot;: 10183, &quot;name&quot;: &quot;independent film&quot;}, {&quot;id&quot;: 10909, &quot;name&quot;: &quot;lawyer&quot;}, {&quot;id&quot;: 166287, &quot;name&quot;: &quot;school bus&quot;}, {&quot;id&quot;: 188974, &quot;name&quot;: &quot;vehicular accident&quot;}]"/>
    <s v="en"/>
    <s v="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
    <n v="7673124"/>
    <s v="[{&quot;name&quot;: &quot;Fine Line Features&quot;, &quot;id&quot;: 8}, {&quot;name&quot;: &quot;Alliance Communications&quot;, &quot;id&quot;: 579}]"/>
    <x v="348"/>
    <s v="[{&quot;iso_3166_1&quot;: &quot;CA&quot;, &quot;name&quot;: &quot;Canada&quot;}]"/>
    <d v="1997-05-14T00:00:00"/>
    <x v="12"/>
    <n v="3263585"/>
    <n v="112"/>
    <s v="[{&quot;iso_639_1&quot;: &quot;en&quot;, &quot;name&quot;: &quot;English&quot;}, {&quot;iso_639_1&quot;: &quot;es&quot;, &quot;name&quot;: &quot;Espa\u00f1ol&quot;}]"/>
    <s v="Released"/>
    <s v="There is no such thing as the simple truth."/>
    <s v="6.8"/>
    <n v="103"/>
    <n v="-1736415"/>
  </r>
  <r>
    <n v="4000000"/>
    <s v="[{ 18, name: Drama}, { 36, name: History}]"/>
    <x v="5"/>
    <s v=" History"/>
    <s v="-"/>
    <s v="-"/>
    <s v="http://www.sonyclassics.com/ofgodsandmen/"/>
    <n v="46332"/>
    <x v="2706"/>
    <s v="[{&quot;id&quot;: 345, &quot;name&quot;: &quot;monk&quot;}, {&quot;id&quot;: 813, &quot;name&quot;: &quot;sunrise&quot;}, {&quot;id&quot;: 1279, &quot;name&quot;: &quot;medicine&quot;}, {&quot;id&quot;: 1562, &quot;name&quot;: &quot;hostage&quot;}, {&quot;id&quot;: 2227, &quot;name&quot;: &quot;evacuation&quot;}, {&quot;id&quot;: 2392, &quot;name&quot;: &quot;koran&quot;}, {&quot;id&quot;: 4556, &quot;name&quot;: &quot;protection&quot;}, {&quot;id&quot;: 4653, &quot;name&quot;: &quot;french&quot;}, {&quot;id&quot;: 5890, &quot;name&quot;: &quot;community&quot;}, {&quot;id&quot;: 6057, &quot;name&quot;: &quot;peace&quot;}, {&quot;id&quot;: 6150, &quot;name&quot;: &quot;faith&quot;}, {&quot;id&quot;: 9672, &quot;name&quot;: &quot;based on true story&quot;}, {&quot;id&quot;: 11001, &quot;name&quot;: &quot;religion&quot;}, {&quot;id&quot;: 13015, &quot;name&quot;: &quot;terrorism&quot;}]"/>
    <s v="fr"/>
    <s v="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
    <n v="4992475"/>
    <s v="[{&quot;name&quot;: &quot;Why Not Productions&quot;, &quot;id&quot;: 729}, {&quot;name&quot;: &quot;Armada Films&quot;, &quot;id&quot;: 7453}, {&quot;name&quot;: &quot;France T\u00e9l\u00e9vision&quot;, &quot;id&quot;: 7454}, {&quot;name&quot;: &quot;Cin\u00e9mage 4&quot;, &quot;id&quot;: 7455}, {&quot;name&quot;: &quot;Cofinova 6&quot;, &quot;id&quot;: 7456}, {&quot;name&quot;: &quot;Soficin\u00e9ma 6&quot;, &quot;id&quot;: 7457}]"/>
    <x v="582"/>
    <s v="[{&quot;iso_3166_1&quot;: &quot;FR&quot;, &quot;name&quot;: &quot;France&quot;}]"/>
    <d v="2010-05-18T00:00:00"/>
    <x v="4"/>
    <n v="41424067"/>
    <n v="120"/>
    <s v="[{&quot;iso_639_1&quot;: &quot;ar&quot;, &quot;name&quot;: &quot;\u0627\u0644\u0639\u0631\u0628\u064a\u0629&quot;}, {&quot;iso_639_1&quot;: &quot;fr&quot;, &quot;name&quot;: &quot;Fran\u00e7ais&quot;}]"/>
    <s v="Released"/>
    <s v="In the face of terror, their greatest weapon was faith..."/>
    <s v="6.5"/>
    <n v="91"/>
    <n v="37424067"/>
  </r>
  <r>
    <n v="5000000"/>
    <s v="[{ 35, name: Comedy}, { 18, name: Drama}]"/>
    <x v="8"/>
    <s v=" Drama"/>
    <s v="-"/>
    <s v="-"/>
    <s v="http://www.bottleshockthemovie.com/"/>
    <n v="13996"/>
    <x v="2707"/>
    <s v="[{&quot;id&quot;: 5990, &quot;name&quot;: &quot;wine garden&quot;}, {&quot;id&quot;: 6563, &quot;name&quot;: &quot;wine&quot;}, {&quot;id&quot;: 9023, &quot;name&quot;: &quot;winzer&quot;}]"/>
    <s v="en"/>
    <s v="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
    <n v="6174435"/>
    <s v="[{&quot;name&quot;: &quot;Zininsa Film Production&quot;, &quot;id&quot;: 7653}, {&quot;name&quot;: &quot;Intellectual Properties Worldwide&quot;, &quot;id&quot;: 18524}]"/>
    <x v="583"/>
    <s v="[{&quot;iso_3166_1&quot;: &quot;US&quot;, &quot;name&quot;: &quot;United States of America&quot;}]"/>
    <d v="2008-08-06T00:00:00"/>
    <x v="7"/>
    <n v="4040588"/>
    <n v="110"/>
    <s v="[{&quot;iso_639_1&quot;: &quot;fr&quot;, &quot;name&quot;: &quot;Fran\u00e7ais&quot;}, {&quot;iso_639_1&quot;: &quot;en&quot;, &quot;name&quot;: &quot;English&quot;}, {&quot;iso_639_1&quot;: &quot;de&quot;, &quot;name&quot;: &quot;Deutsch&quot;}]"/>
    <s v="Released"/>
    <s v="Based on a true story of love, victory, and fermentation"/>
    <s v="6.6"/>
    <n v="60"/>
    <n v="-959412"/>
  </r>
  <r>
    <n v="5000000"/>
    <s v="[{ 18, name: Drama}, { 14, name: Fantasy}]"/>
    <x v="5"/>
    <s v=" Fantasy"/>
    <s v="-"/>
    <s v="-"/>
    <s v="http://www.miramax.com/movie/heavenly-creatures"/>
    <n v="1024"/>
    <x v="2708"/>
    <s v="[{&quot;id&quot;: 456, &quot;name&quot;: &quot;mother&quot;}, {&quot;id&quot;: 572, &quot;name&quot;: &quot;sex&quot;}, {&quot;id&quot;: 1328, &quot;name&quot;: &quot;secret&quot;}, {&quot;id&quot;: 1523, &quot;name&quot;: &quot;obsession&quot;}, {&quot;id&quot;: 2132, &quot;name&quot;: &quot;literature&quot;}, {&quot;id&quot;: 2483, &quot;name&quot;: &quot;nudity&quot;}, {&quot;id&quot;: 2486, &quot;name&quot;: &quot;fantasy&quot;}, {&quot;id&quot;: 2983, &quot;name&quot;: &quot;passion&quot;}, {&quot;id&quot;: 9673, &quot;name&quot;: &quot;love&quot;}, {&quot;id&quot;: 9713, &quot;name&quot;: &quot;friends&quot;}, {&quot;id&quot;: 9826, &quot;name&quot;: &quot;murder&quot;}, {&quot;id&quot;: 10183, &quot;name&quot;: &quot;independent film&quot;}, {&quot;id&quot;: 10768, &quot;name&quot;: &quot;lesbian&quot;}, {&quot;id&quot;: 10984, &quot;name&quot;: &quot;true&quot;}, {&quot;id&quot;: 14534, &quot;name&quot;: &quot;relationship&quot;}]"/>
    <s v="en"/>
    <s v="Based on the true story of Juliet Hulme and Pauline Parker, two close friends who share a love of fantasy and literature, who conspire to kill Pauline's mother when she tries to end the girls' intense and obsessive relationship."/>
    <n v="8753409"/>
    <s v="[{&quot;name&quot;: &quot;WingNut Films&quot;, &quot;id&quot;: 11}, {&quot;name&quot;: &quot;Miramax Films&quot;, &quot;id&quot;: 14}, {&quot;name&quot;: &quot;New Zealand Film Commission&quot;, &quot;id&quot;: 294}, {&quot;name&quot;: &quot;Fontana Productions&quot;, &quot;id&quot;: 2306}]"/>
    <x v="11"/>
    <s v="[{&quot;iso_3166_1&quot;: &quot;NZ&quot;, &quot;name&quot;: &quot;New Zealand&quot;}]"/>
    <d v="1994-09-02T00:00:00"/>
    <x v="23"/>
    <n v="3049135"/>
    <n v="99"/>
    <s v="[{&quot;iso_639_1&quot;: &quot;en&quot;, &quot;name&quot;: &quot;English&quot;}]"/>
    <s v="Released"/>
    <s v="From a secret world no one could see... came a crime no one could believe."/>
    <s v="7.0"/>
    <n v="294"/>
    <n v="-1950865"/>
  </r>
  <r>
    <n v="5000000"/>
    <s v="[{ 18, name: Drama}]"/>
    <x v="5"/>
    <s v="-"/>
    <s v="-"/>
    <s v="-"/>
    <m/>
    <n v="343795"/>
    <x v="2709"/>
    <s v="[{&quot;id&quot;: 11612, &quot;name&quot;: &quot;hospital&quot;}, {&quot;id&quot;: 14765, &quot;name&quot;: &quot;church&quot;}]"/>
    <s v="en"/>
    <s v="A man involved in a horrific car crash is pronounced dead, only to come back to life an hour and a half later, claiming to have seen Heaven."/>
    <n v="3943706"/>
    <s v="[{&quot;name&quot;: &quot;Emmett/Furla Films&quot;, &quot;id&quot;: 10405}, {&quot;name&quot;: &quot;Giving Films&quot;, &quot;id&quot;: 68117}]"/>
    <x v="235"/>
    <s v="[{&quot;iso_3166_1&quot;: &quot;US&quot;, &quot;name&quot;: &quot;United States of America&quot;}]"/>
    <d v="2015-09-11T00:00:00"/>
    <x v="2"/>
    <n v="4842699"/>
    <n v="121"/>
    <s v="[{&quot;iso_639_1&quot;: &quot;en&quot;, &quot;name&quot;: &quot;English&quot;}, {&quot;iso_639_1&quot;: &quot;pt&quot;, &quot;name&quot;: &quot;Portugu\u00eas&quot;}]"/>
    <s v="Released"/>
    <s v="Hope lives"/>
    <s v="5.4"/>
    <n v="40"/>
    <n v="-157301"/>
  </r>
  <r>
    <n v="5000000"/>
    <s v="[{ 35, name: Comedy}, { 18, name: Drama}, { 10749, name: Romance}]"/>
    <x v="8"/>
    <s v=" Drama"/>
    <s v=" Romance"/>
    <s v="-"/>
    <s v="http://www.everythingmustgo-themovie.com"/>
    <n v="45658"/>
    <x v="2710"/>
    <s v="[{&quot;id&quot;: 567, &quot;name&quot;: &quot;alcohol&quot;}, {&quot;id&quot;: 1859, &quot;name&quot;: &quot;arizona&quot;}, {&quot;id&quot;: 4552, &quot;name&quot;: &quot;beer&quot;}, {&quot;id&quot;: 9639, &quot;name&quot;: &quot;playboy&quot;}, {&quot;id&quot;: 10183, &quot;name&quot;: &quot;independent film&quot;}, {&quot;id&quot;: 10332, &quot;name&quot;: &quot;salesman&quot;}, {&quot;id&quot;: 10721, &quot;name&quot;: &quot;pregnant&quot;}, {&quot;id&quot;: 11739, &quot;name&quot;: &quot;repo man&quot;}]"/>
    <s v="en"/>
    <s v="When an alcoholic relapses, causing him to lose his wife and his job, he holds a yard sale on his front lawn in an attempt to start over. A new neighbor might be the key to his return to form."/>
    <n v="9169411"/>
    <s v="[{&quot;name&quot;: &quot;Birdsong Pictures&quot;, &quot;id&quot;: 7436}, {&quot;name&quot;: &quot;IM Global&quot;, &quot;id&quot;: 7437}]"/>
    <x v="584"/>
    <s v="[{&quot;iso_3166_1&quot;: &quot;US&quot;, &quot;name&quot;: &quot;United States of America&quot;}]"/>
    <d v="2010-10-15T00:00:00"/>
    <x v="4"/>
    <n v="2614773"/>
    <n v="97"/>
    <s v="[{&quot;iso_639_1&quot;: &quot;en&quot;, &quot;name&quot;: &quot;English&quot;}]"/>
    <s v="Released"/>
    <s v="Lost is a good place to find yourself"/>
    <s v="6.0"/>
    <n v="208"/>
    <n v="-2385227"/>
  </r>
  <r>
    <n v="5000000"/>
    <s v="[{ 35, name: Comedy}, { 80, name: Crime}, { 9648, name: Mystery}, { 53, name: Thriller}]"/>
    <x v="8"/>
    <s v=" Crime"/>
    <s v=" Mystery"/>
    <s v=" Thriller"/>
    <m/>
    <n v="16148"/>
    <x v="2711"/>
    <s v="[{&quot;id&quot;: 703, &quot;name&quot;: &quot;detective&quot;}, {&quot;id&quot;: 1936, &quot;name&quot;: &quot;blackmail&quot;}, {&quot;id&quot;: 10183, &quot;name&quot;: &quot;independent film&quot;}]"/>
    <s v="en"/>
    <s v="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
    <n v="2732031"/>
    <s v="[{&quot;name&quot;: &quot;Castle Rock Entertainment&quot;, &quot;id&quot;: 97}, {&quot;name&quot;: &quot;Columbia Pictures Corporation&quot;, &quot;id&quot;: 441}, {&quot;name&quot;: &quot;Manifest Film Company&quot;, &quot;id&quot;: 20719}]"/>
    <x v="130"/>
    <s v="[{&quot;iso_3166_1&quot;: &quot;US&quot;, &quot;name&quot;: &quot;United States of America&quot;}]"/>
    <d v="1998-01-30T00:00:00"/>
    <x v="19"/>
    <n v="1980338"/>
    <n v="116"/>
    <s v="[{&quot;iso_639_1&quot;: &quot;en&quot;, &quot;name&quot;: &quot;English&quot;}]"/>
    <s v="Released"/>
    <s v="The world's most private detective."/>
    <s v="6.0"/>
    <n v="55"/>
    <n v="-3019662"/>
  </r>
  <r>
    <n v="5000000"/>
    <s v="[{ 53, name: Thriller}, { 80, name: Crime}, { 18, name: Drama}, { 9648, name: Mystery}]"/>
    <x v="6"/>
    <s v=" Crime"/>
    <s v=" Drama"/>
    <s v=" Mystery"/>
    <m/>
    <n v="245916"/>
    <x v="2712"/>
    <s v="[{&quot;id&quot;: 5565, &quot;name&quot;: &quot;biography&quot;}]"/>
    <s v="en"/>
    <s v="A reporter becomes the target of a vicious smear campaign that drives him to the point of suicide after he exposes the CIA's role in arming Contra rebels in Nicaragua and importing cocaine into California. Based on the true story of journalist Gary Webb."/>
    <n v="21343093"/>
    <s v="[{&quot;name&quot;: &quot;The Combine&quot;, &quot;id&quot;: 27450}, {&quot;name&quot;: &quot;Bluegrass Films&quot;, &quot;id&quot;: 27451}]"/>
    <x v="585"/>
    <s v="[{&quot;iso_3166_1&quot;: &quot;US&quot;, &quot;name&quot;: &quot;United States of America&quot;}]"/>
    <d v="2014-10-09T00:00:00"/>
    <x v="10"/>
    <n v="2450846"/>
    <n v="112"/>
    <s v="[{&quot;iso_639_1&quot;: &quot;en&quot;, &quot;name&quot;: &quot;English&quot;}]"/>
    <s v="Released"/>
    <s v="Can you keep a national secret?"/>
    <s v="6.6"/>
    <n v="355"/>
    <n v="-2549154"/>
  </r>
  <r>
    <n v="5000000"/>
    <s v="[{ 18, name: Drama}]"/>
    <x v="5"/>
    <s v="-"/>
    <s v="-"/>
    <s v="-"/>
    <s v="http://www.rabbitholefilm.com/"/>
    <n v="27585"/>
    <x v="2713"/>
    <s v="[{&quot;id&quot;: 697, &quot;name&quot;: &quot;loss of son&quot;}, {&quot;id&quot;: 2754, &quot;name&quot;: &quot;trauma&quot;}, {&quot;id&quot;: 4290, &quot;name&quot;: &quot;toy&quot;}, {&quot;id&quot;: 6038, &quot;name&quot;: &quot;marriage&quot;}, {&quot;id&quot;: 9872, &quot;name&quot;: &quot;grief&quot;}, {&quot;id&quot;: 10937, &quot;name&quot;: &quot;memory&quot;}, {&quot;id&quot;: 12544, &quot;name&quot;: &quot;crying&quot;}, {&quot;id&quot;: 15334, &quot;name&quot;: &quot;parking lot&quot;}, {&quot;id&quot;: 40952, &quot;name&quot;: &quot;therapy&quot;}, {&quot;id&quot;: 40953, &quot;name&quot;: &quot;car seat&quot;}]"/>
    <s v="en"/>
    <s v="Life for a happy couple is turned upside down after their young son dies in an accident."/>
    <n v="10095184"/>
    <s v="[{&quot;name&quot;: &quot;Olympus Pictures&quot;, &quot;id&quot;: 7400}]"/>
    <x v="586"/>
    <s v="[{&quot;iso_3166_1&quot;: &quot;US&quot;, &quot;name&quot;: &quot;United States of America&quot;}]"/>
    <d v="2010-12-16T00:00:00"/>
    <x v="4"/>
    <n v="5129058"/>
    <n v="91"/>
    <s v="[{&quot;iso_639_1&quot;: &quot;en&quot;, &quot;name&quot;: &quot;English&quot;}]"/>
    <s v="Released"/>
    <s v="The only way out is through."/>
    <s v="6.9"/>
    <n v="165"/>
    <n v="129058"/>
  </r>
  <r>
    <n v="5000000"/>
    <s v="[{ 35, name: Comedy}, { 18, name: Drama}, { 80, name: Crime}]"/>
    <x v="8"/>
    <s v=" Drama"/>
    <s v=" Crime"/>
    <s v="-"/>
    <m/>
    <n v="1415"/>
    <x v="2714"/>
    <s v="[{&quot;id&quot;: 242, &quot;name&quot;: &quot;new york&quot;}, {&quot;id&quot;: 612, &quot;name&quot;: &quot;hotel&quot;}, {&quot;id&quot;: 818, &quot;name&quot;: &quot;based on novel&quot;}, {&quot;id&quot;: 1421, &quot;name&quot;: &quot;birthday&quot;}, {&quot;id&quot;: 1822, &quot;name&quot;: &quot;bath&quot;}, {&quot;id&quot;: 2334, &quot;name&quot;: &quot;nightclub&quot;}, {&quot;id&quot;: 2441, &quot;name&quot;: &quot;donut&quot;}, {&quot;id&quot;: 3298, &quot;name&quot;: &quot;hallucination&quot;}, {&quot;id&quot;: 4328, &quot;name&quot;: &quot;costume&quot;}, {&quot;id&quot;: 4958, &quot;name&quot;: &quot;injection&quot;}, {&quot;id&quot;: 4959, &quot;name&quot;: &quot;death of a friend&quot;}, {&quot;id&quot;: 5638, &quot;name&quot;: &quot;arrest&quot;}, {&quot;id&quot;: 6149, &quot;name&quot;: &quot;police&quot;}, {&quot;id&quot;: 8508, &quot;name&quot;: &quot;party&quot;}, {&quot;id&quot;: 9713, &quot;name&quot;: &quot;friends&quot;}, {&quot;id&quot;: 10183, &quot;name&quot;: &quot;independent film&quot;}, {&quot;id&quot;: 10200, &quot;name&quot;: &quot;man man relationship&quot;}, {&quot;id&quot;: 10594, &quot;name&quot;: &quot;money&quot;}, {&quot;id&quot;: 14964, &quot;name&quot;: &quot;drug&quot;}]"/>
    <s v="en"/>
    <s v="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
    <n v="4129165"/>
    <s v="[{&quot;name&quot;: &quot;ContentFilm&quot;, &quot;id&quot;: 1420}]"/>
    <x v="587"/>
    <s v="[{&quot;iso_3166_1&quot;: &quot;NL&quot;, &quot;name&quot;: &quot;Netherlands&quot;}, {&quot;iso_3166_1&quot;: &quot;US&quot;, &quot;name&quot;: &quot;United States of America&quot;}]"/>
    <d v="2003-09-05T00:00:00"/>
    <x v="16"/>
    <n v="742898"/>
    <n v="98"/>
    <s v="[{&quot;iso_639_1&quot;: &quot;en&quot;, &quot;name&quot;: &quot;English&quot;}]"/>
    <s v="Released"/>
    <s v="'Til death do they party..."/>
    <s v="5.9"/>
    <n v="58"/>
    <n v="-4257102"/>
  </r>
  <r>
    <n v="5000000"/>
    <s v="[{ 27, name: Horror}, { 80, name: Crime}, { 53, name: Thriller}]"/>
    <x v="15"/>
    <s v=" Crime"/>
    <s v=" Thriller"/>
    <s v="-"/>
    <s v="http://greenroom-movie.com/"/>
    <n v="313922"/>
    <x v="2715"/>
    <s v="[{&quot;id&quot;: 379, &quot;name&quot;: &quot;skinhead&quot;}, {&quot;id&quot;: 2671, &quot;name&quot;: &quot;heroin&quot;}, {&quot;id&quot;: 6027, &quot;name&quot;: &quot;music&quot;}, {&quot;id&quot;: 9665, &quot;name&quot;: &quot;cover-up&quot;}, {&quot;id&quot;: 9826, &quot;name&quot;: &quot;murder&quot;}, {&quot;id&quot;: 9937, &quot;name&quot;: &quot;suspense&quot;}, {&quot;id&quot;: 10292, &quot;name&quot;: &quot;gore&quot;}, {&quot;id&quot;: 10798, &quot;name&quot;: &quot;duct tape&quot;}, {&quot;id&quot;: 11105, &quot;name&quot;: &quot;swastika&quot;}, {&quot;id&quot;: 12341, &quot;name&quot;: &quot;pitbull&quot;}, {&quot;id&quot;: 15155, &quot;name&quot;: &quot;witness to murder&quot;}, {&quot;id&quot;: 157470, &quot;name&quot;: &quot;meat cleaver&quot;}, {&quot;id&quot;: 157532, &quot;name&quot;: &quot;bitten in the neck&quot;}, {&quot;id&quot;: 159949, &quot;name&quot;: &quot;neo nazi&quot;}, {&quot;id&quot;: 173919, &quot;name&quot;: &quot;punk band&quot;}, {&quot;id&quot;: 180179, &quot;name&quot;: &quot;fire extinguisher&quot;}, {&quot;id&quot;: 210012, &quot;name&quot;: &quot;mumblegore&quot;}, {&quot;id&quot;: 212424, &quot;name&quot;: &quot;killer dog&quot;}, {&quot;id&quot;: 221615, &quot;name&quot;: &quot;mauling&quot;}, {&quot;id&quot;: 226907, &quot;name&quot;: &quot;box cutter&quot;}, {&quot;id&quot;: 226930, &quot;name&quot;: &quot;feedback&quot;}, {&quot;id&quot;: 226931, &quot;name&quot;: &quot;mic stand&quot;}]"/>
    <s v="en"/>
    <s v="A young punk rock band find themselves trapped in a secluded venue after stumbling upon a horrific act of violence."/>
    <n v="30001024"/>
    <s v="[{&quot;name&quot;: &quot;Film Science&quot;, &quot;id&quot;: 1976}, {&quot;name&quot;: &quot;Broad Green Pictures&quot;, &quot;id&quot;: 49389}]"/>
    <x v="588"/>
    <s v="[{&quot;iso_3166_1&quot;: &quot;US&quot;, &quot;name&quot;: &quot;United States of America&quot;}]"/>
    <d v="2016-04-15T00:00:00"/>
    <x v="5"/>
    <n v="3220371"/>
    <n v="95"/>
    <s v="[{&quot;iso_639_1&quot;: &quot;en&quot;, &quot;name&quot;: &quot;English&quot;}]"/>
    <s v="Released"/>
    <s v="One way in. No way out."/>
    <s v="6.7"/>
    <n v="683"/>
    <n v="-1779629"/>
  </r>
  <r>
    <n v="5000000"/>
    <s v="[{ 18, name: Drama}, { 878, name: Science Fiction}, { 9648, name: Mystery}]"/>
    <x v="5"/>
    <s v=" Science Fiction"/>
    <s v=" Mystery"/>
    <s v="-"/>
    <s v="http://www.atlasshruggedmovie.com/"/>
    <n v="199933"/>
    <x v="2716"/>
    <s v="[{&quot;id&quot;: 33452, &quot;name&quot;: &quot;trilogy&quot;}, {&quot;id&quot;: 173299, &quot;name&quot;: &quot;ayn rand&quot;}]"/>
    <s v="en"/>
    <s v="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
    <n v="1731035"/>
    <s v="[{&quot;name&quot;: &quot;Atlas 3 Productions&quot;, &quot;id&quot;: 67480}]"/>
    <x v="589"/>
    <s v="[{&quot;iso_3166_1&quot;: &quot;US&quot;, &quot;name&quot;: &quot;United States of America&quot;}]"/>
    <d v="2014-09-12T00:00:00"/>
    <x v="10"/>
    <n v="846704"/>
    <n v="99"/>
    <s v="[{&quot;iso_639_1&quot;: &quot;en&quot;, &quot;name&quot;: &quot;English&quot;}]"/>
    <s v="Released"/>
    <s v="Who is John Galt?"/>
    <s v="3.9"/>
    <n v="15"/>
    <n v="-4153296"/>
  </r>
  <r>
    <n v="7000000"/>
    <s v="[{ 35, name: Comedy}, { 80, name: Crime}, { 18, name: Drama}]"/>
    <x v="8"/>
    <s v=" Crime"/>
    <s v=" Drama"/>
    <s v="-"/>
    <m/>
    <n v="13685"/>
    <x v="2717"/>
    <s v="[{&quot;id&quot;: 380, &quot;name&quot;: &quot;brother brother relationship&quot;}, {&quot;id&quot;: 642, &quot;name&quot;: &quot;robbery&quot;}, {&quot;id&quot;: 1437, &quot;name&quot;: &quot;burglar&quot;}, {&quot;id&quot;: 2568, &quot;name&quot;: &quot;language barrier&quot;}, {&quot;id&quot;: 2669, &quot;name&quot;: &quot;motel&quot;}, {&quot;id&quot;: 10183, &quot;name&quot;: &quot;independent film&quot;}, {&quot;id&quot;: 10323, &quot;name&quot;: &quot;psychiatric hospital&quot;}, {&quot;id&quot;: 13097, &quot;name&quot;: &quot;maid&quot;}, {&quot;id&quot;: 14604, &quot;name&quot;: &quot;theft&quot;}, {&quot;id&quot;: 15274, &quot;name&quot;: &quot;nervous breakdown&quot;}, {&quot;id&quot;: 187710, &quot;name&quot;: &quot;escapade&quot;}, {&quot;id&quot;: 187717, &quot;name&quot;: &quot;laundry room&quot;}]"/>
    <s v="en"/>
    <s v="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
    <n v="11700578"/>
    <s v="[{&quot;name&quot;: &quot;Gracie Films&quot;, &quot;id&quot;: 18}, {&quot;name&quot;: &quot;Columbia Pictures Corporation&quot;, &quot;id&quot;: 441}]"/>
    <x v="108"/>
    <s v="[{&quot;iso_3166_1&quot;: &quot;US&quot;, &quot;name&quot;: &quot;United States of America&quot;}]"/>
    <d v="1996-02-21T00:00:00"/>
    <x v="24"/>
    <n v="560069"/>
    <n v="91"/>
    <s v="[{&quot;iso_639_1&quot;: &quot;es&quot;, &quot;name&quot;: &quot;Espa\u00f1ol&quot;}, {&quot;iso_639_1&quot;: &quot;en&quot;, &quot;name&quot;: &quot;English&quot;}]"/>
    <s v="Released"/>
    <s v="They're not really criminals, but everyone's got to have a dream."/>
    <s v="6.8"/>
    <n v="281"/>
    <n v="-6439931"/>
  </r>
  <r>
    <n v="5000000"/>
    <s v="[{ 35, name: Comedy}, { 27, name: Horror}]"/>
    <x v="8"/>
    <s v=" Horror"/>
    <s v="-"/>
    <s v="-"/>
    <m/>
    <n v="46838"/>
    <x v="2718"/>
    <s v="[{&quot;id&quot;: 3623, &quot;name&quot;: &quot;cabin&quot;}, {&quot;id&quot;: 12394, &quot;name&quot;: &quot;chainsaw&quot;}, {&quot;id&quot;: 14559, &quot;name&quot;: &quot;hillbilly&quot;}, {&quot;id&quot;: 14560, &quot;name&quot;: &quot;body in chipper&quot;}, {&quot;id&quot;: 14561, &quot;name&quot;: &quot;cut off jeans&quot;}]"/>
    <s v="en"/>
    <s v="Two hillbillies are suspected of being killers by a group of paranoid college kids camping near the duo's West Virginian cabin. As the body count climbs, so does the fear and confusion as the college kids try to seek revenge against the pair."/>
    <n v="19940245"/>
    <s v="[{&quot;name&quot;: &quot;Eden Rock Media&quot;, &quot;id&quot;: 2273}]"/>
    <x v="590"/>
    <s v="[{&quot;iso_3166_1&quot;: &quot;CA&quot;, &quot;name&quot;: &quot;Canada&quot;}, {&quot;iso_3166_1&quot;: &quot;US&quot;, &quot;name&quot;: &quot;United States of America&quot;}]"/>
    <d v="2010-01-22T00:00:00"/>
    <x v="4"/>
    <n v="5476793"/>
    <n v="89"/>
    <s v="[{&quot;iso_639_1&quot;: &quot;en&quot;, &quot;name&quot;: &quot;English&quot;}]"/>
    <s v="Released"/>
    <s v="Evil just messed with the wrong hillbillies."/>
    <s v="7.3"/>
    <n v="847"/>
    <n v="476793"/>
  </r>
  <r>
    <n v="5000000"/>
    <s v="[{ 27, name: Horror}, { 53, name: Thriller}]"/>
    <x v="15"/>
    <s v=" Thriller"/>
    <s v="-"/>
    <s v="-"/>
    <s v="http://www.stayinyourroom.com/"/>
    <n v="298312"/>
    <x v="2719"/>
    <s v="[{&quot;id&quot;: 897, &quot;name&quot;: &quot;rap music&quot;}, {&quot;id&quot;: 904, &quot;name&quot;: &quot;pennsylvania&quot;}, {&quot;id&quot;: 1155, &quot;name&quot;: &quot;brother sister relationship&quot;}, {&quot;id&quot;: 4932, &quot;name&quot;: &quot;farm&quot;}, {&quot;id&quot;: 9229, &quot;name&quot;: &quot;grandparents&quot;}, {&quot;id&quot;: 9826, &quot;name&quot;: &quot;murder&quot;}, {&quot;id&quot;: 10103, &quot;name&quot;: &quot;children&quot;}, {&quot;id&quot;: 10183, &quot;name&quot;: &quot;independent film&quot;}, {&quot;id&quot;: 13127, &quot;name&quot;: &quot;farmhouse&quot;}, {&quot;id&quot;: 14768, &quot;name&quot;: &quot;single mother&quot;}, {&quot;id&quot;: 14819, &quot;name&quot;: &quot;violence&quot;}, {&quot;id&quot;: 160841, &quot;name&quot;: &quot;oven&quot;}, {&quot;id&quot;: 163053, &quot;name&quot;: &quot;found footage&quot;}, {&quot;id&quot;: 172664, &quot;name&quot;: &quot;hide and seek&quot;}, {&quot;id&quot;: 200283, &quot;name&quot;: &quot;diaper&quot;}]"/>
    <s v="en"/>
    <s v="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
    <n v="3894708"/>
    <s v="[{&quot;name&quot;: &quot;Blumhouse Productions&quot;, &quot;id&quot;: 3172}, {&quot;name&quot;: &quot;Blinding Edge Pictures&quot;, &quot;id&quot;: 12236}]"/>
    <x v="487"/>
    <s v="[{&quot;iso_3166_1&quot;: &quot;US&quot;, &quot;name&quot;: &quot;United States of America&quot;}]"/>
    <d v="2015-09-10T00:00:00"/>
    <x v="2"/>
    <n v="98450062"/>
    <n v="94"/>
    <s v="[{&quot;iso_639_1&quot;: &quot;en&quot;, &quot;name&quot;: &quot;English&quot;}]"/>
    <s v="Released"/>
    <s v="No one loves you like your grandparents."/>
    <s v="6.0"/>
    <n v="1360"/>
    <n v="93450062"/>
  </r>
  <r>
    <n v="5000000"/>
    <s v="[{ 18, name: Drama}, { 10752, name: War}]"/>
    <x v="5"/>
    <s v=" War"/>
    <s v="-"/>
    <s v="-"/>
    <m/>
    <n v="11600"/>
    <x v="2720"/>
    <s v="[{&quot;id&quot;: 5939, &quot;name&quot;: &quot;iraq&quot;}, {&quot;id&quot;: 15087, &quot;name&quot;: &quot;iraq war&quot;}]"/>
    <s v="en"/>
    <s v="Redacted is a film written and directed by Brian De Palma that is a fictional drama loosely based on the Mahmudiyah killings in Iraq."/>
    <n v="3792015"/>
    <s v="[{&quot;name&quot;: &quot;HDNet Films&quot;, &quot;id&quot;: 3097}, {&quot;name&quot;: &quot;The Film Farm&quot;, &quot;id&quot;: 22884}]"/>
    <x v="591"/>
    <s v="[{&quot;iso_3166_1&quot;: &quot;US&quot;, &quot;name&quot;: &quot;United States of America&quot;}]"/>
    <d v="2007-01-01T00:00:00"/>
    <x v="1"/>
    <n v="782102"/>
    <n v="90"/>
    <s v="[{&quot;iso_639_1&quot;: &quot;en&quot;, &quot;name&quot;: &quot;English&quot;}, {&quot;iso_639_1&quot;: &quot;es&quot;, &quot;name&quot;: &quot;Espa\u00f1ol&quot;}]"/>
    <s v="Released"/>
    <m/>
    <s v="6.2"/>
    <n v="37"/>
    <n v="-4217898"/>
  </r>
  <r>
    <n v="5000000"/>
    <s v="[{ 18, name: Drama}, { 35, name: Comedy}]"/>
    <x v="5"/>
    <s v=" Comedy"/>
    <s v="-"/>
    <s v="-"/>
    <s v="http://www.soul-kitchen-film.com/?l=en"/>
    <n v="31175"/>
    <x v="2721"/>
    <s v="[]"/>
    <s v="de"/>
    <s v="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
    <n v="5461487"/>
    <s v="[{&quot;name&quot;: &quot;Coraz\u00f3n International&quot;, &quot;id&quot;: 200}, {&quot;name&quot;: &quot;Biograf Jan Sv\u011br\u00e1k&quot;, &quot;id&quot;: 6419}]"/>
    <x v="592"/>
    <s v="[{&quot;iso_3166_1&quot;: &quot;DE&quot;, &quot;name&quot;: &quot;Germany&quot;}]"/>
    <d v="2009-09-09T00:00:00"/>
    <x v="0"/>
    <n v="17872796"/>
    <n v="99"/>
    <s v="[{&quot;iso_639_1&quot;: &quot;de&quot;, &quot;name&quot;: &quot;Deutsch&quot;}, {&quot;iso_639_1&quot;: &quot;el&quot;, &quot;name&quot;: &quot;\u03b5\u03bb\u03bb\u03b7\u03bd\u03b9\u03ba\u03ac&quot;}]"/>
    <s v="Released"/>
    <m/>
    <s v="7.1"/>
    <n v="116"/>
    <n v="12872796"/>
  </r>
  <r>
    <n v="1000000"/>
    <s v="[{ 18, name: Drama}]"/>
    <x v="5"/>
    <s v="-"/>
    <s v="-"/>
    <s v="-"/>
    <m/>
    <n v="12498"/>
    <x v="2722"/>
    <s v="[{&quot;id&quot;: 10183, &quot;name&quot;: &quot;independent film&quot;}, {&quot;id&quot;: 170630, &quot;name&quot;: &quot;repair shop&quot;}, {&quot;id&quot;: 170633, &quot;name&quot;: &quot;southern&quot;}, {&quot;id&quot;: 170646, &quot;name&quot;: &quot;death threat&quot;}, {&quot;id&quot;: 170647, &quot;name&quot;: &quot;story&quot;}, {&quot;id&quot;: 170648, &quot;name&quot;: &quot;religious art&quot;}, {&quot;id&quot;: 170652, &quot;name&quot;: &quot;father figure&quot;}]"/>
    <s v="en"/>
    <s v="Karl Childers is a mentally disabled man who has been in the custody of the state mental hospital since the age of 12 for killing his mother and her lover. Although thoroughly institutionalized, Karl is deemed fit to be released into the outside world."/>
    <n v="14805264"/>
    <s v="[{&quot;name&quot;: &quot;Miramax Films&quot;, &quot;id&quot;: 14}]"/>
    <x v="61"/>
    <s v="[{&quot;iso_3166_1&quot;: &quot;US&quot;, &quot;name&quot;: &quot;United States of America&quot;}]"/>
    <d v="1996-08-30T00:00:00"/>
    <x v="24"/>
    <n v="24475416"/>
    <n v="135"/>
    <s v="[{&quot;iso_639_1&quot;: &quot;en&quot;, &quot;name&quot;: &quot;English&quot;}]"/>
    <s v="Released"/>
    <s v="A simple man. A difficult choice."/>
    <s v="7.4"/>
    <n v="231"/>
    <n v="23475416"/>
  </r>
  <r>
    <n v="4798235"/>
    <s v="[{ 27, name: Horror}, { 53, name: Thriller}]"/>
    <x v="15"/>
    <s v=" Thriller"/>
    <s v="-"/>
    <s v="-"/>
    <m/>
    <n v="77949"/>
    <x v="2723"/>
    <s v="[{&quot;id&quot;: 236, &quot;name&quot;: &quot;suicide&quot;}, {&quot;id&quot;: 392, &quot;name&quot;: &quot;england&quot;}, {&quot;id&quot;: 1517, &quot;name&quot;: &quot;classroom&quot;}, {&quot;id&quot;: 5340, &quot;name&quot;: &quot;investigation&quot;}, {&quot;id&quot;: 6152, &quot;name&quot;: &quot;supernatural&quot;}, {&quot;id&quot;: 9826, &quot;name&quot;: &quot;murder&quot;}, {&quot;id&quot;: 10103, &quot;name&quot;: &quot;children&quot;}, {&quot;id&quot;: 10224, &quot;name&quot;: &quot;haunting&quot;}, {&quot;id&quot;: 10508, &quot;name&quot;: &quot;teacher&quot;}, {&quot;id&quot;: 10818, &quot;name&quot;: &quot;author&quot;}, {&quot;id&quot;: 13073, &quot;name&quot;: &quot;fear&quot;}, {&quot;id&quot;: 155881, &quot;name&quot;: &quot;estate&quot;}, {&quot;id&quot;: 159608, &quot;name&quot;: &quot;con&quot;}, {&quot;id&quot;: 162342, &quot;name&quot;: &quot;discovery&quot;}, {&quot;id&quot;: 162846, &quot;name&quot;: &quot;ghost&quot;}, {&quot;id&quot;: 165468, &quot;name&quot;: &quot;governess&quot;}]"/>
    <s v="en"/>
    <s v="1921 England is overwhelmed by the loss and grief of World War I. Hoax exposer Florence Cathcart (Hall) visits a boarding school to explain sightings of a child ghost."/>
    <n v="2530216"/>
    <s v="[{&quot;name&quot;: &quot;BBC Films&quot;, &quot;id&quot;: 288}, {&quot;name&quot;: &quot;Studio Canal&quot;, &quot;id&quot;: 5870}, {&quot;name&quot;: &quot;Creative Scotland&quot;, &quot;id&quot;: 8087}, {&quot;name&quot;: &quot;Origin Pictures&quot;, &quot;id&quot;: 8088}, {&quot;name&quot;: &quot;Lipsync Productions&quot;, &quot;id&quot;: 9987}]"/>
    <x v="169"/>
    <s v="[{&quot;iso_3166_1&quot;: &quot;GB&quot;, &quot;name&quot;: &quot;United Kingdom&quot;}]"/>
    <d v="2011-08-17T00:00:00"/>
    <x v="9"/>
    <n v="209696"/>
    <n v="107"/>
    <s v="[{&quot;iso_639_1&quot;: &quot;fr&quot;, &quot;name&quot;: &quot;Fran\u00e7ais&quot;}, {&quot;iso_639_1&quot;: &quot;en&quot;, &quot;name&quot;: &quot;English&quot;}]"/>
    <s v="Released"/>
    <s v="Sometimes dead does not mean gone."/>
    <s v="6.3"/>
    <n v="458"/>
    <n v="-4588539"/>
  </r>
  <r>
    <n v="4800000"/>
    <s v="[{ 27, name: Horror}]"/>
    <x v="15"/>
    <s v="-"/>
    <s v="-"/>
    <s v="-"/>
    <s v="http://www.hostelfilm.com/"/>
    <n v="1690"/>
    <x v="2724"/>
    <s v="[{&quot;id&quot;: 472, &quot;name&quot;: &quot;bathroom&quot;}, {&quot;id&quot;: 572, &quot;name&quot;: &quot;sex&quot;}, {&quot;id&quot;: 587, &quot;name&quot;: &quot;amsterdam&quot;}, {&quot;id&quot;: 1295, &quot;name&quot;: &quot;europe&quot;}, {&quot;id&quot;: 1411, &quot;name&quot;: &quot;brothel&quot;}, {&quot;id&quot;: 5689, &quot;name&quot;: &quot;slovakia&quot;}, {&quot;id&quot;: 5891, &quot;name&quot;: &quot;backpacker&quot;}, {&quot;id&quot;: 8087, &quot;name&quot;: &quot;horror&quot;}, {&quot;id&quot;: 10292, &quot;name&quot;: &quot;gore&quot;}, {&quot;id&quot;: 11221, &quot;name&quot;: &quot;blood&quot;}, {&quot;id&quot;: 13006, &quot;name&quot;: &quot;torture&quot;}, {&quot;id&quot;: 155955, &quot;name&quot;: &quot;business card&quot;}, {&quot;id&quot;: 156149, &quot;name&quot;: &quot;doberman&quot;}, {&quot;id&quot;: 157958, &quot;name&quot;: &quot;hostel&quot;}, {&quot;id&quot;: 157959, &quot;name&quot;: &quot;surgery&quot;}, {&quot;id&quot;: 198438, &quot;name&quot;: &quot;elite club&quot;}, {&quot;id&quot;: 198441, &quot;name&quot;: &quot;fingers&quot;}]"/>
    <s v="en"/>
    <s v="Three backpackers head to a Slovakian city that promises to meet their hedonistic expectations, with no idea of the hell that awaits them."/>
    <n v="3883192"/>
    <s v="[{&quot;name&quot;: &quot;International Production Company&quot;, &quot;id&quot;: 1507}, {&quot;name&quot;: &quot;Raw Nerve&quot;, &quot;id&quot;: 1631}, {&quot;name&quot;: &quot;Lionsgate&quot;, &quot;id&quot;: 1632}, {&quot;name&quot;: &quot;Next Entertainment&quot;, &quot;id&quot;: 1633}, {&quot;name&quot;: &quot;Screen Gems&quot;, &quot;id&quot;: 3287}, {&quot;name&quot;: &quot;Hostel LLC&quot;, &quot;id&quot;: 17793}]"/>
    <x v="390"/>
    <s v="[{&quot;iso_3166_1&quot;: &quot;US&quot;, &quot;name&quot;: &quot;United States of America&quot;}]"/>
    <d v="2005-01-06T00:00:00"/>
    <x v="11"/>
    <n v="80578934"/>
    <n v="94"/>
    <s v="[{&quot;iso_639_1&quot;: &quot;en&quot;, &quot;name&quot;: &quot;English&quot;}]"/>
    <s v="Released"/>
    <s v="Welcome To Your Worst Nightmare"/>
    <s v="5.7"/>
    <n v="887"/>
    <n v="75778934"/>
  </r>
  <r>
    <n v="5000000"/>
    <s v="[{ 53, name: Thriller}, { 18, name: Drama}]"/>
    <x v="6"/>
    <s v=" Drama"/>
    <s v="-"/>
    <s v="-"/>
    <s v="http://www.sonyclassics.com/takeshelter/"/>
    <n v="64720"/>
    <x v="2725"/>
    <s v="[{&quot;id&quot;: 4917, &quot;name&quot;: &quot;shelter&quot;}, {&quot;id&quot;: 10150, &quot;name&quot;: &quot;end of the world&quot;}, {&quot;id&quot;: 10309, &quot;name&quot;: &quot;sanity&quot;}, {&quot;id&quot;: 12332, &quot;name&quot;: &quot;apocalypse&quot;}]"/>
    <s v="en"/>
    <s v="Plagued by a series of apocalyptic visions, a young husband and father questions whether to shelter his family from a coming storm, or from himself."/>
    <n v="19807295"/>
    <s v="[{&quot;name&quot;: &quot;Hydraulx&quot;, &quot;id&quot;: 10936}, {&quot;name&quot;: &quot;REI Capital&quot;, &quot;id&quot;: 21925}, {&quot;name&quot;: &quot;Grove Hill Productions&quot;, &quot;id&quot;: 21926}, {&quot;name&quot;: &quot;Strange Matter Films&quot;, &quot;id&quot;: 21927}]"/>
    <x v="593"/>
    <s v="[{&quot;iso_3166_1&quot;: &quot;US&quot;, &quot;name&quot;: &quot;United States of America&quot;}]"/>
    <d v="2011-11-25T00:00:00"/>
    <x v="9"/>
    <n v="3099314"/>
    <n v="120"/>
    <s v="[{&quot;iso_639_1&quot;: &quot;en&quot;, &quot;name&quot;: &quot;English&quot;}]"/>
    <s v="Released"/>
    <m/>
    <s v="7.1"/>
    <n v="471"/>
    <n v="-1900686"/>
  </r>
  <r>
    <n v="4700000"/>
    <s v="[{ 27, name: Horror}]"/>
    <x v="15"/>
    <s v="-"/>
    <s v="-"/>
    <s v="-"/>
    <m/>
    <n v="16337"/>
    <x v="2726"/>
    <s v="[{&quot;id&quot;: 9366, &quot;name&quot;: &quot;hammer&quot;}, {&quot;id&quot;: 10292, &quot;name&quot;: &quot;gore&quot;}, {&quot;id&quot;: 12339, &quot;name&quot;: &quot;slasher&quot;}, {&quot;id&quot;: 12394, &quot;name&quot;: &quot;chainsaw&quot;}, {&quot;id&quot;: 193575, &quot;name&quot;: &quot;b horror&quot;}]"/>
    <s v="en"/>
    <s v="A radio host is victimized by the cannibal family as a former Texas Marshall hunts them."/>
    <n v="9617777"/>
    <s v="[{&quot;name&quot;: &quot;Cannon Films&quot;, &quot;id&quot;: 4110}]"/>
    <x v="389"/>
    <s v="[{&quot;iso_3166_1&quot;: &quot;US&quot;, &quot;name&quot;: &quot;United States of America&quot;}]"/>
    <d v="1986-08-22T00:00:00"/>
    <x v="43"/>
    <n v="8025872"/>
    <n v="101"/>
    <s v="[{&quot;iso_639_1&quot;: &quot;en&quot;, &quot;name&quot;: &quot;English&quot;}]"/>
    <s v="Released"/>
    <s v="After a decade of silence... The buzzz is back!"/>
    <s v="5.9"/>
    <n v="139"/>
    <n v="3325872"/>
  </r>
  <r>
    <n v="4638783"/>
    <s v="[{ 37, name: Western}]"/>
    <x v="11"/>
    <s v="-"/>
    <s v="-"/>
    <s v="-"/>
    <m/>
    <n v="11577"/>
    <x v="2727"/>
    <s v="[{&quot;id&quot;: 798, &quot;name&quot;: &quot;sheriff&quot;}, {&quot;id&quot;: 4995, &quot;name&quot;: &quot;aging&quot;}, {&quot;id&quot;: 5672, &quot;name&quot;: &quot;billy the kid&quot;}, {&quot;id&quot;: 6144, &quot;name&quot;: &quot;lawlessness&quot;}, {&quot;id&quot;: 10176, &quot;name&quot;: &quot;gun battle&quot;}, {&quot;id&quot;: 10292, &quot;name&quot;: &quot;gore&quot;}, {&quot;id&quot;: 10688, &quot;name&quot;: &quot;breast&quot;}, {&quot;id&quot;: 163180, &quot;name&quot;: &quot;old friends&quot;}, {&quot;id&quot;: 170314, &quot;name&quot;: &quot;flogging&quot;}, {&quot;id&quot;: 218009, &quot;name&quot;: &quot;man slaps a woman&quot;}, {&quot;id&quot;: 221091, &quot;name&quot;: &quot;pat garrett&quot;}, {&quot;id&quot;: 226499, &quot;name&quot;: &quot;manhunt&quot;}]"/>
    <s v="en"/>
    <s v="An aging Pat Garrett is hired as a lawman on behalf of a group of wealthy New Mexico cattle barons--his sole purpose being to bring down his old friend Billy the Kid."/>
    <n v="4495256"/>
    <s v="[{&quot;name&quot;: &quot;Metro-Goldwyn-Mayer (MGM)&quot;, &quot;id&quot;: 8411}]"/>
    <x v="142"/>
    <s v="[{&quot;iso_3166_1&quot;: &quot;US&quot;, &quot;name&quot;: &quot;United States of America&quot;}]"/>
    <d v="1973-05-23T00:00:00"/>
    <x v="39"/>
    <n v="11000000"/>
    <n v="106"/>
    <s v="[{&quot;iso_639_1&quot;: &quot;en&quot;, &quot;name&quot;: &quot;English&quot;}]"/>
    <s v="Released"/>
    <s v="Best of enemies. Deadliest of friends."/>
    <s v="7.2"/>
    <n v="65"/>
    <n v="6361217"/>
  </r>
  <r>
    <n v="4800000"/>
    <s v="[{ 18, name: Drama}, { 53, name: Thriller}, { 80, name: Crime}]"/>
    <x v="5"/>
    <s v=" Thriller"/>
    <s v=" Crime"/>
    <s v="-"/>
    <m/>
    <n v="77987"/>
    <x v="2728"/>
    <s v="[{&quot;id&quot;: 3432, &quot;name&quot;: &quot;bangkok&quot;}, {&quot;id&quot;: 11258, &quot;name&quot;: &quot;suicidal&quot;}, {&quot;id&quot;: 155649, &quot;name&quot;: &quot;arthouse&quot;}, {&quot;id&quot;: 207268, &quot;name&quot;: &quot;neo-noir&quot;}, {&quot;id&quot;: 209074, &quot;name&quot;: &quot;drug trafficker&quot;}, {&quot;id&quot;: 212412, &quot;name&quot;: &quot;very little dialogue&quot;}, {&quot;id&quot;: 220468, &quot;name&quot;: &quot;emasculation&quot;}]"/>
    <s v="en"/>
    <s v="Julian, who runs a Thai boxing club as a front organization for his family's drug smuggling operation, is forced by his mother Jenna to find and kill the individual responsible for his brother's recent death."/>
    <n v="35754865"/>
    <s v="[{&quot;name&quot;: &quot;Gaumont&quot;, &quot;id&quot;: 9}, {&quot;name&quot;: &quot;Wild Bunch&quot;, &quot;id&quot;: 856}, {&quot;name&quot;: &quot;Bold Films&quot;, &quot;id&quot;: 2266}, {&quot;name&quot;: &quot;Film i V\u00e4st&quot;, &quot;id&quot;: 17513}, {&quot;name&quot;: &quot;A Grand Elephant&quot;, &quot;id&quot;: 19865}]"/>
    <x v="594"/>
    <s v="[{&quot;iso_3166_1&quot;: &quot;FR&quot;, &quot;name&quot;: &quot;France&quot;}, {&quot;iso_3166_1&quot;: &quot;DK&quot;, &quot;name&quot;: &quot;Denmark&quot;}, {&quot;iso_3166_1&quot;: &quot;SE&quot;, &quot;name&quot;: &quot;Sweden&quot;}, {&quot;iso_3166_1&quot;: &quot;TH&quot;, &quot;name&quot;: &quot;Thailand&quot;}, {&quot;iso_3166_1&quot;: &quot;US&quot;, &quot;name&quot;: &quot;United States of America&quot;}]"/>
    <d v="2013-05-30T00:00:00"/>
    <x v="8"/>
    <n v="10337387"/>
    <n v="90"/>
    <s v="[{&quot;iso_639_1&quot;: &quot;en&quot;, &quot;name&quot;: &quot;English&quot;}, {&quot;iso_639_1&quot;: &quot;th&quot;, &quot;name&quot;: &quot;\u0e20\u0e32\u0e29\u0e32\u0e44\u0e17\u0e22&quot;}]"/>
    <s v="Released"/>
    <s v="Time to Meet The Devil"/>
    <s v="5.6"/>
    <n v="862"/>
    <n v="5537387"/>
  </r>
  <r>
    <n v="4500000"/>
    <s v="[{ 35, name: Comedy}, { 80, name: Crime}]"/>
    <x v="8"/>
    <s v=" Crime"/>
    <s v="-"/>
    <s v="-"/>
    <m/>
    <n v="9336"/>
    <x v="2729"/>
    <s v="[{&quot;id&quot;: 1482, &quot;name&quot;: &quot;trainer&quot;}, {&quot;id&quot;: 2999, &quot;name&quot;: &quot;recruit&quot;}, {&quot;id&quot;: 4358, &quot;name&quot;: &quot;shenanigan&quot;}, {&quot;id&quot;: 40957, &quot;name&quot;: &quot;police academy&quot;}]"/>
    <s v="en"/>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n v="15002502"/>
    <s v="[{&quot;name&quot;: &quot;Warner Bros.&quot;, &quot;id&quot;: 6194}, {&quot;name&quot;: &quot;The Ladd Company&quot;, &quot;id&quot;: 7965}]"/>
    <x v="5"/>
    <s v="[{&quot;iso_3166_1&quot;: &quot;US&quot;, &quot;name&quot;: &quot;United States of America&quot;}]"/>
    <d v="1984-03-22T00:00:00"/>
    <x v="29"/>
    <n v="146198896"/>
    <n v="96"/>
    <s v="[{&quot;iso_639_1&quot;: &quot;en&quot;, &quot;name&quot;: &quot;English&quot;}]"/>
    <s v="Released"/>
    <s v="What an Institution!"/>
    <s v="6.5"/>
    <n v="602"/>
    <n v="141698896"/>
  </r>
  <r>
    <n v="4500000"/>
    <s v="[{ 10749, name: Romance}, { 12, name: Adventure}, { 18, name: Drama}]"/>
    <x v="12"/>
    <s v=" Adventure"/>
    <s v=" Drama"/>
    <s v="-"/>
    <m/>
    <n v="5689"/>
    <x v="2730"/>
    <s v="[{&quot;id&quot;: 566, &quot;name&quot;: &quot;sexual identity&quot;}, {&quot;id&quot;: 2580, &quot;name&quot;: &quot;shipwreck&quot;}, {&quot;id&quot;: 4663, &quot;name&quot;: &quot;lovers&quot;}, {&quot;id&quot;: 9743, &quot;name&quot;: &quot;stranded&quot;}, {&quot;id&quot;: 10792, &quot;name&quot;: &quot;marooned&quot;}, {&quot;id&quot;: 11823, &quot;name&quot;: &quot;pacific island&quot;}, {&quot;id&quot;: 13130, &quot;name&quot;: &quot;teenager&quot;}, {&quot;id&quot;: 155746, &quot;name&quot;: &quot;deserted island&quot;}, {&quot;id&quot;: 157524, &quot;name&quot;: &quot;tropical island&quot;}, {&quot;id&quot;: 179578, &quot;name&quot;: &quot;lost at sea&quot;}]"/>
    <s v="en"/>
    <s v="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
    <n v="22585384"/>
    <s v="[{&quot;name&quot;: &quot;Columbia Pictures Corporation&quot;, &quot;id&quot;: 441}]"/>
    <x v="44"/>
    <s v="[{&quot;iso_3166_1&quot;: &quot;US&quot;, &quot;name&quot;: &quot;United States of America&quot;}]"/>
    <d v="1980-07-05T00:00:00"/>
    <x v="33"/>
    <n v="58853106"/>
    <n v="104"/>
    <s v="[{&quot;iso_639_1&quot;: &quot;en&quot;, &quot;name&quot;: &quot;English&quot;}]"/>
    <s v="Released"/>
    <s v="A sensuous story of natural love."/>
    <s v="5.8"/>
    <n v="408"/>
    <n v="54353106"/>
  </r>
  <r>
    <n v="6000000"/>
    <s v="[{ 35, name: Comedy}, { 18, name: Drama}, { 10749, name: Romance}]"/>
    <x v="8"/>
    <s v=" Drama"/>
    <s v=" Romance"/>
    <s v="-"/>
    <s v="http://workingtitlefilms.com/film.php?filmID=59"/>
    <n v="712"/>
    <x v="2731"/>
    <s v="[{&quot;id&quot;: 213, &quot;name&quot;: &quot;upper class&quot;}, {&quot;id&quot;: 699, &quot;name&quot;: &quot;love at first sight&quot;}, {&quot;id&quot;: 1334, &quot;name&quot;: &quot;wedding vows&quot;}, {&quot;id&quot;: 1459, &quot;name&quot;: &quot;marriage proposal&quot;}, {&quot;id&quot;: 1873, &quot;name&quot;: &quot;yuppie&quot;}, {&quot;id&quot;: 2038, &quot;name&quot;: &quot;love of one's life&quot;}, {&quot;id&quot;: 3568, &quot;name&quot;: &quot;lone wolf&quot;}, {&quot;id&quot;: 3577, &quot;name&quot;: &quot;snob&quot;}, {&quot;id&quot;: 3581, &quot;name&quot;: &quot;witness&quot;}, {&quot;id&quot;: 3582, &quot;name&quot;: &quot;bride&quot;}, {&quot;id&quot;: 3583, &quot;name&quot;: &quot;bridegroom&quot;}, {&quot;id&quot;: 3584, &quot;name&quot;: &quot;bridesmaid&quot;}, {&quot;id&quot;: 3739, &quot;name&quot;: &quot;funeral&quot;}, {&quot;id&quot;: 5347, &quot;name&quot;: &quot;clumsy fellow&quot;}, {&quot;id&quot;: 6054, &quot;name&quot;: &quot;friendship&quot;}, {&quot;id&quot;: 13027, &quot;name&quot;: &quot;wedding&quot;}, {&quot;id&quot;: 236055, &quot;name&quot;: &quot;gay couple&quot;}]"/>
    <s v="en"/>
    <s v="Four Weddings And A Funeral is a British comedy about a British Man named Charles and an American Woman named Carrie who go through numerous weddings before they determine if they are right for one another."/>
    <n v="29834065"/>
    <s v="[{&quot;name&quot;: &quot;Channel Four Films&quot;, &quot;id&quot;: 181}, {&quot;name&quot;: &quot;PolyGram Filmed Entertainment&quot;, &quot;id&quot;: 1382}, {&quot;name&quot;: &quot;Working Title Films&quot;, &quot;id&quot;: 10163}]"/>
    <x v="295"/>
    <s v="[{&quot;iso_3166_1&quot;: &quot;GB&quot;, &quot;name&quot;: &quot;United Kingdom&quot;}]"/>
    <d v="1994-03-09T00:00:00"/>
    <x v="23"/>
    <n v="254700832"/>
    <n v="117"/>
    <s v="[{&quot;iso_639_1&quot;: &quot;en&quot;, &quot;name&quot;: &quot;English&quot;}]"/>
    <s v="Released"/>
    <s v="Five good reasons to stay single."/>
    <s v="6.6"/>
    <n v="632"/>
    <n v="248700832"/>
  </r>
  <r>
    <n v="4500000"/>
    <s v="[{ 35, name: Comedy}]"/>
    <x v="8"/>
    <s v="-"/>
    <s v="-"/>
    <s v="-"/>
    <m/>
    <n v="13342"/>
    <x v="2732"/>
    <s v="[{&quot;id&quot;: 572, &quot;name&quot;: &quot;sex&quot;}, {&quot;id&quot;: 818, &quot;name&quot;: &quot;based on novel&quot;}, {&quot;id&quot;: 2483, &quot;name&quot;: &quot;nudity&quot;}, {&quot;id&quot;: 6054, &quot;name&quot;: &quot;friendship&quot;}, {&quot;id&quot;: 6270, &quot;name&quot;: &quot;high school&quot;}, {&quot;id&quot;: 6490, &quot;name&quot;: &quot;shopping mall&quot;}, {&quot;id&quot;: 7984, &quot;name&quot;: &quot;bikini&quot;}, {&quot;id&quot;: 9783, &quot;name&quot;: &quot;bong&quot;}, {&quot;id&quot;: 10508, &quot;name&quot;: &quot;teacher&quot;}, {&quot;id&quot;: 10683, &quot;name&quot;: &quot;coming of age&quot;}, {&quot;id&quot;: 10776, &quot;name&quot;: &quot;marijuana&quot;}, {&quot;id&quot;: 11254, &quot;name&quot;: &quot;loss of virginity&quot;}, {&quot;id&quot;: 11485, &quot;name&quot;: &quot;drug humor&quot;}, {&quot;id&quot;: 11870, &quot;name&quot;: &quot;teen movie&quot;}, {&quot;id&quot;: 33898, &quot;name&quot;: &quot;rock 'n' roll&quot;}, {&quot;id&quot;: 54169, &quot;name&quot;: &quot;stoner&quot;}, {&quot;id&quot;: 155247, &quot;name&quot;: &quot;irreverence&quot;}, {&quot;id&quot;: 155722, &quot;name&quot;: &quot;teen comedy&quot;}, {&quot;id&quot;: 160840, &quot;name&quot;: &quot;dream sequence&quot;}, {&quot;id&quot;: 168152, &quot;name&quot;: &quot;convenience store&quot;}, {&quot;id&quot;: 173186, &quot;name&quot;: &quot;teenage pregnancy&quot;}, {&quot;id&quot;: 187056, &quot;name&quot;: &quot;woman director&quot;}, {&quot;id&quot;: 208591, &quot;name&quot;: &quot;abortion&quot;}, {&quot;id&quot;: 227616, &quot;name&quot;: &quot;surfer dude&quot;}]"/>
    <s v="en"/>
    <s v="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
    <n v="20403344"/>
    <s v="[{&quot;name&quot;: &quot;Universal Pictures&quot;, &quot;id&quot;: 33}, {&quot;name&quot;: &quot;Refugee Films&quot;, &quot;id&quot;: 8794}]"/>
    <x v="14"/>
    <s v="[{&quot;iso_3166_1&quot;: &quot;US&quot;, &quot;name&quot;: &quot;United States of America&quot;}]"/>
    <d v="1982-08-13T00:00:00"/>
    <x v="25"/>
    <n v="27092880"/>
    <n v="90"/>
    <s v="[{&quot;iso_639_1&quot;: &quot;en&quot;, &quot;name&quot;: &quot;English&quot;}]"/>
    <s v="Released"/>
    <s v="Fast Cars, Fast Girls, Fast Carrots...Fast Carrots?"/>
    <s v="7.0"/>
    <n v="322"/>
    <n v="22592880"/>
  </r>
  <r>
    <n v="4500000"/>
    <s v="[{ 12, name: Adventure}, { 18, name: Drama}]"/>
    <x v="1"/>
    <s v=" Drama"/>
    <s v="-"/>
    <s v="-"/>
    <m/>
    <n v="10339"/>
    <x v="2733"/>
    <s v="[{&quot;id&quot;: 818, &quot;name&quot;: &quot;based on novel&quot;}, {&quot;id&quot;: 1316, &quot;name&quot;: &quot;captain&quot;}, {&quot;id&quot;: 1422, &quot;name&quot;: &quot;boat&quot;}, {&quot;id&quot;: 1523, &quot;name&quot;: &quot;obsession&quot;}, {&quot;id&quot;: 2580, &quot;name&quot;: &quot;shipwreck&quot;}, {&quot;id&quot;: 4327, &quot;name&quot;: &quot;stroke of fate&quot;}, {&quot;id&quot;: 4676, &quot;name&quot;: &quot;whale&quot;}, {&quot;id&quot;: 7240, &quot;name&quot;: &quot;walrus&quot;}, {&quot;id&quot;: 9748, &quot;name&quot;: &quot;revenge&quot;}]"/>
    <s v="en"/>
    <s v="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
    <n v="5224593"/>
    <s v="[{&quot;name&quot;: &quot;Warner Bros.&quot;, &quot;id&quot;: 6194}, {&quot;name&quot;: &quot;Moulin Productions Inc.&quot;, &quot;id&quot;: 14373}]"/>
    <x v="5"/>
    <s v="[{&quot;iso_3166_1&quot;: &quot;US&quot;, &quot;name&quot;: &quot;United States of America&quot;}]"/>
    <d v="1956-06-27T00:00:00"/>
    <x v="63"/>
    <n v="10400000"/>
    <n v="116"/>
    <s v="[{&quot;iso_639_1&quot;: &quot;en&quot;, &quot;name&quot;: &quot;English&quot;}]"/>
    <s v="Released"/>
    <s v="From the immortal adventure classic...of whaling men, their ships, and the sea!"/>
    <s v="6.9"/>
    <n v="89"/>
    <n v="5900000"/>
  </r>
  <r>
    <n v="15000000"/>
    <s v="[{ 80, name: Crime}, { 18, name: Drama}]"/>
    <x v="13"/>
    <s v=" Drama"/>
    <s v="-"/>
    <s v="-"/>
    <m/>
    <n v="1429"/>
    <x v="2734"/>
    <s v="[{&quot;id&quot;: 378, &quot;name&quot;: &quot;prison&quot;}, {&quot;id&quot;: 1563, &quot;name&quot;: &quot;prisoner&quot;}, {&quot;id&quot;: 1566, &quot;name&quot;: &quot;dream&quot;}, {&quot;id&quot;: 2231, &quot;name&quot;: &quot;drug dealer&quot;}, {&quot;id&quot;: 2334, &quot;name&quot;: &quot;nightclub&quot;}, {&quot;id&quot;: 2355, &quot;name&quot;: &quot;american dream&quot;}, {&quot;id&quot;: 3230, &quot;name&quot;: &quot;male friendship&quot;}, {&quot;id&quot;: 4232, &quot;name&quot;: &quot;melancholy&quot;}, {&quot;id&quot;: 5490, &quot;name&quot;: &quot;girlfriend&quot;}, {&quot;id&quot;: 6054, &quot;name&quot;: &quot;friendship&quot;}, {&quot;id&quot;: 179430, &quot;name&quot;: &quot;aftercreditsstinger&quot;}]"/>
    <s v="en"/>
    <s v="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
    <n v="30196039"/>
    <s v="[{&quot;name&quot;: &quot;40 Acres &amp; A Mule Filmworks&quot;, &quot;id&quot;: 4319}, {&quot;name&quot;: &quot;Touchstone Pictures&quot;, &quot;id&quot;: 9195}]"/>
    <x v="299"/>
    <s v="[{&quot;iso_3166_1&quot;: &quot;US&quot;, &quot;name&quot;: &quot;United States of America&quot;}]"/>
    <d v="2002-12-16T00:00:00"/>
    <x v="18"/>
    <n v="13060843"/>
    <n v="135"/>
    <s v="[{&quot;iso_639_1&quot;: &quot;en&quot;, &quot;name&quot;: &quot;English&quot;}]"/>
    <s v="Released"/>
    <s v="This life was so close to never happening."/>
    <s v="7.2"/>
    <n v="629"/>
    <n v="-1939157"/>
  </r>
  <r>
    <n v="4500000"/>
    <s v="[{ 80, name: Crime}, { 18, name: Drama}, { 10749, name: Romance}, { 53, name: Thriller}]"/>
    <x v="13"/>
    <s v=" Drama"/>
    <s v=" Romance"/>
    <s v=" Thriller"/>
    <m/>
    <n v="9303"/>
    <x v="2735"/>
    <s v="[{&quot;id&quot;: 378, &quot;name&quot;: &quot;prison&quot;}, {&quot;id&quot;: 5424, &quot;name&quot;: &quot;women's prison&quot;}, {&quot;id&quot;: 9937, &quot;name&quot;: &quot;suspense&quot;}, {&quot;id&quot;: 10391, &quot;name&quot;: &quot;mafia&quot;}, {&quot;id&quot;: 10768, &quot;name&quot;: &quot;lesbian&quot;}, {&quot;id&quot;: 13142, &quot;name&quot;: &quot;gangster&quot;}, {&quot;id&quot;: 156121, &quot;name&quot;: &quot;ex-con&quot;}, {&quot;id&quot;: 187056, &quot;name&quot;: &quot;woman director&quot;}]"/>
    <s v="en"/>
    <s v="Corky, a tough female ex con and her lover Violet concoct a scheme to steal millions of stashed mob money and pin the blame on Violet's crooked boyfriend Caeser."/>
    <n v="15359952"/>
    <s v="[{&quot;name&quot;: &quot;Dino De Laurentiis Company&quot;, &quot;id&quot;: 10308}, {&quot;name&quot;: &quot;Spelling Films&quot;, &quot;id&quot;: 10355}]"/>
    <x v="186"/>
    <s v="[{&quot;iso_3166_1&quot;: &quot;US&quot;, &quot;name&quot;: &quot;United States of America&quot;}]"/>
    <d v="1996-09-13T00:00:00"/>
    <x v="24"/>
    <n v="7011317"/>
    <n v="108"/>
    <s v="[{&quot;iso_639_1&quot;: &quot;en&quot;, &quot;name&quot;: &quot;English&quot;}]"/>
    <s v="Released"/>
    <s v="In their world, you can't buy freedom, but you can steal it."/>
    <s v="6.9"/>
    <n v="198"/>
    <n v="2511317"/>
  </r>
  <r>
    <n v="4500000"/>
    <s v="[{ 80, name: Crime}, { 18, name: Drama}]"/>
    <x v="13"/>
    <s v=" Drama"/>
    <s v="-"/>
    <s v="-"/>
    <s v="http://www.requiemforadream.com/"/>
    <n v="641"/>
    <x v="2736"/>
    <s v="[{&quot;id&quot;: 1803, &quot;name&quot;: &quot;drug addiction&quot;}, {&quot;id&quot;: 2375, &quot;name&quot;: &quot;junkie&quot;}, {&quot;id&quot;: 2671, &quot;name&quot;: &quot;heroin&quot;}, {&quot;id&quot;: 3428, &quot;name&quot;: &quot;speed&quot;}, {&quot;id&quot;: 3429, &quot;name&quot;: &quot;diet&quot;}, {&quot;id&quot;: 6059, &quot;name&quot;: &quot;unsociability&quot;}, {&quot;id&quot;: 33625, &quot;name&quot;: &quot;illegal prostitution&quot;}]"/>
    <s v="en"/>
    <s v="The hopes and dreams of four ambitious people are shattered when their drug addictions begin spiraling out of control. A look into addiction and how it overcomes the mind and body."/>
    <n v="11573034"/>
    <s v="[{&quot;name&quot;: &quot;Artisan Entertainment&quot;, &quot;id&quot;: 2188}]"/>
    <x v="461"/>
    <s v="[{&quot;iso_3166_1&quot;: &quot;US&quot;, &quot;name&quot;: &quot;United States of America&quot;}]"/>
    <d v="2000-10-27T00:00:00"/>
    <x v="20"/>
    <n v="7390108"/>
    <n v="102"/>
    <s v="[{&quot;iso_639_1&quot;: &quot;en&quot;, &quot;name&quot;: &quot;English&quot;}]"/>
    <s v="Released"/>
    <m/>
    <s v="7.9"/>
    <n v="2443"/>
    <n v="2890108"/>
  </r>
  <r>
    <n v="5000000"/>
    <s v="[{ 35, name: Comedy}]"/>
    <x v="8"/>
    <s v="-"/>
    <s v="-"/>
    <s v="-"/>
    <s v="http://www.momsnightoutmovie.com/"/>
    <n v="252680"/>
    <x v="2737"/>
    <s v="[{&quot;id&quot;: 1157, &quot;name&quot;: &quot;wife husband relationship&quot;}, {&quot;id&quot;: 4602, &quot;name&quot;: &quot;stress&quot;}, {&quot;id&quot;: 10103, &quot;name&quot;: &quot;children&quot;}, {&quot;id&quot;: 10707, &quot;name&quot;: &quot;mother daughter relationship&quot;}, {&quot;id&quot;: 11093, &quot;name&quot;: &quot;parenthood&quot;}, {&quot;id&quot;: 15025, &quot;name&quot;: &quot;parenting&quot;}, {&quot;id&quot;: 166123, &quot;name&quot;: &quot;parent child relationship&quot;}, {&quot;id&quot;: 179431, &quot;name&quot;: &quot;duringcreditsstinger&quot;}]"/>
    <s v="en"/>
    <s v="Yearning for an evening without their kids, some friends plan a night out. But to do this, their husbands need to watch the kids. What can go wrong?"/>
    <n v="10274542"/>
    <s v="[{&quot;name&quot;: &quot;TriStar Pictures&quot;, &quot;id&quot;: 559}, {&quot;name&quot;: &quot;Provident Films&quot;, &quot;id&quot;: 3291}, {&quot;name&quot;: &quot;Pure Flix Entertainment&quot;, &quot;id&quot;: 6427}, {&quot;name&quot;: &quot;Affirm Films&quot;, &quot;id&quot;: 10156}, {&quot;name&quot;: &quot;FourBoys Entertainment&quot;, &quot;id&quot;: 80078}]"/>
    <x v="50"/>
    <s v="[{&quot;iso_3166_1&quot;: &quot;US&quot;, &quot;name&quot;: &quot;United States of America&quot;}]"/>
    <d v="2014-03-25T00:00:00"/>
    <x v="10"/>
    <n v="10429707"/>
    <n v="98"/>
    <s v="[{&quot;iso_639_1&quot;: &quot;en&quot;, &quot;name&quot;: &quot;English&quot;}]"/>
    <s v="Released"/>
    <s v="What could go wrong?"/>
    <s v="5.5"/>
    <n v="121"/>
    <n v="5429707"/>
  </r>
  <r>
    <n v="6000000"/>
    <s v="[{ 14, name: Fantasy}, { 18, name: Drama}, { 9648, name: Mystery}]"/>
    <x v="2"/>
    <s v=" Drama"/>
    <s v=" Mystery"/>
    <s v="-"/>
    <m/>
    <n v="141"/>
    <x v="2738"/>
    <s v="[{&quot;id&quot;: 970, &quot;name&quot;: &quot;parents kids relationship&quot;}, {&quot;id&quot;: 3800, &quot;name&quot;: &quot;airplane&quot;}, {&quot;id&quot;: 4379, &quot;name&quot;: &quot;time travel&quot;}, {&quot;id&quot;: 5674, &quot;name&quot;: &quot;school presentation&quot;}, {&quot;id&quot;: 7358, &quot;name&quot;: &quot;school performance&quot;}, {&quot;id&quot;: 10532, &quot;name&quot;: &quot;suburbia&quot;}, {&quot;id&quot;: 10629, &quot;name&quot;: &quot;vision&quot;}, {&quot;id&quot;: 11011, &quot;name&quot;: &quot;morality&quot;}, {&quot;id&quot;: 13130, &quot;name&quot;: &quot;teenager&quot;}]"/>
    <s v="en"/>
    <s v="After narrowly escaping a bizarre accident, a troubled teenager is plagued by visions of a large bunny rabbit that manipulates him to commit a series of crimes."/>
    <n v="61210016"/>
    <s v="[{&quot;name&quot;: &quot;Pandora Cinema&quot;, &quot;id&quot;: 185}, {&quot;name&quot;: &quot;Flower Films&quot;, &quot;id&quot;: 2214}, {&quot;name&quot;: &quot;Adam Fields Productions&quot;, &quot;id&quot;: 3334}]"/>
    <x v="595"/>
    <s v="[{&quot;iso_3166_1&quot;: &quot;US&quot;, &quot;name&quot;: &quot;United States of America&quot;}]"/>
    <d v="2001-01-18T00:00:00"/>
    <x v="17"/>
    <n v="1270522"/>
    <n v="113"/>
    <s v="[{&quot;iso_639_1&quot;: &quot;en&quot;, &quot;name&quot;: &quot;English&quot;}]"/>
    <s v="Released"/>
    <s v="You can never go too far"/>
    <s v="7.7"/>
    <n v="3452"/>
    <n v="-4729478"/>
  </r>
  <r>
    <n v="4500000"/>
    <s v="[{ 35, name: Comedy}, { 18, name: Drama}]"/>
    <x v="8"/>
    <s v=" Drama"/>
    <s v="-"/>
    <s v="-"/>
    <s v="http://www.ifcfilms.com/films/life-during-wartime-2"/>
    <n v="39800"/>
    <x v="2739"/>
    <s v="[{&quot;id&quot;: 10123, &quot;name&quot;: &quot;dark comedy&quot;}, {&quot;id&quot;: 10183, &quot;name&quot;: &quot;independent film&quot;}]"/>
    <s v="en"/>
    <s v="Friends, family, and lovers struggle to find love, forgiveness, and meaning in an almost war-torn world riddled with comedy and pathos. Follows Solondz's film Happiness (1998)."/>
    <n v="3108881"/>
    <s v="[{&quot;name&quot;: &quot;Werc Werk Works&quot;, &quot;id&quot;: 53303}]"/>
    <x v="596"/>
    <s v="[{&quot;iso_3166_1&quot;: &quot;US&quot;, &quot;name&quot;: &quot;United States of America&quot;}]"/>
    <d v="2009-10-10T00:00:00"/>
    <x v="0"/>
    <n v="744816"/>
    <n v="97"/>
    <s v="[{&quot;iso_639_1&quot;: &quot;en&quot;, &quot;name&quot;: &quot;English&quot;}]"/>
    <s v="Released"/>
    <m/>
    <s v="6.3"/>
    <n v="30"/>
    <n v="-3755184"/>
  </r>
  <r>
    <n v="4500000"/>
    <s v="[{ 18, name: Drama}, { 27, name: Horror}, { 9648, name: Mystery}, { 53, name: Thriller}]"/>
    <x v="5"/>
    <s v=" Horror"/>
    <s v=" Mystery"/>
    <s v=" Thriller"/>
    <s v="http://www.afterlifethefilm.com/"/>
    <n v="36419"/>
    <x v="2740"/>
    <s v="[{&quot;id&quot;: 2564, &quot;name&quot;: &quot;wheelchair&quot;}, {&quot;id&quot;: 3030, &quot;name&quot;: &quot;nightmare&quot;}, {&quot;id&quot;: 3739, &quot;name&quot;: &quot;funeral&quot;}, {&quot;id&quot;: 4958, &quot;name&quot;: &quot;injection&quot;}, {&quot;id&quot;: 12544, &quot;name&quot;: &quot;crying&quot;}, {&quot;id&quot;: 41375, &quot;name&quot;: &quot;casket&quot;}, {&quot;id&quot;: 41376, &quot;name&quot;: &quot;shovel&quot;}, {&quot;id&quot;: 41377, &quot;name&quot;: &quot;lily&quot;}, {&quot;id&quot;: 41379, &quot;name&quot;: &quot;argument&quot;}, {&quot;id&quot;: 41380, &quot;name&quot;: &quot;crucifix&quot;}, {&quot;id&quot;: 187056, &quot;name&quot;: &quot;woman director&quot;}]"/>
    <s v="en"/>
    <s v="A young woman caught between life and death... and a funeral director who appears to have the gift of transitioning the dead, but might just be intent on burying her alive."/>
    <n v="14570359"/>
    <s v="[{&quot;name&quot;: &quot;Plum Pictures&quot;, &quot;id&quot;: 2224}, {&quot;name&quot;: &quot;Harbor Light Entertainment&quot;, &quot;id&quot;: 6020}, {&quot;name&quot;: &quot;Lleju Productions&quot;, &quot;id&quot;: 12410}]"/>
    <x v="597"/>
    <s v="[{&quot;iso_3166_1&quot;: &quot;US&quot;, &quot;name&quot;: &quot;United States of America&quot;}]"/>
    <d v="2010-04-09T00:00:00"/>
    <x v="4"/>
    <n v="3606395"/>
    <n v="104"/>
    <s v="[{&quot;iso_639_1&quot;: &quot;en&quot;, &quot;name&quot;: &quot;English&quot;}]"/>
    <s v="Released"/>
    <s v="Life is the symptom. Death is the cure."/>
    <s v="5.4"/>
    <n v="251"/>
    <n v="-893605"/>
  </r>
  <r>
    <n v="3000000"/>
    <s v="[{ 18, name: Drama}]"/>
    <x v="5"/>
    <s v="-"/>
    <s v="-"/>
    <s v="-"/>
    <m/>
    <n v="510"/>
    <x v="2741"/>
    <s v="[{&quot;id&quot;: 30, &quot;name&quot;: &quot;individual&quot;}, {&quot;id&quot;: 526, &quot;name&quot;: &quot;rebel&quot;}, {&quot;id&quot;: 1824, &quot;name&quot;: &quot;self-destruction&quot;}, {&quot;id&quot;: 2564, &quot;name&quot;: &quot;wheelchair&quot;}, {&quot;id&quot;: 2574, &quot;name&quot;: &quot;lunatic asylum&quot;}, {&quot;id&quot;: 3737, &quot;name&quot;: &quot;dying and death&quot;}, {&quot;id&quot;: 3927, &quot;name&quot;: &quot;rage and hate&quot;}, {&quot;id&quot;: 6089, &quot;name&quot;: &quot;freedom&quot;}, {&quot;id&quot;: 6255, &quot;name&quot;: &quot;insanity&quot;}, {&quot;id&quot;: 6334, &quot;name&quot;: &quot;basic rights and human rights&quot;}, {&quot;id&quot;: 15106, &quot;name&quot;: &quot;psychiatrist&quot;}]"/>
    <s v="en"/>
    <s v="While serving time for insanity at a state mental hospital, implacable rabble-rouser, Randle Patrick McMurphy inspires his fellow patients to rebel against the authoritarian rule of head nurse, Mildred Ratched."/>
    <n v="127525581"/>
    <s v="[{&quot;name&quot;: &quot;United Artists&quot;, &quot;id&quot;: 60}, {&quot;name&quot;: &quot;Fantasy Films&quot;, &quot;id&quot;: 286}, {&quot;name&quot;: &quot;Warner Bros.&quot;, &quot;id&quot;: 6194}]"/>
    <x v="76"/>
    <s v="[{&quot;iso_3166_1&quot;: &quot;US&quot;, &quot;name&quot;: &quot;United States of America&quot;}]"/>
    <d v="1975-11-18T00:00:00"/>
    <x v="53"/>
    <n v="108981275"/>
    <n v="133"/>
    <s v="[{&quot;iso_639_1&quot;: &quot;en&quot;, &quot;name&quot;: &quot;English&quot;}]"/>
    <s v="Released"/>
    <s v="If he's crazy, what does that make you?"/>
    <s v="8.2"/>
    <n v="2919"/>
    <n v="105981275"/>
  </r>
  <r>
    <n v="4500000"/>
    <s v="[{ 53, name: Thriller}, { 28, name: Action}, { 18, name: Drama}, { 36, name: History}]"/>
    <x v="6"/>
    <s v=" Action"/>
    <s v=" Drama"/>
    <s v=" History"/>
    <m/>
    <n v="375290"/>
    <x v="2742"/>
    <s v="[{&quot;id&quot;: 2227, &quot;name&quot;: &quot;evacuation&quot;}, {&quot;id&quot;: 6091, &quot;name&quot;: &quot;war&quot;}, {&quot;id&quot;: 9672, &quot;name&quot;: &quot;based on true story&quot;}, {&quot;id&quot;: 15087, &quot;name&quot;: &quot;iraq war&quot;}]"/>
    <s v="hi"/>
    <s v="When Iraq invades Kuwait in August, 1990, a callous Indian businessman becomes the spokesperson for more than 170,000 stranded countrymen."/>
    <n v="2551559"/>
    <s v="[{&quot;name&quot;: &quot;T-Series&quot;, &quot;id&quot;: 3522}, {&quot;name&quot;: &quot;Hari Om Entertainment Co.&quot;, &quot;id&quot;: 3942}, {&quot;name&quot;: &quot;Cape Of Good Films&quot;, &quot;id&quot;: 35063}]"/>
    <x v="598"/>
    <s v="[{&quot;iso_3166_1&quot;: &quot;IN&quot;, &quot;name&quot;: &quot;India&quot;}]"/>
    <d v="2016-01-22T00:00:00"/>
    <x v="5"/>
    <n v="32000000"/>
    <n v="126"/>
    <s v="[{&quot;iso_639_1&quot;: &quot;ar&quot;, &quot;name&quot;: &quot;\u0627\u0644\u0639\u0631\u0628\u064a\u0629&quot;}, {&quot;iso_639_1&quot;: &quot;hi&quot;, &quot;name&quot;: &quot;\u0939\u093f\u0928\u094d\u0926\u0940&quot;}, {&quot;iso_639_1&quot;: &quot;ml&quot;, &quot;name&quot;: &quot;&quot;}]"/>
    <s v="Released"/>
    <s v="170,000 Refugees, 488 Flights, 59 Days, 1 Man"/>
    <s v="7.3"/>
    <n v="57"/>
    <n v="27500000"/>
  </r>
  <r>
    <n v="3730500"/>
    <s v="[{ 28, name: Action}, { 18, name: Drama}, { 80, name: Crime}]"/>
    <x v="0"/>
    <s v=" Drama"/>
    <s v=" Crime"/>
    <s v="-"/>
    <m/>
    <n v="116613"/>
    <x v="2743"/>
    <s v="[{&quot;id&quot;: 6731, &quot;name&quot;: &quot;british&quot;}, {&quot;id&quot;: 10988, &quot;name&quot;: &quot;based on tv series&quot;}]"/>
    <s v="en"/>
    <s v="Based on the '70s UK TV show, The Sweeney is an action-packed British police thriller from the director of Football Factory. Jack Regan (Ray Winstone), a hardened cop who doesn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
    <n v="6938854"/>
    <s v="[{&quot;name&quot;: &quot;Vertigo Films&quot;, &quot;id&quot;: 10393}, {&quot;name&quot;: &quot;Exponential Films&quot;, &quot;id&quot;: 10896}, {&quot;name&quot;: &quot;Embargo Films&quot;, &quot;id&quot;: 22789}]"/>
    <x v="599"/>
    <s v="[{&quot;iso_3166_1&quot;: &quot;GB&quot;, &quot;name&quot;: &quot;United Kingdom&quot;}]"/>
    <d v="2012-09-11T00:00:00"/>
    <x v="3"/>
    <n v="6294161"/>
    <n v="112"/>
    <s v="[{&quot;iso_639_1&quot;: &quot;sr&quot;, &quot;name&quot;: &quot;Srpski&quot;}, {&quot;iso_639_1&quot;: &quot;en&quot;, &quot;name&quot;: &quot;English&quot;}]"/>
    <s v="Released"/>
    <s v="Act like a criminal to catch a criminal."/>
    <s v="5.7"/>
    <n v="109"/>
    <n v="2563661"/>
  </r>
  <r>
    <n v="8000000"/>
    <s v="[{ 18, name: Drama}, { 10751, name: Family}]"/>
    <x v="5"/>
    <s v=" Family"/>
    <s v="-"/>
    <s v="-"/>
    <s v="http://www.whaleriderthemovie.com/"/>
    <n v="1088"/>
    <x v="2744"/>
    <s v="[{&quot;id&quot;: 270, &quot;name&quot;: &quot;ocean&quot;}, {&quot;id&quot;: 936, &quot;name&quot;: &quot;loss of mother&quot;}, {&quot;id&quot;: 941, &quot;name&quot;: &quot;tradition&quot;}, {&quot;id&quot;: 963, &quot;name&quot;: &quot;loss of brother&quot;}, {&quot;id&quot;: 1412, &quot;name&quot;: &quot;becoming an adult&quot;}, {&quot;id&quot;: 2273, &quot;name&quot;: &quot;role of women&quot;}, {&quot;id&quot;: 2386, &quot;name&quot;: &quot;empowerment&quot;}, {&quot;id&quot;: 2658, &quot;name&quot;: &quot;new zealand&quot;}, {&quot;id&quot;: 2667, &quot;name&quot;: &quot;maori tradition&quot;}, {&quot;id&quot;: 2914, &quot;name&quot;: &quot;chief&quot;}, {&quot;id&quot;: 2971, &quot;name&quot;: &quot;grandfather granddaughter relationship&quot;}, {&quot;id&quot;: 3131, &quot;name&quot;: &quot;modern society&quot;}, {&quot;id&quot;: 4676, &quot;name&quot;: &quot;whale&quot;}, {&quot;id&quot;: 4677, &quot;name&quot;: &quot;patriarch&quot;}, {&quot;id&quot;: 4678, &quot;name&quot;: &quot;stick fighting&quot;}, {&quot;id&quot;: 4707, &quot;name&quot;: &quot;canoe&quot;}, {&quot;id&quot;: 6337, &quot;name&quot;: &quot;patriarchy&quot;}, {&quot;id&quot;: 13056, &quot;name&quot;: &quot;loss of wife&quot;}, {&quot;id&quot;: 187056, &quot;name&quot;: &quot;woman director&quot;}]"/>
    <s v="en"/>
    <s v="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
    <n v="12439495"/>
    <s v="[{&quot;name&quot;: &quot;South Pacific Pictures&quot;, &quot;id&quot;: 654}]"/>
    <x v="600"/>
    <s v="[{&quot;iso_3166_1&quot;: &quot;NZ&quot;, &quot;name&quot;: &quot;New Zealand&quot;}]"/>
    <d v="2003-01-30T00:00:00"/>
    <x v="16"/>
    <n v="41400000"/>
    <n v="101"/>
    <s v="[{&quot;iso_639_1&quot;: &quot;en&quot;, &quot;name&quot;: &quot;English&quot;}, {&quot;iso_639_1&quot;: &quot;mi&quot;, &quot;name&quot;: &quot;&quot;}]"/>
    <s v="Released"/>
    <m/>
    <s v="7.1"/>
    <n v="111"/>
    <n v="33400000"/>
  </r>
  <r>
    <n v="4200000"/>
    <s v="[{ 14, name: Fantasy}, { 28, name: Action}, { 53, name: Thriller}]"/>
    <x v="2"/>
    <s v=" Action"/>
    <s v=" Thriller"/>
    <s v="-"/>
    <m/>
    <n v="3040"/>
    <x v="2745"/>
    <s v="[{&quot;id&quot;: 616, &quot;name&quot;: &quot;witch&quot;}, {&quot;id&quot;: 1552, &quot;name&quot;: &quot;subway&quot;}, {&quot;id&quot;: 1721, &quot;name&quot;: &quot;fight&quot;}, {&quot;id&quot;: 3800, &quot;name&quot;: &quot;airplane&quot;}, {&quot;id&quot;: 3905, &quot;name&quot;: &quot;owl&quot;}, {&quot;id&quot;: 3911, &quot;name&quot;: &quot;todfeind&quot;}, {&quot;id&quot;: 5369, &quot;name&quot;: &quot;guard&quot;}, {&quot;id&quot;: 11221, &quot;name&quot;: &quot;blood&quot;}, {&quot;id&quot;: 186450, &quot;name&quot;: &quot;moscow&quot;}]"/>
    <s v="ru"/>
    <s v="Among normal humans live the &quot;Others&quot;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quot;Night Watch&quot; of light forces, among them Anton, the movie's protagonist, try to control them and limit their outrage"/>
    <n v="12540624"/>
    <s v="[{&quot;name&quot;: &quot;Bazelevs Production&quot;, &quot;id&quot;: 1038}, {&quot;name&quot;: &quot;Channel One Russia&quot;, &quot;id&quot;: 1039}, {&quot;name&quot;: &quot;TABBAK&quot;, &quot;id&quot;: 1040}, {&quot;name&quot;: &quot;The First Channel&quot;, &quot;id&quot;: 1272}]"/>
    <x v="534"/>
    <s v="[{&quot;iso_3166_1&quot;: &quot;RU&quot;, &quot;name&quot;: &quot;Russia&quot;}]"/>
    <d v="2004-06-27T00:00:00"/>
    <x v="13"/>
    <n v="32000000"/>
    <n v="114"/>
    <s v="[{&quot;iso_639_1&quot;: &quot;de&quot;, &quot;name&quot;: &quot;Deutsch&quot;}, {&quot;iso_639_1&quot;: &quot;ru&quot;, &quot;name&quot;: &quot;P\u0443\u0441\u0441\u043a\u0438\u0439&quot;}]"/>
    <s v="Released"/>
    <s v="All That Stands Between Light And Darkness Is The Night Watch."/>
    <s v="6.3"/>
    <n v="210"/>
    <n v="27800000"/>
  </r>
  <r>
    <n v="3705538"/>
    <s v="[{ 10749, name: Romance}, { 80, name: Crime}, { 18, name: Drama}, { 53, name: Thriller}]"/>
    <x v="12"/>
    <s v=" Crime"/>
    <s v=" Drama"/>
    <s v=" Thriller"/>
    <s v="http://www.miramax.com/movie/the-crying-game/"/>
    <n v="11386"/>
    <x v="2746"/>
    <s v="[{&quot;id&quot;: 108, &quot;name&quot;: &quot;transvestism&quot;}, {&quot;id&quot;: 237, &quot;name&quot;: &quot;gay&quot;}, {&quot;id&quot;: 1562, &quot;name&quot;: &quot;hostage&quot;}, {&quot;id&quot;: 2038, &quot;name&quot;: &quot;love of one's life&quot;}, {&quot;id&quot;: 7005, &quot;name&quot;: &quot;northern ireland&quot;}, {&quot;id&quot;: 10180, &quot;name&quot;: &quot;homosexuality&quot;}, {&quot;id&quot;: 10199, &quot;name&quot;: &quot;gay interest&quot;}, {&quot;id&quot;: 10791, &quot;name&quot;: &quot;teenage crush&quot;}, {&quot;id&quot;: 13065, &quot;name&quot;: &quot;soldier&quot;}, {&quot;id&quot;: 165259, &quot;name&quot;: &quot;political unrest&quot;}]"/>
    <s v="en"/>
    <s v="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
    <n v="8839651"/>
    <s v="[{&quot;name&quot;: &quot;Miramax Films&quot;, &quot;id&quot;: 14}, {&quot;name&quot;: &quot;Channel Four Films&quot;, &quot;id&quot;: 181}, {&quot;name&quot;: &quot;Palace Pictures&quot;, &quot;id&quot;: 927}, {&quot;name&quot;: &quot;Nippon Film Development and Finance Inc.&quot;, &quot;id&quot;: 1202}, {&quot;name&quot;: &quot;Eurotrustees&quot;, &quot;id&quot;: 8876}, {&quot;name&quot;: &quot;British Screen Productions&quot;, &quot;id&quot;: 12745}]"/>
    <x v="61"/>
    <s v="[{&quot;iso_3166_1&quot;: &quot;JP&quot;, &quot;name&quot;: &quot;Japan&quot;}, {&quot;iso_3166_1&quot;: &quot;GB&quot;, &quot;name&quot;: &quot;United Kingdom&quot;}, {&quot;iso_3166_1&quot;: &quot;IE&quot;, &quot;name&quot;: &quot;Ireland&quot;}]"/>
    <d v="1992-09-02T00:00:00"/>
    <x v="27"/>
    <n v="62548947"/>
    <n v="112"/>
    <s v="[{&quot;iso_639_1&quot;: &quot;en&quot;, &quot;name&quot;: &quot;English&quot;}]"/>
    <s v="Released"/>
    <s v="Play At Your Own Risk."/>
    <s v="6.9"/>
    <n v="176"/>
    <n v="58843409"/>
  </r>
  <r>
    <n v="4000000"/>
    <s v="[{ 35, name: Comedy}]"/>
    <x v="8"/>
    <s v="-"/>
    <s v="-"/>
    <s v="-"/>
    <m/>
    <n v="10246"/>
    <x v="2747"/>
    <s v="[{&quot;id&quot;: 255, &quot;name&quot;: &quot;male nudity&quot;}, {&quot;id&quot;: 293, &quot;name&quot;: &quot;female nudity&quot;}, {&quot;id&quot;: 572, &quot;name&quot;: &quot;sex&quot;}, {&quot;id&quot;: 1196, &quot;name&quot;: &quot;florida&quot;}, {&quot;id&quot;: 2389, &quot;name&quot;: &quot;virgin&quot;}, {&quot;id&quot;: 2483, &quot;name&quot;: &quot;nudity&quot;}, {&quot;id&quot;: 6593, &quot;name&quot;: &quot;stripper&quot;}, {&quot;id&quot;: 10250, &quot;name&quot;: &quot;redneck&quot;}, {&quot;id&quot;: 10873, &quot;name&quot;: &quot;school&quot;}, {&quot;id&quot;: 11254, &quot;name&quot;: &quot;loss of virginity&quot;}, {&quot;id&quot;: 12011, &quot;name&quot;: &quot;hijinks&quot;}, {&quot;id&quot;: 12425, &quot;name&quot;: &quot;racism&quot;}, {&quot;id&quot;: 13130, &quot;name&quot;: &quot;teenager&quot;}, {&quot;id&quot;: 14794, &quot;name&quot;: &quot;lust&quot;}, {&quot;id&quot;: 15075, &quot;name&quot;: &quot;mischief&quot;}, {&quot;id&quot;: 156391, &quot;name&quot;: &quot;peeping tom&quot;}, {&quot;id&quot;: 161266, &quot;name&quot;: &quot;teaching&quot;}, {&quot;id&quot;: 161267, &quot;name&quot;: &quot;misadventure&quot;}, {&quot;id&quot;: 179431, &quot;name&quot;: &quot;duringcreditsstinger&quot;}, {&quot;id&quot;: 180340, &quot;name&quot;: &quot;voyeur&quot;}, {&quot;id&quot;: 206850, &quot;name&quot;: &quot;canuxploitation&quot;}, {&quot;id&quot;: 208445, &quot;name&quot;: &quot;virginity&quot;}]"/>
    <s v="en"/>
    <s v="Set in 1954, a group of Florida high schoolers seek out to lose their virginity which leads them to seek revenge on a sleazy nightclub owner and his redneck sheriff brother for harassing them."/>
    <n v="12891276"/>
    <s v="[{&quot;name&quot;: &quot;Melvin Simon Productions&quot;, &quot;id&quot;: 2124}, {&quot;name&quot;: &quot;Astral Bellevue Path\u00e9&quot;, &quot;id&quot;: 10313}]"/>
    <x v="601"/>
    <s v="[{&quot;iso_3166_1&quot;: &quot;US&quot;, &quot;name&quot;: &quot;United States of America&quot;}, {&quot;iso_3166_1&quot;: &quot;CA&quot;, &quot;name&quot;: &quot;Canada&quot;}]"/>
    <d v="1981-11-13T00:00:00"/>
    <x v="34"/>
    <n v="125728258"/>
    <n v="94"/>
    <s v="[{&quot;iso_639_1&quot;: &quot;en&quot;, &quot;name&quot;: &quot;English&quot;}]"/>
    <s v="Released"/>
    <s v="Keep an eye out for the funniest movie about growing up ever made!"/>
    <s v="6.1"/>
    <n v="183"/>
    <n v="121728258"/>
  </r>
  <r>
    <n v="114000"/>
    <s v="[{ 27, name: Horror}]"/>
    <x v="15"/>
    <s v="-"/>
    <s v="-"/>
    <s v="-"/>
    <m/>
    <n v="10331"/>
    <x v="2748"/>
    <s v="[{&quot;id&quot;: 1155, &quot;name&quot;: &quot;brother sister relationship&quot;}, {&quot;id&quot;: 1227, &quot;name&quot;: &quot;cemetery&quot;}, {&quot;id&quot;: 1419, &quot;name&quot;: &quot;gun&quot;}, {&quot;id&quot;: 1420, &quot;name&quot;: &quot;gas station&quot;}, {&quot;id&quot;: 1872, &quot;name&quot;: &quot;loss of father&quot;}, {&quot;id&quot;: 2602, &quot;name&quot;: &quot;cellar&quot;}, {&quot;id&quot;: 6095, &quot;name&quot;: &quot;house&quot;}, {&quot;id&quot;: 7246, &quot;name&quot;: &quot;barricade&quot;}, {&quot;id&quot;: 12377, &quot;name&quot;: &quot;zombie&quot;}, {&quot;id&quot;: 18029, &quot;name&quot;: &quot;trapped&quot;}, {&quot;id&quot;: 155561, &quot;name&quot;: &quot;bitten&quot;}]"/>
    <s v="en"/>
    <s v="A group of people try to survive an attack of bloodthirsty zombies while trapped in a rural Pennsylvania farmhouse. Although not the first zombie film, Night of the Living Dead is the progenitor of the contemporary &quot;zombie apocalypse&quot; horror film, and it greatly influenced the modern pop-culture zombie archetype."/>
    <n v="25666029"/>
    <s v="[{&quot;name&quot;: &quot;Laurel Group&quot;, &quot;id&quot;: 638}, {&quot;name&quot;: &quot;Off Color Films&quot;, &quot;id&quot;: 3139}, {&quot;name&quot;: &quot;Image Ten&quot;, &quot;id&quot;: 14121}, {&quot;name&quot;: &quot;Market Square Productions&quot;, &quot;id&quot;: 14122}]"/>
    <x v="602"/>
    <s v="[{&quot;iso_3166_1&quot;: &quot;US&quot;, &quot;name&quot;: &quot;United States of America&quot;}]"/>
    <d v="1968-10-01T00:00:00"/>
    <x v="54"/>
    <n v="30000000"/>
    <n v="96"/>
    <s v="[{&quot;iso_639_1&quot;: &quot;en&quot;, &quot;name&quot;: &quot;English&quot;}]"/>
    <s v="Released"/>
    <s v="If it doesn't scare you, you're already dead!"/>
    <s v="7.5"/>
    <n v="580"/>
    <n v="29886000"/>
  </r>
  <r>
    <n v="4000000"/>
    <s v="[{ 18, name: Drama}]"/>
    <x v="5"/>
    <s v="-"/>
    <s v="-"/>
    <s v="-"/>
    <m/>
    <n v="153"/>
    <x v="2749"/>
    <s v="[{&quot;id&quot;: 213, &quot;name&quot;: &quot;upper class&quot;}, {&quot;id&quot;: 922, &quot;name&quot;: &quot;hotel room&quot;}, {&quot;id&quot;: 965, &quot;name&quot;: &quot;age difference&quot;}, {&quot;id&quot;: 1004, &quot;name&quot;: &quot;commercial&quot;}, {&quot;id&quot;: 1005, &quot;name&quot;: &quot;karaoke&quot;}, {&quot;id&quot;: 1007, &quot;name&quot;: &quot;homesickness&quot;}, {&quot;id&quot;: 1463, &quot;name&quot;: &quot;culture clash&quot;}, {&quot;id&quot;: 1895, &quot;name&quot;: &quot;jet lag&quot;}, {&quot;id&quot;: 3490, &quot;name&quot;: &quot;pop star&quot;}, {&quot;id&quot;: 6059, &quot;name&quot;: &quot;unsociability&quot;}, {&quot;id&quot;: 179430, &quot;name&quot;: &quot;aftercreditsstinger&quot;}, {&quot;id&quot;: 187056, &quot;name&quot;: &quot;woman director&quot;}]"/>
    <s v="en"/>
    <s v="Two lost souls visiting Tokyo -- the young, neglected wife of a photographer and a washed-up movie star shooting a TV commercial -- find an odd solace and pensive freedom to be real in each other's company, away from their lives in America."/>
    <n v="4566662"/>
    <s v="[{&quot;name&quot;: &quot;American Zoetrope&quot;, &quot;id&quot;: 70}]"/>
    <x v="201"/>
    <s v="[{&quot;iso_3166_1&quot;: &quot;JP&quot;, &quot;name&quot;: &quot;Japan&quot;}, {&quot;iso_3166_1&quot;: &quot;US&quot;, &quot;name&quot;: &quot;United States of America&quot;}]"/>
    <d v="2003-08-31T00:00:00"/>
    <x v="16"/>
    <n v="119723856"/>
    <n v="102"/>
    <s v="[{&quot;iso_639_1&quot;: &quot;ja&quot;, &quot;name&quot;: &quot;\u65e5\u672c\u8a9e&quot;}, {&quot;iso_639_1&quot;: &quot;en&quot;, &quot;name&quot;: &quot;English&quot;}]"/>
    <s v="Released"/>
    <s v="Everyone wants to be found."/>
    <s v="7.3"/>
    <n v="1895"/>
    <n v="115723856"/>
  </r>
  <r>
    <n v="4000000"/>
    <s v="[{ 35, name: Comedy}, { 18, name: Drama}, { 10749, name: Romance}]"/>
    <x v="8"/>
    <s v=" Drama"/>
    <s v=" Romance"/>
    <s v="-"/>
    <m/>
    <n v="703"/>
    <x v="2750"/>
    <s v="[{&quot;id&quot;: 2398, &quot;name&quot;: &quot;narration&quot;}, {&quot;id&quot;: 2835, &quot;name&quot;: &quot;neurosis&quot;}, {&quot;id&quot;: 3485, &quot;name&quot;: &quot;comedian&quot;}, {&quot;id&quot;: 3489, &quot;name&quot;: &quot;job interview&quot;}, {&quot;id&quot;: 9673, &quot;name&quot;: &quot;love&quot;}, {&quot;id&quot;: 10229, &quot;name&quot;: &quot;singer&quot;}, {&quot;id&quot;: 11508, &quot;name&quot;: &quot;jewish&quot;}, {&quot;id&quot;: 11687, &quot;name&quot;: &quot;breaking the fourth wall&quot;}, {&quot;id&quot;: 160442, &quot;name&quot;: &quot;talking to the audience&quot;}, {&quot;id&quot;: 162463, &quot;name&quot;: &quot;volkswagen beetle&quot;}]"/>
    <s v="en"/>
    <s v="In the city of New York, comedian Alvy Singer falls in love with the ditsy Annie Hall."/>
    <n v="35892034"/>
    <s v="[{&quot;name&quot;: &quot;United Artists&quot;, &quot;id&quot;: 60}]"/>
    <x v="76"/>
    <s v="[{&quot;iso_3166_1&quot;: &quot;US&quot;, &quot;name&quot;: &quot;United States of America&quot;}]"/>
    <d v="1977-04-19T00:00:00"/>
    <x v="44"/>
    <n v="38251425"/>
    <n v="93"/>
    <s v="[{&quot;iso_639_1&quot;: &quot;en&quot;, &quot;name&quot;: &quot;English&quot;}, {&quot;iso_639_1&quot;: &quot;de&quot;, &quot;name&quot;: &quot;Deutsch&quot;}]"/>
    <s v="Released"/>
    <s v="A nervous romance."/>
    <s v="7.8"/>
    <n v="1010"/>
    <n v="34251425"/>
  </r>
  <r>
    <n v="4000000"/>
    <s v="[{ 28, name: Action}, { 18, name: Drama}, { 10749, name: Romance}]"/>
    <x v="0"/>
    <s v=" Drama"/>
    <s v=" Romance"/>
    <s v="-"/>
    <m/>
    <n v="27191"/>
    <x v="2751"/>
    <s v="[{&quot;id&quot;: 291, &quot;name&quot;: &quot;circus&quot;}, {&quot;id&quot;: 41585, &quot;name&quot;: &quot;travelling circus&quot;}]"/>
    <s v="en"/>
    <s v="To ensure a full profitable season, circus manager Brad Braden engages The Great Sebastian, though this moves his girlfriend Holly from her hard-won center trapeze spot. Holly and Sebastian begin a dangerous one-upmanship duel in the ring, while he pursues her on the ground."/>
    <n v="8988455"/>
    <s v="[{&quot;name&quot;: &quot;Paramount Pictures&quot;, &quot;id&quot;: 4}]"/>
    <x v="9"/>
    <s v="[{&quot;iso_3166_1&quot;: &quot;US&quot;, &quot;name&quot;: &quot;United States of America&quot;}]"/>
    <d v="1952-01-10T00:00:00"/>
    <x v="64"/>
    <n v="36000000"/>
    <n v="152"/>
    <s v="[{&quot;iso_639_1&quot;: &quot;en&quot;, &quot;name&quot;: &quot;English&quot;}, {&quot;iso_639_1&quot;: &quot;de&quot;, &quot;name&quot;: &quot;Deutsch&quot;}]"/>
    <s v="Released"/>
    <m/>
    <s v="6.6"/>
    <n v="50"/>
    <n v="32000000"/>
  </r>
  <r>
    <n v="4000000"/>
    <s v="[{ 18, name: Drama}, { 10749, name: Romance}]"/>
    <x v="5"/>
    <s v=" Romance"/>
    <s v="-"/>
    <s v="-"/>
    <m/>
    <n v="1365"/>
    <x v="2752"/>
    <s v="[{&quot;id&quot;: 531, &quot;name&quot;: &quot;southern usa&quot;}, {&quot;id&quot;: 828, &quot;name&quot;: &quot;waitress&quot;}, {&quot;id&quot;: 970, &quot;name&quot;: &quot;parents kids relationship&quot;}, {&quot;id&quot;: 987, &quot;name&quot;: &quot;overweight child&quot;}, {&quot;id&quot;: 1452, &quot;name&quot;: &quot;loss of child&quot;}, {&quot;id&quot;: 1605, &quot;name&quot;: &quot;new love&quot;}, {&quot;id&quot;: 6059, &quot;name&quot;: &quot;unsociability&quot;}, {&quot;id&quot;: 6325, &quot;name&quot;: &quot;ethnic stereotype&quot;}, {&quot;id&quot;: 10183, &quot;name&quot;: &quot;independent film&quot;}, {&quot;id&quot;: 11263, &quot;name&quot;: &quot;electric chair&quot;}, {&quot;id&quot;: 160910, &quot;name&quot;: &quot;xenophobia&quot;}]"/>
    <s v="en"/>
    <s v="Set in the southern USA, a racist white man, Hank, falls in love with a black woman named Leticia. Ironically, Hank is a prison guard working on Death Row who executed Leticia's husband. Hank and Leticia's inter-racial affair leads to confusion and new ideas for the two unlikely lovers."/>
    <n v="14042041"/>
    <s v="[{&quot;name&quot;: &quot;Lions Gate Films&quot;, &quot;id&quot;: 35}, {&quot;name&quot;: &quot;Lee Daniels Entertainment&quot;, &quot;id&quot;: 695}]"/>
    <x v="53"/>
    <s v="[{&quot;iso_3166_1&quot;: &quot;US&quot;, &quot;name&quot;: &quot;United States of America&quot;}]"/>
    <d v="2001-11-11T00:00:00"/>
    <x v="17"/>
    <n v="44909486"/>
    <n v="111"/>
    <s v="[{&quot;iso_639_1&quot;: &quot;en&quot;, &quot;name&quot;: &quot;English&quot;}]"/>
    <s v="Released"/>
    <s v="A lifetime of change can happen in a single moment."/>
    <s v="6.5"/>
    <n v="250"/>
    <n v="40909486"/>
  </r>
  <r>
    <n v="4000000"/>
    <s v="[{ 27, name: Horror}]"/>
    <x v="15"/>
    <s v="-"/>
    <s v="-"/>
    <s v="-"/>
    <s v="http://www.maggiethefilm.com/"/>
    <n v="287424"/>
    <x v="2753"/>
    <s v="[{&quot;id&quot;: 4458, &quot;name&quot;: &quot;post-apocalyptic&quot;}, {&quot;id&quot;: 4565, &quot;name&quot;: &quot;dystopia&quot;}, {&quot;id&quot;: 12377, &quot;name&quot;: &quot;zombie&quot;}]"/>
    <s v="en"/>
    <s v="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
    <n v="40016306"/>
    <s v="[{&quot;name&quot;: &quot;Lionsgate&quot;, &quot;id&quot;: 1632}, {&quot;name&quot;: &quot;Grindstone Entertainment Group&quot;, &quot;id&quot;: 3604}, {&quot;name&quot;: &quot;Silver Reel&quot;, &quot;id&quot;: 12075}, {&quot;name&quot;: &quot;Sly Predator&quot;, &quot;id&quot;: 52924}, {&quot;name&quot;: &quot;Matt Baer Films&quot;, &quot;id&quot;: 52925}, {&quot;name&quot;: &quot;Gold Star Films&quot;, &quot;id&quot;: 68506}, {&quot;name&quot;: &quot;Lotus Entertainment (I)&quot;, &quot;id&quot;: 74208}]"/>
    <x v="43"/>
    <s v="[{&quot;iso_3166_1&quot;: &quot;CH&quot;, &quot;name&quot;: &quot;Switzerland&quot;}, {&quot;iso_3166_1&quot;: &quot;US&quot;, &quot;name&quot;: &quot;United States of America&quot;}]"/>
    <d v="2015-05-08T00:00:00"/>
    <x v="2"/>
    <n v="187112"/>
    <n v="95"/>
    <s v="[{&quot;iso_639_1&quot;: &quot;en&quot;, &quot;name&quot;: &quot;English&quot;}]"/>
    <s v="Released"/>
    <s v="Don't Get Bitten"/>
    <s v="5.2"/>
    <n v="593"/>
    <n v="-3812888"/>
  </r>
  <r>
    <n v="3600000"/>
    <s v="[{ 18, name: Drama}, { 10749, name: Romance}]"/>
    <x v="5"/>
    <s v=" Romance"/>
    <s v="-"/>
    <s v="-"/>
    <s v="http://www.mgm.com/title_title.do?title_star=LEAVINGL"/>
    <n v="451"/>
    <x v="2754"/>
    <s v="[{&quot;id&quot;: 30, &quot;name&quot;: &quot;individual&quot;}, {&quot;id&quot;: 549, &quot;name&quot;: &quot;prostitute&quot;}, {&quot;id&quot;: 567, &quot;name&quot;: &quot;alcohol&quot;}, {&quot;id&quot;: 585, &quot;name&quot;: &quot;casino&quot;}, {&quot;id&quot;: 699, &quot;name&quot;: &quot;love at first sight&quot;}, {&quot;id&quot;: 725, &quot;name&quot;: &quot;lovesickness&quot;}, {&quot;id&quot;: 887, &quot;name&quot;: &quot;film producer&quot;}, {&quot;id&quot;: 888, &quot;name&quot;: &quot;screenwriter&quot;}, {&quot;id&quot;: 922, &quot;name&quot;: &quot;hotel room&quot;}, {&quot;id&quot;: 3737, &quot;name&quot;: &quot;dying and death&quot;}, {&quot;id&quot;: 3927, &quot;name&quot;: &quot;rage and hate&quot;}, {&quot;id&quot;: 6059, &quot;name&quot;: &quot;unsociability&quot;}, {&quot;id&quot;: 7464, &quot;name&quot;: &quot;alcoholism&quot;}, {&quot;id&quot;: 12670, &quot;name&quot;: &quot;los angeles&quot;}, {&quot;id&quot;: 15237, &quot;name&quot;: &quot;alcohol abuse&quot;}, {&quot;id&quot;: 155793, &quot;name&quot;: &quot;attempted suicide&quot;}]"/>
    <s v="en"/>
    <s v="Ben Sanderson, an alcoholic Hollywood screenwriter who lost everything because of his drinking, arrives in Las Vegas to drink himself to death. There, he meets and forms an uneasy friendship and non-interference pact with prostitute Sera."/>
    <n v="22030517"/>
    <s v="[{&quot;name&quot;: &quot;United Artists&quot;, &quot;id&quot;: 60}, {&quot;name&quot;: &quot;Intial Productions&quot;, &quot;id&quot;: 15547}]"/>
    <x v="76"/>
    <s v="[{&quot;iso_3166_1&quot;: &quot;US&quot;, &quot;name&quot;: &quot;United States of America&quot;}]"/>
    <d v="1995-10-27T00:00:00"/>
    <x v="15"/>
    <n v="49800000"/>
    <n v="112"/>
    <s v="[{&quot;iso_639_1&quot;: &quot;en&quot;, &quot;name&quot;: &quot;English&quot;}]"/>
    <s v="Released"/>
    <s v="I Love You... The Way You Are."/>
    <s v="7.1"/>
    <n v="360"/>
    <n v="46200000"/>
  </r>
  <r>
    <n v="4000000"/>
    <s v="[{ 53, name: Thriller}]"/>
    <x v="6"/>
    <s v="-"/>
    <s v="-"/>
    <s v="-"/>
    <s v="http://www.theboynextdoorfilm.com/"/>
    <n v="241251"/>
    <x v="2755"/>
    <s v="[{&quot;id&quot;: 255, &quot;name&quot;: &quot;male nudity&quot;}, {&quot;id&quot;: 293, &quot;name&quot;: &quot;female nudity&quot;}, {&quot;id&quot;: 572, &quot;name&quot;: &quot;sex&quot;}, {&quot;id&quot;: 596, &quot;name&quot;: &quot;adultery&quot;}, {&quot;id&quot;: 1326, &quot;name&quot;: &quot;infidelity&quot;}, {&quot;id&quot;: 1523, &quot;name&quot;: &quot;obsession&quot;}, {&quot;id&quot;: 1936, &quot;name&quot;: &quot;blackmail&quot;}, {&quot;id&quot;: 3289, &quot;name&quot;: &quot;villain&quot;}, {&quot;id&quot;: 3979, &quot;name&quot;: &quot;hidden camera&quot;}, {&quot;id&quot;: 4513, &quot;name&quot;: &quot;blind date&quot;}, {&quot;id&quot;: 4959, &quot;name&quot;: &quot;death of a friend&quot;}, {&quot;id&quot;: 6255, &quot;name&quot;: &quot;insanity&quot;}, {&quot;id&quot;: 6270, &quot;name&quot;: &quot;high school&quot;}, {&quot;id&quot;: 6844, &quot;name&quot;: &quot;stalker&quot;}, {&quot;id&quot;: 9740, &quot;name&quot;: &quot;sociopath&quot;}, {&quot;id&quot;: 10048, &quot;name&quot;: &quot;unrequited love&quot;}, {&quot;id&quot;: 10226, &quot;name&quot;: &quot;neighbor&quot;}, {&quot;id&quot;: 11510, &quot;name&quot;: &quot;unfaithfulness&quot;}, {&quot;id&quot;: 12670, &quot;name&quot;: &quot;los angeles&quot;}, {&quot;id&quot;: 12974, &quot;name&quot;: &quot;principal&quot;}, {&quot;id&quot;: 13063, &quot;name&quot;: &quot;car accident&quot;}, {&quot;id&quot;: 14819, &quot;name&quot;: &quot;violence&quot;}, {&quot;id&quot;: 18049, &quot;name&quot;: &quot;sex scene&quot;}, {&quot;id&quot;: 34094, &quot;name&quot;: &quot;extramarital affair&quot;}, {&quot;id&quot;: 34156, &quot;name&quot;: &quot;tied up&quot;}, {&quot;id&quot;: 41019, &quot;name&quot;: &quot;car explosion&quot;}, {&quot;id&quot;: 41525, &quot;name&quot;: &quot;high school teacher&quot;}, {&quot;id&quot;: 155532, &quot;name&quot;: &quot;fatal attraction&quot;}, {&quot;id&quot;: 157499, &quot;name&quot;: &quot;mother son relationship&quot;}, {&quot;id&quot;: 157799, &quot;name&quot;: &quot;older woman younger man relationship&quot;}, {&quot;id&quot;: 158024, &quot;name&quot;: &quot;critically bashed&quot;}, {&quot;id&quot;: 162085, &quot;name&quot;: &quot;loss of friend&quot;}, {&quot;id&quot;: 172382, &quot;name&quot;: &quot;woman in jeopardy&quot;}, {&quot;id&quot;: 186055, &quot;name&quot;: &quot;crying woman&quot;}, {&quot;id&quot;: 188294, &quot;name&quot;: &quot;damsel in distress&quot;}, {&quot;id&quot;: 207767, &quot;name&quot;: &quot;erotic thriller&quot;}, {&quot;id&quot;: 215938, &quot;name&quot;: &quot;muscular&quot;}]"/>
    <s v="en"/>
    <s v="A recently cheated on married woman falls for a younger man who has moved in next door, but their torrid affair soon takes a dangerous turn."/>
    <n v="24161735"/>
    <s v="[{&quot;name&quot;: &quot;Universal Pictures&quot;, &quot;id&quot;: 33}, {&quot;name&quot;: &quot;Nuyorican Productions&quot;, &quot;id&quot;: 1620}, {&quot;name&quot;: &quot;Blumhouse Productions&quot;, &quot;id&quot;: 3172}, {&quot;name&quot;: &quot;Smart Entertainment&quot;, &quot;id&quot;: 44783}]"/>
    <x v="14"/>
    <s v="[{&quot;iso_3166_1&quot;: &quot;US&quot;, &quot;name&quot;: &quot;United States of America&quot;}]"/>
    <d v="2015-01-23T00:00:00"/>
    <x v="2"/>
    <n v="52425855"/>
    <n v="91"/>
    <s v="[{&quot;iso_639_1&quot;: &quot;en&quot;, &quot;name&quot;: &quot;English&quot;}]"/>
    <s v="Released"/>
    <s v="A Moment She Couldn't Resist. An Obsession He Can't Control."/>
    <s v="4.1"/>
    <n v="1022"/>
    <n v="48425855"/>
  </r>
  <r>
    <n v="4000000"/>
    <s v="[{ 18, name: Drama}]"/>
    <x v="5"/>
    <s v="-"/>
    <s v="-"/>
    <s v="-"/>
    <m/>
    <n v="40494"/>
    <x v="2756"/>
    <s v="[{&quot;id&quot;: 291, &quot;name&quot;: &quot;circus&quot;}, {&quot;id&quot;: 180181, &quot;name&quot;: &quot;trapeze artist&quot;}]"/>
    <s v="en"/>
    <s v="A pair of men try to perform the dangerous &quot;triple&quot; in their trapeze act. Problems arise when the duo is made into a trio following the addition of a sexy female performer."/>
    <n v="1379354"/>
    <s v="[{&quot;name&quot;: &quot;Joanna Productions&quot;, &quot;id&quot;: 5799}]"/>
    <x v="603"/>
    <s v="[{&quot;iso_3166_1&quot;: &quot;US&quot;, &quot;name&quot;: &quot;United States of America&quot;}]"/>
    <d v="1956-05-30T00:00:00"/>
    <x v="63"/>
    <n v="14400000"/>
    <n v="105"/>
    <s v="[{&quot;iso_639_1&quot;: &quot;en&quot;, &quot;name&quot;: &quot;English&quot;}, {&quot;iso_639_1&quot;: &quot;it&quot;, &quot;name&quot;: &quot;Italiano&quot;}]"/>
    <s v="Released"/>
    <s v="High...High...High...Above Them All! - in excitement! - in spectacle! - in fire, flesh and fury!"/>
    <s v="6.4"/>
    <n v="22"/>
    <n v="10400000"/>
  </r>
  <r>
    <n v="3500000"/>
    <s v="[{ 35, name: Comedy}, { 18, name: Drama}]"/>
    <x v="8"/>
    <s v=" Drama"/>
    <s v="-"/>
    <s v="-"/>
    <s v="http://filminfocus.com/focusfeatures/film/the_kids_are_all_right/"/>
    <n v="39781"/>
    <x v="2757"/>
    <s v="[{&quot;id&quot;: 9833, &quot;name&quot;: &quot;lesbian relationship&quot;}, {&quot;id&quot;: 10768, &quot;name&quot;: &quot;lesbian&quot;}, {&quot;id&quot;: 12997, &quot;name&quot;: &quot;dinner&quot;}, {&quot;id&quot;: 14735, &quot;name&quot;: &quot;motorcycle&quot;}, {&quot;id&quot;: 41379, &quot;name&quot;: &quot;argument&quot;}, {&quot;id&quot;: 159143, &quot;name&quot;: &quot;biological father&quot;}, {&quot;id&quot;: 159150, &quot;name&quot;: &quot;artificial insemination&quot;}, {&quot;id&quot;: 159156, &quot;name&quot;: &quot;control freak&quot;}, {&quot;id&quot;: 159161, &quot;name&quot;: &quot;vegetable garden&quot;}, {&quot;id&quot;: 187056, &quot;name&quot;: &quot;woman director&quot;}, {&quot;id&quot;: 230314, &quot;name&quot;: &quot;lgbt family&quot;}]"/>
    <s v="en"/>
    <s v="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
    <n v="15338211"/>
    <s v="[{&quot;name&quot;: &quot;Mandalay Vision&quot;, &quot;id&quot;: 6667}, {&quot;name&quot;: &quot;10th Hole Productions&quot;, &quot;id&quot;: 6691}, {&quot;name&quot;: &quot;Focus Features&quot;, &quot;id&quot;: 10146}, {&quot;name&quot;: &quot;Gilbert Films&quot;, &quot;id&quot;: 10161}, {&quot;name&quot;: &quot;Saint Aire Production&quot;, &quot;id&quot;: 23910}, {&quot;name&quot;: &quot;Artist International&quot;, &quot;id&quot;: 23911}, {&quot;name&quot;: &quot;Antidote Films (I)&quot;, &quot;id&quot;: 23912}, {&quot;name&quot;: &quot;Artist International Management&quot;, &quot;id&quot;: 23913}]"/>
    <x v="604"/>
    <s v="[{&quot;iso_3166_1&quot;: &quot;US&quot;, &quot;name&quot;: &quot;United States of America&quot;}]"/>
    <d v="2010-07-09T00:00:00"/>
    <x v="4"/>
    <n v="34705850"/>
    <n v="106"/>
    <s v="[{&quot;iso_639_1&quot;: &quot;en&quot;, &quot;name&quot;: &quot;English&quot;}]"/>
    <s v="Released"/>
    <s v="Nic and Jules had the perfect family, until they met the man who made it all possible."/>
    <s v="6.5"/>
    <n v="506"/>
    <n v="31205850"/>
  </r>
  <r>
    <n v="4000000"/>
    <s v="[{ 28, name: Action}, { 27, name: Horror}, { 878, name: Science Fiction}, { 53, name: Thriller}]"/>
    <x v="0"/>
    <s v=" Horror"/>
    <s v=" Science Fiction"/>
    <s v=" Thriller"/>
    <s v="http://www.theofficialjohncarpenter.com/they-live/"/>
    <n v="8337"/>
    <x v="2758"/>
    <s v="[{&quot;id&quot;: 4565, &quot;name&quot;: &quot;dystopia&quot;}, {&quot;id&quot;: 11479, &quot;name&quot;: &quot;social commentary&quot;}, {&quot;id&quot;: 14909, &quot;name&quot;: &quot;alien invasion&quot;}, {&quot;id&quot;: 15211, &quot;name&quot;: &quot;sunglasses&quot;}, {&quot;id&quot;: 174244, &quot;name&quot;: &quot;brawl&quot;}]"/>
    <s v="en"/>
    <s v="Nada, a down-on-his-luck construction worker, discovers a pair of special sunglasses. Wearing them, he is able to see the world as it really is: people being bombarded by media and government with messages like &quot;Stay Asleep&quot;, &quot;No Imagination&quot;, &quot;Submit to Authority&quot;. Even scarier is that he is able to see that some usually normal-looking people are in fact ugly aliens in charge of the massive campaign to keep humans subdued."/>
    <n v="29852608"/>
    <s v="[{&quot;name&quot;: &quot;Universal Pictures&quot;, &quot;id&quot;: 33}, {&quot;name&quot;: &quot;Alive Films&quot;, &quot;id&quot;: 17823}, {&quot;name&quot;: &quot;Larry Franco Productions&quot;, &quot;id&quot;: 17824}]"/>
    <x v="14"/>
    <s v="[{&quot;iso_3166_1&quot;: &quot;US&quot;, &quot;name&quot;: &quot;United States of America&quot;}]"/>
    <d v="1988-11-23T00:00:00"/>
    <x v="30"/>
    <n v="13008928"/>
    <n v="94"/>
    <s v="[{&quot;iso_639_1&quot;: &quot;en&quot;, &quot;name&quot;: &quot;English&quot;}]"/>
    <s v="Released"/>
    <s v="Who are they? And what do they want?"/>
    <s v="7.1"/>
    <n v="550"/>
    <n v="9008928"/>
  </r>
  <r>
    <n v="4000000"/>
    <s v="[{ 12, name: Adventure}, { 18, name: Drama}, { 36, name: History}, { 53, name: Thriller}, { 10752, name: War}]"/>
    <x v="1"/>
    <s v=" Drama"/>
    <s v=" History"/>
    <s v=" Thriller"/>
    <m/>
    <n v="5925"/>
    <x v="2759"/>
    <s v="[{&quot;id&quot;: 818, &quot;name&quot;: &quot;based on novel&quot;}, {&quot;id&quot;: 895, &quot;name&quot;: &quot;optimism&quot;}, {&quot;id&quot;: 1223, &quot;name&quot;: &quot;switzerland&quot;}, {&quot;id&quot;: 1480, &quot;name&quot;: &quot;baseball&quot;}, {&quot;id&quot;: 1505, &quot;name&quot;: &quot;famous score&quot;}, {&quot;id&quot;: 1563, &quot;name&quot;: &quot;prisoner&quot;}, {&quot;id&quot;: 1879, &quot;name&quot;: &quot;shower&quot;}, {&quot;id&quot;: 1956, &quot;name&quot;: &quot;world war ii&quot;}, {&quot;id&quot;: 1968, &quot;name&quot;: &quot;prisoners of war&quot;}, {&quot;id&quot;: 2147, &quot;name&quot;: &quot;claustrophobia&quot;}, {&quot;id&quot;: 2652, &quot;name&quot;: &quot;nazis&quot;}, {&quot;id&quot;: 4276, &quot;name&quot;: &quot;machinegun&quot;}, {&quot;id&quot;: 5034, &quot;name&quot;: &quot;attempt to escape&quot;}, {&quot;id&quot;: 5136, &quot;name&quot;: &quot;uniform&quot;}, {&quot;id&quot;: 6089, &quot;name&quot;: &quot;freedom&quot;}, {&quot;id&quot;: 9672, &quot;name&quot;: &quot;based on true story&quot;}, {&quot;id&quot;: 9774, &quot;name&quot;: &quot;prison guard&quot;}, {&quot;id&quot;: 10685, &quot;name&quot;: &quot;escape&quot;}, {&quot;id&quot;: 11105, &quot;name&quot;: &quot;swastika&quot;}, {&quot;id&quot;: 11246, &quot;name&quot;: &quot;barbed wire&quot;}, {&quot;id&quot;: 11267, &quot;name&quot;: &quot;solitary confinement&quot;}, {&quot;id&quot;: 14735, &quot;name&quot;: &quot;motorcycle&quot;}, {&quot;id&quot;: 155815, &quot;name&quot;: &quot;motorcycle jump&quot;}, {&quot;id&quot;: 160175, &quot;name&quot;: &quot;alps&quot;}]"/>
    <s v="en"/>
    <s v="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
    <n v="35061467"/>
    <s v="[{&quot;name&quot;: &quot;United Artists&quot;, &quot;id&quot;: 60}, {&quot;name&quot;: &quot;The Mirisch Corporation&quot;, &quot;id&quot;: 219}]"/>
    <x v="76"/>
    <s v="[{&quot;iso_3166_1&quot;: &quot;US&quot;, &quot;name&quot;: &quot;United States of America&quot;}]"/>
    <d v="1963-06-20T00:00:00"/>
    <x v="37"/>
    <n v="11744471"/>
    <n v="172"/>
    <s v="[{&quot;iso_639_1&quot;: &quot;en&quot;, &quot;name&quot;: &quot;English&quot;}, {&quot;iso_639_1&quot;: &quot;de&quot;, &quot;name&quot;: &quot;Deutsch&quot;}, {&quot;iso_639_1&quot;: &quot;fr&quot;, &quot;name&quot;: &quot;Fran\u00e7ais&quot;}, {&quot;iso_639_1&quot;: &quot;ru&quot;, &quot;name&quot;: &quot;P\u0443\u0441\u0441\u043a\u0438\u0439&quot;}]"/>
    <s v="Released"/>
    <s v="Put a fence in front of these men... and they'll climb it!"/>
    <s v="7.8"/>
    <n v="717"/>
    <n v="7744471"/>
  </r>
  <r>
    <n v="5000000"/>
    <s v="[{ 27, name: Horror}, { 53, name: Thriller}]"/>
    <x v="15"/>
    <s v=" Thriller"/>
    <s v="-"/>
    <s v="-"/>
    <m/>
    <n v="146203"/>
    <x v="2760"/>
    <s v="[{&quot;id&quot;: 163053, &quot;name&quot;: &quot;found footage&quot;}]"/>
    <s v="en"/>
    <s v="As Nell Sweetzer tries to build a new life after the events of the first movie, the evil force that once possessed her returns with an even more horrific plan."/>
    <n v="10605752"/>
    <s v="[{&quot;name&quot;: &quot;StudioCanal&quot;, &quot;id&quot;: 694}, {&quot;name&quot;: &quot;CBS Films&quot;, &quot;id&quot;: 5490}]"/>
    <x v="161"/>
    <s v="[{&quot;iso_3166_1&quot;: &quot;US&quot;, &quot;name&quot;: &quot;United States of America&quot;}]"/>
    <d v="2013-02-28T00:00:00"/>
    <x v="8"/>
    <n v="15179302"/>
    <n v="88"/>
    <s v="[{&quot;iso_639_1&quot;: &quot;en&quot;, &quot;name&quot;: &quot;English&quot;}]"/>
    <s v="Released"/>
    <s v="The second coming"/>
    <s v="4.4"/>
    <n v="203"/>
    <n v="10179302"/>
  </r>
  <r>
    <n v="4000000"/>
    <s v="[{ 18, name: Drama}]"/>
    <x v="5"/>
    <s v="-"/>
    <s v="-"/>
    <s v="-"/>
    <m/>
    <n v="85350"/>
    <x v="2761"/>
    <s v="[{&quot;id&quot;: 1850, &quot;name&quot;: &quot;daily life&quot;}, {&quot;id&quot;: 2783, &quot;name&quot;: &quot;family's daily life&quot;}, {&quot;id&quot;: 5768, &quot;name&quot;: &quot;urban life&quot;}, {&quot;id&quot;: 9825, &quot;name&quot;: &quot;growing up&quot;}, {&quot;id&quot;: 10303, &quot;name&quot;: &quot;domestic abuse&quot;}, {&quot;id&quot;: 10683, &quot;name&quot;: &quot;coming of age&quot;}, {&quot;id&quot;: 15025, &quot;name&quot;: &quot;parenting&quot;}, {&quot;id&quot;: 15160, &quot;name&quot;: &quot;divorce&quot;}, {&quot;id&quot;: 18035, &quot;name&quot;: &quot;family&quot;}, {&quot;id&quot;: 184439, &quot;name&quot;: &quot;divorced parents&quot;}, {&quot;id&quot;: 212643, &quot;name&quot;: &quot;abusive husband&quot;}]"/>
    <s v="en"/>
    <s v="The film tells a story of a divorced couple trying to raise their young son. The story follows the boy for twelve years, from first grade at age 6 through 12th grade at age 17-18, and examines his relationship with his parents as he grows."/>
    <n v="4340352"/>
    <s v="[{&quot;name&quot;: &quot;IFC Films&quot;, &quot;id&quot;: 307}, {&quot;name&quot;: &quot;Detour Filmproduction&quot;, &quot;id&quot;: 11510}]"/>
    <x v="605"/>
    <s v="[{&quot;iso_3166_1&quot;: &quot;US&quot;, &quot;name&quot;: &quot;United States of America&quot;}]"/>
    <d v="2014-06-05T00:00:00"/>
    <x v="10"/>
    <n v="44349000"/>
    <n v="164"/>
    <s v="[{&quot;iso_639_1&quot;: &quot;es&quot;, &quot;name&quot;: &quot;Espa\u00f1ol&quot;}, {&quot;iso_639_1&quot;: &quot;en&quot;, &quot;name&quot;: &quot;English&quot;}]"/>
    <s v="Released"/>
    <s v="12 years in the making."/>
    <s v="7.5"/>
    <n v="1971"/>
    <n v="40349000"/>
  </r>
  <r>
    <n v="4000000"/>
    <s v="[{ 35, name: Comedy}, { 9648, name: Mystery}]"/>
    <x v="8"/>
    <s v=" Mystery"/>
    <s v="-"/>
    <s v="-"/>
    <s v="http://www.scoopmovie.net/"/>
    <n v="512"/>
    <x v="2762"/>
    <s v="[{&quot;id&quot;: 213, &quot;name&quot;: &quot;upper class&quot;}, {&quot;id&quot;: 549, &quot;name&quot;: &quot;prostitute&quot;}, {&quot;id&quot;: 736, &quot;name&quot;: &quot;journalist&quot;}, {&quot;id&quot;: 793, &quot;name&quot;: &quot;drowning&quot;}, {&quot;id&quot;: 918, &quot;name&quot;: &quot;newspaper&quot;}, {&quot;id&quot;: 2343, &quot;name&quot;: &quot;magic&quot;}, {&quot;id&quot;: 2591, &quot;name&quot;: &quot;tarot cards&quot;}, {&quot;id&quot;: 2594, &quot;name&quot;: &quot;magic show&quot;}, {&quot;id&quot;: 2596, &quot;name&quot;: &quot;lordship&quot;}, {&quot;id&quot;: 2619, &quot;name&quot;: &quot;suspicion of murder&quot;}, {&quot;id&quot;: 2623, &quot;name&quot;: &quot;headline&quot;}, {&quot;id&quot;: 3739, &quot;name&quot;: &quot;funeral&quot;}, {&quot;id&quot;: 5340, &quot;name&quot;: &quot;investigation&quot;}, {&quot;id&quot;: 5600, &quot;name&quot;: &quot;daughter&quot;}, {&quot;id&quot;: 6031, &quot;name&quot;: &quot;music instrument&quot;}, {&quot;id&quot;: 6155, &quot;name&quot;: &quot;afterlife&quot;}, {&quot;id&quot;: 8181, &quot;name&quot;: &quot;swimming pool&quot;}, {&quot;id&quot;: 9826, &quot;name&quot;: &quot;murder&quot;}, {&quot;id&quot;: 10329, &quot;name&quot;: &quot;wealth&quot;}, {&quot;id&quot;: 14638, &quot;name&quot;: &quot;american&quot;}, {&quot;id&quot;: 158431, &quot;name&quot;: &quot;united kingdom&quot;}]"/>
    <s v="en"/>
    <s v="An American journalism student in London scoops a big story, and begins an affair with an aristocrat as the incident unfurls."/>
    <n v="17229537"/>
    <s v="[{&quot;name&quot;: &quot;BBC Films&quot;, &quot;id&quot;: 288}, {&quot;name&quot;: &quot;Ingenious Film Partners&quot;, &quot;id&quot;: 289}, {&quot;name&quot;: &quot;Ingenious Media&quot;, &quot;id&quot;: 290}, {&quot;name&quot;: &quot;Perdido Prod.&quot;, &quot;id&quot;: 291}]"/>
    <x v="169"/>
    <s v="[{&quot;iso_3166_1&quot;: &quot;GB&quot;, &quot;name&quot;: &quot;United Kingdom&quot;}]"/>
    <d v="2006-07-27T00:00:00"/>
    <x v="6"/>
    <n v="31584901"/>
    <n v="96"/>
    <s v="[{&quot;iso_639_1&quot;: &quot;en&quot;, &quot;name&quot;: &quot;English&quot;}]"/>
    <s v="Released"/>
    <s v="The perfect man. The perfect story. The perfect murder."/>
    <s v="6.4"/>
    <n v="420"/>
    <n v="27584901"/>
  </r>
  <r>
    <n v="7000000"/>
    <s v="[{ 28, name: Action}, { 35, name: Comedy}]"/>
    <x v="0"/>
    <s v=" Comedy"/>
    <s v="-"/>
    <s v="-"/>
    <m/>
    <n v="13408"/>
    <x v="2763"/>
    <s v="[{&quot;id&quot;: 572, &quot;name&quot;: &quot;sex&quot;}, {&quot;id&quot;: 1721, &quot;name&quot;: &quot;fight&quot;}, {&quot;id&quot;: 6027, &quot;name&quot;: &quot;music&quot;}, {&quot;id&quot;: 169302, &quot;name&quot;: &quot;illegal drug&quot;}, {&quot;id&quot;: 169305, &quot;name&quot;: &quot;black american stereotype&quot;}, {&quot;id&quot;: 169309, &quot;name&quot;: &quot;cashier&quot;}, {&quot;id&quot;: 169311, &quot;name&quot;: &quot;disgruntled worker&quot;}, {&quot;id&quot;: 169325, &quot;name&quot;: &quot;low rider&quot;}, {&quot;id&quot;: 169326, &quot;name&quot;: &quot;caller id&quot;}, {&quot;id&quot;: 179431, &quot;name&quot;: &quot;duringcreditsstinger&quot;}]"/>
    <s v="en"/>
    <s v="With the rent due and his car booted, Sean (Dr. Dre) has to come up with some ends...and fast. When his best buddy and roommate Dee Loc (Snoop Dogg), suggests that Sean get a job busting suds down at the local car wash."/>
    <n v="2453459"/>
    <s v="[{&quot;name&quot;: &quot;Lionsgate&quot;, &quot;id&quot;: 1632}]"/>
    <x v="43"/>
    <s v="[{&quot;iso_3166_1&quot;: &quot;US&quot;, &quot;name&quot;: &quot;United States of America&quot;}]"/>
    <d v="2001-11-16T00:00:00"/>
    <x v="17"/>
    <n v="10229331"/>
    <n v="93"/>
    <s v="[{&quot;iso_639_1&quot;: &quot;en&quot;, &quot;name&quot;: &quot;English&quot;}]"/>
    <s v="Released"/>
    <s v="When you're down 'n dirty, it all comes out in..."/>
    <s v="5.3"/>
    <n v="26"/>
    <n v="3229331"/>
  </r>
  <r>
    <n v="4000000"/>
    <s v="[{ 18, name: Drama}, { 28, name: Action}, { 10749, name: Romance}]"/>
    <x v="5"/>
    <s v=" Action"/>
    <s v=" Romance"/>
    <s v="-"/>
    <m/>
    <n v="11536"/>
    <x v="2764"/>
    <s v="[{&quot;id&quot;: 4956, &quot;name&quot;: &quot;decision&quot;}, {&quot;id&quot;: 5876, &quot;name&quot;: &quot;reno&quot;}, {&quot;id&quot;: 8241, &quot;name&quot;: &quot;mustang&quot;}, {&quot;id&quot;: 13072, &quot;name&quot;: &quot;falling in love&quot;}, {&quot;id&quot;: 15160, &quot;name&quot;: &quot;divorce&quot;}]"/>
    <s v="en"/>
    <s v="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
    <n v="2930058"/>
    <s v="[{&quot;name&quot;: &quot;United Artists&quot;, &quot;id&quot;: 60}, {&quot;name&quot;: &quot;Seven Arts Productions&quot;, &quot;id&quot;: 516}]"/>
    <x v="76"/>
    <s v="[{&quot;iso_3166_1&quot;: &quot;US&quot;, &quot;name&quot;: &quot;United States of America&quot;}]"/>
    <d v="1961-01-01T00:00:00"/>
    <x v="58"/>
    <n v="8200000"/>
    <n v="124"/>
    <s v="[{&quot;iso_639_1&quot;: &quot;en&quot;, &quot;name&quot;: &quot;English&quot;}]"/>
    <s v="Released"/>
    <s v="It shouts and sings with life ... explodes with love!"/>
    <s v="6.8"/>
    <n v="72"/>
    <n v="4200000"/>
  </r>
  <r>
    <n v="4000000"/>
    <s v="[{ 28, name: Action}, { 18, name: Drama}, { 9648, name: Mystery}, { 53, name: Thriller}]"/>
    <x v="0"/>
    <s v=" Drama"/>
    <s v=" Mystery"/>
    <s v=" Thriller"/>
    <m/>
    <n v="2370"/>
    <x v="2765"/>
    <s v="[{&quot;id&quot;: 242, &quot;name&quot;: &quot;new york&quot;}, {&quot;id&quot;: 591, &quot;name&quot;: &quot;cia&quot;}, {&quot;id&quot;: 701, &quot;name&quot;: &quot;cuba&quot;}, {&quot;id&quot;: 2106, &quot;name&quot;: &quot;cold war&quot;}, {&quot;id&quot;: 9937, &quot;name&quot;: &quot;suspense&quot;}]"/>
    <s v="en"/>
    <s v="A French intelligence agent becomes embroiled in the Cold War politics first with uncovering the events leading up to the 1962 Cuban Missle Crisis, and then back to France to break up an international Russian spy ring."/>
    <n v="5975604"/>
    <s v="[{&quot;name&quot;: &quot;Universal Pictures&quot;, &quot;id&quot;: 33}]"/>
    <x v="14"/>
    <s v="[{&quot;iso_3166_1&quot;: &quot;US&quot;, &quot;name&quot;: &quot;United States of America&quot;}]"/>
    <d v="1969-12-18T00:00:00"/>
    <x v="47"/>
    <n v="6000000"/>
    <n v="143"/>
    <s v="[{&quot;iso_639_1&quot;: &quot;en&quot;, &quot;name&quot;: &quot;English&quot;}, {&quot;iso_639_1&quot;: &quot;fr&quot;, &quot;name&quot;: &quot;Fran\u00e7ais&quot;}, {&quot;iso_639_1&quot;: &quot;ru&quot;, &quot;name&quot;: &quot;P\u0443\u0441\u0441\u043a\u0438\u0439&quot;}, {&quot;iso_639_1&quot;: &quot;es&quot;, &quot;name&quot;: &quot;Espa\u00f1ol&quot;}]"/>
    <s v="Released"/>
    <s v="Hitchcock takes you behind the actual headlines to expose the most explosive spy scandal of the century!"/>
    <s v="6.1"/>
    <n v="77"/>
    <n v="2000000"/>
  </r>
  <r>
    <n v="4000000"/>
    <s v="[{ 35, name: Comedy}, { 80, name: Crime}]"/>
    <x v="8"/>
    <s v=" Crime"/>
    <s v="-"/>
    <s v="-"/>
    <m/>
    <n v="9809"/>
    <x v="2766"/>
    <s v="[{&quot;id&quot;: 1872, &quot;name&quot;: &quot;loss of father&quot;}, {&quot;id&quot;: 4313, &quot;name&quot;: &quot;condom&quot;}, {&quot;id&quot;: 5653, &quot;name&quot;: &quot;vulgar&quot;}, {&quot;id&quot;: 8622, &quot;name&quot;: &quot;parole board&quot;}, {&quot;id&quot;: 15237, &quot;name&quot;: &quot;alcohol abuse&quot;}]"/>
    <s v="en"/>
    <s v="When a career criminal's plan for revenge is thwarted by unlikely circumstances, he puts his intended victim's son in his place by putting him in prison...and then joining him."/>
    <n v="459841"/>
    <s v="[{&quot;name&quot;: &quot;Universal Pictures&quot;, &quot;id&quot;: 33}]"/>
    <x v="14"/>
    <s v="[{&quot;iso_3166_1&quot;: &quot;US&quot;, &quot;name&quot;: &quot;United States of America&quot;}]"/>
    <d v="2006-11-17T00:00:00"/>
    <x v="6"/>
    <n v="4630045"/>
    <n v="84"/>
    <s v="[{&quot;iso_639_1&quot;: &quot;en&quot;, &quot;name&quot;: &quot;English&quot;}, {&quot;iso_639_1&quot;: &quot;pl&quot;, &quot;name&quot;: &quot;Polski&quot;}, {&quot;iso_639_1&quot;: &quot;pt&quot;, &quot;name&quot;: &quot;Portugu\u00eas&quot;}, {&quot;iso_639_1&quot;: &quot;es&quot;, &quot;name&quot;: &quot;Espa\u00f1ol&quot;}]"/>
    <s v="Released"/>
    <s v="Welcome to the slammer"/>
    <s v="5.5"/>
    <n v="69"/>
    <n v="630045"/>
  </r>
  <r>
    <n v="4000000"/>
    <s v="[{ 80, name: Crime}, { 35, name: Comedy}]"/>
    <x v="13"/>
    <s v=" Comedy"/>
    <s v="-"/>
    <s v="-"/>
    <m/>
    <n v="5"/>
    <x v="2767"/>
    <s v="[{&quot;id&quot;: 612, &quot;name&quot;: &quot;hotel&quot;}, {&quot;id&quot;: 613, &quot;name&quot;: &quot;new year's eve&quot;}, {&quot;id&quot;: 616, &quot;name&quot;: &quot;witch&quot;}, {&quot;id&quot;: 622, &quot;name&quot;: &quot;bet&quot;}, {&quot;id&quot;: 922, &quot;name&quot;: &quot;hotel room&quot;}, {&quot;id&quot;: 2700, &quot;name&quot;: &quot;sperm&quot;}, {&quot;id&quot;: 12670, &quot;name&quot;: &quot;los angeles&quot;}, {&quot;id&quot;: 160488, &quot;name&quot;: &quot;hoodlum&quot;}, {&quot;id&quot;: 187056, &quot;name&quot;: &quot;woman director&quot;}, {&quot;id&quot;: 198129, &quot;name&quot;: &quot;episode film&quot;}]"/>
    <s v="en"/>
    <s v="It's Ted the Bellhop's first night on the job...and the hotel's very unusual guests are about to place him in some outrageous predicaments. It seems that this evening's room service is serving up one unbelievable happening after another."/>
    <n v="2287623"/>
    <s v="[{&quot;name&quot;: &quot;Miramax Films&quot;, &quot;id&quot;: 14}, {&quot;name&quot;: &quot;A Band Apart&quot;, &quot;id&quot;: 59}]"/>
    <x v="61"/>
    <s v="[{&quot;iso_3166_1&quot;: &quot;US&quot;, &quot;name&quot;: &quot;United States of America&quot;}]"/>
    <d v="1995-12-09T00:00:00"/>
    <x v="15"/>
    <n v="4300000"/>
    <n v="98"/>
    <s v="[{&quot;iso_639_1&quot;: &quot;en&quot;, &quot;name&quot;: &quot;English&quot;}]"/>
    <s v="Released"/>
    <s v="Twelve outrageous guests. Four scandalous requests. And one lone bellhop, in his first day on the job, who's in for the wildest New year's Eve of his life."/>
    <s v="6.5"/>
    <n v="530"/>
    <n v="300000"/>
  </r>
  <r>
    <n v="4000000"/>
    <s v="[{ 35, name: Comedy}, { 18, name: Drama}, { 10749, name: Romance}]"/>
    <x v="8"/>
    <s v=" Drama"/>
    <s v=" Romance"/>
    <s v="-"/>
    <m/>
    <n v="11013"/>
    <x v="2768"/>
    <s v="[{&quot;id&quot;: 236, &quot;name&quot;: &quot;suicide&quot;}, {&quot;id&quot;: 1443, &quot;name&quot;: &quot;clerk&quot;}, {&quot;id&quot;: 2699, &quot;name&quot;: &quot;fetish&quot;}, {&quot;id&quot;: 6373, &quot;name&quot;: &quot;sadomasochism&quot;}, {&quot;id&quot;: 10909, &quot;name&quot;: &quot;lawyer&quot;}, {&quot;id&quot;: 11612, &quot;name&quot;: &quot;hospital&quot;}, {&quot;id&quot;: 11677, &quot;name&quot;: &quot;secretary&quot;}, {&quot;id&quot;: 33451, &quot;name&quot;: &quot;masturbation&quot;}, {&quot;id&quot;: 34030, &quot;name&quot;: &quot;typewriter&quot;}, {&quot;id&quot;: 155271, &quot;name&quot;: &quot;kinky&quot;}, {&quot;id&quot;: 157800, &quot;name&quot;: &quot;cutting&quot;}, {&quot;id&quot;: 158254, &quot;name&quot;: &quot;pantyhose&quot;}, {&quot;id&quot;: 158713, &quot;name&quot;: &quot;bdsm&quot;}, {&quot;id&quot;: 212796, &quot;name&quot;: &quot;workplace romance&quot;}]"/>
    <s v="en"/>
    <s v="A young woman, recently released from a mental hospital, gets a job as a secretary to a demanding lawyer, where their employer-employee relationship turns into a sexual, sadomasochistic one."/>
    <n v="19107285"/>
    <s v="[{&quot;name&quot;: &quot;Slough Pond&quot;, &quot;id&quot;: 4730}, {&quot;name&quot;: &quot;double A Films&quot;, &quot;id&quot;: 4731}]"/>
    <x v="606"/>
    <s v="[{&quot;iso_3166_1&quot;: &quot;US&quot;, &quot;name&quot;: &quot;United States of America&quot;}]"/>
    <d v="2002-01-11T00:00:00"/>
    <x v="18"/>
    <n v="9304609"/>
    <n v="104"/>
    <s v="[{&quot;iso_639_1&quot;: &quot;en&quot;, &quot;name&quot;: &quot;English&quot;}]"/>
    <s v="Released"/>
    <s v="Assume the position."/>
    <s v="6.7"/>
    <n v="376"/>
    <n v="5304609"/>
  </r>
  <r>
    <n v="4000000"/>
    <s v="[{ 18, name: Drama}]"/>
    <x v="5"/>
    <s v="-"/>
    <s v="-"/>
    <s v="-"/>
    <m/>
    <n v="10132"/>
    <x v="2769"/>
    <s v="[{&quot;id&quot;: 2142, &quot;name&quot;: &quot;anonymity&quot;}, {&quot;id&quot;: 3740, &quot;name&quot;: &quot;radio presenter&quot;}, {&quot;id&quot;: 3836, &quot;name&quot;: &quot;success&quot;}, {&quot;id&quot;: 3851, &quot;name&quot;: &quot;dangerous&quot;}, {&quot;id&quot;: 4305, &quot;name&quot;: &quot;radio transmission&quot;}, {&quot;id&quot;: 10183, &quot;name&quot;: &quot;independent film&quot;}]"/>
    <s v="en"/>
    <s v="A rude, contemptuous talk show host becomes overwhelmed by the hatred that surrounds his program just before it goes national."/>
    <n v="4541908"/>
    <s v="[{&quot;name&quot;: &quot;Cineplex-Odeon Films&quot;, &quot;id&quot;: 5231}, {&quot;name&quot;: &quot;Ten-Four Productions&quot;, &quot;id&quot;: 8814}]"/>
    <x v="607"/>
    <s v="[{&quot;iso_3166_1&quot;: &quot;CA&quot;, &quot;name&quot;: &quot;Canada&quot;}, {&quot;iso_3166_1&quot;: &quot;US&quot;, &quot;name&quot;: &quot;United States of America&quot;}]"/>
    <d v="1988-12-21T00:00:00"/>
    <x v="30"/>
    <n v="3468572"/>
    <n v="110"/>
    <s v="[{&quot;iso_639_1&quot;: &quot;en&quot;, &quot;name&quot;: &quot;English&quot;}]"/>
    <s v="Released"/>
    <s v="The last neighborhood in America."/>
    <s v="6.7"/>
    <n v="46"/>
    <n v="-531428"/>
  </r>
  <r>
    <n v="4000000"/>
    <s v="[{ 35, name: Comedy}, { 80, name: Crime}, { 53, name: Thriller}, { 10749, name: Romance}]"/>
    <x v="8"/>
    <s v=" Crime"/>
    <s v=" Thriller"/>
    <s v=" Romance"/>
    <s v="http://www.youkillmethefilm.com/"/>
    <n v="8141"/>
    <x v="2770"/>
    <s v="[{&quot;id&quot;: 242, &quot;name&quot;: &quot;new york&quot;}, {&quot;id&quot;: 582, &quot;name&quot;: &quot;san francisco&quot;}, {&quot;id&quot;: 7464, &quot;name&quot;: &quot;alcoholism&quot;}, {&quot;id&quot;: 10714, &quot;name&quot;: &quot;serial killer&quot;}, {&quot;id&quot;: 33457, &quot;name&quot;: &quot;alcoholic&quot;}]"/>
    <s v="en"/>
    <s v="While drying out on the West Coast, an alcoholic hit man befriends a tart-tongued woman who might just come in handy when it's time for him to return to Buffalo and settle some old scores."/>
    <n v="6091951"/>
    <s v="[{&quot;name&quot;: &quot;Echo Lake Productions&quot;, &quot;id&quot;: 2147}, {&quot;name&quot;: &quot;Bi-polar Pictures&quot;, &quot;id&quot;: 2332}, {&quot;name&quot;: &quot;Code Entertainment&quot;, &quot;id&quot;: 14589}, {&quot;name&quot;: &quot;Independent Film Group&quot;, &quot;id&quot;: 35444}, {&quot;name&quot;: &quot;Carol Baum Productions&quot;, &quot;id&quot;: 35445}, {&quot;name&quot;: &quot;Dillinger Productions&quot;, &quot;id&quot;: 35446}, {&quot;name&quot;: &quot;Green Tulip Productions&quot;, &quot;id&quot;: 35447}]"/>
    <x v="500"/>
    <s v="[{&quot;iso_3166_1&quot;: &quot;US&quot;, &quot;name&quot;: &quot;United States of America&quot;}]"/>
    <d v="2007-02-09T00:00:00"/>
    <x v="1"/>
    <n v="2426851"/>
    <n v="90"/>
    <s v="[{&quot;iso_639_1&quot;: &quot;en&quot;, &quot;name&quot;: &quot;English&quot;}]"/>
    <s v="Released"/>
    <s v="Professional alcoholic hit man gets life back on track thanks to her"/>
    <s v="6.2"/>
    <n v="80"/>
    <n v="-1573149"/>
  </r>
  <r>
    <n v="4000000"/>
    <s v="[{ 27, name: Horror}, { 28, name: Action}, { 53, name: Thriller}]"/>
    <x v="15"/>
    <s v=" Action"/>
    <s v=" Thriller"/>
    <s v="-"/>
    <m/>
    <n v="48572"/>
    <x v="2771"/>
    <s v="[{&quot;id&quot;: 186, &quot;name&quot;: &quot;christianity&quot;}, {&quot;id&quot;: 1013, &quot;name&quot;: &quot;homophobia&quot;}, {&quot;id&quot;: 1499, &quot;name&quot;: &quot;pastor&quot;}, {&quot;id&quot;: 4108, &quot;name&quot;: &quot;protest&quot;}, {&quot;id&quot;: 5950, &quot;name&quot;: &quot;christian&quot;}, {&quot;id&quot;: 5997, &quot;name&quot;: &quot;sign&quot;}, {&quot;id&quot;: 10199, &quot;name&quot;: &quot;gay interest&quot;}, {&quot;id&quot;: 11479, &quot;name&quot;: &quot;social commentary&quot;}, {&quot;id&quot;: 164810, &quot;name&quot;: &quot;religious fundamentalism&quot;}, {&quot;id&quot;: 179430, &quot;name&quot;: &quot;aftercreditsstinger&quot;}, {&quot;id&quot;: 179431, &quot;name&quot;: &quot;duringcreditsstinger&quot;}]"/>
    <s v="en"/>
    <s v="Set in Middle America, a group of teens receive an online invitation for sex, though they soon encounter Christian fundamentalists with a much more sinister agenda."/>
    <n v="12062371"/>
    <s v="[{&quot;name&quot;: &quot;The Harvey Boys&quot;, &quot;id&quot;: 7784}, {&quot;name&quot;: &quot;NVSH Productions&quot;, &quot;id&quot;: 7785}, {&quot;name&quot;: &quot;Phase 4 Films&quot;, &quot;id&quot;: 9081}]"/>
    <x v="608"/>
    <s v="[{&quot;iso_3166_1&quot;: &quot;US&quot;, &quot;name&quot;: &quot;United States of America&quot;}]"/>
    <d v="2011-08-19T00:00:00"/>
    <x v="9"/>
    <n v="1104682"/>
    <n v="88"/>
    <s v="[{&quot;iso_639_1&quot;: &quot;en&quot;, &quot;name&quot;: &quot;English&quot;}]"/>
    <s v="Released"/>
    <s v="Fear God."/>
    <s v="5.9"/>
    <n v="316"/>
    <n v="-2895318"/>
  </r>
  <r>
    <n v="4000000"/>
    <s v="[{ 14, name: Fantasy}]"/>
    <x v="2"/>
    <s v="-"/>
    <s v="-"/>
    <s v="-"/>
    <m/>
    <n v="14517"/>
    <x v="2772"/>
    <s v="[{&quot;id&quot;: 855, &quot;name&quot;: &quot;fictional place&quot;}, {&quot;id&quot;: 1566, &quot;name&quot;: &quot;dream&quot;}, {&quot;id&quot;: 2486, &quot;name&quot;: &quot;fantasy&quot;}]"/>
    <s v="en"/>
    <s v="In a fantasy world of opposing kingdoms, a 15-year old girl must find the fabled MirrorMask in order to save the kingdom and get home"/>
    <n v="7758188"/>
    <s v="[{&quot;name&quot;: &quot;Destination Films&quot;, &quot;id&quot;: 769}, {&quot;name&quot;: &quot;Jim Henson Company, The&quot;, &quot;id&quot;: 6254}]"/>
    <x v="433"/>
    <s v="[{&quot;iso_3166_1&quot;: &quot;GB&quot;, &quot;name&quot;: &quot;United Kingdom&quot;}, {&quot;iso_3166_1&quot;: &quot;US&quot;, &quot;name&quot;: &quot;United States of America&quot;}]"/>
    <d v="2005-01-25T00:00:00"/>
    <x v="11"/>
    <n v="866999"/>
    <n v="101"/>
    <s v="[{&quot;iso_639_1&quot;: &quot;en&quot;, &quot;name&quot;: &quot;English&quot;}]"/>
    <s v="Released"/>
    <s v="The Other Side of Reason. The Other Side of Fate. The Other Side of Truth."/>
    <s v="6.6"/>
    <n v="102"/>
    <n v="-3133001"/>
  </r>
  <r>
    <n v="4000000"/>
    <s v="[{ 18, name: Drama}]"/>
    <x v="5"/>
    <s v="-"/>
    <s v="-"/>
    <s v="-"/>
    <m/>
    <n v="157847"/>
    <x v="2773"/>
    <s v="[{&quot;id&quot;: 516, &quot;name&quot;: &quot;child abuse&quot;}, {&quot;id&quot;: 549, &quot;name&quot;: &quot;prostitute&quot;}, {&quot;id&quot;: 1010, &quot;name&quot;: &quot;bar&quot;}, {&quot;id&quot;: 1411, &quot;name&quot;: &quot;brothel&quot;}, {&quot;id&quot;: 1585, &quot;name&quot;: &quot;snake&quot;}, {&quot;id&quot;: 2217, &quot;name&quot;: &quot;rain&quot;}, {&quot;id&quot;: 2337, &quot;name&quot;: &quot;pedophilia&quot;}, {&quot;id&quot;: 3450, &quot;name&quot;: &quot;bridge&quot;}, {&quot;id&quot;: 4552, &quot;name&quot;: &quot;beer&quot;}, {&quot;id&quot;: 6149, &quot;name&quot;: &quot;police&quot;}, {&quot;id&quot;: 6563, &quot;name&quot;: &quot;wine&quot;}, {&quot;id&quot;: 7410, &quot;name&quot;: &quot;fellatio&quot;}, {&quot;id&quot;: 9276, &quot;name&quot;: &quot;truck&quot;}, {&quot;id&quot;: 9720, &quot;name&quot;: &quot;woods&quot;}, {&quot;id&quot;: 9826, &quot;name&quot;: &quot;murder&quot;}, {&quot;id&quot;: 10399, &quot;name&quot;: &quot;dogfight&quot;}, {&quot;id&quot;: 11333, &quot;name&quot;: &quot;cigar smoking&quot;}, {&quot;id&quot;: 11696, &quot;name&quot;: &quot;underage drinking&quot;}, {&quot;id&quot;: 13130, &quot;name&quot;: &quot;teenager&quot;}, {&quot;id&quot;: 15518, &quot;name&quot;: &quot;facial scar&quot;}, {&quot;id&quot;: 33457, &quot;name&quot;: &quot;alcoholic&quot;}, {&quot;id&quot;: 156121, &quot;name&quot;: &quot;ex-con&quot;}, {&quot;id&quot;: 159841, &quot;name&quot;: &quot;cigarette lighter&quot;}, {&quot;id&quot;: 168867, &quot;name&quot;: &quot;grocery store&quot;}, {&quot;id&quot;: 184369, &quot;name&quot;: &quot;shot&quot;}, {&quot;id&quot;: 233034, &quot;name&quot;: &quot;search for dog&quot;}, {&quot;id&quot;: 233035, &quot;name&quot;: &quot;trees&quot;}, {&quot;id&quot;: 233036, &quot;name&quot;: &quot;dirt road&quot;}, {&quot;id&quot;: 233037, &quot;name&quot;: &quot;assaulting an officer&quot;}, {&quot;id&quot;: 233038, &quot;name&quot;: &quot;gallon of water&quot;}]"/>
    <s v="en"/>
    <s v="The rough-hewn boss of a lumber crew courts trouble when he steps in to protect the youngest member of his team from an abusive father."/>
    <n v="22987897"/>
    <s v="[{&quot;name&quot;: &quot;Worldview Entertainment&quot;, &quot;id&quot;: 9015}, {&quot;name&quot;: &quot;Muskat Filmed Properties&quot;, &quot;id&quot;: 10989}, {&quot;name&quot;: &quot;Dreambridge Films&quot;, &quot;id&quot;: 14037}, {&quot;name&quot;: &quot;Rough House Pictures&quot;, &quot;id&quot;: 20848}]"/>
    <x v="347"/>
    <s v="[{&quot;iso_3166_1&quot;: &quot;US&quot;, &quot;name&quot;: &quot;United States of America&quot;}]"/>
    <d v="2014-04-11T00:00:00"/>
    <x v="10"/>
    <n v="2365467"/>
    <n v="118"/>
    <s v="[{&quot;iso_639_1&quot;: &quot;en&quot;, &quot;name&quot;: &quot;English&quot;}]"/>
    <s v="Released"/>
    <m/>
    <s v="6.5"/>
    <n v="338"/>
    <n v="-1634533"/>
  </r>
  <r>
    <n v="3000000"/>
    <s v="[{ 80, name: Crime}, { 35, name: Comedy}, { 10749, name: Romance}]"/>
    <x v="13"/>
    <s v=" Comedy"/>
    <s v=" Romance"/>
    <s v="-"/>
    <s v="http://www.foxsearchlight.com/shootfish/"/>
    <n v="25719"/>
    <x v="2774"/>
    <s v="[{&quot;id&quot;: 212, &quot;name&quot;: &quot;london england&quot;}, {&quot;id&quot;: 2334, &quot;name&quot;: &quot;nightclub&quot;}, {&quot;id&quot;: 3713, &quot;name&quot;: &quot;chase&quot;}, {&quot;id&quot;: 4373, &quot;name&quot;: &quot;fraud&quot;}, {&quot;id&quot;: 9468, &quot;name&quot;: &quot;liar&quot;}, {&quot;id&quot;: 9673, &quot;name&quot;: &quot;love&quot;}, {&quot;id&quot;: 9727, &quot;name&quot;: &quot;thief&quot;}, {&quot;id&quot;: 10329, &quot;name&quot;: &quot;wealth&quot;}, {&quot;id&quot;: 10594, &quot;name&quot;: &quot;money&quot;}, {&quot;id&quot;: 11454, &quot;name&quot;: &quot;scam&quot;}, {&quot;id&quot;: 11612, &quot;name&quot;: &quot;hospital&quot;}, {&quot;id&quot;: 11677, &quot;name&quot;: &quot;secretary&quot;}, {&quot;id&quot;: 12094, &quot;name&quot;: &quot;business&quot;}, {&quot;id&quot;: 13027, &quot;name&quot;: &quot;wedding&quot;}, {&quot;id&quot;: 15232, &quot;name&quot;: &quot;parole&quot;}, {&quot;id&quot;: 159608, &quot;name&quot;: &quot;con&quot;}, {&quot;id&quot;: 193305, &quot;name&quot;: &quot;dishonesty&quot;}]"/>
    <s v="en"/>
    <s v="Two con artists (Dan Futterman, Stuart Townsend) hire an unwitting medical-school student (Kate Beckinsale) as a secretary for their latest scam."/>
    <n v="1204941"/>
    <s v="[{&quot;name&quot;: &quot;Arts Council of England&quot;, &quot;id&quot;: 718}, {&quot;name&quot;: &quot;National Lottery&quot;, &quot;id&quot;: 1270}, {&quot;name&quot;: &quot;Gruber Bros.&quot;, &quot;id&quot;: 4413}, {&quot;name&quot;: &quot;Tomboy Films&quot;, &quot;id&quot;: 24356}, {&quot;name&quot;: &quot;Winchester Multimedia PLC&quot;, &quot;id&quot;: 36978}]"/>
    <x v="609"/>
    <s v="[{&quot;iso_3166_1&quot;: &quot;GB&quot;, &quot;name&quot;: &quot;United Kingdom&quot;}]"/>
    <d v="1997-08-22T00:00:00"/>
    <x v="12"/>
    <n v="302204"/>
    <n v="109"/>
    <s v="[{&quot;iso_639_1&quot;: &quot;en&quot;, &quot;name&quot;: &quot;English&quot;}]"/>
    <s v="Released"/>
    <s v="Fat cats are too easy. Go for the big fish."/>
    <s v="7.0"/>
    <n v="23"/>
    <n v="-2697796"/>
  </r>
  <r>
    <n v="1300000"/>
    <s v="[{ 80, name: Crime}, { 18, name: Drama}, { 27, name: Horror}, { 53, name: Thriller}]"/>
    <x v="13"/>
    <s v=" Drama"/>
    <s v=" Horror"/>
    <s v=" Thriller"/>
    <m/>
    <n v="48309"/>
    <x v="2775"/>
    <s v="[{&quot;id&quot;: 378, &quot;name&quot;: &quot;prison&quot;}, {&quot;id&quot;: 1563, &quot;name&quot;: &quot;prisoner&quot;}, {&quot;id&quot;: 9748, &quot;name&quot;: &quot;revenge&quot;}, {&quot;id&quot;: 10224, &quot;name&quot;: &quot;haunting&quot;}, {&quot;id&quot;: 11263, &quot;name&quot;: &quot;electric chair&quot;}]"/>
    <s v="en"/>
    <s v="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
    <n v="7605291"/>
    <s v="[{&quot;name&quot;: &quot;Empire Pictures&quot;, &quot;id&quot;: 1212}]"/>
    <x v="610"/>
    <s v="[{&quot;iso_3166_1&quot;: &quot;US&quot;, &quot;name&quot;: &quot;United States of America&quot;}]"/>
    <d v="1988-03-04T00:00:00"/>
    <x v="30"/>
    <n v="354704"/>
    <n v="102"/>
    <s v="[{&quot;iso_639_1&quot;: &quot;en&quot;, &quot;name&quot;: &quot;English&quot;}]"/>
    <s v="Released"/>
    <s v="Horror Has A New Home."/>
    <s v="6.7"/>
    <n v="27"/>
    <n v="-945296"/>
  </r>
  <r>
    <n v="9500000"/>
    <s v="[{ 80, name: Crime}, { 18, name: Drama}, { 53, name: Thriller}]"/>
    <x v="13"/>
    <s v=" Drama"/>
    <s v=" Thriller"/>
    <s v="-"/>
    <s v="http://www.trustmovie2011.com/"/>
    <n v="44945"/>
    <x v="2776"/>
    <s v="[{&quot;id&quot;: 570, &quot;name&quot;: &quot;rape&quot;}, {&quot;id&quot;: 1523, &quot;name&quot;: &quot;obsession&quot;}, {&quot;id&quot;: 2251, &quot;name&quot;: &quot;lie&quot;}, {&quot;id&quot;: 8438, &quot;name&quot;: &quot;job&quot;}, {&quot;id&quot;: 10183, &quot;name&quot;: &quot;independent film&quot;}, {&quot;id&quot;: 10809, &quot;name&quot;: &quot;teenage girl&quot;}, {&quot;id&quot;: 10873, &quot;name&quot;: &quot;school&quot;}, {&quot;id&quot;: 11615, &quot;name&quot;: &quot;internet&quot;}, {&quot;id&quot;: 12392, &quot;name&quot;: &quot;best friend&quot;}, {&quot;id&quot;: 15227, &quot;name&quot;: &quot;counselor&quot;}, {&quot;id&quot;: 18046, &quot;name&quot;: &quot;internet chat&quot;}, {&quot;id&quot;: 179431, &quot;name&quot;: &quot;duringcreditsstinger&quot;}, {&quot;id&quot;: 184712, &quot;name&quot;: &quot;online chat&quot;}, {&quot;id&quot;: 219849, &quot;name&quot;: &quot;catfishing&quot;}, {&quot;id&quot;: 220506, &quot;name&quot;: &quot;online hookup&quot;}, {&quot;id&quot;: 222793, &quot;name&quot;: &quot;online predator&quot;}]"/>
    <s v="en"/>
    <s v="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
    <n v="21230737"/>
    <s v="[{&quot;name&quot;: &quot;Nu Image Films&quot;, &quot;id&quot;: 925}, {&quot;name&quot;: &quot;Millennium Films&quot;, &quot;id&quot;: 10254}, {&quot;name&quot;: &quot;Dark Harbor Stories&quot;, &quot;id&quot;: 65129}]"/>
    <x v="66"/>
    <s v="[{&quot;iso_3166_1&quot;: &quot;US&quot;, &quot;name&quot;: &quot;United States of America&quot;}]"/>
    <d v="2010-09-10T00:00:00"/>
    <x v="4"/>
    <n v="120000"/>
    <n v="104"/>
    <s v="[{&quot;iso_639_1&quot;: &quot;en&quot;, &quot;name&quot;: &quot;English&quot;}]"/>
    <s v="Released"/>
    <s v="What took her family years to build, a stranger stole in an instant."/>
    <s v="6.6"/>
    <n v="307"/>
    <n v="-9380000"/>
  </r>
  <r>
    <n v="16000000"/>
    <s v="[{ 18, name: Drama}]"/>
    <x v="5"/>
    <s v="-"/>
    <s v="-"/>
    <s v="-"/>
    <m/>
    <n v="111190"/>
    <x v="2777"/>
    <s v="[{&quot;id&quot;: 4663, &quot;name&quot;: &quot;lovers&quot;}, {&quot;id&quot;: 187056, &quot;name&quot;: &quot;woman director&quot;}]"/>
    <s v="en"/>
    <s v="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
    <n v="18790221"/>
    <s v="[{&quot;name&quot;: &quot;Gaumont&quot;, &quot;id&quot;: 9}, {&quot;name&quot;: &quot;Cin\u00e9@&quot;, &quot;id&quot;: 2564}, {&quot;name&quot;: &quot;Canal+&quot;, &quot;id&quot;: 5358}, {&quot;name&quot;: &quot;Screen Australia&quot;, &quot;id&quot;: 7584}, {&quot;name&quot;: &quot;Screen NSW&quot;, &quot;id&quot;: 10951}, {&quot;name&quot;: &quot;France T\u00e9l\u00e9visions&quot;, &quot;id&quot;: 11795}, {&quot;name&quot;: &quot;France 2 Cin\u00e9ma&quot;, &quot;id&quot;: 15671}, {&quot;name&quot;: &quot;Hopscotch Features&quot;, &quot;id&quot;: 21079}, {&quot;name&quot;: &quot;Mon Voisin Productions&quot;, &quot;id&quot;: 22983}]"/>
    <x v="594"/>
    <s v="[{&quot;iso_3166_1&quot;: &quot;FR&quot;, &quot;name&quot;: &quot;France&quot;}, {&quot;iso_3166_1&quot;: &quot;AU&quot;, &quot;name&quot;: &quot;Australia&quot;}]"/>
    <d v="2013-04-03T00:00:00"/>
    <x v="8"/>
    <n v="318982"/>
    <n v="100"/>
    <s v="[{&quot;iso_639_1&quot;: &quot;en&quot;, &quot;name&quot;: &quot;English&quot;}]"/>
    <s v="Released"/>
    <m/>
    <s v="6.1"/>
    <n v="291"/>
    <n v="-15681018"/>
  </r>
  <r>
    <n v="650000"/>
    <s v="[{ 18, name: Drama}, { 27, name: Horror}, { 28, name: Action}, { 53, name: Thriller}, { 878, name: Science Fiction}]"/>
    <x v="5"/>
    <s v=" Horror"/>
    <s v=" Action"/>
    <s v=" Thriller"/>
    <s v="http://www.stakelandthefilm.com/"/>
    <n v="52015"/>
    <x v="2778"/>
    <s v="[{&quot;id&quot;: 255, &quot;name&quot;: &quot;male nudity&quot;}, {&quot;id&quot;: 1329, &quot;name&quot;: &quot;canada&quot;}, {&quot;id&quot;: 3133, &quot;name&quot;: &quot;vampire&quot;}]"/>
    <s v="en"/>
    <s v="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
    <n v="12496261"/>
    <s v="[{&quot;name&quot;: &quot;Glass Eye Pix&quot;, &quot;id&quot;: 1360}, {&quot;name&quot;: &quot;Belladonna Productions&quot;, &quot;id&quot;: 2341}, {&quot;name&quot;: &quot;Off Hollywood Pictures&quot;, &quot;id&quot;: 3768}]"/>
    <x v="611"/>
    <s v="[{&quot;iso_3166_1&quot;: &quot;US&quot;, &quot;name&quot;: &quot;United States of America&quot;}]"/>
    <d v="2010-09-30T00:00:00"/>
    <x v="4"/>
    <n v="33245"/>
    <n v="98"/>
    <s v="[{&quot;iso_639_1&quot;: &quot;en&quot;, &quot;name&quot;: &quot;English&quot;}]"/>
    <s v="Released"/>
    <s v="The Most Dangerous Thing Is To Be Alive."/>
    <s v="6.2"/>
    <n v="285"/>
    <n v="-616755"/>
  </r>
  <r>
    <n v="4000000"/>
    <s v="[{ 35, name: Comedy}, { 18, name: Drama}]"/>
    <x v="8"/>
    <s v=" Drama"/>
    <s v="-"/>
    <s v="-"/>
    <m/>
    <n v="60422"/>
    <x v="2779"/>
    <s v="[]"/>
    <s v="en"/>
    <s v="A wedding at her parents' Annapolis estate hurls high-strung Lynn into the center of touchy family dynamics."/>
    <n v="3238466"/>
    <s v="[{&quot;name&quot;: &quot;Filmula&quot;, &quot;id&quot;: 8872}]"/>
    <x v="612"/>
    <s v="[{&quot;iso_3166_1&quot;: &quot;US&quot;, &quot;name&quot;: &quot;United States of America&quot;}]"/>
    <d v="2011-11-18T00:00:00"/>
    <x v="9"/>
    <n v="355688"/>
    <n v="119"/>
    <s v="[{&quot;iso_639_1&quot;: &quot;en&quot;, &quot;name&quot;: &quot;English&quot;}, {&quot;iso_639_1&quot;: &quot;fr&quot;, &quot;name&quot;: &quot;Fran\u00e7ais&quot;}, {&quot;iso_639_1&quot;: &quot;de&quot;, &quot;name&quot;: &quot;Deutsch&quot;}]"/>
    <s v="Released"/>
    <s v="At this wedding, the F-word stands for Family"/>
    <s v="6.2"/>
    <n v="37"/>
    <n v="-3644312"/>
  </r>
  <r>
    <n v="4000000"/>
    <s v="[{ 12, name: Adventure}, { 28, name: Action}, { 53, name: Thriller}, { 80, name: Crime}]"/>
    <x v="1"/>
    <s v=" Action"/>
    <s v=" Thriller"/>
    <s v=" Crime"/>
    <m/>
    <n v="81390"/>
    <x v="2780"/>
    <s v="[{&quot;id&quot;: 321, &quot;name&quot;: &quot;terror&quot;}, {&quot;id&quot;: 388, &quot;name&quot;: &quot;scotland&quot;}, {&quot;id&quot;: 1930, &quot;name&quot;: &quot;kidnapping&quot;}, {&quot;id&quot;: 2483, &quot;name&quot;: &quot;nudity&quot;}, {&quot;id&quot;: 3593, &quot;name&quot;: &quot;wilderness&quot;}, {&quot;id&quot;: 4560, &quot;name&quot;: &quot;mountaineer&quot;}, {&quot;id&quot;: 5827, &quot;name&quot;: &quot;hiking&quot;}, {&quot;id&quot;: 8624, &quot;name&quot;: &quot;climbing&quot;}, {&quot;id&quot;: 13006, &quot;name&quot;: &quot;torture&quot;}]"/>
    <s v="en"/>
    <s v="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
    <n v="830723"/>
    <s v="[{&quot;name&quot;: &quot;Carnaby International&quot;, &quot;id&quot;: 4098}, {&quot;name&quot;: &quot;Molinare Studios&quot;, &quot;id&quot;: 4250}, {&quot;name&quot;: &quot;Eigerwand Pictures&quot;, &quot;id&quot;: 21937}]"/>
    <x v="613"/>
    <s v="[{&quot;iso_3166_1&quot;: &quot;GB&quot;, &quot;name&quot;: &quot;United Kingdom&quot;}]"/>
    <d v="2011-04-09T00:00:00"/>
    <x v="9"/>
    <n v="25345000"/>
    <n v="99"/>
    <s v="[{&quot;iso_639_1&quot;: &quot;en&quot;, &quot;name&quot;: &quot;English&quot;}, {&quot;iso_639_1&quot;: &quot;it&quot;, &quot;name&quot;: &quot;Italiano&quot;}]"/>
    <s v="Released"/>
    <s v="Out here, there's nowhere to hide."/>
    <s v="6.2"/>
    <n v="157"/>
    <n v="21345000"/>
  </r>
  <r>
    <n v="3900000"/>
    <s v="[{ 18, name: Drama}, { 36, name: History}]"/>
    <x v="5"/>
    <s v=" History"/>
    <s v="-"/>
    <s v="-"/>
    <m/>
    <n v="874"/>
    <x v="2781"/>
    <s v="[{&quot;id&quot;: 392, &quot;name&quot;: &quot;england&quot;}, {&quot;id&quot;: 717, &quot;name&quot;: &quot;pope&quot;}, {&quot;id&quot;: 1829, &quot;name&quot;: &quot;beheading&quot;}, {&quot;id&quot;: 2122, &quot;name&quot;: &quot;death penalty&quot;}, {&quot;id&quot;: 4350, &quot;name&quot;: &quot;thomas more&quot;}, {&quot;id&quot;: 4351, &quot;name&quot;: &quot;protestant church&quot;}, {&quot;id&quot;: 4352, &quot;name&quot;: &quot;thomas cromwell&quot;}, {&quot;id&quot;: 4353, &quot;name&quot;: &quot;oath&quot;}, {&quot;id&quot;: 190285, &quot;name&quot;: &quot;henry viii&quot;}]"/>
    <s v="en"/>
    <s v="A Man for All Seasons is the filmed version of the life of Thomas More. An English man comes to Sir Thomas More to ask if he can divorce his wife since King Henry VIII has made it illegal. Sir Thomas More stands up in opposition to the King even though he knows heâ€™s risking his own life. An award winning film from 1966."/>
    <n v="9541688"/>
    <s v="[{&quot;name&quot;: &quot;Columbia Pictures Corporation&quot;, &quot;id&quot;: 441}, {&quot;name&quot;: &quot;Highland Films&quot;, &quot;id&quot;: 571}]"/>
    <x v="44"/>
    <s v="[{&quot;iso_3166_1&quot;: &quot;GB&quot;, &quot;name&quot;: &quot;United Kingdom&quot;}]"/>
    <d v="1966-12-12T00:00:00"/>
    <x v="65"/>
    <n v="28350000"/>
    <n v="120"/>
    <s v="[{&quot;iso_639_1&quot;: &quot;en&quot;, &quot;name&quot;: &quot;English&quot;}, {&quot;iso_639_1&quot;: &quot;fr&quot;, &quot;name&quot;: &quot;Fran\u00e7ais&quot;}, {&quot;iso_639_1&quot;: &quot;la&quot;, &quot;name&quot;: &quot;Latin&quot;}, {&quot;iso_639_1&quot;: &quot;es&quot;, &quot;name&quot;: &quot;Espa\u00f1ol&quot;}]"/>
    <s v="Released"/>
    <s v="...a motion picture for all times!"/>
    <s v="7.5"/>
    <n v="89"/>
    <n v="24450000"/>
  </r>
  <r>
    <n v="3800000"/>
    <s v="[{ 18, name: Drama}]"/>
    <x v="5"/>
    <s v="-"/>
    <s v="-"/>
    <s v="-"/>
    <m/>
    <n v="10774"/>
    <x v="2782"/>
    <s v="[{&quot;id&quot;: 417, &quot;name&quot;: &quot;corruption&quot;}, {&quot;id&quot;: 572, &quot;name&quot;: &quot;sex&quot;}, {&quot;id&quot;: 596, &quot;name&quot;: &quot;adultery&quot;}, {&quot;id&quot;: 2136, &quot;name&quot;: &quot;television&quot;}, {&quot;id&quot;: 2458, &quot;name&quot;: &quot;profit&quot;}, {&quot;id&quot;: 2483, &quot;name&quot;: &quot;nudity&quot;}, {&quot;id&quot;: 3720, &quot;name&quot;: &quot;power&quot;}, {&quot;id&quot;: 7271, &quot;name&quot;: &quot;tv ratings&quot;}, {&quot;id&quot;: 9826, &quot;name&quot;: &quot;murder&quot;}, {&quot;id&quot;: 10177, &quot;name&quot;: &quot;corporate&quot;}, {&quot;id&quot;: 12193, &quot;name&quot;: &quot;reporter&quot;}, {&quot;id&quot;: 14522, &quot;name&quot;: &quot;co-worker&quot;}, {&quot;id&quot;: 41153, &quot;name&quot;: &quot;meeting&quot;}, {&quot;id&quot;: 191509, &quot;name&quot;: &quot;news&quot;}, {&quot;id&quot;: 202429, &quot;name&quot;: &quot;fired&quot;}, {&quot;id&quot;: 203286, &quot;name&quot;: &quot;network&quot;}, {&quot;id&quot;: 203287, &quot;name&quot;: &quot;anchor&quot;}, {&quot;id&quot;: 203289, &quot;name&quot;: &quot;structure&quot;}, {&quot;id&quot;: 203291, &quot;name&quot;: &quot;rant&quot;}]"/>
    <s v="en"/>
    <s v="A TV network cynically exploits a deranged ex-TV anchor's ravings and revelations about the media for their own profit."/>
    <n v="17234745"/>
    <s v="[{&quot;name&quot;: &quot;United Artists&quot;, &quot;id&quot;: 60}, {&quot;name&quot;: &quot;Metro-Goldwyn-Mayer (MGM)&quot;, &quot;id&quot;: 8411}]"/>
    <x v="76"/>
    <s v="[{&quot;iso_3166_1&quot;: &quot;US&quot;, &quot;name&quot;: &quot;United States of America&quot;}]"/>
    <d v="1976-11-01T00:00:00"/>
    <x v="42"/>
    <n v="23689877"/>
    <n v="121"/>
    <s v="[{&quot;iso_639_1&quot;: &quot;en&quot;, &quot;name&quot;: &quot;English&quot;}, {&quot;iso_639_1&quot;: &quot;de&quot;, &quot;name&quot;: &quot;Deutsch&quot;}]"/>
    <s v="Released"/>
    <s v="Not since the dawn of time has America experienced a man like Howard Beale!"/>
    <s v="7.7"/>
    <n v="381"/>
    <n v="19889877"/>
  </r>
  <r>
    <n v="4000000"/>
    <s v="[{ 18, name: Drama}, { 10749, name: Romance}, { 10752, name: War}]"/>
    <x v="5"/>
    <s v=" Romance"/>
    <s v=" War"/>
    <s v="-"/>
    <m/>
    <n v="770"/>
    <x v="2783"/>
    <s v="[{&quot;id&quot;: 314, &quot;name&quot;: &quot;life and death&quot;}, {&quot;id&quot;: 393, &quot;name&quot;: &quot;civil war&quot;}, {&quot;id&quot;: 531, &quot;name&quot;: &quot;southern usa&quot;}, {&quot;id&quot;: 1452, &quot;name&quot;: &quot;loss of child&quot;}, {&quot;id&quot;: 1459, &quot;name&quot;: &quot;marriage proposal&quot;}, {&quot;id&quot;: 2076, &quot;name&quot;: &quot;atlanta&quot;}, {&quot;id&quot;: 2613, &quot;name&quot;: &quot;luxury&quot;}, {&quot;id&quot;: 3136, &quot;name&quot;: &quot;plantation&quot;}, {&quot;id&quot;: 4020, &quot;name&quot;: &quot;typhus&quot;}, {&quot;id&quot;: 4021, &quot;name&quot;: &quot;business woman&quot;}, {&quot;id&quot;: 5809, &quot;name&quot;: &quot;marriage crisis&quot;}]"/>
    <s v="en"/>
    <s v="An American classic in which a manipulative woman and a roguish man carry on a turbulent love affair in the American south during the Civil War and Reconstruction."/>
    <n v="4898255"/>
    <s v="[{&quot;name&quot;: &quot;Selznick International Pictures&quot;, &quot;id&quot;: 1553}, {&quot;name&quot;: &quot;Metro-Goldwyn-Mayer (MGM)&quot;, &quot;id&quot;: 8411}]"/>
    <x v="614"/>
    <s v="[{&quot;iso_3166_1&quot;: &quot;US&quot;, &quot;name&quot;: &quot;United States of America&quot;}]"/>
    <d v="1939-12-15T00:00:00"/>
    <x v="66"/>
    <n v="400176459"/>
    <n v="238"/>
    <s v="[{&quot;iso_639_1&quot;: &quot;en&quot;, &quot;name&quot;: &quot;English&quot;}]"/>
    <s v="Released"/>
    <s v="The greatest romance of all time!"/>
    <s v="7.7"/>
    <n v="970"/>
    <n v="396176459"/>
  </r>
  <r>
    <n v="3800000"/>
    <s v="[{ 10752, name: War}, { 37, name: Western}]"/>
    <x v="10"/>
    <s v=" Western"/>
    <s v="-"/>
    <s v="-"/>
    <m/>
    <n v="29715"/>
    <x v="2784"/>
    <s v="[{&quot;id&quot;: 534, &quot;name&quot;: &quot;mexico&quot;}, {&quot;id&quot;: 1968, &quot;name&quot;: &quot;prisoners of war&quot;}, {&quot;id&quot;: 4616, &quot;name&quot;: &quot;apache&quot;}, {&quot;id&quot;: 14748, &quot;name&quot;: &quot;raid&quot;}, {&quot;id&quot;: 163188, &quot;name&quot;: &quot;confederate&quot;}]"/>
    <s v="en"/>
    <s v="During the last winter of the Civil War, cavalry officer Amos Dundee leads a contentious troop of Army regulars, Confederate prisoners and scouts on an expedition into Mexico to destroy a band of Apaches who have been raiding U.S. bases in Texas."/>
    <n v="3490215"/>
    <s v="[{&quot;name&quot;: &quot;Columbia Pictures Corporation&quot;, &quot;id&quot;: 441}, {&quot;name&quot;: &quot;Jerry Bresler Productions&quot;, &quot;id&quot;: 11971}]"/>
    <x v="44"/>
    <s v="[{&quot;iso_3166_1&quot;: &quot;US&quot;, &quot;name&quot;: &quot;United States of America&quot;}]"/>
    <d v="1965-04-07T00:00:00"/>
    <x v="49"/>
    <n v="14873"/>
    <n v="123"/>
    <s v="[{&quot;iso_639_1&quot;: &quot;en&quot;, &quot;name&quot;: &quot;English&quot;}, {&quot;iso_639_1&quot;: &quot;fr&quot;, &quot;name&quot;: &quot;Fran\u00e7ais&quot;}, {&quot;iso_639_1&quot;: &quot;es&quot;, &quot;name&quot;: &quot;Espa\u00f1ol&quot;}]"/>
    <s v="Released"/>
    <m/>
    <s v="6.2"/>
    <n v="38"/>
    <n v="-3785127"/>
  </r>
  <r>
    <n v="3768785"/>
    <s v="[{ 28, name: Action}, { 35, name: Comedy}, { 10402, name: Music}, { 10749, name: Romance}, { 37, name: Western}]"/>
    <x v="0"/>
    <s v=" Comedy"/>
    <s v=" Music"/>
    <s v=" Romance"/>
    <m/>
    <n v="25209"/>
    <x v="2785"/>
    <s v="[{&quot;id&quot;: 4344, &quot;name&quot;: &quot;musical&quot;}, {&quot;id&quot;: 10991, &quot;name&quot;: &quot;annie oakley&quot;}, {&quot;id&quot;: 18105, &quot;name&quot;: &quot;sharpshooter&quot;}]"/>
    <s v="en"/>
    <s v="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quot;Anything You Can Do&quot; and &quot;There's No Business Like Show Business.&quot;"/>
    <n v="1726175"/>
    <s v="[{&quot;name&quot;: &quot;Metro-Goldwyn-Mayer (MGM)&quot;, &quot;id&quot;: 8411}]"/>
    <x v="142"/>
    <s v="[{&quot;iso_3166_1&quot;: &quot;US&quot;, &quot;name&quot;: &quot;United States of America&quot;}]"/>
    <d v="1950-05-17T00:00:00"/>
    <x v="67"/>
    <n v="8000000"/>
    <n v="107"/>
    <s v="[{&quot;iso_639_1&quot;: &quot;en&quot;, &quot;name&quot;: &quot;English&quot;}]"/>
    <s v="Released"/>
    <m/>
    <s v="7.3"/>
    <n v="22"/>
    <n v="4231215"/>
  </r>
  <r>
    <n v="3500000"/>
    <s v="[{ 18, name: Drama}, { 28, name: Action}, { 35, name: Comedy}, { 80, name: Crime}]"/>
    <x v="5"/>
    <s v=" Action"/>
    <s v=" Comedy"/>
    <s v=" Crime"/>
    <m/>
    <n v="34769"/>
    <x v="2786"/>
    <s v="[{&quot;id&quot;: 853, &quot;name&quot;: &quot;crime fighter&quot;}, {&quot;id&quot;: 6262, &quot;name&quot;: &quot;delusion&quot;}, {&quot;id&quot;: 9715, &quot;name&quot;: &quot;superhero&quot;}]"/>
    <s v="en"/>
    <s v="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
    <n v="845342"/>
    <s v="[{&quot;name&quot;: &quot;Alliance Films&quot;, &quot;id&quot;: 2514}, {&quot;name&quot;: &quot;Darius Films&quot;, &quot;id&quot;: 5486}, {&quot;name&quot;: &quot;Insight Film Releasing&quot;, &quot;id&quot;: 64753}]"/>
    <x v="319"/>
    <s v="[{&quot;iso_3166_1&quot;: &quot;CA&quot;, &quot;name&quot;: &quot;Canada&quot;}, {&quot;iso_3166_1&quot;: &quot;GB&quot;, &quot;name&quot;: &quot;United Kingdom&quot;}, {&quot;iso_3166_1&quot;: &quot;US&quot;, &quot;name&quot;: &quot;United States of America&quot;}]"/>
    <d v="2009-09-12T00:00:00"/>
    <x v="0"/>
    <n v="44462"/>
    <n v="101"/>
    <s v="[{&quot;iso_639_1&quot;: &quot;en&quot;, &quot;name&quot;: &quot;English&quot;}]"/>
    <s v="Released"/>
    <s v="An unexpected hero will rise."/>
    <s v="6.5"/>
    <n v="195"/>
    <n v="-3455538"/>
  </r>
  <r>
    <n v="3700000"/>
    <s v="[{ 10402, name: Music}, { 10749, name: Romance}]"/>
    <x v="16"/>
    <s v=" Romance"/>
    <s v="-"/>
    <s v="-"/>
    <m/>
    <n v="35032"/>
    <x v="2787"/>
    <s v="[{&quot;id&quot;: 4344, &quot;name&quot;: &quot;musical&quot;}, {&quot;id&quot;: 12988, &quot;name&quot;: &quot;pirate&quot;}]"/>
    <s v="en"/>
    <s v="A girl is engaged to the local richman, but meanwhile she has dreams about the legendary pirate Macoco. A traveling singer falls in love with her and to impress her he poses as the pirate."/>
    <s v="0.90522"/>
    <s v="[{&quot;name&quot;: &quot;Metro-Goldwyn-Mayer (MGM)&quot;, &quot;id&quot;: 8411}]"/>
    <x v="142"/>
    <s v="[{&quot;iso_3166_1&quot;: &quot;US&quot;, &quot;name&quot;: &quot;United States of America&quot;}]"/>
    <d v="1948-06-11T00:00:00"/>
    <x v="68"/>
    <n v="2956000"/>
    <n v="102"/>
    <s v="[{&quot;iso_639_1&quot;: &quot;en&quot;, &quot;name&quot;: &quot;English&quot;}]"/>
    <s v="Released"/>
    <s v="The great MGM musical romance"/>
    <s v="6.6"/>
    <n v="17"/>
    <n v="-744000"/>
  </r>
  <r>
    <n v="4000000"/>
    <s v="[{ 35, name: Comedy}, { 18, name: Drama}]"/>
    <x v="8"/>
    <s v=" Drama"/>
    <s v="-"/>
    <s v="-"/>
    <s v="http://www.foxsearchlight.com/site/thehistoryboys/"/>
    <n v="8618"/>
    <x v="2788"/>
    <s v="[{&quot;id&quot;: 237, &quot;name&quot;: &quot;gay&quot;}, {&quot;id&quot;: 1412, &quot;name&quot;: &quot;becoming an adult&quot;}, {&quot;id&quot;: 2470, &quot;name&quot;: &quot;education&quot;}, {&quot;id&quot;: 2866, &quot;name&quot;: &quot;exam&quot;}, {&quot;id&quot;: 6278, &quot;name&quot;: &quot;scholarship&quot;}, {&quot;id&quot;: 8095, &quot;name&quot;: &quot;oxford&quot;}, {&quot;id&quot;: 8103, &quot;name&quot;: &quot;cambridge&quot;}, {&quot;id&quot;: 9682, &quot;name&quot;: &quot;history&quot;}, {&quot;id&quot;: 10181, &quot;name&quot;: &quot;based on play&quot;}, {&quot;id&quot;: 12105, &quot;name&quot;: &quot;student&quot;}, {&quot;id&quot;: 185413, &quot;name&quot;: &quot;boys' school&quot;}, {&quot;id&quot;: 193547, &quot;name&quot;: &quot;teachers and students&quot;}, {&quot;id&quot;: 208289, &quot;name&quot;: &quot;1980s&quot;}]"/>
    <s v="en"/>
    <s v="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
    <n v="3771652"/>
    <s v="[{&quot;name&quot;: &quot;DNA Films&quot;, &quot;id&quot;: 284}, {&quot;name&quot;: &quot;BBC Films&quot;, &quot;id&quot;: 288}, {&quot;name&quot;: &quot;UK Film Council&quot;, &quot;id&quot;: 2452}]"/>
    <x v="86"/>
    <s v="[{&quot;iso_3166_1&quot;: &quot;GB&quot;, &quot;name&quot;: &quot;United Kingdom&quot;}]"/>
    <d v="2006-10-02T00:00:00"/>
    <x v="6"/>
    <n v="13401952"/>
    <n v="109"/>
    <s v="[{&quot;iso_639_1&quot;: &quot;en&quot;, &quot;name&quot;: &quot;English&quot;}]"/>
    <s v="Released"/>
    <s v="History. It's just one bloody thing after another."/>
    <s v="6.6"/>
    <n v="66"/>
    <n v="9401952"/>
  </r>
  <r>
    <n v="3600000"/>
    <s v="[{ 18, name: Drama}]"/>
    <x v="5"/>
    <s v="-"/>
    <s v="-"/>
    <s v="-"/>
    <m/>
    <n v="3116"/>
    <x v="2789"/>
    <s v="[{&quot;id&quot;: 1879, &quot;name&quot;: &quot;shower&quot;}]"/>
    <s v="en"/>
    <s v="A naive male prostitute and his sickly friend struggle to survive on the streets of New York City."/>
    <n v="21119209"/>
    <s v="[{&quot;name&quot;: &quot;United Artists&quot;, &quot;id&quot;: 60}, {&quot;name&quot;: &quot;Florin Productions&quot;, &quot;id&quot;: 1323}, {&quot;name&quot;: &quot;Jerome Hellman Productions&quot;, &quot;id&quot;: 1324}]"/>
    <x v="76"/>
    <s v="[{&quot;iso_3166_1&quot;: &quot;US&quot;, &quot;name&quot;: &quot;United States of America&quot;}]"/>
    <d v="1969-05-25T00:00:00"/>
    <x v="47"/>
    <n v="44785053"/>
    <n v="113"/>
    <s v="[{&quot;iso_639_1&quot;: &quot;en&quot;, &quot;name&quot;: &quot;English&quot;}, {&quot;iso_639_1&quot;: &quot;it&quot;, &quot;name&quot;: &quot;Italiano&quot;}]"/>
    <s v="Released"/>
    <s v="Whatever you hear about Midnight Cowboy is true."/>
    <s v="7.4"/>
    <n v="299"/>
    <n v="41185053"/>
  </r>
  <r>
    <n v="3500000"/>
    <s v="[{ 35, name: Comedy}]"/>
    <x v="8"/>
    <s v="-"/>
    <s v="-"/>
    <s v="-"/>
    <m/>
    <n v="9427"/>
    <x v="2790"/>
    <s v="[{&quot;id&quot;: 1252, &quot;name&quot;: &quot;suicide attempt&quot;}, {&quot;id&quot;: 4378, &quot;name&quot;: &quot;striptease&quot;}, {&quot;id&quot;: 164852, &quot;name&quot;: &quot;steel worker&quot;}, {&quot;id&quot;: 164861, &quot;name&quot;: &quot;repossession&quot;}, {&quot;id&quot;: 164865, &quot;name&quot;: &quot;male stripper&quot;}]"/>
    <s v="en"/>
    <s v="Sheffield, England. Gaz, a jobless steelworker in need of quick cash persuades his mates to bare it all in a one-night-only strip show."/>
    <n v="17002623"/>
    <s v="[{&quot;name&quot;: &quot;Channel Four Films&quot;, &quot;id&quot;: 181}, {&quot;name&quot;: &quot;Twentieth Century Fox Film Corporation&quot;, &quot;id&quot;: 306}, {&quot;name&quot;: &quot;Redwave Films&quot;, &quot;id&quot;: 8764}]"/>
    <x v="295"/>
    <s v="[{&quot;iso_3166_1&quot;: &quot;GB&quot;, &quot;name&quot;: &quot;United Kingdom&quot;}]"/>
    <d v="1997-08-13T00:00:00"/>
    <x v="12"/>
    <n v="257850122"/>
    <n v="91"/>
    <s v="[{&quot;iso_639_1&quot;: &quot;en&quot;, &quot;name&quot;: &quot;English&quot;}]"/>
    <s v="Released"/>
    <s v="The year's most revealing comedy."/>
    <s v="6.8"/>
    <n v="363"/>
    <n v="254350122"/>
  </r>
  <r>
    <n v="3500000"/>
    <s v="[{ 35, name: Comedy}]"/>
    <x v="8"/>
    <s v="-"/>
    <s v="-"/>
    <s v="-"/>
    <m/>
    <n v="813"/>
    <x v="2791"/>
    <s v="[{&quot;id&quot;: 520, &quot;name&quot;: &quot;chicago&quot;}, {&quot;id&quot;: 567, &quot;name&quot;: &quot;alcohol&quot;}, {&quot;id&quot;: 843, &quot;name&quot;: &quot;cataclysm&quot;}, {&quot;id&quot;: 953, &quot;name&quot;: &quot;guitar&quot;}, {&quot;id&quot;: 1279, &quot;name&quot;: &quot;medicine&quot;}, {&quot;id&quot;: 1749, &quot;name&quot;: &quot;taxi driver&quot;}, {&quot;id&quot;: 1757, &quot;name&quot;: &quot;passenger&quot;}, {&quot;id&quot;: 2007, &quot;name&quot;: &quot;saxophone&quot;}, {&quot;id&quot;: 2080, &quot;name&quot;: &quot;stewardess&quot;}, {&quot;id&quot;: 3203, &quot;name&quot;: &quot;pilot&quot;}, {&quot;id&quot;: 3800, &quot;name&quot;: &quot;airplane&quot;}, {&quot;id&quot;: 4544, &quot;name&quot;: &quot;fear of flying&quot;}, {&quot;id&quot;: 4545, &quot;name&quot;: &quot;air controller&quot;}, {&quot;id&quot;: 4547, &quot;name&quot;: &quot;landing&quot;}, {&quot;id&quot;: 4548, &quot;name&quot;: &quot;autopilot&quot;}, {&quot;id&quot;: 5091, &quot;name&quot;: &quot;kiss&quot;}, {&quot;id&quot;: 11931, &quot;name&quot;: &quot;spoof&quot;}, {&quot;id&quot;: 12670, &quot;name&quot;: &quot;los angeles&quot;}, {&quot;id&quot;: 15237, &quot;name&quot;: &quot;alcohol abuse&quot;}, {&quot;id&quot;: 179430, &quot;name&quot;: &quot;aftercreditsstinger&quot;}, {&quot;id&quot;: 236316, &quot;name&quot;: &quot;anarchic comedy&quot;}]"/>
    <s v="en"/>
    <s v="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
    <n v="46116885"/>
    <s v="[{&quot;name&quot;: &quot;Paramount Pictures&quot;, &quot;id&quot;: 4}]"/>
    <x v="9"/>
    <s v="[{&quot;iso_3166_1&quot;: &quot;US&quot;, &quot;name&quot;: &quot;United States of America&quot;}]"/>
    <d v="1980-07-02T00:00:00"/>
    <x v="33"/>
    <n v="83453539"/>
    <n v="88"/>
    <s v="[{&quot;iso_639_1&quot;: &quot;en&quot;, &quot;name&quot;: &quot;English&quot;}]"/>
    <s v="Released"/>
    <s v="What's slower than a speeding bullet, and able to hit tall buildings at a single bound?"/>
    <s v="7.1"/>
    <n v="1074"/>
    <n v="79953539"/>
  </r>
  <r>
    <n v="3500000"/>
    <s v="[{ 35, name: Comedy}]"/>
    <x v="8"/>
    <s v="-"/>
    <s v="-"/>
    <s v="-"/>
    <s v="http://www.newline.com/properties/friday.html"/>
    <n v="10634"/>
    <x v="2792"/>
    <s v="[{&quot;id&quot;: 897, &quot;name&quot;: &quot;rap music&quot;}, {&quot;id&quot;: 970, &quot;name&quot;: &quot;parents kids relationship&quot;}, {&quot;id&quot;: 4562, &quot;name&quot;: &quot;rapper&quot;}, {&quot;id&quot;: 8438, &quot;name&quot;: &quot;job&quot;}]"/>
    <s v="en"/>
    <s v="Craig and Smokey are two guys in Los Angeles hanging out on their porch on a Friday afternoon, smoking and drinking, looking for something to do."/>
    <n v="255748"/>
    <s v="[{&quot;name&quot;: &quot;New Line Cinema&quot;, &quot;id&quot;: 12}]"/>
    <x v="12"/>
    <s v="[{&quot;iso_3166_1&quot;: &quot;US&quot;, &quot;name&quot;: &quot;United States of America&quot;}]"/>
    <d v="1995-04-26T00:00:00"/>
    <x v="15"/>
    <n v="28215918"/>
    <n v="91"/>
    <s v="[{&quot;iso_639_1&quot;: &quot;en&quot;, &quot;name&quot;: &quot;English&quot;}]"/>
    <s v="Released"/>
    <s v="A lot can go down between thursday and saturday..."/>
    <s v="7.0"/>
    <n v="503"/>
    <n v="24715918"/>
  </r>
  <r>
    <n v="3500000"/>
    <s v="[{ 18, name: Drama}, { 28, name: Action}, { 80, name: Crime}]"/>
    <x v="5"/>
    <s v=" Action"/>
    <s v=" Crime"/>
    <s v="-"/>
    <m/>
    <n v="9516"/>
    <x v="2793"/>
    <s v="[{&quot;id&quot;: 577, &quot;name&quot;: &quot;black people&quot;}, {&quot;id&quot;: 2231, &quot;name&quot;: &quot;drug dealer&quot;}, {&quot;id&quot;: 2394, &quot;name&quot;: &quot;ghetto&quot;}, {&quot;id&quot;: 6110, &quot;name&quot;: &quot;weapon&quot;}, {&quot;id&quot;: 6147, &quot;name&quot;: &quot;delinquency&quot;}, {&quot;id&quot;: 12670, &quot;name&quot;: &quot;los angeles&quot;}]"/>
    <s v="en"/>
    <s v="Menace II Society is a coming of age tale detailing the summer after its protagonist Caine (Tyrin Turner) graduates from high school. This is Caine's story, which details real life in today's tough inner city."/>
    <n v="3418871"/>
    <s v="[{&quot;name&quot;: &quot;New Line Cinema&quot;, &quot;id&quot;: 12}]"/>
    <x v="12"/>
    <s v="[{&quot;iso_3166_1&quot;: &quot;US&quot;, &quot;name&quot;: &quot;United States of America&quot;}]"/>
    <d v="1993-05-26T00:00:00"/>
    <x v="26"/>
    <n v="27900000"/>
    <n v="97"/>
    <s v="[{&quot;iso_639_1&quot;: &quot;en&quot;, &quot;name&quot;: &quot;English&quot;}]"/>
    <s v="Released"/>
    <s v="This is the truth. This is what's real."/>
    <s v="7.2"/>
    <n v="173"/>
    <n v="24400000"/>
  </r>
  <r>
    <n v="3500000"/>
    <s v="[{ 27, name: Horror}]"/>
    <x v="15"/>
    <s v="-"/>
    <s v="-"/>
    <s v="-"/>
    <m/>
    <n v="16288"/>
    <x v="2794"/>
    <s v="[{&quot;id&quot;: 1889, &quot;name&quot;: &quot;lake&quot;}, {&quot;id&quot;: 9706, &quot;name&quot;: &quot;anthology&quot;}, {&quot;id&quot;: 9748, &quot;name&quot;: &quot;revenge&quot;}, {&quot;id&quot;: 9826, &quot;name&quot;: &quot;murder&quot;}, {&quot;id&quot;: 10154, &quot;name&quot;: &quot;blob&quot;}, {&quot;id&quot;: 10292, &quot;name&quot;: &quot;gore&quot;}, {&quot;id&quot;: 11546, &quot;name&quot;: &quot;hitchhiker&quot;}, {&quot;id&quot;: 12377, &quot;name&quot;: &quot;zombie&quot;}, {&quot;id&quot;: 163173, &quot;name&quot;: &quot;hit and run&quot;}, {&quot;id&quot;: 214544, &quot;name&quot;: &quot;horror anthology&quot;}]"/>
    <s v="en"/>
    <s v="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
    <n v="10729884"/>
    <s v="[{&quot;name&quot;: &quot;New World Pictures&quot;, &quot;id&quot;: 1950}, {&quot;name&quot;: &quot;Laurel Entertainment Inc.&quot;, &quot;id&quot;: 14180}]"/>
    <x v="615"/>
    <s v="[{&quot;iso_3166_1&quot;: &quot;US&quot;, &quot;name&quot;: &quot;United States of America&quot;}]"/>
    <d v="1987-05-01T00:00:00"/>
    <x v="38"/>
    <n v="14000000"/>
    <n v="92"/>
    <s v="[{&quot;iso_639_1&quot;: &quot;en&quot;, &quot;name&quot;: &quot;English&quot;}]"/>
    <s v="Released"/>
    <s v="When the curtain goes up, the terror begins."/>
    <s v="5.9"/>
    <n v="129"/>
    <n v="10500000"/>
  </r>
  <r>
    <n v="3716946"/>
    <s v="[{ 28, name: Action}, { 35, name: Comedy}, { 37, name: Western}]"/>
    <x v="0"/>
    <s v=" Comedy"/>
    <s v=" Western"/>
    <s v="-"/>
    <m/>
    <n v="23330"/>
    <x v="2795"/>
    <s v="[{&quot;id&quot;: 549, &quot;name&quot;: &quot;prostitute&quot;}, {&quot;id&quot;: 960, &quot;name&quot;: &quot;homeless person&quot;}, {&quot;id&quot;: 33600, &quot;name&quot;: &quot;stagecoach&quot;}, {&quot;id&quot;: 172504, &quot;name&quot;: &quot;reverend&quot;}, {&quot;id&quot;: 187253, &quot;name&quot;: &quot;way station&quot;}]"/>
    <s v="en"/>
    <s v="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
    <n v="2676535"/>
    <s v="[{&quot;name&quot;: &quot;Warner Bros.&quot;, &quot;id&quot;: 6194}]"/>
    <x v="5"/>
    <s v="[{&quot;iso_3166_1&quot;: &quot;US&quot;, &quot;name&quot;: &quot;United States of America&quot;}]"/>
    <d v="1970-05-13T00:00:00"/>
    <x v="45"/>
    <n v="5000000"/>
    <n v="121"/>
    <s v="[{&quot;iso_639_1&quot;: &quot;en&quot;, &quot;name&quot;: &quot;English&quot;}]"/>
    <s v="Released"/>
    <m/>
    <s v="6.9"/>
    <n v="47"/>
    <n v="1283054"/>
  </r>
  <r>
    <n v="3500000"/>
    <s v="[{ 80, name: Crime}, { 18, name: Drama}]"/>
    <x v="13"/>
    <s v=" Drama"/>
    <s v="-"/>
    <s v="-"/>
    <m/>
    <n v="18900"/>
    <x v="2796"/>
    <s v="[{&quot;id&quot;: 9826, &quot;name&quot;: &quot;murder&quot;}, {&quot;id&quot;: 33722, &quot;name&quot;: &quot;true crime&quot;}, {&quot;id&quot;: 154846, &quot;name&quot;: &quot;farmer&quot;}]"/>
    <s v="en"/>
    <s v="A 1967 film based on Truman Capote's book of the same name. After a botched robbery results in the brutal murder of a rural family, two drifters elude police, in the end coming to terms with their own mortality and the repercussions of their vile atrocity."/>
    <n v="7821438"/>
    <s v="[{&quot;name&quot;: &quot;Columbia Pictures Corporation&quot;, &quot;id&quot;: 441}, {&quot;name&quot;: &quot;Pax Enterprises&quot;, &quot;id&quot;: 29364}]"/>
    <x v="44"/>
    <s v="[{&quot;iso_3166_1&quot;: &quot;US&quot;, &quot;name&quot;: &quot;United States of America&quot;}]"/>
    <d v="1967-12-14T00:00:00"/>
    <x v="55"/>
    <n v="13007551"/>
    <n v="134"/>
    <s v="[{&quot;iso_639_1&quot;: &quot;en&quot;, &quot;name&quot;: &quot;English&quot;}]"/>
    <s v="Released"/>
    <m/>
    <s v="7.4"/>
    <n v="82"/>
    <n v="9507551"/>
  </r>
  <r>
    <n v="3500000"/>
    <s v="[{ 18, name: Drama}]"/>
    <x v="5"/>
    <s v="-"/>
    <s v="-"/>
    <s v="-"/>
    <m/>
    <n v="27029"/>
    <x v="2797"/>
    <s v="[{&quot;id&quot;: 428, &quot;name&quot;: &quot;nurse&quot;}, {&quot;id&quot;: 440, &quot;name&quot;: &quot;missionary&quot;}, {&quot;id&quot;: 745, &quot;name&quot;: &quot;nun&quot;}, {&quot;id&quot;: 1690, &quot;name&quot;: &quot;belgium&quot;}, {&quot;id&quot;: 10482, &quot;name&quot;: &quot;sanitarium&quot;}, {&quot;id&quot;: 11322, &quot;name&quot;: &quot;female protagonist&quot;}, {&quot;id&quot;: 11612, &quot;name&quot;: &quot;hospital&quot;}, {&quot;id&quot;: 159845, &quot;name&quot;: &quot;tuberculosis&quot;}, {&quot;id&quot;: 160800, &quot;name&quot;: &quot;congo&quot;}, {&quot;id&quot;: 165470, &quot;name&quot;: &quot;convent&quot;}, {&quot;id&quot;: 172399, &quot;name&quot;: &quot;thinness&quot;}, {&quot;id&quot;: 198780, &quot;name&quot;: &quot;obedience&quot;}]"/>
    <s v="en"/>
    <s v="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
    <n v="3281509"/>
    <s v="[{&quot;name&quot;: &quot;Warner Bros.&quot;, &quot;id&quot;: 6194}]"/>
    <x v="5"/>
    <s v="[{&quot;iso_3166_1&quot;: &quot;US&quot;, &quot;name&quot;: &quot;United States of America&quot;}]"/>
    <d v="1959-06-18T00:00:00"/>
    <x v="62"/>
    <n v="12800000"/>
    <n v="149"/>
    <s v="[{&quot;iso_639_1&quot;: &quot;en&quot;, &quot;name&quot;: &quot;English&quot;}]"/>
    <s v="Released"/>
    <s v="Her Faith Remained Strong and True in the Face of Africa's Terrors!"/>
    <s v="7.4"/>
    <n v="46"/>
    <n v="9300000"/>
  </r>
  <r>
    <n v="3500000"/>
    <s v="[{ 28, name: Action}, { 18, name: Drama}, { 53, name: Thriller}, { 80, name: Crime}, { 9648, name: Mystery}]"/>
    <x v="0"/>
    <s v=" Drama"/>
    <s v=" Thriller"/>
    <s v=" Crime"/>
    <m/>
    <n v="26268"/>
    <x v="2798"/>
    <s v="[{&quot;id&quot;: 185525, &quot;name&quot;: &quot;private eye&quot;}, {&quot;id&quot;: 208117, &quot;name&quot;: &quot;lew harper&quot;}]"/>
    <s v="en"/>
    <s v="Harper is a cynical private eye in the best tradition of Bogart. He even has Bogie's Baby hiring him to find her missing husband, getting involved along the way with an assortment of unsavory characters and an illegal-alien smuggling ring."/>
    <n v="2938973"/>
    <s v="[{&quot;name&quot;: &quot;Warner Bros.&quot;, &quot;id&quot;: 6194}]"/>
    <x v="5"/>
    <s v="[{&quot;iso_3166_1&quot;: &quot;US&quot;, &quot;name&quot;: &quot;United States of America&quot;}]"/>
    <d v="1966-02-23T00:00:00"/>
    <x v="65"/>
    <n v="12000000"/>
    <n v="121"/>
    <s v="[{&quot;iso_639_1&quot;: &quot;en&quot;, &quot;name&quot;: &quot;English&quot;}]"/>
    <s v="Released"/>
    <s v="Harper takes a case - and the payoff is murder."/>
    <s v="6.2"/>
    <n v="35"/>
    <n v="8500000"/>
  </r>
  <r>
    <n v="3500000"/>
    <s v="[{ 80, name: Crime}, { 18, name: Drama}, { 9648, name: Mystery}, { 53, name: Thriller}]"/>
    <x v="13"/>
    <s v=" Drama"/>
    <s v=" Mystery"/>
    <s v=" Thriller"/>
    <m/>
    <n v="573"/>
    <x v="2799"/>
    <s v="[{&quot;id&quot;: 212, &quot;name&quot;: &quot;london england&quot;}, {&quot;id&quot;: 570, &quot;name&quot;: &quot;rape&quot;}, {&quot;id&quot;: 6149, &quot;name&quot;: &quot;police&quot;}, {&quot;id&quot;: 9937, &quot;name&quot;: &quot;suspense&quot;}, {&quot;id&quot;: 10714, &quot;name&quot;: &quot;serial killer&quot;}]"/>
    <s v="en"/>
    <s v="A serial murderer is strangling women with a necktie. The London police have a suspect, but he is the wrong man."/>
    <n v="10219942"/>
    <s v="[{&quot;name&quot;: &quot;Universal Pictures&quot;, &quot;id&quot;: 33}]"/>
    <x v="14"/>
    <s v="[{&quot;iso_3166_1&quot;: &quot;GB&quot;, &quot;name&quot;: &quot;United Kingdom&quot;}]"/>
    <d v="1972-05-25T00:00:00"/>
    <x v="57"/>
    <n v="12600000"/>
    <n v="116"/>
    <s v="[{&quot;iso_639_1&quot;: &quot;en&quot;, &quot;name&quot;: &quot;English&quot;}]"/>
    <s v="Released"/>
    <s v="Just an ordinary necktie used with a deadly new twist."/>
    <s v="7.1"/>
    <n v="158"/>
    <n v="9100000"/>
  </r>
  <r>
    <n v="3500000"/>
    <s v="[{ 9648, name: Mystery}, { 27, name: Horror}]"/>
    <x v="14"/>
    <s v=" Horror"/>
    <s v="-"/>
    <s v="-"/>
    <s v="http://a24films.com/films/witch/"/>
    <n v="310131"/>
    <x v="2800"/>
    <s v="[{&quot;id&quot;: 616, &quot;name&quot;: &quot;witch&quot;}, {&quot;id&quot;: 41393, &quot;name&quot;: &quot;new england&quot;}, {&quot;id&quot;: 207941, &quot;name&quot;: &quot;17th century&quot;}]"/>
    <s v="en"/>
    <s v="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
    <n v="50319662"/>
    <s v="[{&quot;name&quot;: &quot;Parts and Labor&quot;, &quot;id&quot;: 6531}, {&quot;name&quot;: &quot;RT Features&quot;, &quot;id&quot;: 30666}, {&quot;name&quot;: &quot;Rooks Nest Entertainment&quot;, &quot;id&quot;: 34456}, {&quot;name&quot;: &quot;Maiden Voyage Pictures&quot;, &quot;id&quot;: 41641}, {&quot;name&quot;: &quot;Pulse Films&quot;, &quot;id&quot;: 57430}, {&quot;name&quot;: &quot;Scythia Films&quot;, &quot;id&quot;: 61011}, {&quot;name&quot;: &quot;Code Red Productions&quot;, &quot;id&quot;: 79434}, {&quot;name&quot;: &quot;Mott Street Pictures&quot;, &quot;id&quot;: 79435}, {&quot;name&quot;: &quot;Very Special Projects&quot;, &quot;id&quot;: 79436}]"/>
    <x v="616"/>
    <s v="[{&quot;iso_3166_1&quot;: &quot;CA&quot;, &quot;name&quot;: &quot;Canada&quot;}, {&quot;iso_3166_1&quot;: &quot;US&quot;, &quot;name&quot;: &quot;United States of America&quot;}]"/>
    <d v="2016-02-19T00:00:00"/>
    <x v="5"/>
    <n v="40423945"/>
    <n v="92"/>
    <s v="[{&quot;iso_639_1&quot;: &quot;en&quot;, &quot;name&quot;: &quot;English&quot;}]"/>
    <s v="Released"/>
    <s v="Evil takes many forms."/>
    <s v="6.3"/>
    <n v="1434"/>
    <n v="36923945"/>
  </r>
  <r>
    <n v="3500000"/>
    <s v="[{ 35, name: Comedy}, { 10749, name: Romance}]"/>
    <x v="8"/>
    <s v=" Romance"/>
    <s v="-"/>
    <s v="-"/>
    <m/>
    <n v="11363"/>
    <x v="2801"/>
    <s v="[{&quot;id&quot;: 380, &quot;name&quot;: &quot;brother brother relationship&quot;}, {&quot;id&quot;: 444, &quot;name&quot;: &quot;taxi&quot;}, {&quot;id&quot;: 1595, &quot;name&quot;: &quot;ex-girlfriend&quot;}, {&quot;id&quot;: 2038, &quot;name&quot;: &quot;love of one's life&quot;}, {&quot;id&quot;: 3582, &quot;name&quot;: &quot;bride&quot;}, {&quot;id&quot;: 5628, &quot;name&quot;: &quot;broker&quot;}, {&quot;id&quot;: 10183, &quot;name&quot;: &quot;independent film&quot;}, {&quot;id&quot;: 13027, &quot;name&quot;: &quot;wedding&quot;}]"/>
    <s v="en"/>
    <s v="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
    <n v="8406025"/>
    <s v="[{&quot;name&quot;: &quot;Fox Searchlight Pictures&quot;, &quot;id&quot;: 43}]"/>
    <x v="240"/>
    <s v="[{&quot;iso_3166_1&quot;: &quot;US&quot;, &quot;name&quot;: &quot;United States of America&quot;}]"/>
    <d v="1996-08-26T00:00:00"/>
    <x v="24"/>
    <n v="9482579"/>
    <n v="96"/>
    <s v="[{&quot;iso_639_1&quot;: &quot;en&quot;, &quot;name&quot;: &quot;English&quot;}, {&quot;iso_639_1&quot;: &quot;fr&quot;, &quot;name&quot;: &quot;Fran\u00e7ais&quot;}]"/>
    <s v="Released"/>
    <s v="A romantic comedy about two brothers... and the one thing that came between them."/>
    <s v="5.7"/>
    <n v="70"/>
    <n v="5982579"/>
  </r>
  <r>
    <n v="10000000"/>
    <s v="[{ 18, name: Drama}]"/>
    <x v="5"/>
    <s v="-"/>
    <s v="-"/>
    <s v="-"/>
    <s v="http://www.godsandmonsters.net/"/>
    <n v="3033"/>
    <x v="2802"/>
    <s v="[{&quot;id&quot;: 237, &quot;name&quot;: &quot;gay&quot;}, {&quot;id&quot;: 2793, &quot;name&quot;: &quot;film director&quot;}, {&quot;id&quot;: 3737, &quot;name&quot;: &quot;dying and death&quot;}, {&quot;id&quot;: 5565, &quot;name&quot;: &quot;biography&quot;}, {&quot;id&quot;: 10180, &quot;name&quot;: &quot;homosexuality&quot;}, {&quot;id&quot;: 10818, &quot;name&quot;: &quot;author&quot;}, {&quot;id&quot;: 208390, &quot;name&quot;: &quot;lgbt elderly&quot;}]"/>
    <s v="en"/>
    <s v="It's 1957, and Whale's heyday as the director of &quot;Frankenstein,&quot; &quot;Bride of Frankenstein&quot; and &quot;The Invisible Man&quot; is long behind him. Retired and a semi-recluse, he lives his days accompanied only by images from his past. When his dour housekeeper, Hannah, hires a handsome young gardener, the flamboyant director and simple yard man develop an unlikely friendship, which will change them forever."/>
    <n v="5588652"/>
    <s v="[{&quot;name&quot;: &quot;Lions Gate Films&quot;, &quot;id&quot;: 35}, {&quot;name&quot;: &quot;Flashpoint (I)&quot;, &quot;id&quot;: 13495}, {&quot;name&quot;: &quot;Showtime Networks&quot;, &quot;id&quot;: 18880}]"/>
    <x v="53"/>
    <s v="[{&quot;iso_3166_1&quot;: &quot;GB&quot;, &quot;name&quot;: &quot;United Kingdom&quot;}, {&quot;iso_3166_1&quot;: &quot;US&quot;, &quot;name&quot;: &quot;United States of America&quot;}]"/>
    <d v="1998-01-21T00:00:00"/>
    <x v="19"/>
    <n v="6451628"/>
    <n v="105"/>
    <s v="[{&quot;iso_639_1&quot;: &quot;en&quot;, &quot;name&quot;: &quot;English&quot;}, {&quot;iso_639_1&quot;: &quot;hu&quot;, &quot;name&quot;: &quot;Magyar&quot;}]"/>
    <s v="Released"/>
    <m/>
    <s v="6.8"/>
    <n v="81"/>
    <n v="-3548372"/>
  </r>
  <r>
    <n v="2000000"/>
    <s v="[{ 80, name: Crime}, { 18, name: Drama}, { 9648, name: Mystery}, { 10749, name: Romance}]"/>
    <x v="13"/>
    <s v=" Drama"/>
    <s v=" Mystery"/>
    <s v=" Romance"/>
    <s v="http://www.elsecretodesusojos.com"/>
    <n v="25376"/>
    <x v="2803"/>
    <s v="[{&quot;id&quot;: 570, &quot;name&quot;: &quot;rape&quot;}, {&quot;id&quot;: 1328, &quot;name&quot;: &quot;secret&quot;}, {&quot;id&quot;: 1731, &quot;name&quot;: &quot;writing&quot;}, {&quot;id&quot;: 1849, &quot;name&quot;: &quot;homicide&quot;}, {&quot;id&quot;: 1930, &quot;name&quot;: &quot;kidnapping&quot;}, {&quot;id&quot;: 2983, &quot;name&quot;: &quot;passion&quot;}, {&quot;id&quot;: 3879, &quot;name&quot;: &quot;suspect&quot;}, {&quot;id&quot;: 5340, &quot;name&quot;: &quot;investigation&quot;}, {&quot;id&quot;: 6149, &quot;name&quot;: &quot;police&quot;}, {&quot;id&quot;: 9104, &quot;name&quot;: &quot;partner&quot;}, {&quot;id&quot;: 9826, &quot;name&quot;: &quot;murder&quot;}, {&quot;id&quot;: 10481, &quot;name&quot;: &quot;tension&quot;}, {&quot;id&quot;: 10596, &quot;name&quot;: &quot;argentina&quot;}, {&quot;id&quot;: 15108, &quot;name&quot;: &quot;justice&quot;}, {&quot;id&quot;: 185237, &quot;name&quot;: &quot;eyes&quot;}]"/>
    <s v="es"/>
    <s v="A retired legal counselor writes a novel hoping to find closure for one of his past unresolved homicide cases and for his unreciprocated love with his superior - both of which still haunt him decades later."/>
    <n v="25894065"/>
    <s v="[{&quot;name&quot;: &quot;100 Bares&quot;, &quot;id&quot;: 5517}, {&quot;name&quot;: &quot;Haddock Films S.R.L.&quot;, &quot;id&quot;: 5623}, {&quot;name&quot;: &quot;Instituto Nacional de Cine y Artes Audiovisuales (INCAA)&quot;, &quot;id&quot;: 6458}, {&quot;name&quot;: &quot;Televisi\u00f3n Espa\u00f1ola (TVE)&quot;, &quot;id&quot;: 6639}, {&quot;name&quot;: &quot;Tornasol Films&quot;, &quot;id&quot;: 7680}, {&quot;name&quot;: &quot;Canal+ Espa\u00f1a&quot;, &quot;id&quot;: 9335}, {&quot;name&quot;: &quot;Ministerio de Cultura&quot;, &quot;id&quot;: 11408}, {&quot;name&quot;: &quot;Instituto de Cr\u00e9dito Oficial (ICO)&quot;, &quot;id&quot;: 11427}, {&quot;name&quot;: &quot;Televisi\u00f3n Federal (Telefe)&quot;, &quot;id&quot;: 21915}]"/>
    <x v="329"/>
    <s v="[{&quot;iso_3166_1&quot;: &quot;AR&quot;, &quot;name&quot;: &quot;Argentina&quot;}, {&quot;iso_3166_1&quot;: &quot;ES&quot;, &quot;name&quot;: &quot;Spain&quot;}]"/>
    <d v="2009-08-13T00:00:00"/>
    <x v="0"/>
    <n v="33965843"/>
    <n v="129"/>
    <s v="[{&quot;iso_639_1&quot;: &quot;es&quot;, &quot;name&quot;: &quot;Espa\u00f1ol&quot;}]"/>
    <s v="Released"/>
    <m/>
    <s v="7.8"/>
    <n v="626"/>
    <n v="31965843"/>
  </r>
  <r>
    <n v="3600000"/>
    <s v="[{ 27, name: Horror}, { 35, name: Comedy}, { 14, name: Fantasy}]"/>
    <x v="15"/>
    <s v=" Comedy"/>
    <s v=" Fantasy"/>
    <s v="-"/>
    <m/>
    <n v="765"/>
    <x v="2804"/>
    <s v="[{&quot;id&quot;: 7946, &quot;name&quot;: &quot;deer&quot;}, {&quot;id&quot;: 8636, &quot;name&quot;: &quot;blood splatter&quot;}, {&quot;id&quot;: 11335, &quot;name&quot;: &quot;tape recorder&quot;}, {&quot;id&quot;: 12394, &quot;name&quot;: &quot;chainsaw&quot;}, {&quot;id&quot;: 13153, &quot;name&quot;: &quot;spirit&quot;}, {&quot;id&quot;: 14819, &quot;name&quot;: &quot;violence&quot;}, {&quot;id&quot;: 18451, &quot;name&quot;: &quot;over the top&quot;}, {&quot;id&quot;: 155626, &quot;name&quot;: &quot;shot in the arm&quot;}, {&quot;id&quot;: 157458, &quot;name&quot;: &quot;book of the dead&quot;}, {&quot;id&quot;: 157459, &quot;name&quot;: &quot;evil dead&quot;}, {&quot;id&quot;: 157465, &quot;name&quot;: &quot;eyeball&quot;}, {&quot;id&quot;: 157466, &quot;name&quot;: &quot;necronomicon&quot;}, {&quot;id&quot;: 157468, &quot;name&quot;: &quot;tarmac&quot;}, {&quot;id&quot;: 157470, &quot;name&quot;: &quot;meat cleaver&quot;}, {&quot;id&quot;: 157471, &quot;name&quot;: &quot;shot through a wall&quot;}]"/>
    <s v="en"/>
    <s v="Ash Williams and his girlfriend Linda find a log cabin in the woods with a voice recording from an archeologist who had recorded himself reciting ancient chants from â€œThe Book of the Dead.â€ As they play the recording an evil power is unleashed taking over Lindaâ€™s body."/>
    <n v="35674774"/>
    <s v="[{&quot;name&quot;: &quot;Renaissance Films&quot;, &quot;id&quot;: 3102}, {&quot;name&quot;: &quot;Rosebud Productions&quot;, &quot;id&quot;: 47380}]"/>
    <x v="617"/>
    <s v="[{&quot;iso_3166_1&quot;: &quot;US&quot;, &quot;name&quot;: &quot;United States of America&quot;}]"/>
    <d v="1987-03-13T00:00:00"/>
    <x v="38"/>
    <n v="5923044"/>
    <n v="84"/>
    <s v="[{&quot;iso_639_1&quot;: &quot;en&quot;, &quot;name&quot;: &quot;English&quot;}]"/>
    <s v="Released"/>
    <s v="The Sequel To The Ultimate Experience In Grueling Terror"/>
    <s v="7.6"/>
    <n v="742"/>
    <n v="2323044"/>
  </r>
  <r>
    <n v="3500000"/>
    <s v="[{ 14, name: Fantasy}, { 27, name: Horror}]"/>
    <x v="2"/>
    <s v=" Horror"/>
    <s v="-"/>
    <s v="-"/>
    <s v="http://trolljegeren.no/"/>
    <n v="46146"/>
    <x v="2805"/>
    <s v="[{&quot;id&quot;: 414, &quot;name&quot;: &quot;hunter&quot;}, {&quot;id&quot;: 1262, &quot;name&quot;: &quot;mountains&quot;}, {&quot;id&quot;: 3593, &quot;name&quot;: &quot;wilderness&quot;}, {&quot;id&quot;: 4414, &quot;name&quot;: &quot;adventure&quot;}, {&quot;id&quot;: 5774, &quot;name&quot;: &quot;forest&quot;}, {&quot;id&quot;: 9679, &quot;name&quot;: &quot;secret government organization&quot;}, {&quot;id&quot;: 9721, &quot;name&quot;: &quot;hunting trip&quot;}, {&quot;id&quot;: 9902, &quot;name&quot;: &quot;wildlife&quot;}, {&quot;id&quot;: 10410, &quot;name&quot;: &quot;conspiracy&quot;}, {&quot;id&quot;: 11173, &quot;name&quot;: &quot;troll&quot;}, {&quot;id&quot;: 11800, &quot;name&quot;: &quot;mockumentary&quot;}, {&quot;id&quot;: 163053, &quot;name&quot;: &quot;found footage&quot;}, {&quot;id&quot;: 179430, &quot;name&quot;: &quot;aftercreditsstinger&quot;}]"/>
    <s v="nb"/>
    <s v="A group of students investigates a series of mysterious bear killings, but learns that there are much more dangerous things going on. They start to follow a mysterious hunter, learning that he is actually a troll hunter."/>
    <n v="12982319"/>
    <s v="[{&quot;name&quot;: &quot;Filmkameratene A/S&quot;, &quot;id&quot;: 1003}, {&quot;name&quot;: &quot;Film Fund FUZZ&quot;, &quot;id&quot;: 5241}, {&quot;name&quot;: &quot;SF Norge A/S&quot;, &quot;id&quot;: 56050}]"/>
    <x v="618"/>
    <s v="[{&quot;iso_3166_1&quot;: &quot;NO&quot;, &quot;name&quot;: &quot;Norway&quot;}]"/>
    <d v="2010-10-29T00:00:00"/>
    <x v="4"/>
    <n v="4159678"/>
    <n v="103"/>
    <s v="[{&quot;iso_639_1&quot;: &quot;no&quot;, &quot;name&quot;: &quot;Norsk&quot;}]"/>
    <s v="Released"/>
    <s v="You believe it when you see it!"/>
    <s v="6.7"/>
    <n v="583"/>
    <n v="659678"/>
  </r>
  <r>
    <n v="3500000"/>
    <s v="[{ 35, name: Comedy}, { 18, name: Drama}]"/>
    <x v="8"/>
    <s v=" Drama"/>
    <s v="-"/>
    <s v="-"/>
    <m/>
    <n v="14256"/>
    <x v="2806"/>
    <s v="[{&quot;id&quot;: 10183, &quot;name&quot;: &quot;independent film&quot;}, {&quot;id&quot;: 33775, &quot;name&quot;: &quot;book editor&quot;}]"/>
    <s v="en"/>
    <s v="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
    <n v="3643608"/>
    <s v="[{&quot;name&quot;: &quot;Yari Film Group&quot;, &quot;id&quot;: 2448}, {&quot;name&quot;: &quot;Stratus Film Co.&quot;, &quot;id&quot;: 11027}]"/>
    <x v="452"/>
    <s v="[{&quot;iso_3166_1&quot;: &quot;US&quot;, &quot;name&quot;: &quot;United States of America&quot;}]"/>
    <d v="2006-02-07T00:00:00"/>
    <x v="6"/>
    <n v="113783"/>
    <n v="98"/>
    <s v="[{&quot;iso_639_1&quot;: &quot;en&quot;, &quot;name&quot;: &quot;English&quot;}]"/>
    <s v="Released"/>
    <s v="Sometimes you go looking for something you want. . . and find what you need."/>
    <s v="6.7"/>
    <n v="28"/>
    <n v="-3386217"/>
  </r>
  <r>
    <n v="3400000"/>
    <s v="[{ 35, name: Comedy}, { 10402, name: Music}]"/>
    <x v="8"/>
    <s v=" Music"/>
    <s v="-"/>
    <s v="-"/>
    <m/>
    <n v="12535"/>
    <x v="2807"/>
    <s v="[{&quot;id&quot;: 2456, &quot;name&quot;: &quot;industrialist&quot;}, {&quot;id&quot;: 2567, &quot;name&quot;: &quot;vertigo&quot;}, {&quot;id&quot;: 2708, &quot;name&quot;: &quot;hitman&quot;}, {&quot;id&quot;: 4079, &quot;name&quot;: &quot;lighthouse&quot;}, {&quot;id&quot;: 11931, &quot;name&quot;: &quot;spoof&quot;}, {&quot;id&quot;: 155440, &quot;name&quot;: &quot;hitchcockian&quot;}]"/>
    <s v="en"/>
    <s v="Dr. Richard Thorndyke arrives as new administrator of the Psychoneurotic Institute for the Very, VERY Nervous to discover some suspicious goings-on. When he's framed for murder, Dr. Thorndyke must confront his own psychiatric condition, &quot;high anxiety,&quot; in order to clear his name."/>
    <n v="5690619"/>
    <s v="[{&quot;name&quot;: &quot;Twentieth Century Fox Film Corporation&quot;, &quot;id&quot;: 306}, {&quot;name&quot;: &quot;Crossbow Productions&quot;, &quot;id&quot;: 1296}]"/>
    <x v="17"/>
    <s v="[{&quot;iso_3166_1&quot;: &quot;US&quot;, &quot;name&quot;: &quot;United States of America&quot;}]"/>
    <d v="1977-12-25T00:00:00"/>
    <x v="44"/>
    <n v="31063038"/>
    <n v="94"/>
    <s v="[{&quot;iso_639_1&quot;: &quot;en&quot;, &quot;name&quot;: &quot;English&quot;}, {&quot;iso_639_1&quot;: &quot;hu&quot;, &quot;name&quot;: &quot;Magyar&quot;}]"/>
    <s v="Released"/>
    <s v="The Master of Comedy takes on The Master of Suspense!"/>
    <s v="6.5"/>
    <n v="84"/>
    <n v="27663038"/>
  </r>
  <r>
    <n v="8000000"/>
    <s v="[{ 99, name: Documentary}, { 10751, name: Family}]"/>
    <x v="17"/>
    <s v=" Family"/>
    <s v="-"/>
    <s v="-"/>
    <s v="http://empereur.luc-jacquet.com/index_flash.htm"/>
    <n v="1667"/>
    <x v="2808"/>
    <s v="[{&quot;id&quot;: 970, &quot;name&quot;: &quot;parents kids relationship&quot;}, {&quot;id&quot;: 3028, &quot;name&quot;: &quot;penguin&quot;}, {&quot;id&quot;: 4260, &quot;name&quot;: &quot;brood&quot;}, {&quot;id&quot;: 4970, &quot;name&quot;: &quot;autonomy&quot;}, {&quot;id&quot;: 5698, &quot;name&quot;: &quot;egg&quot;}, {&quot;id&quot;: 10349, &quot;name&quot;: &quot;survival&quot;}, {&quot;id&quot;: 10794, &quot;name&quot;: &quot;snow&quot;}, {&quot;id&quot;: 157160, &quot;name&quot;: &quot;antarctic&quot;}]"/>
    <s v="fr"/>
    <s v="Every year, thousands of Antartica's emperor penguins make an astonishing journey to breed their young. They walk, marching day and night in single file 70 miles into the darkest, driest and coldest continent on Earth."/>
    <n v="17537154"/>
    <s v="[{&quot;name&quot;: &quot;Wild Bunch&quot;, &quot;id&quot;: 856}, {&quot;name&quot;: &quot;Canal+&quot;, &quot;id&quot;: 5358}, {&quot;name&quot;: &quot;Buena Vista International Film Production France&quot;, &quot;id&quot;: 7658}, {&quot;name&quot;: &quot;Alliance de Production Cinematographique (APC)&quot;, &quot;id&quot;: 8661}, {&quot;name&quot;: &quot;L'Institut Polare Fran\u00e7ais Paul-\u00c9mile Victor&quot;, &quot;id&quot;: 66329}, {&quot;name&quot;: &quot;National Geographic Films&quot;, &quot;id&quot;: 66330}, {&quot;name&quot;: &quot;Bonne Pioche&quot;, &quot;id&quot;: 66331}]"/>
    <x v="294"/>
    <s v="[{&quot;iso_3166_1&quot;: &quot;FR&quot;, &quot;name&quot;: &quot;France&quot;}]"/>
    <d v="2005-01-26T00:00:00"/>
    <x v="11"/>
    <n v="127392239"/>
    <n v="80"/>
    <s v="[{&quot;iso_639_1&quot;: &quot;fr&quot;, &quot;name&quot;: &quot;Fran\u00e7ais&quot;}, {&quot;iso_639_1&quot;: &quot;en&quot;, &quot;name&quot;: &quot;English&quot;}]"/>
    <s v="Released"/>
    <s v="In the harshest place on Earth, love finds a way."/>
    <s v="6.9"/>
    <n v="358"/>
    <n v="119392239"/>
  </r>
  <r>
    <n v="3500000"/>
    <s v="[{ 53, name: Thriller}, { 18, name: Drama}]"/>
    <x v="6"/>
    <s v=" Drama"/>
    <s v="-"/>
    <s v="-"/>
    <s v="http://www.margincallmovie.com/"/>
    <n v="50839"/>
    <x v="2809"/>
    <s v="[{&quot;id&quot;: 592, &quot;name&quot;: &quot;capitalism&quot;}, {&quot;id&quot;: 4608, &quot;name&quot;: &quot;brokerage&quot;}, {&quot;id&quot;: 5636, &quot;name&quot;: &quot;wall street&quot;}, {&quot;id&quot;: 33471, &quot;name&quot;: &quot;downsizing&quot;}, {&quot;id&quot;: 165193, &quot;name&quot;: &quot;financial crisis&quot;}, {&quot;id&quot;: 177493, &quot;name&quot;: &quot;stock market&quot;}, {&quot;id&quot;: 187243, &quot;name&quot;: &quot;stock market crash&quot;}, {&quot;id&quot;: 209493, &quot;name&quot;: &quot;21st century&quot;}, {&quot;id&quot;: 221004, &quot;name&quot;: &quot;investment&quot;}]"/>
    <s v="en"/>
    <s v="A thriller that revolves around the key people at an investment bank over a 24-hour period during the early stages of the financial crisis."/>
    <n v="26259389"/>
    <s v="[{&quot;name&quot;: &quot;Benaroya Pictures&quot;, &quot;id&quot;: 6692}, {&quot;name&quot;: &quot;Before the Door Pictures&quot;, &quot;id&quot;: 14861}, {&quot;name&quot;: &quot;Washington Square Films&quot;, &quot;id&quot;: 14862}, {&quot;name&quot;: &quot;Untitled Entertainment&quot;, &quot;id&quot;: 46225}]"/>
    <x v="619"/>
    <s v="[{&quot;iso_3166_1&quot;: &quot;US&quot;, &quot;name&quot;: &quot;United States of America&quot;}]"/>
    <d v="2011-09-28T00:00:00"/>
    <x v="9"/>
    <n v="19504039"/>
    <n v="107"/>
    <s v="[{&quot;iso_639_1&quot;: &quot;en&quot;, &quot;name&quot;: &quot;English&quot;}]"/>
    <s v="Released"/>
    <s v="Be first. Be smarter. Or cheat."/>
    <s v="6.7"/>
    <n v="524"/>
    <n v="16004039"/>
  </r>
  <r>
    <n v="3000000"/>
    <s v="[{ 35, name: Comedy}, { 18, name: Drama}]"/>
    <x v="8"/>
    <s v=" Drama"/>
    <s v="-"/>
    <s v="-"/>
    <m/>
    <n v="13973"/>
    <x v="2810"/>
    <s v="[{&quot;id&quot;: 3688, &quot;name&quot;: &quot;strip club&quot;}, {&quot;id&quot;: 5903, &quot;name&quot;: &quot;alzheimer&quot;}, {&quot;id&quot;: 5906, &quot;name&quot;: &quot;sex addiction&quot;}]"/>
    <s v="en"/>
    <s v="A sex-addicted con-man pays for his mother's hospital bills by playing on the sympathies of those who rescue him from choking to death."/>
    <n v="11637458"/>
    <s v="[{&quot;name&quot;: &quot;Fox Searchlight Pictures&quot;, &quot;id&quot;: 43}, {&quot;name&quot;: &quot;Contrafilm&quot;, &quot;id&quot;: 1836}, {&quot;name&quot;: &quot;ATO Pictures&quot;, &quot;id&quot;: 1962}, {&quot;name&quot;: &quot;Aramid Entertainment Fund&quot;, &quot;id&quot;: 3272}, {&quot;name&quot;: &quot;Dune Entertainment III&quot;, &quot;id&quot;: 6332}, {&quot;name&quot;: &quot;Choke Film&quot;, &quot;id&quot;: 52896}]"/>
    <x v="240"/>
    <s v="[{&quot;iso_3166_1&quot;: &quot;US&quot;, &quot;name&quot;: &quot;United States of America&quot;}]"/>
    <d v="2008-09-26T00:00:00"/>
    <x v="7"/>
    <n v="3830137"/>
    <n v="92"/>
    <s v="[{&quot;iso_639_1&quot;: &quot;en&quot;, &quot;name&quot;: &quot;English&quot;}]"/>
    <s v="Released"/>
    <s v="From the author of Fight Club"/>
    <s v="6.0"/>
    <n v="127"/>
    <n v="830137"/>
  </r>
  <r>
    <n v="3300000"/>
    <s v="[{ 18, name: Drama}]"/>
    <x v="5"/>
    <s v="-"/>
    <s v="-"/>
    <s v="-"/>
    <s v="http://sonyclassics.com/whiplash/"/>
    <n v="244786"/>
    <x v="2811"/>
    <s v="[{&quot;id&quot;: 1416, &quot;name&quot;: &quot;jazz&quot;}, {&quot;id&quot;: 1523, &quot;name&quot;: &quot;obsession&quot;}, {&quot;id&quot;: 1640, &quot;name&quot;: &quot;conservatory&quot;}, {&quot;id&quot;: 2176, &quot;name&quot;: &quot;music teacher&quot;}, {&quot;id&quot;: 14512, &quot;name&quot;: &quot;new york city&quot;}, {&quot;id&quot;: 14819, &quot;name&quot;: &quot;violence&quot;}, {&quot;id&quot;: 33896, &quot;name&quot;: &quot;montage&quot;}, {&quot;id&quot;: 156823, &quot;name&quot;: &quot;drummer&quot;}, {&quot;id&quot;: 170418, &quot;name&quot;: &quot;public humiliation&quot;}, {&quot;id&quot;: 176095, &quot;name&quot;: &quot;jazz band&quot;}, {&quot;id&quot;: 206298, &quot;name&quot;: &quot;young adult&quot;}, {&quot;id&quot;: 207739, &quot;name&quot;: &quot;music school&quot;}]"/>
    <s v="en"/>
    <s v="Under the direction of a ruthless instructor, a talented young drummer begins to pursue perfection at any cost, even his humanity."/>
    <n v="192528841"/>
    <s v="[{&quot;name&quot;: &quot;Bold Films&quot;, &quot;id&quot;: 2266}, {&quot;name&quot;: &quot;Blumhouse Productions&quot;, &quot;id&quot;: 3172}, {&quot;name&quot;: &quot;Right of Way Films&quot;, &quot;id&quot;: 32157}]"/>
    <x v="288"/>
    <s v="[{&quot;iso_3166_1&quot;: &quot;US&quot;, &quot;name&quot;: &quot;United States of America&quot;}]"/>
    <d v="2014-10-10T00:00:00"/>
    <x v="10"/>
    <n v="13092000"/>
    <n v="105"/>
    <s v="[{&quot;iso_639_1&quot;: &quot;en&quot;, &quot;name&quot;: &quot;English&quot;}]"/>
    <s v="Released"/>
    <s v="The road to greatness can take you to the edge."/>
    <s v="8.3"/>
    <n v="4254"/>
    <n v="9792000"/>
  </r>
  <r>
    <n v="3300000"/>
    <s v="[{ 18, name: Drama}, { 80, name: Crime}]"/>
    <x v="5"/>
    <s v=" Crime"/>
    <s v="-"/>
    <s v="-"/>
    <s v="http://cidadededeus.globo.com/"/>
    <n v="598"/>
    <x v="2812"/>
    <s v="[{&quot;id&quot;: 255, &quot;name&quot;: &quot;male nudity&quot;}, {&quot;id&quot;: 542, &quot;name&quot;: &quot;street gang&quot;}, {&quot;id&quot;: 983, &quot;name&quot;: &quot;brazilian&quot;}, {&quot;id&quot;: 1003, &quot;name&quot;: &quot;photographer&quot;}, {&quot;id&quot;: 1228, &quot;name&quot;: &quot;1970s&quot;}, {&quot;id&quot;: 1525, &quot;name&quot;: &quot;puberty&quot;}, {&quot;id&quot;: 2394, &quot;name&quot;: &quot;ghetto&quot;}, {&quot;id&quot;: 2987, &quot;name&quot;: &quot;gang war&quot;}, {&quot;id&quot;: 10683, &quot;name&quot;: &quot;coming of age&quot;}, {&quot;id&quot;: 187056, &quot;name&quot;: &quot;woman director&quot;}, {&quot;id&quot;: 208289, &quot;name&quot;: &quot;1980s&quot;}]"/>
    <s v="pt"/>
    <s v="Cidade de Deus is a shantytown that started during the 1960s and became one of Rio de Janeiroâ€™s most dangerous places in the beginning of the 1980s. To tell the story of this place, the movie describes the life of various characters, all seen by the point of view of the narrator, BuscapÃ©. BuscapÃ© was raised in a very violent environment. Despite the feeling that all odds were against him, he finds out that life can be seen with other eyes: The eyes of an artist. By accident, he becomes a professional photographer, gaining his freedom."/>
    <n v="44356711"/>
    <s v="[{&quot;name&quot;: &quot;O2 Filmes&quot;, &quot;id&quot;: 345}, {&quot;name&quot;: &quot;VideoFilmes&quot;, &quot;id&quot;: 346}, {&quot;name&quot;: &quot;Wild Bunch&quot;, &quot;id&quot;: 856}, {&quot;name&quot;: &quot;Globo filmes&quot;, &quot;id&quot;: 10954}, {&quot;name&quot;: &quot;Lumiere&quot;, &quot;id&quot;: 11444}, {&quot;name&quot;: &quot;Hank Levine Film&quot;, &quot;id&quot;: 11445}, {&quot;name&quot;: &quot;Lereby Productions&quot;, &quot;id&quot;: 11446}]"/>
    <x v="620"/>
    <s v="[{&quot;iso_3166_1&quot;: &quot;BR&quot;, &quot;name&quot;: &quot;Brazil&quot;}, {&quot;iso_3166_1&quot;: &quot;FR&quot;, &quot;name&quot;: &quot;France&quot;}]"/>
    <d v="2002-02-05T00:00:00"/>
    <x v="18"/>
    <n v="30641770"/>
    <n v="130"/>
    <s v="[{&quot;iso_639_1&quot;: &quot;pt&quot;, &quot;name&quot;: &quot;Portugu\u00eas&quot;}]"/>
    <s v="Released"/>
    <s v="If you run you're dead... if you stay, you're dead again. Period."/>
    <s v="8.1"/>
    <n v="1814"/>
    <n v="27341770"/>
  </r>
  <r>
    <n v="600000"/>
    <s v="[{ 35, name: Comedy}, { 18, name: Drama}]"/>
    <x v="8"/>
    <s v=" Drama"/>
    <s v="-"/>
    <s v="-"/>
    <m/>
    <n v="11129"/>
    <x v="2813"/>
    <s v="[{&quot;id&quot;: 572, &quot;name&quot;: &quot;sex&quot;}, {&quot;id&quot;: 1361, &quot;name&quot;: &quot;salesclerk&quot;}, {&quot;id&quot;: 3015, &quot;name&quot;: &quot;fast food restaurant&quot;}, {&quot;id&quot;: 3925, &quot;name&quot;: &quot;boredom&quot;}, {&quot;id&quot;: 5625, &quot;name&quot;: &quot;relationship problems&quot;}, {&quot;id&quot;: 8508, &quot;name&quot;: &quot;party&quot;}, {&quot;id&quot;: 14534, &quot;name&quot;: &quot;relationship&quot;}, {&quot;id&quot;: 14964, &quot;name&quot;: &quot;drug&quot;}, {&quot;id&quot;: 15237, &quot;name&quot;: &quot;alcohol abuse&quot;}, {&quot;id&quot;: 15479, &quot;name&quot;: &quot;fashion&quot;}, {&quot;id&quot;: 155939, &quot;name&quot;: &quot;group of friends&quot;}]"/>
    <s v="en"/>
    <s v="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
    <n v="4859873"/>
    <s v="[{&quot;name&quot;: &quot;Irish Screen&quot;, &quot;id&quot;: 2920}]"/>
    <x v="621"/>
    <s v="[{&quot;iso_3166_1&quot;: &quot;GB&quot;, &quot;name&quot;: &quot;United Kingdom&quot;}, {&quot;iso_3166_1&quot;: &quot;IE&quot;, &quot;name&quot;: &quot;Ireland&quot;}]"/>
    <d v="1999-06-04T00:00:00"/>
    <x v="14"/>
    <n v="4000000"/>
    <n v="99"/>
    <s v="[{&quot;iso_639_1&quot;: &quot;en&quot;, &quot;name&quot;: &quot;English&quot;}]"/>
    <s v="Released"/>
    <s v="The Weekend has Landed!"/>
    <s v="6.8"/>
    <n v="97"/>
    <n v="3400000"/>
  </r>
  <r>
    <n v="3800000"/>
    <s v="[{ 18, name: Drama}]"/>
    <x v="5"/>
    <s v="-"/>
    <s v="-"/>
    <s v="-"/>
    <m/>
    <n v="103663"/>
    <x v="2814"/>
    <s v="[{&quot;id&quot;: 494, &quot;name&quot;: &quot;father son relationship&quot;}, {&quot;id&quot;: 509, &quot;name&quot;: &quot;denmark&quot;}, {&quot;id&quot;: 2251, &quot;name&quot;: &quot;lie&quot;}, {&quot;id&quot;: 2337, &quot;name&quot;: &quot;pedophilia&quot;}, {&quot;id&quot;: 4590, &quot;name&quot;: &quot;kindergarten&quot;}, {&quot;id&quot;: 5905, &quot;name&quot;: &quot;father&quot;}, {&quot;id&quot;: 7946, &quot;name&quot;: &quot;deer&quot;}, {&quot;id&quot;: 10103, &quot;name&quot;: &quot;children&quot;}, {&quot;id&quot;: 10508, &quot;name&quot;: &quot;teacher&quot;}, {&quot;id&quot;: 10873, &quot;name&quot;: &quot;school&quot;}, {&quot;id&quot;: 14576, &quot;name&quot;: &quot;pedophile&quot;}, {&quot;id&quot;: 15160, &quot;name&quot;: &quot;divorce&quot;}, {&quot;id&quot;: 33688, &quot;name&quot;: &quot;hunting&quot;}]"/>
    <s v="da"/>
    <s v="A teacher lives a lonely life, all the while struggling over his sonâ€™s custody. His life slowly gets better as he finds love and receives good news from his son, but his new luck is about to be brutally shattered by an innocent little lie."/>
    <n v="21826888"/>
    <s v="[{&quot;name&quot;: &quot;Zentropa Entertainments&quot;, &quot;id&quot;: 76}, {&quot;name&quot;: &quot;Det Danske Filminstitut&quot;, &quot;id&quot;: 118}, {&quot;name&quot;: &quot;Danmarks Radio (DR)&quot;, &quot;id&quot;: 119}, {&quot;name&quot;: &quot;Eurimages&quot;, &quot;id&quot;: 850}, {&quot;name&quot;: &quot;MEDIA Programme of the European Union&quot;, &quot;id&quot;: 851}, {&quot;name&quot;: &quot;Sveriges Television (SVT)&quot;, &quot;id&quot;: 3221}, {&quot;name&quot;: &quot;Svenska Filminstitutet (SFI)&quot;, &quot;id&quot;: 7446}, {&quot;name&quot;: &quot;Nordisk Film- &amp; TV-Fond&quot;, &quot;id&quot;: 8555}, {&quot;name&quot;: &quot;Film V\u00e4st&quot;, &quot;id&quot;: 74636}]"/>
    <x v="434"/>
    <s v="[{&quot;iso_3166_1&quot;: &quot;DK&quot;, &quot;name&quot;: &quot;Denmark&quot;}, {&quot;iso_3166_1&quot;: &quot;SE&quot;, &quot;name&quot;: &quot;Sweden&quot;}]"/>
    <d v="2012-08-28T00:00:00"/>
    <x v="3"/>
    <n v="16800000"/>
    <n v="115"/>
    <s v="[{&quot;iso_639_1&quot;: &quot;da&quot;, &quot;name&quot;: &quot;Dansk&quot;}, {&quot;iso_639_1&quot;: &quot;pl&quot;, &quot;name&quot;: &quot;Polski&quot;}, {&quot;iso_639_1&quot;: &quot;en&quot;, &quot;name&quot;: &quot;English&quot;}]"/>
    <s v="Released"/>
    <s v="The lie is spreading."/>
    <s v="7.9"/>
    <n v="927"/>
    <n v="13000000"/>
  </r>
  <r>
    <n v="3300000"/>
    <s v="[{ 35, name: Comedy}]"/>
    <x v="8"/>
    <s v="-"/>
    <s v="-"/>
    <s v="-"/>
    <m/>
    <n v="301748"/>
    <x v="2815"/>
    <s v="[{&quot;id&quot;: 622, &quot;name&quot;: &quot;bet&quot;}, {&quot;id&quot;: 15160, &quot;name&quot;: &quot;divorce&quot;}, {&quot;id&quot;: 34214, &quot;name&quot;: &quot;gender&quot;}, {&quot;id&quot;: 163096, &quot;name&quot;: &quot;battle of the sexes&quot;}, {&quot;id&quot;: 208450, &quot;name&quot;: &quot;life competition&quot;}]"/>
    <s v="en"/>
    <s v="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quot;A Bet's a Bet!&quot;"/>
    <n v="2964785"/>
    <s v="[{&quot;name&quot;: &quot;Magna Global Entertainment&quot;, &quot;id&quot;: 29646}, {&quot;name&quot;: &quot;Verdi Productions&quot;, &quot;id&quot;: 37765}]"/>
    <x v="622"/>
    <s v="[{&quot;iso_3166_1&quot;: &quot;US&quot;, &quot;name&quot;: &quot;United States of America&quot;}]"/>
    <d v="2014-11-08T00:00:00"/>
    <x v="10"/>
    <n v="45000"/>
    <n v="96"/>
    <s v="[{&quot;iso_639_1&quot;: &quot;en&quot;, &quot;name&quot;: &quot;English&quot;}]"/>
    <s v="Released"/>
    <s v="A battle of the sexes, winner takes all."/>
    <s v="4.1"/>
    <n v="9"/>
    <n v="-3255000"/>
  </r>
  <r>
    <n v="3200000"/>
    <s v="[{ 27, name: Horror}, { 18, name: Drama}, { 9648, name: Mystery}]"/>
    <x v="15"/>
    <s v=" Drama"/>
    <s v=" Mystery"/>
    <s v="-"/>
    <m/>
    <n v="805"/>
    <x v="2816"/>
    <s v="[{&quot;id&quot;: 8685, &quot;name&quot;: &quot;anti-christ&quot;}, {&quot;id&quot;: 18401, &quot;name&quot;: &quot;contemporary setting&quot;}, {&quot;id&quot;: 41600, &quot;name&quot;: &quot;laundry&quot;}, {&quot;id&quot;: 156174, &quot;name&quot;: &quot;occult&quot;}, {&quot;id&quot;: 161261, &quot;name&quot;: &quot;demonic possession&quot;}, {&quot;id&quot;: 163055, &quot;name&quot;: &quot;satanic cult&quot;}, {&quot;id&quot;: 172376, &quot;name&quot;: &quot;lucky charm&quot;}, {&quot;id&quot;: 172382, &quot;name&quot;: &quot;woman in jeopardy&quot;}, {&quot;id&quot;: 172383, &quot;name&quot;: &quot;eating disorder&quot;}, {&quot;id&quot;: 172391, &quot;name&quot;: &quot;catholic priest&quot;}]"/>
    <s v="en"/>
    <s v="A young couple moves into an infamous New York apartment building to start a family. Things become frightening as Rosemary begins to suspect her unborn baby isn't safe around their strange neighbors."/>
    <n v="26180367"/>
    <s v="[{&quot;name&quot;: &quot;Paramount Pictures&quot;, &quot;id&quot;: 4}, {&quot;name&quot;: &quot;William Castle Productions&quot;, &quot;id&quot;: 10324}]"/>
    <x v="9"/>
    <s v="[{&quot;iso_3166_1&quot;: &quot;US&quot;, &quot;name&quot;: &quot;United States of America&quot;}]"/>
    <d v="1968-06-12T00:00:00"/>
    <x v="54"/>
    <n v="33395426"/>
    <n v="136"/>
    <s v="[{&quot;iso_639_1&quot;: &quot;en&quot;, &quot;name&quot;: &quot;English&quot;}]"/>
    <s v="Released"/>
    <s v="Pray for Rosemary's Baby"/>
    <s v="7.5"/>
    <n v="863"/>
    <n v="30195426"/>
  </r>
  <r>
    <n v="3200000"/>
    <s v="[{ 37, name: Western}]"/>
    <x v="11"/>
    <s v="-"/>
    <s v="-"/>
    <s v="-"/>
    <m/>
    <n v="11697"/>
    <x v="2817"/>
    <s v="[{&quot;id&quot;: 75, &quot;name&quot;: &quot;gunslinger&quot;}, {&quot;id&quot;: 797, &quot;name&quot;: &quot;showdown&quot;}, {&quot;id&quot;: 3739, &quot;name&quot;: &quot;funeral&quot;}, {&quot;id&quot;: 3754, &quot;name&quot;: &quot;legend&quot;}, {&quot;id&quot;: 4277, &quot;name&quot;: &quot;to shoot dead&quot;}, {&quot;id&quot;: 9503, &quot;name&quot;: &quot;outlaw&quot;}, {&quot;id&quot;: 10909, &quot;name&quot;: &quot;lawyer&quot;}, {&quot;id&quot;: 13132, &quot;name&quot;: &quot;pistol&quot;}, {&quot;id&quot;: 14574, &quot;name&quot;: &quot;rancher&quot;}, {&quot;id&quot;: 33600, &quot;name&quot;: &quot;stagecoach&quot;}, {&quot;id&quot;: 155291, &quot;name&quot;: &quot;cowboy&quot;}]"/>
    <s v="en"/>
    <s v="A senator, who became famous for killing a notorious outlaw, returns for the funeral of an old friend and tells the truth about his deed."/>
    <n v="11735287"/>
    <s v="[{&quot;name&quot;: &quot;Paramount Pictures&quot;, &quot;id&quot;: 4}, {&quot;name&quot;: &quot;John Ford Productions&quot;, &quot;id&quot;: 10698}]"/>
    <x v="9"/>
    <s v="[{&quot;iso_3166_1&quot;: &quot;US&quot;, &quot;name&quot;: &quot;United States of America&quot;}]"/>
    <d v="1962-04-22T00:00:00"/>
    <x v="32"/>
    <n v="8000000"/>
    <n v="123"/>
    <s v="[{&quot;iso_639_1&quot;: &quot;en&quot;, &quot;name&quot;: &quot;English&quot;}]"/>
    <s v="Released"/>
    <s v="Together For The First Time - James Stewart - John Wayne - in the masterpiece of four-time Academy Award winner John Ford"/>
    <s v="7.4"/>
    <n v="265"/>
    <n v="4800000"/>
  </r>
  <r>
    <n v="3200000"/>
    <s v="[{ 18, name: Drama}, { 10749, name: Romance}, { 35, name: Comedy}]"/>
    <x v="5"/>
    <s v=" Romance"/>
    <s v=" Comedy"/>
    <s v="-"/>
    <s v="http://focusfeatures.com/beginners"/>
    <n v="55347"/>
    <x v="2818"/>
    <s v="[{&quot;id&quot;: 237, &quot;name&quot;: &quot;gay&quot;}, {&quot;id&quot;: 936, &quot;name&quot;: &quot;loss of mother&quot;}, {&quot;id&quot;: 1328, &quot;name&quot;: &quot;secret&quot;}, {&quot;id&quot;: 1862, &quot;name&quot;: &quot;coming out&quot;}, {&quot;id&quot;: 1872, &quot;name&quot;: &quot;loss of father&quot;}, {&quot;id&quot;: 10163, &quot;name&quot;: &quot;cancer&quot;}, {&quot;id&quot;: 208390, &quot;name&quot;: &quot;lgbt elderly&quot;}]"/>
    <s v="en"/>
    <s v="A young man is rocked by two announcements from his elderly father: that he has terminal cancer, and that he has a young male lover."/>
    <n v="11933449"/>
    <s v="[{&quot;name&quot;: &quot;Parts and Labor&quot;, &quot;id&quot;: 6531}, {&quot;name&quot;: &quot;Olympus Pictures&quot;, &quot;id&quot;: 7400}, {&quot;name&quot;: &quot;Focus Features&quot;, &quot;id&quot;: 10146}]"/>
    <x v="616"/>
    <s v="[{&quot;iso_3166_1&quot;: &quot;US&quot;, &quot;name&quot;: &quot;United States of America&quot;}]"/>
    <d v="2010-09-11T00:00:00"/>
    <x v="4"/>
    <n v="5332926"/>
    <n v="105"/>
    <s v="[{&quot;iso_639_1&quot;: &quot;en&quot;, &quot;name&quot;: &quot;English&quot;}, {&quot;iso_639_1&quot;: &quot;fr&quot;, &quot;name&quot;: &quot;Fran\u00e7ais&quot;}]"/>
    <s v="Released"/>
    <s v="This is what love feels like."/>
    <s v="6.8"/>
    <n v="347"/>
    <n v="2132926"/>
  </r>
  <r>
    <n v="2700000"/>
    <s v="[{ 35, name: Comedy}]"/>
    <x v="8"/>
    <s v="-"/>
    <s v="-"/>
    <s v="-"/>
    <s v="http://www.animalhouse.com/"/>
    <n v="8469"/>
    <x v="2819"/>
    <s v="[{&quot;id&quot;: 572, &quot;name&quot;: &quot;sex&quot;}, {&quot;id&quot;: 2483, &quot;name&quot;: &quot;nudity&quot;}, {&quot;id&quot;: 3616, &quot;name&quot;: &quot;college&quot;}, {&quot;id&quot;: 157632, &quot;name&quot;: &quot;fraternity&quot;}, {&quot;id&quot;: 158507, &quot;name&quot;: &quot;gross out comedy&quot;}, {&quot;id&quot;: 160450, &quot;name&quot;: &quot;dean&quot;}, {&quot;id&quot;: 171400, &quot;name&quot;: &quot;fraternity house&quot;}, {&quot;id&quot;: 208983, &quot;name&quot;: &quot;probation&quot;}, {&quot;id&quot;: 208992, &quot;name&quot;: &quot;1960s&quot;}, {&quot;id&quot;: 209506, &quot;name&quot;: &quot;college freshman&quot;}, {&quot;id&quot;: 236316, &quot;name&quot;: &quot;anarchic comedy&quot;}]"/>
    <s v="en"/>
    <s v="At a 1962 College, Dean Vernon Wormer is determined to expel the entire Delta Tau Chi Fraternity, but those troublemakers have other plans for him."/>
    <n v="17332585"/>
    <s v="[{&quot;name&quot;: &quot;Universal Pictures&quot;, &quot;id&quot;: 33}, {&quot;name&quot;: &quot;Oregon Film Factory&quot;, &quot;id&quot;: 13298}, {&quot;name&quot;: &quot;Stage III Productions&quot;, &quot;id&quot;: 13300}]"/>
    <x v="14"/>
    <s v="[{&quot;iso_3166_1&quot;: &quot;US&quot;, &quot;name&quot;: &quot;United States of America&quot;}]"/>
    <d v="1978-07-27T00:00:00"/>
    <x v="31"/>
    <n v="141000000"/>
    <n v="109"/>
    <s v="[{&quot;iso_639_1&quot;: &quot;en&quot;, &quot;name&quot;: &quot;English&quot;}]"/>
    <s v="Released"/>
    <s v="It was the Deltas against the rules... the rules lost!"/>
    <s v="7.0"/>
    <n v="418"/>
    <n v="138300000"/>
  </r>
  <r>
    <n v="2500000"/>
    <s v="[{ 12, name: Adventure}, { 28, name: Action}, { 53, name: Thriller}]"/>
    <x v="1"/>
    <s v=" Action"/>
    <s v=" Thriller"/>
    <s v="-"/>
    <s v="http://www.mgm.com/view/movie/760/Goldfinger/"/>
    <n v="658"/>
    <x v="2820"/>
    <s v="[{&quot;id&quot;: 3271, &quot;name&quot;: &quot;secret organization&quot;}, {&quot;id&quot;: 3272, &quot;name&quot;: &quot;secret intelligence service&quot;}, {&quot;id&quot;: 3275, &quot;name&quot;: &quot;nuclear radiation&quot;}, {&quot;id&quot;: 3286, &quot;name&quot;: &quot;fort knox&quot;}, {&quot;id&quot;: 3287, &quot;name&quot;: &quot;aston martin&quot;}, {&quot;id&quot;: 3288, &quot;name&quot;: &quot;secret lab&quot;}, {&quot;id&quot;: 3291, &quot;name&quot;: &quot;kentucky&quot;}, {&quot;id&quot;: 3293, &quot;name&quot;: &quot;gas attack&quot;}, {&quot;id&quot;: 3800, &quot;name&quot;: &quot;airplane&quot;}, {&quot;id&quot;: 156095, &quot;name&quot;: &quot;british secret service&quot;}, {&quot;id&quot;: 179431, &quot;name&quot;: &quot;duringcreditsstinger&quot;}]"/>
    <s v="en"/>
    <s v="Special agent 007 (Sean Connery) comes face to face with one of the most notorious villains of all time, and now he must outwit and outgun the powerful tycoon to prevent him from cashing in on a devious scheme to raid Fort Knox -- and obliterate the world's economy."/>
    <n v="47812466"/>
    <s v="[{&quot;name&quot;: &quot;United Artists&quot;, &quot;id&quot;: 60}, {&quot;name&quot;: &quot;Eon Productions&quot;, &quot;id&quot;: 7576}, {&quot;name&quot;: &quot;Danjaq&quot;, &quot;id&quot;: 10761}]"/>
    <x v="76"/>
    <s v="[{&quot;iso_3166_1&quot;: &quot;GB&quot;, &quot;name&quot;: &quot;United Kingdom&quot;}, {&quot;iso_3166_1&quot;: &quot;US&quot;, &quot;name&quot;: &quot;United States of America&quot;}]"/>
    <d v="1964-09-17T00:00:00"/>
    <x v="50"/>
    <n v="124881062"/>
    <n v="110"/>
    <s v="[{&quot;iso_639_1&quot;: &quot;zh&quot;, &quot;name&quot;: &quot;\u666e\u901a\u8bdd&quot;}, {&quot;iso_639_1&quot;: &quot;en&quot;, &quot;name&quot;: &quot;English&quot;}, {&quot;iso_639_1&quot;: &quot;es&quot;, &quot;name&quot;: &quot;Espa\u00f1ol&quot;}]"/>
    <s v="Released"/>
    <s v="Everything he touches turns into excitement!"/>
    <s v="7.2"/>
    <n v="987"/>
    <n v="122381062"/>
  </r>
  <r>
    <n v="3180000"/>
    <s v="[{ 18, name: Drama}, { 10751, name: Family}, { 14, name: Fantasy}]"/>
    <x v="5"/>
    <s v=" Family"/>
    <s v=" Fantasy"/>
    <s v="-"/>
    <m/>
    <n v="1585"/>
    <x v="2821"/>
    <s v="[{&quot;id&quot;: 65, &quot;name&quot;: &quot;holiday&quot;}, {&quot;id&quot;: 290, &quot;name&quot;: &quot;angel&quot;}, {&quot;id&quot;: 818, &quot;name&quot;: &quot;based on novel&quot;}, {&quot;id&quot;: 974, &quot;name&quot;: &quot;bank&quot;}, {&quot;id&quot;: 1252, &quot;name&quot;: &quot;suicide attempt&quot;}, {&quot;id&quot;: 1415, &quot;name&quot;: &quot;small town&quot;}, {&quot;id&quot;: 5570, &quot;name&quot;: &quot;christmas tree&quot;}, {&quot;id&quot;: 5571, &quot;name&quot;: &quot;great depression&quot;}, {&quot;id&quot;: 33965, &quot;name&quot;: &quot;christmas eve&quot;}, {&quot;id&quot;: 156115, &quot;name&quot;: &quot;feel-good ending&quot;}, {&quot;id&quot;: 184559, &quot;name&quot;: &quot;guardian angel&quot;}, {&quot;id&quot;: 207317, &quot;name&quot;: &quot;christmas&quot;}]"/>
    <s v="en"/>
    <s v="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
    <n v="42868495"/>
    <s v="[{&quot;name&quot;: &quot;RKO Radio Pictures&quot;, &quot;id&quot;: 6}, {&quot;name&quot;: &quot;Liberty Films (II)&quot;, &quot;id&quot;: 11770}]"/>
    <x v="192"/>
    <s v="[{&quot;iso_3166_1&quot;: &quot;US&quot;, &quot;name&quot;: &quot;United States of America&quot;}]"/>
    <d v="1946-12-20T00:00:00"/>
    <x v="59"/>
    <n v="9644124"/>
    <n v="130"/>
    <s v="[{&quot;iso_639_1&quot;: &quot;en&quot;, &quot;name&quot;: &quot;English&quot;}]"/>
    <s v="Released"/>
    <s v="It's a wonderful laugh! It's a wonderful love!"/>
    <s v="8.0"/>
    <n v="1076"/>
    <n v="6464124"/>
  </r>
  <r>
    <n v="4000000"/>
    <s v="[{ 18, name: Drama}, { 80, name: Crime}]"/>
    <x v="5"/>
    <s v=" Crime"/>
    <s v="-"/>
    <s v="-"/>
    <s v="http://www.miramax.com/movie/trainspotting/"/>
    <n v="627"/>
    <x v="2822"/>
    <s v="[{&quot;id&quot;: 212, &quot;name&quot;: &quot;london england&quot;}, {&quot;id&quot;: 567, &quot;name&quot;: &quot;alcohol&quot;}, {&quot;id&quot;: 572, &quot;name&quot;: &quot;sex&quot;}, {&quot;id&quot;: 818, &quot;name&quot;: &quot;based on novel&quot;}, {&quot;id&quot;: 1803, &quot;name&quot;: &quot;drug addiction&quot;}, {&quot;id&quot;: 2231, &quot;name&quot;: &quot;drug dealer&quot;}, {&quot;id&quot;: 2334, &quot;name&quot;: &quot;nightclub&quot;}, {&quot;id&quot;: 2375, &quot;name&quot;: &quot;junkie&quot;}, {&quot;id&quot;: 2671, &quot;name&quot;: &quot;heroin&quot;}, {&quot;id&quot;: 2694, &quot;name&quot;: &quot;cold turkey&quot;}, {&quot;id&quot;: 3131, &quot;name&quot;: &quot;modern society&quot;}, {&quot;id&quot;: 3298, &quot;name&quot;: &quot;hallucination&quot;}, {&quot;id&quot;: 6054, &quot;name&quot;: &quot;friendship&quot;}, {&quot;id&quot;: 9887, &quot;name&quot;: &quot;surrealism&quot;}, {&quot;id&quot;: 10123, &quot;name&quot;: &quot;dark comedy&quot;}, {&quot;id&quot;: 10261, &quot;name&quot;: &quot;stealing&quot;}, {&quot;id&quot;: 11635, &quot;name&quot;: &quot;monologue&quot;}, {&quot;id&quot;: 34117, &quot;name&quot;: &quot;cult film&quot;}, {&quot;id&quot;: 155936, &quot;name&quot;: &quot;recovering drug addict&quot;}, {&quot;id&quot;: 156117, &quot;name&quot;: &quot;illegal drugs&quot;}, {&quot;id&quot;: 168179, &quot;name&quot;: &quot;drug deal&quot;}, {&quot;id&quot;: 180431, &quot;name&quot;: &quot;drug rehabilitation&quot;}, {&quot;id&quot;: 206829, &quot;name&quot;: &quot;drug culture&quot;}, {&quot;id&quot;: 230607, &quot;name&quot;: &quot;antihero&quot;}]"/>
    <s v="en"/>
    <s v="Renton, deeply immersed in the Edinburgh drug scene, tries to clean up and get out, despite the allure of the drugs and influence of friends."/>
    <n v="63513324"/>
    <s v="[{&quot;name&quot;: &quot;Miramax Films&quot;, &quot;id&quot;: 14}, {&quot;name&quot;: &quot;Channel Four Films&quot;, &quot;id&quot;: 181}, {&quot;name&quot;: &quot;Noel Gay Motion Picture Company&quot;, &quot;id&quot;: 358}, {&quot;name&quot;: &quot;Figment Films&quot;, &quot;id&quot;: 359}, {&quot;name&quot;: &quot;Film4&quot;, &quot;id&quot;: 9349}]"/>
    <x v="61"/>
    <s v="[{&quot;iso_3166_1&quot;: &quot;GB&quot;, &quot;name&quot;: &quot;United Kingdom&quot;}]"/>
    <d v="1996-02-23T00:00:00"/>
    <x v="24"/>
    <n v="16491080"/>
    <n v="93"/>
    <s v="[{&quot;iso_639_1&quot;: &quot;en&quot;, &quot;name&quot;: &quot;English&quot;}]"/>
    <s v="Released"/>
    <s v="Choose life."/>
    <s v="7.8"/>
    <n v="2655"/>
    <n v="12491080"/>
  </r>
  <r>
    <n v="3000000"/>
    <s v="[{ 27, name: Horror}, { 53, name: Thriller}]"/>
    <x v="15"/>
    <s v=" Thriller"/>
    <s v="-"/>
    <s v="-"/>
    <s v="http://www.paranormalmovie.com/trailer/"/>
    <n v="41436"/>
    <x v="2823"/>
    <s v="[{&quot;id&quot;: 10112, &quot;name&quot;: &quot;ouija board&quot;}, {&quot;id&quot;: 10224, &quot;name&quot;: &quot;haunting&quot;}, {&quot;id&quot;: 161261, &quot;name&quot;: &quot;demonic possession&quot;}, {&quot;id&quot;: 163053, &quot;name&quot;: &quot;found footage&quot;}, {&quot;id&quot;: 179431, &quot;name&quot;: &quot;duringcreditsstinger&quot;}]"/>
    <s v="en"/>
    <s v="Just as Dan and Kristi welcome a newborn baby into their home, a demonic presence begins terrorizing them, tearing apart their perfect world and turning it into an inescapable nightmare. Security cameras capture the torment, making every minute horrifyingly real."/>
    <n v="22789649"/>
    <s v="[{&quot;name&quot;: &quot;Paramount Pictures&quot;, &quot;id&quot;: 4}, {&quot;name&quot;: &quot;Blumhouse Productions&quot;, &quot;id&quot;: 3172}, {&quot;name&quot;: &quot;Solana Films&quot;, &quot;id&quot;: 21223}]"/>
    <x v="9"/>
    <s v="[{&quot;iso_3166_1&quot;: &quot;US&quot;, &quot;name&quot;: &quot;United States of America&quot;}]"/>
    <d v="2010-10-20T00:00:00"/>
    <x v="4"/>
    <n v="177512032"/>
    <n v="91"/>
    <s v="[{&quot;iso_639_1&quot;: &quot;en&quot;, &quot;name&quot;: &quot;English&quot;}]"/>
    <s v="Released"/>
    <s v="In 2009 you demanded it. Nothing can prepare you for what's next."/>
    <s v="5.7"/>
    <n v="722"/>
    <n v="174512032"/>
  </r>
  <r>
    <n v="4000000"/>
    <s v="[{ 99, name: Documentary}]"/>
    <x v="17"/>
    <s v="-"/>
    <s v="-"/>
    <s v="-"/>
    <s v="http://www.bowlingforcolumbine.com/index.php"/>
    <n v="1430"/>
    <x v="2824"/>
    <s v="[{&quot;id&quot;: 279, &quot;name&quot;: &quot;usa&quot;}, {&quot;id&quot;: 1329, &quot;name&quot;: &quot;canada&quot;}, {&quot;id&quot;: 1419, &quot;name&quot;: &quot;gun&quot;}, {&quot;id&quot;: 1849, &quot;name&quot;: &quot;homicide&quot;}, {&quot;id&quot;: 4277, &quot;name&quot;: &quot;to shoot dead&quot;}, {&quot;id&quot;: 5037, &quot;name&quot;: &quot;checks and balances&quot;}, {&quot;id&quot;: 7548, &quot;name&quot;: &quot;columbine&quot;}, {&quot;id&quot;: 11068, &quot;name&quot;: &quot;oklahoma city bombing&quot;}, {&quot;id&quot;: 163656, &quot;name&quot;: &quot;gun violence&quot;}, {&quot;id&quot;: 187554, &quot;name&quot;: &quot;person running amok&quot;}]"/>
    <s v="en"/>
    <s v="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
    <n v="11414843"/>
    <s v="[{&quot;name&quot;: &quot;Alliance Atlantis Communications&quot;, &quot;id&quot;: 803}, {&quot;name&quot;: &quot;TiMe Film- und TV-Produktions GmbH&quot;, &quot;id&quot;: 11104}, {&quot;name&quot;: &quot;Vif Babelsberger Filmproduktion GmbH &amp; Co. Zweite KG&quot;, &quot;id&quot;: 26136}, {&quot;name&quot;: &quot;Dog Eat Dog Films&quot;, &quot;id&quot;: 26137}, {&quot;name&quot;: &quot;Iconolatry Productions Inc.&quot;, &quot;id&quot;: 26138}, {&quot;name&quot;: &quot;Salter Street Films International&quot;, &quot;id&quot;: 26139}, {&quot;name&quot;: &quot;United Broadcasting Inc.&quot;, &quot;id&quot;: 26140}]"/>
    <x v="332"/>
    <s v="[{&quot;iso_3166_1&quot;: &quot;US&quot;, &quot;name&quot;: &quot;United States of America&quot;}]"/>
    <d v="2002-10-09T00:00:00"/>
    <x v="18"/>
    <n v="35564473"/>
    <n v="120"/>
    <s v="[{&quot;iso_639_1&quot;: &quot;en&quot;, &quot;name&quot;: &quot;English&quot;}]"/>
    <s v="Released"/>
    <s v="One nation under the gun."/>
    <s v="7.3"/>
    <n v="453"/>
    <n v="31564473"/>
  </r>
  <r>
    <n v="3000000"/>
    <s v="[{ 27, name: Horror}]"/>
    <x v="15"/>
    <s v="-"/>
    <s v="-"/>
    <s v="-"/>
    <m/>
    <n v="10014"/>
    <x v="2825"/>
    <s v="[{&quot;id&quot;: 237, &quot;name&quot;: &quot;gay&quot;}, {&quot;id&quot;: 246, &quot;name&quot;: &quot;dancing&quot;}, {&quot;id&quot;: 657, &quot;name&quot;: &quot;fire&quot;}, {&quot;id&quot;: 2913, &quot;name&quot;: &quot;diary&quot;}, {&quot;id&quot;: 3030, &quot;name&quot;: &quot;nightmare&quot;}, {&quot;id&quot;: 3358, &quot;name&quot;: &quot;haunted house&quot;}, {&quot;id&quot;: 4375, &quot;name&quot;: &quot;transformation&quot;}, {&quot;id&quot;: 6152, &quot;name&quot;: &quot;supernatural&quot;}, {&quot;id&quot;: 6270, &quot;name&quot;: &quot;high school&quot;}, {&quot;id&quot;: 8508, &quot;name&quot;: &quot;party&quot;}, {&quot;id&quot;: 9712, &quot;name&quot;: &quot;possession&quot;}, {&quot;id&quot;: 10170, &quot;name&quot;: &quot;premonition&quot;}, {&quot;id&quot;: 10985, &quot;name&quot;: &quot;spontaneous combustion&quot;}, {&quot;id&quot;: 158713, &quot;name&quot;: &quot;bdsm&quot;}, {&quot;id&quot;: 166287, &quot;name&quot;: &quot;school bus&quot;}, {&quot;id&quot;: 170383, &quot;name&quot;: &quot;disfigurement&quot;}, {&quot;id&quot;: 179878, &quot;name&quot;: &quot;sleepwalking&quot;}, {&quot;id&quot;: 225209, &quot;name&quot;: &quot;dreams&quot;}]"/>
    <s v="en"/>
    <s v="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
    <n v="21607228"/>
    <s v="[{&quot;name&quot;: &quot;New Line Cinema&quot;, &quot;id&quot;: 12}, {&quot;name&quot;: &quot;Smart Egg Pictures&quot;, &quot;id&quot;: 1531}]"/>
    <x v="12"/>
    <s v="[{&quot;iso_3166_1&quot;: &quot;US&quot;, &quot;name&quot;: &quot;United States of America&quot;}]"/>
    <d v="1985-10-31T00:00:00"/>
    <x v="35"/>
    <n v="29999213"/>
    <n v="87"/>
    <s v="[{&quot;iso_639_1&quot;: &quot;en&quot;, &quot;name&quot;: &quot;English&quot;}]"/>
    <s v="Released"/>
    <s v="Someone is coming back to Elm Street!"/>
    <s v="5.7"/>
    <n v="361"/>
    <n v="26999213"/>
  </r>
  <r>
    <n v="3000000"/>
    <s v="[{ 18, name: Drama}, { 10749, name: Romance}]"/>
    <x v="5"/>
    <s v=" Romance"/>
    <s v="-"/>
    <s v="-"/>
    <m/>
    <n v="11257"/>
    <x v="2826"/>
    <s v="[{&quot;id&quot;: 5091, &quot;name&quot;: &quot;kiss&quot;}, {&quot;id&quot;: 5832, &quot;name&quot;: &quot;bed and breakfast place&quot;}, {&quot;id&quot;: 8032, &quot;name&quot;: &quot;florence&quot;}]"/>
    <s v="en"/>
    <s v="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
    <n v="7961559"/>
    <s v="[{&quot;name&quot;: &quot;Goldcrest Films International&quot;, &quot;id&quot;: 500}, {&quot;name&quot;: &quot;National Film Finance Corporation (NFFC)&quot;, &quot;id&quot;: 11493}, {&quot;name&quot;: &quot;Curzon Film Distributors&quot;, &quot;id&quot;: 11494}]"/>
    <x v="623"/>
    <s v="[{&quot;iso_3166_1&quot;: &quot;GB&quot;, &quot;name&quot;: &quot;United Kingdom&quot;}]"/>
    <d v="1985-12-13T00:00:00"/>
    <x v="35"/>
    <n v="20966644"/>
    <n v="117"/>
    <s v="[{&quot;iso_639_1&quot;: &quot;en&quot;, &quot;name&quot;: &quot;English&quot;}, {&quot;iso_639_1&quot;: &quot;it&quot;, &quot;name&quot;: &quot;Italiano&quot;}]"/>
    <s v="Released"/>
    <m/>
    <s v="6.9"/>
    <n v="156"/>
    <n v="17966644"/>
  </r>
  <r>
    <n v="3000000"/>
    <s v="[{ 878, name: Science Fiction}, { 27, name: Horror}, { 53, name: Thriller}]"/>
    <x v="4"/>
    <s v=" Horror"/>
    <s v=" Thriller"/>
    <s v="-"/>
    <m/>
    <n v="158015"/>
    <x v="2827"/>
    <s v="[{&quot;id&quot;: 4565, &quot;name&quot;: &quot;dystopia&quot;}, {&quot;id&quot;: 7246, &quot;name&quot;: &quot;barricade&quot;}, {&quot;id&quot;: 14903, &quot;name&quot;: &quot;home invasion&quot;}, {&quot;id&quot;: 221957, &quot;name&quot;: &quot;constitutional convention&quot;}, {&quot;id&quot;: 221958, &quot;name&quot;: &quot;legalized murder&quot;}, {&quot;id&quot;: 221960, &quot;name&quot;: &quot;social allegory&quot;}]"/>
    <s v="en"/>
    <s v="Given the country's overcrowded prisons, the U.S. government begins to allow 12-hour periods of time in which all illegal activity is legal. During one of these free-for-alls, a family must protect themselves from a home invasion."/>
    <n v="54403033"/>
    <s v="[{&quot;name&quot;: &quot;Universal Pictures&quot;, &quot;id&quot;: 33}, {&quot;name&quot;: &quot;Why Not Productions&quot;, &quot;id&quot;: 729}, {&quot;name&quot;: &quot;Platinum Dunes&quot;, &quot;id&quot;: 2481}, {&quot;name&quot;: &quot;Blumhouse Productions&quot;, &quot;id&quot;: 3172}, {&quot;name&quot;: &quot;20th Century Fox Russia&quot;, &quot;id&quot;: 18065}]"/>
    <x v="14"/>
    <s v="[{&quot;iso_3166_1&quot;: &quot;FR&quot;, &quot;name&quot;: &quot;France&quot;}, {&quot;iso_3166_1&quot;: &quot;US&quot;, &quot;name&quot;: &quot;United States of America&quot;}]"/>
    <d v="2013-05-31T00:00:00"/>
    <x v="8"/>
    <n v="89328627"/>
    <n v="86"/>
    <s v="[{&quot;iso_639_1&quot;: &quot;en&quot;, &quot;name&quot;: &quot;English&quot;}]"/>
    <s v="Released"/>
    <s v="One night a year, all crime is legal."/>
    <s v="6.0"/>
    <n v="2428"/>
    <n v="86328627"/>
  </r>
  <r>
    <n v="3000000"/>
    <s v="[{ 27, name: Horror}, { 53, name: Thriller}, { 9648, name: Mystery}]"/>
    <x v="15"/>
    <s v=" Thriller"/>
    <s v=" Mystery"/>
    <s v="-"/>
    <m/>
    <n v="82507"/>
    <x v="2828"/>
    <s v="[{&quot;id&quot;: 793, &quot;name&quot;: &quot;drowning&quot;}, {&quot;id&quot;: 904, &quot;name&quot;: &quot;pennsylvania&quot;}, {&quot;id&quot;: 1468, &quot;name&quot;: &quot;child murderer&quot;}, {&quot;id&quot;: 9775, &quot;name&quot;: &quot;car set on fire&quot;}, {&quot;id&quot;: 9826, &quot;name&quot;: &quot;murder&quot;}, {&quot;id&quot;: 11464, &quot;name&quot;: &quot;bag over head&quot;}, {&quot;id&quot;: 14546, &quot;name&quot;: &quot;massacre&quot;}, {&quot;id&quot;: 14755, &quot;name&quot;: &quot;power outage&quot;}, {&quot;id&quot;: 15292, &quot;name&quot;: &quot;hanged man&quot;}, {&quot;id&quot;: 15365, &quot;name&quot;: &quot;held captive&quot;}, {&quot;id&quot;: 33407, &quot;name&quot;: &quot;hanging&quot;}, {&quot;id&quot;: 34079, &quot;name&quot;: &quot;death&quot;}, {&quot;id&quot;: 155619, &quot;name&quot;: &quot;attic&quot;}, {&quot;id&quot;: 158111, &quot;name&quot;: &quot;no opening credits&quot;}, {&quot;id&quot;: 160329, &quot;name&quot;: &quot;super-8&quot;}, {&quot;id&quot;: 172992, &quot;name&quot;: &quot;ghost child&quot;}, {&quot;id&quot;: 182022, &quot;name&quot;: &quot;filmed killing&quot;}, {&quot;id&quot;: 185767, &quot;name&quot;: &quot;crime novelist&quot;}]"/>
    <s v="en"/>
    <s v="Found footage helps a true-crime novelist realize how and why a family was murdered in his new home, though his discoveries put his entire family in the path of a supernatural entity."/>
    <n v="41045084"/>
    <s v="[{&quot;name&quot;: &quot;Alliance Films&quot;, &quot;id&quot;: 2514}, {&quot;name&quot;: &quot;Blumhouse Productions&quot;, &quot;id&quot;: 3172}, {&quot;name&quot;: &quot;IM Global&quot;, &quot;id&quot;: 7437}, {&quot;name&quot;: &quot;Automatik Entertainment&quot;, &quot;id&quot;: 7625}, {&quot;name&quot;: &quot;Possessed Pictures&quot;, &quot;id&quot;: 23277}]"/>
    <x v="319"/>
    <s v="[{&quot;iso_3166_1&quot;: &quot;US&quot;, &quot;name&quot;: &quot;United States of America&quot;}]"/>
    <d v="2012-03-29T00:00:00"/>
    <x v="3"/>
    <n v="77712439"/>
    <n v="110"/>
    <s v="[{&quot;iso_639_1&quot;: &quot;en&quot;, &quot;name&quot;: &quot;English&quot;}, {&quot;iso_639_1&quot;: &quot;pt&quot;, &quot;name&quot;: &quot;Portugu\u00eas&quot;}, {&quot;iso_639_1&quot;: &quot;fr&quot;, &quot;name&quot;: &quot;Fran\u00e7ais&quot;}, {&quot;iso_639_1&quot;: &quot;br&quot;, &quot;name&quot;: &quot;&quot;}]"/>
    <s v="Released"/>
    <s v="Once you see him, nothing can save you."/>
    <s v="6.7"/>
    <n v="1573"/>
    <n v="74712439"/>
  </r>
  <r>
    <n v="3000000"/>
    <s v="[{ 18, name: Drama}, { 10749, name: Romance}]"/>
    <x v="5"/>
    <s v=" Romance"/>
    <s v="-"/>
    <s v="-"/>
    <m/>
    <n v="261"/>
    <x v="2829"/>
    <s v="[{&quot;id&quot;: 30, &quot;name&quot;: &quot;individual&quot;}, {&quot;id&quot;: 236, &quot;name&quot;: &quot;suicide&quot;}, {&quot;id&quot;: 531, &quot;name&quot;: &quot;southern usa&quot;}, {&quot;id&quot;: 596, &quot;name&quot;: &quot;adultery&quot;}, {&quot;id&quot;: 787, &quot;name&quot;: &quot;mississippi&quot;}, {&quot;id&quot;: 894, &quot;name&quot;: &quot;depression&quot;}, {&quot;id&quot;: 931, &quot;name&quot;: &quot;jealousy&quot;}, {&quot;id&quot;: 1157, &quot;name&quot;: &quot;wife husband relationship&quot;}, {&quot;id&quot;: 3737, &quot;name&quot;: &quot;dying and death&quot;}, {&quot;id&quot;: 33457, &quot;name&quot;: &quot;alcoholic&quot;}]"/>
    <s v="en"/>
    <s v="Brick, an alcoholic ex-football player, drinks his days away and resists the affections of his wife, Maggie. His reunion with his father, Big Daddy, who is dying of cancer, jogs a host of memories and revelations for both father and son."/>
    <n v="16553594"/>
    <s v="[{&quot;name&quot;: &quot;Avon Production&quot;, &quot;id&quot;: 100}, {&quot;name&quot;: &quot;Metro-Goldwyn-Mayer (MGM)&quot;, &quot;id&quot;: 8411}]"/>
    <x v="624"/>
    <s v="[{&quot;iso_3166_1&quot;: &quot;US&quot;, &quot;name&quot;: &quot;United States of America&quot;}]"/>
    <d v="1958-02-17T00:00:00"/>
    <x v="69"/>
    <n v="17570324"/>
    <n v="108"/>
    <s v="[{&quot;iso_639_1&quot;: &quot;en&quot;, &quot;name&quot;: &quot;English&quot;}]"/>
    <s v="Released"/>
    <s v="Just one pillow on her bed ... and just one desire in her heart!"/>
    <s v="7.6"/>
    <n v="165"/>
    <n v="14570324"/>
  </r>
  <r>
    <n v="3000000"/>
    <s v="[{ 12, name: Adventure}, { 878, name: Science Fiction}, { 9648, name: Mystery}]"/>
    <x v="1"/>
    <s v=" Science Fiction"/>
    <s v=" Mystery"/>
    <s v="-"/>
    <m/>
    <n v="1685"/>
    <x v="2830"/>
    <s v="[{&quot;id&quot;: 1852, &quot;name&quot;: &quot;mutant&quot;}, {&quot;id&quot;: 4565, &quot;name&quot;: &quot;dystopia&quot;}, {&quot;id&quot;: 5385, &quot;name&quot;: &quot;survivor&quot;}, {&quot;id&quot;: 14626, &quot;name&quot;: &quot;astronaut&quot;}, {&quot;id&quot;: 14759, &quot;name&quot;: &quot;ape&quot;}, {&quot;id&quot;: 156810, &quot;name&quot;: &quot;science&quot;}, {&quot;id&quot;: 157963, &quot;name&quot;: &quot;worship&quot;}]"/>
    <s v="en"/>
    <s v="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
    <n v="24393296"/>
    <s v="[{&quot;name&quot;: &quot;Twentieth Century Fox Film Corporation&quot;, &quot;id&quot;: 306}, {&quot;name&quot;: &quot;APJAC Productions&quot;, &quot;id&quot;: 12943}]"/>
    <x v="17"/>
    <s v="[{&quot;iso_3166_1&quot;: &quot;US&quot;, &quot;name&quot;: &quot;United States of America&quot;}]"/>
    <d v="1970-05-01T00:00:00"/>
    <x v="45"/>
    <n v="18999718"/>
    <n v="95"/>
    <s v="[{&quot;iso_639_1&quot;: &quot;en&quot;, &quot;name&quot;: &quot;English&quot;}]"/>
    <s v="Released"/>
    <s v="An army of civilized apes...A fortress of radiation-crazed super humans...Earth's final battle is about to begin - Beneath the atomic rubble of what was once the city of New York!"/>
    <s v="6.2"/>
    <n v="361"/>
    <n v="15999718"/>
  </r>
  <r>
    <n v="3000000"/>
    <s v="[{ 35, name: Comedy}, { 10751, name: Family}, { 18, name: Drama}]"/>
    <x v="8"/>
    <s v=" Family"/>
    <s v=" Drama"/>
    <s v="-"/>
    <m/>
    <n v="20737"/>
    <x v="2831"/>
    <s v="[{&quot;id&quot;: 3199, &quot;name&quot;: &quot;clown&quot;}, {&quot;id&quot;: 158386, &quot;name&quot;: &quot;golden retriever&quot;}, {&quot;id&quot;: 158387, &quot;name&quot;: &quot;dog actor&quot;}]"/>
    <s v="en"/>
    <s v="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
    <n v="11241802"/>
    <s v="[{&quot;name&quot;: &quot;Walt Disney Pictures&quot;, &quot;id&quot;: 2}]"/>
    <x v="1"/>
    <s v="[{&quot;iso_3166_1&quot;: &quot;CA&quot;, &quot;name&quot;: &quot;Canada&quot;}, {&quot;iso_3166_1&quot;: &quot;US&quot;, &quot;name&quot;: &quot;United States of America&quot;}]"/>
    <d v="1997-08-01T00:00:00"/>
    <x v="12"/>
    <n v="23144499"/>
    <n v="98"/>
    <s v="[{&quot;iso_639_1&quot;: &quot;en&quot;, &quot;name&quot;: &quot;English&quot;}]"/>
    <s v="Released"/>
    <s v="He Sits. He Stays. He Shoots. He Scores."/>
    <s v="5.3"/>
    <n v="106"/>
    <n v="20144499"/>
  </r>
  <r>
    <n v="16000000"/>
    <s v="[{ 12, name: Adventure}, { 14, name: Fantasy}, { 16, name: Animation}, { 28, name: Action}, { 10751, name: Family}]"/>
    <x v="1"/>
    <s v=" Fantasy"/>
    <s v=" Animation"/>
    <s v=" Action"/>
    <s v="http://movies.warnerbros.com/pk3/"/>
    <n v="10991"/>
    <x v="2832"/>
    <s v="[{&quot;id&quot;: 1262, &quot;name&quot;: &quot;mountains&quot;}, {&quot;id&quot;: 2802, &quot;name&quot;: &quot;mountain village&quot;}, {&quot;id&quot;: 6054, &quot;name&quot;: &quot;friendship&quot;}, {&quot;id&quot;: 10988, &quot;name&quot;: &quot;based on tv series&quot;}, {&quot;id&quot;: 11336, &quot;name&quot;: &quot;young boy&quot;}, {&quot;id&quot;: 11451, &quot;name&quot;: &quot;pok\u00e9mon&quot;}, {&quot;id&quot;: 12392, &quot;name&quot;: &quot;best friend&quot;}, {&quot;id&quot;: 14955, &quot;name&quot;: &quot;fighting&quot;}, {&quot;id&quot;: 41645, &quot;name&quot;: &quot;based on video game&quot;}, {&quot;id&quot;: 201952, &quot;name&quot;: &quot;pikachu&quot;}, {&quot;id&quot;: 210024, &quot;name&quot;: &quot;anime&quot;}]"/>
    <s v="ja"/>
    <s v="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
    <n v="918885"/>
    <s v="[{&quot;name&quot;: &quot;TV Tokyo&quot;, &quot;id&quot;: 3034}, {&quot;name&quot;: &quot;4 Kids Entertainment&quot;, &quot;id&quot;: 3035}, {&quot;name&quot;: &quot;Nintendo&quot;, &quot;id&quot;: 12288}, {&quot;name&quot;: &quot;Pikachu Project&quot;, &quot;id&quot;: 12653}, {&quot;name&quot;: &quot;Oriental Light and Magic (OLM)&quot;, &quot;id&quot;: 66289}, {&quot;name&quot;: &quot;Kids' WB&quot;, &quot;id&quot;: 89163}, {&quot;name&quot;: &quot;Pikachu Project 2001&quot;, &quot;id&quot;: 89164}, {&quot;name&quot;: &quot;Shoakuken&quot;, &quot;id&quot;: 89165}]"/>
    <x v="625"/>
    <s v="[{&quot;iso_3166_1&quot;: &quot;JP&quot;, &quot;name&quot;: &quot;Japan&quot;}]"/>
    <d v="2000-07-08T00:00:00"/>
    <x v="20"/>
    <n v="68411275"/>
    <n v="93"/>
    <s v="[{&quot;iso_639_1&quot;: &quot;en&quot;, &quot;name&quot;: &quot;English&quot;}]"/>
    <s v="Released"/>
    <s v="PokÃ©mon: Spell of the Unknown"/>
    <s v="5.9"/>
    <n v="137"/>
    <n v="52411275"/>
  </r>
  <r>
    <n v="3000000"/>
    <s v="[{ 27, name: Horror}, { 9648, name: Mystery}, { 53, name: Thriller}]"/>
    <x v="15"/>
    <s v=" Mystery"/>
    <s v=" Thriller"/>
    <s v="-"/>
    <m/>
    <n v="10225"/>
    <x v="2833"/>
    <s v="[{&quot;id&quot;: 952, &quot;name&quot;: &quot;lightning&quot;}, {&quot;id&quot;: 1227, &quot;name&quot;: &quot;cemetery&quot;}, {&quot;id&quot;: 2546, &quot;name&quot;: &quot;mask&quot;}, {&quot;id&quot;: 12339, &quot;name&quot;: &quot;slasher&quot;}, {&quot;id&quot;: 179422, &quot;name&quot;: &quot;jason vorhees&quot;}]"/>
    <s v="en"/>
    <s v="As a child, Tommy killed mass-murderer Jason. But now, years later, he is tormented by the fear that maybe Jason isnâ€™t really dead. Determined to finish off the infamous killer once and for all, Tommy and a friend dig up Jasonâ€™s corpse in order to cremate him. Unfortunately, things go seriously awry, and Jason is instead resurrected, sparking a new chain of ruthlessly brutal murders. Now itâ€™s up to Tommy to stop the dark, devious and demented deaths that he unwittingly brought about."/>
    <n v="11158167"/>
    <s v="[{&quot;name&quot;: &quot;Paramount Pictures&quot;, &quot;id&quot;: 4}]"/>
    <x v="9"/>
    <s v="[{&quot;iso_3166_1&quot;: &quot;US&quot;, &quot;name&quot;: &quot;United States of America&quot;}]"/>
    <d v="1986-08-01T00:00:00"/>
    <x v="43"/>
    <n v="19472057"/>
    <n v="86"/>
    <s v="[{&quot;iso_639_1&quot;: &quot;en&quot;, &quot;name&quot;: &quot;English&quot;}]"/>
    <s v="Released"/>
    <s v="Kill or be killed!"/>
    <s v="5.7"/>
    <n v="216"/>
    <n v="16472057"/>
  </r>
  <r>
    <n v="3000000"/>
    <s v="[{ 18, name: Drama}, { 36, name: History}, { 10752, name: War}]"/>
    <x v="5"/>
    <s v=" History"/>
    <s v=" War"/>
    <s v="-"/>
    <m/>
    <n v="826"/>
    <x v="2834"/>
    <s v="[{&quot;id&quot;: 233, &quot;name&quot;: &quot;japan&quot;}, {&quot;id&quot;: 836, &quot;name&quot;: &quot;resistance&quot;}, {&quot;id&quot;: 907, &quot;name&quot;: &quot;japanese&quot;}, {&quot;id&quot;: 1261, &quot;name&quot;: &quot;river&quot;}, {&quot;id&quot;: 1968, &quot;name&quot;: &quot;prisoners of war&quot;}, {&quot;id&quot;: 3434, &quot;name&quot;: &quot;thailand&quot;}, {&quot;id&quot;: 3450, &quot;name&quot;: &quot;bridge&quot;}, {&quot;id&quot;: 3776, &quot;name&quot;: &quot;officer&quot;}]"/>
    <s v="en"/>
    <s v="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n v="23109959"/>
    <s v="[{&quot;name&quot;: &quot;Columbia Pictures Corporation&quot;, &quot;id&quot;: 441}, {&quot;name&quot;: &quot;Horizon Pictures (II)&quot;, &quot;id&quot;: 11356}]"/>
    <x v="44"/>
    <s v="[{&quot;iso_3166_1&quot;: &quot;GB&quot;, &quot;name&quot;: &quot;United Kingdom&quot;}, {&quot;iso_3166_1&quot;: &quot;US&quot;, &quot;name&quot;: &quot;United States of America&quot;}]"/>
    <d v="1957-10-02T00:00:00"/>
    <x v="70"/>
    <n v="33300000"/>
    <n v="161"/>
    <s v="[{&quot;iso_639_1&quot;: &quot;ja&quot;, &quot;name&quot;: &quot;\u65e5\u672c\u8a9e&quot;}, {&quot;iso_639_1&quot;: &quot;th&quot;, &quot;name&quot;: &quot;\u0e20\u0e32\u0e29\u0e32\u0e44\u0e17\u0e22&quot;}, {&quot;iso_639_1&quot;: &quot;en&quot;, &quot;name&quot;: &quot;English&quot;}]"/>
    <s v="Released"/>
    <s v="It spans a whole new world of entertainment!"/>
    <s v="7.7"/>
    <n v="542"/>
    <n v="30300000"/>
  </r>
  <r>
    <n v="3000000"/>
    <s v="[{ 35, name: Comedy}, { 10751, name: Family}, { 878, name: Science Fiction}]"/>
    <x v="8"/>
    <s v=" Family"/>
    <s v=" Science Fiction"/>
    <s v="-"/>
    <m/>
    <n v="34086"/>
    <x v="2835"/>
    <s v="[{&quot;id&quot;: 9951, &quot;name&quot;: &quot;alien&quot;}, {&quot;id&quot;: 10539, &quot;name&quot;: &quot;martian&quot;}, {&quot;id&quot;: 12541, &quot;name&quot;: &quot;misunderstanding&quot;}, {&quot;id&quot;: 177349, &quot;name&quot;: &quot;greedy developer&quot;}]"/>
    <s v="en"/>
    <s v="A crew of Martians overhears a radio broadcast of Orson Welles' &quot;War of the Worlds&quot; coming from Earth, and, thinking the Martian fleet is attacking Earth, they land their broken-down ship in a backwater mid-American town. As luck would have it, they land on Halloween and get mistaken for trick-or-treaters. Comedy ensues as the Martians try to get taken seriously."/>
    <n v="1586598"/>
    <s v="[{&quot;name&quot;: &quot;Touchstone Pictures&quot;, &quot;id&quot;: 9195}, {&quot;name&quot;: &quot;Silver Screen Partners IV&quot;, &quot;id&quot;: 10282}]"/>
    <x v="51"/>
    <s v="[{&quot;iso_3166_1&quot;: &quot;US&quot;, &quot;name&quot;: &quot;United States of America&quot;}]"/>
    <d v="1990-04-27T00:00:00"/>
    <x v="21"/>
    <n v="15369573"/>
    <n v="100"/>
    <s v="[{&quot;iso_639_1&quot;: &quot;en&quot;, &quot;name&quot;: &quot;English&quot;}]"/>
    <s v="Released"/>
    <m/>
    <s v="4.7"/>
    <n v="25"/>
    <n v="12369573"/>
  </r>
  <r>
    <n v="2000000"/>
    <s v="[{ 35, name: Comedy}, { 80, name: Crime}, { 53, name: Thriller}]"/>
    <x v="8"/>
    <s v=" Crime"/>
    <s v=" Thriller"/>
    <s v="-"/>
    <m/>
    <n v="5854"/>
    <x v="2836"/>
    <s v="[{&quot;id&quot;: 663, &quot;name&quot;: &quot;fortune teller&quot;}, {&quot;id&quot;: 1930, &quot;name&quot;: &quot;kidnapping&quot;}, {&quot;id&quot;: 3864, &quot;name&quot;: &quot;false identity&quot;}, {&quot;id&quot;: 161506, &quot;name&quot;: &quot;heir&quot;}, {&quot;id&quot;: 180824, &quot;name&quot;: &quot;spiritualist&quot;}]"/>
    <s v="en"/>
    <s v="Lighthearted suspense film about a phony psychic/con artist and her taxi driver/private investigator boyfriend who encounter a pair of serial kidnappers while trailing a missing heir in California."/>
    <n v="3832858"/>
    <s v="[{&quot;name&quot;: &quot;Universal Pictures&quot;, &quot;id&quot;: 33}]"/>
    <x v="14"/>
    <s v="[{&quot;iso_3166_1&quot;: &quot;US&quot;, &quot;name&quot;: &quot;United States of America&quot;}]"/>
    <d v="1976-04-09T00:00:00"/>
    <x v="42"/>
    <n v="7900000"/>
    <n v="121"/>
    <s v="[{&quot;iso_639_1&quot;: &quot;en&quot;, &quot;name&quot;: &quot;English&quot;}]"/>
    <s v="Released"/>
    <s v="Thereâ€™s no body in the family plot."/>
    <s v="6.7"/>
    <n v="86"/>
    <n v="5900000"/>
  </r>
  <r>
    <n v="3000000"/>
    <s v="[{ 35, name: Comedy}, { 18, name: Drama}, { 10749, name: Romance}]"/>
    <x v="8"/>
    <s v=" Drama"/>
    <s v=" Romance"/>
    <s v="-"/>
    <m/>
    <n v="284"/>
    <x v="2837"/>
    <s v="[{&quot;id&quot;: 242, &quot;name&quot;: &quot;new york&quot;}, {&quot;id&quot;: 613, &quot;name&quot;: &quot;new year's eve&quot;}, {&quot;id&quot;: 725, &quot;name&quot;: &quot;lovesickness&quot;}, {&quot;id&quot;: 965, &quot;name&quot;: &quot;age difference&quot;}, {&quot;id&quot;: 1252, &quot;name&quot;: &quot;suicide attempt&quot;}, {&quot;id&quot;: 1438, &quot;name&quot;: &quot;office&quot;}, {&quot;id&quot;: 1439, &quot;name&quot;: &quot;flat&quot;}, {&quot;id&quot;: 1440, &quot;name&quot;: &quot;spaghetti&quot;}, {&quot;id&quot;: 1441, &quot;name&quot;: &quot;christmas party&quot;}, {&quot;id&quot;: 1442, &quot;name&quot;: &quot;winter&quot;}, {&quot;id&quot;: 1443, &quot;name&quot;: &quot;clerk&quot;}, {&quot;id&quot;: 1487, &quot;name&quot;: &quot;tennis racket&quot;}, {&quot;id&quot;: 9799, &quot;name&quot;: &quot;romantic comedy&quot;}, {&quot;id&quot;: 34094, &quot;name&quot;: &quot;extramarital affair&quot;}]"/>
    <s v="en"/>
    <s v="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
    <n v="22889294"/>
    <s v="[{&quot;name&quot;: &quot;United Artists&quot;, &quot;id&quot;: 60}, {&quot;name&quot;: &quot;The Mirisch Company&quot;, &quot;id&quot;: 11241}]"/>
    <x v="76"/>
    <s v="[{&quot;iso_3166_1&quot;: &quot;US&quot;, &quot;name&quot;: &quot;United States of America&quot;}]"/>
    <d v="1960-06-15T00:00:00"/>
    <x v="48"/>
    <n v="25000000"/>
    <n v="125"/>
    <s v="[{&quot;iso_639_1&quot;: &quot;en&quot;, &quot;name&quot;: &quot;English&quot;}]"/>
    <s v="Released"/>
    <s v="Movie-wise, there has never been anything like it - laugh-wise, love-wise, or otherwise-wise!"/>
    <s v="8.1"/>
    <n v="483"/>
    <n v="22000000"/>
  </r>
  <r>
    <n v="3000000"/>
    <s v="[{ 14, name: Fantasy}, { 27, name: Horror}, { 53, name: Thriller}]"/>
    <x v="2"/>
    <s v=" Horror"/>
    <s v=" Thriller"/>
    <s v="-"/>
    <m/>
    <n v="10285"/>
    <x v="2838"/>
    <s v="[{&quot;id&quot;: 255, &quot;name&quot;: &quot;male nudity&quot;}, {&quot;id&quot;: 293, &quot;name&quot;: &quot;female nudity&quot;}, {&quot;id&quot;: 828, &quot;name&quot;: &quot;waitress&quot;}, {&quot;id&quot;: 1890, &quot;name&quot;: &quot;camping&quot;}, {&quot;id&quot;: 2483, &quot;name&quot;: &quot;nudity&quot;}, {&quot;id&quot;: 6259, &quot;name&quot;: &quot;psychopath&quot;}, {&quot;id&quot;: 9663, &quot;name&quot;: &quot;sequel&quot;}, {&quot;id&quot;: 9826, &quot;name&quot;: &quot;murder&quot;}, {&quot;id&quot;: 10183, &quot;name&quot;: &quot;independent film&quot;}, {&quot;id&quot;: 10714, &quot;name&quot;: &quot;serial killer&quot;}, {&quot;id&quot;: 10738, &quot;name&quot;: &quot;diner&quot;}, {&quot;id&quot;: 12339, &quot;name&quot;: &quot;slasher&quot;}, {&quot;id&quot;: 14676, &quot;name&quot;: &quot;series of murders&quot;}, {&quot;id&quot;: 14819, &quot;name&quot;: &quot;violence&quot;}, {&quot;id&quot;: 158190, &quot;name&quot;: &quot;hockey mask&quot;}, {&quot;id&quot;: 179422, &quot;name&quot;: &quot;jason vorhees&quot;}, {&quot;id&quot;: 183953, &quot;name&quot;: &quot;madman&quot;}]"/>
    <s v="en"/>
    <s v="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n v="10341982"/>
    <s v="[{&quot;name&quot;: &quot;New Line Cinema&quot;, &quot;id&quot;: 12}, {&quot;name&quot;: &quot;Sean S. Cunningham Films&quot;, &quot;id&quot;: 17611}]"/>
    <x v="12"/>
    <s v="[{&quot;iso_3166_1&quot;: &quot;US&quot;, &quot;name&quot;: &quot;United States of America&quot;}]"/>
    <d v="1993-08-13T00:00:00"/>
    <x v="26"/>
    <n v="15938065"/>
    <n v="87"/>
    <s v="[{&quot;iso_639_1&quot;: &quot;en&quot;, &quot;name&quot;: &quot;English&quot;}]"/>
    <s v="Released"/>
    <s v="Evil has finally found a home."/>
    <s v="4.2"/>
    <n v="193"/>
    <n v="12938065"/>
  </r>
  <r>
    <n v="3000000"/>
    <s v="[{ 9648, name: Mystery}, { 53, name: Thriller}]"/>
    <x v="14"/>
    <s v=" Thriller"/>
    <s v="-"/>
    <s v="-"/>
    <m/>
    <n v="5780"/>
    <x v="2839"/>
    <s v="[{&quot;id&quot;: 2106, &quot;name&quot;: &quot;cold war&quot;}, {&quot;id&quot;: 156026, &quot;name&quot;: &quot;east germany&quot;}]"/>
    <s v="en"/>
    <s v="An American scientist publicly defects to East Germany as part of a cloak and dagger mission to find the solution for a formula resin and then figuring out a plan to escape back to the West."/>
    <n v="7924982"/>
    <s v="[{&quot;name&quot;: &quot;Universal Pictures&quot;, &quot;id&quot;: 33}]"/>
    <x v="14"/>
    <s v="[{&quot;iso_3166_1&quot;: &quot;US&quot;, &quot;name&quot;: &quot;United States of America&quot;}]"/>
    <d v="1966-07-13T00:00:00"/>
    <x v="65"/>
    <n v="13000000"/>
    <n v="128"/>
    <s v="[{&quot;iso_639_1&quot;: &quot;en&quot;, &quot;name&quot;: &quot;English&quot;}, {&quot;iso_639_1&quot;: &quot;de&quot;, &quot;name&quot;: &quot;Deutsch&quot;}, {&quot;iso_639_1&quot;: &quot;no&quot;, &quot;name&quot;: &quot;Norsk&quot;}, {&quot;iso_639_1&quot;: &quot;sv&quot;, &quot;name&quot;: &quot;svenska&quot;}]"/>
    <s v="Released"/>
    <s v="It tears you apart with suspense!"/>
    <s v="6.4"/>
    <n v="120"/>
    <n v="10000000"/>
  </r>
  <r>
    <n v="3000000"/>
    <s v="[{ 35, name: Comedy}, { 99, name: Documentary}, { 10402, name: Music}]"/>
    <x v="8"/>
    <s v=" Documentary"/>
    <s v=" Music"/>
    <s v="-"/>
    <s v="http://www.chappellesblockparty.com/home.html"/>
    <n v="292"/>
    <x v="2840"/>
    <s v="[{&quot;id&quot;: 577, &quot;name&quot;: &quot;black people&quot;}, {&quot;id&quot;: 898, &quot;name&quot;: &quot;hip-hop&quot;}, {&quot;id&quot;: 1515, &quot;name&quot;: &quot;block party&quot;}, {&quot;id&quot;: 1516, &quot;name&quot;: &quot;megaphone&quot;}, {&quot;id&quot;: 1517, &quot;name&quot;: &quot;classroom&quot;}, {&quot;id&quot;: 1673, &quot;name&quot;: &quot;brass band&quot;}, {&quot;id&quot;: 1674, &quot;name&quot;: &quot;stage&quot;}]"/>
    <s v="en"/>
    <s v="The American comedian/actor delivers a story about the alternative Hip Hop scene. A small town Ohio manâ€™s moves to Brooklyn, New York, to throw an unprecedented block party. Filmed with inspiration from the 1973 documentary Wattstax."/>
    <n v="1697846"/>
    <s v="[{&quot;name&quot;: &quot;Yari Film Group&quot;, &quot;id&quot;: 2448}]"/>
    <x v="452"/>
    <s v="[{&quot;iso_3166_1&quot;: &quot;US&quot;, &quot;name&quot;: &quot;United States of America&quot;}]"/>
    <d v="2005-09-12T00:00:00"/>
    <x v="11"/>
    <n v="11718595"/>
    <n v="100"/>
    <s v="[{&quot;iso_639_1&quot;: &quot;en&quot;, &quot;name&quot;: &quot;English&quot;}, {&quot;iso_639_1&quot;: &quot;de&quot;, &quot;name&quot;: &quot;Deutsch&quot;}]"/>
    <s v="Released"/>
    <m/>
    <s v="6.4"/>
    <n v="28"/>
    <n v="8718595"/>
  </r>
  <r>
    <n v="3000000"/>
    <s v="[{ 18, name: Drama}]"/>
    <x v="5"/>
    <s v="-"/>
    <s v="-"/>
    <s v="-"/>
    <m/>
    <n v="22013"/>
    <x v="2841"/>
    <s v="[{&quot;id&quot;: 178870, &quot;name&quot;: &quot;evangelist&quot;}, {&quot;id&quot;: 186353, &quot;name&quot;: &quot;revivalism&quot;}]"/>
    <s v="en"/>
    <s v="An ex-football player becomes a popular evangelist in the 1920s Midwest."/>
    <n v="6734965"/>
    <s v="[{&quot;name&quot;: &quot;United Artists&quot;, &quot;id&quot;: 60}]"/>
    <x v="76"/>
    <s v="[{&quot;iso_3166_1&quot;: &quot;US&quot;, &quot;name&quot;: &quot;United States of America&quot;}]"/>
    <d v="1960-06-19T00:00:00"/>
    <x v="48"/>
    <n v="10400000"/>
    <n v="146"/>
    <s v="[{&quot;iso_639_1&quot;: &quot;en&quot;, &quot;name&quot;: &quot;English&quot;}]"/>
    <s v="Released"/>
    <s v="If there was a dollar to be made - Gantry would make it... If there was a soul to be saved - Gantry would save it..."/>
    <s v="7.3"/>
    <n v="41"/>
    <n v="7400000"/>
  </r>
  <r>
    <n v="3000000"/>
    <s v="[{ 18, name: Drama}, { 36, name: History}]"/>
    <x v="5"/>
    <s v=" History"/>
    <s v="-"/>
    <s v="-"/>
    <m/>
    <n v="821"/>
    <x v="2842"/>
    <s v="[{&quot;id&quot;: 934, &quot;name&quot;: &quot;judge&quot;}, {&quot;id&quot;: 1631, &quot;name&quot;: &quot;concentration camp&quot;}, {&quot;id&quot;: 1956, &quot;name&quot;: &quot;world war ii&quot;}, {&quot;id&quot;: 2652, &quot;name&quot;: &quot;nazis&quot;}, {&quot;id&quot;: 3012, &quot;name&quot;: &quot;court case&quot;}, {&quot;id&quot;: 3061, &quot;name&quot;: &quot;national socialism&quot;}, {&quot;id&quot;: 3068, &quot;name&quot;: &quot;national socialist party&quot;}, {&quot;id&quot;: 4172, &quot;name&quot;: &quot;nuremberg trials&quot;}, {&quot;id&quot;: 6145, &quot;name&quot;: &quot;right and justice&quot;}, {&quot;id&quot;: 11038, &quot;name&quot;: &quot;trial&quot;}]"/>
    <s v="en"/>
    <s v="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
    <n v="13338539"/>
    <s v="[{&quot;name&quot;: &quot;United Artists&quot;, &quot;id&quot;: 60}, {&quot;name&quot;: &quot;Roxlom Films&quot;, &quot;id&quot;: 526}]"/>
    <x v="76"/>
    <s v="[{&quot;iso_3166_1&quot;: &quot;DE&quot;, &quot;name&quot;: &quot;Germany&quot;}, {&quot;iso_3166_1&quot;: &quot;US&quot;, &quot;name&quot;: &quot;United States of America&quot;}]"/>
    <d v="1961-12-01T00:00:00"/>
    <x v="58"/>
    <n v="10000000"/>
    <n v="186"/>
    <s v="[{&quot;iso_639_1&quot;: &quot;en&quot;, &quot;name&quot;: &quot;English&quot;}]"/>
    <s v="Released"/>
    <s v="The event the world will never forget"/>
    <s v="7.6"/>
    <n v="155"/>
    <n v="7000000"/>
  </r>
  <r>
    <n v="3000000"/>
    <s v="[{ 37, name: Western}]"/>
    <x v="11"/>
    <s v="-"/>
    <s v="-"/>
    <s v="-"/>
    <m/>
    <n v="3089"/>
    <x v="2843"/>
    <s v="[{&quot;id&quot;: 1556, &quot;name&quot;: &quot;texas&quot;}, {&quot;id&quot;: 3851, &quot;name&quot;: &quot;dangerous&quot;}, {&quot;id&quot;: 7658, &quot;name&quot;: &quot;kansas&quot;}, {&quot;id&quot;: 9656, &quot;name&quot;: &quot;cattle drive&quot;}, {&quot;id&quot;: 9748, &quot;name&quot;: &quot;revenge&quot;}, {&quot;id&quot;: 15225, &quot;name&quot;: &quot;cattle&quot;}, {&quot;id&quot;: 185927, &quot;name&quot;: &quot;adopted child&quot;}, {&quot;id&quot;: 208505, &quot;name&quot;: &quot;cattle empire&quot;}]"/>
    <s v="en"/>
    <s v="Dunson is driving his cattle to Red River when his adopted son, Matthew, turns against him."/>
    <n v="5344815"/>
    <s v="[{&quot;name&quot;: &quot;United Artists&quot;, &quot;id&quot;: 60}, {&quot;name&quot;: &quot;Monterey Productions&quot;, &quot;id&quot;: 1316}, {&quot;name&quot;: &quot;Charles K. Feldman Group&quot;, &quot;id&quot;: 1317}]"/>
    <x v="76"/>
    <s v="[{&quot;iso_3166_1&quot;: &quot;US&quot;, &quot;name&quot;: &quot;United States of America&quot;}]"/>
    <d v="1948-08-26T00:00:00"/>
    <x v="68"/>
    <n v="9012000"/>
    <n v="133"/>
    <s v="[{&quot;iso_639_1&quot;: &quot;en&quot;, &quot;name&quot;: &quot;English&quot;}, {&quot;iso_639_1&quot;: &quot;de&quot;, &quot;name&quot;: &quot;Deutsch&quot;}, {&quot;iso_639_1&quot;: &quot;it&quot;, &quot;name&quot;: &quot;Italiano&quot;}, {&quot;iso_639_1&quot;: &quot;es&quot;, &quot;name&quot;: &quot;Espa\u00f1ol&quot;}]"/>
    <s v="Released"/>
    <s v="Big as the men who faced this challenge! Bold as the women who loved them!"/>
    <s v="7.3"/>
    <n v="82"/>
    <n v="6012000"/>
  </r>
  <r>
    <n v="3000000"/>
    <s v="[{ 10749, name: Romance}, { 18, name: Drama}]"/>
    <x v="12"/>
    <s v=" Drama"/>
    <s v="-"/>
    <s v="-"/>
    <m/>
    <n v="132344"/>
    <x v="2844"/>
    <s v="[{&quot;id&quot;: 612, &quot;name&quot;: &quot;hotel&quot;}, {&quot;id&quot;: 822, &quot;name&quot;: &quot;airport&quot;}, {&quot;id&quot;: 922, &quot;name&quot;: &quot;hotel room&quot;}, {&quot;id&quot;: 1200, &quot;name&quot;: &quot;greece&quot;}, {&quot;id&quot;: 1566, &quot;name&quot;: &quot;dream&quot;}, {&quot;id&quot;: 8011, &quot;name&quot;: &quot;greek&quot;}, {&quot;id&quot;: 9713, &quot;name&quot;: &quot;friends&quot;}, {&quot;id&quot;: 10818, &quot;name&quot;: &quot;author&quot;}, {&quot;id&quot;: 13028, &quot;name&quot;: &quot;writer&quot;}, {&quot;id&quot;: 14714, &quot;name&quot;: &quot;summer vacation&quot;}, {&quot;id&quot;: 15016, &quot;name&quot;: &quot;twins&quot;}]"/>
    <s v="en"/>
    <s v="We meet Jesse and Celine nine years on in Greece. Almost two decades have passed since their first meeting on that train bound for Vienna."/>
    <n v="23299907"/>
    <s v="[{&quot;name&quot;: &quot;Castle Rock Entertainment&quot;, &quot;id&quot;: 97}, {&quot;name&quot;: &quot;Detour Filmproduction&quot;, &quot;id&quot;: 11510}, {&quot;name&quot;: &quot;Faliro House Productions&quot;, &quot;id&quot;: 19246}, {&quot;name&quot;: &quot;Venture Forth&quot;, &quot;id&quot;: 20313}]"/>
    <x v="130"/>
    <s v="[{&quot;iso_3166_1&quot;: &quot;GR&quot;, &quot;name&quot;: &quot;Greece&quot;}, {&quot;iso_3166_1&quot;: &quot;US&quot;, &quot;name&quot;: &quot;United States of America&quot;}]"/>
    <d v="2013-04-05T00:00:00"/>
    <x v="8"/>
    <n v="11176469"/>
    <n v="108"/>
    <s v="[{&quot;iso_639_1&quot;: &quot;en&quot;, &quot;name&quot;: &quot;English&quot;}, {&quot;iso_639_1&quot;: &quot;el&quot;, &quot;name&quot;: &quot;\u03b5\u03bb\u03bb\u03b7\u03bd\u03b9\u03ba\u03ac&quot;}, {&quot;iso_639_1&quot;: &quot;fr&quot;, &quot;name&quot;: &quot;Fran\u00e7ais&quot;}]"/>
    <s v="Released"/>
    <s v="Everything's better with maturity."/>
    <s v="7.4"/>
    <n v="568"/>
    <n v="8176469"/>
  </r>
  <r>
    <n v="3000000"/>
    <s v="[{ 28, name: Action}, { 27, name: Horror}, { 878, name: Science Fiction}, { 53, name: Thriller}]"/>
    <x v="0"/>
    <s v=" Horror"/>
    <s v=" Science Fiction"/>
    <s v=" Thriller"/>
    <s v="http://phantasm.com"/>
    <n v="15158"/>
    <x v="2845"/>
    <s v="[{&quot;id&quot;: 7939, &quot;name&quot;: &quot;portal&quot;}, {&quot;id&quot;: 12434, &quot;name&quot;: &quot;undertaker&quot;}, {&quot;id&quot;: 156075, &quot;name&quot;: &quot;evil&quot;}, {&quot;id&quot;: 162333, &quot;name&quot;: &quot;tall man&quot;}, {&quot;id&quot;: 162334, &quot;name&quot;: &quot;sentinals&quot;}]"/>
    <s v="en"/>
    <s v="Mike, after his release from a psychiatric hospital, teams up with his old pal Reggie to hunt down the Tall Man, who is at it again. A mysterious, beautiful girl has also become part of Mike's dreams, and they must find her before the Tall Man does."/>
    <n v="5003615"/>
    <s v="[{&quot;name&quot;: &quot;Universal Pictures&quot;, &quot;id&quot;: 33}, {&quot;name&quot;: &quot;Spacegate Productions&quot;, &quot;id&quot;: 3046}, {&quot;name&quot;: &quot;Starway International Inc.&quot;, &quot;id&quot;: 3146}]"/>
    <x v="14"/>
    <s v="[{&quot;iso_3166_1&quot;: &quot;US&quot;, &quot;name&quot;: &quot;United States of America&quot;}]"/>
    <d v="1988-07-08T00:00:00"/>
    <x v="30"/>
    <n v="7282851"/>
    <n v="97"/>
    <s v="[{&quot;iso_639_1&quot;: &quot;en&quot;, &quot;name&quot;: &quot;English&quot;}]"/>
    <s v="Released"/>
    <s v="The ball is back!"/>
    <s v="6.3"/>
    <n v="94"/>
    <n v="4282851"/>
  </r>
  <r>
    <n v="3800000"/>
    <s v="[{ 35, name: Comedy}]"/>
    <x v="8"/>
    <s v="-"/>
    <s v="-"/>
    <s v="-"/>
    <m/>
    <n v="10557"/>
    <x v="2846"/>
    <s v="[{&quot;id&quot;: 187, &quot;name&quot;: &quot;islam&quot;}, {&quot;id&quot;: 458, &quot;name&quot;: &quot;hippie&quot;}, {&quot;id&quot;: 494, &quot;name&quot;: &quot;father son relationship&quot;}, {&quot;id&quot;: 789, &quot;name&quot;: &quot;muslim&quot;}, {&quot;id&quot;: 931, &quot;name&quot;: &quot;jealousy&quot;}, {&quot;id&quot;: 941, &quot;name&quot;: &quot;tradition&quot;}, {&quot;id&quot;: 1463, &quot;name&quot;: &quot;culture clash&quot;}, {&quot;id&quot;: 1536, &quot;name&quot;: &quot;religious education&quot;}, {&quot;id&quot;: 3131, &quot;name&quot;: &quot;modern society&quot;}, {&quot;id&quot;: 5471, &quot;name&quot;: &quot;pakistani&quot;}, {&quot;id&quot;: 5600, &quot;name&quot;: &quot;daughter&quot;}, {&quot;id&quot;: 6150, &quot;name&quot;: &quot;faith&quot;}, {&quot;id&quot;: 6713, &quot;name&quot;: &quot;integration&quot;}, {&quot;id&quot;: 10428, &quot;name&quot;: &quot;cultural difference&quot;}]"/>
    <s v="en"/>
    <s v="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
    <n v="3667372"/>
    <s v="[{&quot;name&quot;: &quot;BBC&quot;, &quot;id&quot;: 5996}, {&quot;name&quot;: &quot;Assassin Films&quot;, &quot;id&quot;: 7151}, {&quot;name&quot;: &quot;Film4&quot;, &quot;id&quot;: 9349}]"/>
    <x v="626"/>
    <s v="[{&quot;iso_3166_1&quot;: &quot;GB&quot;, &quot;name&quot;: &quot;United Kingdom&quot;}]"/>
    <d v="1999-05-14T00:00:00"/>
    <x v="14"/>
    <n v="28200000"/>
    <n v="97"/>
    <s v="[{&quot;iso_639_1&quot;: &quot;en&quot;, &quot;name&quot;: &quot;English&quot;}, {&quot;iso_639_1&quot;: &quot;ru&quot;, &quot;name&quot;: &quot;P\u0443\u0441\u0441\u043a\u0438\u0439&quot;}, {&quot;iso_639_1&quot;: &quot;ur&quot;, &quot;name&quot;: &quot;\u0627\u0631\u062f\u0648&quot;}]"/>
    <s v="Released"/>
    <s v="A comedy of families, a chip shop... and a very randy dog."/>
    <s v="6.5"/>
    <n v="59"/>
    <n v="24400000"/>
  </r>
  <r>
    <n v="3000000"/>
    <s v="[{ 18, name: Drama}, { 36, name: History}, { 10749, name: Romance}]"/>
    <x v="5"/>
    <s v=" History"/>
    <s v=" Romance"/>
    <s v="-"/>
    <m/>
    <n v="28005"/>
    <x v="2847"/>
    <s v="[{&quot;id&quot;: 496, &quot;name&quot;: &quot;poetry&quot;}, {&quot;id&quot;: 1664, &quot;name&quot;: &quot;eroticism&quot;}, {&quot;id&quot;: 187056, &quot;name&quot;: &quot;woman director&quot;}]"/>
    <s v="en"/>
    <s v="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
    <n v="3937939"/>
    <s v="[{&quot;name&quot;: &quot;Mirabai Films&quot;, &quot;id&quot;: 6235}, {&quot;name&quot;: &quot;NDF International&quot;, &quot;id&quot;: 6236}]"/>
    <x v="627"/>
    <s v="[{&quot;iso_3166_1&quot;: &quot;GB&quot;, &quot;name&quot;: &quot;United Kingdom&quot;}, {&quot;iso_3166_1&quot;: &quot;IN&quot;, &quot;name&quot;: &quot;India&quot;}, {&quot;iso_3166_1&quot;: &quot;US&quot;, &quot;name&quot;: &quot;United States of America&quot;}, {&quot;iso_3166_1&quot;: &quot;JP&quot;, &quot;name&quot;: &quot;Japan&quot;}, {&quot;iso_3166_1&quot;: &quot;DE&quot;, &quot;name&quot;: &quot;Germany&quot;}]"/>
    <d v="1996-09-11T00:00:00"/>
    <x v="24"/>
    <n v="4109095"/>
    <n v="117"/>
    <s v="[{&quot;iso_639_1&quot;: &quot;en&quot;, &quot;name&quot;: &quot;English&quot;}]"/>
    <s v="Released"/>
    <m/>
    <s v="5.7"/>
    <n v="35"/>
    <n v="1109095"/>
  </r>
  <r>
    <n v="3000000"/>
    <s v="[{ 10751, name: Family}, { 14, name: Fantasy}]"/>
    <x v="7"/>
    <s v=" Fantasy"/>
    <s v="-"/>
    <s v="-"/>
    <m/>
    <n v="252"/>
    <x v="2848"/>
    <s v="[{&quot;id&quot;: 715, &quot;name&quot;: &quot;chocolate&quot;}, {&quot;id&quot;: 730, &quot;name&quot;: &quot;factory worker&quot;}, {&quot;id&quot;: 818, &quot;name&quot;: &quot;based on novel&quot;}, {&quot;id&quot;: 985, &quot;name&quot;: &quot;candy&quot;}, {&quot;id&quot;: 986, &quot;name&quot;: &quot;tv addicted person&quot;}, {&quot;id&quot;: 987, &quot;name&quot;: &quot;overweight child&quot;}, {&quot;id&quot;: 1158, &quot;name&quot;: &quot;grandfather grandson relationship&quot;}, {&quot;id&quot;: 1382, &quot;name&quot;: &quot;factory&quot;}, {&quot;id&quot;: 4344, &quot;name&quot;: &quot;musical&quot;}, {&quot;id&quot;: 9457, &quot;name&quot;: &quot;single&quot;}, {&quot;id&quot;: 10508, &quot;name&quot;: &quot;teacher&quot;}]"/>
    <s v="en"/>
    <s v="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
    <n v="23981601"/>
    <s v="[{&quot;name&quot;: &quot;Paramount Pictures&quot;, &quot;id&quot;: 4}, {&quot;name&quot;: &quot;David L. Wolper Productions&quot;, &quot;id&quot;: 3434}]"/>
    <x v="9"/>
    <s v="[{&quot;iso_3166_1&quot;: &quot;US&quot;, &quot;name&quot;: &quot;United States of America&quot;}]"/>
    <d v="1971-06-29T00:00:00"/>
    <x v="46"/>
    <n v="4000000"/>
    <n v="100"/>
    <s v="[{&quot;iso_639_1&quot;: &quot;en&quot;, &quot;name&quot;: &quot;English&quot;}, {&quot;iso_639_1&quot;: &quot;fr&quot;, &quot;name&quot;: &quot;Fran\u00e7ais&quot;}, {&quot;iso_639_1&quot;: &quot;de&quot;, &quot;name&quot;: &quot;Deutsch&quot;}]"/>
    <s v="Released"/>
    <s v="It's Scrumdiddlyumptious!"/>
    <s v="7.4"/>
    <n v="798"/>
    <n v="1000000"/>
  </r>
  <r>
    <n v="3000000"/>
    <s v="[{ 35, name: Comedy}]"/>
    <x v="8"/>
    <s v="-"/>
    <s v="-"/>
    <s v="-"/>
    <m/>
    <n v="18892"/>
    <x v="2849"/>
    <s v="[{&quot;id&quot;: 718, &quot;name&quot;: &quot;confession&quot;}, {&quot;id&quot;: 931, &quot;name&quot;: &quot;jealousy&quot;}, {&quot;id&quot;: 3030, &quot;name&quot;: &quot;nightmare&quot;}, {&quot;id&quot;: 3734, &quot;name&quot;: &quot;ambition&quot;}, {&quot;id&quot;: 4044, &quot;name&quot;: &quot;groupie&quot;}, {&quot;id&quot;: 6270, &quot;name&quot;: &quot;high school&quot;}, {&quot;id&quot;: 7289, &quot;name&quot;: &quot;cafeteria&quot;}, {&quot;id&quot;: 9748, &quot;name&quot;: &quot;revenge&quot;}, {&quot;id&quot;: 10266, &quot;name&quot;: &quot;prom&quot;}, {&quot;id&quot;: 10877, &quot;name&quot;: &quot;dead body&quot;}, {&quot;id&quot;: 13043, &quot;name&quot;: &quot;dating&quot;}, {&quot;id&quot;: 15479, &quot;name&quot;: &quot;fashion&quot;}, {&quot;id&quot;: 18001, &quot;name&quot;: &quot;rock band&quot;}, {&quot;id&quot;: 18020, &quot;name&quot;: &quot;fantasy sequence&quot;}, {&quot;id&quot;: 18512, &quot;name&quot;: &quot;slow motion&quot;}, {&quot;id&quot;: 33507, &quot;name&quot;: &quot;multiple identities&quot;}, {&quot;id&quot;: 33922, &quot;name&quot;: &quot;pop music&quot;}, {&quot;id&quot;: 34130, &quot;name&quot;: &quot;makeover&quot;}, {&quot;id&quot;: 162875, &quot;name&quot;: &quot;polaroid camera&quot;}, {&quot;id&quot;: 170418, &quot;name&quot;: &quot;public humiliation&quot;}, {&quot;id&quot;: 171556, &quot;name&quot;: &quot;social outcast&quot;}, {&quot;id&quot;: 188947, &quot;name&quot;: &quot;sidekick&quot;}, {&quot;id&quot;: 196645, &quot;name&quot;: &quot;prank gone wrong&quot;}, {&quot;id&quot;: 197077, &quot;name&quot;: &quot;cliques&quot;}, {&quot;id&quot;: 197092, &quot;name&quot;: &quot;social climbing&quot;}, {&quot;id&quot;: 197094, &quot;name&quot;: &quot;back stabbing&quot;}, {&quot;id&quot;: 197106, &quot;name&quot;: &quot;dead teenager&quot;}, {&quot;id&quot;: 197107, &quot;name&quot;: &quot;goth girls&quot;}]"/>
    <s v="en"/>
    <s v="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
    <n v="4337685"/>
    <s v="[{&quot;name&quot;: &quot;TriStar Pictures&quot;, &quot;id&quot;: 559}, {&quot;name&quot;: &quot;Crossroads Films&quot;, &quot;id&quot;: 3058}, {&quot;name&quot;: &quot;Kramer-Tornell Productions&quot;, &quot;id&quot;: 67035}]"/>
    <x v="50"/>
    <s v="[{&quot;iso_3166_1&quot;: &quot;US&quot;, &quot;name&quot;: &quot;United States of America&quot;}]"/>
    <d v="1999-01-30T00:00:00"/>
    <x v="14"/>
    <n v="3076820"/>
    <n v="87"/>
    <s v="[{&quot;iso_639_1&quot;: &quot;en&quot;, &quot;name&quot;: &quot;English&quot;}]"/>
    <s v="Released"/>
    <s v="Suck it and see..."/>
    <s v="5.9"/>
    <n v="90"/>
    <n v="76820"/>
  </r>
  <r>
    <n v="2962051"/>
    <s v="[{ 18, name: Drama}, { 36, name: History}]"/>
    <x v="5"/>
    <s v=" History"/>
    <s v="-"/>
    <s v="-"/>
    <m/>
    <n v="549"/>
    <x v="2850"/>
    <s v="[{&quot;id&quot;: 242, &quot;name&quot;: &quot;new york&quot;}, {&quot;id&quot;: 572, &quot;name&quot;: &quot;sex&quot;}, {&quot;id&quot;: 726, &quot;name&quot;: &quot;drug abuse&quot;}, {&quot;id&quot;: 960, &quot;name&quot;: &quot;homeless person&quot;}, {&quot;id&quot;: 1605, &quot;name&quot;: &quot;new love&quot;}, {&quot;id&quot;: 1803, &quot;name&quot;: &quot;drug addiction&quot;}, {&quot;id&quot;: 2635, &quot;name&quot;: &quot;overdose&quot;}, {&quot;id&quot;: 2815, &quot;name&quot;: &quot;graffiti&quot;}, {&quot;id&quot;: 2816, &quot;name&quot;: &quot;street art&quot;}, {&quot;id&quot;: 2818, &quot;name&quot;: &quot;vernissage&quot;}, {&quot;id&quot;: 2819, &quot;name&quot;: &quot;exhibit&quot;}, {&quot;id&quot;: 6054, &quot;name&quot;: &quot;friendship&quot;}, {&quot;id&quot;: 10183, &quot;name&quot;: &quot;independent film&quot;}, {&quot;id&quot;: 14964, &quot;name&quot;: &quot;drug&quot;}, {&quot;id&quot;: 33648, &quot;name&quot;: &quot;celebration&quot;}]"/>
    <s v="en"/>
    <s v="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â€™s New York."/>
    <n v="3636634"/>
    <s v="[{&quot;name&quot;: &quot;Miramax&quot;, &quot;id&quot;: 53009}, {&quot;name&quot;: &quot;Eleventh Street Production&quot;, &quot;id&quot;: 93380}, {&quot;name&quot;: &quot;Jon Kilik&quot;, &quot;id&quot;: 93381}]"/>
    <x v="628"/>
    <s v="[{&quot;iso_3166_1&quot;: &quot;US&quot;, &quot;name&quot;: &quot;United States of America&quot;}]"/>
    <d v="1996-08-09T00:00:00"/>
    <x v="24"/>
    <n v="3011195"/>
    <n v="108"/>
    <s v="[{&quot;iso_639_1&quot;: &quot;en&quot;, &quot;name&quot;: &quot;English&quot;}, {&quot;iso_639_1&quot;: &quot;es&quot;, &quot;name&quot;: &quot;Espa\u00f1ol&quot;}]"/>
    <s v="Released"/>
    <s v="In 1981, A Nineteen-Year-Old Unknown Graffiti Writer Took The New York Art World By Storm. The Rest Is Art History."/>
    <s v="6.6"/>
    <n v="94"/>
    <n v="49144"/>
  </r>
  <r>
    <n v="3000000"/>
    <s v="[{ 80, name: Crime}, { 18, name: Drama}]"/>
    <x v="13"/>
    <s v=" Drama"/>
    <s v="-"/>
    <s v="-"/>
    <s v="http://www.tsotsimovie.com/"/>
    <n v="868"/>
    <x v="2851"/>
    <s v="[{&quot;id&quot;: 100, &quot;name&quot;: &quot;slum&quot;}, {&quot;id&quot;: 1009, &quot;name&quot;: &quot;baby&quot;}, {&quot;id&quot;: 1721, &quot;name&quot;: &quot;fight&quot;}, {&quot;id&quot;: 2483, &quot;name&quot;: &quot;nudity&quot;}, {&quot;id&quot;: 3077, &quot;name&quot;: &quot;leader&quot;}, {&quot;id&quot;: 4339, &quot;name&quot;: &quot;johannesburg&quot;}, {&quot;id&quot;: 6149, &quot;name&quot;: &quot;police&quot;}, {&quot;id&quot;: 9673, &quot;name&quot;: &quot;love&quot;}, {&quot;id&quot;: 9713, &quot;name&quot;: &quot;friends&quot;}, {&quot;id&quot;: 9826, &quot;name&quot;: &quot;murder&quot;}, {&quot;id&quot;: 10726, &quot;name&quot;: &quot;gang&quot;}, {&quot;id&quot;: 13130, &quot;name&quot;: &quot;teenager&quot;}, {&quot;id&quot;: 14819, &quot;name&quot;: &quot;violence&quot;}, {&quot;id&quot;: 15009, &quot;name&quot;: &quot;criminal&quot;}, {&quot;id&quot;: 155238, &quot;name&quot;: &quot;hijack&quot;}]"/>
    <s v="af"/>
    <s v="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
    <n v="2504169"/>
    <s v="[{&quot;name&quot;: &quot;Movieworld Productions&quot;, &quot;id&quot;: 563}, {&quot;name&quot;: &quot;Industrial Development Corporation of South Africa&quot;, &quot;id&quot;: 564}, {&quot;name&quot;: &quot;UK Film &amp; TV Production Company&quot;, &quot;id&quot;: 565}, {&quot;name&quot;: &quot;National Film &amp; Video Foundation of South Africa&quot;, &quot;id&quot;: 566}]"/>
    <x v="629"/>
    <s v="[{&quot;iso_3166_1&quot;: &quot;ZA&quot;, &quot;name&quot;: &quot;South Africa&quot;}]"/>
    <d v="2005-08-18T00:00:00"/>
    <x v="11"/>
    <n v="9879971"/>
    <n v="94"/>
    <s v="[{&quot;iso_639_1&quot;: &quot;af&quot;, &quot;name&quot;: &quot;Afrikaans&quot;}, {&quot;iso_639_1&quot;: &quot;xh&quot;, &quot;name&quot;: &quot;&quot;}, {&quot;iso_639_1&quot;: &quot;zu&quot;, &quot;name&quot;: &quot;isiZulu&quot;}]"/>
    <s v="Released"/>
    <s v="In this world... Redemption comes just once."/>
    <s v="6.9"/>
    <n v="94"/>
    <n v="6879971"/>
  </r>
  <r>
    <n v="3000000"/>
    <s v="[{ 35, name: Comedy}, { 18, name: Drama}]"/>
    <x v="8"/>
    <s v=" Drama"/>
    <s v="-"/>
    <s v="-"/>
    <m/>
    <n v="10683"/>
    <x v="2852"/>
    <s v="[{&quot;id&quot;: 570, &quot;name&quot;: &quot;rape&quot;}, {&quot;id&quot;: 1156, &quot;name&quot;: &quot;sister sister relationship&quot;}, {&quot;id&quot;: 1808, &quot;name&quot;: &quot;lover (female)&quot;}, {&quot;id&quot;: 2337, &quot;name&quot;: &quot;pedophilia&quot;}, {&quot;id&quot;: 5923, &quot;name&quot;: &quot;sister&quot;}, {&quot;id&quot;: 6281, &quot;name&quot;: &quot;partnership&quot;}, {&quot;id&quot;: 6844, &quot;name&quot;: &quot;stalker&quot;}, {&quot;id&quot;: 7879, &quot;name&quot;: &quot;secret love&quot;}, {&quot;id&quot;: 10183, &quot;name&quot;: &quot;independent film&quot;}, {&quot;id&quot;: 14534, &quot;name&quot;: &quot;relationship&quot;}, {&quot;id&quot;: 34094, &quot;name&quot;: &quot;extramarital affair&quot;}, {&quot;id&quot;: 155294, &quot;name&quot;: &quot;family conflict&quot;}, {&quot;id&quot;: 156455, &quot;name&quot;: &quot;unhappiness&quot;}]"/>
    <s v="en"/>
    <s v="The lives of many individuals connected by the desire for happiness, often from sources usually considered dark or evil."/>
    <n v="10757539"/>
    <s v="[{&quot;name&quot;: &quot;Killer Films&quot;, &quot;id&quot;: 1422}, {&quot;name&quot;: &quot;Good Machine&quot;, &quot;id&quot;: 10565}]"/>
    <x v="453"/>
    <s v="[{&quot;iso_3166_1&quot;: &quot;US&quot;, &quot;name&quot;: &quot;United States of America&quot;}]"/>
    <d v="1998-10-16T00:00:00"/>
    <x v="19"/>
    <n v="2807390"/>
    <n v="139"/>
    <s v="[{&quot;iso_639_1&quot;: &quot;en&quot;, &quot;name&quot;: &quot;English&quot;}, {&quot;iso_639_1&quot;: &quot;ru&quot;, &quot;name&quot;: &quot;P\u0443\u0441\u0441\u043a\u0438\u0439&quot;}]"/>
    <s v="Released"/>
    <s v="Finding happiness can be a tragic comedy."/>
    <s v="7.4"/>
    <n v="194"/>
    <n v="-192610"/>
  </r>
  <r>
    <n v="2800000"/>
    <s v="[{ 35, name: Comedy}, { 27, name: Horror}]"/>
    <x v="8"/>
    <s v=" Horror"/>
    <s v="-"/>
    <s v="-"/>
    <m/>
    <n v="246403"/>
    <x v="2853"/>
    <s v="[{&quot;id&quot;: 1329, &quot;name&quot;: &quot;canada&quot;}, {&quot;id&quot;: 1523, &quot;name&quot;: &quot;obsession&quot;}, {&quot;id&quot;: 7240, &quot;name&quot;: &quot;walrus&quot;}, {&quot;id&quot;: 9758, &quot;name&quot;: &quot;deception&quot;}, {&quot;id&quot;: 11112, &quot;name&quot;: &quot;search&quot;}, {&quot;id&quot;: 170383, &quot;name&quot;: &quot;disfigurement&quot;}, {&quot;id&quot;: 198015, &quot;name&quot;: &quot;experimental surgery&quot;}, {&quot;id&quot;: 235261, &quot;name&quot;: &quot;abduction&quot;}]"/>
    <s v="en"/>
    <s v="When his best friend and podcast co-host goes missing in the backwoods of Canada, a young guy joins forces with his friend's girlfriend to search for him."/>
    <n v="15754614"/>
    <s v="[{&quot;name&quot;: &quot;Phase 4 Films&quot;, &quot;id&quot;: 9081}, {&quot;name&quot;: &quot;Demarest Films&quot;, &quot;id&quot;: 13241}, {&quot;name&quot;: &quot;SModcast Pictures&quot;, &quot;id&quot;: 13642}, {&quot;name&quot;: &quot;A24&quot;, &quot;id&quot;: 41077}]"/>
    <x v="630"/>
    <s v="[{&quot;iso_3166_1&quot;: &quot;US&quot;, &quot;name&quot;: &quot;United States of America&quot;}]"/>
    <d v="2014-09-19T00:00:00"/>
    <x v="10"/>
    <n v="1826705"/>
    <n v="102"/>
    <s v="[{&quot;iso_639_1&quot;: &quot;en&quot;, &quot;name&quot;: &quot;English&quot;}]"/>
    <s v="Released"/>
    <s v="Let me tell you a story..."/>
    <s v="5.1"/>
    <n v="366"/>
    <n v="-973295"/>
  </r>
  <r>
    <n v="3000000"/>
    <s v="[{ 18, name: Drama}, { 53, name: Thriller}, { 9648, name: Mystery}, { 28, name: Action}]"/>
    <x v="5"/>
    <s v=" Thriller"/>
    <s v=" Mystery"/>
    <s v=" Action"/>
    <m/>
    <n v="670"/>
    <x v="2854"/>
    <s v="[{&quot;id&quot;: 3364, &quot;name&quot;: &quot;sushi restaurant&quot;}, {&quot;id&quot;: 3927, &quot;name&quot;: &quot;rage and hate&quot;}, {&quot;id&quot;: 5585, &quot;name&quot;: &quot;notebook&quot;}, {&quot;id&quot;: 5600, &quot;name&quot;: &quot;daughter&quot;}, {&quot;id&quot;: 6062, &quot;name&quot;: &quot;hostility&quot;}, {&quot;id&quot;: 7412, &quot;name&quot;: &quot;sin&quot;}, {&quot;id&quot;: 9748, &quot;name&quot;: &quot;revenge&quot;}, {&quot;id&quot;: 9957, &quot;name&quot;: &quot;loneliness&quot;}, {&quot;id&quot;: 14778, &quot;name&quot;: &quot;urination&quot;}, {&quot;id&quot;: 18047, &quot;name&quot;: &quot;anger&quot;}, {&quot;id&quot;: 18396, &quot;name&quot;: &quot;catholic&quot;}, {&quot;id&quot;: 33841, &quot;name&quot;: &quot;incest&quot;}, {&quot;id&quot;: 159544, &quot;name&quot;: &quot;south hypnosis&quot;}]"/>
    <s v="ko"/>
    <s v="With no clue how he came to be imprisoned, drugged and tortured for 15 years, a desperate businessman seeks revenge on his captors."/>
    <n v="5676349"/>
    <s v="[{&quot;name&quot;: &quot;Egg Films&quot;, &quot;id&quot;: 398}, {&quot;name&quot;: &quot;Show East&quot;, &quot;id&quot;: 399}]"/>
    <x v="631"/>
    <s v="[{&quot;iso_3166_1&quot;: &quot;KR&quot;, &quot;name&quot;: &quot;South Korea&quot;}]"/>
    <d v="2003-01-01T00:00:00"/>
    <x v="16"/>
    <n v="14980005"/>
    <n v="120"/>
    <s v="[{&quot;iso_639_1&quot;: &quot;ko&quot;, &quot;name&quot;: &quot;\ud55c\uad6d\uc5b4/\uc870\uc120\ub9d0&quot;}]"/>
    <s v="Released"/>
    <s v="15 years of imprisonment, five days of vengeance"/>
    <s v="8.0"/>
    <n v="1945"/>
    <n v="11980005"/>
  </r>
  <r>
    <n v="3000000"/>
    <s v="[{ 28, name: Action}, { 35, name: Comedy}, { 53, name: Thriller}]"/>
    <x v="0"/>
    <s v=" Comedy"/>
    <s v=" Thriller"/>
    <s v="-"/>
    <s v="http://www.hobowithashotgun.com/"/>
    <n v="49010"/>
    <x v="2855"/>
    <s v="[{&quot;id&quot;: 293, &quot;name&quot;: &quot;female nudity&quot;}, {&quot;id&quot;: 549, &quot;name&quot;: &quot;prostitute&quot;}, {&quot;id&quot;: 1366, &quot;name&quot;: &quot;shotgun&quot;}, {&quot;id&quot;: 1667, &quot;name&quot;: &quot;pimp&quot;}, {&quot;id&quot;: 3508, &quot;name&quot;: &quot;underwear&quot;}, {&quot;id&quot;: 4565, &quot;name&quot;: &quot;dystopia&quot;}, {&quot;id&quot;: 7002, &quot;name&quot;: &quot;vigilante&quot;}, {&quot;id&quot;: 11221, &quot;name&quot;: &quot;blood&quot;}, {&quot;id&quot;: 14546, &quot;name&quot;: &quot;massacre&quot;}, {&quot;id&quot;: 14707, &quot;name&quot;: &quot;brutality&quot;}, {&quot;id&quot;: 14819, &quot;name&quot;: &quot;violence&quot;}, {&quot;id&quot;: 14898, &quot;name&quot;: &quot;spitting blood&quot;}, {&quot;id&quot;: 14899, &quot;name&quot;: &quot;white suit&quot;}, {&quot;id&quot;: 14900, &quot;name&quot;: &quot;genocide&quot;}, {&quot;id&quot;: 14901, &quot;name&quot;: &quot;body mutilation&quot;}, {&quot;id&quot;: 18077, &quot;name&quot;: &quot;extreme sadism&quot;}, {&quot;id&quot;: 18078, &quot;name&quot;: &quot;child killer&quot;}, {&quot;id&quot;: 18081, &quot;name&quot;: &quot;sawed off shotgun&quot;}, {&quot;id&quot;: 18082, &quot;name&quot;: &quot;flamethrower&quot;}, {&quot;id&quot;: 18083, &quot;name&quot;: &quot;attempted robbery&quot;}, {&quot;id&quot;: 18085, &quot;name&quot;: &quot;intestines&quot;}, {&quot;id&quot;: 18086, &quot;name&quot;: &quot;disembowelment&quot;}, {&quot;id&quot;: 18087, &quot;name&quot;: &quot;attempted rape&quot;}, {&quot;id&quot;: 18088, &quot;name&quot;: &quot;shot repeatedly&quot;}]"/>
    <s v="en"/>
    <s v="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
    <n v="16900433"/>
    <s v="[{&quot;name&quot;: &quot;Rhombus Media&quot;, &quot;id&quot;: 164}, {&quot;name&quot;: &quot;Yer Dead Productions&quot;, &quot;id&quot;: 6869}, {&quot;name&quot;: &quot;Telefilm Canada&quot;, &quot;id&quot;: 7320}, {&quot;name&quot;: &quot;Whizbang Films&quot;, &quot;id&quot;: 17457}]"/>
    <x v="307"/>
    <s v="[{&quot;iso_3166_1&quot;: &quot;US&quot;, &quot;name&quot;: &quot;United States of America&quot;}, {&quot;iso_3166_1&quot;: &quot;CA&quot;, &quot;name&quot;: &quot;Canada&quot;}]"/>
    <d v="2011-05-06T00:00:00"/>
    <x v="9"/>
    <n v="748453"/>
    <n v="86"/>
    <s v="[{&quot;iso_639_1&quot;: &quot;en&quot;, &quot;name&quot;: &quot;English&quot;}]"/>
    <s v="Released"/>
    <s v="Delivering justice, one shell at a time..."/>
    <s v="5.7"/>
    <n v="211"/>
    <n v="-2251547"/>
  </r>
  <r>
    <n v="3000000"/>
    <s v="[{ 18, name: Drama}]"/>
    <x v="5"/>
    <s v="-"/>
    <s v="-"/>
    <s v="-"/>
    <m/>
    <n v="24469"/>
    <x v="2856"/>
    <s v="[{&quot;id&quot;: 246, &quot;name&quot;: &quot;dancing&quot;}, {&quot;id&quot;: 456, &quot;name&quot;: &quot;mother&quot;}, {&quot;id&quot;: 567, &quot;name&quot;: &quot;alcohol&quot;}, {&quot;id&quot;: 572, &quot;name&quot;: &quot;sex&quot;}, {&quot;id&quot;: 596, &quot;name&quot;: &quot;adultery&quot;}, {&quot;id&quot;: 1721, &quot;name&quot;: &quot;fight&quot;}, {&quot;id&quot;: 2483, &quot;name&quot;: &quot;nudity&quot;}, {&quot;id&quot;: 5923, &quot;name&quot;: &quot;sister&quot;}, {&quot;id&quot;: 6054, &quot;name&quot;: &quot;friendship&quot;}, {&quot;id&quot;: 8508, &quot;name&quot;: &quot;party&quot;}, {&quot;id&quot;: 10183, &quot;name&quot;: &quot;independent film&quot;}, {&quot;id&quot;: 10873, &quot;name&quot;: &quot;school&quot;}, {&quot;id&quot;: 13121, &quot;name&quot;: &quot;essex&quot;}, {&quot;id&quot;: 13130, &quot;name&quot;: &quot;teenager&quot;}, {&quot;id&quot;: 14604, &quot;name&quot;: &quot;theft&quot;}, {&quot;id&quot;: 14819, &quot;name&quot;: &quot;violence&quot;}, {&quot;id&quot;: 33632, &quot;name&quot;: &quot;apartment&quot;}, {&quot;id&quot;: 155881, &quot;name&quot;: &quot;estate&quot;}, {&quot;id&quot;: 156478, &quot;name&quot;: &quot;boyfriend&quot;}, {&quot;id&quot;: 163242, &quot;name&quot;: &quot;teenage rebellion&quot;}, {&quot;id&quot;: 180340, &quot;name&quot;: &quot;voyeur&quot;}, {&quot;id&quot;: 187056, &quot;name&quot;: &quot;woman director&quot;}, {&quot;id&quot;: 202371, &quot;name&quot;: &quot;aggressive&quot;}]"/>
    <s v="en"/>
    <s v="Everything changes for 15 year old Mia when her mum brings home a new boyfriend."/>
    <n v="1268672"/>
    <s v="[{&quot;name&quot;: &quot;BBC Films&quot;, &quot;id&quot;: 288}, {&quot;name&quot;: &quot;Kasander Film Company&quot;, &quot;id&quot;: 1049}, {&quot;name&quot;: &quot;ContentFilm&quot;, &quot;id&quot;: 1420}, {&quot;name&quot;: &quot;UK Film Council&quot;, &quot;id&quot;: 2452}]"/>
    <x v="169"/>
    <s v="[{&quot;iso_3166_1&quot;: &quot;GB&quot;, &quot;name&quot;: &quot;United Kingdom&quot;}, {&quot;iso_3166_1&quot;: &quot;NL&quot;, &quot;name&quot;: &quot;Netherlands&quot;}]"/>
    <d v="2009-05-14T00:00:00"/>
    <x v="0"/>
    <n v="2357852"/>
    <n v="123"/>
    <s v="[{&quot;iso_639_1&quot;: &quot;en&quot;, &quot;name&quot;: &quot;English&quot;}]"/>
    <s v="Released"/>
    <s v="Live, love and give as good as you get."/>
    <s v="6.9"/>
    <n v="250"/>
    <n v="-642148"/>
  </r>
  <r>
    <n v="3000000"/>
    <s v="[{ 35, name: Comedy}, { 10749, name: Romance}]"/>
    <x v="8"/>
    <s v=" Romance"/>
    <s v="-"/>
    <s v="-"/>
    <s v="https://www.facebook.com/bachelorettemovie/"/>
    <n v="84174"/>
    <x v="2857"/>
    <s v="[{&quot;id&quot;: 3584, &quot;name&quot;: &quot;bridesmaid&quot;}, {&quot;id&quot;: 3688, &quot;name&quot;: &quot;strip club&quot;}, {&quot;id&quot;: 5248, &quot;name&quot;: &quot;female friendship&quot;}, {&quot;id&quot;: 9824, &quot;name&quot;: &quot;reunion&quot;}, {&quot;id&quot;: 11494, &quot;name&quot;: &quot;drug use&quot;}, {&quot;id&quot;: 13027, &quot;name&quot;: &quot;wedding&quot;}, {&quot;id&quot;: 155049, &quot;name&quot;: &quot;wedding dress&quot;}, {&quot;id&quot;: 160246, &quot;name&quot;: &quot;childhood friends&quot;}, {&quot;id&quot;: 187056, &quot;name&quot;: &quot;woman director&quot;}, {&quot;id&quot;: 221475, &quot;name&quot;: &quot;bachelorette party&quot;}, {&quot;id&quot;: 233618, &quot;name&quot;: &quot;bitch&quot;}, {&quot;id&quot;: 236373, &quot;name&quot;: &quot;fat woman&quot;}]"/>
    <s v="en"/>
    <s v="Three friends are asked to be bridesmaids at a wedding of a woman they used to ridicule back in high school."/>
    <n v="2095282"/>
    <s v="[{&quot;name&quot;: &quot;Gary Sanchez Productions&quot;, &quot;id&quot;: 4740}, {&quot;name&quot;: &quot;BCDF Pictures&quot;, &quot;id&quot;: 10290}]"/>
    <x v="200"/>
    <s v="[{&quot;iso_3166_1&quot;: &quot;US&quot;, &quot;name&quot;: &quot;United States of America&quot;}]"/>
    <d v="2012-08-06T00:00:00"/>
    <x v="3"/>
    <n v="11947954"/>
    <n v="87"/>
    <s v="[{&quot;iso_639_1&quot;: &quot;en&quot;, &quot;name&quot;: &quot;English&quot;}]"/>
    <s v="Released"/>
    <s v="Old habits party hard."/>
    <s v="5.3"/>
    <n v="444"/>
    <n v="8947954"/>
  </r>
  <r>
    <n v="3000000"/>
    <s v="[{ 878, name: Science Fiction}]"/>
    <x v="4"/>
    <s v="-"/>
    <s v="-"/>
    <s v="-"/>
    <m/>
    <n v="38541"/>
    <x v="2858"/>
    <s v="[{&quot;id&quot;: 9866, &quot;name&quot;: &quot;basement&quot;}, {&quot;id&quot;: 14819, &quot;name&quot;: &quot;violence&quot;}, {&quot;id&quot;: 41640, &quot;name&quot;: &quot;septic tank&quot;}, {&quot;id&quot;: 41642, &quot;name&quot;: &quot;town in panic&quot;}, {&quot;id&quot;: 41643, &quot;name&quot;: &quot;welding&quot;}, {&quot;id&quot;: 41644, &quot;name&quot;: &quot;gunshot&quot;}]"/>
    <s v="en"/>
    <s v="Survivors of a nuclear attack are grouped together for days in the basement of their apartment building, where fear and dwindling supplies wear away at their dynamic."/>
    <n v="11882563"/>
    <s v="[{&quot;name&quot;: &quot;Instinctive Film&quot;, &quot;id&quot;: 4306}, {&quot;name&quot;: &quot;Manitoba Film and Video Production Tax Credit&quot;, &quot;id&quot;: 11715}, {&quot;name&quot;: &quot;Preferred Content&quot;, &quot;id&quot;: 13362}, {&quot;name&quot;: &quot;Julijette&quot;, &quot;id&quot;: 34994}, {&quot;name&quot;: &quot;Ink Connection&quot;, &quot;id&quot;: 46135}, {&quot;name&quot;: &quot;BR Group&quot;, &quot;id&quot;: 46136}, {&quot;name&quot;: &quot;Manitoba Film &amp; Music&quot;, &quot;id&quot;: 46137}]"/>
    <x v="632"/>
    <s v="[{&quot;iso_3166_1&quot;: &quot;CA&quot;, &quot;name&quot;: &quot;Canada&quot;}, {&quot;iso_3166_1&quot;: &quot;DE&quot;, &quot;name&quot;: &quot;Germany&quot;}, {&quot;iso_3166_1&quot;: &quot;US&quot;, &quot;name&quot;: &quot;United States of America&quot;}]"/>
    <d v="2011-03-13T00:00:00"/>
    <x v="9"/>
    <n v="22000"/>
    <n v="112"/>
    <s v="[{&quot;iso_639_1&quot;: &quot;en&quot;, &quot;name&quot;: &quot;English&quot;}]"/>
    <s v="Released"/>
    <s v="The lucky ones died in the blast"/>
    <s v="5.7"/>
    <n v="197"/>
    <n v="-2978000"/>
  </r>
  <r>
    <n v="3000000"/>
    <s v="[{ 53, name: Thriller}, { 27, name: Horror}]"/>
    <x v="6"/>
    <s v=" Horror"/>
    <s v="-"/>
    <s v="-"/>
    <m/>
    <n v="234212"/>
    <x v="2859"/>
    <s v="[{&quot;id&quot;: 703, &quot;name&quot;: &quot;detective&quot;}, {&quot;id&quot;: 3358, &quot;name&quot;: &quot;haunted house&quot;}, {&quot;id&quot;: 5340, &quot;name&quot;: &quot;investigation&quot;}, {&quot;id&quot;: 8685, &quot;name&quot;: &quot;anti-christ&quot;}, {&quot;id&quot;: 9712, &quot;name&quot;: &quot;possession&quot;}, {&quot;id&quot;: 9844, &quot;name&quot;: &quot;car crash&quot;}, {&quot;id&quot;: 10414, &quot;name&quot;: &quot;trance&quot;}, {&quot;id&quot;: 10561, &quot;name&quot;: &quot;video camera&quot;}, {&quot;id&quot;: 15001, &quot;name&quot;: &quot;demon&quot;}, {&quot;id&quot;: 163186, &quot;name&quot;: &quot;seance&quot;}, {&quot;id&quot;: 177648, &quot;name&quot;: &quot;infra red&quot;}, {&quot;id&quot;: 184402, &quot;name&quot;: &quot;missing&quot;}]"/>
    <s v="en"/>
    <s v="A police officer and a psychologist investigate the deaths of five people who were killed while trying to summon ghosts."/>
    <n v="12564554"/>
    <s v="[{&quot;name&quot;: &quot;Icon Entertainment International&quot;, &quot;id&quot;: 4564}, {&quot;name&quot;: &quot;Dimension Films&quot;, &quot;id&quot;: 7405}, {&quot;name&quot;: &quot;First Point Entertainment&quot;, &quot;id&quot;: 7424}, {&quot;name&quot;: &quot;IM Global&quot;, &quot;id&quot;: 7437}]"/>
    <x v="113"/>
    <s v="[{&quot;iso_3166_1&quot;: &quot;GB&quot;, &quot;name&quot;: &quot;United Kingdom&quot;}, {&quot;iso_3166_1&quot;: &quot;US&quot;, &quot;name&quot;: &quot;United States of America&quot;}]"/>
    <d v="2015-02-12T00:00:00"/>
    <x v="2"/>
    <n v="3387000"/>
    <n v="83"/>
    <s v="[{&quot;iso_639_1&quot;: &quot;en&quot;, &quot;name&quot;: &quot;English&quot;}]"/>
    <s v="Released"/>
    <s v="Every House Has It's Secrets"/>
    <s v="4.9"/>
    <n v="148"/>
    <n v="387000"/>
  </r>
  <r>
    <n v="2500000"/>
    <s v="[{ 28, name: Action}, { 80, name: Crime}, { 18, name: Drama}, { 53, name: Thriller}]"/>
    <x v="0"/>
    <s v=" Crime"/>
    <s v=" Drama"/>
    <s v=" Thriller"/>
    <m/>
    <n v="26039"/>
    <x v="2860"/>
    <s v="[{&quot;id&quot;: 3859, &quot;name&quot;: &quot;alcatraz&quot;}, {&quot;id&quot;: 9748, &quot;name&quot;: &quot;revenge&quot;}, {&quot;id&quot;: 10291, &quot;name&quot;: &quot;organized crime&quot;}]"/>
    <s v="en"/>
    <s v="After being double-crossed and left for dead, a mysterious man named Walker single-mindedly tries to retrieve the rather inconsequential sum of money that was stolen from him."/>
    <n v="5164423"/>
    <s v="[{&quot;name&quot;: &quot;Metro-Goldwyn-Mayer (MGM)&quot;, &quot;id&quot;: 8411}, {&quot;name&quot;: &quot;Winkler Films&quot;, &quot;id&quot;: 8880}]"/>
    <x v="142"/>
    <s v="[{&quot;iso_3166_1&quot;: &quot;US&quot;, &quot;name&quot;: &quot;United States of America&quot;}]"/>
    <d v="1967-08-30T00:00:00"/>
    <x v="55"/>
    <n v="3200000"/>
    <n v="92"/>
    <s v="[{&quot;iso_639_1&quot;: &quot;en&quot;, &quot;name&quot;: &quot;English&quot;}]"/>
    <s v="Released"/>
    <s v="There are two kinds of people in his up-tight world: his victims and his women. And sometimes you can't tell them apart."/>
    <s v="7.1"/>
    <n v="95"/>
    <n v="700000"/>
  </r>
  <r>
    <n v="2900000"/>
    <s v="[{ 18, name: Drama}]"/>
    <x v="5"/>
    <s v="-"/>
    <s v="-"/>
    <s v="-"/>
    <m/>
    <n v="666"/>
    <x v="2861"/>
    <s v="[{&quot;id&quot;: 983, &quot;name&quot;: &quot;brazilian&quot;}, {&quot;id&quot;: 1161, &quot;name&quot;: &quot;brazil&quot;}, {&quot;id&quot;: 1809, &quot;name&quot;: &quot;rio de janeiro&quot;}, {&quot;id&quot;: 3344, &quot;name&quot;: &quot;letter&quot;}, {&quot;id&quot;: 3593, &quot;name&quot;: &quot;wilderness&quot;}, {&quot;id&quot;: 10508, &quot;name&quot;: &quot;teacher&quot;}, {&quot;id&quot;: 33457, &quot;name&quot;: &quot;alcoholic&quot;}, {&quot;id&quot;: 34139, &quot;name&quot;: &quot;railroad&quot;}, {&quot;id&quot;: 158639, &quot;name&quot;: &quot;missing father&quot;}, {&quot;id&quot;: 158642, &quot;name&quot;: &quot;long lost relative&quot;}, {&quot;id&quot;: 158651, &quot;name&quot;: &quot;realism&quot;}]"/>
    <s v="pt"/>
    <s v="An emotive journey of a former school teacher, who writes letters for illiterate people, and a young boy, whose mother has just died, as they search for the father he never knew."/>
    <n v="5928937"/>
    <s v="[{&quot;name&quot;: &quot;MACT Productions&quot;, &quot;id&quot;: 393}, {&quot;name&quot;: &quot;Videofilms&quot;, &quot;id&quot;: 394}, {&quot;name&quot;: &quot;Riofilm&quot;, &quot;id&quot;: 395}]"/>
    <x v="633"/>
    <s v="[{&quot;iso_3166_1&quot;: &quot;BR&quot;, &quot;name&quot;: &quot;Brazil&quot;}]"/>
    <d v="1998-01-16T00:00:00"/>
    <x v="19"/>
    <n v="5596708"/>
    <n v="113"/>
    <s v="[{&quot;iso_639_1&quot;: &quot;pt&quot;, &quot;name&quot;: &quot;Portugu\u00eas&quot;}]"/>
    <s v="Released"/>
    <s v="He was looking for the father he never knew. She was looking for a second chance."/>
    <s v="7.6"/>
    <n v="126"/>
    <n v="2696708"/>
  </r>
  <r>
    <n v="2900000"/>
    <s v="[{ 35, name: Comedy}, { 18, name: Drama}]"/>
    <x v="8"/>
    <s v=" Drama"/>
    <s v="-"/>
    <s v="-"/>
    <m/>
    <n v="248"/>
    <x v="2862"/>
    <s v="[{&quot;id&quot;: 419, &quot;name&quot;: &quot;dude&quot;}, {&quot;id&quot;: 947, &quot;name&quot;: &quot;prohibition&quot;}, {&quot;id&quot;: 9758, &quot;name&quot;: &quot;deception&quot;}, {&quot;id&quot;: 14512, &quot;name&quot;: &quot;new york city&quot;}, {&quot;id&quot;: 33673, &quot;name&quot;: &quot;apple&quot;}, {&quot;id&quot;: 157904, &quot;name&quot;: &quot;luck&quot;}, {&quot;id&quot;: 162752, &quot;name&quot;: &quot;dowager&quot;}, {&quot;id&quot;: 165282, &quot;name&quot;: &quot;high society&quot;}, {&quot;id&quot;: 214548, &quot;name&quot;: &quot;1930s&quot;}]"/>
    <s v="en"/>
    <s v="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
    <n v="3370225"/>
    <s v="[{&quot;name&quot;: &quot;Franton Production&quot;, &quot;id&quot;: 1044}]"/>
    <x v="634"/>
    <s v="[{&quot;iso_3166_1&quot;: &quot;US&quot;, &quot;name&quot;: &quot;United States of America&quot;}]"/>
    <d v="1961-12-18T00:00:00"/>
    <x v="58"/>
    <n v="5000000"/>
    <n v="136"/>
    <s v="[{&quot;iso_639_1&quot;: &quot;en&quot;, &quot;name&quot;: &quot;English&quot;}, {&quot;iso_639_1&quot;: &quot;es&quot;, &quot;name&quot;: &quot;Espa\u00f1ol&quot;}]"/>
    <s v="Released"/>
    <s v="You have to see it to believe it!"/>
    <s v="7.3"/>
    <n v="25"/>
    <n v="2100000"/>
  </r>
  <r>
    <n v="3000000"/>
    <s v="[{ 99, name: Documentary}]"/>
    <x v="17"/>
    <s v="-"/>
    <s v="-"/>
    <s v="-"/>
    <s v="http://www.magpictures.com/freakonomics/"/>
    <n v="43942"/>
    <x v="2863"/>
    <s v="[{&quot;id&quot;: 293, &quot;name&quot;: &quot;female nudity&quot;}, {&quot;id&quot;: 417, &quot;name&quot;: &quot;corruption&quot;}, {&quot;id&quot;: 1332, &quot;name&quot;: &quot;cheating&quot;}, {&quot;id&quot;: 1706, &quot;name&quot;: &quot;experiment&quot;}, {&quot;id&quot;: 5641, &quot;name&quot;: &quot;limousine&quot;}, {&quot;id&quot;: 6270, &quot;name&quot;: &quot;high school&quot;}, {&quot;id&quot;: 10183, &quot;name&quot;: &quot;independent film&quot;}, {&quot;id&quot;: 12105, &quot;name&quot;: &quot;student&quot;}, {&quot;id&quot;: 14737, &quot;name&quot;: &quot;economics&quot;}, {&quot;id&quot;: 179867, &quot;name&quot;: &quot;real estate&quot;}, {&quot;id&quot;: 187056, &quot;name&quot;: &quot;woman director&quot;}]"/>
    <s v="en"/>
    <s v="Some of the world's most innovative documentary filmmakers will explore the hidden side of everything."/>
    <n v="1781462"/>
    <s v="[{&quot;name&quot;: &quot;Chad Troutwine Films&quot;, &quot;id&quot;: 7367}, {&quot;name&quot;: &quot;Green Film Company&quot;, &quot;id&quot;: 7368}, {&quot;name&quot;: &quot;Human Worldwide&quot;, &quot;id&quot;: 7369}, {&quot;name&quot;: &quot;Loki Films&quot;, &quot;id&quot;: 7370}]"/>
    <x v="635"/>
    <s v="[{&quot;iso_3166_1&quot;: &quot;US&quot;, &quot;name&quot;: &quot;United States of America&quot;}]"/>
    <d v="2010-10-01T00:00:00"/>
    <x v="4"/>
    <n v="103735"/>
    <n v="93"/>
    <s v="[{&quot;iso_639_1&quot;: &quot;en&quot;, &quot;name&quot;: &quot;English&quot;}]"/>
    <s v="Released"/>
    <s v="Things you always thought you knew but didn't"/>
    <s v="6.6"/>
    <n v="36"/>
    <n v="-2896265"/>
  </r>
  <r>
    <n v="8000000"/>
    <s v="[{ 18, name: Drama}]"/>
    <x v="5"/>
    <s v="-"/>
    <s v="-"/>
    <s v="-"/>
    <m/>
    <n v="10476"/>
    <x v="2864"/>
    <s v="[{&quot;id&quot;: 897, &quot;name&quot;: &quot;rap music&quot;}, {&quot;id&quot;: 898, &quot;name&quot;: &quot;hip-hop&quot;}, {&quot;id&quot;: 1009, &quot;name&quot;: &quot;baby&quot;}, {&quot;id&quot;: 1599, &quot;name&quot;: &quot;midlife crisis&quot;}, {&quot;id&quot;: 2231, &quot;name&quot;: &quot;drug dealer&quot;}, {&quot;id&quot;: 3658, &quot;name&quot;: &quot;career&quot;}, {&quot;id&quot;: 4344, &quot;name&quot;: &quot;musical&quot;}, {&quot;id&quot;: 4562, &quot;name&quot;: &quot;rapper&quot;}, {&quot;id&quot;: 10183, &quot;name&quot;: &quot;independent film&quot;}]"/>
    <s v="en"/>
    <s v="With help from his friends, a Memphis pimp in a mid-life crisis attempts to become a successful hip-hop emcee."/>
    <n v="639503"/>
    <s v="[{&quot;name&quot;: &quot;MTV Films&quot;, &quot;id&quot;: 746}]"/>
    <x v="334"/>
    <s v="[{&quot;iso_3166_1&quot;: &quot;US&quot;, &quot;name&quot;: &quot;United States of America&quot;}]"/>
    <d v="2005-07-22T00:00:00"/>
    <x v="11"/>
    <n v="23563727"/>
    <n v="116"/>
    <s v="[{&quot;iso_639_1&quot;: &quot;en&quot;, &quot;name&quot;: &quot;English&quot;}]"/>
    <s v="Released"/>
    <s v="The music will inspire them. The dream will unite them. This summer get crunk."/>
    <s v="6.9"/>
    <n v="99"/>
    <n v="15563727"/>
  </r>
  <r>
    <n v="2883848"/>
    <s v="[{ 35, name: Comedy}, { 10749, name: Romance}]"/>
    <x v="8"/>
    <s v=" Romance"/>
    <s v="-"/>
    <s v="-"/>
    <m/>
    <n v="239"/>
    <x v="2865"/>
    <s v="[{&quot;id&quot;: 520, &quot;name&quot;: &quot;chicago&quot;}, {&quot;id&quot;: 3581, &quot;name&quot;: &quot;witness&quot;}, {&quot;id&quot;: 4048, &quot;name&quot;: &quot;musician&quot;}, {&quot;id&quot;: 10391, &quot;name&quot;: &quot;mafia&quot;}, {&quot;id&quot;: 12090, &quot;name&quot;: &quot;cross dressing&quot;}, {&quot;id&quot;: 33624, &quot;name&quot;: &quot;band&quot;}, {&quot;id&quot;: 160395, &quot;name&quot;: &quot;spats&quot;}, {&quot;id&quot;: 160396, &quot;name&quot;: &quot;all girl band&quot;}, {&quot;id&quot;: 160397, &quot;name&quot;: &quot;st. valentine's day massacre&quot;}, {&quot;id&quot;: 160400, &quot;name&quot;: &quot;sugar&quot;}, {&quot;id&quot;: 160404, &quot;name&quot;: &quot;valentine's day&quot;}, {&quot;id&quot;: 160406, &quot;name&quot;: &quot;dressing&quot;}]"/>
    <s v="en"/>
    <s v="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
    <n v="3930982"/>
    <s v="[{&quot;name&quot;: &quot;The Mirisch Corporation&quot;, &quot;id&quot;: 219}, {&quot;name&quot;: &quot;Ashton Productions&quot;, &quot;id&quot;: 11982}]"/>
    <x v="636"/>
    <s v="[{&quot;iso_3166_1&quot;: &quot;US&quot;, &quot;name&quot;: &quot;United States of America&quot;}]"/>
    <d v="1959-03-18T00:00:00"/>
    <x v="62"/>
    <n v="25000000"/>
    <n v="122"/>
    <s v="[{&quot;iso_639_1&quot;: &quot;en&quot;, &quot;name&quot;: &quot;English&quot;}]"/>
    <s v="Released"/>
    <s v="The movie too HOT for words!"/>
    <s v="8.0"/>
    <n v="808"/>
    <n v="22116152"/>
  </r>
  <r>
    <n v="2800000"/>
    <s v="[{ 27, name: Horror}, { 53, name: Thriller}]"/>
    <x v="15"/>
    <s v=" Thriller"/>
    <s v="-"/>
    <s v="-"/>
    <m/>
    <n v="10281"/>
    <x v="2866"/>
    <s v="[{&quot;id&quot;: 1889, &quot;name&quot;: &quot;lake&quot;}, {&quot;id&quot;: 2546, &quot;name&quot;: &quot;mask&quot;}, {&quot;id&quot;: 5086, &quot;name&quot;: &quot;telekinesis&quot;}, {&quot;id&quot;: 6259, &quot;name&quot;: &quot;psychopath&quot;}, {&quot;id&quot;: 12339, &quot;name&quot;: &quot;slasher&quot;}, {&quot;id&quot;: 13130, &quot;name&quot;: &quot;teenager&quot;}, {&quot;id&quot;: 15106, &quot;name&quot;: &quot;psychiatrist&quot;}, {&quot;id&quot;: 179422, &quot;name&quot;: &quot;jason vorhees&quot;}]"/>
    <s v="en"/>
    <s v="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
    <n v="9070842"/>
    <s v="[{&quot;name&quot;: &quot;Paramount Pictures&quot;, &quot;id&quot;: 4}]"/>
    <x v="9"/>
    <s v="[{&quot;iso_3166_1&quot;: &quot;US&quot;, &quot;name&quot;: &quot;United States of America&quot;}]"/>
    <d v="1988-05-13T00:00:00"/>
    <x v="30"/>
    <n v="19170001"/>
    <n v="88"/>
    <s v="[{&quot;iso_639_1&quot;: &quot;en&quot;, &quot;name&quot;: &quot;English&quot;}]"/>
    <s v="Released"/>
    <s v="Jason is back, but this time someone's waiting!"/>
    <s v="5.3"/>
    <n v="192"/>
    <n v="16370001"/>
  </r>
  <r>
    <n v="2777000"/>
    <s v="[{ 12, name: Adventure}, { 10751, name: Family}, { 14, name: Fantasy}]"/>
    <x v="1"/>
    <s v=" Family"/>
    <s v=" Fantasy"/>
    <s v="-"/>
    <s v="http://thewizardofoz.warnerbros.com/"/>
    <n v="630"/>
    <x v="2867"/>
    <s v="[{&quot;id&quot;: 616, &quot;name&quot;: &quot;witch&quot;}, {&quot;id&quot;: 704, &quot;name&quot;: &quot;adolescence&quot;}, {&quot;id&quot;: 818, &quot;name&quot;: &quot;based on novel&quot;}, {&quot;id&quot;: 1308, &quot;name&quot;: &quot;secret identity&quot;}, {&quot;id&quot;: 1507, &quot;name&quot;: &quot;clock&quot;}, {&quot;id&quot;: 1566, &quot;name&quot;: &quot;dream&quot;}, {&quot;id&quot;: 2043, &quot;name&quot;: &quot;lion&quot;}, {&quot;id&quot;: 2213, &quot;name&quot;: &quot;tornado&quot;}, {&quot;id&quot;: 3151, &quot;name&quot;: &quot;scarecrow&quot;}, {&quot;id&quot;: 4344, &quot;name&quot;: &quot;musical&quot;}, {&quot;id&quot;: 4639, &quot;name&quot;: &quot;crow&quot;}, {&quot;id&quot;: 6027, &quot;name&quot;: &quot;music&quot;}, {&quot;id&quot;: 7658, &quot;name&quot;: &quot;kansas&quot;}, {&quot;id&quot;: 11020, &quot;name&quot;: &quot;classic&quot;}, {&quot;id&quot;: 11409, &quot;name&quot;: &quot;imaginary land&quot;}, {&quot;id&quot;: 13001, &quot;name&quot;: &quot;cowardliness&quot;}, {&quot;id&quot;: 191616, &quot;name&quot;: &quot;sepia color&quot;}]"/>
    <s v="en"/>
    <s v="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
    <n v="67417542"/>
    <s v="[{&quot;name&quot;: &quot;Loew's Incorporated&quot;, &quot;id&quot;: 31892}]"/>
    <x v="637"/>
    <s v="[{&quot;iso_3166_1&quot;: &quot;US&quot;, &quot;name&quot;: &quot;United States of America&quot;}]"/>
    <d v="1939-08-15T00:00:00"/>
    <x v="66"/>
    <n v="33754967"/>
    <n v="102"/>
    <s v="[{&quot;iso_639_1&quot;: &quot;en&quot;, &quot;name&quot;: &quot;English&quot;}]"/>
    <s v="Released"/>
    <s v="We're off to see the Wizard, the wonderful Wizard of Oz!"/>
    <s v="7.4"/>
    <n v="1642"/>
    <n v="30977967"/>
  </r>
  <r>
    <n v="2800000"/>
    <s v="[{ 35, name: Comedy}, { 878, name: Science Fiction}]"/>
    <x v="8"/>
    <s v=" Science Fiction"/>
    <s v="-"/>
    <s v="-"/>
    <m/>
    <n v="3034"/>
    <x v="2868"/>
    <s v="[{&quot;id&quot;: 1706, &quot;name&quot;: &quot;experiment&quot;}, {&quot;id&quot;: 3098, &quot;name&quot;: &quot;castle&quot;}, {&quot;id&quot;: 3487, &quot;name&quot;: &quot;assistant&quot;}, {&quot;id&quot;: 3582, &quot;name&quot;: &quot;bride&quot;}, {&quot;id&quot;: 6737, &quot;name&quot;: &quot;frankenstein&quot;}, {&quot;id&quot;: 10124, &quot;name&quot;: &quot;laboratory&quot;}, {&quot;id&quot;: 10125, &quot;name&quot;: &quot;mad scientist&quot;}, {&quot;id&quot;: 11578, &quot;name&quot;: &quot;mobster&quot;}, {&quot;id&quot;: 11931, &quot;name&quot;: &quot;spoof&quot;}, {&quot;id&quot;: 12416, &quot;name&quot;: &quot;horror spoof&quot;}, {&quot;id&quot;: 14760, &quot;name&quot;: &quot;scientist&quot;}, {&quot;id&quot;: 198102, &quot;name&quot;: &quot;frankenstein's monster&quot;}]"/>
    <s v="en"/>
    <s v="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n v="36444894"/>
    <s v="[{&quot;name&quot;: &quot;Twentieth Century Fox Film Corporation&quot;, &quot;id&quot;: 306}, {&quot;name&quot;: &quot;Crossbow Productions&quot;, &quot;id&quot;: 1296}, {&quot;name&quot;: &quot;Gruskoff/Venture Films&quot;, &quot;id&quot;: 1297}, {&quot;name&quot;: &quot;Jouer Limited&quot;, &quot;id&quot;: 1298}]"/>
    <x v="17"/>
    <s v="[{&quot;iso_3166_1&quot;: &quot;US&quot;, &quot;name&quot;: &quot;United States of America&quot;}]"/>
    <d v="1974-12-15T00:00:00"/>
    <x v="52"/>
    <n v="86273333"/>
    <n v="106"/>
    <s v="[{&quot;iso_639_1&quot;: &quot;en&quot;, &quot;name&quot;: &quot;English&quot;}, {&quot;iso_639_1&quot;: &quot;de&quot;, &quot;name&quot;: &quot;Deutsch&quot;}]"/>
    <s v="Released"/>
    <s v="The scariest comedy of all time!"/>
    <s v="7.7"/>
    <n v="854"/>
    <n v="83473333"/>
  </r>
  <r>
    <n v="2000000"/>
    <s v="[{ 27, name: Horror}, { 28, name: Action}, { 878, name: Science Fiction}]"/>
    <x v="15"/>
    <s v=" Action"/>
    <s v=" Science Fiction"/>
    <s v="-"/>
    <m/>
    <n v="13025"/>
    <x v="2869"/>
    <s v="[{&quot;id&quot;: 12377, &quot;name&quot;: &quot;zombie&quot;}, {&quot;id&quot;: 163053, &quot;name&quot;: &quot;found footage&quot;}]"/>
    <s v="en"/>
    <s v="A group of young film students run into real-life zombies while filming a horror movie of their own."/>
    <n v="15351412"/>
    <s v="[{&quot;name&quot;: &quot;Artfire Films&quot;, &quot;id&quot;: 3240}]"/>
    <x v="638"/>
    <s v="[{&quot;iso_3166_1&quot;: &quot;US&quot;, &quot;name&quot;: &quot;United States of America&quot;}]"/>
    <d v="2007-09-08T00:00:00"/>
    <x v="1"/>
    <n v="5364858"/>
    <n v="95"/>
    <s v="[{&quot;iso_639_1&quot;: &quot;en&quot;, &quot;name&quot;: &quot;English&quot;}]"/>
    <s v="Released"/>
    <s v="Where will you be when the end begins?"/>
    <s v="5.4"/>
    <n v="190"/>
    <n v="3364858"/>
  </r>
  <r>
    <n v="2700000"/>
    <s v="[{ 12, name: Adventure}, { 10751, name: Family}]"/>
    <x v="1"/>
    <s v=" Family"/>
    <s v="-"/>
    <s v="-"/>
    <m/>
    <n v="17264"/>
    <x v="2870"/>
    <s v="[{&quot;id&quot;: 383, &quot;name&quot;: &quot;poker&quot;}, {&quot;id&quot;: 2673, &quot;name&quot;: &quot;horse&quot;}, {&quot;id&quot;: 3875, &quot;name&quot;: &quot;barn&quot;}, {&quot;id&quot;: 4613, &quot;name&quot;: &quot;training&quot;}, {&quot;id&quot;: 6075, &quot;name&quot;: &quot;sport&quot;}, {&quot;id&quot;: 10084, &quot;name&quot;: &quot;rescue&quot;}, {&quot;id&quot;: 10349, &quot;name&quot;: &quot;survival&quot;}, {&quot;id&quot;: 155746, &quot;name&quot;: &quot;deserted island&quot;}, {&quot;id&quot;: 180230, &quot;name&quot;: &quot;stallion&quot;}]"/>
    <s v="en"/>
    <s v="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
    <n v="1135972"/>
    <s v="[{&quot;name&quot;: &quot;United Artists&quot;, &quot;id&quot;: 60}]"/>
    <x v="76"/>
    <s v="[{&quot;iso_3166_1&quot;: &quot;US&quot;, &quot;name&quot;: &quot;United States of America&quot;}]"/>
    <d v="1979-10-17T00:00:00"/>
    <x v="41"/>
    <n v="37799643"/>
    <n v="118"/>
    <s v="[{&quot;iso_639_1&quot;: &quot;ar&quot;, &quot;name&quot;: &quot;\u0627\u0644\u0639\u0631\u0628\u064a\u0629&quot;}, {&quot;iso_639_1&quot;: &quot;en&quot;, &quot;name&quot;: &quot;English&quot;}, {&quot;iso_639_1&quot;: &quot;it&quot;, &quot;name&quot;: &quot;Italiano&quot;}]"/>
    <s v="Released"/>
    <s v="From the moment he first saw the stallion, he knew it would either destroy him, or carry him where no one had ever been beforeâ€¦"/>
    <s v="7.0"/>
    <n v="59"/>
    <n v="35099643"/>
  </r>
  <r>
    <n v="2686000"/>
    <s v="[{ 12, name: Adventure}, { 35, name: Comedy}, { 10749, name: Romance}]"/>
    <x v="1"/>
    <s v=" Comedy"/>
    <s v=" Romance"/>
    <s v="-"/>
    <m/>
    <n v="15875"/>
    <x v="2871"/>
    <s v="[{&quot;id&quot;: 1421, &quot;name&quot;: &quot;birthday&quot;}, {&quot;id&quot;: 6231, &quot;name&quot;: &quot;half-brother&quot;}, {&quot;id&quot;: 10093, &quot;name&quot;: &quot;priest&quot;}, {&quot;id&quot;: 180800, &quot;name&quot;: &quot;mission clinic&quot;}, {&quot;id&quot;: 180803, &quot;name&quot;: &quot;polynesia&quot;}, {&quot;id&quot;: 188934, &quot;name&quot;: &quot;bar brawl&quot;}, {&quot;id&quot;: 207317, &quot;name&quot;: &quot;christmas&quot;}, {&quot;id&quot;: 207592, &quot;name&quot;: &quot;piano&quot;}, {&quot;id&quot;: 210018, &quot;name&quot;: &quot;half sister&quot;}, {&quot;id&quot;: 222195, &quot;name&quot;: &quot;navy veterans&quot;}, {&quot;id&quot;: 234849, &quot;name&quot;: &quot;tiki culture&quot;}]"/>
    <s v="en"/>
    <s v="'Guns' Donovan prefers carousing with his pals Doc Dedham and 'Boats' Gilhooley, until Dedham's high-society daughter Amelia shows up in their South Seas paradise."/>
    <n v="1897263"/>
    <s v="[{&quot;name&quot;: &quot;Paramount Pictures&quot;, &quot;id&quot;: 4}]"/>
    <x v="9"/>
    <s v="[{&quot;iso_3166_1&quot;: &quot;US&quot;, &quot;name&quot;: &quot;United States of America&quot;}]"/>
    <d v="1963-06-12T00:00:00"/>
    <x v="37"/>
    <n v="6600000"/>
    <n v="109"/>
    <s v="[{&quot;iso_639_1&quot;: &quot;en&quot;, &quot;name&quot;: &quot;English&quot;}, {&quot;iso_639_1&quot;: &quot;fr&quot;, &quot;name&quot;: &quot;Fran\u00e7ais&quot;}]"/>
    <s v="Released"/>
    <s v="Gangway...For This Years BIG Adventure!"/>
    <s v="6.0"/>
    <n v="30"/>
    <n v="3914000"/>
  </r>
  <r>
    <n v="2627000"/>
    <s v="[{ 18, name: Drama}, { 10749, name: Romance}, { 10752, name: War}]"/>
    <x v="5"/>
    <s v=" Romance"/>
    <s v=" War"/>
    <s v="-"/>
    <m/>
    <n v="43306"/>
    <x v="2872"/>
    <s v="[{&quot;id&quot;: 3203, &quot;name&quot;: &quot;pilot&quot;}, {&quot;id&quot;: 3800, &quot;name&quot;: &quot;airplane&quot;}, {&quot;id&quot;: 162846, &quot;name&quot;: &quot;ghost&quot;}]"/>
    <s v="en"/>
    <s v="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
    <s v="0.531444"/>
    <s v="[{&quot;name&quot;: &quot;Metro-Goldwyn-Mayer (MGM)&quot;, &quot;id&quot;: 8411}]"/>
    <x v="142"/>
    <s v="[{&quot;iso_3166_1&quot;: &quot;US&quot;, &quot;name&quot;: &quot;United States of America&quot;}]"/>
    <d v="1944-03-01T00:00:00"/>
    <x v="71"/>
    <n v="5363000"/>
    <n v="120"/>
    <s v="[{&quot;iso_639_1&quot;: &quot;en&quot;, &quot;name&quot;: &quot;English&quot;}]"/>
    <s v="Released"/>
    <s v="A GUY - A GAL - A PAL - It's Swell!"/>
    <s v="6.0"/>
    <n v="8"/>
    <n v="2736000"/>
  </r>
  <r>
    <n v="2600000"/>
    <s v="[{ 37, name: Western}, { 35, name: Comedy}]"/>
    <x v="11"/>
    <s v=" Comedy"/>
    <s v="-"/>
    <s v="-"/>
    <m/>
    <n v="11072"/>
    <x v="2873"/>
    <s v="[{&quot;id&quot;: 1419, &quot;name&quot;: &quot;gun&quot;}, {&quot;id&quot;: 1582, &quot;name&quot;: &quot;saloon&quot;}, {&quot;id&quot;: 5744, &quot;name&quot;: &quot;governor&quot;}, {&quot;id&quot;: 8009, &quot;name&quot;: &quot;marching band&quot;}, {&quot;id&quot;: 10267, &quot;name&quot;: &quot;comedy&quot;}, {&quot;id&quot;: 10511, &quot;name&quot;: &quot;western&quot;}, {&quot;id&quot;: 11931, &quot;name&quot;: &quot;spoof&quot;}, {&quot;id&quot;: 18465, &quot;name&quot;: &quot;interrupted hanging&quot;}, {&quot;id&quot;: 34139, &quot;name&quot;: &quot;railroad&quot;}, {&quot;id&quot;: 155291, &quot;name&quot;: &quot;cowboy&quot;}, {&quot;id&quot;: 160583, &quot;name&quot;: &quot;western town&quot;}, {&quot;id&quot;: 160586, &quot;name&quot;: &quot;western spoof&quot;}, {&quot;id&quot;: 160588, &quot;name&quot;: &quot;ceremony&quot;}, {&quot;id&quot;: 160589, &quot;name&quot;: &quot;frontier town&quot;}, {&quot;id&quot;: 160595, &quot;name&quot;: &quot;looking at the camera&quot;}, {&quot;id&quot;: 160597, &quot;name&quot;: &quot;saloon girl&quot;}, {&quot;id&quot;: 160602, &quot;name&quot;: &quot;movie reality crossover&quot;}, {&quot;id&quot;: 160605, &quot;name&quot;: &quot;nietzsche&quot;}, {&quot;id&quot;: 160607, &quot;name&quot;: &quot;coot&quot;}, {&quot;id&quot;: 160612, &quot;name&quot;: &quot;self-referential&quot;}, {&quot;id&quot;: 162078, &quot;name&quot;: &quot;female singer&quot;}, {&quot;id&quot;: 236316, &quot;name&quot;: &quot;anarchic comedy&quot;}]"/>
    <s v="en"/>
    <s v="A town â€“ where everyone seems to be named Johnson â€“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
    <n v="22793929"/>
    <s v="[{&quot;name&quot;: &quot;Crossbow Productions&quot;, &quot;id&quot;: 1296}, {&quot;name&quot;: &quot;Warner Bros.&quot;, &quot;id&quot;: 6194}]"/>
    <x v="639"/>
    <s v="[{&quot;iso_3166_1&quot;: &quot;US&quot;, &quot;name&quot;: &quot;United States of America&quot;}]"/>
    <d v="1974-02-07T00:00:00"/>
    <x v="52"/>
    <n v="119500000"/>
    <n v="93"/>
    <s v="[{&quot;iso_639_1&quot;: &quot;en&quot;, &quot;name&quot;: &quot;English&quot;}, {&quot;iso_639_1&quot;: &quot;de&quot;, &quot;name&quot;: &quot;Deutsch&quot;}, {&quot;iso_639_1&quot;: &quot;yi&quot;, &quot;name&quot;: &quot;&quot;}]"/>
    <s v="Released"/>
    <s v="Never give a saga an even break!"/>
    <s v="7.2"/>
    <n v="609"/>
    <n v="116900000"/>
  </r>
  <r>
    <n v="2600000"/>
    <s v="[{ 27, name: Horror}, { 53, name: Thriller}]"/>
    <x v="15"/>
    <s v=" Thriller"/>
    <s v="-"/>
    <s v="-"/>
    <m/>
    <n v="9730"/>
    <x v="2874"/>
    <s v="[{&quot;id&quot;: 1889, &quot;name&quot;: &quot;lake&quot;}, {&quot;id&quot;: 6506, &quot;name&quot;: &quot;resurrection&quot;}, {&quot;id&quot;: 10326, &quot;name&quot;: &quot;morgue&quot;}, {&quot;id&quot;: 10714, &quot;name&quot;: &quot;serial killer&quot;}, {&quot;id&quot;: 179422, &quot;name&quot;: &quot;jason vorhees&quot;}, {&quot;id&quot;: 206977, &quot;name&quot;: &quot;hitchhike&quot;}]"/>
    <s v="en"/>
    <s v="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
    <n v="14013414"/>
    <s v="[{&quot;name&quot;: &quot;Paramount Pictures&quot;, &quot;id&quot;: 4}, {&quot;name&quot;: &quot;Friday Four, Inc.&quot;, &quot;id&quot;: 93280}]"/>
    <x v="9"/>
    <s v="[{&quot;iso_3166_1&quot;: &quot;US&quot;, &quot;name&quot;: &quot;United States of America&quot;}]"/>
    <d v="1984-04-13T00:00:00"/>
    <x v="29"/>
    <n v="32980880"/>
    <n v="91"/>
    <s v="[{&quot;iso_639_1&quot;: &quot;en&quot;, &quot;name&quot;: &quot;English&quot;}, {&quot;iso_639_1&quot;: &quot;es&quot;, &quot;name&quot;: &quot;Espa\u00f1ol&quot;}]"/>
    <s v="Released"/>
    <s v="Jason's Back, and this is the one you've been screaming for."/>
    <s v="5.9"/>
    <n v="237"/>
    <n v="30380880"/>
  </r>
  <r>
    <n v="2159280"/>
    <s v="[{ 18, name: Drama}]"/>
    <x v="5"/>
    <s v="-"/>
    <s v="-"/>
    <s v="-"/>
    <m/>
    <n v="209274"/>
    <x v="2875"/>
    <s v="[{&quot;id&quot;: 745, &quot;name&quot;: &quot;nun&quot;}, {&quot;id&quot;: 1960, &quot;name&quot;: &quot;mine&quot;}, {&quot;id&quot;: 2606, &quot;name&quot;: &quot;jew&quot;}, {&quot;id&quot;: 11508, &quot;name&quot;: &quot;jewish&quot;}, {&quot;id&quot;: 21747, &quot;name&quot;: &quot;poland&quot;}]"/>
    <s v="pl"/>
    <s v="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
    <n v="13265432"/>
    <s v="[{&quot;name&quot;: &quot;Danish Film Institute&quot;, &quot;id&quot;: 125}, {&quot;name&quot;: &quot;Portobello Pictures&quot;, &quot;id&quot;: 486}, {&quot;name&quot;: &quot;Eurimages&quot;, &quot;id&quot;: 850}, {&quot;name&quot;: &quot;Canal+ Polska&quot;, &quot;id&quot;: 6476}, {&quot;name&quot;: &quot;Opus Film&quot;, &quot;id&quot;: 6477}, {&quot;name&quot;: &quot;Polski Instytut Sztuki Filmowej&quot;, &quot;id&quot;: 11240}, {&quot;name&quot;: &quot;Phoenix Film Investments&quot;, &quot;id&quot;: 44171}, {&quot;name&quot;: &quot;City of Lodz&quot;, &quot;id&quot;: 72682}, {&quot;name&quot;: &quot;Phoenix Film Poland&quot;, &quot;id&quot;: 72683}]"/>
    <x v="640"/>
    <s v="[{&quot;iso_3166_1&quot;: &quot;DK&quot;, &quot;name&quot;: &quot;Denmark&quot;}, {&quot;iso_3166_1&quot;: &quot;FR&quot;, &quot;name&quot;: &quot;France&quot;}, {&quot;iso_3166_1&quot;: &quot;PL&quot;, &quot;name&quot;: &quot;Poland&quot;}, {&quot;iso_3166_1&quot;: &quot;GB&quot;, &quot;name&quot;: &quot;United Kingdom&quot;}]"/>
    <d v="2013-10-25T00:00:00"/>
    <x v="8"/>
    <n v="10700000"/>
    <n v="80"/>
    <s v="[{&quot;iso_639_1&quot;: &quot;pl&quot;, &quot;name&quot;: &quot;Polski&quot;}]"/>
    <s v="Released"/>
    <m/>
    <s v="7.1"/>
    <n v="260"/>
    <n v="8540720"/>
  </r>
  <r>
    <n v="2600000"/>
    <s v="[{ 878, name: Science Fiction}, { 53, name: Thriller}]"/>
    <x v="4"/>
    <s v=" Thriller"/>
    <s v="-"/>
    <s v="-"/>
    <s v="http://www.cronocrimenes.com/"/>
    <n v="14139"/>
    <x v="2876"/>
    <s v="[{&quot;id&quot;: 1435, &quot;name&quot;: &quot;scissors&quot;}, {&quot;id&quot;: 2135, &quot;name&quot;: &quot;radio&quot;}, {&quot;id&quot;: 2483, &quot;name&quot;: &quot;nudity&quot;}, {&quot;id&quot;: 3667, &quot;name&quot;: &quot;time&quot;}, {&quot;id&quot;: 9720, &quot;name&quot;: &quot;woods&quot;}, {&quot;id&quot;: 9887, &quot;name&quot;: &quot;surrealism&quot;}, {&quot;id&quot;: 9935, &quot;name&quot;: &quot;travel&quot;}, {&quot;id&quot;: 10183, &quot;name&quot;: &quot;independent film&quot;}, {&quot;id&quot;: 14760, &quot;name&quot;: &quot;scientist&quot;}, {&quot;id&quot;: 33618, &quot;name&quot;: &quot;machine&quot;}, {&quot;id&quot;: 157171, &quot;name&quot;: &quot;nonlinear timeline&quot;}, {&quot;id&quot;: 158071, &quot;name&quot;: &quot;binoculars&quot;}, {&quot;id&quot;: 158591, &quot;name&quot;: &quot;injury&quot;}, {&quot;id&quot;: 180340, &quot;name&quot;: &quot;voyeur&quot;}, {&quot;id&quot;: 193490, &quot;name&quot;: &quot;loop&quot;}]"/>
    <s v="es"/>
    <s v="A man accidentally gets into a time machine and travels back in time nearly an hour. Finding himself will be the first of a series of disasters of unforeseeable consequences."/>
    <n v="1902965"/>
    <s v="[{&quot;name&quot;: &quot;Ars\u00e9nico Producciones&quot;, &quot;id&quot;: 10086}, {&quot;name&quot;: &quot;Zip Films&quot;, &quot;id&quot;: 12955}, {&quot;name&quot;: &quot;Fine Productions&quot;, &quot;id&quot;: 23501}, {&quot;name&quot;: &quot;Karbo Vantas Entertainment&quot;, &quot;id&quot;: 23502}]"/>
    <x v="641"/>
    <s v="[{&quot;iso_3166_1&quot;: &quot;ES&quot;, &quot;name&quot;: &quot;Spain&quot;}]"/>
    <d v="2007-09-20T00:00:00"/>
    <x v="1"/>
    <n v="553198"/>
    <n v="92"/>
    <s v="[{&quot;iso_639_1&quot;: &quot;es&quot;, &quot;name&quot;: &quot;Espa\u00f1ol&quot;}]"/>
    <s v="Released"/>
    <s v="A trip back in time from the present to..."/>
    <s v="7.0"/>
    <n v="308"/>
    <n v="-2046802"/>
  </r>
  <r>
    <n v="2540800"/>
    <s v="[{ 35, name: Comedy}, { 10402, name: Music}, { 10749, name: Romance}]"/>
    <x v="8"/>
    <s v=" Music"/>
    <s v=" Romance"/>
    <s v="-"/>
    <m/>
    <n v="872"/>
    <x v="2877"/>
    <s v="[{&quot;id&quot;: 3177, &quot;name&quot;: &quot;fan&quot;}, {&quot;id&quot;: 3748, &quot;name&quot;: &quot;morning&quot;}, {&quot;id&quot;: 4344, &quot;name&quot;: &quot;musical&quot;}, {&quot;id&quot;: 6494, &quot;name&quot;: &quot;talkie&quot;}, {&quot;id&quot;: 9104, &quot;name&quot;: &quot;partner&quot;}, {&quot;id&quot;: 9732, &quot;name&quot;: &quot;movie in movie&quot;}, {&quot;id&quot;: 156028, &quot;name&quot;: &quot;broadway&quot;}, {&quot;id&quot;: 164090, &quot;name&quot;: &quot;audience&quot;}, {&quot;id&quot;: 164623, &quot;name&quot;: &quot;chorus girl&quot;}, {&quot;id&quot;: 164628, &quot;name&quot;: &quot;diction coach&quot;}, {&quot;id&quot;: 164636, &quot;name&quot;: &quot;pearl necklace&quot;}, {&quot;id&quot;: 164641, &quot;name&quot;: &quot;flapper&quot;}]"/>
    <s v="en"/>
    <s v="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
    <n v="36556954"/>
    <s v="[{&quot;name&quot;: &quot;Metro-Goldwyn-Mayer (MGM)&quot;, &quot;id&quot;: 8411}]"/>
    <x v="142"/>
    <s v="[{&quot;iso_3166_1&quot;: &quot;US&quot;, &quot;name&quot;: &quot;United States of America&quot;}]"/>
    <d v="1952-04-10T00:00:00"/>
    <x v="64"/>
    <n v="7200000"/>
    <n v="103"/>
    <s v="[{&quot;iso_639_1&quot;: &quot;en&quot;, &quot;name&quot;: &quot;English&quot;}]"/>
    <s v="Released"/>
    <s v="What a Glorious Feeling!"/>
    <s v="7.8"/>
    <n v="727"/>
    <n v="4659200"/>
  </r>
  <r>
    <n v="2500000"/>
    <s v="[{ 35, name: Comedy}, { 27, name: Horror}]"/>
    <x v="8"/>
    <s v=" Horror"/>
    <s v="-"/>
    <s v="-"/>
    <s v="https://www.facebook.com/AHauntedHouse?fref=ts"/>
    <n v="139038"/>
    <x v="2878"/>
    <s v="[{&quot;id&quot;: 12416, &quot;name&quot;: &quot;horror spoof&quot;}, {&quot;id&quot;: 163053, &quot;name&quot;: &quot;found footage&quot;}, {&quot;id&quot;: 179431, &quot;name&quot;: &quot;duringcreditsstinger&quot;}]"/>
    <s v="en"/>
    <s v="A spoof of all the &quot;found-footage/documentary style&quot; films released in recent years."/>
    <n v="18661541"/>
    <s v="[{&quot;name&quot;: &quot;Endgame Entertainment&quot;, &quot;id&quot;: 1205}, {&quot;name&quot;: &quot;Wayans Bros. Entertainment&quot;, &quot;id&quot;: 1608}, {&quot;name&quot;: &quot;IM Global&quot;, &quot;id&quot;: 7437}, {&quot;name&quot;: &quot;Open Road Films&quot;, &quot;id&quot;: 10427}]"/>
    <x v="256"/>
    <s v="[{&quot;iso_3166_1&quot;: &quot;US&quot;, &quot;name&quot;: &quot;United States of America&quot;}]"/>
    <d v="2013-01-11T00:00:00"/>
    <x v="8"/>
    <n v="60141683"/>
    <n v="86"/>
    <s v="[{&quot;iso_639_1&quot;: &quot;en&quot;, &quot;name&quot;: &quot;English&quot;}]"/>
    <s v="Released"/>
    <s v="This $*%! ain't paranormal."/>
    <s v="5.4"/>
    <n v="516"/>
    <n v="57641683"/>
  </r>
  <r>
    <n v="2500000"/>
    <s v="[{ 27, name: Horror}, { 9648, name: Mystery}, { 878, name: Science Fiction}]"/>
    <x v="15"/>
    <s v=" Mystery"/>
    <s v=" Science Fiction"/>
    <s v="-"/>
    <m/>
    <n v="10676"/>
    <x v="2879"/>
    <s v="[{&quot;id&quot;: 1004, &quot;name&quot;: &quot;commercial&quot;}, {&quot;id&quot;: 1382, &quot;name&quot;: &quot;factory&quot;}, {&quot;id&quot;: 1420, &quot;name&quot;: &quot;gas station&quot;}, {&quot;id&quot;: 1805, &quot;name&quot;: &quot;curfew&quot;}, {&quot;id&quot;: 2546, &quot;name&quot;: &quot;mask&quot;}, {&quot;id&quot;: 3335, &quot;name&quot;: &quot;halloween&quot;}, {&quot;id&quot;: 11612, &quot;name&quot;: &quot;hospital&quot;}, {&quot;id&quot;: 13005, &quot;name&quot;: &quot;doctor&quot;}, {&quot;id&quot;: 34079, &quot;name&quot;: &quot;death&quot;}, {&quot;id&quot;: 159433, &quot;name&quot;: &quot;surveillance camera&quot;}, {&quot;id&quot;: 207031, &quot;name&quot;: &quot;stonehenge&quot;}]"/>
    <s v="en"/>
    <s v="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
    <n v="12030456"/>
    <s v="[{&quot;name&quot;: &quot;Universal Pictures&quot;, &quot;id&quot;: 33}]"/>
    <x v="14"/>
    <s v="[{&quot;iso_3166_1&quot;: &quot;US&quot;, &quot;name&quot;: &quot;United States of America&quot;}]"/>
    <d v="1982-10-22T00:00:00"/>
    <x v="25"/>
    <n v="14400000"/>
    <n v="98"/>
    <s v="[{&quot;iso_639_1&quot;: &quot;en&quot;, &quot;name&quot;: &quot;English&quot;}]"/>
    <s v="Released"/>
    <s v="...and now the earth will run with blood again!"/>
    <s v="5.0"/>
    <n v="229"/>
    <n v="11900000"/>
  </r>
  <r>
    <n v="2500000"/>
    <s v="[{ 28, name: Action}, { 18, name: Drama}, { 37, name: Western}]"/>
    <x v="0"/>
    <s v=" Drama"/>
    <s v=" Western"/>
    <s v="-"/>
    <m/>
    <n v="24748"/>
    <x v="2880"/>
    <s v="[{&quot;id&quot;: 7464, &quot;name&quot;: &quot;alcoholism&quot;}, {&quot;id&quot;: 12440, &quot;name&quot;: &quot;ranchers&quot;}, {&quot;id&quot;: 14574, &quot;name&quot;: &quot;rancher&quot;}, {&quot;id&quot;: 15158, &quot;name&quot;: &quot;rebellious youth&quot;}]"/>
    <s v="en"/>
    <s v="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quot;I always say the law was meant to be interpreted in a lenient manner.&quot;"/>
    <n v="682919"/>
    <s v="[{&quot;name&quot;: &quot;Paramount Pictures&quot;, &quot;id&quot;: 4}]"/>
    <x v="9"/>
    <s v="[{&quot;iso_3166_1&quot;: &quot;US&quot;, &quot;name&quot;: &quot;United States of America&quot;}]"/>
    <d v="1963-05-29T00:00:00"/>
    <x v="37"/>
    <n v="10000000"/>
    <n v="112"/>
    <s v="[{&quot;iso_639_1&quot;: &quot;en&quot;, &quot;name&quot;: &quot;English&quot;}]"/>
    <s v="Released"/>
    <s v="The man with the barbed-wire soul."/>
    <s v="7.5"/>
    <n v="66"/>
    <n v="7500000"/>
  </r>
  <r>
    <n v="2500000"/>
    <s v="[{ 35, name: Comedy}, { 18, name: Drama}, { 10749, name: Romance}]"/>
    <x v="8"/>
    <s v=" Drama"/>
    <s v=" Romance"/>
    <s v="-"/>
    <s v="http://www2.foxsearchlight.com/gardenstate/"/>
    <n v="401"/>
    <x v="2881"/>
    <s v="[{&quot;id&quot;: 586, &quot;name&quot;: &quot;new jersey&quot;}, {&quot;id&quot;: 856, &quot;name&quot;: &quot;paraplegic&quot;}, {&quot;id&quot;: 936, &quot;name&quot;: &quot;loss of mother&quot;}, {&quot;id&quot;: 996, &quot;name&quot;: &quot;expensive restaurant&quot;}, {&quot;id&quot;: 1740, &quot;name&quot;: &quot;pop culture&quot;}, {&quot;id&quot;: 1941, &quot;name&quot;: &quot;ecstasy&quot;}, {&quot;id&quot;: 1942, &quot;name&quot;: &quot;strangeness&quot;}, {&quot;id&quot;: 1944, &quot;name&quot;: &quot;epilepsy&quot;}, {&quot;id&quot;: 1945, &quot;name&quot;: &quot;lethargy&quot;}, {&quot;id&quot;: 1947, &quot;name&quot;: &quot;answering machine&quot;}, {&quot;id&quot;: 2467, &quot;name&quot;: &quot;difficult childhood&quot;}, {&quot;id&quot;: 6059, &quot;name&quot;: &quot;unsociability&quot;}, {&quot;id&quot;: 9457, &quot;name&quot;: &quot;single&quot;}, {&quot;id&quot;: 10776, &quot;name&quot;: &quot;marijuana&quot;}, {&quot;id&quot;: 12670, &quot;name&quot;: &quot;los angeles&quot;}, {&quot;id&quot;: 15106, &quot;name&quot;: &quot;psychiatrist&quot;}, {&quot;id&quot;: 158741, &quot;name&quot;: &quot;grave digger&quot;}]"/>
    <s v="en"/>
    <s v="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
    <n v="30583959"/>
    <s v="[{&quot;name&quot;: &quot;Fox Searchlight Pictures&quot;, &quot;id&quot;: 43}, {&quot;name&quot;: &quot;Double Feature Films&quot;, &quot;id&quot;: 215}, {&quot;name&quot;: &quot;Jersey Films&quot;, &quot;id&quot;: 216}, {&quot;name&quot;: &quot;Camelot Pictures&quot;, &quot;id&quot;: 11728}, {&quot;name&quot;: &quot;Large's Ark Productions&quot;, &quot;id&quot;: 11729}]"/>
    <x v="240"/>
    <s v="[{&quot;iso_3166_1&quot;: &quot;US&quot;, &quot;name&quot;: &quot;United States of America&quot;}]"/>
    <d v="2004-07-28T00:00:00"/>
    <x v="13"/>
    <n v="26781723"/>
    <n v="102"/>
    <s v="[{&quot;iso_639_1&quot;: &quot;en&quot;, &quot;name&quot;: &quot;English&quot;}]"/>
    <s v="Released"/>
    <m/>
    <s v="7.1"/>
    <n v="618"/>
    <n v="24281723"/>
  </r>
  <r>
    <n v="2500000"/>
    <s v="[{ 18, name: Drama}, { 10749, name: Romance}]"/>
    <x v="5"/>
    <s v=" Romance"/>
    <s v="-"/>
    <s v="-"/>
    <m/>
    <n v="76"/>
    <x v="2882"/>
    <s v="[{&quot;id&quot;: 811, &quot;name&quot;: &quot;dialogue&quot;}, {&quot;id&quot;: 813, &quot;name&quot;: &quot;sunrise&quot;}, {&quot;id&quot;: 814, &quot;name&quot;: &quot;talking&quot;}, {&quot;id&quot;: 815, &quot;name&quot;: &quot;soulmates&quot;}, {&quot;id&quot;: 816, &quot;name&quot;: &quot;walking&quot;}, {&quot;id&quot;: 1201, &quot;name&quot;: &quot;austria&quot;}, {&quot;id&quot;: 197528, &quot;name&quot;: &quot;traveller&quot;}, {&quot;id&quot;: 215205, &quot;name&quot;: &quot;danube&quot;}, {&quot;id&quot;: 224279, &quot;name&quot;: &quot;bittersweet&quot;}, {&quot;id&quot;: 233027, &quot;name&quot;: &quot;romantic&quot;}, {&quot;id&quot;: 233055, &quot;name&quot;: &quot;vienna&quot;}]"/>
    <s v="en"/>
    <s v="A dialogue marathon of a film, this fairytale love story of an American boy and French girl. During a day and a night together in Vienna their two hearts collide."/>
    <n v="23672571"/>
    <s v="[{&quot;name&quot;: &quot;Detour Film Production&quot;, &quot;id&quot;: 98}]"/>
    <x v="642"/>
    <s v="[{&quot;iso_3166_1&quot;: &quot;AT&quot;, &quot;name&quot;: &quot;Austria&quot;}, {&quot;iso_3166_1&quot;: &quot;CH&quot;, &quot;name&quot;: &quot;Switzerland&quot;}, {&quot;iso_3166_1&quot;: &quot;US&quot;, &quot;name&quot;: &quot;United States of America&quot;}]"/>
    <d v="1995-01-27T00:00:00"/>
    <x v="15"/>
    <n v="5535405"/>
    <n v="105"/>
    <s v="[{&quot;iso_639_1&quot;: &quot;en&quot;, &quot;name&quot;: &quot;English&quot;}, {&quot;iso_639_1&quot;: &quot;de&quot;, &quot;name&quot;: &quot;Deutsch&quot;}, {&quot;iso_639_1&quot;: &quot;fr&quot;, &quot;name&quot;: &quot;Fran\u00e7ais&quot;}]"/>
    <s v="Released"/>
    <s v="Can the greatest romance of your life last only one night?"/>
    <s v="7.7"/>
    <n v="959"/>
    <n v="3035405"/>
  </r>
  <r>
    <n v="2500000"/>
    <s v="[{ 878, name: Science Fiction}, { 35, name: Comedy}, { 18, name: Drama}, { 80, name: Crime}]"/>
    <x v="4"/>
    <s v=" Comedy"/>
    <s v=" Drama"/>
    <s v=" Crime"/>
    <s v="http://robotandfrank-film.com/"/>
    <n v="84329"/>
    <x v="2883"/>
    <s v="[{&quot;id&quot;: 6054, &quot;name&quot;: &quot;friendship&quot;}, {&quot;id&quot;: 14544, &quot;name&quot;: &quot;robot&quot;}, {&quot;id&quot;: 163484, &quot;name&quot;: &quot;senior citizen&quot;}, {&quot;id&quot;: 190075, &quot;name&quot;: &quot;cat thief&quot;}]"/>
    <s v="en"/>
    <s v="A delightful dramatic comedy, a buddy picture, and, for good measure, a heist film. 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
    <n v="23419061"/>
    <s v="[{&quot;name&quot;: &quot;Samuel Goldwyn Films&quot;, &quot;id&quot;: 9118}, {&quot;name&quot;: &quot;Stage 6 Films&quot;, &quot;id&quot;: 11341}, {&quot;name&quot;: &quot;Park Pictures&quot;, &quot;id&quot;: 13466}, {&quot;name&quot;: &quot;TBB&quot;, &quot;id&quot;: 13467}, {&quot;name&quot;: &quot;Dog Run Pictures&quot;, &quot;id&quot;: 13468}, {&quot;name&quot;: &quot;White Hat&quot;, &quot;id&quot;: 13469}]"/>
    <x v="643"/>
    <s v="[{&quot;iso_3166_1&quot;: &quot;US&quot;, &quot;name&quot;: &quot;United States of America&quot;}]"/>
    <d v="2012-08-16T00:00:00"/>
    <x v="3"/>
    <n v="3325038"/>
    <n v="85"/>
    <s v="[{&quot;iso_639_1&quot;: &quot;en&quot;, &quot;name&quot;: &quot;English&quot;}]"/>
    <s v="Released"/>
    <s v="Friendship doesn't have an off switch"/>
    <s v="6.8"/>
    <n v="450"/>
    <n v="825038"/>
  </r>
  <r>
    <n v="2500000"/>
    <s v="[{ 35, name: Comedy}, { 18, name: Drama}, { 10749, name: Romance}]"/>
    <x v="8"/>
    <s v=" Drama"/>
    <s v=" Romance"/>
    <s v="-"/>
    <s v="http://spectacularnowmovie.com/"/>
    <n v="157386"/>
    <x v="2884"/>
    <s v="[{&quot;id&quot;: 7464, &quot;name&quot;: &quot;alcoholism&quot;}, {&quot;id&quot;: 10683, &quot;name&quot;: &quot;coming of age&quot;}, {&quot;id&quot;: 13130, &quot;name&quot;: &quot;teenager&quot;}, {&quot;id&quot;: 33910, &quot;name&quot;: &quot;high school student&quot;}, {&quot;id&quot;: 223438, &quot;name&quot;: &quot;based on young adult novel&quot;}]"/>
    <s v="en"/>
    <s v="A hard-partying high school senior's philosophy on life changes when he meets the not-so-typical &quot;nice girl.&quot;"/>
    <n v="25722747"/>
    <s v="[{&quot;name&quot;: &quot;21 Laps Entertainment&quot;, &quot;id&quot;: 2575}, {&quot;name&quot;: &quot;Andrew Lauren Productions (ALP)&quot;, &quot;id&quot;: 19194}, {&quot;name&quot;: &quot;Global Produce&quot;, &quot;id&quot;: 30133}, {&quot;name&quot;: &quot;A24&quot;, &quot;id&quot;: 41077}]"/>
    <x v="644"/>
    <s v="[{&quot;iso_3166_1&quot;: &quot;US&quot;, &quot;name&quot;: &quot;United States of America&quot;}]"/>
    <d v="2013-08-02T00:00:00"/>
    <x v="8"/>
    <n v="6854611"/>
    <n v="95"/>
    <s v="[{&quot;iso_639_1&quot;: &quot;en&quot;, &quot;name&quot;: &quot;English&quot;}]"/>
    <s v="Released"/>
    <s v="From the Writers of (500) Days of Summer"/>
    <s v="6.8"/>
    <n v="1048"/>
    <n v="4354611"/>
  </r>
  <r>
    <n v="2500000"/>
    <s v="[{ 18, name: Drama}]"/>
    <x v="5"/>
    <s v="-"/>
    <s v="-"/>
    <s v="-"/>
    <m/>
    <n v="46849"/>
    <x v="2885"/>
    <s v="[{&quot;id&quot;: 630, &quot;name&quot;: &quot;dolphin&quot;}, {&quot;id&quot;: 2041, &quot;name&quot;: &quot;island&quot;}, {&quot;id&quot;: 3664, &quot;name&quot;: &quot;research&quot;}, {&quot;id&quot;: 5159, &quot;name&quot;: &quot;tourist&quot;}, {&quot;id&quot;: 18090, &quot;name&quot;: &quot;town&quot;}]"/>
    <s v="en"/>
    <s v="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
    <s v="0.301884"/>
    <s v="[{&quot;name&quot;: &quot;Gold/Miller Productions&quot;, &quot;id&quot;: 1607}, {&quot;name&quot;: &quot;120dB Films&quot;, &quot;id&quot;: 5113}, {&quot;name&quot;: &quot;Paradise Productions&quot;, &quot;id&quot;: 38616}, {&quot;name&quot;: &quot;Quantum Entertainment&quot;, &quot;id&quot;: 38617}, {&quot;name&quot;: &quot;MovieBank&quot;, &quot;id&quot;: 38618}, {&quot;name&quot;: &quot;Galaxy Productions&quot;, &quot;id&quot;: 38619}]"/>
    <x v="181"/>
    <s v="[{&quot;iso_3166_1&quot;: &quot;US&quot;, &quot;name&quot;: &quot;United States of America&quot;}]"/>
    <d v="2007-08-24T00:00:00"/>
    <x v="1"/>
    <n v="71904"/>
    <n v="100"/>
    <s v="[{&quot;iso_639_1&quot;: &quot;en&quot;, &quot;name&quot;: &quot;English&quot;}]"/>
    <s v="Released"/>
    <s v="She found her voice in the ocean... And within herself."/>
    <s v="7.1"/>
    <n v="7"/>
    <n v="-2428096"/>
  </r>
  <r>
    <n v="2500000"/>
    <s v="[{ 18, name: Drama}, { 878, name: Science Fiction}, { 53, name: Thriller}]"/>
    <x v="5"/>
    <s v=" Science Fiction"/>
    <s v=" Thriller"/>
    <s v="-"/>
    <s v="http://www.sleepdealer.com/"/>
    <n v="20764"/>
    <x v="2886"/>
    <s v="[{&quot;id&quot;: 4563, &quot;name&quot;: &quot;virtual reality&quot;}, {&quot;id&quot;: 4565, &quot;name&quot;: &quot;dystopia&quot;}, {&quot;id&quot;: 4690, &quot;name&quot;: &quot;moral conflict&quot;}, {&quot;id&quot;: 6104, &quot;name&quot;: &quot;computer&quot;}, {&quot;id&quot;: 9957, &quot;name&quot;: &quot;loneliness&quot;}, {&quot;id&quot;: 10489, &quot;name&quot;: &quot;water shortage&quot;}, {&quot;id&quot;: 10508, &quot;name&quot;: &quot;teacher&quot;}]"/>
    <s v="en"/>
    <s v="Set in a near-future, militarized world marked by closed borders, virtual labor and a global digital network that joins minds and experiences, three strangers risk their lives to connect with each other and break the barriers of technology."/>
    <n v="4624691"/>
    <s v="[{&quot;name&quot;: &quot;Likely Story&quot;, &quot;id&quot;: 1785}]"/>
    <x v="518"/>
    <s v="[{&quot;iso_3166_1&quot;: &quot;MX&quot;, &quot;name&quot;: &quot;Mexico&quot;}, {&quot;iso_3166_1&quot;: &quot;US&quot;, &quot;name&quot;: &quot;United States of America&quot;}]"/>
    <d v="2008-12-10T00:00:00"/>
    <x v="7"/>
    <n v="107559"/>
    <n v="90"/>
    <s v="[{&quot;iso_639_1&quot;: &quot;en&quot;, &quot;name&quot;: &quot;English&quot;}, {&quot;iso_639_1&quot;: &quot;es&quot;, &quot;name&quot;: &quot;Espa\u00f1ol&quot;}]"/>
    <s v="Released"/>
    <s v="Crossing the border just got easier. Plug into the new American dream."/>
    <s v="6.0"/>
    <n v="40"/>
    <n v="-2392441"/>
  </r>
  <r>
    <n v="2500000"/>
    <s v="[{ 35, name: Comedy}, { 28, name: Action}, { 18, name: Drama}]"/>
    <x v="8"/>
    <s v=" Action"/>
    <s v=" Drama"/>
    <s v="-"/>
    <s v="http://www.thecrimsonbolt.com/"/>
    <n v="45132"/>
    <x v="2887"/>
    <s v="[{&quot;id&quot;: 258, &quot;name&quot;: &quot;bomb&quot;}, {&quot;id&quot;: 1419, &quot;name&quot;: &quot;gun&quot;}, {&quot;id&quot;: 2231, &quot;name&quot;: &quot;drug dealer&quot;}, {&quot;id&quot;: 4328, &quot;name&quot;: &quot;costume&quot;}, {&quot;id&quot;: 5451, &quot;name&quot;: &quot;comic book&quot;}, {&quot;id&quot;: 8508, &quot;name&quot;: &quot;party&quot;}, {&quot;id&quot;: 9715, &quot;name&quot;: &quot;superhero&quot;}, {&quot;id&quot;: 10123, &quot;name&quot;: &quot;dark comedy&quot;}, {&quot;id&quot;: 10292, &quot;name&quot;: &quot;gore&quot;}, {&quot;id&quot;: 11221, &quot;name&quot;: &quot;blood&quot;}, {&quot;id&quot;: 12352, &quot;name&quot;: &quot;comic book shop&quot;}, {&quot;id&quot;: 12353, &quot;name&quot;: &quot;comic book collector&quot;}, {&quot;id&quot;: 12997, &quot;name&quot;: &quot;dinner&quot;}, {&quot;id&quot;: 14819, &quot;name&quot;: &quot;violence&quot;}, {&quot;id&quot;: 15090, &quot;name&quot;: &quot;police officer&quot;}, {&quot;id&quot;: 172141, &quot;name&quot;: &quot;cosplay&quot;}, {&quot;id&quot;: 179431, &quot;name&quot;: &quot;duringcreditsstinger&quot;}]"/>
    <s v="en"/>
    <s v="After his wife falls under the influence of a drug dealer, an everyday guy transforms himself into Crimson Bolt, a superhero with the best intentions, though he lacks for heroic skills."/>
    <n v="12204569"/>
    <s v="[{&quot;name&quot;: &quot;This Is That Productions&quot;, &quot;id&quot;: 10059}, {&quot;name&quot;: &quot;Ambush Entertainment&quot;, &quot;id&quot;: 14406}, {&quot;name&quot;: &quot;Crimson Bolt&quot;, &quot;id&quot;: 14407}]"/>
    <x v="337"/>
    <s v="[{&quot;iso_3166_1&quot;: &quot;US&quot;, &quot;name&quot;: &quot;United States of America&quot;}]"/>
    <d v="2010-09-09T00:00:00"/>
    <x v="4"/>
    <n v="324138"/>
    <n v="96"/>
    <s v="[{&quot;iso_639_1&quot;: &quot;en&quot;, &quot;name&quot;: &quot;English&quot;}]"/>
    <s v="Released"/>
    <s v="Shut up, crime!"/>
    <s v="6.6"/>
    <n v="441"/>
    <n v="-2175862"/>
  </r>
  <r>
    <n v="2400000"/>
    <s v="[{ 18, name: Drama}]"/>
    <x v="5"/>
    <s v="-"/>
    <s v="-"/>
    <s v="-"/>
    <m/>
    <n v="49471"/>
    <x v="2888"/>
    <s v="[{&quot;id&quot;: 521, &quot;name&quot;: &quot;washington d.c.&quot;}, {&quot;id&quot;: 992, &quot;name&quot;: &quot;bus&quot;}, {&quot;id&quot;: 165461, &quot;name&quot;: &quot;march&quot;}]"/>
    <s v="en"/>
    <s v="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
    <n v="4623059"/>
    <s v="[{&quot;name&quot;: &quot;Columbia Pictures&quot;, &quot;id&quot;: 5}, {&quot;name&quot;: &quot;40 Acres &amp; A Mule Filmworks&quot;, &quot;id&quot;: 4319}]"/>
    <x v="2"/>
    <s v="[{&quot;iso_3166_1&quot;: &quot;US&quot;, &quot;name&quot;: &quot;United States of America&quot;}]"/>
    <d v="1996-10-16T00:00:00"/>
    <x v="24"/>
    <n v="5731103"/>
    <n v="120"/>
    <s v="[{&quot;iso_639_1&quot;: &quot;en&quot;, &quot;name&quot;: &quot;English&quot;}]"/>
    <s v="Released"/>
    <s v="On October 16, 1996, the one year anniversary of the Million Man March, Spike Lee invites you to lift your head, raise your voice, and...get on the bus."/>
    <s v="7.0"/>
    <n v="11"/>
    <n v="3331103"/>
  </r>
  <r>
    <n v="30000000"/>
    <s v="[{ 12, name: Adventure}, { 35, name: Comedy}, { 878, name: Science Fiction}]"/>
    <x v="1"/>
    <s v=" Comedy"/>
    <s v=" Science Fiction"/>
    <s v="-"/>
    <m/>
    <n v="7512"/>
    <x v="2889"/>
    <s v="[{&quot;id&quot;: 549, &quot;name&quot;: &quot;prostitute&quot;}, {&quot;id&quot;: 592, &quot;name&quot;: &quot;capitalism&quot;}, {&quot;id&quot;: 840, &quot;name&quot;: &quot;usa president&quot;}, {&quot;id&quot;: 1395, &quot;name&quot;: &quot;arena&quot;}, {&quot;id&quot;: 1705, &quot;name&quot;: &quot;congress&quot;}, {&quot;id&quot;: 2964, &quot;name&quot;: &quot;future&quot;}, {&quot;id&quot;: 4005, &quot;name&quot;: &quot;human experimentation&quot;}, {&quot;id&quot;: 4565, &quot;name&quot;: &quot;dystopia&quot;}, {&quot;id&quot;: 6092, &quot;name&quot;: &quot;army&quot;}, {&quot;id&quot;: 6241, &quot;name&quot;: &quot;stupidity&quot;}, {&quot;id&quot;: 6567, &quot;name&quot;: &quot;hibernation&quot;}, {&quot;id&quot;: 10123, &quot;name&quot;: &quot;dark comedy&quot;}, {&quot;id&quot;: 11514, &quot;name&quot;: &quot;social satire&quot;}, {&quot;id&quot;: 12400, &quot;name&quot;: &quot;brainwashing&quot;}, {&quot;id&quot;: 18420, &quot;name&quot;: &quot;surveillance&quot;}, {&quot;id&quot;: 33483, &quot;name&quot;: &quot;u.s. congress&quot;}, {&quot;id&quot;: 162988, &quot;name&quot;: &quot;dystopic future&quot;}, {&quot;id&quot;: 164124, &quot;name&quot;: &quot;mass media&quot;}]"/>
    <s v="en"/>
    <s v="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
    <n v="27940093"/>
    <s v="[{&quot;name&quot;: &quot;Twentieth Century Fox Film Corporation&quot;, &quot;id&quot;: 306}, {&quot;name&quot;: &quot;Ternion Pictures&quot;, &quot;id&quot;: 20992}]"/>
    <x v="17"/>
    <s v="[{&quot;iso_3166_1&quot;: &quot;US&quot;, &quot;name&quot;: &quot;United States of America&quot;}]"/>
    <d v="2006-09-01T00:00:00"/>
    <x v="6"/>
    <n v="495303"/>
    <n v="84"/>
    <s v="[{&quot;iso_639_1&quot;: &quot;en&quot;, &quot;name&quot;: &quot;English&quot;}]"/>
    <s v="Released"/>
    <s v="In the future, intelligence is extinct."/>
    <s v="6.3"/>
    <n v="664"/>
    <n v="-29504697"/>
  </r>
  <r>
    <n v="2380000"/>
    <s v="[{ 18, name: Drama}, { 80, name: Crime}]"/>
    <x v="5"/>
    <s v=" Crime"/>
    <s v="-"/>
    <s v="-"/>
    <s v="http://www.thisisenglandmovie.co.uk/"/>
    <n v="11798"/>
    <x v="2890"/>
    <s v="[{&quot;id&quot;: 65, &quot;name&quot;: &quot;holiday&quot;}, {&quot;id&quot;: 379, &quot;name&quot;: &quot;skinhead&quot;}, {&quot;id&quot;: 392, &quot;name&quot;: &quot;england&quot;}, {&quot;id&quot;: 2016, &quot;name&quot;: &quot;vandalism&quot;}, {&quot;id&quot;: 10183, &quot;name&quot;: &quot;independent film&quot;}, {&quot;id&quot;: 10726, &quot;name&quot;: &quot;gang&quot;}, {&quot;id&quot;: 12425, &quot;name&quot;: &quot;racism&quot;}, {&quot;id&quot;: 13088, &quot;name&quot;: &quot;summer&quot;}, {&quot;id&quot;: 14751, &quot;name&quot;: &quot;youth&quot;}, {&quot;id&quot;: 14819, &quot;name&quot;: &quot;violence&quot;}, {&quot;id&quot;: 14964, &quot;name&quot;: &quot;drug&quot;}, {&quot;id&quot;: 156052, &quot;name&quot;: &quot;unemployment&quot;}, {&quot;id&quot;: 160910, &quot;name&quot;: &quot;xenophobia&quot;}, {&quot;id&quot;: 162710, &quot;name&quot;: &quot;culture&quot;}]"/>
    <s v="en"/>
    <s v="A story about a troubled boy growing up in England, set in 1983. He comes across a few skinheads on his way home from school, after a fight. They become his new best friends even like family. Based on experiences of director Shane Meadows."/>
    <n v="8395624"/>
    <s v="[{&quot;name&quot;: &quot;EM Media&quot;, &quot;id&quot;: 1917}, {&quot;name&quot;: &quot;UK Film Council&quot;, &quot;id&quot;: 2452}, {&quot;name&quot;: &quot;Screen Yorkshire&quot;, &quot;id&quot;: 2690}, {&quot;name&quot;: &quot;Big Arty Productions&quot;, &quot;id&quot;: 3519}]"/>
    <x v="645"/>
    <s v="[{&quot;iso_3166_1&quot;: &quot;GB&quot;, &quot;name&quot;: &quot;United Kingdom&quot;}]"/>
    <d v="2006-09-12T00:00:00"/>
    <x v="6"/>
    <n v="8176544"/>
    <n v="101"/>
    <s v="[{&quot;iso_639_1&quot;: &quot;en&quot;, &quot;name&quot;: &quot;English&quot;}]"/>
    <s v="Released"/>
    <s v="Run with the crowd, stand alone, you decide."/>
    <s v="7.4"/>
    <n v="363"/>
    <n v="5796544"/>
  </r>
  <r>
    <n v="2361000"/>
    <s v="[{ 35, name: Comedy}, { 10402, name: Music}]"/>
    <x v="8"/>
    <s v=" Music"/>
    <s v="-"/>
    <s v="-"/>
    <m/>
    <n v="43546"/>
    <x v="2891"/>
    <s v="[{&quot;id&quot;: 4344, &quot;name&quot;: &quot;musical&quot;}, {&quot;id&quot;: 7665, &quot;name&quot;: &quot;girls' boarding school&quot;}, {&quot;id&quot;: 8181, &quot;name&quot;: &quot;swimming pool&quot;}, {&quot;id&quot;: 9799, &quot;name&quot;: &quot;romantic comedy&quot;}]"/>
    <s v="en"/>
    <s v="A big splash in her first starring role: Esther Williams is a teacher at a women's college -- and wacky Red Skelton enrolls to be near her. An astonishing flames-and-fountains aquatic finale."/>
    <s v="0.628051"/>
    <s v="[{&quot;name&quot;: &quot;Metro-Goldwyn-Mayer (MGM)&quot;, &quot;id&quot;: 8411}]"/>
    <x v="142"/>
    <s v="[{&quot;iso_3166_1&quot;: &quot;US&quot;, &quot;name&quot;: &quot;United States of America&quot;}]"/>
    <d v="1944-07-01T00:00:00"/>
    <x v="71"/>
    <n v="6892000"/>
    <n v="101"/>
    <s v="[{&quot;iso_639_1&quot;: &quot;en&quot;, &quot;name&quot;: &quot;English&quot;}, {&quot;iso_639_1&quot;: &quot;es&quot;, &quot;name&quot;: &quot;Espa\u00f1ol&quot;}, {&quot;iso_639_1&quot;: &quot;fr&quot;, &quot;name&quot;: &quot;Fran\u00e7ais&quot;}]"/>
    <s v="Released"/>
    <s v="M.G.M's Mammoth Technicolor Musical Spectacle!"/>
    <s v="7.0"/>
    <n v="4"/>
    <n v="4531000"/>
  </r>
  <r>
    <n v="2300000"/>
    <s v="[{ 10402, name: Music}, { 10749, name: Romance}]"/>
    <x v="16"/>
    <s v=" Romance"/>
    <s v="-"/>
    <s v="-"/>
    <m/>
    <n v="17820"/>
    <x v="2892"/>
    <s v="[{&quot;id&quot;: 4344, &quot;name&quot;: &quot;musical&quot;}, {&quot;id&quot;: 5987, &quot;name&quot;: &quot;grandmother granddaughter relationship&quot;}, {&quot;id&quot;: 10131, &quot;name&quot;: &quot;interracial relationship&quot;}, {&quot;id&quot;: 163976, &quot;name&quot;: &quot;reconciliation&quot;}, {&quot;id&quot;: 165870, &quot;name&quot;: &quot;riverboat&quot;}, {&quot;id&quot;: 165871, &quot;name&quot;: &quot;showboat&quot;}, {&quot;id&quot;: 165872, &quot;name&quot;: &quot;miscegenation&quot;}, {&quot;id&quot;: 165875, &quot;name&quot;: &quot;paddlewheel boat&quot;}]"/>
    <s v="en"/>
    <s v="A dashing Mississippi river gambler wins the affections of the daughter of the owner of the Show Boat."/>
    <n v="1606314"/>
    <s v="[{&quot;name&quot;: &quot;Metro-Goldwyn-Mayer (MGM)&quot;, &quot;id&quot;: 8411}]"/>
    <x v="142"/>
    <s v="[{&quot;iso_3166_1&quot;: &quot;US&quot;, &quot;name&quot;: &quot;United States of America&quot;}]"/>
    <d v="1951-07-13T00:00:00"/>
    <x v="56"/>
    <n v="11000000"/>
    <n v="107"/>
    <s v="[{&quot;iso_639_1&quot;: &quot;en&quot;, &quot;name&quot;: &quot;English&quot;}]"/>
    <s v="Released"/>
    <s v="It's NEW!"/>
    <s v="6.9"/>
    <n v="18"/>
    <n v="8700000"/>
  </r>
  <r>
    <n v="2280000"/>
    <s v="[{ 16, name: Animation}, { 10751, name: Family}, { 10402, name: Music}]"/>
    <x v="3"/>
    <s v=" Family"/>
    <s v=" Music"/>
    <s v="-"/>
    <s v="http://movies.disney.com/fantasia"/>
    <n v="756"/>
    <x v="2893"/>
    <s v="[{&quot;id&quot;: 3537, &quot;name&quot;: &quot;orchestra&quot;}, {&quot;id&quot;: 5783, &quot;name&quot;: &quot;classical music&quot;}, {&quot;id&quot;: 190719, &quot;name&quot;: &quot;musical segments&quot;}]"/>
    <s v="en"/>
    <s v="Walt Disney's timeless masterpiece is an extravaganza of sight and sound! See the music come to life, hear the pictures burst into song and experience the excitement that is Fantasia over and over again."/>
    <n v="32875469"/>
    <s v="[{&quot;name&quot;: &quot;Walt Disney Pictures&quot;, &quot;id&quot;: 2}]"/>
    <x v="1"/>
    <s v="[{&quot;iso_3166_1&quot;: &quot;US&quot;, &quot;name&quot;: &quot;United States of America&quot;}]"/>
    <d v="1940-11-13T00:00:00"/>
    <x v="36"/>
    <n v="83320000"/>
    <n v="124"/>
    <s v="[{&quot;iso_639_1&quot;: &quot;en&quot;, &quot;name&quot;: &quot;English&quot;}]"/>
    <s v="Released"/>
    <s v="The most sensational sound you'll ever see!"/>
    <s v="7.2"/>
    <n v="808"/>
    <n v="81040000"/>
  </r>
  <r>
    <n v="4000000"/>
    <s v="[{ 27, name: Horror}, { 53, name: Thriller}]"/>
    <x v="15"/>
    <s v=" Thriller"/>
    <s v="-"/>
    <s v="-"/>
    <m/>
    <n v="9728"/>
    <x v="2894"/>
    <s v="[{&quot;id&quot;: 1889, &quot;name&quot;: &quot;lake&quot;}, {&quot;id&quot;: 5767, &quot;name&quot;: &quot;summer camp&quot;}, {&quot;id&quot;: 9826, &quot;name&quot;: &quot;murder&quot;}, {&quot;id&quot;: 10714, &quot;name&quot;: &quot;serial killer&quot;}, {&quot;id&quot;: 12339, &quot;name&quot;: &quot;slasher&quot;}, {&quot;id&quot;: 13088, &quot;name&quot;: &quot;summer&quot;}, {&quot;id&quot;: 163621, &quot;name&quot;: &quot;jason voorhees&quot;}, {&quot;id&quot;: 163651, &quot;name&quot;: &quot;one by one&quot;}, {&quot;id&quot;: 163652, &quot;name&quot;: &quot;friday the thirteenth&quot;}]"/>
    <s v="en"/>
    <s v="An idyllic summer turns into a nightmare of unspeakable terror for yet another group of naive counselors. Ignoring Camp Crystal Lake's bloody legacy, one by one they fall victim to the maniacal Jason who stalks them at every turn."/>
    <n v="14206525"/>
    <s v="[{&quot;name&quot;: &quot;Paramount Pictures&quot;, &quot;id&quot;: 4}, {&quot;name&quot;: &quot;Jason Productions&quot;, &quot;id&quot;: 7513}]"/>
    <x v="9"/>
    <s v="[{&quot;iso_3166_1&quot;: &quot;US&quot;, &quot;name&quot;: &quot;United States of America&quot;}]"/>
    <d v="1982-08-13T00:00:00"/>
    <x v="25"/>
    <n v="36690067"/>
    <n v="95"/>
    <s v="[{&quot;iso_639_1&quot;: &quot;en&quot;, &quot;name&quot;: &quot;English&quot;}]"/>
    <s v="Released"/>
    <s v="There's nowhere to hide. We dare you to try."/>
    <s v="5.7"/>
    <n v="254"/>
    <n v="32690067"/>
  </r>
  <r>
    <n v="2200000"/>
    <s v="[{ 27, name: Horror}, { 53, name: Thriller}]"/>
    <x v="15"/>
    <s v=" Thriller"/>
    <s v="-"/>
    <s v="-"/>
    <m/>
    <n v="9731"/>
    <x v="2895"/>
    <s v="[{&quot;id&quot;: 2546, &quot;name&quot;: &quot;mask&quot;}, {&quot;id&quot;: 2800, &quot;name&quot;: &quot;psychology&quot;}, {&quot;id&quot;: 10714, &quot;name&quot;: &quot;serial killer&quot;}, {&quot;id&quot;: 11612, &quot;name&quot;: &quot;hospital&quot;}, {&quot;id&quot;: 13130, &quot;name&quot;: &quot;teenager&quot;}, {&quot;id&quot;: 14676, &quot;name&quot;: &quot;series of murders&quot;}]"/>
    <s v="en"/>
    <s v="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â€™s become the killer he fears most."/>
    <n v="12639469"/>
    <s v="[{&quot;name&quot;: &quot;Paramount Pictures&quot;, &quot;id&quot;: 4}, {&quot;name&quot;: &quot;Georgetown Productions Inc.&quot;, &quot;id&quot;: 16779}]"/>
    <x v="9"/>
    <s v="[{&quot;iso_3166_1&quot;: &quot;US&quot;, &quot;name&quot;: &quot;United States of America&quot;}]"/>
    <d v="1985-03-22T00:00:00"/>
    <x v="35"/>
    <n v="21930418"/>
    <n v="92"/>
    <s v="[{&quot;iso_639_1&quot;: &quot;en&quot;, &quot;name&quot;: &quot;English&quot;}]"/>
    <s v="Released"/>
    <s v="A New Beginning to the first step in terror."/>
    <s v="5.1"/>
    <n v="196"/>
    <n v="19730418"/>
  </r>
  <r>
    <n v="2160000"/>
    <s v="[{ 18, name: Drama}]"/>
    <x v="5"/>
    <s v="-"/>
    <s v="-"/>
    <s v="-"/>
    <m/>
    <n v="43610"/>
    <x v="2896"/>
    <s v="[]"/>
    <s v="en"/>
    <s v="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
    <s v="0.1813"/>
    <s v="[{&quot;name&quot;: &quot;Metro-Goldwyn-Mayer (MGM)&quot;, &quot;id&quot;: 8411}]"/>
    <x v="142"/>
    <s v="[{&quot;iso_3166_1&quot;: &quot;US&quot;, &quot;name&quot;: &quot;United States of America&quot;}]"/>
    <d v="1945-06-01T00:00:00"/>
    <x v="72"/>
    <n v="9132000"/>
    <n v="119"/>
    <s v="[{&quot;iso_639_1&quot;: &quot;en&quot;, &quot;name&quot;: &quot;English&quot;}]"/>
    <s v="Released"/>
    <m/>
    <s v="5.8"/>
    <n v="4"/>
    <n v="6972000"/>
  </r>
  <r>
    <n v="2100000"/>
    <s v="[{ 18, name: Drama}, { 80, name: Crime}]"/>
    <x v="5"/>
    <s v=" Crime"/>
    <s v="-"/>
    <s v="-"/>
    <s v="http://miamericamovie.net/"/>
    <n v="364083"/>
    <x v="2897"/>
    <s v="[{&quot;id&quot;: 40865, &quot;name&quot;: &quot;new york state&quot;}, {&quot;id&quot;: 160335, &quot;name&quot;: &quot;hate crime&quot;}]"/>
    <s v="en"/>
    <s v="A hate-crime has been committed in a the small city of Braxton, N.Y. Five migrant laborers have been beaten, shot, then ditched. This will upset the delicate balance of an ethnically diverse populace."/>
    <s v="0.039007"/>
    <s v="[{&quot;name&quot;: &quot;Industrial House Films&quot;, &quot;id&quot;: 65589}]"/>
    <x v="646"/>
    <s v="[{&quot;iso_3166_1&quot;: &quot;US&quot;, &quot;name&quot;: &quot;United States of America&quot;}]"/>
    <d v="2015-10-16T00:00:00"/>
    <x v="2"/>
    <n v="3330"/>
    <n v="126"/>
    <s v="[{&quot;iso_639_1&quot;: &quot;es&quot;, &quot;name&quot;: &quot;Espa\u00f1ol&quot;}, {&quot;iso_639_1&quot;: &quot;en&quot;, &quot;name&quot;: &quot;English&quot;}]"/>
    <s v="Released"/>
    <m/>
    <s v="0.0"/>
    <n v="0"/>
    <n v="-2096670"/>
  </r>
  <r>
    <n v="1500000"/>
    <s v="[{ 27, name: Horror}, { 9648, name: Mystery}]"/>
    <x v="15"/>
    <s v=" Mystery"/>
    <s v="-"/>
    <s v="-"/>
    <s v="http://www.3l-filmverleih.de/rec"/>
    <n v="8329"/>
    <x v="2898"/>
    <s v="[{&quot;id&quot;: 321, &quot;name&quot;: &quot;terror&quot;}, {&quot;id&quot;: 1523, &quot;name&quot;: &quot;obsession&quot;}, {&quot;id&quot;: 2249, &quot;name&quot;: &quot;camcorder&quot;}, {&quot;id&quot;: 2733, &quot;name&quot;: &quot;firemen&quot;}, {&quot;id&quot;: 3684, &quot;name&quot;: &quot;religion and supernatural&quot;}, {&quot;id&quot;: 3974, &quot;name&quot;: &quot;reality tv&quot;}, {&quot;id&quot;: 4197, &quot;name&quot;: &quot;bite&quot;}, {&quot;id&quot;: 4606, &quot;name&quot;: &quot;cinematographer&quot;}, {&quot;id&quot;: 5034, &quot;name&quot;: &quot;attempt to escape&quot;}, {&quot;id&quot;: 6623, &quot;name&quot;: &quot;lodger&quot;}, {&quot;id&quot;: 8001, &quot;name&quot;: &quot;live-reportage&quot;}, {&quot;id&quot;: 163053, &quot;name&quot;: &quot;found footage&quot;}]"/>
    <s v="es"/>
    <s v="A television reporter and cameraman follow emergency workers into a dark apartment building and are quickly locked inside with something terrifying."/>
    <n v="31691617"/>
    <s v="[{&quot;name&quot;: &quot;Filmax&quot;, &quot;id&quot;: 3631}]"/>
    <x v="561"/>
    <s v="[{&quot;iso_3166_1&quot;: &quot;ES&quot;, &quot;name&quot;: &quot;Spain&quot;}]"/>
    <d v="2007-04-10T00:00:00"/>
    <x v="1"/>
    <n v="30448000"/>
    <n v="78"/>
    <s v="[{&quot;iso_639_1&quot;: &quot;ja&quot;, &quot;name&quot;: &quot;\u65e5\u672c\u8a9e&quot;}, {&quot;iso_639_1&quot;: &quot;es&quot;, &quot;name&quot;: &quot;Espa\u00f1ol&quot;}]"/>
    <s v="Released"/>
    <s v="One witness. One camera"/>
    <s v="7.1"/>
    <n v="934"/>
    <n v="28948000"/>
  </r>
  <r>
    <n v="2000000"/>
    <s v="[{ 28, name: Action}, { 53, name: Thriller}, { 12, name: Adventure}]"/>
    <x v="0"/>
    <s v=" Thriller"/>
    <s v=" Adventure"/>
    <s v="-"/>
    <s v="http://www.mgm.com/view/movie/717/From-Russia-With-Love/"/>
    <n v="657"/>
    <x v="2899"/>
    <s v="[{&quot;id&quot;: 110, &quot;name&quot;: &quot;venice&quot;}, {&quot;id&quot;: 212, &quot;name&quot;: &quot;london england&quot;}, {&quot;id&quot;: 321, &quot;name&quot;: &quot;terror&quot;}, {&quot;id&quot;: 392, &quot;name&quot;: &quot;england&quot;}, {&quot;id&quot;: 441, &quot;name&quot;: &quot;assassination&quot;}, {&quot;id&quot;: 470, &quot;name&quot;: &quot;spy&quot;}, {&quot;id&quot;: 782, &quot;name&quot;: &quot;assassin&quot;}, {&quot;id&quot;: 1847, &quot;name&quot;: &quot;istanbul&quot;}, {&quot;id&quot;: 2139, &quot;name&quot;: &quot;russia&quot;}, {&quot;id&quot;: 3269, &quot;name&quot;: &quot;secret mission&quot;}, {&quot;id&quot;: 3271, &quot;name&quot;: &quot;secret organization&quot;}, {&quot;id&quot;: 3272, &quot;name&quot;: &quot;secret intelligence service&quot;}, {&quot;id&quot;: 3278, &quot;name&quot;: &quot;kgb&quot;}, {&quot;id&quot;: 3279, &quot;name&quot;: &quot;orient express&quot;}, {&quot;id&quot;: 3281, &quot;name&quot;: &quot;zagreb&quot;}, {&quot;id&quot;: 3282, &quot;name&quot;: &quot;gondola&quot;}, {&quot;id&quot;: 3284, &quot;name&quot;: &quot;phantom&quot;}, {&quot;id&quot;: 3289, &quot;name&quot;: &quot;villain&quot;}, {&quot;id&quot;: 179431, &quot;name&quot;: &quot;duringcreditsstinger&quot;}]"/>
    <s v="en"/>
    <s v="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
    <n v="41298723"/>
    <s v="[{&quot;name&quot;: &quot;United Artists&quot;, &quot;id&quot;: 60}, {&quot;name&quot;: &quot;Eon Productions&quot;, &quot;id&quot;: 7576}, {&quot;name&quot;: &quot;Danjaq&quot;, &quot;id&quot;: 10761}]"/>
    <x v="76"/>
    <s v="[{&quot;iso_3166_1&quot;: &quot;GB&quot;, &quot;name&quot;: &quot;United Kingdom&quot;}]"/>
    <d v="1963-10-11T00:00:00"/>
    <x v="37"/>
    <n v="78898765"/>
    <n v="115"/>
    <s v="[{&quot;iso_639_1&quot;: &quot;en&quot;, &quot;name&quot;: &quot;English&quot;}, {&quot;iso_639_1&quot;: &quot;ru&quot;, &quot;name&quot;: &quot;P\u0443\u0441\u0441\u043a\u0438\u0439&quot;}, {&quot;iso_639_1&quot;: &quot;tr&quot;, &quot;name&quot;: &quot;T\u00fcrk\u00e7e&quot;}, {&quot;iso_639_1&quot;: &quot;ro&quot;, &quot;name&quot;: &quot;Rom\u00e2n\u0103&quot;}]"/>
    <s v="Released"/>
    <s v="The world's masters of murder pull out all the stops to destroy Agent 007!"/>
    <s v="6.9"/>
    <n v="760"/>
    <n v="76898765"/>
  </r>
  <r>
    <n v="2000000"/>
    <s v="[{ 35, name: Comedy}, { 10749, name: Romance}, { 878, name: Science Fiction}]"/>
    <x v="8"/>
    <s v=" Romance"/>
    <s v=" Science Fiction"/>
    <s v="-"/>
    <m/>
    <n v="11561"/>
    <x v="2900"/>
    <s v="[{&quot;id&quot;: 572, &quot;name&quot;: &quot;sex&quot;}, {&quot;id&quot;: 2020, &quot;name&quot;: &quot;revolution&quot;}, {&quot;id&quot;: 2964, &quot;name&quot;: &quot;future&quot;}, {&quot;id&quot;: 4565, &quot;name&quot;: &quot;dystopia&quot;}, {&quot;id&quot;: 6086, &quot;name&quot;: &quot;government&quot;}, {&quot;id&quot;: 6318, &quot;name&quot;: &quot;control&quot;}, {&quot;id&quot;: 8201, &quot;name&quot;: &quot;satire&quot;}, {&quot;id&quot;: 10183, &quot;name&quot;: &quot;independent film&quot;}, {&quot;id&quot;: 14544, &quot;name&quot;: &quot;robot&quot;}, {&quot;id&quot;: 189433, &quot;name&quot;: &quot;tyranny&quot;}, {&quot;id&quot;: 200802, &quot;name&quot;: &quot;cyrogenics&quot;}, {&quot;id&quot;: 236316, &quot;name&quot;: &quot;anarchic comedy&quot;}]"/>
    <s v="en"/>
    <s v="Miles Monroe, a clarinet-playing health food store proprietor, is revived out of cryostasis 200 years into a future world in order to help rebels fight an oppressive government regime."/>
    <n v="10664202"/>
    <s v="[{&quot;name&quot;: &quot;Rollins-Joffe Productions&quot;, &quot;id&quot;: 13954}]"/>
    <x v="647"/>
    <s v="[{&quot;iso_3166_1&quot;: &quot;US&quot;, &quot;name&quot;: &quot;United States of America&quot;}]"/>
    <d v="1973-12-17T00:00:00"/>
    <x v="39"/>
    <n v="18344729"/>
    <n v="89"/>
    <s v="[{&quot;iso_639_1&quot;: &quot;en&quot;, &quot;name&quot;: &quot;English&quot;}, {&quot;iso_639_1&quot;: &quot;yi&quot;, &quot;name&quot;: &quot;&quot;}]"/>
    <s v="Released"/>
    <s v="Woody Allen takes a nostalgic look at the future."/>
    <s v="7.0"/>
    <n v="200"/>
    <n v="16344729"/>
  </r>
  <r>
    <n v="2000000"/>
    <s v="[{ 27, name: Horror}, { 53, name: Thriller}]"/>
    <x v="15"/>
    <s v=" Thriller"/>
    <s v="-"/>
    <s v="-"/>
    <m/>
    <n v="270303"/>
    <x v="2901"/>
    <s v="[{&quot;id&quot;: 3713, &quot;name&quot;: &quot;chase&quot;}, {&quot;id&quot;: 6152, &quot;name&quot;: &quot;supernatural&quot;}, {&quot;id&quot;: 9713, &quot;name&quot;: &quot;friends&quot;}, {&quot;id&quot;: 10629, &quot;name&quot;: &quot;vision&quot;}, {&quot;id&quot;: 10873, &quot;name&quot;: &quot;school&quot;}, {&quot;id&quot;: 206298, &quot;name&quot;: &quot;young adult&quot;}, {&quot;id&quot;: 209141, &quot;name&quot;: &quot;followed&quot;}]"/>
    <s v="en"/>
    <s v="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
    <n v="100876794"/>
    <s v="[{&quot;name&quot;: &quot;Northern Lights Films&quot;, &quot;id&quot;: 8714}, {&quot;name&quot;: &quot;Animal Kingdom&quot;, &quot;id&quot;: 26995}, {&quot;name&quot;: &quot;Two Flints&quot;, &quot;id&quot;: 52739}]"/>
    <x v="648"/>
    <s v="[{&quot;iso_3166_1&quot;: &quot;US&quot;, &quot;name&quot;: &quot;United States of America&quot;}]"/>
    <d v="2015-02-04T00:00:00"/>
    <x v="2"/>
    <n v="14674076"/>
    <n v="100"/>
    <s v="[{&quot;iso_639_1&quot;: &quot;en&quot;, &quot;name&quot;: &quot;English&quot;}]"/>
    <s v="Released"/>
    <s v="It doesn't think, it doesn't feel, it doesn't give up"/>
    <s v="6.6"/>
    <n v="1832"/>
    <n v="12674076"/>
  </r>
  <r>
    <n v="2000000"/>
    <s v="[{ 35, name: Comedy}]"/>
    <x v="8"/>
    <s v="-"/>
    <s v="-"/>
    <s v="-"/>
    <m/>
    <n v="11624"/>
    <x v="2902"/>
    <s v="[{&quot;id&quot;: 571, &quot;name&quot;: &quot;transsexuality&quot;}, {&quot;id&quot;: 2376, &quot;name&quot;: &quot;perversity&quot;}, {&quot;id&quot;: 2700, &quot;name&quot;: &quot;sperm&quot;}, {&quot;id&quot;: 3201, &quot;name&quot;: &quot;orgasm&quot;}, {&quot;id&quot;: 6444, &quot;name&quot;: &quot;sodomy&quot;}, {&quot;id&quot;: 9344, &quot;name&quot;: &quot;sexology&quot;}, {&quot;id&quot;: 10180, &quot;name&quot;: &quot;homosexuality&quot;}, {&quot;id&quot;: 188242, &quot;name&quot;: &quot;aphrodisiac&quot;}, {&quot;id&quot;: 236316, &quot;name&quot;: &quot;anarchic comedy&quot;}]"/>
    <s v="en"/>
    <s v="A collection of seven vignettes, which each address a question concerning human sexuality."/>
    <n v="13223111"/>
    <s v="[{&quot;name&quot;: &quot;United Artists&quot;, &quot;id&quot;: 60}]"/>
    <x v="76"/>
    <s v="[{&quot;iso_3166_1&quot;: &quot;US&quot;, &quot;name&quot;: &quot;United States of America&quot;}]"/>
    <d v="1972-08-06T00:00:00"/>
    <x v="57"/>
    <n v="18016290"/>
    <n v="88"/>
    <s v="[{&quot;iso_639_1&quot;: &quot;en&quot;, &quot;name&quot;: &quot;English&quot;}, {&quot;iso_639_1&quot;: &quot;it&quot;, &quot;name&quot;: &quot;Italiano&quot;}]"/>
    <s v="Released"/>
    <m/>
    <s v="6.6"/>
    <n v="215"/>
    <n v="16016290"/>
  </r>
  <r>
    <n v="2000000"/>
    <s v="[{ 80, name: Crime}, { 18, name: Drama}]"/>
    <x v="13"/>
    <s v=" Drama"/>
    <s v="-"/>
    <s v="-"/>
    <m/>
    <n v="595"/>
    <x v="2903"/>
    <s v="[{&quot;id&quot;: 577, &quot;name&quot;: &quot;black people&quot;}, {&quot;id&quot;: 818, &quot;name&quot;: &quot;based on novel&quot;}, {&quot;id&quot;: 1155, &quot;name&quot;: &quot;brother sister relationship&quot;}, {&quot;id&quot;: 1412, &quot;name&quot;: &quot;becoming an adult&quot;}, {&quot;id&quot;: 1533, &quot;name&quot;: &quot;isolation&quot;}, {&quot;id&quot;: 1679, &quot;name&quot;: &quot;arbitrary law&quot;}, {&quot;id&quot;: 1952, &quot;name&quot;: &quot;socially deprived family&quot;}, {&quot;id&quot;: 2005, &quot;name&quot;: &quot;tree house&quot;}, {&quot;id&quot;: 2325, &quot;name&quot;: &quot;wrong accusal&quot;}, {&quot;id&quot;: 3009, &quot;name&quot;: &quot;farm worker&quot;}, {&quot;id&quot;: 3010, &quot;name&quot;: &quot;intolerance&quot;}, {&quot;id&quot;: 3011, &quot;name&quot;: &quot;exclusion&quot;}, {&quot;id&quot;: 3012, &quot;name&quot;: &quot;court case&quot;}, {&quot;id&quot;: 6094, &quot;name&quot;: &quot;defence&quot;}, {&quot;id&quot;: 6145, &quot;name&quot;: &quot;right and justice&quot;}, {&quot;id&quot;: 6148, &quot;name&quot;: &quot;court&quot;}, {&quot;id&quot;: 208349, &quot;name&quot;: &quot;child&quot;}]"/>
    <s v="en"/>
    <s v="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
    <n v="22139842"/>
    <s v="[{&quot;name&quot;: &quot;Universal Pictures&quot;, &quot;id&quot;: 33}]"/>
    <x v="14"/>
    <s v="[{&quot;iso_3166_1&quot;: &quot;US&quot;, &quot;name&quot;: &quot;United States of America&quot;}]"/>
    <d v="1962-12-25T00:00:00"/>
    <x v="32"/>
    <n v="13129846"/>
    <n v="129"/>
    <s v="[{&quot;iso_639_1&quot;: &quot;en&quot;, &quot;name&quot;: &quot;English&quot;}]"/>
    <s v="Released"/>
    <m/>
    <s v="8.0"/>
    <n v="657"/>
    <n v="11129846"/>
  </r>
  <r>
    <n v="2000000"/>
    <s v="[{ 12, name: Adventure}, { 28, name: Action}, { 53, name: Thriller}, { 878, name: Science Fiction}]"/>
    <x v="1"/>
    <s v=" Action"/>
    <s v=" Thriller"/>
    <s v=" Science Fiction"/>
    <m/>
    <n v="8810"/>
    <x v="2904"/>
    <s v="[{&quot;id&quot;: 1653, &quot;name&quot;: &quot;explosive&quot;}, {&quot;id&quot;: 1789, &quot;name&quot;: &quot;boomerang&quot;}, {&quot;id&quot;: 3203, &quot;name&quot;: &quot;pilot&quot;}, {&quot;id&quot;: 3713, &quot;name&quot;: &quot;chase&quot;}, {&quot;id&quot;: 4458, &quot;name&quot;: &quot;post-apocalyptic&quot;}, {&quot;id&quot;: 4565, &quot;name&quot;: &quot;dystopia&quot;}, {&quot;id&quot;: 5011, &quot;name&quot;: &quot;deal&quot;}, {&quot;id&quot;: 5385, &quot;name&quot;: &quot;survivor&quot;}, {&quot;id&quot;: 5650, &quot;name&quot;: &quot;feral child&quot;}, {&quot;id&quot;: 5657, &quot;name&quot;: &quot;australia&quot;}, {&quot;id&quot;: 5890, &quot;name&quot;: &quot;community&quot;}, {&quot;id&quot;: 8440, &quot;name&quot;: &quot;ex-cop&quot;}, {&quot;id&quot;: 9276, &quot;name&quot;: &quot;truck&quot;}, {&quot;id&quot;: 9663, &quot;name&quot;: &quot;sequel&quot;}, {&quot;id&quot;: 10183, &quot;name&quot;: &quot;independent film&quot;}, {&quot;id&quot;: 10590, &quot;name&quot;: &quot;oil&quot;}, {&quot;id&quot;: 10689, &quot;name&quot;: &quot;wasteland&quot;}, {&quot;id&quot;: 12365, &quot;name&quot;: &quot;gang rape&quot;}, {&quot;id&quot;: 14819, &quot;name&quot;: &quot;violence&quot;}, {&quot;id&quot;: 15162, &quot;name&quot;: &quot;dog&quot;}, {&quot;id&quot;: 17937, &quot;name&quot;: &quot;desolate&quot;}, {&quot;id&quot;: 158269, &quot;name&quot;: &quot;oil refinery&quot;}, {&quot;id&quot;: 164899, &quot;name&quot;: &quot;disfigurement mask&quot;}, {&quot;id&quot;: 172841, &quot;name&quot;: &quot;music box&quot;}, {&quot;id&quot;: 175994, &quot;name&quot;: &quot;oil tanker&quot;}, {&quot;id&quot;: 192213, &quot;name&quot;: &quot;wanderer&quot;}, {&quot;id&quot;: 205624, &quot;name&quot;: &quot;ozploitation&quot;}, {&quot;id&quot;: 234290, &quot;name&quot;: &quot;motorcycle gangs&quot;}]"/>
    <s v="en"/>
    <s v="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
    <n v="37117362"/>
    <s v="[{&quot;name&quot;: &quot;Kennedy Miller Productions&quot;, &quot;id&quot;: 2537}]"/>
    <x v="80"/>
    <s v="[{&quot;iso_3166_1&quot;: &quot;AU&quot;, &quot;name&quot;: &quot;Australia&quot;}]"/>
    <d v="1981-12-24T00:00:00"/>
    <x v="34"/>
    <n v="24600832"/>
    <n v="95"/>
    <s v="[{&quot;iso_639_1&quot;: &quot;en&quot;, &quot;name&quot;: &quot;English&quot;}]"/>
    <s v="Released"/>
    <s v="When all that's left is one last chance, pray that he's still out there ... somewhere!"/>
    <s v="7.3"/>
    <n v="957"/>
    <n v="22600832"/>
  </r>
  <r>
    <n v="2000000"/>
    <s v="[{ 80, name: Crime}, { 18, name: Drama}]"/>
    <x v="13"/>
    <s v=" Drama"/>
    <s v="-"/>
    <s v="-"/>
    <s v="http://www.foxsearchlight.com/boysdontcry/"/>
    <n v="226"/>
    <x v="2905"/>
    <s v="[{&quot;id&quot;: 570, &quot;name&quot;: &quot;rape&quot;}, {&quot;id&quot;: 572, &quot;name&quot;: &quot;sex&quot;}, {&quot;id&quot;: 1284, &quot;name&quot;: &quot;identity&quot;}, {&quot;id&quot;: 1415, &quot;name&quot;: &quot;small town&quot;}, {&quot;id&quot;: 9673, &quot;name&quot;: &quot;love&quot;}, {&quot;id&quot;: 9713, &quot;name&quot;: &quot;friends&quot;}, {&quot;id&quot;: 9826, &quot;name&quot;: &quot;murder&quot;}, {&quot;id&quot;: 9840, &quot;name&quot;: &quot;romance&quot;}, {&quot;id&quot;: 10984, &quot;name&quot;: &quot;true&quot;}, {&quot;id&quot;: 17975, &quot;name&quot;: &quot;transgender&quot;}, {&quot;id&quot;: 18047, &quot;name&quot;: &quot;anger&quot;}, {&quot;id&quot;: 187056, &quot;name&quot;: &quot;woman director&quot;}, {&quot;id&quot;: 191008, &quot;name&quot;: &quot;nebraska&quot;}, {&quot;id&quot;: 205733, &quot;name&quot;: &quot;small town murder&quot;}, {&quot;id&quot;: 208799, &quot;name&quot;: &quot;transphobia&quot;}, {&quot;id&quot;: 210039, &quot;name&quot;: &quot;gender identity&quot;}]"/>
    <s v="en"/>
    <s v="Female born, Teena Brandon adopts his male identity of Brandon Teena and attempts to find himself and love in Nebraska."/>
    <n v="15557144"/>
    <s v="[{&quot;name&quot;: &quot;Fox Searchlight Pictures&quot;, &quot;id&quot;: 43}, {&quot;name&quot;: &quot;The Independent Film Channel Productions&quot;, &quot;id&quot;: 54}, {&quot;name&quot;: &quot;IFC Films&quot;, &quot;id&quot;: 307}, {&quot;name&quot;: &quot;Killer Films&quot;, &quot;id&quot;: 1422}, {&quot;name&quot;: &quot;Hart-Sharp Entertainment&quot;, &quot;id&quot;: 11351}]"/>
    <x v="240"/>
    <s v="[{&quot;iso_3166_1&quot;: &quot;US&quot;, &quot;name&quot;: &quot;United States of America&quot;}]"/>
    <d v="1999-09-02T00:00:00"/>
    <x v="14"/>
    <n v="11540607"/>
    <n v="118"/>
    <s v="[{&quot;iso_639_1&quot;: &quot;en&quot;, &quot;name&quot;: &quot;English&quot;}]"/>
    <s v="Released"/>
    <s v="A true story about finding the courage to be yourself."/>
    <s v="7.2"/>
    <n v="353"/>
    <n v="9540607"/>
  </r>
  <r>
    <n v="2000000"/>
    <s v="[{ 27, name: Horror}, { 9648, name: Mystery}]"/>
    <x v="15"/>
    <s v=" Mystery"/>
    <s v="-"/>
    <s v="-"/>
    <m/>
    <n v="92182"/>
    <x v="2906"/>
    <s v="[{&quot;id&quot;: 6152, &quot;name&quot;: &quot;supernatural&quot;}, {&quot;id&quot;: 9714, &quot;name&quot;: &quot;remake&quot;}, {&quot;id&quot;: 9937, &quot;name&quot;: &quot;suspense&quot;}, {&quot;id&quot;: 173360, &quot;name&quot;: &quot;beer bottle&quot;}, {&quot;id&quot;: 173361, &quot;name&quot;: &quot;real time&quot;}, {&quot;id&quot;: 173362, &quot;name&quot;: &quot;candelabra&quot;}, {&quot;id&quot;: 173367, &quot;name&quot;: &quot;reference to facebook&quot;}, {&quot;id&quot;: 173368, &quot;name&quot;: &quot;padlock&quot;}, {&quot;id&quot;: 187056, &quot;name&quot;: &quot;woman director&quot;}]"/>
    <s v="en"/>
    <s v="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
    <n v="1166632"/>
    <s v="[{&quot;name&quot;: &quot;Elle Driver&quot;, &quot;id&quot;: 6930}, {&quot;name&quot;: &quot;Tazora Films&quot;, &quot;id&quot;: 25904}]"/>
    <x v="649"/>
    <s v="[{&quot;iso_3166_1&quot;: &quot;FR&quot;, &quot;name&quot;: &quot;France&quot;}, {&quot;iso_3166_1&quot;: &quot;US&quot;, &quot;name&quot;: &quot;United States of America&quot;}]"/>
    <d v="2011-01-21T00:00:00"/>
    <x v="9"/>
    <n v="13101672"/>
    <n v="85"/>
    <s v="[{&quot;iso_639_1&quot;: &quot;en&quot;, &quot;name&quot;: &quot;English&quot;}]"/>
    <s v="Released"/>
    <s v="Experience 88 minutes of real fear, captured In real time"/>
    <s v="5.2"/>
    <n v="125"/>
    <n v="11101672"/>
  </r>
  <r>
    <n v="2000000"/>
    <s v="[{ 18, name: Drama}, { 53, name: Thriller}]"/>
    <x v="5"/>
    <s v=" Thriller"/>
    <s v="-"/>
    <s v="-"/>
    <m/>
    <n v="582"/>
    <x v="2907"/>
    <s v="[{&quot;id&quot;: 74, &quot;name&quot;: &quot;germany&quot;}, {&quot;id&quot;: 220, &quot;name&quot;: &quot;berlin&quot;}, {&quot;id&quot;: 236, &quot;name&quot;: &quot;suicide&quot;}, {&quot;id&quot;: 292, &quot;name&quot;: &quot;berlin wall&quot;}, {&quot;id&quot;: 417, &quot;name&quot;: &quot;corruption&quot;}, {&quot;id&quot;: 1772, &quot;name&quot;: &quot;german democratic republic&quot;}, {&quot;id&quot;: 1776, &quot;name&quot;: &quot;stasi&quot;}, {&quot;id&quot;: 1936, &quot;name&quot;: &quot;blackmail&quot;}, {&quot;id&quot;: 2106, &quot;name&quot;: &quot;cold war&quot;}, {&quot;id&quot;: 2111, &quot;name&quot;: &quot;soviet union&quot;}, {&quot;id&quot;: 2483, &quot;name&quot;: &quot;nudity&quot;}, {&quot;id&quot;: 2903, &quot;name&quot;: &quot;propaganda&quot;}, {&quot;id&quot;: 2930, &quot;name&quot;: &quot;freedom of speech&quot;}, {&quot;id&quot;: 2935, &quot;name&quot;: &quot;house search&quot;}, {&quot;id&quot;: 2936, &quot;name&quot;: &quot;artists' life&quot;}, {&quot;id&quot;: 5265, &quot;name&quot;: &quot;spying&quot;}, {&quot;id&quot;: 6022, &quot;name&quot;: &quot;arts&quot;}, {&quot;id&quot;: 6086, &quot;name&quot;: &quot;government&quot;}, {&quot;id&quot;: 15271, &quot;name&quot;: &quot;interrogation&quot;}, {&quot;id&quot;: 18420, &quot;name&quot;: &quot;surveillance&quot;}, {&quot;id&quot;: 18457, &quot;name&quot;: &quot;minister for education&quot;}, {&quot;id&quot;: 34265, &quot;name&quot;: &quot;heartbreak&quot;}, {&quot;id&quot;: 156026, &quot;name&quot;: &quot;east germany&quot;}, {&quot;id&quot;: 173644, &quot;name&quot;: &quot;communism&quot;}, {&quot;id&quot;: 206304, &quot;name&quot;: &quot;mfs&quot;}]"/>
    <s v="de"/>
    <s v="A tragic love story set in East Berlin with the backdrop of an undercover Stasi controlled culture. Stasi captain Wieler is ordered to follow author Dreyman and plunges deeper and deeper into his life until he reaches the threshold of doubting the system."/>
    <n v="34938177"/>
    <s v="[{&quot;name&quot;: &quot;Arte&quot;, &quot;id&quot;: 201}, {&quot;name&quot;: &quot;Wiedemann &amp; Berg Filmproduktion&quot;, &quot;id&quot;: 336}, {&quot;name&quot;: &quot;Creado Film&quot;, &quot;id&quot;: 337}, {&quot;name&quot;: &quot;Bayerischer Rundfunk (BR)&quot;, &quot;id&quot;: 7333}]"/>
    <x v="650"/>
    <s v="[{&quot;iso_3166_1&quot;: &quot;DE&quot;, &quot;name&quot;: &quot;Germany&quot;}]"/>
    <d v="2006-03-15T00:00:00"/>
    <x v="6"/>
    <n v="70000000"/>
    <n v="137"/>
    <s v="[{&quot;iso_639_1&quot;: &quot;de&quot;, &quot;name&quot;: &quot;Deutsch&quot;}]"/>
    <s v="Released"/>
    <s v="Before the Fall of the Berlin Wall, East Germany's Secret Police Listened to Your Secrets."/>
    <s v="7.9"/>
    <n v="958"/>
    <n v="68000000"/>
  </r>
  <r>
    <n v="1000000"/>
    <s v="[{ 18, name: Drama}]"/>
    <x v="5"/>
    <s v="-"/>
    <s v="-"/>
    <s v="-"/>
    <s v="http://www.courageousthemovie.com"/>
    <n v="72213"/>
    <x v="2908"/>
    <s v="[{&quot;id&quot;: 5905, &quot;name&quot;: &quot;father&quot;}, {&quot;id&quot;: 6150, &quot;name&quot;: &quot;faith&quot;}]"/>
    <s v="en"/>
    <s v="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
    <n v="5961119"/>
    <s v="[{&quot;name&quot;: &quot;TriStar Pictures&quot;, &quot;id&quot;: 559}, {&quot;name&quot;: &quot;Provident Films&quot;, &quot;id&quot;: 3291}, {&quot;name&quot;: &quot;Affirm Films&quot;, &quot;id&quot;: 10156}, {&quot;name&quot;: &quot;Sherwood Pictures&quot;, &quot;id&quot;: 41967}, {&quot;name&quot;: &quot;Alabama Production Group&quot;, &quot;id&quot;: 63902}]"/>
    <x v="50"/>
    <s v="[{&quot;iso_3166_1&quot;: &quot;US&quot;, &quot;name&quot;: &quot;United States of America&quot;}]"/>
    <d v="2011-09-30T00:00:00"/>
    <x v="9"/>
    <n v="34522221"/>
    <n v="129"/>
    <s v="[{&quot;iso_639_1&quot;: &quot;en&quot;, &quot;name&quot;: &quot;English&quot;}]"/>
    <s v="Released"/>
    <s v="Honor Begins at Home."/>
    <s v="6.8"/>
    <n v="77"/>
    <n v="33522221"/>
  </r>
  <r>
    <n v="2000000"/>
    <s v="[{ 18, name: Drama}]"/>
    <x v="5"/>
    <s v="-"/>
    <s v="-"/>
    <s v="-"/>
    <m/>
    <n v="990"/>
    <x v="2909"/>
    <s v="[{&quot;id&quot;: 236, &quot;name&quot;: &quot;suicide&quot;}, {&quot;id&quot;: 395, &quot;name&quot;: &quot;gambling&quot;}, {&quot;id&quot;: 554, &quot;name&quot;: &quot;manager&quot;}, {&quot;id&quot;: 567, &quot;name&quot;: &quot;alcohol&quot;}, {&quot;id&quot;: 818, &quot;name&quot;: &quot;based on novel&quot;}, {&quot;id&quot;: 1010, &quot;name&quot;: &quot;bar&quot;}, {&quot;id&quot;: 1356, &quot;name&quot;: &quot;billard&quot;}, {&quot;id&quot;: 2348, &quot;name&quot;: &quot;hustler&quot;}, {&quot;id&quot;: 6075, &quot;name&quot;: &quot;sport&quot;}, {&quot;id&quot;: 8508, &quot;name&quot;: &quot;party&quot;}, {&quot;id&quot;: 10499, &quot;name&quot;: &quot;pool&quot;}, {&quot;id&quot;: 10594, &quot;name&quot;: &quot;money&quot;}, {&quot;id&quot;: 18249, &quot;name&quot;: &quot;game&quot;}, {&quot;id&quot;: 40879, &quot;name&quot;: &quot;drunk&quot;}, {&quot;id&quot;: 199050, &quot;name&quot;: &quot;player&quot;}]"/>
    <s v="en"/>
    <s v="Fast Eddie Felson is a small-time pool hustler with a lot of talent but a self-destructive attitude. His bravado causes him to challenge the legendary Minnesota Fats to a high-stakes match."/>
    <n v="17639478"/>
    <s v="[{&quot;name&quot;: &quot;Twentieth Century Fox Film Corporation&quot;, &quot;id&quot;: 306}, {&quot;name&quot;: &quot;Rossen Films&quot;, &quot;id&quot;: 22820}]"/>
    <x v="17"/>
    <s v="[{&quot;iso_3166_1&quot;: &quot;US&quot;, &quot;name&quot;: &quot;United States of America&quot;}]"/>
    <d v="1961-09-25T00:00:00"/>
    <x v="58"/>
    <n v="7600000"/>
    <n v="134"/>
    <s v="[{&quot;iso_639_1&quot;: &quot;en&quot;, &quot;name&quot;: &quot;English&quot;}]"/>
    <s v="Released"/>
    <s v="They called him Fast Eddie. He was a winner. He was a loser. He was a hustler."/>
    <s v="7.6"/>
    <n v="240"/>
    <n v="5600000"/>
  </r>
  <r>
    <n v="2000000"/>
    <s v="[{ 12, name: Adventure}, { 18, name: Drama}, { 10749, name: Romance}]"/>
    <x v="1"/>
    <s v=" Drama"/>
    <s v=" Romance"/>
    <s v="-"/>
    <m/>
    <n v="55604"/>
    <x v="2910"/>
    <s v="[{&quot;id&quot;: 6281, &quot;name&quot;: &quot;partnership&quot;}, {&quot;id&quot;: 10590, &quot;name&quot;: &quot;oil&quot;}, {&quot;id&quot;: 156706, &quot;name&quot;: &quot;oil tycoon&quot;}, {&quot;id&quot;: 193506, &quot;name&quot;: &quot;wildcatter&quot;}, {&quot;id&quot;: 193507, &quot;name&quot;: &quot;oil field&quot;}]"/>
    <s v="en"/>
    <s v="McMasters and Sand come to oil towns to get rich. Betsey comes West intending to marry Sand but marries McMasters instead. Getting rich and losing it all teaches McMasters and Sand the value of personal ties."/>
    <n v="1867004"/>
    <s v="[{&quot;name&quot;: &quot;Metro-Goldwyn-Mayer (MGM)&quot;, &quot;id&quot;: 8411}]"/>
    <x v="142"/>
    <s v="[{&quot;iso_3166_1&quot;: &quot;US&quot;, &quot;name&quot;: &quot;United States of America&quot;}]"/>
    <d v="1940-08-30T00:00:00"/>
    <x v="36"/>
    <n v="9172000"/>
    <n v="119"/>
    <s v="[{&quot;iso_639_1&quot;: &quot;en&quot;, &quot;name&quot;: &quot;English&quot;}]"/>
    <s v="Released"/>
    <s v="Where Men Are Rough And Tough . . . And Like Their Women The Same Way !"/>
    <s v="6.5"/>
    <n v="8"/>
    <n v="7172000"/>
  </r>
  <r>
    <n v="8000000"/>
    <s v="[{ 12, name: Adventure}, { 16, name: Animation}, { 35, name: Comedy}, { 18, name: Drama}]"/>
    <x v="1"/>
    <s v=" Animation"/>
    <s v=" Comedy"/>
    <s v=" Drama"/>
    <s v="http://www.sonyclassics.com/triplets/"/>
    <n v="9662"/>
    <x v="2911"/>
    <s v="[{&quot;id&quot;: 254, &quot;name&quot;: &quot;france&quot;}, {&quot;id&quot;: 1930, &quot;name&quot;: &quot;kidnapping&quot;}, {&quot;id&quot;: 5202, &quot;name&quot;: &quot;boy&quot;}, {&quot;id&quot;: 6951, &quot;name&quot;: &quot;biker&quot;}, {&quot;id&quot;: 8633, &quot;name&quot;: &quot;tour de france&quot;}, {&quot;id&quot;: 10391, &quot;name&quot;: &quot;mafia&quot;}, {&quot;id&quot;: 15162, &quot;name&quot;: &quot;dog&quot;}, {&quot;id&quot;: 33473, &quot;name&quot;: &quot;triplet&quot;}, {&quot;id&quot;: 33474, &quot;name&quot;: &quot;band singer&quot;}, {&quot;id&quot;: 154802, &quot;name&quot;: &quot;silent film&quot;}, {&quot;id&quot;: 172972, &quot;name&quot;: &quot;old woman&quot;}]"/>
    <s v="fr"/>
    <s v="When her grandson is kidnapped during the Tour de France, Madame Souza and her beloved pooch Bruno team up with the Belleville Sisters--an aged song-and-dance team from the days of Fred Astaire--to rescue him."/>
    <n v="13944645"/>
    <s v="[{&quot;name&quot;: &quot;Sony Pictures Classics&quot;, &quot;id&quot;: 58}, {&quot;name&quot;: &quot;Production Champion&quot;, &quot;id&quot;: 7488}, {&quot;name&quot;: &quot;Vivi Film&quot;, &quot;id&quot;: 7489}]"/>
    <x v="409"/>
    <s v="[{&quot;iso_3166_1&quot;: &quot;FR&quot;, &quot;name&quot;: &quot;France&quot;}, {&quot;iso_3166_1&quot;: &quot;BE&quot;, &quot;name&quot;: &quot;Belgium&quot;}, {&quot;iso_3166_1&quot;: &quot;CA&quot;, &quot;name&quot;: &quot;Canada&quot;}, {&quot;iso_3166_1&quot;: &quot;GB&quot;, &quot;name&quot;: &quot;United Kingdom&quot;}]"/>
    <d v="2003-06-11T00:00:00"/>
    <x v="16"/>
    <n v="1477676"/>
    <n v="80"/>
    <s v="[{&quot;iso_639_1&quot;: &quot;fr&quot;, &quot;name&quot;: &quot;Fran\u00e7ais&quot;}, {&quot;iso_639_1&quot;: &quot;pt&quot;, &quot;name&quot;: &quot;Portugu\u00eas&quot;}]"/>
    <s v="Released"/>
    <m/>
    <s v="7.3"/>
    <n v="231"/>
    <n v="-6522324"/>
  </r>
  <r>
    <n v="2700000"/>
    <s v="[{ 18, name: Drama}, { 10749, name: Romance}]"/>
    <x v="5"/>
    <s v=" Romance"/>
    <s v="-"/>
    <s v="-"/>
    <s v="http://www.warnerbros.com/?site=beforesunset#/page=movies&amp;pid=f-57b53b9e/BEFORE_SUNSET&amp;asset=059437/Before_Sunset_-_Trailer_1A&amp;type=video/"/>
    <n v="80"/>
    <x v="2912"/>
    <s v="[{&quot;id&quot;: 90, &quot;name&quot;: &quot;paris&quot;}, {&quot;id&quot;: 736, &quot;name&quot;: &quot;journalist&quot;}, {&quot;id&quot;: 811, &quot;name&quot;: &quot;dialogue&quot;}, {&quot;id&quot;: 814, &quot;name&quot;: &quot;talking&quot;}, {&quot;id&quot;: 815, &quot;name&quot;: &quot;soulmates&quot;}, {&quot;id&quot;: 816, &quot;name&quot;: &quot;walking&quot;}, {&quot;id&quot;: 817, &quot;name&quot;: &quot;bookshop&quot;}, {&quot;id&quot;: 2038, &quot;name&quot;: &quot;love of one's life&quot;}, {&quot;id&quot;: 10818, &quot;name&quot;: &quot;author&quot;}]"/>
    <s v="en"/>
    <s v="Nine years ago two strangers met by chance and spent a night in Vienna that ended before sunrise. They are about to meet for the first time since. Now they have one afternoon to find out if they belong together."/>
    <n v="14799323"/>
    <s v="[{&quot;name&quot;: &quot;Castle Rock Entertainment&quot;, &quot;id&quot;: 97}, {&quot;name&quot;: &quot;Detour Film Production&quot;, &quot;id&quot;: 98}, {&quot;name&quot;: &quot;Warner Independent Pictures (WIP)&quot;, &quot;id&quot;: 11509}]"/>
    <x v="130"/>
    <s v="[{&quot;iso_3166_1&quot;: &quot;US&quot;, &quot;name&quot;: &quot;United States of America&quot;}]"/>
    <d v="2004-02-10T00:00:00"/>
    <x v="13"/>
    <n v="15992615"/>
    <n v="80"/>
    <s v="[{&quot;iso_639_1&quot;: &quot;en&quot;, &quot;name&quot;: &quot;English&quot;}, {&quot;iso_639_1&quot;: &quot;fr&quot;, &quot;name&quot;: &quot;Fran\u00e7ais&quot;}]"/>
    <s v="Released"/>
    <s v="What if you had a second chance with the one that got away?"/>
    <s v="7.6"/>
    <n v="718"/>
    <n v="13292615"/>
  </r>
  <r>
    <n v="2000000"/>
    <s v="[{ 80, name: Crime}, { 18, name: Drama}]"/>
    <x v="13"/>
    <s v=" Drama"/>
    <s v="-"/>
    <s v="-"/>
    <m/>
    <n v="11023"/>
    <x v="2913"/>
    <s v="[{&quot;id&quot;: 1332, &quot;name&quot;: &quot;cheating&quot;}, {&quot;id&quot;: 10041, &quot;name&quot;: &quot;dysfunctional family&quot;}, {&quot;id&quot;: 10049, &quot;name&quot;: &quot;teen angst&quot;}, {&quot;id&quot;: 11696, &quot;name&quot;: &quot;underage drinking&quot;}, {&quot;id&quot;: 11925, &quot;name&quot;: &quot;domestic violence&quot;}, {&quot;id&quot;: 34130, &quot;name&quot;: &quot;makeover&quot;}, {&quot;id&quot;: 41352, &quot;name&quot;: &quot;drug overdose&quot;}, {&quot;id&quot;: 41355, &quot;name&quot;: &quot;teacher student relationship&quot;}, {&quot;id&quot;: 156196, &quot;name&quot;: &quot;street life&quot;}, {&quot;id&quot;: 158020, &quot;name&quot;: &quot;movie theater&quot;}, {&quot;id&quot;: 175233, &quot;name&quot;: &quot;razor blade&quot;}, {&quot;id&quot;: 176780, &quot;name&quot;: &quot;tattoo shop&quot;}, {&quot;id&quot;: 178444, &quot;name&quot;: &quot;peer pressure&quot;}, {&quot;id&quot;: 178448, &quot;name&quot;: &quot;shoe store&quot;}, {&quot;id&quot;: 178452, &quot;name&quot;: &quot;overachiever&quot;}, {&quot;id&quot;: 178471, &quot;name&quot;: &quot;reference to jack black&quot;}, {&quot;id&quot;: 178474, &quot;name&quot;: &quot;flunking out of school&quot;}, {&quot;id&quot;: 178475, &quot;name&quot;: &quot;promiscuous mother&quot;}, {&quot;id&quot;: 178482, &quot;name&quot;: &quot;glue sniffing&quot;}, {&quot;id&quot;: 187056, &quot;name&quot;: &quot;woman director&quot;}]"/>
    <s v="en"/>
    <s v="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
    <n v="20331593"/>
    <s v="[{&quot;name&quot;: &quot;Fox Searchlight Pictures&quot;, &quot;id&quot;: 43}, {&quot;name&quot;: &quot;Sound for Film&quot;, &quot;id&quot;: 1143}, {&quot;name&quot;: &quot;Working Title Films&quot;, &quot;id&quot;: 10163}, {&quot;name&quot;: &quot;Antidote Films (I)&quot;, &quot;id&quot;: 23912}]"/>
    <x v="240"/>
    <s v="[{&quot;iso_3166_1&quot;: &quot;US&quot;, &quot;name&quot;: &quot;United States of America&quot;}]"/>
    <d v="2003-08-20T00:00:00"/>
    <x v="16"/>
    <n v="4601043"/>
    <n v="100"/>
    <s v="[{&quot;iso_639_1&quot;: &quot;en&quot;, &quot;name&quot;: &quot;English&quot;}, {&quot;iso_639_1&quot;: &quot;pt&quot;, &quot;name&quot;: &quot;Portugu\u00eas&quot;}, {&quot;iso_639_1&quot;: &quot;es&quot;, &quot;name&quot;: &quot;Espa\u00f1ol&quot;}]"/>
    <s v="Released"/>
    <s v="It's happening so fast."/>
    <s v="6.7"/>
    <n v="339"/>
    <n v="2601043"/>
  </r>
  <r>
    <n v="2000000"/>
    <s v="[{ 18, name: Drama}, { 10749, name: Romance}]"/>
    <x v="5"/>
    <s v=" Romance"/>
    <s v="-"/>
    <s v="-"/>
    <m/>
    <n v="33667"/>
    <x v="2914"/>
    <s v="[{&quot;id&quot;: 10144, &quot;name&quot;: &quot;anti semitism&quot;}, {&quot;id&quot;: 13065, &quot;name&quot;: &quot;soldier&quot;}]"/>
    <s v="en"/>
    <s v="A magazine writer poses as a Jew to expose anti-Semitism."/>
    <n v="5381536"/>
    <s v="[{&quot;name&quot;: &quot;Twentieth Century Fox Film Corporation&quot;, &quot;id&quot;: 306}]"/>
    <x v="17"/>
    <s v="[{&quot;iso_3166_1&quot;: &quot;US&quot;, &quot;name&quot;: &quot;United States of America&quot;}]"/>
    <d v="1947-11-11T00:00:00"/>
    <x v="73"/>
    <n v="7800000"/>
    <n v="118"/>
    <s v="[{&quot;iso_639_1&quot;: &quot;en&quot;, &quot;name&quot;: &quot;English&quot;}]"/>
    <s v="Released"/>
    <m/>
    <s v="6.8"/>
    <n v="47"/>
    <n v="5800000"/>
  </r>
  <r>
    <n v="2000000"/>
    <s v="[{ 18, name: Drama}]"/>
    <x v="5"/>
    <s v="-"/>
    <s v="-"/>
    <s v="-"/>
    <s v="http://www.wintersbonemovie.com/"/>
    <n v="39013"/>
    <x v="2915"/>
    <s v="[{&quot;id&quot;: 5905, &quot;name&quot;: &quot;father&quot;}, {&quot;id&quot;: 6148, &quot;name&quot;: &quot;court&quot;}, {&quot;id&quot;: 14657, &quot;name&quot;: &quot;bail&quot;}, {&quot;id&quot;: 14658, &quot;name&quot;: &quot;drug trade&quot;}, {&quot;id&quot;: 14659, &quot;name&quot;: &quot;girl&quot;}, {&quot;id&quot;: 179430, &quot;name&quot;: &quot;aftercreditsstinger&quot;}, {&quot;id&quot;: 179431, &quot;name&quot;: &quot;duringcreditsstinger&quot;}, {&quot;id&quot;: 187056, &quot;name&quot;: &quot;woman director&quot;}]"/>
    <s v="en"/>
    <s v="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
    <n v="20834883"/>
    <s v="[{&quot;name&quot;: &quot;Anonymous Content&quot;, &quot;id&quot;: 10039}, {&quot;name&quot;: &quot;Winter's Bone Productions&quot;, &quot;id&quot;: 19778}]"/>
    <x v="282"/>
    <s v="[{&quot;iso_3166_1&quot;: &quot;US&quot;, &quot;name&quot;: &quot;United States of America&quot;}]"/>
    <d v="2010-06-11T00:00:00"/>
    <x v="4"/>
    <n v="13831503"/>
    <n v="100"/>
    <s v="[{&quot;iso_639_1&quot;: &quot;en&quot;, &quot;name&quot;: &quot;English&quot;}]"/>
    <s v="Released"/>
    <s v="Talking Just Causes Witnesses"/>
    <s v="6.8"/>
    <n v="565"/>
    <n v="11831503"/>
  </r>
  <r>
    <n v="2000000"/>
    <s v="[{ 18, name: Drama}, { 10402, name: Music}, { 10749, name: Romance}]"/>
    <x v="5"/>
    <s v=" Music"/>
    <s v=" Romance"/>
    <s v="-"/>
    <m/>
    <n v="43839"/>
    <x v="2916"/>
    <s v="[{&quot;id&quot;: 1691, &quot;name&quot;: &quot;dance&quot;}, {&quot;id&quot;: 167411, &quot;name&quot;: &quot;ragtime&quot;}, {&quot;id&quot;: 225156, &quot;name&quot;: &quot;concert tour&quot;}]"/>
    <s v="en"/>
    <s v="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
    <s v="0.483974"/>
    <s v="[{&quot;name&quot;: &quot;Twentieth Century Fox Film Corporation&quot;, &quot;id&quot;: 306}]"/>
    <x v="17"/>
    <s v="[{&quot;iso_3166_1&quot;: &quot;US&quot;, &quot;name&quot;: &quot;United States of America&quot;}]"/>
    <d v="1938-05-24T00:00:00"/>
    <x v="74"/>
    <n v="4000000"/>
    <n v="106"/>
    <s v="[{&quot;iso_639_1&quot;: &quot;en&quot;, &quot;name&quot;: &quot;English&quot;}]"/>
    <s v="Released"/>
    <s v="An American Cavalcade!"/>
    <s v="4.8"/>
    <n v="6"/>
    <n v="2000000"/>
  </r>
  <r>
    <n v="2000000"/>
    <s v="[{ 99, name: Documentary}]"/>
    <x v="17"/>
    <s v="-"/>
    <s v="-"/>
    <s v="-"/>
    <s v="http://www.sonyclassics.com/insidejob/"/>
    <n v="44639"/>
    <x v="2917"/>
    <s v="[{&quot;id&quot;: 417, &quot;name&quot;: &quot;corruption&quot;}, {&quot;id&quot;: 592, &quot;name&quot;: &quot;capitalism&quot;}, {&quot;id&quot;: 593, &quot;name&quot;: &quot;globalization&quot;}, {&quot;id&quot;: 974, &quot;name&quot;: &quot;bank&quot;}, {&quot;id&quot;: 3515, &quot;name&quot;: &quot;banker&quot;}, {&quot;id&quot;: 4373, &quot;name&quot;: &quot;fraud&quot;}, {&quot;id&quot;: 5636, &quot;name&quot;: &quot;wall street&quot;}, {&quot;id&quot;: 6118, &quot;name&quot;: &quot;finances&quot;}, {&quot;id&quot;: 6123, &quot;name&quot;: &quot;global economy&quot;}, {&quot;id&quot;: 6126, &quot;name&quot;: &quot;banking&quot;}, {&quot;id&quot;: 6711, &quot;name&quot;: &quot;crisis&quot;}, {&quot;id&quot;: 10594, &quot;name&quot;: &quot;money&quot;}, {&quot;id&quot;: 14737, &quot;name&quot;: &quot;economics&quot;}, {&quot;id&quot;: 165193, &quot;name&quot;: &quot;financial crisis&quot;}, {&quot;id&quot;: 177493, &quot;name&quot;: &quot;stock market&quot;}, {&quot;id&quot;: 188950, &quot;name&quot;: &quot;corporation&quot;}]"/>
    <s v="en"/>
    <s v="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
    <n v="16930914"/>
    <s v="[{&quot;name&quot;: &quot;Sony Pictures Classics&quot;, &quot;id&quot;: 58}, {&quot;name&quot;: &quot;Sony Pictures Home Entertainment&quot;, &quot;id&quot;: 5388}]"/>
    <x v="409"/>
    <s v="[{&quot;iso_3166_1&quot;: &quot;US&quot;, &quot;name&quot;: &quot;United States of America&quot;}]"/>
    <d v="2010-10-08T00:00:00"/>
    <x v="4"/>
    <n v="7871522"/>
    <n v="109"/>
    <s v="[{&quot;iso_639_1&quot;: &quot;en&quot;, &quot;name&quot;: &quot;English&quot;}]"/>
    <s v="Released"/>
    <s v="The film that cost $20,000,000,000,000 to make."/>
    <s v="7.7"/>
    <n v="286"/>
    <n v="5871522"/>
  </r>
  <r>
    <n v="6000000"/>
    <s v="[{ 18, name: Drama}, { 10402, name: Music}, { 10749, name: Romance}]"/>
    <x v="5"/>
    <s v=" Music"/>
    <s v=" Romance"/>
    <s v="-"/>
    <m/>
    <n v="301351"/>
    <x v="2918"/>
    <s v="[{&quot;id&quot;: 186117, &quot;name&quot;: &quot;dj&quot;}]"/>
    <s v="en"/>
    <s v="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
    <n v="28819424"/>
    <s v="[{&quot;name&quot;: &quot;Working Title Films&quot;, &quot;id&quot;: 10163}]"/>
    <x v="301"/>
    <s v="[{&quot;iso_3166_1&quot;: &quot;GB&quot;, &quot;name&quot;: &quot;United Kingdom&quot;}, {&quot;iso_3166_1&quot;: &quot;US&quot;, &quot;name&quot;: &quot;United States of America&quot;}, {&quot;iso_3166_1&quot;: &quot;FR&quot;, &quot;name&quot;: &quot;France&quot;}]"/>
    <d v="2015-08-26T00:00:00"/>
    <x v="2"/>
    <n v="11122090"/>
    <n v="96"/>
    <s v="[{&quot;iso_639_1&quot;: &quot;en&quot;, &quot;name&quot;: &quot;English&quot;}, {&quot;iso_639_1&quot;: &quot;it&quot;, &quot;name&quot;: &quot;Italiano&quot;}]"/>
    <s v="Released"/>
    <s v="The world is yours."/>
    <s v="6.3"/>
    <n v="658"/>
    <n v="5122090"/>
  </r>
  <r>
    <n v="2000000"/>
    <s v="[{ 80, name: Crime}, { 18, name: Drama}, { 53, name: Thriller}, { 28, name: Action}]"/>
    <x v="13"/>
    <s v=" Drama"/>
    <s v=" Thriller"/>
    <s v=" Action"/>
    <s v="http://www.harshtimes.com/"/>
    <n v="7873"/>
    <x v="2919"/>
    <s v="[{&quot;id&quot;: 173924, &quot;name&quot;: &quot;watching a movie&quot;}, {&quot;id&quot;: 173925, &quot;name&quot;: &quot;playing pool&quot;}, {&quot;id&quot;: 173933, &quot;name&quot;: &quot;vinegar&quot;}]"/>
    <s v="en"/>
    <s v="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
    <n v="12999023"/>
    <s v="[{&quot;name&quot;: &quot;The Weinstein Company&quot;, &quot;id&quot;: 308}]"/>
    <x v="92"/>
    <s v="[{&quot;iso_3166_1&quot;: &quot;US&quot;, &quot;name&quot;: &quot;United States of America&quot;}]"/>
    <d v="2005-09-11T00:00:00"/>
    <x v="11"/>
    <n v="5967038"/>
    <n v="120"/>
    <s v="[{&quot;iso_639_1&quot;: &quot;en&quot;, &quot;name&quot;: &quot;English&quot;}, {&quot;iso_639_1&quot;: &quot;es&quot;, &quot;name&quot;: &quot;Espa\u00f1ol&quot;}, {&quot;iso_639_1&quot;: &quot;ko&quot;, &quot;name&quot;: &quot;\ud55c\uad6d\uc5b4/\uc870\uc120\ub9d0&quot;}]"/>
    <s v="Released"/>
    <s v="Take A Ride To The Edge"/>
    <s v="6.3"/>
    <n v="197"/>
    <n v="3967038"/>
  </r>
  <r>
    <n v="2000000"/>
    <s v="[{ 80, name: Crime}, { 18, name: Drama}, { 53, name: Thriller}]"/>
    <x v="13"/>
    <s v=" Drama"/>
    <s v=" Thriller"/>
    <s v="-"/>
    <m/>
    <n v="331190"/>
    <x v="2920"/>
    <s v="[{&quot;id&quot;: 1562, &quot;name&quot;: &quot;hostage&quot;}, {&quot;id&quot;: 9672, &quot;name&quot;: &quot;based on true story&quot;}, {&quot;id&quot;: 9826, &quot;name&quot;: &quot;murder&quot;}, {&quot;id&quot;: 10183, &quot;name&quot;: &quot;independent film&quot;}, {&quot;id&quot;: 14768, &quot;name&quot;: &quot;single mother&quot;}, {&quot;id&quot;: 14964, &quot;name&quot;: &quot;drug&quot;}, {&quot;id&quot;: 18179, &quot;name&quot;: &quot;drug addict&quot;}, {&quot;id&quot;: 155936, &quot;name&quot;: &quot;recovering drug addict&quot;}, {&quot;id&quot;: 170219, &quot;name&quot;: &quot;auto theft&quot;}, {&quot;id&quot;: 185722, &quot;name&quot;: &quot;based on true events&quot;}]"/>
    <s v="en"/>
    <s v="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
    <n v="6728882"/>
    <s v="[{&quot;name&quot;: &quot;Itaca Films&quot;, &quot;id&quot;: 16322}, {&quot;name&quot;: &quot;BN Films&quot;, &quot;id&quot;: 30531}, {&quot;name&quot;: &quot;Brightside Entertainment&quot;, &quot;id&quot;: 56735}, {&quot;name&quot;: &quot;1019 Entertainment&quot;, &quot;id&quot;: 56736}, {&quot;name&quot;: &quot;Yoruba Saxon Productions&quot;, &quot;id&quot;: 65927}]"/>
    <x v="651"/>
    <s v="[{&quot;iso_3166_1&quot;: &quot;US&quot;, &quot;name&quot;: &quot;United States of America&quot;}]"/>
    <d v="2015-09-17T00:00:00"/>
    <x v="2"/>
    <n v="2801508"/>
    <n v="97"/>
    <s v="[{&quot;iso_639_1&quot;: &quot;en&quot;, &quot;name&quot;: &quot;English&quot;}]"/>
    <s v="Released"/>
    <s v="Faith. Redemption. Survival."/>
    <s v="5.6"/>
    <n v="92"/>
    <n v="801508"/>
  </r>
  <r>
    <n v="2000000"/>
    <s v="[{ 35, name: Comedy}, { 18, name: Drama}, { 10749, name: Romance}]"/>
    <x v="8"/>
    <s v=" Drama"/>
    <s v=" Romance"/>
    <s v="-"/>
    <m/>
    <n v="15186"/>
    <x v="2921"/>
    <s v="[{&quot;id&quot;: 10183, &quot;name&quot;: &quot;independent film&quot;}]"/>
    <s v="en"/>
    <s v="A contemporary comedy set in Los Angeles, Full Frontal traces the complicated relationship among seven friends as they deal with the fragile connections that bind them together. Full Frontal takes place during a twenty-four hour period - a day in the life of missed connections."/>
    <n v="195686"/>
    <s v="[{&quot;name&quot;: &quot;Miramax Films&quot;, &quot;id&quot;: 14}, {&quot;name&quot;: &quot;Populist Pictures&quot;, &quot;id&quot;: 14729}, {&quot;name&quot;: &quot;Monophonic Inc.&quot;, &quot;id&quot;: 69989}]"/>
    <x v="61"/>
    <s v="[{&quot;iso_3166_1&quot;: &quot;US&quot;, &quot;name&quot;: &quot;United States of America&quot;}]"/>
    <d v="2002-08-02T00:00:00"/>
    <x v="18"/>
    <n v="2506446"/>
    <n v="96"/>
    <s v="[{&quot;iso_639_1&quot;: &quot;en&quot;, &quot;name&quot;: &quot;English&quot;}]"/>
    <s v="Released"/>
    <s v="Everybody Needs A Release"/>
    <s v="4.8"/>
    <n v="26"/>
    <n v="506446"/>
  </r>
  <r>
    <n v="2000000"/>
    <s v="[{ 10749, name: Romance}, { 18, name: Drama}, { 35, name: Comedy}]"/>
    <x v="12"/>
    <s v=" Drama"/>
    <s v=" Comedy"/>
    <s v="-"/>
    <s v="http://www.shortbusthemovie.com"/>
    <n v="1378"/>
    <x v="2922"/>
    <s v="[{&quot;id&quot;: 237, &quot;name&quot;: &quot;gay&quot;}, {&quot;id&quot;: 242, &quot;name&quot;: &quot;new york&quot;}, {&quot;id&quot;: 460, &quot;name&quot;: &quot;free love&quot;}, {&quot;id&quot;: 463, &quot;name&quot;: &quot;swinger club&quot;}, {&quot;id&quot;: 571, &quot;name&quot;: &quot;transsexuality&quot;}, {&quot;id&quot;: 572, &quot;name&quot;: &quot;sex&quot;}, {&quot;id&quot;: 826, &quot;name&quot;: &quot;heterosexual&quot;}, {&quot;id&quot;: 1252, &quot;name&quot;: &quot;suicide attempt&quot;}, {&quot;id&quot;: 1664, &quot;name&quot;: &quot;eroticism&quot;}, {&quot;id&quot;: 2426, &quot;name&quot;: &quot;group sex&quot;}, {&quot;id&quot;: 3201, &quot;name&quot;: &quot;orgasm&quot;}, {&quot;id&quot;: 3456, &quot;name&quot;: &quot;sex therapy&quot;}, {&quot;id&quot;: 4697, &quot;name&quot;: &quot;video&quot;}, {&quot;id&quot;: 7089, &quot;name&quot;: &quot;dominatrix&quot;}, {&quot;id&quot;: 10180, &quot;name&quot;: &quot;homosexuality&quot;}, {&quot;id&quot;: 12420, &quot;name&quot;: &quot;unsimulated sex&quot;}]"/>
    <s v="en"/>
    <s v="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
    <n v="14846001"/>
    <s v="[{&quot;name&quot;: &quot;Fortissimo Films&quot;, &quot;id&quot;: 1615}, {&quot;name&quot;: &quot;Process Productions&quot;, &quot;id&quot;: 1616}, {&quot;name&quot;: &quot;Q Television&quot;, &quot;id&quot;: 1617}]"/>
    <x v="652"/>
    <s v="[{&quot;iso_3166_1&quot;: &quot;US&quot;, &quot;name&quot;: &quot;United States of America&quot;}]"/>
    <d v="2006-05-20T00:00:00"/>
    <x v="6"/>
    <n v="5179037"/>
    <n v="101"/>
    <s v="[{&quot;iso_639_1&quot;: &quot;en&quot;, &quot;name&quot;: &quot;English&quot;}]"/>
    <s v="Released"/>
    <s v="Open Your Mind. And Everything Else."/>
    <s v="6.3"/>
    <n v="140"/>
    <n v="3179037"/>
  </r>
  <r>
    <n v="2000000"/>
    <s v="[{ 18, name: Drama}, { 16, name: Animation}, { 10752, name: War}]"/>
    <x v="5"/>
    <s v=" Animation"/>
    <s v=" War"/>
    <s v="-"/>
    <s v="http://waltzwithbashir.com"/>
    <n v="8885"/>
    <x v="2923"/>
    <s v="[{&quot;id&quot;: 536, &quot;name&quot;: &quot;israel&quot;}, {&quot;id&quot;: 537, &quot;name&quot;: &quot;palestine&quot;}, {&quot;id&quot;: 539, &quot;name&quot;: &quot;middle east&quot;}, {&quot;id&quot;: 589, &quot;name&quot;: &quot;lebanon&quot;}, {&quot;id&quot;: 3030, &quot;name&quot;: &quot;nightmare&quot;}, {&quot;id&quot;: 5907, &quot;name&quot;: &quot;middle east conflict&quot;}]"/>
    <s v="he"/>
    <s v="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
    <n v="1408251"/>
    <s v="[{&quot;name&quot;: &quot;Les Films d'Ici&quot;, &quot;id&quot;: 1848}, {&quot;name&quot;: &quot;Bridgit Folman Film Gang&quot;, &quot;id&quot;: 17931}, {&quot;name&quot;: &quot;Razor Film Produktion&quot;, &quot;id&quot;: 17932}]"/>
    <x v="653"/>
    <s v="[{&quot;iso_3166_1&quot;: &quot;IL&quot;, &quot;name&quot;: &quot;Israel&quot;}, {&quot;iso_3166_1&quot;: &quot;FR&quot;, &quot;name&quot;: &quot;France&quot;}, {&quot;iso_3166_1&quot;: &quot;DE&quot;, &quot;name&quot;: &quot;Germany&quot;}]"/>
    <d v="2008-06-25T00:00:00"/>
    <x v="7"/>
    <n v="11125849"/>
    <n v="90"/>
    <s v="[{&quot;iso_639_1&quot;: &quot;he&quot;, &quot;name&quot;: &quot;\u05e2\u05b4\u05d1\u05b0\u05e8\u05b4\u05d9\u05ea&quot;}, {&quot;iso_639_1&quot;: &quot;ar&quot;, &quot;name&quot;: &quot;\u0627\u0644\u0639\u0631\u0628\u064a\u0629&quot;}, {&quot;iso_639_1&quot;: &quot;de&quot;, &quot;name&quot;: &quot;Deutsch&quot;}, {&quot;iso_639_1&quot;: &quot;en&quot;, &quot;name&quot;: &quot;English&quot;}]"/>
    <s v="Released"/>
    <m/>
    <s v="7.8"/>
    <n v="291"/>
    <n v="9125849"/>
  </r>
  <r>
    <n v="2000000"/>
    <s v="[{ 18, name: Drama}, { 10749, name: Romance}]"/>
    <x v="5"/>
    <s v=" Romance"/>
    <s v="-"/>
    <s v="-"/>
    <m/>
    <n v="250124"/>
    <x v="2924"/>
    <s v="[{&quot;id&quot;: 1228, &quot;name&quot;: &quot;1970s&quot;}, {&quot;id&quot;: 10809, &quot;name&quot;: &quot;teenage girl&quot;}, {&quot;id&quot;: 14669, &quot;name&quot;: &quot;older man younger woman relationship&quot;}, {&quot;id&quot;: 18712, &quot;name&quot;: &quot;based on graphic novel&quot;}, {&quot;id&quot;: 156777, &quot;name&quot;: &quot;teenage sexuality&quot;}, {&quot;id&quot;: 187056, &quot;name&quot;: &quot;woman director&quot;}]"/>
    <s v="en"/>
    <s v="Minnie Goetze is a 15-year-old aspiring comic-book artist, coming of age in the haze of the 1970s in San Francisco. Insatiably curious about the world around her, Minnie is a pretty typical teenage girl. Oh, except that sheâ€™s sleeping with her motherâ€™s boyfriend."/>
    <n v="18224326"/>
    <s v="[{&quot;name&quot;: &quot;Caviar Films&quot;, &quot;id&quot;: 2699}, {&quot;name&quot;: &quot;Cold Iron Pictures&quot;, &quot;id&quot;: 3916}, {&quot;name&quot;: &quot;Archer Gray&quot;, &quot;id&quot;: 41640}]"/>
    <x v="654"/>
    <s v="[{&quot;iso_3166_1&quot;: &quot;US&quot;, &quot;name&quot;: &quot;United States of America&quot;}]"/>
    <d v="2015-08-07T00:00:00"/>
    <x v="2"/>
    <n v="1477002"/>
    <n v="98"/>
    <s v="[{&quot;iso_639_1&quot;: &quot;en&quot;, &quot;name&quot;: &quot;English&quot;}]"/>
    <s v="Released"/>
    <s v="Some things are best kept secret."/>
    <s v="6.8"/>
    <n v="279"/>
    <n v="-522998"/>
  </r>
  <r>
    <n v="2000000"/>
    <s v="[{ 35, name: Comedy}]"/>
    <x v="8"/>
    <s v="-"/>
    <s v="-"/>
    <s v="-"/>
    <s v="http://www.thevirginityhit.com/"/>
    <n v="42889"/>
    <x v="2925"/>
    <s v="[{&quot;id&quot;: 11254, &quot;name&quot;: &quot;loss of virginity&quot;}, {&quot;id&quot;: 18068, &quot;name&quot;: &quot;teenage boy&quot;}, {&quot;id&quot;: 155722, &quot;name&quot;: &quot;teen comedy&quot;}, {&quot;id&quot;: 156777, &quot;name&quot;: &quot;teenage sexuality&quot;}, {&quot;id&quot;: 163053, &quot;name&quot;: &quot;found footage&quot;}, {&quot;id&quot;: 170827, &quot;name&quot;: &quot;sex comedy&quot;}, {&quot;id&quot;: 208445, &quot;name&quot;: &quot;virginity&quot;}]"/>
    <s v="en"/>
    <s v="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
    <n v="3125382"/>
    <s v="[{&quot;name&quot;: &quot;Gary Sanchez Productions&quot;, &quot;id&quot;: 4740}, {&quot;name&quot;: &quot;Principato-Young Entertainment&quot;, &quot;id&quot;: 37845}]"/>
    <x v="200"/>
    <s v="[{&quot;iso_3166_1&quot;: &quot;US&quot;, &quot;name&quot;: &quot;United States of America&quot;}]"/>
    <d v="2010-09-10T00:00:00"/>
    <x v="4"/>
    <n v="563706"/>
    <n v="120"/>
    <s v="[{&quot;iso_639_1&quot;: &quot;en&quot;, &quot;name&quot;: &quot;English&quot;}, {&quot;iso_639_1&quot;: &quot;fr&quot;, &quot;name&quot;: &quot;Fran\u00e7ais&quot;}]"/>
    <s v="Released"/>
    <m/>
    <s v="4.6"/>
    <n v="19"/>
    <n v="-1436294"/>
  </r>
  <r>
    <n v="2000000"/>
    <s v="[{ 28, name: Action}, { 53, name: Thriller}]"/>
    <x v="0"/>
    <s v=" Thriller"/>
    <s v="-"/>
    <s v="-"/>
    <m/>
    <n v="10656"/>
    <x v="2926"/>
    <s v="[{&quot;id&quot;: 90, &quot;name&quot;: &quot;paris&quot;}, {&quot;id&quot;: 1463, &quot;name&quot;: &quot;culture clash&quot;}, {&quot;id&quot;: 1552, &quot;name&quot;: &quot;subway&quot;}, {&quot;id&quot;: 1761, &quot;name&quot;: &quot;metropolis&quot;}, {&quot;id&quot;: 1936, &quot;name&quot;: &quot;blackmail&quot;}, {&quot;id&quot;: 1937, &quot;name&quot;: &quot;document&quot;}, {&quot;id&quot;: 15009, &quot;name&quot;: &quot;criminal&quot;}, {&quot;id&quot;: 156037, &quot;name&quot;: &quot;socialite&quot;}, {&quot;id&quot;: 173919, &quot;name&quot;: &quot;punk band&quot;}]"/>
    <s v="fr"/>
    <s v="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Ã©lÃ©na, blow a safe, rob a train, evade the hapless Metro police, and start a rock band"/>
    <n v="5261065"/>
    <s v="[{&quot;name&quot;: &quot;Gaumont&quot;, &quot;id&quot;: 9}]"/>
    <x v="594"/>
    <s v="[{&quot;iso_3166_1&quot;: &quot;FR&quot;, &quot;name&quot;: &quot;France&quot;}]"/>
    <d v="1985-04-10T00:00:00"/>
    <x v="35"/>
    <n v="390659"/>
    <n v="104"/>
    <s v="[{&quot;iso_639_1&quot;: &quot;fr&quot;, &quot;name&quot;: &quot;Fran\u00e7ais&quot;}]"/>
    <s v="Released"/>
    <s v="An underground story where lives intertwine"/>
    <s v="6.3"/>
    <n v="86"/>
    <n v="-1609341"/>
  </r>
  <r>
    <n v="2000000"/>
    <s v="[{ 28, name: Action}, { 12, name: Adventure}, { 878, name: Science Fiction}]"/>
    <x v="0"/>
    <s v=" Adventure"/>
    <s v=" Science Fiction"/>
    <s v="-"/>
    <m/>
    <n v="24746"/>
    <x v="2927"/>
    <s v="[{&quot;id&quot;: 10183, &quot;name&quot;: &quot;independent film&quot;}]"/>
    <s v="en"/>
    <s v="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
    <n v="1892183"/>
    <s v="[{&quot;name&quot;: &quot;HSX Films&quot;, &quot;id&quot;: 4714}]"/>
    <x v="655"/>
    <s v="[{&quot;iso_3166_1&quot;: &quot;US&quot;, &quot;name&quot;: &quot;United States of America&quot;}]"/>
    <d v="1998-09-18T00:00:00"/>
    <x v="19"/>
    <n v="124494"/>
    <n v="91"/>
    <s v="[{&quot;iso_639_1&quot;: &quot;en&quot;, &quot;name&quot;: &quot;English&quot;}]"/>
    <s v="Released"/>
    <s v="Vegas Needs a New King."/>
    <s v="5.8"/>
    <n v="36"/>
    <n v="-1875506"/>
  </r>
  <r>
    <n v="13500000"/>
    <s v="[{ 18, name: Drama}]"/>
    <x v="5"/>
    <s v="-"/>
    <s v="-"/>
    <s v="-"/>
    <s v="https://twitter.com/Stonewall_Movie"/>
    <n v="273899"/>
    <x v="2928"/>
    <s v="[{&quot;id&quot;: 173510, &quot;name&quot;: &quot;stonewall riot&quot;}]"/>
    <s v="en"/>
    <s v="&quot;Stonewall&quot; is a drama about a young man in New York caught up during the 1969 Stonewall Riots, a pivotal event widely considered the starting point for the modern gay civil rights movement."/>
    <n v="516023"/>
    <s v="[{&quot;name&quot;: &quot;Centropolis Entertainment&quot;, &quot;id&quot;: 347}, {&quot;name&quot;: &quot;Mel's Cite du Cinema&quot;, &quot;id&quot;: 54502}]"/>
    <x v="59"/>
    <s v="[{&quot;iso_3166_1&quot;: &quot;US&quot;, &quot;name&quot;: &quot;United States of America&quot;}]"/>
    <d v="2015-09-18T00:00:00"/>
    <x v="2"/>
    <n v="187674"/>
    <s v="129.0"/>
    <s v="[{&quot;iso_639_1&quot;: &quot;en&quot;, &quot;name&quot;: &quot;English&quot;}]"/>
    <s v="Released"/>
    <s v="Where Pride Began"/>
    <s v="5.2"/>
    <n v="32"/>
    <n v="-13312326"/>
  </r>
  <r>
    <n v="7000000"/>
    <s v="[{ 16, name: Animation}, { 10751, name: Family}, { 10769, name: Foreign}]"/>
    <x v="3"/>
    <s v=" Family"/>
    <s v=" Foreign"/>
    <s v="-"/>
    <s v="http://www.roadsideromeo.com/"/>
    <n v="20653"/>
    <x v="2929"/>
    <s v="[]"/>
    <s v="en"/>
    <s v="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
    <s v="0.253595"/>
    <s v="[{&quot;name&quot;: &quot;Walt Disney Pictures&quot;, &quot;id&quot;: 2}, {&quot;name&quot;: &quot;Yash Raj Films&quot;, &quot;id&quot;: 1569}, {&quot;name&quot;: &quot;Walt Disney Studios Motion Pictures&quot;, &quot;id&quot;: 3036}, {&quot;name&quot;: &quot;Disney World Cinema&quot;, &quot;id&quot;: 89347}]"/>
    <x v="1"/>
    <s v="[{&quot;iso_3166_1&quot;: &quot;IN&quot;, &quot;name&quot;: &quot;India&quot;}, {&quot;iso_3166_1&quot;: &quot;US&quot;, &quot;name&quot;: &quot;United States of America&quot;}]"/>
    <d v="2008-10-24T00:00:00"/>
    <x v="7"/>
    <n v="1100000"/>
    <s v="93.0"/>
    <s v="[{&quot;iso_639_1&quot;: &quot;en&quot;, &quot;name&quot;: &quot;English&quot;}, {&quot;iso_639_1&quot;: &quot;hi&quot;, &quot;name&quot;: &quot;\u0939\u093f\u0928\u094d\u0926\u0940&quot;}]"/>
    <s v="Released"/>
    <m/>
    <s v="6.7"/>
    <n v="3"/>
    <n v="-5900000"/>
  </r>
  <r>
    <n v="2000000"/>
    <s v="[{ 35, name: Comedy}, { 878, name: Science Fiction}, { 10749, name: Romance}, { 27, name: Horror}]"/>
    <x v="8"/>
    <s v=" Science Fiction"/>
    <s v=" Romance"/>
    <s v=" Horror"/>
    <m/>
    <n v="28260"/>
    <x v="2930"/>
    <s v="[{&quot;id&quot;: 10726, &quot;name&quot;: &quot;gang&quot;}, {&quot;id&quot;: 12377, &quot;name&quot;: &quot;zombie&quot;}]"/>
    <s v="en"/>
    <s v="Colonel Reynolds and his group of government scientists continue their work on re-animating the dead for military use. His son Curt uses a stolen security pass to sneak in with his thrill-seeking girlfriend Julie, with shocking, deadly results!"/>
    <n v="7502934"/>
    <s v="[{&quot;name&quot;: &quot;Ozla Productions&quot;, &quot;id&quot;: 4777}]"/>
    <x v="656"/>
    <s v="[{&quot;iso_3166_1&quot;: &quot;US&quot;, &quot;name&quot;: &quot;United States of America&quot;}]"/>
    <d v="1993-10-01T00:00:00"/>
    <x v="26"/>
    <n v="54207"/>
    <s v="97.0"/>
    <s v="[{&quot;iso_639_1&quot;: &quot;cs&quot;, &quot;name&quot;: &quot;\u010cesk\u00fd&quot;}, {&quot;iso_639_1&quot;: &quot;en&quot;, &quot;name&quot;: &quot;English&quot;}, {&quot;iso_639_1&quot;: &quot;it&quot;, &quot;name&quot;: &quot;Italiano&quot;}]"/>
    <s v="Released"/>
    <s v="She's to die for."/>
    <s v="5.9"/>
    <n v="88"/>
    <n v="-1945793"/>
  </r>
  <r>
    <n v="2000000"/>
    <s v="[{ 18, name: Drama}]"/>
    <x v="5"/>
    <s v="-"/>
    <s v="-"/>
    <s v="-"/>
    <m/>
    <n v="13075"/>
    <x v="2931"/>
    <s v="[{&quot;id&quot;: 10183, &quot;name&quot;: &quot;independent film&quot;}, {&quot;id&quot;: 10707, &quot;name&quot;: &quot;mother daughter relationship&quot;}, {&quot;id&quot;: 187056, &quot;name&quot;: &quot;woman director&quot;}]"/>
    <s v="en"/>
    <s v="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
    <n v="4261509"/>
    <s v="[{&quot;name&quot;: &quot;Red Envelope Entertainment&quot;, &quot;id&quot;: 4732}]"/>
    <x v="657"/>
    <s v="[{&quot;iso_3166_1&quot;: &quot;US&quot;, &quot;name&quot;: &quot;United States of America&quot;}]"/>
    <d v="2006-09-08T00:00:00"/>
    <x v="6"/>
    <n v="622806"/>
    <s v="96.0"/>
    <s v="[{&quot;iso_639_1&quot;: &quot;en&quot;, &quot;name&quot;: &quot;English&quot;}]"/>
    <s v="Released"/>
    <s v="No one makes it alone."/>
    <s v="6.3"/>
    <n v="41"/>
    <n v="-1377194"/>
  </r>
  <r>
    <n v="100000"/>
    <s v="[{ 27, name: Horror}]"/>
    <x v="15"/>
    <s v="-"/>
    <s v="-"/>
    <s v="-"/>
    <m/>
    <n v="115210"/>
    <x v="2932"/>
    <s v="[{&quot;id&quot;: 9253, &quot;name&quot;: &quot;slapstick&quot;}, {&quot;id&quot;: 10049, &quot;name&quot;: &quot;teen angst&quot;}, {&quot;id&quot;: 10089, &quot;name&quot;: &quot;slaughter&quot;}, {&quot;id&quot;: 10123, &quot;name&quot;: &quot;dark comedy&quot;}, {&quot;id&quot;: 68646, &quot;name&quot;: &quot;supernatural being&quot;}, {&quot;id&quot;: 176691, &quot;name&quot;: &quot;killer clown&quot;}, {&quot;id&quot;: 191045, &quot;name&quot;: &quot;revenge killing&quot;}]"/>
    <s v="en"/>
    <s v="The clumsy and unfunny clown Richard &quot;Stitches&quot;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
    <n v="7447714"/>
    <s v="[{&quot;name&quot;: &quot;B\u00f3rd Scann\u00e1n na h\u00c9ireann&quot;, &quot;id&quot;: 1898}, {&quot;name&quot;: &quot;Irish Film Board&quot;, &quot;id&quot;: 5267}, {&quot;name&quot;: &quot;Fantastic Films&quot;, &quot;id&quot;: 18078}, {&quot;name&quot;: &quot;MPI Media Group&quot;, &quot;id&quot;: 23457}, {&quot;name&quot;: &quot;Tailored Films&quot;, &quot;id&quot;: 23459}, {&quot;name&quot;: &quot;Solid Entertainment&quot;, &quot;id&quot;: 23460}]"/>
    <x v="658"/>
    <s v="[{&quot;iso_3166_1&quot;: &quot;IE&quot;, &quot;name&quot;: &quot;Ireland&quot;}]"/>
    <d v="2012-05-19T00:00:00"/>
    <x v="3"/>
    <n v="95000"/>
    <s v="86.0"/>
    <s v="[{&quot;iso_639_1&quot;: &quot;en&quot;, &quot;name&quot;: &quot;English&quot;}]"/>
    <s v="Released"/>
    <s v="You'll die laughing..."/>
    <s v="5.5"/>
    <n v="92"/>
    <n v="-5000"/>
  </r>
  <r>
    <n v="2000000"/>
    <s v="[{ 35, name: Comedy}]"/>
    <x v="8"/>
    <s v="-"/>
    <s v="-"/>
    <s v="-"/>
    <m/>
    <n v="11302"/>
    <x v="2933"/>
    <s v="[{&quot;id&quot;: 2020, &quot;name&quot;: &quot;revolution&quot;}, {&quot;id&quot;: 2339, &quot;name&quot;: &quot;political activism&quot;}, {&quot;id&quot;: 3090, &quot;name&quot;: &quot;loser&quot;}]"/>
    <s v="en"/>
    <s v="When a bumbling New Yorker is dumped by his activist girlfriend, he travels to a tiny Latin American nation and becomes involved in its latest rebellion."/>
    <n v="5941852"/>
    <s v="[{&quot;name&quot;: &quot;United Artists&quot;, &quot;id&quot;: 60}, {&quot;name&quot;: &quot;Jack Rollins &amp; Charles H. Joffe Productions&quot;, &quot;id&quot;: 13309}]"/>
    <x v="76"/>
    <s v="[{&quot;iso_3166_1&quot;: &quot;US&quot;, &quot;name&quot;: &quot;United States of America&quot;}]"/>
    <d v="1971-04-28T00:00:00"/>
    <x v="46"/>
    <n v="11833696"/>
    <s v="82.0"/>
    <s v="[{&quot;iso_639_1&quot;: &quot;yi&quot;, &quot;name&quot;: &quot;&quot;}, {&quot;iso_639_1&quot;: &quot;en&quot;, &quot;name&quot;: &quot;English&quot;}]"/>
    <s v="Released"/>
    <m/>
    <s v="6.7"/>
    <n v="165"/>
    <n v="9833696"/>
  </r>
  <r>
    <n v="1987650"/>
    <s v="[{ 18, name: Drama}, { 53, name: Thriller}, { 9648, name: Mystery}]"/>
    <x v="5"/>
    <s v=" Thriller"/>
    <s v=" Mystery"/>
    <s v="-"/>
    <s v="http://www.experienceburied.com/index.html"/>
    <n v="26388"/>
    <x v="2934"/>
    <s v="[{&quot;id&quot;: 1533, &quot;name&quot;: &quot;isolation&quot;}, {&quot;id&quot;: 1909, &quot;name&quot;: &quot;coffin&quot;}, {&quot;id&quot;: 4776, &quot;name&quot;: &quot;race against time&quot;}, {&quot;id&quot;: 7172, &quot;name&quot;: &quot;buried alive&quot;}, {&quot;id&quot;: 10349, &quot;name&quot;: &quot;survival&quot;}, {&quot;id&quot;: 13015, &quot;name&quot;: &quot;terrorism&quot;}, {&quot;id&quot;: 15017, &quot;name&quot;: &quot;danger&quot;}, {&quot;id&quot;: 15156, &quot;name&quot;: &quot;cell phone&quot;}, {&quot;id&quot;: 18034, &quot;name&quot;: &quot;desert&quot;}, {&quot;id&quot;: 157902, &quot;name&quot;: &quot;psychological&quot;}, {&quot;id&quot;: 179430, &quot;name&quot;: &quot;aftercreditsstinger&quot;}, {&quot;id&quot;: 206219, &quot;name&quot;: &quot;captivity&quot;}, {&quot;id&quot;: 206687, &quot;name&quot;: &quot;chases and races&quot;}, {&quot;id&quot;: 206690, &quot;name&quot;: &quot;mind and soul&quot;}, {&quot;id&quot;: 206704, &quot;name&quot;: &quot;confined&quot;}]"/>
    <s v="en"/>
    <s v="Paul is a U.S. truck driver working in Iraq. After an attack by a group of Iraqis he wakes to find he is buried alive inside a coffin. With only a lighter and a cell phone it's a race against time to escape this claustrophobic death trap."/>
    <n v="32841229"/>
    <s v="[{&quot;name&quot;: &quot;Studio 37&quot;, &quot;id&quot;: 2577}, {&quot;name&quot;: &quot;Versus Entertainment&quot;, &quot;id&quot;: 11564}, {&quot;name&quot;: &quot;The Safran Company&quot;, &quot;id&quot;: 11565}, {&quot;name&quot;: &quot;Dark Trick Films&quot;, &quot;id&quot;: 11566}]"/>
    <x v="659"/>
    <s v="[{&quot;iso_3166_1&quot;: &quot;ES&quot;, &quot;name&quot;: &quot;Spain&quot;}, {&quot;iso_3166_1&quot;: &quot;US&quot;, &quot;name&quot;: &quot;United States of America&quot;}, {&quot;iso_3166_1&quot;: &quot;FR&quot;, &quot;name&quot;: &quot;France&quot;}]"/>
    <d v="2010-09-24T00:00:00"/>
    <x v="4"/>
    <n v="19152480"/>
    <n v="94"/>
    <s v="[{&quot;iso_639_1&quot;: &quot;en&quot;, &quot;name&quot;: &quot;English&quot;}]"/>
    <s v="Released"/>
    <s v="170,000 sq miles of desert. 90 minutes of oxygen. No way out."/>
    <s v="6.6"/>
    <n v="827"/>
    <n v="17164830"/>
  </r>
  <r>
    <n v="1800000"/>
    <s v="[{ 27, name: Horror}, { 18, name: Drama}, { 53, name: Thriller}]"/>
    <x v="15"/>
    <s v=" Drama"/>
    <s v=" Thriller"/>
    <s v="-"/>
    <s v="http://thelastexorcism.com/"/>
    <n v="38358"/>
    <x v="2935"/>
    <s v="[{&quot;id&quot;: 2626, &quot;name&quot;: &quot;exorcism&quot;}, {&quot;id&quot;: 4373, &quot;name&quot;: &quot;fraud&quot;}, {&quot;id&quot;: 10114, &quot;name&quot;: &quot;evil spirit&quot;}, {&quot;id&quot;: 10864, &quot;name&quot;: &quot;human sacrifice&quot;}, {&quot;id&quot;: 11800, &quot;name&quot;: &quot;mockumentary&quot;}, {&quot;id&quot;: 18072, &quot;name&quot;: &quot;preacher&quot;}, {&quot;id&quot;: 161270, &quot;name&quot;: &quot;satanic ritual&quot;}, {&quot;id&quot;: 163053, &quot;name&quot;: &quot;found footage&quot;}, {&quot;id&quot;: 163055, &quot;name&quot;: &quot;satanic cult&quot;}]"/>
    <s v="en"/>
    <s v="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
    <n v="14838986"/>
    <s v="[{&quot;name&quot;: &quot;Strike Entertainment&quot;, &quot;id&quot;: 655}, {&quot;name&quot;: &quot;StudioCanal&quot;, &quot;id&quot;: 694}, {&quot;name&quot;: &quot;Arcade Pictures&quot;, &quot;id&quot;: 11112}]"/>
    <x v="660"/>
    <s v="[{&quot;iso_3166_1&quot;: &quot;US&quot;, &quot;name&quot;: &quot;United States of America&quot;}, {&quot;iso_3166_1&quot;: &quot;FR&quot;, &quot;name&quot;: &quot;France&quot;}]"/>
    <d v="2010-08-27T00:00:00"/>
    <x v="4"/>
    <n v="67738090"/>
    <n v="87"/>
    <s v="[{&quot;iso_639_1&quot;: &quot;en&quot;, &quot;name&quot;: &quot;English&quot;}]"/>
    <s v="Released"/>
    <s v="Believe In Him."/>
    <s v="5.6"/>
    <n v="328"/>
    <n v="65938090"/>
  </r>
  <r>
    <n v="1800000"/>
    <s v="[{ 18, name: Drama}]"/>
    <x v="5"/>
    <s v="-"/>
    <s v="-"/>
    <s v="-"/>
    <m/>
    <n v="702"/>
    <x v="2936"/>
    <s v="[{&quot;id&quot;: 531, &quot;name&quot;: &quot;southern usa&quot;}, {&quot;id&quot;: 570, &quot;name&quot;: &quot;rape&quot;}, {&quot;id&quot;: 1156, &quot;name&quot;: &quot;sister sister relationship&quot;}, {&quot;id&quot;: 1565, &quot;name&quot;: &quot;loss of sense of reality&quot;}, {&quot;id&quot;: 2102, &quot;name&quot;: &quot;brother-in-law&quot;}, {&quot;id&quot;: 2320, &quot;name&quot;: &quot;violent husband&quot;}, {&quot;id&quot;: 2411, &quot;name&quot;: &quot;new orleans&quot;}, {&quot;id&quot;: 11209, &quot;name&quot;: &quot;middle aged woman&quot;}, {&quot;id&quot;: 12980, &quot;name&quot;: &quot;brother-in-law sister-in-law relationship&quot;}, {&quot;id&quot;: 157131, &quot;name&quot;: &quot;light bulb&quot;}, {&quot;id&quot;: 160945, &quot;name&quot;: &quot;expectant father&quot;}, {&quot;id&quot;: 210284, &quot;name&quot;: &quot;off screen rape&quot;}]"/>
    <s v="en"/>
    <s v="Disturbed Blanche DuBois moves in with her sister in New Orleans and is tormented by her brutish brother-in-law while her reality crumbles around her."/>
    <n v="14884756"/>
    <s v="[{&quot;name&quot;: &quot;Charles K. Feldman Group&quot;, &quot;id&quot;: 1317}, {&quot;name&quot;: &quot;Warner Bros.&quot;, &quot;id&quot;: 6194}]"/>
    <x v="661"/>
    <s v="[{&quot;iso_3166_1&quot;: &quot;US&quot;, &quot;name&quot;: &quot;United States of America&quot;}]"/>
    <d v="1951-09-18T00:00:00"/>
    <x v="56"/>
    <n v="8000000"/>
    <n v="125"/>
    <s v="[{&quot;iso_639_1&quot;: &quot;en&quot;, &quot;name&quot;: &quot;English&quot;}]"/>
    <s v="Released"/>
    <s v="...Blanche, who wanted so much to stay a lady..."/>
    <s v="7.6"/>
    <n v="281"/>
    <n v="6200000"/>
  </r>
  <r>
    <n v="1800000"/>
    <s v="[{ 18, name: Drama}, { 35, name: Comedy}, { 10752, name: War}]"/>
    <x v="5"/>
    <s v=" Comedy"/>
    <s v=" War"/>
    <s v="-"/>
    <m/>
    <n v="935"/>
    <x v="2937"/>
    <s v="[{&quot;id&quot;: 840, &quot;name&quot;: &quot;usa president&quot;}, {&quot;id&quot;: 1402, &quot;name&quot;: &quot;general&quot;}, {&quot;id&quot;: 2106, &quot;name&quot;: &quot;cold war&quot;}, {&quot;id&quot;: 2531, &quot;name&quot;: &quot;strategic air command&quot;}, {&quot;id&quot;: 3312, &quot;name&quot;: &quot;nuclear missile&quot;}, {&quot;id&quot;: 160370, &quot;name&quot;: &quot;war room&quot;}, {&quot;id&quot;: 160377, &quot;name&quot;: &quot;bomber pilot&quot;}, {&quot;id&quot;: 160381, &quot;name&quot;: &quot;nuclear weapons&quot;}, {&quot;id&quot;: 160387, &quot;name&quot;: &quot;ex nazi&quot;}, {&quot;id&quot;: 194825, &quot;name&quot;: &quot;doomsday device&quot;}, {&quot;id&quot;: 214655, &quot;name&quot;: &quot;absurdism&quot;}]"/>
    <s v="en"/>
    <s v="Insane General Jack D. Ripper initiates a nuclear strike on the Soviet Union. As soon as the actions of General &quot;Buck&quot;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
    <n v="41996783"/>
    <s v="[{&quot;name&quot;: &quot;Hawk Films&quot;, &quot;id&quot;: 88}, {&quot;name&quot;: &quot;Columbia Pictures Corporation&quot;, &quot;id&quot;: 441}]"/>
    <x v="359"/>
    <s v="[{&quot;iso_3166_1&quot;: &quot;GB&quot;, &quot;name&quot;: &quot;United Kingdom&quot;}, {&quot;iso_3166_1&quot;: &quot;US&quot;, &quot;name&quot;: &quot;United States of America&quot;}]"/>
    <d v="1964-01-29T00:00:00"/>
    <x v="50"/>
    <n v="9440272"/>
    <n v="95"/>
    <s v="[{&quot;iso_639_1&quot;: &quot;en&quot;, &quot;name&quot;: &quot;English&quot;}]"/>
    <s v="Released"/>
    <s v="The hot-line suspense comedy"/>
    <s v="8.0"/>
    <n v="1442"/>
    <n v="7640272"/>
  </r>
  <r>
    <n v="1800000"/>
    <s v="[{ 18, name: Drama}, { 14, name: Fantasy}]"/>
    <x v="5"/>
    <s v=" Fantasy"/>
    <s v="-"/>
    <s v="-"/>
    <s v="http://www.welcometothebathtub.com"/>
    <n v="84175"/>
    <x v="2938"/>
    <s v="[{&quot;id&quot;: 973, &quot;name&quot;: &quot;refugee camp&quot;}, {&quot;id&quot;: 2215, &quot;name&quot;: &quot;hurricane&quot;}, {&quot;id&quot;: 2486, &quot;name&quot;: &quot;fantasy&quot;}, {&quot;id&quot;: 3528, &quot;name&quot;: &quot;flooding&quot;}, {&quot;id&quot;: 5769, &quot;name&quot;: &quot;global warming&quot;}, {&quot;id&quot;: 8029, &quot;name&quot;: &quot;drama&quot;}, {&quot;id&quot;: 9750, &quot;name&quot;: &quot;bayou&quot;}, {&quot;id&quot;: 9970, &quot;name&quot;: &quot;crab&quot;}, {&quot;id&quot;: 14527, &quot;name&quot;: &quot;storm&quot;}, {&quot;id&quot;: 33648, &quot;name&quot;: &quot;celebration&quot;}, {&quot;id&quot;: 160069, &quot;name&quot;: &quot;auroch&quot;}, {&quot;id&quot;: 160071, &quot;name&quot;: &quot;tough love&quot;}, {&quot;id&quot;: 160073, &quot;name&quot;: &quot;defrost&quot;}, {&quot;id&quot;: 160075, &quot;name&quot;: &quot;levee&quot;}, {&quot;id&quot;: 166958, &quot;name&quot;: &quot;prehistoric creature&quot;}, {&quot;id&quot;: 166959, &quot;name&quot;: &quot;lost mother&quot;}, {&quot;id&quot;: 166964, &quot;name&quot;: &quot;melting ice caps&quot;}, {&quot;id&quot;: 166971, &quot;name&quot;: &quot;shrimp&quot;}, {&quot;id&quot;: 166973, &quot;name&quot;: &quot;salt water&quot;}, {&quot;id&quot;: 166974, &quot;name&quot;: &quot;explosives&quot;}, {&quot;id&quot;: 166979, &quot;name&quot;: &quot;crawfish&quot;}, {&quot;id&quot;: 166980, &quot;name&quot;: &quot;shrimping&quot;}, {&quot;id&quot;: 166989, &quot;name&quot;: &quot;submerged&quot;}, {&quot;id&quot;: 166992, &quot;name&quot;: &quot;grits&quot;}, {&quot;id&quot;: 166993, &quot;name&quot;: &quot;african american child&quot;}, {&quot;id&quot;: 166995, &quot;name&quot;: &quot;wild man&quot;}]"/>
    <s v="en"/>
    <s v="Hushpuppy, an intrepid six-year-old girl, lives with her father, Wink in 'the Bathtub', a southern Delta community at the edge of the world. Winkâ€™s tough love prepares her for the unraveling of the universe â€“ for a time when heâ€™s no longer there to protect her. When Wink contracts a mysterious illness, nature flies out of whack â€“ temperatures rise, and the ice caps melt, unleashing an army of prehistoric creatures called aurochs. With the waters rising, the aurochs coming, and Winkâ€™s health fading, Hushpuppy goes in search of her lost mother."/>
    <n v="12471239"/>
    <s v="[{&quot;name&quot;: &quot;Journeyman Pictures&quot;, &quot;id&quot;: 2291}, {&quot;name&quot;: &quot;Court 13 Pictures&quot;, &quot;id&quot;: 6714}, {&quot;name&quot;: &quot;Cinereach&quot;, &quot;id&quot;: 12219}]"/>
    <x v="662"/>
    <s v="[{&quot;iso_3166_1&quot;: &quot;US&quot;, &quot;name&quot;: &quot;United States of America&quot;}]"/>
    <d v="2012-06-29T00:00:00"/>
    <x v="3"/>
    <n v="21107746"/>
    <n v="93"/>
    <s v="[{&quot;iso_639_1&quot;: &quot;en&quot;, &quot;name&quot;: &quot;English&quot;}]"/>
    <s v="Released"/>
    <s v="I  gotta take care of mine."/>
    <s v="6.8"/>
    <n v="403"/>
    <n v="19307746"/>
  </r>
  <r>
    <n v="1700000"/>
    <s v="[{ 28, name: Action}, { 878, name: Science Fiction}]"/>
    <x v="0"/>
    <s v=" Science Fiction"/>
    <s v="-"/>
    <s v="-"/>
    <m/>
    <n v="1705"/>
    <x v="2939"/>
    <s v="[{&quot;id&quot;: 4458, &quot;name&quot;: &quot;post-apocalyptic&quot;}, {&quot;id&quot;: 4565, &quot;name&quot;: &quot;dystopia&quot;}, {&quot;id&quot;: 14759, &quot;name&quot;: &quot;ape&quot;}]"/>
    <s v="en"/>
    <s v="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
    <n v="13315383"/>
    <s v="[{&quot;name&quot;: &quot;Twentieth Century Fox Film Corporation&quot;, &quot;id&quot;: 306}, {&quot;name&quot;: &quot;Apjac International&quot;, &quot;id&quot;: 22542}]"/>
    <x v="17"/>
    <s v="[{&quot;iso_3166_1&quot;: &quot;US&quot;, &quot;name&quot;: &quot;United States of America&quot;}]"/>
    <d v="1973-06-15T00:00:00"/>
    <x v="39"/>
    <n v="8844595"/>
    <n v="93"/>
    <s v="[{&quot;iso_639_1&quot;: &quot;en&quot;, &quot;name&quot;: &quot;English&quot;}]"/>
    <s v="Released"/>
    <s v="The final chapter in the incredible Apes saga. The most suspenseful showdown ever filmed as two civilizations battle for the right to inherit what's left of the earth!"/>
    <s v="5.5"/>
    <n v="215"/>
    <n v="7144595"/>
  </r>
  <r>
    <n v="1800000"/>
    <s v="[{ 37, name: Western}]"/>
    <x v="11"/>
    <s v="-"/>
    <s v="-"/>
    <s v="-"/>
    <m/>
    <n v="4929"/>
    <x v="2940"/>
    <s v="[{&quot;id&quot;: 378, &quot;name&quot;: &quot;prison&quot;}, {&quot;id&quot;: 934, &quot;name&quot;: &quot;judge&quot;}, {&quot;id&quot;: 1502, &quot;name&quot;: &quot;marshal&quot;}, {&quot;id&quot;: 2122, &quot;name&quot;: &quot;death penalty&quot;}, {&quot;id&quot;: 2493, &quot;name&quot;: &quot;oklahoma&quot;}, {&quot;id&quot;: 4129, &quot;name&quot;: &quot;widow&quot;}, {&quot;id&quot;: 9656, &quot;name&quot;: &quot;cattle drive&quot;}, {&quot;id&quot;: 33407, &quot;name&quot;: &quot;hanging&quot;}, {&quot;id&quot;: 155859, &quot;name&quot;: &quot;law man&quot;}, {&quot;id&quot;: 157136, &quot;name&quot;: &quot;lynching&quot;}, {&quot;id&quot;: 169962, &quot;name&quot;: &quot;search party&quot;}]"/>
    <s v="en"/>
    <s v="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
    <n v="11756943"/>
    <s v="[{&quot;name&quot;: &quot;United Artists&quot;, &quot;id&quot;: 60}]"/>
    <x v="76"/>
    <s v="[{&quot;iso_3166_1&quot;: &quot;US&quot;, &quot;name&quot;: &quot;United States of America&quot;}]"/>
    <d v="1968-07-31T00:00:00"/>
    <x v="54"/>
    <n v="6800000"/>
    <n v="114"/>
    <s v="[{&quot;iso_639_1&quot;: &quot;en&quot;, &quot;name&quot;: &quot;English&quot;}]"/>
    <s v="Released"/>
    <s v="The hanging was the best show in town. But they made two mistakes. They hung the wrong man and they didn't finish the job!"/>
    <s v="6.7"/>
    <n v="192"/>
    <n v="5000000"/>
  </r>
  <r>
    <n v="1530000"/>
    <s v="[{ 28, name: Action}, { 18, name: Drama}, { 53, name: Thriller}]"/>
    <x v="0"/>
    <s v=" Drama"/>
    <s v=" Thriller"/>
    <s v="-"/>
    <m/>
    <n v="104"/>
    <x v="2941"/>
    <s v="[{&quot;id&quot;: 220, &quot;name&quot;: &quot;berlin&quot;}, {&quot;id&quot;: 585, &quot;name&quot;: &quot;casino&quot;}, {&quot;id&quot;: 745, &quot;name&quot;: &quot;nun&quot;}, {&quot;id&quot;: 794, &quot;name&quot;: &quot;red hair&quot;}, {&quot;id&quot;: 795, &quot;name&quot;: &quot;running&quot;}, {&quot;id&quot;: 960, &quot;name&quot;: &quot;homeless person&quot;}, {&quot;id&quot;: 1545, &quot;name&quot;: &quot;supermarket&quot;}, {&quot;id&quot;: 1546, &quot;name&quot;: &quot;ambulance&quot;}, {&quot;id&quot;: 1552, &quot;name&quot;: &quot;subway&quot;}, {&quot;id&quot;: 5600, &quot;name&quot;: &quot;daughter&quot;}, {&quot;id&quot;: 10594, &quot;name&quot;: &quot;money&quot;}, {&quot;id&quot;: 10855, &quot;name&quot;: &quot;fate&quot;}]"/>
    <s v="de"/>
    <s v="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
    <n v="2736562"/>
    <s v="[{&quot;name&quot;: &quot;X-Filme Creative Pool&quot;, &quot;id&quot;: 1972}, {&quot;name&quot;: &quot;Westdeutscher Rundfunk (WDR)&quot;, &quot;id&quot;: 7025}]"/>
    <x v="663"/>
    <s v="[{&quot;iso_3166_1&quot;: &quot;DE&quot;, &quot;name&quot;: &quot;Germany&quot;}]"/>
    <d v="1998-08-20T00:00:00"/>
    <x v="19"/>
    <n v="7267585"/>
    <n v="81"/>
    <s v="[{&quot;iso_639_1&quot;: &quot;de&quot;, &quot;name&quot;: &quot;Deutsch&quot;}, {&quot;iso_639_1&quot;: &quot;en&quot;, &quot;name&quot;: &quot;English&quot;}, {&quot;iso_639_1&quot;: &quot;ja&quot;, &quot;name&quot;: &quot;\u65e5\u672c\u8a9e&quot;}]"/>
    <s v="Released"/>
    <s v="Every second of every day you're faced with a decision that can change your life."/>
    <s v="7.2"/>
    <n v="664"/>
    <n v="5737585"/>
  </r>
  <r>
    <n v="500000"/>
    <s v="[{ 18, name: Drama}, { 27, name: Horror}, { 53, name: Thriller}, { 10749, name: Romance}]"/>
    <x v="5"/>
    <s v=" Horror"/>
    <s v=" Thriller"/>
    <s v=" Romance"/>
    <m/>
    <n v="10894"/>
    <x v="2942"/>
    <s v="[{&quot;id&quot;: 2467, &quot;name&quot;: &quot;difficult childhood&quot;}, {&quot;id&quot;: 7568, &quot;name&quot;: &quot;psychoterror&quot;}, {&quot;id&quot;: 9826, &quot;name&quot;: &quot;murder&quot;}, {&quot;id&quot;: 9957, &quot;name&quot;: &quot;loneliness&quot;}, {&quot;id&quot;: 209027, &quot;name&quot;: &quot;artificial&quot;}]"/>
    <s v="en"/>
    <s v="Psychological horror about a lonely young woman traumatized by a difficult childhood, and her increasingly desperate attempts to connect with the people around her."/>
    <n v="8650779"/>
    <s v="[{&quot;name&quot;: &quot;A Loopy Production LLC&quot;, &quot;id&quot;: 29693}, {&quot;name&quot;: &quot;2 Loop Films&quot;, &quot;id&quot;: 29694}]"/>
    <x v="664"/>
    <s v="[{&quot;iso_3166_1&quot;: &quot;US&quot;, &quot;name&quot;: &quot;United States of America&quot;}]"/>
    <d v="2002-01-13T00:00:00"/>
    <x v="18"/>
    <n v="150277"/>
    <n v="93"/>
    <s v="[{&quot;iso_639_1&quot;: &quot;en&quot;, &quot;name&quot;: &quot;English&quot;}]"/>
    <s v="Released"/>
    <s v="Be Careful... She Just Might Take Your Heart."/>
    <s v="6.3"/>
    <n v="152"/>
    <n v="-349723"/>
  </r>
  <r>
    <n v="1700000"/>
    <s v="[{ 28, name: Action}, { 878, name: Science Fiction}]"/>
    <x v="0"/>
    <s v=" Science Fiction"/>
    <s v="-"/>
    <s v="-"/>
    <m/>
    <n v="1688"/>
    <x v="2943"/>
    <s v="[{&quot;id&quot;: 291, &quot;name&quot;: &quot;circus&quot;}, {&quot;id&quot;: 2551, &quot;name&quot;: &quot;pet&quot;}, {&quot;id&quot;: 3714, &quot;name&quot;: &quot;human being&quot;}, {&quot;id&quot;: 4565, &quot;name&quot;: &quot;dystopia&quot;}, {&quot;id&quot;: 5726, &quot;name&quot;: &quot;insurrection&quot;}, {&quot;id&quot;: 6092, &quot;name&quot;: &quot;army&quot;}, {&quot;id&quot;: 14759, &quot;name&quot;: &quot;ape&quot;}]"/>
    <s v="en"/>
    <s v="In a futuristic world that has embraced ape slavery, Caesar, the son of the late simians Cornelius and Zira, surfaces after almost twenty years of hiding out from the authorities, and prepares for a slave revolt against humanity."/>
    <n v="18828683"/>
    <s v="[{&quot;name&quot;: &quot;Twentieth Century Fox Film Corporation&quot;, &quot;id&quot;: 306}, {&quot;name&quot;: &quot;APJAC Productions&quot;, &quot;id&quot;: 12943}]"/>
    <x v="17"/>
    <s v="[{&quot;iso_3166_1&quot;: &quot;US&quot;, &quot;name&quot;: &quot;United States of America&quot;}]"/>
    <d v="1972-06-29T00:00:00"/>
    <x v="57"/>
    <n v="9700000"/>
    <n v="88"/>
    <s v="[{&quot;iso_639_1&quot;: &quot;en&quot;, &quot;name&quot;: &quot;English&quot;}]"/>
    <s v="Released"/>
    <s v="All new! The revolt of the apes. The most awesome spectacle in the annals of science fiction!"/>
    <s v="6.1"/>
    <n v="236"/>
    <n v="8000000"/>
  </r>
  <r>
    <n v="2000000"/>
    <s v="[{ 53, name: Thriller}, { 80, name: Crime}, { 27, name: Horror}]"/>
    <x v="6"/>
    <s v=" Crime"/>
    <s v=" Horror"/>
    <s v="-"/>
    <m/>
    <n v="43947"/>
    <x v="2944"/>
    <s v="[{&quot;id&quot;: 570, &quot;name&quot;: &quot;rape&quot;}, {&quot;id&quot;: 6930, &quot;name&quot;: &quot;fondling&quot;}, {&quot;id&quot;: 9748, &quot;name&quot;: &quot;revenge&quot;}, {&quot;id&quot;: 13028, &quot;name&quot;: &quot;writer&quot;}, {&quot;id&quot;: 14829, &quot;name&quot;: &quot;strangulation&quot;}, {&quot;id&quot;: 157392, &quot;name&quot;: &quot;female writer&quot;}, {&quot;id&quot;: 157398, &quot;name&quot;: &quot;garden shears&quot;}, {&quot;id&quot;: 184352, &quot;name&quot;: &quot;rape and revenge&quot;}]"/>
    <s v="en"/>
    <s v="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
    <n v="26281839"/>
    <s v="[{&quot;name&quot;: &quot;Anchor Bay Films&quot;, &quot;id&quot;: 5860}, {&quot;name&quot;: &quot;Cinetel Films&quot;, &quot;id&quot;: 10399}, {&quot;name&quot;: &quot;Family of the Year Productions&quot;, &quot;id&quot;: 21624}]"/>
    <x v="665"/>
    <s v="[{&quot;iso_3166_1&quot;: &quot;US&quot;, &quot;name&quot;: &quot;United States of America&quot;}]"/>
    <d v="2010-06-17T00:00:00"/>
    <x v="4"/>
    <n v="572809"/>
    <n v="108"/>
    <s v="[{&quot;iso_639_1&quot;: &quot;en&quot;, &quot;name&quot;: &quot;English&quot;}]"/>
    <s v="Released"/>
    <s v="It's Date Night"/>
    <s v="6.3"/>
    <n v="519"/>
    <n v="-1427191"/>
  </r>
  <r>
    <n v="1700000"/>
    <s v="[{ 35, name: Comedy}, { 80, name: Crime}]"/>
    <x v="8"/>
    <s v=" Crime"/>
    <s v="-"/>
    <s v="-"/>
    <m/>
    <n v="24066"/>
    <x v="2945"/>
    <s v="[{&quot;id&quot;: 1415, &quot;name&quot;: &quot;small town&quot;}, {&quot;id&quot;: 1556, &quot;name&quot;: &quot;texas&quot;}, {&quot;id&quot;: 3202, &quot;name&quot;: &quot;con man&quot;}, {&quot;id&quot;: 4373, &quot;name&quot;: &quot;fraud&quot;}, {&quot;id&quot;: 10183, &quot;name&quot;: &quot;independent film&quot;}, {&quot;id&quot;: 10325, &quot;name&quot;: &quot;mistaken identity&quot;}, {&quot;id&quot;: 11524, &quot;name&quot;: &quot;in the closet&quot;}, {&quot;id&quot;: 11860, &quot;name&quot;: &quot;fish out of water&quot;}, {&quot;id&quot;: 12414, &quot;name&quot;: &quot;escaped convict&quot;}, {&quot;id&quot;: 155751, &quot;name&quot;: &quot;stolen identity&quot;}, {&quot;id&quot;: 169977, &quot;name&quot;: &quot;small town sheriff&quot;}, {&quot;id&quot;: 184426, &quot;name&quot;: &quot;ruse&quot;}, {&quot;id&quot;: 191583, &quot;name&quot;: &quot;beauty pageant&quot;}, {&quot;id&quot;: 194022, &quot;name&quot;: &quot;confidence man&quot;}, {&quot;id&quot;: 221945, &quot;name&quot;: &quot;small town thieves&quot;}, {&quot;id&quot;: 231630, &quot;name&quot;: &quot;gender stereotypes&quot;}, {&quot;id&quot;: 236055, &quot;name&quot;: &quot;gay couple&quot;}]"/>
    <s v="en"/>
    <s v="Two escaped convicts roll into the village of Happy, Texas, where they're mistaken for a gay couple who work as beauty pageant consultants. They go along with it to duck the police, but the local sheriff has a secret of his own."/>
    <n v="2079125"/>
    <s v="[{&quot;name&quot;: &quot;Miramax Films&quot;, &quot;id&quot;: 14}, {&quot;name&quot;: &quot;Marked Entertainment&quot;, &quot;id&quot;: 16833}]"/>
    <x v="61"/>
    <s v="[{&quot;iso_3166_1&quot;: &quot;US&quot;, &quot;name&quot;: &quot;United States of America&quot;}]"/>
    <d v="1999-12-03T00:00:00"/>
    <x v="14"/>
    <n v="1943649"/>
    <n v="98"/>
    <s v="[{&quot;iso_639_1&quot;: &quot;en&quot;, &quot;name&quot;: &quot;English&quot;}]"/>
    <s v="Released"/>
    <s v="Escaped convicts disguised as beauty pageant experts? This could get ugly"/>
    <s v="5.5"/>
    <n v="39"/>
    <n v="243649"/>
  </r>
  <r>
    <n v="1000000"/>
    <s v="[{ 18, name: Drama}, { 10749, name: Romance}]"/>
    <x v="5"/>
    <s v=" Romance"/>
    <s v="-"/>
    <s v="-"/>
    <m/>
    <n v="191714"/>
    <x v="2946"/>
    <s v="[]"/>
    <s v="hi"/>
    <s v="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
    <n v="14017809"/>
    <s v="[{&quot;name&quot;: &quot;UTV Motion Pictures&quot;, &quot;id&quot;: 2320}]"/>
    <x v="666"/>
    <s v="[{&quot;iso_3166_1&quot;: &quot;IN&quot;, &quot;name&quot;: &quot;India&quot;}, {&quot;iso_3166_1&quot;: &quot;FR&quot;, &quot;name&quot;: &quot;France&quot;}, {&quot;iso_3166_1&quot;: &quot;DE&quot;, &quot;name&quot;: &quot;Germany&quot;}]"/>
    <d v="2013-09-19T00:00:00"/>
    <x v="8"/>
    <n v="4235151"/>
    <n v="104"/>
    <s v="[{&quot;iso_639_1&quot;: &quot;en&quot;, &quot;name&quot;: &quot;English&quot;}, {&quot;iso_639_1&quot;: &quot;hi&quot;, &quot;name&quot;: &quot;\u0939\u093f\u0928\u094d\u0926\u0940&quot;}]"/>
    <s v="Released"/>
    <m/>
    <s v="7.3"/>
    <n v="221"/>
    <n v="3235151"/>
  </r>
  <r>
    <n v="1644736"/>
    <s v="[{ 35, name: Comedy}, { 10749, name: Romance}]"/>
    <x v="8"/>
    <s v=" Romance"/>
    <s v="-"/>
    <s v="-"/>
    <m/>
    <n v="34106"/>
    <x v="2947"/>
    <s v="[{&quot;id&quot;: 2693, &quot;name&quot;: &quot;monopoly&quot;}, {&quot;id&quot;: 5728, &quot;name&quot;: &quot;tycoon&quot;}, {&quot;id&quot;: 6095, &quot;name&quot;: &quot;house&quot;}, {&quot;id&quot;: 9673, &quot;name&quot;: &quot;love&quot;}, {&quot;id&quot;: 9713, &quot;name&quot;: &quot;friends&quot;}, {&quot;id&quot;: 10483, &quot;name&quot;: &quot;eccentric&quot;}, {&quot;id&quot;: 11677, &quot;name&quot;: &quot;secretary&quot;}, {&quot;id&quot;: 11678, &quot;name&quot;: &quot;free spirit&quot;}, {&quot;id&quot;: 182625, &quot;name&quot;: &quot;rich snob&quot;}, {&quot;id&quot;: 191786, &quot;name&quot;: &quot;stenographer&quot;}]"/>
    <s v="en"/>
    <s v="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
    <n v="3426314"/>
    <s v="[{&quot;name&quot;: &quot;Columbia Pictures&quot;, &quot;id&quot;: 5}]"/>
    <x v="2"/>
    <s v="[{&quot;iso_3166_1&quot;: &quot;US&quot;, &quot;name&quot;: &quot;United States of America&quot;}]"/>
    <d v="1938-08-23T00:00:00"/>
    <x v="74"/>
    <n v="7433101"/>
    <n v="126"/>
    <s v="[{&quot;iso_639_1&quot;: &quot;en&quot;, &quot;name&quot;: &quot;English&quot;}, {&quot;iso_639_1&quot;: &quot;ru&quot;, &quot;name&quot;: &quot;P\u0443\u0441\u0441\u043a\u0438\u0439&quot;}]"/>
    <s v="Released"/>
    <s v="YOU'LL LOVE THEM ALL FOR GIVING YOU THE SWELLEST TIME YOU'VE EVER HAD!"/>
    <s v="7.2"/>
    <n v="79"/>
    <n v="5788365"/>
  </r>
  <r>
    <n v="1650000"/>
    <s v="[{ 10752, name: War}, { 18, name: Drama}, { 10749, name: Romance}]"/>
    <x v="10"/>
    <s v=" Drama"/>
    <s v=" Romance"/>
    <s v="-"/>
    <m/>
    <n v="11426"/>
    <x v="2948"/>
    <s v="[{&quot;id&quot;: 1668, &quot;name&quot;: &quot;hawaii&quot;}, {&quot;id&quot;: 2539, &quot;name&quot;: &quot;harassment&quot;}, {&quot;id&quot;: 3365, &quot;name&quot;: &quot;pearl harbor&quot;}, {&quot;id&quot;: 33702, &quot;name&quot;: &quot;bombing&quot;}, {&quot;id&quot;: 158372, &quot;name&quot;: &quot;military life&quot;}, {&quot;id&quot;: 191110, &quot;name&quot;: &quot;army base&quot;}]"/>
    <s v="en"/>
    <s v="In 1941 Hawaii, a private is cruelly punished for not boxing on his unit's team, while his captain's wife and second in command are falling in love."/>
    <n v="6915201"/>
    <s v="[{&quot;name&quot;: &quot;Columbia Pictures Corporation&quot;, &quot;id&quot;: 441}]"/>
    <x v="44"/>
    <s v="[{&quot;iso_3166_1&quot;: &quot;US&quot;, &quot;name&quot;: &quot;United States of America&quot;}]"/>
    <d v="1953-08-04T00:00:00"/>
    <x v="60"/>
    <n v="30500000"/>
    <n v="118"/>
    <s v="[{&quot;iso_639_1&quot;: &quot;en&quot;, &quot;name&quot;: &quot;English&quot;}]"/>
    <s v="Released"/>
    <s v="Pouring out of impassioned pages...brawling their way to greatness on the screen!"/>
    <s v="7.2"/>
    <n v="133"/>
    <n v="28850000"/>
  </r>
  <r>
    <n v="1600000"/>
    <s v="[{ 37, name: Western}]"/>
    <x v="11"/>
    <s v="-"/>
    <s v="-"/>
    <s v="-"/>
    <m/>
    <n v="13909"/>
    <x v="2949"/>
    <s v="[{&quot;id&quot;: 1316, &quot;name&quot;: &quot;captain&quot;}, {&quot;id&quot;: 4268, &quot;name&quot;: &quot;fort&quot;}, {&quot;id&quot;: 4948, &quot;name&quot;: &quot;retirement&quot;}, {&quot;id&quot;: 10563, &quot;name&quot;: &quot;attack&quot;}, {&quot;id&quot;: 156234, &quot;name&quot;: &quot;cavalry&quot;}]"/>
    <s v="en"/>
    <s v="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
    <n v="8535178"/>
    <s v="[{&quot;name&quot;: &quot;RKO Radio Pictures&quot;, &quot;id&quot;: 6}]"/>
    <x v="192"/>
    <s v="[{&quot;iso_3166_1&quot;: &quot;US&quot;, &quot;name&quot;: &quot;United States of America&quot;}]"/>
    <d v="1949-10-22T00:00:00"/>
    <x v="75"/>
    <n v="5400000"/>
    <n v="103"/>
    <s v="[{&quot;iso_639_1&quot;: &quot;en&quot;, &quot;name&quot;: &quot;English&quot;}]"/>
    <s v="Released"/>
    <s v="John Ford's New and Finest Picture of the Fighting Cavalry!"/>
    <s v="7.1"/>
    <n v="61"/>
    <n v="3800000"/>
  </r>
  <r>
    <n v="1600000"/>
    <s v="[{ 80, name: Crime}, { 18, name: Drama}, { 9648, name: Mystery}]"/>
    <x v="13"/>
    <s v=" Drama"/>
    <s v=" Mystery"/>
    <s v="-"/>
    <m/>
    <n v="592"/>
    <x v="2950"/>
    <s v="[{&quot;id&quot;: 582, &quot;name&quot;: &quot;san francisco&quot;}, {&quot;id&quot;: 2340, &quot;name&quot;: &quot;paranoia&quot;}, {&quot;id&quot;: 2380, &quot;name&quot;: &quot;audio tape&quot;}, {&quot;id&quot;: 2980, &quot;name&quot;: &quot;wiretap&quot;}, {&quot;id&quot;: 4918, &quot;name&quot;: &quot;shadowing&quot;}]"/>
    <s v="en"/>
    <s v="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
    <n v="20810292"/>
    <s v="[{&quot;name&quot;: &quot;Paramount Pictures&quot;, &quot;id&quot;: 4}, {&quot;name&quot;: &quot;The Coppola Company&quot;, &quot;id&quot;: 536}, {&quot;name&quot;: &quot;The Directors Company&quot;, &quot;id&quot;: 14120}]"/>
    <x v="9"/>
    <s v="[{&quot;iso_3166_1&quot;: &quot;US&quot;, &quot;name&quot;: &quot;United States of America&quot;}]"/>
    <d v="1974-04-07T00:00:00"/>
    <x v="52"/>
    <n v="4420000"/>
    <n v="113"/>
    <s v="[{&quot;iso_639_1&quot;: &quot;en&quot;, &quot;name&quot;: &quot;English&quot;}]"/>
    <s v="Released"/>
    <s v="Harry Caul is an invader of privacy. The best in the business."/>
    <s v="7.5"/>
    <n v="372"/>
    <n v="2820000"/>
  </r>
  <r>
    <n v="2000000"/>
    <s v="[{ 35, name: Comedy}]"/>
    <x v="8"/>
    <s v="-"/>
    <s v="-"/>
    <s v="-"/>
    <m/>
    <n v="10758"/>
    <x v="2951"/>
    <s v="[{&quot;id&quot;: 828, &quot;name&quot;: &quot;waitress&quot;}, {&quot;id&quot;: 8650, &quot;name&quot;: &quot;unwillingly pregnant&quot;}, {&quot;id&quot;: 187056, &quot;name&quot;: &quot;woman director&quot;}]"/>
    <s v="en"/>
    <s v="Jenna is a pregnant, unhappily married waitress in the deep south. She meets a newcomer to her town and falls into an unlikely relationship as a last attempt at happiness."/>
    <n v="967299"/>
    <s v="[{&quot;name&quot;: &quot;Night and Day Pictures&quot;, &quot;id&quot;: 24133}]"/>
    <x v="667"/>
    <s v="[{&quot;iso_3166_1&quot;: &quot;US&quot;, &quot;name&quot;: &quot;United States of America&quot;}]"/>
    <d v="2007-05-25T00:00:00"/>
    <x v="1"/>
    <n v="22179430"/>
    <n v="108"/>
    <s v="[{&quot;iso_639_1&quot;: &quot;en&quot;, &quot;name&quot;: &quot;English&quot;}]"/>
    <s v="Released"/>
    <s v="If only life were as easy as pie"/>
    <s v="6.7"/>
    <n v="129"/>
    <n v="20179430"/>
  </r>
  <r>
    <n v="1500000"/>
    <s v="[{ 28, name: Action}]"/>
    <x v="0"/>
    <s v="-"/>
    <s v="-"/>
    <s v="-"/>
    <m/>
    <n v="11690"/>
    <x v="2952"/>
    <s v="[{&quot;id&quot;: 779, &quot;name&quot;: &quot;martial arts&quot;}, {&quot;id&quot;: 5565, &quot;name&quot;: &quot;biography&quot;}, {&quot;id&quot;: 6075, &quot;name&quot;: &quot;sport&quot;}, {&quot;id&quot;: 9362, &quot;name&quot;: &quot;sensei&quot;}, {&quot;id&quot;: 9917, &quot;name&quot;: &quot;mixed martial arts&quot;}, {&quot;id&quot;: 12354, &quot;name&quot;: &quot;hong kong&quot;}]"/>
    <s v="en"/>
    <s v="Frank Dux has entered the &quot;kumite&quot;, an illegal underground martial-arts competition where serious injury and even death are not unknown. Chong Li, a particularly ruthless and vicious fighter is the favorite, but then again Dux has not fought him yet."/>
    <n v="1749699"/>
    <s v="[{&quot;name&quot;: &quot;Cannon Films&quot;, &quot;id&quot;: 4110}]"/>
    <x v="389"/>
    <s v="[{&quot;iso_3166_1&quot;: &quot;US&quot;, &quot;name&quot;: &quot;United States of America&quot;}]"/>
    <d v="1988-02-26T00:00:00"/>
    <x v="30"/>
    <n v="11806119"/>
    <n v="92"/>
    <s v="[{&quot;iso_639_1&quot;: &quot;en&quot;, &quot;name&quot;: &quot;English&quot;}]"/>
    <s v="Released"/>
    <s v="The true story of an American ninja."/>
    <s v="6.6"/>
    <n v="363"/>
    <n v="10306119"/>
  </r>
  <r>
    <n v="1500000"/>
    <s v="[{ 35, name: Comedy}, { 18, name: Drama}]"/>
    <x v="8"/>
    <s v=" Drama"/>
    <s v="-"/>
    <s v="-"/>
    <m/>
    <n v="3083"/>
    <x v="2953"/>
    <s v="[{&quot;id&quot;: 417, &quot;name&quot;: &quot;corruption&quot;}, {&quot;id&quot;: 521, &quot;name&quot;: &quot;washington d.c.&quot;}, {&quot;id&quot;: 1399, &quot;name&quot;: &quot;senate&quot;}, {&quot;id&quot;: 2944, &quot;name&quot;: &quot;senator&quot;}, {&quot;id&quot;: 5744, &quot;name&quot;: &quot;governor&quot;}, {&quot;id&quot;: 6083, &quot;name&quot;: &quot;politician&quot;}, {&quot;id&quot;: 11663, &quot;name&quot;: &quot;camp&quot;}, {&quot;id&quot;: 11937, &quot;name&quot;: &quot;conservative&quot;}, {&quot;id&quot;: 206515, &quot;name&quot;: &quot;usa politics&quot;}, {&quot;id&quot;: 219903, &quot;name&quot;: &quot;political drama&quot;}]"/>
    <s v="en"/>
    <s v="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
    <n v="122624"/>
    <s v="[{&quot;name&quot;: &quot;Columbia Pictures&quot;, &quot;id&quot;: 5}]"/>
    <x v="2"/>
    <s v="[{&quot;iso_3166_1&quot;: &quot;US&quot;, &quot;name&quot;: &quot;United States of America&quot;}]"/>
    <d v="1939-10-19T00:00:00"/>
    <x v="66"/>
    <n v="9600000"/>
    <n v="129"/>
    <s v="[{&quot;iso_639_1&quot;: &quot;en&quot;, &quot;name&quot;: &quot;English&quot;}]"/>
    <s v="Released"/>
    <s v="Romance, drama, laughter and heartbreak... created out of the very heart and soil of America!"/>
    <s v="7.9"/>
    <n v="241"/>
    <n v="8100000"/>
  </r>
  <r>
    <n v="1500000"/>
    <s v="[{ 18, name: Drama}, { 80, name: Crime}]"/>
    <x v="5"/>
    <s v=" Crime"/>
    <s v="-"/>
    <s v="-"/>
    <m/>
    <n v="9344"/>
    <x v="2954"/>
    <s v="[{&quot;id&quot;: 1525, &quot;name&quot;: &quot;puberty&quot;}, {&quot;id&quot;: 2201, &quot;name&quot;: &quot;first time&quot;}]"/>
    <s v="en"/>
    <s v="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quot;safe sex&quot; is to only have sex with virgins, and is continuing to pass the disease onto other unsuspecting girls, Jenny makes it her business to try to stop him."/>
    <n v="13291991"/>
    <s v="[{&quot;name&quot;: &quot;Miramax Films&quot;, &quot;id&quot;: 14}]"/>
    <x v="61"/>
    <s v="[{&quot;iso_3166_1&quot;: &quot;US&quot;, &quot;name&quot;: &quot;United States of America&quot;}]"/>
    <d v="1995-07-28T00:00:00"/>
    <x v="15"/>
    <n v="7412216"/>
    <n v="91"/>
    <s v="[{&quot;iso_639_1&quot;: &quot;en&quot;, &quot;name&quot;: &quot;English&quot;}]"/>
    <s v="Released"/>
    <m/>
    <s v="6.8"/>
    <n v="279"/>
    <n v="5912216"/>
  </r>
  <r>
    <n v="1500000"/>
    <s v="[{ 35, name: Comedy}, { 18, name: Drama}]"/>
    <x v="8"/>
    <s v=" Drama"/>
    <s v="-"/>
    <s v="-"/>
    <m/>
    <n v="10707"/>
    <x v="2955"/>
    <s v="[{&quot;id&quot;: 3321, &quot;name&quot;: &quot;childhood memory&quot;}, {&quot;id&quot;: 5136, &quot;name&quot;: &quot;uniform&quot;}, {&quot;id&quot;: 10183, &quot;name&quot;: &quot;independent film&quot;}, {&quot;id&quot;: 33652, &quot;name&quot;: &quot;private&quot;}, {&quot;id&quot;: 54467, &quot;name&quot;: &quot;tryst&quot;}]"/>
    <s v="en"/>
    <s v="Based on the true childhood experiences of Noah Baumbach and his brother, The Squid and the Whale tells the touching story of two young boys dealing with their parents divorce in Brooklyn in the 1980's."/>
    <n v="13788054"/>
    <s v="[{&quot;name&quot;: &quot;Destination Films&quot;, &quot;id&quot;: 769}, {&quot;name&quot;: &quot;Samuel Goldwyn Films&quot;, &quot;id&quot;: 9118}, {&quot;name&quot;: &quot;Sony Pictures International&quot;, &quot;id&quot;: 63520}]"/>
    <x v="433"/>
    <s v="[{&quot;iso_3166_1&quot;: &quot;US&quot;, &quot;name&quot;: &quot;United States of America&quot;}]"/>
    <d v="2005-10-05T00:00:00"/>
    <x v="11"/>
    <n v="11098131"/>
    <n v="81"/>
    <s v="[{&quot;iso_639_1&quot;: &quot;en&quot;, &quot;name&quot;: &quot;English&quot;}, {&quot;iso_639_1&quot;: &quot;fr&quot;, &quot;name&quot;: &quot;Fran\u00e7ais&quot;}]"/>
    <s v="Released"/>
    <s v="Joint custody blows."/>
    <s v="6.9"/>
    <n v="226"/>
    <n v="9598131"/>
  </r>
  <r>
    <n v="1000000"/>
    <s v="[{ 35, name: Comedy}]"/>
    <x v="8"/>
    <s v="-"/>
    <s v="-"/>
    <s v="-"/>
    <m/>
    <n v="15647"/>
    <x v="2956"/>
    <s v="[{&quot;id&quot;: 2606, &quot;name&quot;: &quot;jew&quot;}, {&quot;id&quot;: 10181, &quot;name&quot;: &quot;based on play&quot;}, {&quot;id&quot;: 10183, &quot;name&quot;: &quot;independent film&quot;}, {&quot;id&quot;: 10198, &quot;name&quot;: &quot;gay relationship&quot;}, {&quot;id&quot;: 10768, &quot;name&quot;: &quot;lesbian&quot;}, {&quot;id&quot;: 154937, &quot;name&quot;: &quot;bisexual&quot;}, {&quot;id&quot;: 178316, &quot;name&quot;: &quot;bisexual woman&quot;}]"/>
    <s v="en"/>
    <s v="Jessica, a Jewish copy editor living and working in New York City, is plagued by failed blind dates with men, and decides to answer a newspaper's personal advertisement. The advertisement has been placed by 'lesbian-curious' Helen Cooper, a thirtysomething art gallerist."/>
    <n v="3990215"/>
    <s v="[{&quot;name&quot;: &quot;Fox Searchlight Pictures&quot;, &quot;id&quot;: 43}, {&quot;name&quot;: &quot;Eden Wurmfeld Films&quot;, &quot;id&quot;: 4143}, {&quot;name&quot;: &quot;Cineric&quot;, &quot;id&quot;: 11078}, {&quot;name&quot;: &quot;Michael Alden Productions&quot;, &quot;id&quot;: 84889}, {&quot;name&quot;: &quot;Brad Zions Films&quot;, &quot;id&quot;: 84890}]"/>
    <x v="240"/>
    <s v="[{&quot;iso_3166_1&quot;: &quot;US&quot;, &quot;name&quot;: &quot;United States of America&quot;}]"/>
    <d v="2001-04-21T00:00:00"/>
    <x v="17"/>
    <n v="10013424"/>
    <n v="97"/>
    <s v="[{&quot;iso_639_1&quot;: &quot;en&quot;, &quot;name&quot;: &quot;English&quot;}]"/>
    <s v="Released"/>
    <s v="When it comes to love, sometimes she just can't think straight."/>
    <s v="5.9"/>
    <n v="48"/>
    <n v="9013424"/>
  </r>
  <r>
    <n v="1500000"/>
    <s v="[{ 18, name: Drama}, { 9648, name: Mystery}, { 53, name: Thriller}]"/>
    <x v="5"/>
    <s v=" Mystery"/>
    <s v=" Thriller"/>
    <s v="-"/>
    <m/>
    <n v="4174"/>
    <x v="2957"/>
    <s v="[{&quot;id&quot;: 1453, &quot;name&quot;: &quot;amnesia&quot;}, {&quot;id&quot;: 4924, &quot;name&quot;: &quot;insane asylum&quot;}, {&quot;id&quot;: 9937, &quot;name&quot;: &quot;suspense&quot;}]"/>
    <s v="en"/>
    <s v="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
    <n v="11145915"/>
    <s v="[{&quot;name&quot;: &quot;Selznick International Pictures&quot;, &quot;id&quot;: 1553}]"/>
    <x v="614"/>
    <s v="[{&quot;iso_3166_1&quot;: &quot;US&quot;, &quot;name&quot;: &quot;United States of America&quot;}]"/>
    <d v="1945-12-28T00:00:00"/>
    <x v="72"/>
    <n v="7000000"/>
    <n v="111"/>
    <s v="[{&quot;iso_639_1&quot;: &quot;en&quot;, &quot;name&quot;: &quot;English&quot;}]"/>
    <s v="Released"/>
    <s v="The maddest love that ever possessed a woman."/>
    <s v="7.3"/>
    <n v="160"/>
    <n v="5500000"/>
  </r>
  <r>
    <n v="1500000"/>
    <s v="[{ 27, name: Horror}, { 53, name: Thriller}]"/>
    <x v="15"/>
    <s v=" Thriller"/>
    <s v="-"/>
    <s v="-"/>
    <s v="http://www.insidious-movie.com/"/>
    <n v="49018"/>
    <x v="2958"/>
    <s v="[{&quot;id&quot;: 2723, &quot;name&quot;: &quot;medium&quot;}, {&quot;id&quot;: 10114, &quot;name&quot;: &quot;evil spirit&quot;}, {&quot;id&quot;: 14651, &quot;name&quot;: &quot;house warming&quot;}, {&quot;id&quot;: 179430, &quot;name&quot;: &quot;aftercreditsstinger&quot;}]"/>
    <s v="en"/>
    <s v="A family discovers that dark spirits have invaded their home after their son inexplicably falls into an endless sleep. When they reach out to a professional for help, they learn things are a lot more personal than they thought."/>
    <n v="58594852"/>
    <s v="[{&quot;name&quot;: &quot;Alliance Films&quot;, &quot;id&quot;: 2514}, {&quot;name&quot;: &quot;IM Global&quot;, &quot;id&quot;: 7437}, {&quot;name&quot;: &quot;Stage 6 Films&quot;, &quot;id&quot;: 11341}, {&quot;name&quot;: &quot;Haunted Movies&quot;, &quot;id&quot;: 21742}]"/>
    <x v="319"/>
    <s v="[{&quot;iso_3166_1&quot;: &quot;US&quot;, &quot;name&quot;: &quot;United States of America&quot;}, {&quot;iso_3166_1&quot;: &quot;CA&quot;, &quot;name&quot;: &quot;Canada&quot;}]"/>
    <d v="2010-09-13T00:00:00"/>
    <x v="4"/>
    <n v="97009150"/>
    <n v="103"/>
    <s v="[{&quot;iso_639_1&quot;: &quot;en&quot;, &quot;name&quot;: &quot;English&quot;}]"/>
    <s v="Released"/>
    <s v="It's not the house that's haunted."/>
    <s v="6.8"/>
    <n v="1737"/>
    <n v="95509150"/>
  </r>
  <r>
    <n v="1500000"/>
    <s v="[{ 35, name: Comedy}, { 80, name: Crime}, { 878, name: Science Fiction}, { 53, name: Thriller}]"/>
    <x v="8"/>
    <s v=" Crime"/>
    <s v=" Science Fiction"/>
    <s v=" Thriller"/>
    <m/>
    <n v="13820"/>
    <x v="2959"/>
    <s v="[{&quot;id&quot;: 387, &quot;name&quot;: &quot;california&quot;}, {&quot;id&quot;: 2150, &quot;name&quot;: &quot;cocaine&quot;}, {&quot;id&quot;: 2964, &quot;name&quot;: &quot;future&quot;}, {&quot;id&quot;: 4470, &quot;name&quot;: &quot;punk&quot;}, {&quot;id&quot;: 4934, &quot;name&quot;: &quot;theory&quot;}, {&quot;id&quot;: 6027, &quot;name&quot;: &quot;music&quot;}, {&quot;id&quot;: 6149, &quot;name&quot;: &quot;police&quot;}, {&quot;id&quot;: 6158, &quot;name&quot;: &quot;cult&quot;}, {&quot;id&quot;: 8900, &quot;name&quot;: &quot;rocker&quot;}, {&quot;id&quot;: 9738, &quot;name&quot;: &quot;ufo&quot;}, {&quot;id&quot;: 9887, &quot;name&quot;: &quot;surrealism&quot;}, {&quot;id&quot;: 9951, &quot;name&quot;: &quot;alien&quot;}, {&quot;id&quot;: 10183, &quot;name&quot;: &quot;independent film&quot;}, {&quot;id&quot;: 10410, &quot;name&quot;: &quot;conspiracy&quot;}, {&quot;id&quot;: 13006, &quot;name&quot;: &quot;torture&quot;}, {&quot;id&quot;: 14760, &quot;name&quot;: &quot;scientist&quot;}, {&quot;id&quot;: 14819, &quot;name&quot;: &quot;violence&quot;}, {&quot;id&quot;: 15127, &quot;name&quot;: &quot;killer&quot;}, {&quot;id&quot;: 34117, &quot;name&quot;: &quot;cult film&quot;}, {&quot;id&quot;: 164861, &quot;name&quot;: &quot;repossession&quot;}]"/>
    <s v="en"/>
    <s v="A down and out young punk gets a job working with a seasoned repo man, but what awaits him in his new career is a series of outlandish adventures revolving around aliens, the CIA, and a most wanted '64 Chevy."/>
    <n v="1135344"/>
    <s v="[{&quot;name&quot;: &quot;Edge City&quot;, &quot;id&quot;: 11463}]"/>
    <x v="668"/>
    <s v="[{&quot;iso_3166_1&quot;: &quot;US&quot;, &quot;name&quot;: &quot;United States of America&quot;}]"/>
    <d v="1984-02-20T00:00:00"/>
    <x v="29"/>
    <n v="2300000"/>
    <n v="92"/>
    <s v="[{&quot;iso_639_1&quot;: &quot;en&quot;, &quot;name&quot;: &quot;English&quot;}]"/>
    <s v="Released"/>
    <s v="Itâ€™s 4 a.m. Do you know where your car is?"/>
    <s v="6.7"/>
    <n v="144"/>
    <n v="800000"/>
  </r>
  <r>
    <n v="1500000"/>
    <s v="[{ 18, name: Drama}]"/>
    <x v="5"/>
    <s v="-"/>
    <s v="-"/>
    <s v="-"/>
    <m/>
    <n v="17113"/>
    <x v="2960"/>
    <s v="[{&quot;id&quot;: 293, &quot;name&quot;: &quot;female nudity&quot;}, {&quot;id&quot;: 708, &quot;name&quot;: &quot;runaway&quot;}, {&quot;id&quot;: 2412, &quot;name&quot;: &quot;commune&quot;}, {&quot;id&quot;: 5698, &quot;name&quot;: &quot;egg&quot;}, {&quot;id&quot;: 10183, &quot;name&quot;: &quot;independent film&quot;}, {&quot;id&quot;: 11363, &quot;name&quot;: &quot;arson&quot;}, {&quot;id&quot;: 33841, &quot;name&quot;: &quot;incest&quot;}, {&quot;id&quot;: 40895, &quot;name&quot;: &quot;illness&quot;}, {&quot;id&quot;: 156388, &quot;name&quot;: &quot;environmentalism&quot;}, {&quot;id&quot;: 156389, &quot;name&quot;: &quot;diabetic&quot;}, {&quot;id&quot;: 156390, &quot;name&quot;: &quot;face slap&quot;}, {&quot;id&quot;: 156391, &quot;name&quot;: &quot;peeping tom&quot;}, {&quot;id&quot;: 156392, &quot;name&quot;: &quot;scythe&quot;}, {&quot;id&quot;: 187056, &quot;name&quot;: &quot;woman director&quot;}]"/>
    <s v="en"/>
    <s v="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
    <n v="3618646"/>
    <s v="[{&quot;name&quot;: &quot;Elevation Filmworks&quot;, &quot;id&quot;: 1840}, {&quot;name&quot;: &quot;Initial Entertainment Group (IEG)&quot;, &quot;id&quot;: 7380}, {&quot;name&quot;: &quot;IFC Productions&quot;, &quot;id&quot;: 26468}, {&quot;name&quot;: &quot;Jack and Rose Productions&quot;, &quot;id&quot;: 37334}]"/>
    <x v="508"/>
    <s v="[{&quot;iso_3166_1&quot;: &quot;US&quot;, &quot;name&quot;: &quot;United States of America&quot;}]"/>
    <d v="2005-03-25T00:00:00"/>
    <x v="11"/>
    <n v="712294"/>
    <n v="111"/>
    <s v="[{&quot;iso_639_1&quot;: &quot;en&quot;, &quot;name&quot;: &quot;English&quot;}]"/>
    <s v="Released"/>
    <s v="Selfhood begins with a walking away, and love is proved in the letting go."/>
    <s v="6.5"/>
    <n v="43"/>
    <n v="-787706"/>
  </r>
  <r>
    <n v="1500000"/>
    <s v="[{ 35, name: Comedy}, { 10749, name: Romance}]"/>
    <x v="8"/>
    <s v=" Romance"/>
    <s v="-"/>
    <s v="-"/>
    <s v="http://todolistmovie.com/"/>
    <n v="129139"/>
    <x v="2961"/>
    <s v="[{&quot;id&quot;: 572, &quot;name&quot;: &quot;sex&quot;}, {&quot;id&quot;: 738, &quot;name&quot;: &quot;sexuality&quot;}, {&quot;id&quot;: 893, &quot;name&quot;: &quot;irony&quot;}, {&quot;id&quot;: 2466, &quot;name&quot;: &quot;sarcasm&quot;}, {&quot;id&quot;: 2487, &quot;name&quot;: &quot;naivety&quot;}, {&quot;id&quot;: 4553, &quot;name&quot;: &quot;black humor&quot;}, {&quot;id&quot;: 8181, &quot;name&quot;: &quot;swimming pool&quot;}, {&quot;id&quot;: 10809, &quot;name&quot;: &quot;teenage girl&quot;}, {&quot;id&quot;: 11316, &quot;name&quot;: &quot;sexual humor&quot;}, {&quot;id&quot;: 13088, &quot;name&quot;: &quot;summer&quot;}, {&quot;id&quot;: 13118, &quot;name&quot;: &quot;love interest&quot;}, {&quot;id&quot;: 14714, &quot;name&quot;: &quot;summer vacation&quot;}, {&quot;id&quot;: 15300, &quot;name&quot;: &quot;father daughter relationship&quot;}, {&quot;id&quot;: 15319, &quot;name&quot;: &quot;attraction&quot;}, {&quot;id&quot;: 33910, &quot;name&quot;: &quot;high school student&quot;}, {&quot;id&quot;: 156777, &quot;name&quot;: &quot;teenage sexuality&quot;}, {&quot;id&quot;: 159574, &quot;name&quot;: &quot;clumsiness&quot;}, {&quot;id&quot;: 160961, &quot;name&quot;: &quot;lifeguard&quot;}, {&quot;id&quot;: 161958, &quot;name&quot;: &quot;immaturity&quot;}, {&quot;id&quot;: 168135, &quot;name&quot;: &quot;awkwardness&quot;}, {&quot;id&quot;: 171818, &quot;name&quot;: &quot;list&quot;}, {&quot;id&quot;: 187056, &quot;name&quot;: &quot;woman director&quot;}, {&quot;id&quot;: 197757, &quot;name&quot;: &quot;public pool&quot;}, {&quot;id&quot;: 197758, &quot;name&quot;: &quot;female sexuality&quot;}, {&quot;id&quot;: 208445, &quot;name&quot;: &quot;virginity&quot;}, {&quot;id&quot;: 210608, &quot;name&quot;: &quot;1990s&quot;}]"/>
    <s v="en"/>
    <s v="Feeling pressured to become more sexually experienced before she goes to college, Brandy Klark makes a list of things to accomplish before hitting campus in the fall."/>
    <n v="15017068"/>
    <s v="[{&quot;name&quot;: &quot;3 Arts Entertainment&quot;, &quot;id&quot;: 787}, {&quot;name&quot;: &quot;The Mark Gordon Company&quot;, &quot;id&quot;: 1557}]"/>
    <x v="669"/>
    <s v="[{&quot;iso_3166_1&quot;: &quot;US&quot;, &quot;name&quot;: &quot;United States of America&quot;}]"/>
    <d v="2013-07-24T00:00:00"/>
    <x v="8"/>
    <n v="3566225"/>
    <n v="104"/>
    <s v="[{&quot;iso_639_1&quot;: &quot;en&quot;, &quot;name&quot;: &quot;English&quot;}]"/>
    <s v="Released"/>
    <s v="She's going from straight A's to getting her first F."/>
    <s v="5.5"/>
    <n v="342"/>
    <n v="2066225"/>
  </r>
  <r>
    <n v="1500000"/>
    <s v="[{ 28, name: Action}, { 80, name: Crime}, { 18, name: Drama}, { 53, name: Thriller}]"/>
    <x v="0"/>
    <s v=" Crime"/>
    <s v=" Drama"/>
    <s v=" Thriller"/>
    <m/>
    <n v="507"/>
    <x v="2962"/>
    <s v="[{&quot;id&quot;: 90, &quot;name&quot;: &quot;paris&quot;}, {&quot;id&quot;: 549, &quot;name&quot;: &quot;prostitute&quot;}, {&quot;id&quot;: 642, &quot;name&quot;: &quot;robbery&quot;}, {&quot;id&quot;: 726, &quot;name&quot;: &quot;drug abuse&quot;}, {&quot;id&quot;: 740, &quot;name&quot;: &quot;aids&quot;}, {&quot;id&quot;: 974, &quot;name&quot;: &quot;bank&quot;}, {&quot;id&quot;: 1416, &quot;name&quot;: &quot;jazz&quot;}, {&quot;id&quot;: 1562, &quot;name&quot;: &quot;hostage&quot;}, {&quot;id&quot;: 1759, &quot;name&quot;: &quot;night life&quot;}, {&quot;id&quot;: 1930, &quot;name&quot;: &quot;kidnapping&quot;}, {&quot;id&quot;: 1953, &quot;name&quot;: &quot;vault&quot;}, {&quot;id&quot;: 2375, &quot;name&quot;: &quot;junkie&quot;}, {&quot;id&quot;: 2492, &quot;name&quot;: &quot;bank robber&quot;}, {&quot;id&quot;: 2671, &quot;name&quot;: &quot;heroin&quot;}, {&quot;id&quot;: 6054, &quot;name&quot;: &quot;friendship&quot;}, {&quot;id&quot;: 9826, &quot;name&quot;: &quot;murder&quot;}, {&quot;id&quot;: 10183, &quot;name&quot;: &quot;independent film&quot;}, {&quot;id&quot;: 13132, &quot;name&quot;: &quot;pistol&quot;}, {&quot;id&quot;: 14819, &quot;name&quot;: &quot;violence&quot;}, {&quot;id&quot;: 14964, &quot;name&quot;: &quot;drug&quot;}, {&quot;id&quot;: 15363, &quot;name&quot;: &quot;bank robbery&quot;}, {&quot;id&quot;: 33625, &quot;name&quot;: &quot;illegal prostitution&quot;}, {&quot;id&quot;: 160488, &quot;name&quot;: &quot;hoodlum&quot;}]"/>
    <s v="en"/>
    <s v="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
    <n v="5817519"/>
    <s v="[{&quot;name&quot;: &quot;Live Entertainment&quot;, &quot;id&quot;: 285}]"/>
    <x v="670"/>
    <s v="[{&quot;iso_3166_1&quot;: &quot;FR&quot;, &quot;name&quot;: &quot;France&quot;}, {&quot;iso_3166_1&quot;: &quot;US&quot;, &quot;name&quot;: &quot;United States of America&quot;}]"/>
    <d v="1993-10-01T00:00:00"/>
    <x v="26"/>
    <n v="418961"/>
    <n v="96"/>
    <s v="[{&quot;iso_639_1&quot;: &quot;en&quot;, &quot;name&quot;: &quot;English&quot;}, {&quot;iso_639_1&quot;: &quot;fr&quot;, &quot;name&quot;: &quot;Fran\u00e7ais&quot;}]"/>
    <s v="Released"/>
    <m/>
    <s v="6.1"/>
    <n v="111"/>
    <n v="-1081039"/>
  </r>
  <r>
    <n v="1500000"/>
    <s v="[{ 18, name: Drama}]"/>
    <x v="5"/>
    <s v="-"/>
    <s v="-"/>
    <s v="-"/>
    <m/>
    <n v="4012"/>
    <x v="2963"/>
    <s v="[{&quot;id&quot;: 258, &quot;name&quot;: &quot;bomb&quot;}, {&quot;id&quot;: 835, &quot;name&quot;: &quot;jewry&quot;}, {&quot;id&quot;: 1956, &quot;name&quot;: &quot;world war ii&quot;}, {&quot;id&quot;: 2315, &quot;name&quot;: &quot;jewish life&quot;}, {&quot;id&quot;: 2606, &quot;name&quot;: &quot;jew&quot;}, {&quot;id&quot;: 3902, &quot;name&quot;: &quot;synagogue&quot;}, {&quot;id&quot;: 10144, &quot;name&quot;: &quot;anti semitism&quot;}, {&quot;id&quot;: 10183, &quot;name&quot;: &quot;independent film&quot;}, {&quot;id&quot;: 157251, &quot;name&quot;: &quot;bomb planting&quot;}]"/>
    <s v="en"/>
    <s v="The movie tells the story of a young Jewish man who becomes fiercely anti-Semitic."/>
    <n v="9856826"/>
    <s v="[{&quot;name&quot;: &quot;Fuller Films&quot;, &quot;id&quot;: 1539}, {&quot;name&quot;: &quot;Seven Arts Pictures&quot;, &quot;id&quot;: 14159}]"/>
    <x v="671"/>
    <s v="[{&quot;iso_3166_1&quot;: &quot;US&quot;, &quot;name&quot;: &quot;United States of America&quot;}]"/>
    <d v="2001-01-19T00:00:00"/>
    <x v="17"/>
    <n v="416925"/>
    <n v="98"/>
    <s v="[{&quot;iso_639_1&quot;: &quot;en&quot;, &quot;name&quot;: &quot;English&quot;}, {&quot;iso_639_1&quot;: &quot;he&quot;, &quot;name&quot;: &quot;\u05e2\u05b4\u05d1\u05b0\u05e8\u05b4\u05d9\u05ea&quot;}, {&quot;iso_639_1&quot;: &quot;hu&quot;, &quot;name&quot;: &quot;Magyar&quot;}]"/>
    <s v="Released"/>
    <m/>
    <s v="6.8"/>
    <n v="151"/>
    <n v="-1083075"/>
  </r>
  <r>
    <n v="1500000"/>
    <s v="[{ 27, name: Horror}, { 9648, name: Mystery}]"/>
    <x v="15"/>
    <s v=" Mystery"/>
    <s v="-"/>
    <s v="-"/>
    <m/>
    <n v="10972"/>
    <x v="2964"/>
    <s v="[{&quot;id&quot;: 222, &quot;name&quot;: &quot;schizophrenia&quot;}, {&quot;id&quot;: 2574, &quot;name&quot;: &quot;lunatic asylum&quot;}, {&quot;id&quot;: 2800, &quot;name&quot;: &quot;psychology&quot;}, {&quot;id&quot;: 6192, &quot;name&quot;: &quot;relation&quot;}, {&quot;id&quot;: 10294, &quot;name&quot;: &quot;coin&quot;}, {&quot;id&quot;: 11335, &quot;name&quot;: &quot;tape recorder&quot;}, {&quot;id&quot;: 11488, &quot;name&quot;: &quot;pot smoking&quot;}, {&quot;id&quot;: 15156, &quot;name&quot;: &quot;cell phone&quot;}, {&quot;id&quot;: 33553, &quot;name&quot;: &quot;walkie talkie&quot;}, {&quot;id&quot;: 41180, &quot;name&quot;: &quot;security guard&quot;}, {&quot;id&quot;: 161315, &quot;name&quot;: &quot;asbestos&quot;}, {&quot;id&quot;: 169411, &quot;name&quot;: &quot;multiple personality&quot;}, {&quot;id&quot;: 189102, &quot;name&quot;: &quot;tunnel&quot;}, {&quot;id&quot;: 189400, &quot;name&quot;: &quot;lobotomy&quot;}, {&quot;id&quot;: 215163, &quot;name&quot;: &quot;hazmat suit&quot;}]"/>
    <s v="en"/>
    <s v="Tensions rise within an asbestos cleaning crew as they work in an abandoned mental hospital with a horrific past that seems to be coming back."/>
    <n v="11064228"/>
    <s v="[{&quot;name&quot;: &quot;October Films&quot;, &quot;id&quot;: 236}, {&quot;name&quot;: &quot;USA Films&quot;, &quot;id&quot;: 987}, {&quot;name&quot;: &quot;Scout Productions&quot;, &quot;id&quot;: 2065}]"/>
    <x v="672"/>
    <s v="[{&quot;iso_3166_1&quot;: &quot;US&quot;, &quot;name&quot;: &quot;United States of America&quot;}]"/>
    <d v="2001-08-10T00:00:00"/>
    <x v="17"/>
    <n v="373967"/>
    <n v="100"/>
    <s v="[{&quot;iso_639_1&quot;: &quot;en&quot;, &quot;name&quot;: &quot;English&quot;}]"/>
    <s v="Released"/>
    <s v="Fear is a place."/>
    <s v="6.2"/>
    <n v="251"/>
    <n v="-1126033"/>
  </r>
  <r>
    <n v="1500000"/>
    <s v="[{ 35, name: Comedy}, { 27, name: Horror}]"/>
    <x v="8"/>
    <s v=" Horror"/>
    <s v="-"/>
    <s v="-"/>
    <s v="http://www.dhentertainment.com/projects/1.my-name-bruce/"/>
    <n v="1961"/>
    <x v="2965"/>
    <s v="[{&quot;id&quot;: 9755, &quot;name&quot;: &quot;parody&quot;}, {&quot;id&quot;: 33465, &quot;name&quot;: &quot;parallel world&quot;}]"/>
    <s v="en"/>
    <s v="B Movie Legend Bruce Campbell is mistaken for his character Ash from the Evil Dead trilogy and forced to fight a real monster in a small town in Oregon."/>
    <n v="75591"/>
    <s v="[{&quot;name&quot;: &quot;Dark Horse Entertainment&quot;, &quot;id&quot;: 552}, {&quot;name&quot;: &quot;Image Entertainment&quot;, &quot;id&quot;: 3086}]"/>
    <x v="673"/>
    <s v="[{&quot;iso_3166_1&quot;: &quot;US&quot;, &quot;name&quot;: &quot;United States of America&quot;}]"/>
    <d v="2007-10-01T00:00:00"/>
    <x v="1"/>
    <n v="173066"/>
    <n v="86"/>
    <s v="[{&quot;iso_639_1&quot;: &quot;en&quot;, &quot;name&quot;: &quot;English&quot;}]"/>
    <s v="Released"/>
    <s v="Fearless! Unstoppable! Ready For His Close-Up!"/>
    <s v="5.9"/>
    <n v="107"/>
    <n v="-1326934"/>
  </r>
  <r>
    <n v="1500000"/>
    <s v="[{ 27, name: Horror}, { 9648, name: Mystery}, { 878, name: Science Fiction}]"/>
    <x v="15"/>
    <s v=" Mystery"/>
    <s v=" Science Fiction"/>
    <s v="-"/>
    <m/>
    <n v="23963"/>
    <x v="2966"/>
    <s v="[{&quot;id&quot;: 635, &quot;name&quot;: &quot;disc jockey&quot;}, {&quot;id&quot;: 1224, &quot;name&quot;: &quot;radio station&quot;}, {&quot;id&quot;: 1442, &quot;name&quot;: &quot;winter&quot;}, {&quot;id&quot;: 10349, &quot;name&quot;: &quot;survival&quot;}, {&quot;id&quot;: 12377, &quot;name&quot;: &quot;zombie&quot;}, {&quot;id&quot;: 13073, &quot;name&quot;: &quot;fear&quot;}, {&quot;id&quot;: 14882, &quot;name&quot;: &quot;ontario canada&quot;}, {&quot;id&quot;: 160025, &quot;name&quot;: &quot;radio broadcast&quot;}, {&quot;id&quot;: 178636, &quot;name&quot;: &quot;talk radio&quot;}, {&quot;id&quot;: 186565, &quot;name&quot;: &quot;zombie apocalypse&quot;}, {&quot;id&quot;: 190149, &quot;name&quot;: &quot;trapped in building&quot;}]"/>
    <s v="en"/>
    <s v="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
    <n v="4680206"/>
    <s v="[{&quot;name&quot;: &quot;Ponty Up Pictures&quot;, &quot;id&quot;: 12975}, {&quot;name&quot;: &quot;Shadow Shows&quot;, &quot;id&quot;: 12976}]"/>
    <x v="674"/>
    <s v="[{&quot;iso_3166_1&quot;: &quot;CA&quot;, &quot;name&quot;: &quot;Canada&quot;}]"/>
    <d v="2009-03-06T00:00:00"/>
    <x v="0"/>
    <n v="32000"/>
    <n v="93"/>
    <s v="[{&quot;iso_639_1&quot;: &quot;hy&quot;, &quot;name&quot;: &quot;&quot;}, {&quot;iso_639_1&quot;: &quot;en&quot;, &quot;name&quot;: &quot;English&quot;}, {&quot;iso_639_1&quot;: &quot;fr&quot;, &quot;name&quot;: &quot;Fran\u00e7ais&quot;}]"/>
    <s v="Released"/>
    <s v="Shut up or die."/>
    <s v="6.6"/>
    <n v="183"/>
    <n v="-1468000"/>
  </r>
  <r>
    <n v="1500000"/>
    <s v="[{ 27, name: Horror}, { 53, name: Thriller}]"/>
    <x v="15"/>
    <s v=" Thriller"/>
    <s v="-"/>
    <s v="-"/>
    <s v="http://robzombie.com/movies/the-lords-of-salem/"/>
    <n v="104755"/>
    <x v="2967"/>
    <s v="[{&quot;id&quot;: 616, &quot;name&quot;: &quot;witch&quot;}, {&quot;id&quot;: 162806, &quot;name&quot;: &quot;coven&quot;}, {&quot;id&quot;: 181374, &quot;name&quot;: &quot;salem massachusetts&quot;}, {&quot;id&quot;: 181375, &quot;name&quot;: &quot;satanic&quot;}]"/>
    <s v="en"/>
    <s v="The City of Salem, Massachusetts is visited by a coven of ancient witches."/>
    <n v="14504326"/>
    <s v="[{&quot;name&quot;: &quot;Alliance Films&quot;, &quot;id&quot;: 2514}, {&quot;name&quot;: &quot;Blumhouse Productions&quot;, &quot;id&quot;: 3172}, {&quot;name&quot;: &quot;IM Global&quot;, &quot;id&quot;: 7437}, {&quot;name&quot;: &quot;Automatik Entertainment&quot;, &quot;id&quot;: 7625}, {&quot;name&quot;: &quot;Haunted Movies&quot;, &quot;id&quot;: 21742}]"/>
    <x v="319"/>
    <s v="[{&quot;iso_3166_1&quot;: &quot;CA&quot;, &quot;name&quot;: &quot;Canada&quot;}, {&quot;iso_3166_1&quot;: &quot;US&quot;, &quot;name&quot;: &quot;United States of America&quot;}, {&quot;iso_3166_1&quot;: &quot;GB&quot;, &quot;name&quot;: &quot;United Kingdom&quot;}]"/>
    <d v="2012-09-10T00:00:00"/>
    <x v="3"/>
    <n v="1165882"/>
    <n v="101"/>
    <s v="[{&quot;iso_639_1&quot;: &quot;en&quot;, &quot;name&quot;: &quot;English&quot;}]"/>
    <s v="Released"/>
    <s v="We've been waiting... we've always been waiting"/>
    <s v="5.1"/>
    <n v="242"/>
    <n v="-334118"/>
  </r>
  <r>
    <n v="1488423"/>
    <s v="[{ 14, name: Fantasy}, { 16, name: Animation}, { 10751, name: Family}]"/>
    <x v="2"/>
    <s v=" Animation"/>
    <s v=" Family"/>
    <s v="-"/>
    <s v="http://movies.disney.com/snow-white-and-the-seven-dwarfs"/>
    <n v="408"/>
    <x v="2968"/>
    <s v="[{&quot;id&quot;: 351, &quot;name&quot;: &quot;poison&quot;}, {&quot;id&quot;: 616, &quot;name&quot;: &quot;witch&quot;}, {&quot;id&quot;: 1412, &quot;name&quot;: &quot;becoming an adult&quot;}, {&quot;id&quot;: 1647, &quot;name&quot;: &quot;sadness&quot;}, {&quot;id&quot;: 2011, &quot;name&quot;: &quot;queen&quot;}, {&quot;id&quot;: 2013, &quot;name&quot;: &quot;attempted murder&quot;}, {&quot;id&quot;: 3737, &quot;name&quot;: &quot;dying and death&quot;}, {&quot;id&quot;: 3758, &quot;name&quot;: &quot;appearance&quot;}, {&quot;id&quot;: 7376, &quot;name&quot;: &quot;princess&quot;}, {&quot;id&quot;: 166625, &quot;name&quot;: &quot;candlelight vigil&quot;}, {&quot;id&quot;: 169341, &quot;name&quot;: &quot;snow white&quot;}]"/>
    <s v="en"/>
    <s v="A beautiful girl, Snow White, takes refuge in the forest in the house of seven dwarfs to hide from her stepmother, the wicked Queen. The Queen is jealous because she wants to be known as &quot;the fairest in the land,&quot; and Snow White's beauty surpasses her own."/>
    <n v="80171283"/>
    <s v="[{&quot;name&quot;: &quot;Walt Disney Productions&quot;, &quot;id&quot;: 3166}]"/>
    <x v="336"/>
    <s v="[{&quot;iso_3166_1&quot;: &quot;US&quot;, &quot;name&quot;: &quot;United States of America&quot;}]"/>
    <d v="1937-12-20T00:00:00"/>
    <x v="76"/>
    <n v="184925486"/>
    <n v="83"/>
    <s v="[{&quot;iso_639_1&quot;: &quot;en&quot;, &quot;name&quot;: &quot;English&quot;}]"/>
    <s v="Released"/>
    <s v="The Happiest, Dopiest, Grumpiest, Sneeziest movie of the year."/>
    <s v="6.9"/>
    <n v="1914"/>
    <n v="183437063"/>
  </r>
  <r>
    <n v="1455000"/>
    <s v="[{ 37, name: Western}]"/>
    <x v="11"/>
    <s v="-"/>
    <s v="-"/>
    <s v="-"/>
    <m/>
    <n v="39209"/>
    <x v="2969"/>
    <s v="[{&quot;id&quot;: 10322, &quot;name&quot;: &quot;native american&quot;}, {&quot;id&quot;: 163674, &quot;name&quot;: &quot;gunfighter&quot;}, {&quot;id&quot;: 208155, &quot;name&quot;: &quot;hunting party&quot;}]"/>
    <s v="en"/>
    <s v="Sean Connery is Shalako, a guide in the old West who has to rescue an aristocratic British hunting party from Indians and bandits."/>
    <n v="3598457"/>
    <s v="[{&quot;name&quot;: &quot;Central Cinema Company Film&quot;, &quot;id&quot;: 1787}, {&quot;name&quot;: &quot;Palomar Pictures International&quot;, &quot;id&quot;: 12146}, {&quot;name&quot;: &quot;Kingston Film Productions Ltd.&quot;, &quot;id&quot;: 12147}]"/>
    <x v="675"/>
    <s v="[{&quot;iso_3166_1&quot;: &quot;US&quot;, &quot;name&quot;: &quot;United States of America&quot;}, {&quot;iso_3166_1&quot;: &quot;DE&quot;, &quot;name&quot;: &quot;Germany&quot;}]"/>
    <d v="1968-11-06T00:00:00"/>
    <x v="54"/>
    <n v="2620000"/>
    <n v="113"/>
    <s v="[{&quot;iso_639_1&quot;: &quot;de&quot;, &quot;name&quot;: &quot;Deutsch&quot;}, {&quot;iso_639_1&quot;: &quot;en&quot;, &quot;name&quot;: &quot;English&quot;}, {&quot;iso_639_1&quot;: &quot;es&quot;, &quot;name&quot;: &quot;Espa\u00f1ol&quot;}]"/>
    <s v="Released"/>
    <s v="Sean Connery is Shalako! Shalako means action! Action means Bardot!"/>
    <s v="5.4"/>
    <n v="12"/>
    <n v="1165000"/>
  </r>
  <r>
    <n v="1350000"/>
    <s v="[{ 35, name: Comedy}, { 80, name: Crime}]"/>
    <x v="8"/>
    <s v=" Crime"/>
    <s v="-"/>
    <s v="-"/>
    <s v="http://www.universalstudiosentertainment.com/lock-stock-and-two-smoking-barrels/"/>
    <n v="100"/>
    <x v="2970"/>
    <s v="[{&quot;id&quot;: 502, &quot;name&quot;: &quot;ambush&quot;}, {&quot;id&quot;: 567, &quot;name&quot;: &quot;alcohol&quot;}, {&quot;id&quot;: 1366, &quot;name&quot;: &quot;shotgun&quot;}, {&quot;id&quot;: 4262, &quot;name&quot;: &quot;tea&quot;}, {&quot;id&quot;: 4523, &quot;name&quot;: &quot;joint&quot;}, {&quot;id&quot;: 7149, &quot;name&quot;: &quot;machismo&quot;}, {&quot;id&quot;: 9227, &quot;name&quot;: &quot;cocktail&quot;}, {&quot;id&quot;: 9897, &quot;name&quot;: &quot;rifle&quot;}, {&quot;id&quot;: 10776, &quot;name&quot;: &quot;marijuana&quot;}, {&quot;id&quot;: 11362, &quot;name&quot;: &quot;cockney accent&quot;}, {&quot;id&quot;: 11488, &quot;name&quot;: &quot;pot smoking&quot;}, {&quot;id&quot;: 15394, &quot;name&quot;: &quot;hatchet&quot;}, {&quot;id&quot;: 15395, &quot;name&quot;: &quot;antique&quot;}, {&quot;id&quot;: 15396, &quot;name&quot;: &quot;cardsharp&quot;}, {&quot;id&quot;: 18047, &quot;name&quot;: &quot;anger&quot;}, {&quot;id&quot;: 167542, &quot;name&quot;: &quot;carjacking&quot;}, {&quot;id&quot;: 207592, &quot;name&quot;: &quot;piano&quot;}, {&quot;id&quot;: 227944, &quot;name&quot;: &quot;strip show&quot;}, {&quot;id&quot;: 227945, &quot;name&quot;: &quot;high stakes&quot;}]"/>
    <s v="en"/>
    <s v="A card sharp and his unwillingly-enlisted friends need to make a lot of cash quick after losing a sketchy poker match. To do this they decide to pull a heist on a small-time gang who happen to be operating out of the flat next door."/>
    <n v="16032594"/>
    <s v="[{&quot;name&quot;: &quot;Handmade Films Ltd.&quot;, &quot;id&quot;: 146}, {&quot;name&quot;: &quot;Summit Entertainment&quot;, &quot;id&quot;: 491}, {&quot;name&quot;: &quot;PolyGram Filmed Entertainment&quot;, &quot;id&quot;: 1382}, {&quot;name&quot;: &quot;SKA Films&quot;, &quot;id&quot;: 13419}, {&quot;name&quot;: &quot;The Steve Tisch Company&quot;, &quot;id&quot;: 21920}]"/>
    <x v="460"/>
    <s v="[{&quot;iso_3166_1&quot;: &quot;GB&quot;, &quot;name&quot;: &quot;United Kingdom&quot;}]"/>
    <d v="1998-03-05T00:00:00"/>
    <x v="19"/>
    <n v="3897569"/>
    <n v="105"/>
    <s v="[{&quot;iso_639_1&quot;: &quot;en&quot;, &quot;name&quot;: &quot;English&quot;}]"/>
    <s v="Released"/>
    <s v="A Disgrace to Criminals Everywhere."/>
    <s v="7.5"/>
    <n v="1648"/>
    <n v="2547569"/>
  </r>
  <r>
    <n v="1288000"/>
    <s v="[{ 18, name: Drama}, { 9648, name: Mystery}]"/>
    <x v="5"/>
    <s v=" Mystery"/>
    <s v="-"/>
    <s v="-"/>
    <m/>
    <n v="223"/>
    <x v="2971"/>
    <s v="[{&quot;id&quot;: 660, &quot;name&quot;: &quot;monte carlo&quot;}, {&quot;id&quot;: 818, &quot;name&quot;: &quot;based on novel&quot;}, {&quot;id&quot;: 965, &quot;name&quot;: &quot;age difference&quot;}, {&quot;id&quot;: 1328, &quot;name&quot;: &quot;secret&quot;}, {&quot;id&quot;: 1523, &quot;name&quot;: &quot;obsession&quot;}, {&quot;id&quot;: 3582, &quot;name&quot;: &quot;bride&quot;}, {&quot;id&quot;: 8079, &quot;name&quot;: &quot;cornwall&quot;}, {&quot;id&quot;: 9673, &quot;name&quot;: &quot;love&quot;}, {&quot;id&quot;: 9937, &quot;name&quot;: &quot;suspense&quot;}, {&quot;id&quot;: 11004, &quot;name&quot;: &quot;rural setting&quot;}, {&quot;id&quot;: 14769, &quot;name&quot;: &quot;devotion&quot;}, {&quot;id&quot;: 17997, &quot;name&quot;: &quot;housekeeper&quot;}, {&quot;id&quot;: 34079, &quot;name&quot;: &quot;death&quot;}, {&quot;id&quot;: 155881, &quot;name&quot;: &quot;estate&quot;}, {&quot;id&quot;: 188990, &quot;name&quot;: &quot;costume party&quot;}, {&quot;id&quot;: 195402, &quot;name&quot;: &quot;film noir&quot;}, {&quot;id&quot;: 228602, &quot;name&quot;: &quot;second wife&quot;}]"/>
    <s v="en"/>
    <s v="A self-conscious bride is tormented by the memory of her husband's dead first wife."/>
    <n v="18426825"/>
    <s v="[{&quot;name&quot;: &quot;Selznick International Pictures&quot;, &quot;id&quot;: 1553}]"/>
    <x v="614"/>
    <s v="[{&quot;iso_3166_1&quot;: &quot;US&quot;, &quot;name&quot;: &quot;United States of America&quot;}]"/>
    <d v="1940-04-12T00:00:00"/>
    <x v="36"/>
    <n v="6000000"/>
    <n v="130"/>
    <s v="[{&quot;iso_639_1&quot;: &quot;en&quot;, &quot;name&quot;: &quot;English&quot;}, {&quot;iso_639_1&quot;: &quot;fr&quot;, &quot;name&quot;: &quot;Fran\u00e7ais&quot;}]"/>
    <s v="Released"/>
    <s v="The shadow of this woman darkened their love."/>
    <s v="7.7"/>
    <n v="336"/>
    <n v="4712000"/>
  </r>
  <r>
    <n v="1250000"/>
    <s v="[{ 27, name: Horror}, { 53, name: Thriller}]"/>
    <x v="15"/>
    <s v=" Thriller"/>
    <s v="-"/>
    <s v="-"/>
    <m/>
    <n v="9725"/>
    <x v="2972"/>
    <s v="[{&quot;id&quot;: 1890, &quot;name&quot;: &quot;camping&quot;}, {&quot;id&quot;: 5767, &quot;name&quot;: &quot;summer camp&quot;}, {&quot;id&quot;: 10292, &quot;name&quot;: &quot;gore&quot;}, {&quot;id&quot;: 12339, &quot;name&quot;: &quot;slasher&quot;}, {&quot;id&quot;: 193575, &quot;name&quot;: &quot;b horror&quot;}, {&quot;id&quot;: 207969, &quot;name&quot;: &quot;brisbane queensland&quot;}]"/>
    <s v="en"/>
    <s v="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
    <n v="16517777"/>
    <s v="[{&quot;name&quot;: &quot;Paramount Pictures&quot;, &quot;id&quot;: 4}, {&quot;name&quot;: &quot;Georgetown Productions, Inc.&quot;, &quot;id&quot;: 7512}]"/>
    <x v="9"/>
    <s v="[{&quot;iso_3166_1&quot;: &quot;US&quot;, &quot;name&quot;: &quot;United States of America&quot;}]"/>
    <d v="1981-05-01T00:00:00"/>
    <x v="34"/>
    <n v="21722776"/>
    <n v="87"/>
    <s v="[{&quot;iso_639_1&quot;: &quot;en&quot;, &quot;name&quot;: &quot;English&quot;}]"/>
    <s v="Released"/>
    <s v="The body count continues..."/>
    <s v="6.0"/>
    <n v="315"/>
    <n v="20472776"/>
  </r>
  <r>
    <n v="1250000"/>
    <s v="[{ 18, name: Drama}]"/>
    <x v="5"/>
    <s v="-"/>
    <s v="-"/>
    <s v="-"/>
    <m/>
    <n v="28580"/>
    <x v="2973"/>
    <s v="[{&quot;id&quot;: 1333, &quot;name&quot;: &quot;desperation&quot;}, {&quot;id&quot;: 2677, &quot;name&quot;: &quot;weekend&quot;}, {&quot;id&quot;: 6662, &quot;name&quot;: &quot;delirium&quot;}, {&quot;id&quot;: 6782, &quot;name&quot;: &quot;addiction&quot;}, {&quot;id&quot;: 7464, &quot;name&quot;: &quot;alcoholism&quot;}, {&quot;id&quot;: 13028, &quot;name&quot;: &quot;writer&quot;}, {&quot;id&quot;: 33457, &quot;name&quot;: &quot;alcoholic&quot;}, {&quot;id&quot;: 156318, &quot;name&quot;: &quot;bats&quot;}, {&quot;id&quot;: 161043, &quot;name&quot;: &quot;suicidal thoughts&quot;}, {&quot;id&quot;: 171567, &quot;name&quot;: &quot;low self esteem&quot;}, {&quot;id&quot;: 195402, &quot;name&quot;: &quot;film noir&quot;}, {&quot;id&quot;: 201456, &quot;name&quot;: &quot;paranoid&quot;}]"/>
    <s v="en"/>
    <s v="Don Birnam, a long-time alcoholic, has been sober for ten days and appears to be over the worst... but his craving has just become more insidious. Evading a country weekend planned by his brother and girlfriend, he begins a four-day bender that just might be his last - one way or another."/>
    <n v="6903314"/>
    <s v="[{&quot;name&quot;: &quot;Paramount&quot;, &quot;id&quot;: 6033}]"/>
    <x v="676"/>
    <s v="[{&quot;iso_3166_1&quot;: &quot;US&quot;, &quot;name&quot;: &quot;United States of America&quot;}]"/>
    <d v="1945-11-25T00:00:00"/>
    <x v="72"/>
    <n v="11000000"/>
    <n v="101"/>
    <s v="[{&quot;iso_639_1&quot;: &quot;en&quot;, &quot;name&quot;: &quot;English&quot;}]"/>
    <s v="Released"/>
    <s v="The screen dares to open the strange and savage pages of a shocking bestseller!"/>
    <s v="7.4"/>
    <n v="112"/>
    <n v="9750000"/>
  </r>
  <r>
    <n v="1250000"/>
    <s v="[{ 27, name: Horror}, { 878, name: Science Fiction}]"/>
    <x v="15"/>
    <s v=" Science Fiction"/>
    <s v="-"/>
    <s v="-"/>
    <m/>
    <n v="23730"/>
    <x v="2974"/>
    <s v="[{&quot;id&quot;: 1299, &quot;name&quot;: &quot;monster&quot;}, {&quot;id&quot;: 1852, &quot;name&quot;: &quot;mutant&quot;}, {&quot;id&quot;: 1879, &quot;name&quot;: &quot;shower&quot;}, {&quot;id&quot;: 6149, &quot;name&quot;: &quot;police&quot;}, {&quot;id&quot;: 8636, &quot;name&quot;: &quot;blood splatter&quot;}, {&quot;id&quot;: 9794, &quot;name&quot;: &quot;toxic&quot;}, {&quot;id&quot;: 10183, &quot;name&quot;: &quot;independent film&quot;}, {&quot;id&quot;: 10292, &quot;name&quot;: &quot;gore&quot;}, {&quot;id&quot;: 11181, &quot;name&quot;: &quot;decapitation&quot;}, {&quot;id&quot;: 11221, &quot;name&quot;: &quot;blood&quot;}, {&quot;id&quot;: 12377, &quot;name&quot;: &quot;zombie&quot;}, {&quot;id&quot;: 14512, &quot;name&quot;: &quot;new york city&quot;}, {&quot;id&quot;: 14895, &quot;name&quot;: &quot;cannibal&quot;}, {&quot;id&quot;: 15167, &quot;name&quot;: &quot;police detective&quot;}, {&quot;id&quot;: 18082, &quot;name&quot;: &quot;flamethrower&quot;}, {&quot;id&quot;: 41267, &quot;name&quot;: &quot;bum&quot;}, {&quot;id&quot;: 41412, &quot;name&quot;: &quot;sewer&quot;}, {&quot;id&quot;: 158927, &quot;name&quot;: &quot;police investigation&quot;}, {&quot;id&quot;: 195331, &quot;name&quot;: &quot;nuclear waste&quot;}, {&quot;id&quot;: 232085, &quot;name&quot;: &quot;hobo&quot;}]"/>
    <s v="en"/>
    <s v="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
    <n v="445544"/>
    <s v="[{&quot;name&quot;: &quot;New World Pictures&quot;, &quot;id&quot;: 1950}, {&quot;name&quot;: &quot;C.H.U.D. Productions&quot;, &quot;id&quot;: 85889}]"/>
    <x v="615"/>
    <s v="[{&quot;iso_3166_1&quot;: &quot;US&quot;, &quot;name&quot;: &quot;United States of America&quot;}]"/>
    <d v="1984-08-31T00:00:00"/>
    <x v="29"/>
    <n v="3412497"/>
    <n v="88"/>
    <s v="[{&quot;iso_639_1&quot;: &quot;en&quot;, &quot;name&quot;: &quot;English&quot;}]"/>
    <s v="Released"/>
    <s v="They're not staying down there anymore!"/>
    <s v="5.3"/>
    <n v="62"/>
    <n v="2162497"/>
  </r>
  <r>
    <n v="1250000"/>
    <s v="[{ 80, name: Crime}, { 18, name: Drama}, { 53, name: Thriller}]"/>
    <x v="13"/>
    <s v=" Drama"/>
    <s v=" Thriller"/>
    <s v="-"/>
    <m/>
    <n v="19997"/>
    <x v="2975"/>
    <s v="[{&quot;id&quot;: 389, &quot;name&quot;: &quot;clock tower&quot;}, {&quot;id&quot;: 1326, &quot;name&quot;: &quot;infidelity&quot;}, {&quot;id&quot;: 2801, &quot;name&quot;: &quot;self-defense&quot;}, {&quot;id&quot;: 5739, &quot;name&quot;: &quot;waterfall&quot;}, {&quot;id&quot;: 6662, &quot;name&quot;: &quot;delirium&quot;}, {&quot;id&quot;: 9826, &quot;name&quot;: &quot;murder&quot;}, {&quot;id&quot;: 10326, &quot;name&quot;: &quot;morgue&quot;}, {&quot;id&quot;: 10424, &quot;name&quot;: &quot;tour guide&quot;}, {&quot;id&quot;: 13073, &quot;name&quot;: &quot;fear&quot;}, {&quot;id&quot;: 15290, &quot;name&quot;: &quot;pursuit&quot;}, {&quot;id&quot;: 155440, &quot;name&quot;: &quot;hitchcockian&quot;}, {&quot;id&quot;: 167942, &quot;name&quot;: &quot;screaming&quot;}, {&quot;id&quot;: 175316, &quot;name&quot;: &quot;unconsciousness&quot;}, {&quot;id&quot;: 195402, &quot;name&quot;: &quot;film noir&quot;}, {&quot;id&quot;: 234197, &quot;name&quot;: &quot;adultress&quot;}]"/>
    <s v="en"/>
    <s v="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
    <n v="9903992"/>
    <s v="[{&quot;name&quot;: &quot;Twentieth Century Fox Film Corporation&quot;, &quot;id&quot;: 306}]"/>
    <x v="17"/>
    <s v="[{&quot;iso_3166_1&quot;: &quot;US&quot;, &quot;name&quot;: &quot;United States of America&quot;}]"/>
    <d v="1953-01-21T00:00:00"/>
    <x v="60"/>
    <n v="8500000"/>
    <n v="92"/>
    <s v="[{&quot;iso_639_1&quot;: &quot;en&quot;, &quot;name&quot;: &quot;English&quot;}]"/>
    <s v="Released"/>
    <s v="A raging torrent of emotion that even nature can't control!"/>
    <s v="6.7"/>
    <n v="79"/>
    <n v="7250000"/>
  </r>
  <r>
    <n v="1250000"/>
    <s v="[{ 18, name: Drama}]"/>
    <x v="5"/>
    <s v="-"/>
    <s v="-"/>
    <s v="-"/>
    <m/>
    <n v="43266"/>
    <x v="2976"/>
    <s v="[{&quot;id&quot;: 1209, &quot;name&quot;: &quot;wales&quot;}, {&quot;id&quot;: 11004, &quot;name&quot;: &quot;rural setting&quot;}, {&quot;id&quot;: 164742, &quot;name&quot;: &quot;coal mining&quot;}]"/>
    <s v="en"/>
    <s v="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
    <n v="770019"/>
    <s v="[{&quot;name&quot;: &quot;Twentieth Century Fox Film Corporation&quot;, &quot;id&quot;: 306}]"/>
    <x v="17"/>
    <s v="[{&quot;iso_3166_1&quot;: &quot;US&quot;, &quot;name&quot;: &quot;United States of America&quot;}]"/>
    <d v="1941-10-28T00:00:00"/>
    <x v="77"/>
    <n v="6000000"/>
    <n v="118"/>
    <s v="[{&quot;iso_639_1&quot;: &quot;en&quot;, &quot;name&quot;: &quot;English&quot;}, {&quot;iso_639_1&quot;: &quot;cy&quot;, &quot;name&quot;: &quot;Cymraeg&quot;}]"/>
    <s v="Released"/>
    <s v="Millions Have Read This Great Novel... Millions more will see an even greater picture!"/>
    <s v="6.8"/>
    <n v="72"/>
    <n v="4750000"/>
  </r>
  <r>
    <n v="1200000"/>
    <s v="[{ 27, name: Horror}, { 9648, name: Mystery}, { 80, name: Crime}]"/>
    <x v="15"/>
    <s v=" Mystery"/>
    <s v=" Crime"/>
    <s v="-"/>
    <m/>
    <n v="176"/>
    <x v="2977"/>
    <s v="[{&quot;id&quot;: 1366, &quot;name&quot;: &quot;shotgun&quot;}, {&quot;id&quot;: 13000, &quot;name&quot;: &quot;based on short film&quot;}, {&quot;id&quot;: 13125, &quot;name&quot;: &quot;sadist&quot;}, {&quot;id&quot;: 13132, &quot;name&quot;: &quot;pistol&quot;}, {&quot;id&quot;: 157367, &quot;name&quot;: &quot;chained&quot;}, {&quot;id&quot;: 157375, &quot;name&quot;: &quot;bludgeoning&quot;}, {&quot;id&quot;: 157376, &quot;name&quot;: &quot;game of death&quot;}]"/>
    <s v="en"/>
    <s v="Obsessed with teaching his victims the value of life, a deranged, sadistic serial killer abducts the morally wayward. Once captured, they must face impossible choices in a horrific game of survival. The victims must fight to win their lives back, or die trying..."/>
    <n v="63655973"/>
    <s v="[{&quot;name&quot;: &quot;Lions Gate Films&quot;, &quot;id&quot;: 35}, {&quot;name&quot;: &quot;Twisted Pictures&quot;, &quot;id&quot;: 2061}, {&quot;name&quot;: &quot;Evolution Entertainment&quot;, &quot;id&quot;: 23019}, {&quot;name&quot;: &quot;Saw Productions Inc.&quot;, &quot;id&quot;: 55405}]"/>
    <x v="53"/>
    <s v="[{&quot;iso_3166_1&quot;: &quot;US&quot;, &quot;name&quot;: &quot;United States of America&quot;}]"/>
    <d v="2004-10-01T00:00:00"/>
    <x v="13"/>
    <n v="103911669"/>
    <n v="103"/>
    <s v="[{&quot;iso_639_1&quot;: &quot;en&quot;, &quot;name&quot;: &quot;English&quot;}]"/>
    <s v="Released"/>
    <s v="Live or die. Make your choice."/>
    <s v="7.2"/>
    <n v="2184"/>
    <n v="102711669"/>
  </r>
  <r>
    <n v="3000000"/>
    <s v="[{ 35, name: Comedy}, { 80, name: Crime}, { 9648, name: Mystery}]"/>
    <x v="8"/>
    <s v=" Crime"/>
    <s v=" Mystery"/>
    <s v="-"/>
    <s v="http://www.brokenlizard.com/"/>
    <n v="39939"/>
    <x v="2978"/>
    <s v="[{&quot;id&quot;: 567, &quot;name&quot;: &quot;alcohol&quot;}, {&quot;id&quot;: 2135, &quot;name&quot;: &quot;radio&quot;}, {&quot;id&quot;: 2993, &quot;name&quot;: &quot;police chief&quot;}, {&quot;id&quot;: 3306, &quot;name&quot;: &quot;highway&quot;}, {&quot;id&quot;: 8233, &quot;name&quot;: &quot;cops&quot;}, {&quot;id&quot;: 9702, &quot;name&quot;: &quot;broken lizard&quot;}, {&quot;id&quot;: 10776, &quot;name&quot;: &quot;marijuana&quot;}, {&quot;id&quot;: 11485, &quot;name&quot;: &quot;drug humor&quot;}, {&quot;id&quot;: 11734, &quot;name&quot;: &quot;police corruption&quot;}, {&quot;id&quot;: 179430, &quot;name&quot;: &quot;aftercreditsstinger&quot;}, {&quot;id&quot;: 179431, &quot;name&quot;: &quot;duringcreditsstinger&quot;}, {&quot;id&quot;: 226825, &quot;name&quot;: &quot;shenanigans&quot;}]"/>
    <s v="en"/>
    <s v="Five bored, occasionally high and always ineffective Vermont state troopers must prove their worth to the governor or lose their jobs. After stumbling on a drug ring, they plan to make a bust, but a rival police force is out to steal the glory."/>
    <n v="16312803"/>
    <s v="[{&quot;name&quot;: &quot;Fox Searchlight Pictures&quot;, &quot;id&quot;: 43}, {&quot;name&quot;: &quot;Broken Lizard Industries&quot;, &quot;id&quot;: 2773}]"/>
    <x v="240"/>
    <s v="[{&quot;iso_3166_1&quot;: &quot;US&quot;, &quot;name&quot;: &quot;United States of America&quot;}]"/>
    <d v="2001-01-18T00:00:00"/>
    <x v="17"/>
    <n v="18492362"/>
    <n v="100"/>
    <s v="[{&quot;iso_639_1&quot;: &quot;en&quot;, &quot;name&quot;: &quot;English&quot;}]"/>
    <s v="Released"/>
    <m/>
    <s v="6.6"/>
    <n v="362"/>
    <n v="15492362"/>
  </r>
  <r>
    <n v="1200000"/>
    <s v="[{ 35, name: Comedy}, { 9648, name: Mystery}, { 53, name: Thriller}]"/>
    <x v="8"/>
    <s v=" Mystery"/>
    <s v=" Thriller"/>
    <s v="-"/>
    <m/>
    <n v="11219"/>
    <x v="2979"/>
    <s v="[{&quot;id&quot;: 1415, &quot;name&quot;: &quot;small town&quot;}, {&quot;id&quot;: 3713, &quot;name&quot;: &quot;chase&quot;}, {&quot;id&quot;: 4183, &quot;name&quot;: &quot;wife&quot;}, {&quot;id&quot;: 4908, &quot;name&quot;: &quot;leave&quot;}, {&quot;id&quot;: 9826, &quot;name&quot;: &quot;murder&quot;}, {&quot;id&quot;: 9937, &quot;name&quot;: &quot;suspense&quot;}, {&quot;id&quot;: 189421, &quot;name&quot;: &quot;female corpse&quot;}]"/>
    <s v="en"/>
    <s v="Trouble erupts in a small, quiet New England town when a man's body is found in the woods. The problem is that almost everyone in town thinks that they had something to do with his death."/>
    <n v="6920873"/>
    <s v="[{&quot;name&quot;: &quot;Paramount Pictures&quot;, &quot;id&quot;: 4}, {&quot;name&quot;: &quot;Alfred J. Hitchcock Productions&quot;, &quot;id&quot;: 10715}]"/>
    <x v="9"/>
    <s v="[{&quot;iso_3166_1&quot;: &quot;US&quot;, &quot;name&quot;: &quot;United States of America&quot;}]"/>
    <d v="1955-10-03T00:00:00"/>
    <x v="78"/>
    <n v="7000000"/>
    <n v="99"/>
    <s v="[{&quot;iso_639_1&quot;: &quot;en&quot;, &quot;name&quot;: &quot;English&quot;}]"/>
    <s v="Released"/>
    <s v="A THRILLER with a difference!"/>
    <s v="6.9"/>
    <n v="149"/>
    <n v="5800000"/>
  </r>
  <r>
    <n v="1200000"/>
    <s v="[{ 18, name: Drama}]"/>
    <x v="5"/>
    <s v="-"/>
    <s v="-"/>
    <s v="-"/>
    <s v="http://www.homerunthemovie.com/"/>
    <n v="176124"/>
    <x v="2980"/>
    <s v="[{&quot;id&quot;: 1480, &quot;name&quot;: &quot;baseball&quot;}]"/>
    <s v="en"/>
    <s v="A pro ball player with a substance abuse problem is forced into rehab in his hometown, finding new hope when he gets honest about his checkered past, and takes on coaching duties for a misfit Little League team"/>
    <n v="3085411"/>
    <s v="[{&quot;name&quot;: &quot;Samuel Goldwyn&quot;, &quot;id&quot;: 261}, {&quot;name&quot;: &quot;Provident Films&quot;, &quot;id&quot;: 3291}]"/>
    <x v="677"/>
    <s v="[{&quot;iso_3166_1&quot;: &quot;US&quot;, &quot;name&quot;: &quot;United States of America&quot;}]"/>
    <d v="2013-04-19T00:00:00"/>
    <x v="8"/>
    <n v="2861020"/>
    <n v="114"/>
    <s v="[{&quot;iso_639_1&quot;: &quot;en&quot;, &quot;name&quot;: &quot;English&quot;}, {&quot;iso_639_1&quot;: &quot;de&quot;, &quot;name&quot;: &quot;Deutsch&quot;}]"/>
    <s v="Released"/>
    <s v="Freedom is possible"/>
    <s v="6.3"/>
    <n v="24"/>
    <n v="1661020"/>
  </r>
  <r>
    <n v="1200000"/>
    <s v="[{ 80, name: Crime}, { 53, name: Thriller}]"/>
    <x v="13"/>
    <s v=" Thriller"/>
    <s v="-"/>
    <s v="-"/>
    <m/>
    <n v="500"/>
    <x v="2981"/>
    <s v="[{&quot;id&quot;: 2052, &quot;name&quot;: &quot;traitor&quot;}, {&quot;id&quot;: 6099, &quot;name&quot;: &quot;jewelry&quot;}, {&quot;id&quot;: 6259, &quot;name&quot;: &quot;psychopath&quot;}, {&quot;id&quot;: 9727, &quot;name&quot;: &quot;thief&quot;}, {&quot;id&quot;: 10051, &quot;name&quot;: &quot;heist&quot;}, {&quot;id&quot;: 10085, &quot;name&quot;: &quot;betrayal&quot;}, {&quot;id&quot;: 10092, &quot;name&quot;: &quot;mystery&quot;}, {&quot;id&quot;: 10685, &quot;name&quot;: &quot;escape&quot;}, {&quot;id&quot;: 10726, &quot;name&quot;: &quot;gang&quot;}, {&quot;id&quot;: 11071, &quot;name&quot;: &quot;plan gone wrong&quot;}, {&quot;id&quot;: 157892, &quot;name&quot;: &quot;warehouse&quot;}, {&quot;id&quot;: 159753, &quot;name&quot;: &quot;ensemble cast&quot;}, {&quot;id&quot;: 170313, &quot;name&quot;: &quot;all male cast&quot;}, {&quot;id&quot;: 171826, &quot;name&quot;: &quot;told in flashback&quot;}, {&quot;id&quot;: 177438, &quot;name&quot;: &quot;heist gone wrong&quot;}, {&quot;id&quot;: 201058, &quot;name&quot;: &quot;foreshadowing&quot;}, {&quot;id&quot;: 207784, &quot;name&quot;: &quot;rendezvous&quot;}, {&quot;id&quot;: 224552, &quot;name&quot;: &quot;iconic&quot;}, {&quot;id&quot;: 233069, &quot;name&quot;: &quot;set in one room&quot;}, {&quot;id&quot;: 233072, &quot;name&quot;: &quot;uneasy alliance&quot;}, {&quot;id&quot;: 233073, &quot;name&quot;: &quot;rag tag group&quot;}]"/>
    <s v="en"/>
    <s v="A botched robbery indicates a police informant, and the pressure mounts in the aftermath at a warehouse. Crime begets violence as the survivors -- veteran Mr. White, newcomer Mr. Orange, psychopathic parolee Mr. Blonde, bickering weasel Mr. Pink and Nice Guy Eddie -- unravel."/>
    <n v="66925866"/>
    <s v="[{&quot;name&quot;: &quot;Live Entertainment&quot;, &quot;id&quot;: 285}, {&quot;name&quot;: &quot;Lionsgate&quot;, &quot;id&quot;: 1632}, {&quot;name&quot;: &quot;Dog Eat Dog Productions Inc.&quot;, &quot;id&quot;: 26198}]"/>
    <x v="670"/>
    <s v="[{&quot;iso_3166_1&quot;: &quot;US&quot;, &quot;name&quot;: &quot;United States of America&quot;}]"/>
    <d v="1992-09-02T00:00:00"/>
    <x v="27"/>
    <n v="14661007"/>
    <n v="99"/>
    <s v="[{&quot;iso_639_1&quot;: &quot;en&quot;, &quot;name&quot;: &quot;English&quot;}]"/>
    <s v="Released"/>
    <s v="Every dog has his day."/>
    <s v="8.0"/>
    <n v="3697"/>
    <n v="13461007"/>
  </r>
  <r>
    <n v="1200000"/>
    <s v="[{ 37, name: Western}]"/>
    <x v="11"/>
    <s v="-"/>
    <s v="-"/>
    <s v="-"/>
    <s v="http://www.mgm.com/#/our-titles/766/The-Good,-the-Bad-and-the-Ugly"/>
    <n v="429"/>
    <x v="2982"/>
    <s v="[{&quot;id&quot;: 801, &quot;name&quot;: &quot;bounty hunter&quot;}, {&quot;id&quot;: 972, &quot;name&quot;: &quot;refugee&quot;}, {&quot;id&quot;: 1321, &quot;name&quot;: &quot;gold&quot;}, {&quot;id&quot;: 2095, &quot;name&quot;: &quot;anti hero&quot;}, {&quot;id&quot;: 2125, &quot;name&quot;: &quot;gallows&quot;}, {&quot;id&quot;: 2708, &quot;name&quot;: &quot;hitman&quot;}, {&quot;id&quot;: 6092, &quot;name&quot;: &quot;army&quot;}, {&quot;id&quot;: 9503, &quot;name&quot;: &quot;outlaw&quot;}, {&quot;id&quot;: 10950, &quot;name&quot;: &quot;shootout&quot;}, {&quot;id&quot;: 11426, &quot;name&quot;: &quot;moral ambiguity&quot;}, {&quot;id&quot;: 156212, &quot;name&quot;: &quot;spaghetti western&quot;}]"/>
    <s v="it"/>
    <s v="While the Civil War rages between the Union and the Confederacy, three men â€“ a quiet loner, a ruthless hit man and a Mexican bandit â€“ comb the American Southwest in search of a strongbox containing $200,000 in stolen gold."/>
    <n v="88377076"/>
    <s v="[{&quot;name&quot;: &quot;United Artists&quot;, &quot;id&quot;: 60}, {&quot;name&quot;: &quot;Constantin Film Produktion&quot;, &quot;id&quot;: 5755}, {&quot;name&quot;: &quot;Produzioni Europee Associati (PEA)&quot;, &quot;id&quot;: 7508}, {&quot;name&quot;: &quot;Arturo Gonz\u00e1lez Producciones Cinematogr\u00e1ficas S.A.&quot;, &quot;id&quot;: 42498}]"/>
    <x v="76"/>
    <s v="[{&quot;iso_3166_1&quot;: &quot;US&quot;, &quot;name&quot;: &quot;United States of America&quot;}, {&quot;iso_3166_1&quot;: &quot;IT&quot;, &quot;name&quot;: &quot;Italy&quot;}, {&quot;iso_3166_1&quot;: &quot;ES&quot;, &quot;name&quot;: &quot;Spain&quot;}, {&quot;iso_3166_1&quot;: &quot;DE&quot;, &quot;name&quot;: &quot;Germany&quot;}]"/>
    <d v="1966-12-23T00:00:00"/>
    <x v="65"/>
    <n v="6000000"/>
    <n v="161"/>
    <s v="[{&quot;iso_639_1&quot;: &quot;it&quot;, &quot;name&quot;: &quot;Italiano&quot;}]"/>
    <s v="Released"/>
    <s v="For three men the Civil War wasn't hell. It was practice."/>
    <s v="8.1"/>
    <n v="2311"/>
    <n v="4800000"/>
  </r>
  <r>
    <n v="900000"/>
    <s v="[{ 99, name: Documentary}]"/>
    <x v="17"/>
    <s v="-"/>
    <s v="-"/>
    <s v="-"/>
    <s v="http://www.nfb.ca/film/pink_ribbons_inc_clip/"/>
    <n v="89750"/>
    <x v="2983"/>
    <s v="[{&quot;id&quot;: 3983, &quot;name&quot;: &quot;marketing&quot;}, {&quot;id&quot;: 8496, &quot;name&quot;: &quot;breast cancer&quot;}, {&quot;id&quot;: 162126, &quot;name&quot;: &quot;corporatism&quot;}, {&quot;id&quot;: 187056, &quot;name&quot;: &quot;woman director&quot;}]"/>
    <s v="en"/>
    <s v="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quot;dream cause,&quot; becomes obfuscated by a shiny, pink story of success."/>
    <s v="0.097913"/>
    <s v="[{&quot;name&quot;: &quot;National Film Board of Canada (NFB)&quot;, &quot;id&quot;: 17027}]"/>
    <x v="678"/>
    <s v="[{&quot;iso_3166_1&quot;: &quot;US&quot;, &quot;name&quot;: &quot;United States of America&quot;}, {&quot;iso_3166_1&quot;: &quot;CA&quot;, &quot;name&quot;: &quot;Canada&quot;}]"/>
    <d v="2011-09-11T00:00:00"/>
    <x v="9"/>
    <n v="25000"/>
    <n v="97"/>
    <s v="[{&quot;iso_639_1&quot;: &quot;en&quot;, &quot;name&quot;: &quot;English&quot;}]"/>
    <s v="Released"/>
    <s v="Capitalizing on hope."/>
    <s v="6.8"/>
    <n v="6"/>
    <n v="-875000"/>
  </r>
  <r>
    <n v="1200000"/>
    <s v="[{ 28, name: Action}, { 12, name: Adventure}, { 18, name: Drama}, { 10752, name: War}]"/>
    <x v="0"/>
    <s v=" Adventure"/>
    <s v=" Drama"/>
    <s v=" War"/>
    <m/>
    <n v="43884"/>
    <x v="2984"/>
    <s v="[{&quot;id&quot;: 502, &quot;name&quot;: &quot;ambush&quot;}, {&quot;id&quot;: 4100, &quot;name&quot;: &quot;british army&quot;}, {&quot;id&quot;: 4268, &quot;name&quot;: &quot;fort&quot;}, {&quot;id&quot;: 4278, &quot;name&quot;: &quot;invasion&quot;}, {&quot;id&quot;: 10563, &quot;name&quot;: &quot;attack&quot;}, {&quot;id&quot;: 11115, &quot;name&quot;: &quot;heroism&quot;}, {&quot;id&quot;: 14546, &quot;name&quot;: &quot;massacre&quot;}, {&quot;id&quot;: 14636, &quot;name&quot;: &quot;india&quot;}, {&quot;id&quot;: 156234, &quot;name&quot;: &quot;cavalry&quot;}, {&quot;id&quot;: 186009, &quot;name&quot;: &quot;tragic death&quot;}, {&quot;id&quot;: 188270, &quot;name&quot;: &quot;epic battle&quot;}, {&quot;id&quot;: 204183, &quot;name&quot;: &quot;crimea&quot;}, {&quot;id&quot;: 208764, &quot;name&quot;: &quot;fianc\u00e9e&quot;}, {&quot;id&quot;: 232235, &quot;name&quot;: &quot;brothers&quot;}, {&quot;id&quot;: 238130, &quot;name&quot;: &quot;brothers love same woman&quot;}, {&quot;id&quot;: 238196, &quot;name&quot;: &quot;the light brigade&quot;}, {&quot;id&quot;: 238197, &quot;name&quot;: &quot;horses&quot;}, {&quot;id&quot;: 238198, &quot;name&quot;: &quot;british lancers&quot;}, {&quot;id&quot;: 238206, &quot;name&quot;: &quot;society ball&quot;}]"/>
    <s v="en"/>
    <s v="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
    <n v="2968235"/>
    <s v="[{&quot;name&quot;: &quot;Warner Bros.&quot;, &quot;id&quot;: 6194}]"/>
    <x v="5"/>
    <s v="[{&quot;iso_3166_1&quot;: &quot;US&quot;, &quot;name&quot;: &quot;United States of America&quot;}]"/>
    <d v="1936-10-20T00:00:00"/>
    <x v="79"/>
    <n v="2736000"/>
    <n v="115"/>
    <s v="[{&quot;iso_639_1&quot;: &quot;en&quot;, &quot;name&quot;: &quot;English&quot;}]"/>
    <s v="Released"/>
    <s v="The reckless lancers sweep on and on - so that a woman's heart might not be broken! You're not fighting a single legion - you're fighting the entire British army, Surat Khan!"/>
    <s v="6.8"/>
    <n v="18"/>
    <n v="1536000"/>
  </r>
  <r>
    <n v="3000000"/>
    <s v="[{ 35, name: Comedy}]"/>
    <x v="8"/>
    <s v="-"/>
    <s v="-"/>
    <s v="-"/>
    <m/>
    <n v="7553"/>
    <x v="2985"/>
    <s v="[{&quot;id&quot;: 4956, &quot;name&quot;: &quot;decision&quot;}, {&quot;id&quot;: 40950, &quot;name&quot;: &quot;waiter&quot;}, {&quot;id&quot;: 167915, &quot;name&quot;: &quot;hostess&quot;}, {&quot;id&quot;: 167921, &quot;name&quot;: &quot;trainee&quot;}, {&quot;id&quot;: 167923, &quot;name&quot;: &quot;gross out&quot;}, {&quot;id&quot;: 167925, &quot;name&quot;: &quot;employer employee relationship&quot;}, {&quot;id&quot;: 167930, &quot;name&quot;: &quot;speaking german&quot;}, {&quot;id&quot;: 167939, &quot;name&quot;: &quot;glass pipe&quot;}, {&quot;id&quot;: 167942, &quot;name&quot;: &quot;screaming&quot;}]"/>
    <s v="en"/>
    <s v="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
    <n v="10230583"/>
    <s v="[{&quot;name&quot;: &quot;L.I.F.T. Production&quot;, &quot;id&quot;: 1305}, {&quot;name&quot;: &quot;Eden Rock Media&quot;, &quot;id&quot;: 2273}]"/>
    <x v="679"/>
    <s v="[{&quot;iso_3166_1&quot;: &quot;US&quot;, &quot;name&quot;: &quot;United States of America&quot;}]"/>
    <d v="2005-10-07T00:00:00"/>
    <x v="11"/>
    <n v="18637690"/>
    <n v="94"/>
    <s v="[{&quot;iso_639_1&quot;: &quot;en&quot;, &quot;name&quot;: &quot;English&quot;}, {&quot;iso_639_1&quot;: &quot;ru&quot;, &quot;name&quot;: &quot;P\u0443\u0441\u0441\u043a\u0438\u0439&quot;}]"/>
    <s v="Released"/>
    <s v="What happens in the kitchen ends up on the plate."/>
    <s v="6.2"/>
    <n v="237"/>
    <n v="15637690"/>
  </r>
  <r>
    <n v="1100000"/>
    <s v="[{ 35, name: Comedy}, { 27, name: Horror}]"/>
    <x v="8"/>
    <s v=" Horror"/>
    <s v="-"/>
    <s v="-"/>
    <m/>
    <n v="39895"/>
    <x v="2986"/>
    <s v="[{&quot;id&quot;: 393, &quot;name&quot;: &quot;civil war&quot;}, {&quot;id&quot;: 2398, &quot;name&quot;: &quot;narration&quot;}, {&quot;id&quot;: 3392, &quot;name&quot;: &quot;voodoo&quot;}, {&quot;id&quot;: 5919, &quot;name&quot;: &quot;necrophilia&quot;}, {&quot;id&quot;: 9706, &quot;name&quot;: &quot;anthology&quot;}, {&quot;id&quot;: 207447, &quot;name&quot;: &quot;librarian&quot;}, {&quot;id&quot;: 207545, &quot;name&quot;: &quot;freak show&quot;}]"/>
    <s v="en"/>
    <s v="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
    <n v="1220072"/>
    <s v="[{&quot;name&quot;: &quot;Conquest Productions&quot;, &quot;id&quot;: 6087}]"/>
    <x v="680"/>
    <s v="[{&quot;iso_3166_1&quot;: &quot;US&quot;, &quot;name&quot;: &quot;United States of America&quot;}]"/>
    <d v="1987-09-25T00:00:00"/>
    <x v="38"/>
    <n v="1400000"/>
    <n v="99"/>
    <s v="[{&quot;iso_639_1&quot;: &quot;en&quot;, &quot;name&quot;: &quot;English&quot;}, {&quot;iso_639_1&quot;: &quot;de&quot;, &quot;name&quot;: &quot;Deutsch&quot;}]"/>
    <s v="Released"/>
    <s v="Welcome to Oldfield. Stop in for a night of pure terror."/>
    <s v="6.8"/>
    <n v="15"/>
    <n v="300000"/>
  </r>
  <r>
    <n v="1100000"/>
    <s v="[{ 28, name: Action}, { 53, name: Thriller}, { 80, name: Crime}]"/>
    <x v="0"/>
    <s v=" Thriller"/>
    <s v=" Crime"/>
    <s v="-"/>
    <s v="http://www.sonyclassics.com/theraid/"/>
    <n v="94329"/>
    <x v="2987"/>
    <s v="[{&quot;id&quot;: 9730, &quot;name&quot;: &quot;crime boss&quot;}, {&quot;id&quot;: 14873, &quot;name&quot;: &quot;tenement&quot;}, {&quot;id&quot;: 156640, &quot;name&quot;: &quot;high rise&quot;}, {&quot;id&quot;: 156641, &quot;name&quot;: &quot;monitor&quot;}, {&quot;id&quot;: 156642, &quot;name&quot;: &quot;tower block&quot;}, {&quot;id&quot;: 156645, &quot;name&quot;: &quot;jakarta indonesia&quot;}, {&quot;id&quot;: 156648, &quot;name&quot;: &quot;swat&quot;}, {&quot;id&quot;: 156788, &quot;name&quot;: &quot;swat team&quot;}]"/>
    <s v="id"/>
    <s v="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
    <n v="40285095"/>
    <s v="[{&quot;name&quot;: &quot;Celluloid Dreams&quot;, &quot;id&quot;: 860}, {&quot;name&quot;: &quot;Pt. Merantau Films&quot;, &quot;id&quot;: 12141}, {&quot;name&quot;: &quot;XYZ Films&quot;, &quot;id&quot;: 12142}]"/>
    <x v="428"/>
    <s v="[{&quot;iso_3166_1&quot;: &quot;ID&quot;, &quot;name&quot;: &quot;Indonesia&quot;}, {&quot;iso_3166_1&quot;: &quot;US&quot;, &quot;name&quot;: &quot;United States of America&quot;}, {&quot;iso_3166_1&quot;: &quot;FR&quot;, &quot;name&quot;: &quot;France&quot;}]"/>
    <d v="2011-09-08T00:00:00"/>
    <x v="9"/>
    <n v="4105187"/>
    <n v="101"/>
    <s v="[{&quot;iso_639_1&quot;: &quot;id&quot;, &quot;name&quot;: &quot;Bahasa indonesia&quot;}]"/>
    <s v="Released"/>
    <s v="1 Ruthless Crime Lord, 20 Elite Cops, 30 Floors of Hell"/>
    <s v="7.3"/>
    <n v="1055"/>
    <n v="3005187"/>
  </r>
  <r>
    <n v="878000"/>
    <s v="[{ 18, name: Drama}, { 10749, name: Romance}]"/>
    <x v="5"/>
    <s v=" Romance"/>
    <s v="-"/>
    <s v="-"/>
    <m/>
    <n v="289"/>
    <x v="2988"/>
    <s v="[{&quot;id&quot;: 128, &quot;name&quot;: &quot;love triangle&quot;}, {&quot;id&quot;: 417, &quot;name&quot;: &quot;corruption&quot;}, {&quot;id&quot;: 470, &quot;name&quot;: &quot;spy&quot;}, {&quot;id&quot;: 836, &quot;name&quot;: &quot;resistance&quot;}, {&quot;id&quot;: 1623, &quot;name&quot;: &quot;casablanca&quot;}, {&quot;id&quot;: 1625, &quot;name&quot;: &quot;emigration&quot;}, {&quot;id&quot;: 1626, &quot;name&quot;: &quot;visa&quot;}, {&quot;id&quot;: 1627, &quot;name&quot;: &quot;patriotism&quot;}, {&quot;id&quot;: 1628, &quot;name&quot;: &quot;nationalism&quot;}, {&quot;id&quot;: 1631, &quot;name&quot;: &quot;concentration camp&quot;}, {&quot;id&quot;: 2652, &quot;name&quot;: &quot;nazis&quot;}, {&quot;id&quot;: 6091, &quot;name&quot;: &quot;war&quot;}, {&quot;id&quot;: 10644, &quot;name&quot;: &quot;melodrama&quot;}, {&quot;id&quot;: 195402, &quot;name&quot;: &quot;film noir&quot;}]"/>
    <s v="en"/>
    <s v="In Casablanca, Morocco in December 1941, a cynical American expatriate meets a former lover, with unforeseen complications."/>
    <n v="43729123"/>
    <s v="[{&quot;name&quot;: &quot;Warner Bros.&quot;, &quot;id&quot;: 6194}]"/>
    <x v="5"/>
    <s v="[{&quot;iso_3166_1&quot;: &quot;US&quot;, &quot;name&quot;: &quot;United States of America&quot;}]"/>
    <d v="1942-11-26T00:00:00"/>
    <x v="80"/>
    <n v="10462500"/>
    <n v="102"/>
    <s v="[{&quot;iso_639_1&quot;: &quot;de&quot;, &quot;name&quot;: &quot;Deutsch&quot;}, {&quot;iso_639_1&quot;: &quot;fr&quot;, &quot;name&quot;: &quot;Fran\u00e7ais&quot;}, {&quot;iso_639_1&quot;: &quot;it&quot;, &quot;name&quot;: &quot;Italiano&quot;}, {&quot;iso_639_1&quot;: &quot;en&quot;, &quot;name&quot;: &quot;English&quot;}]"/>
    <s v="Released"/>
    <s v="They had a date with fate in Casablanca!"/>
    <s v="7.9"/>
    <n v="1422"/>
    <n v="9584500"/>
  </r>
  <r>
    <n v="1000000"/>
    <s v="[{ 18, name: Drama}]"/>
    <x v="5"/>
    <s v="-"/>
    <s v="-"/>
    <s v="-"/>
    <m/>
    <n v="1366"/>
    <x v="2989"/>
    <s v="[{&quot;id&quot;: 240, &quot;name&quot;: &quot;underdog&quot;}, {&quot;id&quot;: 276, &quot;name&quot;: &quot;philadelphia&quot;}, {&quot;id&quot;: 396, &quot;name&quot;: &quot;transporter&quot;}, {&quot;id&quot;: 700, &quot;name&quot;: &quot;italo-american&quot;}, {&quot;id&quot;: 1721, &quot;name&quot;: &quot;fight&quot;}, {&quot;id&quot;: 2038, &quot;name&quot;: &quot;love of one's life&quot;}, {&quot;id&quot;: 2416, &quot;name&quot;: &quot;publicity&quot;}, {&quot;id&quot;: 2792, &quot;name&quot;: &quot;boxer&quot;}, {&quot;id&quot;: 4097, &quot;name&quot;: &quot;independence&quot;}, {&quot;id&quot;: 4487, &quot;name&quot;: &quot;boxing match&quot;}, {&quot;id&quot;: 4613, &quot;name&quot;: &quot;training&quot;}, {&quot;id&quot;: 4663, &quot;name&quot;: &quot;lovers&quot;}, {&quot;id&quot;: 4902, &quot;name&quot;: &quot;surprise&quot;}, {&quot;id&quot;: 5378, &quot;name&quot;: &quot;world champion&quot;}, {&quot;id&quot;: 5383, &quot;name&quot;: &quot;amateur&quot;}, {&quot;id&quot;: 6067, &quot;name&quot;: &quot;victory&quot;}]"/>
    <s v="en"/>
    <s v="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
    <n v="7219808"/>
    <s v="[{&quot;name&quot;: &quot;United Artists&quot;, &quot;id&quot;: 60}]"/>
    <x v="76"/>
    <s v="[{&quot;iso_3166_1&quot;: &quot;US&quot;, &quot;name&quot;: &quot;United States of America&quot;}]"/>
    <d v="1976-11-21T00:00:00"/>
    <x v="42"/>
    <n v="117235147"/>
    <n v="119"/>
    <s v="[{&quot;iso_639_1&quot;: &quot;en&quot;, &quot;name&quot;: &quot;English&quot;}]"/>
    <s v="Released"/>
    <s v="His whole life was a million-to-one shot."/>
    <s v="7.5"/>
    <n v="1791"/>
    <n v="116235147"/>
  </r>
  <r>
    <n v="1000000"/>
    <s v="[{ 12, name: Adventure}, { 35, name: Comedy}, { 36, name: History}, { 10749, name: Romance}]"/>
    <x v="1"/>
    <s v=" Comedy"/>
    <s v=" History"/>
    <s v=" Romance"/>
    <m/>
    <n v="5769"/>
    <x v="2990"/>
    <s v="[{&quot;id&quot;: 5626, &quot;name&quot;: &quot;from rags to riches&quot;}, {&quot;id&quot;: 18015, &quot;name&quot;: &quot;tutor&quot;}, {&quot;id&quot;: 222842, &quot;name&quot;: &quot;squire&quot;}]"/>
    <s v="en"/>
    <s v="Tom loves Sophie and Sophie loves Tom. But Tom and Sophie are of differering classes. Can they find a way through the mayhem to be true to love?"/>
    <n v="2833166"/>
    <s v="[{&quot;name&quot;: &quot;Woodfall Film Productions&quot;, &quot;id&quot;: 1980}]"/>
    <x v="681"/>
    <s v="[{&quot;iso_3166_1&quot;: &quot;GB&quot;, &quot;name&quot;: &quot;United Kingdom&quot;}]"/>
    <d v="1963-10-06T00:00:00"/>
    <x v="37"/>
    <n v="37600000"/>
    <n v="128"/>
    <s v="[{&quot;iso_639_1&quot;: &quot;en&quot;, &quot;name&quot;: &quot;English&quot;}]"/>
    <s v="Released"/>
    <s v="Tom Jones! . . . loves and loves and loves and loves . . ."/>
    <s v="6.1"/>
    <n v="39"/>
    <n v="36600000"/>
  </r>
  <r>
    <n v="1000000"/>
    <s v="[{ 27, name: Horror}, { 53, name: Thriller}]"/>
    <x v="15"/>
    <s v=" Thriller"/>
    <s v="-"/>
    <s v="-"/>
    <m/>
    <n v="277685"/>
    <x v="2991"/>
    <s v="[{&quot;id&quot;: 6104, &quot;name&quot;: &quot;computer&quot;}, {&quot;id&quot;: 6733, &quot;name&quot;: &quot;bullying&quot;}, {&quot;id&quot;: 9748, &quot;name&quot;: &quot;revenge&quot;}, {&quot;id&quot;: 11615, &quot;name&quot;: &quot;internet&quot;}, {&quot;id&quot;: 13130, &quot;name&quot;: &quot;teenager&quot;}, {&quot;id&quot;: 14819, &quot;name&quot;: &quot;violence&quot;}, {&quot;id&quot;: 18046, &quot;name&quot;: &quot;internet chat&quot;}, {&quot;id&quot;: 33740, &quot;name&quot;: &quot;humiliation&quot;}, {&quot;id&quot;: 34079, &quot;name&quot;: &quot;death&quot;}, {&quot;id&quot;: 34094, &quot;name&quot;: &quot;extramarital affair&quot;}, {&quot;id&quot;: 41411, &quot;name&quot;: &quot;vengeful ghost&quot;}, {&quot;id&quot;: 159472, &quot;name&quot;: &quot;computer screen&quot;}, {&quot;id&quot;: 162846, &quot;name&quot;: &quot;ghost&quot;}, {&quot;id&quot;: 162914, &quot;name&quot;: &quot;one night&quot;}, {&quot;id&quot;: 163053, &quot;name&quot;: &quot;found footage&quot;}, {&quot;id&quot;: 210112, &quot;name&quot;: &quot;skype&quot;}, {&quot;id&quot;: 220831, &quot;name&quot;: &quot;facebook&quot;}, {&quot;id&quot;: 222333, &quot;name&quot;: &quot;blender&quot;}]"/>
    <s v="en"/>
    <s v="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
    <n v="41972329"/>
    <s v="[{&quot;name&quot;: &quot;Bazelevs Production&quot;, &quot;id&quot;: 1038}, {&quot;name&quot;: &quot;Blumhouse Productions&quot;, &quot;id&quot;: 3172}]"/>
    <x v="534"/>
    <s v="[{&quot;iso_3166_1&quot;: &quot;US&quot;, &quot;name&quot;: &quot;United States of America&quot;}]"/>
    <d v="2015-04-17T00:00:00"/>
    <x v="2"/>
    <n v="62882090"/>
    <n v="82"/>
    <s v="[{&quot;iso_639_1&quot;: &quot;en&quot;, &quot;name&quot;: &quot;English&quot;}]"/>
    <s v="Released"/>
    <s v="Online, your memories last forever. But so do your mistakes."/>
    <s v="5.5"/>
    <n v="1047"/>
    <n v="61882090"/>
  </r>
  <r>
    <n v="1300000"/>
    <s v="[{ 80, name: Crime}, { 18, name: Drama}]"/>
    <x v="13"/>
    <s v=" Drama"/>
    <s v="-"/>
    <s v="-"/>
    <m/>
    <n v="103"/>
    <x v="2992"/>
    <s v="[{&quot;id&quot;: 422, &quot;name&quot;: &quot;vietnam veteran&quot;}, {&quot;id&quot;: 444, &quot;name&quot;: &quot;taxi&quot;}, {&quot;id&quot;: 1523, &quot;name&quot;: &quot;obsession&quot;}, {&quot;id&quot;: 2231, &quot;name&quot;: &quot;drug dealer&quot;}, {&quot;id&quot;: 4225, &quot;name&quot;: &quot;night shift&quot;}, {&quot;id&quot;: 7002, &quot;name&quot;: &quot;vigilante&quot;}, {&quot;id&quot;: 7368, &quot;name&quot;: &quot;alienation&quot;}, {&quot;id&quot;: 9622, &quot;name&quot;: &quot;misanthrope&quot;}, {&quot;id&quot;: 11325, &quot;name&quot;: &quot;shot to death&quot;}, {&quot;id&quot;: 33625, &quot;name&quot;: &quot;illegal prostitution&quot;}, {&quot;id&quot;: 167104, &quot;name&quot;: &quot;loner&quot;}]"/>
    <s v="en"/>
    <s v="A mentally unstable Vietnam War veteran works as a night-time taxi driver in New York City where the perceived decadence and sleaze feeds his urge for violent action, attempting to save a preadolescent prostitute in the process."/>
    <n v="58845025"/>
    <s v="[{&quot;name&quot;: &quot;Columbia Pictures Corporation&quot;, &quot;id&quot;: 441}, {&quot;name&quot;: &quot;Italo/Judeo Productions&quot;, &quot;id&quot;: 46059}, {&quot;name&quot;: &quot;Bill/Phillips&quot;, &quot;id&quot;: 46060}]"/>
    <x v="44"/>
    <s v="[{&quot;iso_3166_1&quot;: &quot;US&quot;, &quot;name&quot;: &quot;United States of America&quot;}]"/>
    <d v="1976-02-07T00:00:00"/>
    <x v="42"/>
    <n v="28262574"/>
    <n v="114"/>
    <s v="[{&quot;iso_639_1&quot;: &quot;en&quot;, &quot;name&quot;: &quot;English&quot;}, {&quot;iso_639_1&quot;: &quot;es&quot;, &quot;name&quot;: &quot;Espa\u00f1ol&quot;}]"/>
    <s v="Released"/>
    <s v="On every street in every city, there's a nobody who dreams of being a somebody."/>
    <s v="8.0"/>
    <n v="2535"/>
    <n v="26962574"/>
  </r>
  <r>
    <n v="1000000"/>
    <s v="[{ 18, name: Drama}, { 27, name: Horror}]"/>
    <x v="5"/>
    <s v=" Horror"/>
    <s v="-"/>
    <s v="-"/>
    <m/>
    <n v="11298"/>
    <x v="2993"/>
    <s v="[{&quot;id&quot;: 4924, &quot;name&quot;: &quot;insane asylum&quot;}, {&quot;id&quot;: 12564, &quot;name&quot;: &quot;werewolf&quot;}, {&quot;id&quot;: 155818, &quot;name&quot;: &quot;newswoman&quot;}]"/>
    <s v="en"/>
    <s v="After a bizarre and near fatal encounter with a serial killer, a newswoman is sent to a rehabilitation center whose inhabitants may not be what they seem."/>
    <n v="6532855"/>
    <s v="[{&quot;name&quot;: &quot;AVCO Embassy Pictures&quot;, &quot;id&quot;: 494}, {&quot;name&quot;: &quot;International Film Investors&quot;, &quot;id&quot;: 502}, {&quot;name&quot;: &quot;Wescom Productions&quot;, &quot;id&quot;: 10312}]"/>
    <x v="544"/>
    <s v="[{&quot;iso_3166_1&quot;: &quot;US&quot;, &quot;name&quot;: &quot;United States of America&quot;}]"/>
    <d v="1981-04-03T00:00:00"/>
    <x v="34"/>
    <n v="17985893"/>
    <n v="91"/>
    <s v="[{&quot;iso_639_1&quot;: &quot;en&quot;, &quot;name&quot;: &quot;English&quot;}]"/>
    <s v="Released"/>
    <s v="Imagine your worst fear a reality"/>
    <s v="6.4"/>
    <n v="161"/>
    <n v="16985893"/>
  </r>
  <r>
    <n v="950000"/>
    <s v="[{ 12, name: Adventure}, { 28, name: Action}, { 53, name: Thriller}]"/>
    <x v="1"/>
    <s v=" Action"/>
    <s v=" Thriller"/>
    <s v="-"/>
    <s v="http://www.mgm.com/#/our-titles/566/Dr.-No"/>
    <n v="646"/>
    <x v="2994"/>
    <s v="[{&quot;id&quot;: 212, &quot;name&quot;: &quot;london england&quot;}, {&quot;id&quot;: 392, &quot;name&quot;: &quot;england&quot;}, {&quot;id&quot;: 441, &quot;name&quot;: &quot;assassination&quot;}, {&quot;id&quot;: 470, &quot;name&quot;: &quot;spy&quot;}, {&quot;id&quot;: 585, &quot;name&quot;: &quot;casino&quot;}, {&quot;id&quot;: 911, &quot;name&quot;: &quot;exotic island&quot;}, {&quot;id&quot;: 1317, &quot;name&quot;: &quot;card game&quot;}, {&quot;id&quot;: 1826, &quot;name&quot;: &quot;space marine&quot;}, {&quot;id&quot;: 2051, &quot;name&quot;: &quot;intelligence&quot;}, {&quot;id&quot;: 3266, &quot;name&quot;: &quot;jamaica&quot;}, {&quot;id&quot;: 3268, &quot;name&quot;: &quot;secret base&quot;}, {&quot;id&quot;: 3269, &quot;name&quot;: &quot;secret mission&quot;}, {&quot;id&quot;: 3270, &quot;name&quot;: &quot;baccarat&quot;}, {&quot;id&quot;: 3271, &quot;name&quot;: &quot;secret organization&quot;}, {&quot;id&quot;: 3272, &quot;name&quot;: &quot;secret intelligence service&quot;}, {&quot;id&quot;: 3275, &quot;name&quot;: &quot;nuclear radiation&quot;}, {&quot;id&quot;: 3289, &quot;name&quot;: &quot;villain&quot;}, {&quot;id&quot;: 4289, &quot;name&quot;: &quot;secret agent&quot;}, {&quot;id&quot;: 18268, &quot;name&quot;: &quot;atomic reactor&quot;}]"/>
    <s v="en"/>
    <s v="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
    <n v="48901542"/>
    <s v="[{&quot;name&quot;: &quot;United Artists&quot;, &quot;id&quot;: 60}, {&quot;name&quot;: &quot;Eon Productions&quot;, &quot;id&quot;: 7576}]"/>
    <x v="76"/>
    <s v="[{&quot;iso_3166_1&quot;: &quot;JM&quot;, &quot;name&quot;: &quot;Jamaica&quot;}, {&quot;iso_3166_1&quot;: &quot;GB&quot;, &quot;name&quot;: &quot;United Kingdom&quot;}]"/>
    <d v="1962-10-04T00:00:00"/>
    <x v="32"/>
    <n v="59600000"/>
    <n v="110"/>
    <s v="[{&quot;iso_639_1&quot;: &quot;en&quot;, &quot;name&quot;: &quot;English&quot;}, {&quot;iso_639_1&quot;: &quot;fr&quot;, &quot;name&quot;: &quot;Fran\u00e7ais&quot;}]"/>
    <s v="Released"/>
    <s v="NOW meet the most extraordinary gentleman spy in all fiction!"/>
    <s v="6.9"/>
    <n v="940"/>
    <n v="58650000"/>
  </r>
  <r>
    <n v="5000000"/>
    <s v="[{ 18, name: Drama}]"/>
    <x v="5"/>
    <s v="-"/>
    <s v="-"/>
    <s v="-"/>
    <s v="http://www.godsnotdead.com/"/>
    <n v="347126"/>
    <x v="2995"/>
    <s v="[{&quot;id&quot;: 5950, &quot;name&quot;: &quot;christian&quot;}]"/>
    <s v="en"/>
    <s v="When a high school teacher is asked a question in class about Jesus, her reasoned response lands her in deep trouble and could expel God from the public square once and for all."/>
    <n v="696858"/>
    <s v="[{&quot;name&quot;: &quot;Pure Flix Productions&quot;, &quot;id&quot;: 79986}]"/>
    <x v="682"/>
    <s v="[{&quot;iso_3166_1&quot;: &quot;US&quot;, &quot;name&quot;: &quot;United States of America&quot;}]"/>
    <d v="2016-04-01T00:00:00"/>
    <x v="5"/>
    <n v="23507567"/>
    <n v="121"/>
    <s v="[{&quot;iso_639_1&quot;: &quot;en&quot;, &quot;name&quot;: &quot;English&quot;}]"/>
    <s v="Released"/>
    <m/>
    <s v="5.7"/>
    <n v="72"/>
    <n v="18507567"/>
  </r>
  <r>
    <n v="1000000"/>
    <s v="[{ 27, name: Horror}, { 53, name: Thriller}]"/>
    <x v="15"/>
    <s v=" Thriller"/>
    <s v="-"/>
    <s v="-"/>
    <m/>
    <n v="10092"/>
    <x v="2996"/>
    <s v="[{&quot;id&quot;: 9826, &quot;name&quot;: &quot;murder&quot;}, {&quot;id&quot;: 10714, &quot;name&quot;: &quot;serial killer&quot;}, {&quot;id&quot;: 12105, &quot;name&quot;: &quot;student&quot;}, {&quot;id&quot;: 189868, &quot;name&quot;: &quot;rumor&quot;}]"/>
    <s v="en"/>
    <s v="Eight unsuspecting high school seniors at a posh boarding school, who delight themselves on playing games of lies, come face-to-face with terror and learn that nobody believes a liar - even when they're telling the truth."/>
    <n v="6926926"/>
    <s v="[{&quot;name&quot;: &quot;Universal Pictures&quot;, &quot;id&quot;: 33}]"/>
    <x v="14"/>
    <s v="[{&quot;iso_3166_1&quot;: &quot;US&quot;, &quot;name&quot;: &quot;United States of America&quot;}]"/>
    <d v="2005-09-16T00:00:00"/>
    <x v="11"/>
    <n v="10047674"/>
    <n v="90"/>
    <s v="[{&quot;iso_639_1&quot;: &quot;en&quot;, &quot;name&quot;: &quot;English&quot;}, {&quot;iso_639_1&quot;: &quot;de&quot;, &quot;name&quot;: &quot;Deutsch&quot;}, {&quot;iso_639_1&quot;: &quot;pt&quot;, &quot;name&quot;: &quot;Portugu\u00eas&quot;}]"/>
    <s v="Released"/>
    <s v="Nobody believes a liar...even when they're telling the truth."/>
    <s v="5.6"/>
    <n v="126"/>
    <n v="9047674"/>
  </r>
  <r>
    <n v="1000000"/>
    <s v="[{ 12, name: Adventure}, { 27, name: Horror}, { 28, name: Action}, { 878, name: Science Fiction}]"/>
    <x v="1"/>
    <s v=" Horror"/>
    <s v=" Action"/>
    <s v=" Science Fiction"/>
    <m/>
    <n v="10643"/>
    <x v="2997"/>
    <s v="[{&quot;id&quot;: 233, &quot;name&quot;: &quot;japan&quot;}, {&quot;id&quot;: 1299, &quot;name&quot;: &quot;monster&quot;}, {&quot;id&quot;: 3243, &quot;name&quot;: &quot;flying saucer&quot;}, {&quot;id&quot;: 7671, &quot;name&quot;: &quot;godzilla&quot;}, {&quot;id&quot;: 14828, &quot;name&quot;: &quot;city&quot;}, {&quot;id&quot;: 161791, &quot;name&quot;: &quot;kaiju&quot;}]"/>
    <s v="ja"/>
    <s v="Godzilla saves Tokyo from a flying saucer that transforms into the beast Orga."/>
    <n v="3322721"/>
    <s v="[{&quot;name&quot;: &quot;Toho Film (Eiga) Co. Ltd.&quot;, &quot;id&quot;: 622}]"/>
    <x v="683"/>
    <s v="[{&quot;iso_3166_1&quot;: &quot;JP&quot;, &quot;name&quot;: &quot;Japan&quot;}]"/>
    <d v="1999-12-11T00:00:00"/>
    <x v="14"/>
    <n v="10037390"/>
    <n v="107"/>
    <s v="[{&quot;iso_639_1&quot;: &quot;ja&quot;, &quot;name&quot;: &quot;\u65e5\u672c\u8a9e&quot;}]"/>
    <s v="Released"/>
    <s v="Get ready to crumble."/>
    <s v="5.9"/>
    <n v="43"/>
    <n v="9037390"/>
  </r>
  <r>
    <n v="3500000"/>
    <s v="[{ 18, name: Drama}, { 10749, name: Romance}]"/>
    <x v="5"/>
    <s v=" Romance"/>
    <s v="-"/>
    <s v="-"/>
    <s v="http://www.bluevalentinemovie.com/"/>
    <n v="46705"/>
    <x v="2998"/>
    <s v="[{&quot;id&quot;: 246, &quot;name&quot;: &quot;dancing&quot;}, {&quot;id&quot;: 428, &quot;name&quot;: &quot;nurse&quot;}, {&quot;id&quot;: 894, &quot;name&quot;: &quot;depression&quot;}, {&quot;id&quot;: 1517, &quot;name&quot;: &quot;classroom&quot;}, {&quot;id&quot;: 3450, &quot;name&quot;: &quot;bridge&quot;}, {&quot;id&quot;: 6038, &quot;name&quot;: &quot;marriage&quot;}, {&quot;id&quot;: 9276, &quot;name&quot;: &quot;truck&quot;}, {&quot;id&quot;: 9673, &quot;name&quot;: &quot;love&quot;}, {&quot;id&quot;: 10041, &quot;name&quot;: &quot;dysfunctional family&quot;}, {&quot;id&quot;: 10103, &quot;name&quot;: &quot;children&quot;}]"/>
    <s v="en"/>
    <s v="Dean and Cindy live a quiet life in a modest neighborhood. They appear to have the world at their feet at the outset of the relationship. However, his lack of ambition and her retreat into self-absorption cause potentially irreversible cracks in their marriage."/>
    <n v="26881611"/>
    <s v="[{&quot;name&quot;: &quot;Hunting Lane Films&quot;, &quot;id&quot;: 2290}, {&quot;name&quot;: &quot;Silverwood Films&quot;, &quot;id&quot;: 2293}, {&quot;name&quot;: &quot;Incentive Filmed Entertainment&quot;, &quot;id&quot;: 7215}, {&quot;name&quot;: &quot;Chrysler Corporation&quot;, &quot;id&quot;: 11335}, {&quot;name&quot;: &quot;Shade Pictures&quot;, &quot;id&quot;: 11336}, {&quot;name&quot;: &quot;Motel Movies&quot;, &quot;id&quot;: 11337}, {&quot;name&quot;: &quot;Cottage Industries&quot;, &quot;id&quot;: 11338}]"/>
    <x v="684"/>
    <s v="[{&quot;iso_3166_1&quot;: &quot;US&quot;, &quot;name&quot;: &quot;United States of America&quot;}]"/>
    <d v="2010-12-27T00:00:00"/>
    <x v="4"/>
    <n v="16566240"/>
    <n v="112"/>
    <s v="[{&quot;iso_639_1&quot;: &quot;en&quot;, &quot;name&quot;: &quot;English&quot;}]"/>
    <s v="Released"/>
    <s v="Nobody Baby But You And Me"/>
    <s v="6.9"/>
    <n v="890"/>
    <n v="13066240"/>
  </r>
  <r>
    <n v="1000000"/>
    <s v="[{ 18, name: Drama}]"/>
    <x v="5"/>
    <s v="-"/>
    <s v="-"/>
    <s v="-"/>
    <s v="http://www.transamerica-movie.com/"/>
    <n v="546"/>
    <x v="2999"/>
    <s v="[{&quot;id&quot;: 30, &quot;name&quot;: &quot;individual&quot;}, {&quot;id&quot;: 237, &quot;name&quot;: &quot;gay&quot;}, {&quot;id&quot;: 242, &quot;name&quot;: &quot;new york&quot;}, {&quot;id&quot;: 279, &quot;name&quot;: &quot;usa&quot;}, {&quot;id&quot;: 440, &quot;name&quot;: &quot;missionary&quot;}, {&quot;id&quot;: 494, &quot;name&quot;: &quot;father son relationship&quot;}, {&quot;id&quot;: 566, &quot;name&quot;: &quot;sexual identity&quot;}, {&quot;id&quot;: 571, &quot;name&quot;: &quot;transsexuality&quot;}, {&quot;id&quot;: 708, &quot;name&quot;: &quot;runaway&quot;}, {&quot;id&quot;: 739, &quot;name&quot;: &quot;sexual abuse&quot;}, {&quot;id&quot;: 828, &quot;name&quot;: &quot;waitress&quot;}, {&quot;id&quot;: 970, &quot;name&quot;: &quot;parents kids relationship&quot;}, {&quot;id&quot;: 1803, &quot;name&quot;: &quot;drug addiction&quot;}, {&quot;id&quot;: 2150, &quot;name&quot;: &quot;cocaine&quot;}, {&quot;id&quot;: 2316, &quot;name&quot;: &quot;women's sexual identity&quot;}, {&quot;id&quot;: 2348, &quot;name&quot;: &quot;hustler&quot;}, {&quot;id&quot;: 2547, &quot;name&quot;: &quot;new identity&quot;}, {&quot;id&quot;: 2669, &quot;name&quot;: &quot;motel&quot;}, {&quot;id&quot;: 2726, &quot;name&quot;: &quot;therapist&quot;}, {&quot;id&quot;: 2727, &quot;name&quot;: &quot;porn actor&quot;}, {&quot;id&quot;: 7312, &quot;name&quot;: &quot;road trip&quot;}, {&quot;id&quot;: 10183, &quot;name&quot;: &quot;independent film&quot;}, {&quot;id&quot;: 12670, &quot;name&quot;: &quot;los angeles&quot;}, {&quot;id&quot;: 17975, &quot;name&quot;: &quot;transgender&quot;}, {&quot;id&quot;: 162842, &quot;name&quot;: &quot;stolen cars&quot;}, {&quot;id&quot;: 206977, &quot;name&quot;: &quot;hitchhike&quot;}]"/>
    <s v="en"/>
    <s v="Bree is about to get a sex change operation that will finally allow her to actually be what sheâ€™s already been in her mind for a long time: a transitioned woman. Yet before this happens she suddenly runs into her son who ends up coming for the trip across the United States."/>
    <n v="9773398"/>
    <s v="[{&quot;name&quot;: &quot;IFC Films&quot;, &quot;id&quot;: 307}, {&quot;name&quot;: &quot;The Weinstein Company&quot;, &quot;id&quot;: 308}]"/>
    <x v="605"/>
    <s v="[{&quot;iso_3166_1&quot;: &quot;US&quot;, &quot;name&quot;: &quot;United States of America&quot;}]"/>
    <d v="2005-12-23T00:00:00"/>
    <x v="11"/>
    <n v="13350369"/>
    <n v="103"/>
    <s v="[{&quot;iso_639_1&quot;: &quot;en&quot;, &quot;name&quot;: &quot;English&quot;}]"/>
    <s v="Released"/>
    <s v="Life is a Journey. Bring an Open Mind."/>
    <s v="6.9"/>
    <n v="144"/>
    <n v="12350369"/>
  </r>
  <r>
    <n v="1000000"/>
    <s v="[{ 53, name: Thriller}, { 27, name: Horror}]"/>
    <x v="6"/>
    <s v=" Horror"/>
    <s v="-"/>
    <s v="-"/>
    <s v="http://www.devilinsidemovie.com"/>
    <n v="76487"/>
    <x v="3000"/>
    <s v="[{&quot;id&quot;: 588, &quot;name&quot;: &quot;rome&quot;}, {&quot;id&quot;: 2626, &quot;name&quot;: &quot;exorcism&quot;}, {&quot;id&quot;: 34079, &quot;name&quot;: &quot;death&quot;}, {&quot;id&quot;: 161261, &quot;name&quot;: &quot;demonic possession&quot;}, {&quot;id&quot;: 163053, &quot;name&quot;: &quot;found footage&quot;}]"/>
    <s v="en"/>
    <s v="In Italy, a woman becomes involved in a series of unauthorized exorcisms during her mission to discover what happened to her mother, who allegedly murdered three people during her own exorcism."/>
    <n v="13152822"/>
    <s v="[{&quot;name&quot;: &quot;Room 101&quot;, &quot;id&quot;: 6302}, {&quot;name&quot;: &quot;Prototype&quot;, &quot;id&quot;: 24048}]"/>
    <x v="685"/>
    <s v="[{&quot;iso_3166_1&quot;: &quot;US&quot;, &quot;name&quot;: &quot;United States of America&quot;}]"/>
    <d v="2012-01-06T00:00:00"/>
    <x v="3"/>
    <n v="101758490"/>
    <n v="83"/>
    <s v="[{&quot;iso_639_1&quot;: &quot;en&quot;, &quot;name&quot;: &quot;English&quot;}]"/>
    <s v="Released"/>
    <s v="No soul is safe."/>
    <s v="4.6"/>
    <n v="262"/>
    <n v="100758490"/>
  </r>
  <r>
    <n v="2090000"/>
    <s v="[{ 35, name: Comedy}, { 18, name: Drama}, { 53, name: Thriller}]"/>
    <x v="8"/>
    <s v=" Drama"/>
    <s v=" Thriller"/>
    <s v="-"/>
    <s v="http://www.beyondthevalleyofthedolls.com/home.html"/>
    <n v="5722"/>
    <x v="3001"/>
    <s v="[{&quot;id&quot;: 637, &quot;name&quot;: &quot;pop&quot;}, {&quot;id&quot;: 3490, &quot;name&quot;: &quot;pop star&quot;}, {&quot;id&quot;: 4344, &quot;name&quot;: &quot;musical&quot;}]"/>
    <s v="en"/>
    <s v="A hip and happenin' all girl rock group head to LA to claim lead-singer Kelly's inheritance and make it (and make it) in LA. Soon the girls fall into a morass of drugs and deceit as their recording success soars. It takes several tragedies to make them stop and think... but is it too late?"/>
    <n v="4289003"/>
    <s v="[{&quot;name&quot;: &quot;Twentieth Century Fox Film Corporation&quot;, &quot;id&quot;: 306}]"/>
    <x v="17"/>
    <s v="[{&quot;iso_3166_1&quot;: &quot;US&quot;, &quot;name&quot;: &quot;United States of America&quot;}]"/>
    <d v="1970-07-17T00:00:00"/>
    <x v="45"/>
    <n v="40000000"/>
    <n v="109"/>
    <s v="[{&quot;iso_639_1&quot;: &quot;en&quot;, &quot;name&quot;: &quot;English&quot;}]"/>
    <s v="Released"/>
    <s v="This Is Not A Sequel. There Has Never Been Anything Like It!"/>
    <s v="6.6"/>
    <n v="53"/>
    <n v="37910000"/>
  </r>
  <r>
    <n v="1000000"/>
    <s v="[{ 18, name: Drama}, { 28, name: Action}, { 37, name: Western}, { 10402, name: Music}, { 10749, name: Romance}]"/>
    <x v="5"/>
    <s v=" Action"/>
    <s v=" Western"/>
    <s v=" Music"/>
    <m/>
    <n v="39833"/>
    <x v="3002"/>
    <s v="[{&quot;id&quot;: 393, &quot;name&quot;: &quot;civil war&quot;}]"/>
    <s v="en"/>
    <s v="Elvis Prestley's first film is a Civil War drama."/>
    <n v="1444258"/>
    <s v="[{&quot;name&quot;: &quot;Twentieth Century Fox Film Corporation&quot;, &quot;id&quot;: 306}]"/>
    <x v="17"/>
    <s v="[{&quot;iso_3166_1&quot;: &quot;US&quot;, &quot;name&quot;: &quot;United States of America&quot;}]"/>
    <d v="1956-11-15T00:00:00"/>
    <x v="63"/>
    <n v="9000000"/>
    <n v="89"/>
    <s v="[{&quot;iso_639_1&quot;: &quot;en&quot;, &quot;name&quot;: &quot;English&quot;}]"/>
    <s v="Released"/>
    <s v="HEAR ELVIS SING . . ."/>
    <s v="5.5"/>
    <n v="21"/>
    <n v="8000000"/>
  </r>
  <r>
    <n v="1000000"/>
    <s v="[{ 99, name: Documentary}]"/>
    <x v="17"/>
    <s v="-"/>
    <s v="-"/>
    <s v="-"/>
    <s v="http://www.climatecrisis.net/"/>
    <n v="1781"/>
    <x v="3003"/>
    <s v="[{&quot;id&quot;: 2210, &quot;name&quot;: &quot;climate change&quot;}, {&quot;id&quot;: 2212, &quot;name&quot;: &quot;greenhouse effect&quot;}, {&quot;id&quot;: 3693, &quot;name&quot;: &quot;climate&quot;}, {&quot;id&quot;: 4627, &quot;name&quot;: &quot;earth&quot;}, {&quot;id&quot;: 5769, &quot;name&quot;: &quot;global warming&quot;}, {&quot;id&quot;: 6078, &quot;name&quot;: &quot;politics&quot;}, {&quot;id&quot;: 6256, &quot;name&quot;: &quot;truth&quot;}, {&quot;id&quot;: 6711, &quot;name&quot;: &quot;crisis&quot;}, {&quot;id&quot;: 18330, &quot;name&quot;: &quot;nature&quot;}, {&quot;id&quot;: 33577, &quot;name&quot;: &quot;environment&quot;}, {&quot;id&quot;: 156810, &quot;name&quot;: &quot;science&quot;}, {&quot;id&quot;: 164090, &quot;name&quot;: &quot;audience&quot;}]"/>
    <s v="en"/>
    <s v="A documentary on Al Gore's campaign to make the issue of global warming a recognized problem worldwide."/>
    <n v="14139004"/>
    <s v="[{&quot;name&quot;: &quot;Lawrence Bender Productions&quot;, &quot;id&quot;: 2253}, {&quot;name&quot;: &quot;Paramount Classics&quot;, &quot;id&quot;: 2315}, {&quot;name&quot;: &quot;Participant Media&quot;, &quot;id&quot;: 6735}]"/>
    <x v="141"/>
    <s v="[{&quot;iso_3166_1&quot;: &quot;US&quot;, &quot;name&quot;: &quot;United States of America&quot;}]"/>
    <d v="2006-01-24T00:00:00"/>
    <x v="6"/>
    <n v="46243000"/>
    <n v="100"/>
    <s v="[{&quot;iso_639_1&quot;: &quot;en&quot;, &quot;name&quot;: &quot;English&quot;}]"/>
    <s v="Released"/>
    <s v="By far the most terrifying film you will ever see."/>
    <s v="6.7"/>
    <n v="251"/>
    <n v="45243000"/>
  </r>
  <r>
    <n v="1000000"/>
    <s v="[{ 28, name: Action}, { 18, name: Drama}, { 36, name: History}, { 10752, name: War}]"/>
    <x v="0"/>
    <s v=" Drama"/>
    <s v=" History"/>
    <s v=" War"/>
    <m/>
    <n v="18712"/>
    <x v="3004"/>
    <s v="[{&quot;id&quot;: 11400, &quot;name&quot;: &quot;sergeant&quot;}, {&quot;id&quot;: 161244, &quot;name&quot;: &quot;iwo jima&quot;}]"/>
    <s v="en"/>
    <s v="The relationship between Sergeant Stryker and a group of rebellious recruits is made difficult by the Sergeant's tough training tactics. At Tarawa, the leathernecks have a chance to see Stryker in action, and begin to appreciate him."/>
    <n v="3851"/>
    <s v="[{&quot;name&quot;: &quot;Republic Pictures (I)&quot;, &quot;id&quot;: 14317}]"/>
    <x v="686"/>
    <s v="[{&quot;iso_3166_1&quot;: &quot;US&quot;, &quot;name&quot;: &quot;United States of America&quot;}]"/>
    <d v="1949-12-14T00:00:00"/>
    <x v="75"/>
    <n v="7800000"/>
    <n v="100"/>
    <s v="[{&quot;iso_639_1&quot;: &quot;en&quot;, &quot;name&quot;: &quot;English&quot;}]"/>
    <s v="Released"/>
    <s v="A Great Human Story... Makes A Mighty Motion Picture!!!"/>
    <s v="6.2"/>
    <n v="33"/>
    <n v="6800000"/>
  </r>
  <r>
    <n v="5000000"/>
    <s v="[{ 28, name: Action}, { 12, name: Adventure}, { 27, name: Horror}, { 53, name: Thriller}]"/>
    <x v="0"/>
    <s v=" Adventure"/>
    <s v=" Horror"/>
    <s v=" Thriller"/>
    <m/>
    <n v="171424"/>
    <x v="3005"/>
    <s v="[{&quot;id&quot;: 6460, &quot;name&quot;: &quot;chile&quot;}, {&quot;id&quot;: 10292, &quot;name&quot;: &quot;gore&quot;}, {&quot;id&quot;: 10787, &quot;name&quot;: &quot;jungle&quot;}, {&quot;id&quot;: 14687, &quot;name&quot;: &quot;extreme violence&quot;}, {&quot;id&quot;: 14895, &quot;name&quot;: &quot;cannibal&quot;}, {&quot;id&quot;: 18266, &quot;name&quot;: &quot;south america&quot;}]"/>
    <s v="en"/>
    <s v="A group of student activists travel from New York City to the Amazon to save the rainforest.  However, once they arrive in this vast green landscape, they soon discover that they are not aloneâ€¦ and that no good deed goes unpunished."/>
    <n v="17845161"/>
    <s v="[{&quot;name&quot;: &quot;Worldview Entertainment&quot;, &quot;id&quot;: 9015}, {&quot;name&quot;: &quot;Dragonfly Entertainment&quot;, &quot;id&quot;: 18142}, {&quot;name&quot;: &quot;Sobras International Pictures&quot;, &quot;id&quot;: 55497}, {&quot;name&quot;: &quot;Top Hat Releasing&quot;, &quot;id&quot;: 73624}, {&quot;name&quot;: &quot;BH Tilt&quot;, &quot;id&quot;: 73625}]"/>
    <x v="347"/>
    <s v="[{&quot;iso_3166_1&quot;: &quot;CA&quot;, &quot;name&quot;: &quot;Canada&quot;}, {&quot;iso_3166_1&quot;: &quot;CL&quot;, &quot;name&quot;: &quot;Chile&quot;}, {&quot;iso_3166_1&quot;: &quot;US&quot;, &quot;name&quot;: &quot;United States of America&quot;}]"/>
    <d v="2014-09-04T00:00:00"/>
    <x v="10"/>
    <n v="6833445"/>
    <n v="100"/>
    <s v="[{&quot;iso_639_1&quot;: &quot;en&quot;, &quot;name&quot;: &quot;English&quot;}]"/>
    <s v="Released"/>
    <s v="Fear will eat you alive."/>
    <s v="5.0"/>
    <n v="349"/>
    <n v="1833445"/>
  </r>
  <r>
    <n v="1000000"/>
    <s v="[{ 18, name: Drama}, { 10749, name: Romance}, { 35, name: Comedy}]"/>
    <x v="5"/>
    <s v=" Romance"/>
    <s v=" Comedy"/>
    <s v="-"/>
    <m/>
    <n v="113947"/>
    <x v="3006"/>
    <s v="[{&quot;id&quot;: 977, &quot;name&quot;: &quot;cat&quot;}, {&quot;id&quot;: 2389, &quot;name&quot;: &quot;virgin&quot;}, {&quot;id&quot;: 2398, &quot;name&quot;: &quot;narration&quot;}, {&quot;id&quot;: 2564, &quot;name&quot;: &quot;wheelchair&quot;}, {&quot;id&quot;: 3687, &quot;name&quot;: &quot;graduation&quot;}, {&quot;id&quot;: 11486, &quot;name&quot;: &quot;sexual arousal&quot;}, {&quot;id&quot;: 11704, &quot;name&quot;: &quot;judaism&quot;}, {&quot;id&quot;: 14755, &quot;name&quot;: &quot;power outage&quot;}, {&quot;id&quot;: 156070, &quot;name&quot;: &quot;intimate&quot;}, {&quot;id&quot;: 157008, &quot;name&quot;: &quot;catholic church&quot;}, {&quot;id&quot;: 162804, &quot;name&quot;: &quot;sexual awakening&quot;}, {&quot;id&quot;: 167739, &quot;name&quot;: &quot;male virgin&quot;}, {&quot;id&quot;: 170592, &quot;name&quot;: &quot;woman crying&quot;}, {&quot;id&quot;: 171715, &quot;name&quot;: &quot;sponge bath&quot;}, {&quot;id&quot;: 172391, &quot;name&quot;: &quot;catholic priest&quot;}, {&quot;id&quot;: 178977, &quot;name&quot;: &quot;jealous husband&quot;}, {&quot;id&quot;: 184161, &quot;name&quot;: &quot;iron lung&quot;}, {&quot;id&quot;: 184163, &quot;name&quot;: &quot;sex surrogate&quot;}, {&quot;id&quot;: 184167, &quot;name&quot;: &quot;polio&quot;}, {&quot;id&quot;: 186055, &quot;name&quot;: &quot;crying woman&quot;}, {&quot;id&quot;: 186060, &quot;name&quot;: &quot;polio victim&quot;}, {&quot;id&quot;: 186062, &quot;name&quot;: &quot;jewish man&quot;}, {&quot;id&quot;: 186064, &quot;name&quot;: &quot;true life character&quot;}, {&quot;id&quot;: 186070, &quot;name&quot;: &quot;gurney&quot;}, {&quot;id&quot;: 186071, &quot;name&quot;: &quot;sexual pleasure&quot;}, {&quot;id&quot;: 186076, &quot;name&quot;: &quot;pity sex&quot;}, {&quot;id&quot;: 186080, &quot;name&quot;: &quot;jewish convert&quot;}, {&quot;id&quot;: 186103, &quot;name&quot;: &quot;handicap sex&quot;}, {&quot;id&quot;: 186107, &quot;name&quot;: &quot;sexual exploration&quot;}, {&quot;id&quot;: 186110, &quot;name&quot;: &quot;naked woman&quot;}, {&quot;id&quot;: 186112, &quot;name&quot;: &quot;thrift store&quot;}]"/>
    <s v="en"/>
    <s v="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
    <n v="9115486"/>
    <s v="[{&quot;name&quot;: &quot;Rhino Films&quot;, &quot;id&quot;: 1591}, {&quot;name&quot;: &quot;Such Much Films&quot;, &quot;id&quot;: 13195}]"/>
    <x v="687"/>
    <s v="[{&quot;iso_3166_1&quot;: &quot;US&quot;, &quot;name&quot;: &quot;United States of America&quot;}]"/>
    <d v="2012-05-02T00:00:00"/>
    <x v="3"/>
    <n v="9138338"/>
    <n v="98"/>
    <s v="[{&quot;iso_639_1&quot;: &quot;en&quot;, &quot;name&quot;: &quot;English&quot;}]"/>
    <s v="Released"/>
    <s v="The festival hit of the year!"/>
    <s v="6.6"/>
    <n v="179"/>
    <n v="8138338"/>
  </r>
  <r>
    <n v="1000000"/>
    <s v="[{ 18, name: Drama}, { 10749, name: Romance}]"/>
    <x v="5"/>
    <s v=" Romance"/>
    <s v="-"/>
    <s v="-"/>
    <m/>
    <n v="32456"/>
    <x v="3007"/>
    <s v="[{&quot;id&quot;: 9673, &quot;name&quot;: &quot;love&quot;}, {&quot;id&quot;: 9748, &quot;name&quot;: &quot;revenge&quot;}, {&quot;id&quot;: 11953, &quot;name&quot;: &quot;loft&quot;}, {&quot;id&quot;: 206039, &quot;name&quot;: &quot;analingus&quot;}, {&quot;id&quot;: 207716, &quot;name&quot;: &quot;actor&quot;}]"/>
    <s v="en"/>
    <s v="Two women confront their boyfriend, a two-timing actor who professed eternal love to each."/>
    <n v="486805"/>
    <s v="[{&quot;name&quot;: &quot;Fox Searchlight Pictures&quot;, &quot;id&quot;: 43}]"/>
    <x v="240"/>
    <s v="[{&quot;iso_3166_1&quot;: &quot;US&quot;, &quot;name&quot;: &quot;United States of America&quot;}]"/>
    <d v="1997-09-07T00:00:00"/>
    <x v="12"/>
    <n v="2057193"/>
    <n v="84"/>
    <s v="[{&quot;iso_639_1&quot;: &quot;en&quot;, &quot;name&quot;: &quot;English&quot;}]"/>
    <s v="Released"/>
    <s v="Thanks to his two girlfriends Blake is about to learn a new sexual position. Honesty"/>
    <s v="5.4"/>
    <n v="24"/>
    <n v="1057193"/>
  </r>
  <r>
    <n v="1000000"/>
    <s v="[{ 99, name: Documentary}]"/>
    <x v="17"/>
    <s v="-"/>
    <s v="-"/>
    <s v="-"/>
    <s v="http://www.whokilledtheelectriccar.com/"/>
    <n v="13508"/>
    <x v="3008"/>
    <s v="[{&quot;id&quot;: 6107, &quot;name&quot;: &quot;energy supply&quot;}, {&quot;id&quot;: 6134, &quot;name&quot;: &quot;automobile industry&quot;}, {&quot;id&quot;: 10183, &quot;name&quot;: &quot;independent film&quot;}]"/>
    <s v="en"/>
    <s v="In 1996, electric cars began to appear on roads all over California. They were quiet and fast, produced no exhaust, and ran without gasoline... Ten years later, these cars were destroyed."/>
    <n v="5323184"/>
    <s v="[{&quot;name&quot;: &quot;Electric Entertainment&quot;, &quot;id&quot;: 3241}, {&quot;name&quot;: &quot;Plinyminor&quot;, &quot;id&quot;: 4925}, {&quot;name&quot;: &quot;Papercut Films&quot;, &quot;id&quot;: 8746}]"/>
    <x v="688"/>
    <s v="[{&quot;iso_3166_1&quot;: &quot;US&quot;, &quot;name&quot;: &quot;United States of America&quot;}]"/>
    <d v="2006-08-04T00:00:00"/>
    <x v="6"/>
    <n v="1678874"/>
    <n v="92"/>
    <s v="[{&quot;iso_639_1&quot;: &quot;en&quot;, &quot;name&quot;: &quot;English&quot;}, {&quot;iso_639_1&quot;: &quot;fr&quot;, &quot;name&quot;: &quot;Fran\u00e7ais&quot;}, {&quot;iso_639_1&quot;: &quot;hu&quot;, &quot;name&quot;: &quot;Magyar&quot;}]"/>
    <s v="Released"/>
    <s v="A lack of consumer confidence... or conspiracy?"/>
    <s v="7.2"/>
    <n v="59"/>
    <n v="678874"/>
  </r>
  <r>
    <n v="1000000"/>
    <s v="[{ 80, name: Crime}, { 18, name: Drama}, { 9648, name: Mystery}, { 53, name: Thriller}]"/>
    <x v="13"/>
    <s v=" Drama"/>
    <s v=" Mystery"/>
    <s v=" Thriller"/>
    <m/>
    <n v="26791"/>
    <x v="3009"/>
    <s v="[]"/>
    <s v="en"/>
    <s v="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
    <s v="0.280083"/>
    <s v="[{&quot;name&quot;: &quot;Main Street Movie Company&quot;, &quot;id&quot;: 6337}]"/>
    <x v="689"/>
    <s v="[{&quot;iso_3166_1&quot;: &quot;US&quot;, &quot;name&quot;: &quot;United States of America&quot;}]"/>
    <d v="2001-03-30T00:00:00"/>
    <x v="17"/>
    <n v="852206"/>
    <n v="119"/>
    <s v="[{&quot;iso_639_1&quot;: &quot;en&quot;, &quot;name&quot;: &quot;English&quot;}]"/>
    <s v="Released"/>
    <m/>
    <s v="7.3"/>
    <n v="4"/>
    <n v="-147794"/>
  </r>
  <r>
    <n v="1000000"/>
    <s v="[{ 99, name: Documentary}]"/>
    <x v="17"/>
    <s v="-"/>
    <s v="-"/>
    <s v="-"/>
    <s v="http://theactofkilling.com/"/>
    <n v="123678"/>
    <x v="3010"/>
    <s v="[{&quot;id&quot;: 417, &quot;name&quot;: &quot;corruption&quot;}, {&quot;id&quot;: 6091, &quot;name&quot;: &quot;war&quot;}, {&quot;id&quot;: 7348, &quot;name&quot;: &quot;indonesia&quot;}]"/>
    <s v="id"/>
    <s v="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
    <n v="8887411"/>
    <s v="[{&quot;name&quot;: &quot;Spring Films&quot;, &quot;id&quot;: 9158}, {&quot;name&quot;: &quot;Final Cut for Real&quot;, &quot;id&quot;: 29062}, {&quot;name&quot;: &quot;Piraya Film A/S&quot;, &quot;id&quot;: 29063}, {&quot;name&quot;: &quot;Novaya Zemlya&quot;, &quot;id&quot;: 29064}]"/>
    <x v="690"/>
    <s v="[{&quot;iso_3166_1&quot;: &quot;DK&quot;, &quot;name&quot;: &quot;Denmark&quot;}, {&quot;iso_3166_1&quot;: &quot;NO&quot;, &quot;name&quot;: &quot;Norway&quot;}, {&quot;iso_3166_1&quot;: &quot;GB&quot;, &quot;name&quot;: &quot;United Kingdom&quot;}]"/>
    <d v="2012-08-31T00:00:00"/>
    <x v="3"/>
    <n v="444575"/>
    <n v="115"/>
    <s v="[{&quot;iso_639_1&quot;: &quot;en&quot;, &quot;name&quot;: &quot;English&quot;}, {&quot;iso_639_1&quot;: &quot;id&quot;, &quot;name&quot;: &quot;Bahasa indonesia&quot;}]"/>
    <s v="Released"/>
    <s v="A story of killers who win, and the society they build."/>
    <s v="7.5"/>
    <n v="210"/>
    <n v="-555425"/>
  </r>
  <r>
    <n v="1000000"/>
    <s v="[{ 99, name: Documentary}]"/>
    <x v="17"/>
    <s v="-"/>
    <s v="-"/>
    <s v="-"/>
    <s v="http://www.taxitothedarkside.com/"/>
    <n v="13362"/>
    <x v="3011"/>
    <s v="[{&quot;id&quot;: 444, &quot;name&quot;: &quot;taxi&quot;}, {&quot;id&quot;: 3541, &quot;name&quot;: &quot;afghanistan&quot;}, {&quot;id&quot;: 4404, &quot;name&quot;: &quot;guantanamo bay&quot;}, {&quot;id&quot;: 10772, &quot;name&quot;: &quot;torture chamber&quot;}]"/>
    <s v="en"/>
    <s v="An in-depth look at the torture practices of the United States in Afghanistan, Iraq and Guantanamo Bay, focusing on an innocent taxi driver in Afghanistan who was tortured and killed in 2002"/>
    <s v="0.748565"/>
    <s v="[{&quot;name&quot;: &quot;Jigsaw Productions&quot;, &quot;id&quot;: 2740}]"/>
    <x v="691"/>
    <s v="[{&quot;iso_3166_1&quot;: &quot;GB&quot;, &quot;name&quot;: &quot;United Kingdom&quot;}]"/>
    <d v="2007-04-30T00:00:00"/>
    <x v="1"/>
    <n v="274661"/>
    <n v="106"/>
    <s v="[{&quot;iso_639_1&quot;: &quot;en&quot;, &quot;name&quot;: &quot;English&quot;}]"/>
    <s v="Released"/>
    <s v="In 2002, a young cap driver picked up a few passengers near his home in Afghanistan... He never returned"/>
    <s v="6.6"/>
    <n v="53"/>
    <n v="-725339"/>
  </r>
  <r>
    <n v="1000000"/>
    <s v="[{ 80, name: Crime}, { 18, name: Drama}, { 10749, name: Romance}, { 53, name: Thriller}]"/>
    <x v="13"/>
    <s v=" Drama"/>
    <s v=" Romance"/>
    <s v=" Thriller"/>
    <m/>
    <n v="18206"/>
    <x v="3012"/>
    <s v="[{&quot;id&quot;: 1523, &quot;name&quot;: &quot;obsession&quot;}, {&quot;id&quot;: 3979, &quot;name&quot;: &quot;hidden camera&quot;}, {&quot;id&quot;: 6844, &quot;name&quot;: &quot;stalker&quot;}, {&quot;id&quot;: 10183, &quot;name&quot;: &quot;independent film&quot;}, {&quot;id&quot;: 10878, &quot;name&quot;: &quot;invasion of privacy&quot;}, {&quot;id&quot;: 178649, &quot;name&quot;: &quot;voyeurism&quot;}]"/>
    <s v="en"/>
    <s v="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
    <n v="2175696"/>
    <s v="[{&quot;name&quot;: &quot;The Weinstein Company&quot;, &quot;id&quot;: 308}, {&quot;name&quot;: &quot;Pin Hole Productions LLC&quot;, &quot;id&quot;: 13358}]"/>
    <x v="92"/>
    <s v="[{&quot;iso_3166_1&quot;: &quot;US&quot;, &quot;name&quot;: &quot;United States of America&quot;}]"/>
    <d v="2006-04-28T00:00:00"/>
    <x v="6"/>
    <n v="10018"/>
    <n v="78"/>
    <s v="[{&quot;iso_639_1&quot;: &quot;en&quot;, &quot;name&quot;: &quot;English&quot;}, {&quot;iso_639_1&quot;: &quot;es&quot;, &quot;name&quot;: &quot;Espa\u00f1ol&quot;}]"/>
    <s v="Released"/>
    <s v="Anytime. Anywhere. He's watching."/>
    <s v="6.2"/>
    <n v="20"/>
    <n v="-989982"/>
  </r>
  <r>
    <n v="1000000"/>
    <s v="[{ 18, name: Drama}, { 14, name: Fantasy}, { 878, name: Science Fiction}]"/>
    <x v="5"/>
    <s v=" Fantasy"/>
    <s v=" Science Fiction"/>
    <s v="-"/>
    <s v="http://www.specialthemovie.com/"/>
    <n v="13856"/>
    <x v="3013"/>
    <s v="[{&quot;id&quot;: 3298, &quot;name&quot;: &quot;hallucination&quot;}, {&quot;id&quot;: 9715, &quot;name&quot;: &quot;superhero&quot;}, {&quot;id&quot;: 10183, &quot;name&quot;: &quot;independent film&quot;}]"/>
    <s v="en"/>
    <s v="A lonely metermaid has a psychotic reaction to his medication and becomes convinced he's a superhero. A very select group of people in life are truly gifted. Special is a movie about everyone else."/>
    <n v="1260314"/>
    <s v="[{&quot;name&quot;: &quot;Rival Pictures&quot;, &quot;id&quot;: 2830}]"/>
    <x v="692"/>
    <s v="[{&quot;iso_3166_1&quot;: &quot;US&quot;, &quot;name&quot;: &quot;United States of America&quot;}]"/>
    <d v="2006-01-30T00:00:00"/>
    <x v="6"/>
    <n v="7202"/>
    <n v="81"/>
    <s v="[{&quot;iso_639_1&quot;: &quot;en&quot;, &quot;name&quot;: &quot;English&quot;}]"/>
    <s v="Released"/>
    <m/>
    <s v="6.6"/>
    <n v="32"/>
    <n v="-992798"/>
  </r>
  <r>
    <n v="950000"/>
    <s v="[{ 18, name: Drama}, { 10749, name: Romance}, { 878, name: Science Fiction}]"/>
    <x v="5"/>
    <s v=" Romance"/>
    <s v=" Science Fiction"/>
    <s v="-"/>
    <m/>
    <n v="29146"/>
    <x v="3014"/>
    <s v="[{&quot;id&quot;: 1706, &quot;name&quot;: &quot;experiment&quot;}, {&quot;id&quot;: 2161, &quot;name&quot;: &quot;mouse&quot;}, {&quot;id&quot;: 5981, &quot;name&quot;: &quot;intelligence test&quot;}, {&quot;id&quot;: 6257, &quot;name&quot;: &quot;genius&quot;}]"/>
    <s v="en"/>
    <s v="An experiment on a simpleton turns him into a genius. When he discovers what has been done to him he struggles with whether or not what was done to his was right."/>
    <s v="0.178689"/>
    <s v="[{&quot;name&quot;: &quot;ABC Pictures&quot;, &quot;id&quot;: 634}, {&quot;name&quot;: &quot;Cinerama Releasing Corporation&quot;, &quot;id&quot;: 88161}]"/>
    <x v="693"/>
    <s v="[{&quot;iso_3166_1&quot;: &quot;US&quot;, &quot;name&quot;: &quot;United States of America&quot;}]"/>
    <d v="1968-09-23T00:00:00"/>
    <x v="54"/>
    <n v="814666"/>
    <n v="103"/>
    <s v="[{&quot;iso_639_1&quot;: &quot;en&quot;, &quot;name&quot;: &quot;English&quot;}]"/>
    <s v="Released"/>
    <s v="A love story that begins with an incredible experiment!"/>
    <s v="6.6"/>
    <n v="28"/>
    <n v="-135334"/>
  </r>
  <r>
    <n v="910000"/>
    <s v="[{ 80, name: Crime}, { 18, name: Drama}]"/>
    <x v="13"/>
    <s v=" Drama"/>
    <s v="-"/>
    <s v="-"/>
    <m/>
    <n v="654"/>
    <x v="3015"/>
    <s v="[{&quot;id&quot;: 9826, &quot;name&quot;: &quot;murder&quot;}, {&quot;id&quot;: 9937, &quot;name&quot;: &quot;suspense&quot;}, {&quot;id&quot;: 15137, &quot;name&quot;: &quot;union&quot;}, {&quot;id&quot;: 47079, &quot;name&quot;: &quot;dock&quot;}, {&quot;id&quot;: 69467, &quot;name&quot;: &quot;longshoreman&quot;}, {&quot;id&quot;: 156151, &quot;name&quot;: &quot;pigeon&quot;}]"/>
    <s v="en"/>
    <s v="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
    <n v="16015599"/>
    <s v="[{&quot;name&quot;: &quot;Columbia Pictures&quot;, &quot;id&quot;: 5}, {&quot;name&quot;: &quot;Horizon Pictures&quot;, &quot;id&quot;: 388}]"/>
    <x v="2"/>
    <s v="[{&quot;iso_3166_1&quot;: &quot;US&quot;, &quot;name&quot;: &quot;United States of America&quot;}]"/>
    <d v="1954-06-22T00:00:00"/>
    <x v="61"/>
    <n v="9600000"/>
    <n v="108"/>
    <s v="[{&quot;iso_639_1&quot;: &quot;en&quot;, &quot;name&quot;: &quot;English&quot;}]"/>
    <s v="Released"/>
    <s v="The Man Lived by the Jungle Law of the Docks!"/>
    <s v="8.0"/>
    <n v="357"/>
    <n v="8690000"/>
  </r>
  <r>
    <n v="930000"/>
    <s v="[{ 35, name: Comedy}]"/>
    <x v="8"/>
    <s v="-"/>
    <s v="-"/>
    <s v="-"/>
    <s v="http://www.lifehappensfilm.com/"/>
    <n v="91070"/>
    <x v="3016"/>
    <s v="[{&quot;id&quot;: 1009, &quot;name&quot;: &quot;baby&quot;}, {&quot;id&quot;: 1253, &quot;name&quot;: &quot;roommate&quot;}, {&quot;id&quot;: 6054, &quot;name&quot;: &quot;friendship&quot;}, {&quot;id&quot;: 9457, &quot;name&quot;: &quot;single&quot;}, {&quot;id&quot;: 12670, &quot;name&quot;: &quot;los angeles&quot;}, {&quot;id&quot;: 13043, &quot;name&quot;: &quot;dating&quot;}, {&quot;id&quot;: 13149, &quot;name&quot;: &quot;pregnancy&quot;}, {&quot;id&quot;: 187056, &quot;name&quot;: &quot;woman director&quot;}]"/>
    <s v="en"/>
    <s v="A comedy centered on two best friends, Kim and Deena, who fight to maintain normalcy in their lives after Kim gets pregnant and has a baby."/>
    <n v="5974156"/>
    <s v="[{&quot;name&quot;: &quot;Stardust Pictures&quot;, &quot;id&quot;: 34951}, {&quot;name&quot;: &quot;Dot Dot Dot Productions&quot;, &quot;id&quot;: 47330}]"/>
    <x v="694"/>
    <s v="[{&quot;iso_3166_1&quot;: &quot;CA&quot;, &quot;name&quot;: &quot;Canada&quot;}, {&quot;iso_3166_1&quot;: &quot;US&quot;, &quot;name&quot;: &quot;United States of America&quot;}]"/>
    <d v="2011-06-18T00:00:00"/>
    <x v="9"/>
    <n v="30905"/>
    <n v="100"/>
    <s v="[{&quot;iso_639_1&quot;: &quot;en&quot;, &quot;name&quot;: &quot;English&quot;}]"/>
    <s v="Released"/>
    <s v="A comedy that's a real mother."/>
    <s v="5.3"/>
    <n v="66"/>
    <n v="-899095"/>
  </r>
  <r>
    <n v="852510"/>
    <s v="[{ 18, name: Drama}]"/>
    <x v="5"/>
    <s v="-"/>
    <s v="-"/>
    <s v="-"/>
    <m/>
    <n v="2009"/>
    <x v="3017"/>
    <s v="[{&quot;id&quot;: 570, &quot;name&quot;: &quot;rape&quot;}, {&quot;id&quot;: 922, &quot;name&quot;: &quot;hotel room&quot;}, {&quot;id&quot;: 2137, &quot;name&quot;: &quot;totalitarian regime&quot;}, {&quot;id&quot;: 2566, &quot;name&quot;: &quot;cohabitant&quot;}, {&quot;id&quot;: 5248, &quot;name&quot;: &quot;female friendship&quot;}, {&quot;id&quot;: 5984, &quot;name&quot;: &quot;dormitory&quot;}, {&quot;id&quot;: 12392, &quot;name&quot;: &quot;best friend&quot;}, {&quot;id&quot;: 33358, &quot;name&quot;: &quot;contraception&quot;}, {&quot;id&quot;: 209983, &quot;name&quot;: &quot;romanian new wave&quot;}]"/>
    <s v="ro"/>
    <s v="Gabita is pregnant, abortion is strictly forbidden in Romania during the communist regime. Despite this it is common practice and Gabita wants an abortion. The movie follows her and her friend Otilia during the day she has made the appointment with Mr. Bebe to have the abortion."/>
    <n v="9270133"/>
    <s v="[{&quot;name&quot;: &quot;Saga Film&quot;, &quot;id&quot;: 859}, {&quot;name&quot;: &quot;Mobra Films&quot;, &quot;id&quot;: 5545}, {&quot;name&quot;: &quot;Mindshare Media&quot;, &quot;id&quot;: 35020}, {&quot;name&quot;: &quot;Centrul National al Cinematografiei (CNC)&quot;, &quot;id&quot;: 69462}, {&quot;name&quot;: &quot;McCann-Erickson&quot;, &quot;id&quot;: 73925}, {&quot;name&quot;: &quot;Televiziunea Romana (TVR1)&quot;, &quot;id&quot;: 73926}, {&quot;name&quot;: &quot;Hubert Bals Fund of the Rotterdam Festival, The&quot;, &quot;id&quot;: 73927}]"/>
    <x v="695"/>
    <s v="[{&quot;iso_3166_1&quot;: &quot;BE&quot;, &quot;name&quot;: &quot;Belgium&quot;}, {&quot;iso_3166_1&quot;: &quot;RO&quot;, &quot;name&quot;: &quot;Romania&quot;}]"/>
    <d v="2007-08-24T00:00:00"/>
    <x v="1"/>
    <n v="1185783"/>
    <n v="113"/>
    <s v="[{&quot;iso_639_1&quot;: &quot;ro&quot;, &quot;name&quot;: &quot;Rom\u00e2n\u0103&quot;}]"/>
    <s v="Released"/>
    <s v="At what moment do we begin to live?"/>
    <s v="7.3"/>
    <n v="156"/>
    <n v="333273"/>
  </r>
  <r>
    <n v="950000"/>
    <s v="[{ 18, name: Drama}, { 53, name: Thriller}]"/>
    <x v="5"/>
    <s v=" Thriller"/>
    <s v="-"/>
    <s v="-"/>
    <s v="http://hardcandymovie.com/"/>
    <n v="2652"/>
    <x v="3018"/>
    <s v="[{&quot;id&quot;: 236, &quot;name&quot;: &quot;suicide&quot;}, {&quot;id&quot;: 570, &quot;name&quot;: &quot;rape&quot;}, {&quot;id&quot;: 965, &quot;name&quot;: &quot;age difference&quot;}, {&quot;id&quot;: 1003, &quot;name&quot;: &quot;photographer&quot;}, {&quot;id&quot;: 1445, &quot;name&quot;: &quot;ice&quot;}, {&quot;id&quot;: 1879, &quot;name&quot;: &quot;shower&quot;}, {&quot;id&quot;: 2250, &quot;name&quot;: &quot;menace&quot;}, {&quot;id&quot;: 2251, &quot;name&quot;: &quot;lie&quot;}, {&quot;id&quot;: 2337, &quot;name&quot;: &quot;pedophilia&quot;}, {&quot;id&quot;: 2887, &quot;name&quot;: &quot;manipulation&quot;}, {&quot;id&quot;: 3303, &quot;name&quot;: &quot;bedroom&quot;}, {&quot;id&quot;: 4426, &quot;name&quot;: &quot;sadism&quot;}, {&quot;id&quot;: 5157, &quot;name&quot;: &quot;electric shock&quot;}, {&quot;id&quot;: 5483, &quot;name&quot;: &quot;coffee shop&quot;}, {&quot;id&quot;: 5502, &quot;name&quot;: &quot;castration&quot;}, {&quot;id&quot;: 6255, &quot;name&quot;: &quot;insanity&quot;}, {&quot;id&quot;: 7002, &quot;name&quot;: &quot;vigilante&quot;}, {&quot;id&quot;: 9740, &quot;name&quot;: &quot;sociopath&quot;}, {&quot;id&quot;: 9758, &quot;name&quot;: &quot;deception&quot;}, {&quot;id&quot;: 10226, &quot;name&quot;: &quot;neighbor&quot;}, {&quot;id&quot;: 10809, &quot;name&quot;: &quot;teenage girl&quot;}, {&quot;id&quot;: 12544, &quot;name&quot;: &quot;crying&quot;}, {&quot;id&quot;: 13006, &quot;name&quot;: &quot;torture&quot;}, {&quot;id&quot;: 13125, &quot;name&quot;: &quot;sadist&quot;}, {&quot;id&quot;: 14576, &quot;name&quot;: &quot;pedophile&quot;}, {&quot;id&quot;: 14624, &quot;name&quot;: &quot;cruelty&quot;}, {&quot;id&quot;: 14669, &quot;name&quot;: &quot;older man younger woman relationship&quot;}, {&quot;id&quot;: 15068, &quot;name&quot;: &quot;one day&quot;}, {&quot;id&quot;: 15108, &quot;name&quot;: &quot;justice&quot;}, {&quot;id&quot;: 15111, &quot;name&quot;: &quot;drinking&quot;}, {&quot;id&quot;: 15219, &quot;name&quot;: &quot;rooftop&quot;}, {&quot;id&quot;: 15365, &quot;name&quot;: &quot;held captive&quot;}, {&quot;id&quot;: 41329, &quot;name&quot;: &quot;mental illness&quot;}, {&quot;id&quot;: 156661, &quot;name&quot;: &quot;threat&quot;}, {&quot;id&quot;: 159595, &quot;name&quot;: &quot;sexual torture&quot;}, {&quot;id&quot;: 167942, &quot;name&quot;: &quot;screaming&quot;}, {&quot;id&quot;: 175522, &quot;name&quot;: &quot;electrical torture&quot;}, {&quot;id&quot;: 184988, &quot;name&quot;: &quot;childhood sexual abuse&quot;}, {&quot;id&quot;: 211669, &quot;name&quot;: &quot;photo studio&quot;}, {&quot;id&quot;: 212404, &quot;name&quot;: &quot;verbal abuse&quot;}]"/>
    <s v="en"/>
    <s v="A mature 14-year old girl meets a charming 32-year old photographer on the Internet. Suspecting that he is a pedophile, she goes to his home in an attempt to expose him."/>
    <n v="25918007"/>
    <s v="[{&quot;name&quot;: &quot;Vulcan Productions Inc.&quot;, &quot;id&quot;: 12355}]"/>
    <x v="696"/>
    <s v="[{&quot;iso_3166_1&quot;: &quot;US&quot;, &quot;name&quot;: &quot;United States of America&quot;}]"/>
    <d v="2005-01-14T00:00:00"/>
    <x v="11"/>
    <n v="7022209"/>
    <n v="103"/>
    <s v="[{&quot;iso_639_1&quot;: &quot;en&quot;, &quot;name&quot;: &quot;English&quot;}]"/>
    <s v="Released"/>
    <s v="Strangers shouldn't talk to little girls."/>
    <s v="6.8"/>
    <n v="701"/>
    <n v="6072209"/>
  </r>
  <r>
    <n v="900000"/>
    <s v="[{ 18, name: Drama}, { 53, name: Thriller}]"/>
    <x v="5"/>
    <s v=" Thriller"/>
    <s v="-"/>
    <s v="-"/>
    <m/>
    <n v="9813"/>
    <x v="3019"/>
    <s v="[{&quot;id&quot;: 894, &quot;name&quot;: &quot;depression&quot;}, {&quot;id&quot;: 1441, &quot;name&quot;: &quot;christmas party&quot;}, {&quot;id&quot;: 1635, &quot;name&quot;: &quot;deaf-mute&quot;}, {&quot;id&quot;: 5600, &quot;name&quot;: &quot;daughter&quot;}, {&quot;id&quot;: 8635, &quot;name&quot;: &quot;high school sports&quot;}, {&quot;id&quot;: 8636, &quot;name&quot;: &quot;blood splatter&quot;}, {&quot;id&quot;: 10183, &quot;name&quot;: &quot;independent film&quot;}, {&quot;id&quot;: 10707, &quot;name&quot;: &quot;mother daughter relationship&quot;}, {&quot;id&quot;: 33841, &quot;name&quot;: &quot;incest&quot;}, {&quot;id&quot;: 187056, &quot;name&quot;: &quot;woman director&quot;}]"/>
    <s v="en"/>
    <s v="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
    <n v="40971"/>
    <s v="[{&quot;name&quot;: &quot;Destination Films&quot;, &quot;id&quot;: 769}]"/>
    <x v="433"/>
    <s v="[{&quot;iso_3166_1&quot;: &quot;US&quot;, &quot;name&quot;: &quot;United States of America&quot;}]"/>
    <d v="2005-09-12T00:00:00"/>
    <x v="11"/>
    <n v="381420"/>
    <n v="96"/>
    <s v="[{&quot;iso_639_1&quot;: &quot;en&quot;, &quot;name&quot;: &quot;English&quot;}]"/>
    <s v="Released"/>
    <s v="Isn't it time everyone hears your secrets?"/>
    <s v="6.1"/>
    <n v="73"/>
    <n v="-518580"/>
  </r>
  <r>
    <n v="858000"/>
    <s v="[{ 16, name: Animation}, { 18, name: Drama}, { 10751, name: Family}]"/>
    <x v="3"/>
    <s v=" Drama"/>
    <s v=" Family"/>
    <s v="-"/>
    <s v="http://movies.disney.com/bambi"/>
    <n v="3170"/>
    <x v="3020"/>
    <s v="[{&quot;id&quot;: 5774, &quot;name&quot;: &quot;forest&quot;}, {&quot;id&quot;: 10683, &quot;name&quot;: &quot;coming of age&quot;}, {&quot;id&quot;: 12392, &quot;name&quot;: &quot;best friend&quot;}, {&quot;id&quot;: 18211, &quot;name&quot;: &quot;loss of loved one&quot;}]"/>
    <s v="en"/>
    <s v="Bambi's tale unfolds from season to season as the young prince of the forest learns about life, love, and friends."/>
    <n v="47651878"/>
    <s v="[{&quot;name&quot;: &quot;Walt Disney Productions&quot;, &quot;id&quot;: 3166}]"/>
    <x v="336"/>
    <s v="[{&quot;iso_3166_1&quot;: &quot;US&quot;, &quot;name&quot;: &quot;United States of America&quot;}]"/>
    <d v="1942-08-14T00:00:00"/>
    <x v="80"/>
    <n v="267447150"/>
    <n v="70"/>
    <s v="[{&quot;iso_639_1&quot;: &quot;en&quot;, &quot;name&quot;: &quot;English&quot;}]"/>
    <s v="Released"/>
    <s v="A great love story."/>
    <s v="6.8"/>
    <n v="1405"/>
    <n v="266589150"/>
  </r>
  <r>
    <n v="850000"/>
    <s v="[{ 18, name: Drama}, { 35, name: Comedy}, { 10749, name: Romance}]"/>
    <x v="5"/>
    <s v=" Comedy"/>
    <s v=" Romance"/>
    <s v="-"/>
    <m/>
    <n v="15708"/>
    <x v="3021"/>
    <s v="[{&quot;id&quot;: 237, &quot;name&quot;: &quot;gay&quot;}, {&quot;id&quot;: 1862, &quot;name&quot;: &quot;coming out&quot;}, {&quot;id&quot;: 11001, &quot;name&quot;: &quot;religion&quot;}, {&quot;id&quot;: 156166, &quot;name&quot;: &quot;mormon&quot;}]"/>
    <s v="en"/>
    <s v="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
    <n v="5424916"/>
    <s v="[{&quot;name&quot;: &quot;TLA Releasing&quot;, &quot;id&quot;: 328}]"/>
    <x v="697"/>
    <s v="[{&quot;iso_3166_1&quot;: &quot;US&quot;, &quot;name&quot;: &quot;United States of America&quot;}]"/>
    <d v="2003-07-10T00:00:00"/>
    <x v="16"/>
    <n v="819939"/>
    <n v="107"/>
    <s v="[{&quot;iso_639_1&quot;: &quot;en&quot;, &quot;name&quot;: &quot;English&quot;}]"/>
    <s v="Released"/>
    <s v="Aaron prays. Christian plays... Opposites attract."/>
    <s v="6.7"/>
    <n v="56"/>
    <n v="-30061"/>
  </r>
  <r>
    <n v="850000"/>
    <s v="[{ 35, name: Comedy}]"/>
    <x v="8"/>
    <s v="-"/>
    <s v="-"/>
    <s v="-"/>
    <m/>
    <n v="84200"/>
    <x v="3022"/>
    <s v="[{&quot;id&quot;: 9964, &quot;name&quot;: &quot;crude humor&quot;}, {&quot;id&quot;: 12392, &quot;name&quot;: &quot;best friend&quot;}, {&quot;id&quot;: 155761, &quot;name&quot;: &quot;phone sex&quot;}, {&quot;id&quot;: 204950, &quot;name&quot;: &quot;innuendo&quot;}, {&quot;id&quot;: 220192, &quot;name&quot;: &quot;dirty joke&quot;}]"/>
    <s v="en"/>
    <s v="College &quot;frenemies&quot;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
    <n v="14238376"/>
    <s v="[{&quot;name&quot;: &quot;AdScott Pictures&quot;, &quot;id&quot;: 52241}]"/>
    <x v="698"/>
    <s v="[{&quot;iso_3166_1&quot;: &quot;US&quot;, &quot;name&quot;: &quot;United States of America&quot;}]"/>
    <d v="2012-08-31T00:00:00"/>
    <x v="3"/>
    <n v="1243961"/>
    <n v="85"/>
    <s v="[{&quot;iso_639_1&quot;: &quot;en&quot;, &quot;name&quot;: &quot;English&quot;}]"/>
    <s v="Released"/>
    <s v="Lose your hang-ups. Find your calling."/>
    <s v="5.8"/>
    <n v="110"/>
    <n v="393961"/>
  </r>
  <r>
    <n v="800000"/>
    <s v="[{ 18, name: Drama}, { 10749, name: Romance}]"/>
    <x v="5"/>
    <s v=" Romance"/>
    <s v="-"/>
    <s v="-"/>
    <m/>
    <n v="47889"/>
    <x v="3023"/>
    <s v="[{&quot;id&quot;: 10183, &quot;name&quot;: &quot;independent film&quot;}]"/>
    <s v="en"/>
    <s v="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
    <s v="0.59424"/>
    <s v="[{&quot;name&quot;: &quot;Ruby in Paradise&quot;, &quot;id&quot;: 75712}, {&quot;name&quot;: &quot;Full Crew/Say Yea&quot;, &quot;id&quot;: 75713}]"/>
    <x v="699"/>
    <s v="[{&quot;iso_3166_1&quot;: &quot;US&quot;, &quot;name&quot;: &quot;United States of America&quot;}]"/>
    <d v="1993-10-08T00:00:00"/>
    <x v="26"/>
    <n v="1001437"/>
    <n v="114"/>
    <s v="[{&quot;iso_639_1&quot;: &quot;en&quot;, &quot;name&quot;: &quot;English&quot;}]"/>
    <s v="Released"/>
    <s v="A woman's search for herself."/>
    <s v="5.6"/>
    <n v="10"/>
    <n v="201437"/>
  </r>
  <r>
    <n v="800000"/>
    <s v="[{ 27, name: Horror}, { 35, name: Comedy}]"/>
    <x v="15"/>
    <s v=" Comedy"/>
    <s v="-"/>
    <s v="-"/>
    <s v="http://www.deadsnow.com"/>
    <n v="14451"/>
    <x v="3024"/>
    <s v="[{&quot;id&quot;: 1191, &quot;name&quot;: &quot;norway&quot;}, {&quot;id&quot;: 10327, &quot;name&quot;: &quot;undead&quot;}, {&quot;id&quot;: 12377, &quot;name&quot;: &quot;zombie&quot;}, {&quot;id&quot;: 161178, &quot;name&quot;: &quot;wintry&quot;}]"/>
    <s v="no"/>
    <s v="Eight medical students on a ski trip to Norway discover that Hitler's horrors live on when they come face to face with a battalion of zombie Nazi soldiers intent on devouring anyone unfortunate enough to wander into the remote mountains where they were once sent to die."/>
    <n v="11205726"/>
    <s v="[{&quot;name&quot;: &quot;Euforia Film&quot;, &quot;id&quot;: 3553}, {&quot;name&quot;: &quot;FilmCamp&quot;, &quot;id&quot;: 23682}, {&quot;name&quot;: &quot;Miho Film&quot;, &quot;id&quot;: 44992}, {&quot;name&quot;: &quot;Barentsfilm&quot;, &quot;id&quot;: 44993}, {&quot;name&quot;: &quot;Yellow Bastard Production&quot;, &quot;id&quot;: 44995}, {&quot;name&quot;: &quot;News On Request (NOR)&quot;, &quot;id&quot;: 44996}, {&quot;name&quot;: &quot;Zwart Arbeid&quot;, &quot;id&quot;: 44997}]"/>
    <x v="700"/>
    <s v="[{&quot;iso_3166_1&quot;: &quot;NO&quot;, &quot;name&quot;: &quot;Norway&quot;}]"/>
    <d v="2009-01-09T00:00:00"/>
    <x v="0"/>
    <n v="1984662"/>
    <n v="91"/>
    <s v="[{&quot;iso_639_1&quot;: &quot;no&quot;, &quot;name&quot;: &quot;Norsk&quot;}]"/>
    <s v="Released"/>
    <s v="Eins, Zwei, Die!"/>
    <s v="6.1"/>
    <n v="311"/>
    <n v="1184662"/>
  </r>
  <r>
    <n v="777000"/>
    <s v="[{ 35, name: Comedy}, { 18, name: Drama}]"/>
    <x v="8"/>
    <s v=" Drama"/>
    <s v="-"/>
    <s v="-"/>
    <m/>
    <n v="838"/>
    <x v="3025"/>
    <s v="[{&quot;id&quot;: 455, &quot;name&quot;: &quot;farewell&quot;}, {&quot;id&quot;: 578, &quot;name&quot;: &quot;rock and roll&quot;}, {&quot;id&quot;: 642, &quot;name&quot;: &quot;robbery&quot;}, {&quot;id&quot;: 699, &quot;name&quot;: &quot;love at first sight&quot;}, {&quot;id&quot;: 830, &quot;name&quot;: &quot;car race&quot;}, {&quot;id&quot;: 1224, &quot;name&quot;: &quot;radio station&quot;}, {&quot;id&quot;: 1927, &quot;name&quot;: &quot;car breakdown&quot;}, {&quot;id&quot;: 2016, &quot;name&quot;: &quot;vandalism&quot;}, {&quot;id&quot;: 2135, &quot;name&quot;: &quot;radio&quot;}, {&quot;id&quot;: 3740, &quot;name&quot;: &quot;radio presenter&quot;}, {&quot;id&quot;: 3800, &quot;name&quot;: &quot;airplane&quot;}, {&quot;id&quot;: 33885, &quot;name&quot;: &quot;car&quot;}, {&quot;id&quot;: 208349, &quot;name&quot;: &quot;child&quot;}]"/>
    <s v="en"/>
    <s v="A couple of high school graduates spend one final night cruising the strip with their buddies before they go off to college."/>
    <n v="19326115"/>
    <s v="[{&quot;name&quot;: &quot;Lucasfilm&quot;, &quot;id&quot;: 1}, {&quot;name&quot;: &quot;Universal Pictures&quot;, &quot;id&quot;: 33}, {&quot;name&quot;: &quot;The Coppola Company&quot;, &quot;id&quot;: 536}]"/>
    <x v="19"/>
    <s v="[{&quot;iso_3166_1&quot;: &quot;US&quot;, &quot;name&quot;: &quot;United States of America&quot;}]"/>
    <d v="1973-08-01T00:00:00"/>
    <x v="39"/>
    <n v="140000000"/>
    <n v="110"/>
    <s v="[{&quot;iso_639_1&quot;: &quot;en&quot;, &quot;name&quot;: &quot;English&quot;}]"/>
    <s v="Released"/>
    <s v="Where were you in '62?"/>
    <s v="6.9"/>
    <n v="324"/>
    <n v="139223000"/>
  </r>
  <r>
    <n v="750000"/>
    <s v="[{ 35, name: Comedy}, { 10749, name: Romance}, { 878, name: Science Fiction}, { 18, name: Drama}]"/>
    <x v="8"/>
    <s v=" Romance"/>
    <s v=" Science Fiction"/>
    <s v=" Drama"/>
    <m/>
    <n v="84332"/>
    <x v="3026"/>
    <s v="[{&quot;id&quot;: 4379, &quot;name&quot;: &quot;time travel&quot;}]"/>
    <s v="en"/>
    <s v="Three magazine employees head out on an assignment to interview a guy who placed a classified ad seeking a companion for time travel."/>
    <n v="25186002"/>
    <s v="[{&quot;name&quot;: &quot;Duplass Brothers Productions&quot;, &quot;id&quot;: 1974}, {&quot;name&quot;: &quot;Big Beach Films&quot;, &quot;id&quot;: 12808}]"/>
    <x v="701"/>
    <s v="[{&quot;iso_3166_1&quot;: &quot;US&quot;, &quot;name&quot;: &quot;United States of America&quot;}]"/>
    <d v="2012-06-08T00:00:00"/>
    <x v="3"/>
    <n v="4007792"/>
    <n v="85"/>
    <s v="[{&quot;iso_639_1&quot;: &quot;en&quot;, &quot;name&quot;: &quot;English&quot;}]"/>
    <s v="Released"/>
    <s v="What would you go back for?"/>
    <s v="6.8"/>
    <n v="556"/>
    <n v="3257792"/>
  </r>
  <r>
    <n v="500000"/>
    <s v="[{ 27, name: Horror}, { 53, name: Thriller}, { 80, name: Crime}]"/>
    <x v="15"/>
    <s v=" Thriller"/>
    <s v=" Crime"/>
    <s v="-"/>
    <s v="http://www.kill-list.com/"/>
    <n v="74725"/>
    <x v="3027"/>
    <s v="[{&quot;id&quot;: 612, &quot;name&quot;: &quot;hotel&quot;}, {&quot;id&quot;: 1157, &quot;name&quot;: &quot;wife husband relationship&quot;}, {&quot;id&quot;: 2708, &quot;name&quot;: &quot;hitman&quot;}, {&quot;id&quot;: 4884, &quot;name&quot;: &quot;infection&quot;}, {&quot;id&quot;: 5774, &quot;name&quot;: &quot;forest&quot;}, {&quot;id&quot;: 6158, &quot;name&quot;: &quot;cult&quot;}, {&quot;id&quot;: 10093, &quot;name&quot;: &quot;priest&quot;}, {&quot;id&quot;: 13112, &quot;name&quot;: &quot;murderer&quot;}, {&quot;id&quot;: 14707, &quot;name&quot;: &quot;brutality&quot;}, {&quot;id&quot;: 157775, &quot;name&quot;: &quot;bonfire&quot;}, {&quot;id&quot;: 160588, &quot;name&quot;: &quot;ceremony&quot;}, {&quot;id&quot;: 162380, &quot;name&quot;: &quot;ex soldier&quot;}, {&quot;id&quot;: 162745, &quot;name&quot;: &quot;ritual sacrifice&quot;}, {&quot;id&quot;: 177964, &quot;name&quot;: &quot;contract killer&quot;}, {&quot;id&quot;: 206440, &quot;name&quot;: &quot;video tape&quot;}, {&quot;id&quot;: 209568, &quot;name&quot;: &quot;folk horror&quot;}, {&quot;id&quot;: 210012, &quot;name&quot;: &quot;mumblegore&quot;}]"/>
    <s v="en"/>
    <s v="Nearly a year after a botched job, a hitman takes a new assignment with the promise of a big payoff for three killings. What starts off as an easy task soon unravels, sending the killer into the heart of darkness."/>
    <n v="12203041"/>
    <s v="[{&quot;name&quot;: &quot;Rook Films&quot;, &quot;id&quot;: 16853}, {&quot;name&quot;: &quot;Warp X&quot;, &quot;id&quot;: 17817}]"/>
    <x v="702"/>
    <s v="[{&quot;iso_3166_1&quot;: &quot;GB&quot;, &quot;name&quot;: &quot;United Kingdom&quot;}]"/>
    <d v="2011-09-02T00:00:00"/>
    <x v="9"/>
    <n v="171760"/>
    <n v="95"/>
    <s v="[{&quot;iso_639_1&quot;: &quot;sv&quot;, &quot;name&quot;: &quot;svenska&quot;}, {&quot;iso_639_1&quot;: &quot;en&quot;, &quot;name&quot;: &quot;English&quot;}]"/>
    <s v="Released"/>
    <m/>
    <s v="6.0"/>
    <n v="210"/>
    <n v="-328240"/>
  </r>
  <r>
    <n v="750000"/>
    <s v="[{ 27, name: Horror}, { 53, name: Thriller}]"/>
    <x v="15"/>
    <s v=" Thriller"/>
    <s v="-"/>
    <s v="-"/>
    <s v="http://www.magnetreleasing.com/theinnkeepers/"/>
    <n v="58428"/>
    <x v="3028"/>
    <s v="[{&quot;id&quot;: 139, &quot;name&quot;: &quot;anti terror&quot;}, {&quot;id&quot;: 321, &quot;name&quot;: &quot;terror&quot;}, {&quot;id&quot;: 4552, &quot;name&quot;: &quot;beer&quot;}, {&quot;id&quot;: 6152, &quot;name&quot;: &quot;supernatural&quot;}, {&quot;id&quot;: 13161, &quot;name&quot;: &quot;towel&quot;}, {&quot;id&quot;: 157337, &quot;name&quot;: &quot;inn&quot;}, {&quot;id&quot;: 157344, &quot;name&quot;: &quot;phone&quot;}, {&quot;id&quot;: 157409, &quot;name&quot;: &quot;whispering&quot;}, {&quot;id&quot;: 201748, &quot;name&quot;: &quot;casa encantada&quot;}, {&quot;id&quot;: 210012, &quot;name&quot;: &quot;mumblegore&quot;}]"/>
    <s v="en"/>
    <s v="During the final days at the Yankee Pedlar Inn, two employees determined to reveal the hotel's haunted past begin to experience disturbing events as old guests check in for a stay."/>
    <n v="14386807"/>
    <s v="[{&quot;name&quot;: &quot;Glass Eye Pix&quot;, &quot;id&quot;: 1360}, {&quot;name&quot;: &quot;Dark Sky Films&quot;, &quot;id&quot;: 4592}]"/>
    <x v="611"/>
    <s v="[{&quot;iso_3166_1&quot;: &quot;US&quot;, &quot;name&quot;: &quot;United States of America&quot;}]"/>
    <d v="2011-12-01T00:00:00"/>
    <x v="9"/>
    <n v="78396"/>
    <n v="102"/>
    <s v="[{&quot;iso_639_1&quot;: &quot;en&quot;, &quot;name&quot;: &quot;English&quot;}]"/>
    <s v="Released"/>
    <s v="Some guests never checked out."/>
    <s v="5.4"/>
    <n v="219"/>
    <n v="-671604"/>
  </r>
  <r>
    <n v="730000"/>
    <s v="[{ 37, name: Western}]"/>
    <x v="11"/>
    <s v="-"/>
    <s v="-"/>
    <s v="-"/>
    <m/>
    <n v="288"/>
    <x v="3029"/>
    <s v="[{&quot;id&quot;: 75, &quot;name&quot;: &quot;gunslinger&quot;}, {&quot;id&quot;: 797, &quot;name&quot;: &quot;showdown&quot;}, {&quot;id&quot;: 5572, &quot;name&quot;: &quot;fistfight&quot;}, {&quot;id&quot;: 11011, &quot;name&quot;: &quot;morality&quot;}, {&quot;id&quot;: 11207, &quot;name&quot;: &quot;u.s. marshal&quot;}, {&quot;id&quot;: 14643, &quot;name&quot;: &quot;battle&quot;}, {&quot;id&quot;: 15108, &quot;name&quot;: &quot;justice&quot;}, {&quot;id&quot;: 18522, &quot;name&quot;: &quot;one against many&quot;}, {&quot;id&quot;: 166552, &quot;name&quot;: &quot;quick draw&quot;}, {&quot;id&quot;: 174244, &quot;name&quot;: &quot;brawl&quot;}, {&quot;id&quot;: 188907, &quot;name&quot;: &quot;street shootout&quot;}]"/>
    <s v="en"/>
    <s v="High Noon is about a recently freed leader of a gang of bandits in the desert who is looking to get revenge on the Sheriff who put him in jail. A legendary western film from the Austrian director Fred Zinnemann."/>
    <n v="18644023"/>
    <s v="[{&quot;name&quot;: &quot;United Artists&quot;, &quot;id&quot;: 60}, {&quot;name&quot;: &quot;Stanley Kramer Productions&quot;, &quot;id&quot;: 893}]"/>
    <x v="76"/>
    <s v="[{&quot;iso_3166_1&quot;: &quot;US&quot;, &quot;name&quot;: &quot;United States of America&quot;}]"/>
    <d v="1952-03-27T00:00:00"/>
    <x v="64"/>
    <n v="8000000"/>
    <n v="85"/>
    <s v="[{&quot;iso_639_1&quot;: &quot;en&quot;, &quot;name&quot;: &quot;English&quot;}]"/>
    <s v="Released"/>
    <s v="The story of a man who was too proud to run."/>
    <s v="7.6"/>
    <n v="334"/>
    <n v="7270000"/>
  </r>
  <r>
    <n v="700000"/>
    <s v="[{ 99, name: Documentary}]"/>
    <x v="17"/>
    <s v="-"/>
    <s v="-"/>
    <s v="-"/>
    <m/>
    <n v="14275"/>
    <x v="3030"/>
    <s v="[{&quot;id&quot;: 520, &quot;name&quot;: &quot;chicago&quot;}, {&quot;id&quot;: 1483, &quot;name&quot;: &quot;sports team&quot;}, {&quot;id&quot;: 2394, &quot;name&quot;: &quot;ghetto&quot;}, {&quot;id&quot;: 2398, &quot;name&quot;: &quot;narration&quot;}, {&quot;id&quot;: 3616, &quot;name&quot;: &quot;college&quot;}, {&quot;id&quot;: 6075, &quot;name&quot;: &quot;sport&quot;}, {&quot;id&quot;: 6496, &quot;name&quot;: &quot;basketball&quot;}, {&quot;id&quot;: 8635, &quot;name&quot;: &quot;high school sports&quot;}, {&quot;id&quot;: 10183, &quot;name&quot;: &quot;independent film&quot;}, {&quot;id&quot;: 33905, &quot;name&quot;: &quot;inner city&quot;}, {&quot;id&quot;: 33910, &quot;name&quot;: &quot;high school student&quot;}]"/>
    <s v="en"/>
    <s v="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quot;Hoop Dreams&quot;."/>
    <n v="9188431"/>
    <s v="[{&quot;name&quot;: &quot;Fine Line Features&quot;, &quot;id&quot;: 8}, {&quot;name&quot;: &quot;Kartemquin Films&quot;, &quot;id&quot;: 13042}]"/>
    <x v="348"/>
    <s v="[{&quot;iso_3166_1&quot;: &quot;US&quot;, &quot;name&quot;: &quot;United States of America&quot;}]"/>
    <d v="1994-09-12T00:00:00"/>
    <x v="23"/>
    <n v="7830611"/>
    <n v="171"/>
    <s v="[{&quot;iso_639_1&quot;: &quot;en&quot;, &quot;name&quot;: &quot;English&quot;}]"/>
    <s v="Released"/>
    <s v="An Extraordinary True Story."/>
    <s v="7.7"/>
    <n v="87"/>
    <n v="7130611"/>
  </r>
  <r>
    <n v="700000"/>
    <s v="[{ 18, name: Drama}]"/>
    <x v="5"/>
    <s v="-"/>
    <s v="-"/>
    <s v="-"/>
    <s v="http://www.halfnelsonthefilm.co.uk/"/>
    <n v="7859"/>
    <x v="3031"/>
    <s v="[{&quot;id&quot;: 248, &quot;name&quot;: &quot;date&quot;}, {&quot;id&quot;: 1595, &quot;name&quot;: &quot;ex-girlfriend&quot;}, {&quot;id&quot;: 3797, &quot;name&quot;: &quot;bicycle&quot;}, {&quot;id&quot;: 7928, &quot;name&quot;: &quot;crack&quot;}, {&quot;id&quot;: 10183, &quot;name&quot;: &quot;independent film&quot;}]"/>
    <s v="en"/>
    <s v="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
    <n v="12378031"/>
    <s v="[{&quot;name&quot;: &quot;Thinkfilm&quot;, &quot;id&quot;: 446}, {&quot;name&quot;: &quot;Hunting Lane Films&quot;, &quot;id&quot;: 2290}, {&quot;name&quot;: &quot;Journeyman Pictures&quot;, &quot;id&quot;: 2291}, {&quot;name&quot;: &quot;Original Media&quot;, &quot;id&quot;: 2292}, {&quot;name&quot;: &quot;Silverwood Films&quot;, &quot;id&quot;: 2293}, {&quot;name&quot;: &quot;Traction Media&quot;, &quot;id&quot;: 2294}]"/>
    <x v="520"/>
    <s v="[{&quot;iso_3166_1&quot;: &quot;US&quot;, &quot;name&quot;: &quot;United States of America&quot;}]"/>
    <d v="2006-08-11T00:00:00"/>
    <x v="6"/>
    <n v="4911725"/>
    <n v="107"/>
    <s v="[{&quot;iso_639_1&quot;: &quot;en&quot;, &quot;name&quot;: &quot;English&quot;}]"/>
    <s v="Released"/>
    <s v="Secrets don't let go."/>
    <s v="6.5"/>
    <n v="240"/>
    <n v="4211725"/>
  </r>
  <r>
    <n v="700000"/>
    <s v="[{ 18, name: Drama}]"/>
    <x v="5"/>
    <s v="-"/>
    <s v="-"/>
    <s v="-"/>
    <s v="http://naturallynative.com/home.html"/>
    <n v="302579"/>
    <x v="3032"/>
    <s v="[{&quot;id&quot;: 10322, &quot;name&quot;: &quot;native american&quot;}, {&quot;id&quot;: 12425, &quot;name&quot;: &quot;racism&quot;}, {&quot;id&quot;: 18035, &quot;name&quot;: &quot;family&quot;}, {&quot;id&quot;: 187056, &quot;name&quot;: &quot;woman director&quot;}]"/>
    <s v="en"/>
    <s v="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
    <s v="0.578798"/>
    <s v="[{&quot;name&quot;: &quot;Red-horse Native&quot;, &quot;id&quot;: 38147}]"/>
    <x v="703"/>
    <s v="[{&quot;iso_3166_1&quot;: &quot;US&quot;, &quot;name&quot;: &quot;United States of America&quot;}]"/>
    <d v="1999-10-08T00:00:00"/>
    <x v="14"/>
    <n v="10508"/>
    <n v="107"/>
    <s v="[{&quot;iso_639_1&quot;: &quot;en&quot;, &quot;name&quot;: &quot;English&quot;}]"/>
    <s v="Released"/>
    <s v="Sometimes When You're Going Home, It's Important To Know Where You've Come From..."/>
    <s v="0.0"/>
    <n v="0"/>
    <n v="-689492"/>
  </r>
  <r>
    <n v="609000"/>
    <s v="[{ 35, name: Comedy}, { 10402, name: Music}, { 10749, name: Romance}]"/>
    <x v="8"/>
    <s v=" Music"/>
    <s v=" Romance"/>
    <s v="-"/>
    <m/>
    <n v="3080"/>
    <x v="3033"/>
    <s v="[{&quot;id&quot;: 110, &quot;name&quot;: &quot;venice&quot;}, {&quot;id&quot;: 1691, &quot;name&quot;: &quot;dance&quot;}, {&quot;id&quot;: 4344, &quot;name&quot;: &quot;musical&quot;}, {&quot;id&quot;: 4345, &quot;name&quot;: &quot;tap dancing&quot;}, {&quot;id&quot;: 6415, &quot;name&quot;: &quot;stage show&quot;}, {&quot;id&quot;: 7024, &quot;name&quot;: &quot;fashion designer&quot;}, {&quot;id&quot;: 10325, &quot;name&quot;: &quot;mistaken identity&quot;}, {&quot;id&quot;: 15479, &quot;name&quot;: &quot;fashion&quot;}, {&quot;id&quot;: 33493, &quot;name&quot;: &quot;valet&quot;}, {&quot;id&quot;: 41613, &quot;name&quot;: &quot;rapier&quot;}]"/>
    <s v="en"/>
    <s v="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
    <n v="3898498"/>
    <s v="[{&quot;name&quot;: &quot;RKO Radio Pictures&quot;, &quot;id&quot;: 6}]"/>
    <x v="192"/>
    <s v="[{&quot;iso_3166_1&quot;: &quot;US&quot;, &quot;name&quot;: &quot;United States of America&quot;}]"/>
    <d v="1935-09-06T00:00:00"/>
    <x v="81"/>
    <n v="3202000"/>
    <n v="101"/>
    <s v="[{&quot;iso_639_1&quot;: &quot;en&quot;, &quot;name&quot;: &quot;English&quot;}, {&quot;iso_639_1&quot;: &quot;it&quot;, &quot;name&quot;: &quot;Italiano&quot;}]"/>
    <s v="Released"/>
    <s v="They're Dancing Cheek-To-Cheek Again!"/>
    <s v="7.4"/>
    <n v="59"/>
    <n v="2593000"/>
  </r>
  <r>
    <n v="60000"/>
    <s v="[{ 27, name: Horror}, { 9648, name: Mystery}]"/>
    <x v="15"/>
    <s v=" Mystery"/>
    <s v="-"/>
    <s v="-"/>
    <s v="http://www.blairwitch.com/"/>
    <n v="2667"/>
    <x v="3034"/>
    <s v="[{&quot;id&quot;: 616, &quot;name&quot;: &quot;witch&quot;}, {&quot;id&quot;: 3392, &quot;name&quot;: &quot;voodoo&quot;}, {&quot;id&quot;: 3754, &quot;name&quot;: &quot;legend&quot;}, {&quot;id&quot;: 5147, &quot;name&quot;: &quot;sorcery&quot;}, {&quot;id&quot;: 5729, &quot;name&quot;: &quot;maryland&quot;}, {&quot;id&quot;: 5774, &quot;name&quot;: &quot;forest&quot;}, {&quot;id&quot;: 6686, &quot;name&quot;: &quot;footage&quot;}, {&quot;id&quot;: 8087, &quot;name&quot;: &quot;horror&quot;}, {&quot;id&quot;: 10984, &quot;name&quot;: &quot;true&quot;}, {&quot;id&quot;: 12105, &quot;name&quot;: &quot;student&quot;}, {&quot;id&quot;: 44451, &quot;name&quot;: &quot;lost&quot;}, {&quot;id&quot;: 163053, &quot;name&quot;: &quot;found footage&quot;}, {&quot;id&quot;: 196288, &quot;name&quot;: &quot;film&quot;}]"/>
    <s v="en"/>
    <s v="In October of 1994 three student filmmakers disappeared in the woods near Burkittsville, Maryland, while shooting a documentary. A year later their footage was found."/>
    <n v="41690578"/>
    <s v="[{&quot;name&quot;: &quot;Artisan Entertainment&quot;, &quot;id&quot;: 2188}, {&quot;name&quot;: &quot;Haxan Films&quot;, &quot;id&quot;: 15160}]"/>
    <x v="461"/>
    <s v="[{&quot;iso_3166_1&quot;: &quot;US&quot;, &quot;name&quot;: &quot;United States of America&quot;}]"/>
    <d v="1999-07-14T00:00:00"/>
    <x v="14"/>
    <n v="248000000"/>
    <n v="81"/>
    <s v="[{&quot;iso_639_1&quot;: &quot;en&quot;, &quot;name&quot;: &quot;English&quot;}]"/>
    <s v="Released"/>
    <s v="The scariest movie of all time is a true story."/>
    <s v="6.3"/>
    <n v="1055"/>
    <n v="247940000"/>
  </r>
  <r>
    <n v="560000"/>
    <s v="[{ 35, name: Comedy}, { 10402, name: Music}]"/>
    <x v="8"/>
    <s v=" Music"/>
    <s v="-"/>
    <s v="-"/>
    <s v="http://www.thebeatles.com/film/hard-days-night"/>
    <n v="704"/>
    <x v="3035"/>
    <s v="[{&quot;id&quot;: 704, &quot;name&quot;: &quot;adolescence&quot;}, {&quot;id&quot;: 1463, &quot;name&quot;: &quot;culture clash&quot;}, {&quot;id&quot;: 2562, &quot;name&quot;: &quot;press conference&quot;}, {&quot;id&quot;: 9817, &quot;name&quot;: &quot;behind the scenes&quot;}, {&quot;id&quot;: 11148, &quot;name&quot;: &quot;police chase&quot;}, {&quot;id&quot;: 11800, &quot;name&quot;: &quot;mockumentary&quot;}, {&quot;id&quot;: 14669, &quot;name&quot;: &quot;older man younger woman relationship&quot;}, {&quot;id&quot;: 41133, &quot;name&quot;: &quot;shaving&quot;}, {&quot;id&quot;: 54005, &quot;name&quot;: &quot;the beatles song&quot;}, {&quot;id&quot;: 163865, &quot;name&quot;: &quot;railway station&quot;}, {&quot;id&quot;: 164077, &quot;name&quot;: &quot;performer&quot;}, {&quot;id&quot;: 164218, &quot;name&quot;: &quot;psychotronic&quot;}, {&quot;id&quot;: 164224, &quot;name&quot;: &quot;generation gap&quot;}, {&quot;id&quot;: 164225, &quot;name&quot;: &quot;television director&quot;}]"/>
    <s v="en"/>
    <s v="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
    <n v="10730056"/>
    <s v="[{&quot;name&quot;: &quot;Proscenium Films&quot;, &quot;id&quot;: 413}, {&quot;name&quot;: &quot;Walter Shenson Films&quot;, &quot;id&quot;: 3462}, {&quot;name&quot;: &quot;Maljack Productions&quot;, &quot;id&quot;: 11506}]"/>
    <x v="704"/>
    <s v="[{&quot;iso_3166_1&quot;: &quot;GB&quot;, &quot;name&quot;: &quot;United Kingdom&quot;}]"/>
    <d v="1964-07-06T00:00:00"/>
    <x v="50"/>
    <n v="12299668"/>
    <n v="88"/>
    <s v="[{&quot;iso_639_1&quot;: &quot;en&quot;, &quot;name&quot;: &quot;English&quot;}]"/>
    <s v="Released"/>
    <s v="The Beatles, starring in their first full-length, hilarious, action-packed film!"/>
    <s v="7.3"/>
    <n v="168"/>
    <n v="11739668"/>
  </r>
  <r>
    <n v="500000"/>
    <s v="[{ 18, name: Drama}]"/>
    <x v="5"/>
    <s v="-"/>
    <s v="-"/>
    <s v="-"/>
    <s v="http://www.fireproofthemovie.com/"/>
    <n v="14438"/>
    <x v="3036"/>
    <s v="[{&quot;id&quot;: 494, &quot;name&quot;: &quot;father son relationship&quot;}, {&quot;id&quot;: 657, &quot;name&quot;: &quot;fire&quot;}, {&quot;id&quot;: 2733, &quot;name&quot;: &quot;firemen&quot;}, {&quot;id&quot;: 5950, &quot;name&quot;: &quot;christian&quot;}, {&quot;id&quot;: 5999, &quot;name&quot;: &quot;advice&quot;}, {&quot;id&quot;: 6038, &quot;name&quot;: &quot;marriage&quot;}, {&quot;id&quot;: 6150, &quot;name&quot;: &quot;faith&quot;}, {&quot;id&quot;: 10060, &quot;name&quot;: &quot;christian film&quot;}, {&quot;id&quot;: 10061, &quot;name&quot;: &quot;dysfunctional marriage&quot;}, {&quot;id&quot;: 10062, &quot;name&quot;: &quot;religious conversion&quot;}, {&quot;id&quot;: 11612, &quot;name&quot;: &quot;hospital&quot;}]"/>
    <s v="en"/>
    <s v="In Albany, the marriage of Caleb end Catherine Holt is in crisis and they decide to divorce. However, Caleb's father, John, proposes that his son delays their separation process for forty days and follow a procedure called &quot;The Love Dare&quot; to make them love each other again."/>
    <n v="6093989"/>
    <s v="[{&quot;name&quot;: &quot;Carmel Entertainment&quot;, &quot;id&quot;: 3290}, {&quot;name&quot;: &quot;Provident Films&quot;, &quot;id&quot;: 3291}, {&quot;name&quot;: &quot;Samuel Goldwyn Films&quot;, &quot;id&quot;: 9118}, {&quot;name&quot;: &quot;Affirm Films&quot;, &quot;id&quot;: 10156}, {&quot;name&quot;: &quot;Sherwood Pictures&quot;, &quot;id&quot;: 41967}]"/>
    <x v="705"/>
    <s v="[{&quot;iso_3166_1&quot;: &quot;US&quot;, &quot;name&quot;: &quot;United States of America&quot;}]"/>
    <d v="2008-09-26T00:00:00"/>
    <x v="7"/>
    <n v="33456317"/>
    <n v="122"/>
    <s v="[{&quot;iso_639_1&quot;: &quot;en&quot;, &quot;name&quot;: &quot;English&quot;}]"/>
    <s v="Released"/>
    <s v="Never Leave Your Partner Behind."/>
    <s v="7.0"/>
    <n v="100"/>
    <n v="32956317"/>
  </r>
  <r>
    <n v="130000"/>
    <s v="[{ 18, name: Drama}, { 53, name: Thriller}]"/>
    <x v="5"/>
    <s v=" Thriller"/>
    <s v="-"/>
    <s v="-"/>
    <m/>
    <n v="83"/>
    <x v="3037"/>
    <s v="[{&quot;id&quot;: 269, &quot;name&quot;: &quot;diving&quot;}, {&quot;id&quot;: 843, &quot;name&quot;: &quot;cataclysm&quot;}, {&quot;id&quot;: 3030, &quot;name&quot;: &quot;nightmare&quot;}, {&quot;id&quot;: 4210, &quot;name&quot;: &quot;panic&quot;}, {&quot;id&quot;: 5250, &quot;name&quot;: &quot;red sea&quot;}, {&quot;id&quot;: 5251, &quot;name&quot;: &quot;primal fear&quot;}, {&quot;id&quot;: 10503, &quot;name&quot;: &quot;scuba diving&quot;}, {&quot;id&quot;: 15097, &quot;name&quot;: &quot;shark&quot;}, {&quot;id&quot;: 155334, &quot;name&quot;: &quot;scuba&quot;}]"/>
    <s v="en"/>
    <s v="Two divers are left out at sea without a boat. Thereâ€™s nothing but water for miles, unless they look at whatâ€™s underneath them..."/>
    <n v="15611857"/>
    <s v="[{&quot;name&quot;: &quot;Plunge Pictures LLC&quot;, &quot;id&quot;: 22376}]"/>
    <x v="706"/>
    <s v="[{&quot;iso_3166_1&quot;: &quot;US&quot;, &quot;name&quot;: &quot;United States of America&quot;}]"/>
    <d v="2004-08-06T00:00:00"/>
    <x v="13"/>
    <n v="54667954"/>
    <n v="79"/>
    <s v="[{&quot;iso_639_1&quot;: &quot;en&quot;, &quot;name&quot;: &quot;English&quot;}]"/>
    <s v="Released"/>
    <s v="Scream all you want."/>
    <s v="5.4"/>
    <n v="315"/>
    <n v="54537954"/>
  </r>
  <r>
    <n v="500000"/>
    <s v="[{ 27, name: Horror}, { 878, name: Science Fiction}]"/>
    <x v="15"/>
    <s v=" Science Fiction"/>
    <s v="-"/>
    <s v="-"/>
    <m/>
    <n v="30315"/>
    <x v="3038"/>
    <s v="[{&quot;id&quot;: 612, &quot;name&quot;: &quot;hotel&quot;}, {&quot;id&quot;: 1415, &quot;name&quot;: &quot;small town&quot;}, {&quot;id&quot;: 4063, &quot;name&quot;: &quot;siege&quot;}, {&quot;id&quot;: 10183, &quot;name&quot;: &quot;independent film&quot;}, {&quot;id&quot;: 13092, &quot;name&quot;: &quot;corpse&quot;}, {&quot;id&quot;: 14792, &quot;name&quot;: &quot;tarantula&quot;}, {&quot;id&quot;: 34079, &quot;name&quot;: &quot;death&quot;}, {&quot;id&quot;: 158130, &quot;name&quot;: &quot;animal attack&quot;}, {&quot;id&quot;: 195026, &quot;name&quot;: &quot;spiders&quot;}]"/>
    <s v="en"/>
    <s v="Investigating the mysterious deaths of a number of farm animals, vet Rack Hansen discovers that his town lies in the path of hoards of migrating tarantulas. Before he can take action, the streets are overrun by killer spiders, trapping a small group of towns folk in a remote hotel."/>
    <n v="2537032"/>
    <s v="[{&quot;name&quot;: &quot;Arachnid Productions Ltd.&quot;, &quot;id&quot;: 56482}]"/>
    <x v="707"/>
    <s v="[{&quot;iso_3166_1&quot;: &quot;US&quot;, &quot;name&quot;: &quot;United States of America&quot;}]"/>
    <d v="1977-08-24T00:00:00"/>
    <x v="44"/>
    <n v="17000000"/>
    <n v="97"/>
    <s v="[{&quot;iso_639_1&quot;: &quot;en&quot;, &quot;name&quot;: &quot;English&quot;}]"/>
    <s v="Released"/>
    <s v="A Living, Crawling, Hell on Earth!"/>
    <s v="5.7"/>
    <n v="30"/>
    <n v="16500000"/>
  </r>
  <r>
    <n v="500000"/>
    <s v="[{ 18, name: Drama}, { 35, name: Comedy}]"/>
    <x v="5"/>
    <s v=" Comedy"/>
    <s v="-"/>
    <s v="-"/>
    <m/>
    <n v="2056"/>
    <x v="3039"/>
    <s v="[{&quot;id&quot;: 477, &quot;name&quot;: &quot;train station&quot;}, {&quot;id&quot;: 586, &quot;name&quot;: &quot;new jersey&quot;}, {&quot;id&quot;: 5290, &quot;name&quot;: &quot;small person&quot;}, {&quot;id&quot;: 6054, &quot;name&quot;: &quot;friendship&quot;}, {&quot;id&quot;: 6178, &quot;name&quot;: &quot;newfoundland&quot;}]"/>
    <s v="en"/>
    <s v="When his only friend dies, a man born with dwarfism moves to rural New Jersey to live a life of solitude, only to meet a chatty hot dog vendor and a woman dealing with her own personal loss."/>
    <n v="11578545"/>
    <s v="[{&quot;name&quot;: &quot;Next Wednesday Productions&quot;, &quot;id&quot;: 921}, {&quot;name&quot;: &quot;SenArt Films&quot;, &quot;id&quot;: 922}]"/>
    <x v="708"/>
    <s v="[{&quot;iso_3166_1&quot;: &quot;US&quot;, &quot;name&quot;: &quot;United States of America&quot;}]"/>
    <d v="2003-01-26T00:00:00"/>
    <x v="16"/>
    <n v="8679814"/>
    <n v="88"/>
    <s v="[{&quot;iso_639_1&quot;: &quot;en&quot;, &quot;name&quot;: &quot;English&quot;}]"/>
    <s v="Released"/>
    <s v="Loneliness is much better when you have got someone to share it with."/>
    <s v="7.4"/>
    <n v="210"/>
    <n v="8179814"/>
  </r>
  <r>
    <n v="2053648"/>
    <s v="[{ 99, name: Documentary}]"/>
    <x v="17"/>
    <s v="-"/>
    <s v="-"/>
    <s v="-"/>
    <m/>
    <n v="14271"/>
    <x v="3040"/>
    <s v="[{&quot;id&quot;: 5970, &quot;name&quot;: &quot;wrestling&quot;}, {&quot;id&quot;: 6075, &quot;name&quot;: &quot;sport&quot;}, {&quot;id&quot;: 9859, &quot;name&quot;: &quot;controversial&quot;}, {&quot;id&quot;: 213826, &quot;name&quot;: &quot;ecw&quot;}, {&quot;id&quot;: 229287, &quot;name&quot;: &quot;wwe&quot;}]"/>
    <s v="en"/>
    <s v="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
    <n v="2778633"/>
    <s v="[{&quot;name&quot;: &quot;Imagine Entertainment&quot;, &quot;id&quot;: 23}, {&quot;name&quot;: &quot;Universal Pictures&quot;, &quot;id&quot;: 33}, {&quot;name&quot;: &quot;Lionsgate&quot;, &quot;id&quot;: 1632}]"/>
    <x v="36"/>
    <s v="[{&quot;iso_3166_1&quot;: &quot;US&quot;, &quot;name&quot;: &quot;United States of America&quot;}]"/>
    <d v="1999-10-22T00:00:00"/>
    <x v="14"/>
    <n v="500000"/>
    <n v="102"/>
    <s v="[{&quot;iso_639_1&quot;: &quot;en&quot;, &quot;name&quot;: &quot;English&quot;}]"/>
    <s v="Released"/>
    <m/>
    <s v="7.8"/>
    <n v="17"/>
    <n v="-1553648"/>
  </r>
  <r>
    <n v="500000"/>
    <s v="[{ 80, name: Crime}, { 18, name: Drama}]"/>
    <x v="13"/>
    <s v=" Drama"/>
    <s v="-"/>
    <s v="-"/>
    <s v="http://www.meancreekmovie.com/"/>
    <n v="12281"/>
    <x v="3041"/>
    <s v="[{&quot;id&quot;: 236, &quot;name&quot;: &quot;suicide&quot;}, {&quot;id&quot;: 567, &quot;name&quot;: &quot;alcohol&quot;}, {&quot;id&quot;: 1328, &quot;name&quot;: &quot;secret&quot;}, {&quot;id&quot;: 1421, &quot;name&quot;: &quot;birthday&quot;}, {&quot;id&quot;: 1889, &quot;name&quot;: &quot;lake&quot;}, {&quot;id&quot;: 1897, &quot;name&quot;: &quot;oregon&quot;}, {&quot;id&quot;: 5301, &quot;name&quot;: &quot;brother&quot;}, {&quot;id&quot;: 8508, &quot;name&quot;: &quot;party&quot;}, {&quot;id&quot;: 9673, &quot;name&quot;: &quot;love&quot;}, {&quot;id&quot;: 9713, &quot;name&quot;: &quot;friends&quot;}, {&quot;id&quot;: 9864, &quot;name&quot;: &quot;prank&quot;}, {&quot;id&quot;: 10624, &quot;name&quot;: &quot;bully&quot;}, {&quot;id&quot;: 14964, &quot;name&quot;: &quot;drug&quot;}, {&quot;id&quot;: 33458, &quot;name&quot;: &quot;gay man&quot;}, {&quot;id&quot;: 157813, &quot;name&quot;: &quot;naked&quot;}, {&quot;id&quot;: 201870, &quot;name&quot;: &quot;invite&quot;}, {&quot;id&quot;: 201871, &quot;name&quot;: &quot;dare&quot;}]"/>
    <s v="en"/>
    <s v="Teenagers living in small-town Oregon take a boat trip for a birthday celebration. When they get an idea to play a mean trick on the town bully, it suddenly goes too far. Soon they're forced to deal with the unexpected consequences of their actions."/>
    <n v="8519202"/>
    <s v="[{&quot;name&quot;: &quot;Whitewater Films&quot;, &quot;id&quot;: 3095}]"/>
    <x v="709"/>
    <s v="[{&quot;iso_3166_1&quot;: &quot;US&quot;, &quot;name&quot;: &quot;United States of America&quot;}]"/>
    <d v="2004-01-15T00:00:00"/>
    <x v="13"/>
    <n v="603943"/>
    <n v="90"/>
    <s v="[{&quot;iso_639_1&quot;: &quot;en&quot;, &quot;name&quot;: &quot;English&quot;}]"/>
    <s v="Released"/>
    <s v="Beneath the surface, everyone has a secret."/>
    <s v="6.9"/>
    <n v="106"/>
    <n v="103943"/>
  </r>
  <r>
    <n v="2000000"/>
    <s v="[{ 28, name: Action}, { 18, name: Drama}]"/>
    <x v="0"/>
    <s v=" Drama"/>
    <s v="-"/>
    <s v="-"/>
    <m/>
    <n v="346"/>
    <x v="3042"/>
    <s v="[{&quot;id&quot;: 233, &quot;name&quot;: &quot;japan&quot;}, {&quot;id&quot;: 1462, &quot;name&quot;: &quot;samurai&quot;}, {&quot;id&quot;: 4402, &quot;name&quot;: &quot;peasant&quot;}, {&quot;id&quot;: 4631, &quot;name&quot;: &quot;looting&quot;}, {&quot;id&quot;: 5329, &quot;name&quot;: &quot;rice&quot;}, {&quot;id&quot;: 5330, &quot;name&quot;: &quot;fencing&quot;}, {&quot;id&quot;: 5331, &quot;name&quot;: &quot;village&quot;}, {&quot;id&quot;: 11426, &quot;name&quot;: &quot;moral ambiguity&quot;}, {&quot;id&quot;: 14643, &quot;name&quot;: &quot;battle&quot;}, {&quot;id&quot;: 33558, &quot;name&quot;: &quot;practice&quot;}, {&quot;id&quot;: 208244, &quot;name&quot;: &quot;16th century&quot;}]"/>
    <s v="ja"/>
    <s v="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
    <n v="39756748"/>
    <s v="[{&quot;name&quot;: &quot;Toho Company&quot;, &quot;id&quot;: 882}]"/>
    <x v="710"/>
    <s v="[{&quot;iso_3166_1&quot;: &quot;JP&quot;, &quot;name&quot;: &quot;Japan&quot;}]"/>
    <d v="1954-04-26T00:00:00"/>
    <x v="61"/>
    <n v="271841"/>
    <n v="207"/>
    <s v="[{&quot;iso_639_1&quot;: &quot;ja&quot;, &quot;name&quot;: &quot;\u65e5\u672c\u8a9e&quot;}]"/>
    <s v="Released"/>
    <s v="The Mighty Warriors Who Became the Seven National Heroes of a Small Town"/>
    <s v="8.2"/>
    <n v="878"/>
    <n v="-1728159"/>
  </r>
  <r>
    <n v="500000"/>
    <s v="[{ 35, name: Comedy}, { 18, name: Drama}, { 14, name: Fantasy}, { 27, name: Horror}, { 9648, name: Mystery}]"/>
    <x v="8"/>
    <s v=" Drama"/>
    <s v=" Fantasy"/>
    <s v=" Horror"/>
    <s v="http://www.rubberfilm.com/"/>
    <n v="45649"/>
    <x v="3043"/>
    <s v="[{&quot;id&quot;: 9778, &quot;name&quot;: &quot;exploding building&quot;}, {&quot;id&quot;: 179431, &quot;name&quot;: &quot;duringcreditsstinger&quot;}]"/>
    <s v="en"/>
    <s v="In the California desert, the adventures of a telepathic killer-tire, mysteriously attracted by a very pretty girl, as witnessed by incredulous onlookers."/>
    <n v="9108949"/>
    <s v="[{&quot;name&quot;: &quot;Canal+&quot;, &quot;id&quot;: 5358}, {&quot;name&quot;: &quot;Backup Films&quot;, &quot;id&quot;: 5381}, {&quot;name&quot;: &quot;Arte France&quot;, &quot;id&quot;: 6111}, {&quot;name&quot;: &quot;Arte France Cin\u00e9ma&quot;, &quot;id&quot;: 6916}, {&quot;name&quot;: &quot;Elle Driver&quot;, &quot;id&quot;: 6930}, {&quot;name&quot;: &quot;1.85 Films&quot;, &quot;id&quot;: 12856}, {&quot;name&quot;: &quot;Realitism Films&quot;, &quot;id&quot;: 20856}, {&quot;name&quot;: &quot;Sindika Dokolo&quot;, &quot;id&quot;: 23002}]"/>
    <x v="280"/>
    <s v="[{&quot;iso_3166_1&quot;: &quot;FR&quot;, &quot;name&quot;: &quot;France&quot;}, {&quot;iso_3166_1&quot;: &quot;AO&quot;, &quot;name&quot;: &quot;Angola&quot;}]"/>
    <d v="2010-07-09T00:00:00"/>
    <x v="4"/>
    <n v="98017"/>
    <n v="85"/>
    <s v="[{&quot;iso_639_1&quot;: &quot;en&quot;, &quot;name&quot;: &quot;English&quot;}]"/>
    <s v="Released"/>
    <s v="Are you TIRED of the expected?"/>
    <s v="5.7"/>
    <n v="251"/>
    <n v="-401983"/>
  </r>
  <r>
    <n v="500000"/>
    <s v="[{ 18, name: Drama}, { 53, name: Thriller}, { 878, name: Science Fiction}]"/>
    <x v="5"/>
    <s v=" Thriller"/>
    <s v=" Science Fiction"/>
    <s v="-"/>
    <s v="http://www.monstersfilm.com/"/>
    <n v="43933"/>
    <x v="3044"/>
    <s v="[{&quot;id&quot;: 1299, &quot;name&quot;: &quot;monster&quot;}, {&quot;id&quot;: 1949, &quot;name&quot;: &quot;pyramid&quot;}, {&quot;id&quot;: 2135, &quot;name&quot;: &quot;radio&quot;}, {&quot;id&quot;: 4565, &quot;name&quot;: &quot;dystopia&quot;}, {&quot;id&quot;: 4884, &quot;name&quot;: &quot;infection&quot;}, {&quot;id&quot;: 5774, &quot;name&quot;: &quot;forest&quot;}, {&quot;id&quot;: 9660, &quot;name&quot;: &quot;low-budget&quot;}, {&quot;id&quot;: 9951, &quot;name&quot;: &quot;alien&quot;}, {&quot;id&quot;: 14909, &quot;name&quot;: &quot;alien invasion&quot;}, {&quot;id&quot;: 15222, &quot;name&quot;: &quot;central america&quot;}, {&quot;id&quot;: 15223, &quot;name&quot;: &quot;vigil&quot;}, {&quot;id&quot;: 15225, &quot;name&quot;: &quot;cattle&quot;}, {&quot;id&quot;: 15226, &quot;name&quot;: &quot;dead fish&quot;}]"/>
    <s v="en"/>
    <s v="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quot;the creatures,&quot; while a journalist agrees to escort a shaken tourist through the infected zone in Mexico to the safety of the U.S. border."/>
    <n v="26406001"/>
    <s v="[{&quot;name&quot;: &quot;Vertigo Entertainment&quot;, &quot;id&quot;: 829}]"/>
    <x v="75"/>
    <s v="[{&quot;iso_3166_1&quot;: &quot;GB&quot;, &quot;name&quot;: &quot;United Kingdom&quot;}]"/>
    <d v="2010-06-18T00:00:00"/>
    <x v="4"/>
    <n v="4242978"/>
    <n v="94"/>
    <s v="[{&quot;iso_639_1&quot;: &quot;es&quot;, &quot;name&quot;: &quot;Espa\u00f1ol&quot;}, {&quot;iso_639_1&quot;: &quot;en&quot;, &quot;name&quot;: &quot;English&quot;}]"/>
    <s v="Released"/>
    <s v="After Six Years, They're No Longer Aliens. They're Residents"/>
    <s v="6.2"/>
    <n v="587"/>
    <n v="3742978"/>
  </r>
  <r>
    <n v="450000"/>
    <s v="[{ 18, name: Drama}, { 10749, name: Romance}]"/>
    <x v="5"/>
    <s v=" Romance"/>
    <s v="-"/>
    <s v="-"/>
    <m/>
    <n v="15624"/>
    <x v="3045"/>
    <s v="[{&quot;id&quot;: 811, &quot;name&quot;: &quot;dialogue&quot;}, {&quot;id&quot;: 814, &quot;name&quot;: &quot;talking&quot;}, {&quot;id&quot;: 3584, &quot;name&quot;: &quot;bridesmaid&quot;}, {&quot;id&quot;: 11327, &quot;name&quot;: &quot;wedding reception&quot;}, {&quot;id&quot;: 13027, &quot;name&quot;: &quot;wedding&quot;}, {&quot;id&quot;: 41354, &quot;name&quot;: &quot;dialogue driven&quot;}]"/>
    <s v="en"/>
    <s v="Reunited at a wedding after many years, former lovers again feel the pull of a mutual attraction neither is willing to admit. Escaping the reception for the privacy of a hotel room, the unnamed pair explore the choices of the past that led them to the present."/>
    <n v="4442355"/>
    <s v="[{&quot;name&quot;: &quot;Prophecy Pictures Ltd.&quot;, &quot;id&quot;: 41047}, {&quot;name&quot;: &quot;Gordonstreet Pictures&quot;, &quot;id&quot;: 60473}]"/>
    <x v="711"/>
    <s v="[{&quot;iso_3166_1&quot;: &quot;GB&quot;, &quot;name&quot;: &quot;United Kingdom&quot;}, {&quot;iso_3166_1&quot;: &quot;US&quot;, &quot;name&quot;: &quot;United States of America&quot;}]"/>
    <d v="2006-06-07T00:00:00"/>
    <x v="6"/>
    <n v="973525"/>
    <n v="84"/>
    <s v="[{&quot;iso_639_1&quot;: &quot;en&quot;, &quot;name&quot;: &quot;English&quot;}]"/>
    <s v="Released"/>
    <s v="There are two sides to every love story."/>
    <s v="6.2"/>
    <n v="38"/>
    <n v="523525"/>
  </r>
  <r>
    <n v="439000"/>
    <s v="[{ 10402, name: Music}, { 35, name: Comedy}, { 10749, name: Romance}]"/>
    <x v="16"/>
    <s v=" Comedy"/>
    <s v=" Romance"/>
    <s v="-"/>
    <m/>
    <n v="3062"/>
    <x v="3046"/>
    <s v="[{&quot;id&quot;: 276, &quot;name&quot;: &quot;philadelphia&quot;}, {&quot;id&quot;: 4344, &quot;name&quot;: &quot;musical&quot;}, {&quot;id&quot;: 6415, &quot;name&quot;: &quot;stage show&quot;}, {&quot;id&quot;: 14530, &quot;name&quot;: &quot;director&quot;}, {&quot;id&quot;: 15142, &quot;name&quot;: &quot;broken ankle&quot;}, {&quot;id&quot;: 33926, &quot;name&quot;: &quot;chorus line&quot;}, {&quot;id&quot;: 41316, &quot;name&quot;: &quot;pet dog&quot;}, {&quot;id&quot;: 156028, &quot;name&quot;: &quot;broadway&quot;}, {&quot;id&quot;: 163533, &quot;name&quot;: &quot;fainting&quot;}, {&quot;id&quot;: 164623, &quot;name&quot;: &quot;chorus girl&quot;}, {&quot;id&quot;: 165168, &quot;name&quot;: &quot;opening night&quot;}, {&quot;id&quot;: 165171, &quot;name&quot;: &quot;crutch&quot;}, {&quot;id&quot;: 165172, &quot;name&quot;: &quot;theatrical backer&quot;}, {&quot;id&quot;: 165177, &quot;name&quot;: &quot;eviction&quot;}, {&quot;id&quot;: 165184, &quot;name&quot;: &quot;show producer&quot;}, {&quot;id&quot;: 165185, &quot;name&quot;: &quot;chorine&quot;}, {&quot;id&quot;: 165186, &quot;name&quot;: &quot;plaster cast&quot;}, {&quot;id&quot;: 165190, &quot;name&quot;: &quot;show must go on&quot;}, {&quot;id&quot;: 165193, &quot;name&quot;: &quot;financial crisis&quot;}, {&quot;id&quot;: 165194, &quot;name&quot;: &quot;sock on the jaw&quot;}]"/>
    <s v="en"/>
    <s v="A producer puts on what may be his last Broadway show, and at the last moment a chorus girl has to replace the star."/>
    <n v="1933366"/>
    <s v="[{&quot;name&quot;: &quot;Warner Bros.&quot;, &quot;id&quot;: 6194}]"/>
    <x v="5"/>
    <s v="[{&quot;iso_3166_1&quot;: &quot;US&quot;, &quot;name&quot;: &quot;United States of America&quot;}]"/>
    <d v="1933-02-02T00:00:00"/>
    <x v="82"/>
    <n v="2281000"/>
    <n v="89"/>
    <s v="[{&quot;iso_639_1&quot;: &quot;en&quot;, &quot;name&quot;: &quot;English&quot;}]"/>
    <s v="Released"/>
    <m/>
    <s v="6.1"/>
    <n v="37"/>
    <n v="1842000"/>
  </r>
  <r>
    <n v="400000"/>
    <s v="[{ 35, name: Comedy}]"/>
    <x v="8"/>
    <s v="-"/>
    <s v="-"/>
    <s v="-"/>
    <m/>
    <n v="8193"/>
    <x v="3047"/>
    <s v="[{&quot;id&quot;: 240, &quot;name&quot;: &quot;underdog&quot;}, {&quot;id&quot;: 380, &quot;name&quot;: &quot;brother brother relationship&quot;}, {&quot;id&quot;: 2347, &quot;name&quot;: &quot;idaho&quot;}, {&quot;id&quot;: 6270, &quot;name&quot;: &quot;high school&quot;}, {&quot;id&quot;: 6376, &quot;name&quot;: &quot;chat&quot;}, {&quot;id&quot;: 10183, &quot;name&quot;: &quot;independent film&quot;}, {&quot;id&quot;: 13130, &quot;name&quot;: &quot;teenager&quot;}, {&quot;id&quot;: 165137, &quot;name&quot;: &quot;school dance&quot;}, {&quot;id&quot;: 171556, &quot;name&quot;: &quot;social outcast&quot;}, {&quot;id&quot;: 179430, &quot;name&quot;: &quot;aftercreditsstinger&quot;}]"/>
    <s v="en"/>
    <s v="A listless and alienated teenager decides to help his new friend win the class presidency in their small western high school, while he must deal with his bizarre family life back home."/>
    <n v="23603514"/>
    <s v="[{&quot;name&quot;: &quot;Paramount Pictures&quot;, &quot;id&quot;: 4}, {&quot;name&quot;: &quot;Fox Searchlight Pictures&quot;, &quot;id&quot;: 43}, {&quot;name&quot;: &quot;MTV Films&quot;, &quot;id&quot;: 746}, {&quot;name&quot;: &quot;Access Films&quot;, &quot;id&quot;: 2339}, {&quot;name&quot;: &quot;Napoleon Pictures Limited&quot;, &quot;id&quot;: 2340}, {&quot;name&quot;: &quot;Carnival Films&quot;, &quot;id&quot;: 6196}]"/>
    <x v="9"/>
    <s v="[{&quot;iso_3166_1&quot;: &quot;US&quot;, &quot;name&quot;: &quot;United States of America&quot;}]"/>
    <d v="2004-06-11T00:00:00"/>
    <x v="13"/>
    <n v="46118097"/>
    <n v="95"/>
    <s v="[{&quot;iso_639_1&quot;: &quot;en&quot;, &quot;name&quot;: &quot;English&quot;}]"/>
    <s v="Released"/>
    <s v="He's out to prove he's got nothing to prove."/>
    <s v="6.7"/>
    <n v="554"/>
    <n v="45718097"/>
  </r>
  <r>
    <n v="15000"/>
    <s v="[{ 27, name: Horror}, { 9648, name: Mystery}]"/>
    <x v="15"/>
    <s v=" Mystery"/>
    <s v="-"/>
    <s v="-"/>
    <s v="http://www.paranormalactivity-movie.com/"/>
    <n v="23827"/>
    <x v="3048"/>
    <s v="[{&quot;id&quot;: 10224, &quot;name&quot;: &quot;haunting&quot;}, {&quot;id&quot;: 14742, &quot;name&quot;: &quot;psychic&quot;}, {&quot;id&quot;: 33711, &quot;name&quot;: &quot;entity&quot;}, {&quot;id&quot;: 161261, &quot;name&quot;: &quot;demonic possession&quot;}, {&quot;id&quot;: 163053, &quot;name&quot;: &quot;found footage&quot;}]"/>
    <s v="en"/>
    <s v="After a young, middle class couple moves into a suburban 'starter' tract house, they become increasingly disturbed by a presence that may or may not be somehow demonic but is certainly most active in the middle of the night. Especially when they sleep. Or try to."/>
    <n v="47456823"/>
    <s v="[{&quot;name&quot;: &quot;Blumhouse Productions&quot;, &quot;id&quot;: 3172}, {&quot;name&quot;: &quot;Solana Films&quot;, &quot;id&quot;: 21223}]"/>
    <x v="487"/>
    <s v="[{&quot;iso_3166_1&quot;: &quot;US&quot;, &quot;name&quot;: &quot;United States of America&quot;}]"/>
    <d v="2007-09-14T00:00:00"/>
    <x v="1"/>
    <n v="193355800"/>
    <n v="86"/>
    <s v="[{&quot;iso_639_1&quot;: &quot;en&quot;, &quot;name&quot;: &quot;English&quot;}]"/>
    <s v="Released"/>
    <s v="What Happens When You Sleep?"/>
    <s v="5.9"/>
    <n v="1316"/>
    <n v="193340800"/>
  </r>
  <r>
    <n v="400000"/>
    <s v="[{ 12, name: Adventure}, { 35, name: Comedy}, { 14, name: Fantasy}]"/>
    <x v="1"/>
    <s v=" Comedy"/>
    <s v=" Fantasy"/>
    <s v="-"/>
    <s v="http://www.sonypictures.com/cthe/montypython/"/>
    <n v="762"/>
    <x v="3049"/>
    <s v="[{&quot;id&quot;: 113, &quot;name&quot;: &quot;holy grail&quot;}, {&quot;id&quot;: 345, &quot;name&quot;: &quot;monk&quot;}, {&quot;id&quot;: 770, &quot;name&quot;: &quot;scotland yard&quot;}, {&quot;id&quot;: 1400, &quot;name&quot;: &quot;swordplay&quot;}, {&quot;id&quot;: 3966, &quot;name&quot;: &quot;camelot&quot;}, {&quot;id&quot;: 3968, &quot;name&quot;: &quot;round table&quot;}, {&quot;id&quot;: 3969, &quot;name&quot;: &quot;chapter&quot;}, {&quot;id&quot;: 5160, &quot;name&quot;: &quot;aggression by animal&quot;}, {&quot;id&quot;: 10466, &quot;name&quot;: &quot;knight&quot;}, {&quot;id&quot;: 10982, &quot;name&quot;: &quot;king arthur&quot;}, {&quot;id&quot;: 11327, &quot;name&quot;: &quot;wedding reception&quot;}, {&quot;id&quot;: 11487, &quot;name&quot;: &quot;midnight movie&quot;}, {&quot;id&quot;: 161817, &quot;name&quot;: &quot;monty python&quot;}, {&quot;id&quot;: 177129, &quot;name&quot;: &quot;knights of the round table&quot;}, {&quot;id&quot;: 236316, &quot;name&quot;: &quot;anarchic comedy&quot;}]"/>
    <s v="en"/>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n v="64782984"/>
    <s v="[{&quot;name&quot;: &quot;Python (Monty) Pictures Limited&quot;, &quot;id&quot;: 416}, {&quot;name&quot;: &quot;Michael White Productions&quot;, &quot;id&quot;: 463}, {&quot;name&quot;: &quot;National Film Trustee Company&quot;, &quot;id&quot;: 464}, {&quot;name&quot;: &quot;Twickenham Film Studios&quot;, &quot;id&quot;: 465}]"/>
    <x v="712"/>
    <s v="[{&quot;iso_3166_1&quot;: &quot;GB&quot;, &quot;name&quot;: &quot;United Kingdom&quot;}]"/>
    <d v="1975-03-13T00:00:00"/>
    <x v="53"/>
    <n v="5028948"/>
    <n v="91"/>
    <s v="[{&quot;iso_639_1&quot;: &quot;fr&quot;, &quot;name&quot;: &quot;Fran\u00e7ais&quot;}, {&quot;iso_639_1&quot;: &quot;la&quot;, &quot;name&quot;: &quot;Latin&quot;}, {&quot;iso_639_1&quot;: &quot;en&quot;, &quot;name&quot;: &quot;English&quot;}]"/>
    <s v="Released"/>
    <s v="And now! At Last! Another film completely different from some of the other films which aren't quite the same as this one is."/>
    <s v="7.8"/>
    <n v="1708"/>
    <n v="4628948"/>
  </r>
  <r>
    <n v="35000000"/>
    <s v="[{ 35, name: Comedy}, { 10749, name: Romance}]"/>
    <x v="8"/>
    <s v=" Romance"/>
    <s v="-"/>
    <s v="-"/>
    <m/>
    <n v="9029"/>
    <x v="3050"/>
    <s v="[{&quot;id&quot;: 585, &quot;name&quot;: &quot;casino&quot;}, {&quot;id&quot;: 612, &quot;name&quot;: &quot;hotel&quot;}, {&quot;id&quot;: 1253, &quot;name&quot;: &quot;roommate&quot;}, {&quot;id&quot;: 1907, &quot;name&quot;: &quot;fictitious marriage&quot;}, {&quot;id&quot;: 9799, &quot;name&quot;: &quot;romantic comedy&quot;}, {&quot;id&quot;: 9823, &quot;name&quot;: &quot;rivalry&quot;}, {&quot;id&quot;: 13027, &quot;name&quot;: &quot;wedding&quot;}, {&quot;id&quot;: 14570, &quot;name&quot;: &quot;las vegas&quot;}]"/>
    <s v="da"/>
    <s v="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
    <n v="38100488"/>
    <s v="[{&quot;name&quot;: &quot;Twentieth Century Fox Film Corporation&quot;, &quot;id&quot;: 306}, {&quot;name&quot;: &quot;Regency Enterprises&quot;, &quot;id&quot;: 508}, {&quot;name&quot;: &quot;Mosaic Media Group&quot;, &quot;id&quot;: 748}, {&quot;name&quot;: &quot;21 Laps Entertainment&quot;, &quot;id&quot;: 2575}, {&quot;name&quot;: &quot;Penn Station Entertainment&quot;, &quot;id&quot;: 4916}, {&quot;name&quot;: &quot;Dune Entertainment III&quot;, &quot;id&quot;: 6332}]"/>
    <x v="17"/>
    <s v="[{&quot;iso_3166_1&quot;: &quot;US&quot;, &quot;name&quot;: &quot;United States of America&quot;}]"/>
    <d v="2008-05-07T00:00:00"/>
    <x v="7"/>
    <n v="170000000"/>
    <n v="99"/>
    <s v="[{&quot;iso_639_1&quot;: &quot;en&quot;, &quot;name&quot;: &quot;English&quot;}, {&quot;iso_639_1&quot;: &quot;sh&quot;, &quot;name&quot;: &quot;&quot;}]"/>
    <s v="Released"/>
    <s v="Get Lucky"/>
    <s v="5.8"/>
    <n v="923"/>
    <n v="135000000"/>
  </r>
  <r>
    <n v="860000"/>
    <s v="[{ 10749, name: Romance}, { 18, name: Drama}, { 35, name: Comedy}]"/>
    <x v="12"/>
    <s v=" Drama"/>
    <s v=" Comedy"/>
    <s v="-"/>
    <m/>
    <n v="11240"/>
    <x v="3051"/>
    <s v="[{&quot;id&quot;: 212, &quot;name&quot;: &quot;london england&quot;}, {&quot;id&quot;: 237, &quot;name&quot;: &quot;gay&quot;}, {&quot;id&quot;: 1900, &quot;name&quot;: &quot;immigration&quot;}, {&quot;id&quot;: 3679, &quot;name&quot;: &quot;society&quot;}, {&quot;id&quot;: 6731, &quot;name&quot;: &quot;british&quot;}, {&quot;id&quot;: 10183, &quot;name&quot;: &quot;independent film&quot;}, {&quot;id&quot;: 10199, &quot;name&quot;: &quot;gay interest&quot;}, {&quot;id&quot;: 12425, &quot;name&quot;: &quot;racism&quot;}]"/>
    <s v="en"/>
    <s v="Omar, a homosexual Pakistani boy living in London with his alcoholic father, lifts a chunk of drug money from another Pakistani and, with his lover Johnny, decides to renovate a grungy laundrette."/>
    <n v="3703005"/>
    <s v="[{&quot;name&quot;: &quot;Channel Four Films&quot;, &quot;id&quot;: 181}, {&quot;name&quot;: &quot;Working Title Films&quot;, &quot;id&quot;: 10163}, {&quot;name&quot;: &quot;SAF Productions&quot;, &quot;id&quot;: 73964}]"/>
    <x v="295"/>
    <s v="[{&quot;iso_3166_1&quot;: &quot;GB&quot;, &quot;name&quot;: &quot;United Kingdom&quot;}]"/>
    <d v="1985-09-07T00:00:00"/>
    <x v="35"/>
    <n v="2451545"/>
    <n v="97"/>
    <s v="[{&quot;iso_639_1&quot;: &quot;en&quot;, &quot;name&quot;: &quot;English&quot;}]"/>
    <s v="Released"/>
    <m/>
    <s v="6.6"/>
    <n v="51"/>
    <n v="1591545"/>
  </r>
  <r>
    <n v="385907"/>
    <s v="[{ 18, name: Drama}]"/>
    <x v="5"/>
    <s v="-"/>
    <s v="-"/>
    <s v="-"/>
    <m/>
    <n v="3059"/>
    <x v="3052"/>
    <s v="[{&quot;id&quot;: 279, &quot;name&quot;: &quot;usa&quot;}, {&quot;id&quot;: 2487, &quot;name&quot;: &quot;naivety&quot;}, {&quot;id&quot;: 3010, &quot;name&quot;: &quot;intolerance&quot;}, {&quot;id&quot;: 5314, &quot;name&quot;: &quot;mill&quot;}, {&quot;id&quot;: 6038, &quot;name&quot;: &quot;marriage&quot;}, {&quot;id&quot;: 13027, &quot;name&quot;: &quot;wedding&quot;}, {&quot;id&quot;: 14546, &quot;name&quot;: &quot;massacre&quot;}, {&quot;id&quot;: 41022, &quot;name&quot;: &quot;protestant&quot;}, {&quot;id&quot;: 154802, &quot;name&quot;: &quot;silent film&quot;}, {&quot;id&quot;: 171366, &quot;name&quot;: &quot;multiple storylines&quot;}, {&quot;id&quot;: 188618, &quot;name&quot;: &quot;reformer&quot;}, {&quot;id&quot;: 192032, &quot;name&quot;: &quot;saved from hanging&quot;}, {&quot;id&quot;: 223595, &quot;name&quot;: &quot;jesus&quot;}]"/>
    <s v="en"/>
    <s v="The story of a poor young woman, separated by prejudice from her husband and baby, is interwoven with tales of intolerance from throughout history."/>
    <n v="3232447"/>
    <s v="[{&quot;name&quot;: &quot;Triangle Film Corporation&quot;, &quot;id&quot;: 1307}, {&quot;name&quot;: &quot;Wark Producing Corp.&quot;, &quot;id&quot;: 1308}]"/>
    <x v="713"/>
    <s v="[{&quot;iso_3166_1&quot;: &quot;US&quot;, &quot;name&quot;: &quot;United States of America&quot;}]"/>
    <d v="1916-09-04T00:00:00"/>
    <x v="83"/>
    <n v="8394751"/>
    <n v="197"/>
    <s v="[{&quot;iso_639_1&quot;: &quot;en&quot;, &quot;name&quot;: &quot;English&quot;}]"/>
    <s v="Released"/>
    <s v="The Cruel Hand of Intolerance"/>
    <s v="7.4"/>
    <n v="60"/>
    <n v="8008844"/>
  </r>
  <r>
    <n v="379000"/>
    <s v="[{ 18, name: Drama}, { 10402, name: Music}, { 10749, name: Romance}]"/>
    <x v="5"/>
    <s v=" Music"/>
    <s v=" Romance"/>
    <s v="-"/>
    <m/>
    <n v="65203"/>
    <x v="3053"/>
    <s v="[{&quot;id&quot;: 4344, &quot;name&quot;: &quot;musical&quot;}, {&quot;id&quot;: 10229, &quot;name&quot;: &quot;singer&quot;}, {&quot;id&quot;: 156764, &quot;name&quot;: &quot;pre-code&quot;}, {&quot;id&quot;: 162487, &quot;name&quot;: &quot;wisecrack humor&quot;}, {&quot;id&quot;: 193649, &quot;name&quot;: &quot;early sound film&quot;}, {&quot;id&quot;: 215678, &quot;name&quot;: &quot;partially lost film&quot;}]"/>
    <s v="en"/>
    <s v="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
    <s v="0.968865"/>
    <s v="[{&quot;name&quot;: &quot;Metro-Goldwyn-Mayer (MGM)&quot;, &quot;id&quot;: 8411}]"/>
    <x v="142"/>
    <s v="[{&quot;iso_3166_1&quot;: &quot;US&quot;, &quot;name&quot;: &quot;United States of America&quot;}]"/>
    <d v="1929-02-08T00:00:00"/>
    <x v="84"/>
    <n v="4358000"/>
    <n v="100"/>
    <s v="[{&quot;iso_639_1&quot;: &quot;en&quot;, &quot;name&quot;: &quot;English&quot;}]"/>
    <s v="Released"/>
    <s v="The pulsating drama of Broadway's bared heart speaks and sings with a voice to stir your soul!"/>
    <s v="5.0"/>
    <n v="19"/>
    <n v="3979000"/>
  </r>
  <r>
    <n v="350000"/>
    <s v="[{ 27, name: Horror}]"/>
    <x v="15"/>
    <s v="-"/>
    <s v="-"/>
    <s v="-"/>
    <m/>
    <n v="764"/>
    <x v="3054"/>
    <s v="[{&quot;id&quot;: 769, &quot;name&quot;: &quot;falsely accused&quot;}, {&quot;id&quot;: 1829, &quot;name&quot;: &quot;beheading&quot;}, {&quot;id&quot;: 2380, &quot;name&quot;: &quot;audio tape&quot;}, {&quot;id&quot;: 4010, &quot;name&quot;: &quot;log cabin&quot;}, {&quot;id&quot;: 4013, &quot;name&quot;: &quot;chain saw&quot;}, {&quot;id&quot;: 4014, &quot;name&quot;: &quot;giant plant&quot;}, {&quot;id&quot;: 4015, &quot;name&quot;: &quot;aggression by plant&quot;}, {&quot;id&quot;: 4748, &quot;name&quot;: &quot;lodge&quot;}, {&quot;id&quot;: 9713, &quot;name&quot;: &quot;friends&quot;}, {&quot;id&quot;: 10121, &quot;name&quot;: &quot;stop motion&quot;}, {&quot;id&quot;: 156075, &quot;name&quot;: &quot;evil&quot;}, {&quot;id&quot;: 156174, &quot;name&quot;: &quot;occult&quot;}, {&quot;id&quot;: 157458, &quot;name&quot;: &quot;book of the dead&quot;}, {&quot;id&quot;: 157466, &quot;name&quot;: &quot;necronomicon&quot;}, {&quot;id&quot;: 161261, &quot;name&quot;: &quot;demonic possession&quot;}, {&quot;id&quot;: 189921, &quot;name&quot;: &quot;video nasty&quot;}, {&quot;id&quot;: 232281, &quot;name&quot;: &quot;unofficial remake&quot;}]"/>
    <s v="en"/>
    <s v="When a group of college students finds a mysterious book and recording in the old wilderness cabin they've rented for the weekend, they unwittingly unleash a demonic force from the surrounding forest."/>
    <n v="35037625"/>
    <s v="[{&quot;name&quot;: &quot;Renaissance Pictures&quot;, &quot;id&quot;: 467}]"/>
    <x v="714"/>
    <s v="[{&quot;iso_3166_1&quot;: &quot;US&quot;, &quot;name&quot;: &quot;United States of America&quot;}]"/>
    <d v="1981-10-15T00:00:00"/>
    <x v="34"/>
    <n v="29400000"/>
    <n v="85"/>
    <s v="[{&quot;iso_639_1&quot;: &quot;en&quot;, &quot;name&quot;: &quot;English&quot;}]"/>
    <s v="Released"/>
    <s v="The Ultimate Experience In Grueling Terror"/>
    <s v="7.3"/>
    <n v="894"/>
    <n v="29050000"/>
  </r>
  <r>
    <n v="6000000"/>
    <s v="[{ 27, name: Horror}]"/>
    <x v="15"/>
    <s v="-"/>
    <s v="-"/>
    <s v="-"/>
    <m/>
    <n v="103620"/>
    <x v="3055"/>
    <s v="[{&quot;id&quot;: 549, &quot;name&quot;: &quot;prostitute&quot;}, {&quot;id&quot;: 2863, &quot;name&quot;: &quot;mannequin&quot;}, {&quot;id&quot;: 9714, &quot;name&quot;: &quot;remake&quot;}, {&quot;id&quot;: 9826, &quot;name&quot;: &quot;murder&quot;}, {&quot;id&quot;: 10292, &quot;name&quot;: &quot;gore&quot;}, {&quot;id&quot;: 10714, &quot;name&quot;: &quot;serial killer&quot;}, {&quot;id&quot;: 14808, &quot;name&quot;: &quot;scalping&quot;}, {&quot;id&quot;: 165288, &quot;name&quot;: &quot;misogynist&quot;}, {&quot;id&quot;: 210012, &quot;name&quot;: &quot;mumblegore&quot;}]"/>
    <s v="en"/>
    <s v="As he helps a young artist with her upcoming exhibition, the owner of a mannequin shop's deadly, suppressed desires come to the surface."/>
    <n v="19331884"/>
    <s v="[{&quot;name&quot;: &quot;La Petite Reine&quot;, &quot;id&quot;: 1992}, {&quot;name&quot;: &quot;Studio 37&quot;, &quot;id&quot;: 2577}, {&quot;name&quot;: &quot;Canal+&quot;, &quot;id&quot;: 5358}, {&quot;name&quot;: &quot;Cin\u00e9+&quot;, &quot;id&quot;: 10611}]"/>
    <x v="715"/>
    <s v="[{&quot;iso_3166_1&quot;: &quot;FR&quot;, &quot;name&quot;: &quot;France&quot;}, {&quot;iso_3166_1&quot;: &quot;US&quot;, &quot;name&quot;: &quot;United States of America&quot;}]"/>
    <d v="2012-12-26T00:00:00"/>
    <x v="3"/>
    <n v="31081"/>
    <n v="89"/>
    <s v="[{&quot;iso_639_1&quot;: &quot;en&quot;, &quot;name&quot;: &quot;English&quot;}]"/>
    <s v="Released"/>
    <s v="I Warned You Not to Go Out Tonight."/>
    <s v="6.0"/>
    <n v="316"/>
    <n v="-5968919"/>
  </r>
  <r>
    <n v="300000"/>
    <s v="[{ 99, name: Documentary}]"/>
    <x v="17"/>
    <s v="-"/>
    <s v="-"/>
    <s v="-"/>
    <m/>
    <n v="14278"/>
    <x v="3056"/>
    <s v="[{&quot;id&quot;: 994, &quot;name&quot;: &quot;paralympics&quot;}, {&quot;id&quot;: 2564, &quot;name&quot;: &quot;wheelchair&quot;}, {&quot;id&quot;: 6075, &quot;name&quot;: &quot;sport&quot;}, {&quot;id&quot;: 7912, &quot;name&quot;: &quot;rugby&quot;}]"/>
    <s v="en"/>
    <s v="Quadriplegics, who play full-contact rugby in wheelchairs, overcome unimaginable obstacles to compete in the Paralympic Games in Athens, Greece."/>
    <n v="1085909"/>
    <s v="[{&quot;name&quot;: &quot;Thinkfilm&quot;, &quot;id&quot;: 446}]"/>
    <x v="520"/>
    <s v="[{&quot;iso_3166_1&quot;: &quot;US&quot;, &quot;name&quot;: &quot;United States of America&quot;}]"/>
    <d v="2005-07-22T00:00:00"/>
    <x v="11"/>
    <n v="1750211"/>
    <n v="88"/>
    <s v="[{&quot;iso_639_1&quot;: &quot;en&quot;, &quot;name&quot;: &quot;English&quot;}]"/>
    <s v="Released"/>
    <m/>
    <s v="6.9"/>
    <n v="23"/>
    <n v="1450211"/>
  </r>
  <r>
    <n v="350000"/>
    <s v="[{ 18, name: Drama}]"/>
    <x v="5"/>
    <s v="-"/>
    <s v="-"/>
    <s v="-"/>
    <m/>
    <n v="389"/>
    <x v="3057"/>
    <s v="[{&quot;id&quot;: 934, &quot;name&quot;: &quot;judge&quot;}, {&quot;id&quot;: 1417, &quot;name&quot;: &quot;jurors&quot;}, {&quot;id&quot;: 2118, &quot;name&quot;: &quot;sultriness&quot;}, {&quot;id&quot;: 2122, &quot;name&quot;: &quot;death penalty&quot;}, {&quot;id&quot;: 2123, &quot;name&quot;: &quot;father murder&quot;}, {&quot;id&quot;: 2124, &quot;name&quot;: &quot;puerto rican&quot;}, {&quot;id&quot;: 2142, &quot;name&quot;: &quot;anonymity&quot;}, {&quot;id&quot;: 3012, &quot;name&quot;: &quot;court case&quot;}, {&quot;id&quot;: 3772, &quot;name&quot;: &quot;heat&quot;}, {&quot;id&quot;: 6040, &quot;name&quot;: &quot;group&quot;}, {&quot;id&quot;: 6069, &quot;name&quot;: &quot;class&quot;}, {&quot;id&quot;: 6139, &quot;name&quot;: &quot;innocence&quot;}, {&quot;id&quot;: 6148, &quot;name&quot;: &quot;court&quot;}, {&quot;id&quot;: 33519, &quot;name&quot;: &quot;courtroom&quot;}]"/>
    <s v="en"/>
    <s v="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
    <n v="59259204"/>
    <s v="[{&quot;name&quot;: &quot;United Artists&quot;, &quot;id&quot;: 60}, {&quot;name&quot;: &quot;Orion-Nova Productions&quot;, &quot;id&quot;: 10212}]"/>
    <x v="76"/>
    <s v="[{&quot;iso_3166_1&quot;: &quot;US&quot;, &quot;name&quot;: &quot;United States of America&quot;}]"/>
    <d v="1957-03-25T00:00:00"/>
    <x v="70"/>
    <n v="1000000"/>
    <n v="96"/>
    <s v="[{&quot;iso_639_1&quot;: &quot;en&quot;, &quot;name&quot;: &quot;English&quot;}]"/>
    <s v="Released"/>
    <s v="Life is in their hands. Death is on their minds."/>
    <s v="8.2"/>
    <n v="2078"/>
    <n v="650000"/>
  </r>
  <r>
    <n v="325000"/>
    <s v="[{ 35, name: Comedy}, { 10749, name: Romance}]"/>
    <x v="8"/>
    <s v=" Romance"/>
    <s v="-"/>
    <s v="-"/>
    <m/>
    <n v="3078"/>
    <x v="3058"/>
    <s v="[{&quot;id&quot;: 416, &quot;name&quot;: &quot;miami&quot;}, {&quot;id&quot;: 11184, &quot;name&quot;: &quot;reference to the big bad wolf&quot;}, {&quot;id&quot;: 12193, &quot;name&quot;: &quot;reporter&quot;}]"/>
    <s v="en"/>
    <s v="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
    <n v="11871424"/>
    <s v="[{&quot;name&quot;: &quot;Columbia Pictures Corporation&quot;, &quot;id&quot;: 441}]"/>
    <x v="44"/>
    <s v="[{&quot;iso_3166_1&quot;: &quot;US&quot;, &quot;name&quot;: &quot;United States of America&quot;}]"/>
    <d v="1934-02-22T00:00:00"/>
    <x v="85"/>
    <n v="4500000"/>
    <n v="105"/>
    <s v="[{&quot;iso_639_1&quot;: &quot;en&quot;, &quot;name&quot;: &quot;English&quot;}]"/>
    <s v="Released"/>
    <s v="TOGETHER... for the first time"/>
    <s v="7.7"/>
    <n v="275"/>
    <n v="4175000"/>
  </r>
  <r>
    <n v="300000"/>
    <s v="[{ 10402, name: Music}, { 99, name: Documentary}]"/>
    <x v="16"/>
    <s v=" Documentary"/>
    <s v="-"/>
    <s v="-"/>
    <s v="http://www.tupac-resurrection.com/"/>
    <n v="21525"/>
    <x v="3059"/>
    <s v="[{&quot;id&quot;: 897, &quot;name&quot;: &quot;rap music&quot;}, {&quot;id&quot;: 898, &quot;name&quot;: &quot;hip-hop&quot;}, {&quot;id&quot;: 34136, &quot;name&quot;: &quot;blunt&quot;}, {&quot;id&quot;: 187056, &quot;name&quot;: &quot;woman director&quot;}]"/>
    <s v="en"/>
    <s v="Home movies, photographs, and recited poetry illustrate the life of Tupac Shakur, one of the most beloved, revolutionary, and volatile hip-hop MCs of all time."/>
    <n v="1314576"/>
    <s v="[{&quot;name&quot;: &quot;Paramount Pictures&quot;, &quot;id&quot;: 4}, {&quot;name&quot;: &quot;MTV Films&quot;, &quot;id&quot;: 746}]"/>
    <x v="9"/>
    <s v="[{&quot;iso_3166_1&quot;: &quot;US&quot;, &quot;name&quot;: &quot;United States of America&quot;}]"/>
    <d v="2003-01-23T00:00:00"/>
    <x v="16"/>
    <n v="7808524"/>
    <n v="112"/>
    <s v="[{&quot;iso_639_1&quot;: &quot;en&quot;, &quot;name&quot;: &quot;English&quot;}]"/>
    <s v="Released"/>
    <s v="In his own words"/>
    <s v="8.0"/>
    <n v="26"/>
    <n v="7508524"/>
  </r>
  <r>
    <n v="312000"/>
    <s v="[{ 35, name: Comedy}, { 18, name: Drama}]"/>
    <x v="8"/>
    <s v=" Drama"/>
    <s v="-"/>
    <s v="-"/>
    <m/>
    <n v="55123"/>
    <x v="3060"/>
    <s v="[{&quot;id&quot;: 10183, &quot;name&quot;: &quot;independent film&quot;}]"/>
    <s v="en"/>
    <s v="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
    <n v="1505703"/>
    <s v="[{&quot;name&quot;: &quot;Fine Line Features&quot;, &quot;id&quot;: 8}]"/>
    <x v="348"/>
    <s v="[{&quot;iso_3166_1&quot;: &quot;US&quot;, &quot;name&quot;: &quot;United States of America&quot;}]"/>
    <d v="1999-11-28T00:00:00"/>
    <x v="14"/>
    <n v="1281176"/>
    <n v="102"/>
    <s v="[{&quot;iso_639_1&quot;: &quot;en&quot;, &quot;name&quot;: &quot;English&quot;}]"/>
    <s v="Released"/>
    <s v="They ran away from everything but each other."/>
    <s v="6.2"/>
    <n v="11"/>
    <n v="969176"/>
  </r>
  <r>
    <n v="300000"/>
    <s v="[{ 99, name: Documentary}]"/>
    <x v="17"/>
    <s v="-"/>
    <s v="-"/>
    <s v="-"/>
    <m/>
    <n v="73981"/>
    <x v="3061"/>
    <s v="[{&quot;id&quot;: 490, &quot;name&quot;: &quot;philosophy&quot;}, {&quot;id&quot;: 14636, &quot;name&quot;: &quot;india&quot;}, {&quot;id&quot;: 167696, &quot;name&quot;: &quot;healing&quot;}]"/>
    <s v="en"/>
    <s v="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quot;Hope is nature's way of enabling us to survive so that we can discover nature itself.&quot;"/>
    <s v="0.055868"/>
    <s v="[{&quot;name&quot;: &quot;Pandora Filmproduktion&quot;, &quot;id&quot;: 254}, {&quot;name&quot;: &quot;Monsoon Films Private Limited&quot;, &quot;id&quot;: 13198}, {&quot;name&quot;: &quot;Pan Nalin Pictures&quot;, &quot;id&quot;: 13199}, {&quot;name&quot;: &quot;Sunrise Filmvertriebs AG&quot;, &quot;id&quot;: 13200}]"/>
    <x v="716"/>
    <s v="[{&quot;iso_3166_1&quot;: &quot;IN&quot;, &quot;name&quot;: &quot;India&quot;}, {&quot;iso_3166_1&quot;: &quot;CH&quot;, &quot;name&quot;: &quot;Switzerland&quot;}, {&quot;iso_3166_1&quot;: &quot;DE&quot;, &quot;name&quot;: &quot;Germany&quot;}]"/>
    <d v="2001-09-20T00:00:00"/>
    <x v="17"/>
    <n v="2074000"/>
    <n v="101"/>
    <s v="[{&quot;iso_639_1&quot;: &quot;en&quot;, &quot;name&quot;: &quot;English&quot;}, {&quot;iso_639_1&quot;: &quot;hi&quot;, &quot;name&quot;: &quot;\u0939\u093f\u0928\u094d\u0926\u0940&quot;}]"/>
    <s v="Released"/>
    <m/>
    <s v="5.5"/>
    <n v="3"/>
    <n v="1774000"/>
  </r>
  <r>
    <n v="300000"/>
    <s v="[{ 18, name: Drama}]"/>
    <x v="5"/>
    <s v="-"/>
    <s v="-"/>
    <s v="-"/>
    <m/>
    <n v="118452"/>
    <x v="3062"/>
    <s v="[{&quot;id&quot;: 572, &quot;name&quot;: &quot;sex&quot;}, {&quot;id&quot;: 9789, &quot;name&quot;: &quot;misfit&quot;}, {&quot;id&quot;: 209005, &quot;name&quot;: &quot;boring&quot;}]"/>
    <s v="en"/>
    <s v="Joey and Sissel are two misfits spending most of their time together talking or having sex. Gradually and slowly their relationships are becoming boring for them."/>
    <s v="0.374291"/>
    <s v="[{&quot;name&quot;: &quot;Forensic Films&quot;, &quot;id&quot;: 2813}, {&quot;name&quot;: &quot;Toast Films&quot;, &quot;id&quot;: 40126}]"/>
    <x v="717"/>
    <s v="[{&quot;iso_3166_1&quot;: &quot;US&quot;, &quot;name&quot;: &quot;United States of America&quot;}]"/>
    <d v="1998-08-07T00:00:00"/>
    <x v="19"/>
    <n v="40542"/>
    <n v="94"/>
    <s v="[{&quot;iso_639_1&quot;: &quot;en&quot;, &quot;name&quot;: &quot;English&quot;}]"/>
    <s v="Released"/>
    <m/>
    <s v="3.0"/>
    <n v="1"/>
    <n v="-259458"/>
  </r>
  <r>
    <n v="300000"/>
    <s v="[{ 28, name: Action}, { 35, name: Comedy}, { 878, name: Science Fiction}]"/>
    <x v="0"/>
    <s v=" Comedy"/>
    <s v=" Science Fiction"/>
    <s v="-"/>
    <m/>
    <n v="13282"/>
    <x v="3063"/>
    <s v="[{&quot;id&quot;: 4565, &quot;name&quot;: &quot;dystopia&quot;}, {&quot;id&quot;: 9666, &quot;name&quot;: &quot;street race&quot;}, {&quot;id&quot;: 11799, &quot;name&quot;: &quot;reality spoof&quot;}]"/>
    <s v="en"/>
    <s v="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
    <n v="6473667"/>
    <s v="[{&quot;name&quot;: &quot;New World Pictures&quot;, &quot;id&quot;: 1950}]"/>
    <x v="615"/>
    <s v="[{&quot;iso_3166_1&quot;: &quot;US&quot;, &quot;name&quot;: &quot;United States of America&quot;}]"/>
    <d v="1975-04-27T00:00:00"/>
    <x v="53"/>
    <n v="8000000"/>
    <n v="80"/>
    <s v="[{&quot;iso_639_1&quot;: &quot;en&quot;, &quot;name&quot;: &quot;English&quot;}]"/>
    <s v="Released"/>
    <s v="A Cross Country Road Wreck!"/>
    <s v="5.9"/>
    <n v="124"/>
    <n v="7700000"/>
  </r>
  <r>
    <n v="250000"/>
    <s v="[{ 35, name: Comedy}, { 18, name: Drama}, { 10749, name: Romance}]"/>
    <x v="8"/>
    <s v=" Drama"/>
    <s v=" Romance"/>
    <s v="-"/>
    <s v="http://www.viewaskew.com/chasingamy/"/>
    <n v="2255"/>
    <x v="3064"/>
    <s v="[{&quot;id&quot;: 586, &quot;name&quot;: &quot;new jersey&quot;}, {&quot;id&quot;: 1862, &quot;name&quot;: &quot;coming out&quot;}, {&quot;id&quot;: 2038, &quot;name&quot;: &quot;love of one's life&quot;}, {&quot;id&quot;: 3183, &quot;name&quot;: &quot;bisexuality&quot;}, {&quot;id&quot;: 3190, &quot;name&quot;: &quot;menage a trois&quot;}, {&quot;id&quot;: 5451, &quot;name&quot;: &quot;comic book&quot;}, {&quot;id&quot;: 6799, &quot;name&quot;: &quot;comic-strip artist&quot;}, {&quot;id&quot;: 10183, &quot;name&quot;: &quot;independent film&quot;}, {&quot;id&quot;: 10768, &quot;name&quot;: &quot;lesbian&quot;}, {&quot;id&quot;: 12392, &quot;name&quot;: &quot;best friend&quot;}]"/>
    <s v="en"/>
    <s v="Holden and Banky are comic book artists. Everything is going good for them until they meet Alyssa, also a comic book artist. Holden falls for her, but his hopes are crushed when he finds out she's a lesbian."/>
    <n v="20601483"/>
    <s v="[{&quot;name&quot;: &quot;Miramax Films&quot;, &quot;id&quot;: 14}, {&quot;name&quot;: &quot;View Askew Productions&quot;, &quot;id&quot;: 16934}]"/>
    <x v="61"/>
    <s v="[{&quot;iso_3166_1&quot;: &quot;US&quot;, &quot;name&quot;: &quot;United States of America&quot;}]"/>
    <d v="1997-04-04T00:00:00"/>
    <x v="12"/>
    <n v="12021272"/>
    <n v="113"/>
    <s v="[{&quot;iso_639_1&quot;: &quot;en&quot;, &quot;name&quot;: &quot;English&quot;}]"/>
    <s v="Released"/>
    <s v="It's not who you love. It's how."/>
    <s v="6.7"/>
    <n v="433"/>
    <n v="11771272"/>
  </r>
  <r>
    <n v="250000"/>
    <s v="[{ 53, name: Thriller}, { 878, name: Science Fiction}, { 9648, name: Mystery}]"/>
    <x v="6"/>
    <s v=" Science Fiction"/>
    <s v=" Mystery"/>
    <s v="-"/>
    <m/>
    <n v="431"/>
    <x v="3065"/>
    <s v="[{&quot;id&quot;: 483, &quot;name&quot;: &quot;riddle&quot;}, {&quot;id&quot;: 1646, &quot;name&quot;: &quot;autism&quot;}, {&quot;id&quot;: 2147, &quot;name&quot;: &quot;claustrophobia&quot;}, {&quot;id&quot;: 2158, &quot;name&quot;: &quot;maze&quot;}, {&quot;id&quot;: 2846, &quot;name&quot;: &quot;prime number&quot;}, {&quot;id&quot;: 2847, &quot;name&quot;: &quot;entrapment&quot;}, {&quot;id&quot;: 6009, &quot;name&quot;: &quot;mathematics&quot;}, {&quot;id&quot;: 9826, &quot;name&quot;: &quot;murder&quot;}, {&quot;id&quot;: 10685, &quot;name&quot;: &quot;escape&quot;}, {&quot;id&quot;: 14819, &quot;name&quot;: &quot;violence&quot;}, {&quot;id&quot;: 191494, &quot;name&quot;: &quot;numbers&quot;}, {&quot;id&quot;: 206850, &quot;name&quot;: &quot;canuxploitation&quot;}]"/>
    <s v="en"/>
    <s v="Seven strangers are taken out of their daily lives and placed mysteriously in a deadly cube where they all agree they must find their way out."/>
    <n v="44656151"/>
    <s v="[{&quot;name&quot;: &quot;T\u00e9l\u00e9film Canada&quot;, &quot;id&quot;: 806}, {&quot;name&quot;: &quot;Feature Film Project&quot;, &quot;id&quot;: 21953}, {&quot;name&quot;: &quot;Cube Libre&quot;, &quot;id&quot;: 22207}, {&quot;name&quot;: &quot;Harold Greenberg Fund&quot;, &quot;id&quot;: 22208}, {&quot;name&quot;: &quot;Odeon Films&quot;, &quot;id&quot;: 22209}, {&quot;name&quot;: &quot;Ontario Film Development Corporation&quot;, &quot;id&quot;: 22210}, {&quot;name&quot;: &quot;Viacom Canada&quot;, &quot;id&quot;: 22211}]"/>
    <x v="448"/>
    <s v="[{&quot;iso_3166_1&quot;: &quot;CA&quot;, &quot;name&quot;: &quot;Canada&quot;}]"/>
    <d v="1997-09-09T00:00:00"/>
    <x v="12"/>
    <n v="501818"/>
    <n v="90"/>
    <s v="[{&quot;iso_639_1&quot;: &quot;de&quot;, &quot;name&quot;: &quot;Deutsch&quot;}, {&quot;iso_639_1&quot;: &quot;en&quot;, &quot;name&quot;: &quot;English&quot;}]"/>
    <s v="Released"/>
    <s v="Don't look for a reason... Look for a way out."/>
    <s v="6.9"/>
    <n v="1069"/>
    <n v="251818"/>
  </r>
  <r>
    <n v="250"/>
    <s v="[{ 18, name: Drama}, { 35, name: Comedy}, { 16, name: Animation}]"/>
    <x v="5"/>
    <s v=" Comedy"/>
    <s v=" Animation"/>
    <s v="-"/>
    <m/>
    <n v="51942"/>
    <x v="3066"/>
    <s v="[]"/>
    <s v="en"/>
    <s v="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
    <s v="0.293649"/>
    <s v="[{&quot;name&quot;: &quot;Bill Plympton Studios&quot;, &quot;id&quot;: 41680}]"/>
    <x v="718"/>
    <s v="[{&quot;iso_3166_1&quot;: &quot;US&quot;, &quot;name&quot;: &quot;United States of America&quot;}]"/>
    <d v="1998-08-28T00:00:00"/>
    <x v="19"/>
    <n v="203"/>
    <n v="72"/>
    <s v="[{&quot;iso_639_1&quot;: &quot;en&quot;, &quot;name&quot;: &quot;English&quot;}]"/>
    <s v="Released"/>
    <m/>
    <s v="7.5"/>
    <n v="12"/>
    <n v="-47"/>
  </r>
  <r>
    <n v="250000"/>
    <s v="[{ 18, name: Drama}, { 10749, name: Romance}]"/>
    <x v="5"/>
    <s v=" Romance"/>
    <s v="-"/>
    <s v="-"/>
    <s v="http://www.likecrazy.com/"/>
    <n v="60420"/>
    <x v="3067"/>
    <s v="[{&quot;id&quot;: 6674, &quot;name&quot;: &quot;chair&quot;}, {&quot;id&quot;: 159945, &quot;name&quot;: &quot;customs&quot;}, {&quot;id&quot;: 159946, &quot;name&quot;: &quot;student visa&quot;}, {&quot;id&quot;: 159947, &quot;name&quot;: &quot;parents&quot;}, {&quot;id&quot;: 159948, &quot;name&quot;: &quot;blogger&quot;}]"/>
    <s v="en"/>
    <s v="A British college student falls for an American student, only to be separated from him when she's banned from the U.S. after overstaying her visa."/>
    <n v="21825564"/>
    <s v="[{&quot;name&quot;: &quot;Paramount Vantage&quot;, &quot;id&quot;: 838}, {&quot;name&quot;: &quot;Andrea Sperling Productions&quot;, &quot;id&quot;: 2313}, {&quot;name&quot;: &quot;Indian Paintbrush&quot;, &quot;id&quot;: 9350}, {&quot;name&quot;: &quot;Super Crispy Entertainment&quot;, &quot;id&quot;: 13369}, {&quot;name&quot;: &quot;Ascension Productions&quot;, &quot;id&quot;: 21892}]"/>
    <x v="285"/>
    <s v="[{&quot;iso_3166_1&quot;: &quot;US&quot;, &quot;name&quot;: &quot;United States of America&quot;}]"/>
    <d v="2011-10-28T00:00:00"/>
    <x v="9"/>
    <n v="3542353"/>
    <n v="90"/>
    <s v="[{&quot;iso_639_1&quot;: &quot;en&quot;, &quot;name&quot;: &quot;English&quot;}]"/>
    <s v="Released"/>
    <s v="I Want You. I Need You. I Love You. I Miss You."/>
    <s v="6.4"/>
    <n v="381"/>
    <n v="3292353"/>
  </r>
  <r>
    <n v="250000"/>
    <s v="[{ 53, name: Thriller}, { 18, name: Drama}]"/>
    <x v="6"/>
    <s v=" Drama"/>
    <s v="-"/>
    <s v="-"/>
    <s v="http://www.kickstarter.com/projects/1094772583/the-canyons"/>
    <n v="109729"/>
    <x v="3068"/>
    <s v="[{&quot;id&quot;: 572, &quot;name&quot;: &quot;sex&quot;}, {&quot;id&quot;: 596, &quot;name&quot;: &quot;adultery&quot;}, {&quot;id&quot;: 931, &quot;name&quot;: &quot;jealousy&quot;}, {&quot;id&quot;: 2483, &quot;name&quot;: &quot;nudity&quot;}, {&quot;id&quot;: 3182, &quot;name&quot;: &quot;seduction&quot;}, {&quot;id&quot;: 6318, &quot;name&quot;: &quot;control&quot;}, {&quot;id&quot;: 9468, &quot;name&quot;: &quot;liar&quot;}, {&quot;id&quot;: 12396, &quot;name&quot;: &quot;hollywood&quot;}, {&quot;id&quot;: 13073, &quot;name&quot;: &quot;fear&quot;}, {&quot;id&quot;: 155262, &quot;name&quot;: &quot;threesome&quot;}, {&quot;id&quot;: 156279, &quot;name&quot;: &quot;possessiveness&quot;}, {&quot;id&quot;: 157154, &quot;name&quot;: &quot;psychotherapy&quot;}, {&quot;id&quot;: 166329, &quot;name&quot;: &quot;film industry&quot;}, {&quot;id&quot;: 207899, &quot;name&quot;: &quot;snooping&quot;}, {&quot;id&quot;: 226106, &quot;name&quot;: &quot;mind games&quot;}, {&quot;id&quot;: 229299, &quot;name&quot;: &quot;affair&quot;}, {&quot;id&quot;: 233082, &quot;name&quot;: &quot;trust fund baby&quot;}]"/>
    <s v="en"/>
    <s v="The discovery of an illicit love affair leads two young Angelenos on a violent, sexually charged tour through the dark side of human nature."/>
    <n v="6978907"/>
    <s v="[{&quot;name&quot;: &quot;Filmworks/FX&quot;, &quot;id&quot;: 40796}, {&quot;name&quot;: &quot;Prettybird&quot;, &quot;id&quot;: 40797}, {&quot;name&quot;: &quot;Post Empire Films&quot;, &quot;id&quot;: 40798}, {&quot;name&quot;: &quot;Sodium Fox&quot;, &quot;id&quot;: 40799}]"/>
    <x v="719"/>
    <s v="[{&quot;iso_3166_1&quot;: &quot;US&quot;, &quot;name&quot;: &quot;United States of America&quot;}]"/>
    <d v="2013-07-29T00:00:00"/>
    <x v="8"/>
    <n v="56825"/>
    <n v="99"/>
    <s v="[{&quot;iso_639_1&quot;: &quot;en&quot;, &quot;name&quot;: &quot;English&quot;}]"/>
    <s v="Released"/>
    <s v="It's not the hills."/>
    <s v="4.1"/>
    <n v="75"/>
    <n v="-193175"/>
  </r>
  <r>
    <n v="245000"/>
    <s v="[{ 18, name: Drama}, { 10749, name: Romance}, { 10752, name: War}]"/>
    <x v="5"/>
    <s v=" Romance"/>
    <s v=" War"/>
    <s v="-"/>
    <m/>
    <n v="3060"/>
    <x v="3069"/>
    <s v="[{&quot;id&quot;: 2504, &quot;name&quot;: &quot;world war i&quot;}, {&quot;id&quot;: 154802, &quot;name&quot;: &quot;silent film&quot;}]"/>
    <s v="en"/>
    <s v="The story of an idle rich boy who joins the US Army's Rainbow Division and is sent to France to fight in World War I, becomes friends with two working class men, experiences the horrors of trench warfare, and finds love with a French girl."/>
    <s v="0.785744"/>
    <s v="[{&quot;name&quot;: &quot;Metro-Goldwyn-Mayer (MGM)&quot;, &quot;id&quot;: 8411}]"/>
    <x v="142"/>
    <s v="[{&quot;iso_3166_1&quot;: &quot;US&quot;, &quot;name&quot;: &quot;United States of America&quot;}]"/>
    <d v="1925-11-05T00:00:00"/>
    <x v="86"/>
    <n v="22000000"/>
    <n v="151"/>
    <s v="[]"/>
    <s v="Released"/>
    <m/>
    <s v="7.0"/>
    <n v="21"/>
    <n v="21755000"/>
  </r>
  <r>
    <n v="230000"/>
    <s v="[{ 18, name: Drama}, { 28, name: Action}, { 80, name: Crime}]"/>
    <x v="5"/>
    <s v=" Action"/>
    <s v=" Crime"/>
    <s v="-"/>
    <s v="http://www.bronsonthemovie.com"/>
    <n v="18533"/>
    <x v="3070"/>
    <s v="[{&quot;id&quot;: 378, &quot;name&quot;: &quot;prison&quot;}, {&quot;id&quot;: 1533, &quot;name&quot;: &quot;isolation&quot;}]"/>
    <s v="en"/>
    <s v="A young man who was sentenced to 7 years in prison for robbing a post office ends up spending 30 years in solitary confinement. During this time, his own personality is supplanted by his alter ego, Charles Bronson."/>
    <n v="18450613"/>
    <s v="[{&quot;name&quot;: &quot;EM Media&quot;, &quot;id&quot;: 1917}, {&quot;name&quot;: &quot;Aramid Entertainment Fund&quot;, &quot;id&quot;: 3272}, {&quot;name&quot;: &quot;Vertigo Films&quot;, &quot;id&quot;: 10393}, {&quot;name&quot;: &quot;Str8jacket Creations&quot;, &quot;id&quot;: 11366}, {&quot;name&quot;: &quot;4DH Films&quot;, &quot;id&quot;: 11367}, {&quot;name&quot;: &quot;Perfume Films&quot;, &quot;id&quot;: 11368}]"/>
    <x v="645"/>
    <s v="[{&quot;iso_3166_1&quot;: &quot;GB&quot;, &quot;name&quot;: &quot;United Kingdom&quot;}]"/>
    <d v="2008-10-09T00:00:00"/>
    <x v="7"/>
    <n v="2260712"/>
    <n v="92"/>
    <s v="[{&quot;iso_639_1&quot;: &quot;en&quot;, &quot;name&quot;: &quot;English&quot;}]"/>
    <s v="Released"/>
    <s v="The Man. The Myth. The Celebrity."/>
    <s v="6.9"/>
    <n v="733"/>
    <n v="2030712"/>
  </r>
  <r>
    <n v="225000"/>
    <s v="[{ 10769, name: Foreign}, { 99, name: Documentary}]"/>
    <x v="18"/>
    <s v=" Documentary"/>
    <s v="-"/>
    <s v="-"/>
    <s v="http://detroitfirefilm.org/"/>
    <n v="139948"/>
    <x v="3071"/>
    <s v="[{&quot;id&quot;: 933, &quot;name&quot;: &quot;michigan&quot;}, {&quot;id&quot;: 6711, &quot;name&quot;: &quot;crisis&quot;}, {&quot;id&quot;: 10715, &quot;name&quot;: &quot;fire fighting&quot;}, {&quot;id&quot;: 18021, &quot;name&quot;: &quot;detroit&quot;}, {&quot;id&quot;: 187056, &quot;name&quot;: &quot;woman director&quot;}]"/>
    <s v="en"/>
    <s v="A character-driven, action-packed documentary about Detroit, told through the eyes of the Detroit firefighters, the men and women charged with the thankless task of saving a city that many have written off as dead."/>
    <s v="0.126676"/>
    <s v="[{&quot;name&quot;: &quot;Apostle Productions&quot;, &quot;id&quot;: 23648}]"/>
    <x v="720"/>
    <s v="[{&quot;iso_3166_1&quot;: &quot;US&quot;, &quot;name&quot;: &quot;United States of America&quot;}]"/>
    <d v="2012-11-01T00:00:00"/>
    <x v="3"/>
    <n v="111300"/>
    <n v="86"/>
    <s v="[{&quot;iso_639_1&quot;: &quot;en&quot;, &quot;name&quot;: &quot;English&quot;}]"/>
    <s v="Released"/>
    <s v="One Year on the Front Lines of the Battle to Save Detroit"/>
    <s v="6.9"/>
    <n v="6"/>
    <n v="-113700"/>
  </r>
  <r>
    <n v="210000"/>
    <s v="[{ 12, name: Adventure}, { 27, name: Horror}, { 878, name: Science Fiction}]"/>
    <x v="1"/>
    <s v=" Horror"/>
    <s v=" Science Fiction"/>
    <s v="-"/>
    <m/>
    <n v="35073"/>
    <x v="3072"/>
    <s v="[{&quot;id&quot;: 1299, &quot;name&quot;: &quot;monster&quot;}, {&quot;id&quot;: 1815, &quot;name&quot;: &quot;atomic bomb&quot;}, {&quot;id&quot;: 4079, &quot;name&quot;: &quot;lighthouse&quot;}, {&quot;id&quot;: 8721, &quot;name&quot;: &quot;arctic&quot;}, {&quot;id&quot;: 10022, &quot;name&quot;: &quot;rampage&quot;}, {&quot;id&quot;: 10121, &quot;name&quot;: &quot;stop motion&quot;}, {&quot;id&quot;: 11034, &quot;name&quot;: &quot;b movie&quot;}, {&quot;id&quot;: 11100, &quot;name&quot;: &quot;giant monster&quot;}, {&quot;id&quot;: 12616, &quot;name&quot;: &quot;dinosaur&quot;}, {&quot;id&quot;: 14512, &quot;name&quot;: &quot;new york city&quot;}, {&quot;id&quot;: 33696, &quot;name&quot;: &quot;sea monster&quot;}, {&quot;id&quot;: 155582, &quot;name&quot;: &quot;amusement park&quot;}, {&quot;id&quot;: 156768, &quot;name&quot;: &quot;roller coaster&quot;}, {&quot;id&quot;: 161271, &quot;name&quot;: &quot;beast&quot;}, {&quot;id&quot;: 223155, &quot;name&quot;: &quot;rhedosaurus&quot;}]"/>
    <s v="en"/>
    <s v="The Beast from 20,000 Fathoms is a 1953 science fiction film directed by EugÃ¨ne LouriÃ© and stars Paul Christian, Paula Raymond and Cecil Kellaway with visual effects by Ray Harryhausen. The film is about an atomic bomb test in the Arctic Circle that unfreezes a hibernating fictional dinosaur, a Rhedosaurus, that begins to wreak havoc in New York City."/>
    <n v="2043661"/>
    <s v="[{&quot;name&quot;: &quot;Jack Dietz Productions&quot;, &quot;id&quot;: 19558}]"/>
    <x v="721"/>
    <s v="[{&quot;iso_3166_1&quot;: &quot;US&quot;, &quot;name&quot;: &quot;United States of America&quot;}]"/>
    <d v="1953-06-13T00:00:00"/>
    <x v="60"/>
    <n v="5000000"/>
    <n v="80"/>
    <s v="[{&quot;iso_639_1&quot;: &quot;en&quot;, &quot;name&quot;: &quot;English&quot;}, {&quot;iso_639_1&quot;: &quot;fr&quot;, &quot;name&quot;: &quot;Fran\u00e7ais&quot;}]"/>
    <s v="Released"/>
    <s v="It's alive !"/>
    <s v="6.7"/>
    <n v="41"/>
    <n v="4790000"/>
  </r>
  <r>
    <n v="400000"/>
    <s v="[{ 12, name: Adventure}, { 28, name: Action}, { 53, name: Thriller}, { 878, name: Science Fiction}]"/>
    <x v="1"/>
    <s v=" Action"/>
    <s v=" Thriller"/>
    <s v=" Science Fiction"/>
    <m/>
    <n v="9659"/>
    <x v="3073"/>
    <s v="[{&quot;id&quot;: 473, &quot;name&quot;: &quot;chain&quot;}, {&quot;id&quot;: 1009, &quot;name&quot;: &quot;baby&quot;}, {&quot;id&quot;: 3450, &quot;name&quot;: &quot;bridge&quot;}, {&quot;id&quot;: 4458, &quot;name&quot;: &quot;post-apocalyptic&quot;}, {&quot;id&quot;: 4565, &quot;name&quot;: &quot;dystopia&quot;}, {&quot;id&quot;: 5144, &quot;name&quot;: &quot;matter of life and death&quot;}, {&quot;id&quot;: 6239, &quot;name&quot;: &quot;benzine&quot;}, {&quot;id&quot;: 6951, &quot;name&quot;: &quot;biker&quot;}, {&quot;id&quot;: 9104, &quot;name&quot;: &quot;partner&quot;}, {&quot;id&quot;: 9276, &quot;name&quot;: &quot;truck&quot;}, {&quot;id&quot;: 14735, &quot;name&quot;: &quot;motorcycle&quot;}, {&quot;id&quot;: 14736, &quot;name&quot;: &quot;motorcycle gang&quot;}, {&quot;id&quot;: 18114, &quot;name&quot;: &quot;exploding car&quot;}, {&quot;id&quot;: 205624, &quot;name&quot;: &quot;ozploitation&quot;}]"/>
    <s v="en"/>
    <s v="In a dystopian future Australia, a vicious biker gang murders a cop's family, and makes his fight with them personal."/>
    <n v="33142185"/>
    <s v="[{&quot;name&quot;: &quot;Kennedy Miller Productions&quot;, &quot;id&quot;: 2537}, {&quot;name&quot;: &quot;Mad Max Films&quot;, &quot;id&quot;: 8831}, {&quot;name&quot;: &quot;Crossroads&quot;, &quot;id&quot;: 11962}]"/>
    <x v="80"/>
    <s v="[{&quot;iso_3166_1&quot;: &quot;AU&quot;, &quot;name&quot;: &quot;Australia&quot;}]"/>
    <d v="1979-04-12T00:00:00"/>
    <x v="41"/>
    <n v="100000000"/>
    <n v="93"/>
    <s v="[{&quot;iso_639_1&quot;: &quot;en&quot;, &quot;name&quot;: &quot;English&quot;}]"/>
    <s v="Released"/>
    <s v="The Maximum Force Of The Future"/>
    <s v="6.6"/>
    <n v="1213"/>
    <n v="99600000"/>
  </r>
  <r>
    <n v="200000"/>
    <s v="[{ 35, name: Comedy}, { 10749, name: Romance}]"/>
    <x v="8"/>
    <s v=" Romance"/>
    <s v="-"/>
    <s v="-"/>
    <m/>
    <n v="10218"/>
    <x v="3074"/>
    <s v="[{&quot;id&quot;: 10183, &quot;name&quot;: &quot;independent film&quot;}, {&quot;id&quot;: 10668, &quot;name&quot;: &quot;stuffed animal&quot;}, {&quot;id&quot;: 12396, &quot;name&quot;: &quot;hollywood&quot;}, {&quot;id&quot;: 33719, &quot;name&quot;: &quot;drink&quot;}, {&quot;id&quot;: 33876, &quot;name&quot;: &quot;swinger&quot;}, {&quot;id&quot;: 33879, &quot;name&quot;: &quot;producer&quot;}, {&quot;id&quot;: 33880, &quot;name&quot;: &quot;following someone&quot;}, {&quot;id&quot;: 33887, &quot;name&quot;: &quot;name calling&quot;}, {&quot;id&quot;: 183133, &quot;name&quot;: &quot;aspiring actor&quot;}, {&quot;id&quot;: 207716, &quot;name&quot;: &quot;actor&quot;}]"/>
    <s v="en"/>
    <s v="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
    <n v="13971674"/>
    <s v="[{&quot;name&quot;: &quot;Miramax Films&quot;, &quot;id&quot;: 14}, {&quot;name&quot;: &quot;Independent Pictures (II)&quot;, &quot;id&quot;: 2833}, {&quot;name&quot;: &quot;The Alfred Shay Company Inc.&quot;, &quot;id&quot;: 8824}]"/>
    <x v="61"/>
    <s v="[{&quot;iso_3166_1&quot;: &quot;US&quot;, &quot;name&quot;: &quot;United States of America&quot;}]"/>
    <d v="1996-10-18T00:00:00"/>
    <x v="24"/>
    <n v="4505922"/>
    <n v="94"/>
    <s v="[{&quot;iso_639_1&quot;: &quot;en&quot;, &quot;name&quot;: &quot;English&quot;}]"/>
    <s v="Released"/>
    <s v="Cocktails first. Questions later."/>
    <s v="6.8"/>
    <n v="253"/>
    <n v="4305922"/>
  </r>
  <r>
    <n v="200000"/>
    <s v="[{ 37, name: Western}]"/>
    <x v="11"/>
    <s v="-"/>
    <s v="-"/>
    <s v="-"/>
    <m/>
    <n v="391"/>
    <x v="3075"/>
    <s v="[{&quot;id&quot;: 2987, &quot;name&quot;: &quot;gang war&quot;}, {&quot;id&quot;: 4942, &quot;name&quot;: &quot;victim of murder&quot;}, {&quot;id&quot;: 5332, &quot;name&quot;: &quot;greed&quot;}, {&quot;id&quot;: 6062, &quot;name&quot;: &quot;hostility&quot;}, {&quot;id&quot;: 156212, &quot;name&quot;: &quot;spaghetti western&quot;}]"/>
    <s v="it"/>
    <s v="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
    <n v="38771062"/>
    <s v="[{&quot;name&quot;: &quot;United Artists&quot;, &quot;id&quot;: 60}, {&quot;name&quot;: &quot;Constantin Film Produktion&quot;, &quot;id&quot;: 5755}, {&quot;name&quot;: &quot;Jolly Film&quot;, &quot;id&quot;: 10481}, {&quot;name&quot;: &quot;Ocean Films&quot;, &quot;id&quot;: 19498}]"/>
    <x v="76"/>
    <s v="[{&quot;iso_3166_1&quot;: &quot;IT&quot;, &quot;name&quot;: &quot;Italy&quot;}, {&quot;iso_3166_1&quot;: &quot;DE&quot;, &quot;name&quot;: &quot;Germany&quot;}, {&quot;iso_3166_1&quot;: &quot;ES&quot;, &quot;name&quot;: &quot;Spain&quot;}]"/>
    <d v="1964-09-12T00:00:00"/>
    <x v="50"/>
    <n v="14500000"/>
    <n v="99"/>
    <s v="[{&quot;iso_639_1&quot;: &quot;it&quot;, &quot;name&quot;: &quot;Italiano&quot;}, {&quot;iso_639_1&quot;: &quot;es&quot;, &quot;name&quot;: &quot;Espa\u00f1ol&quot;}]"/>
    <s v="Released"/>
    <s v="In his own way he is perhaps, the most dangerous man who ever lived!"/>
    <s v="7.6"/>
    <n v="883"/>
    <n v="14300000"/>
  </r>
  <r>
    <n v="200000"/>
    <s v="[{ 35, name: Comedy}]"/>
    <x v="8"/>
    <s v="-"/>
    <s v="-"/>
    <s v="-"/>
    <m/>
    <n v="43595"/>
    <x v="3076"/>
    <s v="[{&quot;id&quot;: 10229, &quot;name&quot;: &quot;singer&quot;}, {&quot;id&quot;: 194846, &quot;name&quot;: &quot;night club owner&quot;}]"/>
    <s v="en"/>
    <s v="New York singer and nightclub owner Lady Lou has more men friends than you can imagine. Unfortunately one of them is a vicious criminal who's escaped and is on the way to see &quot;his&quot; girl, not realising she hasn't exactly been faithful in his absence. Help is at hand in the form of young Captain Cummings a local temperance league leader though."/>
    <s v="0.622752"/>
    <s v="[{&quot;name&quot;: &quot;Paramount Pictures&quot;, &quot;id&quot;: 4}]"/>
    <x v="9"/>
    <s v="[{&quot;iso_3166_1&quot;: &quot;US&quot;, &quot;name&quot;: &quot;United States of America&quot;}]"/>
    <d v="1933-02-09T00:00:00"/>
    <x v="82"/>
    <n v="2200000"/>
    <n v="66"/>
    <s v="[{&quot;iso_639_1&quot;: &quot;en&quot;, &quot;name&quot;: &quot;English&quot;}]"/>
    <s v="Released"/>
    <s v="Mae West gives a 'Hot Time' to the nation!"/>
    <s v="5.1"/>
    <n v="27"/>
    <n v="2000000"/>
  </r>
  <r>
    <n v="200000"/>
    <s v="[{ 18, name: Drama}]"/>
    <x v="5"/>
    <s v="-"/>
    <s v="-"/>
    <s v="-"/>
    <s v="http://www.thegracecardmovie.com/"/>
    <n v="54897"/>
    <x v="3077"/>
    <s v="[{&quot;id&quot;: 2783, &quot;name&quot;: &quot;family's daily life&quot;}, {&quot;id&quot;: 3036, &quot;name&quot;: &quot;bible&quot;}, {&quot;id&quot;: 3200, &quot;name&quot;: &quot;platonic love&quot;}, {&quot;id&quot;: 3929, &quot;name&quot;: &quot;hope&quot;}, {&quot;id&quot;: 4636, &quot;name&quot;: &quot;church service&quot;}, {&quot;id&quot;: 4959, &quot;name&quot;: &quot;death of a friend&quot;}, {&quot;id&quot;: 7477, &quot;name&quot;: &quot;police everyday life&quot;}]"/>
    <s v="en"/>
    <s v="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
    <s v="0.616283"/>
    <s v="[{&quot;name&quot;: &quot;GraceWorks Pictures&quot;, &quot;id&quot;: 33632}]"/>
    <x v="722"/>
    <s v="[{&quot;iso_3166_1&quot;: &quot;US&quot;, &quot;name&quot;: &quot;United States of America&quot;}]"/>
    <d v="2011-02-25T00:00:00"/>
    <x v="9"/>
    <n v="2295733"/>
    <n v="101"/>
    <s v="[{&quot;iso_639_1&quot;: &quot;en&quot;, &quot;name&quot;: &quot;English&quot;}]"/>
    <s v="Released"/>
    <s v="Never Underestimate The Power Of Grace ..."/>
    <s v="6.5"/>
    <n v="10"/>
    <n v="2095733"/>
  </r>
  <r>
    <n v="8000"/>
    <s v="[{ 18, name: Drama}, { 10749, name: Romance}]"/>
    <x v="5"/>
    <s v=" Romance"/>
    <s v="-"/>
    <s v="-"/>
    <s v="http://weekenderfilm.tumblr.com/"/>
    <n v="79120"/>
    <x v="3078"/>
    <s v="[{&quot;id&quot;: 237, &quot;name&quot;: &quot;gay&quot;}, {&quot;id&quot;: 1025, &quot;name&quot;: &quot;great britain&quot;}, {&quot;id&quot;: 2864, &quot;name&quot;: &quot;one-night stand&quot;}, {&quot;id&quot;: 10183, &quot;name&quot;: &quot;independent film&quot;}, {&quot;id&quot;: 10198, &quot;name&quot;: &quot;gay relationship&quot;}]"/>
    <s v="en"/>
    <s v="After a drunken house party with his straight mates, Russell heads out to a gay club. Just before closing time he picks up Glen but what's expected to be just a one-night stand becomes something else, something special."/>
    <n v="1041254"/>
    <s v="[{&quot;name&quot;: &quot;EM Media&quot;, &quot;id&quot;: 1917}, {&quot;name&quot;: &quot;The Bureau&quot;, &quot;id&quot;: 10441}, {&quot;name&quot;: &quot;Glendale Picture Company&quot;, &quot;id&quot;: 10442}, {&quot;name&quot;: &quot;Synchronicity Films&quot;, &quot;id&quot;: 10443}]"/>
    <x v="645"/>
    <s v="[{&quot;iso_3166_1&quot;: &quot;GB&quot;, &quot;name&quot;: &quot;United Kingdom&quot;}]"/>
    <d v="2011-09-22T00:00:00"/>
    <x v="9"/>
    <n v="469947"/>
    <n v="96"/>
    <s v="[{&quot;iso_639_1&quot;: &quot;en&quot;, &quot;name&quot;: &quot;English&quot;}]"/>
    <s v="Released"/>
    <s v="A (sort of) love story between two guys over a cold weekend in October."/>
    <s v="7.4"/>
    <n v="163"/>
    <n v="461947"/>
  </r>
  <r>
    <n v="100000"/>
    <s v="[{ 18, name: Drama}, { 878, name: Science Fiction}]"/>
    <x v="5"/>
    <s v=" Science Fiction"/>
    <s v="-"/>
    <s v="-"/>
    <s v="http://www.anotherearth.com/"/>
    <n v="55420"/>
    <x v="3079"/>
    <s v="[{&quot;id&quot;: 4627, &quot;name&quot;: &quot;earth&quot;}, {&quot;id&quot;: 10614, &quot;name&quot;: &quot;tragedy&quot;}, {&quot;id&quot;: 10756, &quot;name&quot;: &quot;janitor&quot;}, {&quot;id&quot;: 13194, &quot;name&quot;: &quot;planet&quot;}, {&quot;id&quot;: 13495, &quot;name&quot;: &quot;duplicate&quot;}, {&quot;id&quot;: 41608, &quot;name&quot;: &quot;cosmology&quot;}, {&quot;id&quot;: 41609, &quot;name&quot;: &quot;ego&quot;}, {&quot;id&quot;: 162429, &quot;name&quot;: &quot;solar system&quot;}]"/>
    <s v="en"/>
    <s v="On the night of the discovery of a duplicate Earth in the Solar system, an ambitious young student and an accomplished composer cross paths in a tragic accident."/>
    <n v="25402697"/>
    <s v="[{&quot;name&quot;: &quot;Artists Public Domain&quot;, &quot;id&quot;: 8145}]"/>
    <x v="723"/>
    <s v="[{&quot;iso_3166_1&quot;: &quot;US&quot;, &quot;name&quot;: &quot;United States of America&quot;}]"/>
    <d v="2011-07-22T00:00:00"/>
    <x v="9"/>
    <n v="1776935"/>
    <n v="92"/>
    <s v="[{&quot;iso_639_1&quot;: &quot;en&quot;, &quot;name&quot;: &quot;English&quot;}]"/>
    <s v="Released"/>
    <m/>
    <s v="6.8"/>
    <n v="527"/>
    <n v="1676935"/>
  </r>
  <r>
    <n v="150000"/>
    <s v="[{ 28, name: Action}, { 18, name: Drama}, { 10749, name: Romance}]"/>
    <x v="0"/>
    <s v=" Drama"/>
    <s v=" Romance"/>
    <s v="-"/>
    <s v="http://www.sonyclassics.com/badass/"/>
    <n v="5822"/>
    <x v="3080"/>
    <s v="[{&quot;id&quot;: 534, &quot;name&quot;: &quot;mexico&quot;}, {&quot;id&quot;: 577, &quot;name&quot;: &quot;black people&quot;}, {&quot;id&quot;: 1667, &quot;name&quot;: &quot;pimp&quot;}, {&quot;id&quot;: 2095, &quot;name&quot;: &quot;anti hero&quot;}, {&quot;id&quot;: 4243, &quot;name&quot;: &quot;black panthers&quot;}, {&quot;id&quot;: 7533, &quot;name&quot;: &quot;black panther&quot;}, {&quot;id&quot;: 10601, &quot;name&quot;: &quot;blaxploitation&quot;}, {&quot;id&quot;: 12420, &quot;name&quot;: &quot;unsimulated sex&quot;}, {&quot;id&quot;: 12670, &quot;name&quot;: &quot;los angeles&quot;}]"/>
    <s v="en"/>
    <s v="After saving a Black Panther from some racist cops, a black male prostitute goes on the run from &quot;the man&quot; with the help of the ghetto community and some disillusioned Hells Angels."/>
    <s v="0.132878"/>
    <s v="[{&quot;name&quot;: &quot;Yeah&quot;, &quot;id&quot;: 2404}]"/>
    <x v="724"/>
    <s v="[{&quot;iso_3166_1&quot;: &quot;US&quot;, &quot;name&quot;: &quot;United States of America&quot;}]"/>
    <d v="1971-04-23T00:00:00"/>
    <x v="46"/>
    <n v="15200000"/>
    <n v="97"/>
    <s v="[{&quot;iso_639_1&quot;: &quot;en&quot;, &quot;name&quot;: &quot;English&quot;}]"/>
    <s v="Released"/>
    <s v="The Film that THE MAN doesn't want you to see!"/>
    <s v="4.6"/>
    <n v="18"/>
    <n v="15050000"/>
  </r>
  <r>
    <n v="150000"/>
    <s v="[{ 35, name: Comedy}, { 18, name: Drama}, { 10749, name: Romance}]"/>
    <x v="8"/>
    <s v=" Drama"/>
    <s v=" Romance"/>
    <s v="-"/>
    <m/>
    <n v="39141"/>
    <x v="3081"/>
    <s v="[{&quot;id&quot;: 10183, &quot;name&quot;: &quot;independent film&quot;}]"/>
    <s v="en"/>
    <s v="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
    <n v="8570328"/>
    <s v="[{&quot;name&quot;: &quot;IFC Productions&quot;, &quot;id&quot;: 26468}, {&quot;name&quot;: &quot;InDigEnt (Independent Digital Entertainment)&quot;, &quot;id&quot;: 26469}, {&quot;name&quot;: &quot;Miramax&quot;, &quot;id&quot;: 53009}, {&quot;name&quot;: &quot;Dolly Hall Productions&quot;, &quot;id&quot;: 86089}]"/>
    <x v="725"/>
    <s v="[{&quot;iso_3166_1&quot;: &quot;US&quot;, &quot;name&quot;: &quot;United States of America&quot;}]"/>
    <d v="2002-11-01T00:00:00"/>
    <x v="18"/>
    <n v="2891288"/>
    <n v="78"/>
    <s v="[{&quot;iso_639_1&quot;: &quot;en&quot;, &quot;name&quot;: &quot;English&quot;}, {&quot;iso_639_1&quot;: &quot;fr&quot;, &quot;name&quot;: &quot;Fran\u00e7ais&quot;}]"/>
    <s v="Released"/>
    <s v="Everyone says he should date girls his own age. Oscar respectfully disagrees."/>
    <s v="5.5"/>
    <n v="19"/>
    <n v="2741288"/>
  </r>
  <r>
    <n v="160000"/>
    <s v="[{ 18, name: Drama}, { 10402, name: Music}, { 10749, name: Romance}]"/>
    <x v="5"/>
    <s v=" Music"/>
    <s v=" Romance"/>
    <s v="-"/>
    <s v="http://www.foxsearchlight.com/once/"/>
    <n v="5723"/>
    <x v="3082"/>
    <s v="[{&quot;id&quot;: 578, &quot;name&quot;: &quot;rock and roll&quot;}, {&quot;id&quot;: 637, &quot;name&quot;: &quot;pop&quot;}, {&quot;id&quot;: 1208, &quot;name&quot;: &quot;irland&quot;}, {&quot;id&quot;: 1254, &quot;name&quot;: &quot;music style&quot;}, {&quot;id&quot;: 2038, &quot;name&quot;: &quot;love of one's life&quot;}, {&quot;id&quot;: 4126, &quot;name&quot;: &quot;fascination&quot;}, {&quot;id&quot;: 4173, &quot;name&quot;: &quot;music lover&quot;}, {&quot;id&quot;: 4528, &quot;name&quot;: &quot;song&quot;}, {&quot;id&quot;: 4663, &quot;name&quot;: &quot;lovers&quot;}, {&quot;id&quot;: 4729, &quot;name&quot;: &quot;dublin&quot;}, {&quot;id&quot;: 5129, &quot;name&quot;: &quot;to make music&quot;}, {&quot;id&quot;: 6027, &quot;name&quot;: &quot;music&quot;}, {&quot;id&quot;: 6031, &quot;name&quot;: &quot;music instrument&quot;}, {&quot;id&quot;: 6056, &quot;name&quot;: &quot;tenderness&quot;}, {&quot;id&quot;: 14743, &quot;name&quot;: &quot;pianist&quot;}, {&quot;id&quot;: 41590, &quot;name&quot;: &quot;love sickness&quot;}, {&quot;id&quot;: 41591, &quot;name&quot;: &quot;music band&quot;}]"/>
    <s v="en"/>
    <s v="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
    <n v="19052179"/>
    <s v="[{&quot;name&quot;: &quot;Summit Entertainment&quot;, &quot;id&quot;: 491}, {&quot;name&quot;: &quot;Samson Films&quot;, &quot;id&quot;: 11571}, {&quot;name&quot;: &quot;RTE&quot;, &quot;id&quot;: 25489}]"/>
    <x v="39"/>
    <s v="[{&quot;iso_3166_1&quot;: &quot;IE&quot;, &quot;name&quot;: &quot;Ireland&quot;}]"/>
    <d v="2007-03-23T00:00:00"/>
    <x v="1"/>
    <n v="20710513"/>
    <n v="85"/>
    <s v="[{&quot;iso_639_1&quot;: &quot;en&quot;, &quot;name&quot;: &quot;English&quot;}]"/>
    <s v="Released"/>
    <s v="How often do you find the right person?"/>
    <s v="7.3"/>
    <n v="453"/>
    <n v="20550513"/>
  </r>
  <r>
    <n v="160000"/>
    <s v="[{ 99, name: Documentary}, { 36, name: History}]"/>
    <x v="17"/>
    <s v=" History"/>
    <s v="-"/>
    <s v="-"/>
    <m/>
    <n v="1779"/>
    <x v="3083"/>
    <s v="[{&quot;id&quot;: 592, &quot;name&quot;: &quot;capitalism&quot;}, {&quot;id&quot;: 14737, &quot;name&quot;: &quot;economics&quot;}, {&quot;id&quot;: 156052, &quot;name&quot;: &quot;unemployment&quot;}, {&quot;id&quot;: 156338, &quot;name&quot;: &quot;corporate greed&quot;}]"/>
    <s v="en"/>
    <s v="A documentary about the closure of General Motors' plant at Flint, Michigan, which resulted in the loss of 30,000 jobs. Details the attempts of filmmaker Michael Moore to get an interview with GM CEO Roger Smith."/>
    <n v="3284903"/>
    <s v="[{&quot;name&quot;: &quot;Warner Bros.&quot;, &quot;id&quot;: 6194}, {&quot;name&quot;: &quot;Dog Eat Dog Films&quot;, &quot;id&quot;: 26137}]"/>
    <x v="5"/>
    <s v="[{&quot;iso_3166_1&quot;: &quot;US&quot;, &quot;name&quot;: &quot;United States of America&quot;}]"/>
    <d v="1989-09-01T00:00:00"/>
    <x v="28"/>
    <n v="6706368"/>
    <n v="91"/>
    <s v="[{&quot;iso_639_1&quot;: &quot;en&quot;, &quot;name&quot;: &quot;English&quot;}]"/>
    <s v="Released"/>
    <m/>
    <s v="7.4"/>
    <n v="90"/>
    <n v="6546368"/>
  </r>
  <r>
    <n v="125000"/>
    <s v="[{ 18, name: Drama}, { 35, name: Comedy}]"/>
    <x v="5"/>
    <s v=" Comedy"/>
    <s v="-"/>
    <s v="-"/>
    <s v="http://www.yoursisterssister-themovie.com/"/>
    <n v="84355"/>
    <x v="3084"/>
    <s v="[{&quot;id&quot;: 1156, &quot;name&quot;: &quot;sister sister relationship&quot;}, {&quot;id&quot;: 1328, &quot;name&quot;: &quot;secret&quot;}, {&quot;id&quot;: 9840, &quot;name&quot;: &quot;romance&quot;}, {&quot;id&quot;: 11826, &quot;name&quot;: &quot;cottage&quot;}, {&quot;id&quot;: 14534, &quot;name&quot;: &quot;relationship&quot;}, {&quot;id&quot;: 171993, &quot;name&quot;: &quot;mumblecore&quot;}, {&quot;id&quot;: 187056, &quot;name&quot;: &quot;woman director&quot;}]"/>
    <s v="en"/>
    <s v="Iris invites her friend Jack to stay at her family's island getaway after the death of his brother. At their remote cabin, Jack's drunken encounter with Hannah, Iris' sister, kicks off a revealing stretch of days."/>
    <n v="12833247"/>
    <s v="[{&quot;name&quot;: &quot;Ada Films&quot;, &quot;id&quot;: 1424}]"/>
    <x v="726"/>
    <s v="[{&quot;iso_3166_1&quot;: &quot;US&quot;, &quot;name&quot;: &quot;United States of America&quot;}]"/>
    <d v="2011-09-11T00:00:00"/>
    <x v="9"/>
    <n v="3200000"/>
    <n v="90"/>
    <s v="[{&quot;iso_639_1&quot;: &quot;en&quot;, &quot;name&quot;: &quot;English&quot;}]"/>
    <s v="Released"/>
    <s v="A comedy about doing the right thing with the wrong person."/>
    <s v="6.5"/>
    <n v="137"/>
    <n v="3075000"/>
  </r>
  <r>
    <n v="8500000"/>
    <s v="[{ 18, name: Drama}]"/>
    <x v="5"/>
    <s v="-"/>
    <s v="-"/>
    <s v="-"/>
    <s v="http://www.foxsearchlight.com/thebirthofanation/"/>
    <n v="339408"/>
    <x v="3085"/>
    <s v="[{&quot;id&quot;: 2831, &quot;name&quot;: &quot;slavery&quot;}]"/>
    <s v="en"/>
    <s v="Nat Turner, a former slave in America, leads a liberation movement in 1831 to free African-Americans in Virgina that results in a violent retaliation from whites."/>
    <n v="9452808"/>
    <s v="[{&quot;name&quot;: &quot;Phantom Four&quot;, &quot;id&quot;: 423}, {&quot;name&quot;: &quot;Mandalay Pictures&quot;, &quot;id&quot;: 551}, {&quot;name&quot;: &quot;Bron Studios&quot;, &quot;id&quot;: 13240}, {&quot;name&quot;: &quot;Tiny Giant Entertainment&quot;, &quot;id&quot;: 53155}]"/>
    <x v="727"/>
    <s v="[{&quot;iso_3166_1&quot;: &quot;US&quot;, &quot;name&quot;: &quot;United States of America&quot;}]"/>
    <d v="2016-09-09T00:00:00"/>
    <x v="5"/>
    <n v="15861566"/>
    <n v="120"/>
    <s v="[{&quot;iso_639_1&quot;: &quot;en&quot;, &quot;name&quot;: &quot;English&quot;}]"/>
    <s v="Released"/>
    <s v="The Untold Story of Nat Turner"/>
    <s v="6.5"/>
    <n v="178"/>
    <n v="7361566"/>
  </r>
  <r>
    <n v="100000"/>
    <s v="[{ 18, name: Drama}]"/>
    <x v="5"/>
    <s v="-"/>
    <s v="-"/>
    <s v="-"/>
    <s v="http://www.facingthegiants.com/"/>
    <n v="18925"/>
    <x v="3086"/>
    <s v="[{&quot;id&quot;: 5950, &quot;name&quot;: &quot;christian&quot;}, {&quot;id&quot;: 6075, &quot;name&quot;: &quot;sport&quot;}, {&quot;id&quot;: 179430, &quot;name&quot;: &quot;aftercreditsstinger&quot;}]"/>
    <s v="en"/>
    <s v="A losing coach with an underdog football team faces their giants of fear and failure on and off the field to surprising results."/>
    <n v="4563698"/>
    <s v="[{&quot;name&quot;: &quot;Destination Films&quot;, &quot;id&quot;: 769}]"/>
    <x v="433"/>
    <s v="[{&quot;iso_3166_1&quot;: &quot;US&quot;, &quot;name&quot;: &quot;United States of America&quot;}]"/>
    <d v="2006-09-29T00:00:00"/>
    <x v="6"/>
    <n v="10178331"/>
    <n v="111"/>
    <s v="[{&quot;iso_639_1&quot;: &quot;en&quot;, &quot;name&quot;: &quot;English&quot;}]"/>
    <s v="Released"/>
    <s v="Never give up. Never back down. Never lose faith."/>
    <s v="6.6"/>
    <n v="64"/>
    <n v="10078331"/>
  </r>
  <r>
    <n v="100000"/>
    <s v="[{ 27, name: Horror}, { 53, name: Thriller}]"/>
    <x v="15"/>
    <s v=" Thriller"/>
    <s v="-"/>
    <s v="-"/>
    <s v="http://thegallowsmovie.com/"/>
    <n v="299245"/>
    <x v="3087"/>
    <s v="[{&quot;id&quot;: 2125, &quot;name&quot;: &quot;gallows&quot;}, {&quot;id&quot;: 6270, &quot;name&quot;: &quot;high school&quot;}, {&quot;id&quot;: 10614, &quot;name&quot;: &quot;tragedy&quot;}, {&quot;id&quot;: 33407, &quot;name&quot;: &quot;hanging&quot;}, {&quot;id&quot;: 163053, &quot;name&quot;: &quot;found footage&quot;}, {&quot;id&quot;: 221828, &quot;name&quot;: &quot;stage production&quot;}]"/>
    <s v="en"/>
    <s v="20 years after a horrific accident during a small town school play, students at the school resurrect the failed show in a misguided attempt to honor the anniversary of the tragedy - but soon discover that some things are better left alone."/>
    <n v="18045782"/>
    <s v="[{&quot;name&quot;: &quot;New Line Cinema&quot;, &quot;id&quot;: 12}, {&quot;name&quot;: &quot;Blumhouse Productions&quot;, &quot;id&quot;: 3172}, {&quot;name&quot;: &quot;Management 360&quot;, &quot;id&quot;: 4220}, {&quot;name&quot;: &quot;Tremendum Pictures&quot;, &quot;id&quot;: 69581}]"/>
    <x v="12"/>
    <s v="[{&quot;iso_3166_1&quot;: &quot;US&quot;, &quot;name&quot;: &quot;United States of America&quot;}]"/>
    <d v="2015-07-10T00:00:00"/>
    <x v="2"/>
    <n v="42664410"/>
    <n v="87"/>
    <s v="[{&quot;iso_639_1&quot;: &quot;en&quot;, &quot;name&quot;: &quot;English&quot;}]"/>
    <s v="Released"/>
    <s v="Every School Has Its Spirit"/>
    <s v="4.9"/>
    <n v="361"/>
    <n v="42564410"/>
  </r>
  <r>
    <n v="10000"/>
    <s v="[{ 18, name: Drama}, { 14, name: Fantasy}, { 27, name: Horror}, { 878, name: Science Fiction}]"/>
    <x v="5"/>
    <s v=" Fantasy"/>
    <s v=" Horror"/>
    <s v=" Science Fiction"/>
    <m/>
    <n v="985"/>
    <x v="3088"/>
    <s v="[{&quot;id&quot;: 1009, &quot;name&quot;: &quot;baby&quot;}, {&quot;id&quot;: 1852, &quot;name&quot;: &quot;mutant&quot;}, {&quot;id&quot;: 2147, &quot;name&quot;: &quot;claustrophobia&quot;}, {&quot;id&quot;: 3030, &quot;name&quot;: &quot;nightmare&quot;}, {&quot;id&quot;: 3453, &quot;name&quot;: &quot;parents-in-law&quot;}, {&quot;id&quot;: 4597, &quot;name&quot;: &quot;pencil&quot;}, {&quot;id&quot;: 4598, &quot;name&quot;: &quot;eraser&quot;}, {&quot;id&quot;: 9887, &quot;name&quot;: &quot;surrealism&quot;}, {&quot;id&quot;: 10183, &quot;name&quot;: &quot;independent film&quot;}, {&quot;id&quot;: 13006, &quot;name&quot;: &quot;torture&quot;}, {&quot;id&quot;: 33465, &quot;name&quot;: &quot;parallel world&quot;}, {&quot;id&quot;: 234129, &quot;name&quot;: &quot;cool hair&quot;}]"/>
    <s v="en"/>
    <s v="Henry Spencer tries to survive his industrial environment, his angry girlfriend, and the unbearable screams of his newly born mutant child."/>
    <n v="20399578"/>
    <s v="[{&quot;name&quot;: &quot;American Film Institute (AFI)&quot;, &quot;id&quot;: 12226}, {&quot;name&quot;: &quot;Libra Films&quot;, &quot;id&quot;: 17877}]"/>
    <x v="728"/>
    <s v="[{&quot;iso_3166_1&quot;: &quot;US&quot;, &quot;name&quot;: &quot;United States of America&quot;}]"/>
    <d v="1977-03-19T00:00:00"/>
    <x v="44"/>
    <n v="7000000"/>
    <n v="89"/>
    <s v="[{&quot;iso_639_1&quot;: &quot;en&quot;, &quot;name&quot;: &quot;English&quot;}]"/>
    <s v="Released"/>
    <s v="Where your nightmares end..."/>
    <s v="7.5"/>
    <n v="485"/>
    <n v="6990000"/>
  </r>
  <r>
    <n v="60000"/>
    <s v="[{ 9648, name: Mystery}, { 18, name: Drama}, { 53, name: Thriller}]"/>
    <x v="14"/>
    <s v=" Drama"/>
    <s v=" Thriller"/>
    <s v="-"/>
    <s v="http://www.pithemovie.com/"/>
    <n v="473"/>
    <x v="3089"/>
    <s v="[{&quot;id&quot;: 2157, &quot;name&quot;: &quot;hacker&quot;}, {&quot;id&quot;: 2303, &quot;name&quot;: &quot;mathematician&quot;}, {&quot;id&quot;: 2358, &quot;name&quot;: &quot;helix&quot;}, {&quot;id&quot;: 2359, &quot;name&quot;: &quot;headache&quot;}, {&quot;id&quot;: 2362, &quot;name&quot;: &quot;chaos theory&quot;}, {&quot;id&quot;: 2390, &quot;name&quot;: &quot;migraine&quot;}, {&quot;id&quot;: 6009, &quot;name&quot;: &quot;mathematics&quot;}, {&quot;id&quot;: 6255, &quot;name&quot;: &quot;insanity&quot;}, {&quot;id&quot;: 6257, &quot;name&quot;: &quot;genius&quot;}]"/>
    <s v="en"/>
    <s v="The debut film from Darren Aronofsky in which a mathematical genius Maximilian Cohen discovers a link in the connection between numbers and reality and thus believes he can predict the future."/>
    <n v="27788067"/>
    <s v="[{&quot;name&quot;: &quot;Truth and Soul Pictures Inc&quot;, &quot;id&quot;: 379}, {&quot;name&quot;: &quot;Protozoa Pictures&quot;, &quot;id&quot;: 7503}, {&quot;name&quot;: &quot;Harvest Filmworks&quot;, &quot;id&quot;: 22566}, {&quot;name&quot;: &quot;Plantain Films&quot;, &quot;id&quot;: 22567}]"/>
    <x v="729"/>
    <s v="[{&quot;iso_3166_1&quot;: &quot;US&quot;, &quot;name&quot;: &quot;United States of America&quot;}]"/>
    <d v="1998-07-10T00:00:00"/>
    <x v="19"/>
    <n v="3221152"/>
    <n v="84"/>
    <s v="[{&quot;iso_639_1&quot;: &quot;en&quot;, &quot;name&quot;: &quot;English&quot;}]"/>
    <s v="Released"/>
    <s v="There will be no order, only chaos"/>
    <s v="7.1"/>
    <n v="586"/>
    <n v="3161152"/>
  </r>
  <r>
    <n v="65000"/>
    <s v="[{ 99, name: Documentary}, { 35, name: Comedy}, { 18, name: Drama}]"/>
    <x v="17"/>
    <s v=" Comedy"/>
    <s v=" Drama"/>
    <s v="-"/>
    <m/>
    <n v="9372"/>
    <x v="3090"/>
    <s v="[{&quot;id&quot;: 1706, &quot;name&quot;: &quot;experiment&quot;}, {&quot;id&quot;: 3721, &quot;name&quot;: &quot;health&quot;}, {&quot;id&quot;: 7151, &quot;name&quot;: &quot;junk food&quot;}, {&quot;id&quot;: 15178, &quot;name&quot;: &quot;food industry&quot;}, {&quot;id&quot;: 157748, &quot;name&quot;: &quot;fast food&quot;}, {&quot;id&quot;: 161956, &quot;name&quot;: &quot;mcdonald's restaurant&quot;}]"/>
    <s v="en"/>
    <s v="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
    <n v="10400603"/>
    <s v="[{&quot;name&quot;: &quot;Kathbur Pictures&quot;, &quot;id&quot;: 8735}]"/>
    <x v="730"/>
    <s v="[{&quot;iso_3166_1&quot;: &quot;US&quot;, &quot;name&quot;: &quot;United States of America&quot;}]"/>
    <d v="2004-01-17T00:00:00"/>
    <x v="13"/>
    <n v="28575078"/>
    <n v="100"/>
    <s v="[{&quot;iso_639_1&quot;: &quot;en&quot;, &quot;name&quot;: &quot;English&quot;}]"/>
    <s v="Released"/>
    <s v="The first ever reality-based movie ... everything begins and ends in 30 days!"/>
    <s v="6.6"/>
    <n v="506"/>
    <n v="28510078"/>
  </r>
  <r>
    <n v="65000"/>
    <s v="[{ 10749, name: Romance}, { 35, name: Comedy}, { 18, name: Drama}]"/>
    <x v="12"/>
    <s v=" Comedy"/>
    <s v=" Drama"/>
    <s v="-"/>
    <s v="http://tinyfurniture.com/"/>
    <n v="47607"/>
    <x v="3091"/>
    <s v="[{&quot;id&quot;: 1156, &quot;name&quot;: &quot;sister sister relationship&quot;}, {&quot;id&quot;: 10556, &quot;name&quot;: &quot;male female relationship&quot;}, {&quot;id&quot;: 10707, &quot;name&quot;: &quot;mother daughter relationship&quot;}, {&quot;id&quot;: 41214, &quot;name&quot;: &quot;youtube&quot;}, {&quot;id&quot;: 187056, &quot;name&quot;: &quot;woman director&quot;}]"/>
    <s v="en"/>
    <s v="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
    <n v="2380332"/>
    <s v="[{&quot;name&quot;: &quot;Tiny Ponies&quot;, &quot;id&quot;: 65873}]"/>
    <x v="731"/>
    <s v="[{&quot;iso_3166_1&quot;: &quot;US&quot;, &quot;name&quot;: &quot;United States of America&quot;}]"/>
    <d v="2010-11-12T00:00:00"/>
    <x v="4"/>
    <n v="416498"/>
    <n v="99"/>
    <s v="[{&quot;iso_639_1&quot;: &quot;en&quot;, &quot;name&quot;: &quot;English&quot;}]"/>
    <s v="Released"/>
    <s v="Aura would like you to know that she is having a very, very hard time."/>
    <s v="5.6"/>
    <n v="59"/>
    <n v="351498"/>
  </r>
  <r>
    <n v="4000000"/>
    <s v="[{ 53, name: Thriller}, { 878, name: Science Fiction}]"/>
    <x v="6"/>
    <s v=" Science Fiction"/>
    <s v="-"/>
    <s v="-"/>
    <s v="https://www.facebook.com/thesignalfilm"/>
    <n v="242095"/>
    <x v="3092"/>
    <s v="[{&quot;id&quot;: 2157, &quot;name&quot;: &quot;hacker&quot;}, {&quot;id&quot;: 4769, &quot;name&quot;: &quot;supernatural powers&quot;}, {&quot;id&quot;: 7312, &quot;name&quot;: &quot;road trip&quot;}, {&quot;id&quot;: 10183, &quot;name&quot;: &quot;independent film&quot;}, {&quot;id&quot;: 33637, &quot;name&quot;: &quot;superpower&quot;}, {&quot;id&quot;: 188987, &quot;name&quot;: &quot;boyfriend girlfriend relationship&quot;}, {&quot;id&quot;: 207011, &quot;name&quot;: &quot;secret laboratory&quot;}]"/>
    <s v="en"/>
    <s v="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
    <n v="27662696"/>
    <s v="[{&quot;name&quot;: &quot;Automatik Entertainment&quot;, &quot;id&quot;: 28163}, {&quot;name&quot;: &quot;Low Spark Films&quot;, &quot;id&quot;: 28286}, {&quot;name&quot;: &quot;Signal Film Group&quot;, &quot;id&quot;: 87213}]"/>
    <x v="732"/>
    <s v="[{&quot;iso_3166_1&quot;: &quot;US&quot;, &quot;name&quot;: &quot;United States of America&quot;}]"/>
    <d v="2014-03-15T00:00:00"/>
    <x v="10"/>
    <n v="600896"/>
    <n v="95"/>
    <s v="[{&quot;iso_639_1&quot;: &quot;en&quot;, &quot;name&quot;: &quot;English&quot;}]"/>
    <s v="Released"/>
    <s v="R U Agitated?"/>
    <s v="5.8"/>
    <n v="631"/>
    <n v="-3399104"/>
  </r>
  <r>
    <n v="27000"/>
    <s v="[{ 35, name: Comedy}]"/>
    <x v="8"/>
    <s v="-"/>
    <s v="-"/>
    <s v="-"/>
    <s v="http://www.miramax.com/movie/clerks/"/>
    <n v="2292"/>
    <x v="3093"/>
    <s v="[{&quot;id&quot;: 1361, &quot;name&quot;: &quot;salesclerk&quot;}, {&quot;id&quot;: 3090, &quot;name&quot;: &quot;loser&quot;}, {&quot;id&quot;: 179430, &quot;name&quot;: &quot;aftercreditsstinger&quot;}]"/>
    <s v="en"/>
    <s v="Convenience and video store clerks Dante and Randal are sharp-witted, potty-mouthed and bored out of their minds. So in between needling customers, the counter jockeys play hockey on the roof, visit a funeral home and deal with their love lives."/>
    <n v="19748658"/>
    <s v="[{&quot;name&quot;: &quot;Miramax Films&quot;, &quot;id&quot;: 14}, {&quot;name&quot;: &quot;View Askew Productions&quot;, &quot;id&quot;: 16934}]"/>
    <x v="61"/>
    <s v="[{&quot;iso_3166_1&quot;: &quot;US&quot;, &quot;name&quot;: &quot;United States of America&quot;}]"/>
    <d v="1994-09-13T00:00:00"/>
    <x v="23"/>
    <n v="3151130"/>
    <n v="92"/>
    <s v="[{&quot;iso_639_1&quot;: &quot;en&quot;, &quot;name&quot;: &quot;English&quot;}]"/>
    <s v="Released"/>
    <s v="Just because they serve you doesn't mean they like you."/>
    <s v="7.4"/>
    <n v="755"/>
    <n v="3124130"/>
  </r>
  <r>
    <n v="20000"/>
    <s v="[{ 80, name: Crime}, { 27, name: Horror}, { 9648, name: Mystery}, { 53, name: Thriller}]"/>
    <x v="13"/>
    <s v=" Horror"/>
    <s v=" Mystery"/>
    <s v=" Thriller"/>
    <m/>
    <n v="36095"/>
    <x v="3094"/>
    <s v="[{&quot;id&quot;: 233, &quot;name&quot;: &quot;japan&quot;}, {&quot;id&quot;: 549, &quot;name&quot;: &quot;prostitute&quot;}, {&quot;id&quot;: 612, &quot;name&quot;: &quot;hotel&quot;}, {&quot;id&quot;: 818, &quot;name&quot;: &quot;based on novel&quot;}, {&quot;id&quot;: 3298, &quot;name&quot;: &quot;hallucination&quot;}, {&quot;id&quot;: 4434, &quot;name&quot;: &quot;interview&quot;}, {&quot;id&quot;: 5340, &quot;name&quot;: &quot;investigation&quot;}, {&quot;id&quot;: 9826, &quot;name&quot;: &quot;murder&quot;}, {&quot;id&quot;: 11242, &quot;name&quot;: &quot;junkyard&quot;}, {&quot;id&quot;: 15271, &quot;name&quot;: &quot;interrogation&quot;}, {&quot;id&quot;: 156104, &quot;name&quot;: &quot;stranger&quot;}, {&quot;id&quot;: 160059, &quot;name&quot;: &quot;psychosis&quot;}, {&quot;id&quot;: 168857, &quot;name&quot;: &quot;record player&quot;}, {&quot;id&quot;: 190007, &quot;name&quot;: &quot;mental hospital&quot;}, {&quot;id&quot;: 207268, &quot;name&quot;: &quot;neo-noir&quot;}, {&quot;id&quot;: 231642, &quot;name&quot;: &quot;personality disorder&quot;}, {&quot;id&quot;: 236896, &quot;name&quot;: &quot;serial kiler&quot;}]"/>
    <s v="ja"/>
    <s v="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
    <s v="0.212443"/>
    <s v="[{&quot;name&quot;: &quot;Daiei Studios&quot;, &quot;id&quot;: 881}]"/>
    <x v="733"/>
    <s v="[{&quot;iso_3166_1&quot;: &quot;JP&quot;, &quot;name&quot;: &quot;Japan&quot;}]"/>
    <d v="1997-11-06T00:00:00"/>
    <x v="12"/>
    <n v="99000"/>
    <n v="111"/>
    <s v="[{&quot;iso_639_1&quot;: &quot;ja&quot;, &quot;name&quot;: &quot;\u65e5\u672c\u8a9e&quot;}]"/>
    <s v="Released"/>
    <s v="Madness. Terror. Murder."/>
    <s v="7.4"/>
    <n v="63"/>
    <n v="79000"/>
  </r>
  <r>
    <n v="7000"/>
    <s v="[{ 878, name: Science Fiction}, { 18, name: Drama}, { 53, name: Thriller}]"/>
    <x v="4"/>
    <s v=" Drama"/>
    <s v=" Thriller"/>
    <s v="-"/>
    <s v="http://www.primermovie.com"/>
    <n v="14337"/>
    <x v="3095"/>
    <s v="[{&quot;id&quot;: 1448, &quot;name&quot;: &quot;distrust&quot;}, {&quot;id&quot;: 2101, &quot;name&quot;: &quot;garage&quot;}, {&quot;id&quot;: 3394, &quot;name&quot;: &quot;identity crisis&quot;}, {&quot;id&quot;: 4379, &quot;name&quot;: &quot;time travel&quot;}, {&quot;id&quot;: 5455, &quot;name&quot;: &quot;time machine&quot;}, {&quot;id&quot;: 6009, &quot;name&quot;: &quot;mathematics&quot;}, {&quot;id&quot;: 10183, &quot;name&quot;: &quot;independent film&quot;}, {&quot;id&quot;: 14779, &quot;name&quot;: &quot;paradox&quot;}, {&quot;id&quot;: 162356, &quot;name&quot;: &quot;mechanical engineering&quot;}]"/>
    <s v="en"/>
    <s v="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
    <n v="23307949"/>
    <s v="[{&quot;name&quot;: &quot;Thinkfilm&quot;, &quot;id&quot;: 446}]"/>
    <x v="520"/>
    <s v="[{&quot;iso_3166_1&quot;: &quot;US&quot;, &quot;name&quot;: &quot;United States of America&quot;}]"/>
    <d v="2004-10-08T00:00:00"/>
    <x v="13"/>
    <n v="424760"/>
    <n v="77"/>
    <s v="[{&quot;iso_639_1&quot;: &quot;en&quot;, &quot;name&quot;: &quot;English&quot;}]"/>
    <s v="Released"/>
    <s v="What happens if it actually works?"/>
    <s v="6.9"/>
    <n v="658"/>
    <n v="417760"/>
  </r>
  <r>
    <n v="220000"/>
    <s v="[{ 28, name: Action}, { 80, name: Crime}, { 53, name: Thriller}]"/>
    <x v="0"/>
    <s v=" Crime"/>
    <s v=" Thriller"/>
    <s v="-"/>
    <m/>
    <n v="9367"/>
    <x v="3096"/>
    <s v="[{&quot;id&quot;: 5616, &quot;name&quot;: &quot;united states\u2013mexico barrier&quot;}, {&quot;id&quot;: 33649, &quot;name&quot;: &quot;legs&quot;}, {&quot;id&quot;: 162740, &quot;name&quot;: &quot;arms&quot;}, {&quot;id&quot;: 187891, &quot;name&quot;: &quot;paper knife&quot;}, {&quot;id&quot;: 206558, &quot;name&quot;: &quot;guitar case&quot;}]"/>
    <s v="es"/>
    <s v="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
    <n v="14269792"/>
    <s v="[{&quot;name&quot;: &quot;Columbia Pictures&quot;, &quot;id&quot;: 5}]"/>
    <x v="2"/>
    <s v="[{&quot;iso_3166_1&quot;: &quot;MX&quot;, &quot;name&quot;: &quot;Mexico&quot;}, {&quot;iso_3166_1&quot;: &quot;US&quot;, &quot;name&quot;: &quot;United States of America&quot;}]"/>
    <d v="1992-09-04T00:00:00"/>
    <x v="27"/>
    <n v="2040920"/>
    <n v="81"/>
    <s v="[{&quot;iso_639_1&quot;: &quot;es&quot;, &quot;name&quot;: &quot;Espa\u00f1ol&quot;}]"/>
    <s v="Released"/>
    <s v="He didn't come looking for trouble, but trouble came looking for him."/>
    <s v="6.6"/>
    <n v="238"/>
    <n v="18209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FD72E7-CFFD-4095-AAEE-4C0943323BA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9:F70" firstHeaderRow="1" firstDataRow="2" firstDataCol="1" rowPageCount="1" colPageCount="1"/>
  <pivotFields count="26">
    <pivotField numFmtId="164" showAll="0"/>
    <pivotField showAll="0"/>
    <pivotField axis="axisCol" showAll="0">
      <items count="20">
        <item x="0"/>
        <item h="1" x="1"/>
        <item h="1" x="3"/>
        <item h="1" x="8"/>
        <item h="1" x="13"/>
        <item h="1" x="17"/>
        <item h="1" x="5"/>
        <item h="1" x="7"/>
        <item h="1" x="2"/>
        <item h="1" x="18"/>
        <item h="1" x="9"/>
        <item h="1" x="15"/>
        <item h="1" x="16"/>
        <item h="1" x="14"/>
        <item h="1" x="12"/>
        <item h="1" x="4"/>
        <item h="1" x="6"/>
        <item h="1" x="10"/>
        <item h="1" x="11"/>
        <item t="default"/>
      </items>
    </pivotField>
    <pivotField showAll="0"/>
    <pivotField showAll="0"/>
    <pivotField showAll="0"/>
    <pivotField showAll="0"/>
    <pivotField showAll="0"/>
    <pivotField axis="axisRow" showAll="0" sortType="descending">
      <items count="3098">
        <item x="1430"/>
        <item x="1226"/>
        <item x="1063"/>
        <item x="2231"/>
        <item x="1722"/>
        <item x="1466"/>
        <item x="1338"/>
        <item x="58"/>
        <item x="2307"/>
        <item x="2942"/>
        <item x="2792"/>
        <item x="2547"/>
        <item x="2898"/>
        <item x="2646"/>
        <item x="2657"/>
        <item x="2213"/>
        <item x="378"/>
        <item x="2526"/>
        <item x="3057"/>
        <item x="1873"/>
        <item x="1792"/>
        <item x="1955"/>
        <item x="1397"/>
        <item x="867"/>
        <item x="1030"/>
        <item x="989"/>
        <item x="1078"/>
        <item x="473"/>
        <item x="655"/>
        <item x="2668"/>
        <item x="2621"/>
        <item x="2353"/>
        <item x="2232"/>
        <item x="1857"/>
        <item x="1019"/>
        <item x="840"/>
        <item x="2734"/>
        <item x="1382"/>
        <item x="2499"/>
        <item x="2105"/>
        <item x="1508"/>
        <item x="934"/>
        <item x="1418"/>
        <item x="1502"/>
        <item x="245"/>
        <item x="641"/>
        <item x="3017"/>
        <item x="3046"/>
        <item x="82"/>
        <item x="2312"/>
        <item x="488"/>
        <item x="2501"/>
        <item x="2007"/>
        <item x="1038"/>
        <item x="1446"/>
        <item x="1109"/>
        <item x="2709"/>
        <item x="466"/>
        <item x="2435"/>
        <item x="1555"/>
        <item x="974"/>
        <item x="59"/>
        <item x="1907"/>
        <item x="681"/>
        <item x="1886"/>
        <item x="1311"/>
        <item x="3075"/>
        <item x="324"/>
        <item x="1294"/>
        <item x="2872"/>
        <item x="1859"/>
        <item x="3035"/>
        <item x="2878"/>
        <item x="1339"/>
        <item x="2593"/>
        <item x="1039"/>
        <item x="1053"/>
        <item x="2780"/>
        <item x="1633"/>
        <item x="2389"/>
        <item x="1207"/>
        <item x="2781"/>
        <item x="2136"/>
        <item x="2614"/>
        <item x="1890"/>
        <item x="2125"/>
        <item x="2000"/>
        <item x="1233"/>
        <item x="2207"/>
        <item x="2607"/>
        <item x="2825"/>
        <item x="1525"/>
        <item x="2181"/>
        <item x="2826"/>
        <item x="1887"/>
        <item x="2563"/>
        <item x="1513"/>
        <item x="464"/>
        <item x="2936"/>
        <item x="1151"/>
        <item x="1050"/>
        <item x="1828"/>
        <item x="1403"/>
        <item x="1549"/>
        <item x="2326"/>
        <item x="349"/>
        <item x="790"/>
        <item x="1658"/>
        <item x="1272"/>
        <item x="1531"/>
        <item x="2212"/>
        <item x="1387"/>
        <item x="589"/>
        <item x="870"/>
        <item x="2266"/>
        <item x="1372"/>
        <item x="2269"/>
        <item x="2557"/>
        <item x="1924"/>
        <item x="2234"/>
        <item x="2777"/>
        <item x="2447"/>
        <item x="185"/>
        <item x="744"/>
        <item x="2740"/>
        <item x="1162"/>
        <item x="1604"/>
        <item x="1563"/>
        <item x="582"/>
        <item x="2831"/>
        <item x="372"/>
        <item x="2742"/>
        <item x="2791"/>
        <item x="2506"/>
        <item x="2528"/>
        <item x="1477"/>
        <item x="1519"/>
        <item x="2539"/>
        <item x="1451"/>
        <item x="1265"/>
        <item x="108"/>
        <item x="1504"/>
        <item x="2916"/>
        <item x="1141"/>
        <item x="31"/>
        <item x="103"/>
        <item x="2455"/>
        <item x="690"/>
        <item x="776"/>
        <item x="1990"/>
        <item x="991"/>
        <item x="1104"/>
        <item x="1335"/>
        <item x="2109"/>
        <item x="2178"/>
        <item x="2489"/>
        <item x="806"/>
        <item x="248"/>
        <item x="711"/>
        <item x="2527"/>
        <item x="1208"/>
        <item x="1888"/>
        <item x="3012"/>
        <item x="1481"/>
        <item x="1022"/>
        <item x="750"/>
        <item x="417"/>
        <item x="546"/>
        <item x="1140"/>
        <item x="1942"/>
        <item x="2065"/>
        <item x="2010"/>
        <item x="271"/>
        <item x="3025"/>
        <item x="2419"/>
        <item x="1044"/>
        <item x="1285"/>
        <item x="2262"/>
        <item x="1362"/>
        <item x="2509"/>
        <item x="874"/>
        <item x="731"/>
        <item x="756"/>
        <item x="1103"/>
        <item x="2450"/>
        <item x="2444"/>
        <item x="1883"/>
        <item x="2535"/>
        <item x="2352"/>
        <item x="3003"/>
        <item x="1457"/>
        <item x="971"/>
        <item x="1620"/>
        <item x="708"/>
        <item x="1380"/>
        <item x="808"/>
        <item x="835"/>
        <item x="1602"/>
        <item x="1965"/>
        <item x="1175"/>
        <item x="124"/>
        <item x="2819"/>
        <item x="2583"/>
        <item x="615"/>
        <item x="2785"/>
        <item x="2750"/>
        <item x="2516"/>
        <item x="1534"/>
        <item x="3079"/>
        <item x="2779"/>
        <item x="2517"/>
        <item x="1461"/>
        <item x="175"/>
        <item x="2247"/>
        <item x="659"/>
        <item x="666"/>
        <item x="1714"/>
        <item x="1348"/>
        <item x="1093"/>
        <item x="600"/>
        <item x="2694"/>
        <item x="1844"/>
        <item x="2290"/>
        <item x="1356"/>
        <item x="2297"/>
        <item x="1786"/>
        <item x="1004"/>
        <item x="143"/>
        <item x="1864"/>
        <item x="255"/>
        <item x="463"/>
        <item x="2681"/>
        <item x="833"/>
        <item x="892"/>
        <item x="1442"/>
        <item x="227"/>
        <item x="632"/>
        <item x="2003"/>
        <item x="345"/>
        <item x="2716"/>
        <item x="1407"/>
        <item x="2242"/>
        <item x="1622"/>
        <item x="1631"/>
        <item x="631"/>
        <item x="1938"/>
        <item x="1215"/>
        <item x="184"/>
        <item x="2569"/>
        <item x="0"/>
        <item x="7"/>
        <item x="545"/>
        <item x="2478"/>
        <item x="1768"/>
        <item x="3061"/>
        <item x="1158"/>
        <item x="1390"/>
        <item x="461"/>
        <item x="1818"/>
        <item x="2035"/>
        <item x="2216"/>
        <item x="1394"/>
        <item x="990"/>
        <item x="2857"/>
        <item x="1910"/>
        <item x="1046"/>
        <item x="1059"/>
        <item x="1706"/>
        <item x="179"/>
        <item x="561"/>
        <item x="2076"/>
        <item x="1798"/>
        <item x="1937"/>
        <item x="1905"/>
        <item x="2421"/>
        <item x="2482"/>
        <item x="568"/>
        <item x="3020"/>
        <item x="2933"/>
        <item x="1299"/>
        <item x="505"/>
        <item x="1889"/>
        <item x="999"/>
        <item x="2483"/>
        <item x="2474"/>
        <item x="2265"/>
        <item x="1459"/>
        <item x="826"/>
        <item x="2336"/>
        <item x="896"/>
        <item x="574"/>
        <item x="2850"/>
        <item x="2891"/>
        <item x="1216"/>
        <item x="202"/>
        <item x="115"/>
        <item x="411"/>
        <item x="9"/>
        <item x="2939"/>
        <item x="1882"/>
        <item x="550"/>
        <item x="456"/>
        <item x="26"/>
        <item x="498"/>
        <item x="2001"/>
        <item x="2634"/>
        <item x="2938"/>
        <item x="915"/>
        <item x="1611"/>
        <item x="2107"/>
        <item x="2023"/>
        <item x="932"/>
        <item x="425"/>
        <item x="131"/>
        <item x="1995"/>
        <item x="2078"/>
        <item x="1754"/>
        <item x="2844"/>
        <item x="2882"/>
        <item x="2912"/>
        <item x="2521"/>
        <item x="2818"/>
        <item x="1082"/>
        <item x="2222"/>
        <item x="2644"/>
        <item x="2830"/>
        <item x="344"/>
        <item x="145"/>
        <item x="2619"/>
        <item x="1784"/>
        <item x="2060"/>
        <item x="1778"/>
        <item x="877"/>
        <item x="2564"/>
        <item x="3040"/>
        <item x="3001"/>
        <item x="361"/>
        <item x="1930"/>
        <item x="1361"/>
        <item x="2413"/>
        <item x="2082"/>
        <item x="551"/>
        <item x="86"/>
        <item x="1142"/>
        <item x="1313"/>
        <item x="1076"/>
        <item x="1333"/>
        <item x="1000"/>
        <item x="1654"/>
        <item x="2373"/>
        <item x="2676"/>
        <item x="1946"/>
        <item x="1751"/>
        <item x="2469"/>
        <item x="308"/>
        <item x="811"/>
        <item x="1988"/>
        <item x="2424"/>
        <item x="1408"/>
        <item x="2134"/>
        <item x="2204"/>
        <item x="572"/>
        <item x="968"/>
        <item x="798"/>
        <item x="1506"/>
        <item x="617"/>
        <item x="1262"/>
        <item x="2873"/>
        <item x="981"/>
        <item x="1667"/>
        <item x="287"/>
        <item x="1621"/>
        <item x="897"/>
        <item x="1668"/>
        <item x="2952"/>
        <item x="1399"/>
        <item x="1962"/>
        <item x="1416"/>
        <item x="1947"/>
        <item x="1199"/>
        <item x="2998"/>
        <item x="2138"/>
        <item x="2415"/>
        <item x="587"/>
        <item x="1721"/>
        <item x="2467"/>
        <item x="126"/>
        <item x="2511"/>
        <item x="1803"/>
        <item x="2113"/>
        <item x="2910"/>
        <item x="1023"/>
        <item x="1931"/>
        <item x="2169"/>
        <item x="2717"/>
        <item x="2707"/>
        <item x="2735"/>
        <item x="2824"/>
        <item x="2761"/>
        <item x="2042"/>
        <item x="2905"/>
        <item x="2584"/>
        <item x="54"/>
        <item x="524"/>
        <item x="1202"/>
        <item x="1520"/>
        <item x="1624"/>
        <item x="1395"/>
        <item x="1327"/>
        <item x="1081"/>
        <item x="1598"/>
        <item x="881"/>
        <item x="1588"/>
        <item x="3009"/>
        <item x="2487"/>
        <item x="2361"/>
        <item x="1779"/>
        <item x="2194"/>
        <item x="1659"/>
        <item x="610"/>
        <item x="1275"/>
        <item x="3070"/>
        <item x="2335"/>
        <item x="2523"/>
        <item x="2006"/>
        <item x="2309"/>
        <item x="1562"/>
        <item x="406"/>
        <item x="800"/>
        <item x="1434"/>
        <item x="2934"/>
        <item x="795"/>
        <item x="3071"/>
        <item x="1190"/>
        <item x="1877"/>
        <item x="2601"/>
        <item x="1899"/>
        <item x="2974"/>
        <item x="2576"/>
        <item x="2604"/>
        <item x="2392"/>
        <item x="1225"/>
        <item x="1860"/>
        <item x="2553"/>
        <item x="25"/>
        <item x="162"/>
        <item x="83"/>
        <item x="746"/>
        <item x="757"/>
        <item x="2920"/>
        <item x="1978"/>
        <item x="1669"/>
        <item x="1427"/>
        <item x="534"/>
        <item x="39"/>
        <item x="2988"/>
        <item x="1539"/>
        <item x="823"/>
        <item x="2257"/>
        <item x="267"/>
        <item x="759"/>
        <item x="369"/>
        <item x="2829"/>
        <item x="815"/>
        <item x="1958"/>
        <item x="1951"/>
        <item x="656"/>
        <item x="401"/>
        <item x="1346"/>
        <item x="292"/>
        <item x="984"/>
        <item x="1956"/>
        <item x="843"/>
        <item x="2861"/>
        <item x="2157"/>
        <item x="786"/>
        <item x="785"/>
        <item x="970"/>
        <item x="925"/>
        <item x="2648"/>
        <item x="113"/>
        <item x="1017"/>
        <item x="495"/>
        <item x="337"/>
        <item x="211"/>
        <item x="414"/>
        <item x="3014"/>
        <item x="3064"/>
        <item x="1051"/>
        <item x="662"/>
        <item x="1719"/>
        <item x="1360"/>
        <item x="647"/>
        <item x="1021"/>
        <item x="929"/>
        <item x="483"/>
        <item x="2463"/>
        <item x="2218"/>
        <item x="1304"/>
        <item x="2235"/>
        <item x="1589"/>
        <item x="2810"/>
        <item x="2273"/>
        <item x="313"/>
        <item x="365"/>
        <item x="1145"/>
        <item x="1130"/>
        <item x="2623"/>
        <item x="766"/>
        <item x="1183"/>
        <item x="2812"/>
        <item x="2310"/>
        <item x="198"/>
        <item x="635"/>
        <item x="1025"/>
        <item x="3093"/>
        <item x="2675"/>
        <item x="399"/>
        <item x="609"/>
        <item x="1561"/>
        <item x="1776"/>
        <item x="1257"/>
        <item x="290"/>
        <item x="334"/>
        <item x="469"/>
        <item x="1583"/>
        <item x="2495"/>
        <item x="969"/>
        <item x="2072"/>
        <item x="1879"/>
        <item x="430"/>
        <item x="668"/>
        <item x="392"/>
        <item x="2625"/>
        <item x="1128"/>
        <item x="2378"/>
        <item x="428"/>
        <item x="364"/>
        <item x="1952"/>
        <item x="1271"/>
        <item x="1472"/>
        <item x="2103"/>
        <item x="848"/>
        <item x="2943"/>
        <item x="436"/>
        <item x="351"/>
        <item x="673"/>
        <item x="1607"/>
        <item x="3045"/>
        <item x="2170"/>
        <item x="2089"/>
        <item x="1194"/>
        <item x="674"/>
        <item x="2442"/>
        <item x="2332"/>
        <item x="1410"/>
        <item x="2118"/>
        <item x="660"/>
        <item x="948"/>
        <item x="2908"/>
        <item x="972"/>
        <item x="1616"/>
        <item x="2294"/>
        <item x="1868"/>
        <item x="2430"/>
        <item x="2480"/>
        <item x="852"/>
        <item x="2224"/>
        <item x="1188"/>
        <item x="400"/>
        <item x="2794"/>
        <item x="1350"/>
        <item x="762"/>
        <item x="2477"/>
        <item x="1628"/>
        <item x="2645"/>
        <item x="2276"/>
        <item x="2064"/>
        <item x="2328"/>
        <item x="2996"/>
        <item x="3065"/>
        <item x="3094"/>
        <item x="860"/>
        <item x="1276"/>
        <item x="327"/>
        <item x="2612"/>
        <item x="654"/>
        <item x="844"/>
        <item x="2671"/>
        <item x="2018"/>
        <item x="2253"/>
        <item x="1904"/>
        <item x="1678"/>
        <item x="2426"/>
        <item x="232"/>
        <item x="2135"/>
        <item x="1536"/>
        <item x="129"/>
        <item x="724"/>
        <item x="2296"/>
        <item x="1799"/>
        <item x="758"/>
        <item x="2840"/>
        <item x="1488"/>
        <item x="81"/>
        <item x="1979"/>
        <item x="454"/>
        <item x="661"/>
        <item x="2580"/>
        <item x="2327"/>
        <item x="2026"/>
        <item x="3024"/>
        <item x="2637"/>
        <item x="730"/>
        <item x="1637"/>
        <item x="770"/>
        <item x="619"/>
        <item x="3063"/>
        <item x="1878"/>
        <item x="1876"/>
        <item x="672"/>
        <item x="415"/>
        <item x="997"/>
        <item x="2786"/>
        <item x="1741"/>
        <item x="2859"/>
        <item x="1738"/>
        <item x="2554"/>
        <item x="580"/>
        <item x="479"/>
        <item x="2048"/>
        <item x="1740"/>
        <item x="1935"/>
        <item x="2380"/>
        <item x="2558"/>
        <item x="2544"/>
        <item x="2073"/>
        <item x="1743"/>
        <item x="1940"/>
        <item x="2869"/>
        <item x="2230"/>
        <item x="938"/>
        <item x="737"/>
        <item x="141"/>
        <item x="1484"/>
        <item x="541"/>
        <item x="342"/>
        <item x="588"/>
        <item x="186"/>
        <item x="2318"/>
        <item x="1863"/>
        <item x="765"/>
        <item x="1376"/>
        <item x="2153"/>
        <item x="1154"/>
        <item x="2119"/>
        <item x="385"/>
        <item x="277"/>
        <item x="2653"/>
        <item x="1464"/>
        <item x="531"/>
        <item x="2319"/>
        <item x="1370"/>
        <item x="2386"/>
        <item x="1196"/>
        <item x="1205"/>
        <item x="2620"/>
        <item x="810"/>
        <item x="912"/>
        <item x="1636"/>
        <item x="1246"/>
        <item x="2738"/>
        <item x="2871"/>
        <item x="1639"/>
        <item x="862"/>
        <item x="562"/>
        <item x="1321"/>
        <item x="2560"/>
        <item x="2038"/>
        <item x="1820"/>
        <item x="2522"/>
        <item x="2199"/>
        <item x="523"/>
        <item x="2994"/>
        <item x="2937"/>
        <item x="1061"/>
        <item x="1503"/>
        <item x="556"/>
        <item x="1650"/>
        <item x="1413"/>
        <item x="636"/>
        <item x="1344"/>
        <item x="716"/>
        <item x="743"/>
        <item x="1967"/>
        <item x="908"/>
        <item x="597"/>
        <item x="497"/>
        <item x="398"/>
        <item x="2586"/>
        <item x="2102"/>
        <item x="918"/>
        <item x="2505"/>
        <item x="528"/>
        <item x="2531"/>
        <item x="2044"/>
        <item x="1793"/>
        <item x="797"/>
        <item x="2209"/>
        <item x="606"/>
        <item x="2610"/>
        <item x="2027"/>
        <item x="1065"/>
        <item x="1433"/>
        <item x="987"/>
        <item x="1146"/>
        <item x="700"/>
        <item x="1901"/>
        <item x="2354"/>
        <item x="429"/>
        <item x="2223"/>
        <item x="2846"/>
        <item x="905"/>
        <item x="2513"/>
        <item x="664"/>
        <item x="1968"/>
        <item x="1634"/>
        <item x="706"/>
        <item x="73"/>
        <item x="1795"/>
        <item x="1066"/>
        <item x="3096"/>
        <item x="627"/>
        <item x="1324"/>
        <item x="1623"/>
        <item x="789"/>
        <item x="802"/>
        <item x="1270"/>
        <item x="2841"/>
        <item x="214"/>
        <item x="2391"/>
        <item x="376"/>
        <item x="286"/>
        <item x="2091"/>
        <item x="252"/>
        <item x="1847"/>
        <item x="386"/>
        <item x="381"/>
        <item x="1173"/>
        <item x="2056"/>
        <item x="590"/>
        <item x="284"/>
        <item x="1808"/>
        <item x="1897"/>
        <item x="282"/>
        <item x="276"/>
        <item x="3088"/>
        <item x="838"/>
        <item x="2500"/>
        <item x="899"/>
        <item x="2611"/>
        <item x="1092"/>
        <item x="575"/>
        <item x="2016"/>
        <item x="1833"/>
        <item x="1642"/>
        <item x="72"/>
        <item x="715"/>
        <item x="1552"/>
        <item x="629"/>
        <item x="2710"/>
        <item x="2902"/>
        <item x="2008"/>
        <item x="2804"/>
        <item x="777"/>
        <item x="2221"/>
        <item x="2239"/>
        <item x="772"/>
        <item x="1773"/>
        <item x="1312"/>
        <item x="151"/>
        <item x="2180"/>
        <item x="490"/>
        <item x="2538"/>
        <item x="1366"/>
        <item x="1177"/>
        <item x="1149"/>
        <item x="1117"/>
        <item x="2885"/>
        <item x="614"/>
        <item x="424"/>
        <item x="3086"/>
        <item x="850"/>
        <item x="911"/>
        <item x="2236"/>
        <item x="2836"/>
        <item x="2893"/>
        <item x="445"/>
        <item x="207"/>
        <item x="234"/>
        <item x="1137"/>
        <item x="2195"/>
        <item x="196"/>
        <item x="2732"/>
        <item x="1701"/>
        <item x="2167"/>
        <item x="1926"/>
        <item x="1144"/>
        <item x="1296"/>
        <item x="1115"/>
        <item x="2458"/>
        <item x="2524"/>
        <item x="2698"/>
        <item x="1048"/>
        <item x="622"/>
        <item x="1708"/>
        <item x="1557"/>
        <item x="1596"/>
        <item x="1113"/>
        <item x="161"/>
        <item x="2237"/>
        <item x="1013"/>
        <item x="315"/>
        <item x="1599"/>
        <item x="1760"/>
        <item x="3036"/>
        <item x="2123"/>
        <item x="869"/>
        <item x="941"/>
        <item x="506"/>
        <item x="3062"/>
        <item x="2856"/>
        <item x="812"/>
        <item x="1263"/>
        <item x="2546"/>
        <item x="1554"/>
        <item x="1444"/>
        <item x="2114"/>
        <item x="1352"/>
        <item x="513"/>
        <item x="764"/>
        <item x="2193"/>
        <item x="1569"/>
        <item x="2559"/>
        <item x="1482"/>
        <item x="432"/>
        <item x="136"/>
        <item x="718"/>
        <item x="1003"/>
        <item x="1685"/>
        <item x="3022"/>
        <item x="2357"/>
        <item x="2300"/>
        <item x="1494"/>
        <item x="2700"/>
        <item x="1392"/>
        <item x="749"/>
        <item x="2299"/>
        <item x="1393"/>
        <item x="422"/>
        <item x="2767"/>
        <item x="2731"/>
        <item x="2341"/>
        <item x="1160"/>
        <item x="2863"/>
        <item x="1546"/>
        <item x="1581"/>
        <item x="2666"/>
        <item x="775"/>
        <item x="902"/>
        <item x="1764"/>
        <item x="2573"/>
        <item x="2799"/>
        <item x="1357"/>
        <item x="2283"/>
        <item x="2381"/>
        <item x="2972"/>
        <item x="2894"/>
        <item x="2833"/>
        <item x="2866"/>
        <item x="2685"/>
        <item x="2895"/>
        <item x="2874"/>
        <item x="1238"/>
        <item x="2588"/>
        <item x="1453"/>
        <item x="2986"/>
        <item x="1854"/>
        <item x="975"/>
        <item x="2948"/>
        <item x="2302"/>
        <item x="824"/>
        <item x="2899"/>
        <item x="120"/>
        <item x="2921"/>
        <item x="2187"/>
        <item x="149"/>
        <item x="2151"/>
        <item x="520"/>
        <item x="2020"/>
        <item x="43"/>
        <item x="1282"/>
        <item x="437"/>
        <item x="871"/>
        <item x="75"/>
        <item x="2650"/>
        <item x="965"/>
        <item x="914"/>
        <item x="1732"/>
        <item x="304"/>
        <item x="696"/>
        <item x="2881"/>
        <item x="853"/>
        <item x="1210"/>
        <item x="2914"/>
        <item x="1134"/>
        <item x="1060"/>
        <item x="1083"/>
        <item x="2888"/>
        <item x="1119"/>
        <item x="1359"/>
        <item x="419"/>
        <item x="1963"/>
        <item x="127"/>
        <item x="1725"/>
        <item x="209"/>
        <item x="745"/>
        <item x="1827"/>
        <item x="142"/>
        <item x="1514"/>
        <item x="805"/>
        <item x="2303"/>
        <item x="264"/>
        <item x="2473"/>
        <item x="2249"/>
        <item x="2486"/>
        <item x="1462"/>
        <item x="2587"/>
        <item x="1318"/>
        <item x="791"/>
        <item x="2802"/>
        <item x="2995"/>
        <item x="155"/>
        <item x="1455"/>
        <item x="2997"/>
        <item x="1349"/>
        <item x="650"/>
        <item x="2820"/>
        <item x="648"/>
        <item x="263"/>
        <item x="2783"/>
        <item x="2596"/>
        <item x="1615"/>
        <item x="2202"/>
        <item x="2552"/>
        <item x="2358"/>
        <item x="1603"/>
        <item x="732"/>
        <item x="1944"/>
        <item x="2190"/>
        <item x="1102"/>
        <item x="2472"/>
        <item x="1574"/>
        <item x="231"/>
        <item x="2599"/>
        <item x="40"/>
        <item x="2715"/>
        <item x="300"/>
        <item x="2316"/>
        <item x="878"/>
        <item x="1429"/>
        <item x="814"/>
        <item x="2160"/>
        <item x="492"/>
        <item x="418"/>
        <item x="1164"/>
        <item x="92"/>
        <item x="1228"/>
        <item x="243"/>
        <item x="2436"/>
        <item x="2057"/>
        <item x="1155"/>
        <item x="1746"/>
        <item x="489"/>
        <item x="2507"/>
        <item x="3031"/>
        <item x="584"/>
        <item x="1996"/>
        <item x="2692"/>
        <item x="2618"/>
        <item x="2879"/>
        <item x="2099"/>
        <item x="2688"/>
        <item x="111"/>
        <item x="2940"/>
        <item x="1112"/>
        <item x="1424"/>
        <item x="1383"/>
        <item x="893"/>
        <item x="863"/>
        <item x="942"/>
        <item x="2852"/>
        <item x="370"/>
        <item x="166"/>
        <item x="2371"/>
        <item x="2945"/>
        <item x="3018"/>
        <item x="569"/>
        <item x="2575"/>
        <item x="1762"/>
        <item x="1717"/>
        <item x="2272"/>
        <item x="2466"/>
        <item x="2798"/>
        <item x="2542"/>
        <item x="266"/>
        <item x="110"/>
        <item x="8"/>
        <item x="109"/>
        <item x="189"/>
        <item x="183"/>
        <item x="2919"/>
        <item x="566"/>
        <item x="1715"/>
        <item x="1635"/>
        <item x="2186"/>
        <item x="2423"/>
        <item x="1355"/>
        <item x="2313"/>
        <item x="2708"/>
        <item x="1010"/>
        <item x="1267"/>
        <item x="680"/>
        <item x="403"/>
        <item x="1711"/>
        <item x="861"/>
        <item x="293"/>
        <item x="890"/>
        <item x="1033"/>
        <item x="1056"/>
        <item x="2572"/>
        <item x="471"/>
        <item x="1601"/>
        <item x="2807"/>
        <item x="1026"/>
        <item x="1831"/>
        <item x="3029"/>
        <item x="2649"/>
        <item x="2049"/>
        <item x="1568"/>
        <item x="2330"/>
        <item x="1753"/>
        <item x="755"/>
        <item x="1987"/>
        <item x="2855"/>
        <item x="1499"/>
        <item x="352"/>
        <item x="510"/>
        <item x="177"/>
        <item x="2061"/>
        <item x="1775"/>
        <item x="2131"/>
        <item x="247"/>
        <item x="2980"/>
        <item x="1747"/>
        <item x="1949"/>
        <item x="1456"/>
        <item x="1985"/>
        <item x="540"/>
        <item x="3030"/>
        <item x="643"/>
        <item x="1391"/>
        <item x="1220"/>
        <item x="1091"/>
        <item x="508"/>
        <item x="2724"/>
        <item x="2534"/>
        <item x="2039"/>
        <item x="1278"/>
        <item x="1204"/>
        <item x="2196"/>
        <item x="493"/>
        <item x="1986"/>
        <item x="375"/>
        <item x="444"/>
        <item x="2581"/>
        <item x="2562"/>
        <item x="2025"/>
        <item x="1256"/>
        <item x="1911"/>
        <item x="218"/>
        <item x="2976"/>
        <item x="2282"/>
        <item x="1812"/>
        <item x="203"/>
        <item x="1195"/>
        <item x="839"/>
        <item x="90"/>
        <item x="154"/>
        <item x="1448"/>
        <item x="1702"/>
        <item x="2880"/>
        <item x="624"/>
        <item x="68"/>
        <item x="159"/>
        <item x="2813"/>
        <item x="2864"/>
        <item x="112"/>
        <item x="865"/>
        <item x="1735"/>
        <item x="1697"/>
        <item x="1992"/>
        <item x="2245"/>
        <item x="1073"/>
        <item x="3066"/>
        <item x="2944"/>
        <item x="563"/>
        <item x="1688"/>
        <item x="2184"/>
        <item x="625"/>
        <item x="256"/>
        <item x="596"/>
        <item x="312"/>
        <item x="335"/>
        <item x="487"/>
        <item x="1632"/>
        <item x="2875"/>
        <item x="1492"/>
        <item x="1224"/>
        <item x="2889"/>
        <item x="2147"/>
        <item x="2323"/>
        <item x="2470"/>
        <item x="1891"/>
        <item x="507"/>
        <item x="2139"/>
        <item x="2796"/>
        <item x="298"/>
        <item x="2243"/>
        <item x="2355"/>
        <item x="1718"/>
        <item x="1250"/>
        <item x="2561"/>
        <item x="2582"/>
        <item x="94"/>
        <item x="951"/>
        <item x="480"/>
        <item x="89"/>
        <item x="52"/>
        <item x="924"/>
        <item x="1479"/>
        <item x="2240"/>
        <item x="539"/>
        <item x="1881"/>
        <item x="725"/>
        <item x="2917"/>
        <item x="2347"/>
        <item x="846"/>
        <item x="76"/>
        <item x="2958"/>
        <item x="2382"/>
        <item x="945"/>
        <item x="2662"/>
        <item x="241"/>
        <item x="93"/>
        <item x="841"/>
        <item x="906"/>
        <item x="876"/>
        <item x="1851"/>
        <item x="845"/>
        <item x="705"/>
        <item x="3052"/>
        <item x="2334"/>
        <item x="698"/>
        <item x="1214"/>
        <item x="67"/>
        <item x="78"/>
        <item x="30"/>
        <item x="1136"/>
        <item x="1211"/>
        <item x="2901"/>
        <item x="3058"/>
        <item x="2452"/>
        <item x="2821"/>
        <item x="382"/>
        <item x="2519"/>
        <item x="1258"/>
        <item x="472"/>
        <item x="671"/>
        <item x="687"/>
        <item x="47"/>
        <item x="1782"/>
        <item x="2321"/>
        <item x="2658"/>
        <item x="2271"/>
        <item x="913"/>
        <item x="1683"/>
        <item x="2446"/>
        <item x="525"/>
        <item x="210"/>
        <item x="2838"/>
        <item x="2185"/>
        <item x="2849"/>
        <item x="2261"/>
        <item x="1783"/>
        <item x="1716"/>
        <item x="1744"/>
        <item x="2372"/>
        <item x="1614"/>
        <item x="2427"/>
        <item x="2191"/>
        <item x="2043"/>
        <item x="831"/>
        <item x="1100"/>
        <item x="1264"/>
        <item x="1075"/>
        <item x="1582"/>
        <item x="679"/>
        <item x="2773"/>
        <item x="2037"/>
        <item x="4"/>
        <item x="1198"/>
        <item x="985"/>
        <item x="1002"/>
        <item x="947"/>
        <item x="468"/>
        <item x="956"/>
        <item x="688"/>
        <item x="1712"/>
        <item x="1752"/>
        <item x="2842"/>
        <item x="1062"/>
        <item x="402"/>
        <item x="2551"/>
        <item x="2543"/>
        <item x="60"/>
        <item x="633"/>
        <item x="321"/>
        <item x="27"/>
        <item x="427"/>
        <item x="733"/>
        <item x="1913"/>
        <item x="1510"/>
        <item x="2203"/>
        <item x="363"/>
        <item x="2351"/>
        <item x="2847"/>
        <item x="2284"/>
        <item x="2117"/>
        <item x="1471"/>
        <item x="1501"/>
        <item x="1518"/>
        <item x="978"/>
        <item x="2954"/>
        <item x="767"/>
        <item x="768"/>
        <item x="3027"/>
        <item x="2712"/>
        <item x="567"/>
        <item x="2438"/>
        <item x="501"/>
        <item x="2124"/>
        <item x="2962"/>
        <item x="1550"/>
        <item x="23"/>
        <item x="257"/>
        <item x="3038"/>
        <item x="1629"/>
        <item x="2146"/>
        <item x="1610"/>
        <item x="1529"/>
        <item x="2956"/>
        <item x="219"/>
        <item x="2129"/>
        <item x="1522"/>
        <item x="931"/>
        <item x="2087"/>
        <item x="1283"/>
        <item x="1517"/>
        <item x="1855"/>
        <item x="174"/>
        <item x="146"/>
        <item x="3016"/>
        <item x="1230"/>
        <item x="2585"/>
        <item x="1969"/>
        <item x="670"/>
        <item x="544"/>
        <item x="1848"/>
        <item x="1532"/>
        <item x="1810"/>
        <item x="1925"/>
        <item x="295"/>
        <item x="355"/>
        <item x="319"/>
        <item x="1426"/>
        <item x="2251"/>
        <item x="388"/>
        <item x="982"/>
        <item x="1493"/>
        <item x="3021"/>
        <item x="813"/>
        <item x="2095"/>
        <item x="1342"/>
        <item x="2591"/>
        <item x="1919"/>
        <item x="736"/>
        <item x="2754"/>
        <item x="1936"/>
        <item x="1932"/>
        <item x="1590"/>
        <item x="1648"/>
        <item x="291"/>
        <item x="571"/>
        <item x="1385"/>
        <item x="1559"/>
        <item x="602"/>
        <item x="1874"/>
        <item x="1217"/>
        <item x="158"/>
        <item x="1993"/>
        <item x="2766"/>
        <item x="2225"/>
        <item x="949"/>
        <item x="1028"/>
        <item x="1244"/>
        <item x="2739"/>
        <item x="208"/>
        <item x="1138"/>
        <item x="2659"/>
        <item x="3067"/>
        <item x="413"/>
        <item x="598"/>
        <item x="1437"/>
        <item x="1885"/>
        <item x="2189"/>
        <item x="274"/>
        <item x="637"/>
        <item x="2497"/>
        <item x="1423"/>
        <item x="1674"/>
        <item x="2550"/>
        <item x="253"/>
        <item x="2295"/>
        <item x="2970"/>
        <item x="1867"/>
        <item x="2555"/>
        <item x="796"/>
        <item x="689"/>
        <item x="2691"/>
        <item x="1052"/>
        <item x="2693"/>
        <item x="457"/>
        <item x="1389"/>
        <item x="2460"/>
        <item x="1032"/>
        <item x="1652"/>
        <item x="2571"/>
        <item x="442"/>
        <item x="2749"/>
        <item x="2108"/>
        <item x="1445"/>
        <item x="973"/>
        <item x="1954"/>
        <item x="3002"/>
        <item x="1957"/>
        <item x="1533"/>
        <item x="1047"/>
        <item x="2416"/>
        <item x="2256"/>
        <item x="1884"/>
        <item x="1467"/>
        <item x="909"/>
        <item x="3073"/>
        <item x="2904"/>
        <item x="2377"/>
        <item x="123"/>
        <item x="482"/>
        <item x="140"/>
        <item x="116"/>
        <item x="2702"/>
        <item x="1099"/>
        <item x="2366"/>
        <item x="2753"/>
        <item x="2549"/>
        <item x="2161"/>
        <item x="1193"/>
        <item x="761"/>
        <item x="2784"/>
        <item x="2324"/>
        <item x="1241"/>
        <item x="80"/>
        <item x="2598"/>
        <item x="2074"/>
        <item x="2651"/>
        <item x="818"/>
        <item x="14"/>
        <item x="1813"/>
        <item x="1041"/>
        <item x="676"/>
        <item x="822"/>
        <item x="1309"/>
        <item x="2165"/>
        <item x="3055"/>
        <item x="1972"/>
        <item x="2808"/>
        <item x="1896"/>
        <item x="2192"/>
        <item x="2809"/>
        <item x="1133"/>
        <item x="645"/>
        <item x="889"/>
        <item x="451"/>
        <item x="135"/>
        <item x="2602"/>
        <item x="943"/>
        <item x="164"/>
        <item x="2111"/>
        <item x="1807"/>
        <item x="1249"/>
        <item x="1647"/>
        <item x="663"/>
        <item x="1671"/>
        <item x="1796"/>
        <item x="825"/>
        <item x="3041"/>
        <item x="1943"/>
        <item x="1127"/>
        <item x="723"/>
        <item x="391"/>
        <item x="1699"/>
        <item x="644"/>
        <item x="751"/>
        <item x="1420"/>
        <item x="188"/>
        <item x="2454"/>
        <item x="2673"/>
        <item x="389"/>
        <item x="1139"/>
        <item x="329"/>
        <item x="18"/>
        <item x="144"/>
        <item x="1330"/>
        <item x="2793"/>
        <item x="1400"/>
        <item x="1976"/>
        <item x="2152"/>
        <item x="2897"/>
        <item x="1758"/>
        <item x="1656"/>
        <item x="1037"/>
        <item x="2789"/>
        <item x="1398"/>
        <item x="1266"/>
        <item x="1421"/>
        <item x="1973"/>
        <item x="1825"/>
        <item x="1612"/>
        <item x="1379"/>
        <item x="1543"/>
        <item x="515"/>
        <item x="265"/>
        <item x="1487"/>
        <item x="998"/>
        <item x="2208"/>
        <item x="393"/>
        <item x="2772"/>
        <item x="1259"/>
        <item x="955"/>
        <item x="2655"/>
        <item x="1463"/>
        <item x="359"/>
        <item x="408"/>
        <item x="147"/>
        <item x="130"/>
        <item x="205"/>
        <item x="133"/>
        <item x="2402"/>
        <item x="2733"/>
        <item x="2737"/>
        <item x="1542"/>
        <item x="854"/>
        <item x="1970"/>
        <item x="512"/>
        <item x="2667"/>
        <item x="504"/>
        <item x="962"/>
        <item x="3044"/>
        <item x="2752"/>
        <item x="33"/>
        <item x="66"/>
        <item x="223"/>
        <item x="1838"/>
        <item x="3049"/>
        <item x="2703"/>
        <item x="1770"/>
        <item x="1353"/>
        <item x="2032"/>
        <item x="1118"/>
        <item x="1789"/>
        <item x="1425"/>
        <item x="727"/>
        <item x="809"/>
        <item x="2417"/>
        <item x="240"/>
        <item x="1439"/>
        <item x="1619"/>
        <item x="836"/>
        <item x="2613"/>
        <item x="138"/>
        <item x="773"/>
        <item x="2953"/>
        <item x="1573"/>
        <item x="1661"/>
        <item x="2407"/>
        <item x="339"/>
        <item x="2148"/>
        <item x="499"/>
        <item x="1693"/>
        <item x="793"/>
        <item x="891"/>
        <item x="3056"/>
        <item x="1105"/>
        <item x="1245"/>
        <item x="3051"/>
        <item x="1846"/>
        <item x="944"/>
        <item x="2686"/>
        <item x="1939"/>
        <item x="2171"/>
        <item x="2440"/>
        <item x="2322"/>
        <item x="1991"/>
        <item x="701"/>
        <item x="2009"/>
        <item x="2965"/>
        <item x="2488"/>
        <item x="1523"/>
        <item x="1645"/>
        <item x="2045"/>
        <item x="2409"/>
        <item x="583"/>
        <item x="1511"/>
        <item x="1378"/>
        <item x="1326"/>
        <item x="1605"/>
        <item x="1268"/>
        <item x="3047"/>
        <item x="2537"/>
        <item x="2608"/>
        <item x="2075"/>
        <item x="281"/>
        <item x="3032"/>
        <item x="2292"/>
        <item x="594"/>
        <item x="1928"/>
        <item x="1239"/>
        <item x="1843"/>
        <item x="2782"/>
        <item x="1766"/>
        <item x="2149"/>
        <item x="1203"/>
        <item x="2508"/>
        <item x="2504"/>
        <item x="1564"/>
        <item x="2975"/>
        <item x="2385"/>
        <item x="235"/>
        <item x="117"/>
        <item x="187"/>
        <item x="2748"/>
        <item x="2745"/>
        <item x="2494"/>
        <item x="2684"/>
        <item x="1191"/>
        <item x="458"/>
        <item x="1966"/>
        <item x="887"/>
        <item x="995"/>
        <item x="1586"/>
        <item x="2696"/>
        <item x="2219"/>
        <item x="1500"/>
        <item x="1592"/>
        <item x="182"/>
        <item x="856"/>
        <item x="1447"/>
        <item x="2090"/>
        <item x="1526"/>
        <item x="1020"/>
        <item x="2631"/>
        <item x="491"/>
        <item x="356"/>
        <item x="396"/>
        <item x="1558"/>
        <item x="220"/>
        <item x="373"/>
        <item x="383"/>
        <item x="239"/>
        <item x="1521"/>
        <item x="2674"/>
        <item x="2706"/>
        <item x="2412"/>
        <item x="1686"/>
        <item x="2854"/>
        <item x="626"/>
        <item x="2374"/>
        <item x="548"/>
        <item x="883"/>
        <item x="2503"/>
        <item x="1679"/>
        <item x="3015"/>
        <item x="3082"/>
        <item x="1483"/>
        <item x="2701"/>
        <item x="2308"/>
        <item x="2127"/>
        <item x="2741"/>
        <item x="1034"/>
        <item x="2279"/>
        <item x="1869"/>
        <item x="2156"/>
        <item x="2728"/>
        <item x="2629"/>
        <item x="1553"/>
        <item x="384"/>
        <item x="3037"/>
        <item x="1565"/>
        <item x="1806"/>
        <item x="570"/>
        <item x="2661"/>
        <item x="1515"/>
        <item x="2182"/>
        <item x="2679"/>
        <item x="2337"/>
        <item x="1351"/>
        <item x="936"/>
        <item x="1757"/>
        <item x="882"/>
        <item x="855"/>
        <item x="2566"/>
        <item x="412"/>
        <item x="36"/>
        <item x="1405"/>
        <item x="50"/>
        <item x="780"/>
        <item x="1560"/>
        <item x="1824"/>
        <item x="137"/>
        <item x="1148"/>
        <item x="927"/>
        <item x="2034"/>
        <item x="1858"/>
        <item x="2291"/>
        <item x="3048"/>
        <item x="2823"/>
        <item x="2660"/>
        <item x="2663"/>
        <item x="2669"/>
        <item x="682"/>
        <item x="1591"/>
        <item x="2233"/>
        <item x="1280"/>
        <item x="2714"/>
        <item x="2727"/>
        <item x="834"/>
        <item x="961"/>
        <item x="2278"/>
        <item x="1106"/>
        <item x="1545"/>
        <item x="1174"/>
        <item x="1114"/>
        <item x="847"/>
        <item x="684"/>
        <item x="2471"/>
        <item x="106"/>
        <item x="1945"/>
        <item x="172"/>
        <item x="328"/>
        <item x="354"/>
        <item x="630"/>
        <item x="2315"/>
        <item x="2394"/>
        <item x="2845"/>
        <item x="1325"/>
        <item x="2046"/>
        <item x="2289"/>
        <item x="2325"/>
        <item x="3089"/>
        <item x="1551"/>
        <item x="2983"/>
        <item x="1009"/>
        <item x="1698"/>
        <item x="1"/>
        <item x="12"/>
        <item x="17"/>
        <item x="191"/>
        <item x="1710"/>
        <item x="2004"/>
        <item x="1469"/>
        <item x="348"/>
        <item x="703"/>
        <item x="268"/>
        <item x="2600"/>
        <item x="1696"/>
        <item x="752"/>
        <item x="2862"/>
        <item x="2177"/>
        <item x="2860"/>
        <item x="297"/>
        <item x="2832"/>
        <item x="2729"/>
        <item x="1248"/>
        <item x="2451"/>
        <item x="465"/>
        <item x="2966"/>
        <item x="1306"/>
        <item x="2747"/>
        <item x="102"/>
        <item x="2141"/>
        <item x="693"/>
        <item x="1941"/>
        <item x="1261"/>
        <item x="1095"/>
        <item x="2520"/>
        <item x="1277"/>
        <item x="1804"/>
        <item x="2168"/>
        <item x="1505"/>
        <item x="1449"/>
        <item x="1516"/>
        <item x="713"/>
        <item x="3095"/>
        <item x="49"/>
        <item x="2475"/>
        <item x="1894"/>
        <item x="2775"/>
        <item x="963"/>
        <item x="2298"/>
        <item x="2277"/>
        <item x="2515"/>
        <item x="212"/>
        <item x="2142"/>
        <item x="2287"/>
        <item x="1845"/>
        <item x="270"/>
        <item x="2493"/>
        <item x="1777"/>
        <item x="1641"/>
        <item x="1291"/>
        <item x="180"/>
        <item x="11"/>
        <item x="2280"/>
        <item x="2339"/>
        <item x="1260"/>
        <item x="1129"/>
        <item x="2246"/>
        <item x="2197"/>
        <item x="2492"/>
        <item x="190"/>
        <item x="2713"/>
        <item x="2680"/>
        <item x="857"/>
        <item x="1406"/>
        <item x="1237"/>
        <item x="1295"/>
        <item x="1953"/>
        <item x="1774"/>
        <item x="2132"/>
        <item x="2333"/>
        <item x="886"/>
        <item x="735"/>
        <item x="1008"/>
        <item x="2654"/>
        <item x="171"/>
        <item x="538"/>
        <item x="1900"/>
        <item x="930"/>
        <item x="114"/>
        <item x="1070"/>
        <item x="1695"/>
        <item x="249"/>
        <item x="2971"/>
        <item x="2376"/>
        <item x="665"/>
        <item x="1165"/>
        <item x="618"/>
        <item x="470"/>
        <item x="1556"/>
        <item x="1982"/>
        <item x="462"/>
        <item x="1029"/>
        <item x="2843"/>
        <item x="1981"/>
        <item x="2771"/>
        <item x="740"/>
        <item x="2720"/>
        <item x="1310"/>
        <item x="695"/>
        <item x="1850"/>
        <item x="1206"/>
        <item x="1367"/>
        <item x="1980"/>
        <item x="1527"/>
        <item x="2408"/>
        <item x="1121"/>
        <item x="2959"/>
        <item x="1343"/>
        <item x="2736"/>
        <item x="2425"/>
        <item x="2981"/>
        <item x="1247"/>
        <item x="739"/>
        <item x="880"/>
        <item x="980"/>
        <item x="1320"/>
        <item x="2930"/>
        <item x="1689"/>
        <item x="1800"/>
        <item x="1537"/>
        <item x="2348"/>
        <item x="988"/>
        <item x="1181"/>
        <item x="1587"/>
        <item x="1068"/>
        <item x="1298"/>
        <item x="940"/>
        <item x="360"/>
        <item x="194"/>
        <item x="148"/>
        <item x="322"/>
        <item x="1826"/>
        <item x="2388"/>
        <item x="426"/>
        <item x="2029"/>
        <item x="2929"/>
        <item x="2014"/>
        <item x="1507"/>
        <item x="830"/>
        <item x="216"/>
        <item x="1749"/>
        <item x="2883"/>
        <item x="423"/>
        <item x="565"/>
        <item x="1178"/>
        <item x="1971"/>
        <item x="2989"/>
        <item x="1681"/>
        <item x="3083"/>
        <item x="1485"/>
        <item x="2162"/>
        <item x="2428"/>
        <item x="1594"/>
        <item x="778"/>
        <item x="2228"/>
        <item x="2816"/>
        <item x="2286"/>
        <item x="3043"/>
        <item x="3023"/>
        <item x="2532"/>
        <item x="904"/>
        <item x="2941"/>
        <item x="2422"/>
        <item x="535"/>
        <item x="1460"/>
        <item x="2012"/>
        <item x="2301"/>
        <item x="1192"/>
        <item x="332"/>
        <item x="57"/>
        <item x="2399"/>
        <item x="542"/>
        <item x="1289"/>
        <item x="1319"/>
        <item x="1498"/>
        <item x="377"/>
        <item x="3026"/>
        <item x="160"/>
        <item x="181"/>
        <item x="1975"/>
        <item x="236"/>
        <item x="1436"/>
        <item x="3004"/>
        <item x="2163"/>
        <item x="1468"/>
        <item x="983"/>
        <item x="2206"/>
        <item x="1240"/>
        <item x="593"/>
        <item x="1742"/>
        <item x="2977"/>
        <item x="2656"/>
        <item x="2359"/>
        <item x="2364"/>
        <item x="2350"/>
        <item x="2329"/>
        <item x="1999"/>
        <item x="1606"/>
        <item x="966"/>
        <item x="954"/>
        <item x="1057"/>
        <item x="1823"/>
        <item x="1579"/>
        <item x="1852"/>
        <item x="1788"/>
        <item x="397"/>
        <item x="2762"/>
        <item x="394"/>
        <item x="1908"/>
        <item x="1682"/>
        <item x="1058"/>
        <item x="1108"/>
        <item x="1375"/>
        <item x="1906"/>
        <item x="2704"/>
        <item x="367"/>
        <item x="1862"/>
        <item x="1096"/>
        <item x="1235"/>
        <item x="2768"/>
        <item x="1475"/>
        <item x="2418"/>
        <item x="1816"/>
        <item x="1570"/>
        <item x="1801"/>
        <item x="2022"/>
        <item x="1495"/>
        <item x="1161"/>
        <item x="2229"/>
        <item x="1473"/>
        <item x="2964"/>
        <item x="2461"/>
        <item x="799"/>
        <item x="2198"/>
        <item x="3042"/>
        <item x="559"/>
        <item x="318"/>
        <item x="310"/>
        <item x="1918"/>
        <item x="1111"/>
        <item x="1001"/>
        <item x="2514"/>
        <item x="807"/>
        <item x="1548"/>
        <item x="2969"/>
        <item x="1084"/>
        <item x="1074"/>
        <item x="2590"/>
        <item x="859"/>
        <item x="771"/>
        <item x="1649"/>
        <item x="496"/>
        <item x="2630"/>
        <item x="2690"/>
        <item x="3076"/>
        <item x="2949"/>
        <item x="1665"/>
        <item x="343"/>
        <item x="197"/>
        <item x="2931"/>
        <item x="2363"/>
        <item x="1837"/>
        <item x="1618"/>
        <item x="2801"/>
        <item x="95"/>
        <item x="691"/>
        <item x="2774"/>
        <item x="2536"/>
        <item x="2922"/>
        <item x="1841"/>
        <item x="2892"/>
        <item x="2518"/>
        <item x="1132"/>
        <item x="828"/>
        <item x="533"/>
        <item x="84"/>
        <item x="421"/>
        <item x="1411"/>
        <item x="2464"/>
        <item x="1431"/>
        <item x="1994"/>
        <item x="532"/>
        <item x="873"/>
        <item x="1853"/>
        <item x="2906"/>
        <item x="2158"/>
        <item x="1763"/>
        <item x="1849"/>
        <item x="2628"/>
        <item x="1071"/>
        <item x="628"/>
        <item x="714"/>
        <item x="2877"/>
        <item x="2828"/>
        <item x="2396"/>
        <item x="438"/>
        <item x="2927"/>
        <item x="573"/>
        <item x="1231"/>
        <item x="28"/>
        <item x="2400"/>
        <item x="2343"/>
        <item x="2886"/>
        <item x="2900"/>
        <item x="1007"/>
        <item x="2615"/>
        <item x="2722"/>
        <item x="2059"/>
        <item x="2166"/>
        <item x="1085"/>
        <item x="1998"/>
        <item x="517"/>
        <item x="1316"/>
        <item x="2314"/>
        <item x="2086"/>
        <item x="2636"/>
        <item x="79"/>
        <item x="2968"/>
        <item x="1156"/>
        <item x="511"/>
        <item x="2255"/>
        <item x="2697"/>
        <item x="2865"/>
        <item x="1252"/>
        <item x="420"/>
        <item x="1736"/>
        <item x="2640"/>
        <item x="1755"/>
        <item x="2250"/>
        <item x="2721"/>
        <item x="2054"/>
        <item x="1950"/>
        <item x="1334"/>
        <item x="2017"/>
        <item x="1412"/>
        <item x="2311"/>
        <item x="1212"/>
        <item x="608"/>
        <item x="1675"/>
        <item x="434"/>
        <item x="1490"/>
        <item x="1723"/>
        <item x="2835"/>
        <item x="503"/>
        <item x="2397"/>
        <item x="1086"/>
        <item x="3013"/>
        <item x="1232"/>
        <item x="2"/>
        <item x="1364"/>
        <item x="251"/>
        <item x="217"/>
        <item x="2957"/>
        <item x="518"/>
        <item x="2433"/>
        <item x="1626"/>
        <item x="153"/>
        <item x="29"/>
        <item x="5"/>
        <item x="440"/>
        <item x="1916"/>
        <item x="1809"/>
        <item x="2687"/>
        <item x="358"/>
        <item x="1219"/>
        <item x="1168"/>
        <item x="1049"/>
        <item x="1541"/>
        <item x="2211"/>
        <item x="2778"/>
        <item x="2498"/>
        <item x="152"/>
        <item x="55"/>
        <item x="1933"/>
        <item x="46"/>
        <item x="1680"/>
        <item x="1401"/>
        <item x="1528"/>
        <item x="946"/>
        <item x="1169"/>
        <item x="549"/>
        <item x="704"/>
        <item x="1223"/>
        <item x="2317"/>
        <item x="225"/>
        <item x="222"/>
        <item x="221"/>
        <item x="558"/>
        <item x="2579"/>
        <item x="289"/>
        <item x="678"/>
        <item x="699"/>
        <item x="1839"/>
        <item x="156"/>
        <item x="2051"/>
        <item x="604"/>
        <item x="2270"/>
        <item x="1984"/>
        <item x="1415"/>
        <item x="1315"/>
        <item x="1959"/>
        <item x="1329"/>
        <item x="2682"/>
        <item x="2288"/>
        <item x="2932"/>
        <item x="2306"/>
        <item x="1305"/>
        <item x="2172"/>
        <item x="1756"/>
        <item x="2928"/>
        <item x="1657"/>
        <item x="1153"/>
        <item x="1478"/>
        <item x="1417"/>
        <item x="2445"/>
        <item x="1662"/>
        <item x="1254"/>
        <item x="919"/>
        <item x="1835"/>
        <item x="2360"/>
        <item x="888"/>
        <item x="258"/>
        <item x="213"/>
        <item x="783"/>
        <item x="2926"/>
        <item x="516"/>
        <item x="71"/>
        <item x="2005"/>
        <item x="1150"/>
        <item x="2695"/>
        <item x="2887"/>
        <item x="837"/>
        <item x="1031"/>
        <item x="3090"/>
        <item x="2978"/>
        <item x="1983"/>
        <item x="1274"/>
        <item x="753"/>
        <item x="804"/>
        <item x="1163"/>
        <item x="2011"/>
        <item x="10"/>
        <item x="720"/>
        <item x="306"/>
        <item x="452"/>
        <item x="1540"/>
        <item x="1880"/>
        <item x="1166"/>
        <item x="1125"/>
        <item x="3080"/>
        <item x="2441"/>
        <item x="2390"/>
        <item x="2530"/>
        <item x="1769"/>
        <item x="3074"/>
        <item x="1182"/>
        <item x="447"/>
        <item x="2024"/>
        <item x="866"/>
        <item x="3081"/>
        <item x="1921"/>
        <item x="2725"/>
        <item x="1428"/>
        <item x="1576"/>
        <item x="953"/>
        <item x="935"/>
        <item x="1331"/>
        <item x="2616"/>
        <item x="2769"/>
        <item x="522"/>
        <item x="1787"/>
        <item x="6"/>
        <item x="769"/>
        <item x="1666"/>
        <item x="2992"/>
        <item x="3011"/>
        <item x="2183"/>
        <item x="1821"/>
        <item x="500"/>
        <item x="832"/>
        <item x="581"/>
        <item x="230"/>
        <item x="1584"/>
        <item x="1761"/>
        <item x="233"/>
        <item x="269"/>
        <item x="91"/>
        <item x="42"/>
        <item x="1822"/>
        <item x="2533"/>
        <item x="2502"/>
        <item x="742"/>
        <item x="200"/>
        <item x="1653"/>
        <item x="1547"/>
        <item x="2635"/>
        <item x="1187"/>
        <item x="405"/>
        <item x="554"/>
        <item x="3010"/>
        <item x="1371"/>
        <item x="829"/>
        <item x="1713"/>
        <item x="921"/>
        <item x="299"/>
        <item x="476"/>
        <item x="884"/>
        <item x="1414"/>
        <item x="1302"/>
        <item x="325"/>
        <item x="20"/>
        <item x="37"/>
        <item x="1815"/>
        <item x="639"/>
        <item x="1923"/>
        <item x="2589"/>
        <item x="519"/>
        <item x="1731"/>
        <item x="986"/>
        <item x="2837"/>
        <item x="2019"/>
        <item x="1120"/>
        <item x="2030"/>
        <item x="2155"/>
        <item x="1465"/>
        <item x="2226"/>
        <item x="1308"/>
        <item x="16"/>
        <item x="242"/>
        <item x="2723"/>
        <item x="1251"/>
        <item x="1673"/>
        <item x="1253"/>
        <item x="2795"/>
        <item x="2960"/>
        <item x="1832"/>
        <item x="2699"/>
        <item x="885"/>
        <item x="3072"/>
        <item x="1771"/>
        <item x="2963"/>
        <item x="2375"/>
        <item x="1772"/>
        <item x="2462"/>
        <item x="1997"/>
        <item x="1577"/>
        <item x="1672"/>
        <item x="168"/>
        <item x="917"/>
        <item x="2217"/>
        <item x="2133"/>
        <item x="3069"/>
        <item x="1486"/>
        <item x="1332"/>
        <item x="1042"/>
        <item x="3085"/>
        <item x="717"/>
        <item x="1814"/>
        <item x="2870"/>
        <item x="3034"/>
        <item x="1218"/>
        <item x="2730"/>
        <item x="1530"/>
        <item x="922"/>
        <item x="1578"/>
        <item x="926"/>
        <item x="431"/>
        <item x="868"/>
        <item x="2577"/>
        <item x="2512"/>
        <item x="1474"/>
        <item x="1917"/>
        <item x="1006"/>
        <item x="649"/>
        <item x="201"/>
        <item x="371"/>
        <item x="173"/>
        <item x="692"/>
        <item x="2379"/>
        <item x="2252"/>
        <item x="2755"/>
        <item x="817"/>
        <item x="2834"/>
        <item x="1730"/>
        <item x="3053"/>
        <item x="1893"/>
        <item x="450"/>
        <item x="960"/>
        <item x="1369"/>
        <item x="2215"/>
        <item x="1419"/>
        <item x="937"/>
        <item x="2244"/>
        <item x="3068"/>
        <item x="1450"/>
        <item x="1234"/>
        <item x="821"/>
        <item x="2984"/>
        <item x="1898"/>
        <item x="15"/>
        <item x="62"/>
        <item x="105"/>
        <item x="215"/>
        <item x="959"/>
        <item x="1892"/>
        <item x="2367"/>
        <item x="2069"/>
        <item x="1785"/>
        <item x="1054"/>
        <item x="1651"/>
        <item x="1571"/>
        <item x="2950"/>
        <item x="395"/>
        <item x="2406"/>
        <item x="933"/>
        <item x="1676"/>
        <item x="1087"/>
        <item x="1840"/>
        <item x="2110"/>
        <item x="1915"/>
        <item x="226"/>
        <item x="1157"/>
        <item x="2746"/>
        <item x="98"/>
        <item x="1404"/>
        <item x="193"/>
        <item x="64"/>
        <item x="3"/>
        <item x="1314"/>
        <item x="204"/>
        <item x="435"/>
        <item x="2395"/>
        <item x="2529"/>
        <item x="1830"/>
        <item x="1143"/>
        <item x="2083"/>
        <item x="338"/>
        <item x="1791"/>
        <item x="3000"/>
        <item x="1222"/>
        <item x="741"/>
        <item x="1914"/>
        <item x="362"/>
        <item x="2924"/>
        <item x="613"/>
        <item x="560"/>
        <item x="2858"/>
        <item x="2188"/>
        <item x="1110"/>
        <item x="2485"/>
        <item x="819"/>
        <item x="2592"/>
        <item x="2683"/>
        <item x="2670"/>
        <item x="279"/>
        <item x="1705"/>
        <item x="1229"/>
        <item x="760"/>
        <item x="3054"/>
        <item x="1934"/>
        <item x="2260"/>
        <item x="407"/>
        <item x="280"/>
        <item x="296"/>
        <item x="1186"/>
        <item x="2574"/>
        <item x="2281"/>
        <item x="2088"/>
        <item x="1920"/>
        <item x="787"/>
        <item x="97"/>
        <item x="390"/>
        <item x="2285"/>
        <item x="309"/>
        <item x="1580"/>
        <item x="2320"/>
        <item x="1080"/>
        <item x="586"/>
        <item x="1016"/>
        <item x="1374"/>
        <item x="1687"/>
        <item x="1438"/>
        <item x="952"/>
        <item x="734"/>
        <item x="305"/>
        <item x="774"/>
        <item x="2432"/>
        <item x="1303"/>
        <item x="1279"/>
        <item x="2398"/>
        <item x="1797"/>
        <item x="1903"/>
        <item x="1005"/>
        <item x="2790"/>
        <item x="2254"/>
        <item x="3087"/>
        <item x="1630"/>
        <item x="872"/>
        <item x="1729"/>
        <item x="651"/>
        <item x="779"/>
        <item x="996"/>
        <item x="2411"/>
        <item x="1646"/>
        <item x="341"/>
        <item x="1613"/>
        <item x="1745"/>
        <item x="2545"/>
        <item x="2205"/>
        <item x="801"/>
        <item x="2263"/>
        <item x="22"/>
        <item x="53"/>
        <item x="1347"/>
        <item x="2510"/>
        <item x="2159"/>
        <item x="2982"/>
        <item x="3077"/>
        <item x="1354"/>
        <item x="1170"/>
        <item x="2305"/>
        <item x="2101"/>
        <item x="2759"/>
        <item x="48"/>
        <item x="729"/>
        <item x="1643"/>
        <item x="2751"/>
        <item x="1861"/>
        <item x="244"/>
        <item x="3005"/>
        <item x="646"/>
        <item x="1600"/>
        <item x="2370"/>
        <item x="1811"/>
        <item x="2624"/>
        <item x="1107"/>
        <item x="1152"/>
        <item x="1213"/>
        <item x="410"/>
        <item x="675"/>
        <item x="642"/>
        <item x="350"/>
        <item x="433"/>
        <item x="1024"/>
        <item x="2002"/>
        <item x="2788"/>
        <item x="979"/>
        <item x="1663"/>
        <item x="96"/>
        <item x="19"/>
        <item x="21"/>
        <item x="380"/>
        <item x="2058"/>
        <item x="667"/>
        <item x="1297"/>
        <item x="895"/>
        <item x="1617"/>
        <item x="2431"/>
        <item x="2993"/>
        <item x="278"/>
        <item x="1733"/>
        <item x="409"/>
        <item x="176"/>
        <item x="192"/>
        <item x="100"/>
        <item x="2814"/>
        <item x="1368"/>
        <item x="782"/>
        <item x="229"/>
        <item x="1172"/>
        <item x="2122"/>
        <item x="2909"/>
        <item x="1964"/>
        <item x="2437"/>
        <item x="1709"/>
        <item x="2013"/>
        <item x="1458"/>
        <item x="2071"/>
        <item x="2052"/>
        <item x="1135"/>
        <item x="2144"/>
        <item x="1345"/>
        <item x="167"/>
        <item x="326"/>
        <item x="950"/>
        <item x="1739"/>
        <item x="1977"/>
        <item x="1201"/>
        <item x="3028"/>
        <item x="585"/>
        <item x="1067"/>
        <item x="898"/>
        <item x="738"/>
        <item x="353"/>
        <item x="1035"/>
        <item x="475"/>
        <item x="1927"/>
        <item x="900"/>
        <item x="2176"/>
        <item x="261"/>
        <item x="1123"/>
        <item x="657"/>
        <item x="683"/>
        <item x="1476"/>
        <item x="2439"/>
        <item x="879"/>
        <item x="77"/>
        <item x="1802"/>
        <item x="1043"/>
        <item x="611"/>
        <item x="2757"/>
        <item x="521"/>
        <item x="2066"/>
        <item x="1856"/>
        <item x="2338"/>
        <item x="1097"/>
        <item x="2258"/>
        <item x="132"/>
        <item x="719"/>
        <item x="2383"/>
        <item x="2935"/>
        <item x="2760"/>
        <item x="2097"/>
        <item x="2617"/>
        <item x="592"/>
        <item x="1069"/>
        <item x="150"/>
        <item x="2565"/>
        <item x="2384"/>
        <item x="2672"/>
        <item x="478"/>
        <item x="710"/>
        <item x="576"/>
        <item x="61"/>
        <item x="1960"/>
        <item x="448"/>
        <item x="694"/>
        <item x="901"/>
        <item x="903"/>
        <item x="2429"/>
        <item x="1088"/>
        <item x="467"/>
        <item x="474"/>
        <item x="1748"/>
        <item x="2907"/>
        <item x="1094"/>
        <item x="2085"/>
        <item x="13"/>
        <item x="620"/>
        <item x="2405"/>
        <item x="2368"/>
        <item x="1307"/>
        <item x="416"/>
        <item x="254"/>
        <item x="316"/>
        <item x="317"/>
        <item x="2967"/>
        <item x="1638"/>
        <item x="2479"/>
        <item x="2448"/>
        <item x="2973"/>
        <item x="481"/>
        <item x="640"/>
        <item x="314"/>
        <item x="1597"/>
        <item x="2946"/>
        <item x="527"/>
        <item x="2678"/>
        <item x="502"/>
        <item x="1865"/>
        <item x="2817"/>
        <item x="2556"/>
        <item x="2130"/>
        <item x="443"/>
        <item x="2116"/>
        <item x="260"/>
        <item x="1929"/>
        <item x="605"/>
        <item x="1184"/>
        <item x="2410"/>
        <item x="599"/>
        <item x="121"/>
        <item x="119"/>
        <item x="1300"/>
        <item x="1018"/>
        <item x="1691"/>
        <item x="2594"/>
        <item x="1077"/>
        <item x="2369"/>
        <item x="2764"/>
        <item x="2220"/>
        <item x="2349"/>
        <item x="728"/>
        <item x="553"/>
        <item x="722"/>
        <item x="1027"/>
        <item x="303"/>
        <item x="70"/>
        <item x="967"/>
        <item x="1124"/>
        <item x="1707"/>
        <item x="1402"/>
        <item x="2484"/>
        <item x="875"/>
        <item x="2541"/>
        <item x="1734"/>
        <item x="1535"/>
        <item x="1454"/>
        <item x="1538"/>
        <item x="1644"/>
        <item x="1440"/>
        <item x="1176"/>
        <item x="1381"/>
        <item x="2121"/>
        <item x="1336"/>
        <item x="2797"/>
        <item x="1922"/>
        <item x="366"/>
        <item x="754"/>
        <item x="2104"/>
        <item x="1595"/>
        <item x="920"/>
        <item x="2815"/>
        <item x="1290"/>
        <item x="275"/>
        <item x="2567"/>
        <item x="1079"/>
        <item x="1122"/>
        <item x="2393"/>
        <item x="747"/>
        <item x="1572"/>
        <item x="238"/>
        <item x="301"/>
        <item x="958"/>
        <item x="2346"/>
        <item x="2259"/>
        <item x="206"/>
        <item x="2238"/>
        <item x="994"/>
        <item x="788"/>
        <item x="1255"/>
        <item x="2548"/>
        <item x="2787"/>
        <item x="784"/>
        <item x="2120"/>
        <item x="992"/>
        <item x="88"/>
        <item x="1660"/>
        <item x="460"/>
        <item x="1090"/>
        <item x="1989"/>
        <item x="653"/>
        <item x="1384"/>
        <item x="259"/>
        <item x="2100"/>
        <item x="1373"/>
        <item x="957"/>
        <item x="993"/>
        <item x="1045"/>
        <item x="1895"/>
        <item x="2643"/>
        <item x="1317"/>
        <item x="2827"/>
        <item x="2465"/>
        <item x="2362"/>
        <item x="763"/>
        <item x="2077"/>
        <item x="1341"/>
        <item x="3019"/>
        <item x="1870"/>
        <item x="1767"/>
        <item x="2987"/>
        <item x="1974"/>
        <item x="1101"/>
        <item x="1566"/>
        <item x="1322"/>
        <item x="1126"/>
        <item x="2420"/>
        <item x="707"/>
        <item x="2112"/>
        <item x="1443"/>
        <item x="2597"/>
        <item x="2665"/>
        <item x="169"/>
        <item x="851"/>
        <item x="1209"/>
        <item x="1664"/>
        <item x="311"/>
        <item x="2664"/>
        <item x="486"/>
        <item x="2140"/>
        <item x="1728"/>
        <item x="2036"/>
        <item x="2481"/>
        <item x="1491"/>
        <item x="1480"/>
        <item x="2457"/>
        <item x="387"/>
        <item x="1422"/>
        <item x="357"/>
        <item x="1727"/>
        <item x="601"/>
        <item x="910"/>
        <item x="579"/>
        <item x="669"/>
        <item x="2200"/>
        <item x="2401"/>
        <item x="2803"/>
        <item x="2331"/>
        <item x="477"/>
        <item x="336"/>
        <item x="702"/>
        <item x="3006"/>
        <item x="1116"/>
        <item x="677"/>
        <item x="2214"/>
        <item x="1627"/>
        <item x="1909"/>
        <item x="557"/>
        <item x="3092"/>
        <item x="1780"/>
        <item x="526"/>
        <item x="1040"/>
        <item x="1098"/>
        <item x="2092"/>
        <item x="246"/>
        <item x="250"/>
        <item x="2578"/>
        <item x="1055"/>
        <item x="709"/>
        <item x="101"/>
        <item x="2496"/>
        <item x="2639"/>
        <item x="302"/>
        <item x="976"/>
        <item x="2884"/>
        <item x="323"/>
        <item x="726"/>
        <item x="537"/>
        <item x="1377"/>
        <item x="1512"/>
        <item x="2173"/>
        <item x="2955"/>
        <item x="3039"/>
        <item x="307"/>
        <item x="2647"/>
        <item x="894"/>
        <item x="577"/>
        <item x="2743"/>
        <item x="2705"/>
        <item x="1015"/>
        <item x="1912"/>
        <item x="1961"/>
        <item x="273"/>
        <item x="685"/>
        <item x="1064"/>
        <item x="1902"/>
        <item x="2595"/>
        <item x="2456"/>
        <item x="2726"/>
        <item x="2093"/>
        <item x="1700"/>
        <item x="820"/>
        <item x="1180"/>
        <item x="2047"/>
        <item x="939"/>
        <item x="2145"/>
        <item x="374"/>
        <item x="1409"/>
        <item x="1805"/>
        <item x="446"/>
        <item x="1159"/>
        <item x="2961"/>
        <item x="285"/>
        <item x="1189"/>
        <item x="2642"/>
        <item x="1765"/>
        <item x="1750"/>
        <item x="1288"/>
        <item x="2911"/>
        <item x="2979"/>
        <item x="652"/>
        <item x="165"/>
        <item x="578"/>
        <item x="827"/>
        <item x="1167"/>
        <item x="2031"/>
        <item x="1585"/>
        <item x="2606"/>
        <item x="2896"/>
        <item x="2241"/>
        <item x="530"/>
        <item x="2626"/>
        <item x="2925"/>
        <item x="2719"/>
        <item x="2345"/>
        <item x="1365"/>
        <item x="2633"/>
        <item x="1293"/>
        <item x="1036"/>
        <item x="2763"/>
        <item x="781"/>
        <item x="1724"/>
        <item x="1704"/>
        <item x="2540"/>
        <item x="2677"/>
        <item x="1871"/>
        <item x="2098"/>
        <item x="1489"/>
        <item x="2632"/>
        <item x="2490"/>
        <item x="2800"/>
        <item x="1694"/>
        <item x="2867"/>
        <item x="288"/>
        <item x="224"/>
        <item x="2080"/>
        <item x="2040"/>
        <item x="2605"/>
        <item x="2622"/>
        <item x="163"/>
        <item x="1836"/>
        <item x="2609"/>
        <item x="591"/>
        <item x="1269"/>
        <item x="2068"/>
        <item x="1337"/>
        <item x="2033"/>
        <item x="1286"/>
        <item x="2356"/>
        <item x="1608"/>
        <item x="1726"/>
        <item x="2758"/>
        <item x="2154"/>
        <item x="2050"/>
        <item x="2264"/>
        <item x="1684"/>
        <item x="2913"/>
        <item x="453"/>
        <item x="1242"/>
        <item x="2890"/>
        <item x="1328"/>
        <item x="1819"/>
        <item x="616"/>
        <item x="125"/>
        <item x="122"/>
        <item x="928"/>
        <item x="2459"/>
        <item x="794"/>
        <item x="2070"/>
        <item x="2275"/>
        <item x="1496"/>
        <item x="2876"/>
        <item x="459"/>
        <item x="977"/>
        <item x="3091"/>
        <item x="509"/>
        <item x="24"/>
        <item x="1236"/>
        <item x="1842"/>
        <item x="2903"/>
        <item x="2990"/>
        <item x="1593"/>
        <item x="2340"/>
        <item x="237"/>
        <item x="85"/>
        <item x="2062"/>
        <item x="2063"/>
        <item x="3033"/>
        <item x="2765"/>
        <item x="1625"/>
        <item x="2839"/>
        <item x="1131"/>
        <item x="199"/>
        <item x="379"/>
        <item x="262"/>
        <item x="1363"/>
        <item x="330"/>
        <item x="41"/>
        <item x="2468"/>
        <item x="923"/>
        <item x="964"/>
        <item x="2822"/>
        <item x="1227"/>
        <item x="2053"/>
        <item x="2999"/>
        <item x="320"/>
        <item x="107"/>
        <item x="35"/>
        <item x="51"/>
        <item x="34"/>
        <item x="1340"/>
        <item x="2150"/>
        <item x="2756"/>
        <item x="294"/>
        <item x="2403"/>
        <item x="1875"/>
        <item x="2805"/>
        <item x="38"/>
        <item x="340"/>
        <item x="139"/>
        <item x="1221"/>
        <item x="272"/>
        <item x="2248"/>
        <item x="2776"/>
        <item x="2851"/>
        <item x="2718"/>
        <item x="3060"/>
        <item x="3059"/>
        <item x="170"/>
        <item x="792"/>
        <item x="2853"/>
        <item x="1197"/>
        <item x="2387"/>
        <item x="2067"/>
        <item x="368"/>
        <item x="529"/>
        <item x="3007"/>
        <item x="2304"/>
        <item x="658"/>
        <item x="2126"/>
        <item x="638"/>
        <item x="1441"/>
        <item x="514"/>
        <item x="607"/>
        <item x="686"/>
        <item x="2201"/>
        <item x="1609"/>
        <item x="1759"/>
        <item x="1737"/>
        <item x="564"/>
        <item x="1011"/>
        <item x="1243"/>
        <item x="2476"/>
        <item x="1872"/>
        <item x="864"/>
        <item x="1301"/>
        <item x="2164"/>
        <item x="2991"/>
        <item x="1948"/>
        <item x="1147"/>
        <item x="1089"/>
        <item x="1014"/>
        <item x="331"/>
        <item x="65"/>
        <item x="1386"/>
        <item x="2174"/>
        <item x="2115"/>
        <item x="858"/>
        <item x="1358"/>
        <item x="1273"/>
        <item x="346"/>
        <item x="2179"/>
        <item x="1817"/>
        <item x="543"/>
        <item x="1720"/>
        <item x="1072"/>
        <item x="2568"/>
        <item x="2015"/>
        <item x="494"/>
        <item x="2414"/>
        <item x="2041"/>
        <item x="1012"/>
        <item x="2638"/>
        <item x="1185"/>
        <item x="1435"/>
        <item x="2453"/>
        <item x="1575"/>
        <item x="2084"/>
        <item x="2985"/>
        <item x="2951"/>
        <item x="1284"/>
        <item x="1470"/>
        <item x="748"/>
        <item x="455"/>
        <item x="2021"/>
        <item x="555"/>
        <item x="56"/>
        <item x="2923"/>
        <item x="1323"/>
        <item x="485"/>
        <item x="1640"/>
        <item x="552"/>
        <item x="178"/>
        <item x="104"/>
        <item x="2267"/>
        <item x="1388"/>
        <item x="1655"/>
        <item x="157"/>
        <item x="1171"/>
        <item x="1677"/>
        <item x="74"/>
        <item x="1781"/>
        <item x="623"/>
        <item x="2918"/>
        <item x="849"/>
        <item x="2570"/>
        <item x="1509"/>
        <item x="547"/>
        <item x="3078"/>
        <item x="1524"/>
        <item x="1567"/>
        <item x="2055"/>
        <item x="1200"/>
        <item x="2603"/>
        <item x="2744"/>
        <item x="449"/>
        <item x="3050"/>
        <item x="1544"/>
        <item x="333"/>
        <item x="595"/>
        <item x="2137"/>
        <item x="2143"/>
        <item x="2344"/>
        <item x="1866"/>
        <item x="2081"/>
        <item x="2028"/>
        <item x="2106"/>
        <item x="2094"/>
        <item x="283"/>
        <item x="2434"/>
        <item x="2128"/>
        <item x="2811"/>
        <item x="1790"/>
        <item x="2175"/>
        <item x="134"/>
        <item x="2365"/>
        <item x="1179"/>
        <item x="1287"/>
        <item x="3008"/>
        <item x="1794"/>
        <item x="2079"/>
        <item x="1452"/>
        <item x="2096"/>
        <item x="2525"/>
        <item x="1829"/>
        <item x="69"/>
        <item x="2848"/>
        <item x="1281"/>
        <item x="1692"/>
        <item x="228"/>
        <item x="1432"/>
        <item x="2641"/>
        <item x="2806"/>
        <item x="2915"/>
        <item x="721"/>
        <item x="2627"/>
        <item x="1396"/>
        <item x="1670"/>
        <item x="2268"/>
        <item x="2342"/>
        <item x="2652"/>
        <item x="2227"/>
        <item x="612"/>
        <item x="44"/>
        <item x="2443"/>
        <item x="128"/>
        <item x="87"/>
        <item x="2404"/>
        <item x="634"/>
        <item x="195"/>
        <item x="484"/>
        <item x="118"/>
        <item x="63"/>
        <item x="45"/>
        <item x="99"/>
        <item x="32"/>
        <item x="536"/>
        <item x="712"/>
        <item x="2689"/>
        <item x="697"/>
        <item x="2491"/>
        <item x="2274"/>
        <item x="842"/>
        <item x="439"/>
        <item x="1834"/>
        <item x="2947"/>
        <item x="347"/>
        <item x="2770"/>
        <item x="2449"/>
        <item x="803"/>
        <item x="2293"/>
        <item x="2868"/>
        <item x="2210"/>
        <item x="907"/>
        <item x="3084"/>
        <item x="603"/>
        <item x="1690"/>
        <item x="621"/>
        <item x="816"/>
        <item x="2711"/>
        <item x="404"/>
        <item x="1703"/>
        <item x="441"/>
        <item x="1497"/>
        <item x="916"/>
        <item x="129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showAll="0">
      <items count="735">
        <item x="329"/>
        <item x="46"/>
        <item x="575"/>
        <item x="463"/>
        <item x="644"/>
        <item x="416"/>
        <item x="287"/>
        <item x="669"/>
        <item x="560"/>
        <item x="547"/>
        <item x="529"/>
        <item x="299"/>
        <item x="342"/>
        <item x="535"/>
        <item x="664"/>
        <item x="34"/>
        <item x="693"/>
        <item x="417"/>
        <item x="726"/>
        <item x="698"/>
        <item x="73"/>
        <item x="332"/>
        <item x="319"/>
        <item x="388"/>
        <item x="10"/>
        <item x="209"/>
        <item x="728"/>
        <item x="392"/>
        <item x="201"/>
        <item x="458"/>
        <item x="69"/>
        <item x="665"/>
        <item x="282"/>
        <item x="232"/>
        <item x="158"/>
        <item x="720"/>
        <item x="196"/>
        <item x="707"/>
        <item x="421"/>
        <item x="521"/>
        <item x="376"/>
        <item x="410"/>
        <item x="216"/>
        <item x="641"/>
        <item x="226"/>
        <item x="650"/>
        <item x="638"/>
        <item x="461"/>
        <item x="723"/>
        <item x="609"/>
        <item x="426"/>
        <item x="589"/>
        <item x="85"/>
        <item x="354"/>
        <item x="732"/>
        <item x="353"/>
        <item x="544"/>
        <item x="286"/>
        <item x="624"/>
        <item x="574"/>
        <item x="658"/>
        <item x="220"/>
        <item x="576"/>
        <item x="208"/>
        <item x="467"/>
        <item x="245"/>
        <item x="305"/>
        <item x="534"/>
        <item x="47"/>
        <item x="626"/>
        <item x="169"/>
        <item x="94"/>
        <item x="67"/>
        <item x="68"/>
        <item x="72"/>
        <item x="207"/>
        <item x="455"/>
        <item x="619"/>
        <item x="364"/>
        <item x="493"/>
        <item x="155"/>
        <item x="718"/>
        <item x="405"/>
        <item x="584"/>
        <item x="412"/>
        <item x="495"/>
        <item x="498"/>
        <item x="501"/>
        <item x="315"/>
        <item x="541"/>
        <item x="48"/>
        <item x="424"/>
        <item x="487"/>
        <item x="288"/>
        <item x="308"/>
        <item x="352"/>
        <item x="195"/>
        <item x="198"/>
        <item x="383"/>
        <item x="568"/>
        <item x="321"/>
        <item x="386"/>
        <item x="148"/>
        <item x="296"/>
        <item x="456"/>
        <item x="570"/>
        <item x="204"/>
        <item x="98"/>
        <item x="280"/>
        <item x="389"/>
        <item x="472"/>
        <item x="91"/>
        <item x="705"/>
        <item x="613"/>
        <item x="100"/>
        <item x="130"/>
        <item x="654"/>
        <item x="194"/>
        <item x="428"/>
        <item x="675"/>
        <item x="404"/>
        <item x="59"/>
        <item x="635"/>
        <item x="295"/>
        <item x="661"/>
        <item x="109"/>
        <item x="320"/>
        <item x="514"/>
        <item x="523"/>
        <item x="27"/>
        <item x="464"/>
        <item x="372"/>
        <item x="607"/>
        <item x="475"/>
        <item x="152"/>
        <item x="215"/>
        <item x="519"/>
        <item x="439"/>
        <item x="170"/>
        <item x="403"/>
        <item x="311"/>
        <item x="325"/>
        <item x="398"/>
        <item x="2"/>
        <item x="44"/>
        <item x="482"/>
        <item x="384"/>
        <item x="680"/>
        <item x="57"/>
        <item x="139"/>
        <item x="145"/>
        <item x="587"/>
        <item x="120"/>
        <item x="592"/>
        <item x="360"/>
        <item x="237"/>
        <item x="639"/>
        <item x="37"/>
        <item x="210"/>
        <item x="503"/>
        <item x="119"/>
        <item x="733"/>
        <item x="640"/>
        <item x="151"/>
        <item x="673"/>
        <item x="490"/>
        <item x="445"/>
        <item x="246"/>
        <item x="83"/>
        <item x="107"/>
        <item x="550"/>
        <item x="70"/>
        <item x="400"/>
        <item x="6"/>
        <item x="370"/>
        <item x="16"/>
        <item x="380"/>
        <item x="440"/>
        <item x="433"/>
        <item x="642"/>
        <item x="512"/>
        <item x="117"/>
        <item x="179"/>
        <item x="186"/>
        <item x="470"/>
        <item x="244"/>
        <item x="86"/>
        <item x="132"/>
        <item x="481"/>
        <item x="105"/>
        <item x="45"/>
        <item x="21"/>
        <item x="63"/>
        <item x="531"/>
        <item x="29"/>
        <item x="701"/>
        <item x="500"/>
        <item x="522"/>
        <item x="394"/>
        <item x="590"/>
        <item x="668"/>
        <item x="577"/>
        <item x="631"/>
        <item x="379"/>
        <item x="505"/>
        <item x="688"/>
        <item x="508"/>
        <item x="649"/>
        <item x="645"/>
        <item x="235"/>
        <item x="610"/>
        <item x="256"/>
        <item x="491"/>
        <item x="7"/>
        <item x="252"/>
        <item x="99"/>
        <item x="206"/>
        <item x="395"/>
        <item x="700"/>
        <item x="324"/>
        <item x="377"/>
        <item x="526"/>
        <item x="381"/>
        <item x="506"/>
        <item x="248"/>
        <item x="165"/>
        <item x="420"/>
        <item x="154"/>
        <item x="588"/>
        <item x="516"/>
        <item x="561"/>
        <item x="451"/>
        <item x="454"/>
        <item x="618"/>
        <item x="140"/>
        <item x="486"/>
        <item x="612"/>
        <item x="537"/>
        <item x="719"/>
        <item x="348"/>
        <item x="382"/>
        <item x="564"/>
        <item x="134"/>
        <item x="264"/>
        <item x="571"/>
        <item x="717"/>
        <item x="527"/>
        <item x="652"/>
        <item x="124"/>
        <item x="89"/>
        <item x="425"/>
        <item x="240"/>
        <item x="199"/>
        <item x="31"/>
        <item x="95"/>
        <item x="634"/>
        <item x="414"/>
        <item x="671"/>
        <item x="200"/>
        <item x="594"/>
        <item x="357"/>
        <item x="413"/>
        <item x="160"/>
        <item x="345"/>
        <item x="343"/>
        <item x="217"/>
        <item x="304"/>
        <item x="222"/>
        <item x="190"/>
        <item x="611"/>
        <item x="181"/>
        <item x="623"/>
        <item x="545"/>
        <item x="26"/>
        <item x="178"/>
        <item x="476"/>
        <item x="131"/>
        <item x="722"/>
        <item x="108"/>
        <item x="422"/>
        <item x="496"/>
        <item x="406"/>
        <item x="257"/>
        <item x="375"/>
        <item x="489"/>
        <item x="355"/>
        <item x="344"/>
        <item x="346"/>
        <item x="460"/>
        <item x="313"/>
        <item x="524"/>
        <item x="183"/>
        <item x="471"/>
        <item x="359"/>
        <item x="591"/>
        <item x="323"/>
        <item x="540"/>
        <item x="459"/>
        <item x="123"/>
        <item x="125"/>
        <item x="174"/>
        <item x="103"/>
        <item x="572"/>
        <item x="322"/>
        <item x="415"/>
        <item x="655"/>
        <item x="684"/>
        <item x="265"/>
        <item x="333"/>
        <item x="593"/>
        <item x="563"/>
        <item x="113"/>
        <item x="137"/>
        <item x="556"/>
        <item x="605"/>
        <item x="725"/>
        <item x="36"/>
        <item x="533"/>
        <item x="81"/>
        <item x="302"/>
        <item x="494"/>
        <item x="646"/>
        <item x="268"/>
        <item x="153"/>
        <item x="266"/>
        <item x="0"/>
        <item x="23"/>
        <item x="488"/>
        <item x="632"/>
        <item x="443"/>
        <item x="122"/>
        <item x="390"/>
        <item x="316"/>
        <item x="569"/>
        <item x="176"/>
        <item x="318"/>
        <item x="621"/>
        <item x="509"/>
        <item x="214"/>
        <item x="651"/>
        <item x="371"/>
        <item x="184"/>
        <item x="291"/>
        <item x="430"/>
        <item x="721"/>
        <item x="71"/>
        <item x="30"/>
        <item x="182"/>
        <item x="159"/>
        <item x="691"/>
        <item x="603"/>
        <item x="662"/>
        <item x="231"/>
        <item x="106"/>
        <item x="730"/>
        <item x="262"/>
        <item x="156"/>
        <item x="80"/>
        <item x="116"/>
        <item x="453"/>
        <item x="402"/>
        <item x="374"/>
        <item x="193"/>
        <item x="65"/>
        <item x="679"/>
        <item x="715"/>
        <item x="136"/>
        <item x="118"/>
        <item x="135"/>
        <item x="40"/>
        <item x="602"/>
        <item x="78"/>
        <item x="497"/>
        <item x="141"/>
        <item x="74"/>
        <item x="3"/>
        <item x="532"/>
        <item x="554"/>
        <item x="653"/>
        <item x="504"/>
        <item x="559"/>
        <item x="580"/>
        <item x="427"/>
        <item x="64"/>
        <item x="518"/>
        <item x="111"/>
        <item x="58"/>
        <item x="485"/>
        <item x="53"/>
        <item x="43"/>
        <item x="670"/>
        <item x="637"/>
        <item x="96"/>
        <item x="312"/>
        <item x="19"/>
        <item x="548"/>
        <item x="310"/>
        <item x="633"/>
        <item x="444"/>
        <item x="622"/>
        <item x="502"/>
        <item x="418"/>
        <item x="689"/>
        <item x="565"/>
        <item x="167"/>
        <item x="369"/>
        <item x="604"/>
        <item x="229"/>
        <item x="261"/>
        <item x="366"/>
        <item x="562"/>
        <item x="281"/>
        <item x="4"/>
        <item x="317"/>
        <item x="557"/>
        <item x="558"/>
        <item x="555"/>
        <item x="429"/>
        <item x="365"/>
        <item x="436"/>
        <item x="601"/>
        <item x="437"/>
        <item x="349"/>
        <item x="142"/>
        <item x="218"/>
        <item x="391"/>
        <item x="24"/>
        <item x="469"/>
        <item x="223"/>
        <item x="101"/>
        <item x="213"/>
        <item x="298"/>
        <item x="250"/>
        <item x="88"/>
        <item x="627"/>
        <item x="628"/>
        <item x="61"/>
        <item x="104"/>
        <item x="300"/>
        <item x="297"/>
        <item x="629"/>
        <item x="270"/>
        <item x="373"/>
        <item x="334"/>
        <item x="157"/>
        <item x="581"/>
        <item x="678"/>
        <item x="419"/>
        <item x="331"/>
        <item x="480"/>
        <item x="275"/>
        <item x="272"/>
        <item x="12"/>
        <item x="566"/>
        <item x="549"/>
        <item x="525"/>
        <item x="615"/>
        <item x="432"/>
        <item x="567"/>
        <item x="708"/>
        <item x="393"/>
        <item x="166"/>
        <item x="271"/>
        <item x="667"/>
        <item x="648"/>
        <item x="66"/>
        <item x="551"/>
        <item x="254"/>
        <item x="620"/>
        <item x="466"/>
        <item x="672"/>
        <item x="146"/>
        <item x="586"/>
        <item x="55"/>
        <item x="221"/>
        <item x="102"/>
        <item x="339"/>
        <item x="241"/>
        <item x="578"/>
        <item x="62"/>
        <item x="517"/>
        <item x="175"/>
        <item x="538"/>
        <item x="656"/>
        <item x="33"/>
        <item x="309"/>
        <item x="595"/>
        <item x="716"/>
        <item x="465"/>
        <item x="676"/>
        <item x="423"/>
        <item x="9"/>
        <item x="285"/>
        <item x="238"/>
        <item x="513"/>
        <item x="279"/>
        <item x="616"/>
        <item x="32"/>
        <item x="431"/>
        <item x="114"/>
        <item x="507"/>
        <item x="361"/>
        <item x="368"/>
        <item x="727"/>
        <item x="630"/>
        <item x="87"/>
        <item x="20"/>
        <item x="35"/>
        <item x="363"/>
        <item x="185"/>
        <item x="597"/>
        <item x="706"/>
        <item x="447"/>
        <item x="411"/>
        <item x="52"/>
        <item x="674"/>
        <item x="121"/>
        <item x="327"/>
        <item x="283"/>
        <item x="191"/>
        <item x="711"/>
        <item x="704"/>
        <item x="227"/>
        <item x="397"/>
        <item x="112"/>
        <item x="682"/>
        <item x="579"/>
        <item x="712"/>
        <item x="338"/>
        <item x="401"/>
        <item x="126"/>
        <item x="573"/>
        <item x="462"/>
        <item x="188"/>
        <item x="249"/>
        <item x="205"/>
        <item x="350"/>
        <item x="657"/>
        <item x="143"/>
        <item x="450"/>
        <item x="703"/>
        <item x="144"/>
        <item x="42"/>
        <item x="438"/>
        <item x="84"/>
        <item x="617"/>
        <item x="714"/>
        <item x="686"/>
        <item x="225"/>
        <item x="128"/>
        <item x="687"/>
        <item x="307"/>
        <item x="692"/>
        <item x="171"/>
        <item x="192"/>
        <item x="278"/>
        <item x="247"/>
        <item x="647"/>
        <item x="702"/>
        <item x="685"/>
        <item x="699"/>
        <item x="695"/>
        <item x="677"/>
        <item x="477"/>
        <item x="643"/>
        <item x="197"/>
        <item x="449"/>
        <item x="553"/>
        <item x="211"/>
        <item x="38"/>
        <item x="115"/>
        <item x="441"/>
        <item x="340"/>
        <item x="138"/>
        <item x="162"/>
        <item x="614"/>
        <item x="378"/>
        <item x="326"/>
        <item x="267"/>
        <item x="150"/>
        <item x="127"/>
        <item x="172"/>
        <item x="276"/>
        <item x="408"/>
        <item x="163"/>
        <item x="41"/>
        <item x="483"/>
        <item x="284"/>
        <item x="442"/>
        <item x="234"/>
        <item x="606"/>
        <item x="457"/>
        <item x="239"/>
        <item x="510"/>
        <item x="474"/>
        <item x="303"/>
        <item x="187"/>
        <item x="82"/>
        <item x="409"/>
        <item x="600"/>
        <item x="289"/>
        <item x="255"/>
        <item x="690"/>
        <item x="77"/>
        <item x="479"/>
        <item x="515"/>
        <item x="694"/>
        <item x="228"/>
        <item x="396"/>
        <item x="328"/>
        <item x="367"/>
        <item x="660"/>
        <item x="230"/>
        <item x="659"/>
        <item x="13"/>
        <item x="149"/>
        <item x="243"/>
        <item x="161"/>
        <item x="335"/>
        <item x="511"/>
        <item x="362"/>
        <item x="39"/>
        <item x="129"/>
        <item x="528"/>
        <item x="448"/>
        <item x="542"/>
        <item x="233"/>
        <item x="274"/>
        <item x="212"/>
        <item x="330"/>
        <item x="585"/>
        <item x="263"/>
        <item x="608"/>
        <item x="407"/>
        <item x="54"/>
        <item x="251"/>
        <item x="636"/>
        <item x="203"/>
        <item x="341"/>
        <item x="543"/>
        <item x="92"/>
        <item x="49"/>
        <item x="520"/>
        <item x="337"/>
        <item x="351"/>
        <item x="189"/>
        <item x="97"/>
        <item x="293"/>
        <item x="530"/>
        <item x="260"/>
        <item x="93"/>
        <item x="731"/>
        <item x="697"/>
        <item x="22"/>
        <item x="273"/>
        <item x="710"/>
        <item x="683"/>
        <item x="468"/>
        <item x="387"/>
        <item x="51"/>
        <item x="546"/>
        <item x="290"/>
        <item x="56"/>
        <item x="492"/>
        <item x="713"/>
        <item x="306"/>
        <item x="50"/>
        <item x="164"/>
        <item x="729"/>
        <item x="536"/>
        <item x="598"/>
        <item x="625"/>
        <item x="17"/>
        <item x="180"/>
        <item x="292"/>
        <item x="435"/>
        <item x="242"/>
        <item x="76"/>
        <item x="385"/>
        <item x="14"/>
        <item x="356"/>
        <item x="15"/>
        <item x="173"/>
        <item x="666"/>
        <item x="177"/>
        <item x="269"/>
        <item x="75"/>
        <item x="599"/>
        <item x="18"/>
        <item x="110"/>
        <item x="28"/>
        <item x="79"/>
        <item x="499"/>
        <item x="696"/>
        <item x="224"/>
        <item x="8"/>
        <item x="25"/>
        <item x="1"/>
        <item x="336"/>
        <item x="446"/>
        <item x="484"/>
        <item x="5"/>
        <item x="168"/>
        <item x="90"/>
        <item x="147"/>
        <item x="552"/>
        <item x="202"/>
        <item x="539"/>
        <item x="60"/>
        <item x="399"/>
        <item x="258"/>
        <item x="596"/>
        <item x="259"/>
        <item x="709"/>
        <item x="582"/>
        <item x="294"/>
        <item x="473"/>
        <item x="133"/>
        <item x="314"/>
        <item x="11"/>
        <item x="219"/>
        <item x="277"/>
        <item x="681"/>
        <item x="358"/>
        <item x="301"/>
        <item x="236"/>
        <item x="347"/>
        <item x="663"/>
        <item x="452"/>
        <item x="478"/>
        <item x="724"/>
        <item x="253"/>
        <item x="434"/>
        <item x="583"/>
        <item t="default"/>
      </items>
    </pivotField>
    <pivotField showAll="0"/>
    <pivotField numFmtId="14" showAll="0"/>
    <pivotField showAll="0"/>
    <pivotField numFmtId="164" showAll="0"/>
    <pivotField showAll="0"/>
    <pivotField showAll="0"/>
    <pivotField showAll="0"/>
    <pivotField showAll="0"/>
    <pivotField showAll="0"/>
    <pivotField showAll="0"/>
    <pivotField dataField="1" numFmtId="164" showAll="0"/>
  </pivotFields>
  <rowFields count="1">
    <field x="8"/>
  </rowFields>
  <rowItems count="50">
    <i>
      <x v="2889"/>
    </i>
    <i>
      <x v="1473"/>
    </i>
    <i>
      <x v="1474"/>
    </i>
    <i>
      <x v="2867"/>
    </i>
    <i>
      <x v="3054"/>
    </i>
    <i>
      <x v="330"/>
    </i>
    <i>
      <x v="331"/>
    </i>
    <i>
      <x v="2074"/>
    </i>
    <i>
      <x v="2466"/>
    </i>
    <i>
      <x v="2517"/>
    </i>
    <i>
      <x v="790"/>
    </i>
    <i>
      <x v="2072"/>
    </i>
    <i>
      <x v="513"/>
    </i>
    <i>
      <x v="525"/>
    </i>
    <i>
      <x v="1036"/>
    </i>
    <i>
      <x v="542"/>
    </i>
    <i>
      <x v="332"/>
    </i>
    <i>
      <x v="621"/>
    </i>
    <i>
      <x v="1192"/>
    </i>
    <i>
      <x v="1293"/>
    </i>
    <i>
      <x v="1942"/>
    </i>
    <i>
      <x v="2988"/>
    </i>
    <i>
      <x v="2410"/>
    </i>
    <i>
      <x v="3047"/>
    </i>
    <i>
      <x v="477"/>
    </i>
    <i>
      <x v="576"/>
    </i>
    <i>
      <x v="858"/>
    </i>
    <i>
      <x v="1673"/>
    </i>
    <i>
      <x v="1965"/>
    </i>
    <i>
      <x v="2426"/>
    </i>
    <i>
      <x v="23"/>
    </i>
    <i>
      <x v="358"/>
    </i>
    <i>
      <x v="2312"/>
    </i>
    <i>
      <x v="2744"/>
    </i>
    <i>
      <x v="1804"/>
    </i>
    <i>
      <x v="1101"/>
    </i>
    <i>
      <x v="1548"/>
    </i>
    <i>
      <x v="152"/>
    </i>
    <i>
      <x v="2703"/>
    </i>
    <i>
      <x v="2965"/>
    </i>
    <i>
      <x v="759"/>
    </i>
    <i>
      <x v="1189"/>
    </i>
    <i>
      <x v="106"/>
    </i>
    <i>
      <x v="2027"/>
    </i>
    <i>
      <x v="1877"/>
    </i>
    <i>
      <x v="786"/>
    </i>
    <i>
      <x v="2155"/>
    </i>
    <i>
      <x v="1195"/>
    </i>
    <i>
      <x v="2853"/>
    </i>
    <i t="grand">
      <x/>
    </i>
  </rowItems>
  <colFields count="1">
    <field x="2"/>
  </colFields>
  <colItems count="2">
    <i>
      <x/>
    </i>
    <i t="grand">
      <x/>
    </i>
  </colItems>
  <pageFields count="1">
    <pageField fld="14" item="491" hier="-1"/>
  </pageFields>
  <dataFields count="1">
    <dataField name="Sum of Profit" fld="25" baseField="0" baseItem="0"/>
  </dataFields>
  <formats count="1">
    <format dxfId="25">
      <pivotArea outline="0" collapsedLevelsAreSubtotals="1" fieldPosition="0">
        <references count="1">
          <reference field="2"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478FB-EC31-47E6-AD43-9B9FE192CE8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B37" firstHeaderRow="1" firstDataRow="1" firstDataCol="1" rowPageCount="1" colPageCount="1"/>
  <pivotFields count="26">
    <pivotField numFmtId="164" showAll="0"/>
    <pivotField showAll="0"/>
    <pivotField axis="axisRow" showAll="0" sortType="descending">
      <items count="20">
        <item x="0"/>
        <item x="1"/>
        <item x="3"/>
        <item x="8"/>
        <item x="13"/>
        <item x="17"/>
        <item x="5"/>
        <item x="7"/>
        <item x="2"/>
        <item x="18"/>
        <item x="9"/>
        <item x="15"/>
        <item x="16"/>
        <item x="14"/>
        <item x="12"/>
        <item x="4"/>
        <item x="6"/>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axis="axisPage" showAll="0">
      <items count="735">
        <item x="329"/>
        <item x="46"/>
        <item x="575"/>
        <item x="463"/>
        <item x="644"/>
        <item x="416"/>
        <item x="287"/>
        <item x="669"/>
        <item x="560"/>
        <item x="547"/>
        <item x="529"/>
        <item x="299"/>
        <item x="342"/>
        <item x="535"/>
        <item x="664"/>
        <item x="34"/>
        <item x="693"/>
        <item x="417"/>
        <item x="726"/>
        <item x="698"/>
        <item x="73"/>
        <item x="332"/>
        <item x="319"/>
        <item x="388"/>
        <item x="10"/>
        <item x="209"/>
        <item x="728"/>
        <item x="392"/>
        <item x="201"/>
        <item x="458"/>
        <item x="69"/>
        <item x="665"/>
        <item x="282"/>
        <item x="232"/>
        <item x="158"/>
        <item x="720"/>
        <item x="196"/>
        <item x="707"/>
        <item x="421"/>
        <item x="521"/>
        <item x="376"/>
        <item x="410"/>
        <item x="216"/>
        <item x="641"/>
        <item x="226"/>
        <item x="650"/>
        <item x="638"/>
        <item x="461"/>
        <item x="723"/>
        <item x="609"/>
        <item x="426"/>
        <item x="589"/>
        <item x="85"/>
        <item x="354"/>
        <item x="732"/>
        <item x="353"/>
        <item x="544"/>
        <item x="286"/>
        <item x="624"/>
        <item x="574"/>
        <item x="658"/>
        <item x="220"/>
        <item x="576"/>
        <item x="208"/>
        <item x="467"/>
        <item x="245"/>
        <item x="305"/>
        <item x="534"/>
        <item x="47"/>
        <item x="626"/>
        <item x="169"/>
        <item x="94"/>
        <item x="67"/>
        <item x="68"/>
        <item x="72"/>
        <item x="207"/>
        <item x="455"/>
        <item x="619"/>
        <item x="364"/>
        <item x="493"/>
        <item x="155"/>
        <item x="718"/>
        <item x="405"/>
        <item x="584"/>
        <item x="412"/>
        <item x="495"/>
        <item x="498"/>
        <item x="501"/>
        <item x="315"/>
        <item x="541"/>
        <item x="48"/>
        <item x="424"/>
        <item x="487"/>
        <item x="288"/>
        <item x="308"/>
        <item x="352"/>
        <item x="195"/>
        <item x="198"/>
        <item x="383"/>
        <item x="568"/>
        <item x="321"/>
        <item x="386"/>
        <item x="148"/>
        <item x="296"/>
        <item x="456"/>
        <item x="570"/>
        <item x="204"/>
        <item x="98"/>
        <item x="280"/>
        <item x="389"/>
        <item x="472"/>
        <item x="91"/>
        <item x="705"/>
        <item x="613"/>
        <item x="100"/>
        <item x="130"/>
        <item x="654"/>
        <item x="194"/>
        <item x="428"/>
        <item x="675"/>
        <item x="404"/>
        <item x="59"/>
        <item x="635"/>
        <item x="295"/>
        <item x="661"/>
        <item x="109"/>
        <item x="320"/>
        <item x="514"/>
        <item x="523"/>
        <item x="27"/>
        <item x="464"/>
        <item x="372"/>
        <item x="607"/>
        <item x="475"/>
        <item x="152"/>
        <item x="215"/>
        <item x="519"/>
        <item x="439"/>
        <item x="170"/>
        <item x="403"/>
        <item x="311"/>
        <item x="325"/>
        <item x="398"/>
        <item x="2"/>
        <item x="44"/>
        <item x="482"/>
        <item x="384"/>
        <item x="680"/>
        <item x="57"/>
        <item x="139"/>
        <item x="145"/>
        <item x="587"/>
        <item x="120"/>
        <item x="592"/>
        <item x="360"/>
        <item x="237"/>
        <item x="639"/>
        <item x="37"/>
        <item x="210"/>
        <item x="503"/>
        <item x="119"/>
        <item x="733"/>
        <item x="640"/>
        <item x="151"/>
        <item x="673"/>
        <item x="490"/>
        <item x="445"/>
        <item x="246"/>
        <item x="83"/>
        <item x="107"/>
        <item x="550"/>
        <item x="70"/>
        <item x="400"/>
        <item x="6"/>
        <item x="370"/>
        <item x="16"/>
        <item x="380"/>
        <item x="440"/>
        <item x="433"/>
        <item x="642"/>
        <item x="512"/>
        <item x="117"/>
        <item x="179"/>
        <item x="186"/>
        <item x="470"/>
        <item x="244"/>
        <item x="86"/>
        <item x="132"/>
        <item x="481"/>
        <item x="105"/>
        <item x="45"/>
        <item x="21"/>
        <item x="63"/>
        <item x="531"/>
        <item x="29"/>
        <item x="701"/>
        <item x="500"/>
        <item x="522"/>
        <item x="394"/>
        <item x="590"/>
        <item x="668"/>
        <item x="577"/>
        <item x="631"/>
        <item x="379"/>
        <item x="505"/>
        <item x="688"/>
        <item x="508"/>
        <item x="649"/>
        <item x="645"/>
        <item x="235"/>
        <item x="610"/>
        <item x="256"/>
        <item x="491"/>
        <item x="7"/>
        <item x="252"/>
        <item x="99"/>
        <item x="206"/>
        <item x="395"/>
        <item x="700"/>
        <item x="324"/>
        <item x="377"/>
        <item x="526"/>
        <item x="381"/>
        <item x="506"/>
        <item x="248"/>
        <item x="165"/>
        <item x="420"/>
        <item x="154"/>
        <item x="588"/>
        <item x="516"/>
        <item x="561"/>
        <item x="451"/>
        <item x="454"/>
        <item x="618"/>
        <item x="140"/>
        <item x="486"/>
        <item x="612"/>
        <item x="537"/>
        <item x="719"/>
        <item x="348"/>
        <item x="382"/>
        <item x="564"/>
        <item x="134"/>
        <item x="264"/>
        <item x="571"/>
        <item x="717"/>
        <item x="527"/>
        <item x="652"/>
        <item x="124"/>
        <item x="89"/>
        <item x="425"/>
        <item x="240"/>
        <item x="199"/>
        <item x="31"/>
        <item x="95"/>
        <item x="634"/>
        <item x="414"/>
        <item x="671"/>
        <item x="200"/>
        <item x="594"/>
        <item x="357"/>
        <item x="413"/>
        <item x="160"/>
        <item x="345"/>
        <item x="343"/>
        <item x="217"/>
        <item x="304"/>
        <item x="222"/>
        <item x="190"/>
        <item x="611"/>
        <item x="181"/>
        <item x="623"/>
        <item x="545"/>
        <item x="26"/>
        <item x="178"/>
        <item x="476"/>
        <item x="131"/>
        <item x="722"/>
        <item x="108"/>
        <item x="422"/>
        <item x="496"/>
        <item x="406"/>
        <item x="257"/>
        <item x="375"/>
        <item x="489"/>
        <item x="355"/>
        <item x="344"/>
        <item x="346"/>
        <item x="460"/>
        <item x="313"/>
        <item x="524"/>
        <item x="183"/>
        <item x="471"/>
        <item x="359"/>
        <item x="591"/>
        <item x="323"/>
        <item x="540"/>
        <item x="459"/>
        <item x="123"/>
        <item x="125"/>
        <item x="174"/>
        <item x="103"/>
        <item x="572"/>
        <item x="322"/>
        <item x="415"/>
        <item x="655"/>
        <item x="684"/>
        <item x="265"/>
        <item x="333"/>
        <item x="593"/>
        <item x="563"/>
        <item x="113"/>
        <item x="137"/>
        <item x="556"/>
        <item x="605"/>
        <item x="725"/>
        <item x="36"/>
        <item x="533"/>
        <item x="81"/>
        <item x="302"/>
        <item x="494"/>
        <item x="646"/>
        <item x="268"/>
        <item x="153"/>
        <item x="266"/>
        <item x="0"/>
        <item x="23"/>
        <item x="488"/>
        <item x="632"/>
        <item x="443"/>
        <item x="122"/>
        <item x="390"/>
        <item x="316"/>
        <item x="569"/>
        <item x="176"/>
        <item x="318"/>
        <item x="621"/>
        <item x="509"/>
        <item x="214"/>
        <item x="651"/>
        <item x="371"/>
        <item x="184"/>
        <item x="291"/>
        <item x="430"/>
        <item x="721"/>
        <item x="71"/>
        <item x="30"/>
        <item x="182"/>
        <item x="159"/>
        <item x="691"/>
        <item x="603"/>
        <item x="662"/>
        <item x="231"/>
        <item x="106"/>
        <item x="730"/>
        <item x="262"/>
        <item x="156"/>
        <item x="80"/>
        <item x="116"/>
        <item x="453"/>
        <item x="402"/>
        <item x="374"/>
        <item x="193"/>
        <item x="65"/>
        <item x="679"/>
        <item x="715"/>
        <item x="136"/>
        <item x="118"/>
        <item x="135"/>
        <item x="40"/>
        <item x="602"/>
        <item x="78"/>
        <item x="497"/>
        <item x="141"/>
        <item x="74"/>
        <item x="3"/>
        <item x="532"/>
        <item x="554"/>
        <item x="653"/>
        <item x="504"/>
        <item x="559"/>
        <item x="580"/>
        <item x="427"/>
        <item x="64"/>
        <item x="518"/>
        <item x="111"/>
        <item x="58"/>
        <item x="485"/>
        <item x="53"/>
        <item x="43"/>
        <item x="670"/>
        <item x="637"/>
        <item x="96"/>
        <item x="312"/>
        <item x="19"/>
        <item x="548"/>
        <item x="310"/>
        <item x="633"/>
        <item x="444"/>
        <item x="622"/>
        <item x="502"/>
        <item x="418"/>
        <item x="689"/>
        <item x="565"/>
        <item x="167"/>
        <item x="369"/>
        <item x="604"/>
        <item x="229"/>
        <item x="261"/>
        <item x="366"/>
        <item x="562"/>
        <item x="281"/>
        <item x="4"/>
        <item x="317"/>
        <item x="557"/>
        <item x="558"/>
        <item x="555"/>
        <item x="429"/>
        <item x="365"/>
        <item x="436"/>
        <item x="601"/>
        <item x="437"/>
        <item x="349"/>
        <item x="142"/>
        <item x="218"/>
        <item x="391"/>
        <item x="24"/>
        <item x="469"/>
        <item x="223"/>
        <item x="101"/>
        <item x="213"/>
        <item x="298"/>
        <item x="250"/>
        <item x="88"/>
        <item x="627"/>
        <item x="628"/>
        <item x="61"/>
        <item x="104"/>
        <item x="300"/>
        <item x="297"/>
        <item x="629"/>
        <item x="270"/>
        <item x="373"/>
        <item x="334"/>
        <item x="157"/>
        <item x="581"/>
        <item x="678"/>
        <item x="419"/>
        <item x="331"/>
        <item x="480"/>
        <item x="275"/>
        <item x="272"/>
        <item x="12"/>
        <item x="566"/>
        <item x="549"/>
        <item x="525"/>
        <item x="615"/>
        <item x="432"/>
        <item x="567"/>
        <item x="708"/>
        <item x="393"/>
        <item x="166"/>
        <item x="271"/>
        <item x="667"/>
        <item x="648"/>
        <item x="66"/>
        <item x="551"/>
        <item x="254"/>
        <item x="620"/>
        <item x="466"/>
        <item x="672"/>
        <item x="146"/>
        <item x="586"/>
        <item x="55"/>
        <item x="221"/>
        <item x="102"/>
        <item x="339"/>
        <item x="241"/>
        <item x="578"/>
        <item x="62"/>
        <item x="517"/>
        <item x="175"/>
        <item x="538"/>
        <item x="656"/>
        <item x="33"/>
        <item x="309"/>
        <item x="595"/>
        <item x="716"/>
        <item x="465"/>
        <item x="676"/>
        <item x="423"/>
        <item x="9"/>
        <item x="285"/>
        <item x="238"/>
        <item x="513"/>
        <item x="279"/>
        <item x="616"/>
        <item x="32"/>
        <item x="431"/>
        <item x="114"/>
        <item x="507"/>
        <item x="361"/>
        <item x="368"/>
        <item x="727"/>
        <item x="630"/>
        <item x="87"/>
        <item x="20"/>
        <item x="35"/>
        <item x="363"/>
        <item x="185"/>
        <item x="597"/>
        <item x="706"/>
        <item x="447"/>
        <item x="411"/>
        <item x="52"/>
        <item x="674"/>
        <item x="121"/>
        <item x="327"/>
        <item x="283"/>
        <item x="191"/>
        <item x="711"/>
        <item x="704"/>
        <item x="227"/>
        <item x="397"/>
        <item x="112"/>
        <item x="682"/>
        <item x="579"/>
        <item x="712"/>
        <item x="338"/>
        <item x="401"/>
        <item x="126"/>
        <item x="573"/>
        <item x="462"/>
        <item x="188"/>
        <item x="249"/>
        <item x="205"/>
        <item x="350"/>
        <item x="657"/>
        <item x="143"/>
        <item x="450"/>
        <item x="703"/>
        <item x="144"/>
        <item x="42"/>
        <item x="438"/>
        <item x="84"/>
        <item x="617"/>
        <item x="714"/>
        <item x="686"/>
        <item x="225"/>
        <item x="128"/>
        <item x="687"/>
        <item x="307"/>
        <item x="692"/>
        <item x="171"/>
        <item x="192"/>
        <item x="278"/>
        <item x="247"/>
        <item x="647"/>
        <item x="702"/>
        <item x="685"/>
        <item x="699"/>
        <item x="695"/>
        <item x="677"/>
        <item x="477"/>
        <item x="643"/>
        <item x="197"/>
        <item x="449"/>
        <item x="553"/>
        <item x="211"/>
        <item x="38"/>
        <item x="115"/>
        <item x="441"/>
        <item x="340"/>
        <item x="138"/>
        <item x="162"/>
        <item x="614"/>
        <item x="378"/>
        <item x="326"/>
        <item x="267"/>
        <item x="150"/>
        <item x="127"/>
        <item x="172"/>
        <item x="276"/>
        <item x="408"/>
        <item x="163"/>
        <item x="41"/>
        <item x="483"/>
        <item x="284"/>
        <item x="442"/>
        <item x="234"/>
        <item x="606"/>
        <item x="457"/>
        <item x="239"/>
        <item x="510"/>
        <item x="474"/>
        <item x="303"/>
        <item x="187"/>
        <item x="82"/>
        <item x="409"/>
        <item x="600"/>
        <item x="289"/>
        <item x="255"/>
        <item x="690"/>
        <item x="77"/>
        <item x="479"/>
        <item x="515"/>
        <item x="694"/>
        <item x="228"/>
        <item x="396"/>
        <item x="328"/>
        <item x="367"/>
        <item x="660"/>
        <item x="230"/>
        <item x="659"/>
        <item x="13"/>
        <item x="149"/>
        <item x="243"/>
        <item x="161"/>
        <item x="335"/>
        <item x="511"/>
        <item x="362"/>
        <item x="39"/>
        <item x="129"/>
        <item x="528"/>
        <item x="448"/>
        <item x="542"/>
        <item x="233"/>
        <item x="274"/>
        <item x="212"/>
        <item x="330"/>
        <item x="585"/>
        <item x="263"/>
        <item x="608"/>
        <item x="407"/>
        <item x="54"/>
        <item x="251"/>
        <item x="636"/>
        <item x="203"/>
        <item x="341"/>
        <item x="543"/>
        <item x="92"/>
        <item x="49"/>
        <item x="520"/>
        <item x="337"/>
        <item x="351"/>
        <item x="189"/>
        <item x="97"/>
        <item x="293"/>
        <item x="530"/>
        <item x="260"/>
        <item x="93"/>
        <item x="731"/>
        <item x="697"/>
        <item x="22"/>
        <item x="273"/>
        <item x="710"/>
        <item x="683"/>
        <item x="468"/>
        <item x="387"/>
        <item x="51"/>
        <item x="546"/>
        <item x="290"/>
        <item x="56"/>
        <item x="492"/>
        <item x="713"/>
        <item x="306"/>
        <item x="50"/>
        <item x="164"/>
        <item x="729"/>
        <item x="536"/>
        <item x="598"/>
        <item x="625"/>
        <item x="17"/>
        <item x="180"/>
        <item x="292"/>
        <item x="435"/>
        <item x="242"/>
        <item x="76"/>
        <item x="385"/>
        <item x="14"/>
        <item x="356"/>
        <item x="15"/>
        <item x="173"/>
        <item x="666"/>
        <item x="177"/>
        <item x="269"/>
        <item x="75"/>
        <item x="599"/>
        <item x="18"/>
        <item x="110"/>
        <item x="28"/>
        <item x="79"/>
        <item x="499"/>
        <item x="696"/>
        <item x="224"/>
        <item x="8"/>
        <item x="25"/>
        <item x="1"/>
        <item x="336"/>
        <item x="446"/>
        <item x="484"/>
        <item x="5"/>
        <item x="168"/>
        <item x="90"/>
        <item x="147"/>
        <item x="552"/>
        <item x="202"/>
        <item x="539"/>
        <item x="60"/>
        <item x="399"/>
        <item x="258"/>
        <item x="596"/>
        <item x="259"/>
        <item x="709"/>
        <item x="582"/>
        <item x="294"/>
        <item x="473"/>
        <item x="133"/>
        <item x="314"/>
        <item x="11"/>
        <item x="219"/>
        <item x="277"/>
        <item x="681"/>
        <item x="358"/>
        <item x="301"/>
        <item x="236"/>
        <item x="347"/>
        <item x="663"/>
        <item x="452"/>
        <item x="478"/>
        <item x="724"/>
        <item x="253"/>
        <item x="434"/>
        <item x="583"/>
        <item t="default"/>
      </items>
    </pivotField>
    <pivotField showAll="0"/>
    <pivotField numFmtId="14" showAll="0"/>
    <pivotField showAll="0"/>
    <pivotField numFmtId="164" showAll="0"/>
    <pivotField showAll="0"/>
    <pivotField showAll="0"/>
    <pivotField showAll="0"/>
    <pivotField showAll="0"/>
    <pivotField showAll="0"/>
    <pivotField showAll="0"/>
    <pivotField dataField="1" numFmtId="164" showAll="0"/>
  </pivotFields>
  <rowFields count="1">
    <field x="2"/>
  </rowFields>
  <rowItems count="19">
    <i>
      <x/>
    </i>
    <i>
      <x v="6"/>
    </i>
    <i>
      <x v="15"/>
    </i>
    <i>
      <x v="1"/>
    </i>
    <i>
      <x v="3"/>
    </i>
    <i>
      <x v="8"/>
    </i>
    <i>
      <x v="4"/>
    </i>
    <i>
      <x v="11"/>
    </i>
    <i>
      <x v="16"/>
    </i>
    <i>
      <x v="2"/>
    </i>
    <i>
      <x v="14"/>
    </i>
    <i>
      <x v="12"/>
    </i>
    <i>
      <x v="5"/>
    </i>
    <i>
      <x v="17"/>
    </i>
    <i>
      <x v="18"/>
    </i>
    <i>
      <x v="7"/>
    </i>
    <i>
      <x v="10"/>
    </i>
    <i>
      <x v="13"/>
    </i>
    <i t="grand">
      <x/>
    </i>
  </rowItems>
  <colItems count="1">
    <i/>
  </colItems>
  <pageFields count="1">
    <pageField fld="14" item="491" hier="-1"/>
  </pageFields>
  <dataFields count="1">
    <dataField name="Sum of Profit" fld="25" baseField="0" baseItem="0" numFmtId="16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D32694-F18D-4809-B2A0-906BE7A4AAD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L3:N14" firstHeaderRow="0" firstDataRow="1" firstDataCol="1" rowPageCount="1" colPageCount="1"/>
  <pivotFields count="26">
    <pivotField numFmtId="164" showAll="0"/>
    <pivotField showAll="0"/>
    <pivotField showAll="0">
      <items count="20">
        <item x="0"/>
        <item x="1"/>
        <item x="3"/>
        <item x="8"/>
        <item x="13"/>
        <item x="17"/>
        <item x="5"/>
        <item x="7"/>
        <item x="2"/>
        <item x="18"/>
        <item x="9"/>
        <item x="15"/>
        <item x="16"/>
        <item x="14"/>
        <item x="12"/>
        <item x="4"/>
        <item x="6"/>
        <item x="10"/>
        <item x="11"/>
        <item t="default"/>
      </items>
    </pivotField>
    <pivotField showAll="0"/>
    <pivotField showAll="0"/>
    <pivotField showAll="0"/>
    <pivotField showAll="0"/>
    <pivotField showAll="0"/>
    <pivotField axis="axisRow" showAll="0" measureFilter="1" sortType="descending">
      <items count="3098">
        <item x="1430"/>
        <item x="1226"/>
        <item x="1063"/>
        <item x="2231"/>
        <item x="1722"/>
        <item x="1466"/>
        <item x="1338"/>
        <item x="58"/>
        <item x="2307"/>
        <item x="2942"/>
        <item x="2792"/>
        <item x="2547"/>
        <item x="2898"/>
        <item x="2646"/>
        <item x="2657"/>
        <item x="2213"/>
        <item x="378"/>
        <item x="2526"/>
        <item x="3057"/>
        <item x="1873"/>
        <item x="1792"/>
        <item x="1955"/>
        <item x="1397"/>
        <item x="867"/>
        <item x="1030"/>
        <item x="989"/>
        <item x="1078"/>
        <item x="473"/>
        <item x="655"/>
        <item x="2668"/>
        <item x="2621"/>
        <item x="2353"/>
        <item x="2232"/>
        <item x="1857"/>
        <item x="1019"/>
        <item x="840"/>
        <item x="2734"/>
        <item x="1382"/>
        <item x="2499"/>
        <item x="2105"/>
        <item x="1508"/>
        <item x="934"/>
        <item x="1418"/>
        <item x="1502"/>
        <item x="245"/>
        <item x="641"/>
        <item x="3017"/>
        <item x="3046"/>
        <item x="82"/>
        <item x="2312"/>
        <item x="488"/>
        <item x="2501"/>
        <item x="2007"/>
        <item x="1038"/>
        <item x="1446"/>
        <item x="1109"/>
        <item x="2709"/>
        <item x="466"/>
        <item x="2435"/>
        <item x="1555"/>
        <item x="974"/>
        <item x="59"/>
        <item x="1907"/>
        <item x="681"/>
        <item x="1886"/>
        <item x="1311"/>
        <item x="3075"/>
        <item x="324"/>
        <item x="1294"/>
        <item x="2872"/>
        <item x="1859"/>
        <item x="3035"/>
        <item x="2878"/>
        <item x="1339"/>
        <item x="2593"/>
        <item x="1039"/>
        <item x="1053"/>
        <item x="2780"/>
        <item x="1633"/>
        <item x="2389"/>
        <item x="1207"/>
        <item x="2781"/>
        <item x="2136"/>
        <item x="2614"/>
        <item x="1890"/>
        <item x="2125"/>
        <item x="2000"/>
        <item x="1233"/>
        <item x="2207"/>
        <item x="2607"/>
        <item x="2825"/>
        <item x="1525"/>
        <item x="2181"/>
        <item x="2826"/>
        <item x="1887"/>
        <item x="2563"/>
        <item x="1513"/>
        <item x="464"/>
        <item x="2936"/>
        <item x="1151"/>
        <item x="1050"/>
        <item x="1828"/>
        <item x="1403"/>
        <item x="1549"/>
        <item x="2326"/>
        <item x="349"/>
        <item x="790"/>
        <item x="1658"/>
        <item x="1272"/>
        <item x="1531"/>
        <item x="2212"/>
        <item x="1387"/>
        <item x="589"/>
        <item x="870"/>
        <item x="2266"/>
        <item x="1372"/>
        <item x="2269"/>
        <item x="2557"/>
        <item x="1924"/>
        <item x="2234"/>
        <item x="2777"/>
        <item x="2447"/>
        <item x="185"/>
        <item x="744"/>
        <item x="2740"/>
        <item x="1162"/>
        <item x="1604"/>
        <item x="1563"/>
        <item x="582"/>
        <item x="2831"/>
        <item x="372"/>
        <item x="2742"/>
        <item x="2791"/>
        <item x="2506"/>
        <item x="2528"/>
        <item x="1477"/>
        <item x="1519"/>
        <item x="2539"/>
        <item x="1451"/>
        <item x="1265"/>
        <item x="108"/>
        <item x="1504"/>
        <item x="2916"/>
        <item x="1141"/>
        <item x="31"/>
        <item x="103"/>
        <item x="2455"/>
        <item x="690"/>
        <item x="776"/>
        <item x="1990"/>
        <item x="991"/>
        <item x="1104"/>
        <item x="1335"/>
        <item x="2109"/>
        <item x="2178"/>
        <item x="2489"/>
        <item x="806"/>
        <item x="248"/>
        <item x="711"/>
        <item x="2527"/>
        <item x="1208"/>
        <item x="1888"/>
        <item x="3012"/>
        <item x="1481"/>
        <item x="1022"/>
        <item x="750"/>
        <item x="417"/>
        <item x="546"/>
        <item x="1140"/>
        <item x="1942"/>
        <item x="2065"/>
        <item x="2010"/>
        <item x="271"/>
        <item x="3025"/>
        <item x="2419"/>
        <item x="1044"/>
        <item x="1285"/>
        <item x="2262"/>
        <item x="1362"/>
        <item x="2509"/>
        <item x="874"/>
        <item x="731"/>
        <item x="756"/>
        <item x="1103"/>
        <item x="2450"/>
        <item x="2444"/>
        <item x="1883"/>
        <item x="2535"/>
        <item x="2352"/>
        <item x="3003"/>
        <item x="1457"/>
        <item x="971"/>
        <item x="1620"/>
        <item x="708"/>
        <item x="1380"/>
        <item x="808"/>
        <item x="835"/>
        <item x="1602"/>
        <item x="1965"/>
        <item x="1175"/>
        <item x="124"/>
        <item x="2819"/>
        <item x="2583"/>
        <item x="615"/>
        <item x="2785"/>
        <item x="2750"/>
        <item x="2516"/>
        <item x="1534"/>
        <item x="3079"/>
        <item x="2779"/>
        <item x="2517"/>
        <item x="1461"/>
        <item x="175"/>
        <item x="2247"/>
        <item x="659"/>
        <item x="666"/>
        <item x="1714"/>
        <item x="1348"/>
        <item x="1093"/>
        <item x="600"/>
        <item x="2694"/>
        <item x="1844"/>
        <item x="2290"/>
        <item x="1356"/>
        <item x="2297"/>
        <item x="1786"/>
        <item x="1004"/>
        <item x="143"/>
        <item x="1864"/>
        <item x="255"/>
        <item x="463"/>
        <item x="2681"/>
        <item x="833"/>
        <item x="892"/>
        <item x="1442"/>
        <item x="227"/>
        <item x="632"/>
        <item x="2003"/>
        <item x="345"/>
        <item x="2716"/>
        <item x="1407"/>
        <item x="2242"/>
        <item x="1622"/>
        <item x="1631"/>
        <item x="631"/>
        <item x="1938"/>
        <item x="1215"/>
        <item x="184"/>
        <item x="2569"/>
        <item x="0"/>
        <item x="7"/>
        <item x="545"/>
        <item x="2478"/>
        <item x="1768"/>
        <item x="3061"/>
        <item x="1158"/>
        <item x="1390"/>
        <item x="461"/>
        <item x="1818"/>
        <item x="2035"/>
        <item x="2216"/>
        <item x="1394"/>
        <item x="990"/>
        <item x="2857"/>
        <item x="1910"/>
        <item x="1046"/>
        <item x="1059"/>
        <item x="1706"/>
        <item x="179"/>
        <item x="561"/>
        <item x="2076"/>
        <item x="1798"/>
        <item x="1937"/>
        <item x="1905"/>
        <item x="2421"/>
        <item x="2482"/>
        <item x="568"/>
        <item x="3020"/>
        <item x="2933"/>
        <item x="1299"/>
        <item x="505"/>
        <item x="1889"/>
        <item x="999"/>
        <item x="2483"/>
        <item x="2474"/>
        <item x="2265"/>
        <item x="1459"/>
        <item x="826"/>
        <item x="2336"/>
        <item x="896"/>
        <item x="574"/>
        <item x="2850"/>
        <item x="2891"/>
        <item x="1216"/>
        <item x="202"/>
        <item x="115"/>
        <item x="411"/>
        <item x="9"/>
        <item x="2939"/>
        <item x="1882"/>
        <item x="550"/>
        <item x="456"/>
        <item x="26"/>
        <item x="498"/>
        <item x="2001"/>
        <item x="2634"/>
        <item x="2938"/>
        <item x="915"/>
        <item x="1611"/>
        <item x="2107"/>
        <item x="2023"/>
        <item x="932"/>
        <item x="425"/>
        <item x="131"/>
        <item x="1995"/>
        <item x="2078"/>
        <item x="1754"/>
        <item x="2844"/>
        <item x="2882"/>
        <item x="2912"/>
        <item x="2521"/>
        <item x="2818"/>
        <item x="1082"/>
        <item x="2222"/>
        <item x="2644"/>
        <item x="2830"/>
        <item x="344"/>
        <item x="145"/>
        <item x="2619"/>
        <item x="1784"/>
        <item x="2060"/>
        <item x="1778"/>
        <item x="877"/>
        <item x="2564"/>
        <item x="3040"/>
        <item x="3001"/>
        <item x="361"/>
        <item x="1930"/>
        <item x="1361"/>
        <item x="2413"/>
        <item x="2082"/>
        <item x="551"/>
        <item x="86"/>
        <item x="1142"/>
        <item x="1313"/>
        <item x="1076"/>
        <item x="1333"/>
        <item x="1000"/>
        <item x="1654"/>
        <item x="2373"/>
        <item x="2676"/>
        <item x="1946"/>
        <item x="1751"/>
        <item x="2469"/>
        <item x="308"/>
        <item x="811"/>
        <item x="1988"/>
        <item x="2424"/>
        <item x="1408"/>
        <item x="2134"/>
        <item x="2204"/>
        <item x="572"/>
        <item x="968"/>
        <item x="798"/>
        <item x="1506"/>
        <item x="617"/>
        <item x="1262"/>
        <item x="2873"/>
        <item x="981"/>
        <item x="1667"/>
        <item x="287"/>
        <item x="1621"/>
        <item x="897"/>
        <item x="1668"/>
        <item x="2952"/>
        <item x="1399"/>
        <item x="1962"/>
        <item x="1416"/>
        <item x="1947"/>
        <item x="1199"/>
        <item x="2998"/>
        <item x="2138"/>
        <item x="2415"/>
        <item x="587"/>
        <item x="1721"/>
        <item x="2467"/>
        <item x="126"/>
        <item x="2511"/>
        <item x="1803"/>
        <item x="2113"/>
        <item x="2910"/>
        <item x="1023"/>
        <item x="1931"/>
        <item x="2169"/>
        <item x="2717"/>
        <item x="2707"/>
        <item x="2735"/>
        <item x="2824"/>
        <item x="2761"/>
        <item x="2042"/>
        <item x="2905"/>
        <item x="2584"/>
        <item x="54"/>
        <item x="524"/>
        <item x="1202"/>
        <item x="1520"/>
        <item x="1624"/>
        <item x="1395"/>
        <item x="1327"/>
        <item x="1081"/>
        <item x="1598"/>
        <item x="881"/>
        <item x="1588"/>
        <item x="3009"/>
        <item x="2487"/>
        <item x="2361"/>
        <item x="1779"/>
        <item x="2194"/>
        <item x="1659"/>
        <item x="610"/>
        <item x="1275"/>
        <item x="3070"/>
        <item x="2335"/>
        <item x="2523"/>
        <item x="2006"/>
        <item x="2309"/>
        <item x="1562"/>
        <item x="406"/>
        <item x="800"/>
        <item x="1434"/>
        <item x="2934"/>
        <item x="795"/>
        <item x="3071"/>
        <item x="1190"/>
        <item x="1877"/>
        <item x="2601"/>
        <item x="1899"/>
        <item x="2974"/>
        <item x="2576"/>
        <item x="2604"/>
        <item x="2392"/>
        <item x="1225"/>
        <item x="1860"/>
        <item x="2553"/>
        <item x="25"/>
        <item x="162"/>
        <item x="83"/>
        <item x="746"/>
        <item x="757"/>
        <item x="2920"/>
        <item x="1978"/>
        <item x="1669"/>
        <item x="1427"/>
        <item x="534"/>
        <item x="39"/>
        <item x="2988"/>
        <item x="1539"/>
        <item x="823"/>
        <item x="2257"/>
        <item x="267"/>
        <item x="759"/>
        <item x="369"/>
        <item x="2829"/>
        <item x="815"/>
        <item x="1958"/>
        <item x="1951"/>
        <item x="656"/>
        <item x="401"/>
        <item x="1346"/>
        <item x="292"/>
        <item x="984"/>
        <item x="1956"/>
        <item x="843"/>
        <item x="2861"/>
        <item x="2157"/>
        <item x="786"/>
        <item x="785"/>
        <item x="970"/>
        <item x="925"/>
        <item x="2648"/>
        <item x="113"/>
        <item x="1017"/>
        <item x="495"/>
        <item x="337"/>
        <item x="211"/>
        <item x="414"/>
        <item x="3014"/>
        <item x="3064"/>
        <item x="1051"/>
        <item x="662"/>
        <item x="1719"/>
        <item x="1360"/>
        <item x="647"/>
        <item x="1021"/>
        <item x="929"/>
        <item x="483"/>
        <item x="2463"/>
        <item x="2218"/>
        <item x="1304"/>
        <item x="2235"/>
        <item x="1589"/>
        <item x="2810"/>
        <item x="2273"/>
        <item x="313"/>
        <item x="365"/>
        <item x="1145"/>
        <item x="1130"/>
        <item x="2623"/>
        <item x="766"/>
        <item x="1183"/>
        <item x="2812"/>
        <item x="2310"/>
        <item x="198"/>
        <item x="635"/>
        <item x="1025"/>
        <item x="3093"/>
        <item x="2675"/>
        <item x="399"/>
        <item x="609"/>
        <item x="1561"/>
        <item x="1776"/>
        <item x="1257"/>
        <item x="290"/>
        <item x="334"/>
        <item x="469"/>
        <item x="1583"/>
        <item x="2495"/>
        <item x="969"/>
        <item x="2072"/>
        <item x="1879"/>
        <item x="430"/>
        <item x="668"/>
        <item x="392"/>
        <item x="2625"/>
        <item x="1128"/>
        <item x="2378"/>
        <item x="428"/>
        <item x="364"/>
        <item x="1952"/>
        <item x="1271"/>
        <item x="1472"/>
        <item x="2103"/>
        <item x="848"/>
        <item x="2943"/>
        <item x="436"/>
        <item x="351"/>
        <item x="673"/>
        <item x="1607"/>
        <item x="3045"/>
        <item x="2170"/>
        <item x="2089"/>
        <item x="1194"/>
        <item x="674"/>
        <item x="2442"/>
        <item x="2332"/>
        <item x="1410"/>
        <item x="2118"/>
        <item x="660"/>
        <item x="948"/>
        <item x="2908"/>
        <item x="972"/>
        <item x="1616"/>
        <item x="2294"/>
        <item x="1868"/>
        <item x="2430"/>
        <item x="2480"/>
        <item x="852"/>
        <item x="2224"/>
        <item x="1188"/>
        <item x="400"/>
        <item x="2794"/>
        <item x="1350"/>
        <item x="762"/>
        <item x="2477"/>
        <item x="1628"/>
        <item x="2645"/>
        <item x="2276"/>
        <item x="2064"/>
        <item x="2328"/>
        <item x="2996"/>
        <item x="3065"/>
        <item x="3094"/>
        <item x="860"/>
        <item x="1276"/>
        <item x="327"/>
        <item x="2612"/>
        <item x="654"/>
        <item x="844"/>
        <item x="2671"/>
        <item x="2018"/>
        <item x="2253"/>
        <item x="1904"/>
        <item x="1678"/>
        <item x="2426"/>
        <item x="232"/>
        <item x="2135"/>
        <item x="1536"/>
        <item x="129"/>
        <item x="724"/>
        <item x="2296"/>
        <item x="1799"/>
        <item x="758"/>
        <item x="2840"/>
        <item x="1488"/>
        <item x="81"/>
        <item x="1979"/>
        <item x="454"/>
        <item x="661"/>
        <item x="2580"/>
        <item x="2327"/>
        <item x="2026"/>
        <item x="3024"/>
        <item x="2637"/>
        <item x="730"/>
        <item x="1637"/>
        <item x="770"/>
        <item x="619"/>
        <item x="3063"/>
        <item x="1878"/>
        <item x="1876"/>
        <item x="672"/>
        <item x="415"/>
        <item x="997"/>
        <item x="2786"/>
        <item x="1741"/>
        <item x="2859"/>
        <item x="1738"/>
        <item x="2554"/>
        <item x="580"/>
        <item x="479"/>
        <item x="2048"/>
        <item x="1740"/>
        <item x="1935"/>
        <item x="2380"/>
        <item x="2558"/>
        <item x="2544"/>
        <item x="2073"/>
        <item x="1743"/>
        <item x="1940"/>
        <item x="2869"/>
        <item x="2230"/>
        <item x="938"/>
        <item x="737"/>
        <item x="141"/>
        <item x="1484"/>
        <item x="541"/>
        <item x="342"/>
        <item x="588"/>
        <item x="186"/>
        <item x="2318"/>
        <item x="1863"/>
        <item x="765"/>
        <item x="1376"/>
        <item x="2153"/>
        <item x="1154"/>
        <item x="2119"/>
        <item x="385"/>
        <item x="277"/>
        <item x="2653"/>
        <item x="1464"/>
        <item x="531"/>
        <item x="2319"/>
        <item x="1370"/>
        <item x="2386"/>
        <item x="1196"/>
        <item x="1205"/>
        <item x="2620"/>
        <item x="810"/>
        <item x="912"/>
        <item x="1636"/>
        <item x="1246"/>
        <item x="2738"/>
        <item x="2871"/>
        <item x="1639"/>
        <item x="862"/>
        <item x="562"/>
        <item x="1321"/>
        <item x="2560"/>
        <item x="2038"/>
        <item x="1820"/>
        <item x="2522"/>
        <item x="2199"/>
        <item x="523"/>
        <item x="2994"/>
        <item x="2937"/>
        <item x="1061"/>
        <item x="1503"/>
        <item x="556"/>
        <item x="1650"/>
        <item x="1413"/>
        <item x="636"/>
        <item x="1344"/>
        <item x="716"/>
        <item x="743"/>
        <item x="1967"/>
        <item x="908"/>
        <item x="597"/>
        <item x="497"/>
        <item x="398"/>
        <item x="2586"/>
        <item x="2102"/>
        <item x="918"/>
        <item x="2505"/>
        <item x="528"/>
        <item x="2531"/>
        <item x="2044"/>
        <item x="1793"/>
        <item x="797"/>
        <item x="2209"/>
        <item x="606"/>
        <item x="2610"/>
        <item x="2027"/>
        <item x="1065"/>
        <item x="1433"/>
        <item x="987"/>
        <item x="1146"/>
        <item x="700"/>
        <item x="1901"/>
        <item x="2354"/>
        <item x="429"/>
        <item x="2223"/>
        <item x="2846"/>
        <item x="905"/>
        <item x="2513"/>
        <item x="664"/>
        <item x="1968"/>
        <item x="1634"/>
        <item x="706"/>
        <item x="73"/>
        <item x="1795"/>
        <item x="1066"/>
        <item x="3096"/>
        <item x="627"/>
        <item x="1324"/>
        <item x="1623"/>
        <item x="789"/>
        <item x="802"/>
        <item x="1270"/>
        <item x="2841"/>
        <item x="214"/>
        <item x="2391"/>
        <item x="376"/>
        <item x="286"/>
        <item x="2091"/>
        <item x="252"/>
        <item x="1847"/>
        <item x="386"/>
        <item x="381"/>
        <item x="1173"/>
        <item x="2056"/>
        <item x="590"/>
        <item x="284"/>
        <item x="1808"/>
        <item x="1897"/>
        <item x="282"/>
        <item x="276"/>
        <item x="3088"/>
        <item x="838"/>
        <item x="2500"/>
        <item x="899"/>
        <item x="2611"/>
        <item x="1092"/>
        <item x="575"/>
        <item x="2016"/>
        <item x="1833"/>
        <item x="1642"/>
        <item x="72"/>
        <item x="715"/>
        <item x="1552"/>
        <item x="629"/>
        <item x="2710"/>
        <item x="2902"/>
        <item x="2008"/>
        <item x="2804"/>
        <item x="777"/>
        <item x="2221"/>
        <item x="2239"/>
        <item x="772"/>
        <item x="1773"/>
        <item x="1312"/>
        <item x="151"/>
        <item x="2180"/>
        <item x="490"/>
        <item x="2538"/>
        <item x="1366"/>
        <item x="1177"/>
        <item x="1149"/>
        <item x="1117"/>
        <item x="2885"/>
        <item x="614"/>
        <item x="424"/>
        <item x="3086"/>
        <item x="850"/>
        <item x="911"/>
        <item x="2236"/>
        <item x="2836"/>
        <item x="2893"/>
        <item x="445"/>
        <item x="207"/>
        <item x="234"/>
        <item x="1137"/>
        <item x="2195"/>
        <item x="196"/>
        <item x="2732"/>
        <item x="1701"/>
        <item x="2167"/>
        <item x="1926"/>
        <item x="1144"/>
        <item x="1296"/>
        <item x="1115"/>
        <item x="2458"/>
        <item x="2524"/>
        <item x="2698"/>
        <item x="1048"/>
        <item x="622"/>
        <item x="1708"/>
        <item x="1557"/>
        <item x="1596"/>
        <item x="1113"/>
        <item x="161"/>
        <item x="2237"/>
        <item x="1013"/>
        <item x="315"/>
        <item x="1599"/>
        <item x="1760"/>
        <item x="3036"/>
        <item x="2123"/>
        <item x="869"/>
        <item x="941"/>
        <item x="506"/>
        <item x="3062"/>
        <item x="2856"/>
        <item x="812"/>
        <item x="1263"/>
        <item x="2546"/>
        <item x="1554"/>
        <item x="1444"/>
        <item x="2114"/>
        <item x="1352"/>
        <item x="513"/>
        <item x="764"/>
        <item x="2193"/>
        <item x="1569"/>
        <item x="2559"/>
        <item x="1482"/>
        <item x="432"/>
        <item x="136"/>
        <item x="718"/>
        <item x="1003"/>
        <item x="1685"/>
        <item x="3022"/>
        <item x="2357"/>
        <item x="2300"/>
        <item x="1494"/>
        <item x="2700"/>
        <item x="1392"/>
        <item x="749"/>
        <item x="2299"/>
        <item x="1393"/>
        <item x="422"/>
        <item x="2767"/>
        <item x="2731"/>
        <item x="2341"/>
        <item x="1160"/>
        <item x="2863"/>
        <item x="1546"/>
        <item x="1581"/>
        <item x="2666"/>
        <item x="775"/>
        <item x="902"/>
        <item x="1764"/>
        <item x="2573"/>
        <item x="2799"/>
        <item x="1357"/>
        <item x="2283"/>
        <item x="2381"/>
        <item x="2972"/>
        <item x="2894"/>
        <item x="2833"/>
        <item x="2866"/>
        <item x="2685"/>
        <item x="2895"/>
        <item x="2874"/>
        <item x="1238"/>
        <item x="2588"/>
        <item x="1453"/>
        <item x="2986"/>
        <item x="1854"/>
        <item x="975"/>
        <item x="2948"/>
        <item x="2302"/>
        <item x="824"/>
        <item x="2899"/>
        <item x="120"/>
        <item x="2921"/>
        <item x="2187"/>
        <item x="149"/>
        <item x="2151"/>
        <item x="520"/>
        <item x="2020"/>
        <item x="43"/>
        <item x="1282"/>
        <item x="437"/>
        <item x="871"/>
        <item x="75"/>
        <item x="2650"/>
        <item x="965"/>
        <item x="914"/>
        <item x="1732"/>
        <item x="304"/>
        <item x="696"/>
        <item x="2881"/>
        <item x="853"/>
        <item x="1210"/>
        <item x="2914"/>
        <item x="1134"/>
        <item x="1060"/>
        <item x="1083"/>
        <item x="2888"/>
        <item x="1119"/>
        <item x="1359"/>
        <item x="419"/>
        <item x="1963"/>
        <item x="127"/>
        <item x="1725"/>
        <item x="209"/>
        <item x="745"/>
        <item x="1827"/>
        <item x="142"/>
        <item x="1514"/>
        <item x="805"/>
        <item x="2303"/>
        <item x="264"/>
        <item x="2473"/>
        <item x="2249"/>
        <item x="2486"/>
        <item x="1462"/>
        <item x="2587"/>
        <item x="1318"/>
        <item x="791"/>
        <item x="2802"/>
        <item x="2995"/>
        <item x="155"/>
        <item x="1455"/>
        <item x="2997"/>
        <item x="1349"/>
        <item x="650"/>
        <item x="2820"/>
        <item x="648"/>
        <item x="263"/>
        <item x="2783"/>
        <item x="2596"/>
        <item x="1615"/>
        <item x="2202"/>
        <item x="2552"/>
        <item x="2358"/>
        <item x="1603"/>
        <item x="732"/>
        <item x="1944"/>
        <item x="2190"/>
        <item x="1102"/>
        <item x="2472"/>
        <item x="1574"/>
        <item x="231"/>
        <item x="2599"/>
        <item x="40"/>
        <item x="2715"/>
        <item x="300"/>
        <item x="2316"/>
        <item x="878"/>
        <item x="1429"/>
        <item x="814"/>
        <item x="2160"/>
        <item x="492"/>
        <item x="418"/>
        <item x="1164"/>
        <item x="92"/>
        <item x="1228"/>
        <item x="243"/>
        <item x="2436"/>
        <item x="2057"/>
        <item x="1155"/>
        <item x="1746"/>
        <item x="489"/>
        <item x="2507"/>
        <item x="3031"/>
        <item x="584"/>
        <item x="1996"/>
        <item x="2692"/>
        <item x="2618"/>
        <item x="2879"/>
        <item x="2099"/>
        <item x="2688"/>
        <item x="111"/>
        <item x="2940"/>
        <item x="1112"/>
        <item x="1424"/>
        <item x="1383"/>
        <item x="893"/>
        <item x="863"/>
        <item x="942"/>
        <item x="2852"/>
        <item x="370"/>
        <item x="166"/>
        <item x="2371"/>
        <item x="2945"/>
        <item x="3018"/>
        <item x="569"/>
        <item x="2575"/>
        <item x="1762"/>
        <item x="1717"/>
        <item x="2272"/>
        <item x="2466"/>
        <item x="2798"/>
        <item x="2542"/>
        <item x="266"/>
        <item x="110"/>
        <item x="8"/>
        <item x="109"/>
        <item x="189"/>
        <item x="183"/>
        <item x="2919"/>
        <item x="566"/>
        <item x="1715"/>
        <item x="1635"/>
        <item x="2186"/>
        <item x="2423"/>
        <item x="1355"/>
        <item x="2313"/>
        <item x="2708"/>
        <item x="1010"/>
        <item x="1267"/>
        <item x="680"/>
        <item x="403"/>
        <item x="1711"/>
        <item x="861"/>
        <item x="293"/>
        <item x="890"/>
        <item x="1033"/>
        <item x="1056"/>
        <item x="2572"/>
        <item x="471"/>
        <item x="1601"/>
        <item x="2807"/>
        <item x="1026"/>
        <item x="1831"/>
        <item x="3029"/>
        <item x="2649"/>
        <item x="2049"/>
        <item x="1568"/>
        <item x="2330"/>
        <item x="1753"/>
        <item x="755"/>
        <item x="1987"/>
        <item x="2855"/>
        <item x="1499"/>
        <item x="352"/>
        <item x="510"/>
        <item x="177"/>
        <item x="2061"/>
        <item x="1775"/>
        <item x="2131"/>
        <item x="247"/>
        <item x="2980"/>
        <item x="1747"/>
        <item x="1949"/>
        <item x="1456"/>
        <item x="1985"/>
        <item x="540"/>
        <item x="3030"/>
        <item x="643"/>
        <item x="1391"/>
        <item x="1220"/>
        <item x="1091"/>
        <item x="508"/>
        <item x="2724"/>
        <item x="2534"/>
        <item x="2039"/>
        <item x="1278"/>
        <item x="1204"/>
        <item x="2196"/>
        <item x="493"/>
        <item x="1986"/>
        <item x="375"/>
        <item x="444"/>
        <item x="2581"/>
        <item x="2562"/>
        <item x="2025"/>
        <item x="1256"/>
        <item x="1911"/>
        <item x="218"/>
        <item x="2976"/>
        <item x="2282"/>
        <item x="1812"/>
        <item x="203"/>
        <item x="1195"/>
        <item x="839"/>
        <item x="90"/>
        <item x="154"/>
        <item x="1448"/>
        <item x="1702"/>
        <item x="2880"/>
        <item x="624"/>
        <item x="68"/>
        <item x="159"/>
        <item x="2813"/>
        <item x="2864"/>
        <item x="112"/>
        <item x="865"/>
        <item x="1735"/>
        <item x="1697"/>
        <item x="1992"/>
        <item x="2245"/>
        <item x="1073"/>
        <item x="3066"/>
        <item x="2944"/>
        <item x="563"/>
        <item x="1688"/>
        <item x="2184"/>
        <item x="625"/>
        <item x="256"/>
        <item x="596"/>
        <item x="312"/>
        <item x="335"/>
        <item x="487"/>
        <item x="1632"/>
        <item x="2875"/>
        <item x="1492"/>
        <item x="1224"/>
        <item x="2889"/>
        <item x="2147"/>
        <item x="2323"/>
        <item x="2470"/>
        <item x="1891"/>
        <item x="507"/>
        <item x="2139"/>
        <item x="2796"/>
        <item x="298"/>
        <item x="2243"/>
        <item x="2355"/>
        <item x="1718"/>
        <item x="1250"/>
        <item x="2561"/>
        <item x="2582"/>
        <item x="94"/>
        <item x="951"/>
        <item x="480"/>
        <item x="89"/>
        <item x="52"/>
        <item x="924"/>
        <item x="1479"/>
        <item x="2240"/>
        <item x="539"/>
        <item x="1881"/>
        <item x="725"/>
        <item x="2917"/>
        <item x="2347"/>
        <item x="846"/>
        <item x="76"/>
        <item x="2958"/>
        <item x="2382"/>
        <item x="945"/>
        <item x="2662"/>
        <item x="241"/>
        <item x="93"/>
        <item x="841"/>
        <item x="906"/>
        <item x="876"/>
        <item x="1851"/>
        <item x="845"/>
        <item x="705"/>
        <item x="3052"/>
        <item x="2334"/>
        <item x="698"/>
        <item x="1214"/>
        <item x="67"/>
        <item x="78"/>
        <item x="30"/>
        <item x="1136"/>
        <item x="1211"/>
        <item x="2901"/>
        <item x="3058"/>
        <item x="2452"/>
        <item x="2821"/>
        <item x="382"/>
        <item x="2519"/>
        <item x="1258"/>
        <item x="472"/>
        <item x="671"/>
        <item x="687"/>
        <item x="47"/>
        <item x="1782"/>
        <item x="2321"/>
        <item x="2658"/>
        <item x="2271"/>
        <item x="913"/>
        <item x="1683"/>
        <item x="2446"/>
        <item x="525"/>
        <item x="210"/>
        <item x="2838"/>
        <item x="2185"/>
        <item x="2849"/>
        <item x="2261"/>
        <item x="1783"/>
        <item x="1716"/>
        <item x="1744"/>
        <item x="2372"/>
        <item x="1614"/>
        <item x="2427"/>
        <item x="2191"/>
        <item x="2043"/>
        <item x="831"/>
        <item x="1100"/>
        <item x="1264"/>
        <item x="1075"/>
        <item x="1582"/>
        <item x="679"/>
        <item x="2773"/>
        <item x="2037"/>
        <item x="4"/>
        <item x="1198"/>
        <item x="985"/>
        <item x="1002"/>
        <item x="947"/>
        <item x="468"/>
        <item x="956"/>
        <item x="688"/>
        <item x="1712"/>
        <item x="1752"/>
        <item x="2842"/>
        <item x="1062"/>
        <item x="402"/>
        <item x="2551"/>
        <item x="2543"/>
        <item x="60"/>
        <item x="633"/>
        <item x="321"/>
        <item x="27"/>
        <item x="427"/>
        <item x="733"/>
        <item x="1913"/>
        <item x="1510"/>
        <item x="2203"/>
        <item x="363"/>
        <item x="2351"/>
        <item x="2847"/>
        <item x="2284"/>
        <item x="2117"/>
        <item x="1471"/>
        <item x="1501"/>
        <item x="1518"/>
        <item x="978"/>
        <item x="2954"/>
        <item x="767"/>
        <item x="768"/>
        <item x="3027"/>
        <item x="2712"/>
        <item x="567"/>
        <item x="2438"/>
        <item x="501"/>
        <item x="2124"/>
        <item x="2962"/>
        <item x="1550"/>
        <item x="23"/>
        <item x="257"/>
        <item x="3038"/>
        <item x="1629"/>
        <item x="2146"/>
        <item x="1610"/>
        <item x="1529"/>
        <item x="2956"/>
        <item x="219"/>
        <item x="2129"/>
        <item x="1522"/>
        <item x="931"/>
        <item x="2087"/>
        <item x="1283"/>
        <item x="1517"/>
        <item x="1855"/>
        <item x="174"/>
        <item x="146"/>
        <item x="3016"/>
        <item x="1230"/>
        <item x="2585"/>
        <item x="1969"/>
        <item x="670"/>
        <item x="544"/>
        <item x="1848"/>
        <item x="1532"/>
        <item x="1810"/>
        <item x="1925"/>
        <item x="295"/>
        <item x="355"/>
        <item x="319"/>
        <item x="1426"/>
        <item x="2251"/>
        <item x="388"/>
        <item x="982"/>
        <item x="1493"/>
        <item x="3021"/>
        <item x="813"/>
        <item x="2095"/>
        <item x="1342"/>
        <item x="2591"/>
        <item x="1919"/>
        <item x="736"/>
        <item x="2754"/>
        <item x="1936"/>
        <item x="1932"/>
        <item x="1590"/>
        <item x="1648"/>
        <item x="291"/>
        <item x="571"/>
        <item x="1385"/>
        <item x="1559"/>
        <item x="602"/>
        <item x="1874"/>
        <item x="1217"/>
        <item x="158"/>
        <item x="1993"/>
        <item x="2766"/>
        <item x="2225"/>
        <item x="949"/>
        <item x="1028"/>
        <item x="1244"/>
        <item x="2739"/>
        <item x="208"/>
        <item x="1138"/>
        <item x="2659"/>
        <item x="3067"/>
        <item x="413"/>
        <item x="598"/>
        <item x="1437"/>
        <item x="1885"/>
        <item x="2189"/>
        <item x="274"/>
        <item x="637"/>
        <item x="2497"/>
        <item x="1423"/>
        <item x="1674"/>
        <item x="2550"/>
        <item x="253"/>
        <item x="2295"/>
        <item x="2970"/>
        <item x="1867"/>
        <item x="2555"/>
        <item x="796"/>
        <item x="689"/>
        <item x="2691"/>
        <item x="1052"/>
        <item x="2693"/>
        <item x="457"/>
        <item x="1389"/>
        <item x="2460"/>
        <item x="1032"/>
        <item x="1652"/>
        <item x="2571"/>
        <item x="442"/>
        <item x="2749"/>
        <item x="2108"/>
        <item x="1445"/>
        <item x="973"/>
        <item x="1954"/>
        <item x="3002"/>
        <item x="1957"/>
        <item x="1533"/>
        <item x="1047"/>
        <item x="2416"/>
        <item x="2256"/>
        <item x="1884"/>
        <item x="1467"/>
        <item x="909"/>
        <item x="3073"/>
        <item x="2904"/>
        <item x="2377"/>
        <item x="123"/>
        <item x="482"/>
        <item x="140"/>
        <item x="116"/>
        <item x="2702"/>
        <item x="1099"/>
        <item x="2366"/>
        <item x="2753"/>
        <item x="2549"/>
        <item x="2161"/>
        <item x="1193"/>
        <item x="761"/>
        <item x="2784"/>
        <item x="2324"/>
        <item x="1241"/>
        <item x="80"/>
        <item x="2598"/>
        <item x="2074"/>
        <item x="2651"/>
        <item x="818"/>
        <item x="14"/>
        <item x="1813"/>
        <item x="1041"/>
        <item x="676"/>
        <item x="822"/>
        <item x="1309"/>
        <item x="2165"/>
        <item x="3055"/>
        <item x="1972"/>
        <item x="2808"/>
        <item x="1896"/>
        <item x="2192"/>
        <item x="2809"/>
        <item x="1133"/>
        <item x="645"/>
        <item x="889"/>
        <item x="451"/>
        <item x="135"/>
        <item x="2602"/>
        <item x="943"/>
        <item x="164"/>
        <item x="2111"/>
        <item x="1807"/>
        <item x="1249"/>
        <item x="1647"/>
        <item x="663"/>
        <item x="1671"/>
        <item x="1796"/>
        <item x="825"/>
        <item x="3041"/>
        <item x="1943"/>
        <item x="1127"/>
        <item x="723"/>
        <item x="391"/>
        <item x="1699"/>
        <item x="644"/>
        <item x="751"/>
        <item x="1420"/>
        <item x="188"/>
        <item x="2454"/>
        <item x="2673"/>
        <item x="389"/>
        <item x="1139"/>
        <item x="329"/>
        <item x="18"/>
        <item x="144"/>
        <item x="1330"/>
        <item x="2793"/>
        <item x="1400"/>
        <item x="1976"/>
        <item x="2152"/>
        <item x="2897"/>
        <item x="1758"/>
        <item x="1656"/>
        <item x="1037"/>
        <item x="2789"/>
        <item x="1398"/>
        <item x="1266"/>
        <item x="1421"/>
        <item x="1973"/>
        <item x="1825"/>
        <item x="1612"/>
        <item x="1379"/>
        <item x="1543"/>
        <item x="515"/>
        <item x="265"/>
        <item x="1487"/>
        <item x="998"/>
        <item x="2208"/>
        <item x="393"/>
        <item x="2772"/>
        <item x="1259"/>
        <item x="955"/>
        <item x="2655"/>
        <item x="1463"/>
        <item x="359"/>
        <item x="408"/>
        <item x="147"/>
        <item x="130"/>
        <item x="205"/>
        <item x="133"/>
        <item x="2402"/>
        <item x="2733"/>
        <item x="2737"/>
        <item x="1542"/>
        <item x="854"/>
        <item x="1970"/>
        <item x="512"/>
        <item x="2667"/>
        <item x="504"/>
        <item x="962"/>
        <item x="3044"/>
        <item x="2752"/>
        <item x="33"/>
        <item x="66"/>
        <item x="223"/>
        <item x="1838"/>
        <item x="3049"/>
        <item x="2703"/>
        <item x="1770"/>
        <item x="1353"/>
        <item x="2032"/>
        <item x="1118"/>
        <item x="1789"/>
        <item x="1425"/>
        <item x="727"/>
        <item x="809"/>
        <item x="2417"/>
        <item x="240"/>
        <item x="1439"/>
        <item x="1619"/>
        <item x="836"/>
        <item x="2613"/>
        <item x="138"/>
        <item x="773"/>
        <item x="2953"/>
        <item x="1573"/>
        <item x="1661"/>
        <item x="2407"/>
        <item x="339"/>
        <item x="2148"/>
        <item x="499"/>
        <item x="1693"/>
        <item x="793"/>
        <item x="891"/>
        <item x="3056"/>
        <item x="1105"/>
        <item x="1245"/>
        <item x="3051"/>
        <item x="1846"/>
        <item x="944"/>
        <item x="2686"/>
        <item x="1939"/>
        <item x="2171"/>
        <item x="2440"/>
        <item x="2322"/>
        <item x="1991"/>
        <item x="701"/>
        <item x="2009"/>
        <item x="2965"/>
        <item x="2488"/>
        <item x="1523"/>
        <item x="1645"/>
        <item x="2045"/>
        <item x="2409"/>
        <item x="583"/>
        <item x="1511"/>
        <item x="1378"/>
        <item x="1326"/>
        <item x="1605"/>
        <item x="1268"/>
        <item x="3047"/>
        <item x="2537"/>
        <item x="2608"/>
        <item x="2075"/>
        <item x="281"/>
        <item x="3032"/>
        <item x="2292"/>
        <item x="594"/>
        <item x="1928"/>
        <item x="1239"/>
        <item x="1843"/>
        <item x="2782"/>
        <item x="1766"/>
        <item x="2149"/>
        <item x="1203"/>
        <item x="2508"/>
        <item x="2504"/>
        <item x="1564"/>
        <item x="2975"/>
        <item x="2385"/>
        <item x="235"/>
        <item x="117"/>
        <item x="187"/>
        <item x="2748"/>
        <item x="2745"/>
        <item x="2494"/>
        <item x="2684"/>
        <item x="1191"/>
        <item x="458"/>
        <item x="1966"/>
        <item x="887"/>
        <item x="995"/>
        <item x="1586"/>
        <item x="2696"/>
        <item x="2219"/>
        <item x="1500"/>
        <item x="1592"/>
        <item x="182"/>
        <item x="856"/>
        <item x="1447"/>
        <item x="2090"/>
        <item x="1526"/>
        <item x="1020"/>
        <item x="2631"/>
        <item x="491"/>
        <item x="356"/>
        <item x="396"/>
        <item x="1558"/>
        <item x="220"/>
        <item x="373"/>
        <item x="383"/>
        <item x="239"/>
        <item x="1521"/>
        <item x="2674"/>
        <item x="2706"/>
        <item x="2412"/>
        <item x="1686"/>
        <item x="2854"/>
        <item x="626"/>
        <item x="2374"/>
        <item x="548"/>
        <item x="883"/>
        <item x="2503"/>
        <item x="1679"/>
        <item x="3015"/>
        <item x="3082"/>
        <item x="1483"/>
        <item x="2701"/>
        <item x="2308"/>
        <item x="2127"/>
        <item x="2741"/>
        <item x="1034"/>
        <item x="2279"/>
        <item x="1869"/>
        <item x="2156"/>
        <item x="2728"/>
        <item x="2629"/>
        <item x="1553"/>
        <item x="384"/>
        <item x="3037"/>
        <item x="1565"/>
        <item x="1806"/>
        <item x="570"/>
        <item x="2661"/>
        <item x="1515"/>
        <item x="2182"/>
        <item x="2679"/>
        <item x="2337"/>
        <item x="1351"/>
        <item x="936"/>
        <item x="1757"/>
        <item x="882"/>
        <item x="855"/>
        <item x="2566"/>
        <item x="412"/>
        <item x="36"/>
        <item x="1405"/>
        <item x="50"/>
        <item x="780"/>
        <item x="1560"/>
        <item x="1824"/>
        <item x="137"/>
        <item x="1148"/>
        <item x="927"/>
        <item x="2034"/>
        <item x="1858"/>
        <item x="2291"/>
        <item x="3048"/>
        <item x="2823"/>
        <item x="2660"/>
        <item x="2663"/>
        <item x="2669"/>
        <item x="682"/>
        <item x="1591"/>
        <item x="2233"/>
        <item x="1280"/>
        <item x="2714"/>
        <item x="2727"/>
        <item x="834"/>
        <item x="961"/>
        <item x="2278"/>
        <item x="1106"/>
        <item x="1545"/>
        <item x="1174"/>
        <item x="1114"/>
        <item x="847"/>
        <item x="684"/>
        <item x="2471"/>
        <item x="106"/>
        <item x="1945"/>
        <item x="172"/>
        <item x="328"/>
        <item x="354"/>
        <item x="630"/>
        <item x="2315"/>
        <item x="2394"/>
        <item x="2845"/>
        <item x="1325"/>
        <item x="2046"/>
        <item x="2289"/>
        <item x="2325"/>
        <item x="3089"/>
        <item x="1551"/>
        <item x="2983"/>
        <item x="1009"/>
        <item x="1698"/>
        <item x="1"/>
        <item x="12"/>
        <item x="17"/>
        <item x="191"/>
        <item x="1710"/>
        <item x="2004"/>
        <item x="1469"/>
        <item x="348"/>
        <item x="703"/>
        <item x="268"/>
        <item x="2600"/>
        <item x="1696"/>
        <item x="752"/>
        <item x="2862"/>
        <item x="2177"/>
        <item x="2860"/>
        <item x="297"/>
        <item x="2832"/>
        <item x="2729"/>
        <item x="1248"/>
        <item x="2451"/>
        <item x="465"/>
        <item x="2966"/>
        <item x="1306"/>
        <item x="2747"/>
        <item x="102"/>
        <item x="2141"/>
        <item x="693"/>
        <item x="1941"/>
        <item x="1261"/>
        <item x="1095"/>
        <item x="2520"/>
        <item x="1277"/>
        <item x="1804"/>
        <item x="2168"/>
        <item x="1505"/>
        <item x="1449"/>
        <item x="1516"/>
        <item x="713"/>
        <item x="3095"/>
        <item x="49"/>
        <item x="2475"/>
        <item x="1894"/>
        <item x="2775"/>
        <item x="963"/>
        <item x="2298"/>
        <item x="2277"/>
        <item x="2515"/>
        <item x="212"/>
        <item x="2142"/>
        <item x="2287"/>
        <item x="1845"/>
        <item x="270"/>
        <item x="2493"/>
        <item x="1777"/>
        <item x="1641"/>
        <item x="1291"/>
        <item x="180"/>
        <item x="11"/>
        <item x="2280"/>
        <item x="2339"/>
        <item x="1260"/>
        <item x="1129"/>
        <item x="2246"/>
        <item x="2197"/>
        <item x="2492"/>
        <item x="190"/>
        <item x="2713"/>
        <item x="2680"/>
        <item x="857"/>
        <item x="1406"/>
        <item x="1237"/>
        <item x="1295"/>
        <item x="1953"/>
        <item x="1774"/>
        <item x="2132"/>
        <item x="2333"/>
        <item x="886"/>
        <item x="735"/>
        <item x="1008"/>
        <item x="2654"/>
        <item x="171"/>
        <item x="538"/>
        <item x="1900"/>
        <item x="930"/>
        <item x="114"/>
        <item x="1070"/>
        <item x="1695"/>
        <item x="249"/>
        <item x="2971"/>
        <item x="2376"/>
        <item x="665"/>
        <item x="1165"/>
        <item x="618"/>
        <item x="470"/>
        <item x="1556"/>
        <item x="1982"/>
        <item x="462"/>
        <item x="1029"/>
        <item x="2843"/>
        <item x="1981"/>
        <item x="2771"/>
        <item x="740"/>
        <item x="2720"/>
        <item x="1310"/>
        <item x="695"/>
        <item x="1850"/>
        <item x="1206"/>
        <item x="1367"/>
        <item x="1980"/>
        <item x="1527"/>
        <item x="2408"/>
        <item x="1121"/>
        <item x="2959"/>
        <item x="1343"/>
        <item x="2736"/>
        <item x="2425"/>
        <item x="2981"/>
        <item x="1247"/>
        <item x="739"/>
        <item x="880"/>
        <item x="980"/>
        <item x="1320"/>
        <item x="2930"/>
        <item x="1689"/>
        <item x="1800"/>
        <item x="1537"/>
        <item x="2348"/>
        <item x="988"/>
        <item x="1181"/>
        <item x="1587"/>
        <item x="1068"/>
        <item x="1298"/>
        <item x="940"/>
        <item x="360"/>
        <item x="194"/>
        <item x="148"/>
        <item x="322"/>
        <item x="1826"/>
        <item x="2388"/>
        <item x="426"/>
        <item x="2029"/>
        <item x="2929"/>
        <item x="2014"/>
        <item x="1507"/>
        <item x="830"/>
        <item x="216"/>
        <item x="1749"/>
        <item x="2883"/>
        <item x="423"/>
        <item x="565"/>
        <item x="1178"/>
        <item x="1971"/>
        <item x="2989"/>
        <item x="1681"/>
        <item x="3083"/>
        <item x="1485"/>
        <item x="2162"/>
        <item x="2428"/>
        <item x="1594"/>
        <item x="778"/>
        <item x="2228"/>
        <item x="2816"/>
        <item x="2286"/>
        <item x="3043"/>
        <item x="3023"/>
        <item x="2532"/>
        <item x="904"/>
        <item x="2941"/>
        <item x="2422"/>
        <item x="535"/>
        <item x="1460"/>
        <item x="2012"/>
        <item x="2301"/>
        <item x="1192"/>
        <item x="332"/>
        <item x="57"/>
        <item x="2399"/>
        <item x="542"/>
        <item x="1289"/>
        <item x="1319"/>
        <item x="1498"/>
        <item x="377"/>
        <item x="3026"/>
        <item x="160"/>
        <item x="181"/>
        <item x="1975"/>
        <item x="236"/>
        <item x="1436"/>
        <item x="3004"/>
        <item x="2163"/>
        <item x="1468"/>
        <item x="983"/>
        <item x="2206"/>
        <item x="1240"/>
        <item x="593"/>
        <item x="1742"/>
        <item x="2977"/>
        <item x="2656"/>
        <item x="2359"/>
        <item x="2364"/>
        <item x="2350"/>
        <item x="2329"/>
        <item x="1999"/>
        <item x="1606"/>
        <item x="966"/>
        <item x="954"/>
        <item x="1057"/>
        <item x="1823"/>
        <item x="1579"/>
        <item x="1852"/>
        <item x="1788"/>
        <item x="397"/>
        <item x="2762"/>
        <item x="394"/>
        <item x="1908"/>
        <item x="1682"/>
        <item x="1058"/>
        <item x="1108"/>
        <item x="1375"/>
        <item x="1906"/>
        <item x="2704"/>
        <item x="367"/>
        <item x="1862"/>
        <item x="1096"/>
        <item x="1235"/>
        <item x="2768"/>
        <item x="1475"/>
        <item x="2418"/>
        <item x="1816"/>
        <item x="1570"/>
        <item x="1801"/>
        <item x="2022"/>
        <item x="1495"/>
        <item x="1161"/>
        <item x="2229"/>
        <item x="1473"/>
        <item x="2964"/>
        <item x="2461"/>
        <item x="799"/>
        <item x="2198"/>
        <item x="3042"/>
        <item x="559"/>
        <item x="318"/>
        <item x="310"/>
        <item x="1918"/>
        <item x="1111"/>
        <item x="1001"/>
        <item x="2514"/>
        <item x="807"/>
        <item x="1548"/>
        <item x="2969"/>
        <item x="1084"/>
        <item x="1074"/>
        <item x="2590"/>
        <item x="859"/>
        <item x="771"/>
        <item x="1649"/>
        <item x="496"/>
        <item x="2630"/>
        <item x="2690"/>
        <item x="3076"/>
        <item x="2949"/>
        <item x="1665"/>
        <item x="343"/>
        <item x="197"/>
        <item x="2931"/>
        <item x="2363"/>
        <item x="1837"/>
        <item x="1618"/>
        <item x="2801"/>
        <item x="95"/>
        <item x="691"/>
        <item x="2774"/>
        <item x="2536"/>
        <item x="2922"/>
        <item x="1841"/>
        <item x="2892"/>
        <item x="2518"/>
        <item x="1132"/>
        <item x="828"/>
        <item x="533"/>
        <item x="84"/>
        <item x="421"/>
        <item x="1411"/>
        <item x="2464"/>
        <item x="1431"/>
        <item x="1994"/>
        <item x="532"/>
        <item x="873"/>
        <item x="1853"/>
        <item x="2906"/>
        <item x="2158"/>
        <item x="1763"/>
        <item x="1849"/>
        <item x="2628"/>
        <item x="1071"/>
        <item x="628"/>
        <item x="714"/>
        <item x="2877"/>
        <item x="2828"/>
        <item x="2396"/>
        <item x="438"/>
        <item x="2927"/>
        <item x="573"/>
        <item x="1231"/>
        <item x="28"/>
        <item x="2400"/>
        <item x="2343"/>
        <item x="2886"/>
        <item x="2900"/>
        <item x="1007"/>
        <item x="2615"/>
        <item x="2722"/>
        <item x="2059"/>
        <item x="2166"/>
        <item x="1085"/>
        <item x="1998"/>
        <item x="517"/>
        <item x="1316"/>
        <item x="2314"/>
        <item x="2086"/>
        <item x="2636"/>
        <item x="79"/>
        <item x="2968"/>
        <item x="1156"/>
        <item x="511"/>
        <item x="2255"/>
        <item x="2697"/>
        <item x="2865"/>
        <item x="1252"/>
        <item x="420"/>
        <item x="1736"/>
        <item x="2640"/>
        <item x="1755"/>
        <item x="2250"/>
        <item x="2721"/>
        <item x="2054"/>
        <item x="1950"/>
        <item x="1334"/>
        <item x="2017"/>
        <item x="1412"/>
        <item x="2311"/>
        <item x="1212"/>
        <item x="608"/>
        <item x="1675"/>
        <item x="434"/>
        <item x="1490"/>
        <item x="1723"/>
        <item x="2835"/>
        <item x="503"/>
        <item x="2397"/>
        <item x="1086"/>
        <item x="3013"/>
        <item x="1232"/>
        <item x="2"/>
        <item x="1364"/>
        <item x="251"/>
        <item x="217"/>
        <item x="2957"/>
        <item x="518"/>
        <item x="2433"/>
        <item x="1626"/>
        <item x="153"/>
        <item x="29"/>
        <item x="5"/>
        <item x="440"/>
        <item x="1916"/>
        <item x="1809"/>
        <item x="2687"/>
        <item x="358"/>
        <item x="1219"/>
        <item x="1168"/>
        <item x="1049"/>
        <item x="1541"/>
        <item x="2211"/>
        <item x="2778"/>
        <item x="2498"/>
        <item x="152"/>
        <item x="55"/>
        <item x="1933"/>
        <item x="46"/>
        <item x="1680"/>
        <item x="1401"/>
        <item x="1528"/>
        <item x="946"/>
        <item x="1169"/>
        <item x="549"/>
        <item x="704"/>
        <item x="1223"/>
        <item x="2317"/>
        <item x="225"/>
        <item x="222"/>
        <item x="221"/>
        <item x="558"/>
        <item x="2579"/>
        <item x="289"/>
        <item x="678"/>
        <item x="699"/>
        <item x="1839"/>
        <item x="156"/>
        <item x="2051"/>
        <item x="604"/>
        <item x="2270"/>
        <item x="1984"/>
        <item x="1415"/>
        <item x="1315"/>
        <item x="1959"/>
        <item x="1329"/>
        <item x="2682"/>
        <item x="2288"/>
        <item x="2932"/>
        <item x="2306"/>
        <item x="1305"/>
        <item x="2172"/>
        <item x="1756"/>
        <item x="2928"/>
        <item x="1657"/>
        <item x="1153"/>
        <item x="1478"/>
        <item x="1417"/>
        <item x="2445"/>
        <item x="1662"/>
        <item x="1254"/>
        <item x="919"/>
        <item x="1835"/>
        <item x="2360"/>
        <item x="888"/>
        <item x="258"/>
        <item x="213"/>
        <item x="783"/>
        <item x="2926"/>
        <item x="516"/>
        <item x="71"/>
        <item x="2005"/>
        <item x="1150"/>
        <item x="2695"/>
        <item x="2887"/>
        <item x="837"/>
        <item x="1031"/>
        <item x="3090"/>
        <item x="2978"/>
        <item x="1983"/>
        <item x="1274"/>
        <item x="753"/>
        <item x="804"/>
        <item x="1163"/>
        <item x="2011"/>
        <item x="10"/>
        <item x="720"/>
        <item x="306"/>
        <item x="452"/>
        <item x="1540"/>
        <item x="1880"/>
        <item x="1166"/>
        <item x="1125"/>
        <item x="3080"/>
        <item x="2441"/>
        <item x="2390"/>
        <item x="2530"/>
        <item x="1769"/>
        <item x="3074"/>
        <item x="1182"/>
        <item x="447"/>
        <item x="2024"/>
        <item x="866"/>
        <item x="3081"/>
        <item x="1921"/>
        <item x="2725"/>
        <item x="1428"/>
        <item x="1576"/>
        <item x="953"/>
        <item x="935"/>
        <item x="1331"/>
        <item x="2616"/>
        <item x="2769"/>
        <item x="522"/>
        <item x="1787"/>
        <item x="6"/>
        <item x="769"/>
        <item x="1666"/>
        <item x="2992"/>
        <item x="3011"/>
        <item x="2183"/>
        <item x="1821"/>
        <item x="500"/>
        <item x="832"/>
        <item x="581"/>
        <item x="230"/>
        <item x="1584"/>
        <item x="1761"/>
        <item x="233"/>
        <item x="269"/>
        <item x="91"/>
        <item x="42"/>
        <item x="1822"/>
        <item x="2533"/>
        <item x="2502"/>
        <item x="742"/>
        <item x="200"/>
        <item x="1653"/>
        <item x="1547"/>
        <item x="2635"/>
        <item x="1187"/>
        <item x="405"/>
        <item x="554"/>
        <item x="3010"/>
        <item x="1371"/>
        <item x="829"/>
        <item x="1713"/>
        <item x="921"/>
        <item x="299"/>
        <item x="476"/>
        <item x="884"/>
        <item x="1414"/>
        <item x="1302"/>
        <item x="325"/>
        <item x="20"/>
        <item x="37"/>
        <item x="1815"/>
        <item x="639"/>
        <item x="1923"/>
        <item x="2589"/>
        <item x="519"/>
        <item x="1731"/>
        <item x="986"/>
        <item x="2837"/>
        <item x="2019"/>
        <item x="1120"/>
        <item x="2030"/>
        <item x="2155"/>
        <item x="1465"/>
        <item x="2226"/>
        <item x="1308"/>
        <item x="16"/>
        <item x="242"/>
        <item x="2723"/>
        <item x="1251"/>
        <item x="1673"/>
        <item x="1253"/>
        <item x="2795"/>
        <item x="2960"/>
        <item x="1832"/>
        <item x="2699"/>
        <item x="885"/>
        <item x="3072"/>
        <item x="1771"/>
        <item x="2963"/>
        <item x="2375"/>
        <item x="1772"/>
        <item x="2462"/>
        <item x="1997"/>
        <item x="1577"/>
        <item x="1672"/>
        <item x="168"/>
        <item x="917"/>
        <item x="2217"/>
        <item x="2133"/>
        <item x="3069"/>
        <item x="1486"/>
        <item x="1332"/>
        <item x="1042"/>
        <item x="3085"/>
        <item x="717"/>
        <item x="1814"/>
        <item x="2870"/>
        <item x="3034"/>
        <item x="1218"/>
        <item x="2730"/>
        <item x="1530"/>
        <item x="922"/>
        <item x="1578"/>
        <item x="926"/>
        <item x="431"/>
        <item x="868"/>
        <item x="2577"/>
        <item x="2512"/>
        <item x="1474"/>
        <item x="1917"/>
        <item x="1006"/>
        <item x="649"/>
        <item x="201"/>
        <item x="371"/>
        <item x="173"/>
        <item x="692"/>
        <item x="2379"/>
        <item x="2252"/>
        <item x="2755"/>
        <item x="817"/>
        <item x="2834"/>
        <item x="1730"/>
        <item x="3053"/>
        <item x="1893"/>
        <item x="450"/>
        <item x="960"/>
        <item x="1369"/>
        <item x="2215"/>
        <item x="1419"/>
        <item x="937"/>
        <item x="2244"/>
        <item x="3068"/>
        <item x="1450"/>
        <item x="1234"/>
        <item x="821"/>
        <item x="2984"/>
        <item x="1898"/>
        <item x="15"/>
        <item x="62"/>
        <item x="105"/>
        <item x="215"/>
        <item x="959"/>
        <item x="1892"/>
        <item x="2367"/>
        <item x="2069"/>
        <item x="1785"/>
        <item x="1054"/>
        <item x="1651"/>
        <item x="1571"/>
        <item x="2950"/>
        <item x="395"/>
        <item x="2406"/>
        <item x="933"/>
        <item x="1676"/>
        <item x="1087"/>
        <item x="1840"/>
        <item x="2110"/>
        <item x="1915"/>
        <item x="226"/>
        <item x="1157"/>
        <item x="2746"/>
        <item x="98"/>
        <item x="1404"/>
        <item x="193"/>
        <item x="64"/>
        <item x="3"/>
        <item x="1314"/>
        <item x="204"/>
        <item x="435"/>
        <item x="2395"/>
        <item x="2529"/>
        <item x="1830"/>
        <item x="1143"/>
        <item x="2083"/>
        <item x="338"/>
        <item x="1791"/>
        <item x="3000"/>
        <item x="1222"/>
        <item x="741"/>
        <item x="1914"/>
        <item x="362"/>
        <item x="2924"/>
        <item x="613"/>
        <item x="560"/>
        <item x="2858"/>
        <item x="2188"/>
        <item x="1110"/>
        <item x="2485"/>
        <item x="819"/>
        <item x="2592"/>
        <item x="2683"/>
        <item x="2670"/>
        <item x="279"/>
        <item x="1705"/>
        <item x="1229"/>
        <item x="760"/>
        <item x="3054"/>
        <item x="1934"/>
        <item x="2260"/>
        <item x="407"/>
        <item x="280"/>
        <item x="296"/>
        <item x="1186"/>
        <item x="2574"/>
        <item x="2281"/>
        <item x="2088"/>
        <item x="1920"/>
        <item x="787"/>
        <item x="97"/>
        <item x="390"/>
        <item x="2285"/>
        <item x="309"/>
        <item x="1580"/>
        <item x="2320"/>
        <item x="1080"/>
        <item x="586"/>
        <item x="1016"/>
        <item x="1374"/>
        <item x="1687"/>
        <item x="1438"/>
        <item x="952"/>
        <item x="734"/>
        <item x="305"/>
        <item x="774"/>
        <item x="2432"/>
        <item x="1303"/>
        <item x="1279"/>
        <item x="2398"/>
        <item x="1797"/>
        <item x="1903"/>
        <item x="1005"/>
        <item x="2790"/>
        <item x="2254"/>
        <item x="3087"/>
        <item x="1630"/>
        <item x="872"/>
        <item x="1729"/>
        <item x="651"/>
        <item x="779"/>
        <item x="996"/>
        <item x="2411"/>
        <item x="1646"/>
        <item x="341"/>
        <item x="1613"/>
        <item x="1745"/>
        <item x="2545"/>
        <item x="2205"/>
        <item x="801"/>
        <item x="2263"/>
        <item x="22"/>
        <item x="53"/>
        <item x="1347"/>
        <item x="2510"/>
        <item x="2159"/>
        <item x="2982"/>
        <item x="3077"/>
        <item x="1354"/>
        <item x="1170"/>
        <item x="2305"/>
        <item x="2101"/>
        <item x="2759"/>
        <item x="48"/>
        <item x="729"/>
        <item x="1643"/>
        <item x="2751"/>
        <item x="1861"/>
        <item x="244"/>
        <item x="3005"/>
        <item x="646"/>
        <item x="1600"/>
        <item x="2370"/>
        <item x="1811"/>
        <item x="2624"/>
        <item x="1107"/>
        <item x="1152"/>
        <item x="1213"/>
        <item x="410"/>
        <item x="675"/>
        <item x="642"/>
        <item x="350"/>
        <item x="433"/>
        <item x="1024"/>
        <item x="2002"/>
        <item x="2788"/>
        <item x="979"/>
        <item x="1663"/>
        <item x="96"/>
        <item x="19"/>
        <item x="21"/>
        <item x="380"/>
        <item x="2058"/>
        <item x="667"/>
        <item x="1297"/>
        <item x="895"/>
        <item x="1617"/>
        <item x="2431"/>
        <item x="2993"/>
        <item x="278"/>
        <item x="1733"/>
        <item x="409"/>
        <item x="176"/>
        <item x="192"/>
        <item x="100"/>
        <item x="2814"/>
        <item x="1368"/>
        <item x="782"/>
        <item x="229"/>
        <item x="1172"/>
        <item x="2122"/>
        <item x="2909"/>
        <item x="1964"/>
        <item x="2437"/>
        <item x="1709"/>
        <item x="2013"/>
        <item x="1458"/>
        <item x="2071"/>
        <item x="2052"/>
        <item x="1135"/>
        <item x="2144"/>
        <item x="1345"/>
        <item x="167"/>
        <item x="326"/>
        <item x="950"/>
        <item x="1739"/>
        <item x="1977"/>
        <item x="1201"/>
        <item x="3028"/>
        <item x="585"/>
        <item x="1067"/>
        <item x="898"/>
        <item x="738"/>
        <item x="353"/>
        <item x="1035"/>
        <item x="475"/>
        <item x="1927"/>
        <item x="900"/>
        <item x="2176"/>
        <item x="261"/>
        <item x="1123"/>
        <item x="657"/>
        <item x="683"/>
        <item x="1476"/>
        <item x="2439"/>
        <item x="879"/>
        <item x="77"/>
        <item x="1802"/>
        <item x="1043"/>
        <item x="611"/>
        <item x="2757"/>
        <item x="521"/>
        <item x="2066"/>
        <item x="1856"/>
        <item x="2338"/>
        <item x="1097"/>
        <item x="2258"/>
        <item x="132"/>
        <item x="719"/>
        <item x="2383"/>
        <item x="2935"/>
        <item x="2760"/>
        <item x="2097"/>
        <item x="2617"/>
        <item x="592"/>
        <item x="1069"/>
        <item x="150"/>
        <item x="2565"/>
        <item x="2384"/>
        <item x="2672"/>
        <item x="478"/>
        <item x="710"/>
        <item x="576"/>
        <item x="61"/>
        <item x="1960"/>
        <item x="448"/>
        <item x="694"/>
        <item x="901"/>
        <item x="903"/>
        <item x="2429"/>
        <item x="1088"/>
        <item x="467"/>
        <item x="474"/>
        <item x="1748"/>
        <item x="2907"/>
        <item x="1094"/>
        <item x="2085"/>
        <item x="13"/>
        <item x="620"/>
        <item x="2405"/>
        <item x="2368"/>
        <item x="1307"/>
        <item x="416"/>
        <item x="254"/>
        <item x="316"/>
        <item x="317"/>
        <item x="2967"/>
        <item x="1638"/>
        <item x="2479"/>
        <item x="2448"/>
        <item x="2973"/>
        <item x="481"/>
        <item x="640"/>
        <item x="314"/>
        <item x="1597"/>
        <item x="2946"/>
        <item x="527"/>
        <item x="2678"/>
        <item x="502"/>
        <item x="1865"/>
        <item x="2817"/>
        <item x="2556"/>
        <item x="2130"/>
        <item x="443"/>
        <item x="2116"/>
        <item x="260"/>
        <item x="1929"/>
        <item x="605"/>
        <item x="1184"/>
        <item x="2410"/>
        <item x="599"/>
        <item x="121"/>
        <item x="119"/>
        <item x="1300"/>
        <item x="1018"/>
        <item x="1691"/>
        <item x="2594"/>
        <item x="1077"/>
        <item x="2369"/>
        <item x="2764"/>
        <item x="2220"/>
        <item x="2349"/>
        <item x="728"/>
        <item x="553"/>
        <item x="722"/>
        <item x="1027"/>
        <item x="303"/>
        <item x="70"/>
        <item x="967"/>
        <item x="1124"/>
        <item x="1707"/>
        <item x="1402"/>
        <item x="2484"/>
        <item x="875"/>
        <item x="2541"/>
        <item x="1734"/>
        <item x="1535"/>
        <item x="1454"/>
        <item x="1538"/>
        <item x="1644"/>
        <item x="1440"/>
        <item x="1176"/>
        <item x="1381"/>
        <item x="2121"/>
        <item x="1336"/>
        <item x="2797"/>
        <item x="1922"/>
        <item x="366"/>
        <item x="754"/>
        <item x="2104"/>
        <item x="1595"/>
        <item x="920"/>
        <item x="2815"/>
        <item x="1290"/>
        <item x="275"/>
        <item x="2567"/>
        <item x="1079"/>
        <item x="1122"/>
        <item x="2393"/>
        <item x="747"/>
        <item x="1572"/>
        <item x="238"/>
        <item x="301"/>
        <item x="958"/>
        <item x="2346"/>
        <item x="2259"/>
        <item x="206"/>
        <item x="2238"/>
        <item x="994"/>
        <item x="788"/>
        <item x="1255"/>
        <item x="2548"/>
        <item x="2787"/>
        <item x="784"/>
        <item x="2120"/>
        <item x="992"/>
        <item x="88"/>
        <item x="1660"/>
        <item x="460"/>
        <item x="1090"/>
        <item x="1989"/>
        <item x="653"/>
        <item x="1384"/>
        <item x="259"/>
        <item x="2100"/>
        <item x="1373"/>
        <item x="957"/>
        <item x="993"/>
        <item x="1045"/>
        <item x="1895"/>
        <item x="2643"/>
        <item x="1317"/>
        <item x="2827"/>
        <item x="2465"/>
        <item x="2362"/>
        <item x="763"/>
        <item x="2077"/>
        <item x="1341"/>
        <item x="3019"/>
        <item x="1870"/>
        <item x="1767"/>
        <item x="2987"/>
        <item x="1974"/>
        <item x="1101"/>
        <item x="1566"/>
        <item x="1322"/>
        <item x="1126"/>
        <item x="2420"/>
        <item x="707"/>
        <item x="2112"/>
        <item x="1443"/>
        <item x="2597"/>
        <item x="2665"/>
        <item x="169"/>
        <item x="851"/>
        <item x="1209"/>
        <item x="1664"/>
        <item x="311"/>
        <item x="2664"/>
        <item x="486"/>
        <item x="2140"/>
        <item x="1728"/>
        <item x="2036"/>
        <item x="2481"/>
        <item x="1491"/>
        <item x="1480"/>
        <item x="2457"/>
        <item x="387"/>
        <item x="1422"/>
        <item x="357"/>
        <item x="1727"/>
        <item x="601"/>
        <item x="910"/>
        <item x="579"/>
        <item x="669"/>
        <item x="2200"/>
        <item x="2401"/>
        <item x="2803"/>
        <item x="2331"/>
        <item x="477"/>
        <item x="336"/>
        <item x="702"/>
        <item x="3006"/>
        <item x="1116"/>
        <item x="677"/>
        <item x="2214"/>
        <item x="1627"/>
        <item x="1909"/>
        <item x="557"/>
        <item x="3092"/>
        <item x="1780"/>
        <item x="526"/>
        <item x="1040"/>
        <item x="1098"/>
        <item x="2092"/>
        <item x="246"/>
        <item x="250"/>
        <item x="2578"/>
        <item x="1055"/>
        <item x="709"/>
        <item x="101"/>
        <item x="2496"/>
        <item x="2639"/>
        <item x="302"/>
        <item x="976"/>
        <item x="2884"/>
        <item x="323"/>
        <item x="726"/>
        <item x="537"/>
        <item x="1377"/>
        <item x="1512"/>
        <item x="2173"/>
        <item x="2955"/>
        <item x="3039"/>
        <item x="307"/>
        <item x="2647"/>
        <item x="894"/>
        <item x="577"/>
        <item x="2743"/>
        <item x="2705"/>
        <item x="1015"/>
        <item x="1912"/>
        <item x="1961"/>
        <item x="273"/>
        <item x="685"/>
        <item x="1064"/>
        <item x="1902"/>
        <item x="2595"/>
        <item x="2456"/>
        <item x="2726"/>
        <item x="2093"/>
        <item x="1700"/>
        <item x="820"/>
        <item x="1180"/>
        <item x="2047"/>
        <item x="939"/>
        <item x="2145"/>
        <item x="374"/>
        <item x="1409"/>
        <item x="1805"/>
        <item x="446"/>
        <item x="1159"/>
        <item x="2961"/>
        <item x="285"/>
        <item x="1189"/>
        <item x="2642"/>
        <item x="1765"/>
        <item x="1750"/>
        <item x="1288"/>
        <item x="2911"/>
        <item x="2979"/>
        <item x="652"/>
        <item x="165"/>
        <item x="578"/>
        <item x="827"/>
        <item x="1167"/>
        <item x="2031"/>
        <item x="1585"/>
        <item x="2606"/>
        <item x="2896"/>
        <item x="2241"/>
        <item x="530"/>
        <item x="2626"/>
        <item x="2925"/>
        <item x="2719"/>
        <item x="2345"/>
        <item x="1365"/>
        <item x="2633"/>
        <item x="1293"/>
        <item x="1036"/>
        <item x="2763"/>
        <item x="781"/>
        <item x="1724"/>
        <item x="1704"/>
        <item x="2540"/>
        <item x="2677"/>
        <item x="1871"/>
        <item x="2098"/>
        <item x="1489"/>
        <item x="2632"/>
        <item x="2490"/>
        <item x="2800"/>
        <item x="1694"/>
        <item x="2867"/>
        <item x="288"/>
        <item x="224"/>
        <item x="2080"/>
        <item x="2040"/>
        <item x="2605"/>
        <item x="2622"/>
        <item x="163"/>
        <item x="1836"/>
        <item x="2609"/>
        <item x="591"/>
        <item x="1269"/>
        <item x="2068"/>
        <item x="1337"/>
        <item x="2033"/>
        <item x="1286"/>
        <item x="2356"/>
        <item x="1608"/>
        <item x="1726"/>
        <item x="2758"/>
        <item x="2154"/>
        <item x="2050"/>
        <item x="2264"/>
        <item x="1684"/>
        <item x="2913"/>
        <item x="453"/>
        <item x="1242"/>
        <item x="2890"/>
        <item x="1328"/>
        <item x="1819"/>
        <item x="616"/>
        <item x="125"/>
        <item x="122"/>
        <item x="928"/>
        <item x="2459"/>
        <item x="794"/>
        <item x="2070"/>
        <item x="2275"/>
        <item x="1496"/>
        <item x="2876"/>
        <item x="459"/>
        <item x="977"/>
        <item x="3091"/>
        <item x="509"/>
        <item x="24"/>
        <item x="1236"/>
        <item x="1842"/>
        <item x="2903"/>
        <item x="2990"/>
        <item x="1593"/>
        <item x="2340"/>
        <item x="237"/>
        <item x="85"/>
        <item x="2062"/>
        <item x="2063"/>
        <item x="3033"/>
        <item x="2765"/>
        <item x="1625"/>
        <item x="2839"/>
        <item x="1131"/>
        <item x="199"/>
        <item x="379"/>
        <item x="262"/>
        <item x="1363"/>
        <item x="330"/>
        <item x="41"/>
        <item x="2468"/>
        <item x="923"/>
        <item x="964"/>
        <item x="2822"/>
        <item x="1227"/>
        <item x="2053"/>
        <item x="2999"/>
        <item x="320"/>
        <item x="107"/>
        <item x="35"/>
        <item x="51"/>
        <item x="34"/>
        <item x="1340"/>
        <item x="2150"/>
        <item x="2756"/>
        <item x="294"/>
        <item x="2403"/>
        <item x="1875"/>
        <item x="2805"/>
        <item x="38"/>
        <item x="340"/>
        <item x="139"/>
        <item x="1221"/>
        <item x="272"/>
        <item x="2248"/>
        <item x="2776"/>
        <item x="2851"/>
        <item x="2718"/>
        <item x="3060"/>
        <item x="3059"/>
        <item x="170"/>
        <item x="792"/>
        <item x="2853"/>
        <item x="1197"/>
        <item x="2387"/>
        <item x="2067"/>
        <item x="368"/>
        <item x="529"/>
        <item x="3007"/>
        <item x="2304"/>
        <item x="658"/>
        <item x="2126"/>
        <item x="638"/>
        <item x="1441"/>
        <item x="514"/>
        <item x="607"/>
        <item x="686"/>
        <item x="2201"/>
        <item x="1609"/>
        <item x="1759"/>
        <item x="1737"/>
        <item x="564"/>
        <item x="1011"/>
        <item x="1243"/>
        <item x="2476"/>
        <item x="1872"/>
        <item x="864"/>
        <item x="1301"/>
        <item x="2164"/>
        <item x="2991"/>
        <item x="1948"/>
        <item x="1147"/>
        <item x="1089"/>
        <item x="1014"/>
        <item x="331"/>
        <item x="65"/>
        <item x="1386"/>
        <item x="2174"/>
        <item x="2115"/>
        <item x="858"/>
        <item x="1358"/>
        <item x="1273"/>
        <item x="346"/>
        <item x="2179"/>
        <item x="1817"/>
        <item x="543"/>
        <item x="1720"/>
        <item x="1072"/>
        <item x="2568"/>
        <item x="2015"/>
        <item x="494"/>
        <item x="2414"/>
        <item x="2041"/>
        <item x="1012"/>
        <item x="2638"/>
        <item x="1185"/>
        <item x="1435"/>
        <item x="2453"/>
        <item x="1575"/>
        <item x="2084"/>
        <item x="2985"/>
        <item x="2951"/>
        <item x="1284"/>
        <item x="1470"/>
        <item x="748"/>
        <item x="455"/>
        <item x="2021"/>
        <item x="555"/>
        <item x="56"/>
        <item x="2923"/>
        <item x="1323"/>
        <item x="485"/>
        <item x="1640"/>
        <item x="552"/>
        <item x="178"/>
        <item x="104"/>
        <item x="2267"/>
        <item x="1388"/>
        <item x="1655"/>
        <item x="157"/>
        <item x="1171"/>
        <item x="1677"/>
        <item x="74"/>
        <item x="1781"/>
        <item x="623"/>
        <item x="2918"/>
        <item x="849"/>
        <item x="2570"/>
        <item x="1509"/>
        <item x="547"/>
        <item x="3078"/>
        <item x="1524"/>
        <item x="1567"/>
        <item x="2055"/>
        <item x="1200"/>
        <item x="2603"/>
        <item x="2744"/>
        <item x="449"/>
        <item x="3050"/>
        <item x="1544"/>
        <item x="333"/>
        <item x="595"/>
        <item x="2137"/>
        <item x="2143"/>
        <item x="2344"/>
        <item x="1866"/>
        <item x="2081"/>
        <item x="2028"/>
        <item x="2106"/>
        <item x="2094"/>
        <item x="283"/>
        <item x="2434"/>
        <item x="2128"/>
        <item x="2811"/>
        <item x="1790"/>
        <item x="2175"/>
        <item x="134"/>
        <item x="2365"/>
        <item x="1179"/>
        <item x="1287"/>
        <item x="3008"/>
        <item x="1794"/>
        <item x="2079"/>
        <item x="1452"/>
        <item x="2096"/>
        <item x="2525"/>
        <item x="1829"/>
        <item x="69"/>
        <item x="2848"/>
        <item x="1281"/>
        <item x="1692"/>
        <item x="228"/>
        <item x="1432"/>
        <item x="2641"/>
        <item x="2806"/>
        <item x="2915"/>
        <item x="721"/>
        <item x="2627"/>
        <item x="1396"/>
        <item x="1670"/>
        <item x="2268"/>
        <item x="2342"/>
        <item x="2652"/>
        <item x="2227"/>
        <item x="612"/>
        <item x="44"/>
        <item x="2443"/>
        <item x="128"/>
        <item x="87"/>
        <item x="2404"/>
        <item x="634"/>
        <item x="195"/>
        <item x="484"/>
        <item x="118"/>
        <item x="63"/>
        <item x="45"/>
        <item x="99"/>
        <item x="32"/>
        <item x="536"/>
        <item x="712"/>
        <item x="2689"/>
        <item x="697"/>
        <item x="2491"/>
        <item x="2274"/>
        <item x="842"/>
        <item x="439"/>
        <item x="1834"/>
        <item x="2947"/>
        <item x="347"/>
        <item x="2770"/>
        <item x="2449"/>
        <item x="803"/>
        <item x="2293"/>
        <item x="2868"/>
        <item x="2210"/>
        <item x="907"/>
        <item x="3084"/>
        <item x="603"/>
        <item x="1690"/>
        <item x="621"/>
        <item x="816"/>
        <item x="2711"/>
        <item x="404"/>
        <item x="1703"/>
        <item x="441"/>
        <item x="1497"/>
        <item x="916"/>
        <item x="1292"/>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pivotField axis="axisPage" showAll="0">
      <items count="735">
        <item x="329"/>
        <item x="46"/>
        <item x="575"/>
        <item x="463"/>
        <item x="644"/>
        <item x="416"/>
        <item x="287"/>
        <item x="669"/>
        <item x="560"/>
        <item x="547"/>
        <item x="529"/>
        <item x="299"/>
        <item x="342"/>
        <item x="535"/>
        <item x="664"/>
        <item x="34"/>
        <item x="693"/>
        <item x="417"/>
        <item x="726"/>
        <item x="698"/>
        <item x="73"/>
        <item x="332"/>
        <item x="319"/>
        <item x="388"/>
        <item x="10"/>
        <item x="209"/>
        <item x="728"/>
        <item x="392"/>
        <item x="201"/>
        <item x="458"/>
        <item x="69"/>
        <item x="665"/>
        <item x="282"/>
        <item x="232"/>
        <item x="158"/>
        <item x="720"/>
        <item x="196"/>
        <item x="707"/>
        <item x="421"/>
        <item x="521"/>
        <item x="376"/>
        <item x="410"/>
        <item x="216"/>
        <item x="641"/>
        <item x="226"/>
        <item x="650"/>
        <item x="638"/>
        <item x="461"/>
        <item x="723"/>
        <item x="609"/>
        <item x="426"/>
        <item x="589"/>
        <item x="85"/>
        <item x="354"/>
        <item x="732"/>
        <item x="353"/>
        <item x="544"/>
        <item x="286"/>
        <item x="624"/>
        <item x="574"/>
        <item x="658"/>
        <item x="220"/>
        <item x="576"/>
        <item x="208"/>
        <item x="467"/>
        <item x="245"/>
        <item x="305"/>
        <item x="534"/>
        <item x="47"/>
        <item x="626"/>
        <item x="169"/>
        <item x="94"/>
        <item x="67"/>
        <item x="68"/>
        <item x="72"/>
        <item x="207"/>
        <item x="455"/>
        <item x="619"/>
        <item x="364"/>
        <item x="493"/>
        <item x="155"/>
        <item x="718"/>
        <item x="405"/>
        <item x="584"/>
        <item x="412"/>
        <item x="495"/>
        <item x="498"/>
        <item x="501"/>
        <item x="315"/>
        <item x="541"/>
        <item x="48"/>
        <item x="424"/>
        <item x="487"/>
        <item x="288"/>
        <item x="308"/>
        <item x="352"/>
        <item x="195"/>
        <item x="198"/>
        <item x="383"/>
        <item x="568"/>
        <item x="321"/>
        <item x="386"/>
        <item x="148"/>
        <item x="296"/>
        <item x="456"/>
        <item x="570"/>
        <item x="204"/>
        <item x="98"/>
        <item x="280"/>
        <item x="389"/>
        <item x="472"/>
        <item x="91"/>
        <item x="705"/>
        <item x="613"/>
        <item x="100"/>
        <item x="130"/>
        <item x="654"/>
        <item x="194"/>
        <item x="428"/>
        <item x="675"/>
        <item x="404"/>
        <item x="59"/>
        <item x="635"/>
        <item x="295"/>
        <item x="661"/>
        <item x="109"/>
        <item x="320"/>
        <item x="514"/>
        <item x="523"/>
        <item x="27"/>
        <item x="464"/>
        <item x="372"/>
        <item x="607"/>
        <item x="475"/>
        <item x="152"/>
        <item x="215"/>
        <item x="519"/>
        <item x="439"/>
        <item x="170"/>
        <item x="403"/>
        <item x="311"/>
        <item x="325"/>
        <item x="398"/>
        <item x="2"/>
        <item x="44"/>
        <item x="482"/>
        <item x="384"/>
        <item x="680"/>
        <item x="57"/>
        <item x="139"/>
        <item x="145"/>
        <item x="587"/>
        <item x="120"/>
        <item x="592"/>
        <item x="360"/>
        <item x="237"/>
        <item x="639"/>
        <item x="37"/>
        <item x="210"/>
        <item x="503"/>
        <item x="119"/>
        <item x="733"/>
        <item x="640"/>
        <item x="151"/>
        <item x="673"/>
        <item x="490"/>
        <item x="445"/>
        <item x="246"/>
        <item x="83"/>
        <item x="107"/>
        <item x="550"/>
        <item x="70"/>
        <item x="400"/>
        <item x="6"/>
        <item x="370"/>
        <item x="16"/>
        <item x="380"/>
        <item x="440"/>
        <item x="433"/>
        <item x="642"/>
        <item x="512"/>
        <item x="117"/>
        <item x="179"/>
        <item x="186"/>
        <item x="470"/>
        <item x="244"/>
        <item x="86"/>
        <item x="132"/>
        <item x="481"/>
        <item x="105"/>
        <item x="45"/>
        <item x="21"/>
        <item x="63"/>
        <item x="531"/>
        <item x="29"/>
        <item x="701"/>
        <item x="500"/>
        <item x="522"/>
        <item x="394"/>
        <item x="590"/>
        <item x="668"/>
        <item x="577"/>
        <item x="631"/>
        <item x="379"/>
        <item x="505"/>
        <item x="688"/>
        <item x="508"/>
        <item x="649"/>
        <item x="645"/>
        <item x="235"/>
        <item x="610"/>
        <item x="256"/>
        <item x="491"/>
        <item x="7"/>
        <item x="252"/>
        <item x="99"/>
        <item x="206"/>
        <item x="395"/>
        <item x="700"/>
        <item x="324"/>
        <item x="377"/>
        <item x="526"/>
        <item x="381"/>
        <item x="506"/>
        <item x="248"/>
        <item x="165"/>
        <item x="420"/>
        <item x="154"/>
        <item x="588"/>
        <item x="516"/>
        <item x="561"/>
        <item x="451"/>
        <item x="454"/>
        <item x="618"/>
        <item x="140"/>
        <item x="486"/>
        <item x="612"/>
        <item x="537"/>
        <item x="719"/>
        <item x="348"/>
        <item x="382"/>
        <item x="564"/>
        <item x="134"/>
        <item x="264"/>
        <item x="571"/>
        <item x="717"/>
        <item x="527"/>
        <item x="652"/>
        <item x="124"/>
        <item x="89"/>
        <item x="425"/>
        <item x="240"/>
        <item x="199"/>
        <item x="31"/>
        <item x="95"/>
        <item x="634"/>
        <item x="414"/>
        <item x="671"/>
        <item x="200"/>
        <item x="594"/>
        <item x="357"/>
        <item x="413"/>
        <item x="160"/>
        <item x="345"/>
        <item x="343"/>
        <item x="217"/>
        <item x="304"/>
        <item x="222"/>
        <item x="190"/>
        <item x="611"/>
        <item x="181"/>
        <item x="623"/>
        <item x="545"/>
        <item x="26"/>
        <item x="178"/>
        <item x="476"/>
        <item x="131"/>
        <item x="722"/>
        <item x="108"/>
        <item x="422"/>
        <item x="496"/>
        <item x="406"/>
        <item x="257"/>
        <item x="375"/>
        <item x="489"/>
        <item x="355"/>
        <item x="344"/>
        <item x="346"/>
        <item x="460"/>
        <item x="313"/>
        <item x="524"/>
        <item x="183"/>
        <item x="471"/>
        <item x="359"/>
        <item x="591"/>
        <item x="323"/>
        <item x="540"/>
        <item x="459"/>
        <item x="123"/>
        <item x="125"/>
        <item x="174"/>
        <item x="103"/>
        <item x="572"/>
        <item x="322"/>
        <item x="415"/>
        <item x="655"/>
        <item x="684"/>
        <item x="265"/>
        <item x="333"/>
        <item x="593"/>
        <item x="563"/>
        <item x="113"/>
        <item x="137"/>
        <item x="556"/>
        <item x="605"/>
        <item x="725"/>
        <item x="36"/>
        <item x="533"/>
        <item x="81"/>
        <item x="302"/>
        <item x="494"/>
        <item x="646"/>
        <item x="268"/>
        <item x="153"/>
        <item x="266"/>
        <item x="0"/>
        <item x="23"/>
        <item x="488"/>
        <item x="632"/>
        <item x="443"/>
        <item x="122"/>
        <item x="390"/>
        <item x="316"/>
        <item x="569"/>
        <item x="176"/>
        <item x="318"/>
        <item x="621"/>
        <item x="509"/>
        <item x="214"/>
        <item x="651"/>
        <item x="371"/>
        <item x="184"/>
        <item x="291"/>
        <item x="430"/>
        <item x="721"/>
        <item x="71"/>
        <item x="30"/>
        <item x="182"/>
        <item x="159"/>
        <item x="691"/>
        <item x="603"/>
        <item x="662"/>
        <item x="231"/>
        <item x="106"/>
        <item x="730"/>
        <item x="262"/>
        <item x="156"/>
        <item x="80"/>
        <item x="116"/>
        <item x="453"/>
        <item x="402"/>
        <item x="374"/>
        <item x="193"/>
        <item x="65"/>
        <item x="679"/>
        <item x="715"/>
        <item x="136"/>
        <item x="118"/>
        <item x="135"/>
        <item x="40"/>
        <item x="602"/>
        <item x="78"/>
        <item x="497"/>
        <item x="141"/>
        <item x="74"/>
        <item x="3"/>
        <item x="532"/>
        <item x="554"/>
        <item x="653"/>
        <item x="504"/>
        <item x="559"/>
        <item x="580"/>
        <item x="427"/>
        <item x="64"/>
        <item x="518"/>
        <item x="111"/>
        <item x="58"/>
        <item x="485"/>
        <item x="53"/>
        <item x="43"/>
        <item x="670"/>
        <item x="637"/>
        <item x="96"/>
        <item x="312"/>
        <item x="19"/>
        <item x="548"/>
        <item x="310"/>
        <item x="633"/>
        <item x="444"/>
        <item x="622"/>
        <item x="502"/>
        <item x="418"/>
        <item x="689"/>
        <item x="565"/>
        <item x="167"/>
        <item x="369"/>
        <item x="604"/>
        <item x="229"/>
        <item x="261"/>
        <item x="366"/>
        <item x="562"/>
        <item x="281"/>
        <item x="4"/>
        <item x="317"/>
        <item x="557"/>
        <item x="558"/>
        <item x="555"/>
        <item x="429"/>
        <item x="365"/>
        <item x="436"/>
        <item x="601"/>
        <item x="437"/>
        <item x="349"/>
        <item x="142"/>
        <item x="218"/>
        <item x="391"/>
        <item x="24"/>
        <item x="469"/>
        <item x="223"/>
        <item x="101"/>
        <item x="213"/>
        <item x="298"/>
        <item x="250"/>
        <item x="88"/>
        <item x="627"/>
        <item x="628"/>
        <item x="61"/>
        <item x="104"/>
        <item x="300"/>
        <item x="297"/>
        <item x="629"/>
        <item x="270"/>
        <item x="373"/>
        <item x="334"/>
        <item x="157"/>
        <item x="581"/>
        <item x="678"/>
        <item x="419"/>
        <item x="331"/>
        <item x="480"/>
        <item x="275"/>
        <item x="272"/>
        <item x="12"/>
        <item x="566"/>
        <item x="549"/>
        <item x="525"/>
        <item x="615"/>
        <item x="432"/>
        <item x="567"/>
        <item x="708"/>
        <item x="393"/>
        <item x="166"/>
        <item x="271"/>
        <item x="667"/>
        <item x="648"/>
        <item x="66"/>
        <item x="551"/>
        <item x="254"/>
        <item x="620"/>
        <item x="466"/>
        <item x="672"/>
        <item x="146"/>
        <item x="586"/>
        <item x="55"/>
        <item x="221"/>
        <item x="102"/>
        <item x="339"/>
        <item x="241"/>
        <item x="578"/>
        <item x="62"/>
        <item x="517"/>
        <item x="175"/>
        <item x="538"/>
        <item x="656"/>
        <item x="33"/>
        <item x="309"/>
        <item x="595"/>
        <item x="716"/>
        <item x="465"/>
        <item x="676"/>
        <item x="423"/>
        <item x="9"/>
        <item x="285"/>
        <item x="238"/>
        <item x="513"/>
        <item x="279"/>
        <item x="616"/>
        <item x="32"/>
        <item x="431"/>
        <item x="114"/>
        <item x="507"/>
        <item x="361"/>
        <item x="368"/>
        <item x="727"/>
        <item x="630"/>
        <item x="87"/>
        <item x="20"/>
        <item x="35"/>
        <item x="363"/>
        <item x="185"/>
        <item x="597"/>
        <item x="706"/>
        <item x="447"/>
        <item x="411"/>
        <item x="52"/>
        <item x="674"/>
        <item x="121"/>
        <item x="327"/>
        <item x="283"/>
        <item x="191"/>
        <item x="711"/>
        <item x="704"/>
        <item x="227"/>
        <item x="397"/>
        <item x="112"/>
        <item x="682"/>
        <item x="579"/>
        <item x="712"/>
        <item x="338"/>
        <item x="401"/>
        <item x="126"/>
        <item x="573"/>
        <item x="462"/>
        <item x="188"/>
        <item x="249"/>
        <item x="205"/>
        <item x="350"/>
        <item x="657"/>
        <item x="143"/>
        <item x="450"/>
        <item x="703"/>
        <item x="144"/>
        <item x="42"/>
        <item x="438"/>
        <item x="84"/>
        <item x="617"/>
        <item x="714"/>
        <item x="686"/>
        <item x="225"/>
        <item x="128"/>
        <item x="687"/>
        <item x="307"/>
        <item x="692"/>
        <item x="171"/>
        <item x="192"/>
        <item x="278"/>
        <item x="247"/>
        <item x="647"/>
        <item x="702"/>
        <item x="685"/>
        <item x="699"/>
        <item x="695"/>
        <item x="677"/>
        <item x="477"/>
        <item x="643"/>
        <item x="197"/>
        <item x="449"/>
        <item x="553"/>
        <item x="211"/>
        <item x="38"/>
        <item x="115"/>
        <item x="441"/>
        <item x="340"/>
        <item x="138"/>
        <item x="162"/>
        <item x="614"/>
        <item x="378"/>
        <item x="326"/>
        <item x="267"/>
        <item x="150"/>
        <item x="127"/>
        <item x="172"/>
        <item x="276"/>
        <item x="408"/>
        <item x="163"/>
        <item x="41"/>
        <item x="483"/>
        <item x="284"/>
        <item x="442"/>
        <item x="234"/>
        <item x="606"/>
        <item x="457"/>
        <item x="239"/>
        <item x="510"/>
        <item x="474"/>
        <item x="303"/>
        <item x="187"/>
        <item x="82"/>
        <item x="409"/>
        <item x="600"/>
        <item x="289"/>
        <item x="255"/>
        <item x="690"/>
        <item x="77"/>
        <item x="479"/>
        <item x="515"/>
        <item x="694"/>
        <item x="228"/>
        <item x="396"/>
        <item x="328"/>
        <item x="367"/>
        <item x="660"/>
        <item x="230"/>
        <item x="659"/>
        <item x="13"/>
        <item x="149"/>
        <item x="243"/>
        <item x="161"/>
        <item x="335"/>
        <item x="511"/>
        <item x="362"/>
        <item x="39"/>
        <item x="129"/>
        <item x="528"/>
        <item x="448"/>
        <item x="542"/>
        <item x="233"/>
        <item x="274"/>
        <item x="212"/>
        <item x="330"/>
        <item x="585"/>
        <item x="263"/>
        <item x="608"/>
        <item x="407"/>
        <item x="54"/>
        <item x="251"/>
        <item x="636"/>
        <item x="203"/>
        <item x="341"/>
        <item x="543"/>
        <item x="92"/>
        <item x="49"/>
        <item x="520"/>
        <item x="337"/>
        <item x="351"/>
        <item x="189"/>
        <item x="97"/>
        <item x="293"/>
        <item x="530"/>
        <item x="260"/>
        <item x="93"/>
        <item x="731"/>
        <item x="697"/>
        <item x="22"/>
        <item x="273"/>
        <item x="710"/>
        <item x="683"/>
        <item x="468"/>
        <item x="387"/>
        <item x="51"/>
        <item x="546"/>
        <item x="290"/>
        <item x="56"/>
        <item x="492"/>
        <item x="713"/>
        <item x="306"/>
        <item x="50"/>
        <item x="164"/>
        <item x="729"/>
        <item x="536"/>
        <item x="598"/>
        <item x="625"/>
        <item x="17"/>
        <item x="180"/>
        <item x="292"/>
        <item x="435"/>
        <item x="242"/>
        <item x="76"/>
        <item x="385"/>
        <item x="14"/>
        <item x="356"/>
        <item x="15"/>
        <item x="173"/>
        <item x="666"/>
        <item x="177"/>
        <item x="269"/>
        <item x="75"/>
        <item x="599"/>
        <item x="18"/>
        <item x="110"/>
        <item x="28"/>
        <item x="79"/>
        <item x="499"/>
        <item x="696"/>
        <item x="224"/>
        <item x="8"/>
        <item x="25"/>
        <item x="1"/>
        <item x="336"/>
        <item x="446"/>
        <item x="484"/>
        <item x="5"/>
        <item x="168"/>
        <item x="90"/>
        <item x="147"/>
        <item x="552"/>
        <item x="202"/>
        <item x="539"/>
        <item x="60"/>
        <item x="399"/>
        <item x="258"/>
        <item x="596"/>
        <item x="259"/>
        <item x="709"/>
        <item x="582"/>
        <item x="294"/>
        <item x="473"/>
        <item x="133"/>
        <item x="314"/>
        <item x="11"/>
        <item x="219"/>
        <item x="277"/>
        <item x="681"/>
        <item x="358"/>
        <item x="301"/>
        <item x="236"/>
        <item x="347"/>
        <item x="663"/>
        <item x="452"/>
        <item x="478"/>
        <item x="724"/>
        <item x="253"/>
        <item x="434"/>
        <item x="583"/>
        <item t="default"/>
      </items>
    </pivotField>
    <pivotField showAll="0"/>
    <pivotField numFmtId="14" showAll="0"/>
    <pivotField showAll="0" measureFilter="1" sortType="descending">
      <items count="88">
        <item x="83"/>
        <item x="86"/>
        <item x="51"/>
        <item x="84"/>
        <item x="82"/>
        <item x="85"/>
        <item x="81"/>
        <item x="79"/>
        <item x="76"/>
        <item x="74"/>
        <item x="66"/>
        <item x="36"/>
        <item x="77"/>
        <item x="80"/>
        <item x="71"/>
        <item x="72"/>
        <item x="59"/>
        <item x="73"/>
        <item x="68"/>
        <item x="75"/>
        <item x="67"/>
        <item x="56"/>
        <item x="64"/>
        <item x="60"/>
        <item x="61"/>
        <item x="78"/>
        <item x="63"/>
        <item x="70"/>
        <item x="69"/>
        <item x="62"/>
        <item x="48"/>
        <item x="58"/>
        <item x="32"/>
        <item x="37"/>
        <item x="50"/>
        <item x="49"/>
        <item x="65"/>
        <item x="55"/>
        <item x="54"/>
        <item x="47"/>
        <item x="45"/>
        <item x="46"/>
        <item x="57"/>
        <item x="39"/>
        <item x="52"/>
        <item x="53"/>
        <item x="42"/>
        <item x="44"/>
        <item x="31"/>
        <item x="41"/>
        <item x="33"/>
        <item x="34"/>
        <item x="25"/>
        <item x="40"/>
        <item x="29"/>
        <item x="35"/>
        <item x="43"/>
        <item x="38"/>
        <item x="30"/>
        <item x="28"/>
        <item x="21"/>
        <item x="22"/>
        <item x="27"/>
        <item x="26"/>
        <item x="23"/>
        <item x="15"/>
        <item x="24"/>
        <item x="12"/>
        <item x="19"/>
        <item x="14"/>
        <item x="20"/>
        <item x="17"/>
        <item x="18"/>
        <item x="16"/>
        <item x="13"/>
        <item x="11"/>
        <item x="6"/>
        <item x="1"/>
        <item x="7"/>
        <item x="0"/>
        <item x="4"/>
        <item x="9"/>
        <item x="3"/>
        <item x="8"/>
        <item x="10"/>
        <item x="2"/>
        <item x="5"/>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dataField="1" numFmtId="164" showAll="0"/>
  </pivotFields>
  <rowFields count="1">
    <field x="8"/>
  </rowFields>
  <rowItems count="11">
    <i>
      <x v="1460"/>
    </i>
    <i>
      <x v="629"/>
    </i>
    <i>
      <x v="1367"/>
    </i>
    <i>
      <x v="628"/>
    </i>
    <i>
      <x v="427"/>
    </i>
    <i>
      <x v="1902"/>
    </i>
    <i>
      <x v="900"/>
    </i>
    <i>
      <x v="2273"/>
    </i>
    <i>
      <x v="2663"/>
    </i>
    <i>
      <x v="2016"/>
    </i>
    <i t="grand">
      <x/>
    </i>
  </rowItems>
  <colFields count="1">
    <field x="-2"/>
  </colFields>
  <colItems count="2">
    <i>
      <x/>
    </i>
    <i i="1">
      <x v="1"/>
    </i>
  </colItems>
  <pageFields count="1">
    <pageField fld="14" item="679" hier="-1"/>
  </pageFields>
  <dataFields count="2">
    <dataField name="Total Profit" fld="25" baseField="0" baseItem="0" numFmtId="164"/>
    <dataField name="Total Popularity" fld="12" showDataAs="percentOfCol" baseField="17" baseItem="84" numFmtId="10"/>
  </dataFields>
  <formats count="10">
    <format dxfId="36">
      <pivotArea outline="0" collapsedLevelsAreSubtotals="1" fieldPosition="0"/>
    </format>
    <format dxfId="35">
      <pivotArea dataOnly="0" labelOnly="1" outline="0" fieldPosition="0">
        <references count="1">
          <reference field="14" count="0"/>
        </references>
      </pivotArea>
    </format>
    <format dxfId="34">
      <pivotArea dataOnly="0" labelOnly="1" outline="0" axis="axisValues" fieldPosition="0"/>
    </format>
    <format dxfId="33">
      <pivotArea outline="0" collapsedLevelsAreSubtotals="1" fieldPosition="0">
        <references count="1">
          <reference field="4294967294" count="1" selected="0">
            <x v="1"/>
          </reference>
        </references>
      </pivotArea>
    </format>
    <format dxfId="32">
      <pivotArea dataOnly="0" labelOnly="1" outline="0" fieldPosition="0">
        <references count="1">
          <reference field="4294967294" count="1">
            <x v="1"/>
          </reference>
        </references>
      </pivotArea>
    </format>
    <format dxfId="31">
      <pivotArea outline="0" fieldPosition="0">
        <references count="1">
          <reference field="4294967294" count="1">
            <x v="1"/>
          </reference>
        </references>
      </pivotArea>
    </format>
    <format dxfId="30">
      <pivotArea outline="0" fieldPosition="0">
        <references count="1">
          <reference field="4294967294" count="1">
            <x v="0"/>
          </reference>
        </references>
      </pivotArea>
    </format>
    <format dxfId="29">
      <pivotArea outline="0" collapsedLevelsAreSubtotals="1" fieldPosition="0">
        <references count="1">
          <reference field="4294967294" count="1" selected="0">
            <x v="0"/>
          </reference>
        </references>
      </pivotArea>
    </format>
    <format dxfId="28">
      <pivotArea dataOnly="0" labelOnly="1" outline="0" fieldPosition="0">
        <references count="1">
          <reference field="14" count="1">
            <x v="679"/>
          </reference>
        </references>
      </pivotArea>
    </format>
    <format dxfId="27">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17" type="count" evalOrder="-1" id="2" iMeasureFld="0">
      <autoFilter ref="A1">
        <filterColumn colId="0">
          <top10 val="10" filterVal="10"/>
        </filterColumn>
      </autoFilter>
    </filter>
    <filter fld="8" type="count" evalOrder="-1" id="5"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B21E38-065E-4F40-9CA4-3F289D28EC2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ompanies">
  <location ref="G3:H14" firstHeaderRow="1" firstDataRow="1" firstDataCol="1" rowPageCount="1" colPageCount="1"/>
  <pivotFields count="26">
    <pivotField numFmtId="164" showAll="0"/>
    <pivotField showAll="0"/>
    <pivotField axis="axisPage" showAll="0">
      <items count="20">
        <item x="0"/>
        <item x="1"/>
        <item x="3"/>
        <item x="8"/>
        <item x="13"/>
        <item x="17"/>
        <item x="5"/>
        <item x="7"/>
        <item x="2"/>
        <item x="18"/>
        <item x="9"/>
        <item x="15"/>
        <item x="16"/>
        <item x="14"/>
        <item x="12"/>
        <item x="4"/>
        <item x="6"/>
        <item x="10"/>
        <item x="11"/>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measureFilter="1" sortType="descending">
      <items count="735">
        <item x="329"/>
        <item x="46"/>
        <item x="575"/>
        <item x="463"/>
        <item x="644"/>
        <item x="416"/>
        <item x="287"/>
        <item x="669"/>
        <item x="560"/>
        <item x="547"/>
        <item x="529"/>
        <item x="299"/>
        <item x="342"/>
        <item x="535"/>
        <item x="664"/>
        <item x="34"/>
        <item x="693"/>
        <item x="417"/>
        <item x="726"/>
        <item x="698"/>
        <item x="73"/>
        <item x="332"/>
        <item x="319"/>
        <item x="388"/>
        <item x="10"/>
        <item x="209"/>
        <item x="728"/>
        <item x="392"/>
        <item x="201"/>
        <item x="458"/>
        <item x="69"/>
        <item x="665"/>
        <item x="282"/>
        <item x="232"/>
        <item x="158"/>
        <item x="720"/>
        <item x="196"/>
        <item x="707"/>
        <item x="421"/>
        <item x="521"/>
        <item x="376"/>
        <item x="410"/>
        <item x="216"/>
        <item x="641"/>
        <item x="226"/>
        <item x="650"/>
        <item x="638"/>
        <item x="461"/>
        <item x="723"/>
        <item x="609"/>
        <item x="426"/>
        <item x="589"/>
        <item x="85"/>
        <item x="354"/>
        <item x="732"/>
        <item x="353"/>
        <item x="544"/>
        <item x="286"/>
        <item x="624"/>
        <item x="574"/>
        <item x="658"/>
        <item x="220"/>
        <item x="576"/>
        <item x="208"/>
        <item x="467"/>
        <item x="245"/>
        <item x="305"/>
        <item x="534"/>
        <item x="47"/>
        <item x="626"/>
        <item x="169"/>
        <item x="94"/>
        <item x="67"/>
        <item x="68"/>
        <item x="72"/>
        <item x="207"/>
        <item x="455"/>
        <item x="619"/>
        <item x="364"/>
        <item x="493"/>
        <item x="155"/>
        <item x="718"/>
        <item x="405"/>
        <item x="584"/>
        <item x="412"/>
        <item x="495"/>
        <item x="498"/>
        <item x="501"/>
        <item x="315"/>
        <item x="541"/>
        <item x="48"/>
        <item x="424"/>
        <item x="487"/>
        <item x="288"/>
        <item x="308"/>
        <item x="352"/>
        <item x="195"/>
        <item x="198"/>
        <item x="383"/>
        <item x="568"/>
        <item x="321"/>
        <item x="386"/>
        <item x="148"/>
        <item x="296"/>
        <item x="456"/>
        <item x="570"/>
        <item x="204"/>
        <item x="98"/>
        <item x="280"/>
        <item x="389"/>
        <item x="472"/>
        <item x="91"/>
        <item x="705"/>
        <item x="613"/>
        <item x="100"/>
        <item x="130"/>
        <item x="654"/>
        <item x="194"/>
        <item x="428"/>
        <item x="675"/>
        <item x="404"/>
        <item x="59"/>
        <item x="635"/>
        <item x="295"/>
        <item x="661"/>
        <item x="109"/>
        <item x="320"/>
        <item x="514"/>
        <item x="523"/>
        <item x="27"/>
        <item x="464"/>
        <item x="372"/>
        <item x="607"/>
        <item x="475"/>
        <item x="152"/>
        <item x="215"/>
        <item x="519"/>
        <item x="439"/>
        <item x="170"/>
        <item x="403"/>
        <item x="311"/>
        <item x="325"/>
        <item x="398"/>
        <item x="2"/>
        <item x="44"/>
        <item x="482"/>
        <item x="384"/>
        <item x="680"/>
        <item x="57"/>
        <item x="139"/>
        <item x="145"/>
        <item x="587"/>
        <item x="120"/>
        <item x="592"/>
        <item x="360"/>
        <item x="237"/>
        <item x="639"/>
        <item x="37"/>
        <item x="210"/>
        <item x="503"/>
        <item x="119"/>
        <item x="733"/>
        <item x="640"/>
        <item x="151"/>
        <item x="673"/>
        <item x="490"/>
        <item x="445"/>
        <item x="246"/>
        <item x="83"/>
        <item x="107"/>
        <item x="550"/>
        <item x="70"/>
        <item x="400"/>
        <item x="6"/>
        <item x="370"/>
        <item x="16"/>
        <item x="380"/>
        <item x="440"/>
        <item x="433"/>
        <item x="642"/>
        <item x="512"/>
        <item x="117"/>
        <item x="179"/>
        <item x="186"/>
        <item x="470"/>
        <item x="244"/>
        <item x="86"/>
        <item x="132"/>
        <item x="481"/>
        <item x="105"/>
        <item x="45"/>
        <item x="21"/>
        <item x="63"/>
        <item x="531"/>
        <item x="29"/>
        <item x="701"/>
        <item x="500"/>
        <item x="522"/>
        <item x="394"/>
        <item x="590"/>
        <item x="668"/>
        <item x="577"/>
        <item x="631"/>
        <item x="379"/>
        <item x="505"/>
        <item x="688"/>
        <item x="508"/>
        <item x="649"/>
        <item x="645"/>
        <item x="235"/>
        <item x="610"/>
        <item x="256"/>
        <item x="491"/>
        <item x="7"/>
        <item x="252"/>
        <item x="99"/>
        <item x="206"/>
        <item x="395"/>
        <item x="700"/>
        <item x="324"/>
        <item x="377"/>
        <item x="526"/>
        <item x="381"/>
        <item x="506"/>
        <item x="248"/>
        <item x="165"/>
        <item x="420"/>
        <item x="154"/>
        <item x="588"/>
        <item x="516"/>
        <item x="561"/>
        <item x="451"/>
        <item x="454"/>
        <item x="618"/>
        <item x="140"/>
        <item x="486"/>
        <item x="612"/>
        <item x="537"/>
        <item x="719"/>
        <item x="348"/>
        <item x="382"/>
        <item x="564"/>
        <item x="134"/>
        <item x="264"/>
        <item x="571"/>
        <item x="717"/>
        <item x="527"/>
        <item x="652"/>
        <item x="124"/>
        <item x="89"/>
        <item x="425"/>
        <item x="240"/>
        <item x="199"/>
        <item x="31"/>
        <item x="95"/>
        <item x="634"/>
        <item x="414"/>
        <item x="671"/>
        <item x="200"/>
        <item x="594"/>
        <item x="357"/>
        <item x="413"/>
        <item x="160"/>
        <item x="345"/>
        <item x="343"/>
        <item x="217"/>
        <item x="304"/>
        <item x="222"/>
        <item x="190"/>
        <item x="611"/>
        <item x="181"/>
        <item x="623"/>
        <item x="545"/>
        <item x="26"/>
        <item x="178"/>
        <item x="476"/>
        <item x="131"/>
        <item x="722"/>
        <item x="108"/>
        <item x="422"/>
        <item x="496"/>
        <item x="406"/>
        <item x="257"/>
        <item x="375"/>
        <item x="489"/>
        <item x="355"/>
        <item x="344"/>
        <item x="346"/>
        <item x="460"/>
        <item x="313"/>
        <item x="524"/>
        <item x="183"/>
        <item x="471"/>
        <item x="359"/>
        <item x="591"/>
        <item x="323"/>
        <item x="540"/>
        <item x="459"/>
        <item x="123"/>
        <item x="125"/>
        <item x="174"/>
        <item x="103"/>
        <item x="572"/>
        <item x="322"/>
        <item x="415"/>
        <item x="655"/>
        <item x="684"/>
        <item x="265"/>
        <item x="333"/>
        <item x="593"/>
        <item x="563"/>
        <item x="113"/>
        <item x="137"/>
        <item x="556"/>
        <item x="605"/>
        <item x="725"/>
        <item x="36"/>
        <item x="533"/>
        <item x="81"/>
        <item x="302"/>
        <item x="494"/>
        <item x="646"/>
        <item x="268"/>
        <item x="153"/>
        <item x="266"/>
        <item x="0"/>
        <item x="23"/>
        <item x="488"/>
        <item x="632"/>
        <item x="443"/>
        <item x="122"/>
        <item x="390"/>
        <item x="316"/>
        <item x="569"/>
        <item x="176"/>
        <item x="318"/>
        <item x="621"/>
        <item x="509"/>
        <item x="214"/>
        <item x="651"/>
        <item x="371"/>
        <item x="184"/>
        <item x="291"/>
        <item x="430"/>
        <item x="721"/>
        <item x="71"/>
        <item x="30"/>
        <item x="182"/>
        <item x="159"/>
        <item x="691"/>
        <item x="603"/>
        <item x="662"/>
        <item x="231"/>
        <item x="106"/>
        <item x="730"/>
        <item x="262"/>
        <item x="156"/>
        <item x="80"/>
        <item x="116"/>
        <item x="453"/>
        <item x="402"/>
        <item x="374"/>
        <item x="193"/>
        <item x="65"/>
        <item x="679"/>
        <item x="715"/>
        <item x="136"/>
        <item x="118"/>
        <item x="135"/>
        <item x="40"/>
        <item x="602"/>
        <item x="78"/>
        <item x="497"/>
        <item x="141"/>
        <item x="74"/>
        <item x="3"/>
        <item x="532"/>
        <item x="554"/>
        <item x="653"/>
        <item x="504"/>
        <item x="559"/>
        <item x="580"/>
        <item x="427"/>
        <item x="64"/>
        <item x="518"/>
        <item x="111"/>
        <item x="58"/>
        <item x="485"/>
        <item x="53"/>
        <item x="43"/>
        <item x="670"/>
        <item x="637"/>
        <item x="96"/>
        <item x="312"/>
        <item x="19"/>
        <item x="548"/>
        <item x="310"/>
        <item x="633"/>
        <item x="444"/>
        <item x="622"/>
        <item x="502"/>
        <item x="418"/>
        <item x="689"/>
        <item x="565"/>
        <item x="167"/>
        <item x="369"/>
        <item x="604"/>
        <item x="229"/>
        <item x="261"/>
        <item x="366"/>
        <item x="562"/>
        <item x="281"/>
        <item x="4"/>
        <item x="317"/>
        <item x="557"/>
        <item x="558"/>
        <item x="555"/>
        <item x="429"/>
        <item x="365"/>
        <item x="436"/>
        <item x="601"/>
        <item x="437"/>
        <item x="349"/>
        <item x="142"/>
        <item x="218"/>
        <item x="391"/>
        <item x="24"/>
        <item x="469"/>
        <item x="223"/>
        <item x="101"/>
        <item x="213"/>
        <item x="298"/>
        <item x="250"/>
        <item x="88"/>
        <item x="627"/>
        <item x="628"/>
        <item x="61"/>
        <item x="104"/>
        <item x="300"/>
        <item x="297"/>
        <item x="629"/>
        <item x="270"/>
        <item x="373"/>
        <item x="334"/>
        <item x="157"/>
        <item x="581"/>
        <item x="678"/>
        <item x="419"/>
        <item x="331"/>
        <item x="480"/>
        <item x="275"/>
        <item x="272"/>
        <item x="12"/>
        <item x="566"/>
        <item x="549"/>
        <item x="525"/>
        <item x="615"/>
        <item x="432"/>
        <item x="567"/>
        <item x="708"/>
        <item x="393"/>
        <item x="166"/>
        <item x="271"/>
        <item x="667"/>
        <item x="648"/>
        <item x="66"/>
        <item x="551"/>
        <item x="254"/>
        <item x="620"/>
        <item x="466"/>
        <item x="672"/>
        <item x="146"/>
        <item x="586"/>
        <item x="55"/>
        <item x="221"/>
        <item x="102"/>
        <item x="339"/>
        <item x="241"/>
        <item x="578"/>
        <item x="62"/>
        <item x="517"/>
        <item x="175"/>
        <item x="538"/>
        <item x="656"/>
        <item x="33"/>
        <item x="309"/>
        <item x="595"/>
        <item x="716"/>
        <item x="465"/>
        <item x="676"/>
        <item x="423"/>
        <item x="9"/>
        <item x="285"/>
        <item x="238"/>
        <item x="513"/>
        <item x="279"/>
        <item x="616"/>
        <item x="32"/>
        <item x="431"/>
        <item x="114"/>
        <item x="507"/>
        <item x="361"/>
        <item x="368"/>
        <item x="727"/>
        <item x="630"/>
        <item x="87"/>
        <item x="20"/>
        <item x="35"/>
        <item x="363"/>
        <item x="185"/>
        <item x="597"/>
        <item x="706"/>
        <item x="447"/>
        <item x="411"/>
        <item x="52"/>
        <item x="674"/>
        <item x="121"/>
        <item x="327"/>
        <item x="283"/>
        <item x="191"/>
        <item x="711"/>
        <item x="704"/>
        <item x="227"/>
        <item x="397"/>
        <item x="112"/>
        <item x="682"/>
        <item x="579"/>
        <item x="712"/>
        <item x="338"/>
        <item x="401"/>
        <item x="126"/>
        <item x="573"/>
        <item x="462"/>
        <item x="188"/>
        <item x="249"/>
        <item x="205"/>
        <item x="350"/>
        <item x="657"/>
        <item x="143"/>
        <item x="450"/>
        <item x="703"/>
        <item x="144"/>
        <item x="42"/>
        <item x="438"/>
        <item x="84"/>
        <item x="617"/>
        <item x="714"/>
        <item x="686"/>
        <item x="225"/>
        <item x="128"/>
        <item x="687"/>
        <item x="307"/>
        <item x="692"/>
        <item x="171"/>
        <item x="192"/>
        <item x="278"/>
        <item x="247"/>
        <item x="647"/>
        <item x="702"/>
        <item x="685"/>
        <item x="699"/>
        <item x="695"/>
        <item x="677"/>
        <item x="477"/>
        <item x="643"/>
        <item x="197"/>
        <item x="449"/>
        <item x="553"/>
        <item x="211"/>
        <item x="38"/>
        <item x="115"/>
        <item x="441"/>
        <item x="340"/>
        <item x="138"/>
        <item x="162"/>
        <item x="614"/>
        <item x="378"/>
        <item x="326"/>
        <item x="267"/>
        <item x="150"/>
        <item x="127"/>
        <item x="172"/>
        <item x="276"/>
        <item x="408"/>
        <item x="163"/>
        <item x="41"/>
        <item x="483"/>
        <item x="284"/>
        <item x="442"/>
        <item x="234"/>
        <item x="606"/>
        <item x="457"/>
        <item x="239"/>
        <item x="510"/>
        <item x="474"/>
        <item x="303"/>
        <item x="187"/>
        <item x="82"/>
        <item x="409"/>
        <item x="600"/>
        <item x="289"/>
        <item x="255"/>
        <item x="690"/>
        <item x="77"/>
        <item x="479"/>
        <item x="515"/>
        <item x="694"/>
        <item x="228"/>
        <item x="396"/>
        <item x="328"/>
        <item x="367"/>
        <item x="660"/>
        <item x="230"/>
        <item x="659"/>
        <item x="13"/>
        <item x="149"/>
        <item x="243"/>
        <item x="161"/>
        <item x="335"/>
        <item x="511"/>
        <item x="362"/>
        <item x="39"/>
        <item x="129"/>
        <item x="528"/>
        <item x="448"/>
        <item x="542"/>
        <item x="233"/>
        <item x="274"/>
        <item x="212"/>
        <item x="330"/>
        <item x="585"/>
        <item x="263"/>
        <item x="608"/>
        <item x="407"/>
        <item x="54"/>
        <item x="251"/>
        <item x="636"/>
        <item x="203"/>
        <item x="341"/>
        <item x="543"/>
        <item x="92"/>
        <item x="49"/>
        <item x="520"/>
        <item x="337"/>
        <item x="351"/>
        <item x="189"/>
        <item x="97"/>
        <item x="293"/>
        <item x="530"/>
        <item x="260"/>
        <item x="93"/>
        <item x="731"/>
        <item x="697"/>
        <item x="22"/>
        <item x="273"/>
        <item x="710"/>
        <item x="683"/>
        <item x="468"/>
        <item x="387"/>
        <item x="51"/>
        <item x="546"/>
        <item x="290"/>
        <item x="56"/>
        <item x="492"/>
        <item x="713"/>
        <item x="306"/>
        <item x="50"/>
        <item x="164"/>
        <item x="729"/>
        <item x="536"/>
        <item x="598"/>
        <item x="625"/>
        <item x="17"/>
        <item x="180"/>
        <item x="292"/>
        <item x="435"/>
        <item x="242"/>
        <item x="76"/>
        <item x="385"/>
        <item x="14"/>
        <item x="356"/>
        <item x="15"/>
        <item x="173"/>
        <item x="666"/>
        <item x="177"/>
        <item x="269"/>
        <item x="75"/>
        <item x="599"/>
        <item x="18"/>
        <item x="110"/>
        <item x="28"/>
        <item x="79"/>
        <item x="499"/>
        <item x="696"/>
        <item x="224"/>
        <item x="8"/>
        <item x="25"/>
        <item x="1"/>
        <item x="336"/>
        <item x="446"/>
        <item x="484"/>
        <item x="5"/>
        <item x="168"/>
        <item x="90"/>
        <item x="147"/>
        <item x="552"/>
        <item x="202"/>
        <item x="539"/>
        <item x="60"/>
        <item x="399"/>
        <item x="258"/>
        <item x="596"/>
        <item x="259"/>
        <item x="709"/>
        <item x="582"/>
        <item x="294"/>
        <item x="473"/>
        <item x="133"/>
        <item x="314"/>
        <item x="11"/>
        <item x="219"/>
        <item x="277"/>
        <item x="681"/>
        <item x="358"/>
        <item x="301"/>
        <item x="236"/>
        <item x="347"/>
        <item x="663"/>
        <item x="452"/>
        <item x="478"/>
        <item x="724"/>
        <item x="253"/>
        <item x="434"/>
        <item x="58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numFmtId="164" showAll="0"/>
    <pivotField showAll="0"/>
    <pivotField showAll="0"/>
    <pivotField showAll="0"/>
    <pivotField showAll="0"/>
    <pivotField showAll="0"/>
    <pivotField showAll="0"/>
    <pivotField numFmtId="164" showAll="0"/>
  </pivotFields>
  <rowFields count="1">
    <field x="14"/>
  </rowFields>
  <rowItems count="11">
    <i>
      <x v="679"/>
    </i>
    <i>
      <x v="491"/>
    </i>
    <i>
      <x v="143"/>
    </i>
    <i>
      <x v="672"/>
    </i>
    <i>
      <x v="697"/>
    </i>
    <i>
      <x v="452"/>
    </i>
    <i>
      <x v="688"/>
    </i>
    <i>
      <x v="621"/>
    </i>
    <i>
      <x v="436"/>
    </i>
    <i>
      <x v="192"/>
    </i>
    <i t="grand">
      <x/>
    </i>
  </rowItems>
  <colItems count="1">
    <i/>
  </colItems>
  <pageFields count="1">
    <pageField fld="2" hier="-1"/>
  </pageFields>
  <dataFields count="1">
    <dataField name="Total Popularity" fld="12" baseField="14" baseItem="0" numFmtId="165"/>
  </dataFields>
  <formats count="3">
    <format dxfId="39">
      <pivotArea outline="0" collapsedLevelsAreSubtotals="1" fieldPosition="0"/>
    </format>
    <format dxfId="38">
      <pivotArea dataOnly="0" labelOnly="1" outline="0" fieldPosition="0">
        <references count="1">
          <reference field="2" count="0"/>
        </references>
      </pivotArea>
    </format>
    <format dxfId="37">
      <pivotArea dataOnly="0" labelOnly="1" outline="0" axis="axisValues"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143"/>
          </reference>
        </references>
      </pivotArea>
    </chartFormat>
    <chartFormat chart="2" format="4">
      <pivotArea type="data" outline="0" fieldPosition="0">
        <references count="2">
          <reference field="4294967294" count="1" selected="0">
            <x v="0"/>
          </reference>
          <reference field="14" count="1" selected="0">
            <x v="672"/>
          </reference>
        </references>
      </pivotArea>
    </chartFormat>
    <chartFormat chart="2" format="5">
      <pivotArea type="data" outline="0" fieldPosition="0">
        <references count="2">
          <reference field="4294967294" count="1" selected="0">
            <x v="0"/>
          </reference>
          <reference field="14" count="1" selected="0">
            <x v="697"/>
          </reference>
        </references>
      </pivotArea>
    </chartFormat>
    <chartFormat chart="2" format="6">
      <pivotArea type="data" outline="0" fieldPosition="0">
        <references count="2">
          <reference field="4294967294" count="1" selected="0">
            <x v="0"/>
          </reference>
          <reference field="14" count="1" selected="0">
            <x v="452"/>
          </reference>
        </references>
      </pivotArea>
    </chartFormat>
    <chartFormat chart="2" format="7">
      <pivotArea type="data" outline="0" fieldPosition="0">
        <references count="2">
          <reference field="4294967294" count="1" selected="0">
            <x v="0"/>
          </reference>
          <reference field="14" count="1" selected="0">
            <x v="688"/>
          </reference>
        </references>
      </pivotArea>
    </chartFormat>
    <chartFormat chart="2" format="8">
      <pivotArea type="data" outline="0" fieldPosition="0">
        <references count="2">
          <reference field="4294967294" count="1" selected="0">
            <x v="0"/>
          </reference>
          <reference field="14" count="1" selected="0">
            <x v="621"/>
          </reference>
        </references>
      </pivotArea>
    </chartFormat>
    <chartFormat chart="2" format="9">
      <pivotArea type="data" outline="0" fieldPosition="0">
        <references count="2">
          <reference field="4294967294" count="1" selected="0">
            <x v="0"/>
          </reference>
          <reference field="14" count="1" selected="0">
            <x v="436"/>
          </reference>
        </references>
      </pivotArea>
    </chartFormat>
    <chartFormat chart="2" format="10">
      <pivotArea type="data" outline="0" fieldPosition="0">
        <references count="2">
          <reference field="4294967294" count="1" selected="0">
            <x v="0"/>
          </reference>
          <reference field="14" count="1" selected="0">
            <x v="192"/>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EFC375-BEB2-41BA-9EA9-4F54F47E253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Companies">
  <location ref="A3:C14" firstHeaderRow="0" firstDataRow="1" firstDataCol="1" rowPageCount="1" colPageCount="1"/>
  <pivotFields count="26">
    <pivotField dataField="1" numFmtId="164" showAll="0"/>
    <pivotField showAll="0"/>
    <pivotField axis="axisPage" showAll="0">
      <items count="20">
        <item x="0"/>
        <item x="1"/>
        <item x="3"/>
        <item x="8"/>
        <item x="13"/>
        <item x="17"/>
        <item x="5"/>
        <item x="7"/>
        <item x="2"/>
        <item x="18"/>
        <item x="9"/>
        <item x="15"/>
        <item x="16"/>
        <item x="14"/>
        <item x="12"/>
        <item x="4"/>
        <item x="6"/>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735">
        <item x="329"/>
        <item x="46"/>
        <item x="575"/>
        <item x="463"/>
        <item x="644"/>
        <item x="416"/>
        <item x="287"/>
        <item x="669"/>
        <item x="560"/>
        <item x="547"/>
        <item x="529"/>
        <item x="299"/>
        <item x="342"/>
        <item x="535"/>
        <item x="664"/>
        <item x="34"/>
        <item x="693"/>
        <item x="417"/>
        <item x="726"/>
        <item x="698"/>
        <item x="73"/>
        <item x="332"/>
        <item x="319"/>
        <item x="388"/>
        <item x="10"/>
        <item x="209"/>
        <item x="728"/>
        <item x="392"/>
        <item x="201"/>
        <item x="458"/>
        <item x="69"/>
        <item x="665"/>
        <item x="282"/>
        <item x="232"/>
        <item x="158"/>
        <item x="720"/>
        <item x="196"/>
        <item x="707"/>
        <item x="421"/>
        <item x="521"/>
        <item x="376"/>
        <item x="410"/>
        <item x="216"/>
        <item x="641"/>
        <item x="226"/>
        <item x="650"/>
        <item x="638"/>
        <item x="461"/>
        <item x="723"/>
        <item x="609"/>
        <item x="426"/>
        <item x="589"/>
        <item x="85"/>
        <item x="354"/>
        <item x="732"/>
        <item x="353"/>
        <item x="544"/>
        <item x="286"/>
        <item x="624"/>
        <item x="574"/>
        <item x="658"/>
        <item x="220"/>
        <item x="576"/>
        <item x="208"/>
        <item x="467"/>
        <item x="245"/>
        <item x="305"/>
        <item x="534"/>
        <item x="47"/>
        <item x="626"/>
        <item x="169"/>
        <item x="94"/>
        <item x="67"/>
        <item x="68"/>
        <item x="72"/>
        <item x="207"/>
        <item x="455"/>
        <item x="619"/>
        <item x="364"/>
        <item x="493"/>
        <item x="155"/>
        <item x="718"/>
        <item x="405"/>
        <item x="584"/>
        <item x="412"/>
        <item x="495"/>
        <item x="498"/>
        <item x="501"/>
        <item x="315"/>
        <item x="541"/>
        <item x="48"/>
        <item x="424"/>
        <item x="487"/>
        <item x="288"/>
        <item x="308"/>
        <item x="352"/>
        <item x="195"/>
        <item x="198"/>
        <item x="383"/>
        <item x="568"/>
        <item x="321"/>
        <item x="386"/>
        <item x="148"/>
        <item x="296"/>
        <item x="456"/>
        <item x="570"/>
        <item x="204"/>
        <item x="98"/>
        <item x="280"/>
        <item x="389"/>
        <item x="472"/>
        <item x="91"/>
        <item x="705"/>
        <item x="613"/>
        <item x="100"/>
        <item x="130"/>
        <item x="654"/>
        <item x="194"/>
        <item x="428"/>
        <item x="675"/>
        <item x="404"/>
        <item x="59"/>
        <item x="635"/>
        <item x="295"/>
        <item x="661"/>
        <item x="109"/>
        <item x="320"/>
        <item x="514"/>
        <item x="523"/>
        <item x="27"/>
        <item x="464"/>
        <item x="372"/>
        <item x="607"/>
        <item x="475"/>
        <item x="152"/>
        <item x="215"/>
        <item x="519"/>
        <item x="439"/>
        <item x="170"/>
        <item x="403"/>
        <item x="311"/>
        <item x="325"/>
        <item x="398"/>
        <item x="2"/>
        <item x="44"/>
        <item x="482"/>
        <item x="384"/>
        <item x="680"/>
        <item x="57"/>
        <item x="139"/>
        <item x="145"/>
        <item x="587"/>
        <item x="120"/>
        <item x="592"/>
        <item x="360"/>
        <item x="237"/>
        <item x="639"/>
        <item x="37"/>
        <item x="210"/>
        <item x="503"/>
        <item x="119"/>
        <item x="733"/>
        <item x="640"/>
        <item x="151"/>
        <item x="673"/>
        <item x="490"/>
        <item x="445"/>
        <item x="246"/>
        <item x="83"/>
        <item x="107"/>
        <item x="550"/>
        <item x="70"/>
        <item x="400"/>
        <item x="6"/>
        <item x="370"/>
        <item x="16"/>
        <item x="380"/>
        <item x="440"/>
        <item x="433"/>
        <item x="642"/>
        <item x="512"/>
        <item x="117"/>
        <item x="179"/>
        <item x="186"/>
        <item x="470"/>
        <item x="244"/>
        <item x="86"/>
        <item x="132"/>
        <item x="481"/>
        <item x="105"/>
        <item x="45"/>
        <item x="21"/>
        <item x="63"/>
        <item x="531"/>
        <item x="29"/>
        <item x="701"/>
        <item x="500"/>
        <item x="522"/>
        <item x="394"/>
        <item x="590"/>
        <item x="668"/>
        <item x="577"/>
        <item x="631"/>
        <item x="379"/>
        <item x="505"/>
        <item x="688"/>
        <item x="508"/>
        <item x="649"/>
        <item x="645"/>
        <item x="235"/>
        <item x="610"/>
        <item x="256"/>
        <item x="491"/>
        <item x="7"/>
        <item x="252"/>
        <item x="99"/>
        <item x="206"/>
        <item x="395"/>
        <item x="700"/>
        <item x="324"/>
        <item x="377"/>
        <item x="526"/>
        <item x="381"/>
        <item x="506"/>
        <item x="248"/>
        <item x="165"/>
        <item x="420"/>
        <item x="154"/>
        <item x="588"/>
        <item x="516"/>
        <item x="561"/>
        <item x="451"/>
        <item x="454"/>
        <item x="618"/>
        <item x="140"/>
        <item x="486"/>
        <item x="612"/>
        <item x="537"/>
        <item x="719"/>
        <item x="348"/>
        <item x="382"/>
        <item x="564"/>
        <item x="134"/>
        <item x="264"/>
        <item x="571"/>
        <item x="717"/>
        <item x="527"/>
        <item x="652"/>
        <item x="124"/>
        <item x="89"/>
        <item x="425"/>
        <item x="240"/>
        <item x="199"/>
        <item x="31"/>
        <item x="95"/>
        <item x="634"/>
        <item x="414"/>
        <item x="671"/>
        <item x="200"/>
        <item x="594"/>
        <item x="357"/>
        <item x="413"/>
        <item x="160"/>
        <item x="345"/>
        <item x="343"/>
        <item x="217"/>
        <item x="304"/>
        <item x="222"/>
        <item x="190"/>
        <item x="611"/>
        <item x="181"/>
        <item x="623"/>
        <item x="545"/>
        <item x="26"/>
        <item x="178"/>
        <item x="476"/>
        <item x="131"/>
        <item x="722"/>
        <item x="108"/>
        <item x="422"/>
        <item x="496"/>
        <item x="406"/>
        <item x="257"/>
        <item x="375"/>
        <item x="489"/>
        <item x="355"/>
        <item x="344"/>
        <item x="346"/>
        <item x="460"/>
        <item x="313"/>
        <item x="524"/>
        <item x="183"/>
        <item x="471"/>
        <item x="359"/>
        <item x="591"/>
        <item x="323"/>
        <item x="540"/>
        <item x="459"/>
        <item x="123"/>
        <item x="125"/>
        <item x="174"/>
        <item x="103"/>
        <item x="572"/>
        <item x="322"/>
        <item x="415"/>
        <item x="655"/>
        <item x="684"/>
        <item x="265"/>
        <item x="333"/>
        <item x="593"/>
        <item x="563"/>
        <item x="113"/>
        <item x="137"/>
        <item x="556"/>
        <item x="605"/>
        <item x="725"/>
        <item x="36"/>
        <item x="533"/>
        <item x="81"/>
        <item x="302"/>
        <item x="494"/>
        <item x="646"/>
        <item x="268"/>
        <item x="153"/>
        <item x="266"/>
        <item x="0"/>
        <item x="23"/>
        <item x="488"/>
        <item x="632"/>
        <item x="443"/>
        <item x="122"/>
        <item x="390"/>
        <item x="316"/>
        <item x="569"/>
        <item x="176"/>
        <item x="318"/>
        <item x="621"/>
        <item x="509"/>
        <item x="214"/>
        <item x="651"/>
        <item x="371"/>
        <item x="184"/>
        <item x="291"/>
        <item x="430"/>
        <item x="721"/>
        <item x="71"/>
        <item x="30"/>
        <item x="182"/>
        <item x="159"/>
        <item x="691"/>
        <item x="603"/>
        <item x="662"/>
        <item x="231"/>
        <item x="106"/>
        <item x="730"/>
        <item x="262"/>
        <item x="156"/>
        <item x="80"/>
        <item x="116"/>
        <item x="453"/>
        <item x="402"/>
        <item x="374"/>
        <item x="193"/>
        <item x="65"/>
        <item x="679"/>
        <item x="715"/>
        <item x="136"/>
        <item x="118"/>
        <item x="135"/>
        <item x="40"/>
        <item x="602"/>
        <item x="78"/>
        <item x="497"/>
        <item x="141"/>
        <item x="74"/>
        <item x="3"/>
        <item x="532"/>
        <item x="554"/>
        <item x="653"/>
        <item x="504"/>
        <item x="559"/>
        <item x="580"/>
        <item x="427"/>
        <item x="64"/>
        <item x="518"/>
        <item x="111"/>
        <item x="58"/>
        <item x="485"/>
        <item x="53"/>
        <item x="43"/>
        <item x="670"/>
        <item x="637"/>
        <item x="96"/>
        <item x="312"/>
        <item x="19"/>
        <item x="548"/>
        <item x="310"/>
        <item x="633"/>
        <item x="444"/>
        <item x="622"/>
        <item x="502"/>
        <item x="418"/>
        <item x="689"/>
        <item x="565"/>
        <item x="167"/>
        <item x="369"/>
        <item x="604"/>
        <item x="229"/>
        <item x="261"/>
        <item x="366"/>
        <item x="562"/>
        <item x="281"/>
        <item x="4"/>
        <item x="317"/>
        <item x="557"/>
        <item x="558"/>
        <item x="555"/>
        <item x="429"/>
        <item x="365"/>
        <item x="436"/>
        <item x="601"/>
        <item x="437"/>
        <item x="349"/>
        <item x="142"/>
        <item x="218"/>
        <item x="391"/>
        <item x="24"/>
        <item x="469"/>
        <item x="223"/>
        <item x="101"/>
        <item x="213"/>
        <item x="298"/>
        <item x="250"/>
        <item x="88"/>
        <item x="627"/>
        <item x="628"/>
        <item x="61"/>
        <item x="104"/>
        <item x="300"/>
        <item x="297"/>
        <item x="629"/>
        <item x="270"/>
        <item x="373"/>
        <item x="334"/>
        <item x="157"/>
        <item x="581"/>
        <item x="678"/>
        <item x="419"/>
        <item x="331"/>
        <item x="480"/>
        <item x="275"/>
        <item x="272"/>
        <item x="12"/>
        <item x="566"/>
        <item x="549"/>
        <item x="525"/>
        <item x="615"/>
        <item x="432"/>
        <item x="567"/>
        <item x="708"/>
        <item x="393"/>
        <item x="166"/>
        <item x="271"/>
        <item x="667"/>
        <item x="648"/>
        <item x="66"/>
        <item x="551"/>
        <item x="254"/>
        <item x="620"/>
        <item x="466"/>
        <item x="672"/>
        <item x="146"/>
        <item x="586"/>
        <item x="55"/>
        <item x="221"/>
        <item x="102"/>
        <item x="339"/>
        <item x="241"/>
        <item x="578"/>
        <item x="62"/>
        <item x="517"/>
        <item x="175"/>
        <item x="538"/>
        <item x="656"/>
        <item x="33"/>
        <item x="309"/>
        <item x="595"/>
        <item x="716"/>
        <item x="465"/>
        <item x="676"/>
        <item x="423"/>
        <item x="9"/>
        <item x="285"/>
        <item x="238"/>
        <item x="513"/>
        <item x="279"/>
        <item x="616"/>
        <item x="32"/>
        <item x="431"/>
        <item x="114"/>
        <item x="507"/>
        <item x="361"/>
        <item x="368"/>
        <item x="727"/>
        <item x="630"/>
        <item x="87"/>
        <item x="20"/>
        <item x="35"/>
        <item x="363"/>
        <item x="185"/>
        <item x="597"/>
        <item x="706"/>
        <item x="447"/>
        <item x="411"/>
        <item x="52"/>
        <item x="674"/>
        <item x="121"/>
        <item x="327"/>
        <item x="283"/>
        <item x="191"/>
        <item x="711"/>
        <item x="704"/>
        <item x="227"/>
        <item x="397"/>
        <item x="112"/>
        <item x="682"/>
        <item x="579"/>
        <item x="712"/>
        <item x="338"/>
        <item x="401"/>
        <item x="126"/>
        <item x="573"/>
        <item x="462"/>
        <item x="188"/>
        <item x="249"/>
        <item x="205"/>
        <item x="350"/>
        <item x="657"/>
        <item x="143"/>
        <item x="450"/>
        <item x="703"/>
        <item x="144"/>
        <item x="42"/>
        <item x="438"/>
        <item x="84"/>
        <item x="617"/>
        <item x="714"/>
        <item x="686"/>
        <item x="225"/>
        <item x="128"/>
        <item x="687"/>
        <item x="307"/>
        <item x="692"/>
        <item x="171"/>
        <item x="192"/>
        <item x="278"/>
        <item x="247"/>
        <item x="647"/>
        <item x="702"/>
        <item x="685"/>
        <item x="699"/>
        <item x="695"/>
        <item x="677"/>
        <item x="477"/>
        <item x="643"/>
        <item x="197"/>
        <item x="449"/>
        <item x="553"/>
        <item x="211"/>
        <item x="38"/>
        <item x="115"/>
        <item x="441"/>
        <item x="340"/>
        <item x="138"/>
        <item x="162"/>
        <item x="614"/>
        <item x="378"/>
        <item x="326"/>
        <item x="267"/>
        <item x="150"/>
        <item x="127"/>
        <item x="172"/>
        <item x="276"/>
        <item x="408"/>
        <item x="163"/>
        <item x="41"/>
        <item x="483"/>
        <item x="284"/>
        <item x="442"/>
        <item x="234"/>
        <item x="606"/>
        <item x="457"/>
        <item x="239"/>
        <item x="510"/>
        <item x="474"/>
        <item x="303"/>
        <item x="187"/>
        <item x="82"/>
        <item x="409"/>
        <item x="600"/>
        <item x="289"/>
        <item x="255"/>
        <item x="690"/>
        <item x="77"/>
        <item x="479"/>
        <item x="515"/>
        <item x="694"/>
        <item x="228"/>
        <item x="396"/>
        <item x="328"/>
        <item x="367"/>
        <item x="660"/>
        <item x="230"/>
        <item x="659"/>
        <item x="13"/>
        <item x="149"/>
        <item x="243"/>
        <item x="161"/>
        <item x="335"/>
        <item x="511"/>
        <item x="362"/>
        <item x="39"/>
        <item x="129"/>
        <item x="528"/>
        <item x="448"/>
        <item x="542"/>
        <item x="233"/>
        <item x="274"/>
        <item x="212"/>
        <item x="330"/>
        <item x="585"/>
        <item x="263"/>
        <item x="608"/>
        <item x="407"/>
        <item x="54"/>
        <item x="251"/>
        <item x="636"/>
        <item x="203"/>
        <item x="341"/>
        <item x="543"/>
        <item x="92"/>
        <item x="49"/>
        <item x="520"/>
        <item x="337"/>
        <item x="351"/>
        <item x="189"/>
        <item x="97"/>
        <item x="293"/>
        <item x="530"/>
        <item x="260"/>
        <item x="93"/>
        <item x="731"/>
        <item x="697"/>
        <item x="22"/>
        <item x="273"/>
        <item x="710"/>
        <item x="683"/>
        <item x="468"/>
        <item x="387"/>
        <item x="51"/>
        <item x="546"/>
        <item x="290"/>
        <item x="56"/>
        <item x="492"/>
        <item x="713"/>
        <item x="306"/>
        <item x="50"/>
        <item x="164"/>
        <item x="729"/>
        <item x="536"/>
        <item x="598"/>
        <item x="625"/>
        <item x="17"/>
        <item x="180"/>
        <item x="292"/>
        <item x="435"/>
        <item x="242"/>
        <item x="76"/>
        <item x="385"/>
        <item x="14"/>
        <item x="356"/>
        <item x="15"/>
        <item x="173"/>
        <item x="666"/>
        <item x="177"/>
        <item x="269"/>
        <item x="75"/>
        <item x="599"/>
        <item x="18"/>
        <item x="110"/>
        <item x="28"/>
        <item x="79"/>
        <item x="499"/>
        <item x="696"/>
        <item x="224"/>
        <item x="8"/>
        <item x="25"/>
        <item x="1"/>
        <item x="336"/>
        <item x="446"/>
        <item x="484"/>
        <item x="5"/>
        <item x="168"/>
        <item x="90"/>
        <item x="147"/>
        <item x="552"/>
        <item x="202"/>
        <item x="539"/>
        <item x="60"/>
        <item x="399"/>
        <item x="258"/>
        <item x="596"/>
        <item x="259"/>
        <item x="709"/>
        <item x="582"/>
        <item x="294"/>
        <item x="473"/>
        <item x="133"/>
        <item x="314"/>
        <item x="11"/>
        <item x="219"/>
        <item x="277"/>
        <item x="681"/>
        <item x="358"/>
        <item x="301"/>
        <item x="236"/>
        <item x="347"/>
        <item x="663"/>
        <item x="452"/>
        <item x="478"/>
        <item x="724"/>
        <item x="253"/>
        <item x="434"/>
        <item x="58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numFmtId="164" showAll="0"/>
    <pivotField showAll="0"/>
    <pivotField showAll="0"/>
    <pivotField showAll="0"/>
    <pivotField showAll="0"/>
    <pivotField showAll="0"/>
    <pivotField showAll="0"/>
    <pivotField dataField="1" numFmtId="164" showAll="0"/>
  </pivotFields>
  <rowFields count="1">
    <field x="14"/>
  </rowFields>
  <rowItems count="11">
    <i>
      <x v="491"/>
    </i>
    <i>
      <x v="679"/>
    </i>
    <i>
      <x v="697"/>
    </i>
    <i>
      <x v="143"/>
    </i>
    <i>
      <x v="672"/>
    </i>
    <i>
      <x v="452"/>
    </i>
    <i>
      <x v="688"/>
    </i>
    <i>
      <x v="192"/>
    </i>
    <i>
      <x v="394"/>
    </i>
    <i>
      <x v="412"/>
    </i>
    <i t="grand">
      <x/>
    </i>
  </rowItems>
  <colFields count="1">
    <field x="-2"/>
  </colFields>
  <colItems count="2">
    <i>
      <x/>
    </i>
    <i i="1">
      <x v="1"/>
    </i>
  </colItems>
  <pageFields count="1">
    <pageField fld="2" hier="-1"/>
  </pageFields>
  <dataFields count="2">
    <dataField name="Total Profit" fld="25" baseField="0" baseItem="0"/>
    <dataField name="Total Budget" fld="0" baseField="0" baseItem="0"/>
  </dataFields>
  <formats count="2">
    <format dxfId="41">
      <pivotArea outline="0" collapsedLevelsAreSubtotals="1" fieldPosition="0"/>
    </format>
    <format dxfId="40">
      <pivotArea dataOnly="0" labelOnly="1" outline="0" axis="axisValues" fieldPosition="0"/>
    </format>
  </formats>
  <chartFormats count="60">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4" count="1" selected="0">
            <x v="697"/>
          </reference>
        </references>
      </pivotArea>
    </chartFormat>
    <chartFormat chart="2" format="7">
      <pivotArea type="data" outline="0" fieldPosition="0">
        <references count="2">
          <reference field="4294967294" count="1" selected="0">
            <x v="1"/>
          </reference>
          <reference field="14" count="1" selected="0">
            <x v="143"/>
          </reference>
        </references>
      </pivotArea>
    </chartFormat>
    <chartFormat chart="2" format="8">
      <pivotArea type="data" outline="0" fieldPosition="0">
        <references count="2">
          <reference field="4294967294" count="1" selected="0">
            <x v="1"/>
          </reference>
          <reference field="14" count="1" selected="0">
            <x v="672"/>
          </reference>
        </references>
      </pivotArea>
    </chartFormat>
    <chartFormat chart="2" format="9">
      <pivotArea type="data" outline="0" fieldPosition="0">
        <references count="2">
          <reference field="4294967294" count="1" selected="0">
            <x v="1"/>
          </reference>
          <reference field="14" count="1" selected="0">
            <x v="452"/>
          </reference>
        </references>
      </pivotArea>
    </chartFormat>
    <chartFormat chart="2" format="10">
      <pivotArea type="data" outline="0" fieldPosition="0">
        <references count="2">
          <reference field="4294967294" count="1" selected="0">
            <x v="1"/>
          </reference>
          <reference field="14" count="1" selected="0">
            <x v="688"/>
          </reference>
        </references>
      </pivotArea>
    </chartFormat>
    <chartFormat chart="2" format="11">
      <pivotArea type="data" outline="0" fieldPosition="0">
        <references count="2">
          <reference field="4294967294" count="1" selected="0">
            <x v="1"/>
          </reference>
          <reference field="14" count="1" selected="0">
            <x v="192"/>
          </reference>
        </references>
      </pivotArea>
    </chartFormat>
    <chartFormat chart="2" format="12">
      <pivotArea type="data" outline="0" fieldPosition="0">
        <references count="2">
          <reference field="4294967294" count="1" selected="0">
            <x v="1"/>
          </reference>
          <reference field="14" count="1" selected="0">
            <x v="394"/>
          </reference>
        </references>
      </pivotArea>
    </chartFormat>
    <chartFormat chart="2" format="13">
      <pivotArea type="data" outline="0" fieldPosition="0">
        <references count="2">
          <reference field="4294967294" count="1" selected="0">
            <x v="1"/>
          </reference>
          <reference field="14" count="1" selected="0">
            <x v="412"/>
          </reference>
        </references>
      </pivotArea>
    </chartFormat>
    <chartFormat chart="2" format="14">
      <pivotArea type="data" outline="0" fieldPosition="0">
        <references count="2">
          <reference field="4294967294" count="1" selected="0">
            <x v="1"/>
          </reference>
          <reference field="14" count="1" selected="0">
            <x v="679"/>
          </reference>
        </references>
      </pivotArea>
    </chartFormat>
    <chartFormat chart="2" format="15">
      <pivotArea type="data" outline="0" fieldPosition="0">
        <references count="2">
          <reference field="4294967294" count="1" selected="0">
            <x v="1"/>
          </reference>
          <reference field="14" count="1" selected="0">
            <x v="491"/>
          </reference>
        </references>
      </pivotArea>
    </chartFormat>
    <chartFormat chart="2" format="16">
      <pivotArea type="data" outline="0" fieldPosition="0">
        <references count="2">
          <reference field="4294967294" count="1" selected="0">
            <x v="0"/>
          </reference>
          <reference field="14" count="1" selected="0">
            <x v="697"/>
          </reference>
        </references>
      </pivotArea>
    </chartFormat>
    <chartFormat chart="2" format="17">
      <pivotArea type="data" outline="0" fieldPosition="0">
        <references count="2">
          <reference field="4294967294" count="1" selected="0">
            <x v="0"/>
          </reference>
          <reference field="14" count="1" selected="0">
            <x v="143"/>
          </reference>
        </references>
      </pivotArea>
    </chartFormat>
    <chartFormat chart="2" format="18">
      <pivotArea type="data" outline="0" fieldPosition="0">
        <references count="2">
          <reference field="4294967294" count="1" selected="0">
            <x v="0"/>
          </reference>
          <reference field="14" count="1" selected="0">
            <x v="672"/>
          </reference>
        </references>
      </pivotArea>
    </chartFormat>
    <chartFormat chart="2" format="19">
      <pivotArea type="data" outline="0" fieldPosition="0">
        <references count="2">
          <reference field="4294967294" count="1" selected="0">
            <x v="0"/>
          </reference>
          <reference field="14" count="1" selected="0">
            <x v="452"/>
          </reference>
        </references>
      </pivotArea>
    </chartFormat>
    <chartFormat chart="2" format="20">
      <pivotArea type="data" outline="0" fieldPosition="0">
        <references count="2">
          <reference field="4294967294" count="1" selected="0">
            <x v="0"/>
          </reference>
          <reference field="14" count="1" selected="0">
            <x v="688"/>
          </reference>
        </references>
      </pivotArea>
    </chartFormat>
    <chartFormat chart="2" format="21">
      <pivotArea type="data" outline="0" fieldPosition="0">
        <references count="2">
          <reference field="4294967294" count="1" selected="0">
            <x v="0"/>
          </reference>
          <reference field="14" count="1" selected="0">
            <x v="192"/>
          </reference>
        </references>
      </pivotArea>
    </chartFormat>
    <chartFormat chart="2" format="22">
      <pivotArea type="data" outline="0" fieldPosition="0">
        <references count="2">
          <reference field="4294967294" count="1" selected="0">
            <x v="0"/>
          </reference>
          <reference field="14" count="1" selected="0">
            <x v="394"/>
          </reference>
        </references>
      </pivotArea>
    </chartFormat>
    <chartFormat chart="2" format="23">
      <pivotArea type="data" outline="0" fieldPosition="0">
        <references count="2">
          <reference field="4294967294" count="1" selected="0">
            <x v="0"/>
          </reference>
          <reference field="14" count="1" selected="0">
            <x v="412"/>
          </reference>
        </references>
      </pivotArea>
    </chartFormat>
    <chartFormat chart="2" format="24">
      <pivotArea type="data" outline="0" fieldPosition="0">
        <references count="2">
          <reference field="4294967294" count="1" selected="0">
            <x v="0"/>
          </reference>
          <reference field="14" count="1" selected="0">
            <x v="491"/>
          </reference>
        </references>
      </pivotArea>
    </chartFormat>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14" count="1" selected="0">
            <x v="491"/>
          </reference>
        </references>
      </pivotArea>
    </chartFormat>
    <chartFormat chart="4" format="27">
      <pivotArea type="data" outline="0" fieldPosition="0">
        <references count="2">
          <reference field="4294967294" count="1" selected="0">
            <x v="0"/>
          </reference>
          <reference field="14" count="1" selected="0">
            <x v="697"/>
          </reference>
        </references>
      </pivotArea>
    </chartFormat>
    <chartFormat chart="4" format="28">
      <pivotArea type="data" outline="0" fieldPosition="0">
        <references count="2">
          <reference field="4294967294" count="1" selected="0">
            <x v="0"/>
          </reference>
          <reference field="14" count="1" selected="0">
            <x v="143"/>
          </reference>
        </references>
      </pivotArea>
    </chartFormat>
    <chartFormat chart="4" format="29">
      <pivotArea type="data" outline="0" fieldPosition="0">
        <references count="2">
          <reference field="4294967294" count="1" selected="0">
            <x v="0"/>
          </reference>
          <reference field="14" count="1" selected="0">
            <x v="672"/>
          </reference>
        </references>
      </pivotArea>
    </chartFormat>
    <chartFormat chart="4" format="30">
      <pivotArea type="data" outline="0" fieldPosition="0">
        <references count="2">
          <reference field="4294967294" count="1" selected="0">
            <x v="0"/>
          </reference>
          <reference field="14" count="1" selected="0">
            <x v="452"/>
          </reference>
        </references>
      </pivotArea>
    </chartFormat>
    <chartFormat chart="4" format="31">
      <pivotArea type="data" outline="0" fieldPosition="0">
        <references count="2">
          <reference field="4294967294" count="1" selected="0">
            <x v="0"/>
          </reference>
          <reference field="14" count="1" selected="0">
            <x v="688"/>
          </reference>
        </references>
      </pivotArea>
    </chartFormat>
    <chartFormat chart="4" format="32">
      <pivotArea type="data" outline="0" fieldPosition="0">
        <references count="2">
          <reference field="4294967294" count="1" selected="0">
            <x v="0"/>
          </reference>
          <reference field="14" count="1" selected="0">
            <x v="192"/>
          </reference>
        </references>
      </pivotArea>
    </chartFormat>
    <chartFormat chart="4" format="33">
      <pivotArea type="data" outline="0" fieldPosition="0">
        <references count="2">
          <reference field="4294967294" count="1" selected="0">
            <x v="0"/>
          </reference>
          <reference field="14" count="1" selected="0">
            <x v="394"/>
          </reference>
        </references>
      </pivotArea>
    </chartFormat>
    <chartFormat chart="4" format="34">
      <pivotArea type="data" outline="0" fieldPosition="0">
        <references count="2">
          <reference field="4294967294" count="1" selected="0">
            <x v="0"/>
          </reference>
          <reference field="14" count="1" selected="0">
            <x v="412"/>
          </reference>
        </references>
      </pivotArea>
    </chartFormat>
    <chartFormat chart="4" format="35" series="1">
      <pivotArea type="data" outline="0" fieldPosition="0">
        <references count="1">
          <reference field="4294967294" count="1" selected="0">
            <x v="1"/>
          </reference>
        </references>
      </pivotArea>
    </chartFormat>
    <chartFormat chart="4" format="36">
      <pivotArea type="data" outline="0" fieldPosition="0">
        <references count="2">
          <reference field="4294967294" count="1" selected="0">
            <x v="1"/>
          </reference>
          <reference field="14" count="1" selected="0">
            <x v="491"/>
          </reference>
        </references>
      </pivotArea>
    </chartFormat>
    <chartFormat chart="4" format="37">
      <pivotArea type="data" outline="0" fieldPosition="0">
        <references count="2">
          <reference field="4294967294" count="1" selected="0">
            <x v="1"/>
          </reference>
          <reference field="14" count="1" selected="0">
            <x v="679"/>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14" count="1" selected="0">
            <x v="491"/>
          </reference>
        </references>
      </pivotArea>
    </chartFormat>
    <chartFormat chart="6" format="27">
      <pivotArea type="data" outline="0" fieldPosition="0">
        <references count="2">
          <reference field="4294967294" count="1" selected="0">
            <x v="0"/>
          </reference>
          <reference field="14" count="1" selected="0">
            <x v="697"/>
          </reference>
        </references>
      </pivotArea>
    </chartFormat>
    <chartFormat chart="6" format="28">
      <pivotArea type="data" outline="0" fieldPosition="0">
        <references count="2">
          <reference field="4294967294" count="1" selected="0">
            <x v="0"/>
          </reference>
          <reference field="14" count="1" selected="0">
            <x v="143"/>
          </reference>
        </references>
      </pivotArea>
    </chartFormat>
    <chartFormat chart="6" format="29">
      <pivotArea type="data" outline="0" fieldPosition="0">
        <references count="2">
          <reference field="4294967294" count="1" selected="0">
            <x v="0"/>
          </reference>
          <reference field="14" count="1" selected="0">
            <x v="672"/>
          </reference>
        </references>
      </pivotArea>
    </chartFormat>
    <chartFormat chart="6" format="30">
      <pivotArea type="data" outline="0" fieldPosition="0">
        <references count="2">
          <reference field="4294967294" count="1" selected="0">
            <x v="0"/>
          </reference>
          <reference field="14" count="1" selected="0">
            <x v="452"/>
          </reference>
        </references>
      </pivotArea>
    </chartFormat>
    <chartFormat chart="6" format="31">
      <pivotArea type="data" outline="0" fieldPosition="0">
        <references count="2">
          <reference field="4294967294" count="1" selected="0">
            <x v="0"/>
          </reference>
          <reference field="14" count="1" selected="0">
            <x v="688"/>
          </reference>
        </references>
      </pivotArea>
    </chartFormat>
    <chartFormat chart="6" format="32">
      <pivotArea type="data" outline="0" fieldPosition="0">
        <references count="2">
          <reference field="4294967294" count="1" selected="0">
            <x v="0"/>
          </reference>
          <reference field="14" count="1" selected="0">
            <x v="192"/>
          </reference>
        </references>
      </pivotArea>
    </chartFormat>
    <chartFormat chart="6" format="33">
      <pivotArea type="data" outline="0" fieldPosition="0">
        <references count="2">
          <reference field="4294967294" count="1" selected="0">
            <x v="0"/>
          </reference>
          <reference field="14" count="1" selected="0">
            <x v="394"/>
          </reference>
        </references>
      </pivotArea>
    </chartFormat>
    <chartFormat chart="6" format="34">
      <pivotArea type="data" outline="0" fieldPosition="0">
        <references count="2">
          <reference field="4294967294" count="1" selected="0">
            <x v="0"/>
          </reference>
          <reference field="14" count="1" selected="0">
            <x v="412"/>
          </reference>
        </references>
      </pivotArea>
    </chartFormat>
    <chartFormat chart="6" format="35" series="1">
      <pivotArea type="data" outline="0" fieldPosition="0">
        <references count="1">
          <reference field="4294967294" count="1" selected="0">
            <x v="1"/>
          </reference>
        </references>
      </pivotArea>
    </chartFormat>
    <chartFormat chart="6" format="36">
      <pivotArea type="data" outline="0" fieldPosition="0">
        <references count="2">
          <reference field="4294967294" count="1" selected="0">
            <x v="1"/>
          </reference>
          <reference field="14" count="1" selected="0">
            <x v="491"/>
          </reference>
        </references>
      </pivotArea>
    </chartFormat>
    <chartFormat chart="6" format="37">
      <pivotArea type="data" outline="0" fieldPosition="0">
        <references count="2">
          <reference field="4294967294" count="1" selected="0">
            <x v="1"/>
          </reference>
          <reference field="14" count="1" selected="0">
            <x v="679"/>
          </reference>
        </references>
      </pivotArea>
    </chartFormat>
    <chartFormat chart="7" format="38" series="1">
      <pivotArea type="data" outline="0" fieldPosition="0">
        <references count="1">
          <reference field="4294967294" count="1" selected="0">
            <x v="0"/>
          </reference>
        </references>
      </pivotArea>
    </chartFormat>
    <chartFormat chart="7" format="39">
      <pivotArea type="data" outline="0" fieldPosition="0">
        <references count="2">
          <reference field="4294967294" count="1" selected="0">
            <x v="0"/>
          </reference>
          <reference field="14" count="1" selected="0">
            <x v="491"/>
          </reference>
        </references>
      </pivotArea>
    </chartFormat>
    <chartFormat chart="7" format="40">
      <pivotArea type="data" outline="0" fieldPosition="0">
        <references count="2">
          <reference field="4294967294" count="1" selected="0">
            <x v="0"/>
          </reference>
          <reference field="14" count="1" selected="0">
            <x v="697"/>
          </reference>
        </references>
      </pivotArea>
    </chartFormat>
    <chartFormat chart="7" format="41">
      <pivotArea type="data" outline="0" fieldPosition="0">
        <references count="2">
          <reference field="4294967294" count="1" selected="0">
            <x v="0"/>
          </reference>
          <reference field="14" count="1" selected="0">
            <x v="143"/>
          </reference>
        </references>
      </pivotArea>
    </chartFormat>
    <chartFormat chart="7" format="42">
      <pivotArea type="data" outline="0" fieldPosition="0">
        <references count="2">
          <reference field="4294967294" count="1" selected="0">
            <x v="0"/>
          </reference>
          <reference field="14" count="1" selected="0">
            <x v="672"/>
          </reference>
        </references>
      </pivotArea>
    </chartFormat>
    <chartFormat chart="7" format="43">
      <pivotArea type="data" outline="0" fieldPosition="0">
        <references count="2">
          <reference field="4294967294" count="1" selected="0">
            <x v="0"/>
          </reference>
          <reference field="14" count="1" selected="0">
            <x v="452"/>
          </reference>
        </references>
      </pivotArea>
    </chartFormat>
    <chartFormat chart="7" format="44">
      <pivotArea type="data" outline="0" fieldPosition="0">
        <references count="2">
          <reference field="4294967294" count="1" selected="0">
            <x v="0"/>
          </reference>
          <reference field="14" count="1" selected="0">
            <x v="688"/>
          </reference>
        </references>
      </pivotArea>
    </chartFormat>
    <chartFormat chart="7" format="45">
      <pivotArea type="data" outline="0" fieldPosition="0">
        <references count="2">
          <reference field="4294967294" count="1" selected="0">
            <x v="0"/>
          </reference>
          <reference field="14" count="1" selected="0">
            <x v="192"/>
          </reference>
        </references>
      </pivotArea>
    </chartFormat>
    <chartFormat chart="7" format="46">
      <pivotArea type="data" outline="0" fieldPosition="0">
        <references count="2">
          <reference field="4294967294" count="1" selected="0">
            <x v="0"/>
          </reference>
          <reference field="14" count="1" selected="0">
            <x v="394"/>
          </reference>
        </references>
      </pivotArea>
    </chartFormat>
    <chartFormat chart="7" format="47">
      <pivotArea type="data" outline="0" fieldPosition="0">
        <references count="2">
          <reference field="4294967294" count="1" selected="0">
            <x v="0"/>
          </reference>
          <reference field="14" count="1" selected="0">
            <x v="412"/>
          </reference>
        </references>
      </pivotArea>
    </chartFormat>
    <chartFormat chart="7" format="48" series="1">
      <pivotArea type="data" outline="0" fieldPosition="0">
        <references count="1">
          <reference field="4294967294" count="1" selected="0">
            <x v="1"/>
          </reference>
        </references>
      </pivotArea>
    </chartFormat>
    <chartFormat chart="7" format="49">
      <pivotArea type="data" outline="0" fieldPosition="0">
        <references count="2">
          <reference field="4294967294" count="1" selected="0">
            <x v="1"/>
          </reference>
          <reference field="14" count="1" selected="0">
            <x v="491"/>
          </reference>
        </references>
      </pivotArea>
    </chartFormat>
    <chartFormat chart="7" format="50">
      <pivotArea type="data" outline="0" fieldPosition="0">
        <references count="2">
          <reference field="4294967294" count="1" selected="0">
            <x v="1"/>
          </reference>
          <reference field="14" count="1" selected="0">
            <x v="679"/>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A2880-FA73-45FB-9047-E343238068F8}" name="Movie" displayName="Movie" ref="A1:Z3099" totalsRowShown="0" headerRowDxfId="24" dataDxfId="23">
  <autoFilter ref="A1:Z3099" xr:uid="{1EFA2880-FA73-45FB-9047-E343238068F8}"/>
  <sortState xmlns:xlrd2="http://schemas.microsoft.com/office/spreadsheetml/2017/richdata2" ref="A28:Z2999">
    <sortCondition descending="1" ref="M1:M3099"/>
  </sortState>
  <tableColumns count="26">
    <tableColumn id="1" xr3:uid="{393CDF18-8857-4179-A599-33713C628CAC}" name="budget" dataDxfId="22"/>
    <tableColumn id="2" xr3:uid="{E89F56F8-9DAE-4C83-BE3E-BA22EC29BA27}" name="genres" dataDxfId="21"/>
    <tableColumn id="3" xr3:uid="{38EECD28-C7CC-4C39-AF8F-843661024B84}" name="genre_1" dataDxfId="20"/>
    <tableColumn id="4" xr3:uid="{7399BF74-2FC6-49F2-A93C-6C7161FF7802}" name="genre_2"/>
    <tableColumn id="5" xr3:uid="{146C1FC8-8AEB-495E-910B-122CB63D3414}" name="genre_3"/>
    <tableColumn id="6" xr3:uid="{1DCD8745-B5DC-48F4-A54F-6A464BF05080}" name="genre_4"/>
    <tableColumn id="7" xr3:uid="{367A1B40-44BA-4AF8-AC48-99A2A4DBF2D3}" name="homepage" dataDxfId="19"/>
    <tableColumn id="8" xr3:uid="{5FAC9418-1196-4744-8760-60DDD48FEC65}" name="id" dataDxfId="18"/>
    <tableColumn id="9" xr3:uid="{A439D933-F5FF-477D-BECA-674736E60781}" name="Title" dataDxfId="17"/>
    <tableColumn id="10" xr3:uid="{860E4699-1287-49EE-A98E-7A06B54E0711}" name="keywords" dataDxfId="16"/>
    <tableColumn id="11" xr3:uid="{E0F60F86-FA50-4A34-9F12-DCC60A9FDF50}" name="original_language" dataDxfId="15"/>
    <tableColumn id="12" xr3:uid="{4C9D5B10-9F06-4335-B254-65B6EA835CEB}" name="overview" dataDxfId="14"/>
    <tableColumn id="13" xr3:uid="{A4C8052F-E6C6-4974-932F-612AE5A7BD61}" name="popularity" dataDxfId="13"/>
    <tableColumn id="14" xr3:uid="{17DB15ED-CBE3-4654-B419-63B57A11774C}" name="production_companies" dataDxfId="12"/>
    <tableColumn id="15" xr3:uid="{6787465F-33CD-4565-BEF7-8EF16174665B}" name="Companies" dataDxfId="11"/>
    <tableColumn id="16" xr3:uid="{E548448A-08F6-42B6-B71A-94F8245E006C}" name="production_countries" dataDxfId="10"/>
    <tableColumn id="17" xr3:uid="{3538EAD8-6ED6-4B8E-B3EE-41B34218F696}" name="release_date" dataDxfId="9"/>
    <tableColumn id="18" xr3:uid="{39C03623-8B00-4F1F-B2CD-D7894712AF75}" name="Year" dataDxfId="8"/>
    <tableColumn id="19" xr3:uid="{903218E5-D546-41F9-A413-C1C500CD3688}" name="revenue" dataDxfId="7"/>
    <tableColumn id="20" xr3:uid="{1A5783E0-7DE8-4F49-9A5C-33944BCF4A8E}" name="runtime" dataDxfId="6"/>
    <tableColumn id="21" xr3:uid="{04731B02-6CAC-4A47-9386-01511B2BBED7}" name="spoken_languages" dataDxfId="5"/>
    <tableColumn id="22" xr3:uid="{136AE841-5C2D-476B-8CF2-6F85F15EC50B}" name="status" dataDxfId="4"/>
    <tableColumn id="23" xr3:uid="{2FF724DA-2D8B-462E-82E9-1FA63D7093EA}" name="tagline" dataDxfId="3"/>
    <tableColumn id="24" xr3:uid="{26DC43E1-A7BB-48ED-983A-9765B6B52575}" name="vote_average" dataDxfId="2"/>
    <tableColumn id="25" xr3:uid="{049232FA-C66C-4EFC-AC60-305C962DE329}" name="vote_count" dataDxfId="1"/>
    <tableColumn id="26" xr3:uid="{E044629A-9716-4F27-9C6C-E5510FEC9758}" name="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opLeftCell="A9" workbookViewId="0">
      <selection activeCell="A17" sqref="A17"/>
    </sheetView>
  </sheetViews>
  <sheetFormatPr defaultColWidth="14.44140625" defaultRowHeight="15" customHeight="1" x14ac:dyDescent="0.3"/>
  <cols>
    <col min="1" max="1" width="21.6640625" customWidth="1"/>
    <col min="2" max="2" width="33.109375" customWidth="1"/>
    <col min="3" max="26" width="8.6640625" customWidth="1"/>
  </cols>
  <sheetData>
    <row r="1" spans="1:3" ht="14.4" x14ac:dyDescent="0.3">
      <c r="A1" s="1" t="s">
        <v>0</v>
      </c>
      <c r="B1" s="1" t="s">
        <v>1</v>
      </c>
    </row>
    <row r="2" spans="1:3" ht="14.4" x14ac:dyDescent="0.3">
      <c r="A2" s="2" t="str">
        <f t="array" ref="A2:A23">TRANSPOSE(tmdb_5000_movies!A1:Y1)</f>
        <v>budget</v>
      </c>
      <c r="B2" s="2" t="s">
        <v>2</v>
      </c>
    </row>
    <row r="3" spans="1:3" ht="14.4" x14ac:dyDescent="0.3">
      <c r="A3" s="2" t="str">
        <v>genres</v>
      </c>
      <c r="B3" s="2" t="s">
        <v>4</v>
      </c>
    </row>
    <row r="4" spans="1:3" ht="14.4" x14ac:dyDescent="0.3">
      <c r="A4" s="2" t="str">
        <v>genre_1</v>
      </c>
      <c r="B4" s="2" t="s">
        <v>6</v>
      </c>
    </row>
    <row r="5" spans="1:3" ht="14.4" x14ac:dyDescent="0.3">
      <c r="A5" s="2" t="str">
        <v>genre_2</v>
      </c>
      <c r="B5" s="2" t="s">
        <v>8</v>
      </c>
    </row>
    <row r="6" spans="1:3" ht="14.4" x14ac:dyDescent="0.3">
      <c r="A6" s="2" t="str">
        <v>genre_3</v>
      </c>
      <c r="B6" s="2" t="s">
        <v>10</v>
      </c>
    </row>
    <row r="7" spans="1:3" ht="14.4" x14ac:dyDescent="0.3">
      <c r="A7" s="2" t="str">
        <v>genre_4</v>
      </c>
      <c r="B7" s="2" t="s">
        <v>12</v>
      </c>
    </row>
    <row r="8" spans="1:3" ht="14.4" x14ac:dyDescent="0.3">
      <c r="A8" s="2" t="str">
        <v>homepage</v>
      </c>
      <c r="B8" s="2" t="s">
        <v>14</v>
      </c>
    </row>
    <row r="9" spans="1:3" ht="14.4" x14ac:dyDescent="0.3">
      <c r="A9" s="2" t="str">
        <v>id</v>
      </c>
      <c r="B9" s="2" t="s">
        <v>16</v>
      </c>
    </row>
    <row r="10" spans="1:3" ht="14.4" x14ac:dyDescent="0.3">
      <c r="A10" s="2" t="str">
        <v>Title</v>
      </c>
      <c r="B10" s="2"/>
    </row>
    <row r="11" spans="1:3" ht="14.4" x14ac:dyDescent="0.3">
      <c r="A11" s="2" t="str">
        <v>keywords</v>
      </c>
      <c r="B11" s="2" t="s">
        <v>18</v>
      </c>
      <c r="C11" s="2"/>
    </row>
    <row r="12" spans="1:3" ht="14.4" x14ac:dyDescent="0.3">
      <c r="A12" s="2" t="str">
        <v>original_language</v>
      </c>
      <c r="B12" s="2" t="s">
        <v>20</v>
      </c>
      <c r="C12" s="2"/>
    </row>
    <row r="13" spans="1:3" ht="14.4" x14ac:dyDescent="0.3">
      <c r="A13" s="2" t="str">
        <v>overview</v>
      </c>
      <c r="B13" s="2" t="s">
        <v>22</v>
      </c>
      <c r="C13" s="2"/>
    </row>
    <row r="14" spans="1:3" ht="14.4" x14ac:dyDescent="0.3">
      <c r="A14" s="2" t="str">
        <v>popularity</v>
      </c>
      <c r="B14" s="2" t="s">
        <v>24</v>
      </c>
      <c r="C14" s="2"/>
    </row>
    <row r="15" spans="1:3" ht="14.4" x14ac:dyDescent="0.3">
      <c r="A15" s="2" t="str">
        <v>production_companies</v>
      </c>
      <c r="B15" s="2" t="s">
        <v>26</v>
      </c>
      <c r="C15" s="2"/>
    </row>
    <row r="16" spans="1:3" ht="14.4" x14ac:dyDescent="0.3">
      <c r="A16" s="2" t="str">
        <v>Companies</v>
      </c>
      <c r="B16" s="2"/>
    </row>
    <row r="17" spans="1:3" ht="14.4" x14ac:dyDescent="0.3">
      <c r="A17" s="2" t="str">
        <v>production_countries</v>
      </c>
      <c r="B17" s="2" t="s">
        <v>28</v>
      </c>
      <c r="C17" s="2"/>
    </row>
    <row r="18" spans="1:3" ht="14.4" x14ac:dyDescent="0.3">
      <c r="A18" s="2" t="str">
        <v>release_date</v>
      </c>
      <c r="B18" s="2" t="s">
        <v>30</v>
      </c>
      <c r="C18" s="2"/>
    </row>
    <row r="19" spans="1:3" ht="14.4" x14ac:dyDescent="0.3">
      <c r="A19" s="2" t="str">
        <v>Year</v>
      </c>
      <c r="B19" s="2"/>
    </row>
    <row r="20" spans="1:3" ht="14.4" x14ac:dyDescent="0.3">
      <c r="A20" s="2" t="str">
        <v>revenue</v>
      </c>
      <c r="B20" s="2" t="s">
        <v>32</v>
      </c>
      <c r="C20" s="2"/>
    </row>
    <row r="21" spans="1:3" ht="15.75" customHeight="1" x14ac:dyDescent="0.3">
      <c r="A21" s="2" t="str">
        <v>runtime</v>
      </c>
      <c r="B21" s="2" t="s">
        <v>34</v>
      </c>
      <c r="C21" s="2"/>
    </row>
    <row r="22" spans="1:3" ht="15.75" customHeight="1" x14ac:dyDescent="0.3">
      <c r="A22" s="2" t="str">
        <v>spoken_languages</v>
      </c>
      <c r="B22" s="2" t="s">
        <v>36</v>
      </c>
      <c r="C22" s="2"/>
    </row>
    <row r="23" spans="1:3" ht="15.75" customHeight="1" x14ac:dyDescent="0.3">
      <c r="A23" s="2" t="str">
        <v>status</v>
      </c>
      <c r="B23" s="2" t="s">
        <v>38</v>
      </c>
      <c r="C23" s="2"/>
    </row>
    <row r="24" spans="1:3" ht="15.75" customHeight="1" x14ac:dyDescent="0.3">
      <c r="A24" s="2" t="s">
        <v>39</v>
      </c>
      <c r="B24" s="2" t="s">
        <v>40</v>
      </c>
      <c r="C24" s="2"/>
    </row>
    <row r="25" spans="1:3" ht="15.75" customHeight="1" x14ac:dyDescent="0.3">
      <c r="A25" s="2" t="s">
        <v>41</v>
      </c>
      <c r="B25" s="2" t="s">
        <v>42</v>
      </c>
      <c r="C25" s="2"/>
    </row>
    <row r="26" spans="1:3" ht="15.75" customHeight="1" x14ac:dyDescent="0.3">
      <c r="A26" s="2" t="s">
        <v>43</v>
      </c>
      <c r="B26" s="2" t="s">
        <v>44</v>
      </c>
      <c r="C26" s="2"/>
    </row>
    <row r="27" spans="1:3" ht="15.75" customHeight="1" x14ac:dyDescent="0.3">
      <c r="A27" s="2" t="s">
        <v>20307</v>
      </c>
    </row>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8967-F5AD-472B-A121-28D1E80D364C}">
  <dimension ref="A1"/>
  <sheetViews>
    <sheetView showGridLines="0" showRowColHeaders="0" topLeftCell="G1" zoomScale="61" zoomScaleNormal="10" workbookViewId="0">
      <selection activeCell="AE16" sqref="AE16"/>
    </sheetView>
  </sheetViews>
  <sheetFormatPr defaultColWidth="9.109375" defaultRowHeight="14.4" x14ac:dyDescent="0.3"/>
  <cols>
    <col min="1" max="16384" width="9.109375" style="17"/>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38F63-E65F-4ED6-AAC2-0AE57152C376}">
  <dimension ref="A1:V3118"/>
  <sheetViews>
    <sheetView topLeftCell="A9" zoomScale="67" workbookViewId="0">
      <selection activeCell="D21" sqref="D21"/>
    </sheetView>
  </sheetViews>
  <sheetFormatPr defaultRowHeight="14.4" x14ac:dyDescent="0.3"/>
  <cols>
    <col min="1" max="1" width="14.44140625" bestFit="1" customWidth="1"/>
    <col min="2" max="2" width="21.44140625" style="7" bestFit="1" customWidth="1"/>
    <col min="3" max="3" width="17.44140625" bestFit="1" customWidth="1"/>
    <col min="4" max="4" width="38.44140625" bestFit="1" customWidth="1"/>
    <col min="5" max="5" width="21.44140625" bestFit="1" customWidth="1"/>
    <col min="6" max="6" width="12.109375" bestFit="1" customWidth="1"/>
    <col min="7" max="7" width="11" bestFit="1" customWidth="1"/>
    <col min="8" max="8" width="12.109375" style="10" bestFit="1" customWidth="1"/>
    <col min="9" max="9" width="11" bestFit="1" customWidth="1"/>
    <col min="10" max="10" width="13.109375" bestFit="1" customWidth="1"/>
    <col min="11" max="11" width="12.109375" bestFit="1" customWidth="1"/>
    <col min="12" max="12" width="8.88671875" bestFit="1" customWidth="1"/>
    <col min="13" max="13" width="11" style="7" bestFit="1" customWidth="1"/>
    <col min="14" max="14" width="10.5546875" style="10" bestFit="1" customWidth="1"/>
    <col min="15" max="16" width="11" bestFit="1" customWidth="1"/>
    <col min="17" max="17" width="10.5546875" bestFit="1" customWidth="1"/>
    <col min="18" max="18" width="11" bestFit="1" customWidth="1"/>
    <col min="19" max="19" width="14.33203125" bestFit="1" customWidth="1"/>
    <col min="20" max="20" width="11" bestFit="1" customWidth="1"/>
    <col min="21" max="21" width="10" bestFit="1" customWidth="1"/>
    <col min="22" max="22" width="8.88671875" bestFit="1" customWidth="1"/>
    <col min="23" max="23" width="13.109375" bestFit="1" customWidth="1"/>
    <col min="24" max="24" width="12.109375" bestFit="1" customWidth="1"/>
    <col min="25" max="25" width="13.44140625" bestFit="1" customWidth="1"/>
    <col min="26" max="26" width="20.33203125" bestFit="1" customWidth="1"/>
    <col min="27" max="27" width="21" bestFit="1" customWidth="1"/>
    <col min="28" max="28" width="14.109375" bestFit="1" customWidth="1"/>
    <col min="29" max="29" width="27" bestFit="1" customWidth="1"/>
    <col min="30" max="30" width="19.33203125" bestFit="1" customWidth="1"/>
    <col min="31" max="31" width="18.33203125" bestFit="1" customWidth="1"/>
    <col min="32" max="32" width="26.5546875" bestFit="1" customWidth="1"/>
    <col min="33" max="33" width="20.44140625" bestFit="1" customWidth="1"/>
    <col min="34" max="34" width="16.109375" bestFit="1" customWidth="1"/>
    <col min="35" max="35" width="19.44140625" bestFit="1" customWidth="1"/>
    <col min="36" max="36" width="19.109375" bestFit="1" customWidth="1"/>
    <col min="37" max="37" width="15" bestFit="1" customWidth="1"/>
    <col min="38" max="38" width="19.109375" bestFit="1" customWidth="1"/>
    <col min="39" max="39" width="11.6640625" bestFit="1" customWidth="1"/>
    <col min="40" max="40" width="24" bestFit="1" customWidth="1"/>
    <col min="41" max="41" width="14.88671875" bestFit="1" customWidth="1"/>
    <col min="42" max="42" width="22.5546875" bestFit="1" customWidth="1"/>
    <col min="43" max="43" width="24.109375" bestFit="1" customWidth="1"/>
    <col min="44" max="44" width="10.109375" bestFit="1" customWidth="1"/>
    <col min="45" max="45" width="17.5546875" bestFit="1" customWidth="1"/>
    <col min="46" max="46" width="26.5546875" bestFit="1" customWidth="1"/>
    <col min="47" max="47" width="17.6640625" bestFit="1" customWidth="1"/>
    <col min="48" max="48" width="8" bestFit="1" customWidth="1"/>
    <col min="49" max="49" width="12" bestFit="1" customWidth="1"/>
    <col min="50" max="50" width="20.88671875" bestFit="1" customWidth="1"/>
    <col min="51" max="51" width="20.109375" bestFit="1" customWidth="1"/>
    <col min="52" max="52" width="21.6640625" bestFit="1" customWidth="1"/>
    <col min="53" max="53" width="24.5546875" bestFit="1" customWidth="1"/>
    <col min="54" max="54" width="18.109375" bestFit="1" customWidth="1"/>
    <col min="55" max="55" width="19" bestFit="1" customWidth="1"/>
    <col min="56" max="56" width="33.33203125" bestFit="1" customWidth="1"/>
    <col min="57" max="57" width="24" bestFit="1" customWidth="1"/>
    <col min="58" max="58" width="12.44140625" bestFit="1" customWidth="1"/>
    <col min="59" max="59" width="22.109375" bestFit="1" customWidth="1"/>
    <col min="60" max="60" width="27" bestFit="1" customWidth="1"/>
    <col min="61" max="61" width="15.88671875" bestFit="1" customWidth="1"/>
    <col min="62" max="62" width="27.6640625" bestFit="1" customWidth="1"/>
    <col min="63" max="63" width="39.33203125" bestFit="1" customWidth="1"/>
    <col min="65" max="65" width="15.88671875" bestFit="1" customWidth="1"/>
    <col min="66" max="66" width="10" bestFit="1" customWidth="1"/>
    <col min="67" max="67" width="22" bestFit="1" customWidth="1"/>
    <col min="68" max="68" width="35.33203125" bestFit="1" customWidth="1"/>
    <col min="69" max="69" width="21.5546875" bestFit="1" customWidth="1"/>
    <col min="70" max="70" width="19.109375" bestFit="1" customWidth="1"/>
    <col min="71" max="71" width="13.6640625" bestFit="1" customWidth="1"/>
    <col min="72" max="72" width="8" bestFit="1" customWidth="1"/>
    <col min="73" max="73" width="10" bestFit="1" customWidth="1"/>
    <col min="74" max="74" width="15" bestFit="1" customWidth="1"/>
    <col min="75" max="75" width="23.109375" bestFit="1" customWidth="1"/>
    <col min="76" max="76" width="24" bestFit="1" customWidth="1"/>
    <col min="77" max="77" width="30.44140625" bestFit="1" customWidth="1"/>
    <col min="78" max="78" width="20.44140625" bestFit="1" customWidth="1"/>
    <col min="79" max="79" width="18.44140625" bestFit="1" customWidth="1"/>
    <col min="80" max="80" width="17" bestFit="1" customWidth="1"/>
    <col min="81" max="81" width="14.5546875" bestFit="1" customWidth="1"/>
    <col min="82" max="82" width="16.44140625" bestFit="1" customWidth="1"/>
    <col min="83" max="83" width="19" bestFit="1" customWidth="1"/>
    <col min="84" max="84" width="20.109375" bestFit="1" customWidth="1"/>
    <col min="85" max="85" width="17" bestFit="1" customWidth="1"/>
    <col min="86" max="86" width="16.44140625" bestFit="1" customWidth="1"/>
    <col min="87" max="87" width="17.88671875" bestFit="1" customWidth="1"/>
    <col min="88" max="88" width="21.88671875" bestFit="1" customWidth="1"/>
    <col min="89" max="89" width="22.109375" bestFit="1" customWidth="1"/>
    <col min="90" max="90" width="14.88671875" bestFit="1" customWidth="1"/>
    <col min="91" max="91" width="11.33203125" bestFit="1" customWidth="1"/>
    <col min="92" max="92" width="22.33203125" bestFit="1" customWidth="1"/>
    <col min="93" max="93" width="15.5546875" bestFit="1" customWidth="1"/>
    <col min="94" max="94" width="17" bestFit="1" customWidth="1"/>
    <col min="95" max="95" width="22.44140625" bestFit="1" customWidth="1"/>
    <col min="96" max="96" width="10.109375" bestFit="1" customWidth="1"/>
    <col min="97" max="97" width="9" bestFit="1" customWidth="1"/>
    <col min="98" max="98" width="35.44140625" bestFit="1" customWidth="1"/>
    <col min="99" max="99" width="21" bestFit="1" customWidth="1"/>
    <col min="100" max="100" width="24" bestFit="1" customWidth="1"/>
    <col min="101" max="101" width="22.5546875" bestFit="1" customWidth="1"/>
    <col min="102" max="102" width="11.44140625" bestFit="1" customWidth="1"/>
    <col min="103" max="103" width="15.33203125" bestFit="1" customWidth="1"/>
    <col min="104" max="104" width="23.109375" bestFit="1" customWidth="1"/>
    <col min="105" max="105" width="11.44140625" bestFit="1" customWidth="1"/>
    <col min="106" max="106" width="21" bestFit="1" customWidth="1"/>
    <col min="107" max="107" width="16" bestFit="1" customWidth="1"/>
    <col min="108" max="108" width="22" bestFit="1" customWidth="1"/>
    <col min="109" max="109" width="19.6640625" bestFit="1" customWidth="1"/>
    <col min="110" max="110" width="10" bestFit="1" customWidth="1"/>
    <col min="111" max="111" width="9" bestFit="1" customWidth="1"/>
    <col min="112" max="112" width="12.88671875" bestFit="1" customWidth="1"/>
    <col min="113" max="113" width="15.44140625" bestFit="1" customWidth="1"/>
    <col min="114" max="114" width="15.6640625" bestFit="1" customWidth="1"/>
    <col min="115" max="115" width="20.88671875" bestFit="1" customWidth="1"/>
    <col min="116" max="116" width="20.44140625" bestFit="1" customWidth="1"/>
    <col min="117" max="117" width="23" bestFit="1" customWidth="1"/>
    <col min="118" max="118" width="24.6640625" bestFit="1" customWidth="1"/>
    <col min="119" max="119" width="11.5546875" bestFit="1" customWidth="1"/>
    <col min="120" max="120" width="9.44140625" bestFit="1" customWidth="1"/>
    <col min="121" max="121" width="16.33203125" bestFit="1" customWidth="1"/>
    <col min="122" max="122" width="28.109375" bestFit="1" customWidth="1"/>
    <col min="123" max="123" width="41.44140625" bestFit="1" customWidth="1"/>
    <col min="124" max="124" width="25" bestFit="1" customWidth="1"/>
    <col min="125" max="125" width="20.44140625" bestFit="1" customWidth="1"/>
    <col min="126" max="126" width="18.109375" bestFit="1" customWidth="1"/>
    <col min="127" max="127" width="24.33203125" bestFit="1" customWidth="1"/>
    <col min="128" max="128" width="20.6640625" bestFit="1" customWidth="1"/>
    <col min="129" max="129" width="27.88671875" bestFit="1" customWidth="1"/>
    <col min="130" max="130" width="23.6640625" bestFit="1" customWidth="1"/>
    <col min="131" max="131" width="14.109375" bestFit="1" customWidth="1"/>
    <col min="132" max="132" width="10.109375" bestFit="1" customWidth="1"/>
    <col min="133" max="133" width="13.109375" bestFit="1" customWidth="1"/>
    <col min="134" max="134" width="10.109375" bestFit="1" customWidth="1"/>
    <col min="135" max="135" width="21" bestFit="1" customWidth="1"/>
    <col min="136" max="136" width="31.88671875" bestFit="1" customWidth="1"/>
    <col min="137" max="137" width="14.44140625" bestFit="1" customWidth="1"/>
    <col min="138" max="138" width="16.33203125" bestFit="1" customWidth="1"/>
    <col min="139" max="139" width="12" bestFit="1" customWidth="1"/>
    <col min="140" max="140" width="24.88671875" bestFit="1" customWidth="1"/>
    <col min="141" max="141" width="23.109375" bestFit="1" customWidth="1"/>
    <col min="142" max="142" width="16.33203125" bestFit="1" customWidth="1"/>
    <col min="143" max="143" width="9" bestFit="1" customWidth="1"/>
    <col min="144" max="144" width="10.44140625" bestFit="1" customWidth="1"/>
    <col min="145" max="145" width="19.109375" bestFit="1" customWidth="1"/>
    <col min="146" max="146" width="17.33203125" bestFit="1" customWidth="1"/>
    <col min="147" max="147" width="28.5546875" bestFit="1" customWidth="1"/>
    <col min="148" max="148" width="26.88671875" bestFit="1" customWidth="1"/>
    <col min="149" max="149" width="29" bestFit="1" customWidth="1"/>
    <col min="150" max="150" width="20.6640625" bestFit="1" customWidth="1"/>
    <col min="151" max="151" width="15" bestFit="1" customWidth="1"/>
    <col min="152" max="152" width="25.6640625" bestFit="1" customWidth="1"/>
    <col min="153" max="153" width="18.33203125" bestFit="1" customWidth="1"/>
    <col min="154" max="154" width="12" bestFit="1" customWidth="1"/>
    <col min="155" max="157" width="25.109375" bestFit="1" customWidth="1"/>
    <col min="158" max="158" width="23.44140625" bestFit="1" customWidth="1"/>
    <col min="159" max="159" width="20.88671875" bestFit="1" customWidth="1"/>
    <col min="160" max="160" width="26" bestFit="1" customWidth="1"/>
    <col min="161" max="161" width="21.109375" bestFit="1" customWidth="1"/>
    <col min="162" max="162" width="11.5546875" bestFit="1" customWidth="1"/>
    <col min="163" max="163" width="21.44140625" bestFit="1" customWidth="1"/>
    <col min="164" max="164" width="12.5546875" bestFit="1" customWidth="1"/>
    <col min="165" max="165" width="19.5546875" bestFit="1" customWidth="1"/>
    <col min="166" max="166" width="24.5546875" bestFit="1" customWidth="1"/>
    <col min="167" max="167" width="24.33203125" bestFit="1" customWidth="1"/>
    <col min="168" max="168" width="19.6640625" bestFit="1" customWidth="1"/>
    <col min="169" max="169" width="22.33203125" bestFit="1" customWidth="1"/>
    <col min="170" max="170" width="23.5546875" bestFit="1" customWidth="1"/>
    <col min="171" max="171" width="23.44140625" bestFit="1" customWidth="1"/>
    <col min="172" max="172" width="19.33203125" bestFit="1" customWidth="1"/>
    <col min="173" max="173" width="10.88671875" bestFit="1" customWidth="1"/>
    <col min="174" max="174" width="11.109375" bestFit="1" customWidth="1"/>
    <col min="175" max="175" width="23.88671875" bestFit="1" customWidth="1"/>
    <col min="176" max="176" width="11" bestFit="1" customWidth="1"/>
    <col min="177" max="177" width="32.5546875" bestFit="1" customWidth="1"/>
    <col min="178" max="178" width="15.33203125" bestFit="1" customWidth="1"/>
    <col min="179" max="179" width="10.6640625" bestFit="1" customWidth="1"/>
    <col min="180" max="180" width="11.6640625" bestFit="1" customWidth="1"/>
    <col min="181" max="181" width="16.5546875" bestFit="1" customWidth="1"/>
    <col min="182" max="182" width="22" bestFit="1" customWidth="1"/>
    <col min="183" max="183" width="19.109375" bestFit="1" customWidth="1"/>
    <col min="184" max="184" width="22.5546875" bestFit="1" customWidth="1"/>
    <col min="185" max="185" width="15.88671875" bestFit="1" customWidth="1"/>
    <col min="186" max="186" width="26.44140625" bestFit="1" customWidth="1"/>
    <col min="187" max="187" width="14.6640625" bestFit="1" customWidth="1"/>
    <col min="188" max="188" width="15.5546875" bestFit="1" customWidth="1"/>
    <col min="189" max="189" width="10.109375" bestFit="1" customWidth="1"/>
    <col min="190" max="190" width="18" bestFit="1" customWidth="1"/>
    <col min="191" max="191" width="14" bestFit="1" customWidth="1"/>
    <col min="192" max="192" width="20.109375" bestFit="1" customWidth="1"/>
    <col min="193" max="193" width="12.5546875" bestFit="1" customWidth="1"/>
    <col min="194" max="194" width="22.6640625" bestFit="1" customWidth="1"/>
    <col min="195" max="195" width="16.6640625" bestFit="1" customWidth="1"/>
    <col min="196" max="196" width="18.44140625" bestFit="1" customWidth="1"/>
    <col min="197" max="197" width="19.33203125" bestFit="1" customWidth="1"/>
    <col min="198" max="198" width="27.44140625" bestFit="1" customWidth="1"/>
    <col min="199" max="199" width="20.88671875" bestFit="1" customWidth="1"/>
    <col min="200" max="200" width="15.33203125" bestFit="1" customWidth="1"/>
    <col min="201" max="201" width="12" bestFit="1" customWidth="1"/>
    <col min="202" max="202" width="16.33203125" bestFit="1" customWidth="1"/>
    <col min="204" max="204" width="24.33203125" bestFit="1" customWidth="1"/>
    <col min="206" max="206" width="19.5546875" bestFit="1" customWidth="1"/>
    <col min="207" max="207" width="9" bestFit="1" customWidth="1"/>
    <col min="208" max="208" width="21" bestFit="1" customWidth="1"/>
    <col min="209" max="209" width="19.109375" bestFit="1" customWidth="1"/>
    <col min="210" max="210" width="10.109375" bestFit="1" customWidth="1"/>
    <col min="211" max="211" width="10" bestFit="1" customWidth="1"/>
    <col min="212" max="212" width="18.6640625" bestFit="1" customWidth="1"/>
    <col min="213" max="213" width="15" bestFit="1" customWidth="1"/>
    <col min="214" max="214" width="22.88671875" bestFit="1" customWidth="1"/>
    <col min="215" max="215" width="19.33203125" bestFit="1" customWidth="1"/>
    <col min="216" max="216" width="15.44140625" bestFit="1" customWidth="1"/>
    <col min="217" max="217" width="19" bestFit="1" customWidth="1"/>
    <col min="218" max="218" width="22.44140625" bestFit="1" customWidth="1"/>
    <col min="219" max="219" width="13.33203125" bestFit="1" customWidth="1"/>
    <col min="220" max="220" width="15.44140625" bestFit="1" customWidth="1"/>
    <col min="221" max="221" width="11.5546875" bestFit="1" customWidth="1"/>
    <col min="222" max="222" width="11.33203125" bestFit="1" customWidth="1"/>
    <col min="223" max="223" width="21.6640625" bestFit="1" customWidth="1"/>
    <col min="224" max="224" width="13.33203125" bestFit="1" customWidth="1"/>
    <col min="225" max="225" width="16.109375" bestFit="1" customWidth="1"/>
    <col min="226" max="226" width="9.5546875" bestFit="1" customWidth="1"/>
    <col min="227" max="227" width="18.88671875" bestFit="1" customWidth="1"/>
    <col min="228" max="228" width="13.5546875" bestFit="1" customWidth="1"/>
    <col min="229" max="229" width="9" bestFit="1" customWidth="1"/>
    <col min="230" max="230" width="15.44140625" bestFit="1" customWidth="1"/>
    <col min="231" max="231" width="12" bestFit="1" customWidth="1"/>
    <col min="232" max="232" width="8" bestFit="1" customWidth="1"/>
    <col min="233" max="233" width="9" bestFit="1" customWidth="1"/>
    <col min="234" max="234" width="9.6640625" bestFit="1" customWidth="1"/>
    <col min="235" max="235" width="11.109375" bestFit="1" customWidth="1"/>
    <col min="236" max="236" width="19.44140625" bestFit="1" customWidth="1"/>
    <col min="237" max="237" width="14.6640625" bestFit="1" customWidth="1"/>
    <col min="238" max="238" width="24.5546875" bestFit="1" customWidth="1"/>
    <col min="239" max="239" width="8" bestFit="1" customWidth="1"/>
    <col min="240" max="240" width="17" bestFit="1" customWidth="1"/>
    <col min="241" max="241" width="13.33203125" bestFit="1" customWidth="1"/>
    <col min="242" max="242" width="17.44140625" bestFit="1" customWidth="1"/>
    <col min="243" max="243" width="20.88671875" bestFit="1" customWidth="1"/>
    <col min="244" max="244" width="20.6640625" bestFit="1" customWidth="1"/>
    <col min="245" max="245" width="14.33203125" bestFit="1" customWidth="1"/>
    <col min="246" max="246" width="11.109375" bestFit="1" customWidth="1"/>
    <col min="247" max="247" width="16.109375" bestFit="1" customWidth="1"/>
    <col min="248" max="248" width="13.6640625" bestFit="1" customWidth="1"/>
    <col min="249" max="249" width="38.44140625" bestFit="1" customWidth="1"/>
    <col min="250" max="250" width="15.5546875" bestFit="1" customWidth="1"/>
    <col min="251" max="251" width="20" bestFit="1" customWidth="1"/>
    <col min="252" max="252" width="16.33203125" bestFit="1" customWidth="1"/>
    <col min="253" max="253" width="10.88671875" bestFit="1" customWidth="1"/>
    <col min="254" max="254" width="22.44140625" bestFit="1" customWidth="1"/>
    <col min="255" max="256" width="20.6640625" bestFit="1" customWidth="1"/>
    <col min="257" max="257" width="17.33203125" bestFit="1" customWidth="1"/>
    <col min="258" max="258" width="18.33203125" bestFit="1" customWidth="1"/>
    <col min="259" max="259" width="23" bestFit="1" customWidth="1"/>
    <col min="260" max="260" width="11.33203125" bestFit="1" customWidth="1"/>
    <col min="261" max="261" width="24.109375" bestFit="1" customWidth="1"/>
    <col min="262" max="262" width="9.33203125" bestFit="1" customWidth="1"/>
    <col min="263" max="263" width="13.33203125" bestFit="1" customWidth="1"/>
    <col min="264" max="264" width="15.109375" bestFit="1" customWidth="1"/>
    <col min="265" max="265" width="15" bestFit="1" customWidth="1"/>
    <col min="266" max="266" width="25.33203125" bestFit="1" customWidth="1"/>
    <col min="267" max="267" width="26.5546875" bestFit="1" customWidth="1"/>
    <col min="268" max="268" width="15" bestFit="1" customWidth="1"/>
    <col min="269" max="269" width="20.109375" bestFit="1" customWidth="1"/>
    <col min="270" max="270" width="23.33203125" bestFit="1" customWidth="1"/>
    <col min="271" max="271" width="9" bestFit="1" customWidth="1"/>
    <col min="272" max="272" width="12.44140625" bestFit="1" customWidth="1"/>
    <col min="273" max="273" width="23" bestFit="1" customWidth="1"/>
    <col min="274" max="274" width="27.33203125" bestFit="1" customWidth="1"/>
    <col min="275" max="275" width="23.88671875" bestFit="1" customWidth="1"/>
    <col min="276" max="276" width="13.33203125" bestFit="1" customWidth="1"/>
    <col min="277" max="277" width="11" bestFit="1" customWidth="1"/>
    <col min="278" max="278" width="18.109375" bestFit="1" customWidth="1"/>
    <col min="279" max="279" width="14.33203125" bestFit="1" customWidth="1"/>
    <col min="280" max="280" width="19.6640625" bestFit="1" customWidth="1"/>
    <col min="281" max="281" width="11.88671875" bestFit="1" customWidth="1"/>
    <col min="282" max="282" width="17.44140625" bestFit="1" customWidth="1"/>
    <col min="283" max="283" width="24.109375" bestFit="1" customWidth="1"/>
    <col min="284" max="284" width="25.33203125" bestFit="1" customWidth="1"/>
    <col min="285" max="285" width="18.88671875" bestFit="1" customWidth="1"/>
    <col min="286" max="286" width="30.109375" bestFit="1" customWidth="1"/>
    <col min="287" max="287" width="18.44140625" bestFit="1" customWidth="1"/>
    <col min="288" max="288" width="31" bestFit="1" customWidth="1"/>
    <col min="289" max="289" width="24.88671875" bestFit="1" customWidth="1"/>
    <col min="290" max="290" width="24.33203125" bestFit="1" customWidth="1"/>
    <col min="291" max="291" width="19.6640625" bestFit="1" customWidth="1"/>
    <col min="292" max="292" width="22" bestFit="1" customWidth="1"/>
    <col min="293" max="293" width="13.6640625" bestFit="1" customWidth="1"/>
    <col min="294" max="294" width="26.33203125" bestFit="1" customWidth="1"/>
    <col min="295" max="295" width="9" bestFit="1" customWidth="1"/>
    <col min="296" max="296" width="11" bestFit="1" customWidth="1"/>
    <col min="297" max="297" width="12" bestFit="1" customWidth="1"/>
    <col min="298" max="298" width="31.6640625" bestFit="1" customWidth="1"/>
    <col min="299" max="299" width="24.6640625" bestFit="1" customWidth="1"/>
    <col min="300" max="300" width="23.109375" bestFit="1" customWidth="1"/>
    <col min="301" max="301" width="17.6640625" bestFit="1" customWidth="1"/>
    <col min="302" max="302" width="11.88671875" bestFit="1" customWidth="1"/>
    <col min="303" max="303" width="16.109375" bestFit="1" customWidth="1"/>
    <col min="304" max="304" width="18.44140625" bestFit="1" customWidth="1"/>
    <col min="305" max="305" width="22" bestFit="1" customWidth="1"/>
    <col min="306" max="306" width="18.5546875" bestFit="1" customWidth="1"/>
    <col min="307" max="307" width="18.6640625" bestFit="1" customWidth="1"/>
    <col min="308" max="308" width="9.5546875" bestFit="1" customWidth="1"/>
    <col min="309" max="309" width="18" bestFit="1" customWidth="1"/>
    <col min="310" max="310" width="9" bestFit="1" customWidth="1"/>
    <col min="311" max="311" width="15.109375" bestFit="1" customWidth="1"/>
    <col min="312" max="312" width="8.88671875" bestFit="1" customWidth="1"/>
    <col min="313" max="313" width="8" bestFit="1" customWidth="1"/>
    <col min="314" max="314" width="30.6640625" bestFit="1" customWidth="1"/>
    <col min="315" max="315" width="15.88671875" bestFit="1" customWidth="1"/>
    <col min="316" max="316" width="16" bestFit="1" customWidth="1"/>
    <col min="317" max="317" width="8.88671875" bestFit="1" customWidth="1"/>
    <col min="318" max="318" width="14.88671875" bestFit="1" customWidth="1"/>
    <col min="319" max="319" width="21.88671875" bestFit="1" customWidth="1"/>
    <col min="320" max="320" width="18" bestFit="1" customWidth="1"/>
    <col min="321" max="321" width="14.6640625" bestFit="1" customWidth="1"/>
    <col min="322" max="322" width="29.88671875" bestFit="1" customWidth="1"/>
    <col min="323" max="323" width="16.6640625" bestFit="1" customWidth="1"/>
    <col min="324" max="324" width="20.88671875" bestFit="1" customWidth="1"/>
    <col min="325" max="325" width="22" bestFit="1" customWidth="1"/>
    <col min="326" max="326" width="14.109375" bestFit="1" customWidth="1"/>
    <col min="327" max="327" width="29.44140625" bestFit="1" customWidth="1"/>
    <col min="328" max="328" width="22.33203125" bestFit="1" customWidth="1"/>
    <col min="329" max="329" width="16" bestFit="1" customWidth="1"/>
    <col min="330" max="330" width="31" bestFit="1" customWidth="1"/>
    <col min="331" max="331" width="14.6640625" bestFit="1" customWidth="1"/>
    <col min="332" max="332" width="15.33203125" bestFit="1" customWidth="1"/>
    <col min="333" max="333" width="16.109375" bestFit="1" customWidth="1"/>
    <col min="334" max="334" width="32.109375" bestFit="1" customWidth="1"/>
    <col min="335" max="335" width="26.33203125" bestFit="1" customWidth="1"/>
    <col min="336" max="336" width="15.88671875" bestFit="1" customWidth="1"/>
    <col min="337" max="337" width="15.44140625" bestFit="1" customWidth="1"/>
    <col min="338" max="338" width="14.88671875" bestFit="1" customWidth="1"/>
    <col min="339" max="339" width="11.33203125" bestFit="1" customWidth="1"/>
    <col min="340" max="340" width="16.6640625" bestFit="1" customWidth="1"/>
    <col min="341" max="341" width="15.33203125" bestFit="1" customWidth="1"/>
    <col min="342" max="342" width="10.33203125" bestFit="1" customWidth="1"/>
    <col min="343" max="343" width="17.33203125" bestFit="1" customWidth="1"/>
    <col min="344" max="344" width="9" bestFit="1" customWidth="1"/>
    <col min="345" max="345" width="17.33203125" bestFit="1" customWidth="1"/>
    <col min="346" max="346" width="10.44140625" bestFit="1" customWidth="1"/>
    <col min="347" max="347" width="20.88671875" bestFit="1" customWidth="1"/>
    <col min="348" max="348" width="27.109375" bestFit="1" customWidth="1"/>
    <col min="349" max="349" width="22.5546875" bestFit="1" customWidth="1"/>
    <col min="350" max="350" width="26.88671875" bestFit="1" customWidth="1"/>
    <col min="351" max="351" width="11.6640625" bestFit="1" customWidth="1"/>
    <col min="352" max="352" width="18" bestFit="1" customWidth="1"/>
    <col min="353" max="353" width="18.44140625" bestFit="1" customWidth="1"/>
    <col min="354" max="354" width="19.6640625" bestFit="1" customWidth="1"/>
    <col min="355" max="355" width="17.6640625" bestFit="1" customWidth="1"/>
    <col min="356" max="356" width="13.33203125" bestFit="1" customWidth="1"/>
    <col min="357" max="357" width="15.6640625" bestFit="1" customWidth="1"/>
    <col min="358" max="358" width="23" bestFit="1" customWidth="1"/>
    <col min="359" max="359" width="15" bestFit="1" customWidth="1"/>
    <col min="360" max="360" width="26.33203125" bestFit="1" customWidth="1"/>
    <col min="361" max="361" width="25.6640625" bestFit="1" customWidth="1"/>
    <col min="362" max="362" width="10.88671875" bestFit="1" customWidth="1"/>
    <col min="363" max="363" width="14.88671875" bestFit="1" customWidth="1"/>
    <col min="364" max="364" width="18.6640625" bestFit="1" customWidth="1"/>
    <col min="365" max="365" width="15" bestFit="1" customWidth="1"/>
    <col min="366" max="366" width="23" bestFit="1" customWidth="1"/>
    <col min="367" max="367" width="17" bestFit="1" customWidth="1"/>
    <col min="368" max="368" width="14.44140625" bestFit="1" customWidth="1"/>
    <col min="369" max="369" width="19" bestFit="1" customWidth="1"/>
    <col min="370" max="370" width="23.6640625" bestFit="1" customWidth="1"/>
    <col min="371" max="371" width="26.44140625" bestFit="1" customWidth="1"/>
    <col min="372" max="372" width="22.6640625" bestFit="1" customWidth="1"/>
    <col min="373" max="373" width="12.44140625" bestFit="1" customWidth="1"/>
    <col min="374" max="374" width="25.5546875" bestFit="1" customWidth="1"/>
    <col min="375" max="375" width="14.5546875" bestFit="1" customWidth="1"/>
    <col min="376" max="376" width="27.88671875" bestFit="1" customWidth="1"/>
    <col min="377" max="377" width="15.5546875" bestFit="1" customWidth="1"/>
    <col min="378" max="378" width="18" bestFit="1" customWidth="1"/>
    <col min="379" max="379" width="14" bestFit="1" customWidth="1"/>
    <col min="380" max="380" width="11.44140625" bestFit="1" customWidth="1"/>
    <col min="381" max="381" width="13.33203125" bestFit="1" customWidth="1"/>
    <col min="382" max="382" width="19.5546875" bestFit="1" customWidth="1"/>
    <col min="383" max="383" width="36" bestFit="1" customWidth="1"/>
    <col min="384" max="384" width="15.44140625" bestFit="1" customWidth="1"/>
    <col min="385" max="385" width="19.109375" bestFit="1" customWidth="1"/>
    <col min="386" max="386" width="24.109375" bestFit="1" customWidth="1"/>
    <col min="387" max="387" width="11.109375" bestFit="1" customWidth="1"/>
    <col min="388" max="388" width="29.6640625" bestFit="1" customWidth="1"/>
    <col min="389" max="389" width="20.5546875" bestFit="1" customWidth="1"/>
    <col min="390" max="390" width="10.33203125" bestFit="1" customWidth="1"/>
    <col min="391" max="391" width="15.5546875" bestFit="1" customWidth="1"/>
    <col min="392" max="392" width="10" bestFit="1" customWidth="1"/>
    <col min="393" max="393" width="18.109375" bestFit="1" customWidth="1"/>
    <col min="394" max="394" width="19.33203125" bestFit="1" customWidth="1"/>
    <col min="395" max="395" width="38" bestFit="1" customWidth="1"/>
    <col min="396" max="396" width="25.88671875" bestFit="1" customWidth="1"/>
    <col min="397" max="397" width="10" bestFit="1" customWidth="1"/>
    <col min="398" max="398" width="21.5546875" bestFit="1" customWidth="1"/>
    <col min="399" max="399" width="9" bestFit="1" customWidth="1"/>
    <col min="400" max="400" width="17.5546875" bestFit="1" customWidth="1"/>
    <col min="401" max="401" width="11.88671875" bestFit="1" customWidth="1"/>
    <col min="402" max="402" width="27.109375" bestFit="1" customWidth="1"/>
    <col min="403" max="403" width="17" bestFit="1" customWidth="1"/>
    <col min="404" max="404" width="22.109375" bestFit="1" customWidth="1"/>
    <col min="405" max="405" width="26.88671875" bestFit="1" customWidth="1"/>
    <col min="406" max="406" width="28" bestFit="1" customWidth="1"/>
    <col min="407" max="407" width="19.88671875" bestFit="1" customWidth="1"/>
    <col min="408" max="408" width="17.5546875" bestFit="1" customWidth="1"/>
    <col min="409" max="409" width="15.88671875" bestFit="1" customWidth="1"/>
    <col min="410" max="410" width="29.6640625" bestFit="1" customWidth="1"/>
    <col min="411" max="411" width="16.6640625" bestFit="1" customWidth="1"/>
    <col min="412" max="412" width="21.44140625" bestFit="1" customWidth="1"/>
    <col min="413" max="413" width="20.88671875" bestFit="1" customWidth="1"/>
    <col min="414" max="414" width="24.6640625" bestFit="1" customWidth="1"/>
    <col min="415" max="415" width="14.44140625" bestFit="1" customWidth="1"/>
    <col min="416" max="416" width="16.33203125" bestFit="1" customWidth="1"/>
    <col min="417" max="417" width="22.33203125" bestFit="1" customWidth="1"/>
    <col min="418" max="418" width="8" bestFit="1" customWidth="1"/>
    <col min="419" max="419" width="23.109375" bestFit="1" customWidth="1"/>
    <col min="420" max="420" width="16.109375" bestFit="1" customWidth="1"/>
    <col min="421" max="421" width="19.44140625" bestFit="1" customWidth="1"/>
    <col min="422" max="422" width="19" bestFit="1" customWidth="1"/>
    <col min="423" max="423" width="24.6640625" bestFit="1" customWidth="1"/>
    <col min="424" max="424" width="26" bestFit="1" customWidth="1"/>
    <col min="425" max="425" width="14.88671875" bestFit="1" customWidth="1"/>
    <col min="426" max="426" width="29.33203125" bestFit="1" customWidth="1"/>
    <col min="427" max="427" width="23.44140625" bestFit="1" customWidth="1"/>
    <col min="428" max="428" width="26.6640625" bestFit="1" customWidth="1"/>
    <col min="429" max="429" width="17.33203125" bestFit="1" customWidth="1"/>
    <col min="430" max="430" width="20.6640625" bestFit="1" customWidth="1"/>
    <col min="431" max="431" width="21.109375" bestFit="1" customWidth="1"/>
    <col min="432" max="432" width="33.88671875" bestFit="1" customWidth="1"/>
    <col min="433" max="433" width="13.109375" bestFit="1" customWidth="1"/>
    <col min="434" max="434" width="20.88671875" bestFit="1" customWidth="1"/>
    <col min="435" max="435" width="15.5546875" bestFit="1" customWidth="1"/>
    <col min="436" max="436" width="16.6640625" bestFit="1" customWidth="1"/>
    <col min="437" max="437" width="13.109375" bestFit="1" customWidth="1"/>
    <col min="438" max="438" width="8.88671875" bestFit="1" customWidth="1"/>
    <col min="439" max="439" width="14.109375" bestFit="1" customWidth="1"/>
    <col min="440" max="440" width="24.88671875" bestFit="1" customWidth="1"/>
    <col min="441" max="441" width="19.6640625" bestFit="1" customWidth="1"/>
    <col min="442" max="442" width="36.109375" bestFit="1" customWidth="1"/>
    <col min="443" max="443" width="23.33203125" bestFit="1" customWidth="1"/>
    <col min="444" max="444" width="16.33203125" bestFit="1" customWidth="1"/>
    <col min="445" max="445" width="20.33203125" bestFit="1" customWidth="1"/>
    <col min="446" max="446" width="10.33203125" bestFit="1" customWidth="1"/>
    <col min="447" max="447" width="20.6640625" bestFit="1" customWidth="1"/>
    <col min="448" max="448" width="20.5546875" bestFit="1" customWidth="1"/>
    <col min="449" max="449" width="33.88671875" bestFit="1" customWidth="1"/>
    <col min="450" max="450" width="33.109375" bestFit="1" customWidth="1"/>
    <col min="451" max="451" width="22.44140625" bestFit="1" customWidth="1"/>
    <col min="452" max="452" width="20.88671875" bestFit="1" customWidth="1"/>
    <col min="453" max="453" width="14.88671875" bestFit="1" customWidth="1"/>
    <col min="454" max="454" width="29.88671875" bestFit="1" customWidth="1"/>
    <col min="455" max="455" width="16.5546875" bestFit="1" customWidth="1"/>
    <col min="456" max="456" width="20.5546875" bestFit="1" customWidth="1"/>
    <col min="457" max="457" width="20.88671875" bestFit="1" customWidth="1"/>
    <col min="458" max="458" width="39.44140625" bestFit="1" customWidth="1"/>
    <col min="459" max="459" width="19" bestFit="1" customWidth="1"/>
    <col min="460" max="460" width="24.44140625" bestFit="1" customWidth="1"/>
    <col min="461" max="461" width="16.6640625" bestFit="1" customWidth="1"/>
    <col min="462" max="462" width="27.88671875" bestFit="1" customWidth="1"/>
    <col min="463" max="463" width="13.5546875" bestFit="1" customWidth="1"/>
    <col min="464" max="464" width="25.109375" bestFit="1" customWidth="1"/>
    <col min="465" max="465" width="19.5546875" bestFit="1" customWidth="1"/>
    <col min="466" max="466" width="21.109375" bestFit="1" customWidth="1"/>
    <col min="467" max="467" width="20.109375" bestFit="1" customWidth="1"/>
    <col min="468" max="468" width="14.6640625" bestFit="1" customWidth="1"/>
    <col min="469" max="469" width="26.33203125" bestFit="1" customWidth="1"/>
    <col min="470" max="470" width="15.88671875" bestFit="1" customWidth="1"/>
    <col min="471" max="471" width="9.6640625" bestFit="1" customWidth="1"/>
    <col min="472" max="472" width="13.5546875" bestFit="1" customWidth="1"/>
    <col min="473" max="473" width="13.44140625" bestFit="1" customWidth="1"/>
    <col min="474" max="474" width="22.109375" bestFit="1" customWidth="1"/>
    <col min="475" max="475" width="16.5546875" bestFit="1" customWidth="1"/>
    <col min="476" max="476" width="14.5546875" bestFit="1" customWidth="1"/>
    <col min="477" max="477" width="20.5546875" bestFit="1" customWidth="1"/>
    <col min="478" max="478" width="10.6640625" bestFit="1" customWidth="1"/>
    <col min="479" max="479" width="27.109375" bestFit="1" customWidth="1"/>
    <col min="480" max="480" width="16" bestFit="1" customWidth="1"/>
    <col min="481" max="481" width="19.109375" bestFit="1" customWidth="1"/>
    <col min="482" max="482" width="12.33203125" bestFit="1" customWidth="1"/>
    <col min="483" max="483" width="15.6640625" bestFit="1" customWidth="1"/>
    <col min="484" max="484" width="13.6640625" bestFit="1" customWidth="1"/>
    <col min="485" max="485" width="24" bestFit="1" customWidth="1"/>
    <col min="486" max="486" width="16" bestFit="1" customWidth="1"/>
    <col min="487" max="487" width="23.109375" bestFit="1" customWidth="1"/>
    <col min="488" max="488" width="20.33203125" bestFit="1" customWidth="1"/>
    <col min="489" max="489" width="15.5546875" bestFit="1" customWidth="1"/>
    <col min="490" max="490" width="22.88671875" bestFit="1" customWidth="1"/>
    <col min="491" max="491" width="12.5546875" bestFit="1" customWidth="1"/>
    <col min="492" max="492" width="10.6640625" bestFit="1" customWidth="1"/>
    <col min="493" max="493" width="18.109375" bestFit="1" customWidth="1"/>
    <col min="494" max="494" width="18.5546875" bestFit="1" customWidth="1"/>
    <col min="495" max="495" width="18.6640625" bestFit="1" customWidth="1"/>
    <col min="496" max="496" width="26.44140625" bestFit="1" customWidth="1"/>
    <col min="497" max="497" width="15" bestFit="1" customWidth="1"/>
    <col min="498" max="498" width="16.88671875" bestFit="1" customWidth="1"/>
    <col min="499" max="499" width="14.5546875" bestFit="1" customWidth="1"/>
    <col min="500" max="500" width="28.5546875" bestFit="1" customWidth="1"/>
    <col min="501" max="501" width="31.44140625" bestFit="1" customWidth="1"/>
    <col min="502" max="502" width="27.6640625" bestFit="1" customWidth="1"/>
    <col min="503" max="503" width="21.6640625" bestFit="1" customWidth="1"/>
    <col min="504" max="504" width="26.109375" bestFit="1" customWidth="1"/>
    <col min="505" max="505" width="19.33203125" bestFit="1" customWidth="1"/>
    <col min="506" max="506" width="13.5546875" bestFit="1" customWidth="1"/>
    <col min="507" max="507" width="12.88671875" bestFit="1" customWidth="1"/>
    <col min="508" max="508" width="16" bestFit="1" customWidth="1"/>
    <col min="509" max="509" width="22.5546875" bestFit="1" customWidth="1"/>
    <col min="510" max="510" width="20" bestFit="1" customWidth="1"/>
    <col min="511" max="511" width="15.109375" bestFit="1" customWidth="1"/>
    <col min="512" max="512" width="10" bestFit="1" customWidth="1"/>
    <col min="513" max="513" width="13.33203125" bestFit="1" customWidth="1"/>
    <col min="514" max="514" width="18.33203125" bestFit="1" customWidth="1"/>
    <col min="515" max="515" width="26.6640625" bestFit="1" customWidth="1"/>
    <col min="516" max="516" width="21.88671875" bestFit="1" customWidth="1"/>
    <col min="517" max="517" width="30.33203125" bestFit="1" customWidth="1"/>
    <col min="518" max="518" width="16.88671875" bestFit="1" customWidth="1"/>
    <col min="519" max="519" width="23.109375" bestFit="1" customWidth="1"/>
    <col min="520" max="520" width="15.6640625" bestFit="1" customWidth="1"/>
    <col min="521" max="521" width="27.109375" bestFit="1" customWidth="1"/>
    <col min="522" max="522" width="16.6640625" bestFit="1" customWidth="1"/>
    <col min="523" max="523" width="20.88671875" bestFit="1" customWidth="1"/>
    <col min="524" max="525" width="16.6640625" bestFit="1" customWidth="1"/>
    <col min="526" max="526" width="20.109375" bestFit="1" customWidth="1"/>
    <col min="527" max="527" width="17.6640625" bestFit="1" customWidth="1"/>
    <col min="528" max="528" width="20" bestFit="1" customWidth="1"/>
    <col min="529" max="529" width="20.6640625" bestFit="1" customWidth="1"/>
    <col min="530" max="530" width="30.44140625" bestFit="1" customWidth="1"/>
    <col min="531" max="531" width="13.5546875" bestFit="1" customWidth="1"/>
    <col min="532" max="532" width="40.33203125" bestFit="1" customWidth="1"/>
    <col min="533" max="533" width="15.5546875" bestFit="1" customWidth="1"/>
    <col min="534" max="534" width="24.88671875" bestFit="1" customWidth="1"/>
    <col min="535" max="535" width="18.33203125" bestFit="1" customWidth="1"/>
    <col min="536" max="536" width="10.88671875" bestFit="1" customWidth="1"/>
    <col min="537" max="537" width="15.44140625" bestFit="1" customWidth="1"/>
    <col min="538" max="538" width="24.109375" bestFit="1" customWidth="1"/>
    <col min="539" max="539" width="26.33203125" bestFit="1" customWidth="1"/>
    <col min="540" max="540" width="27" bestFit="1" customWidth="1"/>
    <col min="541" max="541" width="13.33203125" bestFit="1" customWidth="1"/>
    <col min="542" max="542" width="20.6640625" bestFit="1" customWidth="1"/>
    <col min="543" max="543" width="16.5546875" bestFit="1" customWidth="1"/>
    <col min="544" max="544" width="22.88671875" bestFit="1" customWidth="1"/>
    <col min="545" max="545" width="19.109375" bestFit="1" customWidth="1"/>
    <col min="546" max="546" width="28.6640625" bestFit="1" customWidth="1"/>
    <col min="547" max="547" width="15.6640625" bestFit="1" customWidth="1"/>
    <col min="548" max="548" width="17.33203125" bestFit="1" customWidth="1"/>
    <col min="549" max="549" width="19.6640625" bestFit="1" customWidth="1"/>
    <col min="550" max="550" width="19" bestFit="1" customWidth="1"/>
    <col min="551" max="551" width="16" bestFit="1" customWidth="1"/>
    <col min="552" max="552" width="18" bestFit="1" customWidth="1"/>
    <col min="553" max="553" width="11.33203125" bestFit="1" customWidth="1"/>
    <col min="554" max="554" width="15.5546875" bestFit="1" customWidth="1"/>
    <col min="555" max="555" width="12.88671875" bestFit="1" customWidth="1"/>
    <col min="556" max="556" width="24.109375" bestFit="1" customWidth="1"/>
    <col min="557" max="557" width="18" bestFit="1" customWidth="1"/>
    <col min="558" max="558" width="26.5546875" bestFit="1" customWidth="1"/>
    <col min="559" max="559" width="14.33203125" bestFit="1" customWidth="1"/>
    <col min="560" max="560" width="23.5546875" bestFit="1" customWidth="1"/>
    <col min="561" max="561" width="10.5546875" bestFit="1" customWidth="1"/>
    <col min="562" max="562" width="9.5546875" bestFit="1" customWidth="1"/>
    <col min="563" max="563" width="15.6640625" bestFit="1" customWidth="1"/>
    <col min="564" max="564" width="9.33203125" bestFit="1" customWidth="1"/>
    <col min="565" max="565" width="16.109375" bestFit="1" customWidth="1"/>
    <col min="566" max="566" width="24.109375" bestFit="1" customWidth="1"/>
    <col min="567" max="567" width="21.5546875" bestFit="1" customWidth="1"/>
    <col min="568" max="568" width="11.88671875" bestFit="1" customWidth="1"/>
    <col min="569" max="569" width="13.88671875" bestFit="1" customWidth="1"/>
    <col min="570" max="570" width="11.88671875" bestFit="1" customWidth="1"/>
    <col min="571" max="571" width="20" bestFit="1" customWidth="1"/>
    <col min="572" max="572" width="21.109375" bestFit="1" customWidth="1"/>
    <col min="573" max="573" width="22.44140625" bestFit="1" customWidth="1"/>
    <col min="574" max="574" width="14.5546875" bestFit="1" customWidth="1"/>
    <col min="575" max="575" width="11.6640625" bestFit="1" customWidth="1"/>
    <col min="576" max="576" width="12.5546875" bestFit="1" customWidth="1"/>
    <col min="577" max="577" width="12.44140625" bestFit="1" customWidth="1"/>
    <col min="578" max="578" width="28.33203125" bestFit="1" customWidth="1"/>
    <col min="579" max="579" width="24.33203125" bestFit="1" customWidth="1"/>
    <col min="580" max="580" width="22.88671875" bestFit="1" customWidth="1"/>
    <col min="581" max="581" width="22" bestFit="1" customWidth="1"/>
    <col min="582" max="582" width="21.88671875" bestFit="1" customWidth="1"/>
    <col min="583" max="583" width="19.5546875" bestFit="1" customWidth="1"/>
    <col min="584" max="584" width="23.88671875" bestFit="1" customWidth="1"/>
    <col min="585" max="585" width="13.88671875" bestFit="1" customWidth="1"/>
    <col min="586" max="586" width="28.109375" bestFit="1" customWidth="1"/>
    <col min="587" max="587" width="17.44140625" bestFit="1" customWidth="1"/>
    <col min="588" max="588" width="13.6640625" bestFit="1" customWidth="1"/>
    <col min="589" max="589" width="20.5546875" bestFit="1" customWidth="1"/>
    <col min="590" max="590" width="22.33203125" bestFit="1" customWidth="1"/>
    <col min="591" max="591" width="22.88671875" bestFit="1" customWidth="1"/>
    <col min="592" max="592" width="21.109375" bestFit="1" customWidth="1"/>
    <col min="593" max="593" width="12" bestFit="1" customWidth="1"/>
    <col min="594" max="594" width="24.6640625" bestFit="1" customWidth="1"/>
    <col min="595" max="595" width="9" bestFit="1" customWidth="1"/>
    <col min="596" max="596" width="25.5546875" bestFit="1" customWidth="1"/>
    <col min="597" max="597" width="11.33203125" bestFit="1" customWidth="1"/>
    <col min="598" max="598" width="11.109375" bestFit="1" customWidth="1"/>
    <col min="599" max="599" width="12.88671875" bestFit="1" customWidth="1"/>
    <col min="600" max="600" width="23" bestFit="1" customWidth="1"/>
    <col min="601" max="601" width="20.33203125" bestFit="1" customWidth="1"/>
    <col min="602" max="602" width="20.109375" bestFit="1" customWidth="1"/>
    <col min="603" max="603" width="16.5546875" bestFit="1" customWidth="1"/>
    <col min="604" max="604" width="23.5546875" bestFit="1" customWidth="1"/>
    <col min="605" max="605" width="11.6640625" bestFit="1" customWidth="1"/>
    <col min="606" max="606" width="22.109375" bestFit="1" customWidth="1"/>
    <col min="607" max="607" width="26.109375" bestFit="1" customWidth="1"/>
    <col min="608" max="608" width="19" bestFit="1" customWidth="1"/>
    <col min="609" max="609" width="16" bestFit="1" customWidth="1"/>
    <col min="610" max="610" width="11.44140625" bestFit="1" customWidth="1"/>
    <col min="611" max="611" width="20" bestFit="1" customWidth="1"/>
    <col min="612" max="612" width="17.44140625" bestFit="1" customWidth="1"/>
    <col min="613" max="613" width="25.33203125" bestFit="1" customWidth="1"/>
    <col min="614" max="614" width="19.6640625" bestFit="1" customWidth="1"/>
    <col min="615" max="615" width="18.109375" bestFit="1" customWidth="1"/>
    <col min="617" max="617" width="17.33203125" bestFit="1" customWidth="1"/>
    <col min="618" max="618" width="12" bestFit="1" customWidth="1"/>
    <col min="619" max="619" width="12.5546875" bestFit="1" customWidth="1"/>
    <col min="620" max="620" width="11.5546875" bestFit="1" customWidth="1"/>
    <col min="621" max="621" width="17.6640625" bestFit="1" customWidth="1"/>
    <col min="622" max="622" width="24.88671875" bestFit="1" customWidth="1"/>
    <col min="623" max="623" width="20.6640625" bestFit="1" customWidth="1"/>
    <col min="624" max="624" width="21.5546875" bestFit="1" customWidth="1"/>
    <col min="625" max="625" width="23.44140625" bestFit="1" customWidth="1"/>
    <col min="626" max="626" width="30.5546875" bestFit="1" customWidth="1"/>
    <col min="627" max="627" width="25.88671875" bestFit="1" customWidth="1"/>
    <col min="628" max="628" width="13.88671875" bestFit="1" customWidth="1"/>
    <col min="629" max="629" width="10.6640625" bestFit="1" customWidth="1"/>
    <col min="630" max="630" width="22.5546875" bestFit="1" customWidth="1"/>
    <col min="631" max="631" width="19.5546875" bestFit="1" customWidth="1"/>
    <col min="632" max="632" width="20.44140625" bestFit="1" customWidth="1"/>
    <col min="633" max="633" width="12.6640625" bestFit="1" customWidth="1"/>
    <col min="634" max="634" width="20" bestFit="1" customWidth="1"/>
    <col min="635" max="635" width="15.5546875" bestFit="1" customWidth="1"/>
    <col min="636" max="636" width="25.33203125" bestFit="1" customWidth="1"/>
    <col min="637" max="637" width="30.5546875" bestFit="1" customWidth="1"/>
    <col min="638" max="638" width="25.6640625" bestFit="1" customWidth="1"/>
    <col min="639" max="639" width="22.6640625" bestFit="1" customWidth="1"/>
    <col min="640" max="640" width="30.109375" bestFit="1" customWidth="1"/>
    <col min="641" max="641" width="21" bestFit="1" customWidth="1"/>
    <col min="642" max="642" width="17.44140625" bestFit="1" customWidth="1"/>
    <col min="643" max="643" width="23.109375" bestFit="1" customWidth="1"/>
    <col min="644" max="644" width="19.88671875" bestFit="1" customWidth="1"/>
    <col min="645" max="645" width="9.44140625" bestFit="1" customWidth="1"/>
    <col min="646" max="646" width="22.109375" bestFit="1" customWidth="1"/>
    <col min="647" max="647" width="16" bestFit="1" customWidth="1"/>
    <col min="648" max="648" width="23.5546875" bestFit="1" customWidth="1"/>
    <col min="649" max="649" width="14.6640625" bestFit="1" customWidth="1"/>
    <col min="650" max="650" width="23.33203125" bestFit="1" customWidth="1"/>
    <col min="651" max="651" width="18.6640625" bestFit="1" customWidth="1"/>
    <col min="652" max="652" width="29.88671875" bestFit="1" customWidth="1"/>
    <col min="653" max="653" width="22.109375" bestFit="1" customWidth="1"/>
    <col min="654" max="654" width="11.109375" bestFit="1" customWidth="1"/>
    <col min="655" max="655" width="13.33203125" bestFit="1" customWidth="1"/>
    <col min="656" max="656" width="10" bestFit="1" customWidth="1"/>
    <col min="657" max="657" width="23.6640625" bestFit="1" customWidth="1"/>
    <col min="658" max="658" width="14.33203125" bestFit="1" customWidth="1"/>
    <col min="659" max="659" width="22.5546875" bestFit="1" customWidth="1"/>
    <col min="660" max="660" width="30.5546875" bestFit="1" customWidth="1"/>
    <col min="661" max="661" width="25.5546875" bestFit="1" customWidth="1"/>
    <col min="662" max="662" width="19.109375" bestFit="1" customWidth="1"/>
    <col min="663" max="663" width="17.33203125" bestFit="1" customWidth="1"/>
    <col min="664" max="664" width="10.33203125" bestFit="1" customWidth="1"/>
    <col min="665" max="665" width="14.44140625" bestFit="1" customWidth="1"/>
    <col min="666" max="666" width="18.33203125" bestFit="1" customWidth="1"/>
    <col min="667" max="667" width="23.88671875" bestFit="1" customWidth="1"/>
    <col min="668" max="668" width="26.88671875" bestFit="1" customWidth="1"/>
    <col min="669" max="669" width="14.44140625" bestFit="1" customWidth="1"/>
    <col min="670" max="670" width="20.6640625" bestFit="1" customWidth="1"/>
    <col min="671" max="671" width="24.6640625" bestFit="1" customWidth="1"/>
    <col min="672" max="672" width="14.109375" bestFit="1" customWidth="1"/>
    <col min="673" max="673" width="8.109375" bestFit="1" customWidth="1"/>
    <col min="674" max="674" width="9" bestFit="1" customWidth="1"/>
    <col min="675" max="675" width="37.33203125" bestFit="1" customWidth="1"/>
    <col min="676" max="676" width="13.6640625" bestFit="1" customWidth="1"/>
    <col min="677" max="677" width="12.109375" bestFit="1" customWidth="1"/>
    <col min="678" max="678" width="15" bestFit="1" customWidth="1"/>
    <col min="679" max="679" width="10.5546875" bestFit="1" customWidth="1"/>
    <col min="680" max="680" width="13.44140625" bestFit="1" customWidth="1"/>
    <col min="681" max="681" width="9.44140625" bestFit="1" customWidth="1"/>
    <col min="682" max="682" width="17.33203125" bestFit="1" customWidth="1"/>
    <col min="683" max="683" width="28.5546875" bestFit="1" customWidth="1"/>
    <col min="684" max="684" width="16.5546875" bestFit="1" customWidth="1"/>
    <col min="685" max="685" width="9.88671875" bestFit="1" customWidth="1"/>
    <col min="686" max="686" width="19.5546875" bestFit="1" customWidth="1"/>
    <col min="687" max="687" width="14.6640625" bestFit="1" customWidth="1"/>
    <col min="688" max="688" width="14" bestFit="1" customWidth="1"/>
    <col min="689" max="689" width="21.109375" bestFit="1" customWidth="1"/>
    <col min="690" max="690" width="12.6640625" bestFit="1" customWidth="1"/>
    <col min="691" max="691" width="24.6640625" bestFit="1" customWidth="1"/>
    <col min="692" max="692" width="15.33203125" bestFit="1" customWidth="1"/>
    <col min="693" max="693" width="14.109375" bestFit="1" customWidth="1"/>
    <col min="694" max="694" width="18.33203125" bestFit="1" customWidth="1"/>
    <col min="695" max="695" width="15.5546875" bestFit="1" customWidth="1"/>
    <col min="696" max="696" width="22" bestFit="1" customWidth="1"/>
    <col min="697" max="697" width="14.33203125" bestFit="1" customWidth="1"/>
    <col min="698" max="698" width="11.6640625" bestFit="1" customWidth="1"/>
    <col min="699" max="699" width="29" bestFit="1" customWidth="1"/>
    <col min="700" max="700" width="19.5546875" bestFit="1" customWidth="1"/>
    <col min="701" max="701" width="23.109375" bestFit="1" customWidth="1"/>
    <col min="702" max="702" width="34.109375" bestFit="1" customWidth="1"/>
    <col min="703" max="703" width="31.6640625" bestFit="1" customWidth="1"/>
    <col min="704" max="704" width="12.5546875" bestFit="1" customWidth="1"/>
    <col min="705" max="705" width="22.6640625" bestFit="1" customWidth="1"/>
    <col min="706" max="706" width="32.88671875" bestFit="1" customWidth="1"/>
    <col min="707" max="707" width="20.44140625" bestFit="1" customWidth="1"/>
    <col min="708" max="708" width="26.5546875" bestFit="1" customWidth="1"/>
    <col min="709" max="709" width="13.6640625" bestFit="1" customWidth="1"/>
    <col min="710" max="710" width="8" bestFit="1" customWidth="1"/>
    <col min="711" max="711" width="19.109375" bestFit="1" customWidth="1"/>
    <col min="712" max="712" width="30.5546875" bestFit="1" customWidth="1"/>
    <col min="713" max="713" width="27.88671875" bestFit="1" customWidth="1"/>
    <col min="714" max="714" width="17.44140625" bestFit="1" customWidth="1"/>
    <col min="715" max="715" width="22" bestFit="1" customWidth="1"/>
    <col min="716" max="716" width="17" bestFit="1" customWidth="1"/>
    <col min="717" max="717" width="20.109375" bestFit="1" customWidth="1"/>
    <col min="718" max="718" width="11.109375" bestFit="1" customWidth="1"/>
    <col min="719" max="719" width="14.5546875" bestFit="1" customWidth="1"/>
    <col min="720" max="720" width="21" bestFit="1" customWidth="1"/>
    <col min="721" max="721" width="22.44140625" bestFit="1" customWidth="1"/>
    <col min="722" max="722" width="14.33203125" bestFit="1" customWidth="1"/>
    <col min="723" max="723" width="13.44140625" bestFit="1" customWidth="1"/>
    <col min="724" max="724" width="28.44140625" bestFit="1" customWidth="1"/>
    <col min="725" max="725" width="25" bestFit="1" customWidth="1"/>
    <col min="726" max="726" width="20.88671875" bestFit="1" customWidth="1"/>
    <col min="727" max="727" width="18.44140625" bestFit="1" customWidth="1"/>
    <col min="728" max="728" width="24.6640625" bestFit="1" customWidth="1"/>
    <col min="729" max="729" width="24.5546875" bestFit="1" customWidth="1"/>
    <col min="730" max="730" width="20.44140625" bestFit="1" customWidth="1"/>
    <col min="731" max="731" width="14.88671875" bestFit="1" customWidth="1"/>
    <col min="732" max="732" width="13.5546875" bestFit="1" customWidth="1"/>
    <col min="733" max="733" width="7" bestFit="1" customWidth="1"/>
    <col min="734" max="734" width="19.44140625" bestFit="1" customWidth="1"/>
    <col min="735" max="735" width="23.5546875" bestFit="1" customWidth="1"/>
    <col min="736" max="736" width="22.109375" bestFit="1" customWidth="1"/>
    <col min="737" max="737" width="12" bestFit="1" customWidth="1"/>
  </cols>
  <sheetData>
    <row r="1" spans="1:22" x14ac:dyDescent="0.3">
      <c r="A1" s="8" t="s">
        <v>5</v>
      </c>
      <c r="B1" t="s">
        <v>20301</v>
      </c>
      <c r="G1" s="8" t="s">
        <v>5</v>
      </c>
      <c r="H1" s="11" t="s">
        <v>20301</v>
      </c>
      <c r="L1" s="8" t="s">
        <v>19438</v>
      </c>
      <c r="M1" s="7" t="s">
        <v>19455</v>
      </c>
    </row>
    <row r="2" spans="1:22" x14ac:dyDescent="0.3">
      <c r="B2"/>
      <c r="P2" s="2" t="s">
        <v>23</v>
      </c>
    </row>
    <row r="3" spans="1:22" ht="21" x14ac:dyDescent="0.4">
      <c r="A3" s="8" t="s">
        <v>19438</v>
      </c>
      <c r="B3" t="s">
        <v>20304</v>
      </c>
      <c r="C3" t="s">
        <v>20303</v>
      </c>
      <c r="G3" s="8" t="s">
        <v>19438</v>
      </c>
      <c r="H3" s="11" t="s">
        <v>20302</v>
      </c>
      <c r="L3" s="8" t="s">
        <v>20299</v>
      </c>
      <c r="M3" s="7" t="s">
        <v>20304</v>
      </c>
      <c r="N3" s="11" t="s">
        <v>20302</v>
      </c>
      <c r="R3" s="14" t="s">
        <v>20310</v>
      </c>
    </row>
    <row r="4" spans="1:22" ht="21" x14ac:dyDescent="0.4">
      <c r="A4" s="9" t="s">
        <v>19449</v>
      </c>
      <c r="B4" s="7">
        <v>25082067469</v>
      </c>
      <c r="C4" s="7">
        <v>11989862948</v>
      </c>
      <c r="G4" s="9" t="s">
        <v>19455</v>
      </c>
      <c r="H4" s="11">
        <v>7104638114</v>
      </c>
      <c r="L4" s="9" t="s">
        <v>15117</v>
      </c>
      <c r="M4" s="7">
        <v>1082730962</v>
      </c>
      <c r="N4" s="13">
        <v>0.4851736131353469</v>
      </c>
      <c r="P4" s="10">
        <f>GETPIVOTDATA("popularity",$G$3,"Companies","Universal Pictures")-GETPIVOTDATA("popularity",$G$3,"Companies","Paramount Pictures")</f>
        <v>13176408</v>
      </c>
      <c r="R4" s="14" t="s">
        <v>20305</v>
      </c>
      <c r="S4" s="12"/>
    </row>
    <row r="5" spans="1:22" ht="21" x14ac:dyDescent="0.4">
      <c r="A5" s="9" t="s">
        <v>19455</v>
      </c>
      <c r="B5" s="7">
        <v>24629945482</v>
      </c>
      <c r="C5" s="7">
        <v>10123428652</v>
      </c>
      <c r="G5" s="9" t="s">
        <v>19449</v>
      </c>
      <c r="H5" s="11">
        <v>7091461706</v>
      </c>
      <c r="L5" s="9" t="s">
        <v>15485</v>
      </c>
      <c r="M5" s="7">
        <v>894761885</v>
      </c>
      <c r="N5" s="13">
        <v>7.5851113301087153E-2</v>
      </c>
      <c r="R5" s="14" t="s">
        <v>20306</v>
      </c>
    </row>
    <row r="6" spans="1:22" ht="21" x14ac:dyDescent="0.4">
      <c r="A6" s="9" t="s">
        <v>19441</v>
      </c>
      <c r="B6" s="7">
        <v>19204470467</v>
      </c>
      <c r="C6" s="7">
        <v>9201780000</v>
      </c>
      <c r="G6" s="9" t="s">
        <v>19442</v>
      </c>
      <c r="H6" s="11">
        <v>5414298750</v>
      </c>
      <c r="L6" s="9" t="s">
        <v>15046</v>
      </c>
      <c r="M6" s="7">
        <v>86546825</v>
      </c>
      <c r="N6" s="13">
        <v>6.3857435323606437E-2</v>
      </c>
      <c r="R6" s="15"/>
    </row>
    <row r="7" spans="1:22" ht="21" x14ac:dyDescent="0.4">
      <c r="A7" s="9" t="s">
        <v>19442</v>
      </c>
      <c r="B7" s="7">
        <v>17670376626</v>
      </c>
      <c r="C7" s="7">
        <v>10192774736</v>
      </c>
      <c r="G7" s="9" t="s">
        <v>19458</v>
      </c>
      <c r="H7" s="11">
        <v>4780385911</v>
      </c>
      <c r="L7" s="9" t="s">
        <v>16725</v>
      </c>
      <c r="M7" s="7">
        <v>474513985</v>
      </c>
      <c r="N7" s="13">
        <v>6.309069115718581E-2</v>
      </c>
      <c r="R7" s="14"/>
      <c r="V7" s="7">
        <f>GETPIVOTDATA("Total Profit",$A$3,"Companies","Paramount Pictures")-GETPIVOTDATA("Total Profit",$A$3,"Companies","Universal Pictures")</f>
        <v>452121987</v>
      </c>
    </row>
    <row r="8" spans="1:22" ht="21" x14ac:dyDescent="0.4">
      <c r="A8" s="9" t="s">
        <v>19458</v>
      </c>
      <c r="B8" s="7">
        <v>16242464696</v>
      </c>
      <c r="C8" s="7">
        <v>6876440000</v>
      </c>
      <c r="G8" s="9" t="s">
        <v>19441</v>
      </c>
      <c r="H8" s="11">
        <v>4167392867</v>
      </c>
      <c r="L8" s="9" t="s">
        <v>19283</v>
      </c>
      <c r="M8" s="7">
        <v>404572835</v>
      </c>
      <c r="N8" s="13">
        <v>6.0778096329894275E-2</v>
      </c>
      <c r="R8" s="14" t="s">
        <v>20314</v>
      </c>
      <c r="V8">
        <v>452121987</v>
      </c>
    </row>
    <row r="9" spans="1:22" ht="21" x14ac:dyDescent="0.4">
      <c r="A9" s="9" t="s">
        <v>19453</v>
      </c>
      <c r="B9" s="7">
        <v>8552172273</v>
      </c>
      <c r="C9" s="7">
        <v>4641485000</v>
      </c>
      <c r="G9" s="9" t="s">
        <v>19453</v>
      </c>
      <c r="H9" s="11">
        <v>3226314325</v>
      </c>
      <c r="L9" s="9" t="s">
        <v>19240</v>
      </c>
      <c r="M9" s="7">
        <v>299365567</v>
      </c>
      <c r="N9" s="13">
        <v>5.7888139224917284E-2</v>
      </c>
      <c r="R9" s="15" t="s">
        <v>20308</v>
      </c>
    </row>
    <row r="10" spans="1:22" ht="21" x14ac:dyDescent="0.4">
      <c r="A10" s="9" t="s">
        <v>19459</v>
      </c>
      <c r="B10" s="7">
        <v>6951254238</v>
      </c>
      <c r="C10" s="7">
        <v>4867800003</v>
      </c>
      <c r="G10" s="9" t="s">
        <v>19459</v>
      </c>
      <c r="H10" s="11">
        <v>2257235739</v>
      </c>
      <c r="L10" s="9" t="s">
        <v>15240</v>
      </c>
      <c r="M10" s="7">
        <v>1316249360</v>
      </c>
      <c r="N10" s="13">
        <v>5.6698377914668946E-2</v>
      </c>
      <c r="R10" s="14" t="s">
        <v>20309</v>
      </c>
      <c r="V10" s="7">
        <f>GETPIVOTDATA("Total Budget",$A$3,"Companies","Paramount Pictures")-GETPIVOTDATA("Total Budget",$A$3,"Companies","Universal Pictures")</f>
        <v>1866434296</v>
      </c>
    </row>
    <row r="11" spans="1:22" ht="21" x14ac:dyDescent="0.4">
      <c r="A11" s="9" t="s">
        <v>19504</v>
      </c>
      <c r="B11" s="7">
        <v>6298102144</v>
      </c>
      <c r="C11" s="7">
        <v>3081500000</v>
      </c>
      <c r="G11" s="9" t="s">
        <v>19480</v>
      </c>
      <c r="H11" s="11">
        <v>1610148976</v>
      </c>
      <c r="L11" s="9" t="s">
        <v>18698</v>
      </c>
      <c r="M11" s="7">
        <v>154034224</v>
      </c>
      <c r="N11" s="13">
        <v>4.791818819879233E-2</v>
      </c>
      <c r="R11" s="14"/>
    </row>
    <row r="12" spans="1:22" ht="21" x14ac:dyDescent="0.4">
      <c r="A12" s="9" t="s">
        <v>19460</v>
      </c>
      <c r="B12" s="7">
        <v>5810309700</v>
      </c>
      <c r="C12" s="7">
        <v>796427000</v>
      </c>
      <c r="G12" s="9" t="s">
        <v>19502</v>
      </c>
      <c r="H12" s="11">
        <v>1513740164</v>
      </c>
      <c r="L12" s="9" t="s">
        <v>15053</v>
      </c>
      <c r="M12" s="7">
        <v>99782847</v>
      </c>
      <c r="N12" s="13">
        <v>4.5978241370644678E-2</v>
      </c>
      <c r="R12" s="16" t="s">
        <v>20311</v>
      </c>
      <c r="T12" s="12">
        <f>GETPIVOTDATA("Total Popularity",$L$3)/GETPIVOTDATA("popularity",$G$3,"Companies","Universal Pictures")</f>
        <v>1.4075312267199877E-10</v>
      </c>
    </row>
    <row r="13" spans="1:22" ht="21" x14ac:dyDescent="0.4">
      <c r="A13" s="9" t="s">
        <v>19444</v>
      </c>
      <c r="B13" s="7">
        <v>5551826201</v>
      </c>
      <c r="C13" s="7">
        <v>1750000000</v>
      </c>
      <c r="G13" s="9" t="s">
        <v>19504</v>
      </c>
      <c r="H13" s="11">
        <v>1427649268</v>
      </c>
      <c r="L13" s="9" t="s">
        <v>15842</v>
      </c>
      <c r="M13" s="7">
        <v>226600000</v>
      </c>
      <c r="N13" s="13">
        <v>4.2766104043856196E-2</v>
      </c>
      <c r="R13" s="14" t="s">
        <v>20312</v>
      </c>
      <c r="V13" s="12">
        <f>V7/V10</f>
        <v>0.24223836219091852</v>
      </c>
    </row>
    <row r="14" spans="1:22" ht="21" x14ac:dyDescent="0.4">
      <c r="A14" s="9" t="s">
        <v>20300</v>
      </c>
      <c r="B14" s="7">
        <v>135992989296</v>
      </c>
      <c r="C14" s="7">
        <v>63521498339</v>
      </c>
      <c r="G14" s="9" t="s">
        <v>20300</v>
      </c>
      <c r="H14" s="11">
        <v>38593265820</v>
      </c>
      <c r="L14" s="9" t="s">
        <v>20300</v>
      </c>
      <c r="M14" s="7">
        <v>5039158490</v>
      </c>
      <c r="N14" s="13">
        <v>1</v>
      </c>
      <c r="R14" s="14" t="s">
        <v>20313</v>
      </c>
    </row>
    <row r="15" spans="1:22" x14ac:dyDescent="0.3">
      <c r="B15"/>
      <c r="H15"/>
      <c r="N15"/>
    </row>
    <row r="16" spans="1:22" x14ac:dyDescent="0.3">
      <c r="A16" s="8" t="s">
        <v>19438</v>
      </c>
      <c r="B16" t="s">
        <v>19449</v>
      </c>
      <c r="H16"/>
      <c r="N16"/>
    </row>
    <row r="17" spans="1:14" x14ac:dyDescent="0.3">
      <c r="B17"/>
      <c r="D17" s="8" t="s">
        <v>19438</v>
      </c>
      <c r="E17" t="s">
        <v>19449</v>
      </c>
      <c r="H17"/>
      <c r="N17"/>
    </row>
    <row r="18" spans="1:14" x14ac:dyDescent="0.3">
      <c r="A18" s="8" t="s">
        <v>20299</v>
      </c>
      <c r="B18" t="s">
        <v>22949</v>
      </c>
      <c r="H18"/>
      <c r="N18"/>
    </row>
    <row r="19" spans="1:14" x14ac:dyDescent="0.3">
      <c r="A19" s="9" t="s">
        <v>20174</v>
      </c>
      <c r="B19" s="7">
        <v>5358895700</v>
      </c>
      <c r="D19" s="8" t="s">
        <v>22949</v>
      </c>
      <c r="E19" s="8" t="s">
        <v>22950</v>
      </c>
      <c r="H19"/>
      <c r="M19"/>
      <c r="N19"/>
    </row>
    <row r="20" spans="1:14" x14ac:dyDescent="0.3">
      <c r="A20" s="9" t="s">
        <v>20179</v>
      </c>
      <c r="B20" s="7">
        <v>4706520363</v>
      </c>
      <c r="D20" s="8" t="s">
        <v>20299</v>
      </c>
      <c r="E20" t="s">
        <v>20174</v>
      </c>
      <c r="F20" t="s">
        <v>20300</v>
      </c>
      <c r="H20"/>
      <c r="M20"/>
      <c r="N20"/>
    </row>
    <row r="21" spans="1:14" x14ac:dyDescent="0.3">
      <c r="A21" s="9" t="s">
        <v>20178</v>
      </c>
      <c r="B21" s="7">
        <v>4102301748</v>
      </c>
      <c r="D21" s="9" t="s">
        <v>16237</v>
      </c>
      <c r="E21" s="7">
        <v>928746996</v>
      </c>
      <c r="F21">
        <v>928746996</v>
      </c>
      <c r="H21"/>
      <c r="M21"/>
      <c r="N21"/>
    </row>
    <row r="22" spans="1:14" x14ac:dyDescent="0.3">
      <c r="A22" s="9" t="s">
        <v>20175</v>
      </c>
      <c r="B22" s="7">
        <v>3584612644</v>
      </c>
      <c r="D22" s="9" t="s">
        <v>15874</v>
      </c>
      <c r="E22" s="7">
        <v>549713380</v>
      </c>
      <c r="F22">
        <v>549713380</v>
      </c>
      <c r="H22"/>
      <c r="M22"/>
      <c r="N22"/>
    </row>
    <row r="23" spans="1:14" x14ac:dyDescent="0.3">
      <c r="A23" s="9" t="s">
        <v>13616</v>
      </c>
      <c r="B23" s="7">
        <v>3164373506</v>
      </c>
      <c r="D23" s="9" t="s">
        <v>15213</v>
      </c>
      <c r="E23" s="7">
        <v>532330139</v>
      </c>
      <c r="F23">
        <v>532330139</v>
      </c>
      <c r="H23"/>
      <c r="M23"/>
      <c r="N23"/>
    </row>
    <row r="24" spans="1:14" x14ac:dyDescent="0.3">
      <c r="A24" s="9" t="s">
        <v>20176</v>
      </c>
      <c r="B24" s="7">
        <v>948469419</v>
      </c>
      <c r="D24" s="9" t="s">
        <v>19096</v>
      </c>
      <c r="E24" s="7">
        <v>341830601</v>
      </c>
      <c r="F24">
        <v>341830601</v>
      </c>
      <c r="H24"/>
      <c r="M24"/>
      <c r="N24"/>
    </row>
    <row r="25" spans="1:14" x14ac:dyDescent="0.3">
      <c r="A25" s="9" t="s">
        <v>20185</v>
      </c>
      <c r="B25" s="7">
        <v>850466534</v>
      </c>
      <c r="D25" s="9" t="s">
        <v>15694</v>
      </c>
      <c r="E25" s="7">
        <v>331865000</v>
      </c>
      <c r="F25">
        <v>331865000</v>
      </c>
      <c r="H25"/>
      <c r="M25"/>
      <c r="N25"/>
    </row>
    <row r="26" spans="1:14" x14ac:dyDescent="0.3">
      <c r="A26" s="9" t="s">
        <v>20187</v>
      </c>
      <c r="B26" s="7">
        <v>843244359</v>
      </c>
      <c r="D26" s="9" t="s">
        <v>19385</v>
      </c>
      <c r="E26" s="7">
        <v>301360478</v>
      </c>
      <c r="F26">
        <v>301360478</v>
      </c>
      <c r="H26"/>
      <c r="M26"/>
      <c r="N26"/>
    </row>
    <row r="27" spans="1:14" x14ac:dyDescent="0.3">
      <c r="A27" s="9" t="s">
        <v>20180</v>
      </c>
      <c r="B27" s="7">
        <v>690221099</v>
      </c>
      <c r="D27" s="9" t="s">
        <v>19383</v>
      </c>
      <c r="E27" s="7">
        <v>279965036</v>
      </c>
      <c r="F27">
        <v>279965036</v>
      </c>
      <c r="H27"/>
      <c r="M27"/>
      <c r="N27"/>
    </row>
    <row r="28" spans="1:14" x14ac:dyDescent="0.3">
      <c r="A28" s="9" t="s">
        <v>20177</v>
      </c>
      <c r="B28" s="7">
        <v>480259427</v>
      </c>
      <c r="D28" s="9" t="s">
        <v>15897</v>
      </c>
      <c r="E28" s="7">
        <v>277365246</v>
      </c>
      <c r="F28">
        <v>277365246</v>
      </c>
      <c r="H28"/>
      <c r="M28"/>
      <c r="N28"/>
    </row>
    <row r="29" spans="1:14" x14ac:dyDescent="0.3">
      <c r="A29" s="9" t="s">
        <v>20184</v>
      </c>
      <c r="B29" s="7">
        <v>162428050</v>
      </c>
      <c r="D29" s="9" t="s">
        <v>18875</v>
      </c>
      <c r="E29" s="7">
        <v>169200000</v>
      </c>
      <c r="F29">
        <v>169200000</v>
      </c>
      <c r="H29"/>
      <c r="M29"/>
      <c r="N29"/>
    </row>
    <row r="30" spans="1:14" x14ac:dyDescent="0.3">
      <c r="A30" s="9" t="s">
        <v>20189</v>
      </c>
      <c r="B30" s="7">
        <v>128113269</v>
      </c>
      <c r="D30" s="9" t="s">
        <v>17820</v>
      </c>
      <c r="E30" s="7">
        <v>168502923</v>
      </c>
      <c r="F30">
        <v>168502923</v>
      </c>
      <c r="H30"/>
      <c r="M30"/>
      <c r="N30"/>
    </row>
    <row r="31" spans="1:14" x14ac:dyDescent="0.3">
      <c r="A31" s="9" t="s">
        <v>20188</v>
      </c>
      <c r="B31" s="7">
        <v>80009268</v>
      </c>
      <c r="D31" s="9" t="s">
        <v>19091</v>
      </c>
      <c r="E31" s="7">
        <v>165676146</v>
      </c>
      <c r="F31">
        <v>165676146</v>
      </c>
      <c r="H31"/>
      <c r="M31"/>
      <c r="N31"/>
    </row>
    <row r="32" spans="1:14" x14ac:dyDescent="0.3">
      <c r="A32" s="9" t="s">
        <v>17743</v>
      </c>
      <c r="B32" s="7">
        <v>30770585</v>
      </c>
      <c r="D32" s="9" t="s">
        <v>15186</v>
      </c>
      <c r="E32" s="7">
        <v>158471816</v>
      </c>
      <c r="F32">
        <v>158471816</v>
      </c>
      <c r="H32"/>
      <c r="M32"/>
      <c r="N32"/>
    </row>
    <row r="33" spans="1:14" x14ac:dyDescent="0.3">
      <c r="A33" s="9" t="s">
        <v>20183</v>
      </c>
      <c r="B33" s="7">
        <v>5121508</v>
      </c>
      <c r="D33" s="9" t="s">
        <v>18167</v>
      </c>
      <c r="E33" s="7">
        <v>153887717</v>
      </c>
      <c r="F33">
        <v>153887717</v>
      </c>
      <c r="H33"/>
      <c r="M33"/>
      <c r="N33"/>
    </row>
    <row r="34" spans="1:14" x14ac:dyDescent="0.3">
      <c r="A34" s="9" t="s">
        <v>20181</v>
      </c>
      <c r="B34" s="7">
        <v>1000000</v>
      </c>
      <c r="D34" s="9" t="s">
        <v>18433</v>
      </c>
      <c r="E34" s="7">
        <v>145764026</v>
      </c>
      <c r="F34">
        <v>145764026</v>
      </c>
      <c r="H34"/>
      <c r="M34"/>
      <c r="N34"/>
    </row>
    <row r="35" spans="1:14" x14ac:dyDescent="0.3">
      <c r="A35" s="9" t="s">
        <v>20182</v>
      </c>
      <c r="B35" s="7">
        <v>-21948000</v>
      </c>
      <c r="D35" s="9" t="s">
        <v>15200</v>
      </c>
      <c r="E35" s="7">
        <v>143400000</v>
      </c>
      <c r="F35">
        <v>143400000</v>
      </c>
      <c r="H35"/>
      <c r="M35"/>
      <c r="N35"/>
    </row>
    <row r="36" spans="1:14" x14ac:dyDescent="0.3">
      <c r="A36" s="9" t="s">
        <v>20186</v>
      </c>
      <c r="B36" s="7">
        <v>-32792010</v>
      </c>
      <c r="D36" s="9" t="s">
        <v>17779</v>
      </c>
      <c r="E36" s="7">
        <v>102022101</v>
      </c>
      <c r="F36">
        <v>102022101</v>
      </c>
      <c r="H36"/>
      <c r="M36"/>
      <c r="N36"/>
    </row>
    <row r="37" spans="1:14" x14ac:dyDescent="0.3">
      <c r="A37" s="9" t="s">
        <v>20300</v>
      </c>
      <c r="B37" s="7">
        <v>25082067469</v>
      </c>
      <c r="D37" s="9" t="s">
        <v>19285</v>
      </c>
      <c r="E37" s="7">
        <v>69208989</v>
      </c>
      <c r="F37">
        <v>69208989</v>
      </c>
      <c r="H37"/>
      <c r="M37"/>
      <c r="N37"/>
    </row>
    <row r="38" spans="1:14" x14ac:dyDescent="0.3">
      <c r="B38"/>
      <c r="D38" s="9" t="s">
        <v>18303</v>
      </c>
      <c r="E38" s="7">
        <v>65464664</v>
      </c>
      <c r="F38">
        <v>65464664</v>
      </c>
      <c r="H38"/>
      <c r="M38"/>
      <c r="N38"/>
    </row>
    <row r="39" spans="1:14" x14ac:dyDescent="0.3">
      <c r="B39"/>
      <c r="D39" s="9" t="s">
        <v>17347</v>
      </c>
      <c r="E39" s="7">
        <v>61778712</v>
      </c>
      <c r="F39">
        <v>61778712</v>
      </c>
      <c r="H39"/>
      <c r="M39"/>
      <c r="N39"/>
    </row>
    <row r="40" spans="1:14" x14ac:dyDescent="0.3">
      <c r="B40"/>
      <c r="D40" s="9" t="s">
        <v>18785</v>
      </c>
      <c r="E40" s="7">
        <v>61505388</v>
      </c>
      <c r="F40">
        <v>61505388</v>
      </c>
      <c r="H40"/>
      <c r="M40"/>
      <c r="N40"/>
    </row>
    <row r="41" spans="1:14" x14ac:dyDescent="0.3">
      <c r="B41"/>
      <c r="D41" s="9" t="s">
        <v>19223</v>
      </c>
      <c r="E41" s="7">
        <v>61196498</v>
      </c>
      <c r="F41">
        <v>61196498</v>
      </c>
      <c r="H41"/>
      <c r="M41"/>
      <c r="N41"/>
    </row>
    <row r="42" spans="1:14" x14ac:dyDescent="0.3">
      <c r="B42"/>
      <c r="D42" s="9" t="s">
        <v>17223</v>
      </c>
      <c r="E42" s="7">
        <v>55258983</v>
      </c>
      <c r="F42">
        <v>55258983</v>
      </c>
      <c r="H42"/>
      <c r="M42"/>
      <c r="N42"/>
    </row>
    <row r="43" spans="1:14" x14ac:dyDescent="0.3">
      <c r="B43"/>
      <c r="D43" s="9" t="s">
        <v>17847</v>
      </c>
      <c r="E43" s="7">
        <v>54817939</v>
      </c>
      <c r="F43">
        <v>54817939</v>
      </c>
      <c r="H43"/>
      <c r="M43"/>
      <c r="N43"/>
    </row>
    <row r="44" spans="1:14" x14ac:dyDescent="0.3">
      <c r="B44"/>
      <c r="D44" s="9" t="s">
        <v>17636</v>
      </c>
      <c r="E44" s="7">
        <v>50631118</v>
      </c>
      <c r="F44">
        <v>50631118</v>
      </c>
      <c r="H44"/>
      <c r="M44"/>
      <c r="N44"/>
    </row>
    <row r="45" spans="1:14" x14ac:dyDescent="0.3">
      <c r="B45"/>
      <c r="D45" s="9" t="s">
        <v>18924</v>
      </c>
      <c r="E45" s="7">
        <v>49935764</v>
      </c>
      <c r="F45">
        <v>49935764</v>
      </c>
      <c r="H45"/>
      <c r="M45"/>
      <c r="N45"/>
    </row>
    <row r="46" spans="1:14" x14ac:dyDescent="0.3">
      <c r="B46"/>
      <c r="D46" s="9" t="s">
        <v>16874</v>
      </c>
      <c r="E46" s="7">
        <v>49141030</v>
      </c>
      <c r="F46">
        <v>49141030</v>
      </c>
      <c r="H46"/>
      <c r="M46"/>
      <c r="N46"/>
    </row>
    <row r="47" spans="1:14" x14ac:dyDescent="0.3">
      <c r="B47"/>
      <c r="D47" s="9" t="s">
        <v>18349</v>
      </c>
      <c r="E47" s="7">
        <v>47374674</v>
      </c>
      <c r="F47">
        <v>47374674</v>
      </c>
      <c r="H47"/>
      <c r="M47"/>
      <c r="N47"/>
    </row>
    <row r="48" spans="1:14" x14ac:dyDescent="0.3">
      <c r="B48"/>
      <c r="D48" s="9" t="s">
        <v>18043</v>
      </c>
      <c r="E48" s="7">
        <v>36269812</v>
      </c>
      <c r="F48">
        <v>36269812</v>
      </c>
      <c r="H48"/>
      <c r="M48"/>
      <c r="N48"/>
    </row>
    <row r="49" spans="4:6" customFormat="1" x14ac:dyDescent="0.3">
      <c r="D49" s="9" t="s">
        <v>18408</v>
      </c>
      <c r="E49" s="7">
        <v>34696996</v>
      </c>
      <c r="F49">
        <v>34696996</v>
      </c>
    </row>
    <row r="50" spans="4:6" customFormat="1" x14ac:dyDescent="0.3">
      <c r="D50" s="9" t="s">
        <v>16487</v>
      </c>
      <c r="E50" s="7">
        <v>32000000</v>
      </c>
      <c r="F50">
        <v>32000000</v>
      </c>
    </row>
    <row r="51" spans="4:6" customFormat="1" x14ac:dyDescent="0.3">
      <c r="D51" s="9" t="s">
        <v>14823</v>
      </c>
      <c r="E51" s="7">
        <v>19411370</v>
      </c>
      <c r="F51">
        <v>19411370</v>
      </c>
    </row>
    <row r="52" spans="4:6" customFormat="1" x14ac:dyDescent="0.3">
      <c r="D52" s="9" t="s">
        <v>18600</v>
      </c>
      <c r="E52" s="7">
        <v>15892212</v>
      </c>
      <c r="F52">
        <v>15892212</v>
      </c>
    </row>
    <row r="53" spans="4:6" customFormat="1" x14ac:dyDescent="0.3">
      <c r="D53" s="9" t="s">
        <v>18162</v>
      </c>
      <c r="E53" s="7">
        <v>14208267</v>
      </c>
      <c r="F53">
        <v>14208267</v>
      </c>
    </row>
    <row r="54" spans="4:6" customFormat="1" x14ac:dyDescent="0.3">
      <c r="D54" s="9" t="s">
        <v>17938</v>
      </c>
      <c r="E54" s="7">
        <v>12000000</v>
      </c>
      <c r="F54">
        <v>12000000</v>
      </c>
    </row>
    <row r="55" spans="4:6" customFormat="1" x14ac:dyDescent="0.3">
      <c r="D55" s="9" t="s">
        <v>17857</v>
      </c>
      <c r="E55" s="7">
        <v>10342161</v>
      </c>
      <c r="F55">
        <v>10342161</v>
      </c>
    </row>
    <row r="56" spans="4:6" customFormat="1" x14ac:dyDescent="0.3">
      <c r="D56" s="9" t="s">
        <v>16567</v>
      </c>
      <c r="E56" s="7">
        <v>7500000</v>
      </c>
      <c r="F56">
        <v>7500000</v>
      </c>
    </row>
    <row r="57" spans="4:6" customFormat="1" x14ac:dyDescent="0.3">
      <c r="D57" s="9" t="s">
        <v>17573</v>
      </c>
      <c r="E57" s="7">
        <v>6133747</v>
      </c>
      <c r="F57">
        <v>6133747</v>
      </c>
    </row>
    <row r="58" spans="4:6" customFormat="1" x14ac:dyDescent="0.3">
      <c r="D58" s="9" t="s">
        <v>18424</v>
      </c>
      <c r="E58" s="7">
        <v>4733909</v>
      </c>
      <c r="F58">
        <v>4733909</v>
      </c>
    </row>
    <row r="59" spans="4:6" customFormat="1" x14ac:dyDescent="0.3">
      <c r="D59" s="9" t="s">
        <v>17490</v>
      </c>
      <c r="E59" s="7">
        <v>3069884</v>
      </c>
      <c r="F59">
        <v>3069884</v>
      </c>
    </row>
    <row r="60" spans="4:6" customFormat="1" x14ac:dyDescent="0.3">
      <c r="D60" s="9" t="s">
        <v>18194</v>
      </c>
      <c r="E60" s="7">
        <v>-5952000</v>
      </c>
      <c r="F60">
        <v>-5952000</v>
      </c>
    </row>
    <row r="61" spans="4:6" customFormat="1" x14ac:dyDescent="0.3">
      <c r="D61" s="9" t="s">
        <v>17870</v>
      </c>
      <c r="E61" s="7">
        <v>-7722635</v>
      </c>
      <c r="F61">
        <v>-7722635</v>
      </c>
    </row>
    <row r="62" spans="4:6" customFormat="1" x14ac:dyDescent="0.3">
      <c r="D62" s="9" t="s">
        <v>15329</v>
      </c>
      <c r="E62" s="7">
        <v>-9450893</v>
      </c>
      <c r="F62">
        <v>-9450893</v>
      </c>
    </row>
    <row r="63" spans="4:6" customFormat="1" x14ac:dyDescent="0.3">
      <c r="D63" s="9" t="s">
        <v>18359</v>
      </c>
      <c r="E63" s="7">
        <v>-9695999</v>
      </c>
      <c r="F63">
        <v>-9695999</v>
      </c>
    </row>
    <row r="64" spans="4:6" customFormat="1" x14ac:dyDescent="0.3">
      <c r="D64" s="9" t="s">
        <v>16215</v>
      </c>
      <c r="E64" s="7">
        <v>-10000000</v>
      </c>
      <c r="F64">
        <v>-10000000</v>
      </c>
    </row>
    <row r="65" spans="4:6" customFormat="1" x14ac:dyDescent="0.3">
      <c r="D65" s="9" t="s">
        <v>18418</v>
      </c>
      <c r="E65" s="7">
        <v>-10730514</v>
      </c>
      <c r="F65">
        <v>-10730514</v>
      </c>
    </row>
    <row r="66" spans="4:6" customFormat="1" x14ac:dyDescent="0.3">
      <c r="D66" s="9" t="s">
        <v>17000</v>
      </c>
      <c r="E66" s="7">
        <v>-29040525</v>
      </c>
      <c r="F66">
        <v>-29040525</v>
      </c>
    </row>
    <row r="67" spans="4:6" customFormat="1" x14ac:dyDescent="0.3">
      <c r="D67" s="9" t="s">
        <v>17613</v>
      </c>
      <c r="E67" s="7">
        <v>-30517805</v>
      </c>
      <c r="F67">
        <v>-30517805</v>
      </c>
    </row>
    <row r="68" spans="4:6" customFormat="1" x14ac:dyDescent="0.3">
      <c r="D68" s="9" t="s">
        <v>17383</v>
      </c>
      <c r="E68" s="7">
        <v>-40148390</v>
      </c>
      <c r="F68">
        <v>-40148390</v>
      </c>
    </row>
    <row r="69" spans="4:6" customFormat="1" x14ac:dyDescent="0.3">
      <c r="D69" s="9" t="s">
        <v>18070</v>
      </c>
      <c r="E69" s="7">
        <v>-60519261</v>
      </c>
      <c r="F69">
        <v>-60519261</v>
      </c>
    </row>
    <row r="70" spans="4:6" customFormat="1" x14ac:dyDescent="0.3">
      <c r="D70" s="9" t="s">
        <v>20300</v>
      </c>
      <c r="E70" s="7">
        <v>5358895700</v>
      </c>
      <c r="F70">
        <v>5358895700</v>
      </c>
    </row>
    <row r="71" spans="4:6" customFormat="1" x14ac:dyDescent="0.3"/>
    <row r="72" spans="4:6" customFormat="1" x14ac:dyDescent="0.3"/>
    <row r="73" spans="4:6" customFormat="1" x14ac:dyDescent="0.3"/>
    <row r="74" spans="4:6" customFormat="1" x14ac:dyDescent="0.3"/>
    <row r="75" spans="4:6" customFormat="1" x14ac:dyDescent="0.3"/>
    <row r="76" spans="4:6" customFormat="1" x14ac:dyDescent="0.3"/>
    <row r="77" spans="4:6" customFormat="1" x14ac:dyDescent="0.3"/>
    <row r="78" spans="4:6" customFormat="1" x14ac:dyDescent="0.3"/>
    <row r="79" spans="4:6" customFormat="1" x14ac:dyDescent="0.3"/>
    <row r="80" spans="4:6"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spans="2:14" x14ac:dyDescent="0.3">
      <c r="B737"/>
      <c r="H737"/>
      <c r="M737"/>
      <c r="N737"/>
    </row>
    <row r="738" spans="2:14" x14ac:dyDescent="0.3">
      <c r="B738"/>
      <c r="H738"/>
      <c r="M738"/>
      <c r="N738"/>
    </row>
    <row r="739" spans="2:14" x14ac:dyDescent="0.3">
      <c r="H739"/>
      <c r="M739"/>
      <c r="N739"/>
    </row>
    <row r="740" spans="2:14" x14ac:dyDescent="0.3">
      <c r="H740"/>
      <c r="M740"/>
      <c r="N740"/>
    </row>
    <row r="741" spans="2:14" x14ac:dyDescent="0.3">
      <c r="H741"/>
      <c r="M741"/>
      <c r="N741"/>
    </row>
    <row r="742" spans="2:14" x14ac:dyDescent="0.3">
      <c r="H742"/>
      <c r="M742"/>
      <c r="N742"/>
    </row>
    <row r="743" spans="2:14" x14ac:dyDescent="0.3">
      <c r="H743"/>
      <c r="M743"/>
      <c r="N743"/>
    </row>
    <row r="744" spans="2:14" x14ac:dyDescent="0.3">
      <c r="H744"/>
      <c r="M744"/>
      <c r="N744"/>
    </row>
    <row r="745" spans="2:14" x14ac:dyDescent="0.3">
      <c r="H745"/>
      <c r="M745"/>
      <c r="N745"/>
    </row>
    <row r="746" spans="2:14" x14ac:dyDescent="0.3">
      <c r="H746"/>
      <c r="M746"/>
      <c r="N746"/>
    </row>
    <row r="747" spans="2:14" x14ac:dyDescent="0.3">
      <c r="H747"/>
      <c r="M747"/>
      <c r="N747"/>
    </row>
    <row r="748" spans="2:14" x14ac:dyDescent="0.3">
      <c r="H748"/>
      <c r="M748"/>
      <c r="N748"/>
    </row>
    <row r="749" spans="2:14" x14ac:dyDescent="0.3">
      <c r="H749"/>
      <c r="M749"/>
      <c r="N749"/>
    </row>
    <row r="750" spans="2:14" x14ac:dyDescent="0.3">
      <c r="H750"/>
      <c r="M750"/>
      <c r="N750"/>
    </row>
    <row r="751" spans="2:14" x14ac:dyDescent="0.3">
      <c r="H751"/>
      <c r="M751"/>
      <c r="N751"/>
    </row>
    <row r="752" spans="2:14" x14ac:dyDescent="0.3">
      <c r="H752"/>
      <c r="M752"/>
      <c r="N752"/>
    </row>
    <row r="753" spans="8:14" x14ac:dyDescent="0.3">
      <c r="H753"/>
      <c r="M753"/>
      <c r="N753"/>
    </row>
    <row r="754" spans="8:14" x14ac:dyDescent="0.3">
      <c r="H754"/>
      <c r="M754"/>
      <c r="N754"/>
    </row>
    <row r="755" spans="8:14" x14ac:dyDescent="0.3">
      <c r="H755"/>
      <c r="M755"/>
      <c r="N755"/>
    </row>
    <row r="756" spans="8:14" x14ac:dyDescent="0.3">
      <c r="H756"/>
      <c r="M756"/>
      <c r="N756"/>
    </row>
    <row r="757" spans="8:14" x14ac:dyDescent="0.3">
      <c r="H757"/>
      <c r="M757"/>
      <c r="N757"/>
    </row>
    <row r="758" spans="8:14" x14ac:dyDescent="0.3">
      <c r="H758"/>
      <c r="M758"/>
      <c r="N758"/>
    </row>
    <row r="759" spans="8:14" x14ac:dyDescent="0.3">
      <c r="H759"/>
      <c r="M759"/>
      <c r="N759"/>
    </row>
    <row r="760" spans="8:14" x14ac:dyDescent="0.3">
      <c r="H760"/>
      <c r="M760"/>
      <c r="N760"/>
    </row>
    <row r="761" spans="8:14" x14ac:dyDescent="0.3">
      <c r="H761"/>
      <c r="M761"/>
      <c r="N761"/>
    </row>
    <row r="762" spans="8:14" x14ac:dyDescent="0.3">
      <c r="H762"/>
      <c r="M762"/>
      <c r="N762"/>
    </row>
    <row r="763" spans="8:14" x14ac:dyDescent="0.3">
      <c r="H763"/>
      <c r="M763"/>
      <c r="N763"/>
    </row>
    <row r="764" spans="8:14" x14ac:dyDescent="0.3">
      <c r="H764"/>
      <c r="M764"/>
      <c r="N764"/>
    </row>
    <row r="765" spans="8:14" x14ac:dyDescent="0.3">
      <c r="H765"/>
      <c r="M765"/>
      <c r="N765"/>
    </row>
    <row r="766" spans="8:14" x14ac:dyDescent="0.3">
      <c r="H766"/>
      <c r="M766"/>
      <c r="N766"/>
    </row>
    <row r="767" spans="8:14" x14ac:dyDescent="0.3">
      <c r="H767"/>
      <c r="M767"/>
      <c r="N767"/>
    </row>
    <row r="768" spans="8:14" x14ac:dyDescent="0.3">
      <c r="H768"/>
      <c r="M768"/>
      <c r="N768"/>
    </row>
    <row r="769" spans="8:14" x14ac:dyDescent="0.3">
      <c r="H769"/>
      <c r="M769"/>
      <c r="N769"/>
    </row>
    <row r="770" spans="8:14" x14ac:dyDescent="0.3">
      <c r="H770"/>
      <c r="M770"/>
      <c r="N770"/>
    </row>
    <row r="771" spans="8:14" x14ac:dyDescent="0.3">
      <c r="H771"/>
      <c r="M771"/>
      <c r="N771"/>
    </row>
    <row r="772" spans="8:14" x14ac:dyDescent="0.3">
      <c r="H772"/>
      <c r="M772"/>
      <c r="N772"/>
    </row>
    <row r="773" spans="8:14" x14ac:dyDescent="0.3">
      <c r="H773"/>
      <c r="M773"/>
      <c r="N773"/>
    </row>
    <row r="774" spans="8:14" x14ac:dyDescent="0.3">
      <c r="H774"/>
      <c r="M774"/>
      <c r="N774"/>
    </row>
    <row r="775" spans="8:14" x14ac:dyDescent="0.3">
      <c r="H775"/>
      <c r="M775"/>
      <c r="N775"/>
    </row>
    <row r="776" spans="8:14" x14ac:dyDescent="0.3">
      <c r="H776"/>
      <c r="M776"/>
      <c r="N776"/>
    </row>
    <row r="777" spans="8:14" x14ac:dyDescent="0.3">
      <c r="H777"/>
      <c r="M777"/>
      <c r="N777"/>
    </row>
    <row r="778" spans="8:14" x14ac:dyDescent="0.3">
      <c r="H778"/>
      <c r="M778"/>
      <c r="N778"/>
    </row>
    <row r="779" spans="8:14" x14ac:dyDescent="0.3">
      <c r="H779"/>
      <c r="M779"/>
      <c r="N779"/>
    </row>
    <row r="780" spans="8:14" x14ac:dyDescent="0.3">
      <c r="H780"/>
      <c r="M780"/>
      <c r="N780"/>
    </row>
    <row r="781" spans="8:14" x14ac:dyDescent="0.3">
      <c r="H781"/>
      <c r="M781"/>
      <c r="N781"/>
    </row>
    <row r="782" spans="8:14" x14ac:dyDescent="0.3">
      <c r="H782"/>
      <c r="M782"/>
      <c r="N782"/>
    </row>
    <row r="783" spans="8:14" x14ac:dyDescent="0.3">
      <c r="H783"/>
      <c r="M783"/>
      <c r="N783"/>
    </row>
    <row r="784" spans="8:14" x14ac:dyDescent="0.3">
      <c r="H784"/>
      <c r="M784"/>
      <c r="N784"/>
    </row>
    <row r="785" spans="8:14" x14ac:dyDescent="0.3">
      <c r="H785"/>
      <c r="M785"/>
      <c r="N785"/>
    </row>
    <row r="786" spans="8:14" x14ac:dyDescent="0.3">
      <c r="H786"/>
      <c r="M786"/>
      <c r="N786"/>
    </row>
    <row r="787" spans="8:14" x14ac:dyDescent="0.3">
      <c r="H787"/>
      <c r="M787"/>
      <c r="N787"/>
    </row>
    <row r="788" spans="8:14" x14ac:dyDescent="0.3">
      <c r="H788"/>
      <c r="M788"/>
      <c r="N788"/>
    </row>
    <row r="789" spans="8:14" x14ac:dyDescent="0.3">
      <c r="H789"/>
      <c r="M789"/>
      <c r="N789"/>
    </row>
    <row r="790" spans="8:14" x14ac:dyDescent="0.3">
      <c r="H790"/>
      <c r="M790"/>
      <c r="N790"/>
    </row>
    <row r="791" spans="8:14" x14ac:dyDescent="0.3">
      <c r="H791"/>
      <c r="M791"/>
      <c r="N791"/>
    </row>
    <row r="792" spans="8:14" x14ac:dyDescent="0.3">
      <c r="H792"/>
      <c r="M792"/>
      <c r="N792"/>
    </row>
    <row r="793" spans="8:14" x14ac:dyDescent="0.3">
      <c r="H793"/>
      <c r="M793"/>
      <c r="N793"/>
    </row>
    <row r="794" spans="8:14" x14ac:dyDescent="0.3">
      <c r="H794"/>
      <c r="M794"/>
      <c r="N794"/>
    </row>
    <row r="795" spans="8:14" x14ac:dyDescent="0.3">
      <c r="H795"/>
      <c r="M795"/>
      <c r="N795"/>
    </row>
    <row r="796" spans="8:14" x14ac:dyDescent="0.3">
      <c r="H796"/>
      <c r="M796"/>
      <c r="N796"/>
    </row>
    <row r="797" spans="8:14" x14ac:dyDescent="0.3">
      <c r="H797"/>
      <c r="M797"/>
      <c r="N797"/>
    </row>
    <row r="798" spans="8:14" x14ac:dyDescent="0.3">
      <c r="H798"/>
      <c r="M798"/>
      <c r="N798"/>
    </row>
    <row r="799" spans="8:14" x14ac:dyDescent="0.3">
      <c r="H799"/>
      <c r="M799"/>
      <c r="N799"/>
    </row>
    <row r="800" spans="8:14" x14ac:dyDescent="0.3">
      <c r="H800"/>
      <c r="M800"/>
      <c r="N800"/>
    </row>
    <row r="801" spans="8:14" x14ac:dyDescent="0.3">
      <c r="H801"/>
      <c r="M801"/>
      <c r="N801"/>
    </row>
    <row r="802" spans="8:14" x14ac:dyDescent="0.3">
      <c r="H802"/>
      <c r="M802"/>
      <c r="N802"/>
    </row>
    <row r="803" spans="8:14" x14ac:dyDescent="0.3">
      <c r="H803"/>
      <c r="M803"/>
      <c r="N803"/>
    </row>
    <row r="804" spans="8:14" x14ac:dyDescent="0.3">
      <c r="H804"/>
      <c r="M804"/>
      <c r="N804"/>
    </row>
    <row r="805" spans="8:14" x14ac:dyDescent="0.3">
      <c r="H805"/>
      <c r="M805"/>
      <c r="N805"/>
    </row>
    <row r="806" spans="8:14" x14ac:dyDescent="0.3">
      <c r="H806"/>
      <c r="M806"/>
      <c r="N806"/>
    </row>
    <row r="807" spans="8:14" x14ac:dyDescent="0.3">
      <c r="H807"/>
      <c r="M807"/>
      <c r="N807"/>
    </row>
    <row r="808" spans="8:14" x14ac:dyDescent="0.3">
      <c r="H808"/>
      <c r="M808"/>
      <c r="N808"/>
    </row>
    <row r="809" spans="8:14" x14ac:dyDescent="0.3">
      <c r="H809"/>
      <c r="M809"/>
      <c r="N809"/>
    </row>
    <row r="810" spans="8:14" x14ac:dyDescent="0.3">
      <c r="H810"/>
      <c r="M810"/>
      <c r="N810"/>
    </row>
    <row r="811" spans="8:14" x14ac:dyDescent="0.3">
      <c r="H811"/>
      <c r="M811"/>
      <c r="N811"/>
    </row>
    <row r="812" spans="8:14" x14ac:dyDescent="0.3">
      <c r="H812"/>
      <c r="M812"/>
      <c r="N812"/>
    </row>
    <row r="813" spans="8:14" x14ac:dyDescent="0.3">
      <c r="H813"/>
      <c r="M813"/>
      <c r="N813"/>
    </row>
    <row r="814" spans="8:14" x14ac:dyDescent="0.3">
      <c r="H814"/>
      <c r="M814"/>
      <c r="N814"/>
    </row>
    <row r="815" spans="8:14" x14ac:dyDescent="0.3">
      <c r="H815"/>
      <c r="M815"/>
      <c r="N815"/>
    </row>
    <row r="816" spans="8:14" x14ac:dyDescent="0.3">
      <c r="H816"/>
      <c r="M816"/>
      <c r="N816"/>
    </row>
    <row r="817" spans="8:14" x14ac:dyDescent="0.3">
      <c r="H817"/>
      <c r="M817"/>
      <c r="N817"/>
    </row>
    <row r="818" spans="8:14" x14ac:dyDescent="0.3">
      <c r="H818"/>
      <c r="M818"/>
      <c r="N818"/>
    </row>
    <row r="819" spans="8:14" x14ac:dyDescent="0.3">
      <c r="H819"/>
      <c r="M819"/>
      <c r="N819"/>
    </row>
    <row r="820" spans="8:14" x14ac:dyDescent="0.3">
      <c r="H820"/>
      <c r="M820"/>
      <c r="N820"/>
    </row>
    <row r="821" spans="8:14" x14ac:dyDescent="0.3">
      <c r="H821"/>
      <c r="M821"/>
      <c r="N821"/>
    </row>
    <row r="822" spans="8:14" x14ac:dyDescent="0.3">
      <c r="H822"/>
      <c r="M822"/>
      <c r="N822"/>
    </row>
    <row r="823" spans="8:14" x14ac:dyDescent="0.3">
      <c r="H823"/>
      <c r="M823"/>
      <c r="N823"/>
    </row>
    <row r="824" spans="8:14" x14ac:dyDescent="0.3">
      <c r="H824"/>
      <c r="M824"/>
      <c r="N824"/>
    </row>
    <row r="825" spans="8:14" x14ac:dyDescent="0.3">
      <c r="H825"/>
      <c r="M825"/>
      <c r="N825"/>
    </row>
    <row r="826" spans="8:14" x14ac:dyDescent="0.3">
      <c r="H826"/>
      <c r="M826"/>
      <c r="N826"/>
    </row>
    <row r="827" spans="8:14" x14ac:dyDescent="0.3">
      <c r="H827"/>
      <c r="M827"/>
      <c r="N827"/>
    </row>
    <row r="828" spans="8:14" x14ac:dyDescent="0.3">
      <c r="H828"/>
      <c r="M828"/>
      <c r="N828"/>
    </row>
    <row r="829" spans="8:14" x14ac:dyDescent="0.3">
      <c r="H829"/>
      <c r="M829"/>
      <c r="N829"/>
    </row>
    <row r="830" spans="8:14" x14ac:dyDescent="0.3">
      <c r="H830"/>
      <c r="M830"/>
      <c r="N830"/>
    </row>
    <row r="831" spans="8:14" x14ac:dyDescent="0.3">
      <c r="H831"/>
      <c r="M831"/>
      <c r="N831"/>
    </row>
    <row r="832" spans="8:14" x14ac:dyDescent="0.3">
      <c r="H832"/>
      <c r="M832"/>
      <c r="N832"/>
    </row>
    <row r="833" spans="8:14" x14ac:dyDescent="0.3">
      <c r="H833"/>
      <c r="M833"/>
      <c r="N833"/>
    </row>
    <row r="834" spans="8:14" x14ac:dyDescent="0.3">
      <c r="H834"/>
      <c r="M834"/>
      <c r="N834"/>
    </row>
    <row r="835" spans="8:14" x14ac:dyDescent="0.3">
      <c r="H835"/>
      <c r="M835"/>
      <c r="N835"/>
    </row>
    <row r="836" spans="8:14" x14ac:dyDescent="0.3">
      <c r="H836"/>
      <c r="M836"/>
      <c r="N836"/>
    </row>
    <row r="837" spans="8:14" x14ac:dyDescent="0.3">
      <c r="H837"/>
      <c r="M837"/>
      <c r="N837"/>
    </row>
    <row r="838" spans="8:14" x14ac:dyDescent="0.3">
      <c r="H838"/>
      <c r="M838"/>
      <c r="N838"/>
    </row>
    <row r="839" spans="8:14" x14ac:dyDescent="0.3">
      <c r="H839"/>
      <c r="M839"/>
      <c r="N839"/>
    </row>
    <row r="840" spans="8:14" x14ac:dyDescent="0.3">
      <c r="H840"/>
      <c r="M840"/>
      <c r="N840"/>
    </row>
    <row r="841" spans="8:14" x14ac:dyDescent="0.3">
      <c r="H841"/>
      <c r="M841"/>
      <c r="N841"/>
    </row>
    <row r="842" spans="8:14" x14ac:dyDescent="0.3">
      <c r="H842"/>
      <c r="M842"/>
      <c r="N842"/>
    </row>
    <row r="843" spans="8:14" x14ac:dyDescent="0.3">
      <c r="H843"/>
      <c r="M843"/>
      <c r="N843"/>
    </row>
    <row r="844" spans="8:14" x14ac:dyDescent="0.3">
      <c r="H844"/>
      <c r="M844"/>
      <c r="N844"/>
    </row>
    <row r="845" spans="8:14" x14ac:dyDescent="0.3">
      <c r="H845"/>
      <c r="M845"/>
      <c r="N845"/>
    </row>
    <row r="846" spans="8:14" x14ac:dyDescent="0.3">
      <c r="H846"/>
      <c r="M846"/>
      <c r="N846"/>
    </row>
    <row r="847" spans="8:14" x14ac:dyDescent="0.3">
      <c r="H847"/>
      <c r="M847"/>
      <c r="N847"/>
    </row>
    <row r="848" spans="8:14" x14ac:dyDescent="0.3">
      <c r="H848"/>
      <c r="M848"/>
      <c r="N848"/>
    </row>
    <row r="849" spans="8:14" x14ac:dyDescent="0.3">
      <c r="H849"/>
      <c r="M849"/>
      <c r="N849"/>
    </row>
    <row r="850" spans="8:14" x14ac:dyDescent="0.3">
      <c r="H850"/>
      <c r="M850"/>
      <c r="N850"/>
    </row>
    <row r="851" spans="8:14" x14ac:dyDescent="0.3">
      <c r="H851"/>
      <c r="M851"/>
      <c r="N851"/>
    </row>
    <row r="852" spans="8:14" x14ac:dyDescent="0.3">
      <c r="H852"/>
      <c r="M852"/>
      <c r="N852"/>
    </row>
    <row r="853" spans="8:14" x14ac:dyDescent="0.3">
      <c r="H853"/>
      <c r="M853"/>
      <c r="N853"/>
    </row>
    <row r="854" spans="8:14" x14ac:dyDescent="0.3">
      <c r="H854"/>
      <c r="M854"/>
      <c r="N854"/>
    </row>
    <row r="855" spans="8:14" x14ac:dyDescent="0.3">
      <c r="H855"/>
      <c r="M855"/>
      <c r="N855"/>
    </row>
    <row r="856" spans="8:14" x14ac:dyDescent="0.3">
      <c r="H856"/>
      <c r="M856"/>
      <c r="N856"/>
    </row>
    <row r="857" spans="8:14" x14ac:dyDescent="0.3">
      <c r="H857"/>
      <c r="M857"/>
      <c r="N857"/>
    </row>
    <row r="858" spans="8:14" x14ac:dyDescent="0.3">
      <c r="H858"/>
      <c r="M858"/>
      <c r="N858"/>
    </row>
    <row r="859" spans="8:14" x14ac:dyDescent="0.3">
      <c r="H859"/>
      <c r="M859"/>
      <c r="N859"/>
    </row>
    <row r="860" spans="8:14" x14ac:dyDescent="0.3">
      <c r="H860"/>
      <c r="M860"/>
      <c r="N860"/>
    </row>
    <row r="861" spans="8:14" x14ac:dyDescent="0.3">
      <c r="H861"/>
      <c r="M861"/>
      <c r="N861"/>
    </row>
    <row r="862" spans="8:14" x14ac:dyDescent="0.3">
      <c r="H862"/>
      <c r="M862"/>
      <c r="N862"/>
    </row>
    <row r="863" spans="8:14" x14ac:dyDescent="0.3">
      <c r="H863"/>
      <c r="M863"/>
      <c r="N863"/>
    </row>
    <row r="864" spans="8:14" x14ac:dyDescent="0.3">
      <c r="H864"/>
      <c r="M864"/>
      <c r="N864"/>
    </row>
    <row r="865" spans="8:14" x14ac:dyDescent="0.3">
      <c r="H865"/>
      <c r="M865"/>
      <c r="N865"/>
    </row>
    <row r="866" spans="8:14" x14ac:dyDescent="0.3">
      <c r="H866"/>
      <c r="M866"/>
      <c r="N866"/>
    </row>
    <row r="867" spans="8:14" x14ac:dyDescent="0.3">
      <c r="H867"/>
      <c r="M867"/>
      <c r="N867"/>
    </row>
    <row r="868" spans="8:14" x14ac:dyDescent="0.3">
      <c r="H868"/>
      <c r="M868"/>
      <c r="N868"/>
    </row>
    <row r="869" spans="8:14" x14ac:dyDescent="0.3">
      <c r="H869"/>
      <c r="M869"/>
      <c r="N869"/>
    </row>
    <row r="870" spans="8:14" x14ac:dyDescent="0.3">
      <c r="H870"/>
      <c r="M870"/>
      <c r="N870"/>
    </row>
    <row r="871" spans="8:14" x14ac:dyDescent="0.3">
      <c r="H871"/>
      <c r="M871"/>
      <c r="N871"/>
    </row>
    <row r="872" spans="8:14" x14ac:dyDescent="0.3">
      <c r="H872"/>
      <c r="M872"/>
      <c r="N872"/>
    </row>
    <row r="873" spans="8:14" x14ac:dyDescent="0.3">
      <c r="H873"/>
      <c r="M873"/>
      <c r="N873"/>
    </row>
    <row r="874" spans="8:14" x14ac:dyDescent="0.3">
      <c r="H874"/>
      <c r="M874"/>
      <c r="N874"/>
    </row>
    <row r="875" spans="8:14" x14ac:dyDescent="0.3">
      <c r="H875"/>
      <c r="M875"/>
      <c r="N875"/>
    </row>
    <row r="876" spans="8:14" x14ac:dyDescent="0.3">
      <c r="H876"/>
      <c r="M876"/>
      <c r="N876"/>
    </row>
    <row r="877" spans="8:14" x14ac:dyDescent="0.3">
      <c r="H877"/>
      <c r="M877"/>
      <c r="N877"/>
    </row>
    <row r="878" spans="8:14" x14ac:dyDescent="0.3">
      <c r="H878"/>
      <c r="M878"/>
      <c r="N878"/>
    </row>
    <row r="879" spans="8:14" x14ac:dyDescent="0.3">
      <c r="H879"/>
      <c r="M879"/>
      <c r="N879"/>
    </row>
    <row r="880" spans="8:14" x14ac:dyDescent="0.3">
      <c r="H880"/>
      <c r="M880"/>
      <c r="N880"/>
    </row>
    <row r="881" spans="8:14" x14ac:dyDescent="0.3">
      <c r="H881"/>
      <c r="M881"/>
      <c r="N881"/>
    </row>
    <row r="882" spans="8:14" x14ac:dyDescent="0.3">
      <c r="H882"/>
      <c r="M882"/>
      <c r="N882"/>
    </row>
    <row r="883" spans="8:14" x14ac:dyDescent="0.3">
      <c r="H883"/>
      <c r="M883"/>
      <c r="N883"/>
    </row>
    <row r="884" spans="8:14" x14ac:dyDescent="0.3">
      <c r="H884"/>
      <c r="M884"/>
      <c r="N884"/>
    </row>
    <row r="885" spans="8:14" x14ac:dyDescent="0.3">
      <c r="H885"/>
      <c r="M885"/>
      <c r="N885"/>
    </row>
    <row r="886" spans="8:14" x14ac:dyDescent="0.3">
      <c r="H886"/>
      <c r="M886"/>
      <c r="N886"/>
    </row>
    <row r="887" spans="8:14" x14ac:dyDescent="0.3">
      <c r="H887"/>
      <c r="M887"/>
      <c r="N887"/>
    </row>
    <row r="888" spans="8:14" x14ac:dyDescent="0.3">
      <c r="H888"/>
      <c r="M888"/>
      <c r="N888"/>
    </row>
    <row r="889" spans="8:14" x14ac:dyDescent="0.3">
      <c r="H889"/>
      <c r="M889"/>
      <c r="N889"/>
    </row>
    <row r="890" spans="8:14" x14ac:dyDescent="0.3">
      <c r="H890"/>
      <c r="M890"/>
      <c r="N890"/>
    </row>
    <row r="891" spans="8:14" x14ac:dyDescent="0.3">
      <c r="H891"/>
      <c r="M891"/>
      <c r="N891"/>
    </row>
    <row r="892" spans="8:14" x14ac:dyDescent="0.3">
      <c r="H892"/>
      <c r="M892"/>
      <c r="N892"/>
    </row>
    <row r="893" spans="8:14" x14ac:dyDescent="0.3">
      <c r="H893"/>
      <c r="M893"/>
      <c r="N893"/>
    </row>
    <row r="894" spans="8:14" x14ac:dyDescent="0.3">
      <c r="H894"/>
      <c r="M894"/>
      <c r="N894"/>
    </row>
    <row r="895" spans="8:14" x14ac:dyDescent="0.3">
      <c r="H895"/>
      <c r="M895"/>
      <c r="N895"/>
    </row>
    <row r="896" spans="8:14" x14ac:dyDescent="0.3">
      <c r="H896"/>
      <c r="M896"/>
      <c r="N896"/>
    </row>
    <row r="897" spans="8:14" x14ac:dyDescent="0.3">
      <c r="H897"/>
      <c r="M897"/>
      <c r="N897"/>
    </row>
    <row r="898" spans="8:14" x14ac:dyDescent="0.3">
      <c r="H898"/>
      <c r="M898"/>
      <c r="N898"/>
    </row>
    <row r="899" spans="8:14" x14ac:dyDescent="0.3">
      <c r="H899"/>
      <c r="M899"/>
      <c r="N899"/>
    </row>
    <row r="900" spans="8:14" x14ac:dyDescent="0.3">
      <c r="H900"/>
      <c r="M900"/>
      <c r="N900"/>
    </row>
    <row r="901" spans="8:14" x14ac:dyDescent="0.3">
      <c r="H901"/>
      <c r="M901"/>
      <c r="N901"/>
    </row>
    <row r="902" spans="8:14" x14ac:dyDescent="0.3">
      <c r="H902"/>
      <c r="M902"/>
      <c r="N902"/>
    </row>
    <row r="903" spans="8:14" x14ac:dyDescent="0.3">
      <c r="H903"/>
      <c r="M903"/>
      <c r="N903"/>
    </row>
    <row r="904" spans="8:14" x14ac:dyDescent="0.3">
      <c r="H904"/>
      <c r="M904"/>
      <c r="N904"/>
    </row>
    <row r="905" spans="8:14" x14ac:dyDescent="0.3">
      <c r="H905"/>
      <c r="M905"/>
      <c r="N905"/>
    </row>
    <row r="906" spans="8:14" x14ac:dyDescent="0.3">
      <c r="H906"/>
      <c r="M906"/>
      <c r="N906"/>
    </row>
    <row r="907" spans="8:14" x14ac:dyDescent="0.3">
      <c r="H907"/>
      <c r="M907"/>
      <c r="N907"/>
    </row>
    <row r="908" spans="8:14" x14ac:dyDescent="0.3">
      <c r="H908"/>
      <c r="M908"/>
      <c r="N908"/>
    </row>
    <row r="909" spans="8:14" x14ac:dyDescent="0.3">
      <c r="H909"/>
      <c r="M909"/>
      <c r="N909"/>
    </row>
    <row r="910" spans="8:14" x14ac:dyDescent="0.3">
      <c r="H910"/>
      <c r="M910"/>
      <c r="N910"/>
    </row>
    <row r="911" spans="8:14" x14ac:dyDescent="0.3">
      <c r="H911"/>
      <c r="M911"/>
      <c r="N911"/>
    </row>
    <row r="912" spans="8:14" x14ac:dyDescent="0.3">
      <c r="H912"/>
      <c r="M912"/>
      <c r="N912"/>
    </row>
    <row r="913" spans="8:14" x14ac:dyDescent="0.3">
      <c r="H913"/>
      <c r="M913"/>
      <c r="N913"/>
    </row>
    <row r="914" spans="8:14" x14ac:dyDescent="0.3">
      <c r="H914"/>
      <c r="M914"/>
      <c r="N914"/>
    </row>
    <row r="915" spans="8:14" x14ac:dyDescent="0.3">
      <c r="H915"/>
      <c r="M915"/>
      <c r="N915"/>
    </row>
    <row r="916" spans="8:14" x14ac:dyDescent="0.3">
      <c r="H916"/>
      <c r="M916"/>
      <c r="N916"/>
    </row>
    <row r="917" spans="8:14" x14ac:dyDescent="0.3">
      <c r="H917"/>
      <c r="M917"/>
      <c r="N917"/>
    </row>
    <row r="918" spans="8:14" x14ac:dyDescent="0.3">
      <c r="H918"/>
      <c r="M918"/>
      <c r="N918"/>
    </row>
    <row r="919" spans="8:14" x14ac:dyDescent="0.3">
      <c r="H919"/>
      <c r="M919"/>
      <c r="N919"/>
    </row>
    <row r="920" spans="8:14" x14ac:dyDescent="0.3">
      <c r="H920"/>
      <c r="M920"/>
      <c r="N920"/>
    </row>
    <row r="921" spans="8:14" x14ac:dyDescent="0.3">
      <c r="H921"/>
      <c r="M921"/>
      <c r="N921"/>
    </row>
    <row r="922" spans="8:14" x14ac:dyDescent="0.3">
      <c r="H922"/>
      <c r="M922"/>
      <c r="N922"/>
    </row>
    <row r="923" spans="8:14" x14ac:dyDescent="0.3">
      <c r="H923"/>
      <c r="M923"/>
      <c r="N923"/>
    </row>
    <row r="924" spans="8:14" x14ac:dyDescent="0.3">
      <c r="H924"/>
      <c r="M924"/>
      <c r="N924"/>
    </row>
    <row r="925" spans="8:14" x14ac:dyDescent="0.3">
      <c r="H925"/>
      <c r="M925"/>
      <c r="N925"/>
    </row>
    <row r="926" spans="8:14" x14ac:dyDescent="0.3">
      <c r="H926"/>
      <c r="M926"/>
      <c r="N926"/>
    </row>
    <row r="927" spans="8:14" x14ac:dyDescent="0.3">
      <c r="H927"/>
      <c r="M927"/>
      <c r="N927"/>
    </row>
    <row r="928" spans="8:14" x14ac:dyDescent="0.3">
      <c r="H928"/>
      <c r="M928"/>
      <c r="N928"/>
    </row>
    <row r="929" spans="8:14" x14ac:dyDescent="0.3">
      <c r="H929"/>
      <c r="M929"/>
      <c r="N929"/>
    </row>
    <row r="930" spans="8:14" x14ac:dyDescent="0.3">
      <c r="H930"/>
      <c r="M930"/>
      <c r="N930"/>
    </row>
    <row r="931" spans="8:14" x14ac:dyDescent="0.3">
      <c r="H931"/>
      <c r="M931"/>
      <c r="N931"/>
    </row>
    <row r="932" spans="8:14" x14ac:dyDescent="0.3">
      <c r="H932"/>
      <c r="M932"/>
      <c r="N932"/>
    </row>
    <row r="933" spans="8:14" x14ac:dyDescent="0.3">
      <c r="H933"/>
      <c r="M933"/>
      <c r="N933"/>
    </row>
    <row r="934" spans="8:14" x14ac:dyDescent="0.3">
      <c r="H934"/>
      <c r="M934"/>
      <c r="N934"/>
    </row>
    <row r="935" spans="8:14" x14ac:dyDescent="0.3">
      <c r="H935"/>
      <c r="M935"/>
      <c r="N935"/>
    </row>
    <row r="936" spans="8:14" x14ac:dyDescent="0.3">
      <c r="H936"/>
      <c r="M936"/>
      <c r="N936"/>
    </row>
    <row r="937" spans="8:14" x14ac:dyDescent="0.3">
      <c r="H937"/>
      <c r="M937"/>
      <c r="N937"/>
    </row>
    <row r="938" spans="8:14" x14ac:dyDescent="0.3">
      <c r="H938"/>
      <c r="M938"/>
      <c r="N938"/>
    </row>
    <row r="939" spans="8:14" x14ac:dyDescent="0.3">
      <c r="H939"/>
      <c r="M939"/>
      <c r="N939"/>
    </row>
    <row r="940" spans="8:14" x14ac:dyDescent="0.3">
      <c r="H940"/>
      <c r="M940"/>
      <c r="N940"/>
    </row>
    <row r="941" spans="8:14" x14ac:dyDescent="0.3">
      <c r="H941"/>
      <c r="M941"/>
      <c r="N941"/>
    </row>
    <row r="942" spans="8:14" x14ac:dyDescent="0.3">
      <c r="H942"/>
      <c r="M942"/>
      <c r="N942"/>
    </row>
    <row r="943" spans="8:14" x14ac:dyDescent="0.3">
      <c r="H943"/>
      <c r="M943"/>
      <c r="N943"/>
    </row>
    <row r="944" spans="8:14" x14ac:dyDescent="0.3">
      <c r="H944"/>
      <c r="M944"/>
      <c r="N944"/>
    </row>
    <row r="945" spans="8:14" x14ac:dyDescent="0.3">
      <c r="H945"/>
      <c r="M945"/>
      <c r="N945"/>
    </row>
    <row r="946" spans="8:14" x14ac:dyDescent="0.3">
      <c r="H946"/>
      <c r="M946"/>
      <c r="N946"/>
    </row>
    <row r="947" spans="8:14" x14ac:dyDescent="0.3">
      <c r="H947"/>
      <c r="M947"/>
      <c r="N947"/>
    </row>
    <row r="948" spans="8:14" x14ac:dyDescent="0.3">
      <c r="H948"/>
      <c r="M948"/>
      <c r="N948"/>
    </row>
    <row r="949" spans="8:14" x14ac:dyDescent="0.3">
      <c r="H949"/>
      <c r="M949"/>
      <c r="N949"/>
    </row>
    <row r="950" spans="8:14" x14ac:dyDescent="0.3">
      <c r="H950"/>
      <c r="M950"/>
      <c r="N950"/>
    </row>
    <row r="951" spans="8:14" x14ac:dyDescent="0.3">
      <c r="H951"/>
      <c r="M951"/>
      <c r="N951"/>
    </row>
    <row r="952" spans="8:14" x14ac:dyDescent="0.3">
      <c r="H952"/>
      <c r="M952"/>
      <c r="N952"/>
    </row>
    <row r="953" spans="8:14" x14ac:dyDescent="0.3">
      <c r="H953"/>
      <c r="M953"/>
      <c r="N953"/>
    </row>
    <row r="954" spans="8:14" x14ac:dyDescent="0.3">
      <c r="H954"/>
      <c r="M954"/>
      <c r="N954"/>
    </row>
    <row r="955" spans="8:14" x14ac:dyDescent="0.3">
      <c r="H955"/>
      <c r="M955"/>
      <c r="N955"/>
    </row>
    <row r="956" spans="8:14" x14ac:dyDescent="0.3">
      <c r="H956"/>
      <c r="M956"/>
      <c r="N956"/>
    </row>
    <row r="957" spans="8:14" x14ac:dyDescent="0.3">
      <c r="H957"/>
      <c r="M957"/>
      <c r="N957"/>
    </row>
    <row r="958" spans="8:14" x14ac:dyDescent="0.3">
      <c r="H958"/>
      <c r="M958"/>
      <c r="N958"/>
    </row>
    <row r="959" spans="8:14" x14ac:dyDescent="0.3">
      <c r="H959"/>
      <c r="M959"/>
      <c r="N959"/>
    </row>
    <row r="960" spans="8:14" x14ac:dyDescent="0.3">
      <c r="H960"/>
      <c r="M960"/>
      <c r="N960"/>
    </row>
    <row r="961" spans="8:14" x14ac:dyDescent="0.3">
      <c r="H961"/>
      <c r="M961"/>
      <c r="N961"/>
    </row>
    <row r="962" spans="8:14" x14ac:dyDescent="0.3">
      <c r="H962"/>
      <c r="M962"/>
      <c r="N962"/>
    </row>
    <row r="963" spans="8:14" x14ac:dyDescent="0.3">
      <c r="H963"/>
      <c r="M963"/>
      <c r="N963"/>
    </row>
    <row r="964" spans="8:14" x14ac:dyDescent="0.3">
      <c r="H964"/>
      <c r="M964"/>
      <c r="N964"/>
    </row>
    <row r="965" spans="8:14" x14ac:dyDescent="0.3">
      <c r="H965"/>
      <c r="M965"/>
      <c r="N965"/>
    </row>
    <row r="966" spans="8:14" x14ac:dyDescent="0.3">
      <c r="H966"/>
      <c r="M966"/>
      <c r="N966"/>
    </row>
    <row r="967" spans="8:14" x14ac:dyDescent="0.3">
      <c r="H967"/>
      <c r="M967"/>
      <c r="N967"/>
    </row>
    <row r="968" spans="8:14" x14ac:dyDescent="0.3">
      <c r="H968"/>
      <c r="M968"/>
      <c r="N968"/>
    </row>
    <row r="969" spans="8:14" x14ac:dyDescent="0.3">
      <c r="H969"/>
      <c r="M969"/>
      <c r="N969"/>
    </row>
    <row r="970" spans="8:14" x14ac:dyDescent="0.3">
      <c r="H970"/>
      <c r="M970"/>
      <c r="N970"/>
    </row>
    <row r="971" spans="8:14" x14ac:dyDescent="0.3">
      <c r="H971"/>
      <c r="M971"/>
      <c r="N971"/>
    </row>
    <row r="972" spans="8:14" x14ac:dyDescent="0.3">
      <c r="H972"/>
      <c r="M972"/>
      <c r="N972"/>
    </row>
    <row r="973" spans="8:14" x14ac:dyDescent="0.3">
      <c r="H973"/>
      <c r="M973"/>
      <c r="N973"/>
    </row>
    <row r="974" spans="8:14" x14ac:dyDescent="0.3">
      <c r="H974"/>
      <c r="M974"/>
      <c r="N974"/>
    </row>
    <row r="975" spans="8:14" x14ac:dyDescent="0.3">
      <c r="H975"/>
      <c r="M975"/>
      <c r="N975"/>
    </row>
    <row r="976" spans="8:14" x14ac:dyDescent="0.3">
      <c r="H976"/>
      <c r="M976"/>
      <c r="N976"/>
    </row>
    <row r="977" spans="8:14" x14ac:dyDescent="0.3">
      <c r="H977"/>
      <c r="M977"/>
      <c r="N977"/>
    </row>
    <row r="978" spans="8:14" x14ac:dyDescent="0.3">
      <c r="H978"/>
      <c r="M978"/>
      <c r="N978"/>
    </row>
    <row r="979" spans="8:14" x14ac:dyDescent="0.3">
      <c r="H979"/>
      <c r="M979"/>
      <c r="N979"/>
    </row>
    <row r="980" spans="8:14" x14ac:dyDescent="0.3">
      <c r="H980"/>
      <c r="M980"/>
      <c r="N980"/>
    </row>
    <row r="981" spans="8:14" x14ac:dyDescent="0.3">
      <c r="H981"/>
      <c r="M981"/>
      <c r="N981"/>
    </row>
    <row r="982" spans="8:14" x14ac:dyDescent="0.3">
      <c r="H982"/>
      <c r="M982"/>
      <c r="N982"/>
    </row>
    <row r="983" spans="8:14" x14ac:dyDescent="0.3">
      <c r="H983"/>
      <c r="M983"/>
      <c r="N983"/>
    </row>
    <row r="984" spans="8:14" x14ac:dyDescent="0.3">
      <c r="H984"/>
      <c r="M984"/>
      <c r="N984"/>
    </row>
    <row r="985" spans="8:14" x14ac:dyDescent="0.3">
      <c r="H985"/>
      <c r="M985"/>
      <c r="N985"/>
    </row>
    <row r="986" spans="8:14" x14ac:dyDescent="0.3">
      <c r="H986"/>
      <c r="M986"/>
      <c r="N986"/>
    </row>
    <row r="987" spans="8:14" x14ac:dyDescent="0.3">
      <c r="H987"/>
      <c r="M987"/>
      <c r="N987"/>
    </row>
    <row r="988" spans="8:14" x14ac:dyDescent="0.3">
      <c r="H988"/>
      <c r="M988"/>
      <c r="N988"/>
    </row>
    <row r="989" spans="8:14" x14ac:dyDescent="0.3">
      <c r="H989"/>
      <c r="M989"/>
      <c r="N989"/>
    </row>
    <row r="990" spans="8:14" x14ac:dyDescent="0.3">
      <c r="H990"/>
      <c r="M990"/>
      <c r="N990"/>
    </row>
    <row r="991" spans="8:14" x14ac:dyDescent="0.3">
      <c r="H991"/>
      <c r="M991"/>
      <c r="N991"/>
    </row>
    <row r="992" spans="8:14" x14ac:dyDescent="0.3">
      <c r="H992"/>
      <c r="M992"/>
      <c r="N992"/>
    </row>
    <row r="993" spans="8:14" x14ac:dyDescent="0.3">
      <c r="H993"/>
      <c r="M993"/>
      <c r="N993"/>
    </row>
    <row r="994" spans="8:14" x14ac:dyDescent="0.3">
      <c r="H994"/>
      <c r="M994"/>
      <c r="N994"/>
    </row>
    <row r="995" spans="8:14" x14ac:dyDescent="0.3">
      <c r="H995"/>
      <c r="M995"/>
      <c r="N995"/>
    </row>
    <row r="996" spans="8:14" x14ac:dyDescent="0.3">
      <c r="H996"/>
      <c r="M996"/>
      <c r="N996"/>
    </row>
    <row r="997" spans="8:14" x14ac:dyDescent="0.3">
      <c r="H997"/>
      <c r="M997"/>
      <c r="N997"/>
    </row>
    <row r="998" spans="8:14" x14ac:dyDescent="0.3">
      <c r="H998"/>
      <c r="M998"/>
      <c r="N998"/>
    </row>
    <row r="999" spans="8:14" x14ac:dyDescent="0.3">
      <c r="H999"/>
      <c r="M999"/>
      <c r="N999"/>
    </row>
    <row r="1000" spans="8:14" x14ac:dyDescent="0.3">
      <c r="H1000"/>
      <c r="M1000"/>
      <c r="N1000"/>
    </row>
    <row r="1001" spans="8:14" x14ac:dyDescent="0.3">
      <c r="H1001"/>
      <c r="M1001"/>
      <c r="N1001"/>
    </row>
    <row r="1002" spans="8:14" x14ac:dyDescent="0.3">
      <c r="H1002"/>
      <c r="M1002"/>
      <c r="N1002"/>
    </row>
    <row r="1003" spans="8:14" x14ac:dyDescent="0.3">
      <c r="H1003"/>
      <c r="M1003"/>
      <c r="N1003"/>
    </row>
    <row r="1004" spans="8:14" x14ac:dyDescent="0.3">
      <c r="H1004"/>
      <c r="M1004"/>
      <c r="N1004"/>
    </row>
    <row r="1005" spans="8:14" x14ac:dyDescent="0.3">
      <c r="H1005"/>
      <c r="M1005"/>
      <c r="N1005"/>
    </row>
    <row r="1006" spans="8:14" x14ac:dyDescent="0.3">
      <c r="H1006"/>
      <c r="M1006"/>
      <c r="N1006"/>
    </row>
    <row r="1007" spans="8:14" x14ac:dyDescent="0.3">
      <c r="H1007"/>
      <c r="M1007"/>
      <c r="N1007"/>
    </row>
    <row r="1008" spans="8:14" x14ac:dyDescent="0.3">
      <c r="H1008"/>
      <c r="M1008"/>
      <c r="N1008"/>
    </row>
    <row r="1009" spans="8:14" x14ac:dyDescent="0.3">
      <c r="H1009"/>
      <c r="M1009"/>
      <c r="N1009"/>
    </row>
    <row r="1010" spans="8:14" x14ac:dyDescent="0.3">
      <c r="H1010"/>
      <c r="M1010"/>
      <c r="N1010"/>
    </row>
    <row r="1011" spans="8:14" x14ac:dyDescent="0.3">
      <c r="H1011"/>
      <c r="M1011"/>
      <c r="N1011"/>
    </row>
    <row r="1012" spans="8:14" x14ac:dyDescent="0.3">
      <c r="H1012"/>
      <c r="M1012"/>
      <c r="N1012"/>
    </row>
    <row r="1013" spans="8:14" x14ac:dyDescent="0.3">
      <c r="H1013"/>
      <c r="M1013"/>
      <c r="N1013"/>
    </row>
    <row r="1014" spans="8:14" x14ac:dyDescent="0.3">
      <c r="H1014"/>
      <c r="M1014"/>
      <c r="N1014"/>
    </row>
    <row r="1015" spans="8:14" x14ac:dyDescent="0.3">
      <c r="H1015"/>
      <c r="M1015"/>
      <c r="N1015"/>
    </row>
    <row r="1016" spans="8:14" x14ac:dyDescent="0.3">
      <c r="H1016"/>
      <c r="M1016"/>
      <c r="N1016"/>
    </row>
    <row r="1017" spans="8:14" x14ac:dyDescent="0.3">
      <c r="H1017"/>
      <c r="M1017"/>
      <c r="N1017"/>
    </row>
    <row r="1018" spans="8:14" x14ac:dyDescent="0.3">
      <c r="H1018"/>
      <c r="M1018"/>
      <c r="N1018"/>
    </row>
    <row r="1019" spans="8:14" x14ac:dyDescent="0.3">
      <c r="H1019"/>
      <c r="M1019"/>
      <c r="N1019"/>
    </row>
    <row r="1020" spans="8:14" x14ac:dyDescent="0.3">
      <c r="H1020"/>
      <c r="M1020"/>
      <c r="N1020"/>
    </row>
    <row r="1021" spans="8:14" x14ac:dyDescent="0.3">
      <c r="H1021"/>
      <c r="M1021"/>
      <c r="N1021"/>
    </row>
    <row r="1022" spans="8:14" x14ac:dyDescent="0.3">
      <c r="H1022"/>
      <c r="M1022"/>
      <c r="N1022"/>
    </row>
    <row r="1023" spans="8:14" x14ac:dyDescent="0.3">
      <c r="H1023"/>
      <c r="M1023"/>
      <c r="N1023"/>
    </row>
    <row r="1024" spans="8:14" x14ac:dyDescent="0.3">
      <c r="H1024"/>
      <c r="M1024"/>
      <c r="N1024"/>
    </row>
    <row r="1025" spans="8:14" x14ac:dyDescent="0.3">
      <c r="H1025"/>
      <c r="M1025"/>
      <c r="N1025"/>
    </row>
    <row r="1026" spans="8:14" x14ac:dyDescent="0.3">
      <c r="H1026"/>
      <c r="M1026"/>
      <c r="N1026"/>
    </row>
    <row r="1027" spans="8:14" x14ac:dyDescent="0.3">
      <c r="H1027"/>
      <c r="M1027"/>
      <c r="N1027"/>
    </row>
    <row r="1028" spans="8:14" x14ac:dyDescent="0.3">
      <c r="H1028"/>
      <c r="M1028"/>
      <c r="N1028"/>
    </row>
    <row r="1029" spans="8:14" x14ac:dyDescent="0.3">
      <c r="H1029"/>
      <c r="M1029"/>
      <c r="N1029"/>
    </row>
    <row r="1030" spans="8:14" x14ac:dyDescent="0.3">
      <c r="H1030"/>
      <c r="M1030"/>
      <c r="N1030"/>
    </row>
    <row r="1031" spans="8:14" x14ac:dyDescent="0.3">
      <c r="H1031"/>
      <c r="M1031"/>
      <c r="N1031"/>
    </row>
    <row r="1032" spans="8:14" x14ac:dyDescent="0.3">
      <c r="H1032"/>
      <c r="M1032"/>
      <c r="N1032"/>
    </row>
    <row r="1033" spans="8:14" x14ac:dyDescent="0.3">
      <c r="H1033"/>
      <c r="M1033"/>
      <c r="N1033"/>
    </row>
    <row r="1034" spans="8:14" x14ac:dyDescent="0.3">
      <c r="H1034"/>
      <c r="M1034"/>
      <c r="N1034"/>
    </row>
    <row r="1035" spans="8:14" x14ac:dyDescent="0.3">
      <c r="H1035"/>
      <c r="M1035"/>
      <c r="N1035"/>
    </row>
    <row r="1036" spans="8:14" x14ac:dyDescent="0.3">
      <c r="H1036"/>
      <c r="M1036"/>
      <c r="N1036"/>
    </row>
    <row r="1037" spans="8:14" x14ac:dyDescent="0.3">
      <c r="H1037"/>
      <c r="M1037"/>
      <c r="N1037"/>
    </row>
    <row r="1038" spans="8:14" x14ac:dyDescent="0.3">
      <c r="H1038"/>
      <c r="M1038"/>
      <c r="N1038"/>
    </row>
    <row r="1039" spans="8:14" x14ac:dyDescent="0.3">
      <c r="H1039"/>
      <c r="M1039"/>
      <c r="N1039"/>
    </row>
    <row r="1040" spans="8:14" x14ac:dyDescent="0.3">
      <c r="H1040"/>
      <c r="M1040"/>
      <c r="N1040"/>
    </row>
    <row r="1041" spans="8:14" x14ac:dyDescent="0.3">
      <c r="H1041"/>
      <c r="M1041"/>
      <c r="N1041"/>
    </row>
    <row r="1042" spans="8:14" x14ac:dyDescent="0.3">
      <c r="H1042"/>
      <c r="M1042"/>
      <c r="N1042"/>
    </row>
    <row r="1043" spans="8:14" x14ac:dyDescent="0.3">
      <c r="H1043"/>
      <c r="M1043"/>
      <c r="N1043"/>
    </row>
    <row r="1044" spans="8:14" x14ac:dyDescent="0.3">
      <c r="H1044"/>
      <c r="M1044"/>
      <c r="N1044"/>
    </row>
    <row r="1045" spans="8:14" x14ac:dyDescent="0.3">
      <c r="H1045"/>
      <c r="M1045"/>
      <c r="N1045"/>
    </row>
    <row r="1046" spans="8:14" x14ac:dyDescent="0.3">
      <c r="H1046"/>
      <c r="M1046"/>
      <c r="N1046"/>
    </row>
    <row r="1047" spans="8:14" x14ac:dyDescent="0.3">
      <c r="H1047"/>
      <c r="M1047"/>
      <c r="N1047"/>
    </row>
    <row r="1048" spans="8:14" x14ac:dyDescent="0.3">
      <c r="H1048"/>
      <c r="M1048"/>
      <c r="N1048"/>
    </row>
    <row r="1049" spans="8:14" x14ac:dyDescent="0.3">
      <c r="H1049"/>
      <c r="M1049"/>
      <c r="N1049"/>
    </row>
    <row r="1050" spans="8:14" x14ac:dyDescent="0.3">
      <c r="H1050"/>
      <c r="M1050"/>
      <c r="N1050"/>
    </row>
    <row r="1051" spans="8:14" x14ac:dyDescent="0.3">
      <c r="H1051"/>
      <c r="M1051"/>
      <c r="N1051"/>
    </row>
    <row r="1052" spans="8:14" x14ac:dyDescent="0.3">
      <c r="H1052"/>
      <c r="M1052"/>
      <c r="N1052"/>
    </row>
    <row r="1053" spans="8:14" x14ac:dyDescent="0.3">
      <c r="H1053"/>
      <c r="M1053"/>
      <c r="N1053"/>
    </row>
    <row r="1054" spans="8:14" x14ac:dyDescent="0.3">
      <c r="H1054"/>
      <c r="M1054"/>
      <c r="N1054"/>
    </row>
    <row r="1055" spans="8:14" x14ac:dyDescent="0.3">
      <c r="H1055"/>
      <c r="M1055"/>
      <c r="N1055"/>
    </row>
    <row r="1056" spans="8:14" x14ac:dyDescent="0.3">
      <c r="H1056"/>
      <c r="M1056"/>
      <c r="N1056"/>
    </row>
    <row r="1057" spans="8:14" x14ac:dyDescent="0.3">
      <c r="H1057"/>
      <c r="M1057"/>
      <c r="N1057"/>
    </row>
    <row r="1058" spans="8:14" x14ac:dyDescent="0.3">
      <c r="H1058"/>
      <c r="M1058"/>
      <c r="N1058"/>
    </row>
    <row r="1059" spans="8:14" x14ac:dyDescent="0.3">
      <c r="H1059"/>
      <c r="M1059"/>
      <c r="N1059"/>
    </row>
    <row r="1060" spans="8:14" x14ac:dyDescent="0.3">
      <c r="H1060"/>
      <c r="M1060"/>
      <c r="N1060"/>
    </row>
    <row r="1061" spans="8:14" x14ac:dyDescent="0.3">
      <c r="H1061"/>
      <c r="M1061"/>
      <c r="N1061"/>
    </row>
    <row r="1062" spans="8:14" x14ac:dyDescent="0.3">
      <c r="H1062"/>
      <c r="M1062"/>
      <c r="N1062"/>
    </row>
    <row r="1063" spans="8:14" x14ac:dyDescent="0.3">
      <c r="H1063"/>
      <c r="M1063"/>
      <c r="N1063"/>
    </row>
    <row r="1064" spans="8:14" x14ac:dyDescent="0.3">
      <c r="H1064"/>
      <c r="M1064"/>
      <c r="N1064"/>
    </row>
    <row r="1065" spans="8:14" x14ac:dyDescent="0.3">
      <c r="H1065"/>
      <c r="M1065"/>
      <c r="N1065"/>
    </row>
    <row r="1066" spans="8:14" x14ac:dyDescent="0.3">
      <c r="H1066"/>
      <c r="M1066"/>
      <c r="N1066"/>
    </row>
    <row r="1067" spans="8:14" x14ac:dyDescent="0.3">
      <c r="H1067"/>
      <c r="M1067"/>
      <c r="N1067"/>
    </row>
    <row r="1068" spans="8:14" x14ac:dyDescent="0.3">
      <c r="H1068"/>
      <c r="M1068"/>
      <c r="N1068"/>
    </row>
    <row r="1069" spans="8:14" x14ac:dyDescent="0.3">
      <c r="H1069"/>
      <c r="M1069"/>
      <c r="N1069"/>
    </row>
    <row r="1070" spans="8:14" x14ac:dyDescent="0.3">
      <c r="H1070"/>
      <c r="M1070"/>
      <c r="N1070"/>
    </row>
    <row r="1071" spans="8:14" x14ac:dyDescent="0.3">
      <c r="H1071"/>
      <c r="M1071"/>
      <c r="N1071"/>
    </row>
    <row r="1072" spans="8:14" x14ac:dyDescent="0.3">
      <c r="H1072"/>
      <c r="M1072"/>
      <c r="N1072"/>
    </row>
    <row r="1073" spans="8:14" x14ac:dyDescent="0.3">
      <c r="H1073"/>
      <c r="M1073"/>
      <c r="N1073"/>
    </row>
    <row r="1074" spans="8:14" x14ac:dyDescent="0.3">
      <c r="H1074"/>
      <c r="M1074"/>
      <c r="N1074"/>
    </row>
    <row r="1075" spans="8:14" x14ac:dyDescent="0.3">
      <c r="H1075"/>
      <c r="M1075"/>
      <c r="N1075"/>
    </row>
    <row r="1076" spans="8:14" x14ac:dyDescent="0.3">
      <c r="H1076"/>
      <c r="M1076"/>
      <c r="N1076"/>
    </row>
    <row r="1077" spans="8:14" x14ac:dyDescent="0.3">
      <c r="H1077"/>
      <c r="M1077"/>
      <c r="N1077"/>
    </row>
    <row r="1078" spans="8:14" x14ac:dyDescent="0.3">
      <c r="H1078"/>
      <c r="M1078"/>
      <c r="N1078"/>
    </row>
    <row r="1079" spans="8:14" x14ac:dyDescent="0.3">
      <c r="H1079"/>
      <c r="M1079"/>
      <c r="N1079"/>
    </row>
    <row r="1080" spans="8:14" x14ac:dyDescent="0.3">
      <c r="H1080"/>
      <c r="M1080"/>
      <c r="N1080"/>
    </row>
    <row r="1081" spans="8:14" x14ac:dyDescent="0.3">
      <c r="H1081"/>
      <c r="M1081"/>
      <c r="N1081"/>
    </row>
    <row r="1082" spans="8:14" x14ac:dyDescent="0.3">
      <c r="H1082"/>
      <c r="M1082"/>
      <c r="N1082"/>
    </row>
    <row r="1083" spans="8:14" x14ac:dyDescent="0.3">
      <c r="H1083"/>
      <c r="M1083"/>
      <c r="N1083"/>
    </row>
    <row r="1084" spans="8:14" x14ac:dyDescent="0.3">
      <c r="H1084"/>
      <c r="M1084"/>
      <c r="N1084"/>
    </row>
    <row r="1085" spans="8:14" x14ac:dyDescent="0.3">
      <c r="H1085"/>
      <c r="M1085"/>
      <c r="N1085"/>
    </row>
    <row r="1086" spans="8:14" x14ac:dyDescent="0.3">
      <c r="H1086"/>
      <c r="M1086"/>
      <c r="N1086"/>
    </row>
    <row r="1087" spans="8:14" x14ac:dyDescent="0.3">
      <c r="H1087"/>
      <c r="M1087"/>
      <c r="N1087"/>
    </row>
    <row r="1088" spans="8:14" x14ac:dyDescent="0.3">
      <c r="H1088"/>
      <c r="M1088"/>
      <c r="N1088"/>
    </row>
    <row r="1089" spans="8:14" x14ac:dyDescent="0.3">
      <c r="H1089"/>
      <c r="M1089"/>
      <c r="N1089"/>
    </row>
    <row r="1090" spans="8:14" x14ac:dyDescent="0.3">
      <c r="H1090"/>
      <c r="M1090"/>
      <c r="N1090"/>
    </row>
    <row r="1091" spans="8:14" x14ac:dyDescent="0.3">
      <c r="H1091"/>
      <c r="M1091"/>
      <c r="N1091"/>
    </row>
    <row r="1092" spans="8:14" x14ac:dyDescent="0.3">
      <c r="H1092"/>
      <c r="M1092"/>
      <c r="N1092"/>
    </row>
    <row r="1093" spans="8:14" x14ac:dyDescent="0.3">
      <c r="H1093"/>
      <c r="M1093"/>
      <c r="N1093"/>
    </row>
    <row r="1094" spans="8:14" x14ac:dyDescent="0.3">
      <c r="H1094"/>
      <c r="M1094"/>
      <c r="N1094"/>
    </row>
    <row r="1095" spans="8:14" x14ac:dyDescent="0.3">
      <c r="H1095"/>
      <c r="M1095"/>
      <c r="N1095"/>
    </row>
    <row r="1096" spans="8:14" x14ac:dyDescent="0.3">
      <c r="H1096"/>
      <c r="M1096"/>
      <c r="N1096"/>
    </row>
    <row r="1097" spans="8:14" x14ac:dyDescent="0.3">
      <c r="H1097"/>
      <c r="M1097"/>
      <c r="N1097"/>
    </row>
    <row r="1098" spans="8:14" x14ac:dyDescent="0.3">
      <c r="H1098"/>
      <c r="M1098"/>
      <c r="N1098"/>
    </row>
    <row r="1099" spans="8:14" x14ac:dyDescent="0.3">
      <c r="H1099"/>
      <c r="M1099"/>
      <c r="N1099"/>
    </row>
    <row r="1100" spans="8:14" x14ac:dyDescent="0.3">
      <c r="H1100"/>
      <c r="M1100"/>
      <c r="N1100"/>
    </row>
    <row r="1101" spans="8:14" x14ac:dyDescent="0.3">
      <c r="H1101"/>
      <c r="M1101"/>
      <c r="N1101"/>
    </row>
    <row r="1102" spans="8:14" x14ac:dyDescent="0.3">
      <c r="H1102"/>
      <c r="M1102"/>
      <c r="N1102"/>
    </row>
    <row r="1103" spans="8:14" x14ac:dyDescent="0.3">
      <c r="H1103"/>
      <c r="M1103"/>
      <c r="N1103"/>
    </row>
    <row r="1104" spans="8:14" x14ac:dyDescent="0.3">
      <c r="H1104"/>
      <c r="M1104"/>
      <c r="N1104"/>
    </row>
    <row r="1105" spans="8:14" x14ac:dyDescent="0.3">
      <c r="H1105"/>
      <c r="M1105"/>
      <c r="N1105"/>
    </row>
    <row r="1106" spans="8:14" x14ac:dyDescent="0.3">
      <c r="H1106"/>
      <c r="M1106"/>
      <c r="N1106"/>
    </row>
    <row r="1107" spans="8:14" x14ac:dyDescent="0.3">
      <c r="H1107"/>
      <c r="M1107"/>
      <c r="N1107"/>
    </row>
    <row r="1108" spans="8:14" x14ac:dyDescent="0.3">
      <c r="H1108"/>
      <c r="M1108"/>
      <c r="N1108"/>
    </row>
    <row r="1109" spans="8:14" x14ac:dyDescent="0.3">
      <c r="H1109"/>
      <c r="M1109"/>
      <c r="N1109"/>
    </row>
    <row r="1110" spans="8:14" x14ac:dyDescent="0.3">
      <c r="H1110"/>
      <c r="M1110"/>
      <c r="N1110"/>
    </row>
    <row r="1111" spans="8:14" x14ac:dyDescent="0.3">
      <c r="H1111"/>
      <c r="M1111"/>
      <c r="N1111"/>
    </row>
    <row r="1112" spans="8:14" x14ac:dyDescent="0.3">
      <c r="H1112"/>
      <c r="M1112"/>
      <c r="N1112"/>
    </row>
    <row r="1113" spans="8:14" x14ac:dyDescent="0.3">
      <c r="H1113"/>
      <c r="M1113"/>
      <c r="N1113"/>
    </row>
    <row r="1114" spans="8:14" x14ac:dyDescent="0.3">
      <c r="H1114"/>
      <c r="M1114"/>
      <c r="N1114"/>
    </row>
    <row r="1115" spans="8:14" x14ac:dyDescent="0.3">
      <c r="H1115"/>
      <c r="M1115"/>
      <c r="N1115"/>
    </row>
    <row r="1116" spans="8:14" x14ac:dyDescent="0.3">
      <c r="H1116"/>
      <c r="M1116"/>
      <c r="N1116"/>
    </row>
    <row r="1117" spans="8:14" x14ac:dyDescent="0.3">
      <c r="H1117"/>
      <c r="M1117"/>
      <c r="N1117"/>
    </row>
    <row r="1118" spans="8:14" x14ac:dyDescent="0.3">
      <c r="H1118"/>
      <c r="M1118"/>
      <c r="N1118"/>
    </row>
    <row r="1119" spans="8:14" x14ac:dyDescent="0.3">
      <c r="H1119"/>
      <c r="M1119"/>
      <c r="N1119"/>
    </row>
    <row r="1120" spans="8:14" x14ac:dyDescent="0.3">
      <c r="H1120"/>
      <c r="M1120"/>
      <c r="N1120"/>
    </row>
    <row r="1121" spans="8:14" x14ac:dyDescent="0.3">
      <c r="H1121"/>
      <c r="M1121"/>
      <c r="N1121"/>
    </row>
    <row r="1122" spans="8:14" x14ac:dyDescent="0.3">
      <c r="H1122"/>
      <c r="M1122"/>
      <c r="N1122"/>
    </row>
    <row r="1123" spans="8:14" x14ac:dyDescent="0.3">
      <c r="H1123"/>
      <c r="M1123"/>
      <c r="N1123"/>
    </row>
    <row r="1124" spans="8:14" x14ac:dyDescent="0.3">
      <c r="H1124"/>
      <c r="M1124"/>
      <c r="N1124"/>
    </row>
    <row r="1125" spans="8:14" x14ac:dyDescent="0.3">
      <c r="H1125"/>
      <c r="M1125"/>
      <c r="N1125"/>
    </row>
    <row r="1126" spans="8:14" x14ac:dyDescent="0.3">
      <c r="H1126"/>
      <c r="M1126"/>
      <c r="N1126"/>
    </row>
    <row r="1127" spans="8:14" x14ac:dyDescent="0.3">
      <c r="H1127"/>
      <c r="M1127"/>
      <c r="N1127"/>
    </row>
    <row r="1128" spans="8:14" x14ac:dyDescent="0.3">
      <c r="H1128"/>
      <c r="M1128"/>
      <c r="N1128"/>
    </row>
    <row r="1129" spans="8:14" x14ac:dyDescent="0.3">
      <c r="H1129"/>
      <c r="M1129"/>
      <c r="N1129"/>
    </row>
    <row r="1130" spans="8:14" x14ac:dyDescent="0.3">
      <c r="H1130"/>
      <c r="M1130"/>
      <c r="N1130"/>
    </row>
    <row r="1131" spans="8:14" x14ac:dyDescent="0.3">
      <c r="H1131"/>
      <c r="M1131"/>
      <c r="N1131"/>
    </row>
    <row r="1132" spans="8:14" x14ac:dyDescent="0.3">
      <c r="H1132"/>
      <c r="M1132"/>
      <c r="N1132"/>
    </row>
    <row r="1133" spans="8:14" x14ac:dyDescent="0.3">
      <c r="H1133"/>
      <c r="M1133"/>
      <c r="N1133"/>
    </row>
    <row r="1134" spans="8:14" x14ac:dyDescent="0.3">
      <c r="H1134"/>
      <c r="M1134"/>
      <c r="N1134"/>
    </row>
    <row r="1135" spans="8:14" x14ac:dyDescent="0.3">
      <c r="H1135"/>
      <c r="M1135"/>
      <c r="N1135"/>
    </row>
    <row r="1136" spans="8:14" x14ac:dyDescent="0.3">
      <c r="H1136"/>
      <c r="M1136"/>
      <c r="N1136"/>
    </row>
    <row r="1137" spans="8:14" x14ac:dyDescent="0.3">
      <c r="H1137"/>
      <c r="M1137"/>
      <c r="N1137"/>
    </row>
    <row r="1138" spans="8:14" x14ac:dyDescent="0.3">
      <c r="H1138"/>
      <c r="M1138"/>
      <c r="N1138"/>
    </row>
    <row r="1139" spans="8:14" x14ac:dyDescent="0.3">
      <c r="H1139"/>
      <c r="M1139"/>
      <c r="N1139"/>
    </row>
    <row r="1140" spans="8:14" x14ac:dyDescent="0.3">
      <c r="H1140"/>
      <c r="M1140"/>
      <c r="N1140"/>
    </row>
    <row r="1141" spans="8:14" x14ac:dyDescent="0.3">
      <c r="H1141"/>
      <c r="M1141"/>
      <c r="N1141"/>
    </row>
    <row r="1142" spans="8:14" x14ac:dyDescent="0.3">
      <c r="H1142"/>
      <c r="M1142"/>
      <c r="N1142"/>
    </row>
    <row r="1143" spans="8:14" x14ac:dyDescent="0.3">
      <c r="H1143"/>
      <c r="M1143"/>
      <c r="N1143"/>
    </row>
    <row r="1144" spans="8:14" x14ac:dyDescent="0.3">
      <c r="H1144"/>
      <c r="M1144"/>
      <c r="N1144"/>
    </row>
    <row r="1145" spans="8:14" x14ac:dyDescent="0.3">
      <c r="H1145"/>
      <c r="M1145"/>
      <c r="N1145"/>
    </row>
    <row r="1146" spans="8:14" x14ac:dyDescent="0.3">
      <c r="H1146"/>
      <c r="M1146"/>
      <c r="N1146"/>
    </row>
    <row r="1147" spans="8:14" x14ac:dyDescent="0.3">
      <c r="H1147"/>
      <c r="M1147"/>
      <c r="N1147"/>
    </row>
    <row r="1148" spans="8:14" x14ac:dyDescent="0.3">
      <c r="H1148"/>
      <c r="M1148"/>
      <c r="N1148"/>
    </row>
    <row r="1149" spans="8:14" x14ac:dyDescent="0.3">
      <c r="H1149"/>
      <c r="M1149"/>
      <c r="N1149"/>
    </row>
    <row r="1150" spans="8:14" x14ac:dyDescent="0.3">
      <c r="H1150"/>
      <c r="M1150"/>
      <c r="N1150"/>
    </row>
    <row r="1151" spans="8:14" x14ac:dyDescent="0.3">
      <c r="H1151"/>
      <c r="M1151"/>
      <c r="N1151"/>
    </row>
    <row r="1152" spans="8:14" x14ac:dyDescent="0.3">
      <c r="H1152"/>
      <c r="M1152"/>
      <c r="N1152"/>
    </row>
    <row r="1153" spans="8:14" x14ac:dyDescent="0.3">
      <c r="H1153"/>
      <c r="M1153"/>
      <c r="N1153"/>
    </row>
    <row r="1154" spans="8:14" x14ac:dyDescent="0.3">
      <c r="H1154"/>
      <c r="M1154"/>
      <c r="N1154"/>
    </row>
    <row r="1155" spans="8:14" x14ac:dyDescent="0.3">
      <c r="H1155"/>
      <c r="M1155"/>
      <c r="N1155"/>
    </row>
    <row r="1156" spans="8:14" x14ac:dyDescent="0.3">
      <c r="H1156"/>
      <c r="M1156"/>
      <c r="N1156"/>
    </row>
    <row r="1157" spans="8:14" x14ac:dyDescent="0.3">
      <c r="H1157"/>
      <c r="M1157"/>
      <c r="N1157"/>
    </row>
    <row r="1158" spans="8:14" x14ac:dyDescent="0.3">
      <c r="H1158"/>
      <c r="M1158"/>
      <c r="N1158"/>
    </row>
    <row r="1159" spans="8:14" x14ac:dyDescent="0.3">
      <c r="H1159"/>
      <c r="M1159"/>
      <c r="N1159"/>
    </row>
    <row r="1160" spans="8:14" x14ac:dyDescent="0.3">
      <c r="H1160"/>
      <c r="M1160"/>
      <c r="N1160"/>
    </row>
    <row r="1161" spans="8:14" x14ac:dyDescent="0.3">
      <c r="H1161"/>
      <c r="M1161"/>
      <c r="N1161"/>
    </row>
    <row r="1162" spans="8:14" x14ac:dyDescent="0.3">
      <c r="H1162"/>
      <c r="M1162"/>
      <c r="N1162"/>
    </row>
    <row r="1163" spans="8:14" x14ac:dyDescent="0.3">
      <c r="H1163"/>
      <c r="M1163"/>
      <c r="N1163"/>
    </row>
    <row r="1164" spans="8:14" x14ac:dyDescent="0.3">
      <c r="H1164"/>
      <c r="M1164"/>
      <c r="N1164"/>
    </row>
    <row r="1165" spans="8:14" x14ac:dyDescent="0.3">
      <c r="H1165"/>
      <c r="M1165"/>
      <c r="N1165"/>
    </row>
    <row r="1166" spans="8:14" x14ac:dyDescent="0.3">
      <c r="H1166"/>
      <c r="M1166"/>
      <c r="N1166"/>
    </row>
    <row r="1167" spans="8:14" x14ac:dyDescent="0.3">
      <c r="H1167"/>
      <c r="M1167"/>
      <c r="N1167"/>
    </row>
    <row r="1168" spans="8:14" x14ac:dyDescent="0.3">
      <c r="H1168"/>
      <c r="M1168"/>
      <c r="N1168"/>
    </row>
    <row r="1169" spans="8:14" x14ac:dyDescent="0.3">
      <c r="H1169"/>
      <c r="M1169"/>
      <c r="N1169"/>
    </row>
    <row r="1170" spans="8:14" x14ac:dyDescent="0.3">
      <c r="H1170"/>
      <c r="M1170"/>
      <c r="N1170"/>
    </row>
    <row r="1171" spans="8:14" x14ac:dyDescent="0.3">
      <c r="H1171"/>
      <c r="M1171"/>
      <c r="N1171"/>
    </row>
    <row r="1172" spans="8:14" x14ac:dyDescent="0.3">
      <c r="H1172"/>
      <c r="M1172"/>
      <c r="N1172"/>
    </row>
    <row r="1173" spans="8:14" x14ac:dyDescent="0.3">
      <c r="H1173"/>
      <c r="M1173"/>
      <c r="N1173"/>
    </row>
    <row r="1174" spans="8:14" x14ac:dyDescent="0.3">
      <c r="H1174"/>
      <c r="M1174"/>
      <c r="N1174"/>
    </row>
    <row r="1175" spans="8:14" x14ac:dyDescent="0.3">
      <c r="H1175"/>
      <c r="M1175"/>
      <c r="N1175"/>
    </row>
    <row r="1176" spans="8:14" x14ac:dyDescent="0.3">
      <c r="H1176"/>
      <c r="M1176"/>
      <c r="N1176"/>
    </row>
    <row r="1177" spans="8:14" x14ac:dyDescent="0.3">
      <c r="H1177"/>
      <c r="M1177"/>
      <c r="N1177"/>
    </row>
    <row r="1178" spans="8:14" x14ac:dyDescent="0.3">
      <c r="H1178"/>
      <c r="M1178"/>
      <c r="N1178"/>
    </row>
    <row r="1179" spans="8:14" x14ac:dyDescent="0.3">
      <c r="H1179"/>
      <c r="M1179"/>
      <c r="N1179"/>
    </row>
    <row r="1180" spans="8:14" x14ac:dyDescent="0.3">
      <c r="H1180"/>
      <c r="M1180"/>
      <c r="N1180"/>
    </row>
    <row r="1181" spans="8:14" x14ac:dyDescent="0.3">
      <c r="H1181"/>
      <c r="M1181"/>
      <c r="N1181"/>
    </row>
    <row r="1182" spans="8:14" x14ac:dyDescent="0.3">
      <c r="H1182"/>
      <c r="M1182"/>
      <c r="N1182"/>
    </row>
    <row r="1183" spans="8:14" x14ac:dyDescent="0.3">
      <c r="H1183"/>
      <c r="M1183"/>
      <c r="N1183"/>
    </row>
    <row r="1184" spans="8:14" x14ac:dyDescent="0.3">
      <c r="H1184"/>
      <c r="M1184"/>
      <c r="N1184"/>
    </row>
    <row r="1185" spans="8:14" x14ac:dyDescent="0.3">
      <c r="H1185"/>
      <c r="M1185"/>
      <c r="N1185"/>
    </row>
    <row r="1186" spans="8:14" x14ac:dyDescent="0.3">
      <c r="H1186"/>
      <c r="M1186"/>
      <c r="N1186"/>
    </row>
    <row r="1187" spans="8:14" x14ac:dyDescent="0.3">
      <c r="H1187"/>
      <c r="M1187"/>
      <c r="N1187"/>
    </row>
    <row r="1188" spans="8:14" x14ac:dyDescent="0.3">
      <c r="H1188"/>
      <c r="M1188"/>
      <c r="N1188"/>
    </row>
    <row r="1189" spans="8:14" x14ac:dyDescent="0.3">
      <c r="H1189"/>
      <c r="M1189"/>
      <c r="N1189"/>
    </row>
    <row r="1190" spans="8:14" x14ac:dyDescent="0.3">
      <c r="H1190"/>
      <c r="M1190"/>
      <c r="N1190"/>
    </row>
    <row r="1191" spans="8:14" x14ac:dyDescent="0.3">
      <c r="H1191"/>
      <c r="M1191"/>
      <c r="N1191"/>
    </row>
    <row r="1192" spans="8:14" x14ac:dyDescent="0.3">
      <c r="H1192"/>
      <c r="M1192"/>
      <c r="N1192"/>
    </row>
    <row r="1193" spans="8:14" x14ac:dyDescent="0.3">
      <c r="H1193"/>
      <c r="M1193"/>
      <c r="N1193"/>
    </row>
    <row r="1194" spans="8:14" x14ac:dyDescent="0.3">
      <c r="H1194"/>
      <c r="M1194"/>
      <c r="N1194"/>
    </row>
    <row r="1195" spans="8:14" x14ac:dyDescent="0.3">
      <c r="H1195"/>
      <c r="M1195"/>
      <c r="N1195"/>
    </row>
    <row r="1196" spans="8:14" x14ac:dyDescent="0.3">
      <c r="H1196"/>
      <c r="M1196"/>
      <c r="N1196"/>
    </row>
    <row r="1197" spans="8:14" x14ac:dyDescent="0.3">
      <c r="H1197"/>
      <c r="M1197"/>
      <c r="N1197"/>
    </row>
    <row r="1198" spans="8:14" x14ac:dyDescent="0.3">
      <c r="H1198"/>
      <c r="M1198"/>
      <c r="N1198"/>
    </row>
    <row r="1199" spans="8:14" x14ac:dyDescent="0.3">
      <c r="H1199"/>
      <c r="M1199"/>
      <c r="N1199"/>
    </row>
    <row r="1200" spans="8:14" x14ac:dyDescent="0.3">
      <c r="H1200"/>
      <c r="M1200"/>
      <c r="N1200"/>
    </row>
    <row r="1201" spans="8:14" x14ac:dyDescent="0.3">
      <c r="H1201"/>
      <c r="M1201"/>
      <c r="N1201"/>
    </row>
    <row r="1202" spans="8:14" x14ac:dyDescent="0.3">
      <c r="H1202"/>
      <c r="M1202"/>
      <c r="N1202"/>
    </row>
    <row r="1203" spans="8:14" x14ac:dyDescent="0.3">
      <c r="H1203"/>
      <c r="M1203"/>
      <c r="N1203"/>
    </row>
    <row r="1204" spans="8:14" x14ac:dyDescent="0.3">
      <c r="H1204"/>
      <c r="M1204"/>
      <c r="N1204"/>
    </row>
    <row r="1205" spans="8:14" x14ac:dyDescent="0.3">
      <c r="H1205"/>
      <c r="M1205"/>
      <c r="N1205"/>
    </row>
    <row r="1206" spans="8:14" x14ac:dyDescent="0.3">
      <c r="H1206"/>
      <c r="M1206"/>
      <c r="N1206"/>
    </row>
    <row r="1207" spans="8:14" x14ac:dyDescent="0.3">
      <c r="H1207"/>
      <c r="M1207"/>
      <c r="N1207"/>
    </row>
    <row r="1208" spans="8:14" x14ac:dyDescent="0.3">
      <c r="H1208"/>
      <c r="M1208"/>
      <c r="N1208"/>
    </row>
    <row r="1209" spans="8:14" x14ac:dyDescent="0.3">
      <c r="H1209"/>
      <c r="M1209"/>
      <c r="N1209"/>
    </row>
    <row r="1210" spans="8:14" x14ac:dyDescent="0.3">
      <c r="H1210"/>
      <c r="M1210"/>
      <c r="N1210"/>
    </row>
    <row r="1211" spans="8:14" x14ac:dyDescent="0.3">
      <c r="H1211"/>
      <c r="M1211"/>
      <c r="N1211"/>
    </row>
    <row r="1212" spans="8:14" x14ac:dyDescent="0.3">
      <c r="H1212"/>
      <c r="M1212"/>
      <c r="N1212"/>
    </row>
    <row r="1213" spans="8:14" x14ac:dyDescent="0.3">
      <c r="H1213"/>
      <c r="M1213"/>
      <c r="N1213"/>
    </row>
    <row r="1214" spans="8:14" x14ac:dyDescent="0.3">
      <c r="H1214"/>
      <c r="M1214"/>
      <c r="N1214"/>
    </row>
    <row r="1215" spans="8:14" x14ac:dyDescent="0.3">
      <c r="H1215"/>
      <c r="M1215"/>
      <c r="N1215"/>
    </row>
    <row r="1216" spans="8:14" x14ac:dyDescent="0.3">
      <c r="H1216"/>
      <c r="M1216"/>
      <c r="N1216"/>
    </row>
    <row r="1217" spans="8:14" x14ac:dyDescent="0.3">
      <c r="H1217"/>
      <c r="M1217"/>
      <c r="N1217"/>
    </row>
    <row r="1218" spans="8:14" x14ac:dyDescent="0.3">
      <c r="H1218"/>
      <c r="M1218"/>
      <c r="N1218"/>
    </row>
    <row r="1219" spans="8:14" x14ac:dyDescent="0.3">
      <c r="H1219"/>
      <c r="M1219"/>
      <c r="N1219"/>
    </row>
    <row r="1220" spans="8:14" x14ac:dyDescent="0.3">
      <c r="H1220"/>
      <c r="M1220"/>
      <c r="N1220"/>
    </row>
    <row r="1221" spans="8:14" x14ac:dyDescent="0.3">
      <c r="H1221"/>
      <c r="M1221"/>
      <c r="N1221"/>
    </row>
    <row r="1222" spans="8:14" x14ac:dyDescent="0.3">
      <c r="H1222"/>
      <c r="M1222"/>
      <c r="N1222"/>
    </row>
    <row r="1223" spans="8:14" x14ac:dyDescent="0.3">
      <c r="H1223"/>
      <c r="M1223"/>
      <c r="N1223"/>
    </row>
    <row r="1224" spans="8:14" x14ac:dyDescent="0.3">
      <c r="H1224"/>
      <c r="M1224"/>
      <c r="N1224"/>
    </row>
    <row r="1225" spans="8:14" x14ac:dyDescent="0.3">
      <c r="H1225"/>
      <c r="M1225"/>
      <c r="N1225"/>
    </row>
    <row r="1226" spans="8:14" x14ac:dyDescent="0.3">
      <c r="H1226"/>
      <c r="M1226"/>
      <c r="N1226"/>
    </row>
    <row r="1227" spans="8:14" x14ac:dyDescent="0.3">
      <c r="H1227"/>
      <c r="M1227"/>
      <c r="N1227"/>
    </row>
    <row r="1228" spans="8:14" x14ac:dyDescent="0.3">
      <c r="H1228"/>
      <c r="M1228"/>
      <c r="N1228"/>
    </row>
    <row r="1229" spans="8:14" x14ac:dyDescent="0.3">
      <c r="H1229"/>
      <c r="M1229"/>
      <c r="N1229"/>
    </row>
    <row r="1230" spans="8:14" x14ac:dyDescent="0.3">
      <c r="H1230"/>
      <c r="M1230"/>
      <c r="N1230"/>
    </row>
    <row r="1231" spans="8:14" x14ac:dyDescent="0.3">
      <c r="H1231"/>
      <c r="M1231"/>
      <c r="N1231"/>
    </row>
    <row r="1232" spans="8:14" x14ac:dyDescent="0.3">
      <c r="H1232"/>
      <c r="M1232"/>
      <c r="N1232"/>
    </row>
    <row r="1233" spans="8:14" x14ac:dyDescent="0.3">
      <c r="H1233"/>
      <c r="M1233"/>
      <c r="N1233"/>
    </row>
    <row r="1234" spans="8:14" x14ac:dyDescent="0.3">
      <c r="H1234"/>
      <c r="M1234"/>
      <c r="N1234"/>
    </row>
    <row r="1235" spans="8:14" x14ac:dyDescent="0.3">
      <c r="H1235"/>
      <c r="M1235"/>
      <c r="N1235"/>
    </row>
    <row r="1236" spans="8:14" x14ac:dyDescent="0.3">
      <c r="H1236"/>
      <c r="M1236"/>
      <c r="N1236"/>
    </row>
    <row r="1237" spans="8:14" x14ac:dyDescent="0.3">
      <c r="H1237"/>
      <c r="M1237"/>
      <c r="N1237"/>
    </row>
    <row r="1238" spans="8:14" x14ac:dyDescent="0.3">
      <c r="H1238"/>
      <c r="M1238"/>
      <c r="N1238"/>
    </row>
    <row r="1239" spans="8:14" x14ac:dyDescent="0.3">
      <c r="H1239"/>
      <c r="M1239"/>
      <c r="N1239"/>
    </row>
    <row r="1240" spans="8:14" x14ac:dyDescent="0.3">
      <c r="H1240"/>
      <c r="M1240"/>
      <c r="N1240"/>
    </row>
    <row r="1241" spans="8:14" x14ac:dyDescent="0.3">
      <c r="H1241"/>
      <c r="M1241"/>
      <c r="N1241"/>
    </row>
    <row r="1242" spans="8:14" x14ac:dyDescent="0.3">
      <c r="H1242"/>
      <c r="M1242"/>
      <c r="N1242"/>
    </row>
    <row r="1243" spans="8:14" x14ac:dyDescent="0.3">
      <c r="H1243"/>
      <c r="M1243"/>
      <c r="N1243"/>
    </row>
    <row r="1244" spans="8:14" x14ac:dyDescent="0.3">
      <c r="H1244"/>
      <c r="M1244"/>
      <c r="N1244"/>
    </row>
    <row r="1245" spans="8:14" x14ac:dyDescent="0.3">
      <c r="H1245"/>
      <c r="M1245"/>
      <c r="N1245"/>
    </row>
    <row r="1246" spans="8:14" x14ac:dyDescent="0.3">
      <c r="H1246"/>
      <c r="M1246"/>
      <c r="N1246"/>
    </row>
    <row r="1247" spans="8:14" x14ac:dyDescent="0.3">
      <c r="H1247"/>
      <c r="M1247"/>
      <c r="N1247"/>
    </row>
    <row r="1248" spans="8:14" x14ac:dyDescent="0.3">
      <c r="H1248"/>
      <c r="M1248"/>
      <c r="N1248"/>
    </row>
    <row r="1249" spans="8:14" x14ac:dyDescent="0.3">
      <c r="H1249"/>
      <c r="M1249"/>
      <c r="N1249"/>
    </row>
    <row r="1250" spans="8:14" x14ac:dyDescent="0.3">
      <c r="H1250"/>
      <c r="M1250"/>
      <c r="N1250"/>
    </row>
    <row r="1251" spans="8:14" x14ac:dyDescent="0.3">
      <c r="H1251"/>
      <c r="M1251"/>
      <c r="N1251"/>
    </row>
    <row r="1252" spans="8:14" x14ac:dyDescent="0.3">
      <c r="H1252"/>
      <c r="M1252"/>
      <c r="N1252"/>
    </row>
    <row r="1253" spans="8:14" x14ac:dyDescent="0.3">
      <c r="H1253"/>
      <c r="M1253"/>
      <c r="N1253"/>
    </row>
    <row r="1254" spans="8:14" x14ac:dyDescent="0.3">
      <c r="H1254"/>
      <c r="M1254"/>
      <c r="N1254"/>
    </row>
    <row r="1255" spans="8:14" x14ac:dyDescent="0.3">
      <c r="H1255"/>
      <c r="M1255"/>
      <c r="N1255"/>
    </row>
    <row r="1256" spans="8:14" x14ac:dyDescent="0.3">
      <c r="H1256"/>
      <c r="M1256"/>
      <c r="N1256"/>
    </row>
    <row r="1257" spans="8:14" x14ac:dyDescent="0.3">
      <c r="H1257"/>
      <c r="M1257"/>
      <c r="N1257"/>
    </row>
    <row r="1258" spans="8:14" x14ac:dyDescent="0.3">
      <c r="H1258"/>
      <c r="M1258"/>
      <c r="N1258"/>
    </row>
    <row r="1259" spans="8:14" x14ac:dyDescent="0.3">
      <c r="H1259"/>
      <c r="M1259"/>
      <c r="N1259"/>
    </row>
    <row r="1260" spans="8:14" x14ac:dyDescent="0.3">
      <c r="H1260"/>
      <c r="M1260"/>
      <c r="N1260"/>
    </row>
    <row r="1261" spans="8:14" x14ac:dyDescent="0.3">
      <c r="H1261"/>
      <c r="M1261"/>
      <c r="N1261"/>
    </row>
    <row r="1262" spans="8:14" x14ac:dyDescent="0.3">
      <c r="H1262"/>
      <c r="M1262"/>
      <c r="N1262"/>
    </row>
    <row r="1263" spans="8:14" x14ac:dyDescent="0.3">
      <c r="H1263"/>
      <c r="M1263"/>
      <c r="N1263"/>
    </row>
    <row r="1264" spans="8:14" x14ac:dyDescent="0.3">
      <c r="H1264"/>
      <c r="M1264"/>
      <c r="N1264"/>
    </row>
    <row r="1265" spans="8:14" x14ac:dyDescent="0.3">
      <c r="H1265"/>
      <c r="M1265"/>
      <c r="N1265"/>
    </row>
    <row r="1266" spans="8:14" x14ac:dyDescent="0.3">
      <c r="H1266"/>
      <c r="M1266"/>
      <c r="N1266"/>
    </row>
    <row r="1267" spans="8:14" x14ac:dyDescent="0.3">
      <c r="H1267"/>
      <c r="M1267"/>
      <c r="N1267"/>
    </row>
    <row r="1268" spans="8:14" x14ac:dyDescent="0.3">
      <c r="H1268"/>
      <c r="M1268"/>
      <c r="N1268"/>
    </row>
    <row r="1269" spans="8:14" x14ac:dyDescent="0.3">
      <c r="H1269"/>
      <c r="M1269"/>
      <c r="N1269"/>
    </row>
    <row r="1270" spans="8:14" x14ac:dyDescent="0.3">
      <c r="H1270"/>
      <c r="M1270"/>
      <c r="N1270"/>
    </row>
    <row r="1271" spans="8:14" x14ac:dyDescent="0.3">
      <c r="H1271"/>
      <c r="M1271"/>
      <c r="N1271"/>
    </row>
    <row r="1272" spans="8:14" x14ac:dyDescent="0.3">
      <c r="H1272"/>
      <c r="M1272"/>
      <c r="N1272"/>
    </row>
    <row r="1273" spans="8:14" x14ac:dyDescent="0.3">
      <c r="H1273"/>
      <c r="M1273"/>
      <c r="N1273"/>
    </row>
    <row r="1274" spans="8:14" x14ac:dyDescent="0.3">
      <c r="H1274"/>
      <c r="M1274"/>
      <c r="N1274"/>
    </row>
    <row r="1275" spans="8:14" x14ac:dyDescent="0.3">
      <c r="H1275"/>
      <c r="M1275"/>
      <c r="N1275"/>
    </row>
    <row r="1276" spans="8:14" x14ac:dyDescent="0.3">
      <c r="H1276"/>
      <c r="M1276"/>
      <c r="N1276"/>
    </row>
    <row r="1277" spans="8:14" x14ac:dyDescent="0.3">
      <c r="H1277"/>
      <c r="M1277"/>
      <c r="N1277"/>
    </row>
    <row r="1278" spans="8:14" x14ac:dyDescent="0.3">
      <c r="H1278"/>
      <c r="M1278"/>
      <c r="N1278"/>
    </row>
    <row r="1279" spans="8:14" x14ac:dyDescent="0.3">
      <c r="H1279"/>
      <c r="M1279"/>
      <c r="N1279"/>
    </row>
    <row r="1280" spans="8:14" x14ac:dyDescent="0.3">
      <c r="H1280"/>
      <c r="M1280"/>
      <c r="N1280"/>
    </row>
    <row r="1281" spans="8:14" x14ac:dyDescent="0.3">
      <c r="H1281"/>
      <c r="M1281"/>
      <c r="N1281"/>
    </row>
    <row r="1282" spans="8:14" x14ac:dyDescent="0.3">
      <c r="H1282"/>
      <c r="M1282"/>
      <c r="N1282"/>
    </row>
    <row r="1283" spans="8:14" x14ac:dyDescent="0.3">
      <c r="H1283"/>
      <c r="M1283"/>
      <c r="N1283"/>
    </row>
    <row r="1284" spans="8:14" x14ac:dyDescent="0.3">
      <c r="H1284"/>
      <c r="M1284"/>
      <c r="N1284"/>
    </row>
    <row r="1285" spans="8:14" x14ac:dyDescent="0.3">
      <c r="H1285"/>
      <c r="M1285"/>
      <c r="N1285"/>
    </row>
    <row r="1286" spans="8:14" x14ac:dyDescent="0.3">
      <c r="H1286"/>
      <c r="M1286"/>
      <c r="N1286"/>
    </row>
    <row r="1287" spans="8:14" x14ac:dyDescent="0.3">
      <c r="H1287"/>
      <c r="M1287"/>
      <c r="N1287"/>
    </row>
    <row r="1288" spans="8:14" x14ac:dyDescent="0.3">
      <c r="H1288"/>
      <c r="M1288"/>
      <c r="N1288"/>
    </row>
    <row r="1289" spans="8:14" x14ac:dyDescent="0.3">
      <c r="H1289"/>
      <c r="M1289"/>
      <c r="N1289"/>
    </row>
    <row r="1290" spans="8:14" x14ac:dyDescent="0.3">
      <c r="H1290"/>
      <c r="M1290"/>
      <c r="N1290"/>
    </row>
    <row r="1291" spans="8:14" x14ac:dyDescent="0.3">
      <c r="H1291"/>
      <c r="M1291"/>
      <c r="N1291"/>
    </row>
    <row r="1292" spans="8:14" x14ac:dyDescent="0.3">
      <c r="H1292"/>
      <c r="M1292"/>
      <c r="N1292"/>
    </row>
    <row r="1293" spans="8:14" x14ac:dyDescent="0.3">
      <c r="H1293"/>
      <c r="M1293"/>
      <c r="N1293"/>
    </row>
    <row r="1294" spans="8:14" x14ac:dyDescent="0.3">
      <c r="H1294"/>
      <c r="M1294"/>
      <c r="N1294"/>
    </row>
    <row r="1295" spans="8:14" x14ac:dyDescent="0.3">
      <c r="H1295"/>
      <c r="M1295"/>
      <c r="N1295"/>
    </row>
    <row r="1296" spans="8:14" x14ac:dyDescent="0.3">
      <c r="H1296"/>
      <c r="M1296"/>
      <c r="N1296"/>
    </row>
    <row r="1297" spans="8:14" x14ac:dyDescent="0.3">
      <c r="H1297"/>
      <c r="M1297"/>
      <c r="N1297"/>
    </row>
    <row r="1298" spans="8:14" x14ac:dyDescent="0.3">
      <c r="H1298"/>
      <c r="M1298"/>
      <c r="N1298"/>
    </row>
    <row r="1299" spans="8:14" x14ac:dyDescent="0.3">
      <c r="H1299"/>
      <c r="M1299"/>
      <c r="N1299"/>
    </row>
    <row r="1300" spans="8:14" x14ac:dyDescent="0.3">
      <c r="H1300"/>
      <c r="M1300"/>
      <c r="N1300"/>
    </row>
    <row r="1301" spans="8:14" x14ac:dyDescent="0.3">
      <c r="H1301"/>
      <c r="M1301"/>
      <c r="N1301"/>
    </row>
    <row r="1302" spans="8:14" x14ac:dyDescent="0.3">
      <c r="H1302"/>
      <c r="M1302"/>
      <c r="N1302"/>
    </row>
    <row r="1303" spans="8:14" x14ac:dyDescent="0.3">
      <c r="H1303"/>
      <c r="M1303"/>
      <c r="N1303"/>
    </row>
    <row r="1304" spans="8:14" x14ac:dyDescent="0.3">
      <c r="H1304"/>
      <c r="M1304"/>
      <c r="N1304"/>
    </row>
    <row r="1305" spans="8:14" x14ac:dyDescent="0.3">
      <c r="H1305"/>
      <c r="M1305"/>
      <c r="N1305"/>
    </row>
    <row r="1306" spans="8:14" x14ac:dyDescent="0.3">
      <c r="H1306"/>
      <c r="M1306"/>
      <c r="N1306"/>
    </row>
    <row r="1307" spans="8:14" x14ac:dyDescent="0.3">
      <c r="H1307"/>
      <c r="M1307"/>
      <c r="N1307"/>
    </row>
    <row r="1308" spans="8:14" x14ac:dyDescent="0.3">
      <c r="H1308"/>
      <c r="M1308"/>
      <c r="N1308"/>
    </row>
    <row r="1309" spans="8:14" x14ac:dyDescent="0.3">
      <c r="H1309"/>
      <c r="M1309"/>
      <c r="N1309"/>
    </row>
    <row r="1310" spans="8:14" x14ac:dyDescent="0.3">
      <c r="H1310"/>
      <c r="M1310"/>
      <c r="N1310"/>
    </row>
    <row r="1311" spans="8:14" x14ac:dyDescent="0.3">
      <c r="H1311"/>
      <c r="M1311"/>
      <c r="N1311"/>
    </row>
    <row r="1312" spans="8:14" x14ac:dyDescent="0.3">
      <c r="H1312"/>
      <c r="M1312"/>
      <c r="N1312"/>
    </row>
    <row r="1313" spans="8:14" x14ac:dyDescent="0.3">
      <c r="H1313"/>
      <c r="M1313"/>
      <c r="N1313"/>
    </row>
    <row r="1314" spans="8:14" x14ac:dyDescent="0.3">
      <c r="H1314"/>
      <c r="M1314"/>
      <c r="N1314"/>
    </row>
    <row r="1315" spans="8:14" x14ac:dyDescent="0.3">
      <c r="H1315"/>
      <c r="M1315"/>
      <c r="N1315"/>
    </row>
    <row r="1316" spans="8:14" x14ac:dyDescent="0.3">
      <c r="H1316"/>
      <c r="M1316"/>
      <c r="N1316"/>
    </row>
    <row r="1317" spans="8:14" x14ac:dyDescent="0.3">
      <c r="H1317"/>
      <c r="M1317"/>
      <c r="N1317"/>
    </row>
    <row r="1318" spans="8:14" x14ac:dyDescent="0.3">
      <c r="H1318"/>
      <c r="M1318"/>
      <c r="N1318"/>
    </row>
    <row r="1319" spans="8:14" x14ac:dyDescent="0.3">
      <c r="H1319"/>
      <c r="M1319"/>
      <c r="N1319"/>
    </row>
    <row r="1320" spans="8:14" x14ac:dyDescent="0.3">
      <c r="H1320"/>
      <c r="M1320"/>
      <c r="N1320"/>
    </row>
    <row r="1321" spans="8:14" x14ac:dyDescent="0.3">
      <c r="H1321"/>
      <c r="M1321"/>
      <c r="N1321"/>
    </row>
    <row r="1322" spans="8:14" x14ac:dyDescent="0.3">
      <c r="H1322"/>
      <c r="M1322"/>
      <c r="N1322"/>
    </row>
    <row r="1323" spans="8:14" x14ac:dyDescent="0.3">
      <c r="H1323"/>
      <c r="M1323"/>
      <c r="N1323"/>
    </row>
    <row r="1324" spans="8:14" x14ac:dyDescent="0.3">
      <c r="H1324"/>
      <c r="M1324"/>
      <c r="N1324"/>
    </row>
    <row r="1325" spans="8:14" x14ac:dyDescent="0.3">
      <c r="H1325"/>
      <c r="M1325"/>
      <c r="N1325"/>
    </row>
    <row r="1326" spans="8:14" x14ac:dyDescent="0.3">
      <c r="H1326"/>
      <c r="M1326"/>
      <c r="N1326"/>
    </row>
    <row r="1327" spans="8:14" x14ac:dyDescent="0.3">
      <c r="H1327"/>
      <c r="M1327"/>
      <c r="N1327"/>
    </row>
    <row r="1328" spans="8:14" x14ac:dyDescent="0.3">
      <c r="H1328"/>
      <c r="M1328"/>
      <c r="N1328"/>
    </row>
    <row r="1329" spans="8:14" x14ac:dyDescent="0.3">
      <c r="H1329"/>
      <c r="M1329"/>
      <c r="N1329"/>
    </row>
    <row r="1330" spans="8:14" x14ac:dyDescent="0.3">
      <c r="H1330"/>
      <c r="M1330"/>
      <c r="N1330"/>
    </row>
    <row r="1331" spans="8:14" x14ac:dyDescent="0.3">
      <c r="H1331"/>
      <c r="M1331"/>
      <c r="N1331"/>
    </row>
    <row r="1332" spans="8:14" x14ac:dyDescent="0.3">
      <c r="H1332"/>
      <c r="M1332"/>
      <c r="N1332"/>
    </row>
    <row r="1333" spans="8:14" x14ac:dyDescent="0.3">
      <c r="H1333"/>
      <c r="M1333"/>
      <c r="N1333"/>
    </row>
    <row r="1334" spans="8:14" x14ac:dyDescent="0.3">
      <c r="H1334"/>
      <c r="M1334"/>
      <c r="N1334"/>
    </row>
    <row r="1335" spans="8:14" x14ac:dyDescent="0.3">
      <c r="H1335"/>
      <c r="M1335"/>
      <c r="N1335"/>
    </row>
    <row r="1336" spans="8:14" x14ac:dyDescent="0.3">
      <c r="H1336"/>
      <c r="M1336"/>
      <c r="N1336"/>
    </row>
    <row r="1337" spans="8:14" x14ac:dyDescent="0.3">
      <c r="H1337"/>
      <c r="M1337"/>
      <c r="N1337"/>
    </row>
    <row r="1338" spans="8:14" x14ac:dyDescent="0.3">
      <c r="H1338"/>
      <c r="M1338"/>
      <c r="N1338"/>
    </row>
    <row r="1339" spans="8:14" x14ac:dyDescent="0.3">
      <c r="H1339"/>
      <c r="M1339"/>
      <c r="N1339"/>
    </row>
    <row r="1340" spans="8:14" x14ac:dyDescent="0.3">
      <c r="H1340"/>
      <c r="M1340"/>
      <c r="N1340"/>
    </row>
    <row r="1341" spans="8:14" x14ac:dyDescent="0.3">
      <c r="H1341"/>
      <c r="M1341"/>
      <c r="N1341"/>
    </row>
    <row r="1342" spans="8:14" x14ac:dyDescent="0.3">
      <c r="H1342"/>
      <c r="M1342"/>
      <c r="N1342"/>
    </row>
    <row r="1343" spans="8:14" x14ac:dyDescent="0.3">
      <c r="H1343"/>
      <c r="M1343"/>
      <c r="N1343"/>
    </row>
    <row r="1344" spans="8:14" x14ac:dyDescent="0.3">
      <c r="H1344"/>
      <c r="M1344"/>
      <c r="N1344"/>
    </row>
    <row r="1345" spans="8:14" x14ac:dyDescent="0.3">
      <c r="H1345"/>
      <c r="M1345"/>
      <c r="N1345"/>
    </row>
    <row r="1346" spans="8:14" x14ac:dyDescent="0.3">
      <c r="H1346"/>
      <c r="M1346"/>
      <c r="N1346"/>
    </row>
    <row r="1347" spans="8:14" x14ac:dyDescent="0.3">
      <c r="H1347"/>
      <c r="M1347"/>
      <c r="N1347"/>
    </row>
    <row r="1348" spans="8:14" x14ac:dyDescent="0.3">
      <c r="H1348"/>
      <c r="M1348"/>
      <c r="N1348"/>
    </row>
    <row r="1349" spans="8:14" x14ac:dyDescent="0.3">
      <c r="H1349"/>
      <c r="M1349"/>
      <c r="N1349"/>
    </row>
    <row r="1350" spans="8:14" x14ac:dyDescent="0.3">
      <c r="H1350"/>
      <c r="M1350"/>
      <c r="N1350"/>
    </row>
    <row r="1351" spans="8:14" x14ac:dyDescent="0.3">
      <c r="H1351"/>
      <c r="M1351"/>
      <c r="N1351"/>
    </row>
    <row r="1352" spans="8:14" x14ac:dyDescent="0.3">
      <c r="H1352"/>
      <c r="M1352"/>
      <c r="N1352"/>
    </row>
    <row r="1353" spans="8:14" x14ac:dyDescent="0.3">
      <c r="H1353"/>
      <c r="M1353"/>
      <c r="N1353"/>
    </row>
    <row r="1354" spans="8:14" x14ac:dyDescent="0.3">
      <c r="H1354"/>
      <c r="M1354"/>
      <c r="N1354"/>
    </row>
    <row r="1355" spans="8:14" x14ac:dyDescent="0.3">
      <c r="H1355"/>
      <c r="M1355"/>
      <c r="N1355"/>
    </row>
    <row r="1356" spans="8:14" x14ac:dyDescent="0.3">
      <c r="H1356"/>
      <c r="M1356"/>
      <c r="N1356"/>
    </row>
    <row r="1357" spans="8:14" x14ac:dyDescent="0.3">
      <c r="H1357"/>
      <c r="M1357"/>
      <c r="N1357"/>
    </row>
    <row r="1358" spans="8:14" x14ac:dyDescent="0.3">
      <c r="H1358"/>
      <c r="M1358"/>
      <c r="N1358"/>
    </row>
    <row r="1359" spans="8:14" x14ac:dyDescent="0.3">
      <c r="H1359"/>
      <c r="M1359"/>
      <c r="N1359"/>
    </row>
    <row r="1360" spans="8:14" x14ac:dyDescent="0.3">
      <c r="H1360"/>
      <c r="M1360"/>
      <c r="N1360"/>
    </row>
    <row r="1361" spans="8:14" x14ac:dyDescent="0.3">
      <c r="H1361"/>
      <c r="M1361"/>
      <c r="N1361"/>
    </row>
    <row r="1362" spans="8:14" x14ac:dyDescent="0.3">
      <c r="H1362"/>
      <c r="M1362"/>
      <c r="N1362"/>
    </row>
    <row r="1363" spans="8:14" x14ac:dyDescent="0.3">
      <c r="H1363"/>
      <c r="M1363"/>
      <c r="N1363"/>
    </row>
    <row r="1364" spans="8:14" x14ac:dyDescent="0.3">
      <c r="H1364"/>
      <c r="M1364"/>
      <c r="N1364"/>
    </row>
    <row r="1365" spans="8:14" x14ac:dyDescent="0.3">
      <c r="H1365"/>
      <c r="M1365"/>
      <c r="N1365"/>
    </row>
    <row r="1366" spans="8:14" x14ac:dyDescent="0.3">
      <c r="H1366"/>
      <c r="M1366"/>
      <c r="N1366"/>
    </row>
    <row r="1367" spans="8:14" x14ac:dyDescent="0.3">
      <c r="H1367"/>
      <c r="M1367"/>
      <c r="N1367"/>
    </row>
    <row r="1368" spans="8:14" x14ac:dyDescent="0.3">
      <c r="H1368"/>
      <c r="M1368"/>
      <c r="N1368"/>
    </row>
    <row r="1369" spans="8:14" x14ac:dyDescent="0.3">
      <c r="H1369"/>
      <c r="M1369"/>
      <c r="N1369"/>
    </row>
    <row r="1370" spans="8:14" x14ac:dyDescent="0.3">
      <c r="H1370"/>
      <c r="M1370"/>
      <c r="N1370"/>
    </row>
    <row r="1371" spans="8:14" x14ac:dyDescent="0.3">
      <c r="H1371"/>
      <c r="M1371"/>
      <c r="N1371"/>
    </row>
    <row r="1372" spans="8:14" x14ac:dyDescent="0.3">
      <c r="H1372"/>
      <c r="M1372"/>
      <c r="N1372"/>
    </row>
    <row r="1373" spans="8:14" x14ac:dyDescent="0.3">
      <c r="H1373"/>
      <c r="M1373"/>
      <c r="N1373"/>
    </row>
    <row r="1374" spans="8:14" x14ac:dyDescent="0.3">
      <c r="H1374"/>
      <c r="M1374"/>
      <c r="N1374"/>
    </row>
    <row r="1375" spans="8:14" x14ac:dyDescent="0.3">
      <c r="H1375"/>
      <c r="M1375"/>
      <c r="N1375"/>
    </row>
    <row r="1376" spans="8:14" x14ac:dyDescent="0.3">
      <c r="H1376"/>
      <c r="M1376"/>
      <c r="N1376"/>
    </row>
    <row r="1377" spans="8:14" x14ac:dyDescent="0.3">
      <c r="H1377"/>
      <c r="M1377"/>
      <c r="N1377"/>
    </row>
    <row r="1378" spans="8:14" x14ac:dyDescent="0.3">
      <c r="H1378"/>
      <c r="M1378"/>
      <c r="N1378"/>
    </row>
    <row r="1379" spans="8:14" x14ac:dyDescent="0.3">
      <c r="H1379"/>
      <c r="M1379"/>
      <c r="N1379"/>
    </row>
    <row r="1380" spans="8:14" x14ac:dyDescent="0.3">
      <c r="H1380"/>
      <c r="M1380"/>
      <c r="N1380"/>
    </row>
    <row r="1381" spans="8:14" x14ac:dyDescent="0.3">
      <c r="H1381"/>
      <c r="M1381"/>
      <c r="N1381"/>
    </row>
    <row r="1382" spans="8:14" x14ac:dyDescent="0.3">
      <c r="H1382"/>
      <c r="M1382"/>
      <c r="N1382"/>
    </row>
    <row r="1383" spans="8:14" x14ac:dyDescent="0.3">
      <c r="H1383"/>
      <c r="M1383"/>
      <c r="N1383"/>
    </row>
    <row r="1384" spans="8:14" x14ac:dyDescent="0.3">
      <c r="H1384"/>
      <c r="M1384"/>
      <c r="N1384"/>
    </row>
    <row r="1385" spans="8:14" x14ac:dyDescent="0.3">
      <c r="H1385"/>
      <c r="M1385"/>
      <c r="N1385"/>
    </row>
    <row r="1386" spans="8:14" x14ac:dyDescent="0.3">
      <c r="H1386"/>
      <c r="M1386"/>
      <c r="N1386"/>
    </row>
    <row r="1387" spans="8:14" x14ac:dyDescent="0.3">
      <c r="H1387"/>
      <c r="M1387"/>
      <c r="N1387"/>
    </row>
    <row r="1388" spans="8:14" x14ac:dyDescent="0.3">
      <c r="H1388"/>
      <c r="M1388"/>
      <c r="N1388"/>
    </row>
    <row r="1389" spans="8:14" x14ac:dyDescent="0.3">
      <c r="H1389"/>
      <c r="M1389"/>
      <c r="N1389"/>
    </row>
    <row r="1390" spans="8:14" x14ac:dyDescent="0.3">
      <c r="H1390"/>
      <c r="M1390"/>
      <c r="N1390"/>
    </row>
    <row r="1391" spans="8:14" x14ac:dyDescent="0.3">
      <c r="H1391"/>
      <c r="M1391"/>
      <c r="N1391"/>
    </row>
    <row r="1392" spans="8:14" x14ac:dyDescent="0.3">
      <c r="H1392"/>
      <c r="M1392"/>
      <c r="N1392"/>
    </row>
    <row r="1393" spans="8:14" x14ac:dyDescent="0.3">
      <c r="H1393"/>
      <c r="M1393"/>
      <c r="N1393"/>
    </row>
    <row r="1394" spans="8:14" x14ac:dyDescent="0.3">
      <c r="H1394"/>
      <c r="M1394"/>
      <c r="N1394"/>
    </row>
    <row r="1395" spans="8:14" x14ac:dyDescent="0.3">
      <c r="H1395"/>
      <c r="M1395"/>
      <c r="N1395"/>
    </row>
    <row r="1396" spans="8:14" x14ac:dyDescent="0.3">
      <c r="H1396"/>
      <c r="M1396"/>
      <c r="N1396"/>
    </row>
    <row r="1397" spans="8:14" x14ac:dyDescent="0.3">
      <c r="H1397"/>
      <c r="M1397"/>
      <c r="N1397"/>
    </row>
    <row r="1398" spans="8:14" x14ac:dyDescent="0.3">
      <c r="H1398"/>
      <c r="M1398"/>
      <c r="N1398"/>
    </row>
    <row r="1399" spans="8:14" x14ac:dyDescent="0.3">
      <c r="H1399"/>
      <c r="M1399"/>
      <c r="N1399"/>
    </row>
    <row r="1400" spans="8:14" x14ac:dyDescent="0.3">
      <c r="H1400"/>
      <c r="M1400"/>
      <c r="N1400"/>
    </row>
    <row r="1401" spans="8:14" x14ac:dyDescent="0.3">
      <c r="H1401"/>
      <c r="M1401"/>
      <c r="N1401"/>
    </row>
    <row r="1402" spans="8:14" x14ac:dyDescent="0.3">
      <c r="H1402"/>
      <c r="M1402"/>
      <c r="N1402"/>
    </row>
    <row r="1403" spans="8:14" x14ac:dyDescent="0.3">
      <c r="H1403"/>
      <c r="M1403"/>
      <c r="N1403"/>
    </row>
    <row r="1404" spans="8:14" x14ac:dyDescent="0.3">
      <c r="H1404"/>
      <c r="M1404"/>
      <c r="N1404"/>
    </row>
    <row r="1405" spans="8:14" x14ac:dyDescent="0.3">
      <c r="H1405"/>
      <c r="M1405"/>
      <c r="N1405"/>
    </row>
    <row r="1406" spans="8:14" x14ac:dyDescent="0.3">
      <c r="H1406"/>
      <c r="M1406"/>
      <c r="N1406"/>
    </row>
    <row r="1407" spans="8:14" x14ac:dyDescent="0.3">
      <c r="H1407"/>
      <c r="M1407"/>
      <c r="N1407"/>
    </row>
    <row r="1408" spans="8:14" x14ac:dyDescent="0.3">
      <c r="H1408"/>
      <c r="M1408"/>
      <c r="N1408"/>
    </row>
    <row r="1409" spans="8:14" x14ac:dyDescent="0.3">
      <c r="H1409"/>
      <c r="M1409"/>
      <c r="N1409"/>
    </row>
    <row r="1410" spans="8:14" x14ac:dyDescent="0.3">
      <c r="H1410"/>
      <c r="M1410"/>
      <c r="N1410"/>
    </row>
    <row r="1411" spans="8:14" x14ac:dyDescent="0.3">
      <c r="H1411"/>
      <c r="M1411"/>
      <c r="N1411"/>
    </row>
    <row r="1412" spans="8:14" x14ac:dyDescent="0.3">
      <c r="H1412"/>
      <c r="M1412"/>
      <c r="N1412"/>
    </row>
    <row r="1413" spans="8:14" x14ac:dyDescent="0.3">
      <c r="H1413"/>
      <c r="M1413"/>
      <c r="N1413"/>
    </row>
    <row r="1414" spans="8:14" x14ac:dyDescent="0.3">
      <c r="H1414"/>
      <c r="M1414"/>
      <c r="N1414"/>
    </row>
    <row r="1415" spans="8:14" x14ac:dyDescent="0.3">
      <c r="H1415"/>
      <c r="M1415"/>
      <c r="N1415"/>
    </row>
    <row r="1416" spans="8:14" x14ac:dyDescent="0.3">
      <c r="H1416"/>
      <c r="M1416"/>
      <c r="N1416"/>
    </row>
    <row r="1417" spans="8:14" x14ac:dyDescent="0.3">
      <c r="H1417"/>
      <c r="M1417"/>
      <c r="N1417"/>
    </row>
    <row r="1418" spans="8:14" x14ac:dyDescent="0.3">
      <c r="H1418"/>
      <c r="M1418"/>
      <c r="N1418"/>
    </row>
    <row r="1419" spans="8:14" x14ac:dyDescent="0.3">
      <c r="H1419"/>
      <c r="M1419"/>
      <c r="N1419"/>
    </row>
    <row r="1420" spans="8:14" x14ac:dyDescent="0.3">
      <c r="H1420"/>
      <c r="M1420"/>
      <c r="N1420"/>
    </row>
    <row r="1421" spans="8:14" x14ac:dyDescent="0.3">
      <c r="H1421"/>
      <c r="M1421"/>
      <c r="N1421"/>
    </row>
    <row r="1422" spans="8:14" x14ac:dyDescent="0.3">
      <c r="H1422"/>
      <c r="M1422"/>
      <c r="N1422"/>
    </row>
    <row r="1423" spans="8:14" x14ac:dyDescent="0.3">
      <c r="H1423"/>
      <c r="M1423"/>
      <c r="N1423"/>
    </row>
    <row r="1424" spans="8:14" x14ac:dyDescent="0.3">
      <c r="H1424"/>
      <c r="M1424"/>
      <c r="N1424"/>
    </row>
    <row r="1425" spans="8:14" x14ac:dyDescent="0.3">
      <c r="H1425"/>
      <c r="M1425"/>
      <c r="N1425"/>
    </row>
    <row r="1426" spans="8:14" x14ac:dyDescent="0.3">
      <c r="H1426"/>
      <c r="M1426"/>
      <c r="N1426"/>
    </row>
    <row r="1427" spans="8:14" x14ac:dyDescent="0.3">
      <c r="H1427"/>
      <c r="M1427"/>
      <c r="N1427"/>
    </row>
    <row r="1428" spans="8:14" x14ac:dyDescent="0.3">
      <c r="H1428"/>
      <c r="M1428"/>
      <c r="N1428"/>
    </row>
    <row r="1429" spans="8:14" x14ac:dyDescent="0.3">
      <c r="H1429"/>
      <c r="M1429"/>
      <c r="N1429"/>
    </row>
    <row r="1430" spans="8:14" x14ac:dyDescent="0.3">
      <c r="H1430"/>
      <c r="M1430"/>
      <c r="N1430"/>
    </row>
    <row r="1431" spans="8:14" x14ac:dyDescent="0.3">
      <c r="H1431"/>
      <c r="M1431"/>
      <c r="N1431"/>
    </row>
    <row r="1432" spans="8:14" x14ac:dyDescent="0.3">
      <c r="H1432"/>
      <c r="M1432"/>
      <c r="N1432"/>
    </row>
    <row r="1433" spans="8:14" x14ac:dyDescent="0.3">
      <c r="H1433"/>
      <c r="M1433"/>
      <c r="N1433"/>
    </row>
    <row r="1434" spans="8:14" x14ac:dyDescent="0.3">
      <c r="H1434"/>
      <c r="M1434"/>
      <c r="N1434"/>
    </row>
    <row r="1435" spans="8:14" x14ac:dyDescent="0.3">
      <c r="H1435"/>
      <c r="M1435"/>
      <c r="N1435"/>
    </row>
    <row r="1436" spans="8:14" x14ac:dyDescent="0.3">
      <c r="H1436"/>
      <c r="M1436"/>
      <c r="N1436"/>
    </row>
    <row r="1437" spans="8:14" x14ac:dyDescent="0.3">
      <c r="H1437"/>
      <c r="M1437"/>
      <c r="N1437"/>
    </row>
    <row r="1438" spans="8:14" x14ac:dyDescent="0.3">
      <c r="H1438"/>
      <c r="M1438"/>
      <c r="N1438"/>
    </row>
    <row r="1439" spans="8:14" x14ac:dyDescent="0.3">
      <c r="H1439"/>
      <c r="M1439"/>
      <c r="N1439"/>
    </row>
    <row r="1440" spans="8:14" x14ac:dyDescent="0.3">
      <c r="H1440"/>
      <c r="M1440"/>
      <c r="N1440"/>
    </row>
    <row r="1441" spans="8:14" x14ac:dyDescent="0.3">
      <c r="H1441"/>
      <c r="M1441"/>
      <c r="N1441"/>
    </row>
    <row r="1442" spans="8:14" x14ac:dyDescent="0.3">
      <c r="H1442"/>
      <c r="M1442"/>
      <c r="N1442"/>
    </row>
    <row r="1443" spans="8:14" x14ac:dyDescent="0.3">
      <c r="H1443"/>
      <c r="M1443"/>
      <c r="N1443"/>
    </row>
    <row r="1444" spans="8:14" x14ac:dyDescent="0.3">
      <c r="H1444"/>
      <c r="M1444"/>
      <c r="N1444"/>
    </row>
    <row r="1445" spans="8:14" x14ac:dyDescent="0.3">
      <c r="H1445"/>
      <c r="M1445"/>
      <c r="N1445"/>
    </row>
    <row r="1446" spans="8:14" x14ac:dyDescent="0.3">
      <c r="H1446"/>
      <c r="M1446"/>
      <c r="N1446"/>
    </row>
    <row r="1447" spans="8:14" x14ac:dyDescent="0.3">
      <c r="H1447"/>
      <c r="M1447"/>
      <c r="N1447"/>
    </row>
    <row r="1448" spans="8:14" x14ac:dyDescent="0.3">
      <c r="H1448"/>
      <c r="M1448"/>
      <c r="N1448"/>
    </row>
    <row r="1449" spans="8:14" x14ac:dyDescent="0.3">
      <c r="H1449"/>
      <c r="M1449"/>
      <c r="N1449"/>
    </row>
    <row r="1450" spans="8:14" x14ac:dyDescent="0.3">
      <c r="H1450"/>
      <c r="M1450"/>
      <c r="N1450"/>
    </row>
    <row r="1451" spans="8:14" x14ac:dyDescent="0.3">
      <c r="H1451"/>
      <c r="M1451"/>
      <c r="N1451"/>
    </row>
    <row r="1452" spans="8:14" x14ac:dyDescent="0.3">
      <c r="H1452"/>
      <c r="M1452"/>
      <c r="N1452"/>
    </row>
    <row r="1453" spans="8:14" x14ac:dyDescent="0.3">
      <c r="H1453"/>
      <c r="M1453"/>
      <c r="N1453"/>
    </row>
    <row r="1454" spans="8:14" x14ac:dyDescent="0.3">
      <c r="H1454"/>
      <c r="M1454"/>
      <c r="N1454"/>
    </row>
    <row r="1455" spans="8:14" x14ac:dyDescent="0.3">
      <c r="H1455"/>
      <c r="M1455"/>
      <c r="N1455"/>
    </row>
    <row r="1456" spans="8:14" x14ac:dyDescent="0.3">
      <c r="H1456"/>
      <c r="M1456"/>
      <c r="N1456"/>
    </row>
    <row r="1457" spans="8:14" x14ac:dyDescent="0.3">
      <c r="H1457"/>
      <c r="M1457"/>
      <c r="N1457"/>
    </row>
    <row r="1458" spans="8:14" x14ac:dyDescent="0.3">
      <c r="H1458"/>
      <c r="M1458"/>
      <c r="N1458"/>
    </row>
    <row r="1459" spans="8:14" x14ac:dyDescent="0.3">
      <c r="H1459"/>
      <c r="M1459"/>
      <c r="N1459"/>
    </row>
    <row r="1460" spans="8:14" x14ac:dyDescent="0.3">
      <c r="H1460"/>
      <c r="M1460"/>
      <c r="N1460"/>
    </row>
    <row r="1461" spans="8:14" x14ac:dyDescent="0.3">
      <c r="H1461"/>
      <c r="M1461"/>
      <c r="N1461"/>
    </row>
    <row r="1462" spans="8:14" x14ac:dyDescent="0.3">
      <c r="H1462"/>
      <c r="M1462"/>
      <c r="N1462"/>
    </row>
    <row r="1463" spans="8:14" x14ac:dyDescent="0.3">
      <c r="H1463"/>
      <c r="M1463"/>
      <c r="N1463"/>
    </row>
    <row r="1464" spans="8:14" x14ac:dyDescent="0.3">
      <c r="H1464"/>
      <c r="M1464"/>
      <c r="N1464"/>
    </row>
    <row r="1465" spans="8:14" x14ac:dyDescent="0.3">
      <c r="H1465"/>
      <c r="M1465"/>
      <c r="N1465"/>
    </row>
    <row r="1466" spans="8:14" x14ac:dyDescent="0.3">
      <c r="H1466"/>
      <c r="M1466"/>
      <c r="N1466"/>
    </row>
    <row r="1467" spans="8:14" x14ac:dyDescent="0.3">
      <c r="H1467"/>
      <c r="M1467"/>
      <c r="N1467"/>
    </row>
    <row r="1468" spans="8:14" x14ac:dyDescent="0.3">
      <c r="H1468"/>
      <c r="M1468"/>
      <c r="N1468"/>
    </row>
    <row r="1469" spans="8:14" x14ac:dyDescent="0.3">
      <c r="H1469"/>
      <c r="M1469"/>
      <c r="N1469"/>
    </row>
    <row r="1470" spans="8:14" x14ac:dyDescent="0.3">
      <c r="H1470"/>
      <c r="M1470"/>
      <c r="N1470"/>
    </row>
    <row r="1471" spans="8:14" x14ac:dyDescent="0.3">
      <c r="H1471"/>
      <c r="M1471"/>
      <c r="N1471"/>
    </row>
    <row r="1472" spans="8:14" x14ac:dyDescent="0.3">
      <c r="H1472"/>
      <c r="M1472"/>
      <c r="N1472"/>
    </row>
    <row r="1473" spans="8:14" x14ac:dyDescent="0.3">
      <c r="H1473"/>
      <c r="M1473"/>
      <c r="N1473"/>
    </row>
    <row r="1474" spans="8:14" x14ac:dyDescent="0.3">
      <c r="H1474"/>
      <c r="M1474"/>
      <c r="N1474"/>
    </row>
    <row r="1475" spans="8:14" x14ac:dyDescent="0.3">
      <c r="H1475"/>
      <c r="M1475"/>
      <c r="N1475"/>
    </row>
    <row r="1476" spans="8:14" x14ac:dyDescent="0.3">
      <c r="H1476"/>
      <c r="M1476"/>
      <c r="N1476"/>
    </row>
    <row r="1477" spans="8:14" x14ac:dyDescent="0.3">
      <c r="H1477"/>
      <c r="M1477"/>
      <c r="N1477"/>
    </row>
    <row r="1478" spans="8:14" x14ac:dyDescent="0.3">
      <c r="H1478"/>
      <c r="M1478"/>
      <c r="N1478"/>
    </row>
    <row r="1479" spans="8:14" x14ac:dyDescent="0.3">
      <c r="H1479"/>
      <c r="M1479"/>
      <c r="N1479"/>
    </row>
    <row r="1480" spans="8:14" x14ac:dyDescent="0.3">
      <c r="H1480"/>
      <c r="M1480"/>
      <c r="N1480"/>
    </row>
    <row r="1481" spans="8:14" x14ac:dyDescent="0.3">
      <c r="H1481"/>
      <c r="M1481"/>
      <c r="N1481"/>
    </row>
    <row r="1482" spans="8:14" x14ac:dyDescent="0.3">
      <c r="H1482"/>
      <c r="M1482"/>
      <c r="N1482"/>
    </row>
    <row r="1483" spans="8:14" x14ac:dyDescent="0.3">
      <c r="H1483"/>
      <c r="M1483"/>
      <c r="N1483"/>
    </row>
    <row r="1484" spans="8:14" x14ac:dyDescent="0.3">
      <c r="H1484"/>
      <c r="M1484"/>
      <c r="N1484"/>
    </row>
    <row r="1485" spans="8:14" x14ac:dyDescent="0.3">
      <c r="H1485"/>
      <c r="M1485"/>
      <c r="N1485"/>
    </row>
    <row r="1486" spans="8:14" x14ac:dyDescent="0.3">
      <c r="H1486"/>
      <c r="M1486"/>
      <c r="N1486"/>
    </row>
    <row r="1487" spans="8:14" x14ac:dyDescent="0.3">
      <c r="H1487"/>
      <c r="M1487"/>
      <c r="N1487"/>
    </row>
    <row r="1488" spans="8:14" x14ac:dyDescent="0.3">
      <c r="H1488"/>
      <c r="M1488"/>
      <c r="N1488"/>
    </row>
    <row r="1489" spans="8:14" x14ac:dyDescent="0.3">
      <c r="H1489"/>
      <c r="M1489"/>
      <c r="N1489"/>
    </row>
    <row r="1490" spans="8:14" x14ac:dyDescent="0.3">
      <c r="H1490"/>
      <c r="M1490"/>
      <c r="N1490"/>
    </row>
    <row r="1491" spans="8:14" x14ac:dyDescent="0.3">
      <c r="H1491"/>
      <c r="M1491"/>
      <c r="N1491"/>
    </row>
    <row r="1492" spans="8:14" x14ac:dyDescent="0.3">
      <c r="H1492"/>
      <c r="M1492"/>
      <c r="N1492"/>
    </row>
    <row r="1493" spans="8:14" x14ac:dyDescent="0.3">
      <c r="H1493"/>
      <c r="M1493"/>
      <c r="N1493"/>
    </row>
    <row r="1494" spans="8:14" x14ac:dyDescent="0.3">
      <c r="H1494"/>
      <c r="M1494"/>
      <c r="N1494"/>
    </row>
    <row r="1495" spans="8:14" x14ac:dyDescent="0.3">
      <c r="H1495"/>
      <c r="M1495"/>
      <c r="N1495"/>
    </row>
    <row r="1496" spans="8:14" x14ac:dyDescent="0.3">
      <c r="H1496"/>
      <c r="M1496"/>
      <c r="N1496"/>
    </row>
    <row r="1497" spans="8:14" x14ac:dyDescent="0.3">
      <c r="H1497"/>
      <c r="M1497"/>
      <c r="N1497"/>
    </row>
    <row r="1498" spans="8:14" x14ac:dyDescent="0.3">
      <c r="H1498"/>
      <c r="M1498"/>
      <c r="N1498"/>
    </row>
    <row r="1499" spans="8:14" x14ac:dyDescent="0.3">
      <c r="H1499"/>
      <c r="M1499"/>
      <c r="N1499"/>
    </row>
    <row r="1500" spans="8:14" x14ac:dyDescent="0.3">
      <c r="H1500"/>
      <c r="M1500"/>
      <c r="N1500"/>
    </row>
    <row r="1501" spans="8:14" x14ac:dyDescent="0.3">
      <c r="H1501"/>
      <c r="M1501"/>
      <c r="N1501"/>
    </row>
    <row r="1502" spans="8:14" x14ac:dyDescent="0.3">
      <c r="H1502"/>
      <c r="M1502"/>
      <c r="N1502"/>
    </row>
    <row r="1503" spans="8:14" x14ac:dyDescent="0.3">
      <c r="H1503"/>
      <c r="M1503"/>
      <c r="N1503"/>
    </row>
    <row r="1504" spans="8:14" x14ac:dyDescent="0.3">
      <c r="H1504"/>
      <c r="M1504"/>
      <c r="N1504"/>
    </row>
    <row r="1505" spans="8:14" x14ac:dyDescent="0.3">
      <c r="H1505"/>
      <c r="M1505"/>
      <c r="N1505"/>
    </row>
    <row r="1506" spans="8:14" x14ac:dyDescent="0.3">
      <c r="H1506"/>
      <c r="M1506"/>
      <c r="N1506"/>
    </row>
    <row r="1507" spans="8:14" x14ac:dyDescent="0.3">
      <c r="H1507"/>
      <c r="M1507"/>
      <c r="N1507"/>
    </row>
    <row r="1508" spans="8:14" x14ac:dyDescent="0.3">
      <c r="H1508"/>
      <c r="M1508"/>
      <c r="N1508"/>
    </row>
    <row r="1509" spans="8:14" x14ac:dyDescent="0.3">
      <c r="H1509"/>
      <c r="M1509"/>
      <c r="N1509"/>
    </row>
    <row r="1510" spans="8:14" x14ac:dyDescent="0.3">
      <c r="H1510"/>
      <c r="M1510"/>
      <c r="N1510"/>
    </row>
    <row r="1511" spans="8:14" x14ac:dyDescent="0.3">
      <c r="H1511"/>
      <c r="M1511"/>
      <c r="N1511"/>
    </row>
    <row r="1512" spans="8:14" x14ac:dyDescent="0.3">
      <c r="H1512"/>
      <c r="M1512"/>
      <c r="N1512"/>
    </row>
    <row r="1513" spans="8:14" x14ac:dyDescent="0.3">
      <c r="H1513"/>
      <c r="M1513"/>
      <c r="N1513"/>
    </row>
    <row r="1514" spans="8:14" x14ac:dyDescent="0.3">
      <c r="H1514"/>
      <c r="M1514"/>
      <c r="N1514"/>
    </row>
    <row r="1515" spans="8:14" x14ac:dyDescent="0.3">
      <c r="H1515"/>
      <c r="M1515"/>
      <c r="N1515"/>
    </row>
    <row r="1516" spans="8:14" x14ac:dyDescent="0.3">
      <c r="H1516"/>
      <c r="M1516"/>
      <c r="N1516"/>
    </row>
    <row r="1517" spans="8:14" x14ac:dyDescent="0.3">
      <c r="H1517"/>
      <c r="M1517"/>
      <c r="N1517"/>
    </row>
    <row r="1518" spans="8:14" x14ac:dyDescent="0.3">
      <c r="H1518"/>
      <c r="M1518"/>
      <c r="N1518"/>
    </row>
    <row r="1519" spans="8:14" x14ac:dyDescent="0.3">
      <c r="H1519"/>
      <c r="M1519"/>
      <c r="N1519"/>
    </row>
    <row r="1520" spans="8:14" x14ac:dyDescent="0.3">
      <c r="H1520"/>
      <c r="M1520"/>
      <c r="N1520"/>
    </row>
    <row r="1521" spans="8:14" x14ac:dyDescent="0.3">
      <c r="H1521"/>
      <c r="M1521"/>
      <c r="N1521"/>
    </row>
    <row r="1522" spans="8:14" x14ac:dyDescent="0.3">
      <c r="H1522"/>
      <c r="M1522"/>
      <c r="N1522"/>
    </row>
    <row r="1523" spans="8:14" x14ac:dyDescent="0.3">
      <c r="H1523"/>
      <c r="M1523"/>
      <c r="N1523"/>
    </row>
    <row r="1524" spans="8:14" x14ac:dyDescent="0.3">
      <c r="H1524"/>
      <c r="M1524"/>
      <c r="N1524"/>
    </row>
    <row r="1525" spans="8:14" x14ac:dyDescent="0.3">
      <c r="H1525"/>
      <c r="M1525"/>
      <c r="N1525"/>
    </row>
    <row r="1526" spans="8:14" x14ac:dyDescent="0.3">
      <c r="H1526"/>
      <c r="M1526"/>
      <c r="N1526"/>
    </row>
    <row r="1527" spans="8:14" x14ac:dyDescent="0.3">
      <c r="H1527"/>
      <c r="M1527"/>
      <c r="N1527"/>
    </row>
    <row r="1528" spans="8:14" x14ac:dyDescent="0.3">
      <c r="H1528"/>
      <c r="M1528"/>
      <c r="N1528"/>
    </row>
    <row r="1529" spans="8:14" x14ac:dyDescent="0.3">
      <c r="H1529"/>
      <c r="M1529"/>
      <c r="N1529"/>
    </row>
    <row r="1530" spans="8:14" x14ac:dyDescent="0.3">
      <c r="H1530"/>
      <c r="M1530"/>
      <c r="N1530"/>
    </row>
    <row r="1531" spans="8:14" x14ac:dyDescent="0.3">
      <c r="H1531"/>
      <c r="M1531"/>
      <c r="N1531"/>
    </row>
    <row r="1532" spans="8:14" x14ac:dyDescent="0.3">
      <c r="H1532"/>
      <c r="M1532"/>
      <c r="N1532"/>
    </row>
    <row r="1533" spans="8:14" x14ac:dyDescent="0.3">
      <c r="H1533"/>
      <c r="M1533"/>
      <c r="N1533"/>
    </row>
    <row r="1534" spans="8:14" x14ac:dyDescent="0.3">
      <c r="H1534"/>
      <c r="M1534"/>
      <c r="N1534"/>
    </row>
    <row r="1535" spans="8:14" x14ac:dyDescent="0.3">
      <c r="H1535"/>
      <c r="M1535"/>
      <c r="N1535"/>
    </row>
    <row r="1536" spans="8:14" x14ac:dyDescent="0.3">
      <c r="H1536"/>
      <c r="M1536"/>
      <c r="N1536"/>
    </row>
    <row r="1537" spans="8:14" x14ac:dyDescent="0.3">
      <c r="H1537"/>
      <c r="M1537"/>
      <c r="N1537"/>
    </row>
    <row r="1538" spans="8:14" x14ac:dyDescent="0.3">
      <c r="H1538"/>
      <c r="M1538"/>
      <c r="N1538"/>
    </row>
    <row r="1539" spans="8:14" x14ac:dyDescent="0.3">
      <c r="H1539"/>
      <c r="M1539"/>
      <c r="N1539"/>
    </row>
    <row r="1540" spans="8:14" x14ac:dyDescent="0.3">
      <c r="H1540"/>
      <c r="M1540"/>
      <c r="N1540"/>
    </row>
    <row r="1541" spans="8:14" x14ac:dyDescent="0.3">
      <c r="H1541"/>
      <c r="M1541"/>
      <c r="N1541"/>
    </row>
    <row r="1542" spans="8:14" x14ac:dyDescent="0.3">
      <c r="H1542"/>
      <c r="M1542"/>
      <c r="N1542"/>
    </row>
    <row r="1543" spans="8:14" x14ac:dyDescent="0.3">
      <c r="H1543"/>
      <c r="M1543"/>
      <c r="N1543"/>
    </row>
    <row r="1544" spans="8:14" x14ac:dyDescent="0.3">
      <c r="H1544"/>
      <c r="M1544"/>
      <c r="N1544"/>
    </row>
    <row r="1545" spans="8:14" x14ac:dyDescent="0.3">
      <c r="H1545"/>
      <c r="M1545"/>
      <c r="N1545"/>
    </row>
    <row r="1546" spans="8:14" x14ac:dyDescent="0.3">
      <c r="H1546"/>
      <c r="M1546"/>
      <c r="N1546"/>
    </row>
    <row r="1547" spans="8:14" x14ac:dyDescent="0.3">
      <c r="H1547"/>
      <c r="M1547"/>
      <c r="N1547"/>
    </row>
    <row r="1548" spans="8:14" x14ac:dyDescent="0.3">
      <c r="H1548"/>
      <c r="M1548"/>
      <c r="N1548"/>
    </row>
    <row r="1549" spans="8:14" x14ac:dyDescent="0.3">
      <c r="H1549"/>
      <c r="M1549"/>
      <c r="N1549"/>
    </row>
    <row r="1550" spans="8:14" x14ac:dyDescent="0.3">
      <c r="H1550"/>
      <c r="M1550"/>
      <c r="N1550"/>
    </row>
    <row r="1551" spans="8:14" x14ac:dyDescent="0.3">
      <c r="H1551"/>
      <c r="M1551"/>
      <c r="N1551"/>
    </row>
    <row r="1552" spans="8:14" x14ac:dyDescent="0.3">
      <c r="H1552"/>
      <c r="M1552"/>
      <c r="N1552"/>
    </row>
    <row r="1553" spans="8:14" x14ac:dyDescent="0.3">
      <c r="H1553"/>
      <c r="M1553"/>
      <c r="N1553"/>
    </row>
    <row r="1554" spans="8:14" x14ac:dyDescent="0.3">
      <c r="H1554"/>
      <c r="M1554"/>
      <c r="N1554"/>
    </row>
    <row r="1555" spans="8:14" x14ac:dyDescent="0.3">
      <c r="H1555"/>
      <c r="M1555"/>
      <c r="N1555"/>
    </row>
    <row r="1556" spans="8:14" x14ac:dyDescent="0.3">
      <c r="H1556"/>
      <c r="M1556"/>
      <c r="N1556"/>
    </row>
    <row r="1557" spans="8:14" x14ac:dyDescent="0.3">
      <c r="H1557"/>
      <c r="M1557"/>
      <c r="N1557"/>
    </row>
    <row r="1558" spans="8:14" x14ac:dyDescent="0.3">
      <c r="H1558"/>
      <c r="M1558"/>
      <c r="N1558"/>
    </row>
    <row r="1559" spans="8:14" x14ac:dyDescent="0.3">
      <c r="H1559"/>
      <c r="M1559"/>
      <c r="N1559"/>
    </row>
    <row r="1560" spans="8:14" x14ac:dyDescent="0.3">
      <c r="H1560"/>
      <c r="M1560"/>
      <c r="N1560"/>
    </row>
    <row r="1561" spans="8:14" x14ac:dyDescent="0.3">
      <c r="H1561"/>
      <c r="M1561"/>
      <c r="N1561"/>
    </row>
    <row r="1562" spans="8:14" x14ac:dyDescent="0.3">
      <c r="H1562"/>
      <c r="M1562"/>
      <c r="N1562"/>
    </row>
    <row r="1563" spans="8:14" x14ac:dyDescent="0.3">
      <c r="H1563"/>
      <c r="M1563"/>
      <c r="N1563"/>
    </row>
    <row r="1564" spans="8:14" x14ac:dyDescent="0.3">
      <c r="H1564"/>
      <c r="M1564"/>
      <c r="N1564"/>
    </row>
    <row r="1565" spans="8:14" x14ac:dyDescent="0.3">
      <c r="H1565"/>
      <c r="M1565"/>
      <c r="N1565"/>
    </row>
    <row r="1566" spans="8:14" x14ac:dyDescent="0.3">
      <c r="H1566"/>
      <c r="M1566"/>
      <c r="N1566"/>
    </row>
    <row r="1567" spans="8:14" x14ac:dyDescent="0.3">
      <c r="H1567"/>
      <c r="M1567"/>
      <c r="N1567"/>
    </row>
    <row r="1568" spans="8:14" x14ac:dyDescent="0.3">
      <c r="H1568"/>
      <c r="M1568"/>
      <c r="N1568"/>
    </row>
    <row r="1569" spans="8:14" x14ac:dyDescent="0.3">
      <c r="H1569"/>
      <c r="M1569"/>
      <c r="N1569"/>
    </row>
    <row r="1570" spans="8:14" x14ac:dyDescent="0.3">
      <c r="H1570"/>
      <c r="M1570"/>
      <c r="N1570"/>
    </row>
    <row r="1571" spans="8:14" x14ac:dyDescent="0.3">
      <c r="H1571"/>
      <c r="M1571"/>
      <c r="N1571"/>
    </row>
    <row r="1572" spans="8:14" x14ac:dyDescent="0.3">
      <c r="H1572"/>
      <c r="M1572"/>
      <c r="N1572"/>
    </row>
    <row r="1573" spans="8:14" x14ac:dyDescent="0.3">
      <c r="H1573"/>
      <c r="M1573"/>
      <c r="N1573"/>
    </row>
    <row r="1574" spans="8:14" x14ac:dyDescent="0.3">
      <c r="H1574"/>
      <c r="M1574"/>
      <c r="N1574"/>
    </row>
    <row r="1575" spans="8:14" x14ac:dyDescent="0.3">
      <c r="H1575"/>
      <c r="M1575"/>
      <c r="N1575"/>
    </row>
    <row r="1576" spans="8:14" x14ac:dyDescent="0.3">
      <c r="H1576"/>
      <c r="M1576"/>
      <c r="N1576"/>
    </row>
    <row r="1577" spans="8:14" x14ac:dyDescent="0.3">
      <c r="H1577"/>
      <c r="M1577"/>
      <c r="N1577"/>
    </row>
    <row r="1578" spans="8:14" x14ac:dyDescent="0.3">
      <c r="H1578"/>
      <c r="M1578"/>
      <c r="N1578"/>
    </row>
    <row r="1579" spans="8:14" x14ac:dyDescent="0.3">
      <c r="H1579"/>
      <c r="M1579"/>
      <c r="N1579"/>
    </row>
    <row r="1580" spans="8:14" x14ac:dyDescent="0.3">
      <c r="H1580"/>
      <c r="M1580"/>
      <c r="N1580"/>
    </row>
    <row r="1581" spans="8:14" x14ac:dyDescent="0.3">
      <c r="H1581"/>
      <c r="M1581"/>
      <c r="N1581"/>
    </row>
    <row r="1582" spans="8:14" x14ac:dyDescent="0.3">
      <c r="H1582"/>
      <c r="M1582"/>
      <c r="N1582"/>
    </row>
    <row r="1583" spans="8:14" x14ac:dyDescent="0.3">
      <c r="H1583"/>
      <c r="M1583"/>
      <c r="N1583"/>
    </row>
    <row r="1584" spans="8:14" x14ac:dyDescent="0.3">
      <c r="H1584"/>
      <c r="M1584"/>
      <c r="N1584"/>
    </row>
    <row r="1585" spans="8:14" x14ac:dyDescent="0.3">
      <c r="H1585"/>
      <c r="M1585"/>
      <c r="N1585"/>
    </row>
    <row r="1586" spans="8:14" x14ac:dyDescent="0.3">
      <c r="H1586"/>
      <c r="M1586"/>
      <c r="N1586"/>
    </row>
    <row r="1587" spans="8:14" x14ac:dyDescent="0.3">
      <c r="H1587"/>
      <c r="M1587"/>
      <c r="N1587"/>
    </row>
    <row r="1588" spans="8:14" x14ac:dyDescent="0.3">
      <c r="H1588"/>
      <c r="M1588"/>
      <c r="N1588"/>
    </row>
    <row r="1589" spans="8:14" x14ac:dyDescent="0.3">
      <c r="H1589"/>
      <c r="M1589"/>
      <c r="N1589"/>
    </row>
    <row r="1590" spans="8:14" x14ac:dyDescent="0.3">
      <c r="H1590"/>
      <c r="M1590"/>
      <c r="N1590"/>
    </row>
    <row r="1591" spans="8:14" x14ac:dyDescent="0.3">
      <c r="H1591"/>
      <c r="M1591"/>
      <c r="N1591"/>
    </row>
    <row r="1592" spans="8:14" x14ac:dyDescent="0.3">
      <c r="H1592"/>
      <c r="M1592"/>
      <c r="N1592"/>
    </row>
    <row r="1593" spans="8:14" x14ac:dyDescent="0.3">
      <c r="H1593"/>
      <c r="M1593"/>
      <c r="N1593"/>
    </row>
    <row r="1594" spans="8:14" x14ac:dyDescent="0.3">
      <c r="H1594"/>
      <c r="M1594"/>
      <c r="N1594"/>
    </row>
    <row r="1595" spans="8:14" x14ac:dyDescent="0.3">
      <c r="H1595"/>
      <c r="M1595"/>
      <c r="N1595"/>
    </row>
    <row r="1596" spans="8:14" x14ac:dyDescent="0.3">
      <c r="H1596"/>
      <c r="M1596"/>
      <c r="N1596"/>
    </row>
    <row r="1597" spans="8:14" x14ac:dyDescent="0.3">
      <c r="H1597"/>
      <c r="M1597"/>
      <c r="N1597"/>
    </row>
    <row r="1598" spans="8:14" x14ac:dyDescent="0.3">
      <c r="H1598"/>
      <c r="M1598"/>
      <c r="N1598"/>
    </row>
    <row r="1599" spans="8:14" x14ac:dyDescent="0.3">
      <c r="H1599"/>
      <c r="M1599"/>
      <c r="N1599"/>
    </row>
    <row r="1600" spans="8:14" x14ac:dyDescent="0.3">
      <c r="H1600"/>
      <c r="M1600"/>
      <c r="N1600"/>
    </row>
    <row r="1601" spans="8:14" x14ac:dyDescent="0.3">
      <c r="H1601"/>
      <c r="M1601"/>
      <c r="N1601"/>
    </row>
    <row r="1602" spans="8:14" x14ac:dyDescent="0.3">
      <c r="H1602"/>
      <c r="M1602"/>
      <c r="N1602"/>
    </row>
    <row r="1603" spans="8:14" x14ac:dyDescent="0.3">
      <c r="H1603"/>
      <c r="M1603"/>
      <c r="N1603"/>
    </row>
    <row r="1604" spans="8:14" x14ac:dyDescent="0.3">
      <c r="H1604"/>
      <c r="M1604"/>
      <c r="N1604"/>
    </row>
    <row r="1605" spans="8:14" x14ac:dyDescent="0.3">
      <c r="H1605"/>
      <c r="M1605"/>
      <c r="N1605"/>
    </row>
    <row r="1606" spans="8:14" x14ac:dyDescent="0.3">
      <c r="H1606"/>
      <c r="M1606"/>
      <c r="N1606"/>
    </row>
    <row r="1607" spans="8:14" x14ac:dyDescent="0.3">
      <c r="H1607"/>
      <c r="M1607"/>
      <c r="N1607"/>
    </row>
    <row r="1608" spans="8:14" x14ac:dyDescent="0.3">
      <c r="H1608"/>
      <c r="M1608"/>
      <c r="N1608"/>
    </row>
    <row r="1609" spans="8:14" x14ac:dyDescent="0.3">
      <c r="H1609"/>
      <c r="M1609"/>
      <c r="N1609"/>
    </row>
    <row r="1610" spans="8:14" x14ac:dyDescent="0.3">
      <c r="H1610"/>
      <c r="M1610"/>
      <c r="N1610"/>
    </row>
    <row r="1611" spans="8:14" x14ac:dyDescent="0.3">
      <c r="H1611"/>
      <c r="M1611"/>
      <c r="N1611"/>
    </row>
    <row r="1612" spans="8:14" x14ac:dyDescent="0.3">
      <c r="H1612"/>
      <c r="M1612"/>
      <c r="N1612"/>
    </row>
    <row r="1613" spans="8:14" x14ac:dyDescent="0.3">
      <c r="H1613"/>
      <c r="M1613"/>
      <c r="N1613"/>
    </row>
    <row r="1614" spans="8:14" x14ac:dyDescent="0.3">
      <c r="H1614"/>
      <c r="M1614"/>
      <c r="N1614"/>
    </row>
    <row r="1615" spans="8:14" x14ac:dyDescent="0.3">
      <c r="H1615"/>
      <c r="M1615"/>
      <c r="N1615"/>
    </row>
    <row r="1616" spans="8:14" x14ac:dyDescent="0.3">
      <c r="H1616"/>
      <c r="M1616"/>
      <c r="N1616"/>
    </row>
    <row r="1617" spans="8:14" x14ac:dyDescent="0.3">
      <c r="H1617"/>
      <c r="M1617"/>
      <c r="N1617"/>
    </row>
    <row r="1618" spans="8:14" x14ac:dyDescent="0.3">
      <c r="H1618"/>
      <c r="M1618"/>
      <c r="N1618"/>
    </row>
    <row r="1619" spans="8:14" x14ac:dyDescent="0.3">
      <c r="H1619"/>
      <c r="M1619"/>
      <c r="N1619"/>
    </row>
    <row r="1620" spans="8:14" x14ac:dyDescent="0.3">
      <c r="H1620"/>
      <c r="M1620"/>
      <c r="N1620"/>
    </row>
    <row r="1621" spans="8:14" x14ac:dyDescent="0.3">
      <c r="H1621"/>
      <c r="M1621"/>
      <c r="N1621"/>
    </row>
    <row r="1622" spans="8:14" x14ac:dyDescent="0.3">
      <c r="H1622"/>
      <c r="M1622"/>
      <c r="N1622"/>
    </row>
    <row r="1623" spans="8:14" x14ac:dyDescent="0.3">
      <c r="H1623"/>
      <c r="M1623"/>
      <c r="N1623"/>
    </row>
    <row r="1624" spans="8:14" x14ac:dyDescent="0.3">
      <c r="H1624"/>
      <c r="M1624"/>
      <c r="N1624"/>
    </row>
    <row r="1625" spans="8:14" x14ac:dyDescent="0.3">
      <c r="H1625"/>
      <c r="M1625"/>
      <c r="N1625"/>
    </row>
    <row r="1626" spans="8:14" x14ac:dyDescent="0.3">
      <c r="H1626"/>
      <c r="M1626"/>
      <c r="N1626"/>
    </row>
    <row r="1627" spans="8:14" x14ac:dyDescent="0.3">
      <c r="H1627"/>
      <c r="M1627"/>
      <c r="N1627"/>
    </row>
    <row r="1628" spans="8:14" x14ac:dyDescent="0.3">
      <c r="H1628"/>
      <c r="M1628"/>
      <c r="N1628"/>
    </row>
    <row r="1629" spans="8:14" x14ac:dyDescent="0.3">
      <c r="H1629"/>
      <c r="M1629"/>
      <c r="N1629"/>
    </row>
    <row r="1630" spans="8:14" x14ac:dyDescent="0.3">
      <c r="H1630"/>
      <c r="M1630"/>
      <c r="N1630"/>
    </row>
    <row r="1631" spans="8:14" x14ac:dyDescent="0.3">
      <c r="H1631"/>
      <c r="M1631"/>
      <c r="N1631"/>
    </row>
    <row r="1632" spans="8:14" x14ac:dyDescent="0.3">
      <c r="H1632"/>
      <c r="M1632"/>
      <c r="N1632"/>
    </row>
    <row r="1633" spans="8:14" x14ac:dyDescent="0.3">
      <c r="H1633"/>
      <c r="M1633"/>
      <c r="N1633"/>
    </row>
    <row r="1634" spans="8:14" x14ac:dyDescent="0.3">
      <c r="H1634"/>
      <c r="M1634"/>
      <c r="N1634"/>
    </row>
    <row r="1635" spans="8:14" x14ac:dyDescent="0.3">
      <c r="H1635"/>
      <c r="M1635"/>
      <c r="N1635"/>
    </row>
    <row r="1636" spans="8:14" x14ac:dyDescent="0.3">
      <c r="H1636"/>
      <c r="M1636"/>
      <c r="N1636"/>
    </row>
    <row r="1637" spans="8:14" x14ac:dyDescent="0.3">
      <c r="H1637"/>
      <c r="M1637"/>
      <c r="N1637"/>
    </row>
    <row r="1638" spans="8:14" x14ac:dyDescent="0.3">
      <c r="H1638"/>
      <c r="M1638"/>
      <c r="N1638"/>
    </row>
    <row r="1639" spans="8:14" x14ac:dyDescent="0.3">
      <c r="H1639"/>
      <c r="M1639"/>
      <c r="N1639"/>
    </row>
    <row r="1640" spans="8:14" x14ac:dyDescent="0.3">
      <c r="H1640"/>
      <c r="M1640"/>
      <c r="N1640"/>
    </row>
    <row r="1641" spans="8:14" x14ac:dyDescent="0.3">
      <c r="H1641"/>
      <c r="M1641"/>
      <c r="N1641"/>
    </row>
    <row r="1642" spans="8:14" x14ac:dyDescent="0.3">
      <c r="H1642"/>
      <c r="M1642"/>
      <c r="N1642"/>
    </row>
    <row r="1643" spans="8:14" x14ac:dyDescent="0.3">
      <c r="H1643"/>
      <c r="M1643"/>
      <c r="N1643"/>
    </row>
    <row r="1644" spans="8:14" x14ac:dyDescent="0.3">
      <c r="H1644"/>
      <c r="M1644"/>
      <c r="N1644"/>
    </row>
    <row r="1645" spans="8:14" x14ac:dyDescent="0.3">
      <c r="H1645"/>
      <c r="M1645"/>
      <c r="N1645"/>
    </row>
    <row r="1646" spans="8:14" x14ac:dyDescent="0.3">
      <c r="H1646"/>
      <c r="M1646"/>
      <c r="N1646"/>
    </row>
    <row r="1647" spans="8:14" x14ac:dyDescent="0.3">
      <c r="H1647"/>
      <c r="M1647"/>
      <c r="N1647"/>
    </row>
    <row r="1648" spans="8:14" x14ac:dyDescent="0.3">
      <c r="H1648"/>
      <c r="M1648"/>
      <c r="N1648"/>
    </row>
    <row r="1649" spans="8:14" x14ac:dyDescent="0.3">
      <c r="H1649"/>
      <c r="M1649"/>
      <c r="N1649"/>
    </row>
    <row r="1650" spans="8:14" x14ac:dyDescent="0.3">
      <c r="H1650"/>
      <c r="M1650"/>
      <c r="N1650"/>
    </row>
    <row r="1651" spans="8:14" x14ac:dyDescent="0.3">
      <c r="H1651"/>
      <c r="M1651"/>
      <c r="N1651"/>
    </row>
    <row r="1652" spans="8:14" x14ac:dyDescent="0.3">
      <c r="H1652"/>
      <c r="M1652"/>
      <c r="N1652"/>
    </row>
    <row r="1653" spans="8:14" x14ac:dyDescent="0.3">
      <c r="H1653"/>
      <c r="M1653"/>
      <c r="N1653"/>
    </row>
    <row r="1654" spans="8:14" x14ac:dyDescent="0.3">
      <c r="H1654"/>
      <c r="M1654"/>
      <c r="N1654"/>
    </row>
    <row r="1655" spans="8:14" x14ac:dyDescent="0.3">
      <c r="H1655"/>
      <c r="M1655"/>
      <c r="N1655"/>
    </row>
    <row r="1656" spans="8:14" x14ac:dyDescent="0.3">
      <c r="H1656"/>
      <c r="M1656"/>
      <c r="N1656"/>
    </row>
    <row r="1657" spans="8:14" x14ac:dyDescent="0.3">
      <c r="H1657"/>
      <c r="M1657"/>
      <c r="N1657"/>
    </row>
    <row r="1658" spans="8:14" x14ac:dyDescent="0.3">
      <c r="H1658"/>
      <c r="M1658"/>
      <c r="N1658"/>
    </row>
    <row r="1659" spans="8:14" x14ac:dyDescent="0.3">
      <c r="H1659"/>
      <c r="M1659"/>
      <c r="N1659"/>
    </row>
    <row r="1660" spans="8:14" x14ac:dyDescent="0.3">
      <c r="H1660"/>
      <c r="M1660"/>
      <c r="N1660"/>
    </row>
    <row r="1661" spans="8:14" x14ac:dyDescent="0.3">
      <c r="H1661"/>
      <c r="M1661"/>
      <c r="N1661"/>
    </row>
    <row r="1662" spans="8:14" x14ac:dyDescent="0.3">
      <c r="H1662"/>
      <c r="M1662"/>
      <c r="N1662"/>
    </row>
    <row r="1663" spans="8:14" x14ac:dyDescent="0.3">
      <c r="H1663"/>
      <c r="M1663"/>
      <c r="N1663"/>
    </row>
    <row r="1664" spans="8:14" x14ac:dyDescent="0.3">
      <c r="H1664"/>
      <c r="M1664"/>
      <c r="N1664"/>
    </row>
    <row r="1665" spans="8:14" x14ac:dyDescent="0.3">
      <c r="H1665"/>
      <c r="M1665"/>
      <c r="N1665"/>
    </row>
    <row r="1666" spans="8:14" x14ac:dyDescent="0.3">
      <c r="H1666"/>
      <c r="M1666"/>
      <c r="N1666"/>
    </row>
    <row r="1667" spans="8:14" x14ac:dyDescent="0.3">
      <c r="H1667"/>
      <c r="M1667"/>
      <c r="N1667"/>
    </row>
    <row r="1668" spans="8:14" x14ac:dyDescent="0.3">
      <c r="H1668"/>
      <c r="M1668"/>
      <c r="N1668"/>
    </row>
    <row r="1669" spans="8:14" x14ac:dyDescent="0.3">
      <c r="H1669"/>
      <c r="M1669"/>
      <c r="N1669"/>
    </row>
    <row r="1670" spans="8:14" x14ac:dyDescent="0.3">
      <c r="H1670"/>
      <c r="M1670"/>
      <c r="N1670"/>
    </row>
    <row r="1671" spans="8:14" x14ac:dyDescent="0.3">
      <c r="H1671"/>
      <c r="M1671"/>
      <c r="N1671"/>
    </row>
    <row r="1672" spans="8:14" x14ac:dyDescent="0.3">
      <c r="H1672"/>
      <c r="M1672"/>
      <c r="N1672"/>
    </row>
    <row r="1673" spans="8:14" x14ac:dyDescent="0.3">
      <c r="H1673"/>
      <c r="M1673"/>
      <c r="N1673"/>
    </row>
    <row r="1674" spans="8:14" x14ac:dyDescent="0.3">
      <c r="H1674"/>
      <c r="M1674"/>
      <c r="N1674"/>
    </row>
    <row r="1675" spans="8:14" x14ac:dyDescent="0.3">
      <c r="H1675"/>
      <c r="M1675"/>
      <c r="N1675"/>
    </row>
    <row r="1676" spans="8:14" x14ac:dyDescent="0.3">
      <c r="H1676"/>
      <c r="M1676"/>
      <c r="N1676"/>
    </row>
    <row r="1677" spans="8:14" x14ac:dyDescent="0.3">
      <c r="H1677"/>
      <c r="M1677"/>
      <c r="N1677"/>
    </row>
    <row r="1678" spans="8:14" x14ac:dyDescent="0.3">
      <c r="H1678"/>
      <c r="M1678"/>
      <c r="N1678"/>
    </row>
    <row r="1679" spans="8:14" x14ac:dyDescent="0.3">
      <c r="H1679"/>
      <c r="M1679"/>
      <c r="N1679"/>
    </row>
    <row r="1680" spans="8:14" x14ac:dyDescent="0.3">
      <c r="H1680"/>
      <c r="M1680"/>
      <c r="N1680"/>
    </row>
    <row r="1681" spans="8:14" x14ac:dyDescent="0.3">
      <c r="H1681"/>
      <c r="M1681"/>
      <c r="N1681"/>
    </row>
    <row r="1682" spans="8:14" x14ac:dyDescent="0.3">
      <c r="H1682"/>
      <c r="M1682"/>
      <c r="N1682"/>
    </row>
    <row r="1683" spans="8:14" x14ac:dyDescent="0.3">
      <c r="H1683"/>
      <c r="M1683"/>
      <c r="N1683"/>
    </row>
    <row r="1684" spans="8:14" x14ac:dyDescent="0.3">
      <c r="H1684"/>
      <c r="M1684"/>
      <c r="N1684"/>
    </row>
    <row r="1685" spans="8:14" x14ac:dyDescent="0.3">
      <c r="H1685"/>
      <c r="M1685"/>
      <c r="N1685"/>
    </row>
    <row r="1686" spans="8:14" x14ac:dyDescent="0.3">
      <c r="H1686"/>
      <c r="M1686"/>
      <c r="N1686"/>
    </row>
    <row r="1687" spans="8:14" x14ac:dyDescent="0.3">
      <c r="H1687"/>
      <c r="M1687"/>
      <c r="N1687"/>
    </row>
    <row r="1688" spans="8:14" x14ac:dyDescent="0.3">
      <c r="H1688"/>
      <c r="M1688"/>
      <c r="N1688"/>
    </row>
    <row r="1689" spans="8:14" x14ac:dyDescent="0.3">
      <c r="H1689"/>
      <c r="M1689"/>
      <c r="N1689"/>
    </row>
    <row r="1690" spans="8:14" x14ac:dyDescent="0.3">
      <c r="H1690"/>
      <c r="M1690"/>
      <c r="N1690"/>
    </row>
    <row r="1691" spans="8:14" x14ac:dyDescent="0.3">
      <c r="H1691"/>
      <c r="M1691"/>
      <c r="N1691"/>
    </row>
    <row r="1692" spans="8:14" x14ac:dyDescent="0.3">
      <c r="H1692"/>
      <c r="M1692"/>
      <c r="N1692"/>
    </row>
    <row r="1693" spans="8:14" x14ac:dyDescent="0.3">
      <c r="H1693"/>
      <c r="M1693"/>
      <c r="N1693"/>
    </row>
    <row r="1694" spans="8:14" x14ac:dyDescent="0.3">
      <c r="H1694"/>
      <c r="M1694"/>
      <c r="N1694"/>
    </row>
    <row r="1695" spans="8:14" x14ac:dyDescent="0.3">
      <c r="H1695"/>
      <c r="M1695"/>
      <c r="N1695"/>
    </row>
    <row r="1696" spans="8:14" x14ac:dyDescent="0.3">
      <c r="H1696"/>
      <c r="M1696"/>
      <c r="N1696"/>
    </row>
    <row r="1697" spans="8:14" x14ac:dyDescent="0.3">
      <c r="H1697"/>
      <c r="M1697"/>
      <c r="N1697"/>
    </row>
    <row r="1698" spans="8:14" x14ac:dyDescent="0.3">
      <c r="H1698"/>
      <c r="M1698"/>
      <c r="N1698"/>
    </row>
    <row r="1699" spans="8:14" x14ac:dyDescent="0.3">
      <c r="H1699"/>
      <c r="M1699"/>
      <c r="N1699"/>
    </row>
    <row r="1700" spans="8:14" x14ac:dyDescent="0.3">
      <c r="H1700"/>
      <c r="M1700"/>
      <c r="N1700"/>
    </row>
    <row r="1701" spans="8:14" x14ac:dyDescent="0.3">
      <c r="H1701"/>
      <c r="M1701"/>
      <c r="N1701"/>
    </row>
    <row r="1702" spans="8:14" x14ac:dyDescent="0.3">
      <c r="H1702"/>
      <c r="M1702"/>
      <c r="N1702"/>
    </row>
    <row r="1703" spans="8:14" x14ac:dyDescent="0.3">
      <c r="H1703"/>
      <c r="M1703"/>
      <c r="N1703"/>
    </row>
    <row r="1704" spans="8:14" x14ac:dyDescent="0.3">
      <c r="H1704"/>
      <c r="M1704"/>
      <c r="N1704"/>
    </row>
    <row r="1705" spans="8:14" x14ac:dyDescent="0.3">
      <c r="H1705"/>
      <c r="M1705"/>
      <c r="N1705"/>
    </row>
    <row r="1706" spans="8:14" x14ac:dyDescent="0.3">
      <c r="H1706"/>
      <c r="M1706"/>
      <c r="N1706"/>
    </row>
    <row r="1707" spans="8:14" x14ac:dyDescent="0.3">
      <c r="H1707"/>
      <c r="M1707"/>
      <c r="N1707"/>
    </row>
    <row r="1708" spans="8:14" x14ac:dyDescent="0.3">
      <c r="H1708"/>
      <c r="M1708"/>
      <c r="N1708"/>
    </row>
    <row r="1709" spans="8:14" x14ac:dyDescent="0.3">
      <c r="H1709"/>
      <c r="M1709"/>
      <c r="N1709"/>
    </row>
    <row r="1710" spans="8:14" x14ac:dyDescent="0.3">
      <c r="H1710"/>
      <c r="M1710"/>
      <c r="N1710"/>
    </row>
    <row r="1711" spans="8:14" x14ac:dyDescent="0.3">
      <c r="H1711"/>
      <c r="M1711"/>
      <c r="N1711"/>
    </row>
    <row r="1712" spans="8:14" x14ac:dyDescent="0.3">
      <c r="H1712"/>
      <c r="M1712"/>
      <c r="N1712"/>
    </row>
    <row r="1713" spans="8:14" x14ac:dyDescent="0.3">
      <c r="H1713"/>
      <c r="M1713"/>
      <c r="N1713"/>
    </row>
    <row r="1714" spans="8:14" x14ac:dyDescent="0.3">
      <c r="H1714"/>
      <c r="M1714"/>
      <c r="N1714"/>
    </row>
    <row r="1715" spans="8:14" x14ac:dyDescent="0.3">
      <c r="H1715"/>
      <c r="M1715"/>
      <c r="N1715"/>
    </row>
    <row r="1716" spans="8:14" x14ac:dyDescent="0.3">
      <c r="H1716"/>
      <c r="M1716"/>
      <c r="N1716"/>
    </row>
    <row r="1717" spans="8:14" x14ac:dyDescent="0.3">
      <c r="H1717"/>
      <c r="M1717"/>
      <c r="N1717"/>
    </row>
    <row r="1718" spans="8:14" x14ac:dyDescent="0.3">
      <c r="H1718"/>
      <c r="M1718"/>
      <c r="N1718"/>
    </row>
    <row r="1719" spans="8:14" x14ac:dyDescent="0.3">
      <c r="H1719"/>
      <c r="M1719"/>
      <c r="N1719"/>
    </row>
    <row r="1720" spans="8:14" x14ac:dyDescent="0.3">
      <c r="H1720"/>
      <c r="M1720"/>
      <c r="N1720"/>
    </row>
    <row r="1721" spans="8:14" x14ac:dyDescent="0.3">
      <c r="H1721"/>
      <c r="M1721"/>
      <c r="N1721"/>
    </row>
    <row r="1722" spans="8:14" x14ac:dyDescent="0.3">
      <c r="H1722"/>
      <c r="M1722"/>
      <c r="N1722"/>
    </row>
    <row r="1723" spans="8:14" x14ac:dyDescent="0.3">
      <c r="H1723"/>
      <c r="M1723"/>
      <c r="N1723"/>
    </row>
    <row r="1724" spans="8:14" x14ac:dyDescent="0.3">
      <c r="H1724"/>
      <c r="M1724"/>
      <c r="N1724"/>
    </row>
    <row r="1725" spans="8:14" x14ac:dyDescent="0.3">
      <c r="H1725"/>
      <c r="M1725"/>
      <c r="N1725"/>
    </row>
    <row r="1726" spans="8:14" x14ac:dyDescent="0.3">
      <c r="H1726"/>
      <c r="M1726"/>
      <c r="N1726"/>
    </row>
    <row r="1727" spans="8:14" x14ac:dyDescent="0.3">
      <c r="H1727"/>
      <c r="M1727"/>
      <c r="N1727"/>
    </row>
    <row r="1728" spans="8:14" x14ac:dyDescent="0.3">
      <c r="H1728"/>
      <c r="M1728"/>
      <c r="N1728"/>
    </row>
    <row r="1729" spans="8:14" x14ac:dyDescent="0.3">
      <c r="H1729"/>
      <c r="M1729"/>
      <c r="N1729"/>
    </row>
    <row r="1730" spans="8:14" x14ac:dyDescent="0.3">
      <c r="H1730"/>
      <c r="M1730"/>
      <c r="N1730"/>
    </row>
    <row r="1731" spans="8:14" x14ac:dyDescent="0.3">
      <c r="H1731"/>
      <c r="M1731"/>
      <c r="N1731"/>
    </row>
    <row r="1732" spans="8:14" x14ac:dyDescent="0.3">
      <c r="H1732"/>
      <c r="M1732"/>
      <c r="N1732"/>
    </row>
    <row r="1733" spans="8:14" x14ac:dyDescent="0.3">
      <c r="H1733"/>
      <c r="M1733"/>
      <c r="N1733"/>
    </row>
    <row r="1734" spans="8:14" x14ac:dyDescent="0.3">
      <c r="H1734"/>
      <c r="M1734"/>
      <c r="N1734"/>
    </row>
    <row r="1735" spans="8:14" x14ac:dyDescent="0.3">
      <c r="H1735"/>
      <c r="M1735"/>
      <c r="N1735"/>
    </row>
    <row r="1736" spans="8:14" x14ac:dyDescent="0.3">
      <c r="H1736"/>
      <c r="M1736"/>
      <c r="N1736"/>
    </row>
    <row r="1737" spans="8:14" x14ac:dyDescent="0.3">
      <c r="H1737"/>
      <c r="M1737"/>
      <c r="N1737"/>
    </row>
    <row r="1738" spans="8:14" x14ac:dyDescent="0.3">
      <c r="H1738"/>
      <c r="M1738"/>
      <c r="N1738"/>
    </row>
    <row r="1739" spans="8:14" x14ac:dyDescent="0.3">
      <c r="H1739"/>
      <c r="M1739"/>
      <c r="N1739"/>
    </row>
    <row r="1740" spans="8:14" x14ac:dyDescent="0.3">
      <c r="H1740"/>
      <c r="M1740"/>
      <c r="N1740"/>
    </row>
    <row r="1741" spans="8:14" x14ac:dyDescent="0.3">
      <c r="H1741"/>
      <c r="M1741"/>
      <c r="N1741"/>
    </row>
    <row r="1742" spans="8:14" x14ac:dyDescent="0.3">
      <c r="H1742"/>
      <c r="M1742"/>
      <c r="N1742"/>
    </row>
    <row r="1743" spans="8:14" x14ac:dyDescent="0.3">
      <c r="H1743"/>
      <c r="M1743"/>
      <c r="N1743"/>
    </row>
    <row r="1744" spans="8:14" x14ac:dyDescent="0.3">
      <c r="H1744"/>
      <c r="M1744"/>
      <c r="N1744"/>
    </row>
    <row r="1745" spans="8:14" x14ac:dyDescent="0.3">
      <c r="H1745"/>
      <c r="M1745"/>
      <c r="N1745"/>
    </row>
    <row r="1746" spans="8:14" x14ac:dyDescent="0.3">
      <c r="H1746"/>
      <c r="M1746"/>
      <c r="N1746"/>
    </row>
    <row r="1747" spans="8:14" x14ac:dyDescent="0.3">
      <c r="H1747"/>
      <c r="M1747"/>
      <c r="N1747"/>
    </row>
    <row r="1748" spans="8:14" x14ac:dyDescent="0.3">
      <c r="H1748"/>
      <c r="M1748"/>
      <c r="N1748"/>
    </row>
    <row r="1749" spans="8:14" x14ac:dyDescent="0.3">
      <c r="H1749"/>
      <c r="M1749"/>
      <c r="N1749"/>
    </row>
    <row r="1750" spans="8:14" x14ac:dyDescent="0.3">
      <c r="H1750"/>
      <c r="M1750"/>
      <c r="N1750"/>
    </row>
    <row r="1751" spans="8:14" x14ac:dyDescent="0.3">
      <c r="H1751"/>
      <c r="M1751"/>
      <c r="N1751"/>
    </row>
    <row r="1752" spans="8:14" x14ac:dyDescent="0.3">
      <c r="H1752"/>
      <c r="M1752"/>
      <c r="N1752"/>
    </row>
    <row r="1753" spans="8:14" x14ac:dyDescent="0.3">
      <c r="H1753"/>
      <c r="M1753"/>
      <c r="N1753"/>
    </row>
    <row r="1754" spans="8:14" x14ac:dyDescent="0.3">
      <c r="H1754"/>
      <c r="M1754"/>
      <c r="N1754"/>
    </row>
    <row r="1755" spans="8:14" x14ac:dyDescent="0.3">
      <c r="H1755"/>
      <c r="M1755"/>
      <c r="N1755"/>
    </row>
    <row r="1756" spans="8:14" x14ac:dyDescent="0.3">
      <c r="H1756"/>
      <c r="M1756"/>
      <c r="N1756"/>
    </row>
    <row r="1757" spans="8:14" x14ac:dyDescent="0.3">
      <c r="H1757"/>
      <c r="M1757"/>
      <c r="N1757"/>
    </row>
    <row r="1758" spans="8:14" x14ac:dyDescent="0.3">
      <c r="H1758"/>
      <c r="M1758"/>
      <c r="N1758"/>
    </row>
    <row r="1759" spans="8:14" x14ac:dyDescent="0.3">
      <c r="H1759"/>
      <c r="M1759"/>
      <c r="N1759"/>
    </row>
    <row r="1760" spans="8:14" x14ac:dyDescent="0.3">
      <c r="H1760"/>
      <c r="M1760"/>
      <c r="N1760"/>
    </row>
    <row r="1761" spans="8:14" x14ac:dyDescent="0.3">
      <c r="H1761"/>
      <c r="M1761"/>
      <c r="N1761"/>
    </row>
    <row r="1762" spans="8:14" x14ac:dyDescent="0.3">
      <c r="H1762"/>
      <c r="M1762"/>
      <c r="N1762"/>
    </row>
    <row r="1763" spans="8:14" x14ac:dyDescent="0.3">
      <c r="H1763"/>
      <c r="M1763"/>
      <c r="N1763"/>
    </row>
    <row r="1764" spans="8:14" x14ac:dyDescent="0.3">
      <c r="H1764"/>
      <c r="M1764"/>
      <c r="N1764"/>
    </row>
    <row r="1765" spans="8:14" x14ac:dyDescent="0.3">
      <c r="H1765"/>
      <c r="M1765"/>
      <c r="N1765"/>
    </row>
    <row r="1766" spans="8:14" x14ac:dyDescent="0.3">
      <c r="H1766"/>
      <c r="M1766"/>
      <c r="N1766"/>
    </row>
    <row r="1767" spans="8:14" x14ac:dyDescent="0.3">
      <c r="H1767"/>
      <c r="M1767"/>
      <c r="N1767"/>
    </row>
    <row r="1768" spans="8:14" x14ac:dyDescent="0.3">
      <c r="H1768"/>
      <c r="M1768"/>
      <c r="N1768"/>
    </row>
    <row r="1769" spans="8:14" x14ac:dyDescent="0.3">
      <c r="H1769"/>
      <c r="M1769"/>
      <c r="N1769"/>
    </row>
    <row r="1770" spans="8:14" x14ac:dyDescent="0.3">
      <c r="H1770"/>
      <c r="M1770"/>
      <c r="N1770"/>
    </row>
    <row r="1771" spans="8:14" x14ac:dyDescent="0.3">
      <c r="H1771"/>
      <c r="M1771"/>
      <c r="N1771"/>
    </row>
    <row r="1772" spans="8:14" x14ac:dyDescent="0.3">
      <c r="H1772"/>
      <c r="M1772"/>
      <c r="N1772"/>
    </row>
    <row r="1773" spans="8:14" x14ac:dyDescent="0.3">
      <c r="H1773"/>
      <c r="M1773"/>
      <c r="N1773"/>
    </row>
    <row r="1774" spans="8:14" x14ac:dyDescent="0.3">
      <c r="H1774"/>
      <c r="M1774"/>
      <c r="N1774"/>
    </row>
    <row r="1775" spans="8:14" x14ac:dyDescent="0.3">
      <c r="H1775"/>
      <c r="M1775"/>
      <c r="N1775"/>
    </row>
    <row r="1776" spans="8:14" x14ac:dyDescent="0.3">
      <c r="H1776"/>
      <c r="M1776"/>
      <c r="N1776"/>
    </row>
    <row r="1777" spans="8:14" x14ac:dyDescent="0.3">
      <c r="H1777"/>
      <c r="M1777"/>
      <c r="N1777"/>
    </row>
    <row r="1778" spans="8:14" x14ac:dyDescent="0.3">
      <c r="H1778"/>
      <c r="M1778"/>
      <c r="N1778"/>
    </row>
    <row r="1779" spans="8:14" x14ac:dyDescent="0.3">
      <c r="H1779"/>
      <c r="M1779"/>
      <c r="N1779"/>
    </row>
    <row r="1780" spans="8:14" x14ac:dyDescent="0.3">
      <c r="H1780"/>
      <c r="M1780"/>
      <c r="N1780"/>
    </row>
    <row r="1781" spans="8:14" x14ac:dyDescent="0.3">
      <c r="H1781"/>
      <c r="M1781"/>
      <c r="N1781"/>
    </row>
    <row r="1782" spans="8:14" x14ac:dyDescent="0.3">
      <c r="H1782"/>
      <c r="M1782"/>
      <c r="N1782"/>
    </row>
    <row r="1783" spans="8:14" x14ac:dyDescent="0.3">
      <c r="H1783"/>
      <c r="M1783"/>
      <c r="N1783"/>
    </row>
    <row r="1784" spans="8:14" x14ac:dyDescent="0.3">
      <c r="H1784"/>
      <c r="M1784"/>
      <c r="N1784"/>
    </row>
    <row r="1785" spans="8:14" x14ac:dyDescent="0.3">
      <c r="H1785"/>
      <c r="M1785"/>
      <c r="N1785"/>
    </row>
    <row r="1786" spans="8:14" x14ac:dyDescent="0.3">
      <c r="H1786"/>
      <c r="M1786"/>
      <c r="N1786"/>
    </row>
    <row r="1787" spans="8:14" x14ac:dyDescent="0.3">
      <c r="H1787"/>
      <c r="M1787"/>
      <c r="N1787"/>
    </row>
    <row r="1788" spans="8:14" x14ac:dyDescent="0.3">
      <c r="H1788"/>
      <c r="M1788"/>
      <c r="N1788"/>
    </row>
    <row r="1789" spans="8:14" x14ac:dyDescent="0.3">
      <c r="H1789"/>
      <c r="M1789"/>
      <c r="N1789"/>
    </row>
    <row r="1790" spans="8:14" x14ac:dyDescent="0.3">
      <c r="H1790"/>
      <c r="M1790"/>
      <c r="N1790"/>
    </row>
    <row r="1791" spans="8:14" x14ac:dyDescent="0.3">
      <c r="H1791"/>
      <c r="M1791"/>
      <c r="N1791"/>
    </row>
    <row r="1792" spans="8:14" x14ac:dyDescent="0.3">
      <c r="H1792"/>
      <c r="M1792"/>
      <c r="N1792"/>
    </row>
    <row r="1793" spans="8:14" x14ac:dyDescent="0.3">
      <c r="H1793"/>
      <c r="M1793"/>
      <c r="N1793"/>
    </row>
    <row r="1794" spans="8:14" x14ac:dyDescent="0.3">
      <c r="H1794"/>
      <c r="M1794"/>
      <c r="N1794"/>
    </row>
    <row r="1795" spans="8:14" x14ac:dyDescent="0.3">
      <c r="H1795"/>
      <c r="M1795"/>
      <c r="N1795"/>
    </row>
    <row r="1796" spans="8:14" x14ac:dyDescent="0.3">
      <c r="H1796"/>
      <c r="M1796"/>
      <c r="N1796"/>
    </row>
    <row r="1797" spans="8:14" x14ac:dyDescent="0.3">
      <c r="H1797"/>
      <c r="M1797"/>
      <c r="N1797"/>
    </row>
    <row r="1798" spans="8:14" x14ac:dyDescent="0.3">
      <c r="H1798"/>
      <c r="M1798"/>
      <c r="N1798"/>
    </row>
    <row r="1799" spans="8:14" x14ac:dyDescent="0.3">
      <c r="H1799"/>
      <c r="M1799"/>
      <c r="N1799"/>
    </row>
    <row r="1800" spans="8:14" x14ac:dyDescent="0.3">
      <c r="H1800"/>
      <c r="M1800"/>
      <c r="N1800"/>
    </row>
    <row r="1801" spans="8:14" x14ac:dyDescent="0.3">
      <c r="H1801"/>
      <c r="M1801"/>
      <c r="N1801"/>
    </row>
    <row r="1802" spans="8:14" x14ac:dyDescent="0.3">
      <c r="H1802"/>
      <c r="M1802"/>
      <c r="N1802"/>
    </row>
    <row r="1803" spans="8:14" x14ac:dyDescent="0.3">
      <c r="H1803"/>
      <c r="M1803"/>
      <c r="N1803"/>
    </row>
    <row r="1804" spans="8:14" x14ac:dyDescent="0.3">
      <c r="H1804"/>
      <c r="M1804"/>
      <c r="N1804"/>
    </row>
    <row r="1805" spans="8:14" x14ac:dyDescent="0.3">
      <c r="H1805"/>
      <c r="M1805"/>
      <c r="N1805"/>
    </row>
    <row r="1806" spans="8:14" x14ac:dyDescent="0.3">
      <c r="H1806"/>
      <c r="M1806"/>
      <c r="N1806"/>
    </row>
    <row r="1807" spans="8:14" x14ac:dyDescent="0.3">
      <c r="H1807"/>
      <c r="M1807"/>
      <c r="N1807"/>
    </row>
    <row r="1808" spans="8:14" x14ac:dyDescent="0.3">
      <c r="H1808"/>
      <c r="M1808"/>
      <c r="N1808"/>
    </row>
    <row r="1809" spans="8:14" x14ac:dyDescent="0.3">
      <c r="H1809"/>
      <c r="M1809"/>
      <c r="N1809"/>
    </row>
    <row r="1810" spans="8:14" x14ac:dyDescent="0.3">
      <c r="H1810"/>
      <c r="M1810"/>
      <c r="N1810"/>
    </row>
    <row r="1811" spans="8:14" x14ac:dyDescent="0.3">
      <c r="H1811"/>
      <c r="M1811"/>
      <c r="N1811"/>
    </row>
    <row r="1812" spans="8:14" x14ac:dyDescent="0.3">
      <c r="H1812"/>
      <c r="M1812"/>
      <c r="N1812"/>
    </row>
    <row r="1813" spans="8:14" x14ac:dyDescent="0.3">
      <c r="H1813"/>
      <c r="M1813"/>
      <c r="N1813"/>
    </row>
    <row r="1814" spans="8:14" x14ac:dyDescent="0.3">
      <c r="H1814"/>
      <c r="M1814"/>
      <c r="N1814"/>
    </row>
    <row r="1815" spans="8:14" x14ac:dyDescent="0.3">
      <c r="H1815"/>
      <c r="M1815"/>
      <c r="N1815"/>
    </row>
    <row r="1816" spans="8:14" x14ac:dyDescent="0.3">
      <c r="H1816"/>
      <c r="M1816"/>
      <c r="N1816"/>
    </row>
    <row r="1817" spans="8:14" x14ac:dyDescent="0.3">
      <c r="H1817"/>
      <c r="M1817"/>
      <c r="N1817"/>
    </row>
    <row r="1818" spans="8:14" x14ac:dyDescent="0.3">
      <c r="H1818"/>
      <c r="M1818"/>
      <c r="N1818"/>
    </row>
    <row r="1819" spans="8:14" x14ac:dyDescent="0.3">
      <c r="H1819"/>
      <c r="M1819"/>
      <c r="N1819"/>
    </row>
    <row r="1820" spans="8:14" x14ac:dyDescent="0.3">
      <c r="H1820"/>
      <c r="M1820"/>
      <c r="N1820"/>
    </row>
    <row r="1821" spans="8:14" x14ac:dyDescent="0.3">
      <c r="H1821"/>
      <c r="M1821"/>
      <c r="N1821"/>
    </row>
    <row r="1822" spans="8:14" x14ac:dyDescent="0.3">
      <c r="H1822"/>
      <c r="M1822"/>
      <c r="N1822"/>
    </row>
    <row r="1823" spans="8:14" x14ac:dyDescent="0.3">
      <c r="H1823"/>
      <c r="M1823"/>
      <c r="N1823"/>
    </row>
    <row r="1824" spans="8:14" x14ac:dyDescent="0.3">
      <c r="H1824"/>
      <c r="M1824"/>
      <c r="N1824"/>
    </row>
    <row r="1825" spans="8:14" x14ac:dyDescent="0.3">
      <c r="H1825"/>
      <c r="M1825"/>
      <c r="N1825"/>
    </row>
    <row r="1826" spans="8:14" x14ac:dyDescent="0.3">
      <c r="H1826"/>
      <c r="M1826"/>
      <c r="N1826"/>
    </row>
    <row r="1827" spans="8:14" x14ac:dyDescent="0.3">
      <c r="H1827"/>
      <c r="M1827"/>
      <c r="N1827"/>
    </row>
    <row r="1828" spans="8:14" x14ac:dyDescent="0.3">
      <c r="H1828"/>
      <c r="M1828"/>
      <c r="N1828"/>
    </row>
    <row r="1829" spans="8:14" x14ac:dyDescent="0.3">
      <c r="H1829"/>
      <c r="M1829"/>
      <c r="N1829"/>
    </row>
    <row r="1830" spans="8:14" x14ac:dyDescent="0.3">
      <c r="H1830"/>
      <c r="M1830"/>
      <c r="N1830"/>
    </row>
    <row r="1831" spans="8:14" x14ac:dyDescent="0.3">
      <c r="H1831"/>
      <c r="M1831"/>
      <c r="N1831"/>
    </row>
    <row r="1832" spans="8:14" x14ac:dyDescent="0.3">
      <c r="H1832"/>
      <c r="M1832"/>
      <c r="N1832"/>
    </row>
    <row r="1833" spans="8:14" x14ac:dyDescent="0.3">
      <c r="H1833"/>
      <c r="M1833"/>
      <c r="N1833"/>
    </row>
    <row r="1834" spans="8:14" x14ac:dyDescent="0.3">
      <c r="H1834"/>
      <c r="M1834"/>
      <c r="N1834"/>
    </row>
    <row r="1835" spans="8:14" x14ac:dyDescent="0.3">
      <c r="H1835"/>
      <c r="M1835"/>
      <c r="N1835"/>
    </row>
    <row r="1836" spans="8:14" x14ac:dyDescent="0.3">
      <c r="H1836"/>
      <c r="M1836"/>
      <c r="N1836"/>
    </row>
    <row r="1837" spans="8:14" x14ac:dyDescent="0.3">
      <c r="H1837"/>
      <c r="M1837"/>
      <c r="N1837"/>
    </row>
    <row r="1838" spans="8:14" x14ac:dyDescent="0.3">
      <c r="H1838"/>
      <c r="M1838"/>
      <c r="N1838"/>
    </row>
    <row r="1839" spans="8:14" x14ac:dyDescent="0.3">
      <c r="H1839"/>
      <c r="M1839"/>
      <c r="N1839"/>
    </row>
    <row r="1840" spans="8:14" x14ac:dyDescent="0.3">
      <c r="H1840"/>
      <c r="M1840"/>
      <c r="N1840"/>
    </row>
    <row r="1841" spans="8:14" x14ac:dyDescent="0.3">
      <c r="H1841"/>
      <c r="M1841"/>
      <c r="N1841"/>
    </row>
    <row r="1842" spans="8:14" x14ac:dyDescent="0.3">
      <c r="H1842"/>
      <c r="M1842"/>
      <c r="N1842"/>
    </row>
    <row r="1843" spans="8:14" x14ac:dyDescent="0.3">
      <c r="H1843"/>
      <c r="M1843"/>
      <c r="N1843"/>
    </row>
    <row r="1844" spans="8:14" x14ac:dyDescent="0.3">
      <c r="H1844"/>
      <c r="M1844"/>
      <c r="N1844"/>
    </row>
    <row r="1845" spans="8:14" x14ac:dyDescent="0.3">
      <c r="H1845"/>
      <c r="M1845"/>
      <c r="N1845"/>
    </row>
    <row r="1846" spans="8:14" x14ac:dyDescent="0.3">
      <c r="H1846"/>
      <c r="M1846"/>
      <c r="N1846"/>
    </row>
    <row r="1847" spans="8:14" x14ac:dyDescent="0.3">
      <c r="H1847"/>
      <c r="M1847"/>
      <c r="N1847"/>
    </row>
    <row r="1848" spans="8:14" x14ac:dyDescent="0.3">
      <c r="H1848"/>
      <c r="M1848"/>
      <c r="N1848"/>
    </row>
    <row r="1849" spans="8:14" x14ac:dyDescent="0.3">
      <c r="H1849"/>
      <c r="M1849"/>
      <c r="N1849"/>
    </row>
    <row r="1850" spans="8:14" x14ac:dyDescent="0.3">
      <c r="H1850"/>
      <c r="M1850"/>
      <c r="N1850"/>
    </row>
    <row r="1851" spans="8:14" x14ac:dyDescent="0.3">
      <c r="H1851"/>
      <c r="M1851"/>
      <c r="N1851"/>
    </row>
    <row r="1852" spans="8:14" x14ac:dyDescent="0.3">
      <c r="H1852"/>
      <c r="M1852"/>
      <c r="N1852"/>
    </row>
    <row r="1853" spans="8:14" x14ac:dyDescent="0.3">
      <c r="H1853"/>
      <c r="M1853"/>
      <c r="N1853"/>
    </row>
    <row r="1854" spans="8:14" x14ac:dyDescent="0.3">
      <c r="H1854"/>
      <c r="M1854"/>
      <c r="N1854"/>
    </row>
    <row r="1855" spans="8:14" x14ac:dyDescent="0.3">
      <c r="H1855"/>
      <c r="M1855"/>
      <c r="N1855"/>
    </row>
    <row r="1856" spans="8:14" x14ac:dyDescent="0.3">
      <c r="H1856"/>
      <c r="M1856"/>
      <c r="N1856"/>
    </row>
    <row r="1857" spans="8:14" x14ac:dyDescent="0.3">
      <c r="H1857"/>
      <c r="M1857"/>
      <c r="N1857"/>
    </row>
    <row r="1858" spans="8:14" x14ac:dyDescent="0.3">
      <c r="H1858"/>
      <c r="M1858"/>
      <c r="N1858"/>
    </row>
    <row r="1859" spans="8:14" x14ac:dyDescent="0.3">
      <c r="H1859"/>
      <c r="M1859"/>
      <c r="N1859"/>
    </row>
    <row r="1860" spans="8:14" x14ac:dyDescent="0.3">
      <c r="H1860"/>
      <c r="M1860"/>
      <c r="N1860"/>
    </row>
    <row r="1861" spans="8:14" x14ac:dyDescent="0.3">
      <c r="H1861"/>
      <c r="M1861"/>
      <c r="N1861"/>
    </row>
    <row r="1862" spans="8:14" x14ac:dyDescent="0.3">
      <c r="H1862"/>
      <c r="M1862"/>
      <c r="N1862"/>
    </row>
    <row r="1863" spans="8:14" x14ac:dyDescent="0.3">
      <c r="H1863"/>
      <c r="M1863"/>
      <c r="N1863"/>
    </row>
    <row r="1864" spans="8:14" x14ac:dyDescent="0.3">
      <c r="H1864"/>
      <c r="M1864"/>
      <c r="N1864"/>
    </row>
    <row r="1865" spans="8:14" x14ac:dyDescent="0.3">
      <c r="H1865"/>
      <c r="M1865"/>
      <c r="N1865"/>
    </row>
    <row r="1866" spans="8:14" x14ac:dyDescent="0.3">
      <c r="H1866"/>
      <c r="M1866"/>
      <c r="N1866"/>
    </row>
    <row r="1867" spans="8:14" x14ac:dyDescent="0.3">
      <c r="H1867"/>
      <c r="M1867"/>
      <c r="N1867"/>
    </row>
    <row r="1868" spans="8:14" x14ac:dyDescent="0.3">
      <c r="H1868"/>
      <c r="M1868"/>
      <c r="N1868"/>
    </row>
    <row r="1869" spans="8:14" x14ac:dyDescent="0.3">
      <c r="H1869"/>
      <c r="M1869"/>
      <c r="N1869"/>
    </row>
    <row r="1870" spans="8:14" x14ac:dyDescent="0.3">
      <c r="H1870"/>
      <c r="M1870"/>
      <c r="N1870"/>
    </row>
    <row r="1871" spans="8:14" x14ac:dyDescent="0.3">
      <c r="H1871"/>
      <c r="M1871"/>
      <c r="N1871"/>
    </row>
    <row r="1872" spans="8:14" x14ac:dyDescent="0.3">
      <c r="H1872"/>
      <c r="M1872"/>
      <c r="N1872"/>
    </row>
    <row r="1873" spans="8:14" x14ac:dyDescent="0.3">
      <c r="H1873"/>
      <c r="M1873"/>
      <c r="N1873"/>
    </row>
    <row r="1874" spans="8:14" x14ac:dyDescent="0.3">
      <c r="H1874"/>
      <c r="M1874"/>
      <c r="N1874"/>
    </row>
    <row r="1875" spans="8:14" x14ac:dyDescent="0.3">
      <c r="H1875"/>
      <c r="M1875"/>
      <c r="N1875"/>
    </row>
    <row r="1876" spans="8:14" x14ac:dyDescent="0.3">
      <c r="H1876"/>
      <c r="M1876"/>
      <c r="N1876"/>
    </row>
    <row r="1877" spans="8:14" x14ac:dyDescent="0.3">
      <c r="H1877"/>
      <c r="M1877"/>
      <c r="N1877"/>
    </row>
    <row r="1878" spans="8:14" x14ac:dyDescent="0.3">
      <c r="H1878"/>
      <c r="M1878"/>
      <c r="N1878"/>
    </row>
    <row r="1879" spans="8:14" x14ac:dyDescent="0.3">
      <c r="H1879"/>
      <c r="M1879"/>
      <c r="N1879"/>
    </row>
    <row r="1880" spans="8:14" x14ac:dyDescent="0.3">
      <c r="H1880"/>
      <c r="M1880"/>
      <c r="N1880"/>
    </row>
    <row r="1881" spans="8:14" x14ac:dyDescent="0.3">
      <c r="H1881"/>
      <c r="M1881"/>
      <c r="N1881"/>
    </row>
    <row r="1882" spans="8:14" x14ac:dyDescent="0.3">
      <c r="H1882"/>
      <c r="M1882"/>
      <c r="N1882"/>
    </row>
    <row r="1883" spans="8:14" x14ac:dyDescent="0.3">
      <c r="H1883"/>
      <c r="M1883"/>
      <c r="N1883"/>
    </row>
    <row r="1884" spans="8:14" x14ac:dyDescent="0.3">
      <c r="H1884"/>
      <c r="M1884"/>
      <c r="N1884"/>
    </row>
    <row r="1885" spans="8:14" x14ac:dyDescent="0.3">
      <c r="H1885"/>
      <c r="M1885"/>
      <c r="N1885"/>
    </row>
    <row r="1886" spans="8:14" x14ac:dyDescent="0.3">
      <c r="H1886"/>
      <c r="M1886"/>
      <c r="N1886"/>
    </row>
    <row r="1887" spans="8:14" x14ac:dyDescent="0.3">
      <c r="H1887"/>
      <c r="M1887"/>
      <c r="N1887"/>
    </row>
    <row r="1888" spans="8:14" x14ac:dyDescent="0.3">
      <c r="H1888"/>
      <c r="M1888"/>
      <c r="N1888"/>
    </row>
    <row r="1889" spans="8:14" x14ac:dyDescent="0.3">
      <c r="H1889"/>
      <c r="M1889"/>
      <c r="N1889"/>
    </row>
    <row r="1890" spans="8:14" x14ac:dyDescent="0.3">
      <c r="H1890"/>
      <c r="M1890"/>
      <c r="N1890"/>
    </row>
    <row r="1891" spans="8:14" x14ac:dyDescent="0.3">
      <c r="H1891"/>
      <c r="M1891"/>
      <c r="N1891"/>
    </row>
    <row r="1892" spans="8:14" x14ac:dyDescent="0.3">
      <c r="H1892"/>
      <c r="M1892"/>
      <c r="N1892"/>
    </row>
    <row r="1893" spans="8:14" x14ac:dyDescent="0.3">
      <c r="H1893"/>
      <c r="M1893"/>
      <c r="N1893"/>
    </row>
    <row r="1894" spans="8:14" x14ac:dyDescent="0.3">
      <c r="H1894"/>
      <c r="M1894"/>
      <c r="N1894"/>
    </row>
    <row r="1895" spans="8:14" x14ac:dyDescent="0.3">
      <c r="H1895"/>
      <c r="M1895"/>
      <c r="N1895"/>
    </row>
    <row r="1896" spans="8:14" x14ac:dyDescent="0.3">
      <c r="H1896"/>
      <c r="M1896"/>
      <c r="N1896"/>
    </row>
    <row r="1897" spans="8:14" x14ac:dyDescent="0.3">
      <c r="H1897"/>
      <c r="M1897"/>
      <c r="N1897"/>
    </row>
    <row r="1898" spans="8:14" x14ac:dyDescent="0.3">
      <c r="H1898"/>
      <c r="M1898"/>
      <c r="N1898"/>
    </row>
    <row r="1899" spans="8:14" x14ac:dyDescent="0.3">
      <c r="H1899"/>
      <c r="M1899"/>
      <c r="N1899"/>
    </row>
    <row r="1900" spans="8:14" x14ac:dyDescent="0.3">
      <c r="H1900"/>
      <c r="M1900"/>
      <c r="N1900"/>
    </row>
    <row r="1901" spans="8:14" x14ac:dyDescent="0.3">
      <c r="H1901"/>
      <c r="M1901"/>
      <c r="N1901"/>
    </row>
    <row r="1902" spans="8:14" x14ac:dyDescent="0.3">
      <c r="H1902"/>
      <c r="M1902"/>
      <c r="N1902"/>
    </row>
    <row r="1903" spans="8:14" x14ac:dyDescent="0.3">
      <c r="H1903"/>
      <c r="M1903"/>
      <c r="N1903"/>
    </row>
    <row r="1904" spans="8:14" x14ac:dyDescent="0.3">
      <c r="H1904"/>
      <c r="M1904"/>
      <c r="N1904"/>
    </row>
    <row r="1905" spans="8:14" x14ac:dyDescent="0.3">
      <c r="H1905"/>
      <c r="M1905"/>
      <c r="N1905"/>
    </row>
    <row r="1906" spans="8:14" x14ac:dyDescent="0.3">
      <c r="H1906"/>
      <c r="M1906"/>
      <c r="N1906"/>
    </row>
    <row r="1907" spans="8:14" x14ac:dyDescent="0.3">
      <c r="H1907"/>
      <c r="M1907"/>
      <c r="N1907"/>
    </row>
    <row r="1908" spans="8:14" x14ac:dyDescent="0.3">
      <c r="H1908"/>
      <c r="M1908"/>
      <c r="N1908"/>
    </row>
    <row r="1909" spans="8:14" x14ac:dyDescent="0.3">
      <c r="H1909"/>
      <c r="M1909"/>
      <c r="N1909"/>
    </row>
    <row r="1910" spans="8:14" x14ac:dyDescent="0.3">
      <c r="H1910"/>
      <c r="M1910"/>
      <c r="N1910"/>
    </row>
    <row r="1911" spans="8:14" x14ac:dyDescent="0.3">
      <c r="H1911"/>
      <c r="M1911"/>
      <c r="N1911"/>
    </row>
    <row r="1912" spans="8:14" x14ac:dyDescent="0.3">
      <c r="H1912"/>
      <c r="M1912"/>
      <c r="N1912"/>
    </row>
    <row r="1913" spans="8:14" x14ac:dyDescent="0.3">
      <c r="H1913"/>
      <c r="M1913"/>
      <c r="N1913"/>
    </row>
    <row r="1914" spans="8:14" x14ac:dyDescent="0.3">
      <c r="H1914"/>
      <c r="M1914"/>
      <c r="N1914"/>
    </row>
    <row r="1915" spans="8:14" x14ac:dyDescent="0.3">
      <c r="H1915"/>
      <c r="M1915"/>
      <c r="N1915"/>
    </row>
    <row r="1916" spans="8:14" x14ac:dyDescent="0.3">
      <c r="H1916"/>
      <c r="M1916"/>
      <c r="N1916"/>
    </row>
    <row r="1917" spans="8:14" x14ac:dyDescent="0.3">
      <c r="H1917"/>
      <c r="M1917"/>
      <c r="N1917"/>
    </row>
    <row r="1918" spans="8:14" x14ac:dyDescent="0.3">
      <c r="H1918"/>
      <c r="M1918"/>
      <c r="N1918"/>
    </row>
    <row r="1919" spans="8:14" x14ac:dyDescent="0.3">
      <c r="H1919"/>
      <c r="M1919"/>
      <c r="N1919"/>
    </row>
    <row r="1920" spans="8:14" x14ac:dyDescent="0.3">
      <c r="H1920"/>
      <c r="M1920"/>
      <c r="N1920"/>
    </row>
    <row r="1921" spans="8:14" x14ac:dyDescent="0.3">
      <c r="H1921"/>
      <c r="M1921"/>
      <c r="N1921"/>
    </row>
    <row r="1922" spans="8:14" x14ac:dyDescent="0.3">
      <c r="H1922"/>
      <c r="M1922"/>
      <c r="N1922"/>
    </row>
    <row r="1923" spans="8:14" x14ac:dyDescent="0.3">
      <c r="H1923"/>
      <c r="M1923"/>
      <c r="N1923"/>
    </row>
    <row r="1924" spans="8:14" x14ac:dyDescent="0.3">
      <c r="H1924"/>
      <c r="M1924"/>
      <c r="N1924"/>
    </row>
    <row r="1925" spans="8:14" x14ac:dyDescent="0.3">
      <c r="H1925"/>
      <c r="M1925"/>
      <c r="N1925"/>
    </row>
    <row r="1926" spans="8:14" x14ac:dyDescent="0.3">
      <c r="H1926"/>
      <c r="M1926"/>
      <c r="N1926"/>
    </row>
    <row r="1927" spans="8:14" x14ac:dyDescent="0.3">
      <c r="H1927"/>
      <c r="M1927"/>
      <c r="N1927"/>
    </row>
    <row r="1928" spans="8:14" x14ac:dyDescent="0.3">
      <c r="H1928"/>
      <c r="M1928"/>
      <c r="N1928"/>
    </row>
    <row r="1929" spans="8:14" x14ac:dyDescent="0.3">
      <c r="H1929"/>
      <c r="M1929"/>
      <c r="N1929"/>
    </row>
    <row r="1930" spans="8:14" x14ac:dyDescent="0.3">
      <c r="H1930"/>
      <c r="M1930"/>
      <c r="N1930"/>
    </row>
    <row r="1931" spans="8:14" x14ac:dyDescent="0.3">
      <c r="H1931"/>
      <c r="M1931"/>
      <c r="N1931"/>
    </row>
    <row r="1932" spans="8:14" x14ac:dyDescent="0.3">
      <c r="H1932"/>
      <c r="M1932"/>
      <c r="N1932"/>
    </row>
    <row r="1933" spans="8:14" x14ac:dyDescent="0.3">
      <c r="H1933"/>
      <c r="M1933"/>
      <c r="N1933"/>
    </row>
    <row r="1934" spans="8:14" x14ac:dyDescent="0.3">
      <c r="H1934"/>
      <c r="M1934"/>
      <c r="N1934"/>
    </row>
    <row r="1935" spans="8:14" x14ac:dyDescent="0.3">
      <c r="H1935"/>
      <c r="M1935"/>
      <c r="N1935"/>
    </row>
    <row r="1936" spans="8:14" x14ac:dyDescent="0.3">
      <c r="H1936"/>
      <c r="M1936"/>
      <c r="N1936"/>
    </row>
    <row r="1937" spans="8:14" x14ac:dyDescent="0.3">
      <c r="H1937"/>
      <c r="M1937"/>
      <c r="N1937"/>
    </row>
    <row r="1938" spans="8:14" x14ac:dyDescent="0.3">
      <c r="H1938"/>
      <c r="M1938"/>
      <c r="N1938"/>
    </row>
    <row r="1939" spans="8:14" x14ac:dyDescent="0.3">
      <c r="H1939"/>
      <c r="M1939"/>
      <c r="N1939"/>
    </row>
    <row r="1940" spans="8:14" x14ac:dyDescent="0.3">
      <c r="H1940"/>
      <c r="M1940"/>
      <c r="N1940"/>
    </row>
    <row r="1941" spans="8:14" x14ac:dyDescent="0.3">
      <c r="H1941"/>
      <c r="M1941"/>
      <c r="N1941"/>
    </row>
    <row r="1942" spans="8:14" x14ac:dyDescent="0.3">
      <c r="H1942"/>
      <c r="M1942"/>
      <c r="N1942"/>
    </row>
    <row r="1943" spans="8:14" x14ac:dyDescent="0.3">
      <c r="H1943"/>
      <c r="M1943"/>
      <c r="N1943"/>
    </row>
    <row r="1944" spans="8:14" x14ac:dyDescent="0.3">
      <c r="H1944"/>
      <c r="M1944"/>
      <c r="N1944"/>
    </row>
    <row r="1945" spans="8:14" x14ac:dyDescent="0.3">
      <c r="H1945"/>
      <c r="M1945"/>
      <c r="N1945"/>
    </row>
    <row r="1946" spans="8:14" x14ac:dyDescent="0.3">
      <c r="H1946"/>
      <c r="M1946"/>
      <c r="N1946"/>
    </row>
    <row r="1947" spans="8:14" x14ac:dyDescent="0.3">
      <c r="H1947"/>
      <c r="M1947"/>
      <c r="N1947"/>
    </row>
    <row r="1948" spans="8:14" x14ac:dyDescent="0.3">
      <c r="H1948"/>
      <c r="M1948"/>
      <c r="N1948"/>
    </row>
    <row r="1949" spans="8:14" x14ac:dyDescent="0.3">
      <c r="H1949"/>
      <c r="M1949"/>
      <c r="N1949"/>
    </row>
    <row r="1950" spans="8:14" x14ac:dyDescent="0.3">
      <c r="H1950"/>
      <c r="M1950"/>
      <c r="N1950"/>
    </row>
    <row r="1951" spans="8:14" x14ac:dyDescent="0.3">
      <c r="H1951"/>
      <c r="M1951"/>
      <c r="N1951"/>
    </row>
    <row r="1952" spans="8:14" x14ac:dyDescent="0.3">
      <c r="H1952"/>
      <c r="M1952"/>
      <c r="N1952"/>
    </row>
    <row r="1953" spans="8:14" x14ac:dyDescent="0.3">
      <c r="H1953"/>
      <c r="M1953"/>
      <c r="N1953"/>
    </row>
    <row r="1954" spans="8:14" x14ac:dyDescent="0.3">
      <c r="H1954"/>
      <c r="M1954"/>
      <c r="N1954"/>
    </row>
    <row r="1955" spans="8:14" x14ac:dyDescent="0.3">
      <c r="H1955"/>
      <c r="M1955"/>
      <c r="N1955"/>
    </row>
    <row r="1956" spans="8:14" x14ac:dyDescent="0.3">
      <c r="H1956"/>
      <c r="M1956"/>
      <c r="N1956"/>
    </row>
    <row r="1957" spans="8:14" x14ac:dyDescent="0.3">
      <c r="H1957"/>
      <c r="M1957"/>
      <c r="N1957"/>
    </row>
    <row r="1958" spans="8:14" x14ac:dyDescent="0.3">
      <c r="H1958"/>
      <c r="M1958"/>
      <c r="N1958"/>
    </row>
    <row r="1959" spans="8:14" x14ac:dyDescent="0.3">
      <c r="H1959"/>
      <c r="M1959"/>
      <c r="N1959"/>
    </row>
    <row r="1960" spans="8:14" x14ac:dyDescent="0.3">
      <c r="H1960"/>
      <c r="M1960"/>
      <c r="N1960"/>
    </row>
    <row r="1961" spans="8:14" x14ac:dyDescent="0.3">
      <c r="H1961"/>
      <c r="M1961"/>
      <c r="N1961"/>
    </row>
    <row r="1962" spans="8:14" x14ac:dyDescent="0.3">
      <c r="H1962"/>
      <c r="M1962"/>
      <c r="N1962"/>
    </row>
    <row r="1963" spans="8:14" x14ac:dyDescent="0.3">
      <c r="H1963"/>
      <c r="M1963"/>
      <c r="N1963"/>
    </row>
    <row r="1964" spans="8:14" x14ac:dyDescent="0.3">
      <c r="H1964"/>
      <c r="M1964"/>
      <c r="N1964"/>
    </row>
    <row r="1965" spans="8:14" x14ac:dyDescent="0.3">
      <c r="H1965"/>
      <c r="M1965"/>
      <c r="N1965"/>
    </row>
    <row r="1966" spans="8:14" x14ac:dyDescent="0.3">
      <c r="H1966"/>
      <c r="M1966"/>
      <c r="N1966"/>
    </row>
    <row r="1967" spans="8:14" x14ac:dyDescent="0.3">
      <c r="H1967"/>
      <c r="M1967"/>
      <c r="N1967"/>
    </row>
    <row r="1968" spans="8:14" x14ac:dyDescent="0.3">
      <c r="H1968"/>
      <c r="M1968"/>
      <c r="N1968"/>
    </row>
    <row r="1969" spans="8:14" x14ac:dyDescent="0.3">
      <c r="H1969"/>
      <c r="M1969"/>
      <c r="N1969"/>
    </row>
    <row r="1970" spans="8:14" x14ac:dyDescent="0.3">
      <c r="H1970"/>
      <c r="M1970"/>
      <c r="N1970"/>
    </row>
    <row r="1971" spans="8:14" x14ac:dyDescent="0.3">
      <c r="H1971"/>
      <c r="M1971"/>
      <c r="N1971"/>
    </row>
    <row r="1972" spans="8:14" x14ac:dyDescent="0.3">
      <c r="H1972"/>
      <c r="M1972"/>
      <c r="N1972"/>
    </row>
    <row r="1973" spans="8:14" x14ac:dyDescent="0.3">
      <c r="H1973"/>
      <c r="M1973"/>
      <c r="N1973"/>
    </row>
    <row r="1974" spans="8:14" x14ac:dyDescent="0.3">
      <c r="H1974"/>
      <c r="M1974"/>
      <c r="N1974"/>
    </row>
    <row r="1975" spans="8:14" x14ac:dyDescent="0.3">
      <c r="H1975"/>
      <c r="M1975"/>
      <c r="N1975"/>
    </row>
    <row r="1976" spans="8:14" x14ac:dyDescent="0.3">
      <c r="H1976"/>
      <c r="M1976"/>
      <c r="N1976"/>
    </row>
    <row r="1977" spans="8:14" x14ac:dyDescent="0.3">
      <c r="H1977"/>
      <c r="M1977"/>
      <c r="N1977"/>
    </row>
    <row r="1978" spans="8:14" x14ac:dyDescent="0.3">
      <c r="H1978"/>
      <c r="M1978"/>
      <c r="N1978"/>
    </row>
    <row r="1979" spans="8:14" x14ac:dyDescent="0.3">
      <c r="H1979"/>
      <c r="M1979"/>
      <c r="N1979"/>
    </row>
    <row r="1980" spans="8:14" x14ac:dyDescent="0.3">
      <c r="H1980"/>
      <c r="M1980"/>
      <c r="N1980"/>
    </row>
    <row r="1981" spans="8:14" x14ac:dyDescent="0.3">
      <c r="H1981"/>
      <c r="M1981"/>
      <c r="N1981"/>
    </row>
    <row r="1982" spans="8:14" x14ac:dyDescent="0.3">
      <c r="H1982"/>
      <c r="M1982"/>
      <c r="N1982"/>
    </row>
    <row r="1983" spans="8:14" x14ac:dyDescent="0.3">
      <c r="H1983"/>
      <c r="M1983"/>
      <c r="N1983"/>
    </row>
    <row r="1984" spans="8:14" x14ac:dyDescent="0.3">
      <c r="H1984"/>
      <c r="M1984"/>
      <c r="N1984"/>
    </row>
    <row r="1985" spans="8:14" x14ac:dyDescent="0.3">
      <c r="H1985"/>
      <c r="M1985"/>
      <c r="N1985"/>
    </row>
    <row r="1986" spans="8:14" x14ac:dyDescent="0.3">
      <c r="H1986"/>
      <c r="M1986"/>
      <c r="N1986"/>
    </row>
    <row r="1987" spans="8:14" x14ac:dyDescent="0.3">
      <c r="H1987"/>
      <c r="M1987"/>
      <c r="N1987"/>
    </row>
    <row r="1988" spans="8:14" x14ac:dyDescent="0.3">
      <c r="H1988"/>
      <c r="M1988"/>
      <c r="N1988"/>
    </row>
    <row r="1989" spans="8:14" x14ac:dyDescent="0.3">
      <c r="H1989"/>
      <c r="M1989"/>
      <c r="N1989"/>
    </row>
    <row r="1990" spans="8:14" x14ac:dyDescent="0.3">
      <c r="H1990"/>
      <c r="M1990"/>
      <c r="N1990"/>
    </row>
    <row r="1991" spans="8:14" x14ac:dyDescent="0.3">
      <c r="H1991"/>
      <c r="M1991"/>
      <c r="N1991"/>
    </row>
    <row r="1992" spans="8:14" x14ac:dyDescent="0.3">
      <c r="H1992"/>
      <c r="M1992"/>
      <c r="N1992"/>
    </row>
    <row r="1993" spans="8:14" x14ac:dyDescent="0.3">
      <c r="H1993"/>
      <c r="M1993"/>
      <c r="N1993"/>
    </row>
    <row r="1994" spans="8:14" x14ac:dyDescent="0.3">
      <c r="H1994"/>
      <c r="M1994"/>
      <c r="N1994"/>
    </row>
    <row r="1995" spans="8:14" x14ac:dyDescent="0.3">
      <c r="H1995"/>
      <c r="M1995"/>
      <c r="N1995"/>
    </row>
    <row r="1996" spans="8:14" x14ac:dyDescent="0.3">
      <c r="H1996"/>
      <c r="M1996"/>
      <c r="N1996"/>
    </row>
    <row r="1997" spans="8:14" x14ac:dyDescent="0.3">
      <c r="H1997"/>
      <c r="M1997"/>
      <c r="N1997"/>
    </row>
    <row r="1998" spans="8:14" x14ac:dyDescent="0.3">
      <c r="H1998"/>
      <c r="M1998"/>
      <c r="N1998"/>
    </row>
    <row r="1999" spans="8:14" x14ac:dyDescent="0.3">
      <c r="H1999"/>
      <c r="M1999"/>
      <c r="N1999"/>
    </row>
    <row r="2000" spans="8:14" x14ac:dyDescent="0.3">
      <c r="H2000"/>
      <c r="M2000"/>
      <c r="N2000"/>
    </row>
    <row r="2001" spans="8:14" x14ac:dyDescent="0.3">
      <c r="H2001"/>
      <c r="M2001"/>
      <c r="N2001"/>
    </row>
    <row r="2002" spans="8:14" x14ac:dyDescent="0.3">
      <c r="H2002"/>
      <c r="M2002"/>
      <c r="N2002"/>
    </row>
    <row r="2003" spans="8:14" x14ac:dyDescent="0.3">
      <c r="H2003"/>
      <c r="M2003"/>
      <c r="N2003"/>
    </row>
    <row r="2004" spans="8:14" x14ac:dyDescent="0.3">
      <c r="H2004"/>
      <c r="M2004"/>
      <c r="N2004"/>
    </row>
    <row r="2005" spans="8:14" x14ac:dyDescent="0.3">
      <c r="H2005"/>
      <c r="M2005"/>
      <c r="N2005"/>
    </row>
    <row r="2006" spans="8:14" x14ac:dyDescent="0.3">
      <c r="H2006"/>
      <c r="M2006"/>
      <c r="N2006"/>
    </row>
    <row r="2007" spans="8:14" x14ac:dyDescent="0.3">
      <c r="H2007"/>
      <c r="M2007"/>
      <c r="N2007"/>
    </row>
    <row r="2008" spans="8:14" x14ac:dyDescent="0.3">
      <c r="H2008"/>
      <c r="M2008"/>
      <c r="N2008"/>
    </row>
    <row r="2009" spans="8:14" x14ac:dyDescent="0.3">
      <c r="H2009"/>
      <c r="M2009"/>
      <c r="N2009"/>
    </row>
    <row r="2010" spans="8:14" x14ac:dyDescent="0.3">
      <c r="H2010"/>
      <c r="M2010"/>
      <c r="N2010"/>
    </row>
    <row r="2011" spans="8:14" x14ac:dyDescent="0.3">
      <c r="H2011"/>
      <c r="M2011"/>
      <c r="N2011"/>
    </row>
    <row r="2012" spans="8:14" x14ac:dyDescent="0.3">
      <c r="H2012"/>
      <c r="M2012"/>
      <c r="N2012"/>
    </row>
    <row r="2013" spans="8:14" x14ac:dyDescent="0.3">
      <c r="H2013"/>
      <c r="M2013"/>
      <c r="N2013"/>
    </row>
    <row r="2014" spans="8:14" x14ac:dyDescent="0.3">
      <c r="H2014"/>
      <c r="M2014"/>
      <c r="N2014"/>
    </row>
    <row r="2015" spans="8:14" x14ac:dyDescent="0.3">
      <c r="H2015"/>
      <c r="M2015"/>
      <c r="N2015"/>
    </row>
    <row r="2016" spans="8:14" x14ac:dyDescent="0.3">
      <c r="H2016"/>
      <c r="M2016"/>
      <c r="N2016"/>
    </row>
    <row r="2017" spans="8:14" x14ac:dyDescent="0.3">
      <c r="H2017"/>
      <c r="M2017"/>
      <c r="N2017"/>
    </row>
    <row r="2018" spans="8:14" x14ac:dyDescent="0.3">
      <c r="H2018"/>
      <c r="M2018"/>
      <c r="N2018"/>
    </row>
    <row r="2019" spans="8:14" x14ac:dyDescent="0.3">
      <c r="H2019"/>
      <c r="M2019"/>
      <c r="N2019"/>
    </row>
    <row r="2020" spans="8:14" x14ac:dyDescent="0.3">
      <c r="H2020"/>
      <c r="M2020"/>
      <c r="N2020"/>
    </row>
    <row r="2021" spans="8:14" x14ac:dyDescent="0.3">
      <c r="H2021"/>
      <c r="M2021"/>
      <c r="N2021"/>
    </row>
    <row r="2022" spans="8:14" x14ac:dyDescent="0.3">
      <c r="H2022"/>
      <c r="M2022"/>
      <c r="N2022"/>
    </row>
    <row r="2023" spans="8:14" x14ac:dyDescent="0.3">
      <c r="H2023"/>
      <c r="M2023"/>
      <c r="N2023"/>
    </row>
    <row r="2024" spans="8:14" x14ac:dyDescent="0.3">
      <c r="H2024"/>
      <c r="M2024"/>
      <c r="N2024"/>
    </row>
    <row r="2025" spans="8:14" x14ac:dyDescent="0.3">
      <c r="H2025"/>
      <c r="M2025"/>
      <c r="N2025"/>
    </row>
    <row r="2026" spans="8:14" x14ac:dyDescent="0.3">
      <c r="H2026"/>
      <c r="M2026"/>
      <c r="N2026"/>
    </row>
    <row r="2027" spans="8:14" x14ac:dyDescent="0.3">
      <c r="H2027"/>
      <c r="M2027"/>
      <c r="N2027"/>
    </row>
    <row r="2028" spans="8:14" x14ac:dyDescent="0.3">
      <c r="H2028"/>
      <c r="M2028"/>
      <c r="N2028"/>
    </row>
    <row r="2029" spans="8:14" x14ac:dyDescent="0.3">
      <c r="H2029"/>
      <c r="M2029"/>
      <c r="N2029"/>
    </row>
    <row r="2030" spans="8:14" x14ac:dyDescent="0.3">
      <c r="H2030"/>
      <c r="M2030"/>
      <c r="N2030"/>
    </row>
    <row r="2031" spans="8:14" x14ac:dyDescent="0.3">
      <c r="H2031"/>
      <c r="M2031"/>
      <c r="N2031"/>
    </row>
    <row r="2032" spans="8:14" x14ac:dyDescent="0.3">
      <c r="H2032"/>
      <c r="M2032"/>
      <c r="N2032"/>
    </row>
    <row r="2033" spans="8:14" x14ac:dyDescent="0.3">
      <c r="H2033"/>
      <c r="M2033"/>
      <c r="N2033"/>
    </row>
    <row r="2034" spans="8:14" x14ac:dyDescent="0.3">
      <c r="H2034"/>
      <c r="M2034"/>
      <c r="N2034"/>
    </row>
    <row r="2035" spans="8:14" x14ac:dyDescent="0.3">
      <c r="H2035"/>
      <c r="M2035"/>
      <c r="N2035"/>
    </row>
    <row r="2036" spans="8:14" x14ac:dyDescent="0.3">
      <c r="H2036"/>
      <c r="M2036"/>
      <c r="N2036"/>
    </row>
    <row r="2037" spans="8:14" x14ac:dyDescent="0.3">
      <c r="H2037"/>
      <c r="M2037"/>
      <c r="N2037"/>
    </row>
    <row r="2038" spans="8:14" x14ac:dyDescent="0.3">
      <c r="H2038"/>
      <c r="M2038"/>
      <c r="N2038"/>
    </row>
    <row r="2039" spans="8:14" x14ac:dyDescent="0.3">
      <c r="H2039"/>
      <c r="M2039"/>
      <c r="N2039"/>
    </row>
    <row r="2040" spans="8:14" x14ac:dyDescent="0.3">
      <c r="H2040"/>
      <c r="M2040"/>
      <c r="N2040"/>
    </row>
    <row r="2041" spans="8:14" x14ac:dyDescent="0.3">
      <c r="H2041"/>
      <c r="M2041"/>
      <c r="N2041"/>
    </row>
    <row r="2042" spans="8:14" x14ac:dyDescent="0.3">
      <c r="H2042"/>
      <c r="M2042"/>
      <c r="N2042"/>
    </row>
    <row r="2043" spans="8:14" x14ac:dyDescent="0.3">
      <c r="H2043"/>
      <c r="M2043"/>
      <c r="N2043"/>
    </row>
    <row r="2044" spans="8:14" x14ac:dyDescent="0.3">
      <c r="H2044"/>
      <c r="M2044"/>
      <c r="N2044"/>
    </row>
    <row r="2045" spans="8:14" x14ac:dyDescent="0.3">
      <c r="H2045"/>
      <c r="M2045"/>
      <c r="N2045"/>
    </row>
    <row r="2046" spans="8:14" x14ac:dyDescent="0.3">
      <c r="H2046"/>
      <c r="M2046"/>
      <c r="N2046"/>
    </row>
    <row r="2047" spans="8:14" x14ac:dyDescent="0.3">
      <c r="H2047"/>
      <c r="M2047"/>
      <c r="N2047"/>
    </row>
    <row r="2048" spans="8:14" x14ac:dyDescent="0.3">
      <c r="H2048"/>
      <c r="M2048"/>
      <c r="N2048"/>
    </row>
    <row r="2049" spans="8:14" x14ac:dyDescent="0.3">
      <c r="H2049"/>
      <c r="M2049"/>
      <c r="N2049"/>
    </row>
    <row r="2050" spans="8:14" x14ac:dyDescent="0.3">
      <c r="H2050"/>
      <c r="M2050"/>
      <c r="N2050"/>
    </row>
    <row r="2051" spans="8:14" x14ac:dyDescent="0.3">
      <c r="H2051"/>
      <c r="M2051"/>
      <c r="N2051"/>
    </row>
    <row r="2052" spans="8:14" x14ac:dyDescent="0.3">
      <c r="H2052"/>
      <c r="M2052"/>
      <c r="N2052"/>
    </row>
    <row r="2053" spans="8:14" x14ac:dyDescent="0.3">
      <c r="H2053"/>
      <c r="M2053"/>
      <c r="N2053"/>
    </row>
    <row r="2054" spans="8:14" x14ac:dyDescent="0.3">
      <c r="H2054"/>
      <c r="M2054"/>
      <c r="N2054"/>
    </row>
    <row r="2055" spans="8:14" x14ac:dyDescent="0.3">
      <c r="H2055"/>
      <c r="M2055"/>
      <c r="N2055"/>
    </row>
    <row r="2056" spans="8:14" x14ac:dyDescent="0.3">
      <c r="H2056"/>
      <c r="M2056"/>
      <c r="N2056"/>
    </row>
    <row r="2057" spans="8:14" x14ac:dyDescent="0.3">
      <c r="H2057"/>
      <c r="M2057"/>
      <c r="N2057"/>
    </row>
    <row r="2058" spans="8:14" x14ac:dyDescent="0.3">
      <c r="H2058"/>
      <c r="M2058"/>
      <c r="N2058"/>
    </row>
    <row r="2059" spans="8:14" x14ac:dyDescent="0.3">
      <c r="H2059"/>
      <c r="M2059"/>
      <c r="N2059"/>
    </row>
    <row r="2060" spans="8:14" x14ac:dyDescent="0.3">
      <c r="H2060"/>
      <c r="M2060"/>
      <c r="N2060"/>
    </row>
    <row r="2061" spans="8:14" x14ac:dyDescent="0.3">
      <c r="H2061"/>
      <c r="M2061"/>
      <c r="N2061"/>
    </row>
    <row r="2062" spans="8:14" x14ac:dyDescent="0.3">
      <c r="H2062"/>
      <c r="M2062"/>
      <c r="N2062"/>
    </row>
    <row r="2063" spans="8:14" x14ac:dyDescent="0.3">
      <c r="H2063"/>
      <c r="M2063"/>
      <c r="N2063"/>
    </row>
    <row r="2064" spans="8:14" x14ac:dyDescent="0.3">
      <c r="H2064"/>
      <c r="M2064"/>
      <c r="N2064"/>
    </row>
    <row r="2065" spans="8:14" x14ac:dyDescent="0.3">
      <c r="H2065"/>
      <c r="M2065"/>
      <c r="N2065"/>
    </row>
    <row r="2066" spans="8:14" x14ac:dyDescent="0.3">
      <c r="H2066"/>
      <c r="M2066"/>
      <c r="N2066"/>
    </row>
    <row r="2067" spans="8:14" x14ac:dyDescent="0.3">
      <c r="H2067"/>
      <c r="M2067"/>
      <c r="N2067"/>
    </row>
    <row r="2068" spans="8:14" x14ac:dyDescent="0.3">
      <c r="H2068"/>
      <c r="M2068"/>
      <c r="N2068"/>
    </row>
    <row r="2069" spans="8:14" x14ac:dyDescent="0.3">
      <c r="H2069"/>
      <c r="M2069"/>
      <c r="N2069"/>
    </row>
    <row r="2070" spans="8:14" x14ac:dyDescent="0.3">
      <c r="H2070"/>
      <c r="M2070"/>
      <c r="N2070"/>
    </row>
    <row r="2071" spans="8:14" x14ac:dyDescent="0.3">
      <c r="H2071"/>
      <c r="M2071"/>
      <c r="N2071"/>
    </row>
    <row r="2072" spans="8:14" x14ac:dyDescent="0.3">
      <c r="H2072"/>
      <c r="M2072"/>
      <c r="N2072"/>
    </row>
    <row r="2073" spans="8:14" x14ac:dyDescent="0.3">
      <c r="H2073"/>
      <c r="M2073"/>
      <c r="N2073"/>
    </row>
    <row r="2074" spans="8:14" x14ac:dyDescent="0.3">
      <c r="H2074"/>
      <c r="M2074"/>
      <c r="N2074"/>
    </row>
    <row r="2075" spans="8:14" x14ac:dyDescent="0.3">
      <c r="H2075"/>
      <c r="M2075"/>
      <c r="N2075"/>
    </row>
    <row r="2076" spans="8:14" x14ac:dyDescent="0.3">
      <c r="H2076"/>
      <c r="M2076"/>
      <c r="N2076"/>
    </row>
    <row r="2077" spans="8:14" x14ac:dyDescent="0.3">
      <c r="H2077"/>
      <c r="M2077"/>
      <c r="N2077"/>
    </row>
    <row r="2078" spans="8:14" x14ac:dyDescent="0.3">
      <c r="H2078"/>
      <c r="M2078"/>
      <c r="N2078"/>
    </row>
    <row r="2079" spans="8:14" x14ac:dyDescent="0.3">
      <c r="H2079"/>
      <c r="M2079"/>
      <c r="N2079"/>
    </row>
    <row r="2080" spans="8:14" x14ac:dyDescent="0.3">
      <c r="H2080"/>
      <c r="M2080"/>
      <c r="N2080"/>
    </row>
    <row r="2081" spans="8:14" x14ac:dyDescent="0.3">
      <c r="H2081"/>
      <c r="M2081"/>
      <c r="N2081"/>
    </row>
    <row r="2082" spans="8:14" x14ac:dyDescent="0.3">
      <c r="H2082"/>
      <c r="M2082"/>
      <c r="N2082"/>
    </row>
    <row r="2083" spans="8:14" x14ac:dyDescent="0.3">
      <c r="H2083"/>
      <c r="M2083"/>
      <c r="N2083"/>
    </row>
    <row r="2084" spans="8:14" x14ac:dyDescent="0.3">
      <c r="H2084"/>
      <c r="M2084"/>
      <c r="N2084"/>
    </row>
    <row r="2085" spans="8:14" x14ac:dyDescent="0.3">
      <c r="H2085"/>
      <c r="M2085"/>
      <c r="N2085"/>
    </row>
    <row r="2086" spans="8:14" x14ac:dyDescent="0.3">
      <c r="H2086"/>
      <c r="M2086"/>
      <c r="N2086"/>
    </row>
    <row r="2087" spans="8:14" x14ac:dyDescent="0.3">
      <c r="H2087"/>
      <c r="M2087"/>
      <c r="N2087"/>
    </row>
    <row r="2088" spans="8:14" x14ac:dyDescent="0.3">
      <c r="H2088"/>
      <c r="M2088"/>
      <c r="N2088"/>
    </row>
    <row r="2089" spans="8:14" x14ac:dyDescent="0.3">
      <c r="H2089"/>
      <c r="M2089"/>
      <c r="N2089"/>
    </row>
    <row r="2090" spans="8:14" x14ac:dyDescent="0.3">
      <c r="H2090"/>
      <c r="M2090"/>
      <c r="N2090"/>
    </row>
    <row r="2091" spans="8:14" x14ac:dyDescent="0.3">
      <c r="H2091"/>
      <c r="M2091"/>
      <c r="N2091"/>
    </row>
    <row r="2092" spans="8:14" x14ac:dyDescent="0.3">
      <c r="H2092"/>
      <c r="M2092"/>
      <c r="N2092"/>
    </row>
    <row r="2093" spans="8:14" x14ac:dyDescent="0.3">
      <c r="H2093"/>
      <c r="M2093"/>
      <c r="N2093"/>
    </row>
    <row r="2094" spans="8:14" x14ac:dyDescent="0.3">
      <c r="H2094"/>
      <c r="M2094"/>
      <c r="N2094"/>
    </row>
    <row r="2095" spans="8:14" x14ac:dyDescent="0.3">
      <c r="H2095"/>
      <c r="M2095"/>
      <c r="N2095"/>
    </row>
    <row r="2096" spans="8:14" x14ac:dyDescent="0.3">
      <c r="H2096"/>
      <c r="M2096"/>
      <c r="N2096"/>
    </row>
    <row r="2097" spans="8:14" x14ac:dyDescent="0.3">
      <c r="H2097"/>
      <c r="M2097"/>
      <c r="N2097"/>
    </row>
    <row r="2098" spans="8:14" x14ac:dyDescent="0.3">
      <c r="H2098"/>
      <c r="M2098"/>
      <c r="N2098"/>
    </row>
    <row r="2099" spans="8:14" x14ac:dyDescent="0.3">
      <c r="H2099"/>
      <c r="M2099"/>
      <c r="N2099"/>
    </row>
    <row r="2100" spans="8:14" x14ac:dyDescent="0.3">
      <c r="H2100"/>
      <c r="M2100"/>
      <c r="N2100"/>
    </row>
    <row r="2101" spans="8:14" x14ac:dyDescent="0.3">
      <c r="H2101"/>
      <c r="M2101"/>
      <c r="N2101"/>
    </row>
    <row r="2102" spans="8:14" x14ac:dyDescent="0.3">
      <c r="H2102"/>
      <c r="M2102"/>
      <c r="N2102"/>
    </row>
    <row r="2103" spans="8:14" x14ac:dyDescent="0.3">
      <c r="H2103"/>
      <c r="M2103"/>
      <c r="N2103"/>
    </row>
    <row r="2104" spans="8:14" x14ac:dyDescent="0.3">
      <c r="H2104"/>
      <c r="M2104"/>
      <c r="N2104"/>
    </row>
    <row r="2105" spans="8:14" x14ac:dyDescent="0.3">
      <c r="H2105"/>
      <c r="M2105"/>
      <c r="N2105"/>
    </row>
    <row r="2106" spans="8:14" x14ac:dyDescent="0.3">
      <c r="H2106"/>
      <c r="M2106"/>
      <c r="N2106"/>
    </row>
    <row r="2107" spans="8:14" x14ac:dyDescent="0.3">
      <c r="H2107"/>
      <c r="M2107"/>
      <c r="N2107"/>
    </row>
    <row r="2108" spans="8:14" x14ac:dyDescent="0.3">
      <c r="H2108"/>
      <c r="M2108"/>
      <c r="N2108"/>
    </row>
    <row r="2109" spans="8:14" x14ac:dyDescent="0.3">
      <c r="H2109"/>
      <c r="M2109"/>
      <c r="N2109"/>
    </row>
    <row r="2110" spans="8:14" x14ac:dyDescent="0.3">
      <c r="H2110"/>
      <c r="M2110"/>
      <c r="N2110"/>
    </row>
    <row r="2111" spans="8:14" x14ac:dyDescent="0.3">
      <c r="H2111"/>
      <c r="M2111"/>
      <c r="N2111"/>
    </row>
    <row r="2112" spans="8:14" x14ac:dyDescent="0.3">
      <c r="H2112"/>
      <c r="M2112"/>
      <c r="N2112"/>
    </row>
    <row r="2113" spans="8:14" x14ac:dyDescent="0.3">
      <c r="H2113"/>
      <c r="M2113"/>
      <c r="N2113"/>
    </row>
    <row r="2114" spans="8:14" x14ac:dyDescent="0.3">
      <c r="H2114"/>
      <c r="M2114"/>
      <c r="N2114"/>
    </row>
    <row r="2115" spans="8:14" x14ac:dyDescent="0.3">
      <c r="H2115"/>
      <c r="M2115"/>
      <c r="N2115"/>
    </row>
    <row r="2116" spans="8:14" x14ac:dyDescent="0.3">
      <c r="H2116"/>
      <c r="M2116"/>
      <c r="N2116"/>
    </row>
    <row r="2117" spans="8:14" x14ac:dyDescent="0.3">
      <c r="H2117"/>
      <c r="M2117"/>
      <c r="N2117"/>
    </row>
    <row r="2118" spans="8:14" x14ac:dyDescent="0.3">
      <c r="H2118"/>
      <c r="M2118"/>
      <c r="N2118"/>
    </row>
    <row r="2119" spans="8:14" x14ac:dyDescent="0.3">
      <c r="H2119"/>
      <c r="M2119"/>
      <c r="N2119"/>
    </row>
    <row r="2120" spans="8:14" x14ac:dyDescent="0.3">
      <c r="H2120"/>
      <c r="M2120"/>
      <c r="N2120"/>
    </row>
    <row r="2121" spans="8:14" x14ac:dyDescent="0.3">
      <c r="H2121"/>
      <c r="M2121"/>
      <c r="N2121"/>
    </row>
    <row r="2122" spans="8:14" x14ac:dyDescent="0.3">
      <c r="H2122"/>
      <c r="M2122"/>
      <c r="N2122"/>
    </row>
    <row r="2123" spans="8:14" x14ac:dyDescent="0.3">
      <c r="H2123"/>
      <c r="M2123"/>
      <c r="N2123"/>
    </row>
    <row r="2124" spans="8:14" x14ac:dyDescent="0.3">
      <c r="H2124"/>
      <c r="M2124"/>
      <c r="N2124"/>
    </row>
    <row r="2125" spans="8:14" x14ac:dyDescent="0.3">
      <c r="H2125"/>
      <c r="M2125"/>
      <c r="N2125"/>
    </row>
    <row r="2126" spans="8:14" x14ac:dyDescent="0.3">
      <c r="H2126"/>
      <c r="M2126"/>
      <c r="N2126"/>
    </row>
    <row r="2127" spans="8:14" x14ac:dyDescent="0.3">
      <c r="H2127"/>
      <c r="M2127"/>
      <c r="N2127"/>
    </row>
    <row r="2128" spans="8:14" x14ac:dyDescent="0.3">
      <c r="H2128"/>
      <c r="M2128"/>
      <c r="N2128"/>
    </row>
    <row r="2129" spans="8:14" x14ac:dyDescent="0.3">
      <c r="H2129"/>
      <c r="M2129"/>
      <c r="N2129"/>
    </row>
    <row r="2130" spans="8:14" x14ac:dyDescent="0.3">
      <c r="H2130"/>
      <c r="M2130"/>
      <c r="N2130"/>
    </row>
    <row r="2131" spans="8:14" x14ac:dyDescent="0.3">
      <c r="H2131"/>
      <c r="M2131"/>
      <c r="N2131"/>
    </row>
    <row r="2132" spans="8:14" x14ac:dyDescent="0.3">
      <c r="H2132"/>
      <c r="M2132"/>
      <c r="N2132"/>
    </row>
    <row r="2133" spans="8:14" x14ac:dyDescent="0.3">
      <c r="H2133"/>
      <c r="M2133"/>
      <c r="N2133"/>
    </row>
    <row r="2134" spans="8:14" x14ac:dyDescent="0.3">
      <c r="H2134"/>
      <c r="M2134"/>
      <c r="N2134"/>
    </row>
    <row r="2135" spans="8:14" x14ac:dyDescent="0.3">
      <c r="H2135"/>
      <c r="M2135"/>
      <c r="N2135"/>
    </row>
    <row r="2136" spans="8:14" x14ac:dyDescent="0.3">
      <c r="H2136"/>
      <c r="M2136"/>
      <c r="N2136"/>
    </row>
    <row r="2137" spans="8:14" x14ac:dyDescent="0.3">
      <c r="H2137"/>
      <c r="M2137"/>
      <c r="N2137"/>
    </row>
    <row r="2138" spans="8:14" x14ac:dyDescent="0.3">
      <c r="H2138"/>
      <c r="M2138"/>
      <c r="N2138"/>
    </row>
    <row r="2139" spans="8:14" x14ac:dyDescent="0.3">
      <c r="H2139"/>
      <c r="M2139"/>
      <c r="N2139"/>
    </row>
    <row r="2140" spans="8:14" x14ac:dyDescent="0.3">
      <c r="H2140"/>
      <c r="M2140"/>
      <c r="N2140"/>
    </row>
    <row r="2141" spans="8:14" x14ac:dyDescent="0.3">
      <c r="H2141"/>
      <c r="M2141"/>
      <c r="N2141"/>
    </row>
    <row r="2142" spans="8:14" x14ac:dyDescent="0.3">
      <c r="H2142"/>
      <c r="M2142"/>
      <c r="N2142"/>
    </row>
    <row r="2143" spans="8:14" x14ac:dyDescent="0.3">
      <c r="H2143"/>
      <c r="M2143"/>
      <c r="N2143"/>
    </row>
    <row r="2144" spans="8:14" x14ac:dyDescent="0.3">
      <c r="H2144"/>
      <c r="M2144"/>
      <c r="N2144"/>
    </row>
    <row r="2145" spans="8:14" x14ac:dyDescent="0.3">
      <c r="H2145"/>
      <c r="M2145"/>
      <c r="N2145"/>
    </row>
    <row r="2146" spans="8:14" x14ac:dyDescent="0.3">
      <c r="H2146"/>
      <c r="M2146"/>
      <c r="N2146"/>
    </row>
    <row r="2147" spans="8:14" x14ac:dyDescent="0.3">
      <c r="H2147"/>
      <c r="M2147"/>
      <c r="N2147"/>
    </row>
    <row r="2148" spans="8:14" x14ac:dyDescent="0.3">
      <c r="H2148"/>
      <c r="M2148"/>
      <c r="N2148"/>
    </row>
    <row r="2149" spans="8:14" x14ac:dyDescent="0.3">
      <c r="H2149"/>
      <c r="M2149"/>
      <c r="N2149"/>
    </row>
    <row r="2150" spans="8:14" x14ac:dyDescent="0.3">
      <c r="H2150"/>
      <c r="M2150"/>
      <c r="N2150"/>
    </row>
    <row r="2151" spans="8:14" x14ac:dyDescent="0.3">
      <c r="H2151"/>
      <c r="M2151"/>
      <c r="N2151"/>
    </row>
    <row r="2152" spans="8:14" x14ac:dyDescent="0.3">
      <c r="H2152"/>
      <c r="M2152"/>
      <c r="N2152"/>
    </row>
    <row r="2153" spans="8:14" x14ac:dyDescent="0.3">
      <c r="H2153"/>
      <c r="M2153"/>
      <c r="N2153"/>
    </row>
    <row r="2154" spans="8:14" x14ac:dyDescent="0.3">
      <c r="H2154"/>
      <c r="M2154"/>
      <c r="N2154"/>
    </row>
    <row r="2155" spans="8:14" x14ac:dyDescent="0.3">
      <c r="H2155"/>
      <c r="M2155"/>
      <c r="N2155"/>
    </row>
    <row r="2156" spans="8:14" x14ac:dyDescent="0.3">
      <c r="H2156"/>
      <c r="M2156"/>
      <c r="N2156"/>
    </row>
    <row r="2157" spans="8:14" x14ac:dyDescent="0.3">
      <c r="H2157"/>
      <c r="M2157"/>
      <c r="N2157"/>
    </row>
    <row r="2158" spans="8:14" x14ac:dyDescent="0.3">
      <c r="H2158"/>
      <c r="M2158"/>
      <c r="N2158"/>
    </row>
    <row r="2159" spans="8:14" x14ac:dyDescent="0.3">
      <c r="H2159"/>
      <c r="M2159"/>
      <c r="N2159"/>
    </row>
    <row r="2160" spans="8:14" x14ac:dyDescent="0.3">
      <c r="H2160"/>
      <c r="M2160"/>
      <c r="N2160"/>
    </row>
    <row r="2161" spans="8:14" x14ac:dyDescent="0.3">
      <c r="H2161"/>
      <c r="M2161"/>
      <c r="N2161"/>
    </row>
    <row r="2162" spans="8:14" x14ac:dyDescent="0.3">
      <c r="H2162"/>
      <c r="M2162"/>
      <c r="N2162"/>
    </row>
    <row r="2163" spans="8:14" x14ac:dyDescent="0.3">
      <c r="H2163"/>
      <c r="M2163"/>
      <c r="N2163"/>
    </row>
    <row r="2164" spans="8:14" x14ac:dyDescent="0.3">
      <c r="H2164"/>
      <c r="M2164"/>
      <c r="N2164"/>
    </row>
    <row r="2165" spans="8:14" x14ac:dyDescent="0.3">
      <c r="H2165"/>
      <c r="M2165"/>
      <c r="N2165"/>
    </row>
    <row r="2166" spans="8:14" x14ac:dyDescent="0.3">
      <c r="H2166"/>
      <c r="M2166"/>
      <c r="N2166"/>
    </row>
    <row r="2167" spans="8:14" x14ac:dyDescent="0.3">
      <c r="H2167"/>
      <c r="M2167"/>
      <c r="N2167"/>
    </row>
    <row r="2168" spans="8:14" x14ac:dyDescent="0.3">
      <c r="H2168"/>
      <c r="M2168"/>
      <c r="N2168"/>
    </row>
    <row r="2169" spans="8:14" x14ac:dyDescent="0.3">
      <c r="H2169"/>
      <c r="M2169"/>
      <c r="N2169"/>
    </row>
    <row r="2170" spans="8:14" x14ac:dyDescent="0.3">
      <c r="H2170"/>
      <c r="M2170"/>
      <c r="N2170"/>
    </row>
    <row r="2171" spans="8:14" x14ac:dyDescent="0.3">
      <c r="H2171"/>
      <c r="M2171"/>
      <c r="N2171"/>
    </row>
    <row r="2172" spans="8:14" x14ac:dyDescent="0.3">
      <c r="H2172"/>
      <c r="M2172"/>
      <c r="N2172"/>
    </row>
    <row r="2173" spans="8:14" x14ac:dyDescent="0.3">
      <c r="H2173"/>
      <c r="M2173"/>
      <c r="N2173"/>
    </row>
    <row r="2174" spans="8:14" x14ac:dyDescent="0.3">
      <c r="H2174"/>
      <c r="M2174"/>
      <c r="N2174"/>
    </row>
    <row r="2175" spans="8:14" x14ac:dyDescent="0.3">
      <c r="H2175"/>
      <c r="M2175"/>
      <c r="N2175"/>
    </row>
    <row r="2176" spans="8:14" x14ac:dyDescent="0.3">
      <c r="H2176"/>
      <c r="M2176"/>
      <c r="N2176"/>
    </row>
    <row r="2177" spans="8:14" x14ac:dyDescent="0.3">
      <c r="H2177"/>
      <c r="M2177"/>
      <c r="N2177"/>
    </row>
    <row r="2178" spans="8:14" x14ac:dyDescent="0.3">
      <c r="H2178"/>
      <c r="M2178"/>
      <c r="N2178"/>
    </row>
    <row r="2179" spans="8:14" x14ac:dyDescent="0.3">
      <c r="H2179"/>
      <c r="M2179"/>
      <c r="N2179"/>
    </row>
    <row r="2180" spans="8:14" x14ac:dyDescent="0.3">
      <c r="H2180"/>
      <c r="M2180"/>
      <c r="N2180"/>
    </row>
    <row r="2181" spans="8:14" x14ac:dyDescent="0.3">
      <c r="H2181"/>
      <c r="M2181"/>
      <c r="N2181"/>
    </row>
    <row r="2182" spans="8:14" x14ac:dyDescent="0.3">
      <c r="H2182"/>
      <c r="M2182"/>
      <c r="N2182"/>
    </row>
    <row r="2183" spans="8:14" x14ac:dyDescent="0.3">
      <c r="H2183"/>
      <c r="M2183"/>
      <c r="N2183"/>
    </row>
    <row r="2184" spans="8:14" x14ac:dyDescent="0.3">
      <c r="H2184"/>
      <c r="M2184"/>
      <c r="N2184"/>
    </row>
    <row r="2185" spans="8:14" x14ac:dyDescent="0.3">
      <c r="H2185"/>
      <c r="M2185"/>
      <c r="N2185"/>
    </row>
    <row r="2186" spans="8:14" x14ac:dyDescent="0.3">
      <c r="H2186"/>
      <c r="M2186"/>
      <c r="N2186"/>
    </row>
    <row r="2187" spans="8:14" x14ac:dyDescent="0.3">
      <c r="H2187"/>
      <c r="M2187"/>
      <c r="N2187"/>
    </row>
    <row r="2188" spans="8:14" x14ac:dyDescent="0.3">
      <c r="H2188"/>
      <c r="M2188"/>
      <c r="N2188"/>
    </row>
    <row r="2189" spans="8:14" x14ac:dyDescent="0.3">
      <c r="H2189"/>
      <c r="M2189"/>
      <c r="N2189"/>
    </row>
    <row r="2190" spans="8:14" x14ac:dyDescent="0.3">
      <c r="H2190"/>
      <c r="M2190"/>
      <c r="N2190"/>
    </row>
    <row r="2191" spans="8:14" x14ac:dyDescent="0.3">
      <c r="H2191"/>
      <c r="M2191"/>
      <c r="N2191"/>
    </row>
    <row r="2192" spans="8:14" x14ac:dyDescent="0.3">
      <c r="H2192"/>
      <c r="M2192"/>
      <c r="N2192"/>
    </row>
    <row r="2193" spans="8:14" x14ac:dyDescent="0.3">
      <c r="H2193"/>
      <c r="M2193"/>
      <c r="N2193"/>
    </row>
    <row r="2194" spans="8:14" x14ac:dyDescent="0.3">
      <c r="H2194"/>
      <c r="M2194"/>
      <c r="N2194"/>
    </row>
    <row r="2195" spans="8:14" x14ac:dyDescent="0.3">
      <c r="H2195"/>
      <c r="M2195"/>
      <c r="N2195"/>
    </row>
    <row r="2196" spans="8:14" x14ac:dyDescent="0.3">
      <c r="H2196"/>
      <c r="M2196"/>
      <c r="N2196"/>
    </row>
    <row r="2197" spans="8:14" x14ac:dyDescent="0.3">
      <c r="H2197"/>
      <c r="M2197"/>
      <c r="N2197"/>
    </row>
    <row r="2198" spans="8:14" x14ac:dyDescent="0.3">
      <c r="H2198"/>
      <c r="M2198"/>
      <c r="N2198"/>
    </row>
    <row r="2199" spans="8:14" x14ac:dyDescent="0.3">
      <c r="H2199"/>
      <c r="M2199"/>
      <c r="N2199"/>
    </row>
    <row r="2200" spans="8:14" x14ac:dyDescent="0.3">
      <c r="H2200"/>
      <c r="M2200"/>
      <c r="N2200"/>
    </row>
    <row r="2201" spans="8:14" x14ac:dyDescent="0.3">
      <c r="H2201"/>
      <c r="M2201"/>
      <c r="N2201"/>
    </row>
    <row r="2202" spans="8:14" x14ac:dyDescent="0.3">
      <c r="H2202"/>
      <c r="M2202"/>
      <c r="N2202"/>
    </row>
    <row r="2203" spans="8:14" x14ac:dyDescent="0.3">
      <c r="H2203"/>
      <c r="M2203"/>
      <c r="N2203"/>
    </row>
    <row r="2204" spans="8:14" x14ac:dyDescent="0.3">
      <c r="H2204"/>
      <c r="M2204"/>
      <c r="N2204"/>
    </row>
    <row r="2205" spans="8:14" x14ac:dyDescent="0.3">
      <c r="H2205"/>
      <c r="M2205"/>
      <c r="N2205"/>
    </row>
    <row r="2206" spans="8:14" x14ac:dyDescent="0.3">
      <c r="H2206"/>
      <c r="M2206"/>
      <c r="N2206"/>
    </row>
    <row r="2207" spans="8:14" x14ac:dyDescent="0.3">
      <c r="H2207"/>
      <c r="M2207"/>
      <c r="N2207"/>
    </row>
    <row r="2208" spans="8:14" x14ac:dyDescent="0.3">
      <c r="H2208"/>
      <c r="M2208"/>
      <c r="N2208"/>
    </row>
    <row r="2209" spans="8:14" x14ac:dyDescent="0.3">
      <c r="H2209"/>
      <c r="M2209"/>
      <c r="N2209"/>
    </row>
    <row r="2210" spans="8:14" x14ac:dyDescent="0.3">
      <c r="H2210"/>
      <c r="M2210"/>
      <c r="N2210"/>
    </row>
    <row r="2211" spans="8:14" x14ac:dyDescent="0.3">
      <c r="H2211"/>
      <c r="M2211"/>
      <c r="N2211"/>
    </row>
    <row r="2212" spans="8:14" x14ac:dyDescent="0.3">
      <c r="H2212"/>
      <c r="M2212"/>
      <c r="N2212"/>
    </row>
    <row r="2213" spans="8:14" x14ac:dyDescent="0.3">
      <c r="H2213"/>
      <c r="M2213"/>
      <c r="N2213"/>
    </row>
    <row r="2214" spans="8:14" x14ac:dyDescent="0.3">
      <c r="H2214"/>
      <c r="M2214"/>
      <c r="N2214"/>
    </row>
    <row r="2215" spans="8:14" x14ac:dyDescent="0.3">
      <c r="H2215"/>
      <c r="M2215"/>
      <c r="N2215"/>
    </row>
    <row r="2216" spans="8:14" x14ac:dyDescent="0.3">
      <c r="H2216"/>
      <c r="M2216"/>
      <c r="N2216"/>
    </row>
    <row r="2217" spans="8:14" x14ac:dyDescent="0.3">
      <c r="H2217"/>
      <c r="M2217"/>
      <c r="N2217"/>
    </row>
    <row r="2218" spans="8:14" x14ac:dyDescent="0.3">
      <c r="H2218"/>
      <c r="M2218"/>
      <c r="N2218"/>
    </row>
    <row r="2219" spans="8:14" x14ac:dyDescent="0.3">
      <c r="H2219"/>
      <c r="M2219"/>
      <c r="N2219"/>
    </row>
    <row r="2220" spans="8:14" x14ac:dyDescent="0.3">
      <c r="H2220"/>
      <c r="M2220"/>
      <c r="N2220"/>
    </row>
    <row r="2221" spans="8:14" x14ac:dyDescent="0.3">
      <c r="H2221"/>
      <c r="M2221"/>
      <c r="N2221"/>
    </row>
    <row r="2222" spans="8:14" x14ac:dyDescent="0.3">
      <c r="H2222"/>
      <c r="M2222"/>
      <c r="N2222"/>
    </row>
    <row r="2223" spans="8:14" x14ac:dyDescent="0.3">
      <c r="H2223"/>
      <c r="M2223"/>
      <c r="N2223"/>
    </row>
    <row r="2224" spans="8:14" x14ac:dyDescent="0.3">
      <c r="H2224"/>
      <c r="M2224"/>
      <c r="N2224"/>
    </row>
    <row r="2225" spans="8:14" x14ac:dyDescent="0.3">
      <c r="H2225"/>
      <c r="M2225"/>
      <c r="N2225"/>
    </row>
    <row r="2226" spans="8:14" x14ac:dyDescent="0.3">
      <c r="H2226"/>
      <c r="M2226"/>
      <c r="N2226"/>
    </row>
    <row r="2227" spans="8:14" x14ac:dyDescent="0.3">
      <c r="H2227"/>
      <c r="M2227"/>
      <c r="N2227"/>
    </row>
    <row r="2228" spans="8:14" x14ac:dyDescent="0.3">
      <c r="H2228"/>
      <c r="M2228"/>
      <c r="N2228"/>
    </row>
    <row r="2229" spans="8:14" x14ac:dyDescent="0.3">
      <c r="H2229"/>
      <c r="M2229"/>
      <c r="N2229"/>
    </row>
    <row r="2230" spans="8:14" x14ac:dyDescent="0.3">
      <c r="H2230"/>
      <c r="M2230"/>
      <c r="N2230"/>
    </row>
    <row r="2231" spans="8:14" x14ac:dyDescent="0.3">
      <c r="H2231"/>
      <c r="M2231"/>
      <c r="N2231"/>
    </row>
    <row r="2232" spans="8:14" x14ac:dyDescent="0.3">
      <c r="H2232"/>
      <c r="M2232"/>
      <c r="N2232"/>
    </row>
    <row r="2233" spans="8:14" x14ac:dyDescent="0.3">
      <c r="H2233"/>
      <c r="M2233"/>
      <c r="N2233"/>
    </row>
    <row r="2234" spans="8:14" x14ac:dyDescent="0.3">
      <c r="H2234"/>
      <c r="M2234"/>
      <c r="N2234"/>
    </row>
    <row r="2235" spans="8:14" x14ac:dyDescent="0.3">
      <c r="H2235"/>
      <c r="M2235"/>
      <c r="N2235"/>
    </row>
    <row r="2236" spans="8:14" x14ac:dyDescent="0.3">
      <c r="H2236"/>
      <c r="M2236"/>
      <c r="N2236"/>
    </row>
    <row r="2237" spans="8:14" x14ac:dyDescent="0.3">
      <c r="H2237"/>
      <c r="M2237"/>
      <c r="N2237"/>
    </row>
    <row r="2238" spans="8:14" x14ac:dyDescent="0.3">
      <c r="H2238"/>
      <c r="M2238"/>
      <c r="N2238"/>
    </row>
    <row r="2239" spans="8:14" x14ac:dyDescent="0.3">
      <c r="H2239"/>
      <c r="M2239"/>
      <c r="N2239"/>
    </row>
    <row r="2240" spans="8:14" x14ac:dyDescent="0.3">
      <c r="H2240"/>
      <c r="M2240"/>
      <c r="N2240"/>
    </row>
    <row r="2241" spans="8:14" x14ac:dyDescent="0.3">
      <c r="H2241"/>
      <c r="M2241"/>
      <c r="N2241"/>
    </row>
    <row r="2242" spans="8:14" x14ac:dyDescent="0.3">
      <c r="H2242"/>
      <c r="M2242"/>
      <c r="N2242"/>
    </row>
    <row r="2243" spans="8:14" x14ac:dyDescent="0.3">
      <c r="H2243"/>
      <c r="M2243"/>
      <c r="N2243"/>
    </row>
    <row r="2244" spans="8:14" x14ac:dyDescent="0.3">
      <c r="H2244"/>
      <c r="M2244"/>
      <c r="N2244"/>
    </row>
    <row r="2245" spans="8:14" x14ac:dyDescent="0.3">
      <c r="H2245"/>
      <c r="M2245"/>
      <c r="N2245"/>
    </row>
    <row r="2246" spans="8:14" x14ac:dyDescent="0.3">
      <c r="H2246"/>
      <c r="M2246"/>
      <c r="N2246"/>
    </row>
    <row r="2247" spans="8:14" x14ac:dyDescent="0.3">
      <c r="H2247"/>
      <c r="M2247"/>
      <c r="N2247"/>
    </row>
    <row r="2248" spans="8:14" x14ac:dyDescent="0.3">
      <c r="H2248"/>
      <c r="M2248"/>
      <c r="N2248"/>
    </row>
    <row r="2249" spans="8:14" x14ac:dyDescent="0.3">
      <c r="H2249"/>
      <c r="M2249"/>
      <c r="N2249"/>
    </row>
    <row r="2250" spans="8:14" x14ac:dyDescent="0.3">
      <c r="H2250"/>
      <c r="M2250"/>
      <c r="N2250"/>
    </row>
    <row r="2251" spans="8:14" x14ac:dyDescent="0.3">
      <c r="H2251"/>
      <c r="M2251"/>
      <c r="N2251"/>
    </row>
    <row r="2252" spans="8:14" x14ac:dyDescent="0.3">
      <c r="H2252"/>
      <c r="M2252"/>
      <c r="N2252"/>
    </row>
    <row r="2253" spans="8:14" x14ac:dyDescent="0.3">
      <c r="H2253"/>
      <c r="M2253"/>
      <c r="N2253"/>
    </row>
    <row r="2254" spans="8:14" x14ac:dyDescent="0.3">
      <c r="H2254"/>
      <c r="M2254"/>
      <c r="N2254"/>
    </row>
    <row r="2255" spans="8:14" x14ac:dyDescent="0.3">
      <c r="H2255"/>
      <c r="M2255"/>
      <c r="N2255"/>
    </row>
    <row r="2256" spans="8:14" x14ac:dyDescent="0.3">
      <c r="H2256"/>
      <c r="M2256"/>
      <c r="N2256"/>
    </row>
    <row r="2257" spans="8:14" x14ac:dyDescent="0.3">
      <c r="H2257"/>
      <c r="M2257"/>
      <c r="N2257"/>
    </row>
    <row r="2258" spans="8:14" x14ac:dyDescent="0.3">
      <c r="H2258"/>
      <c r="M2258"/>
      <c r="N2258"/>
    </row>
    <row r="2259" spans="8:14" x14ac:dyDescent="0.3">
      <c r="H2259"/>
      <c r="M2259"/>
      <c r="N2259"/>
    </row>
    <row r="2260" spans="8:14" x14ac:dyDescent="0.3">
      <c r="H2260"/>
      <c r="M2260"/>
      <c r="N2260"/>
    </row>
    <row r="2261" spans="8:14" x14ac:dyDescent="0.3">
      <c r="H2261"/>
      <c r="M2261"/>
      <c r="N2261"/>
    </row>
    <row r="2262" spans="8:14" x14ac:dyDescent="0.3">
      <c r="H2262"/>
      <c r="M2262"/>
      <c r="N2262"/>
    </row>
    <row r="2263" spans="8:14" x14ac:dyDescent="0.3">
      <c r="H2263"/>
      <c r="M2263"/>
      <c r="N2263"/>
    </row>
    <row r="2264" spans="8:14" x14ac:dyDescent="0.3">
      <c r="H2264"/>
      <c r="M2264"/>
      <c r="N2264"/>
    </row>
    <row r="2265" spans="8:14" x14ac:dyDescent="0.3">
      <c r="H2265"/>
      <c r="M2265"/>
      <c r="N2265"/>
    </row>
    <row r="2266" spans="8:14" x14ac:dyDescent="0.3">
      <c r="H2266"/>
      <c r="M2266"/>
      <c r="N2266"/>
    </row>
    <row r="2267" spans="8:14" x14ac:dyDescent="0.3">
      <c r="H2267"/>
      <c r="M2267"/>
      <c r="N2267"/>
    </row>
    <row r="2268" spans="8:14" x14ac:dyDescent="0.3">
      <c r="H2268"/>
      <c r="M2268"/>
      <c r="N2268"/>
    </row>
    <row r="2269" spans="8:14" x14ac:dyDescent="0.3">
      <c r="H2269"/>
      <c r="M2269"/>
      <c r="N2269"/>
    </row>
    <row r="2270" spans="8:14" x14ac:dyDescent="0.3">
      <c r="H2270"/>
      <c r="M2270"/>
      <c r="N2270"/>
    </row>
    <row r="2271" spans="8:14" x14ac:dyDescent="0.3">
      <c r="H2271"/>
      <c r="M2271"/>
      <c r="N2271"/>
    </row>
    <row r="2272" spans="8:14" x14ac:dyDescent="0.3">
      <c r="H2272"/>
      <c r="M2272"/>
      <c r="N2272"/>
    </row>
    <row r="2273" spans="8:14" x14ac:dyDescent="0.3">
      <c r="H2273"/>
      <c r="M2273"/>
      <c r="N2273"/>
    </row>
    <row r="2274" spans="8:14" x14ac:dyDescent="0.3">
      <c r="H2274"/>
      <c r="M2274"/>
      <c r="N2274"/>
    </row>
    <row r="2275" spans="8:14" x14ac:dyDescent="0.3">
      <c r="H2275"/>
      <c r="M2275"/>
      <c r="N2275"/>
    </row>
    <row r="2276" spans="8:14" x14ac:dyDescent="0.3">
      <c r="H2276"/>
      <c r="M2276"/>
      <c r="N2276"/>
    </row>
    <row r="2277" spans="8:14" x14ac:dyDescent="0.3">
      <c r="H2277"/>
      <c r="M2277"/>
      <c r="N2277"/>
    </row>
    <row r="2278" spans="8:14" x14ac:dyDescent="0.3">
      <c r="H2278"/>
      <c r="M2278"/>
      <c r="N2278"/>
    </row>
    <row r="2279" spans="8:14" x14ac:dyDescent="0.3">
      <c r="H2279"/>
      <c r="M2279"/>
      <c r="N2279"/>
    </row>
    <row r="2280" spans="8:14" x14ac:dyDescent="0.3">
      <c r="H2280"/>
      <c r="M2280"/>
      <c r="N2280"/>
    </row>
    <row r="2281" spans="8:14" x14ac:dyDescent="0.3">
      <c r="H2281"/>
      <c r="M2281"/>
      <c r="N2281"/>
    </row>
    <row r="2282" spans="8:14" x14ac:dyDescent="0.3">
      <c r="H2282"/>
      <c r="M2282"/>
      <c r="N2282"/>
    </row>
    <row r="2283" spans="8:14" x14ac:dyDescent="0.3">
      <c r="H2283"/>
      <c r="M2283"/>
      <c r="N2283"/>
    </row>
    <row r="2284" spans="8:14" x14ac:dyDescent="0.3">
      <c r="H2284"/>
      <c r="M2284"/>
      <c r="N2284"/>
    </row>
    <row r="2285" spans="8:14" x14ac:dyDescent="0.3">
      <c r="H2285"/>
      <c r="M2285"/>
      <c r="N2285"/>
    </row>
    <row r="2286" spans="8:14" x14ac:dyDescent="0.3">
      <c r="H2286"/>
      <c r="M2286"/>
      <c r="N2286"/>
    </row>
    <row r="2287" spans="8:14" x14ac:dyDescent="0.3">
      <c r="H2287"/>
      <c r="M2287"/>
      <c r="N2287"/>
    </row>
    <row r="2288" spans="8:14" x14ac:dyDescent="0.3">
      <c r="H2288"/>
      <c r="M2288"/>
      <c r="N2288"/>
    </row>
    <row r="2289" spans="8:14" x14ac:dyDescent="0.3">
      <c r="H2289"/>
      <c r="M2289"/>
      <c r="N2289"/>
    </row>
    <row r="2290" spans="8:14" x14ac:dyDescent="0.3">
      <c r="H2290"/>
      <c r="M2290"/>
      <c r="N2290"/>
    </row>
    <row r="2291" spans="8:14" x14ac:dyDescent="0.3">
      <c r="H2291"/>
      <c r="M2291"/>
      <c r="N2291"/>
    </row>
    <row r="2292" spans="8:14" x14ac:dyDescent="0.3">
      <c r="H2292"/>
      <c r="M2292"/>
      <c r="N2292"/>
    </row>
    <row r="2293" spans="8:14" x14ac:dyDescent="0.3">
      <c r="H2293"/>
      <c r="M2293"/>
      <c r="N2293"/>
    </row>
    <row r="2294" spans="8:14" x14ac:dyDescent="0.3">
      <c r="H2294"/>
      <c r="M2294"/>
      <c r="N2294"/>
    </row>
    <row r="2295" spans="8:14" x14ac:dyDescent="0.3">
      <c r="H2295"/>
      <c r="M2295"/>
      <c r="N2295"/>
    </row>
    <row r="2296" spans="8:14" x14ac:dyDescent="0.3">
      <c r="H2296"/>
      <c r="M2296"/>
      <c r="N2296"/>
    </row>
    <row r="2297" spans="8:14" x14ac:dyDescent="0.3">
      <c r="H2297"/>
      <c r="M2297"/>
      <c r="N2297"/>
    </row>
    <row r="2298" spans="8:14" x14ac:dyDescent="0.3">
      <c r="H2298"/>
      <c r="M2298"/>
      <c r="N2298"/>
    </row>
    <row r="2299" spans="8:14" x14ac:dyDescent="0.3">
      <c r="H2299"/>
      <c r="M2299"/>
      <c r="N2299"/>
    </row>
    <row r="2300" spans="8:14" x14ac:dyDescent="0.3">
      <c r="H2300"/>
      <c r="M2300"/>
      <c r="N2300"/>
    </row>
    <row r="2301" spans="8:14" x14ac:dyDescent="0.3">
      <c r="H2301"/>
      <c r="M2301"/>
      <c r="N2301"/>
    </row>
    <row r="2302" spans="8:14" x14ac:dyDescent="0.3">
      <c r="H2302"/>
      <c r="M2302"/>
      <c r="N2302"/>
    </row>
    <row r="2303" spans="8:14" x14ac:dyDescent="0.3">
      <c r="H2303"/>
      <c r="M2303"/>
      <c r="N2303"/>
    </row>
    <row r="2304" spans="8:14" x14ac:dyDescent="0.3">
      <c r="H2304"/>
      <c r="M2304"/>
      <c r="N2304"/>
    </row>
    <row r="2305" spans="8:14" x14ac:dyDescent="0.3">
      <c r="H2305"/>
      <c r="M2305"/>
      <c r="N2305"/>
    </row>
    <row r="2306" spans="8:14" x14ac:dyDescent="0.3">
      <c r="H2306"/>
      <c r="M2306"/>
      <c r="N2306"/>
    </row>
    <row r="2307" spans="8:14" x14ac:dyDescent="0.3">
      <c r="H2307"/>
      <c r="M2307"/>
      <c r="N2307"/>
    </row>
    <row r="2308" spans="8:14" x14ac:dyDescent="0.3">
      <c r="H2308"/>
      <c r="M2308"/>
      <c r="N2308"/>
    </row>
    <row r="2309" spans="8:14" x14ac:dyDescent="0.3">
      <c r="H2309"/>
      <c r="M2309"/>
      <c r="N2309"/>
    </row>
    <row r="2310" spans="8:14" x14ac:dyDescent="0.3">
      <c r="H2310"/>
      <c r="M2310"/>
      <c r="N2310"/>
    </row>
    <row r="2311" spans="8:14" x14ac:dyDescent="0.3">
      <c r="H2311"/>
      <c r="M2311"/>
      <c r="N2311"/>
    </row>
    <row r="2312" spans="8:14" x14ac:dyDescent="0.3">
      <c r="H2312"/>
      <c r="M2312"/>
      <c r="N2312"/>
    </row>
    <row r="2313" spans="8:14" x14ac:dyDescent="0.3">
      <c r="H2313"/>
      <c r="M2313"/>
      <c r="N2313"/>
    </row>
    <row r="2314" spans="8:14" x14ac:dyDescent="0.3">
      <c r="H2314"/>
      <c r="M2314"/>
      <c r="N2314"/>
    </row>
    <row r="2315" spans="8:14" x14ac:dyDescent="0.3">
      <c r="H2315"/>
      <c r="M2315"/>
      <c r="N2315"/>
    </row>
    <row r="2316" spans="8:14" x14ac:dyDescent="0.3">
      <c r="H2316"/>
      <c r="M2316"/>
      <c r="N2316"/>
    </row>
    <row r="2317" spans="8:14" x14ac:dyDescent="0.3">
      <c r="H2317"/>
      <c r="M2317"/>
      <c r="N2317"/>
    </row>
    <row r="2318" spans="8:14" x14ac:dyDescent="0.3">
      <c r="H2318"/>
      <c r="M2318"/>
      <c r="N2318"/>
    </row>
    <row r="2319" spans="8:14" x14ac:dyDescent="0.3">
      <c r="H2319"/>
      <c r="M2319"/>
      <c r="N2319"/>
    </row>
    <row r="2320" spans="8:14" x14ac:dyDescent="0.3">
      <c r="H2320"/>
      <c r="M2320"/>
      <c r="N2320"/>
    </row>
    <row r="2321" spans="8:14" x14ac:dyDescent="0.3">
      <c r="H2321"/>
      <c r="M2321"/>
      <c r="N2321"/>
    </row>
    <row r="2322" spans="8:14" x14ac:dyDescent="0.3">
      <c r="H2322"/>
      <c r="M2322"/>
      <c r="N2322"/>
    </row>
    <row r="2323" spans="8:14" x14ac:dyDescent="0.3">
      <c r="H2323"/>
      <c r="M2323"/>
      <c r="N2323"/>
    </row>
    <row r="2324" spans="8:14" x14ac:dyDescent="0.3">
      <c r="H2324"/>
      <c r="M2324"/>
      <c r="N2324"/>
    </row>
    <row r="2325" spans="8:14" x14ac:dyDescent="0.3">
      <c r="H2325"/>
      <c r="M2325"/>
      <c r="N2325"/>
    </row>
    <row r="2326" spans="8:14" x14ac:dyDescent="0.3">
      <c r="H2326"/>
      <c r="M2326"/>
      <c r="N2326"/>
    </row>
    <row r="2327" spans="8:14" x14ac:dyDescent="0.3">
      <c r="H2327"/>
      <c r="M2327"/>
      <c r="N2327"/>
    </row>
    <row r="2328" spans="8:14" x14ac:dyDescent="0.3">
      <c r="H2328"/>
      <c r="M2328"/>
      <c r="N2328"/>
    </row>
    <row r="2329" spans="8:14" x14ac:dyDescent="0.3">
      <c r="H2329"/>
      <c r="M2329"/>
      <c r="N2329"/>
    </row>
    <row r="2330" spans="8:14" x14ac:dyDescent="0.3">
      <c r="H2330"/>
      <c r="M2330"/>
      <c r="N2330"/>
    </row>
    <row r="2331" spans="8:14" x14ac:dyDescent="0.3">
      <c r="H2331"/>
      <c r="M2331"/>
      <c r="N2331"/>
    </row>
    <row r="2332" spans="8:14" x14ac:dyDescent="0.3">
      <c r="H2332"/>
      <c r="M2332"/>
      <c r="N2332"/>
    </row>
    <row r="2333" spans="8:14" x14ac:dyDescent="0.3">
      <c r="H2333"/>
      <c r="M2333"/>
      <c r="N2333"/>
    </row>
    <row r="2334" spans="8:14" x14ac:dyDescent="0.3">
      <c r="H2334"/>
      <c r="M2334"/>
      <c r="N2334"/>
    </row>
    <row r="2335" spans="8:14" x14ac:dyDescent="0.3">
      <c r="H2335"/>
      <c r="M2335"/>
      <c r="N2335"/>
    </row>
    <row r="2336" spans="8:14" x14ac:dyDescent="0.3">
      <c r="H2336"/>
      <c r="M2336"/>
      <c r="N2336"/>
    </row>
    <row r="2337" spans="8:14" x14ac:dyDescent="0.3">
      <c r="H2337"/>
      <c r="M2337"/>
      <c r="N2337"/>
    </row>
    <row r="2338" spans="8:14" x14ac:dyDescent="0.3">
      <c r="H2338"/>
      <c r="M2338"/>
      <c r="N2338"/>
    </row>
    <row r="2339" spans="8:14" x14ac:dyDescent="0.3">
      <c r="H2339"/>
      <c r="M2339"/>
      <c r="N2339"/>
    </row>
    <row r="2340" spans="8:14" x14ac:dyDescent="0.3">
      <c r="H2340"/>
      <c r="M2340"/>
      <c r="N2340"/>
    </row>
    <row r="2341" spans="8:14" x14ac:dyDescent="0.3">
      <c r="H2341"/>
      <c r="M2341"/>
      <c r="N2341"/>
    </row>
    <row r="2342" spans="8:14" x14ac:dyDescent="0.3">
      <c r="H2342"/>
      <c r="M2342"/>
      <c r="N2342"/>
    </row>
    <row r="2343" spans="8:14" x14ac:dyDescent="0.3">
      <c r="H2343"/>
      <c r="M2343"/>
      <c r="N2343"/>
    </row>
    <row r="2344" spans="8:14" x14ac:dyDescent="0.3">
      <c r="H2344"/>
      <c r="M2344"/>
      <c r="N2344"/>
    </row>
    <row r="2345" spans="8:14" x14ac:dyDescent="0.3">
      <c r="H2345"/>
      <c r="M2345"/>
      <c r="N2345"/>
    </row>
    <row r="2346" spans="8:14" x14ac:dyDescent="0.3">
      <c r="H2346"/>
      <c r="M2346"/>
      <c r="N2346"/>
    </row>
    <row r="2347" spans="8:14" x14ac:dyDescent="0.3">
      <c r="H2347"/>
      <c r="M2347"/>
      <c r="N2347"/>
    </row>
    <row r="2348" spans="8:14" x14ac:dyDescent="0.3">
      <c r="H2348"/>
      <c r="M2348"/>
      <c r="N2348"/>
    </row>
    <row r="2349" spans="8:14" x14ac:dyDescent="0.3">
      <c r="H2349"/>
      <c r="M2349"/>
      <c r="N2349"/>
    </row>
    <row r="2350" spans="8:14" x14ac:dyDescent="0.3">
      <c r="H2350"/>
      <c r="M2350"/>
      <c r="N2350"/>
    </row>
    <row r="2351" spans="8:14" x14ac:dyDescent="0.3">
      <c r="H2351"/>
      <c r="M2351"/>
      <c r="N2351"/>
    </row>
    <row r="2352" spans="8:14" x14ac:dyDescent="0.3">
      <c r="H2352"/>
      <c r="M2352"/>
      <c r="N2352"/>
    </row>
    <row r="2353" spans="8:14" x14ac:dyDescent="0.3">
      <c r="H2353"/>
      <c r="M2353"/>
      <c r="N2353"/>
    </row>
    <row r="2354" spans="8:14" x14ac:dyDescent="0.3">
      <c r="H2354"/>
      <c r="M2354"/>
      <c r="N2354"/>
    </row>
    <row r="2355" spans="8:14" x14ac:dyDescent="0.3">
      <c r="H2355"/>
      <c r="M2355"/>
      <c r="N2355"/>
    </row>
    <row r="2356" spans="8:14" x14ac:dyDescent="0.3">
      <c r="H2356"/>
      <c r="M2356"/>
      <c r="N2356"/>
    </row>
    <row r="2357" spans="8:14" x14ac:dyDescent="0.3">
      <c r="H2357"/>
      <c r="M2357"/>
      <c r="N2357"/>
    </row>
    <row r="2358" spans="8:14" x14ac:dyDescent="0.3">
      <c r="H2358"/>
      <c r="M2358"/>
      <c r="N2358"/>
    </row>
    <row r="2359" spans="8:14" x14ac:dyDescent="0.3">
      <c r="H2359"/>
      <c r="M2359"/>
      <c r="N2359"/>
    </row>
    <row r="2360" spans="8:14" x14ac:dyDescent="0.3">
      <c r="H2360"/>
      <c r="M2360"/>
      <c r="N2360"/>
    </row>
    <row r="2361" spans="8:14" x14ac:dyDescent="0.3">
      <c r="H2361"/>
      <c r="M2361"/>
      <c r="N2361"/>
    </row>
    <row r="2362" spans="8:14" x14ac:dyDescent="0.3">
      <c r="H2362"/>
      <c r="M2362"/>
      <c r="N2362"/>
    </row>
    <row r="2363" spans="8:14" x14ac:dyDescent="0.3">
      <c r="H2363"/>
      <c r="M2363"/>
      <c r="N2363"/>
    </row>
    <row r="2364" spans="8:14" x14ac:dyDescent="0.3">
      <c r="H2364"/>
      <c r="M2364"/>
      <c r="N2364"/>
    </row>
    <row r="2365" spans="8:14" x14ac:dyDescent="0.3">
      <c r="H2365"/>
      <c r="M2365"/>
      <c r="N2365"/>
    </row>
    <row r="2366" spans="8:14" x14ac:dyDescent="0.3">
      <c r="H2366"/>
      <c r="M2366"/>
      <c r="N2366"/>
    </row>
    <row r="2367" spans="8:14" x14ac:dyDescent="0.3">
      <c r="H2367"/>
      <c r="M2367"/>
      <c r="N2367"/>
    </row>
    <row r="2368" spans="8:14" x14ac:dyDescent="0.3">
      <c r="H2368"/>
      <c r="M2368"/>
      <c r="N2368"/>
    </row>
    <row r="2369" spans="8:14" x14ac:dyDescent="0.3">
      <c r="H2369"/>
      <c r="M2369"/>
      <c r="N2369"/>
    </row>
    <row r="2370" spans="8:14" x14ac:dyDescent="0.3">
      <c r="H2370"/>
      <c r="M2370"/>
      <c r="N2370"/>
    </row>
    <row r="2371" spans="8:14" x14ac:dyDescent="0.3">
      <c r="H2371"/>
      <c r="M2371"/>
      <c r="N2371"/>
    </row>
    <row r="2372" spans="8:14" x14ac:dyDescent="0.3">
      <c r="H2372"/>
      <c r="M2372"/>
      <c r="N2372"/>
    </row>
    <row r="2373" spans="8:14" x14ac:dyDescent="0.3">
      <c r="H2373"/>
      <c r="M2373"/>
      <c r="N2373"/>
    </row>
    <row r="2374" spans="8:14" x14ac:dyDescent="0.3">
      <c r="H2374"/>
      <c r="M2374"/>
      <c r="N2374"/>
    </row>
    <row r="2375" spans="8:14" x14ac:dyDescent="0.3">
      <c r="H2375"/>
      <c r="M2375"/>
      <c r="N2375"/>
    </row>
    <row r="2376" spans="8:14" x14ac:dyDescent="0.3">
      <c r="H2376"/>
      <c r="M2376"/>
      <c r="N2376"/>
    </row>
    <row r="2377" spans="8:14" x14ac:dyDescent="0.3">
      <c r="H2377"/>
      <c r="M2377"/>
      <c r="N2377"/>
    </row>
    <row r="2378" spans="8:14" x14ac:dyDescent="0.3">
      <c r="H2378"/>
      <c r="M2378"/>
      <c r="N2378"/>
    </row>
    <row r="2379" spans="8:14" x14ac:dyDescent="0.3">
      <c r="H2379"/>
      <c r="M2379"/>
      <c r="N2379"/>
    </row>
    <row r="2380" spans="8:14" x14ac:dyDescent="0.3">
      <c r="H2380"/>
      <c r="M2380"/>
      <c r="N2380"/>
    </row>
    <row r="2381" spans="8:14" x14ac:dyDescent="0.3">
      <c r="H2381"/>
      <c r="M2381"/>
      <c r="N2381"/>
    </row>
    <row r="2382" spans="8:14" x14ac:dyDescent="0.3">
      <c r="H2382"/>
      <c r="M2382"/>
      <c r="N2382"/>
    </row>
    <row r="2383" spans="8:14" x14ac:dyDescent="0.3">
      <c r="H2383"/>
      <c r="M2383"/>
      <c r="N2383"/>
    </row>
    <row r="2384" spans="8:14" x14ac:dyDescent="0.3">
      <c r="H2384"/>
      <c r="M2384"/>
      <c r="N2384"/>
    </row>
    <row r="2385" spans="8:14" x14ac:dyDescent="0.3">
      <c r="H2385"/>
      <c r="M2385"/>
      <c r="N2385"/>
    </row>
    <row r="2386" spans="8:14" x14ac:dyDescent="0.3">
      <c r="H2386"/>
      <c r="M2386"/>
      <c r="N2386"/>
    </row>
    <row r="2387" spans="8:14" x14ac:dyDescent="0.3">
      <c r="H2387"/>
      <c r="M2387"/>
      <c r="N2387"/>
    </row>
    <row r="2388" spans="8:14" x14ac:dyDescent="0.3">
      <c r="H2388"/>
      <c r="M2388"/>
      <c r="N2388"/>
    </row>
    <row r="2389" spans="8:14" x14ac:dyDescent="0.3">
      <c r="H2389"/>
      <c r="M2389"/>
      <c r="N2389"/>
    </row>
    <row r="2390" spans="8:14" x14ac:dyDescent="0.3">
      <c r="H2390"/>
      <c r="M2390"/>
      <c r="N2390"/>
    </row>
    <row r="2391" spans="8:14" x14ac:dyDescent="0.3">
      <c r="H2391"/>
      <c r="M2391"/>
      <c r="N2391"/>
    </row>
    <row r="2392" spans="8:14" x14ac:dyDescent="0.3">
      <c r="H2392"/>
      <c r="M2392"/>
      <c r="N2392"/>
    </row>
    <row r="2393" spans="8:14" x14ac:dyDescent="0.3">
      <c r="H2393"/>
      <c r="M2393"/>
      <c r="N2393"/>
    </row>
    <row r="2394" spans="8:14" x14ac:dyDescent="0.3">
      <c r="H2394"/>
      <c r="M2394"/>
      <c r="N2394"/>
    </row>
    <row r="2395" spans="8:14" x14ac:dyDescent="0.3">
      <c r="H2395"/>
      <c r="M2395"/>
      <c r="N2395"/>
    </row>
    <row r="2396" spans="8:14" x14ac:dyDescent="0.3">
      <c r="H2396"/>
      <c r="M2396"/>
      <c r="N2396"/>
    </row>
    <row r="2397" spans="8:14" x14ac:dyDescent="0.3">
      <c r="H2397"/>
      <c r="M2397"/>
      <c r="N2397"/>
    </row>
    <row r="2398" spans="8:14" x14ac:dyDescent="0.3">
      <c r="H2398"/>
      <c r="M2398"/>
      <c r="N2398"/>
    </row>
    <row r="2399" spans="8:14" x14ac:dyDescent="0.3">
      <c r="H2399"/>
      <c r="M2399"/>
      <c r="N2399"/>
    </row>
    <row r="2400" spans="8:14" x14ac:dyDescent="0.3">
      <c r="H2400"/>
      <c r="M2400"/>
      <c r="N2400"/>
    </row>
    <row r="2401" spans="8:14" x14ac:dyDescent="0.3">
      <c r="H2401"/>
      <c r="M2401"/>
      <c r="N2401"/>
    </row>
    <row r="2402" spans="8:14" x14ac:dyDescent="0.3">
      <c r="H2402"/>
      <c r="M2402"/>
      <c r="N2402"/>
    </row>
    <row r="2403" spans="8:14" x14ac:dyDescent="0.3">
      <c r="H2403"/>
      <c r="M2403"/>
      <c r="N2403"/>
    </row>
    <row r="2404" spans="8:14" x14ac:dyDescent="0.3">
      <c r="H2404"/>
      <c r="M2404"/>
      <c r="N2404"/>
    </row>
    <row r="2405" spans="8:14" x14ac:dyDescent="0.3">
      <c r="H2405"/>
      <c r="M2405"/>
      <c r="N2405"/>
    </row>
    <row r="2406" spans="8:14" x14ac:dyDescent="0.3">
      <c r="H2406"/>
      <c r="M2406"/>
      <c r="N2406"/>
    </row>
    <row r="2407" spans="8:14" x14ac:dyDescent="0.3">
      <c r="H2407"/>
      <c r="M2407"/>
      <c r="N2407"/>
    </row>
    <row r="2408" spans="8:14" x14ac:dyDescent="0.3">
      <c r="H2408"/>
      <c r="M2408"/>
      <c r="N2408"/>
    </row>
    <row r="2409" spans="8:14" x14ac:dyDescent="0.3">
      <c r="H2409"/>
      <c r="M2409"/>
      <c r="N2409"/>
    </row>
    <row r="2410" spans="8:14" x14ac:dyDescent="0.3">
      <c r="H2410"/>
      <c r="M2410"/>
      <c r="N2410"/>
    </row>
    <row r="2411" spans="8:14" x14ac:dyDescent="0.3">
      <c r="H2411"/>
      <c r="M2411"/>
      <c r="N2411"/>
    </row>
    <row r="2412" spans="8:14" x14ac:dyDescent="0.3">
      <c r="H2412"/>
      <c r="M2412"/>
      <c r="N2412"/>
    </row>
    <row r="2413" spans="8:14" x14ac:dyDescent="0.3">
      <c r="H2413"/>
      <c r="M2413"/>
      <c r="N2413"/>
    </row>
    <row r="2414" spans="8:14" x14ac:dyDescent="0.3">
      <c r="H2414"/>
      <c r="M2414"/>
      <c r="N2414"/>
    </row>
    <row r="2415" spans="8:14" x14ac:dyDescent="0.3">
      <c r="H2415"/>
      <c r="M2415"/>
      <c r="N2415"/>
    </row>
    <row r="2416" spans="8:14" x14ac:dyDescent="0.3">
      <c r="H2416"/>
      <c r="M2416"/>
      <c r="N2416"/>
    </row>
    <row r="2417" spans="8:14" x14ac:dyDescent="0.3">
      <c r="H2417"/>
      <c r="M2417"/>
      <c r="N2417"/>
    </row>
    <row r="2418" spans="8:14" x14ac:dyDescent="0.3">
      <c r="H2418"/>
      <c r="M2418"/>
      <c r="N2418"/>
    </row>
    <row r="2419" spans="8:14" x14ac:dyDescent="0.3">
      <c r="H2419"/>
      <c r="M2419"/>
      <c r="N2419"/>
    </row>
    <row r="2420" spans="8:14" x14ac:dyDescent="0.3">
      <c r="H2420"/>
      <c r="M2420"/>
      <c r="N2420"/>
    </row>
    <row r="2421" spans="8:14" x14ac:dyDescent="0.3">
      <c r="H2421"/>
      <c r="M2421"/>
      <c r="N2421"/>
    </row>
    <row r="2422" spans="8:14" x14ac:dyDescent="0.3">
      <c r="H2422"/>
      <c r="M2422"/>
      <c r="N2422"/>
    </row>
    <row r="2423" spans="8:14" x14ac:dyDescent="0.3">
      <c r="H2423"/>
      <c r="M2423"/>
      <c r="N2423"/>
    </row>
    <row r="2424" spans="8:14" x14ac:dyDescent="0.3">
      <c r="H2424"/>
      <c r="M2424"/>
      <c r="N2424"/>
    </row>
    <row r="2425" spans="8:14" x14ac:dyDescent="0.3">
      <c r="H2425"/>
      <c r="M2425"/>
      <c r="N2425"/>
    </row>
    <row r="2426" spans="8:14" x14ac:dyDescent="0.3">
      <c r="H2426"/>
      <c r="M2426"/>
      <c r="N2426"/>
    </row>
    <row r="2427" spans="8:14" x14ac:dyDescent="0.3">
      <c r="H2427"/>
      <c r="M2427"/>
      <c r="N2427"/>
    </row>
    <row r="2428" spans="8:14" x14ac:dyDescent="0.3">
      <c r="H2428"/>
      <c r="M2428"/>
      <c r="N2428"/>
    </row>
    <row r="2429" spans="8:14" x14ac:dyDescent="0.3">
      <c r="H2429"/>
      <c r="M2429"/>
      <c r="N2429"/>
    </row>
    <row r="2430" spans="8:14" x14ac:dyDescent="0.3">
      <c r="H2430"/>
      <c r="M2430"/>
      <c r="N2430"/>
    </row>
    <row r="2431" spans="8:14" x14ac:dyDescent="0.3">
      <c r="H2431"/>
      <c r="M2431"/>
      <c r="N2431"/>
    </row>
    <row r="2432" spans="8:14" x14ac:dyDescent="0.3">
      <c r="H2432"/>
      <c r="M2432"/>
      <c r="N2432"/>
    </row>
    <row r="2433" spans="8:14" x14ac:dyDescent="0.3">
      <c r="H2433"/>
      <c r="M2433"/>
      <c r="N2433"/>
    </row>
    <row r="2434" spans="8:14" x14ac:dyDescent="0.3">
      <c r="H2434"/>
      <c r="M2434"/>
      <c r="N2434"/>
    </row>
    <row r="2435" spans="8:14" x14ac:dyDescent="0.3">
      <c r="H2435"/>
      <c r="M2435"/>
      <c r="N2435"/>
    </row>
    <row r="2436" spans="8:14" x14ac:dyDescent="0.3">
      <c r="H2436"/>
      <c r="M2436"/>
      <c r="N2436"/>
    </row>
    <row r="2437" spans="8:14" x14ac:dyDescent="0.3">
      <c r="H2437"/>
      <c r="M2437"/>
      <c r="N2437"/>
    </row>
    <row r="2438" spans="8:14" x14ac:dyDescent="0.3">
      <c r="H2438"/>
      <c r="M2438"/>
      <c r="N2438"/>
    </row>
    <row r="2439" spans="8:14" x14ac:dyDescent="0.3">
      <c r="H2439"/>
      <c r="M2439"/>
      <c r="N2439"/>
    </row>
    <row r="2440" spans="8:14" x14ac:dyDescent="0.3">
      <c r="H2440"/>
      <c r="M2440"/>
      <c r="N2440"/>
    </row>
    <row r="2441" spans="8:14" x14ac:dyDescent="0.3">
      <c r="H2441"/>
      <c r="M2441"/>
      <c r="N2441"/>
    </row>
    <row r="2442" spans="8:14" x14ac:dyDescent="0.3">
      <c r="H2442"/>
      <c r="M2442"/>
      <c r="N2442"/>
    </row>
    <row r="2443" spans="8:14" x14ac:dyDescent="0.3">
      <c r="H2443"/>
      <c r="M2443"/>
      <c r="N2443"/>
    </row>
    <row r="2444" spans="8:14" x14ac:dyDescent="0.3">
      <c r="H2444"/>
      <c r="M2444"/>
      <c r="N2444"/>
    </row>
    <row r="2445" spans="8:14" x14ac:dyDescent="0.3">
      <c r="H2445"/>
      <c r="M2445"/>
      <c r="N2445"/>
    </row>
    <row r="2446" spans="8:14" x14ac:dyDescent="0.3">
      <c r="H2446"/>
      <c r="M2446"/>
      <c r="N2446"/>
    </row>
    <row r="2447" spans="8:14" x14ac:dyDescent="0.3">
      <c r="H2447"/>
      <c r="M2447"/>
      <c r="N2447"/>
    </row>
    <row r="2448" spans="8:14" x14ac:dyDescent="0.3">
      <c r="H2448"/>
      <c r="M2448"/>
      <c r="N2448"/>
    </row>
    <row r="2449" spans="8:14" x14ac:dyDescent="0.3">
      <c r="H2449"/>
      <c r="M2449"/>
      <c r="N2449"/>
    </row>
    <row r="2450" spans="8:14" x14ac:dyDescent="0.3">
      <c r="H2450"/>
      <c r="M2450"/>
      <c r="N2450"/>
    </row>
    <row r="2451" spans="8:14" x14ac:dyDescent="0.3">
      <c r="H2451"/>
      <c r="M2451"/>
      <c r="N2451"/>
    </row>
    <row r="2452" spans="8:14" x14ac:dyDescent="0.3">
      <c r="H2452"/>
      <c r="M2452"/>
      <c r="N2452"/>
    </row>
    <row r="2453" spans="8:14" x14ac:dyDescent="0.3">
      <c r="H2453"/>
      <c r="M2453"/>
      <c r="N2453"/>
    </row>
    <row r="2454" spans="8:14" x14ac:dyDescent="0.3">
      <c r="H2454"/>
      <c r="M2454"/>
      <c r="N2454"/>
    </row>
    <row r="2455" spans="8:14" x14ac:dyDescent="0.3">
      <c r="H2455"/>
      <c r="M2455"/>
      <c r="N2455"/>
    </row>
    <row r="2456" spans="8:14" x14ac:dyDescent="0.3">
      <c r="H2456"/>
      <c r="M2456"/>
      <c r="N2456"/>
    </row>
    <row r="2457" spans="8:14" x14ac:dyDescent="0.3">
      <c r="H2457"/>
      <c r="M2457"/>
      <c r="N2457"/>
    </row>
    <row r="2458" spans="8:14" x14ac:dyDescent="0.3">
      <c r="H2458"/>
      <c r="M2458"/>
      <c r="N2458"/>
    </row>
    <row r="2459" spans="8:14" x14ac:dyDescent="0.3">
      <c r="H2459"/>
      <c r="M2459"/>
      <c r="N2459"/>
    </row>
    <row r="2460" spans="8:14" x14ac:dyDescent="0.3">
      <c r="H2460"/>
      <c r="M2460"/>
      <c r="N2460"/>
    </row>
    <row r="2461" spans="8:14" x14ac:dyDescent="0.3">
      <c r="H2461"/>
      <c r="M2461"/>
      <c r="N2461"/>
    </row>
    <row r="2462" spans="8:14" x14ac:dyDescent="0.3">
      <c r="H2462"/>
      <c r="M2462"/>
      <c r="N2462"/>
    </row>
    <row r="2463" spans="8:14" x14ac:dyDescent="0.3">
      <c r="H2463"/>
      <c r="M2463"/>
      <c r="N2463"/>
    </row>
    <row r="2464" spans="8:14" x14ac:dyDescent="0.3">
      <c r="H2464"/>
      <c r="M2464"/>
      <c r="N2464"/>
    </row>
    <row r="2465" spans="8:14" x14ac:dyDescent="0.3">
      <c r="H2465"/>
      <c r="M2465"/>
      <c r="N2465"/>
    </row>
    <row r="2466" spans="8:14" x14ac:dyDescent="0.3">
      <c r="H2466"/>
      <c r="M2466"/>
      <c r="N2466"/>
    </row>
    <row r="2467" spans="8:14" x14ac:dyDescent="0.3">
      <c r="H2467"/>
      <c r="M2467"/>
      <c r="N2467"/>
    </row>
    <row r="2468" spans="8:14" x14ac:dyDescent="0.3">
      <c r="H2468"/>
      <c r="M2468"/>
      <c r="N2468"/>
    </row>
    <row r="2469" spans="8:14" x14ac:dyDescent="0.3">
      <c r="H2469"/>
      <c r="M2469"/>
      <c r="N2469"/>
    </row>
    <row r="2470" spans="8:14" x14ac:dyDescent="0.3">
      <c r="H2470"/>
      <c r="M2470"/>
      <c r="N2470"/>
    </row>
    <row r="2471" spans="8:14" x14ac:dyDescent="0.3">
      <c r="H2471"/>
      <c r="M2471"/>
      <c r="N2471"/>
    </row>
    <row r="2472" spans="8:14" x14ac:dyDescent="0.3">
      <c r="H2472"/>
      <c r="M2472"/>
      <c r="N2472"/>
    </row>
    <row r="2473" spans="8:14" x14ac:dyDescent="0.3">
      <c r="H2473"/>
      <c r="M2473"/>
      <c r="N2473"/>
    </row>
    <row r="2474" spans="8:14" x14ac:dyDescent="0.3">
      <c r="H2474"/>
      <c r="M2474"/>
      <c r="N2474"/>
    </row>
    <row r="2475" spans="8:14" x14ac:dyDescent="0.3">
      <c r="H2475"/>
      <c r="M2475"/>
      <c r="N2475"/>
    </row>
    <row r="2476" spans="8:14" x14ac:dyDescent="0.3">
      <c r="H2476"/>
      <c r="M2476"/>
      <c r="N2476"/>
    </row>
    <row r="2477" spans="8:14" x14ac:dyDescent="0.3">
      <c r="H2477"/>
      <c r="M2477"/>
      <c r="N2477"/>
    </row>
    <row r="2478" spans="8:14" x14ac:dyDescent="0.3">
      <c r="H2478"/>
      <c r="M2478"/>
      <c r="N2478"/>
    </row>
    <row r="2479" spans="8:14" x14ac:dyDescent="0.3">
      <c r="H2479"/>
      <c r="M2479"/>
      <c r="N2479"/>
    </row>
    <row r="2480" spans="8:14" x14ac:dyDescent="0.3">
      <c r="H2480"/>
      <c r="M2480"/>
      <c r="N2480"/>
    </row>
    <row r="2481" spans="8:14" x14ac:dyDescent="0.3">
      <c r="H2481"/>
      <c r="M2481"/>
      <c r="N2481"/>
    </row>
    <row r="2482" spans="8:14" x14ac:dyDescent="0.3">
      <c r="H2482"/>
      <c r="M2482"/>
      <c r="N2482"/>
    </row>
    <row r="2483" spans="8:14" x14ac:dyDescent="0.3">
      <c r="H2483"/>
      <c r="M2483"/>
      <c r="N2483"/>
    </row>
    <row r="2484" spans="8:14" x14ac:dyDescent="0.3">
      <c r="H2484"/>
      <c r="M2484"/>
      <c r="N2484"/>
    </row>
    <row r="2485" spans="8:14" x14ac:dyDescent="0.3">
      <c r="H2485"/>
      <c r="M2485"/>
      <c r="N2485"/>
    </row>
    <row r="2486" spans="8:14" x14ac:dyDescent="0.3">
      <c r="H2486"/>
      <c r="M2486"/>
      <c r="N2486"/>
    </row>
    <row r="2487" spans="8:14" x14ac:dyDescent="0.3">
      <c r="H2487"/>
      <c r="M2487"/>
      <c r="N2487"/>
    </row>
    <row r="2488" spans="8:14" x14ac:dyDescent="0.3">
      <c r="H2488"/>
      <c r="M2488"/>
      <c r="N2488"/>
    </row>
    <row r="2489" spans="8:14" x14ac:dyDescent="0.3">
      <c r="H2489"/>
      <c r="M2489"/>
      <c r="N2489"/>
    </row>
    <row r="2490" spans="8:14" x14ac:dyDescent="0.3">
      <c r="H2490"/>
      <c r="M2490"/>
      <c r="N2490"/>
    </row>
    <row r="2491" spans="8:14" x14ac:dyDescent="0.3">
      <c r="H2491"/>
      <c r="M2491"/>
      <c r="N2491"/>
    </row>
    <row r="2492" spans="8:14" x14ac:dyDescent="0.3">
      <c r="H2492"/>
      <c r="M2492"/>
      <c r="N2492"/>
    </row>
    <row r="2493" spans="8:14" x14ac:dyDescent="0.3">
      <c r="H2493"/>
      <c r="M2493"/>
      <c r="N2493"/>
    </row>
    <row r="2494" spans="8:14" x14ac:dyDescent="0.3">
      <c r="H2494"/>
      <c r="M2494"/>
      <c r="N2494"/>
    </row>
    <row r="2495" spans="8:14" x14ac:dyDescent="0.3">
      <c r="H2495"/>
      <c r="M2495"/>
      <c r="N2495"/>
    </row>
    <row r="2496" spans="8:14" x14ac:dyDescent="0.3">
      <c r="H2496"/>
      <c r="M2496"/>
      <c r="N2496"/>
    </row>
    <row r="2497" spans="8:14" x14ac:dyDescent="0.3">
      <c r="H2497"/>
      <c r="M2497"/>
      <c r="N2497"/>
    </row>
    <row r="2498" spans="8:14" x14ac:dyDescent="0.3">
      <c r="H2498"/>
      <c r="M2498"/>
      <c r="N2498"/>
    </row>
    <row r="2499" spans="8:14" x14ac:dyDescent="0.3">
      <c r="H2499"/>
      <c r="M2499"/>
      <c r="N2499"/>
    </row>
    <row r="2500" spans="8:14" x14ac:dyDescent="0.3">
      <c r="H2500"/>
      <c r="M2500"/>
      <c r="N2500"/>
    </row>
    <row r="2501" spans="8:14" x14ac:dyDescent="0.3">
      <c r="H2501"/>
      <c r="M2501"/>
      <c r="N2501"/>
    </row>
    <row r="2502" spans="8:14" x14ac:dyDescent="0.3">
      <c r="H2502"/>
      <c r="M2502"/>
      <c r="N2502"/>
    </row>
    <row r="2503" spans="8:14" x14ac:dyDescent="0.3">
      <c r="H2503"/>
      <c r="M2503"/>
      <c r="N2503"/>
    </row>
    <row r="2504" spans="8:14" x14ac:dyDescent="0.3">
      <c r="H2504"/>
      <c r="M2504"/>
      <c r="N2504"/>
    </row>
    <row r="2505" spans="8:14" x14ac:dyDescent="0.3">
      <c r="H2505"/>
      <c r="M2505"/>
      <c r="N2505"/>
    </row>
    <row r="2506" spans="8:14" x14ac:dyDescent="0.3">
      <c r="H2506"/>
      <c r="M2506"/>
      <c r="N2506"/>
    </row>
    <row r="2507" spans="8:14" x14ac:dyDescent="0.3">
      <c r="H2507"/>
      <c r="M2507"/>
      <c r="N2507"/>
    </row>
    <row r="2508" spans="8:14" x14ac:dyDescent="0.3">
      <c r="H2508"/>
      <c r="M2508"/>
      <c r="N2508"/>
    </row>
    <row r="2509" spans="8:14" x14ac:dyDescent="0.3">
      <c r="H2509"/>
      <c r="M2509"/>
      <c r="N2509"/>
    </row>
    <row r="2510" spans="8:14" x14ac:dyDescent="0.3">
      <c r="H2510"/>
      <c r="M2510"/>
      <c r="N2510"/>
    </row>
    <row r="2511" spans="8:14" x14ac:dyDescent="0.3">
      <c r="H2511"/>
      <c r="M2511"/>
      <c r="N2511"/>
    </row>
    <row r="2512" spans="8:14" x14ac:dyDescent="0.3">
      <c r="H2512"/>
      <c r="M2512"/>
      <c r="N2512"/>
    </row>
    <row r="2513" spans="8:14" x14ac:dyDescent="0.3">
      <c r="H2513"/>
      <c r="M2513"/>
      <c r="N2513"/>
    </row>
    <row r="2514" spans="8:14" x14ac:dyDescent="0.3">
      <c r="H2514"/>
      <c r="M2514"/>
      <c r="N2514"/>
    </row>
    <row r="2515" spans="8:14" x14ac:dyDescent="0.3">
      <c r="H2515"/>
      <c r="M2515"/>
      <c r="N2515"/>
    </row>
    <row r="2516" spans="8:14" x14ac:dyDescent="0.3">
      <c r="H2516"/>
      <c r="M2516"/>
      <c r="N2516"/>
    </row>
    <row r="2517" spans="8:14" x14ac:dyDescent="0.3">
      <c r="H2517"/>
      <c r="M2517"/>
      <c r="N2517"/>
    </row>
    <row r="2518" spans="8:14" x14ac:dyDescent="0.3">
      <c r="H2518"/>
      <c r="M2518"/>
      <c r="N2518"/>
    </row>
    <row r="2519" spans="8:14" x14ac:dyDescent="0.3">
      <c r="H2519"/>
      <c r="M2519"/>
      <c r="N2519"/>
    </row>
    <row r="2520" spans="8:14" x14ac:dyDescent="0.3">
      <c r="H2520"/>
      <c r="M2520"/>
      <c r="N2520"/>
    </row>
    <row r="2521" spans="8:14" x14ac:dyDescent="0.3">
      <c r="H2521"/>
      <c r="M2521"/>
      <c r="N2521"/>
    </row>
    <row r="2522" spans="8:14" x14ac:dyDescent="0.3">
      <c r="H2522"/>
      <c r="M2522"/>
      <c r="N2522"/>
    </row>
    <row r="2523" spans="8:14" x14ac:dyDescent="0.3">
      <c r="H2523"/>
      <c r="M2523"/>
      <c r="N2523"/>
    </row>
    <row r="2524" spans="8:14" x14ac:dyDescent="0.3">
      <c r="H2524"/>
      <c r="M2524"/>
      <c r="N2524"/>
    </row>
    <row r="2525" spans="8:14" x14ac:dyDescent="0.3">
      <c r="H2525"/>
      <c r="M2525"/>
      <c r="N2525"/>
    </row>
    <row r="2526" spans="8:14" x14ac:dyDescent="0.3">
      <c r="H2526"/>
      <c r="M2526"/>
      <c r="N2526"/>
    </row>
    <row r="2527" spans="8:14" x14ac:dyDescent="0.3">
      <c r="H2527"/>
      <c r="M2527"/>
      <c r="N2527"/>
    </row>
    <row r="2528" spans="8:14" x14ac:dyDescent="0.3">
      <c r="H2528"/>
      <c r="M2528"/>
      <c r="N2528"/>
    </row>
    <row r="2529" spans="8:14" x14ac:dyDescent="0.3">
      <c r="H2529"/>
      <c r="M2529"/>
      <c r="N2529"/>
    </row>
    <row r="2530" spans="8:14" x14ac:dyDescent="0.3">
      <c r="H2530"/>
      <c r="M2530"/>
      <c r="N2530"/>
    </row>
    <row r="2531" spans="8:14" x14ac:dyDescent="0.3">
      <c r="H2531"/>
      <c r="M2531"/>
      <c r="N2531"/>
    </row>
    <row r="2532" spans="8:14" x14ac:dyDescent="0.3">
      <c r="H2532"/>
      <c r="M2532"/>
      <c r="N2532"/>
    </row>
    <row r="2533" spans="8:14" x14ac:dyDescent="0.3">
      <c r="H2533"/>
      <c r="M2533"/>
      <c r="N2533"/>
    </row>
    <row r="2534" spans="8:14" x14ac:dyDescent="0.3">
      <c r="H2534"/>
      <c r="M2534"/>
      <c r="N2534"/>
    </row>
    <row r="2535" spans="8:14" x14ac:dyDescent="0.3">
      <c r="H2535"/>
      <c r="M2535"/>
      <c r="N2535"/>
    </row>
    <row r="2536" spans="8:14" x14ac:dyDescent="0.3">
      <c r="H2536"/>
      <c r="M2536"/>
      <c r="N2536"/>
    </row>
    <row r="2537" spans="8:14" x14ac:dyDescent="0.3">
      <c r="H2537"/>
      <c r="M2537"/>
      <c r="N2537"/>
    </row>
    <row r="2538" spans="8:14" x14ac:dyDescent="0.3">
      <c r="H2538"/>
      <c r="M2538"/>
      <c r="N2538"/>
    </row>
    <row r="2539" spans="8:14" x14ac:dyDescent="0.3">
      <c r="H2539"/>
      <c r="M2539"/>
      <c r="N2539"/>
    </row>
    <row r="2540" spans="8:14" x14ac:dyDescent="0.3">
      <c r="H2540"/>
      <c r="M2540"/>
      <c r="N2540"/>
    </row>
    <row r="2541" spans="8:14" x14ac:dyDescent="0.3">
      <c r="H2541"/>
      <c r="M2541"/>
      <c r="N2541"/>
    </row>
    <row r="2542" spans="8:14" x14ac:dyDescent="0.3">
      <c r="H2542"/>
      <c r="M2542"/>
      <c r="N2542"/>
    </row>
    <row r="2543" spans="8:14" x14ac:dyDescent="0.3">
      <c r="H2543"/>
      <c r="M2543"/>
      <c r="N2543"/>
    </row>
    <row r="2544" spans="8:14" x14ac:dyDescent="0.3">
      <c r="H2544"/>
      <c r="M2544"/>
      <c r="N2544"/>
    </row>
    <row r="2545" spans="8:14" x14ac:dyDescent="0.3">
      <c r="H2545"/>
      <c r="M2545"/>
      <c r="N2545"/>
    </row>
    <row r="2546" spans="8:14" x14ac:dyDescent="0.3">
      <c r="H2546"/>
      <c r="M2546"/>
      <c r="N2546"/>
    </row>
    <row r="2547" spans="8:14" x14ac:dyDescent="0.3">
      <c r="H2547"/>
      <c r="M2547"/>
      <c r="N2547"/>
    </row>
    <row r="2548" spans="8:14" x14ac:dyDescent="0.3">
      <c r="H2548"/>
      <c r="M2548"/>
      <c r="N2548"/>
    </row>
    <row r="2549" spans="8:14" x14ac:dyDescent="0.3">
      <c r="H2549"/>
      <c r="M2549"/>
      <c r="N2549"/>
    </row>
    <row r="2550" spans="8:14" x14ac:dyDescent="0.3">
      <c r="H2550"/>
      <c r="M2550"/>
      <c r="N2550"/>
    </row>
    <row r="2551" spans="8:14" x14ac:dyDescent="0.3">
      <c r="H2551"/>
      <c r="M2551"/>
      <c r="N2551"/>
    </row>
    <row r="2552" spans="8:14" x14ac:dyDescent="0.3">
      <c r="H2552"/>
      <c r="M2552"/>
      <c r="N2552"/>
    </row>
    <row r="2553" spans="8:14" x14ac:dyDescent="0.3">
      <c r="H2553"/>
      <c r="M2553"/>
      <c r="N2553"/>
    </row>
    <row r="2554" spans="8:14" x14ac:dyDescent="0.3">
      <c r="H2554"/>
      <c r="M2554"/>
      <c r="N2554"/>
    </row>
    <row r="2555" spans="8:14" x14ac:dyDescent="0.3">
      <c r="H2555"/>
      <c r="M2555"/>
      <c r="N2555"/>
    </row>
    <row r="2556" spans="8:14" x14ac:dyDescent="0.3">
      <c r="H2556"/>
      <c r="M2556"/>
      <c r="N2556"/>
    </row>
    <row r="2557" spans="8:14" x14ac:dyDescent="0.3">
      <c r="H2557"/>
      <c r="M2557"/>
      <c r="N2557"/>
    </row>
    <row r="2558" spans="8:14" x14ac:dyDescent="0.3">
      <c r="H2558"/>
      <c r="M2558"/>
      <c r="N2558"/>
    </row>
    <row r="2559" spans="8:14" x14ac:dyDescent="0.3">
      <c r="H2559"/>
      <c r="M2559"/>
      <c r="N2559"/>
    </row>
    <row r="2560" spans="8:14" x14ac:dyDescent="0.3">
      <c r="H2560"/>
      <c r="M2560"/>
      <c r="N2560"/>
    </row>
    <row r="2561" spans="8:14" x14ac:dyDescent="0.3">
      <c r="H2561"/>
      <c r="M2561"/>
      <c r="N2561"/>
    </row>
    <row r="2562" spans="8:14" x14ac:dyDescent="0.3">
      <c r="H2562"/>
      <c r="M2562"/>
      <c r="N2562"/>
    </row>
    <row r="2563" spans="8:14" x14ac:dyDescent="0.3">
      <c r="H2563"/>
      <c r="M2563"/>
      <c r="N2563"/>
    </row>
    <row r="2564" spans="8:14" x14ac:dyDescent="0.3">
      <c r="H2564"/>
      <c r="M2564"/>
      <c r="N2564"/>
    </row>
    <row r="2565" spans="8:14" x14ac:dyDescent="0.3">
      <c r="H2565"/>
      <c r="M2565"/>
      <c r="N2565"/>
    </row>
    <row r="2566" spans="8:14" x14ac:dyDescent="0.3">
      <c r="H2566"/>
      <c r="M2566"/>
      <c r="N2566"/>
    </row>
    <row r="2567" spans="8:14" x14ac:dyDescent="0.3">
      <c r="H2567"/>
      <c r="M2567"/>
      <c r="N2567"/>
    </row>
    <row r="2568" spans="8:14" x14ac:dyDescent="0.3">
      <c r="H2568"/>
      <c r="M2568"/>
      <c r="N2568"/>
    </row>
    <row r="2569" spans="8:14" x14ac:dyDescent="0.3">
      <c r="H2569"/>
      <c r="M2569"/>
      <c r="N2569"/>
    </row>
    <row r="2570" spans="8:14" x14ac:dyDescent="0.3">
      <c r="H2570"/>
      <c r="M2570"/>
      <c r="N2570"/>
    </row>
    <row r="2571" spans="8:14" x14ac:dyDescent="0.3">
      <c r="H2571"/>
      <c r="M2571"/>
      <c r="N2571"/>
    </row>
    <row r="2572" spans="8:14" x14ac:dyDescent="0.3">
      <c r="H2572"/>
      <c r="M2572"/>
      <c r="N2572"/>
    </row>
    <row r="2573" spans="8:14" x14ac:dyDescent="0.3">
      <c r="H2573"/>
      <c r="M2573"/>
      <c r="N2573"/>
    </row>
    <row r="2574" spans="8:14" x14ac:dyDescent="0.3">
      <c r="H2574"/>
      <c r="M2574"/>
      <c r="N2574"/>
    </row>
    <row r="2575" spans="8:14" x14ac:dyDescent="0.3">
      <c r="H2575"/>
      <c r="M2575"/>
      <c r="N2575"/>
    </row>
    <row r="2576" spans="8:14" x14ac:dyDescent="0.3">
      <c r="H2576"/>
      <c r="M2576"/>
      <c r="N2576"/>
    </row>
    <row r="2577" spans="8:14" x14ac:dyDescent="0.3">
      <c r="H2577"/>
      <c r="M2577"/>
      <c r="N2577"/>
    </row>
    <row r="2578" spans="8:14" x14ac:dyDescent="0.3">
      <c r="H2578"/>
      <c r="M2578"/>
      <c r="N2578"/>
    </row>
    <row r="2579" spans="8:14" x14ac:dyDescent="0.3">
      <c r="H2579"/>
      <c r="M2579"/>
      <c r="N2579"/>
    </row>
    <row r="2580" spans="8:14" x14ac:dyDescent="0.3">
      <c r="H2580"/>
      <c r="M2580"/>
      <c r="N2580"/>
    </row>
    <row r="2581" spans="8:14" x14ac:dyDescent="0.3">
      <c r="H2581"/>
      <c r="M2581"/>
      <c r="N2581"/>
    </row>
    <row r="2582" spans="8:14" x14ac:dyDescent="0.3">
      <c r="H2582"/>
      <c r="M2582"/>
      <c r="N2582"/>
    </row>
    <row r="2583" spans="8:14" x14ac:dyDescent="0.3">
      <c r="H2583"/>
      <c r="M2583"/>
      <c r="N2583"/>
    </row>
    <row r="2584" spans="8:14" x14ac:dyDescent="0.3">
      <c r="H2584"/>
      <c r="M2584"/>
      <c r="N2584"/>
    </row>
    <row r="2585" spans="8:14" x14ac:dyDescent="0.3">
      <c r="H2585"/>
      <c r="M2585"/>
      <c r="N2585"/>
    </row>
    <row r="2586" spans="8:14" x14ac:dyDescent="0.3">
      <c r="H2586"/>
      <c r="M2586"/>
      <c r="N2586"/>
    </row>
    <row r="2587" spans="8:14" x14ac:dyDescent="0.3">
      <c r="H2587"/>
      <c r="M2587"/>
      <c r="N2587"/>
    </row>
    <row r="2588" spans="8:14" x14ac:dyDescent="0.3">
      <c r="H2588"/>
      <c r="M2588"/>
      <c r="N2588"/>
    </row>
    <row r="2589" spans="8:14" x14ac:dyDescent="0.3">
      <c r="H2589"/>
      <c r="M2589"/>
      <c r="N2589"/>
    </row>
    <row r="2590" spans="8:14" x14ac:dyDescent="0.3">
      <c r="H2590"/>
      <c r="M2590"/>
      <c r="N2590"/>
    </row>
    <row r="2591" spans="8:14" x14ac:dyDescent="0.3">
      <c r="H2591"/>
      <c r="M2591"/>
      <c r="N2591"/>
    </row>
    <row r="2592" spans="8:14" x14ac:dyDescent="0.3">
      <c r="H2592"/>
      <c r="M2592"/>
      <c r="N2592"/>
    </row>
    <row r="2593" spans="8:14" x14ac:dyDescent="0.3">
      <c r="H2593"/>
      <c r="M2593"/>
      <c r="N2593"/>
    </row>
    <row r="2594" spans="8:14" x14ac:dyDescent="0.3">
      <c r="H2594"/>
      <c r="M2594"/>
      <c r="N2594"/>
    </row>
    <row r="2595" spans="8:14" x14ac:dyDescent="0.3">
      <c r="H2595"/>
      <c r="M2595"/>
      <c r="N2595"/>
    </row>
    <row r="2596" spans="8:14" x14ac:dyDescent="0.3">
      <c r="H2596"/>
      <c r="M2596"/>
      <c r="N2596"/>
    </row>
    <row r="2597" spans="8:14" x14ac:dyDescent="0.3">
      <c r="H2597"/>
      <c r="M2597"/>
      <c r="N2597"/>
    </row>
    <row r="2598" spans="8:14" x14ac:dyDescent="0.3">
      <c r="H2598"/>
      <c r="M2598"/>
      <c r="N2598"/>
    </row>
    <row r="2599" spans="8:14" x14ac:dyDescent="0.3">
      <c r="H2599"/>
      <c r="M2599"/>
      <c r="N2599"/>
    </row>
    <row r="2600" spans="8:14" x14ac:dyDescent="0.3">
      <c r="H2600"/>
      <c r="M2600"/>
      <c r="N2600"/>
    </row>
    <row r="2601" spans="8:14" x14ac:dyDescent="0.3">
      <c r="H2601"/>
      <c r="M2601"/>
      <c r="N2601"/>
    </row>
    <row r="2602" spans="8:14" x14ac:dyDescent="0.3">
      <c r="H2602"/>
      <c r="M2602"/>
      <c r="N2602"/>
    </row>
    <row r="2603" spans="8:14" x14ac:dyDescent="0.3">
      <c r="H2603"/>
      <c r="M2603"/>
      <c r="N2603"/>
    </row>
    <row r="2604" spans="8:14" x14ac:dyDescent="0.3">
      <c r="H2604"/>
      <c r="M2604"/>
      <c r="N2604"/>
    </row>
    <row r="2605" spans="8:14" x14ac:dyDescent="0.3">
      <c r="H2605"/>
      <c r="M2605"/>
      <c r="N2605"/>
    </row>
    <row r="2606" spans="8:14" x14ac:dyDescent="0.3">
      <c r="H2606"/>
      <c r="M2606"/>
      <c r="N2606"/>
    </row>
    <row r="2607" spans="8:14" x14ac:dyDescent="0.3">
      <c r="H2607"/>
      <c r="M2607"/>
      <c r="N2607"/>
    </row>
    <row r="2608" spans="8:14" x14ac:dyDescent="0.3">
      <c r="H2608"/>
      <c r="M2608"/>
      <c r="N2608"/>
    </row>
    <row r="2609" spans="8:14" x14ac:dyDescent="0.3">
      <c r="H2609"/>
      <c r="M2609"/>
      <c r="N2609"/>
    </row>
    <row r="2610" spans="8:14" x14ac:dyDescent="0.3">
      <c r="H2610"/>
      <c r="M2610"/>
      <c r="N2610"/>
    </row>
    <row r="2611" spans="8:14" x14ac:dyDescent="0.3">
      <c r="H2611"/>
      <c r="M2611"/>
      <c r="N2611"/>
    </row>
    <row r="2612" spans="8:14" x14ac:dyDescent="0.3">
      <c r="H2612"/>
      <c r="M2612"/>
      <c r="N2612"/>
    </row>
    <row r="2613" spans="8:14" x14ac:dyDescent="0.3">
      <c r="H2613"/>
      <c r="M2613"/>
      <c r="N2613"/>
    </row>
    <row r="2614" spans="8:14" x14ac:dyDescent="0.3">
      <c r="H2614"/>
      <c r="M2614"/>
      <c r="N2614"/>
    </row>
    <row r="2615" spans="8:14" x14ac:dyDescent="0.3">
      <c r="H2615"/>
      <c r="M2615"/>
      <c r="N2615"/>
    </row>
    <row r="2616" spans="8:14" x14ac:dyDescent="0.3">
      <c r="H2616"/>
      <c r="M2616"/>
      <c r="N2616"/>
    </row>
    <row r="2617" spans="8:14" x14ac:dyDescent="0.3">
      <c r="H2617"/>
      <c r="M2617"/>
      <c r="N2617"/>
    </row>
    <row r="2618" spans="8:14" x14ac:dyDescent="0.3">
      <c r="H2618"/>
      <c r="M2618"/>
      <c r="N2618"/>
    </row>
    <row r="2619" spans="8:14" x14ac:dyDescent="0.3">
      <c r="H2619"/>
      <c r="M2619"/>
      <c r="N2619"/>
    </row>
    <row r="2620" spans="8:14" x14ac:dyDescent="0.3">
      <c r="H2620"/>
      <c r="M2620"/>
      <c r="N2620"/>
    </row>
    <row r="2621" spans="8:14" x14ac:dyDescent="0.3">
      <c r="H2621"/>
      <c r="M2621"/>
      <c r="N2621"/>
    </row>
    <row r="2622" spans="8:14" x14ac:dyDescent="0.3">
      <c r="H2622"/>
      <c r="M2622"/>
      <c r="N2622"/>
    </row>
    <row r="2623" spans="8:14" x14ac:dyDescent="0.3">
      <c r="H2623"/>
      <c r="M2623"/>
      <c r="N2623"/>
    </row>
    <row r="2624" spans="8:14" x14ac:dyDescent="0.3">
      <c r="H2624"/>
      <c r="M2624"/>
      <c r="N2624"/>
    </row>
    <row r="2625" spans="8:14" x14ac:dyDescent="0.3">
      <c r="H2625"/>
      <c r="M2625"/>
      <c r="N2625"/>
    </row>
    <row r="2626" spans="8:14" x14ac:dyDescent="0.3">
      <c r="H2626"/>
      <c r="M2626"/>
      <c r="N2626"/>
    </row>
    <row r="2627" spans="8:14" x14ac:dyDescent="0.3">
      <c r="H2627"/>
      <c r="M2627"/>
      <c r="N2627"/>
    </row>
    <row r="2628" spans="8:14" x14ac:dyDescent="0.3">
      <c r="H2628"/>
      <c r="M2628"/>
      <c r="N2628"/>
    </row>
    <row r="2629" spans="8:14" x14ac:dyDescent="0.3">
      <c r="H2629"/>
      <c r="M2629"/>
      <c r="N2629"/>
    </row>
    <row r="2630" spans="8:14" x14ac:dyDescent="0.3">
      <c r="H2630"/>
      <c r="M2630"/>
      <c r="N2630"/>
    </row>
    <row r="2631" spans="8:14" x14ac:dyDescent="0.3">
      <c r="H2631"/>
      <c r="M2631"/>
      <c r="N2631"/>
    </row>
    <row r="2632" spans="8:14" x14ac:dyDescent="0.3">
      <c r="H2632"/>
      <c r="M2632"/>
      <c r="N2632"/>
    </row>
    <row r="2633" spans="8:14" x14ac:dyDescent="0.3">
      <c r="H2633"/>
      <c r="M2633"/>
      <c r="N2633"/>
    </row>
    <row r="2634" spans="8:14" x14ac:dyDescent="0.3">
      <c r="H2634"/>
      <c r="M2634"/>
      <c r="N2634"/>
    </row>
    <row r="2635" spans="8:14" x14ac:dyDescent="0.3">
      <c r="H2635"/>
      <c r="M2635"/>
      <c r="N2635"/>
    </row>
    <row r="2636" spans="8:14" x14ac:dyDescent="0.3">
      <c r="H2636"/>
      <c r="M2636"/>
      <c r="N2636"/>
    </row>
    <row r="2637" spans="8:14" x14ac:dyDescent="0.3">
      <c r="H2637"/>
      <c r="M2637"/>
      <c r="N2637"/>
    </row>
    <row r="2638" spans="8:14" x14ac:dyDescent="0.3">
      <c r="H2638"/>
      <c r="M2638"/>
      <c r="N2638"/>
    </row>
    <row r="2639" spans="8:14" x14ac:dyDescent="0.3">
      <c r="H2639"/>
      <c r="M2639"/>
      <c r="N2639"/>
    </row>
    <row r="2640" spans="8:14" x14ac:dyDescent="0.3">
      <c r="H2640"/>
      <c r="M2640"/>
      <c r="N2640"/>
    </row>
    <row r="2641" spans="8:14" x14ac:dyDescent="0.3">
      <c r="H2641"/>
      <c r="M2641"/>
      <c r="N2641"/>
    </row>
    <row r="2642" spans="8:14" x14ac:dyDescent="0.3">
      <c r="H2642"/>
      <c r="M2642"/>
      <c r="N2642"/>
    </row>
    <row r="2643" spans="8:14" x14ac:dyDescent="0.3">
      <c r="H2643"/>
      <c r="M2643"/>
      <c r="N2643"/>
    </row>
    <row r="2644" spans="8:14" x14ac:dyDescent="0.3">
      <c r="H2644"/>
      <c r="M2644"/>
      <c r="N2644"/>
    </row>
    <row r="2645" spans="8:14" x14ac:dyDescent="0.3">
      <c r="H2645"/>
      <c r="M2645"/>
      <c r="N2645"/>
    </row>
    <row r="2646" spans="8:14" x14ac:dyDescent="0.3">
      <c r="H2646"/>
      <c r="M2646"/>
      <c r="N2646"/>
    </row>
    <row r="2647" spans="8:14" x14ac:dyDescent="0.3">
      <c r="H2647"/>
      <c r="M2647"/>
      <c r="N2647"/>
    </row>
    <row r="2648" spans="8:14" x14ac:dyDescent="0.3">
      <c r="H2648"/>
      <c r="M2648"/>
      <c r="N2648"/>
    </row>
    <row r="2649" spans="8:14" x14ac:dyDescent="0.3">
      <c r="H2649"/>
      <c r="M2649"/>
      <c r="N2649"/>
    </row>
    <row r="2650" spans="8:14" x14ac:dyDescent="0.3">
      <c r="H2650"/>
      <c r="M2650"/>
      <c r="N2650"/>
    </row>
    <row r="2651" spans="8:14" x14ac:dyDescent="0.3">
      <c r="H2651"/>
      <c r="M2651"/>
      <c r="N2651"/>
    </row>
    <row r="2652" spans="8:14" x14ac:dyDescent="0.3">
      <c r="H2652"/>
      <c r="M2652"/>
      <c r="N2652"/>
    </row>
    <row r="2653" spans="8:14" x14ac:dyDescent="0.3">
      <c r="H2653"/>
      <c r="M2653"/>
      <c r="N2653"/>
    </row>
    <row r="2654" spans="8:14" x14ac:dyDescent="0.3">
      <c r="H2654"/>
      <c r="M2654"/>
      <c r="N2654"/>
    </row>
    <row r="2655" spans="8:14" x14ac:dyDescent="0.3">
      <c r="H2655"/>
      <c r="M2655"/>
      <c r="N2655"/>
    </row>
    <row r="2656" spans="8:14" x14ac:dyDescent="0.3">
      <c r="H2656"/>
      <c r="M2656"/>
      <c r="N2656"/>
    </row>
    <row r="2657" spans="8:14" x14ac:dyDescent="0.3">
      <c r="H2657"/>
      <c r="M2657"/>
      <c r="N2657"/>
    </row>
    <row r="2658" spans="8:14" x14ac:dyDescent="0.3">
      <c r="H2658"/>
      <c r="M2658"/>
      <c r="N2658"/>
    </row>
    <row r="2659" spans="8:14" x14ac:dyDescent="0.3">
      <c r="H2659"/>
      <c r="M2659"/>
      <c r="N2659"/>
    </row>
    <row r="2660" spans="8:14" x14ac:dyDescent="0.3">
      <c r="H2660"/>
      <c r="M2660"/>
      <c r="N2660"/>
    </row>
    <row r="2661" spans="8:14" x14ac:dyDescent="0.3">
      <c r="H2661"/>
      <c r="M2661"/>
      <c r="N2661"/>
    </row>
    <row r="2662" spans="8:14" x14ac:dyDescent="0.3">
      <c r="H2662"/>
      <c r="M2662"/>
      <c r="N2662"/>
    </row>
    <row r="2663" spans="8:14" x14ac:dyDescent="0.3">
      <c r="H2663"/>
      <c r="M2663"/>
      <c r="N2663"/>
    </row>
    <row r="2664" spans="8:14" x14ac:dyDescent="0.3">
      <c r="H2664"/>
      <c r="M2664"/>
      <c r="N2664"/>
    </row>
    <row r="2665" spans="8:14" x14ac:dyDescent="0.3">
      <c r="H2665"/>
      <c r="M2665"/>
      <c r="N2665"/>
    </row>
    <row r="2666" spans="8:14" x14ac:dyDescent="0.3">
      <c r="H2666"/>
      <c r="M2666"/>
      <c r="N2666"/>
    </row>
    <row r="2667" spans="8:14" x14ac:dyDescent="0.3">
      <c r="H2667"/>
      <c r="M2667"/>
      <c r="N2667"/>
    </row>
    <row r="2668" spans="8:14" x14ac:dyDescent="0.3">
      <c r="H2668"/>
      <c r="M2668"/>
      <c r="N2668"/>
    </row>
    <row r="2669" spans="8:14" x14ac:dyDescent="0.3">
      <c r="H2669"/>
      <c r="M2669"/>
      <c r="N2669"/>
    </row>
    <row r="2670" spans="8:14" x14ac:dyDescent="0.3">
      <c r="H2670"/>
      <c r="M2670"/>
      <c r="N2670"/>
    </row>
    <row r="2671" spans="8:14" x14ac:dyDescent="0.3">
      <c r="H2671"/>
      <c r="M2671"/>
      <c r="N2671"/>
    </row>
    <row r="2672" spans="8:14" x14ac:dyDescent="0.3">
      <c r="H2672"/>
      <c r="M2672"/>
      <c r="N2672"/>
    </row>
    <row r="2673" spans="8:14" x14ac:dyDescent="0.3">
      <c r="H2673"/>
      <c r="M2673"/>
      <c r="N2673"/>
    </row>
    <row r="2674" spans="8:14" x14ac:dyDescent="0.3">
      <c r="H2674"/>
      <c r="M2674"/>
      <c r="N2674"/>
    </row>
    <row r="2675" spans="8:14" x14ac:dyDescent="0.3">
      <c r="H2675"/>
      <c r="M2675"/>
      <c r="N2675"/>
    </row>
    <row r="2676" spans="8:14" x14ac:dyDescent="0.3">
      <c r="H2676"/>
      <c r="M2676"/>
      <c r="N2676"/>
    </row>
    <row r="2677" spans="8:14" x14ac:dyDescent="0.3">
      <c r="H2677"/>
      <c r="M2677"/>
      <c r="N2677"/>
    </row>
    <row r="2678" spans="8:14" x14ac:dyDescent="0.3">
      <c r="H2678"/>
      <c r="M2678"/>
      <c r="N2678"/>
    </row>
    <row r="2679" spans="8:14" x14ac:dyDescent="0.3">
      <c r="H2679"/>
      <c r="M2679"/>
      <c r="N2679"/>
    </row>
    <row r="2680" spans="8:14" x14ac:dyDescent="0.3">
      <c r="H2680"/>
      <c r="M2680"/>
      <c r="N2680"/>
    </row>
    <row r="2681" spans="8:14" x14ac:dyDescent="0.3">
      <c r="H2681"/>
      <c r="M2681"/>
      <c r="N2681"/>
    </row>
    <row r="2682" spans="8:14" x14ac:dyDescent="0.3">
      <c r="H2682"/>
      <c r="M2682"/>
      <c r="N2682"/>
    </row>
    <row r="2683" spans="8:14" x14ac:dyDescent="0.3">
      <c r="H2683"/>
      <c r="M2683"/>
      <c r="N2683"/>
    </row>
    <row r="2684" spans="8:14" x14ac:dyDescent="0.3">
      <c r="H2684"/>
      <c r="M2684"/>
      <c r="N2684"/>
    </row>
    <row r="2685" spans="8:14" x14ac:dyDescent="0.3">
      <c r="H2685"/>
      <c r="M2685"/>
      <c r="N2685"/>
    </row>
    <row r="2686" spans="8:14" x14ac:dyDescent="0.3">
      <c r="H2686"/>
      <c r="M2686"/>
      <c r="N2686"/>
    </row>
    <row r="2687" spans="8:14" x14ac:dyDescent="0.3">
      <c r="H2687"/>
      <c r="M2687"/>
      <c r="N2687"/>
    </row>
    <row r="2688" spans="8:14" x14ac:dyDescent="0.3">
      <c r="H2688"/>
      <c r="M2688"/>
      <c r="N2688"/>
    </row>
    <row r="2689" spans="8:14" x14ac:dyDescent="0.3">
      <c r="H2689"/>
      <c r="M2689"/>
      <c r="N2689"/>
    </row>
    <row r="2690" spans="8:14" x14ac:dyDescent="0.3">
      <c r="H2690"/>
      <c r="M2690"/>
      <c r="N2690"/>
    </row>
    <row r="2691" spans="8:14" x14ac:dyDescent="0.3">
      <c r="H2691"/>
      <c r="M2691"/>
      <c r="N2691"/>
    </row>
    <row r="2692" spans="8:14" x14ac:dyDescent="0.3">
      <c r="H2692"/>
      <c r="M2692"/>
      <c r="N2692"/>
    </row>
    <row r="2693" spans="8:14" x14ac:dyDescent="0.3">
      <c r="H2693"/>
      <c r="M2693"/>
      <c r="N2693"/>
    </row>
    <row r="2694" spans="8:14" x14ac:dyDescent="0.3">
      <c r="H2694"/>
      <c r="M2694"/>
      <c r="N2694"/>
    </row>
    <row r="2695" spans="8:14" x14ac:dyDescent="0.3">
      <c r="H2695"/>
      <c r="M2695"/>
      <c r="N2695"/>
    </row>
    <row r="2696" spans="8:14" x14ac:dyDescent="0.3">
      <c r="H2696"/>
      <c r="M2696"/>
      <c r="N2696"/>
    </row>
    <row r="2697" spans="8:14" x14ac:dyDescent="0.3">
      <c r="H2697"/>
      <c r="M2697"/>
      <c r="N2697"/>
    </row>
    <row r="2698" spans="8:14" x14ac:dyDescent="0.3">
      <c r="H2698"/>
      <c r="M2698"/>
      <c r="N2698"/>
    </row>
    <row r="2699" spans="8:14" x14ac:dyDescent="0.3">
      <c r="H2699"/>
      <c r="M2699"/>
      <c r="N2699"/>
    </row>
    <row r="2700" spans="8:14" x14ac:dyDescent="0.3">
      <c r="H2700"/>
      <c r="M2700"/>
      <c r="N2700"/>
    </row>
    <row r="2701" spans="8:14" x14ac:dyDescent="0.3">
      <c r="H2701"/>
      <c r="M2701"/>
      <c r="N2701"/>
    </row>
    <row r="2702" spans="8:14" x14ac:dyDescent="0.3">
      <c r="H2702"/>
      <c r="M2702"/>
      <c r="N2702"/>
    </row>
    <row r="2703" spans="8:14" x14ac:dyDescent="0.3">
      <c r="H2703"/>
      <c r="M2703"/>
      <c r="N2703"/>
    </row>
    <row r="2704" spans="8:14" x14ac:dyDescent="0.3">
      <c r="H2704"/>
      <c r="M2704"/>
      <c r="N2704"/>
    </row>
    <row r="2705" spans="8:14" x14ac:dyDescent="0.3">
      <c r="H2705"/>
      <c r="M2705"/>
      <c r="N2705"/>
    </row>
    <row r="2706" spans="8:14" x14ac:dyDescent="0.3">
      <c r="H2706"/>
      <c r="M2706"/>
      <c r="N2706"/>
    </row>
    <row r="2707" spans="8:14" x14ac:dyDescent="0.3">
      <c r="H2707"/>
      <c r="M2707"/>
      <c r="N2707"/>
    </row>
    <row r="2708" spans="8:14" x14ac:dyDescent="0.3">
      <c r="H2708"/>
      <c r="M2708"/>
      <c r="N2708"/>
    </row>
    <row r="2709" spans="8:14" x14ac:dyDescent="0.3">
      <c r="H2709"/>
      <c r="M2709"/>
      <c r="N2709"/>
    </row>
    <row r="2710" spans="8:14" x14ac:dyDescent="0.3">
      <c r="H2710"/>
      <c r="M2710"/>
      <c r="N2710"/>
    </row>
    <row r="2711" spans="8:14" x14ac:dyDescent="0.3">
      <c r="H2711"/>
      <c r="M2711"/>
      <c r="N2711"/>
    </row>
    <row r="2712" spans="8:14" x14ac:dyDescent="0.3">
      <c r="H2712"/>
      <c r="M2712"/>
      <c r="N2712"/>
    </row>
    <row r="2713" spans="8:14" x14ac:dyDescent="0.3">
      <c r="H2713"/>
      <c r="M2713"/>
      <c r="N2713"/>
    </row>
    <row r="2714" spans="8:14" x14ac:dyDescent="0.3">
      <c r="H2714"/>
      <c r="M2714"/>
      <c r="N2714"/>
    </row>
    <row r="2715" spans="8:14" x14ac:dyDescent="0.3">
      <c r="H2715"/>
      <c r="M2715"/>
      <c r="N2715"/>
    </row>
    <row r="2716" spans="8:14" x14ac:dyDescent="0.3">
      <c r="H2716"/>
      <c r="M2716"/>
      <c r="N2716"/>
    </row>
    <row r="2717" spans="8:14" x14ac:dyDescent="0.3">
      <c r="H2717"/>
      <c r="M2717"/>
      <c r="N2717"/>
    </row>
    <row r="2718" spans="8:14" x14ac:dyDescent="0.3">
      <c r="H2718"/>
      <c r="M2718"/>
      <c r="N2718"/>
    </row>
    <row r="2719" spans="8:14" x14ac:dyDescent="0.3">
      <c r="H2719"/>
      <c r="M2719"/>
      <c r="N2719"/>
    </row>
    <row r="2720" spans="8:14" x14ac:dyDescent="0.3">
      <c r="H2720"/>
      <c r="M2720"/>
      <c r="N2720"/>
    </row>
    <row r="2721" spans="8:14" x14ac:dyDescent="0.3">
      <c r="H2721"/>
      <c r="M2721"/>
      <c r="N2721"/>
    </row>
    <row r="2722" spans="8:14" x14ac:dyDescent="0.3">
      <c r="H2722"/>
      <c r="M2722"/>
      <c r="N2722"/>
    </row>
    <row r="2723" spans="8:14" x14ac:dyDescent="0.3">
      <c r="H2723"/>
      <c r="M2723"/>
      <c r="N2723"/>
    </row>
    <row r="2724" spans="8:14" x14ac:dyDescent="0.3">
      <c r="H2724"/>
      <c r="M2724"/>
      <c r="N2724"/>
    </row>
    <row r="2725" spans="8:14" x14ac:dyDescent="0.3">
      <c r="H2725"/>
      <c r="M2725"/>
      <c r="N2725"/>
    </row>
    <row r="2726" spans="8:14" x14ac:dyDescent="0.3">
      <c r="H2726"/>
      <c r="M2726"/>
      <c r="N2726"/>
    </row>
    <row r="2727" spans="8:14" x14ac:dyDescent="0.3">
      <c r="H2727"/>
      <c r="M2727"/>
      <c r="N2727"/>
    </row>
    <row r="2728" spans="8:14" x14ac:dyDescent="0.3">
      <c r="H2728"/>
      <c r="M2728"/>
      <c r="N2728"/>
    </row>
    <row r="2729" spans="8:14" x14ac:dyDescent="0.3">
      <c r="H2729"/>
      <c r="M2729"/>
      <c r="N2729"/>
    </row>
    <row r="2730" spans="8:14" x14ac:dyDescent="0.3">
      <c r="H2730"/>
      <c r="M2730"/>
      <c r="N2730"/>
    </row>
    <row r="2731" spans="8:14" x14ac:dyDescent="0.3">
      <c r="H2731"/>
      <c r="M2731"/>
      <c r="N2731"/>
    </row>
    <row r="2732" spans="8:14" x14ac:dyDescent="0.3">
      <c r="H2732"/>
      <c r="M2732"/>
      <c r="N2732"/>
    </row>
    <row r="2733" spans="8:14" x14ac:dyDescent="0.3">
      <c r="H2733"/>
      <c r="M2733"/>
      <c r="N2733"/>
    </row>
    <row r="2734" spans="8:14" x14ac:dyDescent="0.3">
      <c r="H2734"/>
      <c r="M2734"/>
      <c r="N2734"/>
    </row>
    <row r="2735" spans="8:14" x14ac:dyDescent="0.3">
      <c r="H2735"/>
      <c r="M2735"/>
      <c r="N2735"/>
    </row>
    <row r="2736" spans="8:14" x14ac:dyDescent="0.3">
      <c r="H2736"/>
      <c r="M2736"/>
      <c r="N2736"/>
    </row>
    <row r="2737" spans="8:14" x14ac:dyDescent="0.3">
      <c r="H2737"/>
      <c r="M2737"/>
      <c r="N2737"/>
    </row>
    <row r="2738" spans="8:14" x14ac:dyDescent="0.3">
      <c r="H2738"/>
      <c r="M2738"/>
      <c r="N2738"/>
    </row>
    <row r="2739" spans="8:14" x14ac:dyDescent="0.3">
      <c r="H2739"/>
      <c r="M2739"/>
      <c r="N2739"/>
    </row>
    <row r="2740" spans="8:14" x14ac:dyDescent="0.3">
      <c r="H2740"/>
      <c r="M2740"/>
      <c r="N2740"/>
    </row>
    <row r="2741" spans="8:14" x14ac:dyDescent="0.3">
      <c r="H2741"/>
      <c r="M2741"/>
      <c r="N2741"/>
    </row>
    <row r="2742" spans="8:14" x14ac:dyDescent="0.3">
      <c r="H2742"/>
      <c r="M2742"/>
      <c r="N2742"/>
    </row>
    <row r="2743" spans="8:14" x14ac:dyDescent="0.3">
      <c r="H2743"/>
      <c r="M2743"/>
      <c r="N2743"/>
    </row>
    <row r="2744" spans="8:14" x14ac:dyDescent="0.3">
      <c r="H2744"/>
      <c r="M2744"/>
      <c r="N2744"/>
    </row>
    <row r="2745" spans="8:14" x14ac:dyDescent="0.3">
      <c r="H2745"/>
      <c r="M2745"/>
      <c r="N2745"/>
    </row>
    <row r="2746" spans="8:14" x14ac:dyDescent="0.3">
      <c r="H2746"/>
      <c r="M2746"/>
      <c r="N2746"/>
    </row>
    <row r="2747" spans="8:14" x14ac:dyDescent="0.3">
      <c r="H2747"/>
      <c r="M2747"/>
      <c r="N2747"/>
    </row>
    <row r="2748" spans="8:14" x14ac:dyDescent="0.3">
      <c r="H2748"/>
      <c r="M2748"/>
      <c r="N2748"/>
    </row>
    <row r="2749" spans="8:14" x14ac:dyDescent="0.3">
      <c r="H2749"/>
      <c r="M2749"/>
      <c r="N2749"/>
    </row>
    <row r="2750" spans="8:14" x14ac:dyDescent="0.3">
      <c r="H2750"/>
      <c r="M2750"/>
      <c r="N2750"/>
    </row>
    <row r="2751" spans="8:14" x14ac:dyDescent="0.3">
      <c r="H2751"/>
      <c r="M2751"/>
      <c r="N2751"/>
    </row>
    <row r="2752" spans="8:14" x14ac:dyDescent="0.3">
      <c r="H2752"/>
      <c r="M2752"/>
      <c r="N2752"/>
    </row>
    <row r="2753" spans="8:14" x14ac:dyDescent="0.3">
      <c r="H2753"/>
      <c r="M2753"/>
      <c r="N2753"/>
    </row>
    <row r="2754" spans="8:14" x14ac:dyDescent="0.3">
      <c r="H2754"/>
      <c r="M2754"/>
      <c r="N2754"/>
    </row>
    <row r="2755" spans="8:14" x14ac:dyDescent="0.3">
      <c r="H2755"/>
      <c r="M2755"/>
      <c r="N2755"/>
    </row>
    <row r="2756" spans="8:14" x14ac:dyDescent="0.3">
      <c r="H2756"/>
      <c r="M2756"/>
      <c r="N2756"/>
    </row>
    <row r="2757" spans="8:14" x14ac:dyDescent="0.3">
      <c r="H2757"/>
      <c r="M2757"/>
      <c r="N2757"/>
    </row>
    <row r="2758" spans="8:14" x14ac:dyDescent="0.3">
      <c r="H2758"/>
      <c r="M2758"/>
      <c r="N2758"/>
    </row>
    <row r="2759" spans="8:14" x14ac:dyDescent="0.3">
      <c r="H2759"/>
      <c r="M2759"/>
      <c r="N2759"/>
    </row>
    <row r="2760" spans="8:14" x14ac:dyDescent="0.3">
      <c r="H2760"/>
      <c r="M2760"/>
      <c r="N2760"/>
    </row>
    <row r="2761" spans="8:14" x14ac:dyDescent="0.3">
      <c r="H2761"/>
      <c r="M2761"/>
      <c r="N2761"/>
    </row>
    <row r="2762" spans="8:14" x14ac:dyDescent="0.3">
      <c r="H2762"/>
      <c r="M2762"/>
      <c r="N2762"/>
    </row>
    <row r="2763" spans="8:14" x14ac:dyDescent="0.3">
      <c r="H2763"/>
      <c r="M2763"/>
      <c r="N2763"/>
    </row>
    <row r="2764" spans="8:14" x14ac:dyDescent="0.3">
      <c r="H2764"/>
      <c r="M2764"/>
      <c r="N2764"/>
    </row>
    <row r="2765" spans="8:14" x14ac:dyDescent="0.3">
      <c r="H2765"/>
      <c r="M2765"/>
      <c r="N2765"/>
    </row>
    <row r="2766" spans="8:14" x14ac:dyDescent="0.3">
      <c r="H2766"/>
      <c r="M2766"/>
      <c r="N2766"/>
    </row>
    <row r="2767" spans="8:14" x14ac:dyDescent="0.3">
      <c r="H2767"/>
      <c r="M2767"/>
      <c r="N2767"/>
    </row>
    <row r="2768" spans="8:14" x14ac:dyDescent="0.3">
      <c r="H2768"/>
      <c r="M2768"/>
      <c r="N2768"/>
    </row>
    <row r="2769" spans="8:14" x14ac:dyDescent="0.3">
      <c r="H2769"/>
      <c r="M2769"/>
      <c r="N2769"/>
    </row>
    <row r="2770" spans="8:14" x14ac:dyDescent="0.3">
      <c r="H2770"/>
      <c r="M2770"/>
      <c r="N2770"/>
    </row>
    <row r="2771" spans="8:14" x14ac:dyDescent="0.3">
      <c r="H2771"/>
      <c r="M2771"/>
      <c r="N2771"/>
    </row>
    <row r="2772" spans="8:14" x14ac:dyDescent="0.3">
      <c r="H2772"/>
      <c r="M2772"/>
      <c r="N2772"/>
    </row>
    <row r="2773" spans="8:14" x14ac:dyDescent="0.3">
      <c r="H2773"/>
      <c r="M2773"/>
      <c r="N2773"/>
    </row>
    <row r="2774" spans="8:14" x14ac:dyDescent="0.3">
      <c r="H2774"/>
      <c r="M2774"/>
      <c r="N2774"/>
    </row>
    <row r="2775" spans="8:14" x14ac:dyDescent="0.3">
      <c r="H2775"/>
      <c r="M2775"/>
      <c r="N2775"/>
    </row>
    <row r="2776" spans="8:14" x14ac:dyDescent="0.3">
      <c r="H2776"/>
      <c r="M2776"/>
      <c r="N2776"/>
    </row>
    <row r="2777" spans="8:14" x14ac:dyDescent="0.3">
      <c r="H2777"/>
      <c r="M2777"/>
      <c r="N2777"/>
    </row>
    <row r="2778" spans="8:14" x14ac:dyDescent="0.3">
      <c r="H2778"/>
      <c r="M2778"/>
      <c r="N2778"/>
    </row>
    <row r="2779" spans="8:14" x14ac:dyDescent="0.3">
      <c r="H2779"/>
      <c r="M2779"/>
      <c r="N2779"/>
    </row>
    <row r="2780" spans="8:14" x14ac:dyDescent="0.3">
      <c r="H2780"/>
      <c r="M2780"/>
      <c r="N2780"/>
    </row>
    <row r="2781" spans="8:14" x14ac:dyDescent="0.3">
      <c r="H2781"/>
      <c r="M2781"/>
      <c r="N2781"/>
    </row>
    <row r="2782" spans="8:14" x14ac:dyDescent="0.3">
      <c r="H2782"/>
      <c r="M2782"/>
      <c r="N2782"/>
    </row>
    <row r="2783" spans="8:14" x14ac:dyDescent="0.3">
      <c r="H2783"/>
      <c r="M2783"/>
      <c r="N2783"/>
    </row>
    <row r="2784" spans="8:14" x14ac:dyDescent="0.3">
      <c r="H2784"/>
      <c r="M2784"/>
      <c r="N2784"/>
    </row>
    <row r="2785" spans="8:14" x14ac:dyDescent="0.3">
      <c r="H2785"/>
      <c r="M2785"/>
      <c r="N2785"/>
    </row>
    <row r="2786" spans="8:14" x14ac:dyDescent="0.3">
      <c r="H2786"/>
      <c r="M2786"/>
      <c r="N2786"/>
    </row>
    <row r="2787" spans="8:14" x14ac:dyDescent="0.3">
      <c r="H2787"/>
      <c r="M2787"/>
      <c r="N2787"/>
    </row>
    <row r="2788" spans="8:14" x14ac:dyDescent="0.3">
      <c r="H2788"/>
      <c r="M2788"/>
      <c r="N2788"/>
    </row>
    <row r="2789" spans="8:14" x14ac:dyDescent="0.3">
      <c r="H2789"/>
      <c r="M2789"/>
      <c r="N2789"/>
    </row>
    <row r="2790" spans="8:14" x14ac:dyDescent="0.3">
      <c r="H2790"/>
      <c r="M2790"/>
      <c r="N2790"/>
    </row>
    <row r="2791" spans="8:14" x14ac:dyDescent="0.3">
      <c r="H2791"/>
      <c r="M2791"/>
      <c r="N2791"/>
    </row>
    <row r="2792" spans="8:14" x14ac:dyDescent="0.3">
      <c r="H2792"/>
      <c r="M2792"/>
      <c r="N2792"/>
    </row>
    <row r="2793" spans="8:14" x14ac:dyDescent="0.3">
      <c r="H2793"/>
      <c r="M2793"/>
      <c r="N2793"/>
    </row>
    <row r="2794" spans="8:14" x14ac:dyDescent="0.3">
      <c r="H2794"/>
      <c r="M2794"/>
      <c r="N2794"/>
    </row>
    <row r="2795" spans="8:14" x14ac:dyDescent="0.3">
      <c r="H2795"/>
      <c r="M2795"/>
      <c r="N2795"/>
    </row>
    <row r="2796" spans="8:14" x14ac:dyDescent="0.3">
      <c r="H2796"/>
      <c r="M2796"/>
      <c r="N2796"/>
    </row>
    <row r="2797" spans="8:14" x14ac:dyDescent="0.3">
      <c r="H2797"/>
      <c r="M2797"/>
      <c r="N2797"/>
    </row>
    <row r="2798" spans="8:14" x14ac:dyDescent="0.3">
      <c r="H2798"/>
      <c r="M2798"/>
      <c r="N2798"/>
    </row>
    <row r="2799" spans="8:14" x14ac:dyDescent="0.3">
      <c r="H2799"/>
      <c r="M2799"/>
      <c r="N2799"/>
    </row>
    <row r="2800" spans="8:14" x14ac:dyDescent="0.3">
      <c r="H2800"/>
      <c r="M2800"/>
      <c r="N2800"/>
    </row>
    <row r="2801" spans="8:14" x14ac:dyDescent="0.3">
      <c r="H2801"/>
      <c r="M2801"/>
      <c r="N2801"/>
    </row>
    <row r="2802" spans="8:14" x14ac:dyDescent="0.3">
      <c r="H2802"/>
      <c r="M2802"/>
      <c r="N2802"/>
    </row>
    <row r="2803" spans="8:14" x14ac:dyDescent="0.3">
      <c r="H2803"/>
      <c r="M2803"/>
      <c r="N2803"/>
    </row>
    <row r="2804" spans="8:14" x14ac:dyDescent="0.3">
      <c r="H2804"/>
      <c r="M2804"/>
      <c r="N2804"/>
    </row>
    <row r="2805" spans="8:14" x14ac:dyDescent="0.3">
      <c r="H2805"/>
      <c r="M2805"/>
      <c r="N2805"/>
    </row>
    <row r="2806" spans="8:14" x14ac:dyDescent="0.3">
      <c r="H2806"/>
      <c r="M2806"/>
      <c r="N2806"/>
    </row>
    <row r="2807" spans="8:14" x14ac:dyDescent="0.3">
      <c r="H2807"/>
      <c r="M2807"/>
      <c r="N2807"/>
    </row>
    <row r="2808" spans="8:14" x14ac:dyDescent="0.3">
      <c r="H2808"/>
      <c r="M2808"/>
      <c r="N2808"/>
    </row>
    <row r="2809" spans="8:14" x14ac:dyDescent="0.3">
      <c r="H2809"/>
      <c r="M2809"/>
      <c r="N2809"/>
    </row>
    <row r="2810" spans="8:14" x14ac:dyDescent="0.3">
      <c r="H2810"/>
      <c r="M2810"/>
      <c r="N2810"/>
    </row>
    <row r="2811" spans="8:14" x14ac:dyDescent="0.3">
      <c r="H2811"/>
      <c r="M2811"/>
      <c r="N2811"/>
    </row>
    <row r="2812" spans="8:14" x14ac:dyDescent="0.3">
      <c r="H2812"/>
      <c r="M2812"/>
      <c r="N2812"/>
    </row>
    <row r="2813" spans="8:14" x14ac:dyDescent="0.3">
      <c r="H2813"/>
      <c r="M2813"/>
      <c r="N2813"/>
    </row>
    <row r="2814" spans="8:14" x14ac:dyDescent="0.3">
      <c r="H2814"/>
      <c r="M2814"/>
      <c r="N2814"/>
    </row>
    <row r="2815" spans="8:14" x14ac:dyDescent="0.3">
      <c r="H2815"/>
      <c r="M2815"/>
      <c r="N2815"/>
    </row>
    <row r="2816" spans="8:14" x14ac:dyDescent="0.3">
      <c r="H2816"/>
      <c r="M2816"/>
      <c r="N2816"/>
    </row>
    <row r="2817" spans="8:14" x14ac:dyDescent="0.3">
      <c r="H2817"/>
      <c r="M2817"/>
      <c r="N2817"/>
    </row>
    <row r="2818" spans="8:14" x14ac:dyDescent="0.3">
      <c r="H2818"/>
      <c r="M2818"/>
      <c r="N2818"/>
    </row>
    <row r="2819" spans="8:14" x14ac:dyDescent="0.3">
      <c r="H2819"/>
      <c r="M2819"/>
      <c r="N2819"/>
    </row>
    <row r="2820" spans="8:14" x14ac:dyDescent="0.3">
      <c r="H2820"/>
      <c r="M2820"/>
      <c r="N2820"/>
    </row>
    <row r="2821" spans="8:14" x14ac:dyDescent="0.3">
      <c r="H2821"/>
      <c r="M2821"/>
      <c r="N2821"/>
    </row>
    <row r="2822" spans="8:14" x14ac:dyDescent="0.3">
      <c r="H2822"/>
      <c r="M2822"/>
      <c r="N2822"/>
    </row>
    <row r="2823" spans="8:14" x14ac:dyDescent="0.3">
      <c r="H2823"/>
      <c r="M2823"/>
      <c r="N2823"/>
    </row>
    <row r="2824" spans="8:14" x14ac:dyDescent="0.3">
      <c r="H2824"/>
      <c r="M2824"/>
      <c r="N2824"/>
    </row>
    <row r="2825" spans="8:14" x14ac:dyDescent="0.3">
      <c r="H2825"/>
      <c r="M2825"/>
      <c r="N2825"/>
    </row>
    <row r="2826" spans="8:14" x14ac:dyDescent="0.3">
      <c r="H2826"/>
      <c r="M2826"/>
      <c r="N2826"/>
    </row>
    <row r="2827" spans="8:14" x14ac:dyDescent="0.3">
      <c r="H2827"/>
      <c r="M2827"/>
      <c r="N2827"/>
    </row>
    <row r="2828" spans="8:14" x14ac:dyDescent="0.3">
      <c r="H2828"/>
      <c r="M2828"/>
      <c r="N2828"/>
    </row>
    <row r="2829" spans="8:14" x14ac:dyDescent="0.3">
      <c r="H2829"/>
      <c r="M2829"/>
      <c r="N2829"/>
    </row>
    <row r="2830" spans="8:14" x14ac:dyDescent="0.3">
      <c r="H2830"/>
      <c r="M2830"/>
      <c r="N2830"/>
    </row>
    <row r="2831" spans="8:14" x14ac:dyDescent="0.3">
      <c r="H2831"/>
      <c r="M2831"/>
      <c r="N2831"/>
    </row>
    <row r="2832" spans="8:14" x14ac:dyDescent="0.3">
      <c r="H2832"/>
      <c r="M2832"/>
      <c r="N2832"/>
    </row>
    <row r="2833" spans="8:14" x14ac:dyDescent="0.3">
      <c r="H2833"/>
      <c r="M2833"/>
      <c r="N2833"/>
    </row>
    <row r="2834" spans="8:14" x14ac:dyDescent="0.3">
      <c r="H2834"/>
      <c r="M2834"/>
      <c r="N2834"/>
    </row>
    <row r="2835" spans="8:14" x14ac:dyDescent="0.3">
      <c r="H2835"/>
      <c r="M2835"/>
      <c r="N2835"/>
    </row>
    <row r="2836" spans="8:14" x14ac:dyDescent="0.3">
      <c r="H2836"/>
      <c r="M2836"/>
      <c r="N2836"/>
    </row>
    <row r="2837" spans="8:14" x14ac:dyDescent="0.3">
      <c r="H2837"/>
      <c r="M2837"/>
      <c r="N2837"/>
    </row>
    <row r="2838" spans="8:14" x14ac:dyDescent="0.3">
      <c r="H2838"/>
      <c r="M2838"/>
      <c r="N2838"/>
    </row>
    <row r="2839" spans="8:14" x14ac:dyDescent="0.3">
      <c r="H2839"/>
      <c r="M2839"/>
      <c r="N2839"/>
    </row>
    <row r="2840" spans="8:14" x14ac:dyDescent="0.3">
      <c r="H2840"/>
      <c r="M2840"/>
      <c r="N2840"/>
    </row>
    <row r="2841" spans="8:14" x14ac:dyDescent="0.3">
      <c r="H2841"/>
      <c r="M2841"/>
      <c r="N2841"/>
    </row>
    <row r="2842" spans="8:14" x14ac:dyDescent="0.3">
      <c r="H2842"/>
      <c r="M2842"/>
      <c r="N2842"/>
    </row>
    <row r="2843" spans="8:14" x14ac:dyDescent="0.3">
      <c r="H2843"/>
      <c r="M2843"/>
      <c r="N2843"/>
    </row>
    <row r="2844" spans="8:14" x14ac:dyDescent="0.3">
      <c r="H2844"/>
      <c r="M2844"/>
      <c r="N2844"/>
    </row>
    <row r="2845" spans="8:14" x14ac:dyDescent="0.3">
      <c r="H2845"/>
      <c r="M2845"/>
      <c r="N2845"/>
    </row>
    <row r="2846" spans="8:14" x14ac:dyDescent="0.3">
      <c r="H2846"/>
      <c r="M2846"/>
      <c r="N2846"/>
    </row>
    <row r="2847" spans="8:14" x14ac:dyDescent="0.3">
      <c r="H2847"/>
      <c r="M2847"/>
      <c r="N2847"/>
    </row>
    <row r="2848" spans="8:14" x14ac:dyDescent="0.3">
      <c r="H2848"/>
      <c r="M2848"/>
      <c r="N2848"/>
    </row>
    <row r="2849" spans="8:14" x14ac:dyDescent="0.3">
      <c r="H2849"/>
      <c r="M2849"/>
      <c r="N2849"/>
    </row>
    <row r="2850" spans="8:14" x14ac:dyDescent="0.3">
      <c r="H2850"/>
      <c r="M2850"/>
      <c r="N2850"/>
    </row>
    <row r="2851" spans="8:14" x14ac:dyDescent="0.3">
      <c r="H2851"/>
      <c r="M2851"/>
      <c r="N2851"/>
    </row>
    <row r="2852" spans="8:14" x14ac:dyDescent="0.3">
      <c r="H2852"/>
      <c r="M2852"/>
      <c r="N2852"/>
    </row>
    <row r="2853" spans="8:14" x14ac:dyDescent="0.3">
      <c r="H2853"/>
      <c r="M2853"/>
      <c r="N2853"/>
    </row>
    <row r="2854" spans="8:14" x14ac:dyDescent="0.3">
      <c r="H2854"/>
      <c r="M2854"/>
      <c r="N2854"/>
    </row>
    <row r="2855" spans="8:14" x14ac:dyDescent="0.3">
      <c r="H2855"/>
      <c r="M2855"/>
      <c r="N2855"/>
    </row>
    <row r="2856" spans="8:14" x14ac:dyDescent="0.3">
      <c r="H2856"/>
      <c r="M2856"/>
      <c r="N2856"/>
    </row>
    <row r="2857" spans="8:14" x14ac:dyDescent="0.3">
      <c r="H2857"/>
      <c r="M2857"/>
      <c r="N2857"/>
    </row>
    <row r="2858" spans="8:14" x14ac:dyDescent="0.3">
      <c r="H2858"/>
      <c r="M2858"/>
      <c r="N2858"/>
    </row>
    <row r="2859" spans="8:14" x14ac:dyDescent="0.3">
      <c r="H2859"/>
      <c r="M2859"/>
      <c r="N2859"/>
    </row>
    <row r="2860" spans="8:14" x14ac:dyDescent="0.3">
      <c r="H2860"/>
      <c r="M2860"/>
      <c r="N2860"/>
    </row>
    <row r="2861" spans="8:14" x14ac:dyDescent="0.3">
      <c r="H2861"/>
      <c r="M2861"/>
      <c r="N2861"/>
    </row>
    <row r="2862" spans="8:14" x14ac:dyDescent="0.3">
      <c r="H2862"/>
      <c r="M2862"/>
      <c r="N2862"/>
    </row>
    <row r="2863" spans="8:14" x14ac:dyDescent="0.3">
      <c r="H2863"/>
      <c r="M2863"/>
      <c r="N2863"/>
    </row>
    <row r="2864" spans="8:14" x14ac:dyDescent="0.3">
      <c r="H2864"/>
      <c r="M2864"/>
      <c r="N2864"/>
    </row>
    <row r="2865" spans="8:14" x14ac:dyDescent="0.3">
      <c r="H2865"/>
      <c r="M2865"/>
      <c r="N2865"/>
    </row>
    <row r="2866" spans="8:14" x14ac:dyDescent="0.3">
      <c r="H2866"/>
      <c r="M2866"/>
      <c r="N2866"/>
    </row>
    <row r="2867" spans="8:14" x14ac:dyDescent="0.3">
      <c r="H2867"/>
      <c r="M2867"/>
      <c r="N2867"/>
    </row>
    <row r="2868" spans="8:14" x14ac:dyDescent="0.3">
      <c r="H2868"/>
      <c r="M2868"/>
      <c r="N2868"/>
    </row>
    <row r="2869" spans="8:14" x14ac:dyDescent="0.3">
      <c r="H2869"/>
      <c r="M2869"/>
      <c r="N2869"/>
    </row>
    <row r="2870" spans="8:14" x14ac:dyDescent="0.3">
      <c r="H2870"/>
      <c r="M2870"/>
      <c r="N2870"/>
    </row>
    <row r="2871" spans="8:14" x14ac:dyDescent="0.3">
      <c r="H2871"/>
      <c r="M2871"/>
      <c r="N2871"/>
    </row>
    <row r="2872" spans="8:14" x14ac:dyDescent="0.3">
      <c r="H2872"/>
      <c r="M2872"/>
      <c r="N2872"/>
    </row>
    <row r="2873" spans="8:14" x14ac:dyDescent="0.3">
      <c r="H2873"/>
      <c r="M2873"/>
      <c r="N2873"/>
    </row>
    <row r="2874" spans="8:14" x14ac:dyDescent="0.3">
      <c r="H2874"/>
      <c r="M2874"/>
      <c r="N2874"/>
    </row>
    <row r="2875" spans="8:14" x14ac:dyDescent="0.3">
      <c r="H2875"/>
      <c r="M2875"/>
      <c r="N2875"/>
    </row>
    <row r="2876" spans="8:14" x14ac:dyDescent="0.3">
      <c r="H2876"/>
      <c r="M2876"/>
      <c r="N2876"/>
    </row>
    <row r="2877" spans="8:14" x14ac:dyDescent="0.3">
      <c r="H2877"/>
      <c r="M2877"/>
      <c r="N2877"/>
    </row>
    <row r="2878" spans="8:14" x14ac:dyDescent="0.3">
      <c r="H2878"/>
      <c r="M2878"/>
      <c r="N2878"/>
    </row>
    <row r="2879" spans="8:14" x14ac:dyDescent="0.3">
      <c r="H2879"/>
      <c r="M2879"/>
      <c r="N2879"/>
    </row>
    <row r="2880" spans="8:14" x14ac:dyDescent="0.3">
      <c r="H2880"/>
      <c r="M2880"/>
      <c r="N2880"/>
    </row>
    <row r="2881" spans="8:14" x14ac:dyDescent="0.3">
      <c r="H2881"/>
      <c r="M2881"/>
      <c r="N2881"/>
    </row>
    <row r="2882" spans="8:14" x14ac:dyDescent="0.3">
      <c r="H2882"/>
      <c r="M2882"/>
      <c r="N2882"/>
    </row>
    <row r="2883" spans="8:14" x14ac:dyDescent="0.3">
      <c r="H2883"/>
      <c r="M2883"/>
      <c r="N2883"/>
    </row>
    <row r="2884" spans="8:14" x14ac:dyDescent="0.3">
      <c r="H2884"/>
      <c r="M2884"/>
      <c r="N2884"/>
    </row>
    <row r="2885" spans="8:14" x14ac:dyDescent="0.3">
      <c r="H2885"/>
      <c r="M2885"/>
      <c r="N2885"/>
    </row>
    <row r="2886" spans="8:14" x14ac:dyDescent="0.3">
      <c r="H2886"/>
      <c r="M2886"/>
      <c r="N2886"/>
    </row>
    <row r="2887" spans="8:14" x14ac:dyDescent="0.3">
      <c r="H2887"/>
      <c r="M2887"/>
      <c r="N2887"/>
    </row>
    <row r="2888" spans="8:14" x14ac:dyDescent="0.3">
      <c r="H2888"/>
      <c r="M2888"/>
      <c r="N2888"/>
    </row>
    <row r="2889" spans="8:14" x14ac:dyDescent="0.3">
      <c r="H2889"/>
      <c r="M2889"/>
      <c r="N2889"/>
    </row>
    <row r="2890" spans="8:14" x14ac:dyDescent="0.3">
      <c r="H2890"/>
      <c r="M2890"/>
      <c r="N2890"/>
    </row>
    <row r="2891" spans="8:14" x14ac:dyDescent="0.3">
      <c r="H2891"/>
      <c r="M2891"/>
      <c r="N2891"/>
    </row>
    <row r="2892" spans="8:14" x14ac:dyDescent="0.3">
      <c r="H2892"/>
      <c r="M2892"/>
      <c r="N2892"/>
    </row>
    <row r="2893" spans="8:14" x14ac:dyDescent="0.3">
      <c r="H2893"/>
      <c r="M2893"/>
      <c r="N2893"/>
    </row>
    <row r="2894" spans="8:14" x14ac:dyDescent="0.3">
      <c r="H2894"/>
      <c r="M2894"/>
      <c r="N2894"/>
    </row>
    <row r="2895" spans="8:14" x14ac:dyDescent="0.3">
      <c r="H2895"/>
      <c r="M2895"/>
      <c r="N2895"/>
    </row>
    <row r="2896" spans="8:14" x14ac:dyDescent="0.3">
      <c r="H2896"/>
      <c r="M2896"/>
      <c r="N2896"/>
    </row>
    <row r="2897" spans="8:14" x14ac:dyDescent="0.3">
      <c r="H2897"/>
      <c r="M2897"/>
      <c r="N2897"/>
    </row>
    <row r="2898" spans="8:14" x14ac:dyDescent="0.3">
      <c r="H2898"/>
      <c r="M2898"/>
      <c r="N2898"/>
    </row>
    <row r="2899" spans="8:14" x14ac:dyDescent="0.3">
      <c r="H2899"/>
      <c r="M2899"/>
      <c r="N2899"/>
    </row>
    <row r="2900" spans="8:14" x14ac:dyDescent="0.3">
      <c r="H2900"/>
      <c r="M2900"/>
      <c r="N2900"/>
    </row>
    <row r="2901" spans="8:14" x14ac:dyDescent="0.3">
      <c r="H2901"/>
      <c r="M2901"/>
      <c r="N2901"/>
    </row>
    <row r="2902" spans="8:14" x14ac:dyDescent="0.3">
      <c r="H2902"/>
      <c r="M2902"/>
      <c r="N2902"/>
    </row>
    <row r="2903" spans="8:14" x14ac:dyDescent="0.3">
      <c r="H2903"/>
      <c r="M2903"/>
      <c r="N2903"/>
    </row>
    <row r="2904" spans="8:14" x14ac:dyDescent="0.3">
      <c r="H2904"/>
      <c r="M2904"/>
      <c r="N2904"/>
    </row>
    <row r="2905" spans="8:14" x14ac:dyDescent="0.3">
      <c r="H2905"/>
      <c r="M2905"/>
      <c r="N2905"/>
    </row>
    <row r="2906" spans="8:14" x14ac:dyDescent="0.3">
      <c r="H2906"/>
      <c r="M2906"/>
      <c r="N2906"/>
    </row>
    <row r="2907" spans="8:14" x14ac:dyDescent="0.3">
      <c r="H2907"/>
      <c r="M2907"/>
      <c r="N2907"/>
    </row>
    <row r="2908" spans="8:14" x14ac:dyDescent="0.3">
      <c r="H2908"/>
      <c r="M2908"/>
      <c r="N2908"/>
    </row>
    <row r="2909" spans="8:14" x14ac:dyDescent="0.3">
      <c r="H2909"/>
      <c r="M2909"/>
      <c r="N2909"/>
    </row>
    <row r="2910" spans="8:14" x14ac:dyDescent="0.3">
      <c r="H2910"/>
      <c r="M2910"/>
      <c r="N2910"/>
    </row>
    <row r="2911" spans="8:14" x14ac:dyDescent="0.3">
      <c r="H2911"/>
      <c r="M2911"/>
      <c r="N2911"/>
    </row>
    <row r="2912" spans="8:14" x14ac:dyDescent="0.3">
      <c r="H2912"/>
      <c r="M2912"/>
      <c r="N2912"/>
    </row>
    <row r="2913" spans="8:14" x14ac:dyDescent="0.3">
      <c r="H2913"/>
      <c r="M2913"/>
      <c r="N2913"/>
    </row>
    <row r="2914" spans="8:14" x14ac:dyDescent="0.3">
      <c r="H2914"/>
      <c r="M2914"/>
      <c r="N2914"/>
    </row>
    <row r="2915" spans="8:14" x14ac:dyDescent="0.3">
      <c r="H2915"/>
      <c r="M2915"/>
      <c r="N2915"/>
    </row>
    <row r="2916" spans="8:14" x14ac:dyDescent="0.3">
      <c r="H2916"/>
      <c r="M2916"/>
      <c r="N2916"/>
    </row>
    <row r="2917" spans="8:14" x14ac:dyDescent="0.3">
      <c r="H2917"/>
      <c r="M2917"/>
      <c r="N2917"/>
    </row>
    <row r="2918" spans="8:14" x14ac:dyDescent="0.3">
      <c r="H2918"/>
      <c r="M2918"/>
      <c r="N2918"/>
    </row>
    <row r="2919" spans="8:14" x14ac:dyDescent="0.3">
      <c r="H2919"/>
      <c r="M2919"/>
      <c r="N2919"/>
    </row>
    <row r="2920" spans="8:14" x14ac:dyDescent="0.3">
      <c r="H2920"/>
      <c r="M2920"/>
      <c r="N2920"/>
    </row>
    <row r="2921" spans="8:14" x14ac:dyDescent="0.3">
      <c r="H2921"/>
      <c r="M2921"/>
      <c r="N2921"/>
    </row>
    <row r="2922" spans="8:14" x14ac:dyDescent="0.3">
      <c r="H2922"/>
      <c r="M2922"/>
      <c r="N2922"/>
    </row>
    <row r="2923" spans="8:14" x14ac:dyDescent="0.3">
      <c r="H2923"/>
      <c r="M2923"/>
      <c r="N2923"/>
    </row>
    <row r="2924" spans="8:14" x14ac:dyDescent="0.3">
      <c r="H2924"/>
      <c r="M2924"/>
      <c r="N2924"/>
    </row>
    <row r="2925" spans="8:14" x14ac:dyDescent="0.3">
      <c r="H2925"/>
      <c r="M2925"/>
      <c r="N2925"/>
    </row>
    <row r="2926" spans="8:14" x14ac:dyDescent="0.3">
      <c r="H2926"/>
      <c r="M2926"/>
      <c r="N2926"/>
    </row>
    <row r="2927" spans="8:14" x14ac:dyDescent="0.3">
      <c r="H2927"/>
      <c r="M2927"/>
      <c r="N2927"/>
    </row>
    <row r="2928" spans="8:14" x14ac:dyDescent="0.3">
      <c r="H2928"/>
      <c r="M2928"/>
      <c r="N2928"/>
    </row>
    <row r="2929" spans="8:14" x14ac:dyDescent="0.3">
      <c r="H2929"/>
      <c r="M2929"/>
      <c r="N2929"/>
    </row>
    <row r="2930" spans="8:14" x14ac:dyDescent="0.3">
      <c r="H2930"/>
      <c r="M2930"/>
      <c r="N2930"/>
    </row>
    <row r="2931" spans="8:14" x14ac:dyDescent="0.3">
      <c r="H2931"/>
      <c r="M2931"/>
      <c r="N2931"/>
    </row>
    <row r="2932" spans="8:14" x14ac:dyDescent="0.3">
      <c r="H2932"/>
      <c r="M2932"/>
      <c r="N2932"/>
    </row>
    <row r="2933" spans="8:14" x14ac:dyDescent="0.3">
      <c r="H2933"/>
      <c r="M2933"/>
      <c r="N2933"/>
    </row>
    <row r="2934" spans="8:14" x14ac:dyDescent="0.3">
      <c r="H2934"/>
      <c r="M2934"/>
      <c r="N2934"/>
    </row>
    <row r="2935" spans="8:14" x14ac:dyDescent="0.3">
      <c r="H2935"/>
      <c r="M2935"/>
      <c r="N2935"/>
    </row>
    <row r="2936" spans="8:14" x14ac:dyDescent="0.3">
      <c r="H2936"/>
      <c r="M2936"/>
      <c r="N2936"/>
    </row>
    <row r="2937" spans="8:14" x14ac:dyDescent="0.3">
      <c r="H2937"/>
      <c r="M2937"/>
      <c r="N2937"/>
    </row>
    <row r="2938" spans="8:14" x14ac:dyDescent="0.3">
      <c r="H2938"/>
      <c r="M2938"/>
      <c r="N2938"/>
    </row>
    <row r="2939" spans="8:14" x14ac:dyDescent="0.3">
      <c r="H2939"/>
      <c r="M2939"/>
      <c r="N2939"/>
    </row>
    <row r="2940" spans="8:14" x14ac:dyDescent="0.3">
      <c r="H2940"/>
      <c r="M2940"/>
      <c r="N2940"/>
    </row>
    <row r="2941" spans="8:14" x14ac:dyDescent="0.3">
      <c r="H2941"/>
      <c r="M2941"/>
      <c r="N2941"/>
    </row>
    <row r="2942" spans="8:14" x14ac:dyDescent="0.3">
      <c r="H2942"/>
      <c r="M2942"/>
      <c r="N2942"/>
    </row>
    <row r="2943" spans="8:14" x14ac:dyDescent="0.3">
      <c r="H2943"/>
      <c r="M2943"/>
      <c r="N2943"/>
    </row>
    <row r="2944" spans="8:14" x14ac:dyDescent="0.3">
      <c r="H2944"/>
      <c r="M2944"/>
      <c r="N2944"/>
    </row>
    <row r="2945" spans="8:14" x14ac:dyDescent="0.3">
      <c r="H2945"/>
      <c r="M2945"/>
      <c r="N2945"/>
    </row>
    <row r="2946" spans="8:14" x14ac:dyDescent="0.3">
      <c r="H2946"/>
      <c r="M2946"/>
      <c r="N2946"/>
    </row>
    <row r="2947" spans="8:14" x14ac:dyDescent="0.3">
      <c r="H2947"/>
      <c r="M2947"/>
      <c r="N2947"/>
    </row>
    <row r="2948" spans="8:14" x14ac:dyDescent="0.3">
      <c r="H2948"/>
      <c r="M2948"/>
      <c r="N2948"/>
    </row>
    <row r="2949" spans="8:14" x14ac:dyDescent="0.3">
      <c r="H2949"/>
      <c r="M2949"/>
      <c r="N2949"/>
    </row>
    <row r="2950" spans="8:14" x14ac:dyDescent="0.3">
      <c r="H2950"/>
      <c r="M2950"/>
      <c r="N2950"/>
    </row>
    <row r="2951" spans="8:14" x14ac:dyDescent="0.3">
      <c r="H2951"/>
      <c r="M2951"/>
      <c r="N2951"/>
    </row>
    <row r="2952" spans="8:14" x14ac:dyDescent="0.3">
      <c r="H2952"/>
      <c r="M2952"/>
      <c r="N2952"/>
    </row>
    <row r="2953" spans="8:14" x14ac:dyDescent="0.3">
      <c r="H2953"/>
      <c r="M2953"/>
      <c r="N2953"/>
    </row>
    <row r="2954" spans="8:14" x14ac:dyDescent="0.3">
      <c r="H2954"/>
      <c r="M2954"/>
      <c r="N2954"/>
    </row>
    <row r="2955" spans="8:14" x14ac:dyDescent="0.3">
      <c r="H2955"/>
      <c r="M2955"/>
      <c r="N2955"/>
    </row>
    <row r="2956" spans="8:14" x14ac:dyDescent="0.3">
      <c r="H2956"/>
      <c r="M2956"/>
      <c r="N2956"/>
    </row>
    <row r="2957" spans="8:14" x14ac:dyDescent="0.3">
      <c r="H2957"/>
      <c r="M2957"/>
      <c r="N2957"/>
    </row>
    <row r="2958" spans="8:14" x14ac:dyDescent="0.3">
      <c r="H2958"/>
      <c r="M2958"/>
      <c r="N2958"/>
    </row>
    <row r="2959" spans="8:14" x14ac:dyDescent="0.3">
      <c r="H2959"/>
      <c r="M2959"/>
      <c r="N2959"/>
    </row>
    <row r="2960" spans="8:14" x14ac:dyDescent="0.3">
      <c r="H2960"/>
      <c r="M2960"/>
      <c r="N2960"/>
    </row>
    <row r="2961" spans="8:14" x14ac:dyDescent="0.3">
      <c r="H2961"/>
      <c r="M2961"/>
      <c r="N2961"/>
    </row>
    <row r="2962" spans="8:14" x14ac:dyDescent="0.3">
      <c r="H2962"/>
      <c r="M2962"/>
      <c r="N2962"/>
    </row>
    <row r="2963" spans="8:14" x14ac:dyDescent="0.3">
      <c r="H2963"/>
      <c r="M2963"/>
      <c r="N2963"/>
    </row>
    <row r="2964" spans="8:14" x14ac:dyDescent="0.3">
      <c r="H2964"/>
      <c r="M2964"/>
      <c r="N2964"/>
    </row>
    <row r="2965" spans="8:14" x14ac:dyDescent="0.3">
      <c r="H2965"/>
      <c r="M2965"/>
      <c r="N2965"/>
    </row>
    <row r="2966" spans="8:14" x14ac:dyDescent="0.3">
      <c r="H2966"/>
      <c r="M2966"/>
      <c r="N2966"/>
    </row>
    <row r="2967" spans="8:14" x14ac:dyDescent="0.3">
      <c r="H2967"/>
      <c r="M2967"/>
      <c r="N2967"/>
    </row>
    <row r="2968" spans="8:14" x14ac:dyDescent="0.3">
      <c r="H2968"/>
      <c r="M2968"/>
      <c r="N2968"/>
    </row>
    <row r="2969" spans="8:14" x14ac:dyDescent="0.3">
      <c r="H2969"/>
      <c r="M2969"/>
      <c r="N2969"/>
    </row>
    <row r="2970" spans="8:14" x14ac:dyDescent="0.3">
      <c r="H2970"/>
      <c r="M2970"/>
      <c r="N2970"/>
    </row>
    <row r="2971" spans="8:14" x14ac:dyDescent="0.3">
      <c r="H2971"/>
      <c r="M2971"/>
      <c r="N2971"/>
    </row>
    <row r="2972" spans="8:14" x14ac:dyDescent="0.3">
      <c r="H2972"/>
      <c r="M2972"/>
      <c r="N2972"/>
    </row>
    <row r="2973" spans="8:14" x14ac:dyDescent="0.3">
      <c r="H2973"/>
      <c r="M2973"/>
      <c r="N2973"/>
    </row>
    <row r="2974" spans="8:14" x14ac:dyDescent="0.3">
      <c r="H2974"/>
      <c r="M2974"/>
      <c r="N2974"/>
    </row>
    <row r="2975" spans="8:14" x14ac:dyDescent="0.3">
      <c r="H2975"/>
      <c r="M2975"/>
      <c r="N2975"/>
    </row>
    <row r="2976" spans="8:14" x14ac:dyDescent="0.3">
      <c r="H2976"/>
      <c r="M2976"/>
      <c r="N2976"/>
    </row>
    <row r="2977" spans="8:14" x14ac:dyDescent="0.3">
      <c r="H2977"/>
      <c r="M2977"/>
      <c r="N2977"/>
    </row>
    <row r="2978" spans="8:14" x14ac:dyDescent="0.3">
      <c r="H2978"/>
      <c r="M2978"/>
      <c r="N2978"/>
    </row>
    <row r="2979" spans="8:14" x14ac:dyDescent="0.3">
      <c r="H2979"/>
      <c r="M2979"/>
      <c r="N2979"/>
    </row>
    <row r="2980" spans="8:14" x14ac:dyDescent="0.3">
      <c r="H2980"/>
      <c r="M2980"/>
      <c r="N2980"/>
    </row>
    <row r="2981" spans="8:14" x14ac:dyDescent="0.3">
      <c r="H2981"/>
      <c r="M2981"/>
      <c r="N2981"/>
    </row>
    <row r="2982" spans="8:14" x14ac:dyDescent="0.3">
      <c r="H2982"/>
      <c r="M2982"/>
      <c r="N2982"/>
    </row>
    <row r="2983" spans="8:14" x14ac:dyDescent="0.3">
      <c r="H2983"/>
      <c r="M2983"/>
      <c r="N2983"/>
    </row>
    <row r="2984" spans="8:14" x14ac:dyDescent="0.3">
      <c r="H2984"/>
      <c r="M2984"/>
      <c r="N2984"/>
    </row>
    <row r="2985" spans="8:14" x14ac:dyDescent="0.3">
      <c r="H2985"/>
      <c r="M2985"/>
      <c r="N2985"/>
    </row>
    <row r="2986" spans="8:14" x14ac:dyDescent="0.3">
      <c r="H2986"/>
      <c r="M2986"/>
      <c r="N2986"/>
    </row>
    <row r="2987" spans="8:14" x14ac:dyDescent="0.3">
      <c r="H2987"/>
      <c r="M2987"/>
      <c r="N2987"/>
    </row>
    <row r="2988" spans="8:14" x14ac:dyDescent="0.3">
      <c r="H2988"/>
      <c r="M2988"/>
      <c r="N2988"/>
    </row>
    <row r="2989" spans="8:14" x14ac:dyDescent="0.3">
      <c r="H2989"/>
      <c r="M2989"/>
      <c r="N2989"/>
    </row>
    <row r="2990" spans="8:14" x14ac:dyDescent="0.3">
      <c r="H2990"/>
      <c r="M2990"/>
      <c r="N2990"/>
    </row>
    <row r="2991" spans="8:14" x14ac:dyDescent="0.3">
      <c r="H2991"/>
      <c r="M2991"/>
      <c r="N2991"/>
    </row>
    <row r="2992" spans="8:14" x14ac:dyDescent="0.3">
      <c r="H2992"/>
      <c r="M2992"/>
      <c r="N2992"/>
    </row>
    <row r="2993" spans="8:14" x14ac:dyDescent="0.3">
      <c r="H2993"/>
      <c r="M2993"/>
      <c r="N2993"/>
    </row>
    <row r="2994" spans="8:14" x14ac:dyDescent="0.3">
      <c r="H2994"/>
      <c r="M2994"/>
      <c r="N2994"/>
    </row>
    <row r="2995" spans="8:14" x14ac:dyDescent="0.3">
      <c r="H2995"/>
      <c r="M2995"/>
      <c r="N2995"/>
    </row>
    <row r="2996" spans="8:14" x14ac:dyDescent="0.3">
      <c r="H2996"/>
      <c r="M2996"/>
      <c r="N2996"/>
    </row>
    <row r="2997" spans="8:14" x14ac:dyDescent="0.3">
      <c r="H2997"/>
      <c r="M2997"/>
      <c r="N2997"/>
    </row>
    <row r="2998" spans="8:14" x14ac:dyDescent="0.3">
      <c r="H2998"/>
      <c r="M2998"/>
      <c r="N2998"/>
    </row>
    <row r="2999" spans="8:14" x14ac:dyDescent="0.3">
      <c r="H2999"/>
      <c r="M2999"/>
      <c r="N2999"/>
    </row>
    <row r="3000" spans="8:14" x14ac:dyDescent="0.3">
      <c r="H3000"/>
      <c r="M3000"/>
      <c r="N3000"/>
    </row>
    <row r="3001" spans="8:14" x14ac:dyDescent="0.3">
      <c r="H3001"/>
      <c r="M3001"/>
      <c r="N3001"/>
    </row>
    <row r="3002" spans="8:14" x14ac:dyDescent="0.3">
      <c r="H3002"/>
      <c r="M3002"/>
      <c r="N3002"/>
    </row>
    <row r="3003" spans="8:14" x14ac:dyDescent="0.3">
      <c r="H3003"/>
      <c r="M3003"/>
      <c r="N3003"/>
    </row>
    <row r="3004" spans="8:14" x14ac:dyDescent="0.3">
      <c r="H3004"/>
      <c r="M3004"/>
      <c r="N3004"/>
    </row>
    <row r="3005" spans="8:14" x14ac:dyDescent="0.3">
      <c r="H3005"/>
      <c r="M3005"/>
      <c r="N3005"/>
    </row>
    <row r="3006" spans="8:14" x14ac:dyDescent="0.3">
      <c r="H3006"/>
      <c r="M3006"/>
      <c r="N3006"/>
    </row>
    <row r="3007" spans="8:14" x14ac:dyDescent="0.3">
      <c r="H3007"/>
      <c r="M3007"/>
      <c r="N3007"/>
    </row>
    <row r="3008" spans="8:14" x14ac:dyDescent="0.3">
      <c r="H3008"/>
      <c r="M3008"/>
      <c r="N3008"/>
    </row>
    <row r="3009" spans="8:14" x14ac:dyDescent="0.3">
      <c r="H3009"/>
      <c r="M3009"/>
      <c r="N3009"/>
    </row>
    <row r="3010" spans="8:14" x14ac:dyDescent="0.3">
      <c r="H3010"/>
      <c r="M3010"/>
      <c r="N3010"/>
    </row>
    <row r="3011" spans="8:14" x14ac:dyDescent="0.3">
      <c r="H3011"/>
      <c r="M3011"/>
      <c r="N3011"/>
    </row>
    <row r="3012" spans="8:14" x14ac:dyDescent="0.3">
      <c r="H3012"/>
      <c r="M3012"/>
      <c r="N3012"/>
    </row>
    <row r="3013" spans="8:14" x14ac:dyDescent="0.3">
      <c r="H3013"/>
      <c r="M3013"/>
      <c r="N3013"/>
    </row>
    <row r="3014" spans="8:14" x14ac:dyDescent="0.3">
      <c r="H3014"/>
      <c r="M3014"/>
      <c r="N3014"/>
    </row>
    <row r="3015" spans="8:14" x14ac:dyDescent="0.3">
      <c r="H3015"/>
      <c r="M3015"/>
      <c r="N3015"/>
    </row>
    <row r="3016" spans="8:14" x14ac:dyDescent="0.3">
      <c r="H3016"/>
      <c r="M3016"/>
      <c r="N3016"/>
    </row>
    <row r="3017" spans="8:14" x14ac:dyDescent="0.3">
      <c r="H3017"/>
      <c r="M3017"/>
      <c r="N3017"/>
    </row>
    <row r="3018" spans="8:14" x14ac:dyDescent="0.3">
      <c r="H3018"/>
      <c r="M3018"/>
      <c r="N3018"/>
    </row>
    <row r="3019" spans="8:14" x14ac:dyDescent="0.3">
      <c r="H3019"/>
      <c r="M3019"/>
      <c r="N3019"/>
    </row>
    <row r="3020" spans="8:14" x14ac:dyDescent="0.3">
      <c r="H3020"/>
      <c r="M3020"/>
      <c r="N3020"/>
    </row>
    <row r="3021" spans="8:14" x14ac:dyDescent="0.3">
      <c r="H3021"/>
      <c r="M3021"/>
      <c r="N3021"/>
    </row>
    <row r="3022" spans="8:14" x14ac:dyDescent="0.3">
      <c r="H3022"/>
      <c r="M3022"/>
      <c r="N3022"/>
    </row>
    <row r="3023" spans="8:14" x14ac:dyDescent="0.3">
      <c r="H3023"/>
      <c r="M3023"/>
      <c r="N3023"/>
    </row>
    <row r="3024" spans="8:14" x14ac:dyDescent="0.3">
      <c r="H3024"/>
      <c r="M3024"/>
      <c r="N3024"/>
    </row>
    <row r="3025" spans="8:14" x14ac:dyDescent="0.3">
      <c r="H3025"/>
      <c r="M3025"/>
      <c r="N3025"/>
    </row>
    <row r="3026" spans="8:14" x14ac:dyDescent="0.3">
      <c r="H3026"/>
      <c r="M3026"/>
      <c r="N3026"/>
    </row>
    <row r="3027" spans="8:14" x14ac:dyDescent="0.3">
      <c r="H3027"/>
      <c r="M3027"/>
      <c r="N3027"/>
    </row>
    <row r="3028" spans="8:14" x14ac:dyDescent="0.3">
      <c r="H3028"/>
      <c r="M3028"/>
      <c r="N3028"/>
    </row>
    <row r="3029" spans="8:14" x14ac:dyDescent="0.3">
      <c r="H3029"/>
      <c r="M3029"/>
      <c r="N3029"/>
    </row>
    <row r="3030" spans="8:14" x14ac:dyDescent="0.3">
      <c r="H3030"/>
      <c r="M3030"/>
      <c r="N3030"/>
    </row>
    <row r="3031" spans="8:14" x14ac:dyDescent="0.3">
      <c r="H3031"/>
      <c r="M3031"/>
      <c r="N3031"/>
    </row>
    <row r="3032" spans="8:14" x14ac:dyDescent="0.3">
      <c r="H3032"/>
      <c r="M3032"/>
      <c r="N3032"/>
    </row>
    <row r="3033" spans="8:14" x14ac:dyDescent="0.3">
      <c r="H3033"/>
      <c r="M3033"/>
      <c r="N3033"/>
    </row>
    <row r="3034" spans="8:14" x14ac:dyDescent="0.3">
      <c r="H3034"/>
      <c r="M3034"/>
      <c r="N3034"/>
    </row>
    <row r="3035" spans="8:14" x14ac:dyDescent="0.3">
      <c r="H3035"/>
      <c r="M3035"/>
      <c r="N3035"/>
    </row>
    <row r="3036" spans="8:14" x14ac:dyDescent="0.3">
      <c r="H3036"/>
      <c r="M3036"/>
      <c r="N3036"/>
    </row>
    <row r="3037" spans="8:14" x14ac:dyDescent="0.3">
      <c r="H3037"/>
      <c r="M3037"/>
      <c r="N3037"/>
    </row>
    <row r="3038" spans="8:14" x14ac:dyDescent="0.3">
      <c r="H3038"/>
      <c r="M3038"/>
      <c r="N3038"/>
    </row>
    <row r="3039" spans="8:14" x14ac:dyDescent="0.3">
      <c r="H3039"/>
      <c r="M3039"/>
      <c r="N3039"/>
    </row>
    <row r="3040" spans="8:14" x14ac:dyDescent="0.3">
      <c r="H3040"/>
      <c r="M3040"/>
      <c r="N3040"/>
    </row>
    <row r="3041" spans="8:14" x14ac:dyDescent="0.3">
      <c r="H3041"/>
      <c r="M3041"/>
      <c r="N3041"/>
    </row>
    <row r="3042" spans="8:14" x14ac:dyDescent="0.3">
      <c r="H3042"/>
      <c r="M3042"/>
      <c r="N3042"/>
    </row>
    <row r="3043" spans="8:14" x14ac:dyDescent="0.3">
      <c r="H3043"/>
      <c r="M3043"/>
      <c r="N3043"/>
    </row>
    <row r="3044" spans="8:14" x14ac:dyDescent="0.3">
      <c r="H3044"/>
      <c r="M3044"/>
      <c r="N3044"/>
    </row>
    <row r="3045" spans="8:14" x14ac:dyDescent="0.3">
      <c r="H3045"/>
      <c r="M3045"/>
      <c r="N3045"/>
    </row>
    <row r="3046" spans="8:14" x14ac:dyDescent="0.3">
      <c r="H3046"/>
      <c r="M3046"/>
      <c r="N3046"/>
    </row>
    <row r="3047" spans="8:14" x14ac:dyDescent="0.3">
      <c r="H3047"/>
      <c r="M3047"/>
      <c r="N3047"/>
    </row>
    <row r="3048" spans="8:14" x14ac:dyDescent="0.3">
      <c r="H3048"/>
      <c r="M3048"/>
      <c r="N3048"/>
    </row>
    <row r="3049" spans="8:14" x14ac:dyDescent="0.3">
      <c r="H3049"/>
      <c r="M3049"/>
      <c r="N3049"/>
    </row>
    <row r="3050" spans="8:14" x14ac:dyDescent="0.3">
      <c r="H3050"/>
      <c r="M3050"/>
      <c r="N3050"/>
    </row>
    <row r="3051" spans="8:14" x14ac:dyDescent="0.3">
      <c r="H3051"/>
      <c r="M3051"/>
      <c r="N3051"/>
    </row>
    <row r="3052" spans="8:14" x14ac:dyDescent="0.3">
      <c r="H3052"/>
      <c r="M3052"/>
      <c r="N3052"/>
    </row>
    <row r="3053" spans="8:14" x14ac:dyDescent="0.3">
      <c r="H3053"/>
      <c r="M3053"/>
      <c r="N3053"/>
    </row>
    <row r="3054" spans="8:14" x14ac:dyDescent="0.3">
      <c r="H3054"/>
      <c r="M3054"/>
      <c r="N3054"/>
    </row>
    <row r="3055" spans="8:14" x14ac:dyDescent="0.3">
      <c r="H3055"/>
      <c r="M3055"/>
      <c r="N3055"/>
    </row>
    <row r="3056" spans="8:14" x14ac:dyDescent="0.3">
      <c r="H3056"/>
      <c r="M3056"/>
      <c r="N3056"/>
    </row>
    <row r="3057" spans="8:14" x14ac:dyDescent="0.3">
      <c r="H3057"/>
      <c r="M3057"/>
      <c r="N3057"/>
    </row>
    <row r="3058" spans="8:14" x14ac:dyDescent="0.3">
      <c r="H3058"/>
      <c r="M3058"/>
      <c r="N3058"/>
    </row>
    <row r="3059" spans="8:14" x14ac:dyDescent="0.3">
      <c r="H3059"/>
      <c r="M3059"/>
      <c r="N3059"/>
    </row>
    <row r="3060" spans="8:14" x14ac:dyDescent="0.3">
      <c r="H3060"/>
      <c r="M3060"/>
      <c r="N3060"/>
    </row>
    <row r="3061" spans="8:14" x14ac:dyDescent="0.3">
      <c r="H3061"/>
      <c r="M3061"/>
      <c r="N3061"/>
    </row>
    <row r="3062" spans="8:14" x14ac:dyDescent="0.3">
      <c r="H3062"/>
      <c r="M3062"/>
      <c r="N3062"/>
    </row>
    <row r="3063" spans="8:14" x14ac:dyDescent="0.3">
      <c r="H3063"/>
      <c r="M3063"/>
      <c r="N3063"/>
    </row>
    <row r="3064" spans="8:14" x14ac:dyDescent="0.3">
      <c r="H3064"/>
      <c r="M3064"/>
      <c r="N3064"/>
    </row>
    <row r="3065" spans="8:14" x14ac:dyDescent="0.3">
      <c r="H3065"/>
      <c r="M3065"/>
      <c r="N3065"/>
    </row>
    <row r="3066" spans="8:14" x14ac:dyDescent="0.3">
      <c r="H3066"/>
      <c r="M3066"/>
      <c r="N3066"/>
    </row>
    <row r="3067" spans="8:14" x14ac:dyDescent="0.3">
      <c r="H3067"/>
      <c r="M3067"/>
      <c r="N3067"/>
    </row>
    <row r="3068" spans="8:14" x14ac:dyDescent="0.3">
      <c r="H3068"/>
      <c r="M3068"/>
      <c r="N3068"/>
    </row>
    <row r="3069" spans="8:14" x14ac:dyDescent="0.3">
      <c r="H3069"/>
      <c r="M3069"/>
      <c r="N3069"/>
    </row>
    <row r="3070" spans="8:14" x14ac:dyDescent="0.3">
      <c r="H3070"/>
      <c r="M3070"/>
      <c r="N3070"/>
    </row>
    <row r="3071" spans="8:14" x14ac:dyDescent="0.3">
      <c r="H3071"/>
      <c r="M3071"/>
      <c r="N3071"/>
    </row>
    <row r="3072" spans="8:14" x14ac:dyDescent="0.3">
      <c r="H3072"/>
      <c r="M3072"/>
      <c r="N3072"/>
    </row>
    <row r="3073" spans="8:14" x14ac:dyDescent="0.3">
      <c r="H3073"/>
      <c r="M3073"/>
      <c r="N3073"/>
    </row>
    <row r="3074" spans="8:14" x14ac:dyDescent="0.3">
      <c r="H3074"/>
      <c r="M3074"/>
      <c r="N3074"/>
    </row>
    <row r="3075" spans="8:14" x14ac:dyDescent="0.3">
      <c r="H3075"/>
      <c r="M3075"/>
      <c r="N3075"/>
    </row>
    <row r="3076" spans="8:14" x14ac:dyDescent="0.3">
      <c r="H3076"/>
      <c r="M3076"/>
      <c r="N3076"/>
    </row>
    <row r="3077" spans="8:14" x14ac:dyDescent="0.3">
      <c r="H3077"/>
      <c r="M3077"/>
      <c r="N3077"/>
    </row>
    <row r="3078" spans="8:14" x14ac:dyDescent="0.3">
      <c r="H3078"/>
      <c r="M3078"/>
      <c r="N3078"/>
    </row>
    <row r="3079" spans="8:14" x14ac:dyDescent="0.3">
      <c r="H3079"/>
      <c r="M3079"/>
      <c r="N3079"/>
    </row>
    <row r="3080" spans="8:14" x14ac:dyDescent="0.3">
      <c r="H3080"/>
      <c r="M3080"/>
      <c r="N3080"/>
    </row>
    <row r="3081" spans="8:14" x14ac:dyDescent="0.3">
      <c r="H3081"/>
      <c r="M3081"/>
      <c r="N3081"/>
    </row>
    <row r="3082" spans="8:14" x14ac:dyDescent="0.3">
      <c r="H3082"/>
      <c r="M3082"/>
      <c r="N3082"/>
    </row>
    <row r="3083" spans="8:14" x14ac:dyDescent="0.3">
      <c r="H3083"/>
      <c r="M3083"/>
      <c r="N3083"/>
    </row>
    <row r="3084" spans="8:14" x14ac:dyDescent="0.3">
      <c r="H3084"/>
      <c r="M3084"/>
      <c r="N3084"/>
    </row>
    <row r="3085" spans="8:14" x14ac:dyDescent="0.3">
      <c r="H3085"/>
      <c r="M3085"/>
      <c r="N3085"/>
    </row>
    <row r="3086" spans="8:14" x14ac:dyDescent="0.3">
      <c r="H3086"/>
      <c r="M3086"/>
      <c r="N3086"/>
    </row>
    <row r="3087" spans="8:14" x14ac:dyDescent="0.3">
      <c r="H3087"/>
      <c r="M3087"/>
      <c r="N3087"/>
    </row>
    <row r="3088" spans="8:14" x14ac:dyDescent="0.3">
      <c r="H3088"/>
      <c r="M3088"/>
      <c r="N3088"/>
    </row>
    <row r="3089" spans="8:14" x14ac:dyDescent="0.3">
      <c r="H3089"/>
      <c r="M3089"/>
      <c r="N3089"/>
    </row>
    <row r="3090" spans="8:14" x14ac:dyDescent="0.3">
      <c r="H3090"/>
      <c r="M3090"/>
      <c r="N3090"/>
    </row>
    <row r="3091" spans="8:14" x14ac:dyDescent="0.3">
      <c r="H3091"/>
      <c r="M3091"/>
      <c r="N3091"/>
    </row>
    <row r="3092" spans="8:14" x14ac:dyDescent="0.3">
      <c r="H3092"/>
      <c r="M3092"/>
      <c r="N3092"/>
    </row>
    <row r="3093" spans="8:14" x14ac:dyDescent="0.3">
      <c r="H3093"/>
      <c r="M3093"/>
      <c r="N3093"/>
    </row>
    <row r="3094" spans="8:14" x14ac:dyDescent="0.3">
      <c r="H3094"/>
      <c r="M3094"/>
      <c r="N3094"/>
    </row>
    <row r="3095" spans="8:14" x14ac:dyDescent="0.3">
      <c r="H3095"/>
      <c r="M3095"/>
      <c r="N3095"/>
    </row>
    <row r="3096" spans="8:14" x14ac:dyDescent="0.3">
      <c r="H3096"/>
      <c r="M3096"/>
      <c r="N3096"/>
    </row>
    <row r="3097" spans="8:14" x14ac:dyDescent="0.3">
      <c r="H3097"/>
      <c r="M3097"/>
      <c r="N3097"/>
    </row>
    <row r="3098" spans="8:14" x14ac:dyDescent="0.3">
      <c r="H3098"/>
      <c r="M3098"/>
      <c r="N3098"/>
    </row>
    <row r="3099" spans="8:14" x14ac:dyDescent="0.3">
      <c r="H3099"/>
      <c r="M3099"/>
      <c r="N3099"/>
    </row>
    <row r="3100" spans="8:14" x14ac:dyDescent="0.3">
      <c r="H3100"/>
      <c r="M3100"/>
      <c r="N3100"/>
    </row>
    <row r="3101" spans="8:14" x14ac:dyDescent="0.3">
      <c r="H3101"/>
      <c r="M3101"/>
      <c r="N3101"/>
    </row>
    <row r="3102" spans="8:14" x14ac:dyDescent="0.3">
      <c r="H3102"/>
      <c r="M3102"/>
      <c r="N3102"/>
    </row>
    <row r="3103" spans="8:14" x14ac:dyDescent="0.3">
      <c r="H3103"/>
      <c r="M3103"/>
      <c r="N3103"/>
    </row>
    <row r="3104" spans="8:14" x14ac:dyDescent="0.3">
      <c r="H3104"/>
      <c r="M3104"/>
      <c r="N3104"/>
    </row>
    <row r="3105" spans="8:14" x14ac:dyDescent="0.3">
      <c r="H3105"/>
      <c r="M3105"/>
      <c r="N3105"/>
    </row>
    <row r="3106" spans="8:14" x14ac:dyDescent="0.3">
      <c r="H3106"/>
      <c r="M3106"/>
      <c r="N3106"/>
    </row>
    <row r="3107" spans="8:14" x14ac:dyDescent="0.3">
      <c r="H3107"/>
      <c r="M3107"/>
      <c r="N3107"/>
    </row>
    <row r="3108" spans="8:14" x14ac:dyDescent="0.3">
      <c r="H3108"/>
      <c r="M3108"/>
      <c r="N3108"/>
    </row>
    <row r="3109" spans="8:14" x14ac:dyDescent="0.3">
      <c r="H3109"/>
      <c r="M3109"/>
      <c r="N3109"/>
    </row>
    <row r="3110" spans="8:14" x14ac:dyDescent="0.3">
      <c r="H3110"/>
      <c r="M3110"/>
      <c r="N3110"/>
    </row>
    <row r="3111" spans="8:14" x14ac:dyDescent="0.3">
      <c r="H3111"/>
      <c r="M3111"/>
      <c r="N3111"/>
    </row>
    <row r="3112" spans="8:14" x14ac:dyDescent="0.3">
      <c r="H3112"/>
      <c r="M3112"/>
      <c r="N3112"/>
    </row>
    <row r="3113" spans="8:14" x14ac:dyDescent="0.3">
      <c r="H3113"/>
      <c r="M3113"/>
      <c r="N3113"/>
    </row>
    <row r="3114" spans="8:14" x14ac:dyDescent="0.3">
      <c r="H3114"/>
      <c r="M3114"/>
      <c r="N3114"/>
    </row>
    <row r="3115" spans="8:14" x14ac:dyDescent="0.3">
      <c r="H3115"/>
      <c r="M3115"/>
      <c r="N3115"/>
    </row>
    <row r="3116" spans="8:14" x14ac:dyDescent="0.3">
      <c r="H3116"/>
      <c r="M3116"/>
      <c r="N3116"/>
    </row>
    <row r="3117" spans="8:14" x14ac:dyDescent="0.3">
      <c r="H3117"/>
      <c r="M3117"/>
      <c r="N3117"/>
    </row>
    <row r="3118" spans="8:14" x14ac:dyDescent="0.3">
      <c r="H3118"/>
      <c r="M3118"/>
      <c r="N31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99"/>
  <sheetViews>
    <sheetView topLeftCell="N1" zoomScale="66" workbookViewId="0">
      <selection activeCell="A3" sqref="A3"/>
    </sheetView>
  </sheetViews>
  <sheetFormatPr defaultColWidth="14.44140625" defaultRowHeight="15" customHeight="1" x14ac:dyDescent="0.3"/>
  <cols>
    <col min="1" max="1" width="21.6640625" style="7" customWidth="1"/>
    <col min="2" max="2" width="43.33203125" customWidth="1"/>
    <col min="3" max="3" width="18.33203125" customWidth="1"/>
    <col min="4" max="6" width="14.6640625" bestFit="1" customWidth="1"/>
    <col min="7" max="7" width="12.5546875" customWidth="1"/>
    <col min="8" max="8" width="8.6640625" customWidth="1"/>
    <col min="9" max="9" width="48.5546875" customWidth="1"/>
    <col min="10" max="10" width="11.6640625" customWidth="1"/>
    <col min="11" max="11" width="18.88671875" customWidth="1"/>
    <col min="12" max="12" width="12.6640625" customWidth="1"/>
    <col min="13" max="13" width="15.88671875" customWidth="1"/>
    <col min="14" max="14" width="255.6640625" customWidth="1"/>
    <col min="15" max="15" width="26.88671875" customWidth="1"/>
    <col min="16" max="16" width="22.109375" customWidth="1"/>
    <col min="17" max="17" width="25" customWidth="1"/>
    <col min="18" max="18" width="11.109375" customWidth="1"/>
    <col min="19" max="19" width="16.33203125" style="7" customWidth="1"/>
    <col min="20" max="20" width="10.33203125" customWidth="1"/>
    <col min="21" max="21" width="19.44140625" customWidth="1"/>
    <col min="22" max="22" width="10.109375" bestFit="1" customWidth="1"/>
    <col min="23" max="23" width="9.33203125" customWidth="1"/>
    <col min="24" max="24" width="15.109375" customWidth="1"/>
    <col min="25" max="25" width="13.109375" customWidth="1"/>
    <col min="26" max="26" width="17.44140625" customWidth="1"/>
    <col min="27" max="30" width="8.6640625" customWidth="1"/>
  </cols>
  <sheetData>
    <row r="1" spans="1:26" ht="14.4" x14ac:dyDescent="0.3">
      <c r="A1" s="6" t="s">
        <v>45</v>
      </c>
      <c r="B1" s="2" t="s">
        <v>3</v>
      </c>
      <c r="C1" s="2" t="s">
        <v>5</v>
      </c>
      <c r="D1" s="2" t="s">
        <v>7</v>
      </c>
      <c r="E1" s="2" t="s">
        <v>9</v>
      </c>
      <c r="F1" s="2" t="s">
        <v>11</v>
      </c>
      <c r="G1" s="2" t="s">
        <v>13</v>
      </c>
      <c r="H1" s="2" t="s">
        <v>15</v>
      </c>
      <c r="I1" s="2" t="s">
        <v>20297</v>
      </c>
      <c r="J1" s="2" t="s">
        <v>17</v>
      </c>
      <c r="K1" s="2" t="s">
        <v>19</v>
      </c>
      <c r="L1" s="2" t="s">
        <v>21</v>
      </c>
      <c r="M1" s="2" t="s">
        <v>23</v>
      </c>
      <c r="N1" s="2" t="s">
        <v>25</v>
      </c>
      <c r="O1" s="2" t="s">
        <v>19438</v>
      </c>
      <c r="P1" s="2" t="s">
        <v>27</v>
      </c>
      <c r="Q1" s="2" t="s">
        <v>29</v>
      </c>
      <c r="R1" s="2" t="s">
        <v>19439</v>
      </c>
      <c r="S1" s="6" t="s">
        <v>31</v>
      </c>
      <c r="T1" s="2" t="s">
        <v>33</v>
      </c>
      <c r="U1" s="2" t="s">
        <v>35</v>
      </c>
      <c r="V1" s="2" t="s">
        <v>37</v>
      </c>
      <c r="W1" s="2" t="s">
        <v>39</v>
      </c>
      <c r="X1" s="2" t="s">
        <v>41</v>
      </c>
      <c r="Y1" s="2" t="s">
        <v>43</v>
      </c>
      <c r="Z1" s="2" t="s">
        <v>20298</v>
      </c>
    </row>
    <row r="2" spans="1:26" ht="14.4" x14ac:dyDescent="0.3">
      <c r="A2" s="6">
        <v>237000000</v>
      </c>
      <c r="B2" s="2" t="s">
        <v>46</v>
      </c>
      <c r="C2" s="2" t="s">
        <v>20174</v>
      </c>
      <c r="D2" t="s">
        <v>20191</v>
      </c>
      <c r="E2" t="s">
        <v>20192</v>
      </c>
      <c r="F2" t="s">
        <v>20199</v>
      </c>
      <c r="G2" s="2" t="s">
        <v>47</v>
      </c>
      <c r="H2" s="2">
        <v>19995</v>
      </c>
      <c r="I2" s="2" t="s">
        <v>16738</v>
      </c>
      <c r="J2" s="2" t="s">
        <v>48</v>
      </c>
      <c r="K2" s="2" t="s">
        <v>49</v>
      </c>
      <c r="L2" s="2" t="s">
        <v>50</v>
      </c>
      <c r="M2" s="3">
        <v>150437577</v>
      </c>
      <c r="N2" s="2" t="s">
        <v>51</v>
      </c>
      <c r="O2" s="2" t="s">
        <v>19440</v>
      </c>
      <c r="P2" s="2" t="s">
        <v>52</v>
      </c>
      <c r="Q2" s="4">
        <v>40157</v>
      </c>
      <c r="R2" s="4" t="s">
        <v>20210</v>
      </c>
      <c r="S2" s="6">
        <v>2787965087</v>
      </c>
      <c r="T2" s="2">
        <v>162</v>
      </c>
      <c r="U2" s="2" t="s">
        <v>53</v>
      </c>
      <c r="V2" s="2" t="s">
        <v>54</v>
      </c>
      <c r="W2" s="2" t="s">
        <v>55</v>
      </c>
      <c r="X2" s="2" t="s">
        <v>56</v>
      </c>
      <c r="Y2" s="2">
        <v>11800</v>
      </c>
      <c r="Z2" s="7">
        <v>2550965087</v>
      </c>
    </row>
    <row r="3" spans="1:26" ht="14.4" x14ac:dyDescent="0.3">
      <c r="A3" s="6">
        <v>300000000</v>
      </c>
      <c r="B3" s="2" t="s">
        <v>57</v>
      </c>
      <c r="C3" s="2" t="s">
        <v>20175</v>
      </c>
      <c r="D3" t="s">
        <v>20192</v>
      </c>
      <c r="E3" t="s">
        <v>20194</v>
      </c>
      <c r="F3" t="s">
        <v>19452</v>
      </c>
      <c r="G3" s="2" t="s">
        <v>58</v>
      </c>
      <c r="H3" s="2">
        <v>285</v>
      </c>
      <c r="I3" s="2" t="s">
        <v>19294</v>
      </c>
      <c r="J3" s="2" t="s">
        <v>59</v>
      </c>
      <c r="K3" s="2" t="s">
        <v>49</v>
      </c>
      <c r="L3" s="2" t="s">
        <v>60</v>
      </c>
      <c r="M3" s="3">
        <v>139082615</v>
      </c>
      <c r="N3" s="2" t="s">
        <v>61</v>
      </c>
      <c r="O3" s="2" t="s">
        <v>19441</v>
      </c>
      <c r="P3" s="2" t="s">
        <v>62</v>
      </c>
      <c r="Q3" s="4">
        <v>39221</v>
      </c>
      <c r="R3" s="4" t="s">
        <v>20211</v>
      </c>
      <c r="S3" s="6">
        <v>961000000</v>
      </c>
      <c r="T3" s="2">
        <v>169</v>
      </c>
      <c r="U3" s="2" t="s">
        <v>63</v>
      </c>
      <c r="V3" s="2" t="s">
        <v>54</v>
      </c>
      <c r="W3" s="2" t="s">
        <v>64</v>
      </c>
      <c r="X3" s="2" t="s">
        <v>65</v>
      </c>
      <c r="Y3" s="2">
        <v>4500</v>
      </c>
      <c r="Z3" s="7">
        <v>661000000</v>
      </c>
    </row>
    <row r="4" spans="1:26" ht="14.4" x14ac:dyDescent="0.3">
      <c r="A4" s="6">
        <v>245000000</v>
      </c>
      <c r="B4" s="2" t="s">
        <v>66</v>
      </c>
      <c r="C4" s="2" t="s">
        <v>20174</v>
      </c>
      <c r="D4" t="s">
        <v>20191</v>
      </c>
      <c r="E4" t="s">
        <v>20193</v>
      </c>
      <c r="F4" t="s">
        <v>19452</v>
      </c>
      <c r="G4" s="2" t="s">
        <v>67</v>
      </c>
      <c r="H4" s="2">
        <v>206647</v>
      </c>
      <c r="I4" s="2" t="s">
        <v>15131</v>
      </c>
      <c r="J4" s="2" t="s">
        <v>68</v>
      </c>
      <c r="K4" s="2" t="s">
        <v>49</v>
      </c>
      <c r="L4" s="2" t="s">
        <v>69</v>
      </c>
      <c r="M4" s="3">
        <v>107376788</v>
      </c>
      <c r="N4" s="2" t="s">
        <v>70</v>
      </c>
      <c r="O4" s="2" t="s">
        <v>19442</v>
      </c>
      <c r="P4" s="2" t="s">
        <v>71</v>
      </c>
      <c r="Q4" s="4">
        <v>42303</v>
      </c>
      <c r="R4" s="4" t="s">
        <v>20212</v>
      </c>
      <c r="S4" s="6">
        <v>880674609</v>
      </c>
      <c r="T4" s="2">
        <v>148</v>
      </c>
      <c r="U4" s="2" t="s">
        <v>72</v>
      </c>
      <c r="V4" s="2" t="s">
        <v>54</v>
      </c>
      <c r="W4" s="2" t="s">
        <v>73</v>
      </c>
      <c r="X4" s="2" t="s">
        <v>74</v>
      </c>
      <c r="Y4" s="2">
        <v>4466</v>
      </c>
      <c r="Z4" s="7">
        <v>635674609</v>
      </c>
    </row>
    <row r="5" spans="1:26" ht="14.4" x14ac:dyDescent="0.3">
      <c r="A5" s="6">
        <v>250000000</v>
      </c>
      <c r="B5" s="2" t="s">
        <v>75</v>
      </c>
      <c r="C5" s="2" t="s">
        <v>20174</v>
      </c>
      <c r="D5" t="s">
        <v>20193</v>
      </c>
      <c r="E5" t="s">
        <v>20197</v>
      </c>
      <c r="F5" t="s">
        <v>20201</v>
      </c>
      <c r="G5" s="2" t="s">
        <v>76</v>
      </c>
      <c r="H5" s="2">
        <v>49026</v>
      </c>
      <c r="I5" s="2" t="s">
        <v>15979</v>
      </c>
      <c r="J5" s="2" t="s">
        <v>77</v>
      </c>
      <c r="K5" s="2" t="s">
        <v>49</v>
      </c>
      <c r="L5" s="2" t="s">
        <v>78</v>
      </c>
      <c r="M5" s="3">
        <v>11231295</v>
      </c>
      <c r="N5" s="2" t="s">
        <v>79</v>
      </c>
      <c r="O5" s="2" t="s">
        <v>19443</v>
      </c>
      <c r="P5" s="2" t="s">
        <v>62</v>
      </c>
      <c r="Q5" s="4">
        <v>41106</v>
      </c>
      <c r="R5" s="4" t="s">
        <v>20213</v>
      </c>
      <c r="S5" s="6">
        <v>1084939099</v>
      </c>
      <c r="T5" s="2">
        <v>165</v>
      </c>
      <c r="U5" s="2" t="s">
        <v>63</v>
      </c>
      <c r="V5" s="2" t="s">
        <v>54</v>
      </c>
      <c r="W5" s="2" t="s">
        <v>80</v>
      </c>
      <c r="X5" s="2" t="s">
        <v>81</v>
      </c>
      <c r="Y5" s="2">
        <v>9106</v>
      </c>
      <c r="Z5" s="7">
        <v>834939099</v>
      </c>
    </row>
    <row r="6" spans="1:26" ht="14.4" x14ac:dyDescent="0.3">
      <c r="A6" s="6">
        <v>260000000</v>
      </c>
      <c r="B6" s="2" t="s">
        <v>82</v>
      </c>
      <c r="C6" s="2" t="s">
        <v>20174</v>
      </c>
      <c r="D6" t="s">
        <v>20191</v>
      </c>
      <c r="E6" t="s">
        <v>20199</v>
      </c>
      <c r="F6" t="s">
        <v>19452</v>
      </c>
      <c r="G6" s="2" t="s">
        <v>83</v>
      </c>
      <c r="H6" s="2">
        <v>49529</v>
      </c>
      <c r="I6" s="2" t="s">
        <v>15962</v>
      </c>
      <c r="J6" s="2" t="s">
        <v>84</v>
      </c>
      <c r="K6" s="2" t="s">
        <v>49</v>
      </c>
      <c r="L6" s="2" t="s">
        <v>85</v>
      </c>
      <c r="M6" s="3">
        <v>43926995</v>
      </c>
      <c r="N6" s="2" t="s">
        <v>86</v>
      </c>
      <c r="O6" s="2" t="s">
        <v>19441</v>
      </c>
      <c r="P6" s="2" t="s">
        <v>62</v>
      </c>
      <c r="Q6" s="4">
        <v>40975</v>
      </c>
      <c r="R6" s="4" t="s">
        <v>20213</v>
      </c>
      <c r="S6" s="6">
        <v>284139100</v>
      </c>
      <c r="T6" s="2">
        <v>132</v>
      </c>
      <c r="U6" s="2" t="s">
        <v>63</v>
      </c>
      <c r="V6" s="2" t="s">
        <v>54</v>
      </c>
      <c r="W6" s="2" t="s">
        <v>87</v>
      </c>
      <c r="X6" s="2" t="s">
        <v>88</v>
      </c>
      <c r="Y6" s="2">
        <v>2124</v>
      </c>
      <c r="Z6" s="7">
        <v>24139100</v>
      </c>
    </row>
    <row r="7" spans="1:26" ht="14.4" x14ac:dyDescent="0.3">
      <c r="A7" s="6">
        <v>258000000</v>
      </c>
      <c r="B7" s="2" t="s">
        <v>89</v>
      </c>
      <c r="C7" s="2" t="s">
        <v>20176</v>
      </c>
      <c r="D7" t="s">
        <v>20194</v>
      </c>
      <c r="E7" t="s">
        <v>20191</v>
      </c>
      <c r="F7" t="s">
        <v>19452</v>
      </c>
      <c r="G7" s="2" t="s">
        <v>90</v>
      </c>
      <c r="H7" s="2">
        <v>559</v>
      </c>
      <c r="I7" s="2" t="s">
        <v>19192</v>
      </c>
      <c r="J7" s="2" t="s">
        <v>91</v>
      </c>
      <c r="K7" s="2" t="s">
        <v>49</v>
      </c>
      <c r="L7" s="2" t="s">
        <v>92</v>
      </c>
      <c r="M7" s="3">
        <v>115699814</v>
      </c>
      <c r="N7" s="2" t="s">
        <v>93</v>
      </c>
      <c r="O7" s="2" t="s">
        <v>19442</v>
      </c>
      <c r="P7" s="2" t="s">
        <v>62</v>
      </c>
      <c r="Q7" s="4">
        <v>39203</v>
      </c>
      <c r="R7" s="4" t="s">
        <v>20211</v>
      </c>
      <c r="S7" s="6">
        <v>890871626</v>
      </c>
      <c r="T7" s="2">
        <v>139</v>
      </c>
      <c r="U7" s="2" t="s">
        <v>94</v>
      </c>
      <c r="V7" s="2" t="s">
        <v>54</v>
      </c>
      <c r="W7" s="2" t="s">
        <v>95</v>
      </c>
      <c r="X7" s="2" t="s">
        <v>96</v>
      </c>
      <c r="Y7" s="2">
        <v>3576</v>
      </c>
      <c r="Z7" s="7">
        <v>632871626</v>
      </c>
    </row>
    <row r="8" spans="1:26" ht="14.4" x14ac:dyDescent="0.3">
      <c r="A8" s="6">
        <v>260000000</v>
      </c>
      <c r="B8" s="2" t="s">
        <v>97</v>
      </c>
      <c r="C8" s="2" t="s">
        <v>20177</v>
      </c>
      <c r="D8" t="s">
        <v>20195</v>
      </c>
      <c r="E8" t="s">
        <v>19452</v>
      </c>
      <c r="F8" t="s">
        <v>19452</v>
      </c>
      <c r="G8" s="2" t="s">
        <v>98</v>
      </c>
      <c r="H8" s="2">
        <v>38757</v>
      </c>
      <c r="I8" s="2" t="s">
        <v>16223</v>
      </c>
      <c r="J8" s="2" t="s">
        <v>99</v>
      </c>
      <c r="K8" s="2" t="s">
        <v>49</v>
      </c>
      <c r="L8" s="2" t="s">
        <v>100</v>
      </c>
      <c r="M8" s="3">
        <v>48681969</v>
      </c>
      <c r="N8" s="2" t="s">
        <v>101</v>
      </c>
      <c r="O8" s="2" t="s">
        <v>19441</v>
      </c>
      <c r="P8" s="2" t="s">
        <v>62</v>
      </c>
      <c r="Q8" s="4">
        <v>40506</v>
      </c>
      <c r="R8" s="4" t="s">
        <v>20214</v>
      </c>
      <c r="S8" s="6">
        <v>591794936</v>
      </c>
      <c r="T8" s="2">
        <v>100</v>
      </c>
      <c r="U8" s="2" t="s">
        <v>63</v>
      </c>
      <c r="V8" s="2" t="s">
        <v>54</v>
      </c>
      <c r="W8" s="2" t="s">
        <v>102</v>
      </c>
      <c r="X8" s="2" t="s">
        <v>103</v>
      </c>
      <c r="Y8" s="2">
        <v>3330</v>
      </c>
      <c r="Z8" s="7">
        <v>331794936</v>
      </c>
    </row>
    <row r="9" spans="1:26" ht="14.4" x14ac:dyDescent="0.3">
      <c r="A9" s="6">
        <v>280000000</v>
      </c>
      <c r="B9" s="2" t="s">
        <v>82</v>
      </c>
      <c r="C9" s="2" t="s">
        <v>20174</v>
      </c>
      <c r="D9" t="s">
        <v>20191</v>
      </c>
      <c r="E9" t="s">
        <v>20199</v>
      </c>
      <c r="F9" t="s">
        <v>19452</v>
      </c>
      <c r="G9" s="2" t="s">
        <v>104</v>
      </c>
      <c r="H9" s="2">
        <v>99861</v>
      </c>
      <c r="I9" s="2" t="s">
        <v>15460</v>
      </c>
      <c r="J9" s="2" t="s">
        <v>105</v>
      </c>
      <c r="K9" s="2" t="s">
        <v>49</v>
      </c>
      <c r="L9" s="2" t="s">
        <v>106</v>
      </c>
      <c r="M9" s="3">
        <v>134279229</v>
      </c>
      <c r="N9" s="2" t="s">
        <v>107</v>
      </c>
      <c r="O9" s="2" t="s">
        <v>19444</v>
      </c>
      <c r="P9" s="2" t="s">
        <v>62</v>
      </c>
      <c r="Q9" s="4">
        <v>42116</v>
      </c>
      <c r="R9" s="4" t="s">
        <v>20212</v>
      </c>
      <c r="S9" s="6">
        <v>1405403694</v>
      </c>
      <c r="T9" s="2">
        <v>141</v>
      </c>
      <c r="U9" s="2" t="s">
        <v>63</v>
      </c>
      <c r="V9" s="2" t="s">
        <v>54</v>
      </c>
      <c r="W9" s="2" t="s">
        <v>108</v>
      </c>
      <c r="X9" s="2" t="s">
        <v>109</v>
      </c>
      <c r="Y9" s="2">
        <v>6767</v>
      </c>
      <c r="Z9" s="7">
        <v>1125403694</v>
      </c>
    </row>
    <row r="10" spans="1:26" ht="14.4" x14ac:dyDescent="0.3">
      <c r="A10" s="6">
        <v>250000000</v>
      </c>
      <c r="B10" s="2" t="s">
        <v>110</v>
      </c>
      <c r="C10" s="2" t="s">
        <v>20175</v>
      </c>
      <c r="D10" t="s">
        <v>20192</v>
      </c>
      <c r="E10" t="s">
        <v>20195</v>
      </c>
      <c r="F10" t="s">
        <v>19452</v>
      </c>
      <c r="G10" s="2" t="s">
        <v>111</v>
      </c>
      <c r="H10" s="2">
        <v>767</v>
      </c>
      <c r="I10" s="2" t="s">
        <v>19084</v>
      </c>
      <c r="J10" s="2" t="s">
        <v>112</v>
      </c>
      <c r="K10" s="2" t="s">
        <v>49</v>
      </c>
      <c r="L10" s="2" t="s">
        <v>113</v>
      </c>
      <c r="M10" s="3">
        <v>98885637</v>
      </c>
      <c r="N10" s="2" t="s">
        <v>114</v>
      </c>
      <c r="O10" s="2" t="s">
        <v>19445</v>
      </c>
      <c r="P10" s="2" t="s">
        <v>71</v>
      </c>
      <c r="Q10" s="4">
        <v>40001</v>
      </c>
      <c r="R10" s="4" t="s">
        <v>20210</v>
      </c>
      <c r="S10" s="6">
        <v>933959197</v>
      </c>
      <c r="T10" s="2">
        <v>153</v>
      </c>
      <c r="U10" s="2" t="s">
        <v>63</v>
      </c>
      <c r="V10" s="2" t="s">
        <v>54</v>
      </c>
      <c r="W10" s="2" t="s">
        <v>115</v>
      </c>
      <c r="X10" s="2" t="s">
        <v>103</v>
      </c>
      <c r="Y10" s="2">
        <v>5293</v>
      </c>
      <c r="Z10" s="7">
        <v>683959197</v>
      </c>
    </row>
    <row r="11" spans="1:26" ht="14.4" x14ac:dyDescent="0.3">
      <c r="A11" s="6">
        <v>250000000</v>
      </c>
      <c r="B11" s="2" t="s">
        <v>116</v>
      </c>
      <c r="C11" s="2" t="s">
        <v>20174</v>
      </c>
      <c r="D11" t="s">
        <v>20191</v>
      </c>
      <c r="E11" t="s">
        <v>20192</v>
      </c>
      <c r="F11" t="s">
        <v>19452</v>
      </c>
      <c r="G11" s="2" t="s">
        <v>117</v>
      </c>
      <c r="H11" s="2">
        <v>209112</v>
      </c>
      <c r="I11" s="2" t="s">
        <v>15126</v>
      </c>
      <c r="J11" s="2" t="s">
        <v>118</v>
      </c>
      <c r="K11" s="2" t="s">
        <v>49</v>
      </c>
      <c r="L11" s="2" t="s">
        <v>119</v>
      </c>
      <c r="M11" s="3">
        <v>155790452</v>
      </c>
      <c r="N11" s="2" t="s">
        <v>120</v>
      </c>
      <c r="O11" s="2" t="s">
        <v>19446</v>
      </c>
      <c r="P11" s="2" t="s">
        <v>62</v>
      </c>
      <c r="Q11" s="4">
        <v>42452</v>
      </c>
      <c r="R11" s="4" t="s">
        <v>20215</v>
      </c>
      <c r="S11" s="6">
        <v>873260194</v>
      </c>
      <c r="T11" s="2">
        <v>151</v>
      </c>
      <c r="U11" s="2" t="s">
        <v>63</v>
      </c>
      <c r="V11" s="2" t="s">
        <v>54</v>
      </c>
      <c r="W11" s="2" t="s">
        <v>121</v>
      </c>
      <c r="X11" s="2" t="s">
        <v>122</v>
      </c>
      <c r="Y11" s="2">
        <v>7004</v>
      </c>
      <c r="Z11" s="7">
        <v>623260194</v>
      </c>
    </row>
    <row r="12" spans="1:26" ht="14.4" x14ac:dyDescent="0.3">
      <c r="A12" s="6">
        <v>270000000</v>
      </c>
      <c r="B12" s="2" t="s">
        <v>123</v>
      </c>
      <c r="C12" s="2" t="s">
        <v>20175</v>
      </c>
      <c r="D12" t="s">
        <v>20192</v>
      </c>
      <c r="E12" t="s">
        <v>20194</v>
      </c>
      <c r="F12" t="s">
        <v>20199</v>
      </c>
      <c r="G12" s="2" t="s">
        <v>124</v>
      </c>
      <c r="H12" s="2">
        <v>1452</v>
      </c>
      <c r="I12" s="2" t="s">
        <v>18934</v>
      </c>
      <c r="J12" s="2" t="s">
        <v>125</v>
      </c>
      <c r="K12" s="2" t="s">
        <v>49</v>
      </c>
      <c r="L12" s="2" t="s">
        <v>126</v>
      </c>
      <c r="M12" s="3">
        <v>57925623</v>
      </c>
      <c r="N12" s="2" t="s">
        <v>127</v>
      </c>
      <c r="O12" s="2" t="s">
        <v>19446</v>
      </c>
      <c r="P12" s="2" t="s">
        <v>62</v>
      </c>
      <c r="Q12" s="4">
        <v>38896</v>
      </c>
      <c r="R12" s="4" t="s">
        <v>20216</v>
      </c>
      <c r="S12" s="6">
        <v>391081192</v>
      </c>
      <c r="T12" s="2">
        <v>154</v>
      </c>
      <c r="U12" s="2" t="s">
        <v>128</v>
      </c>
      <c r="V12" s="2" t="s">
        <v>54</v>
      </c>
      <c r="X12" s="2" t="s">
        <v>129</v>
      </c>
      <c r="Y12" s="2">
        <v>1400</v>
      </c>
      <c r="Z12" s="7">
        <v>121081192</v>
      </c>
    </row>
    <row r="13" spans="1:26" ht="14.4" x14ac:dyDescent="0.3">
      <c r="A13" s="6">
        <v>200000000</v>
      </c>
      <c r="B13" s="2" t="s">
        <v>130</v>
      </c>
      <c r="C13" s="2" t="s">
        <v>20175</v>
      </c>
      <c r="D13" t="s">
        <v>20194</v>
      </c>
      <c r="E13" t="s">
        <v>20201</v>
      </c>
      <c r="F13" t="s">
        <v>20193</v>
      </c>
      <c r="G13" s="2" t="s">
        <v>131</v>
      </c>
      <c r="H13" s="2">
        <v>10764</v>
      </c>
      <c r="I13" s="2" t="s">
        <v>17635</v>
      </c>
      <c r="J13" s="2" t="s">
        <v>132</v>
      </c>
      <c r="K13" s="2" t="s">
        <v>49</v>
      </c>
      <c r="L13" s="2" t="s">
        <v>133</v>
      </c>
      <c r="M13" s="3">
        <v>107928811</v>
      </c>
      <c r="N13" s="2" t="s">
        <v>134</v>
      </c>
      <c r="O13" s="2" t="s">
        <v>19447</v>
      </c>
      <c r="P13" s="2" t="s">
        <v>71</v>
      </c>
      <c r="Q13" s="4">
        <v>39751</v>
      </c>
      <c r="R13" s="4" t="s">
        <v>20217</v>
      </c>
      <c r="S13" s="6">
        <v>586090727</v>
      </c>
      <c r="T13" s="2">
        <v>106</v>
      </c>
      <c r="U13" s="2" t="s">
        <v>135</v>
      </c>
      <c r="V13" s="2" t="s">
        <v>54</v>
      </c>
      <c r="W13" s="2" t="s">
        <v>136</v>
      </c>
      <c r="X13" s="2" t="s">
        <v>88</v>
      </c>
      <c r="Y13" s="2">
        <v>2965</v>
      </c>
      <c r="Z13" s="7">
        <v>386090727</v>
      </c>
    </row>
    <row r="14" spans="1:26" ht="14.4" x14ac:dyDescent="0.3">
      <c r="A14" s="6">
        <v>200000000</v>
      </c>
      <c r="B14" s="2" t="s">
        <v>57</v>
      </c>
      <c r="C14" s="2" t="s">
        <v>20175</v>
      </c>
      <c r="D14" t="s">
        <v>20192</v>
      </c>
      <c r="E14" t="s">
        <v>20194</v>
      </c>
      <c r="F14" t="s">
        <v>19452</v>
      </c>
      <c r="G14" s="2" t="s">
        <v>58</v>
      </c>
      <c r="H14" s="2">
        <v>58</v>
      </c>
      <c r="I14" s="2" t="s">
        <v>19406</v>
      </c>
      <c r="J14" s="2" t="s">
        <v>137</v>
      </c>
      <c r="K14" s="2" t="s">
        <v>49</v>
      </c>
      <c r="L14" s="2" t="s">
        <v>138</v>
      </c>
      <c r="M14" s="3">
        <v>145847379</v>
      </c>
      <c r="N14" s="2" t="s">
        <v>61</v>
      </c>
      <c r="O14" s="2" t="s">
        <v>19441</v>
      </c>
      <c r="P14" s="2" t="s">
        <v>139</v>
      </c>
      <c r="Q14" s="4">
        <v>38888</v>
      </c>
      <c r="R14" s="4" t="s">
        <v>20216</v>
      </c>
      <c r="S14" s="6">
        <v>1065659812</v>
      </c>
      <c r="T14" s="2">
        <v>151</v>
      </c>
      <c r="U14" s="2" t="s">
        <v>140</v>
      </c>
      <c r="V14" s="2" t="s">
        <v>54</v>
      </c>
      <c r="W14" s="2" t="s">
        <v>141</v>
      </c>
      <c r="X14" s="2" t="s">
        <v>142</v>
      </c>
      <c r="Y14" s="2">
        <v>5246</v>
      </c>
      <c r="Z14" s="7">
        <v>865659812</v>
      </c>
    </row>
    <row r="15" spans="1:26" ht="14.4" x14ac:dyDescent="0.3">
      <c r="A15" s="6">
        <v>255000000</v>
      </c>
      <c r="B15" s="2" t="s">
        <v>143</v>
      </c>
      <c r="C15" s="2" t="s">
        <v>20174</v>
      </c>
      <c r="D15" t="s">
        <v>20191</v>
      </c>
      <c r="E15" t="s">
        <v>20206</v>
      </c>
      <c r="F15" t="s">
        <v>19452</v>
      </c>
      <c r="G15" s="2" t="s">
        <v>144</v>
      </c>
      <c r="H15" s="2">
        <v>57201</v>
      </c>
      <c r="I15" s="2" t="s">
        <v>15861</v>
      </c>
      <c r="J15" s="2" t="s">
        <v>145</v>
      </c>
      <c r="K15" s="2" t="s">
        <v>49</v>
      </c>
      <c r="L15" s="2" t="s">
        <v>146</v>
      </c>
      <c r="M15" s="3">
        <v>49046956</v>
      </c>
      <c r="N15" s="2" t="s">
        <v>147</v>
      </c>
      <c r="O15" s="2" t="s">
        <v>19441</v>
      </c>
      <c r="P15" s="2" t="s">
        <v>62</v>
      </c>
      <c r="Q15" s="4">
        <v>41458</v>
      </c>
      <c r="R15" s="4" t="s">
        <v>20218</v>
      </c>
      <c r="S15" s="6">
        <v>89289910</v>
      </c>
      <c r="T15" s="2">
        <v>149</v>
      </c>
      <c r="U15" s="2" t="s">
        <v>63</v>
      </c>
      <c r="V15" s="2" t="s">
        <v>54</v>
      </c>
      <c r="W15" s="2" t="s">
        <v>148</v>
      </c>
      <c r="X15" s="2" t="s">
        <v>96</v>
      </c>
      <c r="Y15" s="2">
        <v>2311</v>
      </c>
      <c r="Z15" s="7">
        <v>-165710090</v>
      </c>
    </row>
    <row r="16" spans="1:26" ht="14.4" x14ac:dyDescent="0.3">
      <c r="A16" s="6">
        <v>225000000</v>
      </c>
      <c r="B16" s="2" t="s">
        <v>46</v>
      </c>
      <c r="C16" s="2" t="s">
        <v>20174</v>
      </c>
      <c r="D16" t="s">
        <v>20191</v>
      </c>
      <c r="E16" t="s">
        <v>20192</v>
      </c>
      <c r="F16" t="s">
        <v>20199</v>
      </c>
      <c r="G16" s="2" t="s">
        <v>149</v>
      </c>
      <c r="H16" s="2">
        <v>49521</v>
      </c>
      <c r="I16" s="2" t="s">
        <v>15966</v>
      </c>
      <c r="J16" s="2" t="s">
        <v>150</v>
      </c>
      <c r="K16" s="2" t="s">
        <v>49</v>
      </c>
      <c r="L16" s="2" t="s">
        <v>151</v>
      </c>
      <c r="M16" s="3">
        <v>99398009</v>
      </c>
      <c r="N16" s="2" t="s">
        <v>152</v>
      </c>
      <c r="O16" s="2" t="s">
        <v>19443</v>
      </c>
      <c r="P16" s="2" t="s">
        <v>71</v>
      </c>
      <c r="Q16" s="4">
        <v>41437</v>
      </c>
      <c r="R16" s="4" t="s">
        <v>20218</v>
      </c>
      <c r="S16" s="6">
        <v>662845518</v>
      </c>
      <c r="T16" s="2">
        <v>143</v>
      </c>
      <c r="U16" s="2" t="s">
        <v>63</v>
      </c>
      <c r="V16" s="2" t="s">
        <v>54</v>
      </c>
      <c r="W16" s="2" t="s">
        <v>153</v>
      </c>
      <c r="X16" s="2" t="s">
        <v>154</v>
      </c>
      <c r="Y16" s="2">
        <v>6359</v>
      </c>
      <c r="Z16" s="7">
        <v>437845518</v>
      </c>
    </row>
    <row r="17" spans="1:26" ht="14.4" x14ac:dyDescent="0.3">
      <c r="A17" s="6">
        <v>225000000</v>
      </c>
      <c r="B17" s="2" t="s">
        <v>155</v>
      </c>
      <c r="C17" s="2" t="s">
        <v>20175</v>
      </c>
      <c r="D17" t="s">
        <v>20195</v>
      </c>
      <c r="E17" t="s">
        <v>20192</v>
      </c>
      <c r="F17" t="s">
        <v>19452</v>
      </c>
      <c r="H17" s="2">
        <v>2454</v>
      </c>
      <c r="I17" s="2" t="s">
        <v>18701</v>
      </c>
      <c r="J17" s="2" t="s">
        <v>156</v>
      </c>
      <c r="K17" s="2" t="s">
        <v>49</v>
      </c>
      <c r="L17" s="2" t="s">
        <v>157</v>
      </c>
      <c r="M17" s="3">
        <v>53978602</v>
      </c>
      <c r="N17" s="2" t="s">
        <v>158</v>
      </c>
      <c r="O17" s="2" t="s">
        <v>19448</v>
      </c>
      <c r="P17" s="2" t="s">
        <v>159</v>
      </c>
      <c r="Q17" s="4">
        <v>39583</v>
      </c>
      <c r="R17" s="4" t="s">
        <v>20217</v>
      </c>
      <c r="S17" s="6">
        <v>419651413</v>
      </c>
      <c r="T17" s="2">
        <v>150</v>
      </c>
      <c r="U17" s="2" t="s">
        <v>63</v>
      </c>
      <c r="V17" s="2" t="s">
        <v>54</v>
      </c>
      <c r="W17" s="2" t="s">
        <v>160</v>
      </c>
      <c r="X17" s="2" t="s">
        <v>74</v>
      </c>
      <c r="Y17" s="2">
        <v>1630</v>
      </c>
      <c r="Z17" s="7">
        <v>194651413</v>
      </c>
    </row>
    <row r="18" spans="1:26" ht="14.4" x14ac:dyDescent="0.3">
      <c r="A18" s="6">
        <v>220000000</v>
      </c>
      <c r="B18" s="2" t="s">
        <v>161</v>
      </c>
      <c r="C18" s="2" t="s">
        <v>20178</v>
      </c>
      <c r="D18" t="s">
        <v>20194</v>
      </c>
      <c r="E18" t="s">
        <v>20191</v>
      </c>
      <c r="F18" t="s">
        <v>19452</v>
      </c>
      <c r="G18" s="2" t="s">
        <v>162</v>
      </c>
      <c r="H18" s="2">
        <v>24428</v>
      </c>
      <c r="I18" s="2" t="s">
        <v>16579</v>
      </c>
      <c r="J18" s="2" t="s">
        <v>163</v>
      </c>
      <c r="K18" s="2" t="s">
        <v>49</v>
      </c>
      <c r="L18" s="2" t="s">
        <v>164</v>
      </c>
      <c r="M18" s="3">
        <v>144448633</v>
      </c>
      <c r="N18" s="2" t="s">
        <v>165</v>
      </c>
      <c r="O18" s="2" t="s">
        <v>19449</v>
      </c>
      <c r="P18" s="2" t="s">
        <v>62</v>
      </c>
      <c r="Q18" s="4">
        <v>41024</v>
      </c>
      <c r="R18" s="4" t="s">
        <v>20213</v>
      </c>
      <c r="S18" s="6">
        <v>1519557910</v>
      </c>
      <c r="T18" s="2">
        <v>143</v>
      </c>
      <c r="U18" s="2" t="s">
        <v>63</v>
      </c>
      <c r="V18" s="2" t="s">
        <v>54</v>
      </c>
      <c r="W18" s="2" t="s">
        <v>166</v>
      </c>
      <c r="X18" s="2" t="s">
        <v>103</v>
      </c>
      <c r="Y18" s="2">
        <v>11776</v>
      </c>
      <c r="Z18" s="7">
        <v>1299557910</v>
      </c>
    </row>
    <row r="19" spans="1:26" ht="14.4" x14ac:dyDescent="0.3">
      <c r="A19" s="6">
        <v>380000000</v>
      </c>
      <c r="B19" s="2" t="s">
        <v>167</v>
      </c>
      <c r="C19" s="2" t="s">
        <v>20175</v>
      </c>
      <c r="D19" t="s">
        <v>20194</v>
      </c>
      <c r="E19" t="s">
        <v>20192</v>
      </c>
      <c r="F19" t="s">
        <v>19452</v>
      </c>
      <c r="G19" s="2" t="s">
        <v>168</v>
      </c>
      <c r="H19" s="2">
        <v>1865</v>
      </c>
      <c r="I19" s="2" t="s">
        <v>18833</v>
      </c>
      <c r="J19" s="2" t="s">
        <v>169</v>
      </c>
      <c r="K19" s="2" t="s">
        <v>49</v>
      </c>
      <c r="L19" s="2" t="s">
        <v>170</v>
      </c>
      <c r="M19" s="3">
        <v>135413856</v>
      </c>
      <c r="N19" s="2" t="s">
        <v>171</v>
      </c>
      <c r="O19" s="2" t="s">
        <v>19441</v>
      </c>
      <c r="P19" s="2" t="s">
        <v>62</v>
      </c>
      <c r="Q19" s="4">
        <v>40677</v>
      </c>
      <c r="R19" s="4" t="s">
        <v>20219</v>
      </c>
      <c r="S19" s="6">
        <v>1045713802</v>
      </c>
      <c r="T19" s="2">
        <v>136</v>
      </c>
      <c r="U19" s="2" t="s">
        <v>53</v>
      </c>
      <c r="V19" s="2" t="s">
        <v>54</v>
      </c>
      <c r="W19" s="2" t="s">
        <v>172</v>
      </c>
      <c r="X19" s="2" t="s">
        <v>173</v>
      </c>
      <c r="Y19" s="2">
        <v>4948</v>
      </c>
      <c r="Z19" s="7">
        <v>665713802</v>
      </c>
    </row>
    <row r="20" spans="1:26" ht="14.4" x14ac:dyDescent="0.3">
      <c r="A20" s="6">
        <v>225000000</v>
      </c>
      <c r="B20" s="2" t="s">
        <v>174</v>
      </c>
      <c r="C20" s="2" t="s">
        <v>20174</v>
      </c>
      <c r="D20" t="s">
        <v>20196</v>
      </c>
      <c r="E20" t="s">
        <v>20199</v>
      </c>
      <c r="F20" t="s">
        <v>19452</v>
      </c>
      <c r="G20" s="2" t="s">
        <v>175</v>
      </c>
      <c r="H20" s="2">
        <v>41154</v>
      </c>
      <c r="I20" s="2" t="s">
        <v>16160</v>
      </c>
      <c r="J20" s="2" t="s">
        <v>176</v>
      </c>
      <c r="K20" s="2" t="s">
        <v>49</v>
      </c>
      <c r="L20" s="2" t="s">
        <v>177</v>
      </c>
      <c r="M20" s="3">
        <v>52035179</v>
      </c>
      <c r="N20" s="2" t="s">
        <v>178</v>
      </c>
      <c r="O20" s="2" t="s">
        <v>19450</v>
      </c>
      <c r="P20" s="2" t="s">
        <v>62</v>
      </c>
      <c r="Q20" s="4">
        <v>41052</v>
      </c>
      <c r="R20" s="4" t="s">
        <v>20213</v>
      </c>
      <c r="S20" s="6">
        <v>624026776</v>
      </c>
      <c r="T20" s="2">
        <v>106</v>
      </c>
      <c r="U20" s="2" t="s">
        <v>63</v>
      </c>
      <c r="V20" s="2" t="s">
        <v>54</v>
      </c>
      <c r="W20" s="2" t="s">
        <v>179</v>
      </c>
      <c r="X20" s="2" t="s">
        <v>180</v>
      </c>
      <c r="Y20" s="2">
        <v>4160</v>
      </c>
      <c r="Z20" s="7">
        <v>399026776</v>
      </c>
    </row>
    <row r="21" spans="1:26" ht="15.75" customHeight="1" x14ac:dyDescent="0.3">
      <c r="A21" s="6">
        <v>250000000</v>
      </c>
      <c r="B21" s="2" t="s">
        <v>116</v>
      </c>
      <c r="C21" s="2" t="s">
        <v>20174</v>
      </c>
      <c r="D21" t="s">
        <v>20191</v>
      </c>
      <c r="E21" t="s">
        <v>20192</v>
      </c>
      <c r="F21" t="s">
        <v>19452</v>
      </c>
      <c r="G21" s="2" t="s">
        <v>181</v>
      </c>
      <c r="H21" s="2">
        <v>122917</v>
      </c>
      <c r="I21" s="2" t="s">
        <v>15373</v>
      </c>
      <c r="J21" s="2" t="s">
        <v>182</v>
      </c>
      <c r="K21" s="2" t="s">
        <v>49</v>
      </c>
      <c r="L21" s="2" t="s">
        <v>183</v>
      </c>
      <c r="M21" s="3">
        <v>120965743</v>
      </c>
      <c r="N21" s="2" t="s">
        <v>184</v>
      </c>
      <c r="O21" s="2" t="s">
        <v>19451</v>
      </c>
      <c r="P21" s="2" t="s">
        <v>185</v>
      </c>
      <c r="Q21" s="4">
        <v>41983</v>
      </c>
      <c r="R21" s="4" t="s">
        <v>20220</v>
      </c>
      <c r="S21" s="6">
        <v>956019788</v>
      </c>
      <c r="T21" s="2">
        <v>144</v>
      </c>
      <c r="U21" s="2" t="s">
        <v>63</v>
      </c>
      <c r="V21" s="2" t="s">
        <v>54</v>
      </c>
      <c r="W21" s="2" t="s">
        <v>186</v>
      </c>
      <c r="X21" s="2" t="s">
        <v>187</v>
      </c>
      <c r="Y21" s="2">
        <v>4760</v>
      </c>
      <c r="Z21" s="7">
        <v>706019788</v>
      </c>
    </row>
    <row r="22" spans="1:26" ht="15.75" customHeight="1" x14ac:dyDescent="0.3">
      <c r="A22" s="6">
        <v>215000000</v>
      </c>
      <c r="B22" s="2" t="s">
        <v>116</v>
      </c>
      <c r="C22" s="2" t="s">
        <v>20174</v>
      </c>
      <c r="D22" t="s">
        <v>20191</v>
      </c>
      <c r="E22" t="s">
        <v>20192</v>
      </c>
      <c r="F22" t="s">
        <v>19452</v>
      </c>
      <c r="G22" s="2" t="s">
        <v>188</v>
      </c>
      <c r="H22" s="2">
        <v>1930</v>
      </c>
      <c r="I22" s="2" t="s">
        <v>18810</v>
      </c>
      <c r="J22" s="2" t="s">
        <v>189</v>
      </c>
      <c r="K22" s="2" t="s">
        <v>49</v>
      </c>
      <c r="L22" s="2" t="s">
        <v>190</v>
      </c>
      <c r="M22" s="3">
        <v>89866276</v>
      </c>
      <c r="N22" s="2" t="s">
        <v>191</v>
      </c>
      <c r="O22" s="2" t="s">
        <v>19442</v>
      </c>
      <c r="P22" s="2" t="s">
        <v>62</v>
      </c>
      <c r="Q22" s="4">
        <v>41087</v>
      </c>
      <c r="R22" s="4" t="s">
        <v>20213</v>
      </c>
      <c r="S22" s="6">
        <v>752215857</v>
      </c>
      <c r="T22" s="2">
        <v>136</v>
      </c>
      <c r="U22" s="2" t="s">
        <v>63</v>
      </c>
      <c r="V22" s="2" t="s">
        <v>54</v>
      </c>
      <c r="W22" s="2" t="s">
        <v>192</v>
      </c>
      <c r="X22" s="2" t="s">
        <v>154</v>
      </c>
      <c r="Y22" s="2">
        <v>6586</v>
      </c>
      <c r="Z22" s="7">
        <v>537215857</v>
      </c>
    </row>
    <row r="23" spans="1:26" ht="15.75" customHeight="1" x14ac:dyDescent="0.3">
      <c r="A23" s="6">
        <v>250000000</v>
      </c>
      <c r="B23" s="2" t="s">
        <v>194</v>
      </c>
      <c r="C23" s="2" t="s">
        <v>20175</v>
      </c>
      <c r="D23" t="s">
        <v>20192</v>
      </c>
      <c r="E23" t="s">
        <v>19452</v>
      </c>
      <c r="F23" t="s">
        <v>19452</v>
      </c>
      <c r="G23" s="2" t="s">
        <v>181</v>
      </c>
      <c r="H23" s="2">
        <v>57158</v>
      </c>
      <c r="I23" s="2" t="s">
        <v>15863</v>
      </c>
      <c r="J23" s="2" t="s">
        <v>195</v>
      </c>
      <c r="K23" s="2" t="s">
        <v>49</v>
      </c>
      <c r="L23" s="2" t="s">
        <v>196</v>
      </c>
      <c r="M23" s="3">
        <v>94370564</v>
      </c>
      <c r="N23" s="2" t="s">
        <v>197</v>
      </c>
      <c r="O23" s="2" t="s">
        <v>19451</v>
      </c>
      <c r="P23" s="2" t="s">
        <v>185</v>
      </c>
      <c r="Q23" s="4">
        <v>41619</v>
      </c>
      <c r="R23" s="4" t="s">
        <v>20218</v>
      </c>
      <c r="S23" s="6">
        <v>958400000</v>
      </c>
      <c r="T23" s="2">
        <v>161</v>
      </c>
      <c r="U23" s="2" t="s">
        <v>63</v>
      </c>
      <c r="V23" s="2" t="s">
        <v>54</v>
      </c>
      <c r="W23" s="2" t="s">
        <v>198</v>
      </c>
      <c r="X23" s="2" t="s">
        <v>81</v>
      </c>
      <c r="Y23" s="2">
        <v>4524</v>
      </c>
      <c r="Z23" s="7">
        <v>708400000</v>
      </c>
    </row>
    <row r="24" spans="1:26" ht="15.75" customHeight="1" x14ac:dyDescent="0.3">
      <c r="A24" s="6">
        <v>180000000</v>
      </c>
      <c r="B24" s="2" t="s">
        <v>194</v>
      </c>
      <c r="C24" s="2" t="s">
        <v>20175</v>
      </c>
      <c r="D24" t="s">
        <v>20192</v>
      </c>
      <c r="E24" t="s">
        <v>19452</v>
      </c>
      <c r="F24" t="s">
        <v>19452</v>
      </c>
      <c r="G24" s="2" t="s">
        <v>199</v>
      </c>
      <c r="H24" s="2">
        <v>2268</v>
      </c>
      <c r="I24" s="2" t="s">
        <v>18726</v>
      </c>
      <c r="J24" s="2" t="s">
        <v>200</v>
      </c>
      <c r="K24" s="2" t="s">
        <v>49</v>
      </c>
      <c r="L24" s="2" t="s">
        <v>201</v>
      </c>
      <c r="M24" s="3">
        <v>42990906</v>
      </c>
      <c r="N24" s="2" t="s">
        <v>202</v>
      </c>
      <c r="O24" s="2" t="s">
        <v>19453</v>
      </c>
      <c r="P24" s="2" t="s">
        <v>71</v>
      </c>
      <c r="Q24" s="4">
        <v>39420</v>
      </c>
      <c r="R24" s="4" t="s">
        <v>20211</v>
      </c>
      <c r="S24" s="6">
        <v>372234864</v>
      </c>
      <c r="T24" s="2">
        <v>113</v>
      </c>
      <c r="U24" s="2" t="s">
        <v>203</v>
      </c>
      <c r="V24" s="2" t="s">
        <v>54</v>
      </c>
      <c r="W24" s="2" t="s">
        <v>204</v>
      </c>
      <c r="X24" s="2" t="s">
        <v>205</v>
      </c>
      <c r="Y24" s="2">
        <v>1303</v>
      </c>
      <c r="Z24" s="7">
        <v>192234864</v>
      </c>
    </row>
    <row r="25" spans="1:26" ht="15.75" customHeight="1" x14ac:dyDescent="0.3">
      <c r="A25" s="6">
        <v>207000000</v>
      </c>
      <c r="B25" s="2" t="s">
        <v>206</v>
      </c>
      <c r="C25" s="2" t="s">
        <v>20175</v>
      </c>
      <c r="D25" t="s">
        <v>20197</v>
      </c>
      <c r="E25" t="s">
        <v>20194</v>
      </c>
      <c r="F25" t="s">
        <v>19452</v>
      </c>
      <c r="H25" s="2">
        <v>254</v>
      </c>
      <c r="I25" s="2" t="s">
        <v>19303</v>
      </c>
      <c r="J25" s="2" t="s">
        <v>207</v>
      </c>
      <c r="K25" s="2" t="s">
        <v>49</v>
      </c>
      <c r="L25" s="2" t="s">
        <v>208</v>
      </c>
      <c r="M25" s="3">
        <v>6122601</v>
      </c>
      <c r="N25" s="2" t="s">
        <v>209</v>
      </c>
      <c r="O25" s="2" t="s">
        <v>19451</v>
      </c>
      <c r="P25" s="2" t="s">
        <v>210</v>
      </c>
      <c r="Q25" s="4">
        <v>38700</v>
      </c>
      <c r="R25" s="4" t="s">
        <v>20221</v>
      </c>
      <c r="S25" s="6">
        <v>550000000</v>
      </c>
      <c r="T25" s="2">
        <v>187</v>
      </c>
      <c r="U25" s="2" t="s">
        <v>63</v>
      </c>
      <c r="V25" s="2" t="s">
        <v>54</v>
      </c>
      <c r="W25" s="2" t="s">
        <v>211</v>
      </c>
      <c r="X25" s="2" t="s">
        <v>212</v>
      </c>
      <c r="Y25" s="2">
        <v>2337</v>
      </c>
      <c r="Z25" s="7">
        <v>343000000</v>
      </c>
    </row>
    <row r="26" spans="1:26" ht="15.75" customHeight="1" x14ac:dyDescent="0.3">
      <c r="A26" s="6">
        <v>200000000</v>
      </c>
      <c r="B26" s="2" t="s">
        <v>213</v>
      </c>
      <c r="C26" s="2" t="s">
        <v>20179</v>
      </c>
      <c r="D26" t="s">
        <v>20198</v>
      </c>
      <c r="E26" t="s">
        <v>20201</v>
      </c>
      <c r="F26" t="s">
        <v>19452</v>
      </c>
      <c r="G26" s="2" t="s">
        <v>214</v>
      </c>
      <c r="H26" s="2">
        <v>597</v>
      </c>
      <c r="I26" s="2" t="s">
        <v>19169</v>
      </c>
      <c r="J26" s="2" t="s">
        <v>215</v>
      </c>
      <c r="K26" s="2" t="s">
        <v>49</v>
      </c>
      <c r="L26" s="2" t="s">
        <v>216</v>
      </c>
      <c r="M26" s="3">
        <v>100025899</v>
      </c>
      <c r="N26" s="2" t="s">
        <v>217</v>
      </c>
      <c r="O26" s="2" t="s">
        <v>19449</v>
      </c>
      <c r="P26" s="2" t="s">
        <v>62</v>
      </c>
      <c r="Q26" s="4">
        <v>35752</v>
      </c>
      <c r="R26" s="4" t="s">
        <v>20222</v>
      </c>
      <c r="S26" s="6">
        <v>1845034188</v>
      </c>
      <c r="T26" s="2">
        <v>194</v>
      </c>
      <c r="U26" s="2" t="s">
        <v>218</v>
      </c>
      <c r="V26" s="2" t="s">
        <v>54</v>
      </c>
      <c r="W26" s="2" t="s">
        <v>219</v>
      </c>
      <c r="X26" s="2" t="s">
        <v>220</v>
      </c>
      <c r="Y26" s="2">
        <v>7562</v>
      </c>
      <c r="Z26" s="7">
        <v>1645034188</v>
      </c>
    </row>
    <row r="27" spans="1:26" ht="15.75" customHeight="1" x14ac:dyDescent="0.3">
      <c r="A27" s="6">
        <v>250000000</v>
      </c>
      <c r="B27" s="2" t="s">
        <v>221</v>
      </c>
      <c r="C27" s="2" t="s">
        <v>20175</v>
      </c>
      <c r="D27" t="s">
        <v>20194</v>
      </c>
      <c r="E27" t="s">
        <v>20199</v>
      </c>
      <c r="F27" t="s">
        <v>19452</v>
      </c>
      <c r="G27" s="2" t="s">
        <v>222</v>
      </c>
      <c r="H27" s="2">
        <v>271110</v>
      </c>
      <c r="I27" s="2" t="s">
        <v>14926</v>
      </c>
      <c r="J27" s="2" t="s">
        <v>223</v>
      </c>
      <c r="K27" s="2" t="s">
        <v>49</v>
      </c>
      <c r="L27" s="2" t="s">
        <v>224</v>
      </c>
      <c r="M27" s="3">
        <v>198372395</v>
      </c>
      <c r="N27" s="2" t="s">
        <v>225</v>
      </c>
      <c r="O27" s="2" t="s">
        <v>19454</v>
      </c>
      <c r="P27" s="2" t="s">
        <v>62</v>
      </c>
      <c r="Q27" s="4">
        <v>42487</v>
      </c>
      <c r="R27" s="4" t="s">
        <v>20215</v>
      </c>
      <c r="S27" s="6">
        <v>1153304495</v>
      </c>
      <c r="T27" s="2">
        <v>147</v>
      </c>
      <c r="U27" s="2" t="s">
        <v>226</v>
      </c>
      <c r="V27" s="2" t="s">
        <v>54</v>
      </c>
      <c r="W27" s="2" t="s">
        <v>227</v>
      </c>
      <c r="X27" s="2" t="s">
        <v>187</v>
      </c>
      <c r="Y27" s="2">
        <v>7241</v>
      </c>
      <c r="Z27" s="7">
        <v>903304495</v>
      </c>
    </row>
    <row r="28" spans="1:26" ht="15.75" customHeight="1" x14ac:dyDescent="0.3">
      <c r="A28" s="6">
        <v>74000000</v>
      </c>
      <c r="B28" s="2" t="s">
        <v>837</v>
      </c>
      <c r="C28" s="2" t="s">
        <v>20181</v>
      </c>
      <c r="D28" t="s">
        <v>20200</v>
      </c>
      <c r="E28" t="s">
        <v>20191</v>
      </c>
      <c r="F28" t="s">
        <v>20196</v>
      </c>
      <c r="G28" s="2" t="s">
        <v>2876</v>
      </c>
      <c r="H28" s="2">
        <v>211672</v>
      </c>
      <c r="I28" s="2" t="s">
        <v>15117</v>
      </c>
      <c r="J28" s="2" t="s">
        <v>2877</v>
      </c>
      <c r="K28" s="2" t="s">
        <v>49</v>
      </c>
      <c r="L28" s="2" t="s">
        <v>2878</v>
      </c>
      <c r="M28" s="3">
        <v>875581305</v>
      </c>
      <c r="N28" s="2" t="s">
        <v>2696</v>
      </c>
      <c r="O28" s="2" t="s">
        <v>19455</v>
      </c>
      <c r="P28" s="2" t="s">
        <v>62</v>
      </c>
      <c r="Q28" s="4">
        <v>42172</v>
      </c>
      <c r="R28" s="4" t="s">
        <v>20212</v>
      </c>
      <c r="S28" s="6">
        <v>1156730962</v>
      </c>
      <c r="T28" s="2">
        <v>91</v>
      </c>
      <c r="U28" s="2" t="s">
        <v>63</v>
      </c>
      <c r="V28" s="2" t="s">
        <v>54</v>
      </c>
      <c r="W28" s="2" t="s">
        <v>2879</v>
      </c>
      <c r="X28" s="2" t="s">
        <v>173</v>
      </c>
      <c r="Y28" s="2">
        <v>4571</v>
      </c>
      <c r="Z28" s="7">
        <v>1082730962</v>
      </c>
    </row>
    <row r="29" spans="1:26" ht="15.75" customHeight="1" x14ac:dyDescent="0.3">
      <c r="A29" s="6">
        <v>150000000</v>
      </c>
      <c r="B29" s="2" t="s">
        <v>235</v>
      </c>
      <c r="C29" s="2" t="s">
        <v>20174</v>
      </c>
      <c r="D29" t="s">
        <v>20191</v>
      </c>
      <c r="E29" t="s">
        <v>20199</v>
      </c>
      <c r="F29" t="s">
        <v>20201</v>
      </c>
      <c r="G29" s="2" t="s">
        <v>236</v>
      </c>
      <c r="H29" s="2">
        <v>135397</v>
      </c>
      <c r="I29" s="2" t="s">
        <v>15336</v>
      </c>
      <c r="J29" s="2" t="s">
        <v>237</v>
      </c>
      <c r="K29" s="2" t="s">
        <v>49</v>
      </c>
      <c r="L29" s="2" t="s">
        <v>238</v>
      </c>
      <c r="M29" s="3">
        <v>418708552</v>
      </c>
      <c r="N29" s="2" t="s">
        <v>239</v>
      </c>
      <c r="O29" s="2" t="s">
        <v>19456</v>
      </c>
      <c r="P29" s="2" t="s">
        <v>62</v>
      </c>
      <c r="Q29" s="4">
        <v>42164</v>
      </c>
      <c r="R29" s="4" t="s">
        <v>20212</v>
      </c>
      <c r="S29" s="6">
        <v>1513528810</v>
      </c>
      <c r="T29" s="2">
        <v>124</v>
      </c>
      <c r="U29" s="2" t="s">
        <v>63</v>
      </c>
      <c r="V29" s="2" t="s">
        <v>54</v>
      </c>
      <c r="W29" s="2" t="s">
        <v>240</v>
      </c>
      <c r="X29" s="2" t="s">
        <v>154</v>
      </c>
      <c r="Y29" s="2">
        <v>8662</v>
      </c>
      <c r="Z29" s="7">
        <v>1363528810</v>
      </c>
    </row>
    <row r="30" spans="1:26" ht="15.75" customHeight="1" x14ac:dyDescent="0.3">
      <c r="A30" s="6">
        <v>200000000</v>
      </c>
      <c r="B30" s="2" t="s">
        <v>241</v>
      </c>
      <c r="C30" s="2" t="s">
        <v>20174</v>
      </c>
      <c r="D30" t="s">
        <v>20191</v>
      </c>
      <c r="E30" t="s">
        <v>20201</v>
      </c>
      <c r="F30" t="s">
        <v>19452</v>
      </c>
      <c r="G30" s="2" t="s">
        <v>242</v>
      </c>
      <c r="H30" s="2">
        <v>37724</v>
      </c>
      <c r="I30" s="2" t="s">
        <v>16267</v>
      </c>
      <c r="J30" s="2" t="s">
        <v>243</v>
      </c>
      <c r="K30" s="2" t="s">
        <v>49</v>
      </c>
      <c r="L30" s="2" t="s">
        <v>244</v>
      </c>
      <c r="M30" s="3">
        <v>93004993</v>
      </c>
      <c r="N30" s="2" t="s">
        <v>245</v>
      </c>
      <c r="O30" s="2" t="s">
        <v>19442</v>
      </c>
      <c r="P30" s="2" t="s">
        <v>71</v>
      </c>
      <c r="Q30" s="4">
        <v>41207</v>
      </c>
      <c r="R30" s="4" t="s">
        <v>20213</v>
      </c>
      <c r="S30" s="6">
        <v>1108561013</v>
      </c>
      <c r="T30" s="2">
        <v>143</v>
      </c>
      <c r="U30" s="2" t="s">
        <v>63</v>
      </c>
      <c r="V30" s="2" t="s">
        <v>54</v>
      </c>
      <c r="W30" s="2" t="s">
        <v>246</v>
      </c>
      <c r="X30" s="2" t="s">
        <v>65</v>
      </c>
      <c r="Y30" s="2">
        <v>7604</v>
      </c>
      <c r="Z30" s="7">
        <v>908561013</v>
      </c>
    </row>
    <row r="31" spans="1:26" ht="15.75" customHeight="1" x14ac:dyDescent="0.3">
      <c r="A31" s="6">
        <v>200000000</v>
      </c>
      <c r="B31" s="2" t="s">
        <v>116</v>
      </c>
      <c r="C31" s="2" t="s">
        <v>20174</v>
      </c>
      <c r="D31" t="s">
        <v>20191</v>
      </c>
      <c r="E31" t="s">
        <v>20192</v>
      </c>
      <c r="F31" t="s">
        <v>19452</v>
      </c>
      <c r="G31" s="2" t="s">
        <v>247</v>
      </c>
      <c r="H31" s="2">
        <v>558</v>
      </c>
      <c r="I31" s="2" t="s">
        <v>19193</v>
      </c>
      <c r="J31" s="2" t="s">
        <v>248</v>
      </c>
      <c r="K31" s="2" t="s">
        <v>49</v>
      </c>
      <c r="L31" s="2" t="s">
        <v>249</v>
      </c>
      <c r="M31" s="3">
        <v>35149586</v>
      </c>
      <c r="N31" s="2" t="s">
        <v>93</v>
      </c>
      <c r="O31" s="2" t="s">
        <v>19442</v>
      </c>
      <c r="P31" s="2" t="s">
        <v>62</v>
      </c>
      <c r="Q31" s="4">
        <v>38163</v>
      </c>
      <c r="R31" s="4" t="s">
        <v>20223</v>
      </c>
      <c r="S31" s="6">
        <v>783766341</v>
      </c>
      <c r="T31" s="2">
        <v>127</v>
      </c>
      <c r="U31" s="2" t="s">
        <v>250</v>
      </c>
      <c r="V31" s="2" t="s">
        <v>54</v>
      </c>
      <c r="W31" s="2" t="s">
        <v>251</v>
      </c>
      <c r="X31" s="2" t="s">
        <v>252</v>
      </c>
      <c r="Y31" s="2">
        <v>4321</v>
      </c>
      <c r="Z31" s="7">
        <v>583766341</v>
      </c>
    </row>
    <row r="32" spans="1:26" ht="15.75" customHeight="1" x14ac:dyDescent="0.3">
      <c r="A32" s="6">
        <v>200000000</v>
      </c>
      <c r="B32" s="2" t="s">
        <v>82</v>
      </c>
      <c r="C32" s="2" t="s">
        <v>20174</v>
      </c>
      <c r="D32" t="s">
        <v>20191</v>
      </c>
      <c r="E32" t="s">
        <v>20199</v>
      </c>
      <c r="F32" t="s">
        <v>19452</v>
      </c>
      <c r="G32" s="2" t="s">
        <v>253</v>
      </c>
      <c r="H32" s="2">
        <v>68721</v>
      </c>
      <c r="I32" s="2" t="s">
        <v>15738</v>
      </c>
      <c r="J32" s="2" t="s">
        <v>254</v>
      </c>
      <c r="K32" s="2" t="s">
        <v>49</v>
      </c>
      <c r="L32" s="2" t="s">
        <v>255</v>
      </c>
      <c r="M32" s="3">
        <v>7768208</v>
      </c>
      <c r="N32" s="2" t="s">
        <v>256</v>
      </c>
      <c r="O32" s="2" t="s">
        <v>19444</v>
      </c>
      <c r="P32" s="2" t="s">
        <v>257</v>
      </c>
      <c r="Q32" s="4">
        <v>41382</v>
      </c>
      <c r="R32" s="4" t="s">
        <v>20218</v>
      </c>
      <c r="S32" s="6">
        <v>1215439994</v>
      </c>
      <c r="T32" s="2">
        <v>130</v>
      </c>
      <c r="U32" s="2" t="s">
        <v>63</v>
      </c>
      <c r="V32" s="2" t="s">
        <v>54</v>
      </c>
      <c r="W32" s="2" t="s">
        <v>258</v>
      </c>
      <c r="X32" s="2" t="s">
        <v>259</v>
      </c>
      <c r="Y32" s="2">
        <v>8806</v>
      </c>
      <c r="Z32" s="7">
        <v>1015439994</v>
      </c>
    </row>
    <row r="33" spans="1:26" ht="15.75" customHeight="1" x14ac:dyDescent="0.3">
      <c r="A33" s="6">
        <v>200000000</v>
      </c>
      <c r="B33" s="2" t="s">
        <v>260</v>
      </c>
      <c r="C33" s="2" t="s">
        <v>20181</v>
      </c>
      <c r="D33" t="s">
        <v>20192</v>
      </c>
      <c r="E33" t="s">
        <v>20191</v>
      </c>
      <c r="F33" t="s">
        <v>19452</v>
      </c>
      <c r="G33" s="2" t="s">
        <v>261</v>
      </c>
      <c r="H33" s="2">
        <v>12155</v>
      </c>
      <c r="I33" s="2" t="s">
        <v>17328</v>
      </c>
      <c r="J33" s="2" t="s">
        <v>262</v>
      </c>
      <c r="K33" s="2" t="s">
        <v>49</v>
      </c>
      <c r="L33" s="2" t="s">
        <v>263</v>
      </c>
      <c r="M33" s="3">
        <v>78530105</v>
      </c>
      <c r="N33" s="2" t="s">
        <v>264</v>
      </c>
      <c r="O33" s="2" t="s">
        <v>19441</v>
      </c>
      <c r="P33" s="2" t="s">
        <v>62</v>
      </c>
      <c r="Q33" s="4">
        <v>40240</v>
      </c>
      <c r="R33" s="4" t="s">
        <v>20214</v>
      </c>
      <c r="S33" s="6">
        <v>1025491110</v>
      </c>
      <c r="T33" s="2">
        <v>108</v>
      </c>
      <c r="U33" s="2" t="s">
        <v>63</v>
      </c>
      <c r="V33" s="2" t="s">
        <v>54</v>
      </c>
      <c r="W33" s="2" t="s">
        <v>265</v>
      </c>
      <c r="X33" s="2" t="s">
        <v>173</v>
      </c>
      <c r="Y33" s="2">
        <v>4645</v>
      </c>
      <c r="Z33" s="7">
        <v>825491110</v>
      </c>
    </row>
    <row r="34" spans="1:26" ht="15.75" customHeight="1" x14ac:dyDescent="0.3">
      <c r="A34" s="6">
        <v>210000000</v>
      </c>
      <c r="B34" s="2" t="s">
        <v>266</v>
      </c>
      <c r="C34" s="2" t="s">
        <v>20175</v>
      </c>
      <c r="D34" t="s">
        <v>20194</v>
      </c>
      <c r="E34" t="s">
        <v>20199</v>
      </c>
      <c r="F34" t="s">
        <v>20201</v>
      </c>
      <c r="H34" s="2">
        <v>36668</v>
      </c>
      <c r="I34" s="2" t="s">
        <v>16296</v>
      </c>
      <c r="J34" s="2" t="s">
        <v>267</v>
      </c>
      <c r="K34" s="2" t="s">
        <v>49</v>
      </c>
      <c r="L34" s="2" t="s">
        <v>268</v>
      </c>
      <c r="M34" s="3">
        <v>3857526</v>
      </c>
      <c r="N34" s="2" t="s">
        <v>269</v>
      </c>
      <c r="O34" s="2" t="s">
        <v>19440</v>
      </c>
      <c r="P34" s="2" t="s">
        <v>270</v>
      </c>
      <c r="Q34" s="4">
        <v>38861</v>
      </c>
      <c r="R34" s="4" t="s">
        <v>20216</v>
      </c>
      <c r="S34" s="6">
        <v>459359555</v>
      </c>
      <c r="T34" s="2">
        <v>104</v>
      </c>
      <c r="U34" s="2" t="s">
        <v>63</v>
      </c>
      <c r="V34" s="2" t="s">
        <v>54</v>
      </c>
      <c r="W34" s="2" t="s">
        <v>271</v>
      </c>
      <c r="X34" s="2" t="s">
        <v>74</v>
      </c>
      <c r="Y34" s="2">
        <v>3525</v>
      </c>
      <c r="Z34" s="7">
        <v>249359555</v>
      </c>
    </row>
    <row r="35" spans="1:26" ht="15.75" customHeight="1" x14ac:dyDescent="0.3">
      <c r="A35" s="6">
        <v>200000000</v>
      </c>
      <c r="B35" s="2" t="s">
        <v>97</v>
      </c>
      <c r="C35" s="2" t="s">
        <v>20177</v>
      </c>
      <c r="D35" t="s">
        <v>20195</v>
      </c>
      <c r="E35" t="s">
        <v>19452</v>
      </c>
      <c r="F35" t="s">
        <v>19452</v>
      </c>
      <c r="H35" s="2">
        <v>62211</v>
      </c>
      <c r="I35" s="2" t="s">
        <v>15797</v>
      </c>
      <c r="J35" s="2" t="s">
        <v>272</v>
      </c>
      <c r="K35" s="2" t="s">
        <v>49</v>
      </c>
      <c r="L35" s="2" t="s">
        <v>273</v>
      </c>
      <c r="M35" s="3">
        <v>89186492</v>
      </c>
      <c r="N35" s="2" t="s">
        <v>274</v>
      </c>
      <c r="O35" s="2" t="s">
        <v>19441</v>
      </c>
      <c r="P35" s="2" t="s">
        <v>62</v>
      </c>
      <c r="Q35" s="4">
        <v>41445</v>
      </c>
      <c r="R35" s="4" t="s">
        <v>20218</v>
      </c>
      <c r="S35" s="6">
        <v>743559607</v>
      </c>
      <c r="T35" s="2">
        <v>104</v>
      </c>
      <c r="U35" s="2" t="s">
        <v>63</v>
      </c>
      <c r="V35" s="2" t="s">
        <v>54</v>
      </c>
      <c r="W35" s="2" t="s">
        <v>275</v>
      </c>
      <c r="X35" s="2" t="s">
        <v>142</v>
      </c>
      <c r="Y35" s="2">
        <v>3528</v>
      </c>
      <c r="Z35" s="7">
        <v>543559607</v>
      </c>
    </row>
    <row r="36" spans="1:26" ht="15.75" customHeight="1" x14ac:dyDescent="0.3">
      <c r="A36" s="6">
        <v>150000000</v>
      </c>
      <c r="B36" s="2" t="s">
        <v>161</v>
      </c>
      <c r="C36" s="2" t="s">
        <v>20178</v>
      </c>
      <c r="D36" t="s">
        <v>20194</v>
      </c>
      <c r="E36" t="s">
        <v>20191</v>
      </c>
      <c r="F36" t="s">
        <v>19452</v>
      </c>
      <c r="G36" s="2" t="s">
        <v>276</v>
      </c>
      <c r="H36" s="2">
        <v>8373</v>
      </c>
      <c r="I36" s="2" t="s">
        <v>18334</v>
      </c>
      <c r="J36" s="2" t="s">
        <v>277</v>
      </c>
      <c r="K36" s="2" t="s">
        <v>49</v>
      </c>
      <c r="L36" s="2" t="s">
        <v>278</v>
      </c>
      <c r="M36" s="3">
        <v>21939663</v>
      </c>
      <c r="N36" s="2" t="s">
        <v>279</v>
      </c>
      <c r="O36" s="2" t="s">
        <v>19449</v>
      </c>
      <c r="P36" s="2" t="s">
        <v>62</v>
      </c>
      <c r="Q36" s="4">
        <v>39983</v>
      </c>
      <c r="R36" s="4" t="s">
        <v>20210</v>
      </c>
      <c r="S36" s="6">
        <v>836297228</v>
      </c>
      <c r="T36" s="2">
        <v>150</v>
      </c>
      <c r="U36" s="2" t="s">
        <v>53</v>
      </c>
      <c r="V36" s="2" t="s">
        <v>54</v>
      </c>
      <c r="W36" s="2" t="s">
        <v>280</v>
      </c>
      <c r="X36" s="2" t="s">
        <v>281</v>
      </c>
      <c r="Y36" s="2">
        <v>3138</v>
      </c>
      <c r="Z36" s="7">
        <v>686297228</v>
      </c>
    </row>
    <row r="37" spans="1:26" ht="15.75" customHeight="1" x14ac:dyDescent="0.3">
      <c r="A37" s="6">
        <v>210000000</v>
      </c>
      <c r="B37" s="2" t="s">
        <v>161</v>
      </c>
      <c r="C37" s="2" t="s">
        <v>20178</v>
      </c>
      <c r="D37" t="s">
        <v>20194</v>
      </c>
      <c r="E37" t="s">
        <v>20191</v>
      </c>
      <c r="F37" t="s">
        <v>19452</v>
      </c>
      <c r="G37" s="2" t="s">
        <v>282</v>
      </c>
      <c r="H37" s="2">
        <v>91314</v>
      </c>
      <c r="I37" s="2" t="s">
        <v>15491</v>
      </c>
      <c r="J37" s="2" t="s">
        <v>283</v>
      </c>
      <c r="K37" s="2" t="s">
        <v>49</v>
      </c>
      <c r="L37" s="2" t="s">
        <v>284</v>
      </c>
      <c r="M37" s="3">
        <v>116840296</v>
      </c>
      <c r="N37" s="2" t="s">
        <v>285</v>
      </c>
      <c r="O37" s="2" t="s">
        <v>19449</v>
      </c>
      <c r="P37" s="2" t="s">
        <v>62</v>
      </c>
      <c r="Q37" s="4">
        <v>41815</v>
      </c>
      <c r="R37" s="4" t="s">
        <v>20220</v>
      </c>
      <c r="S37" s="6">
        <v>1091405097</v>
      </c>
      <c r="T37" s="2">
        <v>165</v>
      </c>
      <c r="U37" s="2" t="s">
        <v>63</v>
      </c>
      <c r="V37" s="2" t="s">
        <v>54</v>
      </c>
      <c r="W37" s="2" t="s">
        <v>286</v>
      </c>
      <c r="X37" s="2" t="s">
        <v>205</v>
      </c>
      <c r="Y37" s="2">
        <v>3095</v>
      </c>
      <c r="Z37" s="7">
        <v>881405097</v>
      </c>
    </row>
    <row r="38" spans="1:26" ht="15.75" customHeight="1" x14ac:dyDescent="0.3">
      <c r="A38" s="6">
        <v>200000000</v>
      </c>
      <c r="B38" s="2" t="s">
        <v>287</v>
      </c>
      <c r="C38" s="2" t="s">
        <v>20176</v>
      </c>
      <c r="D38" t="s">
        <v>20191</v>
      </c>
      <c r="E38" t="s">
        <v>20195</v>
      </c>
      <c r="F38" t="s">
        <v>19452</v>
      </c>
      <c r="G38" s="2" t="s">
        <v>288</v>
      </c>
      <c r="H38" s="2">
        <v>68728</v>
      </c>
      <c r="I38" s="2" t="s">
        <v>15733</v>
      </c>
      <c r="J38" s="2" t="s">
        <v>289</v>
      </c>
      <c r="K38" s="2" t="s">
        <v>49</v>
      </c>
      <c r="L38" s="2" t="s">
        <v>290</v>
      </c>
      <c r="M38" s="3">
        <v>46985445</v>
      </c>
      <c r="N38" s="2" t="s">
        <v>291</v>
      </c>
      <c r="O38" s="2" t="s">
        <v>19441</v>
      </c>
      <c r="P38" s="2" t="s">
        <v>62</v>
      </c>
      <c r="Q38" s="4">
        <v>41340</v>
      </c>
      <c r="R38" s="4" t="s">
        <v>20218</v>
      </c>
      <c r="S38" s="6">
        <v>491868548</v>
      </c>
      <c r="T38" s="2">
        <v>130</v>
      </c>
      <c r="U38" s="2" t="s">
        <v>63</v>
      </c>
      <c r="V38" s="2" t="s">
        <v>54</v>
      </c>
      <c r="W38" s="2" t="s">
        <v>292</v>
      </c>
      <c r="X38" s="2" t="s">
        <v>122</v>
      </c>
      <c r="Y38" s="2">
        <v>3530</v>
      </c>
      <c r="Z38" s="7">
        <v>291868548</v>
      </c>
    </row>
    <row r="39" spans="1:26" ht="15.75" customHeight="1" x14ac:dyDescent="0.3">
      <c r="A39" s="6">
        <v>200000000</v>
      </c>
      <c r="B39" s="2" t="s">
        <v>116</v>
      </c>
      <c r="C39" s="2" t="s">
        <v>20174</v>
      </c>
      <c r="D39" t="s">
        <v>20191</v>
      </c>
      <c r="E39" t="s">
        <v>20192</v>
      </c>
      <c r="F39" t="s">
        <v>19452</v>
      </c>
      <c r="G39" s="2" t="s">
        <v>188</v>
      </c>
      <c r="H39" s="2">
        <v>102382</v>
      </c>
      <c r="I39" s="2" t="s">
        <v>15449</v>
      </c>
      <c r="J39" s="2" t="s">
        <v>293</v>
      </c>
      <c r="K39" s="2" t="s">
        <v>49</v>
      </c>
      <c r="L39" s="2" t="s">
        <v>294</v>
      </c>
      <c r="M39" s="3">
        <v>89270217</v>
      </c>
      <c r="N39" s="2" t="s">
        <v>295</v>
      </c>
      <c r="O39" s="2" t="s">
        <v>19442</v>
      </c>
      <c r="P39" s="2" t="s">
        <v>62</v>
      </c>
      <c r="Q39" s="4">
        <v>41745</v>
      </c>
      <c r="R39" s="4" t="s">
        <v>20220</v>
      </c>
      <c r="S39" s="6">
        <v>705717432</v>
      </c>
      <c r="T39" s="2">
        <v>142</v>
      </c>
      <c r="U39" s="2" t="s">
        <v>63</v>
      </c>
      <c r="V39" s="2" t="s">
        <v>54</v>
      </c>
      <c r="W39" s="2" t="s">
        <v>296</v>
      </c>
      <c r="X39" s="2" t="s">
        <v>154</v>
      </c>
      <c r="Y39" s="2">
        <v>4179</v>
      </c>
      <c r="Z39" s="7">
        <v>505717432</v>
      </c>
    </row>
    <row r="40" spans="1:26" ht="15.75" customHeight="1" x14ac:dyDescent="0.3">
      <c r="A40" s="6">
        <v>170000000</v>
      </c>
      <c r="B40" s="2" t="s">
        <v>221</v>
      </c>
      <c r="C40" s="2" t="s">
        <v>20175</v>
      </c>
      <c r="D40" t="s">
        <v>20194</v>
      </c>
      <c r="E40" t="s">
        <v>20199</v>
      </c>
      <c r="F40" t="s">
        <v>19452</v>
      </c>
      <c r="G40" s="2" t="s">
        <v>297</v>
      </c>
      <c r="H40" s="2">
        <v>20526</v>
      </c>
      <c r="I40" s="2" t="s">
        <v>16716</v>
      </c>
      <c r="J40" s="2" t="s">
        <v>298</v>
      </c>
      <c r="K40" s="2" t="s">
        <v>49</v>
      </c>
      <c r="L40" s="2" t="s">
        <v>299</v>
      </c>
      <c r="M40" s="3">
        <v>7379505</v>
      </c>
      <c r="N40" s="2" t="s">
        <v>300</v>
      </c>
      <c r="O40" s="2" t="s">
        <v>19441</v>
      </c>
      <c r="P40" s="2" t="s">
        <v>62</v>
      </c>
      <c r="Q40" s="4">
        <v>40522</v>
      </c>
      <c r="R40" s="4" t="s">
        <v>20214</v>
      </c>
      <c r="S40" s="6">
        <v>400062763</v>
      </c>
      <c r="T40" s="2">
        <v>125</v>
      </c>
      <c r="U40" s="2" t="s">
        <v>63</v>
      </c>
      <c r="V40" s="2" t="s">
        <v>54</v>
      </c>
      <c r="W40" s="2" t="s">
        <v>301</v>
      </c>
      <c r="X40" s="2" t="s">
        <v>74</v>
      </c>
      <c r="Y40" s="2">
        <v>2841</v>
      </c>
      <c r="Z40" s="7">
        <v>230062763</v>
      </c>
    </row>
    <row r="41" spans="1:26" ht="15.75" customHeight="1" x14ac:dyDescent="0.3">
      <c r="A41" s="6">
        <v>200000000</v>
      </c>
      <c r="B41" s="2" t="s">
        <v>302</v>
      </c>
      <c r="C41" s="2" t="s">
        <v>20177</v>
      </c>
      <c r="D41" t="s">
        <v>20195</v>
      </c>
      <c r="E41" t="s">
        <v>20191</v>
      </c>
      <c r="F41" t="s">
        <v>20196</v>
      </c>
      <c r="G41" s="2" t="s">
        <v>303</v>
      </c>
      <c r="H41" s="2">
        <v>49013</v>
      </c>
      <c r="I41" s="2" t="s">
        <v>15985</v>
      </c>
      <c r="J41" s="2" t="s">
        <v>304</v>
      </c>
      <c r="K41" s="2" t="s">
        <v>49</v>
      </c>
      <c r="L41" s="2" t="s">
        <v>305</v>
      </c>
      <c r="M41" s="3">
        <v>4998659</v>
      </c>
      <c r="N41" s="2" t="s">
        <v>274</v>
      </c>
      <c r="O41" s="2" t="s">
        <v>19441</v>
      </c>
      <c r="P41" s="2" t="s">
        <v>62</v>
      </c>
      <c r="Q41" s="4">
        <v>40705</v>
      </c>
      <c r="R41" s="4" t="s">
        <v>20219</v>
      </c>
      <c r="S41" s="6">
        <v>559852396</v>
      </c>
      <c r="T41" s="2">
        <v>106</v>
      </c>
      <c r="U41" s="2" t="s">
        <v>306</v>
      </c>
      <c r="V41" s="2" t="s">
        <v>54</v>
      </c>
      <c r="W41" s="2" t="s">
        <v>307</v>
      </c>
      <c r="X41" s="2" t="s">
        <v>205</v>
      </c>
      <c r="Y41" s="2">
        <v>2033</v>
      </c>
      <c r="Z41" s="7">
        <v>359852396</v>
      </c>
    </row>
    <row r="42" spans="1:26" ht="15.75" customHeight="1" x14ac:dyDescent="0.3">
      <c r="A42" s="6">
        <v>200000000</v>
      </c>
      <c r="B42" s="2" t="s">
        <v>308</v>
      </c>
      <c r="C42" s="2" t="s">
        <v>20175</v>
      </c>
      <c r="D42" t="s">
        <v>20194</v>
      </c>
      <c r="E42" t="s">
        <v>20201</v>
      </c>
      <c r="F42" t="s">
        <v>20199</v>
      </c>
      <c r="G42" s="2" t="s">
        <v>309</v>
      </c>
      <c r="H42" s="2">
        <v>44912</v>
      </c>
      <c r="I42" s="2" t="s">
        <v>16063</v>
      </c>
      <c r="J42" s="2" t="s">
        <v>310</v>
      </c>
      <c r="K42" s="2" t="s">
        <v>49</v>
      </c>
      <c r="L42" s="2" t="s">
        <v>311</v>
      </c>
      <c r="M42" s="3">
        <v>51872839</v>
      </c>
      <c r="N42" s="2" t="s">
        <v>312</v>
      </c>
      <c r="O42" s="2" t="s">
        <v>19457</v>
      </c>
      <c r="P42" s="2" t="s">
        <v>62</v>
      </c>
      <c r="Q42" s="4">
        <v>40710</v>
      </c>
      <c r="R42" s="4" t="s">
        <v>20219</v>
      </c>
      <c r="S42" s="6">
        <v>219851172</v>
      </c>
      <c r="T42" s="2">
        <v>114</v>
      </c>
      <c r="U42" s="2" t="s">
        <v>63</v>
      </c>
      <c r="V42" s="2" t="s">
        <v>54</v>
      </c>
      <c r="W42" s="2" t="s">
        <v>313</v>
      </c>
      <c r="X42" s="2" t="s">
        <v>314</v>
      </c>
      <c r="Y42" s="2">
        <v>2487</v>
      </c>
      <c r="Z42" s="7">
        <v>19851172</v>
      </c>
    </row>
    <row r="43" spans="1:26" ht="15.75" customHeight="1" x14ac:dyDescent="0.3">
      <c r="A43" s="6">
        <v>200000000</v>
      </c>
      <c r="B43" s="2" t="s">
        <v>315</v>
      </c>
      <c r="C43" s="2" t="s">
        <v>20177</v>
      </c>
      <c r="D43" t="s">
        <v>20195</v>
      </c>
      <c r="E43" t="s">
        <v>20196</v>
      </c>
      <c r="F43" t="s">
        <v>19452</v>
      </c>
      <c r="G43" s="2" t="s">
        <v>316</v>
      </c>
      <c r="H43" s="2">
        <v>10193</v>
      </c>
      <c r="I43" s="2" t="s">
        <v>17822</v>
      </c>
      <c r="J43" s="2" t="s">
        <v>317</v>
      </c>
      <c r="K43" s="2" t="s">
        <v>49</v>
      </c>
      <c r="L43" s="2" t="s">
        <v>318</v>
      </c>
      <c r="M43" s="3">
        <v>59995418</v>
      </c>
      <c r="N43" s="2" t="s">
        <v>274</v>
      </c>
      <c r="O43" s="2" t="s">
        <v>19441</v>
      </c>
      <c r="P43" s="2" t="s">
        <v>62</v>
      </c>
      <c r="Q43" s="4">
        <v>40345</v>
      </c>
      <c r="R43" s="4" t="s">
        <v>20214</v>
      </c>
      <c r="S43" s="6">
        <v>1066969703</v>
      </c>
      <c r="T43" s="2">
        <v>103</v>
      </c>
      <c r="U43" s="2" t="s">
        <v>53</v>
      </c>
      <c r="V43" s="2" t="s">
        <v>54</v>
      </c>
      <c r="W43" s="2" t="s">
        <v>319</v>
      </c>
      <c r="X43" s="2" t="s">
        <v>81</v>
      </c>
      <c r="Y43" s="2">
        <v>4597</v>
      </c>
      <c r="Z43" s="7">
        <v>866969703</v>
      </c>
    </row>
    <row r="44" spans="1:26" ht="15.75" customHeight="1" x14ac:dyDescent="0.3">
      <c r="A44" s="6">
        <v>200000000</v>
      </c>
      <c r="B44" s="2" t="s">
        <v>320</v>
      </c>
      <c r="C44" s="2" t="s">
        <v>20174</v>
      </c>
      <c r="D44" t="s">
        <v>20199</v>
      </c>
      <c r="E44" t="s">
        <v>20201</v>
      </c>
      <c r="F44" t="s">
        <v>19452</v>
      </c>
      <c r="G44" s="2" t="s">
        <v>321</v>
      </c>
      <c r="H44" s="2">
        <v>534</v>
      </c>
      <c r="I44" s="2" t="s">
        <v>19204</v>
      </c>
      <c r="J44" s="2" t="s">
        <v>322</v>
      </c>
      <c r="K44" s="2" t="s">
        <v>49</v>
      </c>
      <c r="L44" s="2" t="s">
        <v>323</v>
      </c>
      <c r="M44" s="3">
        <v>71862892</v>
      </c>
      <c r="N44" s="2" t="s">
        <v>324</v>
      </c>
      <c r="O44" s="2" t="s">
        <v>19442</v>
      </c>
      <c r="P44" s="2" t="s">
        <v>325</v>
      </c>
      <c r="Q44" s="4">
        <v>39953</v>
      </c>
      <c r="R44" s="4" t="s">
        <v>20210</v>
      </c>
      <c r="S44" s="6">
        <v>371353001</v>
      </c>
      <c r="T44" s="2">
        <v>115</v>
      </c>
      <c r="U44" s="2" t="s">
        <v>326</v>
      </c>
      <c r="V44" s="2" t="s">
        <v>54</v>
      </c>
      <c r="W44" s="2" t="s">
        <v>327</v>
      </c>
      <c r="X44" s="2" t="s">
        <v>96</v>
      </c>
      <c r="Y44" s="2">
        <v>2463</v>
      </c>
      <c r="Z44" s="7">
        <v>171353001</v>
      </c>
    </row>
    <row r="45" spans="1:26" ht="15.75" customHeight="1" x14ac:dyDescent="0.3">
      <c r="A45" s="6">
        <v>76000000</v>
      </c>
      <c r="B45" s="2" t="s">
        <v>1030</v>
      </c>
      <c r="C45" s="2" t="s">
        <v>20177</v>
      </c>
      <c r="D45" t="s">
        <v>20196</v>
      </c>
      <c r="E45" t="s">
        <v>20195</v>
      </c>
      <c r="F45" t="s">
        <v>19452</v>
      </c>
      <c r="G45" s="2" t="s">
        <v>2693</v>
      </c>
      <c r="H45" s="2">
        <v>93456</v>
      </c>
      <c r="I45" s="2" t="s">
        <v>15485</v>
      </c>
      <c r="J45" s="2" t="s">
        <v>2694</v>
      </c>
      <c r="K45" s="2" t="s">
        <v>49</v>
      </c>
      <c r="L45" s="2" t="s">
        <v>2695</v>
      </c>
      <c r="M45" s="3">
        <v>136886704</v>
      </c>
      <c r="N45" s="2" t="s">
        <v>2696</v>
      </c>
      <c r="O45" s="2" t="s">
        <v>19455</v>
      </c>
      <c r="P45" s="2" t="s">
        <v>62</v>
      </c>
      <c r="Q45" s="4">
        <v>41450</v>
      </c>
      <c r="R45" s="4" t="s">
        <v>20218</v>
      </c>
      <c r="S45" s="6">
        <v>970761885</v>
      </c>
      <c r="T45" s="2">
        <v>98</v>
      </c>
      <c r="U45" s="2" t="s">
        <v>63</v>
      </c>
      <c r="V45" s="2" t="s">
        <v>54</v>
      </c>
      <c r="W45" s="2" t="s">
        <v>2697</v>
      </c>
      <c r="X45" s="2" t="s">
        <v>142</v>
      </c>
      <c r="Y45" s="2">
        <v>4637</v>
      </c>
      <c r="Z45" s="7">
        <v>894761885</v>
      </c>
    </row>
    <row r="46" spans="1:26" ht="15.75" customHeight="1" x14ac:dyDescent="0.3">
      <c r="A46" s="6">
        <v>200000000</v>
      </c>
      <c r="B46" s="2" t="s">
        <v>335</v>
      </c>
      <c r="C46" s="2" t="s">
        <v>20174</v>
      </c>
      <c r="D46" t="s">
        <v>20197</v>
      </c>
      <c r="E46" t="s">
        <v>20203</v>
      </c>
      <c r="F46" t="s">
        <v>20199</v>
      </c>
      <c r="G46" s="2" t="s">
        <v>336</v>
      </c>
      <c r="H46" s="2">
        <v>72190</v>
      </c>
      <c r="I46" s="2" t="s">
        <v>15694</v>
      </c>
      <c r="J46" s="2" t="s">
        <v>337</v>
      </c>
      <c r="K46" s="2" t="s">
        <v>49</v>
      </c>
      <c r="L46" s="2" t="s">
        <v>338</v>
      </c>
      <c r="M46" s="3">
        <v>81834855</v>
      </c>
      <c r="N46" s="2" t="s">
        <v>339</v>
      </c>
      <c r="O46" s="2" t="s">
        <v>19449</v>
      </c>
      <c r="P46" s="2" t="s">
        <v>340</v>
      </c>
      <c r="Q46" s="4">
        <v>41445</v>
      </c>
      <c r="R46" s="4" t="s">
        <v>20218</v>
      </c>
      <c r="S46" s="6">
        <v>531865000</v>
      </c>
      <c r="T46" s="2">
        <v>116</v>
      </c>
      <c r="U46" s="2" t="s">
        <v>63</v>
      </c>
      <c r="V46" s="2" t="s">
        <v>54</v>
      </c>
      <c r="W46" s="2" t="s">
        <v>341</v>
      </c>
      <c r="X46" s="2" t="s">
        <v>252</v>
      </c>
      <c r="Y46" s="2">
        <v>5560</v>
      </c>
      <c r="Z46" s="7">
        <v>331865000</v>
      </c>
    </row>
    <row r="47" spans="1:26" ht="15.75" customHeight="1" x14ac:dyDescent="0.3">
      <c r="A47" s="6">
        <v>250000000</v>
      </c>
      <c r="B47" s="2" t="s">
        <v>46</v>
      </c>
      <c r="C47" s="2" t="s">
        <v>20174</v>
      </c>
      <c r="D47" t="s">
        <v>20191</v>
      </c>
      <c r="E47" t="s">
        <v>20192</v>
      </c>
      <c r="F47" t="s">
        <v>20199</v>
      </c>
      <c r="G47" s="2" t="s">
        <v>342</v>
      </c>
      <c r="H47" s="2">
        <v>127585</v>
      </c>
      <c r="I47" s="2" t="s">
        <v>15357</v>
      </c>
      <c r="J47" s="2" t="s">
        <v>343</v>
      </c>
      <c r="K47" s="2" t="s">
        <v>49</v>
      </c>
      <c r="L47" s="2" t="s">
        <v>344</v>
      </c>
      <c r="M47" s="3">
        <v>118078691</v>
      </c>
      <c r="N47" s="2" t="s">
        <v>345</v>
      </c>
      <c r="O47" s="2" t="s">
        <v>19458</v>
      </c>
      <c r="P47" s="2" t="s">
        <v>71</v>
      </c>
      <c r="Q47" s="4">
        <v>41774</v>
      </c>
      <c r="R47" s="4" t="s">
        <v>20220</v>
      </c>
      <c r="S47" s="6">
        <v>747862775</v>
      </c>
      <c r="T47" s="2">
        <v>131</v>
      </c>
      <c r="U47" s="2" t="s">
        <v>63</v>
      </c>
      <c r="V47" s="2" t="s">
        <v>54</v>
      </c>
      <c r="W47" s="2" t="s">
        <v>346</v>
      </c>
      <c r="X47" s="2" t="s">
        <v>220</v>
      </c>
      <c r="Y47" s="2">
        <v>6032</v>
      </c>
      <c r="Z47" s="7">
        <v>497862775</v>
      </c>
    </row>
    <row r="48" spans="1:26" ht="15.75" customHeight="1" x14ac:dyDescent="0.3">
      <c r="A48" s="6">
        <v>190000000</v>
      </c>
      <c r="B48" s="2" t="s">
        <v>82</v>
      </c>
      <c r="C48" s="2" t="s">
        <v>20174</v>
      </c>
      <c r="D48" t="s">
        <v>20191</v>
      </c>
      <c r="E48" t="s">
        <v>20199</v>
      </c>
      <c r="F48" t="s">
        <v>19452</v>
      </c>
      <c r="H48" s="2">
        <v>54138</v>
      </c>
      <c r="I48" s="2" t="s">
        <v>15897</v>
      </c>
      <c r="J48" s="2" t="s">
        <v>347</v>
      </c>
      <c r="K48" s="2" t="s">
        <v>49</v>
      </c>
      <c r="L48" s="2" t="s">
        <v>348</v>
      </c>
      <c r="M48" s="3">
        <v>78291018</v>
      </c>
      <c r="N48" s="2" t="s">
        <v>349</v>
      </c>
      <c r="O48" s="2" t="s">
        <v>19449</v>
      </c>
      <c r="P48" s="2" t="s">
        <v>62</v>
      </c>
      <c r="Q48" s="4">
        <v>41399</v>
      </c>
      <c r="R48" s="4" t="s">
        <v>20218</v>
      </c>
      <c r="S48" s="6">
        <v>467365246</v>
      </c>
      <c r="T48" s="2">
        <v>132</v>
      </c>
      <c r="U48" s="2" t="s">
        <v>63</v>
      </c>
      <c r="V48" s="2" t="s">
        <v>54</v>
      </c>
      <c r="W48" s="2" t="s">
        <v>350</v>
      </c>
      <c r="X48" s="2" t="s">
        <v>103</v>
      </c>
      <c r="Y48" s="2">
        <v>4418</v>
      </c>
      <c r="Z48" s="7">
        <v>277365246</v>
      </c>
    </row>
    <row r="49" spans="1:26" ht="15.75" customHeight="1" x14ac:dyDescent="0.3">
      <c r="A49" s="6">
        <v>195000000</v>
      </c>
      <c r="B49" s="2" t="s">
        <v>351</v>
      </c>
      <c r="C49" s="2" t="s">
        <v>20174</v>
      </c>
      <c r="D49" t="s">
        <v>20195</v>
      </c>
      <c r="E49" t="s">
        <v>20192</v>
      </c>
      <c r="F49" t="s">
        <v>19452</v>
      </c>
      <c r="G49" s="2" t="s">
        <v>352</v>
      </c>
      <c r="H49" s="2">
        <v>81005</v>
      </c>
      <c r="I49" s="2" t="s">
        <v>15582</v>
      </c>
      <c r="J49" s="2" t="s">
        <v>353</v>
      </c>
      <c r="K49" s="2" t="s">
        <v>49</v>
      </c>
      <c r="L49" s="2" t="s">
        <v>354</v>
      </c>
      <c r="M49" s="3">
        <v>43349855</v>
      </c>
      <c r="N49" s="2" t="s">
        <v>355</v>
      </c>
      <c r="O49" s="2" t="s">
        <v>19453</v>
      </c>
      <c r="P49" s="2" t="s">
        <v>62</v>
      </c>
      <c r="Q49" s="4">
        <v>41332</v>
      </c>
      <c r="R49" s="4" t="s">
        <v>20218</v>
      </c>
      <c r="S49" s="6">
        <v>197687603</v>
      </c>
      <c r="T49" s="2">
        <v>114</v>
      </c>
      <c r="U49" s="2" t="s">
        <v>63</v>
      </c>
      <c r="V49" s="2" t="s">
        <v>54</v>
      </c>
      <c r="W49" s="2" t="s">
        <v>356</v>
      </c>
      <c r="X49" s="2" t="s">
        <v>234</v>
      </c>
      <c r="Y49" s="2">
        <v>2598</v>
      </c>
      <c r="Z49" s="7">
        <v>2687603</v>
      </c>
    </row>
    <row r="50" spans="1:26" ht="15.75" customHeight="1" x14ac:dyDescent="0.3">
      <c r="A50" s="6">
        <v>105000000</v>
      </c>
      <c r="B50" s="2" t="s">
        <v>357</v>
      </c>
      <c r="C50" s="2" t="s">
        <v>20179</v>
      </c>
      <c r="D50" t="s">
        <v>20198</v>
      </c>
      <c r="E50" t="s">
        <v>19452</v>
      </c>
      <c r="F50" t="s">
        <v>19452</v>
      </c>
      <c r="H50" s="2">
        <v>64682</v>
      </c>
      <c r="I50" s="2" t="s">
        <v>15773</v>
      </c>
      <c r="J50" s="2" t="s">
        <v>358</v>
      </c>
      <c r="K50" s="2" t="s">
        <v>49</v>
      </c>
      <c r="L50" s="2" t="s">
        <v>359</v>
      </c>
      <c r="M50" s="3">
        <v>61196071</v>
      </c>
      <c r="N50" s="2" t="s">
        <v>360</v>
      </c>
      <c r="O50" s="2" t="s">
        <v>19459</v>
      </c>
      <c r="P50" s="2" t="s">
        <v>361</v>
      </c>
      <c r="Q50" s="4">
        <v>41404</v>
      </c>
      <c r="R50" s="4" t="s">
        <v>20218</v>
      </c>
      <c r="S50" s="6">
        <v>351040419</v>
      </c>
      <c r="T50" s="2">
        <v>143</v>
      </c>
      <c r="U50" s="2" t="s">
        <v>63</v>
      </c>
      <c r="V50" s="2" t="s">
        <v>54</v>
      </c>
      <c r="W50" s="2" t="s">
        <v>362</v>
      </c>
      <c r="X50" s="2" t="s">
        <v>109</v>
      </c>
      <c r="Y50" s="2">
        <v>3769</v>
      </c>
      <c r="Z50" s="7">
        <v>246040419</v>
      </c>
    </row>
    <row r="51" spans="1:26" ht="15.75" customHeight="1" x14ac:dyDescent="0.3">
      <c r="A51" s="6">
        <v>150000000</v>
      </c>
      <c r="B51" s="2" t="s">
        <v>363</v>
      </c>
      <c r="C51" s="2" t="s">
        <v>20175</v>
      </c>
      <c r="D51" t="s">
        <v>20192</v>
      </c>
      <c r="E51" t="s">
        <v>20194</v>
      </c>
      <c r="F51" t="s">
        <v>20198</v>
      </c>
      <c r="G51" s="2" t="s">
        <v>364</v>
      </c>
      <c r="H51" s="2">
        <v>9543</v>
      </c>
      <c r="I51" s="2" t="s">
        <v>18078</v>
      </c>
      <c r="J51" s="2" t="s">
        <v>365</v>
      </c>
      <c r="K51" s="2" t="s">
        <v>49</v>
      </c>
      <c r="L51" s="2" t="s">
        <v>366</v>
      </c>
      <c r="M51" s="3">
        <v>62169881</v>
      </c>
      <c r="N51" s="2" t="s">
        <v>367</v>
      </c>
      <c r="O51" s="2" t="s">
        <v>19441</v>
      </c>
      <c r="P51" s="2" t="s">
        <v>62</v>
      </c>
      <c r="Q51" s="4">
        <v>40317</v>
      </c>
      <c r="R51" s="4" t="s">
        <v>20214</v>
      </c>
      <c r="S51" s="6">
        <v>335154643</v>
      </c>
      <c r="T51" s="2">
        <v>116</v>
      </c>
      <c r="U51" s="2" t="s">
        <v>63</v>
      </c>
      <c r="V51" s="2" t="s">
        <v>54</v>
      </c>
      <c r="W51" s="2" t="s">
        <v>368</v>
      </c>
      <c r="X51" s="2" t="s">
        <v>180</v>
      </c>
      <c r="Y51" s="2">
        <v>2317</v>
      </c>
      <c r="Z51" s="7">
        <v>185154643</v>
      </c>
    </row>
    <row r="52" spans="1:26" ht="15.75" customHeight="1" x14ac:dyDescent="0.3">
      <c r="A52" s="6">
        <v>180000000</v>
      </c>
      <c r="B52" s="2" t="s">
        <v>369</v>
      </c>
      <c r="C52" s="2" t="s">
        <v>20174</v>
      </c>
      <c r="D52" t="s">
        <v>20199</v>
      </c>
      <c r="E52" t="s">
        <v>20191</v>
      </c>
      <c r="F52" t="s">
        <v>19452</v>
      </c>
      <c r="G52" s="2" t="s">
        <v>370</v>
      </c>
      <c r="H52" s="2">
        <v>68726</v>
      </c>
      <c r="I52" s="2" t="s">
        <v>15735</v>
      </c>
      <c r="J52" s="2" t="s">
        <v>371</v>
      </c>
      <c r="K52" s="2" t="s">
        <v>49</v>
      </c>
      <c r="L52" s="2" t="s">
        <v>372</v>
      </c>
      <c r="M52" s="3">
        <v>56523205</v>
      </c>
      <c r="N52" s="2" t="s">
        <v>373</v>
      </c>
      <c r="O52" s="2" t="s">
        <v>19443</v>
      </c>
      <c r="P52" s="2" t="s">
        <v>374</v>
      </c>
      <c r="Q52" s="4">
        <v>41466</v>
      </c>
      <c r="R52" s="4" t="s">
        <v>20218</v>
      </c>
      <c r="S52" s="6">
        <v>407602906</v>
      </c>
      <c r="T52" s="2">
        <v>131</v>
      </c>
      <c r="U52" s="2" t="s">
        <v>63</v>
      </c>
      <c r="V52" s="2" t="s">
        <v>54</v>
      </c>
      <c r="W52" s="2" t="s">
        <v>375</v>
      </c>
      <c r="X52" s="2" t="s">
        <v>252</v>
      </c>
      <c r="Y52" s="2">
        <v>4794</v>
      </c>
      <c r="Z52" s="7">
        <v>227602906</v>
      </c>
    </row>
    <row r="53" spans="1:26" ht="15.75" customHeight="1" x14ac:dyDescent="0.3">
      <c r="A53" s="6">
        <v>195000000</v>
      </c>
      <c r="B53" s="2" t="s">
        <v>369</v>
      </c>
      <c r="C53" s="2" t="s">
        <v>20174</v>
      </c>
      <c r="D53" t="s">
        <v>20199</v>
      </c>
      <c r="E53" t="s">
        <v>20191</v>
      </c>
      <c r="F53" t="s">
        <v>19452</v>
      </c>
      <c r="G53" s="2" t="s">
        <v>276</v>
      </c>
      <c r="H53" s="2">
        <v>38356</v>
      </c>
      <c r="I53" s="2" t="s">
        <v>16237</v>
      </c>
      <c r="J53" s="2" t="s">
        <v>376</v>
      </c>
      <c r="K53" s="2" t="s">
        <v>49</v>
      </c>
      <c r="L53" s="2" t="s">
        <v>377</v>
      </c>
      <c r="M53" s="3">
        <v>28529607</v>
      </c>
      <c r="N53" s="2" t="s">
        <v>378</v>
      </c>
      <c r="O53" s="2" t="s">
        <v>19449</v>
      </c>
      <c r="P53" s="2" t="s">
        <v>62</v>
      </c>
      <c r="Q53" s="4">
        <v>40722</v>
      </c>
      <c r="R53" s="4" t="s">
        <v>20219</v>
      </c>
      <c r="S53" s="6">
        <v>1123746996</v>
      </c>
      <c r="T53" s="2">
        <v>154</v>
      </c>
      <c r="U53" s="2" t="s">
        <v>63</v>
      </c>
      <c r="V53" s="2" t="s">
        <v>54</v>
      </c>
      <c r="W53" s="2" t="s">
        <v>379</v>
      </c>
      <c r="X53" s="2" t="s">
        <v>88</v>
      </c>
      <c r="Y53" s="2">
        <v>3299</v>
      </c>
      <c r="Z53" s="7">
        <v>928746996</v>
      </c>
    </row>
    <row r="54" spans="1:26" ht="15.75" customHeight="1" x14ac:dyDescent="0.3">
      <c r="A54" s="6">
        <v>185000000</v>
      </c>
      <c r="B54" s="2" t="s">
        <v>380</v>
      </c>
      <c r="C54" s="2" t="s">
        <v>20175</v>
      </c>
      <c r="D54" t="s">
        <v>20194</v>
      </c>
      <c r="E54" t="s">
        <v>19452</v>
      </c>
      <c r="F54" t="s">
        <v>19452</v>
      </c>
      <c r="G54" s="2" t="s">
        <v>381</v>
      </c>
      <c r="H54" s="2">
        <v>217</v>
      </c>
      <c r="I54" s="2" t="s">
        <v>19321</v>
      </c>
      <c r="J54" s="2" t="s">
        <v>382</v>
      </c>
      <c r="K54" s="2" t="s">
        <v>49</v>
      </c>
      <c r="L54" s="2" t="s">
        <v>383</v>
      </c>
      <c r="M54" s="3">
        <v>75674458</v>
      </c>
      <c r="N54" s="2" t="s">
        <v>384</v>
      </c>
      <c r="O54" s="2" t="s">
        <v>19460</v>
      </c>
      <c r="P54" s="2" t="s">
        <v>62</v>
      </c>
      <c r="Q54" s="4">
        <v>39589</v>
      </c>
      <c r="R54" s="4" t="s">
        <v>20217</v>
      </c>
      <c r="S54" s="6">
        <v>786636033</v>
      </c>
      <c r="T54" s="2">
        <v>122</v>
      </c>
      <c r="U54" s="2" t="s">
        <v>385</v>
      </c>
      <c r="V54" s="2" t="s">
        <v>54</v>
      </c>
      <c r="W54" s="2" t="s">
        <v>386</v>
      </c>
      <c r="X54" s="2" t="s">
        <v>122</v>
      </c>
      <c r="Y54" s="2">
        <v>2495</v>
      </c>
      <c r="Z54" s="7">
        <v>601636033</v>
      </c>
    </row>
    <row r="55" spans="1:26" ht="15.75" customHeight="1" x14ac:dyDescent="0.3">
      <c r="A55" s="6">
        <v>175000000</v>
      </c>
      <c r="B55" s="2" t="s">
        <v>387</v>
      </c>
      <c r="C55" s="2" t="s">
        <v>20175</v>
      </c>
      <c r="D55" t="s">
        <v>20200</v>
      </c>
      <c r="E55" t="s">
        <v>20195</v>
      </c>
      <c r="F55" t="s">
        <v>19452</v>
      </c>
      <c r="G55" s="2" t="s">
        <v>388</v>
      </c>
      <c r="H55" s="2">
        <v>105864</v>
      </c>
      <c r="I55" s="2" t="s">
        <v>15437</v>
      </c>
      <c r="J55" s="2" t="s">
        <v>389</v>
      </c>
      <c r="K55" s="2" t="s">
        <v>49</v>
      </c>
      <c r="L55" s="2" t="s">
        <v>390</v>
      </c>
      <c r="M55" s="3">
        <v>51692953</v>
      </c>
      <c r="N55" s="2" t="s">
        <v>274</v>
      </c>
      <c r="O55" s="2" t="s">
        <v>19441</v>
      </c>
      <c r="P55" s="2" t="s">
        <v>62</v>
      </c>
      <c r="Q55" s="4">
        <v>42322</v>
      </c>
      <c r="R55" s="4" t="s">
        <v>20212</v>
      </c>
      <c r="S55" s="6">
        <v>331926147</v>
      </c>
      <c r="T55" s="2">
        <v>93</v>
      </c>
      <c r="U55" s="2" t="s">
        <v>63</v>
      </c>
      <c r="V55" s="2" t="s">
        <v>54</v>
      </c>
      <c r="W55" s="2" t="s">
        <v>391</v>
      </c>
      <c r="X55" s="2" t="s">
        <v>212</v>
      </c>
      <c r="Y55" s="2">
        <v>1736</v>
      </c>
      <c r="Z55" s="7">
        <v>156926147</v>
      </c>
    </row>
    <row r="56" spans="1:26" ht="15.75" customHeight="1" x14ac:dyDescent="0.3">
      <c r="A56" s="6">
        <v>185000000</v>
      </c>
      <c r="B56" s="2" t="s">
        <v>392</v>
      </c>
      <c r="C56" s="2" t="s">
        <v>20177</v>
      </c>
      <c r="D56" t="s">
        <v>20191</v>
      </c>
      <c r="E56" t="s">
        <v>20196</v>
      </c>
      <c r="F56" t="s">
        <v>20195</v>
      </c>
      <c r="G56" s="2" t="s">
        <v>393</v>
      </c>
      <c r="H56" s="2">
        <v>62177</v>
      </c>
      <c r="I56" s="2" t="s">
        <v>15800</v>
      </c>
      <c r="J56" s="2" t="s">
        <v>394</v>
      </c>
      <c r="K56" s="2" t="s">
        <v>49</v>
      </c>
      <c r="L56" s="2" t="s">
        <v>395</v>
      </c>
      <c r="M56" s="3">
        <v>125114374</v>
      </c>
      <c r="N56" s="2" t="s">
        <v>274</v>
      </c>
      <c r="O56" s="2" t="s">
        <v>19441</v>
      </c>
      <c r="P56" s="2" t="s">
        <v>62</v>
      </c>
      <c r="Q56" s="4">
        <v>41081</v>
      </c>
      <c r="R56" s="4" t="s">
        <v>20213</v>
      </c>
      <c r="S56" s="6">
        <v>538983207</v>
      </c>
      <c r="T56" s="2">
        <v>93</v>
      </c>
      <c r="U56" s="2" t="s">
        <v>63</v>
      </c>
      <c r="V56" s="2" t="s">
        <v>54</v>
      </c>
      <c r="W56" s="2" t="s">
        <v>396</v>
      </c>
      <c r="X56" s="2" t="s">
        <v>252</v>
      </c>
      <c r="Y56" s="2">
        <v>4641</v>
      </c>
      <c r="Z56" s="7">
        <v>353983207</v>
      </c>
    </row>
    <row r="57" spans="1:26" ht="15.75" customHeight="1" x14ac:dyDescent="0.3">
      <c r="A57" s="6">
        <v>185000000</v>
      </c>
      <c r="B57" s="2" t="s">
        <v>82</v>
      </c>
      <c r="C57" s="2" t="s">
        <v>20174</v>
      </c>
      <c r="D57" t="s">
        <v>20191</v>
      </c>
      <c r="E57" t="s">
        <v>20199</v>
      </c>
      <c r="F57" t="s">
        <v>19452</v>
      </c>
      <c r="G57" s="2" t="s">
        <v>397</v>
      </c>
      <c r="H57" s="2">
        <v>188927</v>
      </c>
      <c r="I57" s="2" t="s">
        <v>15186</v>
      </c>
      <c r="J57" s="2" t="s">
        <v>398</v>
      </c>
      <c r="K57" s="2" t="s">
        <v>49</v>
      </c>
      <c r="L57" s="2" t="s">
        <v>399</v>
      </c>
      <c r="M57" s="3">
        <v>65352913</v>
      </c>
      <c r="N57" s="2" t="s">
        <v>400</v>
      </c>
      <c r="O57" s="2" t="s">
        <v>19449</v>
      </c>
      <c r="P57" s="2" t="s">
        <v>62</v>
      </c>
      <c r="Q57" s="4">
        <v>42558</v>
      </c>
      <c r="R57" s="4" t="s">
        <v>20215</v>
      </c>
      <c r="S57" s="6">
        <v>343471816</v>
      </c>
      <c r="T57" s="2">
        <v>122</v>
      </c>
      <c r="U57" s="2" t="s">
        <v>63</v>
      </c>
      <c r="V57" s="2" t="s">
        <v>54</v>
      </c>
      <c r="X57" s="2" t="s">
        <v>212</v>
      </c>
      <c r="Y57" s="2">
        <v>2568</v>
      </c>
      <c r="Z57" s="7">
        <v>158471816</v>
      </c>
    </row>
    <row r="58" spans="1:26" ht="15.75" customHeight="1" x14ac:dyDescent="0.3">
      <c r="A58" s="6">
        <v>180000000</v>
      </c>
      <c r="B58" s="2" t="s">
        <v>97</v>
      </c>
      <c r="C58" s="2" t="s">
        <v>20177</v>
      </c>
      <c r="D58" t="s">
        <v>20195</v>
      </c>
      <c r="E58" t="s">
        <v>19452</v>
      </c>
      <c r="F58" t="s">
        <v>19452</v>
      </c>
      <c r="G58" s="2" t="s">
        <v>401</v>
      </c>
      <c r="H58" s="2">
        <v>10681</v>
      </c>
      <c r="I58" s="2" t="s">
        <v>17666</v>
      </c>
      <c r="J58" s="2" t="s">
        <v>402</v>
      </c>
      <c r="K58" s="2" t="s">
        <v>49</v>
      </c>
      <c r="L58" s="2" t="s">
        <v>403</v>
      </c>
      <c r="M58" s="3">
        <v>66390712</v>
      </c>
      <c r="N58" s="2" t="s">
        <v>404</v>
      </c>
      <c r="O58" s="2" t="s">
        <v>19441</v>
      </c>
      <c r="P58" s="2" t="s">
        <v>62</v>
      </c>
      <c r="Q58" s="4">
        <v>39621</v>
      </c>
      <c r="R58" s="4" t="s">
        <v>20217</v>
      </c>
      <c r="S58" s="6">
        <v>521311860</v>
      </c>
      <c r="T58" s="2">
        <v>98</v>
      </c>
      <c r="U58" s="2" t="s">
        <v>63</v>
      </c>
      <c r="V58" s="2" t="s">
        <v>54</v>
      </c>
      <c r="W58" s="2" t="s">
        <v>405</v>
      </c>
      <c r="X58" s="2" t="s">
        <v>406</v>
      </c>
      <c r="Y58" s="2">
        <v>6296</v>
      </c>
      <c r="Z58" s="7">
        <v>341311860</v>
      </c>
    </row>
    <row r="59" spans="1:26" ht="15.75" customHeight="1" x14ac:dyDescent="0.3">
      <c r="A59" s="6">
        <v>140000000</v>
      </c>
      <c r="B59" s="2" t="s">
        <v>407</v>
      </c>
      <c r="C59" s="2" t="s">
        <v>20174</v>
      </c>
      <c r="D59" t="s">
        <v>20196</v>
      </c>
      <c r="E59" t="s">
        <v>20193</v>
      </c>
      <c r="F59" t="s">
        <v>20201</v>
      </c>
      <c r="H59" s="2">
        <v>5174</v>
      </c>
      <c r="I59" s="2" t="s">
        <v>18521</v>
      </c>
      <c r="J59" s="2" t="s">
        <v>408</v>
      </c>
      <c r="K59" s="2" t="s">
        <v>49</v>
      </c>
      <c r="L59" s="2" t="s">
        <v>409</v>
      </c>
      <c r="M59" s="3">
        <v>2257178</v>
      </c>
      <c r="N59" s="2" t="s">
        <v>410</v>
      </c>
      <c r="O59" s="2" t="s">
        <v>19453</v>
      </c>
      <c r="P59" s="2" t="s">
        <v>62</v>
      </c>
      <c r="Q59" s="4">
        <v>39302</v>
      </c>
      <c r="R59" s="4" t="s">
        <v>20211</v>
      </c>
      <c r="S59" s="6">
        <v>258022233</v>
      </c>
      <c r="T59" s="2">
        <v>91</v>
      </c>
      <c r="U59" s="2" t="s">
        <v>411</v>
      </c>
      <c r="V59" s="2" t="s">
        <v>54</v>
      </c>
      <c r="W59" s="2" t="s">
        <v>412</v>
      </c>
      <c r="X59" s="2" t="s">
        <v>88</v>
      </c>
      <c r="Y59" s="2">
        <v>783</v>
      </c>
      <c r="Z59" s="7">
        <v>118022233</v>
      </c>
    </row>
    <row r="60" spans="1:26" ht="15.75" customHeight="1" x14ac:dyDescent="0.3">
      <c r="A60" s="6">
        <v>200000000</v>
      </c>
      <c r="B60" s="2" t="s">
        <v>82</v>
      </c>
      <c r="C60" s="2" t="s">
        <v>20174</v>
      </c>
      <c r="D60" t="s">
        <v>20191</v>
      </c>
      <c r="E60" t="s">
        <v>20199</v>
      </c>
      <c r="F60" t="s">
        <v>19452</v>
      </c>
      <c r="G60" s="2" t="s">
        <v>413</v>
      </c>
      <c r="H60" s="2">
        <v>14161</v>
      </c>
      <c r="I60" s="2">
        <v>2012</v>
      </c>
      <c r="J60" s="2" t="s">
        <v>414</v>
      </c>
      <c r="K60" s="2" t="s">
        <v>49</v>
      </c>
      <c r="L60" s="2" t="s">
        <v>415</v>
      </c>
      <c r="M60" s="3">
        <v>45274225</v>
      </c>
      <c r="N60" s="2" t="s">
        <v>416</v>
      </c>
      <c r="O60" s="2" t="s">
        <v>19442</v>
      </c>
      <c r="P60" s="2" t="s">
        <v>417</v>
      </c>
      <c r="Q60" s="4">
        <v>40096</v>
      </c>
      <c r="R60" s="4" t="s">
        <v>20210</v>
      </c>
      <c r="S60" s="6">
        <v>769653595</v>
      </c>
      <c r="T60" s="2">
        <v>158</v>
      </c>
      <c r="U60" s="2" t="s">
        <v>418</v>
      </c>
      <c r="V60" s="2" t="s">
        <v>54</v>
      </c>
      <c r="W60" s="2" t="s">
        <v>419</v>
      </c>
      <c r="X60" s="2" t="s">
        <v>420</v>
      </c>
      <c r="Y60" s="2">
        <v>4903</v>
      </c>
      <c r="Z60" s="7">
        <v>569653595</v>
      </c>
    </row>
    <row r="61" spans="1:26" ht="15.75" customHeight="1" x14ac:dyDescent="0.3">
      <c r="A61" s="6">
        <v>200000000</v>
      </c>
      <c r="B61" s="2" t="s">
        <v>421</v>
      </c>
      <c r="C61" s="2" t="s">
        <v>20177</v>
      </c>
      <c r="D61" t="s">
        <v>20197</v>
      </c>
      <c r="E61" t="s">
        <v>19452</v>
      </c>
      <c r="F61" t="s">
        <v>19452</v>
      </c>
      <c r="G61" s="2" t="s">
        <v>422</v>
      </c>
      <c r="H61" s="2">
        <v>17979</v>
      </c>
      <c r="I61" s="2" t="s">
        <v>16833</v>
      </c>
      <c r="J61" s="2" t="s">
        <v>423</v>
      </c>
      <c r="K61" s="2" t="s">
        <v>49</v>
      </c>
      <c r="L61" s="2" t="s">
        <v>424</v>
      </c>
      <c r="M61" s="3">
        <v>39744242</v>
      </c>
      <c r="N61" s="2" t="s">
        <v>425</v>
      </c>
      <c r="O61" s="2" t="s">
        <v>19448</v>
      </c>
      <c r="P61" s="2" t="s">
        <v>62</v>
      </c>
      <c r="Q61" s="4">
        <v>40121</v>
      </c>
      <c r="R61" s="4" t="s">
        <v>20210</v>
      </c>
      <c r="S61" s="6">
        <v>325233863</v>
      </c>
      <c r="T61" s="2">
        <v>96</v>
      </c>
      <c r="U61" s="2" t="s">
        <v>63</v>
      </c>
      <c r="V61" s="2" t="s">
        <v>54</v>
      </c>
      <c r="W61" s="2" t="s">
        <v>426</v>
      </c>
      <c r="X61" s="2" t="s">
        <v>212</v>
      </c>
      <c r="Y61" s="2">
        <v>1095</v>
      </c>
      <c r="Z61" s="7">
        <v>125233863</v>
      </c>
    </row>
    <row r="62" spans="1:26" ht="15.75" customHeight="1" x14ac:dyDescent="0.3">
      <c r="A62" s="6">
        <v>176000003</v>
      </c>
      <c r="B62" s="2" t="s">
        <v>427</v>
      </c>
      <c r="C62" s="2" t="s">
        <v>20178</v>
      </c>
      <c r="D62" t="s">
        <v>20192</v>
      </c>
      <c r="E62" t="s">
        <v>20194</v>
      </c>
      <c r="F62" t="s">
        <v>20191</v>
      </c>
      <c r="G62" s="2" t="s">
        <v>428</v>
      </c>
      <c r="H62" s="2">
        <v>76757</v>
      </c>
      <c r="I62" s="2" t="s">
        <v>15630</v>
      </c>
      <c r="J62" s="2" t="s">
        <v>429</v>
      </c>
      <c r="K62" s="2" t="s">
        <v>49</v>
      </c>
      <c r="L62" s="2" t="s">
        <v>430</v>
      </c>
      <c r="M62" s="3">
        <v>8536908</v>
      </c>
      <c r="N62" s="2" t="s">
        <v>431</v>
      </c>
      <c r="O62" s="2" t="s">
        <v>19459</v>
      </c>
      <c r="P62" s="2" t="s">
        <v>62</v>
      </c>
      <c r="Q62" s="4">
        <v>42039</v>
      </c>
      <c r="R62" s="4" t="s">
        <v>20212</v>
      </c>
      <c r="S62" s="6">
        <v>183987723</v>
      </c>
      <c r="T62" s="2">
        <v>124</v>
      </c>
      <c r="U62" s="2" t="s">
        <v>63</v>
      </c>
      <c r="V62" s="2" t="s">
        <v>54</v>
      </c>
      <c r="W62" s="2" t="s">
        <v>432</v>
      </c>
      <c r="X62" s="2" t="s">
        <v>433</v>
      </c>
      <c r="Y62" s="2">
        <v>2768</v>
      </c>
      <c r="Z62" s="7">
        <v>7987720</v>
      </c>
    </row>
    <row r="63" spans="1:26" ht="15.75" customHeight="1" x14ac:dyDescent="0.3">
      <c r="A63" s="6">
        <v>180000000</v>
      </c>
      <c r="B63" s="2" t="s">
        <v>193</v>
      </c>
      <c r="C63" s="2" t="s">
        <v>20174</v>
      </c>
      <c r="D63" t="s">
        <v>20191</v>
      </c>
      <c r="E63" t="s">
        <v>19452</v>
      </c>
      <c r="F63" t="s">
        <v>19452</v>
      </c>
      <c r="G63" s="2" t="s">
        <v>434</v>
      </c>
      <c r="H63" s="2">
        <v>258489</v>
      </c>
      <c r="I63" s="2" t="s">
        <v>14963</v>
      </c>
      <c r="J63" s="2" t="s">
        <v>435</v>
      </c>
      <c r="K63" s="2" t="s">
        <v>49</v>
      </c>
      <c r="L63" s="2" t="s">
        <v>436</v>
      </c>
      <c r="M63" s="3">
        <v>42741719</v>
      </c>
      <c r="N63" s="2" t="s">
        <v>437</v>
      </c>
      <c r="O63" s="2" t="s">
        <v>19459</v>
      </c>
      <c r="P63" s="2" t="s">
        <v>270</v>
      </c>
      <c r="Q63" s="4">
        <v>42550</v>
      </c>
      <c r="R63" s="4" t="s">
        <v>20215</v>
      </c>
      <c r="S63" s="6">
        <v>356743061</v>
      </c>
      <c r="T63" s="2">
        <v>109</v>
      </c>
      <c r="U63" s="2" t="s">
        <v>63</v>
      </c>
      <c r="V63" s="2" t="s">
        <v>54</v>
      </c>
      <c r="W63" s="2" t="s">
        <v>438</v>
      </c>
      <c r="X63" s="2" t="s">
        <v>234</v>
      </c>
      <c r="Y63" s="2">
        <v>2430</v>
      </c>
      <c r="Z63" s="7">
        <v>176743061</v>
      </c>
    </row>
    <row r="64" spans="1:26" ht="15.75" customHeight="1" x14ac:dyDescent="0.3">
      <c r="A64" s="6">
        <v>180000000</v>
      </c>
      <c r="B64" s="2" t="s">
        <v>155</v>
      </c>
      <c r="C64" s="2" t="s">
        <v>20175</v>
      </c>
      <c r="D64" t="s">
        <v>20195</v>
      </c>
      <c r="E64" t="s">
        <v>20192</v>
      </c>
      <c r="F64" t="s">
        <v>19452</v>
      </c>
      <c r="H64" s="2">
        <v>411</v>
      </c>
      <c r="I64" s="2" t="s">
        <v>19245</v>
      </c>
      <c r="J64" s="2" t="s">
        <v>439</v>
      </c>
      <c r="K64" s="2" t="s">
        <v>49</v>
      </c>
      <c r="L64" s="2" t="s">
        <v>440</v>
      </c>
      <c r="M64" s="3">
        <v>67391328</v>
      </c>
      <c r="N64" s="2" t="s">
        <v>441</v>
      </c>
      <c r="O64" s="2" t="s">
        <v>19448</v>
      </c>
      <c r="P64" s="2" t="s">
        <v>71</v>
      </c>
      <c r="Q64" s="4">
        <v>38693</v>
      </c>
      <c r="R64" s="4" t="s">
        <v>20221</v>
      </c>
      <c r="S64" s="6">
        <v>748806957</v>
      </c>
      <c r="T64" s="2">
        <v>143</v>
      </c>
      <c r="U64" s="2" t="s">
        <v>442</v>
      </c>
      <c r="V64" s="2" t="s">
        <v>54</v>
      </c>
      <c r="W64" s="2" t="s">
        <v>443</v>
      </c>
      <c r="X64" s="2" t="s">
        <v>252</v>
      </c>
      <c r="Y64" s="2">
        <v>2629</v>
      </c>
      <c r="Z64" s="7">
        <v>568806957</v>
      </c>
    </row>
    <row r="65" spans="1:26" ht="15.75" customHeight="1" x14ac:dyDescent="0.3">
      <c r="A65" s="6">
        <v>178000000</v>
      </c>
      <c r="B65" s="2" t="s">
        <v>444</v>
      </c>
      <c r="C65" s="2" t="s">
        <v>20178</v>
      </c>
      <c r="D65" t="s">
        <v>19452</v>
      </c>
      <c r="E65" t="s">
        <v>19452</v>
      </c>
      <c r="F65" t="s">
        <v>19452</v>
      </c>
      <c r="G65" s="2" t="s">
        <v>445</v>
      </c>
      <c r="H65" s="2">
        <v>246655</v>
      </c>
      <c r="I65" s="2" t="s">
        <v>15013</v>
      </c>
      <c r="J65" s="2" t="s">
        <v>446</v>
      </c>
      <c r="K65" s="2" t="s">
        <v>49</v>
      </c>
      <c r="L65" s="2" t="s">
        <v>447</v>
      </c>
      <c r="M65" s="3">
        <v>139272042</v>
      </c>
      <c r="N65" s="2" t="s">
        <v>448</v>
      </c>
      <c r="O65" s="2" t="s">
        <v>19458</v>
      </c>
      <c r="P65" s="2" t="s">
        <v>62</v>
      </c>
      <c r="Q65" s="4">
        <v>42508</v>
      </c>
      <c r="R65" s="4" t="s">
        <v>20215</v>
      </c>
      <c r="S65" s="6">
        <v>543934787</v>
      </c>
      <c r="T65" s="2">
        <v>144</v>
      </c>
      <c r="U65" s="2" t="s">
        <v>63</v>
      </c>
      <c r="V65" s="2" t="s">
        <v>54</v>
      </c>
      <c r="W65" s="2" t="s">
        <v>449</v>
      </c>
      <c r="X65" s="2" t="s">
        <v>173</v>
      </c>
      <c r="Y65" s="2">
        <v>4721</v>
      </c>
      <c r="Z65" s="7">
        <v>365934787</v>
      </c>
    </row>
    <row r="66" spans="1:26" ht="15.75" customHeight="1" x14ac:dyDescent="0.3">
      <c r="A66" s="6">
        <v>185000000</v>
      </c>
      <c r="B66" s="2" t="s">
        <v>450</v>
      </c>
      <c r="C66" s="2" t="s">
        <v>20179</v>
      </c>
      <c r="D66" t="s">
        <v>20194</v>
      </c>
      <c r="E66" t="s">
        <v>20193</v>
      </c>
      <c r="F66" t="s">
        <v>20201</v>
      </c>
      <c r="G66" s="2" t="s">
        <v>451</v>
      </c>
      <c r="H66" s="2">
        <v>155</v>
      </c>
      <c r="I66" s="2" t="s">
        <v>19355</v>
      </c>
      <c r="J66" s="2" t="s">
        <v>452</v>
      </c>
      <c r="K66" s="2" t="s">
        <v>49</v>
      </c>
      <c r="L66" s="2" t="s">
        <v>453</v>
      </c>
      <c r="M66" s="3">
        <v>187322927</v>
      </c>
      <c r="N66" s="2" t="s">
        <v>454</v>
      </c>
      <c r="O66" s="2" t="s">
        <v>19446</v>
      </c>
      <c r="P66" s="2" t="s">
        <v>71</v>
      </c>
      <c r="Q66" s="4">
        <v>39645</v>
      </c>
      <c r="R66" s="4" t="s">
        <v>20217</v>
      </c>
      <c r="S66" s="6">
        <v>1004558444</v>
      </c>
      <c r="T66" s="2">
        <v>152</v>
      </c>
      <c r="U66" s="2" t="s">
        <v>455</v>
      </c>
      <c r="V66" s="2" t="s">
        <v>54</v>
      </c>
      <c r="W66" s="2" t="s">
        <v>456</v>
      </c>
      <c r="X66" s="2" t="s">
        <v>457</v>
      </c>
      <c r="Y66" s="2">
        <v>12002</v>
      </c>
      <c r="Z66" s="7">
        <v>819558444</v>
      </c>
    </row>
    <row r="67" spans="1:26" ht="15.75" customHeight="1" x14ac:dyDescent="0.3">
      <c r="A67" s="6">
        <v>175000000</v>
      </c>
      <c r="B67" s="2" t="s">
        <v>458</v>
      </c>
      <c r="C67" s="2" t="s">
        <v>20177</v>
      </c>
      <c r="D67" t="s">
        <v>20196</v>
      </c>
      <c r="E67" t="s">
        <v>20195</v>
      </c>
      <c r="F67" t="s">
        <v>20191</v>
      </c>
      <c r="G67" s="2" t="s">
        <v>459</v>
      </c>
      <c r="H67" s="2">
        <v>14160</v>
      </c>
      <c r="I67" s="2" t="s">
        <v>17099</v>
      </c>
      <c r="J67" s="2" t="s">
        <v>460</v>
      </c>
      <c r="K67" s="2" t="s">
        <v>49</v>
      </c>
      <c r="L67" s="2" t="s">
        <v>461</v>
      </c>
      <c r="M67" s="3">
        <v>92201962</v>
      </c>
      <c r="N67" s="2" t="s">
        <v>462</v>
      </c>
      <c r="O67" s="2" t="s">
        <v>19461</v>
      </c>
      <c r="P67" s="2" t="s">
        <v>62</v>
      </c>
      <c r="Q67" s="4">
        <v>39946</v>
      </c>
      <c r="R67" s="4" t="s">
        <v>20210</v>
      </c>
      <c r="S67" s="6">
        <v>735099082</v>
      </c>
      <c r="T67" s="2">
        <v>96</v>
      </c>
      <c r="U67" s="2" t="s">
        <v>63</v>
      </c>
      <c r="V67" s="2" t="s">
        <v>54</v>
      </c>
      <c r="X67" s="2" t="s">
        <v>463</v>
      </c>
      <c r="Y67" s="2">
        <v>6870</v>
      </c>
      <c r="Z67" s="7">
        <v>560099082</v>
      </c>
    </row>
    <row r="68" spans="1:26" ht="15.75" customHeight="1" x14ac:dyDescent="0.3">
      <c r="A68" s="6">
        <v>175000000</v>
      </c>
      <c r="B68" s="2" t="s">
        <v>464</v>
      </c>
      <c r="C68" s="2" t="s">
        <v>20177</v>
      </c>
      <c r="D68" t="s">
        <v>20195</v>
      </c>
      <c r="E68" t="s">
        <v>20191</v>
      </c>
      <c r="F68" t="s">
        <v>20199</v>
      </c>
      <c r="G68" s="2" t="s">
        <v>465</v>
      </c>
      <c r="H68" s="2">
        <v>15512</v>
      </c>
      <c r="I68" s="2" t="s">
        <v>16977</v>
      </c>
      <c r="J68" s="2" t="s">
        <v>466</v>
      </c>
      <c r="K68" s="2" t="s">
        <v>49</v>
      </c>
      <c r="L68" s="2" t="s">
        <v>467</v>
      </c>
      <c r="M68" s="3">
        <v>36167578</v>
      </c>
      <c r="N68" s="2" t="s">
        <v>468</v>
      </c>
      <c r="O68" s="2" t="s">
        <v>19462</v>
      </c>
      <c r="P68" s="2" t="s">
        <v>62</v>
      </c>
      <c r="Q68" s="4">
        <v>39891</v>
      </c>
      <c r="R68" s="4" t="s">
        <v>20210</v>
      </c>
      <c r="S68" s="6">
        <v>381509870</v>
      </c>
      <c r="T68" s="2">
        <v>94</v>
      </c>
      <c r="U68" s="2" t="s">
        <v>63</v>
      </c>
      <c r="V68" s="2" t="s">
        <v>54</v>
      </c>
      <c r="W68" s="2" t="s">
        <v>469</v>
      </c>
      <c r="X68" s="2" t="s">
        <v>281</v>
      </c>
      <c r="Y68" s="2">
        <v>1423</v>
      </c>
      <c r="Z68" s="7">
        <v>206509870</v>
      </c>
    </row>
    <row r="69" spans="1:26" ht="15.75" customHeight="1" x14ac:dyDescent="0.3">
      <c r="A69" s="6">
        <v>140000000</v>
      </c>
      <c r="B69" s="2" t="s">
        <v>369</v>
      </c>
      <c r="C69" s="2" t="s">
        <v>20174</v>
      </c>
      <c r="D69" t="s">
        <v>20199</v>
      </c>
      <c r="E69" t="s">
        <v>20191</v>
      </c>
      <c r="F69" t="s">
        <v>19452</v>
      </c>
      <c r="G69" s="2" t="s">
        <v>470</v>
      </c>
      <c r="H69" s="2">
        <v>1726</v>
      </c>
      <c r="I69" s="2" t="s">
        <v>18858</v>
      </c>
      <c r="J69" s="2" t="s">
        <v>471</v>
      </c>
      <c r="K69" s="2" t="s">
        <v>49</v>
      </c>
      <c r="L69" s="2" t="s">
        <v>472</v>
      </c>
      <c r="M69" s="3">
        <v>120725053</v>
      </c>
      <c r="N69" s="2" t="s">
        <v>256</v>
      </c>
      <c r="O69" s="2" t="s">
        <v>19444</v>
      </c>
      <c r="P69" s="2" t="s">
        <v>62</v>
      </c>
      <c r="Q69" s="4">
        <v>39568</v>
      </c>
      <c r="R69" s="4" t="s">
        <v>20217</v>
      </c>
      <c r="S69" s="6">
        <v>585174222</v>
      </c>
      <c r="T69" s="2">
        <v>126</v>
      </c>
      <c r="U69" s="2" t="s">
        <v>473</v>
      </c>
      <c r="V69" s="2" t="s">
        <v>54</v>
      </c>
      <c r="W69" s="2" t="s">
        <v>474</v>
      </c>
      <c r="X69" s="2" t="s">
        <v>103</v>
      </c>
      <c r="Y69" s="2">
        <v>8776</v>
      </c>
      <c r="Z69" s="7">
        <v>445174222</v>
      </c>
    </row>
    <row r="70" spans="1:26" ht="15.75" customHeight="1" x14ac:dyDescent="0.3">
      <c r="A70" s="6">
        <v>170000000</v>
      </c>
      <c r="B70" s="2" t="s">
        <v>475</v>
      </c>
      <c r="C70" s="2" t="s">
        <v>20175</v>
      </c>
      <c r="D70" t="s">
        <v>20197</v>
      </c>
      <c r="E70" t="s">
        <v>20195</v>
      </c>
      <c r="F70" t="s">
        <v>19452</v>
      </c>
      <c r="G70" s="2" t="s">
        <v>476</v>
      </c>
      <c r="H70" s="2">
        <v>44826</v>
      </c>
      <c r="I70" s="2" t="s">
        <v>16070</v>
      </c>
      <c r="J70" s="2" t="s">
        <v>477</v>
      </c>
      <c r="K70" s="2" t="s">
        <v>49</v>
      </c>
      <c r="L70" s="2" t="s">
        <v>478</v>
      </c>
      <c r="M70" s="3">
        <v>32319043</v>
      </c>
      <c r="N70" s="2" t="s">
        <v>479</v>
      </c>
      <c r="O70" s="2" t="s">
        <v>19449</v>
      </c>
      <c r="P70" s="2" t="s">
        <v>480</v>
      </c>
      <c r="Q70" s="4">
        <v>40869</v>
      </c>
      <c r="R70" s="4" t="s">
        <v>20219</v>
      </c>
      <c r="S70" s="6">
        <v>185770160</v>
      </c>
      <c r="T70" s="2">
        <v>126</v>
      </c>
      <c r="U70" s="2" t="s">
        <v>63</v>
      </c>
      <c r="V70" s="2" t="s">
        <v>54</v>
      </c>
      <c r="W70" s="2" t="s">
        <v>481</v>
      </c>
      <c r="X70" s="2" t="s">
        <v>142</v>
      </c>
      <c r="Y70" s="2">
        <v>2141</v>
      </c>
      <c r="Z70" s="7">
        <v>15770160</v>
      </c>
    </row>
    <row r="71" spans="1:26" ht="15.75" customHeight="1" x14ac:dyDescent="0.3">
      <c r="A71" s="6">
        <v>170000000</v>
      </c>
      <c r="B71" s="2" t="s">
        <v>482</v>
      </c>
      <c r="C71" s="2" t="s">
        <v>20174</v>
      </c>
      <c r="D71" t="s">
        <v>20191</v>
      </c>
      <c r="E71" t="s">
        <v>20196</v>
      </c>
      <c r="F71" t="s">
        <v>20199</v>
      </c>
      <c r="H71" s="2">
        <v>8487</v>
      </c>
      <c r="I71" s="2" t="s">
        <v>18317</v>
      </c>
      <c r="J71" s="2" t="s">
        <v>483</v>
      </c>
      <c r="K71" s="2" t="s">
        <v>49</v>
      </c>
      <c r="L71" s="2" t="s">
        <v>484</v>
      </c>
      <c r="M71" s="3">
        <v>40748915</v>
      </c>
      <c r="N71" s="2" t="s">
        <v>485</v>
      </c>
      <c r="O71" s="2" t="s">
        <v>19463</v>
      </c>
      <c r="P71" s="2" t="s">
        <v>62</v>
      </c>
      <c r="Q71" s="4">
        <v>36340</v>
      </c>
      <c r="R71" s="4" t="s">
        <v>20224</v>
      </c>
      <c r="S71" s="6">
        <v>222104681</v>
      </c>
      <c r="T71" s="2">
        <v>106</v>
      </c>
      <c r="U71" s="2" t="s">
        <v>63</v>
      </c>
      <c r="V71" s="2" t="s">
        <v>54</v>
      </c>
      <c r="W71" s="2" t="s">
        <v>486</v>
      </c>
      <c r="X71" s="2" t="s">
        <v>314</v>
      </c>
      <c r="Y71" s="2">
        <v>1020</v>
      </c>
      <c r="Z71" s="7">
        <v>52104681</v>
      </c>
    </row>
    <row r="72" spans="1:26" ht="15.75" customHeight="1" x14ac:dyDescent="0.3">
      <c r="A72" s="6">
        <v>40000000</v>
      </c>
      <c r="B72" s="2" t="s">
        <v>507</v>
      </c>
      <c r="C72" s="2" t="s">
        <v>20174</v>
      </c>
      <c r="D72" t="s">
        <v>20199</v>
      </c>
      <c r="E72" t="s">
        <v>19452</v>
      </c>
      <c r="F72" t="s">
        <v>19452</v>
      </c>
      <c r="G72" s="2" t="s">
        <v>5464</v>
      </c>
      <c r="H72" s="2">
        <v>240832</v>
      </c>
      <c r="I72" s="2" t="s">
        <v>15046</v>
      </c>
      <c r="J72" s="2" t="s">
        <v>5465</v>
      </c>
      <c r="K72" s="2" t="s">
        <v>49</v>
      </c>
      <c r="L72" s="2" t="s">
        <v>5466</v>
      </c>
      <c r="M72" s="3">
        <v>115241998</v>
      </c>
      <c r="N72" s="2" t="s">
        <v>5467</v>
      </c>
      <c r="O72" s="2" t="s">
        <v>19455</v>
      </c>
      <c r="P72" s="2" t="s">
        <v>1592</v>
      </c>
      <c r="Q72" s="4">
        <v>41834</v>
      </c>
      <c r="R72" s="4" t="s">
        <v>20220</v>
      </c>
      <c r="S72" s="6">
        <v>126546825</v>
      </c>
      <c r="T72" s="2">
        <v>89</v>
      </c>
      <c r="U72" s="2" t="s">
        <v>5468</v>
      </c>
      <c r="V72" s="2" t="s">
        <v>54</v>
      </c>
      <c r="W72" s="2" t="s">
        <v>5469</v>
      </c>
      <c r="X72" s="2" t="s">
        <v>74</v>
      </c>
      <c r="Y72" s="2">
        <v>5878</v>
      </c>
      <c r="Z72" s="7">
        <v>86546825</v>
      </c>
    </row>
    <row r="73" spans="1:26" ht="15.75" customHeight="1" x14ac:dyDescent="0.3">
      <c r="A73" s="6">
        <v>175000000</v>
      </c>
      <c r="B73" s="2" t="s">
        <v>494</v>
      </c>
      <c r="C73" s="2" t="s">
        <v>20174</v>
      </c>
      <c r="D73" t="s">
        <v>20191</v>
      </c>
      <c r="E73" t="s">
        <v>20193</v>
      </c>
      <c r="F73" t="s">
        <v>20192</v>
      </c>
      <c r="G73" s="2" t="s">
        <v>495</v>
      </c>
      <c r="H73" s="2">
        <v>297761</v>
      </c>
      <c r="I73" s="2" t="s">
        <v>14833</v>
      </c>
      <c r="J73" s="2" t="s">
        <v>496</v>
      </c>
      <c r="K73" s="2" t="s">
        <v>49</v>
      </c>
      <c r="L73" s="2" t="s">
        <v>497</v>
      </c>
      <c r="M73" s="3">
        <v>9023792</v>
      </c>
      <c r="N73" s="2" t="s">
        <v>498</v>
      </c>
      <c r="O73" s="2" t="s">
        <v>19446</v>
      </c>
      <c r="P73" s="2" t="s">
        <v>62</v>
      </c>
      <c r="Q73" s="4">
        <v>42584</v>
      </c>
      <c r="R73" s="4" t="s">
        <v>20215</v>
      </c>
      <c r="S73" s="6">
        <v>745000000</v>
      </c>
      <c r="T73" s="2">
        <v>123</v>
      </c>
      <c r="U73" s="2" t="s">
        <v>63</v>
      </c>
      <c r="V73" s="2" t="s">
        <v>54</v>
      </c>
      <c r="W73" s="2" t="s">
        <v>499</v>
      </c>
      <c r="X73" s="2" t="s">
        <v>96</v>
      </c>
      <c r="Y73" s="2">
        <v>7458</v>
      </c>
      <c r="Z73" s="7">
        <v>570000000</v>
      </c>
    </row>
    <row r="74" spans="1:26" ht="15.75" customHeight="1" x14ac:dyDescent="0.3">
      <c r="A74" s="6">
        <v>175000000</v>
      </c>
      <c r="B74" s="2" t="s">
        <v>500</v>
      </c>
      <c r="C74" s="2" t="s">
        <v>20176</v>
      </c>
      <c r="D74" t="s">
        <v>20196</v>
      </c>
      <c r="E74" t="s">
        <v>20195</v>
      </c>
      <c r="F74" t="s">
        <v>19452</v>
      </c>
      <c r="G74" s="2" t="s">
        <v>501</v>
      </c>
      <c r="H74" s="2">
        <v>2698</v>
      </c>
      <c r="I74" s="2" t="s">
        <v>18673</v>
      </c>
      <c r="J74" s="2" t="s">
        <v>502</v>
      </c>
      <c r="K74" s="2" t="s">
        <v>49</v>
      </c>
      <c r="L74" s="2" t="s">
        <v>503</v>
      </c>
      <c r="M74" s="3">
        <v>27082182</v>
      </c>
      <c r="N74" s="2" t="s">
        <v>504</v>
      </c>
      <c r="O74" s="2" t="s">
        <v>19442</v>
      </c>
      <c r="P74" s="2" t="s">
        <v>62</v>
      </c>
      <c r="Q74" s="4">
        <v>39242</v>
      </c>
      <c r="R74" s="4" t="s">
        <v>20211</v>
      </c>
      <c r="S74" s="6">
        <v>173000000</v>
      </c>
      <c r="T74" s="2">
        <v>96</v>
      </c>
      <c r="U74" s="2" t="s">
        <v>63</v>
      </c>
      <c r="V74" s="2" t="s">
        <v>54</v>
      </c>
      <c r="W74" s="2" t="s">
        <v>505</v>
      </c>
      <c r="X74" s="2" t="s">
        <v>506</v>
      </c>
      <c r="Y74" s="2">
        <v>1151</v>
      </c>
      <c r="Z74" s="7">
        <v>-2000000</v>
      </c>
    </row>
    <row r="75" spans="1:26" ht="15.75" customHeight="1" x14ac:dyDescent="0.3">
      <c r="A75" s="6">
        <v>178000000</v>
      </c>
      <c r="B75" s="2" t="s">
        <v>507</v>
      </c>
      <c r="C75" s="2" t="s">
        <v>20174</v>
      </c>
      <c r="D75" t="s">
        <v>20199</v>
      </c>
      <c r="E75" t="s">
        <v>19452</v>
      </c>
      <c r="F75" t="s">
        <v>19452</v>
      </c>
      <c r="G75" s="2" t="s">
        <v>508</v>
      </c>
      <c r="H75" s="2">
        <v>137113</v>
      </c>
      <c r="I75" s="2" t="s">
        <v>15327</v>
      </c>
      <c r="J75" s="2" t="s">
        <v>509</v>
      </c>
      <c r="K75" s="2" t="s">
        <v>49</v>
      </c>
      <c r="L75" s="2" t="s">
        <v>510</v>
      </c>
      <c r="M75" s="3">
        <v>79456485</v>
      </c>
      <c r="N75" s="2" t="s">
        <v>511</v>
      </c>
      <c r="O75" s="2" t="s">
        <v>19459</v>
      </c>
      <c r="P75" s="2" t="s">
        <v>512</v>
      </c>
      <c r="Q75" s="4">
        <v>41786</v>
      </c>
      <c r="R75" s="4" t="s">
        <v>20220</v>
      </c>
      <c r="S75" s="6">
        <v>370541256</v>
      </c>
      <c r="T75" s="2">
        <v>113</v>
      </c>
      <c r="U75" s="2" t="s">
        <v>63</v>
      </c>
      <c r="V75" s="2" t="s">
        <v>54</v>
      </c>
      <c r="W75" s="2" t="s">
        <v>513</v>
      </c>
      <c r="X75" s="2" t="s">
        <v>81</v>
      </c>
      <c r="Y75" s="2">
        <v>4858</v>
      </c>
      <c r="Z75" s="7">
        <v>192541256</v>
      </c>
    </row>
    <row r="76" spans="1:26" ht="15.75" customHeight="1" x14ac:dyDescent="0.3">
      <c r="A76" s="6">
        <v>69000000</v>
      </c>
      <c r="B76" s="2" t="s">
        <v>97</v>
      </c>
      <c r="C76" s="2" t="s">
        <v>20177</v>
      </c>
      <c r="D76" t="s">
        <v>20195</v>
      </c>
      <c r="E76" t="s">
        <v>19452</v>
      </c>
      <c r="F76" t="s">
        <v>19452</v>
      </c>
      <c r="G76" s="2" t="s">
        <v>3213</v>
      </c>
      <c r="H76" s="2">
        <v>20352</v>
      </c>
      <c r="I76" s="2" t="s">
        <v>16725</v>
      </c>
      <c r="J76" s="2" t="s">
        <v>3214</v>
      </c>
      <c r="K76" s="2" t="s">
        <v>49</v>
      </c>
      <c r="L76" s="2" t="s">
        <v>3215</v>
      </c>
      <c r="M76" s="3">
        <v>113858273</v>
      </c>
      <c r="N76" s="2" t="s">
        <v>2696</v>
      </c>
      <c r="O76" s="2" t="s">
        <v>19455</v>
      </c>
      <c r="P76" s="2" t="s">
        <v>62</v>
      </c>
      <c r="Q76" s="4">
        <v>40367</v>
      </c>
      <c r="R76" s="4" t="s">
        <v>20214</v>
      </c>
      <c r="S76" s="6">
        <v>543513985</v>
      </c>
      <c r="T76" s="2">
        <v>95</v>
      </c>
      <c r="U76" s="2" t="s">
        <v>63</v>
      </c>
      <c r="V76" s="2" t="s">
        <v>54</v>
      </c>
      <c r="W76" s="2" t="s">
        <v>3216</v>
      </c>
      <c r="X76" s="2" t="s">
        <v>187</v>
      </c>
      <c r="Y76" s="2">
        <v>6478</v>
      </c>
      <c r="Z76" s="7">
        <v>474513985</v>
      </c>
    </row>
    <row r="77" spans="1:26" ht="15.75" customHeight="1" x14ac:dyDescent="0.3">
      <c r="A77" s="6">
        <v>175000000</v>
      </c>
      <c r="B77" s="2" t="s">
        <v>308</v>
      </c>
      <c r="C77" s="2" t="s">
        <v>20175</v>
      </c>
      <c r="D77" t="s">
        <v>20194</v>
      </c>
      <c r="E77" t="s">
        <v>20201</v>
      </c>
      <c r="F77" t="s">
        <v>20199</v>
      </c>
      <c r="G77" s="2" t="s">
        <v>519</v>
      </c>
      <c r="H77" s="2">
        <v>14869</v>
      </c>
      <c r="I77" s="2" t="s">
        <v>17015</v>
      </c>
      <c r="J77" s="2" t="s">
        <v>520</v>
      </c>
      <c r="K77" s="2" t="s">
        <v>49</v>
      </c>
      <c r="L77" s="2" t="s">
        <v>521</v>
      </c>
      <c r="M77" s="3">
        <v>32852443</v>
      </c>
      <c r="N77" s="2" t="s">
        <v>522</v>
      </c>
      <c r="O77" s="2" t="s">
        <v>19449</v>
      </c>
      <c r="P77" s="2" t="s">
        <v>523</v>
      </c>
      <c r="Q77" s="4">
        <v>40029</v>
      </c>
      <c r="R77" s="4" t="s">
        <v>20210</v>
      </c>
      <c r="S77" s="6">
        <v>302469017</v>
      </c>
      <c r="T77" s="2">
        <v>118</v>
      </c>
      <c r="U77" s="2" t="s">
        <v>524</v>
      </c>
      <c r="V77" s="2" t="s">
        <v>54</v>
      </c>
      <c r="W77" s="2" t="s">
        <v>525</v>
      </c>
      <c r="X77" s="2" t="s">
        <v>420</v>
      </c>
      <c r="Y77" s="2">
        <v>1962</v>
      </c>
      <c r="Z77" s="7">
        <v>127469017</v>
      </c>
    </row>
    <row r="78" spans="1:26" ht="15.75" customHeight="1" x14ac:dyDescent="0.3">
      <c r="A78" s="6">
        <v>175000000</v>
      </c>
      <c r="B78" s="2" t="s">
        <v>526</v>
      </c>
      <c r="C78" s="2" t="s">
        <v>20179</v>
      </c>
      <c r="D78" t="s">
        <v>20196</v>
      </c>
      <c r="E78" t="s">
        <v>20200</v>
      </c>
      <c r="F78" t="s">
        <v>20195</v>
      </c>
      <c r="G78" s="2" t="s">
        <v>527</v>
      </c>
      <c r="H78" s="2">
        <v>150540</v>
      </c>
      <c r="I78" s="2" t="s">
        <v>15291</v>
      </c>
      <c r="J78" s="2" t="s">
        <v>528</v>
      </c>
      <c r="K78" s="2" t="s">
        <v>49</v>
      </c>
      <c r="L78" s="2" t="s">
        <v>529</v>
      </c>
      <c r="M78" s="3">
        <v>128655964</v>
      </c>
      <c r="N78" s="2" t="s">
        <v>274</v>
      </c>
      <c r="O78" s="2" t="s">
        <v>19441</v>
      </c>
      <c r="P78" s="2" t="s">
        <v>62</v>
      </c>
      <c r="Q78" s="4">
        <v>42164</v>
      </c>
      <c r="R78" s="4" t="s">
        <v>20212</v>
      </c>
      <c r="S78" s="6">
        <v>857611174</v>
      </c>
      <c r="T78" s="2">
        <v>94</v>
      </c>
      <c r="U78" s="2" t="s">
        <v>63</v>
      </c>
      <c r="V78" s="2" t="s">
        <v>54</v>
      </c>
      <c r="W78" s="2" t="s">
        <v>530</v>
      </c>
      <c r="X78" s="2" t="s">
        <v>531</v>
      </c>
      <c r="Y78" s="2">
        <v>6560</v>
      </c>
      <c r="Z78" s="7">
        <v>682611174</v>
      </c>
    </row>
    <row r="79" spans="1:26" ht="15.75" customHeight="1" x14ac:dyDescent="0.3">
      <c r="A79" s="6">
        <v>175000000</v>
      </c>
      <c r="B79" s="2" t="s">
        <v>532</v>
      </c>
      <c r="C79" s="2" t="s">
        <v>20181</v>
      </c>
      <c r="D79" t="s">
        <v>20191</v>
      </c>
      <c r="E79" t="s">
        <v>20197</v>
      </c>
      <c r="F79" t="s">
        <v>20192</v>
      </c>
      <c r="G79" s="2" t="s">
        <v>533</v>
      </c>
      <c r="H79" s="2">
        <v>278927</v>
      </c>
      <c r="I79" s="2" t="s">
        <v>14903</v>
      </c>
      <c r="J79" s="2" t="s">
        <v>534</v>
      </c>
      <c r="K79" s="2" t="s">
        <v>49</v>
      </c>
      <c r="L79" s="2" t="s">
        <v>535</v>
      </c>
      <c r="M79" s="3">
        <v>94199316</v>
      </c>
      <c r="N79" s="2" t="s">
        <v>536</v>
      </c>
      <c r="O79" s="2" t="s">
        <v>19441</v>
      </c>
      <c r="P79" s="2" t="s">
        <v>71</v>
      </c>
      <c r="Q79" s="4">
        <v>42467</v>
      </c>
      <c r="R79" s="4" t="s">
        <v>20215</v>
      </c>
      <c r="S79" s="6">
        <v>966550600</v>
      </c>
      <c r="T79" s="2">
        <v>106</v>
      </c>
      <c r="U79" s="2" t="s">
        <v>63</v>
      </c>
      <c r="V79" s="2" t="s">
        <v>54</v>
      </c>
      <c r="X79" s="2" t="s">
        <v>252</v>
      </c>
      <c r="Y79" s="2">
        <v>2892</v>
      </c>
      <c r="Z79" s="7">
        <v>791550600</v>
      </c>
    </row>
    <row r="80" spans="1:26" ht="15.75" customHeight="1" x14ac:dyDescent="0.3">
      <c r="A80" s="6">
        <v>200000000</v>
      </c>
      <c r="B80" s="2" t="s">
        <v>221</v>
      </c>
      <c r="C80" s="2" t="s">
        <v>20175</v>
      </c>
      <c r="D80" t="s">
        <v>20194</v>
      </c>
      <c r="E80" t="s">
        <v>20199</v>
      </c>
      <c r="F80" t="s">
        <v>19452</v>
      </c>
      <c r="G80" s="2" t="s">
        <v>470</v>
      </c>
      <c r="H80" s="2">
        <v>10138</v>
      </c>
      <c r="I80" s="2" t="s">
        <v>17845</v>
      </c>
      <c r="J80" s="2" t="s">
        <v>537</v>
      </c>
      <c r="K80" s="2" t="s">
        <v>49</v>
      </c>
      <c r="L80" s="2" t="s">
        <v>538</v>
      </c>
      <c r="M80" s="3">
        <v>77300194</v>
      </c>
      <c r="N80" s="2" t="s">
        <v>256</v>
      </c>
      <c r="O80" s="2" t="s">
        <v>19444</v>
      </c>
      <c r="P80" s="2" t="s">
        <v>62</v>
      </c>
      <c r="Q80" s="4">
        <v>40296</v>
      </c>
      <c r="R80" s="4" t="s">
        <v>20214</v>
      </c>
      <c r="S80" s="6">
        <v>623933331</v>
      </c>
      <c r="T80" s="2">
        <v>124</v>
      </c>
      <c r="U80" s="2" t="s">
        <v>539</v>
      </c>
      <c r="V80" s="2" t="s">
        <v>54</v>
      </c>
      <c r="W80" s="2" t="s">
        <v>540</v>
      </c>
      <c r="X80" s="2" t="s">
        <v>212</v>
      </c>
      <c r="Y80" s="2">
        <v>6849</v>
      </c>
      <c r="Z80" s="7">
        <v>423933331</v>
      </c>
    </row>
    <row r="81" spans="1:26" ht="15.75" customHeight="1" x14ac:dyDescent="0.3">
      <c r="A81" s="6">
        <v>80000000</v>
      </c>
      <c r="B81" s="2" t="s">
        <v>2316</v>
      </c>
      <c r="C81" s="2" t="s">
        <v>20176</v>
      </c>
      <c r="D81" t="s">
        <v>20196</v>
      </c>
      <c r="E81" t="s">
        <v>19452</v>
      </c>
      <c r="F81" t="s">
        <v>19452</v>
      </c>
      <c r="G81" s="2" t="s">
        <v>2317</v>
      </c>
      <c r="H81" s="2">
        <v>310</v>
      </c>
      <c r="I81" s="2" t="s">
        <v>19283</v>
      </c>
      <c r="J81" s="2" t="s">
        <v>2318</v>
      </c>
      <c r="K81" s="2" t="s">
        <v>49</v>
      </c>
      <c r="L81" s="2" t="s">
        <v>2319</v>
      </c>
      <c r="M81" s="3">
        <v>109684788</v>
      </c>
      <c r="N81" s="2" t="s">
        <v>2320</v>
      </c>
      <c r="O81" s="2" t="s">
        <v>19455</v>
      </c>
      <c r="P81" s="2" t="s">
        <v>62</v>
      </c>
      <c r="Q81" s="4">
        <v>37764</v>
      </c>
      <c r="R81" s="4" t="s">
        <v>20226</v>
      </c>
      <c r="S81" s="6">
        <v>484572835</v>
      </c>
      <c r="T81" s="2">
        <v>101</v>
      </c>
      <c r="U81" s="2" t="s">
        <v>63</v>
      </c>
      <c r="V81" s="2" t="s">
        <v>54</v>
      </c>
      <c r="W81" s="2" t="s">
        <v>2321</v>
      </c>
      <c r="X81" s="2" t="s">
        <v>173</v>
      </c>
      <c r="Y81" s="2">
        <v>3012</v>
      </c>
      <c r="Z81" s="7">
        <v>404572835</v>
      </c>
    </row>
    <row r="82" spans="1:26" ht="15.75" customHeight="1" x14ac:dyDescent="0.3">
      <c r="A82" s="6">
        <v>180000000</v>
      </c>
      <c r="B82" s="2" t="s">
        <v>547</v>
      </c>
      <c r="C82" s="2" t="s">
        <v>20176</v>
      </c>
      <c r="D82" t="s">
        <v>20191</v>
      </c>
      <c r="E82" t="s">
        <v>20194</v>
      </c>
      <c r="F82" t="s">
        <v>20195</v>
      </c>
      <c r="G82" s="2" t="s">
        <v>548</v>
      </c>
      <c r="H82" s="2">
        <v>102651</v>
      </c>
      <c r="I82" s="2" t="s">
        <v>15448</v>
      </c>
      <c r="J82" s="2" t="s">
        <v>549</v>
      </c>
      <c r="K82" s="2" t="s">
        <v>49</v>
      </c>
      <c r="L82" s="2" t="s">
        <v>550</v>
      </c>
      <c r="M82" s="3">
        <v>110620647</v>
      </c>
      <c r="N82" s="2" t="s">
        <v>551</v>
      </c>
      <c r="O82" s="2" t="s">
        <v>19441</v>
      </c>
      <c r="P82" s="2" t="s">
        <v>62</v>
      </c>
      <c r="Q82" s="4">
        <v>41787</v>
      </c>
      <c r="R82" s="4" t="s">
        <v>20220</v>
      </c>
      <c r="S82" s="6">
        <v>758539785</v>
      </c>
      <c r="T82" s="2">
        <v>97</v>
      </c>
      <c r="U82" s="2" t="s">
        <v>63</v>
      </c>
      <c r="V82" s="2" t="s">
        <v>54</v>
      </c>
      <c r="W82" s="2" t="s">
        <v>552</v>
      </c>
      <c r="X82" s="2" t="s">
        <v>142</v>
      </c>
      <c r="Y82" s="2">
        <v>4496</v>
      </c>
      <c r="Z82" s="7">
        <v>578539785</v>
      </c>
    </row>
    <row r="83" spans="1:26" ht="15.75" customHeight="1" x14ac:dyDescent="0.3">
      <c r="A83" s="6">
        <v>170000000</v>
      </c>
      <c r="B83" s="2" t="s">
        <v>553</v>
      </c>
      <c r="C83" s="2" t="s">
        <v>20178</v>
      </c>
      <c r="D83" t="s">
        <v>20194</v>
      </c>
      <c r="E83" t="s">
        <v>20197</v>
      </c>
      <c r="F83" t="s">
        <v>20201</v>
      </c>
      <c r="G83" s="2" t="s">
        <v>554</v>
      </c>
      <c r="H83" s="2">
        <v>119450</v>
      </c>
      <c r="I83" s="2" t="s">
        <v>15382</v>
      </c>
      <c r="J83" s="2" t="s">
        <v>555</v>
      </c>
      <c r="K83" s="2" t="s">
        <v>49</v>
      </c>
      <c r="L83" s="2" t="s">
        <v>556</v>
      </c>
      <c r="M83" s="3">
        <v>243791743</v>
      </c>
      <c r="N83" s="2" t="s">
        <v>557</v>
      </c>
      <c r="O83" s="2" t="s">
        <v>19464</v>
      </c>
      <c r="P83" s="2" t="s">
        <v>62</v>
      </c>
      <c r="Q83" s="4">
        <v>41816</v>
      </c>
      <c r="R83" s="4" t="s">
        <v>20220</v>
      </c>
      <c r="S83" s="6">
        <v>710644566</v>
      </c>
      <c r="T83" s="2">
        <v>130</v>
      </c>
      <c r="U83" s="2" t="s">
        <v>63</v>
      </c>
      <c r="V83" s="2" t="s">
        <v>54</v>
      </c>
      <c r="W83" s="2" t="s">
        <v>558</v>
      </c>
      <c r="X83" s="2" t="s">
        <v>109</v>
      </c>
      <c r="Y83" s="2">
        <v>4410</v>
      </c>
      <c r="Z83" s="7">
        <v>540644566</v>
      </c>
    </row>
    <row r="84" spans="1:26" ht="15.75" customHeight="1" x14ac:dyDescent="0.3">
      <c r="A84" s="6">
        <v>175000000</v>
      </c>
      <c r="B84" s="2" t="s">
        <v>560</v>
      </c>
      <c r="C84" s="2" t="s">
        <v>20179</v>
      </c>
      <c r="D84" t="s">
        <v>20194</v>
      </c>
      <c r="E84" t="s">
        <v>20191</v>
      </c>
      <c r="F84" t="s">
        <v>20192</v>
      </c>
      <c r="H84" s="2">
        <v>64686</v>
      </c>
      <c r="I84" s="2" t="s">
        <v>15771</v>
      </c>
      <c r="J84" s="2" t="s">
        <v>561</v>
      </c>
      <c r="K84" s="2" t="s">
        <v>49</v>
      </c>
      <c r="L84" s="2" t="s">
        <v>562</v>
      </c>
      <c r="M84" s="3">
        <v>41796339</v>
      </c>
      <c r="N84" s="2" t="s">
        <v>563</v>
      </c>
      <c r="O84" s="2" t="s">
        <v>19465</v>
      </c>
      <c r="P84" s="2" t="s">
        <v>62</v>
      </c>
      <c r="Q84" s="4">
        <v>41614</v>
      </c>
      <c r="R84" s="4" t="s">
        <v>20218</v>
      </c>
      <c r="S84" s="6">
        <v>150962475</v>
      </c>
      <c r="T84" s="2">
        <v>119</v>
      </c>
      <c r="U84" s="2" t="s">
        <v>564</v>
      </c>
      <c r="V84" s="2" t="s">
        <v>54</v>
      </c>
      <c r="W84" s="2" t="s">
        <v>565</v>
      </c>
      <c r="X84" s="2" t="s">
        <v>96</v>
      </c>
      <c r="Y84" s="2">
        <v>1326</v>
      </c>
      <c r="Z84" s="7">
        <v>-24037525</v>
      </c>
    </row>
    <row r="85" spans="1:26" ht="15.75" customHeight="1" x14ac:dyDescent="0.3">
      <c r="A85" s="6">
        <v>170000000</v>
      </c>
      <c r="B85" s="2" t="s">
        <v>82</v>
      </c>
      <c r="C85" s="2" t="s">
        <v>20174</v>
      </c>
      <c r="D85" t="s">
        <v>20191</v>
      </c>
      <c r="E85" t="s">
        <v>20199</v>
      </c>
      <c r="F85" t="s">
        <v>19452</v>
      </c>
      <c r="G85" s="2" t="s">
        <v>566</v>
      </c>
      <c r="H85" s="2">
        <v>100402</v>
      </c>
      <c r="I85" s="2" t="s">
        <v>15456</v>
      </c>
      <c r="J85" s="2" t="s">
        <v>567</v>
      </c>
      <c r="K85" s="2" t="s">
        <v>49</v>
      </c>
      <c r="L85" s="2" t="s">
        <v>568</v>
      </c>
      <c r="M85" s="3">
        <v>72225265</v>
      </c>
      <c r="N85" s="2" t="s">
        <v>256</v>
      </c>
      <c r="O85" s="2" t="s">
        <v>19444</v>
      </c>
      <c r="P85" s="2" t="s">
        <v>62</v>
      </c>
      <c r="Q85" s="4">
        <v>41718</v>
      </c>
      <c r="R85" s="4" t="s">
        <v>20220</v>
      </c>
      <c r="S85" s="6">
        <v>714766572</v>
      </c>
      <c r="T85" s="2">
        <v>136</v>
      </c>
      <c r="U85" s="2" t="s">
        <v>63</v>
      </c>
      <c r="V85" s="2" t="s">
        <v>54</v>
      </c>
      <c r="W85" s="2" t="s">
        <v>569</v>
      </c>
      <c r="X85" s="2" t="s">
        <v>81</v>
      </c>
      <c r="Y85" s="2">
        <v>5764</v>
      </c>
      <c r="Z85" s="7">
        <v>544766572</v>
      </c>
    </row>
    <row r="86" spans="1:26" ht="15.75" customHeight="1" x14ac:dyDescent="0.3">
      <c r="A86" s="6">
        <v>165000000</v>
      </c>
      <c r="B86" s="2" t="s">
        <v>570</v>
      </c>
      <c r="C86" s="2" t="s">
        <v>13616</v>
      </c>
      <c r="D86" t="s">
        <v>20191</v>
      </c>
      <c r="E86" t="s">
        <v>20192</v>
      </c>
      <c r="F86" t="s">
        <v>20200</v>
      </c>
      <c r="G86" s="2" t="s">
        <v>571</v>
      </c>
      <c r="H86" s="2">
        <v>10192</v>
      </c>
      <c r="I86" s="2" t="s">
        <v>17823</v>
      </c>
      <c r="J86" s="2" t="s">
        <v>572</v>
      </c>
      <c r="K86" s="2" t="s">
        <v>49</v>
      </c>
      <c r="L86" s="2" t="s">
        <v>573</v>
      </c>
      <c r="M86" s="3">
        <v>44041186</v>
      </c>
      <c r="N86" s="2" t="s">
        <v>468</v>
      </c>
      <c r="O86" s="2" t="s">
        <v>19462</v>
      </c>
      <c r="P86" s="2" t="s">
        <v>62</v>
      </c>
      <c r="Q86" s="4">
        <v>40314</v>
      </c>
      <c r="R86" s="4" t="s">
        <v>20214</v>
      </c>
      <c r="S86" s="6">
        <v>752600867</v>
      </c>
      <c r="T86" s="2">
        <v>93</v>
      </c>
      <c r="U86" s="2" t="s">
        <v>63</v>
      </c>
      <c r="V86" s="2" t="s">
        <v>54</v>
      </c>
      <c r="W86" s="2" t="s">
        <v>574</v>
      </c>
      <c r="X86" s="2" t="s">
        <v>281</v>
      </c>
      <c r="Y86" s="2">
        <v>1959</v>
      </c>
      <c r="Z86" s="7">
        <v>587600867</v>
      </c>
    </row>
    <row r="87" spans="1:26" ht="15.75" customHeight="1" x14ac:dyDescent="0.3">
      <c r="A87" s="6">
        <v>190000000</v>
      </c>
      <c r="B87" s="2" t="s">
        <v>575</v>
      </c>
      <c r="C87" s="2" t="s">
        <v>20175</v>
      </c>
      <c r="D87" t="s">
        <v>20195</v>
      </c>
      <c r="E87" t="s">
        <v>20204</v>
      </c>
      <c r="F87" t="s">
        <v>20199</v>
      </c>
      <c r="G87" s="2" t="s">
        <v>576</v>
      </c>
      <c r="H87" s="2">
        <v>158852</v>
      </c>
      <c r="I87" s="2" t="s">
        <v>15258</v>
      </c>
      <c r="J87" s="2" t="s">
        <v>577</v>
      </c>
      <c r="K87" s="2" t="s">
        <v>49</v>
      </c>
      <c r="L87" s="2" t="s">
        <v>578</v>
      </c>
      <c r="M87" s="3">
        <v>130311355</v>
      </c>
      <c r="N87" s="2" t="s">
        <v>579</v>
      </c>
      <c r="O87" s="2" t="s">
        <v>19441</v>
      </c>
      <c r="P87" s="2" t="s">
        <v>62</v>
      </c>
      <c r="Q87" s="4">
        <v>42143</v>
      </c>
      <c r="R87" s="4" t="s">
        <v>20212</v>
      </c>
      <c r="S87" s="6">
        <v>209154322</v>
      </c>
      <c r="T87" s="2">
        <v>130</v>
      </c>
      <c r="U87" s="2" t="s">
        <v>63</v>
      </c>
      <c r="V87" s="2" t="s">
        <v>54</v>
      </c>
      <c r="W87" s="2" t="s">
        <v>580</v>
      </c>
      <c r="X87" s="2" t="s">
        <v>180</v>
      </c>
      <c r="Y87" s="2">
        <v>2846</v>
      </c>
      <c r="Z87" s="7">
        <v>19154322</v>
      </c>
    </row>
    <row r="88" spans="1:26" ht="15.75" customHeight="1" x14ac:dyDescent="0.3">
      <c r="A88" s="6">
        <v>165000000</v>
      </c>
      <c r="B88" s="2" t="s">
        <v>581</v>
      </c>
      <c r="C88" s="2" t="s">
        <v>20175</v>
      </c>
      <c r="D88" t="s">
        <v>20195</v>
      </c>
      <c r="E88" t="s">
        <v>20200</v>
      </c>
      <c r="F88" t="s">
        <v>20194</v>
      </c>
      <c r="G88" s="2" t="s">
        <v>582</v>
      </c>
      <c r="H88" s="2">
        <v>177572</v>
      </c>
      <c r="I88" s="2" t="s">
        <v>15214</v>
      </c>
      <c r="J88" s="2" t="s">
        <v>583</v>
      </c>
      <c r="K88" s="2" t="s">
        <v>49</v>
      </c>
      <c r="L88" s="2" t="s">
        <v>584</v>
      </c>
      <c r="M88" s="3">
        <v>20373459</v>
      </c>
      <c r="N88" s="2" t="s">
        <v>101</v>
      </c>
      <c r="O88" s="2" t="s">
        <v>19441</v>
      </c>
      <c r="P88" s="2" t="s">
        <v>62</v>
      </c>
      <c r="Q88" s="4">
        <v>41936</v>
      </c>
      <c r="R88" s="4" t="s">
        <v>20220</v>
      </c>
      <c r="S88" s="6">
        <v>652105443</v>
      </c>
      <c r="T88" s="2">
        <v>102</v>
      </c>
      <c r="U88" s="2" t="s">
        <v>63</v>
      </c>
      <c r="V88" s="2" t="s">
        <v>54</v>
      </c>
      <c r="W88" s="2" t="s">
        <v>585</v>
      </c>
      <c r="X88" s="2" t="s">
        <v>406</v>
      </c>
      <c r="Y88" s="2">
        <v>6135</v>
      </c>
      <c r="Z88" s="7">
        <v>487105443</v>
      </c>
    </row>
    <row r="89" spans="1:26" ht="15.75" customHeight="1" x14ac:dyDescent="0.3">
      <c r="A89" s="6">
        <v>165000000</v>
      </c>
      <c r="B89" s="2" t="s">
        <v>586</v>
      </c>
      <c r="C89" s="2" t="s">
        <v>20181</v>
      </c>
      <c r="D89" t="s">
        <v>20200</v>
      </c>
      <c r="E89" t="s">
        <v>20196</v>
      </c>
      <c r="F89" t="s">
        <v>20191</v>
      </c>
      <c r="G89" s="2" t="s">
        <v>587</v>
      </c>
      <c r="H89" s="2">
        <v>82690</v>
      </c>
      <c r="I89" s="2" t="s">
        <v>15563</v>
      </c>
      <c r="J89" s="2" t="s">
        <v>588</v>
      </c>
      <c r="K89" s="2" t="s">
        <v>49</v>
      </c>
      <c r="L89" s="2" t="s">
        <v>589</v>
      </c>
      <c r="M89" s="3">
        <v>62341073</v>
      </c>
      <c r="N89" s="2" t="s">
        <v>590</v>
      </c>
      <c r="O89" s="2" t="s">
        <v>19466</v>
      </c>
      <c r="P89" s="2" t="s">
        <v>62</v>
      </c>
      <c r="Q89" s="4">
        <v>41214</v>
      </c>
      <c r="R89" s="4" t="s">
        <v>20213</v>
      </c>
      <c r="S89" s="6">
        <v>471222889</v>
      </c>
      <c r="T89" s="2">
        <v>108</v>
      </c>
      <c r="U89" s="2" t="s">
        <v>63</v>
      </c>
      <c r="V89" s="2" t="s">
        <v>54</v>
      </c>
      <c r="W89" s="2" t="s">
        <v>591</v>
      </c>
      <c r="X89" s="2" t="s">
        <v>187</v>
      </c>
      <c r="Y89" s="2">
        <v>4570</v>
      </c>
      <c r="Z89" s="7">
        <v>306222889</v>
      </c>
    </row>
    <row r="90" spans="1:26" ht="15.75" customHeight="1" x14ac:dyDescent="0.3">
      <c r="A90" s="6">
        <v>165000000</v>
      </c>
      <c r="B90" s="2" t="s">
        <v>592</v>
      </c>
      <c r="C90" s="2" t="s">
        <v>20175</v>
      </c>
      <c r="D90" t="s">
        <v>20200</v>
      </c>
      <c r="E90" t="s">
        <v>20195</v>
      </c>
      <c r="F90" t="s">
        <v>20192</v>
      </c>
      <c r="H90" s="2">
        <v>5255</v>
      </c>
      <c r="I90" s="2" t="s">
        <v>18516</v>
      </c>
      <c r="J90" s="2" t="s">
        <v>593</v>
      </c>
      <c r="K90" s="2" t="s">
        <v>49</v>
      </c>
      <c r="L90" s="2" t="s">
        <v>594</v>
      </c>
      <c r="M90" s="3">
        <v>47323228</v>
      </c>
      <c r="N90" s="2" t="s">
        <v>595</v>
      </c>
      <c r="O90" s="2" t="s">
        <v>19467</v>
      </c>
      <c r="P90" s="2" t="s">
        <v>62</v>
      </c>
      <c r="Q90" s="4">
        <v>38301</v>
      </c>
      <c r="R90" s="4" t="s">
        <v>20223</v>
      </c>
      <c r="S90" s="6">
        <v>305875730</v>
      </c>
      <c r="T90" s="2">
        <v>100</v>
      </c>
      <c r="U90" s="2" t="s">
        <v>63</v>
      </c>
      <c r="V90" s="2" t="s">
        <v>54</v>
      </c>
      <c r="W90" s="2" t="s">
        <v>596</v>
      </c>
      <c r="X90" s="2" t="s">
        <v>173</v>
      </c>
      <c r="Y90" s="2">
        <v>1474</v>
      </c>
      <c r="Z90" s="7">
        <v>140875730</v>
      </c>
    </row>
    <row r="91" spans="1:26" ht="15.75" customHeight="1" x14ac:dyDescent="0.3">
      <c r="A91" s="6">
        <v>165000000</v>
      </c>
      <c r="B91" s="2" t="s">
        <v>82</v>
      </c>
      <c r="C91" s="2" t="s">
        <v>20174</v>
      </c>
      <c r="D91" t="s">
        <v>20191</v>
      </c>
      <c r="E91" t="s">
        <v>20199</v>
      </c>
      <c r="F91" t="s">
        <v>19452</v>
      </c>
      <c r="G91" s="2" t="s">
        <v>597</v>
      </c>
      <c r="H91" s="2">
        <v>47933</v>
      </c>
      <c r="I91" s="2" t="s">
        <v>16003</v>
      </c>
      <c r="J91" s="2" t="s">
        <v>598</v>
      </c>
      <c r="K91" s="2" t="s">
        <v>49</v>
      </c>
      <c r="L91" s="2" t="s">
        <v>599</v>
      </c>
      <c r="M91" s="3">
        <v>48775723</v>
      </c>
      <c r="N91" s="2" t="s">
        <v>600</v>
      </c>
      <c r="O91" s="2" t="s">
        <v>19458</v>
      </c>
      <c r="P91" s="2" t="s">
        <v>62</v>
      </c>
      <c r="Q91" s="4">
        <v>42543</v>
      </c>
      <c r="R91" s="4" t="s">
        <v>20215</v>
      </c>
      <c r="S91" s="6">
        <v>389681935</v>
      </c>
      <c r="T91" s="2">
        <v>120</v>
      </c>
      <c r="U91" s="2" t="s">
        <v>63</v>
      </c>
      <c r="V91" s="2" t="s">
        <v>54</v>
      </c>
      <c r="W91" s="2" t="s">
        <v>601</v>
      </c>
      <c r="X91" s="2" t="s">
        <v>602</v>
      </c>
      <c r="Y91" s="2">
        <v>2491</v>
      </c>
      <c r="Z91" s="7">
        <v>224681935</v>
      </c>
    </row>
    <row r="92" spans="1:26" ht="15.75" customHeight="1" x14ac:dyDescent="0.3">
      <c r="A92" s="6">
        <v>165000000</v>
      </c>
      <c r="B92" s="2" t="s">
        <v>603</v>
      </c>
      <c r="C92" s="2" t="s">
        <v>20176</v>
      </c>
      <c r="D92" t="s">
        <v>20191</v>
      </c>
      <c r="E92" t="s">
        <v>20200</v>
      </c>
      <c r="F92" t="s">
        <v>20195</v>
      </c>
      <c r="G92" s="2" t="s">
        <v>604</v>
      </c>
      <c r="H92" s="2">
        <v>10191</v>
      </c>
      <c r="I92" s="2" t="s">
        <v>17824</v>
      </c>
      <c r="J92" s="2" t="s">
        <v>605</v>
      </c>
      <c r="K92" s="2" t="s">
        <v>49</v>
      </c>
      <c r="L92" s="2" t="s">
        <v>606</v>
      </c>
      <c r="M92" s="3">
        <v>67263269</v>
      </c>
      <c r="N92" s="2" t="s">
        <v>607</v>
      </c>
      <c r="O92" s="2" t="s">
        <v>19462</v>
      </c>
      <c r="P92" s="2" t="s">
        <v>62</v>
      </c>
      <c r="Q92" s="4">
        <v>40242</v>
      </c>
      <c r="R92" s="4" t="s">
        <v>20214</v>
      </c>
      <c r="S92" s="6">
        <v>494878759</v>
      </c>
      <c r="T92" s="2">
        <v>98</v>
      </c>
      <c r="U92" s="2" t="s">
        <v>63</v>
      </c>
      <c r="V92" s="2" t="s">
        <v>54</v>
      </c>
      <c r="W92" s="2" t="s">
        <v>608</v>
      </c>
      <c r="X92" s="2" t="s">
        <v>220</v>
      </c>
      <c r="Y92" s="2">
        <v>4227</v>
      </c>
      <c r="Z92" s="7">
        <v>329878759</v>
      </c>
    </row>
    <row r="93" spans="1:26" ht="15.75" customHeight="1" x14ac:dyDescent="0.3">
      <c r="A93" s="6">
        <v>200000000</v>
      </c>
      <c r="B93" s="2" t="s">
        <v>609</v>
      </c>
      <c r="C93" s="2" t="s">
        <v>20174</v>
      </c>
      <c r="D93" t="s">
        <v>20201</v>
      </c>
      <c r="E93" t="s">
        <v>20199</v>
      </c>
      <c r="F93" t="s">
        <v>19452</v>
      </c>
      <c r="H93" s="2">
        <v>296</v>
      </c>
      <c r="I93" s="2" t="s">
        <v>19289</v>
      </c>
      <c r="J93" s="2" t="s">
        <v>610</v>
      </c>
      <c r="K93" s="2" t="s">
        <v>49</v>
      </c>
      <c r="L93" s="2" t="s">
        <v>611</v>
      </c>
      <c r="M93" s="3">
        <v>69405188</v>
      </c>
      <c r="N93" s="2" t="s">
        <v>612</v>
      </c>
      <c r="O93" s="2" t="s">
        <v>19442</v>
      </c>
      <c r="P93" s="2" t="s">
        <v>613</v>
      </c>
      <c r="Q93" s="4">
        <v>37804</v>
      </c>
      <c r="R93" s="4" t="s">
        <v>20226</v>
      </c>
      <c r="S93" s="6">
        <v>435000000</v>
      </c>
      <c r="T93" s="2">
        <v>109</v>
      </c>
      <c r="U93" s="2" t="s">
        <v>63</v>
      </c>
      <c r="V93" s="2" t="s">
        <v>54</v>
      </c>
      <c r="W93" s="2" t="s">
        <v>614</v>
      </c>
      <c r="X93" s="2" t="s">
        <v>96</v>
      </c>
      <c r="Y93" s="2">
        <v>2143</v>
      </c>
      <c r="Z93" s="7">
        <v>235000000</v>
      </c>
    </row>
    <row r="94" spans="1:26" ht="15.75" customHeight="1" x14ac:dyDescent="0.3">
      <c r="A94" s="6">
        <v>170000000</v>
      </c>
      <c r="B94" s="2" t="s">
        <v>369</v>
      </c>
      <c r="C94" s="2" t="s">
        <v>20174</v>
      </c>
      <c r="D94" t="s">
        <v>20199</v>
      </c>
      <c r="E94" t="s">
        <v>20191</v>
      </c>
      <c r="F94" t="s">
        <v>19452</v>
      </c>
      <c r="G94" s="2" t="s">
        <v>615</v>
      </c>
      <c r="H94" s="2">
        <v>118340</v>
      </c>
      <c r="I94" s="2" t="s">
        <v>15387</v>
      </c>
      <c r="J94" s="2" t="s">
        <v>616</v>
      </c>
      <c r="K94" s="2" t="s">
        <v>49</v>
      </c>
      <c r="L94" s="2" t="s">
        <v>617</v>
      </c>
      <c r="M94" s="3">
        <v>481098624</v>
      </c>
      <c r="N94" s="2" t="s">
        <v>618</v>
      </c>
      <c r="O94" s="2" t="s">
        <v>19444</v>
      </c>
      <c r="P94" s="2" t="s">
        <v>71</v>
      </c>
      <c r="Q94" s="4">
        <v>41850</v>
      </c>
      <c r="R94" s="4" t="s">
        <v>20220</v>
      </c>
      <c r="S94" s="6">
        <v>773328629</v>
      </c>
      <c r="T94" s="2">
        <v>121</v>
      </c>
      <c r="U94" s="2" t="s">
        <v>63</v>
      </c>
      <c r="V94" s="2" t="s">
        <v>54</v>
      </c>
      <c r="W94" s="2" t="s">
        <v>619</v>
      </c>
      <c r="X94" s="2" t="s">
        <v>620</v>
      </c>
      <c r="Y94" s="2">
        <v>9742</v>
      </c>
      <c r="Z94" s="7">
        <v>603328629</v>
      </c>
    </row>
    <row r="95" spans="1:26" ht="15.75" customHeight="1" x14ac:dyDescent="0.3">
      <c r="A95" s="6">
        <v>165000000</v>
      </c>
      <c r="B95" s="2" t="s">
        <v>621</v>
      </c>
      <c r="C95" s="2" t="s">
        <v>20175</v>
      </c>
      <c r="D95" t="s">
        <v>20197</v>
      </c>
      <c r="E95" t="s">
        <v>20199</v>
      </c>
      <c r="F95" t="s">
        <v>19452</v>
      </c>
      <c r="G95" s="2" t="s">
        <v>622</v>
      </c>
      <c r="H95" s="2">
        <v>157336</v>
      </c>
      <c r="I95" s="2" t="s">
        <v>15274</v>
      </c>
      <c r="J95" s="2" t="s">
        <v>623</v>
      </c>
      <c r="K95" s="2" t="s">
        <v>49</v>
      </c>
      <c r="L95" s="2" t="s">
        <v>624</v>
      </c>
      <c r="M95" s="3">
        <v>724247784</v>
      </c>
      <c r="N95" s="2" t="s">
        <v>625</v>
      </c>
      <c r="O95" s="2" t="s">
        <v>19449</v>
      </c>
      <c r="P95" s="2" t="s">
        <v>626</v>
      </c>
      <c r="Q95" s="4">
        <v>41948</v>
      </c>
      <c r="R95" s="4" t="s">
        <v>20220</v>
      </c>
      <c r="S95" s="6">
        <v>675120017</v>
      </c>
      <c r="T95" s="2">
        <v>169</v>
      </c>
      <c r="U95" s="2" t="s">
        <v>63</v>
      </c>
      <c r="V95" s="2" t="s">
        <v>54</v>
      </c>
      <c r="W95" s="2" t="s">
        <v>627</v>
      </c>
      <c r="X95" s="2" t="s">
        <v>628</v>
      </c>
      <c r="Y95" s="2">
        <v>10867</v>
      </c>
      <c r="Z95" s="7">
        <v>510120017</v>
      </c>
    </row>
    <row r="96" spans="1:26" ht="15.75" customHeight="1" x14ac:dyDescent="0.3">
      <c r="A96" s="6">
        <v>160000000</v>
      </c>
      <c r="B96" s="2" t="s">
        <v>629</v>
      </c>
      <c r="C96" s="2" t="s">
        <v>20174</v>
      </c>
      <c r="D96" t="s">
        <v>20201</v>
      </c>
      <c r="E96" t="s">
        <v>20199</v>
      </c>
      <c r="F96" t="s">
        <v>20204</v>
      </c>
      <c r="G96" s="2" t="s">
        <v>630</v>
      </c>
      <c r="H96" s="2">
        <v>27205</v>
      </c>
      <c r="I96" s="2" t="s">
        <v>16486</v>
      </c>
      <c r="J96" s="2" t="s">
        <v>631</v>
      </c>
      <c r="K96" s="2" t="s">
        <v>49</v>
      </c>
      <c r="L96" s="2" t="s">
        <v>632</v>
      </c>
      <c r="M96" s="3">
        <v>16758371</v>
      </c>
      <c r="N96" s="2" t="s">
        <v>633</v>
      </c>
      <c r="O96" s="2" t="s">
        <v>19443</v>
      </c>
      <c r="P96" s="2" t="s">
        <v>71</v>
      </c>
      <c r="Q96" s="4">
        <v>40373</v>
      </c>
      <c r="R96" s="4" t="s">
        <v>20214</v>
      </c>
      <c r="S96" s="6">
        <v>825532764</v>
      </c>
      <c r="T96" s="2">
        <v>148</v>
      </c>
      <c r="U96" s="2" t="s">
        <v>634</v>
      </c>
      <c r="V96" s="2" t="s">
        <v>54</v>
      </c>
      <c r="W96" s="2" t="s">
        <v>635</v>
      </c>
      <c r="X96" s="2" t="s">
        <v>628</v>
      </c>
      <c r="Y96" s="2">
        <v>13752</v>
      </c>
      <c r="Z96" s="7">
        <v>665532764</v>
      </c>
    </row>
    <row r="97" spans="1:26" ht="15.75" customHeight="1" x14ac:dyDescent="0.3">
      <c r="A97" s="6">
        <v>15000000</v>
      </c>
      <c r="B97" s="2" t="s">
        <v>636</v>
      </c>
      <c r="C97" s="2" t="s">
        <v>20174</v>
      </c>
      <c r="D97" t="s">
        <v>20191</v>
      </c>
      <c r="E97" t="s">
        <v>20197</v>
      </c>
      <c r="F97" t="s">
        <v>20203</v>
      </c>
      <c r="H97" s="2">
        <v>315011</v>
      </c>
      <c r="I97" s="2" t="s">
        <v>14787</v>
      </c>
      <c r="J97" s="2" t="s">
        <v>637</v>
      </c>
      <c r="K97" s="2" t="s">
        <v>638</v>
      </c>
      <c r="L97" s="2" t="s">
        <v>639</v>
      </c>
      <c r="M97" s="3">
        <v>9476999</v>
      </c>
      <c r="N97" s="2" t="s">
        <v>640</v>
      </c>
      <c r="O97" s="2" t="s">
        <v>19468</v>
      </c>
      <c r="P97" s="2" t="s">
        <v>641</v>
      </c>
      <c r="Q97" s="4">
        <v>42580</v>
      </c>
      <c r="R97" s="4" t="s">
        <v>20215</v>
      </c>
      <c r="S97" s="6">
        <v>77000000</v>
      </c>
      <c r="T97" s="2">
        <v>120</v>
      </c>
      <c r="U97" s="2" t="s">
        <v>642</v>
      </c>
      <c r="V97" s="2" t="s">
        <v>54</v>
      </c>
      <c r="W97" s="2" t="s">
        <v>643</v>
      </c>
      <c r="X97" s="2" t="s">
        <v>154</v>
      </c>
      <c r="Y97" s="2">
        <v>143</v>
      </c>
      <c r="Z97" s="7">
        <v>62000000</v>
      </c>
    </row>
    <row r="98" spans="1:26" ht="15.75" customHeight="1" x14ac:dyDescent="0.3">
      <c r="A98" s="6">
        <v>250000000</v>
      </c>
      <c r="B98" s="2" t="s">
        <v>57</v>
      </c>
      <c r="C98" s="2" t="s">
        <v>20175</v>
      </c>
      <c r="D98" t="s">
        <v>20192</v>
      </c>
      <c r="E98" t="s">
        <v>20194</v>
      </c>
      <c r="F98" t="s">
        <v>19452</v>
      </c>
      <c r="G98" s="2" t="s">
        <v>181</v>
      </c>
      <c r="H98" s="2">
        <v>49051</v>
      </c>
      <c r="I98" s="2" t="s">
        <v>15975</v>
      </c>
      <c r="J98" s="2" t="s">
        <v>644</v>
      </c>
      <c r="K98" s="2" t="s">
        <v>49</v>
      </c>
      <c r="L98" s="2" t="s">
        <v>645</v>
      </c>
      <c r="M98" s="3">
        <v>108849621</v>
      </c>
      <c r="N98" s="2" t="s">
        <v>197</v>
      </c>
      <c r="O98" s="2" t="s">
        <v>19451</v>
      </c>
      <c r="P98" s="2" t="s">
        <v>185</v>
      </c>
      <c r="Q98" s="4">
        <v>41239</v>
      </c>
      <c r="R98" s="4" t="s">
        <v>20213</v>
      </c>
      <c r="S98" s="6">
        <v>1021103568</v>
      </c>
      <c r="T98" s="2">
        <v>169</v>
      </c>
      <c r="U98" s="2" t="s">
        <v>63</v>
      </c>
      <c r="V98" s="2" t="s">
        <v>54</v>
      </c>
      <c r="W98" s="2" t="s">
        <v>646</v>
      </c>
      <c r="X98" s="2" t="s">
        <v>142</v>
      </c>
      <c r="Y98" s="2">
        <v>8297</v>
      </c>
      <c r="Z98" s="7">
        <v>771103568</v>
      </c>
    </row>
    <row r="99" spans="1:26" ht="15.75" customHeight="1" x14ac:dyDescent="0.3">
      <c r="A99" s="6">
        <v>22000000</v>
      </c>
      <c r="B99" s="2" t="s">
        <v>1788</v>
      </c>
      <c r="C99" s="2" t="s">
        <v>20179</v>
      </c>
      <c r="D99" t="s">
        <v>20202</v>
      </c>
      <c r="E99" t="s">
        <v>20205</v>
      </c>
      <c r="F99" t="s">
        <v>19452</v>
      </c>
      <c r="G99" s="2" t="s">
        <v>7949</v>
      </c>
      <c r="H99" s="2">
        <v>424</v>
      </c>
      <c r="I99" s="2" t="s">
        <v>19240</v>
      </c>
      <c r="J99" s="2" t="s">
        <v>7950</v>
      </c>
      <c r="K99" s="2" t="s">
        <v>49</v>
      </c>
      <c r="L99" s="2" t="s">
        <v>7951</v>
      </c>
      <c r="M99" s="3">
        <v>104469351</v>
      </c>
      <c r="N99" s="2" t="s">
        <v>2704</v>
      </c>
      <c r="O99" s="2" t="s">
        <v>19455</v>
      </c>
      <c r="P99" s="2" t="s">
        <v>62</v>
      </c>
      <c r="Q99" s="4">
        <v>34302</v>
      </c>
      <c r="R99" s="4" t="s">
        <v>20236</v>
      </c>
      <c r="S99" s="6">
        <v>321365567</v>
      </c>
      <c r="T99" s="2">
        <v>195</v>
      </c>
      <c r="U99" s="2" t="s">
        <v>7952</v>
      </c>
      <c r="V99" s="2" t="s">
        <v>54</v>
      </c>
      <c r="W99" s="2" t="s">
        <v>7953</v>
      </c>
      <c r="X99" s="2" t="s">
        <v>3426</v>
      </c>
      <c r="Y99" s="2">
        <v>4329</v>
      </c>
      <c r="Z99" s="7">
        <v>299365567</v>
      </c>
    </row>
    <row r="100" spans="1:26" ht="15.75" customHeight="1" x14ac:dyDescent="0.3">
      <c r="A100" s="6">
        <v>150000000</v>
      </c>
      <c r="B100" s="2" t="s">
        <v>652</v>
      </c>
      <c r="C100" s="2" t="s">
        <v>20176</v>
      </c>
      <c r="D100" t="s">
        <v>20197</v>
      </c>
      <c r="E100" t="s">
        <v>20201</v>
      </c>
      <c r="F100" t="s">
        <v>20204</v>
      </c>
      <c r="G100" s="2" t="s">
        <v>653</v>
      </c>
      <c r="H100" s="2">
        <v>4922</v>
      </c>
      <c r="I100" s="2" t="s">
        <v>18545</v>
      </c>
      <c r="J100" s="2" t="s">
        <v>654</v>
      </c>
      <c r="K100" s="2" t="s">
        <v>49</v>
      </c>
      <c r="L100" s="2" t="s">
        <v>655</v>
      </c>
      <c r="M100" s="3">
        <v>60269279</v>
      </c>
      <c r="N100" s="2" t="s">
        <v>656</v>
      </c>
      <c r="O100" s="2" t="s">
        <v>19449</v>
      </c>
      <c r="P100" s="2" t="s">
        <v>62</v>
      </c>
      <c r="Q100" s="4">
        <v>39776</v>
      </c>
      <c r="R100" s="4" t="s">
        <v>20217</v>
      </c>
      <c r="S100" s="6">
        <v>333932083</v>
      </c>
      <c r="T100" s="2">
        <v>166</v>
      </c>
      <c r="U100" s="2" t="s">
        <v>63</v>
      </c>
      <c r="V100" s="2" t="s">
        <v>54</v>
      </c>
      <c r="W100" s="2" t="s">
        <v>657</v>
      </c>
      <c r="X100" s="2" t="s">
        <v>109</v>
      </c>
      <c r="Y100" s="2">
        <v>3292</v>
      </c>
      <c r="Z100" s="7">
        <v>183932083</v>
      </c>
    </row>
    <row r="101" spans="1:26" ht="15.75" customHeight="1" x14ac:dyDescent="0.3">
      <c r="A101" s="6">
        <v>160000000</v>
      </c>
      <c r="B101" s="2" t="s">
        <v>369</v>
      </c>
      <c r="C101" s="2" t="s">
        <v>20174</v>
      </c>
      <c r="D101" t="s">
        <v>20199</v>
      </c>
      <c r="E101" t="s">
        <v>20191</v>
      </c>
      <c r="F101" t="s">
        <v>19452</v>
      </c>
      <c r="G101" s="2" t="s">
        <v>658</v>
      </c>
      <c r="H101" s="2">
        <v>49538</v>
      </c>
      <c r="I101" s="2" t="s">
        <v>15960</v>
      </c>
      <c r="J101" s="2" t="s">
        <v>659</v>
      </c>
      <c r="K101" s="2" t="s">
        <v>49</v>
      </c>
      <c r="L101" s="2" t="s">
        <v>660</v>
      </c>
      <c r="M101" s="3">
        <v>3195174</v>
      </c>
      <c r="N101" s="2" t="s">
        <v>661</v>
      </c>
      <c r="O101" s="2" t="s">
        <v>19440</v>
      </c>
      <c r="P101" s="2" t="s">
        <v>62</v>
      </c>
      <c r="Q101" s="4">
        <v>40687</v>
      </c>
      <c r="R101" s="4" t="s">
        <v>20219</v>
      </c>
      <c r="S101" s="6">
        <v>353624124</v>
      </c>
      <c r="T101" s="2">
        <v>132</v>
      </c>
      <c r="U101" s="2" t="s">
        <v>662</v>
      </c>
      <c r="V101" s="2" t="s">
        <v>54</v>
      </c>
      <c r="W101" s="2" t="s">
        <v>663</v>
      </c>
      <c r="X101" s="2" t="s">
        <v>187</v>
      </c>
      <c r="Y101" s="2">
        <v>5181</v>
      </c>
      <c r="Z101" s="7">
        <v>193624124</v>
      </c>
    </row>
    <row r="102" spans="1:26" ht="15.75" customHeight="1" x14ac:dyDescent="0.3">
      <c r="A102" s="6">
        <v>160000000</v>
      </c>
      <c r="B102" s="2" t="s">
        <v>82</v>
      </c>
      <c r="C102" s="2" t="s">
        <v>20174</v>
      </c>
      <c r="D102" t="s">
        <v>20191</v>
      </c>
      <c r="E102" t="s">
        <v>20199</v>
      </c>
      <c r="F102" t="s">
        <v>19452</v>
      </c>
      <c r="G102" s="2" t="s">
        <v>664</v>
      </c>
      <c r="H102" s="2">
        <v>131634</v>
      </c>
      <c r="I102" s="2" t="s">
        <v>15350</v>
      </c>
      <c r="J102" s="2" t="s">
        <v>665</v>
      </c>
      <c r="K102" s="2" t="s">
        <v>49</v>
      </c>
      <c r="L102" s="2" t="s">
        <v>666</v>
      </c>
      <c r="M102" s="3">
        <v>127284427</v>
      </c>
      <c r="N102" s="2" t="s">
        <v>667</v>
      </c>
      <c r="O102" s="2" t="s">
        <v>19454</v>
      </c>
      <c r="P102" s="2" t="s">
        <v>491</v>
      </c>
      <c r="Q102" s="4">
        <v>42326</v>
      </c>
      <c r="R102" s="4" t="s">
        <v>20212</v>
      </c>
      <c r="S102" s="6">
        <v>653428261</v>
      </c>
      <c r="T102" s="2">
        <v>137</v>
      </c>
      <c r="U102" s="2" t="s">
        <v>63</v>
      </c>
      <c r="V102" s="2" t="s">
        <v>54</v>
      </c>
      <c r="W102" s="2" t="s">
        <v>668</v>
      </c>
      <c r="X102" s="2" t="s">
        <v>212</v>
      </c>
      <c r="Y102" s="2">
        <v>3984</v>
      </c>
      <c r="Z102" s="7">
        <v>493428261</v>
      </c>
    </row>
    <row r="103" spans="1:26" ht="15.75" customHeight="1" x14ac:dyDescent="0.3">
      <c r="A103" s="6">
        <v>150000000</v>
      </c>
      <c r="B103" s="2" t="s">
        <v>669</v>
      </c>
      <c r="C103" s="2" t="s">
        <v>20176</v>
      </c>
      <c r="D103" t="s">
        <v>20191</v>
      </c>
      <c r="E103" t="s">
        <v>20194</v>
      </c>
      <c r="F103" t="s">
        <v>20196</v>
      </c>
      <c r="G103" s="2" t="s">
        <v>670</v>
      </c>
      <c r="H103" s="2">
        <v>27022</v>
      </c>
      <c r="I103" s="2" t="s">
        <v>16490</v>
      </c>
      <c r="J103" s="2" t="s">
        <v>671</v>
      </c>
      <c r="K103" s="2" t="s">
        <v>49</v>
      </c>
      <c r="L103" s="2" t="s">
        <v>672</v>
      </c>
      <c r="M103" s="3">
        <v>35580815</v>
      </c>
      <c r="N103" s="2" t="s">
        <v>673</v>
      </c>
      <c r="O103" s="2" t="s">
        <v>19441</v>
      </c>
      <c r="P103" s="2" t="s">
        <v>62</v>
      </c>
      <c r="Q103" s="4">
        <v>40372</v>
      </c>
      <c r="R103" s="4" t="s">
        <v>20214</v>
      </c>
      <c r="S103" s="6">
        <v>215283742</v>
      </c>
      <c r="T103" s="2">
        <v>109</v>
      </c>
      <c r="U103" s="2" t="s">
        <v>63</v>
      </c>
      <c r="V103" s="2" t="s">
        <v>54</v>
      </c>
      <c r="W103" s="2" t="s">
        <v>674</v>
      </c>
      <c r="X103" s="2" t="s">
        <v>205</v>
      </c>
      <c r="Y103" s="2">
        <v>1470</v>
      </c>
      <c r="Z103" s="7">
        <v>65283742</v>
      </c>
    </row>
    <row r="104" spans="1:26" ht="15.75" customHeight="1" x14ac:dyDescent="0.3">
      <c r="A104" s="6">
        <v>160000000</v>
      </c>
      <c r="B104" s="2" t="s">
        <v>675</v>
      </c>
      <c r="C104" s="2" t="s">
        <v>20175</v>
      </c>
      <c r="D104" t="s">
        <v>20194</v>
      </c>
      <c r="E104" t="s">
        <v>20197</v>
      </c>
      <c r="F104" t="s">
        <v>20201</v>
      </c>
      <c r="G104" s="2" t="s">
        <v>676</v>
      </c>
      <c r="H104" s="2">
        <v>503</v>
      </c>
      <c r="I104" s="2" t="s">
        <v>19216</v>
      </c>
      <c r="J104" s="2" t="s">
        <v>677</v>
      </c>
      <c r="K104" s="2" t="s">
        <v>49</v>
      </c>
      <c r="L104" s="2" t="s">
        <v>678</v>
      </c>
      <c r="M104" s="3">
        <v>21133748</v>
      </c>
      <c r="N104" s="2" t="s">
        <v>679</v>
      </c>
      <c r="O104" s="2" t="s">
        <v>19469</v>
      </c>
      <c r="P104" s="2" t="s">
        <v>62</v>
      </c>
      <c r="Q104" s="4">
        <v>38849</v>
      </c>
      <c r="R104" s="4" t="s">
        <v>20216</v>
      </c>
      <c r="S104" s="6">
        <v>181674817</v>
      </c>
      <c r="T104" s="2">
        <v>99</v>
      </c>
      <c r="U104" s="2" t="s">
        <v>53</v>
      </c>
      <c r="V104" s="2" t="s">
        <v>54</v>
      </c>
      <c r="W104" s="2" t="s">
        <v>680</v>
      </c>
      <c r="X104" s="2" t="s">
        <v>234</v>
      </c>
      <c r="Y104" s="2">
        <v>583</v>
      </c>
      <c r="Z104" s="7">
        <v>21674817</v>
      </c>
    </row>
    <row r="105" spans="1:26" ht="15.75" customHeight="1" x14ac:dyDescent="0.3">
      <c r="A105" s="6">
        <v>170000000</v>
      </c>
      <c r="B105" s="2" t="s">
        <v>681</v>
      </c>
      <c r="C105" s="2" t="s">
        <v>20176</v>
      </c>
      <c r="D105" t="s">
        <v>19452</v>
      </c>
      <c r="E105" t="s">
        <v>19452</v>
      </c>
      <c r="F105" t="s">
        <v>19452</v>
      </c>
      <c r="G105" s="2" t="s">
        <v>682</v>
      </c>
      <c r="H105" s="2">
        <v>241259</v>
      </c>
      <c r="I105" s="2" t="s">
        <v>15041</v>
      </c>
      <c r="J105" s="2" t="s">
        <v>683</v>
      </c>
      <c r="K105" s="2" t="s">
        <v>49</v>
      </c>
      <c r="L105" s="2" t="s">
        <v>684</v>
      </c>
      <c r="M105" s="3">
        <v>56268916</v>
      </c>
      <c r="N105" s="2" t="s">
        <v>685</v>
      </c>
      <c r="O105" s="2" t="s">
        <v>19441</v>
      </c>
      <c r="P105" s="2" t="s">
        <v>71</v>
      </c>
      <c r="Q105" s="4">
        <v>42515</v>
      </c>
      <c r="R105" s="4" t="s">
        <v>20215</v>
      </c>
      <c r="S105" s="6">
        <v>299370084</v>
      </c>
      <c r="T105" s="2">
        <v>113</v>
      </c>
      <c r="U105" s="2" t="s">
        <v>63</v>
      </c>
      <c r="V105" s="2" t="s">
        <v>54</v>
      </c>
      <c r="W105" s="2" t="s">
        <v>686</v>
      </c>
      <c r="X105" s="2" t="s">
        <v>154</v>
      </c>
      <c r="Y105" s="2">
        <v>1725</v>
      </c>
      <c r="Z105" s="7">
        <v>129370084</v>
      </c>
    </row>
    <row r="106" spans="1:26" ht="15.75" customHeight="1" x14ac:dyDescent="0.3">
      <c r="A106" s="6">
        <v>190000000</v>
      </c>
      <c r="B106" s="2" t="s">
        <v>328</v>
      </c>
      <c r="C106" s="2" t="s">
        <v>20174</v>
      </c>
      <c r="D106" t="s">
        <v>19452</v>
      </c>
      <c r="E106" t="s">
        <v>19452</v>
      </c>
      <c r="F106" t="s">
        <v>19452</v>
      </c>
      <c r="G106" s="2" t="s">
        <v>329</v>
      </c>
      <c r="H106" s="2">
        <v>168259</v>
      </c>
      <c r="I106" s="2" t="s">
        <v>15240</v>
      </c>
      <c r="J106" s="2" t="s">
        <v>330</v>
      </c>
      <c r="K106" s="2" t="s">
        <v>49</v>
      </c>
      <c r="L106" s="2" t="s">
        <v>331</v>
      </c>
      <c r="M106" s="3">
        <v>102322217</v>
      </c>
      <c r="N106" s="2" t="s">
        <v>332</v>
      </c>
      <c r="O106" s="2" t="s">
        <v>19455</v>
      </c>
      <c r="P106" s="2" t="s">
        <v>333</v>
      </c>
      <c r="Q106" s="4">
        <v>42095</v>
      </c>
      <c r="R106" s="4" t="s">
        <v>20212</v>
      </c>
      <c r="S106" s="6">
        <v>1506249360</v>
      </c>
      <c r="T106" s="2">
        <v>137</v>
      </c>
      <c r="U106" s="2" t="s">
        <v>63</v>
      </c>
      <c r="V106" s="2" t="s">
        <v>54</v>
      </c>
      <c r="W106" s="2" t="s">
        <v>334</v>
      </c>
      <c r="X106" s="2" t="s">
        <v>109</v>
      </c>
      <c r="Y106" s="2">
        <v>4176</v>
      </c>
      <c r="Z106" s="7">
        <v>1316249360</v>
      </c>
    </row>
    <row r="107" spans="1:26" ht="15.75" customHeight="1" x14ac:dyDescent="0.3">
      <c r="A107" s="6">
        <v>155000000</v>
      </c>
      <c r="B107" s="2" t="s">
        <v>155</v>
      </c>
      <c r="C107" s="2" t="s">
        <v>20175</v>
      </c>
      <c r="D107" t="s">
        <v>20195</v>
      </c>
      <c r="E107" t="s">
        <v>20192</v>
      </c>
      <c r="F107" t="s">
        <v>19452</v>
      </c>
      <c r="H107" s="2">
        <v>10140</v>
      </c>
      <c r="I107" s="2" t="s">
        <v>17843</v>
      </c>
      <c r="J107" s="2" t="s">
        <v>694</v>
      </c>
      <c r="K107" s="2" t="s">
        <v>49</v>
      </c>
      <c r="L107" s="2" t="s">
        <v>695</v>
      </c>
      <c r="M107" s="3">
        <v>49661984</v>
      </c>
      <c r="N107" s="2" t="s">
        <v>696</v>
      </c>
      <c r="O107" s="2" t="s">
        <v>19470</v>
      </c>
      <c r="P107" s="2" t="s">
        <v>62</v>
      </c>
      <c r="Q107" s="4">
        <v>40403</v>
      </c>
      <c r="R107" s="4" t="s">
        <v>20214</v>
      </c>
      <c r="S107" s="6">
        <v>415686217</v>
      </c>
      <c r="T107" s="2">
        <v>113</v>
      </c>
      <c r="U107" s="2" t="s">
        <v>63</v>
      </c>
      <c r="V107" s="2" t="s">
        <v>54</v>
      </c>
      <c r="W107" s="2" t="s">
        <v>697</v>
      </c>
      <c r="X107" s="2" t="s">
        <v>180</v>
      </c>
      <c r="Y107" s="2">
        <v>1514</v>
      </c>
      <c r="Z107" s="7">
        <v>260686217</v>
      </c>
    </row>
    <row r="108" spans="1:26" ht="15.75" customHeight="1" x14ac:dyDescent="0.3">
      <c r="A108" s="6">
        <v>140000000</v>
      </c>
      <c r="B108" s="2" t="s">
        <v>698</v>
      </c>
      <c r="C108" s="2" t="s">
        <v>20182</v>
      </c>
      <c r="D108" t="s">
        <v>20198</v>
      </c>
      <c r="E108" t="s">
        <v>20205</v>
      </c>
      <c r="F108" t="s">
        <v>19452</v>
      </c>
      <c r="H108" s="2">
        <v>676</v>
      </c>
      <c r="I108" s="2" t="s">
        <v>19122</v>
      </c>
      <c r="J108" s="2" t="s">
        <v>699</v>
      </c>
      <c r="K108" s="2" t="s">
        <v>49</v>
      </c>
      <c r="L108" s="2" t="s">
        <v>700</v>
      </c>
      <c r="M108" s="3">
        <v>3420669</v>
      </c>
      <c r="N108" s="2" t="s">
        <v>701</v>
      </c>
      <c r="O108" s="2" t="s">
        <v>19471</v>
      </c>
      <c r="P108" s="2" t="s">
        <v>62</v>
      </c>
      <c r="Q108" s="4">
        <v>37032</v>
      </c>
      <c r="R108" s="4" t="s">
        <v>20227</v>
      </c>
      <c r="S108" s="6">
        <v>449220945</v>
      </c>
      <c r="T108" s="2">
        <v>183</v>
      </c>
      <c r="U108" s="2" t="s">
        <v>702</v>
      </c>
      <c r="V108" s="2" t="s">
        <v>54</v>
      </c>
      <c r="W108" s="2" t="s">
        <v>703</v>
      </c>
      <c r="X108" s="2" t="s">
        <v>212</v>
      </c>
      <c r="Y108" s="2">
        <v>1791</v>
      </c>
      <c r="Z108" s="7">
        <v>309220945</v>
      </c>
    </row>
    <row r="109" spans="1:26" ht="15.75" customHeight="1" x14ac:dyDescent="0.3">
      <c r="A109" s="6">
        <v>150000000</v>
      </c>
      <c r="B109" s="2" t="s">
        <v>704</v>
      </c>
      <c r="C109" s="2" t="s">
        <v>20175</v>
      </c>
      <c r="D109" t="s">
        <v>20199</v>
      </c>
      <c r="E109" t="s">
        <v>20194</v>
      </c>
      <c r="F109" t="s">
        <v>19452</v>
      </c>
      <c r="G109" s="2" t="s">
        <v>276</v>
      </c>
      <c r="H109" s="2">
        <v>1858</v>
      </c>
      <c r="I109" s="2" t="s">
        <v>18834</v>
      </c>
      <c r="J109" s="2" t="s">
        <v>705</v>
      </c>
      <c r="K109" s="2" t="s">
        <v>49</v>
      </c>
      <c r="L109" s="2" t="s">
        <v>706</v>
      </c>
      <c r="M109" s="3">
        <v>25468493</v>
      </c>
      <c r="N109" s="2" t="s">
        <v>707</v>
      </c>
      <c r="O109" s="2" t="s">
        <v>19449</v>
      </c>
      <c r="P109" s="2" t="s">
        <v>62</v>
      </c>
      <c r="Q109" s="4">
        <v>39260</v>
      </c>
      <c r="R109" s="4" t="s">
        <v>20211</v>
      </c>
      <c r="S109" s="6">
        <v>709709780</v>
      </c>
      <c r="T109" s="2">
        <v>144</v>
      </c>
      <c r="U109" s="2" t="s">
        <v>708</v>
      </c>
      <c r="V109" s="2" t="s">
        <v>54</v>
      </c>
      <c r="W109" s="2" t="s">
        <v>709</v>
      </c>
      <c r="X109" s="2" t="s">
        <v>212</v>
      </c>
      <c r="Y109" s="2">
        <v>4040</v>
      </c>
      <c r="Z109" s="7">
        <v>559709780</v>
      </c>
    </row>
    <row r="110" spans="1:26" ht="15.75" customHeight="1" x14ac:dyDescent="0.3">
      <c r="A110" s="6">
        <v>155000000</v>
      </c>
      <c r="B110" s="2" t="s">
        <v>710</v>
      </c>
      <c r="C110" s="2" t="s">
        <v>17743</v>
      </c>
      <c r="D110" t="s">
        <v>20202</v>
      </c>
      <c r="E110" t="s">
        <v>20194</v>
      </c>
      <c r="F110" t="s">
        <v>20191</v>
      </c>
      <c r="H110" s="2">
        <v>1966</v>
      </c>
      <c r="I110" s="2" t="s">
        <v>18794</v>
      </c>
      <c r="J110" s="2" t="s">
        <v>711</v>
      </c>
      <c r="K110" s="2" t="s">
        <v>49</v>
      </c>
      <c r="L110" s="2" t="s">
        <v>712</v>
      </c>
      <c r="M110" s="3">
        <v>39019229</v>
      </c>
      <c r="N110" s="2" t="s">
        <v>713</v>
      </c>
      <c r="O110" s="2" t="s">
        <v>19472</v>
      </c>
      <c r="P110" s="2" t="s">
        <v>714</v>
      </c>
      <c r="Q110" s="4">
        <v>38312</v>
      </c>
      <c r="R110" s="4" t="s">
        <v>20223</v>
      </c>
      <c r="S110" s="6">
        <v>167298192</v>
      </c>
      <c r="T110" s="2">
        <v>175</v>
      </c>
      <c r="U110" s="2" t="s">
        <v>63</v>
      </c>
      <c r="V110" s="2" t="s">
        <v>54</v>
      </c>
      <c r="W110" s="2" t="s">
        <v>715</v>
      </c>
      <c r="X110" s="2" t="s">
        <v>420</v>
      </c>
      <c r="Y110" s="2">
        <v>927</v>
      </c>
      <c r="Z110" s="7">
        <v>12298192</v>
      </c>
    </row>
    <row r="111" spans="1:26" ht="15.75" customHeight="1" x14ac:dyDescent="0.3">
      <c r="A111" s="6">
        <v>150000000</v>
      </c>
      <c r="B111" s="2" t="s">
        <v>716</v>
      </c>
      <c r="C111" s="2" t="s">
        <v>20175</v>
      </c>
      <c r="D111" t="s">
        <v>20192</v>
      </c>
      <c r="E111" t="s">
        <v>20195</v>
      </c>
      <c r="F111" t="s">
        <v>20204</v>
      </c>
      <c r="G111" s="2" t="s">
        <v>717</v>
      </c>
      <c r="H111" s="2">
        <v>675</v>
      </c>
      <c r="I111" s="2" t="s">
        <v>19123</v>
      </c>
      <c r="J111" s="2" t="s">
        <v>718</v>
      </c>
      <c r="K111" s="2" t="s">
        <v>49</v>
      </c>
      <c r="L111" s="2" t="s">
        <v>719</v>
      </c>
      <c r="M111" s="3">
        <v>78144395</v>
      </c>
      <c r="N111" s="2" t="s">
        <v>114</v>
      </c>
      <c r="O111" s="2" t="s">
        <v>19445</v>
      </c>
      <c r="P111" s="2" t="s">
        <v>71</v>
      </c>
      <c r="Q111" s="4">
        <v>39261</v>
      </c>
      <c r="R111" s="4" t="s">
        <v>20211</v>
      </c>
      <c r="S111" s="6">
        <v>938212738</v>
      </c>
      <c r="T111" s="2">
        <v>138</v>
      </c>
      <c r="U111" s="2" t="s">
        <v>63</v>
      </c>
      <c r="V111" s="2" t="s">
        <v>54</v>
      </c>
      <c r="W111" s="2" t="s">
        <v>720</v>
      </c>
      <c r="X111" s="2" t="s">
        <v>103</v>
      </c>
      <c r="Y111" s="2">
        <v>5494</v>
      </c>
      <c r="Z111" s="7">
        <v>788212738</v>
      </c>
    </row>
    <row r="112" spans="1:26" ht="15.75" customHeight="1" x14ac:dyDescent="0.3">
      <c r="A112" s="6">
        <v>150000000</v>
      </c>
      <c r="B112" s="2" t="s">
        <v>110</v>
      </c>
      <c r="C112" s="2" t="s">
        <v>20175</v>
      </c>
      <c r="D112" t="s">
        <v>20192</v>
      </c>
      <c r="E112" t="s">
        <v>20195</v>
      </c>
      <c r="F112" t="s">
        <v>19452</v>
      </c>
      <c r="G112" s="2" t="s">
        <v>721</v>
      </c>
      <c r="H112" s="2">
        <v>674</v>
      </c>
      <c r="I112" s="2" t="s">
        <v>19124</v>
      </c>
      <c r="J112" s="2" t="s">
        <v>722</v>
      </c>
      <c r="K112" s="2" t="s">
        <v>49</v>
      </c>
      <c r="L112" s="2" t="s">
        <v>723</v>
      </c>
      <c r="M112" s="3">
        <v>101250416</v>
      </c>
      <c r="N112" s="2" t="s">
        <v>724</v>
      </c>
      <c r="O112" s="2" t="s">
        <v>19473</v>
      </c>
      <c r="P112" s="2" t="s">
        <v>71</v>
      </c>
      <c r="Q112" s="4">
        <v>38661</v>
      </c>
      <c r="R112" s="4" t="s">
        <v>20221</v>
      </c>
      <c r="S112" s="6">
        <v>895921036</v>
      </c>
      <c r="T112" s="2">
        <v>157</v>
      </c>
      <c r="U112" s="2" t="s">
        <v>94</v>
      </c>
      <c r="V112" s="2" t="s">
        <v>54</v>
      </c>
      <c r="W112" s="2" t="s">
        <v>725</v>
      </c>
      <c r="X112" s="2" t="s">
        <v>220</v>
      </c>
      <c r="Y112" s="2">
        <v>5608</v>
      </c>
      <c r="Z112" s="7">
        <v>745921036</v>
      </c>
    </row>
    <row r="113" spans="1:26" ht="15.75" customHeight="1" x14ac:dyDescent="0.3">
      <c r="A113" s="6">
        <v>150000000</v>
      </c>
      <c r="B113" s="2" t="s">
        <v>726</v>
      </c>
      <c r="C113" s="2" t="s">
        <v>20176</v>
      </c>
      <c r="D113" t="s">
        <v>20194</v>
      </c>
      <c r="E113" t="s">
        <v>19452</v>
      </c>
      <c r="F113" t="s">
        <v>19452</v>
      </c>
      <c r="G113" s="2" t="s">
        <v>727</v>
      </c>
      <c r="H113" s="2">
        <v>8960</v>
      </c>
      <c r="I113" s="2" t="s">
        <v>18253</v>
      </c>
      <c r="J113" s="2" t="s">
        <v>728</v>
      </c>
      <c r="K113" s="2" t="s">
        <v>49</v>
      </c>
      <c r="L113" s="2" t="s">
        <v>729</v>
      </c>
      <c r="M113" s="3">
        <v>56758411</v>
      </c>
      <c r="N113" s="2" t="s">
        <v>730</v>
      </c>
      <c r="O113" s="2" t="s">
        <v>19442</v>
      </c>
      <c r="P113" s="2" t="s">
        <v>62</v>
      </c>
      <c r="Q113" s="4">
        <v>39630</v>
      </c>
      <c r="R113" s="4" t="s">
        <v>20217</v>
      </c>
      <c r="S113" s="6">
        <v>624029371</v>
      </c>
      <c r="T113" s="2">
        <v>92</v>
      </c>
      <c r="U113" s="2" t="s">
        <v>564</v>
      </c>
      <c r="V113" s="2" t="s">
        <v>54</v>
      </c>
      <c r="W113" s="2" t="s">
        <v>731</v>
      </c>
      <c r="X113" s="2" t="s">
        <v>180</v>
      </c>
      <c r="Y113" s="2">
        <v>2961</v>
      </c>
      <c r="Z113" s="7">
        <v>474029371</v>
      </c>
    </row>
    <row r="114" spans="1:26" ht="15.75" customHeight="1" x14ac:dyDescent="0.3">
      <c r="A114" s="6">
        <v>150000000</v>
      </c>
      <c r="B114" s="2" t="s">
        <v>732</v>
      </c>
      <c r="C114" s="2" t="s">
        <v>20179</v>
      </c>
      <c r="D114" t="s">
        <v>20203</v>
      </c>
      <c r="E114" t="s">
        <v>20194</v>
      </c>
      <c r="F114" t="s">
        <v>20201</v>
      </c>
      <c r="G114" s="2" t="s">
        <v>733</v>
      </c>
      <c r="H114" s="2">
        <v>6479</v>
      </c>
      <c r="I114" s="2" t="s">
        <v>18462</v>
      </c>
      <c r="J114" s="2" t="s">
        <v>734</v>
      </c>
      <c r="K114" s="2" t="s">
        <v>49</v>
      </c>
      <c r="L114" s="2" t="s">
        <v>735</v>
      </c>
      <c r="M114" s="3">
        <v>70867401</v>
      </c>
      <c r="N114" s="2" t="s">
        <v>736</v>
      </c>
      <c r="O114" s="2" t="s">
        <v>19459</v>
      </c>
      <c r="P114" s="2" t="s">
        <v>62</v>
      </c>
      <c r="Q114" s="4">
        <v>39430</v>
      </c>
      <c r="R114" s="4" t="s">
        <v>20211</v>
      </c>
      <c r="S114" s="6">
        <v>585349010</v>
      </c>
      <c r="T114" s="2">
        <v>101</v>
      </c>
      <c r="U114" s="2" t="s">
        <v>63</v>
      </c>
      <c r="V114" s="2" t="s">
        <v>54</v>
      </c>
      <c r="W114" s="2" t="s">
        <v>737</v>
      </c>
      <c r="X114" s="2" t="s">
        <v>65</v>
      </c>
      <c r="Y114" s="2">
        <v>4853</v>
      </c>
      <c r="Z114" s="7">
        <v>435349010</v>
      </c>
    </row>
    <row r="115" spans="1:26" ht="15.75" customHeight="1" x14ac:dyDescent="0.3">
      <c r="A115" s="6">
        <v>150000000</v>
      </c>
      <c r="B115" s="2" t="s">
        <v>738</v>
      </c>
      <c r="C115" s="2" t="s">
        <v>20175</v>
      </c>
      <c r="D115" t="s">
        <v>20196</v>
      </c>
      <c r="E115" t="s">
        <v>20195</v>
      </c>
      <c r="F115" t="s">
        <v>20192</v>
      </c>
      <c r="G115" s="2" t="s">
        <v>739</v>
      </c>
      <c r="H115" s="2">
        <v>118</v>
      </c>
      <c r="I115" s="2" t="s">
        <v>19370</v>
      </c>
      <c r="J115" s="2" t="s">
        <v>740</v>
      </c>
      <c r="K115" s="2" t="s">
        <v>49</v>
      </c>
      <c r="L115" s="2" t="s">
        <v>741</v>
      </c>
      <c r="M115" s="3">
        <v>53905592</v>
      </c>
      <c r="N115" s="2" t="s">
        <v>742</v>
      </c>
      <c r="O115" s="2" t="s">
        <v>19459</v>
      </c>
      <c r="P115" s="2" t="s">
        <v>743</v>
      </c>
      <c r="Q115" s="4">
        <v>38546</v>
      </c>
      <c r="R115" s="4" t="s">
        <v>20221</v>
      </c>
      <c r="S115" s="6">
        <v>474968763</v>
      </c>
      <c r="T115" s="2">
        <v>115</v>
      </c>
      <c r="U115" s="2" t="s">
        <v>63</v>
      </c>
      <c r="V115" s="2" t="s">
        <v>54</v>
      </c>
      <c r="W115" s="2" t="s">
        <v>744</v>
      </c>
      <c r="X115" s="2" t="s">
        <v>252</v>
      </c>
      <c r="Y115" s="2">
        <v>3624</v>
      </c>
      <c r="Z115" s="7">
        <v>324968763</v>
      </c>
    </row>
    <row r="116" spans="1:26" ht="15.75" customHeight="1" x14ac:dyDescent="0.3">
      <c r="A116" s="6">
        <v>150000000</v>
      </c>
      <c r="B116" s="2" t="s">
        <v>745</v>
      </c>
      <c r="C116" s="2" t="s">
        <v>20177</v>
      </c>
      <c r="D116" t="s">
        <v>20196</v>
      </c>
      <c r="E116" t="s">
        <v>20195</v>
      </c>
      <c r="F116" t="s">
        <v>20192</v>
      </c>
      <c r="G116" s="2" t="s">
        <v>746</v>
      </c>
      <c r="H116" s="2">
        <v>2062</v>
      </c>
      <c r="I116" s="2" t="s">
        <v>18763</v>
      </c>
      <c r="J116" s="2" t="s">
        <v>747</v>
      </c>
      <c r="K116" s="2" t="s">
        <v>49</v>
      </c>
      <c r="L116" s="2" t="s">
        <v>748</v>
      </c>
      <c r="M116" s="3">
        <v>65677399</v>
      </c>
      <c r="N116" s="2" t="s">
        <v>274</v>
      </c>
      <c r="O116" s="2" t="s">
        <v>19441</v>
      </c>
      <c r="P116" s="2" t="s">
        <v>62</v>
      </c>
      <c r="Q116" s="4">
        <v>39255</v>
      </c>
      <c r="R116" s="4" t="s">
        <v>20211</v>
      </c>
      <c r="S116" s="6">
        <v>623722818</v>
      </c>
      <c r="T116" s="2">
        <v>111</v>
      </c>
      <c r="U116" s="2" t="s">
        <v>63</v>
      </c>
      <c r="V116" s="2" t="s">
        <v>54</v>
      </c>
      <c r="W116" s="2" t="s">
        <v>749</v>
      </c>
      <c r="X116" s="2" t="s">
        <v>220</v>
      </c>
      <c r="Y116" s="2">
        <v>4369</v>
      </c>
      <c r="Z116" s="7">
        <v>473722818</v>
      </c>
    </row>
    <row r="117" spans="1:26" ht="15.75" customHeight="1" x14ac:dyDescent="0.3">
      <c r="A117" s="6">
        <v>150000000</v>
      </c>
      <c r="B117" s="2" t="s">
        <v>750</v>
      </c>
      <c r="C117" s="2" t="s">
        <v>20174</v>
      </c>
      <c r="D117" t="s">
        <v>20193</v>
      </c>
      <c r="E117" t="s">
        <v>20197</v>
      </c>
      <c r="F117" t="s">
        <v>19452</v>
      </c>
      <c r="G117" s="2" t="s">
        <v>751</v>
      </c>
      <c r="H117" s="2">
        <v>272</v>
      </c>
      <c r="I117" s="2" t="s">
        <v>19300</v>
      </c>
      <c r="J117" s="2" t="s">
        <v>752</v>
      </c>
      <c r="K117" s="2" t="s">
        <v>49</v>
      </c>
      <c r="L117" s="2" t="s">
        <v>753</v>
      </c>
      <c r="M117" s="3">
        <v>115040024</v>
      </c>
      <c r="N117" s="2" t="s">
        <v>754</v>
      </c>
      <c r="O117" s="2" t="s">
        <v>19446</v>
      </c>
      <c r="P117" s="2" t="s">
        <v>71</v>
      </c>
      <c r="Q117" s="4">
        <v>38513</v>
      </c>
      <c r="R117" s="4" t="s">
        <v>20221</v>
      </c>
      <c r="S117" s="6">
        <v>374218673</v>
      </c>
      <c r="T117" s="2">
        <v>140</v>
      </c>
      <c r="U117" s="2" t="s">
        <v>755</v>
      </c>
      <c r="V117" s="2" t="s">
        <v>54</v>
      </c>
      <c r="W117" s="2" t="s">
        <v>756</v>
      </c>
      <c r="X117" s="2" t="s">
        <v>220</v>
      </c>
      <c r="Y117" s="2">
        <v>7359</v>
      </c>
      <c r="Z117" s="7">
        <v>224218673</v>
      </c>
    </row>
    <row r="118" spans="1:26" ht="15.75" customHeight="1" x14ac:dyDescent="0.3">
      <c r="A118" s="6">
        <v>150000000</v>
      </c>
      <c r="B118" s="2" t="s">
        <v>757</v>
      </c>
      <c r="C118" s="2" t="s">
        <v>20181</v>
      </c>
      <c r="D118" t="s">
        <v>20200</v>
      </c>
      <c r="E118" t="s">
        <v>19452</v>
      </c>
      <c r="F118" t="s">
        <v>19452</v>
      </c>
      <c r="G118" s="2" t="s">
        <v>758</v>
      </c>
      <c r="H118" s="2">
        <v>10527</v>
      </c>
      <c r="I118" s="2" t="s">
        <v>17720</v>
      </c>
      <c r="J118" s="2" t="s">
        <v>759</v>
      </c>
      <c r="K118" s="2" t="s">
        <v>49</v>
      </c>
      <c r="L118" s="2" t="s">
        <v>760</v>
      </c>
      <c r="M118" s="3">
        <v>44141021</v>
      </c>
      <c r="N118" s="2" t="s">
        <v>468</v>
      </c>
      <c r="O118" s="2" t="s">
        <v>19462</v>
      </c>
      <c r="P118" s="2" t="s">
        <v>62</v>
      </c>
      <c r="Q118" s="4">
        <v>39751</v>
      </c>
      <c r="R118" s="4" t="s">
        <v>20217</v>
      </c>
      <c r="S118" s="6">
        <v>603900354</v>
      </c>
      <c r="T118" s="2">
        <v>89</v>
      </c>
      <c r="U118" s="2" t="s">
        <v>761</v>
      </c>
      <c r="V118" s="2" t="s">
        <v>54</v>
      </c>
      <c r="W118" s="2" t="s">
        <v>762</v>
      </c>
      <c r="X118" s="2" t="s">
        <v>180</v>
      </c>
      <c r="Y118" s="2">
        <v>1810</v>
      </c>
      <c r="Z118" s="7">
        <v>453900354</v>
      </c>
    </row>
    <row r="119" spans="1:26" ht="15.75" customHeight="1" x14ac:dyDescent="0.3">
      <c r="A119" s="6">
        <v>150000000</v>
      </c>
      <c r="B119" s="2" t="s">
        <v>763</v>
      </c>
      <c r="C119" s="2" t="s">
        <v>20175</v>
      </c>
      <c r="D119" t="s">
        <v>20192</v>
      </c>
      <c r="E119" t="s">
        <v>20194</v>
      </c>
      <c r="F119" t="s">
        <v>20196</v>
      </c>
      <c r="G119" s="2" t="s">
        <v>764</v>
      </c>
      <c r="H119" s="2">
        <v>18360</v>
      </c>
      <c r="I119" s="2" t="s">
        <v>16812</v>
      </c>
      <c r="J119" s="2" t="s">
        <v>765</v>
      </c>
      <c r="K119" s="2" t="s">
        <v>49</v>
      </c>
      <c r="L119" s="2" t="s">
        <v>766</v>
      </c>
      <c r="M119" s="3">
        <v>81781591</v>
      </c>
      <c r="N119" s="2" t="s">
        <v>767</v>
      </c>
      <c r="O119" s="2" t="s">
        <v>19458</v>
      </c>
      <c r="P119" s="2" t="s">
        <v>374</v>
      </c>
      <c r="Q119" s="4">
        <v>39953</v>
      </c>
      <c r="R119" s="4" t="s">
        <v>20210</v>
      </c>
      <c r="S119" s="6">
        <v>413106170</v>
      </c>
      <c r="T119" s="2">
        <v>105</v>
      </c>
      <c r="U119" s="2" t="s">
        <v>63</v>
      </c>
      <c r="V119" s="2" t="s">
        <v>54</v>
      </c>
      <c r="W119" s="2" t="s">
        <v>768</v>
      </c>
      <c r="X119" s="2" t="s">
        <v>96</v>
      </c>
      <c r="Y119" s="2">
        <v>1971</v>
      </c>
      <c r="Z119" s="7">
        <v>263106170</v>
      </c>
    </row>
    <row r="120" spans="1:26" ht="15.75" customHeight="1" x14ac:dyDescent="0.3">
      <c r="A120" s="6">
        <v>150000000</v>
      </c>
      <c r="B120" s="2" t="s">
        <v>308</v>
      </c>
      <c r="C120" s="2" t="s">
        <v>20175</v>
      </c>
      <c r="D120" t="s">
        <v>20194</v>
      </c>
      <c r="E120" t="s">
        <v>20201</v>
      </c>
      <c r="F120" t="s">
        <v>20199</v>
      </c>
      <c r="G120" s="2" t="s">
        <v>769</v>
      </c>
      <c r="H120" s="2">
        <v>2080</v>
      </c>
      <c r="I120" s="2" t="s">
        <v>18759</v>
      </c>
      <c r="J120" s="2" t="s">
        <v>770</v>
      </c>
      <c r="K120" s="2" t="s">
        <v>49</v>
      </c>
      <c r="L120" s="2" t="s">
        <v>771</v>
      </c>
      <c r="M120" s="3">
        <v>5954334</v>
      </c>
      <c r="N120" s="2" t="s">
        <v>772</v>
      </c>
      <c r="O120" s="2" t="s">
        <v>19440</v>
      </c>
      <c r="P120" s="2" t="s">
        <v>62</v>
      </c>
      <c r="Q120" s="4">
        <v>39931</v>
      </c>
      <c r="R120" s="4" t="s">
        <v>20210</v>
      </c>
      <c r="S120" s="6">
        <v>373062864</v>
      </c>
      <c r="T120" s="2">
        <v>107</v>
      </c>
      <c r="U120" s="2" t="s">
        <v>63</v>
      </c>
      <c r="V120" s="2" t="s">
        <v>54</v>
      </c>
      <c r="W120" s="2" t="s">
        <v>773</v>
      </c>
      <c r="X120" s="2" t="s">
        <v>180</v>
      </c>
      <c r="Y120" s="2">
        <v>4021</v>
      </c>
      <c r="Z120" s="7">
        <v>223062864</v>
      </c>
    </row>
    <row r="121" spans="1:26" ht="15.75" customHeight="1" x14ac:dyDescent="0.3">
      <c r="A121" s="6">
        <v>150000000</v>
      </c>
      <c r="B121" s="2" t="s">
        <v>308</v>
      </c>
      <c r="C121" s="2" t="s">
        <v>20175</v>
      </c>
      <c r="D121" t="s">
        <v>20194</v>
      </c>
      <c r="E121" t="s">
        <v>20201</v>
      </c>
      <c r="F121" t="s">
        <v>20199</v>
      </c>
      <c r="H121" s="2">
        <v>605</v>
      </c>
      <c r="I121" s="2" t="s">
        <v>19163</v>
      </c>
      <c r="J121" s="2" t="s">
        <v>774</v>
      </c>
      <c r="K121" s="2" t="s">
        <v>49</v>
      </c>
      <c r="L121" s="2" t="s">
        <v>775</v>
      </c>
      <c r="M121" s="3">
        <v>73313918</v>
      </c>
      <c r="N121" s="2" t="s">
        <v>776</v>
      </c>
      <c r="O121" s="2" t="s">
        <v>19459</v>
      </c>
      <c r="P121" s="2" t="s">
        <v>361</v>
      </c>
      <c r="Q121" s="4">
        <v>37930</v>
      </c>
      <c r="R121" s="4" t="s">
        <v>20226</v>
      </c>
      <c r="S121" s="6">
        <v>424988211</v>
      </c>
      <c r="T121" s="2">
        <v>129</v>
      </c>
      <c r="U121" s="2" t="s">
        <v>94</v>
      </c>
      <c r="V121" s="2" t="s">
        <v>54</v>
      </c>
      <c r="W121" s="2" t="s">
        <v>777</v>
      </c>
      <c r="X121" s="2" t="s">
        <v>173</v>
      </c>
      <c r="Y121" s="2">
        <v>3096</v>
      </c>
      <c r="Z121" s="7">
        <v>274988211</v>
      </c>
    </row>
    <row r="122" spans="1:26" ht="15.75" customHeight="1" x14ac:dyDescent="0.3">
      <c r="A122" s="6">
        <v>150000000</v>
      </c>
      <c r="B122" s="2" t="s">
        <v>778</v>
      </c>
      <c r="C122" s="2" t="s">
        <v>20177</v>
      </c>
      <c r="D122" t="s">
        <v>20191</v>
      </c>
      <c r="E122" t="s">
        <v>20195</v>
      </c>
      <c r="F122" t="s">
        <v>19452</v>
      </c>
      <c r="G122" s="2" t="s">
        <v>779</v>
      </c>
      <c r="H122" s="2">
        <v>109445</v>
      </c>
      <c r="I122" s="2" t="s">
        <v>15419</v>
      </c>
      <c r="J122" s="2" t="s">
        <v>780</v>
      </c>
      <c r="K122" s="2" t="s">
        <v>49</v>
      </c>
      <c r="L122" s="2" t="s">
        <v>781</v>
      </c>
      <c r="M122" s="3">
        <v>165125366</v>
      </c>
      <c r="N122" s="2" t="s">
        <v>101</v>
      </c>
      <c r="O122" s="2" t="s">
        <v>19441</v>
      </c>
      <c r="P122" s="2" t="s">
        <v>62</v>
      </c>
      <c r="Q122" s="4">
        <v>41605</v>
      </c>
      <c r="R122" s="4" t="s">
        <v>20218</v>
      </c>
      <c r="S122" s="6">
        <v>1274219009</v>
      </c>
      <c r="T122" s="2">
        <v>102</v>
      </c>
      <c r="U122" s="2" t="s">
        <v>63</v>
      </c>
      <c r="V122" s="2" t="s">
        <v>54</v>
      </c>
      <c r="W122" s="2" t="s">
        <v>782</v>
      </c>
      <c r="X122" s="2" t="s">
        <v>109</v>
      </c>
      <c r="Y122" s="2">
        <v>5295</v>
      </c>
      <c r="Z122" s="7">
        <v>1124219009</v>
      </c>
    </row>
    <row r="123" spans="1:26" ht="15.75" customHeight="1" x14ac:dyDescent="0.3">
      <c r="A123" s="6">
        <v>150000000</v>
      </c>
      <c r="B123" s="2" t="s">
        <v>308</v>
      </c>
      <c r="C123" s="2" t="s">
        <v>20175</v>
      </c>
      <c r="D123" t="s">
        <v>20194</v>
      </c>
      <c r="E123" t="s">
        <v>20201</v>
      </c>
      <c r="F123" t="s">
        <v>20199</v>
      </c>
      <c r="H123" s="2">
        <v>604</v>
      </c>
      <c r="I123" s="2" t="s">
        <v>19164</v>
      </c>
      <c r="J123" s="2" t="s">
        <v>783</v>
      </c>
      <c r="K123" s="2" t="s">
        <v>49</v>
      </c>
      <c r="L123" s="2" t="s">
        <v>784</v>
      </c>
      <c r="M123" s="3">
        <v>7078591</v>
      </c>
      <c r="N123" s="2" t="s">
        <v>785</v>
      </c>
      <c r="O123" s="2" t="s">
        <v>19459</v>
      </c>
      <c r="P123" s="2" t="s">
        <v>512</v>
      </c>
      <c r="Q123" s="4">
        <v>37756</v>
      </c>
      <c r="R123" s="4" t="s">
        <v>20226</v>
      </c>
      <c r="S123" s="6">
        <v>738599701</v>
      </c>
      <c r="T123" s="2">
        <v>138</v>
      </c>
      <c r="U123" s="2" t="s">
        <v>63</v>
      </c>
      <c r="V123" s="2" t="s">
        <v>54</v>
      </c>
      <c r="W123" s="2" t="s">
        <v>786</v>
      </c>
      <c r="X123" s="2" t="s">
        <v>252</v>
      </c>
      <c r="Y123" s="2">
        <v>3443</v>
      </c>
      <c r="Z123" s="7">
        <v>588599701</v>
      </c>
    </row>
    <row r="124" spans="1:26" ht="15.75" customHeight="1" x14ac:dyDescent="0.3">
      <c r="A124" s="6">
        <v>170000000</v>
      </c>
      <c r="B124" s="2" t="s">
        <v>116</v>
      </c>
      <c r="C124" s="2" t="s">
        <v>20174</v>
      </c>
      <c r="D124" t="s">
        <v>20191</v>
      </c>
      <c r="E124" t="s">
        <v>20192</v>
      </c>
      <c r="F124" t="s">
        <v>19452</v>
      </c>
      <c r="G124" s="2" t="s">
        <v>787</v>
      </c>
      <c r="H124" s="2">
        <v>76338</v>
      </c>
      <c r="I124" s="2" t="s">
        <v>15642</v>
      </c>
      <c r="J124" s="2" t="s">
        <v>788</v>
      </c>
      <c r="K124" s="2" t="s">
        <v>49</v>
      </c>
      <c r="L124" s="2" t="s">
        <v>789</v>
      </c>
      <c r="M124" s="3">
        <v>99499595</v>
      </c>
      <c r="N124" s="2" t="s">
        <v>256</v>
      </c>
      <c r="O124" s="2" t="s">
        <v>19444</v>
      </c>
      <c r="P124" s="2" t="s">
        <v>62</v>
      </c>
      <c r="Q124" s="4">
        <v>41576</v>
      </c>
      <c r="R124" s="4" t="s">
        <v>20218</v>
      </c>
      <c r="S124" s="6">
        <v>644571402</v>
      </c>
      <c r="T124" s="2">
        <v>112</v>
      </c>
      <c r="U124" s="2" t="s">
        <v>63</v>
      </c>
      <c r="V124" s="2" t="s">
        <v>54</v>
      </c>
      <c r="W124" s="2" t="s">
        <v>790</v>
      </c>
      <c r="X124" s="2" t="s">
        <v>259</v>
      </c>
      <c r="Y124" s="2">
        <v>4755</v>
      </c>
      <c r="Z124" s="7">
        <v>474571402</v>
      </c>
    </row>
    <row r="125" spans="1:26" ht="15.75" customHeight="1" x14ac:dyDescent="0.3">
      <c r="A125" s="6">
        <v>150000000</v>
      </c>
      <c r="B125" s="2" t="s">
        <v>235</v>
      </c>
      <c r="C125" s="2" t="s">
        <v>20174</v>
      </c>
      <c r="D125" t="s">
        <v>20191</v>
      </c>
      <c r="E125" t="s">
        <v>20199</v>
      </c>
      <c r="F125" t="s">
        <v>20201</v>
      </c>
      <c r="G125" s="2" t="s">
        <v>791</v>
      </c>
      <c r="H125" s="2">
        <v>76341</v>
      </c>
      <c r="I125" s="2" t="s">
        <v>15641</v>
      </c>
      <c r="J125" s="2" t="s">
        <v>792</v>
      </c>
      <c r="K125" s="2" t="s">
        <v>49</v>
      </c>
      <c r="L125" s="2" t="s">
        <v>793</v>
      </c>
      <c r="M125" s="3">
        <v>434278564</v>
      </c>
      <c r="N125" s="2" t="s">
        <v>794</v>
      </c>
      <c r="O125" s="2" t="s">
        <v>19459</v>
      </c>
      <c r="P125" s="2" t="s">
        <v>512</v>
      </c>
      <c r="Q125" s="4">
        <v>42137</v>
      </c>
      <c r="R125" s="4" t="s">
        <v>20212</v>
      </c>
      <c r="S125" s="6">
        <v>378858340</v>
      </c>
      <c r="T125" s="2">
        <v>120</v>
      </c>
      <c r="U125" s="2" t="s">
        <v>63</v>
      </c>
      <c r="V125" s="2" t="s">
        <v>54</v>
      </c>
      <c r="W125" s="2" t="s">
        <v>795</v>
      </c>
      <c r="X125" s="2" t="s">
        <v>56</v>
      </c>
      <c r="Y125" s="2">
        <v>9427</v>
      </c>
      <c r="Z125" s="7">
        <v>228858340</v>
      </c>
    </row>
    <row r="126" spans="1:26" ht="15.75" customHeight="1" x14ac:dyDescent="0.3">
      <c r="A126" s="6">
        <v>150000000</v>
      </c>
      <c r="B126" s="2" t="s">
        <v>796</v>
      </c>
      <c r="C126" s="2" t="s">
        <v>20180</v>
      </c>
      <c r="D126" t="s">
        <v>20204</v>
      </c>
      <c r="E126" t="s">
        <v>19452</v>
      </c>
      <c r="F126" t="s">
        <v>19452</v>
      </c>
      <c r="G126" s="2" t="s">
        <v>797</v>
      </c>
      <c r="H126" s="2">
        <v>13448</v>
      </c>
      <c r="I126" s="2" t="s">
        <v>17197</v>
      </c>
      <c r="J126" s="2" t="s">
        <v>798</v>
      </c>
      <c r="K126" s="2" t="s">
        <v>49</v>
      </c>
      <c r="L126" s="2" t="s">
        <v>799</v>
      </c>
      <c r="M126" s="3">
        <v>67447636</v>
      </c>
      <c r="N126" s="2" t="s">
        <v>800</v>
      </c>
      <c r="O126" s="2" t="s">
        <v>19442</v>
      </c>
      <c r="P126" s="2" t="s">
        <v>801</v>
      </c>
      <c r="Q126" s="4">
        <v>39946</v>
      </c>
      <c r="R126" s="4" t="s">
        <v>20210</v>
      </c>
      <c r="S126" s="6">
        <v>356613439</v>
      </c>
      <c r="T126" s="2">
        <v>138</v>
      </c>
      <c r="U126" s="2" t="s">
        <v>802</v>
      </c>
      <c r="V126" s="2" t="s">
        <v>54</v>
      </c>
      <c r="X126" s="2" t="s">
        <v>154</v>
      </c>
      <c r="Y126" s="2">
        <v>2129</v>
      </c>
      <c r="Z126" s="7">
        <v>206613439</v>
      </c>
    </row>
    <row r="127" spans="1:26" ht="15.75" customHeight="1" x14ac:dyDescent="0.3">
      <c r="A127" s="6">
        <v>150000000</v>
      </c>
      <c r="B127" s="2" t="s">
        <v>57</v>
      </c>
      <c r="C127" s="2" t="s">
        <v>20175</v>
      </c>
      <c r="D127" t="s">
        <v>20192</v>
      </c>
      <c r="E127" t="s">
        <v>20194</v>
      </c>
      <c r="F127" t="s">
        <v>19452</v>
      </c>
      <c r="G127" s="2" t="s">
        <v>803</v>
      </c>
      <c r="H127" s="2">
        <v>10195</v>
      </c>
      <c r="I127" s="2" t="s">
        <v>17821</v>
      </c>
      <c r="J127" s="2" t="s">
        <v>804</v>
      </c>
      <c r="K127" s="2" t="s">
        <v>49</v>
      </c>
      <c r="L127" s="2" t="s">
        <v>805</v>
      </c>
      <c r="M127" s="3">
        <v>86493424</v>
      </c>
      <c r="N127" s="2" t="s">
        <v>256</v>
      </c>
      <c r="O127" s="2" t="s">
        <v>19444</v>
      </c>
      <c r="P127" s="2" t="s">
        <v>62</v>
      </c>
      <c r="Q127" s="4">
        <v>40654</v>
      </c>
      <c r="R127" s="4" t="s">
        <v>20219</v>
      </c>
      <c r="S127" s="6">
        <v>449326618</v>
      </c>
      <c r="T127" s="2">
        <v>115</v>
      </c>
      <c r="U127" s="2" t="s">
        <v>63</v>
      </c>
      <c r="V127" s="2" t="s">
        <v>54</v>
      </c>
      <c r="W127" s="2" t="s">
        <v>806</v>
      </c>
      <c r="X127" s="2" t="s">
        <v>212</v>
      </c>
      <c r="Y127" s="2">
        <v>6525</v>
      </c>
      <c r="Z127" s="7">
        <v>299326618</v>
      </c>
    </row>
    <row r="128" spans="1:26" ht="15.75" customHeight="1" x14ac:dyDescent="0.3">
      <c r="A128" s="6">
        <v>150000000</v>
      </c>
      <c r="B128" s="2" t="s">
        <v>302</v>
      </c>
      <c r="C128" s="2" t="s">
        <v>20177</v>
      </c>
      <c r="D128" t="s">
        <v>20195</v>
      </c>
      <c r="E128" t="s">
        <v>20191</v>
      </c>
      <c r="F128" t="s">
        <v>20196</v>
      </c>
      <c r="G128" s="2" t="s">
        <v>807</v>
      </c>
      <c r="H128" s="2">
        <v>13053</v>
      </c>
      <c r="I128" s="2" t="s">
        <v>17245</v>
      </c>
      <c r="J128" s="2" t="s">
        <v>808</v>
      </c>
      <c r="K128" s="2" t="s">
        <v>49</v>
      </c>
      <c r="L128" s="2" t="s">
        <v>809</v>
      </c>
      <c r="M128" s="3">
        <v>41845878</v>
      </c>
      <c r="N128" s="2" t="s">
        <v>590</v>
      </c>
      <c r="O128" s="2" t="s">
        <v>19466</v>
      </c>
      <c r="P128" s="2" t="s">
        <v>62</v>
      </c>
      <c r="Q128" s="4">
        <v>39773</v>
      </c>
      <c r="R128" s="4" t="s">
        <v>20217</v>
      </c>
      <c r="S128" s="6">
        <v>309979994</v>
      </c>
      <c r="T128" s="2">
        <v>98</v>
      </c>
      <c r="U128" s="2" t="s">
        <v>63</v>
      </c>
      <c r="V128" s="2" t="s">
        <v>54</v>
      </c>
      <c r="W128" s="2" t="s">
        <v>810</v>
      </c>
      <c r="X128" s="2" t="s">
        <v>74</v>
      </c>
      <c r="Y128" s="2">
        <v>1750</v>
      </c>
      <c r="Z128" s="7">
        <v>159979994</v>
      </c>
    </row>
    <row r="129" spans="1:26" ht="15.75" customHeight="1" x14ac:dyDescent="0.3">
      <c r="A129" s="6">
        <v>150000000</v>
      </c>
      <c r="B129" s="2" t="s">
        <v>811</v>
      </c>
      <c r="C129" s="2" t="s">
        <v>20176</v>
      </c>
      <c r="D129" t="s">
        <v>20194</v>
      </c>
      <c r="E129" t="s">
        <v>20191</v>
      </c>
      <c r="F129" t="s">
        <v>20195</v>
      </c>
      <c r="G129" s="2" t="s">
        <v>812</v>
      </c>
      <c r="H129" s="2">
        <v>19585</v>
      </c>
      <c r="I129" s="2" t="s">
        <v>16757</v>
      </c>
      <c r="J129" s="2" t="s">
        <v>813</v>
      </c>
      <c r="K129" s="2" t="s">
        <v>49</v>
      </c>
      <c r="L129" s="2" t="s">
        <v>814</v>
      </c>
      <c r="M129" s="3">
        <v>26710398</v>
      </c>
      <c r="N129" s="2" t="s">
        <v>815</v>
      </c>
      <c r="O129" s="2" t="s">
        <v>19441</v>
      </c>
      <c r="P129" s="2" t="s">
        <v>62</v>
      </c>
      <c r="Q129" s="4">
        <v>40015</v>
      </c>
      <c r="R129" s="4" t="s">
        <v>20210</v>
      </c>
      <c r="S129" s="6">
        <v>292817841</v>
      </c>
      <c r="T129" s="2">
        <v>88</v>
      </c>
      <c r="U129" s="2" t="s">
        <v>63</v>
      </c>
      <c r="V129" s="2" t="s">
        <v>54</v>
      </c>
      <c r="W129" s="2" t="s">
        <v>816</v>
      </c>
      <c r="X129" s="2" t="s">
        <v>314</v>
      </c>
      <c r="Y129" s="2">
        <v>510</v>
      </c>
      <c r="Z129" s="7">
        <v>142817841</v>
      </c>
    </row>
    <row r="130" spans="1:26" ht="15.75" customHeight="1" x14ac:dyDescent="0.3">
      <c r="A130" s="6">
        <v>150000000</v>
      </c>
      <c r="B130" s="2" t="s">
        <v>817</v>
      </c>
      <c r="C130" s="2" t="s">
        <v>20175</v>
      </c>
      <c r="D130" t="s">
        <v>19452</v>
      </c>
      <c r="E130" t="s">
        <v>19452</v>
      </c>
      <c r="F130" t="s">
        <v>19452</v>
      </c>
      <c r="G130" s="2" t="s">
        <v>818</v>
      </c>
      <c r="H130" s="2">
        <v>57165</v>
      </c>
      <c r="I130" s="2" t="s">
        <v>15862</v>
      </c>
      <c r="J130" s="2" t="s">
        <v>819</v>
      </c>
      <c r="K130" s="2" t="s">
        <v>49</v>
      </c>
      <c r="L130" s="2" t="s">
        <v>820</v>
      </c>
      <c r="M130" s="3">
        <v>44927635</v>
      </c>
      <c r="N130" s="2" t="s">
        <v>821</v>
      </c>
      <c r="O130" s="2" t="s">
        <v>19443</v>
      </c>
      <c r="P130" s="2" t="s">
        <v>822</v>
      </c>
      <c r="Q130" s="4">
        <v>40995</v>
      </c>
      <c r="R130" s="4" t="s">
        <v>20213</v>
      </c>
      <c r="S130" s="6">
        <v>301000000</v>
      </c>
      <c r="T130" s="2">
        <v>99</v>
      </c>
      <c r="U130" s="2" t="s">
        <v>63</v>
      </c>
      <c r="V130" s="2" t="s">
        <v>54</v>
      </c>
      <c r="W130" s="2" t="s">
        <v>823</v>
      </c>
      <c r="X130" s="2" t="s">
        <v>234</v>
      </c>
      <c r="Y130" s="2">
        <v>1431</v>
      </c>
      <c r="Z130" s="7">
        <v>151000000</v>
      </c>
    </row>
    <row r="131" spans="1:26" ht="15.75" customHeight="1" x14ac:dyDescent="0.3">
      <c r="A131" s="6">
        <v>150000000</v>
      </c>
      <c r="B131" s="2" t="s">
        <v>824</v>
      </c>
      <c r="C131" s="2" t="s">
        <v>13616</v>
      </c>
      <c r="D131" t="s">
        <v>20192</v>
      </c>
      <c r="E131" t="s">
        <v>19452</v>
      </c>
      <c r="F131" t="s">
        <v>19452</v>
      </c>
      <c r="G131" s="2" t="s">
        <v>825</v>
      </c>
      <c r="H131" s="2">
        <v>62213</v>
      </c>
      <c r="I131" s="2" t="s">
        <v>15796</v>
      </c>
      <c r="J131" s="2" t="s">
        <v>826</v>
      </c>
      <c r="K131" s="2" t="s">
        <v>49</v>
      </c>
      <c r="L131" s="2" t="s">
        <v>827</v>
      </c>
      <c r="M131" s="3">
        <v>50306728</v>
      </c>
      <c r="N131" s="2" t="s">
        <v>828</v>
      </c>
      <c r="O131" s="2" t="s">
        <v>19459</v>
      </c>
      <c r="P131" s="2" t="s">
        <v>512</v>
      </c>
      <c r="Q131" s="4">
        <v>41037</v>
      </c>
      <c r="R131" s="4" t="s">
        <v>20213</v>
      </c>
      <c r="S131" s="6">
        <v>245527149</v>
      </c>
      <c r="T131" s="2">
        <v>113</v>
      </c>
      <c r="U131" s="2" t="s">
        <v>63</v>
      </c>
      <c r="V131" s="2" t="s">
        <v>54</v>
      </c>
      <c r="W131" s="2" t="s">
        <v>829</v>
      </c>
      <c r="X131" s="2" t="s">
        <v>122</v>
      </c>
      <c r="Y131" s="2">
        <v>2320</v>
      </c>
      <c r="Z131" s="7">
        <v>95527149</v>
      </c>
    </row>
    <row r="132" spans="1:26" ht="15.75" customHeight="1" x14ac:dyDescent="0.3">
      <c r="A132" s="6">
        <v>150000000</v>
      </c>
      <c r="B132" s="2" t="s">
        <v>241</v>
      </c>
      <c r="C132" s="2" t="s">
        <v>20174</v>
      </c>
      <c r="D132" t="s">
        <v>20191</v>
      </c>
      <c r="E132" t="s">
        <v>20201</v>
      </c>
      <c r="F132" t="s">
        <v>19452</v>
      </c>
      <c r="G132" s="2" t="s">
        <v>830</v>
      </c>
      <c r="H132" s="2">
        <v>177677</v>
      </c>
      <c r="I132" s="2" t="s">
        <v>15213</v>
      </c>
      <c r="J132" s="2" t="s">
        <v>831</v>
      </c>
      <c r="K132" s="2" t="s">
        <v>49</v>
      </c>
      <c r="L132" s="2" t="s">
        <v>832</v>
      </c>
      <c r="M132" s="3">
        <v>114522237</v>
      </c>
      <c r="N132" s="2" t="s">
        <v>833</v>
      </c>
      <c r="O132" s="2" t="s">
        <v>19449</v>
      </c>
      <c r="P132" s="2" t="s">
        <v>257</v>
      </c>
      <c r="Q132" s="4">
        <v>42208</v>
      </c>
      <c r="R132" s="4" t="s">
        <v>20212</v>
      </c>
      <c r="S132" s="6">
        <v>682330139</v>
      </c>
      <c r="T132" s="2">
        <v>131</v>
      </c>
      <c r="U132" s="2" t="s">
        <v>834</v>
      </c>
      <c r="V132" s="2" t="s">
        <v>54</v>
      </c>
      <c r="W132" s="2" t="s">
        <v>835</v>
      </c>
      <c r="X132" s="2" t="s">
        <v>187</v>
      </c>
      <c r="Y132" s="2">
        <v>3224</v>
      </c>
      <c r="Z132" s="7">
        <v>532330139</v>
      </c>
    </row>
    <row r="133" spans="1:26" ht="15.75" customHeight="1" x14ac:dyDescent="0.3">
      <c r="A133" s="6">
        <v>150000000</v>
      </c>
      <c r="B133" s="2" t="s">
        <v>837</v>
      </c>
      <c r="C133" s="2" t="s">
        <v>20181</v>
      </c>
      <c r="D133" t="s">
        <v>20200</v>
      </c>
      <c r="E133" t="s">
        <v>20191</v>
      </c>
      <c r="F133" t="s">
        <v>20196</v>
      </c>
      <c r="G133" s="2" t="s">
        <v>838</v>
      </c>
      <c r="H133" s="2">
        <v>5559</v>
      </c>
      <c r="I133" s="2" t="s">
        <v>18505</v>
      </c>
      <c r="J133" s="2" t="s">
        <v>839</v>
      </c>
      <c r="K133" s="2" t="s">
        <v>49</v>
      </c>
      <c r="L133" s="2" t="s">
        <v>840</v>
      </c>
      <c r="M133" s="3">
        <v>29332905</v>
      </c>
      <c r="N133" s="2" t="s">
        <v>841</v>
      </c>
      <c r="O133" s="2" t="s">
        <v>19474</v>
      </c>
      <c r="P133" s="2" t="s">
        <v>62</v>
      </c>
      <c r="Q133" s="4">
        <v>39383</v>
      </c>
      <c r="R133" s="4" t="s">
        <v>20211</v>
      </c>
      <c r="S133" s="6">
        <v>287594577</v>
      </c>
      <c r="T133" s="2">
        <v>91</v>
      </c>
      <c r="U133" s="2" t="s">
        <v>63</v>
      </c>
      <c r="V133" s="2" t="s">
        <v>54</v>
      </c>
      <c r="W133" s="2" t="s">
        <v>842</v>
      </c>
      <c r="X133" s="2" t="s">
        <v>122</v>
      </c>
      <c r="Y133" s="2">
        <v>1171</v>
      </c>
      <c r="Z133" s="7">
        <v>137594577</v>
      </c>
    </row>
    <row r="134" spans="1:26" ht="15.75" customHeight="1" x14ac:dyDescent="0.3">
      <c r="A134" s="6">
        <v>150000000</v>
      </c>
      <c r="B134" s="2" t="s">
        <v>844</v>
      </c>
      <c r="C134" s="2" t="s">
        <v>20174</v>
      </c>
      <c r="D134" t="s">
        <v>20191</v>
      </c>
      <c r="E134" t="s">
        <v>20195</v>
      </c>
      <c r="F134" t="s">
        <v>20192</v>
      </c>
      <c r="G134" s="2" t="s">
        <v>845</v>
      </c>
      <c r="H134" s="2">
        <v>10196</v>
      </c>
      <c r="I134" s="2" t="s">
        <v>17820</v>
      </c>
      <c r="J134" s="2" t="s">
        <v>846</v>
      </c>
      <c r="K134" s="2" t="s">
        <v>49</v>
      </c>
      <c r="L134" s="2" t="s">
        <v>847</v>
      </c>
      <c r="M134" s="3">
        <v>33769336</v>
      </c>
      <c r="N134" s="2" t="s">
        <v>848</v>
      </c>
      <c r="O134" s="2" t="s">
        <v>19449</v>
      </c>
      <c r="P134" s="2" t="s">
        <v>62</v>
      </c>
      <c r="Q134" s="4">
        <v>40359</v>
      </c>
      <c r="R134" s="4" t="s">
        <v>20214</v>
      </c>
      <c r="S134" s="6">
        <v>318502923</v>
      </c>
      <c r="T134" s="2">
        <v>103</v>
      </c>
      <c r="U134" s="2" t="s">
        <v>63</v>
      </c>
      <c r="V134" s="2" t="s">
        <v>54</v>
      </c>
      <c r="W134" s="2" t="s">
        <v>849</v>
      </c>
      <c r="X134" s="2" t="s">
        <v>850</v>
      </c>
      <c r="Y134" s="2">
        <v>1151</v>
      </c>
      <c r="Z134" s="7">
        <v>168502923</v>
      </c>
    </row>
    <row r="135" spans="1:26" ht="15.75" customHeight="1" x14ac:dyDescent="0.3">
      <c r="A135" s="6">
        <v>150000000</v>
      </c>
      <c r="B135" s="2" t="s">
        <v>851</v>
      </c>
      <c r="C135" s="2" t="s">
        <v>20175</v>
      </c>
      <c r="D135" t="s">
        <v>20194</v>
      </c>
      <c r="E135" t="s">
        <v>20201</v>
      </c>
      <c r="F135" t="s">
        <v>19452</v>
      </c>
      <c r="G135" s="2" t="s">
        <v>852</v>
      </c>
      <c r="H135" s="2">
        <v>956</v>
      </c>
      <c r="I135" s="2" t="s">
        <v>18998</v>
      </c>
      <c r="J135" s="2" t="s">
        <v>853</v>
      </c>
      <c r="K135" s="2" t="s">
        <v>49</v>
      </c>
      <c r="L135" s="2" t="s">
        <v>854</v>
      </c>
      <c r="M135" s="3">
        <v>63079003</v>
      </c>
      <c r="N135" s="2" t="s">
        <v>855</v>
      </c>
      <c r="O135" s="2" t="s">
        <v>19449</v>
      </c>
      <c r="P135" s="2" t="s">
        <v>856</v>
      </c>
      <c r="Q135" s="4">
        <v>38840</v>
      </c>
      <c r="R135" s="4" t="s">
        <v>20216</v>
      </c>
      <c r="S135" s="6">
        <v>397850012</v>
      </c>
      <c r="T135" s="2">
        <v>126</v>
      </c>
      <c r="U135" s="2" t="s">
        <v>857</v>
      </c>
      <c r="V135" s="2" t="s">
        <v>54</v>
      </c>
      <c r="W135" s="2" t="s">
        <v>858</v>
      </c>
      <c r="X135" s="2" t="s">
        <v>154</v>
      </c>
      <c r="Y135" s="2">
        <v>2028</v>
      </c>
      <c r="Z135" s="7">
        <v>247850012</v>
      </c>
    </row>
    <row r="136" spans="1:26" ht="15.75" customHeight="1" x14ac:dyDescent="0.3">
      <c r="A136" s="6">
        <v>150000000</v>
      </c>
      <c r="B136" s="2" t="s">
        <v>859</v>
      </c>
      <c r="C136" s="2" t="s">
        <v>20174</v>
      </c>
      <c r="D136" t="s">
        <v>20197</v>
      </c>
      <c r="E136" t="s">
        <v>20201</v>
      </c>
      <c r="F136" t="s">
        <v>19452</v>
      </c>
      <c r="H136" s="2">
        <v>117251</v>
      </c>
      <c r="I136" s="2" t="s">
        <v>15390</v>
      </c>
      <c r="J136" s="2" t="s">
        <v>860</v>
      </c>
      <c r="K136" s="2" t="s">
        <v>49</v>
      </c>
      <c r="L136" s="2" t="s">
        <v>861</v>
      </c>
      <c r="M136" s="3">
        <v>39004588</v>
      </c>
      <c r="N136" s="2" t="s">
        <v>862</v>
      </c>
      <c r="O136" s="2" t="s">
        <v>19442</v>
      </c>
      <c r="P136" s="2" t="s">
        <v>62</v>
      </c>
      <c r="Q136" s="4">
        <v>41452</v>
      </c>
      <c r="R136" s="4" t="s">
        <v>20218</v>
      </c>
      <c r="S136" s="6">
        <v>205366737</v>
      </c>
      <c r="T136" s="2">
        <v>131</v>
      </c>
      <c r="U136" s="2" t="s">
        <v>63</v>
      </c>
      <c r="V136" s="2" t="s">
        <v>54</v>
      </c>
      <c r="W136" s="2" t="s">
        <v>863</v>
      </c>
      <c r="X136" s="2" t="s">
        <v>173</v>
      </c>
      <c r="Y136" s="2">
        <v>1891</v>
      </c>
      <c r="Z136" s="7">
        <v>55366737</v>
      </c>
    </row>
    <row r="137" spans="1:26" ht="15.75" customHeight="1" x14ac:dyDescent="0.3">
      <c r="A137" s="6">
        <v>150000000</v>
      </c>
      <c r="B137" s="2" t="s">
        <v>387</v>
      </c>
      <c r="C137" s="2" t="s">
        <v>20175</v>
      </c>
      <c r="D137" t="s">
        <v>20200</v>
      </c>
      <c r="E137" t="s">
        <v>20195</v>
      </c>
      <c r="F137" t="s">
        <v>19452</v>
      </c>
      <c r="G137" s="2" t="s">
        <v>864</v>
      </c>
      <c r="H137" s="2">
        <v>50321</v>
      </c>
      <c r="I137" s="2" t="s">
        <v>15947</v>
      </c>
      <c r="J137" s="2" t="s">
        <v>865</v>
      </c>
      <c r="K137" s="2" t="s">
        <v>49</v>
      </c>
      <c r="L137" s="2" t="s">
        <v>866</v>
      </c>
      <c r="M137" s="3">
        <v>12362599</v>
      </c>
      <c r="N137" s="2" t="s">
        <v>590</v>
      </c>
      <c r="O137" s="2" t="s">
        <v>19466</v>
      </c>
      <c r="P137" s="2" t="s">
        <v>62</v>
      </c>
      <c r="Q137" s="4">
        <v>40611</v>
      </c>
      <c r="R137" s="4" t="s">
        <v>20219</v>
      </c>
      <c r="S137" s="6">
        <v>38992758</v>
      </c>
      <c r="T137" s="2">
        <v>88</v>
      </c>
      <c r="U137" s="2" t="s">
        <v>63</v>
      </c>
      <c r="V137" s="2" t="s">
        <v>54</v>
      </c>
      <c r="W137" s="2" t="s">
        <v>867</v>
      </c>
      <c r="X137" s="2" t="s">
        <v>234</v>
      </c>
      <c r="Y137" s="2">
        <v>199</v>
      </c>
      <c r="Z137" s="7">
        <v>-111007242</v>
      </c>
    </row>
    <row r="138" spans="1:26" ht="15.75" customHeight="1" x14ac:dyDescent="0.3">
      <c r="A138" s="6">
        <v>149000000</v>
      </c>
      <c r="B138" s="2" t="s">
        <v>868</v>
      </c>
      <c r="C138" s="2" t="s">
        <v>20175</v>
      </c>
      <c r="D138" t="s">
        <v>20200</v>
      </c>
      <c r="E138" t="s">
        <v>20196</v>
      </c>
      <c r="F138" t="s">
        <v>20195</v>
      </c>
      <c r="G138" s="2" t="s">
        <v>869</v>
      </c>
      <c r="H138" s="2">
        <v>11619</v>
      </c>
      <c r="I138" s="2" t="s">
        <v>17428</v>
      </c>
      <c r="J138" s="2" t="s">
        <v>870</v>
      </c>
      <c r="K138" s="2" t="s">
        <v>49</v>
      </c>
      <c r="L138" s="2" t="s">
        <v>871</v>
      </c>
      <c r="M138" s="3">
        <v>22550135</v>
      </c>
      <c r="N138" s="2" t="s">
        <v>872</v>
      </c>
      <c r="O138" s="2" t="s">
        <v>19475</v>
      </c>
      <c r="P138" s="2" t="s">
        <v>71</v>
      </c>
      <c r="Q138" s="4">
        <v>39012</v>
      </c>
      <c r="R138" s="4" t="s">
        <v>20216</v>
      </c>
      <c r="S138" s="6">
        <v>64459316</v>
      </c>
      <c r="T138" s="2">
        <v>85</v>
      </c>
      <c r="U138" s="2" t="s">
        <v>63</v>
      </c>
      <c r="V138" s="2" t="s">
        <v>54</v>
      </c>
      <c r="W138" s="2" t="s">
        <v>873</v>
      </c>
      <c r="X138" s="2" t="s">
        <v>281</v>
      </c>
      <c r="Y138" s="2">
        <v>874</v>
      </c>
      <c r="Z138" s="7">
        <v>-84540684</v>
      </c>
    </row>
    <row r="139" spans="1:26" ht="15.75" customHeight="1" x14ac:dyDescent="0.3">
      <c r="A139" s="6">
        <v>150000000</v>
      </c>
      <c r="B139" s="2" t="s">
        <v>155</v>
      </c>
      <c r="C139" s="2" t="s">
        <v>20175</v>
      </c>
      <c r="D139" t="s">
        <v>20195</v>
      </c>
      <c r="E139" t="s">
        <v>20192</v>
      </c>
      <c r="F139" t="s">
        <v>19452</v>
      </c>
      <c r="H139" s="2">
        <v>266647</v>
      </c>
      <c r="I139" s="2" t="s">
        <v>14941</v>
      </c>
      <c r="J139" s="2" t="s">
        <v>874</v>
      </c>
      <c r="K139" s="2" t="s">
        <v>49</v>
      </c>
      <c r="L139" s="2" t="s">
        <v>875</v>
      </c>
      <c r="M139" s="3">
        <v>4803528</v>
      </c>
      <c r="N139" s="2" t="s">
        <v>876</v>
      </c>
      <c r="O139" s="2" t="s">
        <v>19445</v>
      </c>
      <c r="P139" s="2" t="s">
        <v>62</v>
      </c>
      <c r="Q139" s="4">
        <v>42271</v>
      </c>
      <c r="R139" s="4" t="s">
        <v>20212</v>
      </c>
      <c r="S139" s="6">
        <v>128388320</v>
      </c>
      <c r="T139" s="2">
        <v>111</v>
      </c>
      <c r="U139" s="2" t="s">
        <v>63</v>
      </c>
      <c r="V139" s="2" t="s">
        <v>54</v>
      </c>
      <c r="W139" s="2" t="s">
        <v>877</v>
      </c>
      <c r="X139" s="2" t="s">
        <v>96</v>
      </c>
      <c r="Y139" s="2">
        <v>954</v>
      </c>
      <c r="Z139" s="7">
        <v>-21611680</v>
      </c>
    </row>
    <row r="140" spans="1:26" ht="15.75" customHeight="1" x14ac:dyDescent="0.3">
      <c r="A140" s="6">
        <v>145000000</v>
      </c>
      <c r="B140" s="2" t="s">
        <v>778</v>
      </c>
      <c r="C140" s="2" t="s">
        <v>20177</v>
      </c>
      <c r="D140" t="s">
        <v>20191</v>
      </c>
      <c r="E140" t="s">
        <v>20195</v>
      </c>
      <c r="F140" t="s">
        <v>19452</v>
      </c>
      <c r="H140" s="2">
        <v>82703</v>
      </c>
      <c r="I140" s="2" t="s">
        <v>15557</v>
      </c>
      <c r="J140" s="2" t="s">
        <v>878</v>
      </c>
      <c r="K140" s="2" t="s">
        <v>49</v>
      </c>
      <c r="L140" s="2" t="s">
        <v>879</v>
      </c>
      <c r="M140" s="3">
        <v>3873494</v>
      </c>
      <c r="N140" s="2" t="s">
        <v>880</v>
      </c>
      <c r="O140" s="2" t="s">
        <v>19474</v>
      </c>
      <c r="P140" s="2" t="s">
        <v>62</v>
      </c>
      <c r="Q140" s="4">
        <v>41677</v>
      </c>
      <c r="R140" s="4" t="s">
        <v>20220</v>
      </c>
      <c r="S140" s="6">
        <v>272912430</v>
      </c>
      <c r="T140" s="2">
        <v>92</v>
      </c>
      <c r="U140" s="2" t="s">
        <v>63</v>
      </c>
      <c r="V140" s="2" t="s">
        <v>54</v>
      </c>
      <c r="W140" s="2" t="s">
        <v>881</v>
      </c>
      <c r="X140" s="2" t="s">
        <v>252</v>
      </c>
      <c r="Y140" s="2">
        <v>843</v>
      </c>
      <c r="Z140" s="7">
        <v>127912430</v>
      </c>
    </row>
    <row r="141" spans="1:26" ht="15.75" customHeight="1" x14ac:dyDescent="0.3">
      <c r="A141" s="6">
        <v>175000000</v>
      </c>
      <c r="B141" s="2" t="s">
        <v>882</v>
      </c>
      <c r="C141" s="2" t="s">
        <v>20175</v>
      </c>
      <c r="D141" t="s">
        <v>20197</v>
      </c>
      <c r="E141" t="s">
        <v>20205</v>
      </c>
      <c r="F141" t="s">
        <v>19452</v>
      </c>
      <c r="H141" s="2">
        <v>652</v>
      </c>
      <c r="I141" s="2" t="s">
        <v>19138</v>
      </c>
      <c r="J141" s="2" t="s">
        <v>883</v>
      </c>
      <c r="K141" s="2" t="s">
        <v>49</v>
      </c>
      <c r="L141" s="2" t="s">
        <v>884</v>
      </c>
      <c r="M141" s="3">
        <v>66803149</v>
      </c>
      <c r="N141" s="2" t="s">
        <v>885</v>
      </c>
      <c r="O141" s="2" t="s">
        <v>19476</v>
      </c>
      <c r="P141" s="2" t="s">
        <v>886</v>
      </c>
      <c r="Q141" s="4">
        <v>38120</v>
      </c>
      <c r="R141" s="4" t="s">
        <v>20223</v>
      </c>
      <c r="S141" s="6">
        <v>497409852</v>
      </c>
      <c r="T141" s="2">
        <v>163</v>
      </c>
      <c r="U141" s="2" t="s">
        <v>63</v>
      </c>
      <c r="V141" s="2" t="s">
        <v>54</v>
      </c>
      <c r="W141" s="2" t="s">
        <v>887</v>
      </c>
      <c r="X141" s="2" t="s">
        <v>65</v>
      </c>
      <c r="Y141" s="2">
        <v>2759</v>
      </c>
      <c r="Z141" s="7">
        <v>322409852</v>
      </c>
    </row>
    <row r="142" spans="1:26" ht="15.75" customHeight="1" x14ac:dyDescent="0.3">
      <c r="A142" s="6">
        <v>145000000</v>
      </c>
      <c r="B142" s="2" t="s">
        <v>97</v>
      </c>
      <c r="C142" s="2" t="s">
        <v>20177</v>
      </c>
      <c r="D142" t="s">
        <v>20195</v>
      </c>
      <c r="E142" t="s">
        <v>19452</v>
      </c>
      <c r="F142" t="s">
        <v>19452</v>
      </c>
      <c r="H142" s="2">
        <v>80321</v>
      </c>
      <c r="I142" s="2" t="s">
        <v>15585</v>
      </c>
      <c r="J142" s="2" t="s">
        <v>888</v>
      </c>
      <c r="K142" s="2" t="s">
        <v>49</v>
      </c>
      <c r="L142" s="2" t="s">
        <v>889</v>
      </c>
      <c r="M142" s="3">
        <v>44989192</v>
      </c>
      <c r="N142" s="2" t="s">
        <v>468</v>
      </c>
      <c r="O142" s="2" t="s">
        <v>19462</v>
      </c>
      <c r="P142" s="2" t="s">
        <v>62</v>
      </c>
      <c r="Q142" s="4">
        <v>41066</v>
      </c>
      <c r="R142" s="4" t="s">
        <v>20213</v>
      </c>
      <c r="S142" s="6">
        <v>746921274</v>
      </c>
      <c r="T142" s="2">
        <v>93</v>
      </c>
      <c r="U142" s="2" t="s">
        <v>890</v>
      </c>
      <c r="V142" s="2" t="s">
        <v>54</v>
      </c>
      <c r="W142" s="2" t="s">
        <v>891</v>
      </c>
      <c r="X142" s="2" t="s">
        <v>173</v>
      </c>
      <c r="Y142" s="2">
        <v>1808</v>
      </c>
      <c r="Z142" s="7">
        <v>601921274</v>
      </c>
    </row>
    <row r="143" spans="1:26" ht="15.75" customHeight="1" x14ac:dyDescent="0.3">
      <c r="A143" s="6">
        <v>140000000</v>
      </c>
      <c r="B143" s="2" t="s">
        <v>851</v>
      </c>
      <c r="C143" s="2" t="s">
        <v>20175</v>
      </c>
      <c r="D143" t="s">
        <v>20194</v>
      </c>
      <c r="E143" t="s">
        <v>20201</v>
      </c>
      <c r="F143" t="s">
        <v>19452</v>
      </c>
      <c r="G143" s="2" t="s">
        <v>892</v>
      </c>
      <c r="H143" s="2">
        <v>36669</v>
      </c>
      <c r="I143" s="2" t="s">
        <v>16295</v>
      </c>
      <c r="J143" s="2" t="s">
        <v>893</v>
      </c>
      <c r="K143" s="2" t="s">
        <v>49</v>
      </c>
      <c r="L143" s="2" t="s">
        <v>894</v>
      </c>
      <c r="M143" s="3">
        <v>54159392</v>
      </c>
      <c r="N143" s="2" t="s">
        <v>134</v>
      </c>
      <c r="O143" s="2" t="s">
        <v>19447</v>
      </c>
      <c r="P143" s="2" t="s">
        <v>71</v>
      </c>
      <c r="Q143" s="4">
        <v>37577</v>
      </c>
      <c r="R143" s="4" t="s">
        <v>20228</v>
      </c>
      <c r="S143" s="6">
        <v>431971116</v>
      </c>
      <c r="T143" s="2">
        <v>133</v>
      </c>
      <c r="U143" s="2" t="s">
        <v>895</v>
      </c>
      <c r="V143" s="2" t="s">
        <v>54</v>
      </c>
      <c r="W143" s="2" t="s">
        <v>896</v>
      </c>
      <c r="X143" s="2" t="s">
        <v>205</v>
      </c>
      <c r="Y143" s="2">
        <v>1092</v>
      </c>
      <c r="Z143" s="7">
        <v>291971116</v>
      </c>
    </row>
    <row r="144" spans="1:26" ht="15.75" customHeight="1" x14ac:dyDescent="0.3">
      <c r="A144" s="6">
        <v>144000000</v>
      </c>
      <c r="B144" s="2" t="s">
        <v>897</v>
      </c>
      <c r="C144" s="2" t="s">
        <v>20174</v>
      </c>
      <c r="D144" t="s">
        <v>20192</v>
      </c>
      <c r="E144" t="s">
        <v>20196</v>
      </c>
      <c r="F144" t="s">
        <v>19452</v>
      </c>
      <c r="G144" s="2" t="s">
        <v>898</v>
      </c>
      <c r="H144" s="2">
        <v>43074</v>
      </c>
      <c r="I144" s="2" t="s">
        <v>16120</v>
      </c>
      <c r="J144" s="2" t="s">
        <v>899</v>
      </c>
      <c r="K144" s="2" t="s">
        <v>49</v>
      </c>
      <c r="L144" s="2" t="s">
        <v>900</v>
      </c>
      <c r="M144" s="3">
        <v>6621806</v>
      </c>
      <c r="N144" s="2" t="s">
        <v>901</v>
      </c>
      <c r="O144" s="2" t="s">
        <v>19442</v>
      </c>
      <c r="P144" s="2" t="s">
        <v>62</v>
      </c>
      <c r="Q144" s="4">
        <v>42565</v>
      </c>
      <c r="R144" s="4" t="s">
        <v>20215</v>
      </c>
      <c r="S144" s="6">
        <v>229147509</v>
      </c>
      <c r="T144" s="2">
        <v>116</v>
      </c>
      <c r="U144" s="2" t="s">
        <v>63</v>
      </c>
      <c r="V144" s="2" t="s">
        <v>54</v>
      </c>
      <c r="W144" s="2" t="s">
        <v>902</v>
      </c>
      <c r="X144" s="2" t="s">
        <v>506</v>
      </c>
      <c r="Y144" s="2">
        <v>2142</v>
      </c>
      <c r="Z144" s="7">
        <v>85147509</v>
      </c>
    </row>
    <row r="145" spans="1:26" ht="15.75" customHeight="1" x14ac:dyDescent="0.3">
      <c r="A145" s="6">
        <v>140000000</v>
      </c>
      <c r="B145" s="2" t="s">
        <v>903</v>
      </c>
      <c r="C145" s="2" t="s">
        <v>20174</v>
      </c>
      <c r="D145" t="s">
        <v>20201</v>
      </c>
      <c r="E145" t="s">
        <v>20199</v>
      </c>
      <c r="F145" t="s">
        <v>20191</v>
      </c>
      <c r="H145" s="2">
        <v>95</v>
      </c>
      <c r="I145" s="2" t="s">
        <v>19384</v>
      </c>
      <c r="J145" s="2" t="s">
        <v>904</v>
      </c>
      <c r="K145" s="2" t="s">
        <v>49</v>
      </c>
      <c r="L145" s="2" t="s">
        <v>905</v>
      </c>
      <c r="M145" s="3">
        <v>58485967</v>
      </c>
      <c r="N145" s="2" t="s">
        <v>906</v>
      </c>
      <c r="O145" s="2" t="s">
        <v>19471</v>
      </c>
      <c r="P145" s="2" t="s">
        <v>62</v>
      </c>
      <c r="Q145" s="4">
        <v>35977</v>
      </c>
      <c r="R145" s="4" t="s">
        <v>20229</v>
      </c>
      <c r="S145" s="6">
        <v>553799566</v>
      </c>
      <c r="T145" s="2">
        <v>151</v>
      </c>
      <c r="U145" s="2" t="s">
        <v>907</v>
      </c>
      <c r="V145" s="2" t="s">
        <v>54</v>
      </c>
      <c r="W145" s="2" t="s">
        <v>908</v>
      </c>
      <c r="X145" s="2" t="s">
        <v>173</v>
      </c>
      <c r="Y145" s="2">
        <v>2482</v>
      </c>
      <c r="Z145" s="7">
        <v>413799566</v>
      </c>
    </row>
    <row r="146" spans="1:26" ht="15.75" customHeight="1" x14ac:dyDescent="0.3">
      <c r="A146" s="6">
        <v>140000000</v>
      </c>
      <c r="B146" s="2" t="s">
        <v>909</v>
      </c>
      <c r="C146" s="2" t="s">
        <v>20174</v>
      </c>
      <c r="D146" t="s">
        <v>20191</v>
      </c>
      <c r="E146" t="s">
        <v>20196</v>
      </c>
      <c r="F146" t="s">
        <v>20199</v>
      </c>
      <c r="G146" s="2" t="s">
        <v>910</v>
      </c>
      <c r="H146" s="2">
        <v>608</v>
      </c>
      <c r="I146" s="2" t="s">
        <v>19160</v>
      </c>
      <c r="J146" s="2" t="s">
        <v>911</v>
      </c>
      <c r="K146" s="2" t="s">
        <v>49</v>
      </c>
      <c r="L146" s="2" t="s">
        <v>912</v>
      </c>
      <c r="M146" s="3">
        <v>91332849</v>
      </c>
      <c r="N146" s="2" t="s">
        <v>913</v>
      </c>
      <c r="O146" s="2" t="s">
        <v>19442</v>
      </c>
      <c r="P146" s="2" t="s">
        <v>62</v>
      </c>
      <c r="Q146" s="4">
        <v>37440</v>
      </c>
      <c r="R146" s="4" t="s">
        <v>20228</v>
      </c>
      <c r="S146" s="6">
        <v>441818803</v>
      </c>
      <c r="T146" s="2">
        <v>88</v>
      </c>
      <c r="U146" s="2" t="s">
        <v>63</v>
      </c>
      <c r="V146" s="2" t="s">
        <v>54</v>
      </c>
      <c r="W146" s="2" t="s">
        <v>914</v>
      </c>
      <c r="X146" s="2" t="s">
        <v>281</v>
      </c>
      <c r="Y146" s="2">
        <v>3114</v>
      </c>
      <c r="Z146" s="7">
        <v>301818803</v>
      </c>
    </row>
    <row r="147" spans="1:26" ht="15.75" customHeight="1" x14ac:dyDescent="0.3">
      <c r="A147" s="6">
        <v>70000000</v>
      </c>
      <c r="B147" s="2" t="s">
        <v>915</v>
      </c>
      <c r="C147" s="2" t="s">
        <v>20175</v>
      </c>
      <c r="D147" t="s">
        <v>20194</v>
      </c>
      <c r="E147" t="s">
        <v>20200</v>
      </c>
      <c r="F147" t="s">
        <v>19452</v>
      </c>
      <c r="G147" s="2" t="s">
        <v>916</v>
      </c>
      <c r="H147" s="2">
        <v>2310</v>
      </c>
      <c r="I147" s="2" t="s">
        <v>18711</v>
      </c>
      <c r="J147" s="2" t="s">
        <v>917</v>
      </c>
      <c r="K147" s="2" t="s">
        <v>49</v>
      </c>
      <c r="L147" s="2" t="s">
        <v>918</v>
      </c>
      <c r="M147" s="3">
        <v>35601665</v>
      </c>
      <c r="N147" s="2" t="s">
        <v>919</v>
      </c>
      <c r="O147" s="2" t="s">
        <v>19449</v>
      </c>
      <c r="P147" s="2" t="s">
        <v>62</v>
      </c>
      <c r="Q147" s="4">
        <v>39391</v>
      </c>
      <c r="R147" s="4" t="s">
        <v>20211</v>
      </c>
      <c r="S147" s="6">
        <v>195735876</v>
      </c>
      <c r="T147" s="2">
        <v>115</v>
      </c>
      <c r="U147" s="2" t="s">
        <v>63</v>
      </c>
      <c r="V147" s="2" t="s">
        <v>54</v>
      </c>
      <c r="W147" s="2" t="s">
        <v>920</v>
      </c>
      <c r="X147" s="2" t="s">
        <v>234</v>
      </c>
      <c r="Y147" s="2">
        <v>841</v>
      </c>
      <c r="Z147" s="7">
        <v>125735876</v>
      </c>
    </row>
    <row r="148" spans="1:26" ht="15.75" customHeight="1" x14ac:dyDescent="0.3">
      <c r="A148" s="6">
        <v>145000000</v>
      </c>
      <c r="B148" s="2" t="s">
        <v>921</v>
      </c>
      <c r="C148" s="2" t="s">
        <v>20174</v>
      </c>
      <c r="D148" t="s">
        <v>20191</v>
      </c>
      <c r="E148" t="s">
        <v>20200</v>
      </c>
      <c r="F148" t="s">
        <v>20196</v>
      </c>
      <c r="G148" s="2" t="s">
        <v>843</v>
      </c>
      <c r="H148" s="2">
        <v>140300</v>
      </c>
      <c r="I148" s="2" t="s">
        <v>15314</v>
      </c>
      <c r="J148" s="2" t="s">
        <v>922</v>
      </c>
      <c r="K148" s="2" t="s">
        <v>49</v>
      </c>
      <c r="L148" s="2" t="s">
        <v>923</v>
      </c>
      <c r="M148" s="3">
        <v>56747978</v>
      </c>
      <c r="N148" s="2" t="s">
        <v>924</v>
      </c>
      <c r="O148" s="2" t="s">
        <v>19458</v>
      </c>
      <c r="P148" s="2" t="s">
        <v>257</v>
      </c>
      <c r="Q148" s="4">
        <v>42392</v>
      </c>
      <c r="R148" s="4" t="s">
        <v>20215</v>
      </c>
      <c r="S148" s="6">
        <v>521170825</v>
      </c>
      <c r="T148" s="2">
        <v>95</v>
      </c>
      <c r="U148" s="2" t="s">
        <v>63</v>
      </c>
      <c r="V148" s="2" t="s">
        <v>54</v>
      </c>
      <c r="W148" s="2" t="s">
        <v>925</v>
      </c>
      <c r="X148" s="2" t="s">
        <v>252</v>
      </c>
      <c r="Y148" s="2">
        <v>1603</v>
      </c>
      <c r="Z148" s="7">
        <v>376170825</v>
      </c>
    </row>
    <row r="149" spans="1:26" ht="15.75" customHeight="1" x14ac:dyDescent="0.3">
      <c r="A149" s="6">
        <v>145000000</v>
      </c>
      <c r="B149" s="2" t="s">
        <v>926</v>
      </c>
      <c r="C149" s="2" t="s">
        <v>20174</v>
      </c>
      <c r="D149" t="s">
        <v>20201</v>
      </c>
      <c r="E149" t="s">
        <v>20191</v>
      </c>
      <c r="F149" t="s">
        <v>19452</v>
      </c>
      <c r="G149" s="2" t="s">
        <v>852</v>
      </c>
      <c r="H149" s="2">
        <v>56292</v>
      </c>
      <c r="I149" s="2" t="s">
        <v>15874</v>
      </c>
      <c r="J149" s="2" t="s">
        <v>927</v>
      </c>
      <c r="K149" s="2" t="s">
        <v>49</v>
      </c>
      <c r="L149" s="2" t="s">
        <v>928</v>
      </c>
      <c r="M149" s="3">
        <v>7777477</v>
      </c>
      <c r="N149" s="2" t="s">
        <v>929</v>
      </c>
      <c r="O149" s="2" t="s">
        <v>19449</v>
      </c>
      <c r="P149" s="2" t="s">
        <v>930</v>
      </c>
      <c r="Q149" s="4">
        <v>40884</v>
      </c>
      <c r="R149" s="4" t="s">
        <v>20219</v>
      </c>
      <c r="S149" s="6">
        <v>694713380</v>
      </c>
      <c r="T149" s="2">
        <v>133</v>
      </c>
      <c r="U149" s="2" t="s">
        <v>931</v>
      </c>
      <c r="V149" s="2" t="s">
        <v>54</v>
      </c>
      <c r="W149" s="2" t="s">
        <v>932</v>
      </c>
      <c r="X149" s="2" t="s">
        <v>259</v>
      </c>
      <c r="Y149" s="2">
        <v>3972</v>
      </c>
      <c r="Z149" s="7">
        <v>549713380</v>
      </c>
    </row>
    <row r="150" spans="1:26" ht="15.75" customHeight="1" x14ac:dyDescent="0.3">
      <c r="A150" s="6">
        <v>145000000</v>
      </c>
      <c r="B150" s="2" t="s">
        <v>933</v>
      </c>
      <c r="C150" s="2" t="s">
        <v>20176</v>
      </c>
      <c r="D150" t="s">
        <v>20200</v>
      </c>
      <c r="E150" t="s">
        <v>20195</v>
      </c>
      <c r="F150" t="s">
        <v>19452</v>
      </c>
      <c r="G150" s="2" t="s">
        <v>934</v>
      </c>
      <c r="H150" s="2">
        <v>81188</v>
      </c>
      <c r="I150" s="2" t="s">
        <v>15581</v>
      </c>
      <c r="J150" s="2" t="s">
        <v>935</v>
      </c>
      <c r="K150" s="2" t="s">
        <v>49</v>
      </c>
      <c r="L150" s="2" t="s">
        <v>936</v>
      </c>
      <c r="M150" s="3">
        <v>61788035</v>
      </c>
      <c r="N150" s="2" t="s">
        <v>468</v>
      </c>
      <c r="O150" s="2" t="s">
        <v>19462</v>
      </c>
      <c r="P150" s="2" t="s">
        <v>62</v>
      </c>
      <c r="Q150" s="4">
        <v>41234</v>
      </c>
      <c r="R150" s="4" t="s">
        <v>20213</v>
      </c>
      <c r="S150" s="6">
        <v>306941670</v>
      </c>
      <c r="T150" s="2">
        <v>97</v>
      </c>
      <c r="U150" s="2" t="s">
        <v>937</v>
      </c>
      <c r="V150" s="2" t="s">
        <v>54</v>
      </c>
      <c r="W150" s="2" t="s">
        <v>938</v>
      </c>
      <c r="X150" s="2" t="s">
        <v>187</v>
      </c>
      <c r="Y150" s="2">
        <v>1922</v>
      </c>
      <c r="Z150" s="7">
        <v>161941670</v>
      </c>
    </row>
    <row r="151" spans="1:26" ht="15.75" customHeight="1" x14ac:dyDescent="0.3">
      <c r="A151" s="6">
        <v>100000000</v>
      </c>
      <c r="B151" s="2" t="s">
        <v>939</v>
      </c>
      <c r="C151" s="2" t="s">
        <v>13616</v>
      </c>
      <c r="D151" t="s">
        <v>19452</v>
      </c>
      <c r="E151" t="s">
        <v>19452</v>
      </c>
      <c r="F151" t="s">
        <v>19452</v>
      </c>
      <c r="G151" s="2" t="s">
        <v>940</v>
      </c>
      <c r="H151" s="2">
        <v>7552</v>
      </c>
      <c r="I151" s="2" t="s">
        <v>18397</v>
      </c>
      <c r="J151" s="2" t="s">
        <v>941</v>
      </c>
      <c r="K151" s="2" t="s">
        <v>49</v>
      </c>
      <c r="L151" s="2" t="s">
        <v>942</v>
      </c>
      <c r="M151" s="3">
        <v>25159168</v>
      </c>
      <c r="N151" s="2" t="s">
        <v>943</v>
      </c>
      <c r="O151" s="2" t="s">
        <v>19477</v>
      </c>
      <c r="P151" s="2" t="s">
        <v>62</v>
      </c>
      <c r="Q151" s="4">
        <v>38707</v>
      </c>
      <c r="R151" s="4" t="s">
        <v>20221</v>
      </c>
      <c r="S151" s="6">
        <v>202026112</v>
      </c>
      <c r="T151" s="2">
        <v>90</v>
      </c>
      <c r="U151" s="2" t="s">
        <v>63</v>
      </c>
      <c r="V151" s="2" t="s">
        <v>54</v>
      </c>
      <c r="W151" s="2" t="s">
        <v>944</v>
      </c>
      <c r="X151" s="2" t="s">
        <v>96</v>
      </c>
      <c r="Y151" s="2">
        <v>627</v>
      </c>
      <c r="Z151" s="7">
        <v>102026112</v>
      </c>
    </row>
    <row r="152" spans="1:26" ht="15.75" customHeight="1" x14ac:dyDescent="0.3">
      <c r="A152" s="6">
        <v>140000000</v>
      </c>
      <c r="B152" s="2" t="s">
        <v>945</v>
      </c>
      <c r="C152" s="2" t="s">
        <v>20179</v>
      </c>
      <c r="D152" t="s">
        <v>20194</v>
      </c>
      <c r="E152" t="s">
        <v>20205</v>
      </c>
      <c r="F152" t="s">
        <v>20202</v>
      </c>
      <c r="H152" s="2">
        <v>616</v>
      </c>
      <c r="I152" s="2" t="s">
        <v>19155</v>
      </c>
      <c r="J152" s="2" t="s">
        <v>946</v>
      </c>
      <c r="K152" s="2" t="s">
        <v>49</v>
      </c>
      <c r="L152" s="2" t="s">
        <v>947</v>
      </c>
      <c r="M152" s="3">
        <v>52341226</v>
      </c>
      <c r="N152" s="2" t="s">
        <v>948</v>
      </c>
      <c r="O152" s="2" t="s">
        <v>19478</v>
      </c>
      <c r="P152" s="2" t="s">
        <v>949</v>
      </c>
      <c r="Q152" s="4">
        <v>37960</v>
      </c>
      <c r="R152" s="4" t="s">
        <v>20226</v>
      </c>
      <c r="S152" s="6">
        <v>456758981</v>
      </c>
      <c r="T152" s="2">
        <v>154</v>
      </c>
      <c r="U152" s="2" t="s">
        <v>564</v>
      </c>
      <c r="V152" s="2" t="s">
        <v>54</v>
      </c>
      <c r="W152" s="2" t="s">
        <v>950</v>
      </c>
      <c r="X152" s="2" t="s">
        <v>109</v>
      </c>
      <c r="Y152" s="2">
        <v>1895</v>
      </c>
      <c r="Z152" s="7">
        <v>316758981</v>
      </c>
    </row>
    <row r="153" spans="1:26" ht="15.75" customHeight="1" x14ac:dyDescent="0.3">
      <c r="A153" s="6">
        <v>140000000</v>
      </c>
      <c r="B153" s="2" t="s">
        <v>206</v>
      </c>
      <c r="C153" s="2" t="s">
        <v>20175</v>
      </c>
      <c r="D153" t="s">
        <v>20197</v>
      </c>
      <c r="E153" t="s">
        <v>20194</v>
      </c>
      <c r="F153" t="s">
        <v>19452</v>
      </c>
      <c r="G153" s="2" t="s">
        <v>951</v>
      </c>
      <c r="H153" s="2">
        <v>147441</v>
      </c>
      <c r="I153" s="2" t="s">
        <v>15296</v>
      </c>
      <c r="J153" s="2" t="s">
        <v>952</v>
      </c>
      <c r="K153" s="2" t="s">
        <v>49</v>
      </c>
      <c r="L153" s="2" t="s">
        <v>953</v>
      </c>
      <c r="M153" s="3">
        <v>101599427</v>
      </c>
      <c r="N153" s="2" t="s">
        <v>954</v>
      </c>
      <c r="O153" s="2" t="s">
        <v>19479</v>
      </c>
      <c r="P153" s="2" t="s">
        <v>955</v>
      </c>
      <c r="Q153" s="4">
        <v>41976</v>
      </c>
      <c r="R153" s="4" t="s">
        <v>20220</v>
      </c>
      <c r="S153" s="6">
        <v>268031828</v>
      </c>
      <c r="T153" s="2">
        <v>150</v>
      </c>
      <c r="U153" s="2" t="s">
        <v>63</v>
      </c>
      <c r="V153" s="2" t="s">
        <v>54</v>
      </c>
      <c r="W153" s="2" t="s">
        <v>956</v>
      </c>
      <c r="X153" s="2" t="s">
        <v>420</v>
      </c>
      <c r="Y153" s="2">
        <v>1921</v>
      </c>
      <c r="Z153" s="7">
        <v>128031828</v>
      </c>
    </row>
    <row r="154" spans="1:26" ht="15.75" customHeight="1" x14ac:dyDescent="0.3">
      <c r="A154" s="6">
        <v>150000000</v>
      </c>
      <c r="B154" s="2" t="s">
        <v>161</v>
      </c>
      <c r="C154" s="2" t="s">
        <v>20178</v>
      </c>
      <c r="D154" t="s">
        <v>20194</v>
      </c>
      <c r="E154" t="s">
        <v>20191</v>
      </c>
      <c r="F154" t="s">
        <v>19452</v>
      </c>
      <c r="H154" s="2">
        <v>13475</v>
      </c>
      <c r="I154" s="2" t="s">
        <v>17195</v>
      </c>
      <c r="J154" s="2" t="s">
        <v>957</v>
      </c>
      <c r="K154" s="2" t="s">
        <v>49</v>
      </c>
      <c r="L154" s="2" t="s">
        <v>958</v>
      </c>
      <c r="M154" s="3">
        <v>73616808</v>
      </c>
      <c r="N154" s="2" t="s">
        <v>959</v>
      </c>
      <c r="O154" s="2" t="s">
        <v>19449</v>
      </c>
      <c r="P154" s="2" t="s">
        <v>491</v>
      </c>
      <c r="Q154" s="4">
        <v>39939</v>
      </c>
      <c r="R154" s="4" t="s">
        <v>20210</v>
      </c>
      <c r="S154" s="6">
        <v>385680446</v>
      </c>
      <c r="T154" s="2">
        <v>127</v>
      </c>
      <c r="U154" s="2" t="s">
        <v>63</v>
      </c>
      <c r="V154" s="2" t="s">
        <v>54</v>
      </c>
      <c r="W154" s="2" t="s">
        <v>960</v>
      </c>
      <c r="X154" s="2" t="s">
        <v>103</v>
      </c>
      <c r="Y154" s="2">
        <v>4518</v>
      </c>
      <c r="Z154" s="7">
        <v>235680446</v>
      </c>
    </row>
    <row r="155" spans="1:26" ht="15.75" customHeight="1" x14ac:dyDescent="0.3">
      <c r="A155" s="6">
        <v>139000000</v>
      </c>
      <c r="B155" s="2" t="s">
        <v>726</v>
      </c>
      <c r="C155" s="2" t="s">
        <v>20176</v>
      </c>
      <c r="D155" t="s">
        <v>20194</v>
      </c>
      <c r="E155" t="s">
        <v>19452</v>
      </c>
      <c r="F155" t="s">
        <v>19452</v>
      </c>
      <c r="G155" s="2" t="s">
        <v>961</v>
      </c>
      <c r="H155" s="2">
        <v>557</v>
      </c>
      <c r="I155" s="2" t="s">
        <v>19194</v>
      </c>
      <c r="J155" s="2" t="s">
        <v>962</v>
      </c>
      <c r="K155" s="2" t="s">
        <v>49</v>
      </c>
      <c r="L155" s="2" t="s">
        <v>963</v>
      </c>
      <c r="M155" s="3">
        <v>82502566</v>
      </c>
      <c r="N155" s="2" t="s">
        <v>964</v>
      </c>
      <c r="O155" s="2" t="s">
        <v>19442</v>
      </c>
      <c r="P155" s="2" t="s">
        <v>62</v>
      </c>
      <c r="Q155" s="4">
        <v>37377</v>
      </c>
      <c r="R155" s="4" t="s">
        <v>20228</v>
      </c>
      <c r="S155" s="6">
        <v>821708551</v>
      </c>
      <c r="T155" s="2">
        <v>121</v>
      </c>
      <c r="U155" s="2" t="s">
        <v>63</v>
      </c>
      <c r="V155" s="2" t="s">
        <v>54</v>
      </c>
      <c r="W155" s="2" t="s">
        <v>965</v>
      </c>
      <c r="X155" s="2" t="s">
        <v>259</v>
      </c>
      <c r="Y155" s="2">
        <v>5265</v>
      </c>
      <c r="Z155" s="7">
        <v>682708551</v>
      </c>
    </row>
    <row r="156" spans="1:26" ht="15.75" customHeight="1" x14ac:dyDescent="0.3">
      <c r="A156" s="6">
        <v>145000000</v>
      </c>
      <c r="B156" s="2" t="s">
        <v>966</v>
      </c>
      <c r="C156" s="2" t="s">
        <v>20176</v>
      </c>
      <c r="D156" t="s">
        <v>20194</v>
      </c>
      <c r="E156" t="s">
        <v>20191</v>
      </c>
      <c r="F156" t="s">
        <v>20200</v>
      </c>
      <c r="G156" s="2" t="s">
        <v>604</v>
      </c>
      <c r="H156" s="2">
        <v>82702</v>
      </c>
      <c r="I156" s="2" t="s">
        <v>15558</v>
      </c>
      <c r="J156" s="2" t="s">
        <v>967</v>
      </c>
      <c r="K156" s="2" t="s">
        <v>49</v>
      </c>
      <c r="L156" s="2" t="s">
        <v>968</v>
      </c>
      <c r="M156" s="3">
        <v>10021391</v>
      </c>
      <c r="N156" s="2" t="s">
        <v>969</v>
      </c>
      <c r="O156" s="2" t="s">
        <v>19462</v>
      </c>
      <c r="P156" s="2" t="s">
        <v>62</v>
      </c>
      <c r="Q156" s="4">
        <v>41802</v>
      </c>
      <c r="R156" s="4" t="s">
        <v>20220</v>
      </c>
      <c r="S156" s="6">
        <v>609123048</v>
      </c>
      <c r="T156" s="2">
        <v>102</v>
      </c>
      <c r="U156" s="2" t="s">
        <v>63</v>
      </c>
      <c r="V156" s="2" t="s">
        <v>54</v>
      </c>
      <c r="W156" s="2" t="s">
        <v>970</v>
      </c>
      <c r="X156" s="2" t="s">
        <v>81</v>
      </c>
      <c r="Y156" s="2">
        <v>3106</v>
      </c>
      <c r="Z156" s="7">
        <v>464123048</v>
      </c>
    </row>
    <row r="157" spans="1:26" ht="15.75" customHeight="1" x14ac:dyDescent="0.3">
      <c r="A157" s="6">
        <v>140000000</v>
      </c>
      <c r="B157" s="2" t="s">
        <v>681</v>
      </c>
      <c r="C157" s="2" t="s">
        <v>20176</v>
      </c>
      <c r="D157" t="s">
        <v>19452</v>
      </c>
      <c r="E157" t="s">
        <v>19452</v>
      </c>
      <c r="F157" t="s">
        <v>19452</v>
      </c>
      <c r="H157" s="2">
        <v>205584</v>
      </c>
      <c r="I157" s="2" t="s">
        <v>15142</v>
      </c>
      <c r="J157" s="2" t="s">
        <v>971</v>
      </c>
      <c r="K157" s="2" t="s">
        <v>49</v>
      </c>
      <c r="L157" s="2" t="s">
        <v>972</v>
      </c>
      <c r="M157" s="3">
        <v>56257249</v>
      </c>
      <c r="N157" s="2" t="s">
        <v>973</v>
      </c>
      <c r="O157" s="2" t="s">
        <v>19480</v>
      </c>
      <c r="P157" s="2" t="s">
        <v>512</v>
      </c>
      <c r="Q157" s="4">
        <v>42425</v>
      </c>
      <c r="R157" s="4" t="s">
        <v>20215</v>
      </c>
      <c r="S157" s="6">
        <v>150680864</v>
      </c>
      <c r="T157" s="2">
        <v>127</v>
      </c>
      <c r="U157" s="2" t="s">
        <v>63</v>
      </c>
      <c r="V157" s="2" t="s">
        <v>54</v>
      </c>
      <c r="W157" s="2" t="s">
        <v>974</v>
      </c>
      <c r="X157" s="2" t="s">
        <v>506</v>
      </c>
      <c r="Y157" s="2">
        <v>1277</v>
      </c>
      <c r="Z157" s="7">
        <v>10680864</v>
      </c>
    </row>
    <row r="158" spans="1:26" ht="15.75" customHeight="1" x14ac:dyDescent="0.3">
      <c r="A158" s="6">
        <v>135000000</v>
      </c>
      <c r="B158" s="2" t="s">
        <v>328</v>
      </c>
      <c r="C158" s="2" t="s">
        <v>20174</v>
      </c>
      <c r="D158" t="s">
        <v>19452</v>
      </c>
      <c r="E158" t="s">
        <v>19452</v>
      </c>
      <c r="F158" t="s">
        <v>19452</v>
      </c>
      <c r="H158" s="2">
        <v>10048</v>
      </c>
      <c r="I158" s="2" t="s">
        <v>17876</v>
      </c>
      <c r="J158" s="2" t="s">
        <v>975</v>
      </c>
      <c r="K158" s="2" t="s">
        <v>49</v>
      </c>
      <c r="L158" s="2" t="s">
        <v>976</v>
      </c>
      <c r="M158" s="3">
        <v>1788953</v>
      </c>
      <c r="N158" s="2" t="s">
        <v>977</v>
      </c>
      <c r="O158" s="2" t="s">
        <v>19481</v>
      </c>
      <c r="P158" s="2" t="s">
        <v>62</v>
      </c>
      <c r="Q158" s="4">
        <v>38561</v>
      </c>
      <c r="R158" s="4" t="s">
        <v>20221</v>
      </c>
      <c r="S158" s="6">
        <v>76932943</v>
      </c>
      <c r="T158" s="2">
        <v>121</v>
      </c>
      <c r="U158" s="2" t="s">
        <v>978</v>
      </c>
      <c r="V158" s="2" t="s">
        <v>54</v>
      </c>
      <c r="W158" s="2" t="s">
        <v>979</v>
      </c>
      <c r="X158" s="2" t="s">
        <v>602</v>
      </c>
      <c r="Y158" s="2">
        <v>331</v>
      </c>
      <c r="Z158" s="7">
        <v>-58067057</v>
      </c>
    </row>
    <row r="159" spans="1:26" ht="15.75" customHeight="1" x14ac:dyDescent="0.3">
      <c r="A159" s="6">
        <v>130000000</v>
      </c>
      <c r="B159" s="2" t="s">
        <v>980</v>
      </c>
      <c r="C159" s="2" t="s">
        <v>20174</v>
      </c>
      <c r="D159" t="s">
        <v>20204</v>
      </c>
      <c r="E159" t="s">
        <v>20199</v>
      </c>
      <c r="F159" t="s">
        <v>19452</v>
      </c>
      <c r="G159" s="2" t="s">
        <v>981</v>
      </c>
      <c r="H159" s="2">
        <v>13183</v>
      </c>
      <c r="I159" s="2" t="s">
        <v>17223</v>
      </c>
      <c r="J159" s="2" t="s">
        <v>982</v>
      </c>
      <c r="K159" s="2" t="s">
        <v>49</v>
      </c>
      <c r="L159" s="2" t="s">
        <v>983</v>
      </c>
      <c r="M159" s="3">
        <v>64798873</v>
      </c>
      <c r="N159" s="2" t="s">
        <v>984</v>
      </c>
      <c r="O159" s="2" t="s">
        <v>19449</v>
      </c>
      <c r="P159" s="2" t="s">
        <v>62</v>
      </c>
      <c r="Q159" s="4">
        <v>39877</v>
      </c>
      <c r="R159" s="4" t="s">
        <v>20210</v>
      </c>
      <c r="S159" s="6">
        <v>185258983</v>
      </c>
      <c r="T159" s="2">
        <v>163</v>
      </c>
      <c r="U159" s="2" t="s">
        <v>63</v>
      </c>
      <c r="V159" s="2" t="s">
        <v>54</v>
      </c>
      <c r="W159" s="2" t="s">
        <v>985</v>
      </c>
      <c r="X159" s="2" t="s">
        <v>142</v>
      </c>
      <c r="Y159" s="2">
        <v>2811</v>
      </c>
      <c r="Z159" s="7">
        <v>55258983</v>
      </c>
    </row>
    <row r="160" spans="1:26" ht="15.75" customHeight="1" x14ac:dyDescent="0.3">
      <c r="A160" s="6">
        <v>140000000</v>
      </c>
      <c r="B160" s="2" t="s">
        <v>986</v>
      </c>
      <c r="C160" s="2" t="s">
        <v>20174</v>
      </c>
      <c r="D160" t="s">
        <v>20191</v>
      </c>
      <c r="E160" t="s">
        <v>20196</v>
      </c>
      <c r="F160" t="s">
        <v>20193</v>
      </c>
      <c r="H160" s="2">
        <v>944</v>
      </c>
      <c r="I160" s="2" t="s">
        <v>19006</v>
      </c>
      <c r="J160" s="2" t="s">
        <v>987</v>
      </c>
      <c r="K160" s="2" t="s">
        <v>49</v>
      </c>
      <c r="L160" s="2" t="s">
        <v>988</v>
      </c>
      <c r="M160" s="3">
        <v>24855701</v>
      </c>
      <c r="N160" s="2" t="s">
        <v>989</v>
      </c>
      <c r="O160" s="2" t="s">
        <v>19482</v>
      </c>
      <c r="P160" s="2" t="s">
        <v>62</v>
      </c>
      <c r="Q160" s="4">
        <v>35986</v>
      </c>
      <c r="R160" s="4" t="s">
        <v>20229</v>
      </c>
      <c r="S160" s="6">
        <v>285444603</v>
      </c>
      <c r="T160" s="2">
        <v>127</v>
      </c>
      <c r="U160" s="2" t="s">
        <v>990</v>
      </c>
      <c r="V160" s="2" t="s">
        <v>54</v>
      </c>
      <c r="W160" s="2" t="s">
        <v>991</v>
      </c>
      <c r="X160" s="2" t="s">
        <v>74</v>
      </c>
      <c r="Y160" s="2">
        <v>767</v>
      </c>
      <c r="Z160" s="7">
        <v>145444603</v>
      </c>
    </row>
    <row r="161" spans="1:26" ht="15.75" customHeight="1" x14ac:dyDescent="0.3">
      <c r="A161" s="6">
        <v>60000000</v>
      </c>
      <c r="B161" s="2" t="s">
        <v>1068</v>
      </c>
      <c r="C161" s="2" t="s">
        <v>20174</v>
      </c>
      <c r="D161" t="s">
        <v>20197</v>
      </c>
      <c r="E161" t="s">
        <v>20204</v>
      </c>
      <c r="F161" t="s">
        <v>20201</v>
      </c>
      <c r="G161" s="2" t="s">
        <v>3566</v>
      </c>
      <c r="H161" s="2">
        <v>2501</v>
      </c>
      <c r="I161" s="2" t="s">
        <v>18698</v>
      </c>
      <c r="J161" s="2" t="s">
        <v>3567</v>
      </c>
      <c r="K161" s="2" t="s">
        <v>49</v>
      </c>
      <c r="L161" s="2" t="s">
        <v>3568</v>
      </c>
      <c r="M161" s="3">
        <v>86476817</v>
      </c>
      <c r="N161" s="2" t="s">
        <v>3569</v>
      </c>
      <c r="O161" s="2" t="s">
        <v>19455</v>
      </c>
      <c r="P161" s="2" t="s">
        <v>3570</v>
      </c>
      <c r="Q161" s="4">
        <v>37421</v>
      </c>
      <c r="R161" s="4" t="s">
        <v>20228</v>
      </c>
      <c r="S161" s="6">
        <v>214034224</v>
      </c>
      <c r="T161" s="2">
        <v>119</v>
      </c>
      <c r="U161" s="2" t="s">
        <v>3571</v>
      </c>
      <c r="V161" s="2" t="s">
        <v>54</v>
      </c>
      <c r="W161" s="2" t="s">
        <v>3572</v>
      </c>
      <c r="X161" s="2" t="s">
        <v>109</v>
      </c>
      <c r="Y161" s="2">
        <v>3583</v>
      </c>
      <c r="Z161" s="7">
        <v>154034224</v>
      </c>
    </row>
    <row r="162" spans="1:26" ht="15.75" customHeight="1" x14ac:dyDescent="0.3">
      <c r="A162" s="6">
        <v>130000000</v>
      </c>
      <c r="B162" s="2" t="s">
        <v>997</v>
      </c>
      <c r="C162" s="2" t="s">
        <v>20174</v>
      </c>
      <c r="D162" t="s">
        <v>20191</v>
      </c>
      <c r="E162" t="s">
        <v>20196</v>
      </c>
      <c r="F162" t="s">
        <v>20197</v>
      </c>
      <c r="H162" s="2">
        <v>7364</v>
      </c>
      <c r="I162" s="2" t="s">
        <v>18418</v>
      </c>
      <c r="J162" s="2" t="s">
        <v>998</v>
      </c>
      <c r="K162" s="2" t="s">
        <v>49</v>
      </c>
      <c r="L162" s="2" t="s">
        <v>999</v>
      </c>
      <c r="M162" s="3">
        <v>21605568</v>
      </c>
      <c r="N162" s="2" t="s">
        <v>1000</v>
      </c>
      <c r="O162" s="2" t="s">
        <v>19449</v>
      </c>
      <c r="P162" s="2" t="s">
        <v>1001</v>
      </c>
      <c r="Q162" s="4">
        <v>38448</v>
      </c>
      <c r="R162" s="4" t="s">
        <v>20221</v>
      </c>
      <c r="S162" s="6">
        <v>119269486</v>
      </c>
      <c r="T162" s="2">
        <v>124</v>
      </c>
      <c r="U162" s="2" t="s">
        <v>1002</v>
      </c>
      <c r="V162" s="2" t="s">
        <v>54</v>
      </c>
      <c r="W162" s="2" t="s">
        <v>1003</v>
      </c>
      <c r="X162" s="2" t="s">
        <v>122</v>
      </c>
      <c r="Y162" s="2">
        <v>434</v>
      </c>
      <c r="Z162" s="7">
        <v>-10730514</v>
      </c>
    </row>
    <row r="163" spans="1:26" ht="15.75" customHeight="1" x14ac:dyDescent="0.3">
      <c r="A163" s="6">
        <v>137000000</v>
      </c>
      <c r="B163" s="2" t="s">
        <v>1004</v>
      </c>
      <c r="C163" s="2" t="s">
        <v>20175</v>
      </c>
      <c r="D163" t="s">
        <v>20194</v>
      </c>
      <c r="E163" t="s">
        <v>20200</v>
      </c>
      <c r="F163" t="s">
        <v>20192</v>
      </c>
      <c r="H163" s="2">
        <v>2114</v>
      </c>
      <c r="I163" s="2" t="s">
        <v>18751</v>
      </c>
      <c r="J163" s="2" t="s">
        <v>1005</v>
      </c>
      <c r="K163" s="2" t="s">
        <v>49</v>
      </c>
      <c r="L163" s="2" t="s">
        <v>1006</v>
      </c>
      <c r="M163" s="3">
        <v>26074908</v>
      </c>
      <c r="N163" s="2" t="s">
        <v>1007</v>
      </c>
      <c r="O163" s="2" t="s">
        <v>19442</v>
      </c>
      <c r="P163" s="2" t="s">
        <v>333</v>
      </c>
      <c r="Q163" s="4">
        <v>37074</v>
      </c>
      <c r="R163" s="4" t="s">
        <v>20227</v>
      </c>
      <c r="S163" s="6">
        <v>85131830</v>
      </c>
      <c r="T163" s="2">
        <v>106</v>
      </c>
      <c r="U163" s="2" t="s">
        <v>63</v>
      </c>
      <c r="V163" s="2" t="s">
        <v>54</v>
      </c>
      <c r="W163" s="2" t="s">
        <v>1008</v>
      </c>
      <c r="X163" s="2" t="s">
        <v>96</v>
      </c>
      <c r="Y163" s="2">
        <v>433</v>
      </c>
      <c r="Z163" s="7">
        <v>-51868170</v>
      </c>
    </row>
    <row r="164" spans="1:26" ht="15.75" customHeight="1" x14ac:dyDescent="0.3">
      <c r="A164" s="6">
        <v>140000000</v>
      </c>
      <c r="B164" s="2" t="s">
        <v>82</v>
      </c>
      <c r="C164" s="2" t="s">
        <v>20174</v>
      </c>
      <c r="D164" t="s">
        <v>20191</v>
      </c>
      <c r="E164" t="s">
        <v>20199</v>
      </c>
      <c r="F164" t="s">
        <v>19452</v>
      </c>
      <c r="G164" s="2" t="s">
        <v>1009</v>
      </c>
      <c r="H164" s="2">
        <v>1771</v>
      </c>
      <c r="I164" s="2" t="s">
        <v>18853</v>
      </c>
      <c r="J164" s="2" t="s">
        <v>1010</v>
      </c>
      <c r="K164" s="2" t="s">
        <v>49</v>
      </c>
      <c r="L164" s="2" t="s">
        <v>1011</v>
      </c>
      <c r="M164" s="3">
        <v>74506246</v>
      </c>
      <c r="N164" s="2" t="s">
        <v>256</v>
      </c>
      <c r="O164" s="2" t="s">
        <v>19444</v>
      </c>
      <c r="P164" s="2" t="s">
        <v>62</v>
      </c>
      <c r="Q164" s="4">
        <v>40746</v>
      </c>
      <c r="R164" s="4" t="s">
        <v>20219</v>
      </c>
      <c r="S164" s="6">
        <v>370569774</v>
      </c>
      <c r="T164" s="2">
        <v>124</v>
      </c>
      <c r="U164" s="2" t="s">
        <v>1012</v>
      </c>
      <c r="V164" s="2" t="s">
        <v>54</v>
      </c>
      <c r="W164" s="2" t="s">
        <v>1013</v>
      </c>
      <c r="X164" s="2" t="s">
        <v>212</v>
      </c>
      <c r="Y164" s="2">
        <v>7047</v>
      </c>
      <c r="Z164" s="7">
        <v>230569774</v>
      </c>
    </row>
    <row r="165" spans="1:26" ht="15.75" customHeight="1" x14ac:dyDescent="0.3">
      <c r="A165" s="6">
        <v>135000000</v>
      </c>
      <c r="B165" s="2" t="s">
        <v>851</v>
      </c>
      <c r="C165" s="2" t="s">
        <v>20175</v>
      </c>
      <c r="D165" t="s">
        <v>20194</v>
      </c>
      <c r="E165" t="s">
        <v>20201</v>
      </c>
      <c r="F165" t="s">
        <v>19452</v>
      </c>
      <c r="G165" s="2" t="s">
        <v>1014</v>
      </c>
      <c r="H165" s="2">
        <v>36643</v>
      </c>
      <c r="I165" s="2" t="s">
        <v>16301</v>
      </c>
      <c r="J165" s="2" t="s">
        <v>1015</v>
      </c>
      <c r="K165" s="2" t="s">
        <v>49</v>
      </c>
      <c r="L165" s="2" t="s">
        <v>1016</v>
      </c>
      <c r="M165" s="3">
        <v>39604363</v>
      </c>
      <c r="N165" s="2" t="s">
        <v>1017</v>
      </c>
      <c r="O165" s="2" t="s">
        <v>19447</v>
      </c>
      <c r="P165" s="2" t="s">
        <v>71</v>
      </c>
      <c r="Q165" s="4">
        <v>36472</v>
      </c>
      <c r="R165" s="4" t="s">
        <v>20224</v>
      </c>
      <c r="S165" s="6">
        <v>361832400</v>
      </c>
      <c r="T165" s="2">
        <v>128</v>
      </c>
      <c r="U165" s="2" t="s">
        <v>907</v>
      </c>
      <c r="V165" s="2" t="s">
        <v>54</v>
      </c>
      <c r="W165" s="2" t="s">
        <v>1018</v>
      </c>
      <c r="X165" s="2" t="s">
        <v>281</v>
      </c>
      <c r="Y165" s="2">
        <v>862</v>
      </c>
      <c r="Z165" s="7">
        <v>226832400</v>
      </c>
    </row>
    <row r="166" spans="1:26" ht="15.75" customHeight="1" x14ac:dyDescent="0.3">
      <c r="A166" s="6">
        <v>9000000</v>
      </c>
      <c r="B166" s="2" t="s">
        <v>3435</v>
      </c>
      <c r="C166" s="2" t="s">
        <v>20187</v>
      </c>
      <c r="D166" t="s">
        <v>20201</v>
      </c>
      <c r="E166" t="s">
        <v>19452</v>
      </c>
      <c r="F166" t="s">
        <v>19452</v>
      </c>
      <c r="H166" s="2">
        <v>238636</v>
      </c>
      <c r="I166" s="2" t="s">
        <v>15053</v>
      </c>
      <c r="J166" s="2" t="s">
        <v>11923</v>
      </c>
      <c r="K166" s="2" t="s">
        <v>49</v>
      </c>
      <c r="L166" s="2" t="s">
        <v>11924</v>
      </c>
      <c r="M166" s="3">
        <v>82975841</v>
      </c>
      <c r="N166" s="2" t="s">
        <v>11925</v>
      </c>
      <c r="O166" s="2" t="s">
        <v>19455</v>
      </c>
      <c r="P166" s="2" t="s">
        <v>1592</v>
      </c>
      <c r="Q166" s="4">
        <v>41837</v>
      </c>
      <c r="R166" s="4" t="s">
        <v>20220</v>
      </c>
      <c r="S166" s="6">
        <v>108782847</v>
      </c>
      <c r="T166" s="2">
        <v>104</v>
      </c>
      <c r="U166" s="2" t="s">
        <v>63</v>
      </c>
      <c r="V166" s="2" t="s">
        <v>54</v>
      </c>
      <c r="W166" s="2" t="s">
        <v>11926</v>
      </c>
      <c r="X166" s="2" t="s">
        <v>212</v>
      </c>
      <c r="Y166" s="2">
        <v>1954</v>
      </c>
      <c r="Z166" s="7">
        <v>99782847</v>
      </c>
    </row>
    <row r="167" spans="1:26" ht="15.75" customHeight="1" x14ac:dyDescent="0.3">
      <c r="A167" s="6">
        <v>120000000</v>
      </c>
      <c r="B167" s="2" t="s">
        <v>1025</v>
      </c>
      <c r="C167" s="2" t="s">
        <v>20175</v>
      </c>
      <c r="D167" t="s">
        <v>20192</v>
      </c>
      <c r="E167" t="s">
        <v>20197</v>
      </c>
      <c r="F167" t="s">
        <v>20198</v>
      </c>
      <c r="H167" s="2">
        <v>50620</v>
      </c>
      <c r="I167" s="2" t="s">
        <v>15937</v>
      </c>
      <c r="J167" s="2" t="s">
        <v>1026</v>
      </c>
      <c r="K167" s="2" t="s">
        <v>49</v>
      </c>
      <c r="L167" s="2" t="s">
        <v>1027</v>
      </c>
      <c r="M167" s="3">
        <v>99687084</v>
      </c>
      <c r="N167" s="2" t="s">
        <v>1028</v>
      </c>
      <c r="O167" s="2" t="s">
        <v>19480</v>
      </c>
      <c r="P167" s="2" t="s">
        <v>62</v>
      </c>
      <c r="Q167" s="4">
        <v>41226</v>
      </c>
      <c r="R167" s="4" t="s">
        <v>20213</v>
      </c>
      <c r="S167" s="6">
        <v>829000000</v>
      </c>
      <c r="T167" s="2">
        <v>115</v>
      </c>
      <c r="U167" s="2" t="s">
        <v>63</v>
      </c>
      <c r="V167" s="2" t="s">
        <v>54</v>
      </c>
      <c r="W167" s="2" t="s">
        <v>1029</v>
      </c>
      <c r="X167" s="2" t="s">
        <v>88</v>
      </c>
      <c r="Y167" s="2">
        <v>2553</v>
      </c>
      <c r="Z167" s="7">
        <v>709000000</v>
      </c>
    </row>
    <row r="168" spans="1:26" ht="15.75" customHeight="1" x14ac:dyDescent="0.3">
      <c r="A168" s="6">
        <v>130000000</v>
      </c>
      <c r="B168" s="2" t="s">
        <v>1030</v>
      </c>
      <c r="C168" s="2" t="s">
        <v>20177</v>
      </c>
      <c r="D168" t="s">
        <v>20196</v>
      </c>
      <c r="E168" t="s">
        <v>20195</v>
      </c>
      <c r="F168" t="s">
        <v>19452</v>
      </c>
      <c r="G168" s="2" t="s">
        <v>1031</v>
      </c>
      <c r="H168" s="2">
        <v>65759</v>
      </c>
      <c r="I168" s="2" t="s">
        <v>15757</v>
      </c>
      <c r="J168" s="2" t="s">
        <v>1032</v>
      </c>
      <c r="K168" s="2" t="s">
        <v>49</v>
      </c>
      <c r="L168" s="2" t="s">
        <v>1033</v>
      </c>
      <c r="M168" s="3">
        <v>177735</v>
      </c>
      <c r="N168" s="2" t="s">
        <v>1034</v>
      </c>
      <c r="O168" s="2" t="s">
        <v>19459</v>
      </c>
      <c r="P168" s="2" t="s">
        <v>1035</v>
      </c>
      <c r="Q168" s="4">
        <v>40864</v>
      </c>
      <c r="R168" s="4" t="s">
        <v>20219</v>
      </c>
      <c r="S168" s="6">
        <v>150406466</v>
      </c>
      <c r="T168" s="2">
        <v>100</v>
      </c>
      <c r="U168" s="2" t="s">
        <v>63</v>
      </c>
      <c r="V168" s="2" t="s">
        <v>54</v>
      </c>
      <c r="W168" s="2" t="s">
        <v>1036</v>
      </c>
      <c r="X168" s="2" t="s">
        <v>205</v>
      </c>
      <c r="Y168" s="2">
        <v>373</v>
      </c>
      <c r="Z168" s="7">
        <v>20406466</v>
      </c>
    </row>
    <row r="169" spans="1:26" ht="15.75" customHeight="1" x14ac:dyDescent="0.3">
      <c r="A169" s="6">
        <v>170000000</v>
      </c>
      <c r="B169" s="2" t="s">
        <v>541</v>
      </c>
      <c r="C169" s="2" t="s">
        <v>20175</v>
      </c>
      <c r="D169" t="s">
        <v>20192</v>
      </c>
      <c r="E169" t="s">
        <v>20197</v>
      </c>
      <c r="F169" t="s">
        <v>19452</v>
      </c>
      <c r="G169" s="2" t="s">
        <v>542</v>
      </c>
      <c r="H169" s="2">
        <v>58595</v>
      </c>
      <c r="I169" s="2" t="s">
        <v>15842</v>
      </c>
      <c r="J169" s="2" t="s">
        <v>543</v>
      </c>
      <c r="K169" s="2" t="s">
        <v>49</v>
      </c>
      <c r="L169" s="2" t="s">
        <v>544</v>
      </c>
      <c r="M169" s="3">
        <v>77178973</v>
      </c>
      <c r="N169" s="2" t="s">
        <v>545</v>
      </c>
      <c r="O169" s="2" t="s">
        <v>19455</v>
      </c>
      <c r="P169" s="2" t="s">
        <v>62</v>
      </c>
      <c r="Q169" s="4">
        <v>41059</v>
      </c>
      <c r="R169" s="4" t="s">
        <v>20213</v>
      </c>
      <c r="S169" s="6">
        <v>396600000</v>
      </c>
      <c r="T169" s="2">
        <v>127</v>
      </c>
      <c r="U169" s="2" t="s">
        <v>63</v>
      </c>
      <c r="V169" s="2" t="s">
        <v>54</v>
      </c>
      <c r="W169" s="2" t="s">
        <v>546</v>
      </c>
      <c r="X169" s="2" t="s">
        <v>205</v>
      </c>
      <c r="Y169" s="2">
        <v>3118</v>
      </c>
      <c r="Z169" s="7">
        <v>226600000</v>
      </c>
    </row>
    <row r="170" spans="1:26" ht="15.75" customHeight="1" x14ac:dyDescent="0.3">
      <c r="A170" s="6">
        <v>140000000</v>
      </c>
      <c r="B170" s="2" t="s">
        <v>155</v>
      </c>
      <c r="C170" s="2" t="s">
        <v>20175</v>
      </c>
      <c r="D170" t="s">
        <v>20195</v>
      </c>
      <c r="E170" t="s">
        <v>20192</v>
      </c>
      <c r="F170" t="s">
        <v>19452</v>
      </c>
      <c r="G170" s="2" t="s">
        <v>1042</v>
      </c>
      <c r="H170" s="2">
        <v>267935</v>
      </c>
      <c r="I170" s="2" t="s">
        <v>14937</v>
      </c>
      <c r="J170" s="2" t="s">
        <v>1043</v>
      </c>
      <c r="K170" s="2" t="s">
        <v>49</v>
      </c>
      <c r="L170" s="2" t="s">
        <v>1044</v>
      </c>
      <c r="M170" s="3">
        <v>4419092</v>
      </c>
      <c r="N170" s="2" t="s">
        <v>1045</v>
      </c>
      <c r="O170" s="2" t="s">
        <v>19441</v>
      </c>
      <c r="P170" s="2" t="s">
        <v>1046</v>
      </c>
      <c r="Q170" s="4">
        <v>42522</v>
      </c>
      <c r="R170" s="4" t="s">
        <v>20215</v>
      </c>
      <c r="S170" s="6">
        <v>183345589</v>
      </c>
      <c r="T170" s="2">
        <v>120</v>
      </c>
      <c r="U170" s="2" t="s">
        <v>63</v>
      </c>
      <c r="V170" s="2" t="s">
        <v>54</v>
      </c>
      <c r="W170" s="2" t="s">
        <v>1047</v>
      </c>
      <c r="X170" s="2" t="s">
        <v>281</v>
      </c>
      <c r="Y170" s="2">
        <v>1000</v>
      </c>
      <c r="Z170" s="7">
        <v>43345589</v>
      </c>
    </row>
    <row r="171" spans="1:26" ht="15.75" customHeight="1" x14ac:dyDescent="0.3">
      <c r="A171" s="6">
        <v>135000000</v>
      </c>
      <c r="B171" s="2" t="s">
        <v>1048</v>
      </c>
      <c r="C171" s="2" t="s">
        <v>20183</v>
      </c>
      <c r="D171" t="s">
        <v>20197</v>
      </c>
      <c r="E171" t="s">
        <v>20191</v>
      </c>
      <c r="F171" t="s">
        <v>20201</v>
      </c>
      <c r="G171" s="2" t="s">
        <v>1049</v>
      </c>
      <c r="H171" s="2">
        <v>281957</v>
      </c>
      <c r="I171" s="2" t="s">
        <v>14894</v>
      </c>
      <c r="J171" s="2" t="s">
        <v>1050</v>
      </c>
      <c r="K171" s="2" t="s">
        <v>49</v>
      </c>
      <c r="L171" s="2" t="s">
        <v>1051</v>
      </c>
      <c r="M171" s="3">
        <v>100635882</v>
      </c>
      <c r="N171" s="2" t="s">
        <v>1052</v>
      </c>
      <c r="O171" s="2" t="s">
        <v>19483</v>
      </c>
      <c r="P171" s="2" t="s">
        <v>1053</v>
      </c>
      <c r="Q171" s="4">
        <v>42363</v>
      </c>
      <c r="R171" s="4" t="s">
        <v>20212</v>
      </c>
      <c r="S171" s="6">
        <v>532950503</v>
      </c>
      <c r="T171" s="2">
        <v>156</v>
      </c>
      <c r="U171" s="2" t="s">
        <v>94</v>
      </c>
      <c r="V171" s="2" t="s">
        <v>54</v>
      </c>
      <c r="W171" s="2" t="s">
        <v>1054</v>
      </c>
      <c r="X171" s="2" t="s">
        <v>109</v>
      </c>
      <c r="Y171" s="2">
        <v>6396</v>
      </c>
      <c r="Z171" s="7">
        <v>397950503</v>
      </c>
    </row>
    <row r="172" spans="1:26" ht="15.75" customHeight="1" x14ac:dyDescent="0.3">
      <c r="A172" s="6">
        <v>135000000</v>
      </c>
      <c r="B172" s="2" t="s">
        <v>97</v>
      </c>
      <c r="C172" s="2" t="s">
        <v>20177</v>
      </c>
      <c r="D172" t="s">
        <v>20195</v>
      </c>
      <c r="E172" t="s">
        <v>19452</v>
      </c>
      <c r="F172" t="s">
        <v>19452</v>
      </c>
      <c r="G172" s="2" t="s">
        <v>1055</v>
      </c>
      <c r="H172" s="2">
        <v>77950</v>
      </c>
      <c r="I172" s="2" t="s">
        <v>15612</v>
      </c>
      <c r="J172" s="2" t="s">
        <v>1056</v>
      </c>
      <c r="K172" s="2" t="s">
        <v>49</v>
      </c>
      <c r="L172" s="2" t="s">
        <v>1057</v>
      </c>
      <c r="M172" s="3">
        <v>44765377</v>
      </c>
      <c r="N172" s="2" t="s">
        <v>468</v>
      </c>
      <c r="O172" s="2" t="s">
        <v>19462</v>
      </c>
      <c r="P172" s="2" t="s">
        <v>62</v>
      </c>
      <c r="Q172" s="4">
        <v>41466</v>
      </c>
      <c r="R172" s="4" t="s">
        <v>20218</v>
      </c>
      <c r="S172" s="6">
        <v>282570682</v>
      </c>
      <c r="T172" s="2">
        <v>96</v>
      </c>
      <c r="U172" s="2" t="s">
        <v>63</v>
      </c>
      <c r="V172" s="2" t="s">
        <v>54</v>
      </c>
      <c r="W172" s="2" t="s">
        <v>1058</v>
      </c>
      <c r="X172" s="2" t="s">
        <v>88</v>
      </c>
      <c r="Y172" s="2">
        <v>1074</v>
      </c>
      <c r="Z172" s="7">
        <v>147570682</v>
      </c>
    </row>
    <row r="173" spans="1:26" ht="15.75" customHeight="1" x14ac:dyDescent="0.3">
      <c r="A173" s="6">
        <v>135000000</v>
      </c>
      <c r="B173" s="2" t="s">
        <v>1059</v>
      </c>
      <c r="C173" s="2" t="s">
        <v>20177</v>
      </c>
      <c r="D173" t="s">
        <v>20196</v>
      </c>
      <c r="E173" t="s">
        <v>20195</v>
      </c>
      <c r="F173" t="s">
        <v>20206</v>
      </c>
      <c r="G173" s="2" t="s">
        <v>1060</v>
      </c>
      <c r="H173" s="2">
        <v>44896</v>
      </c>
      <c r="I173" s="2" t="s">
        <v>16064</v>
      </c>
      <c r="J173" s="2" t="s">
        <v>1061</v>
      </c>
      <c r="K173" s="2" t="s">
        <v>49</v>
      </c>
      <c r="L173" s="2" t="s">
        <v>1062</v>
      </c>
      <c r="M173" s="3">
        <v>2991353</v>
      </c>
      <c r="N173" s="2" t="s">
        <v>1063</v>
      </c>
      <c r="O173" s="2" t="s">
        <v>19449</v>
      </c>
      <c r="P173" s="2" t="s">
        <v>62</v>
      </c>
      <c r="Q173" s="4">
        <v>40604</v>
      </c>
      <c r="R173" s="4" t="s">
        <v>20219</v>
      </c>
      <c r="S173" s="6">
        <v>245724603</v>
      </c>
      <c r="T173" s="2">
        <v>107</v>
      </c>
      <c r="U173" s="2" t="s">
        <v>63</v>
      </c>
      <c r="V173" s="2" t="s">
        <v>54</v>
      </c>
      <c r="W173" s="2" t="s">
        <v>1064</v>
      </c>
      <c r="X173" s="2" t="s">
        <v>212</v>
      </c>
      <c r="Y173" s="2">
        <v>2051</v>
      </c>
      <c r="Z173" s="7">
        <v>110724603</v>
      </c>
    </row>
    <row r="174" spans="1:26" ht="15.75" customHeight="1" x14ac:dyDescent="0.3">
      <c r="A174" s="6">
        <v>132000000</v>
      </c>
      <c r="B174" s="2" t="s">
        <v>837</v>
      </c>
      <c r="C174" s="2" t="s">
        <v>20181</v>
      </c>
      <c r="D174" t="s">
        <v>20200</v>
      </c>
      <c r="E174" t="s">
        <v>20191</v>
      </c>
      <c r="F174" t="s">
        <v>20196</v>
      </c>
      <c r="H174" s="2">
        <v>270946</v>
      </c>
      <c r="I174" s="2" t="s">
        <v>14927</v>
      </c>
      <c r="J174" s="2" t="s">
        <v>1065</v>
      </c>
      <c r="K174" s="2" t="s">
        <v>49</v>
      </c>
      <c r="L174" s="2" t="s">
        <v>1066</v>
      </c>
      <c r="M174" s="3">
        <v>84366984</v>
      </c>
      <c r="N174" s="2" t="s">
        <v>468</v>
      </c>
      <c r="O174" s="2" t="s">
        <v>19462</v>
      </c>
      <c r="P174" s="2" t="s">
        <v>62</v>
      </c>
      <c r="Q174" s="4">
        <v>41965</v>
      </c>
      <c r="R174" s="4" t="s">
        <v>20220</v>
      </c>
      <c r="S174" s="6">
        <v>373552094</v>
      </c>
      <c r="T174" s="2">
        <v>92</v>
      </c>
      <c r="U174" s="2" t="s">
        <v>63</v>
      </c>
      <c r="V174" s="2" t="s">
        <v>54</v>
      </c>
      <c r="W174" s="2" t="s">
        <v>1067</v>
      </c>
      <c r="X174" s="2" t="s">
        <v>154</v>
      </c>
      <c r="Y174" s="2">
        <v>1346</v>
      </c>
      <c r="Z174" s="7">
        <v>241552094</v>
      </c>
    </row>
    <row r="175" spans="1:26" ht="15.75" customHeight="1" x14ac:dyDescent="0.3">
      <c r="A175" s="6">
        <v>19000000</v>
      </c>
      <c r="B175" s="2" t="s">
        <v>9439</v>
      </c>
      <c r="C175" s="2" t="s">
        <v>20175</v>
      </c>
      <c r="D175" t="s">
        <v>20196</v>
      </c>
      <c r="E175" t="s">
        <v>20199</v>
      </c>
      <c r="F175" t="s">
        <v>20195</v>
      </c>
      <c r="G175" s="2" t="s">
        <v>9440</v>
      </c>
      <c r="H175" s="2">
        <v>105</v>
      </c>
      <c r="I175" s="2" t="s">
        <v>19378</v>
      </c>
      <c r="J175" s="2" t="s">
        <v>9441</v>
      </c>
      <c r="K175" s="2" t="s">
        <v>49</v>
      </c>
      <c r="L175" s="2" t="s">
        <v>9442</v>
      </c>
      <c r="M175" s="3">
        <v>76603233</v>
      </c>
      <c r="N175" s="2" t="s">
        <v>5462</v>
      </c>
      <c r="O175" s="2" t="s">
        <v>19455</v>
      </c>
      <c r="P175" s="2" t="s">
        <v>62</v>
      </c>
      <c r="Q175" s="4">
        <v>31231</v>
      </c>
      <c r="R175" s="4" t="s">
        <v>20248</v>
      </c>
      <c r="S175" s="6">
        <v>381109762</v>
      </c>
      <c r="T175" s="2">
        <v>116</v>
      </c>
      <c r="U175" s="2" t="s">
        <v>63</v>
      </c>
      <c r="V175" s="2" t="s">
        <v>54</v>
      </c>
      <c r="W175" s="2" t="s">
        <v>9443</v>
      </c>
      <c r="X175" s="2" t="s">
        <v>531</v>
      </c>
      <c r="Y175" s="2">
        <v>6079</v>
      </c>
      <c r="Z175" s="7">
        <v>362109762</v>
      </c>
    </row>
    <row r="176" spans="1:26" ht="15.75" customHeight="1" x14ac:dyDescent="0.3">
      <c r="A176" s="6">
        <v>130000000</v>
      </c>
      <c r="B176" s="2" t="s">
        <v>1075</v>
      </c>
      <c r="C176" s="2" t="s">
        <v>20175</v>
      </c>
      <c r="D176" t="s">
        <v>20200</v>
      </c>
      <c r="E176" t="s">
        <v>20195</v>
      </c>
      <c r="F176" t="s">
        <v>20196</v>
      </c>
      <c r="G176" s="2" t="s">
        <v>843</v>
      </c>
      <c r="H176" s="2">
        <v>9502</v>
      </c>
      <c r="I176" s="2" t="s">
        <v>18091</v>
      </c>
      <c r="J176" s="2" t="s">
        <v>1076</v>
      </c>
      <c r="K176" s="2" t="s">
        <v>49</v>
      </c>
      <c r="L176" s="2" t="s">
        <v>1077</v>
      </c>
      <c r="M176" s="3">
        <v>84689648</v>
      </c>
      <c r="N176" s="2" t="s">
        <v>468</v>
      </c>
      <c r="O176" s="2" t="s">
        <v>19462</v>
      </c>
      <c r="P176" s="2" t="s">
        <v>62</v>
      </c>
      <c r="Q176" s="4">
        <v>39603</v>
      </c>
      <c r="R176" s="4" t="s">
        <v>20217</v>
      </c>
      <c r="S176" s="6">
        <v>631744560</v>
      </c>
      <c r="T176" s="2">
        <v>90</v>
      </c>
      <c r="U176" s="2" t="s">
        <v>63</v>
      </c>
      <c r="V176" s="2" t="s">
        <v>54</v>
      </c>
      <c r="W176" s="2" t="s">
        <v>1078</v>
      </c>
      <c r="X176" s="2" t="s">
        <v>65</v>
      </c>
      <c r="Y176" s="2">
        <v>3145</v>
      </c>
      <c r="Z176" s="7">
        <v>501744560</v>
      </c>
    </row>
    <row r="177" spans="1:26" ht="15.75" customHeight="1" x14ac:dyDescent="0.3">
      <c r="A177" s="6">
        <v>130000000</v>
      </c>
      <c r="B177" s="2" t="s">
        <v>161</v>
      </c>
      <c r="C177" s="2" t="s">
        <v>20178</v>
      </c>
      <c r="D177" t="s">
        <v>20194</v>
      </c>
      <c r="E177" t="s">
        <v>20191</v>
      </c>
      <c r="F177" t="s">
        <v>19452</v>
      </c>
      <c r="G177" s="2" t="s">
        <v>1079</v>
      </c>
      <c r="H177" s="2">
        <v>102899</v>
      </c>
      <c r="I177" s="2" t="s">
        <v>15446</v>
      </c>
      <c r="J177" s="2" t="s">
        <v>1080</v>
      </c>
      <c r="K177" s="2" t="s">
        <v>49</v>
      </c>
      <c r="L177" s="2" t="s">
        <v>1081</v>
      </c>
      <c r="M177" s="3">
        <v>12009361</v>
      </c>
      <c r="N177" s="2" t="s">
        <v>256</v>
      </c>
      <c r="O177" s="2" t="s">
        <v>19444</v>
      </c>
      <c r="P177" s="2" t="s">
        <v>62</v>
      </c>
      <c r="Q177" s="4">
        <v>42199</v>
      </c>
      <c r="R177" s="4" t="s">
        <v>20212</v>
      </c>
      <c r="S177" s="6">
        <v>519311965</v>
      </c>
      <c r="T177" s="2">
        <v>117</v>
      </c>
      <c r="U177" s="2" t="s">
        <v>63</v>
      </c>
      <c r="V177" s="2" t="s">
        <v>54</v>
      </c>
      <c r="W177" s="2" t="s">
        <v>1082</v>
      </c>
      <c r="X177" s="2" t="s">
        <v>142</v>
      </c>
      <c r="Y177" s="2">
        <v>5880</v>
      </c>
      <c r="Z177" s="7">
        <v>389311965</v>
      </c>
    </row>
    <row r="178" spans="1:26" ht="15.75" customHeight="1" x14ac:dyDescent="0.3">
      <c r="A178" s="6">
        <v>130000000</v>
      </c>
      <c r="B178" s="2" t="s">
        <v>221</v>
      </c>
      <c r="C178" s="2" t="s">
        <v>20175</v>
      </c>
      <c r="D178" t="s">
        <v>20194</v>
      </c>
      <c r="E178" t="s">
        <v>20199</v>
      </c>
      <c r="F178" t="s">
        <v>19452</v>
      </c>
      <c r="G178" s="2" t="s">
        <v>664</v>
      </c>
      <c r="H178" s="2">
        <v>101299</v>
      </c>
      <c r="I178" s="2" t="s">
        <v>15451</v>
      </c>
      <c r="J178" s="2" t="s">
        <v>1083</v>
      </c>
      <c r="K178" s="2" t="s">
        <v>49</v>
      </c>
      <c r="L178" s="2" t="s">
        <v>1084</v>
      </c>
      <c r="M178" s="3">
        <v>76310119</v>
      </c>
      <c r="N178" s="2" t="s">
        <v>1085</v>
      </c>
      <c r="O178" s="2" t="s">
        <v>19484</v>
      </c>
      <c r="P178" s="2" t="s">
        <v>62</v>
      </c>
      <c r="Q178" s="4">
        <v>41593</v>
      </c>
      <c r="R178" s="4" t="s">
        <v>20218</v>
      </c>
      <c r="S178" s="6">
        <v>847423452</v>
      </c>
      <c r="T178" s="2">
        <v>146</v>
      </c>
      <c r="U178" s="2" t="s">
        <v>63</v>
      </c>
      <c r="V178" s="2" t="s">
        <v>54</v>
      </c>
      <c r="W178" s="2" t="s">
        <v>1086</v>
      </c>
      <c r="X178" s="2" t="s">
        <v>103</v>
      </c>
      <c r="Y178" s="2">
        <v>6495</v>
      </c>
      <c r="Z178" s="7">
        <v>717423452</v>
      </c>
    </row>
    <row r="179" spans="1:26" ht="15.75" customHeight="1" x14ac:dyDescent="0.3">
      <c r="A179" s="6">
        <v>135000000</v>
      </c>
      <c r="B179" s="2" t="s">
        <v>1087</v>
      </c>
      <c r="C179" s="2" t="s">
        <v>20176</v>
      </c>
      <c r="D179" t="s">
        <v>20196</v>
      </c>
      <c r="E179" t="s">
        <v>20200</v>
      </c>
      <c r="F179" t="s">
        <v>20199</v>
      </c>
      <c r="G179" s="2" t="s">
        <v>1088</v>
      </c>
      <c r="H179" s="2">
        <v>228161</v>
      </c>
      <c r="I179" s="2" t="s">
        <v>15073</v>
      </c>
      <c r="J179" s="2" t="s">
        <v>1089</v>
      </c>
      <c r="K179" s="2" t="s">
        <v>49</v>
      </c>
      <c r="L179" s="2" t="s">
        <v>1090</v>
      </c>
      <c r="M179" s="3">
        <v>63473086</v>
      </c>
      <c r="N179" s="2" t="s">
        <v>1091</v>
      </c>
      <c r="O179" s="2" t="s">
        <v>19458</v>
      </c>
      <c r="P179" s="2" t="s">
        <v>62</v>
      </c>
      <c r="Q179" s="4">
        <v>42081</v>
      </c>
      <c r="R179" s="4" t="s">
        <v>20212</v>
      </c>
      <c r="S179" s="6">
        <v>368871007</v>
      </c>
      <c r="T179" s="2">
        <v>94</v>
      </c>
      <c r="U179" s="2" t="s">
        <v>63</v>
      </c>
      <c r="V179" s="2" t="s">
        <v>54</v>
      </c>
      <c r="W179" s="2" t="s">
        <v>1092</v>
      </c>
      <c r="X179" s="2" t="s">
        <v>259</v>
      </c>
      <c r="Y179" s="2">
        <v>1519</v>
      </c>
      <c r="Z179" s="7">
        <v>233871007</v>
      </c>
    </row>
    <row r="180" spans="1:26" ht="15.75" customHeight="1" x14ac:dyDescent="0.3">
      <c r="A180" s="6">
        <v>132000000</v>
      </c>
      <c r="B180" s="2" t="s">
        <v>1093</v>
      </c>
      <c r="C180" s="2" t="s">
        <v>20175</v>
      </c>
      <c r="D180" t="s">
        <v>20201</v>
      </c>
      <c r="E180" t="s">
        <v>20199</v>
      </c>
      <c r="F180" t="s">
        <v>19452</v>
      </c>
      <c r="H180" s="2">
        <v>74</v>
      </c>
      <c r="I180" s="2" t="s">
        <v>19396</v>
      </c>
      <c r="J180" s="2" t="s">
        <v>1094</v>
      </c>
      <c r="K180" s="2" t="s">
        <v>49</v>
      </c>
      <c r="L180" s="2" t="s">
        <v>1095</v>
      </c>
      <c r="M180" s="3">
        <v>48572726</v>
      </c>
      <c r="N180" s="2" t="s">
        <v>1096</v>
      </c>
      <c r="O180" s="2" t="s">
        <v>19449</v>
      </c>
      <c r="P180" s="2" t="s">
        <v>62</v>
      </c>
      <c r="Q180" s="4">
        <v>38531</v>
      </c>
      <c r="R180" s="4" t="s">
        <v>20221</v>
      </c>
      <c r="S180" s="6">
        <v>591739379</v>
      </c>
      <c r="T180" s="2">
        <v>116</v>
      </c>
      <c r="U180" s="2" t="s">
        <v>63</v>
      </c>
      <c r="V180" s="2" t="s">
        <v>54</v>
      </c>
      <c r="W180" s="2" t="s">
        <v>1097</v>
      </c>
      <c r="X180" s="2" t="s">
        <v>180</v>
      </c>
      <c r="Y180" s="2">
        <v>2322</v>
      </c>
      <c r="Z180" s="7">
        <v>459739379</v>
      </c>
    </row>
    <row r="181" spans="1:26" ht="15.75" customHeight="1" x14ac:dyDescent="0.3">
      <c r="A181" s="6">
        <v>130000000</v>
      </c>
      <c r="B181" s="2" t="s">
        <v>1098</v>
      </c>
      <c r="C181" s="2" t="s">
        <v>20175</v>
      </c>
      <c r="D181" t="s">
        <v>20194</v>
      </c>
      <c r="E181" t="s">
        <v>20196</v>
      </c>
      <c r="F181" t="s">
        <v>20201</v>
      </c>
      <c r="H181" s="2">
        <v>8961</v>
      </c>
      <c r="I181" s="2" t="s">
        <v>18252</v>
      </c>
      <c r="J181" s="2" t="s">
        <v>1099</v>
      </c>
      <c r="K181" s="2" t="s">
        <v>49</v>
      </c>
      <c r="L181" s="2" t="s">
        <v>1100</v>
      </c>
      <c r="M181" s="3">
        <v>38068736</v>
      </c>
      <c r="N181" s="2" t="s">
        <v>1101</v>
      </c>
      <c r="O181" s="2" t="s">
        <v>19485</v>
      </c>
      <c r="P181" s="2" t="s">
        <v>62</v>
      </c>
      <c r="Q181" s="4">
        <v>37820</v>
      </c>
      <c r="R181" s="4" t="s">
        <v>20226</v>
      </c>
      <c r="S181" s="6">
        <v>273339556</v>
      </c>
      <c r="T181" s="2">
        <v>147</v>
      </c>
      <c r="U181" s="2" t="s">
        <v>53</v>
      </c>
      <c r="V181" s="2" t="s">
        <v>54</v>
      </c>
      <c r="W181" s="2" t="s">
        <v>1102</v>
      </c>
      <c r="X181" s="2" t="s">
        <v>74</v>
      </c>
      <c r="Y181" s="2">
        <v>1564</v>
      </c>
      <c r="Z181" s="7">
        <v>143339556</v>
      </c>
    </row>
    <row r="182" spans="1:26" ht="15.75" customHeight="1" x14ac:dyDescent="0.3">
      <c r="A182" s="6">
        <v>130000000</v>
      </c>
      <c r="B182" s="2" t="s">
        <v>1103</v>
      </c>
      <c r="C182" s="2" t="s">
        <v>20174</v>
      </c>
      <c r="D182" t="s">
        <v>20191</v>
      </c>
      <c r="E182" t="s">
        <v>20200</v>
      </c>
      <c r="F182" t="s">
        <v>20195</v>
      </c>
      <c r="H182" s="2">
        <v>417859</v>
      </c>
      <c r="I182" s="2" t="s">
        <v>14648</v>
      </c>
      <c r="J182" s="2" t="s">
        <v>1104</v>
      </c>
      <c r="K182" s="2" t="s">
        <v>49</v>
      </c>
      <c r="L182" s="2" t="s">
        <v>1105</v>
      </c>
      <c r="M182" s="3">
        <v>20678787</v>
      </c>
      <c r="N182" s="2" t="s">
        <v>1106</v>
      </c>
      <c r="O182" s="2" t="s">
        <v>19486</v>
      </c>
      <c r="P182" s="2" t="s">
        <v>62</v>
      </c>
      <c r="Q182" s="4">
        <v>40844</v>
      </c>
      <c r="R182" s="4" t="s">
        <v>20219</v>
      </c>
      <c r="S182" s="6">
        <v>554987477</v>
      </c>
      <c r="T182" s="2">
        <v>90</v>
      </c>
      <c r="U182" s="2" t="s">
        <v>708</v>
      </c>
      <c r="V182" s="2" t="s">
        <v>54</v>
      </c>
      <c r="W182" s="2" t="s">
        <v>1107</v>
      </c>
      <c r="X182" s="2" t="s">
        <v>173</v>
      </c>
      <c r="Y182" s="2">
        <v>451</v>
      </c>
      <c r="Z182" s="7">
        <v>424987477</v>
      </c>
    </row>
    <row r="183" spans="1:26" ht="15.75" customHeight="1" x14ac:dyDescent="0.3">
      <c r="A183" s="6">
        <v>110000000</v>
      </c>
      <c r="B183" s="2" t="s">
        <v>1108</v>
      </c>
      <c r="C183" s="2" t="s">
        <v>20174</v>
      </c>
      <c r="D183" t="s">
        <v>20204</v>
      </c>
      <c r="E183" t="s">
        <v>20201</v>
      </c>
      <c r="F183" t="s">
        <v>19452</v>
      </c>
      <c r="G183" s="2" t="s">
        <v>1109</v>
      </c>
      <c r="H183" s="2">
        <v>27576</v>
      </c>
      <c r="I183" s="2" t="s">
        <v>16471</v>
      </c>
      <c r="J183" s="2" t="s">
        <v>1110</v>
      </c>
      <c r="K183" s="2" t="s">
        <v>49</v>
      </c>
      <c r="L183" s="2" t="s">
        <v>1111</v>
      </c>
      <c r="M183" s="3">
        <v>48829437</v>
      </c>
      <c r="N183" s="2" t="s">
        <v>1112</v>
      </c>
      <c r="O183" s="2" t="s">
        <v>19442</v>
      </c>
      <c r="P183" s="2" t="s">
        <v>62</v>
      </c>
      <c r="Q183" s="4">
        <v>40380</v>
      </c>
      <c r="R183" s="4" t="s">
        <v>20214</v>
      </c>
      <c r="S183" s="6">
        <v>293329073</v>
      </c>
      <c r="T183" s="2">
        <v>100</v>
      </c>
      <c r="U183" s="2" t="s">
        <v>1113</v>
      </c>
      <c r="V183" s="2" t="s">
        <v>54</v>
      </c>
      <c r="W183" s="2" t="s">
        <v>1114</v>
      </c>
      <c r="X183" s="2" t="s">
        <v>180</v>
      </c>
      <c r="Y183" s="2">
        <v>2093</v>
      </c>
      <c r="Z183" s="7">
        <v>183329073</v>
      </c>
    </row>
    <row r="184" spans="1:26" ht="15.75" customHeight="1" x14ac:dyDescent="0.3">
      <c r="A184" s="6">
        <v>125000000</v>
      </c>
      <c r="B184" s="2" t="s">
        <v>1115</v>
      </c>
      <c r="C184" s="2" t="s">
        <v>20179</v>
      </c>
      <c r="D184" t="s">
        <v>20191</v>
      </c>
      <c r="E184" t="s">
        <v>19452</v>
      </c>
      <c r="F184" t="s">
        <v>19452</v>
      </c>
      <c r="G184" s="2" t="s">
        <v>1116</v>
      </c>
      <c r="H184" s="2">
        <v>86834</v>
      </c>
      <c r="I184" s="2" t="s">
        <v>15525</v>
      </c>
      <c r="J184" s="2" t="s">
        <v>1117</v>
      </c>
      <c r="K184" s="2" t="s">
        <v>49</v>
      </c>
      <c r="L184" s="2" t="s">
        <v>1118</v>
      </c>
      <c r="M184" s="3">
        <v>46115758</v>
      </c>
      <c r="N184" s="2" t="s">
        <v>1119</v>
      </c>
      <c r="O184" s="2" t="s">
        <v>19449</v>
      </c>
      <c r="P184" s="2" t="s">
        <v>62</v>
      </c>
      <c r="Q184" s="4">
        <v>41718</v>
      </c>
      <c r="R184" s="4" t="s">
        <v>20220</v>
      </c>
      <c r="S184" s="6">
        <v>362637473</v>
      </c>
      <c r="T184" s="2">
        <v>139</v>
      </c>
      <c r="U184" s="2" t="s">
        <v>63</v>
      </c>
      <c r="V184" s="2" t="s">
        <v>54</v>
      </c>
      <c r="W184" s="2" t="s">
        <v>1120</v>
      </c>
      <c r="X184" s="2" t="s">
        <v>420</v>
      </c>
      <c r="Y184" s="2">
        <v>2350</v>
      </c>
      <c r="Z184" s="7">
        <v>237637473</v>
      </c>
    </row>
    <row r="185" spans="1:26" ht="15.75" customHeight="1" x14ac:dyDescent="0.3">
      <c r="A185" s="6">
        <v>130000000</v>
      </c>
      <c r="B185" s="2" t="s">
        <v>110</v>
      </c>
      <c r="C185" s="2" t="s">
        <v>20175</v>
      </c>
      <c r="D185" t="s">
        <v>20192</v>
      </c>
      <c r="E185" t="s">
        <v>20195</v>
      </c>
      <c r="F185" t="s">
        <v>19452</v>
      </c>
      <c r="H185" s="2">
        <v>673</v>
      </c>
      <c r="I185" s="2" t="s">
        <v>19125</v>
      </c>
      <c r="J185" s="2" t="s">
        <v>1121</v>
      </c>
      <c r="K185" s="2" t="s">
        <v>49</v>
      </c>
      <c r="L185" s="2" t="s">
        <v>1122</v>
      </c>
      <c r="M185" s="3">
        <v>79679601</v>
      </c>
      <c r="N185" s="2" t="s">
        <v>1123</v>
      </c>
      <c r="O185" s="2" t="s">
        <v>19487</v>
      </c>
      <c r="P185" s="2" t="s">
        <v>71</v>
      </c>
      <c r="Q185" s="4">
        <v>38138</v>
      </c>
      <c r="R185" s="4" t="s">
        <v>20223</v>
      </c>
      <c r="S185" s="6">
        <v>789804554</v>
      </c>
      <c r="T185" s="2">
        <v>141</v>
      </c>
      <c r="U185" s="2" t="s">
        <v>63</v>
      </c>
      <c r="V185" s="2" t="s">
        <v>54</v>
      </c>
      <c r="W185" s="2" t="s">
        <v>1124</v>
      </c>
      <c r="X185" s="2" t="s">
        <v>463</v>
      </c>
      <c r="Y185" s="2">
        <v>5877</v>
      </c>
      <c r="Z185" s="7">
        <v>659804554</v>
      </c>
    </row>
    <row r="186" spans="1:26" ht="15.75" customHeight="1" x14ac:dyDescent="0.3">
      <c r="A186" s="6">
        <v>130000000</v>
      </c>
      <c r="B186" s="2" t="s">
        <v>1125</v>
      </c>
      <c r="C186" s="2" t="s">
        <v>20179</v>
      </c>
      <c r="D186" t="s">
        <v>19452</v>
      </c>
      <c r="E186" t="s">
        <v>19452</v>
      </c>
      <c r="F186" t="s">
        <v>19452</v>
      </c>
      <c r="H186" s="2">
        <v>6972</v>
      </c>
      <c r="I186" s="2" t="s">
        <v>18438</v>
      </c>
      <c r="J186" s="2" t="s">
        <v>1126</v>
      </c>
      <c r="K186" s="2" t="s">
        <v>49</v>
      </c>
      <c r="L186" s="2" t="s">
        <v>1127</v>
      </c>
      <c r="M186" s="3">
        <v>28840997</v>
      </c>
      <c r="N186" s="2" t="s">
        <v>1128</v>
      </c>
      <c r="O186" s="2" t="s">
        <v>19488</v>
      </c>
      <c r="P186" s="2" t="s">
        <v>1129</v>
      </c>
      <c r="Q186" s="4">
        <v>39770</v>
      </c>
      <c r="R186" s="4" t="s">
        <v>20217</v>
      </c>
      <c r="S186" s="6">
        <v>49554002</v>
      </c>
      <c r="T186" s="2">
        <v>165</v>
      </c>
      <c r="U186" s="2" t="s">
        <v>564</v>
      </c>
      <c r="V186" s="2" t="s">
        <v>54</v>
      </c>
      <c r="W186" s="2" t="s">
        <v>1130</v>
      </c>
      <c r="X186" s="2" t="s">
        <v>74</v>
      </c>
      <c r="Y186" s="2">
        <v>694</v>
      </c>
      <c r="Z186" s="7">
        <v>-80445998</v>
      </c>
    </row>
    <row r="187" spans="1:26" ht="15.75" customHeight="1" x14ac:dyDescent="0.3">
      <c r="A187" s="6">
        <v>130000000</v>
      </c>
      <c r="B187" s="2" t="s">
        <v>161</v>
      </c>
      <c r="C187" s="2" t="s">
        <v>20178</v>
      </c>
      <c r="D187" t="s">
        <v>20194</v>
      </c>
      <c r="E187" t="s">
        <v>20191</v>
      </c>
      <c r="F187" t="s">
        <v>19452</v>
      </c>
      <c r="H187" s="2">
        <v>82700</v>
      </c>
      <c r="I187" s="2" t="s">
        <v>15559</v>
      </c>
      <c r="J187" s="2" t="s">
        <v>1131</v>
      </c>
      <c r="K187" s="2" t="s">
        <v>49</v>
      </c>
      <c r="L187" s="2" t="s">
        <v>1132</v>
      </c>
      <c r="M187" s="3">
        <v>42840582</v>
      </c>
      <c r="N187" s="2" t="s">
        <v>1133</v>
      </c>
      <c r="O187" s="2" t="s">
        <v>19442</v>
      </c>
      <c r="P187" s="2" t="s">
        <v>62</v>
      </c>
      <c r="Q187" s="4">
        <v>41424</v>
      </c>
      <c r="R187" s="4" t="s">
        <v>20218</v>
      </c>
      <c r="S187" s="6">
        <v>243843127</v>
      </c>
      <c r="T187" s="2">
        <v>100</v>
      </c>
      <c r="U187" s="2" t="s">
        <v>63</v>
      </c>
      <c r="V187" s="2" t="s">
        <v>54</v>
      </c>
      <c r="W187" s="2" t="s">
        <v>1134</v>
      </c>
      <c r="X187" s="2" t="s">
        <v>1135</v>
      </c>
      <c r="Y187" s="2">
        <v>2532</v>
      </c>
      <c r="Z187" s="7">
        <v>113843127</v>
      </c>
    </row>
    <row r="188" spans="1:26" ht="15.75" customHeight="1" x14ac:dyDescent="0.3">
      <c r="A188" s="6">
        <v>127500000</v>
      </c>
      <c r="B188" s="2" t="s">
        <v>97</v>
      </c>
      <c r="C188" s="2" t="s">
        <v>20177</v>
      </c>
      <c r="D188" t="s">
        <v>20195</v>
      </c>
      <c r="E188" t="s">
        <v>19452</v>
      </c>
      <c r="F188" t="s">
        <v>19452</v>
      </c>
      <c r="H188" s="2">
        <v>10567</v>
      </c>
      <c r="I188" s="2" t="s">
        <v>17704</v>
      </c>
      <c r="J188" s="2" t="s">
        <v>1136</v>
      </c>
      <c r="K188" s="2" t="s">
        <v>49</v>
      </c>
      <c r="L188" s="2" t="s">
        <v>1137</v>
      </c>
      <c r="M188" s="3">
        <v>26548594</v>
      </c>
      <c r="N188" s="2" t="s">
        <v>1138</v>
      </c>
      <c r="O188" s="2" t="s">
        <v>19441</v>
      </c>
      <c r="P188" s="2" t="s">
        <v>62</v>
      </c>
      <c r="Q188" s="4">
        <v>36665</v>
      </c>
      <c r="R188" s="4" t="s">
        <v>20230</v>
      </c>
      <c r="S188" s="6">
        <v>354248063</v>
      </c>
      <c r="T188" s="2">
        <v>82</v>
      </c>
      <c r="U188" s="2" t="s">
        <v>63</v>
      </c>
      <c r="V188" s="2" t="s">
        <v>54</v>
      </c>
      <c r="W188" s="2" t="s">
        <v>1139</v>
      </c>
      <c r="X188" s="2" t="s">
        <v>180</v>
      </c>
      <c r="Y188" s="2">
        <v>542</v>
      </c>
      <c r="Z188" s="7">
        <v>226748063</v>
      </c>
    </row>
    <row r="189" spans="1:26" ht="15.75" customHeight="1" x14ac:dyDescent="0.3">
      <c r="A189" s="6">
        <v>127000000</v>
      </c>
      <c r="B189" s="2" t="s">
        <v>1140</v>
      </c>
      <c r="C189" s="2" t="s">
        <v>20175</v>
      </c>
      <c r="D189" t="s">
        <v>20196</v>
      </c>
      <c r="E189" t="s">
        <v>20192</v>
      </c>
      <c r="F189" t="s">
        <v>20195</v>
      </c>
      <c r="H189" s="2">
        <v>181533</v>
      </c>
      <c r="I189" s="2" t="s">
        <v>15206</v>
      </c>
      <c r="J189" s="2" t="s">
        <v>1141</v>
      </c>
      <c r="K189" s="2" t="s">
        <v>49</v>
      </c>
      <c r="L189" s="2" t="s">
        <v>1142</v>
      </c>
      <c r="M189" s="3">
        <v>115597753</v>
      </c>
      <c r="N189" s="2" t="s">
        <v>1143</v>
      </c>
      <c r="O189" s="2" t="s">
        <v>19458</v>
      </c>
      <c r="P189" s="2" t="s">
        <v>71</v>
      </c>
      <c r="Q189" s="4">
        <v>41990</v>
      </c>
      <c r="R189" s="4" t="s">
        <v>20220</v>
      </c>
      <c r="S189" s="6">
        <v>349424282</v>
      </c>
      <c r="T189" s="2">
        <v>97</v>
      </c>
      <c r="U189" s="2" t="s">
        <v>63</v>
      </c>
      <c r="V189" s="2" t="s">
        <v>54</v>
      </c>
      <c r="W189" s="2" t="s">
        <v>1144</v>
      </c>
      <c r="X189" s="2" t="s">
        <v>88</v>
      </c>
      <c r="Y189" s="2">
        <v>1851</v>
      </c>
      <c r="Z189" s="7">
        <v>222424282</v>
      </c>
    </row>
    <row r="190" spans="1:26" ht="15.75" customHeight="1" x14ac:dyDescent="0.3">
      <c r="A190" s="6">
        <v>130000000</v>
      </c>
      <c r="B190" s="2" t="s">
        <v>1145</v>
      </c>
      <c r="C190" s="2" t="s">
        <v>20177</v>
      </c>
      <c r="D190" t="s">
        <v>20194</v>
      </c>
      <c r="E190" t="s">
        <v>20196</v>
      </c>
      <c r="F190" t="s">
        <v>20195</v>
      </c>
      <c r="G190" s="2" t="s">
        <v>1146</v>
      </c>
      <c r="H190" s="2">
        <v>38055</v>
      </c>
      <c r="I190" s="2" t="s">
        <v>16249</v>
      </c>
      <c r="J190" s="2" t="s">
        <v>1147</v>
      </c>
      <c r="K190" s="2" t="s">
        <v>49</v>
      </c>
      <c r="L190" s="2" t="s">
        <v>1148</v>
      </c>
      <c r="M190" s="3">
        <v>68757242</v>
      </c>
      <c r="N190" s="2" t="s">
        <v>468</v>
      </c>
      <c r="O190" s="2" t="s">
        <v>19462</v>
      </c>
      <c r="P190" s="2" t="s">
        <v>62</v>
      </c>
      <c r="Q190" s="4">
        <v>40479</v>
      </c>
      <c r="R190" s="4" t="s">
        <v>20214</v>
      </c>
      <c r="S190" s="6">
        <v>321887208</v>
      </c>
      <c r="T190" s="2">
        <v>95</v>
      </c>
      <c r="U190" s="2" t="s">
        <v>63</v>
      </c>
      <c r="V190" s="2" t="s">
        <v>54</v>
      </c>
      <c r="W190" s="2" t="s">
        <v>1149</v>
      </c>
      <c r="X190" s="2" t="s">
        <v>252</v>
      </c>
      <c r="Y190" s="2">
        <v>1918</v>
      </c>
      <c r="Z190" s="7">
        <v>191887208</v>
      </c>
    </row>
    <row r="191" spans="1:26" ht="15.75" customHeight="1" x14ac:dyDescent="0.3">
      <c r="A191" s="6">
        <v>125000000</v>
      </c>
      <c r="B191" s="2" t="s">
        <v>110</v>
      </c>
      <c r="C191" s="2" t="s">
        <v>20175</v>
      </c>
      <c r="D191" t="s">
        <v>20192</v>
      </c>
      <c r="E191" t="s">
        <v>20195</v>
      </c>
      <c r="F191" t="s">
        <v>19452</v>
      </c>
      <c r="G191" s="2" t="s">
        <v>1150</v>
      </c>
      <c r="H191" s="2">
        <v>671</v>
      </c>
      <c r="I191" s="2" t="s">
        <v>19127</v>
      </c>
      <c r="J191" s="2" t="s">
        <v>1151</v>
      </c>
      <c r="K191" s="2" t="s">
        <v>49</v>
      </c>
      <c r="L191" s="2" t="s">
        <v>1152</v>
      </c>
      <c r="M191" s="3">
        <v>109984351</v>
      </c>
      <c r="N191" s="2" t="s">
        <v>1153</v>
      </c>
      <c r="O191" s="2" t="s">
        <v>19487</v>
      </c>
      <c r="P191" s="2" t="s">
        <v>71</v>
      </c>
      <c r="Q191" s="4">
        <v>37211</v>
      </c>
      <c r="R191" s="4" t="s">
        <v>20227</v>
      </c>
      <c r="S191" s="6">
        <v>976475550</v>
      </c>
      <c r="T191" s="2">
        <v>152</v>
      </c>
      <c r="U191" s="2" t="s">
        <v>63</v>
      </c>
      <c r="V191" s="2" t="s">
        <v>54</v>
      </c>
      <c r="W191" s="2" t="s">
        <v>1154</v>
      </c>
      <c r="X191" s="2" t="s">
        <v>220</v>
      </c>
      <c r="Y191" s="2">
        <v>7006</v>
      </c>
      <c r="Z191" s="7">
        <v>851475550</v>
      </c>
    </row>
    <row r="192" spans="1:26" ht="15.75" customHeight="1" x14ac:dyDescent="0.3">
      <c r="A192" s="6">
        <v>35000000</v>
      </c>
      <c r="B192" s="2" t="s">
        <v>939</v>
      </c>
      <c r="C192" s="2" t="s">
        <v>13616</v>
      </c>
      <c r="D192" t="s">
        <v>19452</v>
      </c>
      <c r="E192" t="s">
        <v>19452</v>
      </c>
      <c r="F192" t="s">
        <v>19452</v>
      </c>
      <c r="H192" s="2">
        <v>271718</v>
      </c>
      <c r="I192" s="2" t="s">
        <v>14923</v>
      </c>
      <c r="J192" s="2" t="s">
        <v>6318</v>
      </c>
      <c r="K192" s="2" t="s">
        <v>49</v>
      </c>
      <c r="L192" s="2" t="s">
        <v>6319</v>
      </c>
      <c r="M192" s="3">
        <v>72774941</v>
      </c>
      <c r="N192" s="2" t="s">
        <v>6320</v>
      </c>
      <c r="O192" s="2" t="s">
        <v>19455</v>
      </c>
      <c r="P192" s="2" t="s">
        <v>62</v>
      </c>
      <c r="Q192" s="4">
        <v>42202</v>
      </c>
      <c r="R192" s="4" t="s">
        <v>20212</v>
      </c>
      <c r="S192" s="6">
        <v>140795793</v>
      </c>
      <c r="T192" s="2">
        <v>125</v>
      </c>
      <c r="U192" s="2" t="s">
        <v>63</v>
      </c>
      <c r="V192" s="2" t="s">
        <v>54</v>
      </c>
      <c r="W192" s="2" t="s">
        <v>6321</v>
      </c>
      <c r="X192" s="2" t="s">
        <v>96</v>
      </c>
      <c r="Y192" s="2">
        <v>1181</v>
      </c>
      <c r="Z192" s="7">
        <v>105795793</v>
      </c>
    </row>
    <row r="193" spans="1:26" ht="15.75" customHeight="1" x14ac:dyDescent="0.3">
      <c r="A193" s="6">
        <v>140000000</v>
      </c>
      <c r="B193" s="2" t="s">
        <v>57</v>
      </c>
      <c r="C193" s="2" t="s">
        <v>20175</v>
      </c>
      <c r="D193" t="s">
        <v>20192</v>
      </c>
      <c r="E193" t="s">
        <v>20194</v>
      </c>
      <c r="F193" t="s">
        <v>19452</v>
      </c>
      <c r="G193" s="2" t="s">
        <v>1161</v>
      </c>
      <c r="H193" s="2">
        <v>22</v>
      </c>
      <c r="I193" s="2" t="s">
        <v>19414</v>
      </c>
      <c r="J193" s="2" t="s">
        <v>1162</v>
      </c>
      <c r="K193" s="2" t="s">
        <v>49</v>
      </c>
      <c r="L193" s="2" t="s">
        <v>1163</v>
      </c>
      <c r="M193" s="3">
        <v>271972889</v>
      </c>
      <c r="N193" s="2" t="s">
        <v>367</v>
      </c>
      <c r="O193" s="2" t="s">
        <v>19441</v>
      </c>
      <c r="P193" s="2" t="s">
        <v>62</v>
      </c>
      <c r="Q193" s="4">
        <v>37811</v>
      </c>
      <c r="R193" s="4" t="s">
        <v>20226</v>
      </c>
      <c r="S193" s="6">
        <v>655011224</v>
      </c>
      <c r="T193" s="2">
        <v>143</v>
      </c>
      <c r="U193" s="2" t="s">
        <v>63</v>
      </c>
      <c r="V193" s="2" t="s">
        <v>54</v>
      </c>
      <c r="W193" s="2" t="s">
        <v>1164</v>
      </c>
      <c r="X193" s="2" t="s">
        <v>220</v>
      </c>
      <c r="Y193" s="2">
        <v>6985</v>
      </c>
      <c r="Z193" s="7">
        <v>515011224</v>
      </c>
    </row>
    <row r="194" spans="1:26" ht="15.75" customHeight="1" x14ac:dyDescent="0.3">
      <c r="A194" s="6">
        <v>125000000</v>
      </c>
      <c r="B194" s="2" t="s">
        <v>1165</v>
      </c>
      <c r="C194" s="2" t="s">
        <v>20178</v>
      </c>
      <c r="D194" t="s">
        <v>20191</v>
      </c>
      <c r="E194" t="s">
        <v>20201</v>
      </c>
      <c r="F194" t="s">
        <v>19452</v>
      </c>
      <c r="G194" s="2" t="s">
        <v>664</v>
      </c>
      <c r="H194" s="2">
        <v>131631</v>
      </c>
      <c r="I194" s="2" t="s">
        <v>15351</v>
      </c>
      <c r="J194" s="2" t="s">
        <v>1166</v>
      </c>
      <c r="K194" s="2" t="s">
        <v>49</v>
      </c>
      <c r="L194" s="2" t="s">
        <v>1167</v>
      </c>
      <c r="M194" s="3">
        <v>206227151</v>
      </c>
      <c r="N194" s="2" t="s">
        <v>1085</v>
      </c>
      <c r="O194" s="2" t="s">
        <v>19484</v>
      </c>
      <c r="P194" s="2" t="s">
        <v>62</v>
      </c>
      <c r="Q194" s="4">
        <v>41961</v>
      </c>
      <c r="R194" s="4" t="s">
        <v>20220</v>
      </c>
      <c r="S194" s="6">
        <v>752100229</v>
      </c>
      <c r="T194" s="2">
        <v>123</v>
      </c>
      <c r="U194" s="2" t="s">
        <v>63</v>
      </c>
      <c r="V194" s="2" t="s">
        <v>54</v>
      </c>
      <c r="W194" s="2" t="s">
        <v>1168</v>
      </c>
      <c r="X194" s="2" t="s">
        <v>212</v>
      </c>
      <c r="Y194" s="2">
        <v>5584</v>
      </c>
      <c r="Z194" s="7">
        <v>627100229</v>
      </c>
    </row>
    <row r="195" spans="1:26" ht="15.75" customHeight="1" x14ac:dyDescent="0.3">
      <c r="A195" s="6">
        <v>125000000</v>
      </c>
      <c r="B195" s="2" t="s">
        <v>796</v>
      </c>
      <c r="C195" s="2" t="s">
        <v>20180</v>
      </c>
      <c r="D195" t="s">
        <v>20204</v>
      </c>
      <c r="E195" t="s">
        <v>19452</v>
      </c>
      <c r="F195" t="s">
        <v>19452</v>
      </c>
      <c r="G195" s="2" t="s">
        <v>1169</v>
      </c>
      <c r="H195" s="2">
        <v>591</v>
      </c>
      <c r="I195" s="2" t="s">
        <v>19174</v>
      </c>
      <c r="J195" s="2" t="s">
        <v>1170</v>
      </c>
      <c r="K195" s="2" t="s">
        <v>49</v>
      </c>
      <c r="L195" s="2" t="s">
        <v>1171</v>
      </c>
      <c r="M195" s="3">
        <v>45313197</v>
      </c>
      <c r="N195" s="2" t="s">
        <v>1172</v>
      </c>
      <c r="O195" s="2" t="s">
        <v>19442</v>
      </c>
      <c r="P195" s="2" t="s">
        <v>1173</v>
      </c>
      <c r="Q195" s="4">
        <v>38854</v>
      </c>
      <c r="R195" s="4" t="s">
        <v>20216</v>
      </c>
      <c r="S195" s="6">
        <v>767820459</v>
      </c>
      <c r="T195" s="2">
        <v>149</v>
      </c>
      <c r="U195" s="2" t="s">
        <v>1174</v>
      </c>
      <c r="V195" s="2" t="s">
        <v>54</v>
      </c>
      <c r="W195" s="2" t="s">
        <v>1175</v>
      </c>
      <c r="X195" s="2" t="s">
        <v>154</v>
      </c>
      <c r="Y195" s="2">
        <v>2704</v>
      </c>
      <c r="Z195" s="7">
        <v>642820459</v>
      </c>
    </row>
    <row r="196" spans="1:26" ht="15.75" customHeight="1" x14ac:dyDescent="0.3">
      <c r="A196" s="6">
        <v>103000000</v>
      </c>
      <c r="B196" s="2" t="s">
        <v>1176</v>
      </c>
      <c r="C196" s="2" t="s">
        <v>20177</v>
      </c>
      <c r="D196" t="s">
        <v>20191</v>
      </c>
      <c r="E196" t="s">
        <v>20196</v>
      </c>
      <c r="F196" t="s">
        <v>20195</v>
      </c>
      <c r="G196" s="2" t="s">
        <v>1177</v>
      </c>
      <c r="H196" s="2">
        <v>172385</v>
      </c>
      <c r="I196" s="2" t="s">
        <v>15230</v>
      </c>
      <c r="J196" s="2" t="s">
        <v>1178</v>
      </c>
      <c r="K196" s="2" t="s">
        <v>49</v>
      </c>
      <c r="L196" s="2" t="s">
        <v>1179</v>
      </c>
      <c r="M196" s="3">
        <v>4240024</v>
      </c>
      <c r="N196" s="2" t="s">
        <v>1180</v>
      </c>
      <c r="O196" s="2" t="s">
        <v>19489</v>
      </c>
      <c r="P196" s="2" t="s">
        <v>62</v>
      </c>
      <c r="Q196" s="4">
        <v>41717</v>
      </c>
      <c r="R196" s="4" t="s">
        <v>20220</v>
      </c>
      <c r="S196" s="6">
        <v>500188435</v>
      </c>
      <c r="T196" s="2">
        <v>102</v>
      </c>
      <c r="U196" s="2" t="s">
        <v>1181</v>
      </c>
      <c r="V196" s="2" t="s">
        <v>54</v>
      </c>
      <c r="W196" s="2" t="s">
        <v>1182</v>
      </c>
      <c r="X196" s="2" t="s">
        <v>74</v>
      </c>
      <c r="Y196" s="2">
        <v>978</v>
      </c>
      <c r="Z196" s="7">
        <v>397188435</v>
      </c>
    </row>
    <row r="197" spans="1:26" ht="15.75" customHeight="1" x14ac:dyDescent="0.3">
      <c r="A197" s="6">
        <v>110000000</v>
      </c>
      <c r="B197" s="2" t="s">
        <v>266</v>
      </c>
      <c r="C197" s="2" t="s">
        <v>20175</v>
      </c>
      <c r="D197" t="s">
        <v>20194</v>
      </c>
      <c r="E197" t="s">
        <v>20199</v>
      </c>
      <c r="F197" t="s">
        <v>20201</v>
      </c>
      <c r="H197" s="2">
        <v>36658</v>
      </c>
      <c r="I197" s="2" t="s">
        <v>16297</v>
      </c>
      <c r="J197" s="2" t="s">
        <v>1183</v>
      </c>
      <c r="K197" s="2" t="s">
        <v>49</v>
      </c>
      <c r="L197" s="2" t="s">
        <v>1184</v>
      </c>
      <c r="M197" s="3">
        <v>2871739</v>
      </c>
      <c r="N197" s="2" t="s">
        <v>1185</v>
      </c>
      <c r="O197" s="2" t="s">
        <v>19458</v>
      </c>
      <c r="P197" s="2" t="s">
        <v>62</v>
      </c>
      <c r="Q197" s="4">
        <v>37735</v>
      </c>
      <c r="R197" s="4" t="s">
        <v>20226</v>
      </c>
      <c r="S197" s="6">
        <v>407711549</v>
      </c>
      <c r="T197" s="2">
        <v>133</v>
      </c>
      <c r="U197" s="2" t="s">
        <v>1186</v>
      </c>
      <c r="V197" s="2" t="s">
        <v>54</v>
      </c>
      <c r="W197" s="2" t="s">
        <v>1187</v>
      </c>
      <c r="X197" s="2" t="s">
        <v>259</v>
      </c>
      <c r="Y197" s="2">
        <v>3506</v>
      </c>
      <c r="Z197" s="7">
        <v>297711549</v>
      </c>
    </row>
    <row r="198" spans="1:26" ht="15.75" customHeight="1" x14ac:dyDescent="0.3">
      <c r="A198" s="6">
        <v>70000000</v>
      </c>
      <c r="B198" s="2" t="s">
        <v>2999</v>
      </c>
      <c r="C198" s="2" t="s">
        <v>20179</v>
      </c>
      <c r="D198" t="s">
        <v>20194</v>
      </c>
      <c r="E198" t="s">
        <v>20201</v>
      </c>
      <c r="F198" t="s">
        <v>20205</v>
      </c>
      <c r="G198" s="2" t="s">
        <v>3000</v>
      </c>
      <c r="H198" s="2">
        <v>16869</v>
      </c>
      <c r="I198" s="2" t="s">
        <v>16888</v>
      </c>
      <c r="J198" s="2" t="s">
        <v>3001</v>
      </c>
      <c r="K198" s="2" t="s">
        <v>49</v>
      </c>
      <c r="L198" s="2" t="s">
        <v>3002</v>
      </c>
      <c r="M198" s="3">
        <v>72595961</v>
      </c>
      <c r="N198" s="2" t="s">
        <v>3003</v>
      </c>
      <c r="O198" s="2" t="s">
        <v>19455</v>
      </c>
      <c r="P198" s="2" t="s">
        <v>491</v>
      </c>
      <c r="Q198" s="4">
        <v>40043</v>
      </c>
      <c r="R198" s="4" t="s">
        <v>20210</v>
      </c>
      <c r="S198" s="6">
        <v>319131050</v>
      </c>
      <c r="T198" s="2">
        <v>153</v>
      </c>
      <c r="U198" s="2" t="s">
        <v>3004</v>
      </c>
      <c r="V198" s="2" t="s">
        <v>54</v>
      </c>
      <c r="W198" s="2" t="s">
        <v>3005</v>
      </c>
      <c r="X198" s="2" t="s">
        <v>620</v>
      </c>
      <c r="Y198" s="2">
        <v>6430</v>
      </c>
      <c r="Z198" s="7">
        <v>249131050</v>
      </c>
    </row>
    <row r="199" spans="1:26" ht="15.75" customHeight="1" x14ac:dyDescent="0.3">
      <c r="A199" s="6">
        <v>125000000</v>
      </c>
      <c r="B199" s="2" t="s">
        <v>1195</v>
      </c>
      <c r="C199" s="2" t="s">
        <v>20175</v>
      </c>
      <c r="D199" t="s">
        <v>20194</v>
      </c>
      <c r="E199" t="s">
        <v>20193</v>
      </c>
      <c r="F199" t="s">
        <v>20204</v>
      </c>
      <c r="G199" s="2" t="s">
        <v>1196</v>
      </c>
      <c r="H199" s="2">
        <v>58574</v>
      </c>
      <c r="I199" s="2" t="s">
        <v>15843</v>
      </c>
      <c r="J199" s="2" t="s">
        <v>1197</v>
      </c>
      <c r="K199" s="2" t="s">
        <v>49</v>
      </c>
      <c r="L199" s="2" t="s">
        <v>1198</v>
      </c>
      <c r="M199" s="3">
        <v>81499621</v>
      </c>
      <c r="N199" s="2" t="s">
        <v>1199</v>
      </c>
      <c r="O199" s="2" t="s">
        <v>19459</v>
      </c>
      <c r="P199" s="2" t="s">
        <v>62</v>
      </c>
      <c r="Q199" s="4">
        <v>40869</v>
      </c>
      <c r="R199" s="4" t="s">
        <v>20219</v>
      </c>
      <c r="S199" s="6">
        <v>334615000</v>
      </c>
      <c r="T199" s="2">
        <v>129</v>
      </c>
      <c r="U199" s="2" t="s">
        <v>63</v>
      </c>
      <c r="V199" s="2" t="s">
        <v>54</v>
      </c>
      <c r="W199" s="2" t="s">
        <v>1200</v>
      </c>
      <c r="X199" s="2" t="s">
        <v>142</v>
      </c>
      <c r="Y199" s="2">
        <v>3886</v>
      </c>
      <c r="Z199" s="7">
        <v>209615000</v>
      </c>
    </row>
    <row r="200" spans="1:26" ht="15.75" customHeight="1" x14ac:dyDescent="0.3">
      <c r="A200" s="6">
        <v>125000000</v>
      </c>
      <c r="B200" s="2" t="s">
        <v>57</v>
      </c>
      <c r="C200" s="2" t="s">
        <v>20175</v>
      </c>
      <c r="D200" t="s">
        <v>20192</v>
      </c>
      <c r="E200" t="s">
        <v>20194</v>
      </c>
      <c r="F200" t="s">
        <v>19452</v>
      </c>
      <c r="G200" s="2" t="s">
        <v>1201</v>
      </c>
      <c r="H200" s="2">
        <v>18823</v>
      </c>
      <c r="I200" s="2" t="s">
        <v>16787</v>
      </c>
      <c r="J200" s="2" t="s">
        <v>1202</v>
      </c>
      <c r="K200" s="2" t="s">
        <v>49</v>
      </c>
      <c r="L200" s="2" t="s">
        <v>1203</v>
      </c>
      <c r="M200" s="3">
        <v>47686442</v>
      </c>
      <c r="N200" s="2" t="s">
        <v>1204</v>
      </c>
      <c r="O200" s="2" t="s">
        <v>19490</v>
      </c>
      <c r="P200" s="2" t="s">
        <v>62</v>
      </c>
      <c r="Q200" s="4">
        <v>40269</v>
      </c>
      <c r="R200" s="4" t="s">
        <v>20214</v>
      </c>
      <c r="S200" s="6">
        <v>232713139</v>
      </c>
      <c r="T200" s="2">
        <v>106</v>
      </c>
      <c r="U200" s="2" t="s">
        <v>63</v>
      </c>
      <c r="V200" s="2" t="s">
        <v>54</v>
      </c>
      <c r="W200" s="2" t="s">
        <v>1205</v>
      </c>
      <c r="X200" s="2" t="s">
        <v>420</v>
      </c>
      <c r="Y200" s="2">
        <v>2233</v>
      </c>
      <c r="Z200" s="7">
        <v>107713139</v>
      </c>
    </row>
    <row r="201" spans="1:26" ht="15.75" customHeight="1" x14ac:dyDescent="0.3">
      <c r="A201" s="6">
        <v>65000000</v>
      </c>
      <c r="B201" s="2" t="s">
        <v>82</v>
      </c>
      <c r="C201" s="2" t="s">
        <v>20174</v>
      </c>
      <c r="D201" t="s">
        <v>20191</v>
      </c>
      <c r="E201" t="s">
        <v>20199</v>
      </c>
      <c r="F201" t="s">
        <v>19452</v>
      </c>
      <c r="H201" s="2">
        <v>861</v>
      </c>
      <c r="I201" s="2" t="s">
        <v>19034</v>
      </c>
      <c r="J201" s="2" t="s">
        <v>1206</v>
      </c>
      <c r="K201" s="2" t="s">
        <v>49</v>
      </c>
      <c r="L201" s="2" t="s">
        <v>1207</v>
      </c>
      <c r="M201" s="3">
        <v>43129703</v>
      </c>
      <c r="N201" s="2" t="s">
        <v>1208</v>
      </c>
      <c r="O201" s="2" t="s">
        <v>19491</v>
      </c>
      <c r="P201" s="2" t="s">
        <v>62</v>
      </c>
      <c r="Q201" s="4">
        <v>33025</v>
      </c>
      <c r="R201" s="4" t="s">
        <v>20231</v>
      </c>
      <c r="S201" s="6">
        <v>261317921</v>
      </c>
      <c r="T201" s="2">
        <v>113</v>
      </c>
      <c r="U201" s="2" t="s">
        <v>63</v>
      </c>
      <c r="V201" s="2" t="s">
        <v>54</v>
      </c>
      <c r="W201" s="2" t="s">
        <v>1209</v>
      </c>
      <c r="X201" s="2" t="s">
        <v>187</v>
      </c>
      <c r="Y201" s="2">
        <v>1710</v>
      </c>
      <c r="Z201" s="7">
        <v>196317921</v>
      </c>
    </row>
    <row r="202" spans="1:26" ht="15.75" customHeight="1" x14ac:dyDescent="0.3">
      <c r="A202" s="6">
        <v>160000000</v>
      </c>
      <c r="B202" s="2" t="s">
        <v>57</v>
      </c>
      <c r="C202" s="2" t="s">
        <v>20175</v>
      </c>
      <c r="D202" t="s">
        <v>20192</v>
      </c>
      <c r="E202" t="s">
        <v>20194</v>
      </c>
      <c r="F202" t="s">
        <v>19452</v>
      </c>
      <c r="H202" s="2">
        <v>1911</v>
      </c>
      <c r="I202" s="2" t="s">
        <v>18815</v>
      </c>
      <c r="J202" s="2" t="s">
        <v>1210</v>
      </c>
      <c r="K202" s="2" t="s">
        <v>49</v>
      </c>
      <c r="L202" s="2" t="s">
        <v>1211</v>
      </c>
      <c r="M202" s="3">
        <v>27220157</v>
      </c>
      <c r="N202" s="2" t="s">
        <v>1212</v>
      </c>
      <c r="O202" s="2" t="s">
        <v>19492</v>
      </c>
      <c r="P202" s="2" t="s">
        <v>62</v>
      </c>
      <c r="Q202" s="4">
        <v>36399</v>
      </c>
      <c r="R202" s="4" t="s">
        <v>20224</v>
      </c>
      <c r="S202" s="6">
        <v>61698899</v>
      </c>
      <c r="T202" s="2">
        <v>102</v>
      </c>
      <c r="U202" s="2" t="s">
        <v>1213</v>
      </c>
      <c r="V202" s="2" t="s">
        <v>54</v>
      </c>
      <c r="W202" s="2" t="s">
        <v>1214</v>
      </c>
      <c r="X202" s="2" t="s">
        <v>173</v>
      </c>
      <c r="Y202" s="2">
        <v>510</v>
      </c>
      <c r="Z202" s="7">
        <v>-98301101</v>
      </c>
    </row>
    <row r="203" spans="1:26" ht="15.75" customHeight="1" x14ac:dyDescent="0.3">
      <c r="A203" s="6">
        <v>29000000</v>
      </c>
      <c r="B203" s="2" t="s">
        <v>5205</v>
      </c>
      <c r="C203" s="2" t="s">
        <v>13616</v>
      </c>
      <c r="D203" t="s">
        <v>20207</v>
      </c>
      <c r="E203" t="s">
        <v>19452</v>
      </c>
      <c r="F203" t="s">
        <v>19452</v>
      </c>
      <c r="H203" s="2">
        <v>254470</v>
      </c>
      <c r="I203" s="2" t="s">
        <v>14986</v>
      </c>
      <c r="J203" s="2" t="s">
        <v>7456</v>
      </c>
      <c r="K203" s="2" t="s">
        <v>49</v>
      </c>
      <c r="L203" s="2" t="s">
        <v>7457</v>
      </c>
      <c r="M203" s="3">
        <v>71496894</v>
      </c>
      <c r="N203" s="2" t="s">
        <v>7458</v>
      </c>
      <c r="O203" s="2" t="s">
        <v>19455</v>
      </c>
      <c r="P203" s="2" t="s">
        <v>62</v>
      </c>
      <c r="Q203" s="4">
        <v>42131</v>
      </c>
      <c r="R203" s="4" t="s">
        <v>20212</v>
      </c>
      <c r="S203" s="6">
        <v>287506194</v>
      </c>
      <c r="T203" s="2">
        <v>115</v>
      </c>
      <c r="U203" s="2" t="s">
        <v>63</v>
      </c>
      <c r="V203" s="2" t="s">
        <v>54</v>
      </c>
      <c r="W203" s="2" t="s">
        <v>7459</v>
      </c>
      <c r="X203" s="2" t="s">
        <v>259</v>
      </c>
      <c r="Y203" s="2">
        <v>1940</v>
      </c>
      <c r="Z203" s="7">
        <v>258506194</v>
      </c>
    </row>
    <row r="204" spans="1:26" ht="15.75" customHeight="1" x14ac:dyDescent="0.3">
      <c r="A204" s="6">
        <v>125000000</v>
      </c>
      <c r="B204" s="2" t="s">
        <v>1221</v>
      </c>
      <c r="C204" s="2" t="s">
        <v>20174</v>
      </c>
      <c r="D204" t="s">
        <v>20193</v>
      </c>
      <c r="E204" t="s">
        <v>20192</v>
      </c>
      <c r="F204" t="s">
        <v>19452</v>
      </c>
      <c r="H204" s="2">
        <v>415</v>
      </c>
      <c r="I204" s="2" t="s">
        <v>19243</v>
      </c>
      <c r="J204" s="2" t="s">
        <v>1222</v>
      </c>
      <c r="K204" s="2" t="s">
        <v>49</v>
      </c>
      <c r="L204" s="2" t="s">
        <v>1223</v>
      </c>
      <c r="M204" s="3">
        <v>50073575</v>
      </c>
      <c r="N204" s="2" t="s">
        <v>1224</v>
      </c>
      <c r="O204" s="2" t="s">
        <v>19493</v>
      </c>
      <c r="P204" s="2" t="s">
        <v>71</v>
      </c>
      <c r="Q204" s="4">
        <v>35601</v>
      </c>
      <c r="R204" s="4" t="s">
        <v>20222</v>
      </c>
      <c r="S204" s="6">
        <v>238207122</v>
      </c>
      <c r="T204" s="2">
        <v>125</v>
      </c>
      <c r="U204" s="2" t="s">
        <v>63</v>
      </c>
      <c r="V204" s="2" t="s">
        <v>54</v>
      </c>
      <c r="W204" s="2" t="s">
        <v>1225</v>
      </c>
      <c r="X204" s="2" t="s">
        <v>1226</v>
      </c>
      <c r="Y204" s="2">
        <v>1418</v>
      </c>
      <c r="Z204" s="7">
        <v>113207122</v>
      </c>
    </row>
    <row r="205" spans="1:26" ht="15.75" customHeight="1" x14ac:dyDescent="0.3">
      <c r="A205" s="6">
        <v>123000000</v>
      </c>
      <c r="B205" s="2" t="s">
        <v>1227</v>
      </c>
      <c r="C205" s="2" t="s">
        <v>20181</v>
      </c>
      <c r="D205" t="s">
        <v>20196</v>
      </c>
      <c r="E205" t="s">
        <v>20192</v>
      </c>
      <c r="F205" t="s">
        <v>19452</v>
      </c>
      <c r="G205" s="2" t="s">
        <v>1228</v>
      </c>
      <c r="H205" s="2">
        <v>8871</v>
      </c>
      <c r="I205" s="2" t="s">
        <v>18270</v>
      </c>
      <c r="J205" s="2" t="s">
        <v>1229</v>
      </c>
      <c r="K205" s="2" t="s">
        <v>49</v>
      </c>
      <c r="L205" s="2" t="s">
        <v>1230</v>
      </c>
      <c r="M205" s="3">
        <v>45419668</v>
      </c>
      <c r="N205" s="2" t="s">
        <v>1231</v>
      </c>
      <c r="O205" s="2" t="s">
        <v>19477</v>
      </c>
      <c r="P205" s="2" t="s">
        <v>491</v>
      </c>
      <c r="Q205" s="4">
        <v>36847</v>
      </c>
      <c r="R205" s="4" t="s">
        <v>20230</v>
      </c>
      <c r="S205" s="6">
        <v>345141403</v>
      </c>
      <c r="T205" s="2">
        <v>104</v>
      </c>
      <c r="U205" s="2" t="s">
        <v>63</v>
      </c>
      <c r="V205" s="2" t="s">
        <v>54</v>
      </c>
      <c r="W205" s="2" t="s">
        <v>1232</v>
      </c>
      <c r="X205" s="2" t="s">
        <v>180</v>
      </c>
      <c r="Y205" s="2">
        <v>1386</v>
      </c>
      <c r="Z205" s="7">
        <v>222141403</v>
      </c>
    </row>
    <row r="206" spans="1:26" ht="15.75" customHeight="1" x14ac:dyDescent="0.3">
      <c r="A206" s="6">
        <v>125000000</v>
      </c>
      <c r="B206" s="2" t="s">
        <v>235</v>
      </c>
      <c r="C206" s="2" t="s">
        <v>20174</v>
      </c>
      <c r="D206" t="s">
        <v>20191</v>
      </c>
      <c r="E206" t="s">
        <v>20199</v>
      </c>
      <c r="F206" t="s">
        <v>20201</v>
      </c>
      <c r="G206" s="2" t="s">
        <v>1233</v>
      </c>
      <c r="H206" s="2">
        <v>435</v>
      </c>
      <c r="I206" s="2" t="s">
        <v>19235</v>
      </c>
      <c r="J206" s="2" t="s">
        <v>1234</v>
      </c>
      <c r="K206" s="2" t="s">
        <v>49</v>
      </c>
      <c r="L206" s="2" t="s">
        <v>1235</v>
      </c>
      <c r="M206" s="3">
        <v>41380094</v>
      </c>
      <c r="N206" s="2" t="s">
        <v>1236</v>
      </c>
      <c r="O206" s="2" t="s">
        <v>19494</v>
      </c>
      <c r="P206" s="2" t="s">
        <v>62</v>
      </c>
      <c r="Q206" s="4">
        <v>38133</v>
      </c>
      <c r="R206" s="4" t="s">
        <v>20223</v>
      </c>
      <c r="S206" s="6">
        <v>544272402</v>
      </c>
      <c r="T206" s="2">
        <v>124</v>
      </c>
      <c r="U206" s="2" t="s">
        <v>1237</v>
      </c>
      <c r="V206" s="2" t="s">
        <v>54</v>
      </c>
      <c r="W206" s="2" t="s">
        <v>1238</v>
      </c>
      <c r="X206" s="2" t="s">
        <v>180</v>
      </c>
      <c r="Y206" s="2">
        <v>2392</v>
      </c>
      <c r="Z206" s="7">
        <v>419272402</v>
      </c>
    </row>
    <row r="207" spans="1:26" ht="15.75" customHeight="1" x14ac:dyDescent="0.3">
      <c r="A207" s="6">
        <v>125000000</v>
      </c>
      <c r="B207" s="2" t="s">
        <v>851</v>
      </c>
      <c r="C207" s="2" t="s">
        <v>20175</v>
      </c>
      <c r="D207" t="s">
        <v>20194</v>
      </c>
      <c r="E207" t="s">
        <v>20201</v>
      </c>
      <c r="F207" t="s">
        <v>19452</v>
      </c>
      <c r="G207" s="2" t="s">
        <v>852</v>
      </c>
      <c r="H207" s="2">
        <v>955</v>
      </c>
      <c r="I207" s="2" t="s">
        <v>18999</v>
      </c>
      <c r="J207" s="2" t="s">
        <v>1239</v>
      </c>
      <c r="K207" s="2" t="s">
        <v>49</v>
      </c>
      <c r="L207" s="2" t="s">
        <v>1240</v>
      </c>
      <c r="M207" s="3">
        <v>54931334</v>
      </c>
      <c r="N207" s="2" t="s">
        <v>1241</v>
      </c>
      <c r="O207" s="2" t="s">
        <v>19449</v>
      </c>
      <c r="P207" s="2" t="s">
        <v>491</v>
      </c>
      <c r="Q207" s="4">
        <v>36670</v>
      </c>
      <c r="R207" s="4" t="s">
        <v>20230</v>
      </c>
      <c r="S207" s="6">
        <v>546388105</v>
      </c>
      <c r="T207" s="2">
        <v>123</v>
      </c>
      <c r="U207" s="2" t="s">
        <v>63</v>
      </c>
      <c r="V207" s="2" t="s">
        <v>54</v>
      </c>
      <c r="W207" s="2" t="s">
        <v>1242</v>
      </c>
      <c r="X207" s="2" t="s">
        <v>96</v>
      </c>
      <c r="Y207" s="2">
        <v>1928</v>
      </c>
      <c r="Z207" s="7">
        <v>421388105</v>
      </c>
    </row>
    <row r="208" spans="1:26" ht="15.75" customHeight="1" x14ac:dyDescent="0.3">
      <c r="A208" s="6">
        <v>120000000</v>
      </c>
      <c r="B208" s="2" t="s">
        <v>1125</v>
      </c>
      <c r="C208" s="2" t="s">
        <v>20179</v>
      </c>
      <c r="D208" t="s">
        <v>19452</v>
      </c>
      <c r="E208" t="s">
        <v>19452</v>
      </c>
      <c r="F208" t="s">
        <v>19452</v>
      </c>
      <c r="H208" s="2">
        <v>2133</v>
      </c>
      <c r="I208" s="2" t="s">
        <v>18745</v>
      </c>
      <c r="J208" s="2" t="s">
        <v>1243</v>
      </c>
      <c r="K208" s="2" t="s">
        <v>49</v>
      </c>
      <c r="L208" s="2" t="s">
        <v>1244</v>
      </c>
      <c r="M208" s="3">
        <v>25752118</v>
      </c>
      <c r="N208" s="2" t="s">
        <v>1245</v>
      </c>
      <c r="O208" s="2" t="s">
        <v>19445</v>
      </c>
      <c r="P208" s="2" t="s">
        <v>62</v>
      </c>
      <c r="Q208" s="4">
        <v>36600</v>
      </c>
      <c r="R208" s="4" t="s">
        <v>20230</v>
      </c>
      <c r="S208" s="6">
        <v>325756637</v>
      </c>
      <c r="T208" s="2">
        <v>130</v>
      </c>
      <c r="U208" s="2" t="s">
        <v>63</v>
      </c>
      <c r="V208" s="2" t="s">
        <v>54</v>
      </c>
      <c r="W208" s="2" t="s">
        <v>1246</v>
      </c>
      <c r="X208" s="2" t="s">
        <v>180</v>
      </c>
      <c r="Y208" s="2">
        <v>597</v>
      </c>
      <c r="Z208" s="7">
        <v>205756637</v>
      </c>
    </row>
    <row r="209" spans="1:26" ht="15.75" customHeight="1" x14ac:dyDescent="0.3">
      <c r="A209" s="6">
        <v>130000000</v>
      </c>
      <c r="B209" s="2" t="s">
        <v>1247</v>
      </c>
      <c r="C209" s="2" t="s">
        <v>20175</v>
      </c>
      <c r="D209" t="s">
        <v>20192</v>
      </c>
      <c r="E209" t="s">
        <v>20194</v>
      </c>
      <c r="F209" t="s">
        <v>20201</v>
      </c>
      <c r="H209" s="2">
        <v>1979</v>
      </c>
      <c r="I209" s="2" t="s">
        <v>18790</v>
      </c>
      <c r="J209" s="2" t="s">
        <v>1248</v>
      </c>
      <c r="K209" s="2" t="s">
        <v>49</v>
      </c>
      <c r="L209" s="2" t="s">
        <v>1249</v>
      </c>
      <c r="M209" s="3">
        <v>60810723</v>
      </c>
      <c r="N209" s="2" t="s">
        <v>1250</v>
      </c>
      <c r="O209" s="2" t="s">
        <v>19440</v>
      </c>
      <c r="P209" s="2" t="s">
        <v>613</v>
      </c>
      <c r="Q209" s="4">
        <v>39246</v>
      </c>
      <c r="R209" s="4" t="s">
        <v>20211</v>
      </c>
      <c r="S209" s="6">
        <v>289047763</v>
      </c>
      <c r="T209" s="2">
        <v>92</v>
      </c>
      <c r="U209" s="2" t="s">
        <v>1251</v>
      </c>
      <c r="V209" s="2" t="s">
        <v>54</v>
      </c>
      <c r="W209" s="2" t="s">
        <v>1252</v>
      </c>
      <c r="X209" s="2" t="s">
        <v>129</v>
      </c>
      <c r="Y209" s="2">
        <v>2589</v>
      </c>
      <c r="Z209" s="7">
        <v>159047763</v>
      </c>
    </row>
    <row r="210" spans="1:26" ht="15.75" customHeight="1" x14ac:dyDescent="0.3">
      <c r="A210" s="6">
        <v>120000000</v>
      </c>
      <c r="B210" s="2" t="s">
        <v>206</v>
      </c>
      <c r="C210" s="2" t="s">
        <v>20175</v>
      </c>
      <c r="D210" t="s">
        <v>20197</v>
      </c>
      <c r="E210" t="s">
        <v>20194</v>
      </c>
      <c r="F210" t="s">
        <v>19452</v>
      </c>
      <c r="G210" s="2" t="s">
        <v>1253</v>
      </c>
      <c r="H210" s="2">
        <v>87827</v>
      </c>
      <c r="I210" s="2" t="s">
        <v>15511</v>
      </c>
      <c r="J210" s="2" t="s">
        <v>1254</v>
      </c>
      <c r="K210" s="2" t="s">
        <v>49</v>
      </c>
      <c r="L210" s="2" t="s">
        <v>1255</v>
      </c>
      <c r="M210" s="3">
        <v>51328145</v>
      </c>
      <c r="N210" s="2" t="s">
        <v>1256</v>
      </c>
      <c r="O210" s="2" t="s">
        <v>19440</v>
      </c>
      <c r="P210" s="2" t="s">
        <v>1257</v>
      </c>
      <c r="Q210" s="4">
        <v>41233</v>
      </c>
      <c r="R210" s="4" t="s">
        <v>20213</v>
      </c>
      <c r="S210" s="6">
        <v>609016565</v>
      </c>
      <c r="T210" s="2">
        <v>127</v>
      </c>
      <c r="U210" s="2" t="s">
        <v>1258</v>
      </c>
      <c r="V210" s="2" t="s">
        <v>54</v>
      </c>
      <c r="W210" s="2" t="s">
        <v>1259</v>
      </c>
      <c r="X210" s="2" t="s">
        <v>56</v>
      </c>
      <c r="Y210" s="2">
        <v>5797</v>
      </c>
      <c r="Z210" s="7">
        <v>489016565</v>
      </c>
    </row>
    <row r="211" spans="1:26" ht="15.75" customHeight="1" x14ac:dyDescent="0.3">
      <c r="A211" s="6">
        <v>110000000</v>
      </c>
      <c r="B211" s="2" t="s">
        <v>1260</v>
      </c>
      <c r="C211" s="2" t="s">
        <v>20180</v>
      </c>
      <c r="D211" t="s">
        <v>20194</v>
      </c>
      <c r="E211" t="s">
        <v>20192</v>
      </c>
      <c r="F211" t="s">
        <v>20203</v>
      </c>
      <c r="G211" s="2" t="s">
        <v>1261</v>
      </c>
      <c r="H211" s="2">
        <v>1250</v>
      </c>
      <c r="I211" s="2" t="s">
        <v>18973</v>
      </c>
      <c r="J211" s="2" t="s">
        <v>1262</v>
      </c>
      <c r="K211" s="2" t="s">
        <v>49</v>
      </c>
      <c r="L211" s="2" t="s">
        <v>1263</v>
      </c>
      <c r="M211" s="3">
        <v>46834704</v>
      </c>
      <c r="N211" s="2" t="s">
        <v>1264</v>
      </c>
      <c r="O211" s="2" t="s">
        <v>19485</v>
      </c>
      <c r="P211" s="2" t="s">
        <v>361</v>
      </c>
      <c r="Q211" s="4">
        <v>39129</v>
      </c>
      <c r="R211" s="4" t="s">
        <v>20211</v>
      </c>
      <c r="S211" s="6">
        <v>228738393</v>
      </c>
      <c r="T211" s="2">
        <v>114</v>
      </c>
      <c r="U211" s="2" t="s">
        <v>63</v>
      </c>
      <c r="V211" s="2" t="s">
        <v>54</v>
      </c>
      <c r="W211" s="2" t="s">
        <v>1265</v>
      </c>
      <c r="X211" s="2" t="s">
        <v>433</v>
      </c>
      <c r="Y211" s="2">
        <v>1712</v>
      </c>
      <c r="Z211" s="7">
        <v>118738393</v>
      </c>
    </row>
    <row r="212" spans="1:26" ht="15.75" customHeight="1" x14ac:dyDescent="0.3">
      <c r="A212" s="6">
        <v>120000000</v>
      </c>
      <c r="B212" s="2" t="s">
        <v>1215</v>
      </c>
      <c r="C212" s="2" t="s">
        <v>20174</v>
      </c>
      <c r="D212" t="s">
        <v>20201</v>
      </c>
      <c r="E212" t="s">
        <v>19452</v>
      </c>
      <c r="F212" t="s">
        <v>19452</v>
      </c>
      <c r="G212" s="2" t="s">
        <v>1266</v>
      </c>
      <c r="H212" s="2">
        <v>324668</v>
      </c>
      <c r="I212" s="2" t="s">
        <v>14759</v>
      </c>
      <c r="J212" s="2" t="s">
        <v>1267</v>
      </c>
      <c r="K212" s="2" t="s">
        <v>49</v>
      </c>
      <c r="L212" s="2" t="s">
        <v>1268</v>
      </c>
      <c r="M212" s="3">
        <v>62641286</v>
      </c>
      <c r="N212" s="2" t="s">
        <v>1269</v>
      </c>
      <c r="O212" s="2" t="s">
        <v>19495</v>
      </c>
      <c r="P212" s="2" t="s">
        <v>1270</v>
      </c>
      <c r="Q212" s="4">
        <v>42578</v>
      </c>
      <c r="R212" s="4" t="s">
        <v>20215</v>
      </c>
      <c r="S212" s="6">
        <v>415484914</v>
      </c>
      <c r="T212" s="2">
        <v>123</v>
      </c>
      <c r="U212" s="2" t="s">
        <v>63</v>
      </c>
      <c r="V212" s="2" t="s">
        <v>54</v>
      </c>
      <c r="W212" s="2" t="s">
        <v>1271</v>
      </c>
      <c r="X212" s="2" t="s">
        <v>96</v>
      </c>
      <c r="Y212" s="2">
        <v>2341</v>
      </c>
      <c r="Z212" s="7">
        <v>295484914</v>
      </c>
    </row>
    <row r="213" spans="1:26" ht="15.75" customHeight="1" x14ac:dyDescent="0.3">
      <c r="A213" s="6">
        <v>120000000</v>
      </c>
      <c r="B213" s="2" t="s">
        <v>1272</v>
      </c>
      <c r="C213" s="2" t="s">
        <v>20174</v>
      </c>
      <c r="D213" t="s">
        <v>20191</v>
      </c>
      <c r="E213" t="s">
        <v>20196</v>
      </c>
      <c r="F213" t="s">
        <v>19452</v>
      </c>
      <c r="H213" s="2">
        <v>9471</v>
      </c>
      <c r="I213" s="2" t="s">
        <v>18103</v>
      </c>
      <c r="J213" s="2" t="s">
        <v>1273</v>
      </c>
      <c r="K213" s="2" t="s">
        <v>49</v>
      </c>
      <c r="L213" s="2" t="s">
        <v>1274</v>
      </c>
      <c r="M213" s="3">
        <v>33616115</v>
      </c>
      <c r="N213" s="2" t="s">
        <v>1275</v>
      </c>
      <c r="O213" s="2" t="s">
        <v>19442</v>
      </c>
      <c r="P213" s="2" t="s">
        <v>62</v>
      </c>
      <c r="Q213" s="4">
        <v>37799</v>
      </c>
      <c r="R213" s="4" t="s">
        <v>20226</v>
      </c>
      <c r="S213" s="6">
        <v>259175788</v>
      </c>
      <c r="T213" s="2">
        <v>106</v>
      </c>
      <c r="U213" s="2" t="s">
        <v>1276</v>
      </c>
      <c r="V213" s="2" t="s">
        <v>54</v>
      </c>
      <c r="W213" s="2" t="s">
        <v>1277</v>
      </c>
      <c r="X213" s="2" t="s">
        <v>433</v>
      </c>
      <c r="Y213" s="2">
        <v>914</v>
      </c>
      <c r="Z213" s="7">
        <v>139175788</v>
      </c>
    </row>
    <row r="214" spans="1:26" ht="15.75" customHeight="1" x14ac:dyDescent="0.3">
      <c r="A214" s="6">
        <v>130000000</v>
      </c>
      <c r="B214" s="2" t="s">
        <v>1278</v>
      </c>
      <c r="C214" s="2" t="s">
        <v>20178</v>
      </c>
      <c r="D214" t="s">
        <v>20191</v>
      </c>
      <c r="E214" t="s">
        <v>20204</v>
      </c>
      <c r="F214" t="s">
        <v>19452</v>
      </c>
      <c r="G214" s="2" t="s">
        <v>1279</v>
      </c>
      <c r="H214" s="2">
        <v>70981</v>
      </c>
      <c r="I214" s="2" t="s">
        <v>15710</v>
      </c>
      <c r="J214" s="2" t="s">
        <v>1280</v>
      </c>
      <c r="K214" s="2" t="s">
        <v>49</v>
      </c>
      <c r="L214" s="2" t="s">
        <v>1281</v>
      </c>
      <c r="M214" s="3">
        <v>68889395</v>
      </c>
      <c r="N214" s="2" t="s">
        <v>1282</v>
      </c>
      <c r="O214" s="2" t="s">
        <v>19458</v>
      </c>
      <c r="P214" s="2" t="s">
        <v>71</v>
      </c>
      <c r="Q214" s="4">
        <v>41059</v>
      </c>
      <c r="R214" s="4" t="s">
        <v>20213</v>
      </c>
      <c r="S214" s="6">
        <v>403170142</v>
      </c>
      <c r="T214" s="2">
        <v>124</v>
      </c>
      <c r="U214" s="2" t="s">
        <v>1283</v>
      </c>
      <c r="V214" s="2" t="s">
        <v>54</v>
      </c>
      <c r="W214" s="2" t="s">
        <v>1284</v>
      </c>
      <c r="X214" s="2" t="s">
        <v>74</v>
      </c>
      <c r="Y214" s="2">
        <v>5080</v>
      </c>
      <c r="Z214" s="7">
        <v>273170142</v>
      </c>
    </row>
    <row r="215" spans="1:26" ht="15.75" customHeight="1" x14ac:dyDescent="0.3">
      <c r="A215" s="6">
        <v>120000000</v>
      </c>
      <c r="B215" s="2" t="s">
        <v>1285</v>
      </c>
      <c r="C215" s="2" t="s">
        <v>20181</v>
      </c>
      <c r="D215" t="s">
        <v>20191</v>
      </c>
      <c r="E215" t="s">
        <v>20200</v>
      </c>
      <c r="F215" t="s">
        <v>20196</v>
      </c>
      <c r="H215" s="2">
        <v>10996</v>
      </c>
      <c r="I215" s="2" t="s">
        <v>17582</v>
      </c>
      <c r="J215" s="2" t="s">
        <v>1286</v>
      </c>
      <c r="K215" s="2" t="s">
        <v>49</v>
      </c>
      <c r="L215" s="2" t="s">
        <v>1287</v>
      </c>
      <c r="M215" s="3">
        <v>27990284</v>
      </c>
      <c r="N215" s="2" t="s">
        <v>1288</v>
      </c>
      <c r="O215" s="2" t="s">
        <v>19442</v>
      </c>
      <c r="P215" s="2" t="s">
        <v>62</v>
      </c>
      <c r="Q215" s="4">
        <v>37456</v>
      </c>
      <c r="R215" s="4" t="s">
        <v>20228</v>
      </c>
      <c r="S215" s="6">
        <v>169956806</v>
      </c>
      <c r="T215" s="2">
        <v>78</v>
      </c>
      <c r="U215" s="2" t="s">
        <v>63</v>
      </c>
      <c r="V215" s="2" t="s">
        <v>54</v>
      </c>
      <c r="W215" s="2" t="s">
        <v>1289</v>
      </c>
      <c r="X215" s="2" t="s">
        <v>129</v>
      </c>
      <c r="Y215" s="2">
        <v>613</v>
      </c>
      <c r="Z215" s="7">
        <v>49956806</v>
      </c>
    </row>
    <row r="216" spans="1:26" ht="15.75" customHeight="1" x14ac:dyDescent="0.3">
      <c r="A216" s="6">
        <v>115000000</v>
      </c>
      <c r="B216" s="2" t="s">
        <v>553</v>
      </c>
      <c r="C216" s="2" t="s">
        <v>20178</v>
      </c>
      <c r="D216" t="s">
        <v>20194</v>
      </c>
      <c r="E216" t="s">
        <v>20197</v>
      </c>
      <c r="F216" t="s">
        <v>20201</v>
      </c>
      <c r="H216" s="2">
        <v>68724</v>
      </c>
      <c r="I216" s="2" t="s">
        <v>15736</v>
      </c>
      <c r="J216" s="2" t="s">
        <v>1290</v>
      </c>
      <c r="K216" s="2" t="s">
        <v>49</v>
      </c>
      <c r="L216" s="2" t="s">
        <v>1291</v>
      </c>
      <c r="M216" s="3">
        <v>6733767</v>
      </c>
      <c r="N216" s="2" t="s">
        <v>1292</v>
      </c>
      <c r="O216" s="2" t="s">
        <v>19491</v>
      </c>
      <c r="P216" s="2" t="s">
        <v>62</v>
      </c>
      <c r="Q216" s="4">
        <v>41493</v>
      </c>
      <c r="R216" s="4" t="s">
        <v>20218</v>
      </c>
      <c r="S216" s="6">
        <v>286140700</v>
      </c>
      <c r="T216" s="2">
        <v>109</v>
      </c>
      <c r="U216" s="2" t="s">
        <v>63</v>
      </c>
      <c r="V216" s="2" t="s">
        <v>54</v>
      </c>
      <c r="W216" s="2" t="s">
        <v>1293</v>
      </c>
      <c r="X216" s="2" t="s">
        <v>173</v>
      </c>
      <c r="Y216" s="2">
        <v>3439</v>
      </c>
      <c r="Z216" s="7">
        <v>171140700</v>
      </c>
    </row>
    <row r="217" spans="1:26" ht="15.75" customHeight="1" x14ac:dyDescent="0.3">
      <c r="A217" s="6">
        <v>105000000</v>
      </c>
      <c r="B217" s="2" t="s">
        <v>507</v>
      </c>
      <c r="C217" s="2" t="s">
        <v>20174</v>
      </c>
      <c r="D217" t="s">
        <v>20199</v>
      </c>
      <c r="E217" t="s">
        <v>19452</v>
      </c>
      <c r="F217" t="s">
        <v>19452</v>
      </c>
      <c r="H217" s="2">
        <v>2789</v>
      </c>
      <c r="I217" s="2" t="s">
        <v>18662</v>
      </c>
      <c r="J217" s="2" t="s">
        <v>1294</v>
      </c>
      <c r="K217" s="2" t="s">
        <v>49</v>
      </c>
      <c r="L217" s="2" t="s">
        <v>1295</v>
      </c>
      <c r="M217" s="3">
        <v>27835436</v>
      </c>
      <c r="N217" s="2" t="s">
        <v>1296</v>
      </c>
      <c r="O217" s="2" t="s">
        <v>19496</v>
      </c>
      <c r="P217" s="2" t="s">
        <v>62</v>
      </c>
      <c r="Q217" s="4">
        <v>38149</v>
      </c>
      <c r="R217" s="4" t="s">
        <v>20223</v>
      </c>
      <c r="S217" s="6">
        <v>115772733</v>
      </c>
      <c r="T217" s="2">
        <v>119</v>
      </c>
      <c r="U217" s="2" t="s">
        <v>63</v>
      </c>
      <c r="V217" s="2" t="s">
        <v>54</v>
      </c>
      <c r="W217" s="2" t="s">
        <v>1297</v>
      </c>
      <c r="X217" s="2" t="s">
        <v>74</v>
      </c>
      <c r="Y217" s="2">
        <v>1570</v>
      </c>
      <c r="Z217" s="7">
        <v>10772733</v>
      </c>
    </row>
    <row r="218" spans="1:26" ht="15.75" customHeight="1" x14ac:dyDescent="0.3">
      <c r="A218" s="6">
        <v>120000000</v>
      </c>
      <c r="B218" s="2" t="s">
        <v>507</v>
      </c>
      <c r="C218" s="2" t="s">
        <v>20174</v>
      </c>
      <c r="D218" t="s">
        <v>20199</v>
      </c>
      <c r="E218" t="s">
        <v>19452</v>
      </c>
      <c r="F218" t="s">
        <v>19452</v>
      </c>
      <c r="G218" s="2" t="s">
        <v>1298</v>
      </c>
      <c r="H218" s="2">
        <v>97020</v>
      </c>
      <c r="I218" s="2" t="s">
        <v>15473</v>
      </c>
      <c r="J218" s="2" t="s">
        <v>1299</v>
      </c>
      <c r="K218" s="2" t="s">
        <v>49</v>
      </c>
      <c r="L218" s="2" t="s">
        <v>1300</v>
      </c>
      <c r="M218" s="3">
        <v>66757869</v>
      </c>
      <c r="N218" s="2" t="s">
        <v>1301</v>
      </c>
      <c r="O218" s="2" t="s">
        <v>19442</v>
      </c>
      <c r="P218" s="2" t="s">
        <v>417</v>
      </c>
      <c r="Q218" s="4">
        <v>41669</v>
      </c>
      <c r="R218" s="4" t="s">
        <v>20220</v>
      </c>
      <c r="S218" s="6">
        <v>242688965</v>
      </c>
      <c r="T218" s="2">
        <v>102</v>
      </c>
      <c r="U218" s="2" t="s">
        <v>63</v>
      </c>
      <c r="V218" s="2" t="s">
        <v>54</v>
      </c>
      <c r="W218" s="2" t="s">
        <v>1302</v>
      </c>
      <c r="X218" s="2" t="s">
        <v>122</v>
      </c>
      <c r="Y218" s="2">
        <v>2342</v>
      </c>
      <c r="Z218" s="7">
        <v>122688965</v>
      </c>
    </row>
    <row r="219" spans="1:26" ht="15.75" customHeight="1" x14ac:dyDescent="0.3">
      <c r="A219" s="6">
        <v>120000000</v>
      </c>
      <c r="B219" s="2" t="s">
        <v>1303</v>
      </c>
      <c r="C219" s="2" t="s">
        <v>20174</v>
      </c>
      <c r="D219" t="s">
        <v>20195</v>
      </c>
      <c r="E219" t="s">
        <v>20199</v>
      </c>
      <c r="F219" t="s">
        <v>19452</v>
      </c>
      <c r="G219" s="2" t="s">
        <v>1304</v>
      </c>
      <c r="H219" s="2">
        <v>7459</v>
      </c>
      <c r="I219" s="2" t="s">
        <v>18411</v>
      </c>
      <c r="J219" s="2" t="s">
        <v>1305</v>
      </c>
      <c r="K219" s="2" t="s">
        <v>49</v>
      </c>
      <c r="L219" s="2" t="s">
        <v>1306</v>
      </c>
      <c r="M219" s="3">
        <v>17060695</v>
      </c>
      <c r="N219" s="2" t="s">
        <v>1307</v>
      </c>
      <c r="O219" s="2" t="s">
        <v>19459</v>
      </c>
      <c r="P219" s="2" t="s">
        <v>1308</v>
      </c>
      <c r="Q219" s="4">
        <v>39577</v>
      </c>
      <c r="R219" s="4" t="s">
        <v>20217</v>
      </c>
      <c r="S219" s="6">
        <v>93945766</v>
      </c>
      <c r="T219" s="2">
        <v>135</v>
      </c>
      <c r="U219" s="2" t="s">
        <v>63</v>
      </c>
      <c r="V219" s="2" t="s">
        <v>54</v>
      </c>
      <c r="W219" s="2" t="s">
        <v>1309</v>
      </c>
      <c r="X219" s="2" t="s">
        <v>122</v>
      </c>
      <c r="Y219" s="2">
        <v>354</v>
      </c>
      <c r="Z219" s="7">
        <v>-26054234</v>
      </c>
    </row>
    <row r="220" spans="1:26" ht="15.75" customHeight="1" x14ac:dyDescent="0.3">
      <c r="A220" s="6">
        <v>120000000</v>
      </c>
      <c r="B220" s="2" t="s">
        <v>1310</v>
      </c>
      <c r="C220" s="2" t="s">
        <v>13616</v>
      </c>
      <c r="D220" t="s">
        <v>20197</v>
      </c>
      <c r="E220" t="s">
        <v>20198</v>
      </c>
      <c r="F220" t="s">
        <v>19452</v>
      </c>
      <c r="G220" s="2" t="s">
        <v>1311</v>
      </c>
      <c r="H220" s="2">
        <v>42888</v>
      </c>
      <c r="I220" s="2" t="s">
        <v>16122</v>
      </c>
      <c r="J220" s="2" t="s">
        <v>1312</v>
      </c>
      <c r="K220" s="2" t="s">
        <v>49</v>
      </c>
      <c r="L220" s="2" t="s">
        <v>1313</v>
      </c>
      <c r="M220" s="3">
        <v>11137655</v>
      </c>
      <c r="N220" s="2" t="s">
        <v>1314</v>
      </c>
      <c r="O220" s="2" t="s">
        <v>19442</v>
      </c>
      <c r="P220" s="2" t="s">
        <v>62</v>
      </c>
      <c r="Q220" s="4">
        <v>40529</v>
      </c>
      <c r="R220" s="4" t="s">
        <v>20214</v>
      </c>
      <c r="S220" s="6">
        <v>48668907</v>
      </c>
      <c r="T220" s="2">
        <v>121</v>
      </c>
      <c r="U220" s="2" t="s">
        <v>63</v>
      </c>
      <c r="V220" s="2" t="s">
        <v>54</v>
      </c>
      <c r="W220" s="2" t="s">
        <v>1315</v>
      </c>
      <c r="X220" s="2" t="s">
        <v>602</v>
      </c>
      <c r="Y220" s="2">
        <v>223</v>
      </c>
      <c r="Z220" s="7">
        <v>-71331093</v>
      </c>
    </row>
    <row r="221" spans="1:26" ht="15.75" customHeight="1" x14ac:dyDescent="0.3">
      <c r="A221" s="6">
        <v>117000000</v>
      </c>
      <c r="B221" s="2" t="s">
        <v>1316</v>
      </c>
      <c r="C221" s="2" t="s">
        <v>20174</v>
      </c>
      <c r="D221" t="s">
        <v>20196</v>
      </c>
      <c r="E221" t="s">
        <v>19452</v>
      </c>
      <c r="F221" t="s">
        <v>19452</v>
      </c>
      <c r="G221" s="2" t="s">
        <v>1317</v>
      </c>
      <c r="H221" s="2">
        <v>37834</v>
      </c>
      <c r="I221" s="2" t="s">
        <v>16261</v>
      </c>
      <c r="J221" s="2" t="s">
        <v>1318</v>
      </c>
      <c r="K221" s="2" t="s">
        <v>49</v>
      </c>
      <c r="L221" s="2" t="s">
        <v>1319</v>
      </c>
      <c r="M221" s="3">
        <v>44906918</v>
      </c>
      <c r="N221" s="2" t="s">
        <v>1320</v>
      </c>
      <c r="O221" s="2" t="s">
        <v>19497</v>
      </c>
      <c r="P221" s="2" t="s">
        <v>62</v>
      </c>
      <c r="Q221" s="4">
        <v>40344</v>
      </c>
      <c r="R221" s="4" t="s">
        <v>20214</v>
      </c>
      <c r="S221" s="6">
        <v>261930431</v>
      </c>
      <c r="T221" s="2">
        <v>109</v>
      </c>
      <c r="U221" s="2" t="s">
        <v>517</v>
      </c>
      <c r="V221" s="2" t="s">
        <v>54</v>
      </c>
      <c r="W221" s="2" t="s">
        <v>1321</v>
      </c>
      <c r="X221" s="2" t="s">
        <v>96</v>
      </c>
      <c r="Y221" s="2">
        <v>1547</v>
      </c>
      <c r="Z221" s="7">
        <v>144930431</v>
      </c>
    </row>
    <row r="222" spans="1:26" ht="15.75" customHeight="1" x14ac:dyDescent="0.3">
      <c r="A222" s="6">
        <v>25000000</v>
      </c>
      <c r="B222" s="2" t="s">
        <v>75</v>
      </c>
      <c r="C222" s="2" t="s">
        <v>20174</v>
      </c>
      <c r="D222" t="s">
        <v>20193</v>
      </c>
      <c r="E222" t="s">
        <v>20197</v>
      </c>
      <c r="F222" t="s">
        <v>20201</v>
      </c>
      <c r="H222" s="2">
        <v>111</v>
      </c>
      <c r="I222" s="2" t="s">
        <v>19375</v>
      </c>
      <c r="J222" s="2" t="s">
        <v>8063</v>
      </c>
      <c r="K222" s="2" t="s">
        <v>49</v>
      </c>
      <c r="L222" s="2" t="s">
        <v>8064</v>
      </c>
      <c r="M222" s="3">
        <v>70105981</v>
      </c>
      <c r="N222" s="2" t="s">
        <v>2234</v>
      </c>
      <c r="O222" s="2" t="s">
        <v>19455</v>
      </c>
      <c r="P222" s="2" t="s">
        <v>62</v>
      </c>
      <c r="Q222" s="4">
        <v>30658</v>
      </c>
      <c r="R222" s="4" t="s">
        <v>20254</v>
      </c>
      <c r="S222" s="6">
        <v>65884703</v>
      </c>
      <c r="T222" s="2">
        <v>170</v>
      </c>
      <c r="U222" s="2" t="s">
        <v>53</v>
      </c>
      <c r="V222" s="2" t="s">
        <v>54</v>
      </c>
      <c r="W222" s="2" t="s">
        <v>8065</v>
      </c>
      <c r="X222" s="2" t="s">
        <v>531</v>
      </c>
      <c r="Y222" s="2">
        <v>2948</v>
      </c>
      <c r="Z222" s="7">
        <v>40884703</v>
      </c>
    </row>
    <row r="223" spans="1:26" ht="15.75" customHeight="1" x14ac:dyDescent="0.3">
      <c r="A223" s="6">
        <v>113000000</v>
      </c>
      <c r="B223" s="2" t="s">
        <v>1328</v>
      </c>
      <c r="C223" s="2" t="s">
        <v>20178</v>
      </c>
      <c r="D223" t="s">
        <v>20191</v>
      </c>
      <c r="E223" t="s">
        <v>20194</v>
      </c>
      <c r="F223" t="s">
        <v>19452</v>
      </c>
      <c r="G223" s="2" t="s">
        <v>1329</v>
      </c>
      <c r="H223" s="2">
        <v>1895</v>
      </c>
      <c r="I223" s="2" t="s">
        <v>18822</v>
      </c>
      <c r="J223" s="2" t="s">
        <v>1330</v>
      </c>
      <c r="K223" s="2" t="s">
        <v>49</v>
      </c>
      <c r="L223" s="2" t="s">
        <v>1331</v>
      </c>
      <c r="M223" s="3">
        <v>44108427</v>
      </c>
      <c r="N223" s="2" t="s">
        <v>1332</v>
      </c>
      <c r="O223" s="2" t="s">
        <v>19460</v>
      </c>
      <c r="P223" s="2" t="s">
        <v>62</v>
      </c>
      <c r="Q223" s="4">
        <v>38489</v>
      </c>
      <c r="R223" s="4" t="s">
        <v>20221</v>
      </c>
      <c r="S223" s="6">
        <v>850000000</v>
      </c>
      <c r="T223" s="2">
        <v>140</v>
      </c>
      <c r="U223" s="2" t="s">
        <v>63</v>
      </c>
      <c r="V223" s="2" t="s">
        <v>54</v>
      </c>
      <c r="W223" s="2" t="s">
        <v>1333</v>
      </c>
      <c r="X223" s="2" t="s">
        <v>187</v>
      </c>
      <c r="Y223" s="2">
        <v>4116</v>
      </c>
      <c r="Z223" s="7">
        <v>737000000</v>
      </c>
    </row>
    <row r="224" spans="1:26" ht="15.75" customHeight="1" x14ac:dyDescent="0.3">
      <c r="A224" s="6">
        <v>120000000</v>
      </c>
      <c r="B224" s="2" t="s">
        <v>221</v>
      </c>
      <c r="C224" s="2" t="s">
        <v>20175</v>
      </c>
      <c r="D224" t="s">
        <v>20194</v>
      </c>
      <c r="E224" t="s">
        <v>20199</v>
      </c>
      <c r="F224" t="s">
        <v>19452</v>
      </c>
      <c r="G224" s="2" t="s">
        <v>1334</v>
      </c>
      <c r="H224" s="2">
        <v>1894</v>
      </c>
      <c r="I224" s="2" t="s">
        <v>18823</v>
      </c>
      <c r="J224" s="2" t="s">
        <v>1335</v>
      </c>
      <c r="K224" s="2" t="s">
        <v>49</v>
      </c>
      <c r="L224" s="2" t="s">
        <v>1336</v>
      </c>
      <c r="M224" s="3">
        <v>43987061</v>
      </c>
      <c r="N224" s="2" t="s">
        <v>1332</v>
      </c>
      <c r="O224" s="2" t="s">
        <v>19460</v>
      </c>
      <c r="P224" s="2" t="s">
        <v>62</v>
      </c>
      <c r="Q224" s="4">
        <v>37391</v>
      </c>
      <c r="R224" s="4" t="s">
        <v>20228</v>
      </c>
      <c r="S224" s="6">
        <v>649398328</v>
      </c>
      <c r="T224" s="2">
        <v>142</v>
      </c>
      <c r="U224" s="2" t="s">
        <v>63</v>
      </c>
      <c r="V224" s="2" t="s">
        <v>54</v>
      </c>
      <c r="W224" s="2" t="s">
        <v>1337</v>
      </c>
      <c r="X224" s="2" t="s">
        <v>173</v>
      </c>
      <c r="Y224" s="2">
        <v>3992</v>
      </c>
      <c r="Z224" s="7">
        <v>529398328</v>
      </c>
    </row>
    <row r="225" spans="1:26" ht="15.75" customHeight="1" x14ac:dyDescent="0.3">
      <c r="A225" s="6">
        <v>115000000</v>
      </c>
      <c r="B225" s="2" t="s">
        <v>1030</v>
      </c>
      <c r="C225" s="2" t="s">
        <v>20177</v>
      </c>
      <c r="D225" t="s">
        <v>20196</v>
      </c>
      <c r="E225" t="s">
        <v>20195</v>
      </c>
      <c r="F225" t="s">
        <v>19452</v>
      </c>
      <c r="G225" s="2" t="s">
        <v>1338</v>
      </c>
      <c r="H225" s="2">
        <v>585</v>
      </c>
      <c r="I225" s="2" t="s">
        <v>19179</v>
      </c>
      <c r="J225" s="2" t="s">
        <v>1339</v>
      </c>
      <c r="K225" s="2" t="s">
        <v>49</v>
      </c>
      <c r="L225" s="2" t="s">
        <v>1340</v>
      </c>
      <c r="M225" s="3">
        <v>106815545</v>
      </c>
      <c r="N225" s="2" t="s">
        <v>274</v>
      </c>
      <c r="O225" s="2" t="s">
        <v>19441</v>
      </c>
      <c r="P225" s="2" t="s">
        <v>62</v>
      </c>
      <c r="Q225" s="4">
        <v>37196</v>
      </c>
      <c r="R225" s="4" t="s">
        <v>20227</v>
      </c>
      <c r="S225" s="6">
        <v>562816256</v>
      </c>
      <c r="T225" s="2">
        <v>92</v>
      </c>
      <c r="U225" s="2" t="s">
        <v>63</v>
      </c>
      <c r="V225" s="2" t="s">
        <v>54</v>
      </c>
      <c r="W225" s="2" t="s">
        <v>1341</v>
      </c>
      <c r="X225" s="2" t="s">
        <v>220</v>
      </c>
      <c r="Y225" s="2">
        <v>5996</v>
      </c>
      <c r="Z225" s="7">
        <v>447816256</v>
      </c>
    </row>
    <row r="226" spans="1:26" ht="15.75" customHeight="1" x14ac:dyDescent="0.3">
      <c r="A226" s="6">
        <v>120000000</v>
      </c>
      <c r="B226" s="2" t="s">
        <v>1342</v>
      </c>
      <c r="C226" s="2" t="s">
        <v>20174</v>
      </c>
      <c r="D226" t="s">
        <v>20199</v>
      </c>
      <c r="E226" t="s">
        <v>20191</v>
      </c>
      <c r="F226" t="s">
        <v>20192</v>
      </c>
      <c r="G226" s="2" t="s">
        <v>1343</v>
      </c>
      <c r="H226" s="2">
        <v>76170</v>
      </c>
      <c r="I226" s="2" t="s">
        <v>15645</v>
      </c>
      <c r="J226" s="2" t="s">
        <v>1344</v>
      </c>
      <c r="K226" s="2" t="s">
        <v>49</v>
      </c>
      <c r="L226" s="2" t="s">
        <v>1345</v>
      </c>
      <c r="M226" s="3">
        <v>15953444</v>
      </c>
      <c r="N226" s="2" t="s">
        <v>1346</v>
      </c>
      <c r="O226" s="2" t="s">
        <v>19458</v>
      </c>
      <c r="P226" s="2" t="s">
        <v>71</v>
      </c>
      <c r="Q226" s="4">
        <v>41478</v>
      </c>
      <c r="R226" s="4" t="s">
        <v>20218</v>
      </c>
      <c r="S226" s="6">
        <v>415440673</v>
      </c>
      <c r="T226" s="2">
        <v>126</v>
      </c>
      <c r="U226" s="2" t="s">
        <v>63</v>
      </c>
      <c r="V226" s="2" t="s">
        <v>54</v>
      </c>
      <c r="W226" s="2" t="s">
        <v>1347</v>
      </c>
      <c r="X226" s="2" t="s">
        <v>74</v>
      </c>
      <c r="Y226" s="2">
        <v>4053</v>
      </c>
      <c r="Z226" s="7">
        <v>295440673</v>
      </c>
    </row>
    <row r="227" spans="1:26" ht="15.75" customHeight="1" x14ac:dyDescent="0.3">
      <c r="A227" s="6">
        <v>115000000</v>
      </c>
      <c r="B227" s="2" t="s">
        <v>221</v>
      </c>
      <c r="C227" s="2" t="s">
        <v>20175</v>
      </c>
      <c r="D227" t="s">
        <v>20194</v>
      </c>
      <c r="E227" t="s">
        <v>20199</v>
      </c>
      <c r="F227" t="s">
        <v>19452</v>
      </c>
      <c r="G227" s="2" t="s">
        <v>1348</v>
      </c>
      <c r="H227" s="2">
        <v>1893</v>
      </c>
      <c r="I227" s="2" t="s">
        <v>18824</v>
      </c>
      <c r="J227" s="2" t="s">
        <v>1349</v>
      </c>
      <c r="K227" s="2" t="s">
        <v>49</v>
      </c>
      <c r="L227" s="2" t="s">
        <v>1350</v>
      </c>
      <c r="M227" s="3">
        <v>54035265</v>
      </c>
      <c r="N227" s="2" t="s">
        <v>1332</v>
      </c>
      <c r="O227" s="2" t="s">
        <v>19460</v>
      </c>
      <c r="P227" s="2" t="s">
        <v>62</v>
      </c>
      <c r="Q227" s="4">
        <v>36299</v>
      </c>
      <c r="R227" s="4" t="s">
        <v>20224</v>
      </c>
      <c r="S227" s="6">
        <v>924317558</v>
      </c>
      <c r="T227" s="2">
        <v>136</v>
      </c>
      <c r="U227" s="2" t="s">
        <v>63</v>
      </c>
      <c r="V227" s="2" t="s">
        <v>54</v>
      </c>
      <c r="W227" s="2" t="s">
        <v>1351</v>
      </c>
      <c r="X227" s="2" t="s">
        <v>74</v>
      </c>
      <c r="Y227" s="2">
        <v>4432</v>
      </c>
      <c r="Z227" s="7">
        <v>809317558</v>
      </c>
    </row>
    <row r="228" spans="1:26" ht="15.75" customHeight="1" x14ac:dyDescent="0.3">
      <c r="A228" s="6">
        <v>135000000</v>
      </c>
      <c r="B228" s="2" t="s">
        <v>1352</v>
      </c>
      <c r="C228" s="2" t="s">
        <v>20175</v>
      </c>
      <c r="D228" t="s">
        <v>20200</v>
      </c>
      <c r="E228" t="s">
        <v>20196</v>
      </c>
      <c r="F228" t="s">
        <v>20195</v>
      </c>
      <c r="G228" s="2" t="s">
        <v>1353</v>
      </c>
      <c r="H228" s="2">
        <v>49519</v>
      </c>
      <c r="I228" s="2" t="s">
        <v>15968</v>
      </c>
      <c r="J228" s="2" t="s">
        <v>1354</v>
      </c>
      <c r="K228" s="2" t="s">
        <v>49</v>
      </c>
      <c r="L228" s="2" t="s">
        <v>1355</v>
      </c>
      <c r="M228" s="3">
        <v>64183321</v>
      </c>
      <c r="N228" s="2" t="s">
        <v>468</v>
      </c>
      <c r="O228" s="2" t="s">
        <v>19462</v>
      </c>
      <c r="P228" s="2" t="s">
        <v>62</v>
      </c>
      <c r="Q228" s="4">
        <v>41353</v>
      </c>
      <c r="R228" s="4" t="s">
        <v>20218</v>
      </c>
      <c r="S228" s="6">
        <v>585178928</v>
      </c>
      <c r="T228" s="2">
        <v>98</v>
      </c>
      <c r="U228" s="2" t="s">
        <v>63</v>
      </c>
      <c r="V228" s="2" t="s">
        <v>54</v>
      </c>
      <c r="W228" s="2" t="s">
        <v>1356</v>
      </c>
      <c r="X228" s="2" t="s">
        <v>259</v>
      </c>
      <c r="Y228" s="2">
        <v>2399</v>
      </c>
      <c r="Z228" s="7">
        <v>450178928</v>
      </c>
    </row>
    <row r="229" spans="1:26" ht="15.75" customHeight="1" x14ac:dyDescent="0.3">
      <c r="A229" s="6">
        <v>97250400</v>
      </c>
      <c r="B229" s="2" t="s">
        <v>1357</v>
      </c>
      <c r="C229" s="2" t="s">
        <v>20176</v>
      </c>
      <c r="D229" t="s">
        <v>20191</v>
      </c>
      <c r="E229" t="s">
        <v>20196</v>
      </c>
      <c r="F229" t="s">
        <v>20195</v>
      </c>
      <c r="G229" s="2" t="s">
        <v>1358</v>
      </c>
      <c r="H229" s="2">
        <v>2395</v>
      </c>
      <c r="I229" s="2" t="s">
        <v>18705</v>
      </c>
      <c r="J229" s="2" t="s">
        <v>1359</v>
      </c>
      <c r="K229" s="2" t="s">
        <v>1360</v>
      </c>
      <c r="L229" s="2" t="s">
        <v>1361</v>
      </c>
      <c r="M229" s="3">
        <v>20344364</v>
      </c>
      <c r="N229" s="2" t="s">
        <v>1362</v>
      </c>
      <c r="O229" s="2" t="s">
        <v>19498</v>
      </c>
      <c r="P229" s="2" t="s">
        <v>1363</v>
      </c>
      <c r="Q229" s="4">
        <v>39460</v>
      </c>
      <c r="R229" s="4" t="s">
        <v>20217</v>
      </c>
      <c r="S229" s="6">
        <v>132900000</v>
      </c>
      <c r="T229" s="2">
        <v>116</v>
      </c>
      <c r="U229" s="2" t="s">
        <v>1364</v>
      </c>
      <c r="V229" s="2" t="s">
        <v>54</v>
      </c>
      <c r="X229" s="2" t="s">
        <v>1135</v>
      </c>
      <c r="Y229" s="2">
        <v>471</v>
      </c>
      <c r="Z229" s="7">
        <v>35649600</v>
      </c>
    </row>
    <row r="230" spans="1:26" ht="15.75" customHeight="1" x14ac:dyDescent="0.3">
      <c r="A230" s="6">
        <v>115000000</v>
      </c>
      <c r="B230" s="2" t="s">
        <v>1365</v>
      </c>
      <c r="C230" s="2" t="s">
        <v>20179</v>
      </c>
      <c r="D230" t="s">
        <v>20194</v>
      </c>
      <c r="E230" t="s">
        <v>20202</v>
      </c>
      <c r="F230" t="s">
        <v>20205</v>
      </c>
      <c r="H230" s="2">
        <v>12100</v>
      </c>
      <c r="I230" s="2" t="s">
        <v>17345</v>
      </c>
      <c r="J230" s="2" t="s">
        <v>1366</v>
      </c>
      <c r="K230" s="2" t="s">
        <v>49</v>
      </c>
      <c r="L230" s="2" t="s">
        <v>1367</v>
      </c>
      <c r="M230" s="3">
        <v>18714197</v>
      </c>
      <c r="N230" s="2" t="s">
        <v>1368</v>
      </c>
      <c r="O230" s="2" t="s">
        <v>19499</v>
      </c>
      <c r="P230" s="2" t="s">
        <v>62</v>
      </c>
      <c r="Q230" s="4">
        <v>37421</v>
      </c>
      <c r="R230" s="4" t="s">
        <v>20228</v>
      </c>
      <c r="S230" s="6">
        <v>77628265</v>
      </c>
      <c r="T230" s="2">
        <v>134</v>
      </c>
      <c r="U230" s="2" t="s">
        <v>1369</v>
      </c>
      <c r="V230" s="2" t="s">
        <v>54</v>
      </c>
      <c r="W230" s="2" t="s">
        <v>1370</v>
      </c>
      <c r="X230" s="2" t="s">
        <v>205</v>
      </c>
      <c r="Y230" s="2">
        <v>341</v>
      </c>
      <c r="Z230" s="7">
        <v>-37371735</v>
      </c>
    </row>
    <row r="231" spans="1:26" ht="15.75" customHeight="1" x14ac:dyDescent="0.3">
      <c r="A231" s="6">
        <v>68000000</v>
      </c>
      <c r="B231" s="2" t="s">
        <v>939</v>
      </c>
      <c r="C231" s="2" t="s">
        <v>13616</v>
      </c>
      <c r="D231" t="s">
        <v>19452</v>
      </c>
      <c r="E231" t="s">
        <v>19452</v>
      </c>
      <c r="F231" t="s">
        <v>19452</v>
      </c>
      <c r="H231" s="2">
        <v>214756</v>
      </c>
      <c r="I231" s="2" t="s">
        <v>15115</v>
      </c>
      <c r="J231" s="2" t="s">
        <v>3217</v>
      </c>
      <c r="K231" s="2" t="s">
        <v>49</v>
      </c>
      <c r="L231" s="2" t="s">
        <v>3218</v>
      </c>
      <c r="M231" s="3">
        <v>68734513</v>
      </c>
      <c r="N231" s="2" t="s">
        <v>3219</v>
      </c>
      <c r="O231" s="2" t="s">
        <v>19455</v>
      </c>
      <c r="P231" s="2" t="s">
        <v>62</v>
      </c>
      <c r="Q231" s="4">
        <v>42180</v>
      </c>
      <c r="R231" s="4" t="s">
        <v>20212</v>
      </c>
      <c r="S231" s="6">
        <v>217022588</v>
      </c>
      <c r="T231" s="2">
        <v>115</v>
      </c>
      <c r="U231" s="2" t="s">
        <v>63</v>
      </c>
      <c r="V231" s="2" t="s">
        <v>54</v>
      </c>
      <c r="W231" s="2" t="s">
        <v>3220</v>
      </c>
      <c r="X231" s="2" t="s">
        <v>180</v>
      </c>
      <c r="Y231" s="2">
        <v>2463</v>
      </c>
      <c r="Z231" s="7">
        <v>149022588</v>
      </c>
    </row>
    <row r="232" spans="1:26" ht="15.75" customHeight="1" x14ac:dyDescent="0.3">
      <c r="A232" s="6">
        <v>125000000</v>
      </c>
      <c r="B232" s="2" t="s">
        <v>1377</v>
      </c>
      <c r="C232" s="2" t="s">
        <v>20178</v>
      </c>
      <c r="D232" t="s">
        <v>20194</v>
      </c>
      <c r="E232" t="s">
        <v>20191</v>
      </c>
      <c r="F232" t="s">
        <v>20192</v>
      </c>
      <c r="G232" s="2" t="s">
        <v>1378</v>
      </c>
      <c r="H232" s="2">
        <v>98566</v>
      </c>
      <c r="I232" s="2" t="s">
        <v>15463</v>
      </c>
      <c r="J232" s="2" t="s">
        <v>1379</v>
      </c>
      <c r="K232" s="2" t="s">
        <v>49</v>
      </c>
      <c r="L232" s="2" t="s">
        <v>1380</v>
      </c>
      <c r="M232" s="3">
        <v>143350376</v>
      </c>
      <c r="N232" s="2" t="s">
        <v>1381</v>
      </c>
      <c r="O232" s="2" t="s">
        <v>19449</v>
      </c>
      <c r="P232" s="2" t="s">
        <v>62</v>
      </c>
      <c r="Q232" s="4">
        <v>41858</v>
      </c>
      <c r="R232" s="4" t="s">
        <v>20220</v>
      </c>
      <c r="S232" s="6">
        <v>477200000</v>
      </c>
      <c r="T232" s="2">
        <v>101</v>
      </c>
      <c r="U232" s="2" t="s">
        <v>63</v>
      </c>
      <c r="V232" s="2" t="s">
        <v>54</v>
      </c>
      <c r="W232" s="2" t="s">
        <v>1382</v>
      </c>
      <c r="X232" s="2" t="s">
        <v>205</v>
      </c>
      <c r="Y232" s="2">
        <v>2636</v>
      </c>
      <c r="Z232" s="7">
        <v>352200000</v>
      </c>
    </row>
    <row r="233" spans="1:26" ht="15.75" customHeight="1" x14ac:dyDescent="0.3">
      <c r="A233" s="6">
        <v>105000000</v>
      </c>
      <c r="B233" s="2" t="s">
        <v>1383</v>
      </c>
      <c r="C233" s="2" t="s">
        <v>20178</v>
      </c>
      <c r="D233" t="s">
        <v>20201</v>
      </c>
      <c r="E233" t="s">
        <v>20197</v>
      </c>
      <c r="F233" t="s">
        <v>19452</v>
      </c>
      <c r="G233" s="2" t="s">
        <v>1384</v>
      </c>
      <c r="H233" s="2">
        <v>49047</v>
      </c>
      <c r="I233" s="2" t="s">
        <v>15977</v>
      </c>
      <c r="J233" s="2" t="s">
        <v>1385</v>
      </c>
      <c r="K233" s="2" t="s">
        <v>49</v>
      </c>
      <c r="L233" s="2" t="s">
        <v>1386</v>
      </c>
      <c r="M233" s="3">
        <v>110153618</v>
      </c>
      <c r="N233" s="2" t="s">
        <v>1387</v>
      </c>
      <c r="O233" s="2" t="s">
        <v>19445</v>
      </c>
      <c r="P233" s="2" t="s">
        <v>71</v>
      </c>
      <c r="Q233" s="4">
        <v>41544</v>
      </c>
      <c r="R233" s="4" t="s">
        <v>20218</v>
      </c>
      <c r="S233" s="6">
        <v>716392705</v>
      </c>
      <c r="T233" s="2">
        <v>91</v>
      </c>
      <c r="U233" s="2" t="s">
        <v>63</v>
      </c>
      <c r="V233" s="2" t="s">
        <v>54</v>
      </c>
      <c r="W233" s="2" t="s">
        <v>1388</v>
      </c>
      <c r="X233" s="2" t="s">
        <v>109</v>
      </c>
      <c r="Y233" s="2">
        <v>5751</v>
      </c>
      <c r="Z233" s="7">
        <v>611392705</v>
      </c>
    </row>
    <row r="234" spans="1:26" ht="15.75" customHeight="1" x14ac:dyDescent="0.3">
      <c r="A234" s="6">
        <v>120000000</v>
      </c>
      <c r="B234" s="2" t="s">
        <v>1322</v>
      </c>
      <c r="C234" s="2" t="s">
        <v>20174</v>
      </c>
      <c r="D234" t="s">
        <v>20199</v>
      </c>
      <c r="E234" t="s">
        <v>20191</v>
      </c>
      <c r="F234" t="s">
        <v>20204</v>
      </c>
      <c r="G234" s="2" t="s">
        <v>1323</v>
      </c>
      <c r="H234" s="2">
        <v>75612</v>
      </c>
      <c r="I234" s="2" t="s">
        <v>15655</v>
      </c>
      <c r="J234" s="2" t="s">
        <v>1324</v>
      </c>
      <c r="K234" s="2" t="s">
        <v>49</v>
      </c>
      <c r="L234" s="2" t="s">
        <v>1325</v>
      </c>
      <c r="M234" s="3">
        <v>67698004</v>
      </c>
      <c r="N234" s="2" t="s">
        <v>1326</v>
      </c>
      <c r="O234" s="2" t="s">
        <v>19455</v>
      </c>
      <c r="P234" s="2" t="s">
        <v>62</v>
      </c>
      <c r="Q234" s="4">
        <v>41374</v>
      </c>
      <c r="R234" s="4" t="s">
        <v>20218</v>
      </c>
      <c r="S234" s="6">
        <v>286168572</v>
      </c>
      <c r="T234" s="2">
        <v>124</v>
      </c>
      <c r="U234" s="2" t="s">
        <v>63</v>
      </c>
      <c r="V234" s="2" t="s">
        <v>54</v>
      </c>
      <c r="W234" s="2" t="s">
        <v>1327</v>
      </c>
      <c r="X234" s="2" t="s">
        <v>173</v>
      </c>
      <c r="Y234" s="2">
        <v>4800</v>
      </c>
      <c r="Z234" s="7">
        <v>166168572</v>
      </c>
    </row>
    <row r="235" spans="1:26" ht="15.75" customHeight="1" x14ac:dyDescent="0.3">
      <c r="A235" s="6">
        <v>135000000</v>
      </c>
      <c r="B235" s="2" t="s">
        <v>1393</v>
      </c>
      <c r="C235" s="2" t="s">
        <v>20176</v>
      </c>
      <c r="D235" t="s">
        <v>20194</v>
      </c>
      <c r="E235" t="s">
        <v>20191</v>
      </c>
      <c r="F235" t="s">
        <v>20196</v>
      </c>
      <c r="G235" s="2" t="s">
        <v>1394</v>
      </c>
      <c r="H235" s="2">
        <v>308531</v>
      </c>
      <c r="I235" s="2" t="s">
        <v>14804</v>
      </c>
      <c r="J235" s="2" t="s">
        <v>1395</v>
      </c>
      <c r="K235" s="2" t="s">
        <v>49</v>
      </c>
      <c r="L235" s="2" t="s">
        <v>1396</v>
      </c>
      <c r="M235" s="3">
        <v>39873791</v>
      </c>
      <c r="N235" s="2" t="s">
        <v>1397</v>
      </c>
      <c r="O235" s="2" t="s">
        <v>19449</v>
      </c>
      <c r="P235" s="2" t="s">
        <v>1398</v>
      </c>
      <c r="Q235" s="4">
        <v>42522</v>
      </c>
      <c r="R235" s="4" t="s">
        <v>20215</v>
      </c>
      <c r="S235" s="6">
        <v>245623848</v>
      </c>
      <c r="T235" s="2">
        <v>112</v>
      </c>
      <c r="U235" s="2" t="s">
        <v>63</v>
      </c>
      <c r="V235" s="2" t="s">
        <v>54</v>
      </c>
      <c r="W235" s="2" t="s">
        <v>1399</v>
      </c>
      <c r="X235" s="2" t="s">
        <v>205</v>
      </c>
      <c r="Y235" s="2">
        <v>963</v>
      </c>
      <c r="Z235" s="7">
        <v>110623848</v>
      </c>
    </row>
    <row r="236" spans="1:26" ht="15.75" customHeight="1" x14ac:dyDescent="0.3">
      <c r="A236" s="6">
        <v>120000000</v>
      </c>
      <c r="B236" s="2" t="s">
        <v>82</v>
      </c>
      <c r="C236" s="2" t="s">
        <v>20174</v>
      </c>
      <c r="D236" t="s">
        <v>20191</v>
      </c>
      <c r="E236" t="s">
        <v>20199</v>
      </c>
      <c r="F236" t="s">
        <v>19452</v>
      </c>
      <c r="G236" s="2" t="s">
        <v>1400</v>
      </c>
      <c r="H236" s="2">
        <v>166424</v>
      </c>
      <c r="I236" s="2" t="s">
        <v>15244</v>
      </c>
      <c r="J236" s="2" t="s">
        <v>1401</v>
      </c>
      <c r="K236" s="2" t="s">
        <v>49</v>
      </c>
      <c r="L236" s="2" t="s">
        <v>1402</v>
      </c>
      <c r="M236" s="3">
        <v>38126095</v>
      </c>
      <c r="N236" s="2" t="s">
        <v>1403</v>
      </c>
      <c r="O236" s="2" t="s">
        <v>19458</v>
      </c>
      <c r="P236" s="2" t="s">
        <v>62</v>
      </c>
      <c r="Q236" s="4">
        <v>42221</v>
      </c>
      <c r="R236" s="4" t="s">
        <v>20212</v>
      </c>
      <c r="S236" s="6">
        <v>167977596</v>
      </c>
      <c r="T236" s="2">
        <v>100</v>
      </c>
      <c r="U236" s="2" t="s">
        <v>63</v>
      </c>
      <c r="V236" s="2" t="s">
        <v>54</v>
      </c>
      <c r="W236" s="2" t="s">
        <v>1404</v>
      </c>
      <c r="X236" s="2" t="s">
        <v>1405</v>
      </c>
      <c r="Y236" s="2">
        <v>2278</v>
      </c>
      <c r="Z236" s="7">
        <v>47977596</v>
      </c>
    </row>
    <row r="237" spans="1:26" ht="15.75" customHeight="1" x14ac:dyDescent="0.3">
      <c r="A237" s="6">
        <v>110000000</v>
      </c>
      <c r="B237" s="2" t="s">
        <v>1406</v>
      </c>
      <c r="C237" s="2" t="s">
        <v>20174</v>
      </c>
      <c r="D237" t="s">
        <v>20191</v>
      </c>
      <c r="E237" t="s">
        <v>20196</v>
      </c>
      <c r="F237" t="s">
        <v>20195</v>
      </c>
      <c r="H237" s="2">
        <v>1593</v>
      </c>
      <c r="I237" s="2" t="s">
        <v>18897</v>
      </c>
      <c r="J237" s="2" t="s">
        <v>1407</v>
      </c>
      <c r="K237" s="2" t="s">
        <v>49</v>
      </c>
      <c r="L237" s="2" t="s">
        <v>1408</v>
      </c>
      <c r="M237" s="3">
        <v>48780039</v>
      </c>
      <c r="N237" s="2" t="s">
        <v>1409</v>
      </c>
      <c r="O237" s="2" t="s">
        <v>19440</v>
      </c>
      <c r="P237" s="2" t="s">
        <v>52</v>
      </c>
      <c r="Q237" s="4">
        <v>39010</v>
      </c>
      <c r="R237" s="4" t="s">
        <v>20216</v>
      </c>
      <c r="S237" s="6">
        <v>574480841</v>
      </c>
      <c r="T237" s="2">
        <v>108</v>
      </c>
      <c r="U237" s="2" t="s">
        <v>1410</v>
      </c>
      <c r="V237" s="2" t="s">
        <v>54</v>
      </c>
      <c r="W237" s="2" t="s">
        <v>1411</v>
      </c>
      <c r="X237" s="2" t="s">
        <v>74</v>
      </c>
      <c r="Y237" s="2">
        <v>2862</v>
      </c>
      <c r="Z237" s="7">
        <v>464480841</v>
      </c>
    </row>
    <row r="238" spans="1:26" ht="15.75" customHeight="1" x14ac:dyDescent="0.3">
      <c r="A238" s="6">
        <v>110000000</v>
      </c>
      <c r="B238" s="2" t="s">
        <v>859</v>
      </c>
      <c r="C238" s="2" t="s">
        <v>20174</v>
      </c>
      <c r="D238" t="s">
        <v>20197</v>
      </c>
      <c r="E238" t="s">
        <v>20201</v>
      </c>
      <c r="F238" t="s">
        <v>19452</v>
      </c>
      <c r="G238" s="2" t="s">
        <v>1412</v>
      </c>
      <c r="H238" s="2">
        <v>254128</v>
      </c>
      <c r="I238" s="2" t="s">
        <v>14987</v>
      </c>
      <c r="J238" s="2" t="s">
        <v>1413</v>
      </c>
      <c r="K238" s="2" t="s">
        <v>49</v>
      </c>
      <c r="L238" s="2" t="s">
        <v>1414</v>
      </c>
      <c r="M238" s="3">
        <v>100412364</v>
      </c>
      <c r="N238" s="2" t="s">
        <v>1415</v>
      </c>
      <c r="O238" s="2" t="s">
        <v>19453</v>
      </c>
      <c r="P238" s="2" t="s">
        <v>1416</v>
      </c>
      <c r="Q238" s="4">
        <v>42151</v>
      </c>
      <c r="R238" s="4" t="s">
        <v>20212</v>
      </c>
      <c r="S238" s="6">
        <v>470490832</v>
      </c>
      <c r="T238" s="2">
        <v>114</v>
      </c>
      <c r="U238" s="2" t="s">
        <v>63</v>
      </c>
      <c r="V238" s="2" t="s">
        <v>54</v>
      </c>
      <c r="W238" s="2" t="s">
        <v>1417</v>
      </c>
      <c r="X238" s="2" t="s">
        <v>281</v>
      </c>
      <c r="Y238" s="2">
        <v>2968</v>
      </c>
      <c r="Z238" s="7">
        <v>360490832</v>
      </c>
    </row>
    <row r="239" spans="1:26" ht="15.75" customHeight="1" x14ac:dyDescent="0.3">
      <c r="A239" s="6">
        <v>110000000</v>
      </c>
      <c r="B239" s="2" t="s">
        <v>851</v>
      </c>
      <c r="C239" s="2" t="s">
        <v>20175</v>
      </c>
      <c r="D239" t="s">
        <v>20194</v>
      </c>
      <c r="E239" t="s">
        <v>20201</v>
      </c>
      <c r="F239" t="s">
        <v>19452</v>
      </c>
      <c r="G239" s="2" t="s">
        <v>1418</v>
      </c>
      <c r="H239" s="2">
        <v>714</v>
      </c>
      <c r="I239" s="2" t="s">
        <v>19097</v>
      </c>
      <c r="J239" s="2" t="s">
        <v>1419</v>
      </c>
      <c r="K239" s="2" t="s">
        <v>49</v>
      </c>
      <c r="L239" s="2" t="s">
        <v>1420</v>
      </c>
      <c r="M239" s="3">
        <v>42887121</v>
      </c>
      <c r="N239" s="2" t="s">
        <v>134</v>
      </c>
      <c r="O239" s="2" t="s">
        <v>19447</v>
      </c>
      <c r="P239" s="2" t="s">
        <v>71</v>
      </c>
      <c r="Q239" s="4">
        <v>35775</v>
      </c>
      <c r="R239" s="4" t="s">
        <v>20222</v>
      </c>
      <c r="S239" s="6">
        <v>333011068</v>
      </c>
      <c r="T239" s="2">
        <v>119</v>
      </c>
      <c r="U239" s="2" t="s">
        <v>1421</v>
      </c>
      <c r="V239" s="2" t="s">
        <v>54</v>
      </c>
      <c r="W239" s="2" t="s">
        <v>1422</v>
      </c>
      <c r="X239" s="2" t="s">
        <v>281</v>
      </c>
      <c r="Y239" s="2">
        <v>925</v>
      </c>
      <c r="Z239" s="7">
        <v>223011068</v>
      </c>
    </row>
    <row r="240" spans="1:26" ht="15.75" customHeight="1" x14ac:dyDescent="0.3">
      <c r="A240" s="6">
        <v>110000000</v>
      </c>
      <c r="B240" s="2" t="s">
        <v>1423</v>
      </c>
      <c r="C240" s="2" t="s">
        <v>20179</v>
      </c>
      <c r="D240" t="s">
        <v>20202</v>
      </c>
      <c r="E240" t="s">
        <v>20205</v>
      </c>
      <c r="F240" t="s">
        <v>20194</v>
      </c>
      <c r="H240" s="2">
        <v>2024</v>
      </c>
      <c r="I240" s="2" t="s">
        <v>18774</v>
      </c>
      <c r="J240" s="2" t="s">
        <v>1424</v>
      </c>
      <c r="K240" s="2" t="s">
        <v>49</v>
      </c>
      <c r="L240" s="2" t="s">
        <v>1425</v>
      </c>
      <c r="M240" s="3">
        <v>23657284</v>
      </c>
      <c r="N240" s="2" t="s">
        <v>1426</v>
      </c>
      <c r="O240" s="2" t="s">
        <v>19500</v>
      </c>
      <c r="P240" s="2" t="s">
        <v>491</v>
      </c>
      <c r="Q240" s="4">
        <v>36705</v>
      </c>
      <c r="R240" s="4" t="s">
        <v>20230</v>
      </c>
      <c r="S240" s="6">
        <v>215294342</v>
      </c>
      <c r="T240" s="2">
        <v>165</v>
      </c>
      <c r="U240" s="2" t="s">
        <v>63</v>
      </c>
      <c r="V240" s="2" t="s">
        <v>54</v>
      </c>
      <c r="W240" s="2" t="s">
        <v>1427</v>
      </c>
      <c r="X240" s="2" t="s">
        <v>259</v>
      </c>
      <c r="Y240" s="2">
        <v>1099</v>
      </c>
      <c r="Z240" s="7">
        <v>105294342</v>
      </c>
    </row>
    <row r="241" spans="1:26" ht="15.75" customHeight="1" x14ac:dyDescent="0.3">
      <c r="A241" s="6">
        <v>110000000</v>
      </c>
      <c r="B241" s="2" t="s">
        <v>1428</v>
      </c>
      <c r="C241" s="2" t="s">
        <v>20180</v>
      </c>
      <c r="D241" t="s">
        <v>20193</v>
      </c>
      <c r="E241" t="s">
        <v>19452</v>
      </c>
      <c r="F241" t="s">
        <v>19452</v>
      </c>
      <c r="G241" s="2" t="s">
        <v>1429</v>
      </c>
      <c r="H241" s="2">
        <v>163</v>
      </c>
      <c r="I241" s="2" t="s">
        <v>19351</v>
      </c>
      <c r="J241" s="2" t="s">
        <v>1430</v>
      </c>
      <c r="K241" s="2" t="s">
        <v>49</v>
      </c>
      <c r="L241" s="2" t="s">
        <v>1431</v>
      </c>
      <c r="M241" s="3">
        <v>76840712</v>
      </c>
      <c r="N241" s="2" t="s">
        <v>1432</v>
      </c>
      <c r="O241" s="2" t="s">
        <v>19459</v>
      </c>
      <c r="P241" s="2" t="s">
        <v>62</v>
      </c>
      <c r="Q241" s="4">
        <v>38330</v>
      </c>
      <c r="R241" s="4" t="s">
        <v>20223</v>
      </c>
      <c r="S241" s="6">
        <v>362744280</v>
      </c>
      <c r="T241" s="2">
        <v>125</v>
      </c>
      <c r="U241" s="2" t="s">
        <v>1433</v>
      </c>
      <c r="V241" s="2" t="s">
        <v>54</v>
      </c>
      <c r="W241" s="2" t="s">
        <v>1434</v>
      </c>
      <c r="X241" s="2" t="s">
        <v>173</v>
      </c>
      <c r="Y241" s="2">
        <v>2124</v>
      </c>
      <c r="Z241" s="7">
        <v>252744280</v>
      </c>
    </row>
    <row r="242" spans="1:26" ht="15.75" customHeight="1" x14ac:dyDescent="0.3">
      <c r="A242" s="6">
        <v>110000000</v>
      </c>
      <c r="B242" s="2" t="s">
        <v>1435</v>
      </c>
      <c r="C242" s="2" t="s">
        <v>20174</v>
      </c>
      <c r="D242" t="s">
        <v>20196</v>
      </c>
      <c r="E242" t="s">
        <v>20197</v>
      </c>
      <c r="F242" t="s">
        <v>20201</v>
      </c>
      <c r="H242" s="2">
        <v>787</v>
      </c>
      <c r="I242" s="2" t="s">
        <v>19074</v>
      </c>
      <c r="J242" s="2" t="s">
        <v>1436</v>
      </c>
      <c r="K242" s="2" t="s">
        <v>49</v>
      </c>
      <c r="L242" s="2" t="s">
        <v>1437</v>
      </c>
      <c r="M242" s="3">
        <v>44635452</v>
      </c>
      <c r="N242" s="2" t="s">
        <v>1438</v>
      </c>
      <c r="O242" s="2" t="s">
        <v>19501</v>
      </c>
      <c r="P242" s="2" t="s">
        <v>62</v>
      </c>
      <c r="Q242" s="4">
        <v>38510</v>
      </c>
      <c r="R242" s="4" t="s">
        <v>20221</v>
      </c>
      <c r="S242" s="6">
        <v>478207520</v>
      </c>
      <c r="T242" s="2">
        <v>120</v>
      </c>
      <c r="U242" s="2" t="s">
        <v>53</v>
      </c>
      <c r="V242" s="2" t="s">
        <v>54</v>
      </c>
      <c r="W242" s="2" t="s">
        <v>1439</v>
      </c>
      <c r="X242" s="2" t="s">
        <v>154</v>
      </c>
      <c r="Y242" s="2">
        <v>2965</v>
      </c>
      <c r="Z242" s="7">
        <v>368207520</v>
      </c>
    </row>
    <row r="243" spans="1:26" ht="15.75" customHeight="1" x14ac:dyDescent="0.3">
      <c r="A243" s="6">
        <v>110000000</v>
      </c>
      <c r="B243" s="2" t="s">
        <v>1440</v>
      </c>
      <c r="C243" s="2" t="s">
        <v>20175</v>
      </c>
      <c r="D243" t="s">
        <v>20199</v>
      </c>
      <c r="E243" t="s">
        <v>20201</v>
      </c>
      <c r="F243" t="s">
        <v>19452</v>
      </c>
      <c r="G243" s="2" t="s">
        <v>1441</v>
      </c>
      <c r="H243" s="2">
        <v>262500</v>
      </c>
      <c r="I243" s="2" t="s">
        <v>14953</v>
      </c>
      <c r="J243" s="2" t="s">
        <v>1442</v>
      </c>
      <c r="K243" s="2" t="s">
        <v>49</v>
      </c>
      <c r="L243" s="2" t="s">
        <v>1443</v>
      </c>
      <c r="M243" s="3">
        <v>103718387</v>
      </c>
      <c r="N243" s="2" t="s">
        <v>1444</v>
      </c>
      <c r="O243" s="2" t="s">
        <v>19480</v>
      </c>
      <c r="P243" s="2" t="s">
        <v>62</v>
      </c>
      <c r="Q243" s="4">
        <v>42081</v>
      </c>
      <c r="R243" s="4" t="s">
        <v>20212</v>
      </c>
      <c r="S243" s="6">
        <v>295238201</v>
      </c>
      <c r="T243" s="2">
        <v>119</v>
      </c>
      <c r="U243" s="2" t="s">
        <v>63</v>
      </c>
      <c r="V243" s="2" t="s">
        <v>54</v>
      </c>
      <c r="W243" s="2" t="s">
        <v>1445</v>
      </c>
      <c r="X243" s="2" t="s">
        <v>180</v>
      </c>
      <c r="Y243" s="2">
        <v>3829</v>
      </c>
      <c r="Z243" s="7">
        <v>185238201</v>
      </c>
    </row>
    <row r="244" spans="1:26" ht="15.75" customHeight="1" x14ac:dyDescent="0.3">
      <c r="A244" s="6">
        <v>116000000</v>
      </c>
      <c r="B244" s="2" t="s">
        <v>1125</v>
      </c>
      <c r="C244" s="2" t="s">
        <v>20179</v>
      </c>
      <c r="D244" t="s">
        <v>19452</v>
      </c>
      <c r="E244" t="s">
        <v>19452</v>
      </c>
      <c r="F244" t="s">
        <v>19452</v>
      </c>
      <c r="H244" s="2">
        <v>2567</v>
      </c>
      <c r="I244" s="2" t="s">
        <v>18694</v>
      </c>
      <c r="J244" s="2" t="s">
        <v>1446</v>
      </c>
      <c r="K244" s="2" t="s">
        <v>49</v>
      </c>
      <c r="L244" s="2" t="s">
        <v>1447</v>
      </c>
      <c r="M244" s="3">
        <v>45616098</v>
      </c>
      <c r="N244" s="2" t="s">
        <v>1448</v>
      </c>
      <c r="O244" s="2" t="s">
        <v>19502</v>
      </c>
      <c r="P244" s="2" t="s">
        <v>62</v>
      </c>
      <c r="Q244" s="4">
        <v>38338</v>
      </c>
      <c r="R244" s="4" t="s">
        <v>20223</v>
      </c>
      <c r="S244" s="6">
        <v>102000000</v>
      </c>
      <c r="T244" s="2">
        <v>170</v>
      </c>
      <c r="U244" s="2" t="s">
        <v>63</v>
      </c>
      <c r="V244" s="2" t="s">
        <v>54</v>
      </c>
      <c r="W244" s="2" t="s">
        <v>1449</v>
      </c>
      <c r="X244" s="2" t="s">
        <v>142</v>
      </c>
      <c r="Y244" s="2">
        <v>1489</v>
      </c>
      <c r="Z244" s="7">
        <v>-14000000</v>
      </c>
    </row>
    <row r="245" spans="1:26" ht="15.75" customHeight="1" x14ac:dyDescent="0.3">
      <c r="A245" s="6">
        <v>112000000</v>
      </c>
      <c r="B245" s="2" t="s">
        <v>939</v>
      </c>
      <c r="C245" s="2" t="s">
        <v>13616</v>
      </c>
      <c r="D245" t="s">
        <v>19452</v>
      </c>
      <c r="E245" t="s">
        <v>19452</v>
      </c>
      <c r="F245" t="s">
        <v>19452</v>
      </c>
      <c r="H245" s="2">
        <v>38745</v>
      </c>
      <c r="I245" s="2" t="s">
        <v>16224</v>
      </c>
      <c r="J245" s="2" t="s">
        <v>1450</v>
      </c>
      <c r="K245" s="2" t="s">
        <v>49</v>
      </c>
      <c r="L245" s="2" t="s">
        <v>1451</v>
      </c>
      <c r="M245" s="3">
        <v>22845143</v>
      </c>
      <c r="N245" s="2" t="s">
        <v>1452</v>
      </c>
      <c r="O245" s="2" t="s">
        <v>19458</v>
      </c>
      <c r="P245" s="2" t="s">
        <v>62</v>
      </c>
      <c r="Q245" s="4">
        <v>40537</v>
      </c>
      <c r="R245" s="4" t="s">
        <v>20214</v>
      </c>
      <c r="S245" s="6">
        <v>237382724</v>
      </c>
      <c r="T245" s="2">
        <v>85</v>
      </c>
      <c r="U245" s="2" t="s">
        <v>63</v>
      </c>
      <c r="V245" s="2" t="s">
        <v>54</v>
      </c>
      <c r="W245" s="2" t="s">
        <v>1453</v>
      </c>
      <c r="X245" s="2" t="s">
        <v>602</v>
      </c>
      <c r="Y245" s="2">
        <v>621</v>
      </c>
      <c r="Z245" s="7">
        <v>125382724</v>
      </c>
    </row>
    <row r="246" spans="1:26" ht="15.75" customHeight="1" x14ac:dyDescent="0.3">
      <c r="A246" s="6">
        <v>120000000</v>
      </c>
      <c r="B246" s="2" t="s">
        <v>1454</v>
      </c>
      <c r="C246" s="2" t="s">
        <v>20174</v>
      </c>
      <c r="D246" t="s">
        <v>20193</v>
      </c>
      <c r="E246" t="s">
        <v>20196</v>
      </c>
      <c r="F246" t="s">
        <v>19452</v>
      </c>
      <c r="G246" s="2" t="s">
        <v>1455</v>
      </c>
      <c r="H246" s="2">
        <v>40805</v>
      </c>
      <c r="I246" s="2" t="s">
        <v>16171</v>
      </c>
      <c r="J246" s="2" t="s">
        <v>1456</v>
      </c>
      <c r="K246" s="2" t="s">
        <v>49</v>
      </c>
      <c r="L246" s="2" t="s">
        <v>1457</v>
      </c>
      <c r="M246" s="3">
        <v>31703608</v>
      </c>
      <c r="N246" s="2" t="s">
        <v>1458</v>
      </c>
      <c r="O246" s="2" t="s">
        <v>19503</v>
      </c>
      <c r="P246" s="2" t="s">
        <v>62</v>
      </c>
      <c r="Q246" s="4">
        <v>40555</v>
      </c>
      <c r="R246" s="4" t="s">
        <v>20219</v>
      </c>
      <c r="S246" s="6">
        <v>227817248</v>
      </c>
      <c r="T246" s="2">
        <v>119</v>
      </c>
      <c r="U246" s="2" t="s">
        <v>455</v>
      </c>
      <c r="V246" s="2" t="s">
        <v>54</v>
      </c>
      <c r="W246" s="2" t="s">
        <v>1459</v>
      </c>
      <c r="X246" s="2" t="s">
        <v>234</v>
      </c>
      <c r="Y246" s="2">
        <v>1251</v>
      </c>
      <c r="Z246" s="7">
        <v>107817248</v>
      </c>
    </row>
    <row r="247" spans="1:26" ht="15.75" customHeight="1" x14ac:dyDescent="0.3">
      <c r="A247" s="6">
        <v>110000000</v>
      </c>
      <c r="B247" s="2" t="s">
        <v>1460</v>
      </c>
      <c r="C247" s="2" t="s">
        <v>20174</v>
      </c>
      <c r="D247" t="s">
        <v>20205</v>
      </c>
      <c r="E247" t="s">
        <v>19452</v>
      </c>
      <c r="F247" t="s">
        <v>19452</v>
      </c>
      <c r="G247" s="2" t="s">
        <v>1461</v>
      </c>
      <c r="H247" s="2">
        <v>53182</v>
      </c>
      <c r="I247" s="2" t="s">
        <v>15904</v>
      </c>
      <c r="J247" s="2" t="s">
        <v>1462</v>
      </c>
      <c r="K247" s="2" t="s">
        <v>49</v>
      </c>
      <c r="L247" s="2" t="s">
        <v>1463</v>
      </c>
      <c r="M247" s="3">
        <v>71510596</v>
      </c>
      <c r="N247" s="2" t="s">
        <v>1464</v>
      </c>
      <c r="O247" s="2" t="s">
        <v>19443</v>
      </c>
      <c r="P247" s="2" t="s">
        <v>62</v>
      </c>
      <c r="Q247" s="4">
        <v>41703</v>
      </c>
      <c r="R247" s="4" t="s">
        <v>20220</v>
      </c>
      <c r="S247" s="6">
        <v>337580051</v>
      </c>
      <c r="T247" s="2">
        <v>102</v>
      </c>
      <c r="U247" s="2" t="s">
        <v>63</v>
      </c>
      <c r="V247" s="2" t="s">
        <v>54</v>
      </c>
      <c r="W247" s="2" t="s">
        <v>1465</v>
      </c>
      <c r="X247" s="2" t="s">
        <v>88</v>
      </c>
      <c r="Y247" s="2">
        <v>2397</v>
      </c>
      <c r="Z247" s="7">
        <v>227580051</v>
      </c>
    </row>
    <row r="248" spans="1:26" ht="15.75" customHeight="1" x14ac:dyDescent="0.3">
      <c r="A248" s="6">
        <v>110000000</v>
      </c>
      <c r="B248" s="2" t="s">
        <v>1466</v>
      </c>
      <c r="C248" s="2" t="s">
        <v>20177</v>
      </c>
      <c r="D248" t="s">
        <v>20195</v>
      </c>
      <c r="E248" t="s">
        <v>20191</v>
      </c>
      <c r="F248" t="s">
        <v>20196</v>
      </c>
      <c r="G248" s="2" t="s">
        <v>1467</v>
      </c>
      <c r="H248" s="2">
        <v>41513</v>
      </c>
      <c r="I248" s="2" t="s">
        <v>16144</v>
      </c>
      <c r="J248" s="2" t="s">
        <v>1468</v>
      </c>
      <c r="K248" s="2" t="s">
        <v>49</v>
      </c>
      <c r="L248" s="2" t="s">
        <v>1469</v>
      </c>
      <c r="M248" s="3">
        <v>3665422</v>
      </c>
      <c r="N248" s="2" t="s">
        <v>1470</v>
      </c>
      <c r="O248" s="2" t="s">
        <v>19442</v>
      </c>
      <c r="P248" s="2" t="s">
        <v>62</v>
      </c>
      <c r="Q248" s="4">
        <v>40753</v>
      </c>
      <c r="R248" s="4" t="s">
        <v>20219</v>
      </c>
      <c r="S248" s="6">
        <v>563749323</v>
      </c>
      <c r="T248" s="2">
        <v>103</v>
      </c>
      <c r="U248" s="2" t="s">
        <v>63</v>
      </c>
      <c r="V248" s="2" t="s">
        <v>54</v>
      </c>
      <c r="W248" s="2" t="s">
        <v>1471</v>
      </c>
      <c r="X248" s="2" t="s">
        <v>234</v>
      </c>
      <c r="Y248" s="2">
        <v>1179</v>
      </c>
      <c r="Z248" s="7">
        <v>453749323</v>
      </c>
    </row>
    <row r="249" spans="1:26" ht="15.75" customHeight="1" x14ac:dyDescent="0.3">
      <c r="A249" s="6">
        <v>110000000</v>
      </c>
      <c r="B249" s="2" t="s">
        <v>97</v>
      </c>
      <c r="C249" s="2" t="s">
        <v>20177</v>
      </c>
      <c r="D249" t="s">
        <v>20195</v>
      </c>
      <c r="E249" t="s">
        <v>19452</v>
      </c>
      <c r="F249" t="s">
        <v>19452</v>
      </c>
      <c r="G249" s="2" t="s">
        <v>1472</v>
      </c>
      <c r="H249" s="2">
        <v>13700</v>
      </c>
      <c r="I249" s="2" t="s">
        <v>17161</v>
      </c>
      <c r="J249" s="2" t="s">
        <v>1473</v>
      </c>
      <c r="K249" s="2" t="s">
        <v>49</v>
      </c>
      <c r="L249" s="2" t="s">
        <v>1474</v>
      </c>
      <c r="M249" s="3">
        <v>19625972</v>
      </c>
      <c r="N249" s="2" t="s">
        <v>86</v>
      </c>
      <c r="O249" s="2" t="s">
        <v>19441</v>
      </c>
      <c r="P249" s="2" t="s">
        <v>62</v>
      </c>
      <c r="Q249" s="4">
        <v>38079</v>
      </c>
      <c r="R249" s="4" t="s">
        <v>20223</v>
      </c>
      <c r="S249" s="6">
        <v>103951461</v>
      </c>
      <c r="T249" s="2">
        <v>76</v>
      </c>
      <c r="U249" s="2" t="s">
        <v>1475</v>
      </c>
      <c r="V249" s="2" t="s">
        <v>54</v>
      </c>
      <c r="W249" s="2" t="s">
        <v>1476</v>
      </c>
      <c r="X249" s="2" t="s">
        <v>122</v>
      </c>
      <c r="Y249" s="2">
        <v>389</v>
      </c>
      <c r="Z249" s="7">
        <v>-6048539</v>
      </c>
    </row>
    <row r="250" spans="1:26" ht="15.75" customHeight="1" x14ac:dyDescent="0.3">
      <c r="A250" s="6">
        <v>110000000</v>
      </c>
      <c r="B250" s="2" t="s">
        <v>1477</v>
      </c>
      <c r="C250" s="2" t="s">
        <v>20175</v>
      </c>
      <c r="D250" t="s">
        <v>20199</v>
      </c>
      <c r="E250" t="s">
        <v>19452</v>
      </c>
      <c r="F250" t="s">
        <v>19452</v>
      </c>
      <c r="G250" s="2" t="s">
        <v>1478</v>
      </c>
      <c r="H250" s="2">
        <v>262504</v>
      </c>
      <c r="I250" s="2" t="s">
        <v>14952</v>
      </c>
      <c r="J250" s="2" t="s">
        <v>1479</v>
      </c>
      <c r="K250" s="2" t="s">
        <v>49</v>
      </c>
      <c r="L250" s="2" t="s">
        <v>1480</v>
      </c>
      <c r="M250" s="3">
        <v>86105615</v>
      </c>
      <c r="N250" s="2" t="s">
        <v>1481</v>
      </c>
      <c r="O250" s="2" t="s">
        <v>19480</v>
      </c>
      <c r="P250" s="2" t="s">
        <v>62</v>
      </c>
      <c r="Q250" s="4">
        <v>42438</v>
      </c>
      <c r="R250" s="4" t="s">
        <v>20215</v>
      </c>
      <c r="S250" s="6">
        <v>179246868</v>
      </c>
      <c r="T250" s="2">
        <v>121</v>
      </c>
      <c r="U250" s="2" t="s">
        <v>63</v>
      </c>
      <c r="V250" s="2" t="s">
        <v>54</v>
      </c>
      <c r="W250" s="2" t="s">
        <v>1482</v>
      </c>
      <c r="X250" s="2" t="s">
        <v>96</v>
      </c>
      <c r="Y250" s="2">
        <v>1998</v>
      </c>
      <c r="Z250" s="7">
        <v>69246868</v>
      </c>
    </row>
    <row r="251" spans="1:26" ht="15.75" customHeight="1" x14ac:dyDescent="0.3">
      <c r="A251" s="6">
        <v>110000000</v>
      </c>
      <c r="B251" s="2" t="s">
        <v>1483</v>
      </c>
      <c r="C251" s="2" t="s">
        <v>20174</v>
      </c>
      <c r="D251" t="s">
        <v>20199</v>
      </c>
      <c r="E251" t="s">
        <v>20197</v>
      </c>
      <c r="F251" t="s">
        <v>19452</v>
      </c>
      <c r="G251" s="2" t="s">
        <v>1484</v>
      </c>
      <c r="H251" s="2">
        <v>39254</v>
      </c>
      <c r="I251" s="2" t="s">
        <v>16205</v>
      </c>
      <c r="J251" s="2" t="s">
        <v>1485</v>
      </c>
      <c r="K251" s="2" t="s">
        <v>49</v>
      </c>
      <c r="L251" s="2" t="s">
        <v>1486</v>
      </c>
      <c r="M251" s="3">
        <v>37195046</v>
      </c>
      <c r="N251" s="2" t="s">
        <v>1487</v>
      </c>
      <c r="O251" s="2" t="s">
        <v>19504</v>
      </c>
      <c r="P251" s="2" t="s">
        <v>1046</v>
      </c>
      <c r="Q251" s="4">
        <v>40814</v>
      </c>
      <c r="R251" s="4" t="s">
        <v>20219</v>
      </c>
      <c r="S251" s="6">
        <v>299268508</v>
      </c>
      <c r="T251" s="2">
        <v>127</v>
      </c>
      <c r="U251" s="2" t="s">
        <v>63</v>
      </c>
      <c r="V251" s="2" t="s">
        <v>54</v>
      </c>
      <c r="W251" s="2" t="s">
        <v>1488</v>
      </c>
      <c r="X251" s="2" t="s">
        <v>212</v>
      </c>
      <c r="Y251" s="2">
        <v>2692</v>
      </c>
      <c r="Z251" s="7">
        <v>189268508</v>
      </c>
    </row>
    <row r="252" spans="1:26" ht="15.75" customHeight="1" x14ac:dyDescent="0.3">
      <c r="A252" s="6">
        <v>105000000</v>
      </c>
      <c r="B252" s="2" t="s">
        <v>1489</v>
      </c>
      <c r="C252" s="2" t="s">
        <v>20176</v>
      </c>
      <c r="D252" t="s">
        <v>20195</v>
      </c>
      <c r="E252" t="s">
        <v>20196</v>
      </c>
      <c r="F252" t="s">
        <v>20200</v>
      </c>
      <c r="G252" s="2" t="s">
        <v>1490</v>
      </c>
      <c r="H252" s="2">
        <v>77931</v>
      </c>
      <c r="I252" s="2" t="s">
        <v>15616</v>
      </c>
      <c r="J252" s="2" t="s">
        <v>1491</v>
      </c>
      <c r="K252" s="2" t="s">
        <v>49</v>
      </c>
      <c r="L252" s="2" t="s">
        <v>1492</v>
      </c>
      <c r="M252" s="3">
        <v>32473628</v>
      </c>
      <c r="N252" s="2" t="s">
        <v>1493</v>
      </c>
      <c r="O252" s="2" t="s">
        <v>19442</v>
      </c>
      <c r="P252" s="2" t="s">
        <v>62</v>
      </c>
      <c r="Q252" s="4">
        <v>41485</v>
      </c>
      <c r="R252" s="4" t="s">
        <v>20218</v>
      </c>
      <c r="S252" s="6">
        <v>347434178</v>
      </c>
      <c r="T252" s="2">
        <v>105</v>
      </c>
      <c r="U252" s="2" t="s">
        <v>63</v>
      </c>
      <c r="V252" s="2" t="s">
        <v>54</v>
      </c>
      <c r="W252" s="2" t="s">
        <v>1494</v>
      </c>
      <c r="X252" s="2" t="s">
        <v>234</v>
      </c>
      <c r="Y252" s="2">
        <v>695</v>
      </c>
      <c r="Z252" s="7">
        <v>242434178</v>
      </c>
    </row>
    <row r="253" spans="1:26" ht="15.75" customHeight="1" x14ac:dyDescent="0.3">
      <c r="A253" s="6">
        <v>160000000</v>
      </c>
      <c r="B253" s="2" t="s">
        <v>241</v>
      </c>
      <c r="C253" s="2" t="s">
        <v>20174</v>
      </c>
      <c r="D253" t="s">
        <v>20191</v>
      </c>
      <c r="E253" t="s">
        <v>20201</v>
      </c>
      <c r="F253" t="s">
        <v>19452</v>
      </c>
      <c r="H253" s="2">
        <v>1639</v>
      </c>
      <c r="I253" s="2" t="s">
        <v>18885</v>
      </c>
      <c r="J253" s="2" t="s">
        <v>1495</v>
      </c>
      <c r="K253" s="2" t="s">
        <v>49</v>
      </c>
      <c r="L253" s="2" t="s">
        <v>1496</v>
      </c>
      <c r="M253" s="3">
        <v>23336875</v>
      </c>
      <c r="N253" s="2" t="s">
        <v>1497</v>
      </c>
      <c r="O253" s="2" t="s">
        <v>19458</v>
      </c>
      <c r="P253" s="2" t="s">
        <v>62</v>
      </c>
      <c r="Q253" s="4">
        <v>35594</v>
      </c>
      <c r="R253" s="4" t="s">
        <v>20222</v>
      </c>
      <c r="S253" s="6">
        <v>164508066</v>
      </c>
      <c r="T253" s="2">
        <v>121</v>
      </c>
      <c r="U253" s="2" t="s">
        <v>1181</v>
      </c>
      <c r="V253" s="2" t="s">
        <v>54</v>
      </c>
      <c r="W253" s="2" t="s">
        <v>1498</v>
      </c>
      <c r="X253" s="2" t="s">
        <v>1499</v>
      </c>
      <c r="Y253" s="2">
        <v>434</v>
      </c>
      <c r="Z253" s="7">
        <v>4508066</v>
      </c>
    </row>
    <row r="254" spans="1:26" ht="15.75" customHeight="1" x14ac:dyDescent="0.3">
      <c r="A254" s="6">
        <v>110000000</v>
      </c>
      <c r="B254" s="2" t="s">
        <v>161</v>
      </c>
      <c r="C254" s="2" t="s">
        <v>20178</v>
      </c>
      <c r="D254" t="s">
        <v>20194</v>
      </c>
      <c r="E254" t="s">
        <v>20191</v>
      </c>
      <c r="F254" t="s">
        <v>19452</v>
      </c>
      <c r="G254" s="2" t="s">
        <v>1500</v>
      </c>
      <c r="H254" s="2">
        <v>80274</v>
      </c>
      <c r="I254" s="2" t="s">
        <v>15588</v>
      </c>
      <c r="J254" s="2" t="s">
        <v>1501</v>
      </c>
      <c r="K254" s="2" t="s">
        <v>49</v>
      </c>
      <c r="L254" s="2" t="s">
        <v>1502</v>
      </c>
      <c r="M254" s="3">
        <v>4594834</v>
      </c>
      <c r="N254" s="2" t="s">
        <v>1503</v>
      </c>
      <c r="O254" s="2" t="s">
        <v>19480</v>
      </c>
      <c r="P254" s="2" t="s">
        <v>62</v>
      </c>
      <c r="Q254" s="4">
        <v>41570</v>
      </c>
      <c r="R254" s="4" t="s">
        <v>20218</v>
      </c>
      <c r="S254" s="6">
        <v>125537191</v>
      </c>
      <c r="T254" s="2">
        <v>114</v>
      </c>
      <c r="U254" s="2" t="s">
        <v>63</v>
      </c>
      <c r="V254" s="2" t="s">
        <v>54</v>
      </c>
      <c r="W254" s="2" t="s">
        <v>1504</v>
      </c>
      <c r="X254" s="2" t="s">
        <v>212</v>
      </c>
      <c r="Y254" s="2">
        <v>2303</v>
      </c>
      <c r="Z254" s="7">
        <v>15537191</v>
      </c>
    </row>
    <row r="255" spans="1:26" ht="15.75" customHeight="1" x14ac:dyDescent="0.3">
      <c r="A255" s="6">
        <v>110000000</v>
      </c>
      <c r="B255" s="2" t="s">
        <v>1215</v>
      </c>
      <c r="C255" s="2" t="s">
        <v>20174</v>
      </c>
      <c r="D255" t="s">
        <v>20201</v>
      </c>
      <c r="E255" t="s">
        <v>19452</v>
      </c>
      <c r="F255" t="s">
        <v>19452</v>
      </c>
      <c r="H255" s="2">
        <v>1571</v>
      </c>
      <c r="I255" s="2" t="s">
        <v>18913</v>
      </c>
      <c r="J255" s="2" t="s">
        <v>1505</v>
      </c>
      <c r="K255" s="2" t="s">
        <v>49</v>
      </c>
      <c r="L255" s="2" t="s">
        <v>1506</v>
      </c>
      <c r="M255" s="3">
        <v>4893337</v>
      </c>
      <c r="N255" s="2" t="s">
        <v>1507</v>
      </c>
      <c r="O255" s="2" t="s">
        <v>19440</v>
      </c>
      <c r="P255" s="2" t="s">
        <v>71</v>
      </c>
      <c r="Q255" s="4">
        <v>39253</v>
      </c>
      <c r="R255" s="4" t="s">
        <v>20211</v>
      </c>
      <c r="S255" s="6">
        <v>383531464</v>
      </c>
      <c r="T255" s="2">
        <v>128</v>
      </c>
      <c r="U255" s="2" t="s">
        <v>1508</v>
      </c>
      <c r="V255" s="2" t="s">
        <v>54</v>
      </c>
      <c r="W255" s="2" t="s">
        <v>1509</v>
      </c>
      <c r="X255" s="2" t="s">
        <v>173</v>
      </c>
      <c r="Y255" s="2">
        <v>2089</v>
      </c>
      <c r="Z255" s="7">
        <v>273531464</v>
      </c>
    </row>
    <row r="256" spans="1:26" ht="15.75" customHeight="1" x14ac:dyDescent="0.3">
      <c r="A256" s="6">
        <v>93000000</v>
      </c>
      <c r="B256" s="2" t="s">
        <v>57</v>
      </c>
      <c r="C256" s="2" t="s">
        <v>20175</v>
      </c>
      <c r="D256" t="s">
        <v>20192</v>
      </c>
      <c r="E256" t="s">
        <v>20194</v>
      </c>
      <c r="F256" t="s">
        <v>19452</v>
      </c>
      <c r="G256" s="2" t="s">
        <v>1510</v>
      </c>
      <c r="H256" s="2">
        <v>120</v>
      </c>
      <c r="I256" s="2" t="s">
        <v>19369</v>
      </c>
      <c r="J256" s="2" t="s">
        <v>1511</v>
      </c>
      <c r="K256" s="2" t="s">
        <v>49</v>
      </c>
      <c r="L256" s="2" t="s">
        <v>1512</v>
      </c>
      <c r="M256" s="3">
        <v>138049577</v>
      </c>
      <c r="N256" s="2" t="s">
        <v>1513</v>
      </c>
      <c r="O256" s="2" t="s">
        <v>19451</v>
      </c>
      <c r="P256" s="2" t="s">
        <v>185</v>
      </c>
      <c r="Q256" s="4">
        <v>37243</v>
      </c>
      <c r="R256" s="4" t="s">
        <v>20227</v>
      </c>
      <c r="S256" s="6">
        <v>871368364</v>
      </c>
      <c r="T256" s="2">
        <v>178</v>
      </c>
      <c r="U256" s="2" t="s">
        <v>63</v>
      </c>
      <c r="V256" s="2" t="s">
        <v>54</v>
      </c>
      <c r="W256" s="2" t="s">
        <v>1514</v>
      </c>
      <c r="X256" s="2" t="s">
        <v>531</v>
      </c>
      <c r="Y256" s="2">
        <v>8705</v>
      </c>
      <c r="Z256" s="7">
        <v>778368364</v>
      </c>
    </row>
    <row r="257" spans="1:26" ht="15.75" customHeight="1" x14ac:dyDescent="0.3">
      <c r="A257" s="6">
        <v>110000000</v>
      </c>
      <c r="B257" s="2" t="s">
        <v>1272</v>
      </c>
      <c r="C257" s="2" t="s">
        <v>20174</v>
      </c>
      <c r="D257" t="s">
        <v>20191</v>
      </c>
      <c r="E257" t="s">
        <v>20196</v>
      </c>
      <c r="F257" t="s">
        <v>19452</v>
      </c>
      <c r="H257" s="2">
        <v>10204</v>
      </c>
      <c r="I257" s="2" t="s">
        <v>17813</v>
      </c>
      <c r="J257" s="2" t="s">
        <v>1515</v>
      </c>
      <c r="K257" s="2" t="s">
        <v>49</v>
      </c>
      <c r="L257" s="2" t="s">
        <v>1516</v>
      </c>
      <c r="M257" s="3">
        <v>22643776</v>
      </c>
      <c r="N257" s="2" t="s">
        <v>1517</v>
      </c>
      <c r="O257" s="2" t="s">
        <v>19454</v>
      </c>
      <c r="P257" s="2" t="s">
        <v>1518</v>
      </c>
      <c r="Q257" s="4">
        <v>38154</v>
      </c>
      <c r="R257" s="4" t="s">
        <v>20223</v>
      </c>
      <c r="S257" s="6">
        <v>72178895</v>
      </c>
      <c r="T257" s="2">
        <v>120</v>
      </c>
      <c r="U257" s="2" t="s">
        <v>1519</v>
      </c>
      <c r="V257" s="2" t="s">
        <v>54</v>
      </c>
      <c r="W257" s="2" t="s">
        <v>1520</v>
      </c>
      <c r="X257" s="2" t="s">
        <v>122</v>
      </c>
      <c r="Y257" s="2">
        <v>672</v>
      </c>
      <c r="Z257" s="7">
        <v>-37821105</v>
      </c>
    </row>
    <row r="258" spans="1:26" ht="15.75" customHeight="1" x14ac:dyDescent="0.3">
      <c r="A258" s="6">
        <v>120000000</v>
      </c>
      <c r="B258" s="2" t="s">
        <v>507</v>
      </c>
      <c r="C258" s="2" t="s">
        <v>20174</v>
      </c>
      <c r="D258" t="s">
        <v>20199</v>
      </c>
      <c r="E258" t="s">
        <v>19452</v>
      </c>
      <c r="F258" t="s">
        <v>19452</v>
      </c>
      <c r="H258" s="2">
        <v>2048</v>
      </c>
      <c r="I258" s="2" t="s">
        <v>18769</v>
      </c>
      <c r="J258" s="2" t="s">
        <v>1522</v>
      </c>
      <c r="K258" s="2" t="s">
        <v>49</v>
      </c>
      <c r="L258" s="2" t="s">
        <v>1523</v>
      </c>
      <c r="M258" s="3">
        <v>95914473</v>
      </c>
      <c r="N258" s="2" t="s">
        <v>1524</v>
      </c>
      <c r="O258" s="2" t="s">
        <v>19458</v>
      </c>
      <c r="P258" s="2" t="s">
        <v>1525</v>
      </c>
      <c r="Q258" s="4">
        <v>38183</v>
      </c>
      <c r="R258" s="4" t="s">
        <v>20223</v>
      </c>
      <c r="S258" s="6">
        <v>347234916</v>
      </c>
      <c r="T258" s="2">
        <v>115</v>
      </c>
      <c r="U258" s="2" t="s">
        <v>63</v>
      </c>
      <c r="V258" s="2" t="s">
        <v>54</v>
      </c>
      <c r="W258" s="2" t="s">
        <v>1526</v>
      </c>
      <c r="X258" s="2" t="s">
        <v>252</v>
      </c>
      <c r="Y258" s="2">
        <v>3793</v>
      </c>
      <c r="Z258" s="7">
        <v>227234916</v>
      </c>
    </row>
    <row r="259" spans="1:26" ht="15.75" customHeight="1" x14ac:dyDescent="0.3">
      <c r="A259" s="6">
        <v>130000000</v>
      </c>
      <c r="B259" s="2" t="s">
        <v>1527</v>
      </c>
      <c r="C259" s="2" t="s">
        <v>20179</v>
      </c>
      <c r="D259" t="s">
        <v>20194</v>
      </c>
      <c r="E259" t="s">
        <v>20191</v>
      </c>
      <c r="F259" t="s">
        <v>20202</v>
      </c>
      <c r="G259" s="2" t="s">
        <v>1528</v>
      </c>
      <c r="H259" s="2">
        <v>1495</v>
      </c>
      <c r="I259" s="2" t="s">
        <v>18929</v>
      </c>
      <c r="J259" s="2" t="s">
        <v>1529</v>
      </c>
      <c r="K259" s="2" t="s">
        <v>49</v>
      </c>
      <c r="L259" s="2" t="s">
        <v>1530</v>
      </c>
      <c r="M259" s="3">
        <v>44490453</v>
      </c>
      <c r="N259" s="2" t="s">
        <v>1531</v>
      </c>
      <c r="O259" s="2" t="s">
        <v>19454</v>
      </c>
      <c r="P259" s="2" t="s">
        <v>1532</v>
      </c>
      <c r="Q259" s="4">
        <v>38475</v>
      </c>
      <c r="R259" s="4" t="s">
        <v>20221</v>
      </c>
      <c r="S259" s="6">
        <v>211643158</v>
      </c>
      <c r="T259" s="2">
        <v>144</v>
      </c>
      <c r="U259" s="2" t="s">
        <v>1533</v>
      </c>
      <c r="V259" s="2" t="s">
        <v>54</v>
      </c>
      <c r="W259" s="2" t="s">
        <v>1534</v>
      </c>
      <c r="X259" s="2" t="s">
        <v>212</v>
      </c>
      <c r="Y259" s="2">
        <v>1157</v>
      </c>
      <c r="Z259" s="7">
        <v>81643158</v>
      </c>
    </row>
    <row r="260" spans="1:26" ht="15.75" customHeight="1" x14ac:dyDescent="0.3">
      <c r="A260" s="6">
        <v>133000000</v>
      </c>
      <c r="B260" s="2" t="s">
        <v>1535</v>
      </c>
      <c r="C260" s="2" t="s">
        <v>20177</v>
      </c>
      <c r="D260" t="s">
        <v>20192</v>
      </c>
      <c r="E260" t="s">
        <v>20195</v>
      </c>
      <c r="F260" t="s">
        <v>20196</v>
      </c>
      <c r="H260" s="2">
        <v>10137</v>
      </c>
      <c r="I260" s="2" t="s">
        <v>17846</v>
      </c>
      <c r="J260" s="2" t="s">
        <v>1536</v>
      </c>
      <c r="K260" s="2" t="s">
        <v>49</v>
      </c>
      <c r="L260" s="2" t="s">
        <v>1537</v>
      </c>
      <c r="M260" s="3">
        <v>30475297</v>
      </c>
      <c r="N260" s="2" t="s">
        <v>1538</v>
      </c>
      <c r="O260" s="2" t="s">
        <v>19485</v>
      </c>
      <c r="P260" s="2" t="s">
        <v>491</v>
      </c>
      <c r="Q260" s="4">
        <v>36511</v>
      </c>
      <c r="R260" s="4" t="s">
        <v>20224</v>
      </c>
      <c r="S260" s="6">
        <v>300135367</v>
      </c>
      <c r="T260" s="2">
        <v>84</v>
      </c>
      <c r="U260" s="2" t="s">
        <v>63</v>
      </c>
      <c r="V260" s="2" t="s">
        <v>54</v>
      </c>
      <c r="W260" s="2" t="s">
        <v>1539</v>
      </c>
      <c r="X260" s="2" t="s">
        <v>205</v>
      </c>
      <c r="Y260" s="2">
        <v>959</v>
      </c>
      <c r="Z260" s="7">
        <v>167135367</v>
      </c>
    </row>
    <row r="261" spans="1:26" ht="15.75" customHeight="1" x14ac:dyDescent="0.3">
      <c r="A261" s="6">
        <v>105000000</v>
      </c>
      <c r="B261" s="2" t="s">
        <v>1540</v>
      </c>
      <c r="C261" s="2" t="s">
        <v>20184</v>
      </c>
      <c r="D261" t="s">
        <v>20195</v>
      </c>
      <c r="E261" t="s">
        <v>20200</v>
      </c>
      <c r="F261" t="s">
        <v>20207</v>
      </c>
      <c r="G261" s="2" t="s">
        <v>1541</v>
      </c>
      <c r="H261" s="2">
        <v>10198</v>
      </c>
      <c r="I261" s="2" t="s">
        <v>17818</v>
      </c>
      <c r="J261" s="2" t="s">
        <v>1542</v>
      </c>
      <c r="K261" s="2" t="s">
        <v>49</v>
      </c>
      <c r="L261" s="2" t="s">
        <v>1543</v>
      </c>
      <c r="M261" s="3">
        <v>62479574</v>
      </c>
      <c r="N261" s="2" t="s">
        <v>101</v>
      </c>
      <c r="O261" s="2" t="s">
        <v>19441</v>
      </c>
      <c r="P261" s="2" t="s">
        <v>62</v>
      </c>
      <c r="Q261" s="4">
        <v>40155</v>
      </c>
      <c r="R261" s="4" t="s">
        <v>20210</v>
      </c>
      <c r="S261" s="6">
        <v>267045765</v>
      </c>
      <c r="T261" s="2">
        <v>97</v>
      </c>
      <c r="U261" s="2" t="s">
        <v>937</v>
      </c>
      <c r="V261" s="2" t="s">
        <v>54</v>
      </c>
      <c r="W261" s="2" t="s">
        <v>1544</v>
      </c>
      <c r="X261" s="2" t="s">
        <v>252</v>
      </c>
      <c r="Y261" s="2">
        <v>1247</v>
      </c>
      <c r="Z261" s="7">
        <v>162045765</v>
      </c>
    </row>
    <row r="262" spans="1:26" ht="15.75" customHeight="1" x14ac:dyDescent="0.3">
      <c r="A262" s="6">
        <v>108000000</v>
      </c>
      <c r="B262" s="2" t="s">
        <v>1545</v>
      </c>
      <c r="C262" s="2" t="s">
        <v>20179</v>
      </c>
      <c r="D262" t="s">
        <v>20191</v>
      </c>
      <c r="E262" t="s">
        <v>20199</v>
      </c>
      <c r="F262" t="s">
        <v>19452</v>
      </c>
      <c r="G262" s="2" t="s">
        <v>1546</v>
      </c>
      <c r="H262" s="2">
        <v>286217</v>
      </c>
      <c r="I262" s="2" t="s">
        <v>14881</v>
      </c>
      <c r="J262" s="2" t="s">
        <v>1547</v>
      </c>
      <c r="K262" s="2" t="s">
        <v>49</v>
      </c>
      <c r="L262" s="2" t="s">
        <v>1548</v>
      </c>
      <c r="M262" s="3">
        <v>16793287</v>
      </c>
      <c r="N262" s="2" t="s">
        <v>1549</v>
      </c>
      <c r="O262" s="2" t="s">
        <v>19458</v>
      </c>
      <c r="P262" s="2" t="s">
        <v>62</v>
      </c>
      <c r="Q262" s="4">
        <v>42277</v>
      </c>
      <c r="R262" s="4" t="s">
        <v>20212</v>
      </c>
      <c r="S262" s="6">
        <v>630161890</v>
      </c>
      <c r="T262" s="2">
        <v>141</v>
      </c>
      <c r="U262" s="2" t="s">
        <v>455</v>
      </c>
      <c r="V262" s="2" t="s">
        <v>54</v>
      </c>
      <c r="W262" s="2" t="s">
        <v>1550</v>
      </c>
      <c r="X262" s="2" t="s">
        <v>81</v>
      </c>
      <c r="Y262" s="2">
        <v>7268</v>
      </c>
      <c r="Z262" s="7">
        <v>522161890</v>
      </c>
    </row>
    <row r="263" spans="1:26" ht="15.75" customHeight="1" x14ac:dyDescent="0.3">
      <c r="A263" s="6">
        <v>126000000</v>
      </c>
      <c r="B263" s="2" t="s">
        <v>903</v>
      </c>
      <c r="C263" s="2" t="s">
        <v>20174</v>
      </c>
      <c r="D263" t="s">
        <v>20201</v>
      </c>
      <c r="E263" t="s">
        <v>20199</v>
      </c>
      <c r="F263" t="s">
        <v>20191</v>
      </c>
      <c r="G263" s="2" t="s">
        <v>1551</v>
      </c>
      <c r="H263" s="2">
        <v>1635</v>
      </c>
      <c r="I263" s="2" t="s">
        <v>18888</v>
      </c>
      <c r="J263" s="2" t="s">
        <v>1552</v>
      </c>
      <c r="K263" s="2" t="s">
        <v>49</v>
      </c>
      <c r="L263" s="2" t="s">
        <v>1553</v>
      </c>
      <c r="M263" s="3">
        <v>3768056</v>
      </c>
      <c r="N263" s="2" t="s">
        <v>1554</v>
      </c>
      <c r="O263" s="2" t="s">
        <v>19504</v>
      </c>
      <c r="P263" s="2" t="s">
        <v>62</v>
      </c>
      <c r="Q263" s="4">
        <v>38553</v>
      </c>
      <c r="R263" s="4" t="s">
        <v>20221</v>
      </c>
      <c r="S263" s="6">
        <v>162949164</v>
      </c>
      <c r="T263" s="2">
        <v>136</v>
      </c>
      <c r="U263" s="2" t="s">
        <v>63</v>
      </c>
      <c r="V263" s="2" t="s">
        <v>54</v>
      </c>
      <c r="W263" s="2" t="s">
        <v>1555</v>
      </c>
      <c r="X263" s="2" t="s">
        <v>154</v>
      </c>
      <c r="Y263" s="2">
        <v>1770</v>
      </c>
      <c r="Z263" s="7">
        <v>36949164</v>
      </c>
    </row>
    <row r="264" spans="1:26" ht="15.75" customHeight="1" x14ac:dyDescent="0.3">
      <c r="A264" s="6">
        <v>90000000</v>
      </c>
      <c r="B264" s="2" t="s">
        <v>1556</v>
      </c>
      <c r="C264" s="2" t="s">
        <v>13616</v>
      </c>
      <c r="D264" t="s">
        <v>20198</v>
      </c>
      <c r="E264" t="s">
        <v>19452</v>
      </c>
      <c r="F264" t="s">
        <v>19452</v>
      </c>
      <c r="H264" s="2">
        <v>24113</v>
      </c>
      <c r="I264" s="2" t="s">
        <v>16593</v>
      </c>
      <c r="J264" s="2" t="s">
        <v>1557</v>
      </c>
      <c r="K264" s="2" t="s">
        <v>49</v>
      </c>
      <c r="L264" s="2" t="s">
        <v>1558</v>
      </c>
      <c r="M264" s="3">
        <v>1004579</v>
      </c>
      <c r="N264" s="2" t="s">
        <v>410</v>
      </c>
      <c r="O264" s="2" t="s">
        <v>19453</v>
      </c>
      <c r="P264" s="2" t="s">
        <v>488</v>
      </c>
      <c r="Q264" s="4">
        <v>37008</v>
      </c>
      <c r="R264" s="4" t="s">
        <v>20227</v>
      </c>
      <c r="S264" s="6">
        <v>10372291</v>
      </c>
      <c r="T264" s="2">
        <v>104</v>
      </c>
      <c r="U264" s="2" t="s">
        <v>63</v>
      </c>
      <c r="V264" s="2" t="s">
        <v>54</v>
      </c>
      <c r="W264" s="2" t="s">
        <v>1559</v>
      </c>
      <c r="X264" s="2" t="s">
        <v>1560</v>
      </c>
      <c r="Y264" s="2">
        <v>16</v>
      </c>
      <c r="Z264" s="7">
        <v>-79627709</v>
      </c>
    </row>
    <row r="265" spans="1:26" ht="15.75" customHeight="1" x14ac:dyDescent="0.3">
      <c r="A265" s="6">
        <v>90000000</v>
      </c>
      <c r="B265" s="2" t="s">
        <v>647</v>
      </c>
      <c r="C265" s="2" t="s">
        <v>20174</v>
      </c>
      <c r="D265" t="s">
        <v>20193</v>
      </c>
      <c r="E265" t="s">
        <v>20201</v>
      </c>
      <c r="F265" t="s">
        <v>19452</v>
      </c>
      <c r="H265" s="2">
        <v>9679</v>
      </c>
      <c r="I265" s="2" t="s">
        <v>18018</v>
      </c>
      <c r="J265" s="2" t="s">
        <v>1561</v>
      </c>
      <c r="K265" s="2" t="s">
        <v>49</v>
      </c>
      <c r="L265" s="2" t="s">
        <v>1562</v>
      </c>
      <c r="M265" s="3">
        <v>52995628</v>
      </c>
      <c r="N265" s="2" t="s">
        <v>701</v>
      </c>
      <c r="O265" s="2" t="s">
        <v>19471</v>
      </c>
      <c r="P265" s="2" t="s">
        <v>62</v>
      </c>
      <c r="Q265" s="4">
        <v>36686</v>
      </c>
      <c r="R265" s="4" t="s">
        <v>20230</v>
      </c>
      <c r="S265" s="6">
        <v>237202299</v>
      </c>
      <c r="T265" s="2">
        <v>118</v>
      </c>
      <c r="U265" s="2" t="s">
        <v>63</v>
      </c>
      <c r="V265" s="2" t="s">
        <v>54</v>
      </c>
      <c r="W265" s="2" t="s">
        <v>1563</v>
      </c>
      <c r="X265" s="2" t="s">
        <v>88</v>
      </c>
      <c r="Y265" s="2">
        <v>1485</v>
      </c>
      <c r="Z265" s="7">
        <v>147202299</v>
      </c>
    </row>
    <row r="266" spans="1:26" ht="15.75" customHeight="1" x14ac:dyDescent="0.3">
      <c r="A266" s="6">
        <v>103000000</v>
      </c>
      <c r="B266" s="2" t="s">
        <v>1564</v>
      </c>
      <c r="C266" s="2" t="s">
        <v>20174</v>
      </c>
      <c r="D266" t="s">
        <v>20197</v>
      </c>
      <c r="E266" t="s">
        <v>20191</v>
      </c>
      <c r="F266" t="s">
        <v>19452</v>
      </c>
      <c r="H266" s="2">
        <v>98</v>
      </c>
      <c r="I266" s="2" t="s">
        <v>19382</v>
      </c>
      <c r="J266" s="2" t="s">
        <v>1565</v>
      </c>
      <c r="K266" s="2" t="s">
        <v>49</v>
      </c>
      <c r="L266" s="2" t="s">
        <v>1566</v>
      </c>
      <c r="M266" s="3">
        <v>95301296</v>
      </c>
      <c r="N266" s="2" t="s">
        <v>1567</v>
      </c>
      <c r="O266" s="2" t="s">
        <v>19504</v>
      </c>
      <c r="P266" s="2" t="s">
        <v>71</v>
      </c>
      <c r="Q266" s="4">
        <v>36647</v>
      </c>
      <c r="R266" s="4" t="s">
        <v>20230</v>
      </c>
      <c r="S266" s="6">
        <v>457640427</v>
      </c>
      <c r="T266" s="2">
        <v>155</v>
      </c>
      <c r="U266" s="2" t="s">
        <v>63</v>
      </c>
      <c r="V266" s="2" t="s">
        <v>54</v>
      </c>
      <c r="W266" s="2" t="s">
        <v>1568</v>
      </c>
      <c r="X266" s="2" t="s">
        <v>620</v>
      </c>
      <c r="Y266" s="2">
        <v>5439</v>
      </c>
      <c r="Z266" s="7">
        <v>354640427</v>
      </c>
    </row>
    <row r="267" spans="1:26" ht="15.75" customHeight="1" x14ac:dyDescent="0.3">
      <c r="A267" s="6">
        <v>102000000</v>
      </c>
      <c r="B267" s="2" t="s">
        <v>1569</v>
      </c>
      <c r="C267" s="2" t="s">
        <v>20174</v>
      </c>
      <c r="D267" t="s">
        <v>20201</v>
      </c>
      <c r="E267" t="s">
        <v>20199</v>
      </c>
      <c r="F267" t="s">
        <v>20204</v>
      </c>
      <c r="H267" s="2">
        <v>180</v>
      </c>
      <c r="I267" s="2" t="s">
        <v>19339</v>
      </c>
      <c r="J267" s="2" t="s">
        <v>1570</v>
      </c>
      <c r="K267" s="2" t="s">
        <v>49</v>
      </c>
      <c r="L267" s="2" t="s">
        <v>1571</v>
      </c>
      <c r="M267" s="3">
        <v>65948959</v>
      </c>
      <c r="N267" s="2" t="s">
        <v>1572</v>
      </c>
      <c r="O267" s="2" t="s">
        <v>19504</v>
      </c>
      <c r="P267" s="2" t="s">
        <v>62</v>
      </c>
      <c r="Q267" s="4">
        <v>37427</v>
      </c>
      <c r="R267" s="4" t="s">
        <v>20228</v>
      </c>
      <c r="S267" s="6">
        <v>358372926</v>
      </c>
      <c r="T267" s="2">
        <v>145</v>
      </c>
      <c r="U267" s="2" t="s">
        <v>1573</v>
      </c>
      <c r="V267" s="2" t="s">
        <v>54</v>
      </c>
      <c r="W267" s="2" t="s">
        <v>1574</v>
      </c>
      <c r="X267" s="2" t="s">
        <v>187</v>
      </c>
      <c r="Y267" s="2">
        <v>2608</v>
      </c>
      <c r="Z267" s="7">
        <v>256372926</v>
      </c>
    </row>
    <row r="268" spans="1:26" ht="15.75" customHeight="1" x14ac:dyDescent="0.3">
      <c r="A268" s="6">
        <v>100000000</v>
      </c>
      <c r="B268" s="2" t="s">
        <v>110</v>
      </c>
      <c r="C268" s="2" t="s">
        <v>20175</v>
      </c>
      <c r="D268" t="s">
        <v>20192</v>
      </c>
      <c r="E268" t="s">
        <v>20195</v>
      </c>
      <c r="F268" t="s">
        <v>19452</v>
      </c>
      <c r="H268" s="2">
        <v>672</v>
      </c>
      <c r="I268" s="2" t="s">
        <v>19126</v>
      </c>
      <c r="J268" s="2" t="s">
        <v>1575</v>
      </c>
      <c r="K268" s="2" t="s">
        <v>49</v>
      </c>
      <c r="L268" s="2" t="s">
        <v>1576</v>
      </c>
      <c r="M268" s="3">
        <v>132397737</v>
      </c>
      <c r="N268" s="2" t="s">
        <v>1123</v>
      </c>
      <c r="O268" s="2" t="s">
        <v>19487</v>
      </c>
      <c r="P268" s="2" t="s">
        <v>613</v>
      </c>
      <c r="Q268" s="4">
        <v>37573</v>
      </c>
      <c r="R268" s="4" t="s">
        <v>20228</v>
      </c>
      <c r="S268" s="6">
        <v>876688482</v>
      </c>
      <c r="T268" s="2">
        <v>161</v>
      </c>
      <c r="U268" s="2" t="s">
        <v>63</v>
      </c>
      <c r="V268" s="2" t="s">
        <v>54</v>
      </c>
      <c r="W268" s="2" t="s">
        <v>1577</v>
      </c>
      <c r="X268" s="2" t="s">
        <v>103</v>
      </c>
      <c r="Y268" s="2">
        <v>5815</v>
      </c>
      <c r="Z268" s="7">
        <v>776688482</v>
      </c>
    </row>
    <row r="269" spans="1:26" ht="15.75" customHeight="1" x14ac:dyDescent="0.3">
      <c r="A269" s="6">
        <v>150000000</v>
      </c>
      <c r="B269" s="2" t="s">
        <v>851</v>
      </c>
      <c r="C269" s="2" t="s">
        <v>20175</v>
      </c>
      <c r="D269" t="s">
        <v>20194</v>
      </c>
      <c r="E269" t="s">
        <v>20201</v>
      </c>
      <c r="F269" t="s">
        <v>19452</v>
      </c>
      <c r="G269" s="2" t="s">
        <v>1578</v>
      </c>
      <c r="H269" s="2">
        <v>36557</v>
      </c>
      <c r="I269" s="2" t="s">
        <v>16306</v>
      </c>
      <c r="J269" s="2" t="s">
        <v>1579</v>
      </c>
      <c r="K269" s="2" t="s">
        <v>49</v>
      </c>
      <c r="L269" s="2" t="s">
        <v>1580</v>
      </c>
      <c r="M269" s="3">
        <v>88935165</v>
      </c>
      <c r="N269" s="2" t="s">
        <v>1581</v>
      </c>
      <c r="O269" s="2" t="s">
        <v>19447</v>
      </c>
      <c r="P269" s="2" t="s">
        <v>1582</v>
      </c>
      <c r="Q269" s="4">
        <v>39035</v>
      </c>
      <c r="R269" s="4" t="s">
        <v>20216</v>
      </c>
      <c r="S269" s="6">
        <v>599045960</v>
      </c>
      <c r="T269" s="2">
        <v>144</v>
      </c>
      <c r="U269" s="2" t="s">
        <v>94</v>
      </c>
      <c r="V269" s="2" t="s">
        <v>54</v>
      </c>
      <c r="W269" s="2" t="s">
        <v>1583</v>
      </c>
      <c r="X269" s="2" t="s">
        <v>109</v>
      </c>
      <c r="Y269" s="2">
        <v>3855</v>
      </c>
      <c r="Z269" s="7">
        <v>449045960</v>
      </c>
    </row>
    <row r="270" spans="1:26" ht="15.75" customHeight="1" x14ac:dyDescent="0.3">
      <c r="A270" s="6">
        <v>100000000</v>
      </c>
      <c r="B270" s="2" t="s">
        <v>1584</v>
      </c>
      <c r="C270" s="2" t="s">
        <v>20180</v>
      </c>
      <c r="D270" t="s">
        <v>20199</v>
      </c>
      <c r="E270" t="s">
        <v>20194</v>
      </c>
      <c r="F270" t="s">
        <v>20191</v>
      </c>
      <c r="H270" s="2">
        <v>869</v>
      </c>
      <c r="I270" s="2" t="s">
        <v>19027</v>
      </c>
      <c r="J270" s="2" t="s">
        <v>1585</v>
      </c>
      <c r="K270" s="2" t="s">
        <v>49</v>
      </c>
      <c r="L270" s="2" t="s">
        <v>1586</v>
      </c>
      <c r="M270" s="3">
        <v>51188633</v>
      </c>
      <c r="N270" s="2" t="s">
        <v>1587</v>
      </c>
      <c r="O270" s="2" t="s">
        <v>19458</v>
      </c>
      <c r="P270" s="2" t="s">
        <v>62</v>
      </c>
      <c r="Q270" s="4">
        <v>37097</v>
      </c>
      <c r="R270" s="4" t="s">
        <v>20227</v>
      </c>
      <c r="S270" s="6">
        <v>362211740</v>
      </c>
      <c r="T270" s="2">
        <v>119</v>
      </c>
      <c r="U270" s="2" t="s">
        <v>63</v>
      </c>
      <c r="V270" s="2" t="s">
        <v>54</v>
      </c>
      <c r="W270" s="2" t="s">
        <v>1588</v>
      </c>
      <c r="X270" s="2" t="s">
        <v>420</v>
      </c>
      <c r="Y270" s="2">
        <v>1243</v>
      </c>
      <c r="Z270" s="7">
        <v>262211740</v>
      </c>
    </row>
    <row r="271" spans="1:26" ht="15.75" customHeight="1" x14ac:dyDescent="0.3">
      <c r="A271" s="6">
        <v>100000000</v>
      </c>
      <c r="B271" s="2" t="s">
        <v>609</v>
      </c>
      <c r="C271" s="2" t="s">
        <v>20174</v>
      </c>
      <c r="D271" t="s">
        <v>20201</v>
      </c>
      <c r="E271" t="s">
        <v>20199</v>
      </c>
      <c r="F271" t="s">
        <v>19452</v>
      </c>
      <c r="H271" s="2">
        <v>280</v>
      </c>
      <c r="I271" s="2" t="s">
        <v>19296</v>
      </c>
      <c r="J271" s="2" t="s">
        <v>1589</v>
      </c>
      <c r="K271" s="2" t="s">
        <v>49</v>
      </c>
      <c r="L271" s="2" t="s">
        <v>1590</v>
      </c>
      <c r="M271" s="3">
        <v>10174155</v>
      </c>
      <c r="N271" s="2" t="s">
        <v>1591</v>
      </c>
      <c r="O271" s="2" t="s">
        <v>19505</v>
      </c>
      <c r="P271" s="2" t="s">
        <v>1592</v>
      </c>
      <c r="Q271" s="4">
        <v>33420</v>
      </c>
      <c r="R271" s="4" t="s">
        <v>20232</v>
      </c>
      <c r="S271" s="6">
        <v>520000000</v>
      </c>
      <c r="T271" s="2">
        <v>137</v>
      </c>
      <c r="U271" s="2" t="s">
        <v>53</v>
      </c>
      <c r="V271" s="2" t="s">
        <v>54</v>
      </c>
      <c r="W271" s="2" t="s">
        <v>1593</v>
      </c>
      <c r="X271" s="2" t="s">
        <v>463</v>
      </c>
      <c r="Y271" s="2">
        <v>4185</v>
      </c>
      <c r="Z271" s="7">
        <v>420000000</v>
      </c>
    </row>
    <row r="272" spans="1:26" ht="15.75" customHeight="1" x14ac:dyDescent="0.3">
      <c r="A272" s="6">
        <v>209000000</v>
      </c>
      <c r="B272" s="2" t="s">
        <v>228</v>
      </c>
      <c r="C272" s="2" t="s">
        <v>20180</v>
      </c>
      <c r="D272" t="s">
        <v>20194</v>
      </c>
      <c r="E272" t="s">
        <v>20191</v>
      </c>
      <c r="F272" t="s">
        <v>20199</v>
      </c>
      <c r="H272" s="2">
        <v>44833</v>
      </c>
      <c r="I272" s="2" t="s">
        <v>16069</v>
      </c>
      <c r="J272" s="2" t="s">
        <v>229</v>
      </c>
      <c r="K272" s="2" t="s">
        <v>49</v>
      </c>
      <c r="L272" s="2" t="s">
        <v>230</v>
      </c>
      <c r="M272" s="3">
        <v>64928382</v>
      </c>
      <c r="N272" s="2" t="s">
        <v>231</v>
      </c>
      <c r="O272" s="2" t="s">
        <v>19455</v>
      </c>
      <c r="P272" s="2" t="s">
        <v>62</v>
      </c>
      <c r="Q272" s="4">
        <v>41010</v>
      </c>
      <c r="R272" s="4" t="s">
        <v>20213</v>
      </c>
      <c r="S272" s="6">
        <v>303025485</v>
      </c>
      <c r="T272" s="2">
        <v>131</v>
      </c>
      <c r="U272" s="2" t="s">
        <v>232</v>
      </c>
      <c r="V272" s="2" t="s">
        <v>54</v>
      </c>
      <c r="W272" s="2" t="s">
        <v>233</v>
      </c>
      <c r="X272" s="2" t="s">
        <v>234</v>
      </c>
      <c r="Y272" s="2">
        <v>2114</v>
      </c>
      <c r="Z272" s="7">
        <v>94025485</v>
      </c>
    </row>
    <row r="273" spans="1:26" ht="15.75" customHeight="1" x14ac:dyDescent="0.3">
      <c r="A273" s="6">
        <v>100000000</v>
      </c>
      <c r="B273" s="2" t="s">
        <v>1600</v>
      </c>
      <c r="C273" s="2" t="s">
        <v>20179</v>
      </c>
      <c r="D273" t="s">
        <v>20193</v>
      </c>
      <c r="E273" t="s">
        <v>19452</v>
      </c>
      <c r="F273" t="s">
        <v>19452</v>
      </c>
      <c r="G273" s="2" t="s">
        <v>1601</v>
      </c>
      <c r="H273" s="2">
        <v>4982</v>
      </c>
      <c r="I273" s="2" t="s">
        <v>18531</v>
      </c>
      <c r="J273" s="2" t="s">
        <v>1602</v>
      </c>
      <c r="K273" s="2" t="s">
        <v>49</v>
      </c>
      <c r="L273" s="2" t="s">
        <v>1603</v>
      </c>
      <c r="M273" s="3">
        <v>42361215</v>
      </c>
      <c r="N273" s="2" t="s">
        <v>1604</v>
      </c>
      <c r="O273" s="2" t="s">
        <v>19477</v>
      </c>
      <c r="P273" s="2" t="s">
        <v>71</v>
      </c>
      <c r="Q273" s="4">
        <v>39388</v>
      </c>
      <c r="R273" s="4" t="s">
        <v>20211</v>
      </c>
      <c r="S273" s="6">
        <v>266465037</v>
      </c>
      <c r="T273" s="2">
        <v>157</v>
      </c>
      <c r="U273" s="2" t="s">
        <v>63</v>
      </c>
      <c r="V273" s="2" t="s">
        <v>54</v>
      </c>
      <c r="W273" s="2" t="s">
        <v>1605</v>
      </c>
      <c r="X273" s="2" t="s">
        <v>103</v>
      </c>
      <c r="Y273" s="2">
        <v>1502</v>
      </c>
      <c r="Z273" s="7">
        <v>166465037</v>
      </c>
    </row>
    <row r="274" spans="1:26" ht="15.75" customHeight="1" x14ac:dyDescent="0.3">
      <c r="A274" s="6">
        <v>115000000</v>
      </c>
      <c r="B274" s="2" t="s">
        <v>1215</v>
      </c>
      <c r="C274" s="2" t="s">
        <v>20174</v>
      </c>
      <c r="D274" t="s">
        <v>20201</v>
      </c>
      <c r="E274" t="s">
        <v>19452</v>
      </c>
      <c r="F274" t="s">
        <v>19452</v>
      </c>
      <c r="H274" s="2">
        <v>36955</v>
      </c>
      <c r="I274" s="2" t="s">
        <v>16287</v>
      </c>
      <c r="J274" s="2" t="s">
        <v>1606</v>
      </c>
      <c r="K274" s="2" t="s">
        <v>49</v>
      </c>
      <c r="L274" s="2" t="s">
        <v>1607</v>
      </c>
      <c r="M274" s="3">
        <v>38729418</v>
      </c>
      <c r="N274" s="2" t="s">
        <v>1608</v>
      </c>
      <c r="O274" s="2" t="s">
        <v>19458</v>
      </c>
      <c r="P274" s="2" t="s">
        <v>62</v>
      </c>
      <c r="Q274" s="4">
        <v>34529</v>
      </c>
      <c r="R274" s="4" t="s">
        <v>20233</v>
      </c>
      <c r="S274" s="6">
        <v>378882411</v>
      </c>
      <c r="T274" s="2">
        <v>141</v>
      </c>
      <c r="U274" s="2" t="s">
        <v>1609</v>
      </c>
      <c r="V274" s="2" t="s">
        <v>54</v>
      </c>
      <c r="W274" s="2" t="s">
        <v>1610</v>
      </c>
      <c r="X274" s="2" t="s">
        <v>259</v>
      </c>
      <c r="Y274" s="2">
        <v>1116</v>
      </c>
      <c r="Z274" s="7">
        <v>263882411</v>
      </c>
    </row>
    <row r="275" spans="1:26" ht="15.75" customHeight="1" x14ac:dyDescent="0.3">
      <c r="A275" s="6">
        <v>100000000</v>
      </c>
      <c r="B275" s="2" t="s">
        <v>1611</v>
      </c>
      <c r="C275" s="2" t="s">
        <v>20180</v>
      </c>
      <c r="D275" t="s">
        <v>20197</v>
      </c>
      <c r="E275" t="s">
        <v>20193</v>
      </c>
      <c r="F275" t="s">
        <v>19452</v>
      </c>
      <c r="G275" s="2" t="s">
        <v>1612</v>
      </c>
      <c r="H275" s="2">
        <v>18487</v>
      </c>
      <c r="I275" s="2" t="s">
        <v>16807</v>
      </c>
      <c r="J275" s="2" t="s">
        <v>1613</v>
      </c>
      <c r="K275" s="2" t="s">
        <v>49</v>
      </c>
      <c r="L275" s="2" t="s">
        <v>1614</v>
      </c>
      <c r="M275" s="3">
        <v>40597856</v>
      </c>
      <c r="N275" s="2" t="s">
        <v>1615</v>
      </c>
      <c r="O275" s="2" t="s">
        <v>19442</v>
      </c>
      <c r="P275" s="2" t="s">
        <v>62</v>
      </c>
      <c r="Q275" s="4">
        <v>39975</v>
      </c>
      <c r="R275" s="4" t="s">
        <v>20210</v>
      </c>
      <c r="S275" s="6">
        <v>150166126</v>
      </c>
      <c r="T275" s="2">
        <v>106</v>
      </c>
      <c r="U275" s="2" t="s">
        <v>63</v>
      </c>
      <c r="V275" s="2" t="s">
        <v>54</v>
      </c>
      <c r="W275" s="2" t="s">
        <v>1616</v>
      </c>
      <c r="X275" s="2" t="s">
        <v>180</v>
      </c>
      <c r="Y275" s="2">
        <v>954</v>
      </c>
      <c r="Z275" s="7">
        <v>50166126</v>
      </c>
    </row>
    <row r="276" spans="1:26" ht="15.75" customHeight="1" x14ac:dyDescent="0.3">
      <c r="A276" s="6">
        <v>100000000</v>
      </c>
      <c r="B276" s="2" t="s">
        <v>1556</v>
      </c>
      <c r="C276" s="2" t="s">
        <v>13616</v>
      </c>
      <c r="D276" t="s">
        <v>20198</v>
      </c>
      <c r="E276" t="s">
        <v>19452</v>
      </c>
      <c r="F276" t="s">
        <v>19452</v>
      </c>
      <c r="G276" s="2" t="s">
        <v>1617</v>
      </c>
      <c r="H276" s="2">
        <v>39451</v>
      </c>
      <c r="I276" s="2" t="s">
        <v>16201</v>
      </c>
      <c r="J276" s="2" t="s">
        <v>1618</v>
      </c>
      <c r="K276" s="2" t="s">
        <v>49</v>
      </c>
      <c r="L276" s="2" t="s">
        <v>1619</v>
      </c>
      <c r="M276" s="3">
        <v>32389353</v>
      </c>
      <c r="N276" s="2" t="s">
        <v>1620</v>
      </c>
      <c r="O276" s="2" t="s">
        <v>19449</v>
      </c>
      <c r="P276" s="2" t="s">
        <v>62</v>
      </c>
      <c r="Q276" s="4">
        <v>40533</v>
      </c>
      <c r="R276" s="4" t="s">
        <v>20214</v>
      </c>
      <c r="S276" s="6">
        <v>310650585</v>
      </c>
      <c r="T276" s="2">
        <v>98</v>
      </c>
      <c r="U276" s="2" t="s">
        <v>63</v>
      </c>
      <c r="V276" s="2" t="s">
        <v>54</v>
      </c>
      <c r="W276" s="2" t="s">
        <v>1621</v>
      </c>
      <c r="X276" s="2" t="s">
        <v>129</v>
      </c>
      <c r="Y276" s="2">
        <v>1060</v>
      </c>
      <c r="Z276" s="7">
        <v>210650585</v>
      </c>
    </row>
    <row r="277" spans="1:26" ht="15.75" customHeight="1" x14ac:dyDescent="0.3">
      <c r="A277" s="6">
        <v>100000000</v>
      </c>
      <c r="B277" s="2" t="s">
        <v>1622</v>
      </c>
      <c r="C277" s="2" t="s">
        <v>20174</v>
      </c>
      <c r="D277" t="s">
        <v>20196</v>
      </c>
      <c r="E277" t="s">
        <v>20193</v>
      </c>
      <c r="F277" t="s">
        <v>19452</v>
      </c>
      <c r="G277" s="2" t="s">
        <v>1623</v>
      </c>
      <c r="H277" s="2">
        <v>27581</v>
      </c>
      <c r="I277" s="2" t="s">
        <v>16468</v>
      </c>
      <c r="J277" s="2" t="s">
        <v>1624</v>
      </c>
      <c r="K277" s="2" t="s">
        <v>49</v>
      </c>
      <c r="L277" s="2" t="s">
        <v>1625</v>
      </c>
      <c r="M277" s="3">
        <v>24399642</v>
      </c>
      <c r="N277" s="2" t="s">
        <v>1626</v>
      </c>
      <c r="O277" s="2" t="s">
        <v>19442</v>
      </c>
      <c r="P277" s="2" t="s">
        <v>62</v>
      </c>
      <c r="Q277" s="4">
        <v>40396</v>
      </c>
      <c r="R277" s="4" t="s">
        <v>20214</v>
      </c>
      <c r="S277" s="6">
        <v>170432927</v>
      </c>
      <c r="T277" s="2">
        <v>107</v>
      </c>
      <c r="U277" s="2" t="s">
        <v>63</v>
      </c>
      <c r="V277" s="2" t="s">
        <v>54</v>
      </c>
      <c r="W277" s="2" t="s">
        <v>1627</v>
      </c>
      <c r="X277" s="2" t="s">
        <v>88</v>
      </c>
      <c r="Y277" s="2">
        <v>1383</v>
      </c>
      <c r="Z277" s="7">
        <v>70432927</v>
      </c>
    </row>
    <row r="278" spans="1:26" ht="15.75" customHeight="1" x14ac:dyDescent="0.3">
      <c r="A278" s="6">
        <v>100000000</v>
      </c>
      <c r="B278" s="2" t="s">
        <v>1068</v>
      </c>
      <c r="C278" s="2" t="s">
        <v>20174</v>
      </c>
      <c r="D278" t="s">
        <v>20197</v>
      </c>
      <c r="E278" t="s">
        <v>20204</v>
      </c>
      <c r="F278" t="s">
        <v>20201</v>
      </c>
      <c r="G278" s="2" t="s">
        <v>1628</v>
      </c>
      <c r="H278" s="2">
        <v>9268</v>
      </c>
      <c r="I278" s="2" t="s">
        <v>18195</v>
      </c>
      <c r="J278" s="2" t="s">
        <v>1629</v>
      </c>
      <c r="K278" s="2" t="s">
        <v>49</v>
      </c>
      <c r="L278" s="2" t="s">
        <v>1630</v>
      </c>
      <c r="M278" s="3">
        <v>24507987</v>
      </c>
      <c r="N278" s="2" t="s">
        <v>1631</v>
      </c>
      <c r="O278" s="2" t="s">
        <v>19506</v>
      </c>
      <c r="P278" s="2" t="s">
        <v>417</v>
      </c>
      <c r="Q278" s="4">
        <v>35237</v>
      </c>
      <c r="R278" s="4" t="s">
        <v>20234</v>
      </c>
      <c r="S278" s="6">
        <v>242295562</v>
      </c>
      <c r="T278" s="2">
        <v>115</v>
      </c>
      <c r="U278" s="2" t="s">
        <v>63</v>
      </c>
      <c r="V278" s="2" t="s">
        <v>54</v>
      </c>
      <c r="W278" s="2" t="s">
        <v>1632</v>
      </c>
      <c r="X278" s="2" t="s">
        <v>420</v>
      </c>
      <c r="Y278" s="2">
        <v>543</v>
      </c>
      <c r="Z278" s="7">
        <v>142295562</v>
      </c>
    </row>
    <row r="279" spans="1:26" ht="15.75" customHeight="1" x14ac:dyDescent="0.3">
      <c r="A279" s="6">
        <v>100000000</v>
      </c>
      <c r="B279" s="2" t="s">
        <v>1633</v>
      </c>
      <c r="C279" s="2" t="s">
        <v>20179</v>
      </c>
      <c r="D279" t="s">
        <v>20206</v>
      </c>
      <c r="E279" t="s">
        <v>19452</v>
      </c>
      <c r="F279" t="s">
        <v>19452</v>
      </c>
      <c r="G279" s="2" t="s">
        <v>1634</v>
      </c>
      <c r="H279" s="2">
        <v>68718</v>
      </c>
      <c r="I279" s="2" t="s">
        <v>15739</v>
      </c>
      <c r="J279" s="2" t="s">
        <v>1635</v>
      </c>
      <c r="K279" s="2" t="s">
        <v>49</v>
      </c>
      <c r="L279" s="2" t="s">
        <v>1636</v>
      </c>
      <c r="M279" s="3">
        <v>82121691</v>
      </c>
      <c r="N279" s="2" t="s">
        <v>1637</v>
      </c>
      <c r="O279" s="2" t="s">
        <v>19442</v>
      </c>
      <c r="P279" s="2" t="s">
        <v>62</v>
      </c>
      <c r="Q279" s="4">
        <v>41268</v>
      </c>
      <c r="R279" s="4" t="s">
        <v>20213</v>
      </c>
      <c r="S279" s="6">
        <v>425368238</v>
      </c>
      <c r="T279" s="2">
        <v>165</v>
      </c>
      <c r="U279" s="2" t="s">
        <v>128</v>
      </c>
      <c r="V279" s="2" t="s">
        <v>54</v>
      </c>
      <c r="W279" s="2" t="s">
        <v>1638</v>
      </c>
      <c r="X279" s="2" t="s">
        <v>406</v>
      </c>
      <c r="Y279" s="2">
        <v>10099</v>
      </c>
      <c r="Z279" s="7">
        <v>325368238</v>
      </c>
    </row>
    <row r="280" spans="1:26" ht="15.75" customHeight="1" x14ac:dyDescent="0.3">
      <c r="A280" s="6">
        <v>100000000</v>
      </c>
      <c r="B280" s="2" t="s">
        <v>1639</v>
      </c>
      <c r="C280" s="2" t="s">
        <v>20179</v>
      </c>
      <c r="D280" t="s">
        <v>20200</v>
      </c>
      <c r="E280" t="s">
        <v>20195</v>
      </c>
      <c r="F280" t="s">
        <v>19452</v>
      </c>
      <c r="H280" s="2">
        <v>10545</v>
      </c>
      <c r="I280" s="2" t="s">
        <v>17713</v>
      </c>
      <c r="J280" s="2" t="s">
        <v>1640</v>
      </c>
      <c r="K280" s="2" t="s">
        <v>49</v>
      </c>
      <c r="L280" s="2" t="s">
        <v>1641</v>
      </c>
      <c r="M280" s="3">
        <v>46727941</v>
      </c>
      <c r="N280" s="2" t="s">
        <v>86</v>
      </c>
      <c r="O280" s="2" t="s">
        <v>19441</v>
      </c>
      <c r="P280" s="2" t="s">
        <v>62</v>
      </c>
      <c r="Q280" s="4">
        <v>35237</v>
      </c>
      <c r="R280" s="4" t="s">
        <v>20234</v>
      </c>
      <c r="S280" s="6">
        <v>100138851</v>
      </c>
      <c r="T280" s="2">
        <v>91</v>
      </c>
      <c r="U280" s="2" t="s">
        <v>1642</v>
      </c>
      <c r="V280" s="2" t="s">
        <v>54</v>
      </c>
      <c r="X280" s="2" t="s">
        <v>259</v>
      </c>
      <c r="Y280" s="2">
        <v>1129</v>
      </c>
      <c r="Z280" s="7">
        <v>138851</v>
      </c>
    </row>
    <row r="281" spans="1:26" ht="15.75" customHeight="1" x14ac:dyDescent="0.3">
      <c r="A281" s="6">
        <v>100000000</v>
      </c>
      <c r="B281" s="2" t="s">
        <v>1352</v>
      </c>
      <c r="C281" s="2" t="s">
        <v>20175</v>
      </c>
      <c r="D281" t="s">
        <v>20200</v>
      </c>
      <c r="E281" t="s">
        <v>20196</v>
      </c>
      <c r="F281" t="s">
        <v>20195</v>
      </c>
      <c r="H281" s="2">
        <v>11688</v>
      </c>
      <c r="I281" s="2" t="s">
        <v>17408</v>
      </c>
      <c r="J281" s="2" t="s">
        <v>1643</v>
      </c>
      <c r="K281" s="2" t="s">
        <v>49</v>
      </c>
      <c r="L281" s="2" t="s">
        <v>1644</v>
      </c>
      <c r="M281" s="3">
        <v>51113717</v>
      </c>
      <c r="N281" s="2" t="s">
        <v>1138</v>
      </c>
      <c r="O281" s="2" t="s">
        <v>19441</v>
      </c>
      <c r="P281" s="2" t="s">
        <v>62</v>
      </c>
      <c r="Q281" s="4">
        <v>36869</v>
      </c>
      <c r="R281" s="4" t="s">
        <v>20230</v>
      </c>
      <c r="S281" s="6">
        <v>169327687</v>
      </c>
      <c r="T281" s="2">
        <v>78</v>
      </c>
      <c r="U281" s="2" t="s">
        <v>63</v>
      </c>
      <c r="V281" s="2" t="s">
        <v>54</v>
      </c>
      <c r="W281" s="2" t="s">
        <v>1645</v>
      </c>
      <c r="X281" s="2" t="s">
        <v>56</v>
      </c>
      <c r="Y281" s="2">
        <v>1490</v>
      </c>
      <c r="Z281" s="7">
        <v>69327687</v>
      </c>
    </row>
    <row r="282" spans="1:26" ht="15.75" customHeight="1" x14ac:dyDescent="0.3">
      <c r="A282" s="6">
        <v>100000000</v>
      </c>
      <c r="B282" s="2" t="s">
        <v>241</v>
      </c>
      <c r="C282" s="2" t="s">
        <v>20174</v>
      </c>
      <c r="D282" t="s">
        <v>20191</v>
      </c>
      <c r="E282" t="s">
        <v>20201</v>
      </c>
      <c r="F282" t="s">
        <v>19452</v>
      </c>
      <c r="G282" s="2" t="s">
        <v>1646</v>
      </c>
      <c r="H282" s="2">
        <v>76163</v>
      </c>
      <c r="I282" s="2" t="s">
        <v>15646</v>
      </c>
      <c r="J282" s="2" t="s">
        <v>1647</v>
      </c>
      <c r="K282" s="2" t="s">
        <v>49</v>
      </c>
      <c r="L282" s="2" t="s">
        <v>1648</v>
      </c>
      <c r="M282" s="3">
        <v>53732892</v>
      </c>
      <c r="N282" s="2" t="s">
        <v>1649</v>
      </c>
      <c r="O282" s="2" t="s">
        <v>19507</v>
      </c>
      <c r="P282" s="2" t="s">
        <v>62</v>
      </c>
      <c r="Q282" s="4">
        <v>41129</v>
      </c>
      <c r="R282" s="4" t="s">
        <v>20213</v>
      </c>
      <c r="S282" s="6">
        <v>312573423</v>
      </c>
      <c r="T282" s="2">
        <v>103</v>
      </c>
      <c r="U282" s="2" t="s">
        <v>63</v>
      </c>
      <c r="V282" s="2" t="s">
        <v>54</v>
      </c>
      <c r="W282" s="2" t="s">
        <v>1650</v>
      </c>
      <c r="X282" s="2" t="s">
        <v>88</v>
      </c>
      <c r="Y282" s="2">
        <v>2896</v>
      </c>
      <c r="Z282" s="7">
        <v>212573423</v>
      </c>
    </row>
    <row r="283" spans="1:26" ht="15.75" customHeight="1" x14ac:dyDescent="0.3">
      <c r="A283" s="6">
        <v>100000000</v>
      </c>
      <c r="B283" s="2" t="s">
        <v>1651</v>
      </c>
      <c r="C283" s="2" t="s">
        <v>20175</v>
      </c>
      <c r="D283" t="s">
        <v>20194</v>
      </c>
      <c r="E283" t="s">
        <v>20201</v>
      </c>
      <c r="F283" t="s">
        <v>20204</v>
      </c>
      <c r="H283" s="2">
        <v>2059</v>
      </c>
      <c r="I283" s="2" t="s">
        <v>18764</v>
      </c>
      <c r="J283" s="2" t="s">
        <v>1652</v>
      </c>
      <c r="K283" s="2" t="s">
        <v>49</v>
      </c>
      <c r="L283" s="2" t="s">
        <v>1653</v>
      </c>
      <c r="M283" s="3">
        <v>58849256</v>
      </c>
      <c r="N283" s="2" t="s">
        <v>1654</v>
      </c>
      <c r="O283" s="2" t="s">
        <v>19441</v>
      </c>
      <c r="P283" s="2" t="s">
        <v>62</v>
      </c>
      <c r="Q283" s="4">
        <v>38310</v>
      </c>
      <c r="R283" s="4" t="s">
        <v>20223</v>
      </c>
      <c r="S283" s="6">
        <v>347451894</v>
      </c>
      <c r="T283" s="2">
        <v>131</v>
      </c>
      <c r="U283" s="2" t="s">
        <v>1655</v>
      </c>
      <c r="V283" s="2" t="s">
        <v>54</v>
      </c>
      <c r="W283" s="2" t="s">
        <v>1656</v>
      </c>
      <c r="X283" s="2" t="s">
        <v>173</v>
      </c>
      <c r="Y283" s="2">
        <v>1926</v>
      </c>
      <c r="Z283" s="7">
        <v>247451894</v>
      </c>
    </row>
    <row r="284" spans="1:26" ht="15.75" customHeight="1" x14ac:dyDescent="0.3">
      <c r="A284" s="6">
        <v>100000000</v>
      </c>
      <c r="B284" s="2" t="s">
        <v>1657</v>
      </c>
      <c r="C284" s="2" t="s">
        <v>20176</v>
      </c>
      <c r="D284" t="s">
        <v>20194</v>
      </c>
      <c r="E284" t="s">
        <v>20191</v>
      </c>
      <c r="F284" t="s">
        <v>20195</v>
      </c>
      <c r="G284" s="2" t="s">
        <v>1658</v>
      </c>
      <c r="H284" s="2">
        <v>2486</v>
      </c>
      <c r="I284" s="2" t="s">
        <v>18700</v>
      </c>
      <c r="J284" s="2" t="s">
        <v>1659</v>
      </c>
      <c r="K284" s="2" t="s">
        <v>49</v>
      </c>
      <c r="L284" s="2" t="s">
        <v>1660</v>
      </c>
      <c r="M284" s="3">
        <v>30863434</v>
      </c>
      <c r="N284" s="2" t="s">
        <v>1661</v>
      </c>
      <c r="O284" s="2" t="s">
        <v>19440</v>
      </c>
      <c r="P284" s="2" t="s">
        <v>1662</v>
      </c>
      <c r="Q284" s="4">
        <v>39065</v>
      </c>
      <c r="R284" s="4" t="s">
        <v>20216</v>
      </c>
      <c r="S284" s="6">
        <v>249288105</v>
      </c>
      <c r="T284" s="2">
        <v>104</v>
      </c>
      <c r="U284" s="2" t="s">
        <v>63</v>
      </c>
      <c r="V284" s="2" t="s">
        <v>54</v>
      </c>
      <c r="W284" s="2" t="s">
        <v>1663</v>
      </c>
      <c r="X284" s="2" t="s">
        <v>602</v>
      </c>
      <c r="Y284" s="2">
        <v>967</v>
      </c>
      <c r="Z284" s="7">
        <v>149288105</v>
      </c>
    </row>
    <row r="285" spans="1:26" ht="15.75" customHeight="1" x14ac:dyDescent="0.3">
      <c r="A285" s="6">
        <v>100000000</v>
      </c>
      <c r="B285" s="2" t="s">
        <v>1664</v>
      </c>
      <c r="C285" s="2" t="s">
        <v>20181</v>
      </c>
      <c r="D285" t="s">
        <v>20192</v>
      </c>
      <c r="E285" t="s">
        <v>19452</v>
      </c>
      <c r="F285" t="s">
        <v>19452</v>
      </c>
      <c r="G285" s="2" t="s">
        <v>1665</v>
      </c>
      <c r="H285" s="2">
        <v>16523</v>
      </c>
      <c r="I285" s="2" t="s">
        <v>16911</v>
      </c>
      <c r="J285" s="2" t="s">
        <v>1666</v>
      </c>
      <c r="K285" s="2" t="s">
        <v>49</v>
      </c>
      <c r="L285" s="2" t="s">
        <v>1667</v>
      </c>
      <c r="M285" s="3">
        <v>31586215</v>
      </c>
      <c r="N285" s="2" t="s">
        <v>1668</v>
      </c>
      <c r="O285" s="2" t="s">
        <v>19459</v>
      </c>
      <c r="P285" s="2" t="s">
        <v>62</v>
      </c>
      <c r="Q285" s="4">
        <v>40102</v>
      </c>
      <c r="R285" s="4" t="s">
        <v>20210</v>
      </c>
      <c r="S285" s="6">
        <v>100086793</v>
      </c>
      <c r="T285" s="2">
        <v>101</v>
      </c>
      <c r="U285" s="2" t="s">
        <v>63</v>
      </c>
      <c r="V285" s="2" t="s">
        <v>54</v>
      </c>
      <c r="W285" s="2" t="s">
        <v>1669</v>
      </c>
      <c r="X285" s="2" t="s">
        <v>173</v>
      </c>
      <c r="Y285" s="2">
        <v>572</v>
      </c>
      <c r="Z285" s="7">
        <v>86793</v>
      </c>
    </row>
    <row r="286" spans="1:26" ht="15.75" customHeight="1" x14ac:dyDescent="0.3">
      <c r="A286" s="6">
        <v>100000000</v>
      </c>
      <c r="B286" s="2" t="s">
        <v>1670</v>
      </c>
      <c r="C286" s="2" t="s">
        <v>20177</v>
      </c>
      <c r="D286" t="s">
        <v>20191</v>
      </c>
      <c r="E286" t="s">
        <v>20195</v>
      </c>
      <c r="F286" t="s">
        <v>20192</v>
      </c>
      <c r="H286" s="2">
        <v>116711</v>
      </c>
      <c r="I286" s="2" t="s">
        <v>15394</v>
      </c>
      <c r="J286" s="2" t="s">
        <v>1671</v>
      </c>
      <c r="K286" s="2" t="s">
        <v>49</v>
      </c>
      <c r="L286" s="2" t="s">
        <v>1672</v>
      </c>
      <c r="M286" s="3">
        <v>36711378</v>
      </c>
      <c r="N286" s="2" t="s">
        <v>1180</v>
      </c>
      <c r="O286" s="2" t="s">
        <v>19489</v>
      </c>
      <c r="P286" s="2" t="s">
        <v>62</v>
      </c>
      <c r="Q286" s="4">
        <v>41409</v>
      </c>
      <c r="R286" s="4" t="s">
        <v>20218</v>
      </c>
      <c r="S286" s="6">
        <v>268426634</v>
      </c>
      <c r="T286" s="2">
        <v>102</v>
      </c>
      <c r="U286" s="2" t="s">
        <v>63</v>
      </c>
      <c r="V286" s="2" t="s">
        <v>54</v>
      </c>
      <c r="W286" s="2" t="s">
        <v>1673</v>
      </c>
      <c r="X286" s="2" t="s">
        <v>173</v>
      </c>
      <c r="Y286" s="2">
        <v>1121</v>
      </c>
      <c r="Z286" s="7">
        <v>168426634</v>
      </c>
    </row>
    <row r="287" spans="1:26" ht="15.75" customHeight="1" x14ac:dyDescent="0.3">
      <c r="A287" s="6">
        <v>100000000</v>
      </c>
      <c r="B287" s="2" t="s">
        <v>1674</v>
      </c>
      <c r="C287" s="2" t="s">
        <v>20174</v>
      </c>
      <c r="D287" t="s">
        <v>20201</v>
      </c>
      <c r="E287" t="s">
        <v>20198</v>
      </c>
      <c r="F287" t="s">
        <v>19452</v>
      </c>
      <c r="G287" s="2" t="s">
        <v>1675</v>
      </c>
      <c r="H287" s="2">
        <v>37710</v>
      </c>
      <c r="I287" s="2" t="s">
        <v>16269</v>
      </c>
      <c r="J287" s="2" t="s">
        <v>1676</v>
      </c>
      <c r="K287" s="2" t="s">
        <v>49</v>
      </c>
      <c r="L287" s="2" t="s">
        <v>1677</v>
      </c>
      <c r="M287" s="3">
        <v>41426678</v>
      </c>
      <c r="N287" s="2" t="s">
        <v>1678</v>
      </c>
      <c r="O287" s="2" t="s">
        <v>19442</v>
      </c>
      <c r="P287" s="2" t="s">
        <v>1679</v>
      </c>
      <c r="Q287" s="4">
        <v>40520</v>
      </c>
      <c r="R287" s="4" t="s">
        <v>20214</v>
      </c>
      <c r="S287" s="6">
        <v>278731369</v>
      </c>
      <c r="T287" s="2">
        <v>103</v>
      </c>
      <c r="U287" s="2" t="s">
        <v>1680</v>
      </c>
      <c r="V287" s="2" t="s">
        <v>54</v>
      </c>
      <c r="W287" s="2" t="s">
        <v>1681</v>
      </c>
      <c r="X287" s="2" t="s">
        <v>281</v>
      </c>
      <c r="Y287" s="2">
        <v>1699</v>
      </c>
      <c r="Z287" s="7">
        <v>178731369</v>
      </c>
    </row>
    <row r="288" spans="1:26" ht="15.75" customHeight="1" x14ac:dyDescent="0.3">
      <c r="A288" s="6">
        <v>100000000</v>
      </c>
      <c r="B288" s="2" t="s">
        <v>1682</v>
      </c>
      <c r="C288" s="2" t="s">
        <v>20174</v>
      </c>
      <c r="D288" t="s">
        <v>20192</v>
      </c>
      <c r="E288" t="s">
        <v>20203</v>
      </c>
      <c r="F288" t="s">
        <v>20204</v>
      </c>
      <c r="G288" s="2" t="s">
        <v>1683</v>
      </c>
      <c r="H288" s="2">
        <v>9946</v>
      </c>
      <c r="I288" s="2" t="s">
        <v>17913</v>
      </c>
      <c r="J288" s="2" t="s">
        <v>1684</v>
      </c>
      <c r="K288" s="2" t="s">
        <v>49</v>
      </c>
      <c r="L288" s="2" t="s">
        <v>1685</v>
      </c>
      <c r="M288" s="3">
        <v>20652943</v>
      </c>
      <c r="N288" s="2" t="s">
        <v>1686</v>
      </c>
      <c r="O288" s="2" t="s">
        <v>19508</v>
      </c>
      <c r="P288" s="2" t="s">
        <v>62</v>
      </c>
      <c r="Q288" s="4">
        <v>36488</v>
      </c>
      <c r="R288" s="4" t="s">
        <v>20224</v>
      </c>
      <c r="S288" s="6">
        <v>211989043</v>
      </c>
      <c r="T288" s="2">
        <v>121</v>
      </c>
      <c r="U288" s="2" t="s">
        <v>1687</v>
      </c>
      <c r="V288" s="2" t="s">
        <v>54</v>
      </c>
      <c r="W288" s="2" t="s">
        <v>1688</v>
      </c>
      <c r="X288" s="2" t="s">
        <v>234</v>
      </c>
      <c r="Y288" s="2">
        <v>482</v>
      </c>
      <c r="Z288" s="7">
        <v>111989043</v>
      </c>
    </row>
    <row r="289" spans="1:26" ht="15.75" customHeight="1" x14ac:dyDescent="0.3">
      <c r="A289" s="6">
        <v>100000000</v>
      </c>
      <c r="B289" s="2" t="s">
        <v>1689</v>
      </c>
      <c r="C289" s="2" t="s">
        <v>20179</v>
      </c>
      <c r="D289" t="s">
        <v>20201</v>
      </c>
      <c r="E289" t="s">
        <v>20194</v>
      </c>
      <c r="F289" t="s">
        <v>19452</v>
      </c>
      <c r="H289" s="2">
        <v>1372</v>
      </c>
      <c r="I289" s="2" t="s">
        <v>18955</v>
      </c>
      <c r="J289" s="2" t="s">
        <v>1690</v>
      </c>
      <c r="K289" s="2" t="s">
        <v>49</v>
      </c>
      <c r="L289" s="2" t="s">
        <v>1691</v>
      </c>
      <c r="M289" s="3">
        <v>52792678</v>
      </c>
      <c r="N289" s="2" t="s">
        <v>1692</v>
      </c>
      <c r="O289" s="2" t="s">
        <v>19509</v>
      </c>
      <c r="P289" s="2" t="s">
        <v>491</v>
      </c>
      <c r="Q289" s="4">
        <v>39058</v>
      </c>
      <c r="R289" s="4" t="s">
        <v>20216</v>
      </c>
      <c r="S289" s="6">
        <v>170877916</v>
      </c>
      <c r="T289" s="2">
        <v>143</v>
      </c>
      <c r="U289" s="2" t="s">
        <v>1693</v>
      </c>
      <c r="V289" s="2" t="s">
        <v>54</v>
      </c>
      <c r="W289" s="2" t="s">
        <v>1694</v>
      </c>
      <c r="X289" s="2" t="s">
        <v>109</v>
      </c>
      <c r="Y289" s="2">
        <v>2281</v>
      </c>
      <c r="Z289" s="7">
        <v>70877916</v>
      </c>
    </row>
    <row r="290" spans="1:26" ht="15.75" customHeight="1" x14ac:dyDescent="0.3">
      <c r="A290" s="6">
        <v>100000000</v>
      </c>
      <c r="B290" s="2" t="s">
        <v>1695</v>
      </c>
      <c r="C290" s="2" t="s">
        <v>20185</v>
      </c>
      <c r="D290" t="s">
        <v>20197</v>
      </c>
      <c r="E290" t="s">
        <v>20196</v>
      </c>
      <c r="F290" t="s">
        <v>19452</v>
      </c>
      <c r="G290" s="2" t="s">
        <v>1696</v>
      </c>
      <c r="H290" s="2">
        <v>106646</v>
      </c>
      <c r="I290" s="2" t="s">
        <v>15436</v>
      </c>
      <c r="J290" s="2" t="s">
        <v>1697</v>
      </c>
      <c r="K290" s="2" t="s">
        <v>49</v>
      </c>
      <c r="L290" s="2" t="s">
        <v>1698</v>
      </c>
      <c r="M290" s="3">
        <v>95007934</v>
      </c>
      <c r="N290" s="2" t="s">
        <v>1699</v>
      </c>
      <c r="O290" s="2" t="s">
        <v>19449</v>
      </c>
      <c r="P290" s="2" t="s">
        <v>62</v>
      </c>
      <c r="Q290" s="4">
        <v>41633</v>
      </c>
      <c r="R290" s="4" t="s">
        <v>20218</v>
      </c>
      <c r="S290" s="6">
        <v>392000694</v>
      </c>
      <c r="T290" s="2">
        <v>180</v>
      </c>
      <c r="U290" s="2" t="s">
        <v>937</v>
      </c>
      <c r="V290" s="2" t="s">
        <v>54</v>
      </c>
      <c r="W290" s="2" t="s">
        <v>1700</v>
      </c>
      <c r="X290" s="2" t="s">
        <v>620</v>
      </c>
      <c r="Y290" s="2">
        <v>6571</v>
      </c>
      <c r="Z290" s="7">
        <v>292000694</v>
      </c>
    </row>
    <row r="291" spans="1:26" ht="15.75" customHeight="1" x14ac:dyDescent="0.3">
      <c r="A291" s="6">
        <v>105000000</v>
      </c>
      <c r="B291" s="2" t="s">
        <v>308</v>
      </c>
      <c r="C291" s="2" t="s">
        <v>20175</v>
      </c>
      <c r="D291" t="s">
        <v>20194</v>
      </c>
      <c r="E291" t="s">
        <v>20201</v>
      </c>
      <c r="F291" t="s">
        <v>20199</v>
      </c>
      <c r="H291" s="2">
        <v>563</v>
      </c>
      <c r="I291" s="2" t="s">
        <v>19190</v>
      </c>
      <c r="J291" s="2" t="s">
        <v>1701</v>
      </c>
      <c r="K291" s="2" t="s">
        <v>49</v>
      </c>
      <c r="L291" s="2" t="s">
        <v>1702</v>
      </c>
      <c r="M291" s="3">
        <v>58782359</v>
      </c>
      <c r="N291" s="2" t="s">
        <v>1703</v>
      </c>
      <c r="O291" s="2" t="s">
        <v>19491</v>
      </c>
      <c r="P291" s="2" t="s">
        <v>62</v>
      </c>
      <c r="Q291" s="4">
        <v>35740</v>
      </c>
      <c r="R291" s="4" t="s">
        <v>20222</v>
      </c>
      <c r="S291" s="6">
        <v>121214377</v>
      </c>
      <c r="T291" s="2">
        <v>129</v>
      </c>
      <c r="U291" s="2" t="s">
        <v>63</v>
      </c>
      <c r="V291" s="2" t="s">
        <v>54</v>
      </c>
      <c r="W291" s="2" t="s">
        <v>1704</v>
      </c>
      <c r="X291" s="2" t="s">
        <v>252</v>
      </c>
      <c r="Y291" s="2">
        <v>1560</v>
      </c>
      <c r="Z291" s="7">
        <v>16214377</v>
      </c>
    </row>
    <row r="292" spans="1:26" ht="15.75" customHeight="1" x14ac:dyDescent="0.3">
      <c r="A292" s="6">
        <v>102000000</v>
      </c>
      <c r="B292" s="2" t="s">
        <v>1705</v>
      </c>
      <c r="C292" s="2" t="s">
        <v>20179</v>
      </c>
      <c r="D292" t="s">
        <v>20199</v>
      </c>
      <c r="E292" t="s">
        <v>19452</v>
      </c>
      <c r="F292" t="s">
        <v>19452</v>
      </c>
      <c r="G292" s="2" t="s">
        <v>1706</v>
      </c>
      <c r="H292" s="2">
        <v>83542</v>
      </c>
      <c r="I292" s="2" t="s">
        <v>15555</v>
      </c>
      <c r="J292" s="2" t="s">
        <v>1707</v>
      </c>
      <c r="K292" s="2" t="s">
        <v>49</v>
      </c>
      <c r="L292" s="2" t="s">
        <v>1708</v>
      </c>
      <c r="M292" s="3">
        <v>73872343</v>
      </c>
      <c r="N292" s="2" t="s">
        <v>1709</v>
      </c>
      <c r="O292" s="2" t="s">
        <v>19510</v>
      </c>
      <c r="P292" s="2" t="s">
        <v>1710</v>
      </c>
      <c r="Q292" s="4">
        <v>41208</v>
      </c>
      <c r="R292" s="4" t="s">
        <v>20213</v>
      </c>
      <c r="S292" s="6">
        <v>130482868</v>
      </c>
      <c r="T292" s="2">
        <v>172</v>
      </c>
      <c r="U292" s="2" t="s">
        <v>63</v>
      </c>
      <c r="V292" s="2" t="s">
        <v>54</v>
      </c>
      <c r="W292" s="2" t="s">
        <v>1711</v>
      </c>
      <c r="X292" s="2" t="s">
        <v>212</v>
      </c>
      <c r="Y292" s="2">
        <v>2977</v>
      </c>
      <c r="Z292" s="7">
        <v>28482868</v>
      </c>
    </row>
    <row r="293" spans="1:26" ht="15.75" customHeight="1" x14ac:dyDescent="0.3">
      <c r="A293" s="6">
        <v>80000000</v>
      </c>
      <c r="B293" s="2" t="s">
        <v>1670</v>
      </c>
      <c r="C293" s="2" t="s">
        <v>20177</v>
      </c>
      <c r="D293" t="s">
        <v>20191</v>
      </c>
      <c r="E293" t="s">
        <v>20195</v>
      </c>
      <c r="F293" t="s">
        <v>20192</v>
      </c>
      <c r="G293" s="2" t="s">
        <v>1712</v>
      </c>
      <c r="H293" s="2">
        <v>41216</v>
      </c>
      <c r="I293" s="2" t="s">
        <v>16158</v>
      </c>
      <c r="J293" s="2" t="s">
        <v>1713</v>
      </c>
      <c r="K293" s="2" t="s">
        <v>49</v>
      </c>
      <c r="L293" s="2" t="s">
        <v>1714</v>
      </c>
      <c r="M293" s="3">
        <v>37321848</v>
      </c>
      <c r="N293" s="2" t="s">
        <v>1715</v>
      </c>
      <c r="O293" s="2" t="s">
        <v>19459</v>
      </c>
      <c r="P293" s="2" t="s">
        <v>512</v>
      </c>
      <c r="Q293" s="4">
        <v>40369</v>
      </c>
      <c r="R293" s="4" t="s">
        <v>20214</v>
      </c>
      <c r="S293" s="6">
        <v>140073390</v>
      </c>
      <c r="T293" s="2">
        <v>97</v>
      </c>
      <c r="U293" s="2" t="s">
        <v>63</v>
      </c>
      <c r="V293" s="2" t="s">
        <v>54</v>
      </c>
      <c r="W293" s="2" t="s">
        <v>1716</v>
      </c>
      <c r="X293" s="2" t="s">
        <v>154</v>
      </c>
      <c r="Y293" s="2">
        <v>703</v>
      </c>
      <c r="Z293" s="7">
        <v>60073390</v>
      </c>
    </row>
    <row r="294" spans="1:26" ht="15.75" customHeight="1" x14ac:dyDescent="0.3">
      <c r="A294" s="6">
        <v>100000000</v>
      </c>
      <c r="B294" s="2" t="s">
        <v>1717</v>
      </c>
      <c r="C294" s="2" t="s">
        <v>20174</v>
      </c>
      <c r="D294" t="s">
        <v>20193</v>
      </c>
      <c r="E294" t="s">
        <v>19452</v>
      </c>
      <c r="F294" t="s">
        <v>19452</v>
      </c>
      <c r="H294" s="2">
        <v>314</v>
      </c>
      <c r="I294" s="2" t="s">
        <v>19281</v>
      </c>
      <c r="J294" s="2" t="s">
        <v>1718</v>
      </c>
      <c r="K294" s="2" t="s">
        <v>49</v>
      </c>
      <c r="L294" s="2" t="s">
        <v>1719</v>
      </c>
      <c r="M294" s="3">
        <v>32271938</v>
      </c>
      <c r="N294" s="2" t="s">
        <v>1720</v>
      </c>
      <c r="O294" s="2" t="s">
        <v>19459</v>
      </c>
      <c r="P294" s="2" t="s">
        <v>62</v>
      </c>
      <c r="Q294" s="4">
        <v>38190</v>
      </c>
      <c r="R294" s="4" t="s">
        <v>20223</v>
      </c>
      <c r="S294" s="6">
        <v>82102379</v>
      </c>
      <c r="T294" s="2">
        <v>104</v>
      </c>
      <c r="U294" s="2" t="s">
        <v>708</v>
      </c>
      <c r="V294" s="2" t="s">
        <v>54</v>
      </c>
      <c r="W294" s="2" t="s">
        <v>1721</v>
      </c>
      <c r="X294" s="2" t="s">
        <v>1226</v>
      </c>
      <c r="Y294" s="2">
        <v>808</v>
      </c>
      <c r="Z294" s="7">
        <v>-17897621</v>
      </c>
    </row>
    <row r="295" spans="1:26" ht="15.75" customHeight="1" x14ac:dyDescent="0.3">
      <c r="A295" s="6">
        <v>100000000</v>
      </c>
      <c r="B295" s="2" t="s">
        <v>193</v>
      </c>
      <c r="C295" s="2" t="s">
        <v>20174</v>
      </c>
      <c r="D295" t="s">
        <v>20191</v>
      </c>
      <c r="E295" t="s">
        <v>19452</v>
      </c>
      <c r="F295" t="s">
        <v>19452</v>
      </c>
      <c r="H295" s="2">
        <v>184315</v>
      </c>
      <c r="I295" s="2" t="s">
        <v>15200</v>
      </c>
      <c r="J295" s="2" t="s">
        <v>1722</v>
      </c>
      <c r="K295" s="2" t="s">
        <v>49</v>
      </c>
      <c r="L295" s="2" t="s">
        <v>1723</v>
      </c>
      <c r="M295" s="3">
        <v>76842247</v>
      </c>
      <c r="N295" s="2" t="s">
        <v>1724</v>
      </c>
      <c r="O295" s="2" t="s">
        <v>19449</v>
      </c>
      <c r="P295" s="2" t="s">
        <v>62</v>
      </c>
      <c r="Q295" s="4">
        <v>41843</v>
      </c>
      <c r="R295" s="4" t="s">
        <v>20220</v>
      </c>
      <c r="S295" s="6">
        <v>243400000</v>
      </c>
      <c r="T295" s="2">
        <v>99</v>
      </c>
      <c r="U295" s="2" t="s">
        <v>63</v>
      </c>
      <c r="V295" s="2" t="s">
        <v>54</v>
      </c>
      <c r="W295" s="2" t="s">
        <v>1725</v>
      </c>
      <c r="X295" s="2" t="s">
        <v>420</v>
      </c>
      <c r="Y295" s="2">
        <v>1680</v>
      </c>
      <c r="Z295" s="7">
        <v>143400000</v>
      </c>
    </row>
    <row r="296" spans="1:26" ht="15.75" customHeight="1" x14ac:dyDescent="0.3">
      <c r="A296" s="6">
        <v>140000000</v>
      </c>
      <c r="B296" s="2" t="s">
        <v>1726</v>
      </c>
      <c r="C296" s="2" t="s">
        <v>20175</v>
      </c>
      <c r="D296" t="s">
        <v>20200</v>
      </c>
      <c r="E296" t="s">
        <v>20195</v>
      </c>
      <c r="F296" t="s">
        <v>20192</v>
      </c>
      <c r="H296" s="2">
        <v>9016</v>
      </c>
      <c r="I296" s="2" t="s">
        <v>18230</v>
      </c>
      <c r="J296" s="2" t="s">
        <v>1727</v>
      </c>
      <c r="K296" s="2" t="s">
        <v>49</v>
      </c>
      <c r="L296" s="2" t="s">
        <v>1728</v>
      </c>
      <c r="M296" s="3">
        <v>38924136</v>
      </c>
      <c r="N296" s="2" t="s">
        <v>1138</v>
      </c>
      <c r="O296" s="2" t="s">
        <v>19441</v>
      </c>
      <c r="P296" s="2" t="s">
        <v>62</v>
      </c>
      <c r="Q296" s="4">
        <v>37586</v>
      </c>
      <c r="R296" s="4" t="s">
        <v>20228</v>
      </c>
      <c r="S296" s="6">
        <v>109578115</v>
      </c>
      <c r="T296" s="2">
        <v>95</v>
      </c>
      <c r="U296" s="2" t="s">
        <v>63</v>
      </c>
      <c r="V296" s="2" t="s">
        <v>54</v>
      </c>
      <c r="W296" s="2" t="s">
        <v>1729</v>
      </c>
      <c r="X296" s="2" t="s">
        <v>56</v>
      </c>
      <c r="Y296" s="2">
        <v>948</v>
      </c>
      <c r="Z296" s="7">
        <v>-30421885</v>
      </c>
    </row>
    <row r="297" spans="1:26" ht="15.75" customHeight="1" x14ac:dyDescent="0.3">
      <c r="A297" s="6">
        <v>70000000</v>
      </c>
      <c r="B297" s="2" t="s">
        <v>3085</v>
      </c>
      <c r="C297" s="2" t="s">
        <v>20187</v>
      </c>
      <c r="D297" t="s">
        <v>20194</v>
      </c>
      <c r="E297" t="s">
        <v>20197</v>
      </c>
      <c r="F297" t="s">
        <v>20192</v>
      </c>
      <c r="H297" s="2">
        <v>49017</v>
      </c>
      <c r="I297" s="2" t="s">
        <v>15984</v>
      </c>
      <c r="J297" s="2" t="s">
        <v>3086</v>
      </c>
      <c r="K297" s="2" t="s">
        <v>49</v>
      </c>
      <c r="L297" s="2" t="s">
        <v>3087</v>
      </c>
      <c r="M297" s="3">
        <v>64457947</v>
      </c>
      <c r="N297" s="2" t="s">
        <v>3088</v>
      </c>
      <c r="O297" s="2" t="s">
        <v>19455</v>
      </c>
      <c r="P297" s="2" t="s">
        <v>62</v>
      </c>
      <c r="Q297" s="4">
        <v>41913</v>
      </c>
      <c r="R297" s="4" t="s">
        <v>20220</v>
      </c>
      <c r="S297" s="6">
        <v>215529201</v>
      </c>
      <c r="T297" s="2">
        <v>92</v>
      </c>
      <c r="U297" s="2" t="s">
        <v>63</v>
      </c>
      <c r="V297" s="2" t="s">
        <v>54</v>
      </c>
      <c r="W297" s="2" t="s">
        <v>3089</v>
      </c>
      <c r="X297" s="2" t="s">
        <v>180</v>
      </c>
      <c r="Y297" s="2">
        <v>2389</v>
      </c>
      <c r="Z297" s="7">
        <v>145529201</v>
      </c>
    </row>
    <row r="298" spans="1:26" ht="15.75" customHeight="1" x14ac:dyDescent="0.3">
      <c r="A298" s="6">
        <v>90000000</v>
      </c>
      <c r="B298" s="2" t="s">
        <v>241</v>
      </c>
      <c r="C298" s="2" t="s">
        <v>20174</v>
      </c>
      <c r="D298" t="s">
        <v>20191</v>
      </c>
      <c r="E298" t="s">
        <v>20201</v>
      </c>
      <c r="F298" t="s">
        <v>19452</v>
      </c>
      <c r="G298" s="2" t="s">
        <v>1735</v>
      </c>
      <c r="H298" s="2">
        <v>138103</v>
      </c>
      <c r="I298" s="2" t="s">
        <v>15323</v>
      </c>
      <c r="J298" s="2" t="s">
        <v>1736</v>
      </c>
      <c r="K298" s="2" t="s">
        <v>49</v>
      </c>
      <c r="L298" s="2" t="s">
        <v>1737</v>
      </c>
      <c r="M298" s="3">
        <v>61025639</v>
      </c>
      <c r="N298" s="2" t="s">
        <v>1738</v>
      </c>
      <c r="O298" s="2" t="s">
        <v>19511</v>
      </c>
      <c r="P298" s="2" t="s">
        <v>1592</v>
      </c>
      <c r="Q298" s="4">
        <v>41855</v>
      </c>
      <c r="R298" s="4" t="s">
        <v>20220</v>
      </c>
      <c r="S298" s="6">
        <v>206172544</v>
      </c>
      <c r="T298" s="2">
        <v>127</v>
      </c>
      <c r="U298" s="2" t="s">
        <v>63</v>
      </c>
      <c r="V298" s="2" t="s">
        <v>54</v>
      </c>
      <c r="W298" s="2" t="s">
        <v>1739</v>
      </c>
      <c r="X298" s="2" t="s">
        <v>88</v>
      </c>
      <c r="Y298" s="2">
        <v>1795</v>
      </c>
      <c r="Z298" s="7">
        <v>116172544</v>
      </c>
    </row>
    <row r="299" spans="1:26" ht="15.75" customHeight="1" x14ac:dyDescent="0.3">
      <c r="A299" s="6">
        <v>105000000</v>
      </c>
      <c r="B299" s="2" t="s">
        <v>647</v>
      </c>
      <c r="C299" s="2" t="s">
        <v>20174</v>
      </c>
      <c r="D299" t="s">
        <v>20193</v>
      </c>
      <c r="E299" t="s">
        <v>20201</v>
      </c>
      <c r="F299" t="s">
        <v>19452</v>
      </c>
      <c r="G299" s="2" t="s">
        <v>1740</v>
      </c>
      <c r="H299" s="2">
        <v>257088</v>
      </c>
      <c r="I299" s="2" t="s">
        <v>14969</v>
      </c>
      <c r="J299" s="2" t="s">
        <v>1741</v>
      </c>
      <c r="K299" s="2" t="s">
        <v>49</v>
      </c>
      <c r="L299" s="2" t="s">
        <v>1742</v>
      </c>
      <c r="M299" s="3">
        <v>33507289</v>
      </c>
      <c r="N299" s="2" t="s">
        <v>1743</v>
      </c>
      <c r="O299" s="2" t="s">
        <v>19454</v>
      </c>
      <c r="P299" s="2" t="s">
        <v>1744</v>
      </c>
      <c r="Q299" s="4">
        <v>42341</v>
      </c>
      <c r="R299" s="4" t="s">
        <v>20212</v>
      </c>
      <c r="S299" s="6">
        <v>133718711</v>
      </c>
      <c r="T299" s="2">
        <v>114</v>
      </c>
      <c r="U299" s="2" t="s">
        <v>63</v>
      </c>
      <c r="V299" s="2" t="s">
        <v>54</v>
      </c>
      <c r="W299" s="2" t="s">
        <v>1745</v>
      </c>
      <c r="X299" s="2" t="s">
        <v>234</v>
      </c>
      <c r="Y299" s="2">
        <v>783</v>
      </c>
      <c r="Z299" s="7">
        <v>28718711</v>
      </c>
    </row>
    <row r="300" spans="1:26" ht="15.75" customHeight="1" x14ac:dyDescent="0.3">
      <c r="A300" s="6">
        <v>100000000</v>
      </c>
      <c r="B300" s="2" t="s">
        <v>1748</v>
      </c>
      <c r="C300" s="2" t="s">
        <v>20180</v>
      </c>
      <c r="D300" t="s">
        <v>20197</v>
      </c>
      <c r="E300" t="s">
        <v>20191</v>
      </c>
      <c r="F300" t="s">
        <v>20194</v>
      </c>
      <c r="G300" s="2" t="s">
        <v>1749</v>
      </c>
      <c r="H300" s="2">
        <v>205775</v>
      </c>
      <c r="I300" s="2" t="s">
        <v>15138</v>
      </c>
      <c r="J300" s="2" t="s">
        <v>1750</v>
      </c>
      <c r="K300" s="2" t="s">
        <v>49</v>
      </c>
      <c r="L300" s="2" t="s">
        <v>1751</v>
      </c>
      <c r="M300" s="3">
        <v>50767332</v>
      </c>
      <c r="N300" s="2" t="s">
        <v>1752</v>
      </c>
      <c r="O300" s="2" t="s">
        <v>19477</v>
      </c>
      <c r="P300" s="2" t="s">
        <v>62</v>
      </c>
      <c r="Q300" s="4">
        <v>42328</v>
      </c>
      <c r="R300" s="4" t="s">
        <v>20212</v>
      </c>
      <c r="S300" s="6">
        <v>93820758</v>
      </c>
      <c r="T300" s="2">
        <v>122</v>
      </c>
      <c r="U300" s="2" t="s">
        <v>63</v>
      </c>
      <c r="V300" s="2" t="s">
        <v>54</v>
      </c>
      <c r="W300" s="2" t="s">
        <v>1753</v>
      </c>
      <c r="X300" s="2" t="s">
        <v>154</v>
      </c>
      <c r="Y300" s="2">
        <v>1276</v>
      </c>
      <c r="Z300" s="7">
        <v>-6179242</v>
      </c>
    </row>
    <row r="301" spans="1:26" ht="15.75" customHeight="1" x14ac:dyDescent="0.3">
      <c r="A301" s="6">
        <v>100000000</v>
      </c>
      <c r="B301" s="2" t="s">
        <v>174</v>
      </c>
      <c r="C301" s="2" t="s">
        <v>20174</v>
      </c>
      <c r="D301" t="s">
        <v>20196</v>
      </c>
      <c r="E301" t="s">
        <v>20199</v>
      </c>
      <c r="F301" t="s">
        <v>19452</v>
      </c>
      <c r="H301" s="2">
        <v>11692</v>
      </c>
      <c r="I301" s="2" t="s">
        <v>17406</v>
      </c>
      <c r="J301" s="2" t="s">
        <v>1754</v>
      </c>
      <c r="K301" s="2" t="s">
        <v>49</v>
      </c>
      <c r="L301" s="2" t="s">
        <v>1755</v>
      </c>
      <c r="M301" s="3">
        <v>12092241</v>
      </c>
      <c r="N301" s="2" t="s">
        <v>1756</v>
      </c>
      <c r="O301" s="2" t="s">
        <v>19459</v>
      </c>
      <c r="P301" s="2" t="s">
        <v>512</v>
      </c>
      <c r="Q301" s="4">
        <v>37483</v>
      </c>
      <c r="R301" s="4" t="s">
        <v>20228</v>
      </c>
      <c r="S301" s="6">
        <v>7103973</v>
      </c>
      <c r="T301" s="2">
        <v>95</v>
      </c>
      <c r="U301" s="2" t="s">
        <v>63</v>
      </c>
      <c r="V301" s="2" t="s">
        <v>54</v>
      </c>
      <c r="W301" s="2" t="s">
        <v>1757</v>
      </c>
      <c r="X301" s="2" t="s">
        <v>1405</v>
      </c>
      <c r="Y301" s="2">
        <v>142</v>
      </c>
      <c r="Z301" s="7">
        <v>-92896027</v>
      </c>
    </row>
    <row r="302" spans="1:26" ht="15.75" customHeight="1" x14ac:dyDescent="0.3">
      <c r="A302" s="6">
        <v>160000000</v>
      </c>
      <c r="B302" s="2" t="s">
        <v>116</v>
      </c>
      <c r="C302" s="2" t="s">
        <v>20174</v>
      </c>
      <c r="D302" t="s">
        <v>20191</v>
      </c>
      <c r="E302" t="s">
        <v>20192</v>
      </c>
      <c r="F302" t="s">
        <v>19452</v>
      </c>
      <c r="G302" s="2" t="s">
        <v>688</v>
      </c>
      <c r="H302" s="2">
        <v>68735</v>
      </c>
      <c r="I302" s="2" t="s">
        <v>15731</v>
      </c>
      <c r="J302" s="2" t="s">
        <v>689</v>
      </c>
      <c r="K302" s="2" t="s">
        <v>49</v>
      </c>
      <c r="L302" s="2" t="s">
        <v>690</v>
      </c>
      <c r="M302" s="3">
        <v>63148529</v>
      </c>
      <c r="N302" s="2" t="s">
        <v>691</v>
      </c>
      <c r="O302" s="2" t="s">
        <v>19455</v>
      </c>
      <c r="P302" s="2" t="s">
        <v>692</v>
      </c>
      <c r="Q302" s="4">
        <v>42515</v>
      </c>
      <c r="R302" s="4" t="s">
        <v>20215</v>
      </c>
      <c r="S302" s="6">
        <v>433677183</v>
      </c>
      <c r="T302" s="2">
        <v>123</v>
      </c>
      <c r="U302" s="2" t="s">
        <v>63</v>
      </c>
      <c r="V302" s="2" t="s">
        <v>54</v>
      </c>
      <c r="W302" s="2" t="s">
        <v>693</v>
      </c>
      <c r="X302" s="2" t="s">
        <v>74</v>
      </c>
      <c r="Y302" s="2">
        <v>2268</v>
      </c>
      <c r="Z302" s="7">
        <v>273677183</v>
      </c>
    </row>
    <row r="303" spans="1:26" ht="15.75" customHeight="1" x14ac:dyDescent="0.3">
      <c r="A303" s="6">
        <v>99000000</v>
      </c>
      <c r="B303" s="2" t="s">
        <v>1766</v>
      </c>
      <c r="C303" s="2" t="s">
        <v>20177</v>
      </c>
      <c r="D303" t="s">
        <v>19452</v>
      </c>
      <c r="E303" t="s">
        <v>19452</v>
      </c>
      <c r="F303" t="s">
        <v>19452</v>
      </c>
      <c r="G303" s="2" t="s">
        <v>1767</v>
      </c>
      <c r="H303" s="2">
        <v>227973</v>
      </c>
      <c r="I303" s="2" t="s">
        <v>15077</v>
      </c>
      <c r="J303" s="2" t="s">
        <v>1768</v>
      </c>
      <c r="K303" s="2" t="s">
        <v>49</v>
      </c>
      <c r="L303" s="2" t="s">
        <v>1769</v>
      </c>
      <c r="M303" s="3">
        <v>34308098</v>
      </c>
      <c r="N303" s="2" t="s">
        <v>1180</v>
      </c>
      <c r="O303" s="2" t="s">
        <v>19489</v>
      </c>
      <c r="P303" s="2" t="s">
        <v>62</v>
      </c>
      <c r="Q303" s="4">
        <v>42313</v>
      </c>
      <c r="R303" s="4" t="s">
        <v>20212</v>
      </c>
      <c r="S303" s="6">
        <v>246233113</v>
      </c>
      <c r="T303" s="2">
        <v>88</v>
      </c>
      <c r="U303" s="2" t="s">
        <v>63</v>
      </c>
      <c r="V303" s="2" t="s">
        <v>54</v>
      </c>
      <c r="W303" s="2" t="s">
        <v>1770</v>
      </c>
      <c r="X303" s="2" t="s">
        <v>154</v>
      </c>
      <c r="Y303" s="2">
        <v>604</v>
      </c>
      <c r="Z303" s="7">
        <v>147233113</v>
      </c>
    </row>
    <row r="304" spans="1:26" ht="15.75" customHeight="1" x14ac:dyDescent="0.3">
      <c r="A304" s="6">
        <v>10000000</v>
      </c>
      <c r="B304" s="2" t="s">
        <v>1771</v>
      </c>
      <c r="C304" s="2" t="s">
        <v>20185</v>
      </c>
      <c r="D304" t="s">
        <v>20197</v>
      </c>
      <c r="E304" t="s">
        <v>20204</v>
      </c>
      <c r="F304" t="s">
        <v>20201</v>
      </c>
      <c r="H304" s="2">
        <v>29193</v>
      </c>
      <c r="I304" s="2" t="s">
        <v>16434</v>
      </c>
      <c r="J304" s="2" t="s">
        <v>1772</v>
      </c>
      <c r="K304" s="2" t="s">
        <v>49</v>
      </c>
      <c r="L304" s="2" t="s">
        <v>1773</v>
      </c>
      <c r="M304" s="3">
        <v>3091077</v>
      </c>
      <c r="N304" s="2" t="s">
        <v>1774</v>
      </c>
      <c r="O304" s="2" t="s">
        <v>19512</v>
      </c>
      <c r="P304" s="2" t="s">
        <v>62</v>
      </c>
      <c r="Q304" s="4">
        <v>35681</v>
      </c>
      <c r="R304" s="4" t="s">
        <v>20222</v>
      </c>
      <c r="S304" s="6">
        <v>13835130</v>
      </c>
      <c r="T304" s="2">
        <v>110</v>
      </c>
      <c r="U304" s="2" t="s">
        <v>63</v>
      </c>
      <c r="V304" s="2" t="s">
        <v>54</v>
      </c>
      <c r="W304" s="2" t="s">
        <v>1775</v>
      </c>
      <c r="X304" s="2" t="s">
        <v>187</v>
      </c>
      <c r="Y304" s="2">
        <v>73</v>
      </c>
      <c r="Z304" s="7">
        <v>3835130</v>
      </c>
    </row>
    <row r="305" spans="1:26" ht="15.75" customHeight="1" x14ac:dyDescent="0.3">
      <c r="A305" s="6">
        <v>150000000</v>
      </c>
      <c r="B305" s="2" t="s">
        <v>161</v>
      </c>
      <c r="C305" s="2" t="s">
        <v>20178</v>
      </c>
      <c r="D305" t="s">
        <v>20194</v>
      </c>
      <c r="E305" t="s">
        <v>20191</v>
      </c>
      <c r="F305" t="s">
        <v>19452</v>
      </c>
      <c r="H305" s="2">
        <v>1724</v>
      </c>
      <c r="I305" s="2" t="s">
        <v>18860</v>
      </c>
      <c r="J305" s="2" t="s">
        <v>1037</v>
      </c>
      <c r="K305" s="2" t="s">
        <v>49</v>
      </c>
      <c r="L305" s="2" t="s">
        <v>1038</v>
      </c>
      <c r="M305" s="3">
        <v>62898336</v>
      </c>
      <c r="N305" s="2" t="s">
        <v>1039</v>
      </c>
      <c r="O305" s="2" t="s">
        <v>19455</v>
      </c>
      <c r="P305" s="2" t="s">
        <v>62</v>
      </c>
      <c r="Q305" s="4">
        <v>39611</v>
      </c>
      <c r="R305" s="4" t="s">
        <v>20217</v>
      </c>
      <c r="S305" s="6">
        <v>163712074</v>
      </c>
      <c r="T305" s="2">
        <v>114</v>
      </c>
      <c r="U305" s="2" t="s">
        <v>1040</v>
      </c>
      <c r="V305" s="2" t="s">
        <v>54</v>
      </c>
      <c r="W305" s="2" t="s">
        <v>1041</v>
      </c>
      <c r="X305" s="2" t="s">
        <v>88</v>
      </c>
      <c r="Y305" s="2">
        <v>3021</v>
      </c>
      <c r="Z305" s="7">
        <v>13712074</v>
      </c>
    </row>
    <row r="306" spans="1:26" ht="15.75" customHeight="1" x14ac:dyDescent="0.3">
      <c r="A306" s="6">
        <v>100000000</v>
      </c>
      <c r="B306" s="2" t="s">
        <v>1780</v>
      </c>
      <c r="C306" s="2" t="s">
        <v>20179</v>
      </c>
      <c r="D306" t="s">
        <v>20202</v>
      </c>
      <c r="E306" t="s">
        <v>20193</v>
      </c>
      <c r="F306" t="s">
        <v>19452</v>
      </c>
      <c r="G306" s="2" t="s">
        <v>1781</v>
      </c>
      <c r="H306" s="2">
        <v>3131</v>
      </c>
      <c r="I306" s="2" t="s">
        <v>18633</v>
      </c>
      <c r="J306" s="2" t="s">
        <v>1782</v>
      </c>
      <c r="K306" s="2" t="s">
        <v>49</v>
      </c>
      <c r="L306" s="2" t="s">
        <v>1783</v>
      </c>
      <c r="M306" s="3">
        <v>46160048</v>
      </c>
      <c r="N306" s="2" t="s">
        <v>1784</v>
      </c>
      <c r="O306" s="2" t="s">
        <v>19502</v>
      </c>
      <c r="P306" s="2" t="s">
        <v>1785</v>
      </c>
      <c r="Q306" s="4">
        <v>37604</v>
      </c>
      <c r="R306" s="4" t="s">
        <v>20228</v>
      </c>
      <c r="S306" s="6">
        <v>193772504</v>
      </c>
      <c r="T306" s="2">
        <v>167</v>
      </c>
      <c r="U306" s="2" t="s">
        <v>1786</v>
      </c>
      <c r="V306" s="2" t="s">
        <v>54</v>
      </c>
      <c r="W306" s="2" t="s">
        <v>1787</v>
      </c>
      <c r="X306" s="2" t="s">
        <v>187</v>
      </c>
      <c r="Y306" s="2">
        <v>1910</v>
      </c>
      <c r="Z306" s="7">
        <v>93772504</v>
      </c>
    </row>
    <row r="307" spans="1:26" ht="15.75" customHeight="1" x14ac:dyDescent="0.3">
      <c r="A307" s="6">
        <v>94000000</v>
      </c>
      <c r="B307" s="2" t="s">
        <v>1788</v>
      </c>
      <c r="C307" s="2" t="s">
        <v>20179</v>
      </c>
      <c r="D307" t="s">
        <v>20202</v>
      </c>
      <c r="E307" t="s">
        <v>20205</v>
      </c>
      <c r="F307" t="s">
        <v>19452</v>
      </c>
      <c r="G307" s="2" t="s">
        <v>1789</v>
      </c>
      <c r="H307" s="2">
        <v>76758</v>
      </c>
      <c r="I307" s="2" t="s">
        <v>15629</v>
      </c>
      <c r="J307" s="2" t="s">
        <v>1790</v>
      </c>
      <c r="K307" s="2" t="s">
        <v>1791</v>
      </c>
      <c r="L307" s="2" t="s">
        <v>1792</v>
      </c>
      <c r="M307" s="3">
        <v>12516546</v>
      </c>
      <c r="N307" s="2" t="s">
        <v>1793</v>
      </c>
      <c r="O307" s="2" t="s">
        <v>19513</v>
      </c>
      <c r="P307" s="2" t="s">
        <v>1794</v>
      </c>
      <c r="Q307" s="4">
        <v>40892</v>
      </c>
      <c r="R307" s="4" t="s">
        <v>20219</v>
      </c>
      <c r="S307" s="6">
        <v>95311434</v>
      </c>
      <c r="T307" s="2">
        <v>145</v>
      </c>
      <c r="U307" s="2" t="s">
        <v>1795</v>
      </c>
      <c r="V307" s="2" t="s">
        <v>54</v>
      </c>
      <c r="X307" s="2" t="s">
        <v>187</v>
      </c>
      <c r="Y307" s="2">
        <v>187</v>
      </c>
      <c r="Z307" s="7">
        <v>1311434</v>
      </c>
    </row>
    <row r="308" spans="1:26" ht="15.75" customHeight="1" x14ac:dyDescent="0.3">
      <c r="A308" s="6">
        <v>85000000</v>
      </c>
      <c r="B308" s="2" t="s">
        <v>1030</v>
      </c>
      <c r="C308" s="2" t="s">
        <v>20177</v>
      </c>
      <c r="D308" t="s">
        <v>20196</v>
      </c>
      <c r="E308" t="s">
        <v>20195</v>
      </c>
      <c r="F308" t="s">
        <v>19452</v>
      </c>
      <c r="G308" s="2" t="s">
        <v>1796</v>
      </c>
      <c r="H308" s="2">
        <v>9408</v>
      </c>
      <c r="I308" s="2" t="s">
        <v>18133</v>
      </c>
      <c r="J308" s="2" t="s">
        <v>1797</v>
      </c>
      <c r="K308" s="2" t="s">
        <v>49</v>
      </c>
      <c r="L308" s="2" t="s">
        <v>1798</v>
      </c>
      <c r="M308" s="3">
        <v>23230851</v>
      </c>
      <c r="N308" s="2" t="s">
        <v>1799</v>
      </c>
      <c r="O308" s="2" t="s">
        <v>19442</v>
      </c>
      <c r="P308" s="2" t="s">
        <v>62</v>
      </c>
      <c r="Q308" s="4">
        <v>39241</v>
      </c>
      <c r="R308" s="4" t="s">
        <v>20211</v>
      </c>
      <c r="S308" s="6">
        <v>149044513</v>
      </c>
      <c r="T308" s="2">
        <v>85</v>
      </c>
      <c r="U308" s="2" t="s">
        <v>63</v>
      </c>
      <c r="V308" s="2" t="s">
        <v>54</v>
      </c>
      <c r="W308" s="2" t="s">
        <v>1800</v>
      </c>
      <c r="X308" s="2" t="s">
        <v>96</v>
      </c>
      <c r="Y308" s="2">
        <v>601</v>
      </c>
      <c r="Z308" s="7">
        <v>64044513</v>
      </c>
    </row>
    <row r="309" spans="1:26" ht="15.75" customHeight="1" x14ac:dyDescent="0.3">
      <c r="A309" s="6">
        <v>90000000</v>
      </c>
      <c r="B309" s="2" t="s">
        <v>174</v>
      </c>
      <c r="C309" s="2" t="s">
        <v>20174</v>
      </c>
      <c r="D309" t="s">
        <v>20196</v>
      </c>
      <c r="E309" t="s">
        <v>20199</v>
      </c>
      <c r="F309" t="s">
        <v>19452</v>
      </c>
      <c r="H309" s="2">
        <v>9890</v>
      </c>
      <c r="I309" s="2" t="s">
        <v>17938</v>
      </c>
      <c r="J309" s="2" t="s">
        <v>1801</v>
      </c>
      <c r="K309" s="2" t="s">
        <v>49</v>
      </c>
      <c r="L309" s="2" t="s">
        <v>1802</v>
      </c>
      <c r="M309" s="3">
        <v>19224754</v>
      </c>
      <c r="N309" s="2" t="s">
        <v>1803</v>
      </c>
      <c r="O309" s="2" t="s">
        <v>19449</v>
      </c>
      <c r="P309" s="2" t="s">
        <v>62</v>
      </c>
      <c r="Q309" s="4">
        <v>38148</v>
      </c>
      <c r="R309" s="4" t="s">
        <v>20223</v>
      </c>
      <c r="S309" s="6">
        <v>102000000</v>
      </c>
      <c r="T309" s="2">
        <v>93</v>
      </c>
      <c r="U309" s="2" t="s">
        <v>63</v>
      </c>
      <c r="V309" s="2" t="s">
        <v>54</v>
      </c>
      <c r="W309" s="2" t="s">
        <v>1804</v>
      </c>
      <c r="X309" s="2" t="s">
        <v>129</v>
      </c>
      <c r="Y309" s="2">
        <v>334</v>
      </c>
      <c r="Z309" s="7">
        <v>12000000</v>
      </c>
    </row>
    <row r="310" spans="1:26" ht="15.75" customHeight="1" x14ac:dyDescent="0.3">
      <c r="A310" s="6">
        <v>92000000</v>
      </c>
      <c r="B310" s="2" t="s">
        <v>1805</v>
      </c>
      <c r="C310" s="2" t="s">
        <v>20174</v>
      </c>
      <c r="D310" t="s">
        <v>20202</v>
      </c>
      <c r="E310" t="s">
        <v>20205</v>
      </c>
      <c r="F310" t="s">
        <v>19452</v>
      </c>
      <c r="H310" s="2">
        <v>855</v>
      </c>
      <c r="I310" s="2" t="s">
        <v>19038</v>
      </c>
      <c r="J310" s="2" t="s">
        <v>1806</v>
      </c>
      <c r="K310" s="2" t="s">
        <v>49</v>
      </c>
      <c r="L310" s="2" t="s">
        <v>1807</v>
      </c>
      <c r="M310" s="3">
        <v>44455166</v>
      </c>
      <c r="N310" s="2" t="s">
        <v>1808</v>
      </c>
      <c r="O310" s="2" t="s">
        <v>19471</v>
      </c>
      <c r="P310" s="2" t="s">
        <v>71</v>
      </c>
      <c r="Q310" s="4">
        <v>37253</v>
      </c>
      <c r="R310" s="4" t="s">
        <v>20227</v>
      </c>
      <c r="S310" s="6">
        <v>172989651</v>
      </c>
      <c r="T310" s="2">
        <v>144</v>
      </c>
      <c r="U310" s="2" t="s">
        <v>1809</v>
      </c>
      <c r="V310" s="2" t="s">
        <v>54</v>
      </c>
      <c r="W310" s="2" t="s">
        <v>1810</v>
      </c>
      <c r="X310" s="2" t="s">
        <v>56</v>
      </c>
      <c r="Y310" s="2">
        <v>1811</v>
      </c>
      <c r="Z310" s="7">
        <v>80989651</v>
      </c>
    </row>
    <row r="311" spans="1:26" ht="15.75" customHeight="1" x14ac:dyDescent="0.3">
      <c r="A311" s="6">
        <v>90000000</v>
      </c>
      <c r="B311" s="2" t="s">
        <v>1811</v>
      </c>
      <c r="C311" s="2" t="s">
        <v>20175</v>
      </c>
      <c r="D311" t="s">
        <v>20192</v>
      </c>
      <c r="E311" t="s">
        <v>20194</v>
      </c>
      <c r="F311" t="s">
        <v>20201</v>
      </c>
      <c r="H311" s="2">
        <v>18</v>
      </c>
      <c r="I311" s="2" t="s">
        <v>19417</v>
      </c>
      <c r="J311" s="2" t="s">
        <v>1812</v>
      </c>
      <c r="K311" s="2" t="s">
        <v>49</v>
      </c>
      <c r="L311" s="2" t="s">
        <v>1813</v>
      </c>
      <c r="M311" s="3">
        <v>109528572</v>
      </c>
      <c r="N311" s="2" t="s">
        <v>1814</v>
      </c>
      <c r="O311" s="2" t="s">
        <v>19442</v>
      </c>
      <c r="P311" s="2" t="s">
        <v>1815</v>
      </c>
      <c r="Q311" s="4">
        <v>35557</v>
      </c>
      <c r="R311" s="4" t="s">
        <v>20222</v>
      </c>
      <c r="S311" s="6">
        <v>263920180</v>
      </c>
      <c r="T311" s="2">
        <v>126</v>
      </c>
      <c r="U311" s="2" t="s">
        <v>1816</v>
      </c>
      <c r="V311" s="2" t="s">
        <v>54</v>
      </c>
      <c r="W311" s="2" t="s">
        <v>1817</v>
      </c>
      <c r="X311" s="2" t="s">
        <v>109</v>
      </c>
      <c r="Y311" s="2">
        <v>3885</v>
      </c>
      <c r="Z311" s="7">
        <v>173920180</v>
      </c>
    </row>
    <row r="312" spans="1:26" ht="15.75" customHeight="1" x14ac:dyDescent="0.3">
      <c r="A312" s="6">
        <v>100000000</v>
      </c>
      <c r="B312" s="2" t="s">
        <v>1310</v>
      </c>
      <c r="C312" s="2" t="s">
        <v>13616</v>
      </c>
      <c r="D312" t="s">
        <v>20197</v>
      </c>
      <c r="E312" t="s">
        <v>20198</v>
      </c>
      <c r="F312" t="s">
        <v>19452</v>
      </c>
      <c r="G312" s="2" t="s">
        <v>1818</v>
      </c>
      <c r="H312" s="2">
        <v>37786</v>
      </c>
      <c r="I312" s="2" t="s">
        <v>16264</v>
      </c>
      <c r="J312" s="2" t="s">
        <v>488</v>
      </c>
      <c r="K312" s="2" t="s">
        <v>49</v>
      </c>
      <c r="L312" s="2" t="s">
        <v>1819</v>
      </c>
      <c r="M312" s="3">
        <v>18325897</v>
      </c>
      <c r="N312" s="2" t="s">
        <v>1820</v>
      </c>
      <c r="O312" s="2" t="s">
        <v>19453</v>
      </c>
      <c r="P312" s="2" t="s">
        <v>62</v>
      </c>
      <c r="Q312" s="4">
        <v>40324</v>
      </c>
      <c r="R312" s="4" t="s">
        <v>20214</v>
      </c>
      <c r="S312" s="6">
        <v>288347692</v>
      </c>
      <c r="T312" s="2">
        <v>146</v>
      </c>
      <c r="U312" s="2" t="s">
        <v>1764</v>
      </c>
      <c r="V312" s="2" t="s">
        <v>54</v>
      </c>
      <c r="W312" s="2" t="s">
        <v>1821</v>
      </c>
      <c r="X312" s="2" t="s">
        <v>129</v>
      </c>
      <c r="Y312" s="2">
        <v>426</v>
      </c>
      <c r="Z312" s="7">
        <v>188347692</v>
      </c>
    </row>
    <row r="313" spans="1:26" ht="15.75" customHeight="1" x14ac:dyDescent="0.3">
      <c r="A313" s="6">
        <v>95000000</v>
      </c>
      <c r="B313" s="2" t="s">
        <v>868</v>
      </c>
      <c r="C313" s="2" t="s">
        <v>20175</v>
      </c>
      <c r="D313" t="s">
        <v>20200</v>
      </c>
      <c r="E313" t="s">
        <v>20196</v>
      </c>
      <c r="F313" t="s">
        <v>20195</v>
      </c>
      <c r="H313" s="2">
        <v>10501</v>
      </c>
      <c r="I313" s="2" t="s">
        <v>17724</v>
      </c>
      <c r="J313" s="2" t="s">
        <v>1822</v>
      </c>
      <c r="K313" s="2" t="s">
        <v>49</v>
      </c>
      <c r="L313" s="2" t="s">
        <v>1823</v>
      </c>
      <c r="M313" s="3">
        <v>37054554</v>
      </c>
      <c r="N313" s="2" t="s">
        <v>1824</v>
      </c>
      <c r="O313" s="2" t="s">
        <v>19504</v>
      </c>
      <c r="P313" s="2" t="s">
        <v>62</v>
      </c>
      <c r="Q313" s="4">
        <v>36616</v>
      </c>
      <c r="R313" s="4" t="s">
        <v>20230</v>
      </c>
      <c r="S313" s="6">
        <v>76432727</v>
      </c>
      <c r="T313" s="2">
        <v>89</v>
      </c>
      <c r="U313" s="2" t="s">
        <v>63</v>
      </c>
      <c r="V313" s="2" t="s">
        <v>54</v>
      </c>
      <c r="W313" s="2" t="s">
        <v>1825</v>
      </c>
      <c r="X313" s="2" t="s">
        <v>142</v>
      </c>
      <c r="Y313" s="2">
        <v>858</v>
      </c>
      <c r="Z313" s="7">
        <v>-18567273</v>
      </c>
    </row>
    <row r="314" spans="1:26" ht="15.75" customHeight="1" x14ac:dyDescent="0.3">
      <c r="A314" s="6">
        <v>95000000</v>
      </c>
      <c r="B314" s="2" t="s">
        <v>1826</v>
      </c>
      <c r="C314" s="2" t="s">
        <v>20177</v>
      </c>
      <c r="D314" t="s">
        <v>20196</v>
      </c>
      <c r="E314" t="s">
        <v>20191</v>
      </c>
      <c r="F314" t="s">
        <v>20195</v>
      </c>
      <c r="G314" s="2" t="s">
        <v>1827</v>
      </c>
      <c r="H314" s="2">
        <v>57800</v>
      </c>
      <c r="I314" s="2" t="s">
        <v>15855</v>
      </c>
      <c r="J314" s="2" t="s">
        <v>1828</v>
      </c>
      <c r="K314" s="2" t="s">
        <v>49</v>
      </c>
      <c r="L314" s="2" t="s">
        <v>1829</v>
      </c>
      <c r="M314" s="3">
        <v>65229868</v>
      </c>
      <c r="N314" s="2" t="s">
        <v>1180</v>
      </c>
      <c r="O314" s="2" t="s">
        <v>19489</v>
      </c>
      <c r="P314" s="2" t="s">
        <v>62</v>
      </c>
      <c r="Q314" s="4">
        <v>41086</v>
      </c>
      <c r="R314" s="4" t="s">
        <v>20213</v>
      </c>
      <c r="S314" s="6">
        <v>877244782</v>
      </c>
      <c r="T314" s="2">
        <v>88</v>
      </c>
      <c r="U314" s="2" t="s">
        <v>63</v>
      </c>
      <c r="V314" s="2" t="s">
        <v>54</v>
      </c>
      <c r="W314" s="2" t="s">
        <v>1830</v>
      </c>
      <c r="X314" s="2" t="s">
        <v>180</v>
      </c>
      <c r="Y314" s="2">
        <v>2672</v>
      </c>
      <c r="Z314" s="7">
        <v>782244782</v>
      </c>
    </row>
    <row r="315" spans="1:26" ht="15.75" customHeight="1" x14ac:dyDescent="0.3">
      <c r="A315" s="6">
        <v>95000000</v>
      </c>
      <c r="B315" s="2" t="s">
        <v>1831</v>
      </c>
      <c r="C315" s="2" t="s">
        <v>20184</v>
      </c>
      <c r="D315" t="s">
        <v>20192</v>
      </c>
      <c r="E315" t="s">
        <v>20195</v>
      </c>
      <c r="F315" t="s">
        <v>20197</v>
      </c>
      <c r="G315" s="2" t="s">
        <v>1832</v>
      </c>
      <c r="H315" s="2">
        <v>150689</v>
      </c>
      <c r="I315" s="2" t="s">
        <v>15290</v>
      </c>
      <c r="J315" s="2" t="s">
        <v>1833</v>
      </c>
      <c r="K315" s="2" t="s">
        <v>49</v>
      </c>
      <c r="L315" s="2" t="s">
        <v>1834</v>
      </c>
      <c r="M315" s="3">
        <v>101187052</v>
      </c>
      <c r="N315" s="2" t="s">
        <v>1835</v>
      </c>
      <c r="O315" s="2" t="s">
        <v>19441</v>
      </c>
      <c r="P315" s="2" t="s">
        <v>71</v>
      </c>
      <c r="Q315" s="4">
        <v>42075</v>
      </c>
      <c r="R315" s="4" t="s">
        <v>20212</v>
      </c>
      <c r="S315" s="6">
        <v>543514353</v>
      </c>
      <c r="T315" s="2">
        <v>105</v>
      </c>
      <c r="U315" s="2" t="s">
        <v>63</v>
      </c>
      <c r="V315" s="2" t="s">
        <v>54</v>
      </c>
      <c r="W315" s="2" t="s">
        <v>1836</v>
      </c>
      <c r="X315" s="2" t="s">
        <v>252</v>
      </c>
      <c r="Y315" s="2">
        <v>2374</v>
      </c>
      <c r="Z315" s="7">
        <v>448514353</v>
      </c>
    </row>
    <row r="316" spans="1:26" ht="15.75" customHeight="1" x14ac:dyDescent="0.3">
      <c r="A316" s="6">
        <v>65000000</v>
      </c>
      <c r="B316" s="2" t="s">
        <v>1837</v>
      </c>
      <c r="C316" s="2" t="s">
        <v>20176</v>
      </c>
      <c r="D316" t="s">
        <v>20197</v>
      </c>
      <c r="E316" t="s">
        <v>19452</v>
      </c>
      <c r="F316" t="s">
        <v>19452</v>
      </c>
      <c r="G316" s="2" t="s">
        <v>1838</v>
      </c>
      <c r="H316" s="2">
        <v>7980</v>
      </c>
      <c r="I316" s="2" t="s">
        <v>18382</v>
      </c>
      <c r="J316" s="2" t="s">
        <v>1839</v>
      </c>
      <c r="K316" s="2" t="s">
        <v>49</v>
      </c>
      <c r="L316" s="2" t="s">
        <v>1840</v>
      </c>
      <c r="M316" s="3">
        <v>29257137</v>
      </c>
      <c r="N316" s="2" t="s">
        <v>1841</v>
      </c>
      <c r="O316" s="2" t="s">
        <v>19451</v>
      </c>
      <c r="P316" s="2" t="s">
        <v>1842</v>
      </c>
      <c r="Q316" s="4">
        <v>40173</v>
      </c>
      <c r="R316" s="4" t="s">
        <v>20210</v>
      </c>
      <c r="S316" s="6">
        <v>93525586</v>
      </c>
      <c r="T316" s="2">
        <v>136</v>
      </c>
      <c r="U316" s="2" t="s">
        <v>63</v>
      </c>
      <c r="V316" s="2" t="s">
        <v>54</v>
      </c>
      <c r="W316" s="2" t="s">
        <v>1843</v>
      </c>
      <c r="X316" s="2" t="s">
        <v>212</v>
      </c>
      <c r="Y316" s="2">
        <v>1065</v>
      </c>
      <c r="Z316" s="7">
        <v>28525586</v>
      </c>
    </row>
    <row r="317" spans="1:26" ht="15.75" customHeight="1" x14ac:dyDescent="0.3">
      <c r="A317" s="6">
        <v>94000000</v>
      </c>
      <c r="B317" s="2" t="s">
        <v>97</v>
      </c>
      <c r="C317" s="2" t="s">
        <v>20177</v>
      </c>
      <c r="D317" t="s">
        <v>20195</v>
      </c>
      <c r="E317" t="s">
        <v>19452</v>
      </c>
      <c r="F317" t="s">
        <v>19452</v>
      </c>
      <c r="G317" s="2" t="s">
        <v>1844</v>
      </c>
      <c r="H317" s="2">
        <v>12</v>
      </c>
      <c r="I317" s="2" t="s">
        <v>19421</v>
      </c>
      <c r="J317" s="2" t="s">
        <v>1845</v>
      </c>
      <c r="K317" s="2" t="s">
        <v>49</v>
      </c>
      <c r="L317" s="2" t="s">
        <v>1846</v>
      </c>
      <c r="M317" s="3">
        <v>85688789</v>
      </c>
      <c r="N317" s="2" t="s">
        <v>462</v>
      </c>
      <c r="O317" s="2" t="s">
        <v>19461</v>
      </c>
      <c r="P317" s="2" t="s">
        <v>62</v>
      </c>
      <c r="Q317" s="4">
        <v>37771</v>
      </c>
      <c r="R317" s="4" t="s">
        <v>20226</v>
      </c>
      <c r="S317" s="6">
        <v>940335536</v>
      </c>
      <c r="T317" s="2">
        <v>100</v>
      </c>
      <c r="U317" s="2" t="s">
        <v>63</v>
      </c>
      <c r="V317" s="2" t="s">
        <v>54</v>
      </c>
      <c r="W317" s="2" t="s">
        <v>1847</v>
      </c>
      <c r="X317" s="2" t="s">
        <v>81</v>
      </c>
      <c r="Y317" s="2">
        <v>6122</v>
      </c>
      <c r="Z317" s="7">
        <v>846335536</v>
      </c>
    </row>
    <row r="318" spans="1:26" ht="15.75" customHeight="1" x14ac:dyDescent="0.3">
      <c r="A318" s="6">
        <v>94000000</v>
      </c>
      <c r="B318" s="2" t="s">
        <v>57</v>
      </c>
      <c r="C318" s="2" t="s">
        <v>20175</v>
      </c>
      <c r="D318" t="s">
        <v>20192</v>
      </c>
      <c r="E318" t="s">
        <v>20194</v>
      </c>
      <c r="F318" t="s">
        <v>19452</v>
      </c>
      <c r="G318" s="2" t="s">
        <v>1848</v>
      </c>
      <c r="H318" s="2">
        <v>122</v>
      </c>
      <c r="I318" s="2" t="s">
        <v>19367</v>
      </c>
      <c r="J318" s="2" t="s">
        <v>1849</v>
      </c>
      <c r="K318" s="2" t="s">
        <v>49</v>
      </c>
      <c r="L318" s="2" t="s">
        <v>1850</v>
      </c>
      <c r="M318" s="3">
        <v>123630332</v>
      </c>
      <c r="N318" s="2" t="s">
        <v>1851</v>
      </c>
      <c r="O318" s="2" t="s">
        <v>19451</v>
      </c>
      <c r="P318" s="2" t="s">
        <v>185</v>
      </c>
      <c r="Q318" s="4">
        <v>37956</v>
      </c>
      <c r="R318" s="4" t="s">
        <v>20226</v>
      </c>
      <c r="S318" s="6">
        <v>1118888979</v>
      </c>
      <c r="T318" s="2">
        <v>201</v>
      </c>
      <c r="U318" s="2" t="s">
        <v>63</v>
      </c>
      <c r="V318" s="2" t="s">
        <v>54</v>
      </c>
      <c r="W318" s="2" t="s">
        <v>1852</v>
      </c>
      <c r="X318" s="2" t="s">
        <v>628</v>
      </c>
      <c r="Y318" s="2">
        <v>8064</v>
      </c>
      <c r="Z318" s="7">
        <v>1024888979</v>
      </c>
    </row>
    <row r="319" spans="1:26" ht="15.75" customHeight="1" x14ac:dyDescent="0.3">
      <c r="A319" s="6">
        <v>79000000</v>
      </c>
      <c r="B319" s="2" t="s">
        <v>57</v>
      </c>
      <c r="C319" s="2" t="s">
        <v>20175</v>
      </c>
      <c r="D319" t="s">
        <v>20192</v>
      </c>
      <c r="E319" t="s">
        <v>20194</v>
      </c>
      <c r="F319" t="s">
        <v>19452</v>
      </c>
      <c r="G319" s="2" t="s">
        <v>1510</v>
      </c>
      <c r="H319" s="2">
        <v>121</v>
      </c>
      <c r="I319" s="2" t="s">
        <v>19368</v>
      </c>
      <c r="J319" s="2" t="s">
        <v>1853</v>
      </c>
      <c r="K319" s="2" t="s">
        <v>49</v>
      </c>
      <c r="L319" s="2" t="s">
        <v>1854</v>
      </c>
      <c r="M319" s="3">
        <v>106914973</v>
      </c>
      <c r="N319" s="2" t="s">
        <v>1513</v>
      </c>
      <c r="O319" s="2" t="s">
        <v>19451</v>
      </c>
      <c r="P319" s="2" t="s">
        <v>185</v>
      </c>
      <c r="Q319" s="4">
        <v>37608</v>
      </c>
      <c r="R319" s="4" t="s">
        <v>20228</v>
      </c>
      <c r="S319" s="6">
        <v>926287400</v>
      </c>
      <c r="T319" s="2">
        <v>179</v>
      </c>
      <c r="U319" s="2" t="s">
        <v>63</v>
      </c>
      <c r="V319" s="2" t="s">
        <v>54</v>
      </c>
      <c r="W319" s="2" t="s">
        <v>1855</v>
      </c>
      <c r="X319" s="2" t="s">
        <v>531</v>
      </c>
      <c r="Y319" s="2">
        <v>7487</v>
      </c>
      <c r="Z319" s="7">
        <v>847287400</v>
      </c>
    </row>
    <row r="320" spans="1:26" ht="15.75" customHeight="1" x14ac:dyDescent="0.3">
      <c r="A320" s="6">
        <v>95000000</v>
      </c>
      <c r="B320" s="2" t="s">
        <v>194</v>
      </c>
      <c r="C320" s="2" t="s">
        <v>20175</v>
      </c>
      <c r="D320" t="s">
        <v>20192</v>
      </c>
      <c r="E320" t="s">
        <v>19452</v>
      </c>
      <c r="F320" t="s">
        <v>19452</v>
      </c>
      <c r="G320" s="2" t="s">
        <v>1856</v>
      </c>
      <c r="H320" s="2">
        <v>68737</v>
      </c>
      <c r="I320" s="2" t="s">
        <v>15730</v>
      </c>
      <c r="J320" s="2" t="s">
        <v>1857</v>
      </c>
      <c r="K320" s="2" t="s">
        <v>49</v>
      </c>
      <c r="L320" s="2" t="s">
        <v>1858</v>
      </c>
      <c r="M320" s="3">
        <v>63628459</v>
      </c>
      <c r="N320" s="2" t="s">
        <v>1859</v>
      </c>
      <c r="O320" s="2" t="s">
        <v>19443</v>
      </c>
      <c r="P320" s="2" t="s">
        <v>1860</v>
      </c>
      <c r="Q320" s="4">
        <v>41985</v>
      </c>
      <c r="R320" s="4" t="s">
        <v>20220</v>
      </c>
      <c r="S320" s="6">
        <v>114178613</v>
      </c>
      <c r="T320" s="2">
        <v>102</v>
      </c>
      <c r="U320" s="2" t="s">
        <v>63</v>
      </c>
      <c r="V320" s="2" t="s">
        <v>54</v>
      </c>
      <c r="W320" s="2" t="s">
        <v>1861</v>
      </c>
      <c r="X320" s="2" t="s">
        <v>433</v>
      </c>
      <c r="Y320" s="2">
        <v>957</v>
      </c>
      <c r="Z320" s="7">
        <v>19178613</v>
      </c>
    </row>
    <row r="321" spans="1:26" ht="15.75" customHeight="1" x14ac:dyDescent="0.3">
      <c r="A321" s="6">
        <v>115000000</v>
      </c>
      <c r="B321" s="2" t="s">
        <v>1247</v>
      </c>
      <c r="C321" s="2" t="s">
        <v>20175</v>
      </c>
      <c r="D321" t="s">
        <v>20192</v>
      </c>
      <c r="E321" t="s">
        <v>20194</v>
      </c>
      <c r="F321" t="s">
        <v>20201</v>
      </c>
      <c r="H321" s="2">
        <v>1995</v>
      </c>
      <c r="I321" s="2" t="s">
        <v>18786</v>
      </c>
      <c r="J321" s="2" t="s">
        <v>1862</v>
      </c>
      <c r="K321" s="2" t="s">
        <v>49</v>
      </c>
      <c r="L321" s="2" t="s">
        <v>1863</v>
      </c>
      <c r="M321" s="3">
        <v>41498631</v>
      </c>
      <c r="N321" s="2" t="s">
        <v>1864</v>
      </c>
      <c r="O321" s="2" t="s">
        <v>19449</v>
      </c>
      <c r="P321" s="2" t="s">
        <v>62</v>
      </c>
      <c r="Q321" s="4">
        <v>37053</v>
      </c>
      <c r="R321" s="4" t="s">
        <v>20227</v>
      </c>
      <c r="S321" s="6">
        <v>274703340</v>
      </c>
      <c r="T321" s="2">
        <v>100</v>
      </c>
      <c r="U321" s="2" t="s">
        <v>63</v>
      </c>
      <c r="V321" s="2" t="s">
        <v>54</v>
      </c>
      <c r="W321" s="2" t="s">
        <v>1865</v>
      </c>
      <c r="X321" s="2" t="s">
        <v>122</v>
      </c>
      <c r="Y321" s="2">
        <v>2192</v>
      </c>
      <c r="Z321" s="7">
        <v>159703340</v>
      </c>
    </row>
    <row r="322" spans="1:26" ht="15.75" customHeight="1" x14ac:dyDescent="0.3">
      <c r="A322" s="6">
        <v>100000000</v>
      </c>
      <c r="B322" s="2" t="s">
        <v>1866</v>
      </c>
      <c r="C322" s="2" t="s">
        <v>20180</v>
      </c>
      <c r="D322" t="s">
        <v>20199</v>
      </c>
      <c r="E322" t="s">
        <v>20197</v>
      </c>
      <c r="F322" t="s">
        <v>20204</v>
      </c>
      <c r="H322" s="2">
        <v>157353</v>
      </c>
      <c r="I322" s="2" t="s">
        <v>15272</v>
      </c>
      <c r="J322" s="2" t="s">
        <v>1867</v>
      </c>
      <c r="K322" s="2" t="s">
        <v>49</v>
      </c>
      <c r="L322" s="2" t="s">
        <v>1868</v>
      </c>
      <c r="M322" s="3">
        <v>58991388</v>
      </c>
      <c r="N322" s="2" t="s">
        <v>1869</v>
      </c>
      <c r="O322" s="2" t="s">
        <v>19514</v>
      </c>
      <c r="P322" s="2" t="s">
        <v>1870</v>
      </c>
      <c r="Q322" s="4">
        <v>41745</v>
      </c>
      <c r="R322" s="4" t="s">
        <v>20220</v>
      </c>
      <c r="S322" s="6">
        <v>103039258</v>
      </c>
      <c r="T322" s="2">
        <v>119</v>
      </c>
      <c r="U322" s="2" t="s">
        <v>63</v>
      </c>
      <c r="V322" s="2" t="s">
        <v>54</v>
      </c>
      <c r="W322" s="2" t="s">
        <v>1871</v>
      </c>
      <c r="X322" s="2" t="s">
        <v>96</v>
      </c>
      <c r="Y322" s="2">
        <v>2295</v>
      </c>
      <c r="Z322" s="7">
        <v>3039258</v>
      </c>
    </row>
    <row r="323" spans="1:26" ht="15.75" customHeight="1" x14ac:dyDescent="0.3">
      <c r="A323" s="6">
        <v>93000000</v>
      </c>
      <c r="B323" s="2" t="s">
        <v>308</v>
      </c>
      <c r="C323" s="2" t="s">
        <v>20175</v>
      </c>
      <c r="D323" t="s">
        <v>20194</v>
      </c>
      <c r="E323" t="s">
        <v>20201</v>
      </c>
      <c r="F323" t="s">
        <v>20199</v>
      </c>
      <c r="H323" s="2">
        <v>331</v>
      </c>
      <c r="I323" s="2" t="s">
        <v>19272</v>
      </c>
      <c r="J323" s="2" t="s">
        <v>1872</v>
      </c>
      <c r="K323" s="2" t="s">
        <v>49</v>
      </c>
      <c r="L323" s="2" t="s">
        <v>1873</v>
      </c>
      <c r="M323" s="3">
        <v>1859364</v>
      </c>
      <c r="N323" s="2" t="s">
        <v>1874</v>
      </c>
      <c r="O323" s="2" t="s">
        <v>19456</v>
      </c>
      <c r="P323" s="2" t="s">
        <v>62</v>
      </c>
      <c r="Q323" s="4">
        <v>37090</v>
      </c>
      <c r="R323" s="4" t="s">
        <v>20227</v>
      </c>
      <c r="S323" s="6">
        <v>368780809</v>
      </c>
      <c r="T323" s="2">
        <v>92</v>
      </c>
      <c r="U323" s="2" t="s">
        <v>53</v>
      </c>
      <c r="V323" s="2" t="s">
        <v>54</v>
      </c>
      <c r="W323" s="2" t="s">
        <v>1875</v>
      </c>
      <c r="X323" s="2" t="s">
        <v>122</v>
      </c>
      <c r="Y323" s="2">
        <v>2077</v>
      </c>
      <c r="Z323" s="7">
        <v>275780809</v>
      </c>
    </row>
    <row r="324" spans="1:26" ht="15.75" customHeight="1" x14ac:dyDescent="0.3">
      <c r="A324" s="6">
        <v>93000000</v>
      </c>
      <c r="B324" s="2" t="s">
        <v>1876</v>
      </c>
      <c r="C324" s="2" t="s">
        <v>20180</v>
      </c>
      <c r="D324" t="s">
        <v>20194</v>
      </c>
      <c r="E324" t="s">
        <v>20197</v>
      </c>
      <c r="F324" t="s">
        <v>20199</v>
      </c>
      <c r="G324" s="2" t="s">
        <v>1877</v>
      </c>
      <c r="H324" s="2">
        <v>61791</v>
      </c>
      <c r="I324" s="2" t="s">
        <v>15805</v>
      </c>
      <c r="J324" s="2" t="s">
        <v>1878</v>
      </c>
      <c r="K324" s="2" t="s">
        <v>49</v>
      </c>
      <c r="L324" s="2" t="s">
        <v>1879</v>
      </c>
      <c r="M324" s="3">
        <v>138433168</v>
      </c>
      <c r="N324" s="2" t="s">
        <v>1880</v>
      </c>
      <c r="O324" s="2" t="s">
        <v>19440</v>
      </c>
      <c r="P324" s="2" t="s">
        <v>62</v>
      </c>
      <c r="Q324" s="4">
        <v>40758</v>
      </c>
      <c r="R324" s="4" t="s">
        <v>20219</v>
      </c>
      <c r="S324" s="6">
        <v>482860185</v>
      </c>
      <c r="T324" s="2">
        <v>105</v>
      </c>
      <c r="U324" s="2" t="s">
        <v>63</v>
      </c>
      <c r="V324" s="2" t="s">
        <v>54</v>
      </c>
      <c r="W324" s="2" t="s">
        <v>1881</v>
      </c>
      <c r="X324" s="2" t="s">
        <v>142</v>
      </c>
      <c r="Y324" s="2">
        <v>4347</v>
      </c>
      <c r="Z324" s="7">
        <v>389860185</v>
      </c>
    </row>
    <row r="325" spans="1:26" ht="15.75" customHeight="1" x14ac:dyDescent="0.3">
      <c r="A325" s="6">
        <v>90000000</v>
      </c>
      <c r="B325" s="2" t="s">
        <v>155</v>
      </c>
      <c r="C325" s="2" t="s">
        <v>20175</v>
      </c>
      <c r="D325" t="s">
        <v>20195</v>
      </c>
      <c r="E325" t="s">
        <v>20192</v>
      </c>
      <c r="F325" t="s">
        <v>19452</v>
      </c>
      <c r="H325" s="2">
        <v>8204</v>
      </c>
      <c r="I325" s="2" t="s">
        <v>18358</v>
      </c>
      <c r="J325" s="2" t="s">
        <v>1882</v>
      </c>
      <c r="K325" s="2" t="s">
        <v>49</v>
      </c>
      <c r="L325" s="2" t="s">
        <v>1883</v>
      </c>
      <c r="M325" s="3">
        <v>21436682</v>
      </c>
      <c r="N325" s="2" t="s">
        <v>1884</v>
      </c>
      <c r="O325" s="2" t="s">
        <v>19449</v>
      </c>
      <c r="P325" s="2" t="s">
        <v>62</v>
      </c>
      <c r="Q325" s="4">
        <v>39492</v>
      </c>
      <c r="R325" s="4" t="s">
        <v>20217</v>
      </c>
      <c r="S325" s="6">
        <v>162839667</v>
      </c>
      <c r="T325" s="2">
        <v>95</v>
      </c>
      <c r="U325" s="2" t="s">
        <v>63</v>
      </c>
      <c r="V325" s="2" t="s">
        <v>54</v>
      </c>
      <c r="W325" s="2" t="s">
        <v>1885</v>
      </c>
      <c r="X325" s="2" t="s">
        <v>74</v>
      </c>
      <c r="Y325" s="2">
        <v>572</v>
      </c>
      <c r="Z325" s="7">
        <v>72839667</v>
      </c>
    </row>
    <row r="326" spans="1:26" ht="15.75" customHeight="1" x14ac:dyDescent="0.3">
      <c r="A326" s="6">
        <v>92000000</v>
      </c>
      <c r="B326" s="2" t="s">
        <v>1215</v>
      </c>
      <c r="C326" s="2" t="s">
        <v>20174</v>
      </c>
      <c r="D326" t="s">
        <v>20201</v>
      </c>
      <c r="E326" t="s">
        <v>19452</v>
      </c>
      <c r="F326" t="s">
        <v>19452</v>
      </c>
      <c r="G326" s="2" t="s">
        <v>1886</v>
      </c>
      <c r="H326" s="2">
        <v>47964</v>
      </c>
      <c r="I326" s="2" t="s">
        <v>16001</v>
      </c>
      <c r="J326" s="2" t="s">
        <v>1887</v>
      </c>
      <c r="K326" s="2" t="s">
        <v>49</v>
      </c>
      <c r="L326" s="2" t="s">
        <v>1888</v>
      </c>
      <c r="M326" s="3">
        <v>65402595</v>
      </c>
      <c r="N326" s="2" t="s">
        <v>1889</v>
      </c>
      <c r="O326" s="2" t="s">
        <v>19464</v>
      </c>
      <c r="P326" s="2" t="s">
        <v>62</v>
      </c>
      <c r="Q326" s="4">
        <v>41311</v>
      </c>
      <c r="R326" s="4" t="s">
        <v>20218</v>
      </c>
      <c r="S326" s="6">
        <v>304654182</v>
      </c>
      <c r="T326" s="2">
        <v>98</v>
      </c>
      <c r="U326" s="2" t="s">
        <v>907</v>
      </c>
      <c r="V326" s="2" t="s">
        <v>54</v>
      </c>
      <c r="W326" s="2" t="s">
        <v>1890</v>
      </c>
      <c r="X326" s="2" t="s">
        <v>433</v>
      </c>
      <c r="Y326" s="2">
        <v>3493</v>
      </c>
      <c r="Z326" s="7">
        <v>212654182</v>
      </c>
    </row>
    <row r="327" spans="1:26" ht="15.75" customHeight="1" x14ac:dyDescent="0.3">
      <c r="A327" s="6">
        <v>145000000</v>
      </c>
      <c r="B327" s="2" t="s">
        <v>1891</v>
      </c>
      <c r="C327" s="2" t="s">
        <v>20183</v>
      </c>
      <c r="D327" t="s">
        <v>20202</v>
      </c>
      <c r="E327" t="s">
        <v>20205</v>
      </c>
      <c r="F327" t="s">
        <v>19452</v>
      </c>
      <c r="H327" s="2">
        <v>10733</v>
      </c>
      <c r="I327" s="2" t="s">
        <v>17649</v>
      </c>
      <c r="J327" s="2" t="s">
        <v>1892</v>
      </c>
      <c r="K327" s="2" t="s">
        <v>49</v>
      </c>
      <c r="L327" s="2" t="s">
        <v>1893</v>
      </c>
      <c r="M327" s="3">
        <v>10660441</v>
      </c>
      <c r="N327" s="2" t="s">
        <v>1894</v>
      </c>
      <c r="O327" s="2" t="s">
        <v>19477</v>
      </c>
      <c r="P327" s="2" t="s">
        <v>62</v>
      </c>
      <c r="Q327" s="4">
        <v>38084</v>
      </c>
      <c r="R327" s="4" t="s">
        <v>20223</v>
      </c>
      <c r="S327" s="6">
        <v>25819961</v>
      </c>
      <c r="T327" s="2">
        <v>137</v>
      </c>
      <c r="U327" s="2" t="s">
        <v>53</v>
      </c>
      <c r="V327" s="2" t="s">
        <v>54</v>
      </c>
      <c r="W327" s="2" t="s">
        <v>1895</v>
      </c>
      <c r="X327" s="2" t="s">
        <v>205</v>
      </c>
      <c r="Y327" s="2">
        <v>106</v>
      </c>
      <c r="Z327" s="7">
        <v>-119180039</v>
      </c>
    </row>
    <row r="328" spans="1:26" ht="15.75" customHeight="1" x14ac:dyDescent="0.3">
      <c r="A328" s="6">
        <v>92000000</v>
      </c>
      <c r="B328" s="2" t="s">
        <v>1896</v>
      </c>
      <c r="C328" s="2" t="s">
        <v>20174</v>
      </c>
      <c r="D328" t="s">
        <v>20191</v>
      </c>
      <c r="E328" t="s">
        <v>20200</v>
      </c>
      <c r="F328" t="s">
        <v>20195</v>
      </c>
      <c r="G328" s="2" t="s">
        <v>1897</v>
      </c>
      <c r="H328" s="2">
        <v>9806</v>
      </c>
      <c r="I328" s="2" t="s">
        <v>17964</v>
      </c>
      <c r="J328" s="2" t="s">
        <v>1898</v>
      </c>
      <c r="K328" s="2" t="s">
        <v>49</v>
      </c>
      <c r="L328" s="2" t="s">
        <v>1899</v>
      </c>
      <c r="M328" s="3">
        <v>77817571</v>
      </c>
      <c r="N328" s="2" t="s">
        <v>274</v>
      </c>
      <c r="O328" s="2" t="s">
        <v>19441</v>
      </c>
      <c r="P328" s="2" t="s">
        <v>62</v>
      </c>
      <c r="Q328" s="4">
        <v>38296</v>
      </c>
      <c r="R328" s="4" t="s">
        <v>20223</v>
      </c>
      <c r="S328" s="6">
        <v>631442092</v>
      </c>
      <c r="T328" s="2">
        <v>115</v>
      </c>
      <c r="U328" s="2" t="s">
        <v>937</v>
      </c>
      <c r="V328" s="2" t="s">
        <v>54</v>
      </c>
      <c r="W328" s="2" t="s">
        <v>1900</v>
      </c>
      <c r="X328" s="2" t="s">
        <v>103</v>
      </c>
      <c r="Y328" s="2">
        <v>5152</v>
      </c>
      <c r="Z328" s="7">
        <v>539442092</v>
      </c>
    </row>
    <row r="329" spans="1:26" ht="15.75" customHeight="1" x14ac:dyDescent="0.3">
      <c r="A329" s="6">
        <v>98000000</v>
      </c>
      <c r="B329" s="2" t="s">
        <v>193</v>
      </c>
      <c r="C329" s="2" t="s">
        <v>20174</v>
      </c>
      <c r="D329" t="s">
        <v>20191</v>
      </c>
      <c r="E329" t="s">
        <v>19452</v>
      </c>
      <c r="F329" t="s">
        <v>19452</v>
      </c>
      <c r="H329" s="2">
        <v>1408</v>
      </c>
      <c r="I329" s="2" t="s">
        <v>18948</v>
      </c>
      <c r="J329" s="2" t="s">
        <v>1901</v>
      </c>
      <c r="K329" s="2" t="s">
        <v>49</v>
      </c>
      <c r="L329" s="2" t="s">
        <v>1902</v>
      </c>
      <c r="M329" s="3">
        <v>7029308</v>
      </c>
      <c r="N329" s="2" t="s">
        <v>1903</v>
      </c>
      <c r="O329" s="2" t="s">
        <v>19515</v>
      </c>
      <c r="P329" s="2" t="s">
        <v>1904</v>
      </c>
      <c r="Q329" s="4">
        <v>35055</v>
      </c>
      <c r="R329" s="4" t="s">
        <v>20225</v>
      </c>
      <c r="S329" s="6">
        <v>10017322</v>
      </c>
      <c r="T329" s="2">
        <v>119</v>
      </c>
      <c r="U329" s="2" t="s">
        <v>1905</v>
      </c>
      <c r="V329" s="2" t="s">
        <v>54</v>
      </c>
      <c r="W329" s="2" t="s">
        <v>1906</v>
      </c>
      <c r="X329" s="2" t="s">
        <v>122</v>
      </c>
      <c r="Y329" s="2">
        <v>136</v>
      </c>
      <c r="Z329" s="7">
        <v>-87982678</v>
      </c>
    </row>
    <row r="330" spans="1:26" ht="15.75" customHeight="1" x14ac:dyDescent="0.3">
      <c r="A330" s="6">
        <v>95000000</v>
      </c>
      <c r="B330" s="2" t="s">
        <v>110</v>
      </c>
      <c r="C330" s="2" t="s">
        <v>20175</v>
      </c>
      <c r="D330" t="s">
        <v>20192</v>
      </c>
      <c r="E330" t="s">
        <v>20195</v>
      </c>
      <c r="F330" t="s">
        <v>19452</v>
      </c>
      <c r="H330" s="2">
        <v>32657</v>
      </c>
      <c r="I330" s="2" t="s">
        <v>16372</v>
      </c>
      <c r="J330" s="2" t="s">
        <v>1907</v>
      </c>
      <c r="K330" s="2" t="s">
        <v>49</v>
      </c>
      <c r="L330" s="2" t="s">
        <v>1908</v>
      </c>
      <c r="M330" s="3">
        <v>61121717</v>
      </c>
      <c r="N330" s="2" t="s">
        <v>1909</v>
      </c>
      <c r="O330" s="2" t="s">
        <v>19440</v>
      </c>
      <c r="P330" s="2" t="s">
        <v>417</v>
      </c>
      <c r="Q330" s="4">
        <v>40210</v>
      </c>
      <c r="R330" s="4" t="s">
        <v>20214</v>
      </c>
      <c r="S330" s="6">
        <v>226497209</v>
      </c>
      <c r="T330" s="2">
        <v>118</v>
      </c>
      <c r="U330" s="2" t="s">
        <v>63</v>
      </c>
      <c r="V330" s="2" t="s">
        <v>54</v>
      </c>
      <c r="W330" s="2" t="s">
        <v>1092</v>
      </c>
      <c r="X330" s="2" t="s">
        <v>281</v>
      </c>
      <c r="Y330" s="2">
        <v>2010</v>
      </c>
      <c r="Z330" s="7">
        <v>131497209</v>
      </c>
    </row>
    <row r="331" spans="1:26" ht="15.75" customHeight="1" x14ac:dyDescent="0.3">
      <c r="A331" s="6">
        <v>90000000</v>
      </c>
      <c r="B331" s="2" t="s">
        <v>909</v>
      </c>
      <c r="C331" s="2" t="s">
        <v>20174</v>
      </c>
      <c r="D331" t="s">
        <v>20191</v>
      </c>
      <c r="E331" t="s">
        <v>20196</v>
      </c>
      <c r="F331" t="s">
        <v>20199</v>
      </c>
      <c r="G331" s="2" t="s">
        <v>1910</v>
      </c>
      <c r="H331" s="2">
        <v>607</v>
      </c>
      <c r="I331" s="2" t="s">
        <v>19161</v>
      </c>
      <c r="J331" s="2" t="s">
        <v>1911</v>
      </c>
      <c r="K331" s="2" t="s">
        <v>49</v>
      </c>
      <c r="L331" s="2" t="s">
        <v>1912</v>
      </c>
      <c r="M331" s="3">
        <v>104121555</v>
      </c>
      <c r="N331" s="2" t="s">
        <v>1913</v>
      </c>
      <c r="O331" s="2" t="s">
        <v>19450</v>
      </c>
      <c r="P331" s="2" t="s">
        <v>62</v>
      </c>
      <c r="Q331" s="4">
        <v>35613</v>
      </c>
      <c r="R331" s="4" t="s">
        <v>20222</v>
      </c>
      <c r="S331" s="6">
        <v>589390539</v>
      </c>
      <c r="T331" s="2">
        <v>98</v>
      </c>
      <c r="U331" s="2" t="s">
        <v>53</v>
      </c>
      <c r="V331" s="2" t="s">
        <v>54</v>
      </c>
      <c r="W331" s="2" t="s">
        <v>1914</v>
      </c>
      <c r="X331" s="2" t="s">
        <v>65</v>
      </c>
      <c r="Y331" s="2">
        <v>4412</v>
      </c>
      <c r="Z331" s="7">
        <v>499390539</v>
      </c>
    </row>
    <row r="332" spans="1:26" ht="15.75" customHeight="1" x14ac:dyDescent="0.3">
      <c r="A332" s="6">
        <v>90000000</v>
      </c>
      <c r="B332" s="2" t="s">
        <v>1030</v>
      </c>
      <c r="C332" s="2" t="s">
        <v>20177</v>
      </c>
      <c r="D332" t="s">
        <v>20196</v>
      </c>
      <c r="E332" t="s">
        <v>20195</v>
      </c>
      <c r="F332" t="s">
        <v>19452</v>
      </c>
      <c r="G332" s="2" t="s">
        <v>1915</v>
      </c>
      <c r="H332" s="2">
        <v>863</v>
      </c>
      <c r="I332" s="2" t="s">
        <v>19032</v>
      </c>
      <c r="J332" s="2" t="s">
        <v>1916</v>
      </c>
      <c r="K332" s="2" t="s">
        <v>49</v>
      </c>
      <c r="L332" s="2" t="s">
        <v>1917</v>
      </c>
      <c r="M332" s="3">
        <v>73575118</v>
      </c>
      <c r="N332" s="2" t="s">
        <v>462</v>
      </c>
      <c r="O332" s="2" t="s">
        <v>19461</v>
      </c>
      <c r="P332" s="2" t="s">
        <v>62</v>
      </c>
      <c r="Q332" s="4">
        <v>36463</v>
      </c>
      <c r="R332" s="4" t="s">
        <v>20224</v>
      </c>
      <c r="S332" s="6">
        <v>497366869</v>
      </c>
      <c r="T332" s="2">
        <v>92</v>
      </c>
      <c r="U332" s="2" t="s">
        <v>63</v>
      </c>
      <c r="V332" s="2" t="s">
        <v>54</v>
      </c>
      <c r="W332" s="2" t="s">
        <v>1918</v>
      </c>
      <c r="X332" s="2" t="s">
        <v>109</v>
      </c>
      <c r="Y332" s="2">
        <v>3806</v>
      </c>
      <c r="Z332" s="7">
        <v>407366869</v>
      </c>
    </row>
    <row r="333" spans="1:26" ht="15.75" customHeight="1" x14ac:dyDescent="0.3">
      <c r="A333" s="6">
        <v>100000000</v>
      </c>
      <c r="B333" s="2" t="s">
        <v>1215</v>
      </c>
      <c r="C333" s="2" t="s">
        <v>20174</v>
      </c>
      <c r="D333" t="s">
        <v>20201</v>
      </c>
      <c r="E333" t="s">
        <v>19452</v>
      </c>
      <c r="F333" t="s">
        <v>19452</v>
      </c>
      <c r="H333" s="2">
        <v>44048</v>
      </c>
      <c r="I333" s="2" t="s">
        <v>16091</v>
      </c>
      <c r="J333" s="2" t="s">
        <v>1919</v>
      </c>
      <c r="K333" s="2" t="s">
        <v>49</v>
      </c>
      <c r="L333" s="2" t="s">
        <v>1920</v>
      </c>
      <c r="M333" s="3">
        <v>37698465</v>
      </c>
      <c r="N333" s="2" t="s">
        <v>1921</v>
      </c>
      <c r="O333" s="2" t="s">
        <v>19458</v>
      </c>
      <c r="P333" s="2" t="s">
        <v>62</v>
      </c>
      <c r="Q333" s="4">
        <v>40486</v>
      </c>
      <c r="R333" s="4" t="s">
        <v>20214</v>
      </c>
      <c r="S333" s="6">
        <v>167805466</v>
      </c>
      <c r="T333" s="2">
        <v>98</v>
      </c>
      <c r="U333" s="2" t="s">
        <v>63</v>
      </c>
      <c r="V333" s="2" t="s">
        <v>54</v>
      </c>
      <c r="W333" s="2" t="s">
        <v>1922</v>
      </c>
      <c r="X333" s="2" t="s">
        <v>74</v>
      </c>
      <c r="Y333" s="2">
        <v>1165</v>
      </c>
      <c r="Z333" s="7">
        <v>67805466</v>
      </c>
    </row>
    <row r="334" spans="1:26" ht="15.75" customHeight="1" x14ac:dyDescent="0.3">
      <c r="A334" s="6">
        <v>90000000</v>
      </c>
      <c r="B334" s="2" t="s">
        <v>407</v>
      </c>
      <c r="C334" s="2" t="s">
        <v>20174</v>
      </c>
      <c r="D334" t="s">
        <v>20196</v>
      </c>
      <c r="E334" t="s">
        <v>20193</v>
      </c>
      <c r="F334" t="s">
        <v>20201</v>
      </c>
      <c r="H334" s="2">
        <v>5175</v>
      </c>
      <c r="I334" s="2" t="s">
        <v>18520</v>
      </c>
      <c r="J334" s="2" t="s">
        <v>1923</v>
      </c>
      <c r="K334" s="2" t="s">
        <v>49</v>
      </c>
      <c r="L334" s="2" t="s">
        <v>1924</v>
      </c>
      <c r="M334" s="3">
        <v>35814765</v>
      </c>
      <c r="N334" s="2" t="s">
        <v>410</v>
      </c>
      <c r="O334" s="2" t="s">
        <v>19453</v>
      </c>
      <c r="P334" s="2" t="s">
        <v>62</v>
      </c>
      <c r="Q334" s="4">
        <v>37106</v>
      </c>
      <c r="R334" s="4" t="s">
        <v>20227</v>
      </c>
      <c r="S334" s="6">
        <v>347325802</v>
      </c>
      <c r="T334" s="2">
        <v>90</v>
      </c>
      <c r="U334" s="2" t="s">
        <v>1925</v>
      </c>
      <c r="V334" s="2" t="s">
        <v>54</v>
      </c>
      <c r="W334" s="2" t="s">
        <v>1926</v>
      </c>
      <c r="X334" s="2" t="s">
        <v>173</v>
      </c>
      <c r="Y334" s="2">
        <v>1054</v>
      </c>
      <c r="Z334" s="7">
        <v>257325802</v>
      </c>
    </row>
    <row r="335" spans="1:26" ht="15.75" customHeight="1" x14ac:dyDescent="0.3">
      <c r="A335" s="6">
        <v>100000000</v>
      </c>
      <c r="B335" s="2" t="s">
        <v>1927</v>
      </c>
      <c r="C335" s="2" t="s">
        <v>20179</v>
      </c>
      <c r="D335" t="s">
        <v>20203</v>
      </c>
      <c r="E335" t="s">
        <v>20204</v>
      </c>
      <c r="F335" t="s">
        <v>20201</v>
      </c>
      <c r="H335" s="2">
        <v>2655</v>
      </c>
      <c r="I335" s="2" t="s">
        <v>18681</v>
      </c>
      <c r="J335" s="2" t="s">
        <v>1928</v>
      </c>
      <c r="K335" s="2" t="s">
        <v>49</v>
      </c>
      <c r="L335" s="2" t="s">
        <v>1929</v>
      </c>
      <c r="M335" s="3">
        <v>15835672</v>
      </c>
      <c r="N335" s="2" t="s">
        <v>1930</v>
      </c>
      <c r="O335" s="2" t="s">
        <v>19504</v>
      </c>
      <c r="P335" s="2" t="s">
        <v>62</v>
      </c>
      <c r="Q335" s="4">
        <v>36728</v>
      </c>
      <c r="R335" s="4" t="s">
        <v>20230</v>
      </c>
      <c r="S335" s="6">
        <v>155464351</v>
      </c>
      <c r="T335" s="2">
        <v>130</v>
      </c>
      <c r="U335" s="2" t="s">
        <v>63</v>
      </c>
      <c r="V335" s="2" t="s">
        <v>54</v>
      </c>
      <c r="W335" s="2" t="s">
        <v>1931</v>
      </c>
      <c r="X335" s="2" t="s">
        <v>74</v>
      </c>
      <c r="Y335" s="2">
        <v>488</v>
      </c>
      <c r="Z335" s="7">
        <v>55464351</v>
      </c>
    </row>
    <row r="336" spans="1:26" ht="15.75" customHeight="1" x14ac:dyDescent="0.3">
      <c r="A336" s="6">
        <v>100000000</v>
      </c>
      <c r="B336" s="2" t="s">
        <v>1030</v>
      </c>
      <c r="C336" s="2" t="s">
        <v>20177</v>
      </c>
      <c r="D336" t="s">
        <v>20196</v>
      </c>
      <c r="E336" t="s">
        <v>20195</v>
      </c>
      <c r="F336" t="s">
        <v>19452</v>
      </c>
      <c r="G336" s="2" t="s">
        <v>1932</v>
      </c>
      <c r="H336" s="2">
        <v>22794</v>
      </c>
      <c r="I336" s="2" t="s">
        <v>16648</v>
      </c>
      <c r="J336" s="2" t="s">
        <v>1933</v>
      </c>
      <c r="K336" s="2" t="s">
        <v>49</v>
      </c>
      <c r="L336" s="2" t="s">
        <v>1934</v>
      </c>
      <c r="M336" s="3">
        <v>46781182</v>
      </c>
      <c r="N336" s="2" t="s">
        <v>1799</v>
      </c>
      <c r="O336" s="2" t="s">
        <v>19442</v>
      </c>
      <c r="P336" s="2" t="s">
        <v>62</v>
      </c>
      <c r="Q336" s="4">
        <v>40073</v>
      </c>
      <c r="R336" s="4" t="s">
        <v>20210</v>
      </c>
      <c r="S336" s="6">
        <v>242988466</v>
      </c>
      <c r="T336" s="2">
        <v>90</v>
      </c>
      <c r="U336" s="2" t="s">
        <v>63</v>
      </c>
      <c r="V336" s="2" t="s">
        <v>54</v>
      </c>
      <c r="W336" s="2" t="s">
        <v>1935</v>
      </c>
      <c r="X336" s="2" t="s">
        <v>154</v>
      </c>
      <c r="Y336" s="2">
        <v>1747</v>
      </c>
      <c r="Z336" s="7">
        <v>142988466</v>
      </c>
    </row>
    <row r="337" spans="1:26" ht="15.75" customHeight="1" x14ac:dyDescent="0.3">
      <c r="A337" s="6">
        <v>90000000</v>
      </c>
      <c r="B337" s="2" t="s">
        <v>458</v>
      </c>
      <c r="C337" s="2" t="s">
        <v>20177</v>
      </c>
      <c r="D337" t="s">
        <v>20196</v>
      </c>
      <c r="E337" t="s">
        <v>20195</v>
      </c>
      <c r="F337" t="s">
        <v>20191</v>
      </c>
      <c r="G337" s="2" t="s">
        <v>1936</v>
      </c>
      <c r="H337" s="2">
        <v>8355</v>
      </c>
      <c r="I337" s="2" t="s">
        <v>18340</v>
      </c>
      <c r="J337" s="2" t="s">
        <v>1937</v>
      </c>
      <c r="K337" s="2" t="s">
        <v>49</v>
      </c>
      <c r="L337" s="2" t="s">
        <v>1938</v>
      </c>
      <c r="M337" s="3">
        <v>69457898</v>
      </c>
      <c r="N337" s="2" t="s">
        <v>1180</v>
      </c>
      <c r="O337" s="2" t="s">
        <v>19489</v>
      </c>
      <c r="P337" s="2" t="s">
        <v>62</v>
      </c>
      <c r="Q337" s="4">
        <v>39993</v>
      </c>
      <c r="R337" s="4" t="s">
        <v>20210</v>
      </c>
      <c r="S337" s="6">
        <v>886686817</v>
      </c>
      <c r="T337" s="2">
        <v>94</v>
      </c>
      <c r="U337" s="2" t="s">
        <v>63</v>
      </c>
      <c r="V337" s="2" t="s">
        <v>54</v>
      </c>
      <c r="W337" s="2" t="s">
        <v>1939</v>
      </c>
      <c r="X337" s="2" t="s">
        <v>154</v>
      </c>
      <c r="Y337" s="2">
        <v>2271</v>
      </c>
      <c r="Z337" s="7">
        <v>796686817</v>
      </c>
    </row>
    <row r="338" spans="1:26" ht="15.75" customHeight="1" x14ac:dyDescent="0.3">
      <c r="A338" s="6">
        <v>90000000</v>
      </c>
      <c r="B338" s="2" t="s">
        <v>1940</v>
      </c>
      <c r="C338" s="2" t="s">
        <v>20175</v>
      </c>
      <c r="D338" t="s">
        <v>20196</v>
      </c>
      <c r="E338" t="s">
        <v>20197</v>
      </c>
      <c r="F338" t="s">
        <v>20192</v>
      </c>
      <c r="H338" s="2">
        <v>116745</v>
      </c>
      <c r="I338" s="2" t="s">
        <v>15392</v>
      </c>
      <c r="J338" s="2" t="s">
        <v>1941</v>
      </c>
      <c r="K338" s="2" t="s">
        <v>49</v>
      </c>
      <c r="L338" s="2" t="s">
        <v>1942</v>
      </c>
      <c r="M338" s="3">
        <v>43348022</v>
      </c>
      <c r="N338" s="2" t="s">
        <v>1943</v>
      </c>
      <c r="O338" s="2" t="s">
        <v>19453</v>
      </c>
      <c r="P338" s="2" t="s">
        <v>62</v>
      </c>
      <c r="Q338" s="4">
        <v>41626</v>
      </c>
      <c r="R338" s="4" t="s">
        <v>20218</v>
      </c>
      <c r="S338" s="6">
        <v>188133322</v>
      </c>
      <c r="T338" s="2">
        <v>114</v>
      </c>
      <c r="U338" s="2" t="s">
        <v>63</v>
      </c>
      <c r="V338" s="2" t="s">
        <v>54</v>
      </c>
      <c r="W338" s="2" t="s">
        <v>1944</v>
      </c>
      <c r="X338" s="2" t="s">
        <v>142</v>
      </c>
      <c r="Y338" s="2">
        <v>3144</v>
      </c>
      <c r="Z338" s="7">
        <v>98133322</v>
      </c>
    </row>
    <row r="339" spans="1:26" ht="15.75" customHeight="1" x14ac:dyDescent="0.3">
      <c r="A339" s="6">
        <v>92000000</v>
      </c>
      <c r="B339" s="2" t="s">
        <v>986</v>
      </c>
      <c r="C339" s="2" t="s">
        <v>20174</v>
      </c>
      <c r="D339" t="s">
        <v>20191</v>
      </c>
      <c r="E339" t="s">
        <v>20196</v>
      </c>
      <c r="F339" t="s">
        <v>20193</v>
      </c>
      <c r="H339" s="2">
        <v>4327</v>
      </c>
      <c r="I339" s="2" t="s">
        <v>18583</v>
      </c>
      <c r="J339" s="2" t="s">
        <v>1945</v>
      </c>
      <c r="K339" s="2" t="s">
        <v>49</v>
      </c>
      <c r="L339" s="2" t="s">
        <v>1946</v>
      </c>
      <c r="M339" s="3">
        <v>4020395</v>
      </c>
      <c r="N339" s="2" t="s">
        <v>245</v>
      </c>
      <c r="O339" s="2" t="s">
        <v>19442</v>
      </c>
      <c r="P339" s="2" t="s">
        <v>62</v>
      </c>
      <c r="Q339" s="4">
        <v>36832</v>
      </c>
      <c r="R339" s="4" t="s">
        <v>20230</v>
      </c>
      <c r="S339" s="6">
        <v>264105545</v>
      </c>
      <c r="T339" s="2">
        <v>98</v>
      </c>
      <c r="U339" s="2" t="s">
        <v>1947</v>
      </c>
      <c r="V339" s="2" t="s">
        <v>54</v>
      </c>
      <c r="W339" s="2" t="s">
        <v>1948</v>
      </c>
      <c r="X339" s="2" t="s">
        <v>420</v>
      </c>
      <c r="Y339" s="2">
        <v>1232</v>
      </c>
      <c r="Z339" s="7">
        <v>172105545</v>
      </c>
    </row>
    <row r="340" spans="1:26" ht="15.75" customHeight="1" x14ac:dyDescent="0.3">
      <c r="A340" s="6">
        <v>90000000</v>
      </c>
      <c r="B340" s="2" t="s">
        <v>1949</v>
      </c>
      <c r="C340" s="2" t="s">
        <v>20179</v>
      </c>
      <c r="D340" t="s">
        <v>20201</v>
      </c>
      <c r="E340" t="s">
        <v>20193</v>
      </c>
      <c r="F340" t="s">
        <v>19452</v>
      </c>
      <c r="G340" s="2" t="s">
        <v>1950</v>
      </c>
      <c r="H340" s="2">
        <v>1422</v>
      </c>
      <c r="I340" s="2" t="s">
        <v>18944</v>
      </c>
      <c r="J340" s="2" t="s">
        <v>1951</v>
      </c>
      <c r="K340" s="2" t="s">
        <v>49</v>
      </c>
      <c r="L340" s="2" t="s">
        <v>1952</v>
      </c>
      <c r="M340" s="3">
        <v>63429157</v>
      </c>
      <c r="N340" s="2" t="s">
        <v>1953</v>
      </c>
      <c r="O340" s="2" t="s">
        <v>19516</v>
      </c>
      <c r="P340" s="2" t="s">
        <v>1954</v>
      </c>
      <c r="Q340" s="4">
        <v>38995</v>
      </c>
      <c r="R340" s="4" t="s">
        <v>20216</v>
      </c>
      <c r="S340" s="6">
        <v>289847354</v>
      </c>
      <c r="T340" s="2">
        <v>151</v>
      </c>
      <c r="U340" s="2" t="s">
        <v>1955</v>
      </c>
      <c r="V340" s="2" t="s">
        <v>54</v>
      </c>
      <c r="W340" s="2" t="s">
        <v>1956</v>
      </c>
      <c r="X340" s="2" t="s">
        <v>620</v>
      </c>
      <c r="Y340" s="2">
        <v>4339</v>
      </c>
      <c r="Z340" s="7">
        <v>199847354</v>
      </c>
    </row>
    <row r="341" spans="1:26" ht="15.75" customHeight="1" x14ac:dyDescent="0.3">
      <c r="A341" s="6">
        <v>90000000</v>
      </c>
      <c r="B341" s="2" t="s">
        <v>1957</v>
      </c>
      <c r="C341" s="2" t="s">
        <v>20177</v>
      </c>
      <c r="D341" t="s">
        <v>20195</v>
      </c>
      <c r="E341" t="s">
        <v>20191</v>
      </c>
      <c r="F341" t="s">
        <v>19452</v>
      </c>
      <c r="H341" s="2">
        <v>10674</v>
      </c>
      <c r="I341" s="2" t="s">
        <v>17669</v>
      </c>
      <c r="J341" s="2" t="s">
        <v>1958</v>
      </c>
      <c r="K341" s="2" t="s">
        <v>49</v>
      </c>
      <c r="L341" s="2" t="s">
        <v>1959</v>
      </c>
      <c r="M341" s="3">
        <v>67427755</v>
      </c>
      <c r="N341" s="2" t="s">
        <v>1138</v>
      </c>
      <c r="O341" s="2" t="s">
        <v>19441</v>
      </c>
      <c r="P341" s="2" t="s">
        <v>62</v>
      </c>
      <c r="Q341" s="4">
        <v>35964</v>
      </c>
      <c r="R341" s="4" t="s">
        <v>20229</v>
      </c>
      <c r="S341" s="6">
        <v>304320254</v>
      </c>
      <c r="T341" s="2">
        <v>88</v>
      </c>
      <c r="U341" s="2" t="s">
        <v>455</v>
      </c>
      <c r="V341" s="2" t="s">
        <v>54</v>
      </c>
      <c r="W341" s="2" t="s">
        <v>1960</v>
      </c>
      <c r="X341" s="2" t="s">
        <v>81</v>
      </c>
      <c r="Y341" s="2">
        <v>2008</v>
      </c>
      <c r="Z341" s="7">
        <v>214320254</v>
      </c>
    </row>
    <row r="342" spans="1:26" ht="15.75" customHeight="1" x14ac:dyDescent="0.3">
      <c r="A342" s="6">
        <v>92000000</v>
      </c>
      <c r="B342" s="2" t="s">
        <v>1316</v>
      </c>
      <c r="C342" s="2" t="s">
        <v>20174</v>
      </c>
      <c r="D342" t="s">
        <v>20196</v>
      </c>
      <c r="E342" t="s">
        <v>19452</v>
      </c>
      <c r="F342" t="s">
        <v>19452</v>
      </c>
      <c r="G342" s="2" t="s">
        <v>1961</v>
      </c>
      <c r="H342" s="2">
        <v>7446</v>
      </c>
      <c r="I342" s="2" t="s">
        <v>18415</v>
      </c>
      <c r="J342" s="2" t="s">
        <v>1962</v>
      </c>
      <c r="K342" s="2" t="s">
        <v>49</v>
      </c>
      <c r="L342" s="2" t="s">
        <v>1963</v>
      </c>
      <c r="M342" s="3">
        <v>43192048</v>
      </c>
      <c r="N342" s="2" t="s">
        <v>1964</v>
      </c>
      <c r="O342" s="2" t="s">
        <v>19504</v>
      </c>
      <c r="P342" s="2" t="s">
        <v>1965</v>
      </c>
      <c r="Q342" s="4">
        <v>39669</v>
      </c>
      <c r="R342" s="4" t="s">
        <v>20217</v>
      </c>
      <c r="S342" s="6">
        <v>188072649</v>
      </c>
      <c r="T342" s="2">
        <v>107</v>
      </c>
      <c r="U342" s="2" t="s">
        <v>455</v>
      </c>
      <c r="V342" s="2" t="s">
        <v>54</v>
      </c>
      <c r="W342" s="2" t="s">
        <v>1966</v>
      </c>
      <c r="X342" s="2" t="s">
        <v>154</v>
      </c>
      <c r="Y342" s="2">
        <v>1667</v>
      </c>
      <c r="Z342" s="7">
        <v>96072649</v>
      </c>
    </row>
    <row r="343" spans="1:26" ht="15.75" customHeight="1" x14ac:dyDescent="0.3">
      <c r="A343" s="6">
        <v>90000000</v>
      </c>
      <c r="B343" s="2" t="s">
        <v>1967</v>
      </c>
      <c r="C343" s="2" t="s">
        <v>20180</v>
      </c>
      <c r="D343" t="s">
        <v>20193</v>
      </c>
      <c r="E343" t="s">
        <v>20204</v>
      </c>
      <c r="F343" t="s">
        <v>20197</v>
      </c>
      <c r="G343" s="2" t="s">
        <v>1968</v>
      </c>
      <c r="H343" s="2">
        <v>65754</v>
      </c>
      <c r="I343" s="2" t="s">
        <v>15758</v>
      </c>
      <c r="J343" s="2" t="s">
        <v>1969</v>
      </c>
      <c r="K343" s="2" t="s">
        <v>49</v>
      </c>
      <c r="L343" s="2" t="s">
        <v>1970</v>
      </c>
      <c r="M343" s="3">
        <v>47651083</v>
      </c>
      <c r="N343" s="2" t="s">
        <v>1971</v>
      </c>
      <c r="O343" s="2" t="s">
        <v>19442</v>
      </c>
      <c r="P343" s="2" t="s">
        <v>1972</v>
      </c>
      <c r="Q343" s="4">
        <v>40891</v>
      </c>
      <c r="R343" s="4" t="s">
        <v>20219</v>
      </c>
      <c r="S343" s="6">
        <v>232617430</v>
      </c>
      <c r="T343" s="2">
        <v>158</v>
      </c>
      <c r="U343" s="2" t="s">
        <v>63</v>
      </c>
      <c r="V343" s="2" t="s">
        <v>54</v>
      </c>
      <c r="W343" s="2" t="s">
        <v>1973</v>
      </c>
      <c r="X343" s="2" t="s">
        <v>56</v>
      </c>
      <c r="Y343" s="2">
        <v>2434</v>
      </c>
      <c r="Z343" s="7">
        <v>142617430</v>
      </c>
    </row>
    <row r="344" spans="1:26" ht="15.75" customHeight="1" x14ac:dyDescent="0.3">
      <c r="A344" s="6">
        <v>90000000</v>
      </c>
      <c r="B344" s="2" t="s">
        <v>1215</v>
      </c>
      <c r="C344" s="2" t="s">
        <v>20174</v>
      </c>
      <c r="D344" t="s">
        <v>20201</v>
      </c>
      <c r="E344" t="s">
        <v>19452</v>
      </c>
      <c r="F344" t="s">
        <v>19452</v>
      </c>
      <c r="H344" s="2">
        <v>1572</v>
      </c>
      <c r="I344" s="2" t="s">
        <v>18912</v>
      </c>
      <c r="J344" s="2" t="s">
        <v>1974</v>
      </c>
      <c r="K344" s="2" t="s">
        <v>49</v>
      </c>
      <c r="L344" s="2" t="s">
        <v>1975</v>
      </c>
      <c r="M344" s="3">
        <v>51881077</v>
      </c>
      <c r="N344" s="2" t="s">
        <v>1976</v>
      </c>
      <c r="O344" s="2" t="s">
        <v>19458</v>
      </c>
      <c r="P344" s="2" t="s">
        <v>62</v>
      </c>
      <c r="Q344" s="4">
        <v>34838</v>
      </c>
      <c r="R344" s="4" t="s">
        <v>20225</v>
      </c>
      <c r="S344" s="6">
        <v>366101666</v>
      </c>
      <c r="T344" s="2">
        <v>128</v>
      </c>
      <c r="U344" s="2" t="s">
        <v>1977</v>
      </c>
      <c r="V344" s="2" t="s">
        <v>54</v>
      </c>
      <c r="W344" s="2" t="s">
        <v>1978</v>
      </c>
      <c r="X344" s="2" t="s">
        <v>65</v>
      </c>
      <c r="Y344" s="2">
        <v>2066</v>
      </c>
      <c r="Z344" s="7">
        <v>276101666</v>
      </c>
    </row>
    <row r="345" spans="1:26" ht="15.75" customHeight="1" x14ac:dyDescent="0.3">
      <c r="A345" s="6">
        <v>90000000</v>
      </c>
      <c r="B345" s="2" t="s">
        <v>1979</v>
      </c>
      <c r="C345" s="2" t="s">
        <v>20174</v>
      </c>
      <c r="D345" t="s">
        <v>20191</v>
      </c>
      <c r="E345" t="s">
        <v>20193</v>
      </c>
      <c r="F345" t="s">
        <v>20204</v>
      </c>
      <c r="G345" s="2" t="s">
        <v>1980</v>
      </c>
      <c r="H345" s="2">
        <v>10528</v>
      </c>
      <c r="I345" s="2" t="s">
        <v>17719</v>
      </c>
      <c r="J345" s="2" t="s">
        <v>1981</v>
      </c>
      <c r="K345" s="2" t="s">
        <v>49</v>
      </c>
      <c r="L345" s="2" t="s">
        <v>1982</v>
      </c>
      <c r="M345" s="3">
        <v>57834787</v>
      </c>
      <c r="N345" s="2" t="s">
        <v>1983</v>
      </c>
      <c r="O345" s="2" t="s">
        <v>19459</v>
      </c>
      <c r="P345" s="2" t="s">
        <v>613</v>
      </c>
      <c r="Q345" s="4">
        <v>40170</v>
      </c>
      <c r="R345" s="4" t="s">
        <v>20210</v>
      </c>
      <c r="S345" s="6">
        <v>524028679</v>
      </c>
      <c r="T345" s="2">
        <v>128</v>
      </c>
      <c r="U345" s="2" t="s">
        <v>94</v>
      </c>
      <c r="V345" s="2" t="s">
        <v>54</v>
      </c>
      <c r="W345" s="2" t="s">
        <v>1984</v>
      </c>
      <c r="X345" s="2" t="s">
        <v>142</v>
      </c>
      <c r="Y345" s="2">
        <v>5766</v>
      </c>
      <c r="Z345" s="7">
        <v>434028679</v>
      </c>
    </row>
    <row r="346" spans="1:26" ht="15.75" customHeight="1" x14ac:dyDescent="0.3">
      <c r="A346" s="6">
        <v>100000000</v>
      </c>
      <c r="B346" s="2" t="s">
        <v>1125</v>
      </c>
      <c r="C346" s="2" t="s">
        <v>20179</v>
      </c>
      <c r="D346" t="s">
        <v>19452</v>
      </c>
      <c r="E346" t="s">
        <v>19452</v>
      </c>
      <c r="F346" t="s">
        <v>19452</v>
      </c>
      <c r="G346" s="2" t="s">
        <v>1985</v>
      </c>
      <c r="H346" s="2">
        <v>271969</v>
      </c>
      <c r="I346" s="2" t="s">
        <v>14922</v>
      </c>
      <c r="J346" s="2" t="s">
        <v>1986</v>
      </c>
      <c r="K346" s="2" t="s">
        <v>49</v>
      </c>
      <c r="L346" s="2" t="s">
        <v>1987</v>
      </c>
      <c r="M346" s="3">
        <v>29608322</v>
      </c>
      <c r="N346" s="2" t="s">
        <v>1988</v>
      </c>
      <c r="O346" s="2" t="s">
        <v>19449</v>
      </c>
      <c r="P346" s="2" t="s">
        <v>62</v>
      </c>
      <c r="Q346" s="4">
        <v>42599</v>
      </c>
      <c r="R346" s="4" t="s">
        <v>20215</v>
      </c>
      <c r="S346" s="6">
        <v>94061311</v>
      </c>
      <c r="T346" s="2">
        <v>125</v>
      </c>
      <c r="U346" s="2" t="s">
        <v>63</v>
      </c>
      <c r="V346" s="2" t="s">
        <v>54</v>
      </c>
      <c r="W346" s="2" t="s">
        <v>1989</v>
      </c>
      <c r="X346" s="2" t="s">
        <v>506</v>
      </c>
      <c r="Y346" s="2">
        <v>621</v>
      </c>
      <c r="Z346" s="7">
        <v>-5938689</v>
      </c>
    </row>
    <row r="347" spans="1:26" ht="15.75" customHeight="1" x14ac:dyDescent="0.3">
      <c r="A347" s="6">
        <v>120000000</v>
      </c>
      <c r="B347" s="2" t="s">
        <v>464</v>
      </c>
      <c r="C347" s="2" t="s">
        <v>20177</v>
      </c>
      <c r="D347" t="s">
        <v>20195</v>
      </c>
      <c r="E347" t="s">
        <v>20191</v>
      </c>
      <c r="F347" t="s">
        <v>20199</v>
      </c>
      <c r="G347" s="2" t="s">
        <v>1990</v>
      </c>
      <c r="H347" s="2">
        <v>10865</v>
      </c>
      <c r="I347" s="2" t="s">
        <v>17615</v>
      </c>
      <c r="J347" s="2" t="s">
        <v>1991</v>
      </c>
      <c r="K347" s="2" t="s">
        <v>49</v>
      </c>
      <c r="L347" s="2" t="s">
        <v>1992</v>
      </c>
      <c r="M347" s="3">
        <v>51548589</v>
      </c>
      <c r="N347" s="2" t="s">
        <v>1138</v>
      </c>
      <c r="O347" s="2" t="s">
        <v>19441</v>
      </c>
      <c r="P347" s="2" t="s">
        <v>62</v>
      </c>
      <c r="Q347" s="4">
        <v>37044</v>
      </c>
      <c r="R347" s="4" t="s">
        <v>20227</v>
      </c>
      <c r="S347" s="6">
        <v>186053725</v>
      </c>
      <c r="T347" s="2">
        <v>95</v>
      </c>
      <c r="U347" s="2" t="s">
        <v>1993</v>
      </c>
      <c r="V347" s="2" t="s">
        <v>54</v>
      </c>
      <c r="W347" s="2" t="s">
        <v>1994</v>
      </c>
      <c r="X347" s="2" t="s">
        <v>252</v>
      </c>
      <c r="Y347" s="2">
        <v>1224</v>
      </c>
      <c r="Z347" s="7">
        <v>66053725</v>
      </c>
    </row>
    <row r="348" spans="1:26" ht="15.75" customHeight="1" x14ac:dyDescent="0.3">
      <c r="A348" s="6">
        <v>75000000</v>
      </c>
      <c r="B348" s="2" t="s">
        <v>1995</v>
      </c>
      <c r="C348" s="2" t="s">
        <v>20179</v>
      </c>
      <c r="D348" t="s">
        <v>20201</v>
      </c>
      <c r="E348" t="s">
        <v>20202</v>
      </c>
      <c r="F348" t="s">
        <v>20205</v>
      </c>
      <c r="H348" s="2">
        <v>2253</v>
      </c>
      <c r="I348" s="2" t="s">
        <v>18729</v>
      </c>
      <c r="J348" s="2" t="s">
        <v>1996</v>
      </c>
      <c r="K348" s="2" t="s">
        <v>49</v>
      </c>
      <c r="L348" s="2" t="s">
        <v>1997</v>
      </c>
      <c r="M348" s="3">
        <v>38832842</v>
      </c>
      <c r="N348" s="2" t="s">
        <v>1998</v>
      </c>
      <c r="O348" s="2" t="s">
        <v>19517</v>
      </c>
      <c r="P348" s="2" t="s">
        <v>491</v>
      </c>
      <c r="Q348" s="4">
        <v>39807</v>
      </c>
      <c r="R348" s="4" t="s">
        <v>20217</v>
      </c>
      <c r="S348" s="6">
        <v>200276000</v>
      </c>
      <c r="T348" s="2">
        <v>121</v>
      </c>
      <c r="U348" s="2" t="s">
        <v>442</v>
      </c>
      <c r="V348" s="2" t="s">
        <v>54</v>
      </c>
      <c r="W348" s="2" t="s">
        <v>1999</v>
      </c>
      <c r="X348" s="2" t="s">
        <v>252</v>
      </c>
      <c r="Y348" s="2">
        <v>1173</v>
      </c>
      <c r="Z348" s="7">
        <v>125276000</v>
      </c>
    </row>
    <row r="349" spans="1:26" ht="15.75" customHeight="1" x14ac:dyDescent="0.3">
      <c r="A349" s="6">
        <v>90000000</v>
      </c>
      <c r="B349" s="2" t="s">
        <v>2000</v>
      </c>
      <c r="C349" s="2" t="s">
        <v>13616</v>
      </c>
      <c r="D349" t="s">
        <v>20194</v>
      </c>
      <c r="E349" t="s">
        <v>19452</v>
      </c>
      <c r="F349" t="s">
        <v>19452</v>
      </c>
      <c r="G349" s="2" t="s">
        <v>2001</v>
      </c>
      <c r="H349" s="2">
        <v>10661</v>
      </c>
      <c r="I349" s="2" t="s">
        <v>17673</v>
      </c>
      <c r="J349" s="2" t="s">
        <v>2002</v>
      </c>
      <c r="K349" s="2" t="s">
        <v>49</v>
      </c>
      <c r="L349" s="2" t="s">
        <v>2003</v>
      </c>
      <c r="M349" s="3">
        <v>40597344</v>
      </c>
      <c r="N349" s="2" t="s">
        <v>2004</v>
      </c>
      <c r="O349" s="2" t="s">
        <v>19442</v>
      </c>
      <c r="P349" s="2" t="s">
        <v>62</v>
      </c>
      <c r="Q349" s="4">
        <v>39604</v>
      </c>
      <c r="R349" s="4" t="s">
        <v>20217</v>
      </c>
      <c r="S349" s="6">
        <v>201596308</v>
      </c>
      <c r="T349" s="2">
        <v>113</v>
      </c>
      <c r="U349" s="2" t="s">
        <v>2005</v>
      </c>
      <c r="V349" s="2" t="s">
        <v>54</v>
      </c>
      <c r="W349" s="2" t="s">
        <v>2006</v>
      </c>
      <c r="X349" s="2" t="s">
        <v>234</v>
      </c>
      <c r="Y349" s="2">
        <v>1048</v>
      </c>
      <c r="Z349" s="7">
        <v>111596308</v>
      </c>
    </row>
    <row r="350" spans="1:26" ht="15.75" customHeight="1" x14ac:dyDescent="0.3">
      <c r="A350" s="6">
        <v>88000000</v>
      </c>
      <c r="B350" s="2" t="s">
        <v>174</v>
      </c>
      <c r="C350" s="2" t="s">
        <v>20174</v>
      </c>
      <c r="D350" t="s">
        <v>20196</v>
      </c>
      <c r="E350" t="s">
        <v>20199</v>
      </c>
      <c r="F350" t="s">
        <v>19452</v>
      </c>
      <c r="G350" s="2" t="s">
        <v>2007</v>
      </c>
      <c r="H350" s="2">
        <v>257344</v>
      </c>
      <c r="I350" s="2" t="s">
        <v>14966</v>
      </c>
      <c r="J350" s="2" t="s">
        <v>2008</v>
      </c>
      <c r="K350" s="2" t="s">
        <v>49</v>
      </c>
      <c r="L350" s="2" t="s">
        <v>2009</v>
      </c>
      <c r="M350" s="3">
        <v>140849495</v>
      </c>
      <c r="N350" s="2" t="s">
        <v>2010</v>
      </c>
      <c r="O350" s="2" t="s">
        <v>19442</v>
      </c>
      <c r="P350" s="2" t="s">
        <v>62</v>
      </c>
      <c r="Q350" s="4">
        <v>42201</v>
      </c>
      <c r="R350" s="4" t="s">
        <v>20212</v>
      </c>
      <c r="S350" s="6">
        <v>243637091</v>
      </c>
      <c r="T350" s="2">
        <v>105</v>
      </c>
      <c r="U350" s="2" t="s">
        <v>63</v>
      </c>
      <c r="V350" s="2" t="s">
        <v>54</v>
      </c>
      <c r="W350" s="2" t="s">
        <v>2011</v>
      </c>
      <c r="X350" s="2" t="s">
        <v>420</v>
      </c>
      <c r="Y350" s="2">
        <v>2513</v>
      </c>
      <c r="Z350" s="7">
        <v>155637091</v>
      </c>
    </row>
    <row r="351" spans="1:26" ht="15.75" customHeight="1" x14ac:dyDescent="0.3">
      <c r="A351" s="6">
        <v>100000000</v>
      </c>
      <c r="B351" s="2" t="s">
        <v>2012</v>
      </c>
      <c r="C351" s="2" t="s">
        <v>20179</v>
      </c>
      <c r="D351" t="s">
        <v>20199</v>
      </c>
      <c r="E351" t="s">
        <v>20191</v>
      </c>
      <c r="F351" t="s">
        <v>19452</v>
      </c>
      <c r="H351" s="2">
        <v>644</v>
      </c>
      <c r="I351" s="2" t="s">
        <v>19141</v>
      </c>
      <c r="J351" s="2" t="s">
        <v>2013</v>
      </c>
      <c r="K351" s="2" t="s">
        <v>49</v>
      </c>
      <c r="L351" s="2" t="s">
        <v>2014</v>
      </c>
      <c r="M351" s="3">
        <v>34035114</v>
      </c>
      <c r="N351" s="2" t="s">
        <v>2015</v>
      </c>
      <c r="O351" s="2" t="s">
        <v>19504</v>
      </c>
      <c r="P351" s="2" t="s">
        <v>62</v>
      </c>
      <c r="Q351" s="4">
        <v>37071</v>
      </c>
      <c r="R351" s="4" t="s">
        <v>20227</v>
      </c>
      <c r="S351" s="6">
        <v>235926552</v>
      </c>
      <c r="T351" s="2">
        <v>146</v>
      </c>
      <c r="U351" s="2" t="s">
        <v>63</v>
      </c>
      <c r="V351" s="2" t="s">
        <v>54</v>
      </c>
      <c r="W351" s="2" t="s">
        <v>2016</v>
      </c>
      <c r="X351" s="2" t="s">
        <v>259</v>
      </c>
      <c r="Y351" s="2">
        <v>1974</v>
      </c>
      <c r="Z351" s="7">
        <v>135926552</v>
      </c>
    </row>
    <row r="352" spans="1:26" ht="15.75" customHeight="1" x14ac:dyDescent="0.3">
      <c r="A352" s="6">
        <v>90000000</v>
      </c>
      <c r="B352" s="2" t="s">
        <v>2017</v>
      </c>
      <c r="C352" s="2" t="s">
        <v>20180</v>
      </c>
      <c r="D352" t="s">
        <v>20192</v>
      </c>
      <c r="E352" t="s">
        <v>20196</v>
      </c>
      <c r="F352" t="s">
        <v>20195</v>
      </c>
      <c r="H352" s="2">
        <v>10756</v>
      </c>
      <c r="I352" s="2" t="s">
        <v>17640</v>
      </c>
      <c r="J352" s="2" t="s">
        <v>2018</v>
      </c>
      <c r="K352" s="2" t="s">
        <v>49</v>
      </c>
      <c r="L352" s="2" t="s">
        <v>2019</v>
      </c>
      <c r="M352" s="3">
        <v>16302378</v>
      </c>
      <c r="N352" s="2" t="s">
        <v>2020</v>
      </c>
      <c r="O352" s="2" t="s">
        <v>19441</v>
      </c>
      <c r="P352" s="2" t="s">
        <v>62</v>
      </c>
      <c r="Q352" s="4">
        <v>37950</v>
      </c>
      <c r="R352" s="4" t="s">
        <v>20226</v>
      </c>
      <c r="S352" s="6">
        <v>182290266</v>
      </c>
      <c r="T352" s="2">
        <v>99</v>
      </c>
      <c r="U352" s="2" t="s">
        <v>63</v>
      </c>
      <c r="V352" s="2" t="s">
        <v>54</v>
      </c>
      <c r="W352" s="2" t="s">
        <v>2021</v>
      </c>
      <c r="X352" s="2" t="s">
        <v>433</v>
      </c>
      <c r="Y352" s="2">
        <v>466</v>
      </c>
      <c r="Z352" s="7">
        <v>92290266</v>
      </c>
    </row>
    <row r="353" spans="1:26" ht="15.75" customHeight="1" x14ac:dyDescent="0.3">
      <c r="A353" s="6">
        <v>90000000</v>
      </c>
      <c r="B353" s="2" t="s">
        <v>2022</v>
      </c>
      <c r="C353" s="2" t="s">
        <v>20179</v>
      </c>
      <c r="D353" t="s">
        <v>20199</v>
      </c>
      <c r="E353" t="s">
        <v>20204</v>
      </c>
      <c r="F353" t="s">
        <v>19452</v>
      </c>
      <c r="G353" s="2" t="s">
        <v>2023</v>
      </c>
      <c r="H353" s="2">
        <v>686</v>
      </c>
      <c r="I353" s="2" t="s">
        <v>19117</v>
      </c>
      <c r="J353" s="2" t="s">
        <v>2024</v>
      </c>
      <c r="K353" s="2" t="s">
        <v>49</v>
      </c>
      <c r="L353" s="2" t="s">
        <v>2025</v>
      </c>
      <c r="M353" s="3">
        <v>55249434</v>
      </c>
      <c r="N353" s="2" t="s">
        <v>2026</v>
      </c>
      <c r="O353" s="2" t="s">
        <v>19445</v>
      </c>
      <c r="P353" s="2" t="s">
        <v>62</v>
      </c>
      <c r="Q353" s="4">
        <v>35622</v>
      </c>
      <c r="R353" s="4" t="s">
        <v>20222</v>
      </c>
      <c r="S353" s="6">
        <v>171120329</v>
      </c>
      <c r="T353" s="2">
        <v>150</v>
      </c>
      <c r="U353" s="2" t="s">
        <v>63</v>
      </c>
      <c r="V353" s="2" t="s">
        <v>54</v>
      </c>
      <c r="W353" s="2" t="s">
        <v>2027</v>
      </c>
      <c r="X353" s="2" t="s">
        <v>56</v>
      </c>
      <c r="Y353" s="2">
        <v>1308</v>
      </c>
      <c r="Z353" s="7">
        <v>81120329</v>
      </c>
    </row>
    <row r="354" spans="1:26" ht="15.75" customHeight="1" x14ac:dyDescent="0.3">
      <c r="A354" s="6">
        <v>95000000</v>
      </c>
      <c r="B354" s="2" t="s">
        <v>320</v>
      </c>
      <c r="C354" s="2" t="s">
        <v>20174</v>
      </c>
      <c r="D354" t="s">
        <v>20199</v>
      </c>
      <c r="E354" t="s">
        <v>20201</v>
      </c>
      <c r="F354" t="s">
        <v>19452</v>
      </c>
      <c r="H354" s="2">
        <v>9383</v>
      </c>
      <c r="I354" s="2" t="s">
        <v>18143</v>
      </c>
      <c r="J354" s="2" t="s">
        <v>2028</v>
      </c>
      <c r="K354" s="2" t="s">
        <v>49</v>
      </c>
      <c r="L354" s="2" t="s">
        <v>2029</v>
      </c>
      <c r="M354" s="3">
        <v>28200874</v>
      </c>
      <c r="N354" s="2" t="s">
        <v>2030</v>
      </c>
      <c r="O354" s="2" t="s">
        <v>19485</v>
      </c>
      <c r="P354" s="2" t="s">
        <v>491</v>
      </c>
      <c r="Q354" s="4">
        <v>36742</v>
      </c>
      <c r="R354" s="4" t="s">
        <v>20230</v>
      </c>
      <c r="S354" s="6">
        <v>190213455</v>
      </c>
      <c r="T354" s="2">
        <v>112</v>
      </c>
      <c r="U354" s="2" t="s">
        <v>63</v>
      </c>
      <c r="V354" s="2" t="s">
        <v>54</v>
      </c>
      <c r="W354" s="2" t="s">
        <v>2031</v>
      </c>
      <c r="X354" s="2" t="s">
        <v>420</v>
      </c>
      <c r="Y354" s="2">
        <v>634</v>
      </c>
      <c r="Z354" s="7">
        <v>95213455</v>
      </c>
    </row>
    <row r="355" spans="1:26" ht="15.75" customHeight="1" x14ac:dyDescent="0.3">
      <c r="A355" s="6">
        <v>11000000</v>
      </c>
      <c r="B355" s="2" t="s">
        <v>1556</v>
      </c>
      <c r="C355" s="2" t="s">
        <v>13616</v>
      </c>
      <c r="D355" t="s">
        <v>20198</v>
      </c>
      <c r="E355" t="s">
        <v>19452</v>
      </c>
      <c r="F355" t="s">
        <v>19452</v>
      </c>
      <c r="H355" s="2">
        <v>2105</v>
      </c>
      <c r="I355" s="2" t="s">
        <v>18754</v>
      </c>
      <c r="J355" s="2" t="s">
        <v>11060</v>
      </c>
      <c r="K355" s="2" t="s">
        <v>49</v>
      </c>
      <c r="L355" s="2" t="s">
        <v>11061</v>
      </c>
      <c r="M355" s="3">
        <v>60767168</v>
      </c>
      <c r="N355" s="2" t="s">
        <v>11062</v>
      </c>
      <c r="O355" s="2" t="s">
        <v>19455</v>
      </c>
      <c r="P355" s="2" t="s">
        <v>62</v>
      </c>
      <c r="Q355" s="4">
        <v>36350</v>
      </c>
      <c r="R355" s="4" t="s">
        <v>20224</v>
      </c>
      <c r="S355" s="6">
        <v>235483004</v>
      </c>
      <c r="T355" s="2">
        <v>95</v>
      </c>
      <c r="U355" s="2" t="s">
        <v>63</v>
      </c>
      <c r="V355" s="2" t="s">
        <v>54</v>
      </c>
      <c r="W355" s="2" t="s">
        <v>11063</v>
      </c>
      <c r="X355" s="2" t="s">
        <v>173</v>
      </c>
      <c r="Y355" s="2">
        <v>2296</v>
      </c>
      <c r="Z355" s="7">
        <v>224483004</v>
      </c>
    </row>
    <row r="356" spans="1:26" ht="15.75" customHeight="1" x14ac:dyDescent="0.3">
      <c r="A356" s="6">
        <v>90000000</v>
      </c>
      <c r="B356" s="2" t="s">
        <v>155</v>
      </c>
      <c r="C356" s="2" t="s">
        <v>20175</v>
      </c>
      <c r="D356" t="s">
        <v>20195</v>
      </c>
      <c r="E356" t="s">
        <v>20192</v>
      </c>
      <c r="F356" t="s">
        <v>19452</v>
      </c>
      <c r="G356" s="2" t="s">
        <v>2040</v>
      </c>
      <c r="H356" s="2">
        <v>76285</v>
      </c>
      <c r="I356" s="2" t="s">
        <v>15643</v>
      </c>
      <c r="J356" s="2" t="s">
        <v>2041</v>
      </c>
      <c r="K356" s="2" t="s">
        <v>49</v>
      </c>
      <c r="L356" s="2" t="s">
        <v>2042</v>
      </c>
      <c r="M356" s="3">
        <v>40262261</v>
      </c>
      <c r="N356" s="2" t="s">
        <v>2043</v>
      </c>
      <c r="O356" s="2" t="s">
        <v>19487</v>
      </c>
      <c r="P356" s="2" t="s">
        <v>62</v>
      </c>
      <c r="Q356" s="4">
        <v>41493</v>
      </c>
      <c r="R356" s="4" t="s">
        <v>20218</v>
      </c>
      <c r="S356" s="6">
        <v>174578751</v>
      </c>
      <c r="T356" s="2">
        <v>106</v>
      </c>
      <c r="U356" s="2" t="s">
        <v>63</v>
      </c>
      <c r="V356" s="2" t="s">
        <v>54</v>
      </c>
      <c r="W356" s="2" t="s">
        <v>2044</v>
      </c>
      <c r="X356" s="2" t="s">
        <v>96</v>
      </c>
      <c r="Y356" s="2">
        <v>1648</v>
      </c>
      <c r="Z356" s="7">
        <v>84578751</v>
      </c>
    </row>
    <row r="357" spans="1:26" ht="15.75" customHeight="1" x14ac:dyDescent="0.3">
      <c r="A357" s="6">
        <v>95000000</v>
      </c>
      <c r="B357" s="2" t="s">
        <v>2045</v>
      </c>
      <c r="C357" s="2" t="s">
        <v>20174</v>
      </c>
      <c r="D357" t="s">
        <v>20191</v>
      </c>
      <c r="E357" t="s">
        <v>20192</v>
      </c>
      <c r="F357" t="s">
        <v>20201</v>
      </c>
      <c r="H357" s="2">
        <v>1996</v>
      </c>
      <c r="I357" s="2" t="s">
        <v>18785</v>
      </c>
      <c r="J357" s="2" t="s">
        <v>2046</v>
      </c>
      <c r="K357" s="2" t="s">
        <v>49</v>
      </c>
      <c r="L357" s="2" t="s">
        <v>2047</v>
      </c>
      <c r="M357" s="3">
        <v>56811056</v>
      </c>
      <c r="N357" s="2" t="s">
        <v>2048</v>
      </c>
      <c r="O357" s="2" t="s">
        <v>19449</v>
      </c>
      <c r="P357" s="2" t="s">
        <v>2049</v>
      </c>
      <c r="Q357" s="4">
        <v>37823</v>
      </c>
      <c r="R357" s="4" t="s">
        <v>20226</v>
      </c>
      <c r="S357" s="6">
        <v>156505388</v>
      </c>
      <c r="T357" s="2">
        <v>117</v>
      </c>
      <c r="U357" s="2" t="s">
        <v>455</v>
      </c>
      <c r="V357" s="2" t="s">
        <v>54</v>
      </c>
      <c r="W357" s="2" t="s">
        <v>2050</v>
      </c>
      <c r="X357" s="2" t="s">
        <v>234</v>
      </c>
      <c r="Y357" s="2">
        <v>1418</v>
      </c>
      <c r="Z357" s="7">
        <v>61505388</v>
      </c>
    </row>
    <row r="358" spans="1:26" ht="15.75" customHeight="1" x14ac:dyDescent="0.3">
      <c r="A358" s="6">
        <v>90000000</v>
      </c>
      <c r="B358" s="2" t="s">
        <v>2051</v>
      </c>
      <c r="C358" s="2" t="s">
        <v>20174</v>
      </c>
      <c r="D358" t="s">
        <v>20191</v>
      </c>
      <c r="E358" t="s">
        <v>20196</v>
      </c>
      <c r="F358" t="s">
        <v>20193</v>
      </c>
      <c r="G358" s="2" t="s">
        <v>2052</v>
      </c>
      <c r="H358" s="2">
        <v>291805</v>
      </c>
      <c r="I358" s="2" t="s">
        <v>14859</v>
      </c>
      <c r="J358" s="2" t="s">
        <v>2053</v>
      </c>
      <c r="K358" s="2" t="s">
        <v>49</v>
      </c>
      <c r="L358" s="2" t="s">
        <v>2054</v>
      </c>
      <c r="M358" s="3">
        <v>51535701</v>
      </c>
      <c r="N358" s="2" t="s">
        <v>2055</v>
      </c>
      <c r="O358" s="2" t="s">
        <v>19480</v>
      </c>
      <c r="P358" s="2" t="s">
        <v>2056</v>
      </c>
      <c r="Q358" s="4">
        <v>42523</v>
      </c>
      <c r="R358" s="4" t="s">
        <v>20215</v>
      </c>
      <c r="S358" s="6">
        <v>334901337</v>
      </c>
      <c r="T358" s="2">
        <v>129</v>
      </c>
      <c r="U358" s="2" t="s">
        <v>1475</v>
      </c>
      <c r="V358" s="2" t="s">
        <v>54</v>
      </c>
      <c r="W358" s="2" t="s">
        <v>2057</v>
      </c>
      <c r="X358" s="2" t="s">
        <v>252</v>
      </c>
      <c r="Y358" s="2">
        <v>3235</v>
      </c>
      <c r="Z358" s="7">
        <v>244901337</v>
      </c>
    </row>
    <row r="359" spans="1:26" ht="15.75" customHeight="1" x14ac:dyDescent="0.3">
      <c r="A359" s="6">
        <v>68000000</v>
      </c>
      <c r="B359" s="2" t="s">
        <v>2058</v>
      </c>
      <c r="C359" s="2" t="s">
        <v>20180</v>
      </c>
      <c r="D359" t="s">
        <v>20194</v>
      </c>
      <c r="E359" t="s">
        <v>20198</v>
      </c>
      <c r="F359" t="s">
        <v>20199</v>
      </c>
      <c r="H359" s="2">
        <v>10003</v>
      </c>
      <c r="I359" s="2" t="s">
        <v>17894</v>
      </c>
      <c r="J359" s="2" t="s">
        <v>2059</v>
      </c>
      <c r="K359" s="2" t="s">
        <v>49</v>
      </c>
      <c r="L359" s="2" t="s">
        <v>2060</v>
      </c>
      <c r="M359" s="3">
        <v>20913852</v>
      </c>
      <c r="N359" s="2" t="s">
        <v>2061</v>
      </c>
      <c r="O359" s="2" t="s">
        <v>19449</v>
      </c>
      <c r="P359" s="2" t="s">
        <v>62</v>
      </c>
      <c r="Q359" s="4">
        <v>35523</v>
      </c>
      <c r="R359" s="4" t="s">
        <v>20222</v>
      </c>
      <c r="S359" s="6">
        <v>118063304</v>
      </c>
      <c r="T359" s="2">
        <v>116</v>
      </c>
      <c r="U359" s="2" t="s">
        <v>907</v>
      </c>
      <c r="V359" s="2" t="s">
        <v>54</v>
      </c>
      <c r="W359" s="2" t="s">
        <v>2062</v>
      </c>
      <c r="X359" s="2" t="s">
        <v>96</v>
      </c>
      <c r="Y359" s="2">
        <v>302</v>
      </c>
      <c r="Z359" s="7">
        <v>50063304</v>
      </c>
    </row>
    <row r="360" spans="1:26" ht="15.75" customHeight="1" x14ac:dyDescent="0.3">
      <c r="A360" s="6">
        <v>115000000</v>
      </c>
      <c r="B360" s="2" t="s">
        <v>1371</v>
      </c>
      <c r="C360" s="2" t="s">
        <v>20174</v>
      </c>
      <c r="D360" t="s">
        <v>20191</v>
      </c>
      <c r="E360" t="s">
        <v>20197</v>
      </c>
      <c r="F360" t="s">
        <v>19452</v>
      </c>
      <c r="G360" s="2" t="s">
        <v>1372</v>
      </c>
      <c r="H360" s="2">
        <v>290595</v>
      </c>
      <c r="I360" s="2" t="s">
        <v>14866</v>
      </c>
      <c r="J360" s="2" t="s">
        <v>1373</v>
      </c>
      <c r="K360" s="2" t="s">
        <v>49</v>
      </c>
      <c r="L360" s="2" t="s">
        <v>1374</v>
      </c>
      <c r="M360" s="3">
        <v>60467984</v>
      </c>
      <c r="N360" s="2" t="s">
        <v>1375</v>
      </c>
      <c r="O360" s="2" t="s">
        <v>19455</v>
      </c>
      <c r="P360" s="2" t="s">
        <v>62</v>
      </c>
      <c r="Q360" s="4">
        <v>42466</v>
      </c>
      <c r="R360" s="4" t="s">
        <v>20215</v>
      </c>
      <c r="S360" s="6">
        <v>164602163</v>
      </c>
      <c r="T360" s="2">
        <v>114</v>
      </c>
      <c r="U360" s="2" t="s">
        <v>63</v>
      </c>
      <c r="V360" s="2" t="s">
        <v>54</v>
      </c>
      <c r="W360" s="2" t="s">
        <v>1376</v>
      </c>
      <c r="X360" s="2" t="s">
        <v>281</v>
      </c>
      <c r="Y360" s="2">
        <v>1523</v>
      </c>
      <c r="Z360" s="7">
        <v>49602163</v>
      </c>
    </row>
    <row r="361" spans="1:26" ht="15.75" customHeight="1" x14ac:dyDescent="0.3">
      <c r="A361" s="6">
        <v>90000000</v>
      </c>
      <c r="B361" s="2" t="s">
        <v>444</v>
      </c>
      <c r="C361" s="2" t="s">
        <v>20178</v>
      </c>
      <c r="D361" t="s">
        <v>19452</v>
      </c>
      <c r="E361" t="s">
        <v>19452</v>
      </c>
      <c r="F361" t="s">
        <v>19452</v>
      </c>
      <c r="H361" s="2">
        <v>2067</v>
      </c>
      <c r="I361" s="2" t="s">
        <v>18762</v>
      </c>
      <c r="J361" s="2" t="s">
        <v>2068</v>
      </c>
      <c r="K361" s="2" t="s">
        <v>49</v>
      </c>
      <c r="L361" s="2" t="s">
        <v>2069</v>
      </c>
      <c r="M361" s="3">
        <v>16058284</v>
      </c>
      <c r="N361" s="2" t="s">
        <v>2070</v>
      </c>
      <c r="O361" s="2" t="s">
        <v>19518</v>
      </c>
      <c r="P361" s="2" t="s">
        <v>62</v>
      </c>
      <c r="Q361" s="4">
        <v>36595</v>
      </c>
      <c r="R361" s="4" t="s">
        <v>20230</v>
      </c>
      <c r="S361" s="6">
        <v>60874615</v>
      </c>
      <c r="T361" s="2">
        <v>114</v>
      </c>
      <c r="U361" s="2" t="s">
        <v>63</v>
      </c>
      <c r="V361" s="2" t="s">
        <v>54</v>
      </c>
      <c r="W361" s="2" t="s">
        <v>2071</v>
      </c>
      <c r="X361" s="2" t="s">
        <v>122</v>
      </c>
      <c r="Y361" s="2">
        <v>369</v>
      </c>
      <c r="Z361" s="7">
        <v>-29125385</v>
      </c>
    </row>
    <row r="362" spans="1:26" ht="15.75" customHeight="1" x14ac:dyDescent="0.3">
      <c r="A362" s="6">
        <v>90000000</v>
      </c>
      <c r="B362" s="2" t="s">
        <v>1176</v>
      </c>
      <c r="C362" s="2" t="s">
        <v>20177</v>
      </c>
      <c r="D362" t="s">
        <v>20191</v>
      </c>
      <c r="E362" t="s">
        <v>20196</v>
      </c>
      <c r="F362" t="s">
        <v>20195</v>
      </c>
      <c r="G362" s="2" t="s">
        <v>1177</v>
      </c>
      <c r="H362" s="2">
        <v>46195</v>
      </c>
      <c r="I362" s="2" t="s">
        <v>16035</v>
      </c>
      <c r="J362" s="2" t="s">
        <v>2072</v>
      </c>
      <c r="K362" s="2" t="s">
        <v>49</v>
      </c>
      <c r="L362" s="2" t="s">
        <v>2073</v>
      </c>
      <c r="M362" s="3">
        <v>46200042</v>
      </c>
      <c r="N362" s="2" t="s">
        <v>1180</v>
      </c>
      <c r="O362" s="2" t="s">
        <v>19489</v>
      </c>
      <c r="P362" s="2" t="s">
        <v>62</v>
      </c>
      <c r="Q362" s="4">
        <v>40636</v>
      </c>
      <c r="R362" s="4" t="s">
        <v>20219</v>
      </c>
      <c r="S362" s="6">
        <v>484635760</v>
      </c>
      <c r="T362" s="2">
        <v>96</v>
      </c>
      <c r="U362" s="2" t="s">
        <v>1181</v>
      </c>
      <c r="V362" s="2" t="s">
        <v>54</v>
      </c>
      <c r="W362" s="2" t="s">
        <v>2074</v>
      </c>
      <c r="X362" s="2" t="s">
        <v>154</v>
      </c>
      <c r="Y362" s="2">
        <v>2166</v>
      </c>
      <c r="Z362" s="7">
        <v>394635760</v>
      </c>
    </row>
    <row r="363" spans="1:26" ht="15.75" customHeight="1" x14ac:dyDescent="0.3">
      <c r="A363" s="6">
        <v>100000000</v>
      </c>
      <c r="B363" s="2" t="s">
        <v>2075</v>
      </c>
      <c r="C363" s="2" t="s">
        <v>13616</v>
      </c>
      <c r="D363" t="s">
        <v>20199</v>
      </c>
      <c r="E363" t="s">
        <v>19452</v>
      </c>
      <c r="F363" t="s">
        <v>19452</v>
      </c>
      <c r="H363" s="2">
        <v>2277</v>
      </c>
      <c r="I363" s="2" t="s">
        <v>18723</v>
      </c>
      <c r="J363" s="2" t="s">
        <v>2076</v>
      </c>
      <c r="K363" s="2" t="s">
        <v>49</v>
      </c>
      <c r="L363" s="2" t="s">
        <v>2077</v>
      </c>
      <c r="M363" s="3">
        <v>24939295</v>
      </c>
      <c r="N363" s="2" t="s">
        <v>2078</v>
      </c>
      <c r="O363" s="2" t="s">
        <v>19519</v>
      </c>
      <c r="P363" s="2" t="s">
        <v>491</v>
      </c>
      <c r="Q363" s="4">
        <v>36511</v>
      </c>
      <c r="R363" s="4" t="s">
        <v>20224</v>
      </c>
      <c r="S363" s="6">
        <v>93700000</v>
      </c>
      <c r="T363" s="2">
        <v>131</v>
      </c>
      <c r="U363" s="2" t="s">
        <v>63</v>
      </c>
      <c r="V363" s="2" t="s">
        <v>54</v>
      </c>
      <c r="W363" s="2" t="s">
        <v>2079</v>
      </c>
      <c r="X363" s="2" t="s">
        <v>65</v>
      </c>
      <c r="Y363" s="2">
        <v>963</v>
      </c>
      <c r="Z363" s="7">
        <v>-6300000</v>
      </c>
    </row>
    <row r="364" spans="1:26" ht="15.75" customHeight="1" x14ac:dyDescent="0.3">
      <c r="A364" s="6">
        <v>90000000</v>
      </c>
      <c r="B364" s="2" t="s">
        <v>2081</v>
      </c>
      <c r="C364" s="2" t="s">
        <v>20185</v>
      </c>
      <c r="D364" t="s">
        <v>20201</v>
      </c>
      <c r="E364" t="s">
        <v>20197</v>
      </c>
      <c r="F364" t="s">
        <v>19452</v>
      </c>
      <c r="H364" s="2">
        <v>4477</v>
      </c>
      <c r="I364" s="2" t="s">
        <v>18572</v>
      </c>
      <c r="J364" s="2" t="s">
        <v>2082</v>
      </c>
      <c r="K364" s="2" t="s">
        <v>49</v>
      </c>
      <c r="L364" s="2" t="s">
        <v>2083</v>
      </c>
      <c r="M364" s="3">
        <v>15350451</v>
      </c>
      <c r="N364" s="2" t="s">
        <v>245</v>
      </c>
      <c r="O364" s="2" t="s">
        <v>19442</v>
      </c>
      <c r="P364" s="2" t="s">
        <v>62</v>
      </c>
      <c r="Q364" s="4">
        <v>35501</v>
      </c>
      <c r="R364" s="4" t="s">
        <v>20222</v>
      </c>
      <c r="S364" s="6">
        <v>140807547</v>
      </c>
      <c r="T364" s="2">
        <v>107</v>
      </c>
      <c r="U364" s="2" t="s">
        <v>63</v>
      </c>
      <c r="V364" s="2" t="s">
        <v>54</v>
      </c>
      <c r="W364" s="2" t="s">
        <v>2084</v>
      </c>
      <c r="X364" s="2" t="s">
        <v>96</v>
      </c>
      <c r="Y364" s="2">
        <v>290</v>
      </c>
      <c r="Z364" s="7">
        <v>50807547</v>
      </c>
    </row>
    <row r="365" spans="1:26" ht="15.75" customHeight="1" x14ac:dyDescent="0.3">
      <c r="A365" s="6">
        <v>100000000</v>
      </c>
      <c r="B365" s="2" t="s">
        <v>2085</v>
      </c>
      <c r="C365" s="2" t="s">
        <v>20179</v>
      </c>
      <c r="D365" t="s">
        <v>20202</v>
      </c>
      <c r="E365" t="s">
        <v>20201</v>
      </c>
      <c r="F365" t="s">
        <v>19452</v>
      </c>
      <c r="H365" s="2">
        <v>8665</v>
      </c>
      <c r="I365" s="2" t="s">
        <v>18302</v>
      </c>
      <c r="J365" s="2" t="s">
        <v>2086</v>
      </c>
      <c r="K365" s="2" t="s">
        <v>49</v>
      </c>
      <c r="L365" s="2" t="s">
        <v>2087</v>
      </c>
      <c r="M365" s="3">
        <v>15625949</v>
      </c>
      <c r="N365" s="2" t="s">
        <v>2088</v>
      </c>
      <c r="O365" s="2" t="s">
        <v>19449</v>
      </c>
      <c r="P365" s="2" t="s">
        <v>2089</v>
      </c>
      <c r="Q365" s="4">
        <v>37456</v>
      </c>
      <c r="R365" s="4" t="s">
        <v>20228</v>
      </c>
      <c r="S365" s="6">
        <v>35168966</v>
      </c>
      <c r="T365" s="2">
        <v>138</v>
      </c>
      <c r="U365" s="2" t="s">
        <v>63</v>
      </c>
      <c r="V365" s="2" t="s">
        <v>54</v>
      </c>
      <c r="W365" s="2" t="s">
        <v>2090</v>
      </c>
      <c r="X365" s="2" t="s">
        <v>88</v>
      </c>
      <c r="Y365" s="2">
        <v>264</v>
      </c>
      <c r="Z365" s="7">
        <v>-64831034</v>
      </c>
    </row>
    <row r="366" spans="1:26" ht="15.75" customHeight="1" x14ac:dyDescent="0.3">
      <c r="A366" s="6">
        <v>55000000</v>
      </c>
      <c r="B366" s="2" t="s">
        <v>2117</v>
      </c>
      <c r="C366" s="2" t="s">
        <v>20175</v>
      </c>
      <c r="D366" t="s">
        <v>20197</v>
      </c>
      <c r="E366" t="s">
        <v>19452</v>
      </c>
      <c r="F366" t="s">
        <v>19452</v>
      </c>
      <c r="G366" s="2" t="s">
        <v>3457</v>
      </c>
      <c r="H366" s="2">
        <v>253412</v>
      </c>
      <c r="I366" s="2" t="s">
        <v>14991</v>
      </c>
      <c r="J366" s="2" t="s">
        <v>3458</v>
      </c>
      <c r="K366" s="2" t="s">
        <v>49</v>
      </c>
      <c r="L366" s="2" t="s">
        <v>3459</v>
      </c>
      <c r="M366" s="3">
        <v>60246978</v>
      </c>
      <c r="N366" s="2" t="s">
        <v>3460</v>
      </c>
      <c r="O366" s="2" t="s">
        <v>19455</v>
      </c>
      <c r="P366" s="2" t="s">
        <v>3461</v>
      </c>
      <c r="Q366" s="4">
        <v>42257</v>
      </c>
      <c r="R366" s="4" t="s">
        <v>20212</v>
      </c>
      <c r="S366" s="6">
        <v>203427584</v>
      </c>
      <c r="T366" s="2">
        <v>121</v>
      </c>
      <c r="U366" s="2" t="s">
        <v>63</v>
      </c>
      <c r="V366" s="2" t="s">
        <v>54</v>
      </c>
      <c r="W366" s="2" t="s">
        <v>3462</v>
      </c>
      <c r="X366" s="2" t="s">
        <v>252</v>
      </c>
      <c r="Y366" s="2">
        <v>1772</v>
      </c>
      <c r="Z366" s="7">
        <v>148427584</v>
      </c>
    </row>
    <row r="367" spans="1:26" ht="15.75" customHeight="1" x14ac:dyDescent="0.3">
      <c r="A367" s="6">
        <v>88000000</v>
      </c>
      <c r="B367" s="2" t="s">
        <v>2095</v>
      </c>
      <c r="C367" s="2" t="s">
        <v>20184</v>
      </c>
      <c r="D367" t="s">
        <v>20197</v>
      </c>
      <c r="E367" t="s">
        <v>20202</v>
      </c>
      <c r="F367" t="s">
        <v>19452</v>
      </c>
      <c r="G367" s="2" t="s">
        <v>2096</v>
      </c>
      <c r="H367" s="2">
        <v>921</v>
      </c>
      <c r="I367" s="2" t="s">
        <v>19014</v>
      </c>
      <c r="J367" s="2" t="s">
        <v>2097</v>
      </c>
      <c r="K367" s="2" t="s">
        <v>49</v>
      </c>
      <c r="L367" s="2" t="s">
        <v>2098</v>
      </c>
      <c r="M367" s="3">
        <v>24100863</v>
      </c>
      <c r="N367" s="2" t="s">
        <v>2099</v>
      </c>
      <c r="O367" s="2" t="s">
        <v>19502</v>
      </c>
      <c r="P367" s="2" t="s">
        <v>62</v>
      </c>
      <c r="Q367" s="4">
        <v>38505</v>
      </c>
      <c r="R367" s="4" t="s">
        <v>20221</v>
      </c>
      <c r="S367" s="6">
        <v>108539911</v>
      </c>
      <c r="T367" s="2">
        <v>144</v>
      </c>
      <c r="U367" s="2" t="s">
        <v>63</v>
      </c>
      <c r="V367" s="2" t="s">
        <v>54</v>
      </c>
      <c r="W367" s="2" t="s">
        <v>2100</v>
      </c>
      <c r="X367" s="2" t="s">
        <v>109</v>
      </c>
      <c r="Y367" s="2">
        <v>616</v>
      </c>
      <c r="Z367" s="7">
        <v>20539911</v>
      </c>
    </row>
    <row r="368" spans="1:26" ht="15.75" customHeight="1" x14ac:dyDescent="0.3">
      <c r="A368" s="6">
        <v>90000000</v>
      </c>
      <c r="B368" s="2" t="s">
        <v>2101</v>
      </c>
      <c r="C368" s="2" t="s">
        <v>20176</v>
      </c>
      <c r="D368" t="s">
        <v>20194</v>
      </c>
      <c r="E368" t="s">
        <v>20195</v>
      </c>
      <c r="F368" t="s">
        <v>19452</v>
      </c>
      <c r="G368" s="2" t="s">
        <v>2102</v>
      </c>
      <c r="H368" s="2">
        <v>49852</v>
      </c>
      <c r="I368" s="2" t="s">
        <v>15957</v>
      </c>
      <c r="J368" s="2" t="s">
        <v>488</v>
      </c>
      <c r="K368" s="2" t="s">
        <v>49</v>
      </c>
      <c r="L368" s="2" t="s">
        <v>2103</v>
      </c>
      <c r="M368" s="3">
        <v>3593349</v>
      </c>
      <c r="N368" s="2" t="s">
        <v>2104</v>
      </c>
      <c r="O368" s="2" t="s">
        <v>19520</v>
      </c>
      <c r="P368" s="2" t="s">
        <v>2105</v>
      </c>
      <c r="Q368" s="4">
        <v>40506</v>
      </c>
      <c r="R368" s="4" t="s">
        <v>20214</v>
      </c>
      <c r="S368" s="6">
        <v>16178959</v>
      </c>
      <c r="T368" s="2">
        <v>110</v>
      </c>
      <c r="U368" s="2" t="s">
        <v>2106</v>
      </c>
      <c r="V368" s="2" t="s">
        <v>54</v>
      </c>
      <c r="X368" s="2" t="s">
        <v>129</v>
      </c>
      <c r="Y368" s="2">
        <v>50</v>
      </c>
      <c r="Z368" s="7">
        <v>-73821041</v>
      </c>
    </row>
    <row r="369" spans="1:26" ht="15.75" customHeight="1" x14ac:dyDescent="0.3">
      <c r="A369" s="6">
        <v>145000000</v>
      </c>
      <c r="B369" s="2" t="s">
        <v>167</v>
      </c>
      <c r="C369" s="2" t="s">
        <v>20175</v>
      </c>
      <c r="D369" t="s">
        <v>20194</v>
      </c>
      <c r="E369" t="s">
        <v>20192</v>
      </c>
      <c r="F369" t="s">
        <v>19452</v>
      </c>
      <c r="G369" s="2" t="s">
        <v>487</v>
      </c>
      <c r="H369" s="2">
        <v>1735</v>
      </c>
      <c r="I369" s="2" t="s">
        <v>18855</v>
      </c>
      <c r="J369" s="2" t="s">
        <v>488</v>
      </c>
      <c r="K369" s="2" t="s">
        <v>49</v>
      </c>
      <c r="L369" s="2" t="s">
        <v>489</v>
      </c>
      <c r="M369" s="3">
        <v>60034162</v>
      </c>
      <c r="N369" s="2" t="s">
        <v>490</v>
      </c>
      <c r="O369" s="2" t="s">
        <v>19455</v>
      </c>
      <c r="P369" s="2" t="s">
        <v>491</v>
      </c>
      <c r="Q369" s="4">
        <v>39630</v>
      </c>
      <c r="R369" s="4" t="s">
        <v>20217</v>
      </c>
      <c r="S369" s="6">
        <v>401128639</v>
      </c>
      <c r="T369" s="2">
        <v>112</v>
      </c>
      <c r="U369" s="2" t="s">
        <v>492</v>
      </c>
      <c r="V369" s="2" t="s">
        <v>54</v>
      </c>
      <c r="W369" s="2" t="s">
        <v>493</v>
      </c>
      <c r="X369" s="2" t="s">
        <v>433</v>
      </c>
      <c r="Y369" s="2">
        <v>1387</v>
      </c>
      <c r="Z369" s="7">
        <v>256128639</v>
      </c>
    </row>
    <row r="370" spans="1:26" ht="15.75" customHeight="1" x14ac:dyDescent="0.3">
      <c r="A370" s="6">
        <v>10500000</v>
      </c>
      <c r="B370" s="2" t="s">
        <v>11449</v>
      </c>
      <c r="C370" s="2" t="s">
        <v>20178</v>
      </c>
      <c r="D370" t="s">
        <v>20191</v>
      </c>
      <c r="E370" t="s">
        <v>20195</v>
      </c>
      <c r="F370" t="s">
        <v>20192</v>
      </c>
      <c r="G370" s="2" t="s">
        <v>11450</v>
      </c>
      <c r="H370" s="2">
        <v>601</v>
      </c>
      <c r="I370" s="2" t="s">
        <v>19167</v>
      </c>
      <c r="J370" s="2" t="s">
        <v>11451</v>
      </c>
      <c r="K370" s="2" t="s">
        <v>49</v>
      </c>
      <c r="L370" s="2" t="s">
        <v>11452</v>
      </c>
      <c r="M370" s="3">
        <v>56105798</v>
      </c>
      <c r="N370" s="2" t="s">
        <v>2704</v>
      </c>
      <c r="O370" s="2" t="s">
        <v>19455</v>
      </c>
      <c r="P370" s="2" t="s">
        <v>62</v>
      </c>
      <c r="Q370" s="4">
        <v>30044</v>
      </c>
      <c r="R370" s="4" t="s">
        <v>20235</v>
      </c>
      <c r="S370" s="6">
        <v>792910554</v>
      </c>
      <c r="T370" s="2">
        <v>115</v>
      </c>
      <c r="U370" s="2" t="s">
        <v>63</v>
      </c>
      <c r="V370" s="2" t="s">
        <v>54</v>
      </c>
      <c r="W370" s="2" t="s">
        <v>11453</v>
      </c>
      <c r="X370" s="2" t="s">
        <v>109</v>
      </c>
      <c r="Y370" s="2">
        <v>3269</v>
      </c>
      <c r="Z370" s="7">
        <v>782410554</v>
      </c>
    </row>
    <row r="371" spans="1:26" ht="15.75" customHeight="1" x14ac:dyDescent="0.3">
      <c r="A371" s="6">
        <v>90000000</v>
      </c>
      <c r="B371" s="2" t="s">
        <v>2117</v>
      </c>
      <c r="C371" s="2" t="s">
        <v>20175</v>
      </c>
      <c r="D371" t="s">
        <v>20197</v>
      </c>
      <c r="E371" t="s">
        <v>19452</v>
      </c>
      <c r="F371" t="s">
        <v>19452</v>
      </c>
      <c r="H371" s="2">
        <v>8358</v>
      </c>
      <c r="I371" s="2" t="s">
        <v>18338</v>
      </c>
      <c r="J371" s="2" t="s">
        <v>2118</v>
      </c>
      <c r="K371" s="2" t="s">
        <v>49</v>
      </c>
      <c r="L371" s="2" t="s">
        <v>2119</v>
      </c>
      <c r="M371" s="3">
        <v>57739713</v>
      </c>
      <c r="N371" s="2" t="s">
        <v>2120</v>
      </c>
      <c r="O371" s="2" t="s">
        <v>19504</v>
      </c>
      <c r="P371" s="2" t="s">
        <v>62</v>
      </c>
      <c r="Q371" s="4">
        <v>36882</v>
      </c>
      <c r="R371" s="4" t="s">
        <v>20230</v>
      </c>
      <c r="S371" s="6">
        <v>429632142</v>
      </c>
      <c r="T371" s="2">
        <v>143</v>
      </c>
      <c r="U371" s="2" t="s">
        <v>2121</v>
      </c>
      <c r="V371" s="2" t="s">
        <v>54</v>
      </c>
      <c r="W371" s="2" t="s">
        <v>2122</v>
      </c>
      <c r="X371" s="2" t="s">
        <v>220</v>
      </c>
      <c r="Y371" s="2">
        <v>3218</v>
      </c>
      <c r="Z371" s="7">
        <v>339632142</v>
      </c>
    </row>
    <row r="372" spans="1:26" ht="15.75" customHeight="1" x14ac:dyDescent="0.3">
      <c r="A372" s="6">
        <v>100000000</v>
      </c>
      <c r="B372" s="2" t="s">
        <v>2123</v>
      </c>
      <c r="C372" s="2" t="s">
        <v>20177</v>
      </c>
      <c r="D372" t="s">
        <v>20196</v>
      </c>
      <c r="E372" t="s">
        <v>19452</v>
      </c>
      <c r="F372" t="s">
        <v>19452</v>
      </c>
      <c r="G372" s="2" t="s">
        <v>2124</v>
      </c>
      <c r="H372" s="2">
        <v>9836</v>
      </c>
      <c r="I372" s="2" t="s">
        <v>17951</v>
      </c>
      <c r="J372" s="2" t="s">
        <v>2125</v>
      </c>
      <c r="K372" s="2" t="s">
        <v>49</v>
      </c>
      <c r="L372" s="2" t="s">
        <v>2126</v>
      </c>
      <c r="M372" s="3">
        <v>37272385</v>
      </c>
      <c r="N372" s="2" t="s">
        <v>2127</v>
      </c>
      <c r="O372" s="2" t="s">
        <v>19521</v>
      </c>
      <c r="P372" s="2" t="s">
        <v>1035</v>
      </c>
      <c r="Q372" s="4">
        <v>39037</v>
      </c>
      <c r="R372" s="4" t="s">
        <v>20216</v>
      </c>
      <c r="S372" s="6">
        <v>384335608</v>
      </c>
      <c r="T372" s="2">
        <v>108</v>
      </c>
      <c r="U372" s="2" t="s">
        <v>63</v>
      </c>
      <c r="V372" s="2" t="s">
        <v>54</v>
      </c>
      <c r="W372" s="2" t="s">
        <v>2128</v>
      </c>
      <c r="X372" s="2" t="s">
        <v>96</v>
      </c>
      <c r="Y372" s="2">
        <v>1410</v>
      </c>
      <c r="Z372" s="7">
        <v>284335608</v>
      </c>
    </row>
    <row r="373" spans="1:26" ht="15.75" customHeight="1" x14ac:dyDescent="0.3">
      <c r="A373" s="6">
        <v>20000000</v>
      </c>
      <c r="B373" s="2" t="s">
        <v>9085</v>
      </c>
      <c r="C373" s="2" t="s">
        <v>13616</v>
      </c>
      <c r="D373" t="s">
        <v>20194</v>
      </c>
      <c r="E373" t="s">
        <v>20199</v>
      </c>
      <c r="F373" t="s">
        <v>19452</v>
      </c>
      <c r="H373" s="2">
        <v>107985</v>
      </c>
      <c r="I373" s="2" t="s">
        <v>15430</v>
      </c>
      <c r="J373" s="2" t="s">
        <v>9086</v>
      </c>
      <c r="K373" s="2" t="s">
        <v>49</v>
      </c>
      <c r="L373" s="2" t="s">
        <v>9087</v>
      </c>
      <c r="M373" s="3">
        <v>55964605</v>
      </c>
      <c r="N373" s="2" t="s">
        <v>9088</v>
      </c>
      <c r="O373" s="2" t="s">
        <v>19455</v>
      </c>
      <c r="P373" s="2" t="s">
        <v>3537</v>
      </c>
      <c r="Q373" s="4">
        <v>41473</v>
      </c>
      <c r="R373" s="4" t="s">
        <v>20218</v>
      </c>
      <c r="S373" s="6">
        <v>46089287</v>
      </c>
      <c r="T373" s="2">
        <v>109</v>
      </c>
      <c r="U373" s="2" t="s">
        <v>63</v>
      </c>
      <c r="V373" s="2" t="s">
        <v>54</v>
      </c>
      <c r="W373" s="2" t="s">
        <v>9089</v>
      </c>
      <c r="X373" s="2" t="s">
        <v>252</v>
      </c>
      <c r="Y373" s="2">
        <v>1778</v>
      </c>
      <c r="Z373" s="7">
        <v>26089287</v>
      </c>
    </row>
    <row r="374" spans="1:26" ht="15.75" customHeight="1" x14ac:dyDescent="0.3">
      <c r="A374" s="6">
        <v>85000000</v>
      </c>
      <c r="B374" s="2" t="s">
        <v>1215</v>
      </c>
      <c r="C374" s="2" t="s">
        <v>20174</v>
      </c>
      <c r="D374" t="s">
        <v>20201</v>
      </c>
      <c r="E374" t="s">
        <v>19452</v>
      </c>
      <c r="F374" t="s">
        <v>19452</v>
      </c>
      <c r="H374" s="2">
        <v>9772</v>
      </c>
      <c r="I374" s="2" t="s">
        <v>17981</v>
      </c>
      <c r="J374" s="2" t="s">
        <v>2135</v>
      </c>
      <c r="K374" s="2" t="s">
        <v>49</v>
      </c>
      <c r="L374" s="2" t="s">
        <v>2136</v>
      </c>
      <c r="M374" s="3">
        <v>3638795</v>
      </c>
      <c r="N374" s="2" t="s">
        <v>2137</v>
      </c>
      <c r="O374" s="2" t="s">
        <v>19485</v>
      </c>
      <c r="P374" s="2" t="s">
        <v>491</v>
      </c>
      <c r="Q374" s="4">
        <v>35636</v>
      </c>
      <c r="R374" s="4" t="s">
        <v>20222</v>
      </c>
      <c r="S374" s="6">
        <v>315156409</v>
      </c>
      <c r="T374" s="2">
        <v>124</v>
      </c>
      <c r="U374" s="2" t="s">
        <v>907</v>
      </c>
      <c r="V374" s="2" t="s">
        <v>54</v>
      </c>
      <c r="W374" s="2" t="s">
        <v>2138</v>
      </c>
      <c r="X374" s="2" t="s">
        <v>180</v>
      </c>
      <c r="Y374" s="2">
        <v>840</v>
      </c>
      <c r="Z374" s="7">
        <v>230156409</v>
      </c>
    </row>
    <row r="375" spans="1:26" ht="15.75" customHeight="1" x14ac:dyDescent="0.3">
      <c r="A375" s="6">
        <v>85000000</v>
      </c>
      <c r="B375" s="2" t="s">
        <v>1428</v>
      </c>
      <c r="C375" s="2" t="s">
        <v>20180</v>
      </c>
      <c r="D375" t="s">
        <v>20193</v>
      </c>
      <c r="E375" t="s">
        <v>19452</v>
      </c>
      <c r="F375" t="s">
        <v>19452</v>
      </c>
      <c r="G375" s="2" t="s">
        <v>2139</v>
      </c>
      <c r="H375" s="2">
        <v>161</v>
      </c>
      <c r="I375" s="2" t="s">
        <v>19353</v>
      </c>
      <c r="J375" s="2" t="s">
        <v>2140</v>
      </c>
      <c r="K375" s="2" t="s">
        <v>49</v>
      </c>
      <c r="L375" s="2" t="s">
        <v>2141</v>
      </c>
      <c r="M375" s="3">
        <v>60929352</v>
      </c>
      <c r="N375" s="2" t="s">
        <v>2142</v>
      </c>
      <c r="O375" s="2" t="s">
        <v>19459</v>
      </c>
      <c r="P375" s="2" t="s">
        <v>62</v>
      </c>
      <c r="Q375" s="4">
        <v>37232</v>
      </c>
      <c r="R375" s="4" t="s">
        <v>20227</v>
      </c>
      <c r="S375" s="6">
        <v>450717150</v>
      </c>
      <c r="T375" s="2">
        <v>116</v>
      </c>
      <c r="U375" s="2" t="s">
        <v>2143</v>
      </c>
      <c r="V375" s="2" t="s">
        <v>54</v>
      </c>
      <c r="W375" s="2" t="s">
        <v>2144</v>
      </c>
      <c r="X375" s="2" t="s">
        <v>56</v>
      </c>
      <c r="Y375" s="2">
        <v>3783</v>
      </c>
      <c r="Z375" s="7">
        <v>365717150</v>
      </c>
    </row>
    <row r="376" spans="1:26" ht="15.75" customHeight="1" x14ac:dyDescent="0.3">
      <c r="A376" s="6">
        <v>75000000</v>
      </c>
      <c r="B376" s="2" t="s">
        <v>851</v>
      </c>
      <c r="C376" s="2" t="s">
        <v>20175</v>
      </c>
      <c r="D376" t="s">
        <v>20194</v>
      </c>
      <c r="E376" t="s">
        <v>20201</v>
      </c>
      <c r="F376" t="s">
        <v>19452</v>
      </c>
      <c r="G376" s="2" t="s">
        <v>2145</v>
      </c>
      <c r="H376" s="2">
        <v>52451</v>
      </c>
      <c r="I376" s="2" t="s">
        <v>15909</v>
      </c>
      <c r="J376" s="2" t="s">
        <v>2146</v>
      </c>
      <c r="K376" s="2" t="s">
        <v>49</v>
      </c>
      <c r="L376" s="2" t="s">
        <v>2147</v>
      </c>
      <c r="M376" s="3">
        <v>36605246</v>
      </c>
      <c r="N376" s="2" t="s">
        <v>2148</v>
      </c>
      <c r="O376" s="2" t="s">
        <v>19522</v>
      </c>
      <c r="P376" s="2" t="s">
        <v>2149</v>
      </c>
      <c r="Q376" s="4">
        <v>40786</v>
      </c>
      <c r="R376" s="4" t="s">
        <v>20219</v>
      </c>
      <c r="S376" s="6">
        <v>132274484</v>
      </c>
      <c r="T376" s="2">
        <v>110</v>
      </c>
      <c r="U376" s="2" t="s">
        <v>63</v>
      </c>
      <c r="V376" s="2" t="s">
        <v>54</v>
      </c>
      <c r="W376" s="2" t="s">
        <v>2150</v>
      </c>
      <c r="X376" s="2" t="s">
        <v>420</v>
      </c>
      <c r="Y376" s="2">
        <v>924</v>
      </c>
      <c r="Z376" s="7">
        <v>57274484</v>
      </c>
    </row>
    <row r="377" spans="1:26" ht="15.75" customHeight="1" x14ac:dyDescent="0.3">
      <c r="A377" s="6">
        <v>85000000</v>
      </c>
      <c r="B377" s="2" t="s">
        <v>745</v>
      </c>
      <c r="C377" s="2" t="s">
        <v>20177</v>
      </c>
      <c r="D377" t="s">
        <v>20196</v>
      </c>
      <c r="E377" t="s">
        <v>20195</v>
      </c>
      <c r="F377" t="s">
        <v>20192</v>
      </c>
      <c r="G377" s="2" t="s">
        <v>2151</v>
      </c>
      <c r="H377" s="2">
        <v>76492</v>
      </c>
      <c r="I377" s="2" t="s">
        <v>15638</v>
      </c>
      <c r="J377" s="2" t="s">
        <v>2152</v>
      </c>
      <c r="K377" s="2" t="s">
        <v>49</v>
      </c>
      <c r="L377" s="2" t="s">
        <v>2153</v>
      </c>
      <c r="M377" s="3">
        <v>56257411</v>
      </c>
      <c r="N377" s="2" t="s">
        <v>1799</v>
      </c>
      <c r="O377" s="2" t="s">
        <v>19442</v>
      </c>
      <c r="P377" s="2" t="s">
        <v>62</v>
      </c>
      <c r="Q377" s="4">
        <v>41172</v>
      </c>
      <c r="R377" s="4" t="s">
        <v>20213</v>
      </c>
      <c r="S377" s="6">
        <v>358375603</v>
      </c>
      <c r="T377" s="2">
        <v>91</v>
      </c>
      <c r="U377" s="2" t="s">
        <v>63</v>
      </c>
      <c r="V377" s="2" t="s">
        <v>54</v>
      </c>
      <c r="W377" s="2" t="s">
        <v>2154</v>
      </c>
      <c r="X377" s="2" t="s">
        <v>259</v>
      </c>
      <c r="Y377" s="2">
        <v>2566</v>
      </c>
      <c r="Z377" s="7">
        <v>273375603</v>
      </c>
    </row>
    <row r="378" spans="1:26" ht="15.75" customHeight="1" x14ac:dyDescent="0.3">
      <c r="A378" s="6">
        <v>85000000</v>
      </c>
      <c r="B378" s="2" t="s">
        <v>2155</v>
      </c>
      <c r="C378" s="2" t="s">
        <v>13616</v>
      </c>
      <c r="D378" t="s">
        <v>20195</v>
      </c>
      <c r="E378" t="s">
        <v>20192</v>
      </c>
      <c r="F378" t="s">
        <v>20198</v>
      </c>
      <c r="G378" s="2" t="s">
        <v>2156</v>
      </c>
      <c r="H378" s="2">
        <v>4523</v>
      </c>
      <c r="I378" s="2" t="s">
        <v>18566</v>
      </c>
      <c r="J378" s="2" t="s">
        <v>2157</v>
      </c>
      <c r="K378" s="2" t="s">
        <v>49</v>
      </c>
      <c r="L378" s="2" t="s">
        <v>2158</v>
      </c>
      <c r="M378" s="3">
        <v>2921998</v>
      </c>
      <c r="N378" s="2" t="s">
        <v>2159</v>
      </c>
      <c r="O378" s="2" t="s">
        <v>19441</v>
      </c>
      <c r="P378" s="2" t="s">
        <v>62</v>
      </c>
      <c r="Q378" s="4">
        <v>39406</v>
      </c>
      <c r="R378" s="4" t="s">
        <v>20211</v>
      </c>
      <c r="S378" s="6">
        <v>340487652</v>
      </c>
      <c r="T378" s="2">
        <v>107</v>
      </c>
      <c r="U378" s="2" t="s">
        <v>63</v>
      </c>
      <c r="V378" s="2" t="s">
        <v>54</v>
      </c>
      <c r="W378" s="2" t="s">
        <v>2160</v>
      </c>
      <c r="X378" s="2" t="s">
        <v>212</v>
      </c>
      <c r="Y378" s="2">
        <v>1449</v>
      </c>
      <c r="Z378" s="7">
        <v>255487652</v>
      </c>
    </row>
    <row r="379" spans="1:26" ht="15.75" customHeight="1" x14ac:dyDescent="0.3">
      <c r="A379" s="6">
        <v>3000000</v>
      </c>
      <c r="B379" s="2" t="s">
        <v>10862</v>
      </c>
      <c r="C379" s="2" t="s">
        <v>20178</v>
      </c>
      <c r="D379" t="s">
        <v>20203</v>
      </c>
      <c r="E379" t="s">
        <v>20201</v>
      </c>
      <c r="F379" t="s">
        <v>19452</v>
      </c>
      <c r="H379" s="2">
        <v>158015</v>
      </c>
      <c r="I379" s="2" t="s">
        <v>15261</v>
      </c>
      <c r="J379" s="2" t="s">
        <v>13469</v>
      </c>
      <c r="K379" s="2" t="s">
        <v>49</v>
      </c>
      <c r="L379" s="2" t="s">
        <v>13470</v>
      </c>
      <c r="M379" s="3">
        <v>54403033</v>
      </c>
      <c r="N379" s="2" t="s">
        <v>13471</v>
      </c>
      <c r="O379" s="2" t="s">
        <v>19455</v>
      </c>
      <c r="P379" s="2" t="s">
        <v>1592</v>
      </c>
      <c r="Q379" s="4">
        <v>41425</v>
      </c>
      <c r="R379" s="4" t="s">
        <v>20218</v>
      </c>
      <c r="S379" s="6">
        <v>89328627</v>
      </c>
      <c r="T379" s="2">
        <v>86</v>
      </c>
      <c r="U379" s="2" t="s">
        <v>63</v>
      </c>
      <c r="V379" s="2" t="s">
        <v>54</v>
      </c>
      <c r="W379" s="2" t="s">
        <v>13472</v>
      </c>
      <c r="X379" s="2" t="s">
        <v>281</v>
      </c>
      <c r="Y379" s="2">
        <v>2428</v>
      </c>
      <c r="Z379" s="7">
        <v>86328627</v>
      </c>
    </row>
    <row r="380" spans="1:26" ht="15.75" customHeight="1" x14ac:dyDescent="0.3">
      <c r="A380" s="6">
        <v>85000000</v>
      </c>
      <c r="B380" s="2" t="s">
        <v>2167</v>
      </c>
      <c r="C380" s="2" t="s">
        <v>13616</v>
      </c>
      <c r="D380" t="s">
        <v>20195</v>
      </c>
      <c r="E380" t="s">
        <v>19452</v>
      </c>
      <c r="F380" t="s">
        <v>19452</v>
      </c>
      <c r="H380" s="2">
        <v>10481</v>
      </c>
      <c r="I380" s="2" t="s">
        <v>17729</v>
      </c>
      <c r="J380" s="2" t="s">
        <v>2168</v>
      </c>
      <c r="K380" s="2" t="s">
        <v>49</v>
      </c>
      <c r="L380" s="2" t="s">
        <v>2169</v>
      </c>
      <c r="M380" s="3">
        <v>9895061</v>
      </c>
      <c r="N380" s="2" t="s">
        <v>2170</v>
      </c>
      <c r="O380" s="2" t="s">
        <v>19441</v>
      </c>
      <c r="P380" s="2" t="s">
        <v>62</v>
      </c>
      <c r="Q380" s="4">
        <v>36806</v>
      </c>
      <c r="R380" s="4" t="s">
        <v>20230</v>
      </c>
      <c r="S380" s="6">
        <v>183611771</v>
      </c>
      <c r="T380" s="2">
        <v>100</v>
      </c>
      <c r="U380" s="2" t="s">
        <v>63</v>
      </c>
      <c r="V380" s="2" t="s">
        <v>54</v>
      </c>
      <c r="W380" s="2" t="s">
        <v>2171</v>
      </c>
      <c r="X380" s="2" t="s">
        <v>314</v>
      </c>
      <c r="Y380" s="2">
        <v>313</v>
      </c>
      <c r="Z380" s="7">
        <v>98611771</v>
      </c>
    </row>
    <row r="381" spans="1:26" ht="15.75" customHeight="1" x14ac:dyDescent="0.3">
      <c r="A381" s="6">
        <v>10000000</v>
      </c>
      <c r="B381" s="2" t="s">
        <v>6577</v>
      </c>
      <c r="C381" s="2" t="s">
        <v>20174</v>
      </c>
      <c r="D381" t="s">
        <v>20203</v>
      </c>
      <c r="E381" t="s">
        <v>20201</v>
      </c>
      <c r="F381" t="s">
        <v>19452</v>
      </c>
      <c r="G381" s="2" t="s">
        <v>11485</v>
      </c>
      <c r="H381" s="2">
        <v>316727</v>
      </c>
      <c r="I381" s="2" t="s">
        <v>14783</v>
      </c>
      <c r="J381" s="2" t="s">
        <v>11486</v>
      </c>
      <c r="K381" s="2" t="s">
        <v>49</v>
      </c>
      <c r="L381" s="2" t="s">
        <v>11487</v>
      </c>
      <c r="M381" s="3">
        <v>53727146</v>
      </c>
      <c r="N381" s="2" t="s">
        <v>11488</v>
      </c>
      <c r="O381" s="2" t="s">
        <v>19455</v>
      </c>
      <c r="P381" s="2" t="s">
        <v>1592</v>
      </c>
      <c r="Q381" s="4">
        <v>42550</v>
      </c>
      <c r="R381" s="4" t="s">
        <v>20215</v>
      </c>
      <c r="S381" s="6">
        <v>118587880</v>
      </c>
      <c r="T381" s="2">
        <v>105</v>
      </c>
      <c r="U381" s="2" t="s">
        <v>63</v>
      </c>
      <c r="V381" s="2" t="s">
        <v>54</v>
      </c>
      <c r="W381" s="2" t="s">
        <v>11489</v>
      </c>
      <c r="X381" s="2" t="s">
        <v>88</v>
      </c>
      <c r="Y381" s="2">
        <v>1306</v>
      </c>
      <c r="Z381" s="7">
        <v>108587880</v>
      </c>
    </row>
    <row r="382" spans="1:26" ht="15.75" customHeight="1" x14ac:dyDescent="0.3">
      <c r="A382" s="6">
        <v>85000000</v>
      </c>
      <c r="B382" s="2" t="s">
        <v>1556</v>
      </c>
      <c r="C382" s="2" t="s">
        <v>13616</v>
      </c>
      <c r="D382" t="s">
        <v>20198</v>
      </c>
      <c r="E382" t="s">
        <v>19452</v>
      </c>
      <c r="F382" t="s">
        <v>19452</v>
      </c>
      <c r="G382" s="2" t="s">
        <v>2177</v>
      </c>
      <c r="H382" s="2">
        <v>1581</v>
      </c>
      <c r="I382" s="2" t="s">
        <v>18905</v>
      </c>
      <c r="J382" s="2" t="s">
        <v>2178</v>
      </c>
      <c r="K382" s="2" t="s">
        <v>49</v>
      </c>
      <c r="L382" s="2" t="s">
        <v>2179</v>
      </c>
      <c r="M382" s="3">
        <v>44967453</v>
      </c>
      <c r="N382" s="2" t="s">
        <v>2180</v>
      </c>
      <c r="O382" s="2" t="s">
        <v>19442</v>
      </c>
      <c r="P382" s="2" t="s">
        <v>71</v>
      </c>
      <c r="Q382" s="4">
        <v>39059</v>
      </c>
      <c r="R382" s="4" t="s">
        <v>20216</v>
      </c>
      <c r="S382" s="6">
        <v>194168700</v>
      </c>
      <c r="T382" s="2">
        <v>136</v>
      </c>
      <c r="U382" s="2" t="s">
        <v>63</v>
      </c>
      <c r="V382" s="2" t="s">
        <v>54</v>
      </c>
      <c r="W382" s="2" t="s">
        <v>2181</v>
      </c>
      <c r="X382" s="2" t="s">
        <v>252</v>
      </c>
      <c r="Y382" s="2">
        <v>1225</v>
      </c>
      <c r="Z382" s="7">
        <v>109168700</v>
      </c>
    </row>
    <row r="383" spans="1:26" ht="15.75" customHeight="1" x14ac:dyDescent="0.3">
      <c r="A383" s="6">
        <v>90000000</v>
      </c>
      <c r="B383" s="2" t="s">
        <v>859</v>
      </c>
      <c r="C383" s="2" t="s">
        <v>20174</v>
      </c>
      <c r="D383" t="s">
        <v>20197</v>
      </c>
      <c r="E383" t="s">
        <v>20201</v>
      </c>
      <c r="F383" t="s">
        <v>19452</v>
      </c>
      <c r="H383" s="2">
        <v>9798</v>
      </c>
      <c r="I383" s="2" t="s">
        <v>17970</v>
      </c>
      <c r="J383" s="2" t="s">
        <v>2182</v>
      </c>
      <c r="K383" s="2" t="s">
        <v>49</v>
      </c>
      <c r="L383" s="2" t="s">
        <v>2183</v>
      </c>
      <c r="M383" s="3">
        <v>41207568</v>
      </c>
      <c r="N383" s="2" t="s">
        <v>2184</v>
      </c>
      <c r="O383" s="2" t="s">
        <v>19471</v>
      </c>
      <c r="P383" s="2" t="s">
        <v>62</v>
      </c>
      <c r="Q383" s="4">
        <v>36119</v>
      </c>
      <c r="R383" s="4" t="s">
        <v>20229</v>
      </c>
      <c r="S383" s="6">
        <v>250649836</v>
      </c>
      <c r="T383" s="2">
        <v>132</v>
      </c>
      <c r="U383" s="2" t="s">
        <v>63</v>
      </c>
      <c r="V383" s="2" t="s">
        <v>54</v>
      </c>
      <c r="W383" s="2" t="s">
        <v>2185</v>
      </c>
      <c r="X383" s="2" t="s">
        <v>252</v>
      </c>
      <c r="Y383" s="2">
        <v>1240</v>
      </c>
      <c r="Z383" s="7">
        <v>160649836</v>
      </c>
    </row>
    <row r="384" spans="1:26" ht="15.75" customHeight="1" x14ac:dyDescent="0.3">
      <c r="A384" s="6">
        <v>30000000</v>
      </c>
      <c r="B384" s="2" t="s">
        <v>2107</v>
      </c>
      <c r="C384" s="2" t="s">
        <v>20179</v>
      </c>
      <c r="D384" t="s">
        <v>20202</v>
      </c>
      <c r="E384" t="s">
        <v>19452</v>
      </c>
      <c r="F384" t="s">
        <v>19452</v>
      </c>
      <c r="G384" s="2" t="s">
        <v>9668</v>
      </c>
      <c r="H384" s="2">
        <v>321697</v>
      </c>
      <c r="I384" s="2" t="s">
        <v>14772</v>
      </c>
      <c r="J384" s="2" t="s">
        <v>9669</v>
      </c>
      <c r="K384" s="2" t="s">
        <v>49</v>
      </c>
      <c r="L384" s="2" t="s">
        <v>9670</v>
      </c>
      <c r="M384" s="3">
        <v>53670525</v>
      </c>
      <c r="N384" s="2" t="s">
        <v>9671</v>
      </c>
      <c r="O384" s="2" t="s">
        <v>19455</v>
      </c>
      <c r="P384" s="2" t="s">
        <v>62</v>
      </c>
      <c r="Q384" s="4">
        <v>42286</v>
      </c>
      <c r="R384" s="4" t="s">
        <v>20212</v>
      </c>
      <c r="S384" s="6">
        <v>34441873</v>
      </c>
      <c r="T384" s="2">
        <v>122</v>
      </c>
      <c r="U384" s="2" t="s">
        <v>63</v>
      </c>
      <c r="V384" s="2" t="s">
        <v>54</v>
      </c>
      <c r="W384" s="2" t="s">
        <v>9672</v>
      </c>
      <c r="X384" s="2" t="s">
        <v>259</v>
      </c>
      <c r="Y384" s="2">
        <v>1573</v>
      </c>
      <c r="Z384" s="7">
        <v>4441873</v>
      </c>
    </row>
    <row r="385" spans="1:26" ht="15.75" customHeight="1" x14ac:dyDescent="0.3">
      <c r="A385" s="6">
        <v>85000000</v>
      </c>
      <c r="B385" s="2" t="s">
        <v>2032</v>
      </c>
      <c r="C385" s="2" t="s">
        <v>20185</v>
      </c>
      <c r="D385" t="s">
        <v>20201</v>
      </c>
      <c r="E385" t="s">
        <v>19452</v>
      </c>
      <c r="F385" t="s">
        <v>19452</v>
      </c>
      <c r="G385" s="2" t="s">
        <v>2191</v>
      </c>
      <c r="H385" s="2">
        <v>298</v>
      </c>
      <c r="I385" s="2" t="s">
        <v>19287</v>
      </c>
      <c r="J385" s="2" t="s">
        <v>2192</v>
      </c>
      <c r="K385" s="2" t="s">
        <v>49</v>
      </c>
      <c r="L385" s="2" t="s">
        <v>2193</v>
      </c>
      <c r="M385" s="3">
        <v>42069993</v>
      </c>
      <c r="N385" s="2" t="s">
        <v>2194</v>
      </c>
      <c r="O385" s="2" t="s">
        <v>19459</v>
      </c>
      <c r="P385" s="2" t="s">
        <v>62</v>
      </c>
      <c r="Q385" s="4">
        <v>39240</v>
      </c>
      <c r="R385" s="4" t="s">
        <v>20211</v>
      </c>
      <c r="S385" s="6">
        <v>311312624</v>
      </c>
      <c r="T385" s="2">
        <v>122</v>
      </c>
      <c r="U385" s="2" t="s">
        <v>2195</v>
      </c>
      <c r="V385" s="2" t="s">
        <v>54</v>
      </c>
      <c r="W385" s="2" t="s">
        <v>2196</v>
      </c>
      <c r="X385" s="2" t="s">
        <v>154</v>
      </c>
      <c r="Y385" s="2">
        <v>1999</v>
      </c>
      <c r="Z385" s="7">
        <v>226312624</v>
      </c>
    </row>
    <row r="386" spans="1:26" ht="15.75" customHeight="1" x14ac:dyDescent="0.3">
      <c r="A386" s="6">
        <v>85000000</v>
      </c>
      <c r="B386" s="2" t="s">
        <v>387</v>
      </c>
      <c r="C386" s="2" t="s">
        <v>20175</v>
      </c>
      <c r="D386" t="s">
        <v>20200</v>
      </c>
      <c r="E386" t="s">
        <v>20195</v>
      </c>
      <c r="F386" t="s">
        <v>19452</v>
      </c>
      <c r="G386" s="2" t="s">
        <v>2197</v>
      </c>
      <c r="H386" s="2">
        <v>7484</v>
      </c>
      <c r="I386" s="2" t="s">
        <v>18409</v>
      </c>
      <c r="J386" s="2" t="s">
        <v>2198</v>
      </c>
      <c r="K386" s="2" t="s">
        <v>49</v>
      </c>
      <c r="L386" s="2" t="s">
        <v>2199</v>
      </c>
      <c r="M386" s="3">
        <v>2661951</v>
      </c>
      <c r="N386" s="2" t="s">
        <v>2200</v>
      </c>
      <c r="O386" s="2" t="s">
        <v>19523</v>
      </c>
      <c r="P386" s="2" t="s">
        <v>62</v>
      </c>
      <c r="Q386" s="4">
        <v>38989</v>
      </c>
      <c r="R386" s="4" t="s">
        <v>20216</v>
      </c>
      <c r="S386" s="6">
        <v>197309027</v>
      </c>
      <c r="T386" s="2">
        <v>83</v>
      </c>
      <c r="U386" s="2" t="s">
        <v>63</v>
      </c>
      <c r="V386" s="2" t="s">
        <v>54</v>
      </c>
      <c r="W386" s="2" t="s">
        <v>2201</v>
      </c>
      <c r="X386" s="2" t="s">
        <v>88</v>
      </c>
      <c r="Y386" s="2">
        <v>656</v>
      </c>
      <c r="Z386" s="7">
        <v>112309027</v>
      </c>
    </row>
    <row r="387" spans="1:26" ht="15.75" customHeight="1" x14ac:dyDescent="0.3">
      <c r="A387" s="6">
        <v>85000000</v>
      </c>
      <c r="B387" s="2" t="s">
        <v>221</v>
      </c>
      <c r="C387" s="2" t="s">
        <v>20175</v>
      </c>
      <c r="D387" t="s">
        <v>20194</v>
      </c>
      <c r="E387" t="s">
        <v>20199</v>
      </c>
      <c r="F387" t="s">
        <v>19452</v>
      </c>
      <c r="G387" s="2" t="s">
        <v>2202</v>
      </c>
      <c r="H387" s="2">
        <v>157350</v>
      </c>
      <c r="I387" s="2" t="s">
        <v>15273</v>
      </c>
      <c r="J387" s="2" t="s">
        <v>2203</v>
      </c>
      <c r="K387" s="2" t="s">
        <v>49</v>
      </c>
      <c r="L387" s="2" t="s">
        <v>2204</v>
      </c>
      <c r="M387" s="3">
        <v>80316463</v>
      </c>
      <c r="N387" s="2" t="s">
        <v>2205</v>
      </c>
      <c r="O387" s="2" t="s">
        <v>19480</v>
      </c>
      <c r="P387" s="2" t="s">
        <v>62</v>
      </c>
      <c r="Q387" s="4">
        <v>41712</v>
      </c>
      <c r="R387" s="4" t="s">
        <v>20220</v>
      </c>
      <c r="S387" s="6">
        <v>288747895</v>
      </c>
      <c r="T387" s="2">
        <v>139</v>
      </c>
      <c r="U387" s="2" t="s">
        <v>63</v>
      </c>
      <c r="V387" s="2" t="s">
        <v>54</v>
      </c>
      <c r="W387" s="2" t="s">
        <v>2206</v>
      </c>
      <c r="X387" s="2" t="s">
        <v>65</v>
      </c>
      <c r="Y387" s="2">
        <v>4663</v>
      </c>
      <c r="Z387" s="7">
        <v>203747895</v>
      </c>
    </row>
    <row r="388" spans="1:26" ht="15.75" customHeight="1" x14ac:dyDescent="0.3">
      <c r="A388" s="6">
        <v>68000000</v>
      </c>
      <c r="B388" s="2" t="s">
        <v>2207</v>
      </c>
      <c r="C388" s="2" t="s">
        <v>17743</v>
      </c>
      <c r="D388" t="s">
        <v>19452</v>
      </c>
      <c r="E388" t="s">
        <v>19452</v>
      </c>
      <c r="F388" t="s">
        <v>19452</v>
      </c>
      <c r="H388" s="2">
        <v>853</v>
      </c>
      <c r="I388" s="2" t="s">
        <v>19040</v>
      </c>
      <c r="J388" s="2" t="s">
        <v>2208</v>
      </c>
      <c r="K388" s="2" t="s">
        <v>49</v>
      </c>
      <c r="L388" s="2" t="s">
        <v>2209</v>
      </c>
      <c r="M388" s="3">
        <v>41273567</v>
      </c>
      <c r="N388" s="2" t="s">
        <v>2210</v>
      </c>
      <c r="O388" s="2" t="s">
        <v>19449</v>
      </c>
      <c r="P388" s="2" t="s">
        <v>2211</v>
      </c>
      <c r="Q388" s="4">
        <v>36963</v>
      </c>
      <c r="R388" s="4" t="s">
        <v>20227</v>
      </c>
      <c r="S388" s="6">
        <v>96976270</v>
      </c>
      <c r="T388" s="2">
        <v>131</v>
      </c>
      <c r="U388" s="2" t="s">
        <v>2212</v>
      </c>
      <c r="V388" s="2" t="s">
        <v>54</v>
      </c>
      <c r="W388" s="2" t="s">
        <v>2213</v>
      </c>
      <c r="X388" s="2" t="s">
        <v>56</v>
      </c>
      <c r="Y388" s="2">
        <v>999</v>
      </c>
      <c r="Z388" s="7">
        <v>28976270</v>
      </c>
    </row>
    <row r="389" spans="1:26" ht="15.75" customHeight="1" x14ac:dyDescent="0.3">
      <c r="A389" s="6">
        <v>85000000</v>
      </c>
      <c r="B389" s="2" t="s">
        <v>2214</v>
      </c>
      <c r="C389" s="2" t="s">
        <v>20175</v>
      </c>
      <c r="D389" t="s">
        <v>20194</v>
      </c>
      <c r="E389" t="s">
        <v>20196</v>
      </c>
      <c r="F389" t="s">
        <v>20201</v>
      </c>
      <c r="G389" s="2" t="s">
        <v>2215</v>
      </c>
      <c r="H389" s="2">
        <v>10159</v>
      </c>
      <c r="I389" s="2" t="s">
        <v>17837</v>
      </c>
      <c r="J389" s="2" t="s">
        <v>2216</v>
      </c>
      <c r="K389" s="2" t="s">
        <v>49</v>
      </c>
      <c r="L389" s="2" t="s">
        <v>2217</v>
      </c>
      <c r="M389" s="3">
        <v>24107835</v>
      </c>
      <c r="N389" s="2" t="s">
        <v>2218</v>
      </c>
      <c r="O389" s="2" t="s">
        <v>19442</v>
      </c>
      <c r="P389" s="2" t="s">
        <v>62</v>
      </c>
      <c r="Q389" s="4">
        <v>37890</v>
      </c>
      <c r="R389" s="4" t="s">
        <v>20226</v>
      </c>
      <c r="S389" s="6">
        <v>80916492</v>
      </c>
      <c r="T389" s="2">
        <v>104</v>
      </c>
      <c r="U389" s="2" t="s">
        <v>2219</v>
      </c>
      <c r="V389" s="2" t="s">
        <v>54</v>
      </c>
      <c r="W389" s="2" t="s">
        <v>2220</v>
      </c>
      <c r="X389" s="2" t="s">
        <v>173</v>
      </c>
      <c r="Y389" s="2">
        <v>514</v>
      </c>
      <c r="Z389" s="7">
        <v>-4083508</v>
      </c>
    </row>
    <row r="390" spans="1:26" ht="15.75" customHeight="1" x14ac:dyDescent="0.3">
      <c r="A390" s="6">
        <v>85000000</v>
      </c>
      <c r="B390" s="2" t="s">
        <v>763</v>
      </c>
      <c r="C390" s="2" t="s">
        <v>20175</v>
      </c>
      <c r="D390" t="s">
        <v>20192</v>
      </c>
      <c r="E390" t="s">
        <v>20194</v>
      </c>
      <c r="F390" t="s">
        <v>20196</v>
      </c>
      <c r="H390" s="2">
        <v>9593</v>
      </c>
      <c r="I390" s="2" t="s">
        <v>18056</v>
      </c>
      <c r="J390" s="2" t="s">
        <v>2221</v>
      </c>
      <c r="K390" s="2" t="s">
        <v>49</v>
      </c>
      <c r="L390" s="2" t="s">
        <v>2222</v>
      </c>
      <c r="M390" s="3">
        <v>32044191</v>
      </c>
      <c r="N390" s="2" t="s">
        <v>2223</v>
      </c>
      <c r="O390" s="2" t="s">
        <v>19485</v>
      </c>
      <c r="P390" s="2" t="s">
        <v>62</v>
      </c>
      <c r="Q390" s="4">
        <v>34138</v>
      </c>
      <c r="R390" s="4" t="s">
        <v>20236</v>
      </c>
      <c r="S390" s="6">
        <v>137298489</v>
      </c>
      <c r="T390" s="2">
        <v>130</v>
      </c>
      <c r="U390" s="2" t="s">
        <v>63</v>
      </c>
      <c r="V390" s="2" t="s">
        <v>54</v>
      </c>
      <c r="W390" s="2" t="s">
        <v>2224</v>
      </c>
      <c r="X390" s="2" t="s">
        <v>88</v>
      </c>
      <c r="Y390" s="2">
        <v>712</v>
      </c>
      <c r="Z390" s="7">
        <v>52298489</v>
      </c>
    </row>
    <row r="391" spans="1:26" ht="15.75" customHeight="1" x14ac:dyDescent="0.3">
      <c r="A391" s="6">
        <v>85000000</v>
      </c>
      <c r="B391" s="2" t="s">
        <v>2225</v>
      </c>
      <c r="C391" s="2" t="s">
        <v>20179</v>
      </c>
      <c r="D391" t="s">
        <v>20202</v>
      </c>
      <c r="E391" t="s">
        <v>20198</v>
      </c>
      <c r="F391" t="s">
        <v>19452</v>
      </c>
      <c r="G391" s="2" t="s">
        <v>2226</v>
      </c>
      <c r="H391" s="2">
        <v>1904</v>
      </c>
      <c r="I391" s="2" t="s">
        <v>18818</v>
      </c>
      <c r="J391" s="2" t="s">
        <v>2227</v>
      </c>
      <c r="K391" s="2" t="s">
        <v>49</v>
      </c>
      <c r="L391" s="2" t="s">
        <v>2228</v>
      </c>
      <c r="M391" s="3">
        <v>16595874</v>
      </c>
      <c r="N391" s="2" t="s">
        <v>2229</v>
      </c>
      <c r="O391" s="2" t="s">
        <v>19504</v>
      </c>
      <c r="P391" s="2" t="s">
        <v>62</v>
      </c>
      <c r="Q391" s="4">
        <v>38692</v>
      </c>
      <c r="R391" s="4" t="s">
        <v>20221</v>
      </c>
      <c r="S391" s="6">
        <v>162242962</v>
      </c>
      <c r="T391" s="2">
        <v>145</v>
      </c>
      <c r="U391" s="2" t="s">
        <v>564</v>
      </c>
      <c r="V391" s="2" t="s">
        <v>54</v>
      </c>
      <c r="W391" s="2" t="s">
        <v>2230</v>
      </c>
      <c r="Z391" s="7">
        <v>77242962</v>
      </c>
    </row>
    <row r="392" spans="1:26" ht="15.75" customHeight="1" x14ac:dyDescent="0.3">
      <c r="A392" s="6">
        <v>75000000</v>
      </c>
      <c r="B392" s="2" t="s">
        <v>859</v>
      </c>
      <c r="C392" s="2" t="s">
        <v>20174</v>
      </c>
      <c r="D392" t="s">
        <v>20197</v>
      </c>
      <c r="E392" t="s">
        <v>20201</v>
      </c>
      <c r="F392" t="s">
        <v>19452</v>
      </c>
      <c r="G392" s="2" t="s">
        <v>2129</v>
      </c>
      <c r="H392" s="2">
        <v>2502</v>
      </c>
      <c r="I392" s="2" t="s">
        <v>18697</v>
      </c>
      <c r="J392" s="2" t="s">
        <v>2130</v>
      </c>
      <c r="K392" s="2" t="s">
        <v>49</v>
      </c>
      <c r="L392" s="2" t="s">
        <v>2131</v>
      </c>
      <c r="M392" s="3">
        <v>53213931</v>
      </c>
      <c r="N392" s="2" t="s">
        <v>2132</v>
      </c>
      <c r="O392" s="2" t="s">
        <v>19455</v>
      </c>
      <c r="P392" s="2" t="s">
        <v>491</v>
      </c>
      <c r="Q392" s="4">
        <v>38191</v>
      </c>
      <c r="R392" s="4" t="s">
        <v>20223</v>
      </c>
      <c r="S392" s="6">
        <v>288500217</v>
      </c>
      <c r="T392" s="2">
        <v>108</v>
      </c>
      <c r="U392" s="2" t="s">
        <v>2133</v>
      </c>
      <c r="V392" s="2" t="s">
        <v>54</v>
      </c>
      <c r="W392" s="2" t="s">
        <v>2134</v>
      </c>
      <c r="X392" s="2" t="s">
        <v>56</v>
      </c>
      <c r="Y392" s="2">
        <v>2825</v>
      </c>
      <c r="Z392" s="7">
        <v>213500217</v>
      </c>
    </row>
    <row r="393" spans="1:26" ht="15.75" customHeight="1" x14ac:dyDescent="0.3">
      <c r="A393" s="6">
        <v>15000000</v>
      </c>
      <c r="B393" s="2" t="s">
        <v>6089</v>
      </c>
      <c r="C393" s="2" t="s">
        <v>20187</v>
      </c>
      <c r="D393" t="s">
        <v>20204</v>
      </c>
      <c r="E393" t="s">
        <v>20199</v>
      </c>
      <c r="F393" t="s">
        <v>19452</v>
      </c>
      <c r="G393" s="2" t="s">
        <v>6090</v>
      </c>
      <c r="H393" s="2">
        <v>1091</v>
      </c>
      <c r="I393" s="2" t="s">
        <v>18985</v>
      </c>
      <c r="J393" s="2" t="s">
        <v>6091</v>
      </c>
      <c r="K393" s="2" t="s">
        <v>49</v>
      </c>
      <c r="L393" s="2" t="s">
        <v>6092</v>
      </c>
      <c r="M393" s="3">
        <v>52731379</v>
      </c>
      <c r="N393" s="2" t="s">
        <v>6093</v>
      </c>
      <c r="O393" s="2" t="s">
        <v>19455</v>
      </c>
      <c r="P393" s="2" t="s">
        <v>62</v>
      </c>
      <c r="Q393" s="4">
        <v>30127</v>
      </c>
      <c r="R393" s="4" t="s">
        <v>20235</v>
      </c>
      <c r="S393" s="6">
        <v>19629760</v>
      </c>
      <c r="T393" s="2">
        <v>109</v>
      </c>
      <c r="U393" s="2" t="s">
        <v>1213</v>
      </c>
      <c r="V393" s="2" t="s">
        <v>54</v>
      </c>
      <c r="W393" s="2" t="s">
        <v>6094</v>
      </c>
      <c r="X393" s="2" t="s">
        <v>406</v>
      </c>
      <c r="Y393" s="2">
        <v>1588</v>
      </c>
      <c r="Z393" s="7">
        <v>4629760</v>
      </c>
    </row>
    <row r="394" spans="1:26" ht="15.75" customHeight="1" x14ac:dyDescent="0.3">
      <c r="A394" s="6">
        <v>85000000</v>
      </c>
      <c r="B394" s="2" t="s">
        <v>2243</v>
      </c>
      <c r="C394" s="2" t="s">
        <v>20174</v>
      </c>
      <c r="D394" t="s">
        <v>20201</v>
      </c>
      <c r="E394" t="s">
        <v>20197</v>
      </c>
      <c r="F394" t="s">
        <v>19452</v>
      </c>
      <c r="G394" s="2" t="s">
        <v>2244</v>
      </c>
      <c r="H394" s="2">
        <v>9884</v>
      </c>
      <c r="I394" s="2" t="s">
        <v>17940</v>
      </c>
      <c r="J394" s="2" t="s">
        <v>2245</v>
      </c>
      <c r="K394" s="2" t="s">
        <v>49</v>
      </c>
      <c r="L394" s="2" t="s">
        <v>2246</v>
      </c>
      <c r="M394" s="3">
        <v>18827753</v>
      </c>
      <c r="N394" s="2" t="s">
        <v>2247</v>
      </c>
      <c r="O394" s="2" t="s">
        <v>19524</v>
      </c>
      <c r="P394" s="2" t="s">
        <v>62</v>
      </c>
      <c r="Q394" s="4">
        <v>37293</v>
      </c>
      <c r="R394" s="4" t="s">
        <v>20228</v>
      </c>
      <c r="S394" s="6">
        <v>78382433</v>
      </c>
      <c r="T394" s="2">
        <v>108</v>
      </c>
      <c r="U394" s="2" t="s">
        <v>53</v>
      </c>
      <c r="V394" s="2" t="s">
        <v>54</v>
      </c>
      <c r="W394" s="2" t="s">
        <v>2248</v>
      </c>
      <c r="X394" s="2" t="s">
        <v>234</v>
      </c>
      <c r="Y394" s="2">
        <v>427</v>
      </c>
      <c r="Z394" s="7">
        <v>-6617567</v>
      </c>
    </row>
    <row r="395" spans="1:26" ht="15.75" customHeight="1" x14ac:dyDescent="0.3">
      <c r="A395" s="6">
        <v>85000000</v>
      </c>
      <c r="B395" s="2" t="s">
        <v>2250</v>
      </c>
      <c r="C395" s="2" t="s">
        <v>20175</v>
      </c>
      <c r="D395" t="s">
        <v>20192</v>
      </c>
      <c r="E395" t="s">
        <v>20197</v>
      </c>
      <c r="F395" t="s">
        <v>20196</v>
      </c>
      <c r="H395" s="2">
        <v>62764</v>
      </c>
      <c r="I395" s="2" t="s">
        <v>15787</v>
      </c>
      <c r="J395" s="2" t="s">
        <v>2251</v>
      </c>
      <c r="K395" s="2" t="s">
        <v>49</v>
      </c>
      <c r="L395" s="2" t="s">
        <v>2252</v>
      </c>
      <c r="M395" s="3">
        <v>48126297</v>
      </c>
      <c r="N395" s="2" t="s">
        <v>2253</v>
      </c>
      <c r="O395" s="2" t="s">
        <v>19525</v>
      </c>
      <c r="P395" s="2" t="s">
        <v>62</v>
      </c>
      <c r="Q395" s="4">
        <v>40983</v>
      </c>
      <c r="R395" s="4" t="s">
        <v>20213</v>
      </c>
      <c r="S395" s="6">
        <v>183018522</v>
      </c>
      <c r="T395" s="2">
        <v>106</v>
      </c>
      <c r="U395" s="2" t="s">
        <v>63</v>
      </c>
      <c r="V395" s="2" t="s">
        <v>54</v>
      </c>
      <c r="W395" s="2" t="s">
        <v>2254</v>
      </c>
      <c r="X395" s="2" t="s">
        <v>234</v>
      </c>
      <c r="Y395" s="2">
        <v>1114</v>
      </c>
      <c r="Z395" s="7">
        <v>98018522</v>
      </c>
    </row>
    <row r="396" spans="1:26" ht="15.75" customHeight="1" x14ac:dyDescent="0.3">
      <c r="A396" s="6">
        <v>30000000</v>
      </c>
      <c r="B396" s="2" t="s">
        <v>2400</v>
      </c>
      <c r="C396" s="2" t="s">
        <v>13616</v>
      </c>
      <c r="D396" t="s">
        <v>20198</v>
      </c>
      <c r="E396" t="s">
        <v>20197</v>
      </c>
      <c r="F396" t="s">
        <v>19452</v>
      </c>
      <c r="G396" s="2" t="s">
        <v>7089</v>
      </c>
      <c r="H396" s="2">
        <v>9870</v>
      </c>
      <c r="I396" s="2" t="s">
        <v>17945</v>
      </c>
      <c r="J396" s="2" t="s">
        <v>7090</v>
      </c>
      <c r="K396" s="2" t="s">
        <v>49</v>
      </c>
      <c r="L396" s="2" t="s">
        <v>7091</v>
      </c>
      <c r="M396" s="3">
        <v>50670253</v>
      </c>
      <c r="N396" s="2" t="s">
        <v>7092</v>
      </c>
      <c r="O396" s="2" t="s">
        <v>19455</v>
      </c>
      <c r="P396" s="2" t="s">
        <v>62</v>
      </c>
      <c r="Q396" s="4">
        <v>39555</v>
      </c>
      <c r="R396" s="4" t="s">
        <v>20217</v>
      </c>
      <c r="S396" s="6">
        <v>105173115</v>
      </c>
      <c r="T396" s="2">
        <v>111</v>
      </c>
      <c r="U396" s="2" t="s">
        <v>7093</v>
      </c>
      <c r="V396" s="2" t="s">
        <v>54</v>
      </c>
      <c r="W396" s="2" t="s">
        <v>7094</v>
      </c>
      <c r="X396" s="2" t="s">
        <v>173</v>
      </c>
      <c r="Y396" s="2">
        <v>1172</v>
      </c>
      <c r="Z396" s="7">
        <v>75173115</v>
      </c>
    </row>
    <row r="397" spans="1:26" ht="15.75" customHeight="1" x14ac:dyDescent="0.3">
      <c r="A397" s="6">
        <v>60000000</v>
      </c>
      <c r="B397" s="2" t="s">
        <v>2260</v>
      </c>
      <c r="C397" s="2" t="s">
        <v>20174</v>
      </c>
      <c r="D397" t="s">
        <v>20201</v>
      </c>
      <c r="E397" t="s">
        <v>20191</v>
      </c>
      <c r="F397" t="s">
        <v>20199</v>
      </c>
      <c r="H397" s="2">
        <v>9341</v>
      </c>
      <c r="I397" s="2" t="s">
        <v>18162</v>
      </c>
      <c r="J397" s="2" t="s">
        <v>2261</v>
      </c>
      <c r="K397" s="2" t="s">
        <v>49</v>
      </c>
      <c r="L397" s="2" t="s">
        <v>2262</v>
      </c>
      <c r="M397" s="3">
        <v>29211255</v>
      </c>
      <c r="N397" s="2" t="s">
        <v>2263</v>
      </c>
      <c r="O397" s="2" t="s">
        <v>19449</v>
      </c>
      <c r="P397" s="2" t="s">
        <v>2264</v>
      </c>
      <c r="Q397" s="4">
        <v>37708</v>
      </c>
      <c r="R397" s="4" t="s">
        <v>20226</v>
      </c>
      <c r="S397" s="6">
        <v>74208267</v>
      </c>
      <c r="T397" s="2">
        <v>136</v>
      </c>
      <c r="U397" s="2" t="s">
        <v>63</v>
      </c>
      <c r="V397" s="2" t="s">
        <v>54</v>
      </c>
      <c r="W397" s="2" t="s">
        <v>2265</v>
      </c>
      <c r="X397" s="2" t="s">
        <v>129</v>
      </c>
      <c r="Y397" s="2">
        <v>516</v>
      </c>
      <c r="Z397" s="7">
        <v>14208267</v>
      </c>
    </row>
    <row r="398" spans="1:26" ht="15.75" customHeight="1" x14ac:dyDescent="0.3">
      <c r="A398" s="6">
        <v>84000000</v>
      </c>
      <c r="B398" s="2" t="s">
        <v>2266</v>
      </c>
      <c r="C398" s="2" t="s">
        <v>20176</v>
      </c>
      <c r="D398" t="s">
        <v>20196</v>
      </c>
      <c r="E398" t="s">
        <v>20198</v>
      </c>
      <c r="F398" t="s">
        <v>20199</v>
      </c>
      <c r="H398" s="2">
        <v>12107</v>
      </c>
      <c r="I398" s="2" t="s">
        <v>17342</v>
      </c>
      <c r="J398" s="2" t="s">
        <v>2267</v>
      </c>
      <c r="K398" s="2" t="s">
        <v>49</v>
      </c>
      <c r="L398" s="2" t="s">
        <v>2268</v>
      </c>
      <c r="M398" s="3">
        <v>17783361</v>
      </c>
      <c r="N398" s="2" t="s">
        <v>1231</v>
      </c>
      <c r="O398" s="2" t="s">
        <v>19477</v>
      </c>
      <c r="P398" s="2" t="s">
        <v>62</v>
      </c>
      <c r="Q398" s="4">
        <v>36734</v>
      </c>
      <c r="R398" s="4" t="s">
        <v>20230</v>
      </c>
      <c r="S398" s="6">
        <v>123307945</v>
      </c>
      <c r="T398" s="2">
        <v>106</v>
      </c>
      <c r="U398" s="2" t="s">
        <v>63</v>
      </c>
      <c r="V398" s="2" t="s">
        <v>54</v>
      </c>
      <c r="W398" s="2" t="s">
        <v>2269</v>
      </c>
      <c r="X398" s="2" t="s">
        <v>850</v>
      </c>
      <c r="Y398" s="2">
        <v>332</v>
      </c>
      <c r="Z398" s="7">
        <v>39307945</v>
      </c>
    </row>
    <row r="399" spans="1:26" ht="15.75" customHeight="1" x14ac:dyDescent="0.3">
      <c r="A399" s="6">
        <v>84000000</v>
      </c>
      <c r="B399" s="2" t="s">
        <v>2270</v>
      </c>
      <c r="C399" s="2" t="s">
        <v>20186</v>
      </c>
      <c r="D399" t="s">
        <v>20191</v>
      </c>
      <c r="E399" t="s">
        <v>20196</v>
      </c>
      <c r="F399" t="s">
        <v>19452</v>
      </c>
      <c r="H399" s="2">
        <v>9637</v>
      </c>
      <c r="I399" s="2" t="s">
        <v>18036</v>
      </c>
      <c r="J399" s="2" t="s">
        <v>2271</v>
      </c>
      <c r="K399" s="2" t="s">
        <v>49</v>
      </c>
      <c r="L399" s="2" t="s">
        <v>2272</v>
      </c>
      <c r="M399" s="3">
        <v>31435539</v>
      </c>
      <c r="N399" s="2" t="s">
        <v>2273</v>
      </c>
      <c r="O399" s="2" t="s">
        <v>19526</v>
      </c>
      <c r="P399" s="2" t="s">
        <v>62</v>
      </c>
      <c r="Q399" s="4">
        <v>37421</v>
      </c>
      <c r="R399" s="4" t="s">
        <v>20228</v>
      </c>
      <c r="S399" s="6">
        <v>275650703</v>
      </c>
      <c r="T399" s="2">
        <v>88</v>
      </c>
      <c r="U399" s="2" t="s">
        <v>63</v>
      </c>
      <c r="V399" s="2" t="s">
        <v>54</v>
      </c>
      <c r="W399" s="2" t="s">
        <v>2274</v>
      </c>
      <c r="X399" s="2" t="s">
        <v>129</v>
      </c>
      <c r="Y399" s="2">
        <v>820</v>
      </c>
      <c r="Z399" s="7">
        <v>191650703</v>
      </c>
    </row>
    <row r="400" spans="1:26" ht="15.75" customHeight="1" x14ac:dyDescent="0.3">
      <c r="A400" s="6">
        <v>50000000</v>
      </c>
      <c r="B400" s="2" t="s">
        <v>507</v>
      </c>
      <c r="C400" s="2" t="s">
        <v>20174</v>
      </c>
      <c r="D400" t="s">
        <v>20199</v>
      </c>
      <c r="E400" t="s">
        <v>19452</v>
      </c>
      <c r="F400" t="s">
        <v>19452</v>
      </c>
      <c r="G400" s="2" t="s">
        <v>2275</v>
      </c>
      <c r="H400" s="2">
        <v>49049</v>
      </c>
      <c r="I400" s="2" t="s">
        <v>15976</v>
      </c>
      <c r="J400" s="2" t="s">
        <v>2276</v>
      </c>
      <c r="K400" s="2" t="s">
        <v>49</v>
      </c>
      <c r="L400" s="2" t="s">
        <v>2277</v>
      </c>
      <c r="M400" s="3">
        <v>57673932</v>
      </c>
      <c r="N400" s="2" t="s">
        <v>2278</v>
      </c>
      <c r="O400" s="2" t="s">
        <v>19527</v>
      </c>
      <c r="P400" s="2" t="s">
        <v>2279</v>
      </c>
      <c r="Q400" s="4">
        <v>41159</v>
      </c>
      <c r="R400" s="4" t="s">
        <v>20213</v>
      </c>
      <c r="S400" s="6">
        <v>41037742</v>
      </c>
      <c r="T400" s="2">
        <v>95</v>
      </c>
      <c r="U400" s="2" t="s">
        <v>63</v>
      </c>
      <c r="V400" s="2" t="s">
        <v>54</v>
      </c>
      <c r="W400" s="2" t="s">
        <v>2280</v>
      </c>
      <c r="X400" s="2" t="s">
        <v>212</v>
      </c>
      <c r="Y400" s="2">
        <v>1940</v>
      </c>
      <c r="Z400" s="7">
        <v>-8962258</v>
      </c>
    </row>
    <row r="401" spans="1:26" ht="15.75" customHeight="1" x14ac:dyDescent="0.3">
      <c r="A401" s="6">
        <v>82500000</v>
      </c>
      <c r="B401" s="2" t="s">
        <v>2281</v>
      </c>
      <c r="C401" s="2" t="s">
        <v>13616</v>
      </c>
      <c r="D401" t="s">
        <v>20197</v>
      </c>
      <c r="E401" t="s">
        <v>20192</v>
      </c>
      <c r="F401" t="s">
        <v>20198</v>
      </c>
      <c r="H401" s="2">
        <v>9339</v>
      </c>
      <c r="I401" s="2" t="s">
        <v>18163</v>
      </c>
      <c r="J401" s="2" t="s">
        <v>2282</v>
      </c>
      <c r="K401" s="2" t="s">
        <v>49</v>
      </c>
      <c r="L401" s="2" t="s">
        <v>2283</v>
      </c>
      <c r="M401" s="3">
        <v>41176631</v>
      </c>
      <c r="N401" s="2" t="s">
        <v>2284</v>
      </c>
      <c r="O401" s="2" t="s">
        <v>19503</v>
      </c>
      <c r="P401" s="2" t="s">
        <v>62</v>
      </c>
      <c r="Q401" s="4">
        <v>38890</v>
      </c>
      <c r="R401" s="4" t="s">
        <v>20216</v>
      </c>
      <c r="S401" s="6">
        <v>237681299</v>
      </c>
      <c r="T401" s="2">
        <v>107</v>
      </c>
      <c r="U401" s="2" t="s">
        <v>2285</v>
      </c>
      <c r="V401" s="2" t="s">
        <v>54</v>
      </c>
      <c r="W401" s="2" t="s">
        <v>2286</v>
      </c>
      <c r="X401" s="2" t="s">
        <v>281</v>
      </c>
      <c r="Y401" s="2">
        <v>2104</v>
      </c>
      <c r="Z401" s="7">
        <v>155181299</v>
      </c>
    </row>
    <row r="402" spans="1:26" ht="15.75" customHeight="1" x14ac:dyDescent="0.3">
      <c r="A402" s="6">
        <v>8000000</v>
      </c>
      <c r="B402" s="2" t="s">
        <v>2287</v>
      </c>
      <c r="C402" s="2" t="s">
        <v>20187</v>
      </c>
      <c r="D402" t="s">
        <v>20196</v>
      </c>
      <c r="E402" t="s">
        <v>20192</v>
      </c>
      <c r="F402" t="s">
        <v>19452</v>
      </c>
      <c r="H402" s="2">
        <v>16281</v>
      </c>
      <c r="I402" s="2" t="s">
        <v>16931</v>
      </c>
      <c r="J402" s="2" t="s">
        <v>2288</v>
      </c>
      <c r="K402" s="2" t="s">
        <v>49</v>
      </c>
      <c r="L402" s="2" t="s">
        <v>2289</v>
      </c>
      <c r="M402" s="3">
        <v>13661289</v>
      </c>
      <c r="N402" s="2" t="s">
        <v>2290</v>
      </c>
      <c r="O402" s="2" t="s">
        <v>19445</v>
      </c>
      <c r="P402" s="2" t="s">
        <v>62</v>
      </c>
      <c r="Q402" s="4">
        <v>30267</v>
      </c>
      <c r="R402" s="4" t="s">
        <v>20235</v>
      </c>
      <c r="S402" s="6">
        <v>21028755</v>
      </c>
      <c r="T402" s="2">
        <v>120</v>
      </c>
      <c r="U402" s="2" t="s">
        <v>326</v>
      </c>
      <c r="V402" s="2" t="s">
        <v>54</v>
      </c>
      <c r="W402" s="2" t="s">
        <v>2291</v>
      </c>
      <c r="X402" s="2" t="s">
        <v>252</v>
      </c>
      <c r="Y402" s="2">
        <v>226</v>
      </c>
      <c r="Z402" s="7">
        <v>13028755</v>
      </c>
    </row>
    <row r="403" spans="1:26" ht="15.75" customHeight="1" x14ac:dyDescent="0.3">
      <c r="A403" s="6">
        <v>85000000</v>
      </c>
      <c r="B403" s="2" t="s">
        <v>2167</v>
      </c>
      <c r="C403" s="2" t="s">
        <v>13616</v>
      </c>
      <c r="D403" t="s">
        <v>20195</v>
      </c>
      <c r="E403" t="s">
        <v>19452</v>
      </c>
      <c r="F403" t="s">
        <v>19452</v>
      </c>
      <c r="G403" s="2" t="s">
        <v>2292</v>
      </c>
      <c r="H403" s="2">
        <v>39691</v>
      </c>
      <c r="I403" s="2" t="s">
        <v>16194</v>
      </c>
      <c r="J403" s="2" t="s">
        <v>2293</v>
      </c>
      <c r="K403" s="2" t="s">
        <v>49</v>
      </c>
      <c r="L403" s="2" t="s">
        <v>2294</v>
      </c>
      <c r="M403" s="3">
        <v>1177398</v>
      </c>
      <c r="N403" s="2" t="s">
        <v>2295</v>
      </c>
      <c r="O403" s="2" t="s">
        <v>19459</v>
      </c>
      <c r="P403" s="2" t="s">
        <v>361</v>
      </c>
      <c r="Q403" s="4">
        <v>40389</v>
      </c>
      <c r="R403" s="4" t="s">
        <v>20214</v>
      </c>
      <c r="S403" s="6">
        <v>112483764</v>
      </c>
      <c r="T403" s="2">
        <v>82</v>
      </c>
      <c r="U403" s="2" t="s">
        <v>232</v>
      </c>
      <c r="V403" s="2" t="s">
        <v>54</v>
      </c>
      <c r="W403" s="2" t="s">
        <v>2296</v>
      </c>
      <c r="X403" s="2" t="s">
        <v>602</v>
      </c>
      <c r="Y403" s="2">
        <v>119</v>
      </c>
      <c r="Z403" s="7">
        <v>27483764</v>
      </c>
    </row>
    <row r="404" spans="1:26" ht="15.75" customHeight="1" x14ac:dyDescent="0.3">
      <c r="A404" s="6">
        <v>85000000</v>
      </c>
      <c r="B404" s="2" t="s">
        <v>2297</v>
      </c>
      <c r="C404" s="2" t="s">
        <v>20175</v>
      </c>
      <c r="D404" t="s">
        <v>20192</v>
      </c>
      <c r="E404" t="s">
        <v>20199</v>
      </c>
      <c r="F404" t="s">
        <v>19452</v>
      </c>
      <c r="G404" s="2" t="s">
        <v>2298</v>
      </c>
      <c r="H404" s="2">
        <v>8247</v>
      </c>
      <c r="I404" s="2" t="s">
        <v>18356</v>
      </c>
      <c r="J404" s="2" t="s">
        <v>2299</v>
      </c>
      <c r="K404" s="2" t="s">
        <v>49</v>
      </c>
      <c r="L404" s="2" t="s">
        <v>2300</v>
      </c>
      <c r="M404" s="3">
        <v>21218</v>
      </c>
      <c r="N404" s="2" t="s">
        <v>2301</v>
      </c>
      <c r="O404" s="2" t="s">
        <v>19470</v>
      </c>
      <c r="P404" s="2" t="s">
        <v>417</v>
      </c>
      <c r="Q404" s="4">
        <v>39488</v>
      </c>
      <c r="R404" s="4" t="s">
        <v>20217</v>
      </c>
      <c r="S404" s="6">
        <v>222231186</v>
      </c>
      <c r="T404" s="2">
        <v>88</v>
      </c>
      <c r="U404" s="2" t="s">
        <v>2302</v>
      </c>
      <c r="V404" s="2" t="s">
        <v>54</v>
      </c>
      <c r="W404" s="2" t="s">
        <v>2303</v>
      </c>
      <c r="X404" s="2" t="s">
        <v>96</v>
      </c>
      <c r="Y404" s="2">
        <v>1799</v>
      </c>
      <c r="Z404" s="7">
        <v>137231186</v>
      </c>
    </row>
    <row r="405" spans="1:26" ht="15.75" customHeight="1" x14ac:dyDescent="0.3">
      <c r="A405" s="6">
        <v>35000000</v>
      </c>
      <c r="B405" s="2" t="s">
        <v>939</v>
      </c>
      <c r="C405" s="2" t="s">
        <v>13616</v>
      </c>
      <c r="D405" t="s">
        <v>19452</v>
      </c>
      <c r="E405" t="s">
        <v>19452</v>
      </c>
      <c r="F405" t="s">
        <v>19452</v>
      </c>
      <c r="G405" s="2" t="s">
        <v>6372</v>
      </c>
      <c r="H405" s="2">
        <v>325133</v>
      </c>
      <c r="I405" s="2" t="s">
        <v>14757</v>
      </c>
      <c r="J405" s="2" t="s">
        <v>6373</v>
      </c>
      <c r="K405" s="2" t="s">
        <v>49</v>
      </c>
      <c r="L405" s="2" t="s">
        <v>6374</v>
      </c>
      <c r="M405" s="3">
        <v>50179171</v>
      </c>
      <c r="N405" s="2" t="s">
        <v>6375</v>
      </c>
      <c r="O405" s="2" t="s">
        <v>19455</v>
      </c>
      <c r="P405" s="2" t="s">
        <v>62</v>
      </c>
      <c r="Q405" s="4">
        <v>42494</v>
      </c>
      <c r="R405" s="4" t="s">
        <v>20215</v>
      </c>
      <c r="S405" s="6">
        <v>108758521</v>
      </c>
      <c r="T405" s="2">
        <v>91</v>
      </c>
      <c r="U405" s="2" t="s">
        <v>63</v>
      </c>
      <c r="V405" s="2" t="s">
        <v>54</v>
      </c>
      <c r="W405" s="2" t="s">
        <v>6376</v>
      </c>
      <c r="X405" s="2" t="s">
        <v>420</v>
      </c>
      <c r="Y405" s="2">
        <v>1462</v>
      </c>
      <c r="Z405" s="7">
        <v>73758521</v>
      </c>
    </row>
    <row r="406" spans="1:26" ht="15.75" customHeight="1" x14ac:dyDescent="0.3">
      <c r="A406" s="6">
        <v>65000000</v>
      </c>
      <c r="B406" s="2" t="s">
        <v>1771</v>
      </c>
      <c r="C406" s="2" t="s">
        <v>20185</v>
      </c>
      <c r="D406" t="s">
        <v>20197</v>
      </c>
      <c r="E406" t="s">
        <v>20204</v>
      </c>
      <c r="F406" t="s">
        <v>20201</v>
      </c>
      <c r="H406" s="2">
        <v>1949</v>
      </c>
      <c r="I406" s="2" t="s">
        <v>18803</v>
      </c>
      <c r="J406" s="2" t="s">
        <v>2308</v>
      </c>
      <c r="K406" s="2" t="s">
        <v>49</v>
      </c>
      <c r="L406" s="2" t="s">
        <v>2309</v>
      </c>
      <c r="M406" s="3">
        <v>51970905</v>
      </c>
      <c r="N406" s="2" t="s">
        <v>2310</v>
      </c>
      <c r="O406" s="2" t="s">
        <v>19449</v>
      </c>
      <c r="P406" s="2" t="s">
        <v>62</v>
      </c>
      <c r="Q406" s="4">
        <v>39143</v>
      </c>
      <c r="R406" s="4" t="s">
        <v>20211</v>
      </c>
      <c r="S406" s="6">
        <v>84785914</v>
      </c>
      <c r="T406" s="2">
        <v>157</v>
      </c>
      <c r="U406" s="2" t="s">
        <v>63</v>
      </c>
      <c r="V406" s="2" t="s">
        <v>54</v>
      </c>
      <c r="W406" s="2" t="s">
        <v>2311</v>
      </c>
      <c r="X406" s="2" t="s">
        <v>109</v>
      </c>
      <c r="Y406" s="2">
        <v>2023</v>
      </c>
      <c r="Z406" s="7">
        <v>19785914</v>
      </c>
    </row>
    <row r="407" spans="1:26" ht="15.75" customHeight="1" x14ac:dyDescent="0.3">
      <c r="A407" s="6">
        <v>82000000</v>
      </c>
      <c r="B407" s="2" t="s">
        <v>444</v>
      </c>
      <c r="C407" s="2" t="s">
        <v>20178</v>
      </c>
      <c r="D407" t="s">
        <v>19452</v>
      </c>
      <c r="E407" t="s">
        <v>19452</v>
      </c>
      <c r="F407" t="s">
        <v>19452</v>
      </c>
      <c r="H407" s="2">
        <v>8452</v>
      </c>
      <c r="I407" s="2" t="s">
        <v>18324</v>
      </c>
      <c r="J407" s="2" t="s">
        <v>2312</v>
      </c>
      <c r="K407" s="2" t="s">
        <v>49</v>
      </c>
      <c r="L407" s="2" t="s">
        <v>2313</v>
      </c>
      <c r="M407" s="3">
        <v>18447479</v>
      </c>
      <c r="N407" s="2" t="s">
        <v>2314</v>
      </c>
      <c r="O407" s="2" t="s">
        <v>19528</v>
      </c>
      <c r="P407" s="2" t="s">
        <v>62</v>
      </c>
      <c r="Q407" s="4">
        <v>36847</v>
      </c>
      <c r="R407" s="4" t="s">
        <v>20230</v>
      </c>
      <c r="S407" s="6">
        <v>96085477</v>
      </c>
      <c r="T407" s="2">
        <v>123</v>
      </c>
      <c r="U407" s="2" t="s">
        <v>63</v>
      </c>
      <c r="V407" s="2" t="s">
        <v>54</v>
      </c>
      <c r="W407" s="2" t="s">
        <v>2315</v>
      </c>
      <c r="X407" s="2" t="s">
        <v>122</v>
      </c>
      <c r="Y407" s="2">
        <v>595</v>
      </c>
      <c r="Z407" s="7">
        <v>14085477</v>
      </c>
    </row>
    <row r="408" spans="1:26" ht="15.75" customHeight="1" x14ac:dyDescent="0.3">
      <c r="A408" s="6">
        <v>7000000</v>
      </c>
      <c r="B408" s="2" t="s">
        <v>11054</v>
      </c>
      <c r="C408" s="2" t="s">
        <v>20187</v>
      </c>
      <c r="D408" t="s">
        <v>20201</v>
      </c>
      <c r="E408" t="s">
        <v>20191</v>
      </c>
      <c r="F408" t="s">
        <v>19452</v>
      </c>
      <c r="G408" s="2" t="s">
        <v>11055</v>
      </c>
      <c r="H408" s="2">
        <v>578</v>
      </c>
      <c r="I408" s="2" t="s">
        <v>19185</v>
      </c>
      <c r="J408" s="2" t="s">
        <v>11056</v>
      </c>
      <c r="K408" s="2" t="s">
        <v>49</v>
      </c>
      <c r="L408" s="2" t="s">
        <v>11057</v>
      </c>
      <c r="M408" s="3">
        <v>50152327</v>
      </c>
      <c r="N408" s="2" t="s">
        <v>11058</v>
      </c>
      <c r="O408" s="2" t="s">
        <v>19455</v>
      </c>
      <c r="P408" s="2" t="s">
        <v>62</v>
      </c>
      <c r="Q408" s="4">
        <v>27563</v>
      </c>
      <c r="R408" s="4" t="s">
        <v>20266</v>
      </c>
      <c r="S408" s="6">
        <v>470654000</v>
      </c>
      <c r="T408" s="2">
        <v>124</v>
      </c>
      <c r="U408" s="2" t="s">
        <v>63</v>
      </c>
      <c r="V408" s="2" t="s">
        <v>54</v>
      </c>
      <c r="W408" s="2" t="s">
        <v>11059</v>
      </c>
      <c r="X408" s="2" t="s">
        <v>220</v>
      </c>
      <c r="Y408" s="2">
        <v>2542</v>
      </c>
      <c r="Z408" s="7">
        <v>463654000</v>
      </c>
    </row>
    <row r="409" spans="1:26" ht="15.75" customHeight="1" x14ac:dyDescent="0.3">
      <c r="A409" s="6">
        <v>80000000</v>
      </c>
      <c r="B409" s="2" t="s">
        <v>2322</v>
      </c>
      <c r="C409" s="2" t="s">
        <v>20180</v>
      </c>
      <c r="D409" t="s">
        <v>20191</v>
      </c>
      <c r="E409" t="s">
        <v>20194</v>
      </c>
      <c r="F409" t="s">
        <v>19452</v>
      </c>
      <c r="G409" s="2" t="s">
        <v>2323</v>
      </c>
      <c r="H409" s="2">
        <v>27578</v>
      </c>
      <c r="I409" s="2" t="s">
        <v>16470</v>
      </c>
      <c r="J409" s="2" t="s">
        <v>2324</v>
      </c>
      <c r="K409" s="2" t="s">
        <v>49</v>
      </c>
      <c r="L409" s="2" t="s">
        <v>2325</v>
      </c>
      <c r="M409" s="3">
        <v>77580661</v>
      </c>
      <c r="N409" s="2" t="s">
        <v>2326</v>
      </c>
      <c r="O409" s="2" t="s">
        <v>19529</v>
      </c>
      <c r="P409" s="2" t="s">
        <v>62</v>
      </c>
      <c r="Q409" s="4">
        <v>40393</v>
      </c>
      <c r="R409" s="4" t="s">
        <v>20214</v>
      </c>
      <c r="S409" s="6">
        <v>274470394</v>
      </c>
      <c r="T409" s="2">
        <v>103</v>
      </c>
      <c r="U409" s="2" t="s">
        <v>53</v>
      </c>
      <c r="V409" s="2" t="s">
        <v>54</v>
      </c>
      <c r="W409" s="2" t="s">
        <v>2327</v>
      </c>
      <c r="X409" s="2" t="s">
        <v>281</v>
      </c>
      <c r="Y409" s="2">
        <v>2926</v>
      </c>
      <c r="Z409" s="7">
        <v>194470394</v>
      </c>
    </row>
    <row r="410" spans="1:26" ht="15.75" customHeight="1" x14ac:dyDescent="0.3">
      <c r="A410" s="6">
        <v>80000000</v>
      </c>
      <c r="B410" s="2" t="s">
        <v>851</v>
      </c>
      <c r="C410" s="2" t="s">
        <v>20175</v>
      </c>
      <c r="D410" t="s">
        <v>20194</v>
      </c>
      <c r="E410" t="s">
        <v>20201</v>
      </c>
      <c r="F410" t="s">
        <v>19452</v>
      </c>
      <c r="G410" s="2" t="s">
        <v>852</v>
      </c>
      <c r="H410" s="2">
        <v>954</v>
      </c>
      <c r="I410" s="2" t="s">
        <v>19000</v>
      </c>
      <c r="J410" s="2" t="s">
        <v>2328</v>
      </c>
      <c r="K410" s="2" t="s">
        <v>49</v>
      </c>
      <c r="L410" s="2" t="s">
        <v>2329</v>
      </c>
      <c r="M410" s="3">
        <v>75290998</v>
      </c>
      <c r="N410" s="2" t="s">
        <v>2330</v>
      </c>
      <c r="O410" s="2" t="s">
        <v>19449</v>
      </c>
      <c r="P410" s="2" t="s">
        <v>62</v>
      </c>
      <c r="Q410" s="4">
        <v>35207</v>
      </c>
      <c r="R410" s="4" t="s">
        <v>20234</v>
      </c>
      <c r="S410" s="6">
        <v>457696359</v>
      </c>
      <c r="T410" s="2">
        <v>110</v>
      </c>
      <c r="U410" s="2" t="s">
        <v>2331</v>
      </c>
      <c r="V410" s="2" t="s">
        <v>54</v>
      </c>
      <c r="W410" s="2" t="s">
        <v>2332</v>
      </c>
      <c r="X410" s="2" t="s">
        <v>252</v>
      </c>
      <c r="Y410" s="2">
        <v>2631</v>
      </c>
      <c r="Z410" s="7">
        <v>377696359</v>
      </c>
    </row>
    <row r="411" spans="1:26" ht="15.75" customHeight="1" x14ac:dyDescent="0.3">
      <c r="A411" s="6">
        <v>75000000</v>
      </c>
      <c r="B411" s="2" t="s">
        <v>2333</v>
      </c>
      <c r="C411" s="2" t="s">
        <v>20178</v>
      </c>
      <c r="D411" t="s">
        <v>20191</v>
      </c>
      <c r="E411" t="s">
        <v>20192</v>
      </c>
      <c r="F411" t="s">
        <v>19452</v>
      </c>
      <c r="G411" s="2" t="s">
        <v>664</v>
      </c>
      <c r="H411" s="2">
        <v>70160</v>
      </c>
      <c r="I411" s="2" t="s">
        <v>15719</v>
      </c>
      <c r="J411" s="2" t="s">
        <v>2334</v>
      </c>
      <c r="K411" s="2" t="s">
        <v>49</v>
      </c>
      <c r="L411" s="2" t="s">
        <v>2335</v>
      </c>
      <c r="M411" s="3">
        <v>68550698</v>
      </c>
      <c r="N411" s="2" t="s">
        <v>1085</v>
      </c>
      <c r="O411" s="2" t="s">
        <v>19484</v>
      </c>
      <c r="P411" s="2" t="s">
        <v>62</v>
      </c>
      <c r="Q411" s="4">
        <v>40980</v>
      </c>
      <c r="R411" s="4" t="s">
        <v>20213</v>
      </c>
      <c r="S411" s="6">
        <v>691210692</v>
      </c>
      <c r="T411" s="2">
        <v>142</v>
      </c>
      <c r="U411" s="2" t="s">
        <v>63</v>
      </c>
      <c r="V411" s="2" t="s">
        <v>54</v>
      </c>
      <c r="W411" s="2" t="s">
        <v>2336</v>
      </c>
      <c r="X411" s="2" t="s">
        <v>65</v>
      </c>
      <c r="Y411" s="2">
        <v>9455</v>
      </c>
      <c r="Z411" s="7">
        <v>616210692</v>
      </c>
    </row>
    <row r="412" spans="1:26" ht="15.75" customHeight="1" x14ac:dyDescent="0.3">
      <c r="A412" s="6">
        <v>80000000</v>
      </c>
      <c r="B412" s="2" t="s">
        <v>939</v>
      </c>
      <c r="C412" s="2" t="s">
        <v>13616</v>
      </c>
      <c r="D412" t="s">
        <v>19452</v>
      </c>
      <c r="E412" t="s">
        <v>19452</v>
      </c>
      <c r="F412" t="s">
        <v>19452</v>
      </c>
      <c r="G412" s="2" t="s">
        <v>2337</v>
      </c>
      <c r="H412" s="2">
        <v>45243</v>
      </c>
      <c r="I412" s="2" t="s">
        <v>16052</v>
      </c>
      <c r="J412" s="2" t="s">
        <v>2338</v>
      </c>
      <c r="K412" s="2" t="s">
        <v>49</v>
      </c>
      <c r="L412" s="2" t="s">
        <v>2339</v>
      </c>
      <c r="M412" s="3">
        <v>58040149</v>
      </c>
      <c r="N412" s="2" t="s">
        <v>2340</v>
      </c>
      <c r="O412" s="2" t="s">
        <v>19443</v>
      </c>
      <c r="P412" s="2" t="s">
        <v>62</v>
      </c>
      <c r="Q412" s="4">
        <v>40688</v>
      </c>
      <c r="R412" s="4" t="s">
        <v>20219</v>
      </c>
      <c r="S412" s="6">
        <v>254455986</v>
      </c>
      <c r="T412" s="2">
        <v>102</v>
      </c>
      <c r="U412" s="2" t="s">
        <v>232</v>
      </c>
      <c r="V412" s="2" t="s">
        <v>54</v>
      </c>
      <c r="W412" s="2" t="s">
        <v>2341</v>
      </c>
      <c r="X412" s="2" t="s">
        <v>180</v>
      </c>
      <c r="Y412" s="2">
        <v>3739</v>
      </c>
      <c r="Z412" s="7">
        <v>174455986</v>
      </c>
    </row>
    <row r="413" spans="1:26" ht="15.75" customHeight="1" x14ac:dyDescent="0.3">
      <c r="A413" s="6">
        <v>80000000</v>
      </c>
      <c r="B413" s="2" t="s">
        <v>2342</v>
      </c>
      <c r="C413" s="2" t="s">
        <v>20174</v>
      </c>
      <c r="D413" t="s">
        <v>20192</v>
      </c>
      <c r="E413" t="s">
        <v>19452</v>
      </c>
      <c r="F413" t="s">
        <v>19452</v>
      </c>
      <c r="H413" s="2">
        <v>364</v>
      </c>
      <c r="I413" s="2" t="s">
        <v>19262</v>
      </c>
      <c r="J413" s="2" t="s">
        <v>2343</v>
      </c>
      <c r="K413" s="2" t="s">
        <v>49</v>
      </c>
      <c r="L413" s="2" t="s">
        <v>2344</v>
      </c>
      <c r="M413" s="3">
        <v>59113174</v>
      </c>
      <c r="N413" s="2" t="s">
        <v>1224</v>
      </c>
      <c r="O413" s="2" t="s">
        <v>19493</v>
      </c>
      <c r="P413" s="2" t="s">
        <v>71</v>
      </c>
      <c r="Q413" s="4">
        <v>33774</v>
      </c>
      <c r="R413" s="4" t="s">
        <v>20238</v>
      </c>
      <c r="S413" s="6">
        <v>280000000</v>
      </c>
      <c r="T413" s="2">
        <v>126</v>
      </c>
      <c r="U413" s="2" t="s">
        <v>63</v>
      </c>
      <c r="V413" s="2" t="s">
        <v>54</v>
      </c>
      <c r="W413" s="2" t="s">
        <v>2345</v>
      </c>
      <c r="X413" s="2" t="s">
        <v>212</v>
      </c>
      <c r="Y413" s="2">
        <v>1673</v>
      </c>
      <c r="Z413" s="7">
        <v>200000000</v>
      </c>
    </row>
    <row r="414" spans="1:26" ht="15.75" customHeight="1" x14ac:dyDescent="0.3">
      <c r="A414" s="6">
        <v>80000000</v>
      </c>
      <c r="B414" s="2" t="s">
        <v>2346</v>
      </c>
      <c r="C414" s="2" t="s">
        <v>13616</v>
      </c>
      <c r="D414" t="s">
        <v>20200</v>
      </c>
      <c r="E414" t="s">
        <v>20195</v>
      </c>
      <c r="F414" t="s">
        <v>19452</v>
      </c>
      <c r="H414" s="2">
        <v>7518</v>
      </c>
      <c r="I414" s="2" t="s">
        <v>18400</v>
      </c>
      <c r="J414" s="2" t="s">
        <v>2347</v>
      </c>
      <c r="K414" s="2" t="s">
        <v>49</v>
      </c>
      <c r="L414" s="2" t="s">
        <v>2348</v>
      </c>
      <c r="M414" s="3">
        <v>3632705</v>
      </c>
      <c r="N414" s="2" t="s">
        <v>2349</v>
      </c>
      <c r="O414" s="2" t="s">
        <v>19474</v>
      </c>
      <c r="P414" s="2" t="s">
        <v>62</v>
      </c>
      <c r="Q414" s="4">
        <v>38829</v>
      </c>
      <c r="R414" s="4" t="s">
        <v>20216</v>
      </c>
      <c r="S414" s="6">
        <v>343397247</v>
      </c>
      <c r="T414" s="2">
        <v>83</v>
      </c>
      <c r="U414" s="2" t="s">
        <v>63</v>
      </c>
      <c r="V414" s="2" t="s">
        <v>54</v>
      </c>
      <c r="W414" s="2" t="s">
        <v>2350</v>
      </c>
      <c r="X414" s="2" t="s">
        <v>74</v>
      </c>
      <c r="Y414" s="2">
        <v>1074</v>
      </c>
      <c r="Z414" s="7">
        <v>263397247</v>
      </c>
    </row>
    <row r="415" spans="1:26" ht="15.75" customHeight="1" x14ac:dyDescent="0.3">
      <c r="A415" s="6">
        <v>80000000</v>
      </c>
      <c r="B415" s="2" t="s">
        <v>97</v>
      </c>
      <c r="C415" s="2" t="s">
        <v>20177</v>
      </c>
      <c r="D415" t="s">
        <v>20195</v>
      </c>
      <c r="E415" t="s">
        <v>19452</v>
      </c>
      <c r="F415" t="s">
        <v>19452</v>
      </c>
      <c r="H415" s="2">
        <v>11544</v>
      </c>
      <c r="I415" s="2" t="s">
        <v>17448</v>
      </c>
      <c r="J415" s="2" t="s">
        <v>2351</v>
      </c>
      <c r="K415" s="2" t="s">
        <v>49</v>
      </c>
      <c r="L415" s="2" t="s">
        <v>2352</v>
      </c>
      <c r="M415" s="3">
        <v>55659988</v>
      </c>
      <c r="N415" s="2" t="s">
        <v>1138</v>
      </c>
      <c r="O415" s="2" t="s">
        <v>19441</v>
      </c>
      <c r="P415" s="2" t="s">
        <v>62</v>
      </c>
      <c r="Q415" s="4">
        <v>37428</v>
      </c>
      <c r="R415" s="4" t="s">
        <v>20228</v>
      </c>
      <c r="S415" s="6">
        <v>145771527</v>
      </c>
      <c r="T415" s="2">
        <v>85</v>
      </c>
      <c r="U415" s="2" t="s">
        <v>63</v>
      </c>
      <c r="V415" s="2" t="s">
        <v>54</v>
      </c>
      <c r="W415" s="2" t="s">
        <v>2353</v>
      </c>
      <c r="X415" s="2" t="s">
        <v>187</v>
      </c>
      <c r="Y415" s="2">
        <v>1314</v>
      </c>
      <c r="Z415" s="7">
        <v>65771527</v>
      </c>
    </row>
    <row r="416" spans="1:26" ht="15.75" customHeight="1" x14ac:dyDescent="0.3">
      <c r="A416" s="6">
        <v>85000000</v>
      </c>
      <c r="B416" s="2" t="s">
        <v>2354</v>
      </c>
      <c r="C416" s="2" t="s">
        <v>13616</v>
      </c>
      <c r="D416" t="s">
        <v>20195</v>
      </c>
      <c r="E416" t="s">
        <v>20192</v>
      </c>
      <c r="F416" t="s">
        <v>19452</v>
      </c>
      <c r="H416" s="2">
        <v>9986</v>
      </c>
      <c r="I416" s="2" t="s">
        <v>17899</v>
      </c>
      <c r="J416" s="2" t="s">
        <v>2355</v>
      </c>
      <c r="K416" s="2" t="s">
        <v>49</v>
      </c>
      <c r="L416" s="2" t="s">
        <v>2356</v>
      </c>
      <c r="M416" s="3">
        <v>14132583</v>
      </c>
      <c r="N416" s="2" t="s">
        <v>2357</v>
      </c>
      <c r="O416" s="2" t="s">
        <v>19449</v>
      </c>
      <c r="P416" s="2" t="s">
        <v>491</v>
      </c>
      <c r="Q416" s="4">
        <v>39066</v>
      </c>
      <c r="R416" s="4" t="s">
        <v>20216</v>
      </c>
      <c r="S416" s="6">
        <v>144000000</v>
      </c>
      <c r="T416" s="2">
        <v>97</v>
      </c>
      <c r="U416" s="2" t="s">
        <v>63</v>
      </c>
      <c r="V416" s="2" t="s">
        <v>54</v>
      </c>
      <c r="W416" s="2" t="s">
        <v>2358</v>
      </c>
      <c r="X416" s="2" t="s">
        <v>205</v>
      </c>
      <c r="Y416" s="2">
        <v>288</v>
      </c>
      <c r="Z416" s="7">
        <v>59000000</v>
      </c>
    </row>
    <row r="417" spans="1:26" ht="15.75" customHeight="1" x14ac:dyDescent="0.3">
      <c r="A417" s="6">
        <v>75000000</v>
      </c>
      <c r="B417" s="2" t="s">
        <v>2359</v>
      </c>
      <c r="C417" s="2" t="s">
        <v>20174</v>
      </c>
      <c r="D417" t="s">
        <v>20197</v>
      </c>
      <c r="E417" t="s">
        <v>20198</v>
      </c>
      <c r="F417" t="s">
        <v>19452</v>
      </c>
      <c r="H417" s="2">
        <v>8656</v>
      </c>
      <c r="I417" s="2" t="s">
        <v>18303</v>
      </c>
      <c r="J417" s="2" t="s">
        <v>2360</v>
      </c>
      <c r="K417" s="2" t="s">
        <v>49</v>
      </c>
      <c r="L417" s="2" t="s">
        <v>2361</v>
      </c>
      <c r="M417" s="3">
        <v>34070054</v>
      </c>
      <c r="N417" s="2" t="s">
        <v>2362</v>
      </c>
      <c r="O417" s="2" t="s">
        <v>19449</v>
      </c>
      <c r="P417" s="2" t="s">
        <v>62</v>
      </c>
      <c r="Q417" s="4">
        <v>35923</v>
      </c>
      <c r="R417" s="4" t="s">
        <v>20229</v>
      </c>
      <c r="S417" s="6">
        <v>140464664</v>
      </c>
      <c r="T417" s="2">
        <v>120</v>
      </c>
      <c r="U417" s="2" t="s">
        <v>63</v>
      </c>
      <c r="V417" s="2" t="s">
        <v>54</v>
      </c>
      <c r="W417" s="2" t="s">
        <v>2363</v>
      </c>
      <c r="X417" s="2" t="s">
        <v>96</v>
      </c>
      <c r="Y417" s="2">
        <v>855</v>
      </c>
      <c r="Z417" s="7">
        <v>65464664</v>
      </c>
    </row>
    <row r="418" spans="1:26" ht="15.75" customHeight="1" x14ac:dyDescent="0.3">
      <c r="A418" s="6">
        <v>82000000</v>
      </c>
      <c r="B418" s="2" t="s">
        <v>2367</v>
      </c>
      <c r="C418" s="2" t="s">
        <v>13616</v>
      </c>
      <c r="D418" t="s">
        <v>20197</v>
      </c>
      <c r="E418" t="s">
        <v>19452</v>
      </c>
      <c r="F418" t="s">
        <v>19452</v>
      </c>
      <c r="H418" s="2">
        <v>9291</v>
      </c>
      <c r="I418" s="2" t="s">
        <v>18181</v>
      </c>
      <c r="J418" s="2" t="s">
        <v>2368</v>
      </c>
      <c r="K418" s="2" t="s">
        <v>49</v>
      </c>
      <c r="L418" s="2" t="s">
        <v>2369</v>
      </c>
      <c r="M418" s="3">
        <v>26065735</v>
      </c>
      <c r="N418" s="2" t="s">
        <v>2370</v>
      </c>
      <c r="O418" s="2" t="s">
        <v>19449</v>
      </c>
      <c r="P418" s="2" t="s">
        <v>62</v>
      </c>
      <c r="Q418" s="4">
        <v>38491</v>
      </c>
      <c r="R418" s="4" t="s">
        <v>20221</v>
      </c>
      <c r="S418" s="6">
        <v>190320568</v>
      </c>
      <c r="T418" s="2">
        <v>113</v>
      </c>
      <c r="U418" s="2" t="s">
        <v>63</v>
      </c>
      <c r="V418" s="2" t="s">
        <v>54</v>
      </c>
      <c r="W418" s="2" t="s">
        <v>2371</v>
      </c>
      <c r="X418" s="2" t="s">
        <v>180</v>
      </c>
      <c r="Y418" s="2">
        <v>785</v>
      </c>
      <c r="Z418" s="7">
        <v>108320568</v>
      </c>
    </row>
    <row r="419" spans="1:26" ht="15.75" customHeight="1" x14ac:dyDescent="0.3">
      <c r="A419" s="6">
        <v>75000000</v>
      </c>
      <c r="B419" s="2" t="s">
        <v>2372</v>
      </c>
      <c r="C419" s="2" t="s">
        <v>13616</v>
      </c>
      <c r="D419" t="s">
        <v>20192</v>
      </c>
      <c r="E419" t="s">
        <v>20195</v>
      </c>
      <c r="F419" t="s">
        <v>20207</v>
      </c>
      <c r="G419" s="2" t="s">
        <v>2373</v>
      </c>
      <c r="H419" s="2">
        <v>55301</v>
      </c>
      <c r="I419" s="2" t="s">
        <v>15890</v>
      </c>
      <c r="J419" s="2" t="s">
        <v>2374</v>
      </c>
      <c r="K419" s="2" t="s">
        <v>49</v>
      </c>
      <c r="L419" s="2" t="s">
        <v>2375</v>
      </c>
      <c r="M419" s="3">
        <v>23473004</v>
      </c>
      <c r="N419" s="2" t="s">
        <v>2376</v>
      </c>
      <c r="O419" s="2" t="s">
        <v>19530</v>
      </c>
      <c r="P419" s="2" t="s">
        <v>62</v>
      </c>
      <c r="Q419" s="4">
        <v>40891</v>
      </c>
      <c r="R419" s="4" t="s">
        <v>20219</v>
      </c>
      <c r="S419" s="6">
        <v>342695435</v>
      </c>
      <c r="T419" s="2">
        <v>87</v>
      </c>
      <c r="U419" s="2" t="s">
        <v>63</v>
      </c>
      <c r="V419" s="2" t="s">
        <v>54</v>
      </c>
      <c r="W419" s="2" t="s">
        <v>2377</v>
      </c>
      <c r="X419" s="2" t="s">
        <v>129</v>
      </c>
      <c r="Y419" s="2">
        <v>484</v>
      </c>
      <c r="Z419" s="7">
        <v>267695435</v>
      </c>
    </row>
    <row r="420" spans="1:26" ht="15.75" customHeight="1" x14ac:dyDescent="0.3">
      <c r="A420" s="6">
        <v>80000000</v>
      </c>
      <c r="B420" s="2" t="s">
        <v>939</v>
      </c>
      <c r="C420" s="2" t="s">
        <v>13616</v>
      </c>
      <c r="D420" t="s">
        <v>19452</v>
      </c>
      <c r="E420" t="s">
        <v>19452</v>
      </c>
      <c r="F420" t="s">
        <v>19452</v>
      </c>
      <c r="G420" s="2" t="s">
        <v>2378</v>
      </c>
      <c r="H420" s="2">
        <v>109418</v>
      </c>
      <c r="I420" s="2" t="s">
        <v>15425</v>
      </c>
      <c r="J420" s="2" t="s">
        <v>488</v>
      </c>
      <c r="K420" s="2" t="s">
        <v>49</v>
      </c>
      <c r="L420" s="2" t="s">
        <v>2379</v>
      </c>
      <c r="M420" s="3">
        <v>45589568</v>
      </c>
      <c r="N420" s="2" t="s">
        <v>2380</v>
      </c>
      <c r="O420" s="2" t="s">
        <v>19442</v>
      </c>
      <c r="P420" s="2" t="s">
        <v>62</v>
      </c>
      <c r="Q420" s="4">
        <v>41466</v>
      </c>
      <c r="R420" s="4" t="s">
        <v>20218</v>
      </c>
      <c r="S420" s="6">
        <v>246984278</v>
      </c>
      <c r="T420" s="2">
        <v>100</v>
      </c>
      <c r="U420" s="2" t="s">
        <v>63</v>
      </c>
      <c r="V420" s="2" t="s">
        <v>54</v>
      </c>
      <c r="W420" s="2" t="s">
        <v>2381</v>
      </c>
      <c r="X420" s="2" t="s">
        <v>205</v>
      </c>
      <c r="Y420" s="2">
        <v>1155</v>
      </c>
      <c r="Z420" s="7">
        <v>166984278</v>
      </c>
    </row>
    <row r="421" spans="1:26" ht="15.75" customHeight="1" x14ac:dyDescent="0.3">
      <c r="A421" s="6">
        <v>80000000</v>
      </c>
      <c r="B421" s="2" t="s">
        <v>2382</v>
      </c>
      <c r="C421" s="2" t="s">
        <v>20174</v>
      </c>
      <c r="D421" t="s">
        <v>20196</v>
      </c>
      <c r="E421" t="s">
        <v>20201</v>
      </c>
      <c r="F421" t="s">
        <v>19452</v>
      </c>
      <c r="G421" s="2" t="s">
        <v>2383</v>
      </c>
      <c r="H421" s="2">
        <v>11665</v>
      </c>
      <c r="I421" s="2" t="s">
        <v>17415</v>
      </c>
      <c r="J421" s="2" t="s">
        <v>2384</v>
      </c>
      <c r="K421" s="2" t="s">
        <v>49</v>
      </c>
      <c r="L421" s="2" t="s">
        <v>2385</v>
      </c>
      <c r="M421" s="3">
        <v>23496054</v>
      </c>
      <c r="N421" s="2" t="s">
        <v>2386</v>
      </c>
      <c r="O421" s="2" t="s">
        <v>19459</v>
      </c>
      <c r="P421" s="2" t="s">
        <v>2387</v>
      </c>
      <c r="Q421" s="4">
        <v>39618</v>
      </c>
      <c r="R421" s="4" t="s">
        <v>20217</v>
      </c>
      <c r="S421" s="6">
        <v>230685453</v>
      </c>
      <c r="T421" s="2">
        <v>110</v>
      </c>
      <c r="U421" s="2" t="s">
        <v>907</v>
      </c>
      <c r="V421" s="2" t="s">
        <v>54</v>
      </c>
      <c r="W421" s="2" t="s">
        <v>2388</v>
      </c>
      <c r="X421" s="2" t="s">
        <v>281</v>
      </c>
      <c r="Y421" s="2">
        <v>1051</v>
      </c>
      <c r="Z421" s="7">
        <v>150685453</v>
      </c>
    </row>
    <row r="422" spans="1:26" ht="15.75" customHeight="1" x14ac:dyDescent="0.3">
      <c r="A422" s="6">
        <v>80000000</v>
      </c>
      <c r="B422" s="2" t="s">
        <v>2389</v>
      </c>
      <c r="C422" s="2" t="s">
        <v>20179</v>
      </c>
      <c r="D422" t="s">
        <v>20196</v>
      </c>
      <c r="E422" t="s">
        <v>20198</v>
      </c>
      <c r="F422" t="s">
        <v>19452</v>
      </c>
      <c r="H422" s="2">
        <v>6964</v>
      </c>
      <c r="I422" s="2" t="s">
        <v>18440</v>
      </c>
      <c r="J422" s="2" t="s">
        <v>2390</v>
      </c>
      <c r="K422" s="2" t="s">
        <v>49</v>
      </c>
      <c r="L422" s="2" t="s">
        <v>2391</v>
      </c>
      <c r="M422" s="3">
        <v>16939441</v>
      </c>
      <c r="N422" s="2" t="s">
        <v>2392</v>
      </c>
      <c r="O422" s="2" t="s">
        <v>19485</v>
      </c>
      <c r="P422" s="2" t="s">
        <v>62</v>
      </c>
      <c r="Q422" s="4">
        <v>37967</v>
      </c>
      <c r="R422" s="4" t="s">
        <v>20226</v>
      </c>
      <c r="S422" s="6">
        <v>266728738</v>
      </c>
      <c r="T422" s="2">
        <v>128</v>
      </c>
      <c r="U422" s="2" t="s">
        <v>937</v>
      </c>
      <c r="V422" s="2" t="s">
        <v>54</v>
      </c>
      <c r="W422" s="2" t="s">
        <v>2393</v>
      </c>
      <c r="X422" s="2" t="s">
        <v>74</v>
      </c>
      <c r="Y422" s="2">
        <v>410</v>
      </c>
      <c r="Z422" s="7">
        <v>186728738</v>
      </c>
    </row>
    <row r="423" spans="1:26" ht="15.75" customHeight="1" x14ac:dyDescent="0.3">
      <c r="A423" s="6">
        <v>80000000</v>
      </c>
      <c r="B423" s="2" t="s">
        <v>2394</v>
      </c>
      <c r="C423" s="2" t="s">
        <v>20179</v>
      </c>
      <c r="D423" t="s">
        <v>20201</v>
      </c>
      <c r="E423" t="s">
        <v>20204</v>
      </c>
      <c r="F423" t="s">
        <v>19452</v>
      </c>
      <c r="G423" s="2" t="s">
        <v>2395</v>
      </c>
      <c r="H423" s="2">
        <v>11324</v>
      </c>
      <c r="I423" s="2" t="s">
        <v>17502</v>
      </c>
      <c r="J423" s="2" t="s">
        <v>2396</v>
      </c>
      <c r="K423" s="2" t="s">
        <v>49</v>
      </c>
      <c r="L423" s="2" t="s">
        <v>2397</v>
      </c>
      <c r="M423" s="3">
        <v>81914696</v>
      </c>
      <c r="N423" s="2" t="s">
        <v>2398</v>
      </c>
      <c r="O423" s="2" t="s">
        <v>19449</v>
      </c>
      <c r="P423" s="2" t="s">
        <v>62</v>
      </c>
      <c r="Q423" s="4">
        <v>40227</v>
      </c>
      <c r="R423" s="4" t="s">
        <v>20214</v>
      </c>
      <c r="S423" s="6">
        <v>294804195</v>
      </c>
      <c r="T423" s="2">
        <v>138</v>
      </c>
      <c r="U423" s="2" t="s">
        <v>442</v>
      </c>
      <c r="V423" s="2" t="s">
        <v>54</v>
      </c>
      <c r="W423" s="2" t="s">
        <v>2399</v>
      </c>
      <c r="X423" s="2" t="s">
        <v>406</v>
      </c>
      <c r="Y423" s="2">
        <v>6336</v>
      </c>
      <c r="Z423" s="7">
        <v>214804195</v>
      </c>
    </row>
    <row r="424" spans="1:26" ht="15.75" customHeight="1" x14ac:dyDescent="0.3">
      <c r="A424" s="6">
        <v>80000000</v>
      </c>
      <c r="B424" s="2" t="s">
        <v>2400</v>
      </c>
      <c r="C424" s="2" t="s">
        <v>13616</v>
      </c>
      <c r="D424" t="s">
        <v>20198</v>
      </c>
      <c r="E424" t="s">
        <v>20197</v>
      </c>
      <c r="F424" t="s">
        <v>19452</v>
      </c>
      <c r="H424" s="2">
        <v>12193</v>
      </c>
      <c r="I424" s="2" t="s">
        <v>17317</v>
      </c>
      <c r="J424" s="2" t="s">
        <v>2401</v>
      </c>
      <c r="K424" s="2" t="s">
        <v>49</v>
      </c>
      <c r="L424" s="2" t="s">
        <v>2402</v>
      </c>
      <c r="M424" s="3">
        <v>19500893</v>
      </c>
      <c r="N424" s="2" t="s">
        <v>2403</v>
      </c>
      <c r="O424" s="2" t="s">
        <v>19453</v>
      </c>
      <c r="P424" s="2" t="s">
        <v>62</v>
      </c>
      <c r="Q424" s="4">
        <v>39778</v>
      </c>
      <c r="R424" s="4" t="s">
        <v>20217</v>
      </c>
      <c r="S424" s="6">
        <v>163733697</v>
      </c>
      <c r="T424" s="2">
        <v>88</v>
      </c>
      <c r="U424" s="2" t="s">
        <v>63</v>
      </c>
      <c r="V424" s="2" t="s">
        <v>54</v>
      </c>
      <c r="W424" s="2" t="s">
        <v>2404</v>
      </c>
      <c r="X424" s="2" t="s">
        <v>506</v>
      </c>
      <c r="Y424" s="2">
        <v>331</v>
      </c>
      <c r="Z424" s="7">
        <v>83733697</v>
      </c>
    </row>
    <row r="425" spans="1:26" ht="15.75" customHeight="1" x14ac:dyDescent="0.3">
      <c r="A425" s="6">
        <v>75000000</v>
      </c>
      <c r="B425" s="2" t="s">
        <v>2405</v>
      </c>
      <c r="C425" s="2" t="s">
        <v>20177</v>
      </c>
      <c r="D425" t="s">
        <v>20196</v>
      </c>
      <c r="E425" t="s">
        <v>20195</v>
      </c>
      <c r="F425" t="s">
        <v>20199</v>
      </c>
      <c r="H425" s="2">
        <v>9928</v>
      </c>
      <c r="I425" s="2" t="s">
        <v>17919</v>
      </c>
      <c r="J425" s="2" t="s">
        <v>2406</v>
      </c>
      <c r="K425" s="2" t="s">
        <v>49</v>
      </c>
      <c r="L425" s="2" t="s">
        <v>2407</v>
      </c>
      <c r="M425" s="3">
        <v>29558157</v>
      </c>
      <c r="N425" s="2" t="s">
        <v>1180</v>
      </c>
      <c r="O425" s="2" t="s">
        <v>19489</v>
      </c>
      <c r="P425" s="2" t="s">
        <v>62</v>
      </c>
      <c r="Q425" s="4">
        <v>38421</v>
      </c>
      <c r="R425" s="4" t="s">
        <v>20221</v>
      </c>
      <c r="S425" s="6">
        <v>260696994</v>
      </c>
      <c r="T425" s="2">
        <v>91</v>
      </c>
      <c r="U425" s="2" t="s">
        <v>326</v>
      </c>
      <c r="V425" s="2" t="s">
        <v>54</v>
      </c>
      <c r="W425" s="2" t="s">
        <v>2408</v>
      </c>
      <c r="X425" s="2" t="s">
        <v>281</v>
      </c>
      <c r="Y425" s="2">
        <v>1333</v>
      </c>
      <c r="Z425" s="7">
        <v>185696994</v>
      </c>
    </row>
    <row r="426" spans="1:26" ht="15.75" customHeight="1" x14ac:dyDescent="0.3">
      <c r="A426" s="6">
        <v>80000000</v>
      </c>
      <c r="B426" s="2" t="s">
        <v>2409</v>
      </c>
      <c r="C426" s="2" t="s">
        <v>20174</v>
      </c>
      <c r="D426" t="s">
        <v>20193</v>
      </c>
      <c r="E426" t="s">
        <v>20199</v>
      </c>
      <c r="F426" t="s">
        <v>20201</v>
      </c>
      <c r="H426" s="2">
        <v>754</v>
      </c>
      <c r="I426" s="2" t="s">
        <v>19091</v>
      </c>
      <c r="J426" s="2" t="s">
        <v>2410</v>
      </c>
      <c r="K426" s="2" t="s">
        <v>49</v>
      </c>
      <c r="L426" s="2" t="s">
        <v>2411</v>
      </c>
      <c r="M426" s="3">
        <v>46075037</v>
      </c>
      <c r="N426" s="2" t="s">
        <v>2412</v>
      </c>
      <c r="O426" s="2" t="s">
        <v>19449</v>
      </c>
      <c r="P426" s="2" t="s">
        <v>62</v>
      </c>
      <c r="Q426" s="4">
        <v>35608</v>
      </c>
      <c r="R426" s="4" t="s">
        <v>20222</v>
      </c>
      <c r="S426" s="6">
        <v>245676146</v>
      </c>
      <c r="T426" s="2">
        <v>138</v>
      </c>
      <c r="U426" s="2" t="s">
        <v>1905</v>
      </c>
      <c r="V426" s="2" t="s">
        <v>54</v>
      </c>
      <c r="W426" s="2" t="s">
        <v>2413</v>
      </c>
      <c r="X426" s="2" t="s">
        <v>259</v>
      </c>
      <c r="Y426" s="2">
        <v>1583</v>
      </c>
      <c r="Z426" s="7">
        <v>165676146</v>
      </c>
    </row>
    <row r="427" spans="1:26" ht="15.75" customHeight="1" x14ac:dyDescent="0.3">
      <c r="A427" s="6">
        <v>80000000</v>
      </c>
      <c r="B427" s="2" t="s">
        <v>2414</v>
      </c>
      <c r="C427" s="2" t="s">
        <v>20176</v>
      </c>
      <c r="D427" t="s">
        <v>20196</v>
      </c>
      <c r="E427" t="s">
        <v>20195</v>
      </c>
      <c r="F427" t="s">
        <v>20198</v>
      </c>
      <c r="H427" s="2">
        <v>10202</v>
      </c>
      <c r="I427" s="2" t="s">
        <v>17814</v>
      </c>
      <c r="J427" s="2" t="s">
        <v>2415</v>
      </c>
      <c r="K427" s="2" t="s">
        <v>49</v>
      </c>
      <c r="L427" s="2" t="s">
        <v>2416</v>
      </c>
      <c r="M427" s="3">
        <v>23531721</v>
      </c>
      <c r="N427" s="2" t="s">
        <v>2417</v>
      </c>
      <c r="O427" s="2" t="s">
        <v>19441</v>
      </c>
      <c r="P427" s="2" t="s">
        <v>62</v>
      </c>
      <c r="Q427" s="4">
        <v>39806</v>
      </c>
      <c r="R427" s="4" t="s">
        <v>20217</v>
      </c>
      <c r="S427" s="6">
        <v>212874442</v>
      </c>
      <c r="T427" s="2">
        <v>99</v>
      </c>
      <c r="U427" s="2" t="s">
        <v>63</v>
      </c>
      <c r="V427" s="2" t="s">
        <v>54</v>
      </c>
      <c r="W427" s="2" t="s">
        <v>2418</v>
      </c>
      <c r="X427" s="2" t="s">
        <v>96</v>
      </c>
      <c r="Y427" s="2">
        <v>901</v>
      </c>
      <c r="Z427" s="7">
        <v>132874442</v>
      </c>
    </row>
    <row r="428" spans="1:26" ht="15.75" customHeight="1" x14ac:dyDescent="0.3">
      <c r="A428" s="6">
        <v>80000000</v>
      </c>
      <c r="B428" s="2" t="s">
        <v>2419</v>
      </c>
      <c r="C428" s="2" t="s">
        <v>20180</v>
      </c>
      <c r="D428" t="s">
        <v>20193</v>
      </c>
      <c r="E428" t="s">
        <v>20197</v>
      </c>
      <c r="F428" t="s">
        <v>19452</v>
      </c>
      <c r="H428" s="2">
        <v>4147</v>
      </c>
      <c r="I428" s="2" t="s">
        <v>18596</v>
      </c>
      <c r="J428" s="2" t="s">
        <v>2420</v>
      </c>
      <c r="K428" s="2" t="s">
        <v>49</v>
      </c>
      <c r="L428" s="2" t="s">
        <v>2421</v>
      </c>
      <c r="M428" s="3">
        <v>49078546</v>
      </c>
      <c r="N428" s="2" t="s">
        <v>2422</v>
      </c>
      <c r="O428" s="2" t="s">
        <v>19504</v>
      </c>
      <c r="P428" s="2" t="s">
        <v>62</v>
      </c>
      <c r="Q428" s="4">
        <v>37449</v>
      </c>
      <c r="R428" s="4" t="s">
        <v>20228</v>
      </c>
      <c r="S428" s="6">
        <v>181001478</v>
      </c>
      <c r="T428" s="2">
        <v>117</v>
      </c>
      <c r="U428" s="2" t="s">
        <v>63</v>
      </c>
      <c r="V428" s="2" t="s">
        <v>54</v>
      </c>
      <c r="W428" s="2" t="s">
        <v>2423</v>
      </c>
      <c r="X428" s="2" t="s">
        <v>109</v>
      </c>
      <c r="Y428" s="2">
        <v>1077</v>
      </c>
      <c r="Z428" s="7">
        <v>101001478</v>
      </c>
    </row>
    <row r="429" spans="1:26" ht="15.75" customHeight="1" x14ac:dyDescent="0.3">
      <c r="A429" s="6">
        <v>80000000</v>
      </c>
      <c r="B429" s="2" t="s">
        <v>2424</v>
      </c>
      <c r="C429" s="2" t="s">
        <v>20184</v>
      </c>
      <c r="D429" t="s">
        <v>20196</v>
      </c>
      <c r="E429" t="s">
        <v>19452</v>
      </c>
      <c r="F429" t="s">
        <v>19452</v>
      </c>
      <c r="G429" s="2" t="s">
        <v>2425</v>
      </c>
      <c r="H429" s="2">
        <v>50546</v>
      </c>
      <c r="I429" s="2" t="s">
        <v>15939</v>
      </c>
      <c r="J429" s="2" t="s">
        <v>2426</v>
      </c>
      <c r="K429" s="2" t="s">
        <v>49</v>
      </c>
      <c r="L429" s="2" t="s">
        <v>2427</v>
      </c>
      <c r="M429" s="3">
        <v>3702665</v>
      </c>
      <c r="N429" s="2" t="s">
        <v>2010</v>
      </c>
      <c r="O429" s="2" t="s">
        <v>19442</v>
      </c>
      <c r="P429" s="2" t="s">
        <v>62</v>
      </c>
      <c r="Q429" s="4">
        <v>40584</v>
      </c>
      <c r="R429" s="4" t="s">
        <v>20219</v>
      </c>
      <c r="S429" s="6">
        <v>214918407</v>
      </c>
      <c r="T429" s="2">
        <v>117</v>
      </c>
      <c r="U429" s="2" t="s">
        <v>63</v>
      </c>
      <c r="V429" s="2" t="s">
        <v>54</v>
      </c>
      <c r="W429" s="2" t="s">
        <v>2428</v>
      </c>
      <c r="X429" s="2" t="s">
        <v>74</v>
      </c>
      <c r="Y429" s="2">
        <v>1543</v>
      </c>
      <c r="Z429" s="7">
        <v>134918407</v>
      </c>
    </row>
    <row r="430" spans="1:26" ht="15.75" customHeight="1" x14ac:dyDescent="0.3">
      <c r="A430" s="6">
        <v>75000000</v>
      </c>
      <c r="B430" s="2" t="s">
        <v>1188</v>
      </c>
      <c r="C430" s="2" t="s">
        <v>20174</v>
      </c>
      <c r="D430" t="s">
        <v>20201</v>
      </c>
      <c r="E430" t="s">
        <v>20193</v>
      </c>
      <c r="F430" t="s">
        <v>19452</v>
      </c>
      <c r="H430" s="2">
        <v>1701</v>
      </c>
      <c r="I430" s="2" t="s">
        <v>18865</v>
      </c>
      <c r="J430" s="2" t="s">
        <v>2429</v>
      </c>
      <c r="K430" s="2" t="s">
        <v>49</v>
      </c>
      <c r="L430" s="2" t="s">
        <v>2430</v>
      </c>
      <c r="M430" s="3">
        <v>45154631</v>
      </c>
      <c r="N430" s="2" t="s">
        <v>2431</v>
      </c>
      <c r="O430" s="2" t="s">
        <v>19471</v>
      </c>
      <c r="P430" s="2" t="s">
        <v>62</v>
      </c>
      <c r="Q430" s="4">
        <v>35582</v>
      </c>
      <c r="R430" s="4" t="s">
        <v>20222</v>
      </c>
      <c r="S430" s="6">
        <v>224012234</v>
      </c>
      <c r="T430" s="2">
        <v>115</v>
      </c>
      <c r="U430" s="2" t="s">
        <v>63</v>
      </c>
      <c r="V430" s="2" t="s">
        <v>54</v>
      </c>
      <c r="W430" s="2" t="s">
        <v>2432</v>
      </c>
      <c r="Z430" s="7">
        <v>149012234</v>
      </c>
    </row>
    <row r="431" spans="1:26" ht="15.75" customHeight="1" x14ac:dyDescent="0.3">
      <c r="A431" s="6">
        <v>80000000</v>
      </c>
      <c r="B431" s="2" t="s">
        <v>2433</v>
      </c>
      <c r="C431" s="2" t="s">
        <v>20186</v>
      </c>
      <c r="D431" t="s">
        <v>20201</v>
      </c>
      <c r="E431" t="s">
        <v>20194</v>
      </c>
      <c r="F431" t="s">
        <v>19452</v>
      </c>
      <c r="H431" s="2">
        <v>13027</v>
      </c>
      <c r="I431" s="2" t="s">
        <v>17247</v>
      </c>
      <c r="J431" s="2" t="s">
        <v>2434</v>
      </c>
      <c r="K431" s="2" t="s">
        <v>49</v>
      </c>
      <c r="L431" s="2" t="s">
        <v>2435</v>
      </c>
      <c r="M431" s="3">
        <v>46887983</v>
      </c>
      <c r="N431" s="2" t="s">
        <v>2436</v>
      </c>
      <c r="O431" s="2" t="s">
        <v>19504</v>
      </c>
      <c r="P431" s="2" t="s">
        <v>1525</v>
      </c>
      <c r="Q431" s="4">
        <v>39716</v>
      </c>
      <c r="R431" s="4" t="s">
        <v>20217</v>
      </c>
      <c r="S431" s="6">
        <v>178066569</v>
      </c>
      <c r="T431" s="2">
        <v>118</v>
      </c>
      <c r="U431" s="2" t="s">
        <v>63</v>
      </c>
      <c r="V431" s="2" t="s">
        <v>54</v>
      </c>
      <c r="W431" s="2" t="s">
        <v>2437</v>
      </c>
      <c r="X431" s="2" t="s">
        <v>74</v>
      </c>
      <c r="Y431" s="2">
        <v>1018</v>
      </c>
      <c r="Z431" s="7">
        <v>98066569</v>
      </c>
    </row>
    <row r="432" spans="1:26" ht="15.75" customHeight="1" x14ac:dyDescent="0.3">
      <c r="A432" s="6">
        <v>79000000</v>
      </c>
      <c r="B432" s="2" t="s">
        <v>1125</v>
      </c>
      <c r="C432" s="2" t="s">
        <v>20179</v>
      </c>
      <c r="D432" t="s">
        <v>19452</v>
      </c>
      <c r="E432" t="s">
        <v>19452</v>
      </c>
      <c r="F432" t="s">
        <v>19452</v>
      </c>
      <c r="H432" s="2">
        <v>2289</v>
      </c>
      <c r="I432" s="2" t="s">
        <v>18719</v>
      </c>
      <c r="J432" s="2" t="s">
        <v>2438</v>
      </c>
      <c r="K432" s="2" t="s">
        <v>49</v>
      </c>
      <c r="L432" s="2" t="s">
        <v>2439</v>
      </c>
      <c r="M432" s="3">
        <v>24598479</v>
      </c>
      <c r="N432" s="2" t="s">
        <v>2440</v>
      </c>
      <c r="O432" s="2" t="s">
        <v>19502</v>
      </c>
      <c r="P432" s="2" t="s">
        <v>2441</v>
      </c>
      <c r="Q432" s="4">
        <v>37979</v>
      </c>
      <c r="R432" s="4" t="s">
        <v>20226</v>
      </c>
      <c r="S432" s="6">
        <v>173013509</v>
      </c>
      <c r="T432" s="2">
        <v>154</v>
      </c>
      <c r="U432" s="2" t="s">
        <v>63</v>
      </c>
      <c r="V432" s="2" t="s">
        <v>54</v>
      </c>
      <c r="W432" s="2" t="s">
        <v>2442</v>
      </c>
      <c r="X432" s="2" t="s">
        <v>252</v>
      </c>
      <c r="Y432" s="2">
        <v>533</v>
      </c>
      <c r="Z432" s="7">
        <v>94013509</v>
      </c>
    </row>
    <row r="433" spans="1:26" ht="15.75" customHeight="1" x14ac:dyDescent="0.3">
      <c r="A433" s="6">
        <v>80000000</v>
      </c>
      <c r="B433" s="2" t="s">
        <v>609</v>
      </c>
      <c r="C433" s="2" t="s">
        <v>20174</v>
      </c>
      <c r="D433" t="s">
        <v>20201</v>
      </c>
      <c r="E433" t="s">
        <v>20199</v>
      </c>
      <c r="F433" t="s">
        <v>19452</v>
      </c>
      <c r="H433" s="2">
        <v>20504</v>
      </c>
      <c r="I433" s="2" t="s">
        <v>16718</v>
      </c>
      <c r="J433" s="2" t="s">
        <v>2443</v>
      </c>
      <c r="K433" s="2" t="s">
        <v>49</v>
      </c>
      <c r="L433" s="2" t="s">
        <v>2444</v>
      </c>
      <c r="M433" s="3">
        <v>32363538</v>
      </c>
      <c r="N433" s="2" t="s">
        <v>2445</v>
      </c>
      <c r="O433" s="2" t="s">
        <v>19514</v>
      </c>
      <c r="P433" s="2" t="s">
        <v>62</v>
      </c>
      <c r="Q433" s="4">
        <v>40192</v>
      </c>
      <c r="R433" s="4" t="s">
        <v>20214</v>
      </c>
      <c r="S433" s="6">
        <v>157107755</v>
      </c>
      <c r="T433" s="2">
        <v>118</v>
      </c>
      <c r="U433" s="2" t="s">
        <v>63</v>
      </c>
      <c r="V433" s="2" t="s">
        <v>54</v>
      </c>
      <c r="W433" s="2" t="s">
        <v>2446</v>
      </c>
      <c r="X433" s="2" t="s">
        <v>212</v>
      </c>
      <c r="Y433" s="2">
        <v>2164</v>
      </c>
      <c r="Z433" s="7">
        <v>77107755</v>
      </c>
    </row>
    <row r="434" spans="1:26" ht="15.75" customHeight="1" x14ac:dyDescent="0.3">
      <c r="A434" s="6">
        <v>80000000</v>
      </c>
      <c r="B434" s="2" t="s">
        <v>2447</v>
      </c>
      <c r="C434" s="2" t="s">
        <v>13616</v>
      </c>
      <c r="D434" t="s">
        <v>20195</v>
      </c>
      <c r="E434" t="s">
        <v>20199</v>
      </c>
      <c r="F434" t="s">
        <v>19452</v>
      </c>
      <c r="H434" s="2">
        <v>9574</v>
      </c>
      <c r="I434" s="2" t="s">
        <v>18063</v>
      </c>
      <c r="J434" s="2" t="s">
        <v>2448</v>
      </c>
      <c r="K434" s="2" t="s">
        <v>49</v>
      </c>
      <c r="L434" s="2" t="s">
        <v>2449</v>
      </c>
      <c r="M434" s="3">
        <v>1150396</v>
      </c>
      <c r="N434" s="2" t="s">
        <v>2450</v>
      </c>
      <c r="O434" s="2" t="s">
        <v>19441</v>
      </c>
      <c r="P434" s="2" t="s">
        <v>62</v>
      </c>
      <c r="Q434" s="4">
        <v>35760</v>
      </c>
      <c r="R434" s="4" t="s">
        <v>20222</v>
      </c>
      <c r="S434" s="6">
        <v>177977226</v>
      </c>
      <c r="T434" s="2">
        <v>93</v>
      </c>
      <c r="U434" s="2" t="s">
        <v>63</v>
      </c>
      <c r="V434" s="2" t="s">
        <v>54</v>
      </c>
      <c r="W434" s="2" t="s">
        <v>2451</v>
      </c>
      <c r="X434" s="2" t="s">
        <v>506</v>
      </c>
      <c r="Y434" s="2">
        <v>695</v>
      </c>
      <c r="Z434" s="7">
        <v>97977226</v>
      </c>
    </row>
    <row r="435" spans="1:26" ht="15.75" customHeight="1" x14ac:dyDescent="0.3">
      <c r="A435" s="6">
        <v>80000000</v>
      </c>
      <c r="B435" s="2" t="s">
        <v>2452</v>
      </c>
      <c r="C435" s="2" t="s">
        <v>20187</v>
      </c>
      <c r="D435" t="s">
        <v>20201</v>
      </c>
      <c r="E435" t="s">
        <v>20192</v>
      </c>
      <c r="F435" t="s">
        <v>20204</v>
      </c>
      <c r="H435" s="2">
        <v>11618</v>
      </c>
      <c r="I435" s="2" t="s">
        <v>17429</v>
      </c>
      <c r="J435" s="2" t="s">
        <v>2453</v>
      </c>
      <c r="K435" s="2" t="s">
        <v>49</v>
      </c>
      <c r="L435" s="2" t="s">
        <v>2454</v>
      </c>
      <c r="M435" s="3">
        <v>19375768</v>
      </c>
      <c r="N435" s="2" t="s">
        <v>2455</v>
      </c>
      <c r="O435" s="2" t="s">
        <v>19486</v>
      </c>
      <c r="P435" s="2" t="s">
        <v>62</v>
      </c>
      <c r="Q435" s="4">
        <v>36364</v>
      </c>
      <c r="R435" s="4" t="s">
        <v>20224</v>
      </c>
      <c r="S435" s="6">
        <v>91188905</v>
      </c>
      <c r="T435" s="2">
        <v>113</v>
      </c>
      <c r="U435" s="2" t="s">
        <v>63</v>
      </c>
      <c r="V435" s="2" t="s">
        <v>54</v>
      </c>
      <c r="W435" s="2" t="s">
        <v>2456</v>
      </c>
      <c r="X435" s="2" t="s">
        <v>433</v>
      </c>
      <c r="Y435" s="2">
        <v>369</v>
      </c>
      <c r="Z435" s="7">
        <v>11188905</v>
      </c>
    </row>
    <row r="436" spans="1:26" ht="15.75" customHeight="1" x14ac:dyDescent="0.3">
      <c r="A436" s="6">
        <v>80000000</v>
      </c>
      <c r="B436" s="2" t="s">
        <v>2457</v>
      </c>
      <c r="C436" s="2" t="s">
        <v>20177</v>
      </c>
      <c r="D436" t="s">
        <v>20196</v>
      </c>
      <c r="E436" t="s">
        <v>20197</v>
      </c>
      <c r="F436" t="s">
        <v>20195</v>
      </c>
      <c r="G436" s="2" t="s">
        <v>2458</v>
      </c>
      <c r="H436" s="2">
        <v>2300</v>
      </c>
      <c r="I436" s="2" t="s">
        <v>18713</v>
      </c>
      <c r="J436" s="2" t="s">
        <v>2459</v>
      </c>
      <c r="K436" s="2" t="s">
        <v>49</v>
      </c>
      <c r="L436" s="2" t="s">
        <v>2460</v>
      </c>
      <c r="M436" s="3">
        <v>36125715</v>
      </c>
      <c r="N436" s="2" t="s">
        <v>2461</v>
      </c>
      <c r="O436" s="2" t="s">
        <v>19531</v>
      </c>
      <c r="P436" s="2" t="s">
        <v>62</v>
      </c>
      <c r="Q436" s="4">
        <v>35384</v>
      </c>
      <c r="R436" s="4" t="s">
        <v>20234</v>
      </c>
      <c r="S436" s="6">
        <v>250200000</v>
      </c>
      <c r="T436" s="2">
        <v>88</v>
      </c>
      <c r="U436" s="2" t="s">
        <v>63</v>
      </c>
      <c r="V436" s="2" t="s">
        <v>54</v>
      </c>
      <c r="W436" s="2" t="s">
        <v>2462</v>
      </c>
      <c r="X436" s="2" t="s">
        <v>154</v>
      </c>
      <c r="Y436" s="2">
        <v>1288</v>
      </c>
      <c r="Z436" s="7">
        <v>170200000</v>
      </c>
    </row>
    <row r="437" spans="1:26" ht="15.75" customHeight="1" x14ac:dyDescent="0.3">
      <c r="A437" s="6">
        <v>80000000</v>
      </c>
      <c r="B437" s="2" t="s">
        <v>2463</v>
      </c>
      <c r="C437" s="2" t="s">
        <v>20179</v>
      </c>
      <c r="D437" t="s">
        <v>20199</v>
      </c>
      <c r="E437" t="s">
        <v>20201</v>
      </c>
      <c r="F437" t="s">
        <v>19452</v>
      </c>
      <c r="H437" s="2">
        <v>10200</v>
      </c>
      <c r="I437" s="2" t="s">
        <v>17816</v>
      </c>
      <c r="J437" s="2" t="s">
        <v>2464</v>
      </c>
      <c r="K437" s="2" t="s">
        <v>49</v>
      </c>
      <c r="L437" s="2" t="s">
        <v>2465</v>
      </c>
      <c r="M437" s="3">
        <v>41890722</v>
      </c>
      <c r="N437" s="2" t="s">
        <v>2466</v>
      </c>
      <c r="O437" s="2" t="s">
        <v>19458</v>
      </c>
      <c r="P437" s="2" t="s">
        <v>417</v>
      </c>
      <c r="Q437" s="4">
        <v>39792</v>
      </c>
      <c r="R437" s="4" t="s">
        <v>20217</v>
      </c>
      <c r="S437" s="6">
        <v>233093859</v>
      </c>
      <c r="T437" s="2">
        <v>104</v>
      </c>
      <c r="U437" s="2" t="s">
        <v>1475</v>
      </c>
      <c r="V437" s="2" t="s">
        <v>54</v>
      </c>
      <c r="W437" s="2" t="s">
        <v>2467</v>
      </c>
      <c r="X437" s="2" t="s">
        <v>433</v>
      </c>
      <c r="Y437" s="2">
        <v>1043</v>
      </c>
      <c r="Z437" s="7">
        <v>153093859</v>
      </c>
    </row>
    <row r="438" spans="1:26" ht="15.75" customHeight="1" x14ac:dyDescent="0.3">
      <c r="A438" s="6">
        <v>75000000</v>
      </c>
      <c r="B438" s="2" t="s">
        <v>1068</v>
      </c>
      <c r="C438" s="2" t="s">
        <v>20174</v>
      </c>
      <c r="D438" t="s">
        <v>20197</v>
      </c>
      <c r="E438" t="s">
        <v>20204</v>
      </c>
      <c r="F438" t="s">
        <v>20201</v>
      </c>
      <c r="H438" s="2">
        <v>8834</v>
      </c>
      <c r="I438" s="2" t="s">
        <v>18287</v>
      </c>
      <c r="J438" s="2" t="s">
        <v>2468</v>
      </c>
      <c r="K438" s="2" t="s">
        <v>49</v>
      </c>
      <c r="L438" s="2" t="s">
        <v>2469</v>
      </c>
      <c r="M438" s="3">
        <v>22179658</v>
      </c>
      <c r="N438" s="2" t="s">
        <v>2470</v>
      </c>
      <c r="O438" s="2" t="s">
        <v>19482</v>
      </c>
      <c r="P438" s="2" t="s">
        <v>62</v>
      </c>
      <c r="Q438" s="4">
        <v>35649</v>
      </c>
      <c r="R438" s="4" t="s">
        <v>20222</v>
      </c>
      <c r="S438" s="6">
        <v>136982834</v>
      </c>
      <c r="T438" s="2">
        <v>135</v>
      </c>
      <c r="U438" s="2" t="s">
        <v>63</v>
      </c>
      <c r="V438" s="2" t="s">
        <v>54</v>
      </c>
      <c r="W438" s="2" t="s">
        <v>2471</v>
      </c>
      <c r="X438" s="2" t="s">
        <v>154</v>
      </c>
      <c r="Y438" s="2">
        <v>431</v>
      </c>
      <c r="Z438" s="7">
        <v>61982834</v>
      </c>
    </row>
    <row r="439" spans="1:26" ht="15.75" customHeight="1" x14ac:dyDescent="0.3">
      <c r="A439" s="6">
        <v>68000000</v>
      </c>
      <c r="B439" s="2" t="s">
        <v>2472</v>
      </c>
      <c r="C439" s="2" t="s">
        <v>17743</v>
      </c>
      <c r="D439" t="s">
        <v>20197</v>
      </c>
      <c r="E439" t="s">
        <v>20194</v>
      </c>
      <c r="F439" t="s">
        <v>19452</v>
      </c>
      <c r="H439" s="2">
        <v>228150</v>
      </c>
      <c r="I439" s="2" t="s">
        <v>15074</v>
      </c>
      <c r="J439" s="2" t="s">
        <v>2473</v>
      </c>
      <c r="K439" s="2" t="s">
        <v>49</v>
      </c>
      <c r="L439" s="2" t="s">
        <v>2474</v>
      </c>
      <c r="M439" s="3">
        <v>139575085</v>
      </c>
      <c r="N439" s="2" t="s">
        <v>2475</v>
      </c>
      <c r="O439" s="2" t="s">
        <v>19442</v>
      </c>
      <c r="P439" s="2" t="s">
        <v>1270</v>
      </c>
      <c r="Q439" s="4">
        <v>41927</v>
      </c>
      <c r="R439" s="4" t="s">
        <v>20220</v>
      </c>
      <c r="S439" s="6">
        <v>211817906</v>
      </c>
      <c r="T439" s="2">
        <v>135</v>
      </c>
      <c r="U439" s="2" t="s">
        <v>63</v>
      </c>
      <c r="V439" s="2" t="s">
        <v>54</v>
      </c>
      <c r="W439" s="2" t="s">
        <v>2476</v>
      </c>
      <c r="X439" s="2" t="s">
        <v>103</v>
      </c>
      <c r="Y439" s="2">
        <v>3946</v>
      </c>
      <c r="Z439" s="7">
        <v>143817906</v>
      </c>
    </row>
    <row r="440" spans="1:26" ht="15.75" customHeight="1" x14ac:dyDescent="0.3">
      <c r="A440" s="6">
        <v>70000000</v>
      </c>
      <c r="B440" s="2" t="s">
        <v>2477</v>
      </c>
      <c r="C440" s="2" t="s">
        <v>20174</v>
      </c>
      <c r="D440" t="s">
        <v>20191</v>
      </c>
      <c r="E440" t="s">
        <v>20196</v>
      </c>
      <c r="F440" t="s">
        <v>20198</v>
      </c>
      <c r="H440" s="2">
        <v>6068</v>
      </c>
      <c r="I440" s="2" t="s">
        <v>18479</v>
      </c>
      <c r="J440" s="2" t="s">
        <v>2478</v>
      </c>
      <c r="K440" s="2" t="s">
        <v>49</v>
      </c>
      <c r="L440" s="2" t="s">
        <v>2479</v>
      </c>
      <c r="M440" s="3">
        <v>18264635</v>
      </c>
      <c r="N440" s="2" t="s">
        <v>2480</v>
      </c>
      <c r="O440" s="2" t="s">
        <v>19532</v>
      </c>
      <c r="P440" s="2" t="s">
        <v>62</v>
      </c>
      <c r="Q440" s="4">
        <v>35958</v>
      </c>
      <c r="R440" s="4" t="s">
        <v>20229</v>
      </c>
      <c r="S440" s="6">
        <v>164000000</v>
      </c>
      <c r="T440" s="2">
        <v>98</v>
      </c>
      <c r="U440" s="2" t="s">
        <v>2481</v>
      </c>
      <c r="V440" s="2" t="s">
        <v>54</v>
      </c>
      <c r="W440" s="2" t="s">
        <v>2482</v>
      </c>
      <c r="X440" s="2" t="s">
        <v>420</v>
      </c>
      <c r="Y440" s="2">
        <v>332</v>
      </c>
      <c r="Z440" s="7">
        <v>94000000</v>
      </c>
    </row>
    <row r="441" spans="1:26" ht="15.75" customHeight="1" x14ac:dyDescent="0.3">
      <c r="A441" s="6">
        <v>80000000</v>
      </c>
      <c r="B441" s="2" t="s">
        <v>2483</v>
      </c>
      <c r="C441" s="2" t="s">
        <v>13616</v>
      </c>
      <c r="D441" t="s">
        <v>20195</v>
      </c>
      <c r="E441" t="s">
        <v>20200</v>
      </c>
      <c r="F441" t="s">
        <v>20191</v>
      </c>
      <c r="G441" s="2" t="s">
        <v>2484</v>
      </c>
      <c r="H441" s="2">
        <v>41515</v>
      </c>
      <c r="I441" s="2" t="s">
        <v>16143</v>
      </c>
      <c r="J441" s="2" t="s">
        <v>2485</v>
      </c>
      <c r="K441" s="2" t="s">
        <v>49</v>
      </c>
      <c r="L441" s="2" t="s">
        <v>2486</v>
      </c>
      <c r="M441" s="3">
        <v>11187696</v>
      </c>
      <c r="N441" s="2" t="s">
        <v>2487</v>
      </c>
      <c r="O441" s="2" t="s">
        <v>19457</v>
      </c>
      <c r="P441" s="2" t="s">
        <v>2488</v>
      </c>
      <c r="Q441" s="4">
        <v>40523</v>
      </c>
      <c r="R441" s="4" t="s">
        <v>20214</v>
      </c>
      <c r="S441" s="6">
        <v>201584141</v>
      </c>
      <c r="T441" s="2">
        <v>80</v>
      </c>
      <c r="U441" s="2" t="s">
        <v>63</v>
      </c>
      <c r="V441" s="2" t="s">
        <v>54</v>
      </c>
      <c r="W441" s="2" t="s">
        <v>2489</v>
      </c>
      <c r="X441" s="2" t="s">
        <v>433</v>
      </c>
      <c r="Y441" s="2">
        <v>220</v>
      </c>
      <c r="Z441" s="7">
        <v>121584141</v>
      </c>
    </row>
    <row r="442" spans="1:26" ht="15.75" customHeight="1" x14ac:dyDescent="0.3">
      <c r="A442" s="6">
        <v>80000000</v>
      </c>
      <c r="B442" s="2" t="s">
        <v>2490</v>
      </c>
      <c r="C442" s="2" t="s">
        <v>20183</v>
      </c>
      <c r="D442" t="s">
        <v>20200</v>
      </c>
      <c r="E442" t="s">
        <v>20191</v>
      </c>
      <c r="F442" t="s">
        <v>20196</v>
      </c>
      <c r="H442" s="2">
        <v>9023</v>
      </c>
      <c r="I442" s="2" t="s">
        <v>18227</v>
      </c>
      <c r="J442" s="2" t="s">
        <v>2491</v>
      </c>
      <c r="K442" s="2" t="s">
        <v>49</v>
      </c>
      <c r="L442" s="2" t="s">
        <v>2492</v>
      </c>
      <c r="M442" s="3">
        <v>41670544</v>
      </c>
      <c r="N442" s="2" t="s">
        <v>1824</v>
      </c>
      <c r="O442" s="2" t="s">
        <v>19504</v>
      </c>
      <c r="P442" s="2" t="s">
        <v>62</v>
      </c>
      <c r="Q442" s="4">
        <v>37400</v>
      </c>
      <c r="R442" s="4" t="s">
        <v>20228</v>
      </c>
      <c r="S442" s="6">
        <v>122563539</v>
      </c>
      <c r="T442" s="2">
        <v>83</v>
      </c>
      <c r="U442" s="2" t="s">
        <v>63</v>
      </c>
      <c r="V442" s="2" t="s">
        <v>54</v>
      </c>
      <c r="W442" s="2" t="s">
        <v>2493</v>
      </c>
      <c r="X442" s="2" t="s">
        <v>103</v>
      </c>
      <c r="Y442" s="2">
        <v>831</v>
      </c>
      <c r="Z442" s="7">
        <v>42563539</v>
      </c>
    </row>
    <row r="443" spans="1:26" ht="15.75" customHeight="1" x14ac:dyDescent="0.3">
      <c r="A443" s="6">
        <v>80000000</v>
      </c>
      <c r="B443" s="2" t="s">
        <v>2494</v>
      </c>
      <c r="C443" s="2" t="s">
        <v>13616</v>
      </c>
      <c r="D443" t="s">
        <v>20198</v>
      </c>
      <c r="E443" t="s">
        <v>20195</v>
      </c>
      <c r="F443" t="s">
        <v>19452</v>
      </c>
      <c r="G443" s="2" t="s">
        <v>2495</v>
      </c>
      <c r="H443" s="2">
        <v>38317</v>
      </c>
      <c r="I443" s="2" t="s">
        <v>16241</v>
      </c>
      <c r="J443" s="2" t="s">
        <v>2496</v>
      </c>
      <c r="K443" s="2" t="s">
        <v>49</v>
      </c>
      <c r="L443" s="2" t="s">
        <v>2497</v>
      </c>
      <c r="M443" s="3">
        <v>2746264</v>
      </c>
      <c r="N443" s="2" t="s">
        <v>2498</v>
      </c>
      <c r="O443" s="2" t="s">
        <v>19442</v>
      </c>
      <c r="P443" s="2" t="s">
        <v>62</v>
      </c>
      <c r="Q443" s="4">
        <v>40730</v>
      </c>
      <c r="R443" s="4" t="s">
        <v>20219</v>
      </c>
      <c r="S443" s="6">
        <v>169852759</v>
      </c>
      <c r="T443" s="2">
        <v>102</v>
      </c>
      <c r="U443" s="2" t="s">
        <v>63</v>
      </c>
      <c r="V443" s="2" t="s">
        <v>54</v>
      </c>
      <c r="W443" s="2" t="s">
        <v>2499</v>
      </c>
      <c r="X443" s="2" t="s">
        <v>506</v>
      </c>
      <c r="Y443" s="2">
        <v>498</v>
      </c>
      <c r="Z443" s="7">
        <v>89852759</v>
      </c>
    </row>
    <row r="444" spans="1:26" ht="15.75" customHeight="1" x14ac:dyDescent="0.3">
      <c r="A444" s="6">
        <v>80000000</v>
      </c>
      <c r="B444" s="2" t="s">
        <v>2500</v>
      </c>
      <c r="C444" s="2" t="s">
        <v>20175</v>
      </c>
      <c r="D444" t="s">
        <v>20195</v>
      </c>
      <c r="E444" t="s">
        <v>20199</v>
      </c>
      <c r="F444" t="s">
        <v>19452</v>
      </c>
      <c r="H444" s="2">
        <v>2157</v>
      </c>
      <c r="I444" s="2" t="s">
        <v>18739</v>
      </c>
      <c r="J444" s="2" t="s">
        <v>2501</v>
      </c>
      <c r="K444" s="2" t="s">
        <v>49</v>
      </c>
      <c r="L444" s="2" t="s">
        <v>2502</v>
      </c>
      <c r="M444" s="3">
        <v>17455024</v>
      </c>
      <c r="N444" s="2" t="s">
        <v>2503</v>
      </c>
      <c r="O444" s="2" t="s">
        <v>19453</v>
      </c>
      <c r="P444" s="2" t="s">
        <v>62</v>
      </c>
      <c r="Q444" s="4">
        <v>35888</v>
      </c>
      <c r="R444" s="4" t="s">
        <v>20229</v>
      </c>
      <c r="S444" s="6">
        <v>136159423</v>
      </c>
      <c r="T444" s="2">
        <v>130</v>
      </c>
      <c r="U444" s="2" t="s">
        <v>63</v>
      </c>
      <c r="V444" s="2" t="s">
        <v>54</v>
      </c>
      <c r="W444" s="2" t="s">
        <v>2504</v>
      </c>
      <c r="X444" s="2" t="s">
        <v>1135</v>
      </c>
      <c r="Y444" s="2">
        <v>388</v>
      </c>
      <c r="Z444" s="7">
        <v>56159423</v>
      </c>
    </row>
    <row r="445" spans="1:26" ht="15.75" customHeight="1" x14ac:dyDescent="0.3">
      <c r="A445" s="6">
        <v>80000000</v>
      </c>
      <c r="B445" s="2" t="s">
        <v>2394</v>
      </c>
      <c r="C445" s="2" t="s">
        <v>20179</v>
      </c>
      <c r="D445" t="s">
        <v>20201</v>
      </c>
      <c r="E445" t="s">
        <v>20204</v>
      </c>
      <c r="F445" t="s">
        <v>19452</v>
      </c>
      <c r="H445" s="2">
        <v>14462</v>
      </c>
      <c r="I445" s="2" t="s">
        <v>17054</v>
      </c>
      <c r="J445" s="2" t="s">
        <v>2505</v>
      </c>
      <c r="K445" s="2" t="s">
        <v>49</v>
      </c>
      <c r="L445" s="2" t="s">
        <v>2506</v>
      </c>
      <c r="M445" s="3">
        <v>21394281</v>
      </c>
      <c r="N445" s="2" t="s">
        <v>2507</v>
      </c>
      <c r="O445" s="2" t="s">
        <v>19449</v>
      </c>
      <c r="P445" s="2" t="s">
        <v>62</v>
      </c>
      <c r="Q445" s="4">
        <v>38198</v>
      </c>
      <c r="R445" s="4" t="s">
        <v>20223</v>
      </c>
      <c r="S445" s="6">
        <v>96105964</v>
      </c>
      <c r="T445" s="2">
        <v>129</v>
      </c>
      <c r="U445" s="2" t="s">
        <v>63</v>
      </c>
      <c r="V445" s="2" t="s">
        <v>54</v>
      </c>
      <c r="W445" s="2" t="s">
        <v>2508</v>
      </c>
      <c r="X445" s="2" t="s">
        <v>180</v>
      </c>
      <c r="Y445" s="2">
        <v>393</v>
      </c>
      <c r="Z445" s="7">
        <v>16105964</v>
      </c>
    </row>
    <row r="446" spans="1:26" ht="15.75" customHeight="1" x14ac:dyDescent="0.3">
      <c r="A446" s="6">
        <v>80000000</v>
      </c>
      <c r="B446" s="2" t="s">
        <v>1030</v>
      </c>
      <c r="C446" s="2" t="s">
        <v>20177</v>
      </c>
      <c r="D446" t="s">
        <v>20196</v>
      </c>
      <c r="E446" t="s">
        <v>20195</v>
      </c>
      <c r="F446" t="s">
        <v>19452</v>
      </c>
      <c r="H446" s="2">
        <v>159824</v>
      </c>
      <c r="I446" s="2" t="s">
        <v>15253</v>
      </c>
      <c r="J446" s="2" t="s">
        <v>2510</v>
      </c>
      <c r="K446" s="2" t="s">
        <v>49</v>
      </c>
      <c r="L446" s="2" t="s">
        <v>2511</v>
      </c>
      <c r="M446" s="3">
        <v>61692197</v>
      </c>
      <c r="N446" s="2" t="s">
        <v>1799</v>
      </c>
      <c r="O446" s="2" t="s">
        <v>19442</v>
      </c>
      <c r="P446" s="2" t="s">
        <v>62</v>
      </c>
      <c r="Q446" s="4">
        <v>42268</v>
      </c>
      <c r="R446" s="4" t="s">
        <v>20212</v>
      </c>
      <c r="S446" s="6">
        <v>473226958</v>
      </c>
      <c r="T446" s="2">
        <v>89</v>
      </c>
      <c r="U446" s="2" t="s">
        <v>232</v>
      </c>
      <c r="V446" s="2" t="s">
        <v>54</v>
      </c>
      <c r="W446" s="2" t="s">
        <v>2512</v>
      </c>
      <c r="X446" s="2" t="s">
        <v>252</v>
      </c>
      <c r="Y446" s="2">
        <v>1497</v>
      </c>
      <c r="Z446" s="7">
        <v>393226958</v>
      </c>
    </row>
    <row r="447" spans="1:26" ht="15.75" customHeight="1" x14ac:dyDescent="0.3">
      <c r="A447" s="6">
        <v>80000000</v>
      </c>
      <c r="B447" s="2" t="s">
        <v>2513</v>
      </c>
      <c r="C447" s="2" t="s">
        <v>20177</v>
      </c>
      <c r="D447" t="s">
        <v>20195</v>
      </c>
      <c r="E447" t="s">
        <v>20207</v>
      </c>
      <c r="F447" t="s">
        <v>19452</v>
      </c>
      <c r="G447" s="2" t="s">
        <v>2514</v>
      </c>
      <c r="H447" s="2">
        <v>49948</v>
      </c>
      <c r="I447" s="2" t="s">
        <v>15956</v>
      </c>
      <c r="J447" s="2" t="s">
        <v>2515</v>
      </c>
      <c r="K447" s="2" t="s">
        <v>49</v>
      </c>
      <c r="L447" s="2" t="s">
        <v>2516</v>
      </c>
      <c r="M447" s="3">
        <v>14530946</v>
      </c>
      <c r="N447" s="2" t="s">
        <v>86</v>
      </c>
      <c r="O447" s="2" t="s">
        <v>19441</v>
      </c>
      <c r="P447" s="2" t="s">
        <v>62</v>
      </c>
      <c r="Q447" s="4">
        <v>36511</v>
      </c>
      <c r="R447" s="4" t="s">
        <v>20224</v>
      </c>
      <c r="S447" s="6">
        <v>90874570</v>
      </c>
      <c r="T447" s="2">
        <v>74</v>
      </c>
      <c r="U447" s="2" t="s">
        <v>63</v>
      </c>
      <c r="V447" s="2" t="s">
        <v>54</v>
      </c>
      <c r="X447" s="2" t="s">
        <v>142</v>
      </c>
      <c r="Y447" s="2">
        <v>292</v>
      </c>
      <c r="Z447" s="7">
        <v>10874570</v>
      </c>
    </row>
    <row r="448" spans="1:26" ht="15.75" customHeight="1" x14ac:dyDescent="0.3">
      <c r="A448" s="6">
        <v>80000000</v>
      </c>
      <c r="B448" s="2" t="s">
        <v>1328</v>
      </c>
      <c r="C448" s="2" t="s">
        <v>20178</v>
      </c>
      <c r="D448" t="s">
        <v>20191</v>
      </c>
      <c r="E448" t="s">
        <v>20194</v>
      </c>
      <c r="F448" t="s">
        <v>19452</v>
      </c>
      <c r="G448" s="2" t="s">
        <v>2517</v>
      </c>
      <c r="H448" s="2">
        <v>2135</v>
      </c>
      <c r="I448" s="2" t="s">
        <v>18744</v>
      </c>
      <c r="J448" s="2" t="s">
        <v>2518</v>
      </c>
      <c r="K448" s="2" t="s">
        <v>49</v>
      </c>
      <c r="L448" s="2" t="s">
        <v>2519</v>
      </c>
      <c r="M448" s="3">
        <v>25978555</v>
      </c>
      <c r="N448" s="2" t="s">
        <v>2520</v>
      </c>
      <c r="O448" s="2" t="s">
        <v>19504</v>
      </c>
      <c r="P448" s="2" t="s">
        <v>62</v>
      </c>
      <c r="Q448" s="4">
        <v>37319</v>
      </c>
      <c r="R448" s="4" t="s">
        <v>20228</v>
      </c>
      <c r="S448" s="6">
        <v>123729176</v>
      </c>
      <c r="T448" s="2">
        <v>96</v>
      </c>
      <c r="U448" s="2" t="s">
        <v>63</v>
      </c>
      <c r="V448" s="2" t="s">
        <v>54</v>
      </c>
      <c r="W448" s="2" t="s">
        <v>2521</v>
      </c>
      <c r="X448" s="2" t="s">
        <v>205</v>
      </c>
      <c r="Y448" s="2">
        <v>631</v>
      </c>
      <c r="Z448" s="7">
        <v>43729176</v>
      </c>
    </row>
    <row r="449" spans="1:26" ht="15.75" customHeight="1" x14ac:dyDescent="0.3">
      <c r="A449" s="6">
        <v>102000000</v>
      </c>
      <c r="B449" s="2" t="s">
        <v>647</v>
      </c>
      <c r="C449" s="2" t="s">
        <v>20174</v>
      </c>
      <c r="D449" t="s">
        <v>20193</v>
      </c>
      <c r="E449" t="s">
        <v>20201</v>
      </c>
      <c r="F449" t="s">
        <v>19452</v>
      </c>
      <c r="H449" s="2">
        <v>9705</v>
      </c>
      <c r="I449" s="2" t="s">
        <v>18005</v>
      </c>
      <c r="J449" s="2" t="s">
        <v>2522</v>
      </c>
      <c r="K449" s="2" t="s">
        <v>49</v>
      </c>
      <c r="L449" s="2" t="s">
        <v>2523</v>
      </c>
      <c r="M449" s="3">
        <v>36788745</v>
      </c>
      <c r="N449" s="2" t="s">
        <v>2524</v>
      </c>
      <c r="O449" s="2" t="s">
        <v>19459</v>
      </c>
      <c r="P449" s="2" t="s">
        <v>512</v>
      </c>
      <c r="Q449" s="4">
        <v>37049</v>
      </c>
      <c r="R449" s="4" t="s">
        <v>20227</v>
      </c>
      <c r="S449" s="6">
        <v>147080413</v>
      </c>
      <c r="T449" s="2">
        <v>99</v>
      </c>
      <c r="U449" s="2" t="s">
        <v>2525</v>
      </c>
      <c r="V449" s="2" t="s">
        <v>54</v>
      </c>
      <c r="W449" s="2" t="s">
        <v>2526</v>
      </c>
      <c r="X449" s="2" t="s">
        <v>88</v>
      </c>
      <c r="Y449" s="2">
        <v>932</v>
      </c>
      <c r="Z449" s="7">
        <v>45080413</v>
      </c>
    </row>
    <row r="450" spans="1:26" ht="15.75" customHeight="1" x14ac:dyDescent="0.3">
      <c r="A450" s="6">
        <v>75000000</v>
      </c>
      <c r="B450" s="2" t="s">
        <v>193</v>
      </c>
      <c r="C450" s="2" t="s">
        <v>20174</v>
      </c>
      <c r="D450" t="s">
        <v>20191</v>
      </c>
      <c r="E450" t="s">
        <v>19452</v>
      </c>
      <c r="F450" t="s">
        <v>19452</v>
      </c>
      <c r="G450" s="2" t="s">
        <v>2527</v>
      </c>
      <c r="H450" s="2">
        <v>1656</v>
      </c>
      <c r="I450" s="2" t="s">
        <v>18877</v>
      </c>
      <c r="J450" s="2" t="s">
        <v>2528</v>
      </c>
      <c r="K450" s="2" t="s">
        <v>49</v>
      </c>
      <c r="L450" s="2" t="s">
        <v>2529</v>
      </c>
      <c r="M450" s="3">
        <v>31054334</v>
      </c>
      <c r="N450" s="2" t="s">
        <v>2530</v>
      </c>
      <c r="O450" s="2" t="s">
        <v>19450</v>
      </c>
      <c r="P450" s="2" t="s">
        <v>2531</v>
      </c>
      <c r="Q450" s="4">
        <v>38649</v>
      </c>
      <c r="R450" s="4" t="s">
        <v>20221</v>
      </c>
      <c r="S450" s="6">
        <v>142400065</v>
      </c>
      <c r="T450" s="2">
        <v>129</v>
      </c>
      <c r="U450" s="2" t="s">
        <v>2532</v>
      </c>
      <c r="V450" s="2" t="s">
        <v>54</v>
      </c>
      <c r="W450" s="2" t="s">
        <v>2533</v>
      </c>
      <c r="X450" s="2" t="s">
        <v>96</v>
      </c>
      <c r="Y450" s="2">
        <v>893</v>
      </c>
      <c r="Z450" s="7">
        <v>67400065</v>
      </c>
    </row>
    <row r="451" spans="1:26" ht="15.75" customHeight="1" x14ac:dyDescent="0.3">
      <c r="A451" s="6">
        <v>85000000</v>
      </c>
      <c r="B451" s="2" t="s">
        <v>2534</v>
      </c>
      <c r="C451" s="2" t="s">
        <v>20179</v>
      </c>
      <c r="D451" t="s">
        <v>20192</v>
      </c>
      <c r="E451" t="s">
        <v>20198</v>
      </c>
      <c r="F451" t="s">
        <v>19452</v>
      </c>
      <c r="H451" s="2">
        <v>12159</v>
      </c>
      <c r="I451" s="2" t="s">
        <v>17326</v>
      </c>
      <c r="J451" s="2" t="s">
        <v>2535</v>
      </c>
      <c r="K451" s="2" t="s">
        <v>49</v>
      </c>
      <c r="L451" s="2" t="s">
        <v>2536</v>
      </c>
      <c r="M451" s="3">
        <v>21891078</v>
      </c>
      <c r="N451" s="2" t="s">
        <v>2537</v>
      </c>
      <c r="O451" s="2" t="s">
        <v>19493</v>
      </c>
      <c r="P451" s="2" t="s">
        <v>185</v>
      </c>
      <c r="Q451" s="4">
        <v>36070</v>
      </c>
      <c r="R451" s="4" t="s">
        <v>20229</v>
      </c>
      <c r="S451" s="6">
        <v>71485043</v>
      </c>
      <c r="T451" s="2">
        <v>113</v>
      </c>
      <c r="U451" s="2" t="s">
        <v>63</v>
      </c>
      <c r="V451" s="2" t="s">
        <v>54</v>
      </c>
      <c r="W451" s="2" t="s">
        <v>2538</v>
      </c>
      <c r="X451" s="2" t="s">
        <v>259</v>
      </c>
      <c r="Y451" s="2">
        <v>577</v>
      </c>
      <c r="Z451" s="7">
        <v>-13514957</v>
      </c>
    </row>
    <row r="452" spans="1:26" ht="15.75" customHeight="1" x14ac:dyDescent="0.3">
      <c r="A452" s="6">
        <v>88000000</v>
      </c>
      <c r="B452" s="2" t="s">
        <v>2540</v>
      </c>
      <c r="C452" s="2" t="s">
        <v>20175</v>
      </c>
      <c r="D452" t="s">
        <v>20192</v>
      </c>
      <c r="E452" t="s">
        <v>20194</v>
      </c>
      <c r="F452" t="s">
        <v>20196</v>
      </c>
      <c r="H452" s="2">
        <v>4442</v>
      </c>
      <c r="I452" s="2" t="s">
        <v>18576</v>
      </c>
      <c r="J452" s="2" t="s">
        <v>2541</v>
      </c>
      <c r="K452" s="2" t="s">
        <v>49</v>
      </c>
      <c r="L452" s="2" t="s">
        <v>2542</v>
      </c>
      <c r="M452" s="3">
        <v>40138009</v>
      </c>
      <c r="N452" s="2" t="s">
        <v>2543</v>
      </c>
      <c r="O452" s="2" t="s">
        <v>19533</v>
      </c>
      <c r="P452" s="2" t="s">
        <v>2544</v>
      </c>
      <c r="Q452" s="4">
        <v>38590</v>
      </c>
      <c r="R452" s="4" t="s">
        <v>20221</v>
      </c>
      <c r="S452" s="6">
        <v>105316267</v>
      </c>
      <c r="T452" s="2">
        <v>118</v>
      </c>
      <c r="U452" s="2" t="s">
        <v>2545</v>
      </c>
      <c r="V452" s="2" t="s">
        <v>54</v>
      </c>
      <c r="W452" s="2" t="s">
        <v>2546</v>
      </c>
      <c r="X452" s="2" t="s">
        <v>420</v>
      </c>
      <c r="Y452" s="2">
        <v>818</v>
      </c>
      <c r="Z452" s="7">
        <v>17316267</v>
      </c>
    </row>
    <row r="453" spans="1:26" ht="15.75" customHeight="1" x14ac:dyDescent="0.3">
      <c r="A453" s="6">
        <v>70000000</v>
      </c>
      <c r="B453" s="2" t="s">
        <v>2547</v>
      </c>
      <c r="C453" s="2" t="s">
        <v>13616</v>
      </c>
      <c r="D453" t="s">
        <v>20192</v>
      </c>
      <c r="E453" t="s">
        <v>20199</v>
      </c>
      <c r="F453" t="s">
        <v>19452</v>
      </c>
      <c r="G453" s="2" t="s">
        <v>2548</v>
      </c>
      <c r="H453" s="2">
        <v>75</v>
      </c>
      <c r="I453" s="2" t="s">
        <v>19395</v>
      </c>
      <c r="J453" s="2" t="s">
        <v>2549</v>
      </c>
      <c r="K453" s="2" t="s">
        <v>49</v>
      </c>
      <c r="L453" s="2" t="s">
        <v>2550</v>
      </c>
      <c r="M453" s="3">
        <v>44090535</v>
      </c>
      <c r="N453" s="2" t="s">
        <v>2551</v>
      </c>
      <c r="O453" s="2" t="s">
        <v>19534</v>
      </c>
      <c r="P453" s="2" t="s">
        <v>62</v>
      </c>
      <c r="Q453" s="4">
        <v>35411</v>
      </c>
      <c r="R453" s="4" t="s">
        <v>20234</v>
      </c>
      <c r="S453" s="6">
        <v>101371017</v>
      </c>
      <c r="T453" s="2">
        <v>106</v>
      </c>
      <c r="U453" s="2" t="s">
        <v>94</v>
      </c>
      <c r="V453" s="2" t="s">
        <v>54</v>
      </c>
      <c r="W453" s="2" t="s">
        <v>2552</v>
      </c>
      <c r="X453" s="2" t="s">
        <v>88</v>
      </c>
      <c r="Y453" s="2">
        <v>1509</v>
      </c>
      <c r="Z453" s="7">
        <v>31371017</v>
      </c>
    </row>
    <row r="454" spans="1:26" ht="15.75" customHeight="1" x14ac:dyDescent="0.3">
      <c r="A454" s="6">
        <v>80000000</v>
      </c>
      <c r="B454" s="2" t="s">
        <v>320</v>
      </c>
      <c r="C454" s="2" t="s">
        <v>20174</v>
      </c>
      <c r="D454" t="s">
        <v>20199</v>
      </c>
      <c r="E454" t="s">
        <v>20201</v>
      </c>
      <c r="F454" t="s">
        <v>19452</v>
      </c>
      <c r="G454" s="2" t="s">
        <v>2554</v>
      </c>
      <c r="H454" s="2">
        <v>19959</v>
      </c>
      <c r="I454" s="2" t="s">
        <v>16740</v>
      </c>
      <c r="J454" s="2" t="s">
        <v>2555</v>
      </c>
      <c r="K454" s="2" t="s">
        <v>49</v>
      </c>
      <c r="L454" s="2" t="s">
        <v>2556</v>
      </c>
      <c r="M454" s="3">
        <v>36664991</v>
      </c>
      <c r="N454" s="2" t="s">
        <v>2557</v>
      </c>
      <c r="O454" s="2" t="s">
        <v>19492</v>
      </c>
      <c r="P454" s="2" t="s">
        <v>62</v>
      </c>
      <c r="Q454" s="4">
        <v>40080</v>
      </c>
      <c r="R454" s="4" t="s">
        <v>20210</v>
      </c>
      <c r="S454" s="6">
        <v>122444772</v>
      </c>
      <c r="T454" s="2">
        <v>89</v>
      </c>
      <c r="U454" s="2" t="s">
        <v>94</v>
      </c>
      <c r="V454" s="2" t="s">
        <v>54</v>
      </c>
      <c r="W454" s="2" t="s">
        <v>2558</v>
      </c>
      <c r="X454" s="2" t="s">
        <v>96</v>
      </c>
      <c r="Y454" s="2">
        <v>1195</v>
      </c>
      <c r="Z454" s="7">
        <v>42444772</v>
      </c>
    </row>
    <row r="455" spans="1:26" ht="15.75" customHeight="1" x14ac:dyDescent="0.3">
      <c r="A455" s="6">
        <v>80000000</v>
      </c>
      <c r="B455" s="2" t="s">
        <v>2559</v>
      </c>
      <c r="C455" s="2" t="s">
        <v>20179</v>
      </c>
      <c r="D455" t="s">
        <v>20201</v>
      </c>
      <c r="E455" t="s">
        <v>19452</v>
      </c>
      <c r="F455" t="s">
        <v>19452</v>
      </c>
      <c r="H455" s="2">
        <v>11973</v>
      </c>
      <c r="I455" s="2" t="s">
        <v>17359</v>
      </c>
      <c r="J455" s="2" t="s">
        <v>2560</v>
      </c>
      <c r="K455" s="2" t="s">
        <v>49</v>
      </c>
      <c r="L455" s="2" t="s">
        <v>2561</v>
      </c>
      <c r="M455" s="3">
        <v>1826121</v>
      </c>
      <c r="N455" s="2" t="s">
        <v>2562</v>
      </c>
      <c r="O455" s="2" t="s">
        <v>19453</v>
      </c>
      <c r="P455" s="2" t="s">
        <v>62</v>
      </c>
      <c r="Q455" s="4">
        <v>36884</v>
      </c>
      <c r="R455" s="4" t="s">
        <v>20230</v>
      </c>
      <c r="S455" s="6">
        <v>34566746</v>
      </c>
      <c r="T455" s="2">
        <v>145</v>
      </c>
      <c r="U455" s="2" t="s">
        <v>907</v>
      </c>
      <c r="V455" s="2" t="s">
        <v>54</v>
      </c>
      <c r="W455" s="2" t="s">
        <v>2563</v>
      </c>
      <c r="X455" s="2" t="s">
        <v>65</v>
      </c>
      <c r="Y455" s="2">
        <v>189</v>
      </c>
      <c r="Z455" s="7">
        <v>-45433254</v>
      </c>
    </row>
    <row r="456" spans="1:26" ht="15.75" customHeight="1" x14ac:dyDescent="0.3">
      <c r="A456" s="6">
        <v>61000000</v>
      </c>
      <c r="B456" s="2" t="s">
        <v>2584</v>
      </c>
      <c r="C456" s="2" t="s">
        <v>20179</v>
      </c>
      <c r="D456" t="s">
        <v>20207</v>
      </c>
      <c r="E456" t="s">
        <v>20198</v>
      </c>
      <c r="F456" t="s">
        <v>19452</v>
      </c>
      <c r="G456" s="2" t="s">
        <v>3322</v>
      </c>
      <c r="H456" s="2">
        <v>82695</v>
      </c>
      <c r="I456" s="2" t="s">
        <v>15561</v>
      </c>
      <c r="J456" s="2" t="s">
        <v>3323</v>
      </c>
      <c r="K456" s="2" t="s">
        <v>49</v>
      </c>
      <c r="L456" s="2" t="s">
        <v>3324</v>
      </c>
      <c r="M456" s="3">
        <v>48356214</v>
      </c>
      <c r="N456" s="2" t="s">
        <v>3325</v>
      </c>
      <c r="O456" s="2" t="s">
        <v>19455</v>
      </c>
      <c r="P456" s="2" t="s">
        <v>71</v>
      </c>
      <c r="Q456" s="4">
        <v>41261</v>
      </c>
      <c r="R456" s="4" t="s">
        <v>20213</v>
      </c>
      <c r="S456" s="6">
        <v>441809770</v>
      </c>
      <c r="T456" s="2">
        <v>157</v>
      </c>
      <c r="U456" s="2" t="s">
        <v>63</v>
      </c>
      <c r="V456" s="2" t="s">
        <v>54</v>
      </c>
      <c r="W456" s="2" t="s">
        <v>3326</v>
      </c>
      <c r="X456" s="2" t="s">
        <v>187</v>
      </c>
      <c r="Y456" s="2">
        <v>1884</v>
      </c>
      <c r="Z456" s="7">
        <v>380809770</v>
      </c>
    </row>
    <row r="457" spans="1:26" ht="15.75" customHeight="1" x14ac:dyDescent="0.3">
      <c r="A457" s="6">
        <v>80000000</v>
      </c>
      <c r="B457" s="2" t="s">
        <v>1957</v>
      </c>
      <c r="C457" s="2" t="s">
        <v>20177</v>
      </c>
      <c r="D457" t="s">
        <v>20195</v>
      </c>
      <c r="E457" t="s">
        <v>20191</v>
      </c>
      <c r="F457" t="s">
        <v>19452</v>
      </c>
      <c r="G457" s="2" t="s">
        <v>2568</v>
      </c>
      <c r="H457" s="2">
        <v>77951</v>
      </c>
      <c r="I457" s="2" t="s">
        <v>15611</v>
      </c>
      <c r="J457" s="2" t="s">
        <v>2569</v>
      </c>
      <c r="K457" s="2" t="s">
        <v>49</v>
      </c>
      <c r="L457" s="2" t="s">
        <v>2570</v>
      </c>
      <c r="M457" s="3">
        <v>10088006</v>
      </c>
      <c r="N457" s="2" t="s">
        <v>2571</v>
      </c>
      <c r="O457" s="2" t="s">
        <v>19535</v>
      </c>
      <c r="P457" s="2" t="s">
        <v>2572</v>
      </c>
      <c r="Q457" s="4">
        <v>41626</v>
      </c>
      <c r="R457" s="4" t="s">
        <v>20218</v>
      </c>
      <c r="S457" s="6">
        <v>126546518</v>
      </c>
      <c r="T457" s="2">
        <v>87</v>
      </c>
      <c r="U457" s="2" t="s">
        <v>63</v>
      </c>
      <c r="V457" s="2" t="s">
        <v>54</v>
      </c>
      <c r="W457" s="2" t="s">
        <v>2573</v>
      </c>
      <c r="X457" s="2" t="s">
        <v>433</v>
      </c>
      <c r="Y457" s="2">
        <v>133</v>
      </c>
      <c r="Z457" s="7">
        <v>46546518</v>
      </c>
    </row>
    <row r="458" spans="1:26" ht="15.75" customHeight="1" x14ac:dyDescent="0.3">
      <c r="A458" s="6">
        <v>44000000</v>
      </c>
      <c r="B458" s="2" t="s">
        <v>2574</v>
      </c>
      <c r="C458" s="2" t="s">
        <v>20174</v>
      </c>
      <c r="D458" t="s">
        <v>20199</v>
      </c>
      <c r="E458" t="s">
        <v>20205</v>
      </c>
      <c r="F458" t="s">
        <v>19452</v>
      </c>
      <c r="H458" s="2">
        <v>5491</v>
      </c>
      <c r="I458" s="2" t="s">
        <v>18512</v>
      </c>
      <c r="J458" s="2" t="s">
        <v>2575</v>
      </c>
      <c r="K458" s="2" t="s">
        <v>49</v>
      </c>
      <c r="L458" s="2" t="s">
        <v>2576</v>
      </c>
      <c r="M458" s="3">
        <v>789147</v>
      </c>
      <c r="N458" s="2" t="s">
        <v>2577</v>
      </c>
      <c r="O458" s="2" t="s">
        <v>19536</v>
      </c>
      <c r="P458" s="2" t="s">
        <v>62</v>
      </c>
      <c r="Q458" s="4">
        <v>36656</v>
      </c>
      <c r="R458" s="4" t="s">
        <v>20230</v>
      </c>
      <c r="S458" s="6">
        <v>21400000</v>
      </c>
      <c r="T458" s="2">
        <v>118</v>
      </c>
      <c r="U458" s="2" t="s">
        <v>94</v>
      </c>
      <c r="V458" s="2" t="s">
        <v>54</v>
      </c>
      <c r="W458" s="2" t="s">
        <v>2578</v>
      </c>
      <c r="X458" s="2" t="s">
        <v>2579</v>
      </c>
      <c r="Y458" s="2">
        <v>255</v>
      </c>
      <c r="Z458" s="7">
        <v>-22600000</v>
      </c>
    </row>
    <row r="459" spans="1:26" ht="15.75" customHeight="1" x14ac:dyDescent="0.3">
      <c r="A459" s="6">
        <v>80000000</v>
      </c>
      <c r="B459" s="2" t="s">
        <v>1030</v>
      </c>
      <c r="C459" s="2" t="s">
        <v>20177</v>
      </c>
      <c r="D459" t="s">
        <v>20196</v>
      </c>
      <c r="E459" t="s">
        <v>20195</v>
      </c>
      <c r="F459" t="s">
        <v>19452</v>
      </c>
      <c r="H459" s="2">
        <v>10715</v>
      </c>
      <c r="I459" s="2" t="s">
        <v>17655</v>
      </c>
      <c r="J459" s="2" t="s">
        <v>2580</v>
      </c>
      <c r="K459" s="2" t="s">
        <v>49</v>
      </c>
      <c r="L459" s="2" t="s">
        <v>2581</v>
      </c>
      <c r="M459" s="3">
        <v>16715631</v>
      </c>
      <c r="N459" s="2" t="s">
        <v>2582</v>
      </c>
      <c r="O459" s="2" t="s">
        <v>19537</v>
      </c>
      <c r="P459" s="2" t="s">
        <v>491</v>
      </c>
      <c r="Q459" s="4">
        <v>37939</v>
      </c>
      <c r="R459" s="4" t="s">
        <v>20226</v>
      </c>
      <c r="S459" s="6">
        <v>68514844</v>
      </c>
      <c r="T459" s="2">
        <v>90</v>
      </c>
      <c r="U459" s="2" t="s">
        <v>63</v>
      </c>
      <c r="V459" s="2" t="s">
        <v>54</v>
      </c>
      <c r="W459" s="2" t="s">
        <v>2583</v>
      </c>
      <c r="X459" s="2" t="s">
        <v>420</v>
      </c>
      <c r="Y459" s="2">
        <v>297</v>
      </c>
      <c r="Z459" s="7">
        <v>-11485156</v>
      </c>
    </row>
    <row r="460" spans="1:26" ht="15.75" customHeight="1" x14ac:dyDescent="0.3">
      <c r="A460" s="6">
        <v>80000000</v>
      </c>
      <c r="B460" s="2" t="s">
        <v>2584</v>
      </c>
      <c r="C460" s="2" t="s">
        <v>20179</v>
      </c>
      <c r="D460" t="s">
        <v>20207</v>
      </c>
      <c r="E460" t="s">
        <v>20198</v>
      </c>
      <c r="F460" t="s">
        <v>19452</v>
      </c>
      <c r="G460" s="2" t="s">
        <v>2585</v>
      </c>
      <c r="H460" s="2">
        <v>10197</v>
      </c>
      <c r="I460" s="2" t="s">
        <v>17819</v>
      </c>
      <c r="J460" s="2" t="s">
        <v>2586</v>
      </c>
      <c r="K460" s="2" t="s">
        <v>49</v>
      </c>
      <c r="L460" s="2" t="s">
        <v>2587</v>
      </c>
      <c r="M460" s="3">
        <v>9357734</v>
      </c>
      <c r="N460" s="2" t="s">
        <v>2588</v>
      </c>
      <c r="O460" s="2" t="s">
        <v>19533</v>
      </c>
      <c r="P460" s="2" t="s">
        <v>801</v>
      </c>
      <c r="Q460" s="4">
        <v>40150</v>
      </c>
      <c r="R460" s="4" t="s">
        <v>20210</v>
      </c>
      <c r="S460" s="6">
        <v>53825515</v>
      </c>
      <c r="T460" s="2">
        <v>112</v>
      </c>
      <c r="U460" s="2" t="s">
        <v>2589</v>
      </c>
      <c r="V460" s="2" t="s">
        <v>54</v>
      </c>
      <c r="W460" s="2" t="s">
        <v>2590</v>
      </c>
      <c r="X460" s="2" t="s">
        <v>314</v>
      </c>
      <c r="Y460" s="2">
        <v>165</v>
      </c>
      <c r="Z460" s="7">
        <v>-26174485</v>
      </c>
    </row>
    <row r="461" spans="1:26" ht="15.75" customHeight="1" x14ac:dyDescent="0.3">
      <c r="A461" s="6">
        <v>80000000</v>
      </c>
      <c r="B461" s="2" t="s">
        <v>82</v>
      </c>
      <c r="C461" s="2" t="s">
        <v>20174</v>
      </c>
      <c r="D461" t="s">
        <v>20191</v>
      </c>
      <c r="E461" t="s">
        <v>20199</v>
      </c>
      <c r="F461" t="s">
        <v>19452</v>
      </c>
      <c r="H461" s="2">
        <v>9562</v>
      </c>
      <c r="I461" s="2" t="s">
        <v>18070</v>
      </c>
      <c r="J461" s="2" t="s">
        <v>2591</v>
      </c>
      <c r="K461" s="2" t="s">
        <v>49</v>
      </c>
      <c r="L461" s="2" t="s">
        <v>2592</v>
      </c>
      <c r="M461" s="3">
        <v>1122268</v>
      </c>
      <c r="N461" s="2" t="s">
        <v>2593</v>
      </c>
      <c r="O461" s="2" t="s">
        <v>19449</v>
      </c>
      <c r="P461" s="2" t="s">
        <v>62</v>
      </c>
      <c r="Q461" s="4">
        <v>37951</v>
      </c>
      <c r="R461" s="4" t="s">
        <v>20226</v>
      </c>
      <c r="S461" s="6">
        <v>19480739</v>
      </c>
      <c r="T461" s="2">
        <v>116</v>
      </c>
      <c r="U461" s="2" t="s">
        <v>94</v>
      </c>
      <c r="V461" s="2" t="s">
        <v>54</v>
      </c>
      <c r="W461" s="2" t="s">
        <v>2594</v>
      </c>
      <c r="X461" s="2" t="s">
        <v>129</v>
      </c>
      <c r="Y461" s="2">
        <v>318</v>
      </c>
      <c r="Z461" s="7">
        <v>-60519261</v>
      </c>
    </row>
    <row r="462" spans="1:26" ht="15.75" customHeight="1" x14ac:dyDescent="0.3">
      <c r="A462" s="6">
        <v>80000000</v>
      </c>
      <c r="B462" s="2" t="s">
        <v>1115</v>
      </c>
      <c r="C462" s="2" t="s">
        <v>20179</v>
      </c>
      <c r="D462" t="s">
        <v>20191</v>
      </c>
      <c r="E462" t="s">
        <v>19452</v>
      </c>
      <c r="F462" t="s">
        <v>19452</v>
      </c>
      <c r="H462" s="2">
        <v>9922</v>
      </c>
      <c r="I462" s="2" t="s">
        <v>17921</v>
      </c>
      <c r="J462" s="2" t="s">
        <v>2595</v>
      </c>
      <c r="K462" s="2" t="s">
        <v>49</v>
      </c>
      <c r="L462" s="2" t="s">
        <v>2596</v>
      </c>
      <c r="M462" s="3">
        <v>14564667</v>
      </c>
      <c r="N462" s="2" t="s">
        <v>2597</v>
      </c>
      <c r="O462" s="2" t="s">
        <v>19538</v>
      </c>
      <c r="P462" s="2" t="s">
        <v>62</v>
      </c>
      <c r="Q462" s="4">
        <v>35789</v>
      </c>
      <c r="R462" s="4" t="s">
        <v>20222</v>
      </c>
      <c r="S462" s="6">
        <v>17626234</v>
      </c>
      <c r="T462" s="2">
        <v>177</v>
      </c>
      <c r="U462" s="2" t="s">
        <v>94</v>
      </c>
      <c r="V462" s="2" t="s">
        <v>54</v>
      </c>
      <c r="W462" s="2" t="s">
        <v>2598</v>
      </c>
      <c r="X462" s="2" t="s">
        <v>88</v>
      </c>
      <c r="Y462" s="2">
        <v>299</v>
      </c>
      <c r="Z462" s="7">
        <v>-62373766</v>
      </c>
    </row>
    <row r="463" spans="1:26" ht="15.75" customHeight="1" x14ac:dyDescent="0.3">
      <c r="A463" s="6">
        <v>90000000</v>
      </c>
      <c r="B463" s="2" t="s">
        <v>2599</v>
      </c>
      <c r="C463" s="2" t="s">
        <v>20175</v>
      </c>
      <c r="D463" t="s">
        <v>20196</v>
      </c>
      <c r="E463" t="s">
        <v>20197</v>
      </c>
      <c r="F463" t="s">
        <v>20195</v>
      </c>
      <c r="H463" s="2">
        <v>9447</v>
      </c>
      <c r="I463" s="2" t="s">
        <v>18116</v>
      </c>
      <c r="J463" s="2" t="s">
        <v>2600</v>
      </c>
      <c r="K463" s="2" t="s">
        <v>49</v>
      </c>
      <c r="L463" s="2" t="s">
        <v>2601</v>
      </c>
      <c r="M463" s="3">
        <v>11356079</v>
      </c>
      <c r="N463" s="2" t="s">
        <v>2602</v>
      </c>
      <c r="O463" s="2" t="s">
        <v>19521</v>
      </c>
      <c r="P463" s="2" t="s">
        <v>1035</v>
      </c>
      <c r="Q463" s="4">
        <v>36124</v>
      </c>
      <c r="R463" s="4" t="s">
        <v>20229</v>
      </c>
      <c r="S463" s="6">
        <v>69131860</v>
      </c>
      <c r="T463" s="2">
        <v>92</v>
      </c>
      <c r="U463" s="2" t="s">
        <v>63</v>
      </c>
      <c r="V463" s="2" t="s">
        <v>54</v>
      </c>
      <c r="W463" s="2" t="s">
        <v>2603</v>
      </c>
      <c r="X463" s="2" t="s">
        <v>433</v>
      </c>
      <c r="Y463" s="2">
        <v>305</v>
      </c>
      <c r="Z463" s="7">
        <v>-20868140</v>
      </c>
    </row>
    <row r="464" spans="1:26" ht="15.75" customHeight="1" x14ac:dyDescent="0.3">
      <c r="A464" s="6">
        <v>80000000</v>
      </c>
      <c r="B464" s="2" t="s">
        <v>2604</v>
      </c>
      <c r="C464" s="2" t="s">
        <v>20180</v>
      </c>
      <c r="D464" t="s">
        <v>20194</v>
      </c>
      <c r="E464" t="s">
        <v>20199</v>
      </c>
      <c r="F464" t="s">
        <v>19452</v>
      </c>
      <c r="H464" s="2">
        <v>8870</v>
      </c>
      <c r="I464" s="2" t="s">
        <v>18271</v>
      </c>
      <c r="J464" s="2" t="s">
        <v>2605</v>
      </c>
      <c r="K464" s="2" t="s">
        <v>49</v>
      </c>
      <c r="L464" s="2" t="s">
        <v>2606</v>
      </c>
      <c r="M464" s="3">
        <v>13800656</v>
      </c>
      <c r="N464" s="2" t="s">
        <v>2607</v>
      </c>
      <c r="O464" s="2" t="s">
        <v>19459</v>
      </c>
      <c r="P464" s="2" t="s">
        <v>512</v>
      </c>
      <c r="Q464" s="4">
        <v>36840</v>
      </c>
      <c r="R464" s="4" t="s">
        <v>20230</v>
      </c>
      <c r="S464" s="6">
        <v>33463969</v>
      </c>
      <c r="T464" s="2">
        <v>106</v>
      </c>
      <c r="U464" s="2" t="s">
        <v>63</v>
      </c>
      <c r="V464" s="2" t="s">
        <v>54</v>
      </c>
      <c r="W464" s="2" t="s">
        <v>2608</v>
      </c>
      <c r="X464" s="2" t="s">
        <v>129</v>
      </c>
      <c r="Y464" s="2">
        <v>267</v>
      </c>
      <c r="Z464" s="7">
        <v>-46536031</v>
      </c>
    </row>
    <row r="465" spans="1:26" ht="15.75" customHeight="1" x14ac:dyDescent="0.3">
      <c r="A465" s="6">
        <v>86000000</v>
      </c>
      <c r="B465" s="2" t="s">
        <v>2609</v>
      </c>
      <c r="C465" s="2" t="s">
        <v>20175</v>
      </c>
      <c r="D465" t="s">
        <v>20192</v>
      </c>
      <c r="E465" t="s">
        <v>20200</v>
      </c>
      <c r="F465" t="s">
        <v>20195</v>
      </c>
      <c r="H465" s="2">
        <v>9992</v>
      </c>
      <c r="I465" s="2" t="s">
        <v>17895</v>
      </c>
      <c r="J465" s="2" t="s">
        <v>2610</v>
      </c>
      <c r="K465" s="2" t="s">
        <v>49</v>
      </c>
      <c r="L465" s="2" t="s">
        <v>2611</v>
      </c>
      <c r="M465" s="3">
        <v>27097932</v>
      </c>
      <c r="N465" s="2" t="s">
        <v>2612</v>
      </c>
      <c r="O465" s="2" t="s">
        <v>19539</v>
      </c>
      <c r="P465" s="2" t="s">
        <v>1815</v>
      </c>
      <c r="Q465" s="4">
        <v>39064</v>
      </c>
      <c r="R465" s="4" t="s">
        <v>20216</v>
      </c>
      <c r="S465" s="6">
        <v>107944236</v>
      </c>
      <c r="T465" s="2">
        <v>94</v>
      </c>
      <c r="U465" s="2" t="s">
        <v>63</v>
      </c>
      <c r="V465" s="2" t="s">
        <v>54</v>
      </c>
      <c r="W465" s="2" t="s">
        <v>2613</v>
      </c>
      <c r="X465" s="2" t="s">
        <v>281</v>
      </c>
      <c r="Y465" s="2">
        <v>639</v>
      </c>
      <c r="Z465" s="7">
        <v>21944236</v>
      </c>
    </row>
    <row r="466" spans="1:26" ht="15.75" customHeight="1" x14ac:dyDescent="0.3">
      <c r="A466" s="6">
        <v>80000000</v>
      </c>
      <c r="B466" s="2" t="s">
        <v>2615</v>
      </c>
      <c r="C466" s="2" t="s">
        <v>20180</v>
      </c>
      <c r="D466" t="s">
        <v>20199</v>
      </c>
      <c r="E466" t="s">
        <v>20191</v>
      </c>
      <c r="F466" t="s">
        <v>20194</v>
      </c>
      <c r="G466" s="2" t="s">
        <v>2616</v>
      </c>
      <c r="H466" s="2">
        <v>10077</v>
      </c>
      <c r="I466" s="2" t="s">
        <v>17858</v>
      </c>
      <c r="J466" s="2" t="s">
        <v>2617</v>
      </c>
      <c r="K466" s="2" t="s">
        <v>49</v>
      </c>
      <c r="L466" s="2" t="s">
        <v>2618</v>
      </c>
      <c r="M466" s="3">
        <v>7342892</v>
      </c>
      <c r="N466" s="2" t="s">
        <v>2619</v>
      </c>
      <c r="O466" s="2" t="s">
        <v>19540</v>
      </c>
      <c r="P466" s="2" t="s">
        <v>2620</v>
      </c>
      <c r="Q466" s="4">
        <v>38487</v>
      </c>
      <c r="R466" s="4" t="s">
        <v>20221</v>
      </c>
      <c r="S466" s="6">
        <v>5989640</v>
      </c>
      <c r="T466" s="2">
        <v>110</v>
      </c>
      <c r="U466" s="2" t="s">
        <v>455</v>
      </c>
      <c r="V466" s="2" t="s">
        <v>54</v>
      </c>
      <c r="W466" s="2" t="s">
        <v>2621</v>
      </c>
      <c r="X466" s="2" t="s">
        <v>559</v>
      </c>
      <c r="Y466" s="2">
        <v>111</v>
      </c>
      <c r="Z466" s="7">
        <v>-74010360</v>
      </c>
    </row>
    <row r="467" spans="1:26" ht="15.75" customHeight="1" x14ac:dyDescent="0.3">
      <c r="A467" s="6">
        <v>130000000</v>
      </c>
      <c r="B467" s="2" t="s">
        <v>2622</v>
      </c>
      <c r="C467" s="2" t="s">
        <v>20174</v>
      </c>
      <c r="D467" t="s">
        <v>20191</v>
      </c>
      <c r="E467" t="s">
        <v>20202</v>
      </c>
      <c r="F467" t="s">
        <v>20198</v>
      </c>
      <c r="H467" s="2">
        <v>76649</v>
      </c>
      <c r="I467" s="2" t="s">
        <v>15633</v>
      </c>
      <c r="J467" s="2" t="s">
        <v>2623</v>
      </c>
      <c r="K467" s="2" t="s">
        <v>49</v>
      </c>
      <c r="L467" s="2" t="s">
        <v>2624</v>
      </c>
      <c r="M467" s="3">
        <v>50561849</v>
      </c>
      <c r="N467" s="2" t="s">
        <v>2625</v>
      </c>
      <c r="O467" s="2" t="s">
        <v>19522</v>
      </c>
      <c r="P467" s="2" t="s">
        <v>2626</v>
      </c>
      <c r="Q467" s="4">
        <v>41688</v>
      </c>
      <c r="R467" s="4" t="s">
        <v>20220</v>
      </c>
      <c r="S467" s="6">
        <v>117831631</v>
      </c>
      <c r="T467" s="2">
        <v>105</v>
      </c>
      <c r="U467" s="2" t="s">
        <v>63</v>
      </c>
      <c r="V467" s="2" t="s">
        <v>54</v>
      </c>
      <c r="W467" s="2" t="s">
        <v>2627</v>
      </c>
      <c r="X467" s="2" t="s">
        <v>433</v>
      </c>
      <c r="Y467" s="2">
        <v>1267</v>
      </c>
      <c r="Z467" s="7">
        <v>-12168369</v>
      </c>
    </row>
    <row r="468" spans="1:26" ht="15.75" customHeight="1" x14ac:dyDescent="0.3">
      <c r="A468" s="6">
        <v>60000000</v>
      </c>
      <c r="B468" s="2" t="s">
        <v>357</v>
      </c>
      <c r="C468" s="2" t="s">
        <v>20179</v>
      </c>
      <c r="D468" t="s">
        <v>20198</v>
      </c>
      <c r="E468" t="s">
        <v>19452</v>
      </c>
      <c r="F468" t="s">
        <v>19452</v>
      </c>
      <c r="G468" s="2" t="s">
        <v>2629</v>
      </c>
      <c r="H468" s="2">
        <v>453</v>
      </c>
      <c r="I468" s="2" t="s">
        <v>19231</v>
      </c>
      <c r="J468" s="2" t="s">
        <v>2630</v>
      </c>
      <c r="K468" s="2" t="s">
        <v>49</v>
      </c>
      <c r="L468" s="2" t="s">
        <v>2631</v>
      </c>
      <c r="M468" s="3">
        <v>59248437</v>
      </c>
      <c r="N468" s="2" t="s">
        <v>1521</v>
      </c>
      <c r="O468" s="2" t="s">
        <v>19477</v>
      </c>
      <c r="P468" s="2" t="s">
        <v>62</v>
      </c>
      <c r="Q468" s="4">
        <v>37236</v>
      </c>
      <c r="R468" s="4" t="s">
        <v>20227</v>
      </c>
      <c r="S468" s="6">
        <v>313542341</v>
      </c>
      <c r="T468" s="2">
        <v>135</v>
      </c>
      <c r="U468" s="2" t="s">
        <v>63</v>
      </c>
      <c r="V468" s="2" t="s">
        <v>54</v>
      </c>
      <c r="W468" s="2" t="s">
        <v>2632</v>
      </c>
      <c r="X468" s="2" t="s">
        <v>463</v>
      </c>
      <c r="Y468" s="2">
        <v>3009</v>
      </c>
      <c r="Z468" s="7">
        <v>253542341</v>
      </c>
    </row>
    <row r="469" spans="1:26" ht="15.75" customHeight="1" x14ac:dyDescent="0.3">
      <c r="A469" s="6">
        <v>45000000</v>
      </c>
      <c r="B469" s="2" t="s">
        <v>2633</v>
      </c>
      <c r="C469" s="2" t="s">
        <v>20181</v>
      </c>
      <c r="D469" t="s">
        <v>20200</v>
      </c>
      <c r="E469" t="s">
        <v>20197</v>
      </c>
      <c r="F469" t="s">
        <v>19452</v>
      </c>
      <c r="G469" s="2" t="s">
        <v>2634</v>
      </c>
      <c r="H469" s="2">
        <v>8587</v>
      </c>
      <c r="I469" s="2" t="s">
        <v>18311</v>
      </c>
      <c r="J469" s="2" t="s">
        <v>2635</v>
      </c>
      <c r="K469" s="2" t="s">
        <v>49</v>
      </c>
      <c r="L469" s="2" t="s">
        <v>2636</v>
      </c>
      <c r="M469" s="3">
        <v>90457886</v>
      </c>
      <c r="N469" s="2" t="s">
        <v>1138</v>
      </c>
      <c r="O469" s="2" t="s">
        <v>19441</v>
      </c>
      <c r="P469" s="2" t="s">
        <v>62</v>
      </c>
      <c r="Q469" s="4">
        <v>34508</v>
      </c>
      <c r="R469" s="4" t="s">
        <v>20233</v>
      </c>
      <c r="S469" s="6">
        <v>788241776</v>
      </c>
      <c r="T469" s="2">
        <v>89</v>
      </c>
      <c r="U469" s="2" t="s">
        <v>63</v>
      </c>
      <c r="V469" s="2" t="s">
        <v>54</v>
      </c>
      <c r="W469" s="2" t="s">
        <v>2637</v>
      </c>
      <c r="X469" s="2" t="s">
        <v>531</v>
      </c>
      <c r="Y469" s="2">
        <v>5376</v>
      </c>
      <c r="Z469" s="7">
        <v>743241776</v>
      </c>
    </row>
    <row r="470" spans="1:26" ht="15.75" customHeight="1" x14ac:dyDescent="0.3">
      <c r="A470" s="6">
        <v>79000000</v>
      </c>
      <c r="B470" s="2" t="s">
        <v>221</v>
      </c>
      <c r="C470" s="2" t="s">
        <v>20175</v>
      </c>
      <c r="D470" t="s">
        <v>20194</v>
      </c>
      <c r="E470" t="s">
        <v>20199</v>
      </c>
      <c r="F470" t="s">
        <v>19452</v>
      </c>
      <c r="G470" s="2" t="s">
        <v>2638</v>
      </c>
      <c r="H470" s="2">
        <v>72545</v>
      </c>
      <c r="I470" s="2" t="s">
        <v>15685</v>
      </c>
      <c r="J470" s="2" t="s">
        <v>2639</v>
      </c>
      <c r="K470" s="2" t="s">
        <v>49</v>
      </c>
      <c r="L470" s="2" t="s">
        <v>2640</v>
      </c>
      <c r="M470" s="3">
        <v>40723459</v>
      </c>
      <c r="N470" s="2" t="s">
        <v>2641</v>
      </c>
      <c r="O470" s="2" t="s">
        <v>19453</v>
      </c>
      <c r="P470" s="2" t="s">
        <v>62</v>
      </c>
      <c r="Q470" s="4">
        <v>40927</v>
      </c>
      <c r="R470" s="4" t="s">
        <v>20213</v>
      </c>
      <c r="S470" s="6">
        <v>355692760</v>
      </c>
      <c r="T470" s="2">
        <v>94</v>
      </c>
      <c r="U470" s="2" t="s">
        <v>63</v>
      </c>
      <c r="V470" s="2" t="s">
        <v>54</v>
      </c>
      <c r="W470" s="2" t="s">
        <v>2642</v>
      </c>
      <c r="X470" s="2" t="s">
        <v>205</v>
      </c>
      <c r="Y470" s="2">
        <v>1030</v>
      </c>
      <c r="Z470" s="7">
        <v>276692760</v>
      </c>
    </row>
    <row r="471" spans="1:26" ht="15.75" customHeight="1" x14ac:dyDescent="0.3">
      <c r="A471" s="6">
        <v>78000000</v>
      </c>
      <c r="B471" s="2" t="s">
        <v>315</v>
      </c>
      <c r="C471" s="2" t="s">
        <v>20177</v>
      </c>
      <c r="D471" t="s">
        <v>20195</v>
      </c>
      <c r="E471" t="s">
        <v>20196</v>
      </c>
      <c r="F471" t="s">
        <v>19452</v>
      </c>
      <c r="H471" s="2">
        <v>109451</v>
      </c>
      <c r="I471" s="2" t="s">
        <v>15418</v>
      </c>
      <c r="J471" s="2" t="s">
        <v>2643</v>
      </c>
      <c r="K471" s="2" t="s">
        <v>49</v>
      </c>
      <c r="L471" s="2" t="s">
        <v>2644</v>
      </c>
      <c r="M471" s="3">
        <v>41247402</v>
      </c>
      <c r="N471" s="2" t="s">
        <v>2645</v>
      </c>
      <c r="O471" s="2" t="s">
        <v>19442</v>
      </c>
      <c r="P471" s="2" t="s">
        <v>62</v>
      </c>
      <c r="Q471" s="4">
        <v>41543</v>
      </c>
      <c r="R471" s="4" t="s">
        <v>20218</v>
      </c>
      <c r="S471" s="6">
        <v>248384621</v>
      </c>
      <c r="T471" s="2">
        <v>95</v>
      </c>
      <c r="U471" s="2" t="s">
        <v>63</v>
      </c>
      <c r="V471" s="2" t="s">
        <v>54</v>
      </c>
      <c r="W471" s="2" t="s">
        <v>2646</v>
      </c>
      <c r="X471" s="2" t="s">
        <v>173</v>
      </c>
      <c r="Y471" s="2">
        <v>915</v>
      </c>
      <c r="Z471" s="7">
        <v>170384621</v>
      </c>
    </row>
    <row r="472" spans="1:26" ht="15.75" customHeight="1" x14ac:dyDescent="0.3">
      <c r="A472" s="6">
        <v>15000000</v>
      </c>
      <c r="B472" s="2" t="s">
        <v>4906</v>
      </c>
      <c r="C472" s="2" t="s">
        <v>20187</v>
      </c>
      <c r="D472" t="s">
        <v>19452</v>
      </c>
      <c r="E472" t="s">
        <v>19452</v>
      </c>
      <c r="F472" t="s">
        <v>19452</v>
      </c>
      <c r="G472" s="2" t="s">
        <v>10181</v>
      </c>
      <c r="H472" s="2">
        <v>132232</v>
      </c>
      <c r="I472" s="2" t="s">
        <v>15349</v>
      </c>
      <c r="J472" s="2" t="s">
        <v>10182</v>
      </c>
      <c r="K472" s="2" t="s">
        <v>49</v>
      </c>
      <c r="L472" s="2" t="s">
        <v>10183</v>
      </c>
      <c r="M472" s="3">
        <v>47455148</v>
      </c>
      <c r="N472" s="2" t="s">
        <v>10184</v>
      </c>
      <c r="O472" s="2" t="s">
        <v>19455</v>
      </c>
      <c r="P472" s="2" t="s">
        <v>10185</v>
      </c>
      <c r="Q472" s="4">
        <v>41291</v>
      </c>
      <c r="R472" s="4" t="s">
        <v>20218</v>
      </c>
      <c r="S472" s="6">
        <v>146497771</v>
      </c>
      <c r="T472" s="2">
        <v>100</v>
      </c>
      <c r="U472" s="2" t="s">
        <v>63</v>
      </c>
      <c r="V472" s="2" t="s">
        <v>54</v>
      </c>
      <c r="W472" s="2" t="s">
        <v>10186</v>
      </c>
      <c r="X472" s="2" t="s">
        <v>281</v>
      </c>
      <c r="Y472" s="2">
        <v>1401</v>
      </c>
      <c r="Z472" s="7">
        <v>131497771</v>
      </c>
    </row>
    <row r="473" spans="1:26" ht="15.75" customHeight="1" x14ac:dyDescent="0.3">
      <c r="A473" s="6">
        <v>100000000</v>
      </c>
      <c r="B473" s="2" t="s">
        <v>2652</v>
      </c>
      <c r="C473" s="2" t="s">
        <v>20183</v>
      </c>
      <c r="D473" t="s">
        <v>20191</v>
      </c>
      <c r="E473" t="s">
        <v>19452</v>
      </c>
      <c r="F473" t="s">
        <v>19452</v>
      </c>
      <c r="H473" s="2">
        <v>2023</v>
      </c>
      <c r="I473" s="2" t="s">
        <v>18775</v>
      </c>
      <c r="J473" s="2" t="s">
        <v>2653</v>
      </c>
      <c r="K473" s="2" t="s">
        <v>49</v>
      </c>
      <c r="L473" s="2" t="s">
        <v>2654</v>
      </c>
      <c r="M473" s="3">
        <v>16759252</v>
      </c>
      <c r="N473" s="2" t="s">
        <v>2655</v>
      </c>
      <c r="O473" s="2" t="s">
        <v>19541</v>
      </c>
      <c r="P473" s="2" t="s">
        <v>2656</v>
      </c>
      <c r="Q473" s="4">
        <v>38051</v>
      </c>
      <c r="R473" s="4" t="s">
        <v>20223</v>
      </c>
      <c r="S473" s="6">
        <v>108103450</v>
      </c>
      <c r="T473" s="2">
        <v>136</v>
      </c>
      <c r="U473" s="2" t="s">
        <v>63</v>
      </c>
      <c r="V473" s="2" t="s">
        <v>54</v>
      </c>
      <c r="W473" s="2" t="s">
        <v>2657</v>
      </c>
      <c r="X473" s="2" t="s">
        <v>154</v>
      </c>
      <c r="Y473" s="2">
        <v>318</v>
      </c>
      <c r="Z473" s="7">
        <v>8103450</v>
      </c>
    </row>
    <row r="474" spans="1:26" ht="15.75" customHeight="1" x14ac:dyDescent="0.3">
      <c r="A474" s="6">
        <v>79000000</v>
      </c>
      <c r="B474" s="2" t="s">
        <v>939</v>
      </c>
      <c r="C474" s="2" t="s">
        <v>13616</v>
      </c>
      <c r="D474" t="s">
        <v>19452</v>
      </c>
      <c r="E474" t="s">
        <v>19452</v>
      </c>
      <c r="F474" t="s">
        <v>19452</v>
      </c>
      <c r="G474" s="2" t="s">
        <v>2658</v>
      </c>
      <c r="H474" s="2">
        <v>71880</v>
      </c>
      <c r="I474" s="2" t="s">
        <v>15698</v>
      </c>
      <c r="J474" s="2" t="s">
        <v>1923</v>
      </c>
      <c r="K474" s="2" t="s">
        <v>49</v>
      </c>
      <c r="L474" s="2" t="s">
        <v>2659</v>
      </c>
      <c r="M474" s="3">
        <v>22132418</v>
      </c>
      <c r="N474" s="2" t="s">
        <v>2660</v>
      </c>
      <c r="O474" s="2" t="s">
        <v>19442</v>
      </c>
      <c r="P474" s="2" t="s">
        <v>62</v>
      </c>
      <c r="Q474" s="4">
        <v>40858</v>
      </c>
      <c r="R474" s="4" t="s">
        <v>20219</v>
      </c>
      <c r="S474" s="6">
        <v>149673788</v>
      </c>
      <c r="T474" s="2">
        <v>91</v>
      </c>
      <c r="U474" s="2" t="s">
        <v>63</v>
      </c>
      <c r="V474" s="2" t="s">
        <v>54</v>
      </c>
      <c r="W474" s="2" t="s">
        <v>2661</v>
      </c>
      <c r="X474" s="2" t="s">
        <v>1499</v>
      </c>
      <c r="Y474" s="2">
        <v>604</v>
      </c>
      <c r="Z474" s="7">
        <v>70673788</v>
      </c>
    </row>
    <row r="475" spans="1:26" ht="15.75" customHeight="1" x14ac:dyDescent="0.3">
      <c r="A475" s="6">
        <v>76000000</v>
      </c>
      <c r="B475" s="2" t="s">
        <v>647</v>
      </c>
      <c r="C475" s="2" t="s">
        <v>20174</v>
      </c>
      <c r="D475" t="s">
        <v>20193</v>
      </c>
      <c r="E475" t="s">
        <v>20201</v>
      </c>
      <c r="F475" t="s">
        <v>19452</v>
      </c>
      <c r="H475" s="2">
        <v>584</v>
      </c>
      <c r="I475" s="2" t="s">
        <v>19180</v>
      </c>
      <c r="J475" s="2" t="s">
        <v>2662</v>
      </c>
      <c r="K475" s="2" t="s">
        <v>49</v>
      </c>
      <c r="L475" s="2" t="s">
        <v>2663</v>
      </c>
      <c r="M475" s="3">
        <v>10520961</v>
      </c>
      <c r="N475" s="2" t="s">
        <v>2664</v>
      </c>
      <c r="O475" s="2" t="s">
        <v>19542</v>
      </c>
      <c r="P475" s="2" t="s">
        <v>62</v>
      </c>
      <c r="Q475" s="4">
        <v>37777</v>
      </c>
      <c r="R475" s="4" t="s">
        <v>20226</v>
      </c>
      <c r="S475" s="6">
        <v>236350661</v>
      </c>
      <c r="T475" s="2">
        <v>107</v>
      </c>
      <c r="U475" s="2" t="s">
        <v>53</v>
      </c>
      <c r="V475" s="2" t="s">
        <v>54</v>
      </c>
      <c r="W475" s="2" t="s">
        <v>2665</v>
      </c>
      <c r="X475" s="2" t="s">
        <v>180</v>
      </c>
      <c r="Y475" s="2">
        <v>2028</v>
      </c>
      <c r="Z475" s="7">
        <v>160350661</v>
      </c>
    </row>
    <row r="476" spans="1:26" ht="15.75" customHeight="1" x14ac:dyDescent="0.3">
      <c r="A476" s="6">
        <v>64000000</v>
      </c>
      <c r="B476" s="2" t="s">
        <v>2666</v>
      </c>
      <c r="C476" s="2" t="s">
        <v>20175</v>
      </c>
      <c r="D476" t="s">
        <v>20200</v>
      </c>
      <c r="E476" t="s">
        <v>20192</v>
      </c>
      <c r="F476" t="s">
        <v>19452</v>
      </c>
      <c r="G476" s="2" t="s">
        <v>2667</v>
      </c>
      <c r="H476" s="2">
        <v>309809</v>
      </c>
      <c r="I476" s="2" t="s">
        <v>14800</v>
      </c>
      <c r="J476" s="2" t="s">
        <v>2668</v>
      </c>
      <c r="K476" s="2" t="s">
        <v>49</v>
      </c>
      <c r="L476" s="2" t="s">
        <v>2669</v>
      </c>
      <c r="M476" s="3">
        <v>35384423</v>
      </c>
      <c r="N476" s="2" t="s">
        <v>2670</v>
      </c>
      <c r="O476" s="2" t="s">
        <v>19543</v>
      </c>
      <c r="P476" s="2" t="s">
        <v>1815</v>
      </c>
      <c r="Q476" s="4">
        <v>42214</v>
      </c>
      <c r="R476" s="4" t="s">
        <v>20212</v>
      </c>
      <c r="S476" s="6">
        <v>97571250</v>
      </c>
      <c r="T476" s="2">
        <v>92</v>
      </c>
      <c r="U476" s="2" t="s">
        <v>63</v>
      </c>
      <c r="V476" s="2" t="s">
        <v>54</v>
      </c>
      <c r="W476" s="2" t="s">
        <v>2671</v>
      </c>
      <c r="X476" s="2" t="s">
        <v>81</v>
      </c>
      <c r="Y476" s="2">
        <v>756</v>
      </c>
      <c r="Z476" s="7">
        <v>33571250</v>
      </c>
    </row>
    <row r="477" spans="1:26" ht="15.75" customHeight="1" x14ac:dyDescent="0.3">
      <c r="A477" s="6">
        <v>80000000</v>
      </c>
      <c r="B477" s="2" t="s">
        <v>2672</v>
      </c>
      <c r="C477" s="2" t="s">
        <v>20178</v>
      </c>
      <c r="D477" t="s">
        <v>20201</v>
      </c>
      <c r="E477" t="s">
        <v>19452</v>
      </c>
      <c r="F477" t="s">
        <v>19452</v>
      </c>
      <c r="H477" s="2">
        <v>4858</v>
      </c>
      <c r="I477" s="2" t="s">
        <v>18548</v>
      </c>
      <c r="J477" s="2" t="s">
        <v>2673</v>
      </c>
      <c r="K477" s="2" t="s">
        <v>49</v>
      </c>
      <c r="L477" s="2" t="s">
        <v>2674</v>
      </c>
      <c r="M477" s="3">
        <v>15673154</v>
      </c>
      <c r="N477" s="2" t="s">
        <v>2675</v>
      </c>
      <c r="O477" s="2" t="s">
        <v>19459</v>
      </c>
      <c r="P477" s="2" t="s">
        <v>361</v>
      </c>
      <c r="Q477" s="4">
        <v>39311</v>
      </c>
      <c r="R477" s="4" t="s">
        <v>20211</v>
      </c>
      <c r="S477" s="6">
        <v>15071514</v>
      </c>
      <c r="T477" s="2">
        <v>99</v>
      </c>
      <c r="U477" s="2" t="s">
        <v>2121</v>
      </c>
      <c r="V477" s="2" t="s">
        <v>54</v>
      </c>
      <c r="W477" s="2" t="s">
        <v>2676</v>
      </c>
      <c r="X477" s="2" t="s">
        <v>122</v>
      </c>
      <c r="Y477" s="2">
        <v>359</v>
      </c>
      <c r="Z477" s="7">
        <v>-64928486</v>
      </c>
    </row>
    <row r="478" spans="1:26" ht="15.75" customHeight="1" x14ac:dyDescent="0.3">
      <c r="A478" s="6">
        <v>70000000</v>
      </c>
      <c r="B478" s="2" t="s">
        <v>3169</v>
      </c>
      <c r="C478" s="2" t="s">
        <v>20185</v>
      </c>
      <c r="D478" t="s">
        <v>20197</v>
      </c>
      <c r="E478" t="s">
        <v>20204</v>
      </c>
      <c r="F478" t="s">
        <v>19452</v>
      </c>
      <c r="G478" s="2" t="s">
        <v>3170</v>
      </c>
      <c r="H478" s="2">
        <v>201088</v>
      </c>
      <c r="I478" s="2" t="s">
        <v>15153</v>
      </c>
      <c r="J478" s="2" t="s">
        <v>3171</v>
      </c>
      <c r="K478" s="2" t="s">
        <v>49</v>
      </c>
      <c r="L478" s="2" t="s">
        <v>3172</v>
      </c>
      <c r="M478" s="3">
        <v>46832372</v>
      </c>
      <c r="N478" s="2" t="s">
        <v>3173</v>
      </c>
      <c r="O478" s="2" t="s">
        <v>19455</v>
      </c>
      <c r="P478" s="2" t="s">
        <v>62</v>
      </c>
      <c r="Q478" s="4">
        <v>42017</v>
      </c>
      <c r="R478" s="4" t="s">
        <v>20212</v>
      </c>
      <c r="S478" s="6">
        <v>17752940</v>
      </c>
      <c r="T478" s="2">
        <v>133</v>
      </c>
      <c r="U478" s="2" t="s">
        <v>3174</v>
      </c>
      <c r="V478" s="2" t="s">
        <v>54</v>
      </c>
      <c r="W478" s="2" t="s">
        <v>3175</v>
      </c>
      <c r="X478" s="2" t="s">
        <v>314</v>
      </c>
      <c r="Y478" s="2">
        <v>826</v>
      </c>
      <c r="Z478" s="7">
        <v>-52247060</v>
      </c>
    </row>
    <row r="479" spans="1:26" ht="15.75" customHeight="1" x14ac:dyDescent="0.3">
      <c r="A479" s="6">
        <v>40000000</v>
      </c>
      <c r="B479" s="2" t="s">
        <v>5141</v>
      </c>
      <c r="C479" s="2" t="s">
        <v>20175</v>
      </c>
      <c r="D479" t="s">
        <v>20196</v>
      </c>
      <c r="E479" t="s">
        <v>20195</v>
      </c>
      <c r="F479" t="s">
        <v>20199</v>
      </c>
      <c r="G479" s="2" t="s">
        <v>5519</v>
      </c>
      <c r="H479" s="2">
        <v>196</v>
      </c>
      <c r="I479" s="2" t="s">
        <v>19331</v>
      </c>
      <c r="J479" s="2" t="s">
        <v>5520</v>
      </c>
      <c r="K479" s="2" t="s">
        <v>49</v>
      </c>
      <c r="L479" s="2" t="s">
        <v>5521</v>
      </c>
      <c r="M479" s="3">
        <v>45769562</v>
      </c>
      <c r="N479" s="2" t="s">
        <v>5462</v>
      </c>
      <c r="O479" s="2" t="s">
        <v>19455</v>
      </c>
      <c r="P479" s="2" t="s">
        <v>62</v>
      </c>
      <c r="Q479" s="4">
        <v>33018</v>
      </c>
      <c r="R479" s="4" t="s">
        <v>20231</v>
      </c>
      <c r="S479" s="6">
        <v>244527583</v>
      </c>
      <c r="T479" s="2">
        <v>118</v>
      </c>
      <c r="U479" s="2" t="s">
        <v>63</v>
      </c>
      <c r="V479" s="2" t="s">
        <v>54</v>
      </c>
      <c r="W479" s="2" t="s">
        <v>5522</v>
      </c>
      <c r="X479" s="2" t="s">
        <v>187</v>
      </c>
      <c r="Y479" s="2">
        <v>2900</v>
      </c>
      <c r="Z479" s="7">
        <v>204527583</v>
      </c>
    </row>
    <row r="480" spans="1:26" ht="15.75" customHeight="1" x14ac:dyDescent="0.3">
      <c r="A480" s="6">
        <v>78000000</v>
      </c>
      <c r="B480" s="2" t="s">
        <v>2688</v>
      </c>
      <c r="C480" s="2" t="s">
        <v>20176</v>
      </c>
      <c r="D480" t="s">
        <v>20194</v>
      </c>
      <c r="E480" t="s">
        <v>20201</v>
      </c>
      <c r="F480" t="s">
        <v>20199</v>
      </c>
      <c r="H480" s="2">
        <v>8698</v>
      </c>
      <c r="I480" s="2" t="s">
        <v>18296</v>
      </c>
      <c r="J480" s="2" t="s">
        <v>2689</v>
      </c>
      <c r="K480" s="2" t="s">
        <v>49</v>
      </c>
      <c r="L480" s="2" t="s">
        <v>2690</v>
      </c>
      <c r="M480" s="3">
        <v>47436675</v>
      </c>
      <c r="N480" s="2" t="s">
        <v>2691</v>
      </c>
      <c r="O480" s="2" t="s">
        <v>19458</v>
      </c>
      <c r="P480" s="2" t="s">
        <v>2620</v>
      </c>
      <c r="Q480" s="4">
        <v>37813</v>
      </c>
      <c r="R480" s="4" t="s">
        <v>20226</v>
      </c>
      <c r="S480" s="6">
        <v>179265204</v>
      </c>
      <c r="T480" s="2">
        <v>110</v>
      </c>
      <c r="U480" s="2" t="s">
        <v>1186</v>
      </c>
      <c r="V480" s="2" t="s">
        <v>54</v>
      </c>
      <c r="W480" s="2" t="s">
        <v>2692</v>
      </c>
      <c r="X480" s="2" t="s">
        <v>122</v>
      </c>
      <c r="Y480" s="2">
        <v>1155</v>
      </c>
      <c r="Z480" s="7">
        <v>101265204</v>
      </c>
    </row>
    <row r="481" spans="1:26" ht="15.75" customHeight="1" x14ac:dyDescent="0.3">
      <c r="A481" s="6">
        <v>39000000</v>
      </c>
      <c r="B481" s="2" t="s">
        <v>3051</v>
      </c>
      <c r="C481" s="2" t="s">
        <v>20178</v>
      </c>
      <c r="D481" t="s">
        <v>20194</v>
      </c>
      <c r="E481" t="s">
        <v>20191</v>
      </c>
      <c r="F481" t="s">
        <v>20201</v>
      </c>
      <c r="H481" s="2">
        <v>16320</v>
      </c>
      <c r="I481" s="2" t="s">
        <v>16927</v>
      </c>
      <c r="J481" s="2" t="s">
        <v>6003</v>
      </c>
      <c r="K481" s="2" t="s">
        <v>49</v>
      </c>
      <c r="L481" s="2" t="s">
        <v>6004</v>
      </c>
      <c r="M481" s="3">
        <v>45388937</v>
      </c>
      <c r="N481" s="2" t="s">
        <v>6005</v>
      </c>
      <c r="O481" s="2" t="s">
        <v>19455</v>
      </c>
      <c r="P481" s="2" t="s">
        <v>62</v>
      </c>
      <c r="Q481" s="4">
        <v>38589</v>
      </c>
      <c r="R481" s="4" t="s">
        <v>20221</v>
      </c>
      <c r="S481" s="6">
        <v>38869464</v>
      </c>
      <c r="T481" s="2">
        <v>119</v>
      </c>
      <c r="U481" s="2" t="s">
        <v>455</v>
      </c>
      <c r="V481" s="2" t="s">
        <v>54</v>
      </c>
      <c r="W481" s="2" t="s">
        <v>6006</v>
      </c>
      <c r="X481" s="2" t="s">
        <v>103</v>
      </c>
      <c r="Y481" s="2">
        <v>1264</v>
      </c>
      <c r="Z481" s="7">
        <v>-130536</v>
      </c>
    </row>
    <row r="482" spans="1:26" ht="15.75" customHeight="1" x14ac:dyDescent="0.3">
      <c r="A482" s="6">
        <v>75000000</v>
      </c>
      <c r="B482" s="2" t="s">
        <v>82</v>
      </c>
      <c r="C482" s="2" t="s">
        <v>20174</v>
      </c>
      <c r="D482" t="s">
        <v>20191</v>
      </c>
      <c r="E482" t="s">
        <v>20199</v>
      </c>
      <c r="F482" t="s">
        <v>19452</v>
      </c>
      <c r="H482" s="2">
        <v>602</v>
      </c>
      <c r="I482" s="2" t="s">
        <v>19166</v>
      </c>
      <c r="J482" s="2" t="s">
        <v>2698</v>
      </c>
      <c r="K482" s="2" t="s">
        <v>49</v>
      </c>
      <c r="L482" s="2" t="s">
        <v>2699</v>
      </c>
      <c r="M482" s="3">
        <v>60442593</v>
      </c>
      <c r="N482" s="2" t="s">
        <v>2700</v>
      </c>
      <c r="O482" s="2" t="s">
        <v>19458</v>
      </c>
      <c r="P482" s="2" t="s">
        <v>62</v>
      </c>
      <c r="Q482" s="4">
        <v>35241</v>
      </c>
      <c r="R482" s="4" t="s">
        <v>20234</v>
      </c>
      <c r="S482" s="6">
        <v>816969268</v>
      </c>
      <c r="T482" s="2">
        <v>145</v>
      </c>
      <c r="U482" s="2" t="s">
        <v>63</v>
      </c>
      <c r="V482" s="2" t="s">
        <v>54</v>
      </c>
      <c r="W482" s="2" t="s">
        <v>2701</v>
      </c>
      <c r="X482" s="2" t="s">
        <v>252</v>
      </c>
      <c r="Y482" s="2">
        <v>3260</v>
      </c>
      <c r="Z482" s="7">
        <v>741969268</v>
      </c>
    </row>
    <row r="483" spans="1:26" ht="15.75" customHeight="1" x14ac:dyDescent="0.3">
      <c r="A483" s="6">
        <v>70000000</v>
      </c>
      <c r="B483" s="2" t="s">
        <v>1068</v>
      </c>
      <c r="C483" s="2" t="s">
        <v>20174</v>
      </c>
      <c r="D483" t="s">
        <v>20197</v>
      </c>
      <c r="E483" t="s">
        <v>20204</v>
      </c>
      <c r="F483" t="s">
        <v>20201</v>
      </c>
      <c r="G483" s="2" t="s">
        <v>1069</v>
      </c>
      <c r="H483" s="2">
        <v>2503</v>
      </c>
      <c r="I483" s="2" t="s">
        <v>18696</v>
      </c>
      <c r="J483" s="2" t="s">
        <v>1070</v>
      </c>
      <c r="K483" s="2" t="s">
        <v>49</v>
      </c>
      <c r="L483" s="2" t="s">
        <v>1071</v>
      </c>
      <c r="M483" s="3">
        <v>45381501</v>
      </c>
      <c r="N483" s="2" t="s">
        <v>1072</v>
      </c>
      <c r="O483" s="2" t="s">
        <v>19455</v>
      </c>
      <c r="P483" s="2" t="s">
        <v>491</v>
      </c>
      <c r="Q483" s="4">
        <v>39297</v>
      </c>
      <c r="R483" s="4" t="s">
        <v>20211</v>
      </c>
      <c r="S483" s="6">
        <v>442824138</v>
      </c>
      <c r="T483" s="2">
        <v>115</v>
      </c>
      <c r="U483" s="2" t="s">
        <v>1073</v>
      </c>
      <c r="V483" s="2" t="s">
        <v>54</v>
      </c>
      <c r="W483" s="2" t="s">
        <v>1074</v>
      </c>
      <c r="X483" s="2" t="s">
        <v>109</v>
      </c>
      <c r="Y483" s="2">
        <v>2888</v>
      </c>
      <c r="Z483" s="7">
        <v>372824138</v>
      </c>
    </row>
    <row r="484" spans="1:26" ht="15.75" customHeight="1" x14ac:dyDescent="0.3">
      <c r="A484" s="6">
        <v>75000000</v>
      </c>
      <c r="B484" s="2" t="s">
        <v>757</v>
      </c>
      <c r="C484" s="2" t="s">
        <v>20181</v>
      </c>
      <c r="D484" t="s">
        <v>20200</v>
      </c>
      <c r="E484" t="s">
        <v>19452</v>
      </c>
      <c r="F484" t="s">
        <v>19452</v>
      </c>
      <c r="H484" s="2">
        <v>953</v>
      </c>
      <c r="I484" s="2" t="s">
        <v>19001</v>
      </c>
      <c r="J484" s="2" t="s">
        <v>2706</v>
      </c>
      <c r="K484" s="2" t="s">
        <v>49</v>
      </c>
      <c r="L484" s="2" t="s">
        <v>2707</v>
      </c>
      <c r="M484" s="3">
        <v>48110909</v>
      </c>
      <c r="N484" s="2" t="s">
        <v>2708</v>
      </c>
      <c r="O484" s="2" t="s">
        <v>19504</v>
      </c>
      <c r="P484" s="2" t="s">
        <v>62</v>
      </c>
      <c r="Q484" s="4">
        <v>38497</v>
      </c>
      <c r="R484" s="4" t="s">
        <v>20221</v>
      </c>
      <c r="S484" s="6">
        <v>532680671</v>
      </c>
      <c r="T484" s="2">
        <v>86</v>
      </c>
      <c r="U484" s="2" t="s">
        <v>2709</v>
      </c>
      <c r="V484" s="2" t="s">
        <v>54</v>
      </c>
      <c r="W484" s="2" t="s">
        <v>2710</v>
      </c>
      <c r="X484" s="2" t="s">
        <v>212</v>
      </c>
      <c r="Y484" s="2">
        <v>3237</v>
      </c>
      <c r="Z484" s="7">
        <v>457680671</v>
      </c>
    </row>
    <row r="485" spans="1:26" ht="15.75" customHeight="1" x14ac:dyDescent="0.3">
      <c r="A485" s="6">
        <v>30000000</v>
      </c>
      <c r="B485" s="2" t="s">
        <v>3435</v>
      </c>
      <c r="C485" s="2" t="s">
        <v>20187</v>
      </c>
      <c r="D485" t="s">
        <v>20201</v>
      </c>
      <c r="E485" t="s">
        <v>19452</v>
      </c>
      <c r="F485" t="s">
        <v>19452</v>
      </c>
      <c r="G485" s="2" t="s">
        <v>7181</v>
      </c>
      <c r="H485" s="2">
        <v>16871</v>
      </c>
      <c r="I485" s="2" t="s">
        <v>16887</v>
      </c>
      <c r="J485" s="2" t="s">
        <v>7182</v>
      </c>
      <c r="K485" s="2" t="s">
        <v>49</v>
      </c>
      <c r="L485" s="2" t="s">
        <v>7183</v>
      </c>
      <c r="M485" s="3">
        <v>45083509</v>
      </c>
      <c r="N485" s="2" t="s">
        <v>7184</v>
      </c>
      <c r="O485" s="2" t="s">
        <v>19455</v>
      </c>
      <c r="P485" s="2" t="s">
        <v>62</v>
      </c>
      <c r="Q485" s="4">
        <v>39887</v>
      </c>
      <c r="R485" s="4" t="s">
        <v>20210</v>
      </c>
      <c r="S485" s="6">
        <v>90810892</v>
      </c>
      <c r="T485" s="2">
        <v>99</v>
      </c>
      <c r="U485" s="2" t="s">
        <v>7185</v>
      </c>
      <c r="V485" s="2" t="s">
        <v>54</v>
      </c>
      <c r="W485" s="2" t="s">
        <v>7186</v>
      </c>
      <c r="X485" s="2" t="s">
        <v>180</v>
      </c>
      <c r="Y485" s="2">
        <v>966</v>
      </c>
      <c r="Z485" s="7">
        <v>60810892</v>
      </c>
    </row>
    <row r="486" spans="1:26" ht="15.75" customHeight="1" x14ac:dyDescent="0.3">
      <c r="A486" s="6">
        <v>75000000</v>
      </c>
      <c r="B486" s="2" t="s">
        <v>221</v>
      </c>
      <c r="C486" s="2" t="s">
        <v>20175</v>
      </c>
      <c r="D486" t="s">
        <v>20194</v>
      </c>
      <c r="E486" t="s">
        <v>20199</v>
      </c>
      <c r="F486" t="s">
        <v>19452</v>
      </c>
      <c r="H486" s="2">
        <v>36657</v>
      </c>
      <c r="I486" s="2" t="s">
        <v>16298</v>
      </c>
      <c r="J486" s="2" t="s">
        <v>1183</v>
      </c>
      <c r="K486" s="2" t="s">
        <v>49</v>
      </c>
      <c r="L486" s="2" t="s">
        <v>2717</v>
      </c>
      <c r="M486" s="3">
        <v>466891</v>
      </c>
      <c r="N486" s="2" t="s">
        <v>2718</v>
      </c>
      <c r="O486" s="2" t="s">
        <v>19458</v>
      </c>
      <c r="P486" s="2" t="s">
        <v>62</v>
      </c>
      <c r="Q486" s="4">
        <v>36720</v>
      </c>
      <c r="R486" s="4" t="s">
        <v>20230</v>
      </c>
      <c r="S486" s="6">
        <v>296339527</v>
      </c>
      <c r="T486" s="2">
        <v>104</v>
      </c>
      <c r="U486" s="2" t="s">
        <v>63</v>
      </c>
      <c r="V486" s="2" t="s">
        <v>54</v>
      </c>
      <c r="W486" s="2" t="s">
        <v>2719</v>
      </c>
      <c r="X486" s="2" t="s">
        <v>259</v>
      </c>
      <c r="Y486" s="2">
        <v>4097</v>
      </c>
      <c r="Z486" s="7">
        <v>221339527</v>
      </c>
    </row>
    <row r="487" spans="1:26" ht="15.75" customHeight="1" x14ac:dyDescent="0.3">
      <c r="A487" s="6">
        <v>27000000</v>
      </c>
      <c r="B487" s="2" t="s">
        <v>7723</v>
      </c>
      <c r="C487" s="2" t="s">
        <v>20189</v>
      </c>
      <c r="D487" t="s">
        <v>20196</v>
      </c>
      <c r="E487" t="s">
        <v>20194</v>
      </c>
      <c r="F487" t="s">
        <v>20193</v>
      </c>
      <c r="H487" s="2">
        <v>525</v>
      </c>
      <c r="I487" s="2" t="s">
        <v>19207</v>
      </c>
      <c r="J487" s="2" t="s">
        <v>7724</v>
      </c>
      <c r="K487" s="2" t="s">
        <v>49</v>
      </c>
      <c r="L487" s="2" t="s">
        <v>7725</v>
      </c>
      <c r="M487" s="3">
        <v>44714264</v>
      </c>
      <c r="N487" s="2" t="s">
        <v>2234</v>
      </c>
      <c r="O487" s="2" t="s">
        <v>19455</v>
      </c>
      <c r="P487" s="2" t="s">
        <v>62</v>
      </c>
      <c r="Q487" s="4">
        <v>29389</v>
      </c>
      <c r="R487" s="4" t="s">
        <v>20244</v>
      </c>
      <c r="S487" s="6">
        <v>115229890</v>
      </c>
      <c r="T487" s="2">
        <v>133</v>
      </c>
      <c r="U487" s="2" t="s">
        <v>63</v>
      </c>
      <c r="V487" s="2" t="s">
        <v>54</v>
      </c>
      <c r="W487" s="2" t="s">
        <v>7726</v>
      </c>
      <c r="X487" s="2" t="s">
        <v>220</v>
      </c>
      <c r="Y487" s="2">
        <v>1065</v>
      </c>
      <c r="Z487" s="7">
        <v>88229890</v>
      </c>
    </row>
    <row r="488" spans="1:26" ht="15.75" customHeight="1" x14ac:dyDescent="0.3">
      <c r="A488" s="6">
        <v>75000000</v>
      </c>
      <c r="B488" s="2" t="s">
        <v>241</v>
      </c>
      <c r="C488" s="2" t="s">
        <v>20174</v>
      </c>
      <c r="D488" t="s">
        <v>20191</v>
      </c>
      <c r="E488" t="s">
        <v>20201</v>
      </c>
      <c r="F488" t="s">
        <v>19452</v>
      </c>
      <c r="H488" s="2">
        <v>9802</v>
      </c>
      <c r="I488" s="2" t="s">
        <v>17966</v>
      </c>
      <c r="J488" s="2" t="s">
        <v>2725</v>
      </c>
      <c r="K488" s="2" t="s">
        <v>49</v>
      </c>
      <c r="L488" s="2" t="s">
        <v>2726</v>
      </c>
      <c r="M488" s="3">
        <v>51469576</v>
      </c>
      <c r="N488" s="2" t="s">
        <v>2727</v>
      </c>
      <c r="O488" s="2" t="s">
        <v>19544</v>
      </c>
      <c r="P488" s="2" t="s">
        <v>62</v>
      </c>
      <c r="Q488" s="4">
        <v>35222</v>
      </c>
      <c r="R488" s="4" t="s">
        <v>20234</v>
      </c>
      <c r="S488" s="6">
        <v>335062621</v>
      </c>
      <c r="T488" s="2">
        <v>136</v>
      </c>
      <c r="U488" s="2" t="s">
        <v>63</v>
      </c>
      <c r="V488" s="2" t="s">
        <v>54</v>
      </c>
      <c r="W488" s="2" t="s">
        <v>2728</v>
      </c>
      <c r="X488" s="2" t="s">
        <v>65</v>
      </c>
      <c r="Y488" s="2">
        <v>1456</v>
      </c>
      <c r="Z488" s="7">
        <v>260062621</v>
      </c>
    </row>
    <row r="489" spans="1:26" ht="15.75" customHeight="1" x14ac:dyDescent="0.3">
      <c r="A489" s="6">
        <v>80000000</v>
      </c>
      <c r="B489" s="2" t="s">
        <v>2729</v>
      </c>
      <c r="C489" s="2" t="s">
        <v>20177</v>
      </c>
      <c r="D489" t="s">
        <v>20195</v>
      </c>
      <c r="E489" t="s">
        <v>20196</v>
      </c>
      <c r="F489" t="s">
        <v>20191</v>
      </c>
      <c r="G489" s="2" t="s">
        <v>2730</v>
      </c>
      <c r="H489" s="2">
        <v>950</v>
      </c>
      <c r="I489" s="2" t="s">
        <v>19003</v>
      </c>
      <c r="J489" s="2" t="s">
        <v>2731</v>
      </c>
      <c r="K489" s="2" t="s">
        <v>49</v>
      </c>
      <c r="L489" s="2" t="s">
        <v>2732</v>
      </c>
      <c r="M489" s="3">
        <v>85115058</v>
      </c>
      <c r="N489" s="2" t="s">
        <v>1180</v>
      </c>
      <c r="O489" s="2" t="s">
        <v>19489</v>
      </c>
      <c r="P489" s="2" t="s">
        <v>62</v>
      </c>
      <c r="Q489" s="4">
        <v>38799</v>
      </c>
      <c r="R489" s="4" t="s">
        <v>20216</v>
      </c>
      <c r="S489" s="6">
        <v>660940780</v>
      </c>
      <c r="T489" s="2">
        <v>91</v>
      </c>
      <c r="U489" s="2" t="s">
        <v>63</v>
      </c>
      <c r="V489" s="2" t="s">
        <v>54</v>
      </c>
      <c r="W489" s="2" t="s">
        <v>2733</v>
      </c>
      <c r="X489" s="2" t="s">
        <v>154</v>
      </c>
      <c r="Y489" s="2">
        <v>2951</v>
      </c>
      <c r="Z489" s="7">
        <v>580940780</v>
      </c>
    </row>
    <row r="490" spans="1:26" ht="15.75" customHeight="1" x14ac:dyDescent="0.3">
      <c r="A490" s="6">
        <v>75000000</v>
      </c>
      <c r="B490" s="2" t="s">
        <v>1556</v>
      </c>
      <c r="C490" s="2" t="s">
        <v>13616</v>
      </c>
      <c r="D490" t="s">
        <v>20198</v>
      </c>
      <c r="E490" t="s">
        <v>19452</v>
      </c>
      <c r="F490" t="s">
        <v>19452</v>
      </c>
      <c r="H490" s="2">
        <v>1824</v>
      </c>
      <c r="I490" s="2" t="s">
        <v>18842</v>
      </c>
      <c r="J490" s="2" t="s">
        <v>2734</v>
      </c>
      <c r="K490" s="2" t="s">
        <v>49</v>
      </c>
      <c r="L490" s="2" t="s">
        <v>2735</v>
      </c>
      <c r="M490" s="3">
        <v>61437586</v>
      </c>
      <c r="N490" s="2" t="s">
        <v>2736</v>
      </c>
      <c r="O490" s="2" t="s">
        <v>19485</v>
      </c>
      <c r="P490" s="2" t="s">
        <v>62</v>
      </c>
      <c r="Q490" s="4">
        <v>38030</v>
      </c>
      <c r="R490" s="4" t="s">
        <v>20223</v>
      </c>
      <c r="S490" s="6">
        <v>196482882</v>
      </c>
      <c r="T490" s="2">
        <v>99</v>
      </c>
      <c r="U490" s="2" t="s">
        <v>63</v>
      </c>
      <c r="V490" s="2" t="s">
        <v>54</v>
      </c>
      <c r="W490" s="2" t="s">
        <v>2737</v>
      </c>
      <c r="X490" s="2" t="s">
        <v>212</v>
      </c>
      <c r="Y490" s="2">
        <v>2105</v>
      </c>
      <c r="Z490" s="7">
        <v>121482882</v>
      </c>
    </row>
    <row r="491" spans="1:26" ht="15.75" customHeight="1" x14ac:dyDescent="0.3">
      <c r="A491" s="6">
        <v>50000000</v>
      </c>
      <c r="B491" s="2" t="s">
        <v>2738</v>
      </c>
      <c r="C491" s="2" t="s">
        <v>20181</v>
      </c>
      <c r="D491" t="s">
        <v>20196</v>
      </c>
      <c r="E491" t="s">
        <v>20207</v>
      </c>
      <c r="F491" t="s">
        <v>20198</v>
      </c>
      <c r="G491" s="2" t="s">
        <v>2739</v>
      </c>
      <c r="H491" s="2">
        <v>2976</v>
      </c>
      <c r="I491" s="2" t="s">
        <v>18652</v>
      </c>
      <c r="J491" s="2" t="s">
        <v>2740</v>
      </c>
      <c r="K491" s="2" t="s">
        <v>49</v>
      </c>
      <c r="L491" s="2" t="s">
        <v>2741</v>
      </c>
      <c r="M491" s="3">
        <v>31160542</v>
      </c>
      <c r="N491" s="2" t="s">
        <v>2742</v>
      </c>
      <c r="O491" s="2" t="s">
        <v>19453</v>
      </c>
      <c r="P491" s="2" t="s">
        <v>71</v>
      </c>
      <c r="Q491" s="4">
        <v>39276</v>
      </c>
      <c r="R491" s="4" t="s">
        <v>20211</v>
      </c>
      <c r="S491" s="6">
        <v>90450008</v>
      </c>
      <c r="T491" s="2">
        <v>117</v>
      </c>
      <c r="U491" s="2" t="s">
        <v>63</v>
      </c>
      <c r="V491" s="2" t="s">
        <v>54</v>
      </c>
      <c r="W491" s="2" t="s">
        <v>2743</v>
      </c>
      <c r="X491" s="2" t="s">
        <v>154</v>
      </c>
      <c r="Y491" s="2">
        <v>709</v>
      </c>
      <c r="Z491" s="7">
        <v>40450008</v>
      </c>
    </row>
    <row r="492" spans="1:26" ht="15.75" customHeight="1" x14ac:dyDescent="0.3">
      <c r="A492" s="6">
        <v>80000000</v>
      </c>
      <c r="B492" s="2" t="s">
        <v>2744</v>
      </c>
      <c r="C492" s="2" t="s">
        <v>20187</v>
      </c>
      <c r="D492" t="s">
        <v>20204</v>
      </c>
      <c r="E492" t="s">
        <v>20201</v>
      </c>
      <c r="F492" t="s">
        <v>19452</v>
      </c>
      <c r="H492" s="2">
        <v>11026</v>
      </c>
      <c r="I492" s="2" t="s">
        <v>17569</v>
      </c>
      <c r="J492" s="2" t="s">
        <v>2745</v>
      </c>
      <c r="K492" s="2" t="s">
        <v>49</v>
      </c>
      <c r="L492" s="2" t="s">
        <v>2746</v>
      </c>
      <c r="M492" s="3">
        <v>15761384</v>
      </c>
      <c r="N492" s="2" t="s">
        <v>2747</v>
      </c>
      <c r="O492" s="2" t="s">
        <v>19545</v>
      </c>
      <c r="P492" s="2" t="s">
        <v>62</v>
      </c>
      <c r="Q492" s="4">
        <v>38219</v>
      </c>
      <c r="R492" s="4" t="s">
        <v>20223</v>
      </c>
      <c r="S492" s="6">
        <v>78000586</v>
      </c>
      <c r="T492" s="2">
        <v>114</v>
      </c>
      <c r="U492" s="2" t="s">
        <v>63</v>
      </c>
      <c r="V492" s="2" t="s">
        <v>54</v>
      </c>
      <c r="W492" s="2" t="s">
        <v>2748</v>
      </c>
      <c r="X492" s="2" t="s">
        <v>850</v>
      </c>
      <c r="Y492" s="2">
        <v>183</v>
      </c>
      <c r="Z492" s="7">
        <v>-1999414</v>
      </c>
    </row>
    <row r="493" spans="1:26" ht="15.75" customHeight="1" x14ac:dyDescent="0.3">
      <c r="A493" s="6">
        <v>75000000</v>
      </c>
      <c r="B493" s="2" t="s">
        <v>1428</v>
      </c>
      <c r="C493" s="2" t="s">
        <v>20180</v>
      </c>
      <c r="D493" t="s">
        <v>20193</v>
      </c>
      <c r="E493" t="s">
        <v>19452</v>
      </c>
      <c r="F493" t="s">
        <v>19452</v>
      </c>
      <c r="H493" s="2">
        <v>75656</v>
      </c>
      <c r="I493" s="2" t="s">
        <v>15653</v>
      </c>
      <c r="J493" s="2" t="s">
        <v>2751</v>
      </c>
      <c r="K493" s="2" t="s">
        <v>49</v>
      </c>
      <c r="L493" s="2" t="s">
        <v>2752</v>
      </c>
      <c r="M493" s="3">
        <v>71124686</v>
      </c>
      <c r="N493" s="2" t="s">
        <v>2753</v>
      </c>
      <c r="O493" s="2" t="s">
        <v>19480</v>
      </c>
      <c r="P493" s="2" t="s">
        <v>2754</v>
      </c>
      <c r="Q493" s="4">
        <v>41423</v>
      </c>
      <c r="R493" s="4" t="s">
        <v>20218</v>
      </c>
      <c r="S493" s="6">
        <v>117698894</v>
      </c>
      <c r="T493" s="2">
        <v>115</v>
      </c>
      <c r="U493" s="2" t="s">
        <v>937</v>
      </c>
      <c r="V493" s="2" t="s">
        <v>54</v>
      </c>
      <c r="W493" s="2" t="s">
        <v>2755</v>
      </c>
      <c r="X493" s="2" t="s">
        <v>109</v>
      </c>
      <c r="Y493" s="2">
        <v>5487</v>
      </c>
      <c r="Z493" s="7">
        <v>42698894</v>
      </c>
    </row>
    <row r="494" spans="1:26" ht="15.75" customHeight="1" x14ac:dyDescent="0.3">
      <c r="A494" s="6">
        <v>80000000</v>
      </c>
      <c r="B494" s="2" t="s">
        <v>939</v>
      </c>
      <c r="C494" s="2" t="s">
        <v>13616</v>
      </c>
      <c r="D494" t="s">
        <v>19452</v>
      </c>
      <c r="E494" t="s">
        <v>19452</v>
      </c>
      <c r="F494" t="s">
        <v>19452</v>
      </c>
      <c r="G494" s="2" t="s">
        <v>2756</v>
      </c>
      <c r="H494" s="2">
        <v>38365</v>
      </c>
      <c r="I494" s="2" t="s">
        <v>16233</v>
      </c>
      <c r="J494" s="2" t="s">
        <v>2757</v>
      </c>
      <c r="K494" s="2" t="s">
        <v>49</v>
      </c>
      <c r="L494" s="2" t="s">
        <v>2758</v>
      </c>
      <c r="M494" s="3">
        <v>38864027</v>
      </c>
      <c r="N494" s="2" t="s">
        <v>2759</v>
      </c>
      <c r="O494" s="2" t="s">
        <v>19442</v>
      </c>
      <c r="P494" s="2" t="s">
        <v>62</v>
      </c>
      <c r="Q494" s="4">
        <v>40353</v>
      </c>
      <c r="R494" s="4" t="s">
        <v>20214</v>
      </c>
      <c r="S494" s="6">
        <v>271430189</v>
      </c>
      <c r="T494" s="2">
        <v>102</v>
      </c>
      <c r="U494" s="2" t="s">
        <v>63</v>
      </c>
      <c r="V494" s="2" t="s">
        <v>54</v>
      </c>
      <c r="W494" s="2" t="s">
        <v>2760</v>
      </c>
      <c r="X494" s="2" t="s">
        <v>281</v>
      </c>
      <c r="Y494" s="2">
        <v>1705</v>
      </c>
      <c r="Z494" s="7">
        <v>191430189</v>
      </c>
    </row>
    <row r="495" spans="1:26" ht="15.75" customHeight="1" x14ac:dyDescent="0.3">
      <c r="A495" s="6">
        <v>35000000</v>
      </c>
      <c r="B495" s="2" t="s">
        <v>2167</v>
      </c>
      <c r="C495" s="2" t="s">
        <v>13616</v>
      </c>
      <c r="D495" t="s">
        <v>20195</v>
      </c>
      <c r="E495" t="s">
        <v>19452</v>
      </c>
      <c r="F495" t="s">
        <v>19452</v>
      </c>
      <c r="H495" s="2">
        <v>15189</v>
      </c>
      <c r="I495" s="2" t="s">
        <v>16993</v>
      </c>
      <c r="J495" s="2" t="s">
        <v>2761</v>
      </c>
      <c r="K495" s="2" t="s">
        <v>49</v>
      </c>
      <c r="L495" s="2" t="s">
        <v>2762</v>
      </c>
      <c r="M495" s="3">
        <v>1325753</v>
      </c>
      <c r="N495" s="2" t="s">
        <v>2763</v>
      </c>
      <c r="O495" s="2" t="s">
        <v>19504</v>
      </c>
      <c r="P495" s="2" t="s">
        <v>62</v>
      </c>
      <c r="Q495" s="4">
        <v>39829</v>
      </c>
      <c r="R495" s="4" t="s">
        <v>20210</v>
      </c>
      <c r="S495" s="6">
        <v>73034460</v>
      </c>
      <c r="T495" s="2">
        <v>100</v>
      </c>
      <c r="U495" s="2" t="s">
        <v>63</v>
      </c>
      <c r="V495" s="2" t="s">
        <v>54</v>
      </c>
      <c r="W495" s="2" t="s">
        <v>2764</v>
      </c>
      <c r="X495" s="2" t="s">
        <v>122</v>
      </c>
      <c r="Y495" s="2">
        <v>202</v>
      </c>
      <c r="Z495" s="7">
        <v>38034460</v>
      </c>
    </row>
    <row r="496" spans="1:26" ht="15.75" customHeight="1" x14ac:dyDescent="0.3">
      <c r="A496" s="6">
        <v>75000000</v>
      </c>
      <c r="B496" s="2" t="s">
        <v>241</v>
      </c>
      <c r="C496" s="2" t="s">
        <v>20174</v>
      </c>
      <c r="D496" t="s">
        <v>20191</v>
      </c>
      <c r="E496" t="s">
        <v>20201</v>
      </c>
      <c r="F496" t="s">
        <v>19452</v>
      </c>
      <c r="G496" s="2" t="s">
        <v>2765</v>
      </c>
      <c r="H496" s="2">
        <v>11678</v>
      </c>
      <c r="I496" s="2" t="s">
        <v>17412</v>
      </c>
      <c r="J496" s="2" t="s">
        <v>2766</v>
      </c>
      <c r="K496" s="2" t="s">
        <v>49</v>
      </c>
      <c r="L496" s="2" t="s">
        <v>2767</v>
      </c>
      <c r="M496" s="3">
        <v>13318744</v>
      </c>
      <c r="N496" s="2" t="s">
        <v>2030</v>
      </c>
      <c r="O496" s="2" t="s">
        <v>19485</v>
      </c>
      <c r="P496" s="2" t="s">
        <v>2768</v>
      </c>
      <c r="Q496" s="4">
        <v>36868</v>
      </c>
      <c r="R496" s="4" t="s">
        <v>20230</v>
      </c>
      <c r="S496" s="6">
        <v>215663859</v>
      </c>
      <c r="T496" s="2">
        <v>124</v>
      </c>
      <c r="U496" s="2" t="s">
        <v>2769</v>
      </c>
      <c r="V496" s="2" t="s">
        <v>54</v>
      </c>
      <c r="W496" s="2" t="s">
        <v>2770</v>
      </c>
      <c r="X496" s="2" t="s">
        <v>96</v>
      </c>
      <c r="Y496" s="2">
        <v>283</v>
      </c>
      <c r="Z496" s="7">
        <v>140663859</v>
      </c>
    </row>
    <row r="497" spans="1:26" ht="15.75" customHeight="1" x14ac:dyDescent="0.3">
      <c r="A497" s="6">
        <v>175000000</v>
      </c>
      <c r="B497" s="2" t="s">
        <v>380</v>
      </c>
      <c r="C497" s="2" t="s">
        <v>20175</v>
      </c>
      <c r="D497" t="s">
        <v>20194</v>
      </c>
      <c r="E497" t="s">
        <v>19452</v>
      </c>
      <c r="F497" t="s">
        <v>19452</v>
      </c>
      <c r="H497" s="2">
        <v>9804</v>
      </c>
      <c r="I497" s="2" t="s">
        <v>17965</v>
      </c>
      <c r="J497" s="2" t="s">
        <v>514</v>
      </c>
      <c r="K497" s="2" t="s">
        <v>49</v>
      </c>
      <c r="L497" s="2" t="s">
        <v>515</v>
      </c>
      <c r="M497" s="3">
        <v>44640292</v>
      </c>
      <c r="N497" s="2" t="s">
        <v>516</v>
      </c>
      <c r="O497" s="2" t="s">
        <v>19455</v>
      </c>
      <c r="P497" s="2" t="s">
        <v>62</v>
      </c>
      <c r="Q497" s="4">
        <v>34908</v>
      </c>
      <c r="R497" s="4" t="s">
        <v>20225</v>
      </c>
      <c r="S497" s="6">
        <v>264218220</v>
      </c>
      <c r="T497" s="2">
        <v>135</v>
      </c>
      <c r="U497" s="2" t="s">
        <v>517</v>
      </c>
      <c r="V497" s="2" t="s">
        <v>54</v>
      </c>
      <c r="W497" s="2" t="s">
        <v>518</v>
      </c>
      <c r="X497" s="2" t="s">
        <v>96</v>
      </c>
      <c r="Y497" s="2">
        <v>992</v>
      </c>
      <c r="Z497" s="7">
        <v>89218220</v>
      </c>
    </row>
    <row r="498" spans="1:26" ht="15.75" customHeight="1" x14ac:dyDescent="0.3">
      <c r="A498" s="6">
        <v>75000000</v>
      </c>
      <c r="B498" s="2" t="s">
        <v>2778</v>
      </c>
      <c r="C498" s="2" t="s">
        <v>20177</v>
      </c>
      <c r="D498" t="s">
        <v>20194</v>
      </c>
      <c r="E498" t="s">
        <v>20196</v>
      </c>
      <c r="F498" t="s">
        <v>20195</v>
      </c>
      <c r="H498" s="2">
        <v>10555</v>
      </c>
      <c r="I498" s="2" t="s">
        <v>17710</v>
      </c>
      <c r="J498" s="2" t="s">
        <v>2779</v>
      </c>
      <c r="K498" s="2" t="s">
        <v>49</v>
      </c>
      <c r="L498" s="2" t="s">
        <v>2780</v>
      </c>
      <c r="M498" s="3">
        <v>47094369</v>
      </c>
      <c r="N498" s="2" t="s">
        <v>2708</v>
      </c>
      <c r="O498" s="2" t="s">
        <v>19504</v>
      </c>
      <c r="P498" s="2" t="s">
        <v>62</v>
      </c>
      <c r="Q498" s="4">
        <v>38250</v>
      </c>
      <c r="R498" s="4" t="s">
        <v>20223</v>
      </c>
      <c r="S498" s="6">
        <v>367275019</v>
      </c>
      <c r="T498" s="2">
        <v>90</v>
      </c>
      <c r="U498" s="2" t="s">
        <v>63</v>
      </c>
      <c r="V498" s="2" t="s">
        <v>54</v>
      </c>
      <c r="W498" s="2" t="s">
        <v>2781</v>
      </c>
      <c r="X498" s="2" t="s">
        <v>205</v>
      </c>
      <c r="Y498" s="2">
        <v>1557</v>
      </c>
      <c r="Z498" s="7">
        <v>292275019</v>
      </c>
    </row>
    <row r="499" spans="1:26" ht="15.75" customHeight="1" x14ac:dyDescent="0.3">
      <c r="A499" s="6">
        <v>70000000</v>
      </c>
      <c r="B499" s="2" t="s">
        <v>1125</v>
      </c>
      <c r="C499" s="2" t="s">
        <v>20179</v>
      </c>
      <c r="D499" t="s">
        <v>19452</v>
      </c>
      <c r="E499" t="s">
        <v>19452</v>
      </c>
      <c r="F499" t="s">
        <v>19452</v>
      </c>
      <c r="G499" s="2" t="s">
        <v>2782</v>
      </c>
      <c r="H499" s="2">
        <v>1125</v>
      </c>
      <c r="I499" s="2" t="s">
        <v>18980</v>
      </c>
      <c r="J499" s="2" t="s">
        <v>2783</v>
      </c>
      <c r="K499" s="2" t="s">
        <v>49</v>
      </c>
      <c r="L499" s="2" t="s">
        <v>2784</v>
      </c>
      <c r="M499" s="3">
        <v>14486311</v>
      </c>
      <c r="N499" s="2" t="s">
        <v>2785</v>
      </c>
      <c r="O499" s="2" t="s">
        <v>19449</v>
      </c>
      <c r="P499" s="2" t="s">
        <v>62</v>
      </c>
      <c r="Q499" s="4">
        <v>39076</v>
      </c>
      <c r="R499" s="4" t="s">
        <v>20216</v>
      </c>
      <c r="S499" s="6">
        <v>154937680</v>
      </c>
      <c r="T499" s="2">
        <v>134</v>
      </c>
      <c r="U499" s="2" t="s">
        <v>63</v>
      </c>
      <c r="V499" s="2" t="s">
        <v>54</v>
      </c>
      <c r="W499" s="2" t="s">
        <v>2786</v>
      </c>
      <c r="X499" s="2" t="s">
        <v>212</v>
      </c>
      <c r="Y499" s="2">
        <v>284</v>
      </c>
      <c r="Z499" s="7">
        <v>84937680</v>
      </c>
    </row>
    <row r="500" spans="1:26" ht="15.75" customHeight="1" x14ac:dyDescent="0.3">
      <c r="A500" s="6">
        <v>53000000</v>
      </c>
      <c r="B500" s="2" t="s">
        <v>2787</v>
      </c>
      <c r="C500" s="2" t="s">
        <v>13616</v>
      </c>
      <c r="D500" t="s">
        <v>20193</v>
      </c>
      <c r="E500" t="s">
        <v>19452</v>
      </c>
      <c r="F500" t="s">
        <v>19452</v>
      </c>
      <c r="H500" s="2">
        <v>4551</v>
      </c>
      <c r="I500" s="2" t="s">
        <v>18563</v>
      </c>
      <c r="J500" s="2" t="s">
        <v>2788</v>
      </c>
      <c r="K500" s="2" t="s">
        <v>49</v>
      </c>
      <c r="L500" s="2" t="s">
        <v>2789</v>
      </c>
      <c r="M500" s="3">
        <v>1861472</v>
      </c>
      <c r="N500" s="2" t="s">
        <v>2790</v>
      </c>
      <c r="O500" s="2" t="s">
        <v>19546</v>
      </c>
      <c r="P500" s="2" t="s">
        <v>62</v>
      </c>
      <c r="Q500" s="4">
        <v>38415</v>
      </c>
      <c r="R500" s="4" t="s">
        <v>20221</v>
      </c>
      <c r="S500" s="6">
        <v>95226116</v>
      </c>
      <c r="T500" s="2">
        <v>118</v>
      </c>
      <c r="U500" s="2" t="s">
        <v>907</v>
      </c>
      <c r="V500" s="2" t="s">
        <v>54</v>
      </c>
      <c r="W500" s="2" t="s">
        <v>2791</v>
      </c>
      <c r="X500" s="2" t="s">
        <v>129</v>
      </c>
      <c r="Y500" s="2">
        <v>292</v>
      </c>
      <c r="Z500" s="7">
        <v>42226116</v>
      </c>
    </row>
    <row r="501" spans="1:26" ht="15.75" customHeight="1" x14ac:dyDescent="0.3">
      <c r="A501" s="6">
        <v>70000000</v>
      </c>
      <c r="B501" s="2" t="s">
        <v>2792</v>
      </c>
      <c r="C501" s="2" t="s">
        <v>20179</v>
      </c>
      <c r="D501" t="s">
        <v>20194</v>
      </c>
      <c r="E501" t="s">
        <v>20202</v>
      </c>
      <c r="F501" t="s">
        <v>20201</v>
      </c>
      <c r="H501" s="2">
        <v>612</v>
      </c>
      <c r="I501" s="2" t="s">
        <v>19158</v>
      </c>
      <c r="J501" s="2" t="s">
        <v>2793</v>
      </c>
      <c r="K501" s="2" t="s">
        <v>49</v>
      </c>
      <c r="L501" s="2" t="s">
        <v>2794</v>
      </c>
      <c r="M501" s="3">
        <v>29035222</v>
      </c>
      <c r="N501" s="2" t="s">
        <v>2795</v>
      </c>
      <c r="O501" s="2" t="s">
        <v>19504</v>
      </c>
      <c r="P501" s="2" t="s">
        <v>2796</v>
      </c>
      <c r="Q501" s="4">
        <v>38708</v>
      </c>
      <c r="R501" s="4" t="s">
        <v>20221</v>
      </c>
      <c r="S501" s="6">
        <v>130358911</v>
      </c>
      <c r="T501" s="2">
        <v>164</v>
      </c>
      <c r="U501" s="2" t="s">
        <v>2797</v>
      </c>
      <c r="V501" s="2" t="s">
        <v>54</v>
      </c>
      <c r="W501" s="2" t="s">
        <v>2798</v>
      </c>
      <c r="X501" s="2" t="s">
        <v>65</v>
      </c>
      <c r="Y501" s="2">
        <v>696</v>
      </c>
      <c r="Z501" s="7">
        <v>60358911</v>
      </c>
    </row>
    <row r="502" spans="1:26" ht="15.75" customHeight="1" x14ac:dyDescent="0.3">
      <c r="A502" s="6">
        <v>70000000</v>
      </c>
      <c r="B502" s="2" t="s">
        <v>2799</v>
      </c>
      <c r="C502" s="2" t="s">
        <v>20174</v>
      </c>
      <c r="D502" t="s">
        <v>20197</v>
      </c>
      <c r="E502" t="s">
        <v>20205</v>
      </c>
      <c r="F502" t="s">
        <v>19452</v>
      </c>
      <c r="H502" s="2">
        <v>9567</v>
      </c>
      <c r="I502" s="2" t="s">
        <v>18067</v>
      </c>
      <c r="J502" s="2" t="s">
        <v>2800</v>
      </c>
      <c r="K502" s="2" t="s">
        <v>49</v>
      </c>
      <c r="L502" s="2" t="s">
        <v>2801</v>
      </c>
      <c r="M502" s="3">
        <v>27055085</v>
      </c>
      <c r="N502" s="2" t="s">
        <v>2802</v>
      </c>
      <c r="O502" s="2" t="s">
        <v>19442</v>
      </c>
      <c r="P502" s="2" t="s">
        <v>62</v>
      </c>
      <c r="Q502" s="4">
        <v>37687</v>
      </c>
      <c r="R502" s="4" t="s">
        <v>20226</v>
      </c>
      <c r="S502" s="6">
        <v>85632458</v>
      </c>
      <c r="T502" s="2">
        <v>121</v>
      </c>
      <c r="U502" s="2" t="s">
        <v>63</v>
      </c>
      <c r="V502" s="2" t="s">
        <v>54</v>
      </c>
      <c r="W502" s="2" t="s">
        <v>2803</v>
      </c>
      <c r="X502" s="2" t="s">
        <v>173</v>
      </c>
      <c r="Y502" s="2">
        <v>573</v>
      </c>
      <c r="Z502" s="7">
        <v>15632458</v>
      </c>
    </row>
    <row r="503" spans="1:26" ht="15.75" customHeight="1" x14ac:dyDescent="0.3">
      <c r="A503" s="6">
        <v>75000000</v>
      </c>
      <c r="B503" s="2" t="s">
        <v>2804</v>
      </c>
      <c r="C503" s="2" t="s">
        <v>20174</v>
      </c>
      <c r="D503" t="s">
        <v>20196</v>
      </c>
      <c r="E503" t="s">
        <v>20201</v>
      </c>
      <c r="F503" t="s">
        <v>20198</v>
      </c>
      <c r="G503" s="2" t="s">
        <v>2805</v>
      </c>
      <c r="H503" s="2">
        <v>37821</v>
      </c>
      <c r="I503" s="2" t="s">
        <v>16262</v>
      </c>
      <c r="J503" s="2" t="s">
        <v>2806</v>
      </c>
      <c r="K503" s="2" t="s">
        <v>49</v>
      </c>
      <c r="L503" s="2" t="s">
        <v>2807</v>
      </c>
      <c r="M503" s="3">
        <v>23004607</v>
      </c>
      <c r="N503" s="2" t="s">
        <v>2808</v>
      </c>
      <c r="O503" s="2" t="s">
        <v>19547</v>
      </c>
      <c r="P503" s="2" t="s">
        <v>62</v>
      </c>
      <c r="Q503" s="4">
        <v>40333</v>
      </c>
      <c r="R503" s="4" t="s">
        <v>20214</v>
      </c>
      <c r="S503" s="6">
        <v>98159963</v>
      </c>
      <c r="T503" s="2">
        <v>100</v>
      </c>
      <c r="U503" s="2" t="s">
        <v>63</v>
      </c>
      <c r="V503" s="2" t="s">
        <v>54</v>
      </c>
      <c r="W503" s="2" t="s">
        <v>2809</v>
      </c>
      <c r="X503" s="2" t="s">
        <v>122</v>
      </c>
      <c r="Y503" s="2">
        <v>772</v>
      </c>
      <c r="Z503" s="7">
        <v>23159963</v>
      </c>
    </row>
    <row r="504" spans="1:26" ht="15.75" customHeight="1" x14ac:dyDescent="0.3">
      <c r="A504" s="6">
        <v>75000000</v>
      </c>
      <c r="B504" s="2" t="s">
        <v>2810</v>
      </c>
      <c r="C504" s="2" t="s">
        <v>13616</v>
      </c>
      <c r="D504" t="s">
        <v>20194</v>
      </c>
      <c r="E504" t="s">
        <v>20191</v>
      </c>
      <c r="F504" t="s">
        <v>19452</v>
      </c>
      <c r="H504" s="2">
        <v>203801</v>
      </c>
      <c r="I504" s="2" t="s">
        <v>15149</v>
      </c>
      <c r="J504" s="2" t="s">
        <v>2811</v>
      </c>
      <c r="K504" s="2" t="s">
        <v>49</v>
      </c>
      <c r="L504" s="2" t="s">
        <v>2812</v>
      </c>
      <c r="M504" s="3">
        <v>48744209</v>
      </c>
      <c r="N504" s="2" t="s">
        <v>2813</v>
      </c>
      <c r="O504" s="2" t="s">
        <v>19548</v>
      </c>
      <c r="P504" s="2" t="s">
        <v>62</v>
      </c>
      <c r="Q504" s="4">
        <v>42229</v>
      </c>
      <c r="R504" s="4" t="s">
        <v>20212</v>
      </c>
      <c r="S504" s="6">
        <v>108145109</v>
      </c>
      <c r="T504" s="2">
        <v>116</v>
      </c>
      <c r="U504" s="2" t="s">
        <v>2814</v>
      </c>
      <c r="V504" s="2" t="s">
        <v>54</v>
      </c>
      <c r="W504" s="2" t="s">
        <v>2815</v>
      </c>
      <c r="X504" s="2" t="s">
        <v>187</v>
      </c>
      <c r="Y504" s="2">
        <v>2265</v>
      </c>
      <c r="Z504" s="7">
        <v>33145109</v>
      </c>
    </row>
    <row r="505" spans="1:26" ht="15.75" customHeight="1" x14ac:dyDescent="0.3">
      <c r="A505" s="6">
        <v>80000000</v>
      </c>
      <c r="B505" s="2" t="s">
        <v>939</v>
      </c>
      <c r="C505" s="2" t="s">
        <v>13616</v>
      </c>
      <c r="D505" t="s">
        <v>19452</v>
      </c>
      <c r="E505" t="s">
        <v>19452</v>
      </c>
      <c r="F505" t="s">
        <v>19452</v>
      </c>
      <c r="H505" s="2">
        <v>2539</v>
      </c>
      <c r="I505" s="2" t="s">
        <v>18695</v>
      </c>
      <c r="J505" s="2" t="s">
        <v>2816</v>
      </c>
      <c r="K505" s="2" t="s">
        <v>49</v>
      </c>
      <c r="L505" s="2" t="s">
        <v>2817</v>
      </c>
      <c r="M505" s="3">
        <v>14209329</v>
      </c>
      <c r="N505" s="2" t="s">
        <v>2818</v>
      </c>
      <c r="O505" s="2" t="s">
        <v>19549</v>
      </c>
      <c r="P505" s="2" t="s">
        <v>62</v>
      </c>
      <c r="Q505" s="4">
        <v>38338</v>
      </c>
      <c r="R505" s="4" t="s">
        <v>20223</v>
      </c>
      <c r="S505" s="6">
        <v>55041367</v>
      </c>
      <c r="T505" s="2">
        <v>130</v>
      </c>
      <c r="U505" s="2" t="s">
        <v>708</v>
      </c>
      <c r="V505" s="2" t="s">
        <v>54</v>
      </c>
      <c r="W505" s="2" t="s">
        <v>2819</v>
      </c>
      <c r="X505" s="2" t="s">
        <v>205</v>
      </c>
      <c r="Y505" s="2">
        <v>369</v>
      </c>
      <c r="Z505" s="7">
        <v>-24958633</v>
      </c>
    </row>
    <row r="506" spans="1:26" ht="15.75" customHeight="1" x14ac:dyDescent="0.3">
      <c r="A506" s="6">
        <v>75000000</v>
      </c>
      <c r="B506" s="2" t="s">
        <v>745</v>
      </c>
      <c r="C506" s="2" t="s">
        <v>20177</v>
      </c>
      <c r="D506" t="s">
        <v>20196</v>
      </c>
      <c r="E506" t="s">
        <v>20195</v>
      </c>
      <c r="F506" t="s">
        <v>20192</v>
      </c>
      <c r="G506" s="2" t="s">
        <v>2820</v>
      </c>
      <c r="H506" s="2">
        <v>9297</v>
      </c>
      <c r="I506" s="2" t="s">
        <v>18178</v>
      </c>
      <c r="J506" s="2" t="s">
        <v>2821</v>
      </c>
      <c r="K506" s="2" t="s">
        <v>49</v>
      </c>
      <c r="L506" s="2" t="s">
        <v>2822</v>
      </c>
      <c r="M506" s="3">
        <v>36368839</v>
      </c>
      <c r="N506" s="2" t="s">
        <v>2823</v>
      </c>
      <c r="O506" s="2" t="s">
        <v>19442</v>
      </c>
      <c r="P506" s="2" t="s">
        <v>62</v>
      </c>
      <c r="Q506" s="4">
        <v>38919</v>
      </c>
      <c r="R506" s="4" t="s">
        <v>20216</v>
      </c>
      <c r="S506" s="6">
        <v>140175006</v>
      </c>
      <c r="T506" s="2">
        <v>91</v>
      </c>
      <c r="U506" s="2" t="s">
        <v>63</v>
      </c>
      <c r="V506" s="2" t="s">
        <v>54</v>
      </c>
      <c r="W506" s="2" t="s">
        <v>2824</v>
      </c>
      <c r="X506" s="2" t="s">
        <v>74</v>
      </c>
      <c r="Y506" s="2">
        <v>874</v>
      </c>
      <c r="Z506" s="7">
        <v>65175006</v>
      </c>
    </row>
    <row r="507" spans="1:26" ht="15.75" customHeight="1" x14ac:dyDescent="0.3">
      <c r="A507" s="6">
        <v>75000000</v>
      </c>
      <c r="B507" s="2" t="s">
        <v>2825</v>
      </c>
      <c r="C507" s="2" t="s">
        <v>20174</v>
      </c>
      <c r="D507" t="s">
        <v>20196</v>
      </c>
      <c r="E507" t="s">
        <v>20193</v>
      </c>
      <c r="F507" t="s">
        <v>20198</v>
      </c>
      <c r="H507" s="2">
        <v>3172</v>
      </c>
      <c r="I507" s="2" t="s">
        <v>18630</v>
      </c>
      <c r="J507" s="2" t="s">
        <v>2826</v>
      </c>
      <c r="K507" s="2" t="s">
        <v>49</v>
      </c>
      <c r="L507" s="2" t="s">
        <v>2827</v>
      </c>
      <c r="M507" s="3">
        <v>24353302</v>
      </c>
      <c r="N507" s="2" t="s">
        <v>2828</v>
      </c>
      <c r="O507" s="2" t="s">
        <v>19550</v>
      </c>
      <c r="P507" s="2" t="s">
        <v>62</v>
      </c>
      <c r="Q507" s="4">
        <v>37176</v>
      </c>
      <c r="R507" s="4" t="s">
        <v>20227</v>
      </c>
      <c r="S507" s="6">
        <v>67631903</v>
      </c>
      <c r="T507" s="2">
        <v>123</v>
      </c>
      <c r="U507" s="2" t="s">
        <v>63</v>
      </c>
      <c r="V507" s="2" t="s">
        <v>54</v>
      </c>
      <c r="W507" s="2" t="s">
        <v>2829</v>
      </c>
      <c r="X507" s="2" t="s">
        <v>180</v>
      </c>
      <c r="Y507" s="2">
        <v>302</v>
      </c>
      <c r="Z507" s="7">
        <v>-7368097</v>
      </c>
    </row>
    <row r="508" spans="1:26" ht="15.75" customHeight="1" x14ac:dyDescent="0.3">
      <c r="A508" s="6">
        <v>55000000</v>
      </c>
      <c r="B508" s="2" t="s">
        <v>2830</v>
      </c>
      <c r="C508" s="2" t="s">
        <v>20174</v>
      </c>
      <c r="D508" t="s">
        <v>20191</v>
      </c>
      <c r="E508" t="s">
        <v>20197</v>
      </c>
      <c r="F508" t="s">
        <v>20198</v>
      </c>
      <c r="H508" s="2">
        <v>6520</v>
      </c>
      <c r="I508" s="2" t="s">
        <v>18459</v>
      </c>
      <c r="J508" s="2" t="s">
        <v>2831</v>
      </c>
      <c r="K508" s="2" t="s">
        <v>49</v>
      </c>
      <c r="L508" s="2" t="s">
        <v>2832</v>
      </c>
      <c r="M508" s="3">
        <v>19143321</v>
      </c>
      <c r="N508" s="2" t="s">
        <v>2833</v>
      </c>
      <c r="O508" s="2" t="s">
        <v>19485</v>
      </c>
      <c r="P508" s="2" t="s">
        <v>62</v>
      </c>
      <c r="Q508" s="4">
        <v>34887</v>
      </c>
      <c r="R508" s="4" t="s">
        <v>20225</v>
      </c>
      <c r="S508" s="6">
        <v>127600435</v>
      </c>
      <c r="T508" s="2">
        <v>134</v>
      </c>
      <c r="U508" s="2" t="s">
        <v>94</v>
      </c>
      <c r="V508" s="2" t="s">
        <v>54</v>
      </c>
      <c r="W508" s="2" t="s">
        <v>2834</v>
      </c>
      <c r="X508" s="2" t="s">
        <v>96</v>
      </c>
      <c r="Y508" s="2">
        <v>311</v>
      </c>
      <c r="Z508" s="7">
        <v>72600435</v>
      </c>
    </row>
    <row r="509" spans="1:26" ht="15.75" customHeight="1" x14ac:dyDescent="0.3">
      <c r="A509" s="6">
        <v>75000000</v>
      </c>
      <c r="B509" s="2" t="s">
        <v>2835</v>
      </c>
      <c r="C509" s="2" t="s">
        <v>20176</v>
      </c>
      <c r="D509" t="s">
        <v>20194</v>
      </c>
      <c r="E509" t="s">
        <v>20197</v>
      </c>
      <c r="F509" t="s">
        <v>19452</v>
      </c>
      <c r="G509" s="2" t="s">
        <v>2836</v>
      </c>
      <c r="H509" s="2">
        <v>37958</v>
      </c>
      <c r="I509" s="2" t="s">
        <v>16256</v>
      </c>
      <c r="J509" s="2" t="s">
        <v>2837</v>
      </c>
      <c r="K509" s="2" t="s">
        <v>49</v>
      </c>
      <c r="L509" s="2" t="s">
        <v>2838</v>
      </c>
      <c r="M509" s="3">
        <v>37917002</v>
      </c>
      <c r="N509" s="2" t="s">
        <v>2839</v>
      </c>
      <c r="O509" s="2" t="s">
        <v>19551</v>
      </c>
      <c r="P509" s="2" t="s">
        <v>62</v>
      </c>
      <c r="Q509" s="4">
        <v>40857</v>
      </c>
      <c r="R509" s="4" t="s">
        <v>20219</v>
      </c>
      <c r="S509" s="6">
        <v>226904017</v>
      </c>
      <c r="T509" s="2">
        <v>110</v>
      </c>
      <c r="U509" s="2" t="s">
        <v>2840</v>
      </c>
      <c r="V509" s="2" t="s">
        <v>54</v>
      </c>
      <c r="W509" s="2" t="s">
        <v>2841</v>
      </c>
      <c r="X509" s="2" t="s">
        <v>122</v>
      </c>
      <c r="Y509" s="2">
        <v>880</v>
      </c>
      <c r="Z509" s="7">
        <v>151904017</v>
      </c>
    </row>
    <row r="510" spans="1:26" ht="15.75" customHeight="1" x14ac:dyDescent="0.3">
      <c r="A510" s="6">
        <v>52000000</v>
      </c>
      <c r="B510" s="2" t="s">
        <v>2842</v>
      </c>
      <c r="C510" s="2" t="s">
        <v>20186</v>
      </c>
      <c r="D510" t="s">
        <v>20197</v>
      </c>
      <c r="E510" t="s">
        <v>20201</v>
      </c>
      <c r="F510" t="s">
        <v>20193</v>
      </c>
      <c r="H510" s="2">
        <v>2026</v>
      </c>
      <c r="I510" s="2" t="s">
        <v>18773</v>
      </c>
      <c r="J510" s="2" t="s">
        <v>2843</v>
      </c>
      <c r="K510" s="2" t="s">
        <v>49</v>
      </c>
      <c r="L510" s="2" t="s">
        <v>2844</v>
      </c>
      <c r="M510" s="3">
        <v>23663713</v>
      </c>
      <c r="N510" s="2" t="s">
        <v>2845</v>
      </c>
      <c r="O510" s="2" t="s">
        <v>19502</v>
      </c>
      <c r="P510" s="2" t="s">
        <v>491</v>
      </c>
      <c r="Q510" s="4">
        <v>38420</v>
      </c>
      <c r="R510" s="4" t="s">
        <v>20221</v>
      </c>
      <c r="S510" s="6">
        <v>77944725</v>
      </c>
      <c r="T510" s="2">
        <v>113</v>
      </c>
      <c r="U510" s="2" t="s">
        <v>63</v>
      </c>
      <c r="V510" s="2" t="s">
        <v>54</v>
      </c>
      <c r="W510" s="2" t="s">
        <v>2846</v>
      </c>
      <c r="X510" s="2" t="s">
        <v>180</v>
      </c>
      <c r="Y510" s="2">
        <v>512</v>
      </c>
      <c r="Z510" s="7">
        <v>25944725</v>
      </c>
    </row>
    <row r="511" spans="1:26" ht="15.75" customHeight="1" x14ac:dyDescent="0.3">
      <c r="A511" s="6">
        <v>75000000</v>
      </c>
      <c r="B511" s="2" t="s">
        <v>2847</v>
      </c>
      <c r="C511" s="2" t="s">
        <v>20177</v>
      </c>
      <c r="D511" t="s">
        <v>20194</v>
      </c>
      <c r="E511" t="s">
        <v>20199</v>
      </c>
      <c r="F511" t="s">
        <v>20195</v>
      </c>
      <c r="H511" s="2">
        <v>7450</v>
      </c>
      <c r="I511" s="2" t="s">
        <v>18414</v>
      </c>
      <c r="J511" s="2" t="s">
        <v>2848</v>
      </c>
      <c r="K511" s="2" t="s">
        <v>49</v>
      </c>
      <c r="L511" s="2" t="s">
        <v>2849</v>
      </c>
      <c r="M511" s="3">
        <v>1444381</v>
      </c>
      <c r="N511" s="2" t="s">
        <v>2850</v>
      </c>
      <c r="O511" s="2" t="s">
        <v>19458</v>
      </c>
      <c r="P511" s="2" t="s">
        <v>62</v>
      </c>
      <c r="Q511" s="4">
        <v>36693</v>
      </c>
      <c r="R511" s="4" t="s">
        <v>20230</v>
      </c>
      <c r="S511" s="6">
        <v>36754634</v>
      </c>
      <c r="T511" s="2">
        <v>94</v>
      </c>
      <c r="U511" s="2" t="s">
        <v>455</v>
      </c>
      <c r="V511" s="2" t="s">
        <v>54</v>
      </c>
      <c r="W511" s="2" t="s">
        <v>2851</v>
      </c>
      <c r="X511" s="2" t="s">
        <v>74</v>
      </c>
      <c r="Y511" s="2">
        <v>313</v>
      </c>
      <c r="Z511" s="7">
        <v>-38245366</v>
      </c>
    </row>
    <row r="512" spans="1:26" ht="15.75" customHeight="1" x14ac:dyDescent="0.3">
      <c r="A512" s="6">
        <v>75000000</v>
      </c>
      <c r="B512" s="2" t="s">
        <v>2852</v>
      </c>
      <c r="C512" s="2" t="s">
        <v>20174</v>
      </c>
      <c r="D512" t="s">
        <v>20191</v>
      </c>
      <c r="E512" t="s">
        <v>20196</v>
      </c>
      <c r="F512" t="s">
        <v>20201</v>
      </c>
      <c r="H512" s="2">
        <v>11375</v>
      </c>
      <c r="I512" s="2" t="s">
        <v>17488</v>
      </c>
      <c r="J512" s="2" t="s">
        <v>2853</v>
      </c>
      <c r="K512" s="2" t="s">
        <v>49</v>
      </c>
      <c r="L512" s="2" t="s">
        <v>2854</v>
      </c>
      <c r="M512" s="3">
        <v>10605084</v>
      </c>
      <c r="N512" s="2" t="s">
        <v>2855</v>
      </c>
      <c r="O512" s="2" t="s">
        <v>19442</v>
      </c>
      <c r="P512" s="2" t="s">
        <v>62</v>
      </c>
      <c r="Q512" s="4">
        <v>37781</v>
      </c>
      <c r="R512" s="4" t="s">
        <v>20226</v>
      </c>
      <c r="S512" s="6">
        <v>51142659</v>
      </c>
      <c r="T512" s="2">
        <v>116</v>
      </c>
      <c r="U512" s="2" t="s">
        <v>63</v>
      </c>
      <c r="V512" s="2" t="s">
        <v>54</v>
      </c>
      <c r="X512" s="2" t="s">
        <v>1135</v>
      </c>
      <c r="Y512" s="2">
        <v>166</v>
      </c>
      <c r="Z512" s="7">
        <v>-23857341</v>
      </c>
    </row>
    <row r="513" spans="1:26" ht="15.75" customHeight="1" x14ac:dyDescent="0.3">
      <c r="A513" s="6">
        <v>75000000</v>
      </c>
      <c r="B513" s="2" t="s">
        <v>2856</v>
      </c>
      <c r="C513" s="2" t="s">
        <v>20174</v>
      </c>
      <c r="D513" t="s">
        <v>20205</v>
      </c>
      <c r="E513" t="s">
        <v>20199</v>
      </c>
      <c r="F513" t="s">
        <v>19452</v>
      </c>
      <c r="G513" s="2" t="s">
        <v>2857</v>
      </c>
      <c r="H513" s="2">
        <v>9425</v>
      </c>
      <c r="I513" s="2" t="s">
        <v>18128</v>
      </c>
      <c r="J513" s="2" t="s">
        <v>2858</v>
      </c>
      <c r="K513" s="2" t="s">
        <v>49</v>
      </c>
      <c r="L513" s="2" t="s">
        <v>2859</v>
      </c>
      <c r="M513" s="3">
        <v>11873856</v>
      </c>
      <c r="N513" s="2" t="s">
        <v>2860</v>
      </c>
      <c r="O513" s="2" t="s">
        <v>19522</v>
      </c>
      <c r="P513" s="2" t="s">
        <v>62</v>
      </c>
      <c r="Q513" s="4">
        <v>36091</v>
      </c>
      <c r="R513" s="4" t="s">
        <v>20229</v>
      </c>
      <c r="S513" s="6">
        <v>14567883</v>
      </c>
      <c r="T513" s="2">
        <v>99</v>
      </c>
      <c r="U513" s="2" t="s">
        <v>63</v>
      </c>
      <c r="V513" s="2" t="s">
        <v>54</v>
      </c>
      <c r="W513" s="2" t="s">
        <v>2861</v>
      </c>
      <c r="X513" s="2" t="s">
        <v>88</v>
      </c>
      <c r="Y513" s="2">
        <v>221</v>
      </c>
      <c r="Z513" s="7">
        <v>-60432117</v>
      </c>
    </row>
    <row r="514" spans="1:26" ht="15.75" customHeight="1" x14ac:dyDescent="0.3">
      <c r="A514" s="6">
        <v>75000000</v>
      </c>
      <c r="B514" s="2" t="s">
        <v>2862</v>
      </c>
      <c r="C514" s="2" t="s">
        <v>20175</v>
      </c>
      <c r="D514" t="s">
        <v>20192</v>
      </c>
      <c r="E514" t="s">
        <v>20200</v>
      </c>
      <c r="F514" t="s">
        <v>20194</v>
      </c>
      <c r="H514" s="2">
        <v>23685</v>
      </c>
      <c r="I514" s="2" t="s">
        <v>16607</v>
      </c>
      <c r="J514" s="2" t="s">
        <v>2863</v>
      </c>
      <c r="K514" s="2" t="s">
        <v>49</v>
      </c>
      <c r="L514" s="2" t="s">
        <v>2864</v>
      </c>
      <c r="M514" s="3">
        <v>8098369</v>
      </c>
      <c r="N514" s="2" t="s">
        <v>2865</v>
      </c>
      <c r="O514" s="2" t="s">
        <v>19458</v>
      </c>
      <c r="P514" s="2" t="s">
        <v>62</v>
      </c>
      <c r="Q514" s="4">
        <v>36945</v>
      </c>
      <c r="R514" s="4" t="s">
        <v>20227</v>
      </c>
      <c r="S514" s="6">
        <v>5409517</v>
      </c>
      <c r="T514" s="2">
        <v>93</v>
      </c>
      <c r="U514" s="2" t="s">
        <v>63</v>
      </c>
      <c r="V514" s="2" t="s">
        <v>54</v>
      </c>
      <c r="W514" s="2" t="s">
        <v>2866</v>
      </c>
      <c r="X514" s="2" t="s">
        <v>2750</v>
      </c>
      <c r="Y514" s="2">
        <v>78</v>
      </c>
      <c r="Z514" s="7">
        <v>-69590483</v>
      </c>
    </row>
    <row r="515" spans="1:26" ht="15.75" customHeight="1" x14ac:dyDescent="0.3">
      <c r="A515" s="6">
        <v>45000000</v>
      </c>
      <c r="B515" s="2" t="s">
        <v>2867</v>
      </c>
      <c r="C515" s="2" t="s">
        <v>20174</v>
      </c>
      <c r="D515" t="s">
        <v>20191</v>
      </c>
      <c r="E515" t="s">
        <v>20197</v>
      </c>
      <c r="F515" t="s">
        <v>20201</v>
      </c>
      <c r="H515" s="2">
        <v>11866</v>
      </c>
      <c r="I515" s="2" t="s">
        <v>17382</v>
      </c>
      <c r="J515" s="2" t="s">
        <v>2868</v>
      </c>
      <c r="K515" s="2" t="s">
        <v>49</v>
      </c>
      <c r="L515" s="2" t="s">
        <v>2869</v>
      </c>
      <c r="M515" s="3">
        <v>20374308</v>
      </c>
      <c r="N515" s="2" t="s">
        <v>2870</v>
      </c>
      <c r="O515" s="2" t="s">
        <v>19458</v>
      </c>
      <c r="P515" s="2" t="s">
        <v>62</v>
      </c>
      <c r="Q515" s="4">
        <v>38338</v>
      </c>
      <c r="R515" s="4" t="s">
        <v>20223</v>
      </c>
      <c r="S515" s="6">
        <v>21009180</v>
      </c>
      <c r="T515" s="2">
        <v>113</v>
      </c>
      <c r="U515" s="2" t="s">
        <v>63</v>
      </c>
      <c r="V515" s="2" t="s">
        <v>54</v>
      </c>
      <c r="W515" s="2" t="s">
        <v>2871</v>
      </c>
      <c r="X515" s="2" t="s">
        <v>122</v>
      </c>
      <c r="Y515" s="2">
        <v>276</v>
      </c>
      <c r="Z515" s="7">
        <v>-23990820</v>
      </c>
    </row>
    <row r="516" spans="1:26" ht="15.75" customHeight="1" x14ac:dyDescent="0.3">
      <c r="A516" s="6">
        <v>75000000</v>
      </c>
      <c r="B516" s="2" t="s">
        <v>1383</v>
      </c>
      <c r="C516" s="2" t="s">
        <v>20178</v>
      </c>
      <c r="D516" t="s">
        <v>20201</v>
      </c>
      <c r="E516" t="s">
        <v>20197</v>
      </c>
      <c r="F516" t="s">
        <v>19452</v>
      </c>
      <c r="H516" s="2">
        <v>9741</v>
      </c>
      <c r="I516" s="2" t="s">
        <v>17991</v>
      </c>
      <c r="J516" s="2" t="s">
        <v>2872</v>
      </c>
      <c r="K516" s="2" t="s">
        <v>49</v>
      </c>
      <c r="L516" s="2" t="s">
        <v>2873</v>
      </c>
      <c r="M516" s="3">
        <v>42006908</v>
      </c>
      <c r="N516" s="2" t="s">
        <v>2874</v>
      </c>
      <c r="O516" s="2" t="s">
        <v>19553</v>
      </c>
      <c r="P516" s="2" t="s">
        <v>62</v>
      </c>
      <c r="Q516" s="4">
        <v>36843</v>
      </c>
      <c r="R516" s="4" t="s">
        <v>20230</v>
      </c>
      <c r="S516" s="6">
        <v>248118121</v>
      </c>
      <c r="T516" s="2">
        <v>106</v>
      </c>
      <c r="U516" s="2" t="s">
        <v>63</v>
      </c>
      <c r="V516" s="2" t="s">
        <v>54</v>
      </c>
      <c r="W516" s="2" t="s">
        <v>2875</v>
      </c>
      <c r="X516" s="2" t="s">
        <v>65</v>
      </c>
      <c r="Y516" s="2">
        <v>1946</v>
      </c>
      <c r="Z516" s="7">
        <v>173118121</v>
      </c>
    </row>
    <row r="517" spans="1:26" ht="15.75" customHeight="1" x14ac:dyDescent="0.3">
      <c r="A517" s="6">
        <v>18500000</v>
      </c>
      <c r="B517" s="2" t="s">
        <v>9519</v>
      </c>
      <c r="C517" s="2" t="s">
        <v>20175</v>
      </c>
      <c r="D517" t="s">
        <v>20197</v>
      </c>
      <c r="E517" t="s">
        <v>20196</v>
      </c>
      <c r="F517" t="s">
        <v>19452</v>
      </c>
      <c r="H517" s="2">
        <v>1878</v>
      </c>
      <c r="I517" s="2" t="s">
        <v>18831</v>
      </c>
      <c r="J517" s="2" t="s">
        <v>9520</v>
      </c>
      <c r="K517" s="2" t="s">
        <v>49</v>
      </c>
      <c r="L517" s="2" t="s">
        <v>9521</v>
      </c>
      <c r="M517" s="3">
        <v>44511363</v>
      </c>
      <c r="N517" s="2" t="s">
        <v>9522</v>
      </c>
      <c r="O517" s="2" t="s">
        <v>19455</v>
      </c>
      <c r="P517" s="2" t="s">
        <v>62</v>
      </c>
      <c r="Q517" s="4">
        <v>35937</v>
      </c>
      <c r="R517" s="4" t="s">
        <v>20229</v>
      </c>
      <c r="S517" s="6">
        <v>10680275</v>
      </c>
      <c r="T517" s="2">
        <v>118</v>
      </c>
      <c r="U517" s="2" t="s">
        <v>63</v>
      </c>
      <c r="V517" s="2" t="s">
        <v>54</v>
      </c>
      <c r="W517" s="2" t="s">
        <v>9523</v>
      </c>
      <c r="X517" s="2" t="s">
        <v>56</v>
      </c>
      <c r="Y517" s="2">
        <v>1301</v>
      </c>
      <c r="Z517" s="7">
        <v>-7819725</v>
      </c>
    </row>
    <row r="518" spans="1:26" ht="15.75" customHeight="1" x14ac:dyDescent="0.3">
      <c r="A518" s="6">
        <v>82000000</v>
      </c>
      <c r="B518" s="2" t="s">
        <v>2880</v>
      </c>
      <c r="C518" s="2" t="s">
        <v>20174</v>
      </c>
      <c r="D518" t="s">
        <v>20192</v>
      </c>
      <c r="E518" t="s">
        <v>20201</v>
      </c>
      <c r="F518" t="s">
        <v>19452</v>
      </c>
      <c r="G518" s="2" t="s">
        <v>2881</v>
      </c>
      <c r="H518" s="2">
        <v>23629</v>
      </c>
      <c r="I518" s="2" t="s">
        <v>16610</v>
      </c>
      <c r="J518" s="2" t="s">
        <v>2882</v>
      </c>
      <c r="K518" s="2" t="s">
        <v>49</v>
      </c>
      <c r="L518" s="2" t="s">
        <v>2883</v>
      </c>
      <c r="M518" s="3">
        <v>39127082</v>
      </c>
      <c r="N518" s="2" t="s">
        <v>2884</v>
      </c>
      <c r="O518" s="2" t="s">
        <v>19443</v>
      </c>
      <c r="P518" s="2" t="s">
        <v>62</v>
      </c>
      <c r="Q518" s="4">
        <v>40626</v>
      </c>
      <c r="R518" s="4" t="s">
        <v>20219</v>
      </c>
      <c r="S518" s="6">
        <v>89792502</v>
      </c>
      <c r="T518" s="2">
        <v>110</v>
      </c>
      <c r="U518" s="2" t="s">
        <v>442</v>
      </c>
      <c r="V518" s="2" t="s">
        <v>54</v>
      </c>
      <c r="W518" s="2" t="s">
        <v>2885</v>
      </c>
      <c r="X518" s="2" t="s">
        <v>96</v>
      </c>
      <c r="Y518" s="2">
        <v>1623</v>
      </c>
      <c r="Z518" s="7">
        <v>7792502</v>
      </c>
    </row>
    <row r="519" spans="1:26" ht="15.75" customHeight="1" x14ac:dyDescent="0.3">
      <c r="A519" s="6">
        <v>73000000</v>
      </c>
      <c r="B519" s="2" t="s">
        <v>2886</v>
      </c>
      <c r="C519" s="2" t="s">
        <v>20185</v>
      </c>
      <c r="D519" t="s">
        <v>20204</v>
      </c>
      <c r="E519" t="s">
        <v>19452</v>
      </c>
      <c r="F519" t="s">
        <v>19452</v>
      </c>
      <c r="H519" s="2">
        <v>8688</v>
      </c>
      <c r="I519" s="2" t="s">
        <v>18297</v>
      </c>
      <c r="J519" s="2" t="s">
        <v>2887</v>
      </c>
      <c r="K519" s="2" t="s">
        <v>49</v>
      </c>
      <c r="L519" s="2" t="s">
        <v>2888</v>
      </c>
      <c r="M519" s="3">
        <v>20790703</v>
      </c>
      <c r="N519" s="2" t="s">
        <v>2889</v>
      </c>
      <c r="O519" s="2" t="s">
        <v>19449</v>
      </c>
      <c r="P519" s="2" t="s">
        <v>417</v>
      </c>
      <c r="Q519" s="4">
        <v>36014</v>
      </c>
      <c r="R519" s="4" t="s">
        <v>20229</v>
      </c>
      <c r="S519" s="6">
        <v>103891409</v>
      </c>
      <c r="T519" s="2">
        <v>98</v>
      </c>
      <c r="U519" s="2" t="s">
        <v>2890</v>
      </c>
      <c r="V519" s="2" t="s">
        <v>54</v>
      </c>
      <c r="W519" s="2" t="s">
        <v>2891</v>
      </c>
      <c r="X519" s="2" t="s">
        <v>205</v>
      </c>
      <c r="Y519" s="2">
        <v>327</v>
      </c>
      <c r="Z519" s="7">
        <v>30891409</v>
      </c>
    </row>
    <row r="520" spans="1:26" ht="15.75" customHeight="1" x14ac:dyDescent="0.3">
      <c r="A520" s="6">
        <v>75000000</v>
      </c>
      <c r="B520" s="2" t="s">
        <v>444</v>
      </c>
      <c r="C520" s="2" t="s">
        <v>20178</v>
      </c>
      <c r="D520" t="s">
        <v>19452</v>
      </c>
      <c r="E520" t="s">
        <v>19452</v>
      </c>
      <c r="F520" t="s">
        <v>19452</v>
      </c>
      <c r="G520" s="2" t="s">
        <v>2892</v>
      </c>
      <c r="H520" s="2">
        <v>10153</v>
      </c>
      <c r="I520" s="2" t="s">
        <v>17840</v>
      </c>
      <c r="J520" s="2" t="s">
        <v>2893</v>
      </c>
      <c r="K520" s="2" t="s">
        <v>49</v>
      </c>
      <c r="L520" s="2" t="s">
        <v>2894</v>
      </c>
      <c r="M520" s="3">
        <v>1865988</v>
      </c>
      <c r="N520" s="2" t="s">
        <v>2895</v>
      </c>
      <c r="O520" s="2" t="s">
        <v>19554</v>
      </c>
      <c r="P520" s="2" t="s">
        <v>62</v>
      </c>
      <c r="Q520" s="4">
        <v>35839</v>
      </c>
      <c r="R520" s="4" t="s">
        <v>20229</v>
      </c>
      <c r="S520" s="6">
        <v>13100000</v>
      </c>
      <c r="T520" s="2">
        <v>134</v>
      </c>
      <c r="U520" s="2" t="s">
        <v>63</v>
      </c>
      <c r="V520" s="2" t="s">
        <v>54</v>
      </c>
      <c r="W520" s="2" t="s">
        <v>2896</v>
      </c>
      <c r="X520" s="2" t="s">
        <v>205</v>
      </c>
      <c r="Y520" s="2">
        <v>476</v>
      </c>
      <c r="Z520" s="7">
        <v>-61900000</v>
      </c>
    </row>
    <row r="521" spans="1:26" ht="15.75" customHeight="1" x14ac:dyDescent="0.3">
      <c r="A521" s="6">
        <v>73000000</v>
      </c>
      <c r="B521" s="2" t="s">
        <v>757</v>
      </c>
      <c r="C521" s="2" t="s">
        <v>20181</v>
      </c>
      <c r="D521" t="s">
        <v>20200</v>
      </c>
      <c r="E521" t="s">
        <v>19452</v>
      </c>
      <c r="F521" t="s">
        <v>19452</v>
      </c>
      <c r="G521" s="2" t="s">
        <v>2897</v>
      </c>
      <c r="H521" s="2">
        <v>153518</v>
      </c>
      <c r="I521" s="2" t="s">
        <v>15280</v>
      </c>
      <c r="J521" s="2" t="s">
        <v>2898</v>
      </c>
      <c r="K521" s="2" t="s">
        <v>49</v>
      </c>
      <c r="L521" s="2" t="s">
        <v>2899</v>
      </c>
      <c r="M521" s="3">
        <v>45720894</v>
      </c>
      <c r="N521" s="2" t="s">
        <v>2900</v>
      </c>
      <c r="O521" s="2" t="s">
        <v>19442</v>
      </c>
      <c r="P521" s="2" t="s">
        <v>2901</v>
      </c>
      <c r="Q521" s="4">
        <v>42501</v>
      </c>
      <c r="R521" s="4" t="s">
        <v>20215</v>
      </c>
      <c r="S521" s="6">
        <v>349779543</v>
      </c>
      <c r="T521" s="2">
        <v>97</v>
      </c>
      <c r="U521" s="2" t="s">
        <v>63</v>
      </c>
      <c r="V521" s="2" t="s">
        <v>54</v>
      </c>
      <c r="W521" s="2" t="s">
        <v>2902</v>
      </c>
      <c r="X521" s="2" t="s">
        <v>96</v>
      </c>
      <c r="Y521" s="2">
        <v>1022</v>
      </c>
      <c r="Z521" s="7">
        <v>276779543</v>
      </c>
    </row>
    <row r="522" spans="1:26" ht="15.75" customHeight="1" x14ac:dyDescent="0.3">
      <c r="A522" s="6">
        <v>75000000</v>
      </c>
      <c r="B522" s="2" t="s">
        <v>2367</v>
      </c>
      <c r="C522" s="2" t="s">
        <v>13616</v>
      </c>
      <c r="D522" t="s">
        <v>20197</v>
      </c>
      <c r="E522" t="s">
        <v>19452</v>
      </c>
      <c r="F522" t="s">
        <v>19452</v>
      </c>
      <c r="G522" s="2" t="s">
        <v>2903</v>
      </c>
      <c r="H522" s="2">
        <v>20829</v>
      </c>
      <c r="I522" s="2" t="s">
        <v>16701</v>
      </c>
      <c r="J522" s="2" t="s">
        <v>2904</v>
      </c>
      <c r="K522" s="2" t="s">
        <v>49</v>
      </c>
      <c r="L522" s="2" t="s">
        <v>2905</v>
      </c>
      <c r="M522" s="3">
        <v>20199057</v>
      </c>
      <c r="N522" s="2" t="s">
        <v>2906</v>
      </c>
      <c r="O522" s="2" t="s">
        <v>19442</v>
      </c>
      <c r="P522" s="2" t="s">
        <v>62</v>
      </c>
      <c r="Q522" s="4">
        <v>40025</v>
      </c>
      <c r="R522" s="4" t="s">
        <v>20210</v>
      </c>
      <c r="S522" s="6">
        <v>61458982</v>
      </c>
      <c r="T522" s="2">
        <v>146</v>
      </c>
      <c r="U522" s="2" t="s">
        <v>63</v>
      </c>
      <c r="V522" s="2" t="s">
        <v>54</v>
      </c>
      <c r="W522" s="2" t="s">
        <v>2907</v>
      </c>
      <c r="X522" s="2" t="s">
        <v>122</v>
      </c>
      <c r="Y522" s="2">
        <v>390</v>
      </c>
      <c r="Z522" s="7">
        <v>-13541018</v>
      </c>
    </row>
    <row r="523" spans="1:26" ht="15.75" customHeight="1" x14ac:dyDescent="0.3">
      <c r="A523" s="6">
        <v>40000000</v>
      </c>
      <c r="B523" s="2" t="s">
        <v>5141</v>
      </c>
      <c r="C523" s="2" t="s">
        <v>20175</v>
      </c>
      <c r="D523" t="s">
        <v>20196</v>
      </c>
      <c r="E523" t="s">
        <v>20195</v>
      </c>
      <c r="F523" t="s">
        <v>20199</v>
      </c>
      <c r="G523" s="2" t="s">
        <v>5459</v>
      </c>
      <c r="H523" s="2">
        <v>165</v>
      </c>
      <c r="I523" s="2" t="s">
        <v>19350</v>
      </c>
      <c r="J523" s="2" t="s">
        <v>5460</v>
      </c>
      <c r="K523" s="2" t="s">
        <v>49</v>
      </c>
      <c r="L523" s="2" t="s">
        <v>5461</v>
      </c>
      <c r="M523" s="3">
        <v>43345252</v>
      </c>
      <c r="N523" s="2" t="s">
        <v>5462</v>
      </c>
      <c r="O523" s="2" t="s">
        <v>19455</v>
      </c>
      <c r="P523" s="2" t="s">
        <v>62</v>
      </c>
      <c r="Q523" s="4">
        <v>32832</v>
      </c>
      <c r="R523" s="4" t="s">
        <v>20239</v>
      </c>
      <c r="S523" s="6">
        <v>332000000</v>
      </c>
      <c r="T523" s="2">
        <v>108</v>
      </c>
      <c r="U523" s="2" t="s">
        <v>63</v>
      </c>
      <c r="V523" s="2" t="s">
        <v>54</v>
      </c>
      <c r="W523" s="2" t="s">
        <v>5463</v>
      </c>
      <c r="X523" s="2" t="s">
        <v>103</v>
      </c>
      <c r="Y523" s="2">
        <v>3829</v>
      </c>
      <c r="Z523" s="7">
        <v>292000000</v>
      </c>
    </row>
    <row r="524" spans="1:26" ht="15.75" customHeight="1" x14ac:dyDescent="0.3">
      <c r="A524" s="6">
        <v>72500000</v>
      </c>
      <c r="B524" s="2" t="s">
        <v>939</v>
      </c>
      <c r="C524" s="2" t="s">
        <v>13616</v>
      </c>
      <c r="D524" t="s">
        <v>19452</v>
      </c>
      <c r="E524" t="s">
        <v>19452</v>
      </c>
      <c r="F524" t="s">
        <v>19452</v>
      </c>
      <c r="G524" s="2" t="s">
        <v>2915</v>
      </c>
      <c r="H524" s="2">
        <v>9718</v>
      </c>
      <c r="I524" s="2" t="s">
        <v>17999</v>
      </c>
      <c r="J524" s="2" t="s">
        <v>2916</v>
      </c>
      <c r="K524" s="2" t="s">
        <v>49</v>
      </c>
      <c r="L524" s="2" t="s">
        <v>2917</v>
      </c>
      <c r="M524" s="3">
        <v>12599836</v>
      </c>
      <c r="N524" s="2" t="s">
        <v>2918</v>
      </c>
      <c r="O524" s="2" t="s">
        <v>19442</v>
      </c>
      <c r="P524" s="2" t="s">
        <v>62</v>
      </c>
      <c r="Q524" s="4">
        <v>38933</v>
      </c>
      <c r="R524" s="4" t="s">
        <v>20216</v>
      </c>
      <c r="S524" s="6">
        <v>162966177</v>
      </c>
      <c r="T524" s="2">
        <v>116</v>
      </c>
      <c r="U524" s="2" t="s">
        <v>63</v>
      </c>
      <c r="V524" s="2" t="s">
        <v>54</v>
      </c>
      <c r="W524" s="2" t="s">
        <v>2919</v>
      </c>
      <c r="X524" s="2" t="s">
        <v>180</v>
      </c>
      <c r="Y524" s="2">
        <v>491</v>
      </c>
      <c r="Z524" s="7">
        <v>90466177</v>
      </c>
    </row>
    <row r="525" spans="1:26" ht="15.75" customHeight="1" x14ac:dyDescent="0.3">
      <c r="A525" s="6">
        <v>70000000</v>
      </c>
      <c r="B525" s="2" t="s">
        <v>2920</v>
      </c>
      <c r="C525" s="2" t="s">
        <v>13616</v>
      </c>
      <c r="D525" t="s">
        <v>20195</v>
      </c>
      <c r="E525" t="s">
        <v>20198</v>
      </c>
      <c r="F525" t="s">
        <v>20192</v>
      </c>
      <c r="H525" s="2">
        <v>10808</v>
      </c>
      <c r="I525" s="2" t="s">
        <v>17620</v>
      </c>
      <c r="J525" s="2" t="s">
        <v>2921</v>
      </c>
      <c r="K525" s="2" t="s">
        <v>49</v>
      </c>
      <c r="L525" s="2" t="s">
        <v>2922</v>
      </c>
      <c r="M525" s="3">
        <v>13543053</v>
      </c>
      <c r="N525" s="2" t="s">
        <v>2923</v>
      </c>
      <c r="O525" s="2" t="s">
        <v>19458</v>
      </c>
      <c r="P525" s="2" t="s">
        <v>62</v>
      </c>
      <c r="Q525" s="4">
        <v>37064</v>
      </c>
      <c r="R525" s="4" t="s">
        <v>20227</v>
      </c>
      <c r="S525" s="6">
        <v>176104344</v>
      </c>
      <c r="T525" s="2">
        <v>87</v>
      </c>
      <c r="U525" s="2" t="s">
        <v>63</v>
      </c>
      <c r="V525" s="2" t="s">
        <v>54</v>
      </c>
      <c r="W525" s="2" t="s">
        <v>2924</v>
      </c>
      <c r="X525" s="2" t="s">
        <v>602</v>
      </c>
      <c r="Y525" s="2">
        <v>410</v>
      </c>
      <c r="Z525" s="7">
        <v>106104344</v>
      </c>
    </row>
    <row r="526" spans="1:26" ht="15.75" customHeight="1" x14ac:dyDescent="0.3">
      <c r="A526" s="6">
        <v>72000000</v>
      </c>
      <c r="B526" s="2" t="s">
        <v>2925</v>
      </c>
      <c r="C526" s="2" t="s">
        <v>20174</v>
      </c>
      <c r="D526" t="s">
        <v>20197</v>
      </c>
      <c r="E526" t="s">
        <v>20202</v>
      </c>
      <c r="F526" t="s">
        <v>20205</v>
      </c>
      <c r="H526" s="2">
        <v>197</v>
      </c>
      <c r="I526" s="2" t="s">
        <v>19330</v>
      </c>
      <c r="J526" s="2" t="s">
        <v>2926</v>
      </c>
      <c r="K526" s="2" t="s">
        <v>49</v>
      </c>
      <c r="L526" s="2" t="s">
        <v>2927</v>
      </c>
      <c r="M526" s="3">
        <v>60722162</v>
      </c>
      <c r="N526" s="2" t="s">
        <v>2928</v>
      </c>
      <c r="O526" s="2" t="s">
        <v>19555</v>
      </c>
      <c r="P526" s="2" t="s">
        <v>62</v>
      </c>
      <c r="Q526" s="4">
        <v>34843</v>
      </c>
      <c r="R526" s="4" t="s">
        <v>20225</v>
      </c>
      <c r="S526" s="6">
        <v>210000000</v>
      </c>
      <c r="T526" s="2">
        <v>177</v>
      </c>
      <c r="U526" s="2" t="s">
        <v>2929</v>
      </c>
      <c r="V526" s="2" t="s">
        <v>54</v>
      </c>
      <c r="W526" s="2" t="s">
        <v>2930</v>
      </c>
      <c r="X526" s="2" t="s">
        <v>463</v>
      </c>
      <c r="Y526" s="2">
        <v>3336</v>
      </c>
      <c r="Z526" s="7">
        <v>138000000</v>
      </c>
    </row>
    <row r="527" spans="1:26" ht="15.75" customHeight="1" x14ac:dyDescent="0.3">
      <c r="A527" s="6">
        <v>40000000</v>
      </c>
      <c r="B527" s="2" t="s">
        <v>1730</v>
      </c>
      <c r="C527" s="2" t="s">
        <v>20175</v>
      </c>
      <c r="D527" t="s">
        <v>20196</v>
      </c>
      <c r="E527" t="s">
        <v>20199</v>
      </c>
      <c r="F527" t="s">
        <v>19452</v>
      </c>
      <c r="G527" s="2" t="s">
        <v>5742</v>
      </c>
      <c r="H527" s="2">
        <v>39513</v>
      </c>
      <c r="I527" s="2" t="s">
        <v>16199</v>
      </c>
      <c r="J527" s="2" t="s">
        <v>5743</v>
      </c>
      <c r="K527" s="2" t="s">
        <v>49</v>
      </c>
      <c r="L527" s="2" t="s">
        <v>5744</v>
      </c>
      <c r="M527" s="3">
        <v>43151268</v>
      </c>
      <c r="N527" s="2" t="s">
        <v>5745</v>
      </c>
      <c r="O527" s="2" t="s">
        <v>19455</v>
      </c>
      <c r="P527" s="2" t="s">
        <v>52</v>
      </c>
      <c r="Q527" s="4">
        <v>40588</v>
      </c>
      <c r="R527" s="4" t="s">
        <v>20219</v>
      </c>
      <c r="S527" s="6">
        <v>97552050</v>
      </c>
      <c r="T527" s="2">
        <v>104</v>
      </c>
      <c r="U527" s="2" t="s">
        <v>63</v>
      </c>
      <c r="V527" s="2" t="s">
        <v>54</v>
      </c>
      <c r="W527" s="2" t="s">
        <v>5746</v>
      </c>
      <c r="X527" s="2" t="s">
        <v>154</v>
      </c>
      <c r="Y527" s="2">
        <v>1789</v>
      </c>
      <c r="Z527" s="7">
        <v>57552050</v>
      </c>
    </row>
    <row r="528" spans="1:26" ht="15.75" customHeight="1" x14ac:dyDescent="0.3">
      <c r="A528" s="6">
        <v>75000000</v>
      </c>
      <c r="B528" s="2" t="s">
        <v>1030</v>
      </c>
      <c r="C528" s="2" t="s">
        <v>20177</v>
      </c>
      <c r="D528" t="s">
        <v>20196</v>
      </c>
      <c r="E528" t="s">
        <v>20195</v>
      </c>
      <c r="F528" t="s">
        <v>19452</v>
      </c>
      <c r="G528" s="2" t="s">
        <v>2937</v>
      </c>
      <c r="H528" s="2">
        <v>35</v>
      </c>
      <c r="I528" s="2" t="s">
        <v>19409</v>
      </c>
      <c r="J528" s="2" t="s">
        <v>2938</v>
      </c>
      <c r="K528" s="2" t="s">
        <v>49</v>
      </c>
      <c r="L528" s="2" t="s">
        <v>2939</v>
      </c>
      <c r="M528" s="3">
        <v>46875375</v>
      </c>
      <c r="N528" s="2" t="s">
        <v>2940</v>
      </c>
      <c r="O528" s="2" t="s">
        <v>19549</v>
      </c>
      <c r="P528" s="2" t="s">
        <v>62</v>
      </c>
      <c r="Q528" s="4">
        <v>39288</v>
      </c>
      <c r="R528" s="4" t="s">
        <v>20211</v>
      </c>
      <c r="S528" s="6">
        <v>527068851</v>
      </c>
      <c r="T528" s="2">
        <v>87</v>
      </c>
      <c r="U528" s="2" t="s">
        <v>63</v>
      </c>
      <c r="V528" s="2" t="s">
        <v>54</v>
      </c>
      <c r="W528" s="2" t="s">
        <v>2941</v>
      </c>
      <c r="X528" s="2" t="s">
        <v>65</v>
      </c>
      <c r="Y528" s="2">
        <v>2264</v>
      </c>
      <c r="Z528" s="7">
        <v>452068851</v>
      </c>
    </row>
    <row r="529" spans="1:26" ht="15.75" customHeight="1" x14ac:dyDescent="0.3">
      <c r="A529" s="6">
        <v>72000000</v>
      </c>
      <c r="B529" s="2" t="s">
        <v>357</v>
      </c>
      <c r="C529" s="2" t="s">
        <v>20179</v>
      </c>
      <c r="D529" t="s">
        <v>20198</v>
      </c>
      <c r="E529" t="s">
        <v>19452</v>
      </c>
      <c r="F529" t="s">
        <v>19452</v>
      </c>
      <c r="H529" s="2">
        <v>11086</v>
      </c>
      <c r="I529" s="2" t="s">
        <v>17557</v>
      </c>
      <c r="J529" s="2" t="s">
        <v>2942</v>
      </c>
      <c r="K529" s="2" t="s">
        <v>49</v>
      </c>
      <c r="L529" s="2" t="s">
        <v>2943</v>
      </c>
      <c r="M529" s="3">
        <v>11215702</v>
      </c>
      <c r="N529" s="2" t="s">
        <v>2944</v>
      </c>
      <c r="O529" s="2" t="s">
        <v>19459</v>
      </c>
      <c r="P529" s="2" t="s">
        <v>62</v>
      </c>
      <c r="Q529" s="4">
        <v>37246</v>
      </c>
      <c r="R529" s="4" t="s">
        <v>20227</v>
      </c>
      <c r="S529" s="6">
        <v>37317558</v>
      </c>
      <c r="T529" s="2">
        <v>152</v>
      </c>
      <c r="U529" s="2" t="s">
        <v>63</v>
      </c>
      <c r="V529" s="2" t="s">
        <v>54</v>
      </c>
      <c r="W529" s="2" t="s">
        <v>2945</v>
      </c>
      <c r="X529" s="2" t="s">
        <v>212</v>
      </c>
      <c r="Y529" s="2">
        <v>188</v>
      </c>
      <c r="Z529" s="7">
        <v>-34682442</v>
      </c>
    </row>
    <row r="530" spans="1:26" ht="15.75" customHeight="1" x14ac:dyDescent="0.3">
      <c r="A530" s="6">
        <v>94000000</v>
      </c>
      <c r="B530" s="2" t="s">
        <v>328</v>
      </c>
      <c r="C530" s="2" t="s">
        <v>20174</v>
      </c>
      <c r="D530" t="s">
        <v>19452</v>
      </c>
      <c r="E530" t="s">
        <v>19452</v>
      </c>
      <c r="F530" t="s">
        <v>19452</v>
      </c>
      <c r="H530" s="2">
        <v>10477</v>
      </c>
      <c r="I530" s="2" t="s">
        <v>17732</v>
      </c>
      <c r="J530" s="2" t="s">
        <v>2946</v>
      </c>
      <c r="K530" s="2" t="s">
        <v>49</v>
      </c>
      <c r="L530" s="2" t="s">
        <v>2947</v>
      </c>
      <c r="M530" s="3">
        <v>8468586</v>
      </c>
      <c r="N530" s="2" t="s">
        <v>2948</v>
      </c>
      <c r="O530" s="2" t="s">
        <v>19540</v>
      </c>
      <c r="P530" s="2" t="s">
        <v>2949</v>
      </c>
      <c r="Q530" s="4">
        <v>37008</v>
      </c>
      <c r="R530" s="4" t="s">
        <v>20227</v>
      </c>
      <c r="S530" s="6">
        <v>54744738</v>
      </c>
      <c r="T530" s="2">
        <v>116</v>
      </c>
      <c r="U530" s="2" t="s">
        <v>517</v>
      </c>
      <c r="V530" s="2" t="s">
        <v>54</v>
      </c>
      <c r="W530" s="2" t="s">
        <v>2950</v>
      </c>
      <c r="X530" s="2" t="s">
        <v>2951</v>
      </c>
      <c r="Y530" s="2">
        <v>179</v>
      </c>
      <c r="Z530" s="7">
        <v>-39255262</v>
      </c>
    </row>
    <row r="531" spans="1:26" ht="15.75" customHeight="1" x14ac:dyDescent="0.3">
      <c r="A531" s="6">
        <v>74500000</v>
      </c>
      <c r="B531" s="2" t="s">
        <v>475</v>
      </c>
      <c r="C531" s="2" t="s">
        <v>20175</v>
      </c>
      <c r="D531" t="s">
        <v>20197</v>
      </c>
      <c r="E531" t="s">
        <v>20195</v>
      </c>
      <c r="F531" t="s">
        <v>19452</v>
      </c>
      <c r="H531" s="2">
        <v>1997</v>
      </c>
      <c r="I531" s="2" t="s">
        <v>18784</v>
      </c>
      <c r="J531" s="2" t="s">
        <v>2952</v>
      </c>
      <c r="K531" s="2" t="s">
        <v>49</v>
      </c>
      <c r="L531" s="2" t="s">
        <v>2953</v>
      </c>
      <c r="M531" s="3">
        <v>8884318</v>
      </c>
      <c r="N531" s="2" t="s">
        <v>2954</v>
      </c>
      <c r="O531" s="2" t="s">
        <v>19556</v>
      </c>
      <c r="P531" s="2" t="s">
        <v>2955</v>
      </c>
      <c r="Q531" s="4">
        <v>38084</v>
      </c>
      <c r="R531" s="4" t="s">
        <v>20223</v>
      </c>
      <c r="S531" s="6">
        <v>62172050</v>
      </c>
      <c r="T531" s="2">
        <v>109</v>
      </c>
      <c r="U531" s="2" t="s">
        <v>2956</v>
      </c>
      <c r="V531" s="2" t="s">
        <v>54</v>
      </c>
      <c r="W531" s="2" t="s">
        <v>2957</v>
      </c>
      <c r="X531" s="2" t="s">
        <v>65</v>
      </c>
      <c r="Y531" s="2">
        <v>180</v>
      </c>
      <c r="Z531" s="7">
        <v>-12327950</v>
      </c>
    </row>
    <row r="532" spans="1:26" ht="15.75" customHeight="1" x14ac:dyDescent="0.3">
      <c r="A532" s="6">
        <v>60000000</v>
      </c>
      <c r="B532" s="2" t="s">
        <v>2958</v>
      </c>
      <c r="C532" s="2" t="s">
        <v>20179</v>
      </c>
      <c r="D532" t="s">
        <v>20204</v>
      </c>
      <c r="E532" t="s">
        <v>20201</v>
      </c>
      <c r="F532" t="s">
        <v>19452</v>
      </c>
      <c r="H532" s="2">
        <v>6947</v>
      </c>
      <c r="I532" s="2" t="s">
        <v>18445</v>
      </c>
      <c r="J532" s="2" t="s">
        <v>2959</v>
      </c>
      <c r="K532" s="2" t="s">
        <v>49</v>
      </c>
      <c r="L532" s="2" t="s">
        <v>2960</v>
      </c>
      <c r="M532" s="3">
        <v>27491891</v>
      </c>
      <c r="N532" s="2" t="s">
        <v>2961</v>
      </c>
      <c r="O532" s="2" t="s">
        <v>19557</v>
      </c>
      <c r="P532" s="2" t="s">
        <v>62</v>
      </c>
      <c r="Q532" s="4">
        <v>38198</v>
      </c>
      <c r="R532" s="4" t="s">
        <v>20223</v>
      </c>
      <c r="S532" s="6">
        <v>256697520</v>
      </c>
      <c r="T532" s="2">
        <v>108</v>
      </c>
      <c r="U532" s="2" t="s">
        <v>63</v>
      </c>
      <c r="V532" s="2" t="s">
        <v>54</v>
      </c>
      <c r="W532" s="2" t="s">
        <v>2962</v>
      </c>
      <c r="X532" s="2" t="s">
        <v>180</v>
      </c>
      <c r="Y532" s="2">
        <v>1071</v>
      </c>
      <c r="Z532" s="7">
        <v>196697520</v>
      </c>
    </row>
    <row r="533" spans="1:26" ht="15.75" customHeight="1" x14ac:dyDescent="0.3">
      <c r="A533" s="6">
        <v>71000000</v>
      </c>
      <c r="B533" s="2" t="s">
        <v>2354</v>
      </c>
      <c r="C533" s="2" t="s">
        <v>13616</v>
      </c>
      <c r="D533" t="s">
        <v>20195</v>
      </c>
      <c r="E533" t="s">
        <v>20192</v>
      </c>
      <c r="F533" t="s">
        <v>19452</v>
      </c>
      <c r="H533" s="2">
        <v>3050</v>
      </c>
      <c r="I533" s="2" t="s">
        <v>18644</v>
      </c>
      <c r="J533" s="2" t="s">
        <v>2963</v>
      </c>
      <c r="K533" s="2" t="s">
        <v>49</v>
      </c>
      <c r="L533" s="2" t="s">
        <v>2964</v>
      </c>
      <c r="M533" s="3">
        <v>21462935</v>
      </c>
      <c r="N533" s="2" t="s">
        <v>2923</v>
      </c>
      <c r="O533" s="2" t="s">
        <v>19458</v>
      </c>
      <c r="P533" s="2" t="s">
        <v>62</v>
      </c>
      <c r="Q533" s="4">
        <v>35968</v>
      </c>
      <c r="R533" s="4" t="s">
        <v>20229</v>
      </c>
      <c r="S533" s="6">
        <v>294456605</v>
      </c>
      <c r="T533" s="2">
        <v>85</v>
      </c>
      <c r="U533" s="2" t="s">
        <v>63</v>
      </c>
      <c r="V533" s="2" t="s">
        <v>54</v>
      </c>
      <c r="W533" s="2" t="s">
        <v>2965</v>
      </c>
      <c r="X533" s="2" t="s">
        <v>129</v>
      </c>
      <c r="Y533" s="2">
        <v>686</v>
      </c>
      <c r="Z533" s="7">
        <v>223456605</v>
      </c>
    </row>
    <row r="534" spans="1:26" ht="15.75" customHeight="1" x14ac:dyDescent="0.3">
      <c r="A534" s="6">
        <v>72000000</v>
      </c>
      <c r="B534" s="2" t="s">
        <v>2966</v>
      </c>
      <c r="C534" s="2" t="s">
        <v>20179</v>
      </c>
      <c r="D534" t="s">
        <v>20201</v>
      </c>
      <c r="E534" t="s">
        <v>20199</v>
      </c>
      <c r="F534" t="s">
        <v>20204</v>
      </c>
      <c r="H534" s="2">
        <v>2675</v>
      </c>
      <c r="I534" s="2" t="s">
        <v>18675</v>
      </c>
      <c r="J534" s="2" t="s">
        <v>2967</v>
      </c>
      <c r="K534" s="2" t="s">
        <v>49</v>
      </c>
      <c r="L534" s="2" t="s">
        <v>2968</v>
      </c>
      <c r="M534" s="3">
        <v>28848187</v>
      </c>
      <c r="N534" s="2" t="s">
        <v>2969</v>
      </c>
      <c r="O534" s="2" t="s">
        <v>19558</v>
      </c>
      <c r="P534" s="2" t="s">
        <v>62</v>
      </c>
      <c r="Q534" s="4">
        <v>37470</v>
      </c>
      <c r="R534" s="4" t="s">
        <v>20228</v>
      </c>
      <c r="S534" s="6">
        <v>408247917</v>
      </c>
      <c r="T534" s="2">
        <v>106</v>
      </c>
      <c r="U534" s="2" t="s">
        <v>1181</v>
      </c>
      <c r="V534" s="2" t="s">
        <v>54</v>
      </c>
      <c r="W534" s="2" t="s">
        <v>2970</v>
      </c>
      <c r="X534" s="2" t="s">
        <v>173</v>
      </c>
      <c r="Y534" s="2">
        <v>1599</v>
      </c>
      <c r="Z534" s="7">
        <v>336247917</v>
      </c>
    </row>
    <row r="535" spans="1:26" ht="15.75" customHeight="1" x14ac:dyDescent="0.3">
      <c r="A535" s="6">
        <v>150000000</v>
      </c>
      <c r="B535" s="2" t="s">
        <v>1352</v>
      </c>
      <c r="C535" s="2" t="s">
        <v>20175</v>
      </c>
      <c r="D535" t="s">
        <v>20200</v>
      </c>
      <c r="E535" t="s">
        <v>20196</v>
      </c>
      <c r="F535" t="s">
        <v>20195</v>
      </c>
      <c r="G535" s="2" t="s">
        <v>2971</v>
      </c>
      <c r="H535" s="2">
        <v>809</v>
      </c>
      <c r="I535" s="2" t="s">
        <v>19062</v>
      </c>
      <c r="J535" s="2" t="s">
        <v>2972</v>
      </c>
      <c r="K535" s="2" t="s">
        <v>49</v>
      </c>
      <c r="L535" s="2" t="s">
        <v>2973</v>
      </c>
      <c r="M535" s="3">
        <v>47320801</v>
      </c>
      <c r="N535" s="2" t="s">
        <v>2708</v>
      </c>
      <c r="O535" s="2" t="s">
        <v>19504</v>
      </c>
      <c r="P535" s="2" t="s">
        <v>62</v>
      </c>
      <c r="Q535" s="4">
        <v>38126</v>
      </c>
      <c r="R535" s="4" t="s">
        <v>20223</v>
      </c>
      <c r="S535" s="6">
        <v>919838758</v>
      </c>
      <c r="T535" s="2">
        <v>93</v>
      </c>
      <c r="U535" s="2" t="s">
        <v>63</v>
      </c>
      <c r="V535" s="2" t="s">
        <v>54</v>
      </c>
      <c r="W535" s="2" t="s">
        <v>2974</v>
      </c>
      <c r="X535" s="2" t="s">
        <v>252</v>
      </c>
      <c r="Y535" s="2">
        <v>2988</v>
      </c>
      <c r="Z535" s="7">
        <v>769838758</v>
      </c>
    </row>
    <row r="536" spans="1:26" ht="15.75" customHeight="1" x14ac:dyDescent="0.3">
      <c r="A536" s="6">
        <v>120000000</v>
      </c>
      <c r="B536" s="2" t="s">
        <v>1176</v>
      </c>
      <c r="C536" s="2" t="s">
        <v>20177</v>
      </c>
      <c r="D536" t="s">
        <v>20191</v>
      </c>
      <c r="E536" t="s">
        <v>20196</v>
      </c>
      <c r="F536" t="s">
        <v>20195</v>
      </c>
      <c r="G536" s="2" t="s">
        <v>2975</v>
      </c>
      <c r="H536" s="2">
        <v>920</v>
      </c>
      <c r="I536" s="2" t="s">
        <v>19015</v>
      </c>
      <c r="J536" s="2" t="s">
        <v>2976</v>
      </c>
      <c r="K536" s="2" t="s">
        <v>49</v>
      </c>
      <c r="L536" s="2" t="s">
        <v>2977</v>
      </c>
      <c r="M536" s="3">
        <v>82643036</v>
      </c>
      <c r="N536" s="2" t="s">
        <v>274</v>
      </c>
      <c r="O536" s="2" t="s">
        <v>19441</v>
      </c>
      <c r="P536" s="2" t="s">
        <v>62</v>
      </c>
      <c r="Q536" s="4">
        <v>38876</v>
      </c>
      <c r="R536" s="4" t="s">
        <v>20216</v>
      </c>
      <c r="S536" s="6">
        <v>461983149</v>
      </c>
      <c r="T536" s="2">
        <v>117</v>
      </c>
      <c r="U536" s="2" t="s">
        <v>2978</v>
      </c>
      <c r="V536" s="2" t="s">
        <v>54</v>
      </c>
      <c r="W536" s="2" t="s">
        <v>2979</v>
      </c>
      <c r="X536" s="2" t="s">
        <v>212</v>
      </c>
      <c r="Y536" s="2">
        <v>3877</v>
      </c>
      <c r="Z536" s="7">
        <v>341983149</v>
      </c>
    </row>
    <row r="537" spans="1:26" ht="15.75" customHeight="1" x14ac:dyDescent="0.3">
      <c r="A537" s="6">
        <v>70000000</v>
      </c>
      <c r="B537" s="2" t="s">
        <v>1556</v>
      </c>
      <c r="C537" s="2" t="s">
        <v>13616</v>
      </c>
      <c r="D537" t="s">
        <v>20198</v>
      </c>
      <c r="E537" t="s">
        <v>19452</v>
      </c>
      <c r="F537" t="s">
        <v>19452</v>
      </c>
      <c r="H537" s="2">
        <v>4806</v>
      </c>
      <c r="I537" s="2" t="s">
        <v>18552</v>
      </c>
      <c r="J537" s="2" t="s">
        <v>2980</v>
      </c>
      <c r="K537" s="2" t="s">
        <v>49</v>
      </c>
      <c r="L537" s="2" t="s">
        <v>2981</v>
      </c>
      <c r="M537" s="3">
        <v>20230535</v>
      </c>
      <c r="N537" s="2" t="s">
        <v>2982</v>
      </c>
      <c r="O537" s="2" t="s">
        <v>19449</v>
      </c>
      <c r="P537" s="2" t="s">
        <v>62</v>
      </c>
      <c r="Q537" s="4">
        <v>36371</v>
      </c>
      <c r="R537" s="4" t="s">
        <v>20224</v>
      </c>
      <c r="S537" s="6">
        <v>309457509</v>
      </c>
      <c r="T537" s="2">
        <v>116</v>
      </c>
      <c r="U537" s="2" t="s">
        <v>63</v>
      </c>
      <c r="V537" s="2" t="s">
        <v>54</v>
      </c>
      <c r="W537" s="2" t="s">
        <v>2983</v>
      </c>
      <c r="X537" s="2" t="s">
        <v>122</v>
      </c>
      <c r="Y537" s="2">
        <v>455</v>
      </c>
      <c r="Z537" s="7">
        <v>239457509</v>
      </c>
    </row>
    <row r="538" spans="1:26" ht="15.75" customHeight="1" x14ac:dyDescent="0.3">
      <c r="A538" s="6">
        <v>70000000</v>
      </c>
      <c r="B538" s="2" t="s">
        <v>241</v>
      </c>
      <c r="C538" s="2" t="s">
        <v>20174</v>
      </c>
      <c r="D538" t="s">
        <v>20191</v>
      </c>
      <c r="E538" t="s">
        <v>20201</v>
      </c>
      <c r="F538" t="s">
        <v>19452</v>
      </c>
      <c r="G538" s="2" t="s">
        <v>2984</v>
      </c>
      <c r="H538" s="2">
        <v>7451</v>
      </c>
      <c r="I538" s="2" t="s">
        <v>18413</v>
      </c>
      <c r="J538" s="2" t="s">
        <v>2985</v>
      </c>
      <c r="K538" s="2" t="s">
        <v>49</v>
      </c>
      <c r="L538" s="2" t="s">
        <v>2986</v>
      </c>
      <c r="M538" s="3">
        <v>46217769</v>
      </c>
      <c r="N538" s="2" t="s">
        <v>2987</v>
      </c>
      <c r="O538" s="2" t="s">
        <v>19442</v>
      </c>
      <c r="P538" s="2" t="s">
        <v>62</v>
      </c>
      <c r="Q538" s="4">
        <v>37477</v>
      </c>
      <c r="R538" s="4" t="s">
        <v>20228</v>
      </c>
      <c r="S538" s="6">
        <v>277448382</v>
      </c>
      <c r="T538" s="2">
        <v>124</v>
      </c>
      <c r="U538" s="2" t="s">
        <v>2988</v>
      </c>
      <c r="V538" s="2" t="s">
        <v>54</v>
      </c>
      <c r="W538" s="2" t="s">
        <v>2989</v>
      </c>
      <c r="X538" s="2" t="s">
        <v>205</v>
      </c>
      <c r="Y538" s="2">
        <v>1424</v>
      </c>
      <c r="Z538" s="7">
        <v>207448382</v>
      </c>
    </row>
    <row r="539" spans="1:26" ht="15.75" customHeight="1" x14ac:dyDescent="0.3">
      <c r="A539" s="6">
        <v>74000000</v>
      </c>
      <c r="B539" s="2" t="s">
        <v>1176</v>
      </c>
      <c r="C539" s="2" t="s">
        <v>20177</v>
      </c>
      <c r="D539" t="s">
        <v>20191</v>
      </c>
      <c r="E539" t="s">
        <v>20196</v>
      </c>
      <c r="F539" t="s">
        <v>20195</v>
      </c>
      <c r="G539" s="2" t="s">
        <v>2990</v>
      </c>
      <c r="H539" s="2">
        <v>228165</v>
      </c>
      <c r="I539" s="2" t="s">
        <v>15072</v>
      </c>
      <c r="J539" s="2" t="s">
        <v>2991</v>
      </c>
      <c r="K539" s="2" t="s">
        <v>49</v>
      </c>
      <c r="L539" s="2" t="s">
        <v>2992</v>
      </c>
      <c r="M539" s="3">
        <v>36952268</v>
      </c>
      <c r="N539" s="2" t="s">
        <v>2993</v>
      </c>
      <c r="O539" s="2" t="s">
        <v>19449</v>
      </c>
      <c r="P539" s="2" t="s">
        <v>62</v>
      </c>
      <c r="Q539" s="4">
        <v>42040</v>
      </c>
      <c r="R539" s="4" t="s">
        <v>20212</v>
      </c>
      <c r="S539" s="6">
        <v>311594032</v>
      </c>
      <c r="T539" s="2">
        <v>93</v>
      </c>
      <c r="U539" s="2" t="s">
        <v>63</v>
      </c>
      <c r="V539" s="2" t="s">
        <v>54</v>
      </c>
      <c r="W539" s="2" t="s">
        <v>2994</v>
      </c>
      <c r="X539" s="2" t="s">
        <v>205</v>
      </c>
      <c r="Y539" s="2">
        <v>719</v>
      </c>
      <c r="Z539" s="7">
        <v>237594032</v>
      </c>
    </row>
    <row r="540" spans="1:26" ht="15.75" customHeight="1" x14ac:dyDescent="0.3">
      <c r="A540" s="6">
        <v>80000000</v>
      </c>
      <c r="B540" s="2" t="s">
        <v>1215</v>
      </c>
      <c r="C540" s="2" t="s">
        <v>20174</v>
      </c>
      <c r="D540" t="s">
        <v>20201</v>
      </c>
      <c r="E540" t="s">
        <v>19452</v>
      </c>
      <c r="F540" t="s">
        <v>19452</v>
      </c>
      <c r="H540" s="2">
        <v>3595</v>
      </c>
      <c r="I540" s="2" t="s">
        <v>18616</v>
      </c>
      <c r="J540" s="2" t="s">
        <v>2995</v>
      </c>
      <c r="K540" s="2" t="s">
        <v>49</v>
      </c>
      <c r="L540" s="2" t="s">
        <v>2996</v>
      </c>
      <c r="M540" s="3">
        <v>16411345</v>
      </c>
      <c r="N540" s="2" t="s">
        <v>2997</v>
      </c>
      <c r="O540" s="2" t="s">
        <v>19492</v>
      </c>
      <c r="P540" s="2" t="s">
        <v>62</v>
      </c>
      <c r="Q540" s="4">
        <v>35377</v>
      </c>
      <c r="R540" s="4" t="s">
        <v>20234</v>
      </c>
      <c r="S540" s="6">
        <v>309492681</v>
      </c>
      <c r="T540" s="2">
        <v>117</v>
      </c>
      <c r="U540" s="2" t="s">
        <v>63</v>
      </c>
      <c r="V540" s="2" t="s">
        <v>54</v>
      </c>
      <c r="W540" s="2" t="s">
        <v>2998</v>
      </c>
      <c r="X540" s="2" t="s">
        <v>173</v>
      </c>
      <c r="Y540" s="2">
        <v>470</v>
      </c>
      <c r="Z540" s="7">
        <v>229492681</v>
      </c>
    </row>
    <row r="541" spans="1:26" ht="15.75" customHeight="1" x14ac:dyDescent="0.3">
      <c r="A541" s="6">
        <v>98000000</v>
      </c>
      <c r="B541" s="2" t="s">
        <v>167</v>
      </c>
      <c r="C541" s="2" t="s">
        <v>20175</v>
      </c>
      <c r="D541" t="s">
        <v>20194</v>
      </c>
      <c r="E541" t="s">
        <v>20192</v>
      </c>
      <c r="F541" t="s">
        <v>19452</v>
      </c>
      <c r="H541" s="2">
        <v>1734</v>
      </c>
      <c r="I541" s="2" t="s">
        <v>18856</v>
      </c>
      <c r="J541" s="2" t="s">
        <v>1776</v>
      </c>
      <c r="K541" s="2" t="s">
        <v>49</v>
      </c>
      <c r="L541" s="2" t="s">
        <v>1777</v>
      </c>
      <c r="M541" s="3">
        <v>41862983</v>
      </c>
      <c r="N541" s="2" t="s">
        <v>1778</v>
      </c>
      <c r="O541" s="2" t="s">
        <v>19455</v>
      </c>
      <c r="P541" s="2" t="s">
        <v>62</v>
      </c>
      <c r="Q541" s="4">
        <v>37009</v>
      </c>
      <c r="R541" s="4" t="s">
        <v>20227</v>
      </c>
      <c r="S541" s="6">
        <v>433013274</v>
      </c>
      <c r="T541" s="2">
        <v>130</v>
      </c>
      <c r="U541" s="2" t="s">
        <v>1764</v>
      </c>
      <c r="V541" s="2" t="s">
        <v>54</v>
      </c>
      <c r="W541" s="2" t="s">
        <v>1779</v>
      </c>
      <c r="X541" s="2" t="s">
        <v>281</v>
      </c>
      <c r="Y541" s="2">
        <v>2206</v>
      </c>
      <c r="Z541" s="7">
        <v>335013274</v>
      </c>
    </row>
    <row r="542" spans="1:26" ht="15.75" customHeight="1" x14ac:dyDescent="0.3">
      <c r="A542" s="6">
        <v>70000000</v>
      </c>
      <c r="B542" s="2" t="s">
        <v>3006</v>
      </c>
      <c r="C542" s="2" t="s">
        <v>20175</v>
      </c>
      <c r="D542" t="s">
        <v>20192</v>
      </c>
      <c r="E542" t="s">
        <v>20196</v>
      </c>
      <c r="F542" t="s">
        <v>20195</v>
      </c>
      <c r="H542" s="2">
        <v>879</v>
      </c>
      <c r="I542" s="2" t="s">
        <v>19023</v>
      </c>
      <c r="J542" s="2" t="s">
        <v>3007</v>
      </c>
      <c r="K542" s="2" t="s">
        <v>49</v>
      </c>
      <c r="L542" s="2" t="s">
        <v>3008</v>
      </c>
      <c r="M542" s="3">
        <v>33648404</v>
      </c>
      <c r="N542" s="2" t="s">
        <v>3009</v>
      </c>
      <c r="O542" s="2" t="s">
        <v>19450</v>
      </c>
      <c r="P542" s="2" t="s">
        <v>62</v>
      </c>
      <c r="Q542" s="4">
        <v>33583</v>
      </c>
      <c r="R542" s="4" t="s">
        <v>20232</v>
      </c>
      <c r="S542" s="6">
        <v>300854823</v>
      </c>
      <c r="T542" s="2">
        <v>144</v>
      </c>
      <c r="U542" s="2" t="s">
        <v>63</v>
      </c>
      <c r="V542" s="2" t="s">
        <v>54</v>
      </c>
      <c r="W542" s="2" t="s">
        <v>3010</v>
      </c>
      <c r="X542" s="2" t="s">
        <v>212</v>
      </c>
      <c r="Y542" s="2">
        <v>1532</v>
      </c>
      <c r="Z542" s="7">
        <v>230854823</v>
      </c>
    </row>
    <row r="543" spans="1:26" ht="15.75" customHeight="1" x14ac:dyDescent="0.3">
      <c r="A543" s="6">
        <v>70000000</v>
      </c>
      <c r="B543" s="2" t="s">
        <v>1215</v>
      </c>
      <c r="C543" s="2" t="s">
        <v>20174</v>
      </c>
      <c r="D543" t="s">
        <v>20201</v>
      </c>
      <c r="E543" t="s">
        <v>19452</v>
      </c>
      <c r="F543" t="s">
        <v>19452</v>
      </c>
      <c r="H543" s="2">
        <v>1573</v>
      </c>
      <c r="I543" s="2" t="s">
        <v>18911</v>
      </c>
      <c r="J543" s="2" t="s">
        <v>3011</v>
      </c>
      <c r="K543" s="2" t="s">
        <v>49</v>
      </c>
      <c r="L543" s="2" t="s">
        <v>3012</v>
      </c>
      <c r="M543" s="3">
        <v>5769847</v>
      </c>
      <c r="N543" s="2" t="s">
        <v>3013</v>
      </c>
      <c r="O543" s="2" t="s">
        <v>19458</v>
      </c>
      <c r="P543" s="2" t="s">
        <v>62</v>
      </c>
      <c r="Q543" s="4">
        <v>33056</v>
      </c>
      <c r="R543" s="4" t="s">
        <v>20231</v>
      </c>
      <c r="S543" s="6">
        <v>240031094</v>
      </c>
      <c r="T543" s="2">
        <v>124</v>
      </c>
      <c r="U543" s="2" t="s">
        <v>53</v>
      </c>
      <c r="V543" s="2" t="s">
        <v>54</v>
      </c>
      <c r="W543" s="2" t="s">
        <v>3014</v>
      </c>
      <c r="X543" s="2" t="s">
        <v>212</v>
      </c>
      <c r="Y543" s="2">
        <v>1896</v>
      </c>
      <c r="Z543" s="7">
        <v>170031094</v>
      </c>
    </row>
    <row r="544" spans="1:26" ht="15.75" customHeight="1" x14ac:dyDescent="0.3">
      <c r="A544" s="6">
        <v>80000000</v>
      </c>
      <c r="B544" s="2" t="s">
        <v>1188</v>
      </c>
      <c r="C544" s="2" t="s">
        <v>20174</v>
      </c>
      <c r="D544" t="s">
        <v>20201</v>
      </c>
      <c r="E544" t="s">
        <v>20193</v>
      </c>
      <c r="F544" t="s">
        <v>19452</v>
      </c>
      <c r="G544" s="2" t="s">
        <v>3015</v>
      </c>
      <c r="H544" s="2">
        <v>9257</v>
      </c>
      <c r="I544" s="2" t="s">
        <v>18198</v>
      </c>
      <c r="J544" s="2" t="s">
        <v>3016</v>
      </c>
      <c r="K544" s="2" t="s">
        <v>49</v>
      </c>
      <c r="L544" s="2" t="s">
        <v>3017</v>
      </c>
      <c r="M544" s="3">
        <v>34052253</v>
      </c>
      <c r="N544" s="2" t="s">
        <v>3018</v>
      </c>
      <c r="O544" s="2" t="s">
        <v>19503</v>
      </c>
      <c r="P544" s="2" t="s">
        <v>62</v>
      </c>
      <c r="Q544" s="4">
        <v>37841</v>
      </c>
      <c r="R544" s="4" t="s">
        <v>20226</v>
      </c>
      <c r="S544" s="6">
        <v>116643346</v>
      </c>
      <c r="T544" s="2">
        <v>117</v>
      </c>
      <c r="U544" s="2" t="s">
        <v>3019</v>
      </c>
      <c r="V544" s="2" t="s">
        <v>54</v>
      </c>
      <c r="W544" s="2" t="s">
        <v>3020</v>
      </c>
      <c r="X544" s="2" t="s">
        <v>205</v>
      </c>
      <c r="Y544" s="2">
        <v>770</v>
      </c>
      <c r="Z544" s="7">
        <v>36643346</v>
      </c>
    </row>
    <row r="545" spans="1:26" ht="15.75" customHeight="1" x14ac:dyDescent="0.3">
      <c r="A545" s="6">
        <v>68000000</v>
      </c>
      <c r="B545" s="2" t="s">
        <v>3021</v>
      </c>
      <c r="C545" s="2" t="s">
        <v>20179</v>
      </c>
      <c r="D545" t="s">
        <v>20204</v>
      </c>
      <c r="E545" t="s">
        <v>20198</v>
      </c>
      <c r="F545" t="s">
        <v>20199</v>
      </c>
      <c r="H545" s="2">
        <v>1903</v>
      </c>
      <c r="I545" s="2" t="s">
        <v>18819</v>
      </c>
      <c r="J545" s="2" t="s">
        <v>3022</v>
      </c>
      <c r="K545" s="2" t="s">
        <v>49</v>
      </c>
      <c r="L545" s="2" t="s">
        <v>3023</v>
      </c>
      <c r="M545" s="3">
        <v>27299301</v>
      </c>
      <c r="N545" s="2" t="s">
        <v>3024</v>
      </c>
      <c r="O545" s="2" t="s">
        <v>19449</v>
      </c>
      <c r="P545" s="2" t="s">
        <v>62</v>
      </c>
      <c r="Q545" s="4">
        <v>37235</v>
      </c>
      <c r="R545" s="4" t="s">
        <v>20227</v>
      </c>
      <c r="S545" s="6">
        <v>203388341</v>
      </c>
      <c r="T545" s="2">
        <v>136</v>
      </c>
      <c r="U545" s="2" t="s">
        <v>63</v>
      </c>
      <c r="V545" s="2" t="s">
        <v>54</v>
      </c>
      <c r="W545" s="2" t="s">
        <v>3025</v>
      </c>
      <c r="X545" s="2" t="s">
        <v>154</v>
      </c>
      <c r="Y545" s="2">
        <v>1078</v>
      </c>
      <c r="Z545" s="7">
        <v>135388341</v>
      </c>
    </row>
    <row r="546" spans="1:26" ht="15.75" customHeight="1" x14ac:dyDescent="0.3">
      <c r="A546" s="6">
        <v>75000000</v>
      </c>
      <c r="B546" s="2" t="s">
        <v>3026</v>
      </c>
      <c r="C546" s="2" t="s">
        <v>20179</v>
      </c>
      <c r="D546" t="s">
        <v>20201</v>
      </c>
      <c r="E546" t="s">
        <v>20192</v>
      </c>
      <c r="F546" t="s">
        <v>20204</v>
      </c>
      <c r="H546" s="2">
        <v>9697</v>
      </c>
      <c r="I546" s="2" t="s">
        <v>18010</v>
      </c>
      <c r="J546" s="2" t="s">
        <v>3027</v>
      </c>
      <c r="K546" s="2" t="s">
        <v>49</v>
      </c>
      <c r="L546" s="2" t="s">
        <v>3028</v>
      </c>
      <c r="M546" s="3">
        <v>20219385</v>
      </c>
      <c r="N546" s="2" t="s">
        <v>3029</v>
      </c>
      <c r="O546" s="2" t="s">
        <v>19443</v>
      </c>
      <c r="P546" s="2" t="s">
        <v>62</v>
      </c>
      <c r="Q546" s="4">
        <v>38919</v>
      </c>
      <c r="R546" s="4" t="s">
        <v>20216</v>
      </c>
      <c r="S546" s="6">
        <v>42285169</v>
      </c>
      <c r="T546" s="2">
        <v>110</v>
      </c>
      <c r="U546" s="2" t="s">
        <v>63</v>
      </c>
      <c r="V546" s="2" t="s">
        <v>54</v>
      </c>
      <c r="W546" s="2" t="s">
        <v>3030</v>
      </c>
      <c r="X546" s="2" t="s">
        <v>506</v>
      </c>
      <c r="Y546" s="2">
        <v>409</v>
      </c>
      <c r="Z546" s="7">
        <v>-32714831</v>
      </c>
    </row>
    <row r="547" spans="1:26" ht="15.75" customHeight="1" x14ac:dyDescent="0.3">
      <c r="A547" s="6">
        <v>70000000</v>
      </c>
      <c r="B547" s="2" t="s">
        <v>704</v>
      </c>
      <c r="C547" s="2" t="s">
        <v>20175</v>
      </c>
      <c r="D547" t="s">
        <v>20199</v>
      </c>
      <c r="E547" t="s">
        <v>20194</v>
      </c>
      <c r="F547" t="s">
        <v>19452</v>
      </c>
      <c r="G547" s="2" t="s">
        <v>3031</v>
      </c>
      <c r="H547" s="2">
        <v>395</v>
      </c>
      <c r="I547" s="2" t="s">
        <v>19253</v>
      </c>
      <c r="J547" s="2" t="s">
        <v>3032</v>
      </c>
      <c r="K547" s="2" t="s">
        <v>49</v>
      </c>
      <c r="L547" s="2" t="s">
        <v>3033</v>
      </c>
      <c r="M547" s="3">
        <v>42957216</v>
      </c>
      <c r="N547" s="2" t="s">
        <v>3034</v>
      </c>
      <c r="O547" s="2" t="s">
        <v>19522</v>
      </c>
      <c r="P547" s="2" t="s">
        <v>3035</v>
      </c>
      <c r="Q547" s="4">
        <v>38211</v>
      </c>
      <c r="R547" s="4" t="s">
        <v>20223</v>
      </c>
      <c r="S547" s="6">
        <v>171183863</v>
      </c>
      <c r="T547" s="2">
        <v>101</v>
      </c>
      <c r="U547" s="2" t="s">
        <v>2143</v>
      </c>
      <c r="V547" s="2" t="s">
        <v>54</v>
      </c>
      <c r="W547" s="2" t="s">
        <v>3036</v>
      </c>
      <c r="X547" s="2" t="s">
        <v>234</v>
      </c>
      <c r="Y547" s="2">
        <v>1217</v>
      </c>
      <c r="Z547" s="7">
        <v>101183863</v>
      </c>
    </row>
    <row r="548" spans="1:26" ht="15.75" customHeight="1" x14ac:dyDescent="0.3">
      <c r="A548" s="6">
        <v>75000000</v>
      </c>
      <c r="B548" s="2" t="s">
        <v>3037</v>
      </c>
      <c r="C548" s="2" t="s">
        <v>13616</v>
      </c>
      <c r="D548" t="s">
        <v>20195</v>
      </c>
      <c r="E548" t="s">
        <v>20200</v>
      </c>
      <c r="F548" t="s">
        <v>20192</v>
      </c>
      <c r="G548" s="2" t="s">
        <v>2373</v>
      </c>
      <c r="H548" s="2">
        <v>23398</v>
      </c>
      <c r="I548" s="2" t="s">
        <v>16616</v>
      </c>
      <c r="J548" s="2" t="s">
        <v>3038</v>
      </c>
      <c r="K548" s="2" t="s">
        <v>49</v>
      </c>
      <c r="L548" s="2" t="s">
        <v>3039</v>
      </c>
      <c r="M548" s="3">
        <v>29412262</v>
      </c>
      <c r="N548" s="2" t="s">
        <v>3040</v>
      </c>
      <c r="O548" s="2" t="s">
        <v>19483</v>
      </c>
      <c r="P548" s="2" t="s">
        <v>62</v>
      </c>
      <c r="Q548" s="4">
        <v>40168</v>
      </c>
      <c r="R548" s="4" t="s">
        <v>20210</v>
      </c>
      <c r="S548" s="6">
        <v>443140005</v>
      </c>
      <c r="T548" s="2">
        <v>88</v>
      </c>
      <c r="U548" s="2" t="s">
        <v>94</v>
      </c>
      <c r="V548" s="2" t="s">
        <v>54</v>
      </c>
      <c r="W548" s="2" t="s">
        <v>3041</v>
      </c>
      <c r="X548" s="2" t="s">
        <v>129</v>
      </c>
      <c r="Y548" s="2">
        <v>666</v>
      </c>
      <c r="Z548" s="7">
        <v>368140005</v>
      </c>
    </row>
    <row r="549" spans="1:26" ht="15.75" customHeight="1" x14ac:dyDescent="0.3">
      <c r="A549" s="6">
        <v>75000000</v>
      </c>
      <c r="B549" s="2" t="s">
        <v>1805</v>
      </c>
      <c r="C549" s="2" t="s">
        <v>20174</v>
      </c>
      <c r="D549" t="s">
        <v>20202</v>
      </c>
      <c r="E549" t="s">
        <v>20205</v>
      </c>
      <c r="F549" t="s">
        <v>19452</v>
      </c>
      <c r="H549" s="2">
        <v>10590</v>
      </c>
      <c r="I549" s="2" t="s">
        <v>17696</v>
      </c>
      <c r="J549" s="2" t="s">
        <v>3042</v>
      </c>
      <c r="K549" s="2" t="s">
        <v>49</v>
      </c>
      <c r="L549" s="2" t="s">
        <v>3043</v>
      </c>
      <c r="M549" s="3">
        <v>19708731</v>
      </c>
      <c r="N549" s="2" t="s">
        <v>3044</v>
      </c>
      <c r="O549" s="2" t="s">
        <v>19555</v>
      </c>
      <c r="P549" s="2" t="s">
        <v>491</v>
      </c>
      <c r="Q549" s="4">
        <v>37316</v>
      </c>
      <c r="R549" s="4" t="s">
        <v>20228</v>
      </c>
      <c r="S549" s="6">
        <v>114660784</v>
      </c>
      <c r="T549" s="2">
        <v>138</v>
      </c>
      <c r="U549" s="2" t="s">
        <v>3045</v>
      </c>
      <c r="V549" s="2" t="s">
        <v>54</v>
      </c>
      <c r="W549" s="2" t="s">
        <v>3046</v>
      </c>
      <c r="X549" s="2" t="s">
        <v>252</v>
      </c>
      <c r="Y549" s="2">
        <v>521</v>
      </c>
      <c r="Z549" s="7">
        <v>39660784</v>
      </c>
    </row>
    <row r="550" spans="1:26" ht="15.75" customHeight="1" x14ac:dyDescent="0.3">
      <c r="A550" s="6">
        <v>70000000</v>
      </c>
      <c r="B550" s="2" t="s">
        <v>1215</v>
      </c>
      <c r="C550" s="2" t="s">
        <v>20174</v>
      </c>
      <c r="D550" t="s">
        <v>20201</v>
      </c>
      <c r="E550" t="s">
        <v>19452</v>
      </c>
      <c r="F550" t="s">
        <v>19452</v>
      </c>
      <c r="H550" s="2">
        <v>117263</v>
      </c>
      <c r="I550" s="2" t="s">
        <v>15389</v>
      </c>
      <c r="J550" s="2" t="s">
        <v>3047</v>
      </c>
      <c r="K550" s="2" t="s">
        <v>49</v>
      </c>
      <c r="L550" s="2" t="s">
        <v>3048</v>
      </c>
      <c r="M550" s="3">
        <v>59428223</v>
      </c>
      <c r="N550" s="2" t="s">
        <v>1649</v>
      </c>
      <c r="O550" s="2" t="s">
        <v>19507</v>
      </c>
      <c r="P550" s="2" t="s">
        <v>62</v>
      </c>
      <c r="Q550" s="4">
        <v>41353</v>
      </c>
      <c r="R550" s="4" t="s">
        <v>20218</v>
      </c>
      <c r="S550" s="6">
        <v>161025640</v>
      </c>
      <c r="T550" s="2">
        <v>120</v>
      </c>
      <c r="U550" s="2" t="s">
        <v>3049</v>
      </c>
      <c r="V550" s="2" t="s">
        <v>54</v>
      </c>
      <c r="W550" s="2" t="s">
        <v>3050</v>
      </c>
      <c r="X550" s="2" t="s">
        <v>180</v>
      </c>
      <c r="Y550" s="2">
        <v>2981</v>
      </c>
      <c r="Z550" s="7">
        <v>91025640</v>
      </c>
    </row>
    <row r="551" spans="1:26" ht="15.75" customHeight="1" x14ac:dyDescent="0.3">
      <c r="A551" s="6">
        <v>70000000</v>
      </c>
      <c r="B551" s="2" t="s">
        <v>3051</v>
      </c>
      <c r="C551" s="2" t="s">
        <v>20178</v>
      </c>
      <c r="D551" t="s">
        <v>20194</v>
      </c>
      <c r="E551" t="s">
        <v>20191</v>
      </c>
      <c r="F551" t="s">
        <v>20201</v>
      </c>
      <c r="H551" s="2">
        <v>200</v>
      </c>
      <c r="I551" s="2" t="s">
        <v>19328</v>
      </c>
      <c r="J551" s="2" t="s">
        <v>3052</v>
      </c>
      <c r="K551" s="2" t="s">
        <v>49</v>
      </c>
      <c r="L551" s="2" t="s">
        <v>3053</v>
      </c>
      <c r="M551" s="3">
        <v>19711951</v>
      </c>
      <c r="N551" s="2" t="s">
        <v>3054</v>
      </c>
      <c r="O551" s="2" t="s">
        <v>19449</v>
      </c>
      <c r="P551" s="2" t="s">
        <v>62</v>
      </c>
      <c r="Q551" s="4">
        <v>36139</v>
      </c>
      <c r="R551" s="4" t="s">
        <v>20229</v>
      </c>
      <c r="S551" s="6">
        <v>118000000</v>
      </c>
      <c r="T551" s="2">
        <v>103</v>
      </c>
      <c r="U551" s="2" t="s">
        <v>63</v>
      </c>
      <c r="V551" s="2" t="s">
        <v>54</v>
      </c>
      <c r="W551" s="2" t="s">
        <v>3055</v>
      </c>
      <c r="X551" s="2" t="s">
        <v>74</v>
      </c>
      <c r="Y551" s="2">
        <v>391</v>
      </c>
      <c r="Z551" s="7">
        <v>48000000</v>
      </c>
    </row>
    <row r="552" spans="1:26" ht="15.75" customHeight="1" x14ac:dyDescent="0.3">
      <c r="A552" s="6">
        <v>70000000</v>
      </c>
      <c r="B552" s="2" t="s">
        <v>507</v>
      </c>
      <c r="C552" s="2" t="s">
        <v>20174</v>
      </c>
      <c r="D552" t="s">
        <v>20199</v>
      </c>
      <c r="E552" t="s">
        <v>19452</v>
      </c>
      <c r="F552" t="s">
        <v>19452</v>
      </c>
      <c r="G552" s="2" t="s">
        <v>3056</v>
      </c>
      <c r="H552" s="2">
        <v>44943</v>
      </c>
      <c r="I552" s="2" t="s">
        <v>16062</v>
      </c>
      <c r="J552" s="2" t="s">
        <v>3057</v>
      </c>
      <c r="K552" s="2" t="s">
        <v>49</v>
      </c>
      <c r="L552" s="2" t="s">
        <v>3058</v>
      </c>
      <c r="M552" s="3">
        <v>49199234</v>
      </c>
      <c r="N552" s="2" t="s">
        <v>3059</v>
      </c>
      <c r="O552" s="2" t="s">
        <v>19442</v>
      </c>
      <c r="P552" s="2" t="s">
        <v>62</v>
      </c>
      <c r="Q552" s="4">
        <v>40610</v>
      </c>
      <c r="R552" s="4" t="s">
        <v>20219</v>
      </c>
      <c r="S552" s="6">
        <v>202466756</v>
      </c>
      <c r="T552" s="2">
        <v>116</v>
      </c>
      <c r="U552" s="2" t="s">
        <v>63</v>
      </c>
      <c r="V552" s="2" t="s">
        <v>54</v>
      </c>
      <c r="W552" s="2" t="s">
        <v>3060</v>
      </c>
      <c r="X552" s="2" t="s">
        <v>234</v>
      </c>
      <c r="Y552" s="2">
        <v>1448</v>
      </c>
      <c r="Z552" s="7">
        <v>132466756</v>
      </c>
    </row>
    <row r="553" spans="1:26" ht="15.75" customHeight="1" x14ac:dyDescent="0.3">
      <c r="A553" s="6">
        <v>70000000</v>
      </c>
      <c r="B553" s="2" t="s">
        <v>541</v>
      </c>
      <c r="C553" s="2" t="s">
        <v>20175</v>
      </c>
      <c r="D553" t="s">
        <v>20192</v>
      </c>
      <c r="E553" t="s">
        <v>20197</v>
      </c>
      <c r="F553" t="s">
        <v>19452</v>
      </c>
      <c r="H553" s="2">
        <v>587</v>
      </c>
      <c r="I553" s="2" t="s">
        <v>19177</v>
      </c>
      <c r="J553" s="2" t="s">
        <v>3061</v>
      </c>
      <c r="K553" s="2" t="s">
        <v>49</v>
      </c>
      <c r="L553" s="2" t="s">
        <v>3062</v>
      </c>
      <c r="M553" s="3">
        <v>46199482</v>
      </c>
      <c r="N553" s="2" t="s">
        <v>3063</v>
      </c>
      <c r="O553" s="2" t="s">
        <v>19442</v>
      </c>
      <c r="P553" s="2" t="s">
        <v>62</v>
      </c>
      <c r="Q553" s="4">
        <v>37980</v>
      </c>
      <c r="R553" s="4" t="s">
        <v>20226</v>
      </c>
      <c r="S553" s="6">
        <v>122919055</v>
      </c>
      <c r="T553" s="2">
        <v>125</v>
      </c>
      <c r="U553" s="2" t="s">
        <v>63</v>
      </c>
      <c r="V553" s="2" t="s">
        <v>54</v>
      </c>
      <c r="W553" s="2" t="s">
        <v>3064</v>
      </c>
      <c r="X553" s="2" t="s">
        <v>81</v>
      </c>
      <c r="Y553" s="2">
        <v>1994</v>
      </c>
      <c r="Z553" s="7">
        <v>52919055</v>
      </c>
    </row>
    <row r="554" spans="1:26" ht="15.75" customHeight="1" x14ac:dyDescent="0.3">
      <c r="A554" s="6">
        <v>66000000</v>
      </c>
      <c r="B554" s="2" t="s">
        <v>2931</v>
      </c>
      <c r="C554" s="2" t="s">
        <v>20179</v>
      </c>
      <c r="D554" t="s">
        <v>20205</v>
      </c>
      <c r="E554" t="s">
        <v>19452</v>
      </c>
      <c r="F554" t="s">
        <v>19452</v>
      </c>
      <c r="G554" s="2" t="s">
        <v>3065</v>
      </c>
      <c r="H554" s="2">
        <v>57212</v>
      </c>
      <c r="I554" s="2" t="s">
        <v>15860</v>
      </c>
      <c r="J554" s="2" t="s">
        <v>3066</v>
      </c>
      <c r="K554" s="2" t="s">
        <v>49</v>
      </c>
      <c r="L554" s="2" t="s">
        <v>3067</v>
      </c>
      <c r="M554" s="3">
        <v>29505574</v>
      </c>
      <c r="N554" s="2" t="s">
        <v>3068</v>
      </c>
      <c r="O554" s="2" t="s">
        <v>19504</v>
      </c>
      <c r="P554" s="2" t="s">
        <v>62</v>
      </c>
      <c r="Q554" s="4">
        <v>40902</v>
      </c>
      <c r="R554" s="4" t="s">
        <v>20219</v>
      </c>
      <c r="S554" s="6">
        <v>177584879</v>
      </c>
      <c r="T554" s="2">
        <v>146</v>
      </c>
      <c r="U554" s="2" t="s">
        <v>63</v>
      </c>
      <c r="V554" s="2" t="s">
        <v>54</v>
      </c>
      <c r="W554" s="2" t="s">
        <v>3069</v>
      </c>
      <c r="X554" s="2" t="s">
        <v>142</v>
      </c>
      <c r="Y554" s="2">
        <v>992</v>
      </c>
      <c r="Z554" s="7">
        <v>111584879</v>
      </c>
    </row>
    <row r="555" spans="1:26" ht="15.75" customHeight="1" x14ac:dyDescent="0.3">
      <c r="A555" s="6">
        <v>70000000</v>
      </c>
      <c r="B555" s="2" t="s">
        <v>3070</v>
      </c>
      <c r="C555" s="2" t="s">
        <v>17743</v>
      </c>
      <c r="D555" t="s">
        <v>20197</v>
      </c>
      <c r="E555" t="s">
        <v>20202</v>
      </c>
      <c r="F555" t="s">
        <v>20194</v>
      </c>
      <c r="G555" s="2" t="s">
        <v>3071</v>
      </c>
      <c r="H555" s="2">
        <v>152760</v>
      </c>
      <c r="I555" s="2" t="s">
        <v>15283</v>
      </c>
      <c r="J555" s="2" t="s">
        <v>3072</v>
      </c>
      <c r="K555" s="2" t="s">
        <v>49</v>
      </c>
      <c r="L555" s="2" t="s">
        <v>3073</v>
      </c>
      <c r="M555" s="3">
        <v>43873266</v>
      </c>
      <c r="N555" s="2" t="s">
        <v>3074</v>
      </c>
      <c r="O555" s="2" t="s">
        <v>19442</v>
      </c>
      <c r="P555" s="2" t="s">
        <v>491</v>
      </c>
      <c r="Q555" s="4">
        <v>41663</v>
      </c>
      <c r="R555" s="4" t="s">
        <v>20220</v>
      </c>
      <c r="S555" s="6">
        <v>154984035</v>
      </c>
      <c r="T555" s="2">
        <v>118</v>
      </c>
      <c r="U555" s="2" t="s">
        <v>3075</v>
      </c>
      <c r="V555" s="2" t="s">
        <v>54</v>
      </c>
      <c r="W555" s="2" t="s">
        <v>3076</v>
      </c>
      <c r="X555" s="2" t="s">
        <v>205</v>
      </c>
      <c r="Y555" s="2">
        <v>1523</v>
      </c>
      <c r="Z555" s="7">
        <v>84984035</v>
      </c>
    </row>
    <row r="556" spans="1:26" ht="15.75" customHeight="1" x14ac:dyDescent="0.3">
      <c r="A556" s="6">
        <v>70000000</v>
      </c>
      <c r="B556" s="2" t="s">
        <v>308</v>
      </c>
      <c r="C556" s="2" t="s">
        <v>20175</v>
      </c>
      <c r="D556" t="s">
        <v>20194</v>
      </c>
      <c r="E556" t="s">
        <v>20201</v>
      </c>
      <c r="F556" t="s">
        <v>20199</v>
      </c>
      <c r="H556" s="2">
        <v>2756</v>
      </c>
      <c r="I556" s="2" t="s">
        <v>18669</v>
      </c>
      <c r="J556" s="2" t="s">
        <v>3077</v>
      </c>
      <c r="K556" s="2" t="s">
        <v>49</v>
      </c>
      <c r="L556" s="2" t="s">
        <v>3078</v>
      </c>
      <c r="M556" s="3">
        <v>24961625</v>
      </c>
      <c r="N556" s="2" t="s">
        <v>3079</v>
      </c>
      <c r="O556" s="2" t="s">
        <v>19458</v>
      </c>
      <c r="P556" s="2" t="s">
        <v>62</v>
      </c>
      <c r="Q556" s="4">
        <v>32729</v>
      </c>
      <c r="R556" s="4" t="s">
        <v>20239</v>
      </c>
      <c r="S556" s="6">
        <v>90000098</v>
      </c>
      <c r="T556" s="2">
        <v>139</v>
      </c>
      <c r="U556" s="2" t="s">
        <v>63</v>
      </c>
      <c r="V556" s="2" t="s">
        <v>54</v>
      </c>
      <c r="W556" s="2" t="s">
        <v>3080</v>
      </c>
      <c r="X556" s="2" t="s">
        <v>187</v>
      </c>
      <c r="Y556" s="2">
        <v>808</v>
      </c>
      <c r="Z556" s="7">
        <v>20000098</v>
      </c>
    </row>
    <row r="557" spans="1:26" ht="15.75" customHeight="1" x14ac:dyDescent="0.3">
      <c r="A557" s="6">
        <v>70000000</v>
      </c>
      <c r="B557" s="2" t="s">
        <v>1600</v>
      </c>
      <c r="C557" s="2" t="s">
        <v>20179</v>
      </c>
      <c r="D557" t="s">
        <v>20193</v>
      </c>
      <c r="E557" t="s">
        <v>19452</v>
      </c>
      <c r="F557" t="s">
        <v>19452</v>
      </c>
      <c r="G557" s="2" t="s">
        <v>3081</v>
      </c>
      <c r="H557" s="2">
        <v>33909</v>
      </c>
      <c r="I557" s="2" t="s">
        <v>16354</v>
      </c>
      <c r="J557" s="2" t="s">
        <v>1923</v>
      </c>
      <c r="K557" s="2" t="s">
        <v>49</v>
      </c>
      <c r="L557" s="2" t="s">
        <v>3082</v>
      </c>
      <c r="M557" s="3">
        <v>2325645</v>
      </c>
      <c r="N557" s="2" t="s">
        <v>3083</v>
      </c>
      <c r="O557" s="2" t="s">
        <v>19458</v>
      </c>
      <c r="P557" s="2" t="s">
        <v>62</v>
      </c>
      <c r="Q557" s="4">
        <v>40423</v>
      </c>
      <c r="R557" s="4" t="s">
        <v>20214</v>
      </c>
      <c r="S557" s="6">
        <v>134748021</v>
      </c>
      <c r="T557" s="2">
        <v>133</v>
      </c>
      <c r="U557" s="2" t="s">
        <v>63</v>
      </c>
      <c r="V557" s="2" t="s">
        <v>54</v>
      </c>
      <c r="W557" s="2" t="s">
        <v>3084</v>
      </c>
      <c r="X557" s="2" t="s">
        <v>205</v>
      </c>
      <c r="Y557" s="2">
        <v>493</v>
      </c>
      <c r="Z557" s="7">
        <v>64748021</v>
      </c>
    </row>
    <row r="558" spans="1:26" ht="15.75" customHeight="1" x14ac:dyDescent="0.3">
      <c r="A558" s="6">
        <v>20000000</v>
      </c>
      <c r="B558" s="2" t="s">
        <v>5590</v>
      </c>
      <c r="C558" s="2" t="s">
        <v>20179</v>
      </c>
      <c r="D558" t="s">
        <v>20201</v>
      </c>
      <c r="E558" t="s">
        <v>20202</v>
      </c>
      <c r="F558" t="s">
        <v>19452</v>
      </c>
      <c r="G558" s="2" t="s">
        <v>8962</v>
      </c>
      <c r="H558" s="2">
        <v>314365</v>
      </c>
      <c r="I558" s="2" t="s">
        <v>14789</v>
      </c>
      <c r="J558" s="2" t="s">
        <v>8963</v>
      </c>
      <c r="K558" s="2" t="s">
        <v>49</v>
      </c>
      <c r="L558" s="2" t="s">
        <v>8964</v>
      </c>
      <c r="M558" s="3">
        <v>41503588</v>
      </c>
      <c r="N558" s="2" t="s">
        <v>8965</v>
      </c>
      <c r="O558" s="2" t="s">
        <v>19455</v>
      </c>
      <c r="P558" s="2" t="s">
        <v>417</v>
      </c>
      <c r="Q558" s="4">
        <v>42314</v>
      </c>
      <c r="R558" s="4" t="s">
        <v>20212</v>
      </c>
      <c r="S558" s="6">
        <v>88346473</v>
      </c>
      <c r="T558" s="2">
        <v>128</v>
      </c>
      <c r="U558" s="2" t="s">
        <v>63</v>
      </c>
      <c r="V558" s="2" t="s">
        <v>54</v>
      </c>
      <c r="W558" s="2" t="s">
        <v>8966</v>
      </c>
      <c r="X558" s="2" t="s">
        <v>406</v>
      </c>
      <c r="Y558" s="2">
        <v>2686</v>
      </c>
      <c r="Z558" s="7">
        <v>68346473</v>
      </c>
    </row>
    <row r="559" spans="1:26" ht="15.75" customHeight="1" x14ac:dyDescent="0.3">
      <c r="A559" s="6">
        <v>70000000</v>
      </c>
      <c r="B559" s="2" t="s">
        <v>3090</v>
      </c>
      <c r="C559" s="2" t="s">
        <v>20179</v>
      </c>
      <c r="D559" t="s">
        <v>20194</v>
      </c>
      <c r="E559" t="s">
        <v>20201</v>
      </c>
      <c r="F559" t="s">
        <v>20193</v>
      </c>
      <c r="H559" s="2">
        <v>9882</v>
      </c>
      <c r="I559" s="2" t="s">
        <v>17941</v>
      </c>
      <c r="J559" s="2" t="s">
        <v>3091</v>
      </c>
      <c r="K559" s="2" t="s">
        <v>49</v>
      </c>
      <c r="L559" s="2" t="s">
        <v>3092</v>
      </c>
      <c r="M559" s="3">
        <v>20089933</v>
      </c>
      <c r="N559" s="2" t="s">
        <v>3093</v>
      </c>
      <c r="O559" s="2" t="s">
        <v>19458</v>
      </c>
      <c r="P559" s="2" t="s">
        <v>62</v>
      </c>
      <c r="Q559" s="4">
        <v>36105</v>
      </c>
      <c r="R559" s="4" t="s">
        <v>20229</v>
      </c>
      <c r="S559" s="6">
        <v>116672912</v>
      </c>
      <c r="T559" s="2">
        <v>116</v>
      </c>
      <c r="U559" s="2" t="s">
        <v>3094</v>
      </c>
      <c r="V559" s="2" t="s">
        <v>54</v>
      </c>
      <c r="W559" s="2" t="s">
        <v>3095</v>
      </c>
      <c r="X559" s="2" t="s">
        <v>281</v>
      </c>
      <c r="Y559" s="2">
        <v>352</v>
      </c>
      <c r="Z559" s="7">
        <v>46672912</v>
      </c>
    </row>
    <row r="560" spans="1:26" ht="15.75" customHeight="1" x14ac:dyDescent="0.3">
      <c r="A560" s="6">
        <v>70000000</v>
      </c>
      <c r="B560" s="2" t="s">
        <v>3096</v>
      </c>
      <c r="C560" s="2" t="s">
        <v>20175</v>
      </c>
      <c r="D560" t="s">
        <v>20192</v>
      </c>
      <c r="E560" t="s">
        <v>20198</v>
      </c>
      <c r="F560" t="s">
        <v>20195</v>
      </c>
      <c r="G560" s="2" t="s">
        <v>3097</v>
      </c>
      <c r="H560" s="2">
        <v>2270</v>
      </c>
      <c r="I560" s="2" t="s">
        <v>18725</v>
      </c>
      <c r="J560" s="2" t="s">
        <v>3098</v>
      </c>
      <c r="K560" s="2" t="s">
        <v>49</v>
      </c>
      <c r="L560" s="2" t="s">
        <v>3099</v>
      </c>
      <c r="M560" s="3">
        <v>48032734</v>
      </c>
      <c r="N560" s="2" t="s">
        <v>3100</v>
      </c>
      <c r="O560" s="2" t="s">
        <v>19449</v>
      </c>
      <c r="P560" s="2" t="s">
        <v>3101</v>
      </c>
      <c r="Q560" s="4">
        <v>39303</v>
      </c>
      <c r="R560" s="4" t="s">
        <v>20211</v>
      </c>
      <c r="S560" s="6">
        <v>135560026</v>
      </c>
      <c r="T560" s="2">
        <v>127</v>
      </c>
      <c r="U560" s="2" t="s">
        <v>63</v>
      </c>
      <c r="V560" s="2" t="s">
        <v>54</v>
      </c>
      <c r="W560" s="2" t="s">
        <v>3102</v>
      </c>
      <c r="X560" s="2" t="s">
        <v>187</v>
      </c>
      <c r="Y560" s="2">
        <v>1184</v>
      </c>
      <c r="Z560" s="7">
        <v>65560026</v>
      </c>
    </row>
    <row r="561" spans="1:26" ht="15.75" customHeight="1" x14ac:dyDescent="0.3">
      <c r="A561" s="6">
        <v>70000000</v>
      </c>
      <c r="B561" s="2" t="s">
        <v>3103</v>
      </c>
      <c r="C561" s="2" t="s">
        <v>20175</v>
      </c>
      <c r="D561" t="s">
        <v>20197</v>
      </c>
      <c r="E561" t="s">
        <v>20202</v>
      </c>
      <c r="F561" t="s">
        <v>19452</v>
      </c>
      <c r="H561" s="2">
        <v>978</v>
      </c>
      <c r="I561" s="2" t="s">
        <v>18996</v>
      </c>
      <c r="J561" s="2" t="s">
        <v>3104</v>
      </c>
      <c r="K561" s="2" t="s">
        <v>49</v>
      </c>
      <c r="L561" s="2" t="s">
        <v>3105</v>
      </c>
      <c r="M561" s="3">
        <v>1692991</v>
      </c>
      <c r="N561" s="2" t="s">
        <v>3106</v>
      </c>
      <c r="O561" s="2" t="s">
        <v>19491</v>
      </c>
      <c r="P561" s="2" t="s">
        <v>62</v>
      </c>
      <c r="Q561" s="4">
        <v>35685</v>
      </c>
      <c r="R561" s="4" t="s">
        <v>20222</v>
      </c>
      <c r="S561" s="6">
        <v>131457682</v>
      </c>
      <c r="T561" s="2">
        <v>136</v>
      </c>
      <c r="U561" s="2" t="s">
        <v>63</v>
      </c>
      <c r="V561" s="2" t="s">
        <v>54</v>
      </c>
      <c r="W561" s="2" t="s">
        <v>3107</v>
      </c>
      <c r="X561" s="2" t="s">
        <v>142</v>
      </c>
      <c r="Y561" s="2">
        <v>630</v>
      </c>
      <c r="Z561" s="7">
        <v>61457682</v>
      </c>
    </row>
    <row r="562" spans="1:26" ht="15.75" customHeight="1" x14ac:dyDescent="0.3">
      <c r="A562" s="6">
        <v>70000000</v>
      </c>
      <c r="B562" s="2" t="s">
        <v>2367</v>
      </c>
      <c r="C562" s="2" t="s">
        <v>13616</v>
      </c>
      <c r="D562" t="s">
        <v>20197</v>
      </c>
      <c r="E562" t="s">
        <v>19452</v>
      </c>
      <c r="F562" t="s">
        <v>19452</v>
      </c>
      <c r="G562" s="2" t="s">
        <v>3108</v>
      </c>
      <c r="H562" s="2">
        <v>44564</v>
      </c>
      <c r="I562" s="2" t="s">
        <v>16079</v>
      </c>
      <c r="J562" s="2" t="s">
        <v>3109</v>
      </c>
      <c r="K562" s="2" t="s">
        <v>49</v>
      </c>
      <c r="L562" s="2" t="s">
        <v>3110</v>
      </c>
      <c r="M562" s="3">
        <v>14780634</v>
      </c>
      <c r="N562" s="2" t="s">
        <v>3111</v>
      </c>
      <c r="O562" s="2" t="s">
        <v>19477</v>
      </c>
      <c r="P562" s="2" t="s">
        <v>62</v>
      </c>
      <c r="Q562" s="4">
        <v>40556</v>
      </c>
      <c r="R562" s="4" t="s">
        <v>20219</v>
      </c>
      <c r="S562" s="6">
        <v>67112664</v>
      </c>
      <c r="T562" s="2">
        <v>111</v>
      </c>
      <c r="U562" s="2" t="s">
        <v>63</v>
      </c>
      <c r="V562" s="2" t="s">
        <v>54</v>
      </c>
      <c r="W562" s="2" t="s">
        <v>3112</v>
      </c>
      <c r="X562" s="2" t="s">
        <v>433</v>
      </c>
      <c r="Y562" s="2">
        <v>304</v>
      </c>
      <c r="Z562" s="7">
        <v>-2887336</v>
      </c>
    </row>
    <row r="563" spans="1:26" ht="15.75" customHeight="1" x14ac:dyDescent="0.3">
      <c r="A563" s="6">
        <v>70000000</v>
      </c>
      <c r="B563" s="2" t="s">
        <v>2852</v>
      </c>
      <c r="C563" s="2" t="s">
        <v>20174</v>
      </c>
      <c r="D563" t="s">
        <v>20191</v>
      </c>
      <c r="E563" t="s">
        <v>20196</v>
      </c>
      <c r="F563" t="s">
        <v>20201</v>
      </c>
      <c r="H563" s="2">
        <v>3132</v>
      </c>
      <c r="I563" s="2" t="s">
        <v>18632</v>
      </c>
      <c r="J563" s="2" t="s">
        <v>3113</v>
      </c>
      <c r="K563" s="2" t="s">
        <v>49</v>
      </c>
      <c r="L563" s="2" t="s">
        <v>3114</v>
      </c>
      <c r="M563" s="3">
        <v>14086292</v>
      </c>
      <c r="N563" s="2" t="s">
        <v>3115</v>
      </c>
      <c r="O563" s="2" t="s">
        <v>19471</v>
      </c>
      <c r="P563" s="2" t="s">
        <v>62</v>
      </c>
      <c r="Q563" s="4">
        <v>37414</v>
      </c>
      <c r="R563" s="4" t="s">
        <v>20228</v>
      </c>
      <c r="S563" s="6">
        <v>65977295</v>
      </c>
      <c r="T563" s="2">
        <v>116</v>
      </c>
      <c r="U563" s="2" t="s">
        <v>63</v>
      </c>
      <c r="V563" s="2" t="s">
        <v>54</v>
      </c>
      <c r="W563" s="2" t="s">
        <v>3116</v>
      </c>
      <c r="X563" s="2" t="s">
        <v>129</v>
      </c>
      <c r="Y563" s="2">
        <v>228</v>
      </c>
      <c r="Z563" s="7">
        <v>-4022705</v>
      </c>
    </row>
    <row r="564" spans="1:26" ht="15.75" customHeight="1" x14ac:dyDescent="0.3">
      <c r="A564" s="6">
        <v>60000000</v>
      </c>
      <c r="B564" s="2" t="s">
        <v>3117</v>
      </c>
      <c r="C564" s="2" t="s">
        <v>20175</v>
      </c>
      <c r="D564" t="s">
        <v>20194</v>
      </c>
      <c r="E564" t="s">
        <v>20203</v>
      </c>
      <c r="F564" t="s">
        <v>19452</v>
      </c>
      <c r="H564" s="2">
        <v>8814</v>
      </c>
      <c r="I564" s="2" t="s">
        <v>18290</v>
      </c>
      <c r="J564" s="2" t="s">
        <v>3118</v>
      </c>
      <c r="K564" s="2" t="s">
        <v>49</v>
      </c>
      <c r="L564" s="2" t="s">
        <v>3119</v>
      </c>
      <c r="M564" s="3">
        <v>29261348</v>
      </c>
      <c r="N564" s="2" t="s">
        <v>3120</v>
      </c>
      <c r="O564" s="2" t="s">
        <v>19559</v>
      </c>
      <c r="P564" s="2" t="s">
        <v>2620</v>
      </c>
      <c r="Q564" s="4">
        <v>38645</v>
      </c>
      <c r="R564" s="4" t="s">
        <v>20221</v>
      </c>
      <c r="S564" s="6">
        <v>55987321</v>
      </c>
      <c r="T564" s="2">
        <v>105</v>
      </c>
      <c r="U564" s="2" t="s">
        <v>3121</v>
      </c>
      <c r="V564" s="2" t="s">
        <v>54</v>
      </c>
      <c r="W564" s="2" t="s">
        <v>3122</v>
      </c>
      <c r="X564" s="2" t="s">
        <v>1135</v>
      </c>
      <c r="Y564" s="2">
        <v>609</v>
      </c>
      <c r="Z564" s="7">
        <v>-4012679</v>
      </c>
    </row>
    <row r="565" spans="1:26" ht="15.75" customHeight="1" x14ac:dyDescent="0.3">
      <c r="A565" s="6">
        <v>70000000</v>
      </c>
      <c r="B565" s="2" t="s">
        <v>2852</v>
      </c>
      <c r="C565" s="2" t="s">
        <v>20174</v>
      </c>
      <c r="D565" t="s">
        <v>20191</v>
      </c>
      <c r="E565" t="s">
        <v>20196</v>
      </c>
      <c r="F565" t="s">
        <v>20201</v>
      </c>
      <c r="H565" s="2">
        <v>8427</v>
      </c>
      <c r="I565" s="2" t="s">
        <v>18326</v>
      </c>
      <c r="J565" s="2" t="s">
        <v>3123</v>
      </c>
      <c r="K565" s="2" t="s">
        <v>49</v>
      </c>
      <c r="L565" s="2" t="s">
        <v>3124</v>
      </c>
      <c r="M565" s="3">
        <v>13267631</v>
      </c>
      <c r="N565" s="2" t="s">
        <v>3125</v>
      </c>
      <c r="O565" s="2" t="s">
        <v>19485</v>
      </c>
      <c r="P565" s="2" t="s">
        <v>62</v>
      </c>
      <c r="Q565" s="4">
        <v>37560</v>
      </c>
      <c r="R565" s="4" t="s">
        <v>20228</v>
      </c>
      <c r="S565" s="6">
        <v>33561137</v>
      </c>
      <c r="T565" s="2">
        <v>97</v>
      </c>
      <c r="U565" s="2" t="s">
        <v>3126</v>
      </c>
      <c r="V565" s="2" t="s">
        <v>54</v>
      </c>
      <c r="W565" s="2" t="s">
        <v>3127</v>
      </c>
      <c r="X565" s="2" t="s">
        <v>433</v>
      </c>
      <c r="Y565" s="2">
        <v>269</v>
      </c>
      <c r="Z565" s="7">
        <v>-36438863</v>
      </c>
    </row>
    <row r="566" spans="1:26" ht="15.75" customHeight="1" x14ac:dyDescent="0.3">
      <c r="A566" s="6">
        <v>70000000</v>
      </c>
      <c r="B566" s="2" t="s">
        <v>3128</v>
      </c>
      <c r="C566" s="2" t="s">
        <v>20176</v>
      </c>
      <c r="D566" t="s">
        <v>20194</v>
      </c>
      <c r="E566" t="s">
        <v>20203</v>
      </c>
      <c r="F566" t="s">
        <v>19452</v>
      </c>
      <c r="G566" s="2" t="s">
        <v>3129</v>
      </c>
      <c r="H566" s="2">
        <v>52520</v>
      </c>
      <c r="I566" s="2" t="s">
        <v>15907</v>
      </c>
      <c r="J566" s="2" t="s">
        <v>3130</v>
      </c>
      <c r="K566" s="2" t="s">
        <v>49</v>
      </c>
      <c r="L566" s="2" t="s">
        <v>3131</v>
      </c>
      <c r="M566" s="3">
        <v>58401204</v>
      </c>
      <c r="N566" s="2" t="s">
        <v>3132</v>
      </c>
      <c r="O566" s="2" t="s">
        <v>19560</v>
      </c>
      <c r="P566" s="2" t="s">
        <v>62</v>
      </c>
      <c r="Q566" s="4">
        <v>40927</v>
      </c>
      <c r="R566" s="4" t="s">
        <v>20213</v>
      </c>
      <c r="S566" s="6">
        <v>160112671</v>
      </c>
      <c r="T566" s="2">
        <v>88</v>
      </c>
      <c r="U566" s="2" t="s">
        <v>907</v>
      </c>
      <c r="V566" s="2" t="s">
        <v>54</v>
      </c>
      <c r="W566" s="2" t="s">
        <v>3133</v>
      </c>
      <c r="X566" s="2" t="s">
        <v>88</v>
      </c>
      <c r="Y566" s="2">
        <v>1862</v>
      </c>
      <c r="Z566" s="7">
        <v>90112671</v>
      </c>
    </row>
    <row r="567" spans="1:26" ht="15.75" customHeight="1" x14ac:dyDescent="0.3">
      <c r="A567" s="6">
        <v>75000000</v>
      </c>
      <c r="B567" s="2" t="s">
        <v>3134</v>
      </c>
      <c r="C567" s="2" t="s">
        <v>13616</v>
      </c>
      <c r="D567" t="s">
        <v>20197</v>
      </c>
      <c r="E567" t="s">
        <v>20207</v>
      </c>
      <c r="F567" t="s">
        <v>20198</v>
      </c>
      <c r="G567" s="2" t="s">
        <v>3135</v>
      </c>
      <c r="H567" s="2">
        <v>80585</v>
      </c>
      <c r="I567" s="2" t="s">
        <v>15583</v>
      </c>
      <c r="J567" s="2" t="s">
        <v>3136</v>
      </c>
      <c r="K567" s="2" t="s">
        <v>49</v>
      </c>
      <c r="L567" s="2" t="s">
        <v>3137</v>
      </c>
      <c r="M567" s="3">
        <v>23515938</v>
      </c>
      <c r="N567" s="2" t="s">
        <v>3138</v>
      </c>
      <c r="O567" s="2" t="s">
        <v>19453</v>
      </c>
      <c r="P567" s="2" t="s">
        <v>62</v>
      </c>
      <c r="Q567" s="4">
        <v>41073</v>
      </c>
      <c r="R567" s="4" t="s">
        <v>20213</v>
      </c>
      <c r="S567" s="6">
        <v>59418613</v>
      </c>
      <c r="T567" s="2">
        <v>123</v>
      </c>
      <c r="U567" s="2" t="s">
        <v>232</v>
      </c>
      <c r="V567" s="2" t="s">
        <v>54</v>
      </c>
      <c r="W567" s="2" t="s">
        <v>3139</v>
      </c>
      <c r="X567" s="2" t="s">
        <v>281</v>
      </c>
      <c r="Y567" s="2">
        <v>385</v>
      </c>
      <c r="Z567" s="7">
        <v>-15581387</v>
      </c>
    </row>
    <row r="568" spans="1:26" ht="15.75" customHeight="1" x14ac:dyDescent="0.3">
      <c r="A568" s="6">
        <v>70000000</v>
      </c>
      <c r="B568" s="2" t="s">
        <v>2931</v>
      </c>
      <c r="C568" s="2" t="s">
        <v>20179</v>
      </c>
      <c r="D568" t="s">
        <v>20205</v>
      </c>
      <c r="E568" t="s">
        <v>19452</v>
      </c>
      <c r="F568" t="s">
        <v>19452</v>
      </c>
      <c r="H568" s="2">
        <v>10592</v>
      </c>
      <c r="I568" s="2" t="s">
        <v>17694</v>
      </c>
      <c r="J568" s="2" t="s">
        <v>3140</v>
      </c>
      <c r="K568" s="2" t="s">
        <v>49</v>
      </c>
      <c r="L568" s="2" t="s">
        <v>3141</v>
      </c>
      <c r="M568" s="3">
        <v>14244518</v>
      </c>
      <c r="N568" s="2" t="s">
        <v>3142</v>
      </c>
      <c r="O568" s="2" t="s">
        <v>19524</v>
      </c>
      <c r="P568" s="2" t="s">
        <v>62</v>
      </c>
      <c r="Q568" s="4">
        <v>37302</v>
      </c>
      <c r="R568" s="4" t="s">
        <v>20228</v>
      </c>
      <c r="S568" s="6">
        <v>32287044</v>
      </c>
      <c r="T568" s="2">
        <v>125</v>
      </c>
      <c r="U568" s="2" t="s">
        <v>442</v>
      </c>
      <c r="V568" s="2" t="s">
        <v>54</v>
      </c>
      <c r="W568" s="2" t="s">
        <v>3143</v>
      </c>
      <c r="X568" s="2" t="s">
        <v>96</v>
      </c>
      <c r="Y568" s="2">
        <v>241</v>
      </c>
      <c r="Z568" s="7">
        <v>-37712956</v>
      </c>
    </row>
    <row r="569" spans="1:26" ht="15.75" customHeight="1" x14ac:dyDescent="0.3">
      <c r="A569" s="6">
        <v>66000000</v>
      </c>
      <c r="B569" s="2" t="s">
        <v>241</v>
      </c>
      <c r="C569" s="2" t="s">
        <v>20174</v>
      </c>
      <c r="D569" t="s">
        <v>20191</v>
      </c>
      <c r="E569" t="s">
        <v>20201</v>
      </c>
      <c r="F569" t="s">
        <v>19452</v>
      </c>
      <c r="H569" s="2">
        <v>49021</v>
      </c>
      <c r="I569" s="2" t="s">
        <v>15981</v>
      </c>
      <c r="J569" s="2" t="s">
        <v>3144</v>
      </c>
      <c r="K569" s="2" t="s">
        <v>49</v>
      </c>
      <c r="L569" s="2" t="s">
        <v>3145</v>
      </c>
      <c r="M569" s="3">
        <v>29501489</v>
      </c>
      <c r="N569" s="2" t="s">
        <v>3146</v>
      </c>
      <c r="O569" s="2" t="s">
        <v>19561</v>
      </c>
      <c r="P569" s="2" t="s">
        <v>512</v>
      </c>
      <c r="Q569" s="4">
        <v>40809</v>
      </c>
      <c r="R569" s="4" t="s">
        <v>20219</v>
      </c>
      <c r="S569" s="6">
        <v>57777106</v>
      </c>
      <c r="T569" s="2">
        <v>116</v>
      </c>
      <c r="U569" s="2" t="s">
        <v>63</v>
      </c>
      <c r="V569" s="2" t="s">
        <v>54</v>
      </c>
      <c r="W569" s="2" t="s">
        <v>3147</v>
      </c>
      <c r="X569" s="2" t="s">
        <v>88</v>
      </c>
      <c r="Y569" s="2">
        <v>695</v>
      </c>
      <c r="Z569" s="7">
        <v>-8222894</v>
      </c>
    </row>
    <row r="570" spans="1:26" ht="15.75" customHeight="1" x14ac:dyDescent="0.3">
      <c r="A570" s="6">
        <v>70000000</v>
      </c>
      <c r="B570" s="2" t="s">
        <v>241</v>
      </c>
      <c r="C570" s="2" t="s">
        <v>20174</v>
      </c>
      <c r="D570" t="s">
        <v>20191</v>
      </c>
      <c r="E570" t="s">
        <v>20201</v>
      </c>
      <c r="F570" t="s">
        <v>19452</v>
      </c>
      <c r="H570" s="2">
        <v>10550</v>
      </c>
      <c r="I570" s="2" t="s">
        <v>17711</v>
      </c>
      <c r="J570" s="2" t="s">
        <v>3149</v>
      </c>
      <c r="K570" s="2" t="s">
        <v>49</v>
      </c>
      <c r="L570" s="2" t="s">
        <v>3150</v>
      </c>
      <c r="M570" s="3">
        <v>837378</v>
      </c>
      <c r="N570" s="2" t="s">
        <v>3151</v>
      </c>
      <c r="O570" s="2" t="s">
        <v>19540</v>
      </c>
      <c r="P570" s="2" t="s">
        <v>491</v>
      </c>
      <c r="Q570" s="4">
        <v>37519</v>
      </c>
      <c r="R570" s="4" t="s">
        <v>20228</v>
      </c>
      <c r="S570" s="6">
        <v>19924033</v>
      </c>
      <c r="T570" s="2">
        <v>91</v>
      </c>
      <c r="U570" s="2" t="s">
        <v>53</v>
      </c>
      <c r="V570" s="2" t="s">
        <v>54</v>
      </c>
      <c r="X570" s="2" t="s">
        <v>2750</v>
      </c>
      <c r="Y570" s="2">
        <v>97</v>
      </c>
      <c r="Z570" s="7">
        <v>-50075967</v>
      </c>
    </row>
    <row r="571" spans="1:26" ht="15.75" customHeight="1" x14ac:dyDescent="0.3">
      <c r="A571" s="6">
        <v>70000000</v>
      </c>
      <c r="B571" s="2" t="s">
        <v>3152</v>
      </c>
      <c r="C571" s="2" t="s">
        <v>20180</v>
      </c>
      <c r="D571" t="s">
        <v>19452</v>
      </c>
      <c r="E571" t="s">
        <v>19452</v>
      </c>
      <c r="F571" t="s">
        <v>19452</v>
      </c>
      <c r="H571" s="2">
        <v>11258</v>
      </c>
      <c r="I571" s="2" t="s">
        <v>17516</v>
      </c>
      <c r="J571" s="2" t="s">
        <v>3153</v>
      </c>
      <c r="K571" s="2" t="s">
        <v>49</v>
      </c>
      <c r="L571" s="2" t="s">
        <v>3154</v>
      </c>
      <c r="M571" s="3">
        <v>10930537</v>
      </c>
      <c r="N571" s="2" t="s">
        <v>3155</v>
      </c>
      <c r="O571" s="2" t="s">
        <v>19449</v>
      </c>
      <c r="P571" s="2" t="s">
        <v>3156</v>
      </c>
      <c r="Q571" s="4">
        <v>35811</v>
      </c>
      <c r="R571" s="4" t="s">
        <v>20229</v>
      </c>
      <c r="S571" s="6">
        <v>19870567</v>
      </c>
      <c r="T571" s="2">
        <v>97</v>
      </c>
      <c r="U571" s="2" t="s">
        <v>63</v>
      </c>
      <c r="V571" s="2" t="s">
        <v>54</v>
      </c>
      <c r="W571" s="2" t="s">
        <v>3157</v>
      </c>
      <c r="X571" s="2" t="s">
        <v>234</v>
      </c>
      <c r="Y571" s="2">
        <v>179</v>
      </c>
      <c r="Z571" s="7">
        <v>-50129433</v>
      </c>
    </row>
    <row r="572" spans="1:26" ht="15.75" customHeight="1" x14ac:dyDescent="0.3">
      <c r="A572" s="6">
        <v>75000000</v>
      </c>
      <c r="B572" s="2" t="s">
        <v>3158</v>
      </c>
      <c r="C572" s="2" t="s">
        <v>20175</v>
      </c>
      <c r="D572" t="s">
        <v>20200</v>
      </c>
      <c r="E572" t="s">
        <v>20194</v>
      </c>
      <c r="F572" t="s">
        <v>20196</v>
      </c>
      <c r="G572" s="2" t="s">
        <v>3159</v>
      </c>
      <c r="H572" s="2">
        <v>12610</v>
      </c>
      <c r="I572" s="2" t="s">
        <v>17275</v>
      </c>
      <c r="J572" s="2" t="s">
        <v>3160</v>
      </c>
      <c r="K572" s="2" t="s">
        <v>49</v>
      </c>
      <c r="L572" s="2" t="s">
        <v>3161</v>
      </c>
      <c r="M572" s="3">
        <v>1054544</v>
      </c>
      <c r="N572" s="2" t="s">
        <v>3162</v>
      </c>
      <c r="O572" s="2" t="s">
        <v>19562</v>
      </c>
      <c r="P572" s="2" t="s">
        <v>62</v>
      </c>
      <c r="Q572" s="4">
        <v>37110</v>
      </c>
      <c r="R572" s="4" t="s">
        <v>20227</v>
      </c>
      <c r="S572" s="6">
        <v>13596911</v>
      </c>
      <c r="T572" s="2">
        <v>95</v>
      </c>
      <c r="U572" s="2" t="s">
        <v>63</v>
      </c>
      <c r="V572" s="2" t="s">
        <v>54</v>
      </c>
      <c r="W572" s="2" t="s">
        <v>3163</v>
      </c>
      <c r="X572" s="2" t="s">
        <v>96</v>
      </c>
      <c r="Y572" s="2">
        <v>228</v>
      </c>
      <c r="Z572" s="7">
        <v>-61403089</v>
      </c>
    </row>
    <row r="573" spans="1:26" ht="15.75" customHeight="1" x14ac:dyDescent="0.3">
      <c r="A573" s="6">
        <v>70000000</v>
      </c>
      <c r="B573" s="2" t="s">
        <v>3164</v>
      </c>
      <c r="C573" s="2" t="s">
        <v>20177</v>
      </c>
      <c r="D573" t="s">
        <v>20207</v>
      </c>
      <c r="E573" t="s">
        <v>20195</v>
      </c>
      <c r="F573" t="s">
        <v>19452</v>
      </c>
      <c r="G573" s="2" t="s">
        <v>3165</v>
      </c>
      <c r="H573" s="2">
        <v>59981</v>
      </c>
      <c r="I573" s="2" t="s">
        <v>15821</v>
      </c>
      <c r="J573" s="2" t="s">
        <v>488</v>
      </c>
      <c r="K573" s="2" t="s">
        <v>49</v>
      </c>
      <c r="L573" s="2" t="s">
        <v>3166</v>
      </c>
      <c r="M573" s="3">
        <v>6682006</v>
      </c>
      <c r="N573" s="2" t="s">
        <v>3167</v>
      </c>
      <c r="O573" s="2" t="s">
        <v>19563</v>
      </c>
      <c r="P573" s="2" t="s">
        <v>1046</v>
      </c>
      <c r="Q573" s="4">
        <v>41438</v>
      </c>
      <c r="R573" s="4" t="s">
        <v>20218</v>
      </c>
      <c r="S573" s="6">
        <v>18662027</v>
      </c>
      <c r="T573" s="2">
        <v>88</v>
      </c>
      <c r="U573" s="2" t="s">
        <v>63</v>
      </c>
      <c r="V573" s="2" t="s">
        <v>54</v>
      </c>
      <c r="W573" s="2" t="s">
        <v>3168</v>
      </c>
      <c r="X573" s="2" t="s">
        <v>96</v>
      </c>
      <c r="Y573" s="2">
        <v>43</v>
      </c>
      <c r="Z573" s="7">
        <v>-51337973</v>
      </c>
    </row>
    <row r="574" spans="1:26" ht="15.75" customHeight="1" x14ac:dyDescent="0.3">
      <c r="A574" s="6">
        <v>63000000</v>
      </c>
      <c r="B574" s="2" t="s">
        <v>1477</v>
      </c>
      <c r="C574" s="2" t="s">
        <v>20175</v>
      </c>
      <c r="D574" t="s">
        <v>20199</v>
      </c>
      <c r="E574" t="s">
        <v>19452</v>
      </c>
      <c r="F574" t="s">
        <v>19452</v>
      </c>
      <c r="G574" s="2" t="s">
        <v>3484</v>
      </c>
      <c r="H574" s="2">
        <v>329</v>
      </c>
      <c r="I574" s="2" t="s">
        <v>19274</v>
      </c>
      <c r="J574" s="2" t="s">
        <v>3485</v>
      </c>
      <c r="K574" s="2" t="s">
        <v>49</v>
      </c>
      <c r="L574" s="2" t="s">
        <v>3486</v>
      </c>
      <c r="M574" s="3">
        <v>40413191</v>
      </c>
      <c r="N574" s="2" t="s">
        <v>2704</v>
      </c>
      <c r="O574" s="2" t="s">
        <v>19455</v>
      </c>
      <c r="P574" s="2" t="s">
        <v>62</v>
      </c>
      <c r="Q574" s="4">
        <v>34131</v>
      </c>
      <c r="R574" s="4" t="s">
        <v>20236</v>
      </c>
      <c r="S574" s="6">
        <v>920100000</v>
      </c>
      <c r="T574" s="2">
        <v>127</v>
      </c>
      <c r="U574" s="2" t="s">
        <v>53</v>
      </c>
      <c r="V574" s="2" t="s">
        <v>54</v>
      </c>
      <c r="W574" s="2" t="s">
        <v>3487</v>
      </c>
      <c r="X574" s="2" t="s">
        <v>81</v>
      </c>
      <c r="Y574" s="2">
        <v>4856</v>
      </c>
      <c r="Z574" s="7">
        <v>857100000</v>
      </c>
    </row>
    <row r="575" spans="1:26" ht="15.75" customHeight="1" x14ac:dyDescent="0.3">
      <c r="A575" s="6">
        <v>70000000</v>
      </c>
      <c r="B575" s="2" t="s">
        <v>3176</v>
      </c>
      <c r="C575" s="2" t="s">
        <v>20186</v>
      </c>
      <c r="D575" t="s">
        <v>20194</v>
      </c>
      <c r="E575" t="s">
        <v>20201</v>
      </c>
      <c r="F575" t="s">
        <v>20199</v>
      </c>
      <c r="G575" s="2" t="s">
        <v>3177</v>
      </c>
      <c r="H575" s="2">
        <v>5137</v>
      </c>
      <c r="I575" s="2" t="s">
        <v>18523</v>
      </c>
      <c r="J575" s="2" t="s">
        <v>3178</v>
      </c>
      <c r="K575" s="2" t="s">
        <v>49</v>
      </c>
      <c r="L575" s="2" t="s">
        <v>3179</v>
      </c>
      <c r="M575" s="3">
        <v>24664776</v>
      </c>
      <c r="N575" s="2" t="s">
        <v>3180</v>
      </c>
      <c r="O575" s="2" t="s">
        <v>19449</v>
      </c>
      <c r="P575" s="2" t="s">
        <v>71</v>
      </c>
      <c r="Q575" s="4">
        <v>38247</v>
      </c>
      <c r="R575" s="4" t="s">
        <v>20223</v>
      </c>
      <c r="S575" s="6">
        <v>57958696</v>
      </c>
      <c r="T575" s="2">
        <v>107</v>
      </c>
      <c r="U575" s="2" t="s">
        <v>3181</v>
      </c>
      <c r="V575" s="2" t="s">
        <v>54</v>
      </c>
      <c r="W575" s="2" t="s">
        <v>3182</v>
      </c>
      <c r="X575" s="2" t="s">
        <v>122</v>
      </c>
      <c r="Y575" s="2">
        <v>439</v>
      </c>
      <c r="Z575" s="7">
        <v>-12041304</v>
      </c>
    </row>
    <row r="576" spans="1:26" ht="15.75" customHeight="1" x14ac:dyDescent="0.3">
      <c r="A576" s="6">
        <v>70000000</v>
      </c>
      <c r="B576" s="2" t="s">
        <v>3183</v>
      </c>
      <c r="C576" s="2" t="s">
        <v>20185</v>
      </c>
      <c r="D576" t="s">
        <v>20204</v>
      </c>
      <c r="E576" t="s">
        <v>20201</v>
      </c>
      <c r="F576" t="s">
        <v>19452</v>
      </c>
      <c r="H576" s="2">
        <v>3093</v>
      </c>
      <c r="I576" s="2" t="s">
        <v>18635</v>
      </c>
      <c r="J576" s="2" t="s">
        <v>3184</v>
      </c>
      <c r="K576" s="2" t="s">
        <v>49</v>
      </c>
      <c r="L576" s="2" t="s">
        <v>3185</v>
      </c>
      <c r="M576" s="3">
        <v>13483387</v>
      </c>
      <c r="N576" s="2" t="s">
        <v>3186</v>
      </c>
      <c r="O576" s="2" t="s">
        <v>19564</v>
      </c>
      <c r="P576" s="2" t="s">
        <v>613</v>
      </c>
      <c r="Q576" s="4">
        <v>38805</v>
      </c>
      <c r="R576" s="4" t="s">
        <v>20216</v>
      </c>
      <c r="S576" s="6">
        <v>38629478</v>
      </c>
      <c r="T576" s="2">
        <v>114</v>
      </c>
      <c r="U576" s="2" t="s">
        <v>442</v>
      </c>
      <c r="V576" s="2" t="s">
        <v>54</v>
      </c>
      <c r="W576" s="2" t="s">
        <v>3187</v>
      </c>
      <c r="X576" s="2" t="s">
        <v>3188</v>
      </c>
      <c r="Y576" s="2">
        <v>180</v>
      </c>
      <c r="Z576" s="7">
        <v>-31370522</v>
      </c>
    </row>
    <row r="577" spans="1:26" ht="15.75" customHeight="1" x14ac:dyDescent="0.3">
      <c r="A577" s="6">
        <v>50000000</v>
      </c>
      <c r="B577" s="2" t="s">
        <v>1215</v>
      </c>
      <c r="C577" s="2" t="s">
        <v>20174</v>
      </c>
      <c r="D577" t="s">
        <v>20201</v>
      </c>
      <c r="E577" t="s">
        <v>19452</v>
      </c>
      <c r="F577" t="s">
        <v>19452</v>
      </c>
      <c r="G577" s="2" t="s">
        <v>3189</v>
      </c>
      <c r="H577" s="2">
        <v>107846</v>
      </c>
      <c r="I577" s="2" t="s">
        <v>15431</v>
      </c>
      <c r="J577" s="2" t="s">
        <v>3190</v>
      </c>
      <c r="K577" s="2" t="s">
        <v>49</v>
      </c>
      <c r="L577" s="2" t="s">
        <v>3191</v>
      </c>
      <c r="M577" s="3">
        <v>44478043</v>
      </c>
      <c r="N577" s="2" t="s">
        <v>3192</v>
      </c>
      <c r="O577" s="2" t="s">
        <v>19480</v>
      </c>
      <c r="P577" s="2" t="s">
        <v>62</v>
      </c>
      <c r="Q577" s="4">
        <v>41556</v>
      </c>
      <c r="R577" s="4" t="s">
        <v>20218</v>
      </c>
      <c r="S577" s="6">
        <v>122915111</v>
      </c>
      <c r="T577" s="2">
        <v>115</v>
      </c>
      <c r="U577" s="2" t="s">
        <v>3193</v>
      </c>
      <c r="V577" s="2" t="s">
        <v>54</v>
      </c>
      <c r="W577" s="2" t="s">
        <v>3194</v>
      </c>
      <c r="X577" s="2" t="s">
        <v>252</v>
      </c>
      <c r="Y577" s="2">
        <v>1659</v>
      </c>
      <c r="Z577" s="7">
        <v>72915111</v>
      </c>
    </row>
    <row r="578" spans="1:26" ht="15.75" customHeight="1" x14ac:dyDescent="0.3">
      <c r="A578" s="6">
        <v>70000000</v>
      </c>
      <c r="B578" s="2" t="s">
        <v>193</v>
      </c>
      <c r="C578" s="2" t="s">
        <v>20174</v>
      </c>
      <c r="D578" t="s">
        <v>20191</v>
      </c>
      <c r="E578" t="s">
        <v>19452</v>
      </c>
      <c r="F578" t="s">
        <v>19452</v>
      </c>
      <c r="H578" s="2">
        <v>188207</v>
      </c>
      <c r="I578" s="2" t="s">
        <v>15188</v>
      </c>
      <c r="J578" s="2" t="s">
        <v>3195</v>
      </c>
      <c r="K578" s="2" t="s">
        <v>49</v>
      </c>
      <c r="L578" s="2" t="s">
        <v>3196</v>
      </c>
      <c r="M578" s="3">
        <v>25020428</v>
      </c>
      <c r="N578" s="2" t="s">
        <v>2326</v>
      </c>
      <c r="O578" s="2" t="s">
        <v>19529</v>
      </c>
      <c r="P578" s="2" t="s">
        <v>62</v>
      </c>
      <c r="Q578" s="4">
        <v>41649</v>
      </c>
      <c r="R578" s="4" t="s">
        <v>20220</v>
      </c>
      <c r="S578" s="6">
        <v>61279452</v>
      </c>
      <c r="T578" s="2">
        <v>99</v>
      </c>
      <c r="U578" s="2" t="s">
        <v>63</v>
      </c>
      <c r="V578" s="2" t="s">
        <v>54</v>
      </c>
      <c r="W578" s="2" t="s">
        <v>3197</v>
      </c>
      <c r="X578" s="2" t="s">
        <v>1405</v>
      </c>
      <c r="Y578" s="2">
        <v>533</v>
      </c>
      <c r="Z578" s="7">
        <v>-8720548</v>
      </c>
    </row>
    <row r="579" spans="1:26" ht="15.75" customHeight="1" x14ac:dyDescent="0.3">
      <c r="A579" s="6">
        <v>68000000</v>
      </c>
      <c r="B579" s="2" t="s">
        <v>2908</v>
      </c>
      <c r="C579" s="2" t="s">
        <v>20180</v>
      </c>
      <c r="D579" t="s">
        <v>20194</v>
      </c>
      <c r="E579" t="s">
        <v>20197</v>
      </c>
      <c r="F579" t="s">
        <v>19452</v>
      </c>
      <c r="G579" s="2" t="s">
        <v>3198</v>
      </c>
      <c r="H579" s="2">
        <v>4614</v>
      </c>
      <c r="I579" s="2" t="s">
        <v>18557</v>
      </c>
      <c r="J579" s="2" t="s">
        <v>3199</v>
      </c>
      <c r="K579" s="2" t="s">
        <v>49</v>
      </c>
      <c r="L579" s="2" t="s">
        <v>3200</v>
      </c>
      <c r="M579" s="3">
        <v>22392544</v>
      </c>
      <c r="N579" s="2" t="s">
        <v>3201</v>
      </c>
      <c r="O579" s="2" t="s">
        <v>19449</v>
      </c>
      <c r="P579" s="2" t="s">
        <v>62</v>
      </c>
      <c r="Q579" s="4">
        <v>37407</v>
      </c>
      <c r="R579" s="4" t="s">
        <v>20228</v>
      </c>
      <c r="S579" s="6">
        <v>193000000</v>
      </c>
      <c r="T579" s="2">
        <v>124</v>
      </c>
      <c r="U579" s="2" t="s">
        <v>3202</v>
      </c>
      <c r="V579" s="2" t="s">
        <v>54</v>
      </c>
      <c r="W579" s="2" t="s">
        <v>3203</v>
      </c>
      <c r="X579" s="2" t="s">
        <v>96</v>
      </c>
      <c r="Y579" s="2">
        <v>437</v>
      </c>
      <c r="Z579" s="7">
        <v>125000000</v>
      </c>
    </row>
    <row r="580" spans="1:26" ht="15.75" customHeight="1" x14ac:dyDescent="0.3">
      <c r="A580" s="6">
        <v>68000000</v>
      </c>
      <c r="B580" s="2" t="s">
        <v>1025</v>
      </c>
      <c r="C580" s="2" t="s">
        <v>20175</v>
      </c>
      <c r="D580" t="s">
        <v>20192</v>
      </c>
      <c r="E580" t="s">
        <v>20197</v>
      </c>
      <c r="F580" t="s">
        <v>20198</v>
      </c>
      <c r="G580" s="2" t="s">
        <v>3204</v>
      </c>
      <c r="H580" s="2">
        <v>24021</v>
      </c>
      <c r="I580" s="2" t="s">
        <v>16599</v>
      </c>
      <c r="J580" s="2" t="s">
        <v>3205</v>
      </c>
      <c r="K580" s="2" t="s">
        <v>49</v>
      </c>
      <c r="L580" s="2" t="s">
        <v>3206</v>
      </c>
      <c r="M580" s="3">
        <v>107069763</v>
      </c>
      <c r="N580" s="2" t="s">
        <v>3207</v>
      </c>
      <c r="O580" s="2" t="s">
        <v>19480</v>
      </c>
      <c r="P580" s="2" t="s">
        <v>62</v>
      </c>
      <c r="Q580" s="4">
        <v>40352</v>
      </c>
      <c r="R580" s="4" t="s">
        <v>20214</v>
      </c>
      <c r="S580" s="6">
        <v>698491347</v>
      </c>
      <c r="T580" s="2">
        <v>124</v>
      </c>
      <c r="U580" s="2" t="s">
        <v>63</v>
      </c>
      <c r="V580" s="2" t="s">
        <v>54</v>
      </c>
      <c r="W580" s="2" t="s">
        <v>3208</v>
      </c>
      <c r="X580" s="2" t="s">
        <v>205</v>
      </c>
      <c r="Y580" s="2">
        <v>2301</v>
      </c>
      <c r="Z580" s="7">
        <v>630491347</v>
      </c>
    </row>
    <row r="581" spans="1:26" ht="15.75" customHeight="1" x14ac:dyDescent="0.3">
      <c r="A581" s="6">
        <v>68000000</v>
      </c>
      <c r="B581" s="2" t="s">
        <v>647</v>
      </c>
      <c r="C581" s="2" t="s">
        <v>20174</v>
      </c>
      <c r="D581" t="s">
        <v>20193</v>
      </c>
      <c r="E581" t="s">
        <v>20201</v>
      </c>
      <c r="F581" t="s">
        <v>19452</v>
      </c>
      <c r="H581" s="2">
        <v>11371</v>
      </c>
      <c r="I581" s="2" t="s">
        <v>17490</v>
      </c>
      <c r="J581" s="2" t="s">
        <v>3209</v>
      </c>
      <c r="K581" s="2" t="s">
        <v>49</v>
      </c>
      <c r="L581" s="2" t="s">
        <v>3210</v>
      </c>
      <c r="M581" s="3">
        <v>22572323</v>
      </c>
      <c r="N581" s="2" t="s">
        <v>3211</v>
      </c>
      <c r="O581" s="2" t="s">
        <v>19449</v>
      </c>
      <c r="P581" s="2" t="s">
        <v>491</v>
      </c>
      <c r="Q581" s="4">
        <v>37085</v>
      </c>
      <c r="R581" s="4" t="s">
        <v>20227</v>
      </c>
      <c r="S581" s="6">
        <v>71069884</v>
      </c>
      <c r="T581" s="2">
        <v>124</v>
      </c>
      <c r="U581" s="2" t="s">
        <v>94</v>
      </c>
      <c r="V581" s="2" t="s">
        <v>54</v>
      </c>
      <c r="W581" s="2" t="s">
        <v>3212</v>
      </c>
      <c r="X581" s="2" t="s">
        <v>252</v>
      </c>
      <c r="Y581" s="2">
        <v>423</v>
      </c>
      <c r="Z581" s="7">
        <v>3069884</v>
      </c>
    </row>
    <row r="582" spans="1:26" ht="15.75" customHeight="1" x14ac:dyDescent="0.3">
      <c r="A582" s="6">
        <v>50000000</v>
      </c>
      <c r="B582" s="2" t="s">
        <v>939</v>
      </c>
      <c r="C582" s="2" t="s">
        <v>13616</v>
      </c>
      <c r="D582" t="s">
        <v>19452</v>
      </c>
      <c r="E582" t="s">
        <v>19452</v>
      </c>
      <c r="F582" t="s">
        <v>19452</v>
      </c>
      <c r="G582" s="2" t="s">
        <v>4652</v>
      </c>
      <c r="H582" s="2">
        <v>71552</v>
      </c>
      <c r="I582" s="2" t="s">
        <v>15706</v>
      </c>
      <c r="J582" s="2" t="s">
        <v>4653</v>
      </c>
      <c r="K582" s="2" t="s">
        <v>49</v>
      </c>
      <c r="L582" s="2" t="s">
        <v>4654</v>
      </c>
      <c r="M582" s="3">
        <v>39920035</v>
      </c>
      <c r="N582" s="2" t="s">
        <v>2234</v>
      </c>
      <c r="O582" s="2" t="s">
        <v>19455</v>
      </c>
      <c r="P582" s="2" t="s">
        <v>62</v>
      </c>
      <c r="Q582" s="4">
        <v>41003</v>
      </c>
      <c r="R582" s="4" t="s">
        <v>20213</v>
      </c>
      <c r="S582" s="6">
        <v>234989584</v>
      </c>
      <c r="T582" s="2">
        <v>113</v>
      </c>
      <c r="U582" s="2" t="s">
        <v>63</v>
      </c>
      <c r="V582" s="2" t="s">
        <v>54</v>
      </c>
      <c r="W582" s="2" t="s">
        <v>4655</v>
      </c>
      <c r="X582" s="2" t="s">
        <v>88</v>
      </c>
      <c r="Y582" s="2">
        <v>1611</v>
      </c>
      <c r="Z582" s="7">
        <v>184989584</v>
      </c>
    </row>
    <row r="583" spans="1:26" ht="15.75" customHeight="1" x14ac:dyDescent="0.3">
      <c r="A583" s="6">
        <v>26000000</v>
      </c>
      <c r="B583" s="2" t="s">
        <v>1272</v>
      </c>
      <c r="C583" s="2" t="s">
        <v>20174</v>
      </c>
      <c r="D583" t="s">
        <v>20191</v>
      </c>
      <c r="E583" t="s">
        <v>20196</v>
      </c>
      <c r="F583" t="s">
        <v>19452</v>
      </c>
      <c r="H583" s="2">
        <v>134</v>
      </c>
      <c r="I583" s="2" t="s">
        <v>19364</v>
      </c>
      <c r="J583" s="2" t="s">
        <v>7849</v>
      </c>
      <c r="K583" s="2" t="s">
        <v>49</v>
      </c>
      <c r="L583" s="2" t="s">
        <v>7850</v>
      </c>
      <c r="M583" s="3">
        <v>39742009</v>
      </c>
      <c r="N583" s="2" t="s">
        <v>7851</v>
      </c>
      <c r="O583" s="2" t="s">
        <v>19455</v>
      </c>
      <c r="P583" s="2" t="s">
        <v>3819</v>
      </c>
      <c r="Q583" s="4">
        <v>36768</v>
      </c>
      <c r="R583" s="4" t="s">
        <v>20230</v>
      </c>
      <c r="S583" s="6">
        <v>71868327</v>
      </c>
      <c r="T583" s="2">
        <v>106</v>
      </c>
      <c r="U583" s="2" t="s">
        <v>63</v>
      </c>
      <c r="V583" s="2" t="s">
        <v>54</v>
      </c>
      <c r="W583" s="2" t="s">
        <v>7852</v>
      </c>
      <c r="X583" s="2" t="s">
        <v>109</v>
      </c>
      <c r="Y583" s="2">
        <v>1112</v>
      </c>
      <c r="Z583" s="7">
        <v>45868327</v>
      </c>
    </row>
    <row r="584" spans="1:26" ht="15.75" customHeight="1" x14ac:dyDescent="0.3">
      <c r="A584" s="6">
        <v>70000000</v>
      </c>
      <c r="B584" s="2" t="s">
        <v>3103</v>
      </c>
      <c r="C584" s="2" t="s">
        <v>20175</v>
      </c>
      <c r="D584" t="s">
        <v>20197</v>
      </c>
      <c r="E584" t="s">
        <v>20202</v>
      </c>
      <c r="F584" t="s">
        <v>19452</v>
      </c>
      <c r="G584" s="2" t="s">
        <v>3221</v>
      </c>
      <c r="H584" s="2">
        <v>26428</v>
      </c>
      <c r="I584" s="2" t="s">
        <v>16510</v>
      </c>
      <c r="J584" s="2" t="s">
        <v>3222</v>
      </c>
      <c r="K584" s="2" t="s">
        <v>49</v>
      </c>
      <c r="L584" s="2" t="s">
        <v>3223</v>
      </c>
      <c r="M584" s="3">
        <v>18888806</v>
      </c>
      <c r="N584" s="2" t="s">
        <v>3224</v>
      </c>
      <c r="O584" s="2" t="s">
        <v>19565</v>
      </c>
      <c r="P584" s="2" t="s">
        <v>3225</v>
      </c>
      <c r="Q584" s="4">
        <v>39950</v>
      </c>
      <c r="R584" s="4" t="s">
        <v>20210</v>
      </c>
      <c r="S584" s="6">
        <v>39041505</v>
      </c>
      <c r="T584" s="2">
        <v>127</v>
      </c>
      <c r="U584" s="2" t="s">
        <v>63</v>
      </c>
      <c r="V584" s="2" t="s">
        <v>54</v>
      </c>
      <c r="W584" s="2" t="s">
        <v>3226</v>
      </c>
      <c r="X584" s="2" t="s">
        <v>65</v>
      </c>
      <c r="Y584" s="2">
        <v>395</v>
      </c>
      <c r="Z584" s="7">
        <v>-30958495</v>
      </c>
    </row>
    <row r="585" spans="1:26" ht="15.75" customHeight="1" x14ac:dyDescent="0.3">
      <c r="A585" s="6">
        <v>130000000</v>
      </c>
      <c r="B585" s="2" t="s">
        <v>1155</v>
      </c>
      <c r="C585" s="2" t="s">
        <v>20176</v>
      </c>
      <c r="D585" t="s">
        <v>20194</v>
      </c>
      <c r="E585" t="s">
        <v>20196</v>
      </c>
      <c r="F585" t="s">
        <v>20193</v>
      </c>
      <c r="G585" s="2" t="s">
        <v>1156</v>
      </c>
      <c r="H585" s="2">
        <v>49524</v>
      </c>
      <c r="I585" s="2" t="s">
        <v>15965</v>
      </c>
      <c r="J585" s="2" t="s">
        <v>1157</v>
      </c>
      <c r="K585" s="2" t="s">
        <v>49</v>
      </c>
      <c r="L585" s="2" t="s">
        <v>1158</v>
      </c>
      <c r="M585" s="3">
        <v>39448066</v>
      </c>
      <c r="N585" s="2" t="s">
        <v>1159</v>
      </c>
      <c r="O585" s="2" t="s">
        <v>19455</v>
      </c>
      <c r="P585" s="2" t="s">
        <v>62</v>
      </c>
      <c r="Q585" s="4">
        <v>41473</v>
      </c>
      <c r="R585" s="4" t="s">
        <v>20218</v>
      </c>
      <c r="S585" s="6">
        <v>61648500</v>
      </c>
      <c r="T585" s="2">
        <v>96</v>
      </c>
      <c r="U585" s="2" t="s">
        <v>63</v>
      </c>
      <c r="V585" s="2" t="s">
        <v>54</v>
      </c>
      <c r="W585" s="2" t="s">
        <v>1160</v>
      </c>
      <c r="X585" s="2" t="s">
        <v>129</v>
      </c>
      <c r="Y585" s="2">
        <v>1260</v>
      </c>
      <c r="Z585" s="7">
        <v>-68351500</v>
      </c>
    </row>
    <row r="586" spans="1:26" ht="15.75" customHeight="1" x14ac:dyDescent="0.3">
      <c r="A586" s="6">
        <v>36000000</v>
      </c>
      <c r="B586" s="2" t="s">
        <v>939</v>
      </c>
      <c r="C586" s="2" t="s">
        <v>13616</v>
      </c>
      <c r="D586" t="s">
        <v>19452</v>
      </c>
      <c r="E586" t="s">
        <v>19452</v>
      </c>
      <c r="F586" t="s">
        <v>19452</v>
      </c>
      <c r="G586" s="2" t="s">
        <v>3232</v>
      </c>
      <c r="H586" s="2">
        <v>48988</v>
      </c>
      <c r="I586" s="2" t="s">
        <v>15987</v>
      </c>
      <c r="J586" s="2" t="s">
        <v>3233</v>
      </c>
      <c r="K586" s="2" t="s">
        <v>49</v>
      </c>
      <c r="L586" s="2" t="s">
        <v>3234</v>
      </c>
      <c r="M586" s="3">
        <v>2711589</v>
      </c>
      <c r="N586" s="2" t="s">
        <v>3235</v>
      </c>
      <c r="O586" s="2" t="s">
        <v>19453</v>
      </c>
      <c r="P586" s="2" t="s">
        <v>62</v>
      </c>
      <c r="Q586" s="4">
        <v>40599</v>
      </c>
      <c r="R586" s="4" t="s">
        <v>20219</v>
      </c>
      <c r="S586" s="6">
        <v>83160734</v>
      </c>
      <c r="T586" s="2">
        <v>105</v>
      </c>
      <c r="U586" s="2" t="s">
        <v>63</v>
      </c>
      <c r="V586" s="2" t="s">
        <v>54</v>
      </c>
      <c r="W586" s="2" t="s">
        <v>3236</v>
      </c>
      <c r="X586" s="2" t="s">
        <v>129</v>
      </c>
      <c r="Y586" s="2">
        <v>611</v>
      </c>
      <c r="Z586" s="7">
        <v>47160734</v>
      </c>
    </row>
    <row r="587" spans="1:26" ht="15.75" customHeight="1" x14ac:dyDescent="0.3">
      <c r="A587" s="6">
        <v>90000000</v>
      </c>
      <c r="B587" s="2" t="s">
        <v>2559</v>
      </c>
      <c r="C587" s="2" t="s">
        <v>20179</v>
      </c>
      <c r="D587" t="s">
        <v>20201</v>
      </c>
      <c r="E587" t="s">
        <v>19452</v>
      </c>
      <c r="F587" t="s">
        <v>19452</v>
      </c>
      <c r="H587" s="2">
        <v>9008</v>
      </c>
      <c r="I587" s="2" t="s">
        <v>18234</v>
      </c>
      <c r="J587" s="2" t="s">
        <v>3237</v>
      </c>
      <c r="K587" s="2" t="s">
        <v>49</v>
      </c>
      <c r="L587" s="2" t="s">
        <v>3238</v>
      </c>
      <c r="M587" s="3">
        <v>26153669</v>
      </c>
      <c r="N587" s="2" t="s">
        <v>3239</v>
      </c>
      <c r="O587" s="2" t="s">
        <v>19518</v>
      </c>
      <c r="P587" s="2" t="s">
        <v>62</v>
      </c>
      <c r="Q587" s="4">
        <v>36461</v>
      </c>
      <c r="R587" s="4" t="s">
        <v>20224</v>
      </c>
      <c r="S587" s="6">
        <v>60289912</v>
      </c>
      <c r="T587" s="2">
        <v>157</v>
      </c>
      <c r="U587" s="2" t="s">
        <v>3240</v>
      </c>
      <c r="V587" s="2" t="s">
        <v>54</v>
      </c>
      <c r="W587" s="2" t="s">
        <v>3241</v>
      </c>
      <c r="X587" s="2" t="s">
        <v>109</v>
      </c>
      <c r="Y587" s="2">
        <v>481</v>
      </c>
      <c r="Z587" s="7">
        <v>-29710088</v>
      </c>
    </row>
    <row r="588" spans="1:26" ht="15.75" customHeight="1" x14ac:dyDescent="0.3">
      <c r="A588" s="6">
        <v>80000000</v>
      </c>
      <c r="B588" s="2" t="s">
        <v>3242</v>
      </c>
      <c r="C588" s="2" t="s">
        <v>20174</v>
      </c>
      <c r="D588" t="s">
        <v>20197</v>
      </c>
      <c r="E588" t="s">
        <v>20202</v>
      </c>
      <c r="F588" t="s">
        <v>20201</v>
      </c>
      <c r="G588" s="2" t="s">
        <v>3243</v>
      </c>
      <c r="H588" s="2">
        <v>300673</v>
      </c>
      <c r="I588" s="2" t="s">
        <v>14822</v>
      </c>
      <c r="J588" s="2" t="s">
        <v>3244</v>
      </c>
      <c r="K588" s="2" t="s">
        <v>49</v>
      </c>
      <c r="L588" s="2" t="s">
        <v>3245</v>
      </c>
      <c r="M588" s="3">
        <v>28223664</v>
      </c>
      <c r="N588" s="2" t="s">
        <v>3246</v>
      </c>
      <c r="O588" s="2" t="s">
        <v>19441</v>
      </c>
      <c r="P588" s="2" t="s">
        <v>62</v>
      </c>
      <c r="Q588" s="4">
        <v>42394</v>
      </c>
      <c r="R588" s="4" t="s">
        <v>20215</v>
      </c>
      <c r="S588" s="6">
        <v>52099090</v>
      </c>
      <c r="T588" s="2">
        <v>114</v>
      </c>
      <c r="U588" s="2" t="s">
        <v>63</v>
      </c>
      <c r="V588" s="2" t="s">
        <v>54</v>
      </c>
      <c r="W588" s="2" t="s">
        <v>3247</v>
      </c>
      <c r="X588" s="2" t="s">
        <v>74</v>
      </c>
      <c r="Y588" s="2">
        <v>588</v>
      </c>
      <c r="Z588" s="7">
        <v>-27900910</v>
      </c>
    </row>
    <row r="589" spans="1:26" ht="15.75" customHeight="1" x14ac:dyDescent="0.3">
      <c r="A589" s="6">
        <v>70000000</v>
      </c>
      <c r="B589" s="2" t="s">
        <v>859</v>
      </c>
      <c r="C589" s="2" t="s">
        <v>20174</v>
      </c>
      <c r="D589" t="s">
        <v>20197</v>
      </c>
      <c r="E589" t="s">
        <v>20201</v>
      </c>
      <c r="F589" t="s">
        <v>19452</v>
      </c>
      <c r="G589" s="2" t="s">
        <v>3248</v>
      </c>
      <c r="H589" s="2">
        <v>12113</v>
      </c>
      <c r="I589" s="2" t="s">
        <v>17340</v>
      </c>
      <c r="J589" s="2" t="s">
        <v>3249</v>
      </c>
      <c r="K589" s="2" t="s">
        <v>49</v>
      </c>
      <c r="L589" s="2" t="s">
        <v>3250</v>
      </c>
      <c r="M589" s="3">
        <v>37507136</v>
      </c>
      <c r="N589" s="2" t="s">
        <v>3251</v>
      </c>
      <c r="O589" s="2" t="s">
        <v>19479</v>
      </c>
      <c r="P589" s="2" t="s">
        <v>52</v>
      </c>
      <c r="Q589" s="4">
        <v>39731</v>
      </c>
      <c r="R589" s="4" t="s">
        <v>20217</v>
      </c>
      <c r="S589" s="6">
        <v>113280098</v>
      </c>
      <c r="T589" s="2">
        <v>128</v>
      </c>
      <c r="U589" s="2" t="s">
        <v>2913</v>
      </c>
      <c r="V589" s="2" t="s">
        <v>54</v>
      </c>
      <c r="W589" s="2" t="s">
        <v>3252</v>
      </c>
      <c r="X589" s="2" t="s">
        <v>154</v>
      </c>
      <c r="Y589" s="2">
        <v>895</v>
      </c>
      <c r="Z589" s="7">
        <v>43280098</v>
      </c>
    </row>
    <row r="590" spans="1:26" ht="15.75" customHeight="1" x14ac:dyDescent="0.3">
      <c r="A590" s="6">
        <v>69000000</v>
      </c>
      <c r="B590" s="2" t="s">
        <v>939</v>
      </c>
      <c r="C590" s="2" t="s">
        <v>13616</v>
      </c>
      <c r="D590" t="s">
        <v>19452</v>
      </c>
      <c r="E590" t="s">
        <v>19452</v>
      </c>
      <c r="F590" t="s">
        <v>19452</v>
      </c>
      <c r="G590" s="2" t="s">
        <v>3253</v>
      </c>
      <c r="H590" s="2">
        <v>38778</v>
      </c>
      <c r="I590" s="2" t="s">
        <v>16222</v>
      </c>
      <c r="J590" s="2" t="s">
        <v>3254</v>
      </c>
      <c r="K590" s="2" t="s">
        <v>49</v>
      </c>
      <c r="L590" s="2" t="s">
        <v>3255</v>
      </c>
      <c r="M590" s="3">
        <v>11023691</v>
      </c>
      <c r="N590" s="2" t="s">
        <v>3256</v>
      </c>
      <c r="O590" s="2" t="s">
        <v>19449</v>
      </c>
      <c r="P590" s="2" t="s">
        <v>62</v>
      </c>
      <c r="Q590" s="4">
        <v>40389</v>
      </c>
      <c r="R590" s="4" t="s">
        <v>20214</v>
      </c>
      <c r="S590" s="6">
        <v>86387857</v>
      </c>
      <c r="T590" s="2">
        <v>114</v>
      </c>
      <c r="U590" s="2" t="s">
        <v>63</v>
      </c>
      <c r="V590" s="2" t="s">
        <v>54</v>
      </c>
      <c r="W590" s="2" t="s">
        <v>3257</v>
      </c>
      <c r="X590" s="2" t="s">
        <v>234</v>
      </c>
      <c r="Y590" s="2">
        <v>531</v>
      </c>
      <c r="Z590" s="7">
        <v>17387857</v>
      </c>
    </row>
    <row r="591" spans="1:26" ht="15.75" customHeight="1" x14ac:dyDescent="0.3">
      <c r="A591" s="6">
        <v>69000000</v>
      </c>
      <c r="B591" s="2" t="s">
        <v>3258</v>
      </c>
      <c r="C591" s="2" t="s">
        <v>20174</v>
      </c>
      <c r="D591" t="s">
        <v>20192</v>
      </c>
      <c r="E591" t="s">
        <v>20203</v>
      </c>
      <c r="F591" t="s">
        <v>19452</v>
      </c>
      <c r="H591" s="2">
        <v>72331</v>
      </c>
      <c r="I591" s="2" t="s">
        <v>15690</v>
      </c>
      <c r="J591" s="2" t="s">
        <v>3259</v>
      </c>
      <c r="K591" s="2" t="s">
        <v>49</v>
      </c>
      <c r="L591" s="2" t="s">
        <v>3260</v>
      </c>
      <c r="M591" s="3">
        <v>38634767</v>
      </c>
      <c r="N591" s="2" t="s">
        <v>3261</v>
      </c>
      <c r="O591" s="2" t="s">
        <v>19458</v>
      </c>
      <c r="P591" s="2" t="s">
        <v>62</v>
      </c>
      <c r="Q591" s="4">
        <v>41080</v>
      </c>
      <c r="R591" s="4" t="s">
        <v>20213</v>
      </c>
      <c r="S591" s="6">
        <v>112265139</v>
      </c>
      <c r="T591" s="2">
        <v>94</v>
      </c>
      <c r="U591" s="2" t="s">
        <v>63</v>
      </c>
      <c r="V591" s="2" t="s">
        <v>54</v>
      </c>
      <c r="W591" s="2" t="s">
        <v>3262</v>
      </c>
      <c r="X591" s="2" t="s">
        <v>234</v>
      </c>
      <c r="Y591" s="2">
        <v>1269</v>
      </c>
      <c r="Z591" s="7">
        <v>43265139</v>
      </c>
    </row>
    <row r="592" spans="1:26" ht="15.75" customHeight="1" x14ac:dyDescent="0.3">
      <c r="A592" s="6">
        <v>66000000</v>
      </c>
      <c r="B592" s="2" t="s">
        <v>3263</v>
      </c>
      <c r="C592" s="2" t="s">
        <v>20184</v>
      </c>
      <c r="D592" t="s">
        <v>20197</v>
      </c>
      <c r="E592" t="s">
        <v>20204</v>
      </c>
      <c r="F592" t="s">
        <v>19452</v>
      </c>
      <c r="G592" s="2" t="s">
        <v>3264</v>
      </c>
      <c r="H592" s="2">
        <v>1844</v>
      </c>
      <c r="I592" s="2" t="s">
        <v>18837</v>
      </c>
      <c r="J592" s="2" t="s">
        <v>3265</v>
      </c>
      <c r="K592" s="2" t="s">
        <v>49</v>
      </c>
      <c r="L592" s="2" t="s">
        <v>3266</v>
      </c>
      <c r="M592" s="3">
        <v>25877794</v>
      </c>
      <c r="N592" s="2" t="s">
        <v>3267</v>
      </c>
      <c r="O592" s="2" t="s">
        <v>19566</v>
      </c>
      <c r="P592" s="2" t="s">
        <v>71</v>
      </c>
      <c r="Q592" s="4">
        <v>36279</v>
      </c>
      <c r="R592" s="4" t="s">
        <v>20224</v>
      </c>
      <c r="S592" s="6">
        <v>212404396</v>
      </c>
      <c r="T592" s="2">
        <v>112</v>
      </c>
      <c r="U592" s="2" t="s">
        <v>63</v>
      </c>
      <c r="V592" s="2" t="s">
        <v>54</v>
      </c>
      <c r="W592" s="2" t="s">
        <v>3268</v>
      </c>
      <c r="X592" s="2" t="s">
        <v>281</v>
      </c>
      <c r="Y592" s="2">
        <v>602</v>
      </c>
      <c r="Z592" s="7">
        <v>146404396</v>
      </c>
    </row>
    <row r="593" spans="1:26" ht="15.75" customHeight="1" x14ac:dyDescent="0.3">
      <c r="A593" s="6">
        <v>66000000</v>
      </c>
      <c r="B593" s="2" t="s">
        <v>3269</v>
      </c>
      <c r="C593" s="2" t="s">
        <v>20186</v>
      </c>
      <c r="D593" t="s">
        <v>20199</v>
      </c>
      <c r="E593" t="s">
        <v>20201</v>
      </c>
      <c r="F593" t="s">
        <v>19452</v>
      </c>
      <c r="H593" s="2">
        <v>846</v>
      </c>
      <c r="I593" s="2" t="s">
        <v>19044</v>
      </c>
      <c r="J593" s="2" t="s">
        <v>3270</v>
      </c>
      <c r="K593" s="2" t="s">
        <v>49</v>
      </c>
      <c r="L593" s="2" t="s">
        <v>3271</v>
      </c>
      <c r="M593" s="3">
        <v>1859991</v>
      </c>
      <c r="N593" s="2" t="s">
        <v>3272</v>
      </c>
      <c r="O593" s="2" t="s">
        <v>19458</v>
      </c>
      <c r="P593" s="2" t="s">
        <v>417</v>
      </c>
      <c r="Q593" s="4">
        <v>35965</v>
      </c>
      <c r="R593" s="4" t="s">
        <v>20229</v>
      </c>
      <c r="S593" s="6">
        <v>189198313</v>
      </c>
      <c r="T593" s="2">
        <v>121</v>
      </c>
      <c r="U593" s="2" t="s">
        <v>63</v>
      </c>
      <c r="V593" s="2" t="s">
        <v>54</v>
      </c>
      <c r="W593" s="2" t="s">
        <v>3273</v>
      </c>
      <c r="X593" s="2" t="s">
        <v>212</v>
      </c>
      <c r="Y593" s="2">
        <v>488</v>
      </c>
      <c r="Z593" s="7">
        <v>123198313</v>
      </c>
    </row>
    <row r="594" spans="1:26" ht="15.75" customHeight="1" x14ac:dyDescent="0.3">
      <c r="A594" s="6">
        <v>67000000</v>
      </c>
      <c r="B594" s="2" t="s">
        <v>3274</v>
      </c>
      <c r="C594" s="2" t="s">
        <v>20174</v>
      </c>
      <c r="D594" t="s">
        <v>20191</v>
      </c>
      <c r="E594" t="s">
        <v>20192</v>
      </c>
      <c r="F594" t="s">
        <v>20205</v>
      </c>
      <c r="H594" s="2">
        <v>9703</v>
      </c>
      <c r="I594" s="2" t="s">
        <v>18006</v>
      </c>
      <c r="J594" s="2" t="s">
        <v>3275</v>
      </c>
      <c r="K594" s="2" t="s">
        <v>49</v>
      </c>
      <c r="L594" s="2" t="s">
        <v>3276</v>
      </c>
      <c r="M594" s="3">
        <v>12282911</v>
      </c>
      <c r="N594" s="2" t="s">
        <v>3277</v>
      </c>
      <c r="O594" s="2" t="s">
        <v>19440</v>
      </c>
      <c r="P594" s="2" t="s">
        <v>3278</v>
      </c>
      <c r="Q594" s="4">
        <v>39191</v>
      </c>
      <c r="R594" s="4" t="s">
        <v>20211</v>
      </c>
      <c r="S594" s="6">
        <v>25303038</v>
      </c>
      <c r="T594" s="2">
        <v>102</v>
      </c>
      <c r="U594" s="2" t="s">
        <v>63</v>
      </c>
      <c r="V594" s="2" t="s">
        <v>54</v>
      </c>
      <c r="W594" s="2" t="s">
        <v>3279</v>
      </c>
      <c r="X594" s="2" t="s">
        <v>1135</v>
      </c>
      <c r="Y594" s="2">
        <v>207</v>
      </c>
      <c r="Z594" s="7">
        <v>-41696962</v>
      </c>
    </row>
    <row r="595" spans="1:26" ht="15.75" customHeight="1" x14ac:dyDescent="0.3">
      <c r="A595" s="6">
        <v>70000000</v>
      </c>
      <c r="B595" s="2" t="s">
        <v>1788</v>
      </c>
      <c r="C595" s="2" t="s">
        <v>20179</v>
      </c>
      <c r="D595" t="s">
        <v>20202</v>
      </c>
      <c r="E595" t="s">
        <v>20205</v>
      </c>
      <c r="F595" t="s">
        <v>19452</v>
      </c>
      <c r="H595" s="2">
        <v>857</v>
      </c>
      <c r="I595" s="2" t="s">
        <v>19037</v>
      </c>
      <c r="J595" s="2" t="s">
        <v>3280</v>
      </c>
      <c r="K595" s="2" t="s">
        <v>49</v>
      </c>
      <c r="L595" s="2" t="s">
        <v>3281</v>
      </c>
      <c r="M595" s="3">
        <v>76041867</v>
      </c>
      <c r="N595" s="2" t="s">
        <v>3282</v>
      </c>
      <c r="O595" s="2" t="s">
        <v>19449</v>
      </c>
      <c r="P595" s="2" t="s">
        <v>62</v>
      </c>
      <c r="Q595" s="4">
        <v>36000</v>
      </c>
      <c r="R595" s="4" t="s">
        <v>20229</v>
      </c>
      <c r="S595" s="6">
        <v>481840909</v>
      </c>
      <c r="T595" s="2">
        <v>169</v>
      </c>
      <c r="U595" s="2" t="s">
        <v>3283</v>
      </c>
      <c r="V595" s="2" t="s">
        <v>54</v>
      </c>
      <c r="W595" s="2" t="s">
        <v>3284</v>
      </c>
      <c r="X595" s="2" t="s">
        <v>620</v>
      </c>
      <c r="Y595" s="2">
        <v>5048</v>
      </c>
      <c r="Z595" s="7">
        <v>411840909</v>
      </c>
    </row>
    <row r="596" spans="1:26" ht="15.75" customHeight="1" x14ac:dyDescent="0.3">
      <c r="A596" s="6">
        <v>66000000</v>
      </c>
      <c r="B596" s="2" t="s">
        <v>75</v>
      </c>
      <c r="C596" s="2" t="s">
        <v>20174</v>
      </c>
      <c r="D596" t="s">
        <v>20193</v>
      </c>
      <c r="E596" t="s">
        <v>20197</v>
      </c>
      <c r="F596" t="s">
        <v>20201</v>
      </c>
      <c r="H596" s="2">
        <v>136797</v>
      </c>
      <c r="I596" s="2" t="s">
        <v>15332</v>
      </c>
      <c r="J596" s="2" t="s">
        <v>3285</v>
      </c>
      <c r="K596" s="2" t="s">
        <v>49</v>
      </c>
      <c r="L596" s="2" t="s">
        <v>3286</v>
      </c>
      <c r="M596" s="3">
        <v>5481489</v>
      </c>
      <c r="N596" s="2" t="s">
        <v>3287</v>
      </c>
      <c r="O596" s="2" t="s">
        <v>19504</v>
      </c>
      <c r="P596" s="2" t="s">
        <v>3288</v>
      </c>
      <c r="Q596" s="4">
        <v>41711</v>
      </c>
      <c r="R596" s="4" t="s">
        <v>20220</v>
      </c>
      <c r="S596" s="6">
        <v>203277636</v>
      </c>
      <c r="T596" s="2">
        <v>130</v>
      </c>
      <c r="U596" s="2" t="s">
        <v>63</v>
      </c>
      <c r="V596" s="2" t="s">
        <v>54</v>
      </c>
      <c r="W596" s="2" t="s">
        <v>3289</v>
      </c>
      <c r="X596" s="2" t="s">
        <v>88</v>
      </c>
      <c r="Y596" s="2">
        <v>1520</v>
      </c>
      <c r="Z596" s="7">
        <v>137277636</v>
      </c>
    </row>
    <row r="597" spans="1:26" ht="15.75" customHeight="1" x14ac:dyDescent="0.3">
      <c r="A597" s="6">
        <v>70000000</v>
      </c>
      <c r="B597" s="2" t="s">
        <v>1556</v>
      </c>
      <c r="C597" s="2" t="s">
        <v>13616</v>
      </c>
      <c r="D597" t="s">
        <v>20198</v>
      </c>
      <c r="E597" t="s">
        <v>19452</v>
      </c>
      <c r="F597" t="s">
        <v>19452</v>
      </c>
      <c r="H597" s="2">
        <v>3981</v>
      </c>
      <c r="I597" s="2" t="s">
        <v>18605</v>
      </c>
      <c r="J597" s="2" t="s">
        <v>3290</v>
      </c>
      <c r="K597" s="2" t="s">
        <v>49</v>
      </c>
      <c r="L597" s="2" t="s">
        <v>3291</v>
      </c>
      <c r="M597" s="3">
        <v>3139165</v>
      </c>
      <c r="N597" s="2" t="s">
        <v>3292</v>
      </c>
      <c r="O597" s="2" t="s">
        <v>19449</v>
      </c>
      <c r="P597" s="2" t="s">
        <v>62</v>
      </c>
      <c r="Q597" s="4">
        <v>36875</v>
      </c>
      <c r="R597" s="4" t="s">
        <v>20230</v>
      </c>
      <c r="S597" s="6">
        <v>374111707</v>
      </c>
      <c r="T597" s="2">
        <v>127</v>
      </c>
      <c r="U597" s="2" t="s">
        <v>94</v>
      </c>
      <c r="V597" s="2" t="s">
        <v>54</v>
      </c>
      <c r="W597" s="2" t="s">
        <v>3293</v>
      </c>
      <c r="X597" s="2" t="s">
        <v>88</v>
      </c>
      <c r="Y597" s="2">
        <v>992</v>
      </c>
      <c r="Z597" s="7">
        <v>304111707</v>
      </c>
    </row>
    <row r="598" spans="1:26" ht="15.75" customHeight="1" x14ac:dyDescent="0.3">
      <c r="A598" s="6">
        <v>59000000</v>
      </c>
      <c r="B598" s="2" t="s">
        <v>458</v>
      </c>
      <c r="C598" s="2" t="s">
        <v>20177</v>
      </c>
      <c r="D598" t="s">
        <v>20196</v>
      </c>
      <c r="E598" t="s">
        <v>20195</v>
      </c>
      <c r="F598" t="s">
        <v>20191</v>
      </c>
      <c r="G598" s="2" t="s">
        <v>3294</v>
      </c>
      <c r="H598" s="2">
        <v>425</v>
      </c>
      <c r="I598" s="2" t="s">
        <v>19239</v>
      </c>
      <c r="J598" s="2" t="s">
        <v>3295</v>
      </c>
      <c r="K598" s="2" t="s">
        <v>49</v>
      </c>
      <c r="L598" s="2" t="s">
        <v>3296</v>
      </c>
      <c r="M598" s="3">
        <v>99561972</v>
      </c>
      <c r="N598" s="2" t="s">
        <v>3297</v>
      </c>
      <c r="O598" s="2" t="s">
        <v>19458</v>
      </c>
      <c r="P598" s="2" t="s">
        <v>62</v>
      </c>
      <c r="Q598" s="4">
        <v>37325</v>
      </c>
      <c r="R598" s="4" t="s">
        <v>20228</v>
      </c>
      <c r="S598" s="6">
        <v>383257136</v>
      </c>
      <c r="T598" s="2">
        <v>81</v>
      </c>
      <c r="U598" s="2" t="s">
        <v>63</v>
      </c>
      <c r="V598" s="2" t="s">
        <v>54</v>
      </c>
      <c r="W598" s="2" t="s">
        <v>3298</v>
      </c>
      <c r="X598" s="2" t="s">
        <v>187</v>
      </c>
      <c r="Y598" s="2">
        <v>3857</v>
      </c>
      <c r="Z598" s="7">
        <v>324257136</v>
      </c>
    </row>
    <row r="599" spans="1:26" ht="15.75" customHeight="1" x14ac:dyDescent="0.3">
      <c r="A599" s="6">
        <v>68000000</v>
      </c>
      <c r="B599" s="2" t="s">
        <v>3299</v>
      </c>
      <c r="C599" s="2" t="s">
        <v>20179</v>
      </c>
      <c r="D599" t="s">
        <v>20203</v>
      </c>
      <c r="E599" t="s">
        <v>20199</v>
      </c>
      <c r="F599" t="s">
        <v>20201</v>
      </c>
      <c r="G599" s="2" t="s">
        <v>3300</v>
      </c>
      <c r="H599" s="2">
        <v>6171</v>
      </c>
      <c r="I599" s="2" t="s">
        <v>18473</v>
      </c>
      <c r="J599" s="2" t="s">
        <v>3301</v>
      </c>
      <c r="K599" s="2" t="s">
        <v>49</v>
      </c>
      <c r="L599" s="2" t="s">
        <v>3302</v>
      </c>
      <c r="M599" s="3">
        <v>26792794</v>
      </c>
      <c r="N599" s="2" t="s">
        <v>3303</v>
      </c>
      <c r="O599" s="2" t="s">
        <v>19459</v>
      </c>
      <c r="P599" s="2" t="s">
        <v>62</v>
      </c>
      <c r="Q599" s="4">
        <v>37701</v>
      </c>
      <c r="R599" s="4" t="s">
        <v>20226</v>
      </c>
      <c r="S599" s="6">
        <v>75715436</v>
      </c>
      <c r="T599" s="2">
        <v>136</v>
      </c>
      <c r="U599" s="2" t="s">
        <v>63</v>
      </c>
      <c r="V599" s="2" t="s">
        <v>54</v>
      </c>
      <c r="W599" s="2" t="s">
        <v>3304</v>
      </c>
      <c r="X599" s="2" t="s">
        <v>506</v>
      </c>
      <c r="Y599" s="2">
        <v>567</v>
      </c>
      <c r="Z599" s="7">
        <v>7715436</v>
      </c>
    </row>
    <row r="600" spans="1:26" ht="15.75" customHeight="1" x14ac:dyDescent="0.3">
      <c r="A600" s="6">
        <v>65000000</v>
      </c>
      <c r="B600" s="2" t="s">
        <v>3305</v>
      </c>
      <c r="C600" s="2" t="s">
        <v>20182</v>
      </c>
      <c r="D600" t="s">
        <v>20197</v>
      </c>
      <c r="E600" t="s">
        <v>19452</v>
      </c>
      <c r="F600" t="s">
        <v>19452</v>
      </c>
      <c r="H600" s="2">
        <v>72976</v>
      </c>
      <c r="I600" s="2" t="s">
        <v>15677</v>
      </c>
      <c r="J600" s="2" t="s">
        <v>3306</v>
      </c>
      <c r="K600" s="2" t="s">
        <v>49</v>
      </c>
      <c r="L600" s="2" t="s">
        <v>3307</v>
      </c>
      <c r="M600" s="3">
        <v>36307296</v>
      </c>
      <c r="N600" s="2" t="s">
        <v>3308</v>
      </c>
      <c r="O600" s="2" t="s">
        <v>19486</v>
      </c>
      <c r="P600" s="2" t="s">
        <v>1046</v>
      </c>
      <c r="Q600" s="4">
        <v>41222</v>
      </c>
      <c r="R600" s="4" t="s">
        <v>20213</v>
      </c>
      <c r="S600" s="6">
        <v>275293450</v>
      </c>
      <c r="T600" s="2">
        <v>149</v>
      </c>
      <c r="U600" s="2" t="s">
        <v>63</v>
      </c>
      <c r="V600" s="2" t="s">
        <v>54</v>
      </c>
      <c r="W600" s="2" t="s">
        <v>3309</v>
      </c>
      <c r="X600" s="2" t="s">
        <v>252</v>
      </c>
      <c r="Y600" s="2">
        <v>1429</v>
      </c>
      <c r="Z600" s="7">
        <v>210293450</v>
      </c>
    </row>
    <row r="601" spans="1:26" ht="15.75" customHeight="1" x14ac:dyDescent="0.3">
      <c r="A601" s="6">
        <v>63000000</v>
      </c>
      <c r="B601" s="2" t="s">
        <v>507</v>
      </c>
      <c r="C601" s="2" t="s">
        <v>20174</v>
      </c>
      <c r="D601" t="s">
        <v>20199</v>
      </c>
      <c r="E601" t="s">
        <v>19452</v>
      </c>
      <c r="F601" t="s">
        <v>19452</v>
      </c>
      <c r="G601" s="2" t="s">
        <v>3310</v>
      </c>
      <c r="H601" s="2">
        <v>603</v>
      </c>
      <c r="I601" s="2" t="s">
        <v>19165</v>
      </c>
      <c r="J601" s="2" t="s">
        <v>3311</v>
      </c>
      <c r="K601" s="2" t="s">
        <v>49</v>
      </c>
      <c r="L601" s="2" t="s">
        <v>3312</v>
      </c>
      <c r="M601" s="3">
        <v>104309993</v>
      </c>
      <c r="N601" s="2" t="s">
        <v>3313</v>
      </c>
      <c r="O601" s="2" t="s">
        <v>19459</v>
      </c>
      <c r="P601" s="2" t="s">
        <v>512</v>
      </c>
      <c r="Q601" s="4">
        <v>36249</v>
      </c>
      <c r="R601" s="4" t="s">
        <v>20224</v>
      </c>
      <c r="S601" s="6">
        <v>463517383</v>
      </c>
      <c r="T601" s="2">
        <v>136</v>
      </c>
      <c r="U601" s="2" t="s">
        <v>63</v>
      </c>
      <c r="V601" s="2" t="s">
        <v>54</v>
      </c>
      <c r="W601" s="2" t="s">
        <v>3314</v>
      </c>
      <c r="X601" s="2" t="s">
        <v>620</v>
      </c>
      <c r="Y601" s="2">
        <v>8907</v>
      </c>
      <c r="Z601" s="7">
        <v>400517383</v>
      </c>
    </row>
    <row r="602" spans="1:26" ht="15.75" customHeight="1" x14ac:dyDescent="0.3">
      <c r="A602" s="6">
        <v>52000000</v>
      </c>
      <c r="B602" s="2" t="s">
        <v>1125</v>
      </c>
      <c r="C602" s="2" t="s">
        <v>20179</v>
      </c>
      <c r="D602" t="s">
        <v>19452</v>
      </c>
      <c r="E602" t="s">
        <v>19452</v>
      </c>
      <c r="F602" t="s">
        <v>19452</v>
      </c>
      <c r="H602" s="2">
        <v>568</v>
      </c>
      <c r="I602" s="2" t="s">
        <v>19189</v>
      </c>
      <c r="J602" s="2" t="s">
        <v>3315</v>
      </c>
      <c r="K602" s="2" t="s">
        <v>49</v>
      </c>
      <c r="L602" s="2" t="s">
        <v>3316</v>
      </c>
      <c r="M602" s="3">
        <v>68140214</v>
      </c>
      <c r="N602" s="2" t="s">
        <v>1231</v>
      </c>
      <c r="O602" s="2" t="s">
        <v>19477</v>
      </c>
      <c r="P602" s="2" t="s">
        <v>62</v>
      </c>
      <c r="Q602" s="4">
        <v>34880</v>
      </c>
      <c r="R602" s="4" t="s">
        <v>20225</v>
      </c>
      <c r="S602" s="6">
        <v>355237933</v>
      </c>
      <c r="T602" s="2">
        <v>140</v>
      </c>
      <c r="U602" s="2" t="s">
        <v>63</v>
      </c>
      <c r="V602" s="2" t="s">
        <v>54</v>
      </c>
      <c r="W602" s="2" t="s">
        <v>3317</v>
      </c>
      <c r="X602" s="2" t="s">
        <v>109</v>
      </c>
      <c r="Y602" s="2">
        <v>1599</v>
      </c>
      <c r="Z602" s="7">
        <v>303237933</v>
      </c>
    </row>
    <row r="603" spans="1:26" ht="15.75" customHeight="1" x14ac:dyDescent="0.3">
      <c r="A603" s="6">
        <v>65000000</v>
      </c>
      <c r="B603" s="2" t="s">
        <v>500</v>
      </c>
      <c r="C603" s="2" t="s">
        <v>20176</v>
      </c>
      <c r="D603" t="s">
        <v>20196</v>
      </c>
      <c r="E603" t="s">
        <v>20195</v>
      </c>
      <c r="F603" t="s">
        <v>19452</v>
      </c>
      <c r="H603" s="2">
        <v>9021</v>
      </c>
      <c r="I603" s="2" t="s">
        <v>18229</v>
      </c>
      <c r="J603" s="2" t="s">
        <v>3318</v>
      </c>
      <c r="K603" s="2" t="s">
        <v>49</v>
      </c>
      <c r="L603" s="2" t="s">
        <v>3319</v>
      </c>
      <c r="M603" s="3">
        <v>14646884</v>
      </c>
      <c r="N603" s="2" t="s">
        <v>3320</v>
      </c>
      <c r="O603" s="2" t="s">
        <v>19441</v>
      </c>
      <c r="P603" s="2" t="s">
        <v>62</v>
      </c>
      <c r="Q603" s="4">
        <v>37560</v>
      </c>
      <c r="R603" s="4" t="s">
        <v>20228</v>
      </c>
      <c r="S603" s="6">
        <v>172855065</v>
      </c>
      <c r="T603" s="2">
        <v>104</v>
      </c>
      <c r="U603" s="2" t="s">
        <v>63</v>
      </c>
      <c r="V603" s="2" t="s">
        <v>54</v>
      </c>
      <c r="W603" s="2" t="s">
        <v>3321</v>
      </c>
      <c r="X603" s="2" t="s">
        <v>234</v>
      </c>
      <c r="Y603" s="2">
        <v>297</v>
      </c>
      <c r="Z603" s="7">
        <v>107855065</v>
      </c>
    </row>
    <row r="604" spans="1:26" ht="15.75" customHeight="1" x14ac:dyDescent="0.3">
      <c r="A604" s="6">
        <v>22000000</v>
      </c>
      <c r="B604" s="2" t="s">
        <v>8683</v>
      </c>
      <c r="C604" s="2" t="s">
        <v>13616</v>
      </c>
      <c r="D604" t="s">
        <v>20197</v>
      </c>
      <c r="E604" t="s">
        <v>20204</v>
      </c>
      <c r="F604" t="s">
        <v>19452</v>
      </c>
      <c r="G604" s="2" t="s">
        <v>8684</v>
      </c>
      <c r="H604" s="2">
        <v>270487</v>
      </c>
      <c r="I604" s="2" t="s">
        <v>14930</v>
      </c>
      <c r="J604" s="2" t="s">
        <v>8685</v>
      </c>
      <c r="K604" s="2" t="s">
        <v>49</v>
      </c>
      <c r="L604" s="2" t="s">
        <v>8686</v>
      </c>
      <c r="M604" s="3">
        <v>39006187</v>
      </c>
      <c r="N604" s="2" t="s">
        <v>8687</v>
      </c>
      <c r="O604" s="2" t="s">
        <v>19455</v>
      </c>
      <c r="P604" s="2" t="s">
        <v>62</v>
      </c>
      <c r="Q604" s="4">
        <v>42405</v>
      </c>
      <c r="R604" s="4" t="s">
        <v>20215</v>
      </c>
      <c r="S604" s="6">
        <v>63647656</v>
      </c>
      <c r="T604" s="2">
        <v>106</v>
      </c>
      <c r="U604" s="2" t="s">
        <v>63</v>
      </c>
      <c r="V604" s="2" t="s">
        <v>54</v>
      </c>
      <c r="W604" s="2" t="s">
        <v>8688</v>
      </c>
      <c r="X604" s="2" t="s">
        <v>122</v>
      </c>
      <c r="Y604" s="2">
        <v>1309</v>
      </c>
      <c r="Z604" s="7">
        <v>41647656</v>
      </c>
    </row>
    <row r="605" spans="1:26" ht="15.75" customHeight="1" x14ac:dyDescent="0.3">
      <c r="A605" s="6">
        <v>65000000</v>
      </c>
      <c r="B605" s="2" t="s">
        <v>1556</v>
      </c>
      <c r="C605" s="2" t="s">
        <v>13616</v>
      </c>
      <c r="D605" t="s">
        <v>20198</v>
      </c>
      <c r="E605" t="s">
        <v>19452</v>
      </c>
      <c r="F605" t="s">
        <v>19452</v>
      </c>
      <c r="G605" s="2" t="s">
        <v>3327</v>
      </c>
      <c r="H605" s="2">
        <v>9489</v>
      </c>
      <c r="I605" s="2" t="s">
        <v>18095</v>
      </c>
      <c r="J605" s="2" t="s">
        <v>3328</v>
      </c>
      <c r="K605" s="2" t="s">
        <v>49</v>
      </c>
      <c r="L605" s="2" t="s">
        <v>3329</v>
      </c>
      <c r="M605" s="3">
        <v>28540267</v>
      </c>
      <c r="N605" s="2" t="s">
        <v>3330</v>
      </c>
      <c r="O605" s="2" t="s">
        <v>19445</v>
      </c>
      <c r="P605" s="2" t="s">
        <v>62</v>
      </c>
      <c r="Q605" s="4">
        <v>36146</v>
      </c>
      <c r="R605" s="4" t="s">
        <v>20229</v>
      </c>
      <c r="S605" s="6">
        <v>250821495</v>
      </c>
      <c r="T605" s="2">
        <v>119</v>
      </c>
      <c r="U605" s="2" t="s">
        <v>63</v>
      </c>
      <c r="V605" s="2" t="s">
        <v>54</v>
      </c>
      <c r="W605" s="2" t="s">
        <v>3331</v>
      </c>
      <c r="X605" s="2" t="s">
        <v>74</v>
      </c>
      <c r="Y605" s="2">
        <v>838</v>
      </c>
      <c r="Z605" s="7">
        <v>185821495</v>
      </c>
    </row>
    <row r="606" spans="1:26" ht="15.75" customHeight="1" x14ac:dyDescent="0.3">
      <c r="A606" s="6">
        <v>65000000</v>
      </c>
      <c r="B606" s="2" t="s">
        <v>939</v>
      </c>
      <c r="C606" s="2" t="s">
        <v>13616</v>
      </c>
      <c r="D606" t="s">
        <v>19452</v>
      </c>
      <c r="E606" t="s">
        <v>19452</v>
      </c>
      <c r="F606" t="s">
        <v>19452</v>
      </c>
      <c r="H606" s="2">
        <v>12133</v>
      </c>
      <c r="I606" s="2" t="s">
        <v>17336</v>
      </c>
      <c r="J606" s="2" t="s">
        <v>3332</v>
      </c>
      <c r="K606" s="2" t="s">
        <v>49</v>
      </c>
      <c r="L606" s="2" t="s">
        <v>3333</v>
      </c>
      <c r="M606" s="3">
        <v>22977983</v>
      </c>
      <c r="N606" s="2" t="s">
        <v>3334</v>
      </c>
      <c r="O606" s="2" t="s">
        <v>19442</v>
      </c>
      <c r="P606" s="2" t="s">
        <v>62</v>
      </c>
      <c r="Q606" s="4">
        <v>39654</v>
      </c>
      <c r="R606" s="4" t="s">
        <v>20217</v>
      </c>
      <c r="S606" s="6">
        <v>128107642</v>
      </c>
      <c r="T606" s="2">
        <v>98</v>
      </c>
      <c r="U606" s="2" t="s">
        <v>53</v>
      </c>
      <c r="V606" s="2" t="s">
        <v>54</v>
      </c>
      <c r="W606" s="2" t="s">
        <v>3335</v>
      </c>
      <c r="X606" s="2" t="s">
        <v>154</v>
      </c>
      <c r="Y606" s="2">
        <v>1062</v>
      </c>
      <c r="Z606" s="7">
        <v>63107642</v>
      </c>
    </row>
    <row r="607" spans="1:26" ht="15.75" customHeight="1" x14ac:dyDescent="0.3">
      <c r="A607" s="6">
        <v>95000000</v>
      </c>
      <c r="B607" s="2" t="s">
        <v>193</v>
      </c>
      <c r="C607" s="2" t="s">
        <v>20174</v>
      </c>
      <c r="D607" t="s">
        <v>20191</v>
      </c>
      <c r="E607" t="s">
        <v>19452</v>
      </c>
      <c r="F607" t="s">
        <v>19452</v>
      </c>
      <c r="H607" s="2">
        <v>9342</v>
      </c>
      <c r="I607" s="2" t="s">
        <v>18161</v>
      </c>
      <c r="J607" s="2" t="s">
        <v>3336</v>
      </c>
      <c r="K607" s="2" t="s">
        <v>49</v>
      </c>
      <c r="L607" s="2" t="s">
        <v>3337</v>
      </c>
      <c r="M607" s="3">
        <v>31086791</v>
      </c>
      <c r="N607" s="2" t="s">
        <v>3009</v>
      </c>
      <c r="O607" s="2" t="s">
        <v>19450</v>
      </c>
      <c r="P607" s="2" t="s">
        <v>62</v>
      </c>
      <c r="Q607" s="4">
        <v>35992</v>
      </c>
      <c r="R607" s="4" t="s">
        <v>20229</v>
      </c>
      <c r="S607" s="6">
        <v>250288523</v>
      </c>
      <c r="T607" s="2">
        <v>136</v>
      </c>
      <c r="U607" s="2" t="s">
        <v>63</v>
      </c>
      <c r="V607" s="2" t="s">
        <v>54</v>
      </c>
      <c r="W607" s="2" t="s">
        <v>3338</v>
      </c>
      <c r="X607" s="2" t="s">
        <v>74</v>
      </c>
      <c r="Y607" s="2">
        <v>1183</v>
      </c>
      <c r="Z607" s="7">
        <v>155288523</v>
      </c>
    </row>
    <row r="608" spans="1:26" ht="15.75" customHeight="1" x14ac:dyDescent="0.3">
      <c r="A608" s="6">
        <v>65000000</v>
      </c>
      <c r="B608" s="2" t="s">
        <v>2367</v>
      </c>
      <c r="C608" s="2" t="s">
        <v>13616</v>
      </c>
      <c r="D608" t="s">
        <v>20197</v>
      </c>
      <c r="E608" t="s">
        <v>19452</v>
      </c>
      <c r="F608" t="s">
        <v>19452</v>
      </c>
      <c r="G608" s="2" t="s">
        <v>3339</v>
      </c>
      <c r="H608" s="2">
        <v>41733</v>
      </c>
      <c r="I608" s="2" t="s">
        <v>16140</v>
      </c>
      <c r="J608" s="2" t="s">
        <v>3340</v>
      </c>
      <c r="K608" s="2" t="s">
        <v>49</v>
      </c>
      <c r="L608" s="2" t="s">
        <v>3341</v>
      </c>
      <c r="M608" s="3">
        <v>43865294</v>
      </c>
      <c r="N608" s="2" t="s">
        <v>3342</v>
      </c>
      <c r="O608" s="2" t="s">
        <v>19443</v>
      </c>
      <c r="P608" s="2" t="s">
        <v>62</v>
      </c>
      <c r="Q608" s="4">
        <v>40486</v>
      </c>
      <c r="R608" s="4" t="s">
        <v>20214</v>
      </c>
      <c r="S608" s="6">
        <v>211780824</v>
      </c>
      <c r="T608" s="2">
        <v>95</v>
      </c>
      <c r="U608" s="2" t="s">
        <v>53</v>
      </c>
      <c r="V608" s="2" t="s">
        <v>54</v>
      </c>
      <c r="W608" s="2" t="s">
        <v>3343</v>
      </c>
      <c r="X608" s="2" t="s">
        <v>180</v>
      </c>
      <c r="Y608" s="2">
        <v>1685</v>
      </c>
      <c r="Z608" s="7">
        <v>146780824</v>
      </c>
    </row>
    <row r="609" spans="1:26" ht="15.75" customHeight="1" x14ac:dyDescent="0.3">
      <c r="A609" s="6">
        <v>65000000</v>
      </c>
      <c r="B609" s="2" t="s">
        <v>2931</v>
      </c>
      <c r="C609" s="2" t="s">
        <v>20179</v>
      </c>
      <c r="D609" t="s">
        <v>20205</v>
      </c>
      <c r="E609" t="s">
        <v>19452</v>
      </c>
      <c r="F609" t="s">
        <v>19452</v>
      </c>
      <c r="G609" s="2" t="s">
        <v>3344</v>
      </c>
      <c r="H609" s="2">
        <v>227306</v>
      </c>
      <c r="I609" s="2" t="s">
        <v>15083</v>
      </c>
      <c r="J609" s="2" t="s">
        <v>3345</v>
      </c>
      <c r="K609" s="2" t="s">
        <v>49</v>
      </c>
      <c r="L609" s="2" t="s">
        <v>3346</v>
      </c>
      <c r="M609" s="3">
        <v>43055253</v>
      </c>
      <c r="N609" s="2" t="s">
        <v>3347</v>
      </c>
      <c r="O609" s="2" t="s">
        <v>19443</v>
      </c>
      <c r="P609" s="2" t="s">
        <v>62</v>
      </c>
      <c r="Q609" s="4">
        <v>41998</v>
      </c>
      <c r="R609" s="4" t="s">
        <v>20220</v>
      </c>
      <c r="S609" s="6">
        <v>163442937</v>
      </c>
      <c r="T609" s="2">
        <v>137</v>
      </c>
      <c r="U609" s="2" t="s">
        <v>3348</v>
      </c>
      <c r="V609" s="2" t="s">
        <v>54</v>
      </c>
      <c r="W609" s="2" t="s">
        <v>3349</v>
      </c>
      <c r="X609" s="2" t="s">
        <v>109</v>
      </c>
      <c r="Y609" s="2">
        <v>1400</v>
      </c>
      <c r="Z609" s="7">
        <v>98442937</v>
      </c>
    </row>
    <row r="610" spans="1:26" ht="15.75" customHeight="1" x14ac:dyDescent="0.3">
      <c r="A610" s="6">
        <v>65000000</v>
      </c>
      <c r="B610" s="2" t="s">
        <v>241</v>
      </c>
      <c r="C610" s="2" t="s">
        <v>20174</v>
      </c>
      <c r="D610" t="s">
        <v>20191</v>
      </c>
      <c r="E610" t="s">
        <v>20201</v>
      </c>
      <c r="F610" t="s">
        <v>19452</v>
      </c>
      <c r="G610" s="2" t="s">
        <v>3350</v>
      </c>
      <c r="H610" s="2">
        <v>5551</v>
      </c>
      <c r="I610" s="2" t="s">
        <v>18506</v>
      </c>
      <c r="J610" s="2" t="s">
        <v>3351</v>
      </c>
      <c r="K610" s="2" t="s">
        <v>49</v>
      </c>
      <c r="L610" s="2" t="s">
        <v>3352</v>
      </c>
      <c r="M610" s="3">
        <v>15772081</v>
      </c>
      <c r="N610" s="2" t="s">
        <v>3353</v>
      </c>
      <c r="O610" s="2" t="s">
        <v>19459</v>
      </c>
      <c r="P610" s="2" t="s">
        <v>62</v>
      </c>
      <c r="Q610" s="4">
        <v>36738</v>
      </c>
      <c r="R610" s="4" t="s">
        <v>20230</v>
      </c>
      <c r="S610" s="6">
        <v>128884132</v>
      </c>
      <c r="T610" s="2">
        <v>130</v>
      </c>
      <c r="U610" s="2" t="s">
        <v>63</v>
      </c>
      <c r="V610" s="2" t="s">
        <v>54</v>
      </c>
      <c r="W610" s="2" t="s">
        <v>3354</v>
      </c>
      <c r="X610" s="2" t="s">
        <v>74</v>
      </c>
      <c r="Y610" s="2">
        <v>403</v>
      </c>
      <c r="Z610" s="7">
        <v>63884132</v>
      </c>
    </row>
    <row r="611" spans="1:26" ht="15.75" customHeight="1" x14ac:dyDescent="0.3">
      <c r="A611" s="6">
        <v>70000000</v>
      </c>
      <c r="B611" s="2" t="s">
        <v>241</v>
      </c>
      <c r="C611" s="2" t="s">
        <v>20174</v>
      </c>
      <c r="D611" t="s">
        <v>20191</v>
      </c>
      <c r="E611" t="s">
        <v>20201</v>
      </c>
      <c r="F611" t="s">
        <v>19452</v>
      </c>
      <c r="H611" s="2">
        <v>9350</v>
      </c>
      <c r="I611" s="2" t="s">
        <v>18158</v>
      </c>
      <c r="J611" s="2" t="s">
        <v>3355</v>
      </c>
      <c r="K611" s="2" t="s">
        <v>49</v>
      </c>
      <c r="L611" s="2" t="s">
        <v>3356</v>
      </c>
      <c r="M611" s="3">
        <v>2619909</v>
      </c>
      <c r="N611" s="2" t="s">
        <v>3357</v>
      </c>
      <c r="O611" s="2" t="s">
        <v>19491</v>
      </c>
      <c r="P611" s="2" t="s">
        <v>3358</v>
      </c>
      <c r="Q611" s="4">
        <v>34117</v>
      </c>
      <c r="R611" s="4" t="s">
        <v>20236</v>
      </c>
      <c r="S611" s="6">
        <v>255000211</v>
      </c>
      <c r="T611" s="2">
        <v>112</v>
      </c>
      <c r="U611" s="2" t="s">
        <v>63</v>
      </c>
      <c r="V611" s="2" t="s">
        <v>54</v>
      </c>
      <c r="W611" s="2" t="s">
        <v>3359</v>
      </c>
      <c r="X611" s="2" t="s">
        <v>88</v>
      </c>
      <c r="Y611" s="2">
        <v>588</v>
      </c>
      <c r="Z611" s="7">
        <v>185000211</v>
      </c>
    </row>
    <row r="612" spans="1:26" ht="15.75" customHeight="1" x14ac:dyDescent="0.3">
      <c r="A612" s="6">
        <v>50000000</v>
      </c>
      <c r="B612" s="2" t="s">
        <v>2867</v>
      </c>
      <c r="C612" s="2" t="s">
        <v>20174</v>
      </c>
      <c r="D612" t="s">
        <v>20191</v>
      </c>
      <c r="E612" t="s">
        <v>20197</v>
      </c>
      <c r="F612" t="s">
        <v>20201</v>
      </c>
      <c r="H612" s="2">
        <v>9208</v>
      </c>
      <c r="I612" s="2" t="s">
        <v>18199</v>
      </c>
      <c r="J612" s="2" t="s">
        <v>3360</v>
      </c>
      <c r="K612" s="2" t="s">
        <v>49</v>
      </c>
      <c r="L612" s="2" t="s">
        <v>3361</v>
      </c>
      <c r="M612" s="3">
        <v>22769108</v>
      </c>
      <c r="N612" s="2" t="s">
        <v>3362</v>
      </c>
      <c r="O612" s="2" t="s">
        <v>19458</v>
      </c>
      <c r="P612" s="2" t="s">
        <v>62</v>
      </c>
      <c r="Q612" s="4">
        <v>35104</v>
      </c>
      <c r="R612" s="4" t="s">
        <v>20234</v>
      </c>
      <c r="S612" s="6">
        <v>150270147</v>
      </c>
      <c r="T612" s="2">
        <v>108</v>
      </c>
      <c r="U612" s="2" t="s">
        <v>63</v>
      </c>
      <c r="V612" s="2" t="s">
        <v>54</v>
      </c>
      <c r="W612" s="2" t="s">
        <v>3363</v>
      </c>
      <c r="X612" s="2" t="s">
        <v>122</v>
      </c>
      <c r="Y612" s="2">
        <v>453</v>
      </c>
      <c r="Z612" s="7">
        <v>100270147</v>
      </c>
    </row>
    <row r="613" spans="1:26" ht="15.75" customHeight="1" x14ac:dyDescent="0.3">
      <c r="A613" s="6">
        <v>65000000</v>
      </c>
      <c r="B613" s="2" t="s">
        <v>500</v>
      </c>
      <c r="C613" s="2" t="s">
        <v>20176</v>
      </c>
      <c r="D613" t="s">
        <v>20196</v>
      </c>
      <c r="E613" t="s">
        <v>20195</v>
      </c>
      <c r="F613" t="s">
        <v>19452</v>
      </c>
      <c r="G613" s="2" t="s">
        <v>3364</v>
      </c>
      <c r="H613" s="2">
        <v>4244</v>
      </c>
      <c r="I613" s="2" t="s">
        <v>18589</v>
      </c>
      <c r="J613" s="2" t="s">
        <v>3365</v>
      </c>
      <c r="K613" s="2" t="s">
        <v>49</v>
      </c>
      <c r="L613" s="2" t="s">
        <v>3366</v>
      </c>
      <c r="M613" s="3">
        <v>18281798</v>
      </c>
      <c r="N613" s="2" t="s">
        <v>86</v>
      </c>
      <c r="O613" s="2" t="s">
        <v>19441</v>
      </c>
      <c r="P613" s="2" t="s">
        <v>62</v>
      </c>
      <c r="Q613" s="4">
        <v>36714</v>
      </c>
      <c r="R613" s="4" t="s">
        <v>20230</v>
      </c>
      <c r="S613" s="6">
        <v>69700000</v>
      </c>
      <c r="T613" s="2">
        <v>104</v>
      </c>
      <c r="U613" s="2" t="s">
        <v>63</v>
      </c>
      <c r="V613" s="2" t="s">
        <v>54</v>
      </c>
      <c r="W613" s="2" t="s">
        <v>3367</v>
      </c>
      <c r="X613" s="2" t="s">
        <v>281</v>
      </c>
      <c r="Y613" s="2">
        <v>238</v>
      </c>
      <c r="Z613" s="7">
        <v>4700000</v>
      </c>
    </row>
    <row r="614" spans="1:26" ht="15.75" customHeight="1" x14ac:dyDescent="0.3">
      <c r="A614" s="6">
        <v>63000000</v>
      </c>
      <c r="B614" s="2" t="s">
        <v>2085</v>
      </c>
      <c r="C614" s="2" t="s">
        <v>20179</v>
      </c>
      <c r="D614" t="s">
        <v>20202</v>
      </c>
      <c r="E614" t="s">
        <v>20201</v>
      </c>
      <c r="F614" t="s">
        <v>19452</v>
      </c>
      <c r="H614" s="2">
        <v>1852</v>
      </c>
      <c r="I614" s="2" t="s">
        <v>18835</v>
      </c>
      <c r="J614" s="2" t="s">
        <v>3368</v>
      </c>
      <c r="K614" s="2" t="s">
        <v>49</v>
      </c>
      <c r="L614" s="2" t="s">
        <v>3369</v>
      </c>
      <c r="M614" s="3">
        <v>24697533</v>
      </c>
      <c r="N614" s="2" t="s">
        <v>3370</v>
      </c>
      <c r="O614" s="2" t="s">
        <v>19449</v>
      </c>
      <c r="P614" s="2" t="s">
        <v>62</v>
      </c>
      <c r="Q614" s="4">
        <v>38938</v>
      </c>
      <c r="R614" s="4" t="s">
        <v>20216</v>
      </c>
      <c r="S614" s="6">
        <v>162945894</v>
      </c>
      <c r="T614" s="2">
        <v>128</v>
      </c>
      <c r="U614" s="2" t="s">
        <v>63</v>
      </c>
      <c r="V614" s="2" t="s">
        <v>54</v>
      </c>
      <c r="W614" s="2" t="s">
        <v>3371</v>
      </c>
      <c r="X614" s="2" t="s">
        <v>96</v>
      </c>
      <c r="Y614" s="2">
        <v>447</v>
      </c>
      <c r="Z614" s="7">
        <v>99945894</v>
      </c>
    </row>
    <row r="615" spans="1:26" ht="15.75" customHeight="1" x14ac:dyDescent="0.3">
      <c r="A615" s="6">
        <v>65000000</v>
      </c>
      <c r="B615" s="2" t="s">
        <v>939</v>
      </c>
      <c r="C615" s="2" t="s">
        <v>13616</v>
      </c>
      <c r="D615" t="s">
        <v>19452</v>
      </c>
      <c r="E615" t="s">
        <v>19452</v>
      </c>
      <c r="F615" t="s">
        <v>19452</v>
      </c>
      <c r="G615" s="2" t="s">
        <v>3372</v>
      </c>
      <c r="H615" s="2">
        <v>76493</v>
      </c>
      <c r="I615" s="2" t="s">
        <v>15637</v>
      </c>
      <c r="J615" s="2" t="s">
        <v>3373</v>
      </c>
      <c r="K615" s="2" t="s">
        <v>49</v>
      </c>
      <c r="L615" s="2" t="s">
        <v>3374</v>
      </c>
      <c r="M615" s="3">
        <v>31349143</v>
      </c>
      <c r="N615" s="2" t="s">
        <v>3054</v>
      </c>
      <c r="O615" s="2" t="s">
        <v>19449</v>
      </c>
      <c r="P615" s="2" t="s">
        <v>62</v>
      </c>
      <c r="Q615" s="4">
        <v>41044</v>
      </c>
      <c r="R615" s="4" t="s">
        <v>20213</v>
      </c>
      <c r="S615" s="6">
        <v>179379533</v>
      </c>
      <c r="T615" s="2">
        <v>83</v>
      </c>
      <c r="U615" s="2" t="s">
        <v>2005</v>
      </c>
      <c r="V615" s="2" t="s">
        <v>54</v>
      </c>
      <c r="W615" s="2" t="s">
        <v>3375</v>
      </c>
      <c r="X615" s="2" t="s">
        <v>96</v>
      </c>
      <c r="Y615" s="2">
        <v>1743</v>
      </c>
      <c r="Z615" s="7">
        <v>114379533</v>
      </c>
    </row>
    <row r="616" spans="1:26" ht="15.75" customHeight="1" x14ac:dyDescent="0.3">
      <c r="A616" s="6">
        <v>65000000</v>
      </c>
      <c r="B616" s="2" t="s">
        <v>3376</v>
      </c>
      <c r="C616" s="2" t="s">
        <v>20186</v>
      </c>
      <c r="D616" t="s">
        <v>20197</v>
      </c>
      <c r="E616" t="s">
        <v>19452</v>
      </c>
      <c r="F616" t="s">
        <v>19452</v>
      </c>
      <c r="G616" s="2" t="s">
        <v>3377</v>
      </c>
      <c r="H616" s="2">
        <v>345</v>
      </c>
      <c r="I616" s="2" t="s">
        <v>19266</v>
      </c>
      <c r="J616" s="2" t="s">
        <v>3378</v>
      </c>
      <c r="K616" s="2" t="s">
        <v>49</v>
      </c>
      <c r="L616" s="2" t="s">
        <v>3379</v>
      </c>
      <c r="M616" s="3">
        <v>27870312</v>
      </c>
      <c r="N616" s="2" t="s">
        <v>3380</v>
      </c>
      <c r="O616" s="2" t="s">
        <v>19567</v>
      </c>
      <c r="P616" s="2" t="s">
        <v>71</v>
      </c>
      <c r="Q616" s="4">
        <v>36355</v>
      </c>
      <c r="R616" s="4" t="s">
        <v>20224</v>
      </c>
      <c r="S616" s="6">
        <v>162091208</v>
      </c>
      <c r="T616" s="2">
        <v>159</v>
      </c>
      <c r="U616" s="2" t="s">
        <v>63</v>
      </c>
      <c r="V616" s="2" t="s">
        <v>54</v>
      </c>
      <c r="W616" s="2" t="s">
        <v>3381</v>
      </c>
      <c r="X616" s="2" t="s">
        <v>187</v>
      </c>
      <c r="Y616" s="2">
        <v>1234</v>
      </c>
      <c r="Z616" s="7">
        <v>97091208</v>
      </c>
    </row>
    <row r="617" spans="1:26" ht="15.75" customHeight="1" x14ac:dyDescent="0.3">
      <c r="A617" s="6">
        <v>65000000</v>
      </c>
      <c r="B617" s="2" t="s">
        <v>3382</v>
      </c>
      <c r="C617" s="2" t="s">
        <v>13616</v>
      </c>
      <c r="D617" t="s">
        <v>20197</v>
      </c>
      <c r="E617" t="s">
        <v>20195</v>
      </c>
      <c r="F617" t="s">
        <v>19452</v>
      </c>
      <c r="H617" s="2">
        <v>196867</v>
      </c>
      <c r="I617" s="2" t="s">
        <v>15163</v>
      </c>
      <c r="J617" s="2" t="s">
        <v>3383</v>
      </c>
      <c r="K617" s="2" t="s">
        <v>49</v>
      </c>
      <c r="L617" s="2" t="s">
        <v>3384</v>
      </c>
      <c r="M617" s="3">
        <v>33439187</v>
      </c>
      <c r="N617" s="2" t="s">
        <v>3385</v>
      </c>
      <c r="O617" s="2" t="s">
        <v>19442</v>
      </c>
      <c r="P617" s="2" t="s">
        <v>62</v>
      </c>
      <c r="Q617" s="4">
        <v>41992</v>
      </c>
      <c r="R617" s="4" t="s">
        <v>20220</v>
      </c>
      <c r="S617" s="6">
        <v>133821816</v>
      </c>
      <c r="T617" s="2">
        <v>119</v>
      </c>
      <c r="U617" s="2" t="s">
        <v>63</v>
      </c>
      <c r="V617" s="2" t="s">
        <v>54</v>
      </c>
      <c r="W617" s="2" t="s">
        <v>3386</v>
      </c>
      <c r="X617" s="2" t="s">
        <v>281</v>
      </c>
      <c r="Y617" s="2">
        <v>466</v>
      </c>
      <c r="Z617" s="7">
        <v>68821816</v>
      </c>
    </row>
    <row r="618" spans="1:26" ht="15.75" customHeight="1" x14ac:dyDescent="0.3">
      <c r="A618" s="6">
        <v>65000000</v>
      </c>
      <c r="B618" s="2" t="s">
        <v>3387</v>
      </c>
      <c r="C618" s="2" t="s">
        <v>20174</v>
      </c>
      <c r="D618" t="s">
        <v>20196</v>
      </c>
      <c r="E618" t="s">
        <v>20198</v>
      </c>
      <c r="F618" t="s">
        <v>19452</v>
      </c>
      <c r="G618" s="2" t="s">
        <v>3388</v>
      </c>
      <c r="H618" s="2">
        <v>59962</v>
      </c>
      <c r="I618" s="2" t="s">
        <v>15825</v>
      </c>
      <c r="J618" s="2" t="s">
        <v>3389</v>
      </c>
      <c r="K618" s="2" t="s">
        <v>49</v>
      </c>
      <c r="L618" s="2" t="s">
        <v>3390</v>
      </c>
      <c r="M618" s="3">
        <v>38994297</v>
      </c>
      <c r="N618" s="2" t="s">
        <v>3391</v>
      </c>
      <c r="O618" s="2" t="s">
        <v>19470</v>
      </c>
      <c r="P618" s="2" t="s">
        <v>62</v>
      </c>
      <c r="Q618" s="4">
        <v>40953</v>
      </c>
      <c r="R618" s="4" t="s">
        <v>20213</v>
      </c>
      <c r="S618" s="6">
        <v>156974557</v>
      </c>
      <c r="T618" s="2">
        <v>103</v>
      </c>
      <c r="U618" s="2" t="s">
        <v>63</v>
      </c>
      <c r="V618" s="2" t="s">
        <v>54</v>
      </c>
      <c r="W618" s="2" t="s">
        <v>3392</v>
      </c>
      <c r="X618" s="2" t="s">
        <v>96</v>
      </c>
      <c r="Y618" s="2">
        <v>1389</v>
      </c>
      <c r="Z618" s="7">
        <v>91974557</v>
      </c>
    </row>
    <row r="619" spans="1:26" ht="15.75" customHeight="1" x14ac:dyDescent="0.3">
      <c r="A619" s="6">
        <v>65000000</v>
      </c>
      <c r="B619" s="2" t="s">
        <v>3393</v>
      </c>
      <c r="C619" s="2" t="s">
        <v>20178</v>
      </c>
      <c r="D619" t="s">
        <v>20194</v>
      </c>
      <c r="E619" t="s">
        <v>20203</v>
      </c>
      <c r="F619" t="s">
        <v>20201</v>
      </c>
      <c r="G619" s="2" t="s">
        <v>3394</v>
      </c>
      <c r="H619" s="2">
        <v>36648</v>
      </c>
      <c r="I619" s="2" t="s">
        <v>16299</v>
      </c>
      <c r="J619" s="2" t="s">
        <v>3395</v>
      </c>
      <c r="K619" s="2" t="s">
        <v>49</v>
      </c>
      <c r="L619" s="2" t="s">
        <v>3396</v>
      </c>
      <c r="M619" s="3">
        <v>49660055</v>
      </c>
      <c r="N619" s="2" t="s">
        <v>3397</v>
      </c>
      <c r="O619" s="2" t="s">
        <v>19453</v>
      </c>
      <c r="P619" s="2" t="s">
        <v>62</v>
      </c>
      <c r="Q619" s="4">
        <v>38329</v>
      </c>
      <c r="R619" s="4" t="s">
        <v>20223</v>
      </c>
      <c r="S619" s="6">
        <v>128905366</v>
      </c>
      <c r="T619" s="2">
        <v>123</v>
      </c>
      <c r="U619" s="2" t="s">
        <v>3398</v>
      </c>
      <c r="V619" s="2" t="s">
        <v>54</v>
      </c>
      <c r="W619" s="2" t="s">
        <v>3399</v>
      </c>
      <c r="X619" s="2" t="s">
        <v>122</v>
      </c>
      <c r="Y619" s="2">
        <v>1252</v>
      </c>
      <c r="Z619" s="7">
        <v>63905366</v>
      </c>
    </row>
    <row r="620" spans="1:26" ht="15.75" customHeight="1" x14ac:dyDescent="0.3">
      <c r="A620" s="6">
        <v>4200000</v>
      </c>
      <c r="B620" s="2" t="s">
        <v>1215</v>
      </c>
      <c r="C620" s="2" t="s">
        <v>20174</v>
      </c>
      <c r="D620" t="s">
        <v>20201</v>
      </c>
      <c r="E620" t="s">
        <v>19452</v>
      </c>
      <c r="F620" t="s">
        <v>19452</v>
      </c>
      <c r="H620" s="2">
        <v>1880</v>
      </c>
      <c r="I620" s="2" t="s">
        <v>18830</v>
      </c>
      <c r="J620" s="2" t="s">
        <v>3400</v>
      </c>
      <c r="K620" s="2" t="s">
        <v>49</v>
      </c>
      <c r="L620" s="2" t="s">
        <v>3401</v>
      </c>
      <c r="M620" s="3">
        <v>11743085</v>
      </c>
      <c r="N620" s="2" t="s">
        <v>3402</v>
      </c>
      <c r="O620" s="2" t="s">
        <v>19517</v>
      </c>
      <c r="P620" s="2" t="s">
        <v>62</v>
      </c>
      <c r="Q620" s="4">
        <v>30904</v>
      </c>
      <c r="R620" s="4" t="s">
        <v>20240</v>
      </c>
      <c r="S620" s="6">
        <v>38376497</v>
      </c>
      <c r="T620" s="2">
        <v>114</v>
      </c>
      <c r="U620" s="2" t="s">
        <v>3403</v>
      </c>
      <c r="V620" s="2" t="s">
        <v>54</v>
      </c>
      <c r="X620" s="2" t="s">
        <v>173</v>
      </c>
      <c r="Y620" s="2">
        <v>215</v>
      </c>
      <c r="Z620" s="7">
        <v>34176497</v>
      </c>
    </row>
    <row r="621" spans="1:26" ht="15.75" customHeight="1" x14ac:dyDescent="0.3">
      <c r="A621" s="6">
        <v>60000000</v>
      </c>
      <c r="B621" s="2" t="s">
        <v>1272</v>
      </c>
      <c r="C621" s="2" t="s">
        <v>20174</v>
      </c>
      <c r="D621" t="s">
        <v>20191</v>
      </c>
      <c r="E621" t="s">
        <v>20196</v>
      </c>
      <c r="F621" t="s">
        <v>19452</v>
      </c>
      <c r="G621" s="2" t="s">
        <v>2255</v>
      </c>
      <c r="H621" s="2">
        <v>22538</v>
      </c>
      <c r="I621" s="2" t="s">
        <v>16655</v>
      </c>
      <c r="J621" s="2" t="s">
        <v>2256</v>
      </c>
      <c r="K621" s="2" t="s">
        <v>49</v>
      </c>
      <c r="L621" s="2" t="s">
        <v>2257</v>
      </c>
      <c r="M621" s="3">
        <v>38885195</v>
      </c>
      <c r="N621" s="2" t="s">
        <v>2258</v>
      </c>
      <c r="O621" s="2" t="s">
        <v>19455</v>
      </c>
      <c r="P621" s="2" t="s">
        <v>374</v>
      </c>
      <c r="Q621" s="4">
        <v>40386</v>
      </c>
      <c r="R621" s="4" t="s">
        <v>20214</v>
      </c>
      <c r="S621" s="6">
        <v>47664559</v>
      </c>
      <c r="T621" s="2">
        <v>112</v>
      </c>
      <c r="U621" s="2" t="s">
        <v>63</v>
      </c>
      <c r="V621" s="2" t="s">
        <v>54</v>
      </c>
      <c r="W621" s="2" t="s">
        <v>2259</v>
      </c>
      <c r="X621" s="2" t="s">
        <v>56</v>
      </c>
      <c r="Y621" s="2">
        <v>2126</v>
      </c>
      <c r="Z621" s="7">
        <v>-12335441</v>
      </c>
    </row>
    <row r="622" spans="1:26" ht="15.75" customHeight="1" x14ac:dyDescent="0.3">
      <c r="A622" s="6">
        <v>65000000</v>
      </c>
      <c r="B622" s="2" t="s">
        <v>3411</v>
      </c>
      <c r="C622" s="2" t="s">
        <v>20185</v>
      </c>
      <c r="D622" t="s">
        <v>20194</v>
      </c>
      <c r="E622" t="s">
        <v>20204</v>
      </c>
      <c r="F622" t="s">
        <v>20201</v>
      </c>
      <c r="H622" s="2">
        <v>11412</v>
      </c>
      <c r="I622" s="2" t="s">
        <v>17478</v>
      </c>
      <c r="J622" s="2" t="s">
        <v>3412</v>
      </c>
      <c r="K622" s="2" t="s">
        <v>49</v>
      </c>
      <c r="L622" s="2" t="s">
        <v>3413</v>
      </c>
      <c r="M622" s="3">
        <v>15858629</v>
      </c>
      <c r="N622" s="2" t="s">
        <v>3414</v>
      </c>
      <c r="O622" s="2" t="s">
        <v>19453</v>
      </c>
      <c r="P622" s="2" t="s">
        <v>62</v>
      </c>
      <c r="Q622" s="4">
        <v>35349</v>
      </c>
      <c r="R622" s="4" t="s">
        <v>20234</v>
      </c>
      <c r="S622" s="6">
        <v>89456761</v>
      </c>
      <c r="T622" s="2">
        <v>120</v>
      </c>
      <c r="U622" s="2" t="s">
        <v>63</v>
      </c>
      <c r="V622" s="2" t="s">
        <v>54</v>
      </c>
      <c r="W622" s="2" t="s">
        <v>3415</v>
      </c>
      <c r="X622" s="2" t="s">
        <v>154</v>
      </c>
      <c r="Y622" s="2">
        <v>314</v>
      </c>
      <c r="Z622" s="7">
        <v>24456761</v>
      </c>
    </row>
    <row r="623" spans="1:26" ht="15.75" customHeight="1" x14ac:dyDescent="0.3">
      <c r="A623" s="6">
        <v>65000000</v>
      </c>
      <c r="B623" s="2" t="s">
        <v>3416</v>
      </c>
      <c r="C623" s="2" t="s">
        <v>20181</v>
      </c>
      <c r="D623" t="s">
        <v>20192</v>
      </c>
      <c r="E623" t="s">
        <v>20199</v>
      </c>
      <c r="F623" t="s">
        <v>20191</v>
      </c>
      <c r="H623" s="2">
        <v>6795</v>
      </c>
      <c r="I623" s="2" t="s">
        <v>18448</v>
      </c>
      <c r="J623" s="2" t="s">
        <v>3417</v>
      </c>
      <c r="K623" s="2" t="s">
        <v>49</v>
      </c>
      <c r="L623" s="2" t="s">
        <v>3418</v>
      </c>
      <c r="M623" s="3">
        <v>15194239</v>
      </c>
      <c r="N623" s="2" t="s">
        <v>3419</v>
      </c>
      <c r="O623" s="2" t="s">
        <v>19485</v>
      </c>
      <c r="P623" s="2" t="s">
        <v>62</v>
      </c>
      <c r="Q623" s="4">
        <v>38662</v>
      </c>
      <c r="R623" s="4" t="s">
        <v>20221</v>
      </c>
      <c r="S623" s="6">
        <v>64321501</v>
      </c>
      <c r="T623" s="2">
        <v>101</v>
      </c>
      <c r="U623" s="2" t="s">
        <v>63</v>
      </c>
      <c r="V623" s="2" t="s">
        <v>54</v>
      </c>
      <c r="W623" s="2" t="s">
        <v>3420</v>
      </c>
      <c r="X623" s="2" t="s">
        <v>88</v>
      </c>
      <c r="Y623" s="2">
        <v>779</v>
      </c>
      <c r="Z623" s="7">
        <v>-678499</v>
      </c>
    </row>
    <row r="624" spans="1:26" ht="15.75" customHeight="1" x14ac:dyDescent="0.3">
      <c r="A624" s="6">
        <v>63000000</v>
      </c>
      <c r="B624" s="2" t="s">
        <v>1125</v>
      </c>
      <c r="C624" s="2" t="s">
        <v>20179</v>
      </c>
      <c r="D624" t="s">
        <v>19452</v>
      </c>
      <c r="E624" t="s">
        <v>19452</v>
      </c>
      <c r="F624" t="s">
        <v>19452</v>
      </c>
      <c r="G624" s="2" t="s">
        <v>3421</v>
      </c>
      <c r="H624" s="2">
        <v>550</v>
      </c>
      <c r="I624" s="2" t="s">
        <v>19195</v>
      </c>
      <c r="J624" s="2" t="s">
        <v>3422</v>
      </c>
      <c r="K624" s="2" t="s">
        <v>49</v>
      </c>
      <c r="L624" s="2" t="s">
        <v>3423</v>
      </c>
      <c r="M624" s="3">
        <v>146757391</v>
      </c>
      <c r="N624" s="2" t="s">
        <v>3424</v>
      </c>
      <c r="O624" s="2" t="s">
        <v>19483</v>
      </c>
      <c r="P624" s="2" t="s">
        <v>491</v>
      </c>
      <c r="Q624" s="4">
        <v>36448</v>
      </c>
      <c r="R624" s="4" t="s">
        <v>20224</v>
      </c>
      <c r="S624" s="6">
        <v>100853753</v>
      </c>
      <c r="T624" s="2">
        <v>139</v>
      </c>
      <c r="U624" s="2" t="s">
        <v>63</v>
      </c>
      <c r="V624" s="2" t="s">
        <v>54</v>
      </c>
      <c r="W624" s="2" t="s">
        <v>3425</v>
      </c>
      <c r="X624" s="2" t="s">
        <v>3426</v>
      </c>
      <c r="Y624" s="2">
        <v>9413</v>
      </c>
      <c r="Z624" s="7">
        <v>37853753</v>
      </c>
    </row>
    <row r="625" spans="1:26" ht="15.75" customHeight="1" x14ac:dyDescent="0.3">
      <c r="A625" s="6">
        <v>65000000</v>
      </c>
      <c r="B625" s="2" t="s">
        <v>1125</v>
      </c>
      <c r="C625" s="2" t="s">
        <v>20179</v>
      </c>
      <c r="D625" t="s">
        <v>19452</v>
      </c>
      <c r="E625" t="s">
        <v>19452</v>
      </c>
      <c r="F625" t="s">
        <v>19452</v>
      </c>
      <c r="H625" s="2">
        <v>11170</v>
      </c>
      <c r="I625" s="2" t="s">
        <v>17539</v>
      </c>
      <c r="J625" s="2" t="s">
        <v>3427</v>
      </c>
      <c r="K625" s="2" t="s">
        <v>49</v>
      </c>
      <c r="L625" s="2" t="s">
        <v>3428</v>
      </c>
      <c r="M625" s="3">
        <v>8629665</v>
      </c>
      <c r="N625" s="2" t="s">
        <v>3429</v>
      </c>
      <c r="O625" s="2" t="s">
        <v>19443</v>
      </c>
      <c r="P625" s="2" t="s">
        <v>62</v>
      </c>
      <c r="Q625" s="4">
        <v>39063</v>
      </c>
      <c r="R625" s="4" t="s">
        <v>20216</v>
      </c>
      <c r="S625" s="6">
        <v>43545364</v>
      </c>
      <c r="T625" s="2">
        <v>124</v>
      </c>
      <c r="U625" s="2" t="s">
        <v>63</v>
      </c>
      <c r="V625" s="2" t="s">
        <v>54</v>
      </c>
      <c r="W625" s="2" t="s">
        <v>3430</v>
      </c>
      <c r="X625" s="2" t="s">
        <v>252</v>
      </c>
      <c r="Y625" s="2">
        <v>186</v>
      </c>
      <c r="Z625" s="7">
        <v>-21454636</v>
      </c>
    </row>
    <row r="626" spans="1:26" ht="15.75" customHeight="1" x14ac:dyDescent="0.3">
      <c r="A626" s="6">
        <v>65000000</v>
      </c>
      <c r="B626" s="2" t="s">
        <v>1272</v>
      </c>
      <c r="C626" s="2" t="s">
        <v>20174</v>
      </c>
      <c r="D626" t="s">
        <v>20191</v>
      </c>
      <c r="E626" t="s">
        <v>20196</v>
      </c>
      <c r="F626" t="s">
        <v>19452</v>
      </c>
      <c r="H626" s="2">
        <v>9292</v>
      </c>
      <c r="I626" s="2" t="s">
        <v>18180</v>
      </c>
      <c r="J626" s="2" t="s">
        <v>3431</v>
      </c>
      <c r="K626" s="2" t="s">
        <v>49</v>
      </c>
      <c r="L626" s="2" t="s">
        <v>3432</v>
      </c>
      <c r="M626" s="3">
        <v>16803457</v>
      </c>
      <c r="N626" s="2" t="s">
        <v>3433</v>
      </c>
      <c r="O626" s="2" t="s">
        <v>19491</v>
      </c>
      <c r="P626" s="2" t="s">
        <v>62</v>
      </c>
      <c r="Q626" s="4">
        <v>33381</v>
      </c>
      <c r="R626" s="4" t="s">
        <v>20232</v>
      </c>
      <c r="S626" s="6">
        <v>17218080</v>
      </c>
      <c r="T626" s="2">
        <v>100</v>
      </c>
      <c r="U626" s="2" t="s">
        <v>326</v>
      </c>
      <c r="V626" s="2" t="s">
        <v>54</v>
      </c>
      <c r="W626" s="2" t="s">
        <v>3434</v>
      </c>
      <c r="X626" s="2" t="s">
        <v>129</v>
      </c>
      <c r="Y626" s="2">
        <v>269</v>
      </c>
      <c r="Z626" s="7">
        <v>-47781920</v>
      </c>
    </row>
    <row r="627" spans="1:26" ht="15.75" customHeight="1" x14ac:dyDescent="0.3">
      <c r="A627" s="6">
        <v>65000000</v>
      </c>
      <c r="B627" s="2" t="s">
        <v>3435</v>
      </c>
      <c r="C627" s="2" t="s">
        <v>20187</v>
      </c>
      <c r="D627" t="s">
        <v>20201</v>
      </c>
      <c r="E627" t="s">
        <v>19452</v>
      </c>
      <c r="F627" t="s">
        <v>19452</v>
      </c>
      <c r="G627" s="2" t="s">
        <v>3436</v>
      </c>
      <c r="H627" s="2">
        <v>100241</v>
      </c>
      <c r="I627" s="2" t="s">
        <v>15458</v>
      </c>
      <c r="J627" s="2" t="s">
        <v>3437</v>
      </c>
      <c r="K627" s="2" t="s">
        <v>49</v>
      </c>
      <c r="L627" s="2" t="s">
        <v>3438</v>
      </c>
      <c r="M627" s="3">
        <v>31324734</v>
      </c>
      <c r="N627" s="2" t="s">
        <v>3439</v>
      </c>
      <c r="O627" s="2" t="s">
        <v>19560</v>
      </c>
      <c r="P627" s="2" t="s">
        <v>361</v>
      </c>
      <c r="Q627" s="4">
        <v>41661</v>
      </c>
      <c r="R627" s="4" t="s">
        <v>20220</v>
      </c>
      <c r="S627" s="6">
        <v>71154592</v>
      </c>
      <c r="T627" s="2">
        <v>92</v>
      </c>
      <c r="U627" s="2" t="s">
        <v>63</v>
      </c>
      <c r="V627" s="2" t="s">
        <v>54</v>
      </c>
      <c r="W627" s="2" t="s">
        <v>3440</v>
      </c>
      <c r="X627" s="2" t="s">
        <v>1135</v>
      </c>
      <c r="Y627" s="2">
        <v>687</v>
      </c>
      <c r="Z627" s="7">
        <v>6154592</v>
      </c>
    </row>
    <row r="628" spans="1:26" ht="15.75" customHeight="1" x14ac:dyDescent="0.3">
      <c r="A628" s="6">
        <v>50000000</v>
      </c>
      <c r="B628" s="2" t="s">
        <v>3441</v>
      </c>
      <c r="C628" s="2" t="s">
        <v>20185</v>
      </c>
      <c r="D628" t="s">
        <v>20197</v>
      </c>
      <c r="E628" t="s">
        <v>20195</v>
      </c>
      <c r="F628" t="s">
        <v>19452</v>
      </c>
      <c r="G628" s="2" t="s">
        <v>3442</v>
      </c>
      <c r="H628" s="2">
        <v>257</v>
      </c>
      <c r="I628" s="2" t="s">
        <v>19302</v>
      </c>
      <c r="J628" s="2" t="s">
        <v>3443</v>
      </c>
      <c r="K628" s="2" t="s">
        <v>49</v>
      </c>
      <c r="L628" s="2" t="s">
        <v>3444</v>
      </c>
      <c r="M628" s="3">
        <v>20415572</v>
      </c>
      <c r="N628" s="2" t="s">
        <v>3445</v>
      </c>
      <c r="O628" s="2" t="s">
        <v>19569</v>
      </c>
      <c r="P628" s="2" t="s">
        <v>3446</v>
      </c>
      <c r="Q628" s="4">
        <v>38618</v>
      </c>
      <c r="R628" s="4" t="s">
        <v>20221</v>
      </c>
      <c r="S628" s="6">
        <v>42093706</v>
      </c>
      <c r="T628" s="2">
        <v>130</v>
      </c>
      <c r="U628" s="2" t="s">
        <v>63</v>
      </c>
      <c r="V628" s="2" t="s">
        <v>54</v>
      </c>
      <c r="X628" s="2" t="s">
        <v>252</v>
      </c>
      <c r="Y628" s="2">
        <v>274</v>
      </c>
      <c r="Z628" s="7">
        <v>-7906294</v>
      </c>
    </row>
    <row r="629" spans="1:26" ht="15.75" customHeight="1" x14ac:dyDescent="0.3">
      <c r="A629" s="6">
        <v>43000000</v>
      </c>
      <c r="B629" s="2" t="s">
        <v>2342</v>
      </c>
      <c r="C629" s="2" t="s">
        <v>20174</v>
      </c>
      <c r="D629" t="s">
        <v>20192</v>
      </c>
      <c r="E629" t="s">
        <v>19452</v>
      </c>
      <c r="F629" t="s">
        <v>19452</v>
      </c>
      <c r="G629" s="2" t="s">
        <v>3447</v>
      </c>
      <c r="H629" s="2">
        <v>9947</v>
      </c>
      <c r="I629" s="2" t="s">
        <v>17912</v>
      </c>
      <c r="J629" s="2" t="s">
        <v>3448</v>
      </c>
      <c r="K629" s="2" t="s">
        <v>49</v>
      </c>
      <c r="L629" s="2" t="s">
        <v>3449</v>
      </c>
      <c r="M629" s="3">
        <v>28613892</v>
      </c>
      <c r="N629" s="2" t="s">
        <v>3450</v>
      </c>
      <c r="O629" s="2" t="s">
        <v>19458</v>
      </c>
      <c r="P629" s="2" t="s">
        <v>417</v>
      </c>
      <c r="Q629" s="4">
        <v>38365</v>
      </c>
      <c r="R629" s="4" t="s">
        <v>20221</v>
      </c>
      <c r="S629" s="6">
        <v>56681566</v>
      </c>
      <c r="T629" s="2">
        <v>97</v>
      </c>
      <c r="U629" s="2" t="s">
        <v>564</v>
      </c>
      <c r="V629" s="2" t="s">
        <v>54</v>
      </c>
      <c r="W629" s="2" t="s">
        <v>3451</v>
      </c>
      <c r="X629" s="2" t="s">
        <v>559</v>
      </c>
      <c r="Y629" s="2">
        <v>575</v>
      </c>
      <c r="Z629" s="7">
        <v>13681566</v>
      </c>
    </row>
    <row r="630" spans="1:26" ht="15.75" customHeight="1" x14ac:dyDescent="0.3">
      <c r="A630" s="6">
        <v>65000000</v>
      </c>
      <c r="B630" s="2" t="s">
        <v>2032</v>
      </c>
      <c r="C630" s="2" t="s">
        <v>20185</v>
      </c>
      <c r="D630" t="s">
        <v>20201</v>
      </c>
      <c r="E630" t="s">
        <v>19452</v>
      </c>
      <c r="F630" t="s">
        <v>19452</v>
      </c>
      <c r="G630" s="2" t="s">
        <v>3452</v>
      </c>
      <c r="H630" s="2">
        <v>189</v>
      </c>
      <c r="I630" s="2" t="s">
        <v>19334</v>
      </c>
      <c r="J630" s="2" t="s">
        <v>3453</v>
      </c>
      <c r="K630" s="2" t="s">
        <v>49</v>
      </c>
      <c r="L630" s="2" t="s">
        <v>3454</v>
      </c>
      <c r="M630" s="3">
        <v>85428395</v>
      </c>
      <c r="N630" s="2" t="s">
        <v>3455</v>
      </c>
      <c r="O630" s="2" t="s">
        <v>19502</v>
      </c>
      <c r="P630" s="2" t="s">
        <v>62</v>
      </c>
      <c r="Q630" s="4">
        <v>41871</v>
      </c>
      <c r="R630" s="4" t="s">
        <v>20220</v>
      </c>
      <c r="S630" s="6">
        <v>39407616</v>
      </c>
      <c r="T630" s="2">
        <v>102</v>
      </c>
      <c r="U630" s="2" t="s">
        <v>63</v>
      </c>
      <c r="V630" s="2" t="s">
        <v>54</v>
      </c>
      <c r="W630" s="2" t="s">
        <v>3456</v>
      </c>
      <c r="X630" s="2" t="s">
        <v>74</v>
      </c>
      <c r="Y630" s="2">
        <v>1286</v>
      </c>
      <c r="Z630" s="7">
        <v>-25592384</v>
      </c>
    </row>
    <row r="631" spans="1:26" ht="15.75" customHeight="1" x14ac:dyDescent="0.3">
      <c r="A631" s="6">
        <v>12000000</v>
      </c>
      <c r="B631" s="2" t="s">
        <v>10033</v>
      </c>
      <c r="C631" s="2" t="s">
        <v>20185</v>
      </c>
      <c r="D631" t="s">
        <v>20194</v>
      </c>
      <c r="E631" t="s">
        <v>20196</v>
      </c>
      <c r="F631" t="s">
        <v>19452</v>
      </c>
      <c r="G631" s="2" t="s">
        <v>10034</v>
      </c>
      <c r="H631" s="2">
        <v>4638</v>
      </c>
      <c r="I631" s="2" t="s">
        <v>18556</v>
      </c>
      <c r="J631" s="2" t="s">
        <v>10035</v>
      </c>
      <c r="K631" s="2" t="s">
        <v>49</v>
      </c>
      <c r="L631" s="2" t="s">
        <v>10036</v>
      </c>
      <c r="M631" s="3">
        <v>38623178</v>
      </c>
      <c r="N631" s="2" t="s">
        <v>10037</v>
      </c>
      <c r="O631" s="2" t="s">
        <v>19455</v>
      </c>
      <c r="P631" s="2" t="s">
        <v>3537</v>
      </c>
      <c r="Q631" s="4">
        <v>39127</v>
      </c>
      <c r="R631" s="4" t="s">
        <v>20211</v>
      </c>
      <c r="S631" s="6">
        <v>80573774</v>
      </c>
      <c r="T631" s="2">
        <v>121</v>
      </c>
      <c r="U631" s="2" t="s">
        <v>63</v>
      </c>
      <c r="V631" s="2" t="s">
        <v>54</v>
      </c>
      <c r="W631" s="2" t="s">
        <v>10038</v>
      </c>
      <c r="X631" s="2" t="s">
        <v>103</v>
      </c>
      <c r="Y631" s="2">
        <v>2199</v>
      </c>
      <c r="Z631" s="7">
        <v>68573774</v>
      </c>
    </row>
    <row r="632" spans="1:26" ht="15.75" customHeight="1" x14ac:dyDescent="0.3">
      <c r="A632" s="6">
        <v>50000000</v>
      </c>
      <c r="B632" s="2" t="s">
        <v>3463</v>
      </c>
      <c r="C632" s="2" t="s">
        <v>20185</v>
      </c>
      <c r="D632" t="s">
        <v>20192</v>
      </c>
      <c r="E632" t="s">
        <v>20197</v>
      </c>
      <c r="F632" t="s">
        <v>19452</v>
      </c>
      <c r="G632" s="2" t="s">
        <v>3464</v>
      </c>
      <c r="H632" s="2">
        <v>1427</v>
      </c>
      <c r="I632" s="2" t="s">
        <v>18942</v>
      </c>
      <c r="J632" s="2" t="s">
        <v>3465</v>
      </c>
      <c r="K632" s="2" t="s">
        <v>49</v>
      </c>
      <c r="L632" s="2" t="s">
        <v>3466</v>
      </c>
      <c r="M632" s="3">
        <v>42551902</v>
      </c>
      <c r="N632" s="2" t="s">
        <v>3467</v>
      </c>
      <c r="O632" s="2" t="s">
        <v>19511</v>
      </c>
      <c r="P632" s="2" t="s">
        <v>3468</v>
      </c>
      <c r="Q632" s="4">
        <v>38973</v>
      </c>
      <c r="R632" s="4" t="s">
        <v>20216</v>
      </c>
      <c r="S632" s="6">
        <v>132180323</v>
      </c>
      <c r="T632" s="2">
        <v>147</v>
      </c>
      <c r="U632" s="2" t="s">
        <v>63</v>
      </c>
      <c r="V632" s="2" t="s">
        <v>54</v>
      </c>
      <c r="W632" s="2" t="s">
        <v>3469</v>
      </c>
      <c r="X632" s="2" t="s">
        <v>187</v>
      </c>
      <c r="Y632" s="2">
        <v>1165</v>
      </c>
      <c r="Z632" s="7">
        <v>82180323</v>
      </c>
    </row>
    <row r="633" spans="1:26" ht="15.75" customHeight="1" x14ac:dyDescent="0.3">
      <c r="A633" s="6">
        <v>63000000</v>
      </c>
      <c r="B633" s="2" t="s">
        <v>3470</v>
      </c>
      <c r="C633" s="2" t="s">
        <v>13616</v>
      </c>
      <c r="D633" t="s">
        <v>20193</v>
      </c>
      <c r="E633" t="s">
        <v>20199</v>
      </c>
      <c r="F633" t="s">
        <v>19452</v>
      </c>
      <c r="G633" s="2" t="s">
        <v>3471</v>
      </c>
      <c r="H633" s="2">
        <v>818</v>
      </c>
      <c r="I633" s="2" t="s">
        <v>19055</v>
      </c>
      <c r="J633" s="2" t="s">
        <v>3472</v>
      </c>
      <c r="K633" s="2" t="s">
        <v>49</v>
      </c>
      <c r="L633" s="2" t="s">
        <v>3473</v>
      </c>
      <c r="M633" s="3">
        <v>40137264</v>
      </c>
      <c r="N633" s="2" t="s">
        <v>3474</v>
      </c>
      <c r="O633" s="2" t="s">
        <v>19453</v>
      </c>
      <c r="P633" s="2" t="s">
        <v>62</v>
      </c>
      <c r="Q633" s="4">
        <v>37463</v>
      </c>
      <c r="R633" s="4" t="s">
        <v>20228</v>
      </c>
      <c r="S633" s="6">
        <v>296655431</v>
      </c>
      <c r="T633" s="2">
        <v>94</v>
      </c>
      <c r="U633" s="2" t="s">
        <v>3475</v>
      </c>
      <c r="V633" s="2" t="s">
        <v>54</v>
      </c>
      <c r="W633" s="2" t="s">
        <v>3476</v>
      </c>
      <c r="X633" s="2" t="s">
        <v>96</v>
      </c>
      <c r="Y633" s="2">
        <v>979</v>
      </c>
      <c r="Z633" s="7">
        <v>233655431</v>
      </c>
    </row>
    <row r="634" spans="1:26" ht="15.75" customHeight="1" x14ac:dyDescent="0.3">
      <c r="A634" s="6">
        <v>65000000</v>
      </c>
      <c r="B634" s="2" t="s">
        <v>3477</v>
      </c>
      <c r="C634" s="2" t="s">
        <v>20177</v>
      </c>
      <c r="D634" t="s">
        <v>20194</v>
      </c>
      <c r="E634" t="s">
        <v>20195</v>
      </c>
      <c r="F634" t="s">
        <v>20199</v>
      </c>
      <c r="G634" s="2" t="s">
        <v>3478</v>
      </c>
      <c r="H634" s="2">
        <v>16577</v>
      </c>
      <c r="I634" s="2" t="s">
        <v>16907</v>
      </c>
      <c r="J634" s="2" t="s">
        <v>3479</v>
      </c>
      <c r="K634" s="2" t="s">
        <v>49</v>
      </c>
      <c r="L634" s="2" t="s">
        <v>3480</v>
      </c>
      <c r="M634" s="3">
        <v>24857079</v>
      </c>
      <c r="N634" s="2" t="s">
        <v>3481</v>
      </c>
      <c r="O634" s="2" t="s">
        <v>19533</v>
      </c>
      <c r="P634" s="2" t="s">
        <v>3482</v>
      </c>
      <c r="Q634" s="4">
        <v>40101</v>
      </c>
      <c r="R634" s="4" t="s">
        <v>20210</v>
      </c>
      <c r="S634" s="6">
        <v>44091067</v>
      </c>
      <c r="T634" s="2">
        <v>94</v>
      </c>
      <c r="U634" s="2" t="s">
        <v>63</v>
      </c>
      <c r="V634" s="2" t="s">
        <v>54</v>
      </c>
      <c r="W634" s="2" t="s">
        <v>3483</v>
      </c>
      <c r="X634" s="2" t="s">
        <v>88</v>
      </c>
      <c r="Y634" s="2">
        <v>409</v>
      </c>
      <c r="Z634" s="7">
        <v>-20908933</v>
      </c>
    </row>
    <row r="635" spans="1:26" ht="15.75" customHeight="1" x14ac:dyDescent="0.3">
      <c r="A635" s="6">
        <v>26000000</v>
      </c>
      <c r="B635" s="2" t="s">
        <v>1556</v>
      </c>
      <c r="C635" s="2" t="s">
        <v>13616</v>
      </c>
      <c r="D635" t="s">
        <v>20198</v>
      </c>
      <c r="E635" t="s">
        <v>19452</v>
      </c>
      <c r="F635" t="s">
        <v>19452</v>
      </c>
      <c r="G635" s="2" t="s">
        <v>7805</v>
      </c>
      <c r="H635" s="2">
        <v>6957</v>
      </c>
      <c r="I635" s="2" t="s">
        <v>18443</v>
      </c>
      <c r="J635" s="2" t="s">
        <v>7806</v>
      </c>
      <c r="K635" s="2" t="s">
        <v>49</v>
      </c>
      <c r="L635" s="2" t="s">
        <v>7807</v>
      </c>
      <c r="M635" s="3">
        <v>38473732</v>
      </c>
      <c r="N635" s="2" t="s">
        <v>7092</v>
      </c>
      <c r="O635" s="2" t="s">
        <v>19455</v>
      </c>
      <c r="P635" s="2" t="s">
        <v>62</v>
      </c>
      <c r="Q635" s="4">
        <v>38575</v>
      </c>
      <c r="R635" s="4" t="s">
        <v>20221</v>
      </c>
      <c r="S635" s="6">
        <v>109449237</v>
      </c>
      <c r="T635" s="2">
        <v>116</v>
      </c>
      <c r="U635" s="2" t="s">
        <v>53</v>
      </c>
      <c r="V635" s="2" t="s">
        <v>54</v>
      </c>
      <c r="W635" s="2" t="s">
        <v>7808</v>
      </c>
      <c r="X635" s="2" t="s">
        <v>180</v>
      </c>
      <c r="Y635" s="2">
        <v>1983</v>
      </c>
      <c r="Z635" s="7">
        <v>83449237</v>
      </c>
    </row>
    <row r="636" spans="1:26" ht="15.75" customHeight="1" x14ac:dyDescent="0.3">
      <c r="A636" s="6">
        <v>63000000</v>
      </c>
      <c r="B636" s="2" t="s">
        <v>3488</v>
      </c>
      <c r="C636" s="2" t="s">
        <v>20179</v>
      </c>
      <c r="D636" t="s">
        <v>20194</v>
      </c>
      <c r="E636" t="s">
        <v>20206</v>
      </c>
      <c r="F636" t="s">
        <v>19452</v>
      </c>
      <c r="H636" s="2">
        <v>12160</v>
      </c>
      <c r="I636" s="2" t="s">
        <v>17325</v>
      </c>
      <c r="J636" s="2" t="s">
        <v>3489</v>
      </c>
      <c r="K636" s="2" t="s">
        <v>49</v>
      </c>
      <c r="L636" s="2" t="s">
        <v>3490</v>
      </c>
      <c r="M636" s="3">
        <v>13859307</v>
      </c>
      <c r="N636" s="2" t="s">
        <v>3491</v>
      </c>
      <c r="O636" s="2" t="s">
        <v>19538</v>
      </c>
      <c r="P636" s="2" t="s">
        <v>62</v>
      </c>
      <c r="Q636" s="4">
        <v>34509</v>
      </c>
      <c r="R636" s="4" t="s">
        <v>20233</v>
      </c>
      <c r="S636" s="6">
        <v>25052000</v>
      </c>
      <c r="T636" s="2">
        <v>191</v>
      </c>
      <c r="U636" s="2" t="s">
        <v>63</v>
      </c>
      <c r="V636" s="2" t="s">
        <v>54</v>
      </c>
      <c r="W636" s="2" t="s">
        <v>3492</v>
      </c>
      <c r="X636" s="2" t="s">
        <v>154</v>
      </c>
      <c r="Y636" s="2">
        <v>202</v>
      </c>
      <c r="Z636" s="7">
        <v>-37948000</v>
      </c>
    </row>
    <row r="637" spans="1:26" ht="15.75" customHeight="1" x14ac:dyDescent="0.3">
      <c r="A637" s="6">
        <v>62000000</v>
      </c>
      <c r="B637" s="2" t="s">
        <v>859</v>
      </c>
      <c r="C637" s="2" t="s">
        <v>20174</v>
      </c>
      <c r="D637" t="s">
        <v>20197</v>
      </c>
      <c r="E637" t="s">
        <v>20201</v>
      </c>
      <c r="F637" t="s">
        <v>19452</v>
      </c>
      <c r="H637" s="2">
        <v>9331</v>
      </c>
      <c r="I637" s="2" t="s">
        <v>18167</v>
      </c>
      <c r="J637" s="2" t="s">
        <v>3493</v>
      </c>
      <c r="K637" s="2" t="s">
        <v>49</v>
      </c>
      <c r="L637" s="2" t="s">
        <v>3494</v>
      </c>
      <c r="M637" s="3">
        <v>18832471</v>
      </c>
      <c r="N637" s="2" t="s">
        <v>3495</v>
      </c>
      <c r="O637" s="2" t="s">
        <v>19449</v>
      </c>
      <c r="P637" s="2" t="s">
        <v>62</v>
      </c>
      <c r="Q637" s="4">
        <v>34549</v>
      </c>
      <c r="R637" s="4" t="s">
        <v>20233</v>
      </c>
      <c r="S637" s="6">
        <v>215887717</v>
      </c>
      <c r="T637" s="2">
        <v>141</v>
      </c>
      <c r="U637" s="2" t="s">
        <v>63</v>
      </c>
      <c r="V637" s="2" t="s">
        <v>54</v>
      </c>
      <c r="W637" s="2" t="s">
        <v>3496</v>
      </c>
      <c r="X637" s="2" t="s">
        <v>173</v>
      </c>
      <c r="Y637" s="2">
        <v>386</v>
      </c>
      <c r="Z637" s="7">
        <v>153887717</v>
      </c>
    </row>
    <row r="638" spans="1:26" ht="15.75" customHeight="1" x14ac:dyDescent="0.3">
      <c r="A638" s="6">
        <v>65000000</v>
      </c>
      <c r="B638" s="2" t="s">
        <v>1564</v>
      </c>
      <c r="C638" s="2" t="s">
        <v>20174</v>
      </c>
      <c r="D638" t="s">
        <v>20197</v>
      </c>
      <c r="E638" t="s">
        <v>20191</v>
      </c>
      <c r="F638" t="s">
        <v>19452</v>
      </c>
      <c r="H638" s="2">
        <v>300168</v>
      </c>
      <c r="I638" s="2" t="s">
        <v>14825</v>
      </c>
      <c r="J638" s="2" t="s">
        <v>488</v>
      </c>
      <c r="K638" s="2" t="s">
        <v>1791</v>
      </c>
      <c r="L638" s="2" t="s">
        <v>3497</v>
      </c>
      <c r="M638" s="3">
        <v>9568884</v>
      </c>
      <c r="N638" s="2" t="s">
        <v>3498</v>
      </c>
      <c r="O638" s="2" t="s">
        <v>19570</v>
      </c>
      <c r="P638" s="2" t="s">
        <v>3499</v>
      </c>
      <c r="Q638" s="4">
        <v>42054</v>
      </c>
      <c r="R638" s="4" t="s">
        <v>20212</v>
      </c>
      <c r="S638" s="6">
        <v>121545703</v>
      </c>
      <c r="T638" s="2">
        <v>127</v>
      </c>
      <c r="U638" s="2" t="s">
        <v>455</v>
      </c>
      <c r="V638" s="2" t="s">
        <v>54</v>
      </c>
      <c r="W638" s="2" t="s">
        <v>3500</v>
      </c>
      <c r="X638" s="2" t="s">
        <v>96</v>
      </c>
      <c r="Y638" s="2">
        <v>145</v>
      </c>
      <c r="Z638" s="7">
        <v>56545703</v>
      </c>
    </row>
    <row r="639" spans="1:26" ht="15.75" customHeight="1" x14ac:dyDescent="0.3">
      <c r="A639" s="6">
        <v>64000000</v>
      </c>
      <c r="B639" s="2" t="s">
        <v>2787</v>
      </c>
      <c r="C639" s="2" t="s">
        <v>13616</v>
      </c>
      <c r="D639" t="s">
        <v>20193</v>
      </c>
      <c r="E639" t="s">
        <v>19452</v>
      </c>
      <c r="F639" t="s">
        <v>19452</v>
      </c>
      <c r="G639" s="2" t="s">
        <v>3501</v>
      </c>
      <c r="H639" s="2">
        <v>9072</v>
      </c>
      <c r="I639" s="2" t="s">
        <v>18212</v>
      </c>
      <c r="J639" s="2" t="s">
        <v>3502</v>
      </c>
      <c r="K639" s="2" t="s">
        <v>49</v>
      </c>
      <c r="L639" s="2" t="s">
        <v>3503</v>
      </c>
      <c r="M639" s="3">
        <v>12421504</v>
      </c>
      <c r="N639" s="2" t="s">
        <v>3504</v>
      </c>
      <c r="O639" s="2" t="s">
        <v>19571</v>
      </c>
      <c r="P639" s="2" t="s">
        <v>62</v>
      </c>
      <c r="Q639" s="4">
        <v>38960</v>
      </c>
      <c r="R639" s="4" t="s">
        <v>20216</v>
      </c>
      <c r="S639" s="6">
        <v>101595121</v>
      </c>
      <c r="T639" s="2">
        <v>98</v>
      </c>
      <c r="U639" s="2" t="s">
        <v>63</v>
      </c>
      <c r="V639" s="2" t="s">
        <v>54</v>
      </c>
      <c r="W639" s="2" t="s">
        <v>3505</v>
      </c>
      <c r="X639" s="2" t="s">
        <v>506</v>
      </c>
      <c r="Y639" s="2">
        <v>261</v>
      </c>
      <c r="Z639" s="7">
        <v>37595121</v>
      </c>
    </row>
    <row r="640" spans="1:26" ht="15.75" customHeight="1" x14ac:dyDescent="0.3">
      <c r="A640" s="6">
        <v>60000000</v>
      </c>
      <c r="B640" s="2" t="s">
        <v>3658</v>
      </c>
      <c r="C640" s="2" t="s">
        <v>20174</v>
      </c>
      <c r="D640" t="s">
        <v>20192</v>
      </c>
      <c r="E640" t="s">
        <v>20191</v>
      </c>
      <c r="F640" t="s">
        <v>19452</v>
      </c>
      <c r="G640" s="2" t="s">
        <v>3659</v>
      </c>
      <c r="H640" s="2">
        <v>9334</v>
      </c>
      <c r="I640" s="2" t="s">
        <v>18166</v>
      </c>
      <c r="J640" s="2" t="s">
        <v>3660</v>
      </c>
      <c r="K640" s="2" t="s">
        <v>49</v>
      </c>
      <c r="L640" s="2" t="s">
        <v>3661</v>
      </c>
      <c r="M640" s="3">
        <v>37537093</v>
      </c>
      <c r="N640" s="2" t="s">
        <v>3662</v>
      </c>
      <c r="O640" s="2" t="s">
        <v>19455</v>
      </c>
      <c r="P640" s="2" t="s">
        <v>3663</v>
      </c>
      <c r="Q640" s="4">
        <v>37362</v>
      </c>
      <c r="R640" s="4" t="s">
        <v>20228</v>
      </c>
      <c r="S640" s="6">
        <v>165333180</v>
      </c>
      <c r="T640" s="2">
        <v>92</v>
      </c>
      <c r="U640" s="2" t="s">
        <v>232</v>
      </c>
      <c r="V640" s="2" t="s">
        <v>54</v>
      </c>
      <c r="W640" s="2" t="s">
        <v>3664</v>
      </c>
      <c r="X640" s="2" t="s">
        <v>506</v>
      </c>
      <c r="Y640" s="2">
        <v>779</v>
      </c>
      <c r="Z640" s="7">
        <v>105333180</v>
      </c>
    </row>
    <row r="641" spans="1:26" ht="15.75" customHeight="1" x14ac:dyDescent="0.3">
      <c r="A641" s="6">
        <v>62000000</v>
      </c>
      <c r="B641" s="2" t="s">
        <v>1310</v>
      </c>
      <c r="C641" s="2" t="s">
        <v>13616</v>
      </c>
      <c r="D641" t="s">
        <v>20197</v>
      </c>
      <c r="E641" t="s">
        <v>20198</v>
      </c>
      <c r="F641" t="s">
        <v>19452</v>
      </c>
      <c r="H641" s="2">
        <v>9087</v>
      </c>
      <c r="I641" s="2" t="s">
        <v>18209</v>
      </c>
      <c r="J641" s="2" t="s">
        <v>3513</v>
      </c>
      <c r="K641" s="2" t="s">
        <v>49</v>
      </c>
      <c r="L641" s="2" t="s">
        <v>3514</v>
      </c>
      <c r="M641" s="3">
        <v>11056763</v>
      </c>
      <c r="N641" s="2" t="s">
        <v>3515</v>
      </c>
      <c r="O641" s="2" t="s">
        <v>19442</v>
      </c>
      <c r="P641" s="2" t="s">
        <v>62</v>
      </c>
      <c r="Q641" s="4">
        <v>35020</v>
      </c>
      <c r="R641" s="4" t="s">
        <v>20225</v>
      </c>
      <c r="S641" s="6">
        <v>107879496</v>
      </c>
      <c r="T641" s="2">
        <v>106</v>
      </c>
      <c r="U641" s="2" t="s">
        <v>63</v>
      </c>
      <c r="V641" s="2" t="s">
        <v>54</v>
      </c>
      <c r="W641" s="2" t="s">
        <v>3516</v>
      </c>
      <c r="X641" s="2" t="s">
        <v>154</v>
      </c>
      <c r="Y641" s="2">
        <v>195</v>
      </c>
      <c r="Z641" s="7">
        <v>45879496</v>
      </c>
    </row>
    <row r="642" spans="1:26" ht="15.75" customHeight="1" x14ac:dyDescent="0.3">
      <c r="A642" s="6">
        <v>62000000</v>
      </c>
      <c r="B642" s="2" t="s">
        <v>1556</v>
      </c>
      <c r="C642" s="2" t="s">
        <v>13616</v>
      </c>
      <c r="D642" t="s">
        <v>20198</v>
      </c>
      <c r="E642" t="s">
        <v>19452</v>
      </c>
      <c r="F642" t="s">
        <v>19452</v>
      </c>
      <c r="G642" s="2" t="s">
        <v>3517</v>
      </c>
      <c r="H642" s="2">
        <v>12177</v>
      </c>
      <c r="I642" s="2" t="s">
        <v>17322</v>
      </c>
      <c r="J642" s="2" t="s">
        <v>3518</v>
      </c>
      <c r="K642" s="2" t="s">
        <v>49</v>
      </c>
      <c r="L642" s="2" t="s">
        <v>3519</v>
      </c>
      <c r="M642" s="3">
        <v>13218008</v>
      </c>
      <c r="N642" s="2" t="s">
        <v>3520</v>
      </c>
      <c r="O642" s="2" t="s">
        <v>19449</v>
      </c>
      <c r="P642" s="2" t="s">
        <v>1965</v>
      </c>
      <c r="Q642" s="4">
        <v>39619</v>
      </c>
      <c r="R642" s="4" t="s">
        <v>20217</v>
      </c>
      <c r="S642" s="6">
        <v>41819064</v>
      </c>
      <c r="T642" s="2">
        <v>87</v>
      </c>
      <c r="U642" s="2" t="s">
        <v>63</v>
      </c>
      <c r="V642" s="2" t="s">
        <v>54</v>
      </c>
      <c r="W642" s="2" t="s">
        <v>3521</v>
      </c>
      <c r="X642" s="2" t="s">
        <v>2750</v>
      </c>
      <c r="Y642" s="2">
        <v>242</v>
      </c>
      <c r="Z642" s="7">
        <v>-20180936</v>
      </c>
    </row>
    <row r="643" spans="1:26" ht="15.75" customHeight="1" x14ac:dyDescent="0.3">
      <c r="A643" s="6">
        <v>62000000</v>
      </c>
      <c r="B643" s="2" t="s">
        <v>3522</v>
      </c>
      <c r="C643" s="2" t="s">
        <v>20174</v>
      </c>
      <c r="D643" t="s">
        <v>20191</v>
      </c>
      <c r="E643" t="s">
        <v>20196</v>
      </c>
      <c r="F643" t="s">
        <v>20201</v>
      </c>
      <c r="H643" s="2">
        <v>12138</v>
      </c>
      <c r="I643" s="2" t="s">
        <v>17335</v>
      </c>
      <c r="J643" s="2" t="s">
        <v>3523</v>
      </c>
      <c r="K643" s="2" t="s">
        <v>49</v>
      </c>
      <c r="L643" s="2" t="s">
        <v>3524</v>
      </c>
      <c r="M643" s="3">
        <v>11262655</v>
      </c>
      <c r="N643" s="2" t="s">
        <v>3525</v>
      </c>
      <c r="O643" s="2" t="s">
        <v>19536</v>
      </c>
      <c r="P643" s="2" t="s">
        <v>62</v>
      </c>
      <c r="Q643" s="4">
        <v>36945</v>
      </c>
      <c r="R643" s="4" t="s">
        <v>20227</v>
      </c>
      <c r="S643" s="6">
        <v>18720175</v>
      </c>
      <c r="T643" s="2">
        <v>125</v>
      </c>
      <c r="U643" s="2" t="s">
        <v>63</v>
      </c>
      <c r="V643" s="2" t="s">
        <v>54</v>
      </c>
      <c r="W643" s="2" t="s">
        <v>3526</v>
      </c>
      <c r="X643" s="2" t="s">
        <v>205</v>
      </c>
      <c r="Y643" s="2">
        <v>178</v>
      </c>
      <c r="Z643" s="7">
        <v>-43279825</v>
      </c>
    </row>
    <row r="644" spans="1:26" ht="15.75" customHeight="1" x14ac:dyDescent="0.3">
      <c r="A644" s="6">
        <v>44000000</v>
      </c>
      <c r="B644" s="2" t="s">
        <v>3527</v>
      </c>
      <c r="C644" s="2" t="s">
        <v>20185</v>
      </c>
      <c r="D644" t="s">
        <v>20197</v>
      </c>
      <c r="E644" t="s">
        <v>20204</v>
      </c>
      <c r="F644" t="s">
        <v>20206</v>
      </c>
      <c r="G644" s="2" t="s">
        <v>3528</v>
      </c>
      <c r="H644" s="2">
        <v>273248</v>
      </c>
      <c r="I644" s="2" t="s">
        <v>14917</v>
      </c>
      <c r="J644" s="2" t="s">
        <v>3529</v>
      </c>
      <c r="K644" s="2" t="s">
        <v>49</v>
      </c>
      <c r="L644" s="2" t="s">
        <v>3530</v>
      </c>
      <c r="M644" s="3">
        <v>68717016</v>
      </c>
      <c r="N644" s="2" t="s">
        <v>3531</v>
      </c>
      <c r="O644" s="2" t="s">
        <v>19546</v>
      </c>
      <c r="P644" s="2" t="s">
        <v>62</v>
      </c>
      <c r="Q644" s="4">
        <v>42363</v>
      </c>
      <c r="R644" s="4" t="s">
        <v>20212</v>
      </c>
      <c r="S644" s="6">
        <v>155760117</v>
      </c>
      <c r="T644" s="2">
        <v>167</v>
      </c>
      <c r="U644" s="2" t="s">
        <v>708</v>
      </c>
      <c r="V644" s="2" t="s">
        <v>54</v>
      </c>
      <c r="W644" s="2" t="s">
        <v>3532</v>
      </c>
      <c r="X644" s="2" t="s">
        <v>81</v>
      </c>
      <c r="Y644" s="2">
        <v>4274</v>
      </c>
      <c r="Z644" s="7">
        <v>111760117</v>
      </c>
    </row>
    <row r="645" spans="1:26" ht="15.75" customHeight="1" x14ac:dyDescent="0.3">
      <c r="A645" s="6">
        <v>40000000</v>
      </c>
      <c r="B645" s="2" t="s">
        <v>3506</v>
      </c>
      <c r="C645" s="2" t="s">
        <v>20174</v>
      </c>
      <c r="D645" t="s">
        <v>20197</v>
      </c>
      <c r="E645" t="s">
        <v>20201</v>
      </c>
      <c r="F645" t="s">
        <v>20205</v>
      </c>
      <c r="G645" s="2" t="s">
        <v>5487</v>
      </c>
      <c r="H645" s="2">
        <v>193756</v>
      </c>
      <c r="I645" s="2" t="s">
        <v>15168</v>
      </c>
      <c r="J645" s="2" t="s">
        <v>5488</v>
      </c>
      <c r="K645" s="2" t="s">
        <v>49</v>
      </c>
      <c r="L645" s="2" t="s">
        <v>5489</v>
      </c>
      <c r="M645" s="3">
        <v>37084384</v>
      </c>
      <c r="N645" s="2" t="s">
        <v>5490</v>
      </c>
      <c r="O645" s="2" t="s">
        <v>19455</v>
      </c>
      <c r="P645" s="2" t="s">
        <v>62</v>
      </c>
      <c r="Q645" s="4">
        <v>41632</v>
      </c>
      <c r="R645" s="4" t="s">
        <v>20218</v>
      </c>
      <c r="S645" s="6">
        <v>149295601</v>
      </c>
      <c r="T645" s="2">
        <v>121</v>
      </c>
      <c r="U645" s="2" t="s">
        <v>63</v>
      </c>
      <c r="V645" s="2" t="s">
        <v>54</v>
      </c>
      <c r="W645" s="2" t="s">
        <v>5491</v>
      </c>
      <c r="X645" s="2" t="s">
        <v>103</v>
      </c>
      <c r="Y645" s="2">
        <v>1526</v>
      </c>
      <c r="Z645" s="7">
        <v>109295601</v>
      </c>
    </row>
    <row r="646" spans="1:26" ht="15.75" customHeight="1" x14ac:dyDescent="0.3">
      <c r="A646" s="6">
        <v>80000000</v>
      </c>
      <c r="B646" s="2" t="s">
        <v>1556</v>
      </c>
      <c r="C646" s="2" t="s">
        <v>13616</v>
      </c>
      <c r="D646" t="s">
        <v>20198</v>
      </c>
      <c r="E646" t="s">
        <v>19452</v>
      </c>
      <c r="F646" t="s">
        <v>19452</v>
      </c>
      <c r="G646" s="2" t="s">
        <v>3540</v>
      </c>
      <c r="H646" s="2">
        <v>693</v>
      </c>
      <c r="I646" s="2" t="s">
        <v>19112</v>
      </c>
      <c r="J646" s="2" t="s">
        <v>3541</v>
      </c>
      <c r="K646" s="2" t="s">
        <v>49</v>
      </c>
      <c r="L646" s="2" t="s">
        <v>3542</v>
      </c>
      <c r="M646" s="3">
        <v>32829538</v>
      </c>
      <c r="N646" s="2" t="s">
        <v>3543</v>
      </c>
      <c r="O646" s="2" t="s">
        <v>19504</v>
      </c>
      <c r="P646" s="2" t="s">
        <v>62</v>
      </c>
      <c r="Q646" s="4">
        <v>38343</v>
      </c>
      <c r="R646" s="4" t="s">
        <v>20223</v>
      </c>
      <c r="S646" s="6">
        <v>516642939</v>
      </c>
      <c r="T646" s="2">
        <v>115</v>
      </c>
      <c r="U646" s="2" t="s">
        <v>63</v>
      </c>
      <c r="V646" s="2" t="s">
        <v>54</v>
      </c>
      <c r="W646" s="2" t="s">
        <v>3544</v>
      </c>
      <c r="X646" s="2" t="s">
        <v>88</v>
      </c>
      <c r="Y646" s="2">
        <v>1373</v>
      </c>
      <c r="Z646" s="7">
        <v>436642939</v>
      </c>
    </row>
    <row r="647" spans="1:26" ht="15.75" customHeight="1" x14ac:dyDescent="0.3">
      <c r="A647" s="6">
        <v>60000000</v>
      </c>
      <c r="B647" s="2" t="s">
        <v>2167</v>
      </c>
      <c r="C647" s="2" t="s">
        <v>13616</v>
      </c>
      <c r="D647" t="s">
        <v>20195</v>
      </c>
      <c r="E647" t="s">
        <v>19452</v>
      </c>
      <c r="F647" t="s">
        <v>19452</v>
      </c>
      <c r="G647" s="2" t="s">
        <v>3545</v>
      </c>
      <c r="H647" s="2">
        <v>14306</v>
      </c>
      <c r="I647" s="2" t="s">
        <v>17077</v>
      </c>
      <c r="J647" s="2" t="s">
        <v>3546</v>
      </c>
      <c r="K647" s="2" t="s">
        <v>49</v>
      </c>
      <c r="L647" s="2" t="s">
        <v>3547</v>
      </c>
      <c r="M647" s="3">
        <v>30951203</v>
      </c>
      <c r="N647" s="2" t="s">
        <v>3548</v>
      </c>
      <c r="O647" s="2" t="s">
        <v>19572</v>
      </c>
      <c r="P647" s="2" t="s">
        <v>62</v>
      </c>
      <c r="Q647" s="4">
        <v>39807</v>
      </c>
      <c r="R647" s="4" t="s">
        <v>20217</v>
      </c>
      <c r="S647" s="6">
        <v>244082376</v>
      </c>
      <c r="T647" s="2">
        <v>115</v>
      </c>
      <c r="U647" s="2" t="s">
        <v>63</v>
      </c>
      <c r="V647" s="2" t="s">
        <v>54</v>
      </c>
      <c r="W647" s="2" t="s">
        <v>3549</v>
      </c>
      <c r="X647" s="2" t="s">
        <v>65</v>
      </c>
      <c r="Y647" s="2">
        <v>1343</v>
      </c>
      <c r="Z647" s="7">
        <v>184082376</v>
      </c>
    </row>
    <row r="648" spans="1:26" ht="15.75" customHeight="1" x14ac:dyDescent="0.3">
      <c r="A648" s="6">
        <v>60000000</v>
      </c>
      <c r="B648" s="2" t="s">
        <v>3550</v>
      </c>
      <c r="C648" s="2" t="s">
        <v>20176</v>
      </c>
      <c r="D648" t="s">
        <v>20197</v>
      </c>
      <c r="E648" t="s">
        <v>20193</v>
      </c>
      <c r="F648" t="s">
        <v>19452</v>
      </c>
      <c r="G648" s="2" t="s">
        <v>3551</v>
      </c>
      <c r="H648" s="2">
        <v>497</v>
      </c>
      <c r="I648" s="2" t="s">
        <v>19218</v>
      </c>
      <c r="J648" s="2" t="s">
        <v>3552</v>
      </c>
      <c r="K648" s="2" t="s">
        <v>49</v>
      </c>
      <c r="L648" s="2" t="s">
        <v>3553</v>
      </c>
      <c r="M648" s="3">
        <v>103698022</v>
      </c>
      <c r="N648" s="2" t="s">
        <v>3554</v>
      </c>
      <c r="O648" s="2" t="s">
        <v>19568</v>
      </c>
      <c r="P648" s="2" t="s">
        <v>62</v>
      </c>
      <c r="Q648" s="4">
        <v>36504</v>
      </c>
      <c r="R648" s="4" t="s">
        <v>20224</v>
      </c>
      <c r="S648" s="6">
        <v>284600000</v>
      </c>
      <c r="T648" s="2">
        <v>189</v>
      </c>
      <c r="U648" s="2" t="s">
        <v>937</v>
      </c>
      <c r="V648" s="2" t="s">
        <v>54</v>
      </c>
      <c r="W648" s="2" t="s">
        <v>3555</v>
      </c>
      <c r="X648" s="2" t="s">
        <v>457</v>
      </c>
      <c r="Y648" s="2">
        <v>4048</v>
      </c>
      <c r="Z648" s="7">
        <v>224600000</v>
      </c>
    </row>
    <row r="649" spans="1:26" ht="15.75" customHeight="1" x14ac:dyDescent="0.3">
      <c r="A649" s="6">
        <v>150000000</v>
      </c>
      <c r="B649" s="2" t="s">
        <v>315</v>
      </c>
      <c r="C649" s="2" t="s">
        <v>20177</v>
      </c>
      <c r="D649" t="s">
        <v>20195</v>
      </c>
      <c r="E649" t="s">
        <v>20196</v>
      </c>
      <c r="F649" t="s">
        <v>19452</v>
      </c>
      <c r="G649" s="2" t="s">
        <v>3556</v>
      </c>
      <c r="H649" s="2">
        <v>9982</v>
      </c>
      <c r="I649" s="2" t="s">
        <v>17900</v>
      </c>
      <c r="J649" s="2" t="s">
        <v>3557</v>
      </c>
      <c r="K649" s="2" t="s">
        <v>49</v>
      </c>
      <c r="L649" s="2" t="s">
        <v>3558</v>
      </c>
      <c r="M649" s="3">
        <v>47973995</v>
      </c>
      <c r="N649" s="2" t="s">
        <v>1138</v>
      </c>
      <c r="O649" s="2" t="s">
        <v>19441</v>
      </c>
      <c r="P649" s="2" t="s">
        <v>62</v>
      </c>
      <c r="Q649" s="4">
        <v>38660</v>
      </c>
      <c r="R649" s="4" t="s">
        <v>20221</v>
      </c>
      <c r="S649" s="6">
        <v>314432665</v>
      </c>
      <c r="T649" s="2">
        <v>81</v>
      </c>
      <c r="U649" s="2" t="s">
        <v>63</v>
      </c>
      <c r="V649" s="2" t="s">
        <v>54</v>
      </c>
      <c r="W649" s="2" t="s">
        <v>3559</v>
      </c>
      <c r="X649" s="2" t="s">
        <v>420</v>
      </c>
      <c r="Y649" s="2">
        <v>944</v>
      </c>
      <c r="Z649" s="7">
        <v>164432665</v>
      </c>
    </row>
    <row r="650" spans="1:26" ht="15.75" customHeight="1" x14ac:dyDescent="0.3">
      <c r="A650" s="6">
        <v>61000000</v>
      </c>
      <c r="B650" s="2" t="s">
        <v>3560</v>
      </c>
      <c r="C650" s="2" t="s">
        <v>20186</v>
      </c>
      <c r="D650" t="s">
        <v>20201</v>
      </c>
      <c r="E650" t="s">
        <v>20197</v>
      </c>
      <c r="F650" t="s">
        <v>19452</v>
      </c>
      <c r="G650" s="2" t="s">
        <v>3561</v>
      </c>
      <c r="H650" s="2">
        <v>210577</v>
      </c>
      <c r="I650" s="2" t="s">
        <v>15121</v>
      </c>
      <c r="J650" s="2" t="s">
        <v>3562</v>
      </c>
      <c r="K650" s="2" t="s">
        <v>49</v>
      </c>
      <c r="L650" s="2" t="s">
        <v>3563</v>
      </c>
      <c r="M650" s="3">
        <v>143041543</v>
      </c>
      <c r="N650" s="2" t="s">
        <v>3564</v>
      </c>
      <c r="O650" s="2" t="s">
        <v>19458</v>
      </c>
      <c r="P650" s="2" t="s">
        <v>62</v>
      </c>
      <c r="Q650" s="4">
        <v>41913</v>
      </c>
      <c r="R650" s="4" t="s">
        <v>20220</v>
      </c>
      <c r="S650" s="6">
        <v>369330363</v>
      </c>
      <c r="T650" s="2">
        <v>145</v>
      </c>
      <c r="U650" s="2" t="s">
        <v>63</v>
      </c>
      <c r="V650" s="2" t="s">
        <v>54</v>
      </c>
      <c r="W650" s="2" t="s">
        <v>3565</v>
      </c>
      <c r="X650" s="2" t="s">
        <v>620</v>
      </c>
      <c r="Y650" s="2">
        <v>5862</v>
      </c>
      <c r="Z650" s="7">
        <v>308330363</v>
      </c>
    </row>
    <row r="651" spans="1:26" ht="15.75" customHeight="1" x14ac:dyDescent="0.3">
      <c r="A651" s="6">
        <v>40000000</v>
      </c>
      <c r="B651" s="2" t="s">
        <v>2400</v>
      </c>
      <c r="C651" s="2" t="s">
        <v>13616</v>
      </c>
      <c r="D651" t="s">
        <v>20198</v>
      </c>
      <c r="E651" t="s">
        <v>20197</v>
      </c>
      <c r="F651" t="s">
        <v>19452</v>
      </c>
      <c r="G651" s="2" t="s">
        <v>5115</v>
      </c>
      <c r="H651" s="2">
        <v>508</v>
      </c>
      <c r="I651" s="2" t="s">
        <v>19213</v>
      </c>
      <c r="J651" s="2" t="s">
        <v>5116</v>
      </c>
      <c r="K651" s="2" t="s">
        <v>49</v>
      </c>
      <c r="L651" s="2" t="s">
        <v>5117</v>
      </c>
      <c r="M651" s="3">
        <v>37073127</v>
      </c>
      <c r="N651" s="2" t="s">
        <v>5118</v>
      </c>
      <c r="O651" s="2" t="s">
        <v>19455</v>
      </c>
      <c r="P651" s="2" t="s">
        <v>71</v>
      </c>
      <c r="Q651" s="4">
        <v>37871</v>
      </c>
      <c r="R651" s="4" t="s">
        <v>20226</v>
      </c>
      <c r="S651" s="6">
        <v>244931766</v>
      </c>
      <c r="T651" s="2">
        <v>135</v>
      </c>
      <c r="U651" s="2" t="s">
        <v>2038</v>
      </c>
      <c r="V651" s="2" t="s">
        <v>54</v>
      </c>
      <c r="W651" s="2" t="s">
        <v>5119</v>
      </c>
      <c r="X651" s="2" t="s">
        <v>142</v>
      </c>
      <c r="Y651" s="2">
        <v>1869</v>
      </c>
      <c r="Z651" s="7">
        <v>204931766</v>
      </c>
    </row>
    <row r="652" spans="1:26" ht="15.75" customHeight="1" x14ac:dyDescent="0.3">
      <c r="A652" s="6">
        <v>58000000</v>
      </c>
      <c r="B652" s="2" t="s">
        <v>851</v>
      </c>
      <c r="C652" s="2" t="s">
        <v>20175</v>
      </c>
      <c r="D652" t="s">
        <v>20194</v>
      </c>
      <c r="E652" t="s">
        <v>20201</v>
      </c>
      <c r="F652" t="s">
        <v>19452</v>
      </c>
      <c r="G652" s="2" t="s">
        <v>3573</v>
      </c>
      <c r="H652" s="2">
        <v>710</v>
      </c>
      <c r="I652" s="2" t="s">
        <v>19101</v>
      </c>
      <c r="J652" s="2" t="s">
        <v>3574</v>
      </c>
      <c r="K652" s="2" t="s">
        <v>49</v>
      </c>
      <c r="L652" s="2" t="s">
        <v>3575</v>
      </c>
      <c r="M652" s="3">
        <v>59824565</v>
      </c>
      <c r="N652" s="2" t="s">
        <v>3576</v>
      </c>
      <c r="O652" s="2" t="s">
        <v>19517</v>
      </c>
      <c r="P652" s="2" t="s">
        <v>71</v>
      </c>
      <c r="Q652" s="4">
        <v>35019</v>
      </c>
      <c r="R652" s="4" t="s">
        <v>20225</v>
      </c>
      <c r="S652" s="6">
        <v>352194034</v>
      </c>
      <c r="T652" s="2">
        <v>130</v>
      </c>
      <c r="U652" s="2" t="s">
        <v>3403</v>
      </c>
      <c r="V652" s="2" t="s">
        <v>54</v>
      </c>
      <c r="W652" s="2" t="s">
        <v>3577</v>
      </c>
      <c r="X652" s="2" t="s">
        <v>212</v>
      </c>
      <c r="Y652" s="2">
        <v>1174</v>
      </c>
      <c r="Z652" s="7">
        <v>294194034</v>
      </c>
    </row>
    <row r="653" spans="1:26" ht="15.75" customHeight="1" x14ac:dyDescent="0.3">
      <c r="A653" s="6">
        <v>60000000</v>
      </c>
      <c r="B653" s="2" t="s">
        <v>1771</v>
      </c>
      <c r="C653" s="2" t="s">
        <v>20185</v>
      </c>
      <c r="D653" t="s">
        <v>20197</v>
      </c>
      <c r="E653" t="s">
        <v>20204</v>
      </c>
      <c r="F653" t="s">
        <v>20201</v>
      </c>
      <c r="H653" s="2">
        <v>2275</v>
      </c>
      <c r="I653" s="2" t="s">
        <v>18724</v>
      </c>
      <c r="J653" s="2" t="s">
        <v>3578</v>
      </c>
      <c r="K653" s="2" t="s">
        <v>49</v>
      </c>
      <c r="L653" s="2" t="s">
        <v>3579</v>
      </c>
      <c r="M653" s="3">
        <v>18345613</v>
      </c>
      <c r="N653" s="2" t="s">
        <v>3580</v>
      </c>
      <c r="O653" s="2" t="s">
        <v>19449</v>
      </c>
      <c r="P653" s="2" t="s">
        <v>491</v>
      </c>
      <c r="Q653" s="4">
        <v>36329</v>
      </c>
      <c r="R653" s="4" t="s">
        <v>20224</v>
      </c>
      <c r="S653" s="6">
        <v>149705852</v>
      </c>
      <c r="T653" s="2">
        <v>116</v>
      </c>
      <c r="U653" s="2" t="s">
        <v>63</v>
      </c>
      <c r="V653" s="2" t="s">
        <v>54</v>
      </c>
      <c r="W653" s="2" t="s">
        <v>3581</v>
      </c>
      <c r="X653" s="2" t="s">
        <v>88</v>
      </c>
      <c r="Y653" s="2">
        <v>205</v>
      </c>
      <c r="Z653" s="7">
        <v>89705852</v>
      </c>
    </row>
    <row r="654" spans="1:26" ht="15.75" customHeight="1" x14ac:dyDescent="0.3">
      <c r="A654" s="6">
        <v>60000000</v>
      </c>
      <c r="B654" s="2" t="s">
        <v>2367</v>
      </c>
      <c r="C654" s="2" t="s">
        <v>13616</v>
      </c>
      <c r="D654" t="s">
        <v>20197</v>
      </c>
      <c r="E654" t="s">
        <v>19452</v>
      </c>
      <c r="F654" t="s">
        <v>19452</v>
      </c>
      <c r="H654" s="2">
        <v>37165</v>
      </c>
      <c r="I654" s="2" t="s">
        <v>16280</v>
      </c>
      <c r="J654" s="2" t="s">
        <v>3582</v>
      </c>
      <c r="K654" s="2" t="s">
        <v>49</v>
      </c>
      <c r="L654" s="2" t="s">
        <v>3583</v>
      </c>
      <c r="M654" s="3">
        <v>56488027</v>
      </c>
      <c r="N654" s="2" t="s">
        <v>3584</v>
      </c>
      <c r="O654" s="2" t="s">
        <v>19449</v>
      </c>
      <c r="P654" s="2" t="s">
        <v>62</v>
      </c>
      <c r="Q654" s="4">
        <v>35950</v>
      </c>
      <c r="R654" s="4" t="s">
        <v>20229</v>
      </c>
      <c r="S654" s="6">
        <v>264118201</v>
      </c>
      <c r="T654" s="2">
        <v>103</v>
      </c>
      <c r="U654" s="2" t="s">
        <v>63</v>
      </c>
      <c r="V654" s="2" t="s">
        <v>54</v>
      </c>
      <c r="W654" s="2" t="s">
        <v>3585</v>
      </c>
      <c r="X654" s="2" t="s">
        <v>406</v>
      </c>
      <c r="Y654" s="2">
        <v>4537</v>
      </c>
      <c r="Z654" s="7">
        <v>204118201</v>
      </c>
    </row>
    <row r="655" spans="1:26" ht="15.75" customHeight="1" x14ac:dyDescent="0.3">
      <c r="A655" s="6">
        <v>70000000</v>
      </c>
      <c r="B655" s="2" t="s">
        <v>3586</v>
      </c>
      <c r="C655" s="2" t="s">
        <v>20175</v>
      </c>
      <c r="D655" t="s">
        <v>20200</v>
      </c>
      <c r="E655" t="s">
        <v>20197</v>
      </c>
      <c r="F655" t="s">
        <v>20195</v>
      </c>
      <c r="H655" s="2">
        <v>9837</v>
      </c>
      <c r="I655" s="2" t="s">
        <v>17950</v>
      </c>
      <c r="J655" s="2" t="s">
        <v>3587</v>
      </c>
      <c r="K655" s="2" t="s">
        <v>49</v>
      </c>
      <c r="L655" s="2" t="s">
        <v>3588</v>
      </c>
      <c r="M655" s="3">
        <v>29464852</v>
      </c>
      <c r="N655" s="2" t="s">
        <v>1824</v>
      </c>
      <c r="O655" s="2" t="s">
        <v>19504</v>
      </c>
      <c r="P655" s="2" t="s">
        <v>62</v>
      </c>
      <c r="Q655" s="4">
        <v>36144</v>
      </c>
      <c r="R655" s="4" t="s">
        <v>20229</v>
      </c>
      <c r="S655" s="6">
        <v>218613188</v>
      </c>
      <c r="T655" s="2">
        <v>99</v>
      </c>
      <c r="U655" s="2" t="s">
        <v>3589</v>
      </c>
      <c r="V655" s="2" t="s">
        <v>54</v>
      </c>
      <c r="W655" s="2" t="s">
        <v>3590</v>
      </c>
      <c r="X655" s="2" t="s">
        <v>259</v>
      </c>
      <c r="Y655" s="2">
        <v>817</v>
      </c>
      <c r="Z655" s="7">
        <v>148613188</v>
      </c>
    </row>
    <row r="656" spans="1:26" ht="15.75" customHeight="1" x14ac:dyDescent="0.3">
      <c r="A656" s="6">
        <v>60000000</v>
      </c>
      <c r="B656" s="2" t="s">
        <v>2167</v>
      </c>
      <c r="C656" s="2" t="s">
        <v>13616</v>
      </c>
      <c r="D656" t="s">
        <v>20195</v>
      </c>
      <c r="E656" t="s">
        <v>19452</v>
      </c>
      <c r="F656" t="s">
        <v>19452</v>
      </c>
      <c r="H656" s="2">
        <v>10708</v>
      </c>
      <c r="I656" s="2" t="s">
        <v>17658</v>
      </c>
      <c r="J656" s="2" t="s">
        <v>3591</v>
      </c>
      <c r="K656" s="2" t="s">
        <v>49</v>
      </c>
      <c r="L656" s="2" t="s">
        <v>3592</v>
      </c>
      <c r="M656" s="3">
        <v>18106021</v>
      </c>
      <c r="N656" s="2" t="s">
        <v>3593</v>
      </c>
      <c r="O656" s="2" t="s">
        <v>19442</v>
      </c>
      <c r="P656" s="2" t="s">
        <v>62</v>
      </c>
      <c r="Q656" s="4">
        <v>37744</v>
      </c>
      <c r="R656" s="4" t="s">
        <v>20226</v>
      </c>
      <c r="S656" s="6">
        <v>164433867</v>
      </c>
      <c r="T656" s="2">
        <v>92</v>
      </c>
      <c r="U656" s="2" t="s">
        <v>63</v>
      </c>
      <c r="V656" s="2" t="s">
        <v>54</v>
      </c>
      <c r="W656" s="2" t="s">
        <v>3594</v>
      </c>
      <c r="X656" s="2" t="s">
        <v>420</v>
      </c>
      <c r="Y656" s="2">
        <v>506</v>
      </c>
      <c r="Z656" s="7">
        <v>104433867</v>
      </c>
    </row>
    <row r="657" spans="1:26" ht="15.75" customHeight="1" x14ac:dyDescent="0.3">
      <c r="A657" s="6">
        <v>61000000</v>
      </c>
      <c r="B657" s="2" t="s">
        <v>1622</v>
      </c>
      <c r="C657" s="2" t="s">
        <v>20174</v>
      </c>
      <c r="D657" t="s">
        <v>20196</v>
      </c>
      <c r="E657" t="s">
        <v>20193</v>
      </c>
      <c r="F657" t="s">
        <v>19452</v>
      </c>
      <c r="G657" s="2" t="s">
        <v>3595</v>
      </c>
      <c r="H657" s="2">
        <v>136400</v>
      </c>
      <c r="I657" s="2" t="s">
        <v>15334</v>
      </c>
      <c r="J657" s="2" t="s">
        <v>3596</v>
      </c>
      <c r="K657" s="2" t="s">
        <v>49</v>
      </c>
      <c r="L657" s="2" t="s">
        <v>3597</v>
      </c>
      <c r="M657" s="3">
        <v>42881415</v>
      </c>
      <c r="N657" s="2" t="s">
        <v>3598</v>
      </c>
      <c r="O657" s="2" t="s">
        <v>19456</v>
      </c>
      <c r="P657" s="2" t="s">
        <v>62</v>
      </c>
      <c r="Q657" s="4">
        <v>41488</v>
      </c>
      <c r="R657" s="4" t="s">
        <v>20218</v>
      </c>
      <c r="S657" s="6">
        <v>131940411</v>
      </c>
      <c r="T657" s="2">
        <v>109</v>
      </c>
      <c r="U657" s="2" t="s">
        <v>708</v>
      </c>
      <c r="V657" s="2" t="s">
        <v>54</v>
      </c>
      <c r="W657" s="2" t="s">
        <v>3599</v>
      </c>
      <c r="X657" s="2" t="s">
        <v>212</v>
      </c>
      <c r="Y657" s="2">
        <v>1589</v>
      </c>
      <c r="Z657" s="7">
        <v>70940411</v>
      </c>
    </row>
    <row r="658" spans="1:26" ht="15.75" customHeight="1" x14ac:dyDescent="0.3">
      <c r="A658" s="6">
        <v>60000000</v>
      </c>
      <c r="B658" s="2" t="s">
        <v>2167</v>
      </c>
      <c r="C658" s="2" t="s">
        <v>13616</v>
      </c>
      <c r="D658" t="s">
        <v>20195</v>
      </c>
      <c r="E658" t="s">
        <v>19452</v>
      </c>
      <c r="F658" t="s">
        <v>19452</v>
      </c>
      <c r="G658" s="2" t="s">
        <v>3600</v>
      </c>
      <c r="H658" s="2">
        <v>10992</v>
      </c>
      <c r="I658" s="2" t="s">
        <v>17584</v>
      </c>
      <c r="J658" s="2" t="s">
        <v>3601</v>
      </c>
      <c r="K658" s="2" t="s">
        <v>49</v>
      </c>
      <c r="L658" s="2" t="s">
        <v>3602</v>
      </c>
      <c r="M658" s="3">
        <v>18735024</v>
      </c>
      <c r="N658" s="2" t="s">
        <v>3603</v>
      </c>
      <c r="O658" s="2" t="s">
        <v>19459</v>
      </c>
      <c r="P658" s="2" t="s">
        <v>62</v>
      </c>
      <c r="Q658" s="4">
        <v>37076</v>
      </c>
      <c r="R658" s="4" t="s">
        <v>20227</v>
      </c>
      <c r="S658" s="6">
        <v>93375151</v>
      </c>
      <c r="T658" s="2">
        <v>87</v>
      </c>
      <c r="U658" s="2" t="s">
        <v>3604</v>
      </c>
      <c r="V658" s="2" t="s">
        <v>54</v>
      </c>
      <c r="W658" s="2" t="s">
        <v>3605</v>
      </c>
      <c r="X658" s="2" t="s">
        <v>1135</v>
      </c>
      <c r="Y658" s="2">
        <v>352</v>
      </c>
      <c r="Z658" s="7">
        <v>33375151</v>
      </c>
    </row>
    <row r="659" spans="1:26" ht="15.75" customHeight="1" x14ac:dyDescent="0.3">
      <c r="A659" s="6">
        <v>60000000</v>
      </c>
      <c r="B659" s="2" t="s">
        <v>1717</v>
      </c>
      <c r="C659" s="2" t="s">
        <v>20174</v>
      </c>
      <c r="D659" t="s">
        <v>20193</v>
      </c>
      <c r="E659" t="s">
        <v>19452</v>
      </c>
      <c r="F659" t="s">
        <v>19452</v>
      </c>
      <c r="G659" s="2" t="s">
        <v>3606</v>
      </c>
      <c r="H659" s="2">
        <v>9654</v>
      </c>
      <c r="I659" s="2" t="s">
        <v>18031</v>
      </c>
      <c r="J659" s="2" t="s">
        <v>3607</v>
      </c>
      <c r="K659" s="2" t="s">
        <v>49</v>
      </c>
      <c r="L659" s="2" t="s">
        <v>3608</v>
      </c>
      <c r="M659" s="3">
        <v>62766854</v>
      </c>
      <c r="N659" s="2" t="s">
        <v>3609</v>
      </c>
      <c r="O659" s="2" t="s">
        <v>19457</v>
      </c>
      <c r="P659" s="2" t="s">
        <v>71</v>
      </c>
      <c r="Q659" s="4">
        <v>37771</v>
      </c>
      <c r="R659" s="4" t="s">
        <v>20226</v>
      </c>
      <c r="S659" s="6">
        <v>176070171</v>
      </c>
      <c r="T659" s="2">
        <v>110</v>
      </c>
      <c r="U659" s="2" t="s">
        <v>3610</v>
      </c>
      <c r="V659" s="2" t="s">
        <v>54</v>
      </c>
      <c r="W659" s="2" t="s">
        <v>3611</v>
      </c>
      <c r="X659" s="2" t="s">
        <v>212</v>
      </c>
      <c r="Y659" s="2">
        <v>1919</v>
      </c>
      <c r="Z659" s="7">
        <v>116070171</v>
      </c>
    </row>
    <row r="660" spans="1:26" ht="15.75" customHeight="1" x14ac:dyDescent="0.3">
      <c r="A660" s="6">
        <v>60000000</v>
      </c>
      <c r="B660" s="2" t="s">
        <v>2424</v>
      </c>
      <c r="C660" s="2" t="s">
        <v>20184</v>
      </c>
      <c r="D660" t="s">
        <v>20196</v>
      </c>
      <c r="E660" t="s">
        <v>19452</v>
      </c>
      <c r="F660" t="s">
        <v>19452</v>
      </c>
      <c r="H660" s="2">
        <v>2642</v>
      </c>
      <c r="I660" s="2" t="s">
        <v>18684</v>
      </c>
      <c r="J660" s="2" t="s">
        <v>3612</v>
      </c>
      <c r="K660" s="2" t="s">
        <v>49</v>
      </c>
      <c r="L660" s="2" t="s">
        <v>3613</v>
      </c>
      <c r="M660" s="3">
        <v>24153567</v>
      </c>
      <c r="N660" s="2" t="s">
        <v>3614</v>
      </c>
      <c r="O660" s="2" t="s">
        <v>19459</v>
      </c>
      <c r="P660" s="2" t="s">
        <v>512</v>
      </c>
      <c r="Q660" s="4">
        <v>37609</v>
      </c>
      <c r="R660" s="4" t="s">
        <v>20228</v>
      </c>
      <c r="S660" s="6">
        <v>93354918</v>
      </c>
      <c r="T660" s="2">
        <v>101</v>
      </c>
      <c r="U660" s="2" t="s">
        <v>63</v>
      </c>
      <c r="V660" s="2" t="s">
        <v>54</v>
      </c>
      <c r="W660" s="2" t="s">
        <v>3615</v>
      </c>
      <c r="X660" s="2" t="s">
        <v>96</v>
      </c>
      <c r="Y660" s="2">
        <v>487</v>
      </c>
      <c r="Z660" s="7">
        <v>33354918</v>
      </c>
    </row>
    <row r="661" spans="1:26" ht="15.75" customHeight="1" x14ac:dyDescent="0.3">
      <c r="A661" s="6">
        <v>60000000</v>
      </c>
      <c r="B661" s="2" t="s">
        <v>868</v>
      </c>
      <c r="C661" s="2" t="s">
        <v>20175</v>
      </c>
      <c r="D661" t="s">
        <v>20200</v>
      </c>
      <c r="E661" t="s">
        <v>20196</v>
      </c>
      <c r="F661" t="s">
        <v>20195</v>
      </c>
      <c r="H661" s="2">
        <v>8916</v>
      </c>
      <c r="I661" s="2" t="s">
        <v>18260</v>
      </c>
      <c r="J661" s="2" t="s">
        <v>3616</v>
      </c>
      <c r="K661" s="2" t="s">
        <v>49</v>
      </c>
      <c r="L661" s="2" t="s">
        <v>3617</v>
      </c>
      <c r="M661" s="3">
        <v>41515702</v>
      </c>
      <c r="N661" s="2" t="s">
        <v>2708</v>
      </c>
      <c r="O661" s="2" t="s">
        <v>19504</v>
      </c>
      <c r="P661" s="2" t="s">
        <v>62</v>
      </c>
      <c r="Q661" s="4">
        <v>36070</v>
      </c>
      <c r="R661" s="4" t="s">
        <v>20229</v>
      </c>
      <c r="S661" s="6">
        <v>171757863</v>
      </c>
      <c r="T661" s="2">
        <v>83</v>
      </c>
      <c r="U661" s="2" t="s">
        <v>63</v>
      </c>
      <c r="V661" s="2" t="s">
        <v>54</v>
      </c>
      <c r="W661" s="2" t="s">
        <v>3618</v>
      </c>
      <c r="X661" s="2" t="s">
        <v>281</v>
      </c>
      <c r="Y661" s="2">
        <v>1272</v>
      </c>
      <c r="Z661" s="7">
        <v>111757863</v>
      </c>
    </row>
    <row r="662" spans="1:26" ht="15.75" customHeight="1" x14ac:dyDescent="0.3">
      <c r="A662" s="6">
        <v>150000000</v>
      </c>
      <c r="B662" s="2" t="s">
        <v>817</v>
      </c>
      <c r="C662" s="2" t="s">
        <v>20175</v>
      </c>
      <c r="D662" t="s">
        <v>19452</v>
      </c>
      <c r="E662" t="s">
        <v>19452</v>
      </c>
      <c r="F662" t="s">
        <v>19452</v>
      </c>
      <c r="G662" s="2" t="s">
        <v>1019</v>
      </c>
      <c r="H662" s="2">
        <v>8619</v>
      </c>
      <c r="I662" s="2" t="s">
        <v>18307</v>
      </c>
      <c r="J662" s="2" t="s">
        <v>1020</v>
      </c>
      <c r="K662" s="2" t="s">
        <v>49</v>
      </c>
      <c r="L662" s="2" t="s">
        <v>1021</v>
      </c>
      <c r="M662" s="3">
        <v>36973031</v>
      </c>
      <c r="N662" s="2" t="s">
        <v>1022</v>
      </c>
      <c r="O662" s="2" t="s">
        <v>19455</v>
      </c>
      <c r="P662" s="2" t="s">
        <v>62</v>
      </c>
      <c r="Q662" s="4">
        <v>37939</v>
      </c>
      <c r="R662" s="4" t="s">
        <v>20226</v>
      </c>
      <c r="S662" s="6">
        <v>212011111</v>
      </c>
      <c r="T662" s="2">
        <v>138</v>
      </c>
      <c r="U662" s="2" t="s">
        <v>1023</v>
      </c>
      <c r="V662" s="2" t="s">
        <v>54</v>
      </c>
      <c r="W662" s="2" t="s">
        <v>1024</v>
      </c>
      <c r="X662" s="2" t="s">
        <v>65</v>
      </c>
      <c r="Y662" s="2">
        <v>790</v>
      </c>
      <c r="Z662" s="7">
        <v>62011111</v>
      </c>
    </row>
    <row r="663" spans="1:26" ht="15.75" customHeight="1" x14ac:dyDescent="0.3">
      <c r="A663" s="6">
        <v>60000000</v>
      </c>
      <c r="B663" s="2" t="s">
        <v>817</v>
      </c>
      <c r="C663" s="2" t="s">
        <v>20175</v>
      </c>
      <c r="D663" t="s">
        <v>19452</v>
      </c>
      <c r="E663" t="s">
        <v>19452</v>
      </c>
      <c r="F663" t="s">
        <v>19452</v>
      </c>
      <c r="H663" s="2">
        <v>2119</v>
      </c>
      <c r="I663" s="2" t="s">
        <v>18748</v>
      </c>
      <c r="J663" s="2" t="s">
        <v>3624</v>
      </c>
      <c r="K663" s="2" t="s">
        <v>49</v>
      </c>
      <c r="L663" s="2" t="s">
        <v>3625</v>
      </c>
      <c r="M663" s="3">
        <v>16278022</v>
      </c>
      <c r="N663" s="2" t="s">
        <v>3626</v>
      </c>
      <c r="O663" s="2" t="s">
        <v>19449</v>
      </c>
      <c r="P663" s="2" t="s">
        <v>62</v>
      </c>
      <c r="Q663" s="4">
        <v>33051</v>
      </c>
      <c r="R663" s="4" t="s">
        <v>20231</v>
      </c>
      <c r="S663" s="6">
        <v>157920733</v>
      </c>
      <c r="T663" s="2">
        <v>107</v>
      </c>
      <c r="U663" s="2" t="s">
        <v>63</v>
      </c>
      <c r="V663" s="2" t="s">
        <v>54</v>
      </c>
      <c r="W663" s="2" t="s">
        <v>3627</v>
      </c>
      <c r="X663" s="2" t="s">
        <v>96</v>
      </c>
      <c r="Y663" s="2">
        <v>353</v>
      </c>
      <c r="Z663" s="7">
        <v>97920733</v>
      </c>
    </row>
    <row r="664" spans="1:26" ht="15.75" customHeight="1" x14ac:dyDescent="0.3">
      <c r="A664" s="6">
        <v>60000000</v>
      </c>
      <c r="B664" s="2" t="s">
        <v>939</v>
      </c>
      <c r="C664" s="2" t="s">
        <v>13616</v>
      </c>
      <c r="D664" t="s">
        <v>19452</v>
      </c>
      <c r="E664" t="s">
        <v>19452</v>
      </c>
      <c r="F664" t="s">
        <v>19452</v>
      </c>
      <c r="H664" s="2">
        <v>9641</v>
      </c>
      <c r="I664" s="2" t="s">
        <v>18035</v>
      </c>
      <c r="J664" s="2" t="s">
        <v>3628</v>
      </c>
      <c r="K664" s="2" t="s">
        <v>49</v>
      </c>
      <c r="L664" s="2" t="s">
        <v>3629</v>
      </c>
      <c r="M664" s="3">
        <v>18831023</v>
      </c>
      <c r="N664" s="2" t="s">
        <v>3630</v>
      </c>
      <c r="O664" s="2" t="s">
        <v>19458</v>
      </c>
      <c r="P664" s="2" t="s">
        <v>62</v>
      </c>
      <c r="Q664" s="4">
        <v>38707</v>
      </c>
      <c r="R664" s="4" t="s">
        <v>20221</v>
      </c>
      <c r="S664" s="6">
        <v>129181830</v>
      </c>
      <c r="T664" s="2">
        <v>94</v>
      </c>
      <c r="U664" s="2" t="s">
        <v>63</v>
      </c>
      <c r="V664" s="2" t="s">
        <v>54</v>
      </c>
      <c r="W664" s="2" t="s">
        <v>3631</v>
      </c>
      <c r="X664" s="2" t="s">
        <v>122</v>
      </c>
      <c r="Y664" s="2">
        <v>526</v>
      </c>
      <c r="Z664" s="7">
        <v>69181830</v>
      </c>
    </row>
    <row r="665" spans="1:26" ht="15.75" customHeight="1" x14ac:dyDescent="0.3">
      <c r="A665" s="6">
        <v>61000000</v>
      </c>
      <c r="B665" s="2" t="s">
        <v>328</v>
      </c>
      <c r="C665" s="2" t="s">
        <v>20174</v>
      </c>
      <c r="D665" t="s">
        <v>19452</v>
      </c>
      <c r="E665" t="s">
        <v>19452</v>
      </c>
      <c r="F665" t="s">
        <v>19452</v>
      </c>
      <c r="G665" s="2" t="s">
        <v>3632</v>
      </c>
      <c r="H665" s="2">
        <v>294254</v>
      </c>
      <c r="I665" s="2" t="s">
        <v>14848</v>
      </c>
      <c r="J665" s="2" t="s">
        <v>3633</v>
      </c>
      <c r="K665" s="2" t="s">
        <v>49</v>
      </c>
      <c r="L665" s="2" t="s">
        <v>3634</v>
      </c>
      <c r="M665" s="3">
        <v>113161483</v>
      </c>
      <c r="N665" s="2" t="s">
        <v>3635</v>
      </c>
      <c r="O665" s="2" t="s">
        <v>19573</v>
      </c>
      <c r="P665" s="2" t="s">
        <v>62</v>
      </c>
      <c r="Q665" s="4">
        <v>42256</v>
      </c>
      <c r="R665" s="4" t="s">
        <v>20212</v>
      </c>
      <c r="S665" s="6">
        <v>311256926</v>
      </c>
      <c r="T665" s="2">
        <v>132</v>
      </c>
      <c r="U665" s="2" t="s">
        <v>63</v>
      </c>
      <c r="V665" s="2" t="s">
        <v>54</v>
      </c>
      <c r="W665" s="2" t="s">
        <v>3636</v>
      </c>
      <c r="X665" s="2" t="s">
        <v>173</v>
      </c>
      <c r="Y665" s="2">
        <v>3040</v>
      </c>
      <c r="Z665" s="7">
        <v>250256926</v>
      </c>
    </row>
    <row r="666" spans="1:26" ht="15.75" customHeight="1" x14ac:dyDescent="0.3">
      <c r="A666" s="6">
        <v>60000000</v>
      </c>
      <c r="B666" s="2" t="s">
        <v>1125</v>
      </c>
      <c r="C666" s="2" t="s">
        <v>20179</v>
      </c>
      <c r="D666" t="s">
        <v>19452</v>
      </c>
      <c r="E666" t="s">
        <v>19452</v>
      </c>
      <c r="F666" t="s">
        <v>19452</v>
      </c>
      <c r="G666" s="2" t="s">
        <v>3637</v>
      </c>
      <c r="H666" s="2">
        <v>38167</v>
      </c>
      <c r="I666" s="2" t="s">
        <v>16244</v>
      </c>
      <c r="J666" s="2" t="s">
        <v>3638</v>
      </c>
      <c r="K666" s="2" t="s">
        <v>49</v>
      </c>
      <c r="L666" s="2" t="s">
        <v>3639</v>
      </c>
      <c r="M666" s="3">
        <v>28800112</v>
      </c>
      <c r="N666" s="2" t="s">
        <v>3640</v>
      </c>
      <c r="O666" s="2" t="s">
        <v>19442</v>
      </c>
      <c r="P666" s="2" t="s">
        <v>62</v>
      </c>
      <c r="Q666" s="4">
        <v>40402</v>
      </c>
      <c r="R666" s="4" t="s">
        <v>20214</v>
      </c>
      <c r="S666" s="6">
        <v>204594016</v>
      </c>
      <c r="T666" s="2">
        <v>133</v>
      </c>
      <c r="U666" s="2" t="s">
        <v>3641</v>
      </c>
      <c r="V666" s="2" t="s">
        <v>54</v>
      </c>
      <c r="W666" s="2" t="s">
        <v>3642</v>
      </c>
      <c r="X666" s="2" t="s">
        <v>205</v>
      </c>
      <c r="Y666" s="2">
        <v>636</v>
      </c>
      <c r="Z666" s="7">
        <v>144594016</v>
      </c>
    </row>
    <row r="667" spans="1:26" ht="15.75" customHeight="1" x14ac:dyDescent="0.3">
      <c r="A667" s="6">
        <v>58000000</v>
      </c>
      <c r="B667" s="2" t="s">
        <v>986</v>
      </c>
      <c r="C667" s="2" t="s">
        <v>20174</v>
      </c>
      <c r="D667" t="s">
        <v>20191</v>
      </c>
      <c r="E667" t="s">
        <v>20196</v>
      </c>
      <c r="F667" t="s">
        <v>20193</v>
      </c>
      <c r="H667" s="2">
        <v>39514</v>
      </c>
      <c r="I667" s="2" t="s">
        <v>16198</v>
      </c>
      <c r="J667" s="2" t="s">
        <v>3643</v>
      </c>
      <c r="K667" s="2" t="s">
        <v>49</v>
      </c>
      <c r="L667" s="2" t="s">
        <v>3644</v>
      </c>
      <c r="M667" s="3">
        <v>41430245</v>
      </c>
      <c r="N667" s="2" t="s">
        <v>2364</v>
      </c>
      <c r="O667" s="2" t="s">
        <v>19446</v>
      </c>
      <c r="P667" s="2" t="s">
        <v>62</v>
      </c>
      <c r="Q667" s="4">
        <v>40464</v>
      </c>
      <c r="R667" s="4" t="s">
        <v>20214</v>
      </c>
      <c r="S667" s="6">
        <v>71664962</v>
      </c>
      <c r="T667" s="2">
        <v>111</v>
      </c>
      <c r="U667" s="2" t="s">
        <v>907</v>
      </c>
      <c r="V667" s="2" t="s">
        <v>54</v>
      </c>
      <c r="W667" s="2" t="s">
        <v>3645</v>
      </c>
      <c r="X667" s="2" t="s">
        <v>212</v>
      </c>
      <c r="Y667" s="2">
        <v>2808</v>
      </c>
      <c r="Z667" s="7">
        <v>13664962</v>
      </c>
    </row>
    <row r="668" spans="1:26" ht="15.75" customHeight="1" x14ac:dyDescent="0.3">
      <c r="A668" s="6">
        <v>55000000</v>
      </c>
      <c r="B668" s="2" t="s">
        <v>1125</v>
      </c>
      <c r="C668" s="2" t="s">
        <v>20179</v>
      </c>
      <c r="D668" t="s">
        <v>19452</v>
      </c>
      <c r="E668" t="s">
        <v>19452</v>
      </c>
      <c r="F668" t="s">
        <v>19452</v>
      </c>
      <c r="H668" s="2">
        <v>9563</v>
      </c>
      <c r="I668" s="2" t="s">
        <v>18069</v>
      </c>
      <c r="J668" s="2" t="s">
        <v>3646</v>
      </c>
      <c r="K668" s="2" t="s">
        <v>49</v>
      </c>
      <c r="L668" s="2" t="s">
        <v>3647</v>
      </c>
      <c r="M668" s="3">
        <v>23127561</v>
      </c>
      <c r="N668" s="2" t="s">
        <v>3648</v>
      </c>
      <c r="O668" s="2" t="s">
        <v>19574</v>
      </c>
      <c r="P668" s="2" t="s">
        <v>62</v>
      </c>
      <c r="Q668" s="4">
        <v>36510</v>
      </c>
      <c r="R668" s="4" t="s">
        <v>20224</v>
      </c>
      <c r="S668" s="6">
        <v>100230832</v>
      </c>
      <c r="T668" s="2">
        <v>163</v>
      </c>
      <c r="U668" s="2" t="s">
        <v>63</v>
      </c>
      <c r="V668" s="2" t="s">
        <v>54</v>
      </c>
      <c r="W668" s="2" t="s">
        <v>3649</v>
      </c>
      <c r="X668" s="2" t="s">
        <v>259</v>
      </c>
      <c r="Y668" s="2">
        <v>422</v>
      </c>
      <c r="Z668" s="7">
        <v>45230832</v>
      </c>
    </row>
    <row r="669" spans="1:26" ht="15.75" customHeight="1" x14ac:dyDescent="0.3">
      <c r="A669" s="6">
        <v>60000000</v>
      </c>
      <c r="B669" s="2" t="s">
        <v>357</v>
      </c>
      <c r="C669" s="2" t="s">
        <v>20179</v>
      </c>
      <c r="D669" t="s">
        <v>20198</v>
      </c>
      <c r="E669" t="s">
        <v>19452</v>
      </c>
      <c r="F669" t="s">
        <v>19452</v>
      </c>
      <c r="H669" s="2">
        <v>547</v>
      </c>
      <c r="I669" s="2" t="s">
        <v>19197</v>
      </c>
      <c r="J669" s="2" t="s">
        <v>3650</v>
      </c>
      <c r="K669" s="2" t="s">
        <v>49</v>
      </c>
      <c r="L669" s="2" t="s">
        <v>3651</v>
      </c>
      <c r="M669" s="3">
        <v>12867352</v>
      </c>
      <c r="N669" s="2" t="s">
        <v>3652</v>
      </c>
      <c r="O669" s="2" t="s">
        <v>19575</v>
      </c>
      <c r="P669" s="2" t="s">
        <v>62</v>
      </c>
      <c r="Q669" s="4">
        <v>35929</v>
      </c>
      <c r="R669" s="4" t="s">
        <v>20229</v>
      </c>
      <c r="S669" s="6">
        <v>186883563</v>
      </c>
      <c r="T669" s="2">
        <v>170</v>
      </c>
      <c r="U669" s="2" t="s">
        <v>63</v>
      </c>
      <c r="V669" s="2" t="s">
        <v>54</v>
      </c>
      <c r="X669" s="2" t="s">
        <v>252</v>
      </c>
      <c r="Y669" s="2">
        <v>292</v>
      </c>
      <c r="Z669" s="7">
        <v>126883563</v>
      </c>
    </row>
    <row r="670" spans="1:26" ht="15.75" customHeight="1" x14ac:dyDescent="0.3">
      <c r="A670" s="6">
        <v>65000000</v>
      </c>
      <c r="B670" s="2" t="s">
        <v>3653</v>
      </c>
      <c r="C670" s="2" t="s">
        <v>20179</v>
      </c>
      <c r="D670" t="s">
        <v>20193</v>
      </c>
      <c r="E670" t="s">
        <v>20201</v>
      </c>
      <c r="F670" t="s">
        <v>19452</v>
      </c>
      <c r="H670" s="2">
        <v>1538</v>
      </c>
      <c r="I670" s="2" t="s">
        <v>18923</v>
      </c>
      <c r="J670" s="2" t="s">
        <v>3654</v>
      </c>
      <c r="K670" s="2" t="s">
        <v>49</v>
      </c>
      <c r="L670" s="2" t="s">
        <v>3655</v>
      </c>
      <c r="M670" s="3">
        <v>44815022</v>
      </c>
      <c r="N670" s="2" t="s">
        <v>3656</v>
      </c>
      <c r="O670" s="2" t="s">
        <v>19449</v>
      </c>
      <c r="P670" s="2" t="s">
        <v>62</v>
      </c>
      <c r="Q670" s="4">
        <v>38203</v>
      </c>
      <c r="R670" s="4" t="s">
        <v>20223</v>
      </c>
      <c r="S670" s="6">
        <v>217764291</v>
      </c>
      <c r="T670" s="2">
        <v>120</v>
      </c>
      <c r="U670" s="2" t="s">
        <v>708</v>
      </c>
      <c r="V670" s="2" t="s">
        <v>54</v>
      </c>
      <c r="W670" s="2" t="s">
        <v>3657</v>
      </c>
      <c r="X670" s="2" t="s">
        <v>142</v>
      </c>
      <c r="Y670" s="2">
        <v>1451</v>
      </c>
      <c r="Z670" s="7">
        <v>152764291</v>
      </c>
    </row>
    <row r="671" spans="1:26" ht="15.75" customHeight="1" x14ac:dyDescent="0.3">
      <c r="A671" s="6">
        <v>75000000</v>
      </c>
      <c r="B671" s="2" t="s">
        <v>1316</v>
      </c>
      <c r="C671" s="2" t="s">
        <v>20174</v>
      </c>
      <c r="D671" t="s">
        <v>20196</v>
      </c>
      <c r="E671" t="s">
        <v>19452</v>
      </c>
      <c r="F671" t="s">
        <v>19452</v>
      </c>
      <c r="G671" s="2" t="s">
        <v>2172</v>
      </c>
      <c r="H671" s="2">
        <v>59108</v>
      </c>
      <c r="I671" s="2" t="s">
        <v>15838</v>
      </c>
      <c r="J671" s="2" t="s">
        <v>2173</v>
      </c>
      <c r="K671" s="2" t="s">
        <v>49</v>
      </c>
      <c r="L671" s="2" t="s">
        <v>2174</v>
      </c>
      <c r="M671" s="3">
        <v>36743324</v>
      </c>
      <c r="N671" s="2" t="s">
        <v>2175</v>
      </c>
      <c r="O671" s="2" t="s">
        <v>19455</v>
      </c>
      <c r="P671" s="2" t="s">
        <v>62</v>
      </c>
      <c r="Q671" s="4">
        <v>40849</v>
      </c>
      <c r="R671" s="4" t="s">
        <v>20219</v>
      </c>
      <c r="S671" s="6">
        <v>152930623</v>
      </c>
      <c r="T671" s="2">
        <v>104</v>
      </c>
      <c r="U671" s="2" t="s">
        <v>63</v>
      </c>
      <c r="V671" s="2" t="s">
        <v>54</v>
      </c>
      <c r="W671" s="2" t="s">
        <v>2176</v>
      </c>
      <c r="X671" s="2" t="s">
        <v>205</v>
      </c>
      <c r="Y671" s="2">
        <v>932</v>
      </c>
      <c r="Z671" s="7">
        <v>77930623</v>
      </c>
    </row>
    <row r="672" spans="1:26" ht="15.75" customHeight="1" x14ac:dyDescent="0.3">
      <c r="A672" s="6">
        <v>60000000</v>
      </c>
      <c r="B672" s="2" t="s">
        <v>3665</v>
      </c>
      <c r="C672" s="2" t="s">
        <v>20179</v>
      </c>
      <c r="D672" t="s">
        <v>20194</v>
      </c>
      <c r="E672" t="s">
        <v>20201</v>
      </c>
      <c r="F672" t="s">
        <v>19452</v>
      </c>
      <c r="H672" s="2">
        <v>11128</v>
      </c>
      <c r="I672" s="2" t="s">
        <v>17550</v>
      </c>
      <c r="J672" s="2" t="s">
        <v>3666</v>
      </c>
      <c r="K672" s="2" t="s">
        <v>49</v>
      </c>
      <c r="L672" s="2" t="s">
        <v>3667</v>
      </c>
      <c r="M672" s="3">
        <v>1099991</v>
      </c>
      <c r="N672" s="2" t="s">
        <v>3668</v>
      </c>
      <c r="O672" s="2" t="s">
        <v>19541</v>
      </c>
      <c r="P672" s="2" t="s">
        <v>62</v>
      </c>
      <c r="Q672" s="4">
        <v>38261</v>
      </c>
      <c r="R672" s="4" t="s">
        <v>20223</v>
      </c>
      <c r="S672" s="6">
        <v>74541707</v>
      </c>
      <c r="T672" s="2">
        <v>115</v>
      </c>
      <c r="U672" s="2" t="s">
        <v>63</v>
      </c>
      <c r="V672" s="2" t="s">
        <v>54</v>
      </c>
      <c r="W672" s="2" t="s">
        <v>3669</v>
      </c>
      <c r="X672" s="2" t="s">
        <v>180</v>
      </c>
      <c r="Y672" s="2">
        <v>207</v>
      </c>
      <c r="Z672" s="7">
        <v>14541707</v>
      </c>
    </row>
    <row r="673" spans="1:26" ht="15.75" customHeight="1" x14ac:dyDescent="0.3">
      <c r="A673" s="6">
        <v>60000000</v>
      </c>
      <c r="B673" s="2" t="s">
        <v>3670</v>
      </c>
      <c r="C673" s="2" t="s">
        <v>20185</v>
      </c>
      <c r="D673" t="s">
        <v>20197</v>
      </c>
      <c r="E673" t="s">
        <v>20201</v>
      </c>
      <c r="F673" t="s">
        <v>19452</v>
      </c>
      <c r="G673" s="2" t="s">
        <v>3671</v>
      </c>
      <c r="H673" s="2">
        <v>75780</v>
      </c>
      <c r="I673" s="2" t="s">
        <v>15651</v>
      </c>
      <c r="J673" s="2" t="s">
        <v>3672</v>
      </c>
      <c r="K673" s="2" t="s">
        <v>49</v>
      </c>
      <c r="L673" s="2" t="s">
        <v>3673</v>
      </c>
      <c r="M673" s="3">
        <v>56868399</v>
      </c>
      <c r="N673" s="2" t="s">
        <v>3674</v>
      </c>
      <c r="O673" s="2" t="s">
        <v>19449</v>
      </c>
      <c r="P673" s="2" t="s">
        <v>62</v>
      </c>
      <c r="Q673" s="4">
        <v>41263</v>
      </c>
      <c r="R673" s="4" t="s">
        <v>20213</v>
      </c>
      <c r="S673" s="6">
        <v>218340595</v>
      </c>
      <c r="T673" s="2">
        <v>130</v>
      </c>
      <c r="U673" s="2" t="s">
        <v>63</v>
      </c>
      <c r="V673" s="2" t="s">
        <v>54</v>
      </c>
      <c r="W673" s="2" t="s">
        <v>3675</v>
      </c>
      <c r="X673" s="2" t="s">
        <v>74</v>
      </c>
      <c r="Y673" s="2">
        <v>2998</v>
      </c>
      <c r="Z673" s="7">
        <v>158340595</v>
      </c>
    </row>
    <row r="674" spans="1:26" ht="15.75" customHeight="1" x14ac:dyDescent="0.3">
      <c r="A674" s="6">
        <v>60000000</v>
      </c>
      <c r="B674" s="2" t="s">
        <v>320</v>
      </c>
      <c r="C674" s="2" t="s">
        <v>20174</v>
      </c>
      <c r="D674" t="s">
        <v>20199</v>
      </c>
      <c r="E674" t="s">
        <v>20201</v>
      </c>
      <c r="F674" t="s">
        <v>19452</v>
      </c>
      <c r="H674" s="2">
        <v>8914</v>
      </c>
      <c r="I674" s="2" t="s">
        <v>18261</v>
      </c>
      <c r="J674" s="2" t="s">
        <v>3676</v>
      </c>
      <c r="K674" s="2" t="s">
        <v>49</v>
      </c>
      <c r="L674" s="2" t="s">
        <v>3677</v>
      </c>
      <c r="M674" s="3">
        <v>22991269</v>
      </c>
      <c r="N674" s="2" t="s">
        <v>3678</v>
      </c>
      <c r="O674" s="2" t="s">
        <v>19459</v>
      </c>
      <c r="P674" s="2" t="s">
        <v>512</v>
      </c>
      <c r="Q674" s="4">
        <v>36369</v>
      </c>
      <c r="R674" s="4" t="s">
        <v>20224</v>
      </c>
      <c r="S674" s="6">
        <v>73648228</v>
      </c>
      <c r="T674" s="2">
        <v>105</v>
      </c>
      <c r="U674" s="2" t="s">
        <v>63</v>
      </c>
      <c r="V674" s="2" t="s">
        <v>54</v>
      </c>
      <c r="W674" s="2" t="s">
        <v>3679</v>
      </c>
      <c r="X674" s="2" t="s">
        <v>420</v>
      </c>
      <c r="Y674" s="2">
        <v>604</v>
      </c>
      <c r="Z674" s="7">
        <v>13648228</v>
      </c>
    </row>
    <row r="675" spans="1:26" ht="15.75" customHeight="1" x14ac:dyDescent="0.3">
      <c r="A675" s="6">
        <v>60000000</v>
      </c>
      <c r="B675" s="2" t="s">
        <v>3681</v>
      </c>
      <c r="C675" s="2" t="s">
        <v>20179</v>
      </c>
      <c r="D675" t="s">
        <v>20201</v>
      </c>
      <c r="E675" t="s">
        <v>20199</v>
      </c>
      <c r="F675" t="s">
        <v>19452</v>
      </c>
      <c r="G675" s="2" t="s">
        <v>3682</v>
      </c>
      <c r="H675" s="2">
        <v>39538</v>
      </c>
      <c r="I675" s="2" t="s">
        <v>16197</v>
      </c>
      <c r="J675" s="2" t="s">
        <v>3683</v>
      </c>
      <c r="K675" s="2" t="s">
        <v>49</v>
      </c>
      <c r="L675" s="2" t="s">
        <v>3684</v>
      </c>
      <c r="M675" s="3">
        <v>38820858</v>
      </c>
      <c r="N675" s="2" t="s">
        <v>3685</v>
      </c>
      <c r="O675" s="2" t="s">
        <v>19546</v>
      </c>
      <c r="P675" s="2" t="s">
        <v>3686</v>
      </c>
      <c r="Q675" s="4">
        <v>40794</v>
      </c>
      <c r="R675" s="4" t="s">
        <v>20219</v>
      </c>
      <c r="S675" s="6">
        <v>137551594</v>
      </c>
      <c r="T675" s="2">
        <v>106</v>
      </c>
      <c r="U675" s="2" t="s">
        <v>990</v>
      </c>
      <c r="V675" s="2" t="s">
        <v>54</v>
      </c>
      <c r="W675" s="2" t="s">
        <v>3687</v>
      </c>
      <c r="X675" s="2" t="s">
        <v>180</v>
      </c>
      <c r="Y675" s="2">
        <v>1325</v>
      </c>
      <c r="Z675" s="7">
        <v>77551594</v>
      </c>
    </row>
    <row r="676" spans="1:26" ht="15.75" customHeight="1" x14ac:dyDescent="0.3">
      <c r="A676" s="6">
        <v>60000000</v>
      </c>
      <c r="B676" s="2" t="s">
        <v>97</v>
      </c>
      <c r="C676" s="2" t="s">
        <v>20177</v>
      </c>
      <c r="D676" t="s">
        <v>20195</v>
      </c>
      <c r="E676" t="s">
        <v>19452</v>
      </c>
      <c r="F676" t="s">
        <v>19452</v>
      </c>
      <c r="G676" s="2" t="s">
        <v>3688</v>
      </c>
      <c r="H676" s="2">
        <v>14836</v>
      </c>
      <c r="I676" s="2" t="s">
        <v>17020</v>
      </c>
      <c r="J676" s="2" t="s">
        <v>3689</v>
      </c>
      <c r="K676" s="2" t="s">
        <v>49</v>
      </c>
      <c r="L676" s="2" t="s">
        <v>3690</v>
      </c>
      <c r="M676" s="3">
        <v>51146047</v>
      </c>
      <c r="N676" s="2" t="s">
        <v>3691</v>
      </c>
      <c r="O676" s="2" t="s">
        <v>19576</v>
      </c>
      <c r="P676" s="2" t="s">
        <v>62</v>
      </c>
      <c r="Q676" s="4">
        <v>39849</v>
      </c>
      <c r="R676" s="4" t="s">
        <v>20210</v>
      </c>
      <c r="S676" s="6">
        <v>124596398</v>
      </c>
      <c r="T676" s="2">
        <v>100</v>
      </c>
      <c r="U676" s="2" t="s">
        <v>63</v>
      </c>
      <c r="V676" s="2" t="s">
        <v>54</v>
      </c>
      <c r="W676" s="2" t="s">
        <v>3692</v>
      </c>
      <c r="X676" s="2" t="s">
        <v>109</v>
      </c>
      <c r="Y676" s="2">
        <v>1386</v>
      </c>
      <c r="Z676" s="7">
        <v>64596398</v>
      </c>
    </row>
    <row r="677" spans="1:26" ht="15.75" customHeight="1" x14ac:dyDescent="0.3">
      <c r="A677" s="6">
        <v>60000000</v>
      </c>
      <c r="B677" s="2" t="s">
        <v>3693</v>
      </c>
      <c r="C677" s="2" t="s">
        <v>20180</v>
      </c>
      <c r="D677" t="s">
        <v>20199</v>
      </c>
      <c r="E677" t="s">
        <v>19452</v>
      </c>
      <c r="F677" t="s">
        <v>19452</v>
      </c>
      <c r="G677" s="2" t="s">
        <v>3694</v>
      </c>
      <c r="H677" s="2">
        <v>8645</v>
      </c>
      <c r="I677" s="2" t="s">
        <v>18305</v>
      </c>
      <c r="J677" s="2" t="s">
        <v>3695</v>
      </c>
      <c r="K677" s="2" t="s">
        <v>49</v>
      </c>
      <c r="L677" s="2" t="s">
        <v>3696</v>
      </c>
      <c r="M677" s="3">
        <v>20501582</v>
      </c>
      <c r="N677" s="2" t="s">
        <v>3697</v>
      </c>
      <c r="O677" s="2" t="s">
        <v>19518</v>
      </c>
      <c r="P677" s="2" t="s">
        <v>3698</v>
      </c>
      <c r="Q677" s="4">
        <v>39610</v>
      </c>
      <c r="R677" s="4" t="s">
        <v>20217</v>
      </c>
      <c r="S677" s="6">
        <v>163403799</v>
      </c>
      <c r="T677" s="2">
        <v>91</v>
      </c>
      <c r="U677" s="2" t="s">
        <v>94</v>
      </c>
      <c r="V677" s="2" t="s">
        <v>54</v>
      </c>
      <c r="W677" s="2" t="s">
        <v>3699</v>
      </c>
      <c r="X677" s="2" t="s">
        <v>602</v>
      </c>
      <c r="Y677" s="2">
        <v>950</v>
      </c>
      <c r="Z677" s="7">
        <v>103403799</v>
      </c>
    </row>
    <row r="678" spans="1:26" ht="15.75" customHeight="1" x14ac:dyDescent="0.3">
      <c r="A678" s="6">
        <v>70000000</v>
      </c>
      <c r="B678" s="2" t="s">
        <v>3700</v>
      </c>
      <c r="C678" s="2" t="s">
        <v>20174</v>
      </c>
      <c r="D678" t="s">
        <v>20197</v>
      </c>
      <c r="E678" t="s">
        <v>20201</v>
      </c>
      <c r="F678" t="s">
        <v>20193</v>
      </c>
      <c r="H678" s="2">
        <v>9509</v>
      </c>
      <c r="I678" s="2" t="s">
        <v>18089</v>
      </c>
      <c r="J678" s="2" t="s">
        <v>3701</v>
      </c>
      <c r="K678" s="2" t="s">
        <v>49</v>
      </c>
      <c r="L678" s="2" t="s">
        <v>3702</v>
      </c>
      <c r="M678" s="3">
        <v>45299089</v>
      </c>
      <c r="N678" s="2" t="s">
        <v>3703</v>
      </c>
      <c r="O678" s="2" t="s">
        <v>19483</v>
      </c>
      <c r="P678" s="2" t="s">
        <v>71</v>
      </c>
      <c r="Q678" s="4">
        <v>38100</v>
      </c>
      <c r="R678" s="4" t="s">
        <v>20223</v>
      </c>
      <c r="S678" s="6">
        <v>130293714</v>
      </c>
      <c r="T678" s="2">
        <v>146</v>
      </c>
      <c r="U678" s="2" t="s">
        <v>53</v>
      </c>
      <c r="V678" s="2" t="s">
        <v>54</v>
      </c>
      <c r="W678" s="2" t="s">
        <v>3704</v>
      </c>
      <c r="X678" s="2" t="s">
        <v>109</v>
      </c>
      <c r="Y678" s="2">
        <v>1553</v>
      </c>
      <c r="Z678" s="7">
        <v>60293714</v>
      </c>
    </row>
    <row r="679" spans="1:26" ht="15.75" customHeight="1" x14ac:dyDescent="0.3">
      <c r="A679" s="6">
        <v>50000000</v>
      </c>
      <c r="B679" s="2" t="s">
        <v>2167</v>
      </c>
      <c r="C679" s="2" t="s">
        <v>13616</v>
      </c>
      <c r="D679" t="s">
        <v>20195</v>
      </c>
      <c r="E679" t="s">
        <v>19452</v>
      </c>
      <c r="F679" t="s">
        <v>19452</v>
      </c>
      <c r="G679" s="2" t="s">
        <v>3705</v>
      </c>
      <c r="H679" s="2">
        <v>10067</v>
      </c>
      <c r="I679" s="2" t="s">
        <v>17867</v>
      </c>
      <c r="J679" s="2" t="s">
        <v>3706</v>
      </c>
      <c r="K679" s="2" t="s">
        <v>49</v>
      </c>
      <c r="L679" s="2" t="s">
        <v>3707</v>
      </c>
      <c r="M679" s="3">
        <v>4280619</v>
      </c>
      <c r="N679" s="2" t="s">
        <v>3708</v>
      </c>
      <c r="O679" s="2" t="s">
        <v>19441</v>
      </c>
      <c r="P679" s="2" t="s">
        <v>62</v>
      </c>
      <c r="Q679" s="4">
        <v>38785</v>
      </c>
      <c r="R679" s="4" t="s">
        <v>20216</v>
      </c>
      <c r="S679" s="6">
        <v>61112916</v>
      </c>
      <c r="T679" s="2">
        <v>98</v>
      </c>
      <c r="U679" s="2" t="s">
        <v>63</v>
      </c>
      <c r="V679" s="2" t="s">
        <v>54</v>
      </c>
      <c r="W679" s="2" t="s">
        <v>3709</v>
      </c>
      <c r="X679" s="2" t="s">
        <v>2951</v>
      </c>
      <c r="Y679" s="2">
        <v>137</v>
      </c>
      <c r="Z679" s="7">
        <v>11112916</v>
      </c>
    </row>
    <row r="680" spans="1:26" ht="15.75" customHeight="1" x14ac:dyDescent="0.3">
      <c r="A680" s="6">
        <v>60000000</v>
      </c>
      <c r="B680" s="2" t="s">
        <v>2787</v>
      </c>
      <c r="C680" s="2" t="s">
        <v>13616</v>
      </c>
      <c r="D680" t="s">
        <v>20193</v>
      </c>
      <c r="E680" t="s">
        <v>19452</v>
      </c>
      <c r="F680" t="s">
        <v>19452</v>
      </c>
      <c r="H680" s="2">
        <v>9384</v>
      </c>
      <c r="I680" s="2" t="s">
        <v>18142</v>
      </c>
      <c r="J680" s="2" t="s">
        <v>3710</v>
      </c>
      <c r="K680" s="2" t="s">
        <v>49</v>
      </c>
      <c r="L680" s="2" t="s">
        <v>3711</v>
      </c>
      <c r="M680" s="3">
        <v>28848842</v>
      </c>
      <c r="N680" s="2" t="s">
        <v>3712</v>
      </c>
      <c r="O680" s="2" t="s">
        <v>19501</v>
      </c>
      <c r="P680" s="2" t="s">
        <v>62</v>
      </c>
      <c r="Q680" s="4">
        <v>38051</v>
      </c>
      <c r="R680" s="4" t="s">
        <v>20223</v>
      </c>
      <c r="S680" s="6">
        <v>170268750</v>
      </c>
      <c r="T680" s="2">
        <v>101</v>
      </c>
      <c r="U680" s="2" t="s">
        <v>3049</v>
      </c>
      <c r="V680" s="2" t="s">
        <v>54</v>
      </c>
      <c r="W680" s="2" t="s">
        <v>3713</v>
      </c>
      <c r="X680" s="2" t="s">
        <v>420</v>
      </c>
      <c r="Y680" s="2">
        <v>644</v>
      </c>
      <c r="Z680" s="7">
        <v>110268750</v>
      </c>
    </row>
    <row r="681" spans="1:26" ht="15.75" customHeight="1" x14ac:dyDescent="0.3">
      <c r="A681" s="6">
        <v>60000000</v>
      </c>
      <c r="B681" s="2" t="s">
        <v>3714</v>
      </c>
      <c r="C681" s="2" t="s">
        <v>20181</v>
      </c>
      <c r="D681" t="s">
        <v>20196</v>
      </c>
      <c r="E681" t="s">
        <v>19452</v>
      </c>
      <c r="F681" t="s">
        <v>19452</v>
      </c>
      <c r="H681" s="2">
        <v>9279</v>
      </c>
      <c r="I681" s="2" t="s">
        <v>18189</v>
      </c>
      <c r="J681" s="2" t="s">
        <v>3715</v>
      </c>
      <c r="K681" s="2" t="s">
        <v>49</v>
      </c>
      <c r="L681" s="2" t="s">
        <v>3716</v>
      </c>
      <c r="M681" s="3">
        <v>22501041</v>
      </c>
      <c r="N681" s="2" t="s">
        <v>3717</v>
      </c>
      <c r="O681" s="2" t="s">
        <v>19458</v>
      </c>
      <c r="P681" s="2" t="s">
        <v>62</v>
      </c>
      <c r="Q681" s="4">
        <v>35384</v>
      </c>
      <c r="R681" s="4" t="s">
        <v>20234</v>
      </c>
      <c r="S681" s="6">
        <v>129832389</v>
      </c>
      <c r="T681" s="2">
        <v>89</v>
      </c>
      <c r="U681" s="2" t="s">
        <v>63</v>
      </c>
      <c r="V681" s="2" t="s">
        <v>54</v>
      </c>
      <c r="W681" s="2" t="s">
        <v>3718</v>
      </c>
      <c r="X681" s="2" t="s">
        <v>234</v>
      </c>
      <c r="Y681" s="2">
        <v>575</v>
      </c>
      <c r="Z681" s="7">
        <v>69832389</v>
      </c>
    </row>
    <row r="682" spans="1:26" ht="15.75" customHeight="1" x14ac:dyDescent="0.3">
      <c r="A682" s="6">
        <v>66000000</v>
      </c>
      <c r="B682" s="2" t="s">
        <v>3719</v>
      </c>
      <c r="C682" s="2" t="s">
        <v>20176</v>
      </c>
      <c r="D682" t="s">
        <v>20194</v>
      </c>
      <c r="E682" t="s">
        <v>20199</v>
      </c>
      <c r="F682" t="s">
        <v>19452</v>
      </c>
      <c r="G682" s="2" t="s">
        <v>3720</v>
      </c>
      <c r="H682" s="2">
        <v>1487</v>
      </c>
      <c r="I682" s="2" t="s">
        <v>18933</v>
      </c>
      <c r="J682" s="2" t="s">
        <v>3721</v>
      </c>
      <c r="K682" s="2" t="s">
        <v>49</v>
      </c>
      <c r="L682" s="2" t="s">
        <v>3722</v>
      </c>
      <c r="M682" s="3">
        <v>47479755</v>
      </c>
      <c r="N682" s="2" t="s">
        <v>3723</v>
      </c>
      <c r="O682" s="2" t="s">
        <v>19571</v>
      </c>
      <c r="P682" s="2" t="s">
        <v>62</v>
      </c>
      <c r="Q682" s="4">
        <v>38079</v>
      </c>
      <c r="R682" s="4" t="s">
        <v>20223</v>
      </c>
      <c r="S682" s="6">
        <v>99318987</v>
      </c>
      <c r="T682" s="2">
        <v>122</v>
      </c>
      <c r="U682" s="2" t="s">
        <v>2121</v>
      </c>
      <c r="V682" s="2" t="s">
        <v>54</v>
      </c>
      <c r="W682" s="2" t="s">
        <v>3724</v>
      </c>
      <c r="X682" s="2" t="s">
        <v>154</v>
      </c>
      <c r="Y682" s="2">
        <v>2225</v>
      </c>
      <c r="Z682" s="7">
        <v>33318987</v>
      </c>
    </row>
    <row r="683" spans="1:26" ht="15.75" customHeight="1" x14ac:dyDescent="0.3">
      <c r="A683" s="6">
        <v>70000000</v>
      </c>
      <c r="B683" s="2" t="s">
        <v>1125</v>
      </c>
      <c r="C683" s="2" t="s">
        <v>20179</v>
      </c>
      <c r="D683" t="s">
        <v>19452</v>
      </c>
      <c r="E683" t="s">
        <v>19452</v>
      </c>
      <c r="F683" t="s">
        <v>19452</v>
      </c>
      <c r="H683" s="2">
        <v>9422</v>
      </c>
      <c r="I683" s="2" t="s">
        <v>18130</v>
      </c>
      <c r="J683" s="2" t="s">
        <v>3725</v>
      </c>
      <c r="K683" s="2" t="s">
        <v>49</v>
      </c>
      <c r="L683" s="2" t="s">
        <v>3726</v>
      </c>
      <c r="M683" s="3">
        <v>10147321</v>
      </c>
      <c r="N683" s="2" t="s">
        <v>3727</v>
      </c>
      <c r="O683" s="2" t="s">
        <v>19449</v>
      </c>
      <c r="P683" s="2" t="s">
        <v>62</v>
      </c>
      <c r="Q683" s="4">
        <v>35859</v>
      </c>
      <c r="R683" s="4" t="s">
        <v>20229</v>
      </c>
      <c r="S683" s="6">
        <v>56702901</v>
      </c>
      <c r="T683" s="2">
        <v>115</v>
      </c>
      <c r="U683" s="2" t="s">
        <v>63</v>
      </c>
      <c r="V683" s="2" t="s">
        <v>54</v>
      </c>
      <c r="W683" s="2" t="s">
        <v>3728</v>
      </c>
      <c r="X683" s="2" t="s">
        <v>88</v>
      </c>
      <c r="Y683" s="2">
        <v>109</v>
      </c>
      <c r="Z683" s="7">
        <v>-13297099</v>
      </c>
    </row>
    <row r="684" spans="1:26" ht="15.75" customHeight="1" x14ac:dyDescent="0.3">
      <c r="A684" s="6">
        <v>60000000</v>
      </c>
      <c r="B684" s="2" t="s">
        <v>837</v>
      </c>
      <c r="C684" s="2" t="s">
        <v>20181</v>
      </c>
      <c r="D684" t="s">
        <v>20200</v>
      </c>
      <c r="E684" t="s">
        <v>20191</v>
      </c>
      <c r="F684" t="s">
        <v>20196</v>
      </c>
      <c r="G684" s="2" t="s">
        <v>3729</v>
      </c>
      <c r="H684" s="2">
        <v>77174</v>
      </c>
      <c r="I684" s="2" t="s">
        <v>15625</v>
      </c>
      <c r="J684" s="2" t="s">
        <v>3730</v>
      </c>
      <c r="K684" s="2" t="s">
        <v>49</v>
      </c>
      <c r="L684" s="2" t="s">
        <v>3731</v>
      </c>
      <c r="M684" s="3">
        <v>39539045</v>
      </c>
      <c r="N684" s="2" t="s">
        <v>3691</v>
      </c>
      <c r="O684" s="2" t="s">
        <v>19576</v>
      </c>
      <c r="P684" s="2" t="s">
        <v>62</v>
      </c>
      <c r="Q684" s="4">
        <v>41124</v>
      </c>
      <c r="R684" s="4" t="s">
        <v>20213</v>
      </c>
      <c r="S684" s="6">
        <v>107139399</v>
      </c>
      <c r="T684" s="2">
        <v>90</v>
      </c>
      <c r="U684" s="2" t="s">
        <v>63</v>
      </c>
      <c r="V684" s="2" t="s">
        <v>54</v>
      </c>
      <c r="W684" s="2" t="s">
        <v>3732</v>
      </c>
      <c r="X684" s="2" t="s">
        <v>252</v>
      </c>
      <c r="Y684" s="2">
        <v>789</v>
      </c>
      <c r="Z684" s="7">
        <v>47139399</v>
      </c>
    </row>
    <row r="685" spans="1:26" ht="15.75" customHeight="1" x14ac:dyDescent="0.3">
      <c r="A685" s="6">
        <v>18000000</v>
      </c>
      <c r="B685" s="2" t="s">
        <v>939</v>
      </c>
      <c r="C685" s="2" t="s">
        <v>13616</v>
      </c>
      <c r="D685" t="s">
        <v>19452</v>
      </c>
      <c r="E685" t="s">
        <v>19452</v>
      </c>
      <c r="F685" t="s">
        <v>19452</v>
      </c>
      <c r="H685" s="2">
        <v>195589</v>
      </c>
      <c r="I685" s="2" t="s">
        <v>15164</v>
      </c>
      <c r="J685" s="2" t="s">
        <v>9529</v>
      </c>
      <c r="K685" s="2" t="s">
        <v>49</v>
      </c>
      <c r="L685" s="2" t="s">
        <v>9530</v>
      </c>
      <c r="M685" s="3">
        <v>36471231</v>
      </c>
      <c r="N685" s="2" t="s">
        <v>9531</v>
      </c>
      <c r="O685" s="2" t="s">
        <v>19455</v>
      </c>
      <c r="P685" s="2" t="s">
        <v>62</v>
      </c>
      <c r="Q685" s="4">
        <v>41767</v>
      </c>
      <c r="R685" s="4" t="s">
        <v>20220</v>
      </c>
      <c r="S685" s="6">
        <v>268157400</v>
      </c>
      <c r="T685" s="2">
        <v>96</v>
      </c>
      <c r="U685" s="2" t="s">
        <v>63</v>
      </c>
      <c r="V685" s="2" t="s">
        <v>54</v>
      </c>
      <c r="W685" s="2" t="s">
        <v>9532</v>
      </c>
      <c r="X685" s="2" t="s">
        <v>180</v>
      </c>
      <c r="Y685" s="2">
        <v>2713</v>
      </c>
      <c r="Z685" s="7">
        <v>250157400</v>
      </c>
    </row>
    <row r="686" spans="1:26" ht="15.75" customHeight="1" x14ac:dyDescent="0.3">
      <c r="A686" s="6">
        <v>60000000</v>
      </c>
      <c r="B686" s="2" t="s">
        <v>3738</v>
      </c>
      <c r="C686" s="2" t="s">
        <v>20174</v>
      </c>
      <c r="D686" t="s">
        <v>20191</v>
      </c>
      <c r="E686" t="s">
        <v>20204</v>
      </c>
      <c r="F686" t="s">
        <v>20199</v>
      </c>
      <c r="H686" s="2">
        <v>9620</v>
      </c>
      <c r="I686" s="2" t="s">
        <v>18043</v>
      </c>
      <c r="J686" s="2" t="s">
        <v>3739</v>
      </c>
      <c r="K686" s="2" t="s">
        <v>49</v>
      </c>
      <c r="L686" s="2" t="s">
        <v>3740</v>
      </c>
      <c r="M686" s="3">
        <v>29018826</v>
      </c>
      <c r="N686" s="2" t="s">
        <v>3741</v>
      </c>
      <c r="O686" s="2" t="s">
        <v>19449</v>
      </c>
      <c r="P686" s="2" t="s">
        <v>417</v>
      </c>
      <c r="Q686" s="4">
        <v>37980</v>
      </c>
      <c r="R686" s="4" t="s">
        <v>20226</v>
      </c>
      <c r="S686" s="6">
        <v>96269812</v>
      </c>
      <c r="T686" s="2">
        <v>119</v>
      </c>
      <c r="U686" s="2" t="s">
        <v>63</v>
      </c>
      <c r="V686" s="2" t="s">
        <v>54</v>
      </c>
      <c r="W686" s="2" t="s">
        <v>3742</v>
      </c>
      <c r="X686" s="2" t="s">
        <v>96</v>
      </c>
      <c r="Y686" s="2">
        <v>581</v>
      </c>
      <c r="Z686" s="7">
        <v>36269812</v>
      </c>
    </row>
    <row r="687" spans="1:26" ht="15.75" customHeight="1" x14ac:dyDescent="0.3">
      <c r="A687" s="6">
        <v>60000000</v>
      </c>
      <c r="B687" s="2" t="s">
        <v>387</v>
      </c>
      <c r="C687" s="2" t="s">
        <v>20175</v>
      </c>
      <c r="D687" t="s">
        <v>20200</v>
      </c>
      <c r="E687" t="s">
        <v>20195</v>
      </c>
      <c r="F687" t="s">
        <v>19452</v>
      </c>
      <c r="G687" s="2" t="s">
        <v>3743</v>
      </c>
      <c r="H687" s="2">
        <v>10199</v>
      </c>
      <c r="I687" s="2" t="s">
        <v>17817</v>
      </c>
      <c r="J687" s="2" t="s">
        <v>3744</v>
      </c>
      <c r="K687" s="2" t="s">
        <v>49</v>
      </c>
      <c r="L687" s="2" t="s">
        <v>3745</v>
      </c>
      <c r="M687" s="3">
        <v>16493576</v>
      </c>
      <c r="N687" s="2" t="s">
        <v>3746</v>
      </c>
      <c r="O687" s="2" t="s">
        <v>19577</v>
      </c>
      <c r="P687" s="2" t="s">
        <v>71</v>
      </c>
      <c r="Q687" s="4">
        <v>39801</v>
      </c>
      <c r="R687" s="4" t="s">
        <v>20217</v>
      </c>
      <c r="S687" s="6">
        <v>50877145</v>
      </c>
      <c r="T687" s="2">
        <v>93</v>
      </c>
      <c r="U687" s="2" t="s">
        <v>63</v>
      </c>
      <c r="V687" s="2" t="s">
        <v>54</v>
      </c>
      <c r="W687" s="2" t="s">
        <v>3747</v>
      </c>
      <c r="X687" s="2" t="s">
        <v>205</v>
      </c>
      <c r="Y687" s="2">
        <v>258</v>
      </c>
      <c r="Z687" s="7">
        <v>-9122855</v>
      </c>
    </row>
    <row r="688" spans="1:26" ht="15.75" customHeight="1" x14ac:dyDescent="0.3">
      <c r="A688" s="6">
        <v>60000000</v>
      </c>
      <c r="B688" s="2" t="s">
        <v>1215</v>
      </c>
      <c r="C688" s="2" t="s">
        <v>20174</v>
      </c>
      <c r="D688" t="s">
        <v>20201</v>
      </c>
      <c r="E688" t="s">
        <v>19452</v>
      </c>
      <c r="F688" t="s">
        <v>19452</v>
      </c>
      <c r="H688" s="2">
        <v>3512</v>
      </c>
      <c r="I688" s="2" t="s">
        <v>18622</v>
      </c>
      <c r="J688" s="2" t="s">
        <v>3749</v>
      </c>
      <c r="K688" s="2" t="s">
        <v>49</v>
      </c>
      <c r="L688" s="2" t="s">
        <v>3750</v>
      </c>
      <c r="M688" s="3">
        <v>13080725</v>
      </c>
      <c r="N688" s="2" t="s">
        <v>3751</v>
      </c>
      <c r="O688" s="2" t="s">
        <v>19483</v>
      </c>
      <c r="P688" s="2" t="s">
        <v>62</v>
      </c>
      <c r="Q688" s="4">
        <v>34893</v>
      </c>
      <c r="R688" s="4" t="s">
        <v>20225</v>
      </c>
      <c r="S688" s="6">
        <v>104324083</v>
      </c>
      <c r="T688" s="2">
        <v>100</v>
      </c>
      <c r="U688" s="2" t="s">
        <v>63</v>
      </c>
      <c r="V688" s="2" t="s">
        <v>54</v>
      </c>
      <c r="W688" s="2" t="s">
        <v>3752</v>
      </c>
      <c r="X688" s="2" t="s">
        <v>420</v>
      </c>
      <c r="Y688" s="2">
        <v>210</v>
      </c>
      <c r="Z688" s="7">
        <v>44324083</v>
      </c>
    </row>
    <row r="689" spans="1:26" ht="15.75" customHeight="1" x14ac:dyDescent="0.3">
      <c r="A689" s="6">
        <v>60000000</v>
      </c>
      <c r="B689" s="2" t="s">
        <v>859</v>
      </c>
      <c r="C689" s="2" t="s">
        <v>20174</v>
      </c>
      <c r="D689" t="s">
        <v>20197</v>
      </c>
      <c r="E689" t="s">
        <v>20201</v>
      </c>
      <c r="F689" t="s">
        <v>19452</v>
      </c>
      <c r="H689" s="2">
        <v>137094</v>
      </c>
      <c r="I689" s="2" t="s">
        <v>15329</v>
      </c>
      <c r="J689" s="2" t="s">
        <v>3753</v>
      </c>
      <c r="K689" s="2" t="s">
        <v>49</v>
      </c>
      <c r="L689" s="2" t="s">
        <v>3754</v>
      </c>
      <c r="M689" s="3">
        <v>42538258</v>
      </c>
      <c r="N689" s="2" t="s">
        <v>3755</v>
      </c>
      <c r="O689" s="2" t="s">
        <v>19449</v>
      </c>
      <c r="P689" s="2" t="s">
        <v>3756</v>
      </c>
      <c r="Q689" s="4">
        <v>41654</v>
      </c>
      <c r="R689" s="4" t="s">
        <v>20220</v>
      </c>
      <c r="S689" s="6">
        <v>50549107</v>
      </c>
      <c r="T689" s="2">
        <v>105</v>
      </c>
      <c r="U689" s="2" t="s">
        <v>63</v>
      </c>
      <c r="V689" s="2" t="s">
        <v>54</v>
      </c>
      <c r="W689" s="2" t="s">
        <v>3757</v>
      </c>
      <c r="X689" s="2" t="s">
        <v>96</v>
      </c>
      <c r="Y689" s="2">
        <v>1173</v>
      </c>
      <c r="Z689" s="7">
        <v>-9450893</v>
      </c>
    </row>
    <row r="690" spans="1:26" ht="15.75" customHeight="1" x14ac:dyDescent="0.3">
      <c r="A690" s="6">
        <v>60000000</v>
      </c>
      <c r="B690" s="2" t="s">
        <v>3758</v>
      </c>
      <c r="C690" s="2" t="s">
        <v>20179</v>
      </c>
      <c r="D690" t="s">
        <v>20196</v>
      </c>
      <c r="E690" t="s">
        <v>19452</v>
      </c>
      <c r="F690" t="s">
        <v>19452</v>
      </c>
      <c r="G690" s="2" t="s">
        <v>3759</v>
      </c>
      <c r="H690" s="2">
        <v>274479</v>
      </c>
      <c r="I690" s="2" t="s">
        <v>14912</v>
      </c>
      <c r="J690" s="2" t="s">
        <v>3760</v>
      </c>
      <c r="K690" s="2" t="s">
        <v>49</v>
      </c>
      <c r="L690" s="2" t="s">
        <v>3761</v>
      </c>
      <c r="M690" s="3">
        <v>29876507</v>
      </c>
      <c r="N690" s="2" t="s">
        <v>3762</v>
      </c>
      <c r="O690" s="2" t="s">
        <v>19530</v>
      </c>
      <c r="P690" s="2" t="s">
        <v>62</v>
      </c>
      <c r="Q690" s="4">
        <v>42362</v>
      </c>
      <c r="R690" s="4" t="s">
        <v>20212</v>
      </c>
      <c r="S690" s="6">
        <v>101134059</v>
      </c>
      <c r="T690" s="2">
        <v>124</v>
      </c>
      <c r="U690" s="2" t="s">
        <v>708</v>
      </c>
      <c r="V690" s="2" t="s">
        <v>54</v>
      </c>
      <c r="X690" s="2" t="s">
        <v>173</v>
      </c>
      <c r="Y690" s="2">
        <v>1581</v>
      </c>
      <c r="Z690" s="7">
        <v>41134059</v>
      </c>
    </row>
    <row r="691" spans="1:26" ht="15.75" customHeight="1" x14ac:dyDescent="0.3">
      <c r="A691" s="6">
        <v>60000000</v>
      </c>
      <c r="B691" s="2" t="s">
        <v>647</v>
      </c>
      <c r="C691" s="2" t="s">
        <v>20174</v>
      </c>
      <c r="D691" t="s">
        <v>20193</v>
      </c>
      <c r="E691" t="s">
        <v>20201</v>
      </c>
      <c r="F691" t="s">
        <v>19452</v>
      </c>
      <c r="G691" s="2" t="s">
        <v>3763</v>
      </c>
      <c r="H691" s="2">
        <v>267860</v>
      </c>
      <c r="I691" s="2" t="s">
        <v>14938</v>
      </c>
      <c r="J691" s="2" t="s">
        <v>3764</v>
      </c>
      <c r="K691" s="2" t="s">
        <v>49</v>
      </c>
      <c r="L691" s="2" t="s">
        <v>3765</v>
      </c>
      <c r="M691" s="3">
        <v>61849521</v>
      </c>
      <c r="N691" s="2" t="s">
        <v>3766</v>
      </c>
      <c r="O691" s="2" t="s">
        <v>19529</v>
      </c>
      <c r="P691" s="2" t="s">
        <v>3767</v>
      </c>
      <c r="Q691" s="4">
        <v>42431</v>
      </c>
      <c r="R691" s="4" t="s">
        <v>20215</v>
      </c>
      <c r="S691" s="6">
        <v>205754447</v>
      </c>
      <c r="T691" s="2">
        <v>99</v>
      </c>
      <c r="U691" s="2" t="s">
        <v>63</v>
      </c>
      <c r="V691" s="2" t="s">
        <v>54</v>
      </c>
      <c r="W691" s="2" t="s">
        <v>3768</v>
      </c>
      <c r="X691" s="2" t="s">
        <v>205</v>
      </c>
      <c r="Y691" s="2">
        <v>1621</v>
      </c>
      <c r="Z691" s="7">
        <v>145754447</v>
      </c>
    </row>
    <row r="692" spans="1:26" ht="15.75" customHeight="1" x14ac:dyDescent="0.3">
      <c r="A692" s="6">
        <v>70000000</v>
      </c>
      <c r="B692" s="2" t="s">
        <v>3769</v>
      </c>
      <c r="C692" s="2" t="s">
        <v>20178</v>
      </c>
      <c r="D692" t="s">
        <v>20203</v>
      </c>
      <c r="E692" t="s">
        <v>20194</v>
      </c>
      <c r="F692" t="s">
        <v>19452</v>
      </c>
      <c r="H692" s="2">
        <v>8078</v>
      </c>
      <c r="I692" s="2" t="s">
        <v>18368</v>
      </c>
      <c r="J692" s="2" t="s">
        <v>3770</v>
      </c>
      <c r="K692" s="2" t="s">
        <v>49</v>
      </c>
      <c r="L692" s="2" t="s">
        <v>3771</v>
      </c>
      <c r="M692" s="3">
        <v>3744963</v>
      </c>
      <c r="N692" s="2" t="s">
        <v>3772</v>
      </c>
      <c r="O692" s="2" t="s">
        <v>19458</v>
      </c>
      <c r="P692" s="2" t="s">
        <v>62</v>
      </c>
      <c r="Q692" s="4">
        <v>35746</v>
      </c>
      <c r="R692" s="4" t="s">
        <v>20222</v>
      </c>
      <c r="S692" s="6">
        <v>162000000</v>
      </c>
      <c r="T692" s="2">
        <v>109</v>
      </c>
      <c r="U692" s="2" t="s">
        <v>63</v>
      </c>
      <c r="V692" s="2" t="s">
        <v>54</v>
      </c>
      <c r="W692" s="2" t="s">
        <v>3773</v>
      </c>
      <c r="X692" s="2" t="s">
        <v>96</v>
      </c>
      <c r="Y692" s="2">
        <v>1365</v>
      </c>
      <c r="Z692" s="7">
        <v>92000000</v>
      </c>
    </row>
    <row r="693" spans="1:26" ht="15.75" customHeight="1" x14ac:dyDescent="0.3">
      <c r="A693" s="6">
        <v>61000000</v>
      </c>
      <c r="B693" s="2" t="s">
        <v>3774</v>
      </c>
      <c r="C693" s="2" t="s">
        <v>20174</v>
      </c>
      <c r="D693" t="s">
        <v>20197</v>
      </c>
      <c r="E693" t="s">
        <v>20204</v>
      </c>
      <c r="F693" t="s">
        <v>20201</v>
      </c>
      <c r="G693" s="2" t="s">
        <v>3775</v>
      </c>
      <c r="H693" s="2">
        <v>7485</v>
      </c>
      <c r="I693" s="2" t="s">
        <v>18408</v>
      </c>
      <c r="J693" s="2" t="s">
        <v>3776</v>
      </c>
      <c r="K693" s="2" t="s">
        <v>49</v>
      </c>
      <c r="L693" s="2" t="s">
        <v>3777</v>
      </c>
      <c r="M693" s="3">
        <v>37378081</v>
      </c>
      <c r="N693" s="2" t="s">
        <v>3778</v>
      </c>
      <c r="O693" s="2" t="s">
        <v>19449</v>
      </c>
      <c r="P693" s="2" t="s">
        <v>62</v>
      </c>
      <c r="Q693" s="4">
        <v>39163</v>
      </c>
      <c r="R693" s="4" t="s">
        <v>20211</v>
      </c>
      <c r="S693" s="6">
        <v>95696996</v>
      </c>
      <c r="T693" s="2">
        <v>124</v>
      </c>
      <c r="U693" s="2" t="s">
        <v>63</v>
      </c>
      <c r="V693" s="2" t="s">
        <v>54</v>
      </c>
      <c r="W693" s="2" t="s">
        <v>3779</v>
      </c>
      <c r="X693" s="2" t="s">
        <v>65</v>
      </c>
      <c r="Y693" s="2">
        <v>1462</v>
      </c>
      <c r="Z693" s="7">
        <v>34696996</v>
      </c>
    </row>
    <row r="694" spans="1:26" ht="15.75" customHeight="1" x14ac:dyDescent="0.3">
      <c r="A694" s="6">
        <v>60000000</v>
      </c>
      <c r="B694" s="2" t="s">
        <v>745</v>
      </c>
      <c r="C694" s="2" t="s">
        <v>20177</v>
      </c>
      <c r="D694" t="s">
        <v>20196</v>
      </c>
      <c r="E694" t="s">
        <v>20195</v>
      </c>
      <c r="F694" t="s">
        <v>20192</v>
      </c>
      <c r="H694" s="2">
        <v>170687</v>
      </c>
      <c r="I694" s="2" t="s">
        <v>15234</v>
      </c>
      <c r="J694" s="2" t="s">
        <v>3780</v>
      </c>
      <c r="K694" s="2" t="s">
        <v>49</v>
      </c>
      <c r="L694" s="2" t="s">
        <v>3781</v>
      </c>
      <c r="M694" s="3">
        <v>30656345</v>
      </c>
      <c r="N694" s="2" t="s">
        <v>3782</v>
      </c>
      <c r="O694" s="2" t="s">
        <v>19578</v>
      </c>
      <c r="P694" s="2" t="s">
        <v>62</v>
      </c>
      <c r="Q694" s="4">
        <v>41892</v>
      </c>
      <c r="R694" s="4" t="s">
        <v>20220</v>
      </c>
      <c r="S694" s="6">
        <v>108255770</v>
      </c>
      <c r="T694" s="2">
        <v>97</v>
      </c>
      <c r="U694" s="2" t="s">
        <v>63</v>
      </c>
      <c r="V694" s="2" t="s">
        <v>54</v>
      </c>
      <c r="W694" s="2" t="s">
        <v>3783</v>
      </c>
      <c r="X694" s="2" t="s">
        <v>212</v>
      </c>
      <c r="Y694" s="2">
        <v>668</v>
      </c>
      <c r="Z694" s="7">
        <v>48255770</v>
      </c>
    </row>
    <row r="695" spans="1:26" ht="15.75" customHeight="1" x14ac:dyDescent="0.3">
      <c r="A695" s="6">
        <v>75000000</v>
      </c>
      <c r="B695" s="2" t="s">
        <v>3784</v>
      </c>
      <c r="C695" s="2" t="s">
        <v>20179</v>
      </c>
      <c r="D695" t="s">
        <v>20192</v>
      </c>
      <c r="E695" t="s">
        <v>20196</v>
      </c>
      <c r="F695" t="s">
        <v>19452</v>
      </c>
      <c r="H695" s="2">
        <v>6435</v>
      </c>
      <c r="I695" s="2" t="s">
        <v>18468</v>
      </c>
      <c r="J695" s="2" t="s">
        <v>3785</v>
      </c>
      <c r="K695" s="2" t="s">
        <v>49</v>
      </c>
      <c r="L695" s="2" t="s">
        <v>3786</v>
      </c>
      <c r="M695" s="3">
        <v>15142701</v>
      </c>
      <c r="N695" s="2" t="s">
        <v>3787</v>
      </c>
      <c r="O695" s="2" t="s">
        <v>19459</v>
      </c>
      <c r="P695" s="2" t="s">
        <v>62</v>
      </c>
      <c r="Q695" s="4">
        <v>36084</v>
      </c>
      <c r="R695" s="4" t="s">
        <v>20229</v>
      </c>
      <c r="S695" s="6">
        <v>46683377</v>
      </c>
      <c r="T695" s="2">
        <v>104</v>
      </c>
      <c r="U695" s="2" t="s">
        <v>63</v>
      </c>
      <c r="V695" s="2" t="s">
        <v>54</v>
      </c>
      <c r="W695" s="2" t="s">
        <v>3788</v>
      </c>
      <c r="X695" s="2" t="s">
        <v>74</v>
      </c>
      <c r="Y695" s="2">
        <v>338</v>
      </c>
      <c r="Z695" s="7">
        <v>-28316623</v>
      </c>
    </row>
    <row r="696" spans="1:26" ht="15.75" customHeight="1" x14ac:dyDescent="0.3">
      <c r="A696" s="6">
        <v>60000000</v>
      </c>
      <c r="B696" s="2" t="s">
        <v>1352</v>
      </c>
      <c r="C696" s="2" t="s">
        <v>20175</v>
      </c>
      <c r="D696" t="s">
        <v>20200</v>
      </c>
      <c r="E696" t="s">
        <v>20196</v>
      </c>
      <c r="F696" t="s">
        <v>20195</v>
      </c>
      <c r="G696" s="2" t="s">
        <v>3789</v>
      </c>
      <c r="H696" s="2">
        <v>137106</v>
      </c>
      <c r="I696" s="2" t="s">
        <v>15328</v>
      </c>
      <c r="J696" s="2" t="s">
        <v>3790</v>
      </c>
      <c r="K696" s="2" t="s">
        <v>49</v>
      </c>
      <c r="L696" s="2" t="s">
        <v>3791</v>
      </c>
      <c r="M696" s="3">
        <v>59547928</v>
      </c>
      <c r="N696" s="2" t="s">
        <v>3792</v>
      </c>
      <c r="O696" s="2" t="s">
        <v>19459</v>
      </c>
      <c r="P696" s="2" t="s">
        <v>62</v>
      </c>
      <c r="Q696" s="4">
        <v>41676</v>
      </c>
      <c r="R696" s="4" t="s">
        <v>20220</v>
      </c>
      <c r="S696" s="6">
        <v>469160692</v>
      </c>
      <c r="T696" s="2">
        <v>100</v>
      </c>
      <c r="U696" s="2" t="s">
        <v>63</v>
      </c>
      <c r="V696" s="2" t="s">
        <v>54</v>
      </c>
      <c r="W696" s="2" t="s">
        <v>3793</v>
      </c>
      <c r="X696" s="2" t="s">
        <v>220</v>
      </c>
      <c r="Y696" s="2">
        <v>3070</v>
      </c>
      <c r="Z696" s="7">
        <v>409160692</v>
      </c>
    </row>
    <row r="697" spans="1:26" ht="15.75" customHeight="1" x14ac:dyDescent="0.3">
      <c r="A697" s="6">
        <v>60000000</v>
      </c>
      <c r="B697" s="2" t="s">
        <v>167</v>
      </c>
      <c r="C697" s="2" t="s">
        <v>20175</v>
      </c>
      <c r="D697" t="s">
        <v>20194</v>
      </c>
      <c r="E697" t="s">
        <v>20192</v>
      </c>
      <c r="F697" t="s">
        <v>19452</v>
      </c>
      <c r="H697" s="2">
        <v>6278</v>
      </c>
      <c r="I697" s="2" t="s">
        <v>18471</v>
      </c>
      <c r="J697" s="2" t="s">
        <v>3794</v>
      </c>
      <c r="K697" s="2" t="s">
        <v>49</v>
      </c>
      <c r="L697" s="2" t="s">
        <v>3795</v>
      </c>
      <c r="M697" s="3">
        <v>27615108</v>
      </c>
      <c r="N697" s="2" t="s">
        <v>3796</v>
      </c>
      <c r="O697" s="2" t="s">
        <v>19490</v>
      </c>
      <c r="P697" s="2" t="s">
        <v>3797</v>
      </c>
      <c r="Q697" s="4">
        <v>37449</v>
      </c>
      <c r="R697" s="4" t="s">
        <v>20228</v>
      </c>
      <c r="S697" s="6">
        <v>43061982</v>
      </c>
      <c r="T697" s="2">
        <v>101</v>
      </c>
      <c r="U697" s="2" t="s">
        <v>63</v>
      </c>
      <c r="V697" s="2" t="s">
        <v>54</v>
      </c>
      <c r="W697" s="2" t="s">
        <v>3798</v>
      </c>
      <c r="X697" s="2" t="s">
        <v>281</v>
      </c>
      <c r="Y697" s="2">
        <v>669</v>
      </c>
      <c r="Z697" s="7">
        <v>-16938018</v>
      </c>
    </row>
    <row r="698" spans="1:26" ht="15.75" customHeight="1" x14ac:dyDescent="0.3">
      <c r="A698" s="6">
        <v>60000000</v>
      </c>
      <c r="B698" s="2" t="s">
        <v>3799</v>
      </c>
      <c r="C698" s="2" t="s">
        <v>20185</v>
      </c>
      <c r="D698" t="s">
        <v>20197</v>
      </c>
      <c r="E698" t="s">
        <v>20194</v>
      </c>
      <c r="F698" t="s">
        <v>20201</v>
      </c>
      <c r="G698" s="2" t="s">
        <v>3800</v>
      </c>
      <c r="H698" s="2">
        <v>82682</v>
      </c>
      <c r="I698" s="2" t="s">
        <v>15566</v>
      </c>
      <c r="J698" s="2" t="s">
        <v>3801</v>
      </c>
      <c r="K698" s="2" t="s">
        <v>49</v>
      </c>
      <c r="L698" s="2" t="s">
        <v>3802</v>
      </c>
      <c r="M698" s="3">
        <v>29041198</v>
      </c>
      <c r="N698" s="2" t="s">
        <v>3803</v>
      </c>
      <c r="O698" s="2" t="s">
        <v>19459</v>
      </c>
      <c r="P698" s="2" t="s">
        <v>62</v>
      </c>
      <c r="Q698" s="4">
        <v>41284</v>
      </c>
      <c r="R698" s="4" t="s">
        <v>20218</v>
      </c>
      <c r="S698" s="6">
        <v>105200903</v>
      </c>
      <c r="T698" s="2">
        <v>113</v>
      </c>
      <c r="U698" s="2" t="s">
        <v>63</v>
      </c>
      <c r="V698" s="2" t="s">
        <v>54</v>
      </c>
      <c r="W698" s="2" t="s">
        <v>3804</v>
      </c>
      <c r="X698" s="2" t="s">
        <v>180</v>
      </c>
      <c r="Y698" s="2">
        <v>1778</v>
      </c>
      <c r="Z698" s="7">
        <v>45200903</v>
      </c>
    </row>
    <row r="699" spans="1:26" ht="15.75" customHeight="1" x14ac:dyDescent="0.3">
      <c r="A699" s="6">
        <v>60000000</v>
      </c>
      <c r="B699" s="2" t="s">
        <v>3805</v>
      </c>
      <c r="C699" s="2" t="s">
        <v>13616</v>
      </c>
      <c r="D699" t="s">
        <v>20191</v>
      </c>
      <c r="E699" t="s">
        <v>19452</v>
      </c>
      <c r="F699" t="s">
        <v>19452</v>
      </c>
      <c r="H699" s="2">
        <v>17610</v>
      </c>
      <c r="I699" s="2" t="s">
        <v>16853</v>
      </c>
      <c r="J699" s="2" t="s">
        <v>3806</v>
      </c>
      <c r="K699" s="2" t="s">
        <v>49</v>
      </c>
      <c r="L699" s="2" t="s">
        <v>3807</v>
      </c>
      <c r="M699" s="3">
        <v>25293538</v>
      </c>
      <c r="N699" s="2" t="s">
        <v>3808</v>
      </c>
      <c r="O699" s="2" t="s">
        <v>19442</v>
      </c>
      <c r="P699" s="2" t="s">
        <v>62</v>
      </c>
      <c r="Q699" s="4">
        <v>39982</v>
      </c>
      <c r="R699" s="4" t="s">
        <v>20210</v>
      </c>
      <c r="S699" s="6">
        <v>62357900</v>
      </c>
      <c r="T699" s="2">
        <v>97</v>
      </c>
      <c r="U699" s="2" t="s">
        <v>63</v>
      </c>
      <c r="V699" s="2" t="s">
        <v>54</v>
      </c>
      <c r="W699" s="2" t="s">
        <v>3809</v>
      </c>
      <c r="X699" s="2" t="s">
        <v>3188</v>
      </c>
      <c r="Y699" s="2">
        <v>524</v>
      </c>
      <c r="Z699" s="7">
        <v>2357900</v>
      </c>
    </row>
    <row r="700" spans="1:26" ht="15.75" customHeight="1" x14ac:dyDescent="0.3">
      <c r="A700" s="6">
        <v>60000000</v>
      </c>
      <c r="B700" s="2" t="s">
        <v>2107</v>
      </c>
      <c r="C700" s="2" t="s">
        <v>20179</v>
      </c>
      <c r="D700" t="s">
        <v>20202</v>
      </c>
      <c r="E700" t="s">
        <v>19452</v>
      </c>
      <c r="F700" t="s">
        <v>19452</v>
      </c>
      <c r="G700" s="2" t="s">
        <v>3810</v>
      </c>
      <c r="H700" s="2">
        <v>22954</v>
      </c>
      <c r="I700" s="2" t="s">
        <v>16629</v>
      </c>
      <c r="J700" s="2" t="s">
        <v>3811</v>
      </c>
      <c r="K700" s="2" t="s">
        <v>49</v>
      </c>
      <c r="L700" s="2" t="s">
        <v>3812</v>
      </c>
      <c r="M700" s="3">
        <v>2385119</v>
      </c>
      <c r="N700" s="2" t="s">
        <v>3813</v>
      </c>
      <c r="O700" s="2" t="s">
        <v>19518</v>
      </c>
      <c r="P700" s="2" t="s">
        <v>62</v>
      </c>
      <c r="Q700" s="4">
        <v>40157</v>
      </c>
      <c r="R700" s="4" t="s">
        <v>20210</v>
      </c>
      <c r="S700" s="6">
        <v>122233971</v>
      </c>
      <c r="T700" s="2">
        <v>134</v>
      </c>
      <c r="U700" s="2" t="s">
        <v>63</v>
      </c>
      <c r="V700" s="2" t="s">
        <v>54</v>
      </c>
      <c r="W700" s="2" t="s">
        <v>3814</v>
      </c>
      <c r="X700" s="2" t="s">
        <v>142</v>
      </c>
      <c r="Y700" s="2">
        <v>1125</v>
      </c>
      <c r="Z700" s="7">
        <v>62233971</v>
      </c>
    </row>
    <row r="701" spans="1:26" ht="15.75" customHeight="1" x14ac:dyDescent="0.3">
      <c r="A701" s="6">
        <v>30000000</v>
      </c>
      <c r="B701" s="2" t="s">
        <v>1556</v>
      </c>
      <c r="C701" s="2" t="s">
        <v>13616</v>
      </c>
      <c r="D701" t="s">
        <v>20198</v>
      </c>
      <c r="E701" t="s">
        <v>19452</v>
      </c>
      <c r="F701" t="s">
        <v>19452</v>
      </c>
      <c r="H701" s="2">
        <v>2770</v>
      </c>
      <c r="I701" s="2" t="s">
        <v>18667</v>
      </c>
      <c r="J701" s="2" t="s">
        <v>6953</v>
      </c>
      <c r="K701" s="2" t="s">
        <v>49</v>
      </c>
      <c r="L701" s="2" t="s">
        <v>6954</v>
      </c>
      <c r="M701" s="3">
        <v>36432598</v>
      </c>
      <c r="N701" s="2" t="s">
        <v>6955</v>
      </c>
      <c r="O701" s="2" t="s">
        <v>19455</v>
      </c>
      <c r="P701" s="2" t="s">
        <v>62</v>
      </c>
      <c r="Q701" s="4">
        <v>37113</v>
      </c>
      <c r="R701" s="4" t="s">
        <v>20227</v>
      </c>
      <c r="S701" s="6">
        <v>287553595</v>
      </c>
      <c r="T701" s="2">
        <v>108</v>
      </c>
      <c r="U701" s="2" t="s">
        <v>63</v>
      </c>
      <c r="V701" s="2" t="s">
        <v>54</v>
      </c>
      <c r="W701" s="2" t="s">
        <v>6956</v>
      </c>
      <c r="X701" s="2" t="s">
        <v>281</v>
      </c>
      <c r="Y701" s="2">
        <v>1344</v>
      </c>
      <c r="Z701" s="7">
        <v>257553595</v>
      </c>
    </row>
    <row r="702" spans="1:26" ht="15.75" customHeight="1" x14ac:dyDescent="0.3">
      <c r="A702" s="6">
        <v>55000000</v>
      </c>
      <c r="B702" s="2" t="s">
        <v>1556</v>
      </c>
      <c r="C702" s="2" t="s">
        <v>13616</v>
      </c>
      <c r="D702" t="s">
        <v>20198</v>
      </c>
      <c r="E702" t="s">
        <v>19452</v>
      </c>
      <c r="F702" t="s">
        <v>19452</v>
      </c>
      <c r="H702" s="2">
        <v>8273</v>
      </c>
      <c r="I702" s="2" t="s">
        <v>18352</v>
      </c>
      <c r="J702" s="2" t="s">
        <v>4101</v>
      </c>
      <c r="K702" s="2" t="s">
        <v>49</v>
      </c>
      <c r="L702" s="2" t="s">
        <v>4102</v>
      </c>
      <c r="M702" s="3">
        <v>36194802</v>
      </c>
      <c r="N702" s="2" t="s">
        <v>4103</v>
      </c>
      <c r="O702" s="2" t="s">
        <v>19455</v>
      </c>
      <c r="P702" s="2" t="s">
        <v>62</v>
      </c>
      <c r="Q702" s="4">
        <v>37834</v>
      </c>
      <c r="R702" s="4" t="s">
        <v>20226</v>
      </c>
      <c r="S702" s="6">
        <v>231449203</v>
      </c>
      <c r="T702" s="2">
        <v>103</v>
      </c>
      <c r="U702" s="2" t="s">
        <v>63</v>
      </c>
      <c r="V702" s="2" t="s">
        <v>54</v>
      </c>
      <c r="W702" s="2" t="s">
        <v>4104</v>
      </c>
      <c r="X702" s="2" t="s">
        <v>281</v>
      </c>
      <c r="Y702" s="2">
        <v>1129</v>
      </c>
      <c r="Z702" s="7">
        <v>176449203</v>
      </c>
    </row>
    <row r="703" spans="1:26" ht="15.75" customHeight="1" x14ac:dyDescent="0.3">
      <c r="A703" s="6">
        <v>65000000</v>
      </c>
      <c r="B703" s="2" t="s">
        <v>3828</v>
      </c>
      <c r="C703" s="2" t="s">
        <v>13616</v>
      </c>
      <c r="D703" t="s">
        <v>20197</v>
      </c>
      <c r="E703" t="s">
        <v>20195</v>
      </c>
      <c r="F703" t="s">
        <v>20199</v>
      </c>
      <c r="H703" s="2">
        <v>9849</v>
      </c>
      <c r="I703" s="2" t="s">
        <v>17947</v>
      </c>
      <c r="J703" s="2" t="s">
        <v>3829</v>
      </c>
      <c r="K703" s="2" t="s">
        <v>49</v>
      </c>
      <c r="L703" s="2" t="s">
        <v>3830</v>
      </c>
      <c r="M703" s="3">
        <v>680692</v>
      </c>
      <c r="N703" s="2" t="s">
        <v>86</v>
      </c>
      <c r="O703" s="2" t="s">
        <v>19441</v>
      </c>
      <c r="P703" s="2" t="s">
        <v>62</v>
      </c>
      <c r="Q703" s="4">
        <v>36202</v>
      </c>
      <c r="R703" s="4" t="s">
        <v>20224</v>
      </c>
      <c r="S703" s="6">
        <v>36850101</v>
      </c>
      <c r="T703" s="2">
        <v>94</v>
      </c>
      <c r="U703" s="2" t="s">
        <v>326</v>
      </c>
      <c r="V703" s="2" t="s">
        <v>54</v>
      </c>
      <c r="W703" s="2" t="s">
        <v>3831</v>
      </c>
      <c r="X703" s="2" t="s">
        <v>314</v>
      </c>
      <c r="Y703" s="2">
        <v>80</v>
      </c>
      <c r="Z703" s="7">
        <v>-28149899</v>
      </c>
    </row>
    <row r="704" spans="1:26" ht="15.75" customHeight="1" x14ac:dyDescent="0.3">
      <c r="A704" s="6">
        <v>60000000</v>
      </c>
      <c r="B704" s="2" t="s">
        <v>1188</v>
      </c>
      <c r="C704" s="2" t="s">
        <v>20174</v>
      </c>
      <c r="D704" t="s">
        <v>20201</v>
      </c>
      <c r="E704" t="s">
        <v>20193</v>
      </c>
      <c r="F704" t="s">
        <v>19452</v>
      </c>
      <c r="H704" s="2">
        <v>5820</v>
      </c>
      <c r="I704" s="2" t="s">
        <v>18497</v>
      </c>
      <c r="J704" s="2" t="s">
        <v>3832</v>
      </c>
      <c r="K704" s="2" t="s">
        <v>49</v>
      </c>
      <c r="L704" s="2" t="s">
        <v>3833</v>
      </c>
      <c r="M704" s="3">
        <v>15352807</v>
      </c>
      <c r="N704" s="2" t="s">
        <v>3834</v>
      </c>
      <c r="O704" s="2" t="s">
        <v>19458</v>
      </c>
      <c r="P704" s="2" t="s">
        <v>62</v>
      </c>
      <c r="Q704" s="4">
        <v>38826</v>
      </c>
      <c r="R704" s="4" t="s">
        <v>20216</v>
      </c>
      <c r="S704" s="6">
        <v>77920346</v>
      </c>
      <c r="T704" s="2">
        <v>108</v>
      </c>
      <c r="U704" s="2" t="s">
        <v>63</v>
      </c>
      <c r="V704" s="2" t="s">
        <v>54</v>
      </c>
      <c r="W704" s="2" t="s">
        <v>3835</v>
      </c>
      <c r="X704" s="2" t="s">
        <v>205</v>
      </c>
      <c r="Y704" s="2">
        <v>225</v>
      </c>
      <c r="Z704" s="7">
        <v>17920346</v>
      </c>
    </row>
    <row r="705" spans="1:26" ht="15.75" customHeight="1" x14ac:dyDescent="0.3">
      <c r="A705" s="6">
        <v>70000000</v>
      </c>
      <c r="B705" s="2" t="s">
        <v>3836</v>
      </c>
      <c r="C705" s="2" t="s">
        <v>20178</v>
      </c>
      <c r="D705" t="s">
        <v>20200</v>
      </c>
      <c r="E705" t="s">
        <v>20195</v>
      </c>
      <c r="F705" t="s">
        <v>20196</v>
      </c>
      <c r="G705" s="2" t="s">
        <v>3837</v>
      </c>
      <c r="H705" s="2">
        <v>16866</v>
      </c>
      <c r="I705" s="2" t="s">
        <v>16889</v>
      </c>
      <c r="J705" s="2" t="s">
        <v>3838</v>
      </c>
      <c r="K705" s="2" t="s">
        <v>49</v>
      </c>
      <c r="L705" s="2" t="s">
        <v>3839</v>
      </c>
      <c r="M705" s="3">
        <v>23661071</v>
      </c>
      <c r="N705" s="2" t="s">
        <v>3840</v>
      </c>
      <c r="O705" s="2" t="s">
        <v>19491</v>
      </c>
      <c r="P705" s="2" t="s">
        <v>955</v>
      </c>
      <c r="Q705" s="4">
        <v>40136</v>
      </c>
      <c r="R705" s="4" t="s">
        <v>20210</v>
      </c>
      <c r="S705" s="6">
        <v>104945765</v>
      </c>
      <c r="T705" s="2">
        <v>91</v>
      </c>
      <c r="U705" s="2" t="s">
        <v>53</v>
      </c>
      <c r="V705" s="2" t="s">
        <v>54</v>
      </c>
      <c r="W705" s="2" t="s">
        <v>3841</v>
      </c>
      <c r="X705" s="2" t="s">
        <v>420</v>
      </c>
      <c r="Y705" s="2">
        <v>556</v>
      </c>
      <c r="Z705" s="7">
        <v>34945765</v>
      </c>
    </row>
    <row r="706" spans="1:26" ht="15.75" customHeight="1" x14ac:dyDescent="0.3">
      <c r="A706" s="6">
        <v>60000000</v>
      </c>
      <c r="B706" s="2" t="s">
        <v>3051</v>
      </c>
      <c r="C706" s="2" t="s">
        <v>20178</v>
      </c>
      <c r="D706" t="s">
        <v>20194</v>
      </c>
      <c r="E706" t="s">
        <v>20191</v>
      </c>
      <c r="F706" t="s">
        <v>20201</v>
      </c>
      <c r="H706" s="2">
        <v>201</v>
      </c>
      <c r="I706" s="2" t="s">
        <v>19327</v>
      </c>
      <c r="J706" s="2" t="s">
        <v>3842</v>
      </c>
      <c r="K706" s="2" t="s">
        <v>49</v>
      </c>
      <c r="L706" s="2" t="s">
        <v>3843</v>
      </c>
      <c r="M706" s="3">
        <v>21605533</v>
      </c>
      <c r="N706" s="2" t="s">
        <v>3054</v>
      </c>
      <c r="O706" s="2" t="s">
        <v>19449</v>
      </c>
      <c r="P706" s="2" t="s">
        <v>62</v>
      </c>
      <c r="Q706" s="4">
        <v>37603</v>
      </c>
      <c r="R706" s="4" t="s">
        <v>20228</v>
      </c>
      <c r="S706" s="6">
        <v>67312826</v>
      </c>
      <c r="T706" s="2">
        <v>117</v>
      </c>
      <c r="U706" s="2" t="s">
        <v>63</v>
      </c>
      <c r="V706" s="2" t="s">
        <v>54</v>
      </c>
      <c r="W706" s="2" t="s">
        <v>3844</v>
      </c>
      <c r="X706" s="2" t="s">
        <v>88</v>
      </c>
      <c r="Y706" s="2">
        <v>479</v>
      </c>
      <c r="Z706" s="7">
        <v>7312826</v>
      </c>
    </row>
    <row r="707" spans="1:26" ht="15.75" customHeight="1" x14ac:dyDescent="0.3">
      <c r="A707" s="6">
        <v>60000000</v>
      </c>
      <c r="B707" s="2" t="s">
        <v>3845</v>
      </c>
      <c r="C707" s="2" t="s">
        <v>20185</v>
      </c>
      <c r="D707" t="s">
        <v>20196</v>
      </c>
      <c r="E707" t="s">
        <v>20198</v>
      </c>
      <c r="F707" t="s">
        <v>19452</v>
      </c>
      <c r="H707" s="2">
        <v>11775</v>
      </c>
      <c r="I707" s="2" t="s">
        <v>17401</v>
      </c>
      <c r="J707" s="2" t="s">
        <v>3846</v>
      </c>
      <c r="K707" s="2" t="s">
        <v>49</v>
      </c>
      <c r="L707" s="2" t="s">
        <v>3847</v>
      </c>
      <c r="M707" s="3">
        <v>22620125</v>
      </c>
      <c r="N707" s="2" t="s">
        <v>3848</v>
      </c>
      <c r="O707" s="2" t="s">
        <v>19477</v>
      </c>
      <c r="P707" s="2" t="s">
        <v>62</v>
      </c>
      <c r="Q707" s="4">
        <v>37866</v>
      </c>
      <c r="R707" s="4" t="s">
        <v>20226</v>
      </c>
      <c r="S707" s="6">
        <v>119940815</v>
      </c>
      <c r="T707" s="2">
        <v>100</v>
      </c>
      <c r="U707" s="2" t="s">
        <v>937</v>
      </c>
      <c r="V707" s="2" t="s">
        <v>54</v>
      </c>
      <c r="W707" s="2" t="s">
        <v>3849</v>
      </c>
      <c r="X707" s="2" t="s">
        <v>205</v>
      </c>
      <c r="Y707" s="2">
        <v>391</v>
      </c>
      <c r="Z707" s="7">
        <v>59940815</v>
      </c>
    </row>
    <row r="708" spans="1:26" ht="15.75" customHeight="1" x14ac:dyDescent="0.3">
      <c r="A708" s="6">
        <v>80000000</v>
      </c>
      <c r="B708" s="2" t="s">
        <v>1771</v>
      </c>
      <c r="C708" s="2" t="s">
        <v>20185</v>
      </c>
      <c r="D708" t="s">
        <v>20197</v>
      </c>
      <c r="E708" t="s">
        <v>20204</v>
      </c>
      <c r="F708" t="s">
        <v>20201</v>
      </c>
      <c r="H708" s="2">
        <v>12201</v>
      </c>
      <c r="I708" s="2" t="s">
        <v>17316</v>
      </c>
      <c r="J708" s="2" t="s">
        <v>3851</v>
      </c>
      <c r="K708" s="2" t="s">
        <v>49</v>
      </c>
      <c r="L708" s="2" t="s">
        <v>3852</v>
      </c>
      <c r="M708" s="3">
        <v>24657931</v>
      </c>
      <c r="N708" s="2" t="s">
        <v>3853</v>
      </c>
      <c r="O708" s="2" t="s">
        <v>19580</v>
      </c>
      <c r="P708" s="2" t="s">
        <v>71</v>
      </c>
      <c r="Q708" s="4">
        <v>40207</v>
      </c>
      <c r="R708" s="4" t="s">
        <v>20214</v>
      </c>
      <c r="S708" s="6">
        <v>74901339</v>
      </c>
      <c r="T708" s="2">
        <v>117</v>
      </c>
      <c r="U708" s="2" t="s">
        <v>63</v>
      </c>
      <c r="V708" s="2" t="s">
        <v>54</v>
      </c>
      <c r="W708" s="2" t="s">
        <v>3854</v>
      </c>
      <c r="X708" s="2" t="s">
        <v>180</v>
      </c>
      <c r="Y708" s="2">
        <v>487</v>
      </c>
      <c r="Z708" s="7">
        <v>-5098661</v>
      </c>
    </row>
    <row r="709" spans="1:26" ht="15.75" customHeight="1" x14ac:dyDescent="0.3">
      <c r="A709" s="6">
        <v>60000000</v>
      </c>
      <c r="B709" s="2" t="s">
        <v>2744</v>
      </c>
      <c r="C709" s="2" t="s">
        <v>20187</v>
      </c>
      <c r="D709" t="s">
        <v>20204</v>
      </c>
      <c r="E709" t="s">
        <v>20201</v>
      </c>
      <c r="F709" t="s">
        <v>19452</v>
      </c>
      <c r="H709" s="2">
        <v>11015</v>
      </c>
      <c r="I709" s="2" t="s">
        <v>17574</v>
      </c>
      <c r="J709" s="2" t="s">
        <v>3855</v>
      </c>
      <c r="K709" s="2" t="s">
        <v>49</v>
      </c>
      <c r="L709" s="2" t="s">
        <v>3856</v>
      </c>
      <c r="M709" s="3">
        <v>12621769</v>
      </c>
      <c r="N709" s="2" t="s">
        <v>3857</v>
      </c>
      <c r="O709" s="2" t="s">
        <v>19449</v>
      </c>
      <c r="P709" s="2" t="s">
        <v>3858</v>
      </c>
      <c r="Q709" s="4">
        <v>35440</v>
      </c>
      <c r="R709" s="4" t="s">
        <v>20222</v>
      </c>
      <c r="S709" s="6">
        <v>33956608</v>
      </c>
      <c r="T709" s="2">
        <v>110</v>
      </c>
      <c r="U709" s="2" t="s">
        <v>63</v>
      </c>
      <c r="V709" s="2" t="s">
        <v>54</v>
      </c>
      <c r="W709" s="2" t="s">
        <v>3859</v>
      </c>
      <c r="X709" s="2" t="s">
        <v>205</v>
      </c>
      <c r="Y709" s="2">
        <v>130</v>
      </c>
      <c r="Z709" s="7">
        <v>-26043392</v>
      </c>
    </row>
    <row r="710" spans="1:26" ht="15.75" customHeight="1" x14ac:dyDescent="0.3">
      <c r="A710" s="6">
        <v>60000000</v>
      </c>
      <c r="B710" s="2" t="s">
        <v>2787</v>
      </c>
      <c r="C710" s="2" t="s">
        <v>13616</v>
      </c>
      <c r="D710" t="s">
        <v>20193</v>
      </c>
      <c r="E710" t="s">
        <v>19452</v>
      </c>
      <c r="F710" t="s">
        <v>19452</v>
      </c>
      <c r="H710" s="2">
        <v>9932</v>
      </c>
      <c r="I710" s="2" t="s">
        <v>17917</v>
      </c>
      <c r="J710" s="2" t="s">
        <v>3860</v>
      </c>
      <c r="K710" s="2" t="s">
        <v>49</v>
      </c>
      <c r="L710" s="2" t="s">
        <v>3861</v>
      </c>
      <c r="M710" s="3">
        <v>2108952</v>
      </c>
      <c r="N710" s="2" t="s">
        <v>3862</v>
      </c>
      <c r="O710" s="2" t="s">
        <v>19459</v>
      </c>
      <c r="P710" s="2" t="s">
        <v>512</v>
      </c>
      <c r="Q710" s="4">
        <v>37596</v>
      </c>
      <c r="R710" s="4" t="s">
        <v>20228</v>
      </c>
      <c r="S710" s="6">
        <v>55003135</v>
      </c>
      <c r="T710" s="2">
        <v>96</v>
      </c>
      <c r="U710" s="2" t="s">
        <v>63</v>
      </c>
      <c r="V710" s="2" t="s">
        <v>54</v>
      </c>
      <c r="W710" s="2" t="s">
        <v>3863</v>
      </c>
      <c r="X710" s="2" t="s">
        <v>122</v>
      </c>
      <c r="Y710" s="2">
        <v>380</v>
      </c>
      <c r="Z710" s="7">
        <v>-4996865</v>
      </c>
    </row>
    <row r="711" spans="1:26" ht="15.75" customHeight="1" x14ac:dyDescent="0.3">
      <c r="A711" s="6">
        <v>60000000</v>
      </c>
      <c r="B711" s="2" t="s">
        <v>1125</v>
      </c>
      <c r="C711" s="2" t="s">
        <v>20179</v>
      </c>
      <c r="D711" t="s">
        <v>19452</v>
      </c>
      <c r="E711" t="s">
        <v>19452</v>
      </c>
      <c r="F711" t="s">
        <v>19452</v>
      </c>
      <c r="G711" s="2" t="s">
        <v>3864</v>
      </c>
      <c r="H711" s="2">
        <v>17332</v>
      </c>
      <c r="I711" s="2" t="s">
        <v>16863</v>
      </c>
      <c r="J711" s="2" t="s">
        <v>3865</v>
      </c>
      <c r="K711" s="2" t="s">
        <v>49</v>
      </c>
      <c r="L711" s="2" t="s">
        <v>3866</v>
      </c>
      <c r="M711" s="3">
        <v>17299333</v>
      </c>
      <c r="N711" s="2" t="s">
        <v>3867</v>
      </c>
      <c r="O711" s="2" t="s">
        <v>19486</v>
      </c>
      <c r="P711" s="2" t="s">
        <v>62</v>
      </c>
      <c r="Q711" s="4">
        <v>39927</v>
      </c>
      <c r="R711" s="4" t="s">
        <v>20210</v>
      </c>
      <c r="S711" s="6">
        <v>31720158</v>
      </c>
      <c r="T711" s="2">
        <v>109</v>
      </c>
      <c r="U711" s="2" t="s">
        <v>63</v>
      </c>
      <c r="V711" s="2" t="s">
        <v>54</v>
      </c>
      <c r="W711" s="2" t="s">
        <v>3868</v>
      </c>
      <c r="X711" s="2" t="s">
        <v>212</v>
      </c>
      <c r="Y711" s="2">
        <v>234</v>
      </c>
      <c r="Z711" s="7">
        <v>-28279842</v>
      </c>
    </row>
    <row r="712" spans="1:26" ht="15.75" customHeight="1" x14ac:dyDescent="0.3">
      <c r="A712" s="6">
        <v>80000000</v>
      </c>
      <c r="B712" s="2" t="s">
        <v>1837</v>
      </c>
      <c r="C712" s="2" t="s">
        <v>20176</v>
      </c>
      <c r="D712" t="s">
        <v>20197</v>
      </c>
      <c r="E712" t="s">
        <v>19452</v>
      </c>
      <c r="F712" t="s">
        <v>19452</v>
      </c>
      <c r="H712" s="2">
        <v>4958</v>
      </c>
      <c r="I712" s="2" t="s">
        <v>18538</v>
      </c>
      <c r="J712" s="2" t="s">
        <v>3869</v>
      </c>
      <c r="K712" s="2" t="s">
        <v>49</v>
      </c>
      <c r="L712" s="2" t="s">
        <v>3870</v>
      </c>
      <c r="M712" s="3">
        <v>16848899</v>
      </c>
      <c r="N712" s="2" t="s">
        <v>3871</v>
      </c>
      <c r="O712" s="2" t="s">
        <v>19504</v>
      </c>
      <c r="P712" s="2" t="s">
        <v>62</v>
      </c>
      <c r="Q712" s="4">
        <v>36832</v>
      </c>
      <c r="R712" s="4" t="s">
        <v>20230</v>
      </c>
      <c r="S712" s="6">
        <v>39459427</v>
      </c>
      <c r="T712" s="2">
        <v>126</v>
      </c>
      <c r="U712" s="2" t="s">
        <v>63</v>
      </c>
      <c r="V712" s="2" t="s">
        <v>54</v>
      </c>
      <c r="W712" s="2" t="s">
        <v>3872</v>
      </c>
      <c r="X712" s="2" t="s">
        <v>74</v>
      </c>
      <c r="Y712" s="2">
        <v>251</v>
      </c>
      <c r="Z712" s="7">
        <v>-40540573</v>
      </c>
    </row>
    <row r="713" spans="1:26" ht="15.75" customHeight="1" x14ac:dyDescent="0.3">
      <c r="A713" s="6">
        <v>60000000</v>
      </c>
      <c r="B713" s="2" t="s">
        <v>2249</v>
      </c>
      <c r="C713" s="2" t="s">
        <v>20179</v>
      </c>
      <c r="D713" t="s">
        <v>20207</v>
      </c>
      <c r="E713" t="s">
        <v>19452</v>
      </c>
      <c r="F713" t="s">
        <v>19452</v>
      </c>
      <c r="H713" s="2">
        <v>786</v>
      </c>
      <c r="I713" s="2" t="s">
        <v>19075</v>
      </c>
      <c r="J713" s="2" t="s">
        <v>3873</v>
      </c>
      <c r="K713" s="2" t="s">
        <v>49</v>
      </c>
      <c r="L713" s="2" t="s">
        <v>3874</v>
      </c>
      <c r="M713" s="3">
        <v>21547446</v>
      </c>
      <c r="N713" s="2" t="s">
        <v>3875</v>
      </c>
      <c r="O713" s="2" t="s">
        <v>19442</v>
      </c>
      <c r="P713" s="2" t="s">
        <v>62</v>
      </c>
      <c r="Q713" s="4">
        <v>36784</v>
      </c>
      <c r="R713" s="4" t="s">
        <v>20230</v>
      </c>
      <c r="S713" s="6">
        <v>47383689</v>
      </c>
      <c r="T713" s="2">
        <v>122</v>
      </c>
      <c r="U713" s="2" t="s">
        <v>63</v>
      </c>
      <c r="V713" s="2" t="s">
        <v>54</v>
      </c>
      <c r="W713" s="2" t="s">
        <v>3876</v>
      </c>
      <c r="X713" s="2" t="s">
        <v>103</v>
      </c>
      <c r="Y713" s="2">
        <v>797</v>
      </c>
      <c r="Z713" s="7">
        <v>-12616311</v>
      </c>
    </row>
    <row r="714" spans="1:26" ht="15.75" customHeight="1" x14ac:dyDescent="0.3">
      <c r="A714" s="6">
        <v>60000000</v>
      </c>
      <c r="B714" s="2" t="s">
        <v>3877</v>
      </c>
      <c r="C714" s="2" t="s">
        <v>20174</v>
      </c>
      <c r="D714" t="s">
        <v>20191</v>
      </c>
      <c r="E714" t="s">
        <v>20193</v>
      </c>
      <c r="F714" t="s">
        <v>20197</v>
      </c>
      <c r="G714" s="2" t="s">
        <v>3878</v>
      </c>
      <c r="H714" s="2">
        <v>11679</v>
      </c>
      <c r="I714" s="2" t="s">
        <v>17411</v>
      </c>
      <c r="J714" s="2" t="s">
        <v>3879</v>
      </c>
      <c r="K714" s="2" t="s">
        <v>49</v>
      </c>
      <c r="L714" s="2" t="s">
        <v>3880</v>
      </c>
      <c r="M714" s="3">
        <v>36689223</v>
      </c>
      <c r="N714" s="2" t="s">
        <v>3881</v>
      </c>
      <c r="O714" s="2" t="s">
        <v>19503</v>
      </c>
      <c r="P714" s="2" t="s">
        <v>62</v>
      </c>
      <c r="Q714" s="4">
        <v>38469</v>
      </c>
      <c r="R714" s="4" t="s">
        <v>20221</v>
      </c>
      <c r="S714" s="6">
        <v>71073932</v>
      </c>
      <c r="T714" s="2">
        <v>101</v>
      </c>
      <c r="U714" s="2" t="s">
        <v>63</v>
      </c>
      <c r="V714" s="2" t="s">
        <v>54</v>
      </c>
      <c r="W714" s="2" t="s">
        <v>3882</v>
      </c>
      <c r="X714" s="2" t="s">
        <v>850</v>
      </c>
      <c r="Y714" s="2">
        <v>549</v>
      </c>
      <c r="Z714" s="7">
        <v>11073932</v>
      </c>
    </row>
    <row r="715" spans="1:26" ht="15.75" customHeight="1" x14ac:dyDescent="0.3">
      <c r="A715" s="6">
        <v>60000000</v>
      </c>
      <c r="B715" s="2" t="s">
        <v>3883</v>
      </c>
      <c r="C715" s="2" t="s">
        <v>20174</v>
      </c>
      <c r="D715" t="s">
        <v>20199</v>
      </c>
      <c r="E715" t="s">
        <v>20192</v>
      </c>
      <c r="F715" t="s">
        <v>20201</v>
      </c>
      <c r="G715" s="2" t="s">
        <v>3884</v>
      </c>
      <c r="H715" s="2">
        <v>38321</v>
      </c>
      <c r="I715" s="2" t="s">
        <v>16239</v>
      </c>
      <c r="J715" s="2" t="s">
        <v>3885</v>
      </c>
      <c r="K715" s="2" t="s">
        <v>49</v>
      </c>
      <c r="L715" s="2" t="s">
        <v>3886</v>
      </c>
      <c r="M715" s="3">
        <v>28350927</v>
      </c>
      <c r="N715" s="2" t="s">
        <v>3887</v>
      </c>
      <c r="O715" s="2" t="s">
        <v>19581</v>
      </c>
      <c r="P715" s="2" t="s">
        <v>62</v>
      </c>
      <c r="Q715" s="4">
        <v>40668</v>
      </c>
      <c r="R715" s="4" t="s">
        <v>20219</v>
      </c>
      <c r="S715" s="6">
        <v>78309131</v>
      </c>
      <c r="T715" s="2">
        <v>87</v>
      </c>
      <c r="U715" s="2" t="s">
        <v>3888</v>
      </c>
      <c r="V715" s="2" t="s">
        <v>54</v>
      </c>
      <c r="W715" s="2" t="s">
        <v>3889</v>
      </c>
      <c r="X715" s="2" t="s">
        <v>129</v>
      </c>
      <c r="Y715" s="2">
        <v>692</v>
      </c>
      <c r="Z715" s="7">
        <v>18309131</v>
      </c>
    </row>
    <row r="716" spans="1:26" ht="15.75" customHeight="1" x14ac:dyDescent="0.3">
      <c r="A716" s="6">
        <v>60000000</v>
      </c>
      <c r="B716" s="2" t="s">
        <v>3890</v>
      </c>
      <c r="C716" s="2" t="s">
        <v>20181</v>
      </c>
      <c r="D716" t="s">
        <v>20200</v>
      </c>
      <c r="E716" t="s">
        <v>20191</v>
      </c>
      <c r="F716" t="s">
        <v>19452</v>
      </c>
      <c r="G716" s="2" t="s">
        <v>3891</v>
      </c>
      <c r="H716" s="2">
        <v>14411</v>
      </c>
      <c r="I716" s="2" t="s">
        <v>17063</v>
      </c>
      <c r="J716" s="2" t="s">
        <v>3892</v>
      </c>
      <c r="K716" s="2" t="s">
        <v>49</v>
      </c>
      <c r="L716" s="2" t="s">
        <v>3893</v>
      </c>
      <c r="M716" s="3">
        <v>18815442</v>
      </c>
      <c r="N716" s="2" t="s">
        <v>468</v>
      </c>
      <c r="O716" s="2" t="s">
        <v>19462</v>
      </c>
      <c r="P716" s="2" t="s">
        <v>62</v>
      </c>
      <c r="Q716" s="4">
        <v>37804</v>
      </c>
      <c r="R716" s="4" t="s">
        <v>20226</v>
      </c>
      <c r="S716" s="6">
        <v>26288320</v>
      </c>
      <c r="T716" s="2">
        <v>86</v>
      </c>
      <c r="U716" s="2" t="s">
        <v>3894</v>
      </c>
      <c r="V716" s="2" t="s">
        <v>54</v>
      </c>
      <c r="X716" s="2" t="s">
        <v>212</v>
      </c>
      <c r="Y716" s="2">
        <v>372</v>
      </c>
      <c r="Z716" s="7">
        <v>-33711680</v>
      </c>
    </row>
    <row r="717" spans="1:26" ht="15.75" customHeight="1" x14ac:dyDescent="0.3">
      <c r="A717" s="6">
        <v>60000000</v>
      </c>
      <c r="B717" s="2" t="s">
        <v>3895</v>
      </c>
      <c r="C717" s="2" t="s">
        <v>20187</v>
      </c>
      <c r="D717" t="s">
        <v>20199</v>
      </c>
      <c r="E717" t="s">
        <v>20204</v>
      </c>
      <c r="F717" t="s">
        <v>19452</v>
      </c>
      <c r="H717" s="2">
        <v>8413</v>
      </c>
      <c r="I717" s="2" t="s">
        <v>18328</v>
      </c>
      <c r="J717" s="2" t="s">
        <v>3896</v>
      </c>
      <c r="K717" s="2" t="s">
        <v>49</v>
      </c>
      <c r="L717" s="2" t="s">
        <v>3897</v>
      </c>
      <c r="M717" s="3">
        <v>29787135</v>
      </c>
      <c r="N717" s="2" t="s">
        <v>3898</v>
      </c>
      <c r="O717" s="2" t="s">
        <v>19449</v>
      </c>
      <c r="P717" s="2" t="s">
        <v>71</v>
      </c>
      <c r="Q717" s="4">
        <v>35657</v>
      </c>
      <c r="R717" s="4" t="s">
        <v>20222</v>
      </c>
      <c r="S717" s="6">
        <v>26673242</v>
      </c>
      <c r="T717" s="2">
        <v>96</v>
      </c>
      <c r="U717" s="2" t="s">
        <v>1905</v>
      </c>
      <c r="V717" s="2" t="s">
        <v>54</v>
      </c>
      <c r="W717" s="2" t="s">
        <v>3899</v>
      </c>
      <c r="X717" s="2" t="s">
        <v>154</v>
      </c>
      <c r="Y717" s="2">
        <v>742</v>
      </c>
      <c r="Z717" s="7">
        <v>-33326758</v>
      </c>
    </row>
    <row r="718" spans="1:26" ht="15.75" customHeight="1" x14ac:dyDescent="0.3">
      <c r="A718" s="6">
        <v>90000000</v>
      </c>
      <c r="B718" s="2" t="s">
        <v>2237</v>
      </c>
      <c r="C718" s="2" t="s">
        <v>20176</v>
      </c>
      <c r="D718" t="s">
        <v>20197</v>
      </c>
      <c r="E718" t="s">
        <v>20204</v>
      </c>
      <c r="F718" t="s">
        <v>19452</v>
      </c>
      <c r="G718" s="2" t="s">
        <v>2238</v>
      </c>
      <c r="H718" s="2">
        <v>297</v>
      </c>
      <c r="I718" s="2" t="s">
        <v>19288</v>
      </c>
      <c r="J718" s="2" t="s">
        <v>2239</v>
      </c>
      <c r="K718" s="2" t="s">
        <v>49</v>
      </c>
      <c r="L718" s="2" t="s">
        <v>2240</v>
      </c>
      <c r="M718" s="3">
        <v>36069611</v>
      </c>
      <c r="N718" s="2" t="s">
        <v>2241</v>
      </c>
      <c r="O718" s="2" t="s">
        <v>19455</v>
      </c>
      <c r="P718" s="2" t="s">
        <v>62</v>
      </c>
      <c r="Q718" s="4">
        <v>36111</v>
      </c>
      <c r="R718" s="4" t="s">
        <v>20229</v>
      </c>
      <c r="S718" s="6">
        <v>142940100</v>
      </c>
      <c r="T718" s="2">
        <v>178</v>
      </c>
      <c r="U718" s="2" t="s">
        <v>63</v>
      </c>
      <c r="V718" s="2" t="s">
        <v>54</v>
      </c>
      <c r="W718" s="2" t="s">
        <v>2242</v>
      </c>
      <c r="X718" s="2" t="s">
        <v>65</v>
      </c>
      <c r="Y718" s="2">
        <v>1147</v>
      </c>
      <c r="Z718" s="7">
        <v>52940100</v>
      </c>
    </row>
    <row r="719" spans="1:26" ht="15.75" customHeight="1" x14ac:dyDescent="0.3">
      <c r="A719" s="6">
        <v>50000000</v>
      </c>
      <c r="B719" s="2" t="s">
        <v>2367</v>
      </c>
      <c r="C719" s="2" t="s">
        <v>13616</v>
      </c>
      <c r="D719" t="s">
        <v>20197</v>
      </c>
      <c r="E719" t="s">
        <v>19452</v>
      </c>
      <c r="F719" t="s">
        <v>19452</v>
      </c>
      <c r="H719" s="2">
        <v>10312</v>
      </c>
      <c r="I719" s="2" t="s">
        <v>17787</v>
      </c>
      <c r="J719" s="2" t="s">
        <v>4453</v>
      </c>
      <c r="K719" s="2" t="s">
        <v>49</v>
      </c>
      <c r="L719" s="2" t="s">
        <v>4454</v>
      </c>
      <c r="M719" s="3">
        <v>35537397</v>
      </c>
      <c r="N719" s="2" t="s">
        <v>4455</v>
      </c>
      <c r="O719" s="2" t="s">
        <v>19455</v>
      </c>
      <c r="P719" s="2" t="s">
        <v>62</v>
      </c>
      <c r="Q719" s="4">
        <v>36154</v>
      </c>
      <c r="R719" s="4" t="s">
        <v>20229</v>
      </c>
      <c r="S719" s="6">
        <v>202292902</v>
      </c>
      <c r="T719" s="2">
        <v>115</v>
      </c>
      <c r="U719" s="2" t="s">
        <v>63</v>
      </c>
      <c r="V719" s="2" t="s">
        <v>54</v>
      </c>
      <c r="W719" s="2" t="s">
        <v>4456</v>
      </c>
      <c r="X719" s="2" t="s">
        <v>142</v>
      </c>
      <c r="Y719" s="2">
        <v>832</v>
      </c>
      <c r="Z719" s="7">
        <v>152292902</v>
      </c>
    </row>
    <row r="720" spans="1:26" ht="15.75" customHeight="1" x14ac:dyDescent="0.3">
      <c r="A720" s="6">
        <v>60000000</v>
      </c>
      <c r="B720" s="2" t="s">
        <v>3909</v>
      </c>
      <c r="C720" s="2" t="s">
        <v>20174</v>
      </c>
      <c r="D720" t="s">
        <v>20191</v>
      </c>
      <c r="E720" t="s">
        <v>20197</v>
      </c>
      <c r="F720" t="s">
        <v>20202</v>
      </c>
      <c r="H720" s="2">
        <v>9664</v>
      </c>
      <c r="I720" s="2" t="s">
        <v>18026</v>
      </c>
      <c r="J720" s="2" t="s">
        <v>3910</v>
      </c>
      <c r="K720" s="2" t="s">
        <v>49</v>
      </c>
      <c r="L720" s="2" t="s">
        <v>3911</v>
      </c>
      <c r="M720" s="3">
        <v>13155999</v>
      </c>
      <c r="N720" s="2" t="s">
        <v>3912</v>
      </c>
      <c r="O720" s="2" t="s">
        <v>19440</v>
      </c>
      <c r="P720" s="2" t="s">
        <v>71</v>
      </c>
      <c r="Q720" s="4">
        <v>38982</v>
      </c>
      <c r="R720" s="4" t="s">
        <v>20216</v>
      </c>
      <c r="S720" s="6">
        <v>17800000</v>
      </c>
      <c r="T720" s="2">
        <v>140</v>
      </c>
      <c r="U720" s="2" t="s">
        <v>94</v>
      </c>
      <c r="V720" s="2" t="s">
        <v>54</v>
      </c>
      <c r="W720" s="2" t="s">
        <v>3913</v>
      </c>
      <c r="X720" s="2" t="s">
        <v>74</v>
      </c>
      <c r="Y720" s="2">
        <v>271</v>
      </c>
      <c r="Z720" s="7">
        <v>-42200000</v>
      </c>
    </row>
    <row r="721" spans="1:26" ht="15.75" customHeight="1" x14ac:dyDescent="0.3">
      <c r="A721" s="6">
        <v>72000000</v>
      </c>
      <c r="B721" s="2" t="s">
        <v>859</v>
      </c>
      <c r="C721" s="2" t="s">
        <v>20174</v>
      </c>
      <c r="D721" t="s">
        <v>20197</v>
      </c>
      <c r="E721" t="s">
        <v>20201</v>
      </c>
      <c r="F721" t="s">
        <v>19452</v>
      </c>
      <c r="H721" s="2">
        <v>2100</v>
      </c>
      <c r="I721" s="2" t="s">
        <v>18755</v>
      </c>
      <c r="J721" s="2" t="s">
        <v>3914</v>
      </c>
      <c r="K721" s="2" t="s">
        <v>49</v>
      </c>
      <c r="L721" s="2" t="s">
        <v>3915</v>
      </c>
      <c r="M721" s="3">
        <v>15433244</v>
      </c>
      <c r="N721" s="2" t="s">
        <v>3916</v>
      </c>
      <c r="O721" s="2" t="s">
        <v>19504</v>
      </c>
      <c r="P721" s="2" t="s">
        <v>62</v>
      </c>
      <c r="Q721" s="4">
        <v>37183</v>
      </c>
      <c r="R721" s="4" t="s">
        <v>20227</v>
      </c>
      <c r="S721" s="6">
        <v>27642707</v>
      </c>
      <c r="T721" s="2">
        <v>131</v>
      </c>
      <c r="U721" s="2" t="s">
        <v>63</v>
      </c>
      <c r="V721" s="2" t="s">
        <v>54</v>
      </c>
      <c r="W721" s="2" t="s">
        <v>3917</v>
      </c>
      <c r="X721" s="2" t="s">
        <v>142</v>
      </c>
      <c r="Y721" s="2">
        <v>285</v>
      </c>
      <c r="Z721" s="7">
        <v>-44357293</v>
      </c>
    </row>
    <row r="722" spans="1:26" ht="15.75" customHeight="1" x14ac:dyDescent="0.3">
      <c r="A722" s="6">
        <v>90000000</v>
      </c>
      <c r="B722" s="2" t="s">
        <v>3918</v>
      </c>
      <c r="C722" s="2" t="s">
        <v>20187</v>
      </c>
      <c r="D722" t="s">
        <v>20199</v>
      </c>
      <c r="E722" t="s">
        <v>20201</v>
      </c>
      <c r="F722" t="s">
        <v>19452</v>
      </c>
      <c r="H722" s="2">
        <v>10384</v>
      </c>
      <c r="I722" s="2" t="s">
        <v>17762</v>
      </c>
      <c r="J722" s="2" t="s">
        <v>3919</v>
      </c>
      <c r="K722" s="2" t="s">
        <v>49</v>
      </c>
      <c r="L722" s="2" t="s">
        <v>3920</v>
      </c>
      <c r="M722" s="3">
        <v>5762037</v>
      </c>
      <c r="N722" s="2" t="s">
        <v>3921</v>
      </c>
      <c r="O722" s="2" t="s">
        <v>19517</v>
      </c>
      <c r="P722" s="2" t="s">
        <v>3922</v>
      </c>
      <c r="Q722" s="4">
        <v>36539</v>
      </c>
      <c r="R722" s="4" t="s">
        <v>20230</v>
      </c>
      <c r="S722" s="6">
        <v>14828081</v>
      </c>
      <c r="T722" s="2">
        <v>91</v>
      </c>
      <c r="U722" s="2" t="s">
        <v>63</v>
      </c>
      <c r="V722" s="2" t="s">
        <v>54</v>
      </c>
      <c r="W722" s="2" t="s">
        <v>3923</v>
      </c>
      <c r="X722" s="2" t="s">
        <v>602</v>
      </c>
      <c r="Y722" s="2">
        <v>109</v>
      </c>
      <c r="Z722" s="7">
        <v>-75171919</v>
      </c>
    </row>
    <row r="723" spans="1:26" ht="15.75" customHeight="1" x14ac:dyDescent="0.3">
      <c r="A723" s="6">
        <v>60000000</v>
      </c>
      <c r="B723" s="2" t="s">
        <v>3924</v>
      </c>
      <c r="C723" s="2" t="s">
        <v>20179</v>
      </c>
      <c r="D723" t="s">
        <v>20192</v>
      </c>
      <c r="E723" t="s">
        <v>20204</v>
      </c>
      <c r="F723" t="s">
        <v>20198</v>
      </c>
      <c r="G723" s="2" t="s">
        <v>3925</v>
      </c>
      <c r="H723" s="2">
        <v>137321</v>
      </c>
      <c r="I723" s="2" t="s">
        <v>15326</v>
      </c>
      <c r="J723" s="2" t="s">
        <v>3926</v>
      </c>
      <c r="K723" s="2" t="s">
        <v>49</v>
      </c>
      <c r="L723" s="2" t="s">
        <v>3927</v>
      </c>
      <c r="M723" s="3">
        <v>22736038</v>
      </c>
      <c r="N723" s="2" t="s">
        <v>3928</v>
      </c>
      <c r="O723" s="2" t="s">
        <v>19459</v>
      </c>
      <c r="P723" s="2" t="s">
        <v>62</v>
      </c>
      <c r="Q723" s="4">
        <v>41683</v>
      </c>
      <c r="R723" s="4" t="s">
        <v>20220</v>
      </c>
      <c r="S723" s="6">
        <v>30800231</v>
      </c>
      <c r="T723" s="2">
        <v>118</v>
      </c>
      <c r="U723" s="2" t="s">
        <v>63</v>
      </c>
      <c r="V723" s="2" t="s">
        <v>54</v>
      </c>
      <c r="W723" s="2" t="s">
        <v>3929</v>
      </c>
      <c r="X723" s="2" t="s">
        <v>281</v>
      </c>
      <c r="Y723" s="2">
        <v>487</v>
      </c>
      <c r="Z723" s="7">
        <v>-29199769</v>
      </c>
    </row>
    <row r="724" spans="1:26" ht="15.75" customHeight="1" x14ac:dyDescent="0.3">
      <c r="A724" s="6">
        <v>60000000</v>
      </c>
      <c r="B724" s="2" t="s">
        <v>3930</v>
      </c>
      <c r="C724" s="2" t="s">
        <v>20174</v>
      </c>
      <c r="D724" t="s">
        <v>20191</v>
      </c>
      <c r="E724" t="s">
        <v>20197</v>
      </c>
      <c r="F724" t="s">
        <v>20204</v>
      </c>
      <c r="G724" s="2" t="s">
        <v>3931</v>
      </c>
      <c r="H724" s="2">
        <v>123553</v>
      </c>
      <c r="I724" s="2" t="s">
        <v>15372</v>
      </c>
      <c r="J724" s="2" t="s">
        <v>3932</v>
      </c>
      <c r="K724" s="2" t="s">
        <v>49</v>
      </c>
      <c r="L724" s="2" t="s">
        <v>3933</v>
      </c>
      <c r="M724" s="3">
        <v>45514031</v>
      </c>
      <c r="N724" s="2" t="s">
        <v>3934</v>
      </c>
      <c r="O724" s="2" t="s">
        <v>19582</v>
      </c>
      <c r="P724" s="2" t="s">
        <v>62</v>
      </c>
      <c r="Q724" s="4">
        <v>41507</v>
      </c>
      <c r="R724" s="4" t="s">
        <v>20218</v>
      </c>
      <c r="S724" s="6">
        <v>90565421</v>
      </c>
      <c r="T724" s="2">
        <v>130</v>
      </c>
      <c r="U724" s="2" t="s">
        <v>63</v>
      </c>
      <c r="V724" s="2" t="s">
        <v>54</v>
      </c>
      <c r="W724" s="2" t="s">
        <v>3935</v>
      </c>
      <c r="X724" s="2" t="s">
        <v>180</v>
      </c>
      <c r="Y724" s="2">
        <v>1602</v>
      </c>
      <c r="Z724" s="7">
        <v>30565421</v>
      </c>
    </row>
    <row r="725" spans="1:26" ht="15.75" customHeight="1" x14ac:dyDescent="0.3">
      <c r="A725" s="6">
        <v>60000000</v>
      </c>
      <c r="B725" s="2" t="s">
        <v>3936</v>
      </c>
      <c r="C725" s="2" t="s">
        <v>13616</v>
      </c>
      <c r="D725" t="s">
        <v>20199</v>
      </c>
      <c r="E725" t="s">
        <v>20191</v>
      </c>
      <c r="F725" t="s">
        <v>20195</v>
      </c>
      <c r="G725" s="2" t="s">
        <v>3937</v>
      </c>
      <c r="H725" s="2">
        <v>11260</v>
      </c>
      <c r="I725" s="2" t="s">
        <v>17515</v>
      </c>
      <c r="J725" s="2" t="s">
        <v>3938</v>
      </c>
      <c r="K725" s="2" t="s">
        <v>49</v>
      </c>
      <c r="L725" s="2" t="s">
        <v>3939</v>
      </c>
      <c r="M725" s="3">
        <v>18676291</v>
      </c>
      <c r="N725" s="2" t="s">
        <v>3940</v>
      </c>
      <c r="O725" s="2" t="s">
        <v>19458</v>
      </c>
      <c r="P725" s="2" t="s">
        <v>62</v>
      </c>
      <c r="Q725" s="4">
        <v>39637</v>
      </c>
      <c r="R725" s="4" t="s">
        <v>20217</v>
      </c>
      <c r="S725" s="6">
        <v>50650079</v>
      </c>
      <c r="T725" s="2">
        <v>90</v>
      </c>
      <c r="U725" s="2" t="s">
        <v>63</v>
      </c>
      <c r="V725" s="2" t="s">
        <v>54</v>
      </c>
      <c r="W725" s="2" t="s">
        <v>3941</v>
      </c>
      <c r="X725" s="2" t="s">
        <v>1135</v>
      </c>
      <c r="Y725" s="2">
        <v>371</v>
      </c>
      <c r="Z725" s="7">
        <v>-9349921</v>
      </c>
    </row>
    <row r="726" spans="1:26" ht="15.75" customHeight="1" x14ac:dyDescent="0.3">
      <c r="A726" s="6">
        <v>30000000</v>
      </c>
      <c r="B726" s="2" t="s">
        <v>836</v>
      </c>
      <c r="C726" s="2" t="s">
        <v>20179</v>
      </c>
      <c r="D726" t="s">
        <v>20203</v>
      </c>
      <c r="E726" t="s">
        <v>20201</v>
      </c>
      <c r="F726" t="s">
        <v>19452</v>
      </c>
      <c r="H726" s="2">
        <v>9009</v>
      </c>
      <c r="I726" s="2" t="s">
        <v>18233</v>
      </c>
      <c r="J726" s="2" t="s">
        <v>3942</v>
      </c>
      <c r="K726" s="2" t="s">
        <v>49</v>
      </c>
      <c r="L726" s="2" t="s">
        <v>3943</v>
      </c>
      <c r="M726" s="3">
        <v>14376463</v>
      </c>
      <c r="N726" s="2" t="s">
        <v>3944</v>
      </c>
      <c r="O726" s="2" t="s">
        <v>19516</v>
      </c>
      <c r="P726" s="2" t="s">
        <v>62</v>
      </c>
      <c r="Q726" s="4">
        <v>38530</v>
      </c>
      <c r="R726" s="4" t="s">
        <v>20221</v>
      </c>
      <c r="S726" s="6">
        <v>25473093</v>
      </c>
      <c r="T726" s="2">
        <v>105</v>
      </c>
      <c r="U726" s="2" t="s">
        <v>63</v>
      </c>
      <c r="V726" s="2" t="s">
        <v>54</v>
      </c>
      <c r="W726" s="2" t="s">
        <v>3945</v>
      </c>
      <c r="X726" s="2" t="s">
        <v>506</v>
      </c>
      <c r="Y726" s="2">
        <v>274</v>
      </c>
      <c r="Z726" s="7">
        <v>-4526907</v>
      </c>
    </row>
    <row r="727" spans="1:26" ht="15.75" customHeight="1" x14ac:dyDescent="0.3">
      <c r="A727" s="6">
        <v>60000000</v>
      </c>
      <c r="B727" s="2" t="s">
        <v>155</v>
      </c>
      <c r="C727" s="2" t="s">
        <v>20175</v>
      </c>
      <c r="D727" t="s">
        <v>20195</v>
      </c>
      <c r="E727" t="s">
        <v>20192</v>
      </c>
      <c r="F727" t="s">
        <v>19452</v>
      </c>
      <c r="G727" s="2" t="s">
        <v>3946</v>
      </c>
      <c r="H727" s="2">
        <v>2309</v>
      </c>
      <c r="I727" s="2" t="s">
        <v>18712</v>
      </c>
      <c r="J727" s="2" t="s">
        <v>3947</v>
      </c>
      <c r="K727" s="2" t="s">
        <v>49</v>
      </c>
      <c r="L727" s="2" t="s">
        <v>3948</v>
      </c>
      <c r="M727" s="3">
        <v>27018886</v>
      </c>
      <c r="N727" s="2" t="s">
        <v>3949</v>
      </c>
      <c r="O727" s="2" t="s">
        <v>19453</v>
      </c>
      <c r="P727" s="2" t="s">
        <v>613</v>
      </c>
      <c r="Q727" s="4">
        <v>39793</v>
      </c>
      <c r="R727" s="4" t="s">
        <v>20217</v>
      </c>
      <c r="S727" s="6">
        <v>57490374</v>
      </c>
      <c r="T727" s="2">
        <v>106</v>
      </c>
      <c r="U727" s="2" t="s">
        <v>63</v>
      </c>
      <c r="V727" s="2" t="s">
        <v>54</v>
      </c>
      <c r="W727" s="2" t="s">
        <v>3950</v>
      </c>
      <c r="X727" s="2" t="s">
        <v>281</v>
      </c>
      <c r="Y727" s="2">
        <v>592</v>
      </c>
      <c r="Z727" s="7">
        <v>-2509626</v>
      </c>
    </row>
    <row r="728" spans="1:26" ht="15.75" customHeight="1" x14ac:dyDescent="0.3">
      <c r="A728" s="6">
        <v>60000000</v>
      </c>
      <c r="B728" s="2" t="s">
        <v>3951</v>
      </c>
      <c r="C728" s="2" t="s">
        <v>20174</v>
      </c>
      <c r="D728" t="s">
        <v>20196</v>
      </c>
      <c r="E728" t="s">
        <v>20201</v>
      </c>
      <c r="F728" t="s">
        <v>20193</v>
      </c>
      <c r="G728" s="2" t="s">
        <v>3952</v>
      </c>
      <c r="H728" s="2">
        <v>8285</v>
      </c>
      <c r="I728" s="2" t="s">
        <v>18351</v>
      </c>
      <c r="J728" s="2" t="s">
        <v>3953</v>
      </c>
      <c r="K728" s="2" t="s">
        <v>49</v>
      </c>
      <c r="L728" s="2" t="s">
        <v>3954</v>
      </c>
      <c r="M728" s="3">
        <v>1484856</v>
      </c>
      <c r="N728" s="2" t="s">
        <v>3955</v>
      </c>
      <c r="O728" s="2" t="s">
        <v>19446</v>
      </c>
      <c r="P728" s="2" t="s">
        <v>62</v>
      </c>
      <c r="Q728" s="4">
        <v>39807</v>
      </c>
      <c r="R728" s="4" t="s">
        <v>20217</v>
      </c>
      <c r="S728" s="6">
        <v>39031337</v>
      </c>
      <c r="T728" s="2">
        <v>103</v>
      </c>
      <c r="U728" s="2" t="s">
        <v>2366</v>
      </c>
      <c r="V728" s="2" t="s">
        <v>54</v>
      </c>
      <c r="W728" s="2" t="s">
        <v>3956</v>
      </c>
      <c r="X728" s="2" t="s">
        <v>850</v>
      </c>
      <c r="Y728" s="2">
        <v>320</v>
      </c>
      <c r="Z728" s="7">
        <v>-20968663</v>
      </c>
    </row>
    <row r="729" spans="1:26" ht="15.75" customHeight="1" x14ac:dyDescent="0.3">
      <c r="A729" s="6">
        <v>60000000</v>
      </c>
      <c r="B729" s="2" t="s">
        <v>3805</v>
      </c>
      <c r="C729" s="2" t="s">
        <v>13616</v>
      </c>
      <c r="D729" t="s">
        <v>20191</v>
      </c>
      <c r="E729" t="s">
        <v>19452</v>
      </c>
      <c r="F729" t="s">
        <v>19452</v>
      </c>
      <c r="G729" s="2" t="s">
        <v>3957</v>
      </c>
      <c r="H729" s="2">
        <v>210860</v>
      </c>
      <c r="I729" s="2" t="s">
        <v>15120</v>
      </c>
      <c r="J729" s="2" t="s">
        <v>3958</v>
      </c>
      <c r="K729" s="2" t="s">
        <v>49</v>
      </c>
      <c r="L729" s="2" t="s">
        <v>3959</v>
      </c>
      <c r="M729" s="3">
        <v>52417529</v>
      </c>
      <c r="N729" s="2" t="s">
        <v>3960</v>
      </c>
      <c r="O729" s="2" t="s">
        <v>19484</v>
      </c>
      <c r="P729" s="2" t="s">
        <v>62</v>
      </c>
      <c r="Q729" s="4">
        <v>42025</v>
      </c>
      <c r="R729" s="4" t="s">
        <v>20212</v>
      </c>
      <c r="S729" s="6">
        <v>30418560</v>
      </c>
      <c r="T729" s="2">
        <v>106</v>
      </c>
      <c r="U729" s="2" t="s">
        <v>63</v>
      </c>
      <c r="V729" s="2" t="s">
        <v>54</v>
      </c>
      <c r="W729" s="2" t="s">
        <v>3961</v>
      </c>
      <c r="X729" s="2" t="s">
        <v>129</v>
      </c>
      <c r="Y729" s="2">
        <v>1055</v>
      </c>
      <c r="Z729" s="7">
        <v>-29581440</v>
      </c>
    </row>
    <row r="730" spans="1:26" ht="15.75" customHeight="1" x14ac:dyDescent="0.3">
      <c r="A730" s="6">
        <v>68490000</v>
      </c>
      <c r="B730" s="2" t="s">
        <v>116</v>
      </c>
      <c r="C730" s="2" t="s">
        <v>20174</v>
      </c>
      <c r="D730" t="s">
        <v>20191</v>
      </c>
      <c r="E730" t="s">
        <v>20192</v>
      </c>
      <c r="F730" t="s">
        <v>19452</v>
      </c>
      <c r="G730" s="2" t="s">
        <v>3962</v>
      </c>
      <c r="H730" s="2">
        <v>381902</v>
      </c>
      <c r="I730" s="2" t="s">
        <v>14660</v>
      </c>
      <c r="J730" s="2" t="s">
        <v>3963</v>
      </c>
      <c r="K730" s="2" t="s">
        <v>1791</v>
      </c>
      <c r="L730" s="2" t="s">
        <v>3964</v>
      </c>
      <c r="M730" s="3">
        <v>472629</v>
      </c>
      <c r="N730" s="2" t="s">
        <v>3965</v>
      </c>
      <c r="O730" s="2" t="s">
        <v>19585</v>
      </c>
      <c r="P730" s="2" t="s">
        <v>3499</v>
      </c>
      <c r="Q730" s="4">
        <v>42391</v>
      </c>
      <c r="R730" s="4" t="s">
        <v>20215</v>
      </c>
      <c r="S730" s="6">
        <v>193677158</v>
      </c>
      <c r="T730" s="2">
        <v>120</v>
      </c>
      <c r="U730" s="2" t="s">
        <v>3966</v>
      </c>
      <c r="V730" s="2" t="s">
        <v>54</v>
      </c>
      <c r="X730" s="2" t="s">
        <v>281</v>
      </c>
      <c r="Y730" s="2">
        <v>24</v>
      </c>
      <c r="Z730" s="7">
        <v>125187158</v>
      </c>
    </row>
    <row r="731" spans="1:26" ht="15.75" customHeight="1" x14ac:dyDescent="0.3">
      <c r="A731" s="6">
        <v>80000000</v>
      </c>
      <c r="B731" s="2" t="s">
        <v>1805</v>
      </c>
      <c r="C731" s="2" t="s">
        <v>20174</v>
      </c>
      <c r="D731" t="s">
        <v>20202</v>
      </c>
      <c r="E731" t="s">
        <v>20205</v>
      </c>
      <c r="F731" t="s">
        <v>19452</v>
      </c>
      <c r="H731" s="2">
        <v>13922</v>
      </c>
      <c r="I731" s="2" t="s">
        <v>17134</v>
      </c>
      <c r="J731" s="2" t="s">
        <v>3967</v>
      </c>
      <c r="K731" s="2" t="s">
        <v>49</v>
      </c>
      <c r="L731" s="2" t="s">
        <v>3968</v>
      </c>
      <c r="M731" s="3">
        <v>8923215</v>
      </c>
      <c r="N731" s="2" t="s">
        <v>3969</v>
      </c>
      <c r="O731" s="2" t="s">
        <v>19586</v>
      </c>
      <c r="P731" s="2" t="s">
        <v>62</v>
      </c>
      <c r="Q731" s="4">
        <v>38576</v>
      </c>
      <c r="R731" s="4" t="s">
        <v>20221</v>
      </c>
      <c r="S731" s="6">
        <v>10166502</v>
      </c>
      <c r="T731" s="2">
        <v>132</v>
      </c>
      <c r="U731" s="2" t="s">
        <v>564</v>
      </c>
      <c r="V731" s="2" t="s">
        <v>54</v>
      </c>
      <c r="W731" s="2" t="s">
        <v>3970</v>
      </c>
      <c r="X731" s="2" t="s">
        <v>259</v>
      </c>
      <c r="Y731" s="2">
        <v>91</v>
      </c>
      <c r="Z731" s="7">
        <v>-69833498</v>
      </c>
    </row>
    <row r="732" spans="1:26" ht="15.75" customHeight="1" x14ac:dyDescent="0.3">
      <c r="A732" s="6">
        <v>58000000</v>
      </c>
      <c r="B732" s="2" t="s">
        <v>1272</v>
      </c>
      <c r="C732" s="2" t="s">
        <v>20174</v>
      </c>
      <c r="D732" t="s">
        <v>20191</v>
      </c>
      <c r="E732" t="s">
        <v>20196</v>
      </c>
      <c r="F732" t="s">
        <v>19452</v>
      </c>
      <c r="G732" s="2" t="s">
        <v>3971</v>
      </c>
      <c r="H732" s="2">
        <v>293660</v>
      </c>
      <c r="I732" s="2" t="s">
        <v>14852</v>
      </c>
      <c r="J732" s="2" t="s">
        <v>3972</v>
      </c>
      <c r="K732" s="2" t="s">
        <v>49</v>
      </c>
      <c r="L732" s="2" t="s">
        <v>3973</v>
      </c>
      <c r="M732" s="3">
        <v>514569956</v>
      </c>
      <c r="N732" s="2" t="s">
        <v>3974</v>
      </c>
      <c r="O732" s="2" t="s">
        <v>19458</v>
      </c>
      <c r="P732" s="2" t="s">
        <v>62</v>
      </c>
      <c r="Q732" s="4">
        <v>42409</v>
      </c>
      <c r="R732" s="4" t="s">
        <v>20215</v>
      </c>
      <c r="S732" s="6">
        <v>783112979</v>
      </c>
      <c r="T732" s="2">
        <v>108</v>
      </c>
      <c r="U732" s="2" t="s">
        <v>63</v>
      </c>
      <c r="V732" s="2" t="s">
        <v>54</v>
      </c>
      <c r="W732" s="2" t="s">
        <v>3975</v>
      </c>
      <c r="X732" s="2" t="s">
        <v>103</v>
      </c>
      <c r="Y732" s="2">
        <v>10995</v>
      </c>
      <c r="Z732" s="7">
        <v>725112979</v>
      </c>
    </row>
    <row r="733" spans="1:26" ht="15.75" customHeight="1" x14ac:dyDescent="0.3">
      <c r="A733" s="6">
        <v>58800000</v>
      </c>
      <c r="B733" s="2" t="s">
        <v>3976</v>
      </c>
      <c r="C733" s="2" t="s">
        <v>17743</v>
      </c>
      <c r="D733" t="s">
        <v>20194</v>
      </c>
      <c r="E733" t="s">
        <v>19452</v>
      </c>
      <c r="F733" t="s">
        <v>19452</v>
      </c>
      <c r="G733" s="2" t="s">
        <v>3977</v>
      </c>
      <c r="H733" s="2">
        <v>190859</v>
      </c>
      <c r="I733" s="2" t="s">
        <v>15183</v>
      </c>
      <c r="J733" s="2" t="s">
        <v>3978</v>
      </c>
      <c r="K733" s="2" t="s">
        <v>49</v>
      </c>
      <c r="L733" s="2" t="s">
        <v>3979</v>
      </c>
      <c r="M733" s="3">
        <v>8753437</v>
      </c>
      <c r="N733" s="2" t="s">
        <v>3980</v>
      </c>
      <c r="O733" s="2" t="s">
        <v>19459</v>
      </c>
      <c r="P733" s="2" t="s">
        <v>62</v>
      </c>
      <c r="Q733" s="4">
        <v>41984</v>
      </c>
      <c r="R733" s="4" t="s">
        <v>20220</v>
      </c>
      <c r="S733" s="6">
        <v>542307423</v>
      </c>
      <c r="T733" s="2">
        <v>133</v>
      </c>
      <c r="U733" s="2" t="s">
        <v>63</v>
      </c>
      <c r="V733" s="2" t="s">
        <v>54</v>
      </c>
      <c r="W733" s="2" t="s">
        <v>3981</v>
      </c>
      <c r="X733" s="2" t="s">
        <v>103</v>
      </c>
      <c r="Y733" s="2">
        <v>4469</v>
      </c>
      <c r="Z733" s="7">
        <v>483507423</v>
      </c>
    </row>
    <row r="734" spans="1:26" ht="15.75" customHeight="1" x14ac:dyDescent="0.3">
      <c r="A734" s="6">
        <v>58000000</v>
      </c>
      <c r="B734" s="2" t="s">
        <v>3982</v>
      </c>
      <c r="C734" s="2" t="s">
        <v>20175</v>
      </c>
      <c r="D734" t="s">
        <v>20203</v>
      </c>
      <c r="E734" t="s">
        <v>20196</v>
      </c>
      <c r="F734" t="s">
        <v>19452</v>
      </c>
      <c r="G734" s="2" t="s">
        <v>3983</v>
      </c>
      <c r="H734" s="2">
        <v>257445</v>
      </c>
      <c r="I734" s="2" t="s">
        <v>14965</v>
      </c>
      <c r="J734" s="2" t="s">
        <v>3984</v>
      </c>
      <c r="K734" s="2" t="s">
        <v>49</v>
      </c>
      <c r="L734" s="2" t="s">
        <v>3985</v>
      </c>
      <c r="M734" s="3">
        <v>45351617</v>
      </c>
      <c r="N734" s="2" t="s">
        <v>3986</v>
      </c>
      <c r="O734" s="2" t="s">
        <v>19442</v>
      </c>
      <c r="P734" s="2" t="s">
        <v>512</v>
      </c>
      <c r="Q734" s="4">
        <v>42221</v>
      </c>
      <c r="R734" s="4" t="s">
        <v>20212</v>
      </c>
      <c r="S734" s="6">
        <v>158162788</v>
      </c>
      <c r="T734" s="2">
        <v>103</v>
      </c>
      <c r="U734" s="2" t="s">
        <v>63</v>
      </c>
      <c r="V734" s="2" t="s">
        <v>54</v>
      </c>
      <c r="W734" s="2" t="s">
        <v>3987</v>
      </c>
      <c r="X734" s="2" t="s">
        <v>180</v>
      </c>
      <c r="Y734" s="2">
        <v>995</v>
      </c>
      <c r="Z734" s="7">
        <v>100162788</v>
      </c>
    </row>
    <row r="735" spans="1:26" ht="15.75" customHeight="1" x14ac:dyDescent="0.3">
      <c r="A735" s="6">
        <v>58000000</v>
      </c>
      <c r="B735" s="2" t="s">
        <v>2539</v>
      </c>
      <c r="C735" s="2" t="s">
        <v>13616</v>
      </c>
      <c r="D735" t="s">
        <v>20192</v>
      </c>
      <c r="E735" t="s">
        <v>20198</v>
      </c>
      <c r="F735" t="s">
        <v>19452</v>
      </c>
      <c r="H735" s="2">
        <v>9007</v>
      </c>
      <c r="I735" s="2" t="s">
        <v>18235</v>
      </c>
      <c r="J735" s="2" t="s">
        <v>3988</v>
      </c>
      <c r="K735" s="2" t="s">
        <v>49</v>
      </c>
      <c r="L735" s="2" t="s">
        <v>3989</v>
      </c>
      <c r="M735" s="3">
        <v>1343573</v>
      </c>
      <c r="N735" s="2" t="s">
        <v>3990</v>
      </c>
      <c r="O735" s="2" t="s">
        <v>19504</v>
      </c>
      <c r="P735" s="2" t="s">
        <v>62</v>
      </c>
      <c r="Q735" s="4">
        <v>38611</v>
      </c>
      <c r="R735" s="4" t="s">
        <v>20221</v>
      </c>
      <c r="S735" s="6">
        <v>102854431</v>
      </c>
      <c r="T735" s="2">
        <v>95</v>
      </c>
      <c r="U735" s="2" t="s">
        <v>1276</v>
      </c>
      <c r="V735" s="2" t="s">
        <v>54</v>
      </c>
      <c r="W735" s="2" t="s">
        <v>3991</v>
      </c>
      <c r="X735" s="2" t="s">
        <v>154</v>
      </c>
      <c r="Y735" s="2">
        <v>579</v>
      </c>
      <c r="Z735" s="7">
        <v>44854431</v>
      </c>
    </row>
    <row r="736" spans="1:26" ht="15.75" customHeight="1" x14ac:dyDescent="0.3">
      <c r="A736" s="6">
        <v>76000000</v>
      </c>
      <c r="B736" s="2" t="s">
        <v>2711</v>
      </c>
      <c r="C736" s="2" t="s">
        <v>20179</v>
      </c>
      <c r="D736" t="s">
        <v>20194</v>
      </c>
      <c r="E736" t="s">
        <v>20201</v>
      </c>
      <c r="F736" t="s">
        <v>20199</v>
      </c>
      <c r="G736" s="2" t="s">
        <v>2712</v>
      </c>
      <c r="H736" s="2">
        <v>9693</v>
      </c>
      <c r="I736" s="2" t="s">
        <v>18011</v>
      </c>
      <c r="J736" s="2" t="s">
        <v>2713</v>
      </c>
      <c r="K736" s="2" t="s">
        <v>49</v>
      </c>
      <c r="L736" s="2" t="s">
        <v>2714</v>
      </c>
      <c r="M736" s="3">
        <v>35387874</v>
      </c>
      <c r="N736" s="2" t="s">
        <v>2715</v>
      </c>
      <c r="O736" s="2" t="s">
        <v>19455</v>
      </c>
      <c r="P736" s="2" t="s">
        <v>71</v>
      </c>
      <c r="Q736" s="4">
        <v>38982</v>
      </c>
      <c r="R736" s="4" t="s">
        <v>20216</v>
      </c>
      <c r="S736" s="6">
        <v>69959751</v>
      </c>
      <c r="T736" s="2">
        <v>109</v>
      </c>
      <c r="U736" s="2" t="s">
        <v>63</v>
      </c>
      <c r="V736" s="2" t="s">
        <v>54</v>
      </c>
      <c r="W736" s="2" t="s">
        <v>2716</v>
      </c>
      <c r="X736" s="2" t="s">
        <v>103</v>
      </c>
      <c r="Y736" s="2">
        <v>2071</v>
      </c>
      <c r="Z736" s="7">
        <v>-6040249</v>
      </c>
    </row>
    <row r="737" spans="1:26" ht="15.75" customHeight="1" x14ac:dyDescent="0.3">
      <c r="A737" s="6">
        <v>63000000</v>
      </c>
      <c r="B737" s="2" t="s">
        <v>3997</v>
      </c>
      <c r="C737" s="2" t="s">
        <v>20174</v>
      </c>
      <c r="D737" t="s">
        <v>20191</v>
      </c>
      <c r="E737" t="s">
        <v>20201</v>
      </c>
      <c r="F737" t="s">
        <v>20205</v>
      </c>
      <c r="H737" s="2">
        <v>1370</v>
      </c>
      <c r="I737" s="2" t="s">
        <v>18956</v>
      </c>
      <c r="J737" s="2" t="s">
        <v>3998</v>
      </c>
      <c r="K737" s="2" t="s">
        <v>49</v>
      </c>
      <c r="L737" s="2" t="s">
        <v>3999</v>
      </c>
      <c r="M737" s="3">
        <v>31294717</v>
      </c>
      <c r="N737" s="2" t="s">
        <v>4000</v>
      </c>
      <c r="O737" s="2" t="s">
        <v>19491</v>
      </c>
      <c r="P737" s="2" t="s">
        <v>62</v>
      </c>
      <c r="Q737" s="4">
        <v>32287</v>
      </c>
      <c r="R737" s="4" t="s">
        <v>20241</v>
      </c>
      <c r="S737" s="6">
        <v>189015611</v>
      </c>
      <c r="T737" s="2">
        <v>102</v>
      </c>
      <c r="U737" s="2" t="s">
        <v>907</v>
      </c>
      <c r="V737" s="2" t="s">
        <v>54</v>
      </c>
      <c r="W737" s="2" t="s">
        <v>4001</v>
      </c>
      <c r="X737" s="2" t="s">
        <v>122</v>
      </c>
      <c r="Y737" s="2">
        <v>690</v>
      </c>
      <c r="Z737" s="7">
        <v>126015611</v>
      </c>
    </row>
    <row r="738" spans="1:26" ht="15.75" customHeight="1" x14ac:dyDescent="0.3">
      <c r="A738" s="6">
        <v>137000000</v>
      </c>
      <c r="B738" s="2" t="s">
        <v>992</v>
      </c>
      <c r="C738" s="2" t="s">
        <v>20179</v>
      </c>
      <c r="D738" t="s">
        <v>20194</v>
      </c>
      <c r="E738" t="s">
        <v>20199</v>
      </c>
      <c r="F738" t="s">
        <v>19452</v>
      </c>
      <c r="H738" s="2">
        <v>1927</v>
      </c>
      <c r="I738" s="2" t="s">
        <v>18811</v>
      </c>
      <c r="J738" s="2" t="s">
        <v>993</v>
      </c>
      <c r="K738" s="2" t="s">
        <v>49</v>
      </c>
      <c r="L738" s="2" t="s">
        <v>994</v>
      </c>
      <c r="M738" s="3">
        <v>34981698</v>
      </c>
      <c r="N738" s="2" t="s">
        <v>995</v>
      </c>
      <c r="O738" s="2" t="s">
        <v>19455</v>
      </c>
      <c r="P738" s="2" t="s">
        <v>62</v>
      </c>
      <c r="Q738" s="4">
        <v>37791</v>
      </c>
      <c r="R738" s="4" t="s">
        <v>20226</v>
      </c>
      <c r="S738" s="6">
        <v>245360480</v>
      </c>
      <c r="T738" s="2">
        <v>138</v>
      </c>
      <c r="U738" s="2" t="s">
        <v>53</v>
      </c>
      <c r="V738" s="2" t="s">
        <v>54</v>
      </c>
      <c r="W738" s="2" t="s">
        <v>996</v>
      </c>
      <c r="X738" s="2" t="s">
        <v>506</v>
      </c>
      <c r="Y738" s="2">
        <v>1533</v>
      </c>
      <c r="Z738" s="7">
        <v>108360480</v>
      </c>
    </row>
    <row r="739" spans="1:26" ht="15.75" customHeight="1" x14ac:dyDescent="0.3">
      <c r="A739" s="6">
        <v>58000000</v>
      </c>
      <c r="B739" s="2" t="s">
        <v>939</v>
      </c>
      <c r="C739" s="2" t="s">
        <v>13616</v>
      </c>
      <c r="D739" t="s">
        <v>19452</v>
      </c>
      <c r="E739" t="s">
        <v>19452</v>
      </c>
      <c r="F739" t="s">
        <v>19452</v>
      </c>
      <c r="H739" s="2">
        <v>24438</v>
      </c>
      <c r="I739" s="2" t="s">
        <v>16577</v>
      </c>
      <c r="J739" s="2" t="s">
        <v>4007</v>
      </c>
      <c r="K739" s="2" t="s">
        <v>49</v>
      </c>
      <c r="L739" s="2" t="s">
        <v>4008</v>
      </c>
      <c r="M739" s="3">
        <v>14403696</v>
      </c>
      <c r="N739" s="2" t="s">
        <v>4009</v>
      </c>
      <c r="O739" s="2" t="s">
        <v>19442</v>
      </c>
      <c r="P739" s="2" t="s">
        <v>62</v>
      </c>
      <c r="Q739" s="4">
        <v>40164</v>
      </c>
      <c r="R739" s="4" t="s">
        <v>20210</v>
      </c>
      <c r="S739" s="6">
        <v>85280250</v>
      </c>
      <c r="T739" s="2">
        <v>103</v>
      </c>
      <c r="U739" s="2" t="s">
        <v>4010</v>
      </c>
      <c r="V739" s="2" t="s">
        <v>54</v>
      </c>
      <c r="W739" s="2" t="s">
        <v>4011</v>
      </c>
      <c r="X739" s="2" t="s">
        <v>314</v>
      </c>
      <c r="Y739" s="2">
        <v>276</v>
      </c>
      <c r="Z739" s="7">
        <v>27280250</v>
      </c>
    </row>
    <row r="740" spans="1:26" ht="15.75" customHeight="1" x14ac:dyDescent="0.3">
      <c r="A740" s="6">
        <v>58000000</v>
      </c>
      <c r="B740" s="2" t="s">
        <v>939</v>
      </c>
      <c r="C740" s="2" t="s">
        <v>13616</v>
      </c>
      <c r="D740" t="s">
        <v>19452</v>
      </c>
      <c r="E740" t="s">
        <v>19452</v>
      </c>
      <c r="F740" t="s">
        <v>19452</v>
      </c>
      <c r="G740" s="2" t="s">
        <v>4012</v>
      </c>
      <c r="H740" s="2">
        <v>116741</v>
      </c>
      <c r="I740" s="2" t="s">
        <v>15393</v>
      </c>
      <c r="J740" s="2" t="s">
        <v>4013</v>
      </c>
      <c r="K740" s="2" t="s">
        <v>49</v>
      </c>
      <c r="L740" s="2" t="s">
        <v>4014</v>
      </c>
      <c r="M740" s="3">
        <v>1551497</v>
      </c>
      <c r="N740" s="2" t="s">
        <v>4015</v>
      </c>
      <c r="O740" s="2" t="s">
        <v>19458</v>
      </c>
      <c r="P740" s="2" t="s">
        <v>62</v>
      </c>
      <c r="Q740" s="4">
        <v>41432</v>
      </c>
      <c r="R740" s="4" t="s">
        <v>20218</v>
      </c>
      <c r="S740" s="6">
        <v>44000000</v>
      </c>
      <c r="T740" s="2">
        <v>119</v>
      </c>
      <c r="U740" s="2" t="s">
        <v>63</v>
      </c>
      <c r="V740" s="2" t="s">
        <v>54</v>
      </c>
      <c r="W740" s="2" t="s">
        <v>4016</v>
      </c>
      <c r="X740" s="2" t="s">
        <v>88</v>
      </c>
      <c r="Y740" s="2">
        <v>1658</v>
      </c>
      <c r="Z740" s="7">
        <v>-14000000</v>
      </c>
    </row>
    <row r="741" spans="1:26" ht="15.75" customHeight="1" x14ac:dyDescent="0.3">
      <c r="A741" s="6">
        <v>60000000</v>
      </c>
      <c r="B741" s="2" t="s">
        <v>4017</v>
      </c>
      <c r="C741" s="2" t="s">
        <v>20174</v>
      </c>
      <c r="D741" t="s">
        <v>20191</v>
      </c>
      <c r="E741" t="s">
        <v>20203</v>
      </c>
      <c r="F741" t="s">
        <v>20199</v>
      </c>
      <c r="G741" s="2" t="s">
        <v>4018</v>
      </c>
      <c r="H741" s="2">
        <v>35791</v>
      </c>
      <c r="I741" s="2" t="s">
        <v>16316</v>
      </c>
      <c r="J741" s="2" t="s">
        <v>4019</v>
      </c>
      <c r="K741" s="2" t="s">
        <v>49</v>
      </c>
      <c r="L741" s="2" t="s">
        <v>4020</v>
      </c>
      <c r="M741" s="3">
        <v>2143764</v>
      </c>
      <c r="N741" s="2" t="s">
        <v>4021</v>
      </c>
      <c r="O741" s="2" t="s">
        <v>19522</v>
      </c>
      <c r="P741" s="2" t="s">
        <v>4022</v>
      </c>
      <c r="Q741" s="4">
        <v>40430</v>
      </c>
      <c r="R741" s="4" t="s">
        <v>20214</v>
      </c>
      <c r="S741" s="6">
        <v>300228084</v>
      </c>
      <c r="T741" s="2">
        <v>97</v>
      </c>
      <c r="U741" s="2" t="s">
        <v>4023</v>
      </c>
      <c r="V741" s="2" t="s">
        <v>54</v>
      </c>
      <c r="W741" s="2" t="s">
        <v>4024</v>
      </c>
      <c r="X741" s="2" t="s">
        <v>205</v>
      </c>
      <c r="Y741" s="2">
        <v>1363</v>
      </c>
      <c r="Z741" s="7">
        <v>240228084</v>
      </c>
    </row>
    <row r="742" spans="1:26" ht="15.75" customHeight="1" x14ac:dyDescent="0.3">
      <c r="A742" s="6">
        <v>58000000</v>
      </c>
      <c r="B742" s="2" t="s">
        <v>1527</v>
      </c>
      <c r="C742" s="2" t="s">
        <v>20179</v>
      </c>
      <c r="D742" t="s">
        <v>20194</v>
      </c>
      <c r="E742" t="s">
        <v>20191</v>
      </c>
      <c r="F742" t="s">
        <v>20202</v>
      </c>
      <c r="G742" s="2" t="s">
        <v>4025</v>
      </c>
      <c r="H742" s="2">
        <v>72431</v>
      </c>
      <c r="I742" s="2" t="s">
        <v>15686</v>
      </c>
      <c r="J742" s="2" t="s">
        <v>4026</v>
      </c>
      <c r="K742" s="2" t="s">
        <v>49</v>
      </c>
      <c r="L742" s="2" t="s">
        <v>4027</v>
      </c>
      <c r="M742" s="3">
        <v>1229603</v>
      </c>
      <c r="N742" s="2" t="s">
        <v>4028</v>
      </c>
      <c r="O742" s="2" t="s">
        <v>19460</v>
      </c>
      <c r="P742" s="2" t="s">
        <v>62</v>
      </c>
      <c r="Q742" s="4">
        <v>40927</v>
      </c>
      <c r="R742" s="4" t="s">
        <v>20213</v>
      </c>
      <c r="S742" s="6">
        <v>50365377</v>
      </c>
      <c r="T742" s="2">
        <v>125</v>
      </c>
      <c r="U742" s="2" t="s">
        <v>128</v>
      </c>
      <c r="V742" s="2" t="s">
        <v>54</v>
      </c>
      <c r="W742" s="2" t="s">
        <v>4029</v>
      </c>
      <c r="X742" s="2" t="s">
        <v>96</v>
      </c>
      <c r="Y742" s="2">
        <v>178</v>
      </c>
      <c r="Z742" s="7">
        <v>-7634623</v>
      </c>
    </row>
    <row r="743" spans="1:26" ht="15.75" customHeight="1" x14ac:dyDescent="0.3">
      <c r="A743" s="6">
        <v>57000000</v>
      </c>
      <c r="B743" s="2" t="s">
        <v>1927</v>
      </c>
      <c r="C743" s="2" t="s">
        <v>20179</v>
      </c>
      <c r="D743" t="s">
        <v>20203</v>
      </c>
      <c r="E743" t="s">
        <v>20204</v>
      </c>
      <c r="F743" t="s">
        <v>20201</v>
      </c>
      <c r="H743" s="2">
        <v>1813</v>
      </c>
      <c r="I743" s="2" t="s">
        <v>18845</v>
      </c>
      <c r="J743" s="2" t="s">
        <v>4030</v>
      </c>
      <c r="K743" s="2" t="s">
        <v>49</v>
      </c>
      <c r="L743" s="2" t="s">
        <v>4031</v>
      </c>
      <c r="M743" s="3">
        <v>338473</v>
      </c>
      <c r="N743" s="2" t="s">
        <v>4032</v>
      </c>
      <c r="O743" s="2" t="s">
        <v>19483</v>
      </c>
      <c r="P743" s="2" t="s">
        <v>491</v>
      </c>
      <c r="Q743" s="4">
        <v>35720</v>
      </c>
      <c r="R743" s="4" t="s">
        <v>20222</v>
      </c>
      <c r="S743" s="6">
        <v>152944660</v>
      </c>
      <c r="T743" s="2">
        <v>144</v>
      </c>
      <c r="U743" s="2" t="s">
        <v>4033</v>
      </c>
      <c r="V743" s="2" t="s">
        <v>54</v>
      </c>
      <c r="W743" s="2" t="s">
        <v>4034</v>
      </c>
      <c r="X743" s="2" t="s">
        <v>56</v>
      </c>
      <c r="Y743" s="2">
        <v>1374</v>
      </c>
      <c r="Z743" s="7">
        <v>95944660</v>
      </c>
    </row>
    <row r="744" spans="1:26" ht="15.75" customHeight="1" x14ac:dyDescent="0.3">
      <c r="A744" s="6">
        <v>70000000</v>
      </c>
      <c r="B744" s="2" t="s">
        <v>939</v>
      </c>
      <c r="C744" s="2" t="s">
        <v>13616</v>
      </c>
      <c r="D744" t="s">
        <v>19452</v>
      </c>
      <c r="E744" t="s">
        <v>19452</v>
      </c>
      <c r="F744" t="s">
        <v>19452</v>
      </c>
      <c r="G744" s="2" t="s">
        <v>4035</v>
      </c>
      <c r="H744" s="2">
        <v>87428</v>
      </c>
      <c r="I744" s="2" t="s">
        <v>15519</v>
      </c>
      <c r="J744" s="2" t="s">
        <v>4036</v>
      </c>
      <c r="K744" s="2" t="s">
        <v>49</v>
      </c>
      <c r="L744" s="2" t="s">
        <v>4037</v>
      </c>
      <c r="M744" s="3">
        <v>21723897</v>
      </c>
      <c r="N744" s="2" t="s">
        <v>2759</v>
      </c>
      <c r="O744" s="2" t="s">
        <v>19442</v>
      </c>
      <c r="P744" s="2" t="s">
        <v>62</v>
      </c>
      <c r="Q744" s="4">
        <v>41074</v>
      </c>
      <c r="R744" s="4" t="s">
        <v>20213</v>
      </c>
      <c r="S744" s="6">
        <v>58058367</v>
      </c>
      <c r="T744" s="2">
        <v>116</v>
      </c>
      <c r="U744" s="2" t="s">
        <v>63</v>
      </c>
      <c r="V744" s="2" t="s">
        <v>54</v>
      </c>
      <c r="W744" s="2" t="s">
        <v>4038</v>
      </c>
      <c r="X744" s="2" t="s">
        <v>234</v>
      </c>
      <c r="Y744" s="2">
        <v>453</v>
      </c>
      <c r="Z744" s="7">
        <v>-11941633</v>
      </c>
    </row>
    <row r="745" spans="1:26" ht="15.75" customHeight="1" x14ac:dyDescent="0.3">
      <c r="A745" s="6">
        <v>85000000</v>
      </c>
      <c r="B745" s="2" t="s">
        <v>1215</v>
      </c>
      <c r="C745" s="2" t="s">
        <v>20174</v>
      </c>
      <c r="D745" t="s">
        <v>20201</v>
      </c>
      <c r="E745" t="s">
        <v>19452</v>
      </c>
      <c r="F745" t="s">
        <v>19452</v>
      </c>
      <c r="G745" s="2" t="s">
        <v>2161</v>
      </c>
      <c r="H745" s="2">
        <v>59961</v>
      </c>
      <c r="I745" s="2" t="s">
        <v>15826</v>
      </c>
      <c r="J745" s="2" t="s">
        <v>2162</v>
      </c>
      <c r="K745" s="2" t="s">
        <v>49</v>
      </c>
      <c r="L745" s="2" t="s">
        <v>2163</v>
      </c>
      <c r="M745" s="3">
        <v>34773106</v>
      </c>
      <c r="N745" s="2" t="s">
        <v>2164</v>
      </c>
      <c r="O745" s="2" t="s">
        <v>19455</v>
      </c>
      <c r="P745" s="2" t="s">
        <v>62</v>
      </c>
      <c r="Q745" s="4">
        <v>40948</v>
      </c>
      <c r="R745" s="4" t="s">
        <v>20213</v>
      </c>
      <c r="S745" s="6">
        <v>208076205</v>
      </c>
      <c r="T745" s="2">
        <v>115</v>
      </c>
      <c r="U745" s="2" t="s">
        <v>2165</v>
      </c>
      <c r="V745" s="2" t="s">
        <v>54</v>
      </c>
      <c r="W745" s="2" t="s">
        <v>2166</v>
      </c>
      <c r="X745" s="2" t="s">
        <v>74</v>
      </c>
      <c r="Y745" s="2">
        <v>1345</v>
      </c>
      <c r="Z745" s="7">
        <v>123076205</v>
      </c>
    </row>
    <row r="746" spans="1:26" ht="15.75" customHeight="1" x14ac:dyDescent="0.3">
      <c r="A746" s="6">
        <v>60000000</v>
      </c>
      <c r="B746" s="2" t="s">
        <v>4042</v>
      </c>
      <c r="C746" s="2" t="s">
        <v>20174</v>
      </c>
      <c r="D746" t="s">
        <v>20196</v>
      </c>
      <c r="E746" t="s">
        <v>20193</v>
      </c>
      <c r="F746" t="s">
        <v>20197</v>
      </c>
      <c r="G746" s="2" t="s">
        <v>4043</v>
      </c>
      <c r="H746" s="2">
        <v>10589</v>
      </c>
      <c r="I746" s="2" t="s">
        <v>17697</v>
      </c>
      <c r="J746" s="2" t="s">
        <v>4044</v>
      </c>
      <c r="K746" s="2" t="s">
        <v>49</v>
      </c>
      <c r="L746" s="2" t="s">
        <v>4045</v>
      </c>
      <c r="M746" s="3">
        <v>14113066</v>
      </c>
      <c r="N746" s="2" t="s">
        <v>4046</v>
      </c>
      <c r="O746" s="2" t="s">
        <v>19453</v>
      </c>
      <c r="P746" s="2" t="s">
        <v>62</v>
      </c>
      <c r="Q746" s="4">
        <v>38303</v>
      </c>
      <c r="R746" s="4" t="s">
        <v>20223</v>
      </c>
      <c r="S746" s="6">
        <v>61347797</v>
      </c>
      <c r="T746" s="2">
        <v>97</v>
      </c>
      <c r="U746" s="2" t="s">
        <v>63</v>
      </c>
      <c r="V746" s="2" t="s">
        <v>54</v>
      </c>
      <c r="W746" s="2" t="s">
        <v>4047</v>
      </c>
      <c r="X746" s="2" t="s">
        <v>281</v>
      </c>
      <c r="Y746" s="2">
        <v>226</v>
      </c>
      <c r="Z746" s="7">
        <v>1347797</v>
      </c>
    </row>
    <row r="747" spans="1:26" ht="15.75" customHeight="1" x14ac:dyDescent="0.3">
      <c r="A747" s="6">
        <v>57000000</v>
      </c>
      <c r="B747" s="2" t="s">
        <v>2880</v>
      </c>
      <c r="C747" s="2" t="s">
        <v>20174</v>
      </c>
      <c r="D747" t="s">
        <v>20192</v>
      </c>
      <c r="E747" t="s">
        <v>20201</v>
      </c>
      <c r="F747" t="s">
        <v>19452</v>
      </c>
      <c r="G747" s="2" t="s">
        <v>4048</v>
      </c>
      <c r="H747" s="2">
        <v>71676</v>
      </c>
      <c r="I747" s="2" t="s">
        <v>15705</v>
      </c>
      <c r="J747" s="2" t="s">
        <v>4049</v>
      </c>
      <c r="K747" s="2" t="s">
        <v>49</v>
      </c>
      <c r="L747" s="2" t="s">
        <v>4050</v>
      </c>
      <c r="M747" s="3">
        <v>48622278</v>
      </c>
      <c r="N747" s="2" t="s">
        <v>4051</v>
      </c>
      <c r="O747" s="2" t="s">
        <v>19442</v>
      </c>
      <c r="P747" s="2" t="s">
        <v>4052</v>
      </c>
      <c r="Q747" s="4">
        <v>40887</v>
      </c>
      <c r="R747" s="4" t="s">
        <v>20219</v>
      </c>
      <c r="S747" s="6">
        <v>149217355</v>
      </c>
      <c r="T747" s="2">
        <v>95</v>
      </c>
      <c r="U747" s="2" t="s">
        <v>63</v>
      </c>
      <c r="V747" s="2" t="s">
        <v>54</v>
      </c>
      <c r="W747" s="2" t="s">
        <v>4053</v>
      </c>
      <c r="X747" s="2" t="s">
        <v>850</v>
      </c>
      <c r="Y747" s="2">
        <v>1135</v>
      </c>
      <c r="Z747" s="7">
        <v>92217355</v>
      </c>
    </row>
    <row r="748" spans="1:26" ht="15.75" customHeight="1" x14ac:dyDescent="0.3">
      <c r="A748" s="6">
        <v>57000000</v>
      </c>
      <c r="B748" s="2" t="s">
        <v>2225</v>
      </c>
      <c r="C748" s="2" t="s">
        <v>20179</v>
      </c>
      <c r="D748" t="s">
        <v>20202</v>
      </c>
      <c r="E748" t="s">
        <v>20198</v>
      </c>
      <c r="F748" t="s">
        <v>19452</v>
      </c>
      <c r="G748" s="2" t="s">
        <v>4054</v>
      </c>
      <c r="H748" s="2">
        <v>1722</v>
      </c>
      <c r="I748" s="2" t="s">
        <v>18861</v>
      </c>
      <c r="J748" s="2" t="s">
        <v>4055</v>
      </c>
      <c r="K748" s="2" t="s">
        <v>49</v>
      </c>
      <c r="L748" s="2" t="s">
        <v>4056</v>
      </c>
      <c r="M748" s="3">
        <v>9061866</v>
      </c>
      <c r="N748" s="2" t="s">
        <v>4057</v>
      </c>
      <c r="O748" s="2" t="s">
        <v>19502</v>
      </c>
      <c r="P748" s="2" t="s">
        <v>4058</v>
      </c>
      <c r="Q748" s="4">
        <v>37120</v>
      </c>
      <c r="R748" s="4" t="s">
        <v>20227</v>
      </c>
      <c r="S748" s="6">
        <v>62112895</v>
      </c>
      <c r="T748" s="2">
        <v>131</v>
      </c>
      <c r="U748" s="2" t="s">
        <v>4059</v>
      </c>
      <c r="V748" s="2" t="s">
        <v>54</v>
      </c>
      <c r="X748" s="2" t="s">
        <v>234</v>
      </c>
      <c r="Y748" s="2">
        <v>145</v>
      </c>
      <c r="Z748" s="7">
        <v>5112895</v>
      </c>
    </row>
    <row r="749" spans="1:26" ht="15.75" customHeight="1" x14ac:dyDescent="0.3">
      <c r="A749" s="6">
        <v>56000000</v>
      </c>
      <c r="B749" s="2" t="s">
        <v>4060</v>
      </c>
      <c r="C749" s="2" t="s">
        <v>20174</v>
      </c>
      <c r="D749" t="s">
        <v>20196</v>
      </c>
      <c r="E749" t="s">
        <v>20197</v>
      </c>
      <c r="F749" t="s">
        <v>20195</v>
      </c>
      <c r="G749" s="2" t="s">
        <v>4061</v>
      </c>
      <c r="H749" s="2">
        <v>10022</v>
      </c>
      <c r="I749" s="2" t="s">
        <v>17887</v>
      </c>
      <c r="J749" s="2" t="s">
        <v>4062</v>
      </c>
      <c r="K749" s="2" t="s">
        <v>49</v>
      </c>
      <c r="L749" s="2" t="s">
        <v>4063</v>
      </c>
      <c r="M749" s="3">
        <v>354763</v>
      </c>
      <c r="N749" s="2" t="s">
        <v>4064</v>
      </c>
      <c r="O749" s="2" t="s">
        <v>19441</v>
      </c>
      <c r="P749" s="2" t="s">
        <v>417</v>
      </c>
      <c r="Q749" s="4">
        <v>38415</v>
      </c>
      <c r="R749" s="4" t="s">
        <v>20221</v>
      </c>
      <c r="S749" s="6">
        <v>113006880</v>
      </c>
      <c r="T749" s="2">
        <v>95</v>
      </c>
      <c r="U749" s="2" t="s">
        <v>3049</v>
      </c>
      <c r="V749" s="2" t="s">
        <v>54</v>
      </c>
      <c r="W749" s="2" t="s">
        <v>4065</v>
      </c>
      <c r="X749" s="2" t="s">
        <v>205</v>
      </c>
      <c r="Y749" s="2">
        <v>842</v>
      </c>
      <c r="Z749" s="7">
        <v>57006880</v>
      </c>
    </row>
    <row r="750" spans="1:26" ht="15.75" customHeight="1" x14ac:dyDescent="0.3">
      <c r="A750" s="6">
        <v>56000000</v>
      </c>
      <c r="B750" s="2" t="s">
        <v>4066</v>
      </c>
      <c r="C750" s="2" t="s">
        <v>20175</v>
      </c>
      <c r="D750" t="s">
        <v>20197</v>
      </c>
      <c r="E750" t="s">
        <v>20194</v>
      </c>
      <c r="F750" t="s">
        <v>20201</v>
      </c>
      <c r="H750" s="2">
        <v>11358</v>
      </c>
      <c r="I750" s="2" t="s">
        <v>17496</v>
      </c>
      <c r="J750" s="2" t="s">
        <v>4067</v>
      </c>
      <c r="K750" s="2" t="s">
        <v>49</v>
      </c>
      <c r="L750" s="2" t="s">
        <v>4068</v>
      </c>
      <c r="M750" s="3">
        <v>23438398</v>
      </c>
      <c r="N750" s="2" t="s">
        <v>4069</v>
      </c>
      <c r="O750" s="2" t="s">
        <v>19588</v>
      </c>
      <c r="P750" s="2" t="s">
        <v>62</v>
      </c>
      <c r="Q750" s="4">
        <v>38079</v>
      </c>
      <c r="R750" s="4" t="s">
        <v>20223</v>
      </c>
      <c r="S750" s="6">
        <v>57223890</v>
      </c>
      <c r="T750" s="2">
        <v>86</v>
      </c>
      <c r="U750" s="2" t="s">
        <v>63</v>
      </c>
      <c r="V750" s="2" t="s">
        <v>54</v>
      </c>
      <c r="W750" s="2" t="s">
        <v>4070</v>
      </c>
      <c r="X750" s="2" t="s">
        <v>281</v>
      </c>
      <c r="Y750" s="2">
        <v>381</v>
      </c>
      <c r="Z750" s="7">
        <v>1223890</v>
      </c>
    </row>
    <row r="751" spans="1:26" ht="15.75" customHeight="1" x14ac:dyDescent="0.3">
      <c r="A751" s="6">
        <v>55000000</v>
      </c>
      <c r="B751" s="2" t="s">
        <v>1310</v>
      </c>
      <c r="C751" s="2" t="s">
        <v>13616</v>
      </c>
      <c r="D751" t="s">
        <v>20197</v>
      </c>
      <c r="E751" t="s">
        <v>20198</v>
      </c>
      <c r="F751" t="s">
        <v>19452</v>
      </c>
      <c r="H751" s="2">
        <v>13</v>
      </c>
      <c r="I751" s="2" t="s">
        <v>19420</v>
      </c>
      <c r="J751" s="2" t="s">
        <v>4071</v>
      </c>
      <c r="K751" s="2" t="s">
        <v>49</v>
      </c>
      <c r="L751" s="2" t="s">
        <v>4072</v>
      </c>
      <c r="M751" s="3">
        <v>138133331</v>
      </c>
      <c r="N751" s="2" t="s">
        <v>3054</v>
      </c>
      <c r="O751" s="2" t="s">
        <v>19449</v>
      </c>
      <c r="P751" s="2" t="s">
        <v>62</v>
      </c>
      <c r="Q751" s="4">
        <v>34521</v>
      </c>
      <c r="R751" s="4" t="s">
        <v>20233</v>
      </c>
      <c r="S751" s="6">
        <v>677945399</v>
      </c>
      <c r="T751" s="2">
        <v>142</v>
      </c>
      <c r="U751" s="2" t="s">
        <v>63</v>
      </c>
      <c r="V751" s="2" t="s">
        <v>54</v>
      </c>
      <c r="W751" s="2" t="s">
        <v>4073</v>
      </c>
      <c r="X751" s="2" t="s">
        <v>457</v>
      </c>
      <c r="Y751" s="2">
        <v>7927</v>
      </c>
      <c r="Z751" s="7">
        <v>622945399</v>
      </c>
    </row>
    <row r="752" spans="1:26" ht="15.75" customHeight="1" x14ac:dyDescent="0.3">
      <c r="A752" s="6">
        <v>60000000</v>
      </c>
      <c r="B752" s="2" t="s">
        <v>4074</v>
      </c>
      <c r="C752" s="2" t="s">
        <v>13616</v>
      </c>
      <c r="D752" t="s">
        <v>20207</v>
      </c>
      <c r="E752" t="s">
        <v>20195</v>
      </c>
      <c r="F752" t="s">
        <v>20192</v>
      </c>
      <c r="G752" s="2" t="s">
        <v>4075</v>
      </c>
      <c r="H752" s="2">
        <v>6477</v>
      </c>
      <c r="I752" s="2" t="s">
        <v>18464</v>
      </c>
      <c r="J752" s="2" t="s">
        <v>4076</v>
      </c>
      <c r="K752" s="2" t="s">
        <v>49</v>
      </c>
      <c r="L752" s="2" t="s">
        <v>4077</v>
      </c>
      <c r="M752" s="3">
        <v>47336034</v>
      </c>
      <c r="N752" s="2" t="s">
        <v>4078</v>
      </c>
      <c r="O752" s="2" t="s">
        <v>19470</v>
      </c>
      <c r="P752" s="2" t="s">
        <v>62</v>
      </c>
      <c r="Q752" s="4">
        <v>39429</v>
      </c>
      <c r="R752" s="4" t="s">
        <v>20211</v>
      </c>
      <c r="S752" s="6">
        <v>361366633</v>
      </c>
      <c r="T752" s="2">
        <v>92</v>
      </c>
      <c r="U752" s="2" t="s">
        <v>4079</v>
      </c>
      <c r="V752" s="2" t="s">
        <v>54</v>
      </c>
      <c r="W752" s="2" t="s">
        <v>4080</v>
      </c>
      <c r="X752" s="2" t="s">
        <v>234</v>
      </c>
      <c r="Y752" s="2">
        <v>1177</v>
      </c>
      <c r="Z752" s="7">
        <v>301366633</v>
      </c>
    </row>
    <row r="753" spans="1:26" ht="15.75" customHeight="1" x14ac:dyDescent="0.3">
      <c r="A753" s="6">
        <v>55000000</v>
      </c>
      <c r="B753" s="2" t="s">
        <v>1556</v>
      </c>
      <c r="C753" s="2" t="s">
        <v>13616</v>
      </c>
      <c r="D753" t="s">
        <v>20198</v>
      </c>
      <c r="E753" t="s">
        <v>19452</v>
      </c>
      <c r="F753" t="s">
        <v>19452</v>
      </c>
      <c r="H753" s="2">
        <v>1597</v>
      </c>
      <c r="I753" s="2" t="s">
        <v>18896</v>
      </c>
      <c r="J753" s="2" t="s">
        <v>4081</v>
      </c>
      <c r="K753" s="2" t="s">
        <v>49</v>
      </c>
      <c r="L753" s="2" t="s">
        <v>4082</v>
      </c>
      <c r="M753" s="3">
        <v>2997224</v>
      </c>
      <c r="N753" s="2" t="s">
        <v>4083</v>
      </c>
      <c r="O753" s="2" t="s">
        <v>19504</v>
      </c>
      <c r="P753" s="2" t="s">
        <v>62</v>
      </c>
      <c r="Q753" s="4">
        <v>36805</v>
      </c>
      <c r="R753" s="4" t="s">
        <v>20230</v>
      </c>
      <c r="S753" s="6">
        <v>330444045</v>
      </c>
      <c r="T753" s="2">
        <v>108</v>
      </c>
      <c r="U753" s="2" t="s">
        <v>63</v>
      </c>
      <c r="V753" s="2" t="s">
        <v>54</v>
      </c>
      <c r="W753" s="2" t="s">
        <v>4084</v>
      </c>
      <c r="X753" s="2" t="s">
        <v>212</v>
      </c>
      <c r="Y753" s="2">
        <v>1698</v>
      </c>
      <c r="Z753" s="7">
        <v>275444045</v>
      </c>
    </row>
    <row r="754" spans="1:26" ht="15.75" customHeight="1" x14ac:dyDescent="0.3">
      <c r="A754" s="6">
        <v>55000000</v>
      </c>
      <c r="B754" s="2" t="s">
        <v>4085</v>
      </c>
      <c r="C754" s="2" t="s">
        <v>20175</v>
      </c>
      <c r="D754" t="s">
        <v>20200</v>
      </c>
      <c r="E754" t="s">
        <v>20197</v>
      </c>
      <c r="F754" t="s">
        <v>20195</v>
      </c>
      <c r="H754" s="2">
        <v>10530</v>
      </c>
      <c r="I754" s="2" t="s">
        <v>17718</v>
      </c>
      <c r="J754" s="2" t="s">
        <v>4086</v>
      </c>
      <c r="K754" s="2" t="s">
        <v>49</v>
      </c>
      <c r="L754" s="2" t="s">
        <v>4087</v>
      </c>
      <c r="M754" s="3">
        <v>47845589</v>
      </c>
      <c r="N754" s="2" t="s">
        <v>1138</v>
      </c>
      <c r="O754" s="2" t="s">
        <v>19441</v>
      </c>
      <c r="P754" s="2" t="s">
        <v>62</v>
      </c>
      <c r="Q754" s="4">
        <v>34864</v>
      </c>
      <c r="R754" s="4" t="s">
        <v>20225</v>
      </c>
      <c r="S754" s="6">
        <v>346079773</v>
      </c>
      <c r="T754" s="2">
        <v>81</v>
      </c>
      <c r="U754" s="2" t="s">
        <v>63</v>
      </c>
      <c r="V754" s="2" t="s">
        <v>54</v>
      </c>
      <c r="W754" s="2" t="s">
        <v>4088</v>
      </c>
      <c r="X754" s="2" t="s">
        <v>252</v>
      </c>
      <c r="Y754" s="2">
        <v>1457</v>
      </c>
      <c r="Z754" s="7">
        <v>291079773</v>
      </c>
    </row>
    <row r="755" spans="1:26" ht="15.75" customHeight="1" x14ac:dyDescent="0.3">
      <c r="A755" s="6">
        <v>55000000</v>
      </c>
      <c r="B755" s="2" t="s">
        <v>46</v>
      </c>
      <c r="C755" s="2" t="s">
        <v>20174</v>
      </c>
      <c r="D755" t="s">
        <v>20191</v>
      </c>
      <c r="E755" t="s">
        <v>20192</v>
      </c>
      <c r="F755" t="s">
        <v>20199</v>
      </c>
      <c r="H755" s="2">
        <v>1924</v>
      </c>
      <c r="I755" s="2" t="s">
        <v>18812</v>
      </c>
      <c r="J755" s="2" t="s">
        <v>4089</v>
      </c>
      <c r="K755" s="2" t="s">
        <v>49</v>
      </c>
      <c r="L755" s="2" t="s">
        <v>4090</v>
      </c>
      <c r="M755" s="3">
        <v>48507081</v>
      </c>
      <c r="N755" s="2" t="s">
        <v>4091</v>
      </c>
      <c r="O755" s="2" t="s">
        <v>19445</v>
      </c>
      <c r="P755" s="2" t="s">
        <v>71</v>
      </c>
      <c r="Q755" s="4">
        <v>28837</v>
      </c>
      <c r="R755" s="4" t="s">
        <v>20242</v>
      </c>
      <c r="S755" s="6">
        <v>300218018</v>
      </c>
      <c r="T755" s="2">
        <v>143</v>
      </c>
      <c r="U755" s="2" t="s">
        <v>63</v>
      </c>
      <c r="V755" s="2" t="s">
        <v>54</v>
      </c>
      <c r="W755" s="2" t="s">
        <v>4092</v>
      </c>
      <c r="X755" s="2" t="s">
        <v>65</v>
      </c>
      <c r="Y755" s="2">
        <v>1022</v>
      </c>
      <c r="Z755" s="7">
        <v>245218018</v>
      </c>
    </row>
    <row r="756" spans="1:26" ht="15.75" customHeight="1" x14ac:dyDescent="0.3">
      <c r="A756" s="6">
        <v>54000000</v>
      </c>
      <c r="B756" s="2" t="s">
        <v>2266</v>
      </c>
      <c r="C756" s="2" t="s">
        <v>20176</v>
      </c>
      <c r="D756" t="s">
        <v>20196</v>
      </c>
      <c r="E756" t="s">
        <v>20198</v>
      </c>
      <c r="F756" t="s">
        <v>20199</v>
      </c>
      <c r="H756" s="2">
        <v>9327</v>
      </c>
      <c r="I756" s="2" t="s">
        <v>18168</v>
      </c>
      <c r="J756" s="2" t="s">
        <v>4093</v>
      </c>
      <c r="K756" s="2" t="s">
        <v>49</v>
      </c>
      <c r="L756" s="2" t="s">
        <v>4094</v>
      </c>
      <c r="M756" s="3">
        <v>2028119</v>
      </c>
      <c r="N756" s="2" t="s">
        <v>1231</v>
      </c>
      <c r="O756" s="2" t="s">
        <v>19477</v>
      </c>
      <c r="P756" s="2" t="s">
        <v>62</v>
      </c>
      <c r="Q756" s="4">
        <v>35242</v>
      </c>
      <c r="R756" s="4" t="s">
        <v>20234</v>
      </c>
      <c r="S756" s="6">
        <v>128769345</v>
      </c>
      <c r="T756" s="2">
        <v>95</v>
      </c>
      <c r="U756" s="2" t="s">
        <v>63</v>
      </c>
      <c r="V756" s="2" t="s">
        <v>54</v>
      </c>
      <c r="W756" s="2" t="s">
        <v>4095</v>
      </c>
      <c r="X756" s="2" t="s">
        <v>129</v>
      </c>
      <c r="Y756" s="2">
        <v>702</v>
      </c>
      <c r="Z756" s="7">
        <v>74769345</v>
      </c>
    </row>
    <row r="757" spans="1:26" ht="15.75" customHeight="1" x14ac:dyDescent="0.3">
      <c r="A757" s="6">
        <v>70000000</v>
      </c>
      <c r="B757" s="2" t="s">
        <v>1310</v>
      </c>
      <c r="C757" s="2" t="s">
        <v>13616</v>
      </c>
      <c r="D757" t="s">
        <v>20197</v>
      </c>
      <c r="E757" t="s">
        <v>20198</v>
      </c>
      <c r="F757" t="s">
        <v>19452</v>
      </c>
      <c r="H757" s="2">
        <v>8488</v>
      </c>
      <c r="I757" s="2" t="s">
        <v>18316</v>
      </c>
      <c r="J757" s="2" t="s">
        <v>4096</v>
      </c>
      <c r="K757" s="2" t="s">
        <v>49</v>
      </c>
      <c r="L757" s="2" t="s">
        <v>4097</v>
      </c>
      <c r="M757" s="3">
        <v>34576913</v>
      </c>
      <c r="N757" s="2" t="s">
        <v>4098</v>
      </c>
      <c r="O757" s="2" t="s">
        <v>19485</v>
      </c>
      <c r="P757" s="2" t="s">
        <v>62</v>
      </c>
      <c r="Q757" s="4">
        <v>38393</v>
      </c>
      <c r="R757" s="4" t="s">
        <v>20221</v>
      </c>
      <c r="S757" s="6">
        <v>368100420</v>
      </c>
      <c r="T757" s="2">
        <v>118</v>
      </c>
      <c r="U757" s="2" t="s">
        <v>63</v>
      </c>
      <c r="V757" s="2" t="s">
        <v>54</v>
      </c>
      <c r="W757" s="2" t="s">
        <v>4099</v>
      </c>
      <c r="X757" s="2" t="s">
        <v>173</v>
      </c>
      <c r="Y757" s="2">
        <v>1665</v>
      </c>
      <c r="Z757" s="7">
        <v>298100420</v>
      </c>
    </row>
    <row r="758" spans="1:26" ht="15.75" customHeight="1" x14ac:dyDescent="0.3">
      <c r="A758" s="6">
        <v>73000000</v>
      </c>
      <c r="B758" s="2" t="s">
        <v>4897</v>
      </c>
      <c r="C758" s="2" t="s">
        <v>20179</v>
      </c>
      <c r="D758" t="s">
        <v>20204</v>
      </c>
      <c r="E758" t="s">
        <v>20201</v>
      </c>
      <c r="F758" t="s">
        <v>20193</v>
      </c>
      <c r="H758" s="2">
        <v>9481</v>
      </c>
      <c r="I758" s="2" t="s">
        <v>18099</v>
      </c>
      <c r="J758" s="2" t="s">
        <v>4898</v>
      </c>
      <c r="K758" s="2" t="s">
        <v>49</v>
      </c>
      <c r="L758" s="2" t="s">
        <v>4899</v>
      </c>
      <c r="M758" s="3">
        <v>33884459</v>
      </c>
      <c r="N758" s="2" t="s">
        <v>4900</v>
      </c>
      <c r="O758" s="2" t="s">
        <v>19455</v>
      </c>
      <c r="P758" s="2" t="s">
        <v>62</v>
      </c>
      <c r="Q758" s="4">
        <v>36468</v>
      </c>
      <c r="R758" s="4" t="s">
        <v>20224</v>
      </c>
      <c r="S758" s="6">
        <v>151493655</v>
      </c>
      <c r="T758" s="2">
        <v>118</v>
      </c>
      <c r="U758" s="2" t="s">
        <v>63</v>
      </c>
      <c r="V758" s="2" t="s">
        <v>54</v>
      </c>
      <c r="W758" s="2" t="s">
        <v>4901</v>
      </c>
      <c r="X758" s="2" t="s">
        <v>154</v>
      </c>
      <c r="Y758" s="2">
        <v>826</v>
      </c>
      <c r="Z758" s="7">
        <v>78493655</v>
      </c>
    </row>
    <row r="759" spans="1:26" ht="15.75" customHeight="1" x14ac:dyDescent="0.3">
      <c r="A759" s="6">
        <v>55000000</v>
      </c>
      <c r="B759" s="2" t="s">
        <v>859</v>
      </c>
      <c r="C759" s="2" t="s">
        <v>20174</v>
      </c>
      <c r="D759" t="s">
        <v>20197</v>
      </c>
      <c r="E759" t="s">
        <v>20201</v>
      </c>
      <c r="F759" t="s">
        <v>19452</v>
      </c>
      <c r="G759" s="2" t="s">
        <v>4105</v>
      </c>
      <c r="H759" s="2">
        <v>109424</v>
      </c>
      <c r="I759" s="2" t="s">
        <v>15423</v>
      </c>
      <c r="J759" s="2" t="s">
        <v>4106</v>
      </c>
      <c r="K759" s="2" t="s">
        <v>49</v>
      </c>
      <c r="L759" s="2" t="s">
        <v>4107</v>
      </c>
      <c r="M759" s="3">
        <v>52786917</v>
      </c>
      <c r="N759" s="2" t="s">
        <v>245</v>
      </c>
      <c r="O759" s="2" t="s">
        <v>19442</v>
      </c>
      <c r="P759" s="2" t="s">
        <v>62</v>
      </c>
      <c r="Q759" s="4">
        <v>41557</v>
      </c>
      <c r="R759" s="4" t="s">
        <v>20218</v>
      </c>
      <c r="S759" s="6">
        <v>95000000</v>
      </c>
      <c r="T759" s="2">
        <v>134</v>
      </c>
      <c r="U759" s="2" t="s">
        <v>1809</v>
      </c>
      <c r="V759" s="2" t="s">
        <v>54</v>
      </c>
      <c r="W759" s="2" t="s">
        <v>4108</v>
      </c>
      <c r="X759" s="2" t="s">
        <v>81</v>
      </c>
      <c r="Y759" s="2">
        <v>2454</v>
      </c>
      <c r="Z759" s="7">
        <v>40000000</v>
      </c>
    </row>
    <row r="760" spans="1:26" ht="15.75" customHeight="1" x14ac:dyDescent="0.3">
      <c r="A760" s="6">
        <v>55000000</v>
      </c>
      <c r="B760" s="2" t="s">
        <v>939</v>
      </c>
      <c r="C760" s="2" t="s">
        <v>13616</v>
      </c>
      <c r="D760" t="s">
        <v>19452</v>
      </c>
      <c r="E760" t="s">
        <v>19452</v>
      </c>
      <c r="F760" t="s">
        <v>19452</v>
      </c>
      <c r="G760" s="2" t="s">
        <v>4109</v>
      </c>
      <c r="H760" s="2">
        <v>35056</v>
      </c>
      <c r="I760" s="2" t="s">
        <v>16326</v>
      </c>
      <c r="J760" s="2" t="s">
        <v>4110</v>
      </c>
      <c r="K760" s="2" t="s">
        <v>49</v>
      </c>
      <c r="L760" s="2" t="s">
        <v>4111</v>
      </c>
      <c r="M760" s="3">
        <v>3806168</v>
      </c>
      <c r="N760" s="2" t="s">
        <v>4112</v>
      </c>
      <c r="O760" s="2" t="s">
        <v>19458</v>
      </c>
      <c r="P760" s="2" t="s">
        <v>62</v>
      </c>
      <c r="Q760" s="4">
        <v>40276</v>
      </c>
      <c r="R760" s="4" t="s">
        <v>20214</v>
      </c>
      <c r="S760" s="6">
        <v>152263880</v>
      </c>
      <c r="T760" s="2">
        <v>97</v>
      </c>
      <c r="U760" s="2" t="s">
        <v>3589</v>
      </c>
      <c r="V760" s="2" t="s">
        <v>54</v>
      </c>
      <c r="W760" s="2" t="s">
        <v>4113</v>
      </c>
      <c r="X760" s="2" t="s">
        <v>96</v>
      </c>
      <c r="Y760" s="2">
        <v>1122</v>
      </c>
      <c r="Z760" s="7">
        <v>97263880</v>
      </c>
    </row>
    <row r="761" spans="1:26" ht="15.75" customHeight="1" x14ac:dyDescent="0.3">
      <c r="A761" s="6">
        <v>80000000</v>
      </c>
      <c r="B761" s="2" t="s">
        <v>1594</v>
      </c>
      <c r="C761" s="2" t="s">
        <v>20182</v>
      </c>
      <c r="D761" t="s">
        <v>20193</v>
      </c>
      <c r="E761" t="s">
        <v>20197</v>
      </c>
      <c r="F761" t="s">
        <v>19452</v>
      </c>
      <c r="G761" s="2" t="s">
        <v>1595</v>
      </c>
      <c r="H761" s="2">
        <v>11322</v>
      </c>
      <c r="I761" s="2" t="s">
        <v>17504</v>
      </c>
      <c r="J761" s="2" t="s">
        <v>1596</v>
      </c>
      <c r="K761" s="2" t="s">
        <v>49</v>
      </c>
      <c r="L761" s="2" t="s">
        <v>1597</v>
      </c>
      <c r="M761" s="3">
        <v>33691694</v>
      </c>
      <c r="N761" s="2" t="s">
        <v>1598</v>
      </c>
      <c r="O761" s="2" t="s">
        <v>19455</v>
      </c>
      <c r="P761" s="2" t="s">
        <v>62</v>
      </c>
      <c r="Q761" s="4">
        <v>39995</v>
      </c>
      <c r="R761" s="4" t="s">
        <v>20210</v>
      </c>
      <c r="S761" s="6">
        <v>214104620</v>
      </c>
      <c r="T761" s="2">
        <v>140</v>
      </c>
      <c r="U761" s="2" t="s">
        <v>63</v>
      </c>
      <c r="V761" s="2" t="s">
        <v>54</v>
      </c>
      <c r="W761" s="2" t="s">
        <v>1599</v>
      </c>
      <c r="X761" s="2" t="s">
        <v>154</v>
      </c>
      <c r="Y761" s="2">
        <v>1344</v>
      </c>
      <c r="Z761" s="7">
        <v>134104620</v>
      </c>
    </row>
    <row r="762" spans="1:26" ht="15.75" customHeight="1" x14ac:dyDescent="0.3">
      <c r="A762" s="6">
        <v>55000000</v>
      </c>
      <c r="B762" s="2" t="s">
        <v>4118</v>
      </c>
      <c r="C762" s="2" t="s">
        <v>20180</v>
      </c>
      <c r="D762" t="s">
        <v>20194</v>
      </c>
      <c r="E762" t="s">
        <v>20193</v>
      </c>
      <c r="F762" t="s">
        <v>19452</v>
      </c>
      <c r="H762" s="2">
        <v>156022</v>
      </c>
      <c r="I762" s="2" t="s">
        <v>15278</v>
      </c>
      <c r="J762" s="2" t="s">
        <v>4119</v>
      </c>
      <c r="K762" s="2" t="s">
        <v>49</v>
      </c>
      <c r="L762" s="2" t="s">
        <v>4120</v>
      </c>
      <c r="M762" s="3">
        <v>79922059</v>
      </c>
      <c r="N762" s="2" t="s">
        <v>4121</v>
      </c>
      <c r="O762" s="2" t="s">
        <v>19442</v>
      </c>
      <c r="P762" s="2" t="s">
        <v>62</v>
      </c>
      <c r="Q762" s="4">
        <v>41906</v>
      </c>
      <c r="R762" s="4" t="s">
        <v>20220</v>
      </c>
      <c r="S762" s="6">
        <v>192330738</v>
      </c>
      <c r="T762" s="2">
        <v>132</v>
      </c>
      <c r="U762" s="2" t="s">
        <v>63</v>
      </c>
      <c r="V762" s="2" t="s">
        <v>54</v>
      </c>
      <c r="W762" s="2" t="s">
        <v>4122</v>
      </c>
      <c r="X762" s="2" t="s">
        <v>187</v>
      </c>
      <c r="Y762" s="2">
        <v>2954</v>
      </c>
      <c r="Z762" s="7">
        <v>137330738</v>
      </c>
    </row>
    <row r="763" spans="1:26" ht="15.75" customHeight="1" x14ac:dyDescent="0.3">
      <c r="A763" s="6">
        <v>55000000</v>
      </c>
      <c r="B763" s="2" t="s">
        <v>1310</v>
      </c>
      <c r="C763" s="2" t="s">
        <v>13616</v>
      </c>
      <c r="D763" t="s">
        <v>20197</v>
      </c>
      <c r="E763" t="s">
        <v>20198</v>
      </c>
      <c r="F763" t="s">
        <v>19452</v>
      </c>
      <c r="G763" s="2" t="s">
        <v>4123</v>
      </c>
      <c r="H763" s="2">
        <v>7303</v>
      </c>
      <c r="I763" s="2" t="s">
        <v>18426</v>
      </c>
      <c r="J763" s="2" t="s">
        <v>4124</v>
      </c>
      <c r="K763" s="2" t="s">
        <v>49</v>
      </c>
      <c r="L763" s="2" t="s">
        <v>4125</v>
      </c>
      <c r="M763" s="3">
        <v>19738215</v>
      </c>
      <c r="N763" s="2" t="s">
        <v>4126</v>
      </c>
      <c r="O763" s="2" t="s">
        <v>19589</v>
      </c>
      <c r="P763" s="2" t="s">
        <v>62</v>
      </c>
      <c r="Q763" s="4">
        <v>37603</v>
      </c>
      <c r="R763" s="4" t="s">
        <v>20228</v>
      </c>
      <c r="S763" s="6">
        <v>154906693</v>
      </c>
      <c r="T763" s="2">
        <v>105</v>
      </c>
      <c r="U763" s="2" t="s">
        <v>94</v>
      </c>
      <c r="V763" s="2" t="s">
        <v>54</v>
      </c>
      <c r="X763" s="2" t="s">
        <v>420</v>
      </c>
      <c r="Y763" s="2">
        <v>485</v>
      </c>
      <c r="Z763" s="7">
        <v>99906693</v>
      </c>
    </row>
    <row r="764" spans="1:26" ht="15.75" customHeight="1" x14ac:dyDescent="0.3">
      <c r="A764" s="6">
        <v>53000000</v>
      </c>
      <c r="B764" s="2" t="s">
        <v>2243</v>
      </c>
      <c r="C764" s="2" t="s">
        <v>20174</v>
      </c>
      <c r="D764" t="s">
        <v>20201</v>
      </c>
      <c r="E764" t="s">
        <v>20197</v>
      </c>
      <c r="F764" t="s">
        <v>19452</v>
      </c>
      <c r="H764" s="2">
        <v>8963</v>
      </c>
      <c r="I764" s="2" t="s">
        <v>18251</v>
      </c>
      <c r="J764" s="2" t="s">
        <v>4127</v>
      </c>
      <c r="K764" s="2" t="s">
        <v>49</v>
      </c>
      <c r="L764" s="2" t="s">
        <v>4128</v>
      </c>
      <c r="M764" s="3">
        <v>20334629</v>
      </c>
      <c r="N764" s="2" t="s">
        <v>2727</v>
      </c>
      <c r="O764" s="2" t="s">
        <v>19544</v>
      </c>
      <c r="P764" s="2" t="s">
        <v>62</v>
      </c>
      <c r="Q764" s="4">
        <v>34831</v>
      </c>
      <c r="R764" s="4" t="s">
        <v>20225</v>
      </c>
      <c r="S764" s="6">
        <v>157387195</v>
      </c>
      <c r="T764" s="2">
        <v>116</v>
      </c>
      <c r="U764" s="2" t="s">
        <v>63</v>
      </c>
      <c r="V764" s="2" t="s">
        <v>54</v>
      </c>
      <c r="W764" s="2" t="s">
        <v>4129</v>
      </c>
      <c r="X764" s="2" t="s">
        <v>142</v>
      </c>
      <c r="Y764" s="2">
        <v>498</v>
      </c>
      <c r="Z764" s="7">
        <v>104387195</v>
      </c>
    </row>
    <row r="765" spans="1:26" ht="15.75" customHeight="1" x14ac:dyDescent="0.3">
      <c r="A765" s="6">
        <v>55000000</v>
      </c>
      <c r="B765" s="2" t="s">
        <v>1125</v>
      </c>
      <c r="C765" s="2" t="s">
        <v>20179</v>
      </c>
      <c r="D765" t="s">
        <v>19452</v>
      </c>
      <c r="E765" t="s">
        <v>19452</v>
      </c>
      <c r="F765" t="s">
        <v>19452</v>
      </c>
      <c r="G765" s="2" t="s">
        <v>4130</v>
      </c>
      <c r="H765" s="2">
        <v>1402</v>
      </c>
      <c r="I765" s="2" t="s">
        <v>18949</v>
      </c>
      <c r="J765" s="2" t="s">
        <v>4131</v>
      </c>
      <c r="K765" s="2" t="s">
        <v>49</v>
      </c>
      <c r="L765" s="2" t="s">
        <v>4132</v>
      </c>
      <c r="M765" s="3">
        <v>80581367</v>
      </c>
      <c r="N765" s="2" t="s">
        <v>4133</v>
      </c>
      <c r="O765" s="2" t="s">
        <v>19485</v>
      </c>
      <c r="P765" s="2" t="s">
        <v>62</v>
      </c>
      <c r="Q765" s="4">
        <v>39065</v>
      </c>
      <c r="R765" s="4" t="s">
        <v>20216</v>
      </c>
      <c r="S765" s="6">
        <v>307077295</v>
      </c>
      <c r="T765" s="2">
        <v>117</v>
      </c>
      <c r="U765" s="2" t="s">
        <v>1955</v>
      </c>
      <c r="V765" s="2" t="s">
        <v>54</v>
      </c>
      <c r="X765" s="2" t="s">
        <v>463</v>
      </c>
      <c r="Y765" s="2">
        <v>2525</v>
      </c>
      <c r="Z765" s="7">
        <v>252077295</v>
      </c>
    </row>
    <row r="766" spans="1:26" ht="15.75" customHeight="1" x14ac:dyDescent="0.3">
      <c r="A766" s="6">
        <v>55000000</v>
      </c>
      <c r="B766" s="2" t="s">
        <v>4134</v>
      </c>
      <c r="C766" s="2" t="s">
        <v>20180</v>
      </c>
      <c r="D766" t="s">
        <v>20197</v>
      </c>
      <c r="E766" t="s">
        <v>20204</v>
      </c>
      <c r="F766" t="s">
        <v>19452</v>
      </c>
      <c r="H766" s="2">
        <v>9315</v>
      </c>
      <c r="I766" s="2" t="s">
        <v>18169</v>
      </c>
      <c r="J766" s="2" t="s">
        <v>4135</v>
      </c>
      <c r="K766" s="2" t="s">
        <v>49</v>
      </c>
      <c r="L766" s="2" t="s">
        <v>4136</v>
      </c>
      <c r="M766" s="3">
        <v>3205145</v>
      </c>
      <c r="N766" s="2" t="s">
        <v>1894</v>
      </c>
      <c r="O766" s="2" t="s">
        <v>19477</v>
      </c>
      <c r="P766" s="2" t="s">
        <v>62</v>
      </c>
      <c r="Q766" s="4">
        <v>38617</v>
      </c>
      <c r="R766" s="4" t="s">
        <v>20221</v>
      </c>
      <c r="S766" s="6">
        <v>223387299</v>
      </c>
      <c r="T766" s="2">
        <v>98</v>
      </c>
      <c r="U766" s="2" t="s">
        <v>4137</v>
      </c>
      <c r="V766" s="2" t="s">
        <v>54</v>
      </c>
      <c r="W766" s="2" t="s">
        <v>4138</v>
      </c>
      <c r="X766" s="2" t="s">
        <v>88</v>
      </c>
      <c r="Y766" s="2">
        <v>772</v>
      </c>
      <c r="Z766" s="7">
        <v>168387299</v>
      </c>
    </row>
    <row r="767" spans="1:26" ht="15.75" customHeight="1" x14ac:dyDescent="0.3">
      <c r="A767" s="6">
        <v>55000000</v>
      </c>
      <c r="B767" s="2" t="s">
        <v>4139</v>
      </c>
      <c r="C767" s="2" t="s">
        <v>20179</v>
      </c>
      <c r="D767" t="s">
        <v>20201</v>
      </c>
      <c r="E767" t="s">
        <v>20193</v>
      </c>
      <c r="F767" t="s">
        <v>20204</v>
      </c>
      <c r="H767" s="2">
        <v>8984</v>
      </c>
      <c r="I767" s="2" t="s">
        <v>18241</v>
      </c>
      <c r="J767" s="2" t="s">
        <v>4140</v>
      </c>
      <c r="K767" s="2" t="s">
        <v>49</v>
      </c>
      <c r="L767" s="2" t="s">
        <v>4141</v>
      </c>
      <c r="M767" s="3">
        <v>15064058</v>
      </c>
      <c r="N767" s="2" t="s">
        <v>4142</v>
      </c>
      <c r="O767" s="2" t="s">
        <v>19445</v>
      </c>
      <c r="P767" s="2" t="s">
        <v>62</v>
      </c>
      <c r="Q767" s="4">
        <v>34677</v>
      </c>
      <c r="R767" s="4" t="s">
        <v>20233</v>
      </c>
      <c r="S767" s="6">
        <v>214015089</v>
      </c>
      <c r="T767" s="2">
        <v>123</v>
      </c>
      <c r="U767" s="2" t="s">
        <v>63</v>
      </c>
      <c r="V767" s="2" t="s">
        <v>54</v>
      </c>
      <c r="W767" s="2" t="s">
        <v>4143</v>
      </c>
      <c r="X767" s="2" t="s">
        <v>96</v>
      </c>
      <c r="Y767" s="2">
        <v>210</v>
      </c>
      <c r="Z767" s="7">
        <v>159015089</v>
      </c>
    </row>
    <row r="768" spans="1:26" ht="15.75" customHeight="1" x14ac:dyDescent="0.3">
      <c r="A768" s="6">
        <v>55000000</v>
      </c>
      <c r="B768" s="2" t="s">
        <v>2534</v>
      </c>
      <c r="C768" s="2" t="s">
        <v>20179</v>
      </c>
      <c r="D768" t="s">
        <v>20192</v>
      </c>
      <c r="E768" t="s">
        <v>20198</v>
      </c>
      <c r="F768" t="s">
        <v>19452</v>
      </c>
      <c r="H768" s="2">
        <v>795</v>
      </c>
      <c r="I768" s="2" t="s">
        <v>19069</v>
      </c>
      <c r="J768" s="2" t="s">
        <v>4144</v>
      </c>
      <c r="K768" s="2" t="s">
        <v>49</v>
      </c>
      <c r="L768" s="2" t="s">
        <v>4145</v>
      </c>
      <c r="M768" s="3">
        <v>21272734</v>
      </c>
      <c r="N768" s="2" t="s">
        <v>4146</v>
      </c>
      <c r="O768" s="2" t="s">
        <v>19526</v>
      </c>
      <c r="P768" s="2" t="s">
        <v>1525</v>
      </c>
      <c r="Q768" s="4">
        <v>35895</v>
      </c>
      <c r="R768" s="4" t="s">
        <v>20229</v>
      </c>
      <c r="S768" s="6">
        <v>198685114</v>
      </c>
      <c r="T768" s="2">
        <v>114</v>
      </c>
      <c r="U768" s="2" t="s">
        <v>4147</v>
      </c>
      <c r="V768" s="2" t="s">
        <v>54</v>
      </c>
      <c r="W768" s="2" t="s">
        <v>4148</v>
      </c>
      <c r="X768" s="2" t="s">
        <v>173</v>
      </c>
      <c r="Y768" s="2">
        <v>529</v>
      </c>
      <c r="Z768" s="7">
        <v>143685114</v>
      </c>
    </row>
    <row r="769" spans="1:26" ht="15.75" customHeight="1" x14ac:dyDescent="0.3">
      <c r="A769" s="6">
        <v>30000000</v>
      </c>
      <c r="B769" s="2" t="s">
        <v>1717</v>
      </c>
      <c r="C769" s="2" t="s">
        <v>20174</v>
      </c>
      <c r="D769" t="s">
        <v>20193</v>
      </c>
      <c r="E769" t="s">
        <v>19452</v>
      </c>
      <c r="F769" t="s">
        <v>19452</v>
      </c>
      <c r="G769" s="2" t="s">
        <v>4149</v>
      </c>
      <c r="H769" s="2">
        <v>24</v>
      </c>
      <c r="I769" s="2" t="s">
        <v>19413</v>
      </c>
      <c r="J769" s="2" t="s">
        <v>4150</v>
      </c>
      <c r="K769" s="2" t="s">
        <v>49</v>
      </c>
      <c r="L769" s="2" t="s">
        <v>4151</v>
      </c>
      <c r="M769" s="3">
        <v>79754966</v>
      </c>
      <c r="N769" s="2" t="s">
        <v>4152</v>
      </c>
      <c r="O769" s="2" t="s">
        <v>19502</v>
      </c>
      <c r="P769" s="2" t="s">
        <v>62</v>
      </c>
      <c r="Q769" s="4">
        <v>37904</v>
      </c>
      <c r="R769" s="4" t="s">
        <v>20226</v>
      </c>
      <c r="S769" s="6">
        <v>180949000</v>
      </c>
      <c r="T769" s="2">
        <v>111</v>
      </c>
      <c r="U769" s="2" t="s">
        <v>634</v>
      </c>
      <c r="V769" s="2" t="s">
        <v>54</v>
      </c>
      <c r="W769" s="2" t="s">
        <v>4153</v>
      </c>
      <c r="X769" s="2" t="s">
        <v>463</v>
      </c>
      <c r="Y769" s="2">
        <v>4949</v>
      </c>
      <c r="Z769" s="7">
        <v>150949000</v>
      </c>
    </row>
    <row r="770" spans="1:26" ht="15.75" customHeight="1" x14ac:dyDescent="0.3">
      <c r="A770" s="6">
        <v>30000000</v>
      </c>
      <c r="B770" s="2" t="s">
        <v>647</v>
      </c>
      <c r="C770" s="2" t="s">
        <v>20174</v>
      </c>
      <c r="D770" t="s">
        <v>20193</v>
      </c>
      <c r="E770" t="s">
        <v>20201</v>
      </c>
      <c r="F770" t="s">
        <v>19452</v>
      </c>
      <c r="H770" s="2">
        <v>393</v>
      </c>
      <c r="I770" s="2" t="s">
        <v>19254</v>
      </c>
      <c r="J770" s="2" t="s">
        <v>4154</v>
      </c>
      <c r="K770" s="2" t="s">
        <v>49</v>
      </c>
      <c r="L770" s="2" t="s">
        <v>4155</v>
      </c>
      <c r="M770" s="3">
        <v>50622607</v>
      </c>
      <c r="N770" s="2" t="s">
        <v>4152</v>
      </c>
      <c r="O770" s="2" t="s">
        <v>19502</v>
      </c>
      <c r="P770" s="2" t="s">
        <v>62</v>
      </c>
      <c r="Q770" s="4">
        <v>38093</v>
      </c>
      <c r="R770" s="4" t="s">
        <v>20223</v>
      </c>
      <c r="S770" s="6">
        <v>152159461</v>
      </c>
      <c r="T770" s="2">
        <v>136</v>
      </c>
      <c r="U770" s="2" t="s">
        <v>4156</v>
      </c>
      <c r="V770" s="2" t="s">
        <v>54</v>
      </c>
      <c r="W770" s="2" t="s">
        <v>4157</v>
      </c>
      <c r="X770" s="2" t="s">
        <v>81</v>
      </c>
      <c r="Y770" s="2">
        <v>3948</v>
      </c>
      <c r="Z770" s="7">
        <v>122159461</v>
      </c>
    </row>
    <row r="771" spans="1:26" ht="15.75" customHeight="1" x14ac:dyDescent="0.3">
      <c r="A771" s="6">
        <v>55000000</v>
      </c>
      <c r="B771" s="2" t="s">
        <v>1272</v>
      </c>
      <c r="C771" s="2" t="s">
        <v>20174</v>
      </c>
      <c r="D771" t="s">
        <v>20191</v>
      </c>
      <c r="E771" t="s">
        <v>20196</v>
      </c>
      <c r="F771" t="s">
        <v>19452</v>
      </c>
      <c r="H771" s="2">
        <v>9618</v>
      </c>
      <c r="I771" s="2" t="s">
        <v>18045</v>
      </c>
      <c r="J771" s="2" t="s">
        <v>4158</v>
      </c>
      <c r="K771" s="2" t="s">
        <v>49</v>
      </c>
      <c r="L771" s="2" t="s">
        <v>4159</v>
      </c>
      <c r="M771" s="3">
        <v>22787667</v>
      </c>
      <c r="N771" s="2" t="s">
        <v>3330</v>
      </c>
      <c r="O771" s="2" t="s">
        <v>19445</v>
      </c>
      <c r="P771" s="2" t="s">
        <v>62</v>
      </c>
      <c r="Q771" s="4">
        <v>32864</v>
      </c>
      <c r="R771" s="4" t="s">
        <v>20239</v>
      </c>
      <c r="S771" s="6">
        <v>63408614</v>
      </c>
      <c r="T771" s="2">
        <v>104</v>
      </c>
      <c r="U771" s="2" t="s">
        <v>63</v>
      </c>
      <c r="V771" s="2" t="s">
        <v>54</v>
      </c>
      <c r="W771" s="2" t="s">
        <v>4160</v>
      </c>
      <c r="X771" s="2" t="s">
        <v>88</v>
      </c>
      <c r="Y771" s="2">
        <v>458</v>
      </c>
      <c r="Z771" s="7">
        <v>8408614</v>
      </c>
    </row>
    <row r="772" spans="1:26" ht="15.75" customHeight="1" x14ac:dyDescent="0.3">
      <c r="A772" s="6">
        <v>30000000</v>
      </c>
      <c r="B772" s="2" t="s">
        <v>357</v>
      </c>
      <c r="C772" s="2" t="s">
        <v>20179</v>
      </c>
      <c r="D772" t="s">
        <v>20198</v>
      </c>
      <c r="E772" t="s">
        <v>19452</v>
      </c>
      <c r="F772" t="s">
        <v>19452</v>
      </c>
      <c r="H772" s="2">
        <v>4347</v>
      </c>
      <c r="I772" s="2" t="s">
        <v>18582</v>
      </c>
      <c r="J772" s="2" t="s">
        <v>7154</v>
      </c>
      <c r="K772" s="2" t="s">
        <v>49</v>
      </c>
      <c r="L772" s="2" t="s">
        <v>7155</v>
      </c>
      <c r="M772" s="3">
        <v>33369305</v>
      </c>
      <c r="N772" s="2" t="s">
        <v>7156</v>
      </c>
      <c r="O772" s="2" t="s">
        <v>19455</v>
      </c>
      <c r="P772" s="2" t="s">
        <v>7157</v>
      </c>
      <c r="Q772" s="4">
        <v>39323</v>
      </c>
      <c r="R772" s="4" t="s">
        <v>20211</v>
      </c>
      <c r="S772" s="6">
        <v>129266061</v>
      </c>
      <c r="T772" s="2">
        <v>123</v>
      </c>
      <c r="U772" s="2" t="s">
        <v>94</v>
      </c>
      <c r="V772" s="2" t="s">
        <v>54</v>
      </c>
      <c r="W772" s="2" t="s">
        <v>7158</v>
      </c>
      <c r="X772" s="2" t="s">
        <v>103</v>
      </c>
      <c r="Y772" s="2">
        <v>1049</v>
      </c>
      <c r="Z772" s="7">
        <v>99266061</v>
      </c>
    </row>
    <row r="773" spans="1:26" ht="15.75" customHeight="1" x14ac:dyDescent="0.3">
      <c r="A773" s="6">
        <v>55000000</v>
      </c>
      <c r="B773" s="2" t="s">
        <v>4164</v>
      </c>
      <c r="C773" s="2" t="s">
        <v>20175</v>
      </c>
      <c r="D773" t="s">
        <v>20194</v>
      </c>
      <c r="E773" t="s">
        <v>20196</v>
      </c>
      <c r="F773" t="s">
        <v>20206</v>
      </c>
      <c r="H773" s="2">
        <v>8584</v>
      </c>
      <c r="I773" s="2" t="s">
        <v>18312</v>
      </c>
      <c r="J773" s="2" t="s">
        <v>4165</v>
      </c>
      <c r="K773" s="2" t="s">
        <v>49</v>
      </c>
      <c r="L773" s="2" t="s">
        <v>4166</v>
      </c>
      <c r="M773" s="3">
        <v>25400935</v>
      </c>
      <c r="N773" s="2" t="s">
        <v>4167</v>
      </c>
      <c r="O773" s="2" t="s">
        <v>19518</v>
      </c>
      <c r="P773" s="2" t="s">
        <v>1954</v>
      </c>
      <c r="Q773" s="4">
        <v>36672</v>
      </c>
      <c r="R773" s="4" t="s">
        <v>20230</v>
      </c>
      <c r="S773" s="6">
        <v>56932305</v>
      </c>
      <c r="T773" s="2">
        <v>110</v>
      </c>
      <c r="U773" s="2" t="s">
        <v>1276</v>
      </c>
      <c r="V773" s="2" t="s">
        <v>54</v>
      </c>
      <c r="W773" s="2" t="s">
        <v>4168</v>
      </c>
      <c r="X773" s="2" t="s">
        <v>180</v>
      </c>
      <c r="Y773" s="2">
        <v>735</v>
      </c>
      <c r="Z773" s="7">
        <v>1932305</v>
      </c>
    </row>
    <row r="774" spans="1:26" ht="15.75" customHeight="1" x14ac:dyDescent="0.3">
      <c r="A774" s="6">
        <v>55000000</v>
      </c>
      <c r="B774" s="2" t="s">
        <v>2867</v>
      </c>
      <c r="C774" s="2" t="s">
        <v>20174</v>
      </c>
      <c r="D774" t="s">
        <v>20191</v>
      </c>
      <c r="E774" t="s">
        <v>20197</v>
      </c>
      <c r="F774" t="s">
        <v>20201</v>
      </c>
      <c r="H774" s="2">
        <v>2320</v>
      </c>
      <c r="I774" s="2" t="s">
        <v>18709</v>
      </c>
      <c r="J774" s="2" t="s">
        <v>4169</v>
      </c>
      <c r="K774" s="2" t="s">
        <v>49</v>
      </c>
      <c r="L774" s="2" t="s">
        <v>4170</v>
      </c>
      <c r="M774" s="3">
        <v>17231675</v>
      </c>
      <c r="N774" s="2" t="s">
        <v>4171</v>
      </c>
      <c r="O774" s="2" t="s">
        <v>19482</v>
      </c>
      <c r="P774" s="2" t="s">
        <v>62</v>
      </c>
      <c r="Q774" s="4">
        <v>35139</v>
      </c>
      <c r="R774" s="4" t="s">
        <v>20234</v>
      </c>
      <c r="S774" s="6">
        <v>121969216</v>
      </c>
      <c r="T774" s="2">
        <v>133</v>
      </c>
      <c r="U774" s="2" t="s">
        <v>63</v>
      </c>
      <c r="V774" s="2" t="s">
        <v>54</v>
      </c>
      <c r="W774" s="2" t="s">
        <v>4172</v>
      </c>
      <c r="X774" s="2" t="s">
        <v>205</v>
      </c>
      <c r="Y774" s="2">
        <v>256</v>
      </c>
      <c r="Z774" s="7">
        <v>66969216</v>
      </c>
    </row>
    <row r="775" spans="1:26" ht="15.75" customHeight="1" x14ac:dyDescent="0.3">
      <c r="A775" s="6">
        <v>55000000</v>
      </c>
      <c r="B775" s="2" t="s">
        <v>2167</v>
      </c>
      <c r="C775" s="2" t="s">
        <v>13616</v>
      </c>
      <c r="D775" t="s">
        <v>20195</v>
      </c>
      <c r="E775" t="s">
        <v>19452</v>
      </c>
      <c r="F775" t="s">
        <v>19452</v>
      </c>
      <c r="G775" s="2" t="s">
        <v>4173</v>
      </c>
      <c r="H775" s="2">
        <v>58224</v>
      </c>
      <c r="I775" s="2" t="s">
        <v>15848</v>
      </c>
      <c r="J775" s="2" t="s">
        <v>4174</v>
      </c>
      <c r="K775" s="2" t="s">
        <v>49</v>
      </c>
      <c r="L775" s="2" t="s">
        <v>4175</v>
      </c>
      <c r="M775" s="3">
        <v>32835777</v>
      </c>
      <c r="N775" s="2" t="s">
        <v>1452</v>
      </c>
      <c r="O775" s="2" t="s">
        <v>19458</v>
      </c>
      <c r="P775" s="2" t="s">
        <v>62</v>
      </c>
      <c r="Q775" s="4">
        <v>40711</v>
      </c>
      <c r="R775" s="4" t="s">
        <v>20219</v>
      </c>
      <c r="S775" s="6">
        <v>187361754</v>
      </c>
      <c r="T775" s="2">
        <v>94</v>
      </c>
      <c r="U775" s="2" t="s">
        <v>63</v>
      </c>
      <c r="V775" s="2" t="s">
        <v>54</v>
      </c>
      <c r="X775" s="2" t="s">
        <v>122</v>
      </c>
      <c r="Y775" s="2">
        <v>751</v>
      </c>
      <c r="Z775" s="7">
        <v>132361754</v>
      </c>
    </row>
    <row r="776" spans="1:26" ht="15.75" customHeight="1" x14ac:dyDescent="0.3">
      <c r="A776" s="6">
        <v>55000000</v>
      </c>
      <c r="B776" s="2" t="s">
        <v>116</v>
      </c>
      <c r="C776" s="2" t="s">
        <v>20174</v>
      </c>
      <c r="D776" t="s">
        <v>20191</v>
      </c>
      <c r="E776" t="s">
        <v>20192</v>
      </c>
      <c r="F776" t="s">
        <v>19452</v>
      </c>
      <c r="G776" s="2" t="s">
        <v>4176</v>
      </c>
      <c r="H776" s="2">
        <v>1729</v>
      </c>
      <c r="I776" s="2" t="s">
        <v>18857</v>
      </c>
      <c r="J776" s="2" t="s">
        <v>4177</v>
      </c>
      <c r="K776" s="2" t="s">
        <v>49</v>
      </c>
      <c r="L776" s="2" t="s">
        <v>4178</v>
      </c>
      <c r="M776" s="3">
        <v>17097041</v>
      </c>
      <c r="N776" s="2" t="s">
        <v>4179</v>
      </c>
      <c r="O776" s="2" t="s">
        <v>19541</v>
      </c>
      <c r="P776" s="2" t="s">
        <v>257</v>
      </c>
      <c r="Q776" s="4">
        <v>39556</v>
      </c>
      <c r="R776" s="4" t="s">
        <v>20217</v>
      </c>
      <c r="S776" s="6">
        <v>127906624</v>
      </c>
      <c r="T776" s="2">
        <v>104</v>
      </c>
      <c r="U776" s="2" t="s">
        <v>455</v>
      </c>
      <c r="V776" s="2" t="s">
        <v>54</v>
      </c>
      <c r="W776" s="2" t="s">
        <v>4180</v>
      </c>
      <c r="X776" s="2" t="s">
        <v>74</v>
      </c>
      <c r="Y776" s="2">
        <v>461</v>
      </c>
      <c r="Z776" s="7">
        <v>72906624</v>
      </c>
    </row>
    <row r="777" spans="1:26" ht="15.75" customHeight="1" x14ac:dyDescent="0.3">
      <c r="A777" s="6">
        <v>55000000</v>
      </c>
      <c r="B777" s="2" t="s">
        <v>1030</v>
      </c>
      <c r="C777" s="2" t="s">
        <v>20177</v>
      </c>
      <c r="D777" t="s">
        <v>20196</v>
      </c>
      <c r="E777" t="s">
        <v>20195</v>
      </c>
      <c r="F777" t="s">
        <v>19452</v>
      </c>
      <c r="H777" s="2">
        <v>175574</v>
      </c>
      <c r="I777" s="2" t="s">
        <v>15218</v>
      </c>
      <c r="J777" s="2" t="s">
        <v>4181</v>
      </c>
      <c r="K777" s="2" t="s">
        <v>49</v>
      </c>
      <c r="L777" s="2" t="s">
        <v>4182</v>
      </c>
      <c r="M777" s="3">
        <v>14414937</v>
      </c>
      <c r="N777" s="2" t="s">
        <v>4183</v>
      </c>
      <c r="O777" s="2" t="s">
        <v>19590</v>
      </c>
      <c r="P777" s="2" t="s">
        <v>62</v>
      </c>
      <c r="Q777" s="4">
        <v>41577</v>
      </c>
      <c r="R777" s="4" t="s">
        <v>20218</v>
      </c>
      <c r="S777" s="6">
        <v>110000000</v>
      </c>
      <c r="T777" s="2">
        <v>91</v>
      </c>
      <c r="U777" s="2" t="s">
        <v>63</v>
      </c>
      <c r="V777" s="2" t="s">
        <v>54</v>
      </c>
      <c r="W777" s="2" t="s">
        <v>4184</v>
      </c>
      <c r="X777" s="2" t="s">
        <v>122</v>
      </c>
      <c r="Y777" s="2">
        <v>254</v>
      </c>
      <c r="Z777" s="7">
        <v>55000000</v>
      </c>
    </row>
    <row r="778" spans="1:26" ht="15.75" customHeight="1" x14ac:dyDescent="0.3">
      <c r="A778" s="6">
        <v>50000000</v>
      </c>
      <c r="B778" s="2" t="s">
        <v>4185</v>
      </c>
      <c r="C778" s="2" t="s">
        <v>20178</v>
      </c>
      <c r="D778" t="s">
        <v>20194</v>
      </c>
      <c r="E778" t="s">
        <v>20203</v>
      </c>
      <c r="F778" t="s">
        <v>19452</v>
      </c>
      <c r="H778" s="2">
        <v>8077</v>
      </c>
      <c r="I778" s="2" t="s">
        <v>18369</v>
      </c>
      <c r="J778" s="2" t="s">
        <v>4186</v>
      </c>
      <c r="K778" s="2" t="s">
        <v>49</v>
      </c>
      <c r="L778" s="2" t="s">
        <v>4187</v>
      </c>
      <c r="M778" s="3">
        <v>45856409</v>
      </c>
      <c r="N778" s="2" t="s">
        <v>3772</v>
      </c>
      <c r="O778" s="2" t="s">
        <v>19458</v>
      </c>
      <c r="P778" s="2" t="s">
        <v>71</v>
      </c>
      <c r="Q778" s="4">
        <v>33746</v>
      </c>
      <c r="R778" s="4" t="s">
        <v>20238</v>
      </c>
      <c r="S778" s="6">
        <v>159773545</v>
      </c>
      <c r="T778" s="2">
        <v>114</v>
      </c>
      <c r="U778" s="2" t="s">
        <v>63</v>
      </c>
      <c r="V778" s="2" t="s">
        <v>54</v>
      </c>
      <c r="W778" s="2" t="s">
        <v>4188</v>
      </c>
      <c r="X778" s="2" t="s">
        <v>180</v>
      </c>
      <c r="Y778" s="2">
        <v>1633</v>
      </c>
      <c r="Z778" s="7">
        <v>109773545</v>
      </c>
    </row>
    <row r="779" spans="1:26" ht="15.75" customHeight="1" x14ac:dyDescent="0.3">
      <c r="A779" s="6">
        <v>55000000</v>
      </c>
      <c r="B779" s="2" t="s">
        <v>4189</v>
      </c>
      <c r="C779" s="2" t="s">
        <v>20182</v>
      </c>
      <c r="D779" t="s">
        <v>20197</v>
      </c>
      <c r="E779" t="s">
        <v>20207</v>
      </c>
      <c r="F779" t="s">
        <v>19452</v>
      </c>
      <c r="G779" s="2" t="s">
        <v>4190</v>
      </c>
      <c r="H779" s="2">
        <v>8818</v>
      </c>
      <c r="I779" s="2" t="s">
        <v>18289</v>
      </c>
      <c r="J779" s="2" t="s">
        <v>4191</v>
      </c>
      <c r="K779" s="2" t="s">
        <v>49</v>
      </c>
      <c r="L779" s="2" t="s">
        <v>4192</v>
      </c>
      <c r="M779" s="3">
        <v>7027139</v>
      </c>
      <c r="N779" s="2" t="s">
        <v>4193</v>
      </c>
      <c r="O779" s="2" t="s">
        <v>19544</v>
      </c>
      <c r="P779" s="2" t="s">
        <v>4194</v>
      </c>
      <c r="Q779" s="4">
        <v>35413</v>
      </c>
      <c r="R779" s="4" t="s">
        <v>20234</v>
      </c>
      <c r="S779" s="6">
        <v>141047179</v>
      </c>
      <c r="T779" s="2">
        <v>134</v>
      </c>
      <c r="U779" s="2" t="s">
        <v>53</v>
      </c>
      <c r="V779" s="2" t="s">
        <v>54</v>
      </c>
      <c r="W779" s="2" t="s">
        <v>4195</v>
      </c>
      <c r="X779" s="2" t="s">
        <v>96</v>
      </c>
      <c r="Y779" s="2">
        <v>120</v>
      </c>
      <c r="Z779" s="7">
        <v>86047179</v>
      </c>
    </row>
    <row r="780" spans="1:26" ht="15.75" customHeight="1" x14ac:dyDescent="0.3">
      <c r="A780" s="6">
        <v>55000000</v>
      </c>
      <c r="B780" s="2" t="s">
        <v>4196</v>
      </c>
      <c r="C780" s="2" t="s">
        <v>20174</v>
      </c>
      <c r="D780" t="s">
        <v>20201</v>
      </c>
      <c r="E780" t="s">
        <v>20193</v>
      </c>
      <c r="F780" t="s">
        <v>20191</v>
      </c>
      <c r="H780" s="2">
        <v>8195</v>
      </c>
      <c r="I780" s="2" t="s">
        <v>18362</v>
      </c>
      <c r="J780" s="2" t="s">
        <v>4197</v>
      </c>
      <c r="K780" s="2" t="s">
        <v>49</v>
      </c>
      <c r="L780" s="2" t="s">
        <v>4198</v>
      </c>
      <c r="M780" s="3">
        <v>32657488</v>
      </c>
      <c r="N780" s="2" t="s">
        <v>4199</v>
      </c>
      <c r="O780" s="2" t="s">
        <v>19517</v>
      </c>
      <c r="P780" s="2" t="s">
        <v>3819</v>
      </c>
      <c r="Q780" s="4">
        <v>36063</v>
      </c>
      <c r="R780" s="4" t="s">
        <v>20229</v>
      </c>
      <c r="S780" s="6">
        <v>41610884</v>
      </c>
      <c r="T780" s="2">
        <v>122</v>
      </c>
      <c r="U780" s="2" t="s">
        <v>2366</v>
      </c>
      <c r="V780" s="2" t="s">
        <v>54</v>
      </c>
      <c r="W780" s="2" t="s">
        <v>4200</v>
      </c>
      <c r="X780" s="2" t="s">
        <v>252</v>
      </c>
      <c r="Y780" s="2">
        <v>658</v>
      </c>
      <c r="Z780" s="7">
        <v>-13389116</v>
      </c>
    </row>
    <row r="781" spans="1:26" ht="15.75" customHeight="1" x14ac:dyDescent="0.3">
      <c r="A781" s="6">
        <v>50000000</v>
      </c>
      <c r="B781" s="2" t="s">
        <v>817</v>
      </c>
      <c r="C781" s="2" t="s">
        <v>20175</v>
      </c>
      <c r="D781" t="s">
        <v>19452</v>
      </c>
      <c r="E781" t="s">
        <v>19452</v>
      </c>
      <c r="F781" t="s">
        <v>19452</v>
      </c>
      <c r="H781" s="2">
        <v>10586</v>
      </c>
      <c r="I781" s="2" t="s">
        <v>17699</v>
      </c>
      <c r="J781" s="2" t="s">
        <v>4201</v>
      </c>
      <c r="K781" s="2" t="s">
        <v>49</v>
      </c>
      <c r="L781" s="2" t="s">
        <v>4202</v>
      </c>
      <c r="M781" s="3">
        <v>1246525</v>
      </c>
      <c r="N781" s="2" t="s">
        <v>4203</v>
      </c>
      <c r="O781" s="2" t="s">
        <v>19591</v>
      </c>
      <c r="P781" s="2" t="s">
        <v>491</v>
      </c>
      <c r="Q781" s="4">
        <v>35349</v>
      </c>
      <c r="R781" s="4" t="s">
        <v>20234</v>
      </c>
      <c r="S781" s="6">
        <v>75000000</v>
      </c>
      <c r="T781" s="2">
        <v>109</v>
      </c>
      <c r="U781" s="2" t="s">
        <v>63</v>
      </c>
      <c r="V781" s="2" t="s">
        <v>54</v>
      </c>
      <c r="W781" s="2" t="s">
        <v>4204</v>
      </c>
      <c r="X781" s="2" t="s">
        <v>173</v>
      </c>
      <c r="Y781" s="2">
        <v>236</v>
      </c>
      <c r="Z781" s="7">
        <v>25000000</v>
      </c>
    </row>
    <row r="782" spans="1:26" ht="15.75" customHeight="1" x14ac:dyDescent="0.3">
      <c r="A782" s="6">
        <v>55000000</v>
      </c>
      <c r="B782" s="2" t="s">
        <v>3714</v>
      </c>
      <c r="C782" s="2" t="s">
        <v>20181</v>
      </c>
      <c r="D782" t="s">
        <v>20196</v>
      </c>
      <c r="E782" t="s">
        <v>19452</v>
      </c>
      <c r="F782" t="s">
        <v>19452</v>
      </c>
      <c r="G782" s="2" t="s">
        <v>4205</v>
      </c>
      <c r="H782" s="2">
        <v>116149</v>
      </c>
      <c r="I782" s="2" t="s">
        <v>15397</v>
      </c>
      <c r="J782" s="2" t="s">
        <v>4206</v>
      </c>
      <c r="K782" s="2" t="s">
        <v>49</v>
      </c>
      <c r="L782" s="2" t="s">
        <v>4207</v>
      </c>
      <c r="M782" s="3">
        <v>39882276</v>
      </c>
      <c r="N782" s="2" t="s">
        <v>4208</v>
      </c>
      <c r="O782" s="2" t="s">
        <v>19533</v>
      </c>
      <c r="P782" s="2" t="s">
        <v>3537</v>
      </c>
      <c r="Q782" s="4">
        <v>41970</v>
      </c>
      <c r="R782" s="4" t="s">
        <v>20220</v>
      </c>
      <c r="S782" s="6">
        <v>259207227</v>
      </c>
      <c r="T782" s="2">
        <v>95</v>
      </c>
      <c r="U782" s="2" t="s">
        <v>63</v>
      </c>
      <c r="V782" s="2" t="s">
        <v>54</v>
      </c>
      <c r="W782" s="2" t="s">
        <v>4209</v>
      </c>
      <c r="X782" s="2" t="s">
        <v>142</v>
      </c>
      <c r="Y782" s="2">
        <v>883</v>
      </c>
      <c r="Z782" s="7">
        <v>204207227</v>
      </c>
    </row>
    <row r="783" spans="1:26" ht="15.75" customHeight="1" x14ac:dyDescent="0.3">
      <c r="A783" s="6">
        <v>68000000</v>
      </c>
      <c r="B783" s="2" t="s">
        <v>939</v>
      </c>
      <c r="C783" s="2" t="s">
        <v>13616</v>
      </c>
      <c r="D783" t="s">
        <v>19452</v>
      </c>
      <c r="E783" t="s">
        <v>19452</v>
      </c>
      <c r="F783" t="s">
        <v>19452</v>
      </c>
      <c r="H783" s="2">
        <v>80035</v>
      </c>
      <c r="I783" s="2" t="s">
        <v>15591</v>
      </c>
      <c r="J783" s="2" t="s">
        <v>4210</v>
      </c>
      <c r="K783" s="2" t="s">
        <v>49</v>
      </c>
      <c r="L783" s="2" t="s">
        <v>4211</v>
      </c>
      <c r="M783" s="3">
        <v>39395881</v>
      </c>
      <c r="N783" s="2" t="s">
        <v>4212</v>
      </c>
      <c r="O783" s="2" t="s">
        <v>19440</v>
      </c>
      <c r="P783" s="2" t="s">
        <v>62</v>
      </c>
      <c r="Q783" s="4">
        <v>41116</v>
      </c>
      <c r="R783" s="4" t="s">
        <v>20213</v>
      </c>
      <c r="S783" s="6">
        <v>68267862</v>
      </c>
      <c r="T783" s="2">
        <v>98</v>
      </c>
      <c r="U783" s="2" t="s">
        <v>63</v>
      </c>
      <c r="V783" s="2" t="s">
        <v>54</v>
      </c>
      <c r="W783" s="2" t="s">
        <v>4213</v>
      </c>
      <c r="X783" s="2" t="s">
        <v>506</v>
      </c>
      <c r="Y783" s="2">
        <v>881</v>
      </c>
      <c r="Z783" s="7">
        <v>267862</v>
      </c>
    </row>
    <row r="784" spans="1:26" ht="15.75" customHeight="1" x14ac:dyDescent="0.3">
      <c r="A784" s="6">
        <v>55000000</v>
      </c>
      <c r="B784" s="2" t="s">
        <v>3090</v>
      </c>
      <c r="C784" s="2" t="s">
        <v>20179</v>
      </c>
      <c r="D784" t="s">
        <v>20194</v>
      </c>
      <c r="E784" t="s">
        <v>20201</v>
      </c>
      <c r="F784" t="s">
        <v>20193</v>
      </c>
      <c r="H784" s="2">
        <v>10632</v>
      </c>
      <c r="I784" s="2" t="s">
        <v>17684</v>
      </c>
      <c r="J784" s="2" t="s">
        <v>4214</v>
      </c>
      <c r="K784" s="2" t="s">
        <v>49</v>
      </c>
      <c r="L784" s="2" t="s">
        <v>4215</v>
      </c>
      <c r="M784" s="3">
        <v>8634954</v>
      </c>
      <c r="N784" s="2" t="s">
        <v>4216</v>
      </c>
      <c r="O784" s="2" t="s">
        <v>19560</v>
      </c>
      <c r="P784" s="2" t="s">
        <v>62</v>
      </c>
      <c r="Q784" s="4">
        <v>37691</v>
      </c>
      <c r="R784" s="4" t="s">
        <v>20226</v>
      </c>
      <c r="S784" s="6">
        <v>34234008</v>
      </c>
      <c r="T784" s="2">
        <v>94</v>
      </c>
      <c r="U784" s="2" t="s">
        <v>63</v>
      </c>
      <c r="V784" s="2" t="s">
        <v>54</v>
      </c>
      <c r="W784" s="2" t="s">
        <v>4217</v>
      </c>
      <c r="X784" s="2" t="s">
        <v>281</v>
      </c>
      <c r="Y784" s="2">
        <v>189</v>
      </c>
      <c r="Z784" s="7">
        <v>-20765992</v>
      </c>
    </row>
    <row r="785" spans="1:26" ht="15.75" customHeight="1" x14ac:dyDescent="0.3">
      <c r="A785" s="6">
        <v>55000000</v>
      </c>
      <c r="B785" s="2" t="s">
        <v>939</v>
      </c>
      <c r="C785" s="2" t="s">
        <v>13616</v>
      </c>
      <c r="D785" t="s">
        <v>19452</v>
      </c>
      <c r="E785" t="s">
        <v>19452</v>
      </c>
      <c r="F785" t="s">
        <v>19452</v>
      </c>
      <c r="H785" s="2">
        <v>1792</v>
      </c>
      <c r="I785" s="2" t="s">
        <v>18848</v>
      </c>
      <c r="J785" s="2" t="s">
        <v>4218</v>
      </c>
      <c r="K785" s="2" t="s">
        <v>49</v>
      </c>
      <c r="L785" s="2" t="s">
        <v>4219</v>
      </c>
      <c r="M785" s="3">
        <v>8802525</v>
      </c>
      <c r="N785" s="2" t="s">
        <v>4220</v>
      </c>
      <c r="O785" s="2" t="s">
        <v>19458</v>
      </c>
      <c r="P785" s="2" t="s">
        <v>62</v>
      </c>
      <c r="Q785" s="4">
        <v>37965</v>
      </c>
      <c r="R785" s="4" t="s">
        <v>20226</v>
      </c>
      <c r="S785" s="6">
        <v>33828318</v>
      </c>
      <c r="T785" s="2">
        <v>118</v>
      </c>
      <c r="U785" s="2" t="s">
        <v>63</v>
      </c>
      <c r="V785" s="2" t="s">
        <v>54</v>
      </c>
      <c r="W785" s="2" t="s">
        <v>4221</v>
      </c>
      <c r="X785" s="2" t="s">
        <v>314</v>
      </c>
      <c r="Y785" s="2">
        <v>188</v>
      </c>
      <c r="Z785" s="7">
        <v>-21171682</v>
      </c>
    </row>
    <row r="786" spans="1:26" ht="15.75" customHeight="1" x14ac:dyDescent="0.3">
      <c r="A786" s="6">
        <v>60000000</v>
      </c>
      <c r="B786" s="2" t="s">
        <v>4222</v>
      </c>
      <c r="C786" s="2" t="s">
        <v>20177</v>
      </c>
      <c r="D786" t="s">
        <v>20191</v>
      </c>
      <c r="E786" t="s">
        <v>20195</v>
      </c>
      <c r="F786" t="s">
        <v>20196</v>
      </c>
      <c r="H786" s="2">
        <v>72197</v>
      </c>
      <c r="I786" s="2" t="s">
        <v>15693</v>
      </c>
      <c r="J786" s="2" t="s">
        <v>4223</v>
      </c>
      <c r="K786" s="2" t="s">
        <v>49</v>
      </c>
      <c r="L786" s="2" t="s">
        <v>4224</v>
      </c>
      <c r="M786" s="3">
        <v>23700759</v>
      </c>
      <c r="N786" s="2" t="s">
        <v>2236</v>
      </c>
      <c r="O786" s="2" t="s">
        <v>19442</v>
      </c>
      <c r="P786" s="2" t="s">
        <v>3537</v>
      </c>
      <c r="Q786" s="4">
        <v>40980</v>
      </c>
      <c r="R786" s="4" t="s">
        <v>20213</v>
      </c>
      <c r="S786" s="6">
        <v>118338361</v>
      </c>
      <c r="T786" s="2">
        <v>88</v>
      </c>
      <c r="U786" s="2" t="s">
        <v>63</v>
      </c>
      <c r="V786" s="2" t="s">
        <v>54</v>
      </c>
      <c r="W786" s="2" t="s">
        <v>4225</v>
      </c>
      <c r="X786" s="2" t="s">
        <v>173</v>
      </c>
      <c r="Y786" s="2">
        <v>374</v>
      </c>
      <c r="Z786" s="7">
        <v>58338361</v>
      </c>
    </row>
    <row r="787" spans="1:26" ht="15.75" customHeight="1" x14ac:dyDescent="0.3">
      <c r="A787" s="6">
        <v>55000000</v>
      </c>
      <c r="B787" s="2" t="s">
        <v>3169</v>
      </c>
      <c r="C787" s="2" t="s">
        <v>20185</v>
      </c>
      <c r="D787" t="s">
        <v>20197</v>
      </c>
      <c r="E787" t="s">
        <v>20204</v>
      </c>
      <c r="F787" t="s">
        <v>19452</v>
      </c>
      <c r="G787" s="2" t="s">
        <v>4226</v>
      </c>
      <c r="H787" s="2">
        <v>3580</v>
      </c>
      <c r="I787" s="2" t="s">
        <v>18619</v>
      </c>
      <c r="J787" s="2" t="s">
        <v>4227</v>
      </c>
      <c r="K787" s="2" t="s">
        <v>49</v>
      </c>
      <c r="L787" s="2" t="s">
        <v>4228</v>
      </c>
      <c r="M787" s="3">
        <v>2750916</v>
      </c>
      <c r="N787" s="2" t="s">
        <v>4229</v>
      </c>
      <c r="O787" s="2" t="s">
        <v>19477</v>
      </c>
      <c r="P787" s="2" t="s">
        <v>62</v>
      </c>
      <c r="Q787" s="4">
        <v>39477</v>
      </c>
      <c r="R787" s="4" t="s">
        <v>20217</v>
      </c>
      <c r="S787" s="6">
        <v>113020255</v>
      </c>
      <c r="T787" s="2">
        <v>141</v>
      </c>
      <c r="U787" s="2" t="s">
        <v>63</v>
      </c>
      <c r="V787" s="2" t="s">
        <v>54</v>
      </c>
      <c r="W787" s="2" t="s">
        <v>4230</v>
      </c>
      <c r="X787" s="2" t="s">
        <v>109</v>
      </c>
      <c r="Y787" s="2">
        <v>1131</v>
      </c>
      <c r="Z787" s="7">
        <v>58020255</v>
      </c>
    </row>
    <row r="788" spans="1:26" ht="15.75" customHeight="1" x14ac:dyDescent="0.3">
      <c r="A788" s="6">
        <v>50000000</v>
      </c>
      <c r="B788" s="2" t="s">
        <v>4231</v>
      </c>
      <c r="C788" s="2" t="s">
        <v>20174</v>
      </c>
      <c r="D788" t="s">
        <v>20197</v>
      </c>
      <c r="E788" t="s">
        <v>20199</v>
      </c>
      <c r="F788" t="s">
        <v>20201</v>
      </c>
      <c r="H788" s="2">
        <v>12123</v>
      </c>
      <c r="I788" s="2" t="s">
        <v>17337</v>
      </c>
      <c r="J788" s="2" t="s">
        <v>4232</v>
      </c>
      <c r="K788" s="2" t="s">
        <v>49</v>
      </c>
      <c r="L788" s="2" t="s">
        <v>4233</v>
      </c>
      <c r="M788" s="3">
        <v>2058862</v>
      </c>
      <c r="N788" s="2" t="s">
        <v>4234</v>
      </c>
      <c r="O788" s="2" t="s">
        <v>19458</v>
      </c>
      <c r="P788" s="2" t="s">
        <v>62</v>
      </c>
      <c r="Q788" s="4">
        <v>35279</v>
      </c>
      <c r="R788" s="4" t="s">
        <v>20234</v>
      </c>
      <c r="S788" s="6">
        <v>60209334</v>
      </c>
      <c r="T788" s="2">
        <v>107</v>
      </c>
      <c r="U788" s="2" t="s">
        <v>63</v>
      </c>
      <c r="V788" s="2" t="s">
        <v>54</v>
      </c>
      <c r="W788" s="2" t="s">
        <v>4235</v>
      </c>
      <c r="X788" s="2" t="s">
        <v>506</v>
      </c>
      <c r="Y788" s="2">
        <v>284</v>
      </c>
      <c r="Z788" s="7">
        <v>10209334</v>
      </c>
    </row>
    <row r="789" spans="1:26" ht="15.75" customHeight="1" x14ac:dyDescent="0.3">
      <c r="A789" s="6">
        <v>55000000</v>
      </c>
      <c r="B789" s="2" t="s">
        <v>2958</v>
      </c>
      <c r="C789" s="2" t="s">
        <v>20179</v>
      </c>
      <c r="D789" t="s">
        <v>20204</v>
      </c>
      <c r="E789" t="s">
        <v>20201</v>
      </c>
      <c r="F789" t="s">
        <v>19452</v>
      </c>
      <c r="H789" s="2">
        <v>9566</v>
      </c>
      <c r="I789" s="2" t="s">
        <v>18068</v>
      </c>
      <c r="J789" s="2" t="s">
        <v>4236</v>
      </c>
      <c r="K789" s="2" t="s">
        <v>49</v>
      </c>
      <c r="L789" s="2" t="s">
        <v>4237</v>
      </c>
      <c r="M789" s="3">
        <v>4366488</v>
      </c>
      <c r="N789" s="2" t="s">
        <v>4238</v>
      </c>
      <c r="O789" s="2" t="s">
        <v>19491</v>
      </c>
      <c r="P789" s="2" t="s">
        <v>62</v>
      </c>
      <c r="Q789" s="4">
        <v>35292</v>
      </c>
      <c r="R789" s="4" t="s">
        <v>20234</v>
      </c>
      <c r="S789" s="6">
        <v>18626419</v>
      </c>
      <c r="T789" s="2">
        <v>116</v>
      </c>
      <c r="U789" s="2" t="s">
        <v>63</v>
      </c>
      <c r="V789" s="2" t="s">
        <v>54</v>
      </c>
      <c r="W789" s="2" t="s">
        <v>4239</v>
      </c>
      <c r="X789" s="2" t="s">
        <v>122</v>
      </c>
      <c r="Y789" s="2">
        <v>194</v>
      </c>
      <c r="Z789" s="7">
        <v>-36373581</v>
      </c>
    </row>
    <row r="790" spans="1:26" ht="15.75" customHeight="1" x14ac:dyDescent="0.3">
      <c r="A790" s="6">
        <v>70000000</v>
      </c>
      <c r="B790" s="2" t="s">
        <v>4240</v>
      </c>
      <c r="C790" s="2" t="s">
        <v>20180</v>
      </c>
      <c r="D790" t="s">
        <v>20197</v>
      </c>
      <c r="E790" t="s">
        <v>20198</v>
      </c>
      <c r="F790" t="s">
        <v>19452</v>
      </c>
      <c r="H790" s="2">
        <v>9833</v>
      </c>
      <c r="I790" s="2" t="s">
        <v>17952</v>
      </c>
      <c r="J790" s="2" t="s">
        <v>4241</v>
      </c>
      <c r="K790" s="2" t="s">
        <v>49</v>
      </c>
      <c r="L790" s="2" t="s">
        <v>4242</v>
      </c>
      <c r="M790" s="3">
        <v>18927463</v>
      </c>
      <c r="N790" s="2" t="s">
        <v>4243</v>
      </c>
      <c r="O790" s="2" t="s">
        <v>19592</v>
      </c>
      <c r="P790" s="2" t="s">
        <v>71</v>
      </c>
      <c r="Q790" s="4">
        <v>38329</v>
      </c>
      <c r="R790" s="4" t="s">
        <v>20223</v>
      </c>
      <c r="S790" s="6">
        <v>154648887</v>
      </c>
      <c r="T790" s="2">
        <v>143</v>
      </c>
      <c r="U790" s="2" t="s">
        <v>2143</v>
      </c>
      <c r="V790" s="2" t="s">
        <v>54</v>
      </c>
      <c r="W790" s="2" t="s">
        <v>4244</v>
      </c>
      <c r="X790" s="2" t="s">
        <v>142</v>
      </c>
      <c r="Y790" s="2">
        <v>438</v>
      </c>
      <c r="Z790" s="7">
        <v>84648887</v>
      </c>
    </row>
    <row r="791" spans="1:26" ht="15.75" customHeight="1" x14ac:dyDescent="0.3">
      <c r="A791" s="6">
        <v>11000000</v>
      </c>
      <c r="B791" s="2" t="s">
        <v>11657</v>
      </c>
      <c r="C791" s="2" t="s">
        <v>20174</v>
      </c>
      <c r="D791" t="s">
        <v>20203</v>
      </c>
      <c r="E791" t="s">
        <v>19452</v>
      </c>
      <c r="F791" t="s">
        <v>19452</v>
      </c>
      <c r="H791" s="2">
        <v>9362</v>
      </c>
      <c r="I791" s="2" t="s">
        <v>18150</v>
      </c>
      <c r="J791" s="2" t="s">
        <v>11658</v>
      </c>
      <c r="K791" s="2" t="s">
        <v>49</v>
      </c>
      <c r="L791" s="2" t="s">
        <v>11659</v>
      </c>
      <c r="M791" s="3">
        <v>32579697</v>
      </c>
      <c r="N791" s="2" t="s">
        <v>11660</v>
      </c>
      <c r="O791" s="2" t="s">
        <v>19455</v>
      </c>
      <c r="P791" s="2" t="s">
        <v>62</v>
      </c>
      <c r="Q791" s="4">
        <v>32892</v>
      </c>
      <c r="R791" s="4" t="s">
        <v>20231</v>
      </c>
      <c r="S791" s="6">
        <v>48572000</v>
      </c>
      <c r="T791" s="2">
        <v>96</v>
      </c>
      <c r="U791" s="2" t="s">
        <v>63</v>
      </c>
      <c r="V791" s="2" t="s">
        <v>54</v>
      </c>
      <c r="W791" s="2" t="s">
        <v>11661</v>
      </c>
      <c r="X791" s="2" t="s">
        <v>212</v>
      </c>
      <c r="Y791" s="2">
        <v>864</v>
      </c>
      <c r="Z791" s="7">
        <v>37572000</v>
      </c>
    </row>
    <row r="792" spans="1:26" ht="15.75" customHeight="1" x14ac:dyDescent="0.3">
      <c r="A792" s="6">
        <v>62000000</v>
      </c>
      <c r="B792" s="2" t="s">
        <v>507</v>
      </c>
      <c r="C792" s="2" t="s">
        <v>20174</v>
      </c>
      <c r="D792" t="s">
        <v>20199</v>
      </c>
      <c r="E792" t="s">
        <v>19452</v>
      </c>
      <c r="F792" t="s">
        <v>19452</v>
      </c>
      <c r="H792" s="2">
        <v>8202</v>
      </c>
      <c r="I792" s="2" t="s">
        <v>18359</v>
      </c>
      <c r="J792" s="2" t="s">
        <v>4250</v>
      </c>
      <c r="K792" s="2" t="s">
        <v>49</v>
      </c>
      <c r="L792" s="2" t="s">
        <v>4251</v>
      </c>
      <c r="M792" s="3">
        <v>29954302</v>
      </c>
      <c r="N792" s="2" t="s">
        <v>4252</v>
      </c>
      <c r="O792" s="2" t="s">
        <v>19449</v>
      </c>
      <c r="P792" s="2" t="s">
        <v>62</v>
      </c>
      <c r="Q792" s="4">
        <v>38686</v>
      </c>
      <c r="R792" s="4" t="s">
        <v>20221</v>
      </c>
      <c r="S792" s="6">
        <v>52304001</v>
      </c>
      <c r="T792" s="2">
        <v>93</v>
      </c>
      <c r="U792" s="2" t="s">
        <v>63</v>
      </c>
      <c r="V792" s="2" t="s">
        <v>54</v>
      </c>
      <c r="W792" s="2" t="s">
        <v>4253</v>
      </c>
      <c r="X792" s="2" t="s">
        <v>129</v>
      </c>
      <c r="Y792" s="2">
        <v>703</v>
      </c>
      <c r="Z792" s="7">
        <v>-9695999</v>
      </c>
    </row>
    <row r="793" spans="1:26" ht="15.75" customHeight="1" x14ac:dyDescent="0.3">
      <c r="A793" s="6">
        <v>56000000</v>
      </c>
      <c r="B793" s="2" t="s">
        <v>1788</v>
      </c>
      <c r="C793" s="2" t="s">
        <v>20179</v>
      </c>
      <c r="D793" t="s">
        <v>20202</v>
      </c>
      <c r="E793" t="s">
        <v>20205</v>
      </c>
      <c r="F793" t="s">
        <v>19452</v>
      </c>
      <c r="H793" s="2">
        <v>16072</v>
      </c>
      <c r="I793" s="2" t="s">
        <v>16946</v>
      </c>
      <c r="J793" s="2" t="s">
        <v>4254</v>
      </c>
      <c r="K793" s="2" t="s">
        <v>49</v>
      </c>
      <c r="L793" s="2" t="s">
        <v>4255</v>
      </c>
      <c r="M793" s="3">
        <v>4362535</v>
      </c>
      <c r="N793" s="2" t="s">
        <v>4256</v>
      </c>
      <c r="O793" s="2" t="s">
        <v>19593</v>
      </c>
      <c r="P793" s="2" t="s">
        <v>62</v>
      </c>
      <c r="Q793" s="4">
        <v>37673</v>
      </c>
      <c r="R793" s="4" t="s">
        <v>20226</v>
      </c>
      <c r="S793" s="6">
        <v>12923936</v>
      </c>
      <c r="T793" s="2">
        <v>214</v>
      </c>
      <c r="U793" s="2" t="s">
        <v>63</v>
      </c>
      <c r="V793" s="2" t="s">
        <v>54</v>
      </c>
      <c r="W793" s="2" t="s">
        <v>4257</v>
      </c>
      <c r="X793" s="2" t="s">
        <v>88</v>
      </c>
      <c r="Y793" s="2">
        <v>48</v>
      </c>
      <c r="Z793" s="7">
        <v>-43076064</v>
      </c>
    </row>
    <row r="794" spans="1:26" ht="15.75" customHeight="1" x14ac:dyDescent="0.3">
      <c r="A794" s="6">
        <v>55000000</v>
      </c>
      <c r="B794" s="2" t="s">
        <v>1188</v>
      </c>
      <c r="C794" s="2" t="s">
        <v>20174</v>
      </c>
      <c r="D794" t="s">
        <v>20201</v>
      </c>
      <c r="E794" t="s">
        <v>20193</v>
      </c>
      <c r="F794" t="s">
        <v>19452</v>
      </c>
      <c r="H794" s="2">
        <v>34314</v>
      </c>
      <c r="I794" s="2" t="s">
        <v>16345</v>
      </c>
      <c r="J794" s="2" t="s">
        <v>4258</v>
      </c>
      <c r="K794" s="2" t="s">
        <v>49</v>
      </c>
      <c r="L794" s="2" t="s">
        <v>4259</v>
      </c>
      <c r="M794" s="3">
        <v>4700024</v>
      </c>
      <c r="N794" s="2" t="s">
        <v>4260</v>
      </c>
      <c r="O794" s="2" t="s">
        <v>19588</v>
      </c>
      <c r="P794" s="2" t="s">
        <v>62</v>
      </c>
      <c r="Q794" s="4">
        <v>35439</v>
      </c>
      <c r="R794" s="4" t="s">
        <v>20222</v>
      </c>
      <c r="S794" s="6">
        <v>11466088</v>
      </c>
      <c r="T794" s="2">
        <v>100</v>
      </c>
      <c r="U794" s="2" t="s">
        <v>63</v>
      </c>
      <c r="V794" s="2" t="s">
        <v>54</v>
      </c>
      <c r="W794" s="2" t="s">
        <v>4261</v>
      </c>
      <c r="X794" s="2" t="s">
        <v>433</v>
      </c>
      <c r="Y794" s="2">
        <v>62</v>
      </c>
      <c r="Z794" s="7">
        <v>-43533912</v>
      </c>
    </row>
    <row r="795" spans="1:26" ht="15.75" customHeight="1" x14ac:dyDescent="0.3">
      <c r="A795" s="6">
        <v>50000000</v>
      </c>
      <c r="B795" s="2" t="s">
        <v>4262</v>
      </c>
      <c r="C795" s="2" t="s">
        <v>13616</v>
      </c>
      <c r="D795" t="s">
        <v>20191</v>
      </c>
      <c r="E795" t="s">
        <v>20193</v>
      </c>
      <c r="F795" t="s">
        <v>20195</v>
      </c>
      <c r="H795" s="2">
        <v>145220</v>
      </c>
      <c r="I795" s="2" t="s">
        <v>15308</v>
      </c>
      <c r="J795" s="2" t="s">
        <v>4263</v>
      </c>
      <c r="K795" s="2" t="s">
        <v>49</v>
      </c>
      <c r="L795" s="2" t="s">
        <v>4264</v>
      </c>
      <c r="M795" s="3">
        <v>14808304</v>
      </c>
      <c r="N795" s="2" t="s">
        <v>4265</v>
      </c>
      <c r="O795" s="2" t="s">
        <v>19594</v>
      </c>
      <c r="P795" s="2" t="s">
        <v>62</v>
      </c>
      <c r="Q795" s="4">
        <v>41718</v>
      </c>
      <c r="R795" s="4" t="s">
        <v>20220</v>
      </c>
      <c r="S795" s="6">
        <v>80383290</v>
      </c>
      <c r="T795" s="2">
        <v>112</v>
      </c>
      <c r="U795" s="2" t="s">
        <v>2525</v>
      </c>
      <c r="V795" s="2" t="s">
        <v>54</v>
      </c>
      <c r="W795" s="2" t="s">
        <v>4266</v>
      </c>
      <c r="X795" s="2" t="s">
        <v>180</v>
      </c>
      <c r="Y795" s="2">
        <v>316</v>
      </c>
      <c r="Z795" s="7">
        <v>30383290</v>
      </c>
    </row>
    <row r="796" spans="1:26" ht="15.75" customHeight="1" x14ac:dyDescent="0.3">
      <c r="A796" s="6">
        <v>57000000</v>
      </c>
      <c r="B796" s="2" t="s">
        <v>4267</v>
      </c>
      <c r="C796" s="2" t="s">
        <v>20174</v>
      </c>
      <c r="D796" t="s">
        <v>20191</v>
      </c>
      <c r="E796" t="s">
        <v>20196</v>
      </c>
      <c r="F796" t="s">
        <v>20195</v>
      </c>
      <c r="G796" s="2" t="s">
        <v>4268</v>
      </c>
      <c r="H796" s="2">
        <v>14623</v>
      </c>
      <c r="I796" s="2" t="s">
        <v>17039</v>
      </c>
      <c r="J796" s="2" t="s">
        <v>4269</v>
      </c>
      <c r="K796" s="2" t="s">
        <v>49</v>
      </c>
      <c r="L796" s="2" t="s">
        <v>4270</v>
      </c>
      <c r="M796" s="3">
        <v>927875</v>
      </c>
      <c r="N796" s="2" t="s">
        <v>4271</v>
      </c>
      <c r="O796" s="2" t="s">
        <v>19595</v>
      </c>
      <c r="P796" s="2" t="s">
        <v>4272</v>
      </c>
      <c r="Q796" s="4">
        <v>38191</v>
      </c>
      <c r="R796" s="4" t="s">
        <v>20223</v>
      </c>
      <c r="S796" s="6">
        <v>28283637</v>
      </c>
      <c r="T796" s="2">
        <v>95</v>
      </c>
      <c r="U796" s="2" t="s">
        <v>63</v>
      </c>
      <c r="V796" s="2" t="s">
        <v>54</v>
      </c>
      <c r="X796" s="2" t="s">
        <v>1226</v>
      </c>
      <c r="Y796" s="2">
        <v>91</v>
      </c>
      <c r="Z796" s="7">
        <v>-28716363</v>
      </c>
    </row>
    <row r="797" spans="1:26" ht="15.75" customHeight="1" x14ac:dyDescent="0.3">
      <c r="A797" s="6">
        <v>55000000</v>
      </c>
      <c r="B797" s="2" t="s">
        <v>357</v>
      </c>
      <c r="C797" s="2" t="s">
        <v>20179</v>
      </c>
      <c r="D797" t="s">
        <v>20198</v>
      </c>
      <c r="E797" t="s">
        <v>19452</v>
      </c>
      <c r="F797" t="s">
        <v>19452</v>
      </c>
      <c r="G797" s="2" t="s">
        <v>4273</v>
      </c>
      <c r="H797" s="2">
        <v>42297</v>
      </c>
      <c r="I797" s="2" t="s">
        <v>16130</v>
      </c>
      <c r="J797" s="2" t="s">
        <v>4274</v>
      </c>
      <c r="K797" s="2" t="s">
        <v>49</v>
      </c>
      <c r="L797" s="2" t="s">
        <v>4275</v>
      </c>
      <c r="M797" s="3">
        <v>22863516</v>
      </c>
      <c r="N797" s="2" t="s">
        <v>4276</v>
      </c>
      <c r="O797" s="2" t="s">
        <v>19509</v>
      </c>
      <c r="P797" s="2" t="s">
        <v>62</v>
      </c>
      <c r="Q797" s="4">
        <v>40505</v>
      </c>
      <c r="R797" s="4" t="s">
        <v>20214</v>
      </c>
      <c r="S797" s="6">
        <v>89519773</v>
      </c>
      <c r="T797" s="2">
        <v>119</v>
      </c>
      <c r="U797" s="2" t="s">
        <v>63</v>
      </c>
      <c r="V797" s="2" t="s">
        <v>54</v>
      </c>
      <c r="W797" s="2" t="s">
        <v>4277</v>
      </c>
      <c r="X797" s="2" t="s">
        <v>65</v>
      </c>
      <c r="Y797" s="2">
        <v>573</v>
      </c>
      <c r="Z797" s="7">
        <v>34519773</v>
      </c>
    </row>
    <row r="798" spans="1:26" ht="15.75" customHeight="1" x14ac:dyDescent="0.3">
      <c r="A798" s="6">
        <v>2000000</v>
      </c>
      <c r="B798" s="2" t="s">
        <v>357</v>
      </c>
      <c r="C798" s="2" t="s">
        <v>20179</v>
      </c>
      <c r="D798" t="s">
        <v>20198</v>
      </c>
      <c r="E798" t="s">
        <v>19452</v>
      </c>
      <c r="F798" t="s">
        <v>19452</v>
      </c>
      <c r="H798" s="2">
        <v>802</v>
      </c>
      <c r="I798" s="2" t="s">
        <v>19066</v>
      </c>
      <c r="J798" s="2" t="s">
        <v>4278</v>
      </c>
      <c r="K798" s="2" t="s">
        <v>49</v>
      </c>
      <c r="L798" s="2" t="s">
        <v>4279</v>
      </c>
      <c r="M798" s="3">
        <v>23962109</v>
      </c>
      <c r="N798" s="2" t="s">
        <v>4280</v>
      </c>
      <c r="O798" s="2" t="s">
        <v>19597</v>
      </c>
      <c r="P798" s="2" t="s">
        <v>71</v>
      </c>
      <c r="Q798" s="4">
        <v>22810</v>
      </c>
      <c r="R798" s="4" t="s">
        <v>20243</v>
      </c>
      <c r="S798" s="6">
        <v>9250000</v>
      </c>
      <c r="T798" s="2">
        <v>153</v>
      </c>
      <c r="U798" s="2" t="s">
        <v>63</v>
      </c>
      <c r="V798" s="2" t="s">
        <v>54</v>
      </c>
      <c r="W798" s="2" t="s">
        <v>4281</v>
      </c>
      <c r="X798" s="2" t="s">
        <v>109</v>
      </c>
      <c r="Y798" s="2">
        <v>395</v>
      </c>
      <c r="Z798" s="7">
        <v>7250000</v>
      </c>
    </row>
    <row r="799" spans="1:26" ht="15.75" customHeight="1" x14ac:dyDescent="0.3">
      <c r="A799" s="6">
        <v>72000000</v>
      </c>
      <c r="B799" s="2" t="s">
        <v>2931</v>
      </c>
      <c r="C799" s="2" t="s">
        <v>20179</v>
      </c>
      <c r="D799" t="s">
        <v>20205</v>
      </c>
      <c r="E799" t="s">
        <v>19452</v>
      </c>
      <c r="F799" t="s">
        <v>19452</v>
      </c>
      <c r="H799" s="2">
        <v>25</v>
      </c>
      <c r="I799" s="2" t="s">
        <v>19412</v>
      </c>
      <c r="J799" s="2" t="s">
        <v>2932</v>
      </c>
      <c r="K799" s="2" t="s">
        <v>49</v>
      </c>
      <c r="L799" s="2" t="s">
        <v>2933</v>
      </c>
      <c r="M799" s="3">
        <v>32227223</v>
      </c>
      <c r="N799" s="2" t="s">
        <v>2934</v>
      </c>
      <c r="O799" s="2" t="s">
        <v>19455</v>
      </c>
      <c r="P799" s="2" t="s">
        <v>491</v>
      </c>
      <c r="Q799" s="4">
        <v>38660</v>
      </c>
      <c r="R799" s="4" t="s">
        <v>20221</v>
      </c>
      <c r="S799" s="6">
        <v>96889998</v>
      </c>
      <c r="T799" s="2">
        <v>125</v>
      </c>
      <c r="U799" s="2" t="s">
        <v>2935</v>
      </c>
      <c r="V799" s="2" t="s">
        <v>54</v>
      </c>
      <c r="W799" s="2" t="s">
        <v>2936</v>
      </c>
      <c r="X799" s="2" t="s">
        <v>212</v>
      </c>
      <c r="Y799" s="2">
        <v>765</v>
      </c>
      <c r="Z799" s="7">
        <v>24889998</v>
      </c>
    </row>
    <row r="800" spans="1:26" ht="15.75" customHeight="1" x14ac:dyDescent="0.3">
      <c r="A800" s="6">
        <v>54000000</v>
      </c>
      <c r="B800" s="2" t="s">
        <v>4285</v>
      </c>
      <c r="C800" s="2" t="s">
        <v>20176</v>
      </c>
      <c r="D800" t="s">
        <v>20203</v>
      </c>
      <c r="E800" t="s">
        <v>20194</v>
      </c>
      <c r="F800" t="s">
        <v>20201</v>
      </c>
      <c r="G800" s="2" t="s">
        <v>4286</v>
      </c>
      <c r="H800" s="2">
        <v>36586</v>
      </c>
      <c r="I800" s="2" t="s">
        <v>16304</v>
      </c>
      <c r="J800" s="2" t="s">
        <v>4287</v>
      </c>
      <c r="K800" s="2" t="s">
        <v>49</v>
      </c>
      <c r="L800" s="2" t="s">
        <v>4288</v>
      </c>
      <c r="M800" s="3">
        <v>67169587</v>
      </c>
      <c r="N800" s="2" t="s">
        <v>4289</v>
      </c>
      <c r="O800" s="2" t="s">
        <v>19453</v>
      </c>
      <c r="P800" s="2" t="s">
        <v>491</v>
      </c>
      <c r="Q800" s="4">
        <v>37337</v>
      </c>
      <c r="R800" s="4" t="s">
        <v>20228</v>
      </c>
      <c r="S800" s="6">
        <v>155010032</v>
      </c>
      <c r="T800" s="2">
        <v>117</v>
      </c>
      <c r="U800" s="2" t="s">
        <v>4290</v>
      </c>
      <c r="V800" s="2" t="s">
        <v>54</v>
      </c>
      <c r="W800" s="2" t="s">
        <v>4291</v>
      </c>
      <c r="X800" s="2" t="s">
        <v>180</v>
      </c>
      <c r="Y800" s="2">
        <v>1528</v>
      </c>
      <c r="Z800" s="7">
        <v>101010032</v>
      </c>
    </row>
    <row r="801" spans="1:26" ht="15.75" customHeight="1" x14ac:dyDescent="0.3">
      <c r="A801" s="6">
        <v>55000000</v>
      </c>
      <c r="B801" s="2" t="s">
        <v>1125</v>
      </c>
      <c r="C801" s="2" t="s">
        <v>20179</v>
      </c>
      <c r="D801" t="s">
        <v>19452</v>
      </c>
      <c r="E801" t="s">
        <v>19452</v>
      </c>
      <c r="F801" t="s">
        <v>19452</v>
      </c>
      <c r="G801" s="2" t="s">
        <v>4292</v>
      </c>
      <c r="H801" s="2">
        <v>11321</v>
      </c>
      <c r="I801" s="2" t="s">
        <v>17505</v>
      </c>
      <c r="J801" s="2" t="s">
        <v>4293</v>
      </c>
      <c r="K801" s="2" t="s">
        <v>49</v>
      </c>
      <c r="L801" s="2" t="s">
        <v>4294</v>
      </c>
      <c r="M801" s="3">
        <v>41472404</v>
      </c>
      <c r="N801" s="2" t="s">
        <v>4295</v>
      </c>
      <c r="O801" s="2" t="s">
        <v>19442</v>
      </c>
      <c r="P801" s="2" t="s">
        <v>62</v>
      </c>
      <c r="Q801" s="4">
        <v>39800</v>
      </c>
      <c r="R801" s="4" t="s">
        <v>20217</v>
      </c>
      <c r="S801" s="6">
        <v>168167691</v>
      </c>
      <c r="T801" s="2">
        <v>123</v>
      </c>
      <c r="U801" s="2" t="s">
        <v>53</v>
      </c>
      <c r="V801" s="2" t="s">
        <v>54</v>
      </c>
      <c r="W801" s="2" t="s">
        <v>4296</v>
      </c>
      <c r="X801" s="2" t="s">
        <v>220</v>
      </c>
      <c r="Y801" s="2">
        <v>2039</v>
      </c>
      <c r="Z801" s="7">
        <v>113167691</v>
      </c>
    </row>
    <row r="802" spans="1:26" ht="15.75" customHeight="1" x14ac:dyDescent="0.3">
      <c r="A802" s="6">
        <v>55000000</v>
      </c>
      <c r="B802" s="2" t="s">
        <v>647</v>
      </c>
      <c r="C802" s="2" t="s">
        <v>20174</v>
      </c>
      <c r="D802" t="s">
        <v>20193</v>
      </c>
      <c r="E802" t="s">
        <v>20201</v>
      </c>
      <c r="F802" t="s">
        <v>19452</v>
      </c>
      <c r="H802" s="2">
        <v>70074</v>
      </c>
      <c r="I802" s="2" t="s">
        <v>15720</v>
      </c>
      <c r="J802" s="2" t="s">
        <v>488</v>
      </c>
      <c r="K802" s="2" t="s">
        <v>49</v>
      </c>
      <c r="L802" s="2" t="s">
        <v>4297</v>
      </c>
      <c r="M802" s="3">
        <v>22503935</v>
      </c>
      <c r="N802" s="2" t="s">
        <v>4298</v>
      </c>
      <c r="O802" s="2" t="s">
        <v>19598</v>
      </c>
      <c r="P802" s="2" t="s">
        <v>3922</v>
      </c>
      <c r="Q802" s="4">
        <v>41305</v>
      </c>
      <c r="R802" s="4" t="s">
        <v>20218</v>
      </c>
      <c r="S802" s="6">
        <v>9489829</v>
      </c>
      <c r="T802" s="2">
        <v>92</v>
      </c>
      <c r="U802" s="2" t="s">
        <v>63</v>
      </c>
      <c r="V802" s="2" t="s">
        <v>54</v>
      </c>
      <c r="W802" s="2" t="s">
        <v>4299</v>
      </c>
      <c r="X802" s="2" t="s">
        <v>433</v>
      </c>
      <c r="Y802" s="2">
        <v>481</v>
      </c>
      <c r="Z802" s="7">
        <v>-45510171</v>
      </c>
    </row>
    <row r="803" spans="1:26" ht="15.75" customHeight="1" x14ac:dyDescent="0.3">
      <c r="A803" s="6">
        <v>54000000</v>
      </c>
      <c r="B803" s="2" t="s">
        <v>3670</v>
      </c>
      <c r="C803" s="2" t="s">
        <v>20185</v>
      </c>
      <c r="D803" t="s">
        <v>20197</v>
      </c>
      <c r="E803" t="s">
        <v>20201</v>
      </c>
      <c r="F803" t="s">
        <v>19452</v>
      </c>
      <c r="G803" s="2" t="s">
        <v>4300</v>
      </c>
      <c r="H803" s="2">
        <v>242</v>
      </c>
      <c r="I803" s="2" t="s">
        <v>19310</v>
      </c>
      <c r="J803" s="2" t="s">
        <v>4301</v>
      </c>
      <c r="K803" s="2" t="s">
        <v>49</v>
      </c>
      <c r="L803" s="2" t="s">
        <v>4302</v>
      </c>
      <c r="M803" s="3">
        <v>59194915</v>
      </c>
      <c r="N803" s="2" t="s">
        <v>3054</v>
      </c>
      <c r="O803" s="2" t="s">
        <v>19449</v>
      </c>
      <c r="P803" s="2" t="s">
        <v>801</v>
      </c>
      <c r="Q803" s="4">
        <v>33231</v>
      </c>
      <c r="R803" s="4" t="s">
        <v>20231</v>
      </c>
      <c r="S803" s="6">
        <v>136766062</v>
      </c>
      <c r="T803" s="2">
        <v>162</v>
      </c>
      <c r="U803" s="2" t="s">
        <v>4303</v>
      </c>
      <c r="V803" s="2" t="s">
        <v>54</v>
      </c>
      <c r="W803" s="2" t="s">
        <v>4304</v>
      </c>
      <c r="X803" s="2" t="s">
        <v>187</v>
      </c>
      <c r="Y803" s="2">
        <v>1546</v>
      </c>
      <c r="Z803" s="7">
        <v>82766062</v>
      </c>
    </row>
    <row r="804" spans="1:26" ht="15.75" customHeight="1" x14ac:dyDescent="0.3">
      <c r="A804" s="6">
        <v>57000000</v>
      </c>
      <c r="B804" s="2" t="s">
        <v>1310</v>
      </c>
      <c r="C804" s="2" t="s">
        <v>13616</v>
      </c>
      <c r="D804" t="s">
        <v>20197</v>
      </c>
      <c r="E804" t="s">
        <v>20198</v>
      </c>
      <c r="F804" t="s">
        <v>19452</v>
      </c>
      <c r="H804" s="2">
        <v>9621</v>
      </c>
      <c r="I804" s="2" t="s">
        <v>18042</v>
      </c>
      <c r="J804" s="2" t="s">
        <v>4305</v>
      </c>
      <c r="K804" s="2" t="s">
        <v>49</v>
      </c>
      <c r="L804" s="2" t="s">
        <v>4306</v>
      </c>
      <c r="M804" s="3">
        <v>22894898</v>
      </c>
      <c r="N804" s="2" t="s">
        <v>4307</v>
      </c>
      <c r="O804" s="2" t="s">
        <v>19449</v>
      </c>
      <c r="P804" s="2" t="s">
        <v>62</v>
      </c>
      <c r="Q804" s="4">
        <v>38631</v>
      </c>
      <c r="R804" s="4" t="s">
        <v>20221</v>
      </c>
      <c r="S804" s="6">
        <v>52034889</v>
      </c>
      <c r="T804" s="2">
        <v>123</v>
      </c>
      <c r="U804" s="2" t="s">
        <v>63</v>
      </c>
      <c r="V804" s="2" t="s">
        <v>54</v>
      </c>
      <c r="W804" s="2" t="s">
        <v>4308</v>
      </c>
      <c r="X804" s="2" t="s">
        <v>88</v>
      </c>
      <c r="Y804" s="2">
        <v>327</v>
      </c>
      <c r="Z804" s="7">
        <v>-4965111</v>
      </c>
    </row>
    <row r="805" spans="1:26" ht="15.75" customHeight="1" x14ac:dyDescent="0.3">
      <c r="A805" s="6">
        <v>92000000</v>
      </c>
      <c r="B805" s="2" t="s">
        <v>1371</v>
      </c>
      <c r="C805" s="2" t="s">
        <v>20174</v>
      </c>
      <c r="D805" t="s">
        <v>20191</v>
      </c>
      <c r="E805" t="s">
        <v>20197</v>
      </c>
      <c r="F805" t="s">
        <v>19452</v>
      </c>
      <c r="H805" s="2">
        <v>664</v>
      </c>
      <c r="I805" s="2" t="s">
        <v>19132</v>
      </c>
      <c r="J805" s="2" t="s">
        <v>2113</v>
      </c>
      <c r="K805" s="2" t="s">
        <v>49</v>
      </c>
      <c r="L805" s="2" t="s">
        <v>2114</v>
      </c>
      <c r="M805" s="3">
        <v>32079995</v>
      </c>
      <c r="N805" s="2" t="s">
        <v>2115</v>
      </c>
      <c r="O805" s="2" t="s">
        <v>19455</v>
      </c>
      <c r="P805" s="2" t="s">
        <v>62</v>
      </c>
      <c r="Q805" s="4">
        <v>35195</v>
      </c>
      <c r="R805" s="4" t="s">
        <v>20234</v>
      </c>
      <c r="S805" s="6">
        <v>494471524</v>
      </c>
      <c r="T805" s="2">
        <v>113</v>
      </c>
      <c r="U805" s="2" t="s">
        <v>63</v>
      </c>
      <c r="V805" s="2" t="s">
        <v>54</v>
      </c>
      <c r="W805" s="2" t="s">
        <v>2116</v>
      </c>
      <c r="X805" s="2" t="s">
        <v>88</v>
      </c>
      <c r="Y805" s="2">
        <v>950</v>
      </c>
      <c r="Z805" s="7">
        <v>402471524</v>
      </c>
    </row>
    <row r="806" spans="1:26" ht="15.75" customHeight="1" x14ac:dyDescent="0.3">
      <c r="A806" s="6">
        <v>54000000</v>
      </c>
      <c r="B806" s="2" t="s">
        <v>46</v>
      </c>
      <c r="C806" s="2" t="s">
        <v>20174</v>
      </c>
      <c r="D806" t="s">
        <v>20191</v>
      </c>
      <c r="E806" t="s">
        <v>20192</v>
      </c>
      <c r="F806" t="s">
        <v>20199</v>
      </c>
      <c r="H806" s="2">
        <v>8536</v>
      </c>
      <c r="I806" s="2" t="s">
        <v>18314</v>
      </c>
      <c r="J806" s="2" t="s">
        <v>4314</v>
      </c>
      <c r="K806" s="2" t="s">
        <v>49</v>
      </c>
      <c r="L806" s="2" t="s">
        <v>4315</v>
      </c>
      <c r="M806" s="3">
        <v>30515175</v>
      </c>
      <c r="N806" s="2" t="s">
        <v>4091</v>
      </c>
      <c r="O806" s="2" t="s">
        <v>19445</v>
      </c>
      <c r="P806" s="2" t="s">
        <v>71</v>
      </c>
      <c r="Q806" s="4">
        <v>29559</v>
      </c>
      <c r="R806" s="4" t="s">
        <v>20244</v>
      </c>
      <c r="S806" s="6">
        <v>190458706</v>
      </c>
      <c r="T806" s="2">
        <v>127</v>
      </c>
      <c r="U806" s="2" t="s">
        <v>63</v>
      </c>
      <c r="V806" s="2" t="s">
        <v>54</v>
      </c>
      <c r="W806" s="2" t="s">
        <v>4316</v>
      </c>
      <c r="X806" s="2" t="s">
        <v>154</v>
      </c>
      <c r="Y806" s="2">
        <v>629</v>
      </c>
      <c r="Z806" s="7">
        <v>136458706</v>
      </c>
    </row>
    <row r="807" spans="1:26" ht="15.75" customHeight="1" x14ac:dyDescent="0.3">
      <c r="A807" s="6">
        <v>54000000</v>
      </c>
      <c r="B807" s="2" t="s">
        <v>1125</v>
      </c>
      <c r="C807" s="2" t="s">
        <v>20179</v>
      </c>
      <c r="D807" t="s">
        <v>19452</v>
      </c>
      <c r="E807" t="s">
        <v>19452</v>
      </c>
      <c r="F807" t="s">
        <v>19452</v>
      </c>
      <c r="G807" s="2" t="s">
        <v>4317</v>
      </c>
      <c r="H807" s="2">
        <v>8046</v>
      </c>
      <c r="I807" s="2" t="s">
        <v>18377</v>
      </c>
      <c r="J807" s="2" t="s">
        <v>4318</v>
      </c>
      <c r="K807" s="2" t="s">
        <v>49</v>
      </c>
      <c r="L807" s="2" t="s">
        <v>4319</v>
      </c>
      <c r="M807" s="3">
        <v>9053456</v>
      </c>
      <c r="N807" s="2" t="s">
        <v>4320</v>
      </c>
      <c r="O807" s="2" t="s">
        <v>19599</v>
      </c>
      <c r="P807" s="2" t="s">
        <v>62</v>
      </c>
      <c r="Q807" s="4">
        <v>37834</v>
      </c>
      <c r="R807" s="4" t="s">
        <v>20226</v>
      </c>
      <c r="S807" s="6">
        <v>7266209</v>
      </c>
      <c r="T807" s="2">
        <v>121</v>
      </c>
      <c r="U807" s="2" t="s">
        <v>63</v>
      </c>
      <c r="V807" s="2" t="s">
        <v>54</v>
      </c>
      <c r="W807" s="2" t="s">
        <v>4321</v>
      </c>
      <c r="X807" s="2" t="s">
        <v>4322</v>
      </c>
      <c r="Y807" s="2">
        <v>104</v>
      </c>
      <c r="Z807" s="7">
        <v>-46733791</v>
      </c>
    </row>
    <row r="808" spans="1:26" ht="15.75" customHeight="1" x14ac:dyDescent="0.3">
      <c r="A808" s="6">
        <v>55000000</v>
      </c>
      <c r="B808" s="2" t="s">
        <v>2559</v>
      </c>
      <c r="C808" s="2" t="s">
        <v>20179</v>
      </c>
      <c r="D808" t="s">
        <v>20201</v>
      </c>
      <c r="E808" t="s">
        <v>19452</v>
      </c>
      <c r="F808" t="s">
        <v>19452</v>
      </c>
      <c r="G808" s="2" t="s">
        <v>4323</v>
      </c>
      <c r="H808" s="2">
        <v>1717</v>
      </c>
      <c r="I808" s="2" t="s">
        <v>18862</v>
      </c>
      <c r="J808" s="2" t="s">
        <v>4324</v>
      </c>
      <c r="K808" s="2" t="s">
        <v>49</v>
      </c>
      <c r="L808" s="2" t="s">
        <v>4325</v>
      </c>
      <c r="M808" s="3">
        <v>7768223</v>
      </c>
      <c r="N808" s="2" t="s">
        <v>4326</v>
      </c>
      <c r="O808" s="2" t="s">
        <v>19485</v>
      </c>
      <c r="P808" s="2" t="s">
        <v>62</v>
      </c>
      <c r="Q808" s="4">
        <v>38970</v>
      </c>
      <c r="R808" s="4" t="s">
        <v>20216</v>
      </c>
      <c r="S808" s="6">
        <v>9450897</v>
      </c>
      <c r="T808" s="2">
        <v>125</v>
      </c>
      <c r="U808" s="2" t="s">
        <v>63</v>
      </c>
      <c r="V808" s="2" t="s">
        <v>54</v>
      </c>
      <c r="W808" s="2" t="s">
        <v>4327</v>
      </c>
      <c r="X808" s="2" t="s">
        <v>122</v>
      </c>
      <c r="Y808" s="2">
        <v>95</v>
      </c>
      <c r="Z808" s="7">
        <v>-45549103</v>
      </c>
    </row>
    <row r="809" spans="1:26" ht="15.75" customHeight="1" x14ac:dyDescent="0.3">
      <c r="A809" s="6">
        <v>46000000</v>
      </c>
      <c r="B809" s="2" t="s">
        <v>4328</v>
      </c>
      <c r="C809" s="2" t="s">
        <v>20174</v>
      </c>
      <c r="D809" t="s">
        <v>20191</v>
      </c>
      <c r="E809" t="s">
        <v>20193</v>
      </c>
      <c r="F809" t="s">
        <v>20201</v>
      </c>
      <c r="H809" s="2">
        <v>479</v>
      </c>
      <c r="I809" s="2" t="s">
        <v>19223</v>
      </c>
      <c r="J809" s="2" t="s">
        <v>4329</v>
      </c>
      <c r="K809" s="2" t="s">
        <v>49</v>
      </c>
      <c r="L809" s="2" t="s">
        <v>4330</v>
      </c>
      <c r="M809" s="3">
        <v>19643365</v>
      </c>
      <c r="N809" s="2" t="s">
        <v>3584</v>
      </c>
      <c r="O809" s="2" t="s">
        <v>19449</v>
      </c>
      <c r="P809" s="2" t="s">
        <v>491</v>
      </c>
      <c r="Q809" s="4">
        <v>36692</v>
      </c>
      <c r="R809" s="4" t="s">
        <v>20230</v>
      </c>
      <c r="S809" s="6">
        <v>107196498</v>
      </c>
      <c r="T809" s="2">
        <v>99</v>
      </c>
      <c r="U809" s="2" t="s">
        <v>4331</v>
      </c>
      <c r="V809" s="2" t="s">
        <v>54</v>
      </c>
      <c r="W809" s="2" t="s">
        <v>4332</v>
      </c>
      <c r="X809" s="2" t="s">
        <v>234</v>
      </c>
      <c r="Y809" s="2">
        <v>308</v>
      </c>
      <c r="Z809" s="7">
        <v>61196498</v>
      </c>
    </row>
    <row r="810" spans="1:26" ht="15.75" customHeight="1" x14ac:dyDescent="0.3">
      <c r="A810" s="6">
        <v>53000000</v>
      </c>
      <c r="B810" s="2" t="s">
        <v>97</v>
      </c>
      <c r="C810" s="2" t="s">
        <v>20177</v>
      </c>
      <c r="D810" t="s">
        <v>20195</v>
      </c>
      <c r="E810" t="s">
        <v>19452</v>
      </c>
      <c r="F810" t="s">
        <v>19452</v>
      </c>
      <c r="H810" s="2">
        <v>9444</v>
      </c>
      <c r="I810" s="2" t="s">
        <v>18117</v>
      </c>
      <c r="J810" s="2" t="s">
        <v>4333</v>
      </c>
      <c r="K810" s="2" t="s">
        <v>49</v>
      </c>
      <c r="L810" s="2" t="s">
        <v>4334</v>
      </c>
      <c r="M810" s="3">
        <v>45565918</v>
      </c>
      <c r="N810" s="2" t="s">
        <v>4335</v>
      </c>
      <c r="O810" s="2" t="s">
        <v>19458</v>
      </c>
      <c r="P810" s="2" t="s">
        <v>62</v>
      </c>
      <c r="Q810" s="4">
        <v>35754</v>
      </c>
      <c r="R810" s="4" t="s">
        <v>20222</v>
      </c>
      <c r="S810" s="6">
        <v>139804348</v>
      </c>
      <c r="T810" s="2">
        <v>94</v>
      </c>
      <c r="U810" s="2" t="s">
        <v>539</v>
      </c>
      <c r="V810" s="2" t="s">
        <v>54</v>
      </c>
      <c r="W810" s="2" t="s">
        <v>4336</v>
      </c>
      <c r="X810" s="2" t="s">
        <v>103</v>
      </c>
      <c r="Y810" s="2">
        <v>1432</v>
      </c>
      <c r="Z810" s="7">
        <v>86804348</v>
      </c>
    </row>
    <row r="811" spans="1:26" ht="15.75" customHeight="1" x14ac:dyDescent="0.3">
      <c r="A811" s="6">
        <v>52500000</v>
      </c>
      <c r="B811" s="2" t="s">
        <v>2584</v>
      </c>
      <c r="C811" s="2" t="s">
        <v>20179</v>
      </c>
      <c r="D811" t="s">
        <v>20207</v>
      </c>
      <c r="E811" t="s">
        <v>20198</v>
      </c>
      <c r="F811" t="s">
        <v>19452</v>
      </c>
      <c r="H811" s="2">
        <v>824</v>
      </c>
      <c r="I811" s="2" t="s">
        <v>19051</v>
      </c>
      <c r="J811" s="2" t="s">
        <v>4337</v>
      </c>
      <c r="K811" s="2" t="s">
        <v>49</v>
      </c>
      <c r="L811" s="2" t="s">
        <v>4338</v>
      </c>
      <c r="M811" s="3">
        <v>57374341</v>
      </c>
      <c r="N811" s="2" t="s">
        <v>4339</v>
      </c>
      <c r="O811" s="2" t="s">
        <v>19488</v>
      </c>
      <c r="P811" s="2" t="s">
        <v>512</v>
      </c>
      <c r="Q811" s="4">
        <v>36959</v>
      </c>
      <c r="R811" s="4" t="s">
        <v>20227</v>
      </c>
      <c r="S811" s="6">
        <v>179213434</v>
      </c>
      <c r="T811" s="2">
        <v>127</v>
      </c>
      <c r="U811" s="2" t="s">
        <v>4340</v>
      </c>
      <c r="V811" s="2" t="s">
        <v>54</v>
      </c>
      <c r="W811" s="2" t="s">
        <v>4341</v>
      </c>
      <c r="X811" s="2" t="s">
        <v>103</v>
      </c>
      <c r="Y811" s="2">
        <v>1300</v>
      </c>
      <c r="Z811" s="7">
        <v>126713434</v>
      </c>
    </row>
    <row r="812" spans="1:26" ht="15.75" customHeight="1" x14ac:dyDescent="0.3">
      <c r="A812" s="6">
        <v>75000000</v>
      </c>
      <c r="B812" s="2" t="s">
        <v>4342</v>
      </c>
      <c r="C812" s="2" t="s">
        <v>20186</v>
      </c>
      <c r="D812" t="s">
        <v>20201</v>
      </c>
      <c r="E812" t="s">
        <v>20193</v>
      </c>
      <c r="F812" t="s">
        <v>19452</v>
      </c>
      <c r="H812" s="2">
        <v>11456</v>
      </c>
      <c r="I812" s="2" t="s">
        <v>17469</v>
      </c>
      <c r="J812" s="2" t="s">
        <v>4343</v>
      </c>
      <c r="K812" s="2" t="s">
        <v>49</v>
      </c>
      <c r="L812" s="2" t="s">
        <v>4344</v>
      </c>
      <c r="M812" s="3">
        <v>841856</v>
      </c>
      <c r="N812" s="2" t="s">
        <v>3054</v>
      </c>
      <c r="O812" s="2" t="s">
        <v>19449</v>
      </c>
      <c r="P812" s="2" t="s">
        <v>62</v>
      </c>
      <c r="Q812" s="4">
        <v>37194</v>
      </c>
      <c r="R812" s="4" t="s">
        <v>20227</v>
      </c>
      <c r="S812" s="6">
        <v>54249294</v>
      </c>
      <c r="T812" s="2">
        <v>89</v>
      </c>
      <c r="U812" s="2" t="s">
        <v>63</v>
      </c>
      <c r="V812" s="2" t="s">
        <v>54</v>
      </c>
      <c r="W812" s="2" t="s">
        <v>4345</v>
      </c>
      <c r="X812" s="2" t="s">
        <v>129</v>
      </c>
      <c r="Y812" s="2">
        <v>113</v>
      </c>
      <c r="Z812" s="7">
        <v>-20750706</v>
      </c>
    </row>
    <row r="813" spans="1:26" ht="15.75" customHeight="1" x14ac:dyDescent="0.3">
      <c r="A813" s="6">
        <v>53000000</v>
      </c>
      <c r="B813" s="2" t="s">
        <v>4346</v>
      </c>
      <c r="C813" s="2" t="s">
        <v>20185</v>
      </c>
      <c r="D813" t="s">
        <v>20197</v>
      </c>
      <c r="E813" t="s">
        <v>19452</v>
      </c>
      <c r="F813" t="s">
        <v>19452</v>
      </c>
      <c r="H813" s="2">
        <v>261023</v>
      </c>
      <c r="I813" s="2" t="s">
        <v>14954</v>
      </c>
      <c r="J813" s="2" t="s">
        <v>4347</v>
      </c>
      <c r="K813" s="2" t="s">
        <v>49</v>
      </c>
      <c r="L813" s="2" t="s">
        <v>4348</v>
      </c>
      <c r="M813" s="3">
        <v>46049902</v>
      </c>
      <c r="N813" s="2" t="s">
        <v>4349</v>
      </c>
      <c r="O813" s="2" t="s">
        <v>19600</v>
      </c>
      <c r="P813" s="2" t="s">
        <v>71</v>
      </c>
      <c r="Q813" s="4">
        <v>42251</v>
      </c>
      <c r="R813" s="4" t="s">
        <v>20212</v>
      </c>
      <c r="S813" s="6">
        <v>98837872</v>
      </c>
      <c r="T813" s="2">
        <v>122</v>
      </c>
      <c r="U813" s="2" t="s">
        <v>63</v>
      </c>
      <c r="V813" s="2" t="s">
        <v>54</v>
      </c>
      <c r="W813" s="2" t="s">
        <v>4350</v>
      </c>
      <c r="X813" s="2" t="s">
        <v>74</v>
      </c>
      <c r="Y813" s="2">
        <v>1242</v>
      </c>
      <c r="Z813" s="7">
        <v>45837872</v>
      </c>
    </row>
    <row r="814" spans="1:26" ht="15.75" customHeight="1" x14ac:dyDescent="0.3">
      <c r="A814" s="6">
        <v>90000000</v>
      </c>
      <c r="B814" s="2" t="s">
        <v>4351</v>
      </c>
      <c r="C814" s="2" t="s">
        <v>17743</v>
      </c>
      <c r="D814" t="s">
        <v>20197</v>
      </c>
      <c r="E814" t="s">
        <v>20202</v>
      </c>
      <c r="F814" t="s">
        <v>19452</v>
      </c>
      <c r="H814" s="2">
        <v>3683</v>
      </c>
      <c r="I814" s="2" t="s">
        <v>18610</v>
      </c>
      <c r="J814" s="2" t="s">
        <v>4352</v>
      </c>
      <c r="K814" s="2" t="s">
        <v>49</v>
      </c>
      <c r="L814" s="2" t="s">
        <v>4353</v>
      </c>
      <c r="M814" s="3">
        <v>239366</v>
      </c>
      <c r="N814" s="2" t="s">
        <v>4354</v>
      </c>
      <c r="O814" s="2" t="s">
        <v>19504</v>
      </c>
      <c r="P814" s="2" t="s">
        <v>62</v>
      </c>
      <c r="Q814" s="4">
        <v>39008</v>
      </c>
      <c r="R814" s="4" t="s">
        <v>20216</v>
      </c>
      <c r="S814" s="6">
        <v>65900249</v>
      </c>
      <c r="T814" s="2">
        <v>132</v>
      </c>
      <c r="U814" s="2" t="s">
        <v>63</v>
      </c>
      <c r="V814" s="2" t="s">
        <v>54</v>
      </c>
      <c r="W814" s="2" t="s">
        <v>4355</v>
      </c>
      <c r="X814" s="2" t="s">
        <v>252</v>
      </c>
      <c r="Y814" s="2">
        <v>526</v>
      </c>
      <c r="Z814" s="7">
        <v>-24099751</v>
      </c>
    </row>
    <row r="815" spans="1:26" ht="15.75" customHeight="1" x14ac:dyDescent="0.3">
      <c r="A815" s="6">
        <v>53000000</v>
      </c>
      <c r="B815" s="2" t="s">
        <v>3653</v>
      </c>
      <c r="C815" s="2" t="s">
        <v>20179</v>
      </c>
      <c r="D815" t="s">
        <v>20193</v>
      </c>
      <c r="E815" t="s">
        <v>20201</v>
      </c>
      <c r="F815" t="s">
        <v>19452</v>
      </c>
      <c r="H815" s="2">
        <v>22803</v>
      </c>
      <c r="I815" s="2" t="s">
        <v>16645</v>
      </c>
      <c r="J815" s="2" t="s">
        <v>4356</v>
      </c>
      <c r="K815" s="2" t="s">
        <v>49</v>
      </c>
      <c r="L815" s="2" t="s">
        <v>4357</v>
      </c>
      <c r="M815" s="3">
        <v>49593978</v>
      </c>
      <c r="N815" s="2" t="s">
        <v>4358</v>
      </c>
      <c r="O815" s="2" t="s">
        <v>19601</v>
      </c>
      <c r="P815" s="2" t="s">
        <v>62</v>
      </c>
      <c r="Q815" s="4">
        <v>40101</v>
      </c>
      <c r="R815" s="4" t="s">
        <v>20210</v>
      </c>
      <c r="S815" s="6">
        <v>126690726</v>
      </c>
      <c r="T815" s="2">
        <v>109</v>
      </c>
      <c r="U815" s="2" t="s">
        <v>63</v>
      </c>
      <c r="V815" s="2" t="s">
        <v>54</v>
      </c>
      <c r="W815" s="2" t="s">
        <v>4359</v>
      </c>
      <c r="X815" s="2" t="s">
        <v>56</v>
      </c>
      <c r="Y815" s="2">
        <v>1486</v>
      </c>
      <c r="Z815" s="7">
        <v>73690726</v>
      </c>
    </row>
    <row r="816" spans="1:26" ht="15.75" customHeight="1" x14ac:dyDescent="0.3">
      <c r="A816" s="6">
        <v>67000000</v>
      </c>
      <c r="B816" s="2" t="s">
        <v>4360</v>
      </c>
      <c r="C816" s="2" t="s">
        <v>20180</v>
      </c>
      <c r="D816" t="s">
        <v>20194</v>
      </c>
      <c r="E816" t="s">
        <v>20203</v>
      </c>
      <c r="F816" t="s">
        <v>19452</v>
      </c>
      <c r="H816" s="2">
        <v>285923</v>
      </c>
      <c r="I816" s="2" t="s">
        <v>14882</v>
      </c>
      <c r="J816" s="2" t="s">
        <v>4361</v>
      </c>
      <c r="K816" s="2" t="s">
        <v>49</v>
      </c>
      <c r="L816" s="2" t="s">
        <v>4362</v>
      </c>
      <c r="M816" s="3">
        <v>16637642</v>
      </c>
      <c r="N816" s="2" t="s">
        <v>4363</v>
      </c>
      <c r="O816" s="2" t="s">
        <v>19602</v>
      </c>
      <c r="P816" s="2" t="s">
        <v>62</v>
      </c>
      <c r="Q816" s="4">
        <v>39178</v>
      </c>
      <c r="R816" s="4" t="s">
        <v>20211</v>
      </c>
      <c r="S816" s="6">
        <v>25037897</v>
      </c>
      <c r="T816" s="2">
        <v>191</v>
      </c>
      <c r="U816" s="2" t="s">
        <v>708</v>
      </c>
      <c r="V816" s="2" t="s">
        <v>54</v>
      </c>
      <c r="W816" s="2" t="s">
        <v>4364</v>
      </c>
      <c r="X816" s="2" t="s">
        <v>259</v>
      </c>
      <c r="Y816" s="2">
        <v>459</v>
      </c>
      <c r="Z816" s="7">
        <v>-41962103</v>
      </c>
    </row>
    <row r="817" spans="1:26" ht="15.75" customHeight="1" x14ac:dyDescent="0.3">
      <c r="A817" s="6">
        <v>52000000</v>
      </c>
      <c r="B817" s="2" t="s">
        <v>1600</v>
      </c>
      <c r="C817" s="2" t="s">
        <v>20179</v>
      </c>
      <c r="D817" t="s">
        <v>20193</v>
      </c>
      <c r="E817" t="s">
        <v>19452</v>
      </c>
      <c r="F817" t="s">
        <v>19452</v>
      </c>
      <c r="G817" s="2" t="s">
        <v>4365</v>
      </c>
      <c r="H817" s="2">
        <v>640</v>
      </c>
      <c r="I817" s="2" t="s">
        <v>19144</v>
      </c>
      <c r="J817" s="2" t="s">
        <v>4366</v>
      </c>
      <c r="K817" s="2" t="s">
        <v>49</v>
      </c>
      <c r="L817" s="2" t="s">
        <v>4367</v>
      </c>
      <c r="M817" s="3">
        <v>73944049</v>
      </c>
      <c r="N817" s="2" t="s">
        <v>4368</v>
      </c>
      <c r="O817" s="2" t="s">
        <v>19603</v>
      </c>
      <c r="P817" s="2" t="s">
        <v>62</v>
      </c>
      <c r="Q817" s="4">
        <v>37615</v>
      </c>
      <c r="R817" s="4" t="s">
        <v>20228</v>
      </c>
      <c r="S817" s="6">
        <v>352114312</v>
      </c>
      <c r="T817" s="2">
        <v>141</v>
      </c>
      <c r="U817" s="2" t="s">
        <v>94</v>
      </c>
      <c r="V817" s="2" t="s">
        <v>54</v>
      </c>
      <c r="W817" s="2" t="s">
        <v>4369</v>
      </c>
      <c r="X817" s="2" t="s">
        <v>463</v>
      </c>
      <c r="Y817" s="2">
        <v>3795</v>
      </c>
      <c r="Z817" s="7">
        <v>300114312</v>
      </c>
    </row>
    <row r="818" spans="1:26" ht="15.75" customHeight="1" x14ac:dyDescent="0.3">
      <c r="A818" s="6">
        <v>40000000</v>
      </c>
      <c r="B818" s="2" t="s">
        <v>4370</v>
      </c>
      <c r="C818" s="2" t="s">
        <v>20180</v>
      </c>
      <c r="D818" t="s">
        <v>20197</v>
      </c>
      <c r="E818" t="s">
        <v>20202</v>
      </c>
      <c r="F818" t="s">
        <v>19452</v>
      </c>
      <c r="G818" s="2" t="s">
        <v>4371</v>
      </c>
      <c r="H818" s="2">
        <v>97630</v>
      </c>
      <c r="I818" s="2" t="s">
        <v>15468</v>
      </c>
      <c r="J818" s="2" t="s">
        <v>4372</v>
      </c>
      <c r="K818" s="2" t="s">
        <v>49</v>
      </c>
      <c r="L818" s="2" t="s">
        <v>4373</v>
      </c>
      <c r="M818" s="3">
        <v>38306954</v>
      </c>
      <c r="N818" s="2" t="s">
        <v>4374</v>
      </c>
      <c r="O818" s="2" t="s">
        <v>19442</v>
      </c>
      <c r="P818" s="2" t="s">
        <v>62</v>
      </c>
      <c r="Q818" s="4">
        <v>41262</v>
      </c>
      <c r="R818" s="4" t="s">
        <v>20213</v>
      </c>
      <c r="S818" s="6">
        <v>132820716</v>
      </c>
      <c r="T818" s="2">
        <v>157</v>
      </c>
      <c r="U818" s="2" t="s">
        <v>1764</v>
      </c>
      <c r="V818" s="2" t="s">
        <v>54</v>
      </c>
      <c r="W818" s="2" t="s">
        <v>4375</v>
      </c>
      <c r="X818" s="2" t="s">
        <v>252</v>
      </c>
      <c r="Y818" s="2">
        <v>1702</v>
      </c>
      <c r="Z818" s="7">
        <v>92820716</v>
      </c>
    </row>
    <row r="819" spans="1:26" ht="15.75" customHeight="1" x14ac:dyDescent="0.3">
      <c r="A819" s="6">
        <v>52000000</v>
      </c>
      <c r="B819" s="2" t="s">
        <v>939</v>
      </c>
      <c r="C819" s="2" t="s">
        <v>13616</v>
      </c>
      <c r="D819" t="s">
        <v>19452</v>
      </c>
      <c r="E819" t="s">
        <v>19452</v>
      </c>
      <c r="F819" t="s">
        <v>19452</v>
      </c>
      <c r="G819" s="2" t="s">
        <v>4395</v>
      </c>
      <c r="H819" s="2">
        <v>49520</v>
      </c>
      <c r="I819" s="2" t="s">
        <v>15967</v>
      </c>
      <c r="J819" s="2" t="s">
        <v>4396</v>
      </c>
      <c r="K819" s="2" t="s">
        <v>49</v>
      </c>
      <c r="L819" s="2" t="s">
        <v>4397</v>
      </c>
      <c r="M819" s="3">
        <v>32015477</v>
      </c>
      <c r="N819" s="2" t="s">
        <v>4398</v>
      </c>
      <c r="O819" s="2" t="s">
        <v>19455</v>
      </c>
      <c r="P819" s="2" t="s">
        <v>62</v>
      </c>
      <c r="Q819" s="4">
        <v>40760</v>
      </c>
      <c r="R819" s="4" t="s">
        <v>20219</v>
      </c>
      <c r="S819" s="6">
        <v>75450437</v>
      </c>
      <c r="T819" s="2">
        <v>112</v>
      </c>
      <c r="U819" s="2" t="s">
        <v>63</v>
      </c>
      <c r="V819" s="2" t="s">
        <v>54</v>
      </c>
      <c r="W819" s="2" t="s">
        <v>4399</v>
      </c>
      <c r="X819" s="2" t="s">
        <v>96</v>
      </c>
      <c r="Y819" s="2">
        <v>736</v>
      </c>
      <c r="Z819" s="7">
        <v>23450437</v>
      </c>
    </row>
    <row r="820" spans="1:26" ht="15.75" customHeight="1" x14ac:dyDescent="0.3">
      <c r="A820" s="6">
        <v>20000000</v>
      </c>
      <c r="B820" s="2" t="s">
        <v>57</v>
      </c>
      <c r="C820" s="2" t="s">
        <v>20175</v>
      </c>
      <c r="D820" t="s">
        <v>20192</v>
      </c>
      <c r="E820" t="s">
        <v>20194</v>
      </c>
      <c r="F820" t="s">
        <v>19452</v>
      </c>
      <c r="H820" s="2">
        <v>9387</v>
      </c>
      <c r="I820" s="2" t="s">
        <v>18141</v>
      </c>
      <c r="J820" s="2" t="s">
        <v>2091</v>
      </c>
      <c r="K820" s="2" t="s">
        <v>49</v>
      </c>
      <c r="L820" s="2" t="s">
        <v>2092</v>
      </c>
      <c r="M820" s="3">
        <v>31802807</v>
      </c>
      <c r="N820" s="2" t="s">
        <v>2093</v>
      </c>
      <c r="O820" s="2" t="s">
        <v>19455</v>
      </c>
      <c r="P820" s="2" t="s">
        <v>62</v>
      </c>
      <c r="Q820" s="4">
        <v>30043</v>
      </c>
      <c r="R820" s="4" t="s">
        <v>20235</v>
      </c>
      <c r="S820" s="6">
        <v>79114085</v>
      </c>
      <c r="T820" s="2">
        <v>129</v>
      </c>
      <c r="U820" s="2" t="s">
        <v>63</v>
      </c>
      <c r="V820" s="2" t="s">
        <v>54</v>
      </c>
      <c r="W820" s="2" t="s">
        <v>2094</v>
      </c>
      <c r="X820" s="2" t="s">
        <v>212</v>
      </c>
      <c r="Y820" s="2">
        <v>650</v>
      </c>
      <c r="Z820" s="7">
        <v>59114085</v>
      </c>
    </row>
    <row r="821" spans="1:26" ht="15.75" customHeight="1" x14ac:dyDescent="0.3">
      <c r="A821" s="6">
        <v>50000000</v>
      </c>
      <c r="B821" s="2" t="s">
        <v>1272</v>
      </c>
      <c r="C821" s="2" t="s">
        <v>20174</v>
      </c>
      <c r="D821" t="s">
        <v>20191</v>
      </c>
      <c r="E821" t="s">
        <v>20196</v>
      </c>
      <c r="F821" t="s">
        <v>19452</v>
      </c>
      <c r="G821" s="2" t="s">
        <v>4386</v>
      </c>
      <c r="H821" s="2">
        <v>6519</v>
      </c>
      <c r="I821" s="2" t="s">
        <v>18460</v>
      </c>
      <c r="J821" s="2" t="s">
        <v>4387</v>
      </c>
      <c r="K821" s="2" t="s">
        <v>49</v>
      </c>
      <c r="L821" s="2" t="s">
        <v>4388</v>
      </c>
      <c r="M821" s="3">
        <v>1598212</v>
      </c>
      <c r="N821" s="2" t="s">
        <v>4389</v>
      </c>
      <c r="O821" s="2" t="s">
        <v>19459</v>
      </c>
      <c r="P821" s="2" t="s">
        <v>62</v>
      </c>
      <c r="Q821" s="4">
        <v>38569</v>
      </c>
      <c r="R821" s="4" t="s">
        <v>20221</v>
      </c>
      <c r="S821" s="6">
        <v>110803676</v>
      </c>
      <c r="T821" s="2">
        <v>104</v>
      </c>
      <c r="U821" s="2" t="s">
        <v>63</v>
      </c>
      <c r="V821" s="2" t="s">
        <v>54</v>
      </c>
      <c r="W821" s="2" t="s">
        <v>4390</v>
      </c>
      <c r="X821" s="2" t="s">
        <v>314</v>
      </c>
      <c r="Y821" s="2">
        <v>316</v>
      </c>
      <c r="Z821" s="7">
        <v>60803676</v>
      </c>
    </row>
    <row r="822" spans="1:26" ht="15.75" customHeight="1" x14ac:dyDescent="0.3">
      <c r="A822" s="6">
        <v>52000000</v>
      </c>
      <c r="B822" s="2" t="s">
        <v>1788</v>
      </c>
      <c r="C822" s="2" t="s">
        <v>20179</v>
      </c>
      <c r="D822" t="s">
        <v>20202</v>
      </c>
      <c r="E822" t="s">
        <v>20205</v>
      </c>
      <c r="F822" t="s">
        <v>19452</v>
      </c>
      <c r="H822" s="2">
        <v>8741</v>
      </c>
      <c r="I822" s="2" t="s">
        <v>18294</v>
      </c>
      <c r="J822" s="2" t="s">
        <v>4391</v>
      </c>
      <c r="K822" s="2" t="s">
        <v>49</v>
      </c>
      <c r="L822" s="2" t="s">
        <v>4392</v>
      </c>
      <c r="M822" s="3">
        <v>40072583</v>
      </c>
      <c r="N822" s="2" t="s">
        <v>4393</v>
      </c>
      <c r="O822" s="2" t="s">
        <v>19530</v>
      </c>
      <c r="P822" s="2" t="s">
        <v>417</v>
      </c>
      <c r="Q822" s="4">
        <v>36154</v>
      </c>
      <c r="R822" s="4" t="s">
        <v>20229</v>
      </c>
      <c r="S822" s="6">
        <v>98126565</v>
      </c>
      <c r="T822" s="2">
        <v>170</v>
      </c>
      <c r="U822" s="2" t="s">
        <v>907</v>
      </c>
      <c r="V822" s="2" t="s">
        <v>54</v>
      </c>
      <c r="W822" s="2" t="s">
        <v>4394</v>
      </c>
      <c r="X822" s="2" t="s">
        <v>56</v>
      </c>
      <c r="Y822" s="2">
        <v>771</v>
      </c>
      <c r="Z822" s="7">
        <v>46126565</v>
      </c>
    </row>
    <row r="823" spans="1:26" ht="15.75" customHeight="1" x14ac:dyDescent="0.3">
      <c r="A823" s="6">
        <v>57000000</v>
      </c>
      <c r="B823" s="2" t="s">
        <v>681</v>
      </c>
      <c r="C823" s="2" t="s">
        <v>20176</v>
      </c>
      <c r="D823" t="s">
        <v>19452</v>
      </c>
      <c r="E823" t="s">
        <v>19452</v>
      </c>
      <c r="F823" t="s">
        <v>19452</v>
      </c>
      <c r="H823" s="2">
        <v>8840</v>
      </c>
      <c r="I823" s="2" t="s">
        <v>18282</v>
      </c>
      <c r="J823" s="2" t="s">
        <v>4039</v>
      </c>
      <c r="K823" s="2" t="s">
        <v>49</v>
      </c>
      <c r="L823" s="2" t="s">
        <v>4040</v>
      </c>
      <c r="M823" s="3">
        <v>31791979</v>
      </c>
      <c r="N823" s="2" t="s">
        <v>2234</v>
      </c>
      <c r="O823" s="2" t="s">
        <v>19455</v>
      </c>
      <c r="P823" s="2" t="s">
        <v>62</v>
      </c>
      <c r="Q823" s="4">
        <v>35216</v>
      </c>
      <c r="R823" s="4" t="s">
        <v>20234</v>
      </c>
      <c r="S823" s="6">
        <v>115267375</v>
      </c>
      <c r="T823" s="2">
        <v>103</v>
      </c>
      <c r="U823" s="2" t="s">
        <v>63</v>
      </c>
      <c r="V823" s="2" t="s">
        <v>54</v>
      </c>
      <c r="W823" s="2" t="s">
        <v>4041</v>
      </c>
      <c r="X823" s="2" t="s">
        <v>173</v>
      </c>
      <c r="Y823" s="2">
        <v>535</v>
      </c>
      <c r="Z823" s="7">
        <v>58267375</v>
      </c>
    </row>
    <row r="824" spans="1:26" ht="15.75" customHeight="1" x14ac:dyDescent="0.3">
      <c r="A824" s="6">
        <v>82000000</v>
      </c>
      <c r="B824" s="2" t="s">
        <v>1310</v>
      </c>
      <c r="C824" s="2" t="s">
        <v>13616</v>
      </c>
      <c r="D824" t="s">
        <v>20197</v>
      </c>
      <c r="E824" t="s">
        <v>20198</v>
      </c>
      <c r="F824" t="s">
        <v>19452</v>
      </c>
      <c r="G824" s="2" t="s">
        <v>4400</v>
      </c>
      <c r="H824" s="2">
        <v>1850</v>
      </c>
      <c r="I824" s="2" t="s">
        <v>18836</v>
      </c>
      <c r="J824" s="2" t="s">
        <v>4401</v>
      </c>
      <c r="K824" s="2" t="s">
        <v>49</v>
      </c>
      <c r="L824" s="2" t="s">
        <v>4402</v>
      </c>
      <c r="M824" s="3">
        <v>24444186</v>
      </c>
      <c r="N824" s="2" t="s">
        <v>4403</v>
      </c>
      <c r="O824" s="2" t="s">
        <v>19604</v>
      </c>
      <c r="P824" s="2" t="s">
        <v>62</v>
      </c>
      <c r="Q824" s="4">
        <v>36516</v>
      </c>
      <c r="R824" s="4" t="s">
        <v>20224</v>
      </c>
      <c r="S824" s="6">
        <v>47434430</v>
      </c>
      <c r="T824" s="2">
        <v>118</v>
      </c>
      <c r="U824" s="2" t="s">
        <v>63</v>
      </c>
      <c r="V824" s="2" t="s">
        <v>54</v>
      </c>
      <c r="W824" s="2" t="s">
        <v>4404</v>
      </c>
      <c r="X824" s="2" t="s">
        <v>65</v>
      </c>
      <c r="Y824" s="2">
        <v>435</v>
      </c>
      <c r="Z824" s="7">
        <v>-34565570</v>
      </c>
    </row>
    <row r="825" spans="1:26" ht="15.75" customHeight="1" x14ac:dyDescent="0.3">
      <c r="A825" s="6">
        <v>15000000</v>
      </c>
      <c r="B825" s="2" t="s">
        <v>2287</v>
      </c>
      <c r="C825" s="2" t="s">
        <v>20187</v>
      </c>
      <c r="D825" t="s">
        <v>20196</v>
      </c>
      <c r="E825" t="s">
        <v>20192</v>
      </c>
      <c r="F825" t="s">
        <v>19452</v>
      </c>
      <c r="G825" s="2" t="s">
        <v>10239</v>
      </c>
      <c r="H825" s="2">
        <v>287903</v>
      </c>
      <c r="I825" s="2" t="s">
        <v>14874</v>
      </c>
      <c r="J825" s="2" t="s">
        <v>10240</v>
      </c>
      <c r="K825" s="2" t="s">
        <v>49</v>
      </c>
      <c r="L825" s="2" t="s">
        <v>10241</v>
      </c>
      <c r="M825" s="3">
        <v>31565117</v>
      </c>
      <c r="N825" s="2" t="s">
        <v>10242</v>
      </c>
      <c r="O825" s="2" t="s">
        <v>19455</v>
      </c>
      <c r="P825" s="2" t="s">
        <v>62</v>
      </c>
      <c r="Q825" s="4">
        <v>42334</v>
      </c>
      <c r="R825" s="4" t="s">
        <v>20212</v>
      </c>
      <c r="S825" s="6">
        <v>61548707</v>
      </c>
      <c r="T825" s="2">
        <v>98</v>
      </c>
      <c r="U825" s="2" t="s">
        <v>2525</v>
      </c>
      <c r="V825" s="2" t="s">
        <v>54</v>
      </c>
      <c r="W825" s="2" t="s">
        <v>10243</v>
      </c>
      <c r="X825" s="2" t="s">
        <v>96</v>
      </c>
      <c r="Y825" s="2">
        <v>584</v>
      </c>
      <c r="Z825" s="7">
        <v>46548707</v>
      </c>
    </row>
    <row r="826" spans="1:26" ht="15.75" customHeight="1" x14ac:dyDescent="0.3">
      <c r="A826" s="6">
        <v>52000000</v>
      </c>
      <c r="B826" s="2" t="s">
        <v>647</v>
      </c>
      <c r="C826" s="2" t="s">
        <v>20174</v>
      </c>
      <c r="D826" t="s">
        <v>20193</v>
      </c>
      <c r="E826" t="s">
        <v>20201</v>
      </c>
      <c r="F826" t="s">
        <v>19452</v>
      </c>
      <c r="G826" s="2" t="s">
        <v>4409</v>
      </c>
      <c r="H826" s="2">
        <v>26389</v>
      </c>
      <c r="I826" s="2" t="s">
        <v>16512</v>
      </c>
      <c r="J826" s="2" t="s">
        <v>4410</v>
      </c>
      <c r="K826" s="2" t="s">
        <v>49</v>
      </c>
      <c r="L826" s="2" t="s">
        <v>4411</v>
      </c>
      <c r="M826" s="3">
        <v>27916284</v>
      </c>
      <c r="N826" s="2" t="s">
        <v>4412</v>
      </c>
      <c r="O826" s="2" t="s">
        <v>19605</v>
      </c>
      <c r="P826" s="2" t="s">
        <v>4272</v>
      </c>
      <c r="Q826" s="4">
        <v>40214</v>
      </c>
      <c r="R826" s="4" t="s">
        <v>20214</v>
      </c>
      <c r="S826" s="6">
        <v>52826594</v>
      </c>
      <c r="T826" s="2">
        <v>92</v>
      </c>
      <c r="U826" s="2" t="s">
        <v>4413</v>
      </c>
      <c r="V826" s="2" t="s">
        <v>54</v>
      </c>
      <c r="W826" s="2" t="s">
        <v>4414</v>
      </c>
      <c r="X826" s="2" t="s">
        <v>88</v>
      </c>
      <c r="Y826" s="2">
        <v>675</v>
      </c>
      <c r="Z826" s="7">
        <v>826594</v>
      </c>
    </row>
    <row r="827" spans="1:26" ht="15.75" customHeight="1" x14ac:dyDescent="0.3">
      <c r="A827" s="6">
        <v>51000000</v>
      </c>
      <c r="B827" s="2" t="s">
        <v>939</v>
      </c>
      <c r="C827" s="2" t="s">
        <v>13616</v>
      </c>
      <c r="D827" t="s">
        <v>19452</v>
      </c>
      <c r="E827" t="s">
        <v>19452</v>
      </c>
      <c r="F827" t="s">
        <v>19452</v>
      </c>
      <c r="H827" s="2">
        <v>2123</v>
      </c>
      <c r="I827" s="2" t="s">
        <v>18746</v>
      </c>
      <c r="J827" s="2" t="s">
        <v>4416</v>
      </c>
      <c r="K827" s="2" t="s">
        <v>49</v>
      </c>
      <c r="L827" s="2" t="s">
        <v>4417</v>
      </c>
      <c r="M827" s="3">
        <v>39001682</v>
      </c>
      <c r="N827" s="2" t="s">
        <v>4220</v>
      </c>
      <c r="O827" s="2" t="s">
        <v>19458</v>
      </c>
      <c r="P827" s="2" t="s">
        <v>62</v>
      </c>
      <c r="Q827" s="4">
        <v>36699</v>
      </c>
      <c r="R827" s="4" t="s">
        <v>20230</v>
      </c>
      <c r="S827" s="6">
        <v>149270999</v>
      </c>
      <c r="T827" s="2">
        <v>116</v>
      </c>
      <c r="U827" s="2" t="s">
        <v>442</v>
      </c>
      <c r="V827" s="2" t="s">
        <v>54</v>
      </c>
      <c r="W827" s="2" t="s">
        <v>4418</v>
      </c>
      <c r="X827" s="2" t="s">
        <v>88</v>
      </c>
      <c r="Y827" s="2">
        <v>927</v>
      </c>
      <c r="Z827" s="7">
        <v>98270999</v>
      </c>
    </row>
    <row r="828" spans="1:26" ht="15.75" customHeight="1" x14ac:dyDescent="0.3">
      <c r="A828" s="6">
        <v>51000000</v>
      </c>
      <c r="B828" s="2" t="s">
        <v>1030</v>
      </c>
      <c r="C828" s="2" t="s">
        <v>20177</v>
      </c>
      <c r="D828" t="s">
        <v>20196</v>
      </c>
      <c r="E828" t="s">
        <v>20195</v>
      </c>
      <c r="F828" t="s">
        <v>19452</v>
      </c>
      <c r="H828" s="2">
        <v>9907</v>
      </c>
      <c r="I828" s="2" t="s">
        <v>17928</v>
      </c>
      <c r="J828" s="2" t="s">
        <v>4419</v>
      </c>
      <c r="K828" s="2" t="s">
        <v>49</v>
      </c>
      <c r="L828" s="2" t="s">
        <v>4420</v>
      </c>
      <c r="M828" s="3">
        <v>10430832</v>
      </c>
      <c r="N828" s="2" t="s">
        <v>4421</v>
      </c>
      <c r="O828" s="2" t="s">
        <v>19449</v>
      </c>
      <c r="P828" s="2" t="s">
        <v>491</v>
      </c>
      <c r="Q828" s="4">
        <v>38933</v>
      </c>
      <c r="R828" s="4" t="s">
        <v>20216</v>
      </c>
      <c r="S828" s="6">
        <v>72779000</v>
      </c>
      <c r="T828" s="2">
        <v>90</v>
      </c>
      <c r="U828" s="2" t="s">
        <v>63</v>
      </c>
      <c r="V828" s="2" t="s">
        <v>54</v>
      </c>
      <c r="W828" s="2" t="s">
        <v>4422</v>
      </c>
      <c r="X828" s="2" t="s">
        <v>506</v>
      </c>
      <c r="Y828" s="2">
        <v>225</v>
      </c>
      <c r="Z828" s="7">
        <v>21779000</v>
      </c>
    </row>
    <row r="829" spans="1:26" ht="15.75" customHeight="1" x14ac:dyDescent="0.3">
      <c r="A829" s="6">
        <v>50000000</v>
      </c>
      <c r="B829" s="2" t="s">
        <v>1025</v>
      </c>
      <c r="C829" s="2" t="s">
        <v>20175</v>
      </c>
      <c r="D829" t="s">
        <v>20192</v>
      </c>
      <c r="E829" t="s">
        <v>20197</v>
      </c>
      <c r="F829" t="s">
        <v>20198</v>
      </c>
      <c r="G829" s="2" t="s">
        <v>4423</v>
      </c>
      <c r="H829" s="2">
        <v>18239</v>
      </c>
      <c r="I829" s="2" t="s">
        <v>16819</v>
      </c>
      <c r="J829" s="2" t="s">
        <v>4424</v>
      </c>
      <c r="K829" s="2" t="s">
        <v>49</v>
      </c>
      <c r="L829" s="2" t="s">
        <v>4425</v>
      </c>
      <c r="M829" s="3">
        <v>94815867</v>
      </c>
      <c r="N829" s="2" t="s">
        <v>3207</v>
      </c>
      <c r="O829" s="2" t="s">
        <v>19480</v>
      </c>
      <c r="P829" s="2" t="s">
        <v>62</v>
      </c>
      <c r="Q829" s="4">
        <v>39887</v>
      </c>
      <c r="R829" s="4" t="s">
        <v>20210</v>
      </c>
      <c r="S829" s="6">
        <v>709827462</v>
      </c>
      <c r="T829" s="2">
        <v>130</v>
      </c>
      <c r="U829" s="2" t="s">
        <v>326</v>
      </c>
      <c r="V829" s="2" t="s">
        <v>54</v>
      </c>
      <c r="W829" s="2" t="s">
        <v>4426</v>
      </c>
      <c r="X829" s="2" t="s">
        <v>420</v>
      </c>
      <c r="Y829" s="2">
        <v>2436</v>
      </c>
      <c r="Z829" s="7">
        <v>659827462</v>
      </c>
    </row>
    <row r="830" spans="1:26" ht="15.75" customHeight="1" x14ac:dyDescent="0.3">
      <c r="A830" s="6">
        <v>60000000</v>
      </c>
      <c r="B830" s="2" t="s">
        <v>1352</v>
      </c>
      <c r="C830" s="2" t="s">
        <v>20175</v>
      </c>
      <c r="D830" t="s">
        <v>20200</v>
      </c>
      <c r="E830" t="s">
        <v>20196</v>
      </c>
      <c r="F830" t="s">
        <v>20195</v>
      </c>
      <c r="G830" s="2" t="s">
        <v>4427</v>
      </c>
      <c r="H830" s="2">
        <v>808</v>
      </c>
      <c r="I830" s="2" t="s">
        <v>19063</v>
      </c>
      <c r="J830" s="2" t="s">
        <v>4428</v>
      </c>
      <c r="K830" s="2" t="s">
        <v>49</v>
      </c>
      <c r="L830" s="2" t="s">
        <v>4429</v>
      </c>
      <c r="M830" s="3">
        <v>67298732</v>
      </c>
      <c r="N830" s="2" t="s">
        <v>2708</v>
      </c>
      <c r="O830" s="2" t="s">
        <v>19504</v>
      </c>
      <c r="P830" s="2" t="s">
        <v>62</v>
      </c>
      <c r="Q830" s="4">
        <v>37027</v>
      </c>
      <c r="R830" s="4" t="s">
        <v>20227</v>
      </c>
      <c r="S830" s="6">
        <v>484409218</v>
      </c>
      <c r="T830" s="2">
        <v>90</v>
      </c>
      <c r="U830" s="2" t="s">
        <v>63</v>
      </c>
      <c r="V830" s="2" t="s">
        <v>54</v>
      </c>
      <c r="W830" s="2" t="s">
        <v>4430</v>
      </c>
      <c r="X830" s="2" t="s">
        <v>109</v>
      </c>
      <c r="Y830" s="2">
        <v>4056</v>
      </c>
      <c r="Z830" s="7">
        <v>424409218</v>
      </c>
    </row>
    <row r="831" spans="1:26" ht="15.75" customHeight="1" x14ac:dyDescent="0.3">
      <c r="A831" s="6">
        <v>75000000</v>
      </c>
      <c r="B831" s="2" t="s">
        <v>97</v>
      </c>
      <c r="C831" s="2" t="s">
        <v>20177</v>
      </c>
      <c r="D831" t="s">
        <v>20195</v>
      </c>
      <c r="E831" t="s">
        <v>19452</v>
      </c>
      <c r="F831" t="s">
        <v>19452</v>
      </c>
      <c r="G831" s="2" t="s">
        <v>2683</v>
      </c>
      <c r="H831" s="2">
        <v>328111</v>
      </c>
      <c r="I831" s="2" t="s">
        <v>14748</v>
      </c>
      <c r="J831" s="2" t="s">
        <v>2684</v>
      </c>
      <c r="K831" s="2" t="s">
        <v>49</v>
      </c>
      <c r="L831" s="2" t="s">
        <v>2685</v>
      </c>
      <c r="M831" s="3">
        <v>31482872</v>
      </c>
      <c r="N831" s="2" t="s">
        <v>2686</v>
      </c>
      <c r="O831" s="2" t="s">
        <v>19455</v>
      </c>
      <c r="P831" s="2" t="s">
        <v>62</v>
      </c>
      <c r="Q831" s="4">
        <v>42539</v>
      </c>
      <c r="R831" s="4" t="s">
        <v>20215</v>
      </c>
      <c r="S831" s="6">
        <v>875958308</v>
      </c>
      <c r="T831" s="2">
        <v>87</v>
      </c>
      <c r="U831" s="2" t="s">
        <v>63</v>
      </c>
      <c r="V831" s="2" t="s">
        <v>54</v>
      </c>
      <c r="W831" s="2" t="s">
        <v>2687</v>
      </c>
      <c r="X831" s="2" t="s">
        <v>96</v>
      </c>
      <c r="Y831" s="2">
        <v>3462</v>
      </c>
      <c r="Z831" s="7">
        <v>800958308</v>
      </c>
    </row>
    <row r="832" spans="1:26" ht="15.75" customHeight="1" x14ac:dyDescent="0.3">
      <c r="A832" s="6">
        <v>48000000</v>
      </c>
      <c r="B832" s="2" t="s">
        <v>817</v>
      </c>
      <c r="C832" s="2" t="s">
        <v>20175</v>
      </c>
      <c r="D832" t="s">
        <v>19452</v>
      </c>
      <c r="E832" t="s">
        <v>19452</v>
      </c>
      <c r="F832" t="s">
        <v>19452</v>
      </c>
      <c r="H832" s="2">
        <v>8367</v>
      </c>
      <c r="I832" s="2" t="s">
        <v>18335</v>
      </c>
      <c r="J832" s="2" t="s">
        <v>4437</v>
      </c>
      <c r="K832" s="2" t="s">
        <v>49</v>
      </c>
      <c r="L832" s="2" t="s">
        <v>4438</v>
      </c>
      <c r="M832" s="3">
        <v>28803729</v>
      </c>
      <c r="N832" s="2" t="s">
        <v>4439</v>
      </c>
      <c r="O832" s="2" t="s">
        <v>19445</v>
      </c>
      <c r="P832" s="2" t="s">
        <v>62</v>
      </c>
      <c r="Q832" s="4">
        <v>33403</v>
      </c>
      <c r="R832" s="4" t="s">
        <v>20232</v>
      </c>
      <c r="S832" s="6">
        <v>390493908</v>
      </c>
      <c r="T832" s="2">
        <v>143</v>
      </c>
      <c r="U832" s="2" t="s">
        <v>63</v>
      </c>
      <c r="V832" s="2" t="s">
        <v>54</v>
      </c>
      <c r="W832" s="2" t="s">
        <v>4440</v>
      </c>
      <c r="X832" s="2" t="s">
        <v>212</v>
      </c>
      <c r="Y832" s="2">
        <v>909</v>
      </c>
      <c r="Z832" s="7">
        <v>342493908</v>
      </c>
    </row>
    <row r="833" spans="1:26" ht="15.75" customHeight="1" x14ac:dyDescent="0.3">
      <c r="A833" s="6">
        <v>50000000</v>
      </c>
      <c r="B833" s="2" t="s">
        <v>1310</v>
      </c>
      <c r="C833" s="2" t="s">
        <v>13616</v>
      </c>
      <c r="D833" t="s">
        <v>20197</v>
      </c>
      <c r="E833" t="s">
        <v>20198</v>
      </c>
      <c r="F833" t="s">
        <v>19452</v>
      </c>
      <c r="H833" s="2">
        <v>9390</v>
      </c>
      <c r="I833" s="2" t="s">
        <v>18138</v>
      </c>
      <c r="J833" s="2" t="s">
        <v>4441</v>
      </c>
      <c r="K833" s="2" t="s">
        <v>49</v>
      </c>
      <c r="L833" s="2" t="s">
        <v>4442</v>
      </c>
      <c r="M833" s="3">
        <v>27039636</v>
      </c>
      <c r="N833" s="2" t="s">
        <v>4443</v>
      </c>
      <c r="O833" s="2" t="s">
        <v>19549</v>
      </c>
      <c r="P833" s="2" t="s">
        <v>62</v>
      </c>
      <c r="Q833" s="4">
        <v>35405</v>
      </c>
      <c r="R833" s="4" t="s">
        <v>20234</v>
      </c>
      <c r="S833" s="6">
        <v>273552592</v>
      </c>
      <c r="T833" s="2">
        <v>139</v>
      </c>
      <c r="U833" s="2" t="s">
        <v>4147</v>
      </c>
      <c r="V833" s="2" t="s">
        <v>54</v>
      </c>
      <c r="W833" s="2" t="s">
        <v>4444</v>
      </c>
      <c r="X833" s="2" t="s">
        <v>252</v>
      </c>
      <c r="Y833" s="2">
        <v>913</v>
      </c>
      <c r="Z833" s="7">
        <v>223552592</v>
      </c>
    </row>
    <row r="834" spans="1:26" ht="15.75" customHeight="1" x14ac:dyDescent="0.3">
      <c r="A834" s="6">
        <v>25000000</v>
      </c>
      <c r="B834" s="2" t="s">
        <v>8066</v>
      </c>
      <c r="C834" s="2" t="s">
        <v>20180</v>
      </c>
      <c r="D834" t="s">
        <v>20194</v>
      </c>
      <c r="E834" t="s">
        <v>20197</v>
      </c>
      <c r="F834" t="s">
        <v>20193</v>
      </c>
      <c r="G834" s="2" t="s">
        <v>8067</v>
      </c>
      <c r="H834" s="2">
        <v>77866</v>
      </c>
      <c r="I834" s="2" t="s">
        <v>15621</v>
      </c>
      <c r="J834" s="2" t="s">
        <v>8068</v>
      </c>
      <c r="K834" s="2" t="s">
        <v>49</v>
      </c>
      <c r="L834" s="2" t="s">
        <v>8069</v>
      </c>
      <c r="M834" s="3">
        <v>31364901</v>
      </c>
      <c r="N834" s="2" t="s">
        <v>8070</v>
      </c>
      <c r="O834" s="2" t="s">
        <v>19455</v>
      </c>
      <c r="P834" s="2" t="s">
        <v>6143</v>
      </c>
      <c r="Q834" s="4">
        <v>40920</v>
      </c>
      <c r="R834" s="4" t="s">
        <v>20213</v>
      </c>
      <c r="S834" s="6">
        <v>63100000</v>
      </c>
      <c r="T834" s="2">
        <v>109</v>
      </c>
      <c r="U834" s="2" t="s">
        <v>63</v>
      </c>
      <c r="V834" s="2" t="s">
        <v>54</v>
      </c>
      <c r="W834" s="2" t="s">
        <v>8071</v>
      </c>
      <c r="X834" s="2" t="s">
        <v>88</v>
      </c>
      <c r="Y834" s="2">
        <v>770</v>
      </c>
      <c r="Z834" s="7">
        <v>38100000</v>
      </c>
    </row>
    <row r="835" spans="1:26" ht="15.75" customHeight="1" x14ac:dyDescent="0.3">
      <c r="A835" s="6">
        <v>50000000</v>
      </c>
      <c r="B835" s="2" t="s">
        <v>1556</v>
      </c>
      <c r="C835" s="2" t="s">
        <v>13616</v>
      </c>
      <c r="D835" t="s">
        <v>20198</v>
      </c>
      <c r="E835" t="s">
        <v>19452</v>
      </c>
      <c r="F835" t="s">
        <v>19452</v>
      </c>
      <c r="H835" s="2">
        <v>2898</v>
      </c>
      <c r="I835" s="2" t="s">
        <v>18657</v>
      </c>
      <c r="J835" s="2" t="s">
        <v>4450</v>
      </c>
      <c r="K835" s="2" t="s">
        <v>49</v>
      </c>
      <c r="L835" s="2" t="s">
        <v>4451</v>
      </c>
      <c r="M835" s="3">
        <v>37885022</v>
      </c>
      <c r="N835" s="2" t="s">
        <v>4443</v>
      </c>
      <c r="O835" s="2" t="s">
        <v>19549</v>
      </c>
      <c r="P835" s="2" t="s">
        <v>62</v>
      </c>
      <c r="Q835" s="4">
        <v>35783</v>
      </c>
      <c r="R835" s="4" t="s">
        <v>20222</v>
      </c>
      <c r="S835" s="6">
        <v>314178011</v>
      </c>
      <c r="T835" s="2">
        <v>139</v>
      </c>
      <c r="U835" s="2" t="s">
        <v>63</v>
      </c>
      <c r="V835" s="2" t="s">
        <v>54</v>
      </c>
      <c r="W835" s="2" t="s">
        <v>4452</v>
      </c>
      <c r="X835" s="2" t="s">
        <v>56</v>
      </c>
      <c r="Y835" s="2">
        <v>915</v>
      </c>
      <c r="Z835" s="7">
        <v>264178011</v>
      </c>
    </row>
    <row r="836" spans="1:26" ht="15.75" customHeight="1" x14ac:dyDescent="0.3">
      <c r="A836" s="6">
        <v>10000000</v>
      </c>
      <c r="B836" s="2" t="s">
        <v>2744</v>
      </c>
      <c r="C836" s="2" t="s">
        <v>20187</v>
      </c>
      <c r="D836" t="s">
        <v>20204</v>
      </c>
      <c r="E836" t="s">
        <v>20201</v>
      </c>
      <c r="F836" t="s">
        <v>19452</v>
      </c>
      <c r="G836" s="2" t="s">
        <v>11562</v>
      </c>
      <c r="H836" s="2">
        <v>44040</v>
      </c>
      <c r="I836" s="2" t="s">
        <v>16092</v>
      </c>
      <c r="J836" s="2" t="s">
        <v>11563</v>
      </c>
      <c r="K836" s="2" t="s">
        <v>49</v>
      </c>
      <c r="L836" s="2" t="s">
        <v>11564</v>
      </c>
      <c r="M836" s="3">
        <v>30934688</v>
      </c>
      <c r="N836" s="2" t="s">
        <v>11565</v>
      </c>
      <c r="O836" s="2" t="s">
        <v>19455</v>
      </c>
      <c r="P836" s="2" t="s">
        <v>62</v>
      </c>
      <c r="Q836" s="4">
        <v>40191</v>
      </c>
      <c r="R836" s="4" t="s">
        <v>20214</v>
      </c>
      <c r="S836" s="6">
        <v>33583175</v>
      </c>
      <c r="T836" s="2">
        <v>80</v>
      </c>
      <c r="U836" s="2" t="s">
        <v>11566</v>
      </c>
      <c r="V836" s="2" t="s">
        <v>54</v>
      </c>
      <c r="W836" s="2" t="s">
        <v>11567</v>
      </c>
      <c r="X836" s="2" t="s">
        <v>205</v>
      </c>
      <c r="Y836" s="2">
        <v>816</v>
      </c>
      <c r="Z836" s="7">
        <v>23583175</v>
      </c>
    </row>
    <row r="837" spans="1:26" ht="15.75" customHeight="1" x14ac:dyDescent="0.3">
      <c r="A837" s="6">
        <v>50000000</v>
      </c>
      <c r="B837" s="2" t="s">
        <v>939</v>
      </c>
      <c r="C837" s="2" t="s">
        <v>13616</v>
      </c>
      <c r="D837" t="s">
        <v>19452</v>
      </c>
      <c r="E837" t="s">
        <v>19452</v>
      </c>
      <c r="F837" t="s">
        <v>19452</v>
      </c>
      <c r="H837" s="2">
        <v>109443</v>
      </c>
      <c r="I837" s="2" t="s">
        <v>15420</v>
      </c>
      <c r="J837" s="2" t="s">
        <v>4457</v>
      </c>
      <c r="K837" s="2" t="s">
        <v>49</v>
      </c>
      <c r="L837" s="2" t="s">
        <v>4458</v>
      </c>
      <c r="M837" s="3">
        <v>38125008</v>
      </c>
      <c r="N837" s="2" t="s">
        <v>4459</v>
      </c>
      <c r="O837" s="2" t="s">
        <v>19449</v>
      </c>
      <c r="P837" s="2" t="s">
        <v>62</v>
      </c>
      <c r="Q837" s="4">
        <v>41626</v>
      </c>
      <c r="R837" s="4" t="s">
        <v>20218</v>
      </c>
      <c r="S837" s="6">
        <v>173649015</v>
      </c>
      <c r="T837" s="2">
        <v>119</v>
      </c>
      <c r="U837" s="2" t="s">
        <v>63</v>
      </c>
      <c r="V837" s="2" t="s">
        <v>54</v>
      </c>
      <c r="W837" s="2" t="s">
        <v>4460</v>
      </c>
      <c r="X837" s="2" t="s">
        <v>281</v>
      </c>
      <c r="Y837" s="2">
        <v>923</v>
      </c>
      <c r="Z837" s="7">
        <v>123649015</v>
      </c>
    </row>
    <row r="838" spans="1:26" ht="15.75" customHeight="1" x14ac:dyDescent="0.3">
      <c r="A838" s="6">
        <v>50000000</v>
      </c>
      <c r="B838" s="2" t="s">
        <v>1556</v>
      </c>
      <c r="C838" s="2" t="s">
        <v>13616</v>
      </c>
      <c r="D838" t="s">
        <v>20198</v>
      </c>
      <c r="E838" t="s">
        <v>19452</v>
      </c>
      <c r="F838" t="s">
        <v>19452</v>
      </c>
      <c r="H838" s="2">
        <v>2022</v>
      </c>
      <c r="I838" s="2" t="s">
        <v>18776</v>
      </c>
      <c r="J838" s="2" t="s">
        <v>4461</v>
      </c>
      <c r="K838" s="2" t="s">
        <v>49</v>
      </c>
      <c r="L838" s="2" t="s">
        <v>4462</v>
      </c>
      <c r="M838" s="3">
        <v>18121404</v>
      </c>
      <c r="N838" s="2" t="s">
        <v>4463</v>
      </c>
      <c r="O838" s="2" t="s">
        <v>19453</v>
      </c>
      <c r="P838" s="2" t="s">
        <v>62</v>
      </c>
      <c r="Q838" s="4">
        <v>37435</v>
      </c>
      <c r="R838" s="4" t="s">
        <v>20228</v>
      </c>
      <c r="S838" s="6">
        <v>171269535</v>
      </c>
      <c r="T838" s="2">
        <v>96</v>
      </c>
      <c r="U838" s="2" t="s">
        <v>63</v>
      </c>
      <c r="V838" s="2" t="s">
        <v>54</v>
      </c>
      <c r="W838" s="2" t="s">
        <v>4464</v>
      </c>
      <c r="X838" s="2" t="s">
        <v>420</v>
      </c>
      <c r="Y838" s="2">
        <v>644</v>
      </c>
      <c r="Z838" s="7">
        <v>121269535</v>
      </c>
    </row>
    <row r="839" spans="1:26" ht="15.75" customHeight="1" x14ac:dyDescent="0.3">
      <c r="A839" s="6">
        <v>50000000</v>
      </c>
      <c r="B839" s="2" t="s">
        <v>4465</v>
      </c>
      <c r="C839" s="2" t="s">
        <v>20180</v>
      </c>
      <c r="D839" t="s">
        <v>20199</v>
      </c>
      <c r="E839" t="s">
        <v>20204</v>
      </c>
      <c r="F839" t="s">
        <v>19452</v>
      </c>
      <c r="G839" s="2" t="s">
        <v>4466</v>
      </c>
      <c r="H839" s="2">
        <v>37686</v>
      </c>
      <c r="I839" s="2" t="s">
        <v>16272</v>
      </c>
      <c r="J839" s="2" t="s">
        <v>4467</v>
      </c>
      <c r="K839" s="2" t="s">
        <v>49</v>
      </c>
      <c r="L839" s="2" t="s">
        <v>4468</v>
      </c>
      <c r="M839" s="3">
        <v>37069253</v>
      </c>
      <c r="N839" s="2" t="s">
        <v>4469</v>
      </c>
      <c r="O839" s="2" t="s">
        <v>19449</v>
      </c>
      <c r="P839" s="2" t="s">
        <v>62</v>
      </c>
      <c r="Q839" s="4">
        <v>40702</v>
      </c>
      <c r="R839" s="4" t="s">
        <v>20219</v>
      </c>
      <c r="S839" s="6">
        <v>260095987</v>
      </c>
      <c r="T839" s="2">
        <v>112</v>
      </c>
      <c r="U839" s="2" t="s">
        <v>63</v>
      </c>
      <c r="V839" s="2" t="s">
        <v>54</v>
      </c>
      <c r="W839" s="2" t="s">
        <v>4470</v>
      </c>
      <c r="X839" s="2" t="s">
        <v>212</v>
      </c>
      <c r="Y839" s="2">
        <v>2435</v>
      </c>
      <c r="Z839" s="7">
        <v>210095987</v>
      </c>
    </row>
    <row r="840" spans="1:26" ht="15.75" customHeight="1" x14ac:dyDescent="0.3">
      <c r="A840" s="6">
        <v>52000000</v>
      </c>
      <c r="B840" s="2" t="s">
        <v>1125</v>
      </c>
      <c r="C840" s="2" t="s">
        <v>20179</v>
      </c>
      <c r="D840" t="s">
        <v>19452</v>
      </c>
      <c r="E840" t="s">
        <v>19452</v>
      </c>
      <c r="F840" t="s">
        <v>19452</v>
      </c>
      <c r="G840" s="2" t="s">
        <v>4471</v>
      </c>
      <c r="H840" s="2">
        <v>462</v>
      </c>
      <c r="I840" s="2" t="s">
        <v>19228</v>
      </c>
      <c r="J840" s="2" t="s">
        <v>4472</v>
      </c>
      <c r="K840" s="2" t="s">
        <v>49</v>
      </c>
      <c r="L840" s="2" t="s">
        <v>4473</v>
      </c>
      <c r="M840" s="3">
        <v>30347332</v>
      </c>
      <c r="N840" s="2" t="s">
        <v>4474</v>
      </c>
      <c r="O840" s="2" t="s">
        <v>19606</v>
      </c>
      <c r="P840" s="2" t="s">
        <v>62</v>
      </c>
      <c r="Q840" s="4">
        <v>36602</v>
      </c>
      <c r="R840" s="4" t="s">
        <v>20230</v>
      </c>
      <c r="S840" s="6">
        <v>256271286</v>
      </c>
      <c r="T840" s="2">
        <v>131</v>
      </c>
      <c r="U840" s="2" t="s">
        <v>94</v>
      </c>
      <c r="V840" s="2" t="s">
        <v>54</v>
      </c>
      <c r="W840" s="2" t="s">
        <v>4475</v>
      </c>
      <c r="X840" s="2" t="s">
        <v>187</v>
      </c>
      <c r="Y840" s="2">
        <v>716</v>
      </c>
      <c r="Z840" s="7">
        <v>204271286</v>
      </c>
    </row>
    <row r="841" spans="1:26" ht="15.75" customHeight="1" x14ac:dyDescent="0.3">
      <c r="A841" s="6">
        <v>50000000</v>
      </c>
      <c r="B841" s="2" t="s">
        <v>1556</v>
      </c>
      <c r="C841" s="2" t="s">
        <v>13616</v>
      </c>
      <c r="D841" t="s">
        <v>20198</v>
      </c>
      <c r="E841" t="s">
        <v>19452</v>
      </c>
      <c r="F841" t="s">
        <v>19452</v>
      </c>
      <c r="H841" s="2">
        <v>9919</v>
      </c>
      <c r="I841" s="2" t="s">
        <v>17923</v>
      </c>
      <c r="J841" s="2" t="s">
        <v>4476</v>
      </c>
      <c r="K841" s="2" t="s">
        <v>49</v>
      </c>
      <c r="L841" s="2" t="s">
        <v>4477</v>
      </c>
      <c r="M841" s="3">
        <v>23854701</v>
      </c>
      <c r="N841" s="2" t="s">
        <v>3054</v>
      </c>
      <c r="O841" s="2" t="s">
        <v>19449</v>
      </c>
      <c r="P841" s="2" t="s">
        <v>491</v>
      </c>
      <c r="Q841" s="4">
        <v>37659</v>
      </c>
      <c r="R841" s="4" t="s">
        <v>20226</v>
      </c>
      <c r="S841" s="6">
        <v>177371441</v>
      </c>
      <c r="T841" s="2">
        <v>116</v>
      </c>
      <c r="U841" s="2" t="s">
        <v>63</v>
      </c>
      <c r="V841" s="2" t="s">
        <v>54</v>
      </c>
      <c r="W841" s="2" t="s">
        <v>4478</v>
      </c>
      <c r="X841" s="2" t="s">
        <v>74</v>
      </c>
      <c r="Y841" s="2">
        <v>850</v>
      </c>
      <c r="Z841" s="7">
        <v>127371441</v>
      </c>
    </row>
    <row r="842" spans="1:26" ht="15.75" customHeight="1" x14ac:dyDescent="0.3">
      <c r="A842" s="6">
        <v>50000000</v>
      </c>
      <c r="B842" s="2" t="s">
        <v>4479</v>
      </c>
      <c r="C842" s="2" t="s">
        <v>20185</v>
      </c>
      <c r="D842" t="s">
        <v>20196</v>
      </c>
      <c r="E842" t="s">
        <v>20194</v>
      </c>
      <c r="F842" t="s">
        <v>19452</v>
      </c>
      <c r="G842" s="2" t="s">
        <v>4480</v>
      </c>
      <c r="H842" s="2">
        <v>187017</v>
      </c>
      <c r="I842" s="2" t="s">
        <v>15191</v>
      </c>
      <c r="J842" s="2" t="s">
        <v>4481</v>
      </c>
      <c r="K842" s="2" t="s">
        <v>49</v>
      </c>
      <c r="L842" s="2" t="s">
        <v>4482</v>
      </c>
      <c r="M842" s="3">
        <v>52380982</v>
      </c>
      <c r="N842" s="2" t="s">
        <v>4483</v>
      </c>
      <c r="O842" s="2" t="s">
        <v>19442</v>
      </c>
      <c r="P842" s="2" t="s">
        <v>62</v>
      </c>
      <c r="Q842" s="4">
        <v>41795</v>
      </c>
      <c r="R842" s="4" t="s">
        <v>20220</v>
      </c>
      <c r="S842" s="6">
        <v>188441614</v>
      </c>
      <c r="T842" s="2">
        <v>112</v>
      </c>
      <c r="U842" s="2" t="s">
        <v>63</v>
      </c>
      <c r="V842" s="2" t="s">
        <v>54</v>
      </c>
      <c r="W842" s="2" t="s">
        <v>4484</v>
      </c>
      <c r="X842" s="2" t="s">
        <v>142</v>
      </c>
      <c r="Y842" s="2">
        <v>3319</v>
      </c>
      <c r="Z842" s="7">
        <v>138441614</v>
      </c>
    </row>
    <row r="843" spans="1:26" ht="15.75" customHeight="1" x14ac:dyDescent="0.3">
      <c r="A843" s="6">
        <v>60000000</v>
      </c>
      <c r="B843" s="2" t="s">
        <v>4485</v>
      </c>
      <c r="C843" s="2" t="s">
        <v>20187</v>
      </c>
      <c r="D843" t="s">
        <v>20198</v>
      </c>
      <c r="E843" t="s">
        <v>19452</v>
      </c>
      <c r="F843" t="s">
        <v>19452</v>
      </c>
      <c r="H843" s="2">
        <v>628</v>
      </c>
      <c r="I843" s="2" t="s">
        <v>19149</v>
      </c>
      <c r="J843" s="2" t="s">
        <v>4486</v>
      </c>
      <c r="K843" s="2" t="s">
        <v>49</v>
      </c>
      <c r="L843" s="2" t="s">
        <v>4487</v>
      </c>
      <c r="M843" s="3">
        <v>50163785</v>
      </c>
      <c r="N843" s="2" t="s">
        <v>4488</v>
      </c>
      <c r="O843" s="2" t="s">
        <v>19607</v>
      </c>
      <c r="P843" s="2" t="s">
        <v>62</v>
      </c>
      <c r="Q843" s="4">
        <v>34649</v>
      </c>
      <c r="R843" s="4" t="s">
        <v>20233</v>
      </c>
      <c r="S843" s="6">
        <v>223664608</v>
      </c>
      <c r="T843" s="2">
        <v>123</v>
      </c>
      <c r="U843" s="2" t="s">
        <v>94</v>
      </c>
      <c r="V843" s="2" t="s">
        <v>54</v>
      </c>
      <c r="W843" s="2" t="s">
        <v>4489</v>
      </c>
      <c r="X843" s="2" t="s">
        <v>56</v>
      </c>
      <c r="Y843" s="2">
        <v>1516</v>
      </c>
      <c r="Z843" s="7">
        <v>163664608</v>
      </c>
    </row>
    <row r="844" spans="1:26" ht="15.75" customHeight="1" x14ac:dyDescent="0.3">
      <c r="A844" s="6">
        <v>70000000</v>
      </c>
      <c r="B844" s="2" t="s">
        <v>939</v>
      </c>
      <c r="C844" s="2" t="s">
        <v>13616</v>
      </c>
      <c r="D844" t="s">
        <v>19452</v>
      </c>
      <c r="E844" t="s">
        <v>19452</v>
      </c>
      <c r="F844" t="s">
        <v>19452</v>
      </c>
      <c r="H844" s="2">
        <v>10201</v>
      </c>
      <c r="I844" s="2" t="s">
        <v>17815</v>
      </c>
      <c r="J844" s="2" t="s">
        <v>4490</v>
      </c>
      <c r="K844" s="2" t="s">
        <v>49</v>
      </c>
      <c r="L844" s="2" t="s">
        <v>4491</v>
      </c>
      <c r="M844" s="3">
        <v>43849351</v>
      </c>
      <c r="N844" s="2" t="s">
        <v>4492</v>
      </c>
      <c r="O844" s="2" t="s">
        <v>19459</v>
      </c>
      <c r="P844" s="2" t="s">
        <v>62</v>
      </c>
      <c r="Q844" s="4">
        <v>39791</v>
      </c>
      <c r="R844" s="4" t="s">
        <v>20217</v>
      </c>
      <c r="S844" s="6">
        <v>225990978</v>
      </c>
      <c r="T844" s="2">
        <v>104</v>
      </c>
      <c r="U844" s="2" t="s">
        <v>4493</v>
      </c>
      <c r="V844" s="2" t="s">
        <v>54</v>
      </c>
      <c r="W844" s="2" t="s">
        <v>4494</v>
      </c>
      <c r="X844" s="2" t="s">
        <v>173</v>
      </c>
      <c r="Y844" s="2">
        <v>1813</v>
      </c>
      <c r="Z844" s="7">
        <v>155990978</v>
      </c>
    </row>
    <row r="845" spans="1:26" ht="15.75" customHeight="1" x14ac:dyDescent="0.3">
      <c r="A845" s="6">
        <v>50000000</v>
      </c>
      <c r="B845" s="2" t="s">
        <v>1316</v>
      </c>
      <c r="C845" s="2" t="s">
        <v>20174</v>
      </c>
      <c r="D845" t="s">
        <v>20196</v>
      </c>
      <c r="E845" t="s">
        <v>19452</v>
      </c>
      <c r="F845" t="s">
        <v>19452</v>
      </c>
      <c r="G845" s="2" t="s">
        <v>4495</v>
      </c>
      <c r="H845" s="2">
        <v>302699</v>
      </c>
      <c r="I845" s="2" t="s">
        <v>14813</v>
      </c>
      <c r="J845" s="2" t="s">
        <v>4496</v>
      </c>
      <c r="K845" s="2" t="s">
        <v>49</v>
      </c>
      <c r="L845" s="2" t="s">
        <v>4497</v>
      </c>
      <c r="M845" s="3">
        <v>45318703</v>
      </c>
      <c r="N845" s="2" t="s">
        <v>4498</v>
      </c>
      <c r="O845" s="2" t="s">
        <v>19453</v>
      </c>
      <c r="P845" s="2" t="s">
        <v>62</v>
      </c>
      <c r="Q845" s="4">
        <v>42536</v>
      </c>
      <c r="R845" s="4" t="s">
        <v>20215</v>
      </c>
      <c r="S845" s="6">
        <v>216972543</v>
      </c>
      <c r="T845" s="2">
        <v>107</v>
      </c>
      <c r="U845" s="2" t="s">
        <v>63</v>
      </c>
      <c r="V845" s="2" t="s">
        <v>54</v>
      </c>
      <c r="W845" s="2" t="s">
        <v>4499</v>
      </c>
      <c r="X845" s="2" t="s">
        <v>180</v>
      </c>
      <c r="Y845" s="2">
        <v>1650</v>
      </c>
      <c r="Z845" s="7">
        <v>166972543</v>
      </c>
    </row>
    <row r="846" spans="1:26" ht="15.75" customHeight="1" x14ac:dyDescent="0.3">
      <c r="A846" s="6">
        <v>50000000</v>
      </c>
      <c r="B846" s="2" t="s">
        <v>939</v>
      </c>
      <c r="C846" s="2" t="s">
        <v>13616</v>
      </c>
      <c r="D846" t="s">
        <v>19452</v>
      </c>
      <c r="E846" t="s">
        <v>19452</v>
      </c>
      <c r="F846" t="s">
        <v>19452</v>
      </c>
      <c r="G846" s="2" t="s">
        <v>4500</v>
      </c>
      <c r="H846" s="2">
        <v>274167</v>
      </c>
      <c r="I846" s="2" t="s">
        <v>14913</v>
      </c>
      <c r="J846" s="2" t="s">
        <v>4501</v>
      </c>
      <c r="K846" s="2" t="s">
        <v>49</v>
      </c>
      <c r="L846" s="2" t="s">
        <v>4502</v>
      </c>
      <c r="M846" s="3">
        <v>38616744</v>
      </c>
      <c r="N846" s="2" t="s">
        <v>4503</v>
      </c>
      <c r="O846" s="2" t="s">
        <v>19449</v>
      </c>
      <c r="P846" s="2" t="s">
        <v>62</v>
      </c>
      <c r="Q846" s="4">
        <v>42363</v>
      </c>
      <c r="R846" s="4" t="s">
        <v>20212</v>
      </c>
      <c r="S846" s="6">
        <v>242786137</v>
      </c>
      <c r="T846" s="2">
        <v>96</v>
      </c>
      <c r="U846" s="2" t="s">
        <v>63</v>
      </c>
      <c r="V846" s="2" t="s">
        <v>54</v>
      </c>
      <c r="W846" s="2" t="s">
        <v>4504</v>
      </c>
      <c r="X846" s="2" t="s">
        <v>205</v>
      </c>
      <c r="Y846" s="2">
        <v>854</v>
      </c>
      <c r="Z846" s="7">
        <v>192786137</v>
      </c>
    </row>
    <row r="847" spans="1:26" ht="15.75" customHeight="1" x14ac:dyDescent="0.3">
      <c r="A847" s="6">
        <v>50000000</v>
      </c>
      <c r="B847" s="2" t="s">
        <v>4505</v>
      </c>
      <c r="C847" s="2" t="s">
        <v>20176</v>
      </c>
      <c r="D847" t="s">
        <v>20196</v>
      </c>
      <c r="E847" t="s">
        <v>20207</v>
      </c>
      <c r="F847" t="s">
        <v>19452</v>
      </c>
      <c r="G847" s="2" t="s">
        <v>4506</v>
      </c>
      <c r="H847" s="2">
        <v>224141</v>
      </c>
      <c r="I847" s="2" t="s">
        <v>15095</v>
      </c>
      <c r="J847" s="2" t="s">
        <v>4507</v>
      </c>
      <c r="K847" s="2" t="s">
        <v>49</v>
      </c>
      <c r="L847" s="2" t="s">
        <v>4508</v>
      </c>
      <c r="M847" s="3">
        <v>6590161</v>
      </c>
      <c r="N847" s="2" t="s">
        <v>4509</v>
      </c>
      <c r="O847" s="2" t="s">
        <v>19441</v>
      </c>
      <c r="P847" s="2" t="s">
        <v>62</v>
      </c>
      <c r="Q847" s="4">
        <v>41998</v>
      </c>
      <c r="R847" s="4" t="s">
        <v>20220</v>
      </c>
      <c r="S847" s="6">
        <v>212902372</v>
      </c>
      <c r="T847" s="2">
        <v>125</v>
      </c>
      <c r="U847" s="2" t="s">
        <v>63</v>
      </c>
      <c r="V847" s="2" t="s">
        <v>54</v>
      </c>
      <c r="W847" s="2" t="s">
        <v>4510</v>
      </c>
      <c r="X847" s="2" t="s">
        <v>420</v>
      </c>
      <c r="Y847" s="2">
        <v>1652</v>
      </c>
      <c r="Z847" s="7">
        <v>162902372</v>
      </c>
    </row>
    <row r="848" spans="1:26" ht="15.75" customHeight="1" x14ac:dyDescent="0.3">
      <c r="A848" s="6">
        <v>45000000</v>
      </c>
      <c r="B848" s="2" t="s">
        <v>3670</v>
      </c>
      <c r="C848" s="2" t="s">
        <v>20185</v>
      </c>
      <c r="D848" t="s">
        <v>20197</v>
      </c>
      <c r="E848" t="s">
        <v>20201</v>
      </c>
      <c r="F848" t="s">
        <v>19452</v>
      </c>
      <c r="G848" s="2" t="s">
        <v>4511</v>
      </c>
      <c r="H848" s="2">
        <v>388</v>
      </c>
      <c r="I848" s="2" t="s">
        <v>19258</v>
      </c>
      <c r="J848" s="2" t="s">
        <v>4512</v>
      </c>
      <c r="K848" s="2" t="s">
        <v>49</v>
      </c>
      <c r="L848" s="2" t="s">
        <v>4513</v>
      </c>
      <c r="M848" s="3">
        <v>45220386</v>
      </c>
      <c r="N848" s="2" t="s">
        <v>4514</v>
      </c>
      <c r="O848" s="2" t="s">
        <v>19477</v>
      </c>
      <c r="P848" s="2" t="s">
        <v>62</v>
      </c>
      <c r="Q848" s="4">
        <v>38799</v>
      </c>
      <c r="R848" s="4" t="s">
        <v>20216</v>
      </c>
      <c r="S848" s="6">
        <v>184376254</v>
      </c>
      <c r="T848" s="2">
        <v>129</v>
      </c>
      <c r="U848" s="2" t="s">
        <v>4515</v>
      </c>
      <c r="V848" s="2" t="s">
        <v>54</v>
      </c>
      <c r="W848" s="2" t="s">
        <v>4516</v>
      </c>
      <c r="X848" s="2" t="s">
        <v>109</v>
      </c>
      <c r="Y848" s="2">
        <v>1630</v>
      </c>
      <c r="Z848" s="7">
        <v>139376254</v>
      </c>
    </row>
    <row r="849" spans="1:26" ht="15.75" customHeight="1" x14ac:dyDescent="0.3">
      <c r="A849" s="6">
        <v>90000000</v>
      </c>
      <c r="B849" s="2" t="s">
        <v>3090</v>
      </c>
      <c r="C849" s="2" t="s">
        <v>20179</v>
      </c>
      <c r="D849" t="s">
        <v>20194</v>
      </c>
      <c r="E849" t="s">
        <v>20201</v>
      </c>
      <c r="F849" t="s">
        <v>20193</v>
      </c>
      <c r="H849" s="2">
        <v>2112</v>
      </c>
      <c r="I849" s="2" t="s">
        <v>18752</v>
      </c>
      <c r="J849" s="2" t="s">
        <v>4517</v>
      </c>
      <c r="K849" s="2" t="s">
        <v>49</v>
      </c>
      <c r="L849" s="2" t="s">
        <v>4518</v>
      </c>
      <c r="M849" s="3">
        <v>17457947</v>
      </c>
      <c r="N849" s="2" t="s">
        <v>4519</v>
      </c>
      <c r="O849" s="2" t="s">
        <v>19449</v>
      </c>
      <c r="P849" s="2" t="s">
        <v>62</v>
      </c>
      <c r="Q849" s="4">
        <v>36196</v>
      </c>
      <c r="R849" s="4" t="s">
        <v>20224</v>
      </c>
      <c r="S849" s="6">
        <v>161626121</v>
      </c>
      <c r="T849" s="2">
        <v>100</v>
      </c>
      <c r="U849" s="2" t="s">
        <v>63</v>
      </c>
      <c r="V849" s="2" t="s">
        <v>54</v>
      </c>
      <c r="W849" s="2" t="s">
        <v>4520</v>
      </c>
      <c r="X849" s="2" t="s">
        <v>252</v>
      </c>
      <c r="Y849" s="2">
        <v>548</v>
      </c>
      <c r="Z849" s="7">
        <v>71626121</v>
      </c>
    </row>
    <row r="850" spans="1:26" ht="15.75" customHeight="1" x14ac:dyDescent="0.3">
      <c r="A850" s="6">
        <v>50000000</v>
      </c>
      <c r="B850" s="2" t="s">
        <v>4521</v>
      </c>
      <c r="C850" s="2" t="s">
        <v>20174</v>
      </c>
      <c r="D850" t="s">
        <v>20191</v>
      </c>
      <c r="E850" t="s">
        <v>20197</v>
      </c>
      <c r="F850" t="s">
        <v>20204</v>
      </c>
      <c r="H850" s="2">
        <v>10329</v>
      </c>
      <c r="I850" s="2" t="s">
        <v>17779</v>
      </c>
      <c r="J850" s="2" t="s">
        <v>4522</v>
      </c>
      <c r="K850" s="2" t="s">
        <v>49</v>
      </c>
      <c r="L850" s="2" t="s">
        <v>4523</v>
      </c>
      <c r="M850" s="3">
        <v>10755847</v>
      </c>
      <c r="N850" s="2" t="s">
        <v>4524</v>
      </c>
      <c r="O850" s="2" t="s">
        <v>19449</v>
      </c>
      <c r="P850" s="2" t="s">
        <v>62</v>
      </c>
      <c r="Q850" s="4">
        <v>34859</v>
      </c>
      <c r="R850" s="4" t="s">
        <v>20225</v>
      </c>
      <c r="S850" s="6">
        <v>152022101</v>
      </c>
      <c r="T850" s="2">
        <v>109</v>
      </c>
      <c r="U850" s="2" t="s">
        <v>94</v>
      </c>
      <c r="V850" s="2" t="s">
        <v>54</v>
      </c>
      <c r="W850" s="2" t="s">
        <v>4525</v>
      </c>
      <c r="X850" s="2" t="s">
        <v>1135</v>
      </c>
      <c r="Y850" s="2">
        <v>213</v>
      </c>
      <c r="Z850" s="7">
        <v>102022101</v>
      </c>
    </row>
    <row r="851" spans="1:26" ht="15.75" customHeight="1" x14ac:dyDescent="0.3">
      <c r="A851" s="6">
        <v>50000000</v>
      </c>
      <c r="B851" s="2" t="s">
        <v>4526</v>
      </c>
      <c r="C851" s="2" t="s">
        <v>20179</v>
      </c>
      <c r="D851" t="s">
        <v>20196</v>
      </c>
      <c r="E851" t="s">
        <v>20195</v>
      </c>
      <c r="F851" t="s">
        <v>19452</v>
      </c>
      <c r="G851" s="2" t="s">
        <v>4527</v>
      </c>
      <c r="H851" s="2">
        <v>74465</v>
      </c>
      <c r="I851" s="2" t="s">
        <v>15665</v>
      </c>
      <c r="J851" s="2" t="s">
        <v>4528</v>
      </c>
      <c r="K851" s="2" t="s">
        <v>49</v>
      </c>
      <c r="L851" s="2" t="s">
        <v>4529</v>
      </c>
      <c r="M851" s="3">
        <v>38629763</v>
      </c>
      <c r="N851" s="2" t="s">
        <v>4530</v>
      </c>
      <c r="O851" s="2" t="s">
        <v>19458</v>
      </c>
      <c r="P851" s="2" t="s">
        <v>62</v>
      </c>
      <c r="Q851" s="4">
        <v>40899</v>
      </c>
      <c r="R851" s="4" t="s">
        <v>20219</v>
      </c>
      <c r="S851" s="6">
        <v>120081841</v>
      </c>
      <c r="T851" s="2">
        <v>124</v>
      </c>
      <c r="U851" s="2" t="s">
        <v>63</v>
      </c>
      <c r="V851" s="2" t="s">
        <v>54</v>
      </c>
      <c r="W851" s="2" t="s">
        <v>4531</v>
      </c>
      <c r="X851" s="2" t="s">
        <v>154</v>
      </c>
      <c r="Y851" s="2">
        <v>909</v>
      </c>
      <c r="Z851" s="7">
        <v>70081841</v>
      </c>
    </row>
    <row r="852" spans="1:26" ht="15.75" customHeight="1" x14ac:dyDescent="0.3">
      <c r="A852" s="6">
        <v>50000000</v>
      </c>
      <c r="B852" s="2" t="s">
        <v>939</v>
      </c>
      <c r="C852" s="2" t="s">
        <v>13616</v>
      </c>
      <c r="D852" t="s">
        <v>19452</v>
      </c>
      <c r="E852" t="s">
        <v>19452</v>
      </c>
      <c r="F852" t="s">
        <v>19452</v>
      </c>
      <c r="H852" s="2">
        <v>6877</v>
      </c>
      <c r="I852" s="2" t="s">
        <v>18447</v>
      </c>
      <c r="J852" s="2" t="s">
        <v>4532</v>
      </c>
      <c r="K852" s="2" t="s">
        <v>49</v>
      </c>
      <c r="L852" s="2" t="s">
        <v>4533</v>
      </c>
      <c r="M852" s="3">
        <v>18806031</v>
      </c>
      <c r="N852" s="2" t="s">
        <v>4534</v>
      </c>
      <c r="O852" s="2" t="s">
        <v>19449</v>
      </c>
      <c r="P852" s="2" t="s">
        <v>62</v>
      </c>
      <c r="Q852" s="4">
        <v>38786</v>
      </c>
      <c r="R852" s="4" t="s">
        <v>20216</v>
      </c>
      <c r="S852" s="6">
        <v>88715192</v>
      </c>
      <c r="T852" s="2">
        <v>97</v>
      </c>
      <c r="U852" s="2" t="s">
        <v>63</v>
      </c>
      <c r="V852" s="2" t="s">
        <v>54</v>
      </c>
      <c r="W852" s="2" t="s">
        <v>4535</v>
      </c>
      <c r="X852" s="2" t="s">
        <v>234</v>
      </c>
      <c r="Y852" s="2">
        <v>399</v>
      </c>
      <c r="Z852" s="7">
        <v>38715192</v>
      </c>
    </row>
    <row r="853" spans="1:26" ht="15.75" customHeight="1" x14ac:dyDescent="0.3">
      <c r="A853" s="6">
        <v>50000000</v>
      </c>
      <c r="B853" s="2" t="s">
        <v>836</v>
      </c>
      <c r="C853" s="2" t="s">
        <v>20179</v>
      </c>
      <c r="D853" t="s">
        <v>20203</v>
      </c>
      <c r="E853" t="s">
        <v>20201</v>
      </c>
      <c r="F853" t="s">
        <v>19452</v>
      </c>
      <c r="H853" s="2">
        <v>10320</v>
      </c>
      <c r="I853" s="2" t="s">
        <v>17781</v>
      </c>
      <c r="J853" s="2" t="s">
        <v>4536</v>
      </c>
      <c r="K853" s="2" t="s">
        <v>49</v>
      </c>
      <c r="L853" s="2" t="s">
        <v>4537</v>
      </c>
      <c r="M853" s="3">
        <v>32233713</v>
      </c>
      <c r="N853" s="2" t="s">
        <v>4538</v>
      </c>
      <c r="O853" s="2" t="s">
        <v>19486</v>
      </c>
      <c r="P853" s="2" t="s">
        <v>62</v>
      </c>
      <c r="Q853" s="4">
        <v>38428</v>
      </c>
      <c r="R853" s="4" t="s">
        <v>20221</v>
      </c>
      <c r="S853" s="6">
        <v>161451538</v>
      </c>
      <c r="T853" s="2">
        <v>110</v>
      </c>
      <c r="U853" s="2" t="s">
        <v>63</v>
      </c>
      <c r="V853" s="2" t="s">
        <v>54</v>
      </c>
      <c r="W853" s="2" t="s">
        <v>4539</v>
      </c>
      <c r="X853" s="2" t="s">
        <v>129</v>
      </c>
      <c r="Y853" s="2">
        <v>632</v>
      </c>
      <c r="Z853" s="7">
        <v>111451538</v>
      </c>
    </row>
    <row r="854" spans="1:26" ht="15.75" customHeight="1" x14ac:dyDescent="0.3">
      <c r="A854" s="6">
        <v>50000000</v>
      </c>
      <c r="B854" s="2" t="s">
        <v>1310</v>
      </c>
      <c r="C854" s="2" t="s">
        <v>13616</v>
      </c>
      <c r="D854" t="s">
        <v>20197</v>
      </c>
      <c r="E854" t="s">
        <v>20198</v>
      </c>
      <c r="F854" t="s">
        <v>19452</v>
      </c>
      <c r="G854" s="2" t="s">
        <v>4540</v>
      </c>
      <c r="H854" s="2">
        <v>50646</v>
      </c>
      <c r="I854" s="2" t="s">
        <v>15936</v>
      </c>
      <c r="J854" s="2" t="s">
        <v>4541</v>
      </c>
      <c r="K854" s="2" t="s">
        <v>49</v>
      </c>
      <c r="L854" s="2" t="s">
        <v>4542</v>
      </c>
      <c r="M854" s="3">
        <v>37990705</v>
      </c>
      <c r="N854" s="2" t="s">
        <v>3330</v>
      </c>
      <c r="O854" s="2" t="s">
        <v>19445</v>
      </c>
      <c r="P854" s="2" t="s">
        <v>62</v>
      </c>
      <c r="Q854" s="4">
        <v>40753</v>
      </c>
      <c r="R854" s="4" t="s">
        <v>20219</v>
      </c>
      <c r="S854" s="6">
        <v>142851197</v>
      </c>
      <c r="T854" s="2">
        <v>118</v>
      </c>
      <c r="U854" s="2" t="s">
        <v>63</v>
      </c>
      <c r="V854" s="2" t="s">
        <v>54</v>
      </c>
      <c r="W854" s="2" t="s">
        <v>4543</v>
      </c>
      <c r="X854" s="2" t="s">
        <v>142</v>
      </c>
      <c r="Y854" s="2">
        <v>2443</v>
      </c>
      <c r="Z854" s="7">
        <v>92851197</v>
      </c>
    </row>
    <row r="855" spans="1:26" ht="15.75" customHeight="1" x14ac:dyDescent="0.3">
      <c r="A855" s="6">
        <v>50000000</v>
      </c>
      <c r="B855" s="2" t="s">
        <v>1030</v>
      </c>
      <c r="C855" s="2" t="s">
        <v>20177</v>
      </c>
      <c r="D855" t="s">
        <v>20196</v>
      </c>
      <c r="E855" t="s">
        <v>20195</v>
      </c>
      <c r="F855" t="s">
        <v>19452</v>
      </c>
      <c r="H855" s="2">
        <v>8920</v>
      </c>
      <c r="I855" s="2" t="s">
        <v>18259</v>
      </c>
      <c r="J855" s="2" t="s">
        <v>4544</v>
      </c>
      <c r="K855" s="2" t="s">
        <v>49</v>
      </c>
      <c r="L855" s="2" t="s">
        <v>4545</v>
      </c>
      <c r="M855" s="3">
        <v>17667826</v>
      </c>
      <c r="N855" s="2" t="s">
        <v>4546</v>
      </c>
      <c r="O855" s="2" t="s">
        <v>19458</v>
      </c>
      <c r="P855" s="2" t="s">
        <v>62</v>
      </c>
      <c r="Q855" s="4">
        <v>38148</v>
      </c>
      <c r="R855" s="4" t="s">
        <v>20223</v>
      </c>
      <c r="S855" s="6">
        <v>200804534</v>
      </c>
      <c r="T855" s="2">
        <v>80</v>
      </c>
      <c r="U855" s="2" t="s">
        <v>63</v>
      </c>
      <c r="V855" s="2" t="s">
        <v>54</v>
      </c>
      <c r="W855" s="2" t="s">
        <v>4547</v>
      </c>
      <c r="X855" s="2" t="s">
        <v>433</v>
      </c>
      <c r="Y855" s="2">
        <v>820</v>
      </c>
      <c r="Z855" s="7">
        <v>150804534</v>
      </c>
    </row>
    <row r="856" spans="1:26" ht="15.75" customHeight="1" x14ac:dyDescent="0.3">
      <c r="A856" s="6">
        <v>50000000</v>
      </c>
      <c r="B856" s="2" t="s">
        <v>1125</v>
      </c>
      <c r="C856" s="2" t="s">
        <v>20179</v>
      </c>
      <c r="D856" t="s">
        <v>19452</v>
      </c>
      <c r="E856" t="s">
        <v>19452</v>
      </c>
      <c r="F856" t="s">
        <v>19452</v>
      </c>
      <c r="G856" s="2" t="s">
        <v>4548</v>
      </c>
      <c r="H856" s="2">
        <v>60308</v>
      </c>
      <c r="I856" s="2" t="s">
        <v>15817</v>
      </c>
      <c r="J856" s="2" t="s">
        <v>4549</v>
      </c>
      <c r="K856" s="2" t="s">
        <v>49</v>
      </c>
      <c r="L856" s="2" t="s">
        <v>4550</v>
      </c>
      <c r="M856" s="3">
        <v>46180421</v>
      </c>
      <c r="N856" s="2" t="s">
        <v>4551</v>
      </c>
      <c r="O856" s="2" t="s">
        <v>19442</v>
      </c>
      <c r="P856" s="2" t="s">
        <v>62</v>
      </c>
      <c r="Q856" s="4">
        <v>40808</v>
      </c>
      <c r="R856" s="4" t="s">
        <v>20219</v>
      </c>
      <c r="S856" s="6">
        <v>110206216</v>
      </c>
      <c r="T856" s="2">
        <v>133</v>
      </c>
      <c r="U856" s="2" t="s">
        <v>63</v>
      </c>
      <c r="V856" s="2" t="s">
        <v>54</v>
      </c>
      <c r="W856" s="2" t="s">
        <v>4552</v>
      </c>
      <c r="X856" s="2" t="s">
        <v>142</v>
      </c>
      <c r="Y856" s="2">
        <v>1381</v>
      </c>
      <c r="Z856" s="7">
        <v>60206216</v>
      </c>
    </row>
    <row r="857" spans="1:26" ht="15.75" customHeight="1" x14ac:dyDescent="0.3">
      <c r="A857" s="6">
        <v>50000000</v>
      </c>
      <c r="B857" s="2" t="s">
        <v>4231</v>
      </c>
      <c r="C857" s="2" t="s">
        <v>20174</v>
      </c>
      <c r="D857" t="s">
        <v>20197</v>
      </c>
      <c r="E857" t="s">
        <v>20199</v>
      </c>
      <c r="F857" t="s">
        <v>20201</v>
      </c>
      <c r="H857" s="2">
        <v>6950</v>
      </c>
      <c r="I857" s="2" t="s">
        <v>18444</v>
      </c>
      <c r="J857" s="2" t="s">
        <v>4553</v>
      </c>
      <c r="K857" s="2" t="s">
        <v>49</v>
      </c>
      <c r="L857" s="2" t="s">
        <v>4554</v>
      </c>
      <c r="M857" s="3">
        <v>30397496</v>
      </c>
      <c r="N857" s="2" t="s">
        <v>4555</v>
      </c>
      <c r="O857" s="2" t="s">
        <v>19506</v>
      </c>
      <c r="P857" s="2" t="s">
        <v>62</v>
      </c>
      <c r="Q857" s="4">
        <v>34768</v>
      </c>
      <c r="R857" s="4" t="s">
        <v>20225</v>
      </c>
      <c r="S857" s="6">
        <v>189859560</v>
      </c>
      <c r="T857" s="2">
        <v>127</v>
      </c>
      <c r="U857" s="2" t="s">
        <v>4556</v>
      </c>
      <c r="V857" s="2" t="s">
        <v>54</v>
      </c>
      <c r="W857" s="2" t="s">
        <v>4557</v>
      </c>
      <c r="X857" s="2" t="s">
        <v>74</v>
      </c>
      <c r="Y857" s="2">
        <v>513</v>
      </c>
      <c r="Z857" s="7">
        <v>139859560</v>
      </c>
    </row>
    <row r="858" spans="1:26" ht="15.75" customHeight="1" x14ac:dyDescent="0.3">
      <c r="A858" s="6">
        <v>50000000</v>
      </c>
      <c r="B858" s="2" t="s">
        <v>4558</v>
      </c>
      <c r="C858" s="2" t="s">
        <v>20174</v>
      </c>
      <c r="D858" t="s">
        <v>20201</v>
      </c>
      <c r="E858" t="s">
        <v>20204</v>
      </c>
      <c r="F858" t="s">
        <v>19452</v>
      </c>
      <c r="H858" s="2">
        <v>225574</v>
      </c>
      <c r="I858" s="2" t="s">
        <v>15091</v>
      </c>
      <c r="J858" s="2" t="s">
        <v>4559</v>
      </c>
      <c r="K858" s="2" t="s">
        <v>49</v>
      </c>
      <c r="L858" s="2" t="s">
        <v>4560</v>
      </c>
      <c r="M858" s="3">
        <v>83295796</v>
      </c>
      <c r="N858" s="2" t="s">
        <v>4561</v>
      </c>
      <c r="O858" s="2" t="s">
        <v>19608</v>
      </c>
      <c r="P858" s="2" t="s">
        <v>3819</v>
      </c>
      <c r="Q858" s="4">
        <v>41665</v>
      </c>
      <c r="R858" s="4" t="s">
        <v>20220</v>
      </c>
      <c r="S858" s="6">
        <v>222809600</v>
      </c>
      <c r="T858" s="2">
        <v>106</v>
      </c>
      <c r="U858" s="2" t="s">
        <v>442</v>
      </c>
      <c r="V858" s="2" t="s">
        <v>54</v>
      </c>
      <c r="W858" s="2" t="s">
        <v>4562</v>
      </c>
      <c r="X858" s="2" t="s">
        <v>259</v>
      </c>
      <c r="Y858" s="2">
        <v>2268</v>
      </c>
      <c r="Z858" s="7">
        <v>172809600</v>
      </c>
    </row>
    <row r="859" spans="1:26" ht="15.75" customHeight="1" x14ac:dyDescent="0.3">
      <c r="A859" s="6">
        <v>50000000</v>
      </c>
      <c r="B859" s="2" t="s">
        <v>4563</v>
      </c>
      <c r="C859" s="2" t="s">
        <v>20175</v>
      </c>
      <c r="D859" t="s">
        <v>20195</v>
      </c>
      <c r="E859" t="s">
        <v>20192</v>
      </c>
      <c r="F859" t="s">
        <v>20199</v>
      </c>
      <c r="H859" s="2">
        <v>13836</v>
      </c>
      <c r="I859" s="2" t="s">
        <v>17145</v>
      </c>
      <c r="J859" s="2" t="s">
        <v>4564</v>
      </c>
      <c r="K859" s="2" t="s">
        <v>49</v>
      </c>
      <c r="L859" s="2" t="s">
        <v>4565</v>
      </c>
      <c r="M859" s="3">
        <v>23935053</v>
      </c>
      <c r="N859" s="2" t="s">
        <v>4566</v>
      </c>
      <c r="O859" s="2" t="s">
        <v>19441</v>
      </c>
      <c r="P859" s="2" t="s">
        <v>62</v>
      </c>
      <c r="Q859" s="4">
        <v>39884</v>
      </c>
      <c r="R859" s="4" t="s">
        <v>20210</v>
      </c>
      <c r="S859" s="6">
        <v>106303988</v>
      </c>
      <c r="T859" s="2">
        <v>98</v>
      </c>
      <c r="U859" s="2" t="s">
        <v>63</v>
      </c>
      <c r="V859" s="2" t="s">
        <v>54</v>
      </c>
      <c r="W859" s="2" t="s">
        <v>4567</v>
      </c>
      <c r="X859" s="2" t="s">
        <v>234</v>
      </c>
      <c r="Y859" s="2">
        <v>509</v>
      </c>
      <c r="Z859" s="7">
        <v>56303988</v>
      </c>
    </row>
    <row r="860" spans="1:26" ht="15.75" customHeight="1" x14ac:dyDescent="0.3">
      <c r="A860" s="6">
        <v>54000000</v>
      </c>
      <c r="B860" s="2" t="s">
        <v>4568</v>
      </c>
      <c r="C860" s="2" t="s">
        <v>20174</v>
      </c>
      <c r="D860" t="s">
        <v>20201</v>
      </c>
      <c r="E860" t="s">
        <v>20192</v>
      </c>
      <c r="F860" t="s">
        <v>19452</v>
      </c>
      <c r="G860" s="2" t="s">
        <v>4569</v>
      </c>
      <c r="H860" s="2">
        <v>752</v>
      </c>
      <c r="I860" s="2" t="s">
        <v>19092</v>
      </c>
      <c r="J860" s="2" t="s">
        <v>4570</v>
      </c>
      <c r="K860" s="2" t="s">
        <v>49</v>
      </c>
      <c r="L860" s="2" t="s">
        <v>4571</v>
      </c>
      <c r="M860" s="3">
        <v>84630969</v>
      </c>
      <c r="N860" s="2" t="s">
        <v>4572</v>
      </c>
      <c r="O860" s="2" t="s">
        <v>19454</v>
      </c>
      <c r="P860" s="2" t="s">
        <v>613</v>
      </c>
      <c r="Q860" s="4">
        <v>38791</v>
      </c>
      <c r="R860" s="4" t="s">
        <v>20216</v>
      </c>
      <c r="S860" s="6">
        <v>132511035</v>
      </c>
      <c r="T860" s="2">
        <v>132</v>
      </c>
      <c r="U860" s="2" t="s">
        <v>63</v>
      </c>
      <c r="V860" s="2" t="s">
        <v>54</v>
      </c>
      <c r="W860" s="2" t="s">
        <v>4573</v>
      </c>
      <c r="X860" s="2" t="s">
        <v>463</v>
      </c>
      <c r="Y860" s="2">
        <v>4442</v>
      </c>
      <c r="Z860" s="7">
        <v>78511035</v>
      </c>
    </row>
    <row r="861" spans="1:26" ht="15.75" customHeight="1" x14ac:dyDescent="0.3">
      <c r="A861" s="6">
        <v>50000000</v>
      </c>
      <c r="B861" s="2" t="s">
        <v>4574</v>
      </c>
      <c r="C861" s="2" t="s">
        <v>20174</v>
      </c>
      <c r="D861" t="s">
        <v>20191</v>
      </c>
      <c r="E861" t="s">
        <v>20196</v>
      </c>
      <c r="F861" t="s">
        <v>20206</v>
      </c>
      <c r="H861" s="2">
        <v>6038</v>
      </c>
      <c r="I861" s="2" t="s">
        <v>18480</v>
      </c>
      <c r="J861" s="2" t="s">
        <v>4575</v>
      </c>
      <c r="K861" s="2" t="s">
        <v>49</v>
      </c>
      <c r="L861" s="2" t="s">
        <v>4576</v>
      </c>
      <c r="M861" s="3">
        <v>16251204</v>
      </c>
      <c r="N861" s="2" t="s">
        <v>4577</v>
      </c>
      <c r="O861" s="2" t="s">
        <v>19518</v>
      </c>
      <c r="P861" s="2" t="s">
        <v>1954</v>
      </c>
      <c r="Q861" s="4">
        <v>37658</v>
      </c>
      <c r="R861" s="4" t="s">
        <v>20226</v>
      </c>
      <c r="S861" s="6">
        <v>88323487</v>
      </c>
      <c r="T861" s="2">
        <v>115</v>
      </c>
      <c r="U861" s="2" t="s">
        <v>455</v>
      </c>
      <c r="V861" s="2" t="s">
        <v>54</v>
      </c>
      <c r="W861" s="2" t="s">
        <v>4578</v>
      </c>
      <c r="X861" s="2" t="s">
        <v>281</v>
      </c>
      <c r="Y861" s="2">
        <v>692</v>
      </c>
      <c r="Z861" s="7">
        <v>38323487</v>
      </c>
    </row>
    <row r="862" spans="1:26" ht="15.75" customHeight="1" x14ac:dyDescent="0.3">
      <c r="A862" s="6">
        <v>50000000</v>
      </c>
      <c r="B862" s="2" t="s">
        <v>868</v>
      </c>
      <c r="C862" s="2" t="s">
        <v>20175</v>
      </c>
      <c r="D862" t="s">
        <v>20200</v>
      </c>
      <c r="E862" t="s">
        <v>20196</v>
      </c>
      <c r="F862" t="s">
        <v>20195</v>
      </c>
      <c r="H862" s="2">
        <v>9975</v>
      </c>
      <c r="I862" s="2" t="s">
        <v>17903</v>
      </c>
      <c r="J862" s="2" t="s">
        <v>4579</v>
      </c>
      <c r="K862" s="2" t="s">
        <v>49</v>
      </c>
      <c r="L862" s="2" t="s">
        <v>4580</v>
      </c>
      <c r="M862" s="3">
        <v>9894346</v>
      </c>
      <c r="N862" s="2" t="s">
        <v>4581</v>
      </c>
      <c r="O862" s="2" t="s">
        <v>19477</v>
      </c>
      <c r="P862" s="2" t="s">
        <v>62</v>
      </c>
      <c r="Q862" s="4">
        <v>38758</v>
      </c>
      <c r="R862" s="4" t="s">
        <v>20216</v>
      </c>
      <c r="S862" s="6">
        <v>69834815</v>
      </c>
      <c r="T862" s="2">
        <v>86</v>
      </c>
      <c r="U862" s="2" t="s">
        <v>63</v>
      </c>
      <c r="V862" s="2" t="s">
        <v>54</v>
      </c>
      <c r="W862" s="2" t="s">
        <v>4582</v>
      </c>
      <c r="X862" s="2" t="s">
        <v>180</v>
      </c>
      <c r="Y862" s="2">
        <v>106</v>
      </c>
      <c r="Z862" s="7">
        <v>19834815</v>
      </c>
    </row>
    <row r="863" spans="1:26" ht="15.75" customHeight="1" x14ac:dyDescent="0.3">
      <c r="A863" s="6">
        <v>50000000</v>
      </c>
      <c r="B863" s="2" t="s">
        <v>4583</v>
      </c>
      <c r="C863" s="2" t="s">
        <v>13616</v>
      </c>
      <c r="D863" t="s">
        <v>20195</v>
      </c>
      <c r="E863" t="s">
        <v>20191</v>
      </c>
      <c r="F863" t="s">
        <v>20192</v>
      </c>
      <c r="H863" s="2">
        <v>11451</v>
      </c>
      <c r="I863" s="2" t="s">
        <v>17472</v>
      </c>
      <c r="J863" s="2" t="s">
        <v>4584</v>
      </c>
      <c r="K863" s="2" t="s">
        <v>49</v>
      </c>
      <c r="L863" s="2" t="s">
        <v>4585</v>
      </c>
      <c r="M863" s="3">
        <v>12050755</v>
      </c>
      <c r="N863" s="2" t="s">
        <v>4586</v>
      </c>
      <c r="O863" s="2" t="s">
        <v>19441</v>
      </c>
      <c r="P863" s="2" t="s">
        <v>62</v>
      </c>
      <c r="Q863" s="4">
        <v>38525</v>
      </c>
      <c r="R863" s="4" t="s">
        <v>20221</v>
      </c>
      <c r="S863" s="6">
        <v>66002004</v>
      </c>
      <c r="T863" s="2">
        <v>101</v>
      </c>
      <c r="U863" s="2" t="s">
        <v>63</v>
      </c>
      <c r="V863" s="2" t="s">
        <v>54</v>
      </c>
      <c r="W863" s="2" t="s">
        <v>4587</v>
      </c>
      <c r="X863" s="2" t="s">
        <v>314</v>
      </c>
      <c r="Y863" s="2">
        <v>542</v>
      </c>
      <c r="Z863" s="7">
        <v>16002004</v>
      </c>
    </row>
    <row r="864" spans="1:26" ht="15.75" customHeight="1" x14ac:dyDescent="0.3">
      <c r="A864" s="6">
        <v>50000000</v>
      </c>
      <c r="B864" s="2" t="s">
        <v>3152</v>
      </c>
      <c r="C864" s="2" t="s">
        <v>20180</v>
      </c>
      <c r="D864" t="s">
        <v>19452</v>
      </c>
      <c r="E864" t="s">
        <v>19452</v>
      </c>
      <c r="F864" t="s">
        <v>19452</v>
      </c>
      <c r="H864" s="2">
        <v>12103</v>
      </c>
      <c r="I864" s="2" t="s">
        <v>17344</v>
      </c>
      <c r="J864" s="2" t="s">
        <v>4588</v>
      </c>
      <c r="K864" s="2" t="s">
        <v>49</v>
      </c>
      <c r="L864" s="2" t="s">
        <v>4589</v>
      </c>
      <c r="M864" s="3">
        <v>11596207</v>
      </c>
      <c r="N864" s="2" t="s">
        <v>4590</v>
      </c>
      <c r="O864" s="2" t="s">
        <v>19459</v>
      </c>
      <c r="P864" s="2" t="s">
        <v>512</v>
      </c>
      <c r="Q864" s="4">
        <v>37162</v>
      </c>
      <c r="R864" s="4" t="s">
        <v>20227</v>
      </c>
      <c r="S864" s="6">
        <v>100020092</v>
      </c>
      <c r="T864" s="2">
        <v>113</v>
      </c>
      <c r="U864" s="2" t="s">
        <v>4591</v>
      </c>
      <c r="V864" s="2" t="s">
        <v>54</v>
      </c>
      <c r="W864" s="2" t="s">
        <v>4592</v>
      </c>
      <c r="X864" s="2" t="s">
        <v>281</v>
      </c>
      <c r="Y864" s="2">
        <v>220</v>
      </c>
      <c r="Z864" s="7">
        <v>50020092</v>
      </c>
    </row>
    <row r="865" spans="1:26" ht="15.75" customHeight="1" x14ac:dyDescent="0.3">
      <c r="A865" s="6">
        <v>50000000</v>
      </c>
      <c r="B865" s="2" t="s">
        <v>4593</v>
      </c>
      <c r="C865" s="2" t="s">
        <v>20176</v>
      </c>
      <c r="D865" t="s">
        <v>20203</v>
      </c>
      <c r="E865" t="s">
        <v>20194</v>
      </c>
      <c r="F865" t="s">
        <v>19452</v>
      </c>
      <c r="G865" s="2" t="s">
        <v>4594</v>
      </c>
      <c r="H865" s="2">
        <v>60304</v>
      </c>
      <c r="I865" s="2" t="s">
        <v>15819</v>
      </c>
      <c r="J865" s="2" t="s">
        <v>4595</v>
      </c>
      <c r="K865" s="2" t="s">
        <v>49</v>
      </c>
      <c r="L865" s="2" t="s">
        <v>4596</v>
      </c>
      <c r="M865" s="3">
        <v>5302787</v>
      </c>
      <c r="N865" s="2" t="s">
        <v>4597</v>
      </c>
      <c r="O865" s="2" t="s">
        <v>19449</v>
      </c>
      <c r="P865" s="2" t="s">
        <v>1525</v>
      </c>
      <c r="Q865" s="4">
        <v>41291</v>
      </c>
      <c r="R865" s="4" t="s">
        <v>20218</v>
      </c>
      <c r="S865" s="6">
        <v>224803475</v>
      </c>
      <c r="T865" s="2">
        <v>88</v>
      </c>
      <c r="U865" s="2" t="s">
        <v>63</v>
      </c>
      <c r="V865" s="2" t="s">
        <v>54</v>
      </c>
      <c r="W865" s="2" t="s">
        <v>4598</v>
      </c>
      <c r="X865" s="2" t="s">
        <v>122</v>
      </c>
      <c r="Y865" s="2">
        <v>3239</v>
      </c>
      <c r="Z865" s="7">
        <v>174803475</v>
      </c>
    </row>
    <row r="866" spans="1:26" ht="15.75" customHeight="1" x14ac:dyDescent="0.3">
      <c r="A866" s="6">
        <v>50000000</v>
      </c>
      <c r="B866" s="2" t="s">
        <v>4599</v>
      </c>
      <c r="C866" s="2" t="s">
        <v>20180</v>
      </c>
      <c r="D866" t="s">
        <v>20197</v>
      </c>
      <c r="E866" t="s">
        <v>19452</v>
      </c>
      <c r="F866" t="s">
        <v>19452</v>
      </c>
      <c r="H866" s="2">
        <v>2251</v>
      </c>
      <c r="I866" s="2" t="s">
        <v>18731</v>
      </c>
      <c r="J866" s="2" t="s">
        <v>4600</v>
      </c>
      <c r="K866" s="2" t="s">
        <v>49</v>
      </c>
      <c r="L866" s="2" t="s">
        <v>4601</v>
      </c>
      <c r="M866" s="3">
        <v>14382253</v>
      </c>
      <c r="N866" s="2" t="s">
        <v>4602</v>
      </c>
      <c r="O866" s="2" t="s">
        <v>19483</v>
      </c>
      <c r="P866" s="2" t="s">
        <v>62</v>
      </c>
      <c r="Q866" s="4">
        <v>37386</v>
      </c>
      <c r="R866" s="4" t="s">
        <v>20228</v>
      </c>
      <c r="S866" s="6">
        <v>119137784</v>
      </c>
      <c r="T866" s="2">
        <v>124</v>
      </c>
      <c r="U866" s="2" t="s">
        <v>94</v>
      </c>
      <c r="V866" s="2" t="s">
        <v>54</v>
      </c>
      <c r="W866" s="2" t="s">
        <v>4603</v>
      </c>
      <c r="X866" s="2" t="s">
        <v>74</v>
      </c>
      <c r="Y866" s="2">
        <v>276</v>
      </c>
      <c r="Z866" s="7">
        <v>69137784</v>
      </c>
    </row>
    <row r="867" spans="1:26" ht="15.75" customHeight="1" x14ac:dyDescent="0.3">
      <c r="A867" s="6">
        <v>50000000</v>
      </c>
      <c r="B867" s="2" t="s">
        <v>903</v>
      </c>
      <c r="C867" s="2" t="s">
        <v>20174</v>
      </c>
      <c r="D867" t="s">
        <v>20201</v>
      </c>
      <c r="E867" t="s">
        <v>20199</v>
      </c>
      <c r="F867" t="s">
        <v>20191</v>
      </c>
      <c r="G867" s="2" t="s">
        <v>4604</v>
      </c>
      <c r="H867" s="2">
        <v>46529</v>
      </c>
      <c r="I867" s="2" t="s">
        <v>16025</v>
      </c>
      <c r="J867" s="2" t="s">
        <v>4605</v>
      </c>
      <c r="K867" s="2" t="s">
        <v>49</v>
      </c>
      <c r="L867" s="2" t="s">
        <v>4606</v>
      </c>
      <c r="M867" s="3">
        <v>43450266</v>
      </c>
      <c r="N867" s="2" t="s">
        <v>4607</v>
      </c>
      <c r="O867" s="2" t="s">
        <v>19504</v>
      </c>
      <c r="P867" s="2" t="s">
        <v>62</v>
      </c>
      <c r="Q867" s="4">
        <v>40592</v>
      </c>
      <c r="R867" s="4" t="s">
        <v>20219</v>
      </c>
      <c r="S867" s="6">
        <v>144492830</v>
      </c>
      <c r="T867" s="2">
        <v>109</v>
      </c>
      <c r="U867" s="2" t="s">
        <v>937</v>
      </c>
      <c r="V867" s="2" t="s">
        <v>54</v>
      </c>
      <c r="W867" s="2" t="s">
        <v>4608</v>
      </c>
      <c r="X867" s="2" t="s">
        <v>96</v>
      </c>
      <c r="Y867" s="2">
        <v>1567</v>
      </c>
      <c r="Z867" s="7">
        <v>94492830</v>
      </c>
    </row>
    <row r="868" spans="1:26" ht="15.75" customHeight="1" x14ac:dyDescent="0.3">
      <c r="A868" s="6">
        <v>50000000</v>
      </c>
      <c r="B868" s="2" t="s">
        <v>2559</v>
      </c>
      <c r="C868" s="2" t="s">
        <v>20179</v>
      </c>
      <c r="D868" t="s">
        <v>20201</v>
      </c>
      <c r="E868" t="s">
        <v>19452</v>
      </c>
      <c r="F868" t="s">
        <v>19452</v>
      </c>
      <c r="G868" s="2" t="s">
        <v>4609</v>
      </c>
      <c r="H868" s="2">
        <v>231</v>
      </c>
      <c r="I868" s="2" t="s">
        <v>19315</v>
      </c>
      <c r="J868" s="2" t="s">
        <v>4610</v>
      </c>
      <c r="K868" s="2" t="s">
        <v>49</v>
      </c>
      <c r="L868" s="2" t="s">
        <v>4611</v>
      </c>
      <c r="M868" s="3">
        <v>16871194</v>
      </c>
      <c r="N868" s="2" t="s">
        <v>4612</v>
      </c>
      <c r="O868" s="2" t="s">
        <v>19609</v>
      </c>
      <c r="P868" s="2" t="s">
        <v>62</v>
      </c>
      <c r="Q868" s="4">
        <v>38679</v>
      </c>
      <c r="R868" s="4" t="s">
        <v>20221</v>
      </c>
      <c r="S868" s="6">
        <v>94000000</v>
      </c>
      <c r="T868" s="2">
        <v>128</v>
      </c>
      <c r="U868" s="2" t="s">
        <v>4613</v>
      </c>
      <c r="V868" s="2" t="s">
        <v>54</v>
      </c>
      <c r="W868" s="2" t="s">
        <v>4614</v>
      </c>
      <c r="X868" s="2" t="s">
        <v>74</v>
      </c>
      <c r="Y868" s="2">
        <v>451</v>
      </c>
      <c r="Z868" s="7">
        <v>44000000</v>
      </c>
    </row>
    <row r="869" spans="1:26" ht="15.75" customHeight="1" x14ac:dyDescent="0.3">
      <c r="A869" s="6">
        <v>50000000</v>
      </c>
      <c r="B869" s="2" t="s">
        <v>4615</v>
      </c>
      <c r="C869" s="2" t="s">
        <v>20174</v>
      </c>
      <c r="D869" t="s">
        <v>20197</v>
      </c>
      <c r="E869" t="s">
        <v>20202</v>
      </c>
      <c r="F869" t="s">
        <v>20201</v>
      </c>
      <c r="G869" s="2" t="s">
        <v>4616</v>
      </c>
      <c r="H869" s="2">
        <v>300671</v>
      </c>
      <c r="I869" s="2" t="s">
        <v>14823</v>
      </c>
      <c r="J869" s="2" t="s">
        <v>4617</v>
      </c>
      <c r="K869" s="2" t="s">
        <v>49</v>
      </c>
      <c r="L869" s="2" t="s">
        <v>4618</v>
      </c>
      <c r="M869" s="3">
        <v>42526529</v>
      </c>
      <c r="N869" s="2" t="s">
        <v>4619</v>
      </c>
      <c r="O869" s="2" t="s">
        <v>19449</v>
      </c>
      <c r="P869" s="2" t="s">
        <v>4620</v>
      </c>
      <c r="Q869" s="4">
        <v>42382</v>
      </c>
      <c r="R869" s="4" t="s">
        <v>20215</v>
      </c>
      <c r="S869" s="6">
        <v>69411370</v>
      </c>
      <c r="T869" s="2">
        <v>144</v>
      </c>
      <c r="U869" s="2" t="s">
        <v>2913</v>
      </c>
      <c r="V869" s="2" t="s">
        <v>54</v>
      </c>
      <c r="W869" s="2" t="s">
        <v>4621</v>
      </c>
      <c r="X869" s="2" t="s">
        <v>142</v>
      </c>
      <c r="Y869" s="2">
        <v>938</v>
      </c>
      <c r="Z869" s="7">
        <v>19411370</v>
      </c>
    </row>
    <row r="870" spans="1:26" ht="15.75" customHeight="1" x14ac:dyDescent="0.3">
      <c r="A870" s="6">
        <v>50000000</v>
      </c>
      <c r="B870" s="2" t="s">
        <v>4622</v>
      </c>
      <c r="C870" s="2" t="s">
        <v>20184</v>
      </c>
      <c r="D870" t="s">
        <v>20200</v>
      </c>
      <c r="E870" t="s">
        <v>20191</v>
      </c>
      <c r="F870" t="s">
        <v>20196</v>
      </c>
      <c r="G870" s="2" t="s">
        <v>4623</v>
      </c>
      <c r="H870" s="2">
        <v>228326</v>
      </c>
      <c r="I870" s="2" t="s">
        <v>15068</v>
      </c>
      <c r="J870" s="2" t="s">
        <v>4624</v>
      </c>
      <c r="K870" s="2" t="s">
        <v>49</v>
      </c>
      <c r="L870" s="2" t="s">
        <v>4625</v>
      </c>
      <c r="M870" s="3">
        <v>34890999</v>
      </c>
      <c r="N870" s="2" t="s">
        <v>4626</v>
      </c>
      <c r="O870" s="2" t="s">
        <v>19458</v>
      </c>
      <c r="P870" s="2" t="s">
        <v>2531</v>
      </c>
      <c r="Q870" s="4">
        <v>41913</v>
      </c>
      <c r="R870" s="4" t="s">
        <v>20220</v>
      </c>
      <c r="S870" s="6">
        <v>97437106</v>
      </c>
      <c r="T870" s="2">
        <v>95</v>
      </c>
      <c r="U870" s="2" t="s">
        <v>63</v>
      </c>
      <c r="V870" s="2" t="s">
        <v>54</v>
      </c>
      <c r="X870" s="2" t="s">
        <v>109</v>
      </c>
      <c r="Y870" s="2">
        <v>755</v>
      </c>
      <c r="Z870" s="7">
        <v>47437106</v>
      </c>
    </row>
    <row r="871" spans="1:26" ht="15.75" customHeight="1" x14ac:dyDescent="0.3">
      <c r="A871" s="6">
        <v>45000000</v>
      </c>
      <c r="B871" s="2" t="s">
        <v>3152</v>
      </c>
      <c r="C871" s="2" t="s">
        <v>20180</v>
      </c>
      <c r="D871" t="s">
        <v>19452</v>
      </c>
      <c r="E871" t="s">
        <v>19452</v>
      </c>
      <c r="F871" t="s">
        <v>19452</v>
      </c>
      <c r="H871" s="2">
        <v>9754</v>
      </c>
      <c r="I871" s="2" t="s">
        <v>17989</v>
      </c>
      <c r="J871" s="2" t="s">
        <v>4627</v>
      </c>
      <c r="K871" s="2" t="s">
        <v>49</v>
      </c>
      <c r="L871" s="2" t="s">
        <v>4628</v>
      </c>
      <c r="M871" s="3">
        <v>18186026</v>
      </c>
      <c r="N871" s="2" t="s">
        <v>4629</v>
      </c>
      <c r="O871" s="2" t="s">
        <v>19459</v>
      </c>
      <c r="P871" s="2" t="s">
        <v>361</v>
      </c>
      <c r="Q871" s="4">
        <v>38758</v>
      </c>
      <c r="R871" s="4" t="s">
        <v>20216</v>
      </c>
      <c r="S871" s="6">
        <v>82800000</v>
      </c>
      <c r="T871" s="2">
        <v>105</v>
      </c>
      <c r="U871" s="2" t="s">
        <v>63</v>
      </c>
      <c r="V871" s="2" t="s">
        <v>54</v>
      </c>
      <c r="W871" s="2" t="s">
        <v>4630</v>
      </c>
      <c r="X871" s="2" t="s">
        <v>420</v>
      </c>
      <c r="Y871" s="2">
        <v>267</v>
      </c>
      <c r="Z871" s="7">
        <v>37800000</v>
      </c>
    </row>
    <row r="872" spans="1:26" ht="15.75" customHeight="1" x14ac:dyDescent="0.3">
      <c r="A872" s="6">
        <v>50000000</v>
      </c>
      <c r="B872" s="2" t="s">
        <v>3670</v>
      </c>
      <c r="C872" s="2" t="s">
        <v>20185</v>
      </c>
      <c r="D872" t="s">
        <v>20197</v>
      </c>
      <c r="E872" t="s">
        <v>20201</v>
      </c>
      <c r="F872" t="s">
        <v>19452</v>
      </c>
      <c r="H872" s="2">
        <v>66</v>
      </c>
      <c r="I872" s="2" t="s">
        <v>19402</v>
      </c>
      <c r="J872" s="2" t="s">
        <v>4631</v>
      </c>
      <c r="K872" s="2" t="s">
        <v>49</v>
      </c>
      <c r="L872" s="2" t="s">
        <v>4632</v>
      </c>
      <c r="M872" s="3">
        <v>13576765</v>
      </c>
      <c r="N872" s="2" t="s">
        <v>4633</v>
      </c>
      <c r="O872" s="2" t="s">
        <v>19442</v>
      </c>
      <c r="P872" s="2" t="s">
        <v>62</v>
      </c>
      <c r="Q872" s="4">
        <v>35475</v>
      </c>
      <c r="R872" s="4" t="s">
        <v>20222</v>
      </c>
      <c r="S872" s="6">
        <v>50068310</v>
      </c>
      <c r="T872" s="2">
        <v>121</v>
      </c>
      <c r="U872" s="2" t="s">
        <v>53</v>
      </c>
      <c r="V872" s="2" t="s">
        <v>54</v>
      </c>
      <c r="W872" s="2" t="s">
        <v>4634</v>
      </c>
      <c r="X872" s="2" t="s">
        <v>173</v>
      </c>
      <c r="Y872" s="2">
        <v>223</v>
      </c>
      <c r="Z872" s="7">
        <v>68310</v>
      </c>
    </row>
    <row r="873" spans="1:26" ht="15.75" customHeight="1" x14ac:dyDescent="0.3">
      <c r="A873" s="6">
        <v>50000000</v>
      </c>
      <c r="B873" s="2" t="s">
        <v>4635</v>
      </c>
      <c r="C873" s="2" t="s">
        <v>20174</v>
      </c>
      <c r="D873" t="s">
        <v>20197</v>
      </c>
      <c r="E873" t="s">
        <v>19452</v>
      </c>
      <c r="F873" t="s">
        <v>19452</v>
      </c>
      <c r="H873" s="2">
        <v>4421</v>
      </c>
      <c r="I873" s="2" t="s">
        <v>18577</v>
      </c>
      <c r="J873" s="2" t="s">
        <v>4636</v>
      </c>
      <c r="K873" s="2" t="s">
        <v>49</v>
      </c>
      <c r="L873" s="2" t="s">
        <v>4637</v>
      </c>
      <c r="M873" s="3">
        <v>19434672</v>
      </c>
      <c r="N873" s="2" t="s">
        <v>4638</v>
      </c>
      <c r="O873" s="2" t="s">
        <v>19532</v>
      </c>
      <c r="P873" s="2" t="s">
        <v>62</v>
      </c>
      <c r="Q873" s="4">
        <v>35664</v>
      </c>
      <c r="R873" s="4" t="s">
        <v>20222</v>
      </c>
      <c r="S873" s="6">
        <v>48169156</v>
      </c>
      <c r="T873" s="2">
        <v>125</v>
      </c>
      <c r="U873" s="2" t="s">
        <v>63</v>
      </c>
      <c r="V873" s="2" t="s">
        <v>54</v>
      </c>
      <c r="W873" s="2" t="s">
        <v>4639</v>
      </c>
      <c r="X873" s="2" t="s">
        <v>281</v>
      </c>
      <c r="Y873" s="2">
        <v>395</v>
      </c>
      <c r="Z873" s="7">
        <v>-1830844</v>
      </c>
    </row>
    <row r="874" spans="1:26" ht="15.75" customHeight="1" x14ac:dyDescent="0.3">
      <c r="A874" s="6">
        <v>50000000</v>
      </c>
      <c r="B874" s="2" t="s">
        <v>2394</v>
      </c>
      <c r="C874" s="2" t="s">
        <v>20179</v>
      </c>
      <c r="D874" t="s">
        <v>20201</v>
      </c>
      <c r="E874" t="s">
        <v>20204</v>
      </c>
      <c r="F874" t="s">
        <v>19452</v>
      </c>
      <c r="H874" s="2">
        <v>2649</v>
      </c>
      <c r="I874" s="2" t="s">
        <v>18683</v>
      </c>
      <c r="J874" s="2" t="s">
        <v>4640</v>
      </c>
      <c r="K874" s="2" t="s">
        <v>49</v>
      </c>
      <c r="L874" s="2" t="s">
        <v>4641</v>
      </c>
      <c r="M874" s="3">
        <v>62925175</v>
      </c>
      <c r="N874" s="2" t="s">
        <v>4642</v>
      </c>
      <c r="O874" s="2" t="s">
        <v>19493</v>
      </c>
      <c r="P874" s="2" t="s">
        <v>62</v>
      </c>
      <c r="Q874" s="4">
        <v>35685</v>
      </c>
      <c r="R874" s="4" t="s">
        <v>20222</v>
      </c>
      <c r="S874" s="6">
        <v>109423648</v>
      </c>
      <c r="T874" s="2">
        <v>129</v>
      </c>
      <c r="U874" s="2" t="s">
        <v>4643</v>
      </c>
      <c r="V874" s="2" t="s">
        <v>54</v>
      </c>
      <c r="W874" s="2" t="s">
        <v>4644</v>
      </c>
      <c r="X874" s="2" t="s">
        <v>220</v>
      </c>
      <c r="Y874" s="2">
        <v>1506</v>
      </c>
      <c r="Z874" s="7">
        <v>59423648</v>
      </c>
    </row>
    <row r="875" spans="1:26" ht="15.75" customHeight="1" x14ac:dyDescent="0.3">
      <c r="A875" s="6">
        <v>50000000</v>
      </c>
      <c r="B875" s="2" t="s">
        <v>4645</v>
      </c>
      <c r="C875" s="2" t="s">
        <v>20187</v>
      </c>
      <c r="D875" t="s">
        <v>20204</v>
      </c>
      <c r="E875" t="s">
        <v>19452</v>
      </c>
      <c r="F875" t="s">
        <v>19452</v>
      </c>
      <c r="G875" s="2" t="s">
        <v>4646</v>
      </c>
      <c r="H875" s="2">
        <v>588</v>
      </c>
      <c r="I875" s="2" t="s">
        <v>19176</v>
      </c>
      <c r="J875" s="2" t="s">
        <v>4647</v>
      </c>
      <c r="K875" s="2" t="s">
        <v>49</v>
      </c>
      <c r="L875" s="2" t="s">
        <v>4648</v>
      </c>
      <c r="M875" s="3">
        <v>32927994</v>
      </c>
      <c r="N875" s="2" t="s">
        <v>4649</v>
      </c>
      <c r="O875" s="2" t="s">
        <v>19610</v>
      </c>
      <c r="P875" s="2" t="s">
        <v>4650</v>
      </c>
      <c r="Q875" s="4">
        <v>38828</v>
      </c>
      <c r="R875" s="4" t="s">
        <v>20216</v>
      </c>
      <c r="S875" s="6">
        <v>97607453</v>
      </c>
      <c r="T875" s="2">
        <v>125</v>
      </c>
      <c r="U875" s="2" t="s">
        <v>63</v>
      </c>
      <c r="V875" s="2" t="s">
        <v>54</v>
      </c>
      <c r="W875" s="2" t="s">
        <v>4651</v>
      </c>
      <c r="X875" s="2" t="s">
        <v>74</v>
      </c>
      <c r="Y875" s="2">
        <v>1067</v>
      </c>
      <c r="Z875" s="7">
        <v>47607453</v>
      </c>
    </row>
    <row r="876" spans="1:26" ht="15.75" customHeight="1" x14ac:dyDescent="0.3">
      <c r="A876" s="6">
        <v>52000000</v>
      </c>
      <c r="B876" s="2" t="s">
        <v>1556</v>
      </c>
      <c r="C876" s="2" t="s">
        <v>13616</v>
      </c>
      <c r="D876" t="s">
        <v>20198</v>
      </c>
      <c r="E876" t="s">
        <v>19452</v>
      </c>
      <c r="F876" t="s">
        <v>19452</v>
      </c>
      <c r="H876" s="2">
        <v>11631</v>
      </c>
      <c r="I876" s="2" t="s">
        <v>17424</v>
      </c>
      <c r="J876" s="2" t="s">
        <v>4381</v>
      </c>
      <c r="K876" s="2" t="s">
        <v>49</v>
      </c>
      <c r="L876" s="2" t="s">
        <v>4382</v>
      </c>
      <c r="M876" s="3">
        <v>30780599</v>
      </c>
      <c r="N876" s="2" t="s">
        <v>4383</v>
      </c>
      <c r="O876" s="2" t="s">
        <v>19455</v>
      </c>
      <c r="P876" s="2" t="s">
        <v>613</v>
      </c>
      <c r="Q876" s="4">
        <v>39632</v>
      </c>
      <c r="R876" s="4" t="s">
        <v>20217</v>
      </c>
      <c r="S876" s="6">
        <v>609841637</v>
      </c>
      <c r="T876" s="2">
        <v>108</v>
      </c>
      <c r="U876" s="2" t="s">
        <v>4384</v>
      </c>
      <c r="V876" s="2" t="s">
        <v>54</v>
      </c>
      <c r="W876" s="2" t="s">
        <v>4385</v>
      </c>
      <c r="X876" s="2" t="s">
        <v>173</v>
      </c>
      <c r="Y876" s="2">
        <v>1386</v>
      </c>
      <c r="Z876" s="7">
        <v>557841637</v>
      </c>
    </row>
    <row r="877" spans="1:26" ht="15.75" customHeight="1" x14ac:dyDescent="0.3">
      <c r="A877" s="6">
        <v>50000000</v>
      </c>
      <c r="B877" s="2" t="s">
        <v>3877</v>
      </c>
      <c r="C877" s="2" t="s">
        <v>20174</v>
      </c>
      <c r="D877" t="s">
        <v>20191</v>
      </c>
      <c r="E877" t="s">
        <v>20193</v>
      </c>
      <c r="F877" t="s">
        <v>20197</v>
      </c>
      <c r="H877" s="2">
        <v>9631</v>
      </c>
      <c r="I877" s="2" t="s">
        <v>18037</v>
      </c>
      <c r="J877" s="2" t="s">
        <v>4656</v>
      </c>
      <c r="K877" s="2" t="s">
        <v>49</v>
      </c>
      <c r="L877" s="2" t="s">
        <v>4657</v>
      </c>
      <c r="M877" s="3">
        <v>28725621</v>
      </c>
      <c r="N877" s="2" t="s">
        <v>4658</v>
      </c>
      <c r="O877" s="2" t="s">
        <v>19483</v>
      </c>
      <c r="P877" s="2" t="s">
        <v>491</v>
      </c>
      <c r="Q877" s="4">
        <v>36005</v>
      </c>
      <c r="R877" s="4" t="s">
        <v>20229</v>
      </c>
      <c r="S877" s="6">
        <v>44547681</v>
      </c>
      <c r="T877" s="2">
        <v>140</v>
      </c>
      <c r="U877" s="2" t="s">
        <v>63</v>
      </c>
      <c r="V877" s="2" t="s">
        <v>54</v>
      </c>
      <c r="W877" s="2" t="s">
        <v>4659</v>
      </c>
      <c r="X877" s="2" t="s">
        <v>259</v>
      </c>
      <c r="Y877" s="2">
        <v>582</v>
      </c>
      <c r="Z877" s="7">
        <v>-5452319</v>
      </c>
    </row>
    <row r="878" spans="1:26" ht="15.75" customHeight="1" x14ac:dyDescent="0.3">
      <c r="A878" s="6">
        <v>50000000</v>
      </c>
      <c r="B878" s="2" t="s">
        <v>1215</v>
      </c>
      <c r="C878" s="2" t="s">
        <v>20174</v>
      </c>
      <c r="D878" t="s">
        <v>20201</v>
      </c>
      <c r="E878" t="s">
        <v>19452</v>
      </c>
      <c r="F878" t="s">
        <v>19452</v>
      </c>
      <c r="H878" s="2">
        <v>216282</v>
      </c>
      <c r="I878" s="2" t="s">
        <v>15110</v>
      </c>
      <c r="J878" s="2" t="s">
        <v>4660</v>
      </c>
      <c r="K878" s="2" t="s">
        <v>49</v>
      </c>
      <c r="L878" s="2" t="s">
        <v>4661</v>
      </c>
      <c r="M878" s="3">
        <v>20566554</v>
      </c>
      <c r="N878" s="2" t="s">
        <v>4662</v>
      </c>
      <c r="O878" s="2" t="s">
        <v>19453</v>
      </c>
      <c r="P878" s="2" t="s">
        <v>62</v>
      </c>
      <c r="Q878" s="4">
        <v>41857</v>
      </c>
      <c r="R878" s="4" t="s">
        <v>20220</v>
      </c>
      <c r="S878" s="6">
        <v>160602194</v>
      </c>
      <c r="T878" s="2">
        <v>89</v>
      </c>
      <c r="U878" s="2" t="s">
        <v>63</v>
      </c>
      <c r="V878" s="2" t="s">
        <v>54</v>
      </c>
      <c r="W878" s="2" t="s">
        <v>4663</v>
      </c>
      <c r="X878" s="2" t="s">
        <v>205</v>
      </c>
      <c r="Y878" s="2">
        <v>817</v>
      </c>
      <c r="Z878" s="7">
        <v>110602194</v>
      </c>
    </row>
    <row r="879" spans="1:26" ht="15.75" customHeight="1" x14ac:dyDescent="0.3">
      <c r="A879" s="6">
        <v>50000000</v>
      </c>
      <c r="B879" s="2" t="s">
        <v>1622</v>
      </c>
      <c r="C879" s="2" t="s">
        <v>20174</v>
      </c>
      <c r="D879" t="s">
        <v>20196</v>
      </c>
      <c r="E879" t="s">
        <v>20193</v>
      </c>
      <c r="F879" t="s">
        <v>19452</v>
      </c>
      <c r="H879" s="2">
        <v>306</v>
      </c>
      <c r="I879" s="2" t="s">
        <v>19285</v>
      </c>
      <c r="J879" s="2" t="s">
        <v>4664</v>
      </c>
      <c r="K879" s="2" t="s">
        <v>49</v>
      </c>
      <c r="L879" s="2" t="s">
        <v>4665</v>
      </c>
      <c r="M879" s="3">
        <v>20333953</v>
      </c>
      <c r="N879" s="2" t="s">
        <v>4666</v>
      </c>
      <c r="O879" s="2" t="s">
        <v>19449</v>
      </c>
      <c r="P879" s="2" t="s">
        <v>62</v>
      </c>
      <c r="Q879" s="4">
        <v>34478</v>
      </c>
      <c r="R879" s="4" t="s">
        <v>20233</v>
      </c>
      <c r="S879" s="6">
        <v>119208989</v>
      </c>
      <c r="T879" s="2">
        <v>104</v>
      </c>
      <c r="U879" s="2" t="s">
        <v>63</v>
      </c>
      <c r="V879" s="2" t="s">
        <v>54</v>
      </c>
      <c r="X879" s="2" t="s">
        <v>234</v>
      </c>
      <c r="Y879" s="2">
        <v>434</v>
      </c>
      <c r="Z879" s="7">
        <v>69208989</v>
      </c>
    </row>
    <row r="880" spans="1:26" ht="15.75" customHeight="1" x14ac:dyDescent="0.3">
      <c r="A880" s="6">
        <v>50000000</v>
      </c>
      <c r="B880" s="2" t="s">
        <v>4667</v>
      </c>
      <c r="C880" s="2" t="s">
        <v>13616</v>
      </c>
      <c r="D880" t="s">
        <v>20203</v>
      </c>
      <c r="E880" t="s">
        <v>20192</v>
      </c>
      <c r="F880" t="s">
        <v>19452</v>
      </c>
      <c r="H880" s="2">
        <v>928</v>
      </c>
      <c r="I880" s="2" t="s">
        <v>19009</v>
      </c>
      <c r="J880" s="2" t="s">
        <v>4668</v>
      </c>
      <c r="K880" s="2" t="s">
        <v>49</v>
      </c>
      <c r="L880" s="2" t="s">
        <v>4669</v>
      </c>
      <c r="M880" s="3">
        <v>3398637</v>
      </c>
      <c r="N880" s="2" t="s">
        <v>4670</v>
      </c>
      <c r="O880" s="2" t="s">
        <v>19450</v>
      </c>
      <c r="P880" s="2" t="s">
        <v>62</v>
      </c>
      <c r="Q880" s="4">
        <v>33039</v>
      </c>
      <c r="R880" s="4" t="s">
        <v>20231</v>
      </c>
      <c r="S880" s="6">
        <v>41482207</v>
      </c>
      <c r="T880" s="2">
        <v>106</v>
      </c>
      <c r="U880" s="2" t="s">
        <v>63</v>
      </c>
      <c r="V880" s="2" t="s">
        <v>54</v>
      </c>
      <c r="W880" s="2" t="s">
        <v>4671</v>
      </c>
      <c r="X880" s="2" t="s">
        <v>180</v>
      </c>
      <c r="Y880" s="2">
        <v>652</v>
      </c>
      <c r="Z880" s="7">
        <v>-8517793</v>
      </c>
    </row>
    <row r="881" spans="1:26" ht="15.75" customHeight="1" x14ac:dyDescent="0.3">
      <c r="A881" s="6">
        <v>50000000</v>
      </c>
      <c r="B881" s="2" t="s">
        <v>1125</v>
      </c>
      <c r="C881" s="2" t="s">
        <v>20179</v>
      </c>
      <c r="D881" t="s">
        <v>19452</v>
      </c>
      <c r="E881" t="s">
        <v>19452</v>
      </c>
      <c r="F881" t="s">
        <v>19452</v>
      </c>
      <c r="G881" s="2" t="s">
        <v>4672</v>
      </c>
      <c r="H881" s="2">
        <v>205587</v>
      </c>
      <c r="I881" s="2" t="s">
        <v>15141</v>
      </c>
      <c r="J881" s="2" t="s">
        <v>4673</v>
      </c>
      <c r="K881" s="2" t="s">
        <v>49</v>
      </c>
      <c r="L881" s="2" t="s">
        <v>4674</v>
      </c>
      <c r="M881" s="3">
        <v>42472324</v>
      </c>
      <c r="N881" s="2" t="s">
        <v>4675</v>
      </c>
      <c r="O881" s="2" t="s">
        <v>19459</v>
      </c>
      <c r="P881" s="2" t="s">
        <v>62</v>
      </c>
      <c r="Q881" s="4">
        <v>41920</v>
      </c>
      <c r="R881" s="4" t="s">
        <v>20220</v>
      </c>
      <c r="S881" s="6">
        <v>83719388</v>
      </c>
      <c r="T881" s="2">
        <v>141</v>
      </c>
      <c r="U881" s="2" t="s">
        <v>63</v>
      </c>
      <c r="V881" s="2" t="s">
        <v>54</v>
      </c>
      <c r="W881" s="2" t="s">
        <v>4676</v>
      </c>
      <c r="X881" s="2" t="s">
        <v>56</v>
      </c>
      <c r="Y881" s="2">
        <v>1417</v>
      </c>
      <c r="Z881" s="7">
        <v>33719388</v>
      </c>
    </row>
    <row r="882" spans="1:26" ht="15.75" customHeight="1" x14ac:dyDescent="0.3">
      <c r="A882" s="6">
        <v>45000000</v>
      </c>
      <c r="B882" s="2" t="s">
        <v>4677</v>
      </c>
      <c r="C882" s="2" t="s">
        <v>20187</v>
      </c>
      <c r="D882" t="s">
        <v>20194</v>
      </c>
      <c r="E882" t="s">
        <v>20199</v>
      </c>
      <c r="F882" t="s">
        <v>19452</v>
      </c>
      <c r="H882" s="2">
        <v>1577</v>
      </c>
      <c r="I882" s="2" t="s">
        <v>18908</v>
      </c>
      <c r="J882" s="2" t="s">
        <v>4678</v>
      </c>
      <c r="K882" s="2" t="s">
        <v>49</v>
      </c>
      <c r="L882" s="2" t="s">
        <v>4679</v>
      </c>
      <c r="M882" s="3">
        <v>29880122</v>
      </c>
      <c r="N882" s="2" t="s">
        <v>4680</v>
      </c>
      <c r="O882" s="2" t="s">
        <v>19522</v>
      </c>
      <c r="P882" s="2" t="s">
        <v>4681</v>
      </c>
      <c r="Q882" s="4">
        <v>38240</v>
      </c>
      <c r="R882" s="4" t="s">
        <v>20223</v>
      </c>
      <c r="S882" s="6">
        <v>129394835</v>
      </c>
      <c r="T882" s="2">
        <v>94</v>
      </c>
      <c r="U882" s="2" t="s">
        <v>63</v>
      </c>
      <c r="V882" s="2" t="s">
        <v>54</v>
      </c>
      <c r="W882" s="2" t="s">
        <v>4682</v>
      </c>
      <c r="X882" s="2" t="s">
        <v>88</v>
      </c>
      <c r="Y882" s="2">
        <v>1267</v>
      </c>
      <c r="Z882" s="7">
        <v>84394835</v>
      </c>
    </row>
    <row r="883" spans="1:26" ht="15.75" customHeight="1" x14ac:dyDescent="0.3">
      <c r="A883" s="6">
        <v>50000000</v>
      </c>
      <c r="B883" s="2" t="s">
        <v>1556</v>
      </c>
      <c r="C883" s="2" t="s">
        <v>13616</v>
      </c>
      <c r="D883" t="s">
        <v>20198</v>
      </c>
      <c r="E883" t="s">
        <v>19452</v>
      </c>
      <c r="F883" t="s">
        <v>19452</v>
      </c>
      <c r="H883" s="2">
        <v>9801</v>
      </c>
      <c r="I883" s="2" t="s">
        <v>17967</v>
      </c>
      <c r="J883" s="2" t="s">
        <v>4683</v>
      </c>
      <c r="K883" s="2" t="s">
        <v>49</v>
      </c>
      <c r="L883" s="2" t="s">
        <v>4684</v>
      </c>
      <c r="M883" s="3">
        <v>28803802</v>
      </c>
      <c r="N883" s="2" t="s">
        <v>4685</v>
      </c>
      <c r="O883" s="2" t="s">
        <v>19502</v>
      </c>
      <c r="P883" s="2" t="s">
        <v>4686</v>
      </c>
      <c r="Q883" s="4">
        <v>38301</v>
      </c>
      <c r="R883" s="4" t="s">
        <v>20223</v>
      </c>
      <c r="S883" s="6">
        <v>40203020</v>
      </c>
      <c r="T883" s="2">
        <v>108</v>
      </c>
      <c r="U883" s="2" t="s">
        <v>4687</v>
      </c>
      <c r="V883" s="2" t="s">
        <v>54</v>
      </c>
      <c r="W883" s="2" t="s">
        <v>4688</v>
      </c>
      <c r="X883" s="2" t="s">
        <v>88</v>
      </c>
      <c r="Y883" s="2">
        <v>750</v>
      </c>
      <c r="Z883" s="7">
        <v>-9796980</v>
      </c>
    </row>
    <row r="884" spans="1:26" ht="15.75" customHeight="1" x14ac:dyDescent="0.3">
      <c r="A884" s="6">
        <v>50000000</v>
      </c>
      <c r="B884" s="2" t="s">
        <v>2419</v>
      </c>
      <c r="C884" s="2" t="s">
        <v>20180</v>
      </c>
      <c r="D884" t="s">
        <v>20193</v>
      </c>
      <c r="E884" t="s">
        <v>20197</v>
      </c>
      <c r="F884" t="s">
        <v>19452</v>
      </c>
      <c r="H884" s="2">
        <v>2116</v>
      </c>
      <c r="I884" s="2" t="s">
        <v>18750</v>
      </c>
      <c r="J884" s="2" t="s">
        <v>4689</v>
      </c>
      <c r="K884" s="2" t="s">
        <v>49</v>
      </c>
      <c r="L884" s="2" t="s">
        <v>4690</v>
      </c>
      <c r="M884" s="3">
        <v>14993459</v>
      </c>
      <c r="N884" s="2" t="s">
        <v>4691</v>
      </c>
      <c r="O884" s="2" t="s">
        <v>19503</v>
      </c>
      <c r="P884" s="2" t="s">
        <v>62</v>
      </c>
      <c r="Q884" s="4">
        <v>37897</v>
      </c>
      <c r="R884" s="4" t="s">
        <v>20226</v>
      </c>
      <c r="S884" s="6">
        <v>55495563</v>
      </c>
      <c r="T884" s="2">
        <v>105</v>
      </c>
      <c r="U884" s="2" t="s">
        <v>63</v>
      </c>
      <c r="V884" s="2" t="s">
        <v>54</v>
      </c>
      <c r="W884" s="2" t="s">
        <v>4692</v>
      </c>
      <c r="X884" s="2" t="s">
        <v>88</v>
      </c>
      <c r="Y884" s="2">
        <v>298</v>
      </c>
      <c r="Z884" s="7">
        <v>5495563</v>
      </c>
    </row>
    <row r="885" spans="1:26" ht="15.75" customHeight="1" x14ac:dyDescent="0.3">
      <c r="A885" s="6">
        <v>50000000</v>
      </c>
      <c r="B885" s="2" t="s">
        <v>1215</v>
      </c>
      <c r="C885" s="2" t="s">
        <v>20174</v>
      </c>
      <c r="D885" t="s">
        <v>20201</v>
      </c>
      <c r="E885" t="s">
        <v>19452</v>
      </c>
      <c r="F885" t="s">
        <v>19452</v>
      </c>
      <c r="H885" s="2">
        <v>9624</v>
      </c>
      <c r="I885" s="2" t="s">
        <v>18040</v>
      </c>
      <c r="J885" s="2" t="s">
        <v>4693</v>
      </c>
      <c r="K885" s="2" t="s">
        <v>49</v>
      </c>
      <c r="L885" s="2" t="s">
        <v>4694</v>
      </c>
      <c r="M885" s="3">
        <v>9114168</v>
      </c>
      <c r="N885" s="2" t="s">
        <v>3330</v>
      </c>
      <c r="O885" s="2" t="s">
        <v>19445</v>
      </c>
      <c r="P885" s="2" t="s">
        <v>62</v>
      </c>
      <c r="Q885" s="4">
        <v>34383</v>
      </c>
      <c r="R885" s="4" t="s">
        <v>20233</v>
      </c>
      <c r="S885" s="6">
        <v>49000000</v>
      </c>
      <c r="T885" s="2">
        <v>102</v>
      </c>
      <c r="U885" s="2" t="s">
        <v>2890</v>
      </c>
      <c r="V885" s="2" t="s">
        <v>54</v>
      </c>
      <c r="W885" s="2" t="s">
        <v>4695</v>
      </c>
      <c r="X885" s="2" t="s">
        <v>2951</v>
      </c>
      <c r="Y885" s="2">
        <v>104</v>
      </c>
      <c r="Z885" s="7">
        <v>-1000000</v>
      </c>
    </row>
    <row r="886" spans="1:26" ht="15.75" customHeight="1" x14ac:dyDescent="0.3">
      <c r="A886" s="6">
        <v>50000000</v>
      </c>
      <c r="B886" s="2" t="s">
        <v>2500</v>
      </c>
      <c r="C886" s="2" t="s">
        <v>20175</v>
      </c>
      <c r="D886" t="s">
        <v>20195</v>
      </c>
      <c r="E886" t="s">
        <v>20199</v>
      </c>
      <c r="F886" t="s">
        <v>19452</v>
      </c>
      <c r="G886" s="2" t="s">
        <v>4696</v>
      </c>
      <c r="H886" s="2">
        <v>14199</v>
      </c>
      <c r="I886" s="2" t="s">
        <v>17091</v>
      </c>
      <c r="J886" s="2" t="s">
        <v>4697</v>
      </c>
      <c r="K886" s="2" t="s">
        <v>49</v>
      </c>
      <c r="L886" s="2" t="s">
        <v>4698</v>
      </c>
      <c r="M886" s="3">
        <v>1231101</v>
      </c>
      <c r="N886" s="2" t="s">
        <v>4699</v>
      </c>
      <c r="O886" s="2" t="s">
        <v>19611</v>
      </c>
      <c r="P886" s="2" t="s">
        <v>62</v>
      </c>
      <c r="Q886" s="4">
        <v>38513</v>
      </c>
      <c r="R886" s="4" t="s">
        <v>20221</v>
      </c>
      <c r="S886" s="6">
        <v>69425966</v>
      </c>
      <c r="T886" s="2">
        <v>92</v>
      </c>
      <c r="U886" s="2" t="s">
        <v>63</v>
      </c>
      <c r="V886" s="2" t="s">
        <v>54</v>
      </c>
      <c r="W886" s="2" t="s">
        <v>4700</v>
      </c>
      <c r="X886" s="2" t="s">
        <v>1405</v>
      </c>
      <c r="Y886" s="2">
        <v>269</v>
      </c>
      <c r="Z886" s="7">
        <v>19425966</v>
      </c>
    </row>
    <row r="887" spans="1:26" ht="15.75" customHeight="1" x14ac:dyDescent="0.3">
      <c r="A887" s="6">
        <v>40000000</v>
      </c>
      <c r="B887" s="2" t="s">
        <v>4701</v>
      </c>
      <c r="C887" s="2" t="s">
        <v>20179</v>
      </c>
      <c r="D887" t="s">
        <v>20191</v>
      </c>
      <c r="E887" t="s">
        <v>20198</v>
      </c>
      <c r="F887" t="s">
        <v>20201</v>
      </c>
      <c r="H887" s="2">
        <v>1907</v>
      </c>
      <c r="I887" s="2" t="s">
        <v>18817</v>
      </c>
      <c r="J887" s="2" t="s">
        <v>4702</v>
      </c>
      <c r="K887" s="2" t="s">
        <v>49</v>
      </c>
      <c r="L887" s="2" t="s">
        <v>4703</v>
      </c>
      <c r="M887" s="3">
        <v>41362082</v>
      </c>
      <c r="N887" s="2" t="s">
        <v>4704</v>
      </c>
      <c r="O887" s="2" t="s">
        <v>19612</v>
      </c>
      <c r="P887" s="2" t="s">
        <v>71</v>
      </c>
      <c r="Q887" s="4">
        <v>36567</v>
      </c>
      <c r="R887" s="4" t="s">
        <v>20230</v>
      </c>
      <c r="S887" s="6">
        <v>144056873</v>
      </c>
      <c r="T887" s="2">
        <v>119</v>
      </c>
      <c r="U887" s="2" t="s">
        <v>4705</v>
      </c>
      <c r="V887" s="2" t="s">
        <v>54</v>
      </c>
      <c r="W887" s="2" t="s">
        <v>4706</v>
      </c>
      <c r="X887" s="2" t="s">
        <v>74</v>
      </c>
      <c r="Y887" s="2">
        <v>1233</v>
      </c>
      <c r="Z887" s="7">
        <v>104056873</v>
      </c>
    </row>
    <row r="888" spans="1:26" ht="15.75" customHeight="1" x14ac:dyDescent="0.3">
      <c r="A888" s="6">
        <v>50000000</v>
      </c>
      <c r="B888" s="2" t="s">
        <v>2389</v>
      </c>
      <c r="C888" s="2" t="s">
        <v>20179</v>
      </c>
      <c r="D888" t="s">
        <v>20196</v>
      </c>
      <c r="E888" t="s">
        <v>20198</v>
      </c>
      <c r="F888" t="s">
        <v>19452</v>
      </c>
      <c r="H888" s="2">
        <v>4599</v>
      </c>
      <c r="I888" s="2" t="s">
        <v>18558</v>
      </c>
      <c r="J888" s="2" t="s">
        <v>4707</v>
      </c>
      <c r="K888" s="2" t="s">
        <v>49</v>
      </c>
      <c r="L888" s="2" t="s">
        <v>4708</v>
      </c>
      <c r="M888" s="3">
        <v>13298205</v>
      </c>
      <c r="N888" s="2" t="s">
        <v>4709</v>
      </c>
      <c r="O888" s="2" t="s">
        <v>19492</v>
      </c>
      <c r="P888" s="2" t="s">
        <v>62</v>
      </c>
      <c r="Q888" s="4">
        <v>38134</v>
      </c>
      <c r="R888" s="4" t="s">
        <v>20223</v>
      </c>
      <c r="S888" s="6">
        <v>49718611</v>
      </c>
      <c r="T888" s="2">
        <v>119</v>
      </c>
      <c r="U888" s="2" t="s">
        <v>63</v>
      </c>
      <c r="V888" s="2" t="s">
        <v>54</v>
      </c>
      <c r="W888" s="2" t="s">
        <v>4710</v>
      </c>
      <c r="X888" s="2" t="s">
        <v>96</v>
      </c>
      <c r="Y888" s="2">
        <v>189</v>
      </c>
      <c r="Z888" s="7">
        <v>-281389</v>
      </c>
    </row>
    <row r="889" spans="1:26" ht="15.75" customHeight="1" x14ac:dyDescent="0.3">
      <c r="A889" s="6">
        <v>40000000</v>
      </c>
      <c r="B889" s="2" t="s">
        <v>647</v>
      </c>
      <c r="C889" s="2" t="s">
        <v>20174</v>
      </c>
      <c r="D889" t="s">
        <v>20193</v>
      </c>
      <c r="E889" t="s">
        <v>20201</v>
      </c>
      <c r="F889" t="s">
        <v>19452</v>
      </c>
      <c r="G889" s="2" t="s">
        <v>4711</v>
      </c>
      <c r="H889" s="2">
        <v>22832</v>
      </c>
      <c r="I889" s="2" t="s">
        <v>16638</v>
      </c>
      <c r="J889" s="2" t="s">
        <v>4712</v>
      </c>
      <c r="K889" s="2" t="s">
        <v>49</v>
      </c>
      <c r="L889" s="2" t="s">
        <v>4713</v>
      </c>
      <c r="M889" s="3">
        <v>19085403</v>
      </c>
      <c r="N889" s="2" t="s">
        <v>4714</v>
      </c>
      <c r="O889" s="2" t="s">
        <v>19454</v>
      </c>
      <c r="P889" s="2" t="s">
        <v>491</v>
      </c>
      <c r="Q889" s="4">
        <v>40085</v>
      </c>
      <c r="R889" s="4" t="s">
        <v>20210</v>
      </c>
      <c r="S889" s="6">
        <v>60462347</v>
      </c>
      <c r="T889" s="2">
        <v>99</v>
      </c>
      <c r="U889" s="2" t="s">
        <v>63</v>
      </c>
      <c r="V889" s="2" t="s">
        <v>54</v>
      </c>
      <c r="W889" s="2" t="s">
        <v>4715</v>
      </c>
      <c r="X889" s="2" t="s">
        <v>180</v>
      </c>
      <c r="Y889" s="2">
        <v>371</v>
      </c>
      <c r="Z889" s="7">
        <v>20462347</v>
      </c>
    </row>
    <row r="890" spans="1:26" ht="15.75" customHeight="1" x14ac:dyDescent="0.3">
      <c r="A890" s="6">
        <v>50000000</v>
      </c>
      <c r="B890" s="2" t="s">
        <v>1949</v>
      </c>
      <c r="C890" s="2" t="s">
        <v>20179</v>
      </c>
      <c r="D890" t="s">
        <v>20201</v>
      </c>
      <c r="E890" t="s">
        <v>20193</v>
      </c>
      <c r="F890" t="s">
        <v>19452</v>
      </c>
      <c r="H890" s="2">
        <v>9879</v>
      </c>
      <c r="I890" s="2" t="s">
        <v>17943</v>
      </c>
      <c r="J890" s="2" t="s">
        <v>4716</v>
      </c>
      <c r="K890" s="2" t="s">
        <v>49</v>
      </c>
      <c r="L890" s="2" t="s">
        <v>4717</v>
      </c>
      <c r="M890" s="3">
        <v>11106006</v>
      </c>
      <c r="N890" s="2" t="s">
        <v>3515</v>
      </c>
      <c r="O890" s="2" t="s">
        <v>19442</v>
      </c>
      <c r="P890" s="2" t="s">
        <v>62</v>
      </c>
      <c r="Q890" s="4">
        <v>35244</v>
      </c>
      <c r="R890" s="4" t="s">
        <v>20234</v>
      </c>
      <c r="S890" s="6">
        <v>113309743</v>
      </c>
      <c r="T890" s="2">
        <v>115</v>
      </c>
      <c r="U890" s="2" t="s">
        <v>63</v>
      </c>
      <c r="V890" s="2" t="s">
        <v>54</v>
      </c>
      <c r="W890" s="2" t="s">
        <v>4718</v>
      </c>
      <c r="X890" s="2" t="s">
        <v>1405</v>
      </c>
      <c r="Y890" s="2">
        <v>205</v>
      </c>
      <c r="Z890" s="7">
        <v>63309743</v>
      </c>
    </row>
    <row r="891" spans="1:26" ht="15.75" customHeight="1" x14ac:dyDescent="0.3">
      <c r="A891" s="6">
        <v>50000000</v>
      </c>
      <c r="B891" s="2" t="s">
        <v>3714</v>
      </c>
      <c r="C891" s="2" t="s">
        <v>20181</v>
      </c>
      <c r="D891" t="s">
        <v>20196</v>
      </c>
      <c r="E891" t="s">
        <v>19452</v>
      </c>
      <c r="F891" t="s">
        <v>19452</v>
      </c>
      <c r="G891" s="2" t="s">
        <v>4719</v>
      </c>
      <c r="H891" s="2">
        <v>38579</v>
      </c>
      <c r="I891" s="2" t="s">
        <v>16227</v>
      </c>
      <c r="J891" s="2" t="s">
        <v>488</v>
      </c>
      <c r="K891" s="2" t="s">
        <v>49</v>
      </c>
      <c r="L891" s="2" t="s">
        <v>4720</v>
      </c>
      <c r="M891" s="3">
        <v>1225622</v>
      </c>
      <c r="N891" s="2" t="s">
        <v>2080</v>
      </c>
      <c r="O891" s="2" t="s">
        <v>19458</v>
      </c>
      <c r="P891" s="2" t="s">
        <v>62</v>
      </c>
      <c r="Q891" s="4">
        <v>40333</v>
      </c>
      <c r="R891" s="4" t="s">
        <v>20214</v>
      </c>
      <c r="S891" s="6">
        <v>83761844</v>
      </c>
      <c r="T891" s="2">
        <v>87</v>
      </c>
      <c r="U891" s="2" t="s">
        <v>63</v>
      </c>
      <c r="V891" s="2" t="s">
        <v>54</v>
      </c>
      <c r="W891" s="2" t="s">
        <v>4721</v>
      </c>
      <c r="X891" s="2" t="s">
        <v>1135</v>
      </c>
      <c r="Y891" s="2">
        <v>149</v>
      </c>
      <c r="Z891" s="7">
        <v>33761844</v>
      </c>
    </row>
    <row r="892" spans="1:26" ht="15.75" customHeight="1" x14ac:dyDescent="0.3">
      <c r="A892" s="6">
        <v>50000000</v>
      </c>
      <c r="B892" s="2" t="s">
        <v>4722</v>
      </c>
      <c r="C892" s="2" t="s">
        <v>20179</v>
      </c>
      <c r="D892" t="s">
        <v>20192</v>
      </c>
      <c r="E892" t="s">
        <v>19452</v>
      </c>
      <c r="F892" t="s">
        <v>19452</v>
      </c>
      <c r="G892" s="2" t="s">
        <v>4723</v>
      </c>
      <c r="H892" s="2">
        <v>44603</v>
      </c>
      <c r="I892" s="2" t="s">
        <v>16077</v>
      </c>
      <c r="J892" s="2" t="s">
        <v>488</v>
      </c>
      <c r="K892" s="2" t="s">
        <v>49</v>
      </c>
      <c r="L892" s="2" t="s">
        <v>4724</v>
      </c>
      <c r="M892" s="3">
        <v>13365715</v>
      </c>
      <c r="N892" s="2" t="s">
        <v>4725</v>
      </c>
      <c r="O892" s="2" t="s">
        <v>19450</v>
      </c>
      <c r="P892" s="2" t="s">
        <v>62</v>
      </c>
      <c r="Q892" s="4">
        <v>40466</v>
      </c>
      <c r="R892" s="4" t="s">
        <v>20214</v>
      </c>
      <c r="S892" s="6">
        <v>105197635</v>
      </c>
      <c r="T892" s="2">
        <v>129</v>
      </c>
      <c r="U892" s="2" t="s">
        <v>94</v>
      </c>
      <c r="V892" s="2" t="s">
        <v>54</v>
      </c>
      <c r="W892" s="2" t="s">
        <v>4726</v>
      </c>
      <c r="X892" s="2" t="s">
        <v>205</v>
      </c>
      <c r="Y892" s="2">
        <v>510</v>
      </c>
      <c r="Z892" s="7">
        <v>55197635</v>
      </c>
    </row>
    <row r="893" spans="1:26" ht="15.75" customHeight="1" x14ac:dyDescent="0.3">
      <c r="A893" s="6">
        <v>50000000</v>
      </c>
      <c r="B893" s="2" t="s">
        <v>3670</v>
      </c>
      <c r="C893" s="2" t="s">
        <v>20185</v>
      </c>
      <c r="D893" t="s">
        <v>20197</v>
      </c>
      <c r="E893" t="s">
        <v>20201</v>
      </c>
      <c r="F893" t="s">
        <v>19452</v>
      </c>
      <c r="H893" s="2">
        <v>11892</v>
      </c>
      <c r="I893" s="2" t="s">
        <v>17375</v>
      </c>
      <c r="J893" s="2" t="s">
        <v>4727</v>
      </c>
      <c r="K893" s="2" t="s">
        <v>49</v>
      </c>
      <c r="L893" s="2" t="s">
        <v>4728</v>
      </c>
      <c r="M893" s="3">
        <v>16167093</v>
      </c>
      <c r="N893" s="2" t="s">
        <v>4729</v>
      </c>
      <c r="O893" s="2" t="s">
        <v>19568</v>
      </c>
      <c r="P893" s="2" t="s">
        <v>62</v>
      </c>
      <c r="Q893" s="4">
        <v>37365</v>
      </c>
      <c r="R893" s="4" t="s">
        <v>20228</v>
      </c>
      <c r="S893" s="6">
        <v>56714147</v>
      </c>
      <c r="T893" s="2">
        <v>120</v>
      </c>
      <c r="U893" s="2" t="s">
        <v>63</v>
      </c>
      <c r="V893" s="2" t="s">
        <v>54</v>
      </c>
      <c r="W893" s="2" t="s">
        <v>4730</v>
      </c>
      <c r="X893" s="2" t="s">
        <v>281</v>
      </c>
      <c r="Y893" s="2">
        <v>268</v>
      </c>
      <c r="Z893" s="7">
        <v>6714147</v>
      </c>
    </row>
    <row r="894" spans="1:26" ht="15.75" customHeight="1" x14ac:dyDescent="0.3">
      <c r="A894" s="6">
        <v>50000000</v>
      </c>
      <c r="B894" s="2" t="s">
        <v>4328</v>
      </c>
      <c r="C894" s="2" t="s">
        <v>20174</v>
      </c>
      <c r="D894" t="s">
        <v>20191</v>
      </c>
      <c r="E894" t="s">
        <v>20193</v>
      </c>
      <c r="F894" t="s">
        <v>20201</v>
      </c>
      <c r="H894" s="2">
        <v>9691</v>
      </c>
      <c r="I894" s="2" t="s">
        <v>18012</v>
      </c>
      <c r="J894" s="2" t="s">
        <v>4731</v>
      </c>
      <c r="K894" s="2" t="s">
        <v>49</v>
      </c>
      <c r="L894" s="2" t="s">
        <v>4732</v>
      </c>
      <c r="M894" s="3">
        <v>23073933</v>
      </c>
      <c r="N894" s="2" t="s">
        <v>4733</v>
      </c>
      <c r="O894" s="2" t="s">
        <v>19482</v>
      </c>
      <c r="P894" s="2" t="s">
        <v>1592</v>
      </c>
      <c r="Q894" s="4">
        <v>34978</v>
      </c>
      <c r="R894" s="4" t="s">
        <v>20225</v>
      </c>
      <c r="S894" s="6">
        <v>30303072</v>
      </c>
      <c r="T894" s="2">
        <v>132</v>
      </c>
      <c r="U894" s="2" t="s">
        <v>4734</v>
      </c>
      <c r="V894" s="2" t="s">
        <v>54</v>
      </c>
      <c r="W894" s="2" t="s">
        <v>4735</v>
      </c>
      <c r="X894" s="2" t="s">
        <v>281</v>
      </c>
      <c r="Y894" s="2">
        <v>387</v>
      </c>
      <c r="Z894" s="7">
        <v>-19696928</v>
      </c>
    </row>
    <row r="895" spans="1:26" ht="15.75" customHeight="1" x14ac:dyDescent="0.3">
      <c r="A895" s="6">
        <v>50000000</v>
      </c>
      <c r="B895" s="2" t="s">
        <v>3670</v>
      </c>
      <c r="C895" s="2" t="s">
        <v>20185</v>
      </c>
      <c r="D895" t="s">
        <v>20197</v>
      </c>
      <c r="E895" t="s">
        <v>20201</v>
      </c>
      <c r="F895" t="s">
        <v>19452</v>
      </c>
      <c r="G895" s="2" t="s">
        <v>4736</v>
      </c>
      <c r="H895" s="2">
        <v>1248</v>
      </c>
      <c r="I895" s="2" t="s">
        <v>18974</v>
      </c>
      <c r="J895" s="2" t="s">
        <v>4737</v>
      </c>
      <c r="K895" s="2" t="s">
        <v>49</v>
      </c>
      <c r="L895" s="2" t="s">
        <v>4738</v>
      </c>
      <c r="M895" s="3">
        <v>6567065</v>
      </c>
      <c r="N895" s="2" t="s">
        <v>4739</v>
      </c>
      <c r="O895" s="2" t="s">
        <v>19440</v>
      </c>
      <c r="P895" s="2" t="s">
        <v>4740</v>
      </c>
      <c r="Q895" s="4">
        <v>39119</v>
      </c>
      <c r="R895" s="4" t="s">
        <v>20211</v>
      </c>
      <c r="S895" s="6">
        <v>82169884</v>
      </c>
      <c r="T895" s="2">
        <v>121</v>
      </c>
      <c r="U895" s="2" t="s">
        <v>385</v>
      </c>
      <c r="V895" s="2" t="s">
        <v>54</v>
      </c>
      <c r="W895" s="2" t="s">
        <v>4741</v>
      </c>
      <c r="X895" s="2" t="s">
        <v>281</v>
      </c>
      <c r="Y895" s="2">
        <v>654</v>
      </c>
      <c r="Z895" s="7">
        <v>32169884</v>
      </c>
    </row>
    <row r="896" spans="1:26" ht="15.75" customHeight="1" x14ac:dyDescent="0.3">
      <c r="A896" s="6">
        <v>100000000</v>
      </c>
      <c r="B896" s="2" t="s">
        <v>1758</v>
      </c>
      <c r="C896" s="2" t="s">
        <v>17743</v>
      </c>
      <c r="D896" t="s">
        <v>20194</v>
      </c>
      <c r="E896" t="s">
        <v>20191</v>
      </c>
      <c r="F896" t="s">
        <v>20197</v>
      </c>
      <c r="G896" s="2" t="s">
        <v>1759</v>
      </c>
      <c r="H896" s="2">
        <v>22972</v>
      </c>
      <c r="I896" s="2" t="s">
        <v>16626</v>
      </c>
      <c r="J896" s="2" t="s">
        <v>1760</v>
      </c>
      <c r="K896" s="2" t="s">
        <v>49</v>
      </c>
      <c r="L896" s="2" t="s">
        <v>1761</v>
      </c>
      <c r="M896" s="3">
        <v>30254021</v>
      </c>
      <c r="N896" s="2" t="s">
        <v>1762</v>
      </c>
      <c r="O896" s="2" t="s">
        <v>19455</v>
      </c>
      <c r="P896" s="2" t="s">
        <v>1763</v>
      </c>
      <c r="Q896" s="4">
        <v>40248</v>
      </c>
      <c r="R896" s="4" t="s">
        <v>20214</v>
      </c>
      <c r="S896" s="6">
        <v>94882889</v>
      </c>
      <c r="T896" s="2">
        <v>115</v>
      </c>
      <c r="U896" s="2" t="s">
        <v>1764</v>
      </c>
      <c r="V896" s="2" t="s">
        <v>54</v>
      </c>
      <c r="W896" s="2" t="s">
        <v>1765</v>
      </c>
      <c r="X896" s="2" t="s">
        <v>173</v>
      </c>
      <c r="Y896" s="2">
        <v>717</v>
      </c>
      <c r="Z896" s="7">
        <v>-5117111</v>
      </c>
    </row>
    <row r="897" spans="1:26" ht="15.75" customHeight="1" x14ac:dyDescent="0.3">
      <c r="A897" s="6">
        <v>44000000</v>
      </c>
      <c r="B897" s="2" t="s">
        <v>4745</v>
      </c>
      <c r="C897" s="2" t="s">
        <v>20174</v>
      </c>
      <c r="D897" t="s">
        <v>20191</v>
      </c>
      <c r="E897" t="s">
        <v>20198</v>
      </c>
      <c r="F897" t="s">
        <v>20199</v>
      </c>
      <c r="H897" s="2">
        <v>72710</v>
      </c>
      <c r="I897" s="2" t="s">
        <v>15681</v>
      </c>
      <c r="J897" s="2" t="s">
        <v>4746</v>
      </c>
      <c r="K897" s="2" t="s">
        <v>49</v>
      </c>
      <c r="L897" s="2" t="s">
        <v>4747</v>
      </c>
      <c r="M897" s="3">
        <v>42933027</v>
      </c>
      <c r="N897" s="2" t="s">
        <v>4748</v>
      </c>
      <c r="O897" s="2" t="s">
        <v>19613</v>
      </c>
      <c r="P897" s="2" t="s">
        <v>62</v>
      </c>
      <c r="Q897" s="4">
        <v>41355</v>
      </c>
      <c r="R897" s="4" t="s">
        <v>20218</v>
      </c>
      <c r="S897" s="6">
        <v>63327201</v>
      </c>
      <c r="T897" s="2">
        <v>125</v>
      </c>
      <c r="U897" s="2" t="s">
        <v>63</v>
      </c>
      <c r="V897" s="2" t="s">
        <v>54</v>
      </c>
      <c r="W897" s="2" t="s">
        <v>4749</v>
      </c>
      <c r="X897" s="2" t="s">
        <v>281</v>
      </c>
      <c r="Y897" s="2">
        <v>1817</v>
      </c>
      <c r="Z897" s="7">
        <v>19327201</v>
      </c>
    </row>
    <row r="898" spans="1:26" ht="15.75" customHeight="1" x14ac:dyDescent="0.3">
      <c r="A898" s="6">
        <v>50000000</v>
      </c>
      <c r="B898" s="2" t="s">
        <v>3774</v>
      </c>
      <c r="C898" s="2" t="s">
        <v>20174</v>
      </c>
      <c r="D898" t="s">
        <v>20197</v>
      </c>
      <c r="E898" t="s">
        <v>20204</v>
      </c>
      <c r="F898" t="s">
        <v>20201</v>
      </c>
      <c r="H898" s="2">
        <v>10782</v>
      </c>
      <c r="I898" s="2" t="s">
        <v>17628</v>
      </c>
      <c r="J898" s="2" t="s">
        <v>4750</v>
      </c>
      <c r="K898" s="2" t="s">
        <v>49</v>
      </c>
      <c r="L898" s="2" t="s">
        <v>4751</v>
      </c>
      <c r="M898" s="3">
        <v>19226763</v>
      </c>
      <c r="N898" s="2" t="s">
        <v>4752</v>
      </c>
      <c r="O898" s="2" t="s">
        <v>19564</v>
      </c>
      <c r="P898" s="2" t="s">
        <v>62</v>
      </c>
      <c r="Q898" s="4">
        <v>37729</v>
      </c>
      <c r="R898" s="4" t="s">
        <v>20226</v>
      </c>
      <c r="S898" s="6">
        <v>42792561</v>
      </c>
      <c r="T898" s="2">
        <v>98</v>
      </c>
      <c r="U898" s="2" t="s">
        <v>63</v>
      </c>
      <c r="V898" s="2" t="s">
        <v>54</v>
      </c>
      <c r="W898" s="2" t="s">
        <v>4753</v>
      </c>
      <c r="X898" s="2" t="s">
        <v>180</v>
      </c>
      <c r="Y898" s="2">
        <v>286</v>
      </c>
      <c r="Z898" s="7">
        <v>-7207439</v>
      </c>
    </row>
    <row r="899" spans="1:26" ht="15.75" customHeight="1" x14ac:dyDescent="0.3">
      <c r="A899" s="6">
        <v>50000000</v>
      </c>
      <c r="B899" s="2" t="s">
        <v>1771</v>
      </c>
      <c r="C899" s="2" t="s">
        <v>20185</v>
      </c>
      <c r="D899" t="s">
        <v>20197</v>
      </c>
      <c r="E899" t="s">
        <v>20204</v>
      </c>
      <c r="F899" t="s">
        <v>20201</v>
      </c>
      <c r="H899" s="2">
        <v>9573</v>
      </c>
      <c r="I899" s="2" t="s">
        <v>18064</v>
      </c>
      <c r="J899" s="2" t="s">
        <v>4754</v>
      </c>
      <c r="K899" s="2" t="s">
        <v>49</v>
      </c>
      <c r="L899" s="2" t="s">
        <v>4755</v>
      </c>
      <c r="M899" s="3">
        <v>10089065</v>
      </c>
      <c r="N899" s="2" t="s">
        <v>3850</v>
      </c>
      <c r="O899" s="2" t="s">
        <v>19579</v>
      </c>
      <c r="P899" s="2" t="s">
        <v>62</v>
      </c>
      <c r="Q899" s="4">
        <v>37472</v>
      </c>
      <c r="R899" s="4" t="s">
        <v>20228</v>
      </c>
      <c r="S899" s="6">
        <v>26199517</v>
      </c>
      <c r="T899" s="2">
        <v>110</v>
      </c>
      <c r="U899" s="2" t="s">
        <v>53</v>
      </c>
      <c r="V899" s="2" t="s">
        <v>54</v>
      </c>
      <c r="W899" s="2" t="s">
        <v>4756</v>
      </c>
      <c r="X899" s="2" t="s">
        <v>88</v>
      </c>
      <c r="Y899" s="2">
        <v>206</v>
      </c>
      <c r="Z899" s="7">
        <v>-23800483</v>
      </c>
    </row>
    <row r="900" spans="1:26" ht="15.75" customHeight="1" x14ac:dyDescent="0.3">
      <c r="A900" s="6">
        <v>50000000</v>
      </c>
      <c r="B900" s="2" t="s">
        <v>1949</v>
      </c>
      <c r="C900" s="2" t="s">
        <v>20179</v>
      </c>
      <c r="D900" t="s">
        <v>20201</v>
      </c>
      <c r="E900" t="s">
        <v>20193</v>
      </c>
      <c r="F900" t="s">
        <v>19452</v>
      </c>
      <c r="G900" s="2" t="s">
        <v>4757</v>
      </c>
      <c r="H900" s="2">
        <v>4959</v>
      </c>
      <c r="I900" s="2" t="s">
        <v>18537</v>
      </c>
      <c r="J900" s="2" t="s">
        <v>1923</v>
      </c>
      <c r="K900" s="2" t="s">
        <v>49</v>
      </c>
      <c r="L900" s="2" t="s">
        <v>4758</v>
      </c>
      <c r="M900" s="3">
        <v>13391833</v>
      </c>
      <c r="N900" s="2" t="s">
        <v>4759</v>
      </c>
      <c r="O900" s="2" t="s">
        <v>19454</v>
      </c>
      <c r="P900" s="2" t="s">
        <v>613</v>
      </c>
      <c r="Q900" s="4">
        <v>39847</v>
      </c>
      <c r="R900" s="4" t="s">
        <v>20210</v>
      </c>
      <c r="S900" s="6">
        <v>60161391</v>
      </c>
      <c r="T900" s="2">
        <v>118</v>
      </c>
      <c r="U900" s="2" t="s">
        <v>4760</v>
      </c>
      <c r="V900" s="2" t="s">
        <v>54</v>
      </c>
      <c r="W900" s="2" t="s">
        <v>4761</v>
      </c>
      <c r="X900" s="2" t="s">
        <v>281</v>
      </c>
      <c r="Y900" s="2">
        <v>368</v>
      </c>
      <c r="Z900" s="7">
        <v>10161391</v>
      </c>
    </row>
    <row r="901" spans="1:26" ht="15.75" customHeight="1" x14ac:dyDescent="0.3">
      <c r="A901" s="6">
        <v>50000000</v>
      </c>
      <c r="B901" s="2" t="s">
        <v>235</v>
      </c>
      <c r="C901" s="2" t="s">
        <v>20174</v>
      </c>
      <c r="D901" t="s">
        <v>20191</v>
      </c>
      <c r="E901" t="s">
        <v>20199</v>
      </c>
      <c r="F901" t="s">
        <v>20201</v>
      </c>
      <c r="G901" s="2" t="s">
        <v>4762</v>
      </c>
      <c r="H901" s="2">
        <v>10061</v>
      </c>
      <c r="I901" s="2" t="s">
        <v>17870</v>
      </c>
      <c r="J901" s="2" t="s">
        <v>4763</v>
      </c>
      <c r="K901" s="2" t="s">
        <v>49</v>
      </c>
      <c r="L901" s="2" t="s">
        <v>4764</v>
      </c>
      <c r="M901" s="3">
        <v>21637234</v>
      </c>
      <c r="N901" s="2" t="s">
        <v>4765</v>
      </c>
      <c r="O901" s="2" t="s">
        <v>19449</v>
      </c>
      <c r="P901" s="2" t="s">
        <v>62</v>
      </c>
      <c r="Q901" s="4">
        <v>35286</v>
      </c>
      <c r="R901" s="4" t="s">
        <v>20234</v>
      </c>
      <c r="S901" s="6">
        <v>42277365</v>
      </c>
      <c r="T901" s="2">
        <v>97</v>
      </c>
      <c r="U901" s="2" t="s">
        <v>63</v>
      </c>
      <c r="V901" s="2" t="s">
        <v>54</v>
      </c>
      <c r="W901" s="2" t="s">
        <v>4766</v>
      </c>
      <c r="X901" s="2" t="s">
        <v>420</v>
      </c>
      <c r="Y901" s="2">
        <v>373</v>
      </c>
      <c r="Z901" s="7">
        <v>-7722635</v>
      </c>
    </row>
    <row r="902" spans="1:26" ht="15.75" customHeight="1" x14ac:dyDescent="0.3">
      <c r="A902" s="6">
        <v>70000000</v>
      </c>
      <c r="B902" s="2" t="s">
        <v>1726</v>
      </c>
      <c r="C902" s="2" t="s">
        <v>20175</v>
      </c>
      <c r="D902" t="s">
        <v>20200</v>
      </c>
      <c r="E902" t="s">
        <v>20195</v>
      </c>
      <c r="F902" t="s">
        <v>20192</v>
      </c>
      <c r="G902" s="2" t="s">
        <v>4767</v>
      </c>
      <c r="H902" s="2">
        <v>10386</v>
      </c>
      <c r="I902" s="2" t="s">
        <v>17760</v>
      </c>
      <c r="J902" s="2" t="s">
        <v>4768</v>
      </c>
      <c r="K902" s="2" t="s">
        <v>49</v>
      </c>
      <c r="L902" s="2" t="s">
        <v>4769</v>
      </c>
      <c r="M902" s="3">
        <v>61245957</v>
      </c>
      <c r="N902" s="2" t="s">
        <v>4770</v>
      </c>
      <c r="O902" s="2" t="s">
        <v>19614</v>
      </c>
      <c r="P902" s="2" t="s">
        <v>62</v>
      </c>
      <c r="Q902" s="4">
        <v>36378</v>
      </c>
      <c r="R902" s="4" t="s">
        <v>20224</v>
      </c>
      <c r="S902" s="6">
        <v>23159305</v>
      </c>
      <c r="T902" s="2">
        <v>86</v>
      </c>
      <c r="U902" s="2" t="s">
        <v>63</v>
      </c>
      <c r="V902" s="2" t="s">
        <v>54</v>
      </c>
      <c r="W902" s="2" t="s">
        <v>4771</v>
      </c>
      <c r="X902" s="2" t="s">
        <v>81</v>
      </c>
      <c r="Y902" s="2">
        <v>1436</v>
      </c>
      <c r="Z902" s="7">
        <v>-46840695</v>
      </c>
    </row>
    <row r="903" spans="1:26" ht="15.75" customHeight="1" x14ac:dyDescent="0.3">
      <c r="A903" s="6">
        <v>50000000</v>
      </c>
      <c r="B903" s="2" t="s">
        <v>4772</v>
      </c>
      <c r="C903" s="2" t="s">
        <v>20175</v>
      </c>
      <c r="D903" t="s">
        <v>20196</v>
      </c>
      <c r="E903" t="s">
        <v>20197</v>
      </c>
      <c r="F903" t="s">
        <v>19452</v>
      </c>
      <c r="H903" s="2">
        <v>421</v>
      </c>
      <c r="I903" s="2" t="s">
        <v>19242</v>
      </c>
      <c r="J903" s="2" t="s">
        <v>4773</v>
      </c>
      <c r="K903" s="2" t="s">
        <v>49</v>
      </c>
      <c r="L903" s="2" t="s">
        <v>4774</v>
      </c>
      <c r="M903" s="3">
        <v>25237969</v>
      </c>
      <c r="N903" s="2" t="s">
        <v>4775</v>
      </c>
      <c r="O903" s="2" t="s">
        <v>19492</v>
      </c>
      <c r="P903" s="2" t="s">
        <v>62</v>
      </c>
      <c r="Q903" s="4">
        <v>38331</v>
      </c>
      <c r="R903" s="4" t="s">
        <v>20223</v>
      </c>
      <c r="S903" s="6">
        <v>34808403</v>
      </c>
      <c r="T903" s="2">
        <v>119</v>
      </c>
      <c r="U903" s="2" t="s">
        <v>4776</v>
      </c>
      <c r="V903" s="2" t="s">
        <v>54</v>
      </c>
      <c r="W903" s="2" t="s">
        <v>4777</v>
      </c>
      <c r="X903" s="2" t="s">
        <v>187</v>
      </c>
      <c r="Y903" s="2">
        <v>775</v>
      </c>
      <c r="Z903" s="7">
        <v>-15191597</v>
      </c>
    </row>
    <row r="904" spans="1:26" ht="15.75" customHeight="1" x14ac:dyDescent="0.3">
      <c r="A904" s="6">
        <v>50000000</v>
      </c>
      <c r="B904" s="2" t="s">
        <v>4778</v>
      </c>
      <c r="C904" s="2" t="s">
        <v>17743</v>
      </c>
      <c r="D904" t="s">
        <v>20194</v>
      </c>
      <c r="E904" t="s">
        <v>20197</v>
      </c>
      <c r="F904" t="s">
        <v>20202</v>
      </c>
      <c r="G904" s="2" t="s">
        <v>4779</v>
      </c>
      <c r="H904" s="2">
        <v>316152</v>
      </c>
      <c r="I904" s="2" t="s">
        <v>14784</v>
      </c>
      <c r="J904" s="2" t="s">
        <v>4780</v>
      </c>
      <c r="K904" s="2" t="s">
        <v>49</v>
      </c>
      <c r="L904" s="2" t="s">
        <v>4781</v>
      </c>
      <c r="M904" s="3">
        <v>21589393</v>
      </c>
      <c r="N904" s="2" t="s">
        <v>4782</v>
      </c>
      <c r="O904" s="2" t="s">
        <v>19577</v>
      </c>
      <c r="P904" s="2" t="s">
        <v>62</v>
      </c>
      <c r="Q904" s="4">
        <v>42545</v>
      </c>
      <c r="R904" s="4" t="s">
        <v>20215</v>
      </c>
      <c r="S904" s="6">
        <v>25035950</v>
      </c>
      <c r="T904" s="2">
        <v>139</v>
      </c>
      <c r="U904" s="2" t="s">
        <v>442</v>
      </c>
      <c r="V904" s="2" t="s">
        <v>54</v>
      </c>
      <c r="W904" s="2" t="s">
        <v>4783</v>
      </c>
      <c r="X904" s="2" t="s">
        <v>212</v>
      </c>
      <c r="Y904" s="2">
        <v>428</v>
      </c>
      <c r="Z904" s="7">
        <v>-24964050</v>
      </c>
    </row>
    <row r="905" spans="1:26" ht="15.75" customHeight="1" x14ac:dyDescent="0.3">
      <c r="A905" s="6">
        <v>50000000</v>
      </c>
      <c r="B905" s="2" t="s">
        <v>1949</v>
      </c>
      <c r="C905" s="2" t="s">
        <v>20179</v>
      </c>
      <c r="D905" t="s">
        <v>20201</v>
      </c>
      <c r="E905" t="s">
        <v>20193</v>
      </c>
      <c r="F905" t="s">
        <v>19452</v>
      </c>
      <c r="H905" s="2">
        <v>11615</v>
      </c>
      <c r="I905" s="2" t="s">
        <v>17430</v>
      </c>
      <c r="J905" s="2" t="s">
        <v>4784</v>
      </c>
      <c r="K905" s="2" t="s">
        <v>49</v>
      </c>
      <c r="L905" s="2" t="s">
        <v>4785</v>
      </c>
      <c r="M905" s="3">
        <v>22442241</v>
      </c>
      <c r="N905" s="2" t="s">
        <v>4786</v>
      </c>
      <c r="O905" s="2" t="s">
        <v>19542</v>
      </c>
      <c r="P905" s="2" t="s">
        <v>613</v>
      </c>
      <c r="Q905" s="4">
        <v>37673</v>
      </c>
      <c r="R905" s="4" t="s">
        <v>20226</v>
      </c>
      <c r="S905" s="6">
        <v>38955598</v>
      </c>
      <c r="T905" s="2">
        <v>130</v>
      </c>
      <c r="U905" s="2" t="s">
        <v>53</v>
      </c>
      <c r="V905" s="2" t="s">
        <v>54</v>
      </c>
      <c r="W905" s="2" t="s">
        <v>4787</v>
      </c>
      <c r="X905" s="2" t="s">
        <v>109</v>
      </c>
      <c r="Y905" s="2">
        <v>480</v>
      </c>
      <c r="Z905" s="7">
        <v>-11044402</v>
      </c>
    </row>
    <row r="906" spans="1:26" ht="15.75" customHeight="1" x14ac:dyDescent="0.3">
      <c r="A906" s="6">
        <v>50000000</v>
      </c>
      <c r="B906" s="2" t="s">
        <v>4788</v>
      </c>
      <c r="C906" s="2" t="s">
        <v>20174</v>
      </c>
      <c r="D906" t="s">
        <v>20193</v>
      </c>
      <c r="E906" t="s">
        <v>20197</v>
      </c>
      <c r="F906" t="s">
        <v>20204</v>
      </c>
      <c r="H906" s="2">
        <v>241554</v>
      </c>
      <c r="I906" s="2" t="s">
        <v>15040</v>
      </c>
      <c r="J906" s="2" t="s">
        <v>4789</v>
      </c>
      <c r="K906" s="2" t="s">
        <v>49</v>
      </c>
      <c r="L906" s="2" t="s">
        <v>4790</v>
      </c>
      <c r="M906" s="3">
        <v>7464653</v>
      </c>
      <c r="N906" s="2" t="s">
        <v>4791</v>
      </c>
      <c r="O906" s="2" t="s">
        <v>19516</v>
      </c>
      <c r="P906" s="2" t="s">
        <v>62</v>
      </c>
      <c r="Q906" s="4">
        <v>42074</v>
      </c>
      <c r="R906" s="4" t="s">
        <v>20212</v>
      </c>
      <c r="S906" s="6">
        <v>71561644</v>
      </c>
      <c r="T906" s="2">
        <v>114</v>
      </c>
      <c r="U906" s="2" t="s">
        <v>63</v>
      </c>
      <c r="V906" s="2" t="s">
        <v>54</v>
      </c>
      <c r="W906" s="2" t="s">
        <v>4792</v>
      </c>
      <c r="X906" s="2" t="s">
        <v>74</v>
      </c>
      <c r="Y906" s="2">
        <v>1148</v>
      </c>
      <c r="Z906" s="7">
        <v>21561644</v>
      </c>
    </row>
    <row r="907" spans="1:26" ht="15.75" customHeight="1" x14ac:dyDescent="0.3">
      <c r="A907" s="6">
        <v>51500000</v>
      </c>
      <c r="B907" s="2" t="s">
        <v>4793</v>
      </c>
      <c r="C907" s="2" t="s">
        <v>20180</v>
      </c>
      <c r="D907" t="s">
        <v>20193</v>
      </c>
      <c r="E907" t="s">
        <v>20204</v>
      </c>
      <c r="F907" t="s">
        <v>19452</v>
      </c>
      <c r="G907" s="2" t="s">
        <v>4794</v>
      </c>
      <c r="H907" s="2">
        <v>2252</v>
      </c>
      <c r="I907" s="2" t="s">
        <v>18730</v>
      </c>
      <c r="J907" s="2" t="s">
        <v>4795</v>
      </c>
      <c r="K907" s="2" t="s">
        <v>49</v>
      </c>
      <c r="L907" s="2" t="s">
        <v>4796</v>
      </c>
      <c r="M907" s="3">
        <v>35481169</v>
      </c>
      <c r="N907" s="2" t="s">
        <v>4797</v>
      </c>
      <c r="O907" s="2" t="s">
        <v>19615</v>
      </c>
      <c r="P907" s="2" t="s">
        <v>4798</v>
      </c>
      <c r="Q907" s="4">
        <v>39339</v>
      </c>
      <c r="R907" s="4" t="s">
        <v>20211</v>
      </c>
      <c r="S907" s="6">
        <v>55112356</v>
      </c>
      <c r="T907" s="2">
        <v>100</v>
      </c>
      <c r="U907" s="2" t="s">
        <v>4799</v>
      </c>
      <c r="V907" s="2" t="s">
        <v>54</v>
      </c>
      <c r="W907" s="2" t="s">
        <v>4800</v>
      </c>
      <c r="X907" s="2" t="s">
        <v>56</v>
      </c>
      <c r="Y907" s="2">
        <v>848</v>
      </c>
      <c r="Z907" s="7">
        <v>3612356</v>
      </c>
    </row>
    <row r="908" spans="1:26" ht="15.75" customHeight="1" x14ac:dyDescent="0.3">
      <c r="A908" s="6">
        <v>50000000</v>
      </c>
      <c r="B908" s="2" t="s">
        <v>3733</v>
      </c>
      <c r="C908" s="2" t="s">
        <v>20174</v>
      </c>
      <c r="D908" t="s">
        <v>20201</v>
      </c>
      <c r="E908" t="s">
        <v>20191</v>
      </c>
      <c r="F908" t="s">
        <v>20193</v>
      </c>
      <c r="H908" s="2">
        <v>11968</v>
      </c>
      <c r="I908" s="2" t="s">
        <v>17362</v>
      </c>
      <c r="J908" s="2" t="s">
        <v>4801</v>
      </c>
      <c r="K908" s="2" t="s">
        <v>49</v>
      </c>
      <c r="L908" s="2" t="s">
        <v>4802</v>
      </c>
      <c r="M908" s="3">
        <v>14723467</v>
      </c>
      <c r="N908" s="2" t="s">
        <v>4803</v>
      </c>
      <c r="O908" s="2" t="s">
        <v>19485</v>
      </c>
      <c r="P908" s="2" t="s">
        <v>62</v>
      </c>
      <c r="Q908" s="4">
        <v>38625</v>
      </c>
      <c r="R908" s="4" t="s">
        <v>20221</v>
      </c>
      <c r="S908" s="6">
        <v>44434439</v>
      </c>
      <c r="T908" s="2">
        <v>110</v>
      </c>
      <c r="U908" s="2" t="s">
        <v>63</v>
      </c>
      <c r="V908" s="2" t="s">
        <v>54</v>
      </c>
      <c r="W908" s="2" t="s">
        <v>4804</v>
      </c>
      <c r="X908" s="2" t="s">
        <v>205</v>
      </c>
      <c r="Y908" s="2">
        <v>458</v>
      </c>
      <c r="Z908" s="7">
        <v>-5565561</v>
      </c>
    </row>
    <row r="909" spans="1:26" ht="15.75" customHeight="1" x14ac:dyDescent="0.3">
      <c r="A909" s="6">
        <v>4000000</v>
      </c>
      <c r="B909" s="2" t="s">
        <v>13177</v>
      </c>
      <c r="C909" s="2" t="s">
        <v>20174</v>
      </c>
      <c r="D909" t="s">
        <v>20203</v>
      </c>
      <c r="E909" t="s">
        <v>20199</v>
      </c>
      <c r="F909" t="s">
        <v>20201</v>
      </c>
      <c r="G909" s="2" t="s">
        <v>13178</v>
      </c>
      <c r="H909" s="2">
        <v>8337</v>
      </c>
      <c r="I909" s="2" t="s">
        <v>18343</v>
      </c>
      <c r="J909" s="2" t="s">
        <v>13179</v>
      </c>
      <c r="K909" s="2" t="s">
        <v>49</v>
      </c>
      <c r="L909" s="2" t="s">
        <v>13180</v>
      </c>
      <c r="M909" s="3">
        <v>29852608</v>
      </c>
      <c r="N909" s="2" t="s">
        <v>13181</v>
      </c>
      <c r="O909" s="2" t="s">
        <v>19455</v>
      </c>
      <c r="P909" s="2" t="s">
        <v>62</v>
      </c>
      <c r="Q909" s="4">
        <v>32470</v>
      </c>
      <c r="R909" s="4" t="s">
        <v>20241</v>
      </c>
      <c r="S909" s="6">
        <v>13008928</v>
      </c>
      <c r="T909" s="2">
        <v>94</v>
      </c>
      <c r="U909" s="2" t="s">
        <v>63</v>
      </c>
      <c r="V909" s="2" t="s">
        <v>54</v>
      </c>
      <c r="W909" s="2" t="s">
        <v>13182</v>
      </c>
      <c r="X909" s="2" t="s">
        <v>187</v>
      </c>
      <c r="Y909" s="2">
        <v>550</v>
      </c>
      <c r="Z909" s="7">
        <v>9008928</v>
      </c>
    </row>
    <row r="910" spans="1:26" ht="15.75" customHeight="1" x14ac:dyDescent="0.3">
      <c r="A910" s="6">
        <v>50000000</v>
      </c>
      <c r="B910" s="2" t="s">
        <v>2394</v>
      </c>
      <c r="C910" s="2" t="s">
        <v>20179</v>
      </c>
      <c r="D910" t="s">
        <v>20201</v>
      </c>
      <c r="E910" t="s">
        <v>20204</v>
      </c>
      <c r="F910" t="s">
        <v>19452</v>
      </c>
      <c r="H910" s="2">
        <v>69668</v>
      </c>
      <c r="I910" s="2" t="s">
        <v>15723</v>
      </c>
      <c r="J910" s="2" t="s">
        <v>4811</v>
      </c>
      <c r="K910" s="2" t="s">
        <v>49</v>
      </c>
      <c r="L910" s="2" t="s">
        <v>4812</v>
      </c>
      <c r="M910" s="3">
        <v>19267479</v>
      </c>
      <c r="N910" s="2" t="s">
        <v>4813</v>
      </c>
      <c r="O910" s="2" t="s">
        <v>19616</v>
      </c>
      <c r="P910" s="2" t="s">
        <v>417</v>
      </c>
      <c r="Q910" s="4">
        <v>40816</v>
      </c>
      <c r="R910" s="4" t="s">
        <v>20219</v>
      </c>
      <c r="S910" s="6">
        <v>38502340</v>
      </c>
      <c r="T910" s="2">
        <v>84</v>
      </c>
      <c r="U910" s="2" t="s">
        <v>63</v>
      </c>
      <c r="V910" s="2" t="s">
        <v>54</v>
      </c>
      <c r="W910" s="2" t="s">
        <v>4814</v>
      </c>
      <c r="X910" s="2" t="s">
        <v>205</v>
      </c>
      <c r="Y910" s="2">
        <v>391</v>
      </c>
      <c r="Z910" s="7">
        <v>-11497660</v>
      </c>
    </row>
    <row r="911" spans="1:26" ht="15.75" customHeight="1" x14ac:dyDescent="0.3">
      <c r="A911" s="6">
        <v>50000000</v>
      </c>
      <c r="B911" s="2" t="s">
        <v>859</v>
      </c>
      <c r="C911" s="2" t="s">
        <v>20174</v>
      </c>
      <c r="D911" t="s">
        <v>20197</v>
      </c>
      <c r="E911" t="s">
        <v>20201</v>
      </c>
      <c r="F911" t="s">
        <v>19452</v>
      </c>
      <c r="H911" s="2">
        <v>9770</v>
      </c>
      <c r="I911" s="2" t="s">
        <v>17982</v>
      </c>
      <c r="J911" s="2" t="s">
        <v>4815</v>
      </c>
      <c r="K911" s="2" t="s">
        <v>49</v>
      </c>
      <c r="L911" s="2" t="s">
        <v>4816</v>
      </c>
      <c r="M911" s="3">
        <v>3314004</v>
      </c>
      <c r="N911" s="2" t="s">
        <v>4817</v>
      </c>
      <c r="O911" s="2" t="s">
        <v>19445</v>
      </c>
      <c r="P911" s="2" t="s">
        <v>62</v>
      </c>
      <c r="Q911" s="4">
        <v>35741</v>
      </c>
      <c r="R911" s="4" t="s">
        <v>20222</v>
      </c>
      <c r="S911" s="6">
        <v>10541523</v>
      </c>
      <c r="T911" s="2">
        <v>114</v>
      </c>
      <c r="U911" s="2" t="s">
        <v>63</v>
      </c>
      <c r="V911" s="2" t="s">
        <v>54</v>
      </c>
      <c r="W911" s="2" t="s">
        <v>4818</v>
      </c>
      <c r="X911" s="2" t="s">
        <v>96</v>
      </c>
      <c r="Y911" s="2">
        <v>81</v>
      </c>
      <c r="Z911" s="7">
        <v>-39458477</v>
      </c>
    </row>
    <row r="912" spans="1:26" ht="15.75" customHeight="1" x14ac:dyDescent="0.3">
      <c r="A912" s="6">
        <v>50000000</v>
      </c>
      <c r="B912" s="2" t="s">
        <v>2225</v>
      </c>
      <c r="C912" s="2" t="s">
        <v>20179</v>
      </c>
      <c r="D912" t="s">
        <v>20202</v>
      </c>
      <c r="E912" t="s">
        <v>20198</v>
      </c>
      <c r="F912" t="s">
        <v>19452</v>
      </c>
      <c r="H912" s="2">
        <v>10533</v>
      </c>
      <c r="I912" s="2" t="s">
        <v>17717</v>
      </c>
      <c r="J912" s="2" t="s">
        <v>4819</v>
      </c>
      <c r="K912" s="2" t="s">
        <v>49</v>
      </c>
      <c r="L912" s="2" t="s">
        <v>4820</v>
      </c>
      <c r="M912" s="3">
        <v>744268</v>
      </c>
      <c r="N912" s="2" t="s">
        <v>4193</v>
      </c>
      <c r="O912" s="2" t="s">
        <v>19544</v>
      </c>
      <c r="P912" s="2" t="s">
        <v>62</v>
      </c>
      <c r="Q912" s="4">
        <v>34985</v>
      </c>
      <c r="R912" s="4" t="s">
        <v>20225</v>
      </c>
      <c r="S912" s="6">
        <v>10382407</v>
      </c>
      <c r="T912" s="2">
        <v>135</v>
      </c>
      <c r="U912" s="2" t="s">
        <v>63</v>
      </c>
      <c r="V912" s="2" t="s">
        <v>54</v>
      </c>
      <c r="W912" s="2" t="s">
        <v>4821</v>
      </c>
      <c r="X912" s="2" t="s">
        <v>234</v>
      </c>
      <c r="Y912" s="2">
        <v>108</v>
      </c>
      <c r="Z912" s="7">
        <v>-39617593</v>
      </c>
    </row>
    <row r="913" spans="1:26" ht="15.75" customHeight="1" x14ac:dyDescent="0.3">
      <c r="A913" s="6">
        <v>22000000</v>
      </c>
      <c r="B913" s="2" t="s">
        <v>2559</v>
      </c>
      <c r="C913" s="2" t="s">
        <v>20179</v>
      </c>
      <c r="D913" t="s">
        <v>20201</v>
      </c>
      <c r="E913" t="s">
        <v>19452</v>
      </c>
      <c r="F913" t="s">
        <v>19452</v>
      </c>
      <c r="G913" s="2" t="s">
        <v>4822</v>
      </c>
      <c r="H913" s="2">
        <v>38363</v>
      </c>
      <c r="I913" s="2" t="s">
        <v>16234</v>
      </c>
      <c r="J913" s="2" t="s">
        <v>4823</v>
      </c>
      <c r="K913" s="2" t="s">
        <v>49</v>
      </c>
      <c r="L913" s="2" t="s">
        <v>4824</v>
      </c>
      <c r="M913" s="3">
        <v>1254949</v>
      </c>
      <c r="N913" s="2" t="s">
        <v>4825</v>
      </c>
      <c r="O913" s="2" t="s">
        <v>19617</v>
      </c>
      <c r="P913" s="2" t="s">
        <v>3686</v>
      </c>
      <c r="Q913" s="4">
        <v>40318</v>
      </c>
      <c r="R913" s="4" t="s">
        <v>20214</v>
      </c>
      <c r="S913" s="6">
        <v>24188922</v>
      </c>
      <c r="T913" s="2">
        <v>108</v>
      </c>
      <c r="U913" s="2" t="s">
        <v>63</v>
      </c>
      <c r="V913" s="2" t="s">
        <v>54</v>
      </c>
      <c r="W913" s="2" t="s">
        <v>4826</v>
      </c>
      <c r="X913" s="2" t="s">
        <v>154</v>
      </c>
      <c r="Y913" s="2">
        <v>235</v>
      </c>
      <c r="Z913" s="7">
        <v>2188922</v>
      </c>
    </row>
    <row r="914" spans="1:26" ht="15.75" customHeight="1" x14ac:dyDescent="0.3">
      <c r="A914" s="6">
        <v>50000000</v>
      </c>
      <c r="B914" s="2" t="s">
        <v>1717</v>
      </c>
      <c r="C914" s="2" t="s">
        <v>20174</v>
      </c>
      <c r="D914" t="s">
        <v>20193</v>
      </c>
      <c r="E914" t="s">
        <v>19452</v>
      </c>
      <c r="F914" t="s">
        <v>19452</v>
      </c>
      <c r="H914" s="2">
        <v>9923</v>
      </c>
      <c r="I914" s="2" t="s">
        <v>17920</v>
      </c>
      <c r="J914" s="2" t="s">
        <v>4827</v>
      </c>
      <c r="K914" s="2" t="s">
        <v>49</v>
      </c>
      <c r="L914" s="2" t="s">
        <v>4828</v>
      </c>
      <c r="M914" s="3">
        <v>18394571</v>
      </c>
      <c r="N914" s="2" t="s">
        <v>4829</v>
      </c>
      <c r="O914" s="2" t="s">
        <v>19453</v>
      </c>
      <c r="P914" s="2" t="s">
        <v>3819</v>
      </c>
      <c r="Q914" s="4">
        <v>38617</v>
      </c>
      <c r="R914" s="4" t="s">
        <v>20221</v>
      </c>
      <c r="S914" s="6">
        <v>22944502</v>
      </c>
      <c r="T914" s="2">
        <v>127</v>
      </c>
      <c r="U914" s="2" t="s">
        <v>4147</v>
      </c>
      <c r="V914" s="2" t="s">
        <v>54</v>
      </c>
      <c r="W914" s="2" t="s">
        <v>4830</v>
      </c>
      <c r="X914" s="2" t="s">
        <v>281</v>
      </c>
      <c r="Y914" s="2">
        <v>444</v>
      </c>
      <c r="Z914" s="7">
        <v>-27055498</v>
      </c>
    </row>
    <row r="915" spans="1:26" ht="15.75" customHeight="1" x14ac:dyDescent="0.3">
      <c r="A915" s="6">
        <v>50000000</v>
      </c>
      <c r="B915" s="2" t="s">
        <v>4831</v>
      </c>
      <c r="C915" s="2" t="s">
        <v>20174</v>
      </c>
      <c r="D915" t="s">
        <v>20201</v>
      </c>
      <c r="E915" t="s">
        <v>20204</v>
      </c>
      <c r="F915" t="s">
        <v>20198</v>
      </c>
      <c r="H915" s="2">
        <v>11863</v>
      </c>
      <c r="I915" s="2" t="s">
        <v>17383</v>
      </c>
      <c r="J915" s="2" t="s">
        <v>4832</v>
      </c>
      <c r="K915" s="2" t="s">
        <v>49</v>
      </c>
      <c r="L915" s="2" t="s">
        <v>4833</v>
      </c>
      <c r="M915" s="3">
        <v>8189406</v>
      </c>
      <c r="N915" s="2" t="s">
        <v>3054</v>
      </c>
      <c r="O915" s="2" t="s">
        <v>19449</v>
      </c>
      <c r="P915" s="2" t="s">
        <v>62</v>
      </c>
      <c r="Q915" s="4">
        <v>34985</v>
      </c>
      <c r="R915" s="4" t="s">
        <v>20225</v>
      </c>
      <c r="S915" s="6">
        <v>9851610</v>
      </c>
      <c r="T915" s="2">
        <v>95</v>
      </c>
      <c r="U915" s="2" t="s">
        <v>63</v>
      </c>
      <c r="V915" s="2" t="s">
        <v>54</v>
      </c>
      <c r="W915" s="2" t="s">
        <v>4834</v>
      </c>
      <c r="X915" s="2" t="s">
        <v>433</v>
      </c>
      <c r="Y915" s="2">
        <v>44</v>
      </c>
      <c r="Z915" s="7">
        <v>-40148390</v>
      </c>
    </row>
    <row r="916" spans="1:26" ht="15.75" customHeight="1" x14ac:dyDescent="0.3">
      <c r="A916" s="6">
        <v>50000000</v>
      </c>
      <c r="B916" s="2" t="s">
        <v>609</v>
      </c>
      <c r="C916" s="2" t="s">
        <v>20174</v>
      </c>
      <c r="D916" t="s">
        <v>20201</v>
      </c>
      <c r="E916" t="s">
        <v>20199</v>
      </c>
      <c r="F916" t="s">
        <v>19452</v>
      </c>
      <c r="G916" s="2" t="s">
        <v>4835</v>
      </c>
      <c r="H916" s="2">
        <v>18501</v>
      </c>
      <c r="I916" s="2" t="s">
        <v>16806</v>
      </c>
      <c r="J916" s="2" t="s">
        <v>4836</v>
      </c>
      <c r="K916" s="2" t="s">
        <v>49</v>
      </c>
      <c r="L916" s="2" t="s">
        <v>4837</v>
      </c>
      <c r="M916" s="3">
        <v>27631262</v>
      </c>
      <c r="N916" s="2" t="s">
        <v>4838</v>
      </c>
      <c r="O916" s="2" t="s">
        <v>19560</v>
      </c>
      <c r="P916" s="2" t="s">
        <v>62</v>
      </c>
      <c r="Q916" s="4">
        <v>40059</v>
      </c>
      <c r="R916" s="4" t="s">
        <v>20210</v>
      </c>
      <c r="S916" s="6">
        <v>40828540</v>
      </c>
      <c r="T916" s="2">
        <v>95</v>
      </c>
      <c r="U916" s="2" t="s">
        <v>63</v>
      </c>
      <c r="V916" s="2" t="s">
        <v>54</v>
      </c>
      <c r="W916" s="2" t="s">
        <v>4839</v>
      </c>
      <c r="X916" s="2" t="s">
        <v>420</v>
      </c>
      <c r="Y916" s="2">
        <v>760</v>
      </c>
      <c r="Z916" s="7">
        <v>-9171460</v>
      </c>
    </row>
    <row r="917" spans="1:26" ht="15.75" customHeight="1" x14ac:dyDescent="0.3">
      <c r="A917" s="6">
        <v>60000000</v>
      </c>
      <c r="B917" s="2" t="s">
        <v>4840</v>
      </c>
      <c r="C917" s="2" t="s">
        <v>20176</v>
      </c>
      <c r="D917" t="s">
        <v>20197</v>
      </c>
      <c r="E917" t="s">
        <v>20198</v>
      </c>
      <c r="F917" t="s">
        <v>19452</v>
      </c>
      <c r="H917" s="2">
        <v>109491</v>
      </c>
      <c r="I917" s="2" t="s">
        <v>15417</v>
      </c>
      <c r="J917" s="2" t="s">
        <v>4841</v>
      </c>
      <c r="K917" s="2" t="s">
        <v>49</v>
      </c>
      <c r="L917" s="2" t="s">
        <v>4842</v>
      </c>
      <c r="M917" s="3">
        <v>40721373</v>
      </c>
      <c r="N917" s="2" t="s">
        <v>4843</v>
      </c>
      <c r="O917" s="2" t="s">
        <v>19514</v>
      </c>
      <c r="P917" s="2" t="s">
        <v>62</v>
      </c>
      <c r="Q917" s="4">
        <v>41318</v>
      </c>
      <c r="R917" s="4" t="s">
        <v>20218</v>
      </c>
      <c r="S917" s="6">
        <v>60052138</v>
      </c>
      <c r="T917" s="2">
        <v>124</v>
      </c>
      <c r="U917" s="2" t="s">
        <v>63</v>
      </c>
      <c r="V917" s="2" t="s">
        <v>54</v>
      </c>
      <c r="W917" s="2" t="s">
        <v>4844</v>
      </c>
      <c r="X917" s="2" t="s">
        <v>420</v>
      </c>
      <c r="Y917" s="2">
        <v>984</v>
      </c>
      <c r="Z917" s="7">
        <v>52138</v>
      </c>
    </row>
    <row r="918" spans="1:26" ht="15.75" customHeight="1" x14ac:dyDescent="0.3">
      <c r="A918" s="6">
        <v>50000000</v>
      </c>
      <c r="B918" s="2" t="s">
        <v>939</v>
      </c>
      <c r="C918" s="2" t="s">
        <v>13616</v>
      </c>
      <c r="D918" t="s">
        <v>19452</v>
      </c>
      <c r="E918" t="s">
        <v>19452</v>
      </c>
      <c r="F918" t="s">
        <v>19452</v>
      </c>
      <c r="G918" s="2" t="s">
        <v>4845</v>
      </c>
      <c r="H918" s="2">
        <v>329833</v>
      </c>
      <c r="I918" s="2" t="s">
        <v>14742</v>
      </c>
      <c r="J918" s="2" t="s">
        <v>4846</v>
      </c>
      <c r="K918" s="2" t="s">
        <v>49</v>
      </c>
      <c r="L918" s="2" t="s">
        <v>4847</v>
      </c>
      <c r="M918" s="3">
        <v>37253774</v>
      </c>
      <c r="N918" s="2" t="s">
        <v>4848</v>
      </c>
      <c r="O918" s="2" t="s">
        <v>19557</v>
      </c>
      <c r="P918" s="2" t="s">
        <v>62</v>
      </c>
      <c r="Q918" s="4">
        <v>42406</v>
      </c>
      <c r="R918" s="4" t="s">
        <v>20215</v>
      </c>
      <c r="S918" s="6">
        <v>55969000</v>
      </c>
      <c r="T918" s="2">
        <v>100</v>
      </c>
      <c r="U918" s="2" t="s">
        <v>63</v>
      </c>
      <c r="V918" s="2" t="s">
        <v>54</v>
      </c>
      <c r="W918" s="2" t="s">
        <v>4849</v>
      </c>
      <c r="X918" s="2" t="s">
        <v>850</v>
      </c>
      <c r="Y918" s="2">
        <v>797</v>
      </c>
      <c r="Z918" s="7">
        <v>5969000</v>
      </c>
    </row>
    <row r="919" spans="1:26" ht="15.75" customHeight="1" x14ac:dyDescent="0.3">
      <c r="A919" s="6">
        <v>50000000</v>
      </c>
      <c r="B919" s="2" t="s">
        <v>2787</v>
      </c>
      <c r="C919" s="2" t="s">
        <v>13616</v>
      </c>
      <c r="D919" t="s">
        <v>20193</v>
      </c>
      <c r="E919" t="s">
        <v>19452</v>
      </c>
      <c r="F919" t="s">
        <v>19452</v>
      </c>
      <c r="H919" s="2">
        <v>12634</v>
      </c>
      <c r="I919" s="2" t="s">
        <v>17270</v>
      </c>
      <c r="J919" s="2" t="s">
        <v>4850</v>
      </c>
      <c r="K919" s="2" t="s">
        <v>49</v>
      </c>
      <c r="L919" s="2" t="s">
        <v>4851</v>
      </c>
      <c r="M919" s="3">
        <v>6397388</v>
      </c>
      <c r="N919" s="2" t="s">
        <v>4852</v>
      </c>
      <c r="O919" s="2" t="s">
        <v>19619</v>
      </c>
      <c r="P919" s="2" t="s">
        <v>62</v>
      </c>
      <c r="Q919" s="4">
        <v>38016</v>
      </c>
      <c r="R919" s="4" t="s">
        <v>20223</v>
      </c>
      <c r="S919" s="6">
        <v>6808550</v>
      </c>
      <c r="T919" s="2">
        <v>88</v>
      </c>
      <c r="U919" s="2" t="s">
        <v>63</v>
      </c>
      <c r="V919" s="2" t="s">
        <v>54</v>
      </c>
      <c r="W919" s="2" t="s">
        <v>4853</v>
      </c>
      <c r="X919" s="2" t="s">
        <v>1135</v>
      </c>
      <c r="Y919" s="2">
        <v>76</v>
      </c>
      <c r="Z919" s="7">
        <v>-43191450</v>
      </c>
    </row>
    <row r="920" spans="1:26" ht="15.75" customHeight="1" x14ac:dyDescent="0.3">
      <c r="A920" s="6">
        <v>50000000</v>
      </c>
      <c r="B920" s="2" t="s">
        <v>4855</v>
      </c>
      <c r="C920" s="2" t="s">
        <v>20176</v>
      </c>
      <c r="D920" t="s">
        <v>20201</v>
      </c>
      <c r="E920" t="s">
        <v>20194</v>
      </c>
      <c r="F920" t="s">
        <v>20193</v>
      </c>
      <c r="G920" s="2" t="s">
        <v>4856</v>
      </c>
      <c r="H920" s="2">
        <v>47327</v>
      </c>
      <c r="I920" s="2" t="s">
        <v>16014</v>
      </c>
      <c r="J920" s="2" t="s">
        <v>4857</v>
      </c>
      <c r="K920" s="2" t="s">
        <v>49</v>
      </c>
      <c r="L920" s="2" t="s">
        <v>4858</v>
      </c>
      <c r="M920" s="3">
        <v>30387148</v>
      </c>
      <c r="N920" s="2" t="s">
        <v>4859</v>
      </c>
      <c r="O920" s="2" t="s">
        <v>19480</v>
      </c>
      <c r="P920" s="2" t="s">
        <v>62</v>
      </c>
      <c r="Q920" s="4">
        <v>40598</v>
      </c>
      <c r="R920" s="4" t="s">
        <v>20219</v>
      </c>
      <c r="S920" s="6">
        <v>28931401</v>
      </c>
      <c r="T920" s="2">
        <v>105</v>
      </c>
      <c r="U920" s="2" t="s">
        <v>63</v>
      </c>
      <c r="V920" s="2" t="s">
        <v>54</v>
      </c>
      <c r="W920" s="2" t="s">
        <v>4860</v>
      </c>
      <c r="X920" s="2" t="s">
        <v>506</v>
      </c>
      <c r="Y920" s="2">
        <v>600</v>
      </c>
      <c r="Z920" s="7">
        <v>-21068599</v>
      </c>
    </row>
    <row r="921" spans="1:26" ht="15.75" customHeight="1" x14ac:dyDescent="0.3">
      <c r="A921" s="6">
        <v>50000000</v>
      </c>
      <c r="B921" s="2" t="s">
        <v>235</v>
      </c>
      <c r="C921" s="2" t="s">
        <v>20174</v>
      </c>
      <c r="D921" t="s">
        <v>20191</v>
      </c>
      <c r="E921" t="s">
        <v>20199</v>
      </c>
      <c r="F921" t="s">
        <v>20201</v>
      </c>
      <c r="H921" s="2">
        <v>15268</v>
      </c>
      <c r="I921" s="2" t="s">
        <v>16986</v>
      </c>
      <c r="J921" s="2" t="s">
        <v>4861</v>
      </c>
      <c r="K921" s="2" t="s">
        <v>49</v>
      </c>
      <c r="L921" s="2" t="s">
        <v>4862</v>
      </c>
      <c r="M921" s="3">
        <v>8139676</v>
      </c>
      <c r="N921" s="2" t="s">
        <v>4863</v>
      </c>
      <c r="O921" s="2" t="s">
        <v>19458</v>
      </c>
      <c r="P921" s="2" t="s">
        <v>4864</v>
      </c>
      <c r="Q921" s="4">
        <v>39871</v>
      </c>
      <c r="R921" s="4" t="s">
        <v>20210</v>
      </c>
      <c r="S921" s="6">
        <v>12764201</v>
      </c>
      <c r="T921" s="2">
        <v>97</v>
      </c>
      <c r="U921" s="2" t="s">
        <v>63</v>
      </c>
      <c r="V921" s="2" t="s">
        <v>54</v>
      </c>
      <c r="W921" s="2" t="s">
        <v>4865</v>
      </c>
      <c r="X921" s="2" t="s">
        <v>2682</v>
      </c>
      <c r="Y921" s="2">
        <v>112</v>
      </c>
      <c r="Z921" s="7">
        <v>-37235799</v>
      </c>
    </row>
    <row r="922" spans="1:26" ht="15.75" customHeight="1" x14ac:dyDescent="0.3">
      <c r="A922" s="6">
        <v>49000000</v>
      </c>
      <c r="B922" s="2" t="s">
        <v>320</v>
      </c>
      <c r="C922" s="2" t="s">
        <v>20174</v>
      </c>
      <c r="D922" t="s">
        <v>20199</v>
      </c>
      <c r="E922" t="s">
        <v>20201</v>
      </c>
      <c r="F922" t="s">
        <v>19452</v>
      </c>
      <c r="H922" s="2">
        <v>10796</v>
      </c>
      <c r="I922" s="2" t="s">
        <v>17625</v>
      </c>
      <c r="J922" s="2" t="s">
        <v>4866</v>
      </c>
      <c r="K922" s="2" t="s">
        <v>49</v>
      </c>
      <c r="L922" s="2" t="s">
        <v>4867</v>
      </c>
      <c r="M922" s="3">
        <v>21746245</v>
      </c>
      <c r="N922" s="2" t="s">
        <v>4868</v>
      </c>
      <c r="O922" s="2" t="s">
        <v>19442</v>
      </c>
      <c r="P922" s="2" t="s">
        <v>62</v>
      </c>
      <c r="Q922" s="4">
        <v>37197</v>
      </c>
      <c r="R922" s="4" t="s">
        <v>20227</v>
      </c>
      <c r="S922" s="6">
        <v>72700000</v>
      </c>
      <c r="T922" s="2">
        <v>87</v>
      </c>
      <c r="U922" s="2" t="s">
        <v>63</v>
      </c>
      <c r="V922" s="2" t="s">
        <v>54</v>
      </c>
      <c r="W922" s="2" t="s">
        <v>4869</v>
      </c>
      <c r="X922" s="2" t="s">
        <v>122</v>
      </c>
      <c r="Y922" s="2">
        <v>437</v>
      </c>
      <c r="Z922" s="7">
        <v>23700000</v>
      </c>
    </row>
    <row r="923" spans="1:26" ht="15.75" customHeight="1" x14ac:dyDescent="0.3">
      <c r="A923" s="6">
        <v>49000000</v>
      </c>
      <c r="B923" s="2" t="s">
        <v>4870</v>
      </c>
      <c r="C923" s="2" t="s">
        <v>20174</v>
      </c>
      <c r="D923" t="s">
        <v>20196</v>
      </c>
      <c r="E923" t="s">
        <v>20201</v>
      </c>
      <c r="F923" t="s">
        <v>20193</v>
      </c>
      <c r="H923" s="2">
        <v>9548</v>
      </c>
      <c r="I923" s="2" t="s">
        <v>18076</v>
      </c>
      <c r="J923" s="2" t="s">
        <v>4871</v>
      </c>
      <c r="K923" s="2" t="s">
        <v>49</v>
      </c>
      <c r="L923" s="2" t="s">
        <v>4872</v>
      </c>
      <c r="M923" s="3">
        <v>2808428</v>
      </c>
      <c r="N923" s="2" t="s">
        <v>4873</v>
      </c>
      <c r="O923" s="2" t="s">
        <v>19458</v>
      </c>
      <c r="P923" s="2" t="s">
        <v>62</v>
      </c>
      <c r="Q923" s="4">
        <v>33065</v>
      </c>
      <c r="R923" s="4" t="s">
        <v>20231</v>
      </c>
      <c r="S923" s="6">
        <v>20423389</v>
      </c>
      <c r="T923" s="2">
        <v>104</v>
      </c>
      <c r="U923" s="2" t="s">
        <v>63</v>
      </c>
      <c r="V923" s="2" t="s">
        <v>54</v>
      </c>
      <c r="W923" s="2" t="s">
        <v>4874</v>
      </c>
      <c r="X923" s="2" t="s">
        <v>180</v>
      </c>
      <c r="Y923" s="2">
        <v>71</v>
      </c>
      <c r="Z923" s="7">
        <v>-28576611</v>
      </c>
    </row>
    <row r="924" spans="1:26" ht="15.75" customHeight="1" x14ac:dyDescent="0.3">
      <c r="A924" s="6">
        <v>55000000</v>
      </c>
      <c r="B924" s="2" t="s">
        <v>2316</v>
      </c>
      <c r="C924" s="2" t="s">
        <v>20176</v>
      </c>
      <c r="D924" t="s">
        <v>20196</v>
      </c>
      <c r="E924" t="s">
        <v>19452</v>
      </c>
      <c r="F924" t="s">
        <v>19452</v>
      </c>
      <c r="H924" s="2">
        <v>9374</v>
      </c>
      <c r="I924" s="2" t="s">
        <v>18146</v>
      </c>
      <c r="J924" s="2" t="s">
        <v>4161</v>
      </c>
      <c r="K924" s="2" t="s">
        <v>49</v>
      </c>
      <c r="L924" s="2" t="s">
        <v>4162</v>
      </c>
      <c r="M924" s="3">
        <v>29498304</v>
      </c>
      <c r="N924" s="2" t="s">
        <v>2234</v>
      </c>
      <c r="O924" s="2" t="s">
        <v>19455</v>
      </c>
      <c r="P924" s="2" t="s">
        <v>62</v>
      </c>
      <c r="Q924" s="4">
        <v>33815</v>
      </c>
      <c r="R924" s="4" t="s">
        <v>20238</v>
      </c>
      <c r="S924" s="6">
        <v>149022650</v>
      </c>
      <c r="T924" s="2">
        <v>104</v>
      </c>
      <c r="U924" s="2" t="s">
        <v>63</v>
      </c>
      <c r="V924" s="2" t="s">
        <v>54</v>
      </c>
      <c r="W924" s="2" t="s">
        <v>4163</v>
      </c>
      <c r="X924" s="2" t="s">
        <v>74</v>
      </c>
      <c r="Y924" s="2">
        <v>636</v>
      </c>
      <c r="Z924" s="7">
        <v>94022650</v>
      </c>
    </row>
    <row r="925" spans="1:26" ht="15.75" customHeight="1" x14ac:dyDescent="0.3">
      <c r="A925" s="6">
        <v>48000000</v>
      </c>
      <c r="B925" s="2" t="s">
        <v>1611</v>
      </c>
      <c r="C925" s="2" t="s">
        <v>20180</v>
      </c>
      <c r="D925" t="s">
        <v>20197</v>
      </c>
      <c r="E925" t="s">
        <v>20193</v>
      </c>
      <c r="F925" t="s">
        <v>19452</v>
      </c>
      <c r="H925" s="2">
        <v>1900</v>
      </c>
      <c r="I925" s="2" t="s">
        <v>18821</v>
      </c>
      <c r="J925" s="2" t="s">
        <v>4881</v>
      </c>
      <c r="K925" s="2" t="s">
        <v>49</v>
      </c>
      <c r="L925" s="2" t="s">
        <v>4882</v>
      </c>
      <c r="M925" s="3">
        <v>25170217</v>
      </c>
      <c r="N925" s="2" t="s">
        <v>4883</v>
      </c>
      <c r="O925" s="2" t="s">
        <v>19620</v>
      </c>
      <c r="P925" s="2" t="s">
        <v>491</v>
      </c>
      <c r="Q925" s="4">
        <v>36887</v>
      </c>
      <c r="R925" s="4" t="s">
        <v>20230</v>
      </c>
      <c r="S925" s="6">
        <v>207515725</v>
      </c>
      <c r="T925" s="2">
        <v>147</v>
      </c>
      <c r="U925" s="2" t="s">
        <v>708</v>
      </c>
      <c r="V925" s="2" t="s">
        <v>54</v>
      </c>
      <c r="W925" s="2" t="s">
        <v>4884</v>
      </c>
      <c r="X925" s="2" t="s">
        <v>65</v>
      </c>
      <c r="Y925" s="2">
        <v>562</v>
      </c>
      <c r="Z925" s="7">
        <v>159515725</v>
      </c>
    </row>
    <row r="926" spans="1:26" ht="15.75" customHeight="1" x14ac:dyDescent="0.3">
      <c r="A926" s="6">
        <v>48000000</v>
      </c>
      <c r="B926" s="2" t="s">
        <v>380</v>
      </c>
      <c r="C926" s="2" t="s">
        <v>20175</v>
      </c>
      <c r="D926" t="s">
        <v>20194</v>
      </c>
      <c r="E926" t="s">
        <v>19452</v>
      </c>
      <c r="F926" t="s">
        <v>19452</v>
      </c>
      <c r="G926" s="2" t="s">
        <v>4885</v>
      </c>
      <c r="H926" s="2">
        <v>89</v>
      </c>
      <c r="I926" s="2" t="s">
        <v>19386</v>
      </c>
      <c r="J926" s="2" t="s">
        <v>4886</v>
      </c>
      <c r="K926" s="2" t="s">
        <v>49</v>
      </c>
      <c r="L926" s="2" t="s">
        <v>4887</v>
      </c>
      <c r="M926" s="3">
        <v>80972475</v>
      </c>
      <c r="N926" s="2" t="s">
        <v>384</v>
      </c>
      <c r="O926" s="2" t="s">
        <v>19460</v>
      </c>
      <c r="P926" s="2" t="s">
        <v>62</v>
      </c>
      <c r="Q926" s="4">
        <v>32652</v>
      </c>
      <c r="R926" s="4" t="s">
        <v>20239</v>
      </c>
      <c r="S926" s="6">
        <v>474171806</v>
      </c>
      <c r="T926" s="2">
        <v>127</v>
      </c>
      <c r="U926" s="2" t="s">
        <v>4888</v>
      </c>
      <c r="V926" s="2" t="s">
        <v>54</v>
      </c>
      <c r="W926" s="2" t="s">
        <v>4889</v>
      </c>
      <c r="X926" s="2" t="s">
        <v>81</v>
      </c>
      <c r="Y926" s="2">
        <v>3152</v>
      </c>
      <c r="Z926" s="7">
        <v>426171806</v>
      </c>
    </row>
    <row r="927" spans="1:26" ht="15.75" customHeight="1" x14ac:dyDescent="0.3">
      <c r="A927" s="6">
        <v>49000000</v>
      </c>
      <c r="B927" s="2" t="s">
        <v>4890</v>
      </c>
      <c r="C927" s="2" t="s">
        <v>20185</v>
      </c>
      <c r="D927" t="s">
        <v>20194</v>
      </c>
      <c r="E927" t="s">
        <v>20199</v>
      </c>
      <c r="F927" t="s">
        <v>19452</v>
      </c>
      <c r="G927" s="2" t="s">
        <v>4891</v>
      </c>
      <c r="H927" s="2">
        <v>198184</v>
      </c>
      <c r="I927" s="2" t="s">
        <v>15161</v>
      </c>
      <c r="J927" s="2" t="s">
        <v>4892</v>
      </c>
      <c r="K927" s="2" t="s">
        <v>49</v>
      </c>
      <c r="L927" s="2" t="s">
        <v>4893</v>
      </c>
      <c r="M927" s="3">
        <v>116700319</v>
      </c>
      <c r="N927" s="2" t="s">
        <v>4894</v>
      </c>
      <c r="O927" s="2" t="s">
        <v>19442</v>
      </c>
      <c r="P927" s="2" t="s">
        <v>4895</v>
      </c>
      <c r="Q927" s="4">
        <v>42067</v>
      </c>
      <c r="R927" s="4" t="s">
        <v>20212</v>
      </c>
      <c r="S927" s="6">
        <v>104399548</v>
      </c>
      <c r="T927" s="2">
        <v>120</v>
      </c>
      <c r="U927" s="2" t="s">
        <v>63</v>
      </c>
      <c r="V927" s="2" t="s">
        <v>54</v>
      </c>
      <c r="W927" s="2" t="s">
        <v>4896</v>
      </c>
      <c r="X927" s="2" t="s">
        <v>212</v>
      </c>
      <c r="Y927" s="2">
        <v>3062</v>
      </c>
      <c r="Z927" s="7">
        <v>55399548</v>
      </c>
    </row>
    <row r="928" spans="1:26" ht="15.75" customHeight="1" x14ac:dyDescent="0.3">
      <c r="A928" s="6">
        <v>43000000</v>
      </c>
      <c r="B928" s="2" t="s">
        <v>1927</v>
      </c>
      <c r="C928" s="2" t="s">
        <v>20179</v>
      </c>
      <c r="D928" t="s">
        <v>20203</v>
      </c>
      <c r="E928" t="s">
        <v>20204</v>
      </c>
      <c r="F928" t="s">
        <v>20201</v>
      </c>
      <c r="H928" s="2">
        <v>9913</v>
      </c>
      <c r="I928" s="2" t="s">
        <v>17926</v>
      </c>
      <c r="J928" s="2" t="s">
        <v>5706</v>
      </c>
      <c r="K928" s="2" t="s">
        <v>49</v>
      </c>
      <c r="L928" s="2" t="s">
        <v>5707</v>
      </c>
      <c r="M928" s="3">
        <v>29105407</v>
      </c>
      <c r="N928" s="2" t="s">
        <v>5708</v>
      </c>
      <c r="O928" s="2" t="s">
        <v>19455</v>
      </c>
      <c r="P928" s="2" t="s">
        <v>491</v>
      </c>
      <c r="Q928" s="4">
        <v>38562</v>
      </c>
      <c r="R928" s="4" t="s">
        <v>20221</v>
      </c>
      <c r="S928" s="6">
        <v>91974818</v>
      </c>
      <c r="T928" s="2">
        <v>104</v>
      </c>
      <c r="U928" s="2" t="s">
        <v>63</v>
      </c>
      <c r="V928" s="2" t="s">
        <v>54</v>
      </c>
      <c r="W928" s="2" t="s">
        <v>5709</v>
      </c>
      <c r="X928" s="2" t="s">
        <v>173</v>
      </c>
      <c r="Y928" s="2">
        <v>573</v>
      </c>
      <c r="Z928" s="7">
        <v>48974818</v>
      </c>
    </row>
    <row r="929" spans="1:26" ht="15.75" customHeight="1" x14ac:dyDescent="0.3">
      <c r="A929" s="6">
        <v>48000000</v>
      </c>
      <c r="B929" s="2" t="s">
        <v>3670</v>
      </c>
      <c r="C929" s="2" t="s">
        <v>20185</v>
      </c>
      <c r="D929" t="s">
        <v>20197</v>
      </c>
      <c r="E929" t="s">
        <v>20201</v>
      </c>
      <c r="F929" t="s">
        <v>19452</v>
      </c>
      <c r="G929" s="2" t="s">
        <v>4902</v>
      </c>
      <c r="H929" s="2">
        <v>4547</v>
      </c>
      <c r="I929" s="2" t="s">
        <v>18565</v>
      </c>
      <c r="J929" s="2" t="s">
        <v>4903</v>
      </c>
      <c r="K929" s="2" t="s">
        <v>49</v>
      </c>
      <c r="L929" s="2" t="s">
        <v>4904</v>
      </c>
      <c r="M929" s="3">
        <v>53043124</v>
      </c>
      <c r="N929" s="2" t="s">
        <v>4905</v>
      </c>
      <c r="O929" s="2" t="s">
        <v>19621</v>
      </c>
      <c r="P929" s="2" t="s">
        <v>62</v>
      </c>
      <c r="Q929" s="4">
        <v>37344</v>
      </c>
      <c r="R929" s="4" t="s">
        <v>20228</v>
      </c>
      <c r="S929" s="6">
        <v>196397415</v>
      </c>
      <c r="T929" s="2">
        <v>111</v>
      </c>
      <c r="U929" s="2" t="s">
        <v>63</v>
      </c>
      <c r="V929" s="2" t="s">
        <v>54</v>
      </c>
      <c r="X929" s="2" t="s">
        <v>154</v>
      </c>
      <c r="Y929" s="2">
        <v>1267</v>
      </c>
      <c r="Z929" s="7">
        <v>148397415</v>
      </c>
    </row>
    <row r="930" spans="1:26" ht="15.75" customHeight="1" x14ac:dyDescent="0.3">
      <c r="A930" s="6">
        <v>75000000</v>
      </c>
      <c r="B930" s="2" t="s">
        <v>1272</v>
      </c>
      <c r="C930" s="2" t="s">
        <v>20174</v>
      </c>
      <c r="D930" t="s">
        <v>20191</v>
      </c>
      <c r="E930" t="s">
        <v>20196</v>
      </c>
      <c r="F930" t="s">
        <v>19452</v>
      </c>
      <c r="H930" s="2">
        <v>6415</v>
      </c>
      <c r="I930" s="2" t="s">
        <v>18469</v>
      </c>
      <c r="J930" s="2" t="s">
        <v>4908</v>
      </c>
      <c r="K930" s="2" t="s">
        <v>49</v>
      </c>
      <c r="L930" s="2" t="s">
        <v>4909</v>
      </c>
      <c r="M930" s="3">
        <v>34973086</v>
      </c>
      <c r="N930" s="2" t="s">
        <v>4910</v>
      </c>
      <c r="O930" s="2" t="s">
        <v>19459</v>
      </c>
      <c r="P930" s="2" t="s">
        <v>62</v>
      </c>
      <c r="Q930" s="4">
        <v>36430</v>
      </c>
      <c r="R930" s="4" t="s">
        <v>20224</v>
      </c>
      <c r="S930" s="6">
        <v>108000000</v>
      </c>
      <c r="T930" s="2">
        <v>114</v>
      </c>
      <c r="U930" s="2" t="s">
        <v>1764</v>
      </c>
      <c r="V930" s="2" t="s">
        <v>54</v>
      </c>
      <c r="W930" s="2" t="s">
        <v>4911</v>
      </c>
      <c r="X930" s="2" t="s">
        <v>212</v>
      </c>
      <c r="Y930" s="2">
        <v>692</v>
      </c>
      <c r="Z930" s="7">
        <v>33000000</v>
      </c>
    </row>
    <row r="931" spans="1:26" ht="15.75" customHeight="1" x14ac:dyDescent="0.3">
      <c r="A931" s="6">
        <v>50000000</v>
      </c>
      <c r="B931" s="2" t="s">
        <v>2032</v>
      </c>
      <c r="C931" s="2" t="s">
        <v>20185</v>
      </c>
      <c r="D931" t="s">
        <v>20201</v>
      </c>
      <c r="E931" t="s">
        <v>19452</v>
      </c>
      <c r="F931" t="s">
        <v>19452</v>
      </c>
      <c r="H931" s="2">
        <v>181283</v>
      </c>
      <c r="I931" s="2" t="s">
        <v>15208</v>
      </c>
      <c r="J931" s="2" t="s">
        <v>4912</v>
      </c>
      <c r="K931" s="2" t="s">
        <v>49</v>
      </c>
      <c r="L931" s="2" t="s">
        <v>4913</v>
      </c>
      <c r="M931" s="3">
        <v>40371098</v>
      </c>
      <c r="N931" s="2" t="s">
        <v>4914</v>
      </c>
      <c r="O931" s="2" t="s">
        <v>19480</v>
      </c>
      <c r="P931" s="2" t="s">
        <v>4915</v>
      </c>
      <c r="Q931" s="4">
        <v>42078</v>
      </c>
      <c r="R931" s="4" t="s">
        <v>20212</v>
      </c>
      <c r="S931" s="6">
        <v>3324330</v>
      </c>
      <c r="T931" s="2">
        <v>137</v>
      </c>
      <c r="U931" s="2" t="s">
        <v>63</v>
      </c>
      <c r="V931" s="2" t="s">
        <v>54</v>
      </c>
      <c r="W931" s="2" t="s">
        <v>4916</v>
      </c>
      <c r="X931" s="2" t="s">
        <v>88</v>
      </c>
      <c r="Y931" s="2">
        <v>547</v>
      </c>
      <c r="Z931" s="7">
        <v>-46675670</v>
      </c>
    </row>
    <row r="932" spans="1:26" ht="15.75" customHeight="1" x14ac:dyDescent="0.3">
      <c r="A932" s="6">
        <v>48000000</v>
      </c>
      <c r="B932" s="2" t="s">
        <v>4917</v>
      </c>
      <c r="C932" s="2" t="s">
        <v>20175</v>
      </c>
      <c r="D932" t="s">
        <v>20196</v>
      </c>
      <c r="E932" t="s">
        <v>19452</v>
      </c>
      <c r="F932" t="s">
        <v>19452</v>
      </c>
      <c r="H932" s="2">
        <v>9896</v>
      </c>
      <c r="I932" s="2" t="s">
        <v>17934</v>
      </c>
      <c r="J932" s="2" t="s">
        <v>4918</v>
      </c>
      <c r="K932" s="2" t="s">
        <v>49</v>
      </c>
      <c r="L932" s="2" t="s">
        <v>4919</v>
      </c>
      <c r="M932" s="3">
        <v>1860049</v>
      </c>
      <c r="N932" s="2" t="s">
        <v>4920</v>
      </c>
      <c r="O932" s="2" t="s">
        <v>19449</v>
      </c>
      <c r="P932" s="2" t="s">
        <v>417</v>
      </c>
      <c r="Q932" s="4">
        <v>37102</v>
      </c>
      <c r="R932" s="4" t="s">
        <v>20227</v>
      </c>
      <c r="S932" s="6">
        <v>85498534</v>
      </c>
      <c r="T932" s="2">
        <v>112</v>
      </c>
      <c r="U932" s="2" t="s">
        <v>63</v>
      </c>
      <c r="V932" s="2" t="s">
        <v>54</v>
      </c>
      <c r="W932" s="2" t="s">
        <v>4921</v>
      </c>
      <c r="X932" s="2" t="s">
        <v>281</v>
      </c>
      <c r="Y932" s="2">
        <v>518</v>
      </c>
      <c r="Z932" s="7">
        <v>37498534</v>
      </c>
    </row>
    <row r="933" spans="1:26" ht="15.75" customHeight="1" x14ac:dyDescent="0.3">
      <c r="A933" s="6">
        <v>48000000</v>
      </c>
      <c r="B933" s="2" t="s">
        <v>1705</v>
      </c>
      <c r="C933" s="2" t="s">
        <v>20179</v>
      </c>
      <c r="D933" t="s">
        <v>20199</v>
      </c>
      <c r="E933" t="s">
        <v>19452</v>
      </c>
      <c r="F933" t="s">
        <v>19452</v>
      </c>
      <c r="G933" s="2" t="s">
        <v>4922</v>
      </c>
      <c r="H933" s="2">
        <v>167</v>
      </c>
      <c r="I933" s="2" t="s">
        <v>19349</v>
      </c>
      <c r="J933" s="2" t="s">
        <v>4923</v>
      </c>
      <c r="K933" s="2" t="s">
        <v>49</v>
      </c>
      <c r="L933" s="2" t="s">
        <v>4924</v>
      </c>
      <c r="M933" s="3">
        <v>30920075</v>
      </c>
      <c r="N933" s="2" t="s">
        <v>4925</v>
      </c>
      <c r="O933" s="2" t="s">
        <v>19564</v>
      </c>
      <c r="P933" s="2" t="s">
        <v>613</v>
      </c>
      <c r="Q933" s="4">
        <v>37186</v>
      </c>
      <c r="R933" s="4" t="s">
        <v>20227</v>
      </c>
      <c r="S933" s="6">
        <v>50315140</v>
      </c>
      <c r="T933" s="2">
        <v>120</v>
      </c>
      <c r="U933" s="2" t="s">
        <v>63</v>
      </c>
      <c r="V933" s="2" t="s">
        <v>54</v>
      </c>
      <c r="W933" s="2" t="s">
        <v>4926</v>
      </c>
      <c r="X933" s="2" t="s">
        <v>187</v>
      </c>
      <c r="Y933" s="2">
        <v>695</v>
      </c>
      <c r="Z933" s="7">
        <v>2315140</v>
      </c>
    </row>
    <row r="934" spans="1:26" ht="15.75" customHeight="1" x14ac:dyDescent="0.3">
      <c r="A934" s="6">
        <v>48000000</v>
      </c>
      <c r="B934" s="2" t="s">
        <v>4927</v>
      </c>
      <c r="C934" s="2" t="s">
        <v>20176</v>
      </c>
      <c r="D934" t="s">
        <v>20196</v>
      </c>
      <c r="E934" t="s">
        <v>20198</v>
      </c>
      <c r="F934" t="s">
        <v>19452</v>
      </c>
      <c r="H934" s="2">
        <v>1636</v>
      </c>
      <c r="I934" s="2" t="s">
        <v>18887</v>
      </c>
      <c r="J934" s="2" t="s">
        <v>4928</v>
      </c>
      <c r="K934" s="2" t="s">
        <v>49</v>
      </c>
      <c r="L934" s="2" t="s">
        <v>4929</v>
      </c>
      <c r="M934" s="3">
        <v>19348007</v>
      </c>
      <c r="N934" s="2" t="s">
        <v>4930</v>
      </c>
      <c r="O934" s="2" t="s">
        <v>19458</v>
      </c>
      <c r="P934" s="2" t="s">
        <v>62</v>
      </c>
      <c r="Q934" s="4">
        <v>36818</v>
      </c>
      <c r="R934" s="4" t="s">
        <v>20230</v>
      </c>
      <c r="S934" s="6">
        <v>90383208</v>
      </c>
      <c r="T934" s="2">
        <v>93</v>
      </c>
      <c r="U934" s="2" t="s">
        <v>3403</v>
      </c>
      <c r="V934" s="2" t="s">
        <v>54</v>
      </c>
      <c r="W934" s="2" t="s">
        <v>4931</v>
      </c>
      <c r="X934" s="2" t="s">
        <v>420</v>
      </c>
      <c r="Y934" s="2">
        <v>512</v>
      </c>
      <c r="Z934" s="7">
        <v>42383208</v>
      </c>
    </row>
    <row r="935" spans="1:26" ht="15.75" customHeight="1" x14ac:dyDescent="0.3">
      <c r="A935" s="6">
        <v>58000000</v>
      </c>
      <c r="B935" s="2" t="s">
        <v>4932</v>
      </c>
      <c r="C935" s="2" t="s">
        <v>20189</v>
      </c>
      <c r="D935" t="s">
        <v>20197</v>
      </c>
      <c r="E935" t="s">
        <v>20193</v>
      </c>
      <c r="F935" t="s">
        <v>20198</v>
      </c>
      <c r="H935" s="2">
        <v>2148</v>
      </c>
      <c r="I935" s="2" t="s">
        <v>18741</v>
      </c>
      <c r="J935" s="2" t="s">
        <v>4933</v>
      </c>
      <c r="K935" s="2" t="s">
        <v>49</v>
      </c>
      <c r="L935" s="2" t="s">
        <v>4934</v>
      </c>
      <c r="M935" s="3">
        <v>859075</v>
      </c>
      <c r="N935" s="2" t="s">
        <v>4935</v>
      </c>
      <c r="O935" s="2" t="s">
        <v>19622</v>
      </c>
      <c r="P935" s="2" t="s">
        <v>62</v>
      </c>
      <c r="Q935" s="4">
        <v>31030</v>
      </c>
      <c r="R935" s="4" t="s">
        <v>20240</v>
      </c>
      <c r="S935" s="6">
        <v>25928721</v>
      </c>
      <c r="T935" s="2">
        <v>127</v>
      </c>
      <c r="U935" s="2" t="s">
        <v>326</v>
      </c>
      <c r="V935" s="2" t="s">
        <v>54</v>
      </c>
      <c r="W935" s="2" t="s">
        <v>4936</v>
      </c>
      <c r="X935" s="2" t="s">
        <v>212</v>
      </c>
      <c r="Y935" s="2">
        <v>68</v>
      </c>
      <c r="Z935" s="7">
        <v>-32071279</v>
      </c>
    </row>
    <row r="936" spans="1:26" ht="15.75" customHeight="1" x14ac:dyDescent="0.3">
      <c r="A936" s="6">
        <v>55000000</v>
      </c>
      <c r="B936" s="2" t="s">
        <v>4937</v>
      </c>
      <c r="C936" s="2" t="s">
        <v>20183</v>
      </c>
      <c r="D936" t="s">
        <v>19452</v>
      </c>
      <c r="E936" t="s">
        <v>19452</v>
      </c>
      <c r="F936" t="s">
        <v>19452</v>
      </c>
      <c r="G936" s="2" t="s">
        <v>4938</v>
      </c>
      <c r="H936" s="2">
        <v>5176</v>
      </c>
      <c r="I936" s="2" t="s">
        <v>18519</v>
      </c>
      <c r="J936" s="2" t="s">
        <v>4939</v>
      </c>
      <c r="K936" s="2" t="s">
        <v>49</v>
      </c>
      <c r="L936" s="2" t="s">
        <v>4940</v>
      </c>
      <c r="M936" s="3">
        <v>48801089</v>
      </c>
      <c r="N936" s="2" t="s">
        <v>4941</v>
      </c>
      <c r="O936" s="2" t="s">
        <v>19497</v>
      </c>
      <c r="P936" s="2" t="s">
        <v>62</v>
      </c>
      <c r="Q936" s="4">
        <v>39331</v>
      </c>
      <c r="R936" s="4" t="s">
        <v>20211</v>
      </c>
      <c r="S936" s="6">
        <v>70016220</v>
      </c>
      <c r="T936" s="2">
        <v>122</v>
      </c>
      <c r="U936" s="2" t="s">
        <v>63</v>
      </c>
      <c r="V936" s="2" t="s">
        <v>54</v>
      </c>
      <c r="W936" s="2" t="s">
        <v>4942</v>
      </c>
      <c r="X936" s="2" t="s">
        <v>65</v>
      </c>
      <c r="Y936" s="2">
        <v>1188</v>
      </c>
      <c r="Z936" s="7">
        <v>15016220</v>
      </c>
    </row>
    <row r="937" spans="1:26" ht="15.75" customHeight="1" x14ac:dyDescent="0.3">
      <c r="A937" s="6">
        <v>48000000</v>
      </c>
      <c r="B937" s="2" t="s">
        <v>4943</v>
      </c>
      <c r="C937" s="2" t="s">
        <v>20180</v>
      </c>
      <c r="D937" t="s">
        <v>20194</v>
      </c>
      <c r="E937" t="s">
        <v>19452</v>
      </c>
      <c r="F937" t="s">
        <v>19452</v>
      </c>
      <c r="G937" s="2" t="s">
        <v>4944</v>
      </c>
      <c r="H937" s="2">
        <v>260346</v>
      </c>
      <c r="I937" s="2" t="s">
        <v>14957</v>
      </c>
      <c r="J937" s="2" t="s">
        <v>4945</v>
      </c>
      <c r="K937" s="2" t="s">
        <v>49</v>
      </c>
      <c r="L937" s="2" t="s">
        <v>4946</v>
      </c>
      <c r="M937" s="3">
        <v>88844777</v>
      </c>
      <c r="N937" s="2" t="s">
        <v>4947</v>
      </c>
      <c r="O937" s="2" t="s">
        <v>19458</v>
      </c>
      <c r="P937" s="2" t="s">
        <v>1592</v>
      </c>
      <c r="Q937" s="4">
        <v>41989</v>
      </c>
      <c r="R937" s="4" t="s">
        <v>20220</v>
      </c>
      <c r="S937" s="6">
        <v>325771424</v>
      </c>
      <c r="T937" s="2">
        <v>109</v>
      </c>
      <c r="U937" s="2" t="s">
        <v>63</v>
      </c>
      <c r="V937" s="2" t="s">
        <v>54</v>
      </c>
      <c r="W937" s="2" t="s">
        <v>4948</v>
      </c>
      <c r="X937" s="2" t="s">
        <v>88</v>
      </c>
      <c r="Y937" s="2">
        <v>2200</v>
      </c>
      <c r="Z937" s="7">
        <v>277771424</v>
      </c>
    </row>
    <row r="938" spans="1:26" ht="15.75" customHeight="1" x14ac:dyDescent="0.3">
      <c r="A938" s="6">
        <v>46000000</v>
      </c>
      <c r="B938" s="2" t="s">
        <v>500</v>
      </c>
      <c r="C938" s="2" t="s">
        <v>20176</v>
      </c>
      <c r="D938" t="s">
        <v>20196</v>
      </c>
      <c r="E938" t="s">
        <v>20195</v>
      </c>
      <c r="F938" t="s">
        <v>19452</v>
      </c>
      <c r="H938" s="2">
        <v>888</v>
      </c>
      <c r="I938" s="2" t="s">
        <v>19020</v>
      </c>
      <c r="J938" s="2" t="s">
        <v>5022</v>
      </c>
      <c r="K938" s="2" t="s">
        <v>49</v>
      </c>
      <c r="L938" s="2" t="s">
        <v>5023</v>
      </c>
      <c r="M938" s="3">
        <v>28964162</v>
      </c>
      <c r="N938" s="2" t="s">
        <v>5024</v>
      </c>
      <c r="O938" s="2" t="s">
        <v>19455</v>
      </c>
      <c r="P938" s="2" t="s">
        <v>62</v>
      </c>
      <c r="Q938" s="4">
        <v>34480</v>
      </c>
      <c r="R938" s="4" t="s">
        <v>20233</v>
      </c>
      <c r="S938" s="6">
        <v>341631208</v>
      </c>
      <c r="T938" s="2">
        <v>91</v>
      </c>
      <c r="U938" s="2" t="s">
        <v>63</v>
      </c>
      <c r="V938" s="2" t="s">
        <v>54</v>
      </c>
      <c r="W938" s="2" t="s">
        <v>5025</v>
      </c>
      <c r="X938" s="2" t="s">
        <v>1135</v>
      </c>
      <c r="Y938" s="2">
        <v>543</v>
      </c>
      <c r="Z938" s="7">
        <v>295631208</v>
      </c>
    </row>
    <row r="939" spans="1:26" ht="15.75" customHeight="1" x14ac:dyDescent="0.3">
      <c r="A939" s="6">
        <v>47000000</v>
      </c>
      <c r="B939" s="2" t="s">
        <v>4953</v>
      </c>
      <c r="C939" s="2" t="s">
        <v>13616</v>
      </c>
      <c r="D939" t="s">
        <v>20197</v>
      </c>
      <c r="E939" t="s">
        <v>20201</v>
      </c>
      <c r="F939" t="s">
        <v>19452</v>
      </c>
      <c r="H939" s="2">
        <v>9894</v>
      </c>
      <c r="I939" s="2" t="s">
        <v>17936</v>
      </c>
      <c r="J939" s="2" t="s">
        <v>4954</v>
      </c>
      <c r="K939" s="2" t="s">
        <v>49</v>
      </c>
      <c r="L939" s="2" t="s">
        <v>4955</v>
      </c>
      <c r="M939" s="3">
        <v>19525659</v>
      </c>
      <c r="N939" s="2" t="s">
        <v>3125</v>
      </c>
      <c r="O939" s="2" t="s">
        <v>19485</v>
      </c>
      <c r="P939" s="2" t="s">
        <v>62</v>
      </c>
      <c r="Q939" s="4">
        <v>35226</v>
      </c>
      <c r="R939" s="4" t="s">
        <v>20234</v>
      </c>
      <c r="S939" s="6">
        <v>102825796</v>
      </c>
      <c r="T939" s="2">
        <v>96</v>
      </c>
      <c r="U939" s="2" t="s">
        <v>63</v>
      </c>
      <c r="V939" s="2" t="s">
        <v>54</v>
      </c>
      <c r="W939" s="2" t="s">
        <v>4956</v>
      </c>
      <c r="X939" s="2" t="s">
        <v>122</v>
      </c>
      <c r="Y939" s="2">
        <v>594</v>
      </c>
      <c r="Z939" s="7">
        <v>55825796</v>
      </c>
    </row>
    <row r="940" spans="1:26" ht="15.75" customHeight="1" x14ac:dyDescent="0.3">
      <c r="A940" s="6">
        <v>47000000</v>
      </c>
      <c r="B940" s="2" t="s">
        <v>1098</v>
      </c>
      <c r="C940" s="2" t="s">
        <v>20175</v>
      </c>
      <c r="D940" t="s">
        <v>20194</v>
      </c>
      <c r="E940" t="s">
        <v>20196</v>
      </c>
      <c r="F940" t="s">
        <v>20201</v>
      </c>
      <c r="H940" s="2">
        <v>8592</v>
      </c>
      <c r="I940" s="2" t="s">
        <v>18310</v>
      </c>
      <c r="J940" s="2" t="s">
        <v>4959</v>
      </c>
      <c r="K940" s="2" t="s">
        <v>49</v>
      </c>
      <c r="L940" s="2" t="s">
        <v>4960</v>
      </c>
      <c r="M940" s="3">
        <v>7859226</v>
      </c>
      <c r="N940" s="2" t="s">
        <v>1212</v>
      </c>
      <c r="O940" s="2" t="s">
        <v>19492</v>
      </c>
      <c r="P940" s="2" t="s">
        <v>62</v>
      </c>
      <c r="Q940" s="4">
        <v>33039</v>
      </c>
      <c r="R940" s="4" t="s">
        <v>20231</v>
      </c>
      <c r="S940" s="6">
        <v>103738726</v>
      </c>
      <c r="T940" s="2">
        <v>103</v>
      </c>
      <c r="U940" s="2" t="s">
        <v>63</v>
      </c>
      <c r="V940" s="2" t="s">
        <v>54</v>
      </c>
      <c r="W940" s="2" t="s">
        <v>4961</v>
      </c>
      <c r="X940" s="2" t="s">
        <v>96</v>
      </c>
      <c r="Y940" s="2">
        <v>251</v>
      </c>
      <c r="Z940" s="7">
        <v>56738726</v>
      </c>
    </row>
    <row r="941" spans="1:26" ht="15.75" customHeight="1" x14ac:dyDescent="0.3">
      <c r="A941" s="6">
        <v>48000000</v>
      </c>
      <c r="B941" s="2" t="s">
        <v>4962</v>
      </c>
      <c r="C941" s="2" t="s">
        <v>20179</v>
      </c>
      <c r="D941" t="s">
        <v>20193</v>
      </c>
      <c r="E941" t="s">
        <v>20198</v>
      </c>
      <c r="F941" t="s">
        <v>19452</v>
      </c>
      <c r="H941" s="2">
        <v>913</v>
      </c>
      <c r="I941" s="2" t="s">
        <v>19016</v>
      </c>
      <c r="J941" s="2" t="s">
        <v>4963</v>
      </c>
      <c r="K941" s="2" t="s">
        <v>49</v>
      </c>
      <c r="L941" s="2" t="s">
        <v>4964</v>
      </c>
      <c r="M941" s="3">
        <v>18102572</v>
      </c>
      <c r="N941" s="2" t="s">
        <v>4965</v>
      </c>
      <c r="O941" s="2" t="s">
        <v>19623</v>
      </c>
      <c r="P941" s="2" t="s">
        <v>62</v>
      </c>
      <c r="Q941" s="4">
        <v>36378</v>
      </c>
      <c r="R941" s="4" t="s">
        <v>20224</v>
      </c>
      <c r="S941" s="6">
        <v>124305181</v>
      </c>
      <c r="T941" s="2">
        <v>113</v>
      </c>
      <c r="U941" s="2" t="s">
        <v>63</v>
      </c>
      <c r="V941" s="2" t="s">
        <v>54</v>
      </c>
      <c r="W941" s="2" t="s">
        <v>4966</v>
      </c>
      <c r="X941" s="2" t="s">
        <v>212</v>
      </c>
      <c r="Y941" s="2">
        <v>339</v>
      </c>
      <c r="Z941" s="7">
        <v>76305181</v>
      </c>
    </row>
    <row r="942" spans="1:26" ht="15.75" customHeight="1" x14ac:dyDescent="0.3">
      <c r="A942" s="6">
        <v>48000000</v>
      </c>
      <c r="B942" s="2" t="s">
        <v>1310</v>
      </c>
      <c r="C942" s="2" t="s">
        <v>13616</v>
      </c>
      <c r="D942" t="s">
        <v>20197</v>
      </c>
      <c r="E942" t="s">
        <v>20198</v>
      </c>
      <c r="F942" t="s">
        <v>19452</v>
      </c>
      <c r="H942" s="2">
        <v>11091</v>
      </c>
      <c r="I942" s="2" t="s">
        <v>17555</v>
      </c>
      <c r="J942" s="2" t="s">
        <v>4967</v>
      </c>
      <c r="K942" s="2" t="s">
        <v>49</v>
      </c>
      <c r="L942" s="2" t="s">
        <v>4968</v>
      </c>
      <c r="M942" s="3">
        <v>7226115</v>
      </c>
      <c r="N942" s="2" t="s">
        <v>245</v>
      </c>
      <c r="O942" s="2" t="s">
        <v>19442</v>
      </c>
      <c r="P942" s="2" t="s">
        <v>62</v>
      </c>
      <c r="Q942" s="4">
        <v>37183</v>
      </c>
      <c r="R942" s="4" t="s">
        <v>20227</v>
      </c>
      <c r="S942" s="6">
        <v>35743308</v>
      </c>
      <c r="T942" s="2">
        <v>132</v>
      </c>
      <c r="U942" s="2" t="s">
        <v>63</v>
      </c>
      <c r="V942" s="2" t="s">
        <v>54</v>
      </c>
      <c r="W942" s="2" t="s">
        <v>4969</v>
      </c>
      <c r="Z942" s="7">
        <v>-12256692</v>
      </c>
    </row>
    <row r="943" spans="1:26" ht="15.75" customHeight="1" x14ac:dyDescent="0.3">
      <c r="A943" s="6">
        <v>15000000</v>
      </c>
      <c r="B943" s="2" t="s">
        <v>3997</v>
      </c>
      <c r="C943" s="2" t="s">
        <v>20174</v>
      </c>
      <c r="D943" t="s">
        <v>20191</v>
      </c>
      <c r="E943" t="s">
        <v>20201</v>
      </c>
      <c r="F943" t="s">
        <v>20205</v>
      </c>
      <c r="H943" s="2">
        <v>1368</v>
      </c>
      <c r="I943" s="2" t="s">
        <v>18958</v>
      </c>
      <c r="J943" s="2" t="s">
        <v>4970</v>
      </c>
      <c r="K943" s="2" t="s">
        <v>49</v>
      </c>
      <c r="L943" s="2" t="s">
        <v>4971</v>
      </c>
      <c r="M943" s="3">
        <v>63071046</v>
      </c>
      <c r="N943" s="2" t="s">
        <v>4972</v>
      </c>
      <c r="O943" s="2" t="s">
        <v>19622</v>
      </c>
      <c r="P943" s="2" t="s">
        <v>62</v>
      </c>
      <c r="Q943" s="4">
        <v>30246</v>
      </c>
      <c r="R943" s="4" t="s">
        <v>20235</v>
      </c>
      <c r="S943" s="6">
        <v>125212904</v>
      </c>
      <c r="T943" s="2">
        <v>93</v>
      </c>
      <c r="U943" s="2" t="s">
        <v>63</v>
      </c>
      <c r="V943" s="2" t="s">
        <v>54</v>
      </c>
      <c r="W943" s="2" t="s">
        <v>4973</v>
      </c>
      <c r="X943" s="2" t="s">
        <v>56</v>
      </c>
      <c r="Y943" s="2">
        <v>1488</v>
      </c>
      <c r="Z943" s="7">
        <v>110212904</v>
      </c>
    </row>
    <row r="944" spans="1:26" ht="15.75" customHeight="1" x14ac:dyDescent="0.3">
      <c r="A944" s="6">
        <v>47000000</v>
      </c>
      <c r="B944" s="2" t="s">
        <v>4976</v>
      </c>
      <c r="C944" s="2" t="s">
        <v>20177</v>
      </c>
      <c r="D944" t="s">
        <v>20196</v>
      </c>
      <c r="E944" t="s">
        <v>20195</v>
      </c>
      <c r="F944" t="s">
        <v>20192</v>
      </c>
      <c r="G944" s="2" t="s">
        <v>4977</v>
      </c>
      <c r="H944" s="2">
        <v>5393</v>
      </c>
      <c r="I944" s="2" t="s">
        <v>18513</v>
      </c>
      <c r="J944" s="2" t="s">
        <v>4978</v>
      </c>
      <c r="K944" s="2" t="s">
        <v>49</v>
      </c>
      <c r="L944" s="2" t="s">
        <v>4979</v>
      </c>
      <c r="M944" s="3">
        <v>10410933</v>
      </c>
      <c r="N944" s="2" t="s">
        <v>4980</v>
      </c>
      <c r="O944" s="2" t="s">
        <v>19624</v>
      </c>
      <c r="P944" s="2" t="s">
        <v>491</v>
      </c>
      <c r="Q944" s="4">
        <v>38974</v>
      </c>
      <c r="R944" s="4" t="s">
        <v>20216</v>
      </c>
      <c r="S944" s="6">
        <v>38085778</v>
      </c>
      <c r="T944" s="2">
        <v>75</v>
      </c>
      <c r="U944" s="2" t="s">
        <v>63</v>
      </c>
      <c r="V944" s="2" t="s">
        <v>54</v>
      </c>
      <c r="W944" s="2" t="s">
        <v>4981</v>
      </c>
      <c r="X944" s="2" t="s">
        <v>3188</v>
      </c>
      <c r="Y944" s="2">
        <v>104</v>
      </c>
      <c r="Z944" s="7">
        <v>-8914222</v>
      </c>
    </row>
    <row r="945" spans="1:26" ht="15.75" customHeight="1" x14ac:dyDescent="0.3">
      <c r="A945" s="6">
        <v>47000000</v>
      </c>
      <c r="B945" s="2" t="s">
        <v>4982</v>
      </c>
      <c r="C945" s="2" t="s">
        <v>20179</v>
      </c>
      <c r="D945" t="s">
        <v>20203</v>
      </c>
      <c r="E945" t="s">
        <v>20201</v>
      </c>
      <c r="F945" t="s">
        <v>20198</v>
      </c>
      <c r="H945" s="2">
        <v>9095</v>
      </c>
      <c r="I945" s="2" t="s">
        <v>18205</v>
      </c>
      <c r="J945" s="2" t="s">
        <v>4983</v>
      </c>
      <c r="K945" s="2" t="s">
        <v>49</v>
      </c>
      <c r="L945" s="2" t="s">
        <v>4984</v>
      </c>
      <c r="M945" s="3">
        <v>6067212</v>
      </c>
      <c r="N945" s="2" t="s">
        <v>4985</v>
      </c>
      <c r="O945" s="2" t="s">
        <v>19491</v>
      </c>
      <c r="P945" s="2" t="s">
        <v>62</v>
      </c>
      <c r="Q945" s="4">
        <v>35118</v>
      </c>
      <c r="R945" s="4" t="s">
        <v>20234</v>
      </c>
      <c r="S945" s="6">
        <v>12379402</v>
      </c>
      <c r="T945" s="2">
        <v>104</v>
      </c>
      <c r="U945" s="2" t="s">
        <v>63</v>
      </c>
      <c r="V945" s="2" t="s">
        <v>54</v>
      </c>
      <c r="W945" s="2" t="s">
        <v>4986</v>
      </c>
      <c r="X945" s="2" t="s">
        <v>122</v>
      </c>
      <c r="Y945" s="2">
        <v>74</v>
      </c>
      <c r="Z945" s="7">
        <v>-34620598</v>
      </c>
    </row>
    <row r="946" spans="1:26" ht="15.75" customHeight="1" x14ac:dyDescent="0.3">
      <c r="A946" s="6">
        <v>38000000</v>
      </c>
      <c r="B946" s="2" t="s">
        <v>1556</v>
      </c>
      <c r="C946" s="2" t="s">
        <v>13616</v>
      </c>
      <c r="D946" t="s">
        <v>20198</v>
      </c>
      <c r="E946" t="s">
        <v>19452</v>
      </c>
      <c r="F946" t="s">
        <v>19452</v>
      </c>
      <c r="H946" s="2">
        <v>8874</v>
      </c>
      <c r="I946" s="2" t="s">
        <v>18268</v>
      </c>
      <c r="J946" s="2" t="s">
        <v>4987</v>
      </c>
      <c r="K946" s="2" t="s">
        <v>49</v>
      </c>
      <c r="L946" s="2" t="s">
        <v>4988</v>
      </c>
      <c r="M946" s="3">
        <v>15401855</v>
      </c>
      <c r="N946" s="2" t="s">
        <v>4989</v>
      </c>
      <c r="O946" s="2" t="s">
        <v>19491</v>
      </c>
      <c r="P946" s="2" t="s">
        <v>62</v>
      </c>
      <c r="Q946" s="4">
        <v>35600</v>
      </c>
      <c r="R946" s="4" t="s">
        <v>20222</v>
      </c>
      <c r="S946" s="6">
        <v>299288605</v>
      </c>
      <c r="T946" s="2">
        <v>105</v>
      </c>
      <c r="U946" s="2" t="s">
        <v>2589</v>
      </c>
      <c r="V946" s="2" t="s">
        <v>54</v>
      </c>
      <c r="W946" s="2" t="s">
        <v>4990</v>
      </c>
      <c r="X946" s="2" t="s">
        <v>74</v>
      </c>
      <c r="Y946" s="2">
        <v>584</v>
      </c>
      <c r="Z946" s="7">
        <v>261288605</v>
      </c>
    </row>
    <row r="947" spans="1:26" ht="15.75" customHeight="1" x14ac:dyDescent="0.3">
      <c r="A947" s="6">
        <v>46000000</v>
      </c>
      <c r="B947" s="2" t="s">
        <v>3183</v>
      </c>
      <c r="C947" s="2" t="s">
        <v>20185</v>
      </c>
      <c r="D947" t="s">
        <v>20204</v>
      </c>
      <c r="E947" t="s">
        <v>20201</v>
      </c>
      <c r="F947" t="s">
        <v>19452</v>
      </c>
      <c r="H947" s="2">
        <v>320</v>
      </c>
      <c r="I947" s="2" t="s">
        <v>19279</v>
      </c>
      <c r="J947" s="2" t="s">
        <v>4991</v>
      </c>
      <c r="K947" s="2" t="s">
        <v>49</v>
      </c>
      <c r="L947" s="2" t="s">
        <v>4992</v>
      </c>
      <c r="M947" s="3">
        <v>41322708</v>
      </c>
      <c r="N947" s="2" t="s">
        <v>4993</v>
      </c>
      <c r="O947" s="2" t="s">
        <v>19609</v>
      </c>
      <c r="P947" s="2" t="s">
        <v>62</v>
      </c>
      <c r="Q947" s="4">
        <v>37400</v>
      </c>
      <c r="R947" s="4" t="s">
        <v>20228</v>
      </c>
      <c r="S947" s="6">
        <v>113714830</v>
      </c>
      <c r="T947" s="2">
        <v>118</v>
      </c>
      <c r="U947" s="2" t="s">
        <v>63</v>
      </c>
      <c r="V947" s="2" t="s">
        <v>54</v>
      </c>
      <c r="W947" s="2" t="s">
        <v>4994</v>
      </c>
      <c r="X947" s="2" t="s">
        <v>259</v>
      </c>
      <c r="Y947" s="2">
        <v>1148</v>
      </c>
      <c r="Z947" s="7">
        <v>67714830</v>
      </c>
    </row>
    <row r="948" spans="1:26" ht="15.75" customHeight="1" x14ac:dyDescent="0.3">
      <c r="A948" s="6">
        <v>46000000</v>
      </c>
      <c r="B948" s="2" t="s">
        <v>3051</v>
      </c>
      <c r="C948" s="2" t="s">
        <v>20178</v>
      </c>
      <c r="D948" t="s">
        <v>20194</v>
      </c>
      <c r="E948" t="s">
        <v>20191</v>
      </c>
      <c r="F948" t="s">
        <v>20201</v>
      </c>
      <c r="G948" s="2" t="s">
        <v>4995</v>
      </c>
      <c r="H948" s="2">
        <v>199</v>
      </c>
      <c r="I948" s="2" t="s">
        <v>19329</v>
      </c>
      <c r="J948" s="2" t="s">
        <v>4996</v>
      </c>
      <c r="K948" s="2" t="s">
        <v>49</v>
      </c>
      <c r="L948" s="2" t="s">
        <v>4997</v>
      </c>
      <c r="M948" s="3">
        <v>256713</v>
      </c>
      <c r="N948" s="2" t="s">
        <v>4998</v>
      </c>
      <c r="O948" s="2" t="s">
        <v>19449</v>
      </c>
      <c r="P948" s="2" t="s">
        <v>62</v>
      </c>
      <c r="Q948" s="4">
        <v>35390</v>
      </c>
      <c r="R948" s="4" t="s">
        <v>20234</v>
      </c>
      <c r="S948" s="6">
        <v>150000000</v>
      </c>
      <c r="T948" s="2">
        <v>111</v>
      </c>
      <c r="U948" s="2" t="s">
        <v>63</v>
      </c>
      <c r="V948" s="2" t="s">
        <v>54</v>
      </c>
      <c r="W948" s="2" t="s">
        <v>4999</v>
      </c>
      <c r="X948" s="2" t="s">
        <v>142</v>
      </c>
      <c r="Y948" s="2">
        <v>661</v>
      </c>
      <c r="Z948" s="7">
        <v>104000000</v>
      </c>
    </row>
    <row r="949" spans="1:26" ht="15.75" customHeight="1" x14ac:dyDescent="0.3">
      <c r="A949" s="6">
        <v>47000000</v>
      </c>
      <c r="B949" s="2" t="s">
        <v>5000</v>
      </c>
      <c r="C949" s="2" t="s">
        <v>20174</v>
      </c>
      <c r="D949" t="s">
        <v>20206</v>
      </c>
      <c r="E949" t="s">
        <v>20197</v>
      </c>
      <c r="F949" t="s">
        <v>20192</v>
      </c>
      <c r="G949" s="2" t="s">
        <v>5001</v>
      </c>
      <c r="H949" s="2">
        <v>20533</v>
      </c>
      <c r="I949" s="2" t="s">
        <v>16715</v>
      </c>
      <c r="J949" s="2" t="s">
        <v>5002</v>
      </c>
      <c r="K949" s="2" t="s">
        <v>49</v>
      </c>
      <c r="L949" s="2" t="s">
        <v>5003</v>
      </c>
      <c r="M949" s="3">
        <v>22581313</v>
      </c>
      <c r="N949" s="2" t="s">
        <v>3330</v>
      </c>
      <c r="O949" s="2" t="s">
        <v>19445</v>
      </c>
      <c r="P949" s="2" t="s">
        <v>62</v>
      </c>
      <c r="Q949" s="4">
        <v>40347</v>
      </c>
      <c r="R949" s="4" t="s">
        <v>20214</v>
      </c>
      <c r="S949" s="6">
        <v>10539000</v>
      </c>
      <c r="T949" s="2">
        <v>80</v>
      </c>
      <c r="U949" s="2" t="s">
        <v>63</v>
      </c>
      <c r="V949" s="2" t="s">
        <v>54</v>
      </c>
      <c r="W949" s="2" t="s">
        <v>5004</v>
      </c>
      <c r="X949" s="2" t="s">
        <v>1405</v>
      </c>
      <c r="Y949" s="2">
        <v>420</v>
      </c>
      <c r="Z949" s="7">
        <v>-36461000</v>
      </c>
    </row>
    <row r="950" spans="1:26" ht="15.75" customHeight="1" x14ac:dyDescent="0.3">
      <c r="A950" s="6">
        <v>46000000</v>
      </c>
      <c r="B950" s="2" t="s">
        <v>5005</v>
      </c>
      <c r="C950" s="2" t="s">
        <v>20179</v>
      </c>
      <c r="D950" t="s">
        <v>20201</v>
      </c>
      <c r="E950" t="s">
        <v>20204</v>
      </c>
      <c r="F950" t="s">
        <v>20205</v>
      </c>
      <c r="H950" s="2">
        <v>10684</v>
      </c>
      <c r="I950" s="2" t="s">
        <v>17664</v>
      </c>
      <c r="J950" s="2" t="s">
        <v>5006</v>
      </c>
      <c r="K950" s="2" t="s">
        <v>49</v>
      </c>
      <c r="L950" s="2" t="s">
        <v>5007</v>
      </c>
      <c r="M950" s="3">
        <v>12971122</v>
      </c>
      <c r="N950" s="2" t="s">
        <v>2376</v>
      </c>
      <c r="O950" s="2" t="s">
        <v>19530</v>
      </c>
      <c r="P950" s="2" t="s">
        <v>62</v>
      </c>
      <c r="Q950" s="4">
        <v>35250</v>
      </c>
      <c r="R950" s="4" t="s">
        <v>20234</v>
      </c>
      <c r="S950" s="6">
        <v>100860818</v>
      </c>
      <c r="T950" s="2">
        <v>117</v>
      </c>
      <c r="U950" s="2" t="s">
        <v>63</v>
      </c>
      <c r="V950" s="2" t="s">
        <v>54</v>
      </c>
      <c r="W950" s="2" t="s">
        <v>5008</v>
      </c>
      <c r="X950" s="2" t="s">
        <v>180</v>
      </c>
      <c r="Y950" s="2">
        <v>232</v>
      </c>
      <c r="Z950" s="7">
        <v>54860818</v>
      </c>
    </row>
    <row r="951" spans="1:26" ht="15.75" customHeight="1" x14ac:dyDescent="0.3">
      <c r="A951" s="6">
        <v>45000000</v>
      </c>
      <c r="B951" s="2" t="s">
        <v>939</v>
      </c>
      <c r="C951" s="2" t="s">
        <v>13616</v>
      </c>
      <c r="D951" t="s">
        <v>19452</v>
      </c>
      <c r="E951" t="s">
        <v>19452</v>
      </c>
      <c r="F951" t="s">
        <v>19452</v>
      </c>
      <c r="H951" s="2">
        <v>1624</v>
      </c>
      <c r="I951" s="2" t="s">
        <v>18889</v>
      </c>
      <c r="J951" s="2" t="s">
        <v>5009</v>
      </c>
      <c r="K951" s="2" t="s">
        <v>49</v>
      </c>
      <c r="L951" s="2" t="s">
        <v>5010</v>
      </c>
      <c r="M951" s="3">
        <v>26721386</v>
      </c>
      <c r="N951" s="2" t="s">
        <v>1231</v>
      </c>
      <c r="O951" s="2" t="s">
        <v>19477</v>
      </c>
      <c r="P951" s="2" t="s">
        <v>62</v>
      </c>
      <c r="Q951" s="4">
        <v>35510</v>
      </c>
      <c r="R951" s="4" t="s">
        <v>20222</v>
      </c>
      <c r="S951" s="6">
        <v>181000000</v>
      </c>
      <c r="T951" s="2">
        <v>86</v>
      </c>
      <c r="U951" s="2" t="s">
        <v>63</v>
      </c>
      <c r="V951" s="2" t="s">
        <v>54</v>
      </c>
      <c r="W951" s="2" t="s">
        <v>5011</v>
      </c>
      <c r="X951" s="2" t="s">
        <v>173</v>
      </c>
      <c r="Y951" s="2">
        <v>1424</v>
      </c>
      <c r="Z951" s="7">
        <v>136000000</v>
      </c>
    </row>
    <row r="952" spans="1:26" ht="15.75" customHeight="1" x14ac:dyDescent="0.3">
      <c r="A952" s="6">
        <v>25000000</v>
      </c>
      <c r="B952" s="2" t="s">
        <v>3670</v>
      </c>
      <c r="C952" s="2" t="s">
        <v>20185</v>
      </c>
      <c r="D952" t="s">
        <v>20197</v>
      </c>
      <c r="E952" t="s">
        <v>20201</v>
      </c>
      <c r="F952" t="s">
        <v>19452</v>
      </c>
      <c r="G952" s="2" t="s">
        <v>5012</v>
      </c>
      <c r="H952" s="2">
        <v>325789</v>
      </c>
      <c r="I952" s="2" t="s">
        <v>14752</v>
      </c>
      <c r="J952" s="2" t="s">
        <v>5013</v>
      </c>
      <c r="K952" s="2" t="s">
        <v>49</v>
      </c>
      <c r="L952" s="2" t="s">
        <v>5014</v>
      </c>
      <c r="M952" s="3">
        <v>24672234</v>
      </c>
      <c r="N952" s="2" t="s">
        <v>5015</v>
      </c>
      <c r="O952" s="2" t="s">
        <v>19625</v>
      </c>
      <c r="P952" s="2" t="s">
        <v>3537</v>
      </c>
      <c r="Q952" s="4">
        <v>42564</v>
      </c>
      <c r="R952" s="4" t="s">
        <v>20215</v>
      </c>
      <c r="S952" s="6">
        <v>15436808</v>
      </c>
      <c r="T952" s="2">
        <v>127</v>
      </c>
      <c r="U952" s="2" t="s">
        <v>53</v>
      </c>
      <c r="V952" s="2" t="s">
        <v>54</v>
      </c>
      <c r="W952" s="2" t="s">
        <v>5016</v>
      </c>
      <c r="X952" s="2" t="s">
        <v>212</v>
      </c>
      <c r="Y952" s="2">
        <v>573</v>
      </c>
      <c r="Z952" s="7">
        <v>-9563192</v>
      </c>
    </row>
    <row r="953" spans="1:26" ht="15.75" customHeight="1" x14ac:dyDescent="0.3">
      <c r="A953" s="6">
        <v>46000000</v>
      </c>
      <c r="B953" s="2" t="s">
        <v>1788</v>
      </c>
      <c r="C953" s="2" t="s">
        <v>20179</v>
      </c>
      <c r="D953" t="s">
        <v>20202</v>
      </c>
      <c r="E953" t="s">
        <v>20205</v>
      </c>
      <c r="F953" t="s">
        <v>19452</v>
      </c>
      <c r="H953" s="2">
        <v>113464</v>
      </c>
      <c r="I953" s="2" t="s">
        <v>15404</v>
      </c>
      <c r="J953" s="2" t="s">
        <v>488</v>
      </c>
      <c r="K953" s="2" t="s">
        <v>49</v>
      </c>
      <c r="L953" s="2" t="s">
        <v>5017</v>
      </c>
      <c r="M953" s="2" t="s">
        <v>5018</v>
      </c>
      <c r="N953" s="2" t="s">
        <v>5019</v>
      </c>
      <c r="O953" s="2" t="s">
        <v>19588</v>
      </c>
      <c r="P953" s="2" t="s">
        <v>5020</v>
      </c>
      <c r="Q953" s="4">
        <v>29710</v>
      </c>
      <c r="R953" s="4" t="s">
        <v>20246</v>
      </c>
      <c r="S953" s="6">
        <v>5200000</v>
      </c>
      <c r="T953" s="2">
        <v>140</v>
      </c>
      <c r="U953" s="2" t="s">
        <v>63</v>
      </c>
      <c r="V953" s="2" t="s">
        <v>54</v>
      </c>
      <c r="W953" s="2" t="s">
        <v>5021</v>
      </c>
      <c r="X953" s="2" t="s">
        <v>154</v>
      </c>
      <c r="Y953" s="2">
        <v>2</v>
      </c>
      <c r="Z953" s="7">
        <v>-40800000</v>
      </c>
    </row>
    <row r="954" spans="1:26" ht="15.75" customHeight="1" x14ac:dyDescent="0.3">
      <c r="A954" s="6">
        <v>5500000</v>
      </c>
      <c r="B954" s="2" t="s">
        <v>9282</v>
      </c>
      <c r="C954" s="2" t="s">
        <v>13616</v>
      </c>
      <c r="D954" t="s">
        <v>20193</v>
      </c>
      <c r="E954" t="s">
        <v>20197</v>
      </c>
      <c r="F954" t="s">
        <v>19452</v>
      </c>
      <c r="H954" s="2">
        <v>9277</v>
      </c>
      <c r="I954" s="2" t="s">
        <v>18190</v>
      </c>
      <c r="J954" s="2" t="s">
        <v>12711</v>
      </c>
      <c r="K954" s="2" t="s">
        <v>49</v>
      </c>
      <c r="L954" s="2" t="s">
        <v>12712</v>
      </c>
      <c r="M954" s="3">
        <v>28500913</v>
      </c>
      <c r="N954" s="2" t="s">
        <v>2234</v>
      </c>
      <c r="O954" s="2" t="s">
        <v>19455</v>
      </c>
      <c r="P954" s="2" t="s">
        <v>62</v>
      </c>
      <c r="Q954" s="4">
        <v>27023</v>
      </c>
      <c r="R954" s="4" t="s">
        <v>20253</v>
      </c>
      <c r="S954" s="6">
        <v>159616327</v>
      </c>
      <c r="T954" s="2">
        <v>129</v>
      </c>
      <c r="U954" s="2" t="s">
        <v>63</v>
      </c>
      <c r="V954" s="2" t="s">
        <v>54</v>
      </c>
      <c r="W954" s="2" t="s">
        <v>12713</v>
      </c>
      <c r="X954" s="2" t="s">
        <v>620</v>
      </c>
      <c r="Y954" s="2">
        <v>622</v>
      </c>
      <c r="Z954" s="7">
        <v>154116327</v>
      </c>
    </row>
    <row r="955" spans="1:26" ht="15.75" customHeight="1" x14ac:dyDescent="0.3">
      <c r="A955" s="6">
        <v>45000000</v>
      </c>
      <c r="B955" s="2" t="s">
        <v>647</v>
      </c>
      <c r="C955" s="2" t="s">
        <v>20174</v>
      </c>
      <c r="D955" t="s">
        <v>20193</v>
      </c>
      <c r="E955" t="s">
        <v>20201</v>
      </c>
      <c r="F955" t="s">
        <v>19452</v>
      </c>
      <c r="H955" s="2">
        <v>82675</v>
      </c>
      <c r="I955" s="2" t="s">
        <v>15568</v>
      </c>
      <c r="J955" s="2" t="s">
        <v>5026</v>
      </c>
      <c r="K955" s="2" t="s">
        <v>49</v>
      </c>
      <c r="L955" s="2" t="s">
        <v>5027</v>
      </c>
      <c r="M955" s="3">
        <v>49353524</v>
      </c>
      <c r="N955" s="2" t="s">
        <v>5028</v>
      </c>
      <c r="O955" s="2" t="s">
        <v>19458</v>
      </c>
      <c r="P955" s="2" t="s">
        <v>1815</v>
      </c>
      <c r="Q955" s="4">
        <v>41179</v>
      </c>
      <c r="R955" s="4" t="s">
        <v>20213</v>
      </c>
      <c r="S955" s="6">
        <v>376141306</v>
      </c>
      <c r="T955" s="2">
        <v>91</v>
      </c>
      <c r="U955" s="2" t="s">
        <v>5029</v>
      </c>
      <c r="V955" s="2" t="s">
        <v>54</v>
      </c>
      <c r="W955" s="2" t="s">
        <v>5030</v>
      </c>
      <c r="X955" s="2" t="s">
        <v>88</v>
      </c>
      <c r="Y955" s="2">
        <v>2757</v>
      </c>
      <c r="Z955" s="7">
        <v>331141306</v>
      </c>
    </row>
    <row r="956" spans="1:26" ht="15.75" customHeight="1" x14ac:dyDescent="0.3">
      <c r="A956" s="6">
        <v>48000000</v>
      </c>
      <c r="B956" s="2" t="s">
        <v>939</v>
      </c>
      <c r="C956" s="2" t="s">
        <v>13616</v>
      </c>
      <c r="D956" t="s">
        <v>19452</v>
      </c>
      <c r="E956" t="s">
        <v>19452</v>
      </c>
      <c r="F956" t="s">
        <v>19452</v>
      </c>
      <c r="H956" s="2">
        <v>4256</v>
      </c>
      <c r="I956" s="2" t="s">
        <v>18586</v>
      </c>
      <c r="J956" s="2" t="s">
        <v>5031</v>
      </c>
      <c r="K956" s="2" t="s">
        <v>49</v>
      </c>
      <c r="L956" s="2" t="s">
        <v>5032</v>
      </c>
      <c r="M956" s="3">
        <v>36585509</v>
      </c>
      <c r="N956" s="2" t="s">
        <v>5033</v>
      </c>
      <c r="O956" s="2" t="s">
        <v>19626</v>
      </c>
      <c r="P956" s="2" t="s">
        <v>62</v>
      </c>
      <c r="Q956" s="4">
        <v>37918</v>
      </c>
      <c r="R956" s="4" t="s">
        <v>20226</v>
      </c>
      <c r="S956" s="6">
        <v>220673217</v>
      </c>
      <c r="T956" s="2">
        <v>84</v>
      </c>
      <c r="U956" s="2" t="s">
        <v>63</v>
      </c>
      <c r="V956" s="2" t="s">
        <v>54</v>
      </c>
      <c r="W956" s="2" t="s">
        <v>5034</v>
      </c>
      <c r="X956" s="2" t="s">
        <v>205</v>
      </c>
      <c r="Y956" s="2">
        <v>912</v>
      </c>
      <c r="Z956" s="7">
        <v>172673217</v>
      </c>
    </row>
    <row r="957" spans="1:26" ht="15.75" customHeight="1" x14ac:dyDescent="0.3">
      <c r="A957" s="6">
        <v>45000000</v>
      </c>
      <c r="B957" s="2" t="s">
        <v>5035</v>
      </c>
      <c r="C957" s="2" t="s">
        <v>13616</v>
      </c>
      <c r="D957" t="s">
        <v>20193</v>
      </c>
      <c r="E957" t="s">
        <v>20194</v>
      </c>
      <c r="F957" t="s">
        <v>19452</v>
      </c>
      <c r="H957" s="2">
        <v>1493</v>
      </c>
      <c r="I957" s="2" t="s">
        <v>18931</v>
      </c>
      <c r="J957" s="2" t="s">
        <v>5036</v>
      </c>
      <c r="K957" s="2" t="s">
        <v>49</v>
      </c>
      <c r="L957" s="2" t="s">
        <v>5037</v>
      </c>
      <c r="M957" s="3">
        <v>32624355</v>
      </c>
      <c r="N957" s="2" t="s">
        <v>3614</v>
      </c>
      <c r="O957" s="2" t="s">
        <v>19459</v>
      </c>
      <c r="P957" s="2" t="s">
        <v>62</v>
      </c>
      <c r="Q957" s="4">
        <v>36874</v>
      </c>
      <c r="R957" s="4" t="s">
        <v>20230</v>
      </c>
      <c r="S957" s="6">
        <v>212000000</v>
      </c>
      <c r="T957" s="2">
        <v>111</v>
      </c>
      <c r="U957" s="2" t="s">
        <v>5038</v>
      </c>
      <c r="V957" s="2" t="s">
        <v>54</v>
      </c>
      <c r="W957" s="2" t="s">
        <v>5039</v>
      </c>
      <c r="X957" s="2" t="s">
        <v>88</v>
      </c>
      <c r="Y957" s="2">
        <v>961</v>
      </c>
      <c r="Z957" s="7">
        <v>167000000</v>
      </c>
    </row>
    <row r="958" spans="1:26" ht="15.75" customHeight="1" x14ac:dyDescent="0.3">
      <c r="A958" s="6">
        <v>45000000</v>
      </c>
      <c r="B958" s="2" t="s">
        <v>5040</v>
      </c>
      <c r="C958" s="2" t="s">
        <v>20174</v>
      </c>
      <c r="D958" t="s">
        <v>20199</v>
      </c>
      <c r="E958" t="s">
        <v>20191</v>
      </c>
      <c r="F958" t="s">
        <v>20196</v>
      </c>
      <c r="H958" s="2">
        <v>88751</v>
      </c>
      <c r="I958" s="2" t="s">
        <v>15505</v>
      </c>
      <c r="J958" s="2" t="s">
        <v>5041</v>
      </c>
      <c r="K958" s="2" t="s">
        <v>49</v>
      </c>
      <c r="L958" s="2" t="s">
        <v>5042</v>
      </c>
      <c r="M958" s="3">
        <v>53090422</v>
      </c>
      <c r="N958" s="2" t="s">
        <v>5043</v>
      </c>
      <c r="O958" s="2" t="s">
        <v>19453</v>
      </c>
      <c r="P958" s="2" t="s">
        <v>62</v>
      </c>
      <c r="Q958" s="4">
        <v>39639</v>
      </c>
      <c r="R958" s="4" t="s">
        <v>20217</v>
      </c>
      <c r="S958" s="6">
        <v>101702060</v>
      </c>
      <c r="T958" s="2">
        <v>93</v>
      </c>
      <c r="U958" s="2" t="s">
        <v>5044</v>
      </c>
      <c r="V958" s="2" t="s">
        <v>54</v>
      </c>
      <c r="W958" s="2" t="s">
        <v>5045</v>
      </c>
      <c r="X958" s="2" t="s">
        <v>205</v>
      </c>
      <c r="Y958" s="2">
        <v>1309</v>
      </c>
      <c r="Z958" s="7">
        <v>56702060</v>
      </c>
    </row>
    <row r="959" spans="1:26" ht="15.75" customHeight="1" x14ac:dyDescent="0.3">
      <c r="A959" s="6">
        <v>40000000</v>
      </c>
      <c r="B959" s="2" t="s">
        <v>5046</v>
      </c>
      <c r="C959" s="2" t="s">
        <v>13616</v>
      </c>
      <c r="D959" t="s">
        <v>20197</v>
      </c>
      <c r="E959" t="s">
        <v>20195</v>
      </c>
      <c r="F959" t="s">
        <v>20198</v>
      </c>
      <c r="H959" s="2">
        <v>11130</v>
      </c>
      <c r="I959" s="2" t="s">
        <v>17548</v>
      </c>
      <c r="J959" s="2" t="s">
        <v>5047</v>
      </c>
      <c r="K959" s="2" t="s">
        <v>49</v>
      </c>
      <c r="L959" s="2" t="s">
        <v>5048</v>
      </c>
      <c r="M959" s="3">
        <v>30002907</v>
      </c>
      <c r="N959" s="2" t="s">
        <v>86</v>
      </c>
      <c r="O959" s="2" t="s">
        <v>19441</v>
      </c>
      <c r="P959" s="2" t="s">
        <v>62</v>
      </c>
      <c r="Q959" s="4">
        <v>38205</v>
      </c>
      <c r="R959" s="4" t="s">
        <v>20223</v>
      </c>
      <c r="S959" s="6">
        <v>95149435</v>
      </c>
      <c r="T959" s="2">
        <v>113</v>
      </c>
      <c r="U959" s="2" t="s">
        <v>63</v>
      </c>
      <c r="V959" s="2" t="s">
        <v>54</v>
      </c>
      <c r="W959" s="2" t="s">
        <v>5049</v>
      </c>
      <c r="Z959" s="7">
        <v>55149435</v>
      </c>
    </row>
    <row r="960" spans="1:26" ht="15.75" customHeight="1" x14ac:dyDescent="0.3">
      <c r="A960" s="6">
        <v>45000000</v>
      </c>
      <c r="B960" s="2" t="s">
        <v>4897</v>
      </c>
      <c r="C960" s="2" t="s">
        <v>20179</v>
      </c>
      <c r="D960" t="s">
        <v>20204</v>
      </c>
      <c r="E960" t="s">
        <v>20201</v>
      </c>
      <c r="F960" t="s">
        <v>20193</v>
      </c>
      <c r="H960" s="2">
        <v>9944</v>
      </c>
      <c r="I960" s="2" t="s">
        <v>17915</v>
      </c>
      <c r="J960" s="2" t="s">
        <v>5050</v>
      </c>
      <c r="K960" s="2" t="s">
        <v>49</v>
      </c>
      <c r="L960" s="2" t="s">
        <v>5051</v>
      </c>
      <c r="M960" s="3">
        <v>17923254</v>
      </c>
      <c r="N960" s="2" t="s">
        <v>3330</v>
      </c>
      <c r="O960" s="2" t="s">
        <v>19445</v>
      </c>
      <c r="P960" s="2" t="s">
        <v>62</v>
      </c>
      <c r="Q960" s="4">
        <v>34319</v>
      </c>
      <c r="R960" s="4" t="s">
        <v>20236</v>
      </c>
      <c r="S960" s="6">
        <v>195268056</v>
      </c>
      <c r="T960" s="2">
        <v>141</v>
      </c>
      <c r="U960" s="2" t="s">
        <v>63</v>
      </c>
      <c r="V960" s="2" t="s">
        <v>54</v>
      </c>
      <c r="W960" s="2" t="s">
        <v>5051</v>
      </c>
      <c r="X960" s="2" t="s">
        <v>74</v>
      </c>
      <c r="Y960" s="2">
        <v>371</v>
      </c>
      <c r="Z960" s="7">
        <v>150268056</v>
      </c>
    </row>
    <row r="961" spans="1:26" ht="15.75" customHeight="1" x14ac:dyDescent="0.3">
      <c r="A961" s="6">
        <v>45000000</v>
      </c>
      <c r="B961" s="2" t="s">
        <v>5052</v>
      </c>
      <c r="C961" s="2" t="s">
        <v>20179</v>
      </c>
      <c r="D961" t="s">
        <v>20201</v>
      </c>
      <c r="E961" t="s">
        <v>20193</v>
      </c>
      <c r="F961" t="s">
        <v>20204</v>
      </c>
      <c r="H961" s="2">
        <v>10731</v>
      </c>
      <c r="I961" s="2" t="s">
        <v>17650</v>
      </c>
      <c r="J961" s="2" t="s">
        <v>5053</v>
      </c>
      <c r="K961" s="2" t="s">
        <v>49</v>
      </c>
      <c r="L961" s="2" t="s">
        <v>5054</v>
      </c>
      <c r="M961" s="3">
        <v>17746719</v>
      </c>
      <c r="N961" s="2" t="s">
        <v>5055</v>
      </c>
      <c r="O961" s="2" t="s">
        <v>19483</v>
      </c>
      <c r="P961" s="2" t="s">
        <v>62</v>
      </c>
      <c r="Q961" s="4">
        <v>34535</v>
      </c>
      <c r="R961" s="4" t="s">
        <v>20233</v>
      </c>
      <c r="S961" s="6">
        <v>117615211</v>
      </c>
      <c r="T961" s="2">
        <v>119</v>
      </c>
      <c r="U961" s="2" t="s">
        <v>63</v>
      </c>
      <c r="V961" s="2" t="s">
        <v>54</v>
      </c>
      <c r="W961" s="2" t="s">
        <v>5056</v>
      </c>
      <c r="X961" s="2" t="s">
        <v>173</v>
      </c>
      <c r="Y961" s="2">
        <v>278</v>
      </c>
      <c r="Z961" s="7">
        <v>72615211</v>
      </c>
    </row>
    <row r="962" spans="1:26" ht="15.75" customHeight="1" x14ac:dyDescent="0.3">
      <c r="A962" s="6">
        <v>45000000</v>
      </c>
      <c r="B962" s="2" t="s">
        <v>3758</v>
      </c>
      <c r="C962" s="2" t="s">
        <v>20179</v>
      </c>
      <c r="D962" t="s">
        <v>20196</v>
      </c>
      <c r="E962" t="s">
        <v>19452</v>
      </c>
      <c r="F962" t="s">
        <v>19452</v>
      </c>
      <c r="G962" s="2" t="s">
        <v>5057</v>
      </c>
      <c r="H962" s="2">
        <v>7350</v>
      </c>
      <c r="I962" s="2" t="s">
        <v>18419</v>
      </c>
      <c r="J962" s="2" t="s">
        <v>5058</v>
      </c>
      <c r="K962" s="2" t="s">
        <v>49</v>
      </c>
      <c r="L962" s="2" t="s">
        <v>5059</v>
      </c>
      <c r="M962" s="3">
        <v>31305336</v>
      </c>
      <c r="N962" s="2" t="s">
        <v>5060</v>
      </c>
      <c r="O962" s="2" t="s">
        <v>19627</v>
      </c>
      <c r="P962" s="2" t="s">
        <v>62</v>
      </c>
      <c r="Q962" s="4">
        <v>39441</v>
      </c>
      <c r="R962" s="4" t="s">
        <v>20211</v>
      </c>
      <c r="S962" s="6">
        <v>175372502</v>
      </c>
      <c r="T962" s="2">
        <v>97</v>
      </c>
      <c r="U962" s="2" t="s">
        <v>63</v>
      </c>
      <c r="V962" s="2" t="s">
        <v>54</v>
      </c>
      <c r="W962" s="2" t="s">
        <v>5061</v>
      </c>
      <c r="X962" s="2" t="s">
        <v>142</v>
      </c>
      <c r="Y962" s="2">
        <v>1111</v>
      </c>
      <c r="Z962" s="7">
        <v>130372502</v>
      </c>
    </row>
    <row r="963" spans="1:26" ht="15.75" customHeight="1" x14ac:dyDescent="0.3">
      <c r="A963" s="6">
        <v>45000000</v>
      </c>
      <c r="B963" s="2" t="s">
        <v>3090</v>
      </c>
      <c r="C963" s="2" t="s">
        <v>20179</v>
      </c>
      <c r="D963" t="s">
        <v>20194</v>
      </c>
      <c r="E963" t="s">
        <v>20201</v>
      </c>
      <c r="F963" t="s">
        <v>20193</v>
      </c>
      <c r="H963" s="2">
        <v>9869</v>
      </c>
      <c r="I963" s="2" t="s">
        <v>17946</v>
      </c>
      <c r="J963" s="2" t="s">
        <v>5062</v>
      </c>
      <c r="K963" s="2" t="s">
        <v>49</v>
      </c>
      <c r="L963" s="2" t="s">
        <v>5063</v>
      </c>
      <c r="M963" s="3">
        <v>19637704</v>
      </c>
      <c r="N963" s="2" t="s">
        <v>3495</v>
      </c>
      <c r="O963" s="2" t="s">
        <v>19449</v>
      </c>
      <c r="P963" s="2" t="s">
        <v>62</v>
      </c>
      <c r="Q963" s="4">
        <v>33759</v>
      </c>
      <c r="R963" s="4" t="s">
        <v>20238</v>
      </c>
      <c r="S963" s="6">
        <v>178051587</v>
      </c>
      <c r="T963" s="2">
        <v>117</v>
      </c>
      <c r="U963" s="2" t="s">
        <v>63</v>
      </c>
      <c r="V963" s="2" t="s">
        <v>54</v>
      </c>
      <c r="W963" s="2" t="s">
        <v>5064</v>
      </c>
      <c r="X963" s="2" t="s">
        <v>74</v>
      </c>
      <c r="Y963" s="2">
        <v>433</v>
      </c>
      <c r="Z963" s="7">
        <v>133051587</v>
      </c>
    </row>
    <row r="964" spans="1:26" ht="15.75" customHeight="1" x14ac:dyDescent="0.3">
      <c r="A964" s="6">
        <v>43000000</v>
      </c>
      <c r="B964" s="2" t="s">
        <v>2424</v>
      </c>
      <c r="C964" s="2" t="s">
        <v>20184</v>
      </c>
      <c r="D964" t="s">
        <v>20196</v>
      </c>
      <c r="E964" t="s">
        <v>19452</v>
      </c>
      <c r="F964" t="s">
        <v>19452</v>
      </c>
      <c r="H964" s="2">
        <v>4379</v>
      </c>
      <c r="I964" s="2" t="s">
        <v>18579</v>
      </c>
      <c r="J964" s="2" t="s">
        <v>5065</v>
      </c>
      <c r="K964" s="2" t="s">
        <v>49</v>
      </c>
      <c r="L964" s="2" t="s">
        <v>5066</v>
      </c>
      <c r="M964" s="3">
        <v>10411996</v>
      </c>
      <c r="N964" s="2" t="s">
        <v>5067</v>
      </c>
      <c r="O964" s="2" t="s">
        <v>19453</v>
      </c>
      <c r="P964" s="2" t="s">
        <v>1525</v>
      </c>
      <c r="Q964" s="4">
        <v>38485</v>
      </c>
      <c r="R964" s="4" t="s">
        <v>20221</v>
      </c>
      <c r="S964" s="6">
        <v>154749918</v>
      </c>
      <c r="T964" s="2">
        <v>101</v>
      </c>
      <c r="U964" s="2" t="s">
        <v>5068</v>
      </c>
      <c r="V964" s="2" t="s">
        <v>54</v>
      </c>
      <c r="W964" s="2" t="s">
        <v>5069</v>
      </c>
      <c r="X964" s="2" t="s">
        <v>420</v>
      </c>
      <c r="Y964" s="2">
        <v>406</v>
      </c>
      <c r="Z964" s="7">
        <v>111749918</v>
      </c>
    </row>
    <row r="965" spans="1:26" ht="15.75" customHeight="1" x14ac:dyDescent="0.3">
      <c r="A965" s="6">
        <v>46000000</v>
      </c>
      <c r="B965" s="2" t="s">
        <v>1949</v>
      </c>
      <c r="C965" s="2" t="s">
        <v>20179</v>
      </c>
      <c r="D965" t="s">
        <v>20201</v>
      </c>
      <c r="E965" t="s">
        <v>20193</v>
      </c>
      <c r="F965" t="s">
        <v>19452</v>
      </c>
      <c r="G965" s="2" t="s">
        <v>5070</v>
      </c>
      <c r="H965" s="2">
        <v>146233</v>
      </c>
      <c r="I965" s="2" t="s">
        <v>15303</v>
      </c>
      <c r="J965" s="2" t="s">
        <v>5071</v>
      </c>
      <c r="K965" s="2" t="s">
        <v>49</v>
      </c>
      <c r="L965" s="2" t="s">
        <v>5072</v>
      </c>
      <c r="M965" s="3">
        <v>88496873</v>
      </c>
      <c r="N965" s="2" t="s">
        <v>5073</v>
      </c>
      <c r="O965" s="2" t="s">
        <v>19514</v>
      </c>
      <c r="P965" s="2" t="s">
        <v>62</v>
      </c>
      <c r="Q965" s="4">
        <v>41535</v>
      </c>
      <c r="R965" s="4" t="s">
        <v>20218</v>
      </c>
      <c r="S965" s="6">
        <v>122126687</v>
      </c>
      <c r="T965" s="2">
        <v>153</v>
      </c>
      <c r="U965" s="2" t="s">
        <v>63</v>
      </c>
      <c r="V965" s="2" t="s">
        <v>54</v>
      </c>
      <c r="W965" s="2" t="s">
        <v>5074</v>
      </c>
      <c r="X965" s="2" t="s">
        <v>620</v>
      </c>
      <c r="Y965" s="2">
        <v>3085</v>
      </c>
      <c r="Z965" s="7">
        <v>76126687</v>
      </c>
    </row>
    <row r="966" spans="1:26" ht="15.75" customHeight="1" x14ac:dyDescent="0.3">
      <c r="A966" s="6">
        <v>45000000</v>
      </c>
      <c r="B966" s="2" t="s">
        <v>75</v>
      </c>
      <c r="C966" s="2" t="s">
        <v>20174</v>
      </c>
      <c r="D966" t="s">
        <v>20193</v>
      </c>
      <c r="E966" t="s">
        <v>20197</v>
      </c>
      <c r="F966" t="s">
        <v>20201</v>
      </c>
      <c r="H966" s="2">
        <v>2034</v>
      </c>
      <c r="I966" s="2" t="s">
        <v>18772</v>
      </c>
      <c r="J966" s="2" t="s">
        <v>5075</v>
      </c>
      <c r="K966" s="2" t="s">
        <v>49</v>
      </c>
      <c r="L966" s="2" t="s">
        <v>5076</v>
      </c>
      <c r="M966" s="3">
        <v>52081131</v>
      </c>
      <c r="N966" s="2" t="s">
        <v>5077</v>
      </c>
      <c r="O966" s="2" t="s">
        <v>19459</v>
      </c>
      <c r="P966" s="2" t="s">
        <v>512</v>
      </c>
      <c r="Q966" s="4">
        <v>37169</v>
      </c>
      <c r="R966" s="4" t="s">
        <v>20227</v>
      </c>
      <c r="S966" s="6">
        <v>104876233</v>
      </c>
      <c r="T966" s="2">
        <v>122</v>
      </c>
      <c r="U966" s="2" t="s">
        <v>5078</v>
      </c>
      <c r="V966" s="2" t="s">
        <v>54</v>
      </c>
      <c r="W966" s="2" t="s">
        <v>5079</v>
      </c>
      <c r="X966" s="2" t="s">
        <v>109</v>
      </c>
      <c r="Y966" s="2">
        <v>1634</v>
      </c>
      <c r="Z966" s="7">
        <v>59876233</v>
      </c>
    </row>
    <row r="967" spans="1:26" ht="15.75" customHeight="1" x14ac:dyDescent="0.3">
      <c r="A967" s="6">
        <v>45000000</v>
      </c>
      <c r="B967" s="2" t="s">
        <v>2447</v>
      </c>
      <c r="C967" s="2" t="s">
        <v>13616</v>
      </c>
      <c r="D967" t="s">
        <v>20195</v>
      </c>
      <c r="E967" t="s">
        <v>20199</v>
      </c>
      <c r="F967" t="s">
        <v>19452</v>
      </c>
      <c r="H967" s="2">
        <v>926</v>
      </c>
      <c r="I967" s="2" t="s">
        <v>19011</v>
      </c>
      <c r="J967" s="2" t="s">
        <v>5080</v>
      </c>
      <c r="K967" s="2" t="s">
        <v>49</v>
      </c>
      <c r="L967" s="2" t="s">
        <v>5081</v>
      </c>
      <c r="M967" s="3">
        <v>30816341</v>
      </c>
      <c r="N967" s="2" t="s">
        <v>5082</v>
      </c>
      <c r="O967" s="2" t="s">
        <v>19504</v>
      </c>
      <c r="P967" s="2" t="s">
        <v>62</v>
      </c>
      <c r="Q967" s="4">
        <v>36517</v>
      </c>
      <c r="R967" s="4" t="s">
        <v>20224</v>
      </c>
      <c r="S967" s="6">
        <v>90683916</v>
      </c>
      <c r="T967" s="2">
        <v>102</v>
      </c>
      <c r="U967" s="2" t="s">
        <v>63</v>
      </c>
      <c r="V967" s="2" t="s">
        <v>54</v>
      </c>
      <c r="W967" s="2" t="s">
        <v>5083</v>
      </c>
      <c r="X967" s="2" t="s">
        <v>65</v>
      </c>
      <c r="Y967" s="2">
        <v>710</v>
      </c>
      <c r="Z967" s="7">
        <v>45683916</v>
      </c>
    </row>
    <row r="968" spans="1:26" ht="15.75" customHeight="1" x14ac:dyDescent="0.3">
      <c r="A968" s="6">
        <v>45000000</v>
      </c>
      <c r="B968" s="2" t="s">
        <v>939</v>
      </c>
      <c r="C968" s="2" t="s">
        <v>13616</v>
      </c>
      <c r="D968" t="s">
        <v>19452</v>
      </c>
      <c r="E968" t="s">
        <v>19452</v>
      </c>
      <c r="F968" t="s">
        <v>19452</v>
      </c>
      <c r="H968" s="2">
        <v>4248</v>
      </c>
      <c r="I968" s="2" t="s">
        <v>18588</v>
      </c>
      <c r="J968" s="2" t="s">
        <v>5084</v>
      </c>
      <c r="K968" s="2" t="s">
        <v>49</v>
      </c>
      <c r="L968" s="2" t="s">
        <v>5085</v>
      </c>
      <c r="M968" s="3">
        <v>35376971</v>
      </c>
      <c r="N968" s="2" t="s">
        <v>5086</v>
      </c>
      <c r="O968" s="2" t="s">
        <v>19628</v>
      </c>
      <c r="P968" s="2" t="s">
        <v>417</v>
      </c>
      <c r="Q968" s="4">
        <v>37076</v>
      </c>
      <c r="R968" s="4" t="s">
        <v>20227</v>
      </c>
      <c r="S968" s="6">
        <v>141220678</v>
      </c>
      <c r="T968" s="2">
        <v>83</v>
      </c>
      <c r="U968" s="2" t="s">
        <v>63</v>
      </c>
      <c r="V968" s="2" t="s">
        <v>54</v>
      </c>
      <c r="W968" s="2" t="s">
        <v>5087</v>
      </c>
      <c r="X968" s="2" t="s">
        <v>129</v>
      </c>
      <c r="Y968" s="2">
        <v>982</v>
      </c>
      <c r="Z968" s="7">
        <v>96220678</v>
      </c>
    </row>
    <row r="969" spans="1:26" ht="15.75" customHeight="1" x14ac:dyDescent="0.3">
      <c r="A969" s="6">
        <v>45000000</v>
      </c>
      <c r="B969" s="2" t="s">
        <v>5088</v>
      </c>
      <c r="C969" s="2" t="s">
        <v>13616</v>
      </c>
      <c r="D969" t="s">
        <v>20195</v>
      </c>
      <c r="E969" t="s">
        <v>20207</v>
      </c>
      <c r="F969" t="s">
        <v>19452</v>
      </c>
      <c r="G969" s="2" t="s">
        <v>5089</v>
      </c>
      <c r="H969" s="2">
        <v>64328</v>
      </c>
      <c r="I969" s="2" t="s">
        <v>15778</v>
      </c>
      <c r="J969" s="2" t="s">
        <v>5090</v>
      </c>
      <c r="K969" s="2" t="s">
        <v>49</v>
      </c>
      <c r="L969" s="2" t="s">
        <v>5091</v>
      </c>
      <c r="M969" s="3">
        <v>17047276</v>
      </c>
      <c r="N969" s="2" t="s">
        <v>86</v>
      </c>
      <c r="O969" s="2" t="s">
        <v>19441</v>
      </c>
      <c r="P969" s="2" t="s">
        <v>62</v>
      </c>
      <c r="Q969" s="4">
        <v>40869</v>
      </c>
      <c r="R969" s="4" t="s">
        <v>20219</v>
      </c>
      <c r="S969" s="6">
        <v>165184237</v>
      </c>
      <c r="T969" s="2">
        <v>103</v>
      </c>
      <c r="U969" s="2" t="s">
        <v>63</v>
      </c>
      <c r="V969" s="2" t="s">
        <v>54</v>
      </c>
      <c r="W969" s="2" t="s">
        <v>5092</v>
      </c>
      <c r="X969" s="2" t="s">
        <v>154</v>
      </c>
      <c r="Y969" s="2">
        <v>501</v>
      </c>
      <c r="Z969" s="7">
        <v>120184237</v>
      </c>
    </row>
    <row r="970" spans="1:26" ht="15.75" customHeight="1" x14ac:dyDescent="0.3">
      <c r="A970" s="6">
        <v>45000000</v>
      </c>
      <c r="B970" s="2" t="s">
        <v>5093</v>
      </c>
      <c r="C970" s="2" t="s">
        <v>20187</v>
      </c>
      <c r="D970" t="s">
        <v>20194</v>
      </c>
      <c r="E970" t="s">
        <v>19452</v>
      </c>
      <c r="F970" t="s">
        <v>19452</v>
      </c>
      <c r="G970" s="2" t="s">
        <v>5094</v>
      </c>
      <c r="H970" s="2">
        <v>36647</v>
      </c>
      <c r="I970" s="2" t="s">
        <v>16300</v>
      </c>
      <c r="J970" s="2" t="s">
        <v>5095</v>
      </c>
      <c r="K970" s="2" t="s">
        <v>49</v>
      </c>
      <c r="L970" s="2" t="s">
        <v>5096</v>
      </c>
      <c r="M970" s="3">
        <v>43815492</v>
      </c>
      <c r="N970" s="2" t="s">
        <v>5097</v>
      </c>
      <c r="O970" s="2" t="s">
        <v>19453</v>
      </c>
      <c r="P970" s="2" t="s">
        <v>62</v>
      </c>
      <c r="Q970" s="4">
        <v>36028</v>
      </c>
      <c r="R970" s="4" t="s">
        <v>20229</v>
      </c>
      <c r="S970" s="6">
        <v>131183530</v>
      </c>
      <c r="T970" s="2">
        <v>120</v>
      </c>
      <c r="U970" s="2" t="s">
        <v>2121</v>
      </c>
      <c r="V970" s="2" t="s">
        <v>54</v>
      </c>
      <c r="W970" s="2" t="s">
        <v>5098</v>
      </c>
      <c r="X970" s="2" t="s">
        <v>154</v>
      </c>
      <c r="Y970" s="2">
        <v>1905</v>
      </c>
      <c r="Z970" s="7">
        <v>86183530</v>
      </c>
    </row>
    <row r="971" spans="1:26" ht="15.75" customHeight="1" x14ac:dyDescent="0.3">
      <c r="A971" s="6">
        <v>30000000</v>
      </c>
      <c r="B971" s="2" t="s">
        <v>1125</v>
      </c>
      <c r="C971" s="2" t="s">
        <v>20179</v>
      </c>
      <c r="D971" t="s">
        <v>19452</v>
      </c>
      <c r="E971" t="s">
        <v>19452</v>
      </c>
      <c r="F971" t="s">
        <v>19452</v>
      </c>
      <c r="H971" s="2">
        <v>7214</v>
      </c>
      <c r="I971" s="2" t="s">
        <v>18432</v>
      </c>
      <c r="J971" s="2" t="s">
        <v>5099</v>
      </c>
      <c r="K971" s="2" t="s">
        <v>49</v>
      </c>
      <c r="L971" s="2" t="s">
        <v>5100</v>
      </c>
      <c r="M971" s="3">
        <v>23234651</v>
      </c>
      <c r="N971" s="2" t="s">
        <v>5101</v>
      </c>
      <c r="O971" s="2" t="s">
        <v>19449</v>
      </c>
      <c r="P971" s="2" t="s">
        <v>491</v>
      </c>
      <c r="Q971" s="4">
        <v>38366</v>
      </c>
      <c r="R971" s="4" t="s">
        <v>20221</v>
      </c>
      <c r="S971" s="6">
        <v>76669806</v>
      </c>
      <c r="T971" s="2">
        <v>136</v>
      </c>
      <c r="U971" s="2" t="s">
        <v>63</v>
      </c>
      <c r="V971" s="2" t="s">
        <v>54</v>
      </c>
      <c r="W971" s="2" t="s">
        <v>5102</v>
      </c>
      <c r="X971" s="2" t="s">
        <v>109</v>
      </c>
      <c r="Y971" s="2">
        <v>496</v>
      </c>
      <c r="Z971" s="7">
        <v>46669806</v>
      </c>
    </row>
    <row r="972" spans="1:26" ht="15.75" customHeight="1" x14ac:dyDescent="0.3">
      <c r="A972" s="6">
        <v>45000000</v>
      </c>
      <c r="B972" s="2" t="s">
        <v>4328</v>
      </c>
      <c r="C972" s="2" t="s">
        <v>20174</v>
      </c>
      <c r="D972" t="s">
        <v>20191</v>
      </c>
      <c r="E972" t="s">
        <v>20193</v>
      </c>
      <c r="F972" t="s">
        <v>20201</v>
      </c>
      <c r="H972" s="2">
        <v>1537</v>
      </c>
      <c r="I972" s="2" t="s">
        <v>18924</v>
      </c>
      <c r="J972" s="2" t="s">
        <v>5103</v>
      </c>
      <c r="K972" s="2" t="s">
        <v>49</v>
      </c>
      <c r="L972" s="2" t="s">
        <v>5104</v>
      </c>
      <c r="M972" s="3">
        <v>17270539</v>
      </c>
      <c r="N972" s="2" t="s">
        <v>3054</v>
      </c>
      <c r="O972" s="2" t="s">
        <v>19449</v>
      </c>
      <c r="P972" s="2" t="s">
        <v>62</v>
      </c>
      <c r="Q972" s="4">
        <v>37353</v>
      </c>
      <c r="R972" s="4" t="s">
        <v>20228</v>
      </c>
      <c r="S972" s="6">
        <v>94935764</v>
      </c>
      <c r="T972" s="2">
        <v>89</v>
      </c>
      <c r="U972" s="2" t="s">
        <v>63</v>
      </c>
      <c r="V972" s="2" t="s">
        <v>54</v>
      </c>
      <c r="W972" s="2" t="s">
        <v>5105</v>
      </c>
      <c r="X972" s="2" t="s">
        <v>96</v>
      </c>
      <c r="Y972" s="2">
        <v>299</v>
      </c>
      <c r="Z972" s="7">
        <v>49935764</v>
      </c>
    </row>
    <row r="973" spans="1:26" ht="15.75" customHeight="1" x14ac:dyDescent="0.3">
      <c r="A973" s="6">
        <v>45000000</v>
      </c>
      <c r="B973" s="2" t="s">
        <v>5106</v>
      </c>
      <c r="C973" s="2" t="s">
        <v>20175</v>
      </c>
      <c r="D973" t="s">
        <v>20203</v>
      </c>
      <c r="E973" t="s">
        <v>20201</v>
      </c>
      <c r="F973" t="s">
        <v>19452</v>
      </c>
      <c r="H973" s="2">
        <v>9360</v>
      </c>
      <c r="I973" s="2" t="s">
        <v>18152</v>
      </c>
      <c r="J973" s="2" t="s">
        <v>5107</v>
      </c>
      <c r="K973" s="2" t="s">
        <v>49</v>
      </c>
      <c r="L973" s="2" t="s">
        <v>5108</v>
      </c>
      <c r="M973" s="3">
        <v>27684779</v>
      </c>
      <c r="N973" s="2" t="s">
        <v>5109</v>
      </c>
      <c r="O973" s="2" t="s">
        <v>19485</v>
      </c>
      <c r="P973" s="2" t="s">
        <v>5110</v>
      </c>
      <c r="Q973" s="4">
        <v>35531</v>
      </c>
      <c r="R973" s="4" t="s">
        <v>20222</v>
      </c>
      <c r="S973" s="6">
        <v>136885767</v>
      </c>
      <c r="T973" s="2">
        <v>89</v>
      </c>
      <c r="U973" s="2" t="s">
        <v>63</v>
      </c>
      <c r="V973" s="2" t="s">
        <v>54</v>
      </c>
      <c r="W973" s="2" t="s">
        <v>5111</v>
      </c>
      <c r="X973" s="2" t="s">
        <v>850</v>
      </c>
      <c r="Y973" s="2">
        <v>610</v>
      </c>
      <c r="Z973" s="7">
        <v>91885767</v>
      </c>
    </row>
    <row r="974" spans="1:26" ht="15.75" customHeight="1" x14ac:dyDescent="0.3">
      <c r="A974" s="6">
        <v>45000000</v>
      </c>
      <c r="B974" s="2" t="s">
        <v>939</v>
      </c>
      <c r="C974" s="2" t="s">
        <v>13616</v>
      </c>
      <c r="D974" t="s">
        <v>19452</v>
      </c>
      <c r="E974" t="s">
        <v>19452</v>
      </c>
      <c r="F974" t="s">
        <v>19452</v>
      </c>
      <c r="H974" s="2">
        <v>6282</v>
      </c>
      <c r="I974" s="2" t="s">
        <v>18470</v>
      </c>
      <c r="J974" s="2" t="s">
        <v>5112</v>
      </c>
      <c r="K974" s="2" t="s">
        <v>49</v>
      </c>
      <c r="L974" s="2" t="s">
        <v>5113</v>
      </c>
      <c r="M974" s="3">
        <v>2679781</v>
      </c>
      <c r="N974" s="2" t="s">
        <v>701</v>
      </c>
      <c r="O974" s="2" t="s">
        <v>19471</v>
      </c>
      <c r="P974" s="2" t="s">
        <v>62</v>
      </c>
      <c r="Q974" s="4">
        <v>36737</v>
      </c>
      <c r="R974" s="4" t="s">
        <v>20230</v>
      </c>
      <c r="S974" s="6">
        <v>113916474</v>
      </c>
      <c r="T974" s="2">
        <v>100</v>
      </c>
      <c r="U974" s="2" t="s">
        <v>63</v>
      </c>
      <c r="V974" s="2" t="s">
        <v>54</v>
      </c>
      <c r="W974" s="2" t="s">
        <v>5114</v>
      </c>
      <c r="X974" s="2" t="s">
        <v>205</v>
      </c>
      <c r="Y974" s="2">
        <v>575</v>
      </c>
      <c r="Z974" s="7">
        <v>68916474</v>
      </c>
    </row>
    <row r="975" spans="1:26" ht="15.75" customHeight="1" x14ac:dyDescent="0.3">
      <c r="A975" s="6">
        <v>27000000</v>
      </c>
      <c r="B975" s="2" t="s">
        <v>2389</v>
      </c>
      <c r="C975" s="2" t="s">
        <v>20179</v>
      </c>
      <c r="D975" t="s">
        <v>20196</v>
      </c>
      <c r="E975" t="s">
        <v>20198</v>
      </c>
      <c r="F975" t="s">
        <v>19452</v>
      </c>
      <c r="G975" s="2" t="s">
        <v>7727</v>
      </c>
      <c r="H975" s="2">
        <v>245</v>
      </c>
      <c r="I975" s="2" t="s">
        <v>19308</v>
      </c>
      <c r="J975" s="2" t="s">
        <v>7728</v>
      </c>
      <c r="K975" s="2" t="s">
        <v>49</v>
      </c>
      <c r="L975" s="2" t="s">
        <v>7729</v>
      </c>
      <c r="M975" s="3">
        <v>28227984</v>
      </c>
      <c r="N975" s="2" t="s">
        <v>2234</v>
      </c>
      <c r="O975" s="2" t="s">
        <v>19455</v>
      </c>
      <c r="P975" s="2" t="s">
        <v>71</v>
      </c>
      <c r="Q975" s="4">
        <v>37372</v>
      </c>
      <c r="R975" s="4" t="s">
        <v>20228</v>
      </c>
      <c r="S975" s="6">
        <v>129000000</v>
      </c>
      <c r="T975" s="2">
        <v>101</v>
      </c>
      <c r="U975" s="2" t="s">
        <v>63</v>
      </c>
      <c r="V975" s="2" t="s">
        <v>54</v>
      </c>
      <c r="W975" s="2" t="s">
        <v>4113</v>
      </c>
      <c r="X975" s="2" t="s">
        <v>212</v>
      </c>
      <c r="Y975" s="2">
        <v>607</v>
      </c>
      <c r="Z975" s="7">
        <v>102000000</v>
      </c>
    </row>
    <row r="976" spans="1:26" ht="15.75" customHeight="1" x14ac:dyDescent="0.3">
      <c r="A976" s="6">
        <v>120000000</v>
      </c>
      <c r="B976" s="2" t="s">
        <v>868</v>
      </c>
      <c r="C976" s="2" t="s">
        <v>20175</v>
      </c>
      <c r="D976" t="s">
        <v>20200</v>
      </c>
      <c r="E976" t="s">
        <v>20196</v>
      </c>
      <c r="F976" t="s">
        <v>20195</v>
      </c>
      <c r="G976" s="2" t="s">
        <v>5120</v>
      </c>
      <c r="H976" s="2">
        <v>9487</v>
      </c>
      <c r="I976" s="2" t="s">
        <v>18097</v>
      </c>
      <c r="J976" s="2" t="s">
        <v>5121</v>
      </c>
      <c r="K976" s="2" t="s">
        <v>49</v>
      </c>
      <c r="L976" s="2" t="s">
        <v>5122</v>
      </c>
      <c r="M976" s="3">
        <v>87350802</v>
      </c>
      <c r="N976" s="2" t="s">
        <v>274</v>
      </c>
      <c r="O976" s="2" t="s">
        <v>19441</v>
      </c>
      <c r="P976" s="2" t="s">
        <v>62</v>
      </c>
      <c r="Q976" s="4">
        <v>36124</v>
      </c>
      <c r="R976" s="4" t="s">
        <v>20229</v>
      </c>
      <c r="S976" s="6">
        <v>363258859</v>
      </c>
      <c r="T976" s="2">
        <v>95</v>
      </c>
      <c r="U976" s="2" t="s">
        <v>63</v>
      </c>
      <c r="V976" s="2" t="s">
        <v>54</v>
      </c>
      <c r="W976" s="2" t="s">
        <v>5123</v>
      </c>
      <c r="X976" s="2" t="s">
        <v>259</v>
      </c>
      <c r="Y976" s="2">
        <v>2303</v>
      </c>
      <c r="Z976" s="7">
        <v>243258859</v>
      </c>
    </row>
    <row r="977" spans="1:26" ht="15.75" customHeight="1" x14ac:dyDescent="0.3">
      <c r="A977" s="6">
        <v>35000000</v>
      </c>
      <c r="B977" s="2" t="s">
        <v>2744</v>
      </c>
      <c r="C977" s="2" t="s">
        <v>20187</v>
      </c>
      <c r="D977" t="s">
        <v>20204</v>
      </c>
      <c r="E977" t="s">
        <v>20201</v>
      </c>
      <c r="F977" t="s">
        <v>19452</v>
      </c>
      <c r="H977" s="2">
        <v>768</v>
      </c>
      <c r="I977" s="2" t="s">
        <v>19083</v>
      </c>
      <c r="J977" s="2" t="s">
        <v>5124</v>
      </c>
      <c r="K977" s="2" t="s">
        <v>49</v>
      </c>
      <c r="L977" s="2" t="s">
        <v>5125</v>
      </c>
      <c r="M977" s="3">
        <v>26134678</v>
      </c>
      <c r="N977" s="2" t="s">
        <v>5126</v>
      </c>
      <c r="O977" s="2" t="s">
        <v>19458</v>
      </c>
      <c r="P977" s="2" t="s">
        <v>5127</v>
      </c>
      <c r="Q977" s="4">
        <v>37183</v>
      </c>
      <c r="R977" s="4" t="s">
        <v>20227</v>
      </c>
      <c r="S977" s="6">
        <v>74558115</v>
      </c>
      <c r="T977" s="2">
        <v>122</v>
      </c>
      <c r="U977" s="2" t="s">
        <v>3126</v>
      </c>
      <c r="V977" s="2" t="s">
        <v>54</v>
      </c>
      <c r="W977" s="2" t="s">
        <v>5128</v>
      </c>
      <c r="X977" s="2" t="s">
        <v>212</v>
      </c>
      <c r="Y977" s="2">
        <v>741</v>
      </c>
      <c r="Z977" s="7">
        <v>39558115</v>
      </c>
    </row>
    <row r="978" spans="1:26" ht="15.75" customHeight="1" x14ac:dyDescent="0.3">
      <c r="A978" s="6">
        <v>45000000</v>
      </c>
      <c r="B978" s="2" t="s">
        <v>1215</v>
      </c>
      <c r="C978" s="2" t="s">
        <v>20174</v>
      </c>
      <c r="D978" t="s">
        <v>20201</v>
      </c>
      <c r="E978" t="s">
        <v>19452</v>
      </c>
      <c r="F978" t="s">
        <v>19452</v>
      </c>
      <c r="H978" s="2">
        <v>2636</v>
      </c>
      <c r="I978" s="2" t="s">
        <v>18687</v>
      </c>
      <c r="J978" s="2" t="s">
        <v>5129</v>
      </c>
      <c r="K978" s="2" t="s">
        <v>49</v>
      </c>
      <c r="L978" s="2" t="s">
        <v>5130</v>
      </c>
      <c r="M978" s="3">
        <v>16582709</v>
      </c>
      <c r="N978" s="2" t="s">
        <v>5131</v>
      </c>
      <c r="O978" s="2" t="s">
        <v>19629</v>
      </c>
      <c r="P978" s="2" t="s">
        <v>5132</v>
      </c>
      <c r="Q978" s="4">
        <v>34614</v>
      </c>
      <c r="R978" s="4" t="s">
        <v>20233</v>
      </c>
      <c r="S978" s="6">
        <v>170362582</v>
      </c>
      <c r="T978" s="2">
        <v>110</v>
      </c>
      <c r="U978" s="2" t="s">
        <v>63</v>
      </c>
      <c r="V978" s="2" t="s">
        <v>54</v>
      </c>
      <c r="W978" s="2" t="s">
        <v>5133</v>
      </c>
      <c r="X978" s="2" t="s">
        <v>234</v>
      </c>
      <c r="Y978" s="2">
        <v>313</v>
      </c>
      <c r="Z978" s="7">
        <v>125362582</v>
      </c>
    </row>
    <row r="979" spans="1:26" ht="15.75" customHeight="1" x14ac:dyDescent="0.3">
      <c r="A979" s="6">
        <v>45000000</v>
      </c>
      <c r="B979" s="2" t="s">
        <v>1310</v>
      </c>
      <c r="C979" s="2" t="s">
        <v>13616</v>
      </c>
      <c r="D979" t="s">
        <v>20197</v>
      </c>
      <c r="E979" t="s">
        <v>20198</v>
      </c>
      <c r="F979" t="s">
        <v>19452</v>
      </c>
      <c r="H979" s="2">
        <v>10478</v>
      </c>
      <c r="I979" s="2" t="s">
        <v>17731</v>
      </c>
      <c r="J979" s="2" t="s">
        <v>5134</v>
      </c>
      <c r="K979" s="2" t="s">
        <v>49</v>
      </c>
      <c r="L979" s="2" t="s">
        <v>5135</v>
      </c>
      <c r="M979" s="3">
        <v>10731574</v>
      </c>
      <c r="N979" s="2" t="s">
        <v>4658</v>
      </c>
      <c r="O979" s="2" t="s">
        <v>19483</v>
      </c>
      <c r="P979" s="2" t="s">
        <v>62</v>
      </c>
      <c r="Q979" s="4">
        <v>35293</v>
      </c>
      <c r="R979" s="4" t="s">
        <v>20234</v>
      </c>
      <c r="S979" s="6">
        <v>53854588</v>
      </c>
      <c r="T979" s="2">
        <v>135</v>
      </c>
      <c r="U979" s="2" t="s">
        <v>63</v>
      </c>
      <c r="V979" s="2" t="s">
        <v>54</v>
      </c>
      <c r="W979" s="2" t="s">
        <v>5136</v>
      </c>
      <c r="X979" s="2" t="s">
        <v>96</v>
      </c>
      <c r="Y979" s="2">
        <v>150</v>
      </c>
      <c r="Z979" s="7">
        <v>8854588</v>
      </c>
    </row>
    <row r="980" spans="1:26" ht="15.75" customHeight="1" x14ac:dyDescent="0.3">
      <c r="A980" s="6">
        <v>40000000</v>
      </c>
      <c r="B980" s="2" t="s">
        <v>5167</v>
      </c>
      <c r="C980" s="2" t="s">
        <v>20175</v>
      </c>
      <c r="D980" t="s">
        <v>20194</v>
      </c>
      <c r="E980" t="s">
        <v>20196</v>
      </c>
      <c r="F980" t="s">
        <v>19452</v>
      </c>
      <c r="H980" s="2">
        <v>9486</v>
      </c>
      <c r="I980" s="2" t="s">
        <v>18098</v>
      </c>
      <c r="J980" s="2" t="s">
        <v>5168</v>
      </c>
      <c r="K980" s="2" t="s">
        <v>49</v>
      </c>
      <c r="L980" s="2" t="s">
        <v>5169</v>
      </c>
      <c r="M980" s="3">
        <v>28029015</v>
      </c>
      <c r="N980" s="2" t="s">
        <v>5170</v>
      </c>
      <c r="O980" s="2" t="s">
        <v>19455</v>
      </c>
      <c r="P980" s="2" t="s">
        <v>2955</v>
      </c>
      <c r="Q980" s="4">
        <v>37717</v>
      </c>
      <c r="R980" s="4" t="s">
        <v>20226</v>
      </c>
      <c r="S980" s="6">
        <v>160583018</v>
      </c>
      <c r="T980" s="2">
        <v>88</v>
      </c>
      <c r="U980" s="2" t="s">
        <v>5171</v>
      </c>
      <c r="V980" s="2" t="s">
        <v>54</v>
      </c>
      <c r="W980" s="2" t="s">
        <v>5172</v>
      </c>
      <c r="X980" s="2" t="s">
        <v>281</v>
      </c>
      <c r="Y980" s="2">
        <v>852</v>
      </c>
      <c r="Z980" s="7">
        <v>120583018</v>
      </c>
    </row>
    <row r="981" spans="1:26" ht="15.75" customHeight="1" x14ac:dyDescent="0.3">
      <c r="A981" s="6">
        <v>50000000</v>
      </c>
      <c r="B981" s="2" t="s">
        <v>5141</v>
      </c>
      <c r="C981" s="2" t="s">
        <v>20175</v>
      </c>
      <c r="D981" t="s">
        <v>20196</v>
      </c>
      <c r="E981" t="s">
        <v>20195</v>
      </c>
      <c r="F981" t="s">
        <v>20199</v>
      </c>
      <c r="H981" s="2">
        <v>7453</v>
      </c>
      <c r="I981" s="2" t="s">
        <v>18412</v>
      </c>
      <c r="J981" s="2" t="s">
        <v>5142</v>
      </c>
      <c r="K981" s="2" t="s">
        <v>49</v>
      </c>
      <c r="L981" s="2" t="s">
        <v>5143</v>
      </c>
      <c r="M981" s="3">
        <v>51742065</v>
      </c>
      <c r="N981" s="2" t="s">
        <v>5144</v>
      </c>
      <c r="O981" s="2" t="s">
        <v>19518</v>
      </c>
      <c r="P981" s="2" t="s">
        <v>62</v>
      </c>
      <c r="Q981" s="4">
        <v>38367</v>
      </c>
      <c r="R981" s="4" t="s">
        <v>20221</v>
      </c>
      <c r="S981" s="6">
        <v>104478416</v>
      </c>
      <c r="T981" s="2">
        <v>109</v>
      </c>
      <c r="U981" s="2" t="s">
        <v>63</v>
      </c>
      <c r="V981" s="2" t="s">
        <v>54</v>
      </c>
      <c r="W981" s="2" t="s">
        <v>5145</v>
      </c>
      <c r="X981" s="2" t="s">
        <v>212</v>
      </c>
      <c r="Y981" s="2">
        <v>1315</v>
      </c>
      <c r="Z981" s="7">
        <v>54478416</v>
      </c>
    </row>
    <row r="982" spans="1:26" ht="15.75" customHeight="1" x14ac:dyDescent="0.3">
      <c r="A982" s="6">
        <v>45000000</v>
      </c>
      <c r="B982" s="2" t="s">
        <v>4677</v>
      </c>
      <c r="C982" s="2" t="s">
        <v>20187</v>
      </c>
      <c r="D982" t="s">
        <v>20194</v>
      </c>
      <c r="E982" t="s">
        <v>20199</v>
      </c>
      <c r="F982" t="s">
        <v>19452</v>
      </c>
      <c r="G982" s="2" t="s">
        <v>5146</v>
      </c>
      <c r="H982" s="2">
        <v>7737</v>
      </c>
      <c r="I982" s="2" t="s">
        <v>18394</v>
      </c>
      <c r="J982" s="2" t="s">
        <v>5147</v>
      </c>
      <c r="K982" s="2" t="s">
        <v>49</v>
      </c>
      <c r="L982" s="2" t="s">
        <v>5148</v>
      </c>
      <c r="M982" s="3">
        <v>1206538</v>
      </c>
      <c r="N982" s="2" t="s">
        <v>5149</v>
      </c>
      <c r="O982" s="2" t="s">
        <v>19522</v>
      </c>
      <c r="P982" s="2" t="s">
        <v>5150</v>
      </c>
      <c r="Q982" s="4">
        <v>39345</v>
      </c>
      <c r="R982" s="4" t="s">
        <v>20211</v>
      </c>
      <c r="S982" s="6">
        <v>148412065</v>
      </c>
      <c r="T982" s="2">
        <v>94</v>
      </c>
      <c r="U982" s="2" t="s">
        <v>63</v>
      </c>
      <c r="V982" s="2" t="s">
        <v>54</v>
      </c>
      <c r="W982" s="2" t="s">
        <v>5151</v>
      </c>
      <c r="X982" s="2" t="s">
        <v>88</v>
      </c>
      <c r="Y982" s="2">
        <v>1292</v>
      </c>
      <c r="Z982" s="7">
        <v>103412065</v>
      </c>
    </row>
    <row r="983" spans="1:26" ht="15.75" customHeight="1" x14ac:dyDescent="0.3">
      <c r="A983" s="6">
        <v>40000000</v>
      </c>
      <c r="B983" s="2" t="s">
        <v>939</v>
      </c>
      <c r="C983" s="2" t="s">
        <v>13616</v>
      </c>
      <c r="D983" t="s">
        <v>19452</v>
      </c>
      <c r="E983" t="s">
        <v>19452</v>
      </c>
      <c r="F983" t="s">
        <v>19452</v>
      </c>
      <c r="H983" s="2">
        <v>232672</v>
      </c>
      <c r="I983" s="2" t="s">
        <v>15061</v>
      </c>
      <c r="J983" s="2" t="s">
        <v>5152</v>
      </c>
      <c r="K983" s="2" t="s">
        <v>49</v>
      </c>
      <c r="L983" s="2" t="s">
        <v>5153</v>
      </c>
      <c r="M983" s="3">
        <v>44120328</v>
      </c>
      <c r="N983" s="2" t="s">
        <v>5154</v>
      </c>
      <c r="O983" s="2" t="s">
        <v>19587</v>
      </c>
      <c r="P983" s="2" t="s">
        <v>62</v>
      </c>
      <c r="Q983" s="4">
        <v>41780</v>
      </c>
      <c r="R983" s="4" t="s">
        <v>20220</v>
      </c>
      <c r="S983" s="6">
        <v>123494610</v>
      </c>
      <c r="T983" s="2">
        <v>117</v>
      </c>
      <c r="U983" s="2" t="s">
        <v>63</v>
      </c>
      <c r="V983" s="2" t="s">
        <v>54</v>
      </c>
      <c r="W983" s="2" t="s">
        <v>5155</v>
      </c>
      <c r="X983" s="2" t="s">
        <v>212</v>
      </c>
      <c r="Y983" s="2">
        <v>1006</v>
      </c>
      <c r="Z983" s="7">
        <v>83494610</v>
      </c>
    </row>
    <row r="984" spans="1:26" ht="15.75" customHeight="1" x14ac:dyDescent="0.3">
      <c r="A984" s="6">
        <v>45000000</v>
      </c>
      <c r="B984" s="2" t="s">
        <v>4772</v>
      </c>
      <c r="C984" s="2" t="s">
        <v>20175</v>
      </c>
      <c r="D984" t="s">
        <v>20196</v>
      </c>
      <c r="E984" t="s">
        <v>20197</v>
      </c>
      <c r="F984" t="s">
        <v>19452</v>
      </c>
      <c r="H984" s="2">
        <v>17379</v>
      </c>
      <c r="I984" s="2" t="s">
        <v>16859</v>
      </c>
      <c r="J984" s="2" t="s">
        <v>488</v>
      </c>
      <c r="K984" s="2" t="s">
        <v>49</v>
      </c>
      <c r="L984" s="2" t="s">
        <v>5156</v>
      </c>
      <c r="M984" s="3">
        <v>6156015</v>
      </c>
      <c r="N984" s="2" t="s">
        <v>3054</v>
      </c>
      <c r="O984" s="2" t="s">
        <v>19449</v>
      </c>
      <c r="P984" s="2" t="s">
        <v>62</v>
      </c>
      <c r="Q984" s="4">
        <v>38730</v>
      </c>
      <c r="R984" s="4" t="s">
        <v>20216</v>
      </c>
      <c r="S984" s="6">
        <v>38399961</v>
      </c>
      <c r="T984" s="2">
        <v>112</v>
      </c>
      <c r="U984" s="2" t="s">
        <v>94</v>
      </c>
      <c r="V984" s="2" t="s">
        <v>54</v>
      </c>
      <c r="W984" s="2" t="s">
        <v>5157</v>
      </c>
      <c r="X984" s="2" t="s">
        <v>173</v>
      </c>
      <c r="Y984" s="2">
        <v>119</v>
      </c>
      <c r="Z984" s="7">
        <v>-6600039</v>
      </c>
    </row>
    <row r="985" spans="1:26" ht="15.75" customHeight="1" x14ac:dyDescent="0.3">
      <c r="A985" s="6">
        <v>45000000</v>
      </c>
      <c r="B985" s="2" t="s">
        <v>3670</v>
      </c>
      <c r="C985" s="2" t="s">
        <v>20185</v>
      </c>
      <c r="D985" t="s">
        <v>20197</v>
      </c>
      <c r="E985" t="s">
        <v>20201</v>
      </c>
      <c r="F985" t="s">
        <v>19452</v>
      </c>
      <c r="G985" s="2" t="s">
        <v>5158</v>
      </c>
      <c r="H985" s="2">
        <v>82525</v>
      </c>
      <c r="I985" s="2" t="s">
        <v>15574</v>
      </c>
      <c r="J985" s="2" t="s">
        <v>5159</v>
      </c>
      <c r="K985" s="2" t="s">
        <v>49</v>
      </c>
      <c r="L985" s="2" t="s">
        <v>5160</v>
      </c>
      <c r="M985" s="3">
        <v>31856589</v>
      </c>
      <c r="N985" s="2" t="s">
        <v>5161</v>
      </c>
      <c r="O985" s="2" t="s">
        <v>19630</v>
      </c>
      <c r="P985" s="2" t="s">
        <v>62</v>
      </c>
      <c r="Q985" s="4">
        <v>41096</v>
      </c>
      <c r="R985" s="4" t="s">
        <v>20213</v>
      </c>
      <c r="S985" s="6">
        <v>82966152</v>
      </c>
      <c r="T985" s="2">
        <v>131</v>
      </c>
      <c r="U985" s="2" t="s">
        <v>63</v>
      </c>
      <c r="V985" s="2" t="s">
        <v>54</v>
      </c>
      <c r="W985" s="2" t="s">
        <v>5162</v>
      </c>
      <c r="X985" s="2" t="s">
        <v>180</v>
      </c>
      <c r="Y985" s="2">
        <v>766</v>
      </c>
      <c r="Z985" s="7">
        <v>37966152</v>
      </c>
    </row>
    <row r="986" spans="1:26" ht="15.75" customHeight="1" x14ac:dyDescent="0.3">
      <c r="A986" s="6">
        <v>25000000</v>
      </c>
      <c r="B986" s="2" t="s">
        <v>4328</v>
      </c>
      <c r="C986" s="2" t="s">
        <v>20174</v>
      </c>
      <c r="D986" t="s">
        <v>20191</v>
      </c>
      <c r="E986" t="s">
        <v>20193</v>
      </c>
      <c r="F986" t="s">
        <v>20201</v>
      </c>
      <c r="G986" s="2" t="s">
        <v>5163</v>
      </c>
      <c r="H986" s="2">
        <v>9759</v>
      </c>
      <c r="I986" s="2" t="s">
        <v>17988</v>
      </c>
      <c r="J986" s="2" t="s">
        <v>5164</v>
      </c>
      <c r="K986" s="2" t="s">
        <v>49</v>
      </c>
      <c r="L986" s="2" t="s">
        <v>5165</v>
      </c>
      <c r="M986" s="3">
        <v>24459948</v>
      </c>
      <c r="N986" s="2" t="s">
        <v>410</v>
      </c>
      <c r="O986" s="2" t="s">
        <v>19453</v>
      </c>
      <c r="P986" s="2" t="s">
        <v>491</v>
      </c>
      <c r="Q986" s="4">
        <v>38236</v>
      </c>
      <c r="R986" s="4" t="s">
        <v>20223</v>
      </c>
      <c r="S986" s="6">
        <v>56422687</v>
      </c>
      <c r="T986" s="2">
        <v>94</v>
      </c>
      <c r="U986" s="2" t="s">
        <v>63</v>
      </c>
      <c r="V986" s="2" t="s">
        <v>54</v>
      </c>
      <c r="W986" s="2" t="s">
        <v>5166</v>
      </c>
      <c r="X986" s="2" t="s">
        <v>88</v>
      </c>
      <c r="Y986" s="2">
        <v>537</v>
      </c>
      <c r="Z986" s="7">
        <v>31422687</v>
      </c>
    </row>
    <row r="987" spans="1:26" ht="15.75" customHeight="1" x14ac:dyDescent="0.3">
      <c r="A987" s="6">
        <v>35000000</v>
      </c>
      <c r="B987" s="2" t="s">
        <v>2032</v>
      </c>
      <c r="C987" s="2" t="s">
        <v>20185</v>
      </c>
      <c r="D987" t="s">
        <v>20201</v>
      </c>
      <c r="E987" t="s">
        <v>19452</v>
      </c>
      <c r="F987" t="s">
        <v>19452</v>
      </c>
      <c r="H987" s="2">
        <v>1598</v>
      </c>
      <c r="I987" s="2" t="s">
        <v>18895</v>
      </c>
      <c r="J987" s="2" t="s">
        <v>6309</v>
      </c>
      <c r="K987" s="2" t="s">
        <v>49</v>
      </c>
      <c r="L987" s="2" t="s">
        <v>6310</v>
      </c>
      <c r="M987" s="3">
        <v>27714043</v>
      </c>
      <c r="N987" s="2" t="s">
        <v>6311</v>
      </c>
      <c r="O987" s="2" t="s">
        <v>19455</v>
      </c>
      <c r="P987" s="2" t="s">
        <v>62</v>
      </c>
      <c r="Q987" s="4">
        <v>33557</v>
      </c>
      <c r="R987" s="4" t="s">
        <v>20232</v>
      </c>
      <c r="S987" s="6">
        <v>182300000</v>
      </c>
      <c r="T987" s="2">
        <v>128</v>
      </c>
      <c r="U987" s="2" t="s">
        <v>63</v>
      </c>
      <c r="V987" s="2" t="s">
        <v>54</v>
      </c>
      <c r="W987" s="2" t="s">
        <v>6312</v>
      </c>
      <c r="X987" s="2" t="s">
        <v>142</v>
      </c>
      <c r="Y987" s="2">
        <v>675</v>
      </c>
      <c r="Z987" s="7">
        <v>147300000</v>
      </c>
    </row>
    <row r="988" spans="1:26" ht="15.75" customHeight="1" x14ac:dyDescent="0.3">
      <c r="A988" s="6">
        <v>50000000</v>
      </c>
      <c r="B988" s="2" t="s">
        <v>687</v>
      </c>
      <c r="C988" s="2" t="s">
        <v>20176</v>
      </c>
      <c r="D988" t="s">
        <v>20191</v>
      </c>
      <c r="E988" t="s">
        <v>20200</v>
      </c>
      <c r="F988" t="s">
        <v>20196</v>
      </c>
      <c r="G988" s="2" t="s">
        <v>5173</v>
      </c>
      <c r="H988" s="2">
        <v>9906</v>
      </c>
      <c r="I988" s="2" t="s">
        <v>17929</v>
      </c>
      <c r="J988" s="2" t="s">
        <v>5174</v>
      </c>
      <c r="K988" s="2" t="s">
        <v>49</v>
      </c>
      <c r="L988" s="2" t="s">
        <v>5175</v>
      </c>
      <c r="M988" s="3">
        <v>20239061</v>
      </c>
      <c r="N988" s="2" t="s">
        <v>5176</v>
      </c>
      <c r="O988" s="2" t="s">
        <v>19631</v>
      </c>
      <c r="P988" s="2" t="s">
        <v>62</v>
      </c>
      <c r="Q988" s="4">
        <v>38925</v>
      </c>
      <c r="R988" s="4" t="s">
        <v>20216</v>
      </c>
      <c r="S988" s="6">
        <v>55181129</v>
      </c>
      <c r="T988" s="2">
        <v>88</v>
      </c>
      <c r="U988" s="2" t="s">
        <v>63</v>
      </c>
      <c r="V988" s="2" t="s">
        <v>54</v>
      </c>
      <c r="W988" s="2" t="s">
        <v>5177</v>
      </c>
      <c r="X988" s="2" t="s">
        <v>234</v>
      </c>
      <c r="Y988" s="2">
        <v>366</v>
      </c>
      <c r="Z988" s="7">
        <v>5181129</v>
      </c>
    </row>
    <row r="989" spans="1:26" ht="15.75" customHeight="1" x14ac:dyDescent="0.3">
      <c r="A989" s="6">
        <v>40000000</v>
      </c>
      <c r="B989" s="2" t="s">
        <v>369</v>
      </c>
      <c r="C989" s="2" t="s">
        <v>20174</v>
      </c>
      <c r="D989" t="s">
        <v>20199</v>
      </c>
      <c r="E989" t="s">
        <v>20191</v>
      </c>
      <c r="F989" t="s">
        <v>19452</v>
      </c>
      <c r="H989" s="2">
        <v>841</v>
      </c>
      <c r="I989" s="2" t="s">
        <v>19045</v>
      </c>
      <c r="J989" s="2" t="s">
        <v>5178</v>
      </c>
      <c r="K989" s="2" t="s">
        <v>49</v>
      </c>
      <c r="L989" s="2" t="s">
        <v>5179</v>
      </c>
      <c r="M989" s="3">
        <v>25876582</v>
      </c>
      <c r="N989" s="2" t="s">
        <v>5180</v>
      </c>
      <c r="O989" s="2" t="s">
        <v>19632</v>
      </c>
      <c r="P989" s="2" t="s">
        <v>62</v>
      </c>
      <c r="Q989" s="4">
        <v>31030</v>
      </c>
      <c r="R989" s="4" t="s">
        <v>20240</v>
      </c>
      <c r="S989" s="6">
        <v>30925690</v>
      </c>
      <c r="T989" s="2">
        <v>137</v>
      </c>
      <c r="U989" s="2" t="s">
        <v>326</v>
      </c>
      <c r="V989" s="2" t="s">
        <v>54</v>
      </c>
      <c r="W989" s="2" t="s">
        <v>5181</v>
      </c>
      <c r="X989" s="2" t="s">
        <v>154</v>
      </c>
      <c r="Y989" s="2">
        <v>562</v>
      </c>
      <c r="Z989" s="7">
        <v>-9074310</v>
      </c>
    </row>
    <row r="990" spans="1:26" ht="15.75" customHeight="1" x14ac:dyDescent="0.3">
      <c r="A990" s="6">
        <v>35000000</v>
      </c>
      <c r="B990" s="2" t="s">
        <v>357</v>
      </c>
      <c r="C990" s="2" t="s">
        <v>20179</v>
      </c>
      <c r="D990" t="s">
        <v>20198</v>
      </c>
      <c r="E990" t="s">
        <v>19452</v>
      </c>
      <c r="F990" t="s">
        <v>19452</v>
      </c>
      <c r="H990" s="2">
        <v>4148</v>
      </c>
      <c r="I990" s="2" t="s">
        <v>18595</v>
      </c>
      <c r="J990" s="2" t="s">
        <v>5182</v>
      </c>
      <c r="K990" s="2" t="s">
        <v>49</v>
      </c>
      <c r="L990" s="2" t="s">
        <v>5183</v>
      </c>
      <c r="M990" s="3">
        <v>20360549</v>
      </c>
      <c r="N990" s="2" t="s">
        <v>5184</v>
      </c>
      <c r="O990" s="2" t="s">
        <v>19504</v>
      </c>
      <c r="P990" s="2" t="s">
        <v>71</v>
      </c>
      <c r="Q990" s="4">
        <v>39801</v>
      </c>
      <c r="R990" s="4" t="s">
        <v>20217</v>
      </c>
      <c r="S990" s="6">
        <v>75225693</v>
      </c>
      <c r="T990" s="2">
        <v>119</v>
      </c>
      <c r="U990" s="2" t="s">
        <v>63</v>
      </c>
      <c r="V990" s="2" t="s">
        <v>54</v>
      </c>
      <c r="W990" s="2" t="s">
        <v>5185</v>
      </c>
      <c r="X990" s="2" t="s">
        <v>252</v>
      </c>
      <c r="Y990" s="2">
        <v>796</v>
      </c>
      <c r="Z990" s="7">
        <v>40225693</v>
      </c>
    </row>
    <row r="991" spans="1:26" ht="15.75" customHeight="1" x14ac:dyDescent="0.3">
      <c r="A991" s="6">
        <v>55000000</v>
      </c>
      <c r="B991" s="2" t="s">
        <v>4328</v>
      </c>
      <c r="C991" s="2" t="s">
        <v>20174</v>
      </c>
      <c r="D991" t="s">
        <v>20191</v>
      </c>
      <c r="E991" t="s">
        <v>20193</v>
      </c>
      <c r="F991" t="s">
        <v>20201</v>
      </c>
      <c r="H991" s="2">
        <v>2207</v>
      </c>
      <c r="I991" s="2" t="s">
        <v>18733</v>
      </c>
      <c r="J991" s="2" t="s">
        <v>5186</v>
      </c>
      <c r="K991" s="2" t="s">
        <v>49</v>
      </c>
      <c r="L991" s="2" t="s">
        <v>5187</v>
      </c>
      <c r="M991" s="3">
        <v>3231022</v>
      </c>
      <c r="N991" s="2" t="s">
        <v>5188</v>
      </c>
      <c r="O991" s="2" t="s">
        <v>19574</v>
      </c>
      <c r="P991" s="2" t="s">
        <v>1525</v>
      </c>
      <c r="Q991" s="4">
        <v>38777</v>
      </c>
      <c r="R991" s="4" t="s">
        <v>20216</v>
      </c>
      <c r="S991" s="6">
        <v>65664721</v>
      </c>
      <c r="T991" s="2">
        <v>105</v>
      </c>
      <c r="U991" s="2" t="s">
        <v>63</v>
      </c>
      <c r="V991" s="2" t="s">
        <v>54</v>
      </c>
      <c r="W991" s="2" t="s">
        <v>5189</v>
      </c>
      <c r="X991" s="2" t="s">
        <v>180</v>
      </c>
      <c r="Y991" s="2">
        <v>661</v>
      </c>
      <c r="Z991" s="7">
        <v>10664721</v>
      </c>
    </row>
    <row r="992" spans="1:26" ht="15.75" customHeight="1" x14ac:dyDescent="0.3">
      <c r="A992" s="6">
        <v>70000000</v>
      </c>
      <c r="B992" s="2" t="s">
        <v>235</v>
      </c>
      <c r="C992" s="2" t="s">
        <v>20174</v>
      </c>
      <c r="D992" t="s">
        <v>20191</v>
      </c>
      <c r="E992" t="s">
        <v>20199</v>
      </c>
      <c r="F992" t="s">
        <v>20201</v>
      </c>
      <c r="G992" s="2" t="s">
        <v>5190</v>
      </c>
      <c r="H992" s="2">
        <v>9381</v>
      </c>
      <c r="I992" s="2" t="s">
        <v>18144</v>
      </c>
      <c r="J992" s="2" t="s">
        <v>5191</v>
      </c>
      <c r="K992" s="2" t="s">
        <v>49</v>
      </c>
      <c r="L992" s="2" t="s">
        <v>5192</v>
      </c>
      <c r="M992" s="3">
        <v>27568194</v>
      </c>
      <c r="N992" s="2" t="s">
        <v>5193</v>
      </c>
      <c r="O992" s="2" t="s">
        <v>19608</v>
      </c>
      <c r="P992" s="2" t="s">
        <v>2955</v>
      </c>
      <c r="Q992" s="4">
        <v>39680</v>
      </c>
      <c r="R992" s="4" t="s">
        <v>20217</v>
      </c>
      <c r="S992" s="6">
        <v>72108608</v>
      </c>
      <c r="T992" s="2">
        <v>101</v>
      </c>
      <c r="U992" s="2" t="s">
        <v>907</v>
      </c>
      <c r="V992" s="2" t="s">
        <v>54</v>
      </c>
      <c r="W992" s="2" t="s">
        <v>5194</v>
      </c>
      <c r="X992" s="2" t="s">
        <v>129</v>
      </c>
      <c r="Y992" s="2">
        <v>676</v>
      </c>
      <c r="Z992" s="7">
        <v>2108608</v>
      </c>
    </row>
    <row r="993" spans="1:26" ht="15.75" customHeight="1" x14ac:dyDescent="0.3">
      <c r="A993" s="6">
        <v>45000000</v>
      </c>
      <c r="B993" s="2" t="s">
        <v>5195</v>
      </c>
      <c r="C993" s="2" t="s">
        <v>20175</v>
      </c>
      <c r="D993" t="s">
        <v>20196</v>
      </c>
      <c r="E993" t="s">
        <v>20195</v>
      </c>
      <c r="F993" t="s">
        <v>20192</v>
      </c>
      <c r="G993" s="2" t="s">
        <v>5196</v>
      </c>
      <c r="H993" s="2">
        <v>20856</v>
      </c>
      <c r="I993" s="2" t="s">
        <v>16700</v>
      </c>
      <c r="J993" s="2" t="s">
        <v>5197</v>
      </c>
      <c r="K993" s="2" t="s">
        <v>49</v>
      </c>
      <c r="L993" s="2" t="s">
        <v>5198</v>
      </c>
      <c r="M993" s="3">
        <v>13707183</v>
      </c>
      <c r="N993" s="2" t="s">
        <v>5199</v>
      </c>
      <c r="O993" s="2" t="s">
        <v>19458</v>
      </c>
      <c r="P993" s="2" t="s">
        <v>417</v>
      </c>
      <c r="Q993" s="4">
        <v>40025</v>
      </c>
      <c r="R993" s="4" t="s">
        <v>20210</v>
      </c>
      <c r="S993" s="6">
        <v>57881056</v>
      </c>
      <c r="T993" s="2">
        <v>86</v>
      </c>
      <c r="U993" s="2" t="s">
        <v>63</v>
      </c>
      <c r="V993" s="2" t="s">
        <v>54</v>
      </c>
      <c r="W993" s="2" t="s">
        <v>5200</v>
      </c>
      <c r="X993" s="2" t="s">
        <v>506</v>
      </c>
      <c r="Y993" s="2">
        <v>244</v>
      </c>
      <c r="Z993" s="7">
        <v>12881056</v>
      </c>
    </row>
    <row r="994" spans="1:26" ht="15.75" customHeight="1" x14ac:dyDescent="0.3">
      <c r="A994" s="6">
        <v>35000000</v>
      </c>
      <c r="B994" s="2" t="s">
        <v>1771</v>
      </c>
      <c r="C994" s="2" t="s">
        <v>20185</v>
      </c>
      <c r="D994" t="s">
        <v>20197</v>
      </c>
      <c r="E994" t="s">
        <v>20204</v>
      </c>
      <c r="F994" t="s">
        <v>20201</v>
      </c>
      <c r="G994" s="2" t="s">
        <v>5201</v>
      </c>
      <c r="H994" s="2">
        <v>5955</v>
      </c>
      <c r="I994" s="2" t="s">
        <v>18488</v>
      </c>
      <c r="J994" s="2" t="s">
        <v>5202</v>
      </c>
      <c r="K994" s="2" t="s">
        <v>49</v>
      </c>
      <c r="L994" s="2" t="s">
        <v>5203</v>
      </c>
      <c r="M994" s="3">
        <v>12495436</v>
      </c>
      <c r="N994" s="2" t="s">
        <v>5204</v>
      </c>
      <c r="O994" s="2" t="s">
        <v>19540</v>
      </c>
      <c r="P994" s="2" t="s">
        <v>62</v>
      </c>
      <c r="Q994" s="4">
        <v>36900</v>
      </c>
      <c r="R994" s="4" t="s">
        <v>20227</v>
      </c>
      <c r="S994" s="6">
        <v>29400000</v>
      </c>
      <c r="T994" s="2">
        <v>123</v>
      </c>
      <c r="U994" s="2" t="s">
        <v>63</v>
      </c>
      <c r="V994" s="2" t="s">
        <v>54</v>
      </c>
      <c r="X994" s="2" t="s">
        <v>154</v>
      </c>
      <c r="Y994" s="2">
        <v>215</v>
      </c>
      <c r="Z994" s="7">
        <v>-5600000</v>
      </c>
    </row>
    <row r="995" spans="1:26" ht="15.75" customHeight="1" x14ac:dyDescent="0.3">
      <c r="A995" s="6">
        <v>45000000</v>
      </c>
      <c r="B995" s="2" t="s">
        <v>5205</v>
      </c>
      <c r="C995" s="2" t="s">
        <v>13616</v>
      </c>
      <c r="D995" t="s">
        <v>20207</v>
      </c>
      <c r="E995" t="s">
        <v>19452</v>
      </c>
      <c r="F995" t="s">
        <v>19452</v>
      </c>
      <c r="H995" s="2">
        <v>9899</v>
      </c>
      <c r="I995" s="2" t="s">
        <v>17933</v>
      </c>
      <c r="J995" s="2" t="s">
        <v>5206</v>
      </c>
      <c r="K995" s="2" t="s">
        <v>49</v>
      </c>
      <c r="L995" s="2" t="s">
        <v>5207</v>
      </c>
      <c r="M995" s="3">
        <v>6803965</v>
      </c>
      <c r="N995" s="2" t="s">
        <v>5208</v>
      </c>
      <c r="O995" s="2" t="s">
        <v>19633</v>
      </c>
      <c r="P995" s="2" t="s">
        <v>62</v>
      </c>
      <c r="Q995" s="4">
        <v>38711</v>
      </c>
      <c r="R995" s="4" t="s">
        <v>20221</v>
      </c>
      <c r="S995" s="6">
        <v>38058335</v>
      </c>
      <c r="T995" s="2">
        <v>134</v>
      </c>
      <c r="U995" s="2" t="s">
        <v>63</v>
      </c>
      <c r="V995" s="2" t="s">
        <v>54</v>
      </c>
      <c r="X995" s="2" t="s">
        <v>88</v>
      </c>
      <c r="Y995" s="2">
        <v>151</v>
      </c>
      <c r="Z995" s="7">
        <v>-6941665</v>
      </c>
    </row>
    <row r="996" spans="1:26" ht="15.75" customHeight="1" x14ac:dyDescent="0.3">
      <c r="A996" s="6">
        <v>45000000</v>
      </c>
      <c r="B996" s="2" t="s">
        <v>380</v>
      </c>
      <c r="C996" s="2" t="s">
        <v>20175</v>
      </c>
      <c r="D996" t="s">
        <v>20194</v>
      </c>
      <c r="E996" t="s">
        <v>19452</v>
      </c>
      <c r="F996" t="s">
        <v>19452</v>
      </c>
      <c r="H996" s="2">
        <v>9826</v>
      </c>
      <c r="I996" s="2" t="s">
        <v>17954</v>
      </c>
      <c r="J996" s="2" t="s">
        <v>5209</v>
      </c>
      <c r="K996" s="2" t="s">
        <v>49</v>
      </c>
      <c r="L996" s="2" t="s">
        <v>5210</v>
      </c>
      <c r="M996" s="3">
        <v>9025236</v>
      </c>
      <c r="N996" s="2" t="s">
        <v>5211</v>
      </c>
      <c r="O996" s="2" t="s">
        <v>19449</v>
      </c>
      <c r="P996" s="2" t="s">
        <v>512</v>
      </c>
      <c r="Q996" s="4">
        <v>35222</v>
      </c>
      <c r="R996" s="4" t="s">
        <v>20234</v>
      </c>
      <c r="S996" s="6">
        <v>17300889</v>
      </c>
      <c r="T996" s="2">
        <v>100</v>
      </c>
      <c r="U996" s="2" t="s">
        <v>63</v>
      </c>
      <c r="V996" s="2" t="s">
        <v>54</v>
      </c>
      <c r="W996" s="2" t="s">
        <v>5212</v>
      </c>
      <c r="X996" s="2" t="s">
        <v>850</v>
      </c>
      <c r="Y996" s="2">
        <v>136</v>
      </c>
      <c r="Z996" s="7">
        <v>-27699111</v>
      </c>
    </row>
    <row r="997" spans="1:26" ht="15.75" customHeight="1" x14ac:dyDescent="0.3">
      <c r="A997" s="6">
        <v>44000000</v>
      </c>
      <c r="B997" s="2" t="s">
        <v>3305</v>
      </c>
      <c r="C997" s="2" t="s">
        <v>20182</v>
      </c>
      <c r="D997" t="s">
        <v>20197</v>
      </c>
      <c r="E997" t="s">
        <v>19452</v>
      </c>
      <c r="F997" t="s">
        <v>19452</v>
      </c>
      <c r="H997" s="2">
        <v>10858</v>
      </c>
      <c r="I997" s="2" t="s">
        <v>17617</v>
      </c>
      <c r="J997" s="2" t="s">
        <v>5213</v>
      </c>
      <c r="K997" s="2" t="s">
        <v>49</v>
      </c>
      <c r="L997" s="2" t="s">
        <v>5214</v>
      </c>
      <c r="M997" s="3">
        <v>3770161</v>
      </c>
      <c r="N997" s="2" t="s">
        <v>4193</v>
      </c>
      <c r="O997" s="2" t="s">
        <v>19544</v>
      </c>
      <c r="P997" s="2" t="s">
        <v>62</v>
      </c>
      <c r="Q997" s="4">
        <v>35055</v>
      </c>
      <c r="R997" s="4" t="s">
        <v>20225</v>
      </c>
      <c r="S997" s="6">
        <v>13681765</v>
      </c>
      <c r="T997" s="2">
        <v>192</v>
      </c>
      <c r="U997" s="2" t="s">
        <v>63</v>
      </c>
      <c r="V997" s="2" t="s">
        <v>54</v>
      </c>
      <c r="W997" s="2" t="s">
        <v>5215</v>
      </c>
      <c r="X997" s="2" t="s">
        <v>187</v>
      </c>
      <c r="Y997" s="2">
        <v>71</v>
      </c>
      <c r="Z997" s="7">
        <v>-30318235</v>
      </c>
    </row>
    <row r="998" spans="1:26" ht="15.75" customHeight="1" x14ac:dyDescent="0.3">
      <c r="A998" s="6">
        <v>45000000</v>
      </c>
      <c r="B998" s="2" t="s">
        <v>796</v>
      </c>
      <c r="C998" s="2" t="s">
        <v>20180</v>
      </c>
      <c r="D998" t="s">
        <v>20204</v>
      </c>
      <c r="E998" t="s">
        <v>19452</v>
      </c>
      <c r="F998" t="s">
        <v>19452</v>
      </c>
      <c r="H998" s="2">
        <v>11439</v>
      </c>
      <c r="I998" s="2" t="s">
        <v>17475</v>
      </c>
      <c r="J998" s="2" t="s">
        <v>5216</v>
      </c>
      <c r="K998" s="2" t="s">
        <v>49</v>
      </c>
      <c r="L998" s="2" t="s">
        <v>5217</v>
      </c>
      <c r="M998" s="3">
        <v>21118196</v>
      </c>
      <c r="N998" s="2" t="s">
        <v>5218</v>
      </c>
      <c r="O998" s="2" t="s">
        <v>19454</v>
      </c>
      <c r="P998" s="2" t="s">
        <v>613</v>
      </c>
      <c r="Q998" s="4">
        <v>40221</v>
      </c>
      <c r="R998" s="4" t="s">
        <v>20214</v>
      </c>
      <c r="S998" s="6">
        <v>60222298</v>
      </c>
      <c r="T998" s="2">
        <v>128</v>
      </c>
      <c r="U998" s="2" t="s">
        <v>63</v>
      </c>
      <c r="V998" s="2" t="s">
        <v>54</v>
      </c>
      <c r="W998" s="2" t="s">
        <v>5219</v>
      </c>
      <c r="X998" s="2" t="s">
        <v>252</v>
      </c>
      <c r="Y998" s="2">
        <v>670</v>
      </c>
      <c r="Z998" s="7">
        <v>15222298</v>
      </c>
    </row>
    <row r="999" spans="1:26" ht="15.75" customHeight="1" x14ac:dyDescent="0.3">
      <c r="A999" s="6">
        <v>45000000</v>
      </c>
      <c r="B999" s="2" t="s">
        <v>5220</v>
      </c>
      <c r="C999" s="2" t="s">
        <v>20175</v>
      </c>
      <c r="D999" t="s">
        <v>20194</v>
      </c>
      <c r="E999" t="s">
        <v>20203</v>
      </c>
      <c r="F999" t="s">
        <v>20199</v>
      </c>
      <c r="H999" s="2">
        <v>9457</v>
      </c>
      <c r="I999" s="2" t="s">
        <v>18109</v>
      </c>
      <c r="J999" s="2" t="s">
        <v>5221</v>
      </c>
      <c r="K999" s="2" t="s">
        <v>49</v>
      </c>
      <c r="L999" s="2" t="s">
        <v>5222</v>
      </c>
      <c r="M999" s="3">
        <v>6513856</v>
      </c>
      <c r="N999" s="2" t="s">
        <v>5223</v>
      </c>
      <c r="O999" s="2" t="s">
        <v>19544</v>
      </c>
      <c r="P999" s="2" t="s">
        <v>417</v>
      </c>
      <c r="Q999" s="4">
        <v>35825</v>
      </c>
      <c r="R999" s="4" t="s">
        <v>20229</v>
      </c>
      <c r="S999" s="6">
        <v>11203026</v>
      </c>
      <c r="T999" s="2">
        <v>106</v>
      </c>
      <c r="U999" s="2" t="s">
        <v>5224</v>
      </c>
      <c r="V999" s="2" t="s">
        <v>54</v>
      </c>
      <c r="W999" s="2" t="s">
        <v>5225</v>
      </c>
      <c r="X999" s="2" t="s">
        <v>281</v>
      </c>
      <c r="Y999" s="2">
        <v>154</v>
      </c>
      <c r="Z999" s="7">
        <v>-33796974</v>
      </c>
    </row>
    <row r="1000" spans="1:26" ht="15.75" customHeight="1" x14ac:dyDescent="0.3">
      <c r="A1000" s="6">
        <v>45000000</v>
      </c>
      <c r="B1000" s="2" t="s">
        <v>2931</v>
      </c>
      <c r="C1000" s="2" t="s">
        <v>20179</v>
      </c>
      <c r="D1000" t="s">
        <v>20205</v>
      </c>
      <c r="E1000" t="s">
        <v>19452</v>
      </c>
      <c r="F1000" t="s">
        <v>19452</v>
      </c>
      <c r="H1000" s="2">
        <v>12412</v>
      </c>
      <c r="I1000" s="2" t="s">
        <v>17294</v>
      </c>
      <c r="J1000" s="2" t="s">
        <v>5226</v>
      </c>
      <c r="K1000" s="2" t="s">
        <v>49</v>
      </c>
      <c r="L1000" s="2" t="s">
        <v>5227</v>
      </c>
      <c r="M1000" s="3">
        <v>11387408</v>
      </c>
      <c r="N1000" s="2" t="s">
        <v>5228</v>
      </c>
      <c r="O1000" s="2" t="s">
        <v>19634</v>
      </c>
      <c r="P1000" s="2" t="s">
        <v>801</v>
      </c>
      <c r="Q1000" s="4">
        <v>39706</v>
      </c>
      <c r="R1000" s="4" t="s">
        <v>20217</v>
      </c>
      <c r="S1000" s="6">
        <v>9323833</v>
      </c>
      <c r="T1000" s="2">
        <v>160</v>
      </c>
      <c r="U1000" s="2" t="s">
        <v>5229</v>
      </c>
      <c r="V1000" s="2" t="s">
        <v>54</v>
      </c>
      <c r="X1000" s="2" t="s">
        <v>74</v>
      </c>
      <c r="Y1000" s="2">
        <v>90</v>
      </c>
      <c r="Z1000" s="7">
        <v>-35676167</v>
      </c>
    </row>
    <row r="1001" spans="1:26" ht="15.75" customHeight="1" x14ac:dyDescent="0.3">
      <c r="A1001" s="6">
        <v>45000000</v>
      </c>
      <c r="B1001" s="2" t="s">
        <v>647</v>
      </c>
      <c r="C1001" s="2" t="s">
        <v>20174</v>
      </c>
      <c r="D1001" t="s">
        <v>20193</v>
      </c>
      <c r="E1001" t="s">
        <v>20201</v>
      </c>
      <c r="F1001" t="s">
        <v>19452</v>
      </c>
      <c r="G1001" s="2" t="s">
        <v>5230</v>
      </c>
      <c r="H1001" s="2">
        <v>13184</v>
      </c>
      <c r="I1001" s="2" t="s">
        <v>17222</v>
      </c>
      <c r="J1001" s="2" t="s">
        <v>5231</v>
      </c>
      <c r="K1001" s="2" t="s">
        <v>49</v>
      </c>
      <c r="L1001" s="2" t="s">
        <v>5232</v>
      </c>
      <c r="M1001" s="3">
        <v>14813057</v>
      </c>
      <c r="N1001" s="2" t="s">
        <v>5233</v>
      </c>
      <c r="O1001" s="2" t="s">
        <v>19469</v>
      </c>
      <c r="P1001" s="2" t="s">
        <v>62</v>
      </c>
      <c r="Q1001" s="4">
        <v>39681</v>
      </c>
      <c r="R1001" s="4" t="s">
        <v>20217</v>
      </c>
      <c r="S1001" s="6">
        <v>42487390</v>
      </c>
      <c r="T1001" s="2">
        <v>99</v>
      </c>
      <c r="U1001" s="2" t="s">
        <v>5234</v>
      </c>
      <c r="V1001" s="2" t="s">
        <v>54</v>
      </c>
      <c r="W1001" s="2" t="s">
        <v>5235</v>
      </c>
      <c r="X1001" s="2" t="s">
        <v>1135</v>
      </c>
      <c r="Y1001" s="2">
        <v>332</v>
      </c>
      <c r="Z1001" s="7">
        <v>-2512610</v>
      </c>
    </row>
    <row r="1002" spans="1:26" ht="15.75" customHeight="1" x14ac:dyDescent="0.3">
      <c r="A1002" s="6">
        <v>40000000</v>
      </c>
      <c r="B1002" s="2" t="s">
        <v>2382</v>
      </c>
      <c r="C1002" s="2" t="s">
        <v>20174</v>
      </c>
      <c r="D1002" t="s">
        <v>20196</v>
      </c>
      <c r="E1002" t="s">
        <v>20201</v>
      </c>
      <c r="F1002" t="s">
        <v>19452</v>
      </c>
      <c r="H1002" s="2">
        <v>2185</v>
      </c>
      <c r="I1002" s="2" t="s">
        <v>18735</v>
      </c>
      <c r="J1002" s="2" t="s">
        <v>5236</v>
      </c>
      <c r="K1002" s="2" t="s">
        <v>49</v>
      </c>
      <c r="L1002" s="2" t="s">
        <v>5237</v>
      </c>
      <c r="M1002" s="3">
        <v>5201688</v>
      </c>
      <c r="N1002" s="2" t="s">
        <v>1212</v>
      </c>
      <c r="O1002" s="2" t="s">
        <v>19492</v>
      </c>
      <c r="P1002" s="2" t="s">
        <v>62</v>
      </c>
      <c r="Q1002" s="4">
        <v>37351</v>
      </c>
      <c r="R1002" s="4" t="s">
        <v>20228</v>
      </c>
      <c r="S1002" s="6">
        <v>8493890</v>
      </c>
      <c r="T1002" s="2">
        <v>85</v>
      </c>
      <c r="U1002" s="2" t="s">
        <v>63</v>
      </c>
      <c r="V1002" s="2" t="s">
        <v>54</v>
      </c>
      <c r="W1002" s="2" t="s">
        <v>5238</v>
      </c>
      <c r="X1002" s="2" t="s">
        <v>74</v>
      </c>
      <c r="Y1002" s="2">
        <v>80</v>
      </c>
      <c r="Z1002" s="7">
        <v>-31506110</v>
      </c>
    </row>
    <row r="1003" spans="1:26" ht="15.75" customHeight="1" x14ac:dyDescent="0.3">
      <c r="A1003" s="6">
        <v>45000000</v>
      </c>
      <c r="B1003" s="2" t="s">
        <v>1215</v>
      </c>
      <c r="C1003" s="2" t="s">
        <v>20174</v>
      </c>
      <c r="D1003" t="s">
        <v>20201</v>
      </c>
      <c r="E1003" t="s">
        <v>19452</v>
      </c>
      <c r="F1003" t="s">
        <v>19452</v>
      </c>
      <c r="H1003" s="2">
        <v>38153</v>
      </c>
      <c r="I1003" s="2" t="s">
        <v>16245</v>
      </c>
      <c r="J1003" s="2" t="s">
        <v>488</v>
      </c>
      <c r="K1003" s="2" t="s">
        <v>49</v>
      </c>
      <c r="L1003" s="2" t="s">
        <v>5239</v>
      </c>
      <c r="M1003" s="3">
        <v>3848893</v>
      </c>
      <c r="N1003" s="2" t="s">
        <v>4193</v>
      </c>
      <c r="O1003" s="2" t="s">
        <v>19544</v>
      </c>
      <c r="P1003" s="2" t="s">
        <v>62</v>
      </c>
      <c r="Q1003" s="4">
        <v>35461</v>
      </c>
      <c r="R1003" s="4" t="s">
        <v>20222</v>
      </c>
      <c r="S1003" s="6">
        <v>2154540</v>
      </c>
      <c r="T1003" s="2">
        <v>103</v>
      </c>
      <c r="U1003" s="2" t="s">
        <v>5240</v>
      </c>
      <c r="V1003" s="2" t="s">
        <v>54</v>
      </c>
      <c r="X1003" s="2" t="s">
        <v>5241</v>
      </c>
      <c r="Y1003" s="2">
        <v>11</v>
      </c>
      <c r="Z1003" s="7">
        <v>-42845460</v>
      </c>
    </row>
    <row r="1004" spans="1:26" ht="15.75" customHeight="1" x14ac:dyDescent="0.3">
      <c r="A1004" s="6">
        <v>20000000</v>
      </c>
      <c r="B1004" s="2" t="s">
        <v>357</v>
      </c>
      <c r="C1004" s="2" t="s">
        <v>20179</v>
      </c>
      <c r="D1004" t="s">
        <v>20198</v>
      </c>
      <c r="E1004" t="s">
        <v>19452</v>
      </c>
      <c r="F1004" t="s">
        <v>19452</v>
      </c>
      <c r="H1004" s="2">
        <v>226857</v>
      </c>
      <c r="I1004" s="2" t="s">
        <v>15086</v>
      </c>
      <c r="J1004" s="2" t="s">
        <v>9137</v>
      </c>
      <c r="K1004" s="2" t="s">
        <v>49</v>
      </c>
      <c r="L1004" s="2" t="s">
        <v>9138</v>
      </c>
      <c r="M1004" s="3">
        <v>27256849</v>
      </c>
      <c r="N1004" s="2" t="s">
        <v>9139</v>
      </c>
      <c r="O1004" s="2" t="s">
        <v>19455</v>
      </c>
      <c r="P1004" s="2" t="s">
        <v>62</v>
      </c>
      <c r="Q1004" s="4">
        <v>41682</v>
      </c>
      <c r="R1004" s="4" t="s">
        <v>20220</v>
      </c>
      <c r="S1004" s="6">
        <v>34077920</v>
      </c>
      <c r="T1004" s="2">
        <v>103</v>
      </c>
      <c r="U1004" s="2" t="s">
        <v>63</v>
      </c>
      <c r="V1004" s="2" t="s">
        <v>54</v>
      </c>
      <c r="W1004" s="2" t="s">
        <v>9140</v>
      </c>
      <c r="X1004" s="2" t="s">
        <v>252</v>
      </c>
      <c r="Y1004" s="2">
        <v>542</v>
      </c>
      <c r="Z1004" s="7">
        <v>14077920</v>
      </c>
    </row>
    <row r="1005" spans="1:26" ht="15.75" customHeight="1" x14ac:dyDescent="0.3">
      <c r="A1005" s="6">
        <v>65000000</v>
      </c>
      <c r="B1005" s="2" t="s">
        <v>2778</v>
      </c>
      <c r="C1005" s="2" t="s">
        <v>20177</v>
      </c>
      <c r="D1005" t="s">
        <v>20194</v>
      </c>
      <c r="E1005" t="s">
        <v>20196</v>
      </c>
      <c r="F1005" t="s">
        <v>20195</v>
      </c>
      <c r="G1005" s="2" t="s">
        <v>5249</v>
      </c>
      <c r="H1005" s="2">
        <v>116977</v>
      </c>
      <c r="I1005" s="2" t="s">
        <v>15391</v>
      </c>
      <c r="J1005" s="2" t="s">
        <v>5250</v>
      </c>
      <c r="K1005" s="2" t="s">
        <v>49</v>
      </c>
      <c r="L1005" s="2" t="s">
        <v>5251</v>
      </c>
      <c r="M1005" s="3">
        <v>5258726</v>
      </c>
      <c r="N1005" s="2" t="s">
        <v>5252</v>
      </c>
      <c r="O1005" s="2" t="s">
        <v>19635</v>
      </c>
      <c r="P1005" s="2" t="s">
        <v>62</v>
      </c>
      <c r="Q1005" s="4">
        <v>41075</v>
      </c>
      <c r="R1005" s="4" t="s">
        <v>20213</v>
      </c>
      <c r="S1005" s="6">
        <v>73706</v>
      </c>
      <c r="T1005" s="2">
        <v>87</v>
      </c>
      <c r="U1005" s="2" t="s">
        <v>63</v>
      </c>
      <c r="V1005" s="2" t="s">
        <v>54</v>
      </c>
      <c r="W1005" s="2" t="s">
        <v>5253</v>
      </c>
      <c r="X1005" s="2" t="s">
        <v>5254</v>
      </c>
      <c r="Y1005" s="2">
        <v>28</v>
      </c>
      <c r="Z1005" s="7">
        <v>-64926294</v>
      </c>
    </row>
    <row r="1006" spans="1:26" ht="15.75" customHeight="1" x14ac:dyDescent="0.3">
      <c r="A1006" s="6">
        <v>44500000</v>
      </c>
      <c r="B1006" s="2" t="s">
        <v>2559</v>
      </c>
      <c r="C1006" s="2" t="s">
        <v>20179</v>
      </c>
      <c r="D1006" t="s">
        <v>20201</v>
      </c>
      <c r="E1006" t="s">
        <v>19452</v>
      </c>
      <c r="F1006" t="s">
        <v>19452</v>
      </c>
      <c r="G1006" s="2" t="s">
        <v>5255</v>
      </c>
      <c r="H1006" s="2">
        <v>68734</v>
      </c>
      <c r="I1006" s="2" t="s">
        <v>15732</v>
      </c>
      <c r="J1006" s="2" t="s">
        <v>5256</v>
      </c>
      <c r="K1006" s="2" t="s">
        <v>49</v>
      </c>
      <c r="L1006" s="2" t="s">
        <v>5257</v>
      </c>
      <c r="M1006" s="3">
        <v>6201056</v>
      </c>
      <c r="N1006" s="2" t="s">
        <v>5258</v>
      </c>
      <c r="O1006" s="2" t="s">
        <v>19636</v>
      </c>
      <c r="P1006" s="2" t="s">
        <v>62</v>
      </c>
      <c r="Q1006" s="4">
        <v>41193</v>
      </c>
      <c r="R1006" s="4" t="s">
        <v>20213</v>
      </c>
      <c r="S1006" s="6">
        <v>232324128</v>
      </c>
      <c r="T1006" s="2">
        <v>120</v>
      </c>
      <c r="U1006" s="2" t="s">
        <v>5259</v>
      </c>
      <c r="V1006" s="2" t="s">
        <v>54</v>
      </c>
      <c r="W1006" s="2" t="s">
        <v>5260</v>
      </c>
      <c r="X1006" s="2" t="s">
        <v>187</v>
      </c>
      <c r="Y1006" s="2">
        <v>3423</v>
      </c>
      <c r="Z1006" s="7">
        <v>187824128</v>
      </c>
    </row>
    <row r="1007" spans="1:26" ht="15.75" customHeight="1" x14ac:dyDescent="0.3">
      <c r="A1007" s="6">
        <v>44000000</v>
      </c>
      <c r="B1007" s="2" t="s">
        <v>5261</v>
      </c>
      <c r="C1007" s="2" t="s">
        <v>20175</v>
      </c>
      <c r="D1007" t="s">
        <v>20194</v>
      </c>
      <c r="E1007" t="s">
        <v>20201</v>
      </c>
      <c r="F1007" t="s">
        <v>20193</v>
      </c>
      <c r="H1007" s="2">
        <v>5503</v>
      </c>
      <c r="I1007" s="2" t="s">
        <v>18510</v>
      </c>
      <c r="J1007" s="2" t="s">
        <v>5262</v>
      </c>
      <c r="K1007" s="2" t="s">
        <v>49</v>
      </c>
      <c r="L1007" s="2" t="s">
        <v>5263</v>
      </c>
      <c r="M1007" s="3">
        <v>54884297</v>
      </c>
      <c r="N1007" s="2" t="s">
        <v>3330</v>
      </c>
      <c r="O1007" s="2" t="s">
        <v>19445</v>
      </c>
      <c r="P1007" s="2" t="s">
        <v>62</v>
      </c>
      <c r="Q1007" s="4">
        <v>34187</v>
      </c>
      <c r="R1007" s="4" t="s">
        <v>20236</v>
      </c>
      <c r="S1007" s="6">
        <v>368875760</v>
      </c>
      <c r="T1007" s="2">
        <v>130</v>
      </c>
      <c r="U1007" s="2" t="s">
        <v>63</v>
      </c>
      <c r="V1007" s="2" t="s">
        <v>54</v>
      </c>
      <c r="W1007" s="2" t="s">
        <v>5264</v>
      </c>
      <c r="X1007" s="2" t="s">
        <v>56</v>
      </c>
      <c r="Y1007" s="2">
        <v>1220</v>
      </c>
      <c r="Z1007" s="7">
        <v>324875760</v>
      </c>
    </row>
    <row r="1008" spans="1:26" ht="15.75" customHeight="1" x14ac:dyDescent="0.3">
      <c r="A1008" s="6">
        <v>40000000</v>
      </c>
      <c r="B1008" s="2" t="s">
        <v>328</v>
      </c>
      <c r="C1008" s="2" t="s">
        <v>20174</v>
      </c>
      <c r="D1008" t="s">
        <v>19452</v>
      </c>
      <c r="E1008" t="s">
        <v>19452</v>
      </c>
      <c r="F1008" t="s">
        <v>19452</v>
      </c>
      <c r="G1008" s="2" t="s">
        <v>5265</v>
      </c>
      <c r="H1008" s="2">
        <v>27573</v>
      </c>
      <c r="I1008" s="2" t="s">
        <v>16472</v>
      </c>
      <c r="J1008" s="2" t="s">
        <v>5266</v>
      </c>
      <c r="K1008" s="2" t="s">
        <v>49</v>
      </c>
      <c r="L1008" s="2" t="s">
        <v>5267</v>
      </c>
      <c r="M1008" s="3">
        <v>33747825</v>
      </c>
      <c r="N1008" s="2" t="s">
        <v>5268</v>
      </c>
      <c r="O1008" s="2" t="s">
        <v>19442</v>
      </c>
      <c r="P1008" s="2" t="s">
        <v>62</v>
      </c>
      <c r="Q1008" s="4">
        <v>40253</v>
      </c>
      <c r="R1008" s="4" t="s">
        <v>20214</v>
      </c>
      <c r="S1008" s="6">
        <v>136000000</v>
      </c>
      <c r="T1008" s="2">
        <v>110</v>
      </c>
      <c r="U1008" s="2" t="s">
        <v>63</v>
      </c>
      <c r="V1008" s="2" t="s">
        <v>54</v>
      </c>
      <c r="W1008" s="2" t="s">
        <v>5269</v>
      </c>
      <c r="X1008" s="2" t="s">
        <v>234</v>
      </c>
      <c r="Y1008" s="2">
        <v>858</v>
      </c>
      <c r="Z1008" s="7">
        <v>96000000</v>
      </c>
    </row>
    <row r="1009" spans="1:26" ht="15.75" customHeight="1" x14ac:dyDescent="0.3">
      <c r="A1009" s="6">
        <v>44000000</v>
      </c>
      <c r="B1009" s="2" t="s">
        <v>3670</v>
      </c>
      <c r="C1009" s="2" t="s">
        <v>20185</v>
      </c>
      <c r="D1009" t="s">
        <v>20197</v>
      </c>
      <c r="E1009" t="s">
        <v>20201</v>
      </c>
      <c r="F1009" t="s">
        <v>19452</v>
      </c>
      <c r="H1009" s="2">
        <v>819</v>
      </c>
      <c r="I1009" s="2" t="s">
        <v>19054</v>
      </c>
      <c r="J1009" s="2" t="s">
        <v>5270</v>
      </c>
      <c r="K1009" s="2" t="s">
        <v>49</v>
      </c>
      <c r="L1009" s="2" t="s">
        <v>5271</v>
      </c>
      <c r="M1009" s="3">
        <v>16245068</v>
      </c>
      <c r="N1009" s="2" t="s">
        <v>5272</v>
      </c>
      <c r="O1009" s="2" t="s">
        <v>19637</v>
      </c>
      <c r="P1009" s="2" t="s">
        <v>62</v>
      </c>
      <c r="Q1009" s="4">
        <v>35356</v>
      </c>
      <c r="R1009" s="4" t="s">
        <v>20234</v>
      </c>
      <c r="S1009" s="6">
        <v>165615285</v>
      </c>
      <c r="T1009" s="2">
        <v>147</v>
      </c>
      <c r="U1009" s="2" t="s">
        <v>63</v>
      </c>
      <c r="V1009" s="2" t="s">
        <v>54</v>
      </c>
      <c r="W1009" s="2" t="s">
        <v>5273</v>
      </c>
      <c r="X1009" s="2" t="s">
        <v>109</v>
      </c>
      <c r="Y1009" s="2">
        <v>715</v>
      </c>
      <c r="Z1009" s="7">
        <v>121615285</v>
      </c>
    </row>
    <row r="1010" spans="1:26" ht="15.75" customHeight="1" x14ac:dyDescent="0.3">
      <c r="A1010" s="6">
        <v>44000000</v>
      </c>
      <c r="B1010" s="2" t="s">
        <v>3997</v>
      </c>
      <c r="C1010" s="2" t="s">
        <v>20174</v>
      </c>
      <c r="D1010" t="s">
        <v>20191</v>
      </c>
      <c r="E1010" t="s">
        <v>20201</v>
      </c>
      <c r="F1010" t="s">
        <v>20205</v>
      </c>
      <c r="H1010" s="2">
        <v>1369</v>
      </c>
      <c r="I1010" s="2" t="s">
        <v>18957</v>
      </c>
      <c r="J1010" s="2" t="s">
        <v>5274</v>
      </c>
      <c r="K1010" s="2" t="s">
        <v>49</v>
      </c>
      <c r="L1010" s="2" t="s">
        <v>5275</v>
      </c>
      <c r="M1010" s="3">
        <v>38653969</v>
      </c>
      <c r="N1010" s="2" t="s">
        <v>4000</v>
      </c>
      <c r="O1010" s="2" t="s">
        <v>19491</v>
      </c>
      <c r="P1010" s="2" t="s">
        <v>62</v>
      </c>
      <c r="Q1010" s="4">
        <v>31188</v>
      </c>
      <c r="R1010" s="4" t="s">
        <v>20248</v>
      </c>
      <c r="S1010" s="6">
        <v>300400432</v>
      </c>
      <c r="T1010" s="2">
        <v>96</v>
      </c>
      <c r="U1010" s="2" t="s">
        <v>5276</v>
      </c>
      <c r="V1010" s="2" t="s">
        <v>54</v>
      </c>
      <c r="W1010" s="2" t="s">
        <v>5277</v>
      </c>
      <c r="X1010" s="2" t="s">
        <v>74</v>
      </c>
      <c r="Y1010" s="2">
        <v>864</v>
      </c>
      <c r="Z1010" s="7">
        <v>256400432</v>
      </c>
    </row>
    <row r="1011" spans="1:26" ht="15.75" customHeight="1" x14ac:dyDescent="0.3">
      <c r="A1011" s="6">
        <v>2600000</v>
      </c>
      <c r="B1011" s="2" t="s">
        <v>97</v>
      </c>
      <c r="C1011" s="2" t="s">
        <v>20177</v>
      </c>
      <c r="D1011" t="s">
        <v>20195</v>
      </c>
      <c r="E1011" t="s">
        <v>19452</v>
      </c>
      <c r="F1011" t="s">
        <v>19452</v>
      </c>
      <c r="H1011" s="2">
        <v>10895</v>
      </c>
      <c r="I1011" s="2" t="s">
        <v>17605</v>
      </c>
      <c r="J1011" s="2" t="s">
        <v>5278</v>
      </c>
      <c r="K1011" s="2" t="s">
        <v>49</v>
      </c>
      <c r="L1011" s="2" t="s">
        <v>5279</v>
      </c>
      <c r="M1011" s="3">
        <v>46007991</v>
      </c>
      <c r="N1011" s="2" t="s">
        <v>5280</v>
      </c>
      <c r="O1011" s="2" t="s">
        <v>19638</v>
      </c>
      <c r="P1011" s="2" t="s">
        <v>62</v>
      </c>
      <c r="Q1011" s="4">
        <v>14664</v>
      </c>
      <c r="R1011" s="4" t="s">
        <v>20249</v>
      </c>
      <c r="S1011" s="6">
        <v>84300000</v>
      </c>
      <c r="T1011" s="2">
        <v>88</v>
      </c>
      <c r="U1011" s="2" t="s">
        <v>63</v>
      </c>
      <c r="V1011" s="2" t="s">
        <v>54</v>
      </c>
      <c r="W1011" s="2" t="s">
        <v>5281</v>
      </c>
      <c r="X1011" s="2" t="s">
        <v>65</v>
      </c>
      <c r="Y1011" s="2">
        <v>1355</v>
      </c>
      <c r="Z1011" s="7">
        <v>81700000</v>
      </c>
    </row>
    <row r="1012" spans="1:26" ht="15.75" customHeight="1" x14ac:dyDescent="0.3">
      <c r="A1012" s="6">
        <v>44000000</v>
      </c>
      <c r="B1012" s="2" t="s">
        <v>5282</v>
      </c>
      <c r="C1012" s="2" t="s">
        <v>20174</v>
      </c>
      <c r="D1012" t="s">
        <v>20197</v>
      </c>
      <c r="E1012" t="s">
        <v>20202</v>
      </c>
      <c r="F1012" t="s">
        <v>20206</v>
      </c>
      <c r="H1012" s="2">
        <v>10935</v>
      </c>
      <c r="I1012" s="2" t="s">
        <v>17597</v>
      </c>
      <c r="J1012" s="2" t="s">
        <v>5283</v>
      </c>
      <c r="K1012" s="2" t="s">
        <v>49</v>
      </c>
      <c r="L1012" s="2" t="s">
        <v>5284</v>
      </c>
      <c r="M1012" s="3">
        <v>5380124</v>
      </c>
      <c r="N1012" s="2" t="s">
        <v>5285</v>
      </c>
      <c r="O1012" s="2" t="s">
        <v>19517</v>
      </c>
      <c r="P1012" s="2" t="s">
        <v>62</v>
      </c>
      <c r="Q1012" s="4">
        <v>29544</v>
      </c>
      <c r="R1012" s="4" t="s">
        <v>20244</v>
      </c>
      <c r="S1012" s="6">
        <v>3484331</v>
      </c>
      <c r="T1012" s="2">
        <v>219</v>
      </c>
      <c r="U1012" s="2" t="s">
        <v>5286</v>
      </c>
      <c r="V1012" s="2" t="s">
        <v>54</v>
      </c>
      <c r="W1012" s="2" t="s">
        <v>5287</v>
      </c>
      <c r="X1012" s="2" t="s">
        <v>173</v>
      </c>
      <c r="Y1012" s="2">
        <v>55</v>
      </c>
      <c r="Z1012" s="7">
        <v>-40515669</v>
      </c>
    </row>
    <row r="1013" spans="1:26" ht="15.75" customHeight="1" x14ac:dyDescent="0.3">
      <c r="A1013" s="6">
        <v>50000000</v>
      </c>
      <c r="B1013" s="2" t="s">
        <v>5288</v>
      </c>
      <c r="C1013" s="2" t="s">
        <v>20176</v>
      </c>
      <c r="D1013" t="s">
        <v>20194</v>
      </c>
      <c r="E1013" t="s">
        <v>20199</v>
      </c>
      <c r="F1013" t="s">
        <v>20201</v>
      </c>
      <c r="G1013" s="2" t="s">
        <v>5289</v>
      </c>
      <c r="H1013" s="2">
        <v>834</v>
      </c>
      <c r="I1013" s="2" t="s">
        <v>19049</v>
      </c>
      <c r="J1013" s="2" t="s">
        <v>5290</v>
      </c>
      <c r="K1013" s="2" t="s">
        <v>49</v>
      </c>
      <c r="L1013" s="2" t="s">
        <v>5291</v>
      </c>
      <c r="M1013" s="3">
        <v>49020045</v>
      </c>
      <c r="N1013" s="2" t="s">
        <v>5292</v>
      </c>
      <c r="O1013" s="2" t="s">
        <v>19560</v>
      </c>
      <c r="P1013" s="2" t="s">
        <v>62</v>
      </c>
      <c r="Q1013" s="4">
        <v>38729</v>
      </c>
      <c r="R1013" s="4" t="s">
        <v>20216</v>
      </c>
      <c r="S1013" s="6">
        <v>111340801</v>
      </c>
      <c r="T1013" s="2">
        <v>106</v>
      </c>
      <c r="U1013" s="2" t="s">
        <v>5293</v>
      </c>
      <c r="V1013" s="2" t="s">
        <v>54</v>
      </c>
      <c r="W1013" s="2" t="s">
        <v>5294</v>
      </c>
      <c r="X1013" s="2" t="s">
        <v>173</v>
      </c>
      <c r="Y1013" s="2">
        <v>1528</v>
      </c>
      <c r="Z1013" s="7">
        <v>61340801</v>
      </c>
    </row>
    <row r="1014" spans="1:26" ht="15.75" customHeight="1" x14ac:dyDescent="0.3">
      <c r="A1014" s="6">
        <v>40000000</v>
      </c>
      <c r="B1014" s="2" t="s">
        <v>2463</v>
      </c>
      <c r="C1014" s="2" t="s">
        <v>20179</v>
      </c>
      <c r="D1014" t="s">
        <v>20199</v>
      </c>
      <c r="E1014" t="s">
        <v>20201</v>
      </c>
      <c r="F1014" t="s">
        <v>19452</v>
      </c>
      <c r="G1014" s="2" t="s">
        <v>5295</v>
      </c>
      <c r="H1014" s="2">
        <v>228066</v>
      </c>
      <c r="I1014" s="2" t="s">
        <v>15075</v>
      </c>
      <c r="J1014" s="2" t="s">
        <v>5296</v>
      </c>
      <c r="K1014" s="2" t="s">
        <v>49</v>
      </c>
      <c r="L1014" s="2" t="s">
        <v>5297</v>
      </c>
      <c r="M1014" s="3">
        <v>24821138</v>
      </c>
      <c r="N1014" s="2" t="s">
        <v>5298</v>
      </c>
      <c r="O1014" s="2" t="s">
        <v>19458</v>
      </c>
      <c r="P1014" s="2" t="s">
        <v>71</v>
      </c>
      <c r="Q1014" s="4">
        <v>42318</v>
      </c>
      <c r="R1014" s="4" t="s">
        <v>20212</v>
      </c>
      <c r="S1014" s="6">
        <v>34227298</v>
      </c>
      <c r="T1014" s="2">
        <v>109</v>
      </c>
      <c r="U1014" s="2" t="s">
        <v>63</v>
      </c>
      <c r="V1014" s="2" t="s">
        <v>54</v>
      </c>
      <c r="W1014" s="2" t="s">
        <v>5299</v>
      </c>
      <c r="X1014" s="2" t="s">
        <v>420</v>
      </c>
      <c r="Y1014" s="2">
        <v>685</v>
      </c>
      <c r="Z1014" s="7">
        <v>-5772702</v>
      </c>
    </row>
    <row r="1015" spans="1:26" ht="15.75" customHeight="1" x14ac:dyDescent="0.3">
      <c r="A1015" s="6">
        <v>43000000</v>
      </c>
      <c r="B1015" s="2" t="s">
        <v>1125</v>
      </c>
      <c r="C1015" s="2" t="s">
        <v>20179</v>
      </c>
      <c r="D1015" t="s">
        <v>19452</v>
      </c>
      <c r="E1015" t="s">
        <v>19452</v>
      </c>
      <c r="F1015" t="s">
        <v>19452</v>
      </c>
      <c r="H1015" s="2">
        <v>711</v>
      </c>
      <c r="I1015" s="2" t="s">
        <v>19100</v>
      </c>
      <c r="J1015" s="2" t="s">
        <v>5300</v>
      </c>
      <c r="K1015" s="2" t="s">
        <v>49</v>
      </c>
      <c r="L1015" s="2" t="s">
        <v>5301</v>
      </c>
      <c r="M1015" s="3">
        <v>19043286</v>
      </c>
      <c r="N1015" s="2" t="s">
        <v>5302</v>
      </c>
      <c r="O1015" s="2" t="s">
        <v>19566</v>
      </c>
      <c r="P1015" s="2" t="s">
        <v>62</v>
      </c>
      <c r="Q1015" s="4">
        <v>36881</v>
      </c>
      <c r="R1015" s="4" t="s">
        <v>20230</v>
      </c>
      <c r="S1015" s="6">
        <v>80049764</v>
      </c>
      <c r="T1015" s="2">
        <v>136</v>
      </c>
      <c r="U1015" s="2" t="s">
        <v>63</v>
      </c>
      <c r="V1015" s="2" t="s">
        <v>54</v>
      </c>
      <c r="W1015" s="2" t="s">
        <v>5303</v>
      </c>
      <c r="X1015" s="2" t="s">
        <v>142</v>
      </c>
      <c r="Y1015" s="2">
        <v>302</v>
      </c>
      <c r="Z1015" s="7">
        <v>37049764</v>
      </c>
    </row>
    <row r="1016" spans="1:26" ht="15.75" customHeight="1" x14ac:dyDescent="0.3">
      <c r="A1016" s="6">
        <v>45000000</v>
      </c>
      <c r="B1016" s="2" t="s">
        <v>1717</v>
      </c>
      <c r="C1016" s="2" t="s">
        <v>20174</v>
      </c>
      <c r="D1016" t="s">
        <v>20193</v>
      </c>
      <c r="E1016" t="s">
        <v>19452</v>
      </c>
      <c r="F1016" t="s">
        <v>19452</v>
      </c>
      <c r="G1016" s="2" t="s">
        <v>5304</v>
      </c>
      <c r="H1016" s="2">
        <v>10027</v>
      </c>
      <c r="I1016" s="2" t="s">
        <v>17884</v>
      </c>
      <c r="J1016" s="2" t="s">
        <v>5305</v>
      </c>
      <c r="K1016" s="2" t="s">
        <v>49</v>
      </c>
      <c r="L1016" s="2" t="s">
        <v>5306</v>
      </c>
      <c r="M1016" s="3">
        <v>25999888</v>
      </c>
      <c r="N1016" s="2" t="s">
        <v>5307</v>
      </c>
      <c r="O1016" s="2" t="s">
        <v>19539</v>
      </c>
      <c r="P1016" s="2" t="s">
        <v>3819</v>
      </c>
      <c r="Q1016" s="4">
        <v>38385</v>
      </c>
      <c r="R1016" s="4" t="s">
        <v>20221</v>
      </c>
      <c r="S1016" s="6">
        <v>50871113</v>
      </c>
      <c r="T1016" s="2">
        <v>103</v>
      </c>
      <c r="U1016" s="2" t="s">
        <v>517</v>
      </c>
      <c r="V1016" s="2" t="s">
        <v>54</v>
      </c>
      <c r="W1016" s="2" t="s">
        <v>5308</v>
      </c>
      <c r="X1016" s="2" t="s">
        <v>212</v>
      </c>
      <c r="Y1016" s="2">
        <v>518</v>
      </c>
      <c r="Z1016" s="7">
        <v>5871113</v>
      </c>
    </row>
    <row r="1017" spans="1:26" ht="15.75" customHeight="1" x14ac:dyDescent="0.3">
      <c r="A1017" s="6">
        <v>43000000</v>
      </c>
      <c r="B1017" s="2" t="s">
        <v>2424</v>
      </c>
      <c r="C1017" s="2" t="s">
        <v>20184</v>
      </c>
      <c r="D1017" t="s">
        <v>20196</v>
      </c>
      <c r="E1017" t="s">
        <v>19452</v>
      </c>
      <c r="F1017" t="s">
        <v>19452</v>
      </c>
      <c r="G1017" s="2" t="s">
        <v>5309</v>
      </c>
      <c r="H1017" s="2">
        <v>11812</v>
      </c>
      <c r="I1017" s="2" t="s">
        <v>17395</v>
      </c>
      <c r="J1017" s="2" t="s">
        <v>5310</v>
      </c>
      <c r="K1017" s="2" t="s">
        <v>49</v>
      </c>
      <c r="L1017" s="2" t="s">
        <v>5311</v>
      </c>
      <c r="M1017" s="3">
        <v>1865632</v>
      </c>
      <c r="N1017" s="2" t="s">
        <v>5312</v>
      </c>
      <c r="O1017" s="2" t="s">
        <v>19639</v>
      </c>
      <c r="P1017" s="2" t="s">
        <v>62</v>
      </c>
      <c r="Q1017" s="4">
        <v>37358</v>
      </c>
      <c r="R1017" s="4" t="s">
        <v>20228</v>
      </c>
      <c r="S1017" s="6">
        <v>68696770</v>
      </c>
      <c r="T1017" s="2">
        <v>84</v>
      </c>
      <c r="U1017" s="2" t="s">
        <v>63</v>
      </c>
      <c r="V1017" s="2" t="s">
        <v>54</v>
      </c>
      <c r="W1017" s="2" t="s">
        <v>5313</v>
      </c>
      <c r="X1017" s="2" t="s">
        <v>506</v>
      </c>
      <c r="Y1017" s="2">
        <v>280</v>
      </c>
      <c r="Z1017" s="7">
        <v>25696770</v>
      </c>
    </row>
    <row r="1018" spans="1:26" ht="15.75" customHeight="1" x14ac:dyDescent="0.3">
      <c r="A1018" s="6">
        <v>42000000</v>
      </c>
      <c r="B1018" s="2" t="s">
        <v>2958</v>
      </c>
      <c r="C1018" s="2" t="s">
        <v>20179</v>
      </c>
      <c r="D1018" t="s">
        <v>20204</v>
      </c>
      <c r="E1018" t="s">
        <v>20201</v>
      </c>
      <c r="F1018" t="s">
        <v>19452</v>
      </c>
      <c r="H1018" s="2">
        <v>37233</v>
      </c>
      <c r="I1018" s="2" t="s">
        <v>16277</v>
      </c>
      <c r="J1018" s="2" t="s">
        <v>5314</v>
      </c>
      <c r="K1018" s="2" t="s">
        <v>49</v>
      </c>
      <c r="L1018" s="2" t="s">
        <v>5315</v>
      </c>
      <c r="M1018" s="3">
        <v>23736535</v>
      </c>
      <c r="N1018" s="2" t="s">
        <v>5316</v>
      </c>
      <c r="O1018" s="2" t="s">
        <v>19449</v>
      </c>
      <c r="P1018" s="2" t="s">
        <v>62</v>
      </c>
      <c r="Q1018" s="4">
        <v>34150</v>
      </c>
      <c r="R1018" s="4" t="s">
        <v>20236</v>
      </c>
      <c r="S1018" s="6">
        <v>270248367</v>
      </c>
      <c r="T1018" s="2">
        <v>154</v>
      </c>
      <c r="U1018" s="2" t="s">
        <v>63</v>
      </c>
      <c r="V1018" s="2" t="s">
        <v>54</v>
      </c>
      <c r="W1018" s="2" t="s">
        <v>5317</v>
      </c>
      <c r="X1018" s="2" t="s">
        <v>212</v>
      </c>
      <c r="Y1018" s="2">
        <v>501</v>
      </c>
      <c r="Z1018" s="7">
        <v>228248367</v>
      </c>
    </row>
    <row r="1019" spans="1:26" ht="15.75" customHeight="1" x14ac:dyDescent="0.3">
      <c r="A1019" s="6">
        <v>92000000</v>
      </c>
      <c r="B1019" s="2" t="s">
        <v>647</v>
      </c>
      <c r="C1019" s="2" t="s">
        <v>20174</v>
      </c>
      <c r="D1019" t="s">
        <v>20193</v>
      </c>
      <c r="E1019" t="s">
        <v>20201</v>
      </c>
      <c r="F1019" t="s">
        <v>19452</v>
      </c>
      <c r="H1019" s="2">
        <v>1535</v>
      </c>
      <c r="I1019" s="2" t="s">
        <v>18925</v>
      </c>
      <c r="J1019" s="2" t="s">
        <v>2063</v>
      </c>
      <c r="K1019" s="2" t="s">
        <v>49</v>
      </c>
      <c r="L1019" s="2" t="s">
        <v>2064</v>
      </c>
      <c r="M1019" s="3">
        <v>27166757</v>
      </c>
      <c r="N1019" s="2" t="s">
        <v>2065</v>
      </c>
      <c r="O1019" s="2" t="s">
        <v>19455</v>
      </c>
      <c r="P1019" s="2" t="s">
        <v>71</v>
      </c>
      <c r="Q1019" s="4">
        <v>37213</v>
      </c>
      <c r="R1019" s="4" t="s">
        <v>20227</v>
      </c>
      <c r="S1019" s="6">
        <v>143049560</v>
      </c>
      <c r="T1019" s="2">
        <v>126</v>
      </c>
      <c r="U1019" s="2" t="s">
        <v>2066</v>
      </c>
      <c r="V1019" s="2" t="s">
        <v>54</v>
      </c>
      <c r="W1019" s="2" t="s">
        <v>2067</v>
      </c>
      <c r="X1019" s="2" t="s">
        <v>259</v>
      </c>
      <c r="Y1019" s="2">
        <v>579</v>
      </c>
      <c r="Z1019" s="7">
        <v>51049560</v>
      </c>
    </row>
    <row r="1020" spans="1:26" ht="15.75" customHeight="1" x14ac:dyDescent="0.3">
      <c r="A1020" s="6">
        <v>40000000</v>
      </c>
      <c r="B1020" s="2" t="s">
        <v>1188</v>
      </c>
      <c r="C1020" s="2" t="s">
        <v>20174</v>
      </c>
      <c r="D1020" t="s">
        <v>20201</v>
      </c>
      <c r="E1020" t="s">
        <v>20193</v>
      </c>
      <c r="F1020" t="s">
        <v>19452</v>
      </c>
      <c r="G1020" s="2" t="s">
        <v>5322</v>
      </c>
      <c r="H1020" s="2">
        <v>27582</v>
      </c>
      <c r="I1020" s="2" t="s">
        <v>16467</v>
      </c>
      <c r="J1020" s="2" t="s">
        <v>5323</v>
      </c>
      <c r="K1020" s="2" t="s">
        <v>49</v>
      </c>
      <c r="L1020" s="2" t="s">
        <v>5324</v>
      </c>
      <c r="M1020" s="3">
        <v>44094856</v>
      </c>
      <c r="N1020" s="2" t="s">
        <v>5325</v>
      </c>
      <c r="O1020" s="2" t="s">
        <v>19640</v>
      </c>
      <c r="P1020" s="2" t="s">
        <v>62</v>
      </c>
      <c r="Q1020" s="4">
        <v>40556</v>
      </c>
      <c r="R1020" s="4" t="s">
        <v>20219</v>
      </c>
      <c r="S1020" s="6">
        <v>51070807</v>
      </c>
      <c r="T1020" s="2">
        <v>93</v>
      </c>
      <c r="U1020" s="2" t="s">
        <v>63</v>
      </c>
      <c r="V1020" s="2" t="s">
        <v>54</v>
      </c>
      <c r="W1020" s="2" t="s">
        <v>5326</v>
      </c>
      <c r="X1020" s="2" t="s">
        <v>74</v>
      </c>
      <c r="Y1020" s="2">
        <v>1045</v>
      </c>
      <c r="Z1020" s="7">
        <v>11070807</v>
      </c>
    </row>
    <row r="1021" spans="1:26" ht="15.75" customHeight="1" x14ac:dyDescent="0.3">
      <c r="A1021" s="6">
        <v>42000000</v>
      </c>
      <c r="B1021" s="2" t="s">
        <v>1622</v>
      </c>
      <c r="C1021" s="2" t="s">
        <v>20174</v>
      </c>
      <c r="D1021" t="s">
        <v>20196</v>
      </c>
      <c r="E1021" t="s">
        <v>20193</v>
      </c>
      <c r="F1021" t="s">
        <v>19452</v>
      </c>
      <c r="G1021" s="2" t="s">
        <v>5327</v>
      </c>
      <c r="H1021" s="2">
        <v>64688</v>
      </c>
      <c r="I1021" s="2" t="s">
        <v>15770</v>
      </c>
      <c r="J1021" s="2" t="s">
        <v>5328</v>
      </c>
      <c r="K1021" s="2" t="s">
        <v>49</v>
      </c>
      <c r="L1021" s="2" t="s">
        <v>5329</v>
      </c>
      <c r="M1021" s="3">
        <v>62714026</v>
      </c>
      <c r="N1021" s="2" t="s">
        <v>5330</v>
      </c>
      <c r="O1021" s="2" t="s">
        <v>19442</v>
      </c>
      <c r="P1021" s="2" t="s">
        <v>62</v>
      </c>
      <c r="Q1021" s="4">
        <v>40980</v>
      </c>
      <c r="R1021" s="4" t="s">
        <v>20213</v>
      </c>
      <c r="S1021" s="6">
        <v>201585328</v>
      </c>
      <c r="T1021" s="2">
        <v>109</v>
      </c>
      <c r="U1021" s="2" t="s">
        <v>63</v>
      </c>
      <c r="V1021" s="2" t="s">
        <v>54</v>
      </c>
      <c r="W1021" s="2" t="s">
        <v>5331</v>
      </c>
      <c r="X1021" s="2" t="s">
        <v>252</v>
      </c>
      <c r="Y1021" s="2">
        <v>4074</v>
      </c>
      <c r="Z1021" s="7">
        <v>159585328</v>
      </c>
    </row>
    <row r="1022" spans="1:26" ht="15.75" customHeight="1" x14ac:dyDescent="0.3">
      <c r="A1022" s="6">
        <v>42000000</v>
      </c>
      <c r="B1022" s="2" t="s">
        <v>5332</v>
      </c>
      <c r="C1022" s="2" t="s">
        <v>20184</v>
      </c>
      <c r="D1022" t="s">
        <v>20196</v>
      </c>
      <c r="E1022" t="s">
        <v>20197</v>
      </c>
      <c r="F1022" t="s">
        <v>19452</v>
      </c>
      <c r="G1022" s="2" t="s">
        <v>5333</v>
      </c>
      <c r="H1022" s="2">
        <v>509</v>
      </c>
      <c r="I1022" s="2" t="s">
        <v>19212</v>
      </c>
      <c r="J1022" s="2" t="s">
        <v>5334</v>
      </c>
      <c r="K1022" s="2" t="s">
        <v>49</v>
      </c>
      <c r="L1022" s="2" t="s">
        <v>5335</v>
      </c>
      <c r="M1022" s="3">
        <v>28969151</v>
      </c>
      <c r="N1022" s="2" t="s">
        <v>5336</v>
      </c>
      <c r="O1022" s="2" t="s">
        <v>19641</v>
      </c>
      <c r="P1022" s="2" t="s">
        <v>71</v>
      </c>
      <c r="Q1022" s="4">
        <v>36293</v>
      </c>
      <c r="R1022" s="4" t="s">
        <v>20224</v>
      </c>
      <c r="S1022" s="6">
        <v>363889678</v>
      </c>
      <c r="T1022" s="2">
        <v>124</v>
      </c>
      <c r="U1022" s="2" t="s">
        <v>53</v>
      </c>
      <c r="V1022" s="2" t="s">
        <v>54</v>
      </c>
      <c r="W1022" s="2" t="s">
        <v>5337</v>
      </c>
      <c r="X1022" s="2" t="s">
        <v>142</v>
      </c>
      <c r="Y1022" s="2">
        <v>1262</v>
      </c>
      <c r="Z1022" s="7">
        <v>321889678</v>
      </c>
    </row>
    <row r="1023" spans="1:26" ht="15.75" customHeight="1" x14ac:dyDescent="0.3">
      <c r="A1023" s="6">
        <v>45000000</v>
      </c>
      <c r="B1023" s="2" t="s">
        <v>1030</v>
      </c>
      <c r="C1023" s="2" t="s">
        <v>20177</v>
      </c>
      <c r="D1023" t="s">
        <v>20196</v>
      </c>
      <c r="E1023" t="s">
        <v>20195</v>
      </c>
      <c r="F1023" t="s">
        <v>19452</v>
      </c>
      <c r="H1023" s="2">
        <v>7443</v>
      </c>
      <c r="I1023" s="2" t="s">
        <v>18417</v>
      </c>
      <c r="J1023" s="2" t="s">
        <v>5338</v>
      </c>
      <c r="K1023" s="2" t="s">
        <v>49</v>
      </c>
      <c r="L1023" s="2" t="s">
        <v>5339</v>
      </c>
      <c r="M1023" s="3">
        <v>31789029</v>
      </c>
      <c r="N1023" s="2" t="s">
        <v>5340</v>
      </c>
      <c r="O1023" s="2" t="s">
        <v>19504</v>
      </c>
      <c r="P1023" s="2" t="s">
        <v>3537</v>
      </c>
      <c r="Q1023" s="4">
        <v>36698</v>
      </c>
      <c r="R1023" s="4" t="s">
        <v>20230</v>
      </c>
      <c r="S1023" s="6">
        <v>224834564</v>
      </c>
      <c r="T1023" s="2">
        <v>84</v>
      </c>
      <c r="U1023" s="2" t="s">
        <v>63</v>
      </c>
      <c r="V1023" s="2" t="s">
        <v>54</v>
      </c>
      <c r="W1023" s="2" t="s">
        <v>5341</v>
      </c>
      <c r="X1023" s="2" t="s">
        <v>154</v>
      </c>
      <c r="Y1023" s="2">
        <v>1150</v>
      </c>
      <c r="Z1023" s="7">
        <v>179834564</v>
      </c>
    </row>
    <row r="1024" spans="1:26" ht="15.75" customHeight="1" x14ac:dyDescent="0.3">
      <c r="A1024" s="6">
        <v>42000000</v>
      </c>
      <c r="B1024" s="2" t="s">
        <v>1556</v>
      </c>
      <c r="C1024" s="2" t="s">
        <v>13616</v>
      </c>
      <c r="D1024" t="s">
        <v>20198</v>
      </c>
      <c r="E1024" t="s">
        <v>19452</v>
      </c>
      <c r="F1024" t="s">
        <v>19452</v>
      </c>
      <c r="G1024" s="2" t="s">
        <v>5342</v>
      </c>
      <c r="H1024" s="2">
        <v>5966</v>
      </c>
      <c r="I1024" s="2" t="s">
        <v>18487</v>
      </c>
      <c r="J1024" s="2" t="s">
        <v>5343</v>
      </c>
      <c r="K1024" s="2" t="s">
        <v>49</v>
      </c>
      <c r="L1024" s="2" t="s">
        <v>5344</v>
      </c>
      <c r="M1024" s="3">
        <v>33238296</v>
      </c>
      <c r="N1024" s="2" t="s">
        <v>5345</v>
      </c>
      <c r="O1024" s="2" t="s">
        <v>19606</v>
      </c>
      <c r="P1024" s="2" t="s">
        <v>62</v>
      </c>
      <c r="Q1024" s="4">
        <v>38002</v>
      </c>
      <c r="R1024" s="4" t="s">
        <v>20223</v>
      </c>
      <c r="S1024" s="6">
        <v>171963386</v>
      </c>
      <c r="T1024" s="2">
        <v>90</v>
      </c>
      <c r="U1024" s="2" t="s">
        <v>63</v>
      </c>
      <c r="V1024" s="2" t="s">
        <v>54</v>
      </c>
      <c r="W1024" s="2" t="s">
        <v>5346</v>
      </c>
      <c r="X1024" s="2" t="s">
        <v>205</v>
      </c>
      <c r="Y1024" s="2">
        <v>773</v>
      </c>
      <c r="Z1024" s="7">
        <v>129963386</v>
      </c>
    </row>
    <row r="1025" spans="1:26" ht="15.75" customHeight="1" x14ac:dyDescent="0.3">
      <c r="A1025" s="6">
        <v>40000000</v>
      </c>
      <c r="B1025" s="2" t="s">
        <v>1556</v>
      </c>
      <c r="C1025" s="2" t="s">
        <v>13616</v>
      </c>
      <c r="D1025" t="s">
        <v>20198</v>
      </c>
      <c r="E1025" t="s">
        <v>19452</v>
      </c>
      <c r="F1025" t="s">
        <v>19452</v>
      </c>
      <c r="H1025" s="2">
        <v>11066</v>
      </c>
      <c r="I1025" s="2" t="s">
        <v>17559</v>
      </c>
      <c r="J1025" s="2" t="s">
        <v>5347</v>
      </c>
      <c r="K1025" s="2" t="s">
        <v>49</v>
      </c>
      <c r="L1025" s="2" t="s">
        <v>5348</v>
      </c>
      <c r="M1025" s="3">
        <v>6420434</v>
      </c>
      <c r="N1025" s="2" t="s">
        <v>3054</v>
      </c>
      <c r="O1025" s="2" t="s">
        <v>19449</v>
      </c>
      <c r="P1025" s="2" t="s">
        <v>62</v>
      </c>
      <c r="Q1025" s="4">
        <v>33785</v>
      </c>
      <c r="R1025" s="4" t="s">
        <v>20238</v>
      </c>
      <c r="S1025" s="6">
        <v>70100000</v>
      </c>
      <c r="T1025" s="2">
        <v>117</v>
      </c>
      <c r="U1025" s="2" t="s">
        <v>937</v>
      </c>
      <c r="V1025" s="2" t="s">
        <v>54</v>
      </c>
      <c r="W1025" s="2" t="s">
        <v>5349</v>
      </c>
      <c r="X1025" s="2" t="s">
        <v>129</v>
      </c>
      <c r="Y1025" s="2">
        <v>134</v>
      </c>
      <c r="Z1025" s="7">
        <v>30100000</v>
      </c>
    </row>
    <row r="1026" spans="1:26" ht="15.75" customHeight="1" x14ac:dyDescent="0.3">
      <c r="A1026" s="6">
        <v>43000000</v>
      </c>
      <c r="B1026" s="2" t="s">
        <v>1622</v>
      </c>
      <c r="C1026" s="2" t="s">
        <v>20174</v>
      </c>
      <c r="D1026" t="s">
        <v>20196</v>
      </c>
      <c r="E1026" t="s">
        <v>20193</v>
      </c>
      <c r="F1026" t="s">
        <v>19452</v>
      </c>
      <c r="H1026" s="2">
        <v>136795</v>
      </c>
      <c r="I1026" s="2" t="s">
        <v>15333</v>
      </c>
      <c r="J1026" s="2" t="s">
        <v>5350</v>
      </c>
      <c r="K1026" s="2" t="s">
        <v>49</v>
      </c>
      <c r="L1026" s="2" t="s">
        <v>5351</v>
      </c>
      <c r="M1026" s="3">
        <v>37654688</v>
      </c>
      <c r="N1026" s="2" t="s">
        <v>5352</v>
      </c>
      <c r="O1026" s="2" t="s">
        <v>19440</v>
      </c>
      <c r="P1026" s="2" t="s">
        <v>62</v>
      </c>
      <c r="Q1026" s="4">
        <v>41452</v>
      </c>
      <c r="R1026" s="4" t="s">
        <v>20218</v>
      </c>
      <c r="S1026" s="6">
        <v>158674180</v>
      </c>
      <c r="T1026" s="2">
        <v>117</v>
      </c>
      <c r="U1026" s="2" t="s">
        <v>5353</v>
      </c>
      <c r="V1026" s="2" t="s">
        <v>54</v>
      </c>
      <c r="W1026" s="2" t="s">
        <v>5354</v>
      </c>
      <c r="X1026" s="2" t="s">
        <v>154</v>
      </c>
      <c r="Y1026" s="2">
        <v>1575</v>
      </c>
      <c r="Z1026" s="7">
        <v>115674180</v>
      </c>
    </row>
    <row r="1027" spans="1:26" ht="15.75" customHeight="1" x14ac:dyDescent="0.3">
      <c r="A1027" s="6">
        <v>31115000</v>
      </c>
      <c r="B1027" s="2" t="s">
        <v>2225</v>
      </c>
      <c r="C1027" s="2" t="s">
        <v>20179</v>
      </c>
      <c r="D1027" t="s">
        <v>20202</v>
      </c>
      <c r="E1027" t="s">
        <v>20198</v>
      </c>
      <c r="F1027" t="s">
        <v>19452</v>
      </c>
      <c r="H1027" s="2">
        <v>8095</v>
      </c>
      <c r="I1027" s="2" t="s">
        <v>18365</v>
      </c>
      <c r="J1027" s="2" t="s">
        <v>5355</v>
      </c>
      <c r="K1027" s="2" t="s">
        <v>49</v>
      </c>
      <c r="L1027" s="2" t="s">
        <v>5356</v>
      </c>
      <c r="M1027" s="3">
        <v>13244365</v>
      </c>
      <c r="N1027" s="2" t="s">
        <v>5357</v>
      </c>
      <c r="O1027" s="2" t="s">
        <v>19458</v>
      </c>
      <c r="P1027" s="2" t="s">
        <v>5358</v>
      </c>
      <c r="Q1027" s="4">
        <v>23174</v>
      </c>
      <c r="R1027" s="4" t="s">
        <v>20250</v>
      </c>
      <c r="S1027" s="6">
        <v>71000000</v>
      </c>
      <c r="T1027" s="2">
        <v>248</v>
      </c>
      <c r="U1027" s="2" t="s">
        <v>1181</v>
      </c>
      <c r="V1027" s="2" t="s">
        <v>54</v>
      </c>
      <c r="W1027" s="2" t="s">
        <v>5359</v>
      </c>
      <c r="X1027" s="2" t="s">
        <v>252</v>
      </c>
      <c r="Y1027" s="2">
        <v>146</v>
      </c>
      <c r="Z1027" s="7">
        <v>39885000</v>
      </c>
    </row>
    <row r="1028" spans="1:26" ht="15.75" customHeight="1" x14ac:dyDescent="0.3">
      <c r="A1028" s="6">
        <v>42000000</v>
      </c>
      <c r="B1028" s="2" t="s">
        <v>4897</v>
      </c>
      <c r="C1028" s="2" t="s">
        <v>20179</v>
      </c>
      <c r="D1028" t="s">
        <v>20204</v>
      </c>
      <c r="E1028" t="s">
        <v>20201</v>
      </c>
      <c r="F1028" t="s">
        <v>20193</v>
      </c>
      <c r="H1028" s="2">
        <v>11560</v>
      </c>
      <c r="I1028" s="2" t="s">
        <v>17444</v>
      </c>
      <c r="J1028" s="2" t="s">
        <v>5360</v>
      </c>
      <c r="K1028" s="2" t="s">
        <v>49</v>
      </c>
      <c r="L1028" s="2" t="s">
        <v>5361</v>
      </c>
      <c r="M1028" s="3">
        <v>14046705</v>
      </c>
      <c r="N1028" s="2" t="s">
        <v>5362</v>
      </c>
      <c r="O1028" s="2" t="s">
        <v>19458</v>
      </c>
      <c r="P1028" s="2" t="s">
        <v>62</v>
      </c>
      <c r="Q1028" s="4">
        <v>37349</v>
      </c>
      <c r="R1028" s="4" t="s">
        <v>20228</v>
      </c>
      <c r="S1028" s="6">
        <v>63781810</v>
      </c>
      <c r="T1028" s="2">
        <v>115</v>
      </c>
      <c r="U1028" s="2" t="s">
        <v>53</v>
      </c>
      <c r="V1028" s="2" t="s">
        <v>54</v>
      </c>
      <c r="W1028" s="2" t="s">
        <v>5363</v>
      </c>
      <c r="X1028" s="2" t="s">
        <v>88</v>
      </c>
      <c r="Y1028" s="2">
        <v>184</v>
      </c>
      <c r="Z1028" s="7">
        <v>21781810</v>
      </c>
    </row>
    <row r="1029" spans="1:26" ht="15.75" customHeight="1" x14ac:dyDescent="0.3">
      <c r="A1029" s="6">
        <v>32000000</v>
      </c>
      <c r="B1029" s="2" t="s">
        <v>5364</v>
      </c>
      <c r="C1029" s="2" t="s">
        <v>20179</v>
      </c>
      <c r="D1029" t="s">
        <v>20203</v>
      </c>
      <c r="E1029" t="s">
        <v>20204</v>
      </c>
      <c r="F1029" t="s">
        <v>19452</v>
      </c>
      <c r="H1029" s="2">
        <v>2637</v>
      </c>
      <c r="I1029" s="2" t="s">
        <v>18686</v>
      </c>
      <c r="J1029" s="2" t="s">
        <v>5365</v>
      </c>
      <c r="K1029" s="2" t="s">
        <v>49</v>
      </c>
      <c r="L1029" s="2" t="s">
        <v>5366</v>
      </c>
      <c r="M1029" s="3">
        <v>14733513</v>
      </c>
      <c r="N1029" s="2" t="s">
        <v>5367</v>
      </c>
      <c r="O1029" s="2" t="s">
        <v>19560</v>
      </c>
      <c r="P1029" s="2" t="s">
        <v>62</v>
      </c>
      <c r="Q1029" s="4">
        <v>37281</v>
      </c>
      <c r="R1029" s="4" t="s">
        <v>20228</v>
      </c>
      <c r="S1029" s="6">
        <v>55157539</v>
      </c>
      <c r="T1029" s="2">
        <v>119</v>
      </c>
      <c r="U1029" s="2" t="s">
        <v>63</v>
      </c>
      <c r="V1029" s="2" t="s">
        <v>54</v>
      </c>
      <c r="W1029" s="2" t="s">
        <v>5368</v>
      </c>
      <c r="X1029" s="2" t="s">
        <v>88</v>
      </c>
      <c r="Y1029" s="2">
        <v>305</v>
      </c>
      <c r="Z1029" s="7">
        <v>23157539</v>
      </c>
    </row>
    <row r="1030" spans="1:26" ht="15.75" customHeight="1" x14ac:dyDescent="0.3">
      <c r="A1030" s="6">
        <v>32000000</v>
      </c>
      <c r="B1030" s="2" t="s">
        <v>851</v>
      </c>
      <c r="C1030" s="2" t="s">
        <v>20175</v>
      </c>
      <c r="D1030" t="s">
        <v>20194</v>
      </c>
      <c r="E1030" t="s">
        <v>20201</v>
      </c>
      <c r="F1030" t="s">
        <v>19452</v>
      </c>
      <c r="G1030" s="2" t="s">
        <v>5370</v>
      </c>
      <c r="H1030" s="2">
        <v>709</v>
      </c>
      <c r="I1030" s="2" t="s">
        <v>19102</v>
      </c>
      <c r="J1030" s="2" t="s">
        <v>5371</v>
      </c>
      <c r="K1030" s="2" t="s">
        <v>49</v>
      </c>
      <c r="L1030" s="2" t="s">
        <v>5372</v>
      </c>
      <c r="M1030" s="3">
        <v>2822119</v>
      </c>
      <c r="N1030" s="2" t="s">
        <v>134</v>
      </c>
      <c r="O1030" s="2" t="s">
        <v>19447</v>
      </c>
      <c r="P1030" s="2" t="s">
        <v>71</v>
      </c>
      <c r="Q1030" s="4">
        <v>32696</v>
      </c>
      <c r="R1030" s="4" t="s">
        <v>20239</v>
      </c>
      <c r="S1030" s="6">
        <v>156167015</v>
      </c>
      <c r="T1030" s="2">
        <v>133</v>
      </c>
      <c r="U1030" s="2" t="s">
        <v>53</v>
      </c>
      <c r="V1030" s="2" t="s">
        <v>54</v>
      </c>
      <c r="W1030" s="2" t="s">
        <v>5373</v>
      </c>
      <c r="X1030" s="2" t="s">
        <v>96</v>
      </c>
      <c r="Y1030" s="2">
        <v>541</v>
      </c>
      <c r="Z1030" s="7">
        <v>124167015</v>
      </c>
    </row>
    <row r="1031" spans="1:26" ht="15.75" customHeight="1" x14ac:dyDescent="0.3">
      <c r="A1031" s="6">
        <v>42000000</v>
      </c>
      <c r="B1031" s="2" t="s">
        <v>5374</v>
      </c>
      <c r="C1031" s="2" t="s">
        <v>20176</v>
      </c>
      <c r="D1031" t="s">
        <v>20201</v>
      </c>
      <c r="E1031" t="s">
        <v>20203</v>
      </c>
      <c r="F1031" t="s">
        <v>19452</v>
      </c>
      <c r="G1031" s="2" t="s">
        <v>5375</v>
      </c>
      <c r="H1031" s="2">
        <v>49730</v>
      </c>
      <c r="I1031" s="2" t="s">
        <v>15959</v>
      </c>
      <c r="J1031" s="2" t="s">
        <v>5376</v>
      </c>
      <c r="K1031" s="2" t="s">
        <v>49</v>
      </c>
      <c r="L1031" s="2" t="s">
        <v>5377</v>
      </c>
      <c r="M1031" s="3">
        <v>45151657</v>
      </c>
      <c r="N1031" s="2" t="s">
        <v>5378</v>
      </c>
      <c r="O1031" s="2" t="s">
        <v>19642</v>
      </c>
      <c r="P1031" s="2" t="s">
        <v>417</v>
      </c>
      <c r="Q1031" s="4">
        <v>40613</v>
      </c>
      <c r="R1031" s="4" t="s">
        <v>20219</v>
      </c>
      <c r="S1031" s="6">
        <v>89162162</v>
      </c>
      <c r="T1031" s="2">
        <v>100</v>
      </c>
      <c r="U1031" s="2" t="s">
        <v>63</v>
      </c>
      <c r="V1031" s="2" t="s">
        <v>54</v>
      </c>
      <c r="W1031" s="2" t="s">
        <v>5379</v>
      </c>
      <c r="X1031" s="2" t="s">
        <v>420</v>
      </c>
      <c r="Y1031" s="2">
        <v>922</v>
      </c>
      <c r="Z1031" s="7">
        <v>47162162</v>
      </c>
    </row>
    <row r="1032" spans="1:26" ht="15.75" customHeight="1" x14ac:dyDescent="0.3">
      <c r="A1032" s="6">
        <v>60000000</v>
      </c>
      <c r="B1032" s="2" t="s">
        <v>647</v>
      </c>
      <c r="C1032" s="2" t="s">
        <v>20174</v>
      </c>
      <c r="D1032" t="s">
        <v>20193</v>
      </c>
      <c r="E1032" t="s">
        <v>20201</v>
      </c>
      <c r="F1032" t="s">
        <v>19452</v>
      </c>
      <c r="H1032" s="2">
        <v>2749</v>
      </c>
      <c r="I1032" s="2" t="s">
        <v>18672</v>
      </c>
      <c r="J1032" s="2" t="s">
        <v>5380</v>
      </c>
      <c r="K1032" s="2" t="s">
        <v>49</v>
      </c>
      <c r="L1032" s="2" t="s">
        <v>5381</v>
      </c>
      <c r="M1032" s="3">
        <v>15205371</v>
      </c>
      <c r="N1032" s="2" t="s">
        <v>5382</v>
      </c>
      <c r="O1032" s="2" t="s">
        <v>19453</v>
      </c>
      <c r="P1032" s="2" t="s">
        <v>491</v>
      </c>
      <c r="Q1032" s="4">
        <v>36951</v>
      </c>
      <c r="R1032" s="4" t="s">
        <v>20227</v>
      </c>
      <c r="S1032" s="6">
        <v>56359980</v>
      </c>
      <c r="T1032" s="2">
        <v>120</v>
      </c>
      <c r="U1032" s="2" t="s">
        <v>5383</v>
      </c>
      <c r="V1032" s="2" t="s">
        <v>54</v>
      </c>
      <c r="W1032" s="2" t="s">
        <v>5384</v>
      </c>
      <c r="X1032" s="2" t="s">
        <v>122</v>
      </c>
      <c r="Y1032" s="2">
        <v>191</v>
      </c>
      <c r="Z1032" s="7">
        <v>-3640020</v>
      </c>
    </row>
    <row r="1033" spans="1:26" ht="15.75" customHeight="1" x14ac:dyDescent="0.3">
      <c r="A1033" s="6">
        <v>48000000</v>
      </c>
      <c r="B1033" s="2" t="s">
        <v>738</v>
      </c>
      <c r="C1033" s="2" t="s">
        <v>20175</v>
      </c>
      <c r="D1033" t="s">
        <v>20196</v>
      </c>
      <c r="E1033" t="s">
        <v>20195</v>
      </c>
      <c r="F1033" t="s">
        <v>20192</v>
      </c>
      <c r="H1033" s="2">
        <v>9607</v>
      </c>
      <c r="I1033" s="2" t="s">
        <v>18051</v>
      </c>
      <c r="J1033" s="2" t="s">
        <v>5385</v>
      </c>
      <c r="K1033" s="2" t="s">
        <v>49</v>
      </c>
      <c r="L1033" s="2" t="s">
        <v>5386</v>
      </c>
      <c r="M1033" s="3">
        <v>14587367</v>
      </c>
      <c r="N1033" s="2" t="s">
        <v>5387</v>
      </c>
      <c r="O1033" s="2" t="s">
        <v>19544</v>
      </c>
      <c r="P1033" s="2" t="s">
        <v>71</v>
      </c>
      <c r="Q1033" s="4">
        <v>34117</v>
      </c>
      <c r="R1033" s="4" t="s">
        <v>20236</v>
      </c>
      <c r="S1033" s="6">
        <v>20915465</v>
      </c>
      <c r="T1033" s="2">
        <v>104</v>
      </c>
      <c r="U1033" s="2" t="s">
        <v>63</v>
      </c>
      <c r="V1033" s="2" t="s">
        <v>54</v>
      </c>
      <c r="W1033" s="2" t="s">
        <v>5388</v>
      </c>
      <c r="X1033" s="2" t="s">
        <v>5241</v>
      </c>
      <c r="Y1033" s="2">
        <v>232</v>
      </c>
      <c r="Z1033" s="7">
        <v>-27084535</v>
      </c>
    </row>
    <row r="1034" spans="1:26" ht="15.75" customHeight="1" x14ac:dyDescent="0.3">
      <c r="A1034" s="6">
        <v>42000000</v>
      </c>
      <c r="B1034" s="2" t="s">
        <v>3670</v>
      </c>
      <c r="C1034" s="2" t="s">
        <v>20185</v>
      </c>
      <c r="D1034" t="s">
        <v>20197</v>
      </c>
      <c r="E1034" t="s">
        <v>20201</v>
      </c>
      <c r="F1034" t="s">
        <v>19452</v>
      </c>
      <c r="H1034" s="2">
        <v>1830</v>
      </c>
      <c r="I1034" s="2" t="s">
        <v>18841</v>
      </c>
      <c r="J1034" s="2" t="s">
        <v>5389</v>
      </c>
      <c r="K1034" s="2" t="s">
        <v>49</v>
      </c>
      <c r="L1034" s="2" t="s">
        <v>5390</v>
      </c>
      <c r="M1034" s="3">
        <v>34828241</v>
      </c>
      <c r="N1034" s="2" t="s">
        <v>5391</v>
      </c>
      <c r="O1034" s="2" t="s">
        <v>19643</v>
      </c>
      <c r="P1034" s="2" t="s">
        <v>5392</v>
      </c>
      <c r="Q1034" s="4">
        <v>38611</v>
      </c>
      <c r="R1034" s="4" t="s">
        <v>20221</v>
      </c>
      <c r="S1034" s="6">
        <v>24127895</v>
      </c>
      <c r="T1034" s="2">
        <v>122</v>
      </c>
      <c r="U1034" s="2" t="s">
        <v>5393</v>
      </c>
      <c r="V1034" s="2" t="s">
        <v>54</v>
      </c>
      <c r="W1034" s="2" t="s">
        <v>5394</v>
      </c>
      <c r="X1034" s="2" t="s">
        <v>142</v>
      </c>
      <c r="Y1034" s="2">
        <v>1335</v>
      </c>
      <c r="Z1034" s="7">
        <v>-17872105</v>
      </c>
    </row>
    <row r="1035" spans="1:26" ht="15.75" customHeight="1" x14ac:dyDescent="0.3">
      <c r="A1035" s="6">
        <v>31000000</v>
      </c>
      <c r="B1035" s="2" t="s">
        <v>5395</v>
      </c>
      <c r="C1035" s="2" t="s">
        <v>20179</v>
      </c>
      <c r="D1035" t="s">
        <v>20191</v>
      </c>
      <c r="E1035" t="s">
        <v>20194</v>
      </c>
      <c r="F1035" t="s">
        <v>20202</v>
      </c>
      <c r="H1035" s="2">
        <v>79</v>
      </c>
      <c r="I1035" s="2" t="s">
        <v>19391</v>
      </c>
      <c r="J1035" s="2" t="s">
        <v>5396</v>
      </c>
      <c r="K1035" s="2" t="s">
        <v>1791</v>
      </c>
      <c r="L1035" s="2" t="s">
        <v>5397</v>
      </c>
      <c r="M1035" s="3">
        <v>23607392</v>
      </c>
      <c r="N1035" s="2" t="s">
        <v>5398</v>
      </c>
      <c r="O1035" s="2" t="s">
        <v>19513</v>
      </c>
      <c r="P1035" s="2" t="s">
        <v>5399</v>
      </c>
      <c r="Q1035" s="4">
        <v>37609</v>
      </c>
      <c r="R1035" s="4" t="s">
        <v>20228</v>
      </c>
      <c r="S1035" s="6">
        <v>177394432</v>
      </c>
      <c r="T1035" s="2">
        <v>99</v>
      </c>
      <c r="U1035" s="2" t="s">
        <v>3966</v>
      </c>
      <c r="V1035" s="2" t="s">
        <v>54</v>
      </c>
      <c r="W1035" s="2" t="s">
        <v>5400</v>
      </c>
      <c r="X1035" s="2" t="s">
        <v>56</v>
      </c>
      <c r="Y1035" s="2">
        <v>635</v>
      </c>
      <c r="Z1035" s="7">
        <v>146394432</v>
      </c>
    </row>
    <row r="1036" spans="1:26" ht="15.75" customHeight="1" x14ac:dyDescent="0.3">
      <c r="A1036" s="6">
        <v>40000000</v>
      </c>
      <c r="B1036" s="2" t="s">
        <v>1622</v>
      </c>
      <c r="C1036" s="2" t="s">
        <v>20174</v>
      </c>
      <c r="D1036" t="s">
        <v>20196</v>
      </c>
      <c r="E1036" t="s">
        <v>20193</v>
      </c>
      <c r="F1036" t="s">
        <v>19452</v>
      </c>
      <c r="G1036" s="2" t="s">
        <v>5401</v>
      </c>
      <c r="H1036" s="2">
        <v>54054</v>
      </c>
      <c r="I1036" s="2" t="s">
        <v>15898</v>
      </c>
      <c r="J1036" s="2" t="s">
        <v>5402</v>
      </c>
      <c r="K1036" s="2" t="s">
        <v>49</v>
      </c>
      <c r="L1036" s="2" t="s">
        <v>5403</v>
      </c>
      <c r="M1036" s="3">
        <v>19438503</v>
      </c>
      <c r="N1036" s="2" t="s">
        <v>5404</v>
      </c>
      <c r="O1036" s="2" t="s">
        <v>19560</v>
      </c>
      <c r="P1036" s="2" t="s">
        <v>62</v>
      </c>
      <c r="Q1036" s="4">
        <v>40934</v>
      </c>
      <c r="R1036" s="4" t="s">
        <v>20213</v>
      </c>
      <c r="S1036" s="6">
        <v>36893721</v>
      </c>
      <c r="T1036" s="2">
        <v>91</v>
      </c>
      <c r="U1036" s="2" t="s">
        <v>63</v>
      </c>
      <c r="V1036" s="2" t="s">
        <v>54</v>
      </c>
      <c r="W1036" s="2" t="s">
        <v>5405</v>
      </c>
      <c r="X1036" s="2" t="s">
        <v>506</v>
      </c>
      <c r="Y1036" s="2">
        <v>388</v>
      </c>
      <c r="Z1036" s="7">
        <v>-3106279</v>
      </c>
    </row>
    <row r="1037" spans="1:26" ht="15.75" customHeight="1" x14ac:dyDescent="0.3">
      <c r="A1037" s="6">
        <v>44000000</v>
      </c>
      <c r="B1037" s="2" t="s">
        <v>1316</v>
      </c>
      <c r="C1037" s="2" t="s">
        <v>20174</v>
      </c>
      <c r="D1037" t="s">
        <v>20196</v>
      </c>
      <c r="E1037" t="s">
        <v>19452</v>
      </c>
      <c r="F1037" t="s">
        <v>19452</v>
      </c>
      <c r="H1037" s="2">
        <v>228967</v>
      </c>
      <c r="I1037" s="2" t="s">
        <v>15066</v>
      </c>
      <c r="J1037" s="2" t="s">
        <v>5406</v>
      </c>
      <c r="K1037" s="2" t="s">
        <v>49</v>
      </c>
      <c r="L1037" s="2" t="s">
        <v>5407</v>
      </c>
      <c r="M1037" s="3">
        <v>74168016</v>
      </c>
      <c r="N1037" s="2" t="s">
        <v>5408</v>
      </c>
      <c r="O1037" s="2" t="s">
        <v>19442</v>
      </c>
      <c r="P1037" s="2" t="s">
        <v>62</v>
      </c>
      <c r="Q1037" s="4">
        <v>41998</v>
      </c>
      <c r="R1037" s="4" t="s">
        <v>20220</v>
      </c>
      <c r="S1037" s="6">
        <v>12342632</v>
      </c>
      <c r="T1037" s="2">
        <v>112</v>
      </c>
      <c r="U1037" s="2" t="s">
        <v>5224</v>
      </c>
      <c r="V1037" s="2" t="s">
        <v>54</v>
      </c>
      <c r="W1037" s="2" t="s">
        <v>5409</v>
      </c>
      <c r="X1037" s="2" t="s">
        <v>88</v>
      </c>
      <c r="Y1037" s="2">
        <v>2304</v>
      </c>
      <c r="Z1037" s="7">
        <v>-31657368</v>
      </c>
    </row>
    <row r="1038" spans="1:26" ht="15.75" customHeight="1" x14ac:dyDescent="0.3">
      <c r="A1038" s="6">
        <v>42000000</v>
      </c>
      <c r="B1038" s="2" t="s">
        <v>5410</v>
      </c>
      <c r="C1038" s="2" t="s">
        <v>20175</v>
      </c>
      <c r="D1038" t="s">
        <v>20192</v>
      </c>
      <c r="E1038" t="s">
        <v>20194</v>
      </c>
      <c r="F1038" t="s">
        <v>20206</v>
      </c>
      <c r="G1038" s="2" t="s">
        <v>5411</v>
      </c>
      <c r="H1038" s="2">
        <v>46528</v>
      </c>
      <c r="I1038" s="2" t="s">
        <v>16026</v>
      </c>
      <c r="J1038" s="2" t="s">
        <v>5412</v>
      </c>
      <c r="K1038" s="2" t="s">
        <v>49</v>
      </c>
      <c r="L1038" s="2" t="s">
        <v>5413</v>
      </c>
      <c r="M1038" s="3">
        <v>7349497</v>
      </c>
      <c r="N1038" s="2" t="s">
        <v>5414</v>
      </c>
      <c r="O1038" s="2" t="s">
        <v>19644</v>
      </c>
      <c r="P1038" s="2" t="s">
        <v>5415</v>
      </c>
      <c r="Q1038" s="4">
        <v>40514</v>
      </c>
      <c r="R1038" s="4" t="s">
        <v>20214</v>
      </c>
      <c r="S1038" s="6">
        <v>11087569</v>
      </c>
      <c r="T1038" s="2">
        <v>100</v>
      </c>
      <c r="U1038" s="2" t="s">
        <v>232</v>
      </c>
      <c r="V1038" s="2" t="s">
        <v>54</v>
      </c>
      <c r="W1038" s="2" t="s">
        <v>5416</v>
      </c>
      <c r="X1038" s="2" t="s">
        <v>74</v>
      </c>
      <c r="Y1038" s="2">
        <v>136</v>
      </c>
      <c r="Z1038" s="7">
        <v>-30912431</v>
      </c>
    </row>
    <row r="1039" spans="1:26" ht="15.75" customHeight="1" x14ac:dyDescent="0.3">
      <c r="A1039" s="6">
        <v>33000000</v>
      </c>
      <c r="B1039" s="2" t="s">
        <v>1622</v>
      </c>
      <c r="C1039" s="2" t="s">
        <v>20174</v>
      </c>
      <c r="D1039" t="s">
        <v>20196</v>
      </c>
      <c r="E1039" t="s">
        <v>20193</v>
      </c>
      <c r="F1039" t="s">
        <v>19452</v>
      </c>
      <c r="H1039" s="2">
        <v>27936</v>
      </c>
      <c r="I1039" s="2" t="s">
        <v>16459</v>
      </c>
      <c r="J1039" s="2" t="s">
        <v>5417</v>
      </c>
      <c r="K1039" s="2" t="s">
        <v>1360</v>
      </c>
      <c r="L1039" s="2" t="s">
        <v>5418</v>
      </c>
      <c r="M1039" s="3">
        <v>7663515</v>
      </c>
      <c r="N1039" s="2" t="s">
        <v>5419</v>
      </c>
      <c r="O1039" s="2" t="s">
        <v>19645</v>
      </c>
      <c r="P1039" s="2" t="s">
        <v>1815</v>
      </c>
      <c r="Q1039" s="4">
        <v>40114</v>
      </c>
      <c r="R1039" s="4" t="s">
        <v>20210</v>
      </c>
      <c r="S1039" s="6">
        <v>14000000</v>
      </c>
      <c r="T1039" s="2">
        <v>100</v>
      </c>
      <c r="U1039" s="2" t="s">
        <v>2302</v>
      </c>
      <c r="V1039" s="2" t="s">
        <v>54</v>
      </c>
      <c r="W1039" s="2" t="s">
        <v>5420</v>
      </c>
      <c r="X1039" s="2" t="s">
        <v>259</v>
      </c>
      <c r="Y1039" s="2">
        <v>148</v>
      </c>
      <c r="Z1039" s="7">
        <v>-19000000</v>
      </c>
    </row>
    <row r="1040" spans="1:26" ht="15.75" customHeight="1" x14ac:dyDescent="0.3">
      <c r="A1040" s="6">
        <v>41000000</v>
      </c>
      <c r="B1040" s="2" t="s">
        <v>1125</v>
      </c>
      <c r="C1040" s="2" t="s">
        <v>20179</v>
      </c>
      <c r="D1040" t="s">
        <v>19452</v>
      </c>
      <c r="E1040" t="s">
        <v>19452</v>
      </c>
      <c r="F1040" t="s">
        <v>19452</v>
      </c>
      <c r="G1040" s="2" t="s">
        <v>5421</v>
      </c>
      <c r="H1040" s="2">
        <v>65</v>
      </c>
      <c r="I1040" s="2" t="s">
        <v>19403</v>
      </c>
      <c r="J1040" s="2" t="s">
        <v>5422</v>
      </c>
      <c r="K1040" s="2" t="s">
        <v>49</v>
      </c>
      <c r="L1040" s="2" t="s">
        <v>5423</v>
      </c>
      <c r="M1040" s="3">
        <v>32798571</v>
      </c>
      <c r="N1040" s="2" t="s">
        <v>5424</v>
      </c>
      <c r="O1040" s="2" t="s">
        <v>19477</v>
      </c>
      <c r="P1040" s="2" t="s">
        <v>62</v>
      </c>
      <c r="Q1040" s="4">
        <v>37568</v>
      </c>
      <c r="R1040" s="4" t="s">
        <v>20228</v>
      </c>
      <c r="S1040" s="6">
        <v>215000000</v>
      </c>
      <c r="T1040" s="2">
        <v>110</v>
      </c>
      <c r="U1040" s="2" t="s">
        <v>63</v>
      </c>
      <c r="V1040" s="2" t="s">
        <v>54</v>
      </c>
      <c r="W1040" s="2" t="s">
        <v>5425</v>
      </c>
      <c r="X1040" s="2" t="s">
        <v>259</v>
      </c>
      <c r="Y1040" s="2">
        <v>1626</v>
      </c>
      <c r="Z1040" s="7">
        <v>174000000</v>
      </c>
    </row>
    <row r="1041" spans="1:26" ht="15.75" customHeight="1" x14ac:dyDescent="0.3">
      <c r="A1041" s="6">
        <v>65000000</v>
      </c>
      <c r="B1041" s="2" t="s">
        <v>5426</v>
      </c>
      <c r="C1041" s="2" t="s">
        <v>20175</v>
      </c>
      <c r="D1041" t="s">
        <v>20197</v>
      </c>
      <c r="E1041" t="s">
        <v>20198</v>
      </c>
      <c r="F1041" t="s">
        <v>20194</v>
      </c>
      <c r="H1041" s="2">
        <v>9476</v>
      </c>
      <c r="I1041" s="2" t="s">
        <v>18100</v>
      </c>
      <c r="J1041" s="2" t="s">
        <v>5427</v>
      </c>
      <c r="K1041" s="2" t="s">
        <v>49</v>
      </c>
      <c r="L1041" s="2" t="s">
        <v>5428</v>
      </c>
      <c r="M1041" s="3">
        <v>36670399</v>
      </c>
      <c r="N1041" s="2" t="s">
        <v>5429</v>
      </c>
      <c r="O1041" s="2" t="s">
        <v>19485</v>
      </c>
      <c r="P1041" s="2" t="s">
        <v>62</v>
      </c>
      <c r="Q1041" s="4">
        <v>37022</v>
      </c>
      <c r="R1041" s="4" t="s">
        <v>20227</v>
      </c>
      <c r="S1041" s="6">
        <v>117487473</v>
      </c>
      <c r="T1041" s="2">
        <v>132</v>
      </c>
      <c r="U1041" s="2" t="s">
        <v>63</v>
      </c>
      <c r="V1041" s="2" t="s">
        <v>54</v>
      </c>
      <c r="W1041" s="2" t="s">
        <v>5430</v>
      </c>
      <c r="X1041" s="2" t="s">
        <v>212</v>
      </c>
      <c r="Y1041" s="2">
        <v>907</v>
      </c>
      <c r="Z1041" s="7">
        <v>52487473</v>
      </c>
    </row>
    <row r="1042" spans="1:26" ht="15.75" customHeight="1" x14ac:dyDescent="0.3">
      <c r="A1042" s="6">
        <v>40000000</v>
      </c>
      <c r="B1042" s="2" t="s">
        <v>3560</v>
      </c>
      <c r="C1042" s="2" t="s">
        <v>20186</v>
      </c>
      <c r="D1042" t="s">
        <v>20201</v>
      </c>
      <c r="E1042" t="s">
        <v>20197</v>
      </c>
      <c r="F1042" t="s">
        <v>19452</v>
      </c>
      <c r="H1042" s="2">
        <v>745</v>
      </c>
      <c r="I1042" s="2" t="s">
        <v>19095</v>
      </c>
      <c r="J1042" s="2" t="s">
        <v>5431</v>
      </c>
      <c r="K1042" s="2" t="s">
        <v>49</v>
      </c>
      <c r="L1042" s="2" t="s">
        <v>5432</v>
      </c>
      <c r="M1042" s="3">
        <v>73085576</v>
      </c>
      <c r="N1042" s="2" t="s">
        <v>5433</v>
      </c>
      <c r="O1042" s="2" t="s">
        <v>19518</v>
      </c>
      <c r="P1042" s="2" t="s">
        <v>62</v>
      </c>
      <c r="Q1042" s="4">
        <v>36378</v>
      </c>
      <c r="R1042" s="4" t="s">
        <v>20224</v>
      </c>
      <c r="S1042" s="6">
        <v>672806292</v>
      </c>
      <c r="T1042" s="2">
        <v>107</v>
      </c>
      <c r="U1042" s="2" t="s">
        <v>5434</v>
      </c>
      <c r="V1042" s="2" t="s">
        <v>54</v>
      </c>
      <c r="W1042" s="2" t="s">
        <v>5435</v>
      </c>
      <c r="X1042" s="2" t="s">
        <v>463</v>
      </c>
      <c r="Y1042" s="2">
        <v>3147</v>
      </c>
      <c r="Z1042" s="7">
        <v>632806292</v>
      </c>
    </row>
    <row r="1043" spans="1:26" ht="15.75" customHeight="1" x14ac:dyDescent="0.3">
      <c r="A1043" s="6">
        <v>42000000</v>
      </c>
      <c r="B1043" s="2" t="s">
        <v>1188</v>
      </c>
      <c r="C1043" s="2" t="s">
        <v>20174</v>
      </c>
      <c r="D1043" t="s">
        <v>20201</v>
      </c>
      <c r="E1043" t="s">
        <v>20193</v>
      </c>
      <c r="F1043" t="s">
        <v>19452</v>
      </c>
      <c r="G1043" s="2" t="s">
        <v>5436</v>
      </c>
      <c r="H1043" s="2">
        <v>49527</v>
      </c>
      <c r="I1043" s="2" t="s">
        <v>15963</v>
      </c>
      <c r="J1043" s="2" t="s">
        <v>5437</v>
      </c>
      <c r="K1043" s="2" t="s">
        <v>49</v>
      </c>
      <c r="L1043" s="2" t="s">
        <v>5438</v>
      </c>
      <c r="M1043" s="3">
        <v>34041407</v>
      </c>
      <c r="N1043" s="2" t="s">
        <v>5439</v>
      </c>
      <c r="O1043" s="2" t="s">
        <v>19480</v>
      </c>
      <c r="P1043" s="2" t="s">
        <v>62</v>
      </c>
      <c r="Q1043" s="4">
        <v>40921</v>
      </c>
      <c r="R1043" s="4" t="s">
        <v>20213</v>
      </c>
      <c r="S1043" s="6">
        <v>46221189</v>
      </c>
      <c r="T1043" s="2">
        <v>102</v>
      </c>
      <c r="U1043" s="2" t="s">
        <v>63</v>
      </c>
      <c r="V1043" s="2" t="s">
        <v>54</v>
      </c>
      <c r="W1043" s="2" t="s">
        <v>5440</v>
      </c>
      <c r="X1043" s="2" t="s">
        <v>180</v>
      </c>
      <c r="Y1043" s="2">
        <v>925</v>
      </c>
      <c r="Z1043" s="7">
        <v>4221189</v>
      </c>
    </row>
    <row r="1044" spans="1:26" ht="15.75" customHeight="1" x14ac:dyDescent="0.3">
      <c r="A1044" s="6">
        <v>41000000</v>
      </c>
      <c r="B1044" s="2" t="s">
        <v>939</v>
      </c>
      <c r="C1044" s="2" t="s">
        <v>13616</v>
      </c>
      <c r="D1044" t="s">
        <v>19452</v>
      </c>
      <c r="E1044" t="s">
        <v>19452</v>
      </c>
      <c r="F1044" t="s">
        <v>19452</v>
      </c>
      <c r="H1044" s="2">
        <v>73937</v>
      </c>
      <c r="I1044" s="2" t="s">
        <v>15669</v>
      </c>
      <c r="J1044" s="2" t="s">
        <v>5441</v>
      </c>
      <c r="K1044" s="2" t="s">
        <v>49</v>
      </c>
      <c r="L1044" s="2" t="s">
        <v>5442</v>
      </c>
      <c r="M1044" s="3">
        <v>9419726</v>
      </c>
      <c r="N1044" s="2" t="s">
        <v>5443</v>
      </c>
      <c r="O1044" s="2" t="s">
        <v>19464</v>
      </c>
      <c r="P1044" s="2" t="s">
        <v>62</v>
      </c>
      <c r="Q1044" s="4">
        <v>40829</v>
      </c>
      <c r="R1044" s="4" t="s">
        <v>20219</v>
      </c>
      <c r="S1044" s="6">
        <v>7448385</v>
      </c>
      <c r="T1044" s="2">
        <v>100</v>
      </c>
      <c r="U1044" s="2" t="s">
        <v>63</v>
      </c>
      <c r="V1044" s="2" t="s">
        <v>54</v>
      </c>
      <c r="W1044" s="2" t="s">
        <v>5444</v>
      </c>
      <c r="X1044" s="2" t="s">
        <v>420</v>
      </c>
      <c r="Y1044" s="2">
        <v>248</v>
      </c>
      <c r="Z1044" s="7">
        <v>-33551615</v>
      </c>
    </row>
    <row r="1045" spans="1:26" ht="15.75" customHeight="1" x14ac:dyDescent="0.3">
      <c r="A1045" s="6">
        <v>8000000</v>
      </c>
      <c r="B1045" s="2" t="s">
        <v>1125</v>
      </c>
      <c r="C1045" s="2" t="s">
        <v>20179</v>
      </c>
      <c r="D1045" t="s">
        <v>19452</v>
      </c>
      <c r="E1045" t="s">
        <v>19452</v>
      </c>
      <c r="F1045" t="s">
        <v>19452</v>
      </c>
      <c r="H1045" s="2">
        <v>1885</v>
      </c>
      <c r="I1045" s="2" t="s">
        <v>18828</v>
      </c>
      <c r="J1045" s="2" t="s">
        <v>5445</v>
      </c>
      <c r="K1045" s="2" t="s">
        <v>49</v>
      </c>
      <c r="L1045" s="2" t="s">
        <v>5446</v>
      </c>
      <c r="M1045" s="3">
        <v>28456572</v>
      </c>
      <c r="N1045" s="2" t="s">
        <v>5447</v>
      </c>
      <c r="O1045" s="2" t="s">
        <v>19485</v>
      </c>
      <c r="P1045" s="2" t="s">
        <v>62</v>
      </c>
      <c r="Q1045" s="4">
        <v>30855</v>
      </c>
      <c r="R1045" s="4" t="s">
        <v>20240</v>
      </c>
      <c r="S1045" s="6">
        <v>90815558</v>
      </c>
      <c r="T1045" s="2">
        <v>126</v>
      </c>
      <c r="U1045" s="2" t="s">
        <v>63</v>
      </c>
      <c r="V1045" s="2" t="s">
        <v>54</v>
      </c>
      <c r="W1045" s="2" t="s">
        <v>5448</v>
      </c>
      <c r="X1045" s="2" t="s">
        <v>65</v>
      </c>
      <c r="Y1045" s="2">
        <v>891</v>
      </c>
      <c r="Z1045" s="7">
        <v>82815558</v>
      </c>
    </row>
    <row r="1046" spans="1:26" ht="15.75" customHeight="1" x14ac:dyDescent="0.3">
      <c r="A1046" s="6">
        <v>40000000</v>
      </c>
      <c r="B1046" s="2" t="s">
        <v>1600</v>
      </c>
      <c r="C1046" s="2" t="s">
        <v>20179</v>
      </c>
      <c r="D1046" t="s">
        <v>20193</v>
      </c>
      <c r="E1046" t="s">
        <v>19452</v>
      </c>
      <c r="F1046" t="s">
        <v>19452</v>
      </c>
      <c r="G1046" s="2" t="s">
        <v>5449</v>
      </c>
      <c r="H1046" s="2">
        <v>168672</v>
      </c>
      <c r="I1046" s="2" t="s">
        <v>15238</v>
      </c>
      <c r="J1046" s="2" t="s">
        <v>5450</v>
      </c>
      <c r="K1046" s="2" t="s">
        <v>49</v>
      </c>
      <c r="L1046" s="2" t="s">
        <v>5451</v>
      </c>
      <c r="M1046" s="3">
        <v>49664128</v>
      </c>
      <c r="N1046" s="2" t="s">
        <v>5452</v>
      </c>
      <c r="O1046" s="2" t="s">
        <v>19442</v>
      </c>
      <c r="P1046" s="2" t="s">
        <v>62</v>
      </c>
      <c r="Q1046" s="4">
        <v>41620</v>
      </c>
      <c r="R1046" s="4" t="s">
        <v>20218</v>
      </c>
      <c r="S1046" s="6">
        <v>251171807</v>
      </c>
      <c r="T1046" s="2">
        <v>138</v>
      </c>
      <c r="U1046" s="2" t="s">
        <v>63</v>
      </c>
      <c r="V1046" s="2" t="s">
        <v>54</v>
      </c>
      <c r="W1046" s="2" t="s">
        <v>5453</v>
      </c>
      <c r="X1046" s="2" t="s">
        <v>259</v>
      </c>
      <c r="Y1046" s="2">
        <v>2807</v>
      </c>
      <c r="Z1046" s="7">
        <v>211171807</v>
      </c>
    </row>
    <row r="1047" spans="1:26" ht="15.75" customHeight="1" x14ac:dyDescent="0.3">
      <c r="A1047" s="6">
        <v>40000000</v>
      </c>
      <c r="B1047" s="2" t="s">
        <v>2400</v>
      </c>
      <c r="C1047" s="2" t="s">
        <v>13616</v>
      </c>
      <c r="D1047" t="s">
        <v>20198</v>
      </c>
      <c r="E1047" t="s">
        <v>20197</v>
      </c>
      <c r="F1047" t="s">
        <v>19452</v>
      </c>
      <c r="G1047" s="2" t="s">
        <v>5454</v>
      </c>
      <c r="H1047" s="2">
        <v>18240</v>
      </c>
      <c r="I1047" s="2" t="s">
        <v>16818</v>
      </c>
      <c r="J1047" s="2" t="s">
        <v>5455</v>
      </c>
      <c r="K1047" s="2" t="s">
        <v>49</v>
      </c>
      <c r="L1047" s="2" t="s">
        <v>5456</v>
      </c>
      <c r="M1047" s="3">
        <v>36238968</v>
      </c>
      <c r="N1047" s="2" t="s">
        <v>5457</v>
      </c>
      <c r="O1047" s="2" t="s">
        <v>19492</v>
      </c>
      <c r="P1047" s="2" t="s">
        <v>62</v>
      </c>
      <c r="Q1047" s="4">
        <v>39965</v>
      </c>
      <c r="R1047" s="4" t="s">
        <v>20210</v>
      </c>
      <c r="S1047" s="6">
        <v>317375031</v>
      </c>
      <c r="T1047" s="2">
        <v>108</v>
      </c>
      <c r="U1047" s="2" t="s">
        <v>63</v>
      </c>
      <c r="V1047" s="2" t="s">
        <v>54</v>
      </c>
      <c r="W1047" s="2" t="s">
        <v>5458</v>
      </c>
      <c r="X1047" s="2" t="s">
        <v>252</v>
      </c>
      <c r="Y1047" s="2">
        <v>1804</v>
      </c>
      <c r="Z1047" s="7">
        <v>277375031</v>
      </c>
    </row>
    <row r="1048" spans="1:26" ht="15.75" customHeight="1" x14ac:dyDescent="0.3">
      <c r="A1048" s="6">
        <v>70000000</v>
      </c>
      <c r="B1048" s="2" t="s">
        <v>1556</v>
      </c>
      <c r="C1048" s="2" t="s">
        <v>13616</v>
      </c>
      <c r="D1048" t="s">
        <v>20198</v>
      </c>
      <c r="E1048" t="s">
        <v>19452</v>
      </c>
      <c r="F1048" t="s">
        <v>19452</v>
      </c>
      <c r="G1048" s="2" t="s">
        <v>3619</v>
      </c>
      <c r="H1048" s="2">
        <v>19899</v>
      </c>
      <c r="I1048" s="2" t="s">
        <v>16748</v>
      </c>
      <c r="J1048" s="2" t="s">
        <v>3620</v>
      </c>
      <c r="K1048" s="2" t="s">
        <v>49</v>
      </c>
      <c r="L1048" s="2" t="s">
        <v>3621</v>
      </c>
      <c r="M1048" s="3">
        <v>26676487</v>
      </c>
      <c r="N1048" s="2" t="s">
        <v>3622</v>
      </c>
      <c r="O1048" s="2" t="s">
        <v>19455</v>
      </c>
      <c r="P1048" s="2" t="s">
        <v>62</v>
      </c>
      <c r="Q1048" s="4">
        <v>40075</v>
      </c>
      <c r="R1048" s="4" t="s">
        <v>20210</v>
      </c>
      <c r="S1048" s="6">
        <v>171844840</v>
      </c>
      <c r="T1048" s="2">
        <v>113</v>
      </c>
      <c r="U1048" s="2" t="s">
        <v>63</v>
      </c>
      <c r="V1048" s="2" t="s">
        <v>54</v>
      </c>
      <c r="W1048" s="2" t="s">
        <v>3623</v>
      </c>
      <c r="X1048" s="2" t="s">
        <v>506</v>
      </c>
      <c r="Y1048" s="2">
        <v>588</v>
      </c>
      <c r="Z1048" s="7">
        <v>101844840</v>
      </c>
    </row>
    <row r="1049" spans="1:26" ht="15.75" customHeight="1" x14ac:dyDescent="0.3">
      <c r="A1049" s="6">
        <v>12000000</v>
      </c>
      <c r="B1049" s="2" t="s">
        <v>939</v>
      </c>
      <c r="C1049" s="2" t="s">
        <v>13616</v>
      </c>
      <c r="D1049" t="s">
        <v>19452</v>
      </c>
      <c r="E1049" t="s">
        <v>19452</v>
      </c>
      <c r="F1049" t="s">
        <v>19452</v>
      </c>
      <c r="H1049" s="2">
        <v>9614</v>
      </c>
      <c r="I1049" s="2" t="s">
        <v>18048</v>
      </c>
      <c r="J1049" s="2" t="s">
        <v>11520</v>
      </c>
      <c r="K1049" s="2" t="s">
        <v>49</v>
      </c>
      <c r="L1049" s="2" t="s">
        <v>11521</v>
      </c>
      <c r="M1049" s="3">
        <v>26598884</v>
      </c>
      <c r="N1049" s="2" t="s">
        <v>11522</v>
      </c>
      <c r="O1049" s="2" t="s">
        <v>19455</v>
      </c>
      <c r="P1049" s="2" t="s">
        <v>62</v>
      </c>
      <c r="Q1049" s="4">
        <v>35111</v>
      </c>
      <c r="R1049" s="4" t="s">
        <v>20234</v>
      </c>
      <c r="S1049" s="6">
        <v>41205099</v>
      </c>
      <c r="T1049" s="2">
        <v>92</v>
      </c>
      <c r="U1049" s="2" t="s">
        <v>63</v>
      </c>
      <c r="V1049" s="2" t="s">
        <v>54</v>
      </c>
      <c r="W1049" s="2" t="s">
        <v>11523</v>
      </c>
      <c r="X1049" s="2" t="s">
        <v>154</v>
      </c>
      <c r="Y1049" s="2">
        <v>755</v>
      </c>
      <c r="Z1049" s="7">
        <v>29205099</v>
      </c>
    </row>
    <row r="1050" spans="1:26" ht="15.75" customHeight="1" x14ac:dyDescent="0.3">
      <c r="A1050" s="6">
        <v>40000000</v>
      </c>
      <c r="B1050" s="2" t="s">
        <v>213</v>
      </c>
      <c r="C1050" s="2" t="s">
        <v>20179</v>
      </c>
      <c r="D1050" t="s">
        <v>20198</v>
      </c>
      <c r="E1050" t="s">
        <v>20201</v>
      </c>
      <c r="F1050" t="s">
        <v>19452</v>
      </c>
      <c r="G1050" s="2" t="s">
        <v>5470</v>
      </c>
      <c r="H1050" s="2">
        <v>216015</v>
      </c>
      <c r="I1050" s="2" t="s">
        <v>15111</v>
      </c>
      <c r="J1050" s="2" t="s">
        <v>5471</v>
      </c>
      <c r="K1050" s="2" t="s">
        <v>49</v>
      </c>
      <c r="L1050" s="2" t="s">
        <v>5472</v>
      </c>
      <c r="M1050" s="3">
        <v>98755657</v>
      </c>
      <c r="N1050" s="2" t="s">
        <v>5473</v>
      </c>
      <c r="O1050" s="2" t="s">
        <v>19576</v>
      </c>
      <c r="P1050" s="2" t="s">
        <v>62</v>
      </c>
      <c r="Q1050" s="4">
        <v>42046</v>
      </c>
      <c r="R1050" s="4" t="s">
        <v>20212</v>
      </c>
      <c r="S1050" s="6">
        <v>571006128</v>
      </c>
      <c r="T1050" s="2">
        <v>125</v>
      </c>
      <c r="U1050" s="2" t="s">
        <v>63</v>
      </c>
      <c r="V1050" s="2" t="s">
        <v>54</v>
      </c>
      <c r="W1050" s="2" t="s">
        <v>5474</v>
      </c>
      <c r="X1050" s="2" t="s">
        <v>433</v>
      </c>
      <c r="Y1050" s="2">
        <v>3254</v>
      </c>
      <c r="Z1050" s="7">
        <v>531006128</v>
      </c>
    </row>
    <row r="1051" spans="1:26" ht="15.75" customHeight="1" x14ac:dyDescent="0.3">
      <c r="A1051" s="6">
        <v>38000000</v>
      </c>
      <c r="B1051" s="2" t="s">
        <v>5475</v>
      </c>
      <c r="C1051" s="2" t="s">
        <v>20174</v>
      </c>
      <c r="D1051" t="s">
        <v>20191</v>
      </c>
      <c r="E1051" t="s">
        <v>20196</v>
      </c>
      <c r="F1051" t="s">
        <v>20195</v>
      </c>
      <c r="H1051" s="2">
        <v>12279</v>
      </c>
      <c r="I1051" s="2" t="s">
        <v>17303</v>
      </c>
      <c r="J1051" s="2" t="s">
        <v>5476</v>
      </c>
      <c r="K1051" s="2" t="s">
        <v>49</v>
      </c>
      <c r="L1051" s="2" t="s">
        <v>5477</v>
      </c>
      <c r="M1051" s="3">
        <v>21998734</v>
      </c>
      <c r="N1051" s="2" t="s">
        <v>5478</v>
      </c>
      <c r="O1051" s="2" t="s">
        <v>19626</v>
      </c>
      <c r="P1051" s="2" t="s">
        <v>62</v>
      </c>
      <c r="Q1051" s="4">
        <v>37827</v>
      </c>
      <c r="R1051" s="4" t="s">
        <v>20226</v>
      </c>
      <c r="S1051" s="6">
        <v>197011982</v>
      </c>
      <c r="T1051" s="2">
        <v>84</v>
      </c>
      <c r="U1051" s="2" t="s">
        <v>63</v>
      </c>
      <c r="V1051" s="2" t="s">
        <v>54</v>
      </c>
      <c r="W1051" s="2" t="s">
        <v>5479</v>
      </c>
      <c r="X1051" s="2" t="s">
        <v>850</v>
      </c>
      <c r="Y1051" s="2">
        <v>511</v>
      </c>
      <c r="Z1051" s="7">
        <v>159011982</v>
      </c>
    </row>
    <row r="1052" spans="1:26" ht="15.75" customHeight="1" x14ac:dyDescent="0.3">
      <c r="A1052" s="6">
        <v>40000000</v>
      </c>
      <c r="B1052" s="2" t="s">
        <v>3670</v>
      </c>
      <c r="C1052" s="2" t="s">
        <v>20185</v>
      </c>
      <c r="D1052" t="s">
        <v>20197</v>
      </c>
      <c r="E1052" t="s">
        <v>20201</v>
      </c>
      <c r="F1052" t="s">
        <v>19452</v>
      </c>
      <c r="H1052" s="2">
        <v>1645</v>
      </c>
      <c r="I1052" s="2" t="s">
        <v>18882</v>
      </c>
      <c r="J1052" s="2" t="s">
        <v>5480</v>
      </c>
      <c r="K1052" s="2" t="s">
        <v>49</v>
      </c>
      <c r="L1052" s="2" t="s">
        <v>5481</v>
      </c>
      <c r="M1052" s="3">
        <v>25219805</v>
      </c>
      <c r="N1052" s="2" t="s">
        <v>4658</v>
      </c>
      <c r="O1052" s="2" t="s">
        <v>19483</v>
      </c>
      <c r="P1052" s="2" t="s">
        <v>62</v>
      </c>
      <c r="Q1052" s="4">
        <v>35270</v>
      </c>
      <c r="R1052" s="4" t="s">
        <v>20234</v>
      </c>
      <c r="S1052" s="6">
        <v>152266007</v>
      </c>
      <c r="T1052" s="2">
        <v>149</v>
      </c>
      <c r="U1052" s="2" t="s">
        <v>63</v>
      </c>
      <c r="V1052" s="2" t="s">
        <v>54</v>
      </c>
      <c r="W1052" s="2" t="s">
        <v>5482</v>
      </c>
      <c r="X1052" s="2" t="s">
        <v>142</v>
      </c>
      <c r="Y1052" s="2">
        <v>509</v>
      </c>
      <c r="Z1052" s="7">
        <v>112266007</v>
      </c>
    </row>
    <row r="1053" spans="1:26" ht="15.75" customHeight="1" x14ac:dyDescent="0.3">
      <c r="A1053" s="6">
        <v>40000000</v>
      </c>
      <c r="B1053" s="2" t="s">
        <v>939</v>
      </c>
      <c r="C1053" s="2" t="s">
        <v>13616</v>
      </c>
      <c r="D1053" t="s">
        <v>19452</v>
      </c>
      <c r="E1053" t="s">
        <v>19452</v>
      </c>
      <c r="F1053" t="s">
        <v>19452</v>
      </c>
      <c r="H1053" s="2">
        <v>11007</v>
      </c>
      <c r="I1053" s="2" t="s">
        <v>17577</v>
      </c>
      <c r="J1053" s="2" t="s">
        <v>5483</v>
      </c>
      <c r="K1053" s="2" t="s">
        <v>49</v>
      </c>
      <c r="L1053" s="2" t="s">
        <v>5484</v>
      </c>
      <c r="M1053" s="3">
        <v>26516624</v>
      </c>
      <c r="N1053" s="2" t="s">
        <v>5485</v>
      </c>
      <c r="O1053" s="2" t="s">
        <v>19458</v>
      </c>
      <c r="P1053" s="2" t="s">
        <v>62</v>
      </c>
      <c r="Q1053" s="4">
        <v>37979</v>
      </c>
      <c r="R1053" s="4" t="s">
        <v>20226</v>
      </c>
      <c r="S1053" s="6">
        <v>190212113</v>
      </c>
      <c r="T1053" s="2">
        <v>98</v>
      </c>
      <c r="U1053" s="2" t="s">
        <v>63</v>
      </c>
      <c r="V1053" s="2" t="s">
        <v>54</v>
      </c>
      <c r="W1053" s="2" t="s">
        <v>5486</v>
      </c>
      <c r="X1053" s="2" t="s">
        <v>281</v>
      </c>
      <c r="Y1053" s="2">
        <v>699</v>
      </c>
      <c r="Z1053" s="7">
        <v>150212113</v>
      </c>
    </row>
    <row r="1054" spans="1:26" ht="15.75" customHeight="1" x14ac:dyDescent="0.3">
      <c r="A1054" s="6">
        <v>5000000</v>
      </c>
      <c r="B1054" s="2" t="s">
        <v>3435</v>
      </c>
      <c r="C1054" s="2" t="s">
        <v>20187</v>
      </c>
      <c r="D1054" t="s">
        <v>20201</v>
      </c>
      <c r="E1054" t="s">
        <v>19452</v>
      </c>
      <c r="F1054" t="s">
        <v>19452</v>
      </c>
      <c r="G1054" s="2" t="s">
        <v>12853</v>
      </c>
      <c r="H1054" s="2">
        <v>256274</v>
      </c>
      <c r="I1054" s="2" t="s">
        <v>14978</v>
      </c>
      <c r="J1054" s="2" t="s">
        <v>12854</v>
      </c>
      <c r="K1054" s="2" t="s">
        <v>49</v>
      </c>
      <c r="L1054" s="2" t="s">
        <v>12855</v>
      </c>
      <c r="M1054" s="3">
        <v>26510558</v>
      </c>
      <c r="N1054" s="2" t="s">
        <v>12856</v>
      </c>
      <c r="O1054" s="2" t="s">
        <v>19455</v>
      </c>
      <c r="P1054" s="2" t="s">
        <v>62</v>
      </c>
      <c r="Q1054" s="4">
        <v>41865</v>
      </c>
      <c r="R1054" s="4" t="s">
        <v>20220</v>
      </c>
      <c r="S1054" s="6">
        <v>40100000</v>
      </c>
      <c r="T1054" s="2">
        <v>93</v>
      </c>
      <c r="U1054" s="2" t="s">
        <v>63</v>
      </c>
      <c r="V1054" s="2" t="s">
        <v>54</v>
      </c>
      <c r="W1054" s="2" t="s">
        <v>7294</v>
      </c>
      <c r="X1054" s="2" t="s">
        <v>88</v>
      </c>
      <c r="Y1054" s="2">
        <v>766</v>
      </c>
      <c r="Z1054" s="7">
        <v>35100000</v>
      </c>
    </row>
    <row r="1055" spans="1:26" ht="15.75" customHeight="1" x14ac:dyDescent="0.3">
      <c r="A1055" s="6">
        <v>40000000</v>
      </c>
      <c r="B1055" s="2" t="s">
        <v>939</v>
      </c>
      <c r="C1055" s="2" t="s">
        <v>13616</v>
      </c>
      <c r="D1055" t="s">
        <v>19452</v>
      </c>
      <c r="E1055" t="s">
        <v>19452</v>
      </c>
      <c r="F1055" t="s">
        <v>19452</v>
      </c>
      <c r="H1055" s="2">
        <v>11287</v>
      </c>
      <c r="I1055" s="2" t="s">
        <v>17511</v>
      </c>
      <c r="J1055" s="2" t="s">
        <v>5492</v>
      </c>
      <c r="K1055" s="2" t="s">
        <v>49</v>
      </c>
      <c r="L1055" s="2" t="s">
        <v>5493</v>
      </c>
      <c r="M1055" s="3">
        <v>21661028</v>
      </c>
      <c r="N1055" s="2" t="s">
        <v>5494</v>
      </c>
      <c r="O1055" s="2" t="s">
        <v>19485</v>
      </c>
      <c r="P1055" s="2" t="s">
        <v>62</v>
      </c>
      <c r="Q1055" s="4">
        <v>33786</v>
      </c>
      <c r="R1055" s="4" t="s">
        <v>20238</v>
      </c>
      <c r="S1055" s="6">
        <v>107458785</v>
      </c>
      <c r="T1055" s="2">
        <v>128</v>
      </c>
      <c r="U1055" s="2" t="s">
        <v>63</v>
      </c>
      <c r="V1055" s="2" t="s">
        <v>54</v>
      </c>
      <c r="W1055" s="2" t="s">
        <v>5495</v>
      </c>
      <c r="X1055" s="2" t="s">
        <v>252</v>
      </c>
      <c r="Y1055" s="2">
        <v>354</v>
      </c>
      <c r="Z1055" s="7">
        <v>67458785</v>
      </c>
    </row>
    <row r="1056" spans="1:26" ht="15.75" customHeight="1" x14ac:dyDescent="0.3">
      <c r="A1056" s="6">
        <v>40000000</v>
      </c>
      <c r="B1056" s="2" t="s">
        <v>4906</v>
      </c>
      <c r="C1056" s="2" t="s">
        <v>20187</v>
      </c>
      <c r="D1056" t="s">
        <v>19452</v>
      </c>
      <c r="E1056" t="s">
        <v>19452</v>
      </c>
      <c r="F1056" t="s">
        <v>19452</v>
      </c>
      <c r="G1056" s="2" t="s">
        <v>5496</v>
      </c>
      <c r="H1056" s="2">
        <v>259693</v>
      </c>
      <c r="I1056" s="2" t="s">
        <v>14960</v>
      </c>
      <c r="J1056" s="2" t="s">
        <v>5497</v>
      </c>
      <c r="K1056" s="2" t="s">
        <v>49</v>
      </c>
      <c r="L1056" s="2" t="s">
        <v>5498</v>
      </c>
      <c r="M1056" s="3">
        <v>68794673</v>
      </c>
      <c r="N1056" s="2" t="s">
        <v>5499</v>
      </c>
      <c r="O1056" s="2" t="s">
        <v>19453</v>
      </c>
      <c r="P1056" s="2" t="s">
        <v>417</v>
      </c>
      <c r="Q1056" s="4">
        <v>42503</v>
      </c>
      <c r="R1056" s="4" t="s">
        <v>20215</v>
      </c>
      <c r="S1056" s="6">
        <v>320170008</v>
      </c>
      <c r="T1056" s="2">
        <v>134</v>
      </c>
      <c r="U1056" s="2" t="s">
        <v>63</v>
      </c>
      <c r="V1056" s="2" t="s">
        <v>54</v>
      </c>
      <c r="W1056" s="2" t="s">
        <v>5500</v>
      </c>
      <c r="X1056" s="2" t="s">
        <v>142</v>
      </c>
      <c r="Y1056" s="2">
        <v>1949</v>
      </c>
      <c r="Z1056" s="7">
        <v>280170008</v>
      </c>
    </row>
    <row r="1057" spans="1:26" ht="15.75" customHeight="1" x14ac:dyDescent="0.3">
      <c r="A1057" s="6">
        <v>40000000</v>
      </c>
      <c r="B1057" s="2" t="s">
        <v>1125</v>
      </c>
      <c r="C1057" s="2" t="s">
        <v>20179</v>
      </c>
      <c r="D1057" t="s">
        <v>19452</v>
      </c>
      <c r="E1057" t="s">
        <v>19452</v>
      </c>
      <c r="F1057" t="s">
        <v>19452</v>
      </c>
      <c r="G1057" s="2" t="s">
        <v>5501</v>
      </c>
      <c r="H1057" s="2">
        <v>37799</v>
      </c>
      <c r="I1057" s="2" t="s">
        <v>16263</v>
      </c>
      <c r="J1057" s="2" t="s">
        <v>5502</v>
      </c>
      <c r="K1057" s="2" t="s">
        <v>49</v>
      </c>
      <c r="L1057" s="2" t="s">
        <v>5503</v>
      </c>
      <c r="M1057" s="3">
        <v>6927822</v>
      </c>
      <c r="N1057" s="2" t="s">
        <v>5504</v>
      </c>
      <c r="O1057" s="2" t="s">
        <v>19442</v>
      </c>
      <c r="P1057" s="2" t="s">
        <v>62</v>
      </c>
      <c r="Q1057" s="4">
        <v>40451</v>
      </c>
      <c r="R1057" s="4" t="s">
        <v>20214</v>
      </c>
      <c r="S1057" s="6">
        <v>224920315</v>
      </c>
      <c r="T1057" s="2">
        <v>120</v>
      </c>
      <c r="U1057" s="2" t="s">
        <v>63</v>
      </c>
      <c r="V1057" s="2" t="s">
        <v>54</v>
      </c>
      <c r="W1057" s="2" t="s">
        <v>5505</v>
      </c>
      <c r="X1057" s="2" t="s">
        <v>187</v>
      </c>
      <c r="Y1057" s="2">
        <v>3391</v>
      </c>
      <c r="Z1057" s="7">
        <v>184920315</v>
      </c>
    </row>
    <row r="1058" spans="1:26" ht="15.75" customHeight="1" x14ac:dyDescent="0.3">
      <c r="A1058" s="6">
        <v>40000000</v>
      </c>
      <c r="B1058" s="2" t="s">
        <v>2400</v>
      </c>
      <c r="C1058" s="2" t="s">
        <v>13616</v>
      </c>
      <c r="D1058" t="s">
        <v>20198</v>
      </c>
      <c r="E1058" t="s">
        <v>20197</v>
      </c>
      <c r="F1058" t="s">
        <v>19452</v>
      </c>
      <c r="G1058" s="2" t="s">
        <v>5506</v>
      </c>
      <c r="H1058" s="2">
        <v>10184</v>
      </c>
      <c r="I1058" s="2" t="s">
        <v>17830</v>
      </c>
      <c r="J1058" s="2" t="s">
        <v>5507</v>
      </c>
      <c r="K1058" s="2" t="s">
        <v>49</v>
      </c>
      <c r="L1058" s="2" t="s">
        <v>5508</v>
      </c>
      <c r="M1058" s="3">
        <v>26253357</v>
      </c>
      <c r="N1058" s="2" t="s">
        <v>5509</v>
      </c>
      <c r="O1058" s="2" t="s">
        <v>19453</v>
      </c>
      <c r="P1058" s="2" t="s">
        <v>5510</v>
      </c>
      <c r="Q1058" s="4">
        <v>39850</v>
      </c>
      <c r="R1058" s="4" t="s">
        <v>20210</v>
      </c>
      <c r="S1058" s="6">
        <v>177259441</v>
      </c>
      <c r="T1058" s="2">
        <v>129</v>
      </c>
      <c r="U1058" s="2" t="s">
        <v>63</v>
      </c>
      <c r="V1058" s="2" t="s">
        <v>54</v>
      </c>
      <c r="W1058" s="2" t="s">
        <v>5511</v>
      </c>
      <c r="X1058" s="2" t="s">
        <v>180</v>
      </c>
      <c r="Y1058" s="2">
        <v>959</v>
      </c>
      <c r="Z1058" s="7">
        <v>137259441</v>
      </c>
    </row>
    <row r="1059" spans="1:26" ht="15.75" customHeight="1" x14ac:dyDescent="0.3">
      <c r="A1059" s="6">
        <v>45000000</v>
      </c>
      <c r="B1059" s="2" t="s">
        <v>939</v>
      </c>
      <c r="C1059" s="2" t="s">
        <v>13616</v>
      </c>
      <c r="D1059" t="s">
        <v>19452</v>
      </c>
      <c r="E1059" t="s">
        <v>19452</v>
      </c>
      <c r="F1059" t="s">
        <v>19452</v>
      </c>
      <c r="H1059" s="2">
        <v>4257</v>
      </c>
      <c r="I1059" s="2" t="s">
        <v>18585</v>
      </c>
      <c r="J1059" s="2" t="s">
        <v>5512</v>
      </c>
      <c r="K1059" s="2" t="s">
        <v>49</v>
      </c>
      <c r="L1059" s="2" t="s">
        <v>5513</v>
      </c>
      <c r="M1059" s="3">
        <v>32549282</v>
      </c>
      <c r="N1059" s="2" t="s">
        <v>5478</v>
      </c>
      <c r="O1059" s="2" t="s">
        <v>19626</v>
      </c>
      <c r="P1059" s="2" t="s">
        <v>62</v>
      </c>
      <c r="Q1059" s="4">
        <v>38820</v>
      </c>
      <c r="R1059" s="4" t="s">
        <v>20216</v>
      </c>
      <c r="S1059" s="6">
        <v>178262620</v>
      </c>
      <c r="T1059" s="2">
        <v>83</v>
      </c>
      <c r="U1059" s="2" t="s">
        <v>63</v>
      </c>
      <c r="V1059" s="2" t="s">
        <v>54</v>
      </c>
      <c r="W1059" s="2" t="s">
        <v>5514</v>
      </c>
      <c r="X1059" s="2" t="s">
        <v>506</v>
      </c>
      <c r="Y1059" s="2">
        <v>750</v>
      </c>
      <c r="Z1059" s="7">
        <v>133262620</v>
      </c>
    </row>
    <row r="1060" spans="1:26" ht="15.75" customHeight="1" x14ac:dyDescent="0.3">
      <c r="A1060" s="6">
        <v>40000000</v>
      </c>
      <c r="B1060" s="2" t="s">
        <v>4645</v>
      </c>
      <c r="C1060" s="2" t="s">
        <v>20187</v>
      </c>
      <c r="D1060" t="s">
        <v>20204</v>
      </c>
      <c r="E1060" t="s">
        <v>19452</v>
      </c>
      <c r="F1060" t="s">
        <v>19452</v>
      </c>
      <c r="H1060" s="2">
        <v>4234</v>
      </c>
      <c r="I1060" s="2" t="s">
        <v>18590</v>
      </c>
      <c r="J1060" s="2" t="s">
        <v>5515</v>
      </c>
      <c r="K1060" s="2" t="s">
        <v>49</v>
      </c>
      <c r="L1060" s="2" t="s">
        <v>5516</v>
      </c>
      <c r="M1060" s="3">
        <v>24992057</v>
      </c>
      <c r="N1060" s="2" t="s">
        <v>5517</v>
      </c>
      <c r="O1060" s="2" t="s">
        <v>19639</v>
      </c>
      <c r="P1060" s="2" t="s">
        <v>62</v>
      </c>
      <c r="Q1060" s="4">
        <v>36559</v>
      </c>
      <c r="R1060" s="4" t="s">
        <v>20230</v>
      </c>
      <c r="S1060" s="6">
        <v>161834276</v>
      </c>
      <c r="T1060" s="2">
        <v>116</v>
      </c>
      <c r="U1060" s="2" t="s">
        <v>63</v>
      </c>
      <c r="V1060" s="2" t="s">
        <v>54</v>
      </c>
      <c r="W1060" s="2" t="s">
        <v>5518</v>
      </c>
      <c r="X1060" s="2" t="s">
        <v>122</v>
      </c>
      <c r="Y1060" s="2">
        <v>736</v>
      </c>
      <c r="Z1060" s="7">
        <v>121834276</v>
      </c>
    </row>
    <row r="1061" spans="1:26" ht="15.75" customHeight="1" x14ac:dyDescent="0.3">
      <c r="A1061" s="6">
        <v>52000000</v>
      </c>
      <c r="B1061" s="2" t="s">
        <v>2424</v>
      </c>
      <c r="C1061" s="2" t="s">
        <v>20184</v>
      </c>
      <c r="D1061" t="s">
        <v>20196</v>
      </c>
      <c r="E1061" t="s">
        <v>19452</v>
      </c>
      <c r="F1061" t="s">
        <v>19452</v>
      </c>
      <c r="G1061" s="2" t="s">
        <v>4376</v>
      </c>
      <c r="H1061" s="2">
        <v>9767</v>
      </c>
      <c r="I1061" s="2" t="s">
        <v>17983</v>
      </c>
      <c r="J1061" s="2" t="s">
        <v>4377</v>
      </c>
      <c r="K1061" s="2" t="s">
        <v>49</v>
      </c>
      <c r="L1061" s="2" t="s">
        <v>4378</v>
      </c>
      <c r="M1061" s="3">
        <v>26251217</v>
      </c>
      <c r="N1061" s="2" t="s">
        <v>4379</v>
      </c>
      <c r="O1061" s="2" t="s">
        <v>19455</v>
      </c>
      <c r="P1061" s="2" t="s">
        <v>62</v>
      </c>
      <c r="Q1061" s="4">
        <v>38869</v>
      </c>
      <c r="R1061" s="4" t="s">
        <v>20216</v>
      </c>
      <c r="S1061" s="6">
        <v>204999686</v>
      </c>
      <c r="T1061" s="2">
        <v>106</v>
      </c>
      <c r="U1061" s="2" t="s">
        <v>63</v>
      </c>
      <c r="V1061" s="2" t="s">
        <v>54</v>
      </c>
      <c r="W1061" s="2" t="s">
        <v>4380</v>
      </c>
      <c r="X1061" s="2" t="s">
        <v>420</v>
      </c>
      <c r="Y1061" s="2">
        <v>832</v>
      </c>
      <c r="Z1061" s="7">
        <v>152999686</v>
      </c>
    </row>
    <row r="1062" spans="1:26" ht="15.75" customHeight="1" x14ac:dyDescent="0.3">
      <c r="A1062" s="6">
        <v>40000000</v>
      </c>
      <c r="B1062" s="2" t="s">
        <v>939</v>
      </c>
      <c r="C1062" s="2" t="s">
        <v>13616</v>
      </c>
      <c r="D1062" t="s">
        <v>19452</v>
      </c>
      <c r="E1062" t="s">
        <v>19452</v>
      </c>
      <c r="F1062" t="s">
        <v>19452</v>
      </c>
      <c r="H1062" s="2">
        <v>257091</v>
      </c>
      <c r="I1062" s="2" t="s">
        <v>14968</v>
      </c>
      <c r="J1062" s="2" t="s">
        <v>5523</v>
      </c>
      <c r="K1062" s="2" t="s">
        <v>49</v>
      </c>
      <c r="L1062" s="2" t="s">
        <v>5524</v>
      </c>
      <c r="M1062" s="3">
        <v>36301202</v>
      </c>
      <c r="N1062" s="2" t="s">
        <v>5525</v>
      </c>
      <c r="O1062" s="2" t="s">
        <v>19646</v>
      </c>
      <c r="P1062" s="2" t="s">
        <v>62</v>
      </c>
      <c r="Q1062" s="4">
        <v>42089</v>
      </c>
      <c r="R1062" s="4" t="s">
        <v>20212</v>
      </c>
      <c r="S1062" s="6">
        <v>111811453</v>
      </c>
      <c r="T1062" s="2">
        <v>100</v>
      </c>
      <c r="U1062" s="2" t="s">
        <v>63</v>
      </c>
      <c r="V1062" s="2" t="s">
        <v>54</v>
      </c>
      <c r="W1062" s="2" t="s">
        <v>5526</v>
      </c>
      <c r="X1062" s="2" t="s">
        <v>96</v>
      </c>
      <c r="Y1062" s="2">
        <v>944</v>
      </c>
      <c r="Z1062" s="7">
        <v>71811453</v>
      </c>
    </row>
    <row r="1063" spans="1:26" ht="15.75" customHeight="1" x14ac:dyDescent="0.3">
      <c r="A1063" s="6">
        <v>40000000</v>
      </c>
      <c r="B1063" s="2" t="s">
        <v>5527</v>
      </c>
      <c r="C1063" s="2" t="s">
        <v>20184</v>
      </c>
      <c r="D1063" t="s">
        <v>20203</v>
      </c>
      <c r="E1063" t="s">
        <v>19452</v>
      </c>
      <c r="F1063" t="s">
        <v>19452</v>
      </c>
      <c r="H1063" s="2">
        <v>6114</v>
      </c>
      <c r="I1063" s="2" t="s">
        <v>18475</v>
      </c>
      <c r="J1063" s="2" t="s">
        <v>5528</v>
      </c>
      <c r="K1063" s="2" t="s">
        <v>49</v>
      </c>
      <c r="L1063" s="2" t="s">
        <v>5529</v>
      </c>
      <c r="M1063" s="3">
        <v>45022964</v>
      </c>
      <c r="N1063" s="2" t="s">
        <v>5530</v>
      </c>
      <c r="O1063" s="2" t="s">
        <v>19647</v>
      </c>
      <c r="P1063" s="2" t="s">
        <v>62</v>
      </c>
      <c r="Q1063" s="4">
        <v>33921</v>
      </c>
      <c r="R1063" s="4" t="s">
        <v>20238</v>
      </c>
      <c r="S1063" s="6">
        <v>215862692</v>
      </c>
      <c r="T1063" s="2">
        <v>128</v>
      </c>
      <c r="U1063" s="2" t="s">
        <v>5531</v>
      </c>
      <c r="V1063" s="2" t="s">
        <v>54</v>
      </c>
      <c r="W1063" s="2" t="s">
        <v>5532</v>
      </c>
      <c r="X1063" s="2" t="s">
        <v>187</v>
      </c>
      <c r="Y1063" s="2">
        <v>1056</v>
      </c>
      <c r="Z1063" s="7">
        <v>175862692</v>
      </c>
    </row>
    <row r="1064" spans="1:26" ht="15.75" customHeight="1" x14ac:dyDescent="0.3">
      <c r="A1064" s="6">
        <v>40000000</v>
      </c>
      <c r="B1064" s="2" t="s">
        <v>2509</v>
      </c>
      <c r="C1064" s="2" t="s">
        <v>20184</v>
      </c>
      <c r="D1064" t="s">
        <v>20197</v>
      </c>
      <c r="E1064" t="s">
        <v>19452</v>
      </c>
      <c r="F1064" t="s">
        <v>19452</v>
      </c>
      <c r="G1064" s="2" t="s">
        <v>5533</v>
      </c>
      <c r="H1064" s="2">
        <v>24803</v>
      </c>
      <c r="I1064" s="2" t="s">
        <v>16566</v>
      </c>
      <c r="J1064" s="2" t="s">
        <v>5534</v>
      </c>
      <c r="K1064" s="2" t="s">
        <v>49</v>
      </c>
      <c r="L1064" s="2" t="s">
        <v>5535</v>
      </c>
      <c r="M1064" s="3">
        <v>22853006</v>
      </c>
      <c r="N1064" s="2" t="s">
        <v>5536</v>
      </c>
      <c r="O1064" s="2" t="s">
        <v>19442</v>
      </c>
      <c r="P1064" s="2" t="s">
        <v>62</v>
      </c>
      <c r="Q1064" s="4">
        <v>40031</v>
      </c>
      <c r="R1064" s="4" t="s">
        <v>20210</v>
      </c>
      <c r="S1064" s="6">
        <v>129540499</v>
      </c>
      <c r="T1064" s="2">
        <v>123</v>
      </c>
      <c r="U1064" s="2" t="s">
        <v>94</v>
      </c>
      <c r="V1064" s="2" t="s">
        <v>54</v>
      </c>
      <c r="W1064" s="2" t="s">
        <v>5537</v>
      </c>
      <c r="X1064" s="2" t="s">
        <v>212</v>
      </c>
      <c r="Y1064" s="2">
        <v>560</v>
      </c>
      <c r="Z1064" s="7">
        <v>89540499</v>
      </c>
    </row>
    <row r="1065" spans="1:26" ht="15.75" customHeight="1" x14ac:dyDescent="0.3">
      <c r="A1065" s="6">
        <v>40000000</v>
      </c>
      <c r="B1065" s="2" t="s">
        <v>1125</v>
      </c>
      <c r="C1065" s="2" t="s">
        <v>20179</v>
      </c>
      <c r="D1065" t="s">
        <v>19452</v>
      </c>
      <c r="E1065" t="s">
        <v>19452</v>
      </c>
      <c r="F1065" t="s">
        <v>19452</v>
      </c>
      <c r="H1065" s="2">
        <v>109410</v>
      </c>
      <c r="I1065" s="2">
        <v>42</v>
      </c>
      <c r="J1065" s="2" t="s">
        <v>5538</v>
      </c>
      <c r="K1065" s="2" t="s">
        <v>49</v>
      </c>
      <c r="L1065" s="2" t="s">
        <v>5539</v>
      </c>
      <c r="M1065" s="3">
        <v>31884559</v>
      </c>
      <c r="N1065" s="2" t="s">
        <v>3330</v>
      </c>
      <c r="O1065" s="2" t="s">
        <v>19445</v>
      </c>
      <c r="P1065" s="2" t="s">
        <v>62</v>
      </c>
      <c r="Q1065" s="4">
        <v>41376</v>
      </c>
      <c r="R1065" s="4" t="s">
        <v>20218</v>
      </c>
      <c r="S1065" s="6">
        <v>95020213</v>
      </c>
      <c r="T1065" s="2">
        <v>128</v>
      </c>
      <c r="U1065" s="2" t="s">
        <v>488</v>
      </c>
      <c r="V1065" s="2" t="s">
        <v>54</v>
      </c>
      <c r="W1065" s="2" t="s">
        <v>5540</v>
      </c>
      <c r="X1065" s="2" t="s">
        <v>259</v>
      </c>
      <c r="Y1065" s="2">
        <v>787</v>
      </c>
      <c r="Z1065" s="7">
        <v>55020213</v>
      </c>
    </row>
    <row r="1066" spans="1:26" ht="15.75" customHeight="1" x14ac:dyDescent="0.3">
      <c r="A1066" s="6">
        <v>40000000</v>
      </c>
      <c r="B1066" s="2" t="s">
        <v>2419</v>
      </c>
      <c r="C1066" s="2" t="s">
        <v>20180</v>
      </c>
      <c r="D1066" t="s">
        <v>20193</v>
      </c>
      <c r="E1066" t="s">
        <v>20197</v>
      </c>
      <c r="F1066" t="s">
        <v>19452</v>
      </c>
      <c r="G1066" s="2" t="s">
        <v>5541</v>
      </c>
      <c r="H1066" s="2">
        <v>1213</v>
      </c>
      <c r="I1066" s="2" t="s">
        <v>18977</v>
      </c>
      <c r="J1066" s="2" t="s">
        <v>5542</v>
      </c>
      <c r="K1066" s="2" t="s">
        <v>49</v>
      </c>
      <c r="L1066" s="2" t="s">
        <v>5543</v>
      </c>
      <c r="M1066" s="3">
        <v>31385257</v>
      </c>
      <c r="N1066" s="2" t="s">
        <v>5544</v>
      </c>
      <c r="O1066" s="2" t="s">
        <v>19449</v>
      </c>
      <c r="P1066" s="2" t="s">
        <v>62</v>
      </c>
      <c r="Q1066" s="4">
        <v>36519</v>
      </c>
      <c r="R1066" s="4" t="s">
        <v>20224</v>
      </c>
      <c r="S1066" s="6">
        <v>128798265</v>
      </c>
      <c r="T1066" s="2">
        <v>139</v>
      </c>
      <c r="U1066" s="2" t="s">
        <v>326</v>
      </c>
      <c r="V1066" s="2" t="s">
        <v>54</v>
      </c>
      <c r="W1066" s="2" t="s">
        <v>5545</v>
      </c>
      <c r="X1066" s="2" t="s">
        <v>142</v>
      </c>
      <c r="Y1066" s="2">
        <v>767</v>
      </c>
      <c r="Z1066" s="7">
        <v>88798265</v>
      </c>
    </row>
    <row r="1067" spans="1:26" ht="15.75" customHeight="1" x14ac:dyDescent="0.3">
      <c r="A1067" s="6">
        <v>40000000</v>
      </c>
      <c r="B1067" s="2" t="s">
        <v>939</v>
      </c>
      <c r="C1067" s="2" t="s">
        <v>13616</v>
      </c>
      <c r="D1067" t="s">
        <v>19452</v>
      </c>
      <c r="E1067" t="s">
        <v>19452</v>
      </c>
      <c r="F1067" t="s">
        <v>19452</v>
      </c>
      <c r="H1067" s="2">
        <v>100042</v>
      </c>
      <c r="I1067" s="2" t="s">
        <v>15459</v>
      </c>
      <c r="J1067" s="2" t="s">
        <v>5546</v>
      </c>
      <c r="K1067" s="2" t="s">
        <v>49</v>
      </c>
      <c r="L1067" s="2" t="s">
        <v>5547</v>
      </c>
      <c r="M1067" s="3">
        <v>67767785</v>
      </c>
      <c r="N1067" s="2" t="s">
        <v>5548</v>
      </c>
      <c r="O1067" s="2" t="s">
        <v>19453</v>
      </c>
      <c r="P1067" s="2" t="s">
        <v>62</v>
      </c>
      <c r="Q1067" s="4">
        <v>41955</v>
      </c>
      <c r="R1067" s="4" t="s">
        <v>20220</v>
      </c>
      <c r="S1067" s="6">
        <v>169837010</v>
      </c>
      <c r="T1067" s="2">
        <v>110</v>
      </c>
      <c r="U1067" s="2" t="s">
        <v>63</v>
      </c>
      <c r="V1067" s="2" t="s">
        <v>54</v>
      </c>
      <c r="W1067" s="2" t="s">
        <v>5549</v>
      </c>
      <c r="X1067" s="2" t="s">
        <v>129</v>
      </c>
      <c r="Y1067" s="2">
        <v>1127</v>
      </c>
      <c r="Z1067" s="7">
        <v>129837010</v>
      </c>
    </row>
    <row r="1068" spans="1:26" ht="15.75" customHeight="1" x14ac:dyDescent="0.3">
      <c r="A1068" s="6">
        <v>40000000</v>
      </c>
      <c r="B1068" s="2" t="s">
        <v>475</v>
      </c>
      <c r="C1068" s="2" t="s">
        <v>20175</v>
      </c>
      <c r="D1068" t="s">
        <v>20197</v>
      </c>
      <c r="E1068" t="s">
        <v>20195</v>
      </c>
      <c r="F1068" t="s">
        <v>19452</v>
      </c>
      <c r="H1068" s="2">
        <v>9036</v>
      </c>
      <c r="I1068" s="2" t="s">
        <v>18219</v>
      </c>
      <c r="J1068" s="2" t="s">
        <v>5550</v>
      </c>
      <c r="K1068" s="2" t="s">
        <v>49</v>
      </c>
      <c r="L1068" s="2" t="s">
        <v>5551</v>
      </c>
      <c r="M1068" s="3">
        <v>24287306</v>
      </c>
      <c r="N1068" s="2" t="s">
        <v>5552</v>
      </c>
      <c r="O1068" s="2" t="s">
        <v>19441</v>
      </c>
      <c r="P1068" s="2" t="s">
        <v>62</v>
      </c>
      <c r="Q1068" s="4">
        <v>38765</v>
      </c>
      <c r="R1068" s="4" t="s">
        <v>20216</v>
      </c>
      <c r="S1068" s="6">
        <v>120455994</v>
      </c>
      <c r="T1068" s="2">
        <v>120</v>
      </c>
      <c r="U1068" s="2" t="s">
        <v>63</v>
      </c>
      <c r="V1068" s="2" t="s">
        <v>54</v>
      </c>
      <c r="W1068" s="2" t="s">
        <v>5553</v>
      </c>
      <c r="X1068" s="2" t="s">
        <v>252</v>
      </c>
      <c r="Y1068" s="2">
        <v>542</v>
      </c>
      <c r="Z1068" s="7">
        <v>80455994</v>
      </c>
    </row>
    <row r="1069" spans="1:26" ht="15.75" customHeight="1" x14ac:dyDescent="0.3">
      <c r="A1069" s="6">
        <v>35000000</v>
      </c>
      <c r="B1069" s="2" t="s">
        <v>939</v>
      </c>
      <c r="C1069" s="2" t="s">
        <v>13616</v>
      </c>
      <c r="D1069" t="s">
        <v>19452</v>
      </c>
      <c r="E1069" t="s">
        <v>19452</v>
      </c>
      <c r="F1069" t="s">
        <v>19452</v>
      </c>
      <c r="G1069" s="2" t="s">
        <v>5554</v>
      </c>
      <c r="H1069" s="2">
        <v>257211</v>
      </c>
      <c r="I1069" s="2" t="s">
        <v>14967</v>
      </c>
      <c r="J1069" s="2" t="s">
        <v>5555</v>
      </c>
      <c r="K1069" s="2" t="s">
        <v>49</v>
      </c>
      <c r="L1069" s="2" t="s">
        <v>5556</v>
      </c>
      <c r="M1069" s="3">
        <v>53114573</v>
      </c>
      <c r="N1069" s="2" t="s">
        <v>5557</v>
      </c>
      <c r="O1069" s="2" t="s">
        <v>19648</v>
      </c>
      <c r="P1069" s="2" t="s">
        <v>62</v>
      </c>
      <c r="Q1069" s="4">
        <v>42271</v>
      </c>
      <c r="R1069" s="4" t="s">
        <v>20212</v>
      </c>
      <c r="S1069" s="6">
        <v>194564672</v>
      </c>
      <c r="T1069" s="2">
        <v>121</v>
      </c>
      <c r="U1069" s="2" t="s">
        <v>63</v>
      </c>
      <c r="V1069" s="2" t="s">
        <v>54</v>
      </c>
      <c r="W1069" s="2" t="s">
        <v>5558</v>
      </c>
      <c r="X1069" s="2" t="s">
        <v>187</v>
      </c>
      <c r="Y1069" s="2">
        <v>1881</v>
      </c>
      <c r="Z1069" s="7">
        <v>159564672</v>
      </c>
    </row>
    <row r="1070" spans="1:26" ht="15.75" customHeight="1" x14ac:dyDescent="0.3">
      <c r="A1070" s="6">
        <v>70000000</v>
      </c>
      <c r="B1070" s="2" t="s">
        <v>2908</v>
      </c>
      <c r="C1070" s="2" t="s">
        <v>20180</v>
      </c>
      <c r="D1070" t="s">
        <v>20194</v>
      </c>
      <c r="E1070" t="s">
        <v>20197</v>
      </c>
      <c r="F1070" t="s">
        <v>19452</v>
      </c>
      <c r="G1070" s="2" t="s">
        <v>2909</v>
      </c>
      <c r="H1070" s="2">
        <v>4349</v>
      </c>
      <c r="I1070" s="2" t="s">
        <v>18580</v>
      </c>
      <c r="J1070" s="2" t="s">
        <v>2910</v>
      </c>
      <c r="K1070" s="2" t="s">
        <v>49</v>
      </c>
      <c r="L1070" s="2" t="s">
        <v>2911</v>
      </c>
      <c r="M1070" s="3">
        <v>26123705</v>
      </c>
      <c r="N1070" s="2" t="s">
        <v>2912</v>
      </c>
      <c r="O1070" s="2" t="s">
        <v>19455</v>
      </c>
      <c r="P1070" s="2" t="s">
        <v>491</v>
      </c>
      <c r="Q1070" s="4">
        <v>39316</v>
      </c>
      <c r="R1070" s="4" t="s">
        <v>20211</v>
      </c>
      <c r="S1070" s="6">
        <v>86658558</v>
      </c>
      <c r="T1070" s="2">
        <v>110</v>
      </c>
      <c r="U1070" s="2" t="s">
        <v>2913</v>
      </c>
      <c r="V1070" s="2" t="s">
        <v>54</v>
      </c>
      <c r="W1070" s="2" t="s">
        <v>2914</v>
      </c>
      <c r="X1070" s="2" t="s">
        <v>154</v>
      </c>
      <c r="Y1070" s="2">
        <v>513</v>
      </c>
      <c r="Z1070" s="7">
        <v>16658558</v>
      </c>
    </row>
    <row r="1071" spans="1:26" ht="15.75" customHeight="1" x14ac:dyDescent="0.3">
      <c r="A1071" s="6">
        <v>40000000</v>
      </c>
      <c r="B1071" s="2" t="s">
        <v>3909</v>
      </c>
      <c r="C1071" s="2" t="s">
        <v>20174</v>
      </c>
      <c r="D1071" t="s">
        <v>20191</v>
      </c>
      <c r="E1071" t="s">
        <v>20197</v>
      </c>
      <c r="F1071" t="s">
        <v>20202</v>
      </c>
      <c r="H1071" s="2">
        <v>9361</v>
      </c>
      <c r="I1071" s="2" t="s">
        <v>18151</v>
      </c>
      <c r="J1071" s="2" t="s">
        <v>5564</v>
      </c>
      <c r="K1071" s="2" t="s">
        <v>49</v>
      </c>
      <c r="L1071" s="2" t="s">
        <v>5565</v>
      </c>
      <c r="M1071" s="3">
        <v>37776566</v>
      </c>
      <c r="N1071" s="2" t="s">
        <v>5566</v>
      </c>
      <c r="O1071" s="2" t="s">
        <v>19545</v>
      </c>
      <c r="P1071" s="2" t="s">
        <v>62</v>
      </c>
      <c r="Q1071" s="4">
        <v>33872</v>
      </c>
      <c r="R1071" s="4" t="s">
        <v>20238</v>
      </c>
      <c r="S1071" s="6">
        <v>75505856</v>
      </c>
      <c r="T1071" s="2">
        <v>112</v>
      </c>
      <c r="U1071" s="2" t="s">
        <v>94</v>
      </c>
      <c r="V1071" s="2" t="s">
        <v>54</v>
      </c>
      <c r="W1071" s="2" t="s">
        <v>5567</v>
      </c>
      <c r="X1071" s="2" t="s">
        <v>187</v>
      </c>
      <c r="Y1071" s="2">
        <v>732</v>
      </c>
      <c r="Z1071" s="7">
        <v>35505856</v>
      </c>
    </row>
    <row r="1072" spans="1:26" ht="15.75" customHeight="1" x14ac:dyDescent="0.3">
      <c r="A1072" s="6">
        <v>14000000</v>
      </c>
      <c r="B1072" s="2" t="s">
        <v>2931</v>
      </c>
      <c r="C1072" s="2" t="s">
        <v>20179</v>
      </c>
      <c r="D1072" t="s">
        <v>20205</v>
      </c>
      <c r="E1072" t="s">
        <v>19452</v>
      </c>
      <c r="F1072" t="s">
        <v>19452</v>
      </c>
      <c r="H1072" s="2">
        <v>2604</v>
      </c>
      <c r="I1072" s="2" t="s">
        <v>18691</v>
      </c>
      <c r="J1072" s="2" t="s">
        <v>10630</v>
      </c>
      <c r="K1072" s="2" t="s">
        <v>49</v>
      </c>
      <c r="L1072" s="2" t="s">
        <v>10631</v>
      </c>
      <c r="M1072" s="3">
        <v>25949277</v>
      </c>
      <c r="N1072" s="2" t="s">
        <v>10632</v>
      </c>
      <c r="O1072" s="2" t="s">
        <v>19455</v>
      </c>
      <c r="P1072" s="2" t="s">
        <v>62</v>
      </c>
      <c r="Q1072" s="4">
        <v>32862</v>
      </c>
      <c r="R1072" s="4" t="s">
        <v>20239</v>
      </c>
      <c r="S1072" s="6">
        <v>161001698</v>
      </c>
      <c r="T1072" s="2" t="s">
        <v>10633</v>
      </c>
      <c r="U1072" s="2" t="s">
        <v>53</v>
      </c>
      <c r="V1072" s="2" t="s">
        <v>54</v>
      </c>
      <c r="W1072" s="2" t="s">
        <v>10634</v>
      </c>
      <c r="X1072" s="2" t="s">
        <v>252</v>
      </c>
      <c r="Y1072" s="2">
        <v>395</v>
      </c>
      <c r="Z1072" s="7">
        <v>147001698</v>
      </c>
    </row>
    <row r="1073" spans="1:26" ht="15.75" customHeight="1" x14ac:dyDescent="0.3">
      <c r="A1073" s="6">
        <v>40000000</v>
      </c>
      <c r="B1073" s="2" t="s">
        <v>1188</v>
      </c>
      <c r="C1073" s="2" t="s">
        <v>20174</v>
      </c>
      <c r="D1073" t="s">
        <v>20201</v>
      </c>
      <c r="E1073" t="s">
        <v>20193</v>
      </c>
      <c r="F1073" t="s">
        <v>19452</v>
      </c>
      <c r="G1073" s="2" t="s">
        <v>5572</v>
      </c>
      <c r="H1073" s="2">
        <v>187</v>
      </c>
      <c r="I1073" s="2" t="s">
        <v>19335</v>
      </c>
      <c r="J1073" s="2" t="s">
        <v>5573</v>
      </c>
      <c r="K1073" s="2" t="s">
        <v>49</v>
      </c>
      <c r="L1073" s="2" t="s">
        <v>5574</v>
      </c>
      <c r="M1073" s="3">
        <v>66003433</v>
      </c>
      <c r="N1073" s="2" t="s">
        <v>5575</v>
      </c>
      <c r="O1073" s="2" t="s">
        <v>19626</v>
      </c>
      <c r="P1073" s="2" t="s">
        <v>62</v>
      </c>
      <c r="Q1073" s="4">
        <v>38443</v>
      </c>
      <c r="R1073" s="4" t="s">
        <v>20221</v>
      </c>
      <c r="S1073" s="6">
        <v>158733820</v>
      </c>
      <c r="T1073" s="2">
        <v>124</v>
      </c>
      <c r="U1073" s="2" t="s">
        <v>63</v>
      </c>
      <c r="V1073" s="2" t="s">
        <v>54</v>
      </c>
      <c r="W1073" s="2" t="s">
        <v>5576</v>
      </c>
      <c r="X1073" s="2" t="s">
        <v>56</v>
      </c>
      <c r="Y1073" s="2">
        <v>2691</v>
      </c>
      <c r="Z1073" s="7">
        <v>118733820</v>
      </c>
    </row>
    <row r="1074" spans="1:26" ht="15.75" customHeight="1" x14ac:dyDescent="0.3">
      <c r="A1074" s="6">
        <v>40000000</v>
      </c>
      <c r="B1074" s="2" t="s">
        <v>3090</v>
      </c>
      <c r="C1074" s="2" t="s">
        <v>20179</v>
      </c>
      <c r="D1074" t="s">
        <v>20194</v>
      </c>
      <c r="E1074" t="s">
        <v>20201</v>
      </c>
      <c r="F1074" t="s">
        <v>20193</v>
      </c>
      <c r="G1074" s="2" t="s">
        <v>5577</v>
      </c>
      <c r="H1074" s="2">
        <v>7461</v>
      </c>
      <c r="I1074" s="2" t="s">
        <v>18410</v>
      </c>
      <c r="J1074" s="2" t="s">
        <v>5578</v>
      </c>
      <c r="K1074" s="2" t="s">
        <v>49</v>
      </c>
      <c r="L1074" s="2" t="s">
        <v>5579</v>
      </c>
      <c r="M1074" s="3">
        <v>24862767</v>
      </c>
      <c r="N1074" s="2" t="s">
        <v>5580</v>
      </c>
      <c r="O1074" s="2" t="s">
        <v>19442</v>
      </c>
      <c r="P1074" s="2" t="s">
        <v>62</v>
      </c>
      <c r="Q1074" s="4">
        <v>39479</v>
      </c>
      <c r="R1074" s="4" t="s">
        <v>20217</v>
      </c>
      <c r="S1074" s="6">
        <v>151161491</v>
      </c>
      <c r="T1074" s="2">
        <v>90</v>
      </c>
      <c r="U1074" s="2" t="s">
        <v>708</v>
      </c>
      <c r="V1074" s="2" t="s">
        <v>54</v>
      </c>
      <c r="W1074" s="2" t="s">
        <v>5581</v>
      </c>
      <c r="X1074" s="2" t="s">
        <v>180</v>
      </c>
      <c r="Y1074" s="2">
        <v>716</v>
      </c>
      <c r="Z1074" s="7">
        <v>111161491</v>
      </c>
    </row>
    <row r="1075" spans="1:26" ht="15.75" customHeight="1" x14ac:dyDescent="0.3">
      <c r="A1075" s="6">
        <v>41000000</v>
      </c>
      <c r="B1075" s="2" t="s">
        <v>939</v>
      </c>
      <c r="C1075" s="2" t="s">
        <v>13616</v>
      </c>
      <c r="D1075" t="s">
        <v>19452</v>
      </c>
      <c r="E1075" t="s">
        <v>19452</v>
      </c>
      <c r="F1075" t="s">
        <v>19452</v>
      </c>
      <c r="G1075" s="2" t="s">
        <v>5582</v>
      </c>
      <c r="H1075" s="2">
        <v>16538</v>
      </c>
      <c r="I1075" s="2" t="s">
        <v>16910</v>
      </c>
      <c r="J1075" s="2" t="s">
        <v>5583</v>
      </c>
      <c r="K1075" s="2" t="s">
        <v>49</v>
      </c>
      <c r="L1075" s="2" t="s">
        <v>5584</v>
      </c>
      <c r="M1075" s="3">
        <v>25391899</v>
      </c>
      <c r="N1075" s="2" t="s">
        <v>5585</v>
      </c>
      <c r="O1075" s="2" t="s">
        <v>19649</v>
      </c>
      <c r="P1075" s="2" t="s">
        <v>62</v>
      </c>
      <c r="Q1075" s="4">
        <v>39892</v>
      </c>
      <c r="R1075" s="4" t="s">
        <v>20210</v>
      </c>
      <c r="S1075" s="6">
        <v>91636986</v>
      </c>
      <c r="T1075" s="2">
        <v>105</v>
      </c>
      <c r="U1075" s="2" t="s">
        <v>63</v>
      </c>
      <c r="V1075" s="2" t="s">
        <v>54</v>
      </c>
      <c r="W1075" s="2" t="s">
        <v>5586</v>
      </c>
      <c r="X1075" s="2" t="s">
        <v>154</v>
      </c>
      <c r="Y1075" s="2">
        <v>515</v>
      </c>
      <c r="Z1075" s="7">
        <v>50636986</v>
      </c>
    </row>
    <row r="1076" spans="1:26" ht="15.75" customHeight="1" x14ac:dyDescent="0.3">
      <c r="A1076" s="6">
        <v>40000000</v>
      </c>
      <c r="B1076" s="2" t="s">
        <v>1556</v>
      </c>
      <c r="C1076" s="2" t="s">
        <v>13616</v>
      </c>
      <c r="D1076" t="s">
        <v>20198</v>
      </c>
      <c r="E1076" t="s">
        <v>19452</v>
      </c>
      <c r="F1076" t="s">
        <v>19452</v>
      </c>
      <c r="H1076" s="2">
        <v>9889</v>
      </c>
      <c r="I1076" s="2" t="s">
        <v>17939</v>
      </c>
      <c r="J1076" s="2" t="s">
        <v>5587</v>
      </c>
      <c r="K1076" s="2" t="s">
        <v>49</v>
      </c>
      <c r="L1076" s="2" t="s">
        <v>5588</v>
      </c>
      <c r="M1076" s="3">
        <v>29854773</v>
      </c>
      <c r="N1076" s="2" t="s">
        <v>2080</v>
      </c>
      <c r="O1076" s="2" t="s">
        <v>19458</v>
      </c>
      <c r="P1076" s="2" t="s">
        <v>62</v>
      </c>
      <c r="Q1076" s="4">
        <v>37196</v>
      </c>
      <c r="R1076" s="4" t="s">
        <v>20227</v>
      </c>
      <c r="S1076" s="6">
        <v>141069860</v>
      </c>
      <c r="T1076" s="2">
        <v>114</v>
      </c>
      <c r="U1076" s="2" t="s">
        <v>63</v>
      </c>
      <c r="V1076" s="2" t="s">
        <v>54</v>
      </c>
      <c r="W1076" s="2" t="s">
        <v>5589</v>
      </c>
      <c r="X1076" s="2" t="s">
        <v>122</v>
      </c>
      <c r="Y1076" s="2">
        <v>731</v>
      </c>
      <c r="Z1076" s="7">
        <v>101069860</v>
      </c>
    </row>
    <row r="1077" spans="1:26" ht="15.75" customHeight="1" x14ac:dyDescent="0.3">
      <c r="A1077" s="6">
        <v>40000000</v>
      </c>
      <c r="B1077" s="2" t="s">
        <v>5590</v>
      </c>
      <c r="C1077" s="2" t="s">
        <v>20179</v>
      </c>
      <c r="D1077" t="s">
        <v>20201</v>
      </c>
      <c r="E1077" t="s">
        <v>20202</v>
      </c>
      <c r="F1077" t="s">
        <v>19452</v>
      </c>
      <c r="H1077" s="2">
        <v>820</v>
      </c>
      <c r="I1077" s="2" t="s">
        <v>19053</v>
      </c>
      <c r="J1077" s="2" t="s">
        <v>5591</v>
      </c>
      <c r="K1077" s="2" t="s">
        <v>49</v>
      </c>
      <c r="L1077" s="2" t="s">
        <v>5592</v>
      </c>
      <c r="M1077" s="3">
        <v>2682041</v>
      </c>
      <c r="N1077" s="2" t="s">
        <v>5593</v>
      </c>
      <c r="O1077" s="2" t="s">
        <v>19650</v>
      </c>
      <c r="P1077" s="2" t="s">
        <v>62</v>
      </c>
      <c r="Q1077" s="4">
        <v>33592</v>
      </c>
      <c r="R1077" s="4" t="s">
        <v>20232</v>
      </c>
      <c r="S1077" s="6">
        <v>205405498</v>
      </c>
      <c r="T1077" s="2">
        <v>189</v>
      </c>
      <c r="U1077" s="2" t="s">
        <v>53</v>
      </c>
      <c r="V1077" s="2" t="s">
        <v>54</v>
      </c>
      <c r="W1077" s="2" t="s">
        <v>5594</v>
      </c>
      <c r="X1077" s="2" t="s">
        <v>220</v>
      </c>
      <c r="Y1077" s="2">
        <v>502</v>
      </c>
      <c r="Z1077" s="7">
        <v>165405498</v>
      </c>
    </row>
    <row r="1078" spans="1:26" ht="15.75" customHeight="1" x14ac:dyDescent="0.3">
      <c r="A1078" s="6">
        <v>40000000</v>
      </c>
      <c r="B1078" s="2" t="s">
        <v>2787</v>
      </c>
      <c r="C1078" s="2" t="s">
        <v>13616</v>
      </c>
      <c r="D1078" t="s">
        <v>20193</v>
      </c>
      <c r="E1078" t="s">
        <v>19452</v>
      </c>
      <c r="F1078" t="s">
        <v>19452</v>
      </c>
      <c r="H1078" s="2">
        <v>11565</v>
      </c>
      <c r="I1078" s="2" t="s">
        <v>17441</v>
      </c>
      <c r="J1078" s="2" t="s">
        <v>5595</v>
      </c>
      <c r="K1078" s="2" t="s">
        <v>49</v>
      </c>
      <c r="L1078" s="2" t="s">
        <v>5596</v>
      </c>
      <c r="M1078" s="3">
        <v>1761292</v>
      </c>
      <c r="N1078" s="2" t="s">
        <v>5597</v>
      </c>
      <c r="O1078" s="2" t="s">
        <v>19458</v>
      </c>
      <c r="P1078" s="2" t="s">
        <v>62</v>
      </c>
      <c r="Q1078" s="4">
        <v>38743</v>
      </c>
      <c r="R1078" s="4" t="s">
        <v>20216</v>
      </c>
      <c r="S1078" s="6">
        <v>138259062</v>
      </c>
      <c r="T1078" s="2">
        <v>99</v>
      </c>
      <c r="U1078" s="2" t="s">
        <v>63</v>
      </c>
      <c r="V1078" s="2" t="s">
        <v>54</v>
      </c>
      <c r="W1078" s="2" t="s">
        <v>5598</v>
      </c>
      <c r="X1078" s="2" t="s">
        <v>129</v>
      </c>
      <c r="Y1078" s="2">
        <v>371</v>
      </c>
      <c r="Z1078" s="7">
        <v>98259062</v>
      </c>
    </row>
    <row r="1079" spans="1:26" ht="15.75" customHeight="1" x14ac:dyDescent="0.3">
      <c r="A1079" s="6">
        <v>57000000</v>
      </c>
      <c r="B1079" s="2" t="s">
        <v>2825</v>
      </c>
      <c r="C1079" s="2" t="s">
        <v>20174</v>
      </c>
      <c r="D1079" t="s">
        <v>20196</v>
      </c>
      <c r="E1079" t="s">
        <v>20193</v>
      </c>
      <c r="F1079" t="s">
        <v>20198</v>
      </c>
      <c r="H1079" s="2">
        <v>6073</v>
      </c>
      <c r="I1079" s="2" t="s">
        <v>18477</v>
      </c>
      <c r="J1079" s="2" t="s">
        <v>5599</v>
      </c>
      <c r="K1079" s="2" t="s">
        <v>49</v>
      </c>
      <c r="L1079" s="2" t="s">
        <v>5600</v>
      </c>
      <c r="M1079" s="3">
        <v>21021809</v>
      </c>
      <c r="N1079" s="2" t="s">
        <v>5601</v>
      </c>
      <c r="O1079" s="2" t="s">
        <v>19504</v>
      </c>
      <c r="P1079" s="2" t="s">
        <v>2531</v>
      </c>
      <c r="Q1079" s="4">
        <v>36951</v>
      </c>
      <c r="R1079" s="4" t="s">
        <v>20227</v>
      </c>
      <c r="S1079" s="6">
        <v>147845033</v>
      </c>
      <c r="T1079" s="2">
        <v>123</v>
      </c>
      <c r="U1079" s="2" t="s">
        <v>53</v>
      </c>
      <c r="V1079" s="2" t="s">
        <v>54</v>
      </c>
      <c r="W1079" s="2" t="s">
        <v>5602</v>
      </c>
      <c r="X1079" s="2" t="s">
        <v>205</v>
      </c>
      <c r="Y1079" s="2">
        <v>441</v>
      </c>
      <c r="Z1079" s="7">
        <v>90845033</v>
      </c>
    </row>
    <row r="1080" spans="1:26" ht="15.75" customHeight="1" x14ac:dyDescent="0.3">
      <c r="A1080" s="6">
        <v>20000000</v>
      </c>
      <c r="B1080" s="2" t="s">
        <v>939</v>
      </c>
      <c r="C1080" s="2" t="s">
        <v>13616</v>
      </c>
      <c r="D1080" t="s">
        <v>19452</v>
      </c>
      <c r="E1080" t="s">
        <v>19452</v>
      </c>
      <c r="F1080" t="s">
        <v>19452</v>
      </c>
      <c r="G1080" s="2" t="s">
        <v>5603</v>
      </c>
      <c r="H1080" s="2">
        <v>16996</v>
      </c>
      <c r="I1080" s="2" t="s">
        <v>16880</v>
      </c>
      <c r="J1080" s="2" t="s">
        <v>5604</v>
      </c>
      <c r="K1080" s="2" t="s">
        <v>49</v>
      </c>
      <c r="L1080" s="2" t="s">
        <v>5605</v>
      </c>
      <c r="M1080" s="3">
        <v>52571674</v>
      </c>
      <c r="N1080" s="2" t="s">
        <v>5606</v>
      </c>
      <c r="O1080" s="2" t="s">
        <v>19453</v>
      </c>
      <c r="P1080" s="2" t="s">
        <v>62</v>
      </c>
      <c r="Q1080" s="4">
        <v>39883</v>
      </c>
      <c r="R1080" s="4" t="s">
        <v>20210</v>
      </c>
      <c r="S1080" s="6">
        <v>136267476</v>
      </c>
      <c r="T1080" s="2">
        <v>102</v>
      </c>
      <c r="U1080" s="2" t="s">
        <v>63</v>
      </c>
      <c r="V1080" s="2" t="s">
        <v>54</v>
      </c>
      <c r="W1080" s="2" t="s">
        <v>5607</v>
      </c>
      <c r="X1080" s="2" t="s">
        <v>88</v>
      </c>
      <c r="Y1080" s="2">
        <v>1350</v>
      </c>
      <c r="Z1080" s="7">
        <v>116267476</v>
      </c>
    </row>
    <row r="1081" spans="1:26" ht="15.75" customHeight="1" x14ac:dyDescent="0.3">
      <c r="A1081" s="6">
        <v>40000000</v>
      </c>
      <c r="B1081" s="2" t="s">
        <v>1556</v>
      </c>
      <c r="C1081" s="2" t="s">
        <v>13616</v>
      </c>
      <c r="D1081" t="s">
        <v>20198</v>
      </c>
      <c r="E1081" t="s">
        <v>19452</v>
      </c>
      <c r="F1081" t="s">
        <v>19452</v>
      </c>
      <c r="H1081" s="2">
        <v>193610</v>
      </c>
      <c r="I1081" s="2" t="s">
        <v>15171</v>
      </c>
      <c r="J1081" s="2" t="s">
        <v>5608</v>
      </c>
      <c r="K1081" s="2" t="s">
        <v>49</v>
      </c>
      <c r="L1081" s="2" t="s">
        <v>5609</v>
      </c>
      <c r="M1081" s="3">
        <v>34519636</v>
      </c>
      <c r="N1081" s="2" t="s">
        <v>5610</v>
      </c>
      <c r="O1081" s="2" t="s">
        <v>19458</v>
      </c>
      <c r="P1081" s="2" t="s">
        <v>62</v>
      </c>
      <c r="Q1081" s="4">
        <v>41745</v>
      </c>
      <c r="R1081" s="4" t="s">
        <v>20220</v>
      </c>
      <c r="S1081" s="6">
        <v>196781193</v>
      </c>
      <c r="T1081" s="2">
        <v>109</v>
      </c>
      <c r="U1081" s="2" t="s">
        <v>63</v>
      </c>
      <c r="V1081" s="2" t="s">
        <v>54</v>
      </c>
      <c r="W1081" s="2" t="s">
        <v>5611</v>
      </c>
      <c r="X1081" s="2" t="s">
        <v>180</v>
      </c>
      <c r="Y1081" s="2">
        <v>1437</v>
      </c>
      <c r="Z1081" s="7">
        <v>156781193</v>
      </c>
    </row>
    <row r="1082" spans="1:26" ht="15.75" customHeight="1" x14ac:dyDescent="0.3">
      <c r="A1082" s="6">
        <v>40000000</v>
      </c>
      <c r="B1082" s="2" t="s">
        <v>4645</v>
      </c>
      <c r="C1082" s="2" t="s">
        <v>20187</v>
      </c>
      <c r="D1082" t="s">
        <v>20204</v>
      </c>
      <c r="E1082" t="s">
        <v>19452</v>
      </c>
      <c r="F1082" t="s">
        <v>19452</v>
      </c>
      <c r="G1082" s="2" t="s">
        <v>5612</v>
      </c>
      <c r="H1082" s="2">
        <v>19912</v>
      </c>
      <c r="I1082" s="2" t="s">
        <v>16743</v>
      </c>
      <c r="J1082" s="2" t="s">
        <v>5613</v>
      </c>
      <c r="K1082" s="2" t="s">
        <v>49</v>
      </c>
      <c r="L1082" s="2" t="s">
        <v>5614</v>
      </c>
      <c r="M1082" s="3">
        <v>32478077</v>
      </c>
      <c r="N1082" s="2" t="s">
        <v>5615</v>
      </c>
      <c r="O1082" s="2" t="s">
        <v>19453</v>
      </c>
      <c r="P1082" s="2" t="s">
        <v>62</v>
      </c>
      <c r="Q1082" s="4">
        <v>40051</v>
      </c>
      <c r="R1082" s="4" t="s">
        <v>20210</v>
      </c>
      <c r="S1082" s="6">
        <v>186167139</v>
      </c>
      <c r="T1082" s="2">
        <v>82</v>
      </c>
      <c r="U1082" s="2" t="s">
        <v>63</v>
      </c>
      <c r="V1082" s="2" t="s">
        <v>54</v>
      </c>
      <c r="W1082" s="2" t="s">
        <v>5616</v>
      </c>
      <c r="X1082" s="2" t="s">
        <v>129</v>
      </c>
      <c r="Y1082" s="2">
        <v>831</v>
      </c>
      <c r="Z1082" s="7">
        <v>146167139</v>
      </c>
    </row>
    <row r="1083" spans="1:26" ht="15.75" customHeight="1" x14ac:dyDescent="0.3">
      <c r="A1083" s="6">
        <v>40000000</v>
      </c>
      <c r="B1083" s="2" t="s">
        <v>4599</v>
      </c>
      <c r="C1083" s="2" t="s">
        <v>20180</v>
      </c>
      <c r="D1083" t="s">
        <v>20197</v>
      </c>
      <c r="E1083" t="s">
        <v>19452</v>
      </c>
      <c r="F1083" t="s">
        <v>19452</v>
      </c>
      <c r="H1083" s="2">
        <v>296098</v>
      </c>
      <c r="I1083" s="2" t="s">
        <v>14839</v>
      </c>
      <c r="J1083" s="2" t="s">
        <v>5617</v>
      </c>
      <c r="K1083" s="2" t="s">
        <v>49</v>
      </c>
      <c r="L1083" s="2" t="s">
        <v>5618</v>
      </c>
      <c r="M1083" s="3">
        <v>48445978</v>
      </c>
      <c r="N1083" s="2" t="s">
        <v>5619</v>
      </c>
      <c r="O1083" s="2" t="s">
        <v>19504</v>
      </c>
      <c r="P1083" s="2" t="s">
        <v>5620</v>
      </c>
      <c r="Q1083" s="4">
        <v>42292</v>
      </c>
      <c r="R1083" s="4" t="s">
        <v>20212</v>
      </c>
      <c r="S1083" s="6">
        <v>165478348</v>
      </c>
      <c r="T1083" s="2">
        <v>141</v>
      </c>
      <c r="U1083" s="2" t="s">
        <v>5621</v>
      </c>
      <c r="V1083" s="2" t="s">
        <v>54</v>
      </c>
      <c r="W1083" s="2" t="s">
        <v>5622</v>
      </c>
      <c r="X1083" s="2" t="s">
        <v>56</v>
      </c>
      <c r="Y1083" s="2">
        <v>2583</v>
      </c>
      <c r="Z1083" s="7">
        <v>125478348</v>
      </c>
    </row>
    <row r="1084" spans="1:26" ht="15.75" customHeight="1" x14ac:dyDescent="0.3">
      <c r="A1084" s="6">
        <v>40000000</v>
      </c>
      <c r="B1084" s="2" t="s">
        <v>3506</v>
      </c>
      <c r="C1084" s="2" t="s">
        <v>20174</v>
      </c>
      <c r="D1084" t="s">
        <v>20197</v>
      </c>
      <c r="E1084" t="s">
        <v>20201</v>
      </c>
      <c r="F1084" t="s">
        <v>20205</v>
      </c>
      <c r="H1084" s="2">
        <v>8007</v>
      </c>
      <c r="I1084" s="2" t="s">
        <v>18381</v>
      </c>
      <c r="J1084" s="2" t="s">
        <v>5623</v>
      </c>
      <c r="K1084" s="2" t="s">
        <v>49</v>
      </c>
      <c r="L1084" s="2" t="s">
        <v>5624</v>
      </c>
      <c r="M1084" s="3">
        <v>24012986</v>
      </c>
      <c r="N1084" s="2" t="s">
        <v>5625</v>
      </c>
      <c r="O1084" s="2" t="s">
        <v>19458</v>
      </c>
      <c r="P1084" s="2" t="s">
        <v>62</v>
      </c>
      <c r="Q1084" s="4">
        <v>37212</v>
      </c>
      <c r="R1084" s="4" t="s">
        <v>20227</v>
      </c>
      <c r="S1084" s="6">
        <v>91753202</v>
      </c>
      <c r="T1084" s="2">
        <v>106</v>
      </c>
      <c r="U1084" s="2" t="s">
        <v>5626</v>
      </c>
      <c r="V1084" s="2" t="s">
        <v>54</v>
      </c>
      <c r="W1084" s="2" t="s">
        <v>5627</v>
      </c>
      <c r="X1084" s="2" t="s">
        <v>281</v>
      </c>
      <c r="Y1084" s="2">
        <v>457</v>
      </c>
      <c r="Z1084" s="7">
        <v>51753202</v>
      </c>
    </row>
    <row r="1085" spans="1:26" ht="15.75" customHeight="1" x14ac:dyDescent="0.3">
      <c r="A1085" s="6">
        <v>32000000</v>
      </c>
      <c r="B1085" s="2" t="s">
        <v>6864</v>
      </c>
      <c r="C1085" s="2" t="s">
        <v>20174</v>
      </c>
      <c r="D1085" t="s">
        <v>20199</v>
      </c>
      <c r="E1085" t="s">
        <v>20201</v>
      </c>
      <c r="F1085" t="s">
        <v>20193</v>
      </c>
      <c r="G1085" s="2" t="s">
        <v>6865</v>
      </c>
      <c r="H1085" s="2">
        <v>31867</v>
      </c>
      <c r="I1085" s="2" t="s">
        <v>16385</v>
      </c>
      <c r="J1085" s="2" t="s">
        <v>6866</v>
      </c>
      <c r="K1085" s="2" t="s">
        <v>49</v>
      </c>
      <c r="L1085" s="2" t="s">
        <v>6867</v>
      </c>
      <c r="M1085" s="3">
        <v>25799697</v>
      </c>
      <c r="N1085" s="2" t="s">
        <v>6868</v>
      </c>
      <c r="O1085" s="2" t="s">
        <v>19455</v>
      </c>
      <c r="P1085" s="2" t="s">
        <v>417</v>
      </c>
      <c r="Q1085" s="4">
        <v>40255</v>
      </c>
      <c r="R1085" s="4" t="s">
        <v>20214</v>
      </c>
      <c r="S1085" s="6">
        <v>18409891</v>
      </c>
      <c r="T1085" s="2">
        <v>111</v>
      </c>
      <c r="U1085" s="2" t="s">
        <v>63</v>
      </c>
      <c r="V1085" s="2" t="s">
        <v>54</v>
      </c>
      <c r="W1085" s="2" t="s">
        <v>6869</v>
      </c>
      <c r="X1085" s="2" t="s">
        <v>180</v>
      </c>
      <c r="Y1085" s="2">
        <v>620</v>
      </c>
      <c r="Z1085" s="7">
        <v>-13590109</v>
      </c>
    </row>
    <row r="1086" spans="1:26" ht="15.75" customHeight="1" x14ac:dyDescent="0.3">
      <c r="A1086" s="6">
        <v>50000000</v>
      </c>
      <c r="B1086" s="2" t="s">
        <v>5633</v>
      </c>
      <c r="C1086" s="2" t="s">
        <v>20179</v>
      </c>
      <c r="D1086" t="s">
        <v>20198</v>
      </c>
      <c r="E1086" t="s">
        <v>20196</v>
      </c>
      <c r="F1086" t="s">
        <v>19452</v>
      </c>
      <c r="G1086" s="2" t="s">
        <v>5634</v>
      </c>
      <c r="H1086" s="2">
        <v>4380</v>
      </c>
      <c r="I1086" s="2" t="s">
        <v>18578</v>
      </c>
      <c r="J1086" s="2" t="s">
        <v>5635</v>
      </c>
      <c r="K1086" s="2" t="s">
        <v>49</v>
      </c>
      <c r="L1086" s="2" t="s">
        <v>5636</v>
      </c>
      <c r="M1086" s="3">
        <v>14231899</v>
      </c>
      <c r="N1086" s="2" t="s">
        <v>5637</v>
      </c>
      <c r="O1086" s="2" t="s">
        <v>19502</v>
      </c>
      <c r="P1086" s="2" t="s">
        <v>62</v>
      </c>
      <c r="Q1086" s="4">
        <v>38275</v>
      </c>
      <c r="R1086" s="4" t="s">
        <v>20223</v>
      </c>
      <c r="S1086" s="6">
        <v>170128460</v>
      </c>
      <c r="T1086" s="2">
        <v>107</v>
      </c>
      <c r="U1086" s="2" t="s">
        <v>63</v>
      </c>
      <c r="V1086" s="2" t="s">
        <v>54</v>
      </c>
      <c r="W1086" s="2" t="s">
        <v>5638</v>
      </c>
      <c r="X1086" s="2" t="s">
        <v>96</v>
      </c>
      <c r="Y1086" s="2">
        <v>297</v>
      </c>
      <c r="Z1086" s="7">
        <v>120128460</v>
      </c>
    </row>
    <row r="1087" spans="1:26" ht="15.75" customHeight="1" x14ac:dyDescent="0.3">
      <c r="A1087" s="6">
        <v>40000000</v>
      </c>
      <c r="B1087" s="2" t="s">
        <v>1316</v>
      </c>
      <c r="C1087" s="2" t="s">
        <v>20174</v>
      </c>
      <c r="D1087" t="s">
        <v>20196</v>
      </c>
      <c r="E1087" t="s">
        <v>19452</v>
      </c>
      <c r="F1087" t="s">
        <v>19452</v>
      </c>
      <c r="G1087" s="2" t="s">
        <v>5559</v>
      </c>
      <c r="H1087" s="2">
        <v>323675</v>
      </c>
      <c r="I1087" s="2" t="s">
        <v>14765</v>
      </c>
      <c r="J1087" s="2" t="s">
        <v>5560</v>
      </c>
      <c r="K1087" s="2" t="s">
        <v>49</v>
      </c>
      <c r="L1087" s="2" t="s">
        <v>5561</v>
      </c>
      <c r="M1087" s="3">
        <v>25136082</v>
      </c>
      <c r="N1087" s="2" t="s">
        <v>5562</v>
      </c>
      <c r="O1087" s="2" t="s">
        <v>19455</v>
      </c>
      <c r="P1087" s="2" t="s">
        <v>62</v>
      </c>
      <c r="Q1087" s="4">
        <v>42383</v>
      </c>
      <c r="R1087" s="4" t="s">
        <v>20215</v>
      </c>
      <c r="S1087" s="6">
        <v>124827316</v>
      </c>
      <c r="T1087" s="2">
        <v>102</v>
      </c>
      <c r="U1087" s="2" t="s">
        <v>63</v>
      </c>
      <c r="V1087" s="2" t="s">
        <v>54</v>
      </c>
      <c r="W1087" s="2" t="s">
        <v>5563</v>
      </c>
      <c r="X1087" s="2" t="s">
        <v>88</v>
      </c>
      <c r="Y1087" s="2">
        <v>555</v>
      </c>
      <c r="Z1087" s="7">
        <v>84827316</v>
      </c>
    </row>
    <row r="1088" spans="1:26" ht="15.75" customHeight="1" x14ac:dyDescent="0.3">
      <c r="A1088" s="6">
        <v>40000000</v>
      </c>
      <c r="B1088" s="2" t="s">
        <v>5645</v>
      </c>
      <c r="C1088" s="2" t="s">
        <v>20174</v>
      </c>
      <c r="D1088" t="s">
        <v>20191</v>
      </c>
      <c r="E1088" t="s">
        <v>20192</v>
      </c>
      <c r="F1088" t="s">
        <v>20203</v>
      </c>
      <c r="H1088" s="2">
        <v>10336</v>
      </c>
      <c r="I1088" s="2" t="s">
        <v>17775</v>
      </c>
      <c r="J1088" s="2" t="s">
        <v>5646</v>
      </c>
      <c r="K1088" s="2" t="s">
        <v>49</v>
      </c>
      <c r="L1088" s="2" t="s">
        <v>5647</v>
      </c>
      <c r="M1088" s="3">
        <v>19833664</v>
      </c>
      <c r="N1088" s="2" t="s">
        <v>5648</v>
      </c>
      <c r="O1088" s="2" t="s">
        <v>19453</v>
      </c>
      <c r="P1088" s="2" t="s">
        <v>62</v>
      </c>
      <c r="Q1088" s="4">
        <v>35642</v>
      </c>
      <c r="R1088" s="4" t="s">
        <v>20222</v>
      </c>
      <c r="S1088" s="6">
        <v>87840042</v>
      </c>
      <c r="T1088" s="2">
        <v>96</v>
      </c>
      <c r="U1088" s="2" t="s">
        <v>63</v>
      </c>
      <c r="V1088" s="2" t="s">
        <v>54</v>
      </c>
      <c r="W1088" s="2" t="s">
        <v>5649</v>
      </c>
      <c r="X1088" s="2" t="s">
        <v>1135</v>
      </c>
      <c r="Y1088" s="2">
        <v>336</v>
      </c>
      <c r="Z1088" s="7">
        <v>47840042</v>
      </c>
    </row>
    <row r="1089" spans="1:26" ht="15.75" customHeight="1" x14ac:dyDescent="0.3">
      <c r="A1089" s="6">
        <v>35000000</v>
      </c>
      <c r="B1089" s="2" t="s">
        <v>2867</v>
      </c>
      <c r="C1089" s="2" t="s">
        <v>20174</v>
      </c>
      <c r="D1089" t="s">
        <v>20191</v>
      </c>
      <c r="E1089" t="s">
        <v>20197</v>
      </c>
      <c r="F1089" t="s">
        <v>20201</v>
      </c>
      <c r="H1089" s="2">
        <v>11362</v>
      </c>
      <c r="I1089" s="2" t="s">
        <v>17493</v>
      </c>
      <c r="J1089" s="2" t="s">
        <v>5650</v>
      </c>
      <c r="K1089" s="2" t="s">
        <v>49</v>
      </c>
      <c r="L1089" s="2" t="s">
        <v>5651</v>
      </c>
      <c r="M1089" s="3">
        <v>26595983</v>
      </c>
      <c r="N1089" s="2" t="s">
        <v>5652</v>
      </c>
      <c r="O1089" s="2" t="s">
        <v>19518</v>
      </c>
      <c r="P1089" s="2" t="s">
        <v>62</v>
      </c>
      <c r="Q1089" s="4">
        <v>37279</v>
      </c>
      <c r="R1089" s="4" t="s">
        <v>20228</v>
      </c>
      <c r="S1089" s="6">
        <v>75395048</v>
      </c>
      <c r="T1089" s="2">
        <v>131</v>
      </c>
      <c r="U1089" s="2" t="s">
        <v>63</v>
      </c>
      <c r="V1089" s="2" t="s">
        <v>54</v>
      </c>
      <c r="W1089" s="2" t="s">
        <v>5653</v>
      </c>
      <c r="X1089" s="2" t="s">
        <v>109</v>
      </c>
      <c r="Y1089" s="2">
        <v>453</v>
      </c>
      <c r="Z1089" s="7">
        <v>40395048</v>
      </c>
    </row>
    <row r="1090" spans="1:26" ht="15.75" customHeight="1" x14ac:dyDescent="0.3">
      <c r="A1090" s="6">
        <v>40000000</v>
      </c>
      <c r="B1090" s="2" t="s">
        <v>3670</v>
      </c>
      <c r="C1090" s="2" t="s">
        <v>20185</v>
      </c>
      <c r="D1090" t="s">
        <v>20197</v>
      </c>
      <c r="E1090" t="s">
        <v>20201</v>
      </c>
      <c r="F1090" t="s">
        <v>19452</v>
      </c>
      <c r="G1090" s="2" t="s">
        <v>5654</v>
      </c>
      <c r="H1090" s="2">
        <v>50348</v>
      </c>
      <c r="I1090" s="2" t="s">
        <v>15946</v>
      </c>
      <c r="J1090" s="2" t="s">
        <v>5655</v>
      </c>
      <c r="K1090" s="2" t="s">
        <v>49</v>
      </c>
      <c r="L1090" s="2" t="s">
        <v>5656</v>
      </c>
      <c r="M1090" s="3">
        <v>26072228</v>
      </c>
      <c r="N1090" s="2" t="s">
        <v>5657</v>
      </c>
      <c r="O1090" s="2" t="s">
        <v>19560</v>
      </c>
      <c r="P1090" s="2" t="s">
        <v>62</v>
      </c>
      <c r="Q1090" s="4">
        <v>40619</v>
      </c>
      <c r="R1090" s="4" t="s">
        <v>20219</v>
      </c>
      <c r="S1090" s="6">
        <v>85412898</v>
      </c>
      <c r="T1090" s="2">
        <v>119</v>
      </c>
      <c r="U1090" s="2" t="s">
        <v>63</v>
      </c>
      <c r="V1090" s="2" t="s">
        <v>54</v>
      </c>
      <c r="W1090" s="2" t="s">
        <v>5658</v>
      </c>
      <c r="X1090" s="2" t="s">
        <v>142</v>
      </c>
      <c r="Y1090" s="2">
        <v>902</v>
      </c>
      <c r="Z1090" s="7">
        <v>45412898</v>
      </c>
    </row>
    <row r="1091" spans="1:26" ht="15.75" customHeight="1" x14ac:dyDescent="0.3">
      <c r="A1091" s="6">
        <v>30000000</v>
      </c>
      <c r="B1091" s="2" t="s">
        <v>1108</v>
      </c>
      <c r="C1091" s="2" t="s">
        <v>20174</v>
      </c>
      <c r="D1091" t="s">
        <v>20204</v>
      </c>
      <c r="E1091" t="s">
        <v>20201</v>
      </c>
      <c r="F1091" t="s">
        <v>19452</v>
      </c>
      <c r="G1091" s="2" t="s">
        <v>5659</v>
      </c>
      <c r="H1091" s="2">
        <v>48138</v>
      </c>
      <c r="I1091" s="2" t="s">
        <v>15998</v>
      </c>
      <c r="J1091" s="2" t="s">
        <v>5660</v>
      </c>
      <c r="K1091" s="2" t="s">
        <v>49</v>
      </c>
      <c r="L1091" s="2" t="s">
        <v>5661</v>
      </c>
      <c r="M1091" s="3">
        <v>38643914</v>
      </c>
      <c r="N1091" s="2" t="s">
        <v>5662</v>
      </c>
      <c r="O1091" s="2" t="s">
        <v>19454</v>
      </c>
      <c r="P1091" s="2" t="s">
        <v>5663</v>
      </c>
      <c r="Q1091" s="4">
        <v>40590</v>
      </c>
      <c r="R1091" s="4" t="s">
        <v>20219</v>
      </c>
      <c r="S1091" s="6">
        <v>130786397</v>
      </c>
      <c r="T1091" s="2">
        <v>113</v>
      </c>
      <c r="U1091" s="2" t="s">
        <v>5664</v>
      </c>
      <c r="V1091" s="2" t="s">
        <v>54</v>
      </c>
      <c r="W1091" s="2" t="s">
        <v>5665</v>
      </c>
      <c r="X1091" s="2" t="s">
        <v>154</v>
      </c>
      <c r="Y1091" s="2">
        <v>1265</v>
      </c>
      <c r="Z1091" s="7">
        <v>100786397</v>
      </c>
    </row>
    <row r="1092" spans="1:26" ht="15.75" customHeight="1" x14ac:dyDescent="0.3">
      <c r="A1092" s="6">
        <v>40000000</v>
      </c>
      <c r="B1092" s="2" t="s">
        <v>2958</v>
      </c>
      <c r="C1092" s="2" t="s">
        <v>20179</v>
      </c>
      <c r="D1092" t="s">
        <v>20204</v>
      </c>
      <c r="E1092" t="s">
        <v>20201</v>
      </c>
      <c r="F1092" t="s">
        <v>19452</v>
      </c>
      <c r="G1092" s="2" t="s">
        <v>5666</v>
      </c>
      <c r="H1092" s="2">
        <v>1124</v>
      </c>
      <c r="I1092" s="2" t="s">
        <v>18981</v>
      </c>
      <c r="J1092" s="2" t="s">
        <v>5667</v>
      </c>
      <c r="K1092" s="2" t="s">
        <v>49</v>
      </c>
      <c r="L1092" s="2" t="s">
        <v>5668</v>
      </c>
      <c r="M1092" s="3">
        <v>74440708</v>
      </c>
      <c r="N1092" s="2" t="s">
        <v>5669</v>
      </c>
      <c r="O1092" s="2" t="s">
        <v>19445</v>
      </c>
      <c r="P1092" s="2" t="s">
        <v>62</v>
      </c>
      <c r="Q1092" s="4">
        <v>39009</v>
      </c>
      <c r="R1092" s="4" t="s">
        <v>20216</v>
      </c>
      <c r="S1092" s="6">
        <v>109676311</v>
      </c>
      <c r="T1092" s="2">
        <v>130</v>
      </c>
      <c r="U1092" s="2" t="s">
        <v>63</v>
      </c>
      <c r="V1092" s="2" t="s">
        <v>54</v>
      </c>
      <c r="W1092" s="2" t="s">
        <v>5670</v>
      </c>
      <c r="X1092" s="2" t="s">
        <v>531</v>
      </c>
      <c r="Y1092" s="2">
        <v>4391</v>
      </c>
      <c r="Z1092" s="7">
        <v>69676311</v>
      </c>
    </row>
    <row r="1093" spans="1:26" ht="15.75" customHeight="1" x14ac:dyDescent="0.3">
      <c r="A1093" s="6">
        <v>42000000</v>
      </c>
      <c r="B1093" s="2" t="s">
        <v>939</v>
      </c>
      <c r="C1093" s="2" t="s">
        <v>13616</v>
      </c>
      <c r="D1093" t="s">
        <v>19452</v>
      </c>
      <c r="E1093" t="s">
        <v>19452</v>
      </c>
      <c r="F1093" t="s">
        <v>19452</v>
      </c>
      <c r="H1093" s="2">
        <v>227159</v>
      </c>
      <c r="I1093" s="2" t="s">
        <v>15084</v>
      </c>
      <c r="J1093" s="2" t="s">
        <v>5671</v>
      </c>
      <c r="K1093" s="2" t="s">
        <v>49</v>
      </c>
      <c r="L1093" s="2" t="s">
        <v>5672</v>
      </c>
      <c r="M1093" s="3">
        <v>82185281</v>
      </c>
      <c r="N1093" s="2" t="s">
        <v>5673</v>
      </c>
      <c r="O1093" s="2" t="s">
        <v>19453</v>
      </c>
      <c r="P1093" s="2" t="s">
        <v>62</v>
      </c>
      <c r="Q1093" s="4">
        <v>41969</v>
      </c>
      <c r="R1093" s="4" t="s">
        <v>20220</v>
      </c>
      <c r="S1093" s="6">
        <v>107670357</v>
      </c>
      <c r="T1093" s="2">
        <v>108</v>
      </c>
      <c r="U1093" s="2" t="s">
        <v>63</v>
      </c>
      <c r="V1093" s="2" t="s">
        <v>54</v>
      </c>
      <c r="W1093" s="2" t="s">
        <v>5674</v>
      </c>
      <c r="X1093" s="2" t="s">
        <v>88</v>
      </c>
      <c r="Y1093" s="2">
        <v>1536</v>
      </c>
      <c r="Z1093" s="7">
        <v>65670357</v>
      </c>
    </row>
    <row r="1094" spans="1:26" ht="15.75" customHeight="1" x14ac:dyDescent="0.3">
      <c r="A1094" s="6">
        <v>40000000</v>
      </c>
      <c r="B1094" s="2" t="s">
        <v>5675</v>
      </c>
      <c r="C1094" s="2" t="s">
        <v>20177</v>
      </c>
      <c r="D1094" t="s">
        <v>20196</v>
      </c>
      <c r="E1094" t="s">
        <v>20191</v>
      </c>
      <c r="F1094" t="s">
        <v>20195</v>
      </c>
      <c r="G1094" s="2" t="s">
        <v>5676</v>
      </c>
      <c r="H1094" s="2">
        <v>68179</v>
      </c>
      <c r="I1094" s="2" t="s">
        <v>15743</v>
      </c>
      <c r="J1094" s="2" t="s">
        <v>5677</v>
      </c>
      <c r="K1094" s="2" t="s">
        <v>49</v>
      </c>
      <c r="L1094" s="2" t="s">
        <v>5678</v>
      </c>
      <c r="M1094" s="3">
        <v>1814218</v>
      </c>
      <c r="N1094" s="2" t="s">
        <v>5679</v>
      </c>
      <c r="O1094" s="2" t="s">
        <v>19651</v>
      </c>
      <c r="P1094" s="2" t="s">
        <v>417</v>
      </c>
      <c r="Q1094" s="4">
        <v>41319</v>
      </c>
      <c r="R1094" s="4" t="s">
        <v>20218</v>
      </c>
      <c r="S1094" s="6">
        <v>74597643</v>
      </c>
      <c r="T1094" s="2">
        <v>89</v>
      </c>
      <c r="U1094" s="2" t="s">
        <v>63</v>
      </c>
      <c r="V1094" s="2" t="s">
        <v>54</v>
      </c>
      <c r="W1094" s="2" t="s">
        <v>5680</v>
      </c>
      <c r="X1094" s="2" t="s">
        <v>122</v>
      </c>
      <c r="Y1094" s="2">
        <v>332</v>
      </c>
      <c r="Z1094" s="7">
        <v>34597643</v>
      </c>
    </row>
    <row r="1095" spans="1:26" ht="15.75" customHeight="1" x14ac:dyDescent="0.3">
      <c r="A1095" s="6">
        <v>40000000</v>
      </c>
      <c r="B1095" s="2" t="s">
        <v>2867</v>
      </c>
      <c r="C1095" s="2" t="s">
        <v>20174</v>
      </c>
      <c r="D1095" t="s">
        <v>20191</v>
      </c>
      <c r="E1095" t="s">
        <v>20197</v>
      </c>
      <c r="F1095" t="s">
        <v>20201</v>
      </c>
      <c r="H1095" s="2">
        <v>1579</v>
      </c>
      <c r="I1095" s="2" t="s">
        <v>18906</v>
      </c>
      <c r="J1095" s="2" t="s">
        <v>5681</v>
      </c>
      <c r="K1095" s="2" t="s">
        <v>49</v>
      </c>
      <c r="L1095" s="2" t="s">
        <v>5682</v>
      </c>
      <c r="M1095" s="3">
        <v>41570047</v>
      </c>
      <c r="N1095" s="2" t="s">
        <v>5683</v>
      </c>
      <c r="O1095" s="2" t="s">
        <v>19580</v>
      </c>
      <c r="P1095" s="2" t="s">
        <v>62</v>
      </c>
      <c r="Q1095" s="4">
        <v>39058</v>
      </c>
      <c r="R1095" s="4" t="s">
        <v>20216</v>
      </c>
      <c r="S1095" s="6">
        <v>120175290</v>
      </c>
      <c r="T1095" s="2">
        <v>139</v>
      </c>
      <c r="U1095" s="2" t="s">
        <v>63</v>
      </c>
      <c r="V1095" s="2" t="s">
        <v>54</v>
      </c>
      <c r="W1095" s="2" t="s">
        <v>5684</v>
      </c>
      <c r="X1095" s="2" t="s">
        <v>109</v>
      </c>
      <c r="Y1095" s="2">
        <v>1221</v>
      </c>
      <c r="Z1095" s="7">
        <v>80175290</v>
      </c>
    </row>
    <row r="1096" spans="1:26" ht="15.75" customHeight="1" x14ac:dyDescent="0.3">
      <c r="A1096" s="6">
        <v>40000000</v>
      </c>
      <c r="B1096" s="2" t="s">
        <v>241</v>
      </c>
      <c r="C1096" s="2" t="s">
        <v>20174</v>
      </c>
      <c r="D1096" t="s">
        <v>20191</v>
      </c>
      <c r="E1096" t="s">
        <v>20201</v>
      </c>
      <c r="F1096" t="s">
        <v>19452</v>
      </c>
      <c r="G1096" s="2" t="s">
        <v>5685</v>
      </c>
      <c r="H1096" s="2">
        <v>708</v>
      </c>
      <c r="I1096" s="2" t="s">
        <v>19103</v>
      </c>
      <c r="J1096" s="2" t="s">
        <v>5686</v>
      </c>
      <c r="K1096" s="2" t="s">
        <v>49</v>
      </c>
      <c r="L1096" s="2" t="s">
        <v>5687</v>
      </c>
      <c r="M1096" s="3">
        <v>23331459</v>
      </c>
      <c r="N1096" s="2" t="s">
        <v>3576</v>
      </c>
      <c r="O1096" s="2" t="s">
        <v>19517</v>
      </c>
      <c r="P1096" s="2" t="s">
        <v>71</v>
      </c>
      <c r="Q1096" s="4">
        <v>31957</v>
      </c>
      <c r="R1096" s="4" t="s">
        <v>20251</v>
      </c>
      <c r="S1096" s="6">
        <v>191185897</v>
      </c>
      <c r="T1096" s="2">
        <v>130</v>
      </c>
      <c r="U1096" s="2" t="s">
        <v>5688</v>
      </c>
      <c r="V1096" s="2" t="s">
        <v>54</v>
      </c>
      <c r="W1096" s="2" t="s">
        <v>5689</v>
      </c>
      <c r="X1096" s="2" t="s">
        <v>180</v>
      </c>
      <c r="Y1096" s="2">
        <v>440</v>
      </c>
      <c r="Z1096" s="7">
        <v>151185897</v>
      </c>
    </row>
    <row r="1097" spans="1:26" ht="15.75" customHeight="1" x14ac:dyDescent="0.3">
      <c r="A1097" s="6">
        <v>40000000</v>
      </c>
      <c r="B1097" s="2" t="s">
        <v>5690</v>
      </c>
      <c r="C1097" s="2" t="s">
        <v>20174</v>
      </c>
      <c r="D1097" t="s">
        <v>20199</v>
      </c>
      <c r="E1097" t="s">
        <v>20191</v>
      </c>
      <c r="F1097" t="s">
        <v>20201</v>
      </c>
      <c r="H1097" s="2">
        <v>34851</v>
      </c>
      <c r="I1097" s="2" t="s">
        <v>16330</v>
      </c>
      <c r="J1097" s="2" t="s">
        <v>5691</v>
      </c>
      <c r="K1097" s="2" t="s">
        <v>49</v>
      </c>
      <c r="L1097" s="2" t="s">
        <v>5692</v>
      </c>
      <c r="M1097" s="3">
        <v>47649554</v>
      </c>
      <c r="N1097" s="2" t="s">
        <v>5693</v>
      </c>
      <c r="O1097" s="2" t="s">
        <v>19458</v>
      </c>
      <c r="P1097" s="2" t="s">
        <v>62</v>
      </c>
      <c r="Q1097" s="4">
        <v>40362</v>
      </c>
      <c r="R1097" s="4" t="s">
        <v>20214</v>
      </c>
      <c r="S1097" s="6">
        <v>126248813</v>
      </c>
      <c r="T1097" s="2">
        <v>107</v>
      </c>
      <c r="U1097" s="2" t="s">
        <v>5694</v>
      </c>
      <c r="V1097" s="2" t="s">
        <v>54</v>
      </c>
      <c r="W1097" s="2" t="s">
        <v>5695</v>
      </c>
      <c r="X1097" s="2" t="s">
        <v>281</v>
      </c>
      <c r="Y1097" s="2">
        <v>1206</v>
      </c>
      <c r="Z1097" s="7">
        <v>86248813</v>
      </c>
    </row>
    <row r="1098" spans="1:26" ht="15.75" customHeight="1" x14ac:dyDescent="0.3">
      <c r="A1098" s="6">
        <v>40000000</v>
      </c>
      <c r="B1098" s="2" t="s">
        <v>796</v>
      </c>
      <c r="C1098" s="2" t="s">
        <v>20180</v>
      </c>
      <c r="D1098" t="s">
        <v>20204</v>
      </c>
      <c r="E1098" t="s">
        <v>19452</v>
      </c>
      <c r="F1098" t="s">
        <v>19452</v>
      </c>
      <c r="H1098" s="2">
        <v>1586</v>
      </c>
      <c r="I1098" s="2" t="s">
        <v>18902</v>
      </c>
      <c r="J1098" s="2" t="s">
        <v>5697</v>
      </c>
      <c r="K1098" s="2" t="s">
        <v>49</v>
      </c>
      <c r="L1098" s="2" t="s">
        <v>5698</v>
      </c>
      <c r="M1098" s="3">
        <v>32908414</v>
      </c>
      <c r="N1098" s="2" t="s">
        <v>5699</v>
      </c>
      <c r="O1098" s="2" t="s">
        <v>19485</v>
      </c>
      <c r="P1098" s="2" t="s">
        <v>62</v>
      </c>
      <c r="Q1098" s="4">
        <v>38058</v>
      </c>
      <c r="R1098" s="4" t="s">
        <v>20223</v>
      </c>
      <c r="S1098" s="6">
        <v>92913171</v>
      </c>
      <c r="T1098" s="2">
        <v>96</v>
      </c>
      <c r="U1098" s="2" t="s">
        <v>63</v>
      </c>
      <c r="V1098" s="2" t="s">
        <v>54</v>
      </c>
      <c r="W1098" s="2" t="s">
        <v>5700</v>
      </c>
      <c r="X1098" s="2" t="s">
        <v>173</v>
      </c>
      <c r="Y1098" s="2">
        <v>972</v>
      </c>
      <c r="Z1098" s="7">
        <v>52913171</v>
      </c>
    </row>
    <row r="1099" spans="1:26" ht="15.75" customHeight="1" x14ac:dyDescent="0.3">
      <c r="A1099" s="6">
        <v>40000000</v>
      </c>
      <c r="B1099" s="2" t="s">
        <v>3263</v>
      </c>
      <c r="C1099" s="2" t="s">
        <v>20184</v>
      </c>
      <c r="D1099" t="s">
        <v>20197</v>
      </c>
      <c r="E1099" t="s">
        <v>20204</v>
      </c>
      <c r="F1099" t="s">
        <v>19452</v>
      </c>
      <c r="G1099" s="2" t="s">
        <v>5701</v>
      </c>
      <c r="H1099" s="2">
        <v>2044</v>
      </c>
      <c r="I1099" s="2" t="s">
        <v>18770</v>
      </c>
      <c r="J1099" s="2" t="s">
        <v>5702</v>
      </c>
      <c r="K1099" s="2" t="s">
        <v>49</v>
      </c>
      <c r="L1099" s="2" t="s">
        <v>5703</v>
      </c>
      <c r="M1099" s="3">
        <v>2988736</v>
      </c>
      <c r="N1099" s="2" t="s">
        <v>5704</v>
      </c>
      <c r="O1099" s="2" t="s">
        <v>19459</v>
      </c>
      <c r="P1099" s="2" t="s">
        <v>62</v>
      </c>
      <c r="Q1099" s="4">
        <v>38884</v>
      </c>
      <c r="R1099" s="4" t="s">
        <v>20216</v>
      </c>
      <c r="S1099" s="6">
        <v>114830111</v>
      </c>
      <c r="T1099" s="2">
        <v>99</v>
      </c>
      <c r="U1099" s="2" t="s">
        <v>63</v>
      </c>
      <c r="V1099" s="2" t="s">
        <v>54</v>
      </c>
      <c r="W1099" s="2" t="s">
        <v>5705</v>
      </c>
      <c r="X1099" s="2" t="s">
        <v>154</v>
      </c>
      <c r="Y1099" s="2">
        <v>670</v>
      </c>
      <c r="Z1099" s="7">
        <v>74830111</v>
      </c>
    </row>
    <row r="1100" spans="1:26" ht="15.75" customHeight="1" x14ac:dyDescent="0.3">
      <c r="A1100" s="6">
        <v>28000000</v>
      </c>
      <c r="B1100" s="2" t="s">
        <v>939</v>
      </c>
      <c r="C1100" s="2" t="s">
        <v>13616</v>
      </c>
      <c r="D1100" t="s">
        <v>19452</v>
      </c>
      <c r="E1100" t="s">
        <v>19452</v>
      </c>
      <c r="F1100" t="s">
        <v>19452</v>
      </c>
      <c r="H1100" s="2">
        <v>15373</v>
      </c>
      <c r="I1100" s="2" t="s">
        <v>16983</v>
      </c>
      <c r="J1100" s="2" t="s">
        <v>7525</v>
      </c>
      <c r="K1100" s="2" t="s">
        <v>49</v>
      </c>
      <c r="L1100" s="2" t="s">
        <v>7526</v>
      </c>
      <c r="M1100" s="3">
        <v>24917665</v>
      </c>
      <c r="N1100" s="2" t="s">
        <v>7527</v>
      </c>
      <c r="O1100" s="2" t="s">
        <v>19455</v>
      </c>
      <c r="P1100" s="2" t="s">
        <v>62</v>
      </c>
      <c r="Q1100" s="4">
        <v>39481</v>
      </c>
      <c r="R1100" s="4" t="s">
        <v>20217</v>
      </c>
      <c r="S1100" s="6">
        <v>92380927</v>
      </c>
      <c r="T1100" s="2">
        <v>99</v>
      </c>
      <c r="U1100" s="2" t="s">
        <v>63</v>
      </c>
      <c r="V1100" s="2" t="s">
        <v>54</v>
      </c>
      <c r="W1100" s="2" t="s">
        <v>7528</v>
      </c>
      <c r="X1100" s="2" t="s">
        <v>173</v>
      </c>
      <c r="Y1100" s="2">
        <v>564</v>
      </c>
      <c r="Z1100" s="7">
        <v>64380927</v>
      </c>
    </row>
    <row r="1101" spans="1:26" ht="15.75" customHeight="1" x14ac:dyDescent="0.3">
      <c r="A1101" s="6">
        <v>40000000</v>
      </c>
      <c r="B1101" s="2" t="s">
        <v>1556</v>
      </c>
      <c r="C1101" s="2" t="s">
        <v>13616</v>
      </c>
      <c r="D1101" t="s">
        <v>20198</v>
      </c>
      <c r="E1101" t="s">
        <v>19452</v>
      </c>
      <c r="F1101" t="s">
        <v>19452</v>
      </c>
      <c r="H1101" s="2">
        <v>10761</v>
      </c>
      <c r="I1101" s="2" t="s">
        <v>17637</v>
      </c>
      <c r="J1101" s="2" t="s">
        <v>5711</v>
      </c>
      <c r="K1101" s="2" t="s">
        <v>49</v>
      </c>
      <c r="L1101" s="2" t="s">
        <v>5712</v>
      </c>
      <c r="M1101" s="3">
        <v>19574774</v>
      </c>
      <c r="N1101" s="2" t="s">
        <v>5713</v>
      </c>
      <c r="O1101" s="2" t="s">
        <v>19442</v>
      </c>
      <c r="P1101" s="2" t="s">
        <v>71</v>
      </c>
      <c r="Q1101" s="4">
        <v>39570</v>
      </c>
      <c r="R1101" s="4" t="s">
        <v>20217</v>
      </c>
      <c r="S1101" s="6">
        <v>84601681</v>
      </c>
      <c r="T1101" s="2">
        <v>101</v>
      </c>
      <c r="U1101" s="2" t="s">
        <v>2366</v>
      </c>
      <c r="V1101" s="2" t="s">
        <v>54</v>
      </c>
      <c r="W1101" s="2" t="s">
        <v>5714</v>
      </c>
      <c r="X1101" s="2" t="s">
        <v>281</v>
      </c>
      <c r="Y1101" s="2">
        <v>394</v>
      </c>
      <c r="Z1101" s="7">
        <v>44601681</v>
      </c>
    </row>
    <row r="1102" spans="1:26" ht="15.75" customHeight="1" x14ac:dyDescent="0.3">
      <c r="A1102" s="6">
        <v>40000000</v>
      </c>
      <c r="B1102" s="2" t="s">
        <v>5715</v>
      </c>
      <c r="C1102" s="2" t="s">
        <v>20189</v>
      </c>
      <c r="D1102" t="s">
        <v>20197</v>
      </c>
      <c r="E1102" t="s">
        <v>19452</v>
      </c>
      <c r="F1102" t="s">
        <v>19452</v>
      </c>
      <c r="H1102" s="2">
        <v>209451</v>
      </c>
      <c r="I1102" s="2" t="s">
        <v>15122</v>
      </c>
      <c r="J1102" s="2" t="s">
        <v>5716</v>
      </c>
      <c r="K1102" s="2" t="s">
        <v>49</v>
      </c>
      <c r="L1102" s="2" t="s">
        <v>5717</v>
      </c>
      <c r="M1102" s="3">
        <v>14199933</v>
      </c>
      <c r="N1102" s="2" t="s">
        <v>3330</v>
      </c>
      <c r="O1102" s="2" t="s">
        <v>19445</v>
      </c>
      <c r="P1102" s="2" t="s">
        <v>62</v>
      </c>
      <c r="Q1102" s="4">
        <v>41795</v>
      </c>
      <c r="R1102" s="4" t="s">
        <v>20220</v>
      </c>
      <c r="S1102" s="6">
        <v>67347013</v>
      </c>
      <c r="T1102" s="2">
        <v>134</v>
      </c>
      <c r="U1102" s="2" t="s">
        <v>63</v>
      </c>
      <c r="V1102" s="2" t="s">
        <v>54</v>
      </c>
      <c r="X1102" s="2" t="s">
        <v>259</v>
      </c>
      <c r="Y1102" s="2">
        <v>255</v>
      </c>
      <c r="Z1102" s="7">
        <v>27347013</v>
      </c>
    </row>
    <row r="1103" spans="1:26" ht="15.75" customHeight="1" x14ac:dyDescent="0.3">
      <c r="A1103" s="6">
        <v>40000000</v>
      </c>
      <c r="B1103" s="2" t="s">
        <v>3653</v>
      </c>
      <c r="C1103" s="2" t="s">
        <v>20179</v>
      </c>
      <c r="D1103" t="s">
        <v>20193</v>
      </c>
      <c r="E1103" t="s">
        <v>20201</v>
      </c>
      <c r="F1103" t="s">
        <v>19452</v>
      </c>
      <c r="H1103" s="2">
        <v>11975</v>
      </c>
      <c r="I1103" s="2" t="s">
        <v>17358</v>
      </c>
      <c r="J1103" s="2" t="s">
        <v>5718</v>
      </c>
      <c r="K1103" s="2" t="s">
        <v>49</v>
      </c>
      <c r="L1103" s="2" t="s">
        <v>5719</v>
      </c>
      <c r="M1103" s="3">
        <v>12229516</v>
      </c>
      <c r="N1103" s="2" t="s">
        <v>5720</v>
      </c>
      <c r="O1103" s="2" t="s">
        <v>19449</v>
      </c>
      <c r="P1103" s="2" t="s">
        <v>62</v>
      </c>
      <c r="Q1103" s="4">
        <v>35752</v>
      </c>
      <c r="R1103" s="4" t="s">
        <v>20222</v>
      </c>
      <c r="S1103" s="6">
        <v>45916769</v>
      </c>
      <c r="T1103" s="2">
        <v>135</v>
      </c>
      <c r="U1103" s="2" t="s">
        <v>63</v>
      </c>
      <c r="V1103" s="2" t="s">
        <v>54</v>
      </c>
      <c r="W1103" s="2" t="s">
        <v>5721</v>
      </c>
      <c r="X1103" s="2" t="s">
        <v>252</v>
      </c>
      <c r="Y1103" s="2">
        <v>235</v>
      </c>
      <c r="Z1103" s="7">
        <v>5916769</v>
      </c>
    </row>
    <row r="1104" spans="1:26" ht="15.75" customHeight="1" x14ac:dyDescent="0.3">
      <c r="A1104" s="6">
        <v>40000000</v>
      </c>
      <c r="B1104" s="2" t="s">
        <v>3435</v>
      </c>
      <c r="C1104" s="2" t="s">
        <v>20187</v>
      </c>
      <c r="D1104" t="s">
        <v>20201</v>
      </c>
      <c r="E1104" t="s">
        <v>19452</v>
      </c>
      <c r="F1104" t="s">
        <v>19452</v>
      </c>
      <c r="G1104" s="2" t="s">
        <v>5722</v>
      </c>
      <c r="H1104" s="2">
        <v>4970</v>
      </c>
      <c r="I1104" s="2" t="s">
        <v>18532</v>
      </c>
      <c r="J1104" s="2" t="s">
        <v>5723</v>
      </c>
      <c r="K1104" s="2" t="s">
        <v>49</v>
      </c>
      <c r="L1104" s="2" t="s">
        <v>5724</v>
      </c>
      <c r="M1104" s="3">
        <v>27303608</v>
      </c>
      <c r="N1104" s="2" t="s">
        <v>5725</v>
      </c>
      <c r="O1104" s="2" t="s">
        <v>19485</v>
      </c>
      <c r="P1104" s="2" t="s">
        <v>62</v>
      </c>
      <c r="Q1104" s="4">
        <v>37946</v>
      </c>
      <c r="R1104" s="4" t="s">
        <v>20226</v>
      </c>
      <c r="S1104" s="6">
        <v>141591324</v>
      </c>
      <c r="T1104" s="2">
        <v>98</v>
      </c>
      <c r="U1104" s="2" t="s">
        <v>63</v>
      </c>
      <c r="V1104" s="2" t="s">
        <v>54</v>
      </c>
      <c r="W1104" s="2" t="s">
        <v>5726</v>
      </c>
      <c r="X1104" s="2" t="s">
        <v>205</v>
      </c>
      <c r="Y1104" s="2">
        <v>629</v>
      </c>
      <c r="Z1104" s="7">
        <v>101591324</v>
      </c>
    </row>
    <row r="1105" spans="1:26" ht="15.75" customHeight="1" x14ac:dyDescent="0.3">
      <c r="A1105" s="6">
        <v>36000000</v>
      </c>
      <c r="B1105" s="2" t="s">
        <v>5727</v>
      </c>
      <c r="C1105" s="2" t="s">
        <v>20179</v>
      </c>
      <c r="D1105" t="s">
        <v>20202</v>
      </c>
      <c r="E1105" t="s">
        <v>20204</v>
      </c>
      <c r="F1105" t="s">
        <v>19452</v>
      </c>
      <c r="H1105" s="2">
        <v>11831</v>
      </c>
      <c r="I1105" s="2" t="s">
        <v>17388</v>
      </c>
      <c r="J1105" s="2" t="s">
        <v>5728</v>
      </c>
      <c r="K1105" s="2" t="s">
        <v>49</v>
      </c>
      <c r="L1105" s="2" t="s">
        <v>5729</v>
      </c>
      <c r="M1105" s="3">
        <v>3698276</v>
      </c>
      <c r="N1105" s="2" t="s">
        <v>3916</v>
      </c>
      <c r="O1105" s="2" t="s">
        <v>19504</v>
      </c>
      <c r="P1105" s="2" t="s">
        <v>62</v>
      </c>
      <c r="Q1105" s="4">
        <v>35767</v>
      </c>
      <c r="R1105" s="4" t="s">
        <v>20222</v>
      </c>
      <c r="S1105" s="6">
        <v>74000000</v>
      </c>
      <c r="T1105" s="2">
        <v>155</v>
      </c>
      <c r="U1105" s="2" t="s">
        <v>53</v>
      </c>
      <c r="V1105" s="2" t="s">
        <v>54</v>
      </c>
      <c r="W1105" s="2" t="s">
        <v>5730</v>
      </c>
      <c r="X1105" s="2" t="s">
        <v>259</v>
      </c>
      <c r="Y1105" s="2">
        <v>316</v>
      </c>
      <c r="Z1105" s="7">
        <v>38000000</v>
      </c>
    </row>
    <row r="1106" spans="1:26" ht="15.75" customHeight="1" x14ac:dyDescent="0.3">
      <c r="A1106" s="6">
        <v>40000000</v>
      </c>
      <c r="B1106" s="2" t="s">
        <v>5731</v>
      </c>
      <c r="C1106" s="2" t="s">
        <v>20176</v>
      </c>
      <c r="D1106" t="s">
        <v>20194</v>
      </c>
      <c r="E1106" t="s">
        <v>20199</v>
      </c>
      <c r="F1106" t="s">
        <v>20201</v>
      </c>
      <c r="G1106" s="2" t="s">
        <v>5732</v>
      </c>
      <c r="H1106" s="2">
        <v>440</v>
      </c>
      <c r="I1106" s="2" t="s">
        <v>19233</v>
      </c>
      <c r="J1106" s="2" t="s">
        <v>5733</v>
      </c>
      <c r="K1106" s="2" t="s">
        <v>49</v>
      </c>
      <c r="L1106" s="2" t="s">
        <v>5734</v>
      </c>
      <c r="M1106" s="3">
        <v>39381913</v>
      </c>
      <c r="N1106" s="2" t="s">
        <v>5735</v>
      </c>
      <c r="O1106" s="2" t="s">
        <v>19458</v>
      </c>
      <c r="P1106" s="2" t="s">
        <v>62</v>
      </c>
      <c r="Q1106" s="4">
        <v>39441</v>
      </c>
      <c r="R1106" s="4" t="s">
        <v>20211</v>
      </c>
      <c r="S1106" s="6">
        <v>41797066</v>
      </c>
      <c r="T1106" s="2">
        <v>94</v>
      </c>
      <c r="U1106" s="2" t="s">
        <v>63</v>
      </c>
      <c r="V1106" s="2" t="s">
        <v>54</v>
      </c>
      <c r="W1106" s="2" t="s">
        <v>5736</v>
      </c>
      <c r="X1106" s="2" t="s">
        <v>602</v>
      </c>
      <c r="Y1106" s="2">
        <v>740</v>
      </c>
      <c r="Z1106" s="7">
        <v>1797066</v>
      </c>
    </row>
    <row r="1107" spans="1:26" ht="15.75" customHeight="1" x14ac:dyDescent="0.3">
      <c r="A1107" s="6">
        <v>40000000</v>
      </c>
      <c r="B1107" s="2" t="s">
        <v>5737</v>
      </c>
      <c r="C1107" s="2" t="s">
        <v>13616</v>
      </c>
      <c r="D1107" t="s">
        <v>20207</v>
      </c>
      <c r="E1107" t="s">
        <v>20198</v>
      </c>
      <c r="F1107" t="s">
        <v>19452</v>
      </c>
      <c r="H1107" s="2">
        <v>11172</v>
      </c>
      <c r="I1107" s="2" t="s">
        <v>17538</v>
      </c>
      <c r="J1107" s="2" t="s">
        <v>5738</v>
      </c>
      <c r="K1107" s="2" t="s">
        <v>49</v>
      </c>
      <c r="L1107" s="2" t="s">
        <v>5739</v>
      </c>
      <c r="M1107" s="3">
        <v>17659032</v>
      </c>
      <c r="N1107" s="2" t="s">
        <v>5740</v>
      </c>
      <c r="O1107" s="2" t="s">
        <v>19459</v>
      </c>
      <c r="P1107" s="2" t="s">
        <v>62</v>
      </c>
      <c r="Q1107" s="4">
        <v>39122</v>
      </c>
      <c r="R1107" s="4" t="s">
        <v>20211</v>
      </c>
      <c r="S1107" s="6">
        <v>145896422</v>
      </c>
      <c r="T1107" s="2">
        <v>96</v>
      </c>
      <c r="U1107" s="2" t="s">
        <v>63</v>
      </c>
      <c r="V1107" s="2" t="s">
        <v>54</v>
      </c>
      <c r="W1107" s="2" t="s">
        <v>5741</v>
      </c>
      <c r="X1107" s="2" t="s">
        <v>180</v>
      </c>
      <c r="Y1107" s="2">
        <v>554</v>
      </c>
      <c r="Z1107" s="7">
        <v>105896422</v>
      </c>
    </row>
    <row r="1108" spans="1:26" ht="15.75" customHeight="1" x14ac:dyDescent="0.3">
      <c r="A1108" s="6">
        <v>25000000</v>
      </c>
      <c r="B1108" s="2" t="s">
        <v>500</v>
      </c>
      <c r="C1108" s="2" t="s">
        <v>20176</v>
      </c>
      <c r="D1108" t="s">
        <v>20196</v>
      </c>
      <c r="E1108" t="s">
        <v>20195</v>
      </c>
      <c r="F1108" t="s">
        <v>19452</v>
      </c>
      <c r="H1108" s="2">
        <v>11283</v>
      </c>
      <c r="I1108" s="2" t="s">
        <v>17513</v>
      </c>
      <c r="J1108" s="2" t="s">
        <v>8059</v>
      </c>
      <c r="K1108" s="2" t="s">
        <v>49</v>
      </c>
      <c r="L1108" s="2" t="s">
        <v>8060</v>
      </c>
      <c r="M1108" s="3">
        <v>24356483</v>
      </c>
      <c r="N1108" s="2" t="s">
        <v>8061</v>
      </c>
      <c r="O1108" s="2" t="s">
        <v>19455</v>
      </c>
      <c r="P1108" s="2" t="s">
        <v>3819</v>
      </c>
      <c r="Q1108" s="4">
        <v>38646</v>
      </c>
      <c r="R1108" s="4" t="s">
        <v>20221</v>
      </c>
      <c r="S1108" s="6">
        <v>122489822</v>
      </c>
      <c r="T1108" s="2">
        <v>97</v>
      </c>
      <c r="U1108" s="2" t="s">
        <v>63</v>
      </c>
      <c r="V1108" s="2" t="s">
        <v>54</v>
      </c>
      <c r="W1108" s="2" t="s">
        <v>8062</v>
      </c>
      <c r="X1108" s="2" t="s">
        <v>173</v>
      </c>
      <c r="Y1108" s="2">
        <v>711</v>
      </c>
      <c r="Z1108" s="7">
        <v>97489822</v>
      </c>
    </row>
    <row r="1109" spans="1:26" ht="15.75" customHeight="1" x14ac:dyDescent="0.3">
      <c r="A1109" s="6">
        <v>40000000</v>
      </c>
      <c r="B1109" s="2" t="s">
        <v>939</v>
      </c>
      <c r="C1109" s="2" t="s">
        <v>13616</v>
      </c>
      <c r="D1109" t="s">
        <v>19452</v>
      </c>
      <c r="E1109" t="s">
        <v>19452</v>
      </c>
      <c r="F1109" t="s">
        <v>19452</v>
      </c>
      <c r="H1109" s="2">
        <v>82687</v>
      </c>
      <c r="I1109" s="2" t="s">
        <v>15564</v>
      </c>
      <c r="J1109" s="2" t="s">
        <v>5747</v>
      </c>
      <c r="K1109" s="2" t="s">
        <v>49</v>
      </c>
      <c r="L1109" s="2" t="s">
        <v>5748</v>
      </c>
      <c r="M1109" s="3">
        <v>15283444</v>
      </c>
      <c r="N1109" s="2" t="s">
        <v>5749</v>
      </c>
      <c r="O1109" s="2" t="s">
        <v>19449</v>
      </c>
      <c r="P1109" s="2" t="s">
        <v>62</v>
      </c>
      <c r="Q1109" s="4">
        <v>41262</v>
      </c>
      <c r="R1109" s="4" t="s">
        <v>20213</v>
      </c>
      <c r="S1109" s="6">
        <v>41863726</v>
      </c>
      <c r="T1109" s="2">
        <v>95</v>
      </c>
      <c r="U1109" s="2" t="s">
        <v>63</v>
      </c>
      <c r="V1109" s="2" t="s">
        <v>54</v>
      </c>
      <c r="W1109" s="2" t="s">
        <v>5750</v>
      </c>
      <c r="X1109" s="2" t="s">
        <v>129</v>
      </c>
      <c r="Y1109" s="2">
        <v>284</v>
      </c>
      <c r="Z1109" s="7">
        <v>1863726</v>
      </c>
    </row>
    <row r="1110" spans="1:26" ht="15.75" customHeight="1" x14ac:dyDescent="0.3">
      <c r="A1110" s="6">
        <v>40000000</v>
      </c>
      <c r="B1110" s="2" t="s">
        <v>4645</v>
      </c>
      <c r="C1110" s="2" t="s">
        <v>20187</v>
      </c>
      <c r="D1110" t="s">
        <v>20204</v>
      </c>
      <c r="E1110" t="s">
        <v>19452</v>
      </c>
      <c r="F1110" t="s">
        <v>19452</v>
      </c>
      <c r="G1110" s="2" t="s">
        <v>5751</v>
      </c>
      <c r="H1110" s="2">
        <v>41446</v>
      </c>
      <c r="I1110" s="2" t="s">
        <v>16149</v>
      </c>
      <c r="J1110" s="2" t="s">
        <v>5752</v>
      </c>
      <c r="K1110" s="2" t="s">
        <v>49</v>
      </c>
      <c r="L1110" s="2" t="s">
        <v>5753</v>
      </c>
      <c r="M1110" s="3">
        <v>3521926</v>
      </c>
      <c r="N1110" s="2" t="s">
        <v>5478</v>
      </c>
      <c r="O1110" s="2" t="s">
        <v>19626</v>
      </c>
      <c r="P1110" s="2" t="s">
        <v>62</v>
      </c>
      <c r="Q1110" s="4">
        <v>40644</v>
      </c>
      <c r="R1110" s="4" t="s">
        <v>20219</v>
      </c>
      <c r="S1110" s="6">
        <v>97138686</v>
      </c>
      <c r="T1110" s="2">
        <v>111</v>
      </c>
      <c r="U1110" s="2" t="s">
        <v>63</v>
      </c>
      <c r="V1110" s="2" t="s">
        <v>54</v>
      </c>
      <c r="W1110" s="2" t="s">
        <v>5754</v>
      </c>
      <c r="X1110" s="2" t="s">
        <v>88</v>
      </c>
      <c r="Y1110" s="2">
        <v>902</v>
      </c>
      <c r="Z1110" s="7">
        <v>57138686</v>
      </c>
    </row>
    <row r="1111" spans="1:26" ht="15.75" customHeight="1" x14ac:dyDescent="0.3">
      <c r="A1111" s="6">
        <v>40000000</v>
      </c>
      <c r="B1111" s="2" t="s">
        <v>4793</v>
      </c>
      <c r="C1111" s="2" t="s">
        <v>20180</v>
      </c>
      <c r="D1111" t="s">
        <v>20193</v>
      </c>
      <c r="E1111" t="s">
        <v>20204</v>
      </c>
      <c r="F1111" t="s">
        <v>19452</v>
      </c>
      <c r="H1111" s="2">
        <v>8224</v>
      </c>
      <c r="I1111" s="2" t="s">
        <v>18357</v>
      </c>
      <c r="J1111" s="2" t="s">
        <v>5755</v>
      </c>
      <c r="K1111" s="2" t="s">
        <v>49</v>
      </c>
      <c r="L1111" s="2" t="s">
        <v>5756</v>
      </c>
      <c r="M1111" s="3">
        <v>25580272</v>
      </c>
      <c r="N1111" s="2" t="s">
        <v>5757</v>
      </c>
      <c r="O1111" s="2" t="s">
        <v>19485</v>
      </c>
      <c r="P1111" s="2" t="s">
        <v>62</v>
      </c>
      <c r="Q1111" s="4">
        <v>36217</v>
      </c>
      <c r="R1111" s="4" t="s">
        <v>20224</v>
      </c>
      <c r="S1111" s="6">
        <v>96618699</v>
      </c>
      <c r="T1111" s="2">
        <v>123</v>
      </c>
      <c r="U1111" s="2" t="s">
        <v>63</v>
      </c>
      <c r="V1111" s="2" t="s">
        <v>54</v>
      </c>
      <c r="W1111" s="2" t="s">
        <v>5758</v>
      </c>
      <c r="X1111" s="2" t="s">
        <v>88</v>
      </c>
      <c r="Y1111" s="2">
        <v>474</v>
      </c>
      <c r="Z1111" s="7">
        <v>56618699</v>
      </c>
    </row>
    <row r="1112" spans="1:26" ht="15.75" customHeight="1" x14ac:dyDescent="0.3">
      <c r="A1112" s="6">
        <v>38000000</v>
      </c>
      <c r="B1112" s="2" t="s">
        <v>2249</v>
      </c>
      <c r="C1112" s="2" t="s">
        <v>20179</v>
      </c>
      <c r="D1112" t="s">
        <v>20207</v>
      </c>
      <c r="E1112" t="s">
        <v>19452</v>
      </c>
      <c r="F1112" t="s">
        <v>19452</v>
      </c>
      <c r="H1112" s="2">
        <v>10537</v>
      </c>
      <c r="I1112" s="2" t="s">
        <v>17714</v>
      </c>
      <c r="J1112" s="2" t="s">
        <v>5759</v>
      </c>
      <c r="K1112" s="2" t="s">
        <v>49</v>
      </c>
      <c r="L1112" s="2" t="s">
        <v>5760</v>
      </c>
      <c r="M1112" s="3">
        <v>10794175</v>
      </c>
      <c r="N1112" s="2" t="s">
        <v>5761</v>
      </c>
      <c r="O1112" s="2" t="s">
        <v>19477</v>
      </c>
      <c r="P1112" s="2" t="s">
        <v>62</v>
      </c>
      <c r="Q1112" s="4">
        <v>33298</v>
      </c>
      <c r="R1112" s="4" t="s">
        <v>20232</v>
      </c>
      <c r="S1112" s="6">
        <v>34416893</v>
      </c>
      <c r="T1112" s="2">
        <v>140</v>
      </c>
      <c r="U1112" s="2" t="s">
        <v>63</v>
      </c>
      <c r="V1112" s="2" t="s">
        <v>54</v>
      </c>
      <c r="W1112" s="2" t="s">
        <v>5762</v>
      </c>
      <c r="X1112" s="2" t="s">
        <v>252</v>
      </c>
      <c r="Y1112" s="2">
        <v>275</v>
      </c>
      <c r="Z1112" s="7">
        <v>-3583107</v>
      </c>
    </row>
    <row r="1113" spans="1:26" ht="15.75" customHeight="1" x14ac:dyDescent="0.3">
      <c r="A1113" s="6">
        <v>40000000</v>
      </c>
      <c r="B1113" s="2" t="s">
        <v>939</v>
      </c>
      <c r="C1113" s="2" t="s">
        <v>13616</v>
      </c>
      <c r="D1113" t="s">
        <v>19452</v>
      </c>
      <c r="E1113" t="s">
        <v>19452</v>
      </c>
      <c r="F1113" t="s">
        <v>19452</v>
      </c>
      <c r="H1113" s="2">
        <v>225886</v>
      </c>
      <c r="I1113" s="2" t="s">
        <v>15090</v>
      </c>
      <c r="J1113" s="2" t="s">
        <v>5763</v>
      </c>
      <c r="K1113" s="2" t="s">
        <v>49</v>
      </c>
      <c r="L1113" s="2" t="s">
        <v>5764</v>
      </c>
      <c r="M1113" s="3">
        <v>72641296</v>
      </c>
      <c r="N1113" s="2" t="s">
        <v>5765</v>
      </c>
      <c r="O1113" s="2" t="s">
        <v>19652</v>
      </c>
      <c r="P1113" s="2" t="s">
        <v>62</v>
      </c>
      <c r="Q1113" s="4">
        <v>41837</v>
      </c>
      <c r="R1113" s="4" t="s">
        <v>20220</v>
      </c>
      <c r="S1113" s="6">
        <v>126069509</v>
      </c>
      <c r="T1113" s="2">
        <v>97</v>
      </c>
      <c r="U1113" s="2" t="s">
        <v>63</v>
      </c>
      <c r="V1113" s="2" t="s">
        <v>54</v>
      </c>
      <c r="W1113" s="2" t="s">
        <v>5766</v>
      </c>
      <c r="X1113" s="2" t="s">
        <v>506</v>
      </c>
      <c r="Y1113" s="2">
        <v>1695</v>
      </c>
      <c r="Z1113" s="7">
        <v>86069509</v>
      </c>
    </row>
    <row r="1114" spans="1:26" ht="15.75" customHeight="1" x14ac:dyDescent="0.3">
      <c r="A1114" s="6">
        <v>40000000</v>
      </c>
      <c r="B1114" s="2" t="s">
        <v>2367</v>
      </c>
      <c r="C1114" s="2" t="s">
        <v>13616</v>
      </c>
      <c r="D1114" t="s">
        <v>20197</v>
      </c>
      <c r="E1114" t="s">
        <v>19452</v>
      </c>
      <c r="F1114" t="s">
        <v>19452</v>
      </c>
      <c r="H1114" s="2">
        <v>10385</v>
      </c>
      <c r="I1114" s="2" t="s">
        <v>17761</v>
      </c>
      <c r="J1114" s="2" t="s">
        <v>5767</v>
      </c>
      <c r="K1114" s="2" t="s">
        <v>49</v>
      </c>
      <c r="L1114" s="2" t="s">
        <v>5768</v>
      </c>
      <c r="M1114" s="3">
        <v>3415534</v>
      </c>
      <c r="N1114" s="2" t="s">
        <v>5769</v>
      </c>
      <c r="O1114" s="2" t="s">
        <v>19519</v>
      </c>
      <c r="P1114" s="2" t="s">
        <v>491</v>
      </c>
      <c r="Q1114" s="4">
        <v>36572</v>
      </c>
      <c r="R1114" s="4" t="s">
        <v>20230</v>
      </c>
      <c r="S1114" s="6">
        <v>36037909</v>
      </c>
      <c r="T1114" s="2">
        <v>94</v>
      </c>
      <c r="U1114" s="2" t="s">
        <v>2680</v>
      </c>
      <c r="V1114" s="2" t="s">
        <v>54</v>
      </c>
      <c r="W1114" s="2" t="s">
        <v>5770</v>
      </c>
      <c r="X1114" s="2" t="s">
        <v>1135</v>
      </c>
      <c r="Y1114" s="2">
        <v>40</v>
      </c>
      <c r="Z1114" s="7">
        <v>-3962091</v>
      </c>
    </row>
    <row r="1115" spans="1:26" ht="15.75" customHeight="1" x14ac:dyDescent="0.3">
      <c r="A1115" s="6">
        <v>47000000</v>
      </c>
      <c r="B1115" s="2" t="s">
        <v>4645</v>
      </c>
      <c r="C1115" s="2" t="s">
        <v>20187</v>
      </c>
      <c r="D1115" t="s">
        <v>20204</v>
      </c>
      <c r="E1115" t="s">
        <v>19452</v>
      </c>
      <c r="F1115" t="s">
        <v>19452</v>
      </c>
      <c r="G1115" s="2" t="s">
        <v>5771</v>
      </c>
      <c r="H1115" s="2">
        <v>55779</v>
      </c>
      <c r="I1115" s="2" t="s">
        <v>15879</v>
      </c>
      <c r="J1115" s="2" t="s">
        <v>5772</v>
      </c>
      <c r="K1115" s="2" t="s">
        <v>49</v>
      </c>
      <c r="L1115" s="2" t="s">
        <v>5773</v>
      </c>
      <c r="M1115" s="3">
        <v>38555482</v>
      </c>
      <c r="N1115" s="2" t="s">
        <v>5615</v>
      </c>
      <c r="O1115" s="2" t="s">
        <v>19453</v>
      </c>
      <c r="P1115" s="2" t="s">
        <v>62</v>
      </c>
      <c r="Q1115" s="4">
        <v>40767</v>
      </c>
      <c r="R1115" s="4" t="s">
        <v>20219</v>
      </c>
      <c r="S1115" s="6">
        <v>157887643</v>
      </c>
      <c r="T1115" s="2">
        <v>92</v>
      </c>
      <c r="U1115" s="2" t="s">
        <v>1955</v>
      </c>
      <c r="V1115" s="2" t="s">
        <v>54</v>
      </c>
      <c r="W1115" s="2" t="s">
        <v>5774</v>
      </c>
      <c r="X1115" s="2" t="s">
        <v>96</v>
      </c>
      <c r="Y1115" s="2">
        <v>866</v>
      </c>
      <c r="Z1115" s="7">
        <v>110887643</v>
      </c>
    </row>
    <row r="1116" spans="1:26" ht="15.75" customHeight="1" x14ac:dyDescent="0.3">
      <c r="A1116" s="6">
        <v>40000000</v>
      </c>
      <c r="B1116" s="2" t="s">
        <v>357</v>
      </c>
      <c r="C1116" s="2" t="s">
        <v>20179</v>
      </c>
      <c r="D1116" t="s">
        <v>20198</v>
      </c>
      <c r="E1116" t="s">
        <v>19452</v>
      </c>
      <c r="F1116" t="s">
        <v>19452</v>
      </c>
      <c r="H1116" s="2">
        <v>10647</v>
      </c>
      <c r="I1116" s="2" t="s">
        <v>17677</v>
      </c>
      <c r="J1116" s="2" t="s">
        <v>5776</v>
      </c>
      <c r="K1116" s="2" t="s">
        <v>49</v>
      </c>
      <c r="L1116" s="2" t="s">
        <v>5777</v>
      </c>
      <c r="M1116" s="3">
        <v>24313684</v>
      </c>
      <c r="N1116" s="2" t="s">
        <v>5778</v>
      </c>
      <c r="O1116" s="2" t="s">
        <v>19653</v>
      </c>
      <c r="P1116" s="2" t="s">
        <v>62</v>
      </c>
      <c r="Q1116" s="4">
        <v>36811</v>
      </c>
      <c r="R1116" s="4" t="s">
        <v>20230</v>
      </c>
      <c r="S1116" s="6">
        <v>55707411</v>
      </c>
      <c r="T1116" s="2">
        <v>122</v>
      </c>
      <c r="U1116" s="2" t="s">
        <v>63</v>
      </c>
      <c r="V1116" s="2" t="s">
        <v>54</v>
      </c>
      <c r="W1116" s="2" t="s">
        <v>5779</v>
      </c>
      <c r="X1116" s="2" t="s">
        <v>142</v>
      </c>
      <c r="Y1116" s="2">
        <v>432</v>
      </c>
      <c r="Z1116" s="7">
        <v>15707411</v>
      </c>
    </row>
    <row r="1117" spans="1:26" ht="15.75" customHeight="1" x14ac:dyDescent="0.3">
      <c r="A1117" s="6">
        <v>30000000</v>
      </c>
      <c r="B1117" s="2" t="s">
        <v>1310</v>
      </c>
      <c r="C1117" s="2" t="s">
        <v>13616</v>
      </c>
      <c r="D1117" t="s">
        <v>20197</v>
      </c>
      <c r="E1117" t="s">
        <v>20198</v>
      </c>
      <c r="F1117" t="s">
        <v>19452</v>
      </c>
      <c r="H1117" s="2">
        <v>11431</v>
      </c>
      <c r="I1117" s="2" t="s">
        <v>17476</v>
      </c>
      <c r="J1117" s="2" t="s">
        <v>5780</v>
      </c>
      <c r="K1117" s="2" t="s">
        <v>49</v>
      </c>
      <c r="L1117" s="2" t="s">
        <v>5781</v>
      </c>
      <c r="M1117" s="3">
        <v>9965073</v>
      </c>
      <c r="N1117" s="2" t="s">
        <v>5782</v>
      </c>
      <c r="O1117" s="2" t="s">
        <v>19530</v>
      </c>
      <c r="P1117" s="2" t="s">
        <v>491</v>
      </c>
      <c r="Q1117" s="4">
        <v>38448</v>
      </c>
      <c r="R1117" s="4" t="s">
        <v>20221</v>
      </c>
      <c r="S1117" s="6">
        <v>50451307</v>
      </c>
      <c r="T1117" s="2">
        <v>103</v>
      </c>
      <c r="U1117" s="2" t="s">
        <v>5783</v>
      </c>
      <c r="V1117" s="2" t="s">
        <v>54</v>
      </c>
      <c r="W1117" s="2" t="s">
        <v>5784</v>
      </c>
      <c r="X1117" s="2" t="s">
        <v>96</v>
      </c>
      <c r="Y1117" s="2">
        <v>182</v>
      </c>
      <c r="Z1117" s="7">
        <v>20451307</v>
      </c>
    </row>
    <row r="1118" spans="1:26" ht="15.75" customHeight="1" x14ac:dyDescent="0.3">
      <c r="A1118" s="6">
        <v>4000000</v>
      </c>
      <c r="B1118" s="2" t="s">
        <v>3152</v>
      </c>
      <c r="C1118" s="2" t="s">
        <v>20180</v>
      </c>
      <c r="D1118" t="s">
        <v>19452</v>
      </c>
      <c r="E1118" t="s">
        <v>19452</v>
      </c>
      <c r="F1118" t="s">
        <v>19452</v>
      </c>
      <c r="G1118" s="2" t="s">
        <v>13163</v>
      </c>
      <c r="H1118" s="2">
        <v>241251</v>
      </c>
      <c r="I1118" s="2" t="s">
        <v>15044</v>
      </c>
      <c r="J1118" s="2" t="s">
        <v>13164</v>
      </c>
      <c r="K1118" s="2" t="s">
        <v>49</v>
      </c>
      <c r="L1118" s="2" t="s">
        <v>13165</v>
      </c>
      <c r="M1118" s="3">
        <v>24161735</v>
      </c>
      <c r="N1118" s="2" t="s">
        <v>13166</v>
      </c>
      <c r="O1118" s="2" t="s">
        <v>19455</v>
      </c>
      <c r="P1118" s="2" t="s">
        <v>62</v>
      </c>
      <c r="Q1118" s="4">
        <v>42027</v>
      </c>
      <c r="R1118" s="4" t="s">
        <v>20212</v>
      </c>
      <c r="S1118" s="6">
        <v>52425855</v>
      </c>
      <c r="T1118" s="2">
        <v>91</v>
      </c>
      <c r="U1118" s="2" t="s">
        <v>63</v>
      </c>
      <c r="V1118" s="2" t="s">
        <v>54</v>
      </c>
      <c r="W1118" s="2" t="s">
        <v>13167</v>
      </c>
      <c r="X1118" s="2" t="s">
        <v>1499</v>
      </c>
      <c r="Y1118" s="2">
        <v>1022</v>
      </c>
      <c r="Z1118" s="7">
        <v>48425855</v>
      </c>
    </row>
    <row r="1119" spans="1:26" ht="15.75" customHeight="1" x14ac:dyDescent="0.3">
      <c r="A1119" s="6">
        <v>40000000</v>
      </c>
      <c r="B1119" s="2" t="s">
        <v>1125</v>
      </c>
      <c r="C1119" s="2" t="s">
        <v>20179</v>
      </c>
      <c r="D1119" t="s">
        <v>19452</v>
      </c>
      <c r="E1119" t="s">
        <v>19452</v>
      </c>
      <c r="F1119" t="s">
        <v>19452</v>
      </c>
      <c r="G1119" s="2" t="s">
        <v>5788</v>
      </c>
      <c r="H1119" s="2">
        <v>64685</v>
      </c>
      <c r="I1119" s="2" t="s">
        <v>15772</v>
      </c>
      <c r="J1119" s="2" t="s">
        <v>5789</v>
      </c>
      <c r="K1119" s="2" t="s">
        <v>49</v>
      </c>
      <c r="L1119" s="2" t="s">
        <v>5790</v>
      </c>
      <c r="M1119" s="3">
        <v>31066874</v>
      </c>
      <c r="N1119" s="2" t="s">
        <v>5791</v>
      </c>
      <c r="O1119" s="2" t="s">
        <v>19449</v>
      </c>
      <c r="P1119" s="2" t="s">
        <v>62</v>
      </c>
      <c r="Q1119" s="4">
        <v>40901</v>
      </c>
      <c r="R1119" s="4" t="s">
        <v>20219</v>
      </c>
      <c r="S1119" s="6">
        <v>55247881</v>
      </c>
      <c r="T1119" s="2">
        <v>129</v>
      </c>
      <c r="U1119" s="2" t="s">
        <v>63</v>
      </c>
      <c r="V1119" s="2" t="s">
        <v>54</v>
      </c>
      <c r="W1119" s="2" t="s">
        <v>5792</v>
      </c>
      <c r="X1119" s="2" t="s">
        <v>65</v>
      </c>
      <c r="Y1119" s="2">
        <v>708</v>
      </c>
      <c r="Z1119" s="7">
        <v>15247881</v>
      </c>
    </row>
    <row r="1120" spans="1:26" ht="15.75" customHeight="1" x14ac:dyDescent="0.3">
      <c r="A1120" s="6">
        <v>40000000</v>
      </c>
      <c r="B1120" s="2" t="s">
        <v>1310</v>
      </c>
      <c r="C1120" s="2" t="s">
        <v>13616</v>
      </c>
      <c r="D1120" t="s">
        <v>20197</v>
      </c>
      <c r="E1120" t="s">
        <v>20198</v>
      </c>
      <c r="F1120" t="s">
        <v>19452</v>
      </c>
      <c r="G1120" s="2" t="s">
        <v>5793</v>
      </c>
      <c r="H1120" s="2">
        <v>38357</v>
      </c>
      <c r="I1120" s="2" t="s">
        <v>16236</v>
      </c>
      <c r="J1120" s="2" t="s">
        <v>5794</v>
      </c>
      <c r="K1120" s="2" t="s">
        <v>49</v>
      </c>
      <c r="L1120" s="2" t="s">
        <v>5795</v>
      </c>
      <c r="M1120" s="3">
        <v>22491388</v>
      </c>
      <c r="N1120" s="2" t="s">
        <v>5796</v>
      </c>
      <c r="O1120" s="2" t="s">
        <v>19655</v>
      </c>
      <c r="P1120" s="2" t="s">
        <v>62</v>
      </c>
      <c r="Q1120" s="4">
        <v>40190</v>
      </c>
      <c r="R1120" s="4" t="s">
        <v>20214</v>
      </c>
      <c r="S1120" s="6">
        <v>58785180</v>
      </c>
      <c r="T1120" s="2">
        <v>102</v>
      </c>
      <c r="U1120" s="2" t="s">
        <v>5797</v>
      </c>
      <c r="V1120" s="2" t="s">
        <v>54</v>
      </c>
      <c r="W1120" s="2" t="s">
        <v>5798</v>
      </c>
      <c r="X1120" s="2" t="s">
        <v>88</v>
      </c>
      <c r="Y1120" s="2">
        <v>412</v>
      </c>
      <c r="Z1120" s="7">
        <v>18785180</v>
      </c>
    </row>
    <row r="1121" spans="1:26" ht="15.75" customHeight="1" x14ac:dyDescent="0.3">
      <c r="A1121" s="6">
        <v>40000000</v>
      </c>
      <c r="B1121" s="2" t="s">
        <v>1125</v>
      </c>
      <c r="C1121" s="2" t="s">
        <v>20179</v>
      </c>
      <c r="D1121" t="s">
        <v>19452</v>
      </c>
      <c r="E1121" t="s">
        <v>19452</v>
      </c>
      <c r="F1121" t="s">
        <v>19452</v>
      </c>
      <c r="H1121" s="2">
        <v>10060</v>
      </c>
      <c r="I1121" s="2" t="s">
        <v>17871</v>
      </c>
      <c r="J1121" s="2" t="s">
        <v>5799</v>
      </c>
      <c r="K1121" s="2" t="s">
        <v>49</v>
      </c>
      <c r="L1121" s="2" t="s">
        <v>5800</v>
      </c>
      <c r="M1121" s="3">
        <v>12885985</v>
      </c>
      <c r="N1121" s="2" t="s">
        <v>5801</v>
      </c>
      <c r="O1121" s="2" t="s">
        <v>19449</v>
      </c>
      <c r="P1121" s="2" t="s">
        <v>62</v>
      </c>
      <c r="Q1121" s="4">
        <v>38665</v>
      </c>
      <c r="R1121" s="4" t="s">
        <v>20221</v>
      </c>
      <c r="S1121" s="6">
        <v>46442528</v>
      </c>
      <c r="T1121" s="2">
        <v>117</v>
      </c>
      <c r="U1121" s="2" t="s">
        <v>63</v>
      </c>
      <c r="V1121" s="2" t="s">
        <v>54</v>
      </c>
      <c r="W1121" s="2" t="s">
        <v>5802</v>
      </c>
      <c r="X1121" s="2" t="s">
        <v>74</v>
      </c>
      <c r="Y1121" s="2">
        <v>186</v>
      </c>
      <c r="Z1121" s="7">
        <v>6442528</v>
      </c>
    </row>
    <row r="1122" spans="1:26" ht="15.75" customHeight="1" x14ac:dyDescent="0.3">
      <c r="A1122" s="6">
        <v>40000000</v>
      </c>
      <c r="B1122" s="2" t="s">
        <v>5803</v>
      </c>
      <c r="C1122" s="2" t="s">
        <v>20185</v>
      </c>
      <c r="D1122" t="s">
        <v>20194</v>
      </c>
      <c r="E1122" t="s">
        <v>20191</v>
      </c>
      <c r="F1122" t="s">
        <v>19452</v>
      </c>
      <c r="H1122" s="2">
        <v>11398</v>
      </c>
      <c r="I1122" s="2" t="s">
        <v>17482</v>
      </c>
      <c r="J1122" s="2" t="s">
        <v>5804</v>
      </c>
      <c r="K1122" s="2" t="s">
        <v>49</v>
      </c>
      <c r="L1122" s="2" t="s">
        <v>5805</v>
      </c>
      <c r="M1122" s="3">
        <v>7832337</v>
      </c>
      <c r="N1122" s="2" t="s">
        <v>5806</v>
      </c>
      <c r="O1122" s="2" t="s">
        <v>19656</v>
      </c>
      <c r="P1122" s="2" t="s">
        <v>417</v>
      </c>
      <c r="Q1122" s="4">
        <v>36761</v>
      </c>
      <c r="R1122" s="4" t="s">
        <v>20230</v>
      </c>
      <c r="S1122" s="6">
        <v>30199105</v>
      </c>
      <c r="T1122" s="2">
        <v>117</v>
      </c>
      <c r="U1122" s="2" t="s">
        <v>63</v>
      </c>
      <c r="V1122" s="2" t="s">
        <v>54</v>
      </c>
      <c r="W1122" s="2" t="s">
        <v>5807</v>
      </c>
      <c r="X1122" s="2" t="s">
        <v>420</v>
      </c>
      <c r="Y1122" s="2">
        <v>135</v>
      </c>
      <c r="Z1122" s="7">
        <v>-9800895</v>
      </c>
    </row>
    <row r="1123" spans="1:26" ht="15.75" customHeight="1" x14ac:dyDescent="0.3">
      <c r="A1123" s="6">
        <v>40000000</v>
      </c>
      <c r="B1123" s="2" t="s">
        <v>357</v>
      </c>
      <c r="C1123" s="2" t="s">
        <v>20179</v>
      </c>
      <c r="D1123" t="s">
        <v>20198</v>
      </c>
      <c r="E1123" t="s">
        <v>19452</v>
      </c>
      <c r="F1123" t="s">
        <v>19452</v>
      </c>
      <c r="G1123" s="2" t="s">
        <v>5808</v>
      </c>
      <c r="H1123" s="2">
        <v>1833</v>
      </c>
      <c r="I1123" s="2" t="s">
        <v>18838</v>
      </c>
      <c r="J1123" s="2" t="s">
        <v>5809</v>
      </c>
      <c r="K1123" s="2" t="s">
        <v>49</v>
      </c>
      <c r="L1123" s="2" t="s">
        <v>5810</v>
      </c>
      <c r="M1123" s="3">
        <v>10433667</v>
      </c>
      <c r="N1123" s="2" t="s">
        <v>5811</v>
      </c>
      <c r="O1123" s="2" t="s">
        <v>19442</v>
      </c>
      <c r="P1123" s="2" t="s">
        <v>62</v>
      </c>
      <c r="Q1123" s="4">
        <v>38679</v>
      </c>
      <c r="R1123" s="4" t="s">
        <v>20221</v>
      </c>
      <c r="S1123" s="6">
        <v>31670620</v>
      </c>
      <c r="T1123" s="2">
        <v>135</v>
      </c>
      <c r="U1123" s="2" t="s">
        <v>63</v>
      </c>
      <c r="V1123" s="2" t="s">
        <v>54</v>
      </c>
      <c r="W1123" s="2" t="s">
        <v>5812</v>
      </c>
      <c r="X1123" s="2" t="s">
        <v>252</v>
      </c>
      <c r="Y1123" s="2">
        <v>155</v>
      </c>
      <c r="Z1123" s="7">
        <v>-8329380</v>
      </c>
    </row>
    <row r="1124" spans="1:26" ht="15.75" customHeight="1" x14ac:dyDescent="0.3">
      <c r="A1124" s="6">
        <v>75000000</v>
      </c>
      <c r="B1124" s="2" t="s">
        <v>939</v>
      </c>
      <c r="C1124" s="2" t="s">
        <v>13616</v>
      </c>
      <c r="D1124" t="s">
        <v>19452</v>
      </c>
      <c r="E1124" t="s">
        <v>19452</v>
      </c>
      <c r="F1124" t="s">
        <v>19452</v>
      </c>
      <c r="H1124" s="2">
        <v>8970</v>
      </c>
      <c r="I1124" s="2" t="s">
        <v>18247</v>
      </c>
      <c r="J1124" s="2" t="s">
        <v>5814</v>
      </c>
      <c r="K1124" s="2" t="s">
        <v>49</v>
      </c>
      <c r="L1124" s="2" t="s">
        <v>5815</v>
      </c>
      <c r="M1124" s="3">
        <v>4842626</v>
      </c>
      <c r="N1124" s="2" t="s">
        <v>5816</v>
      </c>
      <c r="O1124" s="2" t="s">
        <v>19449</v>
      </c>
      <c r="P1124" s="2" t="s">
        <v>62</v>
      </c>
      <c r="Q1124" s="4">
        <v>36252</v>
      </c>
      <c r="R1124" s="4" t="s">
        <v>20224</v>
      </c>
      <c r="S1124" s="6">
        <v>29000000</v>
      </c>
      <c r="T1124" s="2">
        <v>90</v>
      </c>
      <c r="U1124" s="2" t="s">
        <v>63</v>
      </c>
      <c r="V1124" s="2" t="s">
        <v>54</v>
      </c>
      <c r="W1124" s="2" t="s">
        <v>5817</v>
      </c>
      <c r="X1124" s="2" t="s">
        <v>1135</v>
      </c>
      <c r="Y1124" s="2">
        <v>45</v>
      </c>
      <c r="Z1124" s="7">
        <v>-46000000</v>
      </c>
    </row>
    <row r="1125" spans="1:26" ht="15.75" customHeight="1" x14ac:dyDescent="0.3">
      <c r="A1125" s="6">
        <v>40000000</v>
      </c>
      <c r="B1125" s="2" t="s">
        <v>5818</v>
      </c>
      <c r="C1125" s="2" t="s">
        <v>20176</v>
      </c>
      <c r="D1125" t="s">
        <v>20203</v>
      </c>
      <c r="E1125" t="s">
        <v>20199</v>
      </c>
      <c r="F1125" t="s">
        <v>19452</v>
      </c>
      <c r="H1125" s="2">
        <v>9306</v>
      </c>
      <c r="I1125" s="2" t="s">
        <v>18174</v>
      </c>
      <c r="J1125" s="2" t="s">
        <v>5819</v>
      </c>
      <c r="K1125" s="2" t="s">
        <v>49</v>
      </c>
      <c r="L1125" s="2" t="s">
        <v>5820</v>
      </c>
      <c r="M1125" s="3">
        <v>13210898</v>
      </c>
      <c r="N1125" s="2" t="s">
        <v>410</v>
      </c>
      <c r="O1125" s="2" t="s">
        <v>19453</v>
      </c>
      <c r="P1125" s="2" t="s">
        <v>62</v>
      </c>
      <c r="Q1125" s="4">
        <v>35300</v>
      </c>
      <c r="R1125" s="4" t="s">
        <v>20234</v>
      </c>
      <c r="S1125" s="6">
        <v>49627779</v>
      </c>
      <c r="T1125" s="2">
        <v>96</v>
      </c>
      <c r="U1125" s="2" t="s">
        <v>63</v>
      </c>
      <c r="V1125" s="2" t="s">
        <v>54</v>
      </c>
      <c r="W1125" s="2" t="s">
        <v>5821</v>
      </c>
      <c r="X1125" s="2" t="s">
        <v>3188</v>
      </c>
      <c r="Y1125" s="2">
        <v>147</v>
      </c>
      <c r="Z1125" s="7">
        <v>9627779</v>
      </c>
    </row>
    <row r="1126" spans="1:26" ht="15.75" customHeight="1" x14ac:dyDescent="0.3">
      <c r="A1126" s="6">
        <v>40000000</v>
      </c>
      <c r="B1126" s="2" t="s">
        <v>1371</v>
      </c>
      <c r="C1126" s="2" t="s">
        <v>20174</v>
      </c>
      <c r="D1126" t="s">
        <v>20191</v>
      </c>
      <c r="E1126" t="s">
        <v>20197</v>
      </c>
      <c r="F1126" t="s">
        <v>19452</v>
      </c>
      <c r="H1126" s="2">
        <v>11370</v>
      </c>
      <c r="I1126" s="2" t="s">
        <v>17491</v>
      </c>
      <c r="J1126" s="2" t="s">
        <v>5822</v>
      </c>
      <c r="K1126" s="2" t="s">
        <v>49</v>
      </c>
      <c r="L1126" s="2" t="s">
        <v>5823</v>
      </c>
      <c r="M1126" s="3">
        <v>3296933</v>
      </c>
      <c r="N1126" s="2" t="s">
        <v>5824</v>
      </c>
      <c r="O1126" s="2" t="s">
        <v>19657</v>
      </c>
      <c r="P1126" s="2" t="s">
        <v>5825</v>
      </c>
      <c r="Q1126" s="4">
        <v>37141</v>
      </c>
      <c r="R1126" s="4" t="s">
        <v>20227</v>
      </c>
      <c r="S1126" s="6">
        <v>27053815</v>
      </c>
      <c r="T1126" s="2">
        <v>104</v>
      </c>
      <c r="U1126" s="2" t="s">
        <v>5240</v>
      </c>
      <c r="V1126" s="2" t="s">
        <v>54</v>
      </c>
      <c r="W1126" s="2" t="s">
        <v>5826</v>
      </c>
      <c r="X1126" s="2" t="s">
        <v>433</v>
      </c>
      <c r="Y1126" s="2">
        <v>56</v>
      </c>
      <c r="Z1126" s="7">
        <v>-12946185</v>
      </c>
    </row>
    <row r="1127" spans="1:26" ht="15.75" customHeight="1" x14ac:dyDescent="0.3">
      <c r="A1127" s="6">
        <v>40000000</v>
      </c>
      <c r="B1127" s="2" t="s">
        <v>357</v>
      </c>
      <c r="C1127" s="2" t="s">
        <v>20179</v>
      </c>
      <c r="D1127" t="s">
        <v>20198</v>
      </c>
      <c r="E1127" t="s">
        <v>19452</v>
      </c>
      <c r="F1127" t="s">
        <v>19452</v>
      </c>
      <c r="H1127" s="2">
        <v>1921</v>
      </c>
      <c r="I1127" s="2" t="s">
        <v>18813</v>
      </c>
      <c r="J1127" s="2" t="s">
        <v>5827</v>
      </c>
      <c r="K1127" s="2" t="s">
        <v>49</v>
      </c>
      <c r="L1127" s="2" t="s">
        <v>5828</v>
      </c>
      <c r="M1127" s="3">
        <v>19372805</v>
      </c>
      <c r="N1127" s="2" t="s">
        <v>5778</v>
      </c>
      <c r="O1127" s="2" t="s">
        <v>19653</v>
      </c>
      <c r="P1127" s="2" t="s">
        <v>62</v>
      </c>
      <c r="Q1127" s="4">
        <v>36938</v>
      </c>
      <c r="R1127" s="4" t="s">
        <v>20227</v>
      </c>
      <c r="S1127" s="6">
        <v>65754228</v>
      </c>
      <c r="T1127" s="2">
        <v>119</v>
      </c>
      <c r="U1127" s="2" t="s">
        <v>63</v>
      </c>
      <c r="V1127" s="2" t="s">
        <v>54</v>
      </c>
      <c r="W1127" s="2" t="s">
        <v>5829</v>
      </c>
      <c r="X1127" s="2" t="s">
        <v>173</v>
      </c>
      <c r="Y1127" s="2">
        <v>278</v>
      </c>
      <c r="Z1127" s="7">
        <v>25754228</v>
      </c>
    </row>
    <row r="1128" spans="1:26" ht="15.75" customHeight="1" x14ac:dyDescent="0.3">
      <c r="A1128" s="6">
        <v>40000000</v>
      </c>
      <c r="B1128" s="2" t="s">
        <v>4906</v>
      </c>
      <c r="C1128" s="2" t="s">
        <v>20187</v>
      </c>
      <c r="D1128" t="s">
        <v>19452</v>
      </c>
      <c r="E1128" t="s">
        <v>19452</v>
      </c>
      <c r="F1128" t="s">
        <v>19452</v>
      </c>
      <c r="G1128" s="2" t="s">
        <v>5830</v>
      </c>
      <c r="H1128" s="2">
        <v>1683</v>
      </c>
      <c r="I1128" s="2" t="s">
        <v>18873</v>
      </c>
      <c r="J1128" s="2" t="s">
        <v>5831</v>
      </c>
      <c r="K1128" s="2" t="s">
        <v>49</v>
      </c>
      <c r="L1128" s="2" t="s">
        <v>5832</v>
      </c>
      <c r="M1128" s="3">
        <v>13445697</v>
      </c>
      <c r="N1128" s="2" t="s">
        <v>5833</v>
      </c>
      <c r="O1128" s="2" t="s">
        <v>19459</v>
      </c>
      <c r="P1128" s="2" t="s">
        <v>62</v>
      </c>
      <c r="Q1128" s="4">
        <v>39177</v>
      </c>
      <c r="R1128" s="4" t="s">
        <v>20211</v>
      </c>
      <c r="S1128" s="6">
        <v>62771059</v>
      </c>
      <c r="T1128" s="2">
        <v>99</v>
      </c>
      <c r="U1128" s="2" t="s">
        <v>708</v>
      </c>
      <c r="V1128" s="2" t="s">
        <v>54</v>
      </c>
      <c r="W1128" s="2" t="s">
        <v>5834</v>
      </c>
      <c r="X1128" s="2" t="s">
        <v>129</v>
      </c>
      <c r="Y1128" s="2">
        <v>205</v>
      </c>
      <c r="Z1128" s="7">
        <v>22771059</v>
      </c>
    </row>
    <row r="1129" spans="1:26" ht="15.75" customHeight="1" x14ac:dyDescent="0.3">
      <c r="A1129" s="6">
        <v>500000</v>
      </c>
      <c r="B1129" s="2" t="s">
        <v>1600</v>
      </c>
      <c r="C1129" s="2" t="s">
        <v>20179</v>
      </c>
      <c r="D1129" t="s">
        <v>20193</v>
      </c>
      <c r="E1129" t="s">
        <v>19452</v>
      </c>
      <c r="F1129" t="s">
        <v>19452</v>
      </c>
      <c r="H1129" s="2">
        <v>203</v>
      </c>
      <c r="I1129" s="2" t="s">
        <v>19326</v>
      </c>
      <c r="J1129" s="2" t="s">
        <v>5835</v>
      </c>
      <c r="K1129" s="2" t="s">
        <v>49</v>
      </c>
      <c r="L1129" s="2" t="s">
        <v>5836</v>
      </c>
      <c r="M1129" s="3">
        <v>17002096</v>
      </c>
      <c r="N1129" s="2" t="s">
        <v>5837</v>
      </c>
      <c r="O1129" s="2" t="s">
        <v>19658</v>
      </c>
      <c r="P1129" s="2" t="s">
        <v>62</v>
      </c>
      <c r="Q1129" s="4">
        <v>26939</v>
      </c>
      <c r="R1129" s="4" t="s">
        <v>20253</v>
      </c>
      <c r="S1129" s="6">
        <v>3000000</v>
      </c>
      <c r="T1129" s="2">
        <v>110</v>
      </c>
      <c r="U1129" s="2" t="s">
        <v>326</v>
      </c>
      <c r="V1129" s="2" t="s">
        <v>54</v>
      </c>
      <c r="W1129" s="2" t="s">
        <v>5838</v>
      </c>
      <c r="X1129" s="2" t="s">
        <v>56</v>
      </c>
      <c r="Y1129" s="2">
        <v>345</v>
      </c>
      <c r="Z1129" s="7">
        <v>2500000</v>
      </c>
    </row>
    <row r="1130" spans="1:26" ht="15.75" customHeight="1" x14ac:dyDescent="0.3">
      <c r="A1130" s="6">
        <v>40000000</v>
      </c>
      <c r="B1130" s="2" t="s">
        <v>5840</v>
      </c>
      <c r="C1130" s="2" t="s">
        <v>20174</v>
      </c>
      <c r="D1130" t="s">
        <v>20201</v>
      </c>
      <c r="E1130" t="s">
        <v>20193</v>
      </c>
      <c r="F1130" t="s">
        <v>20197</v>
      </c>
      <c r="G1130" s="2" t="s">
        <v>5841</v>
      </c>
      <c r="H1130" s="2">
        <v>62835</v>
      </c>
      <c r="I1130" s="2" t="s">
        <v>15786</v>
      </c>
      <c r="J1130" s="2" t="s">
        <v>5842</v>
      </c>
      <c r="K1130" s="2" t="s">
        <v>49</v>
      </c>
      <c r="L1130" s="2" t="s">
        <v>5843</v>
      </c>
      <c r="M1130" s="3">
        <v>33785969</v>
      </c>
      <c r="N1130" s="2" t="s">
        <v>5844</v>
      </c>
      <c r="O1130" s="2" t="s">
        <v>19659</v>
      </c>
      <c r="P1130" s="2" t="s">
        <v>1815</v>
      </c>
      <c r="Q1130" s="4">
        <v>40751</v>
      </c>
      <c r="R1130" s="4" t="s">
        <v>20219</v>
      </c>
      <c r="S1130" s="6">
        <v>60965854</v>
      </c>
      <c r="T1130" s="2">
        <v>108</v>
      </c>
      <c r="U1130" s="2" t="s">
        <v>53</v>
      </c>
      <c r="V1130" s="2" t="s">
        <v>54</v>
      </c>
      <c r="W1130" s="2" t="s">
        <v>5845</v>
      </c>
      <c r="X1130" s="2" t="s">
        <v>154</v>
      </c>
      <c r="Y1130" s="2">
        <v>824</v>
      </c>
      <c r="Z1130" s="7">
        <v>20965854</v>
      </c>
    </row>
    <row r="1131" spans="1:26" ht="15.75" customHeight="1" x14ac:dyDescent="0.3">
      <c r="A1131" s="6">
        <v>40000000</v>
      </c>
      <c r="B1131" s="2" t="s">
        <v>5846</v>
      </c>
      <c r="C1131" s="2" t="s">
        <v>20176</v>
      </c>
      <c r="D1131" t="s">
        <v>20200</v>
      </c>
      <c r="E1131" t="s">
        <v>20197</v>
      </c>
      <c r="F1131" t="s">
        <v>20198</v>
      </c>
      <c r="H1131" s="2">
        <v>18937</v>
      </c>
      <c r="I1131" s="2" t="s">
        <v>16777</v>
      </c>
      <c r="J1131" s="2" t="s">
        <v>488</v>
      </c>
      <c r="K1131" s="2" t="s">
        <v>49</v>
      </c>
      <c r="L1131" s="2" t="s">
        <v>5847</v>
      </c>
      <c r="M1131" s="3">
        <v>16059443</v>
      </c>
      <c r="N1131" s="2" t="s">
        <v>3330</v>
      </c>
      <c r="O1131" s="2" t="s">
        <v>19445</v>
      </c>
      <c r="P1131" s="2" t="s">
        <v>62</v>
      </c>
      <c r="Q1131" s="4">
        <v>35930</v>
      </c>
      <c r="R1131" s="4" t="s">
        <v>20229</v>
      </c>
      <c r="S1131" s="6">
        <v>38172500</v>
      </c>
      <c r="T1131" s="2">
        <v>86</v>
      </c>
      <c r="U1131" s="2" t="s">
        <v>63</v>
      </c>
      <c r="V1131" s="2" t="s">
        <v>54</v>
      </c>
      <c r="W1131" s="2" t="s">
        <v>5848</v>
      </c>
      <c r="X1131" s="2" t="s">
        <v>65</v>
      </c>
      <c r="Y1131" s="2">
        <v>190</v>
      </c>
      <c r="Z1131" s="7">
        <v>-1827500</v>
      </c>
    </row>
    <row r="1132" spans="1:26" ht="15.75" customHeight="1" x14ac:dyDescent="0.3">
      <c r="A1132" s="6">
        <v>40000000</v>
      </c>
      <c r="B1132" s="2" t="s">
        <v>3169</v>
      </c>
      <c r="C1132" s="2" t="s">
        <v>20185</v>
      </c>
      <c r="D1132" t="s">
        <v>20197</v>
      </c>
      <c r="E1132" t="s">
        <v>20204</v>
      </c>
      <c r="F1132" t="s">
        <v>19452</v>
      </c>
      <c r="H1132" s="2">
        <v>13536</v>
      </c>
      <c r="I1132" s="2" t="s">
        <v>17178</v>
      </c>
      <c r="J1132" s="2" t="s">
        <v>5849</v>
      </c>
      <c r="K1132" s="2" t="s">
        <v>49</v>
      </c>
      <c r="L1132" s="2" t="s">
        <v>5850</v>
      </c>
      <c r="M1132" s="3">
        <v>3476966</v>
      </c>
      <c r="N1132" s="2" t="s">
        <v>5851</v>
      </c>
      <c r="O1132" s="2" t="s">
        <v>19593</v>
      </c>
      <c r="P1132" s="2" t="s">
        <v>62</v>
      </c>
      <c r="Q1132" s="4">
        <v>37505</v>
      </c>
      <c r="R1132" s="4" t="s">
        <v>20228</v>
      </c>
      <c r="S1132" s="6">
        <v>22433915</v>
      </c>
      <c r="T1132" s="2">
        <v>108</v>
      </c>
      <c r="U1132" s="2" t="s">
        <v>63</v>
      </c>
      <c r="V1132" s="2" t="s">
        <v>54</v>
      </c>
      <c r="W1132" s="2" t="s">
        <v>5852</v>
      </c>
      <c r="X1132" s="2" t="s">
        <v>122</v>
      </c>
      <c r="Y1132" s="2">
        <v>92</v>
      </c>
      <c r="Z1132" s="7">
        <v>-17566085</v>
      </c>
    </row>
    <row r="1133" spans="1:26" ht="15.75" customHeight="1" x14ac:dyDescent="0.3">
      <c r="A1133" s="6">
        <v>40000000</v>
      </c>
      <c r="B1133" s="2" t="s">
        <v>328</v>
      </c>
      <c r="C1133" s="2" t="s">
        <v>20174</v>
      </c>
      <c r="D1133" t="s">
        <v>19452</v>
      </c>
      <c r="E1133" t="s">
        <v>19452</v>
      </c>
      <c r="F1133" t="s">
        <v>19452</v>
      </c>
      <c r="H1133" s="2">
        <v>10718</v>
      </c>
      <c r="I1133" s="2" t="s">
        <v>17654</v>
      </c>
      <c r="J1133" s="2" t="s">
        <v>5853</v>
      </c>
      <c r="K1133" s="2" t="s">
        <v>49</v>
      </c>
      <c r="L1133" s="2" t="s">
        <v>5854</v>
      </c>
      <c r="M1133" s="3">
        <v>7360793</v>
      </c>
      <c r="N1133" s="2" t="s">
        <v>5855</v>
      </c>
      <c r="O1133" s="2" t="s">
        <v>19459</v>
      </c>
      <c r="P1133" s="2" t="s">
        <v>512</v>
      </c>
      <c r="Q1133" s="4">
        <v>38002</v>
      </c>
      <c r="R1133" s="4" t="s">
        <v>20223</v>
      </c>
      <c r="S1133" s="6">
        <v>46546197</v>
      </c>
      <c r="T1133" s="2">
        <v>84</v>
      </c>
      <c r="U1133" s="2" t="s">
        <v>63</v>
      </c>
      <c r="V1133" s="2" t="s">
        <v>54</v>
      </c>
      <c r="W1133" s="2" t="s">
        <v>5856</v>
      </c>
      <c r="X1133" s="2" t="s">
        <v>850</v>
      </c>
      <c r="Y1133" s="2">
        <v>119</v>
      </c>
      <c r="Z1133" s="7">
        <v>6546197</v>
      </c>
    </row>
    <row r="1134" spans="1:26" ht="15.75" customHeight="1" x14ac:dyDescent="0.3">
      <c r="A1134" s="6">
        <v>45000000</v>
      </c>
      <c r="B1134" s="2" t="s">
        <v>1125</v>
      </c>
      <c r="C1134" s="2" t="s">
        <v>20179</v>
      </c>
      <c r="D1134" t="s">
        <v>19452</v>
      </c>
      <c r="E1134" t="s">
        <v>19452</v>
      </c>
      <c r="F1134" t="s">
        <v>19452</v>
      </c>
      <c r="H1134" s="2">
        <v>10802</v>
      </c>
      <c r="I1134" s="2" t="s">
        <v>17623</v>
      </c>
      <c r="J1134" s="2" t="s">
        <v>5857</v>
      </c>
      <c r="K1134" s="2" t="s">
        <v>49</v>
      </c>
      <c r="L1134" s="2" t="s">
        <v>5858</v>
      </c>
      <c r="M1134" s="3">
        <v>14513305</v>
      </c>
      <c r="N1134" s="2" t="s">
        <v>5859</v>
      </c>
      <c r="O1134" s="2" t="s">
        <v>19517</v>
      </c>
      <c r="P1134" s="2" t="s">
        <v>1592</v>
      </c>
      <c r="Q1134" s="4">
        <v>34964</v>
      </c>
      <c r="R1134" s="4" t="s">
        <v>20225</v>
      </c>
      <c r="S1134" s="6">
        <v>20350754</v>
      </c>
      <c r="T1134" s="2">
        <v>128</v>
      </c>
      <c r="U1134" s="2" t="s">
        <v>63</v>
      </c>
      <c r="V1134" s="2" t="s">
        <v>54</v>
      </c>
      <c r="W1134" s="2" t="s">
        <v>5860</v>
      </c>
      <c r="X1134" s="2" t="s">
        <v>602</v>
      </c>
      <c r="Y1134" s="2">
        <v>256</v>
      </c>
      <c r="Z1134" s="7">
        <v>-24649246</v>
      </c>
    </row>
    <row r="1135" spans="1:26" ht="15.75" customHeight="1" x14ac:dyDescent="0.3">
      <c r="A1135" s="6">
        <v>40000000</v>
      </c>
      <c r="B1135" s="2" t="s">
        <v>2107</v>
      </c>
      <c r="C1135" s="2" t="s">
        <v>20179</v>
      </c>
      <c r="D1135" t="s">
        <v>20202</v>
      </c>
      <c r="E1135" t="s">
        <v>19452</v>
      </c>
      <c r="F1135" t="s">
        <v>19452</v>
      </c>
      <c r="G1135" s="2" t="s">
        <v>5861</v>
      </c>
      <c r="H1135" s="2">
        <v>1887</v>
      </c>
      <c r="I1135" s="2" t="s">
        <v>18827</v>
      </c>
      <c r="J1135" s="2" t="s">
        <v>5862</v>
      </c>
      <c r="K1135" s="2" t="s">
        <v>49</v>
      </c>
      <c r="L1135" s="2" t="s">
        <v>5863</v>
      </c>
      <c r="M1135" s="3">
        <v>22364549</v>
      </c>
      <c r="N1135" s="2" t="s">
        <v>5864</v>
      </c>
      <c r="O1135" s="2" t="s">
        <v>19647</v>
      </c>
      <c r="P1135" s="2" t="s">
        <v>5865</v>
      </c>
      <c r="Q1135" s="4">
        <v>38861</v>
      </c>
      <c r="R1135" s="4" t="s">
        <v>20216</v>
      </c>
      <c r="S1135" s="6">
        <v>60474340</v>
      </c>
      <c r="T1135" s="2">
        <v>123</v>
      </c>
      <c r="U1135" s="2" t="s">
        <v>5866</v>
      </c>
      <c r="V1135" s="2" t="s">
        <v>54</v>
      </c>
      <c r="W1135" s="2" t="s">
        <v>5867</v>
      </c>
      <c r="X1135" s="2" t="s">
        <v>154</v>
      </c>
      <c r="Y1135" s="2">
        <v>642</v>
      </c>
      <c r="Z1135" s="7">
        <v>20474340</v>
      </c>
    </row>
    <row r="1136" spans="1:26" ht="15.75" customHeight="1" x14ac:dyDescent="0.3">
      <c r="A1136" s="6">
        <v>63600000</v>
      </c>
      <c r="B1136" s="2" t="s">
        <v>3700</v>
      </c>
      <c r="C1136" s="2" t="s">
        <v>20174</v>
      </c>
      <c r="D1136" t="s">
        <v>20197</v>
      </c>
      <c r="E1136" t="s">
        <v>20201</v>
      </c>
      <c r="F1136" t="s">
        <v>20193</v>
      </c>
      <c r="H1136" s="2">
        <v>10461</v>
      </c>
      <c r="I1136" s="2" t="s">
        <v>17737</v>
      </c>
      <c r="J1136" s="2" t="s">
        <v>5868</v>
      </c>
      <c r="K1136" s="2" t="s">
        <v>49</v>
      </c>
      <c r="L1136" s="2" t="s">
        <v>5869</v>
      </c>
      <c r="M1136" s="3">
        <v>4494788</v>
      </c>
      <c r="N1136" s="2" t="s">
        <v>5870</v>
      </c>
      <c r="O1136" s="2" t="s">
        <v>19536</v>
      </c>
      <c r="P1136" s="2" t="s">
        <v>62</v>
      </c>
      <c r="Q1136" s="4">
        <v>36805</v>
      </c>
      <c r="R1136" s="4" t="s">
        <v>20230</v>
      </c>
      <c r="S1136" s="6">
        <v>19412993</v>
      </c>
      <c r="T1136" s="2">
        <v>102</v>
      </c>
      <c r="U1136" s="2" t="s">
        <v>63</v>
      </c>
      <c r="V1136" s="2" t="s">
        <v>54</v>
      </c>
      <c r="W1136" s="2" t="s">
        <v>5871</v>
      </c>
      <c r="X1136" s="2" t="s">
        <v>559</v>
      </c>
      <c r="Y1136" s="2">
        <v>145</v>
      </c>
      <c r="Z1136" s="7">
        <v>-44187007</v>
      </c>
    </row>
    <row r="1137" spans="1:26" ht="15.75" customHeight="1" x14ac:dyDescent="0.3">
      <c r="A1137" s="6">
        <v>42000000</v>
      </c>
      <c r="B1137" s="2" t="s">
        <v>4599</v>
      </c>
      <c r="C1137" s="2" t="s">
        <v>20180</v>
      </c>
      <c r="D1137" t="s">
        <v>20197</v>
      </c>
      <c r="E1137" t="s">
        <v>19452</v>
      </c>
      <c r="F1137" t="s">
        <v>19452</v>
      </c>
      <c r="H1137" s="2">
        <v>80278</v>
      </c>
      <c r="I1137" s="2" t="s">
        <v>15587</v>
      </c>
      <c r="J1137" s="2" t="s">
        <v>5872</v>
      </c>
      <c r="K1137" s="2" t="s">
        <v>49</v>
      </c>
      <c r="L1137" s="2" t="s">
        <v>5873</v>
      </c>
      <c r="M1137" s="3">
        <v>47559928</v>
      </c>
      <c r="N1137" s="2" t="s">
        <v>5874</v>
      </c>
      <c r="O1137" s="2" t="s">
        <v>19480</v>
      </c>
      <c r="P1137" s="2" t="s">
        <v>5875</v>
      </c>
      <c r="Q1137" s="4">
        <v>41161</v>
      </c>
      <c r="R1137" s="4" t="s">
        <v>20213</v>
      </c>
      <c r="S1137" s="6">
        <v>180274123</v>
      </c>
      <c r="T1137" s="2">
        <v>113</v>
      </c>
      <c r="U1137" s="2" t="s">
        <v>5876</v>
      </c>
      <c r="V1137" s="2" t="s">
        <v>54</v>
      </c>
      <c r="W1137" s="2" t="s">
        <v>5877</v>
      </c>
      <c r="X1137" s="2" t="s">
        <v>142</v>
      </c>
      <c r="Y1137" s="2">
        <v>2025</v>
      </c>
      <c r="Z1137" s="7">
        <v>138274123</v>
      </c>
    </row>
    <row r="1138" spans="1:26" ht="15.75" customHeight="1" x14ac:dyDescent="0.3">
      <c r="A1138" s="6">
        <v>55000000</v>
      </c>
      <c r="B1138" s="2" t="s">
        <v>1272</v>
      </c>
      <c r="C1138" s="2" t="s">
        <v>20174</v>
      </c>
      <c r="D1138" t="s">
        <v>20191</v>
      </c>
      <c r="E1138" t="s">
        <v>20196</v>
      </c>
      <c r="F1138" t="s">
        <v>19452</v>
      </c>
      <c r="H1138" s="2">
        <v>12704</v>
      </c>
      <c r="I1138" s="2" t="s">
        <v>17264</v>
      </c>
      <c r="J1138" s="2" t="s">
        <v>5878</v>
      </c>
      <c r="K1138" s="2" t="s">
        <v>49</v>
      </c>
      <c r="L1138" s="2" t="s">
        <v>5879</v>
      </c>
      <c r="M1138" s="3">
        <v>2410546</v>
      </c>
      <c r="N1138" s="2" t="s">
        <v>245</v>
      </c>
      <c r="O1138" s="2" t="s">
        <v>19442</v>
      </c>
      <c r="P1138" s="2" t="s">
        <v>62</v>
      </c>
      <c r="Q1138" s="4">
        <v>31912</v>
      </c>
      <c r="R1138" s="4" t="s">
        <v>20251</v>
      </c>
      <c r="S1138" s="6">
        <v>14375181</v>
      </c>
      <c r="T1138" s="2">
        <v>107</v>
      </c>
      <c r="U1138" s="2" t="s">
        <v>63</v>
      </c>
      <c r="V1138" s="2" t="s">
        <v>54</v>
      </c>
      <c r="X1138" s="2" t="s">
        <v>1226</v>
      </c>
      <c r="Y1138" s="2">
        <v>28</v>
      </c>
      <c r="Z1138" s="7">
        <v>-40624819</v>
      </c>
    </row>
    <row r="1139" spans="1:26" ht="15.75" customHeight="1" x14ac:dyDescent="0.3">
      <c r="A1139" s="6">
        <v>40000000</v>
      </c>
      <c r="B1139" s="2" t="s">
        <v>868</v>
      </c>
      <c r="C1139" s="2" t="s">
        <v>20175</v>
      </c>
      <c r="D1139" t="s">
        <v>20200</v>
      </c>
      <c r="E1139" t="s">
        <v>20196</v>
      </c>
      <c r="F1139" t="s">
        <v>20195</v>
      </c>
      <c r="G1139" s="2" t="s">
        <v>5880</v>
      </c>
      <c r="H1139" s="2">
        <v>10315</v>
      </c>
      <c r="I1139" s="2" t="s">
        <v>17784</v>
      </c>
      <c r="J1139" s="2" t="s">
        <v>5881</v>
      </c>
      <c r="K1139" s="2" t="s">
        <v>49</v>
      </c>
      <c r="L1139" s="2" t="s">
        <v>5882</v>
      </c>
      <c r="M1139" s="3">
        <v>41258956</v>
      </c>
      <c r="N1139" s="2" t="s">
        <v>5883</v>
      </c>
      <c r="O1139" s="2" t="s">
        <v>19458</v>
      </c>
      <c r="P1139" s="2" t="s">
        <v>62</v>
      </c>
      <c r="Q1139" s="4">
        <v>40109</v>
      </c>
      <c r="R1139" s="4" t="s">
        <v>20210</v>
      </c>
      <c r="S1139" s="6">
        <v>46471023</v>
      </c>
      <c r="T1139" s="2">
        <v>87</v>
      </c>
      <c r="U1139" s="2" t="s">
        <v>63</v>
      </c>
      <c r="V1139" s="2" t="s">
        <v>54</v>
      </c>
      <c r="W1139" s="2" t="s">
        <v>5884</v>
      </c>
      <c r="X1139" s="2" t="s">
        <v>220</v>
      </c>
      <c r="Y1139" s="2">
        <v>1176</v>
      </c>
      <c r="Z1139" s="7">
        <v>6471023</v>
      </c>
    </row>
    <row r="1140" spans="1:26" ht="15.75" customHeight="1" x14ac:dyDescent="0.3">
      <c r="A1140" s="6">
        <v>40000000</v>
      </c>
      <c r="B1140" s="2" t="s">
        <v>1310</v>
      </c>
      <c r="C1140" s="2" t="s">
        <v>13616</v>
      </c>
      <c r="D1140" t="s">
        <v>20197</v>
      </c>
      <c r="E1140" t="s">
        <v>20198</v>
      </c>
      <c r="F1140" t="s">
        <v>19452</v>
      </c>
      <c r="H1140" s="2">
        <v>16643</v>
      </c>
      <c r="I1140" s="2" t="s">
        <v>16899</v>
      </c>
      <c r="J1140" s="2" t="s">
        <v>488</v>
      </c>
      <c r="K1140" s="2" t="s">
        <v>49</v>
      </c>
      <c r="L1140" s="2" t="s">
        <v>5885</v>
      </c>
      <c r="M1140" s="3">
        <v>8980846</v>
      </c>
      <c r="N1140" s="2" t="s">
        <v>5886</v>
      </c>
      <c r="O1140" s="2" t="s">
        <v>19483</v>
      </c>
      <c r="P1140" s="2" t="s">
        <v>417</v>
      </c>
      <c r="Q1140" s="4">
        <v>37372</v>
      </c>
      <c r="R1140" s="4" t="s">
        <v>20228</v>
      </c>
      <c r="S1140" s="6">
        <v>16872671</v>
      </c>
      <c r="T1140" s="2">
        <v>103</v>
      </c>
      <c r="U1140" s="2" t="s">
        <v>63</v>
      </c>
      <c r="V1140" s="2" t="s">
        <v>54</v>
      </c>
      <c r="X1140" s="2" t="s">
        <v>122</v>
      </c>
      <c r="Y1140" s="2">
        <v>124</v>
      </c>
      <c r="Z1140" s="7">
        <v>-23127329</v>
      </c>
    </row>
    <row r="1141" spans="1:26" ht="15.75" customHeight="1" x14ac:dyDescent="0.3">
      <c r="A1141" s="6">
        <v>40000000</v>
      </c>
      <c r="B1141" s="2" t="s">
        <v>2547</v>
      </c>
      <c r="C1141" s="2" t="s">
        <v>13616</v>
      </c>
      <c r="D1141" t="s">
        <v>20192</v>
      </c>
      <c r="E1141" t="s">
        <v>20199</v>
      </c>
      <c r="F1141" t="s">
        <v>19452</v>
      </c>
      <c r="G1141" s="2" t="s">
        <v>5887</v>
      </c>
      <c r="H1141" s="2">
        <v>2687</v>
      </c>
      <c r="I1141" s="2" t="s">
        <v>18674</v>
      </c>
      <c r="J1141" s="2" t="s">
        <v>5888</v>
      </c>
      <c r="K1141" s="2" t="s">
        <v>49</v>
      </c>
      <c r="L1141" s="2" t="s">
        <v>5889</v>
      </c>
      <c r="M1141" s="3">
        <v>7222985</v>
      </c>
      <c r="N1141" s="2" t="s">
        <v>5890</v>
      </c>
      <c r="O1141" s="2" t="s">
        <v>19483</v>
      </c>
      <c r="P1141" s="2" t="s">
        <v>1592</v>
      </c>
      <c r="Q1141" s="4">
        <v>33662</v>
      </c>
      <c r="R1141" s="4" t="s">
        <v>20238</v>
      </c>
      <c r="S1141" s="6">
        <v>14358033</v>
      </c>
      <c r="T1141" s="2">
        <v>99</v>
      </c>
      <c r="U1141" s="2" t="s">
        <v>63</v>
      </c>
      <c r="V1141" s="2" t="s">
        <v>54</v>
      </c>
      <c r="W1141" s="2" t="s">
        <v>5891</v>
      </c>
      <c r="X1141" s="2" t="s">
        <v>122</v>
      </c>
      <c r="Y1141" s="2">
        <v>125</v>
      </c>
      <c r="Z1141" s="7">
        <v>-25641967</v>
      </c>
    </row>
    <row r="1142" spans="1:26" ht="15.75" customHeight="1" x14ac:dyDescent="0.3">
      <c r="A1142" s="6">
        <v>10000000</v>
      </c>
      <c r="B1142" s="2" t="s">
        <v>1556</v>
      </c>
      <c r="C1142" s="2" t="s">
        <v>13616</v>
      </c>
      <c r="D1142" t="s">
        <v>20198</v>
      </c>
      <c r="E1142" t="s">
        <v>19452</v>
      </c>
      <c r="F1142" t="s">
        <v>19452</v>
      </c>
      <c r="G1142" s="2" t="s">
        <v>5892</v>
      </c>
      <c r="H1142" s="2">
        <v>194</v>
      </c>
      <c r="I1142" s="2" t="s">
        <v>19332</v>
      </c>
      <c r="J1142" s="2" t="s">
        <v>5893</v>
      </c>
      <c r="K1142" s="2" t="s">
        <v>1360</v>
      </c>
      <c r="L1142" s="2" t="s">
        <v>5894</v>
      </c>
      <c r="M1142" s="3">
        <v>73720244</v>
      </c>
      <c r="N1142" s="2" t="s">
        <v>5895</v>
      </c>
      <c r="O1142" s="2" t="s">
        <v>19472</v>
      </c>
      <c r="P1142" s="2" t="s">
        <v>5896</v>
      </c>
      <c r="Q1142" s="4">
        <v>37006</v>
      </c>
      <c r="R1142" s="4" t="s">
        <v>20227</v>
      </c>
      <c r="S1142" s="6">
        <v>173921954</v>
      </c>
      <c r="T1142" s="2">
        <v>122</v>
      </c>
      <c r="U1142" s="2" t="s">
        <v>5897</v>
      </c>
      <c r="V1142" s="2" t="s">
        <v>54</v>
      </c>
      <c r="W1142" s="2" t="s">
        <v>5898</v>
      </c>
      <c r="X1142" s="2" t="s">
        <v>406</v>
      </c>
      <c r="Y1142" s="2">
        <v>3310</v>
      </c>
      <c r="Z1142" s="7">
        <v>163921954</v>
      </c>
    </row>
    <row r="1143" spans="1:26" ht="15.75" customHeight="1" x14ac:dyDescent="0.3">
      <c r="A1143" s="6">
        <v>60000000</v>
      </c>
      <c r="B1143" s="2" t="s">
        <v>939</v>
      </c>
      <c r="C1143" s="2" t="s">
        <v>13616</v>
      </c>
      <c r="D1143" t="s">
        <v>19452</v>
      </c>
      <c r="E1143" t="s">
        <v>19452</v>
      </c>
      <c r="F1143" t="s">
        <v>19452</v>
      </c>
      <c r="H1143" s="2">
        <v>8849</v>
      </c>
      <c r="I1143" s="2" t="s">
        <v>18276</v>
      </c>
      <c r="J1143" s="2" t="s">
        <v>5899</v>
      </c>
      <c r="K1143" s="2" t="s">
        <v>49</v>
      </c>
      <c r="L1143" s="2" t="s">
        <v>5900</v>
      </c>
      <c r="M1143" s="3">
        <v>15219263</v>
      </c>
      <c r="N1143" s="2" t="s">
        <v>5901</v>
      </c>
      <c r="O1143" s="2" t="s">
        <v>19449</v>
      </c>
      <c r="P1143" s="2" t="s">
        <v>71</v>
      </c>
      <c r="Q1143" s="4">
        <v>38282</v>
      </c>
      <c r="R1143" s="4" t="s">
        <v>20223</v>
      </c>
      <c r="S1143" s="6">
        <v>13395939</v>
      </c>
      <c r="T1143" s="2">
        <v>103</v>
      </c>
      <c r="U1143" s="2" t="s">
        <v>63</v>
      </c>
      <c r="V1143" s="2" t="s">
        <v>54</v>
      </c>
      <c r="W1143" s="2" t="s">
        <v>5902</v>
      </c>
      <c r="X1143" s="2" t="s">
        <v>420</v>
      </c>
      <c r="Y1143" s="2">
        <v>248</v>
      </c>
      <c r="Z1143" s="7">
        <v>-46604061</v>
      </c>
    </row>
    <row r="1144" spans="1:26" ht="15.75" customHeight="1" x14ac:dyDescent="0.3">
      <c r="A1144" s="6">
        <v>35000000</v>
      </c>
      <c r="B1144" s="2" t="s">
        <v>824</v>
      </c>
      <c r="C1144" s="2" t="s">
        <v>13616</v>
      </c>
      <c r="D1144" t="s">
        <v>20192</v>
      </c>
      <c r="E1144" t="s">
        <v>19452</v>
      </c>
      <c r="F1144" t="s">
        <v>19452</v>
      </c>
      <c r="G1144" s="2" t="s">
        <v>6506</v>
      </c>
      <c r="H1144" s="2">
        <v>35019</v>
      </c>
      <c r="I1144" s="2" t="s">
        <v>16328</v>
      </c>
      <c r="J1144" s="2" t="s">
        <v>6507</v>
      </c>
      <c r="K1144" s="2" t="s">
        <v>49</v>
      </c>
      <c r="L1144" s="2" t="s">
        <v>6508</v>
      </c>
      <c r="M1144" s="3">
        <v>23835055</v>
      </c>
      <c r="N1144" s="2" t="s">
        <v>6509</v>
      </c>
      <c r="O1144" s="2" t="s">
        <v>19455</v>
      </c>
      <c r="P1144" s="2" t="s">
        <v>6143</v>
      </c>
      <c r="Q1144" s="4">
        <v>40263</v>
      </c>
      <c r="R1144" s="4" t="s">
        <v>20214</v>
      </c>
      <c r="S1144" s="6">
        <v>93246388</v>
      </c>
      <c r="T1144" s="2">
        <v>109</v>
      </c>
      <c r="U1144" s="2" t="s">
        <v>63</v>
      </c>
      <c r="V1144" s="2" t="s">
        <v>54</v>
      </c>
      <c r="W1144" s="2" t="s">
        <v>6510</v>
      </c>
      <c r="X1144" s="2" t="s">
        <v>281</v>
      </c>
      <c r="Y1144" s="2">
        <v>436</v>
      </c>
      <c r="Z1144" s="7">
        <v>58246388</v>
      </c>
    </row>
    <row r="1145" spans="1:26" ht="15.75" customHeight="1" x14ac:dyDescent="0.3">
      <c r="A1145" s="6">
        <v>38000000</v>
      </c>
      <c r="B1145" s="2" t="s">
        <v>5909</v>
      </c>
      <c r="C1145" s="2" t="s">
        <v>20179</v>
      </c>
      <c r="D1145" t="s">
        <v>20204</v>
      </c>
      <c r="E1145" t="s">
        <v>19452</v>
      </c>
      <c r="F1145" t="s">
        <v>19452</v>
      </c>
      <c r="H1145" s="2">
        <v>30943</v>
      </c>
      <c r="I1145" s="2" t="s">
        <v>16403</v>
      </c>
      <c r="J1145" s="2" t="s">
        <v>5910</v>
      </c>
      <c r="K1145" s="2" t="s">
        <v>49</v>
      </c>
      <c r="L1145" s="2" t="s">
        <v>5911</v>
      </c>
      <c r="M1145" s="3">
        <v>4746085</v>
      </c>
      <c r="N1145" s="2" t="s">
        <v>5912</v>
      </c>
      <c r="O1145" s="2" t="s">
        <v>19485</v>
      </c>
      <c r="P1145" s="2" t="s">
        <v>62</v>
      </c>
      <c r="Q1145" s="4">
        <v>36231</v>
      </c>
      <c r="R1145" s="4" t="s">
        <v>20224</v>
      </c>
      <c r="S1145" s="6">
        <v>28121100</v>
      </c>
      <c r="T1145" s="2">
        <v>106</v>
      </c>
      <c r="U1145" s="2" t="s">
        <v>63</v>
      </c>
      <c r="V1145" s="2" t="s">
        <v>54</v>
      </c>
      <c r="W1145" s="2" t="s">
        <v>5913</v>
      </c>
      <c r="X1145" s="2" t="s">
        <v>96</v>
      </c>
      <c r="Y1145" s="2">
        <v>54</v>
      </c>
      <c r="Z1145" s="7">
        <v>-9878900</v>
      </c>
    </row>
    <row r="1146" spans="1:26" ht="15.75" customHeight="1" x14ac:dyDescent="0.3">
      <c r="A1146" s="6">
        <v>40000000</v>
      </c>
      <c r="B1146" s="2" t="s">
        <v>3435</v>
      </c>
      <c r="C1146" s="2" t="s">
        <v>20187</v>
      </c>
      <c r="D1146" t="s">
        <v>20201</v>
      </c>
      <c r="E1146" t="s">
        <v>19452</v>
      </c>
      <c r="F1146" t="s">
        <v>19452</v>
      </c>
      <c r="H1146" s="2">
        <v>9544</v>
      </c>
      <c r="I1146" s="2" t="s">
        <v>18077</v>
      </c>
      <c r="J1146" s="2" t="s">
        <v>5914</v>
      </c>
      <c r="K1146" s="2" t="s">
        <v>49</v>
      </c>
      <c r="L1146" s="2" t="s">
        <v>5915</v>
      </c>
      <c r="M1146" s="3">
        <v>6756886</v>
      </c>
      <c r="N1146" s="2" t="s">
        <v>5916</v>
      </c>
      <c r="O1146" s="2" t="s">
        <v>19661</v>
      </c>
      <c r="P1146" s="2" t="s">
        <v>5917</v>
      </c>
      <c r="Q1146" s="4">
        <v>37477</v>
      </c>
      <c r="R1146" s="4" t="s">
        <v>20228</v>
      </c>
      <c r="S1146" s="6">
        <v>18902015</v>
      </c>
      <c r="T1146" s="2">
        <v>101</v>
      </c>
      <c r="U1146" s="2" t="s">
        <v>907</v>
      </c>
      <c r="V1146" s="2" t="s">
        <v>54</v>
      </c>
      <c r="W1146" s="2" t="s">
        <v>5918</v>
      </c>
      <c r="X1146" s="2" t="s">
        <v>5919</v>
      </c>
      <c r="Y1146" s="2">
        <v>105</v>
      </c>
      <c r="Z1146" s="7">
        <v>-21097985</v>
      </c>
    </row>
    <row r="1147" spans="1:26" ht="15.75" customHeight="1" x14ac:dyDescent="0.3">
      <c r="A1147" s="6">
        <v>17000000</v>
      </c>
      <c r="B1147" s="2" t="s">
        <v>407</v>
      </c>
      <c r="C1147" s="2" t="s">
        <v>20174</v>
      </c>
      <c r="D1147" t="s">
        <v>20196</v>
      </c>
      <c r="E1147" t="s">
        <v>20193</v>
      </c>
      <c r="F1147" t="s">
        <v>20201</v>
      </c>
      <c r="G1147" s="2" t="s">
        <v>9845</v>
      </c>
      <c r="H1147" s="2">
        <v>7516</v>
      </c>
      <c r="I1147" s="2" t="s">
        <v>18401</v>
      </c>
      <c r="J1147" s="2" t="s">
        <v>9846</v>
      </c>
      <c r="K1147" s="2" t="s">
        <v>49</v>
      </c>
      <c r="L1147" s="2" t="s">
        <v>9847</v>
      </c>
      <c r="M1147" s="3">
        <v>23491962</v>
      </c>
      <c r="N1147" s="2" t="s">
        <v>9848</v>
      </c>
      <c r="O1147" s="2" t="s">
        <v>19455</v>
      </c>
      <c r="P1147" s="2" t="s">
        <v>3819</v>
      </c>
      <c r="Q1147" s="4">
        <v>39060</v>
      </c>
      <c r="R1147" s="4" t="s">
        <v>20216</v>
      </c>
      <c r="S1147" s="6">
        <v>57103895</v>
      </c>
      <c r="T1147" s="2">
        <v>109</v>
      </c>
      <c r="U1147" s="2" t="s">
        <v>63</v>
      </c>
      <c r="V1147" s="2" t="s">
        <v>54</v>
      </c>
      <c r="W1147" s="2" t="s">
        <v>9849</v>
      </c>
      <c r="X1147" s="2" t="s">
        <v>173</v>
      </c>
      <c r="Y1147" s="2">
        <v>534</v>
      </c>
      <c r="Z1147" s="7">
        <v>40103895</v>
      </c>
    </row>
    <row r="1148" spans="1:26" ht="15.75" customHeight="1" x14ac:dyDescent="0.3">
      <c r="A1148" s="6">
        <v>40000000</v>
      </c>
      <c r="B1148" s="2" t="s">
        <v>2382</v>
      </c>
      <c r="C1148" s="2" t="s">
        <v>20174</v>
      </c>
      <c r="D1148" t="s">
        <v>20196</v>
      </c>
      <c r="E1148" t="s">
        <v>20201</v>
      </c>
      <c r="F1148" t="s">
        <v>19452</v>
      </c>
      <c r="H1148" s="2">
        <v>7288</v>
      </c>
      <c r="I1148" s="2" t="s">
        <v>18429</v>
      </c>
      <c r="J1148" s="2" t="s">
        <v>488</v>
      </c>
      <c r="K1148" s="2" t="s">
        <v>49</v>
      </c>
      <c r="L1148" s="2" t="s">
        <v>5923</v>
      </c>
      <c r="M1148" s="3">
        <v>15590001</v>
      </c>
      <c r="N1148" s="2" t="s">
        <v>5924</v>
      </c>
      <c r="O1148" s="2" t="s">
        <v>19502</v>
      </c>
      <c r="P1148" s="2" t="s">
        <v>491</v>
      </c>
      <c r="Q1148" s="4">
        <v>37890</v>
      </c>
      <c r="R1148" s="4" t="s">
        <v>20226</v>
      </c>
      <c r="S1148" s="6">
        <v>19322135</v>
      </c>
      <c r="T1148" s="2">
        <v>89</v>
      </c>
      <c r="U1148" s="2" t="s">
        <v>63</v>
      </c>
      <c r="V1148" s="2" t="s">
        <v>54</v>
      </c>
      <c r="X1148" s="2" t="s">
        <v>96</v>
      </c>
      <c r="Y1148" s="2">
        <v>482</v>
      </c>
      <c r="Z1148" s="7">
        <v>-20677865</v>
      </c>
    </row>
    <row r="1149" spans="1:26" ht="15.75" customHeight="1" x14ac:dyDescent="0.3">
      <c r="A1149" s="6">
        <v>45000000</v>
      </c>
      <c r="B1149" s="2" t="s">
        <v>507</v>
      </c>
      <c r="C1149" s="2" t="s">
        <v>20174</v>
      </c>
      <c r="D1149" t="s">
        <v>20199</v>
      </c>
      <c r="E1149" t="s">
        <v>19452</v>
      </c>
      <c r="F1149" t="s">
        <v>19452</v>
      </c>
      <c r="H1149" s="2">
        <v>10366</v>
      </c>
      <c r="I1149" s="2" t="s">
        <v>17767</v>
      </c>
      <c r="J1149" s="2" t="s">
        <v>5926</v>
      </c>
      <c r="K1149" s="2" t="s">
        <v>49</v>
      </c>
      <c r="L1149" s="2" t="s">
        <v>5927</v>
      </c>
      <c r="M1149" s="3">
        <v>14566664</v>
      </c>
      <c r="N1149" s="2" t="s">
        <v>5928</v>
      </c>
      <c r="O1149" s="2" t="s">
        <v>19491</v>
      </c>
      <c r="P1149" s="2" t="s">
        <v>62</v>
      </c>
      <c r="Q1149" s="4">
        <v>36377</v>
      </c>
      <c r="R1149" s="4" t="s">
        <v>20224</v>
      </c>
      <c r="S1149" s="6">
        <v>10667893</v>
      </c>
      <c r="T1149" s="2">
        <v>82</v>
      </c>
      <c r="U1149" s="2" t="s">
        <v>63</v>
      </c>
      <c r="V1149" s="2" t="s">
        <v>54</v>
      </c>
      <c r="W1149" s="2" t="s">
        <v>5929</v>
      </c>
      <c r="X1149" s="2" t="s">
        <v>1226</v>
      </c>
      <c r="Y1149" s="2">
        <v>135</v>
      </c>
      <c r="Z1149" s="7">
        <v>-34332107</v>
      </c>
    </row>
    <row r="1150" spans="1:26" ht="15.75" customHeight="1" x14ac:dyDescent="0.3">
      <c r="A1150" s="6">
        <v>33000000</v>
      </c>
      <c r="B1150" s="2" t="s">
        <v>5930</v>
      </c>
      <c r="C1150" s="2" t="s">
        <v>20174</v>
      </c>
      <c r="D1150" t="s">
        <v>20203</v>
      </c>
      <c r="E1150" t="s">
        <v>20204</v>
      </c>
      <c r="F1150" t="s">
        <v>20199</v>
      </c>
      <c r="G1150" s="2" t="s">
        <v>5931</v>
      </c>
      <c r="H1150" s="2">
        <v>19898</v>
      </c>
      <c r="I1150" s="2" t="s">
        <v>16749</v>
      </c>
      <c r="J1150" s="2" t="s">
        <v>5932</v>
      </c>
      <c r="K1150" s="2" t="s">
        <v>49</v>
      </c>
      <c r="L1150" s="2" t="s">
        <v>5933</v>
      </c>
      <c r="M1150" s="3">
        <v>28353517</v>
      </c>
      <c r="N1150" s="2" t="s">
        <v>5934</v>
      </c>
      <c r="O1150" s="2" t="s">
        <v>19522</v>
      </c>
      <c r="P1150" s="2" t="s">
        <v>5935</v>
      </c>
      <c r="Q1150" s="4">
        <v>40064</v>
      </c>
      <c r="R1150" s="4" t="s">
        <v>20210</v>
      </c>
      <c r="S1150" s="6">
        <v>20645327</v>
      </c>
      <c r="T1150" s="2">
        <v>108</v>
      </c>
      <c r="U1150" s="2" t="s">
        <v>5936</v>
      </c>
      <c r="V1150" s="2" t="s">
        <v>54</v>
      </c>
      <c r="W1150" s="2" t="s">
        <v>5937</v>
      </c>
      <c r="X1150" s="2" t="s">
        <v>154</v>
      </c>
      <c r="Y1150" s="2">
        <v>774</v>
      </c>
      <c r="Z1150" s="7">
        <v>-12354673</v>
      </c>
    </row>
    <row r="1151" spans="1:26" ht="15.75" customHeight="1" x14ac:dyDescent="0.3">
      <c r="A1151" s="6">
        <v>40000000</v>
      </c>
      <c r="B1151" s="2" t="s">
        <v>2867</v>
      </c>
      <c r="C1151" s="2" t="s">
        <v>20174</v>
      </c>
      <c r="D1151" t="s">
        <v>20191</v>
      </c>
      <c r="E1151" t="s">
        <v>20197</v>
      </c>
      <c r="F1151" t="s">
        <v>20201</v>
      </c>
      <c r="H1151" s="2">
        <v>15074</v>
      </c>
      <c r="I1151" s="2" t="s">
        <v>17000</v>
      </c>
      <c r="J1151" s="2" t="s">
        <v>5938</v>
      </c>
      <c r="K1151" s="2" t="s">
        <v>49</v>
      </c>
      <c r="L1151" s="2" t="s">
        <v>5939</v>
      </c>
      <c r="M1151" s="3">
        <v>2911819</v>
      </c>
      <c r="N1151" s="2" t="s">
        <v>5940</v>
      </c>
      <c r="O1151" s="2" t="s">
        <v>19449</v>
      </c>
      <c r="P1151" s="2" t="s">
        <v>62</v>
      </c>
      <c r="Q1151" s="4">
        <v>37587</v>
      </c>
      <c r="R1151" s="4" t="s">
        <v>20228</v>
      </c>
      <c r="S1151" s="6">
        <v>10959475</v>
      </c>
      <c r="T1151" s="2">
        <v>93</v>
      </c>
      <c r="U1151" s="2" t="s">
        <v>63</v>
      </c>
      <c r="V1151" s="2" t="s">
        <v>54</v>
      </c>
      <c r="W1151" s="2" t="s">
        <v>5941</v>
      </c>
      <c r="X1151" s="2" t="s">
        <v>1135</v>
      </c>
      <c r="Y1151" s="2">
        <v>28</v>
      </c>
      <c r="Z1151" s="7">
        <v>-29040525</v>
      </c>
    </row>
    <row r="1152" spans="1:26" ht="15.75" customHeight="1" x14ac:dyDescent="0.3">
      <c r="A1152" s="6">
        <v>50000000</v>
      </c>
      <c r="B1152" s="2" t="s">
        <v>2672</v>
      </c>
      <c r="C1152" s="2" t="s">
        <v>20178</v>
      </c>
      <c r="D1152" t="s">
        <v>20201</v>
      </c>
      <c r="E1152" t="s">
        <v>19452</v>
      </c>
      <c r="F1152" t="s">
        <v>19452</v>
      </c>
      <c r="H1152" s="2">
        <v>1272</v>
      </c>
      <c r="I1152" s="2" t="s">
        <v>18965</v>
      </c>
      <c r="J1152" s="2" t="s">
        <v>5942</v>
      </c>
      <c r="K1152" s="2" t="s">
        <v>49</v>
      </c>
      <c r="L1152" s="2" t="s">
        <v>5943</v>
      </c>
      <c r="M1152" s="3">
        <v>51502884</v>
      </c>
      <c r="N1152" s="2" t="s">
        <v>5944</v>
      </c>
      <c r="O1152" s="2" t="s">
        <v>19527</v>
      </c>
      <c r="P1152" s="2" t="s">
        <v>71</v>
      </c>
      <c r="Q1152" s="4">
        <v>39177</v>
      </c>
      <c r="R1152" s="4" t="s">
        <v>20211</v>
      </c>
      <c r="S1152" s="6">
        <v>32017803</v>
      </c>
      <c r="T1152" s="2">
        <v>107</v>
      </c>
      <c r="U1152" s="2" t="s">
        <v>63</v>
      </c>
      <c r="V1152" s="2" t="s">
        <v>54</v>
      </c>
      <c r="W1152" s="2" t="s">
        <v>5945</v>
      </c>
      <c r="X1152" s="2" t="s">
        <v>142</v>
      </c>
      <c r="Y1152" s="2">
        <v>1182</v>
      </c>
      <c r="Z1152" s="7">
        <v>-17982197</v>
      </c>
    </row>
    <row r="1153" spans="1:26" ht="15.75" customHeight="1" x14ac:dyDescent="0.3">
      <c r="A1153" s="6">
        <v>40000000</v>
      </c>
      <c r="B1153" s="2" t="s">
        <v>3758</v>
      </c>
      <c r="C1153" s="2" t="s">
        <v>20179</v>
      </c>
      <c r="D1153" t="s">
        <v>20196</v>
      </c>
      <c r="E1153" t="s">
        <v>19452</v>
      </c>
      <c r="F1153" t="s">
        <v>19452</v>
      </c>
      <c r="G1153" s="2" t="s">
        <v>5946</v>
      </c>
      <c r="H1153" s="2">
        <v>72358</v>
      </c>
      <c r="I1153" s="2" t="s">
        <v>15689</v>
      </c>
      <c r="J1153" s="2" t="s">
        <v>5947</v>
      </c>
      <c r="K1153" s="2" t="s">
        <v>49</v>
      </c>
      <c r="L1153" s="2" t="s">
        <v>5948</v>
      </c>
      <c r="M1153" s="3">
        <v>13119133</v>
      </c>
      <c r="N1153" s="2" t="s">
        <v>5949</v>
      </c>
      <c r="O1153" s="2" t="s">
        <v>19449</v>
      </c>
      <c r="P1153" s="2" t="s">
        <v>62</v>
      </c>
      <c r="Q1153" s="4">
        <v>40975</v>
      </c>
      <c r="R1153" s="4" t="s">
        <v>20213</v>
      </c>
      <c r="S1153" s="6">
        <v>22044277</v>
      </c>
      <c r="T1153" s="2">
        <v>91</v>
      </c>
      <c r="U1153" s="2" t="s">
        <v>63</v>
      </c>
      <c r="V1153" s="2" t="s">
        <v>54</v>
      </c>
      <c r="W1153" s="2" t="s">
        <v>5950</v>
      </c>
      <c r="X1153" s="2" t="s">
        <v>281</v>
      </c>
      <c r="Y1153" s="2">
        <v>373</v>
      </c>
      <c r="Z1153" s="7">
        <v>-17955723</v>
      </c>
    </row>
    <row r="1154" spans="1:26" ht="15.75" customHeight="1" x14ac:dyDescent="0.3">
      <c r="A1154" s="6">
        <v>40000000</v>
      </c>
      <c r="B1154" s="2" t="s">
        <v>5951</v>
      </c>
      <c r="C1154" s="2" t="s">
        <v>20174</v>
      </c>
      <c r="D1154" t="s">
        <v>20197</v>
      </c>
      <c r="E1154" t="s">
        <v>20193</v>
      </c>
      <c r="F1154" t="s">
        <v>19452</v>
      </c>
      <c r="H1154" s="2">
        <v>266396</v>
      </c>
      <c r="I1154" s="2" t="s">
        <v>14942</v>
      </c>
      <c r="J1154" s="2" t="s">
        <v>5952</v>
      </c>
      <c r="K1154" s="2" t="s">
        <v>49</v>
      </c>
      <c r="L1154" s="2" t="s">
        <v>5953</v>
      </c>
      <c r="M1154" s="3">
        <v>26935458</v>
      </c>
      <c r="N1154" s="2" t="s">
        <v>5954</v>
      </c>
      <c r="O1154" s="2" t="s">
        <v>19608</v>
      </c>
      <c r="P1154" s="2" t="s">
        <v>5955</v>
      </c>
      <c r="Q1154" s="4">
        <v>42051</v>
      </c>
      <c r="R1154" s="4" t="s">
        <v>20212</v>
      </c>
      <c r="S1154" s="6">
        <v>13644292</v>
      </c>
      <c r="T1154" s="2">
        <v>115</v>
      </c>
      <c r="U1154" s="2" t="s">
        <v>708</v>
      </c>
      <c r="V1154" s="2" t="s">
        <v>54</v>
      </c>
      <c r="W1154" s="2" t="s">
        <v>5956</v>
      </c>
      <c r="X1154" s="2" t="s">
        <v>234</v>
      </c>
      <c r="Y1154" s="2">
        <v>392</v>
      </c>
      <c r="Z1154" s="7">
        <v>-26355708</v>
      </c>
    </row>
    <row r="1155" spans="1:26" ht="15.75" customHeight="1" x14ac:dyDescent="0.3">
      <c r="A1155" s="6">
        <v>40000000</v>
      </c>
      <c r="B1155" s="2" t="s">
        <v>5957</v>
      </c>
      <c r="C1155" s="2" t="s">
        <v>20175</v>
      </c>
      <c r="D1155" t="s">
        <v>20194</v>
      </c>
      <c r="E1155" t="s">
        <v>20195</v>
      </c>
      <c r="F1155" t="s">
        <v>19452</v>
      </c>
      <c r="H1155" s="2">
        <v>9978</v>
      </c>
      <c r="I1155" s="2" t="s">
        <v>17902</v>
      </c>
      <c r="J1155" s="2" t="s">
        <v>5958</v>
      </c>
      <c r="K1155" s="2" t="s">
        <v>49</v>
      </c>
      <c r="L1155" s="2" t="s">
        <v>5959</v>
      </c>
      <c r="M1155" s="3">
        <v>16282962</v>
      </c>
      <c r="N1155" s="2" t="s">
        <v>5960</v>
      </c>
      <c r="O1155" s="2" t="s">
        <v>19664</v>
      </c>
      <c r="P1155" s="2" t="s">
        <v>613</v>
      </c>
      <c r="Q1155" s="4">
        <v>38919</v>
      </c>
      <c r="R1155" s="4" t="s">
        <v>20216</v>
      </c>
      <c r="S1155" s="6">
        <v>23937870</v>
      </c>
      <c r="T1155" s="2">
        <v>93</v>
      </c>
      <c r="U1155" s="2" t="s">
        <v>63</v>
      </c>
      <c r="V1155" s="2" t="s">
        <v>54</v>
      </c>
      <c r="W1155" s="2" t="s">
        <v>5961</v>
      </c>
      <c r="X1155" s="2" t="s">
        <v>314</v>
      </c>
      <c r="Y1155" s="2">
        <v>213</v>
      </c>
      <c r="Z1155" s="7">
        <v>-16062130</v>
      </c>
    </row>
    <row r="1156" spans="1:26" ht="15.75" customHeight="1" x14ac:dyDescent="0.3">
      <c r="A1156" s="6">
        <v>20000000</v>
      </c>
      <c r="B1156" s="2" t="s">
        <v>4134</v>
      </c>
      <c r="C1156" s="2" t="s">
        <v>20180</v>
      </c>
      <c r="D1156" t="s">
        <v>20197</v>
      </c>
      <c r="E1156" t="s">
        <v>20204</v>
      </c>
      <c r="F1156" t="s">
        <v>19452</v>
      </c>
      <c r="G1156" s="2" t="s">
        <v>5962</v>
      </c>
      <c r="H1156" s="2">
        <v>8271</v>
      </c>
      <c r="I1156" s="2" t="s">
        <v>18354</v>
      </c>
      <c r="J1156" s="2" t="s">
        <v>5963</v>
      </c>
      <c r="K1156" s="2" t="s">
        <v>49</v>
      </c>
      <c r="L1156" s="2" t="s">
        <v>5964</v>
      </c>
      <c r="M1156" s="3">
        <v>31690456</v>
      </c>
      <c r="N1156" s="2" t="s">
        <v>5965</v>
      </c>
      <c r="O1156" s="2" t="s">
        <v>19449</v>
      </c>
      <c r="P1156" s="2" t="s">
        <v>62</v>
      </c>
      <c r="Q1156" s="4">
        <v>39184</v>
      </c>
      <c r="R1156" s="4" t="s">
        <v>20211</v>
      </c>
      <c r="S1156" s="6">
        <v>117760134</v>
      </c>
      <c r="T1156" s="2">
        <v>105</v>
      </c>
      <c r="U1156" s="2" t="s">
        <v>53</v>
      </c>
      <c r="V1156" s="2" t="s">
        <v>54</v>
      </c>
      <c r="W1156" s="2" t="s">
        <v>5966</v>
      </c>
      <c r="X1156" s="2" t="s">
        <v>212</v>
      </c>
      <c r="Y1156" s="2">
        <v>1006</v>
      </c>
      <c r="Z1156" s="7">
        <v>97760134</v>
      </c>
    </row>
    <row r="1157" spans="1:26" ht="15.75" customHeight="1" x14ac:dyDescent="0.3">
      <c r="A1157" s="6">
        <v>20000000</v>
      </c>
      <c r="B1157" s="2" t="s">
        <v>5967</v>
      </c>
      <c r="C1157" s="2" t="s">
        <v>20174</v>
      </c>
      <c r="D1157" t="s">
        <v>20193</v>
      </c>
      <c r="E1157" t="s">
        <v>20201</v>
      </c>
      <c r="F1157" t="s">
        <v>20197</v>
      </c>
      <c r="H1157" s="2">
        <v>10428</v>
      </c>
      <c r="I1157" s="2" t="s">
        <v>17744</v>
      </c>
      <c r="J1157" s="2" t="s">
        <v>5968</v>
      </c>
      <c r="K1157" s="2" t="s">
        <v>49</v>
      </c>
      <c r="L1157" s="2" t="s">
        <v>5969</v>
      </c>
      <c r="M1157" s="3">
        <v>17842246</v>
      </c>
      <c r="N1157" s="2" t="s">
        <v>5970</v>
      </c>
      <c r="O1157" s="2" t="s">
        <v>19517</v>
      </c>
      <c r="P1157" s="2" t="s">
        <v>62</v>
      </c>
      <c r="Q1157" s="4">
        <v>34956</v>
      </c>
      <c r="R1157" s="4" t="s">
        <v>20225</v>
      </c>
      <c r="S1157" s="6">
        <v>7563728</v>
      </c>
      <c r="T1157" s="2">
        <v>107</v>
      </c>
      <c r="U1157" s="2" t="s">
        <v>5971</v>
      </c>
      <c r="V1157" s="2" t="s">
        <v>54</v>
      </c>
      <c r="W1157" s="2" t="s">
        <v>5972</v>
      </c>
      <c r="X1157" s="2" t="s">
        <v>180</v>
      </c>
      <c r="Y1157" s="2">
        <v>398</v>
      </c>
      <c r="Z1157" s="7">
        <v>-12436272</v>
      </c>
    </row>
    <row r="1158" spans="1:26" ht="15.75" customHeight="1" x14ac:dyDescent="0.3">
      <c r="A1158" s="6">
        <v>39200000</v>
      </c>
      <c r="B1158" s="2" t="s">
        <v>1483</v>
      </c>
      <c r="C1158" s="2" t="s">
        <v>20174</v>
      </c>
      <c r="D1158" t="s">
        <v>20199</v>
      </c>
      <c r="E1158" t="s">
        <v>20197</v>
      </c>
      <c r="F1158" t="s">
        <v>19452</v>
      </c>
      <c r="G1158" s="2" t="s">
        <v>5974</v>
      </c>
      <c r="H1158" s="2">
        <v>110415</v>
      </c>
      <c r="I1158" s="2" t="s">
        <v>15413</v>
      </c>
      <c r="J1158" s="2" t="s">
        <v>5975</v>
      </c>
      <c r="K1158" s="2" t="s">
        <v>5976</v>
      </c>
      <c r="L1158" s="2" t="s">
        <v>5977</v>
      </c>
      <c r="M1158" s="3">
        <v>64238688</v>
      </c>
      <c r="N1158" s="2" t="s">
        <v>5978</v>
      </c>
      <c r="O1158" s="2" t="s">
        <v>19666</v>
      </c>
      <c r="P1158" s="2" t="s">
        <v>5979</v>
      </c>
      <c r="Q1158" s="4">
        <v>41487</v>
      </c>
      <c r="R1158" s="4" t="s">
        <v>20218</v>
      </c>
      <c r="S1158" s="6">
        <v>86758912</v>
      </c>
      <c r="T1158" s="2">
        <v>126</v>
      </c>
      <c r="U1158" s="2" t="s">
        <v>5980</v>
      </c>
      <c r="V1158" s="2" t="s">
        <v>54</v>
      </c>
      <c r="W1158" s="2" t="s">
        <v>5981</v>
      </c>
      <c r="X1158" s="2" t="s">
        <v>252</v>
      </c>
      <c r="Y1158" s="2">
        <v>2854</v>
      </c>
      <c r="Z1158" s="7">
        <v>47558912</v>
      </c>
    </row>
    <row r="1159" spans="1:26" ht="15.75" customHeight="1" x14ac:dyDescent="0.3">
      <c r="A1159" s="6">
        <v>15000000</v>
      </c>
      <c r="B1159" s="2" t="s">
        <v>5982</v>
      </c>
      <c r="C1159" s="2" t="s">
        <v>20176</v>
      </c>
      <c r="D1159" t="s">
        <v>20194</v>
      </c>
      <c r="E1159" t="s">
        <v>20201</v>
      </c>
      <c r="F1159" t="s">
        <v>19452</v>
      </c>
      <c r="H1159" s="2">
        <v>9495</v>
      </c>
      <c r="I1159" s="2" t="s">
        <v>18092</v>
      </c>
      <c r="J1159" s="2" t="s">
        <v>5983</v>
      </c>
      <c r="K1159" s="2" t="s">
        <v>49</v>
      </c>
      <c r="L1159" s="2" t="s">
        <v>5984</v>
      </c>
      <c r="M1159" s="3">
        <v>44690107</v>
      </c>
      <c r="N1159" s="2" t="s">
        <v>5985</v>
      </c>
      <c r="O1159" s="2" t="s">
        <v>19502</v>
      </c>
      <c r="P1159" s="2" t="s">
        <v>62</v>
      </c>
      <c r="Q1159" s="4">
        <v>34465</v>
      </c>
      <c r="R1159" s="4" t="s">
        <v>20233</v>
      </c>
      <c r="S1159" s="6">
        <v>94000000</v>
      </c>
      <c r="T1159" s="2">
        <v>102</v>
      </c>
      <c r="U1159" s="2" t="s">
        <v>63</v>
      </c>
      <c r="V1159" s="2" t="s">
        <v>54</v>
      </c>
      <c r="W1159" s="2" t="s">
        <v>5986</v>
      </c>
      <c r="X1159" s="2" t="s">
        <v>109</v>
      </c>
      <c r="Y1159" s="2">
        <v>953</v>
      </c>
      <c r="Z1159" s="7">
        <v>79000000</v>
      </c>
    </row>
    <row r="1160" spans="1:26" ht="15.75" customHeight="1" x14ac:dyDescent="0.3">
      <c r="A1160" s="6">
        <v>40000000</v>
      </c>
      <c r="B1160" s="2" t="s">
        <v>5987</v>
      </c>
      <c r="C1160" s="2" t="s">
        <v>20174</v>
      </c>
      <c r="D1160" t="s">
        <v>20191</v>
      </c>
      <c r="E1160" t="s">
        <v>20205</v>
      </c>
      <c r="F1160" t="s">
        <v>20202</v>
      </c>
      <c r="G1160" s="2" t="s">
        <v>5988</v>
      </c>
      <c r="H1160" s="2">
        <v>256040</v>
      </c>
      <c r="I1160" s="2" t="s">
        <v>14980</v>
      </c>
      <c r="J1160" s="2" t="s">
        <v>5989</v>
      </c>
      <c r="K1160" s="2" t="s">
        <v>5990</v>
      </c>
      <c r="L1160" s="2" t="s">
        <v>5991</v>
      </c>
      <c r="M1160" s="3">
        <v>16254032</v>
      </c>
      <c r="N1160" s="2" t="s">
        <v>5992</v>
      </c>
      <c r="O1160" s="2" t="s">
        <v>19667</v>
      </c>
      <c r="P1160" s="2" t="s">
        <v>5993</v>
      </c>
      <c r="Q1160" s="4">
        <v>42195</v>
      </c>
      <c r="R1160" s="4" t="s">
        <v>20212</v>
      </c>
      <c r="S1160" s="6">
        <v>100000000</v>
      </c>
      <c r="T1160" s="2">
        <v>159</v>
      </c>
      <c r="U1160" s="2" t="s">
        <v>5994</v>
      </c>
      <c r="V1160" s="2" t="s">
        <v>54</v>
      </c>
      <c r="X1160" s="2" t="s">
        <v>220</v>
      </c>
      <c r="Y1160" s="2">
        <v>135</v>
      </c>
      <c r="Z1160" s="7">
        <v>60000000</v>
      </c>
    </row>
    <row r="1161" spans="1:26" ht="15.75" customHeight="1" x14ac:dyDescent="0.3">
      <c r="A1161" s="6">
        <v>39000000</v>
      </c>
      <c r="B1161" s="2" t="s">
        <v>5995</v>
      </c>
      <c r="C1161" s="2" t="s">
        <v>20179</v>
      </c>
      <c r="D1161" t="s">
        <v>20198</v>
      </c>
      <c r="E1161" t="s">
        <v>20192</v>
      </c>
      <c r="F1161" t="s">
        <v>19452</v>
      </c>
      <c r="H1161" s="2">
        <v>24420</v>
      </c>
      <c r="I1161" s="2" t="s">
        <v>16581</v>
      </c>
      <c r="J1161" s="2" t="s">
        <v>5996</v>
      </c>
      <c r="K1161" s="2" t="s">
        <v>49</v>
      </c>
      <c r="L1161" s="2" t="s">
        <v>5997</v>
      </c>
      <c r="M1161" s="3">
        <v>37492928</v>
      </c>
      <c r="N1161" s="2" t="s">
        <v>5998</v>
      </c>
      <c r="O1161" s="2" t="s">
        <v>19453</v>
      </c>
      <c r="P1161" s="2" t="s">
        <v>62</v>
      </c>
      <c r="Q1161" s="4">
        <v>40039</v>
      </c>
      <c r="R1161" s="4" t="s">
        <v>20210</v>
      </c>
      <c r="S1161" s="6">
        <v>101229792</v>
      </c>
      <c r="T1161" s="2">
        <v>107</v>
      </c>
      <c r="U1161" s="2" t="s">
        <v>63</v>
      </c>
      <c r="V1161" s="2" t="s">
        <v>54</v>
      </c>
      <c r="X1161" s="2" t="s">
        <v>252</v>
      </c>
      <c r="Y1161" s="2">
        <v>798</v>
      </c>
      <c r="Z1161" s="7">
        <v>62229792</v>
      </c>
    </row>
    <row r="1162" spans="1:26" ht="15.75" customHeight="1" x14ac:dyDescent="0.3">
      <c r="A1162" s="6">
        <v>39000000</v>
      </c>
      <c r="B1162" s="2" t="s">
        <v>1030</v>
      </c>
      <c r="C1162" s="2" t="s">
        <v>20177</v>
      </c>
      <c r="D1162" t="s">
        <v>20196</v>
      </c>
      <c r="E1162" t="s">
        <v>20195</v>
      </c>
      <c r="F1162" t="s">
        <v>19452</v>
      </c>
      <c r="G1162" s="2" t="s">
        <v>5999</v>
      </c>
      <c r="H1162" s="2">
        <v>62214</v>
      </c>
      <c r="I1162" s="2" t="s">
        <v>15795</v>
      </c>
      <c r="J1162" s="2" t="s">
        <v>6000</v>
      </c>
      <c r="K1162" s="2" t="s">
        <v>49</v>
      </c>
      <c r="L1162" s="2" t="s">
        <v>6001</v>
      </c>
      <c r="M1162" s="3">
        <v>27908783</v>
      </c>
      <c r="N1162" s="2" t="s">
        <v>2551</v>
      </c>
      <c r="O1162" s="2" t="s">
        <v>19534</v>
      </c>
      <c r="P1162" s="2" t="s">
        <v>62</v>
      </c>
      <c r="Q1162" s="4">
        <v>41186</v>
      </c>
      <c r="R1162" s="4" t="s">
        <v>20213</v>
      </c>
      <c r="S1162" s="6">
        <v>35287788</v>
      </c>
      <c r="T1162" s="2">
        <v>87</v>
      </c>
      <c r="U1162" s="2" t="s">
        <v>63</v>
      </c>
      <c r="V1162" s="2" t="s">
        <v>54</v>
      </c>
      <c r="W1162" s="2" t="s">
        <v>6002</v>
      </c>
      <c r="X1162" s="2" t="s">
        <v>212</v>
      </c>
      <c r="Y1162" s="2">
        <v>932</v>
      </c>
      <c r="Z1162" s="7">
        <v>-3712212</v>
      </c>
    </row>
    <row r="1163" spans="1:26" ht="15.75" customHeight="1" x14ac:dyDescent="0.3">
      <c r="A1163" s="6">
        <v>40000000</v>
      </c>
      <c r="B1163" s="2" t="s">
        <v>5639</v>
      </c>
      <c r="C1163" s="2" t="s">
        <v>13616</v>
      </c>
      <c r="D1163" t="s">
        <v>20191</v>
      </c>
      <c r="E1163" t="s">
        <v>20192</v>
      </c>
      <c r="F1163" t="s">
        <v>20199</v>
      </c>
      <c r="H1163" s="2">
        <v>11551</v>
      </c>
      <c r="I1163" s="2" t="s">
        <v>17445</v>
      </c>
      <c r="J1163" s="2" t="s">
        <v>5640</v>
      </c>
      <c r="K1163" s="2" t="s">
        <v>49</v>
      </c>
      <c r="L1163" s="2" t="s">
        <v>5641</v>
      </c>
      <c r="M1163" s="3">
        <v>23088571</v>
      </c>
      <c r="N1163" s="2" t="s">
        <v>5642</v>
      </c>
      <c r="O1163" s="2" t="s">
        <v>19455</v>
      </c>
      <c r="P1163" s="2" t="s">
        <v>62</v>
      </c>
      <c r="Q1163" s="4">
        <v>35986</v>
      </c>
      <c r="R1163" s="4" t="s">
        <v>20229</v>
      </c>
      <c r="S1163" s="6">
        <v>54682547</v>
      </c>
      <c r="T1163" s="2">
        <v>110</v>
      </c>
      <c r="U1163" s="2" t="s">
        <v>5643</v>
      </c>
      <c r="V1163" s="2" t="s">
        <v>54</v>
      </c>
      <c r="W1163" s="2" t="s">
        <v>5644</v>
      </c>
      <c r="X1163" s="2" t="s">
        <v>180</v>
      </c>
      <c r="Y1163" s="2">
        <v>511</v>
      </c>
      <c r="Z1163" s="7">
        <v>14682547</v>
      </c>
    </row>
    <row r="1164" spans="1:26" ht="15.75" customHeight="1" x14ac:dyDescent="0.3">
      <c r="A1164" s="6">
        <v>39000000</v>
      </c>
      <c r="B1164" s="2" t="s">
        <v>2509</v>
      </c>
      <c r="C1164" s="2" t="s">
        <v>20184</v>
      </c>
      <c r="D1164" t="s">
        <v>20197</v>
      </c>
      <c r="E1164" t="s">
        <v>19452</v>
      </c>
      <c r="F1164" t="s">
        <v>19452</v>
      </c>
      <c r="H1164" s="2">
        <v>8842</v>
      </c>
      <c r="I1164" s="2" t="s">
        <v>18280</v>
      </c>
      <c r="J1164" s="2" t="s">
        <v>6007</v>
      </c>
      <c r="K1164" s="2" t="s">
        <v>49</v>
      </c>
      <c r="L1164" s="2" t="s">
        <v>6008</v>
      </c>
      <c r="M1164" s="3">
        <v>2817364</v>
      </c>
      <c r="N1164" s="2" t="s">
        <v>6009</v>
      </c>
      <c r="O1164" s="2" t="s">
        <v>19449</v>
      </c>
      <c r="P1164" s="2" t="s">
        <v>491</v>
      </c>
      <c r="Q1164" s="4">
        <v>38037</v>
      </c>
      <c r="R1164" s="4" t="s">
        <v>20223</v>
      </c>
      <c r="S1164" s="6">
        <v>6614280</v>
      </c>
      <c r="T1164" s="2">
        <v>106</v>
      </c>
      <c r="U1164" s="2" t="s">
        <v>63</v>
      </c>
      <c r="V1164" s="2" t="s">
        <v>54</v>
      </c>
      <c r="X1164" s="2" t="s">
        <v>2951</v>
      </c>
      <c r="Y1164" s="2">
        <v>32</v>
      </c>
      <c r="Z1164" s="7">
        <v>-32385720</v>
      </c>
    </row>
    <row r="1165" spans="1:26" ht="15.75" customHeight="1" x14ac:dyDescent="0.3">
      <c r="A1165" s="6">
        <v>39000000</v>
      </c>
      <c r="B1165" s="2" t="s">
        <v>6010</v>
      </c>
      <c r="C1165" s="2" t="s">
        <v>13616</v>
      </c>
      <c r="D1165" t="s">
        <v>20194</v>
      </c>
      <c r="E1165" t="s">
        <v>20191</v>
      </c>
      <c r="F1165" t="s">
        <v>20192</v>
      </c>
      <c r="H1165" s="2">
        <v>9531</v>
      </c>
      <c r="I1165" s="2" t="s">
        <v>18083</v>
      </c>
      <c r="J1165" s="2" t="s">
        <v>6011</v>
      </c>
      <c r="K1165" s="2" t="s">
        <v>49</v>
      </c>
      <c r="L1165" s="2" t="s">
        <v>6012</v>
      </c>
      <c r="M1165" s="3">
        <v>22164202</v>
      </c>
      <c r="N1165" s="2" t="s">
        <v>6013</v>
      </c>
      <c r="O1165" s="2" t="s">
        <v>19445</v>
      </c>
      <c r="P1165" s="2" t="s">
        <v>71</v>
      </c>
      <c r="Q1165" s="4">
        <v>30484</v>
      </c>
      <c r="R1165" s="4" t="s">
        <v>20254</v>
      </c>
      <c r="S1165" s="6">
        <v>75850624</v>
      </c>
      <c r="T1165" s="2">
        <v>125</v>
      </c>
      <c r="U1165" s="2" t="s">
        <v>6014</v>
      </c>
      <c r="V1165" s="2" t="s">
        <v>54</v>
      </c>
      <c r="W1165" s="2" t="s">
        <v>6015</v>
      </c>
      <c r="X1165" s="2" t="s">
        <v>506</v>
      </c>
      <c r="Y1165" s="2">
        <v>490</v>
      </c>
      <c r="Z1165" s="7">
        <v>36850624</v>
      </c>
    </row>
    <row r="1166" spans="1:26" ht="15.75" customHeight="1" x14ac:dyDescent="0.3">
      <c r="A1166" s="6">
        <v>40000000</v>
      </c>
      <c r="B1166" s="2" t="s">
        <v>939</v>
      </c>
      <c r="C1166" s="2" t="s">
        <v>13616</v>
      </c>
      <c r="D1166" t="s">
        <v>19452</v>
      </c>
      <c r="E1166" t="s">
        <v>19452</v>
      </c>
      <c r="F1166" t="s">
        <v>19452</v>
      </c>
      <c r="H1166" s="2">
        <v>64807</v>
      </c>
      <c r="I1166" s="2" t="s">
        <v>15766</v>
      </c>
      <c r="J1166" s="2" t="s">
        <v>6016</v>
      </c>
      <c r="K1166" s="2" t="s">
        <v>49</v>
      </c>
      <c r="L1166" s="2" t="s">
        <v>6017</v>
      </c>
      <c r="M1166" s="3">
        <v>21362949</v>
      </c>
      <c r="N1166" s="2" t="s">
        <v>6018</v>
      </c>
      <c r="O1166" s="2" t="s">
        <v>19596</v>
      </c>
      <c r="P1166" s="2" t="s">
        <v>62</v>
      </c>
      <c r="Q1166" s="4">
        <v>41633</v>
      </c>
      <c r="R1166" s="4" t="s">
        <v>20218</v>
      </c>
      <c r="S1166" s="6">
        <v>44907260</v>
      </c>
      <c r="T1166" s="2">
        <v>113</v>
      </c>
      <c r="U1166" s="2" t="s">
        <v>63</v>
      </c>
      <c r="V1166" s="2" t="s">
        <v>54</v>
      </c>
      <c r="W1166" s="2" t="s">
        <v>6019</v>
      </c>
      <c r="X1166" s="2" t="s">
        <v>281</v>
      </c>
      <c r="Y1166" s="2">
        <v>433</v>
      </c>
      <c r="Z1166" s="7">
        <v>4907260</v>
      </c>
    </row>
    <row r="1167" spans="1:26" ht="15.75" customHeight="1" x14ac:dyDescent="0.3">
      <c r="A1167" s="6">
        <v>80341000</v>
      </c>
      <c r="B1167" s="2" t="s">
        <v>206</v>
      </c>
      <c r="C1167" s="2" t="s">
        <v>20175</v>
      </c>
      <c r="D1167" t="s">
        <v>20197</v>
      </c>
      <c r="E1167" t="s">
        <v>20194</v>
      </c>
      <c r="F1167" t="s">
        <v>19452</v>
      </c>
      <c r="G1167" s="2" t="s">
        <v>6020</v>
      </c>
      <c r="H1167" s="2">
        <v>12289</v>
      </c>
      <c r="I1167" s="2" t="s">
        <v>17301</v>
      </c>
      <c r="J1167" s="2" t="s">
        <v>6021</v>
      </c>
      <c r="K1167" s="2" t="s">
        <v>1791</v>
      </c>
      <c r="L1167" s="2" t="s">
        <v>6022</v>
      </c>
      <c r="M1167" s="3">
        <v>148375</v>
      </c>
      <c r="N1167" s="2" t="s">
        <v>6023</v>
      </c>
      <c r="O1167" s="2" t="s">
        <v>19668</v>
      </c>
      <c r="P1167" s="2" t="s">
        <v>5399</v>
      </c>
      <c r="Q1167" s="4">
        <v>39639</v>
      </c>
      <c r="R1167" s="4" t="s">
        <v>20217</v>
      </c>
      <c r="S1167" s="6">
        <v>127814609</v>
      </c>
      <c r="T1167" s="2">
        <v>150</v>
      </c>
      <c r="U1167" s="2" t="s">
        <v>6024</v>
      </c>
      <c r="V1167" s="2" t="s">
        <v>54</v>
      </c>
      <c r="W1167" s="2" t="s">
        <v>6025</v>
      </c>
      <c r="X1167" s="2" t="s">
        <v>187</v>
      </c>
      <c r="Y1167" s="2">
        <v>205</v>
      </c>
      <c r="Z1167" s="7">
        <v>47473609</v>
      </c>
    </row>
    <row r="1168" spans="1:26" ht="15.75" customHeight="1" x14ac:dyDescent="0.3">
      <c r="A1168" s="6">
        <v>30000000</v>
      </c>
      <c r="B1168" s="2" t="s">
        <v>1556</v>
      </c>
      <c r="C1168" s="2" t="s">
        <v>13616</v>
      </c>
      <c r="D1168" t="s">
        <v>20198</v>
      </c>
      <c r="E1168" t="s">
        <v>19452</v>
      </c>
      <c r="F1168" t="s">
        <v>19452</v>
      </c>
      <c r="H1168" s="2">
        <v>11529</v>
      </c>
      <c r="I1168" s="2" t="s">
        <v>17453</v>
      </c>
      <c r="J1168" s="2" t="s">
        <v>6026</v>
      </c>
      <c r="K1168" s="2" t="s">
        <v>49</v>
      </c>
      <c r="L1168" s="2" t="s">
        <v>6027</v>
      </c>
      <c r="M1168" s="3">
        <v>18256028</v>
      </c>
      <c r="N1168" s="2" t="s">
        <v>1212</v>
      </c>
      <c r="O1168" s="2" t="s">
        <v>19492</v>
      </c>
      <c r="P1168" s="2" t="s">
        <v>62</v>
      </c>
      <c r="Q1168" s="4">
        <v>37525</v>
      </c>
      <c r="R1168" s="4" t="s">
        <v>20228</v>
      </c>
      <c r="S1168" s="6">
        <v>180622424</v>
      </c>
      <c r="T1168" s="2">
        <v>108</v>
      </c>
      <c r="U1168" s="2" t="s">
        <v>63</v>
      </c>
      <c r="V1168" s="2" t="s">
        <v>54</v>
      </c>
      <c r="W1168" s="2" t="s">
        <v>6028</v>
      </c>
      <c r="X1168" s="2" t="s">
        <v>281</v>
      </c>
      <c r="Y1168" s="2">
        <v>394</v>
      </c>
      <c r="Z1168" s="7">
        <v>150622424</v>
      </c>
    </row>
    <row r="1169" spans="1:26" ht="15.75" customHeight="1" x14ac:dyDescent="0.3">
      <c r="A1169" s="6">
        <v>38000000</v>
      </c>
      <c r="B1169" s="2" t="s">
        <v>1556</v>
      </c>
      <c r="C1169" s="2" t="s">
        <v>13616</v>
      </c>
      <c r="D1169" t="s">
        <v>20198</v>
      </c>
      <c r="E1169" t="s">
        <v>19452</v>
      </c>
      <c r="F1169" t="s">
        <v>19452</v>
      </c>
      <c r="G1169" s="2" t="s">
        <v>6029</v>
      </c>
      <c r="H1169" s="2">
        <v>20943</v>
      </c>
      <c r="I1169" s="2" t="s">
        <v>16697</v>
      </c>
      <c r="J1169" s="2" t="s">
        <v>6030</v>
      </c>
      <c r="K1169" s="2" t="s">
        <v>49</v>
      </c>
      <c r="L1169" s="2" t="s">
        <v>6031</v>
      </c>
      <c r="M1169" s="3">
        <v>22332927</v>
      </c>
      <c r="N1169" s="2" t="s">
        <v>6032</v>
      </c>
      <c r="O1169" s="2" t="s">
        <v>19560</v>
      </c>
      <c r="P1169" s="2" t="s">
        <v>62</v>
      </c>
      <c r="Q1169" s="4">
        <v>40018</v>
      </c>
      <c r="R1169" s="4" t="s">
        <v>20210</v>
      </c>
      <c r="S1169" s="6">
        <v>205298907</v>
      </c>
      <c r="T1169" s="2">
        <v>96</v>
      </c>
      <c r="U1169" s="2" t="s">
        <v>63</v>
      </c>
      <c r="V1169" s="2" t="s">
        <v>54</v>
      </c>
      <c r="W1169" s="2" t="s">
        <v>6033</v>
      </c>
      <c r="X1169" s="2" t="s">
        <v>173</v>
      </c>
      <c r="Y1169" s="2">
        <v>972</v>
      </c>
      <c r="Z1169" s="7">
        <v>167298907</v>
      </c>
    </row>
    <row r="1170" spans="1:26" ht="15.75" customHeight="1" x14ac:dyDescent="0.3">
      <c r="A1170" s="6">
        <v>38000000</v>
      </c>
      <c r="B1170" s="2" t="s">
        <v>6034</v>
      </c>
      <c r="C1170" s="2" t="s">
        <v>20174</v>
      </c>
      <c r="D1170" t="s">
        <v>20191</v>
      </c>
      <c r="E1170" t="s">
        <v>20195</v>
      </c>
      <c r="F1170" t="s">
        <v>19452</v>
      </c>
      <c r="H1170" s="2">
        <v>9488</v>
      </c>
      <c r="I1170" s="2" t="s">
        <v>18096</v>
      </c>
      <c r="J1170" s="2" t="s">
        <v>6035</v>
      </c>
      <c r="K1170" s="2" t="s">
        <v>49</v>
      </c>
      <c r="L1170" s="2" t="s">
        <v>6036</v>
      </c>
      <c r="M1170" s="3">
        <v>24085144</v>
      </c>
      <c r="N1170" s="2" t="s">
        <v>5478</v>
      </c>
      <c r="O1170" s="2" t="s">
        <v>19626</v>
      </c>
      <c r="P1170" s="2" t="s">
        <v>62</v>
      </c>
      <c r="Q1170" s="4">
        <v>37475</v>
      </c>
      <c r="R1170" s="4" t="s">
        <v>20228</v>
      </c>
      <c r="S1170" s="6">
        <v>119723358</v>
      </c>
      <c r="T1170" s="2">
        <v>100</v>
      </c>
      <c r="U1170" s="2" t="s">
        <v>63</v>
      </c>
      <c r="V1170" s="2" t="s">
        <v>54</v>
      </c>
      <c r="W1170" s="2" t="s">
        <v>6037</v>
      </c>
      <c r="X1170" s="2" t="s">
        <v>506</v>
      </c>
      <c r="Y1170" s="2">
        <v>521</v>
      </c>
      <c r="Z1170" s="7">
        <v>81723358</v>
      </c>
    </row>
    <row r="1171" spans="1:26" ht="15.75" customHeight="1" x14ac:dyDescent="0.3">
      <c r="A1171" s="6">
        <v>38000000</v>
      </c>
      <c r="B1171" s="2" t="s">
        <v>3051</v>
      </c>
      <c r="C1171" s="2" t="s">
        <v>20178</v>
      </c>
      <c r="D1171" t="s">
        <v>20194</v>
      </c>
      <c r="E1171" t="s">
        <v>20191</v>
      </c>
      <c r="F1171" t="s">
        <v>20201</v>
      </c>
      <c r="H1171" s="2">
        <v>193</v>
      </c>
      <c r="I1171" s="2" t="s">
        <v>19333</v>
      </c>
      <c r="J1171" s="2" t="s">
        <v>6038</v>
      </c>
      <c r="K1171" s="2" t="s">
        <v>49</v>
      </c>
      <c r="L1171" s="2" t="s">
        <v>6039</v>
      </c>
      <c r="M1171" s="3">
        <v>14779041</v>
      </c>
      <c r="N1171" s="2" t="s">
        <v>3054</v>
      </c>
      <c r="O1171" s="2" t="s">
        <v>19449</v>
      </c>
      <c r="P1171" s="2" t="s">
        <v>62</v>
      </c>
      <c r="Q1171" s="4">
        <v>34655</v>
      </c>
      <c r="R1171" s="4" t="s">
        <v>20233</v>
      </c>
      <c r="S1171" s="6">
        <v>120000000</v>
      </c>
      <c r="T1171" s="2">
        <v>118</v>
      </c>
      <c r="U1171" s="2" t="s">
        <v>63</v>
      </c>
      <c r="V1171" s="2" t="s">
        <v>54</v>
      </c>
      <c r="W1171" s="2" t="s">
        <v>6040</v>
      </c>
      <c r="X1171" s="2" t="s">
        <v>173</v>
      </c>
      <c r="Y1171" s="2">
        <v>452</v>
      </c>
      <c r="Z1171" s="7">
        <v>82000000</v>
      </c>
    </row>
    <row r="1172" spans="1:26" ht="15.75" customHeight="1" x14ac:dyDescent="0.3">
      <c r="A1172" s="6">
        <v>3860000</v>
      </c>
      <c r="B1172" s="2" t="s">
        <v>5973</v>
      </c>
      <c r="C1172" s="2" t="s">
        <v>20174</v>
      </c>
      <c r="D1172" t="s">
        <v>20197</v>
      </c>
      <c r="E1172" t="s">
        <v>20202</v>
      </c>
      <c r="F1172" t="s">
        <v>19452</v>
      </c>
      <c r="H1172" s="2">
        <v>44865</v>
      </c>
      <c r="I1172" s="2" t="s">
        <v>16065</v>
      </c>
      <c r="J1172" s="2" t="s">
        <v>6041</v>
      </c>
      <c r="K1172" s="2" t="s">
        <v>1791</v>
      </c>
      <c r="L1172" s="2" t="s">
        <v>6042</v>
      </c>
      <c r="M1172" s="3">
        <v>19947265</v>
      </c>
      <c r="N1172" s="2" t="s">
        <v>6043</v>
      </c>
      <c r="O1172" s="2" t="s">
        <v>19533</v>
      </c>
      <c r="P1172" s="2" t="s">
        <v>1794</v>
      </c>
      <c r="Q1172" s="4">
        <v>41282</v>
      </c>
      <c r="R1172" s="4" t="s">
        <v>20218</v>
      </c>
      <c r="S1172" s="6">
        <v>64076736</v>
      </c>
      <c r="T1172" s="2">
        <v>130</v>
      </c>
      <c r="U1172" s="2" t="s">
        <v>6044</v>
      </c>
      <c r="V1172" s="2" t="s">
        <v>54</v>
      </c>
      <c r="W1172" s="2" t="s">
        <v>6045</v>
      </c>
      <c r="X1172" s="2" t="s">
        <v>74</v>
      </c>
      <c r="Y1172" s="2">
        <v>273</v>
      </c>
      <c r="Z1172" s="7">
        <v>60216736</v>
      </c>
    </row>
    <row r="1173" spans="1:26" ht="15.75" customHeight="1" x14ac:dyDescent="0.3">
      <c r="A1173" s="6">
        <v>38000000</v>
      </c>
      <c r="B1173" s="2" t="s">
        <v>357</v>
      </c>
      <c r="C1173" s="2" t="s">
        <v>20179</v>
      </c>
      <c r="D1173" t="s">
        <v>20198</v>
      </c>
      <c r="E1173" t="s">
        <v>19452</v>
      </c>
      <c r="F1173" t="s">
        <v>19452</v>
      </c>
      <c r="G1173" s="2" t="s">
        <v>6046</v>
      </c>
      <c r="H1173" s="2">
        <v>55787</v>
      </c>
      <c r="I1173" s="2" t="s">
        <v>15878</v>
      </c>
      <c r="J1173" s="2" t="s">
        <v>6047</v>
      </c>
      <c r="K1173" s="2" t="s">
        <v>49</v>
      </c>
      <c r="L1173" s="2" t="s">
        <v>6048</v>
      </c>
      <c r="M1173" s="3">
        <v>16801218</v>
      </c>
      <c r="N1173" s="2" t="s">
        <v>6049</v>
      </c>
      <c r="O1173" s="2" t="s">
        <v>19464</v>
      </c>
      <c r="P1173" s="2" t="s">
        <v>62</v>
      </c>
      <c r="Q1173" s="4">
        <v>40617</v>
      </c>
      <c r="R1173" s="4" t="s">
        <v>20219</v>
      </c>
      <c r="S1173" s="6">
        <v>114156230</v>
      </c>
      <c r="T1173" s="2">
        <v>120</v>
      </c>
      <c r="U1173" s="2" t="s">
        <v>4147</v>
      </c>
      <c r="V1173" s="2" t="s">
        <v>54</v>
      </c>
      <c r="W1173" s="2" t="s">
        <v>6050</v>
      </c>
      <c r="X1173" s="2" t="s">
        <v>252</v>
      </c>
      <c r="Y1173" s="2">
        <v>850</v>
      </c>
      <c r="Z1173" s="7">
        <v>76156230</v>
      </c>
    </row>
    <row r="1174" spans="1:26" ht="15.75" customHeight="1" x14ac:dyDescent="0.3">
      <c r="A1174" s="6">
        <v>10000000</v>
      </c>
      <c r="B1174" s="2" t="s">
        <v>3269</v>
      </c>
      <c r="C1174" s="2" t="s">
        <v>20186</v>
      </c>
      <c r="D1174" t="s">
        <v>20199</v>
      </c>
      <c r="E1174" t="s">
        <v>20201</v>
      </c>
      <c r="F1174" t="s">
        <v>19452</v>
      </c>
      <c r="G1174" s="2" t="s">
        <v>11637</v>
      </c>
      <c r="H1174" s="2">
        <v>22824</v>
      </c>
      <c r="I1174" s="2" t="s">
        <v>16640</v>
      </c>
      <c r="J1174" s="2" t="s">
        <v>11638</v>
      </c>
      <c r="K1174" s="2" t="s">
        <v>49</v>
      </c>
      <c r="L1174" s="2" t="s">
        <v>11639</v>
      </c>
      <c r="M1174" s="3">
        <v>22888173</v>
      </c>
      <c r="N1174" s="2" t="s">
        <v>11640</v>
      </c>
      <c r="O1174" s="2" t="s">
        <v>19455</v>
      </c>
      <c r="P1174" s="2" t="s">
        <v>62</v>
      </c>
      <c r="Q1174" s="4">
        <v>40123</v>
      </c>
      <c r="R1174" s="4" t="s">
        <v>20210</v>
      </c>
      <c r="S1174" s="6">
        <v>42333295</v>
      </c>
      <c r="T1174" s="2">
        <v>98</v>
      </c>
      <c r="U1174" s="2" t="s">
        <v>63</v>
      </c>
      <c r="V1174" s="2" t="s">
        <v>54</v>
      </c>
      <c r="W1174" s="2" t="s">
        <v>11641</v>
      </c>
      <c r="X1174" s="2" t="s">
        <v>205</v>
      </c>
      <c r="Y1174" s="2">
        <v>441</v>
      </c>
      <c r="Z1174" s="7">
        <v>32333295</v>
      </c>
    </row>
    <row r="1175" spans="1:26" ht="15.75" customHeight="1" x14ac:dyDescent="0.3">
      <c r="A1175" s="6">
        <v>38000000</v>
      </c>
      <c r="B1175" s="2" t="s">
        <v>2559</v>
      </c>
      <c r="C1175" s="2" t="s">
        <v>20179</v>
      </c>
      <c r="D1175" t="s">
        <v>20201</v>
      </c>
      <c r="E1175" t="s">
        <v>19452</v>
      </c>
      <c r="F1175" t="s">
        <v>19452</v>
      </c>
      <c r="G1175" s="2" t="s">
        <v>6055</v>
      </c>
      <c r="H1175" s="2">
        <v>1957</v>
      </c>
      <c r="I1175" s="2" t="s">
        <v>18797</v>
      </c>
      <c r="J1175" s="2" t="s">
        <v>6056</v>
      </c>
      <c r="K1175" s="2" t="s">
        <v>49</v>
      </c>
      <c r="L1175" s="2" t="s">
        <v>6057</v>
      </c>
      <c r="M1175" s="3">
        <v>11500783</v>
      </c>
      <c r="N1175" s="2" t="s">
        <v>6058</v>
      </c>
      <c r="O1175" s="2" t="s">
        <v>19669</v>
      </c>
      <c r="P1175" s="2" t="s">
        <v>62</v>
      </c>
      <c r="Q1175" s="4">
        <v>37400</v>
      </c>
      <c r="R1175" s="4" t="s">
        <v>20228</v>
      </c>
      <c r="S1175" s="6">
        <v>51801187</v>
      </c>
      <c r="T1175" s="2">
        <v>114</v>
      </c>
      <c r="U1175" s="2" t="s">
        <v>63</v>
      </c>
      <c r="V1175" s="2" t="s">
        <v>54</v>
      </c>
      <c r="W1175" s="2" t="s">
        <v>6059</v>
      </c>
      <c r="X1175" s="2" t="s">
        <v>180</v>
      </c>
      <c r="Y1175" s="2">
        <v>264</v>
      </c>
      <c r="Z1175" s="7">
        <v>13801187</v>
      </c>
    </row>
    <row r="1176" spans="1:26" ht="15.75" customHeight="1" x14ac:dyDescent="0.3">
      <c r="A1176" s="6">
        <v>38000000</v>
      </c>
      <c r="B1176" s="2" t="s">
        <v>6060</v>
      </c>
      <c r="C1176" s="2" t="s">
        <v>20174</v>
      </c>
      <c r="D1176" t="s">
        <v>20196</v>
      </c>
      <c r="E1176" t="s">
        <v>20195</v>
      </c>
      <c r="F1176" t="s">
        <v>19452</v>
      </c>
      <c r="H1176" s="2">
        <v>256961</v>
      </c>
      <c r="I1176" s="2" t="s">
        <v>14972</v>
      </c>
      <c r="J1176" s="2" t="s">
        <v>6061</v>
      </c>
      <c r="K1176" s="2" t="s">
        <v>49</v>
      </c>
      <c r="L1176" s="2" t="s">
        <v>6062</v>
      </c>
      <c r="M1176" s="3">
        <v>41258487</v>
      </c>
      <c r="N1176" s="2" t="s">
        <v>6063</v>
      </c>
      <c r="O1176" s="2" t="s">
        <v>19442</v>
      </c>
      <c r="P1176" s="2" t="s">
        <v>62</v>
      </c>
      <c r="Q1176" s="4">
        <v>42110</v>
      </c>
      <c r="R1176" s="4" t="s">
        <v>20212</v>
      </c>
      <c r="S1176" s="6">
        <v>107597242</v>
      </c>
      <c r="T1176" s="2">
        <v>94</v>
      </c>
      <c r="U1176" s="2" t="s">
        <v>63</v>
      </c>
      <c r="V1176" s="2" t="s">
        <v>54</v>
      </c>
      <c r="W1176" s="2" t="s">
        <v>6064</v>
      </c>
      <c r="X1176" s="2" t="s">
        <v>1135</v>
      </c>
      <c r="Y1176" s="2">
        <v>567</v>
      </c>
      <c r="Z1176" s="7">
        <v>69597242</v>
      </c>
    </row>
    <row r="1177" spans="1:26" ht="15.75" customHeight="1" x14ac:dyDescent="0.3">
      <c r="A1177" s="6">
        <v>53000000</v>
      </c>
      <c r="B1177" s="2" t="s">
        <v>213</v>
      </c>
      <c r="C1177" s="2" t="s">
        <v>20179</v>
      </c>
      <c r="D1177" t="s">
        <v>20198</v>
      </c>
      <c r="E1177" t="s">
        <v>20201</v>
      </c>
      <c r="F1177" t="s">
        <v>19452</v>
      </c>
      <c r="G1177" s="2" t="s">
        <v>6065</v>
      </c>
      <c r="H1177" s="2">
        <v>5852</v>
      </c>
      <c r="I1177" s="2" t="s">
        <v>18495</v>
      </c>
      <c r="J1177" s="2" t="s">
        <v>6066</v>
      </c>
      <c r="K1177" s="2" t="s">
        <v>49</v>
      </c>
      <c r="L1177" s="2" t="s">
        <v>6067</v>
      </c>
      <c r="M1177" s="3">
        <v>6454634</v>
      </c>
      <c r="N1177" s="2" t="s">
        <v>6068</v>
      </c>
      <c r="O1177" s="2" t="s">
        <v>19540</v>
      </c>
      <c r="P1177" s="2" t="s">
        <v>62</v>
      </c>
      <c r="Q1177" s="4">
        <v>37026</v>
      </c>
      <c r="R1177" s="4" t="s">
        <v>20227</v>
      </c>
      <c r="S1177" s="6">
        <v>29700000</v>
      </c>
      <c r="T1177" s="2">
        <v>102</v>
      </c>
      <c r="U1177" s="2" t="s">
        <v>63</v>
      </c>
      <c r="V1177" s="2" t="s">
        <v>54</v>
      </c>
      <c r="W1177" s="2" t="s">
        <v>6069</v>
      </c>
      <c r="X1177" s="2" t="s">
        <v>420</v>
      </c>
      <c r="Y1177" s="2">
        <v>88</v>
      </c>
      <c r="Z1177" s="7">
        <v>-23300000</v>
      </c>
    </row>
    <row r="1178" spans="1:26" ht="15.75" customHeight="1" x14ac:dyDescent="0.3">
      <c r="A1178" s="6">
        <v>38000000</v>
      </c>
      <c r="B1178" s="2" t="s">
        <v>2744</v>
      </c>
      <c r="C1178" s="2" t="s">
        <v>20187</v>
      </c>
      <c r="D1178" t="s">
        <v>20204</v>
      </c>
      <c r="E1178" t="s">
        <v>20201</v>
      </c>
      <c r="F1178" t="s">
        <v>19452</v>
      </c>
      <c r="H1178" s="2">
        <v>622</v>
      </c>
      <c r="I1178" s="2" t="s">
        <v>19151</v>
      </c>
      <c r="J1178" s="2" t="s">
        <v>6070</v>
      </c>
      <c r="K1178" s="2" t="s">
        <v>49</v>
      </c>
      <c r="L1178" s="2" t="s">
        <v>6071</v>
      </c>
      <c r="M1178" s="3">
        <v>30359164</v>
      </c>
      <c r="N1178" s="2" t="s">
        <v>6072</v>
      </c>
      <c r="O1178" s="2" t="s">
        <v>19670</v>
      </c>
      <c r="P1178" s="2" t="s">
        <v>6073</v>
      </c>
      <c r="Q1178" s="4">
        <v>36396</v>
      </c>
      <c r="R1178" s="4" t="s">
        <v>20224</v>
      </c>
      <c r="S1178" s="6">
        <v>58401898</v>
      </c>
      <c r="T1178" s="2">
        <v>133</v>
      </c>
      <c r="U1178" s="2" t="s">
        <v>6074</v>
      </c>
      <c r="V1178" s="2" t="s">
        <v>54</v>
      </c>
      <c r="W1178" s="2" t="s">
        <v>6075</v>
      </c>
      <c r="X1178" s="2" t="s">
        <v>74</v>
      </c>
      <c r="Y1178" s="2">
        <v>756</v>
      </c>
      <c r="Z1178" s="7">
        <v>20401898</v>
      </c>
    </row>
    <row r="1179" spans="1:26" ht="15.75" customHeight="1" x14ac:dyDescent="0.3">
      <c r="A1179" s="6">
        <v>38000000</v>
      </c>
      <c r="B1179" s="2" t="s">
        <v>2559</v>
      </c>
      <c r="C1179" s="2" t="s">
        <v>20179</v>
      </c>
      <c r="D1179" t="s">
        <v>20201</v>
      </c>
      <c r="E1179" t="s">
        <v>19452</v>
      </c>
      <c r="F1179" t="s">
        <v>19452</v>
      </c>
      <c r="H1179" s="2">
        <v>11306</v>
      </c>
      <c r="I1179" s="2" t="s">
        <v>17508</v>
      </c>
      <c r="J1179" s="2" t="s">
        <v>6076</v>
      </c>
      <c r="K1179" s="2" t="s">
        <v>49</v>
      </c>
      <c r="L1179" s="2" t="s">
        <v>6077</v>
      </c>
      <c r="M1179" s="3">
        <v>3426555</v>
      </c>
      <c r="N1179" s="2" t="s">
        <v>6078</v>
      </c>
      <c r="O1179" s="2" t="s">
        <v>19442</v>
      </c>
      <c r="P1179" s="2" t="s">
        <v>62</v>
      </c>
      <c r="Q1179" s="4">
        <v>35335</v>
      </c>
      <c r="R1179" s="4" t="s">
        <v>20234</v>
      </c>
      <c r="S1179" s="6">
        <v>17380126</v>
      </c>
      <c r="T1179" s="2">
        <v>118</v>
      </c>
      <c r="U1179" s="2" t="s">
        <v>63</v>
      </c>
      <c r="V1179" s="2" t="s">
        <v>54</v>
      </c>
      <c r="W1179" s="2" t="s">
        <v>6079</v>
      </c>
      <c r="X1179" s="2" t="s">
        <v>122</v>
      </c>
      <c r="Y1179" s="2">
        <v>80</v>
      </c>
      <c r="Z1179" s="7">
        <v>-20619874</v>
      </c>
    </row>
    <row r="1180" spans="1:26" ht="15.75" customHeight="1" x14ac:dyDescent="0.3">
      <c r="A1180" s="6">
        <v>57000000</v>
      </c>
      <c r="B1180" s="2" t="s">
        <v>6080</v>
      </c>
      <c r="C1180" s="2" t="s">
        <v>20189</v>
      </c>
      <c r="D1180" t="s">
        <v>20197</v>
      </c>
      <c r="E1180" t="s">
        <v>20196</v>
      </c>
      <c r="F1180" t="s">
        <v>19452</v>
      </c>
      <c r="H1180" s="2">
        <v>12508</v>
      </c>
      <c r="I1180" s="2" t="s">
        <v>17285</v>
      </c>
      <c r="J1180" s="2" t="s">
        <v>6081</v>
      </c>
      <c r="K1180" s="2" t="s">
        <v>49</v>
      </c>
      <c r="L1180" s="2" t="s">
        <v>6082</v>
      </c>
      <c r="M1180" s="3">
        <v>1160815</v>
      </c>
      <c r="N1180" s="2" t="s">
        <v>6083</v>
      </c>
      <c r="O1180" s="2" t="s">
        <v>19653</v>
      </c>
      <c r="P1180" s="2" t="s">
        <v>62</v>
      </c>
      <c r="Q1180" s="4">
        <v>37138</v>
      </c>
      <c r="R1180" s="4" t="s">
        <v>20227</v>
      </c>
      <c r="S1180" s="6">
        <v>16991902</v>
      </c>
      <c r="T1180" s="2">
        <v>105</v>
      </c>
      <c r="U1180" s="2" t="s">
        <v>63</v>
      </c>
      <c r="V1180" s="2" t="s">
        <v>54</v>
      </c>
      <c r="W1180" s="2" t="s">
        <v>6084</v>
      </c>
      <c r="X1180" s="2" t="s">
        <v>281</v>
      </c>
      <c r="Y1180" s="2">
        <v>190</v>
      </c>
      <c r="Z1180" s="7">
        <v>-40008098</v>
      </c>
    </row>
    <row r="1181" spans="1:26" ht="15.75" customHeight="1" x14ac:dyDescent="0.3">
      <c r="A1181" s="6">
        <v>38000000</v>
      </c>
      <c r="B1181" s="2" t="s">
        <v>4635</v>
      </c>
      <c r="C1181" s="2" t="s">
        <v>20174</v>
      </c>
      <c r="D1181" t="s">
        <v>20197</v>
      </c>
      <c r="E1181" t="s">
        <v>19452</v>
      </c>
      <c r="F1181" t="s">
        <v>19452</v>
      </c>
      <c r="H1181" s="2">
        <v>10534</v>
      </c>
      <c r="I1181" s="2" t="s">
        <v>17716</v>
      </c>
      <c r="J1181" s="2" t="s">
        <v>6085</v>
      </c>
      <c r="K1181" s="2" t="s">
        <v>49</v>
      </c>
      <c r="L1181" s="2" t="s">
        <v>6086</v>
      </c>
      <c r="M1181" s="3">
        <v>10047579</v>
      </c>
      <c r="N1181" s="2" t="s">
        <v>6087</v>
      </c>
      <c r="O1181" s="2" t="s">
        <v>19544</v>
      </c>
      <c r="P1181" s="2" t="s">
        <v>62</v>
      </c>
      <c r="Q1181" s="4">
        <v>35097</v>
      </c>
      <c r="R1181" s="4" t="s">
        <v>20234</v>
      </c>
      <c r="S1181" s="6">
        <v>10300000</v>
      </c>
      <c r="T1181" s="2">
        <v>129</v>
      </c>
      <c r="U1181" s="2" t="s">
        <v>6088</v>
      </c>
      <c r="V1181" s="2" t="s">
        <v>54</v>
      </c>
      <c r="X1181" s="2" t="s">
        <v>74</v>
      </c>
      <c r="Y1181" s="2">
        <v>86</v>
      </c>
      <c r="Z1181" s="7">
        <v>-27700000</v>
      </c>
    </row>
    <row r="1182" spans="1:26" ht="15.75" customHeight="1" x14ac:dyDescent="0.3">
      <c r="A1182" s="6">
        <v>30000000</v>
      </c>
      <c r="B1182" s="2" t="s">
        <v>2400</v>
      </c>
      <c r="C1182" s="2" t="s">
        <v>13616</v>
      </c>
      <c r="D1182" t="s">
        <v>20198</v>
      </c>
      <c r="E1182" t="s">
        <v>20197</v>
      </c>
      <c r="F1182" t="s">
        <v>19452</v>
      </c>
      <c r="G1182" s="2" t="s">
        <v>7687</v>
      </c>
      <c r="H1182" s="2">
        <v>4964</v>
      </c>
      <c r="I1182" s="2" t="s">
        <v>18535</v>
      </c>
      <c r="J1182" s="2" t="s">
        <v>7688</v>
      </c>
      <c r="K1182" s="2" t="s">
        <v>49</v>
      </c>
      <c r="L1182" s="2" t="s">
        <v>7689</v>
      </c>
      <c r="M1182" s="3">
        <v>22527211</v>
      </c>
      <c r="N1182" s="2" t="s">
        <v>7092</v>
      </c>
      <c r="O1182" s="2" t="s">
        <v>19455</v>
      </c>
      <c r="P1182" s="2" t="s">
        <v>62</v>
      </c>
      <c r="Q1182" s="4">
        <v>39234</v>
      </c>
      <c r="R1182" s="4" t="s">
        <v>20211</v>
      </c>
      <c r="S1182" s="6">
        <v>219076518</v>
      </c>
      <c r="T1182" s="2">
        <v>129</v>
      </c>
      <c r="U1182" s="2" t="s">
        <v>63</v>
      </c>
      <c r="V1182" s="2" t="s">
        <v>54</v>
      </c>
      <c r="W1182" s="2" t="s">
        <v>7690</v>
      </c>
      <c r="X1182" s="2" t="s">
        <v>180</v>
      </c>
      <c r="Y1182" s="2">
        <v>1214</v>
      </c>
      <c r="Z1182" s="7">
        <v>189076518</v>
      </c>
    </row>
    <row r="1183" spans="1:26" ht="15.75" customHeight="1" x14ac:dyDescent="0.3">
      <c r="A1183" s="6">
        <v>38000000</v>
      </c>
      <c r="B1183" s="2" t="s">
        <v>6095</v>
      </c>
      <c r="C1183" s="2" t="s">
        <v>20178</v>
      </c>
      <c r="D1183" t="s">
        <v>20194</v>
      </c>
      <c r="E1183" t="s">
        <v>20201</v>
      </c>
      <c r="F1183" t="s">
        <v>19452</v>
      </c>
      <c r="G1183" s="2" t="s">
        <v>6096</v>
      </c>
      <c r="H1183" s="2">
        <v>87421</v>
      </c>
      <c r="I1183" s="2" t="s">
        <v>15520</v>
      </c>
      <c r="J1183" s="2" t="s">
        <v>6097</v>
      </c>
      <c r="K1183" s="2" t="s">
        <v>49</v>
      </c>
      <c r="L1183" s="2" t="s">
        <v>6098</v>
      </c>
      <c r="M1183" s="3">
        <v>46630062</v>
      </c>
      <c r="N1183" s="2" t="s">
        <v>6099</v>
      </c>
      <c r="O1183" s="2" t="s">
        <v>19671</v>
      </c>
      <c r="P1183" s="2" t="s">
        <v>62</v>
      </c>
      <c r="Q1183" s="4">
        <v>41519</v>
      </c>
      <c r="R1183" s="4" t="s">
        <v>20218</v>
      </c>
      <c r="S1183" s="6">
        <v>98337295</v>
      </c>
      <c r="T1183" s="2">
        <v>119</v>
      </c>
      <c r="U1183" s="2" t="s">
        <v>63</v>
      </c>
      <c r="V1183" s="2" t="s">
        <v>54</v>
      </c>
      <c r="W1183" s="2" t="s">
        <v>6100</v>
      </c>
      <c r="X1183" s="2" t="s">
        <v>180</v>
      </c>
      <c r="Y1183" s="2">
        <v>2035</v>
      </c>
      <c r="Z1183" s="7">
        <v>60337295</v>
      </c>
    </row>
    <row r="1184" spans="1:26" ht="15.75" customHeight="1" x14ac:dyDescent="0.3">
      <c r="A1184" s="6">
        <v>37000000</v>
      </c>
      <c r="B1184" s="2" t="s">
        <v>6101</v>
      </c>
      <c r="C1184" s="2" t="s">
        <v>20174</v>
      </c>
      <c r="D1184" t="s">
        <v>20191</v>
      </c>
      <c r="E1184" t="s">
        <v>20204</v>
      </c>
      <c r="F1184" t="s">
        <v>20201</v>
      </c>
      <c r="H1184" s="2">
        <v>10871</v>
      </c>
      <c r="I1184" s="2" t="s">
        <v>17613</v>
      </c>
      <c r="J1184" s="2" t="s">
        <v>6102</v>
      </c>
      <c r="K1184" s="2" t="s">
        <v>49</v>
      </c>
      <c r="L1184" s="2" t="s">
        <v>6103</v>
      </c>
      <c r="M1184" s="3">
        <v>4131546</v>
      </c>
      <c r="N1184" s="2" t="s">
        <v>6104</v>
      </c>
      <c r="O1184" s="2" t="s">
        <v>19449</v>
      </c>
      <c r="P1184" s="2" t="s">
        <v>62</v>
      </c>
      <c r="Q1184" s="4">
        <v>35734</v>
      </c>
      <c r="R1184" s="4" t="s">
        <v>20222</v>
      </c>
      <c r="S1184" s="6">
        <v>6482195</v>
      </c>
      <c r="T1184" s="2">
        <v>118</v>
      </c>
      <c r="U1184" s="2" t="s">
        <v>63</v>
      </c>
      <c r="V1184" s="2" t="s">
        <v>54</v>
      </c>
      <c r="W1184" s="2" t="s">
        <v>6105</v>
      </c>
      <c r="X1184" s="2" t="s">
        <v>205</v>
      </c>
      <c r="Y1184" s="2">
        <v>52</v>
      </c>
      <c r="Z1184" s="7">
        <v>-30517805</v>
      </c>
    </row>
    <row r="1185" spans="1:26" ht="15.75" customHeight="1" x14ac:dyDescent="0.3">
      <c r="A1185" s="6">
        <v>55000000</v>
      </c>
      <c r="B1185" s="2" t="s">
        <v>155</v>
      </c>
      <c r="C1185" s="2" t="s">
        <v>20175</v>
      </c>
      <c r="D1185" t="s">
        <v>20195</v>
      </c>
      <c r="E1185" t="s">
        <v>20192</v>
      </c>
      <c r="F1185" t="s">
        <v>19452</v>
      </c>
      <c r="G1185" s="2" t="s">
        <v>6107</v>
      </c>
      <c r="H1185" s="2">
        <v>13600</v>
      </c>
      <c r="I1185" s="2" t="s">
        <v>17169</v>
      </c>
      <c r="J1185" s="2" t="s">
        <v>6108</v>
      </c>
      <c r="K1185" s="2" t="s">
        <v>49</v>
      </c>
      <c r="L1185" s="2" t="s">
        <v>6109</v>
      </c>
      <c r="M1185" s="3">
        <v>23465539</v>
      </c>
      <c r="N1185" s="2" t="s">
        <v>6110</v>
      </c>
      <c r="O1185" s="2" t="s">
        <v>19631</v>
      </c>
      <c r="P1185" s="2" t="s">
        <v>62</v>
      </c>
      <c r="Q1185" s="4">
        <v>39728</v>
      </c>
      <c r="R1185" s="4" t="s">
        <v>20217</v>
      </c>
      <c r="S1185" s="6">
        <v>17869048</v>
      </c>
      <c r="T1185" s="2">
        <v>90</v>
      </c>
      <c r="U1185" s="2" t="s">
        <v>63</v>
      </c>
      <c r="V1185" s="2" t="s">
        <v>54</v>
      </c>
      <c r="W1185" s="2" t="s">
        <v>6111</v>
      </c>
      <c r="X1185" s="2" t="s">
        <v>180</v>
      </c>
      <c r="Y1185" s="2">
        <v>605</v>
      </c>
      <c r="Z1185" s="7">
        <v>-37130952</v>
      </c>
    </row>
    <row r="1186" spans="1:26" ht="15.75" customHeight="1" x14ac:dyDescent="0.3">
      <c r="A1186" s="6">
        <v>32000000</v>
      </c>
      <c r="B1186" s="2" t="s">
        <v>1125</v>
      </c>
      <c r="C1186" s="2" t="s">
        <v>20179</v>
      </c>
      <c r="D1186" t="s">
        <v>19452</v>
      </c>
      <c r="E1186" t="s">
        <v>19452</v>
      </c>
      <c r="F1186" t="s">
        <v>19452</v>
      </c>
      <c r="H1186" s="2">
        <v>68722</v>
      </c>
      <c r="I1186" s="2" t="s">
        <v>15737</v>
      </c>
      <c r="J1186" s="2" t="s">
        <v>6112</v>
      </c>
      <c r="K1186" s="2" t="s">
        <v>49</v>
      </c>
      <c r="L1186" s="2" t="s">
        <v>6113</v>
      </c>
      <c r="M1186" s="3">
        <v>25682509</v>
      </c>
      <c r="N1186" s="2" t="s">
        <v>6114</v>
      </c>
      <c r="O1186" s="2" t="s">
        <v>19672</v>
      </c>
      <c r="P1186" s="2" t="s">
        <v>62</v>
      </c>
      <c r="Q1186" s="4">
        <v>41159</v>
      </c>
      <c r="R1186" s="4" t="s">
        <v>20213</v>
      </c>
      <c r="S1186" s="6">
        <v>28258060</v>
      </c>
      <c r="T1186" s="2">
        <v>137</v>
      </c>
      <c r="U1186" s="2" t="s">
        <v>63</v>
      </c>
      <c r="V1186" s="2" t="s">
        <v>54</v>
      </c>
      <c r="W1186" s="2" t="s">
        <v>6115</v>
      </c>
      <c r="X1186" s="2" t="s">
        <v>142</v>
      </c>
      <c r="Y1186" s="2">
        <v>701</v>
      </c>
      <c r="Z1186" s="7">
        <v>-3741940</v>
      </c>
    </row>
    <row r="1187" spans="1:26" ht="15.75" customHeight="1" x14ac:dyDescent="0.3">
      <c r="A1187" s="6">
        <v>38000000</v>
      </c>
      <c r="B1187" s="2" t="s">
        <v>6116</v>
      </c>
      <c r="C1187" s="2" t="s">
        <v>20175</v>
      </c>
      <c r="D1187" t="s">
        <v>20194</v>
      </c>
      <c r="E1187" t="s">
        <v>20196</v>
      </c>
      <c r="F1187" t="s">
        <v>20198</v>
      </c>
      <c r="H1187" s="2">
        <v>14324</v>
      </c>
      <c r="I1187" s="2" t="s">
        <v>17075</v>
      </c>
      <c r="J1187" s="2" t="s">
        <v>488</v>
      </c>
      <c r="K1187" s="2" t="s">
        <v>49</v>
      </c>
      <c r="L1187" s="2" t="s">
        <v>6117</v>
      </c>
      <c r="M1187" s="3">
        <v>6760922</v>
      </c>
      <c r="N1187" s="2" t="s">
        <v>6118</v>
      </c>
      <c r="O1187" s="2" t="s">
        <v>19440</v>
      </c>
      <c r="P1187" s="2" t="s">
        <v>6119</v>
      </c>
      <c r="Q1187" s="4">
        <v>39433</v>
      </c>
      <c r="R1187" s="4" t="s">
        <v>20211</v>
      </c>
      <c r="S1187" s="6">
        <v>5410749</v>
      </c>
      <c r="T1187" s="2">
        <v>93</v>
      </c>
      <c r="U1187" s="2" t="s">
        <v>907</v>
      </c>
      <c r="V1187" s="2" t="s">
        <v>54</v>
      </c>
      <c r="W1187" s="2" t="s">
        <v>6120</v>
      </c>
      <c r="X1187" s="2" t="s">
        <v>2750</v>
      </c>
      <c r="Y1187" s="2">
        <v>75</v>
      </c>
      <c r="Z1187" s="7">
        <v>-32589251</v>
      </c>
    </row>
    <row r="1188" spans="1:26" ht="15.75" customHeight="1" x14ac:dyDescent="0.3">
      <c r="A1188" s="6">
        <v>40000000</v>
      </c>
      <c r="B1188" s="2" t="s">
        <v>1125</v>
      </c>
      <c r="C1188" s="2" t="s">
        <v>20179</v>
      </c>
      <c r="D1188" t="s">
        <v>19452</v>
      </c>
      <c r="E1188" t="s">
        <v>19452</v>
      </c>
      <c r="F1188" t="s">
        <v>19452</v>
      </c>
      <c r="H1188" s="2">
        <v>14325</v>
      </c>
      <c r="I1188" s="2" t="s">
        <v>17074</v>
      </c>
      <c r="J1188" s="2" t="s">
        <v>6121</v>
      </c>
      <c r="K1188" s="2" t="s">
        <v>49</v>
      </c>
      <c r="L1188" s="2" t="s">
        <v>6122</v>
      </c>
      <c r="M1188" s="3">
        <v>387823</v>
      </c>
      <c r="N1188" s="2" t="s">
        <v>6123</v>
      </c>
      <c r="O1188" s="2" t="s">
        <v>19548</v>
      </c>
      <c r="P1188" s="2" t="s">
        <v>491</v>
      </c>
      <c r="Q1188" s="4">
        <v>39731</v>
      </c>
      <c r="R1188" s="4" t="s">
        <v>20217</v>
      </c>
      <c r="S1188" s="6">
        <v>9793496</v>
      </c>
      <c r="T1188" s="2">
        <v>130</v>
      </c>
      <c r="U1188" s="2" t="s">
        <v>63</v>
      </c>
      <c r="V1188" s="2" t="s">
        <v>54</v>
      </c>
      <c r="W1188" s="2" t="s">
        <v>6124</v>
      </c>
      <c r="X1188" s="2" t="s">
        <v>187</v>
      </c>
      <c r="Y1188" s="2">
        <v>71</v>
      </c>
      <c r="Z1188" s="7">
        <v>-30206504</v>
      </c>
    </row>
    <row r="1189" spans="1:26" ht="15.75" customHeight="1" x14ac:dyDescent="0.3">
      <c r="A1189" s="6">
        <v>38000000</v>
      </c>
      <c r="B1189" s="2" t="s">
        <v>1477</v>
      </c>
      <c r="C1189" s="2" t="s">
        <v>20175</v>
      </c>
      <c r="D1189" t="s">
        <v>20199</v>
      </c>
      <c r="E1189" t="s">
        <v>19452</v>
      </c>
      <c r="F1189" t="s">
        <v>19452</v>
      </c>
      <c r="G1189" s="2" t="s">
        <v>6125</v>
      </c>
      <c r="H1189" s="2">
        <v>299687</v>
      </c>
      <c r="I1189" s="2" t="s">
        <v>14826</v>
      </c>
      <c r="J1189" s="2" t="s">
        <v>6126</v>
      </c>
      <c r="K1189" s="2" t="s">
        <v>49</v>
      </c>
      <c r="L1189" s="2" t="s">
        <v>6127</v>
      </c>
      <c r="M1189" s="3">
        <v>57889964</v>
      </c>
      <c r="N1189" s="2" t="s">
        <v>6128</v>
      </c>
      <c r="O1189" s="2" t="s">
        <v>19442</v>
      </c>
      <c r="P1189" s="2" t="s">
        <v>62</v>
      </c>
      <c r="Q1189" s="4">
        <v>42383</v>
      </c>
      <c r="R1189" s="4" t="s">
        <v>20215</v>
      </c>
      <c r="S1189" s="6">
        <v>109906372</v>
      </c>
      <c r="T1189" s="2">
        <v>112</v>
      </c>
      <c r="U1189" s="2" t="s">
        <v>63</v>
      </c>
      <c r="V1189" s="2" t="s">
        <v>54</v>
      </c>
      <c r="W1189" s="2" t="s">
        <v>6129</v>
      </c>
      <c r="X1189" s="2" t="s">
        <v>420</v>
      </c>
      <c r="Y1189" s="2">
        <v>1945</v>
      </c>
      <c r="Z1189" s="7">
        <v>71906372</v>
      </c>
    </row>
    <row r="1190" spans="1:26" ht="15.75" customHeight="1" x14ac:dyDescent="0.3">
      <c r="A1190" s="6">
        <v>37000000</v>
      </c>
      <c r="B1190" s="2" t="s">
        <v>1125</v>
      </c>
      <c r="C1190" s="2" t="s">
        <v>20179</v>
      </c>
      <c r="D1190" t="s">
        <v>19452</v>
      </c>
      <c r="E1190" t="s">
        <v>19452</v>
      </c>
      <c r="F1190" t="s">
        <v>19452</v>
      </c>
      <c r="G1190" s="2" t="s">
        <v>6130</v>
      </c>
      <c r="H1190" s="2">
        <v>312221</v>
      </c>
      <c r="I1190" s="2" t="s">
        <v>14793</v>
      </c>
      <c r="J1190" s="2" t="s">
        <v>6131</v>
      </c>
      <c r="K1190" s="2" t="s">
        <v>49</v>
      </c>
      <c r="L1190" s="2" t="s">
        <v>6132</v>
      </c>
      <c r="M1190" s="3">
        <v>57773583</v>
      </c>
      <c r="N1190" s="2" t="s">
        <v>6133</v>
      </c>
      <c r="O1190" s="2" t="s">
        <v>19453</v>
      </c>
      <c r="P1190" s="2" t="s">
        <v>62</v>
      </c>
      <c r="Q1190" s="4">
        <v>42333</v>
      </c>
      <c r="R1190" s="4" t="s">
        <v>20212</v>
      </c>
      <c r="S1190" s="6">
        <v>173567581</v>
      </c>
      <c r="T1190" s="2">
        <v>133</v>
      </c>
      <c r="U1190" s="2" t="s">
        <v>63</v>
      </c>
      <c r="V1190" s="2" t="s">
        <v>54</v>
      </c>
      <c r="W1190" s="2" t="s">
        <v>6134</v>
      </c>
      <c r="X1190" s="2" t="s">
        <v>109</v>
      </c>
      <c r="Y1190" s="2">
        <v>1915</v>
      </c>
      <c r="Z1190" s="7">
        <v>136567581</v>
      </c>
    </row>
    <row r="1191" spans="1:26" ht="15.75" customHeight="1" x14ac:dyDescent="0.3">
      <c r="A1191" s="6">
        <v>37000000</v>
      </c>
      <c r="B1191" s="2" t="s">
        <v>3670</v>
      </c>
      <c r="C1191" s="2" t="s">
        <v>20185</v>
      </c>
      <c r="D1191" t="s">
        <v>20197</v>
      </c>
      <c r="E1191" t="s">
        <v>20201</v>
      </c>
      <c r="F1191" t="s">
        <v>19452</v>
      </c>
      <c r="G1191" s="2" t="s">
        <v>6135</v>
      </c>
      <c r="H1191" s="2">
        <v>23168</v>
      </c>
      <c r="I1191" s="2" t="s">
        <v>16621</v>
      </c>
      <c r="J1191" s="2" t="s">
        <v>6136</v>
      </c>
      <c r="K1191" s="2" t="s">
        <v>49</v>
      </c>
      <c r="L1191" s="2" t="s">
        <v>6137</v>
      </c>
      <c r="M1191" s="3">
        <v>24218358</v>
      </c>
      <c r="N1191" s="2" t="s">
        <v>6138</v>
      </c>
      <c r="O1191" s="2" t="s">
        <v>19443</v>
      </c>
      <c r="P1191" s="2" t="s">
        <v>62</v>
      </c>
      <c r="Q1191" s="4">
        <v>40436</v>
      </c>
      <c r="R1191" s="4" t="s">
        <v>20214</v>
      </c>
      <c r="S1191" s="6">
        <v>154026136</v>
      </c>
      <c r="T1191" s="2">
        <v>125</v>
      </c>
      <c r="U1191" s="2" t="s">
        <v>63</v>
      </c>
      <c r="V1191" s="2" t="s">
        <v>54</v>
      </c>
      <c r="W1191" s="2" t="s">
        <v>6139</v>
      </c>
      <c r="X1191" s="2" t="s">
        <v>142</v>
      </c>
      <c r="Y1191" s="2">
        <v>1468</v>
      </c>
      <c r="Z1191" s="7">
        <v>117026136</v>
      </c>
    </row>
    <row r="1192" spans="1:26" ht="15.75" customHeight="1" x14ac:dyDescent="0.3">
      <c r="A1192" s="6">
        <v>37000000</v>
      </c>
      <c r="B1192" s="2" t="s">
        <v>2367</v>
      </c>
      <c r="C1192" s="2" t="s">
        <v>13616</v>
      </c>
      <c r="D1192" t="s">
        <v>20197</v>
      </c>
      <c r="E1192" t="s">
        <v>19452</v>
      </c>
      <c r="F1192" t="s">
        <v>19452</v>
      </c>
      <c r="H1192" s="2">
        <v>4944</v>
      </c>
      <c r="I1192" s="2" t="s">
        <v>18541</v>
      </c>
      <c r="J1192" s="2" t="s">
        <v>6140</v>
      </c>
      <c r="K1192" s="2" t="s">
        <v>49</v>
      </c>
      <c r="L1192" s="2" t="s">
        <v>6141</v>
      </c>
      <c r="M1192" s="3">
        <v>31941347</v>
      </c>
      <c r="N1192" s="2" t="s">
        <v>6142</v>
      </c>
      <c r="O1192" s="2" t="s">
        <v>19673</v>
      </c>
      <c r="P1192" s="2" t="s">
        <v>6143</v>
      </c>
      <c r="Q1192" s="4">
        <v>39696</v>
      </c>
      <c r="R1192" s="4" t="s">
        <v>20217</v>
      </c>
      <c r="S1192" s="6">
        <v>163720069</v>
      </c>
      <c r="T1192" s="2">
        <v>96</v>
      </c>
      <c r="U1192" s="2" t="s">
        <v>63</v>
      </c>
      <c r="V1192" s="2" t="s">
        <v>54</v>
      </c>
      <c r="W1192" s="2" t="s">
        <v>6144</v>
      </c>
      <c r="X1192" s="2" t="s">
        <v>154</v>
      </c>
      <c r="Y1192" s="2">
        <v>1222</v>
      </c>
      <c r="Z1192" s="7">
        <v>126720069</v>
      </c>
    </row>
    <row r="1193" spans="1:26" ht="15.75" customHeight="1" x14ac:dyDescent="0.3">
      <c r="A1193" s="6">
        <v>37000000</v>
      </c>
      <c r="B1193" s="2" t="s">
        <v>738</v>
      </c>
      <c r="C1193" s="2" t="s">
        <v>20175</v>
      </c>
      <c r="D1193" t="s">
        <v>20196</v>
      </c>
      <c r="E1193" t="s">
        <v>20195</v>
      </c>
      <c r="F1193" t="s">
        <v>20192</v>
      </c>
      <c r="H1193" s="2">
        <v>10488</v>
      </c>
      <c r="I1193" s="2" t="s">
        <v>17727</v>
      </c>
      <c r="J1193" s="2" t="s">
        <v>6145</v>
      </c>
      <c r="K1193" s="2" t="s">
        <v>49</v>
      </c>
      <c r="L1193" s="2" t="s">
        <v>6146</v>
      </c>
      <c r="M1193" s="3">
        <v>14353279</v>
      </c>
      <c r="N1193" s="2" t="s">
        <v>6147</v>
      </c>
      <c r="O1193" s="2" t="s">
        <v>19674</v>
      </c>
      <c r="P1193" s="2" t="s">
        <v>62</v>
      </c>
      <c r="Q1193" s="4">
        <v>39541</v>
      </c>
      <c r="R1193" s="4" t="s">
        <v>20217</v>
      </c>
      <c r="S1193" s="6">
        <v>100076342</v>
      </c>
      <c r="T1193" s="2">
        <v>96</v>
      </c>
      <c r="U1193" s="2" t="s">
        <v>63</v>
      </c>
      <c r="V1193" s="2" t="s">
        <v>54</v>
      </c>
      <c r="W1193" s="2" t="s">
        <v>6148</v>
      </c>
      <c r="X1193" s="2" t="s">
        <v>420</v>
      </c>
      <c r="Y1193" s="2">
        <v>330</v>
      </c>
      <c r="Z1193" s="7">
        <v>63076342</v>
      </c>
    </row>
    <row r="1194" spans="1:26" ht="15.75" customHeight="1" x14ac:dyDescent="0.3">
      <c r="A1194" s="6">
        <v>38000000</v>
      </c>
      <c r="B1194" s="2" t="s">
        <v>6149</v>
      </c>
      <c r="C1194" s="2" t="s">
        <v>20179</v>
      </c>
      <c r="D1194" t="s">
        <v>20194</v>
      </c>
      <c r="E1194" t="s">
        <v>19452</v>
      </c>
      <c r="F1194" t="s">
        <v>19452</v>
      </c>
      <c r="H1194" s="2">
        <v>96721</v>
      </c>
      <c r="I1194" s="2" t="s">
        <v>15475</v>
      </c>
      <c r="J1194" s="2" t="s">
        <v>6150</v>
      </c>
      <c r="K1194" s="2" t="s">
        <v>49</v>
      </c>
      <c r="L1194" s="2" t="s">
        <v>6151</v>
      </c>
      <c r="M1194" s="3">
        <v>33003828</v>
      </c>
      <c r="N1194" s="2" t="s">
        <v>6152</v>
      </c>
      <c r="O1194" s="2" t="s">
        <v>19675</v>
      </c>
      <c r="P1194" s="2" t="s">
        <v>5935</v>
      </c>
      <c r="Q1194" s="4">
        <v>41519</v>
      </c>
      <c r="R1194" s="4" t="s">
        <v>20218</v>
      </c>
      <c r="S1194" s="6">
        <v>90247624</v>
      </c>
      <c r="T1194" s="2">
        <v>123</v>
      </c>
      <c r="U1194" s="2" t="s">
        <v>6153</v>
      </c>
      <c r="V1194" s="2" t="s">
        <v>54</v>
      </c>
      <c r="W1194" s="2" t="s">
        <v>6154</v>
      </c>
      <c r="X1194" s="2" t="s">
        <v>463</v>
      </c>
      <c r="Y1194" s="2">
        <v>2277</v>
      </c>
      <c r="Z1194" s="7">
        <v>52247624</v>
      </c>
    </row>
    <row r="1195" spans="1:26" ht="15.75" customHeight="1" x14ac:dyDescent="0.3">
      <c r="A1195" s="6">
        <v>37000000</v>
      </c>
      <c r="B1195" s="2" t="s">
        <v>1125</v>
      </c>
      <c r="C1195" s="2" t="s">
        <v>20179</v>
      </c>
      <c r="D1195" t="s">
        <v>19452</v>
      </c>
      <c r="E1195" t="s">
        <v>19452</v>
      </c>
      <c r="F1195" t="s">
        <v>19452</v>
      </c>
      <c r="G1195" s="2" t="s">
        <v>6155</v>
      </c>
      <c r="H1195" s="2">
        <v>334</v>
      </c>
      <c r="I1195" s="2" t="s">
        <v>19270</v>
      </c>
      <c r="J1195" s="2" t="s">
        <v>6156</v>
      </c>
      <c r="K1195" s="2" t="s">
        <v>49</v>
      </c>
      <c r="L1195" s="2" t="s">
        <v>6157</v>
      </c>
      <c r="M1195" s="3">
        <v>30993736</v>
      </c>
      <c r="N1195" s="2" t="s">
        <v>6158</v>
      </c>
      <c r="O1195" s="2" t="s">
        <v>19453</v>
      </c>
      <c r="P1195" s="2" t="s">
        <v>62</v>
      </c>
      <c r="Q1195" s="4">
        <v>36502</v>
      </c>
      <c r="R1195" s="4" t="s">
        <v>20224</v>
      </c>
      <c r="S1195" s="6">
        <v>48451803</v>
      </c>
      <c r="T1195" s="2">
        <v>188</v>
      </c>
      <c r="U1195" s="2" t="s">
        <v>128</v>
      </c>
      <c r="V1195" s="2" t="s">
        <v>54</v>
      </c>
      <c r="W1195" s="2" t="s">
        <v>6159</v>
      </c>
      <c r="X1195" s="2" t="s">
        <v>220</v>
      </c>
      <c r="Y1195" s="2">
        <v>825</v>
      </c>
      <c r="Z1195" s="7">
        <v>11451803</v>
      </c>
    </row>
    <row r="1196" spans="1:26" ht="15.75" customHeight="1" x14ac:dyDescent="0.3">
      <c r="A1196" s="6">
        <v>30000000</v>
      </c>
      <c r="B1196" s="2" t="s">
        <v>1622</v>
      </c>
      <c r="C1196" s="2" t="s">
        <v>20174</v>
      </c>
      <c r="D1196" t="s">
        <v>20196</v>
      </c>
      <c r="E1196" t="s">
        <v>20193</v>
      </c>
      <c r="F1196" t="s">
        <v>19452</v>
      </c>
      <c r="G1196" s="2" t="s">
        <v>6160</v>
      </c>
      <c r="H1196" s="2">
        <v>23742</v>
      </c>
      <c r="I1196" s="2" t="s">
        <v>16604</v>
      </c>
      <c r="J1196" s="2" t="s">
        <v>6161</v>
      </c>
      <c r="K1196" s="2" t="s">
        <v>49</v>
      </c>
      <c r="L1196" s="2" t="s">
        <v>6162</v>
      </c>
      <c r="M1196" s="3">
        <v>25825771</v>
      </c>
      <c r="N1196" s="2" t="s">
        <v>3330</v>
      </c>
      <c r="O1196" s="2" t="s">
        <v>19445</v>
      </c>
      <c r="P1196" s="2" t="s">
        <v>62</v>
      </c>
      <c r="Q1196" s="4">
        <v>40235</v>
      </c>
      <c r="R1196" s="4" t="s">
        <v>20214</v>
      </c>
      <c r="S1196" s="6">
        <v>55583804</v>
      </c>
      <c r="T1196" s="2">
        <v>107</v>
      </c>
      <c r="U1196" s="2" t="s">
        <v>53</v>
      </c>
      <c r="V1196" s="2" t="s">
        <v>54</v>
      </c>
      <c r="W1196" s="2" t="s">
        <v>6163</v>
      </c>
      <c r="X1196" s="2" t="s">
        <v>506</v>
      </c>
      <c r="Y1196" s="2">
        <v>511</v>
      </c>
      <c r="Z1196" s="7">
        <v>25583804</v>
      </c>
    </row>
    <row r="1197" spans="1:26" ht="15.75" customHeight="1" x14ac:dyDescent="0.3">
      <c r="A1197" s="6">
        <v>38000000</v>
      </c>
      <c r="B1197" s="2" t="s">
        <v>1556</v>
      </c>
      <c r="C1197" s="2" t="s">
        <v>13616</v>
      </c>
      <c r="D1197" t="s">
        <v>20198</v>
      </c>
      <c r="E1197" t="s">
        <v>19452</v>
      </c>
      <c r="F1197" t="s">
        <v>19452</v>
      </c>
      <c r="G1197" s="2" t="s">
        <v>6164</v>
      </c>
      <c r="H1197" s="2">
        <v>259694</v>
      </c>
      <c r="I1197" s="2" t="s">
        <v>14959</v>
      </c>
      <c r="J1197" s="2" t="s">
        <v>6165</v>
      </c>
      <c r="K1197" s="2" t="s">
        <v>49</v>
      </c>
      <c r="L1197" s="2" t="s">
        <v>6166</v>
      </c>
      <c r="M1197" s="3">
        <v>46078371</v>
      </c>
      <c r="N1197" s="2" t="s">
        <v>6167</v>
      </c>
      <c r="O1197" s="2" t="s">
        <v>19453</v>
      </c>
      <c r="P1197" s="2" t="s">
        <v>62</v>
      </c>
      <c r="Q1197" s="4">
        <v>42390</v>
      </c>
      <c r="R1197" s="4" t="s">
        <v>20215</v>
      </c>
      <c r="S1197" s="6">
        <v>112343513</v>
      </c>
      <c r="T1197" s="2">
        <v>110</v>
      </c>
      <c r="U1197" s="2" t="s">
        <v>63</v>
      </c>
      <c r="V1197" s="2" t="s">
        <v>54</v>
      </c>
      <c r="W1197" s="2" t="s">
        <v>6168</v>
      </c>
      <c r="X1197" s="2" t="s">
        <v>96</v>
      </c>
      <c r="Y1197" s="2">
        <v>1201</v>
      </c>
      <c r="Z1197" s="7">
        <v>74343513</v>
      </c>
    </row>
    <row r="1198" spans="1:26" ht="15.75" customHeight="1" x14ac:dyDescent="0.3">
      <c r="A1198" s="6">
        <v>37000000</v>
      </c>
      <c r="B1198" s="2" t="s">
        <v>6169</v>
      </c>
      <c r="C1198" s="2" t="s">
        <v>20179</v>
      </c>
      <c r="D1198" t="s">
        <v>20195</v>
      </c>
      <c r="E1198" t="s">
        <v>19452</v>
      </c>
      <c r="F1198" t="s">
        <v>19452</v>
      </c>
      <c r="G1198" s="2" t="s">
        <v>6170</v>
      </c>
      <c r="H1198" s="2">
        <v>62837</v>
      </c>
      <c r="I1198" s="2" t="s">
        <v>15785</v>
      </c>
      <c r="J1198" s="2" t="s">
        <v>6171</v>
      </c>
      <c r="K1198" s="2" t="s">
        <v>49</v>
      </c>
      <c r="L1198" s="2" t="s">
        <v>6172</v>
      </c>
      <c r="M1198" s="3">
        <v>663839</v>
      </c>
      <c r="N1198" s="2" t="s">
        <v>6173</v>
      </c>
      <c r="O1198" s="2" t="s">
        <v>19514</v>
      </c>
      <c r="P1198" s="2" t="s">
        <v>62</v>
      </c>
      <c r="Q1198" s="4">
        <v>40809</v>
      </c>
      <c r="R1198" s="4" t="s">
        <v>20219</v>
      </c>
      <c r="S1198" s="6">
        <v>95404397</v>
      </c>
      <c r="T1198" s="2">
        <v>113</v>
      </c>
      <c r="U1198" s="2" t="s">
        <v>63</v>
      </c>
      <c r="V1198" s="2" t="s">
        <v>54</v>
      </c>
      <c r="W1198" s="2" t="s">
        <v>6174</v>
      </c>
      <c r="X1198" s="2" t="s">
        <v>252</v>
      </c>
      <c r="Y1198" s="2">
        <v>163</v>
      </c>
      <c r="Z1198" s="7">
        <v>58404397</v>
      </c>
    </row>
    <row r="1199" spans="1:26" ht="15.75" customHeight="1" x14ac:dyDescent="0.3">
      <c r="A1199" s="6">
        <v>37000000</v>
      </c>
      <c r="B1199" s="2" t="s">
        <v>1025</v>
      </c>
      <c r="C1199" s="2" t="s">
        <v>20175</v>
      </c>
      <c r="D1199" t="s">
        <v>20192</v>
      </c>
      <c r="E1199" t="s">
        <v>20197</v>
      </c>
      <c r="F1199" t="s">
        <v>20198</v>
      </c>
      <c r="G1199" s="2" t="s">
        <v>6175</v>
      </c>
      <c r="H1199" s="2">
        <v>8966</v>
      </c>
      <c r="I1199" s="2" t="s">
        <v>18250</v>
      </c>
      <c r="J1199" s="2" t="s">
        <v>6176</v>
      </c>
      <c r="K1199" s="2" t="s">
        <v>49</v>
      </c>
      <c r="L1199" s="2" t="s">
        <v>6177</v>
      </c>
      <c r="M1199" s="3">
        <v>127084938</v>
      </c>
      <c r="N1199" s="2" t="s">
        <v>6178</v>
      </c>
      <c r="O1199" s="2" t="s">
        <v>19480</v>
      </c>
      <c r="P1199" s="2" t="s">
        <v>62</v>
      </c>
      <c r="Q1199" s="4">
        <v>39772</v>
      </c>
      <c r="R1199" s="4" t="s">
        <v>20217</v>
      </c>
      <c r="S1199" s="6">
        <v>392616625</v>
      </c>
      <c r="T1199" s="2">
        <v>122</v>
      </c>
      <c r="U1199" s="2" t="s">
        <v>63</v>
      </c>
      <c r="V1199" s="2" t="s">
        <v>54</v>
      </c>
      <c r="W1199" s="2" t="s">
        <v>6179</v>
      </c>
      <c r="X1199" s="2" t="s">
        <v>205</v>
      </c>
      <c r="Y1199" s="2">
        <v>3561</v>
      </c>
      <c r="Z1199" s="7">
        <v>355616625</v>
      </c>
    </row>
    <row r="1200" spans="1:26" ht="15.75" customHeight="1" x14ac:dyDescent="0.3">
      <c r="A1200" s="6">
        <v>36000000</v>
      </c>
      <c r="B1200" s="2" t="s">
        <v>1949</v>
      </c>
      <c r="C1200" s="2" t="s">
        <v>20179</v>
      </c>
      <c r="D1200" t="s">
        <v>20201</v>
      </c>
      <c r="E1200" t="s">
        <v>20193</v>
      </c>
      <c r="F1200" t="s">
        <v>19452</v>
      </c>
      <c r="H1200" s="2">
        <v>8470</v>
      </c>
      <c r="I1200" s="2" t="s">
        <v>18318</v>
      </c>
      <c r="J1200" s="2" t="s">
        <v>6180</v>
      </c>
      <c r="K1200" s="2" t="s">
        <v>49</v>
      </c>
      <c r="L1200" s="2" t="s">
        <v>6181</v>
      </c>
      <c r="M1200" s="3">
        <v>27465433</v>
      </c>
      <c r="N1200" s="2" t="s">
        <v>6182</v>
      </c>
      <c r="O1200" s="2" t="s">
        <v>19453</v>
      </c>
      <c r="P1200" s="2" t="s">
        <v>62</v>
      </c>
      <c r="Q1200" s="4">
        <v>37302</v>
      </c>
      <c r="R1200" s="4" t="s">
        <v>20228</v>
      </c>
      <c r="S1200" s="6">
        <v>102244770</v>
      </c>
      <c r="T1200" s="2">
        <v>116</v>
      </c>
      <c r="U1200" s="2" t="s">
        <v>53</v>
      </c>
      <c r="V1200" s="2" t="s">
        <v>54</v>
      </c>
      <c r="W1200" s="2" t="s">
        <v>6183</v>
      </c>
      <c r="X1200" s="2" t="s">
        <v>142</v>
      </c>
      <c r="Y1200" s="2">
        <v>594</v>
      </c>
      <c r="Z1200" s="7">
        <v>66244770</v>
      </c>
    </row>
    <row r="1201" spans="1:26" ht="15.75" customHeight="1" x14ac:dyDescent="0.3">
      <c r="A1201" s="6">
        <v>65000000</v>
      </c>
      <c r="B1201" s="2" t="s">
        <v>1622</v>
      </c>
      <c r="C1201" s="2" t="s">
        <v>20174</v>
      </c>
      <c r="D1201" t="s">
        <v>20196</v>
      </c>
      <c r="E1201" t="s">
        <v>20193</v>
      </c>
      <c r="F1201" t="s">
        <v>19452</v>
      </c>
      <c r="H1201" s="2">
        <v>11001</v>
      </c>
      <c r="I1201" s="2" t="s">
        <v>17579</v>
      </c>
      <c r="J1201" s="2" t="s">
        <v>6184</v>
      </c>
      <c r="K1201" s="2" t="s">
        <v>49</v>
      </c>
      <c r="L1201" s="2" t="s">
        <v>6185</v>
      </c>
      <c r="M1201" s="3">
        <v>16865782</v>
      </c>
      <c r="N1201" s="2" t="s">
        <v>245</v>
      </c>
      <c r="O1201" s="2" t="s">
        <v>19442</v>
      </c>
      <c r="P1201" s="2" t="s">
        <v>491</v>
      </c>
      <c r="Q1201" s="4">
        <v>36420</v>
      </c>
      <c r="R1201" s="4" t="s">
        <v>20224</v>
      </c>
      <c r="S1201" s="6">
        <v>117758500</v>
      </c>
      <c r="T1201" s="2">
        <v>93</v>
      </c>
      <c r="U1201" s="2" t="s">
        <v>63</v>
      </c>
      <c r="V1201" s="2" t="s">
        <v>54</v>
      </c>
      <c r="W1201" s="2" t="s">
        <v>6186</v>
      </c>
      <c r="X1201" s="2" t="s">
        <v>88</v>
      </c>
      <c r="Y1201" s="2">
        <v>352</v>
      </c>
      <c r="Z1201" s="7">
        <v>52758500</v>
      </c>
    </row>
    <row r="1202" spans="1:26" ht="15.75" customHeight="1" x14ac:dyDescent="0.3">
      <c r="A1202" s="6">
        <v>37000000</v>
      </c>
      <c r="B1202" s="2" t="s">
        <v>2787</v>
      </c>
      <c r="C1202" s="2" t="s">
        <v>13616</v>
      </c>
      <c r="D1202" t="s">
        <v>20193</v>
      </c>
      <c r="E1202" t="s">
        <v>19452</v>
      </c>
      <c r="F1202" t="s">
        <v>19452</v>
      </c>
      <c r="G1202" s="2" t="s">
        <v>6187</v>
      </c>
      <c r="H1202" s="2">
        <v>138832</v>
      </c>
      <c r="I1202" s="2" t="s">
        <v>15321</v>
      </c>
      <c r="J1202" s="2" t="s">
        <v>6188</v>
      </c>
      <c r="K1202" s="2" t="s">
        <v>49</v>
      </c>
      <c r="L1202" s="2" t="s">
        <v>6189</v>
      </c>
      <c r="M1202" s="3">
        <v>100348805</v>
      </c>
      <c r="N1202" s="2" t="s">
        <v>6190</v>
      </c>
      <c r="O1202" s="2" t="s">
        <v>19453</v>
      </c>
      <c r="P1202" s="2" t="s">
        <v>62</v>
      </c>
      <c r="Q1202" s="4">
        <v>41493</v>
      </c>
      <c r="R1202" s="4" t="s">
        <v>20218</v>
      </c>
      <c r="S1202" s="6">
        <v>269994119</v>
      </c>
      <c r="T1202" s="2">
        <v>110</v>
      </c>
      <c r="U1202" s="2" t="s">
        <v>63</v>
      </c>
      <c r="V1202" s="2" t="s">
        <v>54</v>
      </c>
      <c r="W1202" s="2" t="e">
        <f ca="1">ARRAY_CONSTRAIN(ARRAYFORMULA(-If anyone asks.), 1, 1)</f>
        <v>#NAME?</v>
      </c>
      <c r="X1202" s="2" t="s">
        <v>259</v>
      </c>
      <c r="Y1202" s="2">
        <v>2972</v>
      </c>
      <c r="Z1202" s="7">
        <v>232994119</v>
      </c>
    </row>
    <row r="1203" spans="1:26" ht="15.75" customHeight="1" x14ac:dyDescent="0.3">
      <c r="A1203" s="6">
        <v>36500000</v>
      </c>
      <c r="B1203" s="2" t="s">
        <v>6191</v>
      </c>
      <c r="C1203" s="2" t="s">
        <v>20174</v>
      </c>
      <c r="D1203" t="s">
        <v>20192</v>
      </c>
      <c r="E1203" t="s">
        <v>20199</v>
      </c>
      <c r="F1203" t="s">
        <v>20201</v>
      </c>
      <c r="G1203" s="2" t="s">
        <v>6192</v>
      </c>
      <c r="H1203" s="2">
        <v>16911</v>
      </c>
      <c r="I1203" s="2" t="s">
        <v>16884</v>
      </c>
      <c r="J1203" s="2" t="s">
        <v>6193</v>
      </c>
      <c r="K1203" s="2" t="s">
        <v>4974</v>
      </c>
      <c r="L1203" s="2" t="s">
        <v>6194</v>
      </c>
      <c r="M1203" s="3">
        <v>2785832</v>
      </c>
      <c r="N1203" s="2" t="s">
        <v>6195</v>
      </c>
      <c r="O1203" s="2" t="s">
        <v>19676</v>
      </c>
      <c r="P1203" s="2" t="s">
        <v>4975</v>
      </c>
      <c r="Q1203" s="4">
        <v>39800</v>
      </c>
      <c r="R1203" s="4" t="s">
        <v>20217</v>
      </c>
      <c r="S1203" s="6">
        <v>21834845</v>
      </c>
      <c r="T1203" s="2">
        <v>115</v>
      </c>
      <c r="U1203" s="2" t="s">
        <v>2680</v>
      </c>
      <c r="V1203" s="2" t="s">
        <v>54</v>
      </c>
      <c r="X1203" s="2" t="s">
        <v>506</v>
      </c>
      <c r="Y1203" s="2">
        <v>23</v>
      </c>
      <c r="Z1203" s="7">
        <v>-14665155</v>
      </c>
    </row>
    <row r="1204" spans="1:26" ht="15.75" customHeight="1" x14ac:dyDescent="0.3">
      <c r="A1204" s="6">
        <v>36000000</v>
      </c>
      <c r="B1204" s="2" t="s">
        <v>3665</v>
      </c>
      <c r="C1204" s="2" t="s">
        <v>20179</v>
      </c>
      <c r="D1204" t="s">
        <v>20194</v>
      </c>
      <c r="E1204" t="s">
        <v>20201</v>
      </c>
      <c r="F1204" t="s">
        <v>19452</v>
      </c>
      <c r="H1204" s="2">
        <v>2163</v>
      </c>
      <c r="I1204" s="2" t="s">
        <v>18737</v>
      </c>
      <c r="J1204" s="2" t="s">
        <v>6196</v>
      </c>
      <c r="K1204" s="2" t="s">
        <v>49</v>
      </c>
      <c r="L1204" s="2" t="s">
        <v>6197</v>
      </c>
      <c r="M1204" s="3">
        <v>9176339</v>
      </c>
      <c r="N1204" s="2" t="s">
        <v>6198</v>
      </c>
      <c r="O1204" s="2" t="s">
        <v>19449</v>
      </c>
      <c r="P1204" s="2" t="s">
        <v>62</v>
      </c>
      <c r="Q1204" s="4">
        <v>35552</v>
      </c>
      <c r="R1204" s="4" t="s">
        <v>20222</v>
      </c>
      <c r="S1204" s="6">
        <v>50159144</v>
      </c>
      <c r="T1204" s="2">
        <v>95</v>
      </c>
      <c r="U1204" s="2" t="s">
        <v>63</v>
      </c>
      <c r="V1204" s="2" t="s">
        <v>54</v>
      </c>
      <c r="W1204" s="2" t="s">
        <v>6199</v>
      </c>
      <c r="X1204" s="2" t="s">
        <v>212</v>
      </c>
      <c r="Y1204" s="2">
        <v>198</v>
      </c>
      <c r="Z1204" s="7">
        <v>14159144</v>
      </c>
    </row>
    <row r="1205" spans="1:26" ht="15.75" customHeight="1" x14ac:dyDescent="0.3">
      <c r="A1205" s="6">
        <v>36000000</v>
      </c>
      <c r="B1205" s="2" t="s">
        <v>851</v>
      </c>
      <c r="C1205" s="2" t="s">
        <v>20175</v>
      </c>
      <c r="D1205" t="s">
        <v>20194</v>
      </c>
      <c r="E1205" t="s">
        <v>20201</v>
      </c>
      <c r="F1205" t="s">
        <v>19452</v>
      </c>
      <c r="G1205" s="2" t="s">
        <v>6200</v>
      </c>
      <c r="H1205" s="2">
        <v>36670</v>
      </c>
      <c r="I1205" s="2" t="s">
        <v>16294</v>
      </c>
      <c r="J1205" s="2" t="s">
        <v>6201</v>
      </c>
      <c r="K1205" s="2" t="s">
        <v>49</v>
      </c>
      <c r="L1205" s="2" t="s">
        <v>6202</v>
      </c>
      <c r="M1205" s="3">
        <v>23380757</v>
      </c>
      <c r="N1205" s="2" t="s">
        <v>6203</v>
      </c>
      <c r="O1205" s="2" t="s">
        <v>19677</v>
      </c>
      <c r="P1205" s="2" t="s">
        <v>613</v>
      </c>
      <c r="Q1205" s="4">
        <v>30596</v>
      </c>
      <c r="R1205" s="4" t="s">
        <v>20254</v>
      </c>
      <c r="S1205" s="6">
        <v>160000000</v>
      </c>
      <c r="T1205" s="2">
        <v>134</v>
      </c>
      <c r="U1205" s="2" t="s">
        <v>6204</v>
      </c>
      <c r="V1205" s="2" t="s">
        <v>54</v>
      </c>
      <c r="W1205" s="2" t="s">
        <v>6205</v>
      </c>
      <c r="X1205" s="2" t="s">
        <v>205</v>
      </c>
      <c r="Y1205" s="2">
        <v>338</v>
      </c>
      <c r="Z1205" s="7">
        <v>124000000</v>
      </c>
    </row>
    <row r="1206" spans="1:26" ht="15.75" customHeight="1" x14ac:dyDescent="0.3">
      <c r="A1206" s="6">
        <v>36000000</v>
      </c>
      <c r="B1206" s="2" t="s">
        <v>6206</v>
      </c>
      <c r="C1206" s="2" t="s">
        <v>20178</v>
      </c>
      <c r="D1206" t="s">
        <v>20196</v>
      </c>
      <c r="E1206" t="s">
        <v>20191</v>
      </c>
      <c r="F1206" t="s">
        <v>19452</v>
      </c>
      <c r="G1206" s="2" t="s">
        <v>6207</v>
      </c>
      <c r="H1206" s="2">
        <v>23048</v>
      </c>
      <c r="I1206" s="2" t="s">
        <v>16625</v>
      </c>
      <c r="J1206" s="2" t="s">
        <v>6208</v>
      </c>
      <c r="K1206" s="2" t="s">
        <v>49</v>
      </c>
      <c r="L1206" s="2" t="s">
        <v>6209</v>
      </c>
      <c r="M1206" s="3">
        <v>33926473</v>
      </c>
      <c r="N1206" s="2" t="s">
        <v>6210</v>
      </c>
      <c r="O1206" s="2" t="s">
        <v>19517</v>
      </c>
      <c r="P1206" s="2" t="s">
        <v>62</v>
      </c>
      <c r="Q1206" s="4">
        <v>40263</v>
      </c>
      <c r="R1206" s="4" t="s">
        <v>20214</v>
      </c>
      <c r="S1206" s="6">
        <v>64572262</v>
      </c>
      <c r="T1206" s="2">
        <v>101</v>
      </c>
      <c r="U1206" s="2" t="s">
        <v>2121</v>
      </c>
      <c r="V1206" s="2" t="s">
        <v>54</v>
      </c>
      <c r="W1206" s="2" t="s">
        <v>6211</v>
      </c>
      <c r="X1206" s="2" t="s">
        <v>281</v>
      </c>
      <c r="Y1206" s="2">
        <v>894</v>
      </c>
      <c r="Z1206" s="7">
        <v>28572262</v>
      </c>
    </row>
    <row r="1207" spans="1:26" ht="15.75" customHeight="1" x14ac:dyDescent="0.3">
      <c r="A1207" s="6">
        <v>36000000</v>
      </c>
      <c r="B1207" s="2" t="s">
        <v>6212</v>
      </c>
      <c r="C1207" s="2" t="s">
        <v>20181</v>
      </c>
      <c r="D1207" t="s">
        <v>20197</v>
      </c>
      <c r="E1207" t="s">
        <v>19452</v>
      </c>
      <c r="F1207" t="s">
        <v>19452</v>
      </c>
      <c r="G1207" s="2" t="s">
        <v>6213</v>
      </c>
      <c r="H1207" s="2">
        <v>227735</v>
      </c>
      <c r="I1207" s="2" t="s">
        <v>15079</v>
      </c>
      <c r="J1207" s="2" t="s">
        <v>6214</v>
      </c>
      <c r="K1207" s="2" t="s">
        <v>49</v>
      </c>
      <c r="L1207" s="2" t="s">
        <v>6215</v>
      </c>
      <c r="M1207" s="3">
        <v>6967857</v>
      </c>
      <c r="N1207" s="2" t="s">
        <v>6216</v>
      </c>
      <c r="O1207" s="2" t="s">
        <v>19514</v>
      </c>
      <c r="P1207" s="2" t="s">
        <v>62</v>
      </c>
      <c r="Q1207" s="4">
        <v>41894</v>
      </c>
      <c r="R1207" s="4" t="s">
        <v>20220</v>
      </c>
      <c r="S1207" s="6">
        <v>52424533</v>
      </c>
      <c r="T1207" s="2">
        <v>107</v>
      </c>
      <c r="U1207" s="2" t="s">
        <v>63</v>
      </c>
      <c r="V1207" s="2" t="s">
        <v>54</v>
      </c>
      <c r="W1207" s="2" t="s">
        <v>6217</v>
      </c>
      <c r="X1207" s="2" t="s">
        <v>252</v>
      </c>
      <c r="Y1207" s="2">
        <v>96</v>
      </c>
      <c r="Z1207" s="7">
        <v>16424533</v>
      </c>
    </row>
    <row r="1208" spans="1:26" ht="15.75" customHeight="1" x14ac:dyDescent="0.3">
      <c r="A1208" s="6">
        <v>42000000</v>
      </c>
      <c r="B1208" s="2" t="s">
        <v>3152</v>
      </c>
      <c r="C1208" s="2" t="s">
        <v>20180</v>
      </c>
      <c r="D1208" t="s">
        <v>19452</v>
      </c>
      <c r="E1208" t="s">
        <v>19452</v>
      </c>
      <c r="F1208" t="s">
        <v>19452</v>
      </c>
      <c r="H1208" s="2">
        <v>2155</v>
      </c>
      <c r="I1208" s="2" t="s">
        <v>18740</v>
      </c>
      <c r="J1208" s="2" t="s">
        <v>6218</v>
      </c>
      <c r="K1208" s="2" t="s">
        <v>49</v>
      </c>
      <c r="L1208" s="2" t="s">
        <v>6219</v>
      </c>
      <c r="M1208" s="3">
        <v>11470135</v>
      </c>
      <c r="N1208" s="2" t="s">
        <v>6220</v>
      </c>
      <c r="O1208" s="2" t="s">
        <v>19626</v>
      </c>
      <c r="P1208" s="2" t="s">
        <v>62</v>
      </c>
      <c r="Q1208" s="4">
        <v>36581</v>
      </c>
      <c r="R1208" s="4" t="s">
        <v>20230</v>
      </c>
      <c r="S1208" s="6">
        <v>32168970</v>
      </c>
      <c r="T1208" s="2">
        <v>124</v>
      </c>
      <c r="U1208" s="2" t="s">
        <v>63</v>
      </c>
      <c r="V1208" s="2" t="s">
        <v>54</v>
      </c>
      <c r="W1208" s="2" t="s">
        <v>6221</v>
      </c>
      <c r="X1208" s="2" t="s">
        <v>129</v>
      </c>
      <c r="Y1208" s="2">
        <v>173</v>
      </c>
      <c r="Z1208" s="7">
        <v>-9831030</v>
      </c>
    </row>
    <row r="1209" spans="1:26" ht="15.75" customHeight="1" x14ac:dyDescent="0.3">
      <c r="A1209" s="6">
        <v>36000000</v>
      </c>
      <c r="B1209" s="2" t="s">
        <v>4635</v>
      </c>
      <c r="C1209" s="2" t="s">
        <v>20174</v>
      </c>
      <c r="D1209" t="s">
        <v>20197</v>
      </c>
      <c r="E1209" t="s">
        <v>19452</v>
      </c>
      <c r="F1209" t="s">
        <v>19452</v>
      </c>
      <c r="G1209" s="2" t="s">
        <v>6222</v>
      </c>
      <c r="H1209" s="2">
        <v>8409</v>
      </c>
      <c r="I1209" s="2" t="s">
        <v>18329</v>
      </c>
      <c r="J1209" s="2" t="s">
        <v>6223</v>
      </c>
      <c r="K1209" s="2" t="s">
        <v>49</v>
      </c>
      <c r="L1209" s="2" t="s">
        <v>6224</v>
      </c>
      <c r="M1209" s="3">
        <v>19854932</v>
      </c>
      <c r="N1209" s="2" t="s">
        <v>6225</v>
      </c>
      <c r="O1209" s="2" t="s">
        <v>19453</v>
      </c>
      <c r="P1209" s="2" t="s">
        <v>491</v>
      </c>
      <c r="Q1209" s="4">
        <v>37715</v>
      </c>
      <c r="R1209" s="4" t="s">
        <v>20226</v>
      </c>
      <c r="S1209" s="6">
        <v>44350926</v>
      </c>
      <c r="T1209" s="2">
        <v>109</v>
      </c>
      <c r="U1209" s="2" t="s">
        <v>53</v>
      </c>
      <c r="V1209" s="2" t="s">
        <v>54</v>
      </c>
      <c r="W1209" s="2" t="s">
        <v>6226</v>
      </c>
      <c r="X1209" s="2" t="s">
        <v>205</v>
      </c>
      <c r="Y1209" s="2">
        <v>258</v>
      </c>
      <c r="Z1209" s="7">
        <v>8350926</v>
      </c>
    </row>
    <row r="1210" spans="1:26" ht="15.75" customHeight="1" x14ac:dyDescent="0.3">
      <c r="A1210" s="6">
        <v>37000000</v>
      </c>
      <c r="B1210" s="2" t="s">
        <v>2389</v>
      </c>
      <c r="C1210" s="2" t="s">
        <v>20179</v>
      </c>
      <c r="D1210" t="s">
        <v>20196</v>
      </c>
      <c r="E1210" t="s">
        <v>20198</v>
      </c>
      <c r="F1210" t="s">
        <v>19452</v>
      </c>
      <c r="H1210" s="2">
        <v>222936</v>
      </c>
      <c r="I1210" s="2" t="s">
        <v>15098</v>
      </c>
      <c r="J1210" s="2" t="s">
        <v>6227</v>
      </c>
      <c r="K1210" s="2" t="s">
        <v>49</v>
      </c>
      <c r="L1210" s="2" t="s">
        <v>6228</v>
      </c>
      <c r="M1210" s="3">
        <v>29652536</v>
      </c>
      <c r="N1210" s="2" t="s">
        <v>6229</v>
      </c>
      <c r="O1210" s="2" t="s">
        <v>19557</v>
      </c>
      <c r="P1210" s="2" t="s">
        <v>62</v>
      </c>
      <c r="Q1210" s="4">
        <v>42151</v>
      </c>
      <c r="R1210" s="4" t="s">
        <v>20212</v>
      </c>
      <c r="S1210" s="6">
        <v>26250020</v>
      </c>
      <c r="T1210" s="2">
        <v>105</v>
      </c>
      <c r="U1210" s="2" t="s">
        <v>2121</v>
      </c>
      <c r="V1210" s="2" t="s">
        <v>54</v>
      </c>
      <c r="W1210" s="2" t="s">
        <v>6230</v>
      </c>
      <c r="X1210" s="2" t="s">
        <v>433</v>
      </c>
      <c r="Y1210" s="2">
        <v>692</v>
      </c>
      <c r="Z1210" s="7">
        <v>-10749980</v>
      </c>
    </row>
    <row r="1211" spans="1:26" ht="15.75" customHeight="1" x14ac:dyDescent="0.3">
      <c r="A1211" s="6">
        <v>37000000</v>
      </c>
      <c r="B1211" s="2" t="s">
        <v>6231</v>
      </c>
      <c r="C1211" s="2" t="s">
        <v>20179</v>
      </c>
      <c r="D1211" t="s">
        <v>20201</v>
      </c>
      <c r="E1211" t="s">
        <v>20203</v>
      </c>
      <c r="F1211" t="s">
        <v>19452</v>
      </c>
      <c r="G1211" s="2" t="s">
        <v>6232</v>
      </c>
      <c r="H1211" s="2">
        <v>48171</v>
      </c>
      <c r="I1211" s="2" t="s">
        <v>15997</v>
      </c>
      <c r="J1211" s="2" t="s">
        <v>6233</v>
      </c>
      <c r="K1211" s="2" t="s">
        <v>49</v>
      </c>
      <c r="L1211" s="2" t="s">
        <v>6234</v>
      </c>
      <c r="M1211" s="3">
        <v>11492474</v>
      </c>
      <c r="N1211" s="2" t="s">
        <v>6235</v>
      </c>
      <c r="O1211" s="2" t="s">
        <v>19453</v>
      </c>
      <c r="P1211" s="2" t="s">
        <v>6236</v>
      </c>
      <c r="Q1211" s="4">
        <v>40571</v>
      </c>
      <c r="R1211" s="4" t="s">
        <v>20219</v>
      </c>
      <c r="S1211" s="6">
        <v>96047633</v>
      </c>
      <c r="T1211" s="2">
        <v>114</v>
      </c>
      <c r="U1211" s="2" t="s">
        <v>6237</v>
      </c>
      <c r="V1211" s="2" t="s">
        <v>54</v>
      </c>
      <c r="W1211" s="2" t="s">
        <v>6238</v>
      </c>
      <c r="X1211" s="2" t="s">
        <v>205</v>
      </c>
      <c r="Y1211" s="2">
        <v>556</v>
      </c>
      <c r="Z1211" s="7">
        <v>59047633</v>
      </c>
    </row>
    <row r="1212" spans="1:26" ht="15.75" customHeight="1" x14ac:dyDescent="0.3">
      <c r="A1212" s="6">
        <v>36000000</v>
      </c>
      <c r="B1212" s="2" t="s">
        <v>6239</v>
      </c>
      <c r="C1212" s="2" t="s">
        <v>20180</v>
      </c>
      <c r="D1212" t="s">
        <v>20199</v>
      </c>
      <c r="E1212" t="s">
        <v>20204</v>
      </c>
      <c r="F1212" t="s">
        <v>20198</v>
      </c>
      <c r="H1212" s="2">
        <v>782</v>
      </c>
      <c r="I1212" s="2" t="s">
        <v>19077</v>
      </c>
      <c r="J1212" s="2" t="s">
        <v>6240</v>
      </c>
      <c r="K1212" s="2" t="s">
        <v>49</v>
      </c>
      <c r="L1212" s="2" t="s">
        <v>6241</v>
      </c>
      <c r="M1212" s="3">
        <v>70398356</v>
      </c>
      <c r="N1212" s="2" t="s">
        <v>6242</v>
      </c>
      <c r="O1212" s="2" t="s">
        <v>19442</v>
      </c>
      <c r="P1212" s="2" t="s">
        <v>62</v>
      </c>
      <c r="Q1212" s="4">
        <v>35680</v>
      </c>
      <c r="R1212" s="4" t="s">
        <v>20222</v>
      </c>
      <c r="S1212" s="6">
        <v>12532777</v>
      </c>
      <c r="T1212" s="2">
        <v>106</v>
      </c>
      <c r="U1212" s="2" t="s">
        <v>6243</v>
      </c>
      <c r="V1212" s="2" t="s">
        <v>54</v>
      </c>
      <c r="W1212" s="2" t="s">
        <v>6244</v>
      </c>
      <c r="X1212" s="2" t="s">
        <v>220</v>
      </c>
      <c r="Y1212" s="2">
        <v>1808</v>
      </c>
      <c r="Z1212" s="7">
        <v>-23467223</v>
      </c>
    </row>
    <row r="1213" spans="1:26" ht="15.75" customHeight="1" x14ac:dyDescent="0.3">
      <c r="A1213" s="6">
        <v>2000000</v>
      </c>
      <c r="B1213" s="2" t="s">
        <v>4346</v>
      </c>
      <c r="C1213" s="2" t="s">
        <v>20185</v>
      </c>
      <c r="D1213" t="s">
        <v>20197</v>
      </c>
      <c r="E1213" t="s">
        <v>19452</v>
      </c>
      <c r="F1213" t="s">
        <v>19452</v>
      </c>
      <c r="H1213" s="2">
        <v>595</v>
      </c>
      <c r="I1213" s="2" t="s">
        <v>19170</v>
      </c>
      <c r="J1213" s="2" t="s">
        <v>13794</v>
      </c>
      <c r="K1213" s="2" t="s">
        <v>49</v>
      </c>
      <c r="L1213" s="2" t="s">
        <v>13795</v>
      </c>
      <c r="M1213" s="3">
        <v>22139842</v>
      </c>
      <c r="N1213" s="2" t="s">
        <v>2234</v>
      </c>
      <c r="O1213" s="2" t="s">
        <v>19455</v>
      </c>
      <c r="P1213" s="2" t="s">
        <v>62</v>
      </c>
      <c r="Q1213" s="4">
        <v>23005</v>
      </c>
      <c r="R1213" s="4" t="s">
        <v>20243</v>
      </c>
      <c r="S1213" s="6">
        <v>13129846</v>
      </c>
      <c r="T1213" s="2">
        <v>129</v>
      </c>
      <c r="U1213" s="2" t="s">
        <v>63</v>
      </c>
      <c r="V1213" s="2" t="s">
        <v>54</v>
      </c>
      <c r="X1213" s="2" t="s">
        <v>531</v>
      </c>
      <c r="Y1213" s="2">
        <v>657</v>
      </c>
      <c r="Z1213" s="7">
        <v>11129846</v>
      </c>
    </row>
    <row r="1214" spans="1:26" ht="15.75" customHeight="1" x14ac:dyDescent="0.3">
      <c r="A1214" s="6">
        <v>37000000</v>
      </c>
      <c r="B1214" s="2" t="s">
        <v>97</v>
      </c>
      <c r="C1214" s="2" t="s">
        <v>20177</v>
      </c>
      <c r="D1214" t="s">
        <v>20195</v>
      </c>
      <c r="E1214" t="s">
        <v>19452</v>
      </c>
      <c r="F1214" t="s">
        <v>19452</v>
      </c>
      <c r="G1214" s="2" t="s">
        <v>6249</v>
      </c>
      <c r="H1214" s="2">
        <v>11802</v>
      </c>
      <c r="I1214" s="2" t="s">
        <v>17397</v>
      </c>
      <c r="J1214" s="2" t="s">
        <v>6250</v>
      </c>
      <c r="K1214" s="2" t="s">
        <v>49</v>
      </c>
      <c r="L1214" s="2" t="s">
        <v>6251</v>
      </c>
      <c r="M1214" s="3">
        <v>6293217</v>
      </c>
      <c r="N1214" s="2" t="s">
        <v>6252</v>
      </c>
      <c r="O1214" s="2" t="s">
        <v>19678</v>
      </c>
      <c r="P1214" s="2" t="s">
        <v>62</v>
      </c>
      <c r="Q1214" s="4">
        <v>39646</v>
      </c>
      <c r="R1214" s="4" t="s">
        <v>20217</v>
      </c>
      <c r="S1214" s="6">
        <v>63800345</v>
      </c>
      <c r="T1214" s="2">
        <v>81</v>
      </c>
      <c r="U1214" s="2" t="s">
        <v>63</v>
      </c>
      <c r="V1214" s="2" t="s">
        <v>54</v>
      </c>
      <c r="W1214" s="2" t="s">
        <v>6253</v>
      </c>
      <c r="X1214" s="2" t="s">
        <v>433</v>
      </c>
      <c r="Y1214" s="2">
        <v>99</v>
      </c>
      <c r="Z1214" s="7">
        <v>26800345</v>
      </c>
    </row>
    <row r="1215" spans="1:26" ht="15.75" customHeight="1" x14ac:dyDescent="0.3">
      <c r="A1215" s="6">
        <v>35000000</v>
      </c>
      <c r="B1215" s="2" t="s">
        <v>939</v>
      </c>
      <c r="C1215" s="2" t="s">
        <v>13616</v>
      </c>
      <c r="D1215" t="s">
        <v>19452</v>
      </c>
      <c r="E1215" t="s">
        <v>19452</v>
      </c>
      <c r="F1215" t="s">
        <v>19452</v>
      </c>
      <c r="G1215" s="2" t="s">
        <v>6254</v>
      </c>
      <c r="H1215" s="2">
        <v>18785</v>
      </c>
      <c r="I1215" s="2" t="s">
        <v>16789</v>
      </c>
      <c r="J1215" s="2" t="s">
        <v>6255</v>
      </c>
      <c r="K1215" s="2" t="s">
        <v>49</v>
      </c>
      <c r="L1215" s="2" t="s">
        <v>6256</v>
      </c>
      <c r="M1215" s="3">
        <v>8221166</v>
      </c>
      <c r="N1215" s="2" t="s">
        <v>6257</v>
      </c>
      <c r="O1215" s="2" t="s">
        <v>19443</v>
      </c>
      <c r="P1215" s="2" t="s">
        <v>491</v>
      </c>
      <c r="Q1215" s="4">
        <v>39969</v>
      </c>
      <c r="R1215" s="4" t="s">
        <v>20210</v>
      </c>
      <c r="S1215" s="6">
        <v>459270619</v>
      </c>
      <c r="T1215" s="2">
        <v>100</v>
      </c>
      <c r="U1215" s="2" t="s">
        <v>63</v>
      </c>
      <c r="V1215" s="2" t="s">
        <v>54</v>
      </c>
      <c r="W1215" s="2" t="s">
        <v>6258</v>
      </c>
      <c r="X1215" s="2" t="s">
        <v>56</v>
      </c>
      <c r="Y1215" s="2">
        <v>6173</v>
      </c>
      <c r="Z1215" s="7">
        <v>424270619</v>
      </c>
    </row>
    <row r="1216" spans="1:26" ht="15.75" customHeight="1" x14ac:dyDescent="0.3">
      <c r="A1216" s="6">
        <v>36000000</v>
      </c>
      <c r="B1216" s="2" t="s">
        <v>5973</v>
      </c>
      <c r="C1216" s="2" t="s">
        <v>20174</v>
      </c>
      <c r="D1216" t="s">
        <v>20197</v>
      </c>
      <c r="E1216" t="s">
        <v>20202</v>
      </c>
      <c r="F1216" t="s">
        <v>19452</v>
      </c>
      <c r="H1216" s="2">
        <v>365222</v>
      </c>
      <c r="I1216" s="2" t="s">
        <v>14681</v>
      </c>
      <c r="J1216" s="2" t="s">
        <v>6259</v>
      </c>
      <c r="K1216" s="2" t="s">
        <v>6260</v>
      </c>
      <c r="L1216" s="2" t="s">
        <v>6261</v>
      </c>
      <c r="M1216" s="3">
        <v>19167377</v>
      </c>
      <c r="N1216" s="2" t="s">
        <v>6262</v>
      </c>
      <c r="O1216" s="2" t="s">
        <v>19679</v>
      </c>
      <c r="P1216" s="2" t="s">
        <v>6263</v>
      </c>
      <c r="Q1216" s="4">
        <v>42357</v>
      </c>
      <c r="R1216" s="4" t="s">
        <v>20212</v>
      </c>
      <c r="S1216" s="6">
        <v>156844753</v>
      </c>
      <c r="T1216" s="2">
        <v>105</v>
      </c>
      <c r="U1216" s="2" t="s">
        <v>6264</v>
      </c>
      <c r="V1216" s="2" t="s">
        <v>54</v>
      </c>
      <c r="X1216" s="2" t="s">
        <v>154</v>
      </c>
      <c r="Y1216" s="2">
        <v>379</v>
      </c>
      <c r="Z1216" s="7">
        <v>120844753</v>
      </c>
    </row>
    <row r="1217" spans="1:26" ht="15.75" customHeight="1" x14ac:dyDescent="0.3">
      <c r="A1217" s="6">
        <v>33000000</v>
      </c>
      <c r="B1217" s="2" t="s">
        <v>6265</v>
      </c>
      <c r="C1217" s="2" t="s">
        <v>20175</v>
      </c>
      <c r="D1217" t="s">
        <v>20196</v>
      </c>
      <c r="E1217" t="s">
        <v>20193</v>
      </c>
      <c r="F1217" t="s">
        <v>20199</v>
      </c>
      <c r="H1217" s="2">
        <v>817</v>
      </c>
      <c r="I1217" s="2" t="s">
        <v>19056</v>
      </c>
      <c r="J1217" s="2" t="s">
        <v>6266</v>
      </c>
      <c r="K1217" s="2" t="s">
        <v>49</v>
      </c>
      <c r="L1217" s="2" t="s">
        <v>6267</v>
      </c>
      <c r="M1217" s="3">
        <v>18316151</v>
      </c>
      <c r="N1217" s="2" t="s">
        <v>6268</v>
      </c>
      <c r="O1217" s="2" t="s">
        <v>19453</v>
      </c>
      <c r="P1217" s="2" t="s">
        <v>62</v>
      </c>
      <c r="Q1217" s="4">
        <v>36319</v>
      </c>
      <c r="R1217" s="4" t="s">
        <v>20224</v>
      </c>
      <c r="S1217" s="6">
        <v>310940086</v>
      </c>
      <c r="T1217" s="2">
        <v>95</v>
      </c>
      <c r="U1217" s="2" t="s">
        <v>2525</v>
      </c>
      <c r="V1217" s="2" t="s">
        <v>54</v>
      </c>
      <c r="W1217" s="2" t="s">
        <v>6269</v>
      </c>
      <c r="X1217" s="2" t="s">
        <v>180</v>
      </c>
      <c r="Y1217" s="2">
        <v>1011</v>
      </c>
      <c r="Z1217" s="7">
        <v>277940086</v>
      </c>
    </row>
    <row r="1218" spans="1:26" ht="15.75" customHeight="1" x14ac:dyDescent="0.3">
      <c r="A1218" s="6">
        <v>35000000</v>
      </c>
      <c r="B1218" s="2" t="s">
        <v>726</v>
      </c>
      <c r="C1218" s="2" t="s">
        <v>20176</v>
      </c>
      <c r="D1218" t="s">
        <v>20194</v>
      </c>
      <c r="E1218" t="s">
        <v>19452</v>
      </c>
      <c r="F1218" t="s">
        <v>19452</v>
      </c>
      <c r="H1218" s="2">
        <v>268</v>
      </c>
      <c r="I1218" s="2" t="s">
        <v>18680</v>
      </c>
      <c r="J1218" s="2" t="s">
        <v>6270</v>
      </c>
      <c r="K1218" s="2" t="s">
        <v>49</v>
      </c>
      <c r="L1218" s="2" t="s">
        <v>6271</v>
      </c>
      <c r="M1218" s="3">
        <v>44104469</v>
      </c>
      <c r="N1218" s="2" t="s">
        <v>6272</v>
      </c>
      <c r="O1218" s="2" t="s">
        <v>19493</v>
      </c>
      <c r="P1218" s="2" t="s">
        <v>71</v>
      </c>
      <c r="Q1218" s="4">
        <v>32682</v>
      </c>
      <c r="R1218" s="4" t="s">
        <v>20239</v>
      </c>
      <c r="S1218" s="6">
        <v>411348924</v>
      </c>
      <c r="T1218" s="2">
        <v>126</v>
      </c>
      <c r="U1218" s="2" t="s">
        <v>94</v>
      </c>
      <c r="V1218" s="2" t="s">
        <v>54</v>
      </c>
      <c r="W1218" s="2" t="s">
        <v>6273</v>
      </c>
      <c r="X1218" s="2" t="s">
        <v>142</v>
      </c>
      <c r="Y1218" s="2">
        <v>2096</v>
      </c>
      <c r="Z1218" s="7">
        <v>376348924</v>
      </c>
    </row>
    <row r="1219" spans="1:26" ht="15.75" customHeight="1" x14ac:dyDescent="0.3">
      <c r="A1219" s="6">
        <v>35000000</v>
      </c>
      <c r="B1219" s="2" t="s">
        <v>1098</v>
      </c>
      <c r="C1219" s="2" t="s">
        <v>20175</v>
      </c>
      <c r="D1219" t="s">
        <v>20194</v>
      </c>
      <c r="E1219" t="s">
        <v>20196</v>
      </c>
      <c r="F1219" t="s">
        <v>20201</v>
      </c>
      <c r="H1219" s="2">
        <v>943</v>
      </c>
      <c r="I1219" s="2" t="s">
        <v>19007</v>
      </c>
      <c r="J1219" s="2" t="s">
        <v>6274</v>
      </c>
      <c r="K1219" s="2" t="s">
        <v>49</v>
      </c>
      <c r="L1219" s="2" t="s">
        <v>6275</v>
      </c>
      <c r="M1219" s="3">
        <v>36172182</v>
      </c>
      <c r="N1219" s="2" t="s">
        <v>4171</v>
      </c>
      <c r="O1219" s="2" t="s">
        <v>19482</v>
      </c>
      <c r="P1219" s="2" t="s">
        <v>62</v>
      </c>
      <c r="Q1219" s="4">
        <v>33739</v>
      </c>
      <c r="R1219" s="4" t="s">
        <v>20238</v>
      </c>
      <c r="S1219" s="6">
        <v>321731527</v>
      </c>
      <c r="T1219" s="2">
        <v>118</v>
      </c>
      <c r="U1219" s="2" t="s">
        <v>63</v>
      </c>
      <c r="V1219" s="2" t="s">
        <v>54</v>
      </c>
      <c r="W1219" s="2" t="s">
        <v>6276</v>
      </c>
      <c r="X1219" s="2" t="s">
        <v>173</v>
      </c>
      <c r="Y1219" s="2">
        <v>811</v>
      </c>
      <c r="Z1219" s="7">
        <v>286731527</v>
      </c>
    </row>
    <row r="1220" spans="1:26" ht="15.75" customHeight="1" x14ac:dyDescent="0.3">
      <c r="A1220" s="6">
        <v>29000000</v>
      </c>
      <c r="B1220" s="2" t="s">
        <v>1125</v>
      </c>
      <c r="C1220" s="2" t="s">
        <v>20179</v>
      </c>
      <c r="D1220" t="s">
        <v>19452</v>
      </c>
      <c r="E1220" t="s">
        <v>19452</v>
      </c>
      <c r="F1220" t="s">
        <v>19452</v>
      </c>
      <c r="G1220" s="2" t="s">
        <v>6277</v>
      </c>
      <c r="H1220" s="2">
        <v>22881</v>
      </c>
      <c r="I1220" s="2" t="s">
        <v>16637</v>
      </c>
      <c r="J1220" s="2" t="s">
        <v>6278</v>
      </c>
      <c r="K1220" s="2" t="s">
        <v>49</v>
      </c>
      <c r="L1220" s="2" t="s">
        <v>6279</v>
      </c>
      <c r="M1220" s="3">
        <v>25767395</v>
      </c>
      <c r="N1220" s="2" t="s">
        <v>6280</v>
      </c>
      <c r="O1220" s="2" t="s">
        <v>19514</v>
      </c>
      <c r="P1220" s="2" t="s">
        <v>62</v>
      </c>
      <c r="Q1220" s="4">
        <v>40137</v>
      </c>
      <c r="R1220" s="4" t="s">
        <v>20210</v>
      </c>
      <c r="S1220" s="6">
        <v>309208309</v>
      </c>
      <c r="T1220" s="2">
        <v>129</v>
      </c>
      <c r="U1220" s="2" t="s">
        <v>63</v>
      </c>
      <c r="V1220" s="2" t="s">
        <v>54</v>
      </c>
      <c r="W1220" s="2" t="s">
        <v>6281</v>
      </c>
      <c r="X1220" s="2" t="s">
        <v>56</v>
      </c>
      <c r="Y1220" s="2">
        <v>1597</v>
      </c>
      <c r="Z1220" s="7">
        <v>280208309</v>
      </c>
    </row>
    <row r="1221" spans="1:26" ht="15.75" customHeight="1" x14ac:dyDescent="0.3">
      <c r="A1221" s="6">
        <v>35000000</v>
      </c>
      <c r="B1221" s="2" t="s">
        <v>6282</v>
      </c>
      <c r="C1221" s="2" t="s">
        <v>20174</v>
      </c>
      <c r="D1221" t="s">
        <v>20196</v>
      </c>
      <c r="E1221" t="s">
        <v>20195</v>
      </c>
      <c r="F1221" t="s">
        <v>20191</v>
      </c>
      <c r="H1221" s="2">
        <v>10054</v>
      </c>
      <c r="I1221" s="2" t="s">
        <v>17872</v>
      </c>
      <c r="J1221" s="2" t="s">
        <v>6283</v>
      </c>
      <c r="K1221" s="2" t="s">
        <v>49</v>
      </c>
      <c r="L1221" s="2" t="s">
        <v>6284</v>
      </c>
      <c r="M1221" s="3">
        <v>21543389</v>
      </c>
      <c r="N1221" s="2" t="s">
        <v>5575</v>
      </c>
      <c r="O1221" s="2" t="s">
        <v>19626</v>
      </c>
      <c r="P1221" s="2" t="s">
        <v>62</v>
      </c>
      <c r="Q1221" s="4">
        <v>36968</v>
      </c>
      <c r="R1221" s="4" t="s">
        <v>20227</v>
      </c>
      <c r="S1221" s="6">
        <v>147934180</v>
      </c>
      <c r="T1221" s="2">
        <v>88</v>
      </c>
      <c r="U1221" s="2" t="s">
        <v>708</v>
      </c>
      <c r="V1221" s="2" t="s">
        <v>54</v>
      </c>
      <c r="W1221" s="2" t="s">
        <v>6285</v>
      </c>
      <c r="X1221" s="2" t="s">
        <v>234</v>
      </c>
      <c r="Y1221" s="2">
        <v>867</v>
      </c>
      <c r="Z1221" s="7">
        <v>112934180</v>
      </c>
    </row>
    <row r="1222" spans="1:26" ht="15.75" customHeight="1" x14ac:dyDescent="0.3">
      <c r="A1222" s="6">
        <v>35000000</v>
      </c>
      <c r="B1222" s="2" t="s">
        <v>2787</v>
      </c>
      <c r="C1222" s="2" t="s">
        <v>13616</v>
      </c>
      <c r="D1222" t="s">
        <v>20193</v>
      </c>
      <c r="E1222" t="s">
        <v>19452</v>
      </c>
      <c r="F1222" t="s">
        <v>19452</v>
      </c>
      <c r="G1222" s="2" t="s">
        <v>6286</v>
      </c>
      <c r="H1222" s="2">
        <v>51540</v>
      </c>
      <c r="I1222" s="2" t="s">
        <v>15921</v>
      </c>
      <c r="J1222" s="2" t="s">
        <v>6287</v>
      </c>
      <c r="K1222" s="2" t="s">
        <v>49</v>
      </c>
      <c r="L1222" s="2" t="s">
        <v>6288</v>
      </c>
      <c r="M1222" s="3">
        <v>50309843</v>
      </c>
      <c r="N1222" s="2" t="s">
        <v>6289</v>
      </c>
      <c r="O1222" s="2" t="s">
        <v>19453</v>
      </c>
      <c r="P1222" s="2" t="s">
        <v>62</v>
      </c>
      <c r="Q1222" s="4">
        <v>40732</v>
      </c>
      <c r="R1222" s="4" t="s">
        <v>20219</v>
      </c>
      <c r="S1222" s="6">
        <v>117000000</v>
      </c>
      <c r="T1222" s="2">
        <v>98</v>
      </c>
      <c r="U1222" s="2" t="s">
        <v>63</v>
      </c>
      <c r="V1222" s="2" t="s">
        <v>54</v>
      </c>
      <c r="W1222" s="2" t="s">
        <v>6290</v>
      </c>
      <c r="X1222" s="2" t="s">
        <v>154</v>
      </c>
      <c r="Y1222" s="2">
        <v>2277</v>
      </c>
      <c r="Z1222" s="7">
        <v>82000000</v>
      </c>
    </row>
    <row r="1223" spans="1:26" ht="15.75" customHeight="1" x14ac:dyDescent="0.3">
      <c r="A1223" s="6">
        <v>38000000</v>
      </c>
      <c r="B1223" s="2" t="s">
        <v>6291</v>
      </c>
      <c r="C1223" s="2" t="s">
        <v>20179</v>
      </c>
      <c r="D1223" t="s">
        <v>20191</v>
      </c>
      <c r="E1223" t="s">
        <v>20206</v>
      </c>
      <c r="F1223" t="s">
        <v>19452</v>
      </c>
      <c r="G1223" s="2" t="s">
        <v>6292</v>
      </c>
      <c r="H1223" s="2">
        <v>44264</v>
      </c>
      <c r="I1223" s="2" t="s">
        <v>16084</v>
      </c>
      <c r="J1223" s="2" t="s">
        <v>6293</v>
      </c>
      <c r="K1223" s="2" t="s">
        <v>49</v>
      </c>
      <c r="L1223" s="2" t="s">
        <v>6294</v>
      </c>
      <c r="M1223" s="3">
        <v>49292384</v>
      </c>
      <c r="N1223" s="2" t="s">
        <v>6295</v>
      </c>
      <c r="O1223" s="2" t="s">
        <v>19449</v>
      </c>
      <c r="P1223" s="2" t="s">
        <v>62</v>
      </c>
      <c r="Q1223" s="4">
        <v>40534</v>
      </c>
      <c r="R1223" s="4" t="s">
        <v>20214</v>
      </c>
      <c r="S1223" s="6">
        <v>252276927</v>
      </c>
      <c r="T1223" s="2">
        <v>110</v>
      </c>
      <c r="U1223" s="2" t="s">
        <v>63</v>
      </c>
      <c r="V1223" s="2" t="s">
        <v>54</v>
      </c>
      <c r="W1223" s="2" t="s">
        <v>6296</v>
      </c>
      <c r="X1223" s="2" t="s">
        <v>56</v>
      </c>
      <c r="Y1223" s="2">
        <v>1668</v>
      </c>
      <c r="Z1223" s="7">
        <v>214276927</v>
      </c>
    </row>
    <row r="1224" spans="1:26" ht="15.75" customHeight="1" x14ac:dyDescent="0.3">
      <c r="A1224" s="6">
        <v>35000000</v>
      </c>
      <c r="B1224" s="2" t="s">
        <v>1310</v>
      </c>
      <c r="C1224" s="2" t="s">
        <v>13616</v>
      </c>
      <c r="D1224" t="s">
        <v>20197</v>
      </c>
      <c r="E1224" t="s">
        <v>20198</v>
      </c>
      <c r="F1224" t="s">
        <v>19452</v>
      </c>
      <c r="G1224" s="2" t="s">
        <v>6297</v>
      </c>
      <c r="H1224" s="2">
        <v>350</v>
      </c>
      <c r="I1224" s="2" t="s">
        <v>19263</v>
      </c>
      <c r="J1224" s="2" t="s">
        <v>6298</v>
      </c>
      <c r="K1224" s="2" t="s">
        <v>49</v>
      </c>
      <c r="L1224" s="2" t="s">
        <v>6299</v>
      </c>
      <c r="M1224" s="3">
        <v>83893257</v>
      </c>
      <c r="N1224" s="2" t="s">
        <v>6300</v>
      </c>
      <c r="O1224" s="2" t="s">
        <v>19458</v>
      </c>
      <c r="P1224" s="2" t="s">
        <v>62</v>
      </c>
      <c r="Q1224" s="4">
        <v>38898</v>
      </c>
      <c r="R1224" s="4" t="s">
        <v>20216</v>
      </c>
      <c r="S1224" s="6">
        <v>326551094</v>
      </c>
      <c r="T1224" s="2">
        <v>109</v>
      </c>
      <c r="U1224" s="2" t="s">
        <v>94</v>
      </c>
      <c r="V1224" s="2" t="s">
        <v>54</v>
      </c>
      <c r="W1224" s="2" t="s">
        <v>6301</v>
      </c>
      <c r="X1224" s="2" t="s">
        <v>142</v>
      </c>
      <c r="Y1224" s="2">
        <v>3088</v>
      </c>
      <c r="Z1224" s="7">
        <v>291551094</v>
      </c>
    </row>
    <row r="1225" spans="1:26" ht="15.75" customHeight="1" x14ac:dyDescent="0.3">
      <c r="A1225" s="6">
        <v>35000000</v>
      </c>
      <c r="B1225" s="2" t="s">
        <v>1278</v>
      </c>
      <c r="C1225" s="2" t="s">
        <v>20178</v>
      </c>
      <c r="D1225" t="s">
        <v>20191</v>
      </c>
      <c r="E1225" t="s">
        <v>20204</v>
      </c>
      <c r="F1225" t="s">
        <v>19452</v>
      </c>
      <c r="H1225" s="2">
        <v>152</v>
      </c>
      <c r="I1225" s="2" t="s">
        <v>19358</v>
      </c>
      <c r="J1225" s="2" t="s">
        <v>6302</v>
      </c>
      <c r="K1225" s="2" t="s">
        <v>49</v>
      </c>
      <c r="L1225" s="2" t="s">
        <v>6303</v>
      </c>
      <c r="M1225" s="3">
        <v>24616634</v>
      </c>
      <c r="N1225" s="2" t="s">
        <v>3054</v>
      </c>
      <c r="O1225" s="2" t="s">
        <v>19449</v>
      </c>
      <c r="P1225" s="2" t="s">
        <v>62</v>
      </c>
      <c r="Q1225" s="4">
        <v>29195</v>
      </c>
      <c r="R1225" s="4" t="s">
        <v>20237</v>
      </c>
      <c r="S1225" s="6">
        <v>139000000</v>
      </c>
      <c r="T1225" s="2">
        <v>132</v>
      </c>
      <c r="U1225" s="2" t="s">
        <v>63</v>
      </c>
      <c r="V1225" s="2" t="s">
        <v>54</v>
      </c>
      <c r="W1225" s="2" t="s">
        <v>6304</v>
      </c>
      <c r="X1225" s="2" t="s">
        <v>180</v>
      </c>
      <c r="Y1225" s="2">
        <v>530</v>
      </c>
      <c r="Z1225" s="7">
        <v>104000000</v>
      </c>
    </row>
    <row r="1226" spans="1:26" ht="15.75" customHeight="1" x14ac:dyDescent="0.3">
      <c r="A1226" s="6">
        <v>35000000</v>
      </c>
      <c r="B1226" s="2" t="s">
        <v>2787</v>
      </c>
      <c r="C1226" s="2" t="s">
        <v>13616</v>
      </c>
      <c r="D1226" t="s">
        <v>20193</v>
      </c>
      <c r="E1226" t="s">
        <v>19452</v>
      </c>
      <c r="F1226" t="s">
        <v>19452</v>
      </c>
      <c r="G1226" s="2" t="s">
        <v>6305</v>
      </c>
      <c r="H1226" s="2">
        <v>109431</v>
      </c>
      <c r="I1226" s="2" t="s">
        <v>15421</v>
      </c>
      <c r="J1226" s="2" t="s">
        <v>488</v>
      </c>
      <c r="K1226" s="2" t="s">
        <v>49</v>
      </c>
      <c r="L1226" s="2" t="s">
        <v>6306</v>
      </c>
      <c r="M1226" s="3">
        <v>34005726</v>
      </c>
      <c r="N1226" s="2" t="s">
        <v>6307</v>
      </c>
      <c r="O1226" s="2" t="s">
        <v>19680</v>
      </c>
      <c r="P1226" s="2" t="s">
        <v>62</v>
      </c>
      <c r="Q1226" s="4">
        <v>41312</v>
      </c>
      <c r="R1226" s="4" t="s">
        <v>20218</v>
      </c>
      <c r="S1226" s="6">
        <v>173965010</v>
      </c>
      <c r="T1226" s="2">
        <v>111</v>
      </c>
      <c r="U1226" s="2" t="s">
        <v>63</v>
      </c>
      <c r="V1226" s="2" t="s">
        <v>54</v>
      </c>
      <c r="W1226" s="2" t="s">
        <v>6308</v>
      </c>
      <c r="X1226" s="2" t="s">
        <v>420</v>
      </c>
      <c r="Y1226" s="2">
        <v>1645</v>
      </c>
      <c r="Z1226" s="7">
        <v>138965010</v>
      </c>
    </row>
    <row r="1227" spans="1:26" ht="15.75" customHeight="1" x14ac:dyDescent="0.3">
      <c r="A1227" s="6">
        <v>19000000</v>
      </c>
      <c r="B1227" s="2" t="s">
        <v>2424</v>
      </c>
      <c r="C1227" s="2" t="s">
        <v>20184</v>
      </c>
      <c r="D1227" t="s">
        <v>20196</v>
      </c>
      <c r="E1227" t="s">
        <v>19452</v>
      </c>
      <c r="F1227" t="s">
        <v>19452</v>
      </c>
      <c r="G1227" s="2" t="s">
        <v>9484</v>
      </c>
      <c r="H1227" s="2">
        <v>25195</v>
      </c>
      <c r="I1227" s="2" t="s">
        <v>16552</v>
      </c>
      <c r="J1227" s="2" t="s">
        <v>9485</v>
      </c>
      <c r="K1227" s="2" t="s">
        <v>49</v>
      </c>
      <c r="L1227" s="2" t="s">
        <v>9486</v>
      </c>
      <c r="M1227" s="3">
        <v>21959742</v>
      </c>
      <c r="N1227" s="2" t="s">
        <v>9487</v>
      </c>
      <c r="O1227" s="2" t="s">
        <v>19455</v>
      </c>
      <c r="P1227" s="2" t="s">
        <v>8251</v>
      </c>
      <c r="Q1227" s="4">
        <v>40186</v>
      </c>
      <c r="R1227" s="4" t="s">
        <v>20214</v>
      </c>
      <c r="S1227" s="6">
        <v>29922472</v>
      </c>
      <c r="T1227" s="2">
        <v>100</v>
      </c>
      <c r="U1227" s="2" t="s">
        <v>63</v>
      </c>
      <c r="V1227" s="2" t="s">
        <v>54</v>
      </c>
      <c r="W1227" s="2" t="s">
        <v>9488</v>
      </c>
      <c r="X1227" s="2" t="s">
        <v>173</v>
      </c>
      <c r="Y1227" s="2">
        <v>465</v>
      </c>
      <c r="Z1227" s="7">
        <v>10922472</v>
      </c>
    </row>
    <row r="1228" spans="1:26" ht="15.75" customHeight="1" x14ac:dyDescent="0.3">
      <c r="A1228" s="6">
        <v>35000000</v>
      </c>
      <c r="B1228" s="2" t="s">
        <v>1600</v>
      </c>
      <c r="C1228" s="2" t="s">
        <v>20179</v>
      </c>
      <c r="D1228" t="s">
        <v>20193</v>
      </c>
      <c r="E1228" t="s">
        <v>19452</v>
      </c>
      <c r="F1228" t="s">
        <v>19452</v>
      </c>
      <c r="G1228" s="2" t="s">
        <v>6313</v>
      </c>
      <c r="H1228" s="2">
        <v>8065</v>
      </c>
      <c r="I1228" s="2">
        <v>21</v>
      </c>
      <c r="J1228" s="2" t="s">
        <v>6314</v>
      </c>
      <c r="K1228" s="2" t="s">
        <v>49</v>
      </c>
      <c r="L1228" s="2" t="s">
        <v>6315</v>
      </c>
      <c r="M1228" s="3">
        <v>45149948</v>
      </c>
      <c r="N1228" s="2" t="s">
        <v>6316</v>
      </c>
      <c r="O1228" s="2" t="s">
        <v>19442</v>
      </c>
      <c r="P1228" s="2" t="s">
        <v>62</v>
      </c>
      <c r="Q1228" s="4">
        <v>39534</v>
      </c>
      <c r="R1228" s="4" t="s">
        <v>20217</v>
      </c>
      <c r="S1228" s="6">
        <v>69823199</v>
      </c>
      <c r="T1228" s="2">
        <v>123</v>
      </c>
      <c r="U1228" s="2" t="s">
        <v>63</v>
      </c>
      <c r="V1228" s="2" t="s">
        <v>54</v>
      </c>
      <c r="W1228" s="2" t="s">
        <v>6317</v>
      </c>
      <c r="X1228" s="2" t="s">
        <v>154</v>
      </c>
      <c r="Y1228" s="2">
        <v>1375</v>
      </c>
      <c r="Z1228" s="7">
        <v>34823199</v>
      </c>
    </row>
    <row r="1229" spans="1:26" ht="15.75" customHeight="1" x14ac:dyDescent="0.3">
      <c r="A1229" s="6">
        <v>40000000</v>
      </c>
      <c r="B1229" s="2" t="s">
        <v>2249</v>
      </c>
      <c r="C1229" s="2" t="s">
        <v>20179</v>
      </c>
      <c r="D1229" t="s">
        <v>20207</v>
      </c>
      <c r="E1229" t="s">
        <v>19452</v>
      </c>
      <c r="F1229" t="s">
        <v>19452</v>
      </c>
      <c r="H1229" s="2">
        <v>1677</v>
      </c>
      <c r="I1229" s="2" t="s">
        <v>18874</v>
      </c>
      <c r="J1229" s="2" t="s">
        <v>5568</v>
      </c>
      <c r="K1229" s="2" t="s">
        <v>49</v>
      </c>
      <c r="L1229" s="2" t="s">
        <v>5569</v>
      </c>
      <c r="M1229" s="3">
        <v>21743321</v>
      </c>
      <c r="N1229" s="2" t="s">
        <v>5570</v>
      </c>
      <c r="O1229" s="2" t="s">
        <v>19455</v>
      </c>
      <c r="P1229" s="2" t="s">
        <v>62</v>
      </c>
      <c r="Q1229" s="4">
        <v>38289</v>
      </c>
      <c r="R1229" s="4" t="s">
        <v>20223</v>
      </c>
      <c r="S1229" s="6">
        <v>124731534</v>
      </c>
      <c r="T1229" s="2">
        <v>152</v>
      </c>
      <c r="U1229" s="2" t="s">
        <v>63</v>
      </c>
      <c r="V1229" s="2" t="s">
        <v>54</v>
      </c>
      <c r="W1229" s="2" t="s">
        <v>5571</v>
      </c>
      <c r="X1229" s="2" t="s">
        <v>56</v>
      </c>
      <c r="Y1229" s="2">
        <v>467</v>
      </c>
      <c r="Z1229" s="7">
        <v>84731534</v>
      </c>
    </row>
    <row r="1230" spans="1:26" ht="15.75" customHeight="1" x14ac:dyDescent="0.3">
      <c r="A1230" s="6">
        <v>35000000</v>
      </c>
      <c r="B1230" s="2" t="s">
        <v>1556</v>
      </c>
      <c r="C1230" s="2" t="s">
        <v>13616</v>
      </c>
      <c r="D1230" t="s">
        <v>20198</v>
      </c>
      <c r="E1230" t="s">
        <v>19452</v>
      </c>
      <c r="F1230" t="s">
        <v>19452</v>
      </c>
      <c r="H1230" s="2">
        <v>11638</v>
      </c>
      <c r="I1230" s="2" t="s">
        <v>17420</v>
      </c>
      <c r="J1230" s="2" t="s">
        <v>6322</v>
      </c>
      <c r="K1230" s="2" t="s">
        <v>49</v>
      </c>
      <c r="L1230" s="2" t="s">
        <v>6323</v>
      </c>
      <c r="M1230" s="3">
        <v>374263</v>
      </c>
      <c r="N1230" s="2" t="s">
        <v>6324</v>
      </c>
      <c r="O1230" s="2" t="s">
        <v>19442</v>
      </c>
      <c r="P1230" s="2" t="s">
        <v>62</v>
      </c>
      <c r="Q1230" s="4">
        <v>38436</v>
      </c>
      <c r="R1230" s="4" t="s">
        <v>20221</v>
      </c>
      <c r="S1230" s="6">
        <v>68915888</v>
      </c>
      <c r="T1230" s="2">
        <v>105</v>
      </c>
      <c r="U1230" s="2" t="s">
        <v>6325</v>
      </c>
      <c r="V1230" s="2" t="s">
        <v>54</v>
      </c>
      <c r="W1230" s="2" t="s">
        <v>6326</v>
      </c>
      <c r="X1230" s="2" t="s">
        <v>234</v>
      </c>
      <c r="Y1230" s="2">
        <v>225</v>
      </c>
      <c r="Z1230" s="7">
        <v>33915888</v>
      </c>
    </row>
    <row r="1231" spans="1:26" ht="15.75" customHeight="1" x14ac:dyDescent="0.3">
      <c r="A1231" s="6">
        <v>27000000</v>
      </c>
      <c r="B1231" s="2" t="s">
        <v>6327</v>
      </c>
      <c r="C1231" s="2" t="s">
        <v>20179</v>
      </c>
      <c r="D1231" t="s">
        <v>20198</v>
      </c>
      <c r="E1231" t="s">
        <v>20205</v>
      </c>
      <c r="F1231" t="s">
        <v>19452</v>
      </c>
      <c r="H1231" s="2">
        <v>409</v>
      </c>
      <c r="I1231" s="2" t="s">
        <v>19246</v>
      </c>
      <c r="J1231" s="2" t="s">
        <v>6328</v>
      </c>
      <c r="K1231" s="2" t="s">
        <v>49</v>
      </c>
      <c r="L1231" s="2" t="s">
        <v>6329</v>
      </c>
      <c r="M1231" s="3">
        <v>29381878</v>
      </c>
      <c r="N1231" s="2" t="s">
        <v>6330</v>
      </c>
      <c r="O1231" s="2" t="s">
        <v>19502</v>
      </c>
      <c r="P1231" s="2" t="s">
        <v>71</v>
      </c>
      <c r="Q1231" s="4">
        <v>35383</v>
      </c>
      <c r="R1231" s="4" t="s">
        <v>20234</v>
      </c>
      <c r="S1231" s="6">
        <v>231976425</v>
      </c>
      <c r="T1231" s="2">
        <v>162</v>
      </c>
      <c r="U1231" s="2" t="s">
        <v>6331</v>
      </c>
      <c r="V1231" s="2" t="s">
        <v>54</v>
      </c>
      <c r="W1231" s="2" t="s">
        <v>6332</v>
      </c>
      <c r="X1231" s="2" t="s">
        <v>142</v>
      </c>
      <c r="Y1231" s="2">
        <v>542</v>
      </c>
      <c r="Z1231" s="7">
        <v>204976425</v>
      </c>
    </row>
    <row r="1232" spans="1:26" ht="15.75" customHeight="1" x14ac:dyDescent="0.3">
      <c r="A1232" s="6">
        <v>35000000</v>
      </c>
      <c r="B1232" s="2" t="s">
        <v>1771</v>
      </c>
      <c r="C1232" s="2" t="s">
        <v>20185</v>
      </c>
      <c r="D1232" t="s">
        <v>20197</v>
      </c>
      <c r="E1232" t="s">
        <v>20204</v>
      </c>
      <c r="F1232" t="s">
        <v>20201</v>
      </c>
      <c r="H1232" s="2">
        <v>2118</v>
      </c>
      <c r="I1232" s="2" t="s">
        <v>18749</v>
      </c>
      <c r="J1232" s="2" t="s">
        <v>6333</v>
      </c>
      <c r="K1232" s="2" t="s">
        <v>49</v>
      </c>
      <c r="L1232" s="2" t="s">
        <v>6334</v>
      </c>
      <c r="M1232" s="3">
        <v>24860326</v>
      </c>
      <c r="N1232" s="2" t="s">
        <v>6335</v>
      </c>
      <c r="O1232" s="2" t="s">
        <v>19483</v>
      </c>
      <c r="P1232" s="2" t="s">
        <v>62</v>
      </c>
      <c r="Q1232" s="4">
        <v>35692</v>
      </c>
      <c r="R1232" s="4" t="s">
        <v>20222</v>
      </c>
      <c r="S1232" s="6">
        <v>126216940</v>
      </c>
      <c r="T1232" s="2">
        <v>138</v>
      </c>
      <c r="U1232" s="2" t="s">
        <v>63</v>
      </c>
      <c r="V1232" s="2" t="s">
        <v>54</v>
      </c>
      <c r="W1232" s="2" t="s">
        <v>6336</v>
      </c>
      <c r="X1232" s="2" t="s">
        <v>463</v>
      </c>
      <c r="Y1232" s="2">
        <v>1310</v>
      </c>
      <c r="Z1232" s="7">
        <v>91216940</v>
      </c>
    </row>
    <row r="1233" spans="1:26" ht="15.75" customHeight="1" x14ac:dyDescent="0.3">
      <c r="A1233" s="6">
        <v>35000000</v>
      </c>
      <c r="B1233" s="2" t="s">
        <v>6337</v>
      </c>
      <c r="C1233" s="2" t="s">
        <v>20175</v>
      </c>
      <c r="D1233" t="s">
        <v>20196</v>
      </c>
      <c r="E1233" t="s">
        <v>20195</v>
      </c>
      <c r="F1233" t="s">
        <v>19452</v>
      </c>
      <c r="G1233" s="2" t="s">
        <v>6338</v>
      </c>
      <c r="H1233" s="2">
        <v>11459</v>
      </c>
      <c r="I1233" s="2" t="s">
        <v>17466</v>
      </c>
      <c r="J1233" s="2" t="s">
        <v>6339</v>
      </c>
      <c r="K1233" s="2" t="s">
        <v>49</v>
      </c>
      <c r="L1233" s="2" t="s">
        <v>6340</v>
      </c>
      <c r="M1233" s="3">
        <v>11041659</v>
      </c>
      <c r="N1233" s="2" t="s">
        <v>6341</v>
      </c>
      <c r="O1233" s="2" t="s">
        <v>19441</v>
      </c>
      <c r="P1233" s="2" t="s">
        <v>62</v>
      </c>
      <c r="Q1233" s="4">
        <v>38562</v>
      </c>
      <c r="R1233" s="4" t="s">
        <v>20221</v>
      </c>
      <c r="S1233" s="6">
        <v>86369815</v>
      </c>
      <c r="T1233" s="2">
        <v>100</v>
      </c>
      <c r="U1233" s="2" t="s">
        <v>63</v>
      </c>
      <c r="V1233" s="2" t="s">
        <v>54</v>
      </c>
      <c r="W1233" s="2" t="s">
        <v>6342</v>
      </c>
      <c r="X1233" s="2" t="s">
        <v>205</v>
      </c>
      <c r="Y1233" s="2">
        <v>550</v>
      </c>
      <c r="Z1233" s="7">
        <v>51369815</v>
      </c>
    </row>
    <row r="1234" spans="1:26" ht="15.75" customHeight="1" x14ac:dyDescent="0.3">
      <c r="A1234" s="6">
        <v>35000000</v>
      </c>
      <c r="B1234" s="2" t="s">
        <v>3769</v>
      </c>
      <c r="C1234" s="2" t="s">
        <v>20178</v>
      </c>
      <c r="D1234" t="s">
        <v>20203</v>
      </c>
      <c r="E1234" t="s">
        <v>20194</v>
      </c>
      <c r="F1234" t="s">
        <v>19452</v>
      </c>
      <c r="H1234" s="2">
        <v>9348</v>
      </c>
      <c r="I1234" s="2" t="s">
        <v>18159</v>
      </c>
      <c r="J1234" s="2" t="s">
        <v>6343</v>
      </c>
      <c r="K1234" s="2" t="s">
        <v>49</v>
      </c>
      <c r="L1234" s="2" t="s">
        <v>6344</v>
      </c>
      <c r="M1234" s="3">
        <v>23607071</v>
      </c>
      <c r="N1234" s="2" t="s">
        <v>4415</v>
      </c>
      <c r="O1234" s="2" t="s">
        <v>19588</v>
      </c>
      <c r="P1234" s="2" t="s">
        <v>62</v>
      </c>
      <c r="Q1234" s="4">
        <v>34887</v>
      </c>
      <c r="R1234" s="4" t="s">
        <v>20225</v>
      </c>
      <c r="S1234" s="6">
        <v>113374103</v>
      </c>
      <c r="T1234" s="2">
        <v>108</v>
      </c>
      <c r="U1234" s="2" t="s">
        <v>63</v>
      </c>
      <c r="V1234" s="2" t="s">
        <v>54</v>
      </c>
      <c r="W1234" s="2" t="s">
        <v>6345</v>
      </c>
      <c r="X1234" s="2" t="s">
        <v>234</v>
      </c>
      <c r="Y1234" s="2">
        <v>453</v>
      </c>
      <c r="Z1234" s="7">
        <v>78374103</v>
      </c>
    </row>
    <row r="1235" spans="1:26" ht="15.75" customHeight="1" x14ac:dyDescent="0.3">
      <c r="A1235" s="6">
        <v>1800000</v>
      </c>
      <c r="B1235" s="2" t="s">
        <v>4906</v>
      </c>
      <c r="C1235" s="2" t="s">
        <v>20187</v>
      </c>
      <c r="D1235" t="s">
        <v>19452</v>
      </c>
      <c r="E1235" t="s">
        <v>19452</v>
      </c>
      <c r="F1235" t="s">
        <v>19452</v>
      </c>
      <c r="H1235" s="2">
        <v>377</v>
      </c>
      <c r="I1235" s="2" t="s">
        <v>19261</v>
      </c>
      <c r="J1235" s="2" t="s">
        <v>6346</v>
      </c>
      <c r="K1235" s="2" t="s">
        <v>49</v>
      </c>
      <c r="L1235" s="2" t="s">
        <v>6347</v>
      </c>
      <c r="M1235" s="3">
        <v>38204158</v>
      </c>
      <c r="N1235" s="2" t="s">
        <v>6348</v>
      </c>
      <c r="O1235" s="2" t="s">
        <v>19453</v>
      </c>
      <c r="P1235" s="2" t="s">
        <v>62</v>
      </c>
      <c r="Q1235" s="4">
        <v>31000</v>
      </c>
      <c r="R1235" s="4" t="s">
        <v>20240</v>
      </c>
      <c r="S1235" s="6">
        <v>25504513</v>
      </c>
      <c r="T1235" s="2">
        <v>91</v>
      </c>
      <c r="U1235" s="2" t="s">
        <v>63</v>
      </c>
      <c r="V1235" s="2" t="s">
        <v>54</v>
      </c>
      <c r="W1235" s="2" t="s">
        <v>6349</v>
      </c>
      <c r="X1235" s="2" t="s">
        <v>56</v>
      </c>
      <c r="Y1235" s="2">
        <v>1180</v>
      </c>
      <c r="Z1235" s="7">
        <v>23704513</v>
      </c>
    </row>
    <row r="1236" spans="1:26" ht="15.75" customHeight="1" x14ac:dyDescent="0.3">
      <c r="A1236" s="6">
        <v>33000000</v>
      </c>
      <c r="B1236" s="2" t="s">
        <v>3918</v>
      </c>
      <c r="C1236" s="2" t="s">
        <v>20187</v>
      </c>
      <c r="D1236" t="s">
        <v>20199</v>
      </c>
      <c r="E1236" t="s">
        <v>20201</v>
      </c>
      <c r="F1236" t="s">
        <v>19452</v>
      </c>
      <c r="H1236" s="2">
        <v>8843</v>
      </c>
      <c r="I1236" s="2" t="s">
        <v>18279</v>
      </c>
      <c r="J1236" s="2" t="s">
        <v>6350</v>
      </c>
      <c r="K1236" s="2" t="s">
        <v>49</v>
      </c>
      <c r="L1236" s="2" t="s">
        <v>6351</v>
      </c>
      <c r="M1236" s="3">
        <v>25413955</v>
      </c>
      <c r="N1236" s="2" t="s">
        <v>6352</v>
      </c>
      <c r="O1236" s="2" t="s">
        <v>19453</v>
      </c>
      <c r="P1236" s="2" t="s">
        <v>491</v>
      </c>
      <c r="Q1236" s="4">
        <v>36755</v>
      </c>
      <c r="R1236" s="4" t="s">
        <v>20230</v>
      </c>
      <c r="S1236" s="6">
        <v>104155843</v>
      </c>
      <c r="T1236" s="2">
        <v>107</v>
      </c>
      <c r="U1236" s="2" t="s">
        <v>63</v>
      </c>
      <c r="V1236" s="2" t="s">
        <v>54</v>
      </c>
      <c r="W1236" s="2" t="s">
        <v>6353</v>
      </c>
      <c r="X1236" s="2" t="s">
        <v>281</v>
      </c>
      <c r="Y1236" s="2">
        <v>436</v>
      </c>
      <c r="Z1236" s="7">
        <v>71155843</v>
      </c>
    </row>
    <row r="1237" spans="1:26" ht="15.75" customHeight="1" x14ac:dyDescent="0.3">
      <c r="A1237" s="6">
        <v>35000000</v>
      </c>
      <c r="B1237" s="2" t="s">
        <v>1125</v>
      </c>
      <c r="C1237" s="2" t="s">
        <v>20179</v>
      </c>
      <c r="D1237" t="s">
        <v>19452</v>
      </c>
      <c r="E1237" t="s">
        <v>19452</v>
      </c>
      <c r="F1237" t="s">
        <v>19452</v>
      </c>
      <c r="G1237" s="2" t="s">
        <v>6354</v>
      </c>
      <c r="H1237" s="2">
        <v>39486</v>
      </c>
      <c r="I1237" s="2" t="s">
        <v>16200</v>
      </c>
      <c r="J1237" s="2" t="s">
        <v>6355</v>
      </c>
      <c r="K1237" s="2" t="s">
        <v>49</v>
      </c>
      <c r="L1237" s="2" t="s">
        <v>6356</v>
      </c>
      <c r="M1237" s="3">
        <v>9525037</v>
      </c>
      <c r="N1237" s="2" t="s">
        <v>6357</v>
      </c>
      <c r="O1237" s="2" t="s">
        <v>19441</v>
      </c>
      <c r="P1237" s="2" t="s">
        <v>62</v>
      </c>
      <c r="Q1237" s="4">
        <v>40410</v>
      </c>
      <c r="R1237" s="4" t="s">
        <v>20214</v>
      </c>
      <c r="S1237" s="6">
        <v>60251371</v>
      </c>
      <c r="T1237" s="2">
        <v>123</v>
      </c>
      <c r="U1237" s="2" t="s">
        <v>63</v>
      </c>
      <c r="V1237" s="2" t="s">
        <v>54</v>
      </c>
      <c r="W1237" s="2" t="s">
        <v>6358</v>
      </c>
      <c r="X1237" s="2" t="s">
        <v>259</v>
      </c>
      <c r="Y1237" s="2">
        <v>103</v>
      </c>
      <c r="Z1237" s="7">
        <v>25251371</v>
      </c>
    </row>
    <row r="1238" spans="1:26" ht="15.75" customHeight="1" x14ac:dyDescent="0.3">
      <c r="A1238" s="6">
        <v>34000000</v>
      </c>
      <c r="B1238" s="2" t="s">
        <v>868</v>
      </c>
      <c r="C1238" s="2" t="s">
        <v>20175</v>
      </c>
      <c r="D1238" t="s">
        <v>20200</v>
      </c>
      <c r="E1238" t="s">
        <v>20196</v>
      </c>
      <c r="F1238" t="s">
        <v>20195</v>
      </c>
      <c r="G1238" s="2" t="s">
        <v>6359</v>
      </c>
      <c r="H1238" s="2">
        <v>1273</v>
      </c>
      <c r="I1238" s="2" t="s">
        <v>18964</v>
      </c>
      <c r="J1238" s="2" t="s">
        <v>6360</v>
      </c>
      <c r="K1238" s="2" t="s">
        <v>49</v>
      </c>
      <c r="L1238" s="2" t="s">
        <v>6361</v>
      </c>
      <c r="M1238" s="3">
        <v>1839217</v>
      </c>
      <c r="N1238" s="2" t="s">
        <v>6362</v>
      </c>
      <c r="O1238" s="2" t="s">
        <v>19533</v>
      </c>
      <c r="P1238" s="2" t="s">
        <v>62</v>
      </c>
      <c r="Q1238" s="4">
        <v>39164</v>
      </c>
      <c r="R1238" s="4" t="s">
        <v>20211</v>
      </c>
      <c r="S1238" s="6">
        <v>95608995</v>
      </c>
      <c r="T1238" s="2">
        <v>90</v>
      </c>
      <c r="U1238" s="2" t="s">
        <v>63</v>
      </c>
      <c r="V1238" s="2" t="s">
        <v>54</v>
      </c>
      <c r="X1238" s="2" t="s">
        <v>281</v>
      </c>
      <c r="Y1238" s="2">
        <v>345</v>
      </c>
      <c r="Z1238" s="7">
        <v>61608995</v>
      </c>
    </row>
    <row r="1239" spans="1:26" ht="15.75" customHeight="1" x14ac:dyDescent="0.3">
      <c r="A1239" s="6">
        <v>32000000</v>
      </c>
      <c r="B1239" s="2" t="s">
        <v>1125</v>
      </c>
      <c r="C1239" s="2" t="s">
        <v>20179</v>
      </c>
      <c r="D1239" t="s">
        <v>19452</v>
      </c>
      <c r="E1239" t="s">
        <v>19452</v>
      </c>
      <c r="F1239" t="s">
        <v>19452</v>
      </c>
      <c r="H1239" s="2">
        <v>13920</v>
      </c>
      <c r="I1239" s="2" t="s">
        <v>17135</v>
      </c>
      <c r="J1239" s="2" t="s">
        <v>6363</v>
      </c>
      <c r="K1239" s="2" t="s">
        <v>49</v>
      </c>
      <c r="L1239" s="2" t="s">
        <v>6364</v>
      </c>
      <c r="M1239" s="3">
        <v>9254647</v>
      </c>
      <c r="N1239" s="2" t="s">
        <v>6365</v>
      </c>
      <c r="O1239" s="2" t="s">
        <v>19571</v>
      </c>
      <c r="P1239" s="2" t="s">
        <v>62</v>
      </c>
      <c r="Q1239" s="4">
        <v>37918</v>
      </c>
      <c r="R1239" s="4" t="s">
        <v>20226</v>
      </c>
      <c r="S1239" s="6">
        <v>52277485</v>
      </c>
      <c r="T1239" s="2">
        <v>109</v>
      </c>
      <c r="U1239" s="2" t="s">
        <v>63</v>
      </c>
      <c r="V1239" s="2" t="s">
        <v>54</v>
      </c>
      <c r="W1239" s="2" t="s">
        <v>6366</v>
      </c>
      <c r="X1239" s="2" t="s">
        <v>259</v>
      </c>
      <c r="Y1239" s="2">
        <v>141</v>
      </c>
      <c r="Z1239" s="7">
        <v>20277485</v>
      </c>
    </row>
    <row r="1240" spans="1:26" ht="15.75" customHeight="1" x14ac:dyDescent="0.3">
      <c r="A1240" s="6">
        <v>35000000</v>
      </c>
      <c r="B1240" s="2" t="s">
        <v>2424</v>
      </c>
      <c r="C1240" s="2" t="s">
        <v>20184</v>
      </c>
      <c r="D1240" t="s">
        <v>20196</v>
      </c>
      <c r="E1240" t="s">
        <v>19452</v>
      </c>
      <c r="F1240" t="s">
        <v>19452</v>
      </c>
      <c r="G1240" s="2" t="s">
        <v>6367</v>
      </c>
      <c r="H1240" s="2">
        <v>50544</v>
      </c>
      <c r="I1240" s="2" t="s">
        <v>15940</v>
      </c>
      <c r="J1240" s="2" t="s">
        <v>6368</v>
      </c>
      <c r="K1240" s="2" t="s">
        <v>49</v>
      </c>
      <c r="L1240" s="2" t="s">
        <v>6369</v>
      </c>
      <c r="M1240" s="3">
        <v>40526587</v>
      </c>
      <c r="N1240" s="2" t="s">
        <v>6370</v>
      </c>
      <c r="O1240" s="2" t="s">
        <v>19568</v>
      </c>
      <c r="P1240" s="2" t="s">
        <v>62</v>
      </c>
      <c r="Q1240" s="4">
        <v>40745</v>
      </c>
      <c r="R1240" s="4" t="s">
        <v>20219</v>
      </c>
      <c r="S1240" s="6">
        <v>150483765</v>
      </c>
      <c r="T1240" s="2">
        <v>109</v>
      </c>
      <c r="U1240" s="2" t="s">
        <v>63</v>
      </c>
      <c r="V1240" s="2" t="s">
        <v>54</v>
      </c>
      <c r="W1240" s="2" t="s">
        <v>6371</v>
      </c>
      <c r="X1240" s="2" t="s">
        <v>154</v>
      </c>
      <c r="Y1240" s="2">
        <v>2237</v>
      </c>
      <c r="Z1240" s="7">
        <v>115483765</v>
      </c>
    </row>
    <row r="1241" spans="1:26" ht="15.75" customHeight="1" x14ac:dyDescent="0.3">
      <c r="A1241" s="6">
        <v>60000000</v>
      </c>
      <c r="B1241" s="2" t="s">
        <v>328</v>
      </c>
      <c r="C1241" s="2" t="s">
        <v>20174</v>
      </c>
      <c r="D1241" t="s">
        <v>19452</v>
      </c>
      <c r="E1241" t="s">
        <v>19452</v>
      </c>
      <c r="F1241" t="s">
        <v>19452</v>
      </c>
      <c r="G1241" s="2" t="s">
        <v>3815</v>
      </c>
      <c r="H1241" s="2">
        <v>16995</v>
      </c>
      <c r="I1241" s="2" t="s">
        <v>16881</v>
      </c>
      <c r="J1241" s="2" t="s">
        <v>3816</v>
      </c>
      <c r="K1241" s="2" t="s">
        <v>49</v>
      </c>
      <c r="L1241" s="2" t="s">
        <v>3817</v>
      </c>
      <c r="M1241" s="3">
        <v>21685719</v>
      </c>
      <c r="N1241" s="2" t="s">
        <v>3818</v>
      </c>
      <c r="O1241" s="2" t="s">
        <v>19455</v>
      </c>
      <c r="P1241" s="2" t="s">
        <v>3819</v>
      </c>
      <c r="Q1241" s="4">
        <v>39920</v>
      </c>
      <c r="R1241" s="4" t="s">
        <v>20210</v>
      </c>
      <c r="S1241" s="6">
        <v>87784194</v>
      </c>
      <c r="T1241" s="2">
        <v>127</v>
      </c>
      <c r="U1241" s="2" t="s">
        <v>3748</v>
      </c>
      <c r="V1241" s="2" t="s">
        <v>54</v>
      </c>
      <c r="W1241" s="2" t="s">
        <v>3820</v>
      </c>
      <c r="X1241" s="2" t="s">
        <v>252</v>
      </c>
      <c r="Y1241" s="2">
        <v>484</v>
      </c>
      <c r="Z1241" s="7">
        <v>27784194</v>
      </c>
    </row>
    <row r="1242" spans="1:26" ht="15.75" customHeight="1" x14ac:dyDescent="0.3">
      <c r="A1242" s="6">
        <v>35000000</v>
      </c>
      <c r="B1242" s="2" t="s">
        <v>2771</v>
      </c>
      <c r="C1242" s="2" t="s">
        <v>13616</v>
      </c>
      <c r="D1242" t="s">
        <v>20197</v>
      </c>
      <c r="E1242" t="s">
        <v>20202</v>
      </c>
      <c r="F1242" t="s">
        <v>19452</v>
      </c>
      <c r="H1242" s="2">
        <v>140823</v>
      </c>
      <c r="I1242" s="2" t="s">
        <v>15313</v>
      </c>
      <c r="J1242" s="2" t="s">
        <v>6377</v>
      </c>
      <c r="K1242" s="2" t="s">
        <v>49</v>
      </c>
      <c r="L1242" s="2" t="s">
        <v>6378</v>
      </c>
      <c r="M1242" s="3">
        <v>31957947</v>
      </c>
      <c r="N1242" s="2" t="s">
        <v>6379</v>
      </c>
      <c r="O1242" s="2" t="s">
        <v>19441</v>
      </c>
      <c r="P1242" s="2" t="s">
        <v>743</v>
      </c>
      <c r="Q1242" s="4">
        <v>41594</v>
      </c>
      <c r="R1242" s="4" t="s">
        <v>20218</v>
      </c>
      <c r="S1242" s="6">
        <v>112544580</v>
      </c>
      <c r="T1242" s="2">
        <v>125</v>
      </c>
      <c r="U1242" s="2" t="s">
        <v>63</v>
      </c>
      <c r="V1242" s="2" t="s">
        <v>54</v>
      </c>
      <c r="W1242" s="2" t="s">
        <v>6380</v>
      </c>
      <c r="X1242" s="2" t="s">
        <v>109</v>
      </c>
      <c r="Y1242" s="2">
        <v>1226</v>
      </c>
      <c r="Z1242" s="7">
        <v>77544580</v>
      </c>
    </row>
    <row r="1243" spans="1:26" ht="15.75" customHeight="1" x14ac:dyDescent="0.3">
      <c r="A1243" s="6">
        <v>34000000</v>
      </c>
      <c r="B1243" s="2" t="s">
        <v>2107</v>
      </c>
      <c r="C1243" s="2" t="s">
        <v>20179</v>
      </c>
      <c r="D1243" t="s">
        <v>20202</v>
      </c>
      <c r="E1243" t="s">
        <v>19452</v>
      </c>
      <c r="F1243" t="s">
        <v>19452</v>
      </c>
      <c r="H1243" s="2">
        <v>1883</v>
      </c>
      <c r="I1243" s="2" t="s">
        <v>18829</v>
      </c>
      <c r="J1243" s="2" t="s">
        <v>6381</v>
      </c>
      <c r="K1243" s="2" t="s">
        <v>49</v>
      </c>
      <c r="L1243" s="2" t="s">
        <v>6382</v>
      </c>
      <c r="M1243" s="3">
        <v>19822791</v>
      </c>
      <c r="N1243" s="2" t="s">
        <v>6383</v>
      </c>
      <c r="O1243" s="2" t="s">
        <v>19681</v>
      </c>
      <c r="P1243" s="2" t="s">
        <v>62</v>
      </c>
      <c r="Q1243" s="4">
        <v>33926</v>
      </c>
      <c r="R1243" s="4" t="s">
        <v>20238</v>
      </c>
      <c r="S1243" s="6">
        <v>48169908</v>
      </c>
      <c r="T1243" s="2">
        <v>202</v>
      </c>
      <c r="U1243" s="2" t="s">
        <v>2913</v>
      </c>
      <c r="V1243" s="2" t="s">
        <v>54</v>
      </c>
      <c r="X1243" s="2" t="s">
        <v>56</v>
      </c>
      <c r="Y1243" s="2">
        <v>370</v>
      </c>
      <c r="Z1243" s="7">
        <v>14169908</v>
      </c>
    </row>
    <row r="1244" spans="1:26" ht="15.75" customHeight="1" x14ac:dyDescent="0.3">
      <c r="A1244" s="6">
        <v>35000000</v>
      </c>
      <c r="B1244" s="2" t="s">
        <v>939</v>
      </c>
      <c r="C1244" s="2" t="s">
        <v>13616</v>
      </c>
      <c r="D1244" t="s">
        <v>19452</v>
      </c>
      <c r="E1244" t="s">
        <v>19452</v>
      </c>
      <c r="F1244" t="s">
        <v>19452</v>
      </c>
      <c r="G1244" s="2" t="s">
        <v>6384</v>
      </c>
      <c r="H1244" s="2">
        <v>89492</v>
      </c>
      <c r="I1244" s="2" t="s">
        <v>15502</v>
      </c>
      <c r="J1244" s="2" t="s">
        <v>6385</v>
      </c>
      <c r="K1244" s="2" t="s">
        <v>49</v>
      </c>
      <c r="L1244" s="2" t="s">
        <v>6386</v>
      </c>
      <c r="M1244" s="3">
        <v>38429648</v>
      </c>
      <c r="N1244" s="2" t="s">
        <v>6387</v>
      </c>
      <c r="O1244" s="2" t="s">
        <v>19682</v>
      </c>
      <c r="P1244" s="2" t="s">
        <v>62</v>
      </c>
      <c r="Q1244" s="4">
        <v>41263</v>
      </c>
      <c r="R1244" s="4" t="s">
        <v>20213</v>
      </c>
      <c r="S1244" s="6">
        <v>88058786</v>
      </c>
      <c r="T1244" s="2">
        <v>134</v>
      </c>
      <c r="U1244" s="2" t="s">
        <v>63</v>
      </c>
      <c r="V1244" s="2" t="s">
        <v>54</v>
      </c>
      <c r="W1244" s="2" t="s">
        <v>6388</v>
      </c>
      <c r="X1244" s="2" t="s">
        <v>420</v>
      </c>
      <c r="Y1244" s="2">
        <v>896</v>
      </c>
      <c r="Z1244" s="7">
        <v>53058786</v>
      </c>
    </row>
    <row r="1245" spans="1:26" ht="15.75" customHeight="1" x14ac:dyDescent="0.3">
      <c r="A1245" s="6">
        <v>35000000</v>
      </c>
      <c r="B1245" s="2" t="s">
        <v>6389</v>
      </c>
      <c r="C1245" s="2" t="s">
        <v>20176</v>
      </c>
      <c r="D1245" t="s">
        <v>20194</v>
      </c>
      <c r="E1245" t="s">
        <v>20191</v>
      </c>
      <c r="F1245" t="s">
        <v>20199</v>
      </c>
      <c r="H1245" s="2">
        <v>12437</v>
      </c>
      <c r="I1245" s="2" t="s">
        <v>17292</v>
      </c>
      <c r="J1245" s="2" t="s">
        <v>6390</v>
      </c>
      <c r="K1245" s="2" t="s">
        <v>49</v>
      </c>
      <c r="L1245" s="2" t="s">
        <v>6391</v>
      </c>
      <c r="M1245" s="3">
        <v>51927471</v>
      </c>
      <c r="N1245" s="2" t="s">
        <v>6392</v>
      </c>
      <c r="O1245" s="2" t="s">
        <v>19560</v>
      </c>
      <c r="P1245" s="2" t="s">
        <v>62</v>
      </c>
      <c r="Q1245" s="4">
        <v>39835</v>
      </c>
      <c r="R1245" s="4" t="s">
        <v>20210</v>
      </c>
      <c r="S1245" s="6">
        <v>91353501</v>
      </c>
      <c r="T1245" s="2">
        <v>92</v>
      </c>
      <c r="U1245" s="2" t="s">
        <v>63</v>
      </c>
      <c r="V1245" s="2" t="s">
        <v>54</v>
      </c>
      <c r="W1245" s="2" t="s">
        <v>6393</v>
      </c>
      <c r="X1245" s="2" t="s">
        <v>180</v>
      </c>
      <c r="Y1245" s="2">
        <v>1428</v>
      </c>
      <c r="Z1245" s="7">
        <v>56353501</v>
      </c>
    </row>
    <row r="1246" spans="1:26" ht="15.75" customHeight="1" x14ac:dyDescent="0.3">
      <c r="A1246" s="6">
        <v>35000000</v>
      </c>
      <c r="B1246" s="2" t="s">
        <v>939</v>
      </c>
      <c r="C1246" s="2" t="s">
        <v>13616</v>
      </c>
      <c r="D1246" t="s">
        <v>19452</v>
      </c>
      <c r="E1246" t="s">
        <v>19452</v>
      </c>
      <c r="F1246" t="s">
        <v>19452</v>
      </c>
      <c r="G1246" s="2" t="s">
        <v>6394</v>
      </c>
      <c r="H1246" s="2">
        <v>2959</v>
      </c>
      <c r="I1246" s="2" t="s">
        <v>18653</v>
      </c>
      <c r="J1246" s="2" t="s">
        <v>6395</v>
      </c>
      <c r="K1246" s="2" t="s">
        <v>49</v>
      </c>
      <c r="L1246" s="2" t="s">
        <v>6396</v>
      </c>
      <c r="M1246" s="3">
        <v>14503568</v>
      </c>
      <c r="N1246" s="2" t="s">
        <v>6397</v>
      </c>
      <c r="O1246" s="2" t="s">
        <v>19459</v>
      </c>
      <c r="P1246" s="2" t="s">
        <v>512</v>
      </c>
      <c r="Q1246" s="4">
        <v>39267</v>
      </c>
      <c r="R1246" s="4" t="s">
        <v>20211</v>
      </c>
      <c r="S1246" s="6">
        <v>69307224</v>
      </c>
      <c r="T1246" s="2">
        <v>91</v>
      </c>
      <c r="U1246" s="2" t="s">
        <v>63</v>
      </c>
      <c r="V1246" s="2" t="s">
        <v>54</v>
      </c>
      <c r="W1246" s="2" t="s">
        <v>6398</v>
      </c>
      <c r="X1246" s="2" t="s">
        <v>433</v>
      </c>
      <c r="Y1246" s="2">
        <v>253</v>
      </c>
      <c r="Z1246" s="7">
        <v>34307224</v>
      </c>
    </row>
    <row r="1247" spans="1:26" ht="15.75" customHeight="1" x14ac:dyDescent="0.3">
      <c r="A1247" s="6">
        <v>30000000</v>
      </c>
      <c r="B1247" s="2" t="s">
        <v>1556</v>
      </c>
      <c r="C1247" s="2" t="s">
        <v>13616</v>
      </c>
      <c r="D1247" t="s">
        <v>20198</v>
      </c>
      <c r="E1247" t="s">
        <v>19452</v>
      </c>
      <c r="F1247" t="s">
        <v>19452</v>
      </c>
      <c r="G1247" s="2" t="s">
        <v>6399</v>
      </c>
      <c r="H1247" s="2">
        <v>11648</v>
      </c>
      <c r="I1247" s="2" t="s">
        <v>17418</v>
      </c>
      <c r="J1247" s="2" t="s">
        <v>6400</v>
      </c>
      <c r="K1247" s="2" t="s">
        <v>49</v>
      </c>
      <c r="L1247" s="2" t="s">
        <v>6401</v>
      </c>
      <c r="M1247" s="3">
        <v>11120167</v>
      </c>
      <c r="N1247" s="2" t="s">
        <v>6402</v>
      </c>
      <c r="O1247" s="2" t="s">
        <v>19683</v>
      </c>
      <c r="P1247" s="2" t="s">
        <v>62</v>
      </c>
      <c r="Q1247" s="4">
        <v>38554</v>
      </c>
      <c r="R1247" s="4" t="s">
        <v>20221</v>
      </c>
      <c r="S1247" s="6">
        <v>58405313</v>
      </c>
      <c r="T1247" s="2">
        <v>98</v>
      </c>
      <c r="U1247" s="2" t="s">
        <v>6403</v>
      </c>
      <c r="V1247" s="2" t="s">
        <v>54</v>
      </c>
      <c r="X1247" s="2" t="s">
        <v>205</v>
      </c>
      <c r="Y1247" s="2">
        <v>140</v>
      </c>
      <c r="Z1247" s="7">
        <v>28405313</v>
      </c>
    </row>
    <row r="1248" spans="1:26" ht="15.75" customHeight="1" x14ac:dyDescent="0.3">
      <c r="A1248" s="6">
        <v>35000000</v>
      </c>
      <c r="B1248" s="2" t="s">
        <v>3670</v>
      </c>
      <c r="C1248" s="2" t="s">
        <v>20185</v>
      </c>
      <c r="D1248" t="s">
        <v>20197</v>
      </c>
      <c r="E1248" t="s">
        <v>20201</v>
      </c>
      <c r="F1248" t="s">
        <v>19452</v>
      </c>
      <c r="H1248" s="2">
        <v>9366</v>
      </c>
      <c r="I1248" s="2" t="s">
        <v>18149</v>
      </c>
      <c r="J1248" s="2" t="s">
        <v>6404</v>
      </c>
      <c r="K1248" s="2" t="s">
        <v>49</v>
      </c>
      <c r="L1248" s="2" t="s">
        <v>6405</v>
      </c>
      <c r="M1248" s="3">
        <v>40370442</v>
      </c>
      <c r="N1248" s="2" t="s">
        <v>6406</v>
      </c>
      <c r="O1248" s="2" t="s">
        <v>19491</v>
      </c>
      <c r="P1248" s="2" t="s">
        <v>62</v>
      </c>
      <c r="Q1248" s="4">
        <v>35488</v>
      </c>
      <c r="R1248" s="4" t="s">
        <v>20222</v>
      </c>
      <c r="S1248" s="6">
        <v>41954997</v>
      </c>
      <c r="T1248" s="2">
        <v>127</v>
      </c>
      <c r="U1248" s="2" t="s">
        <v>6407</v>
      </c>
      <c r="V1248" s="2" t="s">
        <v>54</v>
      </c>
      <c r="W1248" s="2" t="s">
        <v>6408</v>
      </c>
      <c r="X1248" s="2" t="s">
        <v>103</v>
      </c>
      <c r="Y1248" s="2">
        <v>1147</v>
      </c>
      <c r="Z1248" s="7">
        <v>6954997</v>
      </c>
    </row>
    <row r="1249" spans="1:26" ht="15.75" customHeight="1" x14ac:dyDescent="0.3">
      <c r="A1249" s="6">
        <v>33000000</v>
      </c>
      <c r="B1249" s="2" t="s">
        <v>4677</v>
      </c>
      <c r="C1249" s="2" t="s">
        <v>20187</v>
      </c>
      <c r="D1249" t="s">
        <v>20194</v>
      </c>
      <c r="E1249" t="s">
        <v>20199</v>
      </c>
      <c r="F1249" t="s">
        <v>19452</v>
      </c>
      <c r="G1249" s="2" t="s">
        <v>6409</v>
      </c>
      <c r="H1249" s="2">
        <v>1576</v>
      </c>
      <c r="I1249" s="2" t="s">
        <v>18909</v>
      </c>
      <c r="J1249" s="2" t="s">
        <v>6410</v>
      </c>
      <c r="K1249" s="2" t="s">
        <v>49</v>
      </c>
      <c r="L1249" s="2" t="s">
        <v>6411</v>
      </c>
      <c r="M1249" s="3">
        <v>40715623</v>
      </c>
      <c r="N1249" s="2" t="s">
        <v>6412</v>
      </c>
      <c r="O1249" s="2" t="s">
        <v>19522</v>
      </c>
      <c r="P1249" s="2" t="s">
        <v>2037</v>
      </c>
      <c r="Q1249" s="4">
        <v>37330</v>
      </c>
      <c r="R1249" s="4" t="s">
        <v>20228</v>
      </c>
      <c r="S1249" s="6">
        <v>102984862</v>
      </c>
      <c r="T1249" s="2">
        <v>100</v>
      </c>
      <c r="U1249" s="2" t="s">
        <v>63</v>
      </c>
      <c r="V1249" s="2" t="s">
        <v>54</v>
      </c>
      <c r="W1249" s="2" t="s">
        <v>6413</v>
      </c>
      <c r="X1249" s="2" t="s">
        <v>173</v>
      </c>
      <c r="Y1249" s="2">
        <v>2065</v>
      </c>
      <c r="Z1249" s="7">
        <v>69984862</v>
      </c>
    </row>
    <row r="1250" spans="1:26" ht="15.75" customHeight="1" x14ac:dyDescent="0.3">
      <c r="A1250" s="6">
        <v>10700000</v>
      </c>
      <c r="B1250" s="2" t="s">
        <v>4906</v>
      </c>
      <c r="C1250" s="2" t="s">
        <v>20187</v>
      </c>
      <c r="D1250" t="s">
        <v>19452</v>
      </c>
      <c r="E1250" t="s">
        <v>19452</v>
      </c>
      <c r="F1250" t="s">
        <v>19452</v>
      </c>
      <c r="H1250" s="2">
        <v>609</v>
      </c>
      <c r="I1250" s="2" t="s">
        <v>19159</v>
      </c>
      <c r="J1250" s="2" t="s">
        <v>6414</v>
      </c>
      <c r="K1250" s="2" t="s">
        <v>49</v>
      </c>
      <c r="L1250" s="2" t="s">
        <v>6415</v>
      </c>
      <c r="M1250" s="3">
        <v>36230204</v>
      </c>
      <c r="N1250" s="2" t="s">
        <v>6416</v>
      </c>
      <c r="O1250" s="2" t="s">
        <v>19684</v>
      </c>
      <c r="P1250" s="2" t="s">
        <v>62</v>
      </c>
      <c r="Q1250" s="4">
        <v>30106</v>
      </c>
      <c r="R1250" s="4" t="s">
        <v>20235</v>
      </c>
      <c r="S1250" s="6">
        <v>122200000</v>
      </c>
      <c r="T1250" s="2">
        <v>114</v>
      </c>
      <c r="U1250" s="2" t="s">
        <v>63</v>
      </c>
      <c r="V1250" s="2" t="s">
        <v>54</v>
      </c>
      <c r="W1250" s="2" t="s">
        <v>6417</v>
      </c>
      <c r="X1250" s="2" t="s">
        <v>142</v>
      </c>
      <c r="Y1250" s="2">
        <v>794</v>
      </c>
      <c r="Z1250" s="7">
        <v>111500000</v>
      </c>
    </row>
    <row r="1251" spans="1:26" ht="15.75" customHeight="1" x14ac:dyDescent="0.3">
      <c r="A1251" s="6">
        <v>35000000</v>
      </c>
      <c r="B1251" s="2" t="s">
        <v>328</v>
      </c>
      <c r="C1251" s="2" t="s">
        <v>20174</v>
      </c>
      <c r="D1251" t="s">
        <v>19452</v>
      </c>
      <c r="E1251" t="s">
        <v>19452</v>
      </c>
      <c r="F1251" t="s">
        <v>19452</v>
      </c>
      <c r="G1251" s="2" t="s">
        <v>6419</v>
      </c>
      <c r="H1251" s="2">
        <v>13051</v>
      </c>
      <c r="I1251" s="2" t="s">
        <v>17246</v>
      </c>
      <c r="J1251" s="2" t="s">
        <v>6420</v>
      </c>
      <c r="K1251" s="2" t="s">
        <v>49</v>
      </c>
      <c r="L1251" s="2" t="s">
        <v>6421</v>
      </c>
      <c r="M1251" s="3">
        <v>25903237</v>
      </c>
      <c r="N1251" s="2" t="s">
        <v>6422</v>
      </c>
      <c r="O1251" s="2" t="s">
        <v>19470</v>
      </c>
      <c r="P1251" s="2" t="s">
        <v>374</v>
      </c>
      <c r="Q1251" s="4">
        <v>39736</v>
      </c>
      <c r="R1251" s="4" t="s">
        <v>20217</v>
      </c>
      <c r="S1251" s="6">
        <v>85416905</v>
      </c>
      <c r="T1251" s="2">
        <v>100</v>
      </c>
      <c r="U1251" s="2" t="s">
        <v>3403</v>
      </c>
      <c r="V1251" s="2" t="s">
        <v>54</v>
      </c>
      <c r="W1251" s="2" t="s">
        <v>6423</v>
      </c>
      <c r="X1251" s="2" t="s">
        <v>433</v>
      </c>
      <c r="Y1251" s="2">
        <v>613</v>
      </c>
      <c r="Z1251" s="7">
        <v>50416905</v>
      </c>
    </row>
    <row r="1252" spans="1:26" ht="15.75" customHeight="1" x14ac:dyDescent="0.3">
      <c r="A1252" s="6">
        <v>40000000</v>
      </c>
      <c r="B1252" s="2" t="s">
        <v>609</v>
      </c>
      <c r="C1252" s="2" t="s">
        <v>20174</v>
      </c>
      <c r="D1252" t="s">
        <v>20201</v>
      </c>
      <c r="E1252" t="s">
        <v>20199</v>
      </c>
      <c r="F1252" t="s">
        <v>19452</v>
      </c>
      <c r="G1252" s="2" t="s">
        <v>6424</v>
      </c>
      <c r="H1252" s="2">
        <v>49530</v>
      </c>
      <c r="I1252" s="2" t="s">
        <v>15961</v>
      </c>
      <c r="J1252" s="2" t="s">
        <v>6425</v>
      </c>
      <c r="K1252" s="2" t="s">
        <v>49</v>
      </c>
      <c r="L1252" s="2" t="s">
        <v>6426</v>
      </c>
      <c r="M1252" s="3">
        <v>60231382</v>
      </c>
      <c r="N1252" s="2" t="s">
        <v>6427</v>
      </c>
      <c r="O1252" s="2" t="s">
        <v>19483</v>
      </c>
      <c r="P1252" s="2" t="s">
        <v>62</v>
      </c>
      <c r="Q1252" s="4">
        <v>40843</v>
      </c>
      <c r="R1252" s="4" t="s">
        <v>20219</v>
      </c>
      <c r="S1252" s="6">
        <v>173930596</v>
      </c>
      <c r="T1252" s="2">
        <v>109</v>
      </c>
      <c r="U1252" s="2" t="s">
        <v>63</v>
      </c>
      <c r="V1252" s="2" t="s">
        <v>54</v>
      </c>
      <c r="W1252" s="2" t="s">
        <v>6428</v>
      </c>
      <c r="X1252" s="2" t="s">
        <v>252</v>
      </c>
      <c r="Y1252" s="2">
        <v>3417</v>
      </c>
      <c r="Z1252" s="7">
        <v>133930596</v>
      </c>
    </row>
    <row r="1253" spans="1:26" ht="15.75" customHeight="1" x14ac:dyDescent="0.3">
      <c r="A1253" s="6">
        <v>35000000</v>
      </c>
      <c r="B1253" s="2" t="s">
        <v>1556</v>
      </c>
      <c r="C1253" s="2" t="s">
        <v>13616</v>
      </c>
      <c r="D1253" t="s">
        <v>20198</v>
      </c>
      <c r="E1253" t="s">
        <v>19452</v>
      </c>
      <c r="F1253" t="s">
        <v>19452</v>
      </c>
      <c r="G1253" s="2" t="s">
        <v>6429</v>
      </c>
      <c r="H1253" s="2">
        <v>34806</v>
      </c>
      <c r="I1253" s="2" t="s">
        <v>16332</v>
      </c>
      <c r="J1253" s="2" t="s">
        <v>6430</v>
      </c>
      <c r="K1253" s="2" t="s">
        <v>49</v>
      </c>
      <c r="L1253" s="2" t="s">
        <v>6431</v>
      </c>
      <c r="M1253" s="3">
        <v>1838292</v>
      </c>
      <c r="N1253" s="2" t="s">
        <v>6432</v>
      </c>
      <c r="O1253" s="2" t="s">
        <v>19652</v>
      </c>
      <c r="P1253" s="2" t="s">
        <v>62</v>
      </c>
      <c r="Q1253" s="4">
        <v>40291</v>
      </c>
      <c r="R1253" s="4" t="s">
        <v>20214</v>
      </c>
      <c r="S1253" s="6">
        <v>77477008</v>
      </c>
      <c r="T1253" s="2">
        <v>106</v>
      </c>
      <c r="U1253" s="2" t="s">
        <v>63</v>
      </c>
      <c r="V1253" s="2" t="s">
        <v>54</v>
      </c>
      <c r="W1253" s="2" t="s">
        <v>6433</v>
      </c>
      <c r="X1253" s="2" t="s">
        <v>122</v>
      </c>
      <c r="Y1253" s="2">
        <v>458</v>
      </c>
      <c r="Z1253" s="7">
        <v>42477008</v>
      </c>
    </row>
    <row r="1254" spans="1:26" ht="15.75" customHeight="1" x14ac:dyDescent="0.3">
      <c r="A1254" s="6">
        <v>35000000</v>
      </c>
      <c r="B1254" s="2" t="s">
        <v>1310</v>
      </c>
      <c r="C1254" s="2" t="s">
        <v>13616</v>
      </c>
      <c r="D1254" t="s">
        <v>20197</v>
      </c>
      <c r="E1254" t="s">
        <v>20198</v>
      </c>
      <c r="F1254" t="s">
        <v>19452</v>
      </c>
      <c r="G1254" s="2" t="s">
        <v>6434</v>
      </c>
      <c r="H1254" s="2">
        <v>49022</v>
      </c>
      <c r="I1254" s="2" t="s">
        <v>15980</v>
      </c>
      <c r="J1254" s="2" t="s">
        <v>6435</v>
      </c>
      <c r="K1254" s="2" t="s">
        <v>49</v>
      </c>
      <c r="L1254" s="2" t="s">
        <v>6436</v>
      </c>
      <c r="M1254" s="3">
        <v>14029012</v>
      </c>
      <c r="N1254" s="2" t="s">
        <v>6437</v>
      </c>
      <c r="O1254" s="2" t="s">
        <v>19514</v>
      </c>
      <c r="P1254" s="2" t="s">
        <v>62</v>
      </c>
      <c r="Q1254" s="4">
        <v>40668</v>
      </c>
      <c r="R1254" s="4" t="s">
        <v>20219</v>
      </c>
      <c r="S1254" s="6">
        <v>59901913</v>
      </c>
      <c r="T1254" s="2">
        <v>112</v>
      </c>
      <c r="U1254" s="2" t="s">
        <v>63</v>
      </c>
      <c r="V1254" s="2" t="s">
        <v>54</v>
      </c>
      <c r="W1254" s="2" t="s">
        <v>6438</v>
      </c>
      <c r="X1254" s="2" t="s">
        <v>96</v>
      </c>
      <c r="Y1254" s="2">
        <v>296</v>
      </c>
      <c r="Z1254" s="7">
        <v>24901913</v>
      </c>
    </row>
    <row r="1255" spans="1:26" ht="15.75" customHeight="1" x14ac:dyDescent="0.3">
      <c r="A1255" s="6">
        <v>35000000</v>
      </c>
      <c r="B1255" s="2" t="s">
        <v>2167</v>
      </c>
      <c r="C1255" s="2" t="s">
        <v>13616</v>
      </c>
      <c r="D1255" t="s">
        <v>20195</v>
      </c>
      <c r="E1255" t="s">
        <v>19452</v>
      </c>
      <c r="F1255" t="s">
        <v>19452</v>
      </c>
      <c r="H1255" s="2">
        <v>23479</v>
      </c>
      <c r="I1255" s="2" t="s">
        <v>16615</v>
      </c>
      <c r="J1255" s="2" t="s">
        <v>6440</v>
      </c>
      <c r="K1255" s="2" t="s">
        <v>49</v>
      </c>
      <c r="L1255" s="2" t="s">
        <v>6441</v>
      </c>
      <c r="M1255" s="3">
        <v>6889633</v>
      </c>
      <c r="N1255" s="2" t="s">
        <v>3054</v>
      </c>
      <c r="O1255" s="2" t="s">
        <v>19449</v>
      </c>
      <c r="P1255" s="2" t="s">
        <v>62</v>
      </c>
      <c r="Q1255" s="4">
        <v>27857</v>
      </c>
      <c r="R1255" s="4" t="s">
        <v>20255</v>
      </c>
      <c r="S1255" s="6">
        <v>35323292</v>
      </c>
      <c r="T1255" s="2">
        <v>102</v>
      </c>
      <c r="U1255" s="2" t="s">
        <v>53</v>
      </c>
      <c r="V1255" s="2" t="s">
        <v>54</v>
      </c>
      <c r="W1255" s="2" t="s">
        <v>6442</v>
      </c>
      <c r="X1255" s="2" t="s">
        <v>65</v>
      </c>
      <c r="Y1255" s="2">
        <v>97</v>
      </c>
      <c r="Z1255" s="7">
        <v>323292</v>
      </c>
    </row>
    <row r="1256" spans="1:26" ht="15.75" customHeight="1" x14ac:dyDescent="0.3">
      <c r="A1256" s="6">
        <v>49900000</v>
      </c>
      <c r="B1256" s="2" t="s">
        <v>939</v>
      </c>
      <c r="C1256" s="2" t="s">
        <v>13616</v>
      </c>
      <c r="D1256" t="s">
        <v>19452</v>
      </c>
      <c r="E1256" t="s">
        <v>19452</v>
      </c>
      <c r="F1256" t="s">
        <v>19452</v>
      </c>
      <c r="G1256" s="2" t="s">
        <v>4806</v>
      </c>
      <c r="H1256" s="2">
        <v>38319</v>
      </c>
      <c r="I1256" s="2" t="s">
        <v>16240</v>
      </c>
      <c r="J1256" s="2" t="s">
        <v>4807</v>
      </c>
      <c r="K1256" s="2" t="s">
        <v>49</v>
      </c>
      <c r="L1256" s="2" t="s">
        <v>4808</v>
      </c>
      <c r="M1256" s="3">
        <v>21408222</v>
      </c>
      <c r="N1256" s="2" t="s">
        <v>4809</v>
      </c>
      <c r="O1256" s="2" t="s">
        <v>19455</v>
      </c>
      <c r="P1256" s="2" t="s">
        <v>62</v>
      </c>
      <c r="Q1256" s="4">
        <v>40641</v>
      </c>
      <c r="R1256" s="4" t="s">
        <v>20219</v>
      </c>
      <c r="S1256" s="6">
        <v>26121638</v>
      </c>
      <c r="T1256" s="2">
        <v>102</v>
      </c>
      <c r="U1256" s="2" t="s">
        <v>63</v>
      </c>
      <c r="V1256" s="2" t="s">
        <v>54</v>
      </c>
      <c r="W1256" s="2" t="s">
        <v>4810</v>
      </c>
      <c r="X1256" s="2" t="s">
        <v>433</v>
      </c>
      <c r="Y1256" s="2">
        <v>501</v>
      </c>
      <c r="Z1256" s="7">
        <v>-23778362</v>
      </c>
    </row>
    <row r="1257" spans="1:26" ht="15.75" customHeight="1" x14ac:dyDescent="0.3">
      <c r="A1257" s="6">
        <v>35000000</v>
      </c>
      <c r="B1257" s="2" t="s">
        <v>2931</v>
      </c>
      <c r="C1257" s="2" t="s">
        <v>20179</v>
      </c>
      <c r="D1257" t="s">
        <v>20205</v>
      </c>
      <c r="E1257" t="s">
        <v>19452</v>
      </c>
      <c r="F1257" t="s">
        <v>19452</v>
      </c>
      <c r="G1257" s="2" t="s">
        <v>6447</v>
      </c>
      <c r="H1257" s="2">
        <v>423</v>
      </c>
      <c r="I1257" s="2" t="s">
        <v>19241</v>
      </c>
      <c r="J1257" s="2" t="s">
        <v>6448</v>
      </c>
      <c r="K1257" s="2" t="s">
        <v>49</v>
      </c>
      <c r="L1257" s="2" t="s">
        <v>6449</v>
      </c>
      <c r="M1257" s="3">
        <v>50587541</v>
      </c>
      <c r="N1257" s="2" t="s">
        <v>6450</v>
      </c>
      <c r="O1257" s="2" t="s">
        <v>19670</v>
      </c>
      <c r="P1257" s="2" t="s">
        <v>6451</v>
      </c>
      <c r="Q1257" s="4">
        <v>37523</v>
      </c>
      <c r="R1257" s="4" t="s">
        <v>20228</v>
      </c>
      <c r="S1257" s="6">
        <v>120072577</v>
      </c>
      <c r="T1257" s="2">
        <v>150</v>
      </c>
      <c r="U1257" s="2" t="s">
        <v>385</v>
      </c>
      <c r="V1257" s="2" t="s">
        <v>54</v>
      </c>
      <c r="W1257" s="2" t="s">
        <v>6452</v>
      </c>
      <c r="X1257" s="2" t="s">
        <v>531</v>
      </c>
      <c r="Y1257" s="2">
        <v>1864</v>
      </c>
      <c r="Z1257" s="7">
        <v>85072577</v>
      </c>
    </row>
    <row r="1258" spans="1:26" ht="15.75" customHeight="1" x14ac:dyDescent="0.3">
      <c r="A1258" s="6">
        <v>40000000</v>
      </c>
      <c r="B1258" s="2" t="s">
        <v>4906</v>
      </c>
      <c r="C1258" s="2" t="s">
        <v>20187</v>
      </c>
      <c r="D1258" t="s">
        <v>19452</v>
      </c>
      <c r="E1258" t="s">
        <v>19452</v>
      </c>
      <c r="F1258" t="s">
        <v>19452</v>
      </c>
      <c r="H1258" s="2">
        <v>10066</v>
      </c>
      <c r="I1258" s="2" t="s">
        <v>17868</v>
      </c>
      <c r="J1258" s="2" t="s">
        <v>6453</v>
      </c>
      <c r="K1258" s="2" t="s">
        <v>49</v>
      </c>
      <c r="L1258" s="2" t="s">
        <v>6454</v>
      </c>
      <c r="M1258" s="3">
        <v>17157738</v>
      </c>
      <c r="N1258" s="2" t="s">
        <v>6455</v>
      </c>
      <c r="O1258" s="2" t="s">
        <v>19459</v>
      </c>
      <c r="P1258" s="2" t="s">
        <v>62</v>
      </c>
      <c r="Q1258" s="4">
        <v>38472</v>
      </c>
      <c r="R1258" s="4" t="s">
        <v>20221</v>
      </c>
      <c r="S1258" s="6">
        <v>68766121</v>
      </c>
      <c r="T1258" s="2">
        <v>113</v>
      </c>
      <c r="U1258" s="2" t="s">
        <v>907</v>
      </c>
      <c r="V1258" s="2" t="s">
        <v>54</v>
      </c>
      <c r="W1258" s="2" t="s">
        <v>6456</v>
      </c>
      <c r="X1258" s="2" t="s">
        <v>234</v>
      </c>
      <c r="Y1258" s="2">
        <v>677</v>
      </c>
      <c r="Z1258" s="7">
        <v>28766121</v>
      </c>
    </row>
    <row r="1259" spans="1:26" ht="15.75" customHeight="1" x14ac:dyDescent="0.3">
      <c r="A1259" s="6">
        <v>27000000</v>
      </c>
      <c r="B1259" s="2" t="s">
        <v>357</v>
      </c>
      <c r="C1259" s="2" t="s">
        <v>20179</v>
      </c>
      <c r="D1259" t="s">
        <v>20198</v>
      </c>
      <c r="E1259" t="s">
        <v>19452</v>
      </c>
      <c r="F1259" t="s">
        <v>19452</v>
      </c>
      <c r="H1259" s="2">
        <v>2288</v>
      </c>
      <c r="I1259" s="2" t="s">
        <v>18720</v>
      </c>
      <c r="J1259" s="2" t="s">
        <v>6457</v>
      </c>
      <c r="K1259" s="2" t="s">
        <v>49</v>
      </c>
      <c r="L1259" s="2" t="s">
        <v>6458</v>
      </c>
      <c r="M1259" s="3">
        <v>22636908</v>
      </c>
      <c r="N1259" s="2" t="s">
        <v>245</v>
      </c>
      <c r="O1259" s="2" t="s">
        <v>19442</v>
      </c>
      <c r="P1259" s="2" t="s">
        <v>62</v>
      </c>
      <c r="Q1259" s="4">
        <v>38322</v>
      </c>
      <c r="R1259" s="4" t="s">
        <v>20223</v>
      </c>
      <c r="S1259" s="6">
        <v>115505027</v>
      </c>
      <c r="T1259" s="2">
        <v>104</v>
      </c>
      <c r="U1259" s="2" t="s">
        <v>63</v>
      </c>
      <c r="V1259" s="2" t="s">
        <v>54</v>
      </c>
      <c r="W1259" s="2" t="s">
        <v>6459</v>
      </c>
      <c r="X1259" s="2" t="s">
        <v>252</v>
      </c>
      <c r="Y1259" s="2">
        <v>811</v>
      </c>
      <c r="Z1259" s="7">
        <v>88505027</v>
      </c>
    </row>
    <row r="1260" spans="1:26" ht="15.75" customHeight="1" x14ac:dyDescent="0.3">
      <c r="A1260" s="6">
        <v>35000000</v>
      </c>
      <c r="B1260" s="2" t="s">
        <v>6460</v>
      </c>
      <c r="C1260" s="2" t="s">
        <v>20179</v>
      </c>
      <c r="D1260" t="s">
        <v>20193</v>
      </c>
      <c r="E1260" t="s">
        <v>20202</v>
      </c>
      <c r="F1260" t="s">
        <v>19452</v>
      </c>
      <c r="G1260" s="2" t="s">
        <v>6461</v>
      </c>
      <c r="H1260" s="2">
        <v>88794</v>
      </c>
      <c r="I1260" s="2" t="s">
        <v>15504</v>
      </c>
      <c r="J1260" s="2" t="s">
        <v>6462</v>
      </c>
      <c r="K1260" s="2" t="s">
        <v>49</v>
      </c>
      <c r="L1260" s="2" t="s">
        <v>6463</v>
      </c>
      <c r="M1260" s="3">
        <v>28069419</v>
      </c>
      <c r="N1260" s="2" t="s">
        <v>6464</v>
      </c>
      <c r="O1260" s="2" t="s">
        <v>19477</v>
      </c>
      <c r="P1260" s="2" t="s">
        <v>62</v>
      </c>
      <c r="Q1260" s="4">
        <v>40856</v>
      </c>
      <c r="R1260" s="4" t="s">
        <v>20219</v>
      </c>
      <c r="S1260" s="6">
        <v>84606030</v>
      </c>
      <c r="T1260" s="2">
        <v>137</v>
      </c>
      <c r="U1260" s="2" t="s">
        <v>63</v>
      </c>
      <c r="V1260" s="2" t="s">
        <v>54</v>
      </c>
      <c r="W1260" s="2" t="s">
        <v>6465</v>
      </c>
      <c r="X1260" s="2" t="s">
        <v>281</v>
      </c>
      <c r="Y1260" s="2">
        <v>741</v>
      </c>
      <c r="Z1260" s="7">
        <v>49606030</v>
      </c>
    </row>
    <row r="1261" spans="1:26" ht="15.75" customHeight="1" x14ac:dyDescent="0.3">
      <c r="A1261" s="6">
        <v>35000000</v>
      </c>
      <c r="B1261" s="2" t="s">
        <v>2744</v>
      </c>
      <c r="C1261" s="2" t="s">
        <v>20187</v>
      </c>
      <c r="D1261" t="s">
        <v>20204</v>
      </c>
      <c r="E1261" t="s">
        <v>20201</v>
      </c>
      <c r="F1261" t="s">
        <v>19452</v>
      </c>
      <c r="H1261" s="2">
        <v>13515</v>
      </c>
      <c r="I1261" s="2" t="s">
        <v>17182</v>
      </c>
      <c r="J1261" s="2" t="s">
        <v>6466</v>
      </c>
      <c r="K1261" s="2" t="s">
        <v>49</v>
      </c>
      <c r="L1261" s="2" t="s">
        <v>6467</v>
      </c>
      <c r="M1261" s="3">
        <v>19774543</v>
      </c>
      <c r="N1261" s="2" t="s">
        <v>6468</v>
      </c>
      <c r="O1261" s="2" t="s">
        <v>19483</v>
      </c>
      <c r="P1261" s="2" t="s">
        <v>6469</v>
      </c>
      <c r="Q1261" s="4">
        <v>39675</v>
      </c>
      <c r="R1261" s="4" t="s">
        <v>20217</v>
      </c>
      <c r="S1261" s="6">
        <v>72436439</v>
      </c>
      <c r="T1261" s="2">
        <v>110</v>
      </c>
      <c r="U1261" s="2" t="s">
        <v>63</v>
      </c>
      <c r="V1261" s="2" t="s">
        <v>54</v>
      </c>
      <c r="W1261" s="2" t="s">
        <v>6470</v>
      </c>
      <c r="X1261" s="2" t="s">
        <v>281</v>
      </c>
      <c r="Y1261" s="2">
        <v>485</v>
      </c>
      <c r="Z1261" s="7">
        <v>37436439</v>
      </c>
    </row>
    <row r="1262" spans="1:26" ht="15.75" customHeight="1" x14ac:dyDescent="0.3">
      <c r="A1262" s="6">
        <v>35000000</v>
      </c>
      <c r="B1262" s="2" t="s">
        <v>6471</v>
      </c>
      <c r="C1262" s="2" t="s">
        <v>20179</v>
      </c>
      <c r="D1262" t="s">
        <v>20192</v>
      </c>
      <c r="E1262" t="s">
        <v>20203</v>
      </c>
      <c r="F1262" t="s">
        <v>19452</v>
      </c>
      <c r="H1262" s="2">
        <v>11979</v>
      </c>
      <c r="I1262" s="2" t="s">
        <v>17355</v>
      </c>
      <c r="J1262" s="2" t="s">
        <v>6472</v>
      </c>
      <c r="K1262" s="2" t="s">
        <v>49</v>
      </c>
      <c r="L1262" s="2" t="s">
        <v>6473</v>
      </c>
      <c r="M1262" s="3">
        <v>11644243</v>
      </c>
      <c r="N1262" s="2" t="s">
        <v>6474</v>
      </c>
      <c r="O1262" s="2" t="s">
        <v>19459</v>
      </c>
      <c r="P1262" s="2" t="s">
        <v>512</v>
      </c>
      <c r="Q1262" s="4">
        <v>37297</v>
      </c>
      <c r="R1262" s="4" t="s">
        <v>20228</v>
      </c>
      <c r="S1262" s="6">
        <v>45479110</v>
      </c>
      <c r="T1262" s="2">
        <v>101</v>
      </c>
      <c r="U1262" s="2" t="s">
        <v>63</v>
      </c>
      <c r="V1262" s="2" t="s">
        <v>54</v>
      </c>
      <c r="W1262" s="2" t="s">
        <v>6475</v>
      </c>
      <c r="X1262" s="2" t="s">
        <v>129</v>
      </c>
      <c r="Y1262" s="2">
        <v>239</v>
      </c>
      <c r="Z1262" s="7">
        <v>10479110</v>
      </c>
    </row>
    <row r="1263" spans="1:26" ht="15.75" customHeight="1" x14ac:dyDescent="0.3">
      <c r="A1263" s="6">
        <v>35000000</v>
      </c>
      <c r="B1263" s="2" t="s">
        <v>6095</v>
      </c>
      <c r="C1263" s="2" t="s">
        <v>20178</v>
      </c>
      <c r="D1263" t="s">
        <v>20194</v>
      </c>
      <c r="E1263" t="s">
        <v>20201</v>
      </c>
      <c r="F1263" t="s">
        <v>19452</v>
      </c>
      <c r="H1263" s="2">
        <v>169</v>
      </c>
      <c r="I1263" s="2" t="s">
        <v>19347</v>
      </c>
      <c r="J1263" s="2" t="s">
        <v>6476</v>
      </c>
      <c r="K1263" s="2" t="s">
        <v>49</v>
      </c>
      <c r="L1263" s="2" t="s">
        <v>6477</v>
      </c>
      <c r="M1263" s="3">
        <v>27934978</v>
      </c>
      <c r="N1263" s="2" t="s">
        <v>6478</v>
      </c>
      <c r="O1263" s="2" t="s">
        <v>19458</v>
      </c>
      <c r="P1263" s="2" t="s">
        <v>62</v>
      </c>
      <c r="Q1263" s="4">
        <v>33197</v>
      </c>
      <c r="R1263" s="4" t="s">
        <v>20231</v>
      </c>
      <c r="S1263" s="6">
        <v>57120318</v>
      </c>
      <c r="T1263" s="2">
        <v>108</v>
      </c>
      <c r="U1263" s="2" t="s">
        <v>63</v>
      </c>
      <c r="V1263" s="2" t="s">
        <v>54</v>
      </c>
      <c r="W1263" s="2" t="s">
        <v>6479</v>
      </c>
      <c r="X1263" s="2" t="s">
        <v>96</v>
      </c>
      <c r="Y1263" s="2">
        <v>730</v>
      </c>
      <c r="Z1263" s="7">
        <v>22120318</v>
      </c>
    </row>
    <row r="1264" spans="1:26" ht="15.75" customHeight="1" x14ac:dyDescent="0.3">
      <c r="A1264" s="6">
        <v>35000000</v>
      </c>
      <c r="B1264" s="2" t="s">
        <v>1556</v>
      </c>
      <c r="C1264" s="2" t="s">
        <v>13616</v>
      </c>
      <c r="D1264" t="s">
        <v>20198</v>
      </c>
      <c r="E1264" t="s">
        <v>19452</v>
      </c>
      <c r="F1264" t="s">
        <v>19452</v>
      </c>
      <c r="H1264" s="2">
        <v>11622</v>
      </c>
      <c r="I1264" s="2" t="s">
        <v>17426</v>
      </c>
      <c r="J1264" s="2" t="s">
        <v>6480</v>
      </c>
      <c r="K1264" s="2" t="s">
        <v>49</v>
      </c>
      <c r="L1264" s="2" t="s">
        <v>6481</v>
      </c>
      <c r="M1264" s="3">
        <v>8737058</v>
      </c>
      <c r="N1264" s="2" t="s">
        <v>6482</v>
      </c>
      <c r="O1264" s="2" t="s">
        <v>19453</v>
      </c>
      <c r="P1264" s="2" t="s">
        <v>62</v>
      </c>
      <c r="Q1264" s="4">
        <v>36203</v>
      </c>
      <c r="R1264" s="4" t="s">
        <v>20224</v>
      </c>
      <c r="S1264" s="6">
        <v>40263020</v>
      </c>
      <c r="T1264" s="2">
        <v>112</v>
      </c>
      <c r="U1264" s="2" t="s">
        <v>6483</v>
      </c>
      <c r="V1264" s="2" t="s">
        <v>54</v>
      </c>
      <c r="W1264" s="2" t="s">
        <v>6484</v>
      </c>
      <c r="X1264" s="2" t="s">
        <v>74</v>
      </c>
      <c r="Y1264" s="2">
        <v>245</v>
      </c>
      <c r="Z1264" s="7">
        <v>5263020</v>
      </c>
    </row>
    <row r="1265" spans="1:26" ht="15.75" customHeight="1" x14ac:dyDescent="0.3">
      <c r="A1265" s="6">
        <v>35000000</v>
      </c>
      <c r="B1265" s="2" t="s">
        <v>444</v>
      </c>
      <c r="C1265" s="2" t="s">
        <v>20178</v>
      </c>
      <c r="D1265" t="s">
        <v>19452</v>
      </c>
      <c r="E1265" t="s">
        <v>19452</v>
      </c>
      <c r="F1265" t="s">
        <v>19452</v>
      </c>
      <c r="H1265" s="2">
        <v>3604</v>
      </c>
      <c r="I1265" s="2" t="s">
        <v>18613</v>
      </c>
      <c r="J1265" s="2" t="s">
        <v>6485</v>
      </c>
      <c r="K1265" s="2" t="s">
        <v>49</v>
      </c>
      <c r="L1265" s="2" t="s">
        <v>6486</v>
      </c>
      <c r="M1265" s="3">
        <v>12343507</v>
      </c>
      <c r="N1265" s="2" t="s">
        <v>6487</v>
      </c>
      <c r="O1265" s="2" t="s">
        <v>19632</v>
      </c>
      <c r="P1265" s="2" t="s">
        <v>62</v>
      </c>
      <c r="Q1265" s="4">
        <v>29465</v>
      </c>
      <c r="R1265" s="4" t="s">
        <v>20244</v>
      </c>
      <c r="S1265" s="6">
        <v>27107960</v>
      </c>
      <c r="T1265" s="2">
        <v>111</v>
      </c>
      <c r="U1265" s="2" t="s">
        <v>63</v>
      </c>
      <c r="V1265" s="2" t="s">
        <v>54</v>
      </c>
      <c r="W1265" s="2" t="s">
        <v>6488</v>
      </c>
      <c r="X1265" s="2" t="s">
        <v>88</v>
      </c>
      <c r="Y1265" s="2">
        <v>233</v>
      </c>
      <c r="Z1265" s="7">
        <v>-7892040</v>
      </c>
    </row>
    <row r="1266" spans="1:26" ht="15.75" customHeight="1" x14ac:dyDescent="0.3">
      <c r="A1266" s="6">
        <v>35000000</v>
      </c>
      <c r="B1266" s="2" t="s">
        <v>1556</v>
      </c>
      <c r="C1266" s="2" t="s">
        <v>13616</v>
      </c>
      <c r="D1266" t="s">
        <v>20198</v>
      </c>
      <c r="E1266" t="s">
        <v>19452</v>
      </c>
      <c r="F1266" t="s">
        <v>19452</v>
      </c>
      <c r="H1266" s="2">
        <v>9541</v>
      </c>
      <c r="I1266" s="2" t="s">
        <v>18079</v>
      </c>
      <c r="J1266" s="2" t="s">
        <v>6489</v>
      </c>
      <c r="K1266" s="2" t="s">
        <v>49</v>
      </c>
      <c r="L1266" s="2" t="s">
        <v>6490</v>
      </c>
      <c r="M1266" s="3">
        <v>14699342</v>
      </c>
      <c r="N1266" s="2" t="s">
        <v>6491</v>
      </c>
      <c r="O1266" s="2" t="s">
        <v>19502</v>
      </c>
      <c r="P1266" s="2" t="s">
        <v>62</v>
      </c>
      <c r="Q1266" s="4">
        <v>38071</v>
      </c>
      <c r="R1266" s="4" t="s">
        <v>20223</v>
      </c>
      <c r="S1266" s="6">
        <v>36098382</v>
      </c>
      <c r="T1266" s="2">
        <v>102</v>
      </c>
      <c r="U1266" s="2" t="s">
        <v>63</v>
      </c>
      <c r="V1266" s="2" t="s">
        <v>54</v>
      </c>
      <c r="W1266" s="2" t="s">
        <v>6492</v>
      </c>
      <c r="X1266" s="2" t="s">
        <v>205</v>
      </c>
      <c r="Y1266" s="2">
        <v>325</v>
      </c>
      <c r="Z1266" s="7">
        <v>1098382</v>
      </c>
    </row>
    <row r="1267" spans="1:26" ht="15.75" customHeight="1" x14ac:dyDescent="0.3">
      <c r="A1267" s="6">
        <v>45000000</v>
      </c>
      <c r="B1267" s="2" t="s">
        <v>6493</v>
      </c>
      <c r="C1267" s="2" t="s">
        <v>20174</v>
      </c>
      <c r="D1267" t="s">
        <v>20201</v>
      </c>
      <c r="E1267" t="s">
        <v>20193</v>
      </c>
      <c r="F1267" t="s">
        <v>20204</v>
      </c>
      <c r="H1267" s="2">
        <v>94348</v>
      </c>
      <c r="I1267" s="2" t="s">
        <v>15481</v>
      </c>
      <c r="J1267" s="2" t="s">
        <v>6494</v>
      </c>
      <c r="K1267" s="2" t="s">
        <v>49</v>
      </c>
      <c r="L1267" s="2" t="s">
        <v>6495</v>
      </c>
      <c r="M1267" s="3">
        <v>14513243</v>
      </c>
      <c r="N1267" s="2" t="s">
        <v>6496</v>
      </c>
      <c r="O1267" s="2" t="s">
        <v>19480</v>
      </c>
      <c r="P1267" s="2" t="s">
        <v>62</v>
      </c>
      <c r="Q1267" s="4">
        <v>41200</v>
      </c>
      <c r="R1267" s="4" t="s">
        <v>20213</v>
      </c>
      <c r="S1267" s="6">
        <v>30353232</v>
      </c>
      <c r="T1267" s="2">
        <v>101</v>
      </c>
      <c r="U1267" s="2" t="s">
        <v>442</v>
      </c>
      <c r="V1267" s="2" t="s">
        <v>54</v>
      </c>
      <c r="W1267" s="2" t="s">
        <v>6497</v>
      </c>
      <c r="X1267" s="2" t="s">
        <v>314</v>
      </c>
      <c r="Y1267" s="2">
        <v>300</v>
      </c>
      <c r="Z1267" s="7">
        <v>-14646768</v>
      </c>
    </row>
    <row r="1268" spans="1:26" ht="15.75" customHeight="1" x14ac:dyDescent="0.3">
      <c r="A1268" s="6">
        <v>35000000</v>
      </c>
      <c r="B1268" s="2" t="s">
        <v>1771</v>
      </c>
      <c r="C1268" s="2" t="s">
        <v>20185</v>
      </c>
      <c r="D1268" t="s">
        <v>20197</v>
      </c>
      <c r="E1268" t="s">
        <v>20204</v>
      </c>
      <c r="F1268" t="s">
        <v>20201</v>
      </c>
      <c r="H1268" s="2">
        <v>8197</v>
      </c>
      <c r="I1268" s="2" t="s">
        <v>18361</v>
      </c>
      <c r="J1268" s="2" t="s">
        <v>6498</v>
      </c>
      <c r="K1268" s="2" t="s">
        <v>49</v>
      </c>
      <c r="L1268" s="2" t="s">
        <v>6499</v>
      </c>
      <c r="M1268" s="3">
        <v>5525544</v>
      </c>
      <c r="N1268" s="2" t="s">
        <v>6500</v>
      </c>
      <c r="O1268" s="2" t="s">
        <v>19445</v>
      </c>
      <c r="P1268" s="2" t="s">
        <v>62</v>
      </c>
      <c r="Q1268" s="4">
        <v>35755</v>
      </c>
      <c r="R1268" s="4" t="s">
        <v>20222</v>
      </c>
      <c r="S1268" s="6">
        <v>25105255</v>
      </c>
      <c r="T1268" s="2">
        <v>155</v>
      </c>
      <c r="U1268" s="2" t="s">
        <v>63</v>
      </c>
      <c r="V1268" s="2" t="s">
        <v>54</v>
      </c>
      <c r="X1268" s="2" t="s">
        <v>74</v>
      </c>
      <c r="Y1268" s="2">
        <v>157</v>
      </c>
      <c r="Z1268" s="7">
        <v>-9894745</v>
      </c>
    </row>
    <row r="1269" spans="1:26" ht="15.75" customHeight="1" x14ac:dyDescent="0.3">
      <c r="A1269" s="6">
        <v>8900000</v>
      </c>
      <c r="B1269" s="2" t="s">
        <v>6501</v>
      </c>
      <c r="C1269" s="2" t="s">
        <v>20185</v>
      </c>
      <c r="D1269" t="s">
        <v>20194</v>
      </c>
      <c r="E1269" t="s">
        <v>20201</v>
      </c>
      <c r="F1269" t="s">
        <v>19452</v>
      </c>
      <c r="H1269" s="2">
        <v>336004</v>
      </c>
      <c r="I1269" s="2" t="s">
        <v>14723</v>
      </c>
      <c r="J1269" s="2" t="s">
        <v>6502</v>
      </c>
      <c r="K1269" s="2" t="s">
        <v>49</v>
      </c>
      <c r="L1269" s="2" t="s">
        <v>6503</v>
      </c>
      <c r="M1269" s="3">
        <v>15079993</v>
      </c>
      <c r="N1269" s="2" t="s">
        <v>6504</v>
      </c>
      <c r="O1269" s="2" t="s">
        <v>19685</v>
      </c>
      <c r="P1269" s="2" t="s">
        <v>62</v>
      </c>
      <c r="Q1269" s="4">
        <v>42321</v>
      </c>
      <c r="R1269" s="4" t="s">
        <v>20212</v>
      </c>
      <c r="S1269" s="6">
        <v>4100000</v>
      </c>
      <c r="T1269" s="2">
        <v>93</v>
      </c>
      <c r="U1269" s="2" t="s">
        <v>63</v>
      </c>
      <c r="V1269" s="2" t="s">
        <v>54</v>
      </c>
      <c r="W1269" s="2" t="s">
        <v>6505</v>
      </c>
      <c r="X1269" s="2" t="s">
        <v>420</v>
      </c>
      <c r="Y1269" s="2">
        <v>318</v>
      </c>
      <c r="Z1269" s="7">
        <v>-4800000</v>
      </c>
    </row>
    <row r="1270" spans="1:26" ht="15.75" customHeight="1" x14ac:dyDescent="0.3">
      <c r="A1270" s="6">
        <v>50000000</v>
      </c>
      <c r="B1270" s="2" t="s">
        <v>1125</v>
      </c>
      <c r="C1270" s="2" t="s">
        <v>20179</v>
      </c>
      <c r="D1270" t="s">
        <v>19452</v>
      </c>
      <c r="E1270" t="s">
        <v>19452</v>
      </c>
      <c r="F1270" t="s">
        <v>19452</v>
      </c>
      <c r="H1270" s="2">
        <v>10400</v>
      </c>
      <c r="I1270" s="2" t="s">
        <v>17752</v>
      </c>
      <c r="J1270" s="2" t="s">
        <v>6051</v>
      </c>
      <c r="K1270" s="2" t="s">
        <v>49</v>
      </c>
      <c r="L1270" s="2" t="s">
        <v>6052</v>
      </c>
      <c r="M1270" s="3">
        <v>20825781</v>
      </c>
      <c r="N1270" s="2" t="s">
        <v>6053</v>
      </c>
      <c r="O1270" s="2" t="s">
        <v>19455</v>
      </c>
      <c r="P1270" s="2" t="s">
        <v>62</v>
      </c>
      <c r="Q1270" s="4">
        <v>36420</v>
      </c>
      <c r="R1270" s="4" t="s">
        <v>20224</v>
      </c>
      <c r="S1270" s="6">
        <v>73956241</v>
      </c>
      <c r="T1270" s="2">
        <v>146</v>
      </c>
      <c r="U1270" s="2" t="s">
        <v>63</v>
      </c>
      <c r="V1270" s="2" t="s">
        <v>54</v>
      </c>
      <c r="W1270" s="2" t="s">
        <v>6054</v>
      </c>
      <c r="X1270" s="2" t="s">
        <v>56</v>
      </c>
      <c r="Y1270" s="2">
        <v>396</v>
      </c>
      <c r="Z1270" s="7">
        <v>23956241</v>
      </c>
    </row>
    <row r="1271" spans="1:26" ht="15.75" customHeight="1" x14ac:dyDescent="0.3">
      <c r="A1271" s="6">
        <v>30000000</v>
      </c>
      <c r="B1271" s="2" t="s">
        <v>6511</v>
      </c>
      <c r="C1271" s="2" t="s">
        <v>20179</v>
      </c>
      <c r="D1271" t="s">
        <v>20204</v>
      </c>
      <c r="E1271" t="s">
        <v>20199</v>
      </c>
      <c r="F1271" t="s">
        <v>20201</v>
      </c>
      <c r="H1271" s="2">
        <v>8836</v>
      </c>
      <c r="I1271" s="2" t="s">
        <v>18285</v>
      </c>
      <c r="J1271" s="2" t="s">
        <v>6512</v>
      </c>
      <c r="K1271" s="2" t="s">
        <v>49</v>
      </c>
      <c r="L1271" s="2" t="s">
        <v>6513</v>
      </c>
      <c r="M1271" s="3">
        <v>25454549</v>
      </c>
      <c r="N1271" s="2" t="s">
        <v>6514</v>
      </c>
      <c r="O1271" s="2" t="s">
        <v>19458</v>
      </c>
      <c r="P1271" s="2" t="s">
        <v>417</v>
      </c>
      <c r="Q1271" s="4">
        <v>39653</v>
      </c>
      <c r="R1271" s="4" t="s">
        <v>20217</v>
      </c>
      <c r="S1271" s="6">
        <v>68369434</v>
      </c>
      <c r="T1271" s="2">
        <v>104</v>
      </c>
      <c r="U1271" s="2" t="s">
        <v>63</v>
      </c>
      <c r="V1271" s="2" t="s">
        <v>54</v>
      </c>
      <c r="W1271" s="2" t="s">
        <v>6515</v>
      </c>
      <c r="X1271" s="2" t="s">
        <v>234</v>
      </c>
      <c r="Y1271" s="2">
        <v>523</v>
      </c>
      <c r="Z1271" s="7">
        <v>38369434</v>
      </c>
    </row>
    <row r="1272" spans="1:26" ht="15.75" customHeight="1" x14ac:dyDescent="0.3">
      <c r="A1272" s="6">
        <v>31000000</v>
      </c>
      <c r="B1272" s="2" t="s">
        <v>6516</v>
      </c>
      <c r="C1272" s="2" t="s">
        <v>20181</v>
      </c>
      <c r="D1272" t="s">
        <v>20192</v>
      </c>
      <c r="E1272" t="s">
        <v>20196</v>
      </c>
      <c r="F1272" t="s">
        <v>19452</v>
      </c>
      <c r="G1272" s="2" t="s">
        <v>6517</v>
      </c>
      <c r="H1272" s="2">
        <v>14442</v>
      </c>
      <c r="I1272" s="2" t="s">
        <v>17057</v>
      </c>
      <c r="J1272" s="2" t="s">
        <v>6518</v>
      </c>
      <c r="K1272" s="2" t="s">
        <v>49</v>
      </c>
      <c r="L1272" s="2" t="s">
        <v>6519</v>
      </c>
      <c r="M1272" s="3">
        <v>2271592</v>
      </c>
      <c r="N1272" s="2" t="s">
        <v>6520</v>
      </c>
      <c r="O1272" s="2" t="s">
        <v>19686</v>
      </c>
      <c r="P1272" s="2" t="s">
        <v>6521</v>
      </c>
      <c r="Q1272" s="4">
        <v>38086</v>
      </c>
      <c r="R1272" s="4" t="s">
        <v>20223</v>
      </c>
      <c r="S1272" s="6">
        <v>27388767</v>
      </c>
      <c r="T1272" s="2">
        <v>96</v>
      </c>
      <c r="U1272" s="2" t="s">
        <v>63</v>
      </c>
      <c r="V1272" s="2" t="s">
        <v>54</v>
      </c>
      <c r="W1272" s="2" t="s">
        <v>6522</v>
      </c>
      <c r="X1272" s="2" t="s">
        <v>96</v>
      </c>
      <c r="Y1272" s="2">
        <v>437</v>
      </c>
      <c r="Z1272" s="7">
        <v>-3611233</v>
      </c>
    </row>
    <row r="1273" spans="1:26" ht="15.75" customHeight="1" x14ac:dyDescent="0.3">
      <c r="A1273" s="6">
        <v>35000000</v>
      </c>
      <c r="B1273" s="2" t="s">
        <v>1125</v>
      </c>
      <c r="C1273" s="2" t="s">
        <v>20179</v>
      </c>
      <c r="D1273" t="s">
        <v>19452</v>
      </c>
      <c r="E1273" t="s">
        <v>19452</v>
      </c>
      <c r="F1273" t="s">
        <v>19452</v>
      </c>
      <c r="G1273" s="2" t="s">
        <v>6523</v>
      </c>
      <c r="H1273" s="2">
        <v>321741</v>
      </c>
      <c r="I1273" s="2" t="s">
        <v>14771</v>
      </c>
      <c r="J1273" s="2" t="s">
        <v>6524</v>
      </c>
      <c r="K1273" s="2" t="s">
        <v>49</v>
      </c>
      <c r="L1273" s="2" t="s">
        <v>6525</v>
      </c>
      <c r="M1273" s="3">
        <v>35120736</v>
      </c>
      <c r="N1273" s="2" t="s">
        <v>6526</v>
      </c>
      <c r="O1273" s="2" t="s">
        <v>19442</v>
      </c>
      <c r="P1273" s="2" t="s">
        <v>1129</v>
      </c>
      <c r="Q1273" s="4">
        <v>42320</v>
      </c>
      <c r="R1273" s="4" t="s">
        <v>20212</v>
      </c>
      <c r="S1273" s="6">
        <v>50363790</v>
      </c>
      <c r="T1273" s="2">
        <v>123</v>
      </c>
      <c r="U1273" s="2" t="s">
        <v>63</v>
      </c>
      <c r="V1273" s="2" t="s">
        <v>54</v>
      </c>
      <c r="W1273" s="2" t="s">
        <v>6527</v>
      </c>
      <c r="X1273" s="2" t="s">
        <v>142</v>
      </c>
      <c r="Y1273" s="2">
        <v>823</v>
      </c>
      <c r="Z1273" s="7">
        <v>15363790</v>
      </c>
    </row>
    <row r="1274" spans="1:26" ht="15.75" customHeight="1" x14ac:dyDescent="0.3">
      <c r="A1274" s="6">
        <v>35000000</v>
      </c>
      <c r="B1274" s="2" t="s">
        <v>6528</v>
      </c>
      <c r="C1274" s="2" t="s">
        <v>20180</v>
      </c>
      <c r="D1274" t="s">
        <v>20194</v>
      </c>
      <c r="E1274" t="s">
        <v>20204</v>
      </c>
      <c r="F1274" t="s">
        <v>19452</v>
      </c>
      <c r="G1274" s="2" t="s">
        <v>6529</v>
      </c>
      <c r="H1274" s="2">
        <v>59965</v>
      </c>
      <c r="I1274" s="2" t="s">
        <v>15824</v>
      </c>
      <c r="J1274" s="2" t="s">
        <v>6530</v>
      </c>
      <c r="K1274" s="2" t="s">
        <v>49</v>
      </c>
      <c r="L1274" s="2" t="s">
        <v>6531</v>
      </c>
      <c r="M1274" s="3">
        <v>19893646</v>
      </c>
      <c r="N1274" s="2" t="s">
        <v>6532</v>
      </c>
      <c r="O1274" s="2" t="s">
        <v>19494</v>
      </c>
      <c r="P1274" s="2" t="s">
        <v>62</v>
      </c>
      <c r="Q1274" s="4">
        <v>40808</v>
      </c>
      <c r="R1274" s="4" t="s">
        <v>20219</v>
      </c>
      <c r="S1274" s="6">
        <v>82087155</v>
      </c>
      <c r="T1274" s="2">
        <v>106</v>
      </c>
      <c r="U1274" s="2" t="s">
        <v>63</v>
      </c>
      <c r="V1274" s="2" t="s">
        <v>54</v>
      </c>
      <c r="W1274" s="2" t="s">
        <v>6533</v>
      </c>
      <c r="X1274" s="2" t="s">
        <v>420</v>
      </c>
      <c r="Y1274" s="2">
        <v>961</v>
      </c>
      <c r="Z1274" s="7">
        <v>47087155</v>
      </c>
    </row>
    <row r="1275" spans="1:26" ht="15.75" customHeight="1" x14ac:dyDescent="0.3">
      <c r="A1275" s="6">
        <v>35000000</v>
      </c>
      <c r="B1275" s="2" t="s">
        <v>1957</v>
      </c>
      <c r="C1275" s="2" t="s">
        <v>20177</v>
      </c>
      <c r="D1275" t="s">
        <v>20195</v>
      </c>
      <c r="E1275" t="s">
        <v>20191</v>
      </c>
      <c r="F1275" t="s">
        <v>19452</v>
      </c>
      <c r="H1275" s="2">
        <v>14175</v>
      </c>
      <c r="I1275" s="2" t="s">
        <v>17096</v>
      </c>
      <c r="J1275" s="2" t="s">
        <v>6534</v>
      </c>
      <c r="K1275" s="2" t="s">
        <v>49</v>
      </c>
      <c r="L1275" s="2" t="s">
        <v>6535</v>
      </c>
      <c r="M1275" s="3">
        <v>14051852</v>
      </c>
      <c r="N1275" s="2" t="s">
        <v>6536</v>
      </c>
      <c r="O1275" s="2" t="s">
        <v>19624</v>
      </c>
      <c r="P1275" s="2" t="s">
        <v>3537</v>
      </c>
      <c r="Q1275" s="4">
        <v>38436</v>
      </c>
      <c r="R1275" s="4" t="s">
        <v>20221</v>
      </c>
      <c r="S1275" s="6">
        <v>19478106</v>
      </c>
      <c r="T1275" s="2">
        <v>76</v>
      </c>
      <c r="U1275" s="2" t="s">
        <v>63</v>
      </c>
      <c r="V1275" s="2" t="s">
        <v>54</v>
      </c>
      <c r="W1275" s="2" t="s">
        <v>6537</v>
      </c>
      <c r="X1275" s="2" t="s">
        <v>433</v>
      </c>
      <c r="Y1275" s="2">
        <v>235</v>
      </c>
      <c r="Z1275" s="7">
        <v>-15521894</v>
      </c>
    </row>
    <row r="1276" spans="1:26" ht="15.75" customHeight="1" x14ac:dyDescent="0.3">
      <c r="A1276" s="6">
        <v>35000000</v>
      </c>
      <c r="B1276" s="2" t="s">
        <v>174</v>
      </c>
      <c r="C1276" s="2" t="s">
        <v>20174</v>
      </c>
      <c r="D1276" t="s">
        <v>20196</v>
      </c>
      <c r="E1276" t="s">
        <v>20199</v>
      </c>
      <c r="F1276" t="s">
        <v>19452</v>
      </c>
      <c r="H1276" s="2">
        <v>11918</v>
      </c>
      <c r="I1276" s="2" t="s">
        <v>17370</v>
      </c>
      <c r="J1276" s="2" t="s">
        <v>6538</v>
      </c>
      <c r="K1276" s="2" t="s">
        <v>49</v>
      </c>
      <c r="L1276" s="2" t="s">
        <v>6539</v>
      </c>
      <c r="M1276" s="3">
        <v>19088655</v>
      </c>
      <c r="N1276" s="2" t="s">
        <v>5478</v>
      </c>
      <c r="O1276" s="2" t="s">
        <v>19626</v>
      </c>
      <c r="P1276" s="2" t="s">
        <v>62</v>
      </c>
      <c r="Q1276" s="4">
        <v>39534</v>
      </c>
      <c r="R1276" s="4" t="s">
        <v>20217</v>
      </c>
      <c r="S1276" s="6">
        <v>25871834</v>
      </c>
      <c r="T1276" s="2">
        <v>85</v>
      </c>
      <c r="U1276" s="2" t="s">
        <v>63</v>
      </c>
      <c r="V1276" s="2" t="s">
        <v>54</v>
      </c>
      <c r="W1276" s="2" t="s">
        <v>6540</v>
      </c>
      <c r="X1276" s="2" t="s">
        <v>602</v>
      </c>
      <c r="Y1276" s="2">
        <v>379</v>
      </c>
      <c r="Z1276" s="7">
        <v>-9128166</v>
      </c>
    </row>
    <row r="1277" spans="1:26" ht="15.75" customHeight="1" x14ac:dyDescent="0.3">
      <c r="A1277" s="6">
        <v>56000000</v>
      </c>
      <c r="B1277" s="2" t="s">
        <v>2419</v>
      </c>
      <c r="C1277" s="2" t="s">
        <v>20180</v>
      </c>
      <c r="D1277" t="s">
        <v>20193</v>
      </c>
      <c r="E1277" t="s">
        <v>20197</v>
      </c>
      <c r="F1277" t="s">
        <v>19452</v>
      </c>
      <c r="G1277" s="2" t="s">
        <v>6541</v>
      </c>
      <c r="H1277" s="2">
        <v>98357</v>
      </c>
      <c r="I1277" s="2" t="s">
        <v>15467</v>
      </c>
      <c r="J1277" s="2" t="s">
        <v>6542</v>
      </c>
      <c r="K1277" s="2" t="s">
        <v>49</v>
      </c>
      <c r="L1277" s="2" t="s">
        <v>6543</v>
      </c>
      <c r="M1277" s="3">
        <v>29490057</v>
      </c>
      <c r="N1277" s="2" t="s">
        <v>6544</v>
      </c>
      <c r="O1277" s="2" t="s">
        <v>19483</v>
      </c>
      <c r="P1277" s="2" t="s">
        <v>62</v>
      </c>
      <c r="Q1277" s="4">
        <v>41292</v>
      </c>
      <c r="R1277" s="4" t="s">
        <v>20218</v>
      </c>
      <c r="S1277" s="6">
        <v>19701164</v>
      </c>
      <c r="T1277" s="2">
        <v>109</v>
      </c>
      <c r="U1277" s="2" t="s">
        <v>63</v>
      </c>
      <c r="V1277" s="2" t="s">
        <v>54</v>
      </c>
      <c r="W1277" s="2" t="s">
        <v>6545</v>
      </c>
      <c r="X1277" s="2" t="s">
        <v>122</v>
      </c>
      <c r="Y1277" s="2">
        <v>593</v>
      </c>
      <c r="Z1277" s="7">
        <v>-36298836</v>
      </c>
    </row>
    <row r="1278" spans="1:26" ht="15.75" customHeight="1" x14ac:dyDescent="0.3">
      <c r="A1278" s="6">
        <v>35000000</v>
      </c>
      <c r="B1278" s="2" t="s">
        <v>6546</v>
      </c>
      <c r="C1278" s="2" t="s">
        <v>20187</v>
      </c>
      <c r="D1278" t="s">
        <v>20196</v>
      </c>
      <c r="E1278" t="s">
        <v>19452</v>
      </c>
      <c r="F1278" t="s">
        <v>19452</v>
      </c>
      <c r="H1278" s="2">
        <v>10012</v>
      </c>
      <c r="I1278" s="2" t="s">
        <v>17892</v>
      </c>
      <c r="J1278" s="2" t="s">
        <v>6547</v>
      </c>
      <c r="K1278" s="2" t="s">
        <v>49</v>
      </c>
      <c r="L1278" s="2" t="s">
        <v>6548</v>
      </c>
      <c r="M1278" s="3">
        <v>11195593</v>
      </c>
      <c r="N1278" s="2" t="s">
        <v>6549</v>
      </c>
      <c r="O1278" s="2" t="s">
        <v>19687</v>
      </c>
      <c r="P1278" s="2" t="s">
        <v>491</v>
      </c>
      <c r="Q1278" s="4">
        <v>38408</v>
      </c>
      <c r="R1278" s="4" t="s">
        <v>20221</v>
      </c>
      <c r="S1278" s="6">
        <v>19294901</v>
      </c>
      <c r="T1278" s="2">
        <v>97</v>
      </c>
      <c r="U1278" s="2" t="s">
        <v>63</v>
      </c>
      <c r="V1278" s="2" t="s">
        <v>54</v>
      </c>
      <c r="W1278" s="2" t="s">
        <v>6550</v>
      </c>
      <c r="X1278" s="2" t="s">
        <v>314</v>
      </c>
      <c r="Y1278" s="2">
        <v>167</v>
      </c>
      <c r="Z1278" s="7">
        <v>-15705099</v>
      </c>
    </row>
    <row r="1279" spans="1:26" ht="15.75" customHeight="1" x14ac:dyDescent="0.3">
      <c r="A1279" s="6">
        <v>35000000</v>
      </c>
      <c r="B1279" s="2" t="s">
        <v>6501</v>
      </c>
      <c r="C1279" s="2" t="s">
        <v>20185</v>
      </c>
      <c r="D1279" t="s">
        <v>20194</v>
      </c>
      <c r="E1279" t="s">
        <v>20201</v>
      </c>
      <c r="F1279" t="s">
        <v>19452</v>
      </c>
      <c r="G1279" s="2" t="s">
        <v>6551</v>
      </c>
      <c r="H1279" s="2">
        <v>49526</v>
      </c>
      <c r="I1279" s="2" t="s">
        <v>15964</v>
      </c>
      <c r="J1279" s="2" t="s">
        <v>6552</v>
      </c>
      <c r="K1279" s="2" t="s">
        <v>49</v>
      </c>
      <c r="L1279" s="2" t="s">
        <v>6553</v>
      </c>
      <c r="M1279" s="3">
        <v>17709888</v>
      </c>
      <c r="N1279" s="2" t="s">
        <v>6554</v>
      </c>
      <c r="O1279" s="2" t="s">
        <v>19688</v>
      </c>
      <c r="P1279" s="2" t="s">
        <v>62</v>
      </c>
      <c r="Q1279" s="4">
        <v>41145</v>
      </c>
      <c r="R1279" s="4" t="s">
        <v>20213</v>
      </c>
      <c r="S1279" s="6">
        <v>31083599</v>
      </c>
      <c r="T1279" s="2">
        <v>91</v>
      </c>
      <c r="U1279" s="2" t="s">
        <v>1475</v>
      </c>
      <c r="V1279" s="2" t="s">
        <v>54</v>
      </c>
      <c r="W1279" s="2" t="s">
        <v>6555</v>
      </c>
      <c r="X1279" s="2" t="s">
        <v>180</v>
      </c>
      <c r="Y1279" s="2">
        <v>832</v>
      </c>
      <c r="Z1279" s="7">
        <v>-3916401</v>
      </c>
    </row>
    <row r="1280" spans="1:26" ht="15.75" customHeight="1" x14ac:dyDescent="0.3">
      <c r="A1280" s="6">
        <v>35000000</v>
      </c>
      <c r="B1280" s="2" t="s">
        <v>1622</v>
      </c>
      <c r="C1280" s="2" t="s">
        <v>20174</v>
      </c>
      <c r="D1280" t="s">
        <v>20196</v>
      </c>
      <c r="E1280" t="s">
        <v>20193</v>
      </c>
      <c r="F1280" t="s">
        <v>19452</v>
      </c>
      <c r="H1280" s="2">
        <v>268920</v>
      </c>
      <c r="I1280" s="2" t="s">
        <v>14933</v>
      </c>
      <c r="J1280" s="2" t="s">
        <v>6556</v>
      </c>
      <c r="K1280" s="2" t="s">
        <v>49</v>
      </c>
      <c r="L1280" s="2" t="s">
        <v>6557</v>
      </c>
      <c r="M1280" s="3">
        <v>18262017</v>
      </c>
      <c r="N1280" s="2" t="s">
        <v>6558</v>
      </c>
      <c r="O1280" s="2" t="s">
        <v>19453</v>
      </c>
      <c r="P1280" s="2" t="s">
        <v>62</v>
      </c>
      <c r="Q1280" s="4">
        <v>42132</v>
      </c>
      <c r="R1280" s="4" t="s">
        <v>20212</v>
      </c>
      <c r="S1280" s="6">
        <v>51680201</v>
      </c>
      <c r="T1280" s="2">
        <v>87</v>
      </c>
      <c r="U1280" s="2" t="s">
        <v>708</v>
      </c>
      <c r="V1280" s="2" t="s">
        <v>54</v>
      </c>
      <c r="W1280" s="2" t="s">
        <v>6559</v>
      </c>
      <c r="X1280" s="2" t="s">
        <v>129</v>
      </c>
      <c r="Y1280" s="2">
        <v>647</v>
      </c>
      <c r="Z1280" s="7">
        <v>16680201</v>
      </c>
    </row>
    <row r="1281" spans="1:26" ht="15.75" customHeight="1" x14ac:dyDescent="0.3">
      <c r="A1281" s="6">
        <v>35000000</v>
      </c>
      <c r="B1281" s="2" t="s">
        <v>6560</v>
      </c>
      <c r="C1281" s="2" t="s">
        <v>17743</v>
      </c>
      <c r="D1281" t="s">
        <v>20191</v>
      </c>
      <c r="E1281" t="s">
        <v>20197</v>
      </c>
      <c r="F1281" t="s">
        <v>20198</v>
      </c>
      <c r="H1281" s="2">
        <v>9093</v>
      </c>
      <c r="I1281" s="2" t="s">
        <v>18206</v>
      </c>
      <c r="J1281" s="2" t="s">
        <v>6561</v>
      </c>
      <c r="K1281" s="2" t="s">
        <v>49</v>
      </c>
      <c r="L1281" s="2" t="s">
        <v>6562</v>
      </c>
      <c r="M1281" s="3">
        <v>1010364</v>
      </c>
      <c r="N1281" s="2" t="s">
        <v>6563</v>
      </c>
      <c r="O1281" s="2" t="s">
        <v>19449</v>
      </c>
      <c r="P1281" s="2" t="s">
        <v>71</v>
      </c>
      <c r="Q1281" s="4">
        <v>37507</v>
      </c>
      <c r="R1281" s="4" t="s">
        <v>20228</v>
      </c>
      <c r="S1281" s="6">
        <v>29882645</v>
      </c>
      <c r="T1281" s="2">
        <v>132</v>
      </c>
      <c r="U1281" s="2" t="s">
        <v>63</v>
      </c>
      <c r="V1281" s="2" t="s">
        <v>54</v>
      </c>
      <c r="W1281" s="2" t="s">
        <v>6564</v>
      </c>
      <c r="X1281" s="2" t="s">
        <v>154</v>
      </c>
      <c r="Y1281" s="2">
        <v>159</v>
      </c>
      <c r="Z1281" s="7">
        <v>-5117355</v>
      </c>
    </row>
    <row r="1282" spans="1:26" ht="15.75" customHeight="1" x14ac:dyDescent="0.3">
      <c r="A1282" s="6">
        <v>35000000</v>
      </c>
      <c r="B1282" s="2" t="s">
        <v>1717</v>
      </c>
      <c r="C1282" s="2" t="s">
        <v>20174</v>
      </c>
      <c r="D1282" t="s">
        <v>20193</v>
      </c>
      <c r="E1282" t="s">
        <v>19452</v>
      </c>
      <c r="F1282" t="s">
        <v>19452</v>
      </c>
      <c r="H1282" s="2">
        <v>119283</v>
      </c>
      <c r="I1282" s="2" t="s">
        <v>15383</v>
      </c>
      <c r="J1282" s="2" t="s">
        <v>6565</v>
      </c>
      <c r="K1282" s="2" t="s">
        <v>49</v>
      </c>
      <c r="L1282" s="2" t="s">
        <v>6566</v>
      </c>
      <c r="M1282" s="3">
        <v>28670477</v>
      </c>
      <c r="N1282" s="2" t="s">
        <v>6567</v>
      </c>
      <c r="O1282" s="2" t="s">
        <v>19689</v>
      </c>
      <c r="P1282" s="2" t="s">
        <v>62</v>
      </c>
      <c r="Q1282" s="4">
        <v>41297</v>
      </c>
      <c r="R1282" s="4" t="s">
        <v>20218</v>
      </c>
      <c r="S1282" s="6">
        <v>46216641</v>
      </c>
      <c r="T1282" s="2">
        <v>118</v>
      </c>
      <c r="U1282" s="2" t="s">
        <v>63</v>
      </c>
      <c r="V1282" s="2" t="s">
        <v>54</v>
      </c>
      <c r="W1282" s="2" t="s">
        <v>6568</v>
      </c>
      <c r="X1282" s="2" t="s">
        <v>122</v>
      </c>
      <c r="Y1282" s="2">
        <v>1455</v>
      </c>
      <c r="Z1282" s="7">
        <v>11216641</v>
      </c>
    </row>
    <row r="1283" spans="1:26" ht="15.75" customHeight="1" x14ac:dyDescent="0.3">
      <c r="A1283" s="6">
        <v>4500000</v>
      </c>
      <c r="B1283" s="2" t="s">
        <v>939</v>
      </c>
      <c r="C1283" s="2" t="s">
        <v>13616</v>
      </c>
      <c r="D1283" t="s">
        <v>19452</v>
      </c>
      <c r="E1283" t="s">
        <v>19452</v>
      </c>
      <c r="F1283" t="s">
        <v>19452</v>
      </c>
      <c r="H1283" s="2">
        <v>13342</v>
      </c>
      <c r="I1283" s="2" t="s">
        <v>17209</v>
      </c>
      <c r="J1283" s="2" t="s">
        <v>13065</v>
      </c>
      <c r="K1283" s="2" t="s">
        <v>49</v>
      </c>
      <c r="L1283" s="2" t="s">
        <v>13066</v>
      </c>
      <c r="M1283" s="3">
        <v>20403344</v>
      </c>
      <c r="N1283" s="2" t="s">
        <v>13067</v>
      </c>
      <c r="O1283" s="2" t="s">
        <v>19455</v>
      </c>
      <c r="P1283" s="2" t="s">
        <v>62</v>
      </c>
      <c r="Q1283" s="4">
        <v>30176</v>
      </c>
      <c r="R1283" s="4" t="s">
        <v>20235</v>
      </c>
      <c r="S1283" s="6">
        <v>27092880</v>
      </c>
      <c r="T1283" s="2">
        <v>90</v>
      </c>
      <c r="U1283" s="2" t="s">
        <v>63</v>
      </c>
      <c r="V1283" s="2" t="s">
        <v>54</v>
      </c>
      <c r="W1283" s="2" t="s">
        <v>13068</v>
      </c>
      <c r="X1283" s="2" t="s">
        <v>142</v>
      </c>
      <c r="Y1283" s="2">
        <v>322</v>
      </c>
      <c r="Z1283" s="7">
        <v>22592880</v>
      </c>
    </row>
    <row r="1284" spans="1:26" ht="15.75" customHeight="1" x14ac:dyDescent="0.3">
      <c r="A1284" s="6">
        <v>35000000</v>
      </c>
      <c r="B1284" s="2" t="s">
        <v>939</v>
      </c>
      <c r="C1284" s="2" t="s">
        <v>13616</v>
      </c>
      <c r="D1284" t="s">
        <v>19452</v>
      </c>
      <c r="E1284" t="s">
        <v>19452</v>
      </c>
      <c r="F1284" t="s">
        <v>19452</v>
      </c>
      <c r="G1284" s="2" t="s">
        <v>6572</v>
      </c>
      <c r="H1284" s="2">
        <v>35169</v>
      </c>
      <c r="I1284" s="2" t="s">
        <v>16324</v>
      </c>
      <c r="J1284" s="2" t="s">
        <v>6573</v>
      </c>
      <c r="K1284" s="2" t="s">
        <v>49</v>
      </c>
      <c r="L1284" s="2" t="s">
        <v>6574</v>
      </c>
      <c r="M1284" s="3">
        <v>13668633</v>
      </c>
      <c r="N1284" s="2" t="s">
        <v>6575</v>
      </c>
      <c r="O1284" s="2" t="s">
        <v>19480</v>
      </c>
      <c r="P1284" s="2" t="s">
        <v>4052</v>
      </c>
      <c r="Q1284" s="4">
        <v>40270</v>
      </c>
      <c r="R1284" s="4" t="s">
        <v>20214</v>
      </c>
      <c r="S1284" s="6">
        <v>39340177</v>
      </c>
      <c r="T1284" s="2">
        <v>92</v>
      </c>
      <c r="U1284" s="2" t="s">
        <v>63</v>
      </c>
      <c r="V1284" s="2" t="s">
        <v>54</v>
      </c>
      <c r="W1284" s="2" t="s">
        <v>6576</v>
      </c>
      <c r="X1284" s="2" t="s">
        <v>3188</v>
      </c>
      <c r="Y1284" s="2">
        <v>149</v>
      </c>
      <c r="Z1284" s="7">
        <v>4340177</v>
      </c>
    </row>
    <row r="1285" spans="1:26" ht="15.75" customHeight="1" x14ac:dyDescent="0.3">
      <c r="A1285" s="6">
        <v>27000000</v>
      </c>
      <c r="B1285" s="2" t="s">
        <v>89</v>
      </c>
      <c r="C1285" s="2" t="s">
        <v>20176</v>
      </c>
      <c r="D1285" t="s">
        <v>20194</v>
      </c>
      <c r="E1285" t="s">
        <v>20191</v>
      </c>
      <c r="F1285" t="s">
        <v>19452</v>
      </c>
      <c r="H1285" s="2">
        <v>849</v>
      </c>
      <c r="I1285" s="2" t="s">
        <v>19042</v>
      </c>
      <c r="J1285" s="2" t="s">
        <v>6578</v>
      </c>
      <c r="K1285" s="2" t="s">
        <v>49</v>
      </c>
      <c r="L1285" s="2" t="s">
        <v>6579</v>
      </c>
      <c r="M1285" s="3">
        <v>9904881</v>
      </c>
      <c r="N1285" s="2" t="s">
        <v>6580</v>
      </c>
      <c r="O1285" s="2" t="s">
        <v>19485</v>
      </c>
      <c r="P1285" s="2" t="s">
        <v>6581</v>
      </c>
      <c r="Q1285" s="4">
        <v>30526</v>
      </c>
      <c r="R1285" s="4" t="s">
        <v>20254</v>
      </c>
      <c r="S1285" s="6">
        <v>16519460</v>
      </c>
      <c r="T1285" s="2">
        <v>117</v>
      </c>
      <c r="U1285" s="2" t="s">
        <v>63</v>
      </c>
      <c r="V1285" s="2" t="s">
        <v>54</v>
      </c>
      <c r="W1285" s="2" t="s">
        <v>6582</v>
      </c>
      <c r="X1285" s="2" t="s">
        <v>205</v>
      </c>
      <c r="Y1285" s="2">
        <v>129</v>
      </c>
      <c r="Z1285" s="7">
        <v>-10480540</v>
      </c>
    </row>
    <row r="1286" spans="1:26" ht="15.75" customHeight="1" x14ac:dyDescent="0.3">
      <c r="A1286" s="6">
        <v>35000000</v>
      </c>
      <c r="B1286" s="2" t="s">
        <v>5205</v>
      </c>
      <c r="C1286" s="2" t="s">
        <v>13616</v>
      </c>
      <c r="D1286" t="s">
        <v>20207</v>
      </c>
      <c r="E1286" t="s">
        <v>19452</v>
      </c>
      <c r="F1286" t="s">
        <v>19452</v>
      </c>
      <c r="G1286" s="2" t="s">
        <v>6583</v>
      </c>
      <c r="H1286" s="2">
        <v>6575</v>
      </c>
      <c r="I1286" s="2" t="s">
        <v>18453</v>
      </c>
      <c r="J1286" s="2" t="s">
        <v>6584</v>
      </c>
      <c r="K1286" s="2" t="s">
        <v>49</v>
      </c>
      <c r="L1286" s="2" t="s">
        <v>6585</v>
      </c>
      <c r="M1286" s="3">
        <v>1073522</v>
      </c>
      <c r="N1286" s="2" t="s">
        <v>6586</v>
      </c>
      <c r="O1286" s="2" t="s">
        <v>19485</v>
      </c>
      <c r="P1286" s="2" t="s">
        <v>62</v>
      </c>
      <c r="Q1286" s="4">
        <v>39437</v>
      </c>
      <c r="R1286" s="4" t="s">
        <v>20211</v>
      </c>
      <c r="S1286" s="6">
        <v>18317151</v>
      </c>
      <c r="T1286" s="2">
        <v>96</v>
      </c>
      <c r="U1286" s="2" t="s">
        <v>63</v>
      </c>
      <c r="V1286" s="2" t="s">
        <v>54</v>
      </c>
      <c r="W1286" s="2" t="s">
        <v>6587</v>
      </c>
      <c r="X1286" s="2" t="s">
        <v>212</v>
      </c>
      <c r="Y1286" s="2">
        <v>212</v>
      </c>
      <c r="Z1286" s="7">
        <v>-16682849</v>
      </c>
    </row>
    <row r="1287" spans="1:26" ht="15.75" customHeight="1" x14ac:dyDescent="0.3">
      <c r="A1287" s="6">
        <v>35000000</v>
      </c>
      <c r="B1287" s="2" t="s">
        <v>6106</v>
      </c>
      <c r="C1287" s="2" t="s">
        <v>20174</v>
      </c>
      <c r="D1287" t="s">
        <v>20206</v>
      </c>
      <c r="E1287" t="s">
        <v>19452</v>
      </c>
      <c r="F1287" t="s">
        <v>19452</v>
      </c>
      <c r="H1287" s="2">
        <v>13496</v>
      </c>
      <c r="I1287" s="2" t="s">
        <v>17189</v>
      </c>
      <c r="J1287" s="2" t="s">
        <v>6588</v>
      </c>
      <c r="K1287" s="2" t="s">
        <v>49</v>
      </c>
      <c r="L1287" s="2" t="s">
        <v>6589</v>
      </c>
      <c r="M1287" s="3">
        <v>6727949</v>
      </c>
      <c r="N1287" s="2" t="s">
        <v>5566</v>
      </c>
      <c r="O1287" s="2" t="s">
        <v>19545</v>
      </c>
      <c r="P1287" s="2" t="s">
        <v>62</v>
      </c>
      <c r="Q1287" s="4">
        <v>37120</v>
      </c>
      <c r="R1287" s="4" t="s">
        <v>20227</v>
      </c>
      <c r="S1287" s="6">
        <v>13678913</v>
      </c>
      <c r="T1287" s="2">
        <v>94</v>
      </c>
      <c r="U1287" s="2" t="s">
        <v>63</v>
      </c>
      <c r="V1287" s="2" t="s">
        <v>54</v>
      </c>
      <c r="W1287" s="2" t="s">
        <v>6590</v>
      </c>
      <c r="X1287" s="2" t="s">
        <v>122</v>
      </c>
      <c r="Y1287" s="2">
        <v>55</v>
      </c>
      <c r="Z1287" s="7">
        <v>-21321087</v>
      </c>
    </row>
    <row r="1288" spans="1:26" ht="15.75" customHeight="1" x14ac:dyDescent="0.3">
      <c r="A1288" s="6">
        <v>35000000</v>
      </c>
      <c r="B1288" s="2" t="s">
        <v>2225</v>
      </c>
      <c r="C1288" s="2" t="s">
        <v>20179</v>
      </c>
      <c r="D1288" t="s">
        <v>20202</v>
      </c>
      <c r="E1288" t="s">
        <v>20198</v>
      </c>
      <c r="F1288" t="s">
        <v>19452</v>
      </c>
      <c r="G1288" s="2" t="s">
        <v>6591</v>
      </c>
      <c r="H1288" s="2">
        <v>18320</v>
      </c>
      <c r="I1288" s="2" t="s">
        <v>16814</v>
      </c>
      <c r="J1288" s="2" t="s">
        <v>6592</v>
      </c>
      <c r="K1288" s="2" t="s">
        <v>49</v>
      </c>
      <c r="L1288" s="2" t="s">
        <v>6593</v>
      </c>
      <c r="M1288" s="3">
        <v>16343317</v>
      </c>
      <c r="N1288" s="2" t="s">
        <v>6594</v>
      </c>
      <c r="O1288" s="2" t="s">
        <v>19636</v>
      </c>
      <c r="P1288" s="2" t="s">
        <v>71</v>
      </c>
      <c r="Q1288" s="4">
        <v>39876</v>
      </c>
      <c r="R1288" s="4" t="s">
        <v>20210</v>
      </c>
      <c r="S1288" s="6">
        <v>27409889</v>
      </c>
      <c r="T1288" s="2">
        <v>105</v>
      </c>
      <c r="U1288" s="2" t="s">
        <v>5240</v>
      </c>
      <c r="V1288" s="2" t="s">
        <v>54</v>
      </c>
      <c r="W1288" s="2" t="s">
        <v>6595</v>
      </c>
      <c r="X1288" s="2" t="s">
        <v>142</v>
      </c>
      <c r="Y1288" s="2">
        <v>322</v>
      </c>
      <c r="Z1288" s="7">
        <v>-7590111</v>
      </c>
    </row>
    <row r="1289" spans="1:26" ht="15.75" customHeight="1" x14ac:dyDescent="0.3">
      <c r="A1289" s="6">
        <v>40000000</v>
      </c>
      <c r="B1289" s="2" t="s">
        <v>6596</v>
      </c>
      <c r="C1289" s="2" t="s">
        <v>20174</v>
      </c>
      <c r="D1289" t="s">
        <v>20193</v>
      </c>
      <c r="E1289" t="s">
        <v>20204</v>
      </c>
      <c r="F1289" t="s">
        <v>20201</v>
      </c>
      <c r="G1289" s="2" t="s">
        <v>6597</v>
      </c>
      <c r="H1289" s="2">
        <v>22787</v>
      </c>
      <c r="I1289" s="2" t="s">
        <v>16649</v>
      </c>
      <c r="J1289" s="2" t="s">
        <v>6598</v>
      </c>
      <c r="K1289" s="2" t="s">
        <v>49</v>
      </c>
      <c r="L1289" s="2" t="s">
        <v>6599</v>
      </c>
      <c r="M1289" s="3">
        <v>14818718</v>
      </c>
      <c r="N1289" s="2" t="s">
        <v>6600</v>
      </c>
      <c r="O1289" s="2" t="s">
        <v>19608</v>
      </c>
      <c r="P1289" s="2" t="s">
        <v>2365</v>
      </c>
      <c r="Q1289" s="4">
        <v>40065</v>
      </c>
      <c r="R1289" s="4" t="s">
        <v>20210</v>
      </c>
      <c r="S1289" s="6">
        <v>12206028</v>
      </c>
      <c r="T1289" s="2">
        <v>101</v>
      </c>
      <c r="U1289" s="2" t="s">
        <v>907</v>
      </c>
      <c r="V1289" s="2" t="s">
        <v>54</v>
      </c>
      <c r="W1289" s="2" t="s">
        <v>6601</v>
      </c>
      <c r="X1289" s="2" t="s">
        <v>506</v>
      </c>
      <c r="Y1289" s="2">
        <v>220</v>
      </c>
      <c r="Z1289" s="7">
        <v>-27793972</v>
      </c>
    </row>
    <row r="1290" spans="1:26" ht="15.75" customHeight="1" x14ac:dyDescent="0.3">
      <c r="A1290" s="6">
        <v>32000000</v>
      </c>
      <c r="B1290" s="2" t="s">
        <v>4722</v>
      </c>
      <c r="C1290" s="2" t="s">
        <v>20179</v>
      </c>
      <c r="D1290" t="s">
        <v>20192</v>
      </c>
      <c r="E1290" t="s">
        <v>19452</v>
      </c>
      <c r="F1290" t="s">
        <v>19452</v>
      </c>
      <c r="G1290" s="2" t="s">
        <v>6602</v>
      </c>
      <c r="H1290" s="2">
        <v>8967</v>
      </c>
      <c r="I1290" s="2" t="s">
        <v>18249</v>
      </c>
      <c r="J1290" s="2" t="s">
        <v>6603</v>
      </c>
      <c r="K1290" s="2" t="s">
        <v>49</v>
      </c>
      <c r="L1290" s="2" t="s">
        <v>6604</v>
      </c>
      <c r="M1290" s="3">
        <v>43862456</v>
      </c>
      <c r="N1290" s="2" t="s">
        <v>6605</v>
      </c>
      <c r="O1290" s="2" t="s">
        <v>19690</v>
      </c>
      <c r="P1290" s="2" t="s">
        <v>62</v>
      </c>
      <c r="Q1290" s="4">
        <v>40681</v>
      </c>
      <c r="R1290" s="4" t="s">
        <v>20219</v>
      </c>
      <c r="S1290" s="6">
        <v>54674226</v>
      </c>
      <c r="T1290" s="2">
        <v>139</v>
      </c>
      <c r="U1290" s="2" t="s">
        <v>63</v>
      </c>
      <c r="V1290" s="2" t="s">
        <v>54</v>
      </c>
      <c r="W1290" s="2" t="s">
        <v>6606</v>
      </c>
      <c r="X1290" s="2" t="s">
        <v>154</v>
      </c>
      <c r="Y1290" s="2">
        <v>987</v>
      </c>
      <c r="Z1290" s="7">
        <v>22674226</v>
      </c>
    </row>
    <row r="1291" spans="1:26" ht="15.75" customHeight="1" x14ac:dyDescent="0.3">
      <c r="A1291" s="6">
        <v>35000000</v>
      </c>
      <c r="B1291" s="2" t="s">
        <v>3700</v>
      </c>
      <c r="C1291" s="2" t="s">
        <v>20174</v>
      </c>
      <c r="D1291" t="s">
        <v>20197</v>
      </c>
      <c r="E1291" t="s">
        <v>20201</v>
      </c>
      <c r="F1291" t="s">
        <v>20193</v>
      </c>
      <c r="H1291" s="2">
        <v>144336</v>
      </c>
      <c r="I1291" s="2" t="s">
        <v>15310</v>
      </c>
      <c r="J1291" s="2" t="s">
        <v>6607</v>
      </c>
      <c r="K1291" s="2" t="s">
        <v>49</v>
      </c>
      <c r="L1291" s="2" t="s">
        <v>6608</v>
      </c>
      <c r="M1291" s="3">
        <v>27903999</v>
      </c>
      <c r="N1291" s="2" t="s">
        <v>6609</v>
      </c>
      <c r="O1291" s="2" t="s">
        <v>19691</v>
      </c>
      <c r="P1291" s="2" t="s">
        <v>62</v>
      </c>
      <c r="Q1291" s="4">
        <v>41726</v>
      </c>
      <c r="R1291" s="4" t="s">
        <v>20220</v>
      </c>
      <c r="S1291" s="6">
        <v>17508518</v>
      </c>
      <c r="T1291" s="2">
        <v>110</v>
      </c>
      <c r="U1291" s="2" t="s">
        <v>63</v>
      </c>
      <c r="V1291" s="2" t="s">
        <v>54</v>
      </c>
      <c r="W1291" s="2" t="s">
        <v>6610</v>
      </c>
      <c r="X1291" s="2" t="s">
        <v>234</v>
      </c>
      <c r="Y1291" s="2">
        <v>555</v>
      </c>
      <c r="Z1291" s="7">
        <v>-17491482</v>
      </c>
    </row>
    <row r="1292" spans="1:26" ht="15.75" customHeight="1" x14ac:dyDescent="0.3">
      <c r="A1292" s="6">
        <v>35000000</v>
      </c>
      <c r="B1292" s="2" t="s">
        <v>6611</v>
      </c>
      <c r="C1292" s="2" t="s">
        <v>20179</v>
      </c>
      <c r="D1292" t="s">
        <v>20192</v>
      </c>
      <c r="E1292" t="s">
        <v>20203</v>
      </c>
      <c r="F1292" t="s">
        <v>20204</v>
      </c>
      <c r="H1292" s="2">
        <v>9616</v>
      </c>
      <c r="I1292" s="2" t="s">
        <v>18046</v>
      </c>
      <c r="J1292" s="2" t="s">
        <v>6612</v>
      </c>
      <c r="K1292" s="2" t="s">
        <v>49</v>
      </c>
      <c r="L1292" s="2" t="s">
        <v>6613</v>
      </c>
      <c r="M1292" s="3">
        <v>3746806</v>
      </c>
      <c r="N1292" s="2" t="s">
        <v>6614</v>
      </c>
      <c r="O1292" s="2" t="s">
        <v>19458</v>
      </c>
      <c r="P1292" s="2" t="s">
        <v>491</v>
      </c>
      <c r="Q1292" s="4">
        <v>37869</v>
      </c>
      <c r="R1292" s="4" t="s">
        <v>20226</v>
      </c>
      <c r="S1292" s="6">
        <v>11560806</v>
      </c>
      <c r="T1292" s="2">
        <v>102</v>
      </c>
      <c r="U1292" s="2" t="s">
        <v>63</v>
      </c>
      <c r="V1292" s="2" t="s">
        <v>54</v>
      </c>
      <c r="W1292" s="2" t="s">
        <v>6615</v>
      </c>
      <c r="X1292" s="2" t="s">
        <v>559</v>
      </c>
      <c r="Y1292" s="2">
        <v>91</v>
      </c>
      <c r="Z1292" s="7">
        <v>-23439194</v>
      </c>
    </row>
    <row r="1293" spans="1:26" ht="15.75" customHeight="1" x14ac:dyDescent="0.3">
      <c r="A1293" s="6">
        <v>20500000</v>
      </c>
      <c r="B1293" s="2" t="s">
        <v>1717</v>
      </c>
      <c r="C1293" s="2" t="s">
        <v>20174</v>
      </c>
      <c r="D1293" t="s">
        <v>20193</v>
      </c>
      <c r="E1293" t="s">
        <v>19452</v>
      </c>
      <c r="F1293" t="s">
        <v>19452</v>
      </c>
      <c r="G1293" s="2" t="s">
        <v>6616</v>
      </c>
      <c r="H1293" s="2">
        <v>13056</v>
      </c>
      <c r="I1293" s="2" t="s">
        <v>17244</v>
      </c>
      <c r="J1293" s="2" t="s">
        <v>6617</v>
      </c>
      <c r="K1293" s="2" t="s">
        <v>49</v>
      </c>
      <c r="L1293" s="2" t="s">
        <v>6618</v>
      </c>
      <c r="M1293" s="3">
        <v>17112498</v>
      </c>
      <c r="N1293" s="2" t="s">
        <v>6619</v>
      </c>
      <c r="O1293" s="2" t="s">
        <v>19484</v>
      </c>
      <c r="P1293" s="2" t="s">
        <v>2626</v>
      </c>
      <c r="Q1293" s="4">
        <v>39787</v>
      </c>
      <c r="R1293" s="4" t="s">
        <v>20217</v>
      </c>
      <c r="S1293" s="6">
        <v>10089373</v>
      </c>
      <c r="T1293" s="2">
        <v>102</v>
      </c>
      <c r="U1293" s="2" t="s">
        <v>2121</v>
      </c>
      <c r="V1293" s="2" t="s">
        <v>54</v>
      </c>
      <c r="W1293" s="2" t="s">
        <v>6620</v>
      </c>
      <c r="X1293" s="2" t="s">
        <v>420</v>
      </c>
      <c r="Y1293" s="2">
        <v>294</v>
      </c>
      <c r="Z1293" s="7">
        <v>-10410627</v>
      </c>
    </row>
    <row r="1294" spans="1:26" ht="15.75" customHeight="1" x14ac:dyDescent="0.3">
      <c r="A1294" s="6">
        <v>35000000</v>
      </c>
      <c r="B1294" s="2" t="s">
        <v>6516</v>
      </c>
      <c r="C1294" s="2" t="s">
        <v>20181</v>
      </c>
      <c r="D1294" t="s">
        <v>20192</v>
      </c>
      <c r="E1294" t="s">
        <v>20196</v>
      </c>
      <c r="F1294" t="s">
        <v>19452</v>
      </c>
      <c r="H1294" s="2">
        <v>14113</v>
      </c>
      <c r="I1294" s="2" t="s">
        <v>17106</v>
      </c>
      <c r="J1294" s="2" t="s">
        <v>6621</v>
      </c>
      <c r="K1294" s="2" t="s">
        <v>49</v>
      </c>
      <c r="L1294" s="2" t="s">
        <v>6622</v>
      </c>
      <c r="M1294" s="3">
        <v>10304172</v>
      </c>
      <c r="N1294" s="2" t="s">
        <v>2855</v>
      </c>
      <c r="O1294" s="2" t="s">
        <v>19442</v>
      </c>
      <c r="P1294" s="2" t="s">
        <v>62</v>
      </c>
      <c r="Q1294" s="4">
        <v>38940</v>
      </c>
      <c r="R1294" s="4" t="s">
        <v>20216</v>
      </c>
      <c r="S1294" s="6">
        <v>12506188</v>
      </c>
      <c r="T1294" s="2">
        <v>83</v>
      </c>
      <c r="U1294" s="2" t="s">
        <v>63</v>
      </c>
      <c r="V1294" s="2" t="s">
        <v>54</v>
      </c>
      <c r="W1294" s="2" t="s">
        <v>6623</v>
      </c>
      <c r="X1294" s="2" t="s">
        <v>602</v>
      </c>
      <c r="Y1294" s="2">
        <v>135</v>
      </c>
      <c r="Z1294" s="7">
        <v>-22493812</v>
      </c>
    </row>
    <row r="1295" spans="1:26" ht="15.75" customHeight="1" x14ac:dyDescent="0.3">
      <c r="A1295" s="6">
        <v>35000000</v>
      </c>
      <c r="B1295" s="2" t="s">
        <v>6624</v>
      </c>
      <c r="C1295" s="2" t="s">
        <v>20175</v>
      </c>
      <c r="D1295" t="s">
        <v>20197</v>
      </c>
      <c r="E1295" t="s">
        <v>20201</v>
      </c>
      <c r="F1295" t="s">
        <v>19452</v>
      </c>
      <c r="G1295" s="2" t="s">
        <v>6625</v>
      </c>
      <c r="H1295" s="2">
        <v>285783</v>
      </c>
      <c r="I1295" s="2" t="s">
        <v>14883</v>
      </c>
      <c r="J1295" s="2" t="s">
        <v>6626</v>
      </c>
      <c r="K1295" s="2" t="s">
        <v>49</v>
      </c>
      <c r="L1295" s="2" t="s">
        <v>6627</v>
      </c>
      <c r="M1295" s="3">
        <v>37335721</v>
      </c>
      <c r="N1295" s="2" t="s">
        <v>6628</v>
      </c>
      <c r="O1295" s="2" t="s">
        <v>19491</v>
      </c>
      <c r="P1295" s="2" t="s">
        <v>62</v>
      </c>
      <c r="Q1295" s="4">
        <v>42277</v>
      </c>
      <c r="R1295" s="4" t="s">
        <v>20212</v>
      </c>
      <c r="S1295" s="6">
        <v>61181942</v>
      </c>
      <c r="T1295" s="2">
        <v>123</v>
      </c>
      <c r="U1295" s="2" t="s">
        <v>937</v>
      </c>
      <c r="V1295" s="2" t="s">
        <v>54</v>
      </c>
      <c r="W1295" s="2" t="s">
        <v>6629</v>
      </c>
      <c r="X1295" s="2" t="s">
        <v>65</v>
      </c>
      <c r="Y1295" s="2">
        <v>1121</v>
      </c>
      <c r="Z1295" s="7">
        <v>26181942</v>
      </c>
    </row>
    <row r="1296" spans="1:26" ht="15.75" customHeight="1" x14ac:dyDescent="0.3">
      <c r="A1296" s="6">
        <v>35000000</v>
      </c>
      <c r="B1296" s="2" t="s">
        <v>1310</v>
      </c>
      <c r="C1296" s="2" t="s">
        <v>13616</v>
      </c>
      <c r="D1296" t="s">
        <v>20197</v>
      </c>
      <c r="E1296" t="s">
        <v>20198</v>
      </c>
      <c r="F1296" t="s">
        <v>19452</v>
      </c>
      <c r="H1296" s="2">
        <v>9726</v>
      </c>
      <c r="I1296" s="2" t="s">
        <v>17997</v>
      </c>
      <c r="J1296" s="2" t="s">
        <v>6630</v>
      </c>
      <c r="K1296" s="2" t="s">
        <v>49</v>
      </c>
      <c r="L1296" s="2" t="s">
        <v>6631</v>
      </c>
      <c r="M1296" s="3">
        <v>16782471</v>
      </c>
      <c r="N1296" s="2" t="s">
        <v>6632</v>
      </c>
      <c r="O1296" s="2" t="s">
        <v>19530</v>
      </c>
      <c r="P1296" s="2" t="s">
        <v>62</v>
      </c>
      <c r="Q1296" s="4">
        <v>38969</v>
      </c>
      <c r="R1296" s="4" t="s">
        <v>20216</v>
      </c>
      <c r="S1296" s="6">
        <v>42064105</v>
      </c>
      <c r="T1296" s="2">
        <v>118</v>
      </c>
      <c r="U1296" s="2" t="s">
        <v>2366</v>
      </c>
      <c r="V1296" s="2" t="s">
        <v>54</v>
      </c>
      <c r="W1296" s="2" t="s">
        <v>6633</v>
      </c>
      <c r="X1296" s="2" t="s">
        <v>154</v>
      </c>
      <c r="Y1296" s="2">
        <v>357</v>
      </c>
      <c r="Z1296" s="7">
        <v>7064105</v>
      </c>
    </row>
    <row r="1297" spans="1:26" ht="15.75" customHeight="1" x14ac:dyDescent="0.3">
      <c r="A1297" s="6">
        <v>35000000</v>
      </c>
      <c r="B1297" s="2" t="s">
        <v>1125</v>
      </c>
      <c r="C1297" s="2" t="s">
        <v>20179</v>
      </c>
      <c r="D1297" t="s">
        <v>19452</v>
      </c>
      <c r="E1297" t="s">
        <v>19452</v>
      </c>
      <c r="F1297" t="s">
        <v>19452</v>
      </c>
      <c r="H1297" s="2">
        <v>20763</v>
      </c>
      <c r="I1297" s="2" t="s">
        <v>16706</v>
      </c>
      <c r="J1297" s="2" t="s">
        <v>6634</v>
      </c>
      <c r="K1297" s="2" t="s">
        <v>49</v>
      </c>
      <c r="L1297" s="2" t="s">
        <v>6635</v>
      </c>
      <c r="M1297" s="3">
        <v>3503408</v>
      </c>
      <c r="N1297" s="2" t="s">
        <v>6636</v>
      </c>
      <c r="O1297" s="2" t="s">
        <v>19442</v>
      </c>
      <c r="P1297" s="2" t="s">
        <v>62</v>
      </c>
      <c r="Q1297" s="4">
        <v>33655</v>
      </c>
      <c r="R1297" s="4" t="s">
        <v>20238</v>
      </c>
      <c r="S1297" s="6">
        <v>4651977</v>
      </c>
      <c r="T1297" s="2">
        <v>114</v>
      </c>
      <c r="U1297" s="2" t="s">
        <v>63</v>
      </c>
      <c r="V1297" s="2" t="s">
        <v>54</v>
      </c>
      <c r="W1297" s="2" t="s">
        <v>6637</v>
      </c>
      <c r="X1297" s="2" t="s">
        <v>212</v>
      </c>
      <c r="Y1297" s="2">
        <v>53</v>
      </c>
      <c r="Z1297" s="7">
        <v>-30348023</v>
      </c>
    </row>
    <row r="1298" spans="1:26" ht="15.75" customHeight="1" x14ac:dyDescent="0.3">
      <c r="A1298" s="6">
        <v>35000000</v>
      </c>
      <c r="B1298" s="2" t="s">
        <v>6639</v>
      </c>
      <c r="C1298" s="2" t="s">
        <v>20180</v>
      </c>
      <c r="D1298" t="s">
        <v>20193</v>
      </c>
      <c r="E1298" t="s">
        <v>20198</v>
      </c>
      <c r="F1298" t="s">
        <v>19452</v>
      </c>
      <c r="H1298" s="2">
        <v>9280</v>
      </c>
      <c r="I1298" s="2" t="s">
        <v>18188</v>
      </c>
      <c r="J1298" s="2" t="s">
        <v>6640</v>
      </c>
      <c r="K1298" s="2" t="s">
        <v>49</v>
      </c>
      <c r="L1298" s="2" t="s">
        <v>6641</v>
      </c>
      <c r="M1298" s="3">
        <v>907278</v>
      </c>
      <c r="N1298" s="2" t="s">
        <v>6642</v>
      </c>
      <c r="O1298" s="2" t="s">
        <v>19540</v>
      </c>
      <c r="P1298" s="2" t="s">
        <v>6643</v>
      </c>
      <c r="Q1298" s="4">
        <v>37566</v>
      </c>
      <c r="R1298" s="4" t="s">
        <v>20228</v>
      </c>
      <c r="S1298" s="6">
        <v>16838910</v>
      </c>
      <c r="T1298" s="2">
        <v>114</v>
      </c>
      <c r="U1298" s="2" t="s">
        <v>1993</v>
      </c>
      <c r="V1298" s="2" t="s">
        <v>54</v>
      </c>
      <c r="W1298" s="2" t="s">
        <v>6644</v>
      </c>
      <c r="X1298" s="2" t="s">
        <v>180</v>
      </c>
      <c r="Y1298" s="2">
        <v>142</v>
      </c>
      <c r="Z1298" s="7">
        <v>-18161090</v>
      </c>
    </row>
    <row r="1299" spans="1:26" ht="15.75" customHeight="1" x14ac:dyDescent="0.3">
      <c r="A1299" s="6">
        <v>35000000</v>
      </c>
      <c r="B1299" s="2" t="s">
        <v>6560</v>
      </c>
      <c r="C1299" s="2" t="s">
        <v>17743</v>
      </c>
      <c r="D1299" t="s">
        <v>20191</v>
      </c>
      <c r="E1299" t="s">
        <v>20197</v>
      </c>
      <c r="F1299" t="s">
        <v>20198</v>
      </c>
      <c r="H1299" s="2">
        <v>11876</v>
      </c>
      <c r="I1299" s="2" t="s">
        <v>17379</v>
      </c>
      <c r="J1299" s="2" t="s">
        <v>6645</v>
      </c>
      <c r="K1299" s="2" t="s">
        <v>49</v>
      </c>
      <c r="L1299" s="2" t="s">
        <v>6646</v>
      </c>
      <c r="M1299" s="3">
        <v>2877488</v>
      </c>
      <c r="N1299" s="2" t="s">
        <v>6647</v>
      </c>
      <c r="O1299" s="2" t="s">
        <v>19645</v>
      </c>
      <c r="P1299" s="2" t="s">
        <v>1815</v>
      </c>
      <c r="Q1299" s="4">
        <v>34962</v>
      </c>
      <c r="R1299" s="4" t="s">
        <v>20225</v>
      </c>
      <c r="S1299" s="6">
        <v>15000000</v>
      </c>
      <c r="T1299" s="2">
        <v>135</v>
      </c>
      <c r="U1299" s="2" t="s">
        <v>6648</v>
      </c>
      <c r="V1299" s="2" t="s">
        <v>54</v>
      </c>
      <c r="X1299" s="2" t="s">
        <v>252</v>
      </c>
      <c r="Y1299" s="2">
        <v>25</v>
      </c>
      <c r="Z1299" s="7">
        <v>-20000000</v>
      </c>
    </row>
    <row r="1300" spans="1:26" ht="15.75" customHeight="1" x14ac:dyDescent="0.3">
      <c r="A1300" s="6">
        <v>30000000</v>
      </c>
      <c r="B1300" s="2" t="s">
        <v>2400</v>
      </c>
      <c r="C1300" s="2" t="s">
        <v>13616</v>
      </c>
      <c r="D1300" t="s">
        <v>20198</v>
      </c>
      <c r="E1300" t="s">
        <v>20197</v>
      </c>
      <c r="F1300" t="s">
        <v>19452</v>
      </c>
      <c r="G1300" s="2" t="s">
        <v>7246</v>
      </c>
      <c r="H1300" s="2">
        <v>59861</v>
      </c>
      <c r="I1300" s="2" t="s">
        <v>15829</v>
      </c>
      <c r="J1300" s="2" t="s">
        <v>7247</v>
      </c>
      <c r="K1300" s="2" t="s">
        <v>49</v>
      </c>
      <c r="L1300" s="2" t="s">
        <v>7248</v>
      </c>
      <c r="M1300" s="3">
        <v>20355458</v>
      </c>
      <c r="N1300" s="2" t="s">
        <v>7249</v>
      </c>
      <c r="O1300" s="2" t="s">
        <v>19455</v>
      </c>
      <c r="P1300" s="2" t="s">
        <v>62</v>
      </c>
      <c r="Q1300" s="4">
        <v>40724</v>
      </c>
      <c r="R1300" s="4" t="s">
        <v>20219</v>
      </c>
      <c r="S1300" s="6">
        <v>36160375</v>
      </c>
      <c r="T1300" s="2">
        <v>98</v>
      </c>
      <c r="U1300" s="2" t="s">
        <v>63</v>
      </c>
      <c r="V1300" s="2" t="s">
        <v>54</v>
      </c>
      <c r="W1300" s="2" t="s">
        <v>7250</v>
      </c>
      <c r="X1300" s="2" t="s">
        <v>122</v>
      </c>
      <c r="Y1300" s="2">
        <v>359</v>
      </c>
      <c r="Z1300" s="7">
        <v>6160375</v>
      </c>
    </row>
    <row r="1301" spans="1:26" ht="15.75" customHeight="1" x14ac:dyDescent="0.3">
      <c r="A1301" s="6">
        <v>35000000</v>
      </c>
      <c r="B1301" s="2" t="s">
        <v>6654</v>
      </c>
      <c r="C1301" s="2" t="s">
        <v>20174</v>
      </c>
      <c r="D1301" t="s">
        <v>20196</v>
      </c>
      <c r="E1301" t="s">
        <v>20206</v>
      </c>
      <c r="F1301" t="s">
        <v>20193</v>
      </c>
      <c r="H1301" s="2">
        <v>1969</v>
      </c>
      <c r="I1301" s="2" t="s">
        <v>18793</v>
      </c>
      <c r="J1301" s="2" t="s">
        <v>6655</v>
      </c>
      <c r="K1301" s="2" t="s">
        <v>2628</v>
      </c>
      <c r="L1301" s="2" t="s">
        <v>6656</v>
      </c>
      <c r="M1301" s="3">
        <v>2027704</v>
      </c>
      <c r="N1301" s="2" t="s">
        <v>6657</v>
      </c>
      <c r="O1301" s="2" t="s">
        <v>19692</v>
      </c>
      <c r="P1301" s="2" t="s">
        <v>6658</v>
      </c>
      <c r="Q1301" s="4">
        <v>38735</v>
      </c>
      <c r="R1301" s="4" t="s">
        <v>20216</v>
      </c>
      <c r="S1301" s="6">
        <v>10496317</v>
      </c>
      <c r="T1301" s="2">
        <v>93</v>
      </c>
      <c r="U1301" s="2" t="s">
        <v>53</v>
      </c>
      <c r="V1301" s="2" t="s">
        <v>54</v>
      </c>
      <c r="W1301" s="2" t="s">
        <v>6659</v>
      </c>
      <c r="X1301" s="2" t="s">
        <v>205</v>
      </c>
      <c r="Y1301" s="2">
        <v>307</v>
      </c>
      <c r="Z1301" s="7">
        <v>-24503683</v>
      </c>
    </row>
    <row r="1302" spans="1:26" ht="15.75" customHeight="1" x14ac:dyDescent="0.3">
      <c r="A1302" s="6">
        <v>34000000</v>
      </c>
      <c r="B1302" s="2" t="s">
        <v>6661</v>
      </c>
      <c r="C1302" s="2" t="s">
        <v>20174</v>
      </c>
      <c r="D1302" t="s">
        <v>20204</v>
      </c>
      <c r="E1302" t="s">
        <v>20199</v>
      </c>
      <c r="F1302" t="s">
        <v>20201</v>
      </c>
      <c r="G1302" s="2" t="s">
        <v>6662</v>
      </c>
      <c r="H1302" s="2">
        <v>198663</v>
      </c>
      <c r="I1302" s="2" t="s">
        <v>15157</v>
      </c>
      <c r="J1302" s="2" t="s">
        <v>6663</v>
      </c>
      <c r="K1302" s="2" t="s">
        <v>49</v>
      </c>
      <c r="L1302" s="2" t="s">
        <v>6664</v>
      </c>
      <c r="M1302" s="3">
        <v>131815575</v>
      </c>
      <c r="N1302" s="2" t="s">
        <v>6665</v>
      </c>
      <c r="O1302" s="2" t="s">
        <v>19464</v>
      </c>
      <c r="P1302" s="2" t="s">
        <v>62</v>
      </c>
      <c r="Q1302" s="4">
        <v>41892</v>
      </c>
      <c r="R1302" s="4" t="s">
        <v>20220</v>
      </c>
      <c r="S1302" s="6">
        <v>348319861</v>
      </c>
      <c r="T1302" s="2">
        <v>113</v>
      </c>
      <c r="U1302" s="2" t="s">
        <v>63</v>
      </c>
      <c r="V1302" s="2" t="s">
        <v>54</v>
      </c>
      <c r="W1302" s="2" t="s">
        <v>6666</v>
      </c>
      <c r="X1302" s="2" t="s">
        <v>142</v>
      </c>
      <c r="Y1302" s="2">
        <v>5371</v>
      </c>
      <c r="Z1302" s="7">
        <v>314319861</v>
      </c>
    </row>
    <row r="1303" spans="1:26" ht="15.75" customHeight="1" x14ac:dyDescent="0.3">
      <c r="A1303" s="6">
        <v>35000000</v>
      </c>
      <c r="B1303" s="2" t="s">
        <v>939</v>
      </c>
      <c r="C1303" s="2" t="s">
        <v>13616</v>
      </c>
      <c r="D1303" t="s">
        <v>19452</v>
      </c>
      <c r="E1303" t="s">
        <v>19452</v>
      </c>
      <c r="F1303" t="s">
        <v>19452</v>
      </c>
      <c r="H1303" s="2">
        <v>239573</v>
      </c>
      <c r="I1303" s="2" t="s">
        <v>15049</v>
      </c>
      <c r="J1303" s="2" t="s">
        <v>6667</v>
      </c>
      <c r="K1303" s="2" t="s">
        <v>49</v>
      </c>
      <c r="L1303" s="2" t="s">
        <v>6668</v>
      </c>
      <c r="M1303" s="3">
        <v>16832312</v>
      </c>
      <c r="N1303" s="2" t="s">
        <v>6669</v>
      </c>
      <c r="O1303" s="2" t="s">
        <v>19454</v>
      </c>
      <c r="P1303" s="2" t="s">
        <v>62</v>
      </c>
      <c r="Q1303" s="4">
        <v>42068</v>
      </c>
      <c r="R1303" s="4" t="s">
        <v>20212</v>
      </c>
      <c r="S1303" s="6">
        <v>14431253</v>
      </c>
      <c r="T1303" s="2">
        <v>91</v>
      </c>
      <c r="U1303" s="2" t="s">
        <v>63</v>
      </c>
      <c r="V1303" s="2" t="s">
        <v>54</v>
      </c>
      <c r="W1303" s="2" t="s">
        <v>6670</v>
      </c>
      <c r="X1303" s="2" t="s">
        <v>1135</v>
      </c>
      <c r="Y1303" s="2">
        <v>320</v>
      </c>
      <c r="Z1303" s="7">
        <v>-20568747</v>
      </c>
    </row>
    <row r="1304" spans="1:26" ht="15.75" customHeight="1" x14ac:dyDescent="0.3">
      <c r="A1304" s="6">
        <v>34000000</v>
      </c>
      <c r="B1304" s="2" t="s">
        <v>357</v>
      </c>
      <c r="C1304" s="2" t="s">
        <v>20179</v>
      </c>
      <c r="D1304" t="s">
        <v>20198</v>
      </c>
      <c r="E1304" t="s">
        <v>19452</v>
      </c>
      <c r="F1304" t="s">
        <v>19452</v>
      </c>
      <c r="H1304" s="2">
        <v>10436</v>
      </c>
      <c r="I1304" s="2" t="s">
        <v>17742</v>
      </c>
      <c r="J1304" s="2" t="s">
        <v>6671</v>
      </c>
      <c r="K1304" s="2" t="s">
        <v>49</v>
      </c>
      <c r="L1304" s="2" t="s">
        <v>6672</v>
      </c>
      <c r="M1304" s="3">
        <v>9133747</v>
      </c>
      <c r="N1304" s="2" t="s">
        <v>245</v>
      </c>
      <c r="O1304" s="2" t="s">
        <v>19442</v>
      </c>
      <c r="P1304" s="2" t="s">
        <v>62</v>
      </c>
      <c r="Q1304" s="4">
        <v>34229</v>
      </c>
      <c r="R1304" s="4" t="s">
        <v>20236</v>
      </c>
      <c r="S1304" s="6">
        <v>32255440</v>
      </c>
      <c r="T1304" s="2">
        <v>139</v>
      </c>
      <c r="U1304" s="2" t="s">
        <v>326</v>
      </c>
      <c r="V1304" s="2" t="s">
        <v>54</v>
      </c>
      <c r="W1304" s="2" t="s">
        <v>6673</v>
      </c>
      <c r="X1304" s="2" t="s">
        <v>142</v>
      </c>
      <c r="Y1304" s="2">
        <v>169</v>
      </c>
      <c r="Z1304" s="7">
        <v>-1744560</v>
      </c>
    </row>
    <row r="1305" spans="1:26" ht="15.75" customHeight="1" x14ac:dyDescent="0.3">
      <c r="A1305" s="6">
        <v>35000000</v>
      </c>
      <c r="B1305" s="2" t="s">
        <v>6674</v>
      </c>
      <c r="C1305" s="2" t="s">
        <v>20179</v>
      </c>
      <c r="D1305" t="s">
        <v>20191</v>
      </c>
      <c r="E1305" t="s">
        <v>20199</v>
      </c>
      <c r="F1305" t="s">
        <v>20198</v>
      </c>
      <c r="G1305" s="2" t="s">
        <v>6675</v>
      </c>
      <c r="H1305" s="2">
        <v>1381</v>
      </c>
      <c r="I1305" s="2" t="s">
        <v>18953</v>
      </c>
      <c r="J1305" s="2" t="s">
        <v>6676</v>
      </c>
      <c r="K1305" s="2" t="s">
        <v>49</v>
      </c>
      <c r="L1305" s="2" t="s">
        <v>6677</v>
      </c>
      <c r="M1305" s="3">
        <v>24606012</v>
      </c>
      <c r="N1305" s="2" t="s">
        <v>6678</v>
      </c>
      <c r="O1305" s="2" t="s">
        <v>19483</v>
      </c>
      <c r="P1305" s="2" t="s">
        <v>62</v>
      </c>
      <c r="Q1305" s="4">
        <v>38966</v>
      </c>
      <c r="R1305" s="4" t="s">
        <v>20216</v>
      </c>
      <c r="S1305" s="6">
        <v>15304890</v>
      </c>
      <c r="T1305" s="2">
        <v>96</v>
      </c>
      <c r="U1305" s="2" t="s">
        <v>63</v>
      </c>
      <c r="V1305" s="2" t="s">
        <v>54</v>
      </c>
      <c r="W1305" s="2" t="s">
        <v>6679</v>
      </c>
      <c r="X1305" s="2" t="s">
        <v>259</v>
      </c>
      <c r="Y1305" s="2">
        <v>827</v>
      </c>
      <c r="Z1305" s="7">
        <v>-19695110</v>
      </c>
    </row>
    <row r="1306" spans="1:26" ht="15.75" customHeight="1" x14ac:dyDescent="0.3">
      <c r="A1306" s="6">
        <v>70000000</v>
      </c>
      <c r="B1306" s="2" t="s">
        <v>2382</v>
      </c>
      <c r="C1306" s="2" t="s">
        <v>20174</v>
      </c>
      <c r="D1306" t="s">
        <v>20196</v>
      </c>
      <c r="E1306" t="s">
        <v>20201</v>
      </c>
      <c r="F1306" t="s">
        <v>19452</v>
      </c>
      <c r="H1306" s="2">
        <v>2162</v>
      </c>
      <c r="I1306" s="2" t="s">
        <v>18738</v>
      </c>
      <c r="J1306" s="2" t="s">
        <v>488</v>
      </c>
      <c r="K1306" s="2" t="s">
        <v>49</v>
      </c>
      <c r="L1306" s="2" t="s">
        <v>6680</v>
      </c>
      <c r="M1306" s="3">
        <v>3276912</v>
      </c>
      <c r="N1306" s="2" t="s">
        <v>4439</v>
      </c>
      <c r="O1306" s="2" t="s">
        <v>19445</v>
      </c>
      <c r="P1306" s="2" t="s">
        <v>62</v>
      </c>
      <c r="Q1306" s="4">
        <v>36404</v>
      </c>
      <c r="R1306" s="4" t="s">
        <v>20224</v>
      </c>
      <c r="S1306" s="6">
        <v>11263966</v>
      </c>
      <c r="T1306" s="2">
        <v>101</v>
      </c>
      <c r="U1306" s="2" t="s">
        <v>63</v>
      </c>
      <c r="V1306" s="2" t="s">
        <v>54</v>
      </c>
      <c r="W1306" s="2" t="s">
        <v>6681</v>
      </c>
      <c r="X1306" s="2" t="s">
        <v>506</v>
      </c>
      <c r="Y1306" s="2">
        <v>29</v>
      </c>
      <c r="Z1306" s="7">
        <v>-58736034</v>
      </c>
    </row>
    <row r="1307" spans="1:26" ht="15.75" customHeight="1" x14ac:dyDescent="0.3">
      <c r="A1307" s="6">
        <v>35000000</v>
      </c>
      <c r="B1307" s="2" t="s">
        <v>75</v>
      </c>
      <c r="C1307" s="2" t="s">
        <v>20174</v>
      </c>
      <c r="D1307" t="s">
        <v>20193</v>
      </c>
      <c r="E1307" t="s">
        <v>20197</v>
      </c>
      <c r="F1307" t="s">
        <v>20201</v>
      </c>
      <c r="H1307" s="2">
        <v>127493</v>
      </c>
      <c r="I1307" s="2" t="s">
        <v>15359</v>
      </c>
      <c r="J1307" s="2" t="s">
        <v>6682</v>
      </c>
      <c r="K1307" s="2" t="s">
        <v>49</v>
      </c>
      <c r="L1307" s="2" t="s">
        <v>6683</v>
      </c>
      <c r="M1307" s="3">
        <v>16830184</v>
      </c>
      <c r="N1307" s="2" t="s">
        <v>6684</v>
      </c>
      <c r="O1307" s="2" t="s">
        <v>19643</v>
      </c>
      <c r="P1307" s="2" t="s">
        <v>62</v>
      </c>
      <c r="Q1307" s="4">
        <v>41046</v>
      </c>
      <c r="R1307" s="4" t="s">
        <v>20213</v>
      </c>
      <c r="S1307" s="6">
        <v>2106557</v>
      </c>
      <c r="T1307" s="2">
        <v>96</v>
      </c>
      <c r="U1307" s="2" t="s">
        <v>6685</v>
      </c>
      <c r="V1307" s="2" t="s">
        <v>54</v>
      </c>
      <c r="W1307" s="2" t="s">
        <v>6686</v>
      </c>
      <c r="X1307" s="2" t="s">
        <v>314</v>
      </c>
      <c r="Y1307" s="2">
        <v>344</v>
      </c>
      <c r="Z1307" s="7">
        <v>-32893443</v>
      </c>
    </row>
    <row r="1308" spans="1:26" ht="15.75" customHeight="1" x14ac:dyDescent="0.3">
      <c r="A1308" s="6">
        <v>41677699</v>
      </c>
      <c r="B1308" s="2" t="s">
        <v>97</v>
      </c>
      <c r="C1308" s="2" t="s">
        <v>20177</v>
      </c>
      <c r="D1308" t="s">
        <v>20195</v>
      </c>
      <c r="E1308" t="s">
        <v>19452</v>
      </c>
      <c r="F1308" t="s">
        <v>19452</v>
      </c>
      <c r="H1308" s="2">
        <v>12429</v>
      </c>
      <c r="I1308" s="2" t="s">
        <v>17293</v>
      </c>
      <c r="J1308" s="2" t="s">
        <v>6687</v>
      </c>
      <c r="K1308" s="2" t="s">
        <v>638</v>
      </c>
      <c r="L1308" s="2" t="s">
        <v>6688</v>
      </c>
      <c r="M1308" s="3">
        <v>3958676</v>
      </c>
      <c r="N1308" s="2" t="s">
        <v>6689</v>
      </c>
      <c r="O1308" s="2" t="s">
        <v>19693</v>
      </c>
      <c r="P1308" s="2" t="s">
        <v>641</v>
      </c>
      <c r="Q1308" s="4">
        <v>39648</v>
      </c>
      <c r="R1308" s="4" t="s">
        <v>20217</v>
      </c>
      <c r="S1308" s="6">
        <v>187479518</v>
      </c>
      <c r="T1308" s="2">
        <v>100</v>
      </c>
      <c r="U1308" s="2" t="s">
        <v>6690</v>
      </c>
      <c r="V1308" s="2" t="s">
        <v>54</v>
      </c>
      <c r="W1308" s="2" t="s">
        <v>6691</v>
      </c>
      <c r="X1308" s="2" t="s">
        <v>220</v>
      </c>
      <c r="Y1308" s="2">
        <v>926</v>
      </c>
      <c r="Z1308" s="7">
        <v>145801819</v>
      </c>
    </row>
    <row r="1309" spans="1:26" ht="15.75" customHeight="1" x14ac:dyDescent="0.3">
      <c r="A1309" s="6">
        <v>34000000</v>
      </c>
      <c r="B1309" s="2" t="s">
        <v>357</v>
      </c>
      <c r="C1309" s="2" t="s">
        <v>20179</v>
      </c>
      <c r="D1309" t="s">
        <v>20198</v>
      </c>
      <c r="E1309" t="s">
        <v>19452</v>
      </c>
      <c r="F1309" t="s">
        <v>19452</v>
      </c>
      <c r="H1309" s="2">
        <v>228205</v>
      </c>
      <c r="I1309" s="2" t="s">
        <v>15069</v>
      </c>
      <c r="J1309" s="2" t="s">
        <v>6692</v>
      </c>
      <c r="K1309" s="2" t="s">
        <v>49</v>
      </c>
      <c r="L1309" s="2" t="s">
        <v>6693</v>
      </c>
      <c r="M1309" s="3">
        <v>41946523</v>
      </c>
      <c r="N1309" s="2" t="s">
        <v>6694</v>
      </c>
      <c r="O1309" s="2" t="s">
        <v>19530</v>
      </c>
      <c r="P1309" s="2" t="s">
        <v>62</v>
      </c>
      <c r="Q1309" s="4">
        <v>42103</v>
      </c>
      <c r="R1309" s="4" t="s">
        <v>20212</v>
      </c>
      <c r="S1309" s="6">
        <v>63013281</v>
      </c>
      <c r="T1309" s="2">
        <v>128</v>
      </c>
      <c r="U1309" s="2" t="s">
        <v>63</v>
      </c>
      <c r="V1309" s="2" t="s">
        <v>54</v>
      </c>
      <c r="W1309" s="2" t="s">
        <v>6695</v>
      </c>
      <c r="X1309" s="2" t="s">
        <v>109</v>
      </c>
      <c r="Y1309" s="2">
        <v>1064</v>
      </c>
      <c r="Z1309" s="7">
        <v>29013281</v>
      </c>
    </row>
    <row r="1310" spans="1:26" ht="15.75" customHeight="1" x14ac:dyDescent="0.3">
      <c r="A1310" s="6">
        <v>75000000</v>
      </c>
      <c r="B1310" s="2" t="s">
        <v>2463</v>
      </c>
      <c r="C1310" s="2" t="s">
        <v>20179</v>
      </c>
      <c r="D1310" t="s">
        <v>20199</v>
      </c>
      <c r="E1310" t="s">
        <v>20201</v>
      </c>
      <c r="F1310" t="s">
        <v>19452</v>
      </c>
      <c r="H1310" s="2">
        <v>2900</v>
      </c>
      <c r="I1310" s="2" t="s">
        <v>18656</v>
      </c>
      <c r="J1310" s="2" t="s">
        <v>6696</v>
      </c>
      <c r="K1310" s="2" t="s">
        <v>49</v>
      </c>
      <c r="L1310" s="2" t="s">
        <v>6697</v>
      </c>
      <c r="M1310" s="3">
        <v>20697556</v>
      </c>
      <c r="N1310" s="2" t="s">
        <v>6698</v>
      </c>
      <c r="O1310" s="2" t="s">
        <v>19453</v>
      </c>
      <c r="P1310" s="2" t="s">
        <v>62</v>
      </c>
      <c r="Q1310" s="4">
        <v>36398</v>
      </c>
      <c r="R1310" s="4" t="s">
        <v>20224</v>
      </c>
      <c r="S1310" s="6">
        <v>19598588</v>
      </c>
      <c r="T1310" s="2">
        <v>109</v>
      </c>
      <c r="U1310" s="2" t="s">
        <v>63</v>
      </c>
      <c r="V1310" s="2" t="s">
        <v>54</v>
      </c>
      <c r="W1310" s="2" t="s">
        <v>6699</v>
      </c>
      <c r="X1310" s="2" t="s">
        <v>129</v>
      </c>
      <c r="Y1310" s="2">
        <v>254</v>
      </c>
      <c r="Z1310" s="7">
        <v>-55401412</v>
      </c>
    </row>
    <row r="1311" spans="1:26" ht="15.75" customHeight="1" x14ac:dyDescent="0.3">
      <c r="A1311" s="6">
        <v>35000000</v>
      </c>
      <c r="B1311" s="2" t="s">
        <v>2107</v>
      </c>
      <c r="C1311" s="2" t="s">
        <v>20179</v>
      </c>
      <c r="D1311" t="s">
        <v>20202</v>
      </c>
      <c r="E1311" t="s">
        <v>19452</v>
      </c>
      <c r="F1311" t="s">
        <v>19452</v>
      </c>
      <c r="H1311" s="2">
        <v>192136</v>
      </c>
      <c r="I1311" s="2" t="s">
        <v>15176</v>
      </c>
      <c r="J1311" s="2" t="s">
        <v>6700</v>
      </c>
      <c r="K1311" s="2" t="s">
        <v>49</v>
      </c>
      <c r="L1311" s="2" t="s">
        <v>6701</v>
      </c>
      <c r="M1311" s="3">
        <v>1550957</v>
      </c>
      <c r="N1311" s="2" t="s">
        <v>6702</v>
      </c>
      <c r="O1311" s="2" t="s">
        <v>19694</v>
      </c>
      <c r="P1311" s="2" t="s">
        <v>6703</v>
      </c>
      <c r="Q1311" s="4">
        <v>41614</v>
      </c>
      <c r="R1311" s="4" t="s">
        <v>20218</v>
      </c>
      <c r="S1311" s="6">
        <v>27330000</v>
      </c>
      <c r="T1311" s="2">
        <v>141</v>
      </c>
      <c r="U1311" s="2" t="s">
        <v>6704</v>
      </c>
      <c r="V1311" s="2" t="s">
        <v>54</v>
      </c>
      <c r="W1311" s="2" t="s">
        <v>6705</v>
      </c>
      <c r="X1311" s="2" t="s">
        <v>154</v>
      </c>
      <c r="Y1311" s="2">
        <v>224</v>
      </c>
      <c r="Z1311" s="7">
        <v>-7670000</v>
      </c>
    </row>
    <row r="1312" spans="1:26" ht="15.75" customHeight="1" x14ac:dyDescent="0.3">
      <c r="A1312" s="6">
        <v>32000000</v>
      </c>
      <c r="B1312" s="2" t="s">
        <v>2107</v>
      </c>
      <c r="C1312" s="2" t="s">
        <v>20179</v>
      </c>
      <c r="D1312" t="s">
        <v>20202</v>
      </c>
      <c r="E1312" t="s">
        <v>19452</v>
      </c>
      <c r="F1312" t="s">
        <v>19452</v>
      </c>
      <c r="H1312" s="2">
        <v>18254</v>
      </c>
      <c r="I1312" s="2" t="s">
        <v>16817</v>
      </c>
      <c r="J1312" s="2" t="s">
        <v>6706</v>
      </c>
      <c r="K1312" s="2" t="s">
        <v>49</v>
      </c>
      <c r="L1312" s="2" t="s">
        <v>6707</v>
      </c>
      <c r="M1312" s="3">
        <v>4602185</v>
      </c>
      <c r="N1312" s="2" t="s">
        <v>6708</v>
      </c>
      <c r="O1312" s="2" t="s">
        <v>19695</v>
      </c>
      <c r="P1312" s="2" t="s">
        <v>62</v>
      </c>
      <c r="Q1312" s="4">
        <v>29945</v>
      </c>
      <c r="R1312" s="4" t="s">
        <v>20246</v>
      </c>
      <c r="S1312" s="6">
        <v>40382659</v>
      </c>
      <c r="T1312" s="2">
        <v>195</v>
      </c>
      <c r="U1312" s="2" t="s">
        <v>6709</v>
      </c>
      <c r="V1312" s="2" t="s">
        <v>54</v>
      </c>
      <c r="W1312" s="2" t="s">
        <v>6710</v>
      </c>
      <c r="X1312" s="2" t="s">
        <v>187</v>
      </c>
      <c r="Y1312" s="2">
        <v>67</v>
      </c>
      <c r="Z1312" s="7">
        <v>8382659</v>
      </c>
    </row>
    <row r="1313" spans="1:26" ht="15.75" customHeight="1" x14ac:dyDescent="0.3">
      <c r="A1313" s="6">
        <v>40000000</v>
      </c>
      <c r="B1313" s="2" t="s">
        <v>1125</v>
      </c>
      <c r="C1313" s="2" t="s">
        <v>20179</v>
      </c>
      <c r="D1313" t="s">
        <v>19452</v>
      </c>
      <c r="E1313" t="s">
        <v>19452</v>
      </c>
      <c r="F1313" t="s">
        <v>19452</v>
      </c>
      <c r="G1313" s="2" t="s">
        <v>6711</v>
      </c>
      <c r="H1313" s="2">
        <v>881</v>
      </c>
      <c r="I1313" s="2" t="s">
        <v>19022</v>
      </c>
      <c r="J1313" s="2" t="s">
        <v>6712</v>
      </c>
      <c r="K1313" s="2" t="s">
        <v>49</v>
      </c>
      <c r="L1313" s="2" t="s">
        <v>6713</v>
      </c>
      <c r="M1313" s="3">
        <v>40379966</v>
      </c>
      <c r="N1313" s="2" t="s">
        <v>6714</v>
      </c>
      <c r="O1313" s="2" t="s">
        <v>19696</v>
      </c>
      <c r="P1313" s="2" t="s">
        <v>62</v>
      </c>
      <c r="Q1313" s="4">
        <v>33949</v>
      </c>
      <c r="R1313" s="4" t="s">
        <v>20238</v>
      </c>
      <c r="S1313" s="6">
        <v>243240178</v>
      </c>
      <c r="T1313" s="2">
        <v>138</v>
      </c>
      <c r="U1313" s="2" t="s">
        <v>63</v>
      </c>
      <c r="V1313" s="2" t="s">
        <v>54</v>
      </c>
      <c r="X1313" s="2" t="s">
        <v>187</v>
      </c>
      <c r="Y1313" s="2">
        <v>877</v>
      </c>
      <c r="Z1313" s="7">
        <v>203240178</v>
      </c>
    </row>
    <row r="1314" spans="1:26" ht="15.75" customHeight="1" x14ac:dyDescent="0.3">
      <c r="A1314" s="6">
        <v>50000000</v>
      </c>
      <c r="B1314" s="2" t="s">
        <v>647</v>
      </c>
      <c r="C1314" s="2" t="s">
        <v>20174</v>
      </c>
      <c r="D1314" t="s">
        <v>20193</v>
      </c>
      <c r="E1314" t="s">
        <v>20201</v>
      </c>
      <c r="F1314" t="s">
        <v>19452</v>
      </c>
      <c r="G1314" s="2" t="s">
        <v>6715</v>
      </c>
      <c r="H1314" s="2">
        <v>10877</v>
      </c>
      <c r="I1314" s="2" t="s">
        <v>17610</v>
      </c>
      <c r="J1314" s="2" t="s">
        <v>6716</v>
      </c>
      <c r="K1314" s="2" t="s">
        <v>49</v>
      </c>
      <c r="L1314" s="2" t="s">
        <v>6717</v>
      </c>
      <c r="M1314" s="3">
        <v>12601306</v>
      </c>
      <c r="N1314" s="2" t="s">
        <v>6718</v>
      </c>
      <c r="O1314" s="2" t="s">
        <v>19459</v>
      </c>
      <c r="P1314" s="2" t="s">
        <v>417</v>
      </c>
      <c r="Q1314" s="4">
        <v>36963</v>
      </c>
      <c r="R1314" s="4" t="s">
        <v>20227</v>
      </c>
      <c r="S1314" s="6">
        <v>79958599</v>
      </c>
      <c r="T1314" s="2">
        <v>101</v>
      </c>
      <c r="U1314" s="2" t="s">
        <v>6719</v>
      </c>
      <c r="V1314" s="2" t="s">
        <v>54</v>
      </c>
      <c r="W1314" s="2" t="s">
        <v>6720</v>
      </c>
      <c r="X1314" s="2" t="s">
        <v>506</v>
      </c>
      <c r="Y1314" s="2">
        <v>110</v>
      </c>
      <c r="Z1314" s="7">
        <v>29958599</v>
      </c>
    </row>
    <row r="1315" spans="1:26" ht="15.75" customHeight="1" x14ac:dyDescent="0.3">
      <c r="A1315" s="6">
        <v>30000000</v>
      </c>
      <c r="B1315" s="2" t="s">
        <v>6721</v>
      </c>
      <c r="C1315" s="2" t="s">
        <v>20185</v>
      </c>
      <c r="D1315" t="s">
        <v>20196</v>
      </c>
      <c r="E1315" t="s">
        <v>19452</v>
      </c>
      <c r="F1315" t="s">
        <v>19452</v>
      </c>
      <c r="H1315" s="2">
        <v>9600</v>
      </c>
      <c r="I1315" s="2" t="s">
        <v>18053</v>
      </c>
      <c r="J1315" s="2" t="s">
        <v>6722</v>
      </c>
      <c r="K1315" s="2" t="s">
        <v>49</v>
      </c>
      <c r="L1315" s="2" t="s">
        <v>6723</v>
      </c>
      <c r="M1315" s="3">
        <v>24389194</v>
      </c>
      <c r="N1315" s="2" t="s">
        <v>6724</v>
      </c>
      <c r="O1315" s="2" t="s">
        <v>19458</v>
      </c>
      <c r="P1315" s="2" t="s">
        <v>491</v>
      </c>
      <c r="Q1315" s="4">
        <v>36677</v>
      </c>
      <c r="R1315" s="4" t="s">
        <v>20230</v>
      </c>
      <c r="S1315" s="6">
        <v>173959438</v>
      </c>
      <c r="T1315" s="2">
        <v>98</v>
      </c>
      <c r="U1315" s="2" t="s">
        <v>63</v>
      </c>
      <c r="V1315" s="2" t="s">
        <v>54</v>
      </c>
      <c r="W1315" s="2" t="s">
        <v>6725</v>
      </c>
      <c r="X1315" s="2" t="s">
        <v>420</v>
      </c>
      <c r="Y1315" s="2">
        <v>506</v>
      </c>
      <c r="Z1315" s="7">
        <v>143959438</v>
      </c>
    </row>
    <row r="1316" spans="1:26" ht="15.75" customHeight="1" x14ac:dyDescent="0.3">
      <c r="A1316" s="6">
        <v>30000000</v>
      </c>
      <c r="B1316" s="2" t="s">
        <v>6728</v>
      </c>
      <c r="C1316" s="2" t="s">
        <v>20187</v>
      </c>
      <c r="D1316" t="s">
        <v>20194</v>
      </c>
      <c r="E1316" t="s">
        <v>20201</v>
      </c>
      <c r="F1316" t="s">
        <v>20199</v>
      </c>
      <c r="G1316" s="2" t="s">
        <v>6729</v>
      </c>
      <c r="H1316" s="2">
        <v>71469</v>
      </c>
      <c r="I1316" s="2" t="s">
        <v>15708</v>
      </c>
      <c r="J1316" s="2" t="s">
        <v>6730</v>
      </c>
      <c r="K1316" s="2" t="s">
        <v>49</v>
      </c>
      <c r="L1316" s="2" t="s">
        <v>6731</v>
      </c>
      <c r="M1316" s="3">
        <v>23328823</v>
      </c>
      <c r="N1316" s="2" t="s">
        <v>6732</v>
      </c>
      <c r="O1316" s="2" t="s">
        <v>19480</v>
      </c>
      <c r="P1316" s="2" t="s">
        <v>6733</v>
      </c>
      <c r="Q1316" s="4">
        <v>40899</v>
      </c>
      <c r="R1316" s="4" t="s">
        <v>20219</v>
      </c>
      <c r="S1316" s="6">
        <v>64626786</v>
      </c>
      <c r="T1316" s="2">
        <v>89</v>
      </c>
      <c r="U1316" s="2" t="s">
        <v>63</v>
      </c>
      <c r="V1316" s="2" t="s">
        <v>54</v>
      </c>
      <c r="W1316" s="2" t="s">
        <v>6734</v>
      </c>
      <c r="X1316" s="2" t="s">
        <v>559</v>
      </c>
      <c r="Y1316" s="2">
        <v>469</v>
      </c>
      <c r="Z1316" s="7">
        <v>34626786</v>
      </c>
    </row>
    <row r="1317" spans="1:26" ht="15.75" customHeight="1" x14ac:dyDescent="0.3">
      <c r="A1317" s="6">
        <v>33000000</v>
      </c>
      <c r="B1317" s="2" t="s">
        <v>6735</v>
      </c>
      <c r="C1317" s="2" t="s">
        <v>20189</v>
      </c>
      <c r="D1317" t="s">
        <v>20197</v>
      </c>
      <c r="E1317" t="s">
        <v>20198</v>
      </c>
      <c r="F1317" t="s">
        <v>19452</v>
      </c>
      <c r="H1317" s="2">
        <v>85446</v>
      </c>
      <c r="I1317" s="2" t="s">
        <v>15533</v>
      </c>
      <c r="J1317" s="2" t="s">
        <v>6736</v>
      </c>
      <c r="K1317" s="2" t="s">
        <v>49</v>
      </c>
      <c r="L1317" s="2" t="s">
        <v>6737</v>
      </c>
      <c r="M1317" s="3">
        <v>29775441</v>
      </c>
      <c r="N1317" s="2" t="s">
        <v>6496</v>
      </c>
      <c r="O1317" s="2" t="s">
        <v>19480</v>
      </c>
      <c r="P1317" s="2" t="s">
        <v>62</v>
      </c>
      <c r="Q1317" s="4">
        <v>41116</v>
      </c>
      <c r="R1317" s="4" t="s">
        <v>20213</v>
      </c>
      <c r="S1317" s="6">
        <v>140470746</v>
      </c>
      <c r="T1317" s="2">
        <v>99</v>
      </c>
      <c r="U1317" s="2" t="s">
        <v>63</v>
      </c>
      <c r="V1317" s="2" t="s">
        <v>54</v>
      </c>
      <c r="W1317" s="2" t="s">
        <v>6738</v>
      </c>
      <c r="X1317" s="2" t="s">
        <v>252</v>
      </c>
      <c r="Y1317" s="2">
        <v>663</v>
      </c>
      <c r="Z1317" s="7">
        <v>107470746</v>
      </c>
    </row>
    <row r="1318" spans="1:26" ht="15.75" customHeight="1" x14ac:dyDescent="0.3">
      <c r="A1318" s="6">
        <v>33000000</v>
      </c>
      <c r="B1318" s="2" t="s">
        <v>6739</v>
      </c>
      <c r="C1318" s="2" t="s">
        <v>20174</v>
      </c>
      <c r="D1318" t="s">
        <v>20193</v>
      </c>
      <c r="E1318" t="s">
        <v>20203</v>
      </c>
      <c r="F1318" t="s">
        <v>20201</v>
      </c>
      <c r="H1318" s="2">
        <v>326</v>
      </c>
      <c r="I1318" s="2" t="s">
        <v>19276</v>
      </c>
      <c r="J1318" s="2" t="s">
        <v>6740</v>
      </c>
      <c r="K1318" s="2" t="s">
        <v>49</v>
      </c>
      <c r="L1318" s="2" t="s">
        <v>6741</v>
      </c>
      <c r="M1318" s="3">
        <v>19642328</v>
      </c>
      <c r="N1318" s="2" t="s">
        <v>410</v>
      </c>
      <c r="O1318" s="2" t="s">
        <v>19453</v>
      </c>
      <c r="P1318" s="2" t="s">
        <v>62</v>
      </c>
      <c r="Q1318" s="4">
        <v>38935</v>
      </c>
      <c r="R1318" s="4" t="s">
        <v>20216</v>
      </c>
      <c r="S1318" s="6">
        <v>62022014</v>
      </c>
      <c r="T1318" s="2">
        <v>105</v>
      </c>
      <c r="U1318" s="2" t="s">
        <v>232</v>
      </c>
      <c r="V1318" s="2" t="s">
        <v>54</v>
      </c>
      <c r="W1318" s="2" t="s">
        <v>6742</v>
      </c>
      <c r="X1318" s="2" t="s">
        <v>314</v>
      </c>
      <c r="Y1318" s="2">
        <v>497</v>
      </c>
      <c r="Z1318" s="7">
        <v>29022014</v>
      </c>
    </row>
    <row r="1319" spans="1:26" ht="15.75" customHeight="1" x14ac:dyDescent="0.3">
      <c r="A1319" s="6">
        <v>33000000</v>
      </c>
      <c r="B1319" s="2" t="s">
        <v>750</v>
      </c>
      <c r="C1319" s="2" t="s">
        <v>20174</v>
      </c>
      <c r="D1319" t="s">
        <v>20193</v>
      </c>
      <c r="E1319" t="s">
        <v>20197</v>
      </c>
      <c r="F1319" t="s">
        <v>19452</v>
      </c>
      <c r="G1319" s="2" t="s">
        <v>6744</v>
      </c>
      <c r="H1319" s="2">
        <v>7220</v>
      </c>
      <c r="I1319" s="2" t="s">
        <v>18431</v>
      </c>
      <c r="J1319" s="2" t="s">
        <v>6745</v>
      </c>
      <c r="K1319" s="2" t="s">
        <v>49</v>
      </c>
      <c r="L1319" s="2" t="s">
        <v>6746</v>
      </c>
      <c r="M1319" s="3">
        <v>35099611</v>
      </c>
      <c r="N1319" s="2" t="s">
        <v>6747</v>
      </c>
      <c r="O1319" s="2" t="s">
        <v>19494</v>
      </c>
      <c r="P1319" s="2" t="s">
        <v>491</v>
      </c>
      <c r="Q1319" s="4">
        <v>38092</v>
      </c>
      <c r="R1319" s="4" t="s">
        <v>20223</v>
      </c>
      <c r="S1319" s="6">
        <v>54700105</v>
      </c>
      <c r="T1319" s="2">
        <v>124</v>
      </c>
      <c r="U1319" s="2" t="s">
        <v>63</v>
      </c>
      <c r="V1319" s="2" t="s">
        <v>54</v>
      </c>
      <c r="W1319" s="2" t="s">
        <v>6748</v>
      </c>
      <c r="X1319" s="2" t="s">
        <v>88</v>
      </c>
      <c r="Y1319" s="2">
        <v>766</v>
      </c>
      <c r="Z1319" s="7">
        <v>21700105</v>
      </c>
    </row>
    <row r="1320" spans="1:26" ht="15.75" customHeight="1" x14ac:dyDescent="0.3">
      <c r="A1320" s="6">
        <v>30000000</v>
      </c>
      <c r="B1320" s="2" t="s">
        <v>1125</v>
      </c>
      <c r="C1320" s="2" t="s">
        <v>20179</v>
      </c>
      <c r="D1320" t="s">
        <v>19452</v>
      </c>
      <c r="E1320" t="s">
        <v>19452</v>
      </c>
      <c r="F1320" t="s">
        <v>19452</v>
      </c>
      <c r="H1320" s="2">
        <v>9763</v>
      </c>
      <c r="I1320" s="2" t="s">
        <v>17985</v>
      </c>
      <c r="J1320" s="2" t="s">
        <v>6749</v>
      </c>
      <c r="K1320" s="2" t="s">
        <v>49</v>
      </c>
      <c r="L1320" s="2" t="s">
        <v>6750</v>
      </c>
      <c r="M1320" s="3">
        <v>16541791</v>
      </c>
      <c r="N1320" s="2" t="s">
        <v>6751</v>
      </c>
      <c r="O1320" s="2" t="s">
        <v>19492</v>
      </c>
      <c r="P1320" s="2" t="s">
        <v>71</v>
      </c>
      <c r="Q1320" s="4">
        <v>38509</v>
      </c>
      <c r="R1320" s="4" t="s">
        <v>20221</v>
      </c>
      <c r="S1320" s="6">
        <v>27610873</v>
      </c>
      <c r="T1320" s="2">
        <v>118</v>
      </c>
      <c r="U1320" s="2" t="s">
        <v>53</v>
      </c>
      <c r="V1320" s="2" t="s">
        <v>54</v>
      </c>
      <c r="W1320" s="2" t="s">
        <v>6752</v>
      </c>
      <c r="X1320" s="2" t="s">
        <v>212</v>
      </c>
      <c r="Y1320" s="2">
        <v>238</v>
      </c>
      <c r="Z1320" s="7">
        <v>-2389127</v>
      </c>
    </row>
    <row r="1321" spans="1:26" ht="15.75" customHeight="1" x14ac:dyDescent="0.3">
      <c r="A1321" s="6">
        <v>30000000</v>
      </c>
      <c r="B1321" s="2" t="s">
        <v>647</v>
      </c>
      <c r="C1321" s="2" t="s">
        <v>20174</v>
      </c>
      <c r="D1321" t="s">
        <v>20193</v>
      </c>
      <c r="E1321" t="s">
        <v>20201</v>
      </c>
      <c r="F1321" t="s">
        <v>19452</v>
      </c>
      <c r="G1321" s="2" t="s">
        <v>6753</v>
      </c>
      <c r="H1321" s="2">
        <v>72387</v>
      </c>
      <c r="I1321" s="2" t="s">
        <v>15687</v>
      </c>
      <c r="J1321" s="2" t="s">
        <v>6754</v>
      </c>
      <c r="K1321" s="2" t="s">
        <v>49</v>
      </c>
      <c r="L1321" s="2" t="s">
        <v>6755</v>
      </c>
      <c r="M1321" s="3">
        <v>3192695</v>
      </c>
      <c r="N1321" s="2" t="s">
        <v>6756</v>
      </c>
      <c r="O1321" s="2" t="s">
        <v>19586</v>
      </c>
      <c r="P1321" s="2" t="s">
        <v>62</v>
      </c>
      <c r="Q1321" s="4">
        <v>41015</v>
      </c>
      <c r="R1321" s="4" t="s">
        <v>20213</v>
      </c>
      <c r="S1321" s="6">
        <v>40346186</v>
      </c>
      <c r="T1321" s="2">
        <v>94</v>
      </c>
      <c r="U1321" s="2" t="s">
        <v>6757</v>
      </c>
      <c r="V1321" s="2" t="s">
        <v>54</v>
      </c>
      <c r="W1321" s="2" t="s">
        <v>6758</v>
      </c>
      <c r="X1321" s="2" t="s">
        <v>74</v>
      </c>
      <c r="Y1321" s="2">
        <v>799</v>
      </c>
      <c r="Z1321" s="7">
        <v>10346186</v>
      </c>
    </row>
    <row r="1322" spans="1:26" ht="15.75" customHeight="1" x14ac:dyDescent="0.3">
      <c r="A1322" s="6">
        <v>32350000</v>
      </c>
      <c r="B1322" s="2" t="s">
        <v>221</v>
      </c>
      <c r="C1322" s="2" t="s">
        <v>20175</v>
      </c>
      <c r="D1322" t="s">
        <v>20194</v>
      </c>
      <c r="E1322" t="s">
        <v>20199</v>
      </c>
      <c r="F1322" t="s">
        <v>19452</v>
      </c>
      <c r="G1322" s="2" t="s">
        <v>6759</v>
      </c>
      <c r="H1322" s="2">
        <v>1892</v>
      </c>
      <c r="I1322" s="2" t="s">
        <v>18825</v>
      </c>
      <c r="J1322" s="2" t="s">
        <v>6760</v>
      </c>
      <c r="K1322" s="2" t="s">
        <v>49</v>
      </c>
      <c r="L1322" s="2" t="s">
        <v>6761</v>
      </c>
      <c r="M1322" s="3">
        <v>46509071</v>
      </c>
      <c r="N1322" s="2" t="s">
        <v>6762</v>
      </c>
      <c r="O1322" s="2" t="s">
        <v>19460</v>
      </c>
      <c r="P1322" s="2" t="s">
        <v>62</v>
      </c>
      <c r="Q1322" s="4">
        <v>30459</v>
      </c>
      <c r="R1322" s="4" t="s">
        <v>20254</v>
      </c>
      <c r="S1322" s="6">
        <v>572700000</v>
      </c>
      <c r="T1322" s="2">
        <v>135</v>
      </c>
      <c r="U1322" s="2" t="s">
        <v>63</v>
      </c>
      <c r="V1322" s="2" t="s">
        <v>54</v>
      </c>
      <c r="W1322" s="2" t="s">
        <v>6763</v>
      </c>
      <c r="X1322" s="2" t="s">
        <v>620</v>
      </c>
      <c r="Y1322" s="2">
        <v>4665</v>
      </c>
      <c r="Z1322" s="7">
        <v>540350000</v>
      </c>
    </row>
    <row r="1323" spans="1:26" ht="15.75" customHeight="1" x14ac:dyDescent="0.3">
      <c r="A1323" s="6">
        <v>30000000</v>
      </c>
      <c r="B1323" s="2" t="s">
        <v>609</v>
      </c>
      <c r="C1323" s="2" t="s">
        <v>20174</v>
      </c>
      <c r="D1323" t="s">
        <v>20201</v>
      </c>
      <c r="E1323" t="s">
        <v>20199</v>
      </c>
      <c r="F1323" t="s">
        <v>19452</v>
      </c>
      <c r="H1323" s="2">
        <v>13460</v>
      </c>
      <c r="I1323" s="2" t="s">
        <v>17196</v>
      </c>
      <c r="J1323" s="2" t="s">
        <v>6764</v>
      </c>
      <c r="K1323" s="2" t="s">
        <v>49</v>
      </c>
      <c r="L1323" s="2" t="s">
        <v>6765</v>
      </c>
      <c r="M1323" s="3">
        <v>21538222</v>
      </c>
      <c r="N1323" s="2" t="s">
        <v>6766</v>
      </c>
      <c r="O1323" s="2" t="s">
        <v>19697</v>
      </c>
      <c r="P1323" s="2" t="s">
        <v>6767</v>
      </c>
      <c r="Q1323" s="4">
        <v>39521</v>
      </c>
      <c r="R1323" s="4" t="s">
        <v>20217</v>
      </c>
      <c r="S1323" s="6">
        <v>22211426</v>
      </c>
      <c r="T1323" s="2">
        <v>108</v>
      </c>
      <c r="U1323" s="2" t="s">
        <v>63</v>
      </c>
      <c r="V1323" s="2" t="s">
        <v>54</v>
      </c>
      <c r="W1323" s="2" t="s">
        <v>6768</v>
      </c>
      <c r="X1323" s="2" t="s">
        <v>205</v>
      </c>
      <c r="Y1323" s="2">
        <v>363</v>
      </c>
      <c r="Z1323" s="7">
        <v>-7788574</v>
      </c>
    </row>
    <row r="1324" spans="1:26" ht="15.75" customHeight="1" x14ac:dyDescent="0.3">
      <c r="A1324" s="6">
        <v>32000000</v>
      </c>
      <c r="B1324" s="2" t="s">
        <v>357</v>
      </c>
      <c r="C1324" s="2" t="s">
        <v>20179</v>
      </c>
      <c r="D1324" t="s">
        <v>20198</v>
      </c>
      <c r="E1324" t="s">
        <v>19452</v>
      </c>
      <c r="F1324" t="s">
        <v>19452</v>
      </c>
      <c r="H1324" s="2">
        <v>8055</v>
      </c>
      <c r="I1324" s="2" t="s">
        <v>18373</v>
      </c>
      <c r="J1324" s="2" t="s">
        <v>6769</v>
      </c>
      <c r="K1324" s="2" t="s">
        <v>49</v>
      </c>
      <c r="L1324" s="2" t="s">
        <v>6770</v>
      </c>
      <c r="M1324" s="3">
        <v>33923786</v>
      </c>
      <c r="N1324" s="2" t="s">
        <v>6771</v>
      </c>
      <c r="O1324" s="2" t="s">
        <v>19454</v>
      </c>
      <c r="P1324" s="2" t="s">
        <v>491</v>
      </c>
      <c r="Q1324" s="4">
        <v>39792</v>
      </c>
      <c r="R1324" s="4" t="s">
        <v>20217</v>
      </c>
      <c r="S1324" s="6">
        <v>113019290</v>
      </c>
      <c r="T1324" s="2">
        <v>124</v>
      </c>
      <c r="U1324" s="2" t="s">
        <v>6772</v>
      </c>
      <c r="V1324" s="2" t="s">
        <v>54</v>
      </c>
      <c r="W1324" s="2" t="s">
        <v>6773</v>
      </c>
      <c r="X1324" s="2" t="s">
        <v>56</v>
      </c>
      <c r="Y1324" s="2">
        <v>813</v>
      </c>
      <c r="Z1324" s="7">
        <v>81019290</v>
      </c>
    </row>
    <row r="1325" spans="1:26" ht="15.75" customHeight="1" x14ac:dyDescent="0.3">
      <c r="A1325" s="6">
        <v>35000000</v>
      </c>
      <c r="B1325" s="2" t="s">
        <v>939</v>
      </c>
      <c r="C1325" s="2" t="s">
        <v>13616</v>
      </c>
      <c r="D1325" t="s">
        <v>19452</v>
      </c>
      <c r="E1325" t="s">
        <v>19452</v>
      </c>
      <c r="F1325" t="s">
        <v>19452</v>
      </c>
      <c r="G1325" s="2" t="s">
        <v>6774</v>
      </c>
      <c r="H1325" s="2">
        <v>50647</v>
      </c>
      <c r="I1325" s="2" t="s">
        <v>15935</v>
      </c>
      <c r="J1325" s="2" t="s">
        <v>6775</v>
      </c>
      <c r="K1325" s="2" t="s">
        <v>49</v>
      </c>
      <c r="L1325" s="2" t="s">
        <v>6776</v>
      </c>
      <c r="M1325" s="3">
        <v>20908494</v>
      </c>
      <c r="N1325" s="2" t="s">
        <v>6777</v>
      </c>
      <c r="O1325" s="2" t="s">
        <v>19525</v>
      </c>
      <c r="P1325" s="2" t="s">
        <v>62</v>
      </c>
      <c r="Q1325" s="4">
        <v>40962</v>
      </c>
      <c r="R1325" s="4" t="s">
        <v>20213</v>
      </c>
      <c r="S1325" s="6">
        <v>24159934</v>
      </c>
      <c r="T1325" s="2">
        <v>98</v>
      </c>
      <c r="U1325" s="2" t="s">
        <v>63</v>
      </c>
      <c r="V1325" s="2" t="s">
        <v>54</v>
      </c>
      <c r="W1325" s="2" t="s">
        <v>6778</v>
      </c>
      <c r="X1325" s="2" t="s">
        <v>506</v>
      </c>
      <c r="Y1325" s="2">
        <v>394</v>
      </c>
      <c r="Z1325" s="7">
        <v>-10840066</v>
      </c>
    </row>
    <row r="1326" spans="1:26" ht="15.75" customHeight="1" x14ac:dyDescent="0.3">
      <c r="A1326" s="6">
        <v>32000000</v>
      </c>
      <c r="B1326" s="2" t="s">
        <v>2354</v>
      </c>
      <c r="C1326" s="2" t="s">
        <v>13616</v>
      </c>
      <c r="D1326" t="s">
        <v>20195</v>
      </c>
      <c r="E1326" t="s">
        <v>20192</v>
      </c>
      <c r="F1326" t="s">
        <v>19452</v>
      </c>
      <c r="H1326" s="2">
        <v>10719</v>
      </c>
      <c r="I1326" s="2" t="s">
        <v>17653</v>
      </c>
      <c r="J1326" s="2" t="s">
        <v>6779</v>
      </c>
      <c r="K1326" s="2" t="s">
        <v>49</v>
      </c>
      <c r="L1326" s="2" t="s">
        <v>6780</v>
      </c>
      <c r="M1326" s="3">
        <v>16901954</v>
      </c>
      <c r="N1326" s="2" t="s">
        <v>6781</v>
      </c>
      <c r="O1326" s="2" t="s">
        <v>19453</v>
      </c>
      <c r="P1326" s="2" t="s">
        <v>1525</v>
      </c>
      <c r="Q1326" s="4">
        <v>37903</v>
      </c>
      <c r="R1326" s="4" t="s">
        <v>20226</v>
      </c>
      <c r="S1326" s="6">
        <v>173398518</v>
      </c>
      <c r="T1326" s="2">
        <v>97</v>
      </c>
      <c r="U1326" s="2" t="s">
        <v>63</v>
      </c>
      <c r="V1326" s="2" t="s">
        <v>54</v>
      </c>
      <c r="W1326" s="2" t="s">
        <v>6782</v>
      </c>
      <c r="X1326" s="2" t="s">
        <v>173</v>
      </c>
      <c r="Y1326" s="2">
        <v>987</v>
      </c>
      <c r="Z1326" s="7">
        <v>141398518</v>
      </c>
    </row>
    <row r="1327" spans="1:26" ht="15.75" customHeight="1" x14ac:dyDescent="0.3">
      <c r="A1327" s="6">
        <v>32000000</v>
      </c>
      <c r="B1327" s="2" t="s">
        <v>6783</v>
      </c>
      <c r="C1327" s="2" t="s">
        <v>20179</v>
      </c>
      <c r="D1327" t="s">
        <v>20192</v>
      </c>
      <c r="E1327" t="s">
        <v>20198</v>
      </c>
      <c r="F1327" t="s">
        <v>20199</v>
      </c>
      <c r="H1327" s="2">
        <v>9294</v>
      </c>
      <c r="I1327" s="2" t="s">
        <v>18179</v>
      </c>
      <c r="J1327" s="2" t="s">
        <v>6784</v>
      </c>
      <c r="K1327" s="2" t="s">
        <v>49</v>
      </c>
      <c r="L1327" s="2" t="s">
        <v>6785</v>
      </c>
      <c r="M1327" s="3">
        <v>15039407</v>
      </c>
      <c r="N1327" s="2" t="s">
        <v>1212</v>
      </c>
      <c r="O1327" s="2" t="s">
        <v>19492</v>
      </c>
      <c r="P1327" s="2" t="s">
        <v>62</v>
      </c>
      <c r="Q1327" s="4">
        <v>35251</v>
      </c>
      <c r="R1327" s="4" t="s">
        <v>20234</v>
      </c>
      <c r="S1327" s="6">
        <v>152036382</v>
      </c>
      <c r="T1327" s="2">
        <v>123</v>
      </c>
      <c r="U1327" s="2" t="s">
        <v>63</v>
      </c>
      <c r="V1327" s="2" t="s">
        <v>54</v>
      </c>
      <c r="W1327" s="2" t="s">
        <v>6786</v>
      </c>
      <c r="X1327" s="2" t="s">
        <v>180</v>
      </c>
      <c r="Y1327" s="2">
        <v>323</v>
      </c>
      <c r="Z1327" s="7">
        <v>120036382</v>
      </c>
    </row>
    <row r="1328" spans="1:26" ht="15.75" customHeight="1" x14ac:dyDescent="0.3">
      <c r="A1328" s="6">
        <v>32000000</v>
      </c>
      <c r="B1328" s="2" t="s">
        <v>2167</v>
      </c>
      <c r="C1328" s="2" t="s">
        <v>13616</v>
      </c>
      <c r="D1328" t="s">
        <v>20195</v>
      </c>
      <c r="E1328" t="s">
        <v>19452</v>
      </c>
      <c r="F1328" t="s">
        <v>19452</v>
      </c>
      <c r="G1328" s="2" t="s">
        <v>6787</v>
      </c>
      <c r="H1328" s="2">
        <v>9353</v>
      </c>
      <c r="I1328" s="2" t="s">
        <v>18156</v>
      </c>
      <c r="J1328" s="2" t="s">
        <v>6788</v>
      </c>
      <c r="K1328" s="2" t="s">
        <v>49</v>
      </c>
      <c r="L1328" s="2" t="s">
        <v>6789</v>
      </c>
      <c r="M1328" s="3">
        <v>14642055</v>
      </c>
      <c r="N1328" s="2" t="s">
        <v>6790</v>
      </c>
      <c r="O1328" s="2" t="s">
        <v>19449</v>
      </c>
      <c r="P1328" s="2" t="s">
        <v>62</v>
      </c>
      <c r="Q1328" s="4">
        <v>38884</v>
      </c>
      <c r="R1328" s="4" t="s">
        <v>20216</v>
      </c>
      <c r="S1328" s="6">
        <v>80197993</v>
      </c>
      <c r="T1328" s="2">
        <v>92</v>
      </c>
      <c r="U1328" s="2" t="s">
        <v>708</v>
      </c>
      <c r="V1328" s="2" t="s">
        <v>54</v>
      </c>
      <c r="W1328" s="2" t="s">
        <v>6791</v>
      </c>
      <c r="X1328" s="2" t="s">
        <v>420</v>
      </c>
      <c r="Y1328" s="2">
        <v>359</v>
      </c>
      <c r="Z1328" s="7">
        <v>48197993</v>
      </c>
    </row>
    <row r="1329" spans="1:26" ht="15.75" customHeight="1" x14ac:dyDescent="0.3">
      <c r="A1329" s="6">
        <v>30000000</v>
      </c>
      <c r="B1329" s="2" t="s">
        <v>1215</v>
      </c>
      <c r="C1329" s="2" t="s">
        <v>20174</v>
      </c>
      <c r="D1329" t="s">
        <v>20201</v>
      </c>
      <c r="E1329" t="s">
        <v>19452</v>
      </c>
      <c r="F1329" t="s">
        <v>19452</v>
      </c>
      <c r="G1329" s="2" t="s">
        <v>7290</v>
      </c>
      <c r="H1329" s="2">
        <v>48340</v>
      </c>
      <c r="I1329" s="2" t="s">
        <v>15992</v>
      </c>
      <c r="J1329" s="2" t="s">
        <v>7291</v>
      </c>
      <c r="K1329" s="2" t="s">
        <v>49</v>
      </c>
      <c r="L1329" s="2" t="s">
        <v>7292</v>
      </c>
      <c r="M1329" s="3">
        <v>20063165</v>
      </c>
      <c r="N1329" s="2" t="s">
        <v>7293</v>
      </c>
      <c r="O1329" s="2" t="s">
        <v>19455</v>
      </c>
      <c r="P1329" s="2" t="s">
        <v>361</v>
      </c>
      <c r="Q1329" s="4">
        <v>40577</v>
      </c>
      <c r="R1329" s="4" t="s">
        <v>20219</v>
      </c>
      <c r="S1329" s="6">
        <v>108609310</v>
      </c>
      <c r="T1329" s="2">
        <v>108</v>
      </c>
      <c r="U1329" s="2" t="s">
        <v>63</v>
      </c>
      <c r="V1329" s="2" t="s">
        <v>54</v>
      </c>
      <c r="W1329" s="2" t="s">
        <v>7294</v>
      </c>
      <c r="X1329" s="2" t="s">
        <v>205</v>
      </c>
      <c r="Y1329" s="2">
        <v>339</v>
      </c>
      <c r="Z1329" s="7">
        <v>78609310</v>
      </c>
    </row>
    <row r="1330" spans="1:26" ht="15.75" customHeight="1" x14ac:dyDescent="0.3">
      <c r="A1330" s="6">
        <v>32000000</v>
      </c>
      <c r="B1330" s="2" t="s">
        <v>1316</v>
      </c>
      <c r="C1330" s="2" t="s">
        <v>20174</v>
      </c>
      <c r="D1330" t="s">
        <v>20196</v>
      </c>
      <c r="E1330" t="s">
        <v>19452</v>
      </c>
      <c r="F1330" t="s">
        <v>19452</v>
      </c>
      <c r="G1330" s="2" t="s">
        <v>6797</v>
      </c>
      <c r="H1330" s="2">
        <v>109414</v>
      </c>
      <c r="I1330" s="2" t="s">
        <v>15427</v>
      </c>
      <c r="J1330" s="2" t="s">
        <v>6798</v>
      </c>
      <c r="K1330" s="2" t="s">
        <v>49</v>
      </c>
      <c r="L1330" s="2" t="s">
        <v>6799</v>
      </c>
      <c r="M1330" s="3">
        <v>3821708</v>
      </c>
      <c r="N1330" s="2" t="s">
        <v>6800</v>
      </c>
      <c r="O1330" s="2" t="s">
        <v>19442</v>
      </c>
      <c r="P1330" s="2" t="s">
        <v>62</v>
      </c>
      <c r="Q1330" s="4">
        <v>41437</v>
      </c>
      <c r="R1330" s="4" t="s">
        <v>20218</v>
      </c>
      <c r="S1330" s="6">
        <v>126041322</v>
      </c>
      <c r="T1330" s="2">
        <v>107</v>
      </c>
      <c r="U1330" s="2" t="s">
        <v>63</v>
      </c>
      <c r="V1330" s="2" t="s">
        <v>54</v>
      </c>
      <c r="W1330" s="2" t="s">
        <v>6801</v>
      </c>
      <c r="X1330" s="2" t="s">
        <v>74</v>
      </c>
      <c r="Y1330" s="2">
        <v>2359</v>
      </c>
      <c r="Z1330" s="7">
        <v>94041322</v>
      </c>
    </row>
    <row r="1331" spans="1:26" ht="15.75" customHeight="1" x14ac:dyDescent="0.3">
      <c r="A1331" s="6">
        <v>29000000</v>
      </c>
      <c r="B1331" s="2" t="s">
        <v>4906</v>
      </c>
      <c r="C1331" s="2" t="s">
        <v>20187</v>
      </c>
      <c r="D1331" t="s">
        <v>19452</v>
      </c>
      <c r="E1331" t="s">
        <v>19452</v>
      </c>
      <c r="F1331" t="s">
        <v>19452</v>
      </c>
      <c r="H1331" s="2">
        <v>10307</v>
      </c>
      <c r="I1331" s="2" t="s">
        <v>17788</v>
      </c>
      <c r="J1331" s="2" t="s">
        <v>6802</v>
      </c>
      <c r="K1331" s="2" t="s">
        <v>49</v>
      </c>
      <c r="L1331" s="2" t="s">
        <v>6803</v>
      </c>
      <c r="M1331" s="3">
        <v>14993169</v>
      </c>
      <c r="N1331" s="2" t="s">
        <v>6804</v>
      </c>
      <c r="O1331" s="2" t="s">
        <v>19698</v>
      </c>
      <c r="P1331" s="2" t="s">
        <v>62</v>
      </c>
      <c r="Q1331" s="4">
        <v>36413</v>
      </c>
      <c r="R1331" s="4" t="s">
        <v>20224</v>
      </c>
      <c r="S1331" s="6">
        <v>50041732</v>
      </c>
      <c r="T1331" s="2">
        <v>103</v>
      </c>
      <c r="U1331" s="2" t="s">
        <v>6805</v>
      </c>
      <c r="V1331" s="2" t="s">
        <v>54</v>
      </c>
      <c r="W1331" s="2" t="s">
        <v>6806</v>
      </c>
      <c r="X1331" s="2" t="s">
        <v>281</v>
      </c>
      <c r="Y1331" s="2">
        <v>242</v>
      </c>
      <c r="Z1331" s="7">
        <v>21041732</v>
      </c>
    </row>
    <row r="1332" spans="1:26" ht="15.75" customHeight="1" x14ac:dyDescent="0.3">
      <c r="A1332" s="6">
        <v>32000000</v>
      </c>
      <c r="B1332" s="2" t="s">
        <v>1125</v>
      </c>
      <c r="C1332" s="2" t="s">
        <v>20179</v>
      </c>
      <c r="D1332" t="s">
        <v>19452</v>
      </c>
      <c r="E1332" t="s">
        <v>19452</v>
      </c>
      <c r="F1332" t="s">
        <v>19452</v>
      </c>
      <c r="H1332" s="2">
        <v>11978</v>
      </c>
      <c r="I1332" s="2" t="s">
        <v>17356</v>
      </c>
      <c r="J1332" s="2" t="s">
        <v>6807</v>
      </c>
      <c r="K1332" s="2" t="s">
        <v>49</v>
      </c>
      <c r="L1332" s="2" t="s">
        <v>6808</v>
      </c>
      <c r="M1332" s="3">
        <v>24147269</v>
      </c>
      <c r="N1332" s="2" t="s">
        <v>2376</v>
      </c>
      <c r="O1332" s="2" t="s">
        <v>19530</v>
      </c>
      <c r="P1332" s="2" t="s">
        <v>62</v>
      </c>
      <c r="Q1332" s="4">
        <v>36782</v>
      </c>
      <c r="R1332" s="4" t="s">
        <v>20230</v>
      </c>
      <c r="S1332" s="6">
        <v>48814909</v>
      </c>
      <c r="T1332" s="2">
        <v>129</v>
      </c>
      <c r="U1332" s="2" t="s">
        <v>63</v>
      </c>
      <c r="V1332" s="2" t="s">
        <v>54</v>
      </c>
      <c r="W1332" s="2" t="s">
        <v>6809</v>
      </c>
      <c r="X1332" s="2" t="s">
        <v>142</v>
      </c>
      <c r="Y1332" s="2">
        <v>544</v>
      </c>
      <c r="Z1332" s="7">
        <v>16814909</v>
      </c>
    </row>
    <row r="1333" spans="1:26" ht="15.75" customHeight="1" x14ac:dyDescent="0.3">
      <c r="A1333" s="6">
        <v>32000000</v>
      </c>
      <c r="B1333" s="2" t="s">
        <v>75</v>
      </c>
      <c r="C1333" s="2" t="s">
        <v>20174</v>
      </c>
      <c r="D1333" t="s">
        <v>20193</v>
      </c>
      <c r="E1333" t="s">
        <v>20197</v>
      </c>
      <c r="F1333" t="s">
        <v>20201</v>
      </c>
      <c r="G1333" s="2" t="s">
        <v>6810</v>
      </c>
      <c r="H1333" s="2">
        <v>22907</v>
      </c>
      <c r="I1333" s="2" t="s">
        <v>16634</v>
      </c>
      <c r="J1333" s="2" t="s">
        <v>6811</v>
      </c>
      <c r="K1333" s="2" t="s">
        <v>49</v>
      </c>
      <c r="L1333" s="2" t="s">
        <v>6812</v>
      </c>
      <c r="M1333" s="3">
        <v>1847242</v>
      </c>
      <c r="N1333" s="2" t="s">
        <v>6813</v>
      </c>
      <c r="O1333" s="2" t="s">
        <v>19699</v>
      </c>
      <c r="P1333" s="2" t="s">
        <v>62</v>
      </c>
      <c r="Q1333" s="4">
        <v>40416</v>
      </c>
      <c r="R1333" s="4" t="s">
        <v>20214</v>
      </c>
      <c r="S1333" s="6">
        <v>69055695</v>
      </c>
      <c r="T1333" s="2">
        <v>107</v>
      </c>
      <c r="U1333" s="2" t="s">
        <v>63</v>
      </c>
      <c r="V1333" s="2" t="s">
        <v>54</v>
      </c>
      <c r="W1333" s="2" t="s">
        <v>6814</v>
      </c>
      <c r="X1333" s="2" t="s">
        <v>281</v>
      </c>
      <c r="Y1333" s="2">
        <v>394</v>
      </c>
      <c r="Z1333" s="7">
        <v>37055695</v>
      </c>
    </row>
    <row r="1334" spans="1:26" ht="15.75" customHeight="1" x14ac:dyDescent="0.3">
      <c r="A1334" s="6">
        <v>35000000</v>
      </c>
      <c r="B1334" s="2" t="s">
        <v>939</v>
      </c>
      <c r="C1334" s="2" t="s">
        <v>13616</v>
      </c>
      <c r="D1334" t="s">
        <v>19452</v>
      </c>
      <c r="E1334" t="s">
        <v>19452</v>
      </c>
      <c r="F1334" t="s">
        <v>19452</v>
      </c>
      <c r="H1334" s="2">
        <v>87567</v>
      </c>
      <c r="I1334" s="2" t="s">
        <v>15516</v>
      </c>
      <c r="J1334" s="2" t="s">
        <v>6815</v>
      </c>
      <c r="K1334" s="2" t="s">
        <v>49</v>
      </c>
      <c r="L1334" s="2" t="s">
        <v>6816</v>
      </c>
      <c r="M1334" s="3">
        <v>1884332</v>
      </c>
      <c r="N1334" s="2" t="s">
        <v>6817</v>
      </c>
      <c r="O1334" s="2" t="s">
        <v>19700</v>
      </c>
      <c r="P1334" s="2" t="s">
        <v>62</v>
      </c>
      <c r="Q1334" s="4">
        <v>41389</v>
      </c>
      <c r="R1334" s="4" t="s">
        <v>20218</v>
      </c>
      <c r="S1334" s="6">
        <v>21819348</v>
      </c>
      <c r="T1334" s="2">
        <v>90</v>
      </c>
      <c r="U1334" s="2" t="s">
        <v>6818</v>
      </c>
      <c r="V1334" s="2" t="s">
        <v>54</v>
      </c>
      <c r="W1334" s="2" t="s">
        <v>6819</v>
      </c>
      <c r="X1334" s="2" t="s">
        <v>122</v>
      </c>
      <c r="Y1334" s="2">
        <v>414</v>
      </c>
      <c r="Z1334" s="7">
        <v>-13180652</v>
      </c>
    </row>
    <row r="1335" spans="1:26" ht="15.75" customHeight="1" x14ac:dyDescent="0.3">
      <c r="A1335" s="6">
        <v>32000000</v>
      </c>
      <c r="B1335" s="2" t="s">
        <v>4479</v>
      </c>
      <c r="C1335" s="2" t="s">
        <v>20185</v>
      </c>
      <c r="D1335" t="s">
        <v>20196</v>
      </c>
      <c r="E1335" t="s">
        <v>20194</v>
      </c>
      <c r="F1335" t="s">
        <v>19452</v>
      </c>
      <c r="G1335" s="2" t="s">
        <v>6820</v>
      </c>
      <c r="H1335" s="2">
        <v>38322</v>
      </c>
      <c r="I1335" s="2" t="s">
        <v>16238</v>
      </c>
      <c r="J1335" s="2" t="s">
        <v>6821</v>
      </c>
      <c r="K1335" s="2" t="s">
        <v>49</v>
      </c>
      <c r="L1335" s="2" t="s">
        <v>6822</v>
      </c>
      <c r="M1335" s="3">
        <v>15901137</v>
      </c>
      <c r="N1335" s="2" t="s">
        <v>6823</v>
      </c>
      <c r="O1335" s="2" t="s">
        <v>19458</v>
      </c>
      <c r="P1335" s="2" t="s">
        <v>62</v>
      </c>
      <c r="Q1335" s="4">
        <v>40590</v>
      </c>
      <c r="R1335" s="4" t="s">
        <v>20219</v>
      </c>
      <c r="S1335" s="6">
        <v>83615414</v>
      </c>
      <c r="T1335" s="2">
        <v>107</v>
      </c>
      <c r="U1335" s="2" t="s">
        <v>63</v>
      </c>
      <c r="V1335" s="2" t="s">
        <v>54</v>
      </c>
      <c r="W1335" s="2" t="s">
        <v>6824</v>
      </c>
      <c r="X1335" s="2" t="s">
        <v>506</v>
      </c>
      <c r="Y1335" s="2">
        <v>313</v>
      </c>
      <c r="Z1335" s="7">
        <v>51615414</v>
      </c>
    </row>
    <row r="1336" spans="1:26" ht="15.75" customHeight="1" x14ac:dyDescent="0.3">
      <c r="A1336" s="6">
        <v>32000000</v>
      </c>
      <c r="B1336" s="2" t="s">
        <v>4465</v>
      </c>
      <c r="C1336" s="2" t="s">
        <v>20180</v>
      </c>
      <c r="D1336" t="s">
        <v>20199</v>
      </c>
      <c r="E1336" t="s">
        <v>20204</v>
      </c>
      <c r="F1336" t="s">
        <v>19452</v>
      </c>
      <c r="G1336" s="2" t="s">
        <v>6825</v>
      </c>
      <c r="H1336" s="2">
        <v>45612</v>
      </c>
      <c r="I1336" s="2" t="s">
        <v>16045</v>
      </c>
      <c r="J1336" s="2" t="s">
        <v>6826</v>
      </c>
      <c r="K1336" s="2" t="s">
        <v>49</v>
      </c>
      <c r="L1336" s="2" t="s">
        <v>6827</v>
      </c>
      <c r="M1336" s="3">
        <v>5919888</v>
      </c>
      <c r="N1336" s="2" t="s">
        <v>6828</v>
      </c>
      <c r="O1336" s="2" t="s">
        <v>19701</v>
      </c>
      <c r="P1336" s="2" t="s">
        <v>417</v>
      </c>
      <c r="Q1336" s="4">
        <v>40632</v>
      </c>
      <c r="R1336" s="4" t="s">
        <v>20219</v>
      </c>
      <c r="S1336" s="6">
        <v>147332697</v>
      </c>
      <c r="T1336" s="2">
        <v>93</v>
      </c>
      <c r="U1336" s="2" t="s">
        <v>63</v>
      </c>
      <c r="V1336" s="2" t="s">
        <v>54</v>
      </c>
      <c r="W1336" s="2" t="s">
        <v>6829</v>
      </c>
      <c r="X1336" s="2" t="s">
        <v>187</v>
      </c>
      <c r="Y1336" s="2">
        <v>2699</v>
      </c>
      <c r="Z1336" s="7">
        <v>115332697</v>
      </c>
    </row>
    <row r="1337" spans="1:26" ht="15.75" customHeight="1" x14ac:dyDescent="0.3">
      <c r="A1337" s="6">
        <v>32000000</v>
      </c>
      <c r="B1337" s="2" t="s">
        <v>2867</v>
      </c>
      <c r="C1337" s="2" t="s">
        <v>20174</v>
      </c>
      <c r="D1337" t="s">
        <v>20191</v>
      </c>
      <c r="E1337" t="s">
        <v>20197</v>
      </c>
      <c r="F1337" t="s">
        <v>20201</v>
      </c>
      <c r="H1337" s="2">
        <v>7305</v>
      </c>
      <c r="I1337" s="2" t="s">
        <v>18424</v>
      </c>
      <c r="J1337" s="2" t="s">
        <v>6830</v>
      </c>
      <c r="K1337" s="2" t="s">
        <v>49</v>
      </c>
      <c r="L1337" s="2" t="s">
        <v>6831</v>
      </c>
      <c r="M1337" s="3">
        <v>1448851</v>
      </c>
      <c r="N1337" s="2" t="s">
        <v>6832</v>
      </c>
      <c r="O1337" s="2" t="s">
        <v>19449</v>
      </c>
      <c r="P1337" s="2" t="s">
        <v>62</v>
      </c>
      <c r="Q1337" s="4">
        <v>33984</v>
      </c>
      <c r="R1337" s="4" t="s">
        <v>20236</v>
      </c>
      <c r="S1337" s="6">
        <v>36733909</v>
      </c>
      <c r="T1337" s="2">
        <v>120</v>
      </c>
      <c r="U1337" s="2" t="s">
        <v>1181</v>
      </c>
      <c r="V1337" s="2" t="s">
        <v>54</v>
      </c>
      <c r="W1337" s="2" t="s">
        <v>6833</v>
      </c>
      <c r="X1337" s="2" t="s">
        <v>252</v>
      </c>
      <c r="Y1337" s="2">
        <v>374</v>
      </c>
      <c r="Z1337" s="7">
        <v>4733909</v>
      </c>
    </row>
    <row r="1338" spans="1:26" ht="15.75" customHeight="1" x14ac:dyDescent="0.3">
      <c r="A1338" s="6">
        <v>30000000</v>
      </c>
      <c r="B1338" s="2" t="s">
        <v>4134</v>
      </c>
      <c r="C1338" s="2" t="s">
        <v>20180</v>
      </c>
      <c r="D1338" t="s">
        <v>20197</v>
      </c>
      <c r="E1338" t="s">
        <v>20204</v>
      </c>
      <c r="F1338" t="s">
        <v>19452</v>
      </c>
      <c r="G1338" s="2" t="s">
        <v>6834</v>
      </c>
      <c r="H1338" s="2">
        <v>3594</v>
      </c>
      <c r="I1338" s="2" t="s">
        <v>18617</v>
      </c>
      <c r="J1338" s="2" t="s">
        <v>6835</v>
      </c>
      <c r="K1338" s="2" t="s">
        <v>49</v>
      </c>
      <c r="L1338" s="2" t="s">
        <v>6836</v>
      </c>
      <c r="M1338" s="3">
        <v>23197408</v>
      </c>
      <c r="N1338" s="2" t="s">
        <v>4046</v>
      </c>
      <c r="O1338" s="2" t="s">
        <v>19453</v>
      </c>
      <c r="P1338" s="2" t="s">
        <v>491</v>
      </c>
      <c r="Q1338" s="4">
        <v>39136</v>
      </c>
      <c r="R1338" s="4" t="s">
        <v>20211</v>
      </c>
      <c r="S1338" s="6">
        <v>77566815</v>
      </c>
      <c r="T1338" s="2">
        <v>101</v>
      </c>
      <c r="U1338" s="2" t="s">
        <v>63</v>
      </c>
      <c r="V1338" s="2" t="s">
        <v>54</v>
      </c>
      <c r="W1338" s="2" t="s">
        <v>6837</v>
      </c>
      <c r="X1338" s="2" t="s">
        <v>74</v>
      </c>
      <c r="Y1338" s="2">
        <v>1018</v>
      </c>
      <c r="Z1338" s="7">
        <v>47566815</v>
      </c>
    </row>
    <row r="1339" spans="1:26" ht="15.75" customHeight="1" x14ac:dyDescent="0.3">
      <c r="A1339" s="6">
        <v>33000000</v>
      </c>
      <c r="B1339" s="2" t="s">
        <v>475</v>
      </c>
      <c r="C1339" s="2" t="s">
        <v>20175</v>
      </c>
      <c r="D1339" t="s">
        <v>20197</v>
      </c>
      <c r="E1339" t="s">
        <v>20195</v>
      </c>
      <c r="F1339" t="s">
        <v>19452</v>
      </c>
      <c r="H1339" s="2">
        <v>157841</v>
      </c>
      <c r="I1339" s="2" t="s">
        <v>15266</v>
      </c>
      <c r="J1339" s="2" t="s">
        <v>6838</v>
      </c>
      <c r="K1339" s="2" t="s">
        <v>49</v>
      </c>
      <c r="L1339" s="2" t="s">
        <v>6839</v>
      </c>
      <c r="M1339" s="3">
        <v>10651202</v>
      </c>
      <c r="N1339" s="2" t="s">
        <v>6840</v>
      </c>
      <c r="O1339" s="2" t="s">
        <v>19702</v>
      </c>
      <c r="P1339" s="2" t="s">
        <v>6841</v>
      </c>
      <c r="Q1339" s="4">
        <v>41563</v>
      </c>
      <c r="R1339" s="4" t="s">
        <v>20218</v>
      </c>
      <c r="S1339" s="6">
        <v>9494789</v>
      </c>
      <c r="T1339" s="2">
        <v>105</v>
      </c>
      <c r="U1339" s="2" t="s">
        <v>63</v>
      </c>
      <c r="V1339" s="2" t="s">
        <v>54</v>
      </c>
      <c r="X1339" s="2" t="s">
        <v>252</v>
      </c>
      <c r="Y1339" s="2">
        <v>232</v>
      </c>
      <c r="Z1339" s="7">
        <v>-23505211</v>
      </c>
    </row>
    <row r="1340" spans="1:26" ht="15.75" customHeight="1" x14ac:dyDescent="0.3">
      <c r="A1340" s="6">
        <v>35000000</v>
      </c>
      <c r="B1340" s="2" t="s">
        <v>1316</v>
      </c>
      <c r="C1340" s="2" t="s">
        <v>20174</v>
      </c>
      <c r="D1340" t="s">
        <v>20196</v>
      </c>
      <c r="E1340" t="s">
        <v>19452</v>
      </c>
      <c r="F1340" t="s">
        <v>19452</v>
      </c>
      <c r="H1340" s="2">
        <v>11519</v>
      </c>
      <c r="I1340" s="2">
        <v>1941</v>
      </c>
      <c r="J1340" s="2" t="s">
        <v>6842</v>
      </c>
      <c r="K1340" s="2" t="s">
        <v>49</v>
      </c>
      <c r="L1340" s="2" t="s">
        <v>6843</v>
      </c>
      <c r="M1340" s="3">
        <v>10032626</v>
      </c>
      <c r="N1340" s="2" t="s">
        <v>6844</v>
      </c>
      <c r="O1340" s="2" t="s">
        <v>19442</v>
      </c>
      <c r="P1340" s="2" t="s">
        <v>62</v>
      </c>
      <c r="Q1340" s="4">
        <v>29202</v>
      </c>
      <c r="R1340" s="4" t="s">
        <v>20237</v>
      </c>
      <c r="S1340" s="6">
        <v>31755742</v>
      </c>
      <c r="T1340" s="2">
        <v>113</v>
      </c>
      <c r="U1340" s="2" t="s">
        <v>6845</v>
      </c>
      <c r="V1340" s="2" t="s">
        <v>54</v>
      </c>
      <c r="W1340" s="2" t="s">
        <v>6846</v>
      </c>
      <c r="X1340" s="2" t="s">
        <v>420</v>
      </c>
      <c r="Y1340" s="2">
        <v>143</v>
      </c>
      <c r="Z1340" s="7">
        <v>-3244258</v>
      </c>
    </row>
    <row r="1341" spans="1:26" ht="15.75" customHeight="1" x14ac:dyDescent="0.3">
      <c r="A1341" s="6">
        <v>32000000</v>
      </c>
      <c r="B1341" s="2" t="s">
        <v>1949</v>
      </c>
      <c r="C1341" s="2" t="s">
        <v>20179</v>
      </c>
      <c r="D1341" t="s">
        <v>20201</v>
      </c>
      <c r="E1341" t="s">
        <v>20193</v>
      </c>
      <c r="F1341" t="s">
        <v>19452</v>
      </c>
      <c r="H1341" s="2">
        <v>59</v>
      </c>
      <c r="I1341" s="2" t="s">
        <v>19405</v>
      </c>
      <c r="J1341" s="2" t="s">
        <v>6847</v>
      </c>
      <c r="K1341" s="2" t="s">
        <v>49</v>
      </c>
      <c r="L1341" s="2" t="s">
        <v>6848</v>
      </c>
      <c r="M1341" s="3">
        <v>34628738</v>
      </c>
      <c r="N1341" s="2" t="s">
        <v>6849</v>
      </c>
      <c r="O1341" s="2" t="s">
        <v>19453</v>
      </c>
      <c r="P1341" s="2" t="s">
        <v>2264</v>
      </c>
      <c r="Q1341" s="4">
        <v>38618</v>
      </c>
      <c r="R1341" s="4" t="s">
        <v>20221</v>
      </c>
      <c r="S1341" s="6">
        <v>60740827</v>
      </c>
      <c r="T1341" s="2">
        <v>96</v>
      </c>
      <c r="U1341" s="2" t="s">
        <v>63</v>
      </c>
      <c r="V1341" s="2" t="s">
        <v>54</v>
      </c>
      <c r="W1341" s="2" t="s">
        <v>6850</v>
      </c>
      <c r="X1341" s="2" t="s">
        <v>65</v>
      </c>
      <c r="Y1341" s="2">
        <v>832</v>
      </c>
      <c r="Z1341" s="7">
        <v>28740827</v>
      </c>
    </row>
    <row r="1342" spans="1:26" ht="15.75" customHeight="1" x14ac:dyDescent="0.3">
      <c r="A1342" s="6">
        <v>32000000</v>
      </c>
      <c r="B1342" s="2" t="s">
        <v>1188</v>
      </c>
      <c r="C1342" s="2" t="s">
        <v>20174</v>
      </c>
      <c r="D1342" t="s">
        <v>20201</v>
      </c>
      <c r="E1342" t="s">
        <v>20193</v>
      </c>
      <c r="F1342" t="s">
        <v>19452</v>
      </c>
      <c r="H1342" s="2">
        <v>9335</v>
      </c>
      <c r="I1342" s="2" t="s">
        <v>18165</v>
      </c>
      <c r="J1342" s="2" t="s">
        <v>6851</v>
      </c>
      <c r="K1342" s="2" t="s">
        <v>49</v>
      </c>
      <c r="L1342" s="2" t="s">
        <v>6852</v>
      </c>
      <c r="M1342" s="3">
        <v>475612</v>
      </c>
      <c r="N1342" s="2" t="s">
        <v>6853</v>
      </c>
      <c r="O1342" s="2" t="s">
        <v>19539</v>
      </c>
      <c r="P1342" s="2" t="s">
        <v>1592</v>
      </c>
      <c r="Q1342" s="4">
        <v>38566</v>
      </c>
      <c r="R1342" s="4" t="s">
        <v>20221</v>
      </c>
      <c r="S1342" s="6">
        <v>85167639</v>
      </c>
      <c r="T1342" s="2">
        <v>87</v>
      </c>
      <c r="U1342" s="2" t="s">
        <v>2589</v>
      </c>
      <c r="V1342" s="2" t="s">
        <v>54</v>
      </c>
      <c r="W1342" s="2" t="s">
        <v>6854</v>
      </c>
      <c r="X1342" s="2" t="s">
        <v>180</v>
      </c>
      <c r="Y1342" s="2">
        <v>1061</v>
      </c>
      <c r="Z1342" s="7">
        <v>53167639</v>
      </c>
    </row>
    <row r="1343" spans="1:26" ht="15.75" customHeight="1" x14ac:dyDescent="0.3">
      <c r="A1343" s="6">
        <v>32000000</v>
      </c>
      <c r="B1343" s="2" t="s">
        <v>6106</v>
      </c>
      <c r="C1343" s="2" t="s">
        <v>20174</v>
      </c>
      <c r="D1343" t="s">
        <v>20206</v>
      </c>
      <c r="E1343" t="s">
        <v>19452</v>
      </c>
      <c r="F1343" t="s">
        <v>19452</v>
      </c>
      <c r="H1343" s="2">
        <v>12106</v>
      </c>
      <c r="I1343" s="2" t="s">
        <v>17343</v>
      </c>
      <c r="J1343" s="2" t="s">
        <v>6855</v>
      </c>
      <c r="K1343" s="2" t="s">
        <v>49</v>
      </c>
      <c r="L1343" s="2" t="s">
        <v>6856</v>
      </c>
      <c r="M1343" s="3">
        <v>16473355</v>
      </c>
      <c r="N1343" s="2" t="s">
        <v>4989</v>
      </c>
      <c r="O1343" s="2" t="s">
        <v>19491</v>
      </c>
      <c r="P1343" s="2" t="s">
        <v>333</v>
      </c>
      <c r="Q1343" s="4">
        <v>34739</v>
      </c>
      <c r="R1343" s="4" t="s">
        <v>20225</v>
      </c>
      <c r="S1343" s="6">
        <v>18552460</v>
      </c>
      <c r="T1343" s="2">
        <v>107</v>
      </c>
      <c r="U1343" s="2" t="s">
        <v>63</v>
      </c>
      <c r="V1343" s="2" t="s">
        <v>54</v>
      </c>
      <c r="W1343" s="2" t="s">
        <v>6857</v>
      </c>
      <c r="X1343" s="2" t="s">
        <v>74</v>
      </c>
      <c r="Y1343" s="2">
        <v>427</v>
      </c>
      <c r="Z1343" s="7">
        <v>-13447540</v>
      </c>
    </row>
    <row r="1344" spans="1:26" ht="15.75" customHeight="1" x14ac:dyDescent="0.3">
      <c r="A1344" s="6">
        <v>28000000</v>
      </c>
      <c r="B1344" s="2" t="s">
        <v>6858</v>
      </c>
      <c r="C1344" s="2" t="s">
        <v>20174</v>
      </c>
      <c r="D1344" t="s">
        <v>20196</v>
      </c>
      <c r="E1344" t="s">
        <v>20198</v>
      </c>
      <c r="F1344" t="s">
        <v>20201</v>
      </c>
      <c r="H1344" s="2">
        <v>11141</v>
      </c>
      <c r="I1344" s="2" t="s">
        <v>17545</v>
      </c>
      <c r="J1344" s="2" t="s">
        <v>6859</v>
      </c>
      <c r="K1344" s="2" t="s">
        <v>49</v>
      </c>
      <c r="L1344" s="2" t="s">
        <v>6860</v>
      </c>
      <c r="M1344" s="3">
        <v>6201404</v>
      </c>
      <c r="N1344" s="2" t="s">
        <v>6861</v>
      </c>
      <c r="O1344" s="2" t="s">
        <v>19453</v>
      </c>
      <c r="P1344" s="2" t="s">
        <v>6862</v>
      </c>
      <c r="Q1344" s="4">
        <v>38081</v>
      </c>
      <c r="R1344" s="4" t="s">
        <v>20223</v>
      </c>
      <c r="S1344" s="6">
        <v>30016165</v>
      </c>
      <c r="T1344" s="2">
        <v>90</v>
      </c>
      <c r="U1344" s="2" t="s">
        <v>63</v>
      </c>
      <c r="V1344" s="2" t="s">
        <v>54</v>
      </c>
      <c r="W1344" s="2" t="s">
        <v>6863</v>
      </c>
      <c r="X1344" s="2" t="s">
        <v>420</v>
      </c>
      <c r="Y1344" s="2">
        <v>104</v>
      </c>
      <c r="Z1344" s="7">
        <v>2016165</v>
      </c>
    </row>
    <row r="1345" spans="1:26" ht="15.75" customHeight="1" x14ac:dyDescent="0.3">
      <c r="A1345" s="6">
        <v>50000000</v>
      </c>
      <c r="B1345" s="2" t="s">
        <v>500</v>
      </c>
      <c r="C1345" s="2" t="s">
        <v>20176</v>
      </c>
      <c r="D1345" t="s">
        <v>20196</v>
      </c>
      <c r="E1345" t="s">
        <v>20195</v>
      </c>
      <c r="F1345" t="s">
        <v>19452</v>
      </c>
      <c r="H1345" s="2">
        <v>8839</v>
      </c>
      <c r="I1345" s="2" t="s">
        <v>18283</v>
      </c>
      <c r="J1345" s="2" t="s">
        <v>4114</v>
      </c>
      <c r="K1345" s="2" t="s">
        <v>49</v>
      </c>
      <c r="L1345" s="2" t="s">
        <v>4115</v>
      </c>
      <c r="M1345" s="3">
        <v>19830132</v>
      </c>
      <c r="N1345" s="2" t="s">
        <v>4116</v>
      </c>
      <c r="O1345" s="2" t="s">
        <v>19455</v>
      </c>
      <c r="P1345" s="2" t="s">
        <v>62</v>
      </c>
      <c r="Q1345" s="4">
        <v>34845</v>
      </c>
      <c r="R1345" s="4" t="s">
        <v>20225</v>
      </c>
      <c r="S1345" s="6">
        <v>287928194</v>
      </c>
      <c r="T1345" s="2">
        <v>100</v>
      </c>
      <c r="U1345" s="2" t="s">
        <v>63</v>
      </c>
      <c r="V1345" s="2" t="s">
        <v>54</v>
      </c>
      <c r="W1345" s="2" t="s">
        <v>4117</v>
      </c>
      <c r="X1345" s="2" t="s">
        <v>281</v>
      </c>
      <c r="Y1345" s="2">
        <v>1019</v>
      </c>
      <c r="Z1345" s="7">
        <v>237928194</v>
      </c>
    </row>
    <row r="1346" spans="1:26" ht="15.75" customHeight="1" x14ac:dyDescent="0.3">
      <c r="A1346" s="6">
        <v>70000000</v>
      </c>
      <c r="B1346" s="2" t="s">
        <v>6870</v>
      </c>
      <c r="C1346" s="2" t="s">
        <v>20176</v>
      </c>
      <c r="D1346" t="s">
        <v>20197</v>
      </c>
      <c r="E1346" t="s">
        <v>20203</v>
      </c>
      <c r="F1346" t="s">
        <v>20194</v>
      </c>
      <c r="H1346" s="2">
        <v>10253</v>
      </c>
      <c r="I1346" s="2" t="s">
        <v>17797</v>
      </c>
      <c r="J1346" s="2" t="s">
        <v>6871</v>
      </c>
      <c r="K1346" s="2" t="s">
        <v>5976</v>
      </c>
      <c r="L1346" s="2" t="s">
        <v>6872</v>
      </c>
      <c r="M1346" s="3">
        <v>4822033</v>
      </c>
      <c r="N1346" s="2" t="s">
        <v>6873</v>
      </c>
      <c r="O1346" s="2" t="s">
        <v>19703</v>
      </c>
      <c r="P1346" s="2" t="s">
        <v>6874</v>
      </c>
      <c r="Q1346" s="4">
        <v>39121</v>
      </c>
      <c r="R1346" s="4" t="s">
        <v>20211</v>
      </c>
      <c r="S1346" s="6">
        <v>53587404</v>
      </c>
      <c r="T1346" s="2">
        <v>90</v>
      </c>
      <c r="U1346" s="2" t="s">
        <v>3049</v>
      </c>
      <c r="V1346" s="2" t="s">
        <v>54</v>
      </c>
      <c r="W1346" s="2" t="s">
        <v>6875</v>
      </c>
      <c r="X1346" s="2" t="s">
        <v>5241</v>
      </c>
      <c r="Y1346" s="2">
        <v>104</v>
      </c>
      <c r="Z1346" s="7">
        <v>-16412596</v>
      </c>
    </row>
    <row r="1347" spans="1:26" ht="15.75" customHeight="1" x14ac:dyDescent="0.3">
      <c r="A1347" s="6">
        <v>30000000</v>
      </c>
      <c r="B1347" s="2" t="s">
        <v>939</v>
      </c>
      <c r="C1347" s="2" t="s">
        <v>13616</v>
      </c>
      <c r="D1347" t="s">
        <v>19452</v>
      </c>
      <c r="E1347" t="s">
        <v>19452</v>
      </c>
      <c r="F1347" t="s">
        <v>19452</v>
      </c>
      <c r="H1347" s="2">
        <v>124459</v>
      </c>
      <c r="I1347" s="2" t="s">
        <v>15370</v>
      </c>
      <c r="J1347" s="2" t="s">
        <v>6876</v>
      </c>
      <c r="K1347" s="2" t="s">
        <v>49</v>
      </c>
      <c r="L1347" s="2" t="s">
        <v>6877</v>
      </c>
      <c r="M1347" s="3">
        <v>269385</v>
      </c>
      <c r="N1347" s="2" t="s">
        <v>6878</v>
      </c>
      <c r="O1347" s="2" t="s">
        <v>19453</v>
      </c>
      <c r="P1347" s="2" t="s">
        <v>62</v>
      </c>
      <c r="Q1347" s="4">
        <v>41347</v>
      </c>
      <c r="R1347" s="4" t="s">
        <v>20218</v>
      </c>
      <c r="S1347" s="6">
        <v>27437881</v>
      </c>
      <c r="T1347" s="2">
        <v>100</v>
      </c>
      <c r="U1347" s="2" t="s">
        <v>63</v>
      </c>
      <c r="V1347" s="2" t="s">
        <v>54</v>
      </c>
      <c r="W1347" s="2" t="s">
        <v>6879</v>
      </c>
      <c r="X1347" s="2" t="s">
        <v>506</v>
      </c>
      <c r="Y1347" s="2">
        <v>724</v>
      </c>
      <c r="Z1347" s="7">
        <v>-2562119</v>
      </c>
    </row>
    <row r="1348" spans="1:26" ht="15.75" customHeight="1" x14ac:dyDescent="0.3">
      <c r="A1348" s="6">
        <v>32000000</v>
      </c>
      <c r="B1348" s="2" t="s">
        <v>6880</v>
      </c>
      <c r="C1348" s="2" t="s">
        <v>20177</v>
      </c>
      <c r="D1348" t="s">
        <v>20196</v>
      </c>
      <c r="E1348" t="s">
        <v>20195</v>
      </c>
      <c r="F1348" t="s">
        <v>20207</v>
      </c>
      <c r="H1348" s="2">
        <v>24662</v>
      </c>
      <c r="I1348" s="2" t="s">
        <v>16573</v>
      </c>
      <c r="J1348" s="2" t="s">
        <v>6881</v>
      </c>
      <c r="K1348" s="2" t="s">
        <v>49</v>
      </c>
      <c r="L1348" s="2" t="s">
        <v>6882</v>
      </c>
      <c r="M1348" s="3">
        <v>4098444</v>
      </c>
      <c r="N1348" s="2" t="s">
        <v>6883</v>
      </c>
      <c r="O1348" s="2" t="s">
        <v>19593</v>
      </c>
      <c r="P1348" s="2" t="s">
        <v>62</v>
      </c>
      <c r="Q1348" s="4">
        <v>35515</v>
      </c>
      <c r="R1348" s="4" t="s">
        <v>20222</v>
      </c>
      <c r="S1348" s="6">
        <v>3566637</v>
      </c>
      <c r="T1348" s="2">
        <v>75</v>
      </c>
      <c r="U1348" s="2" t="s">
        <v>442</v>
      </c>
      <c r="V1348" s="2" t="s">
        <v>54</v>
      </c>
      <c r="W1348" s="2" t="s">
        <v>6884</v>
      </c>
      <c r="X1348" s="2" t="s">
        <v>187</v>
      </c>
      <c r="Y1348" s="2">
        <v>24</v>
      </c>
      <c r="Z1348" s="7">
        <v>-28433363</v>
      </c>
    </row>
    <row r="1349" spans="1:26" ht="15.75" customHeight="1" x14ac:dyDescent="0.3">
      <c r="A1349" s="6">
        <v>32000000</v>
      </c>
      <c r="B1349" s="2" t="s">
        <v>6885</v>
      </c>
      <c r="C1349" s="2" t="s">
        <v>17743</v>
      </c>
      <c r="D1349" t="s">
        <v>20193</v>
      </c>
      <c r="E1349" t="s">
        <v>20197</v>
      </c>
      <c r="F1349" t="s">
        <v>20204</v>
      </c>
      <c r="G1349" s="2" t="s">
        <v>6886</v>
      </c>
      <c r="H1349" s="2">
        <v>182</v>
      </c>
      <c r="I1349" s="2" t="s">
        <v>19338</v>
      </c>
      <c r="J1349" s="2" t="s">
        <v>6887</v>
      </c>
      <c r="K1349" s="2" t="s">
        <v>49</v>
      </c>
      <c r="L1349" s="2" t="s">
        <v>6888</v>
      </c>
      <c r="M1349" s="3">
        <v>5347936</v>
      </c>
      <c r="N1349" s="2" t="s">
        <v>6889</v>
      </c>
      <c r="O1349" s="2" t="s">
        <v>19445</v>
      </c>
      <c r="P1349" s="2" t="s">
        <v>62</v>
      </c>
      <c r="Q1349" s="4">
        <v>39059</v>
      </c>
      <c r="R1349" s="4" t="s">
        <v>20216</v>
      </c>
      <c r="S1349" s="6">
        <v>5914908</v>
      </c>
      <c r="T1349" s="2">
        <v>108</v>
      </c>
      <c r="U1349" s="2" t="s">
        <v>6890</v>
      </c>
      <c r="V1349" s="2" t="s">
        <v>54</v>
      </c>
      <c r="W1349" s="2" t="s">
        <v>6891</v>
      </c>
      <c r="X1349" s="2" t="s">
        <v>96</v>
      </c>
      <c r="Y1349" s="2">
        <v>86</v>
      </c>
      <c r="Z1349" s="7">
        <v>-26085092</v>
      </c>
    </row>
    <row r="1350" spans="1:26" ht="15.75" customHeight="1" x14ac:dyDescent="0.3">
      <c r="A1350" s="6">
        <v>31500000</v>
      </c>
      <c r="B1350" s="2" t="s">
        <v>2931</v>
      </c>
      <c r="C1350" s="2" t="s">
        <v>20179</v>
      </c>
      <c r="D1350" t="s">
        <v>20205</v>
      </c>
      <c r="E1350" t="s">
        <v>19452</v>
      </c>
      <c r="F1350" t="s">
        <v>19452</v>
      </c>
      <c r="G1350" s="2" t="s">
        <v>6892</v>
      </c>
      <c r="H1350" s="2">
        <v>28</v>
      </c>
      <c r="I1350" s="2" t="s">
        <v>19411</v>
      </c>
      <c r="J1350" s="2" t="s">
        <v>6893</v>
      </c>
      <c r="K1350" s="2" t="s">
        <v>49</v>
      </c>
      <c r="L1350" s="2" t="s">
        <v>6894</v>
      </c>
      <c r="M1350" s="3">
        <v>49973462</v>
      </c>
      <c r="N1350" s="2" t="s">
        <v>6895</v>
      </c>
      <c r="O1350" s="2" t="s">
        <v>19517</v>
      </c>
      <c r="P1350" s="2" t="s">
        <v>62</v>
      </c>
      <c r="Q1350" s="4">
        <v>29082</v>
      </c>
      <c r="R1350" s="4" t="s">
        <v>20237</v>
      </c>
      <c r="S1350" s="6">
        <v>89460381</v>
      </c>
      <c r="T1350" s="2">
        <v>153</v>
      </c>
      <c r="U1350" s="2" t="s">
        <v>6896</v>
      </c>
      <c r="V1350" s="2" t="s">
        <v>54</v>
      </c>
      <c r="W1350" s="2" t="s">
        <v>6897</v>
      </c>
      <c r="X1350" s="2" t="s">
        <v>531</v>
      </c>
      <c r="Y1350" s="2">
        <v>2055</v>
      </c>
      <c r="Z1350" s="7">
        <v>57960381</v>
      </c>
    </row>
    <row r="1351" spans="1:26" ht="15.75" customHeight="1" x14ac:dyDescent="0.3">
      <c r="A1351" s="6">
        <v>32000000</v>
      </c>
      <c r="B1351" s="2" t="s">
        <v>1310</v>
      </c>
      <c r="C1351" s="2" t="s">
        <v>13616</v>
      </c>
      <c r="D1351" t="s">
        <v>20197</v>
      </c>
      <c r="E1351" t="s">
        <v>20198</v>
      </c>
      <c r="F1351" t="s">
        <v>19452</v>
      </c>
      <c r="G1351" s="2" t="s">
        <v>6898</v>
      </c>
      <c r="H1351" s="2">
        <v>38073</v>
      </c>
      <c r="I1351" s="2" t="s">
        <v>16248</v>
      </c>
      <c r="J1351" s="2" t="s">
        <v>6899</v>
      </c>
      <c r="K1351" s="2" t="s">
        <v>49</v>
      </c>
      <c r="L1351" s="2" t="s">
        <v>6900</v>
      </c>
      <c r="M1351" s="3">
        <v>13611544</v>
      </c>
      <c r="N1351" s="2" t="s">
        <v>5606</v>
      </c>
      <c r="O1351" s="2" t="s">
        <v>19453</v>
      </c>
      <c r="P1351" s="2" t="s">
        <v>62</v>
      </c>
      <c r="Q1351" s="4">
        <v>40422</v>
      </c>
      <c r="R1351" s="4" t="s">
        <v>20214</v>
      </c>
      <c r="S1351" s="6">
        <v>42045846</v>
      </c>
      <c r="T1351" s="2">
        <v>102</v>
      </c>
      <c r="U1351" s="2" t="s">
        <v>63</v>
      </c>
      <c r="V1351" s="2" t="s">
        <v>54</v>
      </c>
      <c r="W1351" s="2" t="s">
        <v>6901</v>
      </c>
      <c r="X1351" s="2" t="s">
        <v>281</v>
      </c>
      <c r="Y1351" s="2">
        <v>262</v>
      </c>
      <c r="Z1351" s="7">
        <v>10045846</v>
      </c>
    </row>
    <row r="1352" spans="1:26" ht="15.75" customHeight="1" x14ac:dyDescent="0.3">
      <c r="A1352" s="6">
        <v>31500000</v>
      </c>
      <c r="B1352" s="2" t="s">
        <v>328</v>
      </c>
      <c r="C1352" s="2" t="s">
        <v>20174</v>
      </c>
      <c r="D1352" t="s">
        <v>19452</v>
      </c>
      <c r="E1352" t="s">
        <v>19452</v>
      </c>
      <c r="F1352" t="s">
        <v>19452</v>
      </c>
      <c r="H1352" s="2">
        <v>302156</v>
      </c>
      <c r="I1352" s="2" t="s">
        <v>14816</v>
      </c>
      <c r="J1352" s="2" t="s">
        <v>6902</v>
      </c>
      <c r="K1352" s="2" t="s">
        <v>49</v>
      </c>
      <c r="L1352" s="2" t="s">
        <v>6903</v>
      </c>
      <c r="M1352" s="3">
        <v>27891012</v>
      </c>
      <c r="N1352" s="2" t="s">
        <v>6904</v>
      </c>
      <c r="O1352" s="2" t="s">
        <v>19484</v>
      </c>
      <c r="P1352" s="2" t="s">
        <v>71</v>
      </c>
      <c r="Q1352" s="4">
        <v>42474</v>
      </c>
      <c r="R1352" s="4" t="s">
        <v>20215</v>
      </c>
      <c r="S1352" s="6">
        <v>14708696</v>
      </c>
      <c r="T1352" s="2">
        <v>113</v>
      </c>
      <c r="U1352" s="2" t="s">
        <v>63</v>
      </c>
      <c r="V1352" s="2" t="s">
        <v>54</v>
      </c>
      <c r="X1352" s="2" t="s">
        <v>122</v>
      </c>
      <c r="Y1352" s="2">
        <v>557</v>
      </c>
      <c r="Z1352" s="7">
        <v>-16791304</v>
      </c>
    </row>
    <row r="1353" spans="1:26" ht="15.75" customHeight="1" x14ac:dyDescent="0.3">
      <c r="A1353" s="6">
        <v>15000000</v>
      </c>
      <c r="B1353" s="2" t="s">
        <v>2931</v>
      </c>
      <c r="C1353" s="2" t="s">
        <v>20179</v>
      </c>
      <c r="D1353" t="s">
        <v>20205</v>
      </c>
      <c r="E1353" t="s">
        <v>19452</v>
      </c>
      <c r="F1353" t="s">
        <v>19452</v>
      </c>
      <c r="H1353" s="2">
        <v>11778</v>
      </c>
      <c r="I1353" s="2" t="s">
        <v>17400</v>
      </c>
      <c r="J1353" s="2" t="s">
        <v>10221</v>
      </c>
      <c r="K1353" s="2" t="s">
        <v>49</v>
      </c>
      <c r="L1353" s="2" t="s">
        <v>10222</v>
      </c>
      <c r="M1353" s="3">
        <v>19786392</v>
      </c>
      <c r="N1353" s="2" t="s">
        <v>10223</v>
      </c>
      <c r="O1353" s="2" t="s">
        <v>19455</v>
      </c>
      <c r="P1353" s="2" t="s">
        <v>71</v>
      </c>
      <c r="Q1353" s="4">
        <v>28832</v>
      </c>
      <c r="R1353" s="4" t="s">
        <v>20242</v>
      </c>
      <c r="S1353" s="6">
        <v>50000000</v>
      </c>
      <c r="T1353" s="2">
        <v>183</v>
      </c>
      <c r="U1353" s="2" t="s">
        <v>10224</v>
      </c>
      <c r="V1353" s="2" t="s">
        <v>54</v>
      </c>
      <c r="W1353" s="2" t="s">
        <v>10225</v>
      </c>
      <c r="X1353" s="2" t="s">
        <v>406</v>
      </c>
      <c r="Y1353" s="2">
        <v>921</v>
      </c>
      <c r="Z1353" s="7">
        <v>35000000</v>
      </c>
    </row>
    <row r="1354" spans="1:26" ht="15.75" customHeight="1" x14ac:dyDescent="0.3">
      <c r="A1354" s="6">
        <v>31000000</v>
      </c>
      <c r="B1354" s="2" t="s">
        <v>1125</v>
      </c>
      <c r="C1354" s="2" t="s">
        <v>20179</v>
      </c>
      <c r="D1354" t="s">
        <v>19452</v>
      </c>
      <c r="E1354" t="s">
        <v>19452</v>
      </c>
      <c r="F1354" t="s">
        <v>19452</v>
      </c>
      <c r="G1354" s="2" t="s">
        <v>6909</v>
      </c>
      <c r="H1354" s="2">
        <v>87502</v>
      </c>
      <c r="I1354" s="2" t="s">
        <v>15517</v>
      </c>
      <c r="J1354" s="2" t="s">
        <v>6910</v>
      </c>
      <c r="K1354" s="2" t="s">
        <v>49</v>
      </c>
      <c r="L1354" s="2" t="s">
        <v>6911</v>
      </c>
      <c r="M1354" s="3">
        <v>42213765</v>
      </c>
      <c r="N1354" s="2" t="s">
        <v>6912</v>
      </c>
      <c r="O1354" s="2" t="s">
        <v>19449</v>
      </c>
      <c r="P1354" s="2" t="s">
        <v>62</v>
      </c>
      <c r="Q1354" s="4">
        <v>41215</v>
      </c>
      <c r="R1354" s="4" t="s">
        <v>20213</v>
      </c>
      <c r="S1354" s="6">
        <v>161772375</v>
      </c>
      <c r="T1354" s="2">
        <v>138</v>
      </c>
      <c r="U1354" s="2" t="s">
        <v>63</v>
      </c>
      <c r="V1354" s="2" t="s">
        <v>54</v>
      </c>
      <c r="X1354" s="2" t="s">
        <v>154</v>
      </c>
      <c r="Y1354" s="2">
        <v>2415</v>
      </c>
      <c r="Z1354" s="7">
        <v>130772375</v>
      </c>
    </row>
    <row r="1355" spans="1:26" ht="15.75" customHeight="1" x14ac:dyDescent="0.3">
      <c r="A1355" s="6">
        <v>34000000</v>
      </c>
      <c r="B1355" s="2" t="s">
        <v>6913</v>
      </c>
      <c r="C1355" s="2" t="s">
        <v>20174</v>
      </c>
      <c r="D1355" t="s">
        <v>20191</v>
      </c>
      <c r="E1355" t="s">
        <v>20201</v>
      </c>
      <c r="F1355" t="s">
        <v>20199</v>
      </c>
      <c r="G1355" s="2" t="s">
        <v>6914</v>
      </c>
      <c r="H1355" s="2">
        <v>698</v>
      </c>
      <c r="I1355" s="2" t="s">
        <v>19110</v>
      </c>
      <c r="J1355" s="2" t="s">
        <v>6915</v>
      </c>
      <c r="K1355" s="2" t="s">
        <v>49</v>
      </c>
      <c r="L1355" s="2" t="s">
        <v>6916</v>
      </c>
      <c r="M1355" s="3">
        <v>29887404</v>
      </c>
      <c r="N1355" s="2" t="s">
        <v>3576</v>
      </c>
      <c r="O1355" s="2" t="s">
        <v>19517</v>
      </c>
      <c r="P1355" s="2" t="s">
        <v>3819</v>
      </c>
      <c r="Q1355" s="4">
        <v>29032</v>
      </c>
      <c r="R1355" s="4" t="s">
        <v>20237</v>
      </c>
      <c r="S1355" s="6">
        <v>210308099</v>
      </c>
      <c r="T1355" s="2">
        <v>126</v>
      </c>
      <c r="U1355" s="2" t="s">
        <v>326</v>
      </c>
      <c r="V1355" s="2" t="s">
        <v>54</v>
      </c>
      <c r="W1355" s="2" t="s">
        <v>6917</v>
      </c>
      <c r="X1355" s="2" t="s">
        <v>96</v>
      </c>
      <c r="Y1355" s="2">
        <v>541</v>
      </c>
      <c r="Z1355" s="7">
        <v>176308099</v>
      </c>
    </row>
    <row r="1356" spans="1:26" ht="15.75" customHeight="1" x14ac:dyDescent="0.3">
      <c r="A1356" s="6">
        <v>30000000</v>
      </c>
      <c r="B1356" s="2" t="s">
        <v>2367</v>
      </c>
      <c r="C1356" s="2" t="s">
        <v>13616</v>
      </c>
      <c r="D1356" t="s">
        <v>20197</v>
      </c>
      <c r="E1356" t="s">
        <v>19452</v>
      </c>
      <c r="F1356" t="s">
        <v>19452</v>
      </c>
      <c r="H1356" s="2">
        <v>120467</v>
      </c>
      <c r="I1356" s="2" t="s">
        <v>15379</v>
      </c>
      <c r="J1356" s="2" t="s">
        <v>6918</v>
      </c>
      <c r="K1356" s="2" t="s">
        <v>49</v>
      </c>
      <c r="L1356" s="2" t="s">
        <v>6919</v>
      </c>
      <c r="M1356" s="3">
        <v>74417456</v>
      </c>
      <c r="N1356" s="2" t="s">
        <v>6920</v>
      </c>
      <c r="O1356" s="2" t="s">
        <v>19690</v>
      </c>
      <c r="P1356" s="2" t="s">
        <v>3409</v>
      </c>
      <c r="Q1356" s="4">
        <v>41696</v>
      </c>
      <c r="R1356" s="4" t="s">
        <v>20220</v>
      </c>
      <c r="S1356" s="6">
        <v>174600318</v>
      </c>
      <c r="T1356" s="2">
        <v>99</v>
      </c>
      <c r="U1356" s="2" t="s">
        <v>94</v>
      </c>
      <c r="V1356" s="2" t="s">
        <v>54</v>
      </c>
      <c r="W1356" s="2" t="s">
        <v>6921</v>
      </c>
      <c r="X1356" s="2" t="s">
        <v>531</v>
      </c>
      <c r="Y1356" s="2">
        <v>4519</v>
      </c>
      <c r="Z1356" s="7">
        <v>144600318</v>
      </c>
    </row>
    <row r="1357" spans="1:26" ht="15.75" customHeight="1" x14ac:dyDescent="0.3">
      <c r="A1357" s="6">
        <v>31000000</v>
      </c>
      <c r="B1357" s="2" t="s">
        <v>5909</v>
      </c>
      <c r="C1357" s="2" t="s">
        <v>20179</v>
      </c>
      <c r="D1357" t="s">
        <v>20204</v>
      </c>
      <c r="E1357" t="s">
        <v>19452</v>
      </c>
      <c r="F1357" t="s">
        <v>19452</v>
      </c>
      <c r="H1357" s="2">
        <v>11313</v>
      </c>
      <c r="I1357" s="2" t="s">
        <v>17506</v>
      </c>
      <c r="J1357" s="2" t="s">
        <v>6922</v>
      </c>
      <c r="K1357" s="2" t="s">
        <v>49</v>
      </c>
      <c r="L1357" s="2" t="s">
        <v>6923</v>
      </c>
      <c r="M1357" s="3">
        <v>706762</v>
      </c>
      <c r="N1357" s="2" t="s">
        <v>6924</v>
      </c>
      <c r="O1357" s="2" t="s">
        <v>19568</v>
      </c>
      <c r="P1357" s="2" t="s">
        <v>512</v>
      </c>
      <c r="Q1357" s="4">
        <v>37141</v>
      </c>
      <c r="R1357" s="4" t="s">
        <v>20227</v>
      </c>
      <c r="S1357" s="6">
        <v>24185781</v>
      </c>
      <c r="T1357" s="2">
        <v>101</v>
      </c>
      <c r="U1357" s="2" t="s">
        <v>63</v>
      </c>
      <c r="V1357" s="2" t="s">
        <v>54</v>
      </c>
      <c r="W1357" s="2" t="s">
        <v>6925</v>
      </c>
      <c r="X1357" s="2" t="s">
        <v>173</v>
      </c>
      <c r="Y1357" s="2">
        <v>131</v>
      </c>
      <c r="Z1357" s="7">
        <v>-6814219</v>
      </c>
    </row>
    <row r="1358" spans="1:26" ht="15.75" customHeight="1" x14ac:dyDescent="0.3">
      <c r="A1358" s="6">
        <v>31000000</v>
      </c>
      <c r="B1358" s="2" t="s">
        <v>6926</v>
      </c>
      <c r="C1358" s="2" t="s">
        <v>13616</v>
      </c>
      <c r="D1358" t="s">
        <v>20203</v>
      </c>
      <c r="E1358" t="s">
        <v>19452</v>
      </c>
      <c r="F1358" t="s">
        <v>19452</v>
      </c>
      <c r="H1358" s="2">
        <v>6488</v>
      </c>
      <c r="I1358" s="2" t="s">
        <v>18461</v>
      </c>
      <c r="J1358" s="2" t="s">
        <v>6927</v>
      </c>
      <c r="K1358" s="2" t="s">
        <v>49</v>
      </c>
      <c r="L1358" s="2" t="s">
        <v>6928</v>
      </c>
      <c r="M1358" s="3">
        <v>15895661</v>
      </c>
      <c r="N1358" s="2" t="s">
        <v>6929</v>
      </c>
      <c r="O1358" s="2" t="s">
        <v>19450</v>
      </c>
      <c r="P1358" s="2" t="s">
        <v>62</v>
      </c>
      <c r="Q1358" s="4">
        <v>33094</v>
      </c>
      <c r="R1358" s="4" t="s">
        <v>20231</v>
      </c>
      <c r="S1358" s="6">
        <v>53208180</v>
      </c>
      <c r="T1358" s="2">
        <v>103</v>
      </c>
      <c r="U1358" s="2" t="s">
        <v>53</v>
      </c>
      <c r="V1358" s="2" t="s">
        <v>54</v>
      </c>
      <c r="W1358" s="2" t="s">
        <v>6930</v>
      </c>
      <c r="X1358" s="2" t="s">
        <v>180</v>
      </c>
      <c r="Y1358" s="2">
        <v>433</v>
      </c>
      <c r="Z1358" s="7">
        <v>22208180</v>
      </c>
    </row>
    <row r="1359" spans="1:26" ht="15.75" customHeight="1" x14ac:dyDescent="0.3">
      <c r="A1359" s="6">
        <v>31000000</v>
      </c>
      <c r="B1359" s="2" t="s">
        <v>6931</v>
      </c>
      <c r="C1359" s="2" t="s">
        <v>20185</v>
      </c>
      <c r="D1359" t="s">
        <v>20197</v>
      </c>
      <c r="E1359" t="s">
        <v>20199</v>
      </c>
      <c r="F1359" t="s">
        <v>20201</v>
      </c>
      <c r="H1359" s="2">
        <v>10559</v>
      </c>
      <c r="I1359" s="2" t="s">
        <v>17708</v>
      </c>
      <c r="J1359" s="2" t="s">
        <v>6932</v>
      </c>
      <c r="K1359" s="2" t="s">
        <v>49</v>
      </c>
      <c r="L1359" s="2" t="s">
        <v>6933</v>
      </c>
      <c r="M1359" s="3">
        <v>19258041</v>
      </c>
      <c r="N1359" s="2" t="s">
        <v>410</v>
      </c>
      <c r="O1359" s="2" t="s">
        <v>19453</v>
      </c>
      <c r="P1359" s="2" t="s">
        <v>62</v>
      </c>
      <c r="Q1359" s="4">
        <v>36644</v>
      </c>
      <c r="R1359" s="4" t="s">
        <v>20230</v>
      </c>
      <c r="S1359" s="6">
        <v>68106245</v>
      </c>
      <c r="T1359" s="2">
        <v>118</v>
      </c>
      <c r="U1359" s="2" t="s">
        <v>63</v>
      </c>
      <c r="V1359" s="2" t="s">
        <v>54</v>
      </c>
      <c r="W1359" s="2" t="s">
        <v>6934</v>
      </c>
      <c r="X1359" s="2" t="s">
        <v>142</v>
      </c>
      <c r="Y1359" s="2">
        <v>462</v>
      </c>
      <c r="Z1359" s="7">
        <v>37106245</v>
      </c>
    </row>
    <row r="1360" spans="1:26" ht="15.75" customHeight="1" x14ac:dyDescent="0.3">
      <c r="A1360" s="6">
        <v>31000000</v>
      </c>
      <c r="B1360" s="2" t="s">
        <v>939</v>
      </c>
      <c r="C1360" s="2" t="s">
        <v>13616</v>
      </c>
      <c r="D1360" t="s">
        <v>19452</v>
      </c>
      <c r="E1360" t="s">
        <v>19452</v>
      </c>
      <c r="F1360" t="s">
        <v>19452</v>
      </c>
      <c r="H1360" s="2">
        <v>296099</v>
      </c>
      <c r="I1360" s="2" t="s">
        <v>14838</v>
      </c>
      <c r="J1360" s="2" t="s">
        <v>6935</v>
      </c>
      <c r="K1360" s="2" t="s">
        <v>49</v>
      </c>
      <c r="L1360" s="2" t="s">
        <v>6936</v>
      </c>
      <c r="M1360" s="3">
        <v>47753598</v>
      </c>
      <c r="N1360" s="2" t="s">
        <v>6937</v>
      </c>
      <c r="O1360" s="2" t="s">
        <v>19453</v>
      </c>
      <c r="P1360" s="2" t="s">
        <v>62</v>
      </c>
      <c r="Q1360" s="4">
        <v>42213</v>
      </c>
      <c r="R1360" s="4" t="s">
        <v>20212</v>
      </c>
      <c r="S1360" s="6">
        <v>104384188</v>
      </c>
      <c r="T1360" s="2">
        <v>99</v>
      </c>
      <c r="U1360" s="2" t="s">
        <v>63</v>
      </c>
      <c r="V1360" s="2" t="s">
        <v>54</v>
      </c>
      <c r="W1360" s="2" t="s">
        <v>6938</v>
      </c>
      <c r="X1360" s="2" t="s">
        <v>180</v>
      </c>
      <c r="Y1360" s="2">
        <v>1195</v>
      </c>
      <c r="Z1360" s="7">
        <v>73384188</v>
      </c>
    </row>
    <row r="1361" spans="1:26" ht="15.75" customHeight="1" x14ac:dyDescent="0.3">
      <c r="A1361" s="6">
        <v>30250000</v>
      </c>
      <c r="B1361" s="2" t="s">
        <v>6939</v>
      </c>
      <c r="C1361" s="2" t="s">
        <v>13616</v>
      </c>
      <c r="D1361" t="s">
        <v>20201</v>
      </c>
      <c r="E1361" t="s">
        <v>20193</v>
      </c>
      <c r="F1361" t="s">
        <v>19452</v>
      </c>
      <c r="H1361" s="2">
        <v>8012</v>
      </c>
      <c r="I1361" s="2" t="s">
        <v>18378</v>
      </c>
      <c r="J1361" s="2" t="s">
        <v>6940</v>
      </c>
      <c r="K1361" s="2" t="s">
        <v>49</v>
      </c>
      <c r="L1361" s="2" t="s">
        <v>6941</v>
      </c>
      <c r="M1361" s="3">
        <v>15585138</v>
      </c>
      <c r="N1361" s="2" t="s">
        <v>6942</v>
      </c>
      <c r="O1361" s="2" t="s">
        <v>19606</v>
      </c>
      <c r="P1361" s="2" t="s">
        <v>62</v>
      </c>
      <c r="Q1361" s="4">
        <v>34992</v>
      </c>
      <c r="R1361" s="4" t="s">
        <v>20225</v>
      </c>
      <c r="S1361" s="6">
        <v>115101622</v>
      </c>
      <c r="T1361" s="2">
        <v>105</v>
      </c>
      <c r="U1361" s="2" t="s">
        <v>63</v>
      </c>
      <c r="V1361" s="2" t="s">
        <v>54</v>
      </c>
      <c r="W1361" s="2" t="s">
        <v>6943</v>
      </c>
      <c r="X1361" s="2" t="s">
        <v>173</v>
      </c>
      <c r="Y1361" s="2">
        <v>302</v>
      </c>
      <c r="Z1361" s="7">
        <v>84851622</v>
      </c>
    </row>
    <row r="1362" spans="1:26" ht="15.75" customHeight="1" x14ac:dyDescent="0.3">
      <c r="A1362" s="6">
        <v>45000000</v>
      </c>
      <c r="B1362" s="2" t="s">
        <v>6944</v>
      </c>
      <c r="C1362" s="2" t="s">
        <v>20174</v>
      </c>
      <c r="D1362" t="s">
        <v>20196</v>
      </c>
      <c r="E1362" t="s">
        <v>20193</v>
      </c>
      <c r="F1362" t="s">
        <v>20197</v>
      </c>
      <c r="H1362" s="2">
        <v>1574</v>
      </c>
      <c r="I1362" s="2" t="s">
        <v>18910</v>
      </c>
      <c r="J1362" s="2" t="s">
        <v>6945</v>
      </c>
      <c r="K1362" s="2" t="s">
        <v>49</v>
      </c>
      <c r="L1362" s="2" t="s">
        <v>6946</v>
      </c>
      <c r="M1362" s="3">
        <v>32217425</v>
      </c>
      <c r="N1362" s="2" t="s">
        <v>6947</v>
      </c>
      <c r="O1362" s="2" t="s">
        <v>19502</v>
      </c>
      <c r="P1362" s="2" t="s">
        <v>62</v>
      </c>
      <c r="Q1362" s="4">
        <v>37616</v>
      </c>
      <c r="R1362" s="4" t="s">
        <v>20228</v>
      </c>
      <c r="S1362" s="6">
        <v>306776732</v>
      </c>
      <c r="T1362" s="2">
        <v>113</v>
      </c>
      <c r="U1362" s="2" t="s">
        <v>6948</v>
      </c>
      <c r="V1362" s="2" t="s">
        <v>54</v>
      </c>
      <c r="W1362" s="2" t="s">
        <v>6949</v>
      </c>
      <c r="X1362" s="2" t="s">
        <v>65</v>
      </c>
      <c r="Y1362" s="2">
        <v>677</v>
      </c>
      <c r="Z1362" s="7">
        <v>261776732</v>
      </c>
    </row>
    <row r="1363" spans="1:26" ht="15.75" customHeight="1" x14ac:dyDescent="0.3">
      <c r="A1363" s="6">
        <v>34200000</v>
      </c>
      <c r="B1363" s="2" t="s">
        <v>2367</v>
      </c>
      <c r="C1363" s="2" t="s">
        <v>13616</v>
      </c>
      <c r="D1363" t="s">
        <v>20197</v>
      </c>
      <c r="E1363" t="s">
        <v>19452</v>
      </c>
      <c r="F1363" t="s">
        <v>19452</v>
      </c>
      <c r="H1363" s="2">
        <v>9032</v>
      </c>
      <c r="I1363" s="2" t="s">
        <v>18222</v>
      </c>
      <c r="J1363" s="2" t="s">
        <v>6950</v>
      </c>
      <c r="K1363" s="2" t="s">
        <v>49</v>
      </c>
      <c r="L1363" s="2" t="s">
        <v>6951</v>
      </c>
      <c r="M1363" s="3">
        <v>3486859</v>
      </c>
      <c r="N1363" s="2" t="s">
        <v>245</v>
      </c>
      <c r="O1363" s="2" t="s">
        <v>19442</v>
      </c>
      <c r="P1363" s="2" t="s">
        <v>62</v>
      </c>
      <c r="Q1363" s="4">
        <v>36336</v>
      </c>
      <c r="R1363" s="4" t="s">
        <v>20224</v>
      </c>
      <c r="S1363" s="6">
        <v>234801895</v>
      </c>
      <c r="T1363" s="2">
        <v>93</v>
      </c>
      <c r="U1363" s="2" t="s">
        <v>326</v>
      </c>
      <c r="V1363" s="2" t="s">
        <v>54</v>
      </c>
      <c r="W1363" s="2" t="s">
        <v>6952</v>
      </c>
      <c r="X1363" s="2" t="s">
        <v>88</v>
      </c>
      <c r="Y1363" s="2">
        <v>875</v>
      </c>
      <c r="Z1363" s="7">
        <v>200601895</v>
      </c>
    </row>
    <row r="1364" spans="1:26" ht="15.75" customHeight="1" x14ac:dyDescent="0.3">
      <c r="A1364" s="6">
        <v>60000000</v>
      </c>
      <c r="B1364" s="2" t="s">
        <v>3733</v>
      </c>
      <c r="C1364" s="2" t="s">
        <v>20174</v>
      </c>
      <c r="D1364" t="s">
        <v>20201</v>
      </c>
      <c r="E1364" t="s">
        <v>20191</v>
      </c>
      <c r="F1364" t="s">
        <v>20193</v>
      </c>
      <c r="H1364" s="2">
        <v>4824</v>
      </c>
      <c r="I1364" s="2" t="s">
        <v>18550</v>
      </c>
      <c r="J1364" s="2" t="s">
        <v>3734</v>
      </c>
      <c r="K1364" s="2" t="s">
        <v>49</v>
      </c>
      <c r="L1364" s="2" t="s">
        <v>3735</v>
      </c>
      <c r="M1364" s="3">
        <v>19747459</v>
      </c>
      <c r="N1364" s="2" t="s">
        <v>3736</v>
      </c>
      <c r="O1364" s="2" t="s">
        <v>19455</v>
      </c>
      <c r="P1364" s="2" t="s">
        <v>62</v>
      </c>
      <c r="Q1364" s="4">
        <v>35748</v>
      </c>
      <c r="R1364" s="4" t="s">
        <v>20222</v>
      </c>
      <c r="S1364" s="6">
        <v>159330280</v>
      </c>
      <c r="T1364" s="2">
        <v>124</v>
      </c>
      <c r="U1364" s="2" t="s">
        <v>907</v>
      </c>
      <c r="V1364" s="2" t="s">
        <v>54</v>
      </c>
      <c r="W1364" s="2" t="s">
        <v>3737</v>
      </c>
      <c r="X1364" s="2" t="s">
        <v>88</v>
      </c>
      <c r="Y1364" s="2">
        <v>527</v>
      </c>
      <c r="Z1364" s="7">
        <v>99330280</v>
      </c>
    </row>
    <row r="1365" spans="1:26" ht="15.75" customHeight="1" x14ac:dyDescent="0.3">
      <c r="A1365" s="6">
        <v>30000000</v>
      </c>
      <c r="B1365" s="2" t="s">
        <v>1030</v>
      </c>
      <c r="C1365" s="2" t="s">
        <v>20177</v>
      </c>
      <c r="D1365" t="s">
        <v>20196</v>
      </c>
      <c r="E1365" t="s">
        <v>20195</v>
      </c>
      <c r="F1365" t="s">
        <v>19452</v>
      </c>
      <c r="G1365" s="2" t="s">
        <v>6957</v>
      </c>
      <c r="H1365" s="2">
        <v>862</v>
      </c>
      <c r="I1365" s="2" t="s">
        <v>19033</v>
      </c>
      <c r="J1365" s="2" t="s">
        <v>6958</v>
      </c>
      <c r="K1365" s="2" t="s">
        <v>49</v>
      </c>
      <c r="L1365" s="2" t="s">
        <v>6959</v>
      </c>
      <c r="M1365" s="3">
        <v>73640445</v>
      </c>
      <c r="N1365" s="2" t="s">
        <v>462</v>
      </c>
      <c r="O1365" s="2" t="s">
        <v>19461</v>
      </c>
      <c r="P1365" s="2" t="s">
        <v>62</v>
      </c>
      <c r="Q1365" s="4">
        <v>35002</v>
      </c>
      <c r="R1365" s="4" t="s">
        <v>20225</v>
      </c>
      <c r="S1365" s="6">
        <v>373554033</v>
      </c>
      <c r="T1365" s="2">
        <v>81</v>
      </c>
      <c r="U1365" s="2" t="s">
        <v>63</v>
      </c>
      <c r="V1365" s="2" t="s">
        <v>54</v>
      </c>
      <c r="X1365" s="2" t="s">
        <v>463</v>
      </c>
      <c r="Y1365" s="2">
        <v>5269</v>
      </c>
      <c r="Z1365" s="7">
        <v>343554033</v>
      </c>
    </row>
    <row r="1366" spans="1:26" ht="15.75" customHeight="1" x14ac:dyDescent="0.3">
      <c r="A1366" s="6">
        <v>30000000</v>
      </c>
      <c r="B1366" s="2" t="s">
        <v>66</v>
      </c>
      <c r="C1366" s="2" t="s">
        <v>20174</v>
      </c>
      <c r="D1366" t="s">
        <v>20191</v>
      </c>
      <c r="E1366" t="s">
        <v>20193</v>
      </c>
      <c r="F1366" t="s">
        <v>19452</v>
      </c>
      <c r="H1366" s="2">
        <v>1637</v>
      </c>
      <c r="I1366" s="2" t="s">
        <v>18886</v>
      </c>
      <c r="J1366" s="2" t="s">
        <v>6960</v>
      </c>
      <c r="K1366" s="2" t="s">
        <v>49</v>
      </c>
      <c r="L1366" s="2" t="s">
        <v>6961</v>
      </c>
      <c r="M1366" s="3">
        <v>49526736</v>
      </c>
      <c r="N1366" s="2" t="s">
        <v>2080</v>
      </c>
      <c r="O1366" s="2" t="s">
        <v>19458</v>
      </c>
      <c r="P1366" s="2" t="s">
        <v>62</v>
      </c>
      <c r="Q1366" s="4">
        <v>34494</v>
      </c>
      <c r="R1366" s="4" t="s">
        <v>20233</v>
      </c>
      <c r="S1366" s="6">
        <v>350448145</v>
      </c>
      <c r="T1366" s="2">
        <v>116</v>
      </c>
      <c r="U1366" s="2" t="s">
        <v>63</v>
      </c>
      <c r="V1366" s="2" t="s">
        <v>54</v>
      </c>
      <c r="W1366" s="2" t="s">
        <v>6962</v>
      </c>
      <c r="X1366" s="2" t="s">
        <v>259</v>
      </c>
      <c r="Y1366" s="2">
        <v>1783</v>
      </c>
      <c r="Z1366" s="7">
        <v>320448145</v>
      </c>
    </row>
    <row r="1367" spans="1:26" ht="15.75" customHeight="1" x14ac:dyDescent="0.3">
      <c r="A1367" s="6">
        <v>30000000</v>
      </c>
      <c r="B1367" s="2" t="s">
        <v>357</v>
      </c>
      <c r="C1367" s="2" t="s">
        <v>20179</v>
      </c>
      <c r="D1367" t="s">
        <v>20198</v>
      </c>
      <c r="E1367" t="s">
        <v>19452</v>
      </c>
      <c r="F1367" t="s">
        <v>19452</v>
      </c>
      <c r="H1367" s="2">
        <v>72570</v>
      </c>
      <c r="I1367" s="2" t="s">
        <v>15683</v>
      </c>
      <c r="J1367" s="2" t="s">
        <v>6963</v>
      </c>
      <c r="K1367" s="2" t="s">
        <v>49</v>
      </c>
      <c r="L1367" s="2" t="s">
        <v>6964</v>
      </c>
      <c r="M1367" s="3">
        <v>26780961</v>
      </c>
      <c r="N1367" s="2" t="s">
        <v>6965</v>
      </c>
      <c r="O1367" s="2" t="s">
        <v>19518</v>
      </c>
      <c r="P1367" s="2" t="s">
        <v>62</v>
      </c>
      <c r="Q1367" s="4">
        <v>40944</v>
      </c>
      <c r="R1367" s="4" t="s">
        <v>20213</v>
      </c>
      <c r="S1367" s="6">
        <v>196114570</v>
      </c>
      <c r="T1367" s="2">
        <v>104</v>
      </c>
      <c r="U1367" s="2" t="s">
        <v>63</v>
      </c>
      <c r="V1367" s="2" t="s">
        <v>54</v>
      </c>
      <c r="X1367" s="2" t="s">
        <v>142</v>
      </c>
      <c r="Y1367" s="2">
        <v>1293</v>
      </c>
      <c r="Z1367" s="7">
        <v>166114570</v>
      </c>
    </row>
    <row r="1368" spans="1:26" ht="15.75" customHeight="1" x14ac:dyDescent="0.3">
      <c r="A1368" s="6">
        <v>31000000</v>
      </c>
      <c r="B1368" s="2" t="s">
        <v>1125</v>
      </c>
      <c r="C1368" s="2" t="s">
        <v>20179</v>
      </c>
      <c r="D1368" t="s">
        <v>19452</v>
      </c>
      <c r="E1368" t="s">
        <v>19452</v>
      </c>
      <c r="F1368" t="s">
        <v>19452</v>
      </c>
      <c r="G1368" s="2" t="s">
        <v>6966</v>
      </c>
      <c r="H1368" s="2">
        <v>27569</v>
      </c>
      <c r="I1368" s="2" t="s">
        <v>16473</v>
      </c>
      <c r="J1368" s="2" t="s">
        <v>488</v>
      </c>
      <c r="K1368" s="2" t="s">
        <v>49</v>
      </c>
      <c r="L1368" s="2" t="s">
        <v>6967</v>
      </c>
      <c r="M1368" s="3">
        <v>6487344</v>
      </c>
      <c r="N1368" s="2" t="s">
        <v>6968</v>
      </c>
      <c r="O1368" s="2" t="s">
        <v>19546</v>
      </c>
      <c r="P1368" s="2" t="s">
        <v>62</v>
      </c>
      <c r="Q1368" s="4">
        <v>40199</v>
      </c>
      <c r="R1368" s="4" t="s">
        <v>20214</v>
      </c>
      <c r="S1368" s="6">
        <v>15134293</v>
      </c>
      <c r="T1368" s="2">
        <v>105</v>
      </c>
      <c r="U1368" s="2" t="s">
        <v>63</v>
      </c>
      <c r="V1368" s="2" t="s">
        <v>54</v>
      </c>
      <c r="W1368" s="2" t="s">
        <v>6969</v>
      </c>
      <c r="X1368" s="2" t="s">
        <v>281</v>
      </c>
      <c r="Y1368" s="2">
        <v>89</v>
      </c>
      <c r="Z1368" s="7">
        <v>-15865707</v>
      </c>
    </row>
    <row r="1369" spans="1:26" ht="15.75" customHeight="1" x14ac:dyDescent="0.3">
      <c r="A1369" s="6">
        <v>30000000</v>
      </c>
      <c r="B1369" s="2" t="s">
        <v>1125</v>
      </c>
      <c r="C1369" s="2" t="s">
        <v>20179</v>
      </c>
      <c r="D1369" t="s">
        <v>19452</v>
      </c>
      <c r="E1369" t="s">
        <v>19452</v>
      </c>
      <c r="F1369" t="s">
        <v>19452</v>
      </c>
      <c r="G1369" s="2" t="s">
        <v>6970</v>
      </c>
      <c r="H1369" s="2">
        <v>10637</v>
      </c>
      <c r="I1369" s="2" t="s">
        <v>17682</v>
      </c>
      <c r="J1369" s="2" t="s">
        <v>6971</v>
      </c>
      <c r="K1369" s="2" t="s">
        <v>49</v>
      </c>
      <c r="L1369" s="2" t="s">
        <v>6972</v>
      </c>
      <c r="M1369" s="3">
        <v>25996219</v>
      </c>
      <c r="N1369" s="2" t="s">
        <v>6973</v>
      </c>
      <c r="O1369" s="2" t="s">
        <v>19441</v>
      </c>
      <c r="P1369" s="2" t="s">
        <v>62</v>
      </c>
      <c r="Q1369" s="4">
        <v>36798</v>
      </c>
      <c r="R1369" s="4" t="s">
        <v>20230</v>
      </c>
      <c r="S1369" s="6">
        <v>136706683</v>
      </c>
      <c r="T1369" s="2">
        <v>113</v>
      </c>
      <c r="U1369" s="2" t="s">
        <v>63</v>
      </c>
      <c r="V1369" s="2" t="s">
        <v>54</v>
      </c>
      <c r="W1369" s="2" t="s">
        <v>6974</v>
      </c>
      <c r="X1369" s="2" t="s">
        <v>103</v>
      </c>
      <c r="Y1369" s="2">
        <v>821</v>
      </c>
      <c r="Z1369" s="7">
        <v>106706683</v>
      </c>
    </row>
    <row r="1370" spans="1:26" ht="15.75" customHeight="1" x14ac:dyDescent="0.3">
      <c r="A1370" s="6">
        <v>30000000</v>
      </c>
      <c r="B1370" s="2" t="s">
        <v>241</v>
      </c>
      <c r="C1370" s="2" t="s">
        <v>20174</v>
      </c>
      <c r="D1370" t="s">
        <v>20191</v>
      </c>
      <c r="E1370" t="s">
        <v>20201</v>
      </c>
      <c r="F1370" t="s">
        <v>19452</v>
      </c>
      <c r="G1370" s="2" t="s">
        <v>6975</v>
      </c>
      <c r="H1370" s="2">
        <v>1669</v>
      </c>
      <c r="I1370" s="2" t="s">
        <v>18875</v>
      </c>
      <c r="J1370" s="2" t="s">
        <v>6976</v>
      </c>
      <c r="K1370" s="2" t="s">
        <v>49</v>
      </c>
      <c r="L1370" s="2" t="s">
        <v>6977</v>
      </c>
      <c r="M1370" s="3">
        <v>46212155</v>
      </c>
      <c r="N1370" s="2" t="s">
        <v>6978</v>
      </c>
      <c r="O1370" s="2" t="s">
        <v>19449</v>
      </c>
      <c r="P1370" s="2" t="s">
        <v>62</v>
      </c>
      <c r="Q1370" s="4">
        <v>32934</v>
      </c>
      <c r="R1370" s="4" t="s">
        <v>20231</v>
      </c>
      <c r="S1370" s="6">
        <v>199200000</v>
      </c>
      <c r="T1370" s="2">
        <v>134</v>
      </c>
      <c r="U1370" s="2" t="s">
        <v>907</v>
      </c>
      <c r="V1370" s="2" t="s">
        <v>54</v>
      </c>
      <c r="W1370" s="2" t="s">
        <v>6979</v>
      </c>
      <c r="X1370" s="2" t="s">
        <v>56</v>
      </c>
      <c r="Y1370" s="2">
        <v>957</v>
      </c>
      <c r="Z1370" s="7">
        <v>169200000</v>
      </c>
    </row>
    <row r="1371" spans="1:26" ht="15.75" customHeight="1" x14ac:dyDescent="0.3">
      <c r="A1371" s="6">
        <v>25000000</v>
      </c>
      <c r="B1371" s="2" t="s">
        <v>1125</v>
      </c>
      <c r="C1371" s="2" t="s">
        <v>20179</v>
      </c>
      <c r="D1371" t="s">
        <v>19452</v>
      </c>
      <c r="E1371" t="s">
        <v>19452</v>
      </c>
      <c r="F1371" t="s">
        <v>19452</v>
      </c>
      <c r="H1371" s="2">
        <v>132363</v>
      </c>
      <c r="I1371" s="2" t="s">
        <v>15346</v>
      </c>
      <c r="J1371" s="2" t="s">
        <v>6980</v>
      </c>
      <c r="K1371" s="2" t="s">
        <v>49</v>
      </c>
      <c r="L1371" s="2" t="s">
        <v>6981</v>
      </c>
      <c r="M1371" s="3">
        <v>32105328</v>
      </c>
      <c r="N1371" s="2" t="s">
        <v>6982</v>
      </c>
      <c r="O1371" s="2" t="s">
        <v>19481</v>
      </c>
      <c r="P1371" s="2" t="s">
        <v>62</v>
      </c>
      <c r="Q1371" s="4">
        <v>41502</v>
      </c>
      <c r="R1371" s="4" t="s">
        <v>20218</v>
      </c>
      <c r="S1371" s="6">
        <v>115922175</v>
      </c>
      <c r="T1371" s="2">
        <v>132</v>
      </c>
      <c r="U1371" s="2" t="s">
        <v>63</v>
      </c>
      <c r="V1371" s="2" t="s">
        <v>54</v>
      </c>
      <c r="W1371" s="2" t="s">
        <v>6983</v>
      </c>
      <c r="X1371" s="2" t="s">
        <v>56</v>
      </c>
      <c r="Y1371" s="2">
        <v>1101</v>
      </c>
      <c r="Z1371" s="7">
        <v>90922175</v>
      </c>
    </row>
    <row r="1372" spans="1:26" ht="15.75" customHeight="1" x14ac:dyDescent="0.3">
      <c r="A1372" s="6">
        <v>20000000</v>
      </c>
      <c r="B1372" s="2" t="s">
        <v>939</v>
      </c>
      <c r="C1372" s="2" t="s">
        <v>13616</v>
      </c>
      <c r="D1372" t="s">
        <v>19452</v>
      </c>
      <c r="E1372" t="s">
        <v>19452</v>
      </c>
      <c r="F1372" t="s">
        <v>19452</v>
      </c>
      <c r="H1372" s="2">
        <v>9472</v>
      </c>
      <c r="I1372" s="2" t="s">
        <v>18102</v>
      </c>
      <c r="J1372" s="2" t="s">
        <v>6984</v>
      </c>
      <c r="K1372" s="2" t="s">
        <v>49</v>
      </c>
      <c r="L1372" s="2" t="s">
        <v>6985</v>
      </c>
      <c r="M1372" s="3">
        <v>41156217</v>
      </c>
      <c r="N1372" s="2" t="s">
        <v>6986</v>
      </c>
      <c r="O1372" s="2" t="s">
        <v>19458</v>
      </c>
      <c r="P1372" s="2" t="s">
        <v>491</v>
      </c>
      <c r="Q1372" s="4">
        <v>38156</v>
      </c>
      <c r="R1372" s="4" t="s">
        <v>20223</v>
      </c>
      <c r="S1372" s="6">
        <v>167722310</v>
      </c>
      <c r="T1372" s="2">
        <v>92</v>
      </c>
      <c r="U1372" s="2" t="s">
        <v>442</v>
      </c>
      <c r="V1372" s="2" t="s">
        <v>54</v>
      </c>
      <c r="W1372" s="2" t="s">
        <v>6987</v>
      </c>
      <c r="X1372" s="2" t="s">
        <v>180</v>
      </c>
      <c r="Y1372" s="2">
        <v>981</v>
      </c>
      <c r="Z1372" s="7">
        <v>147722310</v>
      </c>
    </row>
    <row r="1373" spans="1:26" ht="15.75" customHeight="1" x14ac:dyDescent="0.3">
      <c r="A1373" s="6">
        <v>30000000</v>
      </c>
      <c r="B1373" s="2" t="s">
        <v>2287</v>
      </c>
      <c r="C1373" s="2" t="s">
        <v>20187</v>
      </c>
      <c r="D1373" t="s">
        <v>20196</v>
      </c>
      <c r="E1373" t="s">
        <v>20192</v>
      </c>
      <c r="F1373" t="s">
        <v>19452</v>
      </c>
      <c r="H1373" s="2">
        <v>2907</v>
      </c>
      <c r="I1373" s="2" t="s">
        <v>18655</v>
      </c>
      <c r="J1373" s="2" t="s">
        <v>6988</v>
      </c>
      <c r="K1373" s="2" t="s">
        <v>49</v>
      </c>
      <c r="L1373" s="2" t="s">
        <v>6989</v>
      </c>
      <c r="M1373" s="3">
        <v>37179547</v>
      </c>
      <c r="N1373" s="2" t="s">
        <v>6990</v>
      </c>
      <c r="O1373" s="2" t="s">
        <v>19449</v>
      </c>
      <c r="P1373" s="2" t="s">
        <v>62</v>
      </c>
      <c r="Q1373" s="4">
        <v>33564</v>
      </c>
      <c r="R1373" s="4" t="s">
        <v>20232</v>
      </c>
      <c r="S1373" s="6">
        <v>191502426</v>
      </c>
      <c r="T1373" s="2">
        <v>99</v>
      </c>
      <c r="U1373" s="2" t="s">
        <v>63</v>
      </c>
      <c r="V1373" s="2" t="s">
        <v>54</v>
      </c>
      <c r="W1373" s="2" t="s">
        <v>6991</v>
      </c>
      <c r="X1373" s="2" t="s">
        <v>252</v>
      </c>
      <c r="Y1373" s="2">
        <v>848</v>
      </c>
      <c r="Z1373" s="7">
        <v>161502426</v>
      </c>
    </row>
    <row r="1374" spans="1:26" ht="15.75" customHeight="1" x14ac:dyDescent="0.3">
      <c r="A1374" s="6">
        <v>30000000</v>
      </c>
      <c r="B1374" s="2" t="s">
        <v>6992</v>
      </c>
      <c r="C1374" s="2" t="s">
        <v>20185</v>
      </c>
      <c r="D1374" t="s">
        <v>20196</v>
      </c>
      <c r="E1374" t="s">
        <v>20191</v>
      </c>
      <c r="F1374" t="s">
        <v>19452</v>
      </c>
      <c r="H1374" s="2">
        <v>9273</v>
      </c>
      <c r="I1374" s="2" t="s">
        <v>18193</v>
      </c>
      <c r="J1374" s="2" t="s">
        <v>6993</v>
      </c>
      <c r="K1374" s="2" t="s">
        <v>49</v>
      </c>
      <c r="L1374" s="2" t="s">
        <v>6994</v>
      </c>
      <c r="M1374" s="3">
        <v>34391792</v>
      </c>
      <c r="N1374" s="2" t="s">
        <v>6995</v>
      </c>
      <c r="O1374" s="2" t="s">
        <v>19704</v>
      </c>
      <c r="P1374" s="2" t="s">
        <v>62</v>
      </c>
      <c r="Q1374" s="4">
        <v>35013</v>
      </c>
      <c r="R1374" s="4" t="s">
        <v>20225</v>
      </c>
      <c r="S1374" s="6">
        <v>212385533</v>
      </c>
      <c r="T1374" s="2">
        <v>90</v>
      </c>
      <c r="U1374" s="2" t="s">
        <v>63</v>
      </c>
      <c r="V1374" s="2" t="s">
        <v>54</v>
      </c>
      <c r="W1374" s="2" t="s">
        <v>6996</v>
      </c>
      <c r="X1374" s="2" t="s">
        <v>88</v>
      </c>
      <c r="Y1374" s="2">
        <v>1099</v>
      </c>
      <c r="Z1374" s="7">
        <v>182385533</v>
      </c>
    </row>
    <row r="1375" spans="1:26" ht="15.75" customHeight="1" x14ac:dyDescent="0.3">
      <c r="A1375" s="6">
        <v>37000000</v>
      </c>
      <c r="B1375" s="2" t="s">
        <v>6997</v>
      </c>
      <c r="C1375" s="2" t="s">
        <v>13616</v>
      </c>
      <c r="D1375" t="s">
        <v>20195</v>
      </c>
      <c r="E1375" t="s">
        <v>20198</v>
      </c>
      <c r="F1375" t="s">
        <v>19452</v>
      </c>
      <c r="H1375" s="2">
        <v>9880</v>
      </c>
      <c r="I1375" s="2" t="s">
        <v>17942</v>
      </c>
      <c r="J1375" s="2" t="s">
        <v>6998</v>
      </c>
      <c r="K1375" s="2" t="s">
        <v>49</v>
      </c>
      <c r="L1375" s="2" t="s">
        <v>6999</v>
      </c>
      <c r="M1375" s="3">
        <v>40176265</v>
      </c>
      <c r="N1375" s="2" t="s">
        <v>7000</v>
      </c>
      <c r="O1375" s="2" t="s">
        <v>19441</v>
      </c>
      <c r="P1375" s="2" t="s">
        <v>62</v>
      </c>
      <c r="Q1375" s="4">
        <v>37106</v>
      </c>
      <c r="R1375" s="4" t="s">
        <v>20227</v>
      </c>
      <c r="S1375" s="6">
        <v>165335153</v>
      </c>
      <c r="T1375" s="2">
        <v>115</v>
      </c>
      <c r="U1375" s="2" t="s">
        <v>63</v>
      </c>
      <c r="V1375" s="2" t="s">
        <v>54</v>
      </c>
      <c r="W1375" s="2" t="s">
        <v>7001</v>
      </c>
      <c r="X1375" s="2" t="s">
        <v>154</v>
      </c>
      <c r="Y1375" s="2">
        <v>1023</v>
      </c>
      <c r="Z1375" s="7">
        <v>128335153</v>
      </c>
    </row>
    <row r="1376" spans="1:26" ht="15.75" customHeight="1" x14ac:dyDescent="0.3">
      <c r="A1376" s="6">
        <v>26000000</v>
      </c>
      <c r="B1376" s="2" t="s">
        <v>939</v>
      </c>
      <c r="C1376" s="2" t="s">
        <v>13616</v>
      </c>
      <c r="D1376" t="s">
        <v>19452</v>
      </c>
      <c r="E1376" t="s">
        <v>19452</v>
      </c>
      <c r="F1376" t="s">
        <v>19452</v>
      </c>
      <c r="H1376" s="2">
        <v>2925</v>
      </c>
      <c r="I1376" s="2" t="s">
        <v>18654</v>
      </c>
      <c r="J1376" s="2" t="s">
        <v>7002</v>
      </c>
      <c r="K1376" s="2" t="s">
        <v>49</v>
      </c>
      <c r="L1376" s="2" t="s">
        <v>7003</v>
      </c>
      <c r="M1376" s="3">
        <v>10704596</v>
      </c>
      <c r="N1376" s="2" t="s">
        <v>7004</v>
      </c>
      <c r="O1376" s="2" t="s">
        <v>19557</v>
      </c>
      <c r="P1376" s="2" t="s">
        <v>62</v>
      </c>
      <c r="Q1376" s="4">
        <v>35328</v>
      </c>
      <c r="R1376" s="4" t="s">
        <v>20234</v>
      </c>
      <c r="S1376" s="6">
        <v>116400000</v>
      </c>
      <c r="T1376" s="2">
        <v>102</v>
      </c>
      <c r="U1376" s="2" t="s">
        <v>63</v>
      </c>
      <c r="V1376" s="2" t="s">
        <v>54</v>
      </c>
      <c r="W1376" s="2" t="s">
        <v>7005</v>
      </c>
      <c r="X1376" s="2" t="s">
        <v>154</v>
      </c>
      <c r="Y1376" s="2">
        <v>166</v>
      </c>
      <c r="Z1376" s="7">
        <v>90400000</v>
      </c>
    </row>
    <row r="1377" spans="1:26" ht="15.75" customHeight="1" x14ac:dyDescent="0.3">
      <c r="A1377" s="6">
        <v>33000000</v>
      </c>
      <c r="B1377" s="2" t="s">
        <v>3183</v>
      </c>
      <c r="C1377" s="2" t="s">
        <v>20185</v>
      </c>
      <c r="D1377" t="s">
        <v>20204</v>
      </c>
      <c r="E1377" t="s">
        <v>20201</v>
      </c>
      <c r="F1377" t="s">
        <v>19452</v>
      </c>
      <c r="G1377" s="2" t="s">
        <v>7006</v>
      </c>
      <c r="H1377" s="2">
        <v>807</v>
      </c>
      <c r="I1377" s="2" t="s">
        <v>19064</v>
      </c>
      <c r="J1377" s="2" t="s">
        <v>7007</v>
      </c>
      <c r="K1377" s="2" t="s">
        <v>49</v>
      </c>
      <c r="L1377" s="2" t="s">
        <v>7008</v>
      </c>
      <c r="M1377" s="3">
        <v>79579532</v>
      </c>
      <c r="N1377" s="2" t="s">
        <v>7009</v>
      </c>
      <c r="O1377" s="2" t="s">
        <v>19453</v>
      </c>
      <c r="P1377" s="2" t="s">
        <v>62</v>
      </c>
      <c r="Q1377" s="4">
        <v>34964</v>
      </c>
      <c r="R1377" s="4" t="s">
        <v>20225</v>
      </c>
      <c r="S1377" s="6">
        <v>327311859</v>
      </c>
      <c r="T1377" s="2">
        <v>127</v>
      </c>
      <c r="U1377" s="2" t="s">
        <v>63</v>
      </c>
      <c r="V1377" s="2" t="s">
        <v>54</v>
      </c>
      <c r="W1377" s="2" t="s">
        <v>7010</v>
      </c>
      <c r="X1377" s="2" t="s">
        <v>628</v>
      </c>
      <c r="Y1377" s="2">
        <v>5765</v>
      </c>
      <c r="Z1377" s="7">
        <v>294311859</v>
      </c>
    </row>
    <row r="1378" spans="1:26" ht="15.75" customHeight="1" x14ac:dyDescent="0.3">
      <c r="A1378" s="6">
        <v>30000000</v>
      </c>
      <c r="B1378" s="2" t="s">
        <v>444</v>
      </c>
      <c r="C1378" s="2" t="s">
        <v>20178</v>
      </c>
      <c r="D1378" t="s">
        <v>19452</v>
      </c>
      <c r="E1378" t="s">
        <v>19452</v>
      </c>
      <c r="F1378" t="s">
        <v>19452</v>
      </c>
      <c r="G1378" s="2" t="s">
        <v>7011</v>
      </c>
      <c r="H1378" s="2">
        <v>17654</v>
      </c>
      <c r="I1378" s="2" t="s">
        <v>16850</v>
      </c>
      <c r="J1378" s="2" t="s">
        <v>7012</v>
      </c>
      <c r="K1378" s="2" t="s">
        <v>49</v>
      </c>
      <c r="L1378" s="2" t="s">
        <v>7013</v>
      </c>
      <c r="M1378" s="3">
        <v>6313678</v>
      </c>
      <c r="N1378" s="2" t="s">
        <v>7014</v>
      </c>
      <c r="O1378" s="2" t="s">
        <v>19451</v>
      </c>
      <c r="P1378" s="2" t="s">
        <v>7015</v>
      </c>
      <c r="Q1378" s="4">
        <v>40030</v>
      </c>
      <c r="R1378" s="4" t="s">
        <v>20210</v>
      </c>
      <c r="S1378" s="6">
        <v>210819611</v>
      </c>
      <c r="T1378" s="2">
        <v>112</v>
      </c>
      <c r="U1378" s="2" t="s">
        <v>7016</v>
      </c>
      <c r="V1378" s="2" t="s">
        <v>54</v>
      </c>
      <c r="W1378" s="2" t="s">
        <v>7017</v>
      </c>
      <c r="X1378" s="2" t="s">
        <v>109</v>
      </c>
      <c r="Y1378" s="2">
        <v>3382</v>
      </c>
      <c r="Z1378" s="7">
        <v>180819611</v>
      </c>
    </row>
    <row r="1379" spans="1:26" ht="15.75" customHeight="1" x14ac:dyDescent="0.3">
      <c r="A1379" s="6">
        <v>30000000</v>
      </c>
      <c r="B1379" s="2" t="s">
        <v>1030</v>
      </c>
      <c r="C1379" s="2" t="s">
        <v>20177</v>
      </c>
      <c r="D1379" t="s">
        <v>20196</v>
      </c>
      <c r="E1379" t="s">
        <v>20195</v>
      </c>
      <c r="F1379" t="s">
        <v>19452</v>
      </c>
      <c r="H1379" s="2">
        <v>11836</v>
      </c>
      <c r="I1379" s="2" t="s">
        <v>17386</v>
      </c>
      <c r="J1379" s="2" t="s">
        <v>7018</v>
      </c>
      <c r="K1379" s="2" t="s">
        <v>49</v>
      </c>
      <c r="L1379" s="2" t="s">
        <v>7019</v>
      </c>
      <c r="M1379" s="3">
        <v>27870755</v>
      </c>
      <c r="N1379" s="2" t="s">
        <v>7020</v>
      </c>
      <c r="O1379" s="2" t="s">
        <v>19449</v>
      </c>
      <c r="P1379" s="2" t="s">
        <v>62</v>
      </c>
      <c r="Q1379" s="4">
        <v>38305</v>
      </c>
      <c r="R1379" s="4" t="s">
        <v>20223</v>
      </c>
      <c r="S1379" s="6">
        <v>140161792</v>
      </c>
      <c r="T1379" s="2">
        <v>87</v>
      </c>
      <c r="U1379" s="2" t="s">
        <v>63</v>
      </c>
      <c r="V1379" s="2" t="s">
        <v>54</v>
      </c>
      <c r="W1379" s="2" t="s">
        <v>7021</v>
      </c>
      <c r="X1379" s="2" t="s">
        <v>252</v>
      </c>
      <c r="Y1379" s="2">
        <v>574</v>
      </c>
      <c r="Z1379" s="7">
        <v>110161792</v>
      </c>
    </row>
    <row r="1380" spans="1:26" ht="15.75" customHeight="1" x14ac:dyDescent="0.3">
      <c r="A1380" s="6">
        <v>25000000</v>
      </c>
      <c r="B1380" s="2" t="s">
        <v>7022</v>
      </c>
      <c r="C1380" s="2" t="s">
        <v>20180</v>
      </c>
      <c r="D1380" t="s">
        <v>20193</v>
      </c>
      <c r="E1380" t="s">
        <v>20197</v>
      </c>
      <c r="F1380" t="s">
        <v>20204</v>
      </c>
      <c r="H1380" s="2">
        <v>322</v>
      </c>
      <c r="I1380" s="2" t="s">
        <v>19277</v>
      </c>
      <c r="J1380" s="2" t="s">
        <v>7023</v>
      </c>
      <c r="K1380" s="2" t="s">
        <v>49</v>
      </c>
      <c r="L1380" s="2" t="s">
        <v>7024</v>
      </c>
      <c r="M1380" s="3">
        <v>31242999</v>
      </c>
      <c r="N1380" s="2" t="s">
        <v>7025</v>
      </c>
      <c r="O1380" s="2" t="s">
        <v>19459</v>
      </c>
      <c r="P1380" s="2" t="s">
        <v>62</v>
      </c>
      <c r="Q1380" s="4">
        <v>37901</v>
      </c>
      <c r="R1380" s="4" t="s">
        <v>20226</v>
      </c>
      <c r="S1380" s="6">
        <v>156822020</v>
      </c>
      <c r="T1380" s="2">
        <v>138</v>
      </c>
      <c r="U1380" s="2" t="s">
        <v>63</v>
      </c>
      <c r="V1380" s="2" t="s">
        <v>54</v>
      </c>
      <c r="W1380" s="2" t="s">
        <v>7026</v>
      </c>
      <c r="X1380" s="2" t="s">
        <v>81</v>
      </c>
      <c r="Y1380" s="2">
        <v>1422</v>
      </c>
      <c r="Z1380" s="7">
        <v>131822020</v>
      </c>
    </row>
    <row r="1381" spans="1:26" ht="15.75" customHeight="1" x14ac:dyDescent="0.3">
      <c r="A1381" s="6">
        <v>30000000</v>
      </c>
      <c r="B1381" s="2" t="s">
        <v>1125</v>
      </c>
      <c r="C1381" s="2" t="s">
        <v>20179</v>
      </c>
      <c r="D1381" t="s">
        <v>19452</v>
      </c>
      <c r="E1381" t="s">
        <v>19452</v>
      </c>
      <c r="F1381" t="s">
        <v>19452</v>
      </c>
      <c r="G1381" s="2" t="s">
        <v>7027</v>
      </c>
      <c r="H1381" s="2">
        <v>70</v>
      </c>
      <c r="I1381" s="2" t="s">
        <v>19399</v>
      </c>
      <c r="J1381" s="2" t="s">
        <v>7028</v>
      </c>
      <c r="K1381" s="2" t="s">
        <v>49</v>
      </c>
      <c r="L1381" s="2" t="s">
        <v>7029</v>
      </c>
      <c r="M1381" s="3">
        <v>70456012</v>
      </c>
      <c r="N1381" s="2" t="s">
        <v>7030</v>
      </c>
      <c r="O1381" s="2" t="s">
        <v>19560</v>
      </c>
      <c r="P1381" s="2" t="s">
        <v>62</v>
      </c>
      <c r="Q1381" s="4">
        <v>38336</v>
      </c>
      <c r="R1381" s="4" t="s">
        <v>20223</v>
      </c>
      <c r="S1381" s="6">
        <v>216763646</v>
      </c>
      <c r="T1381" s="2">
        <v>132</v>
      </c>
      <c r="U1381" s="2" t="s">
        <v>7031</v>
      </c>
      <c r="V1381" s="2" t="s">
        <v>54</v>
      </c>
      <c r="W1381" s="2" t="s">
        <v>7032</v>
      </c>
      <c r="X1381" s="2" t="s">
        <v>463</v>
      </c>
      <c r="Y1381" s="2">
        <v>2439</v>
      </c>
      <c r="Z1381" s="7">
        <v>186763646</v>
      </c>
    </row>
    <row r="1382" spans="1:26" ht="15.75" customHeight="1" x14ac:dyDescent="0.3">
      <c r="A1382" s="6">
        <v>80000000</v>
      </c>
      <c r="B1382" s="2" t="s">
        <v>2787</v>
      </c>
      <c r="C1382" s="2" t="s">
        <v>13616</v>
      </c>
      <c r="D1382" t="s">
        <v>20193</v>
      </c>
      <c r="E1382" t="s">
        <v>19452</v>
      </c>
      <c r="F1382" t="s">
        <v>19452</v>
      </c>
      <c r="H1382" s="2">
        <v>9535</v>
      </c>
      <c r="I1382" s="2" t="s">
        <v>18080</v>
      </c>
      <c r="J1382" s="2" t="s">
        <v>7033</v>
      </c>
      <c r="K1382" s="2" t="s">
        <v>49</v>
      </c>
      <c r="L1382" s="2" t="s">
        <v>7034</v>
      </c>
      <c r="M1382" s="3">
        <v>29415229</v>
      </c>
      <c r="N1382" s="2" t="s">
        <v>7035</v>
      </c>
      <c r="O1382" s="2" t="s">
        <v>19705</v>
      </c>
      <c r="P1382" s="2" t="s">
        <v>512</v>
      </c>
      <c r="Q1382" s="4">
        <v>36224</v>
      </c>
      <c r="R1382" s="4" t="s">
        <v>20224</v>
      </c>
      <c r="S1382" s="6">
        <v>176885658</v>
      </c>
      <c r="T1382" s="2">
        <v>103</v>
      </c>
      <c r="U1382" s="2" t="s">
        <v>63</v>
      </c>
      <c r="V1382" s="2" t="s">
        <v>54</v>
      </c>
      <c r="W1382" s="2" t="s">
        <v>7036</v>
      </c>
      <c r="X1382" s="2" t="s">
        <v>173</v>
      </c>
      <c r="Y1382" s="2">
        <v>503</v>
      </c>
      <c r="Z1382" s="7">
        <v>96885658</v>
      </c>
    </row>
    <row r="1383" spans="1:26" ht="15.75" customHeight="1" x14ac:dyDescent="0.3">
      <c r="A1383" s="6">
        <v>29000000</v>
      </c>
      <c r="B1383" s="2" t="s">
        <v>2509</v>
      </c>
      <c r="C1383" s="2" t="s">
        <v>20184</v>
      </c>
      <c r="D1383" t="s">
        <v>20197</v>
      </c>
      <c r="E1383" t="s">
        <v>19452</v>
      </c>
      <c r="F1383" t="s">
        <v>19452</v>
      </c>
      <c r="G1383" s="2" t="s">
        <v>7037</v>
      </c>
      <c r="H1383" s="2">
        <v>11036</v>
      </c>
      <c r="I1383" s="2" t="s">
        <v>17566</v>
      </c>
      <c r="J1383" s="2" t="s">
        <v>7038</v>
      </c>
      <c r="K1383" s="2" t="s">
        <v>49</v>
      </c>
      <c r="L1383" s="2" t="s">
        <v>7039</v>
      </c>
      <c r="M1383" s="3">
        <v>55109138</v>
      </c>
      <c r="N1383" s="2" t="s">
        <v>410</v>
      </c>
      <c r="O1383" s="2" t="s">
        <v>19453</v>
      </c>
      <c r="P1383" s="2" t="s">
        <v>62</v>
      </c>
      <c r="Q1383" s="4">
        <v>38163</v>
      </c>
      <c r="R1383" s="4" t="s">
        <v>20223</v>
      </c>
      <c r="S1383" s="6">
        <v>115603229</v>
      </c>
      <c r="T1383" s="2">
        <v>123</v>
      </c>
      <c r="U1383" s="2" t="s">
        <v>63</v>
      </c>
      <c r="V1383" s="2" t="s">
        <v>54</v>
      </c>
      <c r="W1383" s="2" t="s">
        <v>7040</v>
      </c>
      <c r="X1383" s="2" t="s">
        <v>463</v>
      </c>
      <c r="Y1383" s="2">
        <v>3067</v>
      </c>
      <c r="Z1383" s="7">
        <v>86603229</v>
      </c>
    </row>
    <row r="1384" spans="1:26" ht="15.75" customHeight="1" x14ac:dyDescent="0.3">
      <c r="A1384" s="6">
        <v>30000000</v>
      </c>
      <c r="B1384" s="2" t="s">
        <v>1556</v>
      </c>
      <c r="C1384" s="2" t="s">
        <v>13616</v>
      </c>
      <c r="D1384" t="s">
        <v>20198</v>
      </c>
      <c r="E1384" t="s">
        <v>19452</v>
      </c>
      <c r="F1384" t="s">
        <v>19452</v>
      </c>
      <c r="G1384" s="2" t="s">
        <v>7041</v>
      </c>
      <c r="H1384" s="2">
        <v>6557</v>
      </c>
      <c r="I1384" s="2" t="s">
        <v>18454</v>
      </c>
      <c r="J1384" s="2" t="s">
        <v>7042</v>
      </c>
      <c r="K1384" s="2" t="s">
        <v>49</v>
      </c>
      <c r="L1384" s="2" t="s">
        <v>7043</v>
      </c>
      <c r="M1384" s="3">
        <v>30695228</v>
      </c>
      <c r="N1384" s="2" t="s">
        <v>7044</v>
      </c>
      <c r="O1384" s="2" t="s">
        <v>19518</v>
      </c>
      <c r="P1384" s="2" t="s">
        <v>62</v>
      </c>
      <c r="Q1384" s="4">
        <v>39457</v>
      </c>
      <c r="R1384" s="4" t="s">
        <v>20217</v>
      </c>
      <c r="S1384" s="6">
        <v>160259319</v>
      </c>
      <c r="T1384" s="2">
        <v>111</v>
      </c>
      <c r="U1384" s="2" t="s">
        <v>63</v>
      </c>
      <c r="V1384" s="2" t="s">
        <v>54</v>
      </c>
      <c r="W1384" s="2" t="s">
        <v>7045</v>
      </c>
      <c r="X1384" s="2" t="s">
        <v>88</v>
      </c>
      <c r="Y1384" s="2">
        <v>978</v>
      </c>
      <c r="Z1384" s="7">
        <v>130259319</v>
      </c>
    </row>
    <row r="1385" spans="1:26" ht="15.75" customHeight="1" x14ac:dyDescent="0.3">
      <c r="A1385" s="6">
        <v>35000000</v>
      </c>
      <c r="B1385" s="2" t="s">
        <v>7046</v>
      </c>
      <c r="C1385" s="2" t="s">
        <v>13616</v>
      </c>
      <c r="D1385" t="s">
        <v>20197</v>
      </c>
      <c r="E1385" t="s">
        <v>20195</v>
      </c>
      <c r="F1385" t="s">
        <v>20207</v>
      </c>
      <c r="G1385" s="2" t="s">
        <v>7047</v>
      </c>
      <c r="H1385" s="2">
        <v>18126</v>
      </c>
      <c r="I1385" s="2" t="s">
        <v>16825</v>
      </c>
      <c r="J1385" s="2" t="s">
        <v>7048</v>
      </c>
      <c r="K1385" s="2" t="s">
        <v>49</v>
      </c>
      <c r="L1385" s="2" t="s">
        <v>7049</v>
      </c>
      <c r="M1385" s="3">
        <v>13788422</v>
      </c>
      <c r="N1385" s="2" t="s">
        <v>7050</v>
      </c>
      <c r="O1385" s="2" t="s">
        <v>19441</v>
      </c>
      <c r="P1385" s="2" t="s">
        <v>62</v>
      </c>
      <c r="Q1385" s="4">
        <v>39913</v>
      </c>
      <c r="R1385" s="4" t="s">
        <v>20210</v>
      </c>
      <c r="S1385" s="6">
        <v>155545279</v>
      </c>
      <c r="T1385" s="2">
        <v>102</v>
      </c>
      <c r="U1385" s="2" t="s">
        <v>63</v>
      </c>
      <c r="V1385" s="2" t="s">
        <v>54</v>
      </c>
      <c r="W1385" s="2" t="s">
        <v>7051</v>
      </c>
      <c r="X1385" s="2" t="s">
        <v>281</v>
      </c>
      <c r="Y1385" s="2">
        <v>449</v>
      </c>
      <c r="Z1385" s="7">
        <v>120545279</v>
      </c>
    </row>
    <row r="1386" spans="1:26" ht="15.75" customHeight="1" x14ac:dyDescent="0.3">
      <c r="A1386" s="6">
        <v>30000000</v>
      </c>
      <c r="B1386" s="2" t="s">
        <v>357</v>
      </c>
      <c r="C1386" s="2" t="s">
        <v>20179</v>
      </c>
      <c r="D1386" t="s">
        <v>20198</v>
      </c>
      <c r="E1386" t="s">
        <v>19452</v>
      </c>
      <c r="F1386" t="s">
        <v>19452</v>
      </c>
      <c r="H1386" s="2">
        <v>10333</v>
      </c>
      <c r="I1386" s="2" t="s">
        <v>17776</v>
      </c>
      <c r="J1386" s="2" t="s">
        <v>7053</v>
      </c>
      <c r="K1386" s="2" t="s">
        <v>49</v>
      </c>
      <c r="L1386" s="2" t="s">
        <v>7054</v>
      </c>
      <c r="M1386" s="3">
        <v>3845231</v>
      </c>
      <c r="N1386" s="2" t="s">
        <v>245</v>
      </c>
      <c r="O1386" s="2" t="s">
        <v>19442</v>
      </c>
      <c r="P1386" s="2" t="s">
        <v>62</v>
      </c>
      <c r="Q1386" s="4">
        <v>33597</v>
      </c>
      <c r="R1386" s="4" t="s">
        <v>20232</v>
      </c>
      <c r="S1386" s="6">
        <v>74787599</v>
      </c>
      <c r="T1386" s="2">
        <v>132</v>
      </c>
      <c r="U1386" s="2" t="s">
        <v>63</v>
      </c>
      <c r="V1386" s="2" t="s">
        <v>54</v>
      </c>
      <c r="W1386" s="2" t="s">
        <v>7055</v>
      </c>
      <c r="X1386" s="2" t="s">
        <v>96</v>
      </c>
      <c r="Y1386" s="2">
        <v>56</v>
      </c>
      <c r="Z1386" s="7">
        <v>44787599</v>
      </c>
    </row>
    <row r="1387" spans="1:26" ht="15.75" customHeight="1" x14ac:dyDescent="0.3">
      <c r="A1387" s="6">
        <v>30000000</v>
      </c>
      <c r="B1387" s="2" t="s">
        <v>7056</v>
      </c>
      <c r="C1387" s="2" t="s">
        <v>20175</v>
      </c>
      <c r="D1387" t="s">
        <v>20197</v>
      </c>
      <c r="E1387" t="s">
        <v>20198</v>
      </c>
      <c r="F1387" t="s">
        <v>20205</v>
      </c>
      <c r="H1387" s="2">
        <v>4476</v>
      </c>
      <c r="I1387" s="2" t="s">
        <v>18573</v>
      </c>
      <c r="J1387" s="2" t="s">
        <v>7057</v>
      </c>
      <c r="K1387" s="2" t="s">
        <v>49</v>
      </c>
      <c r="L1387" s="2" t="s">
        <v>7058</v>
      </c>
      <c r="M1387" s="3">
        <v>26952727</v>
      </c>
      <c r="N1387" s="2" t="s">
        <v>7059</v>
      </c>
      <c r="O1387" s="2" t="s">
        <v>19509</v>
      </c>
      <c r="P1387" s="2" t="s">
        <v>62</v>
      </c>
      <c r="Q1387" s="4">
        <v>34684</v>
      </c>
      <c r="R1387" s="4" t="s">
        <v>20233</v>
      </c>
      <c r="S1387" s="6">
        <v>160638883</v>
      </c>
      <c r="T1387" s="2">
        <v>133</v>
      </c>
      <c r="U1387" s="2" t="s">
        <v>7060</v>
      </c>
      <c r="V1387" s="2" t="s">
        <v>54</v>
      </c>
      <c r="W1387" s="2" t="s">
        <v>7061</v>
      </c>
      <c r="X1387" s="2" t="s">
        <v>56</v>
      </c>
      <c r="Y1387" s="2">
        <v>619</v>
      </c>
      <c r="Z1387" s="7">
        <v>130638883</v>
      </c>
    </row>
    <row r="1388" spans="1:26" ht="15.75" customHeight="1" x14ac:dyDescent="0.3">
      <c r="A1388" s="6">
        <v>25000000</v>
      </c>
      <c r="B1388" s="2" t="s">
        <v>357</v>
      </c>
      <c r="C1388" s="2" t="s">
        <v>20179</v>
      </c>
      <c r="D1388" t="s">
        <v>20198</v>
      </c>
      <c r="E1388" t="s">
        <v>19452</v>
      </c>
      <c r="F1388" t="s">
        <v>19452</v>
      </c>
      <c r="G1388" s="2" t="s">
        <v>7062</v>
      </c>
      <c r="H1388" s="2">
        <v>22947</v>
      </c>
      <c r="I1388" s="2" t="s">
        <v>16631</v>
      </c>
      <c r="J1388" s="2" t="s">
        <v>7063</v>
      </c>
      <c r="K1388" s="2" t="s">
        <v>49</v>
      </c>
      <c r="L1388" s="2" t="s">
        <v>7064</v>
      </c>
      <c r="M1388" s="3">
        <v>33704181</v>
      </c>
      <c r="N1388" s="2" t="s">
        <v>7065</v>
      </c>
      <c r="O1388" s="2" t="s">
        <v>19449</v>
      </c>
      <c r="P1388" s="2" t="s">
        <v>62</v>
      </c>
      <c r="Q1388" s="4">
        <v>40061</v>
      </c>
      <c r="R1388" s="4" t="s">
        <v>20210</v>
      </c>
      <c r="S1388" s="6">
        <v>163670000</v>
      </c>
      <c r="T1388" s="2">
        <v>109</v>
      </c>
      <c r="U1388" s="2" t="s">
        <v>63</v>
      </c>
      <c r="V1388" s="2" t="s">
        <v>54</v>
      </c>
      <c r="W1388" s="2" t="s">
        <v>7066</v>
      </c>
      <c r="X1388" s="2" t="s">
        <v>252</v>
      </c>
      <c r="Y1388" s="2">
        <v>1205</v>
      </c>
      <c r="Z1388" s="7">
        <v>138670000</v>
      </c>
    </row>
    <row r="1389" spans="1:26" ht="15.75" customHeight="1" x14ac:dyDescent="0.3">
      <c r="A1389" s="6">
        <v>30000000</v>
      </c>
      <c r="B1389" s="2" t="s">
        <v>3758</v>
      </c>
      <c r="C1389" s="2" t="s">
        <v>20179</v>
      </c>
      <c r="D1389" t="s">
        <v>20196</v>
      </c>
      <c r="E1389" t="s">
        <v>19452</v>
      </c>
      <c r="F1389" t="s">
        <v>19452</v>
      </c>
      <c r="H1389" s="2">
        <v>2755</v>
      </c>
      <c r="I1389" s="2" t="s">
        <v>18670</v>
      </c>
      <c r="J1389" s="2" t="s">
        <v>7067</v>
      </c>
      <c r="K1389" s="2" t="s">
        <v>49</v>
      </c>
      <c r="L1389" s="2" t="s">
        <v>7068</v>
      </c>
      <c r="M1389" s="3">
        <v>19925026</v>
      </c>
      <c r="N1389" s="2" t="s">
        <v>7069</v>
      </c>
      <c r="O1389" s="2" t="s">
        <v>19453</v>
      </c>
      <c r="P1389" s="2" t="s">
        <v>62</v>
      </c>
      <c r="Q1389" s="4">
        <v>37603</v>
      </c>
      <c r="R1389" s="4" t="s">
        <v>20228</v>
      </c>
      <c r="S1389" s="6">
        <v>105834556</v>
      </c>
      <c r="T1389" s="2">
        <v>125</v>
      </c>
      <c r="U1389" s="2" t="s">
        <v>63</v>
      </c>
      <c r="V1389" s="2" t="s">
        <v>54</v>
      </c>
      <c r="W1389" s="2" t="s">
        <v>7070</v>
      </c>
      <c r="X1389" s="2" t="s">
        <v>252</v>
      </c>
      <c r="Y1389" s="2">
        <v>362</v>
      </c>
      <c r="Z1389" s="7">
        <v>75834556</v>
      </c>
    </row>
    <row r="1390" spans="1:26" ht="15.75" customHeight="1" x14ac:dyDescent="0.3">
      <c r="A1390" s="6">
        <v>35000000</v>
      </c>
      <c r="B1390" s="2" t="s">
        <v>7071</v>
      </c>
      <c r="C1390" s="2" t="s">
        <v>20187</v>
      </c>
      <c r="D1390" t="s">
        <v>20196</v>
      </c>
      <c r="E1390" t="s">
        <v>20198</v>
      </c>
      <c r="F1390" t="s">
        <v>19452</v>
      </c>
      <c r="H1390" s="2">
        <v>82654</v>
      </c>
      <c r="I1390" s="2" t="s">
        <v>15569</v>
      </c>
      <c r="J1390" s="2" t="s">
        <v>7072</v>
      </c>
      <c r="K1390" s="2" t="s">
        <v>49</v>
      </c>
      <c r="L1390" s="2" t="s">
        <v>7073</v>
      </c>
      <c r="M1390" s="3">
        <v>43742241</v>
      </c>
      <c r="N1390" s="2" t="s">
        <v>6496</v>
      </c>
      <c r="O1390" s="2" t="s">
        <v>19480</v>
      </c>
      <c r="P1390" s="2" t="s">
        <v>7074</v>
      </c>
      <c r="Q1390" s="4">
        <v>41305</v>
      </c>
      <c r="R1390" s="4" t="s">
        <v>20218</v>
      </c>
      <c r="S1390" s="6">
        <v>116980662</v>
      </c>
      <c r="T1390" s="2">
        <v>97</v>
      </c>
      <c r="U1390" s="2" t="s">
        <v>63</v>
      </c>
      <c r="V1390" s="2" t="s">
        <v>54</v>
      </c>
      <c r="W1390" s="2" t="s">
        <v>7075</v>
      </c>
      <c r="X1390" s="2" t="s">
        <v>173</v>
      </c>
      <c r="Y1390" s="2">
        <v>2652</v>
      </c>
      <c r="Z1390" s="7">
        <v>81980662</v>
      </c>
    </row>
    <row r="1391" spans="1:26" ht="15.75" customHeight="1" x14ac:dyDescent="0.3">
      <c r="A1391" s="6">
        <v>30000000</v>
      </c>
      <c r="B1391" s="2" t="s">
        <v>609</v>
      </c>
      <c r="C1391" s="2" t="s">
        <v>20174</v>
      </c>
      <c r="D1391" t="s">
        <v>20201</v>
      </c>
      <c r="E1391" t="s">
        <v>20199</v>
      </c>
      <c r="F1391" t="s">
        <v>19452</v>
      </c>
      <c r="G1391" s="2" t="s">
        <v>7076</v>
      </c>
      <c r="H1391" s="2">
        <v>59967</v>
      </c>
      <c r="I1391" s="2" t="s">
        <v>15823</v>
      </c>
      <c r="J1391" s="2" t="s">
        <v>7077</v>
      </c>
      <c r="K1391" s="2" t="s">
        <v>49</v>
      </c>
      <c r="L1391" s="2" t="s">
        <v>7078</v>
      </c>
      <c r="M1391" s="3">
        <v>46377628</v>
      </c>
      <c r="N1391" s="2" t="s">
        <v>7079</v>
      </c>
      <c r="O1391" s="2" t="s">
        <v>19706</v>
      </c>
      <c r="P1391" s="2" t="s">
        <v>257</v>
      </c>
      <c r="Q1391" s="4">
        <v>41178</v>
      </c>
      <c r="R1391" s="4" t="s">
        <v>20213</v>
      </c>
      <c r="S1391" s="6">
        <v>47042000</v>
      </c>
      <c r="T1391" s="2">
        <v>118</v>
      </c>
      <c r="U1391" s="2" t="s">
        <v>63</v>
      </c>
      <c r="V1391" s="2" t="s">
        <v>54</v>
      </c>
      <c r="W1391" s="2" t="s">
        <v>7080</v>
      </c>
      <c r="X1391" s="2" t="s">
        <v>212</v>
      </c>
      <c r="Y1391" s="2">
        <v>4697</v>
      </c>
      <c r="Z1391" s="7">
        <v>17042000</v>
      </c>
    </row>
    <row r="1392" spans="1:26" ht="15.75" customHeight="1" x14ac:dyDescent="0.3">
      <c r="A1392" s="6">
        <v>20000000</v>
      </c>
      <c r="B1392" s="2" t="s">
        <v>3435</v>
      </c>
      <c r="C1392" s="2" t="s">
        <v>20187</v>
      </c>
      <c r="D1392" t="s">
        <v>20201</v>
      </c>
      <c r="E1392" t="s">
        <v>19452</v>
      </c>
      <c r="F1392" t="s">
        <v>19452</v>
      </c>
      <c r="H1392" s="2">
        <v>579</v>
      </c>
      <c r="I1392" s="2" t="s">
        <v>19184</v>
      </c>
      <c r="J1392" s="2" t="s">
        <v>8855</v>
      </c>
      <c r="K1392" s="2" t="s">
        <v>49</v>
      </c>
      <c r="L1392" s="2" t="s">
        <v>8856</v>
      </c>
      <c r="M1392" s="3">
        <v>19636044</v>
      </c>
      <c r="N1392" s="2" t="s">
        <v>2234</v>
      </c>
      <c r="O1392" s="2" t="s">
        <v>19455</v>
      </c>
      <c r="P1392" s="2" t="s">
        <v>62</v>
      </c>
      <c r="Q1392" s="4">
        <v>28657</v>
      </c>
      <c r="R1392" s="4" t="s">
        <v>20242</v>
      </c>
      <c r="S1392" s="6">
        <v>187884007</v>
      </c>
      <c r="T1392" s="2">
        <v>116</v>
      </c>
      <c r="U1392" s="2" t="s">
        <v>63</v>
      </c>
      <c r="V1392" s="2" t="s">
        <v>54</v>
      </c>
      <c r="W1392" s="2" t="s">
        <v>8857</v>
      </c>
      <c r="X1392" s="2" t="s">
        <v>96</v>
      </c>
      <c r="Y1392" s="2">
        <v>406</v>
      </c>
      <c r="Z1392" s="7">
        <v>167884007</v>
      </c>
    </row>
    <row r="1393" spans="1:26" ht="15.75" customHeight="1" x14ac:dyDescent="0.3">
      <c r="A1393" s="6">
        <v>30000000</v>
      </c>
      <c r="B1393" s="2" t="s">
        <v>2389</v>
      </c>
      <c r="C1393" s="2" t="s">
        <v>20179</v>
      </c>
      <c r="D1393" t="s">
        <v>20196</v>
      </c>
      <c r="E1393" t="s">
        <v>20198</v>
      </c>
      <c r="F1393" t="s">
        <v>19452</v>
      </c>
      <c r="H1393" s="2">
        <v>82696</v>
      </c>
      <c r="I1393" s="2" t="s">
        <v>15560</v>
      </c>
      <c r="J1393" s="2" t="s">
        <v>7085</v>
      </c>
      <c r="K1393" s="2" t="s">
        <v>49</v>
      </c>
      <c r="L1393" s="2" t="s">
        <v>7086</v>
      </c>
      <c r="M1393" s="3">
        <v>12967137</v>
      </c>
      <c r="N1393" s="2" t="s">
        <v>7087</v>
      </c>
      <c r="O1393" s="2" t="s">
        <v>19442</v>
      </c>
      <c r="P1393" s="2" t="s">
        <v>62</v>
      </c>
      <c r="Q1393" s="4">
        <v>41128</v>
      </c>
      <c r="R1393" s="4" t="s">
        <v>20213</v>
      </c>
      <c r="S1393" s="6">
        <v>114281051</v>
      </c>
      <c r="T1393" s="2">
        <v>100</v>
      </c>
      <c r="U1393" s="2" t="s">
        <v>63</v>
      </c>
      <c r="V1393" s="2" t="s">
        <v>54</v>
      </c>
      <c r="W1393" s="2" t="s">
        <v>7088</v>
      </c>
      <c r="X1393" s="2" t="s">
        <v>205</v>
      </c>
      <c r="Y1393" s="2">
        <v>284</v>
      </c>
      <c r="Z1393" s="7">
        <v>84281051</v>
      </c>
    </row>
    <row r="1394" spans="1:26" ht="15.75" customHeight="1" x14ac:dyDescent="0.3">
      <c r="A1394" s="6">
        <v>7000000</v>
      </c>
      <c r="B1394" s="2" t="s">
        <v>4906</v>
      </c>
      <c r="C1394" s="2" t="s">
        <v>20187</v>
      </c>
      <c r="D1394" t="s">
        <v>19452</v>
      </c>
      <c r="E1394" t="s">
        <v>19452</v>
      </c>
      <c r="F1394" t="s">
        <v>19452</v>
      </c>
      <c r="G1394" s="2" t="s">
        <v>12340</v>
      </c>
      <c r="H1394" s="2">
        <v>2662</v>
      </c>
      <c r="I1394" s="2" t="s">
        <v>18679</v>
      </c>
      <c r="J1394" s="2" t="s">
        <v>12341</v>
      </c>
      <c r="K1394" s="2" t="s">
        <v>49</v>
      </c>
      <c r="L1394" s="2" t="s">
        <v>12342</v>
      </c>
      <c r="M1394" s="3">
        <v>19301432</v>
      </c>
      <c r="N1394" s="2" t="s">
        <v>12343</v>
      </c>
      <c r="O1394" s="2" t="s">
        <v>19455</v>
      </c>
      <c r="P1394" s="2" t="s">
        <v>62</v>
      </c>
      <c r="Q1394" s="4">
        <v>37722</v>
      </c>
      <c r="R1394" s="4" t="s">
        <v>20226</v>
      </c>
      <c r="S1394" s="6">
        <v>16829545</v>
      </c>
      <c r="T1394" s="2">
        <v>89</v>
      </c>
      <c r="U1394" s="2" t="s">
        <v>63</v>
      </c>
      <c r="V1394" s="2" t="s">
        <v>54</v>
      </c>
      <c r="W1394" s="2" t="s">
        <v>12344</v>
      </c>
      <c r="X1394" s="2" t="s">
        <v>281</v>
      </c>
      <c r="Y1394" s="2">
        <v>306</v>
      </c>
      <c r="Z1394" s="7">
        <v>9829545</v>
      </c>
    </row>
    <row r="1395" spans="1:26" ht="15.75" customHeight="1" x14ac:dyDescent="0.3">
      <c r="A1395" s="6">
        <v>45000000</v>
      </c>
      <c r="B1395" s="2" t="s">
        <v>1717</v>
      </c>
      <c r="C1395" s="2" t="s">
        <v>20174</v>
      </c>
      <c r="D1395" t="s">
        <v>20193</v>
      </c>
      <c r="E1395" t="s">
        <v>19452</v>
      </c>
      <c r="F1395" t="s">
        <v>19452</v>
      </c>
      <c r="G1395" s="2" t="s">
        <v>7095</v>
      </c>
      <c r="H1395" s="2">
        <v>8292</v>
      </c>
      <c r="I1395" s="2" t="s">
        <v>18349</v>
      </c>
      <c r="J1395" s="2" t="s">
        <v>7096</v>
      </c>
      <c r="K1395" s="2" t="s">
        <v>49</v>
      </c>
      <c r="L1395" s="2" t="s">
        <v>7097</v>
      </c>
      <c r="M1395" s="3">
        <v>24694551</v>
      </c>
      <c r="N1395" s="2" t="s">
        <v>7098</v>
      </c>
      <c r="O1395" s="2" t="s">
        <v>19449</v>
      </c>
      <c r="P1395" s="2" t="s">
        <v>62</v>
      </c>
      <c r="Q1395" s="4">
        <v>38575</v>
      </c>
      <c r="R1395" s="4" t="s">
        <v>20221</v>
      </c>
      <c r="S1395" s="6">
        <v>92374674</v>
      </c>
      <c r="T1395" s="2">
        <v>109</v>
      </c>
      <c r="U1395" s="2" t="s">
        <v>708</v>
      </c>
      <c r="V1395" s="2" t="s">
        <v>54</v>
      </c>
      <c r="W1395" s="2" t="s">
        <v>7099</v>
      </c>
      <c r="X1395" s="2" t="s">
        <v>252</v>
      </c>
      <c r="Y1395" s="2">
        <v>607</v>
      </c>
      <c r="Z1395" s="7">
        <v>47374674</v>
      </c>
    </row>
    <row r="1396" spans="1:26" ht="15.75" customHeight="1" x14ac:dyDescent="0.3">
      <c r="A1396" s="6">
        <v>30000000</v>
      </c>
      <c r="B1396" s="2" t="s">
        <v>939</v>
      </c>
      <c r="C1396" s="2" t="s">
        <v>13616</v>
      </c>
      <c r="D1396" t="s">
        <v>19452</v>
      </c>
      <c r="E1396" t="s">
        <v>19452</v>
      </c>
      <c r="F1396" t="s">
        <v>19452</v>
      </c>
      <c r="G1396" s="2" t="s">
        <v>7100</v>
      </c>
      <c r="H1396" s="2">
        <v>8780</v>
      </c>
      <c r="I1396" s="2" t="s">
        <v>18292</v>
      </c>
      <c r="J1396" s="2" t="s">
        <v>7101</v>
      </c>
      <c r="K1396" s="2" t="s">
        <v>49</v>
      </c>
      <c r="L1396" s="2" t="s">
        <v>7102</v>
      </c>
      <c r="M1396" s="3">
        <v>11409124</v>
      </c>
      <c r="N1396" s="2" t="s">
        <v>7103</v>
      </c>
      <c r="O1396" s="2" t="s">
        <v>19525</v>
      </c>
      <c r="P1396" s="2" t="s">
        <v>62</v>
      </c>
      <c r="Q1396" s="4">
        <v>39561</v>
      </c>
      <c r="R1396" s="4" t="s">
        <v>20217</v>
      </c>
      <c r="S1396" s="6">
        <v>63833449</v>
      </c>
      <c r="T1396" s="2">
        <v>99</v>
      </c>
      <c r="U1396" s="2" t="s">
        <v>63</v>
      </c>
      <c r="V1396" s="2" t="s">
        <v>54</v>
      </c>
      <c r="W1396" s="2" t="s">
        <v>7104</v>
      </c>
      <c r="X1396" s="2" t="s">
        <v>205</v>
      </c>
      <c r="Y1396" s="2">
        <v>205</v>
      </c>
      <c r="Z1396" s="7">
        <v>33833449</v>
      </c>
    </row>
    <row r="1397" spans="1:26" ht="15.75" customHeight="1" x14ac:dyDescent="0.3">
      <c r="A1397" s="6">
        <v>30000000</v>
      </c>
      <c r="B1397" s="2" t="s">
        <v>939</v>
      </c>
      <c r="C1397" s="2" t="s">
        <v>13616</v>
      </c>
      <c r="D1397" t="s">
        <v>19452</v>
      </c>
      <c r="E1397" t="s">
        <v>19452</v>
      </c>
      <c r="F1397" t="s">
        <v>19452</v>
      </c>
      <c r="G1397" s="2" t="s">
        <v>7105</v>
      </c>
      <c r="H1397" s="2">
        <v>10521</v>
      </c>
      <c r="I1397" s="2" t="s">
        <v>17722</v>
      </c>
      <c r="J1397" s="2" t="s">
        <v>7106</v>
      </c>
      <c r="K1397" s="2" t="s">
        <v>49</v>
      </c>
      <c r="L1397" s="2" t="s">
        <v>7107</v>
      </c>
      <c r="M1397" s="3">
        <v>33385429</v>
      </c>
      <c r="N1397" s="2" t="s">
        <v>7108</v>
      </c>
      <c r="O1397" s="2" t="s">
        <v>19470</v>
      </c>
      <c r="P1397" s="2" t="s">
        <v>62</v>
      </c>
      <c r="Q1397" s="4">
        <v>39822</v>
      </c>
      <c r="R1397" s="4" t="s">
        <v>20210</v>
      </c>
      <c r="S1397" s="6">
        <v>114663461</v>
      </c>
      <c r="T1397" s="2">
        <v>89</v>
      </c>
      <c r="U1397" s="2" t="s">
        <v>63</v>
      </c>
      <c r="V1397" s="2" t="s">
        <v>54</v>
      </c>
      <c r="W1397" s="2" t="s">
        <v>7109</v>
      </c>
      <c r="X1397" s="2" t="s">
        <v>96</v>
      </c>
      <c r="Y1397" s="2">
        <v>856</v>
      </c>
      <c r="Z1397" s="7">
        <v>84663461</v>
      </c>
    </row>
    <row r="1398" spans="1:26" ht="15.75" customHeight="1" x14ac:dyDescent="0.3">
      <c r="A1398" s="6">
        <v>19000000</v>
      </c>
      <c r="B1398" s="2" t="s">
        <v>2852</v>
      </c>
      <c r="C1398" s="2" t="s">
        <v>20174</v>
      </c>
      <c r="D1398" t="s">
        <v>20191</v>
      </c>
      <c r="E1398" t="s">
        <v>20196</v>
      </c>
      <c r="F1398" t="s">
        <v>20201</v>
      </c>
      <c r="H1398" s="2">
        <v>10762</v>
      </c>
      <c r="I1398" s="2" t="s">
        <v>17636</v>
      </c>
      <c r="J1398" s="2" t="s">
        <v>7110</v>
      </c>
      <c r="K1398" s="2" t="s">
        <v>49</v>
      </c>
      <c r="L1398" s="2" t="s">
        <v>7111</v>
      </c>
      <c r="M1398" s="3">
        <v>8584398</v>
      </c>
      <c r="N1398" s="2" t="s">
        <v>7112</v>
      </c>
      <c r="O1398" s="2" t="s">
        <v>19449</v>
      </c>
      <c r="P1398" s="2" t="s">
        <v>62</v>
      </c>
      <c r="Q1398" s="4">
        <v>38219</v>
      </c>
      <c r="R1398" s="4" t="s">
        <v>20223</v>
      </c>
      <c r="S1398" s="6">
        <v>69631118</v>
      </c>
      <c r="T1398" s="2">
        <v>95</v>
      </c>
      <c r="U1398" s="2" t="s">
        <v>63</v>
      </c>
      <c r="V1398" s="2" t="s">
        <v>54</v>
      </c>
      <c r="W1398" s="2" t="s">
        <v>7113</v>
      </c>
      <c r="X1398" s="2" t="s">
        <v>506</v>
      </c>
      <c r="Y1398" s="2">
        <v>214</v>
      </c>
      <c r="Z1398" s="7">
        <v>50631118</v>
      </c>
    </row>
    <row r="1399" spans="1:26" ht="15.75" customHeight="1" x14ac:dyDescent="0.3">
      <c r="A1399" s="6">
        <v>37000000</v>
      </c>
      <c r="B1399" s="2" t="s">
        <v>2539</v>
      </c>
      <c r="C1399" s="2" t="s">
        <v>13616</v>
      </c>
      <c r="D1399" t="s">
        <v>20192</v>
      </c>
      <c r="E1399" t="s">
        <v>20198</v>
      </c>
      <c r="F1399" t="s">
        <v>19452</v>
      </c>
      <c r="H1399" s="2">
        <v>10096</v>
      </c>
      <c r="I1399" s="2" t="s">
        <v>17855</v>
      </c>
      <c r="J1399" s="2" t="s">
        <v>7114</v>
      </c>
      <c r="K1399" s="2" t="s">
        <v>49</v>
      </c>
      <c r="L1399" s="2" t="s">
        <v>7115</v>
      </c>
      <c r="M1399" s="3">
        <v>41569541</v>
      </c>
      <c r="N1399" s="2" t="s">
        <v>7116</v>
      </c>
      <c r="O1399" s="2" t="s">
        <v>19442</v>
      </c>
      <c r="P1399" s="2" t="s">
        <v>62</v>
      </c>
      <c r="Q1399" s="4">
        <v>38090</v>
      </c>
      <c r="R1399" s="4" t="s">
        <v>20223</v>
      </c>
      <c r="S1399" s="6">
        <v>96455697</v>
      </c>
      <c r="T1399" s="2">
        <v>98</v>
      </c>
      <c r="U1399" s="2" t="s">
        <v>2038</v>
      </c>
      <c r="V1399" s="2" t="s">
        <v>54</v>
      </c>
      <c r="W1399" s="2" t="s">
        <v>7117</v>
      </c>
      <c r="X1399" s="2" t="s">
        <v>74</v>
      </c>
      <c r="Y1399" s="2">
        <v>1204</v>
      </c>
      <c r="Z1399" s="7">
        <v>59455697</v>
      </c>
    </row>
    <row r="1400" spans="1:26" ht="15.75" customHeight="1" x14ac:dyDescent="0.3">
      <c r="A1400" s="6">
        <v>30000000</v>
      </c>
      <c r="B1400" s="2" t="s">
        <v>4927</v>
      </c>
      <c r="C1400" s="2" t="s">
        <v>20176</v>
      </c>
      <c r="D1400" t="s">
        <v>20196</v>
      </c>
      <c r="E1400" t="s">
        <v>20198</v>
      </c>
      <c r="F1400" t="s">
        <v>19452</v>
      </c>
      <c r="G1400" s="2" t="s">
        <v>7118</v>
      </c>
      <c r="H1400" s="2">
        <v>59436</v>
      </c>
      <c r="I1400" s="2" t="s">
        <v>15836</v>
      </c>
      <c r="J1400" s="2" t="s">
        <v>7119</v>
      </c>
      <c r="K1400" s="2" t="s">
        <v>49</v>
      </c>
      <c r="L1400" s="2" t="s">
        <v>7120</v>
      </c>
      <c r="M1400" s="3">
        <v>43753585</v>
      </c>
      <c r="N1400" s="2" t="s">
        <v>7121</v>
      </c>
      <c r="O1400" s="2" t="s">
        <v>19707</v>
      </c>
      <c r="P1400" s="2" t="s">
        <v>822</v>
      </c>
      <c r="Q1400" s="4">
        <v>40674</v>
      </c>
      <c r="R1400" s="4" t="s">
        <v>20219</v>
      </c>
      <c r="S1400" s="6">
        <v>151119219</v>
      </c>
      <c r="T1400" s="2">
        <v>94</v>
      </c>
      <c r="U1400" s="2" t="s">
        <v>7122</v>
      </c>
      <c r="V1400" s="2" t="s">
        <v>54</v>
      </c>
      <c r="X1400" s="2" t="s">
        <v>103</v>
      </c>
      <c r="Y1400" s="2">
        <v>1990</v>
      </c>
      <c r="Z1400" s="7">
        <v>121119219</v>
      </c>
    </row>
    <row r="1401" spans="1:26" ht="15.75" customHeight="1" x14ac:dyDescent="0.3">
      <c r="A1401" s="6">
        <v>53000000</v>
      </c>
      <c r="B1401" s="2" t="s">
        <v>4346</v>
      </c>
      <c r="C1401" s="2" t="s">
        <v>20185</v>
      </c>
      <c r="D1401" t="s">
        <v>20197</v>
      </c>
      <c r="E1401" t="s">
        <v>19452</v>
      </c>
      <c r="F1401" t="s">
        <v>19452</v>
      </c>
      <c r="H1401" s="2">
        <v>4133</v>
      </c>
      <c r="I1401" s="2" t="s">
        <v>18597</v>
      </c>
      <c r="J1401" s="2" t="s">
        <v>7123</v>
      </c>
      <c r="K1401" s="2" t="s">
        <v>49</v>
      </c>
      <c r="L1401" s="2" t="s">
        <v>7124</v>
      </c>
      <c r="M1401" s="3">
        <v>28350529</v>
      </c>
      <c r="N1401" s="2" t="s">
        <v>410</v>
      </c>
      <c r="O1401" s="2" t="s">
        <v>19453</v>
      </c>
      <c r="P1401" s="2" t="s">
        <v>62</v>
      </c>
      <c r="Q1401" s="4">
        <v>36985</v>
      </c>
      <c r="R1401" s="4" t="s">
        <v>20227</v>
      </c>
      <c r="S1401" s="6">
        <v>83282296</v>
      </c>
      <c r="T1401" s="2">
        <v>124</v>
      </c>
      <c r="U1401" s="2" t="s">
        <v>63</v>
      </c>
      <c r="V1401" s="2" t="s">
        <v>54</v>
      </c>
      <c r="W1401" s="2" t="s">
        <v>7125</v>
      </c>
      <c r="X1401" s="2" t="s">
        <v>103</v>
      </c>
      <c r="Y1401" s="2">
        <v>1317</v>
      </c>
      <c r="Z1401" s="7">
        <v>30282296</v>
      </c>
    </row>
    <row r="1402" spans="1:26" ht="15.75" customHeight="1" x14ac:dyDescent="0.3">
      <c r="A1402" s="6">
        <v>80000000</v>
      </c>
      <c r="B1402" s="2" t="s">
        <v>2509</v>
      </c>
      <c r="C1402" s="2" t="s">
        <v>20184</v>
      </c>
      <c r="D1402" t="s">
        <v>20197</v>
      </c>
      <c r="E1402" t="s">
        <v>19452</v>
      </c>
      <c r="F1402" t="s">
        <v>19452</v>
      </c>
      <c r="H1402" s="2">
        <v>10207</v>
      </c>
      <c r="I1402" s="2" t="s">
        <v>17812</v>
      </c>
      <c r="J1402" s="2" t="s">
        <v>7126</v>
      </c>
      <c r="K1402" s="2" t="s">
        <v>49</v>
      </c>
      <c r="L1402" s="2" t="s">
        <v>7127</v>
      </c>
      <c r="M1402" s="3">
        <v>1081051</v>
      </c>
      <c r="N1402" s="2" t="s">
        <v>7128</v>
      </c>
      <c r="O1402" s="2" t="s">
        <v>19653</v>
      </c>
      <c r="P1402" s="2" t="s">
        <v>62</v>
      </c>
      <c r="Q1402" s="4">
        <v>36213</v>
      </c>
      <c r="R1402" s="4" t="s">
        <v>20224</v>
      </c>
      <c r="S1402" s="6">
        <v>118880016</v>
      </c>
      <c r="T1402" s="2">
        <v>131</v>
      </c>
      <c r="U1402" s="2" t="s">
        <v>63</v>
      </c>
      <c r="V1402" s="2" t="s">
        <v>54</v>
      </c>
      <c r="W1402" s="2" t="s">
        <v>7129</v>
      </c>
      <c r="X1402" s="2" t="s">
        <v>205</v>
      </c>
      <c r="Y1402" s="2">
        <v>196</v>
      </c>
      <c r="Z1402" s="7">
        <v>38880016</v>
      </c>
    </row>
    <row r="1403" spans="1:26" ht="15.75" customHeight="1" x14ac:dyDescent="0.3">
      <c r="A1403" s="6">
        <v>30000000</v>
      </c>
      <c r="B1403" s="2" t="s">
        <v>3051</v>
      </c>
      <c r="C1403" s="2" t="s">
        <v>20178</v>
      </c>
      <c r="D1403" t="s">
        <v>20194</v>
      </c>
      <c r="E1403" t="s">
        <v>20191</v>
      </c>
      <c r="F1403" t="s">
        <v>20201</v>
      </c>
      <c r="H1403" s="2">
        <v>172</v>
      </c>
      <c r="I1403" s="2" t="s">
        <v>19345</v>
      </c>
      <c r="J1403" s="2" t="s">
        <v>7130</v>
      </c>
      <c r="K1403" s="2" t="s">
        <v>49</v>
      </c>
      <c r="L1403" s="2" t="s">
        <v>7131</v>
      </c>
      <c r="M1403" s="3">
        <v>19578249</v>
      </c>
      <c r="N1403" s="2" t="s">
        <v>3054</v>
      </c>
      <c r="O1403" s="2" t="s">
        <v>19449</v>
      </c>
      <c r="P1403" s="2" t="s">
        <v>62</v>
      </c>
      <c r="Q1403" s="4">
        <v>32668</v>
      </c>
      <c r="R1403" s="4" t="s">
        <v>20239</v>
      </c>
      <c r="S1403" s="6">
        <v>70200000</v>
      </c>
      <c r="T1403" s="2">
        <v>107</v>
      </c>
      <c r="U1403" s="2" t="s">
        <v>63</v>
      </c>
      <c r="V1403" s="2" t="s">
        <v>54</v>
      </c>
      <c r="W1403" s="2" t="s">
        <v>7132</v>
      </c>
      <c r="X1403" s="2" t="s">
        <v>420</v>
      </c>
      <c r="Y1403" s="2">
        <v>376</v>
      </c>
      <c r="Z1403" s="7">
        <v>40200000</v>
      </c>
    </row>
    <row r="1404" spans="1:26" ht="15.75" customHeight="1" x14ac:dyDescent="0.3">
      <c r="A1404" s="6">
        <v>30000000</v>
      </c>
      <c r="B1404" s="2" t="s">
        <v>2787</v>
      </c>
      <c r="C1404" s="2" t="s">
        <v>13616</v>
      </c>
      <c r="D1404" t="s">
        <v>20193</v>
      </c>
      <c r="E1404" t="s">
        <v>19452</v>
      </c>
      <c r="F1404" t="s">
        <v>19452</v>
      </c>
      <c r="H1404" s="2">
        <v>36593</v>
      </c>
      <c r="I1404" s="2" t="s">
        <v>16303</v>
      </c>
      <c r="J1404" s="2" t="s">
        <v>7133</v>
      </c>
      <c r="K1404" s="2" t="s">
        <v>49</v>
      </c>
      <c r="L1404" s="2" t="s">
        <v>7134</v>
      </c>
      <c r="M1404" s="3">
        <v>28624038</v>
      </c>
      <c r="N1404" s="2" t="s">
        <v>3054</v>
      </c>
      <c r="O1404" s="2" t="s">
        <v>19449</v>
      </c>
      <c r="P1404" s="2" t="s">
        <v>62</v>
      </c>
      <c r="Q1404" s="4">
        <v>34411</v>
      </c>
      <c r="R1404" s="4" t="s">
        <v>20233</v>
      </c>
      <c r="S1404" s="6">
        <v>51132598</v>
      </c>
      <c r="T1404" s="2">
        <v>83</v>
      </c>
      <c r="U1404" s="2" t="s">
        <v>63</v>
      </c>
      <c r="V1404" s="2" t="s">
        <v>54</v>
      </c>
      <c r="W1404" s="2" t="s">
        <v>7135</v>
      </c>
      <c r="X1404" s="2" t="s">
        <v>74</v>
      </c>
      <c r="Y1404" s="2">
        <v>521</v>
      </c>
      <c r="Z1404" s="7">
        <v>21132598</v>
      </c>
    </row>
    <row r="1405" spans="1:26" ht="15.75" customHeight="1" x14ac:dyDescent="0.3">
      <c r="A1405" s="6">
        <v>30000000</v>
      </c>
      <c r="B1405" s="2" t="s">
        <v>851</v>
      </c>
      <c r="C1405" s="2" t="s">
        <v>20175</v>
      </c>
      <c r="D1405" t="s">
        <v>20194</v>
      </c>
      <c r="E1405" t="s">
        <v>20201</v>
      </c>
      <c r="F1405" t="s">
        <v>19452</v>
      </c>
      <c r="G1405" s="2" t="s">
        <v>7136</v>
      </c>
      <c r="H1405" s="2">
        <v>707</v>
      </c>
      <c r="I1405" s="2" t="s">
        <v>19104</v>
      </c>
      <c r="J1405" s="2" t="s">
        <v>7137</v>
      </c>
      <c r="K1405" s="2" t="s">
        <v>49</v>
      </c>
      <c r="L1405" s="2" t="s">
        <v>7138</v>
      </c>
      <c r="M1405" s="3">
        <v>27230493</v>
      </c>
      <c r="N1405" s="2" t="s">
        <v>134</v>
      </c>
      <c r="O1405" s="2" t="s">
        <v>19447</v>
      </c>
      <c r="P1405" s="2" t="s">
        <v>7139</v>
      </c>
      <c r="Q1405" s="4">
        <v>31191</v>
      </c>
      <c r="R1405" s="4" t="s">
        <v>20248</v>
      </c>
      <c r="S1405" s="6">
        <v>152427960</v>
      </c>
      <c r="T1405" s="2">
        <v>131</v>
      </c>
      <c r="U1405" s="2" t="s">
        <v>63</v>
      </c>
      <c r="V1405" s="2" t="s">
        <v>54</v>
      </c>
      <c r="W1405" s="2" t="s">
        <v>7140</v>
      </c>
      <c r="X1405" s="2" t="s">
        <v>281</v>
      </c>
      <c r="Y1405" s="2">
        <v>506</v>
      </c>
      <c r="Z1405" s="7">
        <v>122427960</v>
      </c>
    </row>
    <row r="1406" spans="1:26" ht="15.75" customHeight="1" x14ac:dyDescent="0.3">
      <c r="A1406" s="6">
        <v>30000000</v>
      </c>
      <c r="B1406" s="2" t="s">
        <v>868</v>
      </c>
      <c r="C1406" s="2" t="s">
        <v>20175</v>
      </c>
      <c r="D1406" t="s">
        <v>20200</v>
      </c>
      <c r="E1406" t="s">
        <v>20196</v>
      </c>
      <c r="F1406" t="s">
        <v>20195</v>
      </c>
      <c r="G1406" s="2" t="s">
        <v>7141</v>
      </c>
      <c r="H1406" s="2">
        <v>533</v>
      </c>
      <c r="I1406" s="2" t="s">
        <v>19205</v>
      </c>
      <c r="J1406" s="2" t="s">
        <v>7142</v>
      </c>
      <c r="K1406" s="2" t="s">
        <v>49</v>
      </c>
      <c r="L1406" s="2" t="s">
        <v>7143</v>
      </c>
      <c r="M1406" s="3">
        <v>30380747</v>
      </c>
      <c r="N1406" s="2" t="s">
        <v>872</v>
      </c>
      <c r="O1406" s="2" t="s">
        <v>19475</v>
      </c>
      <c r="P1406" s="2" t="s">
        <v>71</v>
      </c>
      <c r="Q1406" s="4">
        <v>38599</v>
      </c>
      <c r="R1406" s="4" t="s">
        <v>20221</v>
      </c>
      <c r="S1406" s="6">
        <v>192452832</v>
      </c>
      <c r="T1406" s="2">
        <v>85</v>
      </c>
      <c r="U1406" s="2" t="s">
        <v>63</v>
      </c>
      <c r="V1406" s="2" t="s">
        <v>54</v>
      </c>
      <c r="W1406" s="2" t="s">
        <v>7144</v>
      </c>
      <c r="X1406" s="2" t="s">
        <v>259</v>
      </c>
      <c r="Y1406" s="2">
        <v>643</v>
      </c>
      <c r="Z1406" s="7">
        <v>162452832</v>
      </c>
    </row>
    <row r="1407" spans="1:26" ht="15.75" customHeight="1" x14ac:dyDescent="0.3">
      <c r="A1407" s="6">
        <v>30000000</v>
      </c>
      <c r="B1407" s="2" t="s">
        <v>357</v>
      </c>
      <c r="C1407" s="2" t="s">
        <v>20179</v>
      </c>
      <c r="D1407" t="s">
        <v>20198</v>
      </c>
      <c r="E1407" t="s">
        <v>19452</v>
      </c>
      <c r="F1407" t="s">
        <v>19452</v>
      </c>
      <c r="H1407" s="2">
        <v>6023</v>
      </c>
      <c r="I1407" s="2" t="s">
        <v>18481</v>
      </c>
      <c r="J1407" s="2" t="s">
        <v>7145</v>
      </c>
      <c r="K1407" s="2" t="s">
        <v>49</v>
      </c>
      <c r="L1407" s="2" t="s">
        <v>7146</v>
      </c>
      <c r="M1407" s="3">
        <v>29489274</v>
      </c>
      <c r="N1407" s="2" t="s">
        <v>7147</v>
      </c>
      <c r="O1407" s="2" t="s">
        <v>19708</v>
      </c>
      <c r="P1407" s="2" t="s">
        <v>62</v>
      </c>
      <c r="Q1407" s="4">
        <v>39401</v>
      </c>
      <c r="R1407" s="4" t="s">
        <v>20211</v>
      </c>
      <c r="S1407" s="6">
        <v>156835339</v>
      </c>
      <c r="T1407" s="2">
        <v>126</v>
      </c>
      <c r="U1407" s="2" t="s">
        <v>63</v>
      </c>
      <c r="V1407" s="2" t="s">
        <v>54</v>
      </c>
      <c r="W1407" s="2" t="s">
        <v>7148</v>
      </c>
      <c r="X1407" s="2" t="s">
        <v>65</v>
      </c>
      <c r="Y1407" s="2">
        <v>977</v>
      </c>
      <c r="Z1407" s="7">
        <v>126835339</v>
      </c>
    </row>
    <row r="1408" spans="1:26" ht="15.75" customHeight="1" x14ac:dyDescent="0.3">
      <c r="A1408" s="6">
        <v>30000000</v>
      </c>
      <c r="B1408" s="2" t="s">
        <v>939</v>
      </c>
      <c r="C1408" s="2" t="s">
        <v>13616</v>
      </c>
      <c r="D1408" t="s">
        <v>19452</v>
      </c>
      <c r="E1408" t="s">
        <v>19452</v>
      </c>
      <c r="F1408" t="s">
        <v>19452</v>
      </c>
      <c r="H1408" s="2">
        <v>6439</v>
      </c>
      <c r="I1408" s="2" t="s">
        <v>18467</v>
      </c>
      <c r="J1408" s="2" t="s">
        <v>7149</v>
      </c>
      <c r="K1408" s="2" t="s">
        <v>49</v>
      </c>
      <c r="L1408" s="2" t="s">
        <v>7150</v>
      </c>
      <c r="M1408" s="3">
        <v>8058109</v>
      </c>
      <c r="N1408" s="2" t="s">
        <v>7151</v>
      </c>
      <c r="O1408" s="2" t="s">
        <v>19514</v>
      </c>
      <c r="P1408" s="2" t="s">
        <v>7152</v>
      </c>
      <c r="Q1408" s="4">
        <v>38358</v>
      </c>
      <c r="R1408" s="4" t="s">
        <v>20221</v>
      </c>
      <c r="S1408" s="6">
        <v>93772522</v>
      </c>
      <c r="T1408" s="2">
        <v>102</v>
      </c>
      <c r="U1408" s="2" t="s">
        <v>63</v>
      </c>
      <c r="V1408" s="2" t="s">
        <v>54</v>
      </c>
      <c r="W1408" s="2" t="s">
        <v>7153</v>
      </c>
      <c r="X1408" s="2" t="s">
        <v>314</v>
      </c>
      <c r="Y1408" s="2">
        <v>123</v>
      </c>
      <c r="Z1408" s="7">
        <v>63772522</v>
      </c>
    </row>
    <row r="1409" spans="1:26" ht="15.75" customHeight="1" x14ac:dyDescent="0.3">
      <c r="A1409" s="6">
        <v>35000000</v>
      </c>
      <c r="B1409" s="2" t="s">
        <v>241</v>
      </c>
      <c r="C1409" s="2" t="s">
        <v>20174</v>
      </c>
      <c r="D1409" t="s">
        <v>20191</v>
      </c>
      <c r="E1409" t="s">
        <v>20201</v>
      </c>
      <c r="F1409" t="s">
        <v>19452</v>
      </c>
      <c r="H1409" s="2">
        <v>11667</v>
      </c>
      <c r="I1409" s="2" t="s">
        <v>17414</v>
      </c>
      <c r="J1409" s="2" t="s">
        <v>6443</v>
      </c>
      <c r="K1409" s="2" t="s">
        <v>49</v>
      </c>
      <c r="L1409" s="2" t="s">
        <v>6444</v>
      </c>
      <c r="M1409" s="3">
        <v>19286099</v>
      </c>
      <c r="N1409" s="2" t="s">
        <v>6445</v>
      </c>
      <c r="O1409" s="2" t="s">
        <v>19455</v>
      </c>
      <c r="P1409" s="2" t="s">
        <v>333</v>
      </c>
      <c r="Q1409" s="4">
        <v>34690</v>
      </c>
      <c r="R1409" s="4" t="s">
        <v>20233</v>
      </c>
      <c r="S1409" s="6">
        <v>99423521</v>
      </c>
      <c r="T1409" s="2">
        <v>102</v>
      </c>
      <c r="U1409" s="2" t="s">
        <v>564</v>
      </c>
      <c r="V1409" s="2" t="s">
        <v>54</v>
      </c>
      <c r="W1409" s="2" t="s">
        <v>6446</v>
      </c>
      <c r="X1409" s="2" t="s">
        <v>1499</v>
      </c>
      <c r="Y1409" s="2">
        <v>325</v>
      </c>
      <c r="Z1409" s="7">
        <v>64423521</v>
      </c>
    </row>
    <row r="1410" spans="1:26" ht="15.75" customHeight="1" x14ac:dyDescent="0.3">
      <c r="A1410" s="6">
        <v>30000000</v>
      </c>
      <c r="B1410" s="2" t="s">
        <v>1188</v>
      </c>
      <c r="C1410" s="2" t="s">
        <v>20174</v>
      </c>
      <c r="D1410" t="s">
        <v>20201</v>
      </c>
      <c r="E1410" t="s">
        <v>20193</v>
      </c>
      <c r="F1410" t="s">
        <v>19452</v>
      </c>
      <c r="H1410" s="2">
        <v>4105</v>
      </c>
      <c r="I1410" s="2" t="s">
        <v>18600</v>
      </c>
      <c r="J1410" s="2" t="s">
        <v>7159</v>
      </c>
      <c r="K1410" s="2" t="s">
        <v>49</v>
      </c>
      <c r="L1410" s="2" t="s">
        <v>7160</v>
      </c>
      <c r="M1410" s="3">
        <v>1119602</v>
      </c>
      <c r="N1410" s="2" t="s">
        <v>7161</v>
      </c>
      <c r="O1410" s="2" t="s">
        <v>19449</v>
      </c>
      <c r="P1410" s="2" t="s">
        <v>62</v>
      </c>
      <c r="Q1410" s="4">
        <v>32773</v>
      </c>
      <c r="R1410" s="4" t="s">
        <v>20239</v>
      </c>
      <c r="S1410" s="6">
        <v>45892212</v>
      </c>
      <c r="T1410" s="2">
        <v>125</v>
      </c>
      <c r="U1410" s="2" t="s">
        <v>564</v>
      </c>
      <c r="V1410" s="2" t="s">
        <v>54</v>
      </c>
      <c r="W1410" s="2" t="s">
        <v>7162</v>
      </c>
      <c r="X1410" s="2" t="s">
        <v>180</v>
      </c>
      <c r="Y1410" s="2">
        <v>243</v>
      </c>
      <c r="Z1410" s="7">
        <v>15892212</v>
      </c>
    </row>
    <row r="1411" spans="1:26" ht="15.75" customHeight="1" x14ac:dyDescent="0.3">
      <c r="A1411" s="6">
        <v>30000000</v>
      </c>
      <c r="B1411" s="2" t="s">
        <v>939</v>
      </c>
      <c r="C1411" s="2" t="s">
        <v>13616</v>
      </c>
      <c r="D1411" t="s">
        <v>19452</v>
      </c>
      <c r="E1411" t="s">
        <v>19452</v>
      </c>
      <c r="F1411" t="s">
        <v>19452</v>
      </c>
      <c r="G1411" s="2" t="s">
        <v>7163</v>
      </c>
      <c r="H1411" s="2">
        <v>76489</v>
      </c>
      <c r="I1411" s="2" t="s">
        <v>15639</v>
      </c>
      <c r="J1411" s="2" t="s">
        <v>1923</v>
      </c>
      <c r="K1411" s="2" t="s">
        <v>49</v>
      </c>
      <c r="L1411" s="2" t="s">
        <v>7164</v>
      </c>
      <c r="M1411" s="3">
        <v>14585968</v>
      </c>
      <c r="N1411" s="2" t="s">
        <v>7165</v>
      </c>
      <c r="O1411" s="2" t="s">
        <v>19709</v>
      </c>
      <c r="P1411" s="2" t="s">
        <v>62</v>
      </c>
      <c r="Q1411" s="4">
        <v>41012</v>
      </c>
      <c r="R1411" s="4" t="s">
        <v>20213</v>
      </c>
      <c r="S1411" s="6">
        <v>54819301</v>
      </c>
      <c r="T1411" s="2">
        <v>92</v>
      </c>
      <c r="U1411" s="2" t="s">
        <v>63</v>
      </c>
      <c r="V1411" s="2" t="s">
        <v>54</v>
      </c>
      <c r="W1411" s="2" t="s">
        <v>7166</v>
      </c>
      <c r="X1411" s="2" t="s">
        <v>602</v>
      </c>
      <c r="Y1411" s="2">
        <v>140</v>
      </c>
      <c r="Z1411" s="7">
        <v>24819301</v>
      </c>
    </row>
    <row r="1412" spans="1:26" ht="15.75" customHeight="1" x14ac:dyDescent="0.3">
      <c r="A1412" s="6">
        <v>40000000</v>
      </c>
      <c r="B1412" s="2" t="s">
        <v>7167</v>
      </c>
      <c r="C1412" s="2" t="s">
        <v>20184</v>
      </c>
      <c r="D1412" t="s">
        <v>20192</v>
      </c>
      <c r="E1412" t="s">
        <v>20200</v>
      </c>
      <c r="F1412" t="s">
        <v>20207</v>
      </c>
      <c r="G1412" s="2" t="s">
        <v>7168</v>
      </c>
      <c r="H1412" s="2">
        <v>3933</v>
      </c>
      <c r="I1412" s="2" t="s">
        <v>18606</v>
      </c>
      <c r="J1412" s="2" t="s">
        <v>7169</v>
      </c>
      <c r="K1412" s="2" t="s">
        <v>49</v>
      </c>
      <c r="L1412" s="2" t="s">
        <v>7170</v>
      </c>
      <c r="M1412" s="3">
        <v>43571612</v>
      </c>
      <c r="N1412" s="2" t="s">
        <v>7171</v>
      </c>
      <c r="O1412" s="2" t="s">
        <v>19710</v>
      </c>
      <c r="P1412" s="2" t="s">
        <v>62</v>
      </c>
      <c r="Q1412" s="4">
        <v>38604</v>
      </c>
      <c r="R1412" s="4" t="s">
        <v>20221</v>
      </c>
      <c r="S1412" s="6">
        <v>117195061</v>
      </c>
      <c r="T1412" s="2">
        <v>77</v>
      </c>
      <c r="U1412" s="2" t="s">
        <v>63</v>
      </c>
      <c r="V1412" s="2" t="s">
        <v>54</v>
      </c>
      <c r="W1412" s="2" t="s">
        <v>7172</v>
      </c>
      <c r="X1412" s="2" t="s">
        <v>56</v>
      </c>
      <c r="Y1412" s="2">
        <v>1894</v>
      </c>
      <c r="Z1412" s="7">
        <v>77195061</v>
      </c>
    </row>
    <row r="1413" spans="1:26" ht="15.75" customHeight="1" x14ac:dyDescent="0.3">
      <c r="A1413" s="6">
        <v>30000000</v>
      </c>
      <c r="B1413" s="2" t="s">
        <v>4788</v>
      </c>
      <c r="C1413" s="2" t="s">
        <v>20174</v>
      </c>
      <c r="D1413" t="s">
        <v>20193</v>
      </c>
      <c r="E1413" t="s">
        <v>20197</v>
      </c>
      <c r="F1413" t="s">
        <v>20204</v>
      </c>
      <c r="H1413" s="2">
        <v>273481</v>
      </c>
      <c r="I1413" s="2" t="s">
        <v>14916</v>
      </c>
      <c r="J1413" s="2" t="s">
        <v>7173</v>
      </c>
      <c r="K1413" s="2" t="s">
        <v>49</v>
      </c>
      <c r="L1413" s="2" t="s">
        <v>7174</v>
      </c>
      <c r="M1413" s="3">
        <v>55424027</v>
      </c>
      <c r="N1413" s="2" t="s">
        <v>7175</v>
      </c>
      <c r="O1413" s="2" t="s">
        <v>19484</v>
      </c>
      <c r="P1413" s="2" t="s">
        <v>62</v>
      </c>
      <c r="Q1413" s="4">
        <v>42264</v>
      </c>
      <c r="R1413" s="4" t="s">
        <v>20212</v>
      </c>
      <c r="S1413" s="6">
        <v>84025816</v>
      </c>
      <c r="T1413" s="2">
        <v>121</v>
      </c>
      <c r="U1413" s="2" t="s">
        <v>708</v>
      </c>
      <c r="V1413" s="2" t="s">
        <v>54</v>
      </c>
      <c r="W1413" s="2" t="s">
        <v>7176</v>
      </c>
      <c r="X1413" s="2" t="s">
        <v>56</v>
      </c>
      <c r="Y1413" s="2">
        <v>2416</v>
      </c>
      <c r="Z1413" s="7">
        <v>54025816</v>
      </c>
    </row>
    <row r="1414" spans="1:26" ht="15.75" customHeight="1" x14ac:dyDescent="0.3">
      <c r="A1414" s="6">
        <v>30000000</v>
      </c>
      <c r="B1414" s="2" t="s">
        <v>4635</v>
      </c>
      <c r="C1414" s="2" t="s">
        <v>20174</v>
      </c>
      <c r="D1414" t="s">
        <v>20197</v>
      </c>
      <c r="E1414" t="s">
        <v>19452</v>
      </c>
      <c r="F1414" t="s">
        <v>19452</v>
      </c>
      <c r="H1414" s="2">
        <v>307081</v>
      </c>
      <c r="I1414" s="2" t="s">
        <v>14807</v>
      </c>
      <c r="J1414" s="2" t="s">
        <v>7177</v>
      </c>
      <c r="K1414" s="2" t="s">
        <v>49</v>
      </c>
      <c r="L1414" s="2" t="s">
        <v>7178</v>
      </c>
      <c r="M1414" s="3">
        <v>65364452</v>
      </c>
      <c r="N1414" s="2" t="s">
        <v>7179</v>
      </c>
      <c r="O1414" s="2" t="s">
        <v>19652</v>
      </c>
      <c r="P1414" s="2" t="s">
        <v>62</v>
      </c>
      <c r="Q1414" s="4">
        <v>42170</v>
      </c>
      <c r="R1414" s="4" t="s">
        <v>20212</v>
      </c>
      <c r="S1414" s="6">
        <v>91709827</v>
      </c>
      <c r="T1414" s="2">
        <v>123</v>
      </c>
      <c r="U1414" s="2" t="s">
        <v>63</v>
      </c>
      <c r="V1414" s="2" t="s">
        <v>54</v>
      </c>
      <c r="W1414" s="2" t="s">
        <v>7180</v>
      </c>
      <c r="X1414" s="2" t="s">
        <v>109</v>
      </c>
      <c r="Y1414" s="2">
        <v>2067</v>
      </c>
      <c r="Z1414" s="7">
        <v>61709827</v>
      </c>
    </row>
    <row r="1415" spans="1:26" ht="15.75" customHeight="1" x14ac:dyDescent="0.3">
      <c r="A1415" s="6">
        <v>5500000</v>
      </c>
      <c r="B1415" s="2" t="s">
        <v>4937</v>
      </c>
      <c r="C1415" s="2" t="s">
        <v>20183</v>
      </c>
      <c r="D1415" t="s">
        <v>19452</v>
      </c>
      <c r="E1415" t="s">
        <v>19452</v>
      </c>
      <c r="F1415" t="s">
        <v>19452</v>
      </c>
      <c r="H1415" s="2">
        <v>11901</v>
      </c>
      <c r="I1415" s="2" t="s">
        <v>17374</v>
      </c>
      <c r="J1415" s="2" t="s">
        <v>12719</v>
      </c>
      <c r="K1415" s="2" t="s">
        <v>49</v>
      </c>
      <c r="L1415" s="2" t="s">
        <v>12720</v>
      </c>
      <c r="M1415" s="3">
        <v>19127239</v>
      </c>
      <c r="N1415" s="2" t="s">
        <v>12721</v>
      </c>
      <c r="O1415" s="2" t="s">
        <v>19455</v>
      </c>
      <c r="P1415" s="2" t="s">
        <v>62</v>
      </c>
      <c r="Q1415" s="4">
        <v>26773</v>
      </c>
      <c r="R1415" s="4" t="s">
        <v>20253</v>
      </c>
      <c r="S1415" s="6">
        <v>15700000</v>
      </c>
      <c r="T1415" s="2">
        <v>105</v>
      </c>
      <c r="U1415" s="2" t="s">
        <v>63</v>
      </c>
      <c r="V1415" s="2" t="s">
        <v>54</v>
      </c>
      <c r="W1415" s="2" t="s">
        <v>12722</v>
      </c>
      <c r="X1415" s="2" t="s">
        <v>103</v>
      </c>
      <c r="Y1415" s="2">
        <v>278</v>
      </c>
      <c r="Z1415" s="7">
        <v>10200000</v>
      </c>
    </row>
    <row r="1416" spans="1:26" ht="15.75" customHeight="1" x14ac:dyDescent="0.3">
      <c r="A1416" s="6">
        <v>25000000</v>
      </c>
      <c r="B1416" s="2" t="s">
        <v>4840</v>
      </c>
      <c r="C1416" s="2" t="s">
        <v>20176</v>
      </c>
      <c r="D1416" t="s">
        <v>20197</v>
      </c>
      <c r="E1416" t="s">
        <v>20198</v>
      </c>
      <c r="F1416" t="s">
        <v>19452</v>
      </c>
      <c r="G1416" s="2" t="s">
        <v>7187</v>
      </c>
      <c r="H1416" s="2">
        <v>293863</v>
      </c>
      <c r="I1416" s="2" t="s">
        <v>14850</v>
      </c>
      <c r="J1416" s="2" t="s">
        <v>7188</v>
      </c>
      <c r="K1416" s="2" t="s">
        <v>49</v>
      </c>
      <c r="L1416" s="2" t="s">
        <v>7189</v>
      </c>
      <c r="M1416" s="3">
        <v>82052056</v>
      </c>
      <c r="N1416" s="2" t="s">
        <v>7190</v>
      </c>
      <c r="O1416" s="2" t="s">
        <v>19560</v>
      </c>
      <c r="P1416" s="2" t="s">
        <v>62</v>
      </c>
      <c r="Q1416" s="4">
        <v>42110</v>
      </c>
      <c r="R1416" s="4" t="s">
        <v>20212</v>
      </c>
      <c r="S1416" s="6">
        <v>65663276</v>
      </c>
      <c r="T1416" s="2">
        <v>112</v>
      </c>
      <c r="U1416" s="2" t="s">
        <v>63</v>
      </c>
      <c r="V1416" s="2" t="s">
        <v>54</v>
      </c>
      <c r="W1416" s="2" t="s">
        <v>7191</v>
      </c>
      <c r="X1416" s="2" t="s">
        <v>103</v>
      </c>
      <c r="Y1416" s="2">
        <v>1990</v>
      </c>
      <c r="Z1416" s="7">
        <v>40663276</v>
      </c>
    </row>
    <row r="1417" spans="1:26" ht="15.75" customHeight="1" x14ac:dyDescent="0.3">
      <c r="A1417" s="6">
        <v>30000000</v>
      </c>
      <c r="B1417" s="2" t="s">
        <v>357</v>
      </c>
      <c r="C1417" s="2" t="s">
        <v>20179</v>
      </c>
      <c r="D1417" t="s">
        <v>20198</v>
      </c>
      <c r="E1417" t="s">
        <v>19452</v>
      </c>
      <c r="F1417" t="s">
        <v>19452</v>
      </c>
      <c r="G1417" s="2" t="s">
        <v>7192</v>
      </c>
      <c r="H1417" s="2">
        <v>41233</v>
      </c>
      <c r="I1417" s="2" t="s">
        <v>16157</v>
      </c>
      <c r="J1417" s="2" t="s">
        <v>7193</v>
      </c>
      <c r="K1417" s="2" t="s">
        <v>49</v>
      </c>
      <c r="L1417" s="2" t="s">
        <v>7194</v>
      </c>
      <c r="M1417" s="3">
        <v>25060342</v>
      </c>
      <c r="N1417" s="2" t="s">
        <v>7195</v>
      </c>
      <c r="O1417" s="2" t="s">
        <v>19480</v>
      </c>
      <c r="P1417" s="2" t="s">
        <v>62</v>
      </c>
      <c r="Q1417" s="4">
        <v>40394</v>
      </c>
      <c r="R1417" s="4" t="s">
        <v>20214</v>
      </c>
      <c r="S1417" s="6">
        <v>159291809</v>
      </c>
      <c r="T1417" s="2">
        <v>107</v>
      </c>
      <c r="U1417" s="2" t="s">
        <v>63</v>
      </c>
      <c r="V1417" s="2" t="s">
        <v>54</v>
      </c>
      <c r="W1417" s="2" t="s">
        <v>7196</v>
      </c>
      <c r="X1417" s="2" t="s">
        <v>212</v>
      </c>
      <c r="Y1417" s="2">
        <v>582</v>
      </c>
      <c r="Z1417" s="7">
        <v>129291809</v>
      </c>
    </row>
    <row r="1418" spans="1:26" ht="15.75" customHeight="1" x14ac:dyDescent="0.3">
      <c r="A1418" s="6">
        <v>25000000</v>
      </c>
      <c r="B1418" s="2" t="s">
        <v>817</v>
      </c>
      <c r="C1418" s="2" t="s">
        <v>20175</v>
      </c>
      <c r="D1418" t="s">
        <v>19452</v>
      </c>
      <c r="E1418" t="s">
        <v>19452</v>
      </c>
      <c r="F1418" t="s">
        <v>19452</v>
      </c>
      <c r="H1418" s="2">
        <v>9266</v>
      </c>
      <c r="I1418" s="2" t="s">
        <v>18196</v>
      </c>
      <c r="J1418" s="2" t="s">
        <v>7197</v>
      </c>
      <c r="K1418" s="2" t="s">
        <v>49</v>
      </c>
      <c r="L1418" s="2" t="s">
        <v>7198</v>
      </c>
      <c r="M1418" s="3">
        <v>1142943</v>
      </c>
      <c r="N1418" s="2" t="s">
        <v>7199</v>
      </c>
      <c r="O1418" s="2" t="s">
        <v>19477</v>
      </c>
      <c r="P1418" s="2" t="s">
        <v>491</v>
      </c>
      <c r="Q1418" s="4">
        <v>37476</v>
      </c>
      <c r="R1418" s="4" t="s">
        <v>20228</v>
      </c>
      <c r="S1418" s="6">
        <v>51842679</v>
      </c>
      <c r="T1418" s="2">
        <v>104</v>
      </c>
      <c r="U1418" s="2" t="s">
        <v>63</v>
      </c>
      <c r="V1418" s="2" t="s">
        <v>54</v>
      </c>
      <c r="W1418" s="2" t="s">
        <v>7200</v>
      </c>
      <c r="X1418" s="2" t="s">
        <v>420</v>
      </c>
      <c r="Y1418" s="2">
        <v>159</v>
      </c>
      <c r="Z1418" s="7">
        <v>26842679</v>
      </c>
    </row>
    <row r="1419" spans="1:26" ht="15.75" customHeight="1" x14ac:dyDescent="0.3">
      <c r="A1419" s="6">
        <v>30000000</v>
      </c>
      <c r="B1419" s="2" t="s">
        <v>2281</v>
      </c>
      <c r="C1419" s="2" t="s">
        <v>13616</v>
      </c>
      <c r="D1419" t="s">
        <v>20197</v>
      </c>
      <c r="E1419" t="s">
        <v>20192</v>
      </c>
      <c r="F1419" t="s">
        <v>20198</v>
      </c>
      <c r="G1419" s="2" t="s">
        <v>7201</v>
      </c>
      <c r="H1419" s="2">
        <v>1262</v>
      </c>
      <c r="I1419" s="2" t="s">
        <v>18969</v>
      </c>
      <c r="J1419" s="2" t="s">
        <v>7202</v>
      </c>
      <c r="K1419" s="2" t="s">
        <v>49</v>
      </c>
      <c r="L1419" s="2" t="s">
        <v>7203</v>
      </c>
      <c r="M1419" s="3">
        <v>3226789</v>
      </c>
      <c r="N1419" s="2" t="s">
        <v>7204</v>
      </c>
      <c r="O1419" s="2" t="s">
        <v>19711</v>
      </c>
      <c r="P1419" s="2" t="s">
        <v>62</v>
      </c>
      <c r="Q1419" s="4">
        <v>38969</v>
      </c>
      <c r="R1419" s="4" t="s">
        <v>20216</v>
      </c>
      <c r="S1419" s="6">
        <v>53653224</v>
      </c>
      <c r="T1419" s="2">
        <v>113</v>
      </c>
      <c r="U1419" s="2" t="s">
        <v>63</v>
      </c>
      <c r="V1419" s="2" t="s">
        <v>54</v>
      </c>
      <c r="W1419" s="2" t="s">
        <v>7205</v>
      </c>
      <c r="X1419" s="2" t="s">
        <v>187</v>
      </c>
      <c r="Y1419" s="2">
        <v>721</v>
      </c>
      <c r="Z1419" s="7">
        <v>23653224</v>
      </c>
    </row>
    <row r="1420" spans="1:26" ht="15.75" customHeight="1" x14ac:dyDescent="0.3">
      <c r="A1420" s="6">
        <v>30000000</v>
      </c>
      <c r="B1420" s="2" t="s">
        <v>3435</v>
      </c>
      <c r="C1420" s="2" t="s">
        <v>20187</v>
      </c>
      <c r="D1420" t="s">
        <v>20201</v>
      </c>
      <c r="E1420" t="s">
        <v>19452</v>
      </c>
      <c r="F1420" t="s">
        <v>19452</v>
      </c>
      <c r="G1420" s="2" t="s">
        <v>7206</v>
      </c>
      <c r="H1420" s="2">
        <v>4513</v>
      </c>
      <c r="I1420" s="2" t="s">
        <v>18570</v>
      </c>
      <c r="J1420" s="2" t="s">
        <v>7207</v>
      </c>
      <c r="K1420" s="2" t="s">
        <v>49</v>
      </c>
      <c r="L1420" s="2" t="s">
        <v>7208</v>
      </c>
      <c r="M1420" s="3">
        <v>33394082</v>
      </c>
      <c r="N1420" s="2" t="s">
        <v>7209</v>
      </c>
      <c r="O1420" s="2" t="s">
        <v>19442</v>
      </c>
      <c r="P1420" s="2" t="s">
        <v>185</v>
      </c>
      <c r="Q1420" s="4">
        <v>39372</v>
      </c>
      <c r="R1420" s="4" t="s">
        <v>20211</v>
      </c>
      <c r="S1420" s="6">
        <v>75505973</v>
      </c>
      <c r="T1420" s="2">
        <v>113</v>
      </c>
      <c r="U1420" s="2" t="s">
        <v>63</v>
      </c>
      <c r="V1420" s="2" t="s">
        <v>54</v>
      </c>
      <c r="W1420" s="2" t="s">
        <v>7210</v>
      </c>
      <c r="X1420" s="2" t="s">
        <v>180</v>
      </c>
      <c r="Y1420" s="2">
        <v>767</v>
      </c>
      <c r="Z1420" s="7">
        <v>45505973</v>
      </c>
    </row>
    <row r="1421" spans="1:26" ht="15.75" customHeight="1" x14ac:dyDescent="0.3">
      <c r="A1421" s="6">
        <v>30000000</v>
      </c>
      <c r="B1421" s="2" t="s">
        <v>3435</v>
      </c>
      <c r="C1421" s="2" t="s">
        <v>20187</v>
      </c>
      <c r="D1421" t="s">
        <v>20201</v>
      </c>
      <c r="E1421" t="s">
        <v>19452</v>
      </c>
      <c r="F1421" t="s">
        <v>19452</v>
      </c>
      <c r="G1421" s="2" t="s">
        <v>7211</v>
      </c>
      <c r="H1421" s="2">
        <v>22970</v>
      </c>
      <c r="I1421" s="2" t="s">
        <v>16628</v>
      </c>
      <c r="J1421" s="2" t="s">
        <v>7212</v>
      </c>
      <c r="K1421" s="2" t="s">
        <v>49</v>
      </c>
      <c r="L1421" s="2" t="s">
        <v>7213</v>
      </c>
      <c r="M1421" s="3">
        <v>73987775</v>
      </c>
      <c r="N1421" s="2" t="s">
        <v>7214</v>
      </c>
      <c r="O1421" s="2" t="s">
        <v>19484</v>
      </c>
      <c r="P1421" s="2" t="s">
        <v>62</v>
      </c>
      <c r="Q1421" s="4">
        <v>41011</v>
      </c>
      <c r="R1421" s="4" t="s">
        <v>20213</v>
      </c>
      <c r="S1421" s="6">
        <v>66486080</v>
      </c>
      <c r="T1421" s="2">
        <v>95</v>
      </c>
      <c r="U1421" s="2" t="s">
        <v>564</v>
      </c>
      <c r="V1421" s="2" t="s">
        <v>54</v>
      </c>
      <c r="W1421" s="2" t="s">
        <v>7215</v>
      </c>
      <c r="X1421" s="2" t="s">
        <v>154</v>
      </c>
      <c r="Y1421" s="2">
        <v>2263</v>
      </c>
      <c r="Z1421" s="7">
        <v>36486080</v>
      </c>
    </row>
    <row r="1422" spans="1:26" ht="15.75" customHeight="1" x14ac:dyDescent="0.3">
      <c r="A1422" s="6">
        <v>30000000</v>
      </c>
      <c r="B1422" s="2" t="s">
        <v>939</v>
      </c>
      <c r="C1422" s="2" t="s">
        <v>13616</v>
      </c>
      <c r="D1422" t="s">
        <v>19452</v>
      </c>
      <c r="E1422" t="s">
        <v>19452</v>
      </c>
      <c r="F1422" t="s">
        <v>19452</v>
      </c>
      <c r="G1422" s="2" t="s">
        <v>7216</v>
      </c>
      <c r="H1422" s="2">
        <v>7278</v>
      </c>
      <c r="I1422" s="2" t="s">
        <v>18430</v>
      </c>
      <c r="J1422" s="2" t="s">
        <v>7217</v>
      </c>
      <c r="K1422" s="2" t="s">
        <v>49</v>
      </c>
      <c r="L1422" s="2" t="s">
        <v>7218</v>
      </c>
      <c r="M1422" s="3">
        <v>10608998</v>
      </c>
      <c r="N1422" s="2" t="s">
        <v>7219</v>
      </c>
      <c r="O1422" s="2" t="s">
        <v>19483</v>
      </c>
      <c r="P1422" s="2" t="s">
        <v>62</v>
      </c>
      <c r="Q1422" s="4">
        <v>39471</v>
      </c>
      <c r="R1422" s="4" t="s">
        <v>20217</v>
      </c>
      <c r="S1422" s="6">
        <v>84646831</v>
      </c>
      <c r="T1422" s="2">
        <v>84</v>
      </c>
      <c r="U1422" s="2" t="s">
        <v>63</v>
      </c>
      <c r="V1422" s="2" t="s">
        <v>54</v>
      </c>
      <c r="W1422" s="2" t="s">
        <v>7220</v>
      </c>
      <c r="X1422" s="2" t="s">
        <v>1560</v>
      </c>
      <c r="Y1422" s="2">
        <v>359</v>
      </c>
      <c r="Z1422" s="7">
        <v>54646831</v>
      </c>
    </row>
    <row r="1423" spans="1:26" ht="15.75" customHeight="1" x14ac:dyDescent="0.3">
      <c r="A1423" s="6">
        <v>54000000</v>
      </c>
      <c r="B1423" s="2" t="s">
        <v>1556</v>
      </c>
      <c r="C1423" s="2" t="s">
        <v>13616</v>
      </c>
      <c r="D1423" t="s">
        <v>20198</v>
      </c>
      <c r="E1423" t="s">
        <v>19452</v>
      </c>
      <c r="F1423" t="s">
        <v>19452</v>
      </c>
      <c r="G1423" s="2" t="s">
        <v>4309</v>
      </c>
      <c r="H1423" s="2">
        <v>1819</v>
      </c>
      <c r="I1423" s="2" t="s">
        <v>18843</v>
      </c>
      <c r="J1423" s="2" t="s">
        <v>4310</v>
      </c>
      <c r="K1423" s="2" t="s">
        <v>49</v>
      </c>
      <c r="L1423" s="2" t="s">
        <v>4311</v>
      </c>
      <c r="M1423" s="3">
        <v>18600367</v>
      </c>
      <c r="N1423" s="2" t="s">
        <v>4312</v>
      </c>
      <c r="O1423" s="2" t="s">
        <v>19455</v>
      </c>
      <c r="P1423" s="2" t="s">
        <v>62</v>
      </c>
      <c r="Q1423" s="4">
        <v>38912</v>
      </c>
      <c r="R1423" s="4" t="s">
        <v>20216</v>
      </c>
      <c r="S1423" s="6">
        <v>130431368</v>
      </c>
      <c r="T1423" s="2">
        <v>108</v>
      </c>
      <c r="U1423" s="2" t="s">
        <v>63</v>
      </c>
      <c r="V1423" s="2" t="s">
        <v>54</v>
      </c>
      <c r="W1423" s="2" t="s">
        <v>4313</v>
      </c>
      <c r="X1423" s="2" t="s">
        <v>129</v>
      </c>
      <c r="Y1423" s="2">
        <v>407</v>
      </c>
      <c r="Z1423" s="7">
        <v>76431368</v>
      </c>
    </row>
    <row r="1424" spans="1:26" ht="15.75" customHeight="1" x14ac:dyDescent="0.3">
      <c r="A1424" s="6">
        <v>27000000</v>
      </c>
      <c r="B1424" s="2" t="s">
        <v>507</v>
      </c>
      <c r="C1424" s="2" t="s">
        <v>20174</v>
      </c>
      <c r="D1424" t="s">
        <v>20199</v>
      </c>
      <c r="E1424" t="s">
        <v>19452</v>
      </c>
      <c r="F1424" t="s">
        <v>19452</v>
      </c>
      <c r="H1424" s="2">
        <v>865</v>
      </c>
      <c r="I1424" s="2" t="s">
        <v>19030</v>
      </c>
      <c r="J1424" s="2" t="s">
        <v>7225</v>
      </c>
      <c r="K1424" s="2" t="s">
        <v>49</v>
      </c>
      <c r="L1424" s="2" t="s">
        <v>7226</v>
      </c>
      <c r="M1424" s="3">
        <v>30131498</v>
      </c>
      <c r="N1424" s="2" t="s">
        <v>7227</v>
      </c>
      <c r="O1424" s="2" t="s">
        <v>19712</v>
      </c>
      <c r="P1424" s="2" t="s">
        <v>62</v>
      </c>
      <c r="Q1424" s="4">
        <v>32094</v>
      </c>
      <c r="R1424" s="4" t="s">
        <v>20251</v>
      </c>
      <c r="S1424" s="6">
        <v>38122105</v>
      </c>
      <c r="T1424" s="2">
        <v>101</v>
      </c>
      <c r="U1424" s="2" t="s">
        <v>63</v>
      </c>
      <c r="V1424" s="2" t="s">
        <v>54</v>
      </c>
      <c r="W1424" s="2" t="s">
        <v>7228</v>
      </c>
      <c r="X1424" s="2" t="s">
        <v>173</v>
      </c>
      <c r="Y1424" s="2">
        <v>703</v>
      </c>
      <c r="Z1424" s="7">
        <v>11122105</v>
      </c>
    </row>
    <row r="1425" spans="1:26" ht="15.75" customHeight="1" x14ac:dyDescent="0.3">
      <c r="A1425" s="6">
        <v>25000000</v>
      </c>
      <c r="B1425" s="2" t="s">
        <v>7229</v>
      </c>
      <c r="C1425" s="2" t="s">
        <v>20187</v>
      </c>
      <c r="D1425" t="s">
        <v>20196</v>
      </c>
      <c r="E1425" t="s">
        <v>20207</v>
      </c>
      <c r="F1425" t="s">
        <v>19452</v>
      </c>
      <c r="H1425" s="2">
        <v>10776</v>
      </c>
      <c r="I1425" s="2" t="s">
        <v>17630</v>
      </c>
      <c r="J1425" s="2" t="s">
        <v>7230</v>
      </c>
      <c r="K1425" s="2" t="s">
        <v>49</v>
      </c>
      <c r="L1425" s="2" t="s">
        <v>7231</v>
      </c>
      <c r="M1425" s="3">
        <v>12113235</v>
      </c>
      <c r="N1425" s="2" t="s">
        <v>7232</v>
      </c>
      <c r="O1425" s="2" t="s">
        <v>19713</v>
      </c>
      <c r="P1425" s="2" t="s">
        <v>62</v>
      </c>
      <c r="Q1425" s="4">
        <v>31765</v>
      </c>
      <c r="R1425" s="4" t="s">
        <v>20252</v>
      </c>
      <c r="S1425" s="6">
        <v>38748395</v>
      </c>
      <c r="T1425" s="2">
        <v>94</v>
      </c>
      <c r="U1425" s="2" t="s">
        <v>63</v>
      </c>
      <c r="V1425" s="2" t="s">
        <v>54</v>
      </c>
      <c r="W1425" s="2" t="s">
        <v>7233</v>
      </c>
      <c r="X1425" s="2" t="s">
        <v>212</v>
      </c>
      <c r="Y1425" s="2">
        <v>384</v>
      </c>
      <c r="Z1425" s="7">
        <v>13748395</v>
      </c>
    </row>
    <row r="1426" spans="1:26" ht="15.75" customHeight="1" x14ac:dyDescent="0.3">
      <c r="A1426" s="6">
        <v>30000000</v>
      </c>
      <c r="B1426" s="2" t="s">
        <v>926</v>
      </c>
      <c r="C1426" s="2" t="s">
        <v>20174</v>
      </c>
      <c r="D1426" t="s">
        <v>20201</v>
      </c>
      <c r="E1426" t="s">
        <v>20191</v>
      </c>
      <c r="F1426" t="s">
        <v>19452</v>
      </c>
      <c r="G1426" s="2" t="s">
        <v>7234</v>
      </c>
      <c r="H1426" s="2">
        <v>50456</v>
      </c>
      <c r="I1426" s="2" t="s">
        <v>15943</v>
      </c>
      <c r="J1426" s="2" t="s">
        <v>7235</v>
      </c>
      <c r="K1426" s="2" t="s">
        <v>49</v>
      </c>
      <c r="L1426" s="2" t="s">
        <v>7236</v>
      </c>
      <c r="M1426" s="3">
        <v>31191975</v>
      </c>
      <c r="N1426" s="2" t="s">
        <v>7237</v>
      </c>
      <c r="O1426" s="2" t="s">
        <v>19576</v>
      </c>
      <c r="P1426" s="2" t="s">
        <v>613</v>
      </c>
      <c r="Q1426" s="4">
        <v>40640</v>
      </c>
      <c r="R1426" s="4" t="s">
        <v>20219</v>
      </c>
      <c r="S1426" s="6">
        <v>63782078</v>
      </c>
      <c r="T1426" s="2">
        <v>111</v>
      </c>
      <c r="U1426" s="2" t="s">
        <v>7238</v>
      </c>
      <c r="V1426" s="2" t="s">
        <v>54</v>
      </c>
      <c r="W1426" s="2" t="s">
        <v>7239</v>
      </c>
      <c r="X1426" s="2" t="s">
        <v>154</v>
      </c>
      <c r="Y1426" s="2">
        <v>1263</v>
      </c>
      <c r="Z1426" s="7">
        <v>33782078</v>
      </c>
    </row>
    <row r="1427" spans="1:26" ht="15.75" customHeight="1" x14ac:dyDescent="0.3">
      <c r="A1427" s="6">
        <v>30000000</v>
      </c>
      <c r="B1427" s="2" t="s">
        <v>7240</v>
      </c>
      <c r="C1427" s="2" t="s">
        <v>20174</v>
      </c>
      <c r="D1427" t="s">
        <v>20192</v>
      </c>
      <c r="E1427" t="s">
        <v>20199</v>
      </c>
      <c r="F1427" t="s">
        <v>19452</v>
      </c>
      <c r="H1427" s="2">
        <v>9823</v>
      </c>
      <c r="I1427" s="2" t="s">
        <v>17957</v>
      </c>
      <c r="J1427" s="2" t="s">
        <v>7241</v>
      </c>
      <c r="K1427" s="2" t="s">
        <v>49</v>
      </c>
      <c r="L1427" s="2" t="s">
        <v>7242</v>
      </c>
      <c r="M1427" s="3">
        <v>11916389</v>
      </c>
      <c r="N1427" s="2" t="s">
        <v>7243</v>
      </c>
      <c r="O1427" s="2" t="s">
        <v>19453</v>
      </c>
      <c r="P1427" s="2" t="s">
        <v>62</v>
      </c>
      <c r="Q1427" s="4">
        <v>35755</v>
      </c>
      <c r="R1427" s="4" t="s">
        <v>20222</v>
      </c>
      <c r="S1427" s="6">
        <v>51376861</v>
      </c>
      <c r="T1427" s="2">
        <v>95</v>
      </c>
      <c r="U1427" s="2" t="s">
        <v>63</v>
      </c>
      <c r="V1427" s="2" t="s">
        <v>54</v>
      </c>
      <c r="W1427" s="2" t="s">
        <v>7244</v>
      </c>
      <c r="X1427" s="2" t="s">
        <v>7245</v>
      </c>
      <c r="Y1427" s="2">
        <v>221</v>
      </c>
      <c r="Z1427" s="7">
        <v>21376861</v>
      </c>
    </row>
    <row r="1428" spans="1:26" ht="15.75" customHeight="1" x14ac:dyDescent="0.3">
      <c r="A1428" s="6">
        <v>18000000</v>
      </c>
      <c r="B1428" s="2" t="s">
        <v>9625</v>
      </c>
      <c r="C1428" s="2" t="s">
        <v>20184</v>
      </c>
      <c r="D1428" t="s">
        <v>20207</v>
      </c>
      <c r="E1428" t="s">
        <v>20195</v>
      </c>
      <c r="F1428" t="s">
        <v>19452</v>
      </c>
      <c r="H1428" s="2">
        <v>10028</v>
      </c>
      <c r="I1428" s="2" t="s">
        <v>17883</v>
      </c>
      <c r="J1428" s="2" t="s">
        <v>9626</v>
      </c>
      <c r="K1428" s="2" t="s">
        <v>49</v>
      </c>
      <c r="L1428" s="2" t="s">
        <v>9627</v>
      </c>
      <c r="M1428" s="3">
        <v>18492655</v>
      </c>
      <c r="N1428" s="2" t="s">
        <v>9628</v>
      </c>
      <c r="O1428" s="2" t="s">
        <v>19455</v>
      </c>
      <c r="P1428" s="2" t="s">
        <v>62</v>
      </c>
      <c r="Q1428" s="4">
        <v>37949</v>
      </c>
      <c r="R1428" s="4" t="s">
        <v>20226</v>
      </c>
      <c r="S1428" s="6">
        <v>62646763</v>
      </c>
      <c r="T1428" s="2">
        <v>94</v>
      </c>
      <c r="U1428" s="2" t="s">
        <v>63</v>
      </c>
      <c r="V1428" s="2" t="s">
        <v>54</v>
      </c>
      <c r="W1428" s="2" t="s">
        <v>9629</v>
      </c>
      <c r="X1428" s="2" t="s">
        <v>281</v>
      </c>
      <c r="Y1428" s="2">
        <v>303</v>
      </c>
      <c r="Z1428" s="7">
        <v>44646763</v>
      </c>
    </row>
    <row r="1429" spans="1:26" ht="15.75" customHeight="1" x14ac:dyDescent="0.3">
      <c r="A1429" s="6">
        <v>30000000</v>
      </c>
      <c r="B1429" s="2" t="s">
        <v>7251</v>
      </c>
      <c r="C1429" s="2" t="s">
        <v>20179</v>
      </c>
      <c r="D1429" t="s">
        <v>20203</v>
      </c>
      <c r="E1429" t="s">
        <v>19452</v>
      </c>
      <c r="F1429" t="s">
        <v>19452</v>
      </c>
      <c r="G1429" s="2" t="s">
        <v>7252</v>
      </c>
      <c r="H1429" s="2">
        <v>133805</v>
      </c>
      <c r="I1429" s="2" t="s">
        <v>15342</v>
      </c>
      <c r="J1429" s="2" t="s">
        <v>7253</v>
      </c>
      <c r="K1429" s="2" t="s">
        <v>49</v>
      </c>
      <c r="L1429" s="2" t="s">
        <v>7254</v>
      </c>
      <c r="M1429" s="3">
        <v>63848541</v>
      </c>
      <c r="N1429" s="2" t="s">
        <v>7255</v>
      </c>
      <c r="O1429" s="2" t="s">
        <v>19581</v>
      </c>
      <c r="P1429" s="2" t="s">
        <v>62</v>
      </c>
      <c r="Q1429" s="4">
        <v>41563</v>
      </c>
      <c r="R1429" s="4" t="s">
        <v>20218</v>
      </c>
      <c r="S1429" s="6">
        <v>82394288</v>
      </c>
      <c r="T1429" s="2">
        <v>100</v>
      </c>
      <c r="U1429" s="2" t="s">
        <v>63</v>
      </c>
      <c r="V1429" s="2" t="s">
        <v>54</v>
      </c>
      <c r="W1429" s="2" t="s">
        <v>7256</v>
      </c>
      <c r="X1429" s="2" t="s">
        <v>205</v>
      </c>
      <c r="Y1429" s="2">
        <v>1463</v>
      </c>
      <c r="Z1429" s="7">
        <v>52394288</v>
      </c>
    </row>
    <row r="1430" spans="1:26" ht="15.75" customHeight="1" x14ac:dyDescent="0.3">
      <c r="A1430" s="6">
        <v>30000000</v>
      </c>
      <c r="B1430" s="2" t="s">
        <v>7257</v>
      </c>
      <c r="C1430" s="2" t="s">
        <v>20189</v>
      </c>
      <c r="D1430" t="s">
        <v>19452</v>
      </c>
      <c r="E1430" t="s">
        <v>19452</v>
      </c>
      <c r="F1430" t="s">
        <v>19452</v>
      </c>
      <c r="H1430" s="2">
        <v>12763</v>
      </c>
      <c r="I1430" s="2" t="s">
        <v>17263</v>
      </c>
      <c r="J1430" s="2" t="s">
        <v>7258</v>
      </c>
      <c r="K1430" s="2" t="s">
        <v>49</v>
      </c>
      <c r="L1430" s="2" t="s">
        <v>7259</v>
      </c>
      <c r="M1430" s="3">
        <v>8999675</v>
      </c>
      <c r="N1430" s="2" t="s">
        <v>7260</v>
      </c>
      <c r="O1430" s="2" t="s">
        <v>19453</v>
      </c>
      <c r="P1430" s="2" t="s">
        <v>62</v>
      </c>
      <c r="Q1430" s="4">
        <v>38793</v>
      </c>
      <c r="R1430" s="4" t="s">
        <v>20216</v>
      </c>
      <c r="S1430" s="6">
        <v>34742066</v>
      </c>
      <c r="T1430" s="2">
        <v>108</v>
      </c>
      <c r="U1430" s="2" t="s">
        <v>63</v>
      </c>
      <c r="V1430" s="2" t="s">
        <v>54</v>
      </c>
      <c r="W1430" s="2" t="s">
        <v>7261</v>
      </c>
      <c r="X1430" s="2" t="s">
        <v>212</v>
      </c>
      <c r="Y1430" s="2">
        <v>162</v>
      </c>
      <c r="Z1430" s="7">
        <v>4742066</v>
      </c>
    </row>
    <row r="1431" spans="1:26" ht="15.75" customHeight="1" x14ac:dyDescent="0.3">
      <c r="A1431" s="6">
        <v>30000000</v>
      </c>
      <c r="B1431" s="2" t="s">
        <v>7262</v>
      </c>
      <c r="C1431" s="2" t="s">
        <v>20174</v>
      </c>
      <c r="D1431" t="s">
        <v>20191</v>
      </c>
      <c r="E1431" t="s">
        <v>20193</v>
      </c>
      <c r="F1431" t="s">
        <v>20197</v>
      </c>
      <c r="H1431" s="2">
        <v>9766</v>
      </c>
      <c r="I1431" s="2" t="s">
        <v>17984</v>
      </c>
      <c r="J1431" s="2" t="s">
        <v>7263</v>
      </c>
      <c r="K1431" s="2" t="s">
        <v>49</v>
      </c>
      <c r="L1431" s="2" t="s">
        <v>7264</v>
      </c>
      <c r="M1431" s="3">
        <v>9278361</v>
      </c>
      <c r="N1431" s="2" t="s">
        <v>245</v>
      </c>
      <c r="O1431" s="2" t="s">
        <v>19442</v>
      </c>
      <c r="P1431" s="2" t="s">
        <v>62</v>
      </c>
      <c r="Q1431" s="4">
        <v>38975</v>
      </c>
      <c r="R1431" s="4" t="s">
        <v>20216</v>
      </c>
      <c r="S1431" s="6">
        <v>41480851</v>
      </c>
      <c r="T1431" s="2">
        <v>125</v>
      </c>
      <c r="U1431" s="2" t="s">
        <v>63</v>
      </c>
      <c r="V1431" s="2" t="s">
        <v>54</v>
      </c>
      <c r="W1431" s="2" t="s">
        <v>7265</v>
      </c>
      <c r="X1431" s="2" t="s">
        <v>154</v>
      </c>
      <c r="Y1431" s="2">
        <v>206</v>
      </c>
      <c r="Z1431" s="7">
        <v>11480851</v>
      </c>
    </row>
    <row r="1432" spans="1:26" ht="15.75" customHeight="1" x14ac:dyDescent="0.3">
      <c r="A1432" s="6">
        <v>30000000</v>
      </c>
      <c r="B1432" s="2" t="s">
        <v>7266</v>
      </c>
      <c r="C1432" s="2" t="s">
        <v>20174</v>
      </c>
      <c r="D1432" t="s">
        <v>20191</v>
      </c>
      <c r="E1432" t="s">
        <v>20200</v>
      </c>
      <c r="F1432" t="s">
        <v>20199</v>
      </c>
      <c r="H1432" s="2">
        <v>12244</v>
      </c>
      <c r="I1432" s="2">
        <v>9</v>
      </c>
      <c r="J1432" s="2" t="s">
        <v>7267</v>
      </c>
      <c r="K1432" s="2" t="s">
        <v>49</v>
      </c>
      <c r="L1432" s="2" t="s">
        <v>7268</v>
      </c>
      <c r="M1432" s="3">
        <v>55806402</v>
      </c>
      <c r="N1432" s="2" t="s">
        <v>7269</v>
      </c>
      <c r="O1432" s="2" t="s">
        <v>19714</v>
      </c>
      <c r="P1432" s="2" t="s">
        <v>62</v>
      </c>
      <c r="Q1432" s="4">
        <v>40044</v>
      </c>
      <c r="R1432" s="4" t="s">
        <v>20210</v>
      </c>
      <c r="S1432" s="6">
        <v>48428063</v>
      </c>
      <c r="T1432" s="2">
        <v>79</v>
      </c>
      <c r="U1432" s="2" t="s">
        <v>63</v>
      </c>
      <c r="V1432" s="2" t="s">
        <v>54</v>
      </c>
      <c r="W1432" s="2" t="s">
        <v>7270</v>
      </c>
      <c r="X1432" s="2" t="s">
        <v>212</v>
      </c>
      <c r="Y1432" s="2">
        <v>1262</v>
      </c>
      <c r="Z1432" s="7">
        <v>18428063</v>
      </c>
    </row>
    <row r="1433" spans="1:26" ht="15.75" customHeight="1" x14ac:dyDescent="0.3">
      <c r="A1433" s="6">
        <v>30000000</v>
      </c>
      <c r="B1433" s="2" t="s">
        <v>2419</v>
      </c>
      <c r="C1433" s="2" t="s">
        <v>20180</v>
      </c>
      <c r="D1433" t="s">
        <v>20193</v>
      </c>
      <c r="E1433" t="s">
        <v>20197</v>
      </c>
      <c r="F1433" t="s">
        <v>19452</v>
      </c>
      <c r="G1433" s="2" t="s">
        <v>7271</v>
      </c>
      <c r="H1433" s="2">
        <v>109421</v>
      </c>
      <c r="I1433" s="2" t="s">
        <v>15424</v>
      </c>
      <c r="J1433" s="2" t="s">
        <v>7272</v>
      </c>
      <c r="K1433" s="2" t="s">
        <v>49</v>
      </c>
      <c r="L1433" s="2" t="s">
        <v>7273</v>
      </c>
      <c r="M1433" s="3">
        <v>48237797</v>
      </c>
      <c r="N1433" s="2" t="s">
        <v>7274</v>
      </c>
      <c r="O1433" s="2" t="s">
        <v>19559</v>
      </c>
      <c r="P1433" s="2" t="s">
        <v>62</v>
      </c>
      <c r="Q1433" s="4">
        <v>41312</v>
      </c>
      <c r="R1433" s="4" t="s">
        <v>20218</v>
      </c>
      <c r="S1433" s="6">
        <v>63372757</v>
      </c>
      <c r="T1433" s="2">
        <v>106</v>
      </c>
      <c r="U1433" s="2" t="s">
        <v>94</v>
      </c>
      <c r="V1433" s="2" t="s">
        <v>54</v>
      </c>
      <c r="W1433" s="2" t="s">
        <v>7275</v>
      </c>
      <c r="X1433" s="2" t="s">
        <v>173</v>
      </c>
      <c r="Y1433" s="2">
        <v>1323</v>
      </c>
      <c r="Z1433" s="7">
        <v>33372757</v>
      </c>
    </row>
    <row r="1434" spans="1:26" ht="15.75" customHeight="1" x14ac:dyDescent="0.3">
      <c r="A1434" s="6">
        <v>30000000</v>
      </c>
      <c r="B1434" s="2" t="s">
        <v>97</v>
      </c>
      <c r="C1434" s="2" t="s">
        <v>20177</v>
      </c>
      <c r="D1434" t="s">
        <v>20195</v>
      </c>
      <c r="E1434" t="s">
        <v>19452</v>
      </c>
      <c r="F1434" t="s">
        <v>19452</v>
      </c>
      <c r="G1434" s="2" t="s">
        <v>7276</v>
      </c>
      <c r="H1434" s="2">
        <v>51162</v>
      </c>
      <c r="I1434" s="2" t="s">
        <v>15924</v>
      </c>
      <c r="J1434" s="2" t="s">
        <v>7277</v>
      </c>
      <c r="K1434" s="2" t="s">
        <v>49</v>
      </c>
      <c r="L1434" s="2" t="s">
        <v>7278</v>
      </c>
      <c r="M1434" s="3">
        <v>19143721</v>
      </c>
      <c r="N1434" s="2" t="s">
        <v>101</v>
      </c>
      <c r="O1434" s="2" t="s">
        <v>19441</v>
      </c>
      <c r="P1434" s="2" t="s">
        <v>62</v>
      </c>
      <c r="Q1434" s="4">
        <v>40646</v>
      </c>
      <c r="R1434" s="4" t="s">
        <v>20219</v>
      </c>
      <c r="S1434" s="6">
        <v>14460000</v>
      </c>
      <c r="T1434" s="2">
        <v>63</v>
      </c>
      <c r="U1434" s="2" t="s">
        <v>63</v>
      </c>
      <c r="V1434" s="2" t="s">
        <v>54</v>
      </c>
      <c r="W1434" s="2" t="s">
        <v>7279</v>
      </c>
      <c r="X1434" s="2" t="s">
        <v>259</v>
      </c>
      <c r="Y1434" s="2">
        <v>258</v>
      </c>
      <c r="Z1434" s="7">
        <v>-15540000</v>
      </c>
    </row>
    <row r="1435" spans="1:26" ht="15.75" customHeight="1" x14ac:dyDescent="0.3">
      <c r="A1435" s="6">
        <v>19000000</v>
      </c>
      <c r="B1435" s="2" t="s">
        <v>939</v>
      </c>
      <c r="C1435" s="2" t="s">
        <v>13616</v>
      </c>
      <c r="D1435" t="s">
        <v>19452</v>
      </c>
      <c r="E1435" t="s">
        <v>19452</v>
      </c>
      <c r="F1435" t="s">
        <v>19452</v>
      </c>
      <c r="H1435" s="2">
        <v>10152</v>
      </c>
      <c r="I1435" s="2" t="s">
        <v>17841</v>
      </c>
      <c r="J1435" s="2" t="s">
        <v>7280</v>
      </c>
      <c r="K1435" s="2" t="s">
        <v>49</v>
      </c>
      <c r="L1435" s="2" t="s">
        <v>7281</v>
      </c>
      <c r="M1435" s="3">
        <v>1567747</v>
      </c>
      <c r="N1435" s="2" t="s">
        <v>410</v>
      </c>
      <c r="O1435" s="2" t="s">
        <v>19453</v>
      </c>
      <c r="P1435" s="2" t="s">
        <v>62</v>
      </c>
      <c r="Q1435" s="4">
        <v>37785</v>
      </c>
      <c r="R1435" s="4" t="s">
        <v>20226</v>
      </c>
      <c r="S1435" s="6">
        <v>39267515</v>
      </c>
      <c r="T1435" s="2">
        <v>85</v>
      </c>
      <c r="U1435" s="2" t="s">
        <v>63</v>
      </c>
      <c r="V1435" s="2" t="s">
        <v>54</v>
      </c>
      <c r="W1435" s="2" t="s">
        <v>7282</v>
      </c>
      <c r="X1435" s="2" t="s">
        <v>1499</v>
      </c>
      <c r="Y1435" s="2">
        <v>210</v>
      </c>
      <c r="Z1435" s="7">
        <v>20267515</v>
      </c>
    </row>
    <row r="1436" spans="1:26" ht="15.75" customHeight="1" x14ac:dyDescent="0.3">
      <c r="A1436" s="6">
        <v>30000000</v>
      </c>
      <c r="B1436" s="2" t="s">
        <v>2367</v>
      </c>
      <c r="C1436" s="2" t="s">
        <v>13616</v>
      </c>
      <c r="D1436" t="s">
        <v>20197</v>
      </c>
      <c r="E1436" t="s">
        <v>19452</v>
      </c>
      <c r="F1436" t="s">
        <v>19452</v>
      </c>
      <c r="H1436" s="2">
        <v>9452</v>
      </c>
      <c r="I1436" s="2" t="s">
        <v>18112</v>
      </c>
      <c r="J1436" s="2" t="s">
        <v>7283</v>
      </c>
      <c r="K1436" s="2" t="s">
        <v>49</v>
      </c>
      <c r="L1436" s="2" t="s">
        <v>7284</v>
      </c>
      <c r="M1436" s="3">
        <v>452363</v>
      </c>
      <c r="N1436" s="2" t="s">
        <v>2080</v>
      </c>
      <c r="O1436" s="2" t="s">
        <v>19458</v>
      </c>
      <c r="P1436" s="2" t="s">
        <v>62</v>
      </c>
      <c r="Q1436" s="4">
        <v>35930</v>
      </c>
      <c r="R1436" s="4" t="s">
        <v>20229</v>
      </c>
      <c r="S1436" s="6">
        <v>29202884</v>
      </c>
      <c r="T1436" s="2">
        <v>108</v>
      </c>
      <c r="U1436" s="2" t="s">
        <v>63</v>
      </c>
      <c r="V1436" s="2" t="s">
        <v>54</v>
      </c>
      <c r="W1436" s="2" t="s">
        <v>7285</v>
      </c>
      <c r="X1436" s="2" t="s">
        <v>74</v>
      </c>
      <c r="Y1436" s="2">
        <v>66</v>
      </c>
      <c r="Z1436" s="7">
        <v>-797116</v>
      </c>
    </row>
    <row r="1437" spans="1:26" ht="15.75" customHeight="1" x14ac:dyDescent="0.3">
      <c r="A1437" s="6">
        <v>30000000</v>
      </c>
      <c r="B1437" s="2" t="s">
        <v>2409</v>
      </c>
      <c r="C1437" s="2" t="s">
        <v>20174</v>
      </c>
      <c r="D1437" t="s">
        <v>20193</v>
      </c>
      <c r="E1437" t="s">
        <v>20199</v>
      </c>
      <c r="F1437" t="s">
        <v>20201</v>
      </c>
      <c r="H1437" s="2">
        <v>9271</v>
      </c>
      <c r="I1437" s="2" t="s">
        <v>18194</v>
      </c>
      <c r="J1437" s="2" t="s">
        <v>7286</v>
      </c>
      <c r="K1437" s="2" t="s">
        <v>49</v>
      </c>
      <c r="L1437" s="2" t="s">
        <v>7287</v>
      </c>
      <c r="M1437" s="3">
        <v>5301589</v>
      </c>
      <c r="N1437" s="2" t="s">
        <v>3054</v>
      </c>
      <c r="O1437" s="2" t="s">
        <v>19449</v>
      </c>
      <c r="P1437" s="2" t="s">
        <v>62</v>
      </c>
      <c r="Q1437" s="4">
        <v>34915</v>
      </c>
      <c r="R1437" s="4" t="s">
        <v>20225</v>
      </c>
      <c r="S1437" s="6">
        <v>24048000</v>
      </c>
      <c r="T1437" s="2">
        <v>106</v>
      </c>
      <c r="U1437" s="2" t="s">
        <v>63</v>
      </c>
      <c r="V1437" s="2" t="s">
        <v>54</v>
      </c>
      <c r="W1437" s="2" t="s">
        <v>7288</v>
      </c>
      <c r="X1437" s="2" t="s">
        <v>129</v>
      </c>
      <c r="Y1437" s="2">
        <v>163</v>
      </c>
      <c r="Z1437" s="7">
        <v>-5952000</v>
      </c>
    </row>
    <row r="1438" spans="1:26" ht="15.75" customHeight="1" x14ac:dyDescent="0.3">
      <c r="A1438" s="6">
        <v>5952000</v>
      </c>
      <c r="B1438" s="2" t="s">
        <v>6089</v>
      </c>
      <c r="C1438" s="2" t="s">
        <v>20187</v>
      </c>
      <c r="D1438" t="s">
        <v>20204</v>
      </c>
      <c r="E1438" t="s">
        <v>20199</v>
      </c>
      <c r="F1438" t="s">
        <v>19452</v>
      </c>
      <c r="H1438" s="2">
        <v>837</v>
      </c>
      <c r="I1438" s="2" t="s">
        <v>19048</v>
      </c>
      <c r="J1438" s="2" t="s">
        <v>12668</v>
      </c>
      <c r="K1438" s="2" t="s">
        <v>49</v>
      </c>
      <c r="L1438" s="2" t="s">
        <v>12669</v>
      </c>
      <c r="M1438" s="3">
        <v>18119265</v>
      </c>
      <c r="N1438" s="2" t="s">
        <v>12670</v>
      </c>
      <c r="O1438" s="2" t="s">
        <v>19455</v>
      </c>
      <c r="P1438" s="2" t="s">
        <v>7074</v>
      </c>
      <c r="Q1438" s="4">
        <v>30351</v>
      </c>
      <c r="R1438" s="4" t="s">
        <v>20254</v>
      </c>
      <c r="S1438" s="6">
        <v>2120439</v>
      </c>
      <c r="T1438" s="2">
        <v>87</v>
      </c>
      <c r="U1438" s="2" t="s">
        <v>63</v>
      </c>
      <c r="V1438" s="2" t="s">
        <v>54</v>
      </c>
      <c r="W1438" s="2" t="s">
        <v>12671</v>
      </c>
      <c r="X1438" s="2" t="s">
        <v>187</v>
      </c>
      <c r="Y1438" s="2">
        <v>454</v>
      </c>
      <c r="Z1438" s="7">
        <v>-3831561</v>
      </c>
    </row>
    <row r="1439" spans="1:26" ht="15.75" customHeight="1" x14ac:dyDescent="0.3">
      <c r="A1439" s="6">
        <v>35000000</v>
      </c>
      <c r="B1439" s="2" t="s">
        <v>2400</v>
      </c>
      <c r="C1439" s="2" t="s">
        <v>13616</v>
      </c>
      <c r="D1439" t="s">
        <v>20198</v>
      </c>
      <c r="E1439" t="s">
        <v>20197</v>
      </c>
      <c r="F1439" t="s">
        <v>19452</v>
      </c>
      <c r="H1439" s="2">
        <v>14846</v>
      </c>
      <c r="I1439" s="2" t="s">
        <v>17018</v>
      </c>
      <c r="J1439" s="2" t="s">
        <v>7295</v>
      </c>
      <c r="K1439" s="2" t="s">
        <v>49</v>
      </c>
      <c r="L1439" s="2" t="s">
        <v>7296</v>
      </c>
      <c r="M1439" s="3">
        <v>6246199</v>
      </c>
      <c r="N1439" s="2" t="s">
        <v>7297</v>
      </c>
      <c r="O1439" s="2" t="s">
        <v>19571</v>
      </c>
      <c r="P1439" s="2" t="s">
        <v>62</v>
      </c>
      <c r="Q1439" s="4">
        <v>38205</v>
      </c>
      <c r="R1439" s="4" t="s">
        <v>20223</v>
      </c>
      <c r="S1439" s="6">
        <v>22034832</v>
      </c>
      <c r="T1439" s="2">
        <v>111</v>
      </c>
      <c r="U1439" s="2" t="s">
        <v>63</v>
      </c>
      <c r="V1439" s="2" t="s">
        <v>54</v>
      </c>
      <c r="W1439" s="2" t="s">
        <v>7298</v>
      </c>
      <c r="X1439" s="2" t="s">
        <v>433</v>
      </c>
      <c r="Y1439" s="2">
        <v>112</v>
      </c>
      <c r="Z1439" s="7">
        <v>-12965168</v>
      </c>
    </row>
    <row r="1440" spans="1:26" ht="15.75" customHeight="1" x14ac:dyDescent="0.3">
      <c r="A1440" s="6">
        <v>62000000</v>
      </c>
      <c r="B1440" s="2" t="s">
        <v>3506</v>
      </c>
      <c r="C1440" s="2" t="s">
        <v>20174</v>
      </c>
      <c r="D1440" t="s">
        <v>20197</v>
      </c>
      <c r="E1440" t="s">
        <v>20201</v>
      </c>
      <c r="F1440" t="s">
        <v>20205</v>
      </c>
      <c r="G1440" s="2" t="s">
        <v>3507</v>
      </c>
      <c r="H1440" s="2">
        <v>3536</v>
      </c>
      <c r="I1440" s="2" t="s">
        <v>18621</v>
      </c>
      <c r="J1440" s="2" t="s">
        <v>3508</v>
      </c>
      <c r="K1440" s="2" t="s">
        <v>49</v>
      </c>
      <c r="L1440" s="2" t="s">
        <v>3509</v>
      </c>
      <c r="M1440" s="3">
        <v>18096884</v>
      </c>
      <c r="N1440" s="2" t="s">
        <v>3510</v>
      </c>
      <c r="O1440" s="2" t="s">
        <v>19455</v>
      </c>
      <c r="P1440" s="2" t="s">
        <v>1592</v>
      </c>
      <c r="Q1440" s="4">
        <v>36636</v>
      </c>
      <c r="R1440" s="4" t="s">
        <v>20230</v>
      </c>
      <c r="S1440" s="6">
        <v>127666415</v>
      </c>
      <c r="T1440" s="2">
        <v>116</v>
      </c>
      <c r="U1440" s="2" t="s">
        <v>3511</v>
      </c>
      <c r="V1440" s="2" t="s">
        <v>54</v>
      </c>
      <c r="W1440" s="2" t="s">
        <v>3512</v>
      </c>
      <c r="X1440" s="2" t="s">
        <v>88</v>
      </c>
      <c r="Y1440" s="2">
        <v>340</v>
      </c>
      <c r="Z1440" s="7">
        <v>65666415</v>
      </c>
    </row>
    <row r="1441" spans="1:26" ht="15.75" customHeight="1" x14ac:dyDescent="0.3">
      <c r="A1441" s="6">
        <v>30000000</v>
      </c>
      <c r="B1441" s="2" t="s">
        <v>2367</v>
      </c>
      <c r="C1441" s="2" t="s">
        <v>13616</v>
      </c>
      <c r="D1441" t="s">
        <v>20197</v>
      </c>
      <c r="E1441" t="s">
        <v>19452</v>
      </c>
      <c r="F1441" t="s">
        <v>19452</v>
      </c>
      <c r="H1441" s="2">
        <v>16232</v>
      </c>
      <c r="I1441" s="2" t="s">
        <v>16933</v>
      </c>
      <c r="J1441" s="2" t="s">
        <v>7304</v>
      </c>
      <c r="K1441" s="2" t="s">
        <v>49</v>
      </c>
      <c r="L1441" s="2" t="s">
        <v>7305</v>
      </c>
      <c r="M1441" s="3">
        <v>2850896</v>
      </c>
      <c r="N1441" s="2" t="s">
        <v>1212</v>
      </c>
      <c r="O1441" s="2" t="s">
        <v>19492</v>
      </c>
      <c r="P1441" s="2" t="s">
        <v>62</v>
      </c>
      <c r="Q1441" s="4">
        <v>38153</v>
      </c>
      <c r="R1441" s="4" t="s">
        <v>20223</v>
      </c>
      <c r="S1441" s="6">
        <v>21800302</v>
      </c>
      <c r="T1441" s="2">
        <v>104</v>
      </c>
      <c r="U1441" s="2" t="s">
        <v>63</v>
      </c>
      <c r="V1441" s="2" t="s">
        <v>54</v>
      </c>
      <c r="W1441" s="2" t="s">
        <v>7306</v>
      </c>
      <c r="X1441" s="2" t="s">
        <v>1135</v>
      </c>
      <c r="Y1441" s="2">
        <v>66</v>
      </c>
      <c r="Z1441" s="7">
        <v>-8199698</v>
      </c>
    </row>
    <row r="1442" spans="1:26" ht="15.75" customHeight="1" x14ac:dyDescent="0.3">
      <c r="A1442" s="6">
        <v>30000000</v>
      </c>
      <c r="B1442" s="2" t="s">
        <v>7307</v>
      </c>
      <c r="C1442" s="2" t="s">
        <v>20184</v>
      </c>
      <c r="D1442" t="s">
        <v>20197</v>
      </c>
      <c r="E1442" t="s">
        <v>20201</v>
      </c>
      <c r="F1442" t="s">
        <v>20193</v>
      </c>
      <c r="G1442" s="2" t="s">
        <v>7308</v>
      </c>
      <c r="H1442" s="2">
        <v>43539</v>
      </c>
      <c r="I1442" s="2" t="s">
        <v>16112</v>
      </c>
      <c r="J1442" s="2" t="s">
        <v>7309</v>
      </c>
      <c r="K1442" s="2" t="s">
        <v>49</v>
      </c>
      <c r="L1442" s="2" t="s">
        <v>7310</v>
      </c>
      <c r="M1442" s="3">
        <v>34421696</v>
      </c>
      <c r="N1442" s="2" t="s">
        <v>7311</v>
      </c>
      <c r="O1442" s="2" t="s">
        <v>19484</v>
      </c>
      <c r="P1442" s="2" t="s">
        <v>2754</v>
      </c>
      <c r="Q1442" s="4">
        <v>40500</v>
      </c>
      <c r="R1442" s="4" t="s">
        <v>20214</v>
      </c>
      <c r="S1442" s="6">
        <v>51148651</v>
      </c>
      <c r="T1442" s="2">
        <v>133</v>
      </c>
      <c r="U1442" s="2" t="s">
        <v>63</v>
      </c>
      <c r="V1442" s="2" t="s">
        <v>54</v>
      </c>
      <c r="W1442" s="2" t="s">
        <v>7312</v>
      </c>
      <c r="X1442" s="2" t="s">
        <v>65</v>
      </c>
      <c r="Y1442" s="2">
        <v>905</v>
      </c>
      <c r="Z1442" s="7">
        <v>21148651</v>
      </c>
    </row>
    <row r="1443" spans="1:26" ht="15.75" customHeight="1" x14ac:dyDescent="0.3">
      <c r="A1443" s="6">
        <v>30000000</v>
      </c>
      <c r="B1443" s="2" t="s">
        <v>6095</v>
      </c>
      <c r="C1443" s="2" t="s">
        <v>20178</v>
      </c>
      <c r="D1443" t="s">
        <v>20194</v>
      </c>
      <c r="E1443" t="s">
        <v>20201</v>
      </c>
      <c r="F1443" t="s">
        <v>19452</v>
      </c>
      <c r="G1443" s="2" t="s">
        <v>7313</v>
      </c>
      <c r="H1443" s="2">
        <v>9920</v>
      </c>
      <c r="I1443" s="2" t="s">
        <v>17922</v>
      </c>
      <c r="J1443" s="2" t="s">
        <v>7314</v>
      </c>
      <c r="K1443" s="2" t="s">
        <v>49</v>
      </c>
      <c r="L1443" s="2" t="s">
        <v>7315</v>
      </c>
      <c r="M1443" s="3">
        <v>1589534</v>
      </c>
      <c r="N1443" s="2" t="s">
        <v>7316</v>
      </c>
      <c r="O1443" s="2" t="s">
        <v>19581</v>
      </c>
      <c r="P1443" s="2" t="s">
        <v>62</v>
      </c>
      <c r="Q1443" s="4">
        <v>38779</v>
      </c>
      <c r="R1443" s="4" t="s">
        <v>20216</v>
      </c>
      <c r="S1443" s="6">
        <v>31070211</v>
      </c>
      <c r="T1443" s="2">
        <v>87</v>
      </c>
      <c r="U1443" s="2" t="s">
        <v>5276</v>
      </c>
      <c r="V1443" s="2" t="s">
        <v>54</v>
      </c>
      <c r="W1443" s="2" t="s">
        <v>7317</v>
      </c>
      <c r="X1443" s="2" t="s">
        <v>559</v>
      </c>
      <c r="Y1443" s="2">
        <v>458</v>
      </c>
      <c r="Z1443" s="7">
        <v>1070211</v>
      </c>
    </row>
    <row r="1444" spans="1:26" ht="15.75" customHeight="1" x14ac:dyDescent="0.3">
      <c r="A1444" s="6">
        <v>30000000</v>
      </c>
      <c r="B1444" s="2" t="s">
        <v>3152</v>
      </c>
      <c r="C1444" s="2" t="s">
        <v>20180</v>
      </c>
      <c r="D1444" t="s">
        <v>19452</v>
      </c>
      <c r="E1444" t="s">
        <v>19452</v>
      </c>
      <c r="F1444" t="s">
        <v>19452</v>
      </c>
      <c r="H1444" s="2">
        <v>8978</v>
      </c>
      <c r="I1444" s="2" t="s">
        <v>18244</v>
      </c>
      <c r="J1444" s="2" t="s">
        <v>7318</v>
      </c>
      <c r="K1444" s="2" t="s">
        <v>49</v>
      </c>
      <c r="L1444" s="2" t="s">
        <v>7319</v>
      </c>
      <c r="M1444" s="3">
        <v>18706504</v>
      </c>
      <c r="N1444" s="2" t="s">
        <v>7320</v>
      </c>
      <c r="O1444" s="2" t="s">
        <v>19697</v>
      </c>
      <c r="P1444" s="2" t="s">
        <v>2754</v>
      </c>
      <c r="Q1444" s="4">
        <v>38371</v>
      </c>
      <c r="R1444" s="4" t="s">
        <v>20221</v>
      </c>
      <c r="S1444" s="6">
        <v>35294470</v>
      </c>
      <c r="T1444" s="2">
        <v>109</v>
      </c>
      <c r="U1444" s="2" t="s">
        <v>7321</v>
      </c>
      <c r="V1444" s="2" t="s">
        <v>54</v>
      </c>
      <c r="W1444" s="2" t="s">
        <v>7322</v>
      </c>
      <c r="X1444" s="2" t="s">
        <v>281</v>
      </c>
      <c r="Y1444" s="2">
        <v>311</v>
      </c>
      <c r="Z1444" s="7">
        <v>5294470</v>
      </c>
    </row>
    <row r="1445" spans="1:26" ht="15.75" customHeight="1" x14ac:dyDescent="0.3">
      <c r="A1445" s="6">
        <v>30000000</v>
      </c>
      <c r="B1445" s="2" t="s">
        <v>7323</v>
      </c>
      <c r="C1445" s="2" t="s">
        <v>20174</v>
      </c>
      <c r="D1445" t="s">
        <v>20197</v>
      </c>
      <c r="E1445" t="s">
        <v>20193</v>
      </c>
      <c r="F1445" t="s">
        <v>20201</v>
      </c>
      <c r="H1445" s="2">
        <v>11702</v>
      </c>
      <c r="I1445" s="2" t="s">
        <v>17403</v>
      </c>
      <c r="J1445" s="2" t="s">
        <v>7324</v>
      </c>
      <c r="K1445" s="2" t="s">
        <v>49</v>
      </c>
      <c r="L1445" s="2" t="s">
        <v>7325</v>
      </c>
      <c r="M1445" s="3">
        <v>9607391</v>
      </c>
      <c r="N1445" s="2" t="s">
        <v>3125</v>
      </c>
      <c r="O1445" s="2" t="s">
        <v>19485</v>
      </c>
      <c r="P1445" s="2" t="s">
        <v>62</v>
      </c>
      <c r="Q1445" s="4">
        <v>35832</v>
      </c>
      <c r="R1445" s="4" t="s">
        <v>20229</v>
      </c>
      <c r="S1445" s="6">
        <v>19204929</v>
      </c>
      <c r="T1445" s="2">
        <v>87</v>
      </c>
      <c r="U1445" s="2" t="s">
        <v>7326</v>
      </c>
      <c r="V1445" s="2" t="s">
        <v>54</v>
      </c>
      <c r="W1445" s="2" t="s">
        <v>7327</v>
      </c>
      <c r="X1445" s="2" t="s">
        <v>281</v>
      </c>
      <c r="Y1445" s="2">
        <v>127</v>
      </c>
      <c r="Z1445" s="7">
        <v>-10795071</v>
      </c>
    </row>
    <row r="1446" spans="1:26" ht="15.75" customHeight="1" x14ac:dyDescent="0.3">
      <c r="A1446" s="6">
        <v>25000000</v>
      </c>
      <c r="B1446" s="2" t="s">
        <v>2382</v>
      </c>
      <c r="C1446" s="2" t="s">
        <v>20174</v>
      </c>
      <c r="D1446" t="s">
        <v>20196</v>
      </c>
      <c r="E1446" t="s">
        <v>20201</v>
      </c>
      <c r="F1446" t="s">
        <v>19452</v>
      </c>
      <c r="H1446" s="2">
        <v>18550</v>
      </c>
      <c r="I1446" s="2" t="s">
        <v>16802</v>
      </c>
      <c r="J1446" s="2" t="s">
        <v>7328</v>
      </c>
      <c r="K1446" s="2" t="s">
        <v>49</v>
      </c>
      <c r="L1446" s="2" t="s">
        <v>7329</v>
      </c>
      <c r="M1446" s="3">
        <v>277255</v>
      </c>
      <c r="N1446" s="2" t="s">
        <v>4415</v>
      </c>
      <c r="O1446" s="2" t="s">
        <v>19588</v>
      </c>
      <c r="P1446" s="2" t="s">
        <v>62</v>
      </c>
      <c r="Q1446" s="4">
        <v>35265</v>
      </c>
      <c r="R1446" s="4" t="s">
        <v>20234</v>
      </c>
      <c r="S1446" s="6">
        <v>17193231</v>
      </c>
      <c r="T1446" s="2">
        <v>98</v>
      </c>
      <c r="U1446" s="2" t="s">
        <v>63</v>
      </c>
      <c r="V1446" s="2" t="s">
        <v>54</v>
      </c>
      <c r="W1446" s="2" t="s">
        <v>7330</v>
      </c>
      <c r="X1446" s="2" t="s">
        <v>433</v>
      </c>
      <c r="Y1446" s="2">
        <v>47</v>
      </c>
      <c r="Z1446" s="7">
        <v>-7806769</v>
      </c>
    </row>
    <row r="1447" spans="1:26" ht="15.75" customHeight="1" x14ac:dyDescent="0.3">
      <c r="A1447" s="6">
        <v>30000000</v>
      </c>
      <c r="B1447" s="2" t="s">
        <v>2389</v>
      </c>
      <c r="C1447" s="2" t="s">
        <v>20179</v>
      </c>
      <c r="D1447" t="s">
        <v>20196</v>
      </c>
      <c r="E1447" t="s">
        <v>20198</v>
      </c>
      <c r="F1447" t="s">
        <v>19452</v>
      </c>
      <c r="G1447" s="2" t="s">
        <v>7331</v>
      </c>
      <c r="H1447" s="2">
        <v>43347</v>
      </c>
      <c r="I1447" s="2" t="s">
        <v>16115</v>
      </c>
      <c r="J1447" s="2" t="s">
        <v>7332</v>
      </c>
      <c r="K1447" s="2" t="s">
        <v>49</v>
      </c>
      <c r="L1447" s="2" t="s">
        <v>7333</v>
      </c>
      <c r="M1447" s="3">
        <v>20236951</v>
      </c>
      <c r="N1447" s="2" t="s">
        <v>7334</v>
      </c>
      <c r="O1447" s="2" t="s">
        <v>19509</v>
      </c>
      <c r="P1447" s="2" t="s">
        <v>62</v>
      </c>
      <c r="Q1447" s="4">
        <v>40504</v>
      </c>
      <c r="R1447" s="4" t="s">
        <v>20214</v>
      </c>
      <c r="S1447" s="6">
        <v>102820008</v>
      </c>
      <c r="T1447" s="2">
        <v>112</v>
      </c>
      <c r="U1447" s="2" t="s">
        <v>63</v>
      </c>
      <c r="V1447" s="2" t="s">
        <v>54</v>
      </c>
      <c r="W1447" s="2" t="s">
        <v>7335</v>
      </c>
      <c r="X1447" s="2" t="s">
        <v>212</v>
      </c>
      <c r="Y1447" s="2">
        <v>1233</v>
      </c>
      <c r="Z1447" s="7">
        <v>72820008</v>
      </c>
    </row>
    <row r="1448" spans="1:26" ht="15.75" customHeight="1" x14ac:dyDescent="0.3">
      <c r="A1448" s="6">
        <v>30000000</v>
      </c>
      <c r="B1448" s="2" t="s">
        <v>3183</v>
      </c>
      <c r="C1448" s="2" t="s">
        <v>20185</v>
      </c>
      <c r="D1448" t="s">
        <v>20204</v>
      </c>
      <c r="E1448" t="s">
        <v>20201</v>
      </c>
      <c r="F1448" t="s">
        <v>19452</v>
      </c>
      <c r="H1448" s="2">
        <v>3489</v>
      </c>
      <c r="I1448" s="2" t="s">
        <v>18624</v>
      </c>
      <c r="J1448" s="2" t="s">
        <v>7336</v>
      </c>
      <c r="K1448" s="2" t="s">
        <v>49</v>
      </c>
      <c r="L1448" s="2" t="s">
        <v>7337</v>
      </c>
      <c r="M1448" s="3">
        <v>16883429</v>
      </c>
      <c r="N1448" s="2" t="s">
        <v>7338</v>
      </c>
      <c r="O1448" s="2" t="s">
        <v>19491</v>
      </c>
      <c r="P1448" s="2" t="s">
        <v>62</v>
      </c>
      <c r="Q1448" s="4">
        <v>39127</v>
      </c>
      <c r="R1448" s="4" t="s">
        <v>20211</v>
      </c>
      <c r="S1448" s="6">
        <v>16930884</v>
      </c>
      <c r="T1448" s="2">
        <v>108</v>
      </c>
      <c r="U1448" s="2" t="s">
        <v>63</v>
      </c>
      <c r="V1448" s="2" t="s">
        <v>54</v>
      </c>
      <c r="W1448" s="2" t="s">
        <v>7339</v>
      </c>
      <c r="X1448" s="2" t="s">
        <v>122</v>
      </c>
      <c r="Y1448" s="2">
        <v>313</v>
      </c>
      <c r="Z1448" s="7">
        <v>-13069116</v>
      </c>
    </row>
    <row r="1449" spans="1:26" ht="15.75" customHeight="1" x14ac:dyDescent="0.3">
      <c r="A1449" s="6">
        <v>35000000</v>
      </c>
      <c r="B1449" s="2" t="s">
        <v>1125</v>
      </c>
      <c r="C1449" s="2" t="s">
        <v>20179</v>
      </c>
      <c r="D1449" t="s">
        <v>19452</v>
      </c>
      <c r="E1449" t="s">
        <v>19452</v>
      </c>
      <c r="F1449" t="s">
        <v>19452</v>
      </c>
      <c r="G1449" s="2" t="s">
        <v>7340</v>
      </c>
      <c r="H1449" s="2">
        <v>9701</v>
      </c>
      <c r="I1449" s="2" t="s">
        <v>18008</v>
      </c>
      <c r="J1449" s="2" t="s">
        <v>7341</v>
      </c>
      <c r="K1449" s="2" t="s">
        <v>49</v>
      </c>
      <c r="L1449" s="2" t="s">
        <v>7342</v>
      </c>
      <c r="M1449" s="3">
        <v>12779201</v>
      </c>
      <c r="N1449" s="2" t="s">
        <v>7343</v>
      </c>
      <c r="O1449" s="2" t="s">
        <v>19445</v>
      </c>
      <c r="P1449" s="2" t="s">
        <v>62</v>
      </c>
      <c r="Q1449" s="4">
        <v>38395</v>
      </c>
      <c r="R1449" s="4" t="s">
        <v>20221</v>
      </c>
      <c r="S1449" s="6">
        <v>25224242</v>
      </c>
      <c r="T1449" s="2">
        <v>126</v>
      </c>
      <c r="U1449" s="2" t="s">
        <v>63</v>
      </c>
      <c r="V1449" s="2" t="s">
        <v>54</v>
      </c>
      <c r="W1449" s="2" t="s">
        <v>7344</v>
      </c>
      <c r="X1449" s="2" t="s">
        <v>259</v>
      </c>
      <c r="Y1449" s="2">
        <v>125</v>
      </c>
      <c r="Z1449" s="7">
        <v>-9775758</v>
      </c>
    </row>
    <row r="1450" spans="1:26" ht="15.75" customHeight="1" x14ac:dyDescent="0.3">
      <c r="A1450" s="6">
        <v>37000000</v>
      </c>
      <c r="B1450" s="2" t="s">
        <v>2547</v>
      </c>
      <c r="C1450" s="2" t="s">
        <v>13616</v>
      </c>
      <c r="D1450" t="s">
        <v>20192</v>
      </c>
      <c r="E1450" t="s">
        <v>20199</v>
      </c>
      <c r="F1450" t="s">
        <v>19452</v>
      </c>
      <c r="H1450" s="2">
        <v>10658</v>
      </c>
      <c r="I1450" s="2" t="s">
        <v>17674</v>
      </c>
      <c r="J1450" s="2" t="s">
        <v>7346</v>
      </c>
      <c r="K1450" s="2" t="s">
        <v>49</v>
      </c>
      <c r="L1450" s="2" t="s">
        <v>7347</v>
      </c>
      <c r="M1450" s="3">
        <v>11374306</v>
      </c>
      <c r="N1450" s="2" t="s">
        <v>7348</v>
      </c>
      <c r="O1450" s="2" t="s">
        <v>19460</v>
      </c>
      <c r="P1450" s="2" t="s">
        <v>62</v>
      </c>
      <c r="Q1450" s="4">
        <v>31625</v>
      </c>
      <c r="R1450" s="4" t="s">
        <v>20252</v>
      </c>
      <c r="S1450" s="6">
        <v>37962774</v>
      </c>
      <c r="T1450" s="2">
        <v>110</v>
      </c>
      <c r="U1450" s="2" t="s">
        <v>2219</v>
      </c>
      <c r="V1450" s="2" t="s">
        <v>54</v>
      </c>
      <c r="W1450" s="2" t="s">
        <v>7349</v>
      </c>
      <c r="X1450" s="2" t="s">
        <v>314</v>
      </c>
      <c r="Y1450" s="2">
        <v>221</v>
      </c>
      <c r="Z1450" s="7">
        <v>962774</v>
      </c>
    </row>
    <row r="1451" spans="1:26" ht="15.75" customHeight="1" x14ac:dyDescent="0.3">
      <c r="A1451" s="6">
        <v>30000000</v>
      </c>
      <c r="B1451" s="2" t="s">
        <v>2419</v>
      </c>
      <c r="C1451" s="2" t="s">
        <v>20180</v>
      </c>
      <c r="D1451" t="s">
        <v>20193</v>
      </c>
      <c r="E1451" t="s">
        <v>20197</v>
      </c>
      <c r="F1451" t="s">
        <v>19452</v>
      </c>
      <c r="G1451" s="2" t="s">
        <v>7350</v>
      </c>
      <c r="H1451" s="2">
        <v>13150</v>
      </c>
      <c r="I1451" s="2" t="s">
        <v>17232</v>
      </c>
      <c r="J1451" s="2" t="s">
        <v>7351</v>
      </c>
      <c r="K1451" s="2" t="s">
        <v>49</v>
      </c>
      <c r="L1451" s="2" t="s">
        <v>7352</v>
      </c>
      <c r="M1451" s="3">
        <v>10703602</v>
      </c>
      <c r="N1451" s="2" t="s">
        <v>7353</v>
      </c>
      <c r="O1451" s="2" t="s">
        <v>19453</v>
      </c>
      <c r="P1451" s="2" t="s">
        <v>1525</v>
      </c>
      <c r="Q1451" s="4">
        <v>39700</v>
      </c>
      <c r="R1451" s="4" t="s">
        <v>20217</v>
      </c>
      <c r="S1451" s="6">
        <v>31148328</v>
      </c>
      <c r="T1451" s="2">
        <v>130</v>
      </c>
      <c r="U1451" s="2" t="s">
        <v>63</v>
      </c>
      <c r="V1451" s="2" t="s">
        <v>54</v>
      </c>
      <c r="W1451" s="2" t="s">
        <v>7354</v>
      </c>
      <c r="X1451" s="2" t="s">
        <v>74</v>
      </c>
      <c r="Y1451" s="2">
        <v>240</v>
      </c>
      <c r="Z1451" s="7">
        <v>1148328</v>
      </c>
    </row>
    <row r="1452" spans="1:26" ht="15.75" customHeight="1" x14ac:dyDescent="0.3">
      <c r="A1452" s="6">
        <v>30000000</v>
      </c>
      <c r="B1452" s="2" t="s">
        <v>7355</v>
      </c>
      <c r="C1452" s="2" t="s">
        <v>20174</v>
      </c>
      <c r="D1452" t="s">
        <v>20191</v>
      </c>
      <c r="E1452" t="s">
        <v>20203</v>
      </c>
      <c r="F1452" t="s">
        <v>20201</v>
      </c>
      <c r="H1452" s="2">
        <v>9042</v>
      </c>
      <c r="I1452" s="2" t="s">
        <v>18218</v>
      </c>
      <c r="J1452" s="2" t="s">
        <v>7356</v>
      </c>
      <c r="K1452" s="2" t="s">
        <v>49</v>
      </c>
      <c r="L1452" s="2" t="s">
        <v>7357</v>
      </c>
      <c r="M1452" s="3">
        <v>10756266</v>
      </c>
      <c r="N1452" s="2" t="s">
        <v>7358</v>
      </c>
      <c r="O1452" s="2" t="s">
        <v>19560</v>
      </c>
      <c r="P1452" s="2" t="s">
        <v>491</v>
      </c>
      <c r="Q1452" s="4">
        <v>38589</v>
      </c>
      <c r="R1452" s="4" t="s">
        <v>20221</v>
      </c>
      <c r="S1452" s="6">
        <v>15007991</v>
      </c>
      <c r="T1452" s="2">
        <v>97</v>
      </c>
      <c r="U1452" s="2" t="s">
        <v>2890</v>
      </c>
      <c r="V1452" s="2" t="s">
        <v>54</v>
      </c>
      <c r="W1452" s="2" t="s">
        <v>7359</v>
      </c>
      <c r="X1452" s="2" t="s">
        <v>314</v>
      </c>
      <c r="Y1452" s="2">
        <v>202</v>
      </c>
      <c r="Z1452" s="7">
        <v>-14992009</v>
      </c>
    </row>
    <row r="1453" spans="1:26" ht="15.75" customHeight="1" x14ac:dyDescent="0.3">
      <c r="A1453" s="6">
        <v>30000000</v>
      </c>
      <c r="B1453" s="2" t="s">
        <v>1556</v>
      </c>
      <c r="C1453" s="2" t="s">
        <v>13616</v>
      </c>
      <c r="D1453" t="s">
        <v>20198</v>
      </c>
      <c r="E1453" t="s">
        <v>19452</v>
      </c>
      <c r="F1453" t="s">
        <v>19452</v>
      </c>
      <c r="G1453" s="2" t="s">
        <v>7360</v>
      </c>
      <c r="H1453" s="2">
        <v>17813</v>
      </c>
      <c r="I1453" s="2" t="s">
        <v>16840</v>
      </c>
      <c r="J1453" s="2" t="s">
        <v>7361</v>
      </c>
      <c r="K1453" s="2" t="s">
        <v>49</v>
      </c>
      <c r="L1453" s="2" t="s">
        <v>7362</v>
      </c>
      <c r="M1453" s="3">
        <v>4352422</v>
      </c>
      <c r="N1453" s="2" t="s">
        <v>7363</v>
      </c>
      <c r="O1453" s="2" t="s">
        <v>19540</v>
      </c>
      <c r="P1453" s="2" t="s">
        <v>62</v>
      </c>
      <c r="Q1453" s="4">
        <v>37788</v>
      </c>
      <c r="R1453" s="4" t="s">
        <v>20226</v>
      </c>
      <c r="S1453" s="6">
        <v>15368897</v>
      </c>
      <c r="T1453" s="2">
        <v>96</v>
      </c>
      <c r="U1453" s="2" t="s">
        <v>94</v>
      </c>
      <c r="V1453" s="2" t="s">
        <v>54</v>
      </c>
      <c r="W1453" s="2" t="s">
        <v>7364</v>
      </c>
      <c r="X1453" s="2" t="s">
        <v>1135</v>
      </c>
      <c r="Y1453" s="2">
        <v>68</v>
      </c>
      <c r="Z1453" s="7">
        <v>-14631103</v>
      </c>
    </row>
    <row r="1454" spans="1:26" ht="15.75" customHeight="1" x14ac:dyDescent="0.3">
      <c r="A1454" s="6">
        <v>30000000</v>
      </c>
      <c r="B1454" s="2" t="s">
        <v>7365</v>
      </c>
      <c r="C1454" s="2" t="s">
        <v>20179</v>
      </c>
      <c r="D1454" t="s">
        <v>20204</v>
      </c>
      <c r="E1454" t="s">
        <v>20198</v>
      </c>
      <c r="F1454" t="s">
        <v>20201</v>
      </c>
      <c r="H1454" s="2">
        <v>11208</v>
      </c>
      <c r="I1454" s="2" t="s">
        <v>17529</v>
      </c>
      <c r="J1454" s="2" t="s">
        <v>7366</v>
      </c>
      <c r="K1454" s="2" t="s">
        <v>49</v>
      </c>
      <c r="L1454" s="2" t="s">
        <v>7367</v>
      </c>
      <c r="M1454" s="3">
        <v>9301562</v>
      </c>
      <c r="N1454" s="2" t="s">
        <v>7368</v>
      </c>
      <c r="O1454" s="2" t="s">
        <v>19560</v>
      </c>
      <c r="P1454" s="2" t="s">
        <v>62</v>
      </c>
      <c r="Q1454" s="4">
        <v>38233</v>
      </c>
      <c r="R1454" s="4" t="s">
        <v>20223</v>
      </c>
      <c r="S1454" s="6">
        <v>13001257</v>
      </c>
      <c r="T1454" s="2">
        <v>114</v>
      </c>
      <c r="U1454" s="2" t="s">
        <v>63</v>
      </c>
      <c r="V1454" s="2" t="s">
        <v>54</v>
      </c>
      <c r="W1454" s="2" t="s">
        <v>7369</v>
      </c>
      <c r="X1454" s="2" t="s">
        <v>252</v>
      </c>
      <c r="Y1454" s="2">
        <v>157</v>
      </c>
      <c r="Z1454" s="7">
        <v>-16998743</v>
      </c>
    </row>
    <row r="1455" spans="1:26" ht="15.75" customHeight="1" x14ac:dyDescent="0.3">
      <c r="A1455" s="6">
        <v>17000000</v>
      </c>
      <c r="B1455" s="2" t="s">
        <v>6546</v>
      </c>
      <c r="C1455" s="2" t="s">
        <v>20187</v>
      </c>
      <c r="D1455" t="s">
        <v>20196</v>
      </c>
      <c r="E1455" t="s">
        <v>19452</v>
      </c>
      <c r="F1455" t="s">
        <v>19452</v>
      </c>
      <c r="G1455" s="2" t="s">
        <v>7370</v>
      </c>
      <c r="H1455" s="2">
        <v>58151</v>
      </c>
      <c r="I1455" s="2" t="s">
        <v>15849</v>
      </c>
      <c r="J1455" s="2" t="s">
        <v>7371</v>
      </c>
      <c r="K1455" s="2" t="s">
        <v>49</v>
      </c>
      <c r="L1455" s="2" t="s">
        <v>7372</v>
      </c>
      <c r="M1455" s="3">
        <v>1827083</v>
      </c>
      <c r="N1455" s="2" t="s">
        <v>1212</v>
      </c>
      <c r="O1455" s="2" t="s">
        <v>19492</v>
      </c>
      <c r="P1455" s="2" t="s">
        <v>71</v>
      </c>
      <c r="Q1455" s="4">
        <v>40773</v>
      </c>
      <c r="R1455" s="4" t="s">
        <v>20219</v>
      </c>
      <c r="S1455" s="6">
        <v>24922237</v>
      </c>
      <c r="T1455" s="2">
        <v>106</v>
      </c>
      <c r="U1455" s="2" t="s">
        <v>63</v>
      </c>
      <c r="V1455" s="2" t="s">
        <v>54</v>
      </c>
      <c r="W1455" s="2" t="s">
        <v>7373</v>
      </c>
      <c r="X1455" s="2" t="s">
        <v>281</v>
      </c>
      <c r="Y1455" s="2">
        <v>603</v>
      </c>
      <c r="Z1455" s="7">
        <v>7922237</v>
      </c>
    </row>
    <row r="1456" spans="1:26" ht="15.75" customHeight="1" x14ac:dyDescent="0.3">
      <c r="A1456" s="6">
        <v>30000000</v>
      </c>
      <c r="B1456" s="2" t="s">
        <v>2225</v>
      </c>
      <c r="C1456" s="2" t="s">
        <v>20179</v>
      </c>
      <c r="D1456" t="s">
        <v>20202</v>
      </c>
      <c r="E1456" t="s">
        <v>20198</v>
      </c>
      <c r="F1456" t="s">
        <v>19452</v>
      </c>
      <c r="H1456" s="2">
        <v>11400</v>
      </c>
      <c r="I1456" s="2" t="s">
        <v>17481</v>
      </c>
      <c r="J1456" s="2" t="s">
        <v>7374</v>
      </c>
      <c r="K1456" s="2" t="s">
        <v>49</v>
      </c>
      <c r="L1456" s="2" t="s">
        <v>7375</v>
      </c>
      <c r="M1456" s="3">
        <v>19106154</v>
      </c>
      <c r="N1456" s="2" t="s">
        <v>7376</v>
      </c>
      <c r="O1456" s="2" t="s">
        <v>19453</v>
      </c>
      <c r="P1456" s="2" t="s">
        <v>62</v>
      </c>
      <c r="Q1456" s="4">
        <v>38711</v>
      </c>
      <c r="R1456" s="4" t="s">
        <v>20221</v>
      </c>
      <c r="S1456" s="6">
        <v>30536013</v>
      </c>
      <c r="T1456" s="2">
        <v>135</v>
      </c>
      <c r="U1456" s="2" t="s">
        <v>63</v>
      </c>
      <c r="V1456" s="2" t="s">
        <v>54</v>
      </c>
      <c r="W1456" s="2" t="s">
        <v>7377</v>
      </c>
      <c r="X1456" s="2" t="s">
        <v>173</v>
      </c>
      <c r="Y1456" s="2">
        <v>330</v>
      </c>
      <c r="Z1456" s="7">
        <v>536013</v>
      </c>
    </row>
    <row r="1457" spans="1:26" ht="15.75" customHeight="1" x14ac:dyDescent="0.3">
      <c r="A1457" s="6">
        <v>25000000</v>
      </c>
      <c r="B1457" s="2" t="s">
        <v>3299</v>
      </c>
      <c r="C1457" s="2" t="s">
        <v>20179</v>
      </c>
      <c r="D1457" t="s">
        <v>20203</v>
      </c>
      <c r="E1457" t="s">
        <v>20199</v>
      </c>
      <c r="F1457" t="s">
        <v>20201</v>
      </c>
      <c r="H1457" s="2">
        <v>11058</v>
      </c>
      <c r="I1457" s="2" t="s">
        <v>17562</v>
      </c>
      <c r="J1457" s="2" t="s">
        <v>7378</v>
      </c>
      <c r="K1457" s="2" t="s">
        <v>49</v>
      </c>
      <c r="L1457" s="2" t="s">
        <v>7379</v>
      </c>
      <c r="M1457" s="3">
        <v>1210235</v>
      </c>
      <c r="N1457" s="2" t="s">
        <v>7380</v>
      </c>
      <c r="O1457" s="2" t="s">
        <v>19494</v>
      </c>
      <c r="P1457" s="2" t="s">
        <v>417</v>
      </c>
      <c r="Q1457" s="4">
        <v>38107</v>
      </c>
      <c r="R1457" s="4" t="s">
        <v>20223</v>
      </c>
      <c r="S1457" s="6">
        <v>30114487</v>
      </c>
      <c r="T1457" s="2">
        <v>102</v>
      </c>
      <c r="U1457" s="2" t="s">
        <v>63</v>
      </c>
      <c r="V1457" s="2" t="s">
        <v>54</v>
      </c>
      <c r="W1457" s="2" t="s">
        <v>7381</v>
      </c>
      <c r="X1457" s="2" t="s">
        <v>850</v>
      </c>
      <c r="Y1457" s="2">
        <v>114</v>
      </c>
      <c r="Z1457" s="7">
        <v>5114487</v>
      </c>
    </row>
    <row r="1458" spans="1:26" ht="15.75" customHeight="1" x14ac:dyDescent="0.3">
      <c r="A1458" s="6">
        <v>30000000</v>
      </c>
      <c r="B1458" s="2" t="s">
        <v>2346</v>
      </c>
      <c r="C1458" s="2" t="s">
        <v>13616</v>
      </c>
      <c r="D1458" t="s">
        <v>20200</v>
      </c>
      <c r="E1458" t="s">
        <v>20195</v>
      </c>
      <c r="F1458" t="s">
        <v>19452</v>
      </c>
      <c r="G1458" s="2" t="s">
        <v>7382</v>
      </c>
      <c r="H1458" s="2">
        <v>57089</v>
      </c>
      <c r="I1458" s="2" t="s">
        <v>15867</v>
      </c>
      <c r="J1458" s="2" t="s">
        <v>7383</v>
      </c>
      <c r="K1458" s="2" t="s">
        <v>49</v>
      </c>
      <c r="L1458" s="2" t="s">
        <v>7384</v>
      </c>
      <c r="M1458" s="3">
        <v>10694417</v>
      </c>
      <c r="N1458" s="2" t="s">
        <v>7385</v>
      </c>
      <c r="O1458" s="2" t="s">
        <v>19715</v>
      </c>
      <c r="P1458" s="2" t="s">
        <v>62</v>
      </c>
      <c r="Q1458" s="4">
        <v>40662</v>
      </c>
      <c r="R1458" s="4" t="s">
        <v>20219</v>
      </c>
      <c r="S1458" s="6">
        <v>13521829</v>
      </c>
      <c r="T1458" s="2">
        <v>86</v>
      </c>
      <c r="U1458" s="2" t="s">
        <v>63</v>
      </c>
      <c r="V1458" s="2" t="s">
        <v>54</v>
      </c>
      <c r="W1458" s="2" t="s">
        <v>7386</v>
      </c>
      <c r="X1458" s="2" t="s">
        <v>559</v>
      </c>
      <c r="Y1458" s="2">
        <v>131</v>
      </c>
      <c r="Z1458" s="7">
        <v>-16478171</v>
      </c>
    </row>
    <row r="1459" spans="1:26" ht="15.75" customHeight="1" x14ac:dyDescent="0.3">
      <c r="A1459" s="6">
        <v>30000000</v>
      </c>
      <c r="B1459" s="2" t="s">
        <v>1125</v>
      </c>
      <c r="C1459" s="2" t="s">
        <v>20179</v>
      </c>
      <c r="D1459" t="s">
        <v>19452</v>
      </c>
      <c r="E1459" t="s">
        <v>19452</v>
      </c>
      <c r="F1459" t="s">
        <v>19452</v>
      </c>
      <c r="G1459" s="2" t="s">
        <v>7387</v>
      </c>
      <c r="H1459" s="2">
        <v>1947</v>
      </c>
      <c r="I1459" s="2" t="s">
        <v>18805</v>
      </c>
      <c r="J1459" s="2" t="s">
        <v>7388</v>
      </c>
      <c r="K1459" s="2" t="s">
        <v>49</v>
      </c>
      <c r="L1459" s="2" t="s">
        <v>7389</v>
      </c>
      <c r="M1459" s="3">
        <v>6353971</v>
      </c>
      <c r="N1459" s="2" t="s">
        <v>7390</v>
      </c>
      <c r="O1459" s="2" t="s">
        <v>19502</v>
      </c>
      <c r="P1459" s="2" t="s">
        <v>1525</v>
      </c>
      <c r="Q1459" s="4">
        <v>38604</v>
      </c>
      <c r="R1459" s="4" t="s">
        <v>20221</v>
      </c>
      <c r="S1459" s="6">
        <v>18618284</v>
      </c>
      <c r="T1459" s="2">
        <v>108</v>
      </c>
      <c r="U1459" s="2" t="s">
        <v>94</v>
      </c>
      <c r="V1459" s="2" t="s">
        <v>54</v>
      </c>
      <c r="W1459" s="2" t="s">
        <v>7391</v>
      </c>
      <c r="X1459" s="2" t="s">
        <v>252</v>
      </c>
      <c r="Y1459" s="2">
        <v>161</v>
      </c>
      <c r="Z1459" s="7">
        <v>-11381716</v>
      </c>
    </row>
    <row r="1460" spans="1:26" ht="15.75" customHeight="1" x14ac:dyDescent="0.3">
      <c r="A1460" s="6">
        <v>30000000</v>
      </c>
      <c r="B1460" s="2" t="s">
        <v>7392</v>
      </c>
      <c r="C1460" s="2" t="s">
        <v>20175</v>
      </c>
      <c r="D1460" t="s">
        <v>20192</v>
      </c>
      <c r="E1460" t="s">
        <v>20204</v>
      </c>
      <c r="F1460" t="s">
        <v>19452</v>
      </c>
      <c r="G1460" s="2" t="s">
        <v>7393</v>
      </c>
      <c r="H1460" s="2">
        <v>8054</v>
      </c>
      <c r="I1460" s="2" t="s">
        <v>18374</v>
      </c>
      <c r="J1460" s="2" t="s">
        <v>7394</v>
      </c>
      <c r="K1460" s="2" t="s">
        <v>49</v>
      </c>
      <c r="L1460" s="2" t="s">
        <v>7395</v>
      </c>
      <c r="M1460" s="3">
        <v>37181019</v>
      </c>
      <c r="N1460" s="2" t="s">
        <v>7396</v>
      </c>
      <c r="O1460" s="2" t="s">
        <v>19716</v>
      </c>
      <c r="P1460" s="2" t="s">
        <v>7397</v>
      </c>
      <c r="Q1460" s="4">
        <v>40087</v>
      </c>
      <c r="R1460" s="4" t="s">
        <v>20210</v>
      </c>
      <c r="S1460" s="6">
        <v>64352607</v>
      </c>
      <c r="T1460" s="2">
        <v>123</v>
      </c>
      <c r="U1460" s="2" t="s">
        <v>539</v>
      </c>
      <c r="V1460" s="2" t="s">
        <v>54</v>
      </c>
      <c r="X1460" s="2" t="s">
        <v>74</v>
      </c>
      <c r="Y1460" s="2">
        <v>869</v>
      </c>
      <c r="Z1460" s="7">
        <v>34352607</v>
      </c>
    </row>
    <row r="1461" spans="1:26" ht="15.75" customHeight="1" x14ac:dyDescent="0.3">
      <c r="A1461" s="6">
        <v>30000000</v>
      </c>
      <c r="B1461" s="2" t="s">
        <v>2367</v>
      </c>
      <c r="C1461" s="2" t="s">
        <v>13616</v>
      </c>
      <c r="D1461" t="s">
        <v>20197</v>
      </c>
      <c r="E1461" t="s">
        <v>19452</v>
      </c>
      <c r="F1461" t="s">
        <v>19452</v>
      </c>
      <c r="G1461" s="2" t="s">
        <v>7398</v>
      </c>
      <c r="H1461" s="2">
        <v>46829</v>
      </c>
      <c r="I1461" s="2" t="s">
        <v>16020</v>
      </c>
      <c r="J1461" s="2" t="s">
        <v>7399</v>
      </c>
      <c r="K1461" s="2" t="s">
        <v>49</v>
      </c>
      <c r="L1461" s="2" t="s">
        <v>7400</v>
      </c>
      <c r="M1461" s="3">
        <v>4952735</v>
      </c>
      <c r="N1461" s="2" t="s">
        <v>7401</v>
      </c>
      <c r="O1461" s="2" t="s">
        <v>19717</v>
      </c>
      <c r="P1461" s="2" t="s">
        <v>7402</v>
      </c>
      <c r="Q1461" s="4">
        <v>40477</v>
      </c>
      <c r="R1461" s="4" t="s">
        <v>20214</v>
      </c>
      <c r="S1461" s="6">
        <v>8454301</v>
      </c>
      <c r="T1461" s="2">
        <v>134</v>
      </c>
      <c r="U1461" s="2" t="s">
        <v>63</v>
      </c>
      <c r="V1461" s="2" t="s">
        <v>54</v>
      </c>
      <c r="W1461" s="2" t="s">
        <v>7403</v>
      </c>
      <c r="X1461" s="2" t="s">
        <v>56</v>
      </c>
      <c r="Y1461" s="2">
        <v>129</v>
      </c>
      <c r="Z1461" s="7">
        <v>-21545699</v>
      </c>
    </row>
    <row r="1462" spans="1:26" ht="15.75" customHeight="1" x14ac:dyDescent="0.3">
      <c r="A1462" s="6">
        <v>30000000</v>
      </c>
      <c r="B1462" s="2" t="s">
        <v>2081</v>
      </c>
      <c r="C1462" s="2" t="s">
        <v>20185</v>
      </c>
      <c r="D1462" t="s">
        <v>20201</v>
      </c>
      <c r="E1462" t="s">
        <v>20197</v>
      </c>
      <c r="F1462" t="s">
        <v>19452</v>
      </c>
      <c r="G1462" s="2" t="s">
        <v>7404</v>
      </c>
      <c r="H1462" s="2">
        <v>146238</v>
      </c>
      <c r="I1462" s="2" t="s">
        <v>15302</v>
      </c>
      <c r="J1462" s="2" t="s">
        <v>7405</v>
      </c>
      <c r="K1462" s="2" t="s">
        <v>49</v>
      </c>
      <c r="L1462" s="2" t="s">
        <v>7406</v>
      </c>
      <c r="M1462" s="3">
        <v>22975918</v>
      </c>
      <c r="N1462" s="2" t="s">
        <v>7407</v>
      </c>
      <c r="O1462" s="2" t="s">
        <v>19546</v>
      </c>
      <c r="P1462" s="2" t="s">
        <v>62</v>
      </c>
      <c r="Q1462" s="4">
        <v>41541</v>
      </c>
      <c r="R1462" s="4" t="s">
        <v>20218</v>
      </c>
      <c r="S1462" s="6">
        <v>62616646</v>
      </c>
      <c r="T1462" s="2">
        <v>91</v>
      </c>
      <c r="U1462" s="2" t="s">
        <v>63</v>
      </c>
      <c r="V1462" s="2" t="s">
        <v>54</v>
      </c>
      <c r="W1462" s="2" t="s">
        <v>7408</v>
      </c>
      <c r="X1462" s="2" t="s">
        <v>234</v>
      </c>
      <c r="Y1462" s="2">
        <v>543</v>
      </c>
      <c r="Z1462" s="7">
        <v>32616646</v>
      </c>
    </row>
    <row r="1463" spans="1:26" ht="15.75" customHeight="1" x14ac:dyDescent="0.3">
      <c r="A1463" s="6">
        <v>30000000</v>
      </c>
      <c r="B1463" s="2" t="s">
        <v>750</v>
      </c>
      <c r="C1463" s="2" t="s">
        <v>20174</v>
      </c>
      <c r="D1463" t="s">
        <v>20193</v>
      </c>
      <c r="E1463" t="s">
        <v>20197</v>
      </c>
      <c r="F1463" t="s">
        <v>19452</v>
      </c>
      <c r="G1463" s="2" t="s">
        <v>7409</v>
      </c>
      <c r="H1463" s="2">
        <v>9989</v>
      </c>
      <c r="I1463" s="2" t="s">
        <v>17897</v>
      </c>
      <c r="J1463" s="2" t="s">
        <v>7410</v>
      </c>
      <c r="K1463" s="2" t="s">
        <v>49</v>
      </c>
      <c r="L1463" s="2" t="s">
        <v>7411</v>
      </c>
      <c r="M1463" s="3">
        <v>8359599</v>
      </c>
      <c r="N1463" s="2" t="s">
        <v>7412</v>
      </c>
      <c r="O1463" s="2" t="s">
        <v>19718</v>
      </c>
      <c r="P1463" s="2" t="s">
        <v>417</v>
      </c>
      <c r="Q1463" s="4">
        <v>36903</v>
      </c>
      <c r="R1463" s="4" t="s">
        <v>20227</v>
      </c>
      <c r="S1463" s="6">
        <v>18195610</v>
      </c>
      <c r="T1463" s="2">
        <v>108</v>
      </c>
      <c r="U1463" s="2" t="s">
        <v>63</v>
      </c>
      <c r="V1463" s="2" t="s">
        <v>54</v>
      </c>
      <c r="W1463" s="2" t="s">
        <v>7413</v>
      </c>
      <c r="X1463" s="2" t="s">
        <v>205</v>
      </c>
      <c r="Y1463" s="2">
        <v>153</v>
      </c>
      <c r="Z1463" s="7">
        <v>-11804390</v>
      </c>
    </row>
    <row r="1464" spans="1:26" ht="15.75" customHeight="1" x14ac:dyDescent="0.3">
      <c r="A1464" s="6">
        <v>18000000</v>
      </c>
      <c r="B1464" s="2" t="s">
        <v>2207</v>
      </c>
      <c r="C1464" s="2" t="s">
        <v>17743</v>
      </c>
      <c r="D1464" t="s">
        <v>19452</v>
      </c>
      <c r="E1464" t="s">
        <v>19452</v>
      </c>
      <c r="F1464" t="s">
        <v>19452</v>
      </c>
      <c r="H1464" s="2">
        <v>9665</v>
      </c>
      <c r="I1464" s="2" t="s">
        <v>18025</v>
      </c>
      <c r="J1464" s="2" t="s">
        <v>7414</v>
      </c>
      <c r="K1464" s="2" t="s">
        <v>49</v>
      </c>
      <c r="L1464" s="2" t="s">
        <v>7415</v>
      </c>
      <c r="M1464" s="3">
        <v>16102271</v>
      </c>
      <c r="N1464" s="2" t="s">
        <v>7416</v>
      </c>
      <c r="O1464" s="2" t="s">
        <v>19491</v>
      </c>
      <c r="P1464" s="2" t="s">
        <v>62</v>
      </c>
      <c r="Q1464" s="4">
        <v>32857</v>
      </c>
      <c r="R1464" s="4" t="s">
        <v>20239</v>
      </c>
      <c r="S1464" s="6">
        <v>26828365</v>
      </c>
      <c r="T1464" s="2">
        <v>122</v>
      </c>
      <c r="U1464" s="2" t="s">
        <v>63</v>
      </c>
      <c r="V1464" s="2" t="s">
        <v>54</v>
      </c>
      <c r="W1464" s="2" t="s">
        <v>7417</v>
      </c>
      <c r="X1464" s="2" t="s">
        <v>103</v>
      </c>
      <c r="Y1464" s="2">
        <v>383</v>
      </c>
      <c r="Z1464" s="7">
        <v>8828365</v>
      </c>
    </row>
    <row r="1465" spans="1:26" ht="15.75" customHeight="1" x14ac:dyDescent="0.3">
      <c r="A1465" s="6">
        <v>30000000</v>
      </c>
      <c r="B1465" s="2" t="s">
        <v>7420</v>
      </c>
      <c r="C1465" s="2" t="s">
        <v>20179</v>
      </c>
      <c r="D1465" t="s">
        <v>20195</v>
      </c>
      <c r="E1465" t="s">
        <v>20198</v>
      </c>
      <c r="F1465" t="s">
        <v>19452</v>
      </c>
      <c r="H1465" s="2">
        <v>13967</v>
      </c>
      <c r="I1465" s="2" t="s">
        <v>17127</v>
      </c>
      <c r="J1465" s="2" t="s">
        <v>7421</v>
      </c>
      <c r="K1465" s="2" t="s">
        <v>49</v>
      </c>
      <c r="L1465" s="2" t="s">
        <v>7422</v>
      </c>
      <c r="M1465" s="3">
        <v>8386432</v>
      </c>
      <c r="N1465" s="2" t="s">
        <v>7423</v>
      </c>
      <c r="O1465" s="2" t="s">
        <v>19615</v>
      </c>
      <c r="P1465" s="2" t="s">
        <v>71</v>
      </c>
      <c r="Q1465" s="4">
        <v>39054</v>
      </c>
      <c r="R1465" s="4" t="s">
        <v>20216</v>
      </c>
      <c r="S1465" s="6">
        <v>35078241</v>
      </c>
      <c r="T1465" s="2">
        <v>92</v>
      </c>
      <c r="U1465" s="2" t="s">
        <v>63</v>
      </c>
      <c r="V1465" s="2" t="s">
        <v>54</v>
      </c>
      <c r="W1465" s="2" t="s">
        <v>7424</v>
      </c>
      <c r="X1465" s="2" t="s">
        <v>74</v>
      </c>
      <c r="Y1465" s="2">
        <v>141</v>
      </c>
      <c r="Z1465" s="7">
        <v>5078241</v>
      </c>
    </row>
    <row r="1466" spans="1:26" ht="15.75" customHeight="1" x14ac:dyDescent="0.3">
      <c r="A1466" s="6">
        <v>21000000</v>
      </c>
      <c r="B1466" s="2" t="s">
        <v>851</v>
      </c>
      <c r="C1466" s="2" t="s">
        <v>20175</v>
      </c>
      <c r="D1466" t="s">
        <v>20194</v>
      </c>
      <c r="E1466" t="s">
        <v>20201</v>
      </c>
      <c r="F1466" t="s">
        <v>19452</v>
      </c>
      <c r="H1466" s="2">
        <v>9053</v>
      </c>
      <c r="I1466" s="2" t="s">
        <v>18215</v>
      </c>
      <c r="J1466" s="2" t="s">
        <v>7425</v>
      </c>
      <c r="K1466" s="2" t="s">
        <v>49</v>
      </c>
      <c r="L1466" s="2" t="s">
        <v>7426</v>
      </c>
      <c r="M1466" s="3">
        <v>12790408</v>
      </c>
      <c r="N1466" s="2" t="s">
        <v>7427</v>
      </c>
      <c r="O1466" s="2" t="s">
        <v>19522</v>
      </c>
      <c r="P1466" s="2" t="s">
        <v>613</v>
      </c>
      <c r="Q1466" s="4">
        <v>38967</v>
      </c>
      <c r="R1466" s="4" t="s">
        <v>20216</v>
      </c>
      <c r="S1466" s="6">
        <v>480314</v>
      </c>
      <c r="T1466" s="2">
        <v>87</v>
      </c>
      <c r="U1466" s="2" t="s">
        <v>63</v>
      </c>
      <c r="V1466" s="2" t="s">
        <v>54</v>
      </c>
      <c r="W1466" s="2" t="s">
        <v>7428</v>
      </c>
      <c r="X1466" s="2" t="s">
        <v>1135</v>
      </c>
      <c r="Y1466" s="2">
        <v>205</v>
      </c>
      <c r="Z1466" s="7">
        <v>-20519686</v>
      </c>
    </row>
    <row r="1467" spans="1:26" ht="15.75" customHeight="1" x14ac:dyDescent="0.3">
      <c r="A1467" s="6">
        <v>30000000</v>
      </c>
      <c r="B1467" s="2" t="s">
        <v>7429</v>
      </c>
      <c r="C1467" s="2" t="s">
        <v>20174</v>
      </c>
      <c r="D1467" t="s">
        <v>20197</v>
      </c>
      <c r="E1467" t="s">
        <v>20206</v>
      </c>
      <c r="F1467" t="s">
        <v>19452</v>
      </c>
      <c r="G1467" s="2" t="s">
        <v>7430</v>
      </c>
      <c r="H1467" s="2">
        <v>4512</v>
      </c>
      <c r="I1467" s="2" t="s">
        <v>18571</v>
      </c>
      <c r="J1467" s="2" t="s">
        <v>7431</v>
      </c>
      <c r="K1467" s="2" t="s">
        <v>49</v>
      </c>
      <c r="L1467" s="2" t="s">
        <v>7432</v>
      </c>
      <c r="M1467" s="3">
        <v>3553352</v>
      </c>
      <c r="N1467" s="2" t="s">
        <v>7433</v>
      </c>
      <c r="O1467" s="2" t="s">
        <v>19476</v>
      </c>
      <c r="P1467" s="2" t="s">
        <v>270</v>
      </c>
      <c r="Q1467" s="4">
        <v>39327</v>
      </c>
      <c r="R1467" s="4" t="s">
        <v>20211</v>
      </c>
      <c r="S1467" s="6">
        <v>14711793</v>
      </c>
      <c r="T1467" s="2">
        <v>160</v>
      </c>
      <c r="U1467" s="2" t="s">
        <v>63</v>
      </c>
      <c r="V1467" s="2" t="s">
        <v>54</v>
      </c>
      <c r="W1467" s="2" t="s">
        <v>7434</v>
      </c>
      <c r="X1467" s="2" t="s">
        <v>142</v>
      </c>
      <c r="Y1467" s="2">
        <v>776</v>
      </c>
      <c r="Z1467" s="7">
        <v>-15288207</v>
      </c>
    </row>
    <row r="1468" spans="1:26" ht="15.75" customHeight="1" x14ac:dyDescent="0.3">
      <c r="A1468" s="6">
        <v>30000000</v>
      </c>
      <c r="B1468" s="2" t="s">
        <v>4805</v>
      </c>
      <c r="C1468" s="2" t="s">
        <v>20175</v>
      </c>
      <c r="D1468" t="s">
        <v>20197</v>
      </c>
      <c r="E1468" t="s">
        <v>20194</v>
      </c>
      <c r="F1468" t="s">
        <v>20202</v>
      </c>
      <c r="G1468" s="2" t="s">
        <v>7435</v>
      </c>
      <c r="H1468" s="2">
        <v>76349</v>
      </c>
      <c r="I1468" s="2">
        <v>1911</v>
      </c>
      <c r="J1468" s="2" t="s">
        <v>7436</v>
      </c>
      <c r="K1468" s="2" t="s">
        <v>1791</v>
      </c>
      <c r="L1468" s="2" t="s">
        <v>7437</v>
      </c>
      <c r="M1468" s="3">
        <v>4065212</v>
      </c>
      <c r="N1468" s="2" t="s">
        <v>7438</v>
      </c>
      <c r="O1468" s="2" t="s">
        <v>19719</v>
      </c>
      <c r="P1468" s="2" t="s">
        <v>1794</v>
      </c>
      <c r="Q1468" s="4">
        <v>40727</v>
      </c>
      <c r="R1468" s="4" t="s">
        <v>20219</v>
      </c>
      <c r="S1468" s="6">
        <v>108348</v>
      </c>
      <c r="T1468" s="2">
        <v>125</v>
      </c>
      <c r="U1468" s="2" t="s">
        <v>7439</v>
      </c>
      <c r="V1468" s="2" t="s">
        <v>54</v>
      </c>
      <c r="W1468" s="2" t="s">
        <v>7440</v>
      </c>
      <c r="X1468" s="2" t="s">
        <v>1135</v>
      </c>
      <c r="Y1468" s="2">
        <v>41</v>
      </c>
      <c r="Z1468" s="7">
        <v>-29891652</v>
      </c>
    </row>
    <row r="1469" spans="1:26" ht="15.75" customHeight="1" x14ac:dyDescent="0.3">
      <c r="A1469" s="6">
        <v>30000000</v>
      </c>
      <c r="B1469" s="2" t="s">
        <v>1188</v>
      </c>
      <c r="C1469" s="2" t="s">
        <v>20174</v>
      </c>
      <c r="D1469" t="s">
        <v>20201</v>
      </c>
      <c r="E1469" t="s">
        <v>20193</v>
      </c>
      <c r="F1469" t="s">
        <v>19452</v>
      </c>
      <c r="G1469" s="2" t="s">
        <v>7442</v>
      </c>
      <c r="H1469" s="2">
        <v>45610</v>
      </c>
      <c r="I1469" s="2" t="s">
        <v>16046</v>
      </c>
      <c r="J1469" s="2" t="s">
        <v>7443</v>
      </c>
      <c r="K1469" s="2" t="s">
        <v>49</v>
      </c>
      <c r="L1469" s="2" t="s">
        <v>7444</v>
      </c>
      <c r="M1469" s="3">
        <v>13268936</v>
      </c>
      <c r="N1469" s="2" t="s">
        <v>7445</v>
      </c>
      <c r="O1469" s="2" t="s">
        <v>19720</v>
      </c>
      <c r="P1469" s="2" t="s">
        <v>62</v>
      </c>
      <c r="Q1469" s="4">
        <v>40809</v>
      </c>
      <c r="R1469" s="4" t="s">
        <v>20219</v>
      </c>
      <c r="S1469" s="6">
        <v>2527904</v>
      </c>
      <c r="T1469" s="2">
        <v>129</v>
      </c>
      <c r="U1469" s="2" t="s">
        <v>2913</v>
      </c>
      <c r="V1469" s="2" t="s">
        <v>54</v>
      </c>
      <c r="W1469" s="2" t="s">
        <v>7446</v>
      </c>
      <c r="X1469" s="2" t="s">
        <v>173</v>
      </c>
      <c r="Y1469" s="2">
        <v>286</v>
      </c>
      <c r="Z1469" s="7">
        <v>-27472096</v>
      </c>
    </row>
    <row r="1470" spans="1:26" ht="15.75" customHeight="1" x14ac:dyDescent="0.3">
      <c r="A1470" s="6">
        <v>19000000</v>
      </c>
      <c r="B1470" s="2" t="s">
        <v>7450</v>
      </c>
      <c r="C1470" s="2" t="s">
        <v>20175</v>
      </c>
      <c r="D1470" t="s">
        <v>20200</v>
      </c>
      <c r="E1470" t="s">
        <v>20196</v>
      </c>
      <c r="F1470" t="s">
        <v>20192</v>
      </c>
      <c r="G1470" s="2" t="s">
        <v>7451</v>
      </c>
      <c r="H1470" s="2">
        <v>223702</v>
      </c>
      <c r="I1470" s="2" t="s">
        <v>15096</v>
      </c>
      <c r="J1470" s="2" t="s">
        <v>7452</v>
      </c>
      <c r="K1470" s="2" t="s">
        <v>49</v>
      </c>
      <c r="L1470" s="2" t="s">
        <v>7453</v>
      </c>
      <c r="M1470" s="3">
        <v>66242737</v>
      </c>
      <c r="N1470" s="2" t="s">
        <v>7454</v>
      </c>
      <c r="O1470" s="2" t="s">
        <v>19442</v>
      </c>
      <c r="P1470" s="2" t="s">
        <v>417</v>
      </c>
      <c r="Q1470" s="4">
        <v>42562</v>
      </c>
      <c r="R1470" s="4" t="s">
        <v>20215</v>
      </c>
      <c r="S1470" s="6">
        <v>140752617</v>
      </c>
      <c r="T1470" s="2">
        <v>83</v>
      </c>
      <c r="U1470" s="2" t="s">
        <v>63</v>
      </c>
      <c r="V1470" s="2" t="s">
        <v>54</v>
      </c>
      <c r="W1470" s="2" t="s">
        <v>7455</v>
      </c>
      <c r="X1470" s="2" t="s">
        <v>420</v>
      </c>
      <c r="Y1470" s="2">
        <v>2238</v>
      </c>
      <c r="Z1470" s="7">
        <v>121752617</v>
      </c>
    </row>
    <row r="1471" spans="1:26" ht="15.75" customHeight="1" x14ac:dyDescent="0.3">
      <c r="A1471" s="6">
        <v>40000000</v>
      </c>
      <c r="B1471" s="2" t="s">
        <v>939</v>
      </c>
      <c r="C1471" s="2" t="s">
        <v>13616</v>
      </c>
      <c r="D1471" t="s">
        <v>19452</v>
      </c>
      <c r="E1471" t="s">
        <v>19452</v>
      </c>
      <c r="F1471" t="s">
        <v>19452</v>
      </c>
      <c r="G1471" s="2" t="s">
        <v>5628</v>
      </c>
      <c r="H1471" s="2">
        <v>32823</v>
      </c>
      <c r="I1471" s="2" t="s">
        <v>16370</v>
      </c>
      <c r="J1471" s="2" t="s">
        <v>5629</v>
      </c>
      <c r="K1471" s="2" t="s">
        <v>49</v>
      </c>
      <c r="L1471" s="2" t="s">
        <v>5630</v>
      </c>
      <c r="M1471" s="3">
        <v>17869443</v>
      </c>
      <c r="N1471" s="2" t="s">
        <v>5631</v>
      </c>
      <c r="O1471" s="2" t="s">
        <v>19455</v>
      </c>
      <c r="P1471" s="2" t="s">
        <v>62</v>
      </c>
      <c r="Q1471" s="4">
        <v>40333</v>
      </c>
      <c r="R1471" s="4" t="s">
        <v>20214</v>
      </c>
      <c r="S1471" s="6">
        <v>90029656</v>
      </c>
      <c r="T1471" s="2">
        <v>109</v>
      </c>
      <c r="U1471" s="2" t="s">
        <v>63</v>
      </c>
      <c r="V1471" s="2" t="s">
        <v>54</v>
      </c>
      <c r="W1471" s="2" t="s">
        <v>5632</v>
      </c>
      <c r="X1471" s="2" t="s">
        <v>96</v>
      </c>
      <c r="Y1471" s="2">
        <v>612</v>
      </c>
      <c r="Z1471" s="7">
        <v>50029656</v>
      </c>
    </row>
    <row r="1472" spans="1:26" ht="15.75" customHeight="1" x14ac:dyDescent="0.3">
      <c r="A1472" s="6">
        <v>28000000</v>
      </c>
      <c r="B1472" s="2" t="s">
        <v>2584</v>
      </c>
      <c r="C1472" s="2" t="s">
        <v>20179</v>
      </c>
      <c r="D1472" t="s">
        <v>20207</v>
      </c>
      <c r="E1472" t="s">
        <v>20198</v>
      </c>
      <c r="F1472" t="s">
        <v>19452</v>
      </c>
      <c r="H1472" s="2">
        <v>69</v>
      </c>
      <c r="I1472" s="2" t="s">
        <v>19400</v>
      </c>
      <c r="J1472" s="2" t="s">
        <v>7460</v>
      </c>
      <c r="K1472" s="2" t="s">
        <v>49</v>
      </c>
      <c r="L1472" s="2" t="s">
        <v>7461</v>
      </c>
      <c r="M1472" s="3">
        <v>35580032</v>
      </c>
      <c r="N1472" s="2" t="s">
        <v>7462</v>
      </c>
      <c r="O1472" s="2" t="s">
        <v>19497</v>
      </c>
      <c r="P1472" s="2" t="s">
        <v>491</v>
      </c>
      <c r="Q1472" s="4">
        <v>38608</v>
      </c>
      <c r="R1472" s="4" t="s">
        <v>20221</v>
      </c>
      <c r="S1472" s="6">
        <v>186438883</v>
      </c>
      <c r="T1472" s="2">
        <v>136</v>
      </c>
      <c r="U1472" s="2" t="s">
        <v>907</v>
      </c>
      <c r="V1472" s="2" t="s">
        <v>54</v>
      </c>
      <c r="W1472" s="2" t="s">
        <v>7463</v>
      </c>
      <c r="X1472" s="2" t="s">
        <v>109</v>
      </c>
      <c r="Y1472" s="2">
        <v>718</v>
      </c>
      <c r="Z1472" s="7">
        <v>158438883</v>
      </c>
    </row>
    <row r="1473" spans="1:26" ht="15.75" customHeight="1" x14ac:dyDescent="0.3">
      <c r="A1473" s="6">
        <v>30000000</v>
      </c>
      <c r="B1473" s="2" t="s">
        <v>939</v>
      </c>
      <c r="C1473" s="2" t="s">
        <v>13616</v>
      </c>
      <c r="D1473" t="s">
        <v>19452</v>
      </c>
      <c r="E1473" t="s">
        <v>19452</v>
      </c>
      <c r="F1473" t="s">
        <v>19452</v>
      </c>
      <c r="H1473" s="2">
        <v>4967</v>
      </c>
      <c r="I1473" s="2" t="s">
        <v>18533</v>
      </c>
      <c r="J1473" s="2" t="s">
        <v>7464</v>
      </c>
      <c r="K1473" s="2" t="s">
        <v>49</v>
      </c>
      <c r="L1473" s="2" t="s">
        <v>7465</v>
      </c>
      <c r="M1473" s="3">
        <v>8085872</v>
      </c>
      <c r="N1473" s="2" t="s">
        <v>7466</v>
      </c>
      <c r="O1473" s="2" t="s">
        <v>19518</v>
      </c>
      <c r="P1473" s="2" t="s">
        <v>62</v>
      </c>
      <c r="Q1473" s="4">
        <v>36630</v>
      </c>
      <c r="R1473" s="4" t="s">
        <v>20230</v>
      </c>
      <c r="S1473" s="6">
        <v>37036004</v>
      </c>
      <c r="T1473" s="2">
        <v>127</v>
      </c>
      <c r="U1473" s="2" t="s">
        <v>7467</v>
      </c>
      <c r="V1473" s="2" t="s">
        <v>54</v>
      </c>
      <c r="W1473" s="2" t="s">
        <v>7468</v>
      </c>
      <c r="X1473" s="2" t="s">
        <v>96</v>
      </c>
      <c r="Y1473" s="2">
        <v>159</v>
      </c>
      <c r="Z1473" s="7">
        <v>7036004</v>
      </c>
    </row>
    <row r="1474" spans="1:26" ht="15.75" customHeight="1" x14ac:dyDescent="0.3">
      <c r="A1474" s="6">
        <v>30000000</v>
      </c>
      <c r="B1474" s="2" t="s">
        <v>5696</v>
      </c>
      <c r="C1474" s="2" t="s">
        <v>13616</v>
      </c>
      <c r="D1474" t="s">
        <v>20193</v>
      </c>
      <c r="E1474" t="s">
        <v>20197</v>
      </c>
      <c r="F1474" t="s">
        <v>20198</v>
      </c>
      <c r="H1474" s="2">
        <v>4912</v>
      </c>
      <c r="I1474" s="2" t="s">
        <v>18546</v>
      </c>
      <c r="J1474" s="2" t="s">
        <v>7469</v>
      </c>
      <c r="K1474" s="2" t="s">
        <v>49</v>
      </c>
      <c r="L1474" s="2" t="s">
        <v>7470</v>
      </c>
      <c r="M1474" s="3">
        <v>18165957</v>
      </c>
      <c r="N1474" s="2" t="s">
        <v>7471</v>
      </c>
      <c r="O1474" s="2" t="s">
        <v>19502</v>
      </c>
      <c r="P1474" s="2" t="s">
        <v>62</v>
      </c>
      <c r="Q1474" s="4">
        <v>37620</v>
      </c>
      <c r="R1474" s="4" t="s">
        <v>20228</v>
      </c>
      <c r="S1474" s="6">
        <v>33013805</v>
      </c>
      <c r="T1474" s="2">
        <v>113</v>
      </c>
      <c r="U1474" s="2" t="s">
        <v>63</v>
      </c>
      <c r="V1474" s="2" t="s">
        <v>54</v>
      </c>
      <c r="W1474" s="2" t="s">
        <v>7472</v>
      </c>
      <c r="X1474" s="2" t="s">
        <v>212</v>
      </c>
      <c r="Y1474" s="2">
        <v>275</v>
      </c>
      <c r="Z1474" s="7">
        <v>3013805</v>
      </c>
    </row>
    <row r="1475" spans="1:26" ht="15.75" customHeight="1" x14ac:dyDescent="0.3">
      <c r="A1475" s="6">
        <v>29000000</v>
      </c>
      <c r="B1475" s="2" t="s">
        <v>1556</v>
      </c>
      <c r="C1475" s="2" t="s">
        <v>13616</v>
      </c>
      <c r="D1475" t="s">
        <v>20198</v>
      </c>
      <c r="E1475" t="s">
        <v>19452</v>
      </c>
      <c r="F1475" t="s">
        <v>19452</v>
      </c>
      <c r="H1475" s="2">
        <v>12771</v>
      </c>
      <c r="I1475" s="2" t="s">
        <v>17261</v>
      </c>
      <c r="J1475" s="2" t="s">
        <v>7473</v>
      </c>
      <c r="K1475" s="2" t="s">
        <v>49</v>
      </c>
      <c r="L1475" s="2" t="s">
        <v>7474</v>
      </c>
      <c r="M1475" s="3">
        <v>893941</v>
      </c>
      <c r="N1475" s="2" t="s">
        <v>3054</v>
      </c>
      <c r="O1475" s="2" t="s">
        <v>19449</v>
      </c>
      <c r="P1475" s="2" t="s">
        <v>491</v>
      </c>
      <c r="Q1475" s="4">
        <v>37488</v>
      </c>
      <c r="R1475" s="4" t="s">
        <v>20228</v>
      </c>
      <c r="S1475" s="6">
        <v>16930185</v>
      </c>
      <c r="T1475" s="2">
        <v>100</v>
      </c>
      <c r="U1475" s="2" t="s">
        <v>708</v>
      </c>
      <c r="V1475" s="2" t="s">
        <v>54</v>
      </c>
      <c r="W1475" s="2" t="s">
        <v>7475</v>
      </c>
      <c r="X1475" s="2" t="s">
        <v>1135</v>
      </c>
      <c r="Y1475" s="2">
        <v>85</v>
      </c>
      <c r="Z1475" s="7">
        <v>-12069815</v>
      </c>
    </row>
    <row r="1476" spans="1:26" ht="15.75" customHeight="1" x14ac:dyDescent="0.3">
      <c r="A1476" s="6">
        <v>15000000</v>
      </c>
      <c r="B1476" s="2" t="s">
        <v>939</v>
      </c>
      <c r="C1476" s="2" t="s">
        <v>13616</v>
      </c>
      <c r="D1476" t="s">
        <v>19452</v>
      </c>
      <c r="E1476" t="s">
        <v>19452</v>
      </c>
      <c r="F1476" t="s">
        <v>19452</v>
      </c>
      <c r="H1476" s="2">
        <v>9493</v>
      </c>
      <c r="I1476" s="2" t="s">
        <v>18093</v>
      </c>
      <c r="J1476" s="2" t="s">
        <v>10154</v>
      </c>
      <c r="K1476" s="2" t="s">
        <v>49</v>
      </c>
      <c r="L1476" s="2" t="s">
        <v>10155</v>
      </c>
      <c r="M1476" s="3">
        <v>17638286</v>
      </c>
      <c r="N1476" s="2" t="s">
        <v>2234</v>
      </c>
      <c r="O1476" s="2" t="s">
        <v>19455</v>
      </c>
      <c r="P1476" s="2" t="s">
        <v>62</v>
      </c>
      <c r="Q1476" s="4">
        <v>32486</v>
      </c>
      <c r="R1476" s="4" t="s">
        <v>20241</v>
      </c>
      <c r="S1476" s="6">
        <v>216614388</v>
      </c>
      <c r="T1476" s="2">
        <v>107</v>
      </c>
      <c r="U1476" s="2" t="s">
        <v>63</v>
      </c>
      <c r="V1476" s="2" t="s">
        <v>54</v>
      </c>
      <c r="W1476" s="2" t="s">
        <v>10156</v>
      </c>
      <c r="X1476" s="2" t="s">
        <v>122</v>
      </c>
      <c r="Y1476" s="2">
        <v>559</v>
      </c>
      <c r="Z1476" s="7">
        <v>201614388</v>
      </c>
    </row>
    <row r="1477" spans="1:26" ht="15.75" customHeight="1" x14ac:dyDescent="0.3">
      <c r="A1477" s="6">
        <v>12000000</v>
      </c>
      <c r="B1477" s="2" t="s">
        <v>7480</v>
      </c>
      <c r="C1477" s="2" t="s">
        <v>20179</v>
      </c>
      <c r="D1477" t="s">
        <v>20203</v>
      </c>
      <c r="E1477" t="s">
        <v>20196</v>
      </c>
      <c r="F1477" t="s">
        <v>19452</v>
      </c>
      <c r="H1477" s="2">
        <v>11249</v>
      </c>
      <c r="I1477" s="2" t="s">
        <v>17519</v>
      </c>
      <c r="J1477" s="2" t="s">
        <v>7481</v>
      </c>
      <c r="K1477" s="2" t="s">
        <v>49</v>
      </c>
      <c r="L1477" s="2" t="s">
        <v>7482</v>
      </c>
      <c r="M1477" s="3">
        <v>12653831</v>
      </c>
      <c r="N1477" s="2" t="s">
        <v>7483</v>
      </c>
      <c r="O1477" s="2" t="s">
        <v>19697</v>
      </c>
      <c r="P1477" s="2" t="s">
        <v>6469</v>
      </c>
      <c r="Q1477" s="4">
        <v>38302</v>
      </c>
      <c r="R1477" s="4" t="s">
        <v>20223</v>
      </c>
      <c r="S1477" s="6">
        <v>24829644</v>
      </c>
      <c r="T1477" s="2">
        <v>87</v>
      </c>
      <c r="U1477" s="2" t="s">
        <v>63</v>
      </c>
      <c r="V1477" s="2" t="s">
        <v>54</v>
      </c>
      <c r="W1477" s="2" t="s">
        <v>7484</v>
      </c>
      <c r="X1477" s="2" t="s">
        <v>602</v>
      </c>
      <c r="Y1477" s="2">
        <v>287</v>
      </c>
      <c r="Z1477" s="7">
        <v>12829644</v>
      </c>
    </row>
    <row r="1478" spans="1:26" ht="15.75" customHeight="1" x14ac:dyDescent="0.3">
      <c r="A1478" s="6">
        <v>29000000</v>
      </c>
      <c r="B1478" s="2" t="s">
        <v>7485</v>
      </c>
      <c r="C1478" s="2" t="s">
        <v>20179</v>
      </c>
      <c r="D1478" t="s">
        <v>20204</v>
      </c>
      <c r="E1478" t="s">
        <v>20201</v>
      </c>
      <c r="F1478" t="s">
        <v>20192</v>
      </c>
      <c r="H1478" s="2">
        <v>9667</v>
      </c>
      <c r="I1478" s="2" t="s">
        <v>18024</v>
      </c>
      <c r="J1478" s="2" t="s">
        <v>7486</v>
      </c>
      <c r="K1478" s="2" t="s">
        <v>49</v>
      </c>
      <c r="L1478" s="2" t="s">
        <v>7487</v>
      </c>
      <c r="M1478" s="3">
        <v>24240361</v>
      </c>
      <c r="N1478" s="2" t="s">
        <v>7488</v>
      </c>
      <c r="O1478" s="2" t="s">
        <v>19609</v>
      </c>
      <c r="P1478" s="2" t="s">
        <v>491</v>
      </c>
      <c r="Q1478" s="4">
        <v>38415</v>
      </c>
      <c r="R1478" s="4" t="s">
        <v>20221</v>
      </c>
      <c r="S1478" s="6">
        <v>21126225</v>
      </c>
      <c r="T1478" s="2">
        <v>103</v>
      </c>
      <c r="U1478" s="2" t="s">
        <v>63</v>
      </c>
      <c r="V1478" s="2" t="s">
        <v>54</v>
      </c>
      <c r="W1478" s="2" t="s">
        <v>7489</v>
      </c>
      <c r="X1478" s="2" t="s">
        <v>259</v>
      </c>
      <c r="Y1478" s="2">
        <v>455</v>
      </c>
      <c r="Z1478" s="7">
        <v>-7873775</v>
      </c>
    </row>
    <row r="1479" spans="1:26" ht="15.75" customHeight="1" x14ac:dyDescent="0.3">
      <c r="A1479" s="6">
        <v>28000000</v>
      </c>
      <c r="B1479" s="2" t="s">
        <v>7490</v>
      </c>
      <c r="C1479" s="2" t="s">
        <v>20177</v>
      </c>
      <c r="D1479" t="s">
        <v>20195</v>
      </c>
      <c r="E1479" t="s">
        <v>20196</v>
      </c>
      <c r="F1479" t="s">
        <v>20191</v>
      </c>
      <c r="G1479" s="2" t="s">
        <v>7491</v>
      </c>
      <c r="H1479" s="2">
        <v>812</v>
      </c>
      <c r="I1479" s="2" t="s">
        <v>19059</v>
      </c>
      <c r="J1479" s="2" t="s">
        <v>7492</v>
      </c>
      <c r="K1479" s="2" t="s">
        <v>49</v>
      </c>
      <c r="L1479" s="2" t="s">
        <v>7493</v>
      </c>
      <c r="M1479" s="3">
        <v>92982009</v>
      </c>
      <c r="N1479" s="2" t="s">
        <v>86</v>
      </c>
      <c r="O1479" s="2" t="s">
        <v>19441</v>
      </c>
      <c r="P1479" s="2" t="s">
        <v>62</v>
      </c>
      <c r="Q1479" s="4">
        <v>33933</v>
      </c>
      <c r="R1479" s="4" t="s">
        <v>20238</v>
      </c>
      <c r="S1479" s="6">
        <v>504050219</v>
      </c>
      <c r="T1479" s="2">
        <v>90</v>
      </c>
      <c r="U1479" s="2" t="s">
        <v>63</v>
      </c>
      <c r="V1479" s="2" t="s">
        <v>54</v>
      </c>
      <c r="W1479" s="2" t="s">
        <v>7494</v>
      </c>
      <c r="X1479" s="2" t="s">
        <v>103</v>
      </c>
      <c r="Y1479" s="2">
        <v>3416</v>
      </c>
      <c r="Z1479" s="7">
        <v>476050219</v>
      </c>
    </row>
    <row r="1480" spans="1:26" ht="15.75" customHeight="1" x14ac:dyDescent="0.3">
      <c r="A1480" s="6">
        <v>28000000</v>
      </c>
      <c r="B1480" s="2" t="s">
        <v>2249</v>
      </c>
      <c r="C1480" s="2" t="s">
        <v>20179</v>
      </c>
      <c r="D1480" t="s">
        <v>20207</v>
      </c>
      <c r="E1480" t="s">
        <v>19452</v>
      </c>
      <c r="F1480" t="s">
        <v>19452</v>
      </c>
      <c r="G1480" s="2" t="s">
        <v>7495</v>
      </c>
      <c r="H1480" s="2">
        <v>277216</v>
      </c>
      <c r="I1480" s="2" t="s">
        <v>14908</v>
      </c>
      <c r="J1480" s="2" t="s">
        <v>7496</v>
      </c>
      <c r="K1480" s="2" t="s">
        <v>49</v>
      </c>
      <c r="L1480" s="2" t="s">
        <v>7497</v>
      </c>
      <c r="M1480" s="3">
        <v>6176233</v>
      </c>
      <c r="N1480" s="2" t="s">
        <v>7498</v>
      </c>
      <c r="O1480" s="2" t="s">
        <v>19453</v>
      </c>
      <c r="P1480" s="2" t="s">
        <v>62</v>
      </c>
      <c r="Q1480" s="4">
        <v>42229</v>
      </c>
      <c r="R1480" s="4" t="s">
        <v>20212</v>
      </c>
      <c r="S1480" s="6">
        <v>201634991</v>
      </c>
      <c r="T1480" s="2">
        <v>147</v>
      </c>
      <c r="U1480" s="2" t="s">
        <v>63</v>
      </c>
      <c r="V1480" s="2" t="s">
        <v>54</v>
      </c>
      <c r="W1480" s="2" t="s">
        <v>7499</v>
      </c>
      <c r="X1480" s="2" t="s">
        <v>463</v>
      </c>
      <c r="Y1480" s="2">
        <v>1355</v>
      </c>
      <c r="Z1480" s="7">
        <v>173634991</v>
      </c>
    </row>
    <row r="1481" spans="1:26" ht="15.75" customHeight="1" x14ac:dyDescent="0.3">
      <c r="A1481" s="6">
        <v>28000000</v>
      </c>
      <c r="B1481" s="2" t="s">
        <v>380</v>
      </c>
      <c r="C1481" s="2" t="s">
        <v>20175</v>
      </c>
      <c r="D1481" t="s">
        <v>20194</v>
      </c>
      <c r="E1481" t="s">
        <v>19452</v>
      </c>
      <c r="F1481" t="s">
        <v>19452</v>
      </c>
      <c r="G1481" s="2" t="s">
        <v>7500</v>
      </c>
      <c r="H1481" s="2">
        <v>87</v>
      </c>
      <c r="I1481" s="2" t="s">
        <v>19387</v>
      </c>
      <c r="J1481" s="2" t="s">
        <v>7501</v>
      </c>
      <c r="K1481" s="2" t="s">
        <v>49</v>
      </c>
      <c r="L1481" s="2" t="s">
        <v>7502</v>
      </c>
      <c r="M1481" s="3">
        <v>66976776</v>
      </c>
      <c r="N1481" s="2" t="s">
        <v>384</v>
      </c>
      <c r="O1481" s="2" t="s">
        <v>19460</v>
      </c>
      <c r="P1481" s="2" t="s">
        <v>62</v>
      </c>
      <c r="Q1481" s="4">
        <v>30825</v>
      </c>
      <c r="R1481" s="4" t="s">
        <v>20240</v>
      </c>
      <c r="S1481" s="6">
        <v>333000000</v>
      </c>
      <c r="T1481" s="2">
        <v>118</v>
      </c>
      <c r="U1481" s="2" t="s">
        <v>7503</v>
      </c>
      <c r="V1481" s="2" t="s">
        <v>54</v>
      </c>
      <c r="W1481" s="2" t="s">
        <v>7504</v>
      </c>
      <c r="X1481" s="2" t="s">
        <v>187</v>
      </c>
      <c r="Y1481" s="2">
        <v>2781</v>
      </c>
      <c r="Z1481" s="7">
        <v>305000000</v>
      </c>
    </row>
    <row r="1482" spans="1:26" ht="15.75" customHeight="1" x14ac:dyDescent="0.3">
      <c r="A1482" s="6">
        <v>30000000</v>
      </c>
      <c r="B1482" s="2" t="s">
        <v>97</v>
      </c>
      <c r="C1482" s="2" t="s">
        <v>20177</v>
      </c>
      <c r="D1482" t="s">
        <v>20195</v>
      </c>
      <c r="E1482" t="s">
        <v>19452</v>
      </c>
      <c r="F1482" t="s">
        <v>19452</v>
      </c>
      <c r="H1482" s="2">
        <v>14444</v>
      </c>
      <c r="I1482" s="2" t="s">
        <v>17056</v>
      </c>
      <c r="J1482" s="2" t="s">
        <v>7505</v>
      </c>
      <c r="K1482" s="2" t="s">
        <v>49</v>
      </c>
      <c r="L1482" s="2" t="s">
        <v>7506</v>
      </c>
      <c r="M1482" s="3">
        <v>7981116</v>
      </c>
      <c r="N1482" s="2" t="s">
        <v>7507</v>
      </c>
      <c r="O1482" s="2" t="s">
        <v>19723</v>
      </c>
      <c r="P1482" s="2" t="s">
        <v>62</v>
      </c>
      <c r="Q1482" s="4">
        <v>36119</v>
      </c>
      <c r="R1482" s="4" t="s">
        <v>20229</v>
      </c>
      <c r="S1482" s="6">
        <v>100491683</v>
      </c>
      <c r="T1482" s="2">
        <v>79</v>
      </c>
      <c r="U1482" s="2" t="s">
        <v>63</v>
      </c>
      <c r="V1482" s="2" t="s">
        <v>54</v>
      </c>
      <c r="X1482" s="2" t="s">
        <v>122</v>
      </c>
      <c r="Y1482" s="2">
        <v>147</v>
      </c>
      <c r="Z1482" s="7">
        <v>70491683</v>
      </c>
    </row>
    <row r="1483" spans="1:26" ht="15.75" customHeight="1" x14ac:dyDescent="0.3">
      <c r="A1483" s="6">
        <v>60000000</v>
      </c>
      <c r="B1483" s="2" t="s">
        <v>7508</v>
      </c>
      <c r="C1483" s="2" t="s">
        <v>20185</v>
      </c>
      <c r="D1483" t="s">
        <v>20204</v>
      </c>
      <c r="E1483" t="s">
        <v>20201</v>
      </c>
      <c r="F1483" t="s">
        <v>20194</v>
      </c>
      <c r="H1483" s="2">
        <v>2043</v>
      </c>
      <c r="I1483" s="2" t="s">
        <v>18771</v>
      </c>
      <c r="J1483" s="2" t="s">
        <v>7509</v>
      </c>
      <c r="K1483" s="2" t="s">
        <v>49</v>
      </c>
      <c r="L1483" s="2" t="s">
        <v>7510</v>
      </c>
      <c r="M1483" s="3">
        <v>21252797</v>
      </c>
      <c r="N1483" s="2" t="s">
        <v>7511</v>
      </c>
      <c r="O1483" s="2" t="s">
        <v>19449</v>
      </c>
      <c r="P1483" s="2" t="s">
        <v>2626</v>
      </c>
      <c r="Q1483" s="4">
        <v>36987</v>
      </c>
      <c r="R1483" s="4" t="s">
        <v>20227</v>
      </c>
      <c r="S1483" s="6">
        <v>105178561</v>
      </c>
      <c r="T1483" s="2">
        <v>104</v>
      </c>
      <c r="U1483" s="2" t="s">
        <v>907</v>
      </c>
      <c r="V1483" s="2" t="s">
        <v>54</v>
      </c>
      <c r="W1483" s="2" t="s">
        <v>7512</v>
      </c>
      <c r="X1483" s="2" t="s">
        <v>88</v>
      </c>
      <c r="Y1483" s="2">
        <v>400</v>
      </c>
      <c r="Z1483" s="7">
        <v>45178561</v>
      </c>
    </row>
    <row r="1484" spans="1:26" ht="15.75" customHeight="1" x14ac:dyDescent="0.3">
      <c r="A1484" s="6">
        <v>29000000</v>
      </c>
      <c r="B1484" s="2" t="s">
        <v>2367</v>
      </c>
      <c r="C1484" s="2" t="s">
        <v>13616</v>
      </c>
      <c r="D1484" t="s">
        <v>20197</v>
      </c>
      <c r="E1484" t="s">
        <v>19452</v>
      </c>
      <c r="F1484" t="s">
        <v>19452</v>
      </c>
      <c r="G1484" s="2" t="s">
        <v>7513</v>
      </c>
      <c r="H1484" s="2">
        <v>315664</v>
      </c>
      <c r="I1484" s="2" t="s">
        <v>14786</v>
      </c>
      <c r="J1484" s="2" t="s">
        <v>7514</v>
      </c>
      <c r="K1484" s="2" t="s">
        <v>49</v>
      </c>
      <c r="L1484" s="2" t="s">
        <v>7515</v>
      </c>
      <c r="M1484" s="3">
        <v>19237254</v>
      </c>
      <c r="N1484" s="2" t="s">
        <v>7516</v>
      </c>
      <c r="O1484" s="2" t="s">
        <v>19615</v>
      </c>
      <c r="P1484" s="2" t="s">
        <v>71</v>
      </c>
      <c r="Q1484" s="4">
        <v>42496</v>
      </c>
      <c r="R1484" s="4" t="s">
        <v>20215</v>
      </c>
      <c r="S1484" s="6">
        <v>48902953</v>
      </c>
      <c r="T1484" s="2">
        <v>110</v>
      </c>
      <c r="U1484" s="2" t="s">
        <v>63</v>
      </c>
      <c r="V1484" s="2" t="s">
        <v>54</v>
      </c>
      <c r="W1484" s="2" t="s">
        <v>7517</v>
      </c>
      <c r="X1484" s="2" t="s">
        <v>212</v>
      </c>
      <c r="Y1484" s="2">
        <v>392</v>
      </c>
      <c r="Z1484" s="7">
        <v>19902953</v>
      </c>
    </row>
    <row r="1485" spans="1:26" ht="15.75" customHeight="1" x14ac:dyDescent="0.3">
      <c r="A1485" s="6">
        <v>29000000</v>
      </c>
      <c r="B1485" s="2" t="s">
        <v>328</v>
      </c>
      <c r="C1485" s="2" t="s">
        <v>20174</v>
      </c>
      <c r="D1485" t="s">
        <v>19452</v>
      </c>
      <c r="E1485" t="s">
        <v>19452</v>
      </c>
      <c r="F1485" t="s">
        <v>19452</v>
      </c>
      <c r="H1485" s="2">
        <v>1428</v>
      </c>
      <c r="I1485" s="2" t="s">
        <v>18941</v>
      </c>
      <c r="J1485" s="2" t="s">
        <v>7518</v>
      </c>
      <c r="K1485" s="2" t="s">
        <v>49</v>
      </c>
      <c r="L1485" s="2" t="s">
        <v>7519</v>
      </c>
      <c r="M1485" s="3">
        <v>27555646</v>
      </c>
      <c r="N1485" s="2" t="s">
        <v>7520</v>
      </c>
      <c r="O1485" s="2" t="s">
        <v>19485</v>
      </c>
      <c r="P1485" s="2" t="s">
        <v>62</v>
      </c>
      <c r="Q1485" s="4">
        <v>37875</v>
      </c>
      <c r="R1485" s="4" t="s">
        <v>20226</v>
      </c>
      <c r="S1485" s="6">
        <v>98185582</v>
      </c>
      <c r="T1485" s="2">
        <v>102</v>
      </c>
      <c r="U1485" s="2" t="s">
        <v>53</v>
      </c>
      <c r="V1485" s="2" t="s">
        <v>54</v>
      </c>
      <c r="W1485" s="2" t="s">
        <v>7521</v>
      </c>
      <c r="X1485" s="2" t="s">
        <v>180</v>
      </c>
      <c r="Y1485" s="2">
        <v>594</v>
      </c>
      <c r="Z1485" s="7">
        <v>69185582</v>
      </c>
    </row>
    <row r="1486" spans="1:26" ht="15.75" customHeight="1" x14ac:dyDescent="0.3">
      <c r="A1486" s="6">
        <v>28000000</v>
      </c>
      <c r="B1486" s="2" t="s">
        <v>1215</v>
      </c>
      <c r="C1486" s="2" t="s">
        <v>20174</v>
      </c>
      <c r="D1486" t="s">
        <v>20201</v>
      </c>
      <c r="E1486" t="s">
        <v>19452</v>
      </c>
      <c r="F1486" t="s">
        <v>19452</v>
      </c>
      <c r="H1486" s="2">
        <v>562</v>
      </c>
      <c r="I1486" s="2" t="s">
        <v>19191</v>
      </c>
      <c r="J1486" s="2" t="s">
        <v>7522</v>
      </c>
      <c r="K1486" s="2" t="s">
        <v>49</v>
      </c>
      <c r="L1486" s="2" t="s">
        <v>7523</v>
      </c>
      <c r="M1486" s="3">
        <v>66169628</v>
      </c>
      <c r="N1486" s="2" t="s">
        <v>3013</v>
      </c>
      <c r="O1486" s="2" t="s">
        <v>19458</v>
      </c>
      <c r="P1486" s="2" t="s">
        <v>62</v>
      </c>
      <c r="Q1486" s="4">
        <v>32339</v>
      </c>
      <c r="R1486" s="4" t="s">
        <v>20241</v>
      </c>
      <c r="S1486" s="6">
        <v>140767956</v>
      </c>
      <c r="T1486" s="2">
        <v>131</v>
      </c>
      <c r="U1486" s="2" t="s">
        <v>1186</v>
      </c>
      <c r="V1486" s="2" t="s">
        <v>54</v>
      </c>
      <c r="W1486" s="2" t="s">
        <v>7524</v>
      </c>
      <c r="X1486" s="2" t="s">
        <v>220</v>
      </c>
      <c r="Y1486" s="2">
        <v>3948</v>
      </c>
      <c r="Z1486" s="7">
        <v>112767956</v>
      </c>
    </row>
    <row r="1487" spans="1:26" ht="15.75" customHeight="1" x14ac:dyDescent="0.3">
      <c r="A1487" s="6">
        <v>2700000</v>
      </c>
      <c r="B1487" s="2" t="s">
        <v>939</v>
      </c>
      <c r="C1487" s="2" t="s">
        <v>13616</v>
      </c>
      <c r="D1487" t="s">
        <v>19452</v>
      </c>
      <c r="E1487" t="s">
        <v>19452</v>
      </c>
      <c r="F1487" t="s">
        <v>19452</v>
      </c>
      <c r="G1487" s="2" t="s">
        <v>13433</v>
      </c>
      <c r="H1487" s="2">
        <v>8469</v>
      </c>
      <c r="I1487" s="2" t="s">
        <v>18319</v>
      </c>
      <c r="J1487" s="2" t="s">
        <v>13434</v>
      </c>
      <c r="K1487" s="2" t="s">
        <v>49</v>
      </c>
      <c r="L1487" s="2" t="s">
        <v>13435</v>
      </c>
      <c r="M1487" s="3">
        <v>17332585</v>
      </c>
      <c r="N1487" s="2" t="s">
        <v>13436</v>
      </c>
      <c r="O1487" s="2" t="s">
        <v>19455</v>
      </c>
      <c r="P1487" s="2" t="s">
        <v>62</v>
      </c>
      <c r="Q1487" s="4">
        <v>28698</v>
      </c>
      <c r="R1487" s="4" t="s">
        <v>20242</v>
      </c>
      <c r="S1487" s="6">
        <v>141000000</v>
      </c>
      <c r="T1487" s="2">
        <v>109</v>
      </c>
      <c r="U1487" s="2" t="s">
        <v>63</v>
      </c>
      <c r="V1487" s="2" t="s">
        <v>54</v>
      </c>
      <c r="W1487" s="2" t="s">
        <v>13437</v>
      </c>
      <c r="X1487" s="2" t="s">
        <v>142</v>
      </c>
      <c r="Y1487" s="2">
        <v>418</v>
      </c>
      <c r="Z1487" s="7">
        <v>138300000</v>
      </c>
    </row>
    <row r="1488" spans="1:26" ht="15.75" customHeight="1" x14ac:dyDescent="0.3">
      <c r="A1488" s="6">
        <v>28000000</v>
      </c>
      <c r="B1488" s="2" t="s">
        <v>2367</v>
      </c>
      <c r="C1488" s="2" t="s">
        <v>13616</v>
      </c>
      <c r="D1488" t="s">
        <v>20197</v>
      </c>
      <c r="E1488" t="s">
        <v>19452</v>
      </c>
      <c r="F1488" t="s">
        <v>19452</v>
      </c>
      <c r="G1488" s="2" t="s">
        <v>7529</v>
      </c>
      <c r="H1488" s="2">
        <v>318846</v>
      </c>
      <c r="I1488" s="2" t="s">
        <v>14780</v>
      </c>
      <c r="J1488" s="2" t="s">
        <v>7530</v>
      </c>
      <c r="K1488" s="2" t="s">
        <v>49</v>
      </c>
      <c r="L1488" s="2" t="s">
        <v>7531</v>
      </c>
      <c r="M1488" s="3">
        <v>57518472</v>
      </c>
      <c r="N1488" s="2" t="s">
        <v>7532</v>
      </c>
      <c r="O1488" s="2" t="s">
        <v>19449</v>
      </c>
      <c r="P1488" s="2" t="s">
        <v>62</v>
      </c>
      <c r="Q1488" s="4">
        <v>42349</v>
      </c>
      <c r="R1488" s="4" t="s">
        <v>20212</v>
      </c>
      <c r="S1488" s="6">
        <v>133346506</v>
      </c>
      <c r="T1488" s="2">
        <v>130</v>
      </c>
      <c r="U1488" s="2" t="s">
        <v>63</v>
      </c>
      <c r="V1488" s="2" t="s">
        <v>54</v>
      </c>
      <c r="W1488" s="2" t="s">
        <v>7533</v>
      </c>
      <c r="X1488" s="2" t="s">
        <v>109</v>
      </c>
      <c r="Y1488" s="2">
        <v>2607</v>
      </c>
      <c r="Z1488" s="7">
        <v>105346506</v>
      </c>
    </row>
    <row r="1489" spans="1:26" ht="15.75" customHeight="1" x14ac:dyDescent="0.3">
      <c r="A1489" s="6">
        <v>28000000</v>
      </c>
      <c r="B1489" s="2" t="s">
        <v>2107</v>
      </c>
      <c r="C1489" s="2" t="s">
        <v>20179</v>
      </c>
      <c r="D1489" t="s">
        <v>20202</v>
      </c>
      <c r="E1489" t="s">
        <v>19452</v>
      </c>
      <c r="F1489" t="s">
        <v>19452</v>
      </c>
      <c r="H1489" s="2">
        <v>14292</v>
      </c>
      <c r="I1489" s="2" t="s">
        <v>17081</v>
      </c>
      <c r="J1489" s="2" t="s">
        <v>7535</v>
      </c>
      <c r="K1489" s="2" t="s">
        <v>49</v>
      </c>
      <c r="L1489" s="2" t="s">
        <v>7536</v>
      </c>
      <c r="M1489" s="3">
        <v>7534003</v>
      </c>
      <c r="N1489" s="2" t="s">
        <v>7537</v>
      </c>
      <c r="O1489" s="2" t="s">
        <v>19448</v>
      </c>
      <c r="P1489" s="2" t="s">
        <v>62</v>
      </c>
      <c r="Q1489" s="4">
        <v>38023</v>
      </c>
      <c r="R1489" s="4" t="s">
        <v>20223</v>
      </c>
      <c r="S1489" s="6">
        <v>64445708</v>
      </c>
      <c r="T1489" s="2">
        <v>135</v>
      </c>
      <c r="U1489" s="2" t="s">
        <v>63</v>
      </c>
      <c r="V1489" s="2" t="s">
        <v>54</v>
      </c>
      <c r="W1489" s="2" t="s">
        <v>7538</v>
      </c>
      <c r="X1489" s="2" t="s">
        <v>142</v>
      </c>
      <c r="Y1489" s="2">
        <v>159</v>
      </c>
      <c r="Z1489" s="7">
        <v>36445708</v>
      </c>
    </row>
    <row r="1490" spans="1:26" ht="15.75" customHeight="1" x14ac:dyDescent="0.3">
      <c r="A1490" s="6">
        <v>28000000</v>
      </c>
      <c r="B1490" s="2" t="s">
        <v>4593</v>
      </c>
      <c r="C1490" s="2" t="s">
        <v>20176</v>
      </c>
      <c r="D1490" t="s">
        <v>20203</v>
      </c>
      <c r="E1490" t="s">
        <v>20194</v>
      </c>
      <c r="F1490" t="s">
        <v>19452</v>
      </c>
      <c r="G1490" s="2" t="s">
        <v>7539</v>
      </c>
      <c r="H1490" s="2">
        <v>924</v>
      </c>
      <c r="I1490" s="2" t="s">
        <v>19013</v>
      </c>
      <c r="J1490" s="2" t="s">
        <v>7540</v>
      </c>
      <c r="K1490" s="2" t="s">
        <v>49</v>
      </c>
      <c r="L1490" s="2" t="s">
        <v>7541</v>
      </c>
      <c r="M1490" s="3">
        <v>44529429</v>
      </c>
      <c r="N1490" s="2" t="s">
        <v>7542</v>
      </c>
      <c r="O1490" s="2" t="s">
        <v>19724</v>
      </c>
      <c r="P1490" s="2" t="s">
        <v>62</v>
      </c>
      <c r="Q1490" s="4">
        <v>38065</v>
      </c>
      <c r="R1490" s="4" t="s">
        <v>20223</v>
      </c>
      <c r="S1490" s="6">
        <v>102356381</v>
      </c>
      <c r="T1490" s="2">
        <v>101</v>
      </c>
      <c r="U1490" s="2" t="s">
        <v>326</v>
      </c>
      <c r="V1490" s="2" t="s">
        <v>54</v>
      </c>
      <c r="W1490" s="2" t="s">
        <v>7543</v>
      </c>
      <c r="X1490" s="2" t="s">
        <v>259</v>
      </c>
      <c r="Y1490" s="2">
        <v>1016</v>
      </c>
      <c r="Z1490" s="7">
        <v>74356381</v>
      </c>
    </row>
    <row r="1491" spans="1:26" ht="15.75" customHeight="1" x14ac:dyDescent="0.3">
      <c r="A1491" s="6">
        <v>35000000</v>
      </c>
      <c r="B1491" s="2" t="s">
        <v>939</v>
      </c>
      <c r="C1491" s="2" t="s">
        <v>13616</v>
      </c>
      <c r="D1491" t="s">
        <v>19452</v>
      </c>
      <c r="E1491" t="s">
        <v>19452</v>
      </c>
      <c r="F1491" t="s">
        <v>19452</v>
      </c>
      <c r="H1491" s="2">
        <v>2018</v>
      </c>
      <c r="I1491" s="2" t="s">
        <v>18777</v>
      </c>
      <c r="J1491" s="2" t="s">
        <v>7544</v>
      </c>
      <c r="K1491" s="2" t="s">
        <v>49</v>
      </c>
      <c r="L1491" s="2" t="s">
        <v>7545</v>
      </c>
      <c r="M1491" s="3">
        <v>14949395</v>
      </c>
      <c r="N1491" s="2" t="s">
        <v>7546</v>
      </c>
      <c r="O1491" s="2" t="s">
        <v>19485</v>
      </c>
      <c r="P1491" s="2" t="s">
        <v>62</v>
      </c>
      <c r="Q1491" s="4">
        <v>36917</v>
      </c>
      <c r="R1491" s="4" t="s">
        <v>20227</v>
      </c>
      <c r="S1491" s="6">
        <v>94728529</v>
      </c>
      <c r="T1491" s="2">
        <v>103</v>
      </c>
      <c r="U1491" s="2" t="s">
        <v>63</v>
      </c>
      <c r="V1491" s="2" t="s">
        <v>54</v>
      </c>
      <c r="W1491" s="2" t="s">
        <v>7547</v>
      </c>
      <c r="X1491" s="2" t="s">
        <v>234</v>
      </c>
      <c r="Y1491" s="2">
        <v>427</v>
      </c>
      <c r="Z1491" s="7">
        <v>59728529</v>
      </c>
    </row>
    <row r="1492" spans="1:26" ht="15.75" customHeight="1" x14ac:dyDescent="0.3">
      <c r="A1492" s="6">
        <v>30000000</v>
      </c>
      <c r="B1492" s="2" t="s">
        <v>7548</v>
      </c>
      <c r="C1492" s="2" t="s">
        <v>20177</v>
      </c>
      <c r="D1492" t="s">
        <v>20199</v>
      </c>
      <c r="E1492" t="s">
        <v>19452</v>
      </c>
      <c r="F1492" t="s">
        <v>19452</v>
      </c>
      <c r="H1492" s="2">
        <v>192577</v>
      </c>
      <c r="I1492" s="2" t="s">
        <v>15173</v>
      </c>
      <c r="J1492" s="2" t="s">
        <v>488</v>
      </c>
      <c r="K1492" s="2" t="s">
        <v>638</v>
      </c>
      <c r="L1492" s="2" t="s">
        <v>7549</v>
      </c>
      <c r="M1492" s="3">
        <v>14726338</v>
      </c>
      <c r="N1492" s="2" t="s">
        <v>7550</v>
      </c>
      <c r="O1492" s="2" t="s">
        <v>19725</v>
      </c>
      <c r="P1492" s="2" t="s">
        <v>641</v>
      </c>
      <c r="Q1492" s="4">
        <v>41524</v>
      </c>
      <c r="R1492" s="4" t="s">
        <v>20218</v>
      </c>
      <c r="S1492" s="6">
        <v>17137302</v>
      </c>
      <c r="T1492" s="2">
        <v>115</v>
      </c>
      <c r="U1492" s="2" t="s">
        <v>6690</v>
      </c>
      <c r="V1492" s="2" t="s">
        <v>54</v>
      </c>
      <c r="X1492" s="2" t="s">
        <v>154</v>
      </c>
      <c r="Y1492" s="2">
        <v>356</v>
      </c>
      <c r="Z1492" s="7">
        <v>-12862698</v>
      </c>
    </row>
    <row r="1493" spans="1:26" ht="15.75" customHeight="1" x14ac:dyDescent="0.3">
      <c r="A1493" s="6">
        <v>21000000</v>
      </c>
      <c r="B1493" s="2" t="s">
        <v>2367</v>
      </c>
      <c r="C1493" s="2" t="s">
        <v>13616</v>
      </c>
      <c r="D1493" t="s">
        <v>20197</v>
      </c>
      <c r="E1493" t="s">
        <v>19452</v>
      </c>
      <c r="F1493" t="s">
        <v>19452</v>
      </c>
      <c r="H1493" s="2">
        <v>9428</v>
      </c>
      <c r="I1493" s="2" t="s">
        <v>18126</v>
      </c>
      <c r="J1493" s="2" t="s">
        <v>7551</v>
      </c>
      <c r="K1493" s="2" t="s">
        <v>49</v>
      </c>
      <c r="L1493" s="2" t="s">
        <v>7552</v>
      </c>
      <c r="M1493" s="3">
        <v>2413081</v>
      </c>
      <c r="N1493" s="2" t="s">
        <v>1212</v>
      </c>
      <c r="O1493" s="2" t="s">
        <v>19492</v>
      </c>
      <c r="P1493" s="2" t="s">
        <v>62</v>
      </c>
      <c r="Q1493" s="4">
        <v>37169</v>
      </c>
      <c r="R1493" s="4" t="s">
        <v>20227</v>
      </c>
      <c r="S1493" s="6">
        <v>71441250</v>
      </c>
      <c r="T1493" s="2">
        <v>110</v>
      </c>
      <c r="U1493" s="2" t="s">
        <v>326</v>
      </c>
      <c r="V1493" s="2" t="s">
        <v>54</v>
      </c>
      <c r="W1493" s="2" t="s">
        <v>7553</v>
      </c>
      <c r="X1493" s="2" t="s">
        <v>103</v>
      </c>
      <c r="Y1493" s="2">
        <v>1286</v>
      </c>
      <c r="Z1493" s="7">
        <v>50441250</v>
      </c>
    </row>
    <row r="1494" spans="1:26" ht="15.75" customHeight="1" x14ac:dyDescent="0.3">
      <c r="A1494" s="6">
        <v>30000000</v>
      </c>
      <c r="B1494" s="2" t="s">
        <v>6743</v>
      </c>
      <c r="C1494" s="2" t="s">
        <v>20186</v>
      </c>
      <c r="D1494" t="s">
        <v>20201</v>
      </c>
      <c r="E1494" t="s">
        <v>19452</v>
      </c>
      <c r="F1494" t="s">
        <v>19452</v>
      </c>
      <c r="H1494" s="2">
        <v>2832</v>
      </c>
      <c r="I1494" s="2" t="s">
        <v>18660</v>
      </c>
      <c r="J1494" s="2" t="s">
        <v>7554</v>
      </c>
      <c r="K1494" s="2" t="s">
        <v>49</v>
      </c>
      <c r="L1494" s="2" t="s">
        <v>7555</v>
      </c>
      <c r="M1494" s="3">
        <v>45915165</v>
      </c>
      <c r="N1494" s="2" t="s">
        <v>7556</v>
      </c>
      <c r="O1494" s="2" t="s">
        <v>19639</v>
      </c>
      <c r="P1494" s="2" t="s">
        <v>62</v>
      </c>
      <c r="Q1494" s="4">
        <v>37736</v>
      </c>
      <c r="R1494" s="4" t="s">
        <v>20226</v>
      </c>
      <c r="S1494" s="6">
        <v>90259536</v>
      </c>
      <c r="T1494" s="2">
        <v>90</v>
      </c>
      <c r="U1494" s="2" t="s">
        <v>63</v>
      </c>
      <c r="V1494" s="2" t="s">
        <v>54</v>
      </c>
      <c r="W1494" s="2" t="s">
        <v>7557</v>
      </c>
      <c r="X1494" s="2" t="s">
        <v>187</v>
      </c>
      <c r="Y1494" s="2">
        <v>1061</v>
      </c>
      <c r="Z1494" s="7">
        <v>60259536</v>
      </c>
    </row>
    <row r="1495" spans="1:26" ht="15.75" customHeight="1" x14ac:dyDescent="0.3">
      <c r="A1495" s="6">
        <v>28000000</v>
      </c>
      <c r="B1495" s="2" t="s">
        <v>939</v>
      </c>
      <c r="C1495" s="2" t="s">
        <v>13616</v>
      </c>
      <c r="D1495" t="s">
        <v>19452</v>
      </c>
      <c r="E1495" t="s">
        <v>19452</v>
      </c>
      <c r="F1495" t="s">
        <v>19452</v>
      </c>
      <c r="H1495" s="2">
        <v>137093</v>
      </c>
      <c r="I1495" s="2" t="s">
        <v>15330</v>
      </c>
      <c r="J1495" s="2" t="s">
        <v>7558</v>
      </c>
      <c r="K1495" s="2" t="s">
        <v>49</v>
      </c>
      <c r="L1495" s="2" t="s">
        <v>7559</v>
      </c>
      <c r="M1495" s="3">
        <v>28043508</v>
      </c>
      <c r="N1495" s="2" t="s">
        <v>7560</v>
      </c>
      <c r="O1495" s="2" t="s">
        <v>19519</v>
      </c>
      <c r="P1495" s="2" t="s">
        <v>62</v>
      </c>
      <c r="Q1495" s="4">
        <v>41578</v>
      </c>
      <c r="R1495" s="4" t="s">
        <v>20218</v>
      </c>
      <c r="S1495" s="6">
        <v>134402450</v>
      </c>
      <c r="T1495" s="2">
        <v>105</v>
      </c>
      <c r="U1495" s="2" t="s">
        <v>63</v>
      </c>
      <c r="V1495" s="2" t="s">
        <v>54</v>
      </c>
      <c r="W1495" s="2" t="s">
        <v>7561</v>
      </c>
      <c r="X1495" s="2" t="s">
        <v>173</v>
      </c>
      <c r="Y1495" s="2">
        <v>799</v>
      </c>
      <c r="Z1495" s="7">
        <v>106402450</v>
      </c>
    </row>
    <row r="1496" spans="1:26" ht="15.75" customHeight="1" x14ac:dyDescent="0.3">
      <c r="A1496" s="6">
        <v>28000000</v>
      </c>
      <c r="B1496" s="2" t="s">
        <v>851</v>
      </c>
      <c r="C1496" s="2" t="s">
        <v>20175</v>
      </c>
      <c r="D1496" t="s">
        <v>20194</v>
      </c>
      <c r="E1496" t="s">
        <v>20201</v>
      </c>
      <c r="F1496" t="s">
        <v>19452</v>
      </c>
      <c r="G1496" s="2" t="s">
        <v>7562</v>
      </c>
      <c r="H1496" s="2">
        <v>699</v>
      </c>
      <c r="I1496" s="2" t="s">
        <v>19109</v>
      </c>
      <c r="J1496" s="2" t="s">
        <v>7563</v>
      </c>
      <c r="K1496" s="2" t="s">
        <v>49</v>
      </c>
      <c r="L1496" s="2" t="s">
        <v>7564</v>
      </c>
      <c r="M1496" s="3">
        <v>26090746</v>
      </c>
      <c r="N1496" s="2" t="s">
        <v>3576</v>
      </c>
      <c r="O1496" s="2" t="s">
        <v>19517</v>
      </c>
      <c r="P1496" s="2" t="s">
        <v>71</v>
      </c>
      <c r="Q1496" s="4">
        <v>29760</v>
      </c>
      <c r="R1496" s="4" t="s">
        <v>20246</v>
      </c>
      <c r="S1496" s="6">
        <v>195312802</v>
      </c>
      <c r="T1496" s="2">
        <v>127</v>
      </c>
      <c r="U1496" s="2" t="s">
        <v>7565</v>
      </c>
      <c r="V1496" s="2" t="s">
        <v>54</v>
      </c>
      <c r="W1496" s="2" t="s">
        <v>7566</v>
      </c>
      <c r="X1496" s="2" t="s">
        <v>74</v>
      </c>
      <c r="Y1496" s="2">
        <v>490</v>
      </c>
      <c r="Z1496" s="7">
        <v>167312802</v>
      </c>
    </row>
    <row r="1497" spans="1:26" ht="15.75" customHeight="1" x14ac:dyDescent="0.3">
      <c r="A1497" s="6">
        <v>28000000</v>
      </c>
      <c r="B1497" s="2" t="s">
        <v>1556</v>
      </c>
      <c r="C1497" s="2" t="s">
        <v>13616</v>
      </c>
      <c r="D1497" t="s">
        <v>20198</v>
      </c>
      <c r="E1497" t="s">
        <v>19452</v>
      </c>
      <c r="F1497" t="s">
        <v>19452</v>
      </c>
      <c r="H1497" s="2">
        <v>9778</v>
      </c>
      <c r="I1497" s="2" t="s">
        <v>17979</v>
      </c>
      <c r="J1497" s="2" t="s">
        <v>7567</v>
      </c>
      <c r="K1497" s="2" t="s">
        <v>49</v>
      </c>
      <c r="L1497" s="2" t="s">
        <v>7568</v>
      </c>
      <c r="M1497" s="3">
        <v>14530803</v>
      </c>
      <c r="N1497" s="2" t="s">
        <v>7569</v>
      </c>
      <c r="O1497" s="2" t="s">
        <v>19502</v>
      </c>
      <c r="P1497" s="2" t="s">
        <v>62</v>
      </c>
      <c r="Q1497" s="4">
        <v>37169</v>
      </c>
      <c r="R1497" s="4" t="s">
        <v>20227</v>
      </c>
      <c r="S1497" s="6">
        <v>77516304</v>
      </c>
      <c r="T1497" s="2">
        <v>90</v>
      </c>
      <c r="U1497" s="2" t="s">
        <v>63</v>
      </c>
      <c r="V1497" s="2" t="s">
        <v>54</v>
      </c>
      <c r="W1497" s="2" t="s">
        <v>7570</v>
      </c>
      <c r="X1497" s="2" t="s">
        <v>212</v>
      </c>
      <c r="Y1497" s="2">
        <v>521</v>
      </c>
      <c r="Z1497" s="7">
        <v>49516304</v>
      </c>
    </row>
    <row r="1498" spans="1:26" ht="15.75" customHeight="1" x14ac:dyDescent="0.3">
      <c r="A1498" s="6">
        <v>32500000</v>
      </c>
      <c r="B1498" s="2" t="s">
        <v>1556</v>
      </c>
      <c r="C1498" s="2" t="s">
        <v>13616</v>
      </c>
      <c r="D1498" t="s">
        <v>20198</v>
      </c>
      <c r="E1498" t="s">
        <v>19452</v>
      </c>
      <c r="F1498" t="s">
        <v>19452</v>
      </c>
      <c r="G1498" s="2" t="s">
        <v>6792</v>
      </c>
      <c r="H1498" s="2">
        <v>55721</v>
      </c>
      <c r="I1498" s="2" t="s">
        <v>15880</v>
      </c>
      <c r="J1498" s="2" t="s">
        <v>6793</v>
      </c>
      <c r="K1498" s="2" t="s">
        <v>49</v>
      </c>
      <c r="L1498" s="2" t="s">
        <v>6794</v>
      </c>
      <c r="M1498" s="3">
        <v>17107065</v>
      </c>
      <c r="N1498" s="2" t="s">
        <v>6795</v>
      </c>
      <c r="O1498" s="2" t="s">
        <v>19455</v>
      </c>
      <c r="P1498" s="2" t="s">
        <v>62</v>
      </c>
      <c r="Q1498" s="4">
        <v>40661</v>
      </c>
      <c r="R1498" s="4" t="s">
        <v>20219</v>
      </c>
      <c r="S1498" s="6">
        <v>288383523</v>
      </c>
      <c r="T1498" s="2">
        <v>125</v>
      </c>
      <c r="U1498" s="2" t="s">
        <v>63</v>
      </c>
      <c r="V1498" s="2" t="s">
        <v>54</v>
      </c>
      <c r="W1498" s="2" t="s">
        <v>6796</v>
      </c>
      <c r="X1498" s="2" t="s">
        <v>154</v>
      </c>
      <c r="Y1498" s="2">
        <v>1661</v>
      </c>
      <c r="Z1498" s="7">
        <v>255883523</v>
      </c>
    </row>
    <row r="1499" spans="1:26" ht="15.75" customHeight="1" x14ac:dyDescent="0.3">
      <c r="A1499" s="6">
        <v>28000000</v>
      </c>
      <c r="B1499" s="2" t="s">
        <v>939</v>
      </c>
      <c r="C1499" s="2" t="s">
        <v>13616</v>
      </c>
      <c r="D1499" t="s">
        <v>19452</v>
      </c>
      <c r="E1499" t="s">
        <v>19452</v>
      </c>
      <c r="F1499" t="s">
        <v>19452</v>
      </c>
      <c r="H1499" s="2">
        <v>9398</v>
      </c>
      <c r="I1499" s="2" t="s">
        <v>18135</v>
      </c>
      <c r="J1499" s="2" t="s">
        <v>7576</v>
      </c>
      <c r="K1499" s="2" t="s">
        <v>49</v>
      </c>
      <c r="L1499" s="2" t="s">
        <v>7577</v>
      </c>
      <c r="M1499" s="3">
        <v>380958</v>
      </c>
      <c r="N1499" s="2" t="s">
        <v>7578</v>
      </c>
      <c r="O1499" s="2" t="s">
        <v>19449</v>
      </c>
      <c r="P1499" s="2" t="s">
        <v>491</v>
      </c>
      <c r="Q1499" s="4">
        <v>37162</v>
      </c>
      <c r="R1499" s="4" t="s">
        <v>20227</v>
      </c>
      <c r="S1499" s="6">
        <v>60780981</v>
      </c>
      <c r="T1499" s="2">
        <v>89</v>
      </c>
      <c r="U1499" s="2" t="s">
        <v>63</v>
      </c>
      <c r="V1499" s="2" t="s">
        <v>54</v>
      </c>
      <c r="W1499" s="2" t="s">
        <v>7579</v>
      </c>
      <c r="X1499" s="2" t="s">
        <v>88</v>
      </c>
      <c r="Y1499" s="2">
        <v>1337</v>
      </c>
      <c r="Z1499" s="7">
        <v>32780981</v>
      </c>
    </row>
    <row r="1500" spans="1:26" ht="15.75" customHeight="1" x14ac:dyDescent="0.3">
      <c r="A1500" s="6">
        <v>28000000</v>
      </c>
      <c r="B1500" s="2" t="s">
        <v>7580</v>
      </c>
      <c r="C1500" s="2" t="s">
        <v>20184</v>
      </c>
      <c r="D1500" t="s">
        <v>19452</v>
      </c>
      <c r="E1500" t="s">
        <v>19452</v>
      </c>
      <c r="F1500" t="s">
        <v>19452</v>
      </c>
      <c r="H1500" s="2">
        <v>112949</v>
      </c>
      <c r="I1500" s="2" t="s">
        <v>15406</v>
      </c>
      <c r="J1500" s="2" t="s">
        <v>7581</v>
      </c>
      <c r="K1500" s="2" t="s">
        <v>49</v>
      </c>
      <c r="L1500" s="2" t="s">
        <v>7582</v>
      </c>
      <c r="M1500" s="3">
        <v>37729059</v>
      </c>
      <c r="N1500" s="2" t="s">
        <v>7583</v>
      </c>
      <c r="O1500" s="2" t="s">
        <v>19726</v>
      </c>
      <c r="P1500" s="2" t="s">
        <v>62</v>
      </c>
      <c r="Q1500" s="4">
        <v>41312</v>
      </c>
      <c r="R1500" s="4" t="s">
        <v>20218</v>
      </c>
      <c r="S1500" s="6">
        <v>97594140</v>
      </c>
      <c r="T1500" s="2">
        <v>115</v>
      </c>
      <c r="U1500" s="2" t="s">
        <v>1181</v>
      </c>
      <c r="V1500" s="2" t="s">
        <v>54</v>
      </c>
      <c r="W1500" s="2" t="s">
        <v>7584</v>
      </c>
      <c r="X1500" s="2" t="s">
        <v>65</v>
      </c>
      <c r="Y1500" s="2">
        <v>823</v>
      </c>
      <c r="Z1500" s="7">
        <v>69594140</v>
      </c>
    </row>
    <row r="1501" spans="1:26" ht="15.75" customHeight="1" x14ac:dyDescent="0.3">
      <c r="A1501" s="6">
        <v>28000000</v>
      </c>
      <c r="B1501" s="2" t="s">
        <v>2354</v>
      </c>
      <c r="C1501" s="2" t="s">
        <v>13616</v>
      </c>
      <c r="D1501" t="s">
        <v>20195</v>
      </c>
      <c r="E1501" t="s">
        <v>20192</v>
      </c>
      <c r="F1501" t="s">
        <v>19452</v>
      </c>
      <c r="H1501" s="2">
        <v>10439</v>
      </c>
      <c r="I1501" s="2" t="s">
        <v>17740</v>
      </c>
      <c r="J1501" s="2" t="s">
        <v>7585</v>
      </c>
      <c r="K1501" s="2" t="s">
        <v>49</v>
      </c>
      <c r="L1501" s="2" t="s">
        <v>7586</v>
      </c>
      <c r="M1501" s="3">
        <v>18650748</v>
      </c>
      <c r="N1501" s="2" t="s">
        <v>86</v>
      </c>
      <c r="O1501" s="2" t="s">
        <v>19441</v>
      </c>
      <c r="P1501" s="2" t="s">
        <v>62</v>
      </c>
      <c r="Q1501" s="4">
        <v>34166</v>
      </c>
      <c r="R1501" s="4" t="s">
        <v>20236</v>
      </c>
      <c r="S1501" s="6">
        <v>39514713</v>
      </c>
      <c r="T1501" s="2">
        <v>96</v>
      </c>
      <c r="U1501" s="2" t="s">
        <v>63</v>
      </c>
      <c r="V1501" s="2" t="s">
        <v>54</v>
      </c>
      <c r="W1501" s="2" t="s">
        <v>7587</v>
      </c>
      <c r="X1501" s="2" t="s">
        <v>173</v>
      </c>
      <c r="Y1501" s="2">
        <v>471</v>
      </c>
      <c r="Z1501" s="7">
        <v>11514713</v>
      </c>
    </row>
    <row r="1502" spans="1:26" ht="15.75" customHeight="1" x14ac:dyDescent="0.3">
      <c r="A1502" s="6">
        <v>28000000</v>
      </c>
      <c r="B1502" s="2" t="s">
        <v>939</v>
      </c>
      <c r="C1502" s="2" t="s">
        <v>13616</v>
      </c>
      <c r="D1502" t="s">
        <v>19452</v>
      </c>
      <c r="E1502" t="s">
        <v>19452</v>
      </c>
      <c r="F1502" t="s">
        <v>19452</v>
      </c>
      <c r="G1502" s="2" t="s">
        <v>7588</v>
      </c>
      <c r="H1502" s="2">
        <v>3638</v>
      </c>
      <c r="I1502" s="2" t="s">
        <v>18611</v>
      </c>
      <c r="J1502" s="2" t="s">
        <v>7589</v>
      </c>
      <c r="K1502" s="2" t="s">
        <v>49</v>
      </c>
      <c r="L1502" s="2" t="s">
        <v>7590</v>
      </c>
      <c r="M1502" s="3">
        <v>15794946</v>
      </c>
      <c r="N1502" s="2" t="s">
        <v>7591</v>
      </c>
      <c r="O1502" s="2" t="s">
        <v>19459</v>
      </c>
      <c r="P1502" s="2" t="s">
        <v>512</v>
      </c>
      <c r="Q1502" s="4">
        <v>39288</v>
      </c>
      <c r="R1502" s="4" t="s">
        <v>20211</v>
      </c>
      <c r="S1502" s="6">
        <v>92601050</v>
      </c>
      <c r="T1502" s="2">
        <v>104</v>
      </c>
      <c r="U1502" s="2" t="s">
        <v>63</v>
      </c>
      <c r="V1502" s="2" t="s">
        <v>54</v>
      </c>
      <c r="W1502" s="2" t="s">
        <v>7592</v>
      </c>
      <c r="X1502" s="2" t="s">
        <v>88</v>
      </c>
      <c r="Y1502" s="2">
        <v>327</v>
      </c>
      <c r="Z1502" s="7">
        <v>64601050</v>
      </c>
    </row>
    <row r="1503" spans="1:26" ht="15.75" customHeight="1" x14ac:dyDescent="0.3">
      <c r="A1503" s="6">
        <v>28000000</v>
      </c>
      <c r="B1503" s="2" t="s">
        <v>1717</v>
      </c>
      <c r="C1503" s="2" t="s">
        <v>20174</v>
      </c>
      <c r="D1503" t="s">
        <v>20193</v>
      </c>
      <c r="E1503" t="s">
        <v>19452</v>
      </c>
      <c r="F1503" t="s">
        <v>19452</v>
      </c>
      <c r="H1503" s="2">
        <v>23483</v>
      </c>
      <c r="I1503" s="2" t="s">
        <v>16614</v>
      </c>
      <c r="J1503" s="2" t="s">
        <v>7593</v>
      </c>
      <c r="K1503" s="2" t="s">
        <v>49</v>
      </c>
      <c r="L1503" s="2" t="s">
        <v>7594</v>
      </c>
      <c r="M1503" s="3">
        <v>45054936</v>
      </c>
      <c r="N1503" s="2" t="s">
        <v>7595</v>
      </c>
      <c r="O1503" s="2" t="s">
        <v>19484</v>
      </c>
      <c r="P1503" s="2" t="s">
        <v>71</v>
      </c>
      <c r="Q1503" s="4">
        <v>40259</v>
      </c>
      <c r="R1503" s="4" t="s">
        <v>20214</v>
      </c>
      <c r="S1503" s="6">
        <v>96188903</v>
      </c>
      <c r="T1503" s="2">
        <v>117</v>
      </c>
      <c r="U1503" s="2" t="s">
        <v>63</v>
      </c>
      <c r="V1503" s="2" t="s">
        <v>54</v>
      </c>
      <c r="W1503" s="2" t="s">
        <v>7596</v>
      </c>
      <c r="X1503" s="2" t="s">
        <v>187</v>
      </c>
      <c r="Y1503" s="2">
        <v>4645</v>
      </c>
      <c r="Z1503" s="7">
        <v>68188903</v>
      </c>
    </row>
    <row r="1504" spans="1:26" ht="15.75" customHeight="1" x14ac:dyDescent="0.3">
      <c r="A1504" s="6">
        <v>28000000</v>
      </c>
      <c r="B1504" s="2" t="s">
        <v>1272</v>
      </c>
      <c r="C1504" s="2" t="s">
        <v>20174</v>
      </c>
      <c r="D1504" t="s">
        <v>20191</v>
      </c>
      <c r="E1504" t="s">
        <v>20196</v>
      </c>
      <c r="F1504" t="s">
        <v>19452</v>
      </c>
      <c r="G1504" s="2" t="s">
        <v>7597</v>
      </c>
      <c r="H1504" s="2">
        <v>62206</v>
      </c>
      <c r="I1504" s="2" t="s">
        <v>15798</v>
      </c>
      <c r="J1504" s="2" t="s">
        <v>7598</v>
      </c>
      <c r="K1504" s="2" t="s">
        <v>49</v>
      </c>
      <c r="L1504" s="2" t="s">
        <v>7599</v>
      </c>
      <c r="M1504" s="3">
        <v>25039383</v>
      </c>
      <c r="N1504" s="2" t="s">
        <v>245</v>
      </c>
      <c r="O1504" s="2" t="s">
        <v>19442</v>
      </c>
      <c r="P1504" s="2" t="s">
        <v>7600</v>
      </c>
      <c r="Q1504" s="4">
        <v>40766</v>
      </c>
      <c r="R1504" s="4" t="s">
        <v>20219</v>
      </c>
      <c r="S1504" s="6">
        <v>40547440</v>
      </c>
      <c r="T1504" s="2">
        <v>83</v>
      </c>
      <c r="U1504" s="2" t="s">
        <v>517</v>
      </c>
      <c r="V1504" s="2" t="s">
        <v>54</v>
      </c>
      <c r="W1504" s="2" t="s">
        <v>7601</v>
      </c>
      <c r="X1504" s="2" t="s">
        <v>420</v>
      </c>
      <c r="Y1504" s="2">
        <v>531</v>
      </c>
      <c r="Z1504" s="7">
        <v>12547440</v>
      </c>
    </row>
    <row r="1505" spans="1:26" ht="15.75" customHeight="1" x14ac:dyDescent="0.3">
      <c r="A1505" s="6">
        <v>28000000</v>
      </c>
      <c r="B1505" s="2" t="s">
        <v>7602</v>
      </c>
      <c r="C1505" s="2" t="s">
        <v>20180</v>
      </c>
      <c r="D1505" t="s">
        <v>20203</v>
      </c>
      <c r="E1505" t="s">
        <v>19452</v>
      </c>
      <c r="F1505" t="s">
        <v>19452</v>
      </c>
      <c r="H1505" s="2">
        <v>10577</v>
      </c>
      <c r="I1505" s="2" t="s">
        <v>17701</v>
      </c>
      <c r="J1505" s="2" t="s">
        <v>7603</v>
      </c>
      <c r="K1505" s="2" t="s">
        <v>49</v>
      </c>
      <c r="L1505" s="2" t="s">
        <v>7604</v>
      </c>
      <c r="M1505" s="3">
        <v>6756771</v>
      </c>
      <c r="N1505" s="2" t="s">
        <v>7605</v>
      </c>
      <c r="O1505" s="2" t="s">
        <v>19727</v>
      </c>
      <c r="P1505" s="2" t="s">
        <v>62</v>
      </c>
      <c r="Q1505" s="4">
        <v>36882</v>
      </c>
      <c r="R1505" s="4" t="s">
        <v>20230</v>
      </c>
      <c r="S1505" s="6">
        <v>33000337</v>
      </c>
      <c r="T1505" s="2">
        <v>99</v>
      </c>
      <c r="U1505" s="2" t="s">
        <v>63</v>
      </c>
      <c r="V1505" s="2" t="s">
        <v>54</v>
      </c>
      <c r="W1505" s="2" t="s">
        <v>7606</v>
      </c>
      <c r="X1505" s="2" t="s">
        <v>3188</v>
      </c>
      <c r="Y1505" s="2">
        <v>148</v>
      </c>
      <c r="Z1505" s="7">
        <v>5000337</v>
      </c>
    </row>
    <row r="1506" spans="1:26" ht="15.75" customHeight="1" x14ac:dyDescent="0.3">
      <c r="A1506" s="6">
        <v>28000000</v>
      </c>
      <c r="B1506" s="2" t="s">
        <v>3714</v>
      </c>
      <c r="C1506" s="2" t="s">
        <v>20181</v>
      </c>
      <c r="D1506" t="s">
        <v>20196</v>
      </c>
      <c r="E1506" t="s">
        <v>19452</v>
      </c>
      <c r="F1506" t="s">
        <v>19452</v>
      </c>
      <c r="G1506" s="2" t="s">
        <v>7607</v>
      </c>
      <c r="H1506" s="2">
        <v>218778</v>
      </c>
      <c r="I1506" s="2" t="s">
        <v>15106</v>
      </c>
      <c r="J1506" s="2" t="s">
        <v>7608</v>
      </c>
      <c r="K1506" s="2" t="s">
        <v>49</v>
      </c>
      <c r="L1506" s="2" t="s">
        <v>7609</v>
      </c>
      <c r="M1506" s="3">
        <v>2214595</v>
      </c>
      <c r="N1506" s="2" t="s">
        <v>7610</v>
      </c>
      <c r="O1506" s="2" t="s">
        <v>19441</v>
      </c>
      <c r="P1506" s="2" t="s">
        <v>62</v>
      </c>
      <c r="Q1506" s="4">
        <v>41920</v>
      </c>
      <c r="R1506" s="4" t="s">
        <v>20220</v>
      </c>
      <c r="S1506" s="6">
        <v>100654149</v>
      </c>
      <c r="T1506" s="2">
        <v>81</v>
      </c>
      <c r="U1506" s="2" t="s">
        <v>63</v>
      </c>
      <c r="V1506" s="2" t="s">
        <v>54</v>
      </c>
      <c r="W1506" s="2" t="s">
        <v>7611</v>
      </c>
      <c r="X1506" s="2" t="s">
        <v>88</v>
      </c>
      <c r="Y1506" s="2">
        <v>493</v>
      </c>
      <c r="Z1506" s="7">
        <v>72654149</v>
      </c>
    </row>
    <row r="1507" spans="1:26" ht="15.75" customHeight="1" x14ac:dyDescent="0.3">
      <c r="A1507" s="6">
        <v>63000000</v>
      </c>
      <c r="B1507" s="2" t="s">
        <v>1030</v>
      </c>
      <c r="C1507" s="2" t="s">
        <v>20177</v>
      </c>
      <c r="D1507" t="s">
        <v>20196</v>
      </c>
      <c r="E1507" t="s">
        <v>20195</v>
      </c>
      <c r="F1507" t="s">
        <v>19452</v>
      </c>
      <c r="G1507" s="2" t="s">
        <v>3534</v>
      </c>
      <c r="H1507" s="2">
        <v>50359</v>
      </c>
      <c r="I1507" s="2" t="s">
        <v>15944</v>
      </c>
      <c r="J1507" s="2" t="s">
        <v>3535</v>
      </c>
      <c r="K1507" s="2" t="s">
        <v>49</v>
      </c>
      <c r="L1507" s="2" t="s">
        <v>3536</v>
      </c>
      <c r="M1507" s="3">
        <v>16791058</v>
      </c>
      <c r="N1507" s="2" t="s">
        <v>2696</v>
      </c>
      <c r="O1507" s="2" t="s">
        <v>19455</v>
      </c>
      <c r="P1507" s="2" t="s">
        <v>3537</v>
      </c>
      <c r="Q1507" s="4">
        <v>40632</v>
      </c>
      <c r="R1507" s="4" t="s">
        <v>20219</v>
      </c>
      <c r="S1507" s="6">
        <v>183953723</v>
      </c>
      <c r="T1507" s="2">
        <v>95</v>
      </c>
      <c r="U1507" s="2" t="s">
        <v>3538</v>
      </c>
      <c r="V1507" s="2" t="s">
        <v>54</v>
      </c>
      <c r="W1507" s="2" t="s">
        <v>3539</v>
      </c>
      <c r="X1507" s="2" t="s">
        <v>234</v>
      </c>
      <c r="Y1507" s="2">
        <v>331</v>
      </c>
      <c r="Z1507" s="7">
        <v>120953723</v>
      </c>
    </row>
    <row r="1508" spans="1:26" ht="15.75" customHeight="1" x14ac:dyDescent="0.3">
      <c r="A1508" s="6">
        <v>28000000</v>
      </c>
      <c r="B1508" s="2" t="s">
        <v>7617</v>
      </c>
      <c r="C1508" s="2" t="s">
        <v>20178</v>
      </c>
      <c r="D1508" t="s">
        <v>20197</v>
      </c>
      <c r="E1508" t="s">
        <v>20201</v>
      </c>
      <c r="F1508" t="s">
        <v>19452</v>
      </c>
      <c r="G1508" s="2" t="s">
        <v>7618</v>
      </c>
      <c r="H1508" s="2">
        <v>78</v>
      </c>
      <c r="I1508" s="2" t="s">
        <v>19392</v>
      </c>
      <c r="J1508" s="2" t="s">
        <v>7619</v>
      </c>
      <c r="K1508" s="2" t="s">
        <v>49</v>
      </c>
      <c r="L1508" s="2" t="s">
        <v>7620</v>
      </c>
      <c r="M1508" s="3">
        <v>94056131</v>
      </c>
      <c r="N1508" s="2" t="s">
        <v>7621</v>
      </c>
      <c r="O1508" s="2" t="s">
        <v>19728</v>
      </c>
      <c r="P1508" s="2" t="s">
        <v>7622</v>
      </c>
      <c r="Q1508" s="4">
        <v>30127</v>
      </c>
      <c r="R1508" s="4" t="s">
        <v>20235</v>
      </c>
      <c r="S1508" s="6">
        <v>33139618</v>
      </c>
      <c r="T1508" s="2">
        <v>117</v>
      </c>
      <c r="U1508" s="2" t="s">
        <v>7623</v>
      </c>
      <c r="V1508" s="2" t="s">
        <v>54</v>
      </c>
      <c r="W1508" s="2" t="s">
        <v>7624</v>
      </c>
      <c r="X1508" s="2" t="s">
        <v>620</v>
      </c>
      <c r="Y1508" s="2">
        <v>3509</v>
      </c>
      <c r="Z1508" s="7">
        <v>5139618</v>
      </c>
    </row>
    <row r="1509" spans="1:26" ht="15.75" customHeight="1" x14ac:dyDescent="0.3">
      <c r="A1509" s="6">
        <v>28000000</v>
      </c>
      <c r="B1509" s="2" t="s">
        <v>817</v>
      </c>
      <c r="C1509" s="2" t="s">
        <v>20175</v>
      </c>
      <c r="D1509" t="s">
        <v>19452</v>
      </c>
      <c r="E1509" t="s">
        <v>19452</v>
      </c>
      <c r="F1509" t="s">
        <v>19452</v>
      </c>
      <c r="H1509" s="2">
        <v>11780</v>
      </c>
      <c r="I1509" s="2" t="s">
        <v>17399</v>
      </c>
      <c r="J1509" s="2" t="s">
        <v>7625</v>
      </c>
      <c r="K1509" s="2" t="s">
        <v>49</v>
      </c>
      <c r="L1509" s="2" t="s">
        <v>7626</v>
      </c>
      <c r="M1509" s="3">
        <v>10703456</v>
      </c>
      <c r="N1509" s="2" t="s">
        <v>7627</v>
      </c>
      <c r="O1509" s="2" t="s">
        <v>19517</v>
      </c>
      <c r="P1509" s="2" t="s">
        <v>71</v>
      </c>
      <c r="Q1509" s="4">
        <v>34802</v>
      </c>
      <c r="R1509" s="4" t="s">
        <v>20225</v>
      </c>
      <c r="S1509" s="6">
        <v>31596911</v>
      </c>
      <c r="T1509" s="2">
        <v>139</v>
      </c>
      <c r="U1509" s="2" t="s">
        <v>63</v>
      </c>
      <c r="V1509" s="2" t="s">
        <v>54</v>
      </c>
      <c r="W1509" s="2" t="s">
        <v>7628</v>
      </c>
      <c r="X1509" s="2" t="s">
        <v>154</v>
      </c>
      <c r="Y1509" s="2">
        <v>148</v>
      </c>
      <c r="Z1509" s="7">
        <v>3596911</v>
      </c>
    </row>
    <row r="1510" spans="1:26" ht="15.75" customHeight="1" x14ac:dyDescent="0.3">
      <c r="A1510" s="6">
        <v>28000000</v>
      </c>
      <c r="B1510" s="2" t="s">
        <v>3700</v>
      </c>
      <c r="C1510" s="2" t="s">
        <v>20174</v>
      </c>
      <c r="D1510" t="s">
        <v>20197</v>
      </c>
      <c r="E1510" t="s">
        <v>20201</v>
      </c>
      <c r="F1510" t="s">
        <v>20193</v>
      </c>
      <c r="H1510" s="2">
        <v>192102</v>
      </c>
      <c r="I1510" s="2" t="s">
        <v>15179</v>
      </c>
      <c r="J1510" s="2" t="s">
        <v>7629</v>
      </c>
      <c r="K1510" s="2" t="s">
        <v>49</v>
      </c>
      <c r="L1510" s="2" t="s">
        <v>7630</v>
      </c>
      <c r="M1510" s="3">
        <v>41638961</v>
      </c>
      <c r="N1510" s="2" t="s">
        <v>7631</v>
      </c>
      <c r="O1510" s="2" t="s">
        <v>19729</v>
      </c>
      <c r="P1510" s="2" t="s">
        <v>1592</v>
      </c>
      <c r="Q1510" s="4">
        <v>41684</v>
      </c>
      <c r="R1510" s="4" t="s">
        <v>20220</v>
      </c>
      <c r="S1510" s="6">
        <v>52597999</v>
      </c>
      <c r="T1510" s="2">
        <v>113</v>
      </c>
      <c r="U1510" s="2" t="s">
        <v>63</v>
      </c>
      <c r="V1510" s="2" t="s">
        <v>54</v>
      </c>
      <c r="X1510" s="2" t="s">
        <v>281</v>
      </c>
      <c r="Y1510" s="2">
        <v>883</v>
      </c>
      <c r="Z1510" s="7">
        <v>24597999</v>
      </c>
    </row>
    <row r="1511" spans="1:26" ht="15.75" customHeight="1" x14ac:dyDescent="0.3">
      <c r="A1511" s="6">
        <v>21000000</v>
      </c>
      <c r="B1511" s="2" t="s">
        <v>3653</v>
      </c>
      <c r="C1511" s="2" t="s">
        <v>20179</v>
      </c>
      <c r="D1511" t="s">
        <v>20193</v>
      </c>
      <c r="E1511" t="s">
        <v>20201</v>
      </c>
      <c r="F1511" t="s">
        <v>19452</v>
      </c>
      <c r="H1511" s="2">
        <v>2001</v>
      </c>
      <c r="I1511" s="2" t="s">
        <v>18782</v>
      </c>
      <c r="J1511" s="2" t="s">
        <v>7632</v>
      </c>
      <c r="K1511" s="2" t="s">
        <v>49</v>
      </c>
      <c r="L1511" s="2" t="s">
        <v>7633</v>
      </c>
      <c r="M1511" s="3">
        <v>14518708</v>
      </c>
      <c r="N1511" s="2" t="s">
        <v>7634</v>
      </c>
      <c r="O1511" s="2" t="s">
        <v>19442</v>
      </c>
      <c r="P1511" s="2" t="s">
        <v>62</v>
      </c>
      <c r="Q1511" s="4">
        <v>39227</v>
      </c>
      <c r="R1511" s="4" t="s">
        <v>20211</v>
      </c>
      <c r="S1511" s="6">
        <v>54926886</v>
      </c>
      <c r="T1511" s="2">
        <v>117</v>
      </c>
      <c r="U1511" s="2" t="s">
        <v>907</v>
      </c>
      <c r="V1511" s="2" t="s">
        <v>54</v>
      </c>
      <c r="W1511" s="2" t="s">
        <v>7635</v>
      </c>
      <c r="X1511" s="2" t="s">
        <v>154</v>
      </c>
      <c r="Y1511" s="2">
        <v>323</v>
      </c>
      <c r="Z1511" s="7">
        <v>33926886</v>
      </c>
    </row>
    <row r="1512" spans="1:26" ht="15.75" customHeight="1" x14ac:dyDescent="0.3">
      <c r="A1512" s="6">
        <v>28000000</v>
      </c>
      <c r="B1512" s="2" t="s">
        <v>7637</v>
      </c>
      <c r="C1512" s="2" t="s">
        <v>13616</v>
      </c>
      <c r="D1512" t="s">
        <v>20197</v>
      </c>
      <c r="E1512" t="s">
        <v>20195</v>
      </c>
      <c r="F1512" t="s">
        <v>20192</v>
      </c>
      <c r="H1512" s="2">
        <v>10025</v>
      </c>
      <c r="I1512" s="2" t="s">
        <v>17885</v>
      </c>
      <c r="J1512" s="2" t="s">
        <v>7638</v>
      </c>
      <c r="K1512" s="2" t="s">
        <v>49</v>
      </c>
      <c r="L1512" s="2" t="s">
        <v>7639</v>
      </c>
      <c r="M1512" s="3">
        <v>22074306</v>
      </c>
      <c r="N1512" s="2" t="s">
        <v>7640</v>
      </c>
      <c r="O1512" s="2" t="s">
        <v>19483</v>
      </c>
      <c r="P1512" s="2" t="s">
        <v>62</v>
      </c>
      <c r="Q1512" s="4">
        <v>38849</v>
      </c>
      <c r="R1512" s="4" t="s">
        <v>20216</v>
      </c>
      <c r="S1512" s="6">
        <v>38159905</v>
      </c>
      <c r="T1512" s="2">
        <v>103</v>
      </c>
      <c r="U1512" s="2" t="s">
        <v>63</v>
      </c>
      <c r="V1512" s="2" t="s">
        <v>54</v>
      </c>
      <c r="W1512" s="2" t="s">
        <v>7641</v>
      </c>
      <c r="X1512" s="2" t="s">
        <v>205</v>
      </c>
      <c r="Y1512" s="2">
        <v>491</v>
      </c>
      <c r="Z1512" s="7">
        <v>10159905</v>
      </c>
    </row>
    <row r="1513" spans="1:26" ht="15.75" customHeight="1" x14ac:dyDescent="0.3">
      <c r="A1513" s="6">
        <v>28000000</v>
      </c>
      <c r="B1513" s="2" t="s">
        <v>3758</v>
      </c>
      <c r="C1513" s="2" t="s">
        <v>20179</v>
      </c>
      <c r="D1513" t="s">
        <v>20196</v>
      </c>
      <c r="E1513" t="s">
        <v>19452</v>
      </c>
      <c r="F1513" t="s">
        <v>19452</v>
      </c>
      <c r="H1513" s="2">
        <v>15198</v>
      </c>
      <c r="I1513" s="2" t="s">
        <v>16992</v>
      </c>
      <c r="J1513" s="2" t="s">
        <v>7642</v>
      </c>
      <c r="K1513" s="2" t="s">
        <v>49</v>
      </c>
      <c r="L1513" s="2" t="s">
        <v>7643</v>
      </c>
      <c r="M1513" s="3">
        <v>4436792</v>
      </c>
      <c r="N1513" s="2" t="s">
        <v>6638</v>
      </c>
      <c r="O1513" s="2" t="s">
        <v>19544</v>
      </c>
      <c r="P1513" s="2" t="s">
        <v>417</v>
      </c>
      <c r="Q1513" s="4">
        <v>36434</v>
      </c>
      <c r="R1513" s="4" t="s">
        <v>20224</v>
      </c>
      <c r="S1513" s="6">
        <v>8888143</v>
      </c>
      <c r="T1513" s="2">
        <v>119</v>
      </c>
      <c r="U1513" s="2" t="s">
        <v>63</v>
      </c>
      <c r="V1513" s="2" t="s">
        <v>54</v>
      </c>
      <c r="W1513" s="2" t="s">
        <v>7644</v>
      </c>
      <c r="X1513" s="2" t="s">
        <v>281</v>
      </c>
      <c r="Y1513" s="2">
        <v>69</v>
      </c>
      <c r="Z1513" s="7">
        <v>-19111857</v>
      </c>
    </row>
    <row r="1514" spans="1:26" ht="15.75" customHeight="1" x14ac:dyDescent="0.3">
      <c r="A1514" s="6">
        <v>28000000</v>
      </c>
      <c r="B1514" s="2" t="s">
        <v>6060</v>
      </c>
      <c r="C1514" s="2" t="s">
        <v>20174</v>
      </c>
      <c r="D1514" t="s">
        <v>20196</v>
      </c>
      <c r="E1514" t="s">
        <v>20195</v>
      </c>
      <c r="F1514" t="s">
        <v>19452</v>
      </c>
      <c r="H1514" s="2">
        <v>23172</v>
      </c>
      <c r="I1514" s="2" t="s">
        <v>16619</v>
      </c>
      <c r="J1514" s="2" t="s">
        <v>1923</v>
      </c>
      <c r="K1514" s="2" t="s">
        <v>49</v>
      </c>
      <c r="L1514" s="2" t="s">
        <v>7645</v>
      </c>
      <c r="M1514" s="3">
        <v>14639324</v>
      </c>
      <c r="N1514" s="2" t="s">
        <v>7646</v>
      </c>
      <c r="O1514" s="2" t="s">
        <v>19730</v>
      </c>
      <c r="P1514" s="2" t="s">
        <v>62</v>
      </c>
      <c r="Q1514" s="4">
        <v>40193</v>
      </c>
      <c r="R1514" s="4" t="s">
        <v>20214</v>
      </c>
      <c r="S1514" s="6">
        <v>45236543</v>
      </c>
      <c r="T1514" s="2">
        <v>94</v>
      </c>
      <c r="U1514" s="2" t="s">
        <v>63</v>
      </c>
      <c r="V1514" s="2" t="s">
        <v>54</v>
      </c>
      <c r="W1514" s="2" t="s">
        <v>7647</v>
      </c>
      <c r="X1514" s="2" t="s">
        <v>234</v>
      </c>
      <c r="Y1514" s="2">
        <v>345</v>
      </c>
      <c r="Z1514" s="7">
        <v>17236543</v>
      </c>
    </row>
    <row r="1515" spans="1:26" ht="15.75" customHeight="1" x14ac:dyDescent="0.3">
      <c r="A1515" s="6">
        <v>31000000</v>
      </c>
      <c r="B1515" s="2" t="s">
        <v>1556</v>
      </c>
      <c r="C1515" s="2" t="s">
        <v>13616</v>
      </c>
      <c r="D1515" t="s">
        <v>20198</v>
      </c>
      <c r="E1515" t="s">
        <v>19452</v>
      </c>
      <c r="F1515" t="s">
        <v>19452</v>
      </c>
      <c r="H1515" s="2">
        <v>11823</v>
      </c>
      <c r="I1515" s="2" t="s">
        <v>17391</v>
      </c>
      <c r="J1515" s="2" t="s">
        <v>6569</v>
      </c>
      <c r="K1515" s="2" t="s">
        <v>49</v>
      </c>
      <c r="L1515" s="2" t="s">
        <v>6570</v>
      </c>
      <c r="M1515" s="3">
        <v>16736734</v>
      </c>
      <c r="N1515" s="2" t="s">
        <v>2234</v>
      </c>
      <c r="O1515" s="2" t="s">
        <v>19455</v>
      </c>
      <c r="P1515" s="2" t="s">
        <v>2955</v>
      </c>
      <c r="Q1515" s="4">
        <v>38243</v>
      </c>
      <c r="R1515" s="4" t="s">
        <v>20223</v>
      </c>
      <c r="S1515" s="6">
        <v>41512007</v>
      </c>
      <c r="T1515" s="2">
        <v>98</v>
      </c>
      <c r="U1515" s="2" t="s">
        <v>63</v>
      </c>
      <c r="V1515" s="2" t="s">
        <v>54</v>
      </c>
      <c r="W1515" s="2" t="s">
        <v>6571</v>
      </c>
      <c r="X1515" s="2" t="s">
        <v>281</v>
      </c>
      <c r="Y1515" s="2">
        <v>293</v>
      </c>
      <c r="Z1515" s="7">
        <v>10512007</v>
      </c>
    </row>
    <row r="1516" spans="1:26" ht="15.75" customHeight="1" x14ac:dyDescent="0.3">
      <c r="A1516" s="6">
        <v>28000000</v>
      </c>
      <c r="B1516" s="2" t="s">
        <v>3404</v>
      </c>
      <c r="C1516" s="2" t="s">
        <v>20174</v>
      </c>
      <c r="D1516" t="s">
        <v>20203</v>
      </c>
      <c r="E1516" t="s">
        <v>20199</v>
      </c>
      <c r="F1516" t="s">
        <v>19452</v>
      </c>
      <c r="G1516" s="2" t="s">
        <v>7652</v>
      </c>
      <c r="H1516" s="2">
        <v>10016</v>
      </c>
      <c r="I1516" s="2" t="s">
        <v>17889</v>
      </c>
      <c r="J1516" s="2" t="s">
        <v>7653</v>
      </c>
      <c r="K1516" s="2" t="s">
        <v>49</v>
      </c>
      <c r="L1516" s="2" t="s">
        <v>7654</v>
      </c>
      <c r="M1516" s="3">
        <v>13145205</v>
      </c>
      <c r="N1516" s="2" t="s">
        <v>7655</v>
      </c>
      <c r="O1516" s="2" t="s">
        <v>19581</v>
      </c>
      <c r="P1516" s="2" t="s">
        <v>62</v>
      </c>
      <c r="Q1516" s="4">
        <v>37127</v>
      </c>
      <c r="R1516" s="4" t="s">
        <v>20227</v>
      </c>
      <c r="S1516" s="6">
        <v>14010832</v>
      </c>
      <c r="T1516" s="2">
        <v>98</v>
      </c>
      <c r="U1516" s="2" t="s">
        <v>63</v>
      </c>
      <c r="V1516" s="2" t="s">
        <v>54</v>
      </c>
      <c r="W1516" s="2" t="s">
        <v>7656</v>
      </c>
      <c r="X1516" s="2" t="s">
        <v>559</v>
      </c>
      <c r="Y1516" s="2">
        <v>296</v>
      </c>
      <c r="Z1516" s="7">
        <v>-13989168</v>
      </c>
    </row>
    <row r="1517" spans="1:26" ht="15.75" customHeight="1" x14ac:dyDescent="0.3">
      <c r="A1517" s="6">
        <v>28000000</v>
      </c>
      <c r="B1517" s="2" t="s">
        <v>2367</v>
      </c>
      <c r="C1517" s="2" t="s">
        <v>13616</v>
      </c>
      <c r="D1517" t="s">
        <v>20197</v>
      </c>
      <c r="E1517" t="s">
        <v>19452</v>
      </c>
      <c r="F1517" t="s">
        <v>19452</v>
      </c>
      <c r="G1517" s="2" t="s">
        <v>7657</v>
      </c>
      <c r="H1517" s="2">
        <v>10317</v>
      </c>
      <c r="I1517" s="2" t="s">
        <v>17782</v>
      </c>
      <c r="J1517" s="2" t="s">
        <v>7658</v>
      </c>
      <c r="K1517" s="2" t="s">
        <v>49</v>
      </c>
      <c r="L1517" s="2" t="s">
        <v>7659</v>
      </c>
      <c r="M1517" s="3">
        <v>12921594</v>
      </c>
      <c r="N1517" s="2" t="s">
        <v>7660</v>
      </c>
      <c r="O1517" s="2" t="s">
        <v>19731</v>
      </c>
      <c r="P1517" s="2" t="s">
        <v>62</v>
      </c>
      <c r="Q1517" s="4">
        <v>42258</v>
      </c>
      <c r="R1517" s="4" t="s">
        <v>20212</v>
      </c>
      <c r="S1517" s="6">
        <v>7002261</v>
      </c>
      <c r="T1517" s="2">
        <v>108</v>
      </c>
      <c r="U1517" s="2" t="s">
        <v>63</v>
      </c>
      <c r="V1517" s="2" t="s">
        <v>54</v>
      </c>
      <c r="W1517" s="2" t="s">
        <v>7661</v>
      </c>
      <c r="X1517" s="2" t="s">
        <v>205</v>
      </c>
      <c r="Y1517" s="2">
        <v>195</v>
      </c>
      <c r="Z1517" s="7">
        <v>-20997739</v>
      </c>
    </row>
    <row r="1518" spans="1:26" ht="15.75" customHeight="1" x14ac:dyDescent="0.3">
      <c r="A1518" s="6">
        <v>28000000</v>
      </c>
      <c r="B1518" s="2" t="s">
        <v>7662</v>
      </c>
      <c r="C1518" s="2" t="s">
        <v>20184</v>
      </c>
      <c r="D1518" t="s">
        <v>20203</v>
      </c>
      <c r="E1518" t="s">
        <v>20196</v>
      </c>
      <c r="F1518" t="s">
        <v>20201</v>
      </c>
      <c r="G1518" s="2" t="s">
        <v>7663</v>
      </c>
      <c r="H1518" s="2">
        <v>58431</v>
      </c>
      <c r="I1518" s="2" t="s">
        <v>15845</v>
      </c>
      <c r="J1518" s="2" t="s">
        <v>7664</v>
      </c>
      <c r="K1518" s="2" t="s">
        <v>49</v>
      </c>
      <c r="L1518" s="2" t="s">
        <v>7665</v>
      </c>
      <c r="M1518" s="3">
        <v>28397048</v>
      </c>
      <c r="N1518" s="2" t="s">
        <v>7666</v>
      </c>
      <c r="O1518" s="2" t="s">
        <v>19484</v>
      </c>
      <c r="P1518" s="2" t="s">
        <v>62</v>
      </c>
      <c r="Q1518" s="4">
        <v>42404</v>
      </c>
      <c r="R1518" s="4" t="s">
        <v>20215</v>
      </c>
      <c r="S1518" s="6">
        <v>16374328</v>
      </c>
      <c r="T1518" s="2">
        <v>108</v>
      </c>
      <c r="U1518" s="2" t="s">
        <v>63</v>
      </c>
      <c r="V1518" s="2" t="s">
        <v>54</v>
      </c>
      <c r="W1518" s="2" t="s">
        <v>7667</v>
      </c>
      <c r="X1518" s="2" t="s">
        <v>234</v>
      </c>
      <c r="Y1518" s="2">
        <v>640</v>
      </c>
      <c r="Z1518" s="7">
        <v>-11625672</v>
      </c>
    </row>
    <row r="1519" spans="1:26" ht="15.75" customHeight="1" x14ac:dyDescent="0.3">
      <c r="A1519" s="6">
        <v>28000000</v>
      </c>
      <c r="B1519" s="2" t="s">
        <v>1125</v>
      </c>
      <c r="C1519" s="2" t="s">
        <v>20179</v>
      </c>
      <c r="D1519" t="s">
        <v>19452</v>
      </c>
      <c r="E1519" t="s">
        <v>19452</v>
      </c>
      <c r="F1519" t="s">
        <v>19452</v>
      </c>
      <c r="H1519" s="2">
        <v>9746</v>
      </c>
      <c r="I1519" s="2" t="s">
        <v>17990</v>
      </c>
      <c r="J1519" s="2" t="s">
        <v>7668</v>
      </c>
      <c r="K1519" s="2" t="s">
        <v>49</v>
      </c>
      <c r="L1519" s="2" t="s">
        <v>7669</v>
      </c>
      <c r="M1519" s="3">
        <v>7039189</v>
      </c>
      <c r="N1519" s="2" t="s">
        <v>1212</v>
      </c>
      <c r="O1519" s="2" t="s">
        <v>19492</v>
      </c>
      <c r="P1519" s="2" t="s">
        <v>62</v>
      </c>
      <c r="Q1519" s="4">
        <v>35789</v>
      </c>
      <c r="R1519" s="4" t="s">
        <v>20222</v>
      </c>
      <c r="S1519" s="6">
        <v>5684789</v>
      </c>
      <c r="T1519" s="2">
        <v>134</v>
      </c>
      <c r="U1519" s="2" t="s">
        <v>7670</v>
      </c>
      <c r="V1519" s="2" t="s">
        <v>54</v>
      </c>
      <c r="X1519" s="2" t="s">
        <v>259</v>
      </c>
      <c r="Y1519" s="2">
        <v>91</v>
      </c>
      <c r="Z1519" s="7">
        <v>-22315211</v>
      </c>
    </row>
    <row r="1520" spans="1:26" ht="15.75" customHeight="1" x14ac:dyDescent="0.3">
      <c r="A1520" s="6">
        <v>13000000</v>
      </c>
      <c r="B1520" s="2" t="s">
        <v>7251</v>
      </c>
      <c r="C1520" s="2" t="s">
        <v>20179</v>
      </c>
      <c r="D1520" t="s">
        <v>20203</v>
      </c>
      <c r="E1520" t="s">
        <v>19452</v>
      </c>
      <c r="F1520" t="s">
        <v>19452</v>
      </c>
      <c r="H1520" s="2">
        <v>11186</v>
      </c>
      <c r="I1520" s="2" t="s">
        <v>17535</v>
      </c>
      <c r="J1520" s="2" t="s">
        <v>10855</v>
      </c>
      <c r="K1520" s="2" t="s">
        <v>49</v>
      </c>
      <c r="L1520" s="2" t="s">
        <v>10856</v>
      </c>
      <c r="M1520" s="3">
        <v>16681567</v>
      </c>
      <c r="N1520" s="2" t="s">
        <v>2234</v>
      </c>
      <c r="O1520" s="2" t="s">
        <v>19455</v>
      </c>
      <c r="P1520" s="2" t="s">
        <v>62</v>
      </c>
      <c r="Q1520" s="4">
        <v>33186</v>
      </c>
      <c r="R1520" s="4" t="s">
        <v>20231</v>
      </c>
      <c r="S1520" s="6">
        <v>35763605</v>
      </c>
      <c r="T1520" s="2">
        <v>84</v>
      </c>
      <c r="U1520" s="2" t="s">
        <v>9083</v>
      </c>
      <c r="V1520" s="2" t="s">
        <v>54</v>
      </c>
      <c r="W1520" s="2" t="s">
        <v>10857</v>
      </c>
      <c r="X1520" s="2" t="s">
        <v>205</v>
      </c>
      <c r="Y1520" s="2">
        <v>308</v>
      </c>
      <c r="Z1520" s="7">
        <v>22763605</v>
      </c>
    </row>
    <row r="1521" spans="1:26" ht="15.75" customHeight="1" x14ac:dyDescent="0.3">
      <c r="A1521" s="6">
        <v>24000000</v>
      </c>
      <c r="B1521" s="2" t="s">
        <v>328</v>
      </c>
      <c r="C1521" s="2" t="s">
        <v>20174</v>
      </c>
      <c r="D1521" t="s">
        <v>19452</v>
      </c>
      <c r="E1521" t="s">
        <v>19452</v>
      </c>
      <c r="F1521" t="s">
        <v>19452</v>
      </c>
      <c r="H1521" s="2">
        <v>13495</v>
      </c>
      <c r="I1521" s="2" t="s">
        <v>17190</v>
      </c>
      <c r="J1521" s="2" t="s">
        <v>488</v>
      </c>
      <c r="K1521" s="2" t="s">
        <v>2628</v>
      </c>
      <c r="L1521" s="2" t="s">
        <v>7675</v>
      </c>
      <c r="M1521" s="3">
        <v>6009644</v>
      </c>
      <c r="N1521" s="2" t="s">
        <v>7676</v>
      </c>
      <c r="O1521" s="2" t="s">
        <v>19458</v>
      </c>
      <c r="P1521" s="2" t="s">
        <v>3225</v>
      </c>
      <c r="Q1521" s="4">
        <v>38961</v>
      </c>
      <c r="R1521" s="4" t="s">
        <v>20216</v>
      </c>
      <c r="S1521" s="6">
        <v>23321954</v>
      </c>
      <c r="T1521" s="2">
        <v>145</v>
      </c>
      <c r="U1521" s="2" t="s">
        <v>7677</v>
      </c>
      <c r="V1521" s="2" t="s">
        <v>54</v>
      </c>
      <c r="X1521" s="2" t="s">
        <v>420</v>
      </c>
      <c r="Y1521" s="2">
        <v>61</v>
      </c>
      <c r="Z1521" s="7">
        <v>-678046</v>
      </c>
    </row>
    <row r="1522" spans="1:26" ht="15.75" customHeight="1" x14ac:dyDescent="0.3">
      <c r="A1522" s="6">
        <v>28000000</v>
      </c>
      <c r="B1522" s="2" t="s">
        <v>750</v>
      </c>
      <c r="C1522" s="2" t="s">
        <v>20174</v>
      </c>
      <c r="D1522" t="s">
        <v>20193</v>
      </c>
      <c r="E1522" t="s">
        <v>20197</v>
      </c>
      <c r="F1522" t="s">
        <v>19452</v>
      </c>
      <c r="H1522" s="2">
        <v>254473</v>
      </c>
      <c r="I1522" s="2" t="s">
        <v>14984</v>
      </c>
      <c r="J1522" s="2" t="s">
        <v>7678</v>
      </c>
      <c r="K1522" s="2" t="s">
        <v>49</v>
      </c>
      <c r="L1522" s="2" t="s">
        <v>7679</v>
      </c>
      <c r="M1522" s="3">
        <v>25520976</v>
      </c>
      <c r="N1522" s="2" t="s">
        <v>7680</v>
      </c>
      <c r="O1522" s="2" t="s">
        <v>19732</v>
      </c>
      <c r="P1522" s="2" t="s">
        <v>6841</v>
      </c>
      <c r="Q1522" s="4">
        <v>41751</v>
      </c>
      <c r="R1522" s="4" t="s">
        <v>20220</v>
      </c>
      <c r="S1522" s="6">
        <v>68896829</v>
      </c>
      <c r="T1522" s="2">
        <v>90</v>
      </c>
      <c r="U1522" s="2" t="s">
        <v>63</v>
      </c>
      <c r="V1522" s="2" t="s">
        <v>54</v>
      </c>
      <c r="W1522" s="2" t="s">
        <v>7681</v>
      </c>
      <c r="X1522" s="2" t="s">
        <v>122</v>
      </c>
      <c r="Y1522" s="2">
        <v>615</v>
      </c>
      <c r="Z1522" s="7">
        <v>40896829</v>
      </c>
    </row>
    <row r="1523" spans="1:26" ht="15.75" customHeight="1" x14ac:dyDescent="0.3">
      <c r="A1523" s="6">
        <v>27500000</v>
      </c>
      <c r="B1523" s="2" t="s">
        <v>851</v>
      </c>
      <c r="C1523" s="2" t="s">
        <v>20175</v>
      </c>
      <c r="D1523" t="s">
        <v>20194</v>
      </c>
      <c r="E1523" t="s">
        <v>20201</v>
      </c>
      <c r="F1523" t="s">
        <v>19452</v>
      </c>
      <c r="G1523" s="2" t="s">
        <v>7682</v>
      </c>
      <c r="H1523" s="2">
        <v>700</v>
      </c>
      <c r="I1523" s="2" t="s">
        <v>19108</v>
      </c>
      <c r="J1523" s="2" t="s">
        <v>7683</v>
      </c>
      <c r="K1523" s="2" t="s">
        <v>49</v>
      </c>
      <c r="L1523" s="2" t="s">
        <v>7684</v>
      </c>
      <c r="M1523" s="3">
        <v>25633663</v>
      </c>
      <c r="N1523" s="2" t="s">
        <v>134</v>
      </c>
      <c r="O1523" s="2" t="s">
        <v>19447</v>
      </c>
      <c r="P1523" s="2" t="s">
        <v>71</v>
      </c>
      <c r="Q1523" s="4">
        <v>30472</v>
      </c>
      <c r="R1523" s="4" t="s">
        <v>20254</v>
      </c>
      <c r="S1523" s="6">
        <v>187500000</v>
      </c>
      <c r="T1523" s="2">
        <v>131</v>
      </c>
      <c r="U1523" s="2" t="s">
        <v>7685</v>
      </c>
      <c r="V1523" s="2" t="s">
        <v>54</v>
      </c>
      <c r="W1523" s="2" t="s">
        <v>7686</v>
      </c>
      <c r="X1523" s="2" t="s">
        <v>180</v>
      </c>
      <c r="Y1523" s="2">
        <v>527</v>
      </c>
      <c r="Z1523" s="7">
        <v>160000000</v>
      </c>
    </row>
    <row r="1524" spans="1:26" ht="15.75" customHeight="1" x14ac:dyDescent="0.3">
      <c r="A1524" s="6">
        <v>80000000</v>
      </c>
      <c r="B1524" s="2" t="s">
        <v>241</v>
      </c>
      <c r="C1524" s="2" t="s">
        <v>20174</v>
      </c>
      <c r="D1524" t="s">
        <v>20191</v>
      </c>
      <c r="E1524" t="s">
        <v>20201</v>
      </c>
      <c r="F1524" t="s">
        <v>19452</v>
      </c>
      <c r="H1524" s="2">
        <v>11228</v>
      </c>
      <c r="I1524" s="2" t="s">
        <v>17525</v>
      </c>
      <c r="J1524" s="2" t="s">
        <v>2564</v>
      </c>
      <c r="K1524" s="2" t="s">
        <v>49</v>
      </c>
      <c r="L1524" s="2" t="s">
        <v>2565</v>
      </c>
      <c r="M1524" s="3">
        <v>16681269</v>
      </c>
      <c r="N1524" s="2" t="s">
        <v>2566</v>
      </c>
      <c r="O1524" s="2" t="s">
        <v>19455</v>
      </c>
      <c r="P1524" s="2" t="s">
        <v>62</v>
      </c>
      <c r="Q1524" s="4">
        <v>35405</v>
      </c>
      <c r="R1524" s="4" t="s">
        <v>20234</v>
      </c>
      <c r="S1524" s="6">
        <v>159212469</v>
      </c>
      <c r="T1524" s="2">
        <v>115</v>
      </c>
      <c r="U1524" s="2" t="s">
        <v>63</v>
      </c>
      <c r="V1524" s="2" t="s">
        <v>54</v>
      </c>
      <c r="W1524" s="2" t="s">
        <v>2567</v>
      </c>
      <c r="X1524" s="2" t="s">
        <v>205</v>
      </c>
      <c r="Y1524" s="2">
        <v>378</v>
      </c>
      <c r="Z1524" s="7">
        <v>79212469</v>
      </c>
    </row>
    <row r="1525" spans="1:26" ht="15.75" customHeight="1" x14ac:dyDescent="0.3">
      <c r="A1525" s="6">
        <v>30000000</v>
      </c>
      <c r="B1525" s="2" t="s">
        <v>1125</v>
      </c>
      <c r="C1525" s="2" t="s">
        <v>20179</v>
      </c>
      <c r="D1525" t="s">
        <v>19452</v>
      </c>
      <c r="E1525" t="s">
        <v>19452</v>
      </c>
      <c r="F1525" t="s">
        <v>19452</v>
      </c>
      <c r="G1525" s="2" t="s">
        <v>7691</v>
      </c>
      <c r="H1525" s="2">
        <v>10024</v>
      </c>
      <c r="I1525" s="2" t="s">
        <v>17886</v>
      </c>
      <c r="J1525" s="2" t="s">
        <v>7692</v>
      </c>
      <c r="K1525" s="2" t="s">
        <v>49</v>
      </c>
      <c r="L1525" s="2" t="s">
        <v>7693</v>
      </c>
      <c r="M1525" s="3">
        <v>2409152</v>
      </c>
      <c r="N1525" s="2" t="s">
        <v>7694</v>
      </c>
      <c r="O1525" s="2" t="s">
        <v>19733</v>
      </c>
      <c r="P1525" s="2" t="s">
        <v>62</v>
      </c>
      <c r="Q1525" s="4">
        <v>39990</v>
      </c>
      <c r="R1525" s="4" t="s">
        <v>20210</v>
      </c>
      <c r="S1525" s="6">
        <v>95714875</v>
      </c>
      <c r="T1525" s="2">
        <v>109</v>
      </c>
      <c r="U1525" s="2" t="s">
        <v>7695</v>
      </c>
      <c r="V1525" s="2" t="s">
        <v>54</v>
      </c>
      <c r="W1525" s="2" t="s">
        <v>7696</v>
      </c>
      <c r="X1525" s="2" t="s">
        <v>187</v>
      </c>
      <c r="Y1525" s="2">
        <v>598</v>
      </c>
      <c r="Z1525" s="7">
        <v>65714875</v>
      </c>
    </row>
    <row r="1526" spans="1:26" ht="15.75" customHeight="1" x14ac:dyDescent="0.3">
      <c r="A1526" s="6">
        <v>85000000</v>
      </c>
      <c r="B1526" s="2" t="s">
        <v>1556</v>
      </c>
      <c r="C1526" s="2" t="s">
        <v>13616</v>
      </c>
      <c r="D1526" t="s">
        <v>20198</v>
      </c>
      <c r="E1526" t="s">
        <v>19452</v>
      </c>
      <c r="F1526" t="s">
        <v>19452</v>
      </c>
      <c r="G1526" s="2" t="s">
        <v>2186</v>
      </c>
      <c r="H1526" s="2">
        <v>22897</v>
      </c>
      <c r="I1526" s="2" t="s">
        <v>16635</v>
      </c>
      <c r="J1526" s="2" t="s">
        <v>2187</v>
      </c>
      <c r="K1526" s="2" t="s">
        <v>49</v>
      </c>
      <c r="L1526" s="2" t="s">
        <v>2188</v>
      </c>
      <c r="M1526" s="3">
        <v>16479851</v>
      </c>
      <c r="N1526" s="2" t="s">
        <v>2189</v>
      </c>
      <c r="O1526" s="2" t="s">
        <v>19455</v>
      </c>
      <c r="P1526" s="2" t="s">
        <v>62</v>
      </c>
      <c r="Q1526" s="4">
        <v>40170</v>
      </c>
      <c r="R1526" s="4" t="s">
        <v>20210</v>
      </c>
      <c r="S1526" s="6">
        <v>219103655</v>
      </c>
      <c r="T1526" s="2">
        <v>121</v>
      </c>
      <c r="U1526" s="2" t="s">
        <v>94</v>
      </c>
      <c r="V1526" s="2" t="s">
        <v>54</v>
      </c>
      <c r="W1526" s="2" t="s">
        <v>2190</v>
      </c>
      <c r="X1526" s="2" t="s">
        <v>180</v>
      </c>
      <c r="Y1526" s="2">
        <v>360</v>
      </c>
      <c r="Z1526" s="7">
        <v>134103655</v>
      </c>
    </row>
    <row r="1527" spans="1:26" ht="15.75" customHeight="1" x14ac:dyDescent="0.3">
      <c r="A1527" s="6">
        <v>8000000</v>
      </c>
      <c r="B1527" s="2" t="s">
        <v>7701</v>
      </c>
      <c r="C1527" s="2" t="s">
        <v>20179</v>
      </c>
      <c r="D1527" t="s">
        <v>20191</v>
      </c>
      <c r="E1527" t="s">
        <v>20202</v>
      </c>
      <c r="F1527" t="s">
        <v>19452</v>
      </c>
      <c r="H1527" s="2">
        <v>15927</v>
      </c>
      <c r="I1527" s="2" t="s">
        <v>16954</v>
      </c>
      <c r="J1527" s="2" t="s">
        <v>7702</v>
      </c>
      <c r="K1527" s="2" t="s">
        <v>49</v>
      </c>
      <c r="L1527" s="2" t="s">
        <v>7703</v>
      </c>
      <c r="M1527" s="3">
        <v>9548391</v>
      </c>
      <c r="N1527" s="2" t="s">
        <v>7704</v>
      </c>
      <c r="O1527" s="2" t="s">
        <v>19442</v>
      </c>
      <c r="P1527" s="2" t="s">
        <v>71</v>
      </c>
      <c r="Q1527" s="4">
        <v>31030</v>
      </c>
      <c r="R1527" s="4" t="s">
        <v>20240</v>
      </c>
      <c r="S1527" s="6">
        <v>27187653</v>
      </c>
      <c r="T1527" s="2">
        <v>163</v>
      </c>
      <c r="U1527" s="2" t="s">
        <v>7705</v>
      </c>
      <c r="V1527" s="2" t="s">
        <v>54</v>
      </c>
      <c r="W1527" s="2" t="s">
        <v>7706</v>
      </c>
      <c r="X1527" s="2" t="s">
        <v>65</v>
      </c>
      <c r="Y1527" s="2">
        <v>67</v>
      </c>
      <c r="Z1527" s="7">
        <v>19187653</v>
      </c>
    </row>
    <row r="1528" spans="1:26" ht="15.75" customHeight="1" x14ac:dyDescent="0.3">
      <c r="A1528" s="6">
        <v>15000000</v>
      </c>
      <c r="B1528" s="2" t="s">
        <v>357</v>
      </c>
      <c r="C1528" s="2" t="s">
        <v>20179</v>
      </c>
      <c r="D1528" t="s">
        <v>20198</v>
      </c>
      <c r="E1528" t="s">
        <v>19452</v>
      </c>
      <c r="F1528" t="s">
        <v>19452</v>
      </c>
      <c r="G1528" s="2" t="s">
        <v>7707</v>
      </c>
      <c r="H1528" s="2">
        <v>1259</v>
      </c>
      <c r="I1528" s="2" t="s">
        <v>18970</v>
      </c>
      <c r="J1528" s="2" t="s">
        <v>7708</v>
      </c>
      <c r="K1528" s="2" t="s">
        <v>49</v>
      </c>
      <c r="L1528" s="2" t="s">
        <v>7709</v>
      </c>
      <c r="M1528" s="3">
        <v>12576381</v>
      </c>
      <c r="N1528" s="2" t="s">
        <v>7710</v>
      </c>
      <c r="O1528" s="2" t="s">
        <v>19690</v>
      </c>
      <c r="P1528" s="2" t="s">
        <v>3537</v>
      </c>
      <c r="Q1528" s="4">
        <v>39076</v>
      </c>
      <c r="R1528" s="4" t="s">
        <v>20216</v>
      </c>
      <c r="S1528" s="6">
        <v>49469904</v>
      </c>
      <c r="T1528" s="2">
        <v>92</v>
      </c>
      <c r="U1528" s="2" t="s">
        <v>94</v>
      </c>
      <c r="V1528" s="2" t="s">
        <v>54</v>
      </c>
      <c r="W1528" s="2" t="s">
        <v>7711</v>
      </c>
      <c r="X1528" s="2" t="s">
        <v>65</v>
      </c>
      <c r="Y1528" s="2">
        <v>235</v>
      </c>
      <c r="Z1528" s="7">
        <v>34469904</v>
      </c>
    </row>
    <row r="1529" spans="1:26" ht="15.75" customHeight="1" x14ac:dyDescent="0.3">
      <c r="A1529" s="6">
        <v>27500000</v>
      </c>
      <c r="B1529" s="2" t="s">
        <v>2559</v>
      </c>
      <c r="C1529" s="2" t="s">
        <v>20179</v>
      </c>
      <c r="D1529" t="s">
        <v>20201</v>
      </c>
      <c r="E1529" t="s">
        <v>19452</v>
      </c>
      <c r="F1529" t="s">
        <v>19452</v>
      </c>
      <c r="G1529" s="2" t="s">
        <v>7712</v>
      </c>
      <c r="H1529" s="2">
        <v>5125</v>
      </c>
      <c r="I1529" s="2" t="s">
        <v>18525</v>
      </c>
      <c r="J1529" s="2" t="s">
        <v>7713</v>
      </c>
      <c r="K1529" s="2" t="s">
        <v>49</v>
      </c>
      <c r="L1529" s="2" t="s">
        <v>7714</v>
      </c>
      <c r="M1529" s="3">
        <v>12741073</v>
      </c>
      <c r="N1529" s="2" t="s">
        <v>7715</v>
      </c>
      <c r="O1529" s="2" t="s">
        <v>19734</v>
      </c>
      <c r="P1529" s="2" t="s">
        <v>62</v>
      </c>
      <c r="Q1529" s="4">
        <v>39332</v>
      </c>
      <c r="R1529" s="4" t="s">
        <v>20211</v>
      </c>
      <c r="S1529" s="6">
        <v>24748670</v>
      </c>
      <c r="T1529" s="2">
        <v>120</v>
      </c>
      <c r="U1529" s="2" t="s">
        <v>2913</v>
      </c>
      <c r="V1529" s="2" t="s">
        <v>54</v>
      </c>
      <c r="W1529" s="2" t="s">
        <v>7716</v>
      </c>
      <c r="X1529" s="2" t="s">
        <v>180</v>
      </c>
      <c r="Y1529" s="2">
        <v>205</v>
      </c>
      <c r="Z1529" s="7">
        <v>-2751330</v>
      </c>
    </row>
    <row r="1530" spans="1:26" ht="15.75" customHeight="1" x14ac:dyDescent="0.3">
      <c r="A1530" s="6">
        <v>27000000</v>
      </c>
      <c r="B1530" s="2" t="s">
        <v>3051</v>
      </c>
      <c r="C1530" s="2" t="s">
        <v>20178</v>
      </c>
      <c r="D1530" t="s">
        <v>20194</v>
      </c>
      <c r="E1530" t="s">
        <v>20191</v>
      </c>
      <c r="F1530" t="s">
        <v>20201</v>
      </c>
      <c r="H1530" s="2">
        <v>174</v>
      </c>
      <c r="I1530" s="2" t="s">
        <v>19343</v>
      </c>
      <c r="J1530" s="2" t="s">
        <v>7717</v>
      </c>
      <c r="K1530" s="2" t="s">
        <v>49</v>
      </c>
      <c r="L1530" s="2" t="s">
        <v>7718</v>
      </c>
      <c r="M1530" s="3">
        <v>16188572</v>
      </c>
      <c r="N1530" s="2" t="s">
        <v>3054</v>
      </c>
      <c r="O1530" s="2" t="s">
        <v>19449</v>
      </c>
      <c r="P1530" s="2" t="s">
        <v>62</v>
      </c>
      <c r="Q1530" s="4">
        <v>33577</v>
      </c>
      <c r="R1530" s="4" t="s">
        <v>20232</v>
      </c>
      <c r="S1530" s="6">
        <v>96900000</v>
      </c>
      <c r="T1530" s="2">
        <v>113</v>
      </c>
      <c r="U1530" s="2" t="s">
        <v>63</v>
      </c>
      <c r="V1530" s="2" t="s">
        <v>54</v>
      </c>
      <c r="W1530" s="2" t="s">
        <v>7719</v>
      </c>
      <c r="X1530" s="2" t="s">
        <v>252</v>
      </c>
      <c r="Y1530" s="2">
        <v>413</v>
      </c>
      <c r="Z1530" s="7">
        <v>69900000</v>
      </c>
    </row>
    <row r="1531" spans="1:26" ht="15.75" customHeight="1" x14ac:dyDescent="0.3">
      <c r="A1531" s="6">
        <v>27000000</v>
      </c>
      <c r="B1531" s="2" t="s">
        <v>4897</v>
      </c>
      <c r="C1531" s="2" t="s">
        <v>20179</v>
      </c>
      <c r="D1531" t="s">
        <v>20204</v>
      </c>
      <c r="E1531" t="s">
        <v>20201</v>
      </c>
      <c r="F1531" t="s">
        <v>20193</v>
      </c>
      <c r="H1531" s="2">
        <v>9437</v>
      </c>
      <c r="I1531" s="2" t="s">
        <v>18121</v>
      </c>
      <c r="J1531" s="2" t="s">
        <v>7720</v>
      </c>
      <c r="K1531" s="2" t="s">
        <v>49</v>
      </c>
      <c r="L1531" s="2" t="s">
        <v>7721</v>
      </c>
      <c r="M1531" s="3">
        <v>18913</v>
      </c>
      <c r="N1531" s="2" t="s">
        <v>4765</v>
      </c>
      <c r="O1531" s="2" t="s">
        <v>19449</v>
      </c>
      <c r="P1531" s="2" t="s">
        <v>62</v>
      </c>
      <c r="Q1531" s="4">
        <v>35706</v>
      </c>
      <c r="R1531" s="4" t="s">
        <v>20222</v>
      </c>
      <c r="S1531" s="6">
        <v>60527873</v>
      </c>
      <c r="T1531" s="2">
        <v>115</v>
      </c>
      <c r="U1531" s="2" t="s">
        <v>455</v>
      </c>
      <c r="V1531" s="2" t="s">
        <v>54</v>
      </c>
      <c r="W1531" s="2" t="s">
        <v>7722</v>
      </c>
      <c r="X1531" s="2" t="s">
        <v>180</v>
      </c>
      <c r="Y1531" s="2">
        <v>345</v>
      </c>
      <c r="Z1531" s="7">
        <v>33527873</v>
      </c>
    </row>
    <row r="1532" spans="1:26" ht="15.75" customHeight="1" x14ac:dyDescent="0.3">
      <c r="A1532" s="6">
        <v>40000000</v>
      </c>
      <c r="B1532" s="2" t="s">
        <v>1247</v>
      </c>
      <c r="C1532" s="2" t="s">
        <v>20175</v>
      </c>
      <c r="D1532" t="s">
        <v>20192</v>
      </c>
      <c r="E1532" t="s">
        <v>20194</v>
      </c>
      <c r="F1532" t="s">
        <v>20201</v>
      </c>
      <c r="H1532" s="2">
        <v>24418</v>
      </c>
      <c r="I1532" s="2" t="s">
        <v>16582</v>
      </c>
      <c r="J1532" s="2" t="s">
        <v>5920</v>
      </c>
      <c r="K1532" s="2" t="s">
        <v>49</v>
      </c>
      <c r="L1532" s="2" t="s">
        <v>5921</v>
      </c>
      <c r="M1532" s="3">
        <v>16424807</v>
      </c>
      <c r="N1532" s="2" t="s">
        <v>2234</v>
      </c>
      <c r="O1532" s="2" t="s">
        <v>19455</v>
      </c>
      <c r="P1532" s="2" t="s">
        <v>62</v>
      </c>
      <c r="Q1532" s="4">
        <v>40109</v>
      </c>
      <c r="R1532" s="4" t="s">
        <v>20210</v>
      </c>
      <c r="S1532" s="6">
        <v>28169671</v>
      </c>
      <c r="T1532" s="2">
        <v>109</v>
      </c>
      <c r="U1532" s="2" t="s">
        <v>63</v>
      </c>
      <c r="V1532" s="2" t="s">
        <v>54</v>
      </c>
      <c r="W1532" s="2" t="s">
        <v>5922</v>
      </c>
      <c r="X1532" s="2" t="s">
        <v>234</v>
      </c>
      <c r="Y1532" s="2">
        <v>348</v>
      </c>
      <c r="Z1532" s="7">
        <v>-11830329</v>
      </c>
    </row>
    <row r="1533" spans="1:26" ht="15.75" customHeight="1" x14ac:dyDescent="0.3">
      <c r="A1533" s="6">
        <v>18000000</v>
      </c>
      <c r="B1533" s="2" t="s">
        <v>5137</v>
      </c>
      <c r="C1533" s="2" t="s">
        <v>20184</v>
      </c>
      <c r="D1533" t="s">
        <v>20196</v>
      </c>
      <c r="E1533" t="s">
        <v>20195</v>
      </c>
      <c r="F1533" t="s">
        <v>19452</v>
      </c>
      <c r="H1533" s="2">
        <v>302688</v>
      </c>
      <c r="I1533" s="2" t="s">
        <v>14814</v>
      </c>
      <c r="J1533" s="2" t="s">
        <v>9579</v>
      </c>
      <c r="K1533" s="2" t="s">
        <v>49</v>
      </c>
      <c r="L1533" s="2" t="s">
        <v>9580</v>
      </c>
      <c r="M1533" s="3">
        <v>16027955</v>
      </c>
      <c r="N1533" s="2" t="s">
        <v>9581</v>
      </c>
      <c r="O1533" s="2" t="s">
        <v>19455</v>
      </c>
      <c r="P1533" s="2" t="s">
        <v>417</v>
      </c>
      <c r="Q1533" s="4">
        <v>42452</v>
      </c>
      <c r="R1533" s="4" t="s">
        <v>20215</v>
      </c>
      <c r="S1533" s="6">
        <v>88923251</v>
      </c>
      <c r="T1533" s="2">
        <v>94</v>
      </c>
      <c r="U1533" s="2" t="s">
        <v>63</v>
      </c>
      <c r="V1533" s="2" t="s">
        <v>54</v>
      </c>
      <c r="W1533" s="2" t="s">
        <v>9582</v>
      </c>
      <c r="X1533" s="2" t="s">
        <v>234</v>
      </c>
      <c r="Y1533" s="2">
        <v>322</v>
      </c>
      <c r="Z1533" s="7">
        <v>70923251</v>
      </c>
    </row>
    <row r="1534" spans="1:26" ht="15.75" customHeight="1" x14ac:dyDescent="0.3">
      <c r="A1534" s="6">
        <v>27000000</v>
      </c>
      <c r="B1534" s="2" t="s">
        <v>7730</v>
      </c>
      <c r="C1534" s="2" t="s">
        <v>20187</v>
      </c>
      <c r="D1534" t="s">
        <v>20196</v>
      </c>
      <c r="E1534" t="s">
        <v>20194</v>
      </c>
      <c r="F1534" t="s">
        <v>20199</v>
      </c>
      <c r="H1534" s="2">
        <v>9825</v>
      </c>
      <c r="I1534" s="2" t="s">
        <v>17955</v>
      </c>
      <c r="J1534" s="2" t="s">
        <v>7731</v>
      </c>
      <c r="K1534" s="2" t="s">
        <v>49</v>
      </c>
      <c r="L1534" s="2" t="s">
        <v>7732</v>
      </c>
      <c r="M1534" s="3">
        <v>11678561</v>
      </c>
      <c r="N1534" s="2" t="s">
        <v>7733</v>
      </c>
      <c r="O1534" s="2" t="s">
        <v>19530</v>
      </c>
      <c r="P1534" s="2" t="s">
        <v>62</v>
      </c>
      <c r="Q1534" s="4">
        <v>36356</v>
      </c>
      <c r="R1534" s="4" t="s">
        <v>20224</v>
      </c>
      <c r="S1534" s="6">
        <v>56870414</v>
      </c>
      <c r="T1534" s="2">
        <v>82</v>
      </c>
      <c r="U1534" s="2" t="s">
        <v>63</v>
      </c>
      <c r="V1534" s="2" t="s">
        <v>54</v>
      </c>
      <c r="W1534" s="2" t="s">
        <v>7734</v>
      </c>
      <c r="X1534" s="2" t="s">
        <v>234</v>
      </c>
      <c r="Y1534" s="2">
        <v>247</v>
      </c>
      <c r="Z1534" s="7">
        <v>29870414</v>
      </c>
    </row>
    <row r="1535" spans="1:26" ht="15.75" customHeight="1" x14ac:dyDescent="0.3">
      <c r="A1535" s="6">
        <v>27000000</v>
      </c>
      <c r="B1535" s="2" t="s">
        <v>5052</v>
      </c>
      <c r="C1535" s="2" t="s">
        <v>20179</v>
      </c>
      <c r="D1535" t="s">
        <v>20201</v>
      </c>
      <c r="E1535" t="s">
        <v>20193</v>
      </c>
      <c r="F1535" t="s">
        <v>20204</v>
      </c>
      <c r="H1535" s="2">
        <v>186</v>
      </c>
      <c r="I1535" s="2" t="s">
        <v>19336</v>
      </c>
      <c r="J1535" s="2" t="s">
        <v>7735</v>
      </c>
      <c r="K1535" s="2" t="s">
        <v>49</v>
      </c>
      <c r="L1535" s="2" t="s">
        <v>7736</v>
      </c>
      <c r="M1535" s="3">
        <v>36921445</v>
      </c>
      <c r="N1535" s="2" t="s">
        <v>7737</v>
      </c>
      <c r="O1535" s="2" t="s">
        <v>19533</v>
      </c>
      <c r="P1535" s="2" t="s">
        <v>491</v>
      </c>
      <c r="Q1535" s="4">
        <v>38772</v>
      </c>
      <c r="R1535" s="4" t="s">
        <v>20216</v>
      </c>
      <c r="S1535" s="6">
        <v>56308881</v>
      </c>
      <c r="T1535" s="2">
        <v>110</v>
      </c>
      <c r="U1535" s="2" t="s">
        <v>63</v>
      </c>
      <c r="V1535" s="2" t="s">
        <v>54</v>
      </c>
      <c r="W1535" s="2" t="s">
        <v>7738</v>
      </c>
      <c r="X1535" s="2" t="s">
        <v>103</v>
      </c>
      <c r="Y1535" s="2">
        <v>1323</v>
      </c>
      <c r="Z1535" s="7">
        <v>29308881</v>
      </c>
    </row>
    <row r="1536" spans="1:26" ht="15.75" customHeight="1" x14ac:dyDescent="0.3">
      <c r="A1536" s="6">
        <v>30000000</v>
      </c>
      <c r="B1536" s="2" t="s">
        <v>2085</v>
      </c>
      <c r="C1536" s="2" t="s">
        <v>20179</v>
      </c>
      <c r="D1536" t="s">
        <v>20202</v>
      </c>
      <c r="E1536" t="s">
        <v>20201</v>
      </c>
      <c r="F1536" t="s">
        <v>19452</v>
      </c>
      <c r="G1536" s="2" t="s">
        <v>7739</v>
      </c>
      <c r="H1536" s="2">
        <v>61891</v>
      </c>
      <c r="I1536" s="2" t="s">
        <v>15804</v>
      </c>
      <c r="J1536" s="2" t="s">
        <v>7740</v>
      </c>
      <c r="K1536" s="2" t="s">
        <v>49</v>
      </c>
      <c r="L1536" s="2" t="s">
        <v>7741</v>
      </c>
      <c r="M1536" s="3">
        <v>16698316</v>
      </c>
      <c r="N1536" s="2" t="s">
        <v>7742</v>
      </c>
      <c r="O1536" s="2" t="s">
        <v>19442</v>
      </c>
      <c r="P1536" s="2" t="s">
        <v>7743</v>
      </c>
      <c r="Q1536" s="4">
        <v>40837</v>
      </c>
      <c r="R1536" s="4" t="s">
        <v>20219</v>
      </c>
      <c r="S1536" s="6">
        <v>15395087</v>
      </c>
      <c r="T1536" s="2">
        <v>130</v>
      </c>
      <c r="U1536" s="2" t="s">
        <v>63</v>
      </c>
      <c r="V1536" s="2" t="s">
        <v>54</v>
      </c>
      <c r="W1536" s="2" t="s">
        <v>7744</v>
      </c>
      <c r="X1536" s="2" t="s">
        <v>74</v>
      </c>
      <c r="Y1536" s="2">
        <v>288</v>
      </c>
      <c r="Z1536" s="7">
        <v>-14604913</v>
      </c>
    </row>
    <row r="1537" spans="1:26" ht="15.75" customHeight="1" x14ac:dyDescent="0.3">
      <c r="A1537" s="6">
        <v>27000000</v>
      </c>
      <c r="B1537" s="2" t="s">
        <v>7745</v>
      </c>
      <c r="C1537" s="2" t="s">
        <v>20179</v>
      </c>
      <c r="D1537" t="s">
        <v>20195</v>
      </c>
      <c r="E1537" t="s">
        <v>20192</v>
      </c>
      <c r="F1537" t="s">
        <v>20191</v>
      </c>
      <c r="H1537" s="2">
        <v>34584</v>
      </c>
      <c r="I1537" s="2" t="s">
        <v>16339</v>
      </c>
      <c r="J1537" s="2" t="s">
        <v>7746</v>
      </c>
      <c r="K1537" s="2" t="s">
        <v>49</v>
      </c>
      <c r="L1537" s="2" t="s">
        <v>7747</v>
      </c>
      <c r="M1537" s="3">
        <v>47862016</v>
      </c>
      <c r="N1537" s="2" t="s">
        <v>7748</v>
      </c>
      <c r="O1537" s="2" t="s">
        <v>19735</v>
      </c>
      <c r="P1537" s="2" t="s">
        <v>491</v>
      </c>
      <c r="Q1537" s="4">
        <v>30777</v>
      </c>
      <c r="R1537" s="4" t="s">
        <v>20240</v>
      </c>
      <c r="S1537" s="6">
        <v>20158808</v>
      </c>
      <c r="T1537" s="2">
        <v>102</v>
      </c>
      <c r="U1537" s="2" t="s">
        <v>63</v>
      </c>
      <c r="V1537" s="2" t="s">
        <v>54</v>
      </c>
      <c r="W1537" s="2" t="s">
        <v>7749</v>
      </c>
      <c r="X1537" s="2" t="s">
        <v>142</v>
      </c>
      <c r="Y1537" s="2">
        <v>1002</v>
      </c>
      <c r="Z1537" s="7">
        <v>-6841192</v>
      </c>
    </row>
    <row r="1538" spans="1:26" ht="15.75" customHeight="1" x14ac:dyDescent="0.3">
      <c r="A1538" s="6">
        <v>27000000</v>
      </c>
      <c r="B1538" s="2" t="s">
        <v>7750</v>
      </c>
      <c r="C1538" s="2" t="s">
        <v>20186</v>
      </c>
      <c r="D1538" t="s">
        <v>20199</v>
      </c>
      <c r="E1538" t="s">
        <v>19452</v>
      </c>
      <c r="F1538" t="s">
        <v>19452</v>
      </c>
      <c r="H1538" s="2">
        <v>2666</v>
      </c>
      <c r="I1538" s="2" t="s">
        <v>18678</v>
      </c>
      <c r="J1538" s="2" t="s">
        <v>7751</v>
      </c>
      <c r="K1538" s="2" t="s">
        <v>49</v>
      </c>
      <c r="L1538" s="2" t="s">
        <v>7752</v>
      </c>
      <c r="M1538" s="3">
        <v>39324831</v>
      </c>
      <c r="N1538" s="2" t="s">
        <v>7753</v>
      </c>
      <c r="O1538" s="2" t="s">
        <v>19453</v>
      </c>
      <c r="P1538" s="2" t="s">
        <v>512</v>
      </c>
      <c r="Q1538" s="4">
        <v>35853</v>
      </c>
      <c r="R1538" s="4" t="s">
        <v>20229</v>
      </c>
      <c r="S1538" s="6">
        <v>27200316</v>
      </c>
      <c r="T1538" s="2">
        <v>100</v>
      </c>
      <c r="U1538" s="2" t="s">
        <v>63</v>
      </c>
      <c r="V1538" s="2" t="s">
        <v>54</v>
      </c>
      <c r="W1538" s="2" t="s">
        <v>7754</v>
      </c>
      <c r="X1538" s="2" t="s">
        <v>56</v>
      </c>
      <c r="Y1538" s="2">
        <v>828</v>
      </c>
      <c r="Z1538" s="7">
        <v>200316</v>
      </c>
    </row>
    <row r="1539" spans="1:26" ht="15.75" customHeight="1" x14ac:dyDescent="0.3">
      <c r="A1539" s="6">
        <v>25000000</v>
      </c>
      <c r="B1539" s="2" t="s">
        <v>155</v>
      </c>
      <c r="C1539" s="2" t="s">
        <v>20175</v>
      </c>
      <c r="D1539" t="s">
        <v>20195</v>
      </c>
      <c r="E1539" t="s">
        <v>20192</v>
      </c>
      <c r="F1539" t="s">
        <v>19452</v>
      </c>
      <c r="G1539" s="2" t="s">
        <v>7755</v>
      </c>
      <c r="H1539" s="2">
        <v>13155</v>
      </c>
      <c r="I1539" s="2" t="s">
        <v>17230</v>
      </c>
      <c r="J1539" s="2" t="s">
        <v>7756</v>
      </c>
      <c r="K1539" s="2" t="s">
        <v>49</v>
      </c>
      <c r="L1539" s="2" t="s">
        <v>7757</v>
      </c>
      <c r="M1539" s="3">
        <v>5650125</v>
      </c>
      <c r="N1539" s="2" t="s">
        <v>7758</v>
      </c>
      <c r="O1539" s="2" t="s">
        <v>19737</v>
      </c>
      <c r="P1539" s="2" t="s">
        <v>71</v>
      </c>
      <c r="Q1539" s="4">
        <v>31219</v>
      </c>
      <c r="R1539" s="4" t="s">
        <v>20248</v>
      </c>
      <c r="S1539" s="6">
        <v>11137801</v>
      </c>
      <c r="T1539" s="2">
        <v>109</v>
      </c>
      <c r="U1539" s="2" t="s">
        <v>63</v>
      </c>
      <c r="V1539" s="2" t="s">
        <v>54</v>
      </c>
      <c r="W1539" s="2" t="s">
        <v>7759</v>
      </c>
      <c r="X1539" s="2" t="s">
        <v>252</v>
      </c>
      <c r="Y1539" s="2">
        <v>120</v>
      </c>
      <c r="Z1539" s="7">
        <v>-13862199</v>
      </c>
    </row>
    <row r="1540" spans="1:26" ht="15.75" customHeight="1" x14ac:dyDescent="0.3">
      <c r="A1540" s="6">
        <v>27000000</v>
      </c>
      <c r="B1540" s="2" t="s">
        <v>7760</v>
      </c>
      <c r="C1540" s="2" t="s">
        <v>20185</v>
      </c>
      <c r="D1540" t="s">
        <v>20194</v>
      </c>
      <c r="E1540" t="s">
        <v>20197</v>
      </c>
      <c r="F1540" t="s">
        <v>19452</v>
      </c>
      <c r="H1540" s="2">
        <v>42807</v>
      </c>
      <c r="I1540" s="2" t="s">
        <v>16124</v>
      </c>
      <c r="J1540" s="2" t="s">
        <v>7761</v>
      </c>
      <c r="K1540" s="2" t="s">
        <v>49</v>
      </c>
      <c r="L1540" s="2" t="s">
        <v>7762</v>
      </c>
      <c r="M1540" s="3">
        <v>3123583</v>
      </c>
      <c r="N1540" s="2" t="s">
        <v>7763</v>
      </c>
      <c r="O1540" s="2" t="s">
        <v>19458</v>
      </c>
      <c r="P1540" s="2" t="s">
        <v>62</v>
      </c>
      <c r="Q1540" s="4">
        <v>35880</v>
      </c>
      <c r="R1540" s="4" t="s">
        <v>20229</v>
      </c>
      <c r="S1540" s="6">
        <v>76000000</v>
      </c>
      <c r="T1540" s="2">
        <v>113</v>
      </c>
      <c r="U1540" s="2" t="s">
        <v>63</v>
      </c>
      <c r="V1540" s="2" t="s">
        <v>54</v>
      </c>
      <c r="W1540" s="2" t="s">
        <v>7764</v>
      </c>
      <c r="X1540" s="2" t="s">
        <v>96</v>
      </c>
      <c r="Y1540" s="2">
        <v>44</v>
      </c>
      <c r="Z1540" s="7">
        <v>49000000</v>
      </c>
    </row>
    <row r="1541" spans="1:26" ht="15.75" customHeight="1" x14ac:dyDescent="0.3">
      <c r="A1541" s="6">
        <v>27000000</v>
      </c>
      <c r="B1541" s="2" t="s">
        <v>2744</v>
      </c>
      <c r="C1541" s="2" t="s">
        <v>20187</v>
      </c>
      <c r="D1541" t="s">
        <v>20204</v>
      </c>
      <c r="E1541" t="s">
        <v>20201</v>
      </c>
      <c r="F1541" t="s">
        <v>19452</v>
      </c>
      <c r="G1541" s="2" t="s">
        <v>7765</v>
      </c>
      <c r="H1541" s="2">
        <v>28355</v>
      </c>
      <c r="I1541" s="2" t="s">
        <v>16446</v>
      </c>
      <c r="J1541" s="2" t="s">
        <v>7766</v>
      </c>
      <c r="K1541" s="2" t="s">
        <v>49</v>
      </c>
      <c r="L1541" s="2" t="s">
        <v>7767</v>
      </c>
      <c r="M1541" s="3">
        <v>23917982</v>
      </c>
      <c r="N1541" s="2" t="s">
        <v>7768</v>
      </c>
      <c r="O1541" s="2" t="s">
        <v>19552</v>
      </c>
      <c r="P1541" s="2" t="s">
        <v>417</v>
      </c>
      <c r="Q1541" s="4">
        <v>40038</v>
      </c>
      <c r="R1541" s="4" t="s">
        <v>20210</v>
      </c>
      <c r="S1541" s="6">
        <v>29000000</v>
      </c>
      <c r="T1541" s="2">
        <v>109</v>
      </c>
      <c r="U1541" s="2" t="s">
        <v>63</v>
      </c>
      <c r="V1541" s="2" t="s">
        <v>54</v>
      </c>
      <c r="W1541" s="2" t="s">
        <v>7769</v>
      </c>
      <c r="X1541" s="2" t="s">
        <v>88</v>
      </c>
      <c r="Y1541" s="2">
        <v>563</v>
      </c>
      <c r="Z1541" s="7">
        <v>2000000</v>
      </c>
    </row>
    <row r="1542" spans="1:26" ht="15.75" customHeight="1" x14ac:dyDescent="0.3">
      <c r="A1542" s="6">
        <v>27000000</v>
      </c>
      <c r="B1542" s="2" t="s">
        <v>2032</v>
      </c>
      <c r="C1542" s="2" t="s">
        <v>20185</v>
      </c>
      <c r="D1542" t="s">
        <v>20201</v>
      </c>
      <c r="E1542" t="s">
        <v>19452</v>
      </c>
      <c r="F1542" t="s">
        <v>19452</v>
      </c>
      <c r="H1542" s="2">
        <v>8080</v>
      </c>
      <c r="I1542" s="2" t="s">
        <v>18367</v>
      </c>
      <c r="J1542" s="2" t="s">
        <v>7770</v>
      </c>
      <c r="K1542" s="2" t="s">
        <v>49</v>
      </c>
      <c r="L1542" s="2" t="s">
        <v>7771</v>
      </c>
      <c r="M1542" s="3">
        <v>8715822</v>
      </c>
      <c r="N1542" s="2" t="s">
        <v>7772</v>
      </c>
      <c r="O1542" s="2" t="s">
        <v>19449</v>
      </c>
      <c r="P1542" s="2" t="s">
        <v>613</v>
      </c>
      <c r="Q1542" s="4">
        <v>38226</v>
      </c>
      <c r="R1542" s="4" t="s">
        <v>20223</v>
      </c>
      <c r="S1542" s="6">
        <v>13000000</v>
      </c>
      <c r="T1542" s="2">
        <v>99</v>
      </c>
      <c r="U1542" s="2" t="s">
        <v>63</v>
      </c>
      <c r="V1542" s="2" t="s">
        <v>54</v>
      </c>
      <c r="W1542" s="2" t="s">
        <v>1746</v>
      </c>
      <c r="X1542" s="2" t="s">
        <v>234</v>
      </c>
      <c r="Y1542" s="2">
        <v>98</v>
      </c>
      <c r="Z1542" s="7">
        <v>-14000000</v>
      </c>
    </row>
    <row r="1543" spans="1:26" ht="15.75" customHeight="1" x14ac:dyDescent="0.3">
      <c r="A1543" s="6">
        <v>27000000</v>
      </c>
      <c r="B1543" s="2" t="s">
        <v>7773</v>
      </c>
      <c r="C1543" s="2" t="s">
        <v>20181</v>
      </c>
      <c r="D1543" t="s">
        <v>20196</v>
      </c>
      <c r="E1543" t="s">
        <v>20194</v>
      </c>
      <c r="F1543" t="s">
        <v>19452</v>
      </c>
      <c r="G1543" s="2" t="s">
        <v>7774</v>
      </c>
      <c r="H1543" s="2">
        <v>56288</v>
      </c>
      <c r="I1543" s="2" t="s">
        <v>15875</v>
      </c>
      <c r="J1543" s="2" t="s">
        <v>7775</v>
      </c>
      <c r="K1543" s="2" t="s">
        <v>49</v>
      </c>
      <c r="L1543" s="2" t="s">
        <v>7776</v>
      </c>
      <c r="M1543" s="3">
        <v>14788073</v>
      </c>
      <c r="N1543" s="2" t="s">
        <v>5478</v>
      </c>
      <c r="O1543" s="2" t="s">
        <v>19626</v>
      </c>
      <c r="P1543" s="2" t="s">
        <v>62</v>
      </c>
      <c r="Q1543" s="4">
        <v>40773</v>
      </c>
      <c r="R1543" s="4" t="s">
        <v>20219</v>
      </c>
      <c r="S1543" s="6">
        <v>85564310</v>
      </c>
      <c r="T1543" s="2">
        <v>89</v>
      </c>
      <c r="U1543" s="2" t="s">
        <v>63</v>
      </c>
      <c r="V1543" s="2" t="s">
        <v>54</v>
      </c>
      <c r="X1543" s="2" t="s">
        <v>1405</v>
      </c>
      <c r="Y1543" s="2">
        <v>222</v>
      </c>
      <c r="Z1543" s="7">
        <v>58564310</v>
      </c>
    </row>
    <row r="1544" spans="1:26" ht="15.75" customHeight="1" x14ac:dyDescent="0.3">
      <c r="A1544" s="6">
        <v>27000000</v>
      </c>
      <c r="B1544" s="2" t="s">
        <v>3152</v>
      </c>
      <c r="C1544" s="2" t="s">
        <v>20180</v>
      </c>
      <c r="D1544" t="s">
        <v>19452</v>
      </c>
      <c r="E1544" t="s">
        <v>19452</v>
      </c>
      <c r="F1544" t="s">
        <v>19452</v>
      </c>
      <c r="H1544" s="2">
        <v>303858</v>
      </c>
      <c r="I1544" s="2" t="s">
        <v>14812</v>
      </c>
      <c r="J1544" s="2" t="s">
        <v>7777</v>
      </c>
      <c r="K1544" s="2" t="s">
        <v>49</v>
      </c>
      <c r="L1544" s="2" t="s">
        <v>7778</v>
      </c>
      <c r="M1544" s="3">
        <v>38279458</v>
      </c>
      <c r="N1544" s="2" t="s">
        <v>7779</v>
      </c>
      <c r="O1544" s="2" t="s">
        <v>19491</v>
      </c>
      <c r="P1544" s="2" t="s">
        <v>62</v>
      </c>
      <c r="Q1544" s="4">
        <v>42502</v>
      </c>
      <c r="R1544" s="4" t="s">
        <v>20215</v>
      </c>
      <c r="S1544" s="6">
        <v>93282604</v>
      </c>
      <c r="T1544" s="2">
        <v>98</v>
      </c>
      <c r="U1544" s="2" t="s">
        <v>63</v>
      </c>
      <c r="V1544" s="2" t="s">
        <v>54</v>
      </c>
      <c r="W1544" s="2" t="s">
        <v>7780</v>
      </c>
      <c r="X1544" s="2" t="s">
        <v>154</v>
      </c>
      <c r="Y1544" s="2">
        <v>1068</v>
      </c>
      <c r="Z1544" s="7">
        <v>66282604</v>
      </c>
    </row>
    <row r="1545" spans="1:26" ht="15.75" customHeight="1" x14ac:dyDescent="0.3">
      <c r="A1545" s="6">
        <v>27000000</v>
      </c>
      <c r="B1545" s="2" t="s">
        <v>4342</v>
      </c>
      <c r="C1545" s="2" t="s">
        <v>20186</v>
      </c>
      <c r="D1545" t="s">
        <v>20201</v>
      </c>
      <c r="E1545" t="s">
        <v>20193</v>
      </c>
      <c r="F1545" t="s">
        <v>19452</v>
      </c>
      <c r="G1545" s="2" t="s">
        <v>7783</v>
      </c>
      <c r="H1545" s="2">
        <v>16617</v>
      </c>
      <c r="I1545" s="2" t="s">
        <v>16904</v>
      </c>
      <c r="J1545" s="2" t="s">
        <v>7784</v>
      </c>
      <c r="K1545" s="2" t="s">
        <v>49</v>
      </c>
      <c r="L1545" s="2" t="s">
        <v>7785</v>
      </c>
      <c r="M1545" s="3">
        <v>17193659</v>
      </c>
      <c r="N1545" s="2" t="s">
        <v>7786</v>
      </c>
      <c r="O1545" s="2" t="s">
        <v>19738</v>
      </c>
      <c r="P1545" s="2" t="s">
        <v>7787</v>
      </c>
      <c r="Q1545" s="4">
        <v>38114</v>
      </c>
      <c r="R1545" s="4" t="s">
        <v>20223</v>
      </c>
      <c r="S1545" s="6">
        <v>21148829</v>
      </c>
      <c r="T1545" s="2">
        <v>106</v>
      </c>
      <c r="U1545" s="2" t="s">
        <v>63</v>
      </c>
      <c r="V1545" s="2" t="s">
        <v>54</v>
      </c>
      <c r="W1545" s="2" t="s">
        <v>7788</v>
      </c>
      <c r="X1545" s="2" t="s">
        <v>74</v>
      </c>
      <c r="Y1545" s="2">
        <v>333</v>
      </c>
      <c r="Z1545" s="7">
        <v>-5851171</v>
      </c>
    </row>
    <row r="1546" spans="1:26" ht="15.75" customHeight="1" x14ac:dyDescent="0.3">
      <c r="A1546" s="6">
        <v>25000000</v>
      </c>
      <c r="B1546" s="2" t="s">
        <v>2367</v>
      </c>
      <c r="C1546" s="2" t="s">
        <v>13616</v>
      </c>
      <c r="D1546" t="s">
        <v>20197</v>
      </c>
      <c r="E1546" t="s">
        <v>19452</v>
      </c>
      <c r="F1546" t="s">
        <v>19452</v>
      </c>
      <c r="G1546" s="2" t="s">
        <v>7789</v>
      </c>
      <c r="H1546" s="2">
        <v>8944</v>
      </c>
      <c r="I1546" s="2" t="s">
        <v>18256</v>
      </c>
      <c r="J1546" s="2" t="s">
        <v>7790</v>
      </c>
      <c r="K1546" s="2" t="s">
        <v>49</v>
      </c>
      <c r="L1546" s="2" t="s">
        <v>7791</v>
      </c>
      <c r="M1546" s="3">
        <v>831653</v>
      </c>
      <c r="N1546" s="2" t="s">
        <v>7792</v>
      </c>
      <c r="O1546" s="2" t="s">
        <v>19739</v>
      </c>
      <c r="P1546" s="2" t="s">
        <v>62</v>
      </c>
      <c r="Q1546" s="4">
        <v>39738</v>
      </c>
      <c r="R1546" s="4" t="s">
        <v>20217</v>
      </c>
      <c r="S1546" s="6">
        <v>6673422</v>
      </c>
      <c r="T1546" s="2">
        <v>104</v>
      </c>
      <c r="U1546" s="2" t="s">
        <v>7793</v>
      </c>
      <c r="V1546" s="2" t="s">
        <v>54</v>
      </c>
      <c r="W1546" s="2" t="s">
        <v>7794</v>
      </c>
      <c r="X1546" s="2" t="s">
        <v>433</v>
      </c>
      <c r="Y1546" s="2">
        <v>127</v>
      </c>
      <c r="Z1546" s="7">
        <v>-18326578</v>
      </c>
    </row>
    <row r="1547" spans="1:26" ht="15.75" customHeight="1" x14ac:dyDescent="0.3">
      <c r="A1547" s="6">
        <v>26000000</v>
      </c>
      <c r="B1547" s="2" t="s">
        <v>2749</v>
      </c>
      <c r="C1547" s="2" t="s">
        <v>20174</v>
      </c>
      <c r="D1547" t="s">
        <v>20191</v>
      </c>
      <c r="E1547" t="s">
        <v>20196</v>
      </c>
      <c r="F1547" t="s">
        <v>20195</v>
      </c>
      <c r="G1547" s="2" t="s">
        <v>7796</v>
      </c>
      <c r="H1547" s="2">
        <v>14560</v>
      </c>
      <c r="I1547" s="2" t="s">
        <v>17047</v>
      </c>
      <c r="J1547" s="2" t="s">
        <v>7797</v>
      </c>
      <c r="K1547" s="2" t="s">
        <v>49</v>
      </c>
      <c r="L1547" s="2" t="s">
        <v>7798</v>
      </c>
      <c r="M1547" s="3">
        <v>31250383</v>
      </c>
      <c r="N1547" s="2" t="s">
        <v>7799</v>
      </c>
      <c r="O1547" s="2" t="s">
        <v>19442</v>
      </c>
      <c r="P1547" s="2" t="s">
        <v>62</v>
      </c>
      <c r="Q1547" s="4">
        <v>39828</v>
      </c>
      <c r="R1547" s="4" t="s">
        <v>20210</v>
      </c>
      <c r="S1547" s="6">
        <v>183293131</v>
      </c>
      <c r="T1547" s="2">
        <v>91</v>
      </c>
      <c r="U1547" s="2" t="s">
        <v>63</v>
      </c>
      <c r="V1547" s="2" t="s">
        <v>54</v>
      </c>
      <c r="W1547" s="2" t="s">
        <v>7800</v>
      </c>
      <c r="X1547" s="2" t="s">
        <v>433</v>
      </c>
      <c r="Y1547" s="2">
        <v>788</v>
      </c>
      <c r="Z1547" s="7">
        <v>157293131</v>
      </c>
    </row>
    <row r="1548" spans="1:26" ht="15.75" customHeight="1" x14ac:dyDescent="0.3">
      <c r="A1548" s="6">
        <v>26000000</v>
      </c>
      <c r="B1548" s="2" t="s">
        <v>939</v>
      </c>
      <c r="C1548" s="2" t="s">
        <v>13616</v>
      </c>
      <c r="D1548" t="s">
        <v>19452</v>
      </c>
      <c r="E1548" t="s">
        <v>19452</v>
      </c>
      <c r="F1548" t="s">
        <v>19452</v>
      </c>
      <c r="H1548" s="2">
        <v>10330</v>
      </c>
      <c r="I1548" s="2" t="s">
        <v>17778</v>
      </c>
      <c r="J1548" s="2" t="s">
        <v>7801</v>
      </c>
      <c r="K1548" s="2" t="s">
        <v>49</v>
      </c>
      <c r="L1548" s="2" t="s">
        <v>7802</v>
      </c>
      <c r="M1548" s="3">
        <v>24345651</v>
      </c>
      <c r="N1548" s="2" t="s">
        <v>7803</v>
      </c>
      <c r="O1548" s="2" t="s">
        <v>19441</v>
      </c>
      <c r="P1548" s="2" t="s">
        <v>62</v>
      </c>
      <c r="Q1548" s="4">
        <v>37836</v>
      </c>
      <c r="R1548" s="4" t="s">
        <v>20226</v>
      </c>
      <c r="S1548" s="6">
        <v>110230332</v>
      </c>
      <c r="T1548" s="2">
        <v>97</v>
      </c>
      <c r="U1548" s="2" t="s">
        <v>1475</v>
      </c>
      <c r="V1548" s="2" t="s">
        <v>54</v>
      </c>
      <c r="W1548" s="2" t="s">
        <v>7804</v>
      </c>
      <c r="X1548" s="2" t="s">
        <v>281</v>
      </c>
      <c r="Y1548" s="2">
        <v>879</v>
      </c>
      <c r="Z1548" s="7">
        <v>84230332</v>
      </c>
    </row>
    <row r="1549" spans="1:26" ht="15.75" customHeight="1" x14ac:dyDescent="0.3">
      <c r="A1549" s="6">
        <v>48000000</v>
      </c>
      <c r="B1549" s="2" t="s">
        <v>3821</v>
      </c>
      <c r="C1549" s="2" t="s">
        <v>20184</v>
      </c>
      <c r="D1549" t="s">
        <v>20196</v>
      </c>
      <c r="E1549" t="s">
        <v>20193</v>
      </c>
      <c r="F1549" t="s">
        <v>19452</v>
      </c>
      <c r="H1549" s="2">
        <v>1389</v>
      </c>
      <c r="I1549" s="2" t="s">
        <v>18951</v>
      </c>
      <c r="J1549" s="2" t="s">
        <v>4949</v>
      </c>
      <c r="K1549" s="2" t="s">
        <v>49</v>
      </c>
      <c r="L1549" s="2" t="s">
        <v>4950</v>
      </c>
      <c r="M1549" s="3">
        <v>16000178</v>
      </c>
      <c r="N1549" s="2" t="s">
        <v>4951</v>
      </c>
      <c r="O1549" s="2" t="s">
        <v>19455</v>
      </c>
      <c r="P1549" s="2" t="s">
        <v>62</v>
      </c>
      <c r="Q1549" s="4">
        <v>35972</v>
      </c>
      <c r="R1549" s="4" t="s">
        <v>20229</v>
      </c>
      <c r="S1549" s="6">
        <v>77745568</v>
      </c>
      <c r="T1549" s="2">
        <v>123</v>
      </c>
      <c r="U1549" s="2" t="s">
        <v>63</v>
      </c>
      <c r="V1549" s="2" t="s">
        <v>54</v>
      </c>
      <c r="W1549" s="2" t="s">
        <v>4952</v>
      </c>
      <c r="X1549" s="2" t="s">
        <v>154</v>
      </c>
      <c r="Y1549" s="2">
        <v>333</v>
      </c>
      <c r="Z1549" s="7">
        <v>29745568</v>
      </c>
    </row>
    <row r="1550" spans="1:26" ht="15.75" customHeight="1" x14ac:dyDescent="0.3">
      <c r="A1550" s="6">
        <v>25000000</v>
      </c>
      <c r="B1550" s="2" t="s">
        <v>7809</v>
      </c>
      <c r="C1550" s="2" t="s">
        <v>20184</v>
      </c>
      <c r="D1550" t="s">
        <v>20202</v>
      </c>
      <c r="E1550" t="s">
        <v>19452</v>
      </c>
      <c r="F1550" t="s">
        <v>19452</v>
      </c>
      <c r="H1550" s="2">
        <v>1934</v>
      </c>
      <c r="I1550" s="2" t="s">
        <v>18807</v>
      </c>
      <c r="J1550" s="2" t="s">
        <v>7810</v>
      </c>
      <c r="K1550" s="2" t="s">
        <v>49</v>
      </c>
      <c r="L1550" s="2" t="s">
        <v>7811</v>
      </c>
      <c r="M1550" s="3">
        <v>31792964</v>
      </c>
      <c r="N1550" s="2" t="s">
        <v>7812</v>
      </c>
      <c r="O1550" s="2" t="s">
        <v>19502</v>
      </c>
      <c r="P1550" s="2" t="s">
        <v>62</v>
      </c>
      <c r="Q1550" s="4">
        <v>36140</v>
      </c>
      <c r="R1550" s="4" t="s">
        <v>20229</v>
      </c>
      <c r="S1550" s="6">
        <v>289317794</v>
      </c>
      <c r="T1550" s="2">
        <v>122</v>
      </c>
      <c r="U1550" s="2" t="s">
        <v>63</v>
      </c>
      <c r="V1550" s="2" t="s">
        <v>54</v>
      </c>
      <c r="W1550" s="2" t="s">
        <v>7813</v>
      </c>
      <c r="X1550" s="2" t="s">
        <v>259</v>
      </c>
      <c r="Y1550" s="2">
        <v>796</v>
      </c>
      <c r="Z1550" s="7">
        <v>264317794</v>
      </c>
    </row>
    <row r="1551" spans="1:26" ht="15.75" customHeight="1" x14ac:dyDescent="0.3">
      <c r="A1551" s="6">
        <v>28000000</v>
      </c>
      <c r="B1551" s="2" t="s">
        <v>1771</v>
      </c>
      <c r="C1551" s="2" t="s">
        <v>20185</v>
      </c>
      <c r="D1551" t="s">
        <v>20197</v>
      </c>
      <c r="E1551" t="s">
        <v>20204</v>
      </c>
      <c r="F1551" t="s">
        <v>20201</v>
      </c>
      <c r="H1551" s="2">
        <v>169917</v>
      </c>
      <c r="I1551" s="2" t="s">
        <v>15236</v>
      </c>
      <c r="J1551" s="2" t="s">
        <v>7814</v>
      </c>
      <c r="K1551" s="2" t="s">
        <v>49</v>
      </c>
      <c r="L1551" s="2" t="s">
        <v>7815</v>
      </c>
      <c r="M1551" s="3">
        <v>61309619</v>
      </c>
      <c r="N1551" s="2" t="s">
        <v>7816</v>
      </c>
      <c r="O1551" s="2" t="s">
        <v>19546</v>
      </c>
      <c r="P1551" s="2" t="s">
        <v>62</v>
      </c>
      <c r="Q1551" s="4">
        <v>41900</v>
      </c>
      <c r="R1551" s="4" t="s">
        <v>20220</v>
      </c>
      <c r="S1551" s="6">
        <v>53181600</v>
      </c>
      <c r="T1551" s="2">
        <v>113</v>
      </c>
      <c r="U1551" s="2" t="s">
        <v>63</v>
      </c>
      <c r="V1551" s="2" t="s">
        <v>54</v>
      </c>
      <c r="W1551" s="2" t="s">
        <v>7817</v>
      </c>
      <c r="X1551" s="2" t="s">
        <v>180</v>
      </c>
      <c r="Y1551" s="2">
        <v>1131</v>
      </c>
      <c r="Z1551" s="7">
        <v>25181600</v>
      </c>
    </row>
    <row r="1552" spans="1:26" ht="15.75" customHeight="1" x14ac:dyDescent="0.3">
      <c r="A1552" s="6">
        <v>15000000</v>
      </c>
      <c r="B1552" s="2" t="s">
        <v>939</v>
      </c>
      <c r="C1552" s="2" t="s">
        <v>13616</v>
      </c>
      <c r="D1552" t="s">
        <v>19452</v>
      </c>
      <c r="E1552" t="s">
        <v>19452</v>
      </c>
      <c r="F1552" t="s">
        <v>19452</v>
      </c>
      <c r="H1552" s="2">
        <v>951</v>
      </c>
      <c r="I1552" s="2" t="s">
        <v>19002</v>
      </c>
      <c r="J1552" s="2" t="s">
        <v>7818</v>
      </c>
      <c r="K1552" s="2" t="s">
        <v>49</v>
      </c>
      <c r="L1552" s="2" t="s">
        <v>7819</v>
      </c>
      <c r="M1552" s="3">
        <v>5411154</v>
      </c>
      <c r="N1552" s="2" t="s">
        <v>1231</v>
      </c>
      <c r="O1552" s="2" t="s">
        <v>19477</v>
      </c>
      <c r="P1552" s="2" t="s">
        <v>62</v>
      </c>
      <c r="Q1552" s="4">
        <v>33228</v>
      </c>
      <c r="R1552" s="4" t="s">
        <v>20231</v>
      </c>
      <c r="S1552" s="6">
        <v>201957688</v>
      </c>
      <c r="T1552" s="2">
        <v>111</v>
      </c>
      <c r="U1552" s="2" t="s">
        <v>53</v>
      </c>
      <c r="V1552" s="2" t="s">
        <v>54</v>
      </c>
      <c r="W1552" s="2" t="s">
        <v>7820</v>
      </c>
      <c r="X1552" s="2" t="s">
        <v>205</v>
      </c>
      <c r="Y1552" s="2">
        <v>628</v>
      </c>
      <c r="Z1552" s="7">
        <v>186957688</v>
      </c>
    </row>
    <row r="1553" spans="1:26" ht="15.75" customHeight="1" x14ac:dyDescent="0.3">
      <c r="A1553" s="6">
        <v>27000000</v>
      </c>
      <c r="B1553" s="2" t="s">
        <v>1316</v>
      </c>
      <c r="C1553" s="2" t="s">
        <v>20174</v>
      </c>
      <c r="D1553" t="s">
        <v>20196</v>
      </c>
      <c r="E1553" t="s">
        <v>19452</v>
      </c>
      <c r="F1553" t="s">
        <v>19452</v>
      </c>
      <c r="G1553" s="2" t="s">
        <v>7821</v>
      </c>
      <c r="H1553" s="2">
        <v>10189</v>
      </c>
      <c r="I1553" s="2" t="s">
        <v>17825</v>
      </c>
      <c r="J1553" s="2" t="s">
        <v>7822</v>
      </c>
      <c r="K1553" s="2" t="s">
        <v>49</v>
      </c>
      <c r="L1553" s="2" t="s">
        <v>7823</v>
      </c>
      <c r="M1553" s="3">
        <v>41832392</v>
      </c>
      <c r="N1553" s="2" t="s">
        <v>2918</v>
      </c>
      <c r="O1553" s="2" t="s">
        <v>19442</v>
      </c>
      <c r="P1553" s="2" t="s">
        <v>62</v>
      </c>
      <c r="Q1553" s="4">
        <v>39666</v>
      </c>
      <c r="R1553" s="4" t="s">
        <v>20217</v>
      </c>
      <c r="S1553" s="6">
        <v>101624843</v>
      </c>
      <c r="T1553" s="2">
        <v>111</v>
      </c>
      <c r="U1553" s="2" t="s">
        <v>63</v>
      </c>
      <c r="V1553" s="2" t="s">
        <v>54</v>
      </c>
      <c r="W1553" s="2" t="s">
        <v>7824</v>
      </c>
      <c r="X1553" s="2" t="s">
        <v>212</v>
      </c>
      <c r="Y1553" s="2">
        <v>1148</v>
      </c>
      <c r="Z1553" s="7">
        <v>74624843</v>
      </c>
    </row>
    <row r="1554" spans="1:26" ht="15.75" customHeight="1" x14ac:dyDescent="0.3">
      <c r="A1554" s="6">
        <v>26000000</v>
      </c>
      <c r="B1554" s="2" t="s">
        <v>5633</v>
      </c>
      <c r="C1554" s="2" t="s">
        <v>20179</v>
      </c>
      <c r="D1554" t="s">
        <v>20198</v>
      </c>
      <c r="E1554" t="s">
        <v>20196</v>
      </c>
      <c r="F1554" t="s">
        <v>19452</v>
      </c>
      <c r="H1554" s="2">
        <v>9454</v>
      </c>
      <c r="I1554" s="2" t="s">
        <v>18111</v>
      </c>
      <c r="J1554" s="2" t="s">
        <v>7825</v>
      </c>
      <c r="K1554" s="2" t="s">
        <v>49</v>
      </c>
      <c r="L1554" s="2" t="s">
        <v>7826</v>
      </c>
      <c r="M1554" s="3">
        <v>21988861</v>
      </c>
      <c r="N1554" s="2" t="s">
        <v>2080</v>
      </c>
      <c r="O1554" s="2" t="s">
        <v>19458</v>
      </c>
      <c r="P1554" s="2" t="s">
        <v>62</v>
      </c>
      <c r="Q1554" s="4">
        <v>36007</v>
      </c>
      <c r="R1554" s="4" t="s">
        <v>20229</v>
      </c>
      <c r="S1554" s="6">
        <v>65705772</v>
      </c>
      <c r="T1554" s="2">
        <v>121</v>
      </c>
      <c r="U1554" s="2" t="s">
        <v>63</v>
      </c>
      <c r="V1554" s="2" t="s">
        <v>54</v>
      </c>
      <c r="W1554" s="2" t="s">
        <v>7827</v>
      </c>
      <c r="X1554" s="2" t="s">
        <v>259</v>
      </c>
      <c r="Y1554" s="2">
        <v>399</v>
      </c>
      <c r="Z1554" s="7">
        <v>39705772</v>
      </c>
    </row>
    <row r="1555" spans="1:26" ht="15.75" customHeight="1" x14ac:dyDescent="0.3">
      <c r="A1555" s="6">
        <v>22000000</v>
      </c>
      <c r="B1555" s="2" t="s">
        <v>4937</v>
      </c>
      <c r="C1555" s="2" t="s">
        <v>20183</v>
      </c>
      <c r="D1555" t="s">
        <v>19452</v>
      </c>
      <c r="E1555" t="s">
        <v>19452</v>
      </c>
      <c r="F1555" t="s">
        <v>19452</v>
      </c>
      <c r="H1555" s="2">
        <v>2055</v>
      </c>
      <c r="I1555" s="2" t="s">
        <v>18767</v>
      </c>
      <c r="J1555" s="2" t="s">
        <v>7828</v>
      </c>
      <c r="K1555" s="2" t="s">
        <v>49</v>
      </c>
      <c r="L1555" s="2" t="s">
        <v>7829</v>
      </c>
      <c r="M1555" s="3">
        <v>19068175</v>
      </c>
      <c r="N1555" s="2" t="s">
        <v>7830</v>
      </c>
      <c r="O1555" s="2" t="s">
        <v>19538</v>
      </c>
      <c r="P1555" s="2" t="s">
        <v>62</v>
      </c>
      <c r="Q1555" s="4">
        <v>37862</v>
      </c>
      <c r="R1555" s="4" t="s">
        <v>20226</v>
      </c>
      <c r="S1555" s="6">
        <v>68296293</v>
      </c>
      <c r="T1555" s="2">
        <v>139</v>
      </c>
      <c r="U1555" s="2" t="s">
        <v>63</v>
      </c>
      <c r="V1555" s="2" t="s">
        <v>54</v>
      </c>
      <c r="W1555" s="2" t="s">
        <v>7831</v>
      </c>
      <c r="X1555" s="2" t="s">
        <v>142</v>
      </c>
      <c r="Y1555" s="2">
        <v>262</v>
      </c>
      <c r="Z1555" s="7">
        <v>46296293</v>
      </c>
    </row>
    <row r="1556" spans="1:26" ht="15.75" customHeight="1" x14ac:dyDescent="0.3">
      <c r="A1556" s="6">
        <v>26000000</v>
      </c>
      <c r="B1556" s="2" t="s">
        <v>3299</v>
      </c>
      <c r="C1556" s="2" t="s">
        <v>20179</v>
      </c>
      <c r="D1556" t="s">
        <v>20203</v>
      </c>
      <c r="E1556" t="s">
        <v>20199</v>
      </c>
      <c r="F1556" t="s">
        <v>20201</v>
      </c>
      <c r="H1556" s="2">
        <v>1551</v>
      </c>
      <c r="I1556" s="2" t="s">
        <v>18916</v>
      </c>
      <c r="J1556" s="2" t="s">
        <v>7832</v>
      </c>
      <c r="K1556" s="2" t="s">
        <v>49</v>
      </c>
      <c r="L1556" s="2" t="s">
        <v>7833</v>
      </c>
      <c r="M1556" s="3">
        <v>24114459</v>
      </c>
      <c r="N1556" s="2" t="s">
        <v>7834</v>
      </c>
      <c r="O1556" s="2" t="s">
        <v>19485</v>
      </c>
      <c r="P1556" s="2" t="s">
        <v>62</v>
      </c>
      <c r="Q1556" s="4">
        <v>33094</v>
      </c>
      <c r="R1556" s="4" t="s">
        <v>20231</v>
      </c>
      <c r="S1556" s="6">
        <v>61489265</v>
      </c>
      <c r="T1556" s="2">
        <v>115</v>
      </c>
      <c r="U1556" s="2" t="s">
        <v>1993</v>
      </c>
      <c r="V1556" s="2" t="s">
        <v>54</v>
      </c>
      <c r="W1556" s="2" t="s">
        <v>7835</v>
      </c>
      <c r="X1556" s="2" t="s">
        <v>74</v>
      </c>
      <c r="Y1556" s="2">
        <v>404</v>
      </c>
      <c r="Z1556" s="7">
        <v>35489265</v>
      </c>
    </row>
    <row r="1557" spans="1:26" ht="15.75" customHeight="1" x14ac:dyDescent="0.3">
      <c r="A1557" s="6">
        <v>22000000</v>
      </c>
      <c r="B1557" s="2" t="s">
        <v>1788</v>
      </c>
      <c r="C1557" s="2" t="s">
        <v>20179</v>
      </c>
      <c r="D1557" t="s">
        <v>20202</v>
      </c>
      <c r="E1557" t="s">
        <v>20205</v>
      </c>
      <c r="F1557" t="s">
        <v>19452</v>
      </c>
      <c r="H1557" s="2">
        <v>5902</v>
      </c>
      <c r="I1557" s="2" t="s">
        <v>18491</v>
      </c>
      <c r="J1557" s="2" t="s">
        <v>7836</v>
      </c>
      <c r="K1557" s="2" t="s">
        <v>49</v>
      </c>
      <c r="L1557" s="2" t="s">
        <v>7837</v>
      </c>
      <c r="M1557" s="3">
        <v>20256571</v>
      </c>
      <c r="N1557" s="2" t="s">
        <v>7838</v>
      </c>
      <c r="O1557" s="2" t="s">
        <v>19517</v>
      </c>
      <c r="P1557" s="2" t="s">
        <v>71</v>
      </c>
      <c r="Q1557" s="4">
        <v>28291</v>
      </c>
      <c r="R1557" s="4" t="s">
        <v>20256</v>
      </c>
      <c r="S1557" s="6">
        <v>50750000</v>
      </c>
      <c r="T1557" s="2">
        <v>175</v>
      </c>
      <c r="U1557" s="2" t="s">
        <v>7839</v>
      </c>
      <c r="V1557" s="2" t="s">
        <v>54</v>
      </c>
      <c r="W1557" s="2" t="s">
        <v>7840</v>
      </c>
      <c r="X1557" s="2" t="s">
        <v>65</v>
      </c>
      <c r="Y1557" s="2">
        <v>207</v>
      </c>
      <c r="Z1557" s="7">
        <v>28750000</v>
      </c>
    </row>
    <row r="1558" spans="1:26" ht="15.75" customHeight="1" x14ac:dyDescent="0.3">
      <c r="A1558" s="6">
        <v>26000000</v>
      </c>
      <c r="B1558" s="2" t="s">
        <v>3435</v>
      </c>
      <c r="C1558" s="2" t="s">
        <v>20187</v>
      </c>
      <c r="D1558" t="s">
        <v>20201</v>
      </c>
      <c r="E1558" t="s">
        <v>19452</v>
      </c>
      <c r="F1558" t="s">
        <v>19452</v>
      </c>
      <c r="H1558" s="2">
        <v>11460</v>
      </c>
      <c r="I1558" s="2" t="s">
        <v>17465</v>
      </c>
      <c r="J1558" s="2" t="s">
        <v>7841</v>
      </c>
      <c r="K1558" s="2" t="s">
        <v>49</v>
      </c>
      <c r="L1558" s="2" t="s">
        <v>7842</v>
      </c>
      <c r="M1558" s="3">
        <v>8802626</v>
      </c>
      <c r="N1558" s="2" t="s">
        <v>7843</v>
      </c>
      <c r="O1558" s="2" t="s">
        <v>19504</v>
      </c>
      <c r="P1558" s="2" t="s">
        <v>62</v>
      </c>
      <c r="Q1558" s="4">
        <v>38568</v>
      </c>
      <c r="R1558" s="4" t="s">
        <v>20221</v>
      </c>
      <c r="S1558" s="6">
        <v>57891803</v>
      </c>
      <c r="T1558" s="2">
        <v>85</v>
      </c>
      <c r="U1558" s="2" t="s">
        <v>907</v>
      </c>
      <c r="V1558" s="2" t="s">
        <v>54</v>
      </c>
      <c r="W1558" s="2" t="s">
        <v>7844</v>
      </c>
      <c r="X1558" s="2" t="s">
        <v>180</v>
      </c>
      <c r="Y1558" s="2">
        <v>455</v>
      </c>
      <c r="Z1558" s="7">
        <v>31891803</v>
      </c>
    </row>
    <row r="1559" spans="1:26" ht="15.75" customHeight="1" x14ac:dyDescent="0.3">
      <c r="A1559" s="6">
        <v>26000000</v>
      </c>
      <c r="B1559" s="2" t="s">
        <v>4645</v>
      </c>
      <c r="C1559" s="2" t="s">
        <v>20187</v>
      </c>
      <c r="D1559" t="s">
        <v>20204</v>
      </c>
      <c r="E1559" t="s">
        <v>19452</v>
      </c>
      <c r="F1559" t="s">
        <v>19452</v>
      </c>
      <c r="H1559" s="2">
        <v>9358</v>
      </c>
      <c r="I1559" s="2" t="s">
        <v>18153</v>
      </c>
      <c r="J1559" s="2" t="s">
        <v>7845</v>
      </c>
      <c r="K1559" s="2" t="s">
        <v>49</v>
      </c>
      <c r="L1559" s="2" t="s">
        <v>7846</v>
      </c>
      <c r="M1559" s="3">
        <v>37355826</v>
      </c>
      <c r="N1559" s="2" t="s">
        <v>7847</v>
      </c>
      <c r="O1559" s="2" t="s">
        <v>19453</v>
      </c>
      <c r="P1559" s="2" t="s">
        <v>62</v>
      </c>
      <c r="Q1559" s="4">
        <v>37652</v>
      </c>
      <c r="R1559" s="4" t="s">
        <v>20226</v>
      </c>
      <c r="S1559" s="6">
        <v>90426405</v>
      </c>
      <c r="T1559" s="2">
        <v>90</v>
      </c>
      <c r="U1559" s="2" t="s">
        <v>63</v>
      </c>
      <c r="V1559" s="2" t="s">
        <v>54</v>
      </c>
      <c r="W1559" s="2" t="s">
        <v>7848</v>
      </c>
      <c r="X1559" s="2" t="s">
        <v>96</v>
      </c>
      <c r="Y1559" s="2">
        <v>1023</v>
      </c>
      <c r="Z1559" s="7">
        <v>64426405</v>
      </c>
    </row>
    <row r="1560" spans="1:26" ht="15.75" customHeight="1" x14ac:dyDescent="0.3">
      <c r="A1560" s="6">
        <v>6500000</v>
      </c>
      <c r="B1560" s="2" t="s">
        <v>1125</v>
      </c>
      <c r="C1560" s="2" t="s">
        <v>20179</v>
      </c>
      <c r="D1560" t="s">
        <v>19452</v>
      </c>
      <c r="E1560" t="s">
        <v>19452</v>
      </c>
      <c r="F1560" t="s">
        <v>19452</v>
      </c>
      <c r="H1560" s="2">
        <v>925</v>
      </c>
      <c r="I1560" s="2" t="s">
        <v>19012</v>
      </c>
      <c r="J1560" s="2" t="s">
        <v>12736</v>
      </c>
      <c r="K1560" s="2" t="s">
        <v>49</v>
      </c>
      <c r="L1560" s="2" t="s">
        <v>12737</v>
      </c>
      <c r="M1560" s="3">
        <v>15580335</v>
      </c>
      <c r="N1560" s="2" t="s">
        <v>10699</v>
      </c>
      <c r="O1560" s="2" t="s">
        <v>19455</v>
      </c>
      <c r="P1560" s="2" t="s">
        <v>62</v>
      </c>
      <c r="Q1560" s="4">
        <v>32689</v>
      </c>
      <c r="R1560" s="4" t="s">
        <v>20239</v>
      </c>
      <c r="S1560" s="6">
        <v>37295445</v>
      </c>
      <c r="T1560" s="2">
        <v>120</v>
      </c>
      <c r="U1560" s="2" t="s">
        <v>63</v>
      </c>
      <c r="V1560" s="2" t="s">
        <v>54</v>
      </c>
      <c r="W1560" s="2" t="s">
        <v>12738</v>
      </c>
      <c r="X1560" s="2" t="s">
        <v>81</v>
      </c>
      <c r="Y1560" s="2">
        <v>292</v>
      </c>
      <c r="Z1560" s="7">
        <v>30795445</v>
      </c>
    </row>
    <row r="1561" spans="1:26" ht="15.75" customHeight="1" x14ac:dyDescent="0.3">
      <c r="A1561" s="6">
        <v>26000000</v>
      </c>
      <c r="B1561" s="2" t="s">
        <v>4906</v>
      </c>
      <c r="C1561" s="2" t="s">
        <v>20187</v>
      </c>
      <c r="D1561" t="s">
        <v>19452</v>
      </c>
      <c r="E1561" t="s">
        <v>19452</v>
      </c>
      <c r="F1561" t="s">
        <v>19452</v>
      </c>
      <c r="G1561" s="2" t="s">
        <v>7853</v>
      </c>
      <c r="H1561" s="2">
        <v>22894</v>
      </c>
      <c r="I1561" s="2" t="s">
        <v>16636</v>
      </c>
      <c r="J1561" s="2" t="s">
        <v>7854</v>
      </c>
      <c r="K1561" s="2" t="s">
        <v>49</v>
      </c>
      <c r="L1561" s="2" t="s">
        <v>7855</v>
      </c>
      <c r="M1561" s="3">
        <v>30981604</v>
      </c>
      <c r="N1561" s="2" t="s">
        <v>7856</v>
      </c>
      <c r="O1561" s="2" t="s">
        <v>19741</v>
      </c>
      <c r="P1561" s="2" t="s">
        <v>62</v>
      </c>
      <c r="Q1561" s="4">
        <v>40199</v>
      </c>
      <c r="R1561" s="4" t="s">
        <v>20214</v>
      </c>
      <c r="S1561" s="6">
        <v>67918658</v>
      </c>
      <c r="T1561" s="2">
        <v>100</v>
      </c>
      <c r="U1561" s="2" t="s">
        <v>63</v>
      </c>
      <c r="V1561" s="2" t="s">
        <v>54</v>
      </c>
      <c r="W1561" s="2" t="s">
        <v>7857</v>
      </c>
      <c r="X1561" s="2" t="s">
        <v>433</v>
      </c>
      <c r="Y1561" s="2">
        <v>629</v>
      </c>
      <c r="Z1561" s="7">
        <v>41918658</v>
      </c>
    </row>
    <row r="1562" spans="1:26" ht="15.75" customHeight="1" x14ac:dyDescent="0.3">
      <c r="A1562" s="6">
        <v>25000000</v>
      </c>
      <c r="B1562" s="2" t="s">
        <v>7858</v>
      </c>
      <c r="C1562" s="2" t="s">
        <v>20180</v>
      </c>
      <c r="D1562" t="s">
        <v>20193</v>
      </c>
      <c r="E1562" t="s">
        <v>20194</v>
      </c>
      <c r="F1562" t="s">
        <v>19452</v>
      </c>
      <c r="G1562" s="2" t="s">
        <v>7859</v>
      </c>
      <c r="H1562" s="2">
        <v>134374</v>
      </c>
      <c r="I1562" s="2" t="s">
        <v>15339</v>
      </c>
      <c r="J1562" s="2" t="s">
        <v>7860</v>
      </c>
      <c r="K1562" s="2" t="s">
        <v>49</v>
      </c>
      <c r="L1562" s="2" t="s">
        <v>7861</v>
      </c>
      <c r="M1562" s="3">
        <v>31893932</v>
      </c>
      <c r="N1562" s="2" t="s">
        <v>7112</v>
      </c>
      <c r="O1562" s="2" t="s">
        <v>19449</v>
      </c>
      <c r="P1562" s="2" t="s">
        <v>62</v>
      </c>
      <c r="Q1562" s="4">
        <v>41382</v>
      </c>
      <c r="R1562" s="4" t="s">
        <v>20218</v>
      </c>
      <c r="S1562" s="6">
        <v>86175291</v>
      </c>
      <c r="T1562" s="2">
        <v>130</v>
      </c>
      <c r="U1562" s="2" t="s">
        <v>63</v>
      </c>
      <c r="V1562" s="2" t="s">
        <v>54</v>
      </c>
      <c r="W1562" s="2" t="s">
        <v>7862</v>
      </c>
      <c r="X1562" s="2" t="s">
        <v>88</v>
      </c>
      <c r="Y1562" s="2">
        <v>1573</v>
      </c>
      <c r="Z1562" s="7">
        <v>61175291</v>
      </c>
    </row>
    <row r="1563" spans="1:26" ht="15.75" customHeight="1" x14ac:dyDescent="0.3">
      <c r="A1563" s="6">
        <v>26000000</v>
      </c>
      <c r="B1563" s="2" t="s">
        <v>7863</v>
      </c>
      <c r="C1563" s="2" t="s">
        <v>20175</v>
      </c>
      <c r="D1563" t="s">
        <v>20195</v>
      </c>
      <c r="E1563" t="s">
        <v>20199</v>
      </c>
      <c r="F1563" t="s">
        <v>20201</v>
      </c>
      <c r="H1563" s="2">
        <v>15028</v>
      </c>
      <c r="I1563" s="2" t="s">
        <v>17007</v>
      </c>
      <c r="J1563" s="2" t="s">
        <v>7864</v>
      </c>
      <c r="K1563" s="2" t="s">
        <v>49</v>
      </c>
      <c r="L1563" s="2" t="s">
        <v>7865</v>
      </c>
      <c r="M1563" s="3">
        <v>5894163</v>
      </c>
      <c r="N1563" s="2" t="s">
        <v>7866</v>
      </c>
      <c r="O1563" s="2" t="s">
        <v>19449</v>
      </c>
      <c r="P1563" s="2" t="s">
        <v>62</v>
      </c>
      <c r="Q1563" s="4">
        <v>37332</v>
      </c>
      <c r="R1563" s="4" t="s">
        <v>20228</v>
      </c>
      <c r="S1563" s="6">
        <v>38793283</v>
      </c>
      <c r="T1563" s="2">
        <v>94</v>
      </c>
      <c r="U1563" s="2" t="s">
        <v>2890</v>
      </c>
      <c r="V1563" s="2" t="s">
        <v>54</v>
      </c>
      <c r="W1563" s="2" t="s">
        <v>7867</v>
      </c>
      <c r="X1563" s="2" t="s">
        <v>602</v>
      </c>
      <c r="Y1563" s="2">
        <v>89</v>
      </c>
      <c r="Z1563" s="7">
        <v>12793283</v>
      </c>
    </row>
    <row r="1564" spans="1:26" ht="15.75" customHeight="1" x14ac:dyDescent="0.3">
      <c r="A1564" s="6">
        <v>26000000</v>
      </c>
      <c r="B1564" s="2" t="s">
        <v>7868</v>
      </c>
      <c r="C1564" s="2" t="s">
        <v>20179</v>
      </c>
      <c r="D1564" t="s">
        <v>20201</v>
      </c>
      <c r="E1564" t="s">
        <v>20205</v>
      </c>
      <c r="F1564" t="s">
        <v>19452</v>
      </c>
      <c r="H1564" s="2">
        <v>7445</v>
      </c>
      <c r="I1564" s="2" t="s">
        <v>18416</v>
      </c>
      <c r="J1564" s="2" t="s">
        <v>7869</v>
      </c>
      <c r="K1564" s="2" t="s">
        <v>49</v>
      </c>
      <c r="L1564" s="2" t="s">
        <v>7870</v>
      </c>
      <c r="M1564" s="3">
        <v>2207638</v>
      </c>
      <c r="N1564" s="2" t="s">
        <v>7871</v>
      </c>
      <c r="O1564" s="2" t="s">
        <v>19484</v>
      </c>
      <c r="P1564" s="2" t="s">
        <v>62</v>
      </c>
      <c r="Q1564" s="4">
        <v>39840</v>
      </c>
      <c r="R1564" s="4" t="s">
        <v>20210</v>
      </c>
      <c r="S1564" s="6">
        <v>43318349</v>
      </c>
      <c r="T1564" s="2">
        <v>104</v>
      </c>
      <c r="U1564" s="2" t="s">
        <v>94</v>
      </c>
      <c r="V1564" s="2" t="s">
        <v>54</v>
      </c>
      <c r="W1564" s="2" t="s">
        <v>7872</v>
      </c>
      <c r="X1564" s="2" t="s">
        <v>259</v>
      </c>
      <c r="Y1564" s="2">
        <v>633</v>
      </c>
      <c r="Z1564" s="7">
        <v>17318349</v>
      </c>
    </row>
    <row r="1565" spans="1:26" ht="15.75" customHeight="1" x14ac:dyDescent="0.3">
      <c r="A1565" s="6">
        <v>26000000</v>
      </c>
      <c r="B1565" s="2" t="s">
        <v>939</v>
      </c>
      <c r="C1565" s="2" t="s">
        <v>13616</v>
      </c>
      <c r="D1565" t="s">
        <v>19452</v>
      </c>
      <c r="E1565" t="s">
        <v>19452</v>
      </c>
      <c r="F1565" t="s">
        <v>19452</v>
      </c>
      <c r="G1565" s="2" t="s">
        <v>7873</v>
      </c>
      <c r="H1565" s="2">
        <v>17047</v>
      </c>
      <c r="I1565" s="2" t="s">
        <v>16877</v>
      </c>
      <c r="J1565" s="2" t="s">
        <v>7874</v>
      </c>
      <c r="K1565" s="2" t="s">
        <v>49</v>
      </c>
      <c r="L1565" s="2" t="s">
        <v>7875</v>
      </c>
      <c r="M1565" s="3">
        <v>10925618</v>
      </c>
      <c r="N1565" s="2" t="s">
        <v>7876</v>
      </c>
      <c r="O1565" s="2" t="s">
        <v>19742</v>
      </c>
      <c r="P1565" s="2" t="s">
        <v>62</v>
      </c>
      <c r="Q1565" s="4">
        <v>38324</v>
      </c>
      <c r="R1565" s="4" t="s">
        <v>20223</v>
      </c>
      <c r="S1565" s="6">
        <v>28818995</v>
      </c>
      <c r="T1565" s="2">
        <v>100</v>
      </c>
      <c r="U1565" s="2" t="s">
        <v>63</v>
      </c>
      <c r="V1565" s="2" t="s">
        <v>54</v>
      </c>
      <c r="W1565" s="2" t="s">
        <v>7877</v>
      </c>
      <c r="X1565" s="2" t="s">
        <v>433</v>
      </c>
      <c r="Y1565" s="2">
        <v>144</v>
      </c>
      <c r="Z1565" s="7">
        <v>2818995</v>
      </c>
    </row>
    <row r="1566" spans="1:26" ht="15.75" customHeight="1" x14ac:dyDescent="0.3">
      <c r="A1566" s="6">
        <v>56000000</v>
      </c>
      <c r="B1566" s="2" t="s">
        <v>1556</v>
      </c>
      <c r="C1566" s="2" t="s">
        <v>13616</v>
      </c>
      <c r="D1566" t="s">
        <v>20198</v>
      </c>
      <c r="E1566" t="s">
        <v>19452</v>
      </c>
      <c r="F1566" t="s">
        <v>19452</v>
      </c>
      <c r="H1566" s="2">
        <v>62838</v>
      </c>
      <c r="I1566" s="2" t="s">
        <v>15784</v>
      </c>
      <c r="J1566" s="2" t="s">
        <v>7878</v>
      </c>
      <c r="K1566" s="2" t="s">
        <v>49</v>
      </c>
      <c r="L1566" s="2" t="s">
        <v>7879</v>
      </c>
      <c r="M1566" s="3">
        <v>21219292</v>
      </c>
      <c r="N1566" s="2" t="s">
        <v>410</v>
      </c>
      <c r="O1566" s="2" t="s">
        <v>19453</v>
      </c>
      <c r="P1566" s="2" t="s">
        <v>62</v>
      </c>
      <c r="Q1566" s="4">
        <v>40885</v>
      </c>
      <c r="R1566" s="4" t="s">
        <v>20219</v>
      </c>
      <c r="S1566" s="6">
        <v>142044638</v>
      </c>
      <c r="T1566" s="2">
        <v>118</v>
      </c>
      <c r="U1566" s="2" t="s">
        <v>63</v>
      </c>
      <c r="V1566" s="2" t="s">
        <v>54</v>
      </c>
      <c r="W1566" s="2" t="s">
        <v>7880</v>
      </c>
      <c r="X1566" s="2" t="s">
        <v>122</v>
      </c>
      <c r="Y1566" s="2">
        <v>718</v>
      </c>
      <c r="Z1566" s="7">
        <v>86044638</v>
      </c>
    </row>
    <row r="1567" spans="1:26" ht="15.75" customHeight="1" x14ac:dyDescent="0.3">
      <c r="A1567" s="6">
        <v>42000000</v>
      </c>
      <c r="B1567" s="2" t="s">
        <v>7881</v>
      </c>
      <c r="C1567" s="2" t="s">
        <v>20179</v>
      </c>
      <c r="D1567" t="s">
        <v>20201</v>
      </c>
      <c r="E1567" t="s">
        <v>20204</v>
      </c>
      <c r="F1567" t="s">
        <v>20198</v>
      </c>
      <c r="H1567" s="2">
        <v>2057</v>
      </c>
      <c r="I1567" s="2" t="s">
        <v>18765</v>
      </c>
      <c r="J1567" s="2" t="s">
        <v>7882</v>
      </c>
      <c r="K1567" s="2" t="s">
        <v>49</v>
      </c>
      <c r="L1567" s="2" t="s">
        <v>7883</v>
      </c>
      <c r="M1567" s="3">
        <v>14831402</v>
      </c>
      <c r="N1567" s="2" t="s">
        <v>4415</v>
      </c>
      <c r="O1567" s="2" t="s">
        <v>19588</v>
      </c>
      <c r="P1567" s="2" t="s">
        <v>1592</v>
      </c>
      <c r="Q1567" s="4">
        <v>37106</v>
      </c>
      <c r="R1567" s="4" t="s">
        <v>20227</v>
      </c>
      <c r="S1567" s="6">
        <v>35402320</v>
      </c>
      <c r="T1567" s="2">
        <v>118</v>
      </c>
      <c r="U1567" s="2" t="s">
        <v>7884</v>
      </c>
      <c r="V1567" s="2" t="s">
        <v>54</v>
      </c>
      <c r="W1567" s="2" t="s">
        <v>7885</v>
      </c>
      <c r="X1567" s="2" t="s">
        <v>205</v>
      </c>
      <c r="Y1567" s="2">
        <v>198</v>
      </c>
      <c r="Z1567" s="7">
        <v>-6597680</v>
      </c>
    </row>
    <row r="1568" spans="1:26" ht="15.75" customHeight="1" x14ac:dyDescent="0.3">
      <c r="A1568" s="6">
        <v>26000000</v>
      </c>
      <c r="B1568" s="2" t="s">
        <v>7886</v>
      </c>
      <c r="C1568" s="2" t="s">
        <v>20185</v>
      </c>
      <c r="D1568" t="s">
        <v>20201</v>
      </c>
      <c r="E1568" t="s">
        <v>20204</v>
      </c>
      <c r="F1568" t="s">
        <v>19452</v>
      </c>
      <c r="H1568" s="2">
        <v>70436</v>
      </c>
      <c r="I1568" s="2" t="s">
        <v>15717</v>
      </c>
      <c r="J1568" s="2" t="s">
        <v>7887</v>
      </c>
      <c r="K1568" s="2" t="s">
        <v>49</v>
      </c>
      <c r="L1568" s="2" t="s">
        <v>7888</v>
      </c>
      <c r="M1568" s="3">
        <v>22520842</v>
      </c>
      <c r="N1568" s="2" t="s">
        <v>7889</v>
      </c>
      <c r="O1568" s="2" t="s">
        <v>19525</v>
      </c>
      <c r="P1568" s="2" t="s">
        <v>7890</v>
      </c>
      <c r="Q1568" s="4">
        <v>40977</v>
      </c>
      <c r="R1568" s="4" t="s">
        <v>20213</v>
      </c>
      <c r="S1568" s="6">
        <v>29657751</v>
      </c>
      <c r="T1568" s="2">
        <v>111</v>
      </c>
      <c r="U1568" s="2" t="s">
        <v>63</v>
      </c>
      <c r="V1568" s="2" t="s">
        <v>54</v>
      </c>
      <c r="W1568" s="2" t="s">
        <v>7891</v>
      </c>
      <c r="X1568" s="2" t="s">
        <v>88</v>
      </c>
      <c r="Y1568" s="2">
        <v>426</v>
      </c>
      <c r="Z1568" s="7">
        <v>3657751</v>
      </c>
    </row>
    <row r="1569" spans="1:26" ht="15.75" customHeight="1" x14ac:dyDescent="0.3">
      <c r="A1569" s="6">
        <v>30000000</v>
      </c>
      <c r="B1569" s="2" t="s">
        <v>939</v>
      </c>
      <c r="C1569" s="2" t="s">
        <v>13616</v>
      </c>
      <c r="D1569" t="s">
        <v>19452</v>
      </c>
      <c r="E1569" t="s">
        <v>19452</v>
      </c>
      <c r="F1569" t="s">
        <v>19452</v>
      </c>
      <c r="H1569" s="2">
        <v>16784</v>
      </c>
      <c r="I1569" s="2" t="s">
        <v>16892</v>
      </c>
      <c r="J1569" s="2" t="s">
        <v>488</v>
      </c>
      <c r="K1569" s="2" t="s">
        <v>49</v>
      </c>
      <c r="L1569" s="2" t="s">
        <v>7892</v>
      </c>
      <c r="M1569" s="3">
        <v>3314094</v>
      </c>
      <c r="N1569" s="2" t="s">
        <v>7893</v>
      </c>
      <c r="O1569" s="2" t="s">
        <v>19458</v>
      </c>
      <c r="P1569" s="2" t="s">
        <v>491</v>
      </c>
      <c r="Q1569" s="4">
        <v>38041</v>
      </c>
      <c r="R1569" s="4" t="s">
        <v>20223</v>
      </c>
      <c r="S1569" s="6">
        <v>14000000</v>
      </c>
      <c r="T1569" s="2">
        <v>110</v>
      </c>
      <c r="U1569" s="2" t="s">
        <v>63</v>
      </c>
      <c r="V1569" s="2" t="s">
        <v>54</v>
      </c>
      <c r="X1569" s="2" t="s">
        <v>559</v>
      </c>
      <c r="Y1569" s="2">
        <v>54</v>
      </c>
      <c r="Z1569" s="7">
        <v>-16000000</v>
      </c>
    </row>
    <row r="1570" spans="1:26" ht="15.75" customHeight="1" x14ac:dyDescent="0.3">
      <c r="A1570" s="6">
        <v>26000000</v>
      </c>
      <c r="B1570" s="2" t="s">
        <v>7240</v>
      </c>
      <c r="C1570" s="2" t="s">
        <v>20174</v>
      </c>
      <c r="D1570" t="s">
        <v>20192</v>
      </c>
      <c r="E1570" t="s">
        <v>20199</v>
      </c>
      <c r="F1570" t="s">
        <v>19452</v>
      </c>
      <c r="H1570" s="2">
        <v>8011</v>
      </c>
      <c r="I1570" s="2" t="s">
        <v>18379</v>
      </c>
      <c r="J1570" s="2" t="s">
        <v>7894</v>
      </c>
      <c r="K1570" s="2" t="s">
        <v>49</v>
      </c>
      <c r="L1570" s="2" t="s">
        <v>7895</v>
      </c>
      <c r="M1570" s="3">
        <v>7964451</v>
      </c>
      <c r="N1570" s="2" t="s">
        <v>7896</v>
      </c>
      <c r="O1570" s="2" t="s">
        <v>19743</v>
      </c>
      <c r="P1570" s="2" t="s">
        <v>7397</v>
      </c>
      <c r="Q1570" s="4">
        <v>34667</v>
      </c>
      <c r="R1570" s="4" t="s">
        <v>20233</v>
      </c>
      <c r="S1570" s="6">
        <v>36800000</v>
      </c>
      <c r="T1570" s="2">
        <v>99</v>
      </c>
      <c r="U1570" s="2" t="s">
        <v>63</v>
      </c>
      <c r="V1570" s="2" t="s">
        <v>54</v>
      </c>
      <c r="W1570" s="2" t="s">
        <v>7897</v>
      </c>
      <c r="X1570" s="2" t="s">
        <v>2951</v>
      </c>
      <c r="Y1570" s="2">
        <v>110</v>
      </c>
      <c r="Z1570" s="7">
        <v>10800000</v>
      </c>
    </row>
    <row r="1571" spans="1:26" ht="15.75" customHeight="1" x14ac:dyDescent="0.3">
      <c r="A1571" s="6">
        <v>55000000</v>
      </c>
      <c r="B1571" s="2" t="s">
        <v>2225</v>
      </c>
      <c r="C1571" s="2" t="s">
        <v>20179</v>
      </c>
      <c r="D1571" t="s">
        <v>20202</v>
      </c>
      <c r="E1571" t="s">
        <v>20198</v>
      </c>
      <c r="F1571" t="s">
        <v>19452</v>
      </c>
      <c r="H1571" s="2">
        <v>4517</v>
      </c>
      <c r="I1571" s="2" t="s">
        <v>18568</v>
      </c>
      <c r="J1571" s="2" t="s">
        <v>4245</v>
      </c>
      <c r="K1571" s="2" t="s">
        <v>49</v>
      </c>
      <c r="L1571" s="2" t="s">
        <v>4246</v>
      </c>
      <c r="M1571" s="3">
        <v>15274137</v>
      </c>
      <c r="N1571" s="2" t="s">
        <v>4247</v>
      </c>
      <c r="O1571" s="2" t="s">
        <v>19455</v>
      </c>
      <c r="P1571" s="2" t="s">
        <v>3537</v>
      </c>
      <c r="Q1571" s="4">
        <v>39334</v>
      </c>
      <c r="R1571" s="4" t="s">
        <v>20211</v>
      </c>
      <c r="S1571" s="6">
        <v>74237563</v>
      </c>
      <c r="T1571" s="2">
        <v>114</v>
      </c>
      <c r="U1571" s="2" t="s">
        <v>4248</v>
      </c>
      <c r="V1571" s="2" t="s">
        <v>54</v>
      </c>
      <c r="W1571" s="2" t="s">
        <v>4249</v>
      </c>
      <c r="X1571" s="2" t="s">
        <v>212</v>
      </c>
      <c r="Y1571" s="2">
        <v>303</v>
      </c>
      <c r="Z1571" s="7">
        <v>19237563</v>
      </c>
    </row>
    <row r="1572" spans="1:26" ht="15.75" customHeight="1" x14ac:dyDescent="0.3">
      <c r="A1572" s="6">
        <v>26000000</v>
      </c>
      <c r="B1572" s="2" t="s">
        <v>7904</v>
      </c>
      <c r="C1572" s="2" t="s">
        <v>20178</v>
      </c>
      <c r="D1572" t="s">
        <v>20204</v>
      </c>
      <c r="E1572" t="s">
        <v>20201</v>
      </c>
      <c r="F1572" t="s">
        <v>19452</v>
      </c>
      <c r="G1572" s="2" t="s">
        <v>7905</v>
      </c>
      <c r="H1572" s="2">
        <v>238615</v>
      </c>
      <c r="I1572" s="2" t="s">
        <v>15054</v>
      </c>
      <c r="J1572" s="2" t="s">
        <v>7906</v>
      </c>
      <c r="K1572" s="2" t="s">
        <v>49</v>
      </c>
      <c r="L1572" s="2" t="s">
        <v>7907</v>
      </c>
      <c r="M1572" s="3">
        <v>66097437</v>
      </c>
      <c r="N1572" s="2" t="s">
        <v>7908</v>
      </c>
      <c r="O1572" s="2" t="s">
        <v>19706</v>
      </c>
      <c r="P1572" s="2" t="s">
        <v>62</v>
      </c>
      <c r="Q1572" s="4">
        <v>42195</v>
      </c>
      <c r="R1572" s="4" t="s">
        <v>20212</v>
      </c>
      <c r="S1572" s="6">
        <v>30523226</v>
      </c>
      <c r="T1572" s="2">
        <v>116</v>
      </c>
      <c r="U1572" s="2" t="s">
        <v>63</v>
      </c>
      <c r="V1572" s="2" t="s">
        <v>54</v>
      </c>
      <c r="W1572" s="2" t="s">
        <v>7909</v>
      </c>
      <c r="X1572" s="2" t="s">
        <v>74</v>
      </c>
      <c r="Y1572" s="2">
        <v>1091</v>
      </c>
      <c r="Z1572" s="7">
        <v>4523226</v>
      </c>
    </row>
    <row r="1573" spans="1:26" ht="15.75" customHeight="1" x14ac:dyDescent="0.3">
      <c r="A1573" s="6">
        <v>25000000</v>
      </c>
      <c r="B1573" s="2" t="s">
        <v>2958</v>
      </c>
      <c r="C1573" s="2" t="s">
        <v>20179</v>
      </c>
      <c r="D1573" t="s">
        <v>20204</v>
      </c>
      <c r="E1573" t="s">
        <v>20201</v>
      </c>
      <c r="F1573" t="s">
        <v>19452</v>
      </c>
      <c r="H1573" s="2">
        <v>1985</v>
      </c>
      <c r="I1573" s="2" t="s">
        <v>18789</v>
      </c>
      <c r="J1573" s="2" t="s">
        <v>7910</v>
      </c>
      <c r="K1573" s="2" t="s">
        <v>49</v>
      </c>
      <c r="L1573" s="2" t="s">
        <v>7911</v>
      </c>
      <c r="M1573" s="3">
        <v>20679652</v>
      </c>
      <c r="N1573" s="2" t="s">
        <v>7912</v>
      </c>
      <c r="O1573" s="2" t="s">
        <v>19454</v>
      </c>
      <c r="P1573" s="2" t="s">
        <v>7913</v>
      </c>
      <c r="Q1573" s="4">
        <v>38595</v>
      </c>
      <c r="R1573" s="4" t="s">
        <v>20221</v>
      </c>
      <c r="S1573" s="6">
        <v>82466670</v>
      </c>
      <c r="T1573" s="2">
        <v>129</v>
      </c>
      <c r="U1573" s="2" t="s">
        <v>7914</v>
      </c>
      <c r="V1573" s="2" t="s">
        <v>54</v>
      </c>
      <c r="W1573" s="2" t="s">
        <v>7915</v>
      </c>
      <c r="X1573" s="2" t="s">
        <v>259</v>
      </c>
      <c r="Y1573" s="2">
        <v>417</v>
      </c>
      <c r="Z1573" s="7">
        <v>57466670</v>
      </c>
    </row>
    <row r="1574" spans="1:26" ht="15.75" customHeight="1" x14ac:dyDescent="0.3">
      <c r="A1574" s="6">
        <v>30000000</v>
      </c>
      <c r="B1574" s="2" t="s">
        <v>1125</v>
      </c>
      <c r="C1574" s="2" t="s">
        <v>20179</v>
      </c>
      <c r="D1574" t="s">
        <v>19452</v>
      </c>
      <c r="E1574" t="s">
        <v>19452</v>
      </c>
      <c r="F1574" t="s">
        <v>19452</v>
      </c>
      <c r="G1574" s="2" t="s">
        <v>7916</v>
      </c>
      <c r="H1574" s="2">
        <v>615</v>
      </c>
      <c r="I1574" s="2" t="s">
        <v>19156</v>
      </c>
      <c r="J1574" s="2" t="s">
        <v>7917</v>
      </c>
      <c r="K1574" s="2" t="s">
        <v>49</v>
      </c>
      <c r="L1574" s="2" t="s">
        <v>7918</v>
      </c>
      <c r="M1574" s="3">
        <v>38171417</v>
      </c>
      <c r="N1574" s="2" t="s">
        <v>7919</v>
      </c>
      <c r="O1574" s="2" t="s">
        <v>19580</v>
      </c>
      <c r="P1574" s="2" t="s">
        <v>62</v>
      </c>
      <c r="Q1574" s="4">
        <v>38042</v>
      </c>
      <c r="R1574" s="4" t="s">
        <v>20223</v>
      </c>
      <c r="S1574" s="6">
        <v>611899420</v>
      </c>
      <c r="T1574" s="2">
        <v>127</v>
      </c>
      <c r="U1574" s="2" t="s">
        <v>7920</v>
      </c>
      <c r="V1574" s="2" t="s">
        <v>54</v>
      </c>
      <c r="W1574" s="2" t="s">
        <v>7921</v>
      </c>
      <c r="X1574" s="2" t="s">
        <v>65</v>
      </c>
      <c r="Y1574" s="2">
        <v>864</v>
      </c>
      <c r="Z1574" s="7">
        <v>581899420</v>
      </c>
    </row>
    <row r="1575" spans="1:26" ht="15.75" customHeight="1" x14ac:dyDescent="0.3">
      <c r="A1575" s="6">
        <v>25000000</v>
      </c>
      <c r="B1575" s="2" t="s">
        <v>3382</v>
      </c>
      <c r="C1575" s="2" t="s">
        <v>13616</v>
      </c>
      <c r="D1575" t="s">
        <v>20197</v>
      </c>
      <c r="E1575" t="s">
        <v>20195</v>
      </c>
      <c r="F1575" t="s">
        <v>19452</v>
      </c>
      <c r="H1575" s="2">
        <v>788</v>
      </c>
      <c r="I1575" s="2" t="s">
        <v>19073</v>
      </c>
      <c r="J1575" s="2" t="s">
        <v>7922</v>
      </c>
      <c r="K1575" s="2" t="s">
        <v>49</v>
      </c>
      <c r="L1575" s="2" t="s">
        <v>7923</v>
      </c>
      <c r="M1575" s="3">
        <v>30884535</v>
      </c>
      <c r="N1575" s="2" t="s">
        <v>7924</v>
      </c>
      <c r="O1575" s="2" t="s">
        <v>19458</v>
      </c>
      <c r="P1575" s="2" t="s">
        <v>62</v>
      </c>
      <c r="Q1575" s="4">
        <v>34297</v>
      </c>
      <c r="R1575" s="4" t="s">
        <v>20236</v>
      </c>
      <c r="S1575" s="6">
        <v>441286195</v>
      </c>
      <c r="T1575" s="2">
        <v>125</v>
      </c>
      <c r="U1575" s="2" t="s">
        <v>63</v>
      </c>
      <c r="V1575" s="2" t="s">
        <v>54</v>
      </c>
      <c r="W1575" s="2" t="s">
        <v>7925</v>
      </c>
      <c r="X1575" s="2" t="s">
        <v>142</v>
      </c>
      <c r="Y1575" s="2">
        <v>1591</v>
      </c>
      <c r="Z1575" s="7">
        <v>416286195</v>
      </c>
    </row>
    <row r="1576" spans="1:26" ht="15.75" customHeight="1" x14ac:dyDescent="0.3">
      <c r="A1576" s="6">
        <v>33000000</v>
      </c>
      <c r="B1576" s="2" t="s">
        <v>1125</v>
      </c>
      <c r="C1576" s="2" t="s">
        <v>20179</v>
      </c>
      <c r="D1576" t="s">
        <v>19452</v>
      </c>
      <c r="E1576" t="s">
        <v>19452</v>
      </c>
      <c r="F1576" t="s">
        <v>19452</v>
      </c>
      <c r="G1576" s="2" t="s">
        <v>7926</v>
      </c>
      <c r="H1576" s="2">
        <v>13223</v>
      </c>
      <c r="I1576" s="2" t="s">
        <v>17215</v>
      </c>
      <c r="J1576" s="2" t="s">
        <v>7927</v>
      </c>
      <c r="K1576" s="2" t="s">
        <v>49</v>
      </c>
      <c r="L1576" s="2" t="s">
        <v>7928</v>
      </c>
      <c r="M1576" s="3">
        <v>507453</v>
      </c>
      <c r="N1576" s="2" t="s">
        <v>7929</v>
      </c>
      <c r="O1576" s="2" t="s">
        <v>19459</v>
      </c>
      <c r="P1576" s="2" t="s">
        <v>1525</v>
      </c>
      <c r="Q1576" s="4">
        <v>39791</v>
      </c>
      <c r="R1576" s="4" t="s">
        <v>20217</v>
      </c>
      <c r="S1576" s="6">
        <v>269958228</v>
      </c>
      <c r="T1576" s="2">
        <v>116</v>
      </c>
      <c r="U1576" s="2" t="s">
        <v>63</v>
      </c>
      <c r="V1576" s="2" t="s">
        <v>54</v>
      </c>
      <c r="W1576" s="2" t="s">
        <v>7930</v>
      </c>
      <c r="X1576" s="2" t="s">
        <v>406</v>
      </c>
      <c r="Y1576" s="2">
        <v>3086</v>
      </c>
      <c r="Z1576" s="7">
        <v>236958228</v>
      </c>
    </row>
    <row r="1577" spans="1:26" ht="15.75" customHeight="1" x14ac:dyDescent="0.3">
      <c r="A1577" s="6">
        <v>25100000</v>
      </c>
      <c r="B1577" s="2" t="s">
        <v>2107</v>
      </c>
      <c r="C1577" s="2" t="s">
        <v>20179</v>
      </c>
      <c r="D1577" t="s">
        <v>20202</v>
      </c>
      <c r="E1577" t="s">
        <v>19452</v>
      </c>
      <c r="F1577" t="s">
        <v>19452</v>
      </c>
      <c r="G1577" s="2" t="s">
        <v>7931</v>
      </c>
      <c r="H1577" s="2">
        <v>10523</v>
      </c>
      <c r="I1577" s="2" t="s">
        <v>17721</v>
      </c>
      <c r="J1577" s="2" t="s">
        <v>7932</v>
      </c>
      <c r="K1577" s="2" t="s">
        <v>49</v>
      </c>
      <c r="L1577" s="2" t="s">
        <v>7933</v>
      </c>
      <c r="M1577" s="3">
        <v>10445391</v>
      </c>
      <c r="N1577" s="2" t="s">
        <v>7934</v>
      </c>
      <c r="O1577" s="2" t="s">
        <v>19745</v>
      </c>
      <c r="P1577" s="2" t="s">
        <v>62</v>
      </c>
      <c r="Q1577" s="4">
        <v>39738</v>
      </c>
      <c r="R1577" s="4" t="s">
        <v>20217</v>
      </c>
      <c r="S1577" s="6">
        <v>29506464</v>
      </c>
      <c r="T1577" s="2">
        <v>131</v>
      </c>
      <c r="U1577" s="2" t="s">
        <v>708</v>
      </c>
      <c r="V1577" s="2" t="s">
        <v>54</v>
      </c>
      <c r="W1577" s="2" t="s">
        <v>7935</v>
      </c>
      <c r="X1577" s="2" t="s">
        <v>88</v>
      </c>
      <c r="Y1577" s="2">
        <v>143</v>
      </c>
      <c r="Z1577" s="7">
        <v>4406464</v>
      </c>
    </row>
    <row r="1578" spans="1:26" ht="15.75" customHeight="1" x14ac:dyDescent="0.3">
      <c r="A1578" s="6">
        <v>25000000</v>
      </c>
      <c r="B1578" s="2" t="s">
        <v>1215</v>
      </c>
      <c r="C1578" s="2" t="s">
        <v>20174</v>
      </c>
      <c r="D1578" t="s">
        <v>20201</v>
      </c>
      <c r="E1578" t="s">
        <v>19452</v>
      </c>
      <c r="F1578" t="s">
        <v>19452</v>
      </c>
      <c r="H1578" s="2">
        <v>8681</v>
      </c>
      <c r="I1578" s="2" t="s">
        <v>18298</v>
      </c>
      <c r="J1578" s="2" t="s">
        <v>7936</v>
      </c>
      <c r="K1578" s="2" t="s">
        <v>49</v>
      </c>
      <c r="L1578" s="2" t="s">
        <v>7937</v>
      </c>
      <c r="M1578" s="3">
        <v>80879032</v>
      </c>
      <c r="N1578" s="2" t="s">
        <v>7938</v>
      </c>
      <c r="O1578" s="2" t="s">
        <v>19458</v>
      </c>
      <c r="P1578" s="2" t="s">
        <v>3819</v>
      </c>
      <c r="Q1578" s="4">
        <v>39496</v>
      </c>
      <c r="R1578" s="4" t="s">
        <v>20217</v>
      </c>
      <c r="S1578" s="6">
        <v>226830568</v>
      </c>
      <c r="T1578" s="2">
        <v>93</v>
      </c>
      <c r="U1578" s="2" t="s">
        <v>7939</v>
      </c>
      <c r="V1578" s="2" t="s">
        <v>54</v>
      </c>
      <c r="W1578" s="2" t="s">
        <v>7940</v>
      </c>
      <c r="X1578" s="2" t="s">
        <v>56</v>
      </c>
      <c r="Y1578" s="2">
        <v>4369</v>
      </c>
      <c r="Z1578" s="7">
        <v>201830568</v>
      </c>
    </row>
    <row r="1579" spans="1:26" ht="15.75" customHeight="1" x14ac:dyDescent="0.3">
      <c r="A1579" s="6">
        <v>26000000</v>
      </c>
      <c r="B1579" s="2" t="s">
        <v>357</v>
      </c>
      <c r="C1579" s="2" t="s">
        <v>20179</v>
      </c>
      <c r="D1579" t="s">
        <v>20198</v>
      </c>
      <c r="E1579" t="s">
        <v>19452</v>
      </c>
      <c r="F1579" t="s">
        <v>19452</v>
      </c>
      <c r="H1579" s="2">
        <v>239571</v>
      </c>
      <c r="I1579" s="2" t="s">
        <v>15050</v>
      </c>
      <c r="J1579" s="2" t="s">
        <v>7941</v>
      </c>
      <c r="K1579" s="2" t="s">
        <v>49</v>
      </c>
      <c r="L1579" s="2" t="s">
        <v>7942</v>
      </c>
      <c r="M1579" s="3">
        <v>3393914</v>
      </c>
      <c r="N1579" s="2" t="s">
        <v>7889</v>
      </c>
      <c r="O1579" s="2" t="s">
        <v>19525</v>
      </c>
      <c r="P1579" s="2" t="s">
        <v>62</v>
      </c>
      <c r="Q1579" s="4">
        <v>41928</v>
      </c>
      <c r="R1579" s="4" t="s">
        <v>20220</v>
      </c>
      <c r="S1579" s="6">
        <v>35926213</v>
      </c>
      <c r="T1579" s="2">
        <v>117</v>
      </c>
      <c r="U1579" s="2" t="s">
        <v>63</v>
      </c>
      <c r="V1579" s="2" t="s">
        <v>54</v>
      </c>
      <c r="W1579" s="2" t="s">
        <v>7943</v>
      </c>
      <c r="X1579" s="2" t="s">
        <v>56</v>
      </c>
      <c r="Y1579" s="2">
        <v>765</v>
      </c>
      <c r="Z1579" s="7">
        <v>9926213</v>
      </c>
    </row>
    <row r="1580" spans="1:26" ht="15.75" customHeight="1" x14ac:dyDescent="0.3">
      <c r="A1580" s="6">
        <v>25000000</v>
      </c>
      <c r="B1580" s="2" t="s">
        <v>7944</v>
      </c>
      <c r="C1580" s="2" t="s">
        <v>20180</v>
      </c>
      <c r="D1580" t="s">
        <v>20194</v>
      </c>
      <c r="E1580" t="s">
        <v>20197</v>
      </c>
      <c r="F1580" t="s">
        <v>20207</v>
      </c>
      <c r="H1580" s="2">
        <v>619</v>
      </c>
      <c r="I1580" s="2" t="s">
        <v>19153</v>
      </c>
      <c r="J1580" s="2" t="s">
        <v>7945</v>
      </c>
      <c r="K1580" s="2" t="s">
        <v>49</v>
      </c>
      <c r="L1580" s="2" t="s">
        <v>7946</v>
      </c>
      <c r="M1580" s="3">
        <v>26576385</v>
      </c>
      <c r="N1580" s="2" t="s">
        <v>7947</v>
      </c>
      <c r="O1580" s="2" t="s">
        <v>19538</v>
      </c>
      <c r="P1580" s="2" t="s">
        <v>62</v>
      </c>
      <c r="Q1580" s="4">
        <v>33933</v>
      </c>
      <c r="R1580" s="4" t="s">
        <v>20238</v>
      </c>
      <c r="S1580" s="6">
        <v>411006740</v>
      </c>
      <c r="T1580" s="2">
        <v>129</v>
      </c>
      <c r="U1580" s="2" t="s">
        <v>63</v>
      </c>
      <c r="V1580" s="2" t="s">
        <v>54</v>
      </c>
      <c r="W1580" s="2" t="s">
        <v>7948</v>
      </c>
      <c r="X1580" s="2" t="s">
        <v>88</v>
      </c>
      <c r="Y1580" s="2">
        <v>661</v>
      </c>
      <c r="Z1580" s="7">
        <v>386006740</v>
      </c>
    </row>
    <row r="1581" spans="1:26" ht="15.75" customHeight="1" x14ac:dyDescent="0.3">
      <c r="A1581" s="6">
        <v>15000000</v>
      </c>
      <c r="B1581" s="2" t="s">
        <v>4906</v>
      </c>
      <c r="C1581" s="2" t="s">
        <v>20187</v>
      </c>
      <c r="D1581" t="s">
        <v>19452</v>
      </c>
      <c r="E1581" t="s">
        <v>19452</v>
      </c>
      <c r="F1581" t="s">
        <v>19452</v>
      </c>
      <c r="H1581" s="2">
        <v>11683</v>
      </c>
      <c r="I1581" s="2" t="s">
        <v>17410</v>
      </c>
      <c r="J1581" s="2" t="s">
        <v>9514</v>
      </c>
      <c r="K1581" s="2" t="s">
        <v>49</v>
      </c>
      <c r="L1581" s="2" t="s">
        <v>9515</v>
      </c>
      <c r="M1581" s="3">
        <v>15262492</v>
      </c>
      <c r="N1581" s="2" t="s">
        <v>9516</v>
      </c>
      <c r="O1581" s="2" t="s">
        <v>19455</v>
      </c>
      <c r="P1581" s="2" t="s">
        <v>2365</v>
      </c>
      <c r="Q1581" s="4">
        <v>38527</v>
      </c>
      <c r="R1581" s="4" t="s">
        <v>20221</v>
      </c>
      <c r="S1581" s="6">
        <v>46770602</v>
      </c>
      <c r="T1581" s="2">
        <v>93</v>
      </c>
      <c r="U1581" s="2" t="s">
        <v>9517</v>
      </c>
      <c r="V1581" s="2" t="s">
        <v>54</v>
      </c>
      <c r="W1581" s="2" t="s">
        <v>9518</v>
      </c>
      <c r="X1581" s="2" t="s">
        <v>281</v>
      </c>
      <c r="Y1581" s="2">
        <v>381</v>
      </c>
      <c r="Z1581" s="7">
        <v>31770602</v>
      </c>
    </row>
    <row r="1582" spans="1:26" ht="15.75" customHeight="1" x14ac:dyDescent="0.3">
      <c r="A1582" s="6">
        <v>28000000</v>
      </c>
      <c r="B1582" s="2" t="s">
        <v>2559</v>
      </c>
      <c r="C1582" s="2" t="s">
        <v>20179</v>
      </c>
      <c r="D1582" t="s">
        <v>20201</v>
      </c>
      <c r="E1582" t="s">
        <v>19452</v>
      </c>
      <c r="F1582" t="s">
        <v>19452</v>
      </c>
      <c r="H1582" s="2">
        <v>162903</v>
      </c>
      <c r="I1582" s="2" t="s">
        <v>15249</v>
      </c>
      <c r="J1582" s="2" t="s">
        <v>7954</v>
      </c>
      <c r="K1582" s="2" t="s">
        <v>49</v>
      </c>
      <c r="L1582" s="2" t="s">
        <v>7955</v>
      </c>
      <c r="M1582" s="3">
        <v>20267062</v>
      </c>
      <c r="N1582" s="2" t="s">
        <v>7956</v>
      </c>
      <c r="O1582" s="2" t="s">
        <v>19504</v>
      </c>
      <c r="P1582" s="2" t="s">
        <v>6726</v>
      </c>
      <c r="Q1582" s="4">
        <v>41558</v>
      </c>
      <c r="R1582" s="4" t="s">
        <v>20218</v>
      </c>
      <c r="S1582" s="6">
        <v>8555008</v>
      </c>
      <c r="T1582" s="2">
        <v>128</v>
      </c>
      <c r="U1582" s="2" t="s">
        <v>63</v>
      </c>
      <c r="V1582" s="2" t="s">
        <v>54</v>
      </c>
      <c r="W1582" s="2" t="s">
        <v>7957</v>
      </c>
      <c r="X1582" s="2" t="s">
        <v>122</v>
      </c>
      <c r="Y1582" s="2">
        <v>364</v>
      </c>
      <c r="Z1582" s="7">
        <v>-19444992</v>
      </c>
    </row>
    <row r="1583" spans="1:26" ht="15.75" customHeight="1" x14ac:dyDescent="0.3">
      <c r="A1583" s="6">
        <v>30000000</v>
      </c>
      <c r="B1583" s="2" t="s">
        <v>4906</v>
      </c>
      <c r="C1583" s="2" t="s">
        <v>20187</v>
      </c>
      <c r="D1583" t="s">
        <v>19452</v>
      </c>
      <c r="E1583" t="s">
        <v>19452</v>
      </c>
      <c r="F1583" t="s">
        <v>19452</v>
      </c>
      <c r="H1583" s="2">
        <v>6466</v>
      </c>
      <c r="I1583" s="2" t="s">
        <v>18465</v>
      </c>
      <c r="J1583" s="2" t="s">
        <v>7958</v>
      </c>
      <c r="K1583" s="2" t="s">
        <v>49</v>
      </c>
      <c r="L1583" s="2" t="s">
        <v>7959</v>
      </c>
      <c r="M1583" s="3">
        <v>2669592</v>
      </c>
      <c r="N1583" s="2" t="s">
        <v>7960</v>
      </c>
      <c r="O1583" s="2" t="s">
        <v>19453</v>
      </c>
      <c r="P1583" s="2" t="s">
        <v>7961</v>
      </c>
      <c r="Q1583" s="4">
        <v>37848</v>
      </c>
      <c r="R1583" s="4" t="s">
        <v>20226</v>
      </c>
      <c r="S1583" s="6">
        <v>114908830</v>
      </c>
      <c r="T1583" s="2">
        <v>97</v>
      </c>
      <c r="U1583" s="2" t="s">
        <v>63</v>
      </c>
      <c r="V1583" s="2" t="s">
        <v>54</v>
      </c>
      <c r="W1583" s="2" t="s">
        <v>7962</v>
      </c>
      <c r="X1583" s="2" t="s">
        <v>205</v>
      </c>
      <c r="Y1583" s="2">
        <v>594</v>
      </c>
      <c r="Z1583" s="7">
        <v>84908830</v>
      </c>
    </row>
    <row r="1584" spans="1:26" ht="15.75" customHeight="1" x14ac:dyDescent="0.3">
      <c r="A1584" s="6">
        <v>25000000</v>
      </c>
      <c r="B1584" s="2" t="s">
        <v>7963</v>
      </c>
      <c r="C1584" s="2" t="s">
        <v>20174</v>
      </c>
      <c r="D1584" t="s">
        <v>20191</v>
      </c>
      <c r="E1584" t="s">
        <v>20200</v>
      </c>
      <c r="F1584" t="s">
        <v>20196</v>
      </c>
      <c r="H1584" s="2">
        <v>12589</v>
      </c>
      <c r="I1584" s="2" t="s">
        <v>17278</v>
      </c>
      <c r="J1584" s="2" t="s">
        <v>7964</v>
      </c>
      <c r="K1584" s="2" t="s">
        <v>49</v>
      </c>
      <c r="L1584" s="2" t="s">
        <v>7965</v>
      </c>
      <c r="M1584" s="3">
        <v>12739721</v>
      </c>
      <c r="N1584" s="2" t="s">
        <v>7966</v>
      </c>
      <c r="O1584" s="2" t="s">
        <v>19723</v>
      </c>
      <c r="P1584" s="2" t="s">
        <v>62</v>
      </c>
      <c r="Q1584" s="4">
        <v>37246</v>
      </c>
      <c r="R1584" s="4" t="s">
        <v>20227</v>
      </c>
      <c r="S1584" s="6">
        <v>80936232</v>
      </c>
      <c r="T1584" s="2">
        <v>83</v>
      </c>
      <c r="U1584" s="2" t="s">
        <v>63</v>
      </c>
      <c r="V1584" s="2" t="s">
        <v>54</v>
      </c>
      <c r="W1584" s="2" t="s">
        <v>7967</v>
      </c>
      <c r="X1584" s="2" t="s">
        <v>420</v>
      </c>
      <c r="Y1584" s="2">
        <v>231</v>
      </c>
      <c r="Z1584" s="7">
        <v>55936232</v>
      </c>
    </row>
    <row r="1585" spans="1:26" ht="15.75" customHeight="1" x14ac:dyDescent="0.3">
      <c r="A1585" s="6">
        <v>25000000</v>
      </c>
      <c r="B1585" s="2" t="s">
        <v>609</v>
      </c>
      <c r="C1585" s="2" t="s">
        <v>20174</v>
      </c>
      <c r="D1585" t="s">
        <v>20201</v>
      </c>
      <c r="E1585" t="s">
        <v>20199</v>
      </c>
      <c r="F1585" t="s">
        <v>19452</v>
      </c>
      <c r="G1585" s="2" t="s">
        <v>7968</v>
      </c>
      <c r="H1585" s="2">
        <v>7191</v>
      </c>
      <c r="I1585" s="2" t="s">
        <v>18433</v>
      </c>
      <c r="J1585" s="2" t="s">
        <v>7969</v>
      </c>
      <c r="K1585" s="2" t="s">
        <v>49</v>
      </c>
      <c r="L1585" s="2" t="s">
        <v>7970</v>
      </c>
      <c r="M1585" s="3">
        <v>46942396</v>
      </c>
      <c r="N1585" s="2" t="s">
        <v>7971</v>
      </c>
      <c r="O1585" s="2" t="s">
        <v>19449</v>
      </c>
      <c r="P1585" s="2" t="s">
        <v>62</v>
      </c>
      <c r="Q1585" s="4">
        <v>39462</v>
      </c>
      <c r="R1585" s="4" t="s">
        <v>20217</v>
      </c>
      <c r="S1585" s="6">
        <v>170764026</v>
      </c>
      <c r="T1585" s="2">
        <v>85</v>
      </c>
      <c r="U1585" s="2" t="s">
        <v>2121</v>
      </c>
      <c r="V1585" s="2" t="s">
        <v>54</v>
      </c>
      <c r="W1585" s="2" t="s">
        <v>7972</v>
      </c>
      <c r="X1585" s="2" t="s">
        <v>173</v>
      </c>
      <c r="Y1585" s="2">
        <v>2251</v>
      </c>
      <c r="Z1585" s="7">
        <v>145764026</v>
      </c>
    </row>
    <row r="1586" spans="1:26" ht="15.75" customHeight="1" x14ac:dyDescent="0.3">
      <c r="A1586" s="6">
        <v>25000000</v>
      </c>
      <c r="B1586" s="2" t="s">
        <v>7973</v>
      </c>
      <c r="C1586" s="2" t="s">
        <v>20178</v>
      </c>
      <c r="D1586" t="s">
        <v>20191</v>
      </c>
      <c r="E1586" t="s">
        <v>20194</v>
      </c>
      <c r="F1586" t="s">
        <v>20196</v>
      </c>
      <c r="H1586" s="2">
        <v>1497</v>
      </c>
      <c r="I1586" s="2" t="s">
        <v>18928</v>
      </c>
      <c r="J1586" s="2" t="s">
        <v>7974</v>
      </c>
      <c r="K1586" s="2" t="s">
        <v>49</v>
      </c>
      <c r="L1586" s="2" t="s">
        <v>7975</v>
      </c>
      <c r="M1586" s="3">
        <v>15505137</v>
      </c>
      <c r="N1586" s="2" t="s">
        <v>7976</v>
      </c>
      <c r="O1586" s="2" t="s">
        <v>19453</v>
      </c>
      <c r="P1586" s="2" t="s">
        <v>1954</v>
      </c>
      <c r="Q1586" s="4">
        <v>33319</v>
      </c>
      <c r="R1586" s="4" t="s">
        <v>20232</v>
      </c>
      <c r="S1586" s="6">
        <v>78000000</v>
      </c>
      <c r="T1586" s="2">
        <v>88</v>
      </c>
      <c r="U1586" s="2" t="s">
        <v>63</v>
      </c>
      <c r="V1586" s="2" t="s">
        <v>54</v>
      </c>
      <c r="W1586" s="2" t="s">
        <v>7977</v>
      </c>
      <c r="X1586" s="2" t="s">
        <v>205</v>
      </c>
      <c r="Y1586" s="2">
        <v>286</v>
      </c>
      <c r="Z1586" s="7">
        <v>53000000</v>
      </c>
    </row>
    <row r="1587" spans="1:26" ht="15.75" customHeight="1" x14ac:dyDescent="0.3">
      <c r="A1587" s="6">
        <v>25000000</v>
      </c>
      <c r="B1587" s="2" t="s">
        <v>7978</v>
      </c>
      <c r="C1587" s="2" t="s">
        <v>20185</v>
      </c>
      <c r="D1587" t="s">
        <v>20197</v>
      </c>
      <c r="E1587" t="s">
        <v>20202</v>
      </c>
      <c r="F1587" t="s">
        <v>20201</v>
      </c>
      <c r="H1587" s="2">
        <v>117</v>
      </c>
      <c r="I1587" s="2" t="s">
        <v>19371</v>
      </c>
      <c r="J1587" s="2" t="s">
        <v>7979</v>
      </c>
      <c r="K1587" s="2" t="s">
        <v>49</v>
      </c>
      <c r="L1587" s="2" t="s">
        <v>7980</v>
      </c>
      <c r="M1587" s="3">
        <v>38272889</v>
      </c>
      <c r="N1587" s="2" t="s">
        <v>3054</v>
      </c>
      <c r="O1587" s="2" t="s">
        <v>19449</v>
      </c>
      <c r="P1587" s="2" t="s">
        <v>62</v>
      </c>
      <c r="Q1587" s="4">
        <v>31930</v>
      </c>
      <c r="R1587" s="4" t="s">
        <v>20251</v>
      </c>
      <c r="S1587" s="6">
        <v>76270454</v>
      </c>
      <c r="T1587" s="2">
        <v>119</v>
      </c>
      <c r="U1587" s="2" t="s">
        <v>63</v>
      </c>
      <c r="V1587" s="2" t="s">
        <v>54</v>
      </c>
      <c r="W1587" s="2" t="s">
        <v>7981</v>
      </c>
      <c r="X1587" s="2" t="s">
        <v>81</v>
      </c>
      <c r="Y1587" s="2">
        <v>1384</v>
      </c>
      <c r="Z1587" s="7">
        <v>51270454</v>
      </c>
    </row>
    <row r="1588" spans="1:26" ht="15.75" customHeight="1" x14ac:dyDescent="0.3">
      <c r="A1588" s="6">
        <v>25000000</v>
      </c>
      <c r="B1588" s="2" t="s">
        <v>3670</v>
      </c>
      <c r="C1588" s="2" t="s">
        <v>20185</v>
      </c>
      <c r="D1588" t="s">
        <v>20197</v>
      </c>
      <c r="E1588" t="s">
        <v>20201</v>
      </c>
      <c r="F1588" t="s">
        <v>19452</v>
      </c>
      <c r="H1588" s="2">
        <v>6977</v>
      </c>
      <c r="I1588" s="2" t="s">
        <v>18436</v>
      </c>
      <c r="J1588" s="2" t="s">
        <v>7982</v>
      </c>
      <c r="K1588" s="2" t="s">
        <v>49</v>
      </c>
      <c r="L1588" s="2" t="s">
        <v>7983</v>
      </c>
      <c r="M1588" s="3">
        <v>53645267</v>
      </c>
      <c r="N1588" s="2" t="s">
        <v>7984</v>
      </c>
      <c r="O1588" s="2" t="s">
        <v>19502</v>
      </c>
      <c r="P1588" s="2" t="s">
        <v>62</v>
      </c>
      <c r="Q1588" s="4">
        <v>39394</v>
      </c>
      <c r="R1588" s="4" t="s">
        <v>20211</v>
      </c>
      <c r="S1588" s="6">
        <v>171600000</v>
      </c>
      <c r="T1588" s="2">
        <v>122</v>
      </c>
      <c r="U1588" s="2" t="s">
        <v>53</v>
      </c>
      <c r="V1588" s="2" t="s">
        <v>54</v>
      </c>
      <c r="W1588" s="2" t="s">
        <v>7985</v>
      </c>
      <c r="X1588" s="2" t="s">
        <v>463</v>
      </c>
      <c r="Y1588" s="2">
        <v>3003</v>
      </c>
      <c r="Z1588" s="7">
        <v>146600000</v>
      </c>
    </row>
    <row r="1589" spans="1:26" ht="15.75" customHeight="1" x14ac:dyDescent="0.3">
      <c r="A1589" s="6">
        <v>50000000</v>
      </c>
      <c r="B1589" s="2" t="s">
        <v>1125</v>
      </c>
      <c r="C1589" s="2" t="s">
        <v>20179</v>
      </c>
      <c r="D1589" t="s">
        <v>19452</v>
      </c>
      <c r="E1589" t="s">
        <v>19452</v>
      </c>
      <c r="F1589" t="s">
        <v>19452</v>
      </c>
      <c r="H1589" s="2">
        <v>9676</v>
      </c>
      <c r="I1589" s="2" t="s">
        <v>18020</v>
      </c>
      <c r="J1589" s="2" t="s">
        <v>3904</v>
      </c>
      <c r="K1589" s="2" t="s">
        <v>49</v>
      </c>
      <c r="L1589" s="2" t="s">
        <v>3905</v>
      </c>
      <c r="M1589" s="3">
        <v>15213484</v>
      </c>
      <c r="N1589" s="2" t="s">
        <v>3906</v>
      </c>
      <c r="O1589" s="2" t="s">
        <v>19455</v>
      </c>
      <c r="P1589" s="2" t="s">
        <v>3907</v>
      </c>
      <c r="Q1589" s="4">
        <v>38975</v>
      </c>
      <c r="R1589" s="4" t="s">
        <v>20216</v>
      </c>
      <c r="S1589" s="6">
        <v>49111202</v>
      </c>
      <c r="T1589" s="2">
        <v>121</v>
      </c>
      <c r="U1589" s="2" t="s">
        <v>63</v>
      </c>
      <c r="V1589" s="2" t="s">
        <v>54</v>
      </c>
      <c r="W1589" s="2" t="s">
        <v>3908</v>
      </c>
      <c r="X1589" s="2" t="s">
        <v>122</v>
      </c>
      <c r="Y1589" s="2">
        <v>287</v>
      </c>
      <c r="Z1589" s="7">
        <v>-888798</v>
      </c>
    </row>
    <row r="1590" spans="1:26" ht="15.75" customHeight="1" x14ac:dyDescent="0.3">
      <c r="A1590" s="6">
        <v>25000000</v>
      </c>
      <c r="B1590" s="2" t="s">
        <v>2400</v>
      </c>
      <c r="C1590" s="2" t="s">
        <v>13616</v>
      </c>
      <c r="D1590" t="s">
        <v>20198</v>
      </c>
      <c r="E1590" t="s">
        <v>20197</v>
      </c>
      <c r="F1590" t="s">
        <v>19452</v>
      </c>
      <c r="H1590" s="2">
        <v>634</v>
      </c>
      <c r="I1590" s="2" t="s">
        <v>19146</v>
      </c>
      <c r="J1590" s="2" t="s">
        <v>7990</v>
      </c>
      <c r="K1590" s="2" t="s">
        <v>49</v>
      </c>
      <c r="L1590" s="2" t="s">
        <v>7991</v>
      </c>
      <c r="M1590" s="3">
        <v>35310712</v>
      </c>
      <c r="N1590" s="2" t="s">
        <v>7992</v>
      </c>
      <c r="O1590" s="2" t="s">
        <v>19502</v>
      </c>
      <c r="P1590" s="2" t="s">
        <v>7993</v>
      </c>
      <c r="Q1590" s="4">
        <v>36994</v>
      </c>
      <c r="R1590" s="4" t="s">
        <v>20227</v>
      </c>
      <c r="S1590" s="6">
        <v>281929795</v>
      </c>
      <c r="T1590" s="2">
        <v>97</v>
      </c>
      <c r="U1590" s="2" t="s">
        <v>63</v>
      </c>
      <c r="V1590" s="2" t="s">
        <v>54</v>
      </c>
      <c r="W1590" s="2" t="s">
        <v>7994</v>
      </c>
      <c r="X1590" s="2" t="s">
        <v>154</v>
      </c>
      <c r="Y1590" s="2">
        <v>1356</v>
      </c>
      <c r="Z1590" s="7">
        <v>256929795</v>
      </c>
    </row>
    <row r="1591" spans="1:26" ht="15.75" customHeight="1" x14ac:dyDescent="0.3">
      <c r="A1591" s="6">
        <v>25000000</v>
      </c>
      <c r="B1591" s="2" t="s">
        <v>1310</v>
      </c>
      <c r="C1591" s="2" t="s">
        <v>13616</v>
      </c>
      <c r="D1591" t="s">
        <v>20197</v>
      </c>
      <c r="E1591" t="s">
        <v>20198</v>
      </c>
      <c r="F1591" t="s">
        <v>19452</v>
      </c>
      <c r="H1591" s="2">
        <v>392</v>
      </c>
      <c r="I1591" s="2" t="s">
        <v>19255</v>
      </c>
      <c r="J1591" s="2" t="s">
        <v>7995</v>
      </c>
      <c r="K1591" s="2" t="s">
        <v>49</v>
      </c>
      <c r="L1591" s="2" t="s">
        <v>7996</v>
      </c>
      <c r="M1591" s="3">
        <v>28727731</v>
      </c>
      <c r="N1591" s="2" t="s">
        <v>7997</v>
      </c>
      <c r="O1591" s="2" t="s">
        <v>19502</v>
      </c>
      <c r="P1591" s="2" t="s">
        <v>71</v>
      </c>
      <c r="Q1591" s="4">
        <v>36874</v>
      </c>
      <c r="R1591" s="4" t="s">
        <v>20230</v>
      </c>
      <c r="S1591" s="6">
        <v>152500343</v>
      </c>
      <c r="T1591" s="2">
        <v>121</v>
      </c>
      <c r="U1591" s="2" t="s">
        <v>94</v>
      </c>
      <c r="V1591" s="2" t="s">
        <v>54</v>
      </c>
      <c r="W1591" s="2" t="s">
        <v>7998</v>
      </c>
      <c r="X1591" s="2" t="s">
        <v>259</v>
      </c>
      <c r="Y1591" s="2">
        <v>951</v>
      </c>
      <c r="Z1591" s="7">
        <v>127500343</v>
      </c>
    </row>
    <row r="1592" spans="1:26" ht="15.75" customHeight="1" x14ac:dyDescent="0.3">
      <c r="A1592" s="6">
        <v>45000000</v>
      </c>
      <c r="B1592" s="2" t="s">
        <v>939</v>
      </c>
      <c r="C1592" s="2" t="s">
        <v>13616</v>
      </c>
      <c r="D1592" t="s">
        <v>19452</v>
      </c>
      <c r="E1592" t="s">
        <v>19452</v>
      </c>
      <c r="F1592" t="s">
        <v>19452</v>
      </c>
      <c r="H1592" s="2">
        <v>10327</v>
      </c>
      <c r="I1592" s="2" t="s">
        <v>17780</v>
      </c>
      <c r="J1592" s="2" t="s">
        <v>7999</v>
      </c>
      <c r="K1592" s="2" t="s">
        <v>49</v>
      </c>
      <c r="L1592" s="2" t="s">
        <v>8000</v>
      </c>
      <c r="M1592" s="3">
        <v>4340616</v>
      </c>
      <c r="N1592" s="2" t="s">
        <v>8001</v>
      </c>
      <c r="O1592" s="2" t="s">
        <v>19747</v>
      </c>
      <c r="P1592" s="2" t="s">
        <v>62</v>
      </c>
      <c r="Q1592" s="4">
        <v>37804</v>
      </c>
      <c r="R1592" s="4" t="s">
        <v>20226</v>
      </c>
      <c r="S1592" s="6">
        <v>124914842</v>
      </c>
      <c r="T1592" s="2">
        <v>95</v>
      </c>
      <c r="U1592" s="2" t="s">
        <v>63</v>
      </c>
      <c r="V1592" s="2" t="s">
        <v>54</v>
      </c>
      <c r="W1592" s="2" t="s">
        <v>8002</v>
      </c>
      <c r="X1592" s="2" t="s">
        <v>314</v>
      </c>
      <c r="Y1592" s="2">
        <v>377</v>
      </c>
      <c r="Z1592" s="7">
        <v>79914842</v>
      </c>
    </row>
    <row r="1593" spans="1:26" ht="15.75" customHeight="1" x14ac:dyDescent="0.3">
      <c r="A1593" s="6">
        <v>25000000</v>
      </c>
      <c r="B1593" s="2" t="s">
        <v>939</v>
      </c>
      <c r="C1593" s="2" t="s">
        <v>13616</v>
      </c>
      <c r="D1593" t="s">
        <v>19452</v>
      </c>
      <c r="E1593" t="s">
        <v>19452</v>
      </c>
      <c r="F1593" t="s">
        <v>19452</v>
      </c>
      <c r="H1593" s="2">
        <v>88042</v>
      </c>
      <c r="I1593" s="2" t="s">
        <v>15507</v>
      </c>
      <c r="J1593" s="2" t="s">
        <v>488</v>
      </c>
      <c r="K1593" s="2" t="s">
        <v>49</v>
      </c>
      <c r="L1593" s="2" t="s">
        <v>8003</v>
      </c>
      <c r="M1593" s="3">
        <v>14604911</v>
      </c>
      <c r="N1593" s="2" t="s">
        <v>8004</v>
      </c>
      <c r="O1593" s="2" t="s">
        <v>19458</v>
      </c>
      <c r="P1593" s="2" t="s">
        <v>62</v>
      </c>
      <c r="Q1593" s="4">
        <v>41268</v>
      </c>
      <c r="R1593" s="4" t="s">
        <v>20213</v>
      </c>
      <c r="S1593" s="6">
        <v>119772232</v>
      </c>
      <c r="T1593" s="2">
        <v>104</v>
      </c>
      <c r="U1593" s="2" t="s">
        <v>63</v>
      </c>
      <c r="V1593" s="2" t="s">
        <v>54</v>
      </c>
      <c r="W1593" s="2" t="s">
        <v>8005</v>
      </c>
      <c r="X1593" s="2" t="s">
        <v>122</v>
      </c>
      <c r="Y1593" s="2">
        <v>210</v>
      </c>
      <c r="Z1593" s="7">
        <v>94772232</v>
      </c>
    </row>
    <row r="1594" spans="1:26" ht="15.75" customHeight="1" x14ac:dyDescent="0.3">
      <c r="A1594" s="6">
        <v>25000000</v>
      </c>
      <c r="B1594" s="2" t="s">
        <v>1556</v>
      </c>
      <c r="C1594" s="2" t="s">
        <v>13616</v>
      </c>
      <c r="D1594" t="s">
        <v>20198</v>
      </c>
      <c r="E1594" t="s">
        <v>19452</v>
      </c>
      <c r="F1594" t="s">
        <v>19452</v>
      </c>
      <c r="G1594" s="2" t="s">
        <v>8006</v>
      </c>
      <c r="H1594" s="2">
        <v>41630</v>
      </c>
      <c r="I1594" s="2" t="s">
        <v>16142</v>
      </c>
      <c r="J1594" s="2" t="s">
        <v>8007</v>
      </c>
      <c r="K1594" s="2" t="s">
        <v>49</v>
      </c>
      <c r="L1594" s="2" t="s">
        <v>8008</v>
      </c>
      <c r="M1594" s="3">
        <v>38688822</v>
      </c>
      <c r="N1594" s="2" t="s">
        <v>8009</v>
      </c>
      <c r="O1594" s="2" t="s">
        <v>19547</v>
      </c>
      <c r="P1594" s="2" t="s">
        <v>62</v>
      </c>
      <c r="Q1594" s="4">
        <v>40564</v>
      </c>
      <c r="R1594" s="4" t="s">
        <v>20219</v>
      </c>
      <c r="S1594" s="6">
        <v>147780440</v>
      </c>
      <c r="T1594" s="2">
        <v>107</v>
      </c>
      <c r="U1594" s="2" t="s">
        <v>63</v>
      </c>
      <c r="V1594" s="2" t="s">
        <v>54</v>
      </c>
      <c r="W1594" s="2" t="s">
        <v>8010</v>
      </c>
      <c r="X1594" s="2" t="s">
        <v>88</v>
      </c>
      <c r="Y1594" s="2">
        <v>1331</v>
      </c>
      <c r="Z1594" s="7">
        <v>122780440</v>
      </c>
    </row>
    <row r="1595" spans="1:26" ht="15.75" customHeight="1" x14ac:dyDescent="0.3">
      <c r="A1595" s="6">
        <v>25000000</v>
      </c>
      <c r="B1595" s="2" t="s">
        <v>8011</v>
      </c>
      <c r="C1595" s="2" t="s">
        <v>20174</v>
      </c>
      <c r="D1595" t="s">
        <v>20191</v>
      </c>
      <c r="E1595" t="s">
        <v>20197</v>
      </c>
      <c r="F1595" t="s">
        <v>20202</v>
      </c>
      <c r="H1595" s="2">
        <v>11969</v>
      </c>
      <c r="I1595" s="2" t="s">
        <v>17361</v>
      </c>
      <c r="J1595" s="2" t="s">
        <v>8012</v>
      </c>
      <c r="K1595" s="2" t="s">
        <v>49</v>
      </c>
      <c r="L1595" s="2" t="s">
        <v>8013</v>
      </c>
      <c r="M1595" s="3">
        <v>30537845</v>
      </c>
      <c r="N1595" s="2" t="s">
        <v>4193</v>
      </c>
      <c r="O1595" s="2" t="s">
        <v>19544</v>
      </c>
      <c r="P1595" s="2" t="s">
        <v>62</v>
      </c>
      <c r="Q1595" s="4">
        <v>34328</v>
      </c>
      <c r="R1595" s="4" t="s">
        <v>20236</v>
      </c>
      <c r="S1595" s="6">
        <v>56505065</v>
      </c>
      <c r="T1595" s="2">
        <v>130</v>
      </c>
      <c r="U1595" s="2" t="s">
        <v>8014</v>
      </c>
      <c r="V1595" s="2" t="s">
        <v>54</v>
      </c>
      <c r="W1595" s="2" t="s">
        <v>8015</v>
      </c>
      <c r="X1595" s="2" t="s">
        <v>103</v>
      </c>
      <c r="Y1595" s="2">
        <v>626</v>
      </c>
      <c r="Z1595" s="7">
        <v>31505065</v>
      </c>
    </row>
    <row r="1596" spans="1:26" ht="15.75" customHeight="1" x14ac:dyDescent="0.3">
      <c r="A1596" s="6">
        <v>25000000</v>
      </c>
      <c r="B1596" s="2" t="s">
        <v>647</v>
      </c>
      <c r="C1596" s="2" t="s">
        <v>20174</v>
      </c>
      <c r="D1596" t="s">
        <v>20193</v>
      </c>
      <c r="E1596" t="s">
        <v>20201</v>
      </c>
      <c r="F1596" t="s">
        <v>19452</v>
      </c>
      <c r="H1596" s="2">
        <v>2085</v>
      </c>
      <c r="I1596" s="2" t="s">
        <v>18757</v>
      </c>
      <c r="J1596" s="2" t="s">
        <v>8016</v>
      </c>
      <c r="K1596" s="2" t="s">
        <v>49</v>
      </c>
      <c r="L1596" s="2" t="s">
        <v>8017</v>
      </c>
      <c r="M1596" s="3">
        <v>19750059</v>
      </c>
      <c r="N1596" s="2" t="s">
        <v>4171</v>
      </c>
      <c r="O1596" s="2" t="s">
        <v>19482</v>
      </c>
      <c r="P1596" s="2" t="s">
        <v>62</v>
      </c>
      <c r="Q1596" s="4">
        <v>36605</v>
      </c>
      <c r="R1596" s="4" t="s">
        <v>20230</v>
      </c>
      <c r="S1596" s="6">
        <v>91036760</v>
      </c>
      <c r="T1596" s="2">
        <v>115</v>
      </c>
      <c r="U1596" s="2" t="s">
        <v>455</v>
      </c>
      <c r="V1596" s="2" t="s">
        <v>54</v>
      </c>
      <c r="W1596" s="2" t="s">
        <v>8018</v>
      </c>
      <c r="X1596" s="2" t="s">
        <v>281</v>
      </c>
      <c r="Y1596" s="2">
        <v>330</v>
      </c>
      <c r="Z1596" s="7">
        <v>66036760</v>
      </c>
    </row>
    <row r="1597" spans="1:26" ht="15.75" customHeight="1" x14ac:dyDescent="0.3">
      <c r="A1597" s="6">
        <v>2800000</v>
      </c>
      <c r="B1597" s="2" t="s">
        <v>3435</v>
      </c>
      <c r="C1597" s="2" t="s">
        <v>20187</v>
      </c>
      <c r="D1597" t="s">
        <v>20201</v>
      </c>
      <c r="E1597" t="s">
        <v>19452</v>
      </c>
      <c r="F1597" t="s">
        <v>19452</v>
      </c>
      <c r="H1597" s="2">
        <v>794</v>
      </c>
      <c r="I1597" s="2" t="s">
        <v>19070</v>
      </c>
      <c r="J1597" s="2" t="s">
        <v>8019</v>
      </c>
      <c r="K1597" s="2" t="s">
        <v>49</v>
      </c>
      <c r="L1597" s="2" t="s">
        <v>8020</v>
      </c>
      <c r="M1597" s="3">
        <v>25939385</v>
      </c>
      <c r="N1597" s="2" t="s">
        <v>8021</v>
      </c>
      <c r="O1597" s="2" t="s">
        <v>19458</v>
      </c>
      <c r="P1597" s="2" t="s">
        <v>71</v>
      </c>
      <c r="Q1597" s="4">
        <v>27917</v>
      </c>
      <c r="R1597" s="4" t="s">
        <v>20255</v>
      </c>
      <c r="S1597" s="6">
        <v>60922980</v>
      </c>
      <c r="T1597" s="2">
        <v>111</v>
      </c>
      <c r="U1597" s="2" t="s">
        <v>1687</v>
      </c>
      <c r="V1597" s="2" t="s">
        <v>54</v>
      </c>
      <c r="W1597" s="2" t="s">
        <v>8022</v>
      </c>
      <c r="X1597" s="2" t="s">
        <v>56</v>
      </c>
      <c r="Y1597" s="2">
        <v>476</v>
      </c>
      <c r="Z1597" s="7">
        <v>58122980</v>
      </c>
    </row>
    <row r="1598" spans="1:26" ht="15.75" customHeight="1" x14ac:dyDescent="0.3">
      <c r="A1598" s="6">
        <v>25000000</v>
      </c>
      <c r="B1598" s="2" t="s">
        <v>4645</v>
      </c>
      <c r="C1598" s="2" t="s">
        <v>20187</v>
      </c>
      <c r="D1598" t="s">
        <v>20204</v>
      </c>
      <c r="E1598" t="s">
        <v>19452</v>
      </c>
      <c r="F1598" t="s">
        <v>19452</v>
      </c>
      <c r="H1598" s="2">
        <v>9286</v>
      </c>
      <c r="I1598" s="2" t="s">
        <v>18185</v>
      </c>
      <c r="J1598" s="2" t="s">
        <v>8023</v>
      </c>
      <c r="K1598" s="2" t="s">
        <v>49</v>
      </c>
      <c r="L1598" s="2" t="s">
        <v>8024</v>
      </c>
      <c r="M1598" s="3">
        <v>3164341</v>
      </c>
      <c r="N1598" s="2" t="s">
        <v>8025</v>
      </c>
      <c r="O1598" s="2" t="s">
        <v>19453</v>
      </c>
      <c r="P1598" s="2" t="s">
        <v>2626</v>
      </c>
      <c r="Q1598" s="4">
        <v>38758</v>
      </c>
      <c r="R1598" s="4" t="s">
        <v>20216</v>
      </c>
      <c r="S1598" s="6">
        <v>117719158</v>
      </c>
      <c r="T1598" s="2">
        <v>93</v>
      </c>
      <c r="U1598" s="2" t="s">
        <v>63</v>
      </c>
      <c r="V1598" s="2" t="s">
        <v>54</v>
      </c>
      <c r="W1598" s="2" t="s">
        <v>8026</v>
      </c>
      <c r="X1598" s="2" t="s">
        <v>205</v>
      </c>
      <c r="Y1598" s="2">
        <v>974</v>
      </c>
      <c r="Z1598" s="7">
        <v>92719158</v>
      </c>
    </row>
    <row r="1599" spans="1:26" ht="15.75" customHeight="1" x14ac:dyDescent="0.3">
      <c r="A1599" s="6">
        <v>25000000</v>
      </c>
      <c r="B1599" s="2" t="s">
        <v>357</v>
      </c>
      <c r="C1599" s="2" t="s">
        <v>20179</v>
      </c>
      <c r="D1599" t="s">
        <v>20198</v>
      </c>
      <c r="E1599" t="s">
        <v>19452</v>
      </c>
      <c r="F1599" t="s">
        <v>19452</v>
      </c>
      <c r="G1599" s="2" t="s">
        <v>8027</v>
      </c>
      <c r="H1599" s="2">
        <v>77877</v>
      </c>
      <c r="I1599" s="2" t="s">
        <v>15619</v>
      </c>
      <c r="J1599" s="2" t="s">
        <v>8028</v>
      </c>
      <c r="K1599" s="2" t="s">
        <v>49</v>
      </c>
      <c r="L1599" s="2" t="s">
        <v>8029</v>
      </c>
      <c r="M1599" s="3">
        <v>26811541</v>
      </c>
      <c r="N1599" s="2" t="s">
        <v>8030</v>
      </c>
      <c r="O1599" s="2" t="s">
        <v>19459</v>
      </c>
      <c r="P1599" s="2" t="s">
        <v>62</v>
      </c>
      <c r="Q1599" s="4">
        <v>41018</v>
      </c>
      <c r="R1599" s="4" t="s">
        <v>20213</v>
      </c>
      <c r="S1599" s="6">
        <v>99357138</v>
      </c>
      <c r="T1599" s="2">
        <v>101</v>
      </c>
      <c r="U1599" s="2" t="s">
        <v>63</v>
      </c>
      <c r="V1599" s="2" t="s">
        <v>54</v>
      </c>
      <c r="X1599" s="2" t="s">
        <v>259</v>
      </c>
      <c r="Y1599" s="2">
        <v>946</v>
      </c>
      <c r="Z1599" s="7">
        <v>74357138</v>
      </c>
    </row>
    <row r="1600" spans="1:26" ht="15.75" customHeight="1" x14ac:dyDescent="0.3">
      <c r="A1600" s="6">
        <v>60000000</v>
      </c>
      <c r="B1600" s="2" t="s">
        <v>475</v>
      </c>
      <c r="C1600" s="2" t="s">
        <v>20175</v>
      </c>
      <c r="D1600" t="s">
        <v>20197</v>
      </c>
      <c r="E1600" t="s">
        <v>20195</v>
      </c>
      <c r="F1600" t="s">
        <v>19452</v>
      </c>
      <c r="G1600" s="2" t="s">
        <v>8031</v>
      </c>
      <c r="H1600" s="2">
        <v>1265</v>
      </c>
      <c r="I1600" s="2" t="s">
        <v>18968</v>
      </c>
      <c r="J1600" s="2" t="s">
        <v>8032</v>
      </c>
      <c r="K1600" s="2" t="s">
        <v>49</v>
      </c>
      <c r="L1600" s="2" t="s">
        <v>8033</v>
      </c>
      <c r="M1600" s="3">
        <v>40646102</v>
      </c>
      <c r="N1600" s="2" t="s">
        <v>8034</v>
      </c>
      <c r="O1600" s="2" t="s">
        <v>19674</v>
      </c>
      <c r="P1600" s="2" t="s">
        <v>62</v>
      </c>
      <c r="Q1600" s="4">
        <v>39129</v>
      </c>
      <c r="R1600" s="4" t="s">
        <v>20211</v>
      </c>
      <c r="S1600" s="6">
        <v>137587063</v>
      </c>
      <c r="T1600" s="2">
        <v>96</v>
      </c>
      <c r="U1600" s="2" t="s">
        <v>63</v>
      </c>
      <c r="V1600" s="2" t="s">
        <v>54</v>
      </c>
      <c r="W1600" s="2" t="s">
        <v>8035</v>
      </c>
      <c r="X1600" s="2" t="s">
        <v>142</v>
      </c>
      <c r="Y1600" s="2">
        <v>1113</v>
      </c>
      <c r="Z1600" s="7">
        <v>77587063</v>
      </c>
    </row>
    <row r="1601" spans="1:26" ht="15.75" customHeight="1" x14ac:dyDescent="0.3">
      <c r="A1601" s="6">
        <v>25000000</v>
      </c>
      <c r="B1601" s="2" t="s">
        <v>1125</v>
      </c>
      <c r="C1601" s="2" t="s">
        <v>20179</v>
      </c>
      <c r="D1601" t="s">
        <v>19452</v>
      </c>
      <c r="E1601" t="s">
        <v>19452</v>
      </c>
      <c r="F1601" t="s">
        <v>19452</v>
      </c>
      <c r="H1601" s="2">
        <v>866</v>
      </c>
      <c r="I1601" s="2" t="s">
        <v>19029</v>
      </c>
      <c r="J1601" s="2" t="s">
        <v>8036</v>
      </c>
      <c r="K1601" s="2" t="s">
        <v>49</v>
      </c>
      <c r="L1601" s="2" t="s">
        <v>8037</v>
      </c>
      <c r="M1601" s="3">
        <v>34160448</v>
      </c>
      <c r="N1601" s="2" t="s">
        <v>8038</v>
      </c>
      <c r="O1601" s="2" t="s">
        <v>19502</v>
      </c>
      <c r="P1601" s="2" t="s">
        <v>71</v>
      </c>
      <c r="Q1601" s="4">
        <v>38277</v>
      </c>
      <c r="R1601" s="4" t="s">
        <v>20223</v>
      </c>
      <c r="S1601" s="6">
        <v>116766556</v>
      </c>
      <c r="T1601" s="2">
        <v>106</v>
      </c>
      <c r="U1601" s="2" t="s">
        <v>63</v>
      </c>
      <c r="V1601" s="2" t="s">
        <v>54</v>
      </c>
      <c r="W1601" s="2" t="s">
        <v>8039</v>
      </c>
      <c r="X1601" s="2" t="s">
        <v>56</v>
      </c>
      <c r="Y1601" s="2">
        <v>1223</v>
      </c>
      <c r="Z1601" s="7">
        <v>91766556</v>
      </c>
    </row>
    <row r="1602" spans="1:26" ht="15.75" customHeight="1" x14ac:dyDescent="0.3">
      <c r="A1602" s="6">
        <v>25000000</v>
      </c>
      <c r="B1602" s="2" t="s">
        <v>859</v>
      </c>
      <c r="C1602" s="2" t="s">
        <v>20174</v>
      </c>
      <c r="D1602" t="s">
        <v>20197</v>
      </c>
      <c r="E1602" t="s">
        <v>20201</v>
      </c>
      <c r="F1602" t="s">
        <v>19452</v>
      </c>
      <c r="G1602" s="2" t="s">
        <v>8040</v>
      </c>
      <c r="H1602" s="2">
        <v>75174</v>
      </c>
      <c r="I1602" s="2" t="s">
        <v>15657</v>
      </c>
      <c r="J1602" s="2" t="s">
        <v>8041</v>
      </c>
      <c r="K1602" s="2" t="s">
        <v>49</v>
      </c>
      <c r="L1602" s="2" t="s">
        <v>8042</v>
      </c>
      <c r="M1602" s="3">
        <v>48552871</v>
      </c>
      <c r="N1602" s="2" t="s">
        <v>8043</v>
      </c>
      <c r="O1602" s="2" t="s">
        <v>19479</v>
      </c>
      <c r="P1602" s="2" t="s">
        <v>417</v>
      </c>
      <c r="Q1602" s="4">
        <v>40934</v>
      </c>
      <c r="R1602" s="4" t="s">
        <v>20213</v>
      </c>
      <c r="S1602" s="6">
        <v>77278331</v>
      </c>
      <c r="T1602" s="2">
        <v>117</v>
      </c>
      <c r="U1602" s="2" t="s">
        <v>63</v>
      </c>
      <c r="V1602" s="2" t="s">
        <v>54</v>
      </c>
      <c r="W1602" s="2" t="s">
        <v>8044</v>
      </c>
      <c r="X1602" s="2" t="s">
        <v>173</v>
      </c>
      <c r="Y1602" s="2">
        <v>1451</v>
      </c>
      <c r="Z1602" s="7">
        <v>52278331</v>
      </c>
    </row>
    <row r="1603" spans="1:26" ht="15.75" customHeight="1" x14ac:dyDescent="0.3">
      <c r="A1603" s="6">
        <v>25000000</v>
      </c>
      <c r="B1603" s="2" t="s">
        <v>2744</v>
      </c>
      <c r="C1603" s="2" t="s">
        <v>20187</v>
      </c>
      <c r="D1603" t="s">
        <v>20204</v>
      </c>
      <c r="E1603" t="s">
        <v>20201</v>
      </c>
      <c r="F1603" t="s">
        <v>19452</v>
      </c>
      <c r="H1603" s="2">
        <v>11096</v>
      </c>
      <c r="I1603" s="2" t="s">
        <v>17553</v>
      </c>
      <c r="J1603" s="2" t="s">
        <v>8045</v>
      </c>
      <c r="K1603" s="2" t="s">
        <v>49</v>
      </c>
      <c r="L1603" s="2" t="s">
        <v>8046</v>
      </c>
      <c r="M1603" s="3">
        <v>18228538</v>
      </c>
      <c r="N1603" s="2" t="s">
        <v>8047</v>
      </c>
      <c r="O1603" s="2" t="s">
        <v>19458</v>
      </c>
      <c r="P1603" s="2" t="s">
        <v>62</v>
      </c>
      <c r="Q1603" s="4">
        <v>38379</v>
      </c>
      <c r="R1603" s="4" t="s">
        <v>20221</v>
      </c>
      <c r="S1603" s="6">
        <v>122644820</v>
      </c>
      <c r="T1603" s="2">
        <v>101</v>
      </c>
      <c r="U1603" s="2" t="s">
        <v>63</v>
      </c>
      <c r="V1603" s="2" t="s">
        <v>54</v>
      </c>
      <c r="W1603" s="2" t="s">
        <v>8048</v>
      </c>
      <c r="X1603" s="2" t="s">
        <v>88</v>
      </c>
      <c r="Y1603" s="2">
        <v>440</v>
      </c>
      <c r="Z1603" s="7">
        <v>97644820</v>
      </c>
    </row>
    <row r="1604" spans="1:26" ht="15.75" customHeight="1" x14ac:dyDescent="0.3">
      <c r="A1604" s="6">
        <v>26000000</v>
      </c>
      <c r="B1604" s="2" t="s">
        <v>939</v>
      </c>
      <c r="C1604" s="2" t="s">
        <v>13616</v>
      </c>
      <c r="D1604" t="s">
        <v>19452</v>
      </c>
      <c r="E1604" t="s">
        <v>19452</v>
      </c>
      <c r="F1604" t="s">
        <v>19452</v>
      </c>
      <c r="H1604" s="2">
        <v>8699</v>
      </c>
      <c r="I1604" s="2" t="s">
        <v>18295</v>
      </c>
      <c r="J1604" s="2" t="s">
        <v>8049</v>
      </c>
      <c r="K1604" s="2" t="s">
        <v>49</v>
      </c>
      <c r="L1604" s="2" t="s">
        <v>8050</v>
      </c>
      <c r="M1604" s="3">
        <v>29342744</v>
      </c>
      <c r="N1604" s="2" t="s">
        <v>6387</v>
      </c>
      <c r="O1604" s="2" t="s">
        <v>19682</v>
      </c>
      <c r="P1604" s="2" t="s">
        <v>62</v>
      </c>
      <c r="Q1604" s="4">
        <v>38177</v>
      </c>
      <c r="R1604" s="4" t="s">
        <v>20223</v>
      </c>
      <c r="S1604" s="6">
        <v>90574188</v>
      </c>
      <c r="T1604" s="2">
        <v>94</v>
      </c>
      <c r="U1604" s="2" t="s">
        <v>63</v>
      </c>
      <c r="V1604" s="2" t="s">
        <v>54</v>
      </c>
      <c r="W1604" s="2" t="s">
        <v>8051</v>
      </c>
      <c r="X1604" s="2" t="s">
        <v>252</v>
      </c>
      <c r="Y1604" s="2">
        <v>1493</v>
      </c>
      <c r="Z1604" s="7">
        <v>64574188</v>
      </c>
    </row>
    <row r="1605" spans="1:26" ht="15.75" customHeight="1" x14ac:dyDescent="0.3">
      <c r="A1605" s="6">
        <v>25000000</v>
      </c>
      <c r="B1605" s="2" t="s">
        <v>1600</v>
      </c>
      <c r="C1605" s="2" t="s">
        <v>20179</v>
      </c>
      <c r="D1605" t="s">
        <v>20193</v>
      </c>
      <c r="E1605" t="s">
        <v>19452</v>
      </c>
      <c r="F1605" t="s">
        <v>19452</v>
      </c>
      <c r="G1605" s="2" t="s">
        <v>8052</v>
      </c>
      <c r="H1605" s="2">
        <v>769</v>
      </c>
      <c r="I1605" s="2" t="s">
        <v>19082</v>
      </c>
      <c r="J1605" s="2" t="s">
        <v>8053</v>
      </c>
      <c r="K1605" s="2" t="s">
        <v>49</v>
      </c>
      <c r="L1605" s="2" t="s">
        <v>8054</v>
      </c>
      <c r="M1605" s="3">
        <v>63654244</v>
      </c>
      <c r="N1605" s="2" t="s">
        <v>6058</v>
      </c>
      <c r="O1605" s="2" t="s">
        <v>19669</v>
      </c>
      <c r="P1605" s="2" t="s">
        <v>62</v>
      </c>
      <c r="Q1605" s="4">
        <v>33128</v>
      </c>
      <c r="R1605" s="4" t="s">
        <v>20231</v>
      </c>
      <c r="S1605" s="6">
        <v>46836394</v>
      </c>
      <c r="T1605" s="2">
        <v>145</v>
      </c>
      <c r="U1605" s="2" t="s">
        <v>2143</v>
      </c>
      <c r="V1605" s="2" t="s">
        <v>54</v>
      </c>
      <c r="W1605" s="2" t="s">
        <v>8055</v>
      </c>
      <c r="X1605" s="2" t="s">
        <v>457</v>
      </c>
      <c r="Y1605" s="2">
        <v>3128</v>
      </c>
      <c r="Z1605" s="7">
        <v>21836394</v>
      </c>
    </row>
    <row r="1606" spans="1:26" ht="15.75" customHeight="1" x14ac:dyDescent="0.3">
      <c r="A1606" s="6">
        <v>28000000</v>
      </c>
      <c r="B1606" s="2" t="s">
        <v>328</v>
      </c>
      <c r="C1606" s="2" t="s">
        <v>20174</v>
      </c>
      <c r="D1606" t="s">
        <v>19452</v>
      </c>
      <c r="E1606" t="s">
        <v>19452</v>
      </c>
      <c r="F1606" t="s">
        <v>19452</v>
      </c>
      <c r="H1606" s="2">
        <v>10923</v>
      </c>
      <c r="I1606" s="2" t="s">
        <v>17602</v>
      </c>
      <c r="J1606" s="2" t="s">
        <v>8056</v>
      </c>
      <c r="K1606" s="2" t="s">
        <v>49</v>
      </c>
      <c r="L1606" s="2" t="s">
        <v>8057</v>
      </c>
      <c r="M1606" s="3">
        <v>11859396</v>
      </c>
      <c r="N1606" s="2" t="s">
        <v>7876</v>
      </c>
      <c r="O1606" s="2" t="s">
        <v>19742</v>
      </c>
      <c r="P1606" s="2" t="s">
        <v>417</v>
      </c>
      <c r="Q1606" s="4">
        <v>37694</v>
      </c>
      <c r="R1606" s="4" t="s">
        <v>20226</v>
      </c>
      <c r="S1606" s="6">
        <v>58795814</v>
      </c>
      <c r="T1606" s="2">
        <v>102</v>
      </c>
      <c r="U1606" s="2" t="s">
        <v>63</v>
      </c>
      <c r="V1606" s="2" t="s">
        <v>54</v>
      </c>
      <c r="W1606" s="2" t="s">
        <v>8058</v>
      </c>
      <c r="X1606" s="2" t="s">
        <v>1135</v>
      </c>
      <c r="Y1606" s="2">
        <v>284</v>
      </c>
      <c r="Z1606" s="7">
        <v>30795814</v>
      </c>
    </row>
    <row r="1607" spans="1:26" ht="15.75" customHeight="1" x14ac:dyDescent="0.3">
      <c r="A1607" s="6">
        <v>87000000</v>
      </c>
      <c r="B1607" s="2" t="s">
        <v>2107</v>
      </c>
      <c r="C1607" s="2" t="s">
        <v>20179</v>
      </c>
      <c r="D1607" t="s">
        <v>20202</v>
      </c>
      <c r="E1607" t="s">
        <v>19452</v>
      </c>
      <c r="F1607" t="s">
        <v>19452</v>
      </c>
      <c r="G1607" s="2" t="s">
        <v>2108</v>
      </c>
      <c r="H1607" s="2">
        <v>4464</v>
      </c>
      <c r="I1607" s="2" t="s">
        <v>18575</v>
      </c>
      <c r="J1607" s="2" t="s">
        <v>2109</v>
      </c>
      <c r="K1607" s="2" t="s">
        <v>49</v>
      </c>
      <c r="L1607" s="2" t="s">
        <v>2110</v>
      </c>
      <c r="M1607" s="3">
        <v>14824166</v>
      </c>
      <c r="N1607" s="2" t="s">
        <v>2111</v>
      </c>
      <c r="O1607" s="2" t="s">
        <v>19455</v>
      </c>
      <c r="P1607" s="2" t="s">
        <v>62</v>
      </c>
      <c r="Q1607" s="4">
        <v>37824</v>
      </c>
      <c r="R1607" s="4" t="s">
        <v>20226</v>
      </c>
      <c r="S1607" s="6">
        <v>148336445</v>
      </c>
      <c r="T1607" s="2">
        <v>141</v>
      </c>
      <c r="U1607" s="2" t="s">
        <v>63</v>
      </c>
      <c r="V1607" s="2" t="s">
        <v>54</v>
      </c>
      <c r="W1607" s="2" t="s">
        <v>2112</v>
      </c>
      <c r="X1607" s="2" t="s">
        <v>252</v>
      </c>
      <c r="Y1607" s="2">
        <v>216</v>
      </c>
      <c r="Z1607" s="7">
        <v>61336445</v>
      </c>
    </row>
    <row r="1608" spans="1:26" ht="15.75" customHeight="1" x14ac:dyDescent="0.3">
      <c r="A1608" s="6">
        <v>7000000</v>
      </c>
      <c r="B1608" s="2" t="s">
        <v>1125</v>
      </c>
      <c r="C1608" s="2" t="s">
        <v>20179</v>
      </c>
      <c r="D1608" t="s">
        <v>19452</v>
      </c>
      <c r="E1608" t="s">
        <v>19452</v>
      </c>
      <c r="F1608" t="s">
        <v>19452</v>
      </c>
      <c r="H1608" s="2">
        <v>11051</v>
      </c>
      <c r="I1608" s="2" t="s">
        <v>17564</v>
      </c>
      <c r="J1608" s="2" t="s">
        <v>12356</v>
      </c>
      <c r="K1608" s="2" t="s">
        <v>49</v>
      </c>
      <c r="L1608" s="2" t="s">
        <v>12357</v>
      </c>
      <c r="M1608" s="3">
        <v>14672151</v>
      </c>
      <c r="N1608" s="2" t="s">
        <v>12358</v>
      </c>
      <c r="O1608" s="2" t="s">
        <v>19455</v>
      </c>
      <c r="P1608" s="2" t="s">
        <v>374</v>
      </c>
      <c r="Q1608" s="4">
        <v>32367</v>
      </c>
      <c r="R1608" s="4" t="s">
        <v>20241</v>
      </c>
      <c r="S1608" s="6">
        <v>8373585</v>
      </c>
      <c r="T1608" s="2">
        <v>164</v>
      </c>
      <c r="U1608" s="2" t="s">
        <v>63</v>
      </c>
      <c r="V1608" s="2" t="s">
        <v>54</v>
      </c>
      <c r="X1608" s="2" t="s">
        <v>142</v>
      </c>
      <c r="Y1608" s="2">
        <v>201</v>
      </c>
      <c r="Z1608" s="7">
        <v>1373585</v>
      </c>
    </row>
    <row r="1609" spans="1:26" ht="15.75" customHeight="1" x14ac:dyDescent="0.3">
      <c r="A1609" s="6">
        <v>10000000</v>
      </c>
      <c r="B1609" s="2" t="s">
        <v>836</v>
      </c>
      <c r="C1609" s="2" t="s">
        <v>20179</v>
      </c>
      <c r="D1609" t="s">
        <v>20203</v>
      </c>
      <c r="E1609" t="s">
        <v>20201</v>
      </c>
      <c r="F1609" t="s">
        <v>19452</v>
      </c>
      <c r="H1609" s="2">
        <v>11804</v>
      </c>
      <c r="I1609" s="2" t="s">
        <v>17396</v>
      </c>
      <c r="J1609" s="2" t="s">
        <v>11499</v>
      </c>
      <c r="K1609" s="2" t="s">
        <v>49</v>
      </c>
      <c r="L1609" s="2" t="s">
        <v>11500</v>
      </c>
      <c r="M1609" s="3">
        <v>14447723</v>
      </c>
      <c r="N1609" s="2" t="s">
        <v>11501</v>
      </c>
      <c r="O1609" s="2" t="s">
        <v>19455</v>
      </c>
      <c r="P1609" s="2" t="s">
        <v>270</v>
      </c>
      <c r="Q1609" s="4">
        <v>38359</v>
      </c>
      <c r="R1609" s="4" t="s">
        <v>20221</v>
      </c>
      <c r="S1609" s="6">
        <v>91196419</v>
      </c>
      <c r="T1609" s="2">
        <v>101</v>
      </c>
      <c r="U1609" s="2" t="s">
        <v>63</v>
      </c>
      <c r="V1609" s="2" t="s">
        <v>54</v>
      </c>
      <c r="W1609" s="2" t="s">
        <v>11502</v>
      </c>
      <c r="X1609" s="2" t="s">
        <v>420</v>
      </c>
      <c r="Y1609" s="2">
        <v>261</v>
      </c>
      <c r="Z1609" s="7">
        <v>81196419</v>
      </c>
    </row>
    <row r="1610" spans="1:26" ht="15.75" customHeight="1" x14ac:dyDescent="0.3">
      <c r="A1610" s="6">
        <v>25000000</v>
      </c>
      <c r="B1610" s="2" t="s">
        <v>1125</v>
      </c>
      <c r="C1610" s="2" t="s">
        <v>20179</v>
      </c>
      <c r="D1610" t="s">
        <v>19452</v>
      </c>
      <c r="E1610" t="s">
        <v>19452</v>
      </c>
      <c r="F1610" t="s">
        <v>19452</v>
      </c>
      <c r="H1610" s="2">
        <v>7345</v>
      </c>
      <c r="I1610" s="2" t="s">
        <v>18421</v>
      </c>
      <c r="J1610" s="2" t="s">
        <v>8072</v>
      </c>
      <c r="K1610" s="2" t="s">
        <v>49</v>
      </c>
      <c r="L1610" s="2" t="s">
        <v>8073</v>
      </c>
      <c r="M1610" s="3">
        <v>37817905</v>
      </c>
      <c r="N1610" s="2" t="s">
        <v>8074</v>
      </c>
      <c r="O1610" s="2" t="s">
        <v>19502</v>
      </c>
      <c r="P1610" s="2" t="s">
        <v>62</v>
      </c>
      <c r="Q1610" s="4">
        <v>39444</v>
      </c>
      <c r="R1610" s="4" t="s">
        <v>20211</v>
      </c>
      <c r="S1610" s="6">
        <v>77208711</v>
      </c>
      <c r="T1610" s="2">
        <v>158</v>
      </c>
      <c r="U1610" s="2" t="s">
        <v>63</v>
      </c>
      <c r="V1610" s="2" t="s">
        <v>54</v>
      </c>
      <c r="W1610" s="2" t="s">
        <v>8075</v>
      </c>
      <c r="X1610" s="2" t="s">
        <v>620</v>
      </c>
      <c r="Y1610" s="2">
        <v>1537</v>
      </c>
      <c r="Z1610" s="7">
        <v>52208711</v>
      </c>
    </row>
    <row r="1611" spans="1:26" ht="15.75" customHeight="1" x14ac:dyDescent="0.3">
      <c r="A1611" s="6">
        <v>25000000</v>
      </c>
      <c r="B1611" s="2" t="s">
        <v>6546</v>
      </c>
      <c r="C1611" s="2" t="s">
        <v>20187</v>
      </c>
      <c r="D1611" t="s">
        <v>20196</v>
      </c>
      <c r="E1611" t="s">
        <v>19452</v>
      </c>
      <c r="F1611" t="s">
        <v>19452</v>
      </c>
      <c r="H1611" s="2">
        <v>11932</v>
      </c>
      <c r="I1611" s="2" t="s">
        <v>17369</v>
      </c>
      <c r="J1611" s="2" t="s">
        <v>8139</v>
      </c>
      <c r="K1611" s="2" t="s">
        <v>49</v>
      </c>
      <c r="L1611" s="2" t="s">
        <v>8140</v>
      </c>
      <c r="M1611" s="3">
        <v>14340095</v>
      </c>
      <c r="N1611" s="2" t="s">
        <v>8141</v>
      </c>
      <c r="O1611" s="2" t="s">
        <v>19455</v>
      </c>
      <c r="P1611" s="2" t="s">
        <v>417</v>
      </c>
      <c r="Q1611" s="4">
        <v>36084</v>
      </c>
      <c r="R1611" s="4" t="s">
        <v>20229</v>
      </c>
      <c r="S1611" s="6">
        <v>50671850</v>
      </c>
      <c r="T1611" s="2">
        <v>89</v>
      </c>
      <c r="U1611" s="2" t="s">
        <v>63</v>
      </c>
      <c r="V1611" s="2" t="s">
        <v>54</v>
      </c>
      <c r="W1611" s="2" t="s">
        <v>8142</v>
      </c>
      <c r="X1611" s="2" t="s">
        <v>234</v>
      </c>
      <c r="Y1611" s="2">
        <v>350</v>
      </c>
      <c r="Z1611" s="7">
        <v>25671850</v>
      </c>
    </row>
    <row r="1612" spans="1:26" ht="15.75" customHeight="1" x14ac:dyDescent="0.3">
      <c r="A1612" s="6">
        <v>25000000</v>
      </c>
      <c r="B1612" s="2" t="s">
        <v>647</v>
      </c>
      <c r="C1612" s="2" t="s">
        <v>20174</v>
      </c>
      <c r="D1612" t="s">
        <v>20193</v>
      </c>
      <c r="E1612" t="s">
        <v>20201</v>
      </c>
      <c r="F1612" t="s">
        <v>19452</v>
      </c>
      <c r="H1612" s="2">
        <v>2140</v>
      </c>
      <c r="I1612" s="2" t="s">
        <v>18743</v>
      </c>
      <c r="J1612" s="2" t="s">
        <v>8079</v>
      </c>
      <c r="K1612" s="2" t="s">
        <v>49</v>
      </c>
      <c r="L1612" s="2" t="s">
        <v>8080</v>
      </c>
      <c r="M1612" s="3">
        <v>16936576</v>
      </c>
      <c r="N1612" s="2" t="s">
        <v>8081</v>
      </c>
      <c r="O1612" s="2" t="s">
        <v>19458</v>
      </c>
      <c r="P1612" s="2" t="s">
        <v>1592</v>
      </c>
      <c r="Q1612" s="4">
        <v>37078</v>
      </c>
      <c r="R1612" s="4" t="s">
        <v>20227</v>
      </c>
      <c r="S1612" s="6">
        <v>64437847</v>
      </c>
      <c r="T1612" s="2">
        <v>98</v>
      </c>
      <c r="U1612" s="2" t="s">
        <v>8082</v>
      </c>
      <c r="V1612" s="2" t="s">
        <v>54</v>
      </c>
      <c r="W1612" s="2" t="s">
        <v>8083</v>
      </c>
      <c r="X1612" s="2" t="s">
        <v>173</v>
      </c>
      <c r="Y1612" s="2">
        <v>298</v>
      </c>
      <c r="Z1612" s="7">
        <v>39437847</v>
      </c>
    </row>
    <row r="1613" spans="1:26" ht="15.75" customHeight="1" x14ac:dyDescent="0.3">
      <c r="A1613" s="6">
        <v>25000000</v>
      </c>
      <c r="B1613" s="2" t="s">
        <v>1556</v>
      </c>
      <c r="C1613" s="2" t="s">
        <v>13616</v>
      </c>
      <c r="D1613" t="s">
        <v>20198</v>
      </c>
      <c r="E1613" t="s">
        <v>19452</v>
      </c>
      <c r="F1613" t="s">
        <v>19452</v>
      </c>
      <c r="H1613" s="2">
        <v>14177</v>
      </c>
      <c r="I1613" s="2" t="s">
        <v>17095</v>
      </c>
      <c r="J1613" s="2" t="s">
        <v>488</v>
      </c>
      <c r="K1613" s="2" t="s">
        <v>49</v>
      </c>
      <c r="L1613" s="2" t="s">
        <v>8084</v>
      </c>
      <c r="M1613" s="3">
        <v>5625632</v>
      </c>
      <c r="N1613" s="2" t="s">
        <v>4415</v>
      </c>
      <c r="O1613" s="2" t="s">
        <v>19588</v>
      </c>
      <c r="P1613" s="2" t="s">
        <v>62</v>
      </c>
      <c r="Q1613" s="4">
        <v>38505</v>
      </c>
      <c r="R1613" s="4" t="s">
        <v>20221</v>
      </c>
      <c r="S1613" s="6">
        <v>36351350</v>
      </c>
      <c r="T1613" s="2">
        <v>105</v>
      </c>
      <c r="U1613" s="2" t="s">
        <v>63</v>
      </c>
      <c r="V1613" s="2" t="s">
        <v>54</v>
      </c>
      <c r="W1613" s="2" t="s">
        <v>8085</v>
      </c>
      <c r="X1613" s="2" t="s">
        <v>129</v>
      </c>
      <c r="Y1613" s="2">
        <v>115</v>
      </c>
      <c r="Z1613" s="7">
        <v>11351350</v>
      </c>
    </row>
    <row r="1614" spans="1:26" ht="15.75" customHeight="1" x14ac:dyDescent="0.3">
      <c r="A1614" s="6">
        <v>25000000</v>
      </c>
      <c r="B1614" s="2" t="s">
        <v>1125</v>
      </c>
      <c r="C1614" s="2" t="s">
        <v>20179</v>
      </c>
      <c r="D1614" t="s">
        <v>19452</v>
      </c>
      <c r="E1614" t="s">
        <v>19452</v>
      </c>
      <c r="F1614" t="s">
        <v>19452</v>
      </c>
      <c r="G1614" s="2" t="s">
        <v>8086</v>
      </c>
      <c r="H1614" s="2">
        <v>198185</v>
      </c>
      <c r="I1614" s="2" t="s">
        <v>15160</v>
      </c>
      <c r="J1614" s="2" t="s">
        <v>8087</v>
      </c>
      <c r="K1614" s="2" t="s">
        <v>49</v>
      </c>
      <c r="L1614" s="2" t="s">
        <v>8088</v>
      </c>
      <c r="M1614" s="3">
        <v>17312433</v>
      </c>
      <c r="N1614" s="2" t="s">
        <v>86</v>
      </c>
      <c r="O1614" s="2" t="s">
        <v>19441</v>
      </c>
      <c r="P1614" s="2" t="s">
        <v>62</v>
      </c>
      <c r="Q1614" s="4">
        <v>41768</v>
      </c>
      <c r="R1614" s="4" t="s">
        <v>20220</v>
      </c>
      <c r="S1614" s="6">
        <v>38307627</v>
      </c>
      <c r="T1614" s="2">
        <v>124</v>
      </c>
      <c r="U1614" s="2" t="s">
        <v>8089</v>
      </c>
      <c r="V1614" s="2" t="s">
        <v>54</v>
      </c>
      <c r="W1614" s="2" t="s">
        <v>8090</v>
      </c>
      <c r="X1614" s="2" t="s">
        <v>212</v>
      </c>
      <c r="Y1614" s="2">
        <v>259</v>
      </c>
      <c r="Z1614" s="7">
        <v>13307627</v>
      </c>
    </row>
    <row r="1615" spans="1:26" ht="15.75" customHeight="1" x14ac:dyDescent="0.3">
      <c r="A1615" s="6">
        <v>25000000</v>
      </c>
      <c r="B1615" s="2" t="s">
        <v>1705</v>
      </c>
      <c r="C1615" s="2" t="s">
        <v>20179</v>
      </c>
      <c r="D1615" t="s">
        <v>20199</v>
      </c>
      <c r="E1615" t="s">
        <v>19452</v>
      </c>
      <c r="F1615" t="s">
        <v>19452</v>
      </c>
      <c r="G1615" s="2" t="s">
        <v>8091</v>
      </c>
      <c r="H1615" s="2">
        <v>227156</v>
      </c>
      <c r="I1615" s="2" t="s">
        <v>15085</v>
      </c>
      <c r="J1615" s="2" t="s">
        <v>8092</v>
      </c>
      <c r="K1615" s="2" t="s">
        <v>49</v>
      </c>
      <c r="L1615" s="2" t="s">
        <v>8093</v>
      </c>
      <c r="M1615" s="3">
        <v>53811461</v>
      </c>
      <c r="N1615" s="2" t="s">
        <v>8094</v>
      </c>
      <c r="O1615" s="2" t="s">
        <v>19533</v>
      </c>
      <c r="P1615" s="2" t="s">
        <v>62</v>
      </c>
      <c r="Q1615" s="4">
        <v>41862</v>
      </c>
      <c r="R1615" s="4" t="s">
        <v>20220</v>
      </c>
      <c r="S1615" s="6">
        <v>66980456</v>
      </c>
      <c r="T1615" s="2">
        <v>94</v>
      </c>
      <c r="U1615" s="2" t="s">
        <v>63</v>
      </c>
      <c r="V1615" s="2" t="s">
        <v>54</v>
      </c>
      <c r="W1615" s="2" t="s">
        <v>8095</v>
      </c>
      <c r="X1615" s="2" t="s">
        <v>173</v>
      </c>
      <c r="Y1615" s="2">
        <v>1798</v>
      </c>
      <c r="Z1615" s="7">
        <v>41980456</v>
      </c>
    </row>
    <row r="1616" spans="1:26" ht="15.75" customHeight="1" x14ac:dyDescent="0.3">
      <c r="A1616" s="6">
        <v>17000000</v>
      </c>
      <c r="B1616" s="2" t="s">
        <v>3435</v>
      </c>
      <c r="C1616" s="2" t="s">
        <v>20187</v>
      </c>
      <c r="D1616" t="s">
        <v>20201</v>
      </c>
      <c r="E1616" t="s">
        <v>19452</v>
      </c>
      <c r="F1616" t="s">
        <v>19452</v>
      </c>
      <c r="H1616" s="2">
        <v>11351</v>
      </c>
      <c r="I1616" s="2" t="s">
        <v>17500</v>
      </c>
      <c r="J1616" s="2" t="s">
        <v>8096</v>
      </c>
      <c r="K1616" s="2" t="s">
        <v>49</v>
      </c>
      <c r="L1616" s="2" t="s">
        <v>8097</v>
      </c>
      <c r="M1616" s="3">
        <v>19045146</v>
      </c>
      <c r="N1616" s="2" t="s">
        <v>8098</v>
      </c>
      <c r="O1616" s="2" t="s">
        <v>19517</v>
      </c>
      <c r="P1616" s="2" t="s">
        <v>62</v>
      </c>
      <c r="Q1616" s="4">
        <v>37841</v>
      </c>
      <c r="R1616" s="4" t="s">
        <v>20226</v>
      </c>
      <c r="S1616" s="6">
        <v>63102666</v>
      </c>
      <c r="T1616" s="2">
        <v>104</v>
      </c>
      <c r="U1616" s="2" t="s">
        <v>63</v>
      </c>
      <c r="V1616" s="2" t="s">
        <v>54</v>
      </c>
      <c r="W1616" s="2" t="s">
        <v>8099</v>
      </c>
      <c r="X1616" s="2" t="s">
        <v>234</v>
      </c>
      <c r="Y1616" s="2">
        <v>299</v>
      </c>
      <c r="Z1616" s="7">
        <v>46102666</v>
      </c>
    </row>
    <row r="1617" spans="1:26" ht="15.75" customHeight="1" x14ac:dyDescent="0.3">
      <c r="A1617" s="6">
        <v>25000000</v>
      </c>
      <c r="B1617" s="2" t="s">
        <v>1310</v>
      </c>
      <c r="C1617" s="2" t="s">
        <v>13616</v>
      </c>
      <c r="D1617" t="s">
        <v>20197</v>
      </c>
      <c r="E1617" t="s">
        <v>20198</v>
      </c>
      <c r="F1617" t="s">
        <v>19452</v>
      </c>
      <c r="G1617" s="2" t="s">
        <v>8100</v>
      </c>
      <c r="H1617" s="2">
        <v>10030</v>
      </c>
      <c r="I1617" s="2" t="s">
        <v>17881</v>
      </c>
      <c r="J1617" s="2" t="s">
        <v>8101</v>
      </c>
      <c r="K1617" s="2" t="s">
        <v>49</v>
      </c>
      <c r="L1617" s="2" t="s">
        <v>8102</v>
      </c>
      <c r="M1617" s="3">
        <v>21729434</v>
      </c>
      <c r="N1617" s="2" t="s">
        <v>8103</v>
      </c>
      <c r="O1617" s="2" t="s">
        <v>19484</v>
      </c>
      <c r="P1617" s="2" t="s">
        <v>417</v>
      </c>
      <c r="Q1617" s="4">
        <v>39346</v>
      </c>
      <c r="R1617" s="4" t="s">
        <v>20211</v>
      </c>
      <c r="S1617" s="6">
        <v>59192128</v>
      </c>
      <c r="T1617" s="2">
        <v>101</v>
      </c>
      <c r="U1617" s="2" t="s">
        <v>63</v>
      </c>
      <c r="V1617" s="2" t="s">
        <v>54</v>
      </c>
      <c r="W1617" s="2" t="s">
        <v>8104</v>
      </c>
      <c r="X1617" s="2" t="s">
        <v>234</v>
      </c>
      <c r="Y1617" s="2">
        <v>444</v>
      </c>
      <c r="Z1617" s="7">
        <v>34192128</v>
      </c>
    </row>
    <row r="1618" spans="1:26" ht="15.75" customHeight="1" x14ac:dyDescent="0.3">
      <c r="A1618" s="6">
        <v>25000000</v>
      </c>
      <c r="B1618" s="2" t="s">
        <v>750</v>
      </c>
      <c r="C1618" s="2" t="s">
        <v>20174</v>
      </c>
      <c r="D1618" t="s">
        <v>20193</v>
      </c>
      <c r="E1618" t="s">
        <v>20197</v>
      </c>
      <c r="F1618" t="s">
        <v>19452</v>
      </c>
      <c r="H1618" s="2">
        <v>10623</v>
      </c>
      <c r="I1618" s="2" t="s">
        <v>17688</v>
      </c>
      <c r="J1618" s="2" t="s">
        <v>8105</v>
      </c>
      <c r="K1618" s="2" t="s">
        <v>49</v>
      </c>
      <c r="L1618" s="2" t="s">
        <v>8106</v>
      </c>
      <c r="M1618" s="3">
        <v>12837116</v>
      </c>
      <c r="N1618" s="2" t="s">
        <v>4171</v>
      </c>
      <c r="O1618" s="2" t="s">
        <v>19482</v>
      </c>
      <c r="P1618" s="2" t="s">
        <v>62</v>
      </c>
      <c r="Q1618" s="4">
        <v>37680</v>
      </c>
      <c r="R1618" s="4" t="s">
        <v>20226</v>
      </c>
      <c r="S1618" s="6">
        <v>56489558</v>
      </c>
      <c r="T1618" s="2">
        <v>101</v>
      </c>
      <c r="U1618" s="2" t="s">
        <v>8107</v>
      </c>
      <c r="V1618" s="2" t="s">
        <v>54</v>
      </c>
      <c r="W1618" s="2" t="s">
        <v>8108</v>
      </c>
      <c r="X1618" s="2" t="s">
        <v>205</v>
      </c>
      <c r="Y1618" s="2">
        <v>236</v>
      </c>
      <c r="Z1618" s="7">
        <v>31489558</v>
      </c>
    </row>
    <row r="1619" spans="1:26" ht="15.75" customHeight="1" x14ac:dyDescent="0.3">
      <c r="A1619" s="6">
        <v>25000000</v>
      </c>
      <c r="B1619" s="2" t="s">
        <v>1125</v>
      </c>
      <c r="C1619" s="2" t="s">
        <v>20179</v>
      </c>
      <c r="D1619" t="s">
        <v>19452</v>
      </c>
      <c r="E1619" t="s">
        <v>19452</v>
      </c>
      <c r="F1619" t="s">
        <v>19452</v>
      </c>
      <c r="H1619" s="2">
        <v>590</v>
      </c>
      <c r="I1619" s="2" t="s">
        <v>19175</v>
      </c>
      <c r="J1619" s="2" t="s">
        <v>8109</v>
      </c>
      <c r="K1619" s="2" t="s">
        <v>49</v>
      </c>
      <c r="L1619" s="2" t="s">
        <v>8110</v>
      </c>
      <c r="M1619" s="3">
        <v>20953265</v>
      </c>
      <c r="N1619" s="2" t="s">
        <v>8111</v>
      </c>
      <c r="O1619" s="2" t="s">
        <v>19449</v>
      </c>
      <c r="P1619" s="2" t="s">
        <v>62</v>
      </c>
      <c r="Q1619" s="4">
        <v>37617</v>
      </c>
      <c r="R1619" s="4" t="s">
        <v>20228</v>
      </c>
      <c r="S1619" s="6">
        <v>41597830</v>
      </c>
      <c r="T1619" s="2">
        <v>114</v>
      </c>
      <c r="U1619" s="2" t="s">
        <v>63</v>
      </c>
      <c r="V1619" s="2" t="s">
        <v>54</v>
      </c>
      <c r="W1619" s="2" t="s">
        <v>8112</v>
      </c>
      <c r="X1619" s="2" t="s">
        <v>142</v>
      </c>
      <c r="Y1619" s="2">
        <v>451</v>
      </c>
      <c r="Z1619" s="7">
        <v>16597830</v>
      </c>
    </row>
    <row r="1620" spans="1:26" ht="15.75" customHeight="1" x14ac:dyDescent="0.3">
      <c r="A1620" s="6">
        <v>20000000</v>
      </c>
      <c r="B1620" s="2" t="s">
        <v>5046</v>
      </c>
      <c r="C1620" s="2" t="s">
        <v>13616</v>
      </c>
      <c r="D1620" t="s">
        <v>20197</v>
      </c>
      <c r="E1620" t="s">
        <v>20195</v>
      </c>
      <c r="F1620" t="s">
        <v>20198</v>
      </c>
      <c r="H1620" s="2">
        <v>9655</v>
      </c>
      <c r="I1620" s="2" t="s">
        <v>18030</v>
      </c>
      <c r="J1620" s="2" t="s">
        <v>8113</v>
      </c>
      <c r="K1620" s="2" t="s">
        <v>49</v>
      </c>
      <c r="L1620" s="2" t="s">
        <v>8114</v>
      </c>
      <c r="M1620" s="3">
        <v>1081439</v>
      </c>
      <c r="N1620" s="2" t="s">
        <v>8115</v>
      </c>
      <c r="O1620" s="2" t="s">
        <v>19504</v>
      </c>
      <c r="P1620" s="2" t="s">
        <v>62</v>
      </c>
      <c r="Q1620" s="4">
        <v>38793</v>
      </c>
      <c r="R1620" s="4" t="s">
        <v>20216</v>
      </c>
      <c r="S1620" s="6">
        <v>33889159</v>
      </c>
      <c r="T1620" s="2">
        <v>105</v>
      </c>
      <c r="U1620" s="2" t="s">
        <v>63</v>
      </c>
      <c r="V1620" s="2" t="s">
        <v>54</v>
      </c>
      <c r="W1620" s="2" t="s">
        <v>8116</v>
      </c>
      <c r="X1620" s="2" t="s">
        <v>173</v>
      </c>
      <c r="Y1620" s="2">
        <v>671</v>
      </c>
      <c r="Z1620" s="7">
        <v>13889159</v>
      </c>
    </row>
    <row r="1621" spans="1:26" ht="15.75" customHeight="1" x14ac:dyDescent="0.3">
      <c r="A1621" s="6">
        <v>25000000</v>
      </c>
      <c r="B1621" s="2" t="s">
        <v>3714</v>
      </c>
      <c r="C1621" s="2" t="s">
        <v>20181</v>
      </c>
      <c r="D1621" t="s">
        <v>20196</v>
      </c>
      <c r="E1621" t="s">
        <v>19452</v>
      </c>
      <c r="F1621" t="s">
        <v>19452</v>
      </c>
      <c r="H1621" s="2">
        <v>1268</v>
      </c>
      <c r="I1621" s="2" t="s">
        <v>18966</v>
      </c>
      <c r="J1621" s="2" t="s">
        <v>8117</v>
      </c>
      <c r="K1621" s="2" t="s">
        <v>49</v>
      </c>
      <c r="L1621" s="2" t="s">
        <v>8118</v>
      </c>
      <c r="M1621" s="3">
        <v>27683874</v>
      </c>
      <c r="N1621" s="2" t="s">
        <v>8119</v>
      </c>
      <c r="O1621" s="2" t="s">
        <v>19749</v>
      </c>
      <c r="P1621" s="2" t="s">
        <v>8120</v>
      </c>
      <c r="Q1621" s="4">
        <v>39163</v>
      </c>
      <c r="R1621" s="4" t="s">
        <v>20211</v>
      </c>
      <c r="S1621" s="6">
        <v>229736344</v>
      </c>
      <c r="T1621" s="2">
        <v>90</v>
      </c>
      <c r="U1621" s="2" t="s">
        <v>63</v>
      </c>
      <c r="V1621" s="2" t="s">
        <v>54</v>
      </c>
      <c r="W1621" s="2" t="s">
        <v>8121</v>
      </c>
      <c r="X1621" s="2" t="s">
        <v>88</v>
      </c>
      <c r="Y1621" s="2">
        <v>663</v>
      </c>
      <c r="Z1621" s="7">
        <v>204736344</v>
      </c>
    </row>
    <row r="1622" spans="1:26" ht="15.75" customHeight="1" x14ac:dyDescent="0.3">
      <c r="A1622" s="6">
        <v>20000000</v>
      </c>
      <c r="B1622" s="2" t="s">
        <v>8122</v>
      </c>
      <c r="C1622" s="2" t="s">
        <v>20175</v>
      </c>
      <c r="D1622" t="s">
        <v>20194</v>
      </c>
      <c r="E1622" t="s">
        <v>20203</v>
      </c>
      <c r="F1622" t="s">
        <v>20199</v>
      </c>
      <c r="H1622" s="2">
        <v>11237</v>
      </c>
      <c r="I1622" s="2" t="s">
        <v>17522</v>
      </c>
      <c r="J1622" s="2" t="s">
        <v>8123</v>
      </c>
      <c r="K1622" s="2" t="s">
        <v>49</v>
      </c>
      <c r="L1622" s="2" t="s">
        <v>8124</v>
      </c>
      <c r="M1622" s="3">
        <v>9855474</v>
      </c>
      <c r="N1622" s="2" t="s">
        <v>8125</v>
      </c>
      <c r="O1622" s="2" t="s">
        <v>19581</v>
      </c>
      <c r="P1622" s="2" t="s">
        <v>62</v>
      </c>
      <c r="Q1622" s="4">
        <v>38225</v>
      </c>
      <c r="R1622" s="4" t="s">
        <v>20223</v>
      </c>
      <c r="S1622" s="6">
        <v>70992898</v>
      </c>
      <c r="T1622" s="2">
        <v>97</v>
      </c>
      <c r="U1622" s="2" t="s">
        <v>907</v>
      </c>
      <c r="V1622" s="2" t="s">
        <v>54</v>
      </c>
      <c r="X1622" s="2" t="s">
        <v>602</v>
      </c>
      <c r="Y1622" s="2">
        <v>199</v>
      </c>
      <c r="Z1622" s="7">
        <v>50992898</v>
      </c>
    </row>
    <row r="1623" spans="1:26" ht="15.75" customHeight="1" x14ac:dyDescent="0.3">
      <c r="A1623" s="6">
        <v>25500000</v>
      </c>
      <c r="B1623" s="2" t="s">
        <v>2419</v>
      </c>
      <c r="C1623" s="2" t="s">
        <v>20180</v>
      </c>
      <c r="D1623" t="s">
        <v>20193</v>
      </c>
      <c r="E1623" t="s">
        <v>20197</v>
      </c>
      <c r="F1623" t="s">
        <v>19452</v>
      </c>
      <c r="H1623" s="2">
        <v>190955</v>
      </c>
      <c r="I1623" s="2" t="s">
        <v>15182</v>
      </c>
      <c r="J1623" s="2" t="s">
        <v>488</v>
      </c>
      <c r="K1623" s="2" t="s">
        <v>49</v>
      </c>
      <c r="L1623" s="2" t="s">
        <v>8126</v>
      </c>
      <c r="M1623" s="3">
        <v>12756344</v>
      </c>
      <c r="N1623" s="2" t="s">
        <v>8127</v>
      </c>
      <c r="O1623" s="2" t="s">
        <v>19665</v>
      </c>
      <c r="P1623" s="2" t="s">
        <v>1592</v>
      </c>
      <c r="Q1623" s="4">
        <v>41508</v>
      </c>
      <c r="R1623" s="4" t="s">
        <v>20218</v>
      </c>
      <c r="S1623" s="6">
        <v>2415472</v>
      </c>
      <c r="T1623" s="2">
        <v>128</v>
      </c>
      <c r="U1623" s="2" t="s">
        <v>8128</v>
      </c>
      <c r="V1623" s="2" t="s">
        <v>54</v>
      </c>
      <c r="W1623" s="2" t="s">
        <v>8129</v>
      </c>
      <c r="X1623" s="2" t="s">
        <v>281</v>
      </c>
      <c r="Y1623" s="2">
        <v>171</v>
      </c>
      <c r="Z1623" s="7">
        <v>-23084528</v>
      </c>
    </row>
    <row r="1624" spans="1:26" ht="15.75" customHeight="1" x14ac:dyDescent="0.3">
      <c r="A1624" s="6">
        <v>25000000</v>
      </c>
      <c r="B1624" s="2" t="s">
        <v>1125</v>
      </c>
      <c r="C1624" s="2" t="s">
        <v>20179</v>
      </c>
      <c r="D1624" t="s">
        <v>19452</v>
      </c>
      <c r="E1624" t="s">
        <v>19452</v>
      </c>
      <c r="F1624" t="s">
        <v>19452</v>
      </c>
      <c r="G1624" s="2" t="s">
        <v>8130</v>
      </c>
      <c r="H1624" s="2">
        <v>5123</v>
      </c>
      <c r="I1624" s="2" t="s">
        <v>18526</v>
      </c>
      <c r="J1624" s="2" t="s">
        <v>8131</v>
      </c>
      <c r="K1624" s="2" t="s">
        <v>49</v>
      </c>
      <c r="L1624" s="2" t="s">
        <v>8132</v>
      </c>
      <c r="M1624" s="3">
        <v>29533437</v>
      </c>
      <c r="N1624" s="2" t="s">
        <v>8133</v>
      </c>
      <c r="O1624" s="2" t="s">
        <v>19445</v>
      </c>
      <c r="P1624" s="2" t="s">
        <v>62</v>
      </c>
      <c r="Q1624" s="4">
        <v>39407</v>
      </c>
      <c r="R1624" s="4" t="s">
        <v>20211</v>
      </c>
      <c r="S1624" s="6">
        <v>66122026</v>
      </c>
      <c r="T1624" s="2">
        <v>114</v>
      </c>
      <c r="U1624" s="2" t="s">
        <v>63</v>
      </c>
      <c r="V1624" s="2" t="s">
        <v>54</v>
      </c>
      <c r="W1624" s="2" t="s">
        <v>8134</v>
      </c>
      <c r="X1624" s="2" t="s">
        <v>187</v>
      </c>
      <c r="Y1624" s="2">
        <v>797</v>
      </c>
      <c r="Z1624" s="7">
        <v>41122026</v>
      </c>
    </row>
    <row r="1625" spans="1:26" ht="15.75" customHeight="1" x14ac:dyDescent="0.3">
      <c r="A1625" s="6">
        <v>30000000</v>
      </c>
      <c r="B1625" s="2" t="s">
        <v>2107</v>
      </c>
      <c r="C1625" s="2" t="s">
        <v>20179</v>
      </c>
      <c r="D1625" t="s">
        <v>20202</v>
      </c>
      <c r="E1625" t="s">
        <v>19452</v>
      </c>
      <c r="F1625" t="s">
        <v>19452</v>
      </c>
      <c r="H1625" s="2">
        <v>4518</v>
      </c>
      <c r="I1625" s="2" t="s">
        <v>18567</v>
      </c>
      <c r="J1625" s="2" t="s">
        <v>8135</v>
      </c>
      <c r="K1625" s="2" t="s">
        <v>49</v>
      </c>
      <c r="L1625" s="2" t="s">
        <v>8136</v>
      </c>
      <c r="M1625" s="3">
        <v>14179538</v>
      </c>
      <c r="N1625" s="2" t="s">
        <v>8137</v>
      </c>
      <c r="O1625" s="2" t="s">
        <v>19750</v>
      </c>
      <c r="P1625" s="2" t="s">
        <v>62</v>
      </c>
      <c r="Q1625" s="4">
        <v>36051</v>
      </c>
      <c r="R1625" s="4" t="s">
        <v>20229</v>
      </c>
      <c r="S1625" s="6">
        <v>82150642</v>
      </c>
      <c r="T1625" s="2">
        <v>124</v>
      </c>
      <c r="U1625" s="2" t="s">
        <v>937</v>
      </c>
      <c r="V1625" s="2" t="s">
        <v>54</v>
      </c>
      <c r="W1625" s="2" t="s">
        <v>8138</v>
      </c>
      <c r="X1625" s="2" t="s">
        <v>187</v>
      </c>
      <c r="Y1625" s="2">
        <v>334</v>
      </c>
      <c r="Z1625" s="7">
        <v>52150642</v>
      </c>
    </row>
    <row r="1626" spans="1:26" ht="15.75" customHeight="1" x14ac:dyDescent="0.3">
      <c r="A1626" s="6">
        <v>31000000</v>
      </c>
      <c r="B1626" s="2" t="s">
        <v>1125</v>
      </c>
      <c r="C1626" s="2" t="s">
        <v>20179</v>
      </c>
      <c r="D1626" t="s">
        <v>19452</v>
      </c>
      <c r="E1626" t="s">
        <v>19452</v>
      </c>
      <c r="F1626" t="s">
        <v>19452</v>
      </c>
      <c r="H1626" s="2">
        <v>606</v>
      </c>
      <c r="I1626" s="2" t="s">
        <v>19162</v>
      </c>
      <c r="J1626" s="2" t="s">
        <v>6905</v>
      </c>
      <c r="K1626" s="2" t="s">
        <v>49</v>
      </c>
      <c r="L1626" s="2" t="s">
        <v>6906</v>
      </c>
      <c r="M1626" s="3">
        <v>13864975</v>
      </c>
      <c r="N1626" s="2" t="s">
        <v>6907</v>
      </c>
      <c r="O1626" s="2" t="s">
        <v>19455</v>
      </c>
      <c r="P1626" s="2" t="s">
        <v>62</v>
      </c>
      <c r="Q1626" s="4">
        <v>31401</v>
      </c>
      <c r="R1626" s="4" t="s">
        <v>20248</v>
      </c>
      <c r="S1626" s="6">
        <v>128499205</v>
      </c>
      <c r="T1626" s="2">
        <v>161</v>
      </c>
      <c r="U1626" s="2" t="s">
        <v>6908</v>
      </c>
      <c r="V1626" s="2" t="s">
        <v>54</v>
      </c>
      <c r="W1626" s="2" t="s">
        <v>6408</v>
      </c>
      <c r="X1626" s="2" t="s">
        <v>142</v>
      </c>
      <c r="Y1626" s="2">
        <v>279</v>
      </c>
      <c r="Z1626" s="7">
        <v>97499205</v>
      </c>
    </row>
    <row r="1627" spans="1:26" ht="15.75" customHeight="1" x14ac:dyDescent="0.3">
      <c r="A1627" s="6">
        <v>25485000</v>
      </c>
      <c r="B1627" s="2" t="s">
        <v>8143</v>
      </c>
      <c r="C1627" s="2" t="s">
        <v>20182</v>
      </c>
      <c r="D1627" t="s">
        <v>20194</v>
      </c>
      <c r="E1627" t="s">
        <v>20197</v>
      </c>
      <c r="F1627" t="s">
        <v>20191</v>
      </c>
      <c r="H1627" s="2">
        <v>11165</v>
      </c>
      <c r="I1627" s="2" t="s">
        <v>17540</v>
      </c>
      <c r="J1627" s="2" t="s">
        <v>8144</v>
      </c>
      <c r="K1627" s="2" t="s">
        <v>49</v>
      </c>
      <c r="L1627" s="2" t="s">
        <v>8145</v>
      </c>
      <c r="M1627" s="3">
        <v>9795985</v>
      </c>
      <c r="N1627" s="2" t="s">
        <v>2080</v>
      </c>
      <c r="O1627" s="2" t="s">
        <v>19458</v>
      </c>
      <c r="P1627" s="2" t="s">
        <v>333</v>
      </c>
      <c r="Q1627" s="4">
        <v>25594</v>
      </c>
      <c r="R1627" s="4" t="s">
        <v>20257</v>
      </c>
      <c r="S1627" s="6">
        <v>29548291</v>
      </c>
      <c r="T1627" s="2">
        <v>144</v>
      </c>
      <c r="U1627" s="2" t="s">
        <v>564</v>
      </c>
      <c r="V1627" s="2" t="s">
        <v>54</v>
      </c>
      <c r="W1627" s="2" t="s">
        <v>8146</v>
      </c>
      <c r="X1627" s="2" t="s">
        <v>65</v>
      </c>
      <c r="Y1627" s="2">
        <v>147</v>
      </c>
      <c r="Z1627" s="7">
        <v>4063291</v>
      </c>
    </row>
    <row r="1628" spans="1:26" ht="15.75" customHeight="1" x14ac:dyDescent="0.3">
      <c r="A1628" s="6">
        <v>25000000</v>
      </c>
      <c r="B1628" s="2" t="s">
        <v>8147</v>
      </c>
      <c r="C1628" s="2" t="s">
        <v>20175</v>
      </c>
      <c r="D1628" t="s">
        <v>20192</v>
      </c>
      <c r="E1628" t="s">
        <v>20197</v>
      </c>
      <c r="F1628" t="s">
        <v>20196</v>
      </c>
      <c r="H1628" s="2">
        <v>6116</v>
      </c>
      <c r="I1628" s="2" t="s">
        <v>18474</v>
      </c>
      <c r="J1628" s="2" t="s">
        <v>8148</v>
      </c>
      <c r="K1628" s="2" t="s">
        <v>49</v>
      </c>
      <c r="L1628" s="2" t="s">
        <v>8149</v>
      </c>
      <c r="M1628" s="3">
        <v>6889437</v>
      </c>
      <c r="N1628" s="2" t="s">
        <v>3125</v>
      </c>
      <c r="O1628" s="2" t="s">
        <v>19485</v>
      </c>
      <c r="P1628" s="2" t="s">
        <v>3537</v>
      </c>
      <c r="Q1628" s="4">
        <v>35783</v>
      </c>
      <c r="R1628" s="4" t="s">
        <v>20222</v>
      </c>
      <c r="S1628" s="6">
        <v>100000000</v>
      </c>
      <c r="T1628" s="2">
        <v>93</v>
      </c>
      <c r="U1628" s="2" t="s">
        <v>63</v>
      </c>
      <c r="V1628" s="2" t="s">
        <v>54</v>
      </c>
      <c r="W1628" s="2" t="s">
        <v>8150</v>
      </c>
      <c r="X1628" s="2" t="s">
        <v>850</v>
      </c>
      <c r="Y1628" s="2">
        <v>123</v>
      </c>
      <c r="Z1628" s="7">
        <v>75000000</v>
      </c>
    </row>
    <row r="1629" spans="1:26" ht="15.75" customHeight="1" x14ac:dyDescent="0.3">
      <c r="A1629" s="6">
        <v>25000000</v>
      </c>
      <c r="B1629" s="2" t="s">
        <v>1600</v>
      </c>
      <c r="C1629" s="2" t="s">
        <v>20179</v>
      </c>
      <c r="D1629" t="s">
        <v>20193</v>
      </c>
      <c r="E1629" t="s">
        <v>19452</v>
      </c>
      <c r="F1629" t="s">
        <v>19452</v>
      </c>
      <c r="H1629" s="2">
        <v>278</v>
      </c>
      <c r="I1629" s="2" t="s">
        <v>19298</v>
      </c>
      <c r="J1629" s="2" t="s">
        <v>8151</v>
      </c>
      <c r="K1629" s="2" t="s">
        <v>49</v>
      </c>
      <c r="L1629" s="2" t="s">
        <v>8152</v>
      </c>
      <c r="M1629" s="3">
        <v>136747729</v>
      </c>
      <c r="N1629" s="2" t="s">
        <v>6924</v>
      </c>
      <c r="O1629" s="2" t="s">
        <v>19568</v>
      </c>
      <c r="P1629" s="2" t="s">
        <v>62</v>
      </c>
      <c r="Q1629" s="4">
        <v>34600</v>
      </c>
      <c r="R1629" s="4" t="s">
        <v>20233</v>
      </c>
      <c r="S1629" s="6">
        <v>28341469</v>
      </c>
      <c r="T1629" s="2">
        <v>142</v>
      </c>
      <c r="U1629" s="2" t="s">
        <v>63</v>
      </c>
      <c r="V1629" s="2" t="s">
        <v>54</v>
      </c>
      <c r="W1629" s="2" t="s">
        <v>8153</v>
      </c>
      <c r="X1629" s="2" t="s">
        <v>8154</v>
      </c>
      <c r="Y1629" s="2">
        <v>8205</v>
      </c>
      <c r="Z1629" s="7">
        <v>3341469</v>
      </c>
    </row>
    <row r="1630" spans="1:26" ht="15.75" customHeight="1" x14ac:dyDescent="0.3">
      <c r="A1630" s="6">
        <v>21150000</v>
      </c>
      <c r="B1630" s="2" t="s">
        <v>4917</v>
      </c>
      <c r="C1630" s="2" t="s">
        <v>20175</v>
      </c>
      <c r="D1630" t="s">
        <v>20196</v>
      </c>
      <c r="E1630" t="s">
        <v>19452</v>
      </c>
      <c r="F1630" t="s">
        <v>19452</v>
      </c>
      <c r="H1630" s="2">
        <v>9290</v>
      </c>
      <c r="I1630" s="2" t="s">
        <v>18182</v>
      </c>
      <c r="J1630" s="2" t="s">
        <v>8155</v>
      </c>
      <c r="K1630" s="2" t="s">
        <v>49</v>
      </c>
      <c r="L1630" s="2" t="s">
        <v>8156</v>
      </c>
      <c r="M1630" s="3">
        <v>6081772</v>
      </c>
      <c r="N1630" s="2" t="s">
        <v>8157</v>
      </c>
      <c r="O1630" s="2" t="s">
        <v>19751</v>
      </c>
      <c r="P1630" s="2" t="s">
        <v>512</v>
      </c>
      <c r="Q1630" s="4">
        <v>36993</v>
      </c>
      <c r="R1630" s="4" t="s">
        <v>20227</v>
      </c>
      <c r="S1630" s="6">
        <v>39438674</v>
      </c>
      <c r="T1630" s="2">
        <v>92</v>
      </c>
      <c r="U1630" s="2" t="s">
        <v>63</v>
      </c>
      <c r="V1630" s="2" t="s">
        <v>54</v>
      </c>
      <c r="W1630" s="2" t="s">
        <v>8158</v>
      </c>
      <c r="X1630" s="2" t="s">
        <v>850</v>
      </c>
      <c r="Y1630" s="2">
        <v>146</v>
      </c>
      <c r="Z1630" s="7">
        <v>18288674</v>
      </c>
    </row>
    <row r="1631" spans="1:26" ht="15.75" customHeight="1" x14ac:dyDescent="0.3">
      <c r="A1631" s="6">
        <v>27000000</v>
      </c>
      <c r="B1631" s="2" t="s">
        <v>939</v>
      </c>
      <c r="C1631" s="2" t="s">
        <v>13616</v>
      </c>
      <c r="D1631" t="s">
        <v>19452</v>
      </c>
      <c r="E1631" t="s">
        <v>19452</v>
      </c>
      <c r="F1631" t="s">
        <v>19452</v>
      </c>
      <c r="H1631" s="2">
        <v>11543</v>
      </c>
      <c r="I1631" s="2" t="s">
        <v>17449</v>
      </c>
      <c r="J1631" s="2" t="s">
        <v>8159</v>
      </c>
      <c r="K1631" s="2" t="s">
        <v>49</v>
      </c>
      <c r="L1631" s="2" t="s">
        <v>8160</v>
      </c>
      <c r="M1631" s="3">
        <v>17329269</v>
      </c>
      <c r="N1631" s="2" t="s">
        <v>8161</v>
      </c>
      <c r="O1631" s="2" t="s">
        <v>19752</v>
      </c>
      <c r="P1631" s="2" t="s">
        <v>62</v>
      </c>
      <c r="Q1631" s="4">
        <v>35250</v>
      </c>
      <c r="R1631" s="4" t="s">
        <v>20234</v>
      </c>
      <c r="S1631" s="6">
        <v>25023434</v>
      </c>
      <c r="T1631" s="2">
        <v>113</v>
      </c>
      <c r="U1631" s="2" t="s">
        <v>63</v>
      </c>
      <c r="V1631" s="2" t="s">
        <v>54</v>
      </c>
      <c r="W1631" s="2" t="s">
        <v>8162</v>
      </c>
      <c r="X1631" s="2" t="s">
        <v>252</v>
      </c>
      <c r="Y1631" s="2">
        <v>244</v>
      </c>
      <c r="Z1631" s="7">
        <v>-1976566</v>
      </c>
    </row>
    <row r="1632" spans="1:26" ht="15.75" customHeight="1" x14ac:dyDescent="0.3">
      <c r="A1632" s="6">
        <v>25000000</v>
      </c>
      <c r="B1632" s="2" t="s">
        <v>2419</v>
      </c>
      <c r="C1632" s="2" t="s">
        <v>20180</v>
      </c>
      <c r="D1632" t="s">
        <v>20193</v>
      </c>
      <c r="E1632" t="s">
        <v>20197</v>
      </c>
      <c r="F1632" t="s">
        <v>19452</v>
      </c>
      <c r="G1632" s="2" t="s">
        <v>8163</v>
      </c>
      <c r="H1632" s="2">
        <v>284536</v>
      </c>
      <c r="I1632" s="2" t="s">
        <v>14885</v>
      </c>
      <c r="J1632" s="2" t="s">
        <v>8164</v>
      </c>
      <c r="K1632" s="2" t="s">
        <v>49</v>
      </c>
      <c r="L1632" s="2" t="s">
        <v>8165</v>
      </c>
      <c r="M1632" s="3">
        <v>22622453</v>
      </c>
      <c r="N1632" s="2" t="s">
        <v>8166</v>
      </c>
      <c r="O1632" s="2" t="s">
        <v>19449</v>
      </c>
      <c r="P1632" s="2" t="s">
        <v>62</v>
      </c>
      <c r="Q1632" s="4">
        <v>41998</v>
      </c>
      <c r="R1632" s="4" t="s">
        <v>20220</v>
      </c>
      <c r="S1632" s="6">
        <v>39171130</v>
      </c>
      <c r="T1632" s="2">
        <v>111</v>
      </c>
      <c r="U1632" s="2" t="s">
        <v>63</v>
      </c>
      <c r="V1632" s="2" t="s">
        <v>54</v>
      </c>
      <c r="W1632" s="2" t="s">
        <v>8167</v>
      </c>
      <c r="X1632" s="2" t="s">
        <v>122</v>
      </c>
      <c r="Y1632" s="2">
        <v>543</v>
      </c>
      <c r="Z1632" s="7">
        <v>14171130</v>
      </c>
    </row>
    <row r="1633" spans="1:26" ht="15.75" customHeight="1" x14ac:dyDescent="0.3">
      <c r="A1633" s="6">
        <v>25000000</v>
      </c>
      <c r="B1633" s="2" t="s">
        <v>2367</v>
      </c>
      <c r="C1633" s="2" t="s">
        <v>13616</v>
      </c>
      <c r="D1633" t="s">
        <v>20197</v>
      </c>
      <c r="E1633" t="s">
        <v>19452</v>
      </c>
      <c r="F1633" t="s">
        <v>19452</v>
      </c>
      <c r="H1633" s="2">
        <v>152737</v>
      </c>
      <c r="I1633" s="2" t="s">
        <v>15286</v>
      </c>
      <c r="J1633" s="2" t="s">
        <v>8168</v>
      </c>
      <c r="K1633" s="2" t="s">
        <v>49</v>
      </c>
      <c r="L1633" s="2" t="s">
        <v>8169</v>
      </c>
      <c r="M1633" s="3">
        <v>20561682</v>
      </c>
      <c r="N1633" s="2" t="s">
        <v>8170</v>
      </c>
      <c r="O1633" s="2" t="s">
        <v>19512</v>
      </c>
      <c r="P1633" s="2" t="s">
        <v>62</v>
      </c>
      <c r="Q1633" s="4">
        <v>41634</v>
      </c>
      <c r="R1633" s="4" t="s">
        <v>20218</v>
      </c>
      <c r="S1633" s="6">
        <v>74188937</v>
      </c>
      <c r="T1633" s="2">
        <v>121</v>
      </c>
      <c r="U1633" s="2" t="s">
        <v>63</v>
      </c>
      <c r="V1633" s="2" t="s">
        <v>54</v>
      </c>
      <c r="W1633" s="2" t="s">
        <v>8171</v>
      </c>
      <c r="X1633" s="2" t="s">
        <v>65</v>
      </c>
      <c r="Y1633" s="2">
        <v>483</v>
      </c>
      <c r="Z1633" s="7">
        <v>49188937</v>
      </c>
    </row>
    <row r="1634" spans="1:26" ht="15.75" customHeight="1" x14ac:dyDescent="0.3">
      <c r="A1634" s="6">
        <v>25000000</v>
      </c>
      <c r="B1634" s="2" t="s">
        <v>4526</v>
      </c>
      <c r="C1634" s="2" t="s">
        <v>20179</v>
      </c>
      <c r="D1634" t="s">
        <v>20196</v>
      </c>
      <c r="E1634" t="s">
        <v>20195</v>
      </c>
      <c r="F1634" t="s">
        <v>19452</v>
      </c>
      <c r="H1634" s="2">
        <v>13374</v>
      </c>
      <c r="I1634" s="2" t="s">
        <v>17205</v>
      </c>
      <c r="J1634" s="2" t="s">
        <v>8172</v>
      </c>
      <c r="K1634" s="2" t="s">
        <v>49</v>
      </c>
      <c r="L1634" s="2" t="s">
        <v>8173</v>
      </c>
      <c r="M1634" s="3">
        <v>13288177</v>
      </c>
      <c r="N1634" s="2" t="s">
        <v>8174</v>
      </c>
      <c r="O1634" s="2" t="s">
        <v>19441</v>
      </c>
      <c r="P1634" s="2" t="s">
        <v>374</v>
      </c>
      <c r="Q1634" s="4">
        <v>38428</v>
      </c>
      <c r="R1634" s="4" t="s">
        <v>20221</v>
      </c>
      <c r="S1634" s="6">
        <v>27645491</v>
      </c>
      <c r="T1634" s="2">
        <v>98</v>
      </c>
      <c r="U1634" s="2" t="s">
        <v>63</v>
      </c>
      <c r="V1634" s="2" t="s">
        <v>54</v>
      </c>
      <c r="X1634" s="2" t="s">
        <v>96</v>
      </c>
      <c r="Y1634" s="2">
        <v>185</v>
      </c>
      <c r="Z1634" s="7">
        <v>2645491</v>
      </c>
    </row>
    <row r="1635" spans="1:26" ht="15.75" customHeight="1" x14ac:dyDescent="0.3">
      <c r="A1635" s="6">
        <v>30000000</v>
      </c>
      <c r="B1635" s="2" t="s">
        <v>939</v>
      </c>
      <c r="C1635" s="2" t="s">
        <v>13616</v>
      </c>
      <c r="D1635" t="s">
        <v>19452</v>
      </c>
      <c r="E1635" t="s">
        <v>19452</v>
      </c>
      <c r="F1635" t="s">
        <v>19452</v>
      </c>
      <c r="H1635" s="2">
        <v>8976</v>
      </c>
      <c r="I1635" s="2" t="s">
        <v>18245</v>
      </c>
      <c r="J1635" s="2" t="s">
        <v>8175</v>
      </c>
      <c r="K1635" s="2" t="s">
        <v>49</v>
      </c>
      <c r="L1635" s="2" t="s">
        <v>8176</v>
      </c>
      <c r="M1635" s="3">
        <v>19212552</v>
      </c>
      <c r="N1635" s="2" t="s">
        <v>8177</v>
      </c>
      <c r="O1635" s="2" t="s">
        <v>19753</v>
      </c>
      <c r="P1635" s="2" t="s">
        <v>62</v>
      </c>
      <c r="Q1635" s="4">
        <v>38464</v>
      </c>
      <c r="R1635" s="4" t="s">
        <v>20221</v>
      </c>
      <c r="S1635" s="6">
        <v>42886719</v>
      </c>
      <c r="T1635" s="2">
        <v>107</v>
      </c>
      <c r="U1635" s="2" t="s">
        <v>63</v>
      </c>
      <c r="V1635" s="2" t="s">
        <v>54</v>
      </c>
      <c r="W1635" s="2" t="s">
        <v>8178</v>
      </c>
      <c r="X1635" s="2" t="s">
        <v>154</v>
      </c>
      <c r="Y1635" s="2">
        <v>318</v>
      </c>
      <c r="Z1635" s="7">
        <v>12886719</v>
      </c>
    </row>
    <row r="1636" spans="1:26" ht="15.75" customHeight="1" x14ac:dyDescent="0.3">
      <c r="A1636" s="6">
        <v>23000000</v>
      </c>
      <c r="B1636" s="2" t="s">
        <v>2771</v>
      </c>
      <c r="C1636" s="2" t="s">
        <v>13616</v>
      </c>
      <c r="D1636" t="s">
        <v>20197</v>
      </c>
      <c r="E1636" t="s">
        <v>20202</v>
      </c>
      <c r="F1636" t="s">
        <v>19452</v>
      </c>
      <c r="G1636" s="2" t="s">
        <v>8179</v>
      </c>
      <c r="H1636" s="2">
        <v>319888</v>
      </c>
      <c r="I1636" s="2" t="s">
        <v>14777</v>
      </c>
      <c r="J1636" s="2" t="s">
        <v>8180</v>
      </c>
      <c r="K1636" s="2" t="s">
        <v>49</v>
      </c>
      <c r="L1636" s="2" t="s">
        <v>8181</v>
      </c>
      <c r="M1636" s="3">
        <v>29365851</v>
      </c>
      <c r="N1636" s="2" t="s">
        <v>8182</v>
      </c>
      <c r="O1636" s="2" t="s">
        <v>19454</v>
      </c>
      <c r="P1636" s="2" t="s">
        <v>613</v>
      </c>
      <c r="Q1636" s="4">
        <v>42426</v>
      </c>
      <c r="R1636" s="4" t="s">
        <v>20215</v>
      </c>
      <c r="S1636" s="6">
        <v>46152800</v>
      </c>
      <c r="T1636" s="2">
        <v>106</v>
      </c>
      <c r="U1636" s="2" t="s">
        <v>8183</v>
      </c>
      <c r="V1636" s="2" t="s">
        <v>54</v>
      </c>
      <c r="W1636" s="2" t="s">
        <v>8184</v>
      </c>
      <c r="X1636" s="2" t="s">
        <v>56</v>
      </c>
      <c r="Y1636" s="2">
        <v>661</v>
      </c>
      <c r="Z1636" s="7">
        <v>23152800</v>
      </c>
    </row>
    <row r="1637" spans="1:26" ht="15.75" customHeight="1" x14ac:dyDescent="0.3">
      <c r="A1637" s="6">
        <v>25000000</v>
      </c>
      <c r="B1637" s="2" t="s">
        <v>1125</v>
      </c>
      <c r="C1637" s="2" t="s">
        <v>20179</v>
      </c>
      <c r="D1637" t="s">
        <v>19452</v>
      </c>
      <c r="E1637" t="s">
        <v>19452</v>
      </c>
      <c r="F1637" t="s">
        <v>19452</v>
      </c>
      <c r="H1637" s="2">
        <v>9469</v>
      </c>
      <c r="I1637" s="2" t="s">
        <v>18105</v>
      </c>
      <c r="J1637" s="2" t="s">
        <v>8185</v>
      </c>
      <c r="K1637" s="2" t="s">
        <v>49</v>
      </c>
      <c r="L1637" s="2" t="s">
        <v>8186</v>
      </c>
      <c r="M1637" s="3">
        <v>10232599</v>
      </c>
      <c r="N1637" s="2" t="s">
        <v>8187</v>
      </c>
      <c r="O1637" s="2" t="s">
        <v>19754</v>
      </c>
      <c r="P1637" s="2" t="s">
        <v>62</v>
      </c>
      <c r="Q1637" s="4">
        <v>35916</v>
      </c>
      <c r="R1637" s="4" t="s">
        <v>20229</v>
      </c>
      <c r="S1637" s="6">
        <v>21567853</v>
      </c>
      <c r="T1637" s="2">
        <v>136</v>
      </c>
      <c r="U1637" s="2" t="s">
        <v>63</v>
      </c>
      <c r="V1637" s="2" t="s">
        <v>54</v>
      </c>
      <c r="W1637" s="2" t="s">
        <v>8188</v>
      </c>
      <c r="X1637" s="2" t="s">
        <v>252</v>
      </c>
      <c r="Y1637" s="2">
        <v>134</v>
      </c>
      <c r="Z1637" s="7">
        <v>-3432147</v>
      </c>
    </row>
    <row r="1638" spans="1:26" ht="15.75" customHeight="1" x14ac:dyDescent="0.3">
      <c r="A1638" s="6">
        <v>25000000</v>
      </c>
      <c r="B1638" s="2" t="s">
        <v>8189</v>
      </c>
      <c r="C1638" s="2" t="s">
        <v>20184</v>
      </c>
      <c r="D1638" t="s">
        <v>20197</v>
      </c>
      <c r="E1638" t="s">
        <v>20196</v>
      </c>
      <c r="F1638" t="s">
        <v>19452</v>
      </c>
      <c r="H1638" s="2">
        <v>1909</v>
      </c>
      <c r="I1638" s="2" t="s">
        <v>18816</v>
      </c>
      <c r="J1638" s="2" t="s">
        <v>8190</v>
      </c>
      <c r="K1638" s="2" t="s">
        <v>49</v>
      </c>
      <c r="L1638" s="2" t="s">
        <v>8191</v>
      </c>
      <c r="M1638" s="3">
        <v>8870614</v>
      </c>
      <c r="N1638" s="2" t="s">
        <v>8192</v>
      </c>
      <c r="O1638" s="2" t="s">
        <v>19453</v>
      </c>
      <c r="P1638" s="2" t="s">
        <v>62</v>
      </c>
      <c r="Q1638" s="4">
        <v>34608</v>
      </c>
      <c r="R1638" s="4" t="s">
        <v>20233</v>
      </c>
      <c r="S1638" s="6">
        <v>22200000</v>
      </c>
      <c r="T1638" s="2">
        <v>97</v>
      </c>
      <c r="U1638" s="2" t="s">
        <v>63</v>
      </c>
      <c r="V1638" s="2" t="s">
        <v>54</v>
      </c>
      <c r="W1638" s="2" t="s">
        <v>8193</v>
      </c>
      <c r="X1638" s="2" t="s">
        <v>180</v>
      </c>
      <c r="Y1638" s="2">
        <v>183</v>
      </c>
      <c r="Z1638" s="7">
        <v>-2800000</v>
      </c>
    </row>
    <row r="1639" spans="1:26" ht="15.75" customHeight="1" x14ac:dyDescent="0.3">
      <c r="A1639" s="6">
        <v>25000000</v>
      </c>
      <c r="B1639" s="2" t="s">
        <v>6327</v>
      </c>
      <c r="C1639" s="2" t="s">
        <v>20179</v>
      </c>
      <c r="D1639" t="s">
        <v>20198</v>
      </c>
      <c r="E1639" t="s">
        <v>20205</v>
      </c>
      <c r="F1639" t="s">
        <v>19452</v>
      </c>
      <c r="H1639" s="2">
        <v>22971</v>
      </c>
      <c r="I1639" s="2" t="s">
        <v>16627</v>
      </c>
      <c r="J1639" s="2" t="s">
        <v>8194</v>
      </c>
      <c r="K1639" s="2" t="s">
        <v>49</v>
      </c>
      <c r="L1639" s="2" t="s">
        <v>8195</v>
      </c>
      <c r="M1639" s="3">
        <v>19402816</v>
      </c>
      <c r="N1639" s="2" t="s">
        <v>8196</v>
      </c>
      <c r="O1639" s="2" t="s">
        <v>19581</v>
      </c>
      <c r="P1639" s="2" t="s">
        <v>62</v>
      </c>
      <c r="Q1639" s="4">
        <v>40213</v>
      </c>
      <c r="R1639" s="4" t="s">
        <v>20214</v>
      </c>
      <c r="S1639" s="6">
        <v>114977104</v>
      </c>
      <c r="T1639" s="2">
        <v>115</v>
      </c>
      <c r="U1639" s="2" t="s">
        <v>63</v>
      </c>
      <c r="V1639" s="2" t="s">
        <v>54</v>
      </c>
      <c r="W1639" s="2" t="s">
        <v>8197</v>
      </c>
      <c r="X1639" s="2" t="s">
        <v>212</v>
      </c>
      <c r="Y1639" s="2">
        <v>1262</v>
      </c>
      <c r="Z1639" s="7">
        <v>89977104</v>
      </c>
    </row>
    <row r="1640" spans="1:26" ht="15.75" customHeight="1" x14ac:dyDescent="0.3">
      <c r="A1640" s="6">
        <v>25000000</v>
      </c>
      <c r="B1640" s="2" t="s">
        <v>8198</v>
      </c>
      <c r="C1640" s="2" t="s">
        <v>20174</v>
      </c>
      <c r="D1640" t="s">
        <v>20191</v>
      </c>
      <c r="E1640" t="s">
        <v>20193</v>
      </c>
      <c r="F1640" t="s">
        <v>20204</v>
      </c>
      <c r="G1640" s="2" t="s">
        <v>8199</v>
      </c>
      <c r="H1640" s="2">
        <v>34813</v>
      </c>
      <c r="I1640" s="2" t="s">
        <v>16331</v>
      </c>
      <c r="J1640" s="2" t="s">
        <v>8200</v>
      </c>
      <c r="K1640" s="2" t="s">
        <v>49</v>
      </c>
      <c r="L1640" s="2" t="s">
        <v>8201</v>
      </c>
      <c r="M1640" s="3">
        <v>24903418</v>
      </c>
      <c r="N1640" s="2" t="s">
        <v>8202</v>
      </c>
      <c r="O1640" s="2" t="s">
        <v>19446</v>
      </c>
      <c r="P1640" s="2" t="s">
        <v>62</v>
      </c>
      <c r="Q1640" s="4">
        <v>40291</v>
      </c>
      <c r="R1640" s="4" t="s">
        <v>20214</v>
      </c>
      <c r="S1640" s="6">
        <v>23580000</v>
      </c>
      <c r="T1640" s="2">
        <v>97</v>
      </c>
      <c r="U1640" s="2" t="s">
        <v>63</v>
      </c>
      <c r="V1640" s="2" t="s">
        <v>54</v>
      </c>
      <c r="W1640" s="2" t="s">
        <v>8203</v>
      </c>
      <c r="X1640" s="2" t="s">
        <v>180</v>
      </c>
      <c r="Y1640" s="2">
        <v>515</v>
      </c>
      <c r="Z1640" s="7">
        <v>-1420000</v>
      </c>
    </row>
    <row r="1641" spans="1:26" ht="15.75" customHeight="1" x14ac:dyDescent="0.3">
      <c r="A1641" s="6">
        <v>25000000</v>
      </c>
      <c r="B1641" s="2" t="s">
        <v>8204</v>
      </c>
      <c r="C1641" s="2" t="s">
        <v>20176</v>
      </c>
      <c r="D1641" t="s">
        <v>20203</v>
      </c>
      <c r="E1641" t="s">
        <v>20201</v>
      </c>
      <c r="F1641" t="s">
        <v>19452</v>
      </c>
      <c r="G1641" s="2" t="s">
        <v>8205</v>
      </c>
      <c r="H1641" s="2">
        <v>46261</v>
      </c>
      <c r="I1641" s="2" t="s">
        <v>16032</v>
      </c>
      <c r="J1641" s="2" t="s">
        <v>8206</v>
      </c>
      <c r="K1641" s="2" t="s">
        <v>49</v>
      </c>
      <c r="L1641" s="2" t="s">
        <v>8207</v>
      </c>
      <c r="M1641" s="3">
        <v>14562197</v>
      </c>
      <c r="N1641" s="2" t="s">
        <v>8208</v>
      </c>
      <c r="O1641" s="2" t="s">
        <v>19502</v>
      </c>
      <c r="P1641" s="2" t="s">
        <v>8209</v>
      </c>
      <c r="Q1641" s="4">
        <v>40488</v>
      </c>
      <c r="R1641" s="4" t="s">
        <v>20214</v>
      </c>
      <c r="S1641" s="6">
        <v>36993168</v>
      </c>
      <c r="T1641" s="2">
        <v>99</v>
      </c>
      <c r="U1641" s="2" t="s">
        <v>63</v>
      </c>
      <c r="V1641" s="2" t="s">
        <v>54</v>
      </c>
      <c r="W1641" s="2" t="s">
        <v>8210</v>
      </c>
      <c r="X1641" s="2" t="s">
        <v>129</v>
      </c>
      <c r="Y1641" s="2">
        <v>341</v>
      </c>
      <c r="Z1641" s="7">
        <v>11993168</v>
      </c>
    </row>
    <row r="1642" spans="1:26" ht="15.75" customHeight="1" x14ac:dyDescent="0.3">
      <c r="A1642" s="6">
        <v>25000000</v>
      </c>
      <c r="B1642" s="2" t="s">
        <v>1188</v>
      </c>
      <c r="C1642" s="2" t="s">
        <v>20174</v>
      </c>
      <c r="D1642" t="s">
        <v>20201</v>
      </c>
      <c r="E1642" t="s">
        <v>20193</v>
      </c>
      <c r="F1642" t="s">
        <v>19452</v>
      </c>
      <c r="H1642" s="2">
        <v>10431</v>
      </c>
      <c r="I1642" s="2" t="s">
        <v>17743</v>
      </c>
      <c r="J1642" s="2" t="s">
        <v>8211</v>
      </c>
      <c r="K1642" s="2" t="s">
        <v>49</v>
      </c>
      <c r="L1642" s="2" t="s">
        <v>8212</v>
      </c>
      <c r="M1642" s="3">
        <v>18896239</v>
      </c>
      <c r="N1642" s="2" t="s">
        <v>8213</v>
      </c>
      <c r="O1642" s="2" t="s">
        <v>19746</v>
      </c>
      <c r="P1642" s="2" t="s">
        <v>374</v>
      </c>
      <c r="Q1642" s="4">
        <v>39318</v>
      </c>
      <c r="R1642" s="4" t="s">
        <v>20211</v>
      </c>
      <c r="S1642" s="6">
        <v>40452643</v>
      </c>
      <c r="T1642" s="2">
        <v>103</v>
      </c>
      <c r="U1642" s="2" t="s">
        <v>8214</v>
      </c>
      <c r="V1642" s="2" t="s">
        <v>54</v>
      </c>
      <c r="W1642" s="2" t="s">
        <v>8215</v>
      </c>
      <c r="X1642" s="2" t="s">
        <v>281</v>
      </c>
      <c r="Y1642" s="2">
        <v>414</v>
      </c>
      <c r="Z1642" s="7">
        <v>15452643</v>
      </c>
    </row>
    <row r="1643" spans="1:26" ht="15.75" customHeight="1" x14ac:dyDescent="0.3">
      <c r="A1643" s="6">
        <v>25000000</v>
      </c>
      <c r="B1643" s="2" t="s">
        <v>1310</v>
      </c>
      <c r="C1643" s="2" t="s">
        <v>13616</v>
      </c>
      <c r="D1643" t="s">
        <v>20197</v>
      </c>
      <c r="E1643" t="s">
        <v>20198</v>
      </c>
      <c r="F1643" t="s">
        <v>19452</v>
      </c>
      <c r="H1643" s="2">
        <v>8051</v>
      </c>
      <c r="I1643" s="2" t="s">
        <v>18376</v>
      </c>
      <c r="J1643" s="2" t="s">
        <v>8216</v>
      </c>
      <c r="K1643" s="2" t="s">
        <v>49</v>
      </c>
      <c r="L1643" s="2" t="s">
        <v>8217</v>
      </c>
      <c r="M1643" s="3">
        <v>15960916</v>
      </c>
      <c r="N1643" s="2" t="s">
        <v>8218</v>
      </c>
      <c r="O1643" s="2" t="s">
        <v>19442</v>
      </c>
      <c r="P1643" s="2" t="s">
        <v>62</v>
      </c>
      <c r="Q1643" s="4">
        <v>37554</v>
      </c>
      <c r="R1643" s="4" t="s">
        <v>20228</v>
      </c>
      <c r="S1643" s="6">
        <v>17000000</v>
      </c>
      <c r="T1643" s="2">
        <v>95</v>
      </c>
      <c r="U1643" s="2" t="s">
        <v>63</v>
      </c>
      <c r="V1643" s="2" t="s">
        <v>54</v>
      </c>
      <c r="X1643" s="2" t="s">
        <v>65</v>
      </c>
      <c r="Y1643" s="2">
        <v>530</v>
      </c>
      <c r="Z1643" s="7">
        <v>-8000000</v>
      </c>
    </row>
    <row r="1644" spans="1:26" ht="15.75" customHeight="1" x14ac:dyDescent="0.3">
      <c r="A1644" s="6">
        <v>25000000</v>
      </c>
      <c r="B1644" s="2" t="s">
        <v>939</v>
      </c>
      <c r="C1644" s="2" t="s">
        <v>13616</v>
      </c>
      <c r="D1644" t="s">
        <v>19452</v>
      </c>
      <c r="E1644" t="s">
        <v>19452</v>
      </c>
      <c r="F1644" t="s">
        <v>19452</v>
      </c>
      <c r="H1644" s="2">
        <v>9352</v>
      </c>
      <c r="I1644" s="2" t="s">
        <v>18157</v>
      </c>
      <c r="J1644" s="2" t="s">
        <v>8219</v>
      </c>
      <c r="K1644" s="2" t="s">
        <v>49</v>
      </c>
      <c r="L1644" s="2" t="s">
        <v>8220</v>
      </c>
      <c r="M1644" s="3">
        <v>25848003</v>
      </c>
      <c r="N1644" s="2" t="s">
        <v>8221</v>
      </c>
      <c r="O1644" s="2" t="s">
        <v>19504</v>
      </c>
      <c r="P1644" s="2" t="s">
        <v>62</v>
      </c>
      <c r="Q1644" s="4">
        <v>38037</v>
      </c>
      <c r="R1644" s="4" t="s">
        <v>20223</v>
      </c>
      <c r="S1644" s="6">
        <v>20796847</v>
      </c>
      <c r="T1644" s="2">
        <v>93</v>
      </c>
      <c r="U1644" s="2" t="s">
        <v>8222</v>
      </c>
      <c r="V1644" s="2" t="s">
        <v>54</v>
      </c>
      <c r="W1644" s="2" t="s">
        <v>8223</v>
      </c>
      <c r="X1644" s="2" t="s">
        <v>154</v>
      </c>
      <c r="Y1644" s="2">
        <v>656</v>
      </c>
      <c r="Z1644" s="7">
        <v>-4203153</v>
      </c>
    </row>
    <row r="1645" spans="1:26" ht="15.75" customHeight="1" x14ac:dyDescent="0.3">
      <c r="A1645" s="6">
        <v>25000000</v>
      </c>
      <c r="B1645" s="2" t="s">
        <v>6169</v>
      </c>
      <c r="C1645" s="2" t="s">
        <v>20179</v>
      </c>
      <c r="D1645" t="s">
        <v>20195</v>
      </c>
      <c r="E1645" t="s">
        <v>19452</v>
      </c>
      <c r="F1645" t="s">
        <v>19452</v>
      </c>
      <c r="H1645" s="2">
        <v>15487</v>
      </c>
      <c r="I1645" s="2" t="s">
        <v>16980</v>
      </c>
      <c r="J1645" s="2" t="s">
        <v>7177</v>
      </c>
      <c r="K1645" s="2" t="s">
        <v>49</v>
      </c>
      <c r="L1645" s="2" t="s">
        <v>8224</v>
      </c>
      <c r="M1645" s="3">
        <v>7538513</v>
      </c>
      <c r="N1645" s="2" t="s">
        <v>86</v>
      </c>
      <c r="O1645" s="2" t="s">
        <v>19441</v>
      </c>
      <c r="P1645" s="2" t="s">
        <v>62</v>
      </c>
      <c r="Q1645" s="4">
        <v>38625</v>
      </c>
      <c r="R1645" s="4" t="s">
        <v>20221</v>
      </c>
      <c r="S1645" s="6">
        <v>15431177</v>
      </c>
      <c r="T1645" s="2">
        <v>120</v>
      </c>
      <c r="U1645" s="2" t="s">
        <v>63</v>
      </c>
      <c r="V1645" s="2" t="s">
        <v>54</v>
      </c>
      <c r="W1645" s="2" t="s">
        <v>8225</v>
      </c>
      <c r="X1645" s="2" t="s">
        <v>65</v>
      </c>
      <c r="Y1645" s="2">
        <v>110</v>
      </c>
      <c r="Z1645" s="7">
        <v>-9568823</v>
      </c>
    </row>
    <row r="1646" spans="1:26" ht="15.75" customHeight="1" x14ac:dyDescent="0.3">
      <c r="A1646" s="6">
        <v>25000000</v>
      </c>
      <c r="B1646" s="2" t="s">
        <v>939</v>
      </c>
      <c r="C1646" s="2" t="s">
        <v>13616</v>
      </c>
      <c r="D1646" t="s">
        <v>19452</v>
      </c>
      <c r="E1646" t="s">
        <v>19452</v>
      </c>
      <c r="F1646" t="s">
        <v>19452</v>
      </c>
      <c r="H1646" s="2">
        <v>1831</v>
      </c>
      <c r="I1646" s="2" t="s">
        <v>18840</v>
      </c>
      <c r="J1646" s="2" t="s">
        <v>8226</v>
      </c>
      <c r="K1646" s="2" t="s">
        <v>49</v>
      </c>
      <c r="L1646" s="2" t="s">
        <v>8227</v>
      </c>
      <c r="M1646" s="3">
        <v>3707511</v>
      </c>
      <c r="N1646" s="2" t="s">
        <v>8228</v>
      </c>
      <c r="O1646" s="2" t="s">
        <v>19449</v>
      </c>
      <c r="P1646" s="2" t="s">
        <v>62</v>
      </c>
      <c r="Q1646" s="4">
        <v>36588</v>
      </c>
      <c r="R1646" s="4" t="s">
        <v>20230</v>
      </c>
      <c r="S1646" s="6">
        <v>24362772</v>
      </c>
      <c r="T1646" s="2">
        <v>108</v>
      </c>
      <c r="U1646" s="2" t="s">
        <v>937</v>
      </c>
      <c r="V1646" s="2" t="s">
        <v>54</v>
      </c>
      <c r="W1646" s="2" t="s">
        <v>8229</v>
      </c>
      <c r="X1646" s="2" t="s">
        <v>2750</v>
      </c>
      <c r="Y1646" s="2">
        <v>29</v>
      </c>
      <c r="Z1646" s="7">
        <v>-637228</v>
      </c>
    </row>
    <row r="1647" spans="1:26" ht="15.75" customHeight="1" x14ac:dyDescent="0.3">
      <c r="A1647" s="6">
        <v>25000000</v>
      </c>
      <c r="B1647" s="2" t="s">
        <v>1927</v>
      </c>
      <c r="C1647" s="2" t="s">
        <v>20179</v>
      </c>
      <c r="D1647" t="s">
        <v>20203</v>
      </c>
      <c r="E1647" t="s">
        <v>20204</v>
      </c>
      <c r="F1647" t="s">
        <v>20201</v>
      </c>
      <c r="H1647" s="2">
        <v>43931</v>
      </c>
      <c r="I1647" s="2" t="s">
        <v>16100</v>
      </c>
      <c r="J1647" s="2" t="s">
        <v>8230</v>
      </c>
      <c r="K1647" s="2" t="s">
        <v>49</v>
      </c>
      <c r="L1647" s="2" t="s">
        <v>8231</v>
      </c>
      <c r="M1647" s="3">
        <v>7001176</v>
      </c>
      <c r="N1647" s="2" t="s">
        <v>8232</v>
      </c>
      <c r="O1647" s="2" t="s">
        <v>19525</v>
      </c>
      <c r="P1647" s="2" t="s">
        <v>62</v>
      </c>
      <c r="Q1647" s="4">
        <v>40459</v>
      </c>
      <c r="R1647" s="4" t="s">
        <v>20214</v>
      </c>
      <c r="S1647" s="6">
        <v>19829957</v>
      </c>
      <c r="T1647" s="2">
        <v>107</v>
      </c>
      <c r="U1647" s="2" t="s">
        <v>63</v>
      </c>
      <c r="V1647" s="2" t="s">
        <v>54</v>
      </c>
      <c r="W1647" s="2" t="s">
        <v>8233</v>
      </c>
      <c r="X1647" s="2" t="s">
        <v>433</v>
      </c>
      <c r="Y1647" s="2">
        <v>147</v>
      </c>
      <c r="Z1647" s="7">
        <v>-5170043</v>
      </c>
    </row>
    <row r="1648" spans="1:26" ht="15.75" customHeight="1" x14ac:dyDescent="0.3">
      <c r="A1648" s="6">
        <v>25000000</v>
      </c>
      <c r="B1648" s="2" t="s">
        <v>939</v>
      </c>
      <c r="C1648" s="2" t="s">
        <v>13616</v>
      </c>
      <c r="D1648" t="s">
        <v>19452</v>
      </c>
      <c r="E1648" t="s">
        <v>19452</v>
      </c>
      <c r="F1648" t="s">
        <v>19452</v>
      </c>
      <c r="H1648" s="2">
        <v>10591</v>
      </c>
      <c r="I1648" s="2" t="s">
        <v>17695</v>
      </c>
      <c r="J1648" s="2" t="s">
        <v>8234</v>
      </c>
      <c r="K1648" s="2" t="s">
        <v>49</v>
      </c>
      <c r="L1648" s="2" t="s">
        <v>8235</v>
      </c>
      <c r="M1648" s="3">
        <v>39784026</v>
      </c>
      <c r="N1648" s="2" t="s">
        <v>8236</v>
      </c>
      <c r="O1648" s="2" t="s">
        <v>19483</v>
      </c>
      <c r="P1648" s="2" t="s">
        <v>62</v>
      </c>
      <c r="Q1648" s="4">
        <v>38086</v>
      </c>
      <c r="R1648" s="4" t="s">
        <v>20223</v>
      </c>
      <c r="S1648" s="6">
        <v>30411183</v>
      </c>
      <c r="T1648" s="2">
        <v>108</v>
      </c>
      <c r="U1648" s="2" t="s">
        <v>63</v>
      </c>
      <c r="V1648" s="2" t="s">
        <v>54</v>
      </c>
      <c r="W1648" s="2" t="s">
        <v>8237</v>
      </c>
      <c r="X1648" s="2" t="s">
        <v>74</v>
      </c>
      <c r="Y1648" s="2">
        <v>824</v>
      </c>
      <c r="Z1648" s="7">
        <v>5411183</v>
      </c>
    </row>
    <row r="1649" spans="1:26" ht="15.75" customHeight="1" x14ac:dyDescent="0.3">
      <c r="A1649" s="6">
        <v>25000000</v>
      </c>
      <c r="B1649" s="2" t="s">
        <v>241</v>
      </c>
      <c r="C1649" s="2" t="s">
        <v>20174</v>
      </c>
      <c r="D1649" t="s">
        <v>20191</v>
      </c>
      <c r="E1649" t="s">
        <v>20201</v>
      </c>
      <c r="F1649" t="s">
        <v>19452</v>
      </c>
      <c r="H1649" s="2">
        <v>10861</v>
      </c>
      <c r="I1649" s="2" t="s">
        <v>17616</v>
      </c>
      <c r="J1649" s="2" t="s">
        <v>8238</v>
      </c>
      <c r="K1649" s="2" t="s">
        <v>49</v>
      </c>
      <c r="L1649" s="2" t="s">
        <v>8239</v>
      </c>
      <c r="M1649" s="3">
        <v>10115011</v>
      </c>
      <c r="N1649" s="2" t="s">
        <v>245</v>
      </c>
      <c r="O1649" s="2" t="s">
        <v>19442</v>
      </c>
      <c r="P1649" s="2" t="s">
        <v>62</v>
      </c>
      <c r="Q1649" s="4">
        <v>35321</v>
      </c>
      <c r="R1649" s="4" t="s">
        <v>20234</v>
      </c>
      <c r="S1649" s="6">
        <v>51702483</v>
      </c>
      <c r="T1649" s="2">
        <v>100</v>
      </c>
      <c r="U1649" s="2" t="s">
        <v>63</v>
      </c>
      <c r="V1649" s="2" t="s">
        <v>54</v>
      </c>
      <c r="W1649" s="2" t="s">
        <v>8240</v>
      </c>
      <c r="X1649" s="2" t="s">
        <v>433</v>
      </c>
      <c r="Y1649" s="2">
        <v>101</v>
      </c>
      <c r="Z1649" s="7">
        <v>26702483</v>
      </c>
    </row>
    <row r="1650" spans="1:26" ht="15.75" customHeight="1" x14ac:dyDescent="0.3">
      <c r="A1650" s="6">
        <v>25000000</v>
      </c>
      <c r="B1650" s="2" t="s">
        <v>2032</v>
      </c>
      <c r="C1650" s="2" t="s">
        <v>20185</v>
      </c>
      <c r="D1650" t="s">
        <v>20201</v>
      </c>
      <c r="E1650" t="s">
        <v>19452</v>
      </c>
      <c r="F1650" t="s">
        <v>19452</v>
      </c>
      <c r="G1650" s="2" t="s">
        <v>8241</v>
      </c>
      <c r="H1650" s="2">
        <v>276907</v>
      </c>
      <c r="I1650" s="2" t="s">
        <v>14909</v>
      </c>
      <c r="J1650" s="2" t="s">
        <v>8242</v>
      </c>
      <c r="K1650" s="2" t="s">
        <v>49</v>
      </c>
      <c r="L1650" s="2" t="s">
        <v>8243</v>
      </c>
      <c r="M1650" s="3">
        <v>32854557</v>
      </c>
      <c r="N1650" s="2" t="s">
        <v>8244</v>
      </c>
      <c r="O1650" s="2" t="s">
        <v>19722</v>
      </c>
      <c r="P1650" s="2" t="s">
        <v>4058</v>
      </c>
      <c r="Q1650" s="4">
        <v>42256</v>
      </c>
      <c r="R1650" s="4" t="s">
        <v>20212</v>
      </c>
      <c r="S1650" s="6">
        <v>42972994</v>
      </c>
      <c r="T1650" s="2">
        <v>131</v>
      </c>
      <c r="U1650" s="2" t="s">
        <v>63</v>
      </c>
      <c r="V1650" s="2" t="s">
        <v>54</v>
      </c>
      <c r="W1650" s="2" t="s">
        <v>8245</v>
      </c>
      <c r="X1650" s="2" t="s">
        <v>252</v>
      </c>
      <c r="Y1650" s="2">
        <v>973</v>
      </c>
      <c r="Z1650" s="7">
        <v>17972994</v>
      </c>
    </row>
    <row r="1651" spans="1:26" ht="15.75" customHeight="1" x14ac:dyDescent="0.3">
      <c r="A1651" s="6">
        <v>28000000</v>
      </c>
      <c r="B1651" s="2" t="s">
        <v>3435</v>
      </c>
      <c r="C1651" s="2" t="s">
        <v>20187</v>
      </c>
      <c r="D1651" t="s">
        <v>20201</v>
      </c>
      <c r="E1651" t="s">
        <v>19452</v>
      </c>
      <c r="F1651" t="s">
        <v>19452</v>
      </c>
      <c r="G1651" s="2" t="s">
        <v>8246</v>
      </c>
      <c r="H1651" s="2">
        <v>65055</v>
      </c>
      <c r="I1651" s="2" t="s">
        <v>15764</v>
      </c>
      <c r="J1651" s="2" t="s">
        <v>8247</v>
      </c>
      <c r="K1651" s="2" t="s">
        <v>49</v>
      </c>
      <c r="L1651" s="2" t="s">
        <v>8248</v>
      </c>
      <c r="M1651" s="3">
        <v>8363702</v>
      </c>
      <c r="N1651" s="2" t="s">
        <v>8249</v>
      </c>
      <c r="O1651" s="2" t="s">
        <v>19755</v>
      </c>
      <c r="P1651" s="2" t="s">
        <v>62</v>
      </c>
      <c r="Q1651" s="4">
        <v>40788</v>
      </c>
      <c r="R1651" s="4" t="s">
        <v>20219</v>
      </c>
      <c r="S1651" s="6">
        <v>10126458</v>
      </c>
      <c r="T1651" s="2">
        <v>91</v>
      </c>
      <c r="U1651" s="2" t="s">
        <v>1181</v>
      </c>
      <c r="V1651" s="2" t="s">
        <v>54</v>
      </c>
      <c r="W1651" s="2" t="s">
        <v>8250</v>
      </c>
      <c r="X1651" s="2" t="s">
        <v>602</v>
      </c>
      <c r="Y1651" s="2">
        <v>132</v>
      </c>
      <c r="Z1651" s="7">
        <v>-17873542</v>
      </c>
    </row>
    <row r="1652" spans="1:26" ht="15.75" customHeight="1" x14ac:dyDescent="0.3">
      <c r="A1652" s="6">
        <v>25000000</v>
      </c>
      <c r="B1652" s="2" t="s">
        <v>1125</v>
      </c>
      <c r="C1652" s="2" t="s">
        <v>20179</v>
      </c>
      <c r="D1652" t="s">
        <v>19452</v>
      </c>
      <c r="E1652" t="s">
        <v>19452</v>
      </c>
      <c r="F1652" t="s">
        <v>19452</v>
      </c>
      <c r="H1652" s="2">
        <v>200505</v>
      </c>
      <c r="I1652" s="2" t="s">
        <v>15154</v>
      </c>
      <c r="J1652" s="2" t="s">
        <v>8252</v>
      </c>
      <c r="K1652" s="2" t="s">
        <v>49</v>
      </c>
      <c r="L1652" s="2" t="s">
        <v>8253</v>
      </c>
      <c r="M1652" s="3">
        <v>1417009</v>
      </c>
      <c r="N1652" s="2" t="s">
        <v>8254</v>
      </c>
      <c r="O1652" s="2" t="s">
        <v>19480</v>
      </c>
      <c r="P1652" s="2" t="s">
        <v>62</v>
      </c>
      <c r="Q1652" s="4">
        <v>41740</v>
      </c>
      <c r="R1652" s="4" t="s">
        <v>20220</v>
      </c>
      <c r="S1652" s="6">
        <v>28831145</v>
      </c>
      <c r="T1652" s="2">
        <v>109</v>
      </c>
      <c r="U1652" s="2" t="s">
        <v>63</v>
      </c>
      <c r="V1652" s="2" t="s">
        <v>54</v>
      </c>
      <c r="W1652" s="2" t="s">
        <v>8255</v>
      </c>
      <c r="X1652" s="2" t="s">
        <v>154</v>
      </c>
      <c r="Y1652" s="2">
        <v>304</v>
      </c>
      <c r="Z1652" s="7">
        <v>3831145</v>
      </c>
    </row>
    <row r="1653" spans="1:26" ht="15.75" customHeight="1" x14ac:dyDescent="0.3">
      <c r="A1653" s="6">
        <v>25000000</v>
      </c>
      <c r="B1653" s="2" t="s">
        <v>8256</v>
      </c>
      <c r="C1653" s="2" t="s">
        <v>20185</v>
      </c>
      <c r="D1653" t="s">
        <v>20197</v>
      </c>
      <c r="E1653" t="s">
        <v>20202</v>
      </c>
      <c r="F1653" t="s">
        <v>19452</v>
      </c>
      <c r="G1653" s="2" t="s">
        <v>8257</v>
      </c>
      <c r="H1653" s="2">
        <v>60309</v>
      </c>
      <c r="I1653" s="2" t="s">
        <v>15816</v>
      </c>
      <c r="J1653" s="2" t="s">
        <v>8258</v>
      </c>
      <c r="K1653" s="2" t="s">
        <v>49</v>
      </c>
      <c r="L1653" s="2" t="s">
        <v>8259</v>
      </c>
      <c r="M1653" s="3">
        <v>9169271</v>
      </c>
      <c r="N1653" s="2" t="s">
        <v>8260</v>
      </c>
      <c r="O1653" s="2" t="s">
        <v>19575</v>
      </c>
      <c r="P1653" s="2" t="s">
        <v>62</v>
      </c>
      <c r="Q1653" s="4">
        <v>40431</v>
      </c>
      <c r="R1653" s="4" t="s">
        <v>20214</v>
      </c>
      <c r="S1653" s="6">
        <v>15478800</v>
      </c>
      <c r="T1653" s="2">
        <v>122</v>
      </c>
      <c r="U1653" s="2" t="s">
        <v>63</v>
      </c>
      <c r="V1653" s="2" t="s">
        <v>54</v>
      </c>
      <c r="W1653" s="2" t="s">
        <v>8261</v>
      </c>
      <c r="X1653" s="2" t="s">
        <v>180</v>
      </c>
      <c r="Y1653" s="2">
        <v>137</v>
      </c>
      <c r="Z1653" s="7">
        <v>-9521200</v>
      </c>
    </row>
    <row r="1654" spans="1:26" ht="15.75" customHeight="1" x14ac:dyDescent="0.3">
      <c r="A1654" s="6">
        <v>25000000</v>
      </c>
      <c r="B1654" s="2" t="s">
        <v>1125</v>
      </c>
      <c r="C1654" s="2" t="s">
        <v>20179</v>
      </c>
      <c r="D1654" t="s">
        <v>19452</v>
      </c>
      <c r="E1654" t="s">
        <v>19452</v>
      </c>
      <c r="F1654" t="s">
        <v>19452</v>
      </c>
      <c r="H1654" s="2">
        <v>9787</v>
      </c>
      <c r="I1654" s="2" t="s">
        <v>17974</v>
      </c>
      <c r="J1654" s="2" t="s">
        <v>8262</v>
      </c>
      <c r="K1654" s="2" t="s">
        <v>49</v>
      </c>
      <c r="L1654" s="2" t="s">
        <v>8263</v>
      </c>
      <c r="M1654" s="3">
        <v>8127728</v>
      </c>
      <c r="N1654" s="2" t="s">
        <v>8264</v>
      </c>
      <c r="O1654" s="2" t="s">
        <v>19442</v>
      </c>
      <c r="P1654" s="2" t="s">
        <v>491</v>
      </c>
      <c r="Q1654" s="4">
        <v>38506</v>
      </c>
      <c r="R1654" s="4" t="s">
        <v>20221</v>
      </c>
      <c r="S1654" s="6">
        <v>13411957</v>
      </c>
      <c r="T1654" s="2">
        <v>107</v>
      </c>
      <c r="U1654" s="2" t="s">
        <v>53</v>
      </c>
      <c r="V1654" s="2" t="s">
        <v>54</v>
      </c>
      <c r="W1654" s="2" t="s">
        <v>8265</v>
      </c>
      <c r="X1654" s="2" t="s">
        <v>142</v>
      </c>
      <c r="Y1654" s="2">
        <v>210</v>
      </c>
      <c r="Z1654" s="7">
        <v>-11588043</v>
      </c>
    </row>
    <row r="1655" spans="1:26" ht="15.75" customHeight="1" x14ac:dyDescent="0.3">
      <c r="A1655" s="6">
        <v>25000000</v>
      </c>
      <c r="B1655" s="2" t="s">
        <v>2107</v>
      </c>
      <c r="C1655" s="2" t="s">
        <v>20179</v>
      </c>
      <c r="D1655" t="s">
        <v>20202</v>
      </c>
      <c r="E1655" t="s">
        <v>19452</v>
      </c>
      <c r="F1655" t="s">
        <v>19452</v>
      </c>
      <c r="H1655" s="2">
        <v>293646</v>
      </c>
      <c r="I1655" s="2" t="s">
        <v>14853</v>
      </c>
      <c r="J1655" s="2" t="s">
        <v>8266</v>
      </c>
      <c r="K1655" s="2" t="s">
        <v>49</v>
      </c>
      <c r="L1655" s="2" t="s">
        <v>8267</v>
      </c>
      <c r="M1655" s="3">
        <v>10699952</v>
      </c>
      <c r="N1655" s="2" t="s">
        <v>8268</v>
      </c>
      <c r="O1655" s="2" t="s">
        <v>19514</v>
      </c>
      <c r="P1655" s="2" t="s">
        <v>8269</v>
      </c>
      <c r="Q1655" s="4">
        <v>42222</v>
      </c>
      <c r="R1655" s="4" t="s">
        <v>20212</v>
      </c>
      <c r="S1655" s="6">
        <v>24902723</v>
      </c>
      <c r="T1655" s="2">
        <v>120</v>
      </c>
      <c r="U1655" s="2" t="s">
        <v>708</v>
      </c>
      <c r="V1655" s="2" t="s">
        <v>54</v>
      </c>
      <c r="W1655" s="2" t="s">
        <v>8270</v>
      </c>
      <c r="X1655" s="2" t="s">
        <v>281</v>
      </c>
      <c r="Y1655" s="2">
        <v>378</v>
      </c>
      <c r="Z1655" s="7">
        <v>-97277</v>
      </c>
    </row>
    <row r="1656" spans="1:26" ht="15.75" customHeight="1" x14ac:dyDescent="0.3">
      <c r="A1656" s="6">
        <v>25000000</v>
      </c>
      <c r="B1656" s="2" t="s">
        <v>8271</v>
      </c>
      <c r="C1656" s="2" t="s">
        <v>20174</v>
      </c>
      <c r="D1656" t="s">
        <v>20191</v>
      </c>
      <c r="E1656" t="s">
        <v>20196</v>
      </c>
      <c r="F1656" t="s">
        <v>20192</v>
      </c>
      <c r="G1656" s="2" t="s">
        <v>8272</v>
      </c>
      <c r="H1656" s="2">
        <v>6978</v>
      </c>
      <c r="I1656" s="2" t="s">
        <v>18435</v>
      </c>
      <c r="J1656" s="2" t="s">
        <v>8273</v>
      </c>
      <c r="K1656" s="2" t="s">
        <v>49</v>
      </c>
      <c r="L1656" s="2" t="s">
        <v>8274</v>
      </c>
      <c r="M1656" s="3">
        <v>29796394</v>
      </c>
      <c r="N1656" s="2" t="s">
        <v>8275</v>
      </c>
      <c r="O1656" s="2" t="s">
        <v>19458</v>
      </c>
      <c r="P1656" s="2" t="s">
        <v>62</v>
      </c>
      <c r="Q1656" s="4">
        <v>31562</v>
      </c>
      <c r="R1656" s="4" t="s">
        <v>20252</v>
      </c>
      <c r="S1656" s="6">
        <v>11000000</v>
      </c>
      <c r="T1656" s="2">
        <v>99</v>
      </c>
      <c r="U1656" s="2" t="s">
        <v>3748</v>
      </c>
      <c r="V1656" s="2" t="s">
        <v>54</v>
      </c>
      <c r="W1656" s="2" t="s">
        <v>8276</v>
      </c>
      <c r="X1656" s="2" t="s">
        <v>187</v>
      </c>
      <c r="Y1656" s="2">
        <v>705</v>
      </c>
      <c r="Z1656" s="7">
        <v>-14000000</v>
      </c>
    </row>
    <row r="1657" spans="1:26" ht="15.75" customHeight="1" x14ac:dyDescent="0.3">
      <c r="A1657" s="6">
        <v>25000000</v>
      </c>
      <c r="B1657" s="2" t="s">
        <v>4635</v>
      </c>
      <c r="C1657" s="2" t="s">
        <v>20174</v>
      </c>
      <c r="D1657" t="s">
        <v>20197</v>
      </c>
      <c r="E1657" t="s">
        <v>19452</v>
      </c>
      <c r="F1657" t="s">
        <v>19452</v>
      </c>
      <c r="G1657" s="2" t="s">
        <v>8277</v>
      </c>
      <c r="H1657" s="2">
        <v>59440</v>
      </c>
      <c r="I1657" s="2" t="s">
        <v>15835</v>
      </c>
      <c r="J1657" s="2" t="s">
        <v>8278</v>
      </c>
      <c r="K1657" s="2" t="s">
        <v>49</v>
      </c>
      <c r="L1657" s="2" t="s">
        <v>8279</v>
      </c>
      <c r="M1657" s="3">
        <v>51915025</v>
      </c>
      <c r="N1657" s="2" t="s">
        <v>8280</v>
      </c>
      <c r="O1657" s="2" t="s">
        <v>19756</v>
      </c>
      <c r="P1657" s="2" t="s">
        <v>62</v>
      </c>
      <c r="Q1657" s="4">
        <v>40795</v>
      </c>
      <c r="R1657" s="4" t="s">
        <v>20219</v>
      </c>
      <c r="S1657" s="6">
        <v>23057115</v>
      </c>
      <c r="T1657" s="2">
        <v>140</v>
      </c>
      <c r="U1657" s="2" t="s">
        <v>63</v>
      </c>
      <c r="V1657" s="2" t="s">
        <v>54</v>
      </c>
      <c r="W1657" s="2" t="s">
        <v>8281</v>
      </c>
      <c r="X1657" s="2" t="s">
        <v>463</v>
      </c>
      <c r="Y1657" s="2">
        <v>1272</v>
      </c>
      <c r="Z1657" s="7">
        <v>-1942885</v>
      </c>
    </row>
    <row r="1658" spans="1:26" ht="15.75" customHeight="1" x14ac:dyDescent="0.3">
      <c r="A1658" s="6">
        <v>28000000</v>
      </c>
      <c r="B1658" s="2" t="s">
        <v>2559</v>
      </c>
      <c r="C1658" s="2" t="s">
        <v>20179</v>
      </c>
      <c r="D1658" t="s">
        <v>20201</v>
      </c>
      <c r="E1658" t="s">
        <v>19452</v>
      </c>
      <c r="F1658" t="s">
        <v>19452</v>
      </c>
      <c r="H1658" s="2">
        <v>1770</v>
      </c>
      <c r="I1658" s="2" t="s">
        <v>18854</v>
      </c>
      <c r="J1658" s="2" t="s">
        <v>8282</v>
      </c>
      <c r="K1658" s="2" t="s">
        <v>49</v>
      </c>
      <c r="L1658" s="2" t="s">
        <v>8283</v>
      </c>
      <c r="M1658" s="3">
        <v>8314624</v>
      </c>
      <c r="N1658" s="2" t="s">
        <v>8284</v>
      </c>
      <c r="O1658" s="2" t="s">
        <v>19607</v>
      </c>
      <c r="P1658" s="2" t="s">
        <v>6521</v>
      </c>
      <c r="Q1658" s="4">
        <v>35363</v>
      </c>
      <c r="R1658" s="4" t="s">
        <v>20234</v>
      </c>
      <c r="S1658" s="6">
        <v>16900000</v>
      </c>
      <c r="T1658" s="2">
        <v>132</v>
      </c>
      <c r="U1658" s="2" t="s">
        <v>63</v>
      </c>
      <c r="V1658" s="2" t="s">
        <v>54</v>
      </c>
      <c r="W1658" s="2" t="s">
        <v>8285</v>
      </c>
      <c r="X1658" s="2" t="s">
        <v>252</v>
      </c>
      <c r="Y1658" s="2">
        <v>97</v>
      </c>
      <c r="Z1658" s="7">
        <v>-11100000</v>
      </c>
    </row>
    <row r="1659" spans="1:26" ht="15.75" customHeight="1" x14ac:dyDescent="0.3">
      <c r="A1659" s="6">
        <v>25000000</v>
      </c>
      <c r="B1659" s="2" t="s">
        <v>2931</v>
      </c>
      <c r="C1659" s="2" t="s">
        <v>20179</v>
      </c>
      <c r="D1659" t="s">
        <v>20205</v>
      </c>
      <c r="E1659" t="s">
        <v>19452</v>
      </c>
      <c r="F1659" t="s">
        <v>19452</v>
      </c>
      <c r="G1659" s="2" t="s">
        <v>8286</v>
      </c>
      <c r="H1659" s="2">
        <v>8988</v>
      </c>
      <c r="I1659" s="2" t="s">
        <v>18239</v>
      </c>
      <c r="J1659" s="2" t="s">
        <v>8287</v>
      </c>
      <c r="K1659" s="2" t="s">
        <v>49</v>
      </c>
      <c r="L1659" s="2" t="s">
        <v>8288</v>
      </c>
      <c r="M1659" s="3">
        <v>4002579</v>
      </c>
      <c r="N1659" s="2" t="s">
        <v>8289</v>
      </c>
      <c r="O1659" s="2" t="s">
        <v>19449</v>
      </c>
      <c r="P1659" s="2" t="s">
        <v>62</v>
      </c>
      <c r="Q1659" s="4">
        <v>39535</v>
      </c>
      <c r="R1659" s="4" t="s">
        <v>20217</v>
      </c>
      <c r="S1659" s="6">
        <v>11207130</v>
      </c>
      <c r="T1659" s="2">
        <v>113</v>
      </c>
      <c r="U1659" s="2" t="s">
        <v>63</v>
      </c>
      <c r="V1659" s="2" t="s">
        <v>54</v>
      </c>
      <c r="W1659" s="2" t="s">
        <v>8290</v>
      </c>
      <c r="X1659" s="2" t="s">
        <v>88</v>
      </c>
      <c r="Y1659" s="2">
        <v>82</v>
      </c>
      <c r="Z1659" s="7">
        <v>-13792870</v>
      </c>
    </row>
    <row r="1660" spans="1:26" ht="15.75" customHeight="1" x14ac:dyDescent="0.3">
      <c r="A1660" s="6">
        <v>25000000</v>
      </c>
      <c r="B1660" s="2" t="s">
        <v>2958</v>
      </c>
      <c r="C1660" s="2" t="s">
        <v>20179</v>
      </c>
      <c r="D1660" t="s">
        <v>20204</v>
      </c>
      <c r="E1660" t="s">
        <v>20201</v>
      </c>
      <c r="F1660" t="s">
        <v>19452</v>
      </c>
      <c r="H1660" s="2">
        <v>15992</v>
      </c>
      <c r="I1660" s="2" t="s">
        <v>16951</v>
      </c>
      <c r="J1660" s="2" t="s">
        <v>8291</v>
      </c>
      <c r="K1660" s="2" t="s">
        <v>49</v>
      </c>
      <c r="L1660" s="2" t="s">
        <v>8292</v>
      </c>
      <c r="M1660" s="3">
        <v>3888776</v>
      </c>
      <c r="N1660" s="2" t="s">
        <v>8293</v>
      </c>
      <c r="O1660" s="2" t="s">
        <v>19449</v>
      </c>
      <c r="P1660" s="2" t="s">
        <v>512</v>
      </c>
      <c r="Q1660" s="4">
        <v>37543</v>
      </c>
      <c r="R1660" s="4" t="s">
        <v>20228</v>
      </c>
      <c r="S1660" s="6">
        <v>10719357</v>
      </c>
      <c r="T1660" s="2">
        <v>99</v>
      </c>
      <c r="U1660" s="2" t="s">
        <v>2143</v>
      </c>
      <c r="V1660" s="2" t="s">
        <v>54</v>
      </c>
      <c r="W1660" s="2" t="s">
        <v>8294</v>
      </c>
      <c r="X1660" s="2" t="s">
        <v>3188</v>
      </c>
      <c r="Y1660" s="2">
        <v>45</v>
      </c>
      <c r="Z1660" s="7">
        <v>-14280643</v>
      </c>
    </row>
    <row r="1661" spans="1:26" ht="15.75" customHeight="1" x14ac:dyDescent="0.3">
      <c r="A1661" s="6">
        <v>25000000</v>
      </c>
      <c r="B1661" s="2" t="s">
        <v>2559</v>
      </c>
      <c r="C1661" s="2" t="s">
        <v>20179</v>
      </c>
      <c r="D1661" t="s">
        <v>20201</v>
      </c>
      <c r="E1661" t="s">
        <v>19452</v>
      </c>
      <c r="F1661" t="s">
        <v>19452</v>
      </c>
      <c r="H1661" s="2">
        <v>17707</v>
      </c>
      <c r="I1661" s="2" t="s">
        <v>16848</v>
      </c>
      <c r="J1661" s="2" t="s">
        <v>8295</v>
      </c>
      <c r="K1661" s="2" t="s">
        <v>49</v>
      </c>
      <c r="L1661" s="2" t="s">
        <v>8296</v>
      </c>
      <c r="M1661" s="3">
        <v>7296459</v>
      </c>
      <c r="N1661" s="2" t="s">
        <v>8297</v>
      </c>
      <c r="O1661" s="2" t="s">
        <v>19458</v>
      </c>
      <c r="P1661" s="2" t="s">
        <v>62</v>
      </c>
      <c r="Q1661" s="4">
        <v>36385</v>
      </c>
      <c r="R1661" s="4" t="s">
        <v>20224</v>
      </c>
      <c r="S1661" s="6">
        <v>13000000</v>
      </c>
      <c r="T1661" s="2">
        <v>100</v>
      </c>
      <c r="U1661" s="2" t="s">
        <v>232</v>
      </c>
      <c r="V1661" s="2" t="s">
        <v>54</v>
      </c>
      <c r="W1661" s="2" t="s">
        <v>8298</v>
      </c>
      <c r="X1661" s="2" t="s">
        <v>180</v>
      </c>
      <c r="Y1661" s="2">
        <v>111</v>
      </c>
      <c r="Z1661" s="7">
        <v>-12000000</v>
      </c>
    </row>
    <row r="1662" spans="1:26" ht="15.75" customHeight="1" x14ac:dyDescent="0.3">
      <c r="A1662" s="6">
        <v>14000000</v>
      </c>
      <c r="B1662" s="2" t="s">
        <v>3435</v>
      </c>
      <c r="C1662" s="2" t="s">
        <v>20187</v>
      </c>
      <c r="D1662" t="s">
        <v>20201</v>
      </c>
      <c r="E1662" t="s">
        <v>19452</v>
      </c>
      <c r="F1662" t="s">
        <v>19452</v>
      </c>
      <c r="G1662" s="2" t="s">
        <v>8299</v>
      </c>
      <c r="H1662" s="2">
        <v>77883</v>
      </c>
      <c r="I1662" s="2" t="s">
        <v>15618</v>
      </c>
      <c r="J1662" s="2" t="s">
        <v>488</v>
      </c>
      <c r="K1662" s="2" t="s">
        <v>49</v>
      </c>
      <c r="L1662" s="2" t="s">
        <v>8300</v>
      </c>
      <c r="M1662" s="3">
        <v>21680424</v>
      </c>
      <c r="N1662" s="2" t="s">
        <v>8301</v>
      </c>
      <c r="O1662" s="2" t="s">
        <v>19757</v>
      </c>
      <c r="P1662" s="2" t="s">
        <v>374</v>
      </c>
      <c r="Q1662" s="4">
        <v>41151</v>
      </c>
      <c r="R1662" s="4" t="s">
        <v>20213</v>
      </c>
      <c r="S1662" s="6">
        <v>85446075</v>
      </c>
      <c r="T1662" s="2">
        <v>92</v>
      </c>
      <c r="U1662" s="2" t="s">
        <v>63</v>
      </c>
      <c r="V1662" s="2" t="s">
        <v>54</v>
      </c>
      <c r="W1662" s="2" t="s">
        <v>8302</v>
      </c>
      <c r="X1662" s="2" t="s">
        <v>205</v>
      </c>
      <c r="Y1662" s="2">
        <v>498</v>
      </c>
      <c r="Z1662" s="7">
        <v>71446075</v>
      </c>
    </row>
    <row r="1663" spans="1:26" ht="15.75" customHeight="1" x14ac:dyDescent="0.3">
      <c r="A1663" s="6">
        <v>25000000</v>
      </c>
      <c r="B1663" s="2" t="s">
        <v>2400</v>
      </c>
      <c r="C1663" s="2" t="s">
        <v>13616</v>
      </c>
      <c r="D1663" t="s">
        <v>20198</v>
      </c>
      <c r="E1663" t="s">
        <v>20197</v>
      </c>
      <c r="F1663" t="s">
        <v>19452</v>
      </c>
      <c r="H1663" s="2">
        <v>40001</v>
      </c>
      <c r="I1663" s="2" t="s">
        <v>16184</v>
      </c>
      <c r="J1663" s="2" t="s">
        <v>8303</v>
      </c>
      <c r="K1663" s="2" t="s">
        <v>49</v>
      </c>
      <c r="L1663" s="2" t="s">
        <v>8304</v>
      </c>
      <c r="M1663" s="3">
        <v>7946769</v>
      </c>
      <c r="N1663" s="2" t="s">
        <v>4989</v>
      </c>
      <c r="O1663" s="2" t="s">
        <v>19491</v>
      </c>
      <c r="P1663" s="2" t="s">
        <v>62</v>
      </c>
      <c r="Q1663" s="4">
        <v>35174</v>
      </c>
      <c r="R1663" s="4" t="s">
        <v>20234</v>
      </c>
      <c r="S1663" s="6">
        <v>10070000</v>
      </c>
      <c r="T1663" s="2">
        <v>105</v>
      </c>
      <c r="U1663" s="2" t="s">
        <v>63</v>
      </c>
      <c r="V1663" s="2" t="s">
        <v>54</v>
      </c>
      <c r="W1663" s="2" t="s">
        <v>8305</v>
      </c>
      <c r="X1663" s="2" t="s">
        <v>506</v>
      </c>
      <c r="Y1663" s="2">
        <v>25</v>
      </c>
      <c r="Z1663" s="7">
        <v>-14930000</v>
      </c>
    </row>
    <row r="1664" spans="1:26" ht="15.75" customHeight="1" x14ac:dyDescent="0.3">
      <c r="A1664" s="6">
        <v>25000000</v>
      </c>
      <c r="B1664" s="2" t="s">
        <v>2559</v>
      </c>
      <c r="C1664" s="2" t="s">
        <v>20179</v>
      </c>
      <c r="D1664" t="s">
        <v>20201</v>
      </c>
      <c r="E1664" t="s">
        <v>19452</v>
      </c>
      <c r="F1664" t="s">
        <v>19452</v>
      </c>
      <c r="G1664" s="2" t="s">
        <v>8306</v>
      </c>
      <c r="H1664" s="2">
        <v>64639</v>
      </c>
      <c r="I1664" s="2" t="s">
        <v>15775</v>
      </c>
      <c r="J1664" s="2" t="s">
        <v>8307</v>
      </c>
      <c r="K1664" s="2" t="s">
        <v>49</v>
      </c>
      <c r="L1664" s="2" t="s">
        <v>8308</v>
      </c>
      <c r="M1664" s="3">
        <v>7473455</v>
      </c>
      <c r="N1664" s="2" t="s">
        <v>8309</v>
      </c>
      <c r="O1664" s="2" t="s">
        <v>19758</v>
      </c>
      <c r="P1664" s="2" t="s">
        <v>62</v>
      </c>
      <c r="Q1664" s="4">
        <v>40802</v>
      </c>
      <c r="R1664" s="4" t="s">
        <v>20219</v>
      </c>
      <c r="S1664" s="6">
        <v>10324441</v>
      </c>
      <c r="T1664" s="2">
        <v>110</v>
      </c>
      <c r="U1664" s="2" t="s">
        <v>63</v>
      </c>
      <c r="V1664" s="2" t="s">
        <v>54</v>
      </c>
      <c r="W1664" s="2" t="s">
        <v>8310</v>
      </c>
      <c r="X1664" s="2" t="s">
        <v>234</v>
      </c>
      <c r="Y1664" s="2">
        <v>144</v>
      </c>
      <c r="Z1664" s="7">
        <v>-14675559</v>
      </c>
    </row>
    <row r="1665" spans="1:26" ht="15.75" customHeight="1" x14ac:dyDescent="0.3">
      <c r="A1665" s="6">
        <v>25000000</v>
      </c>
      <c r="B1665" s="2" t="s">
        <v>2367</v>
      </c>
      <c r="C1665" s="2" t="s">
        <v>13616</v>
      </c>
      <c r="D1665" t="s">
        <v>20197</v>
      </c>
      <c r="E1665" t="s">
        <v>19452</v>
      </c>
      <c r="F1665" t="s">
        <v>19452</v>
      </c>
      <c r="H1665" s="2">
        <v>9903</v>
      </c>
      <c r="I1665" s="2" t="s">
        <v>17930</v>
      </c>
      <c r="J1665" s="2" t="s">
        <v>8311</v>
      </c>
      <c r="K1665" s="2" t="s">
        <v>49</v>
      </c>
      <c r="L1665" s="2" t="s">
        <v>8312</v>
      </c>
      <c r="M1665" s="3">
        <v>5073536</v>
      </c>
      <c r="N1665" s="2" t="s">
        <v>8313</v>
      </c>
      <c r="O1665" s="2" t="s">
        <v>19502</v>
      </c>
      <c r="P1665" s="2" t="s">
        <v>62</v>
      </c>
      <c r="Q1665" s="4">
        <v>39004</v>
      </c>
      <c r="R1665" s="4" t="s">
        <v>20216</v>
      </c>
      <c r="S1665" s="6">
        <v>11772461</v>
      </c>
      <c r="T1665" s="2">
        <v>116</v>
      </c>
      <c r="U1665" s="2" t="s">
        <v>63</v>
      </c>
      <c r="V1665" s="2" t="s">
        <v>54</v>
      </c>
      <c r="W1665" s="2" t="s">
        <v>8314</v>
      </c>
      <c r="X1665" s="2" t="s">
        <v>173</v>
      </c>
      <c r="Y1665" s="2">
        <v>60</v>
      </c>
      <c r="Z1665" s="7">
        <v>-13227539</v>
      </c>
    </row>
    <row r="1666" spans="1:26" ht="15.75" customHeight="1" x14ac:dyDescent="0.3">
      <c r="A1666" s="6">
        <v>32000000</v>
      </c>
      <c r="B1666" s="2" t="s">
        <v>2117</v>
      </c>
      <c r="C1666" s="2" t="s">
        <v>20175</v>
      </c>
      <c r="D1666" t="s">
        <v>20197</v>
      </c>
      <c r="E1666" t="s">
        <v>19452</v>
      </c>
      <c r="F1666" t="s">
        <v>19452</v>
      </c>
      <c r="G1666" s="2" t="s">
        <v>8315</v>
      </c>
      <c r="H1666" s="2">
        <v>20766</v>
      </c>
      <c r="I1666" s="2" t="s">
        <v>16704</v>
      </c>
      <c r="J1666" s="2" t="s">
        <v>8316</v>
      </c>
      <c r="K1666" s="2" t="s">
        <v>49</v>
      </c>
      <c r="L1666" s="2" t="s">
        <v>8317</v>
      </c>
      <c r="M1666" s="3">
        <v>41075532</v>
      </c>
      <c r="N1666" s="2" t="s">
        <v>8318</v>
      </c>
      <c r="O1666" s="2" t="s">
        <v>19739</v>
      </c>
      <c r="P1666" s="2" t="s">
        <v>62</v>
      </c>
      <c r="Q1666" s="4">
        <v>40142</v>
      </c>
      <c r="R1666" s="4" t="s">
        <v>20210</v>
      </c>
      <c r="S1666" s="6">
        <v>27635305</v>
      </c>
      <c r="T1666" s="2">
        <v>111</v>
      </c>
      <c r="U1666" s="2" t="s">
        <v>63</v>
      </c>
      <c r="V1666" s="2" t="s">
        <v>54</v>
      </c>
      <c r="W1666" s="2" t="s">
        <v>8319</v>
      </c>
      <c r="X1666" s="2" t="s">
        <v>259</v>
      </c>
      <c r="Y1666" s="2">
        <v>1087</v>
      </c>
      <c r="Z1666" s="7">
        <v>-4364695</v>
      </c>
    </row>
    <row r="1667" spans="1:26" ht="15.75" customHeight="1" x14ac:dyDescent="0.3">
      <c r="A1667" s="6">
        <v>25000000</v>
      </c>
      <c r="B1667" s="2" t="s">
        <v>8320</v>
      </c>
      <c r="C1667" s="2" t="s">
        <v>20174</v>
      </c>
      <c r="D1667" t="s">
        <v>20191</v>
      </c>
      <c r="E1667" t="s">
        <v>20196</v>
      </c>
      <c r="F1667" t="s">
        <v>20192</v>
      </c>
      <c r="H1667" s="2">
        <v>24264</v>
      </c>
      <c r="I1667" s="2" t="s">
        <v>16586</v>
      </c>
      <c r="J1667" s="2" t="s">
        <v>8321</v>
      </c>
      <c r="K1667" s="2" t="s">
        <v>49</v>
      </c>
      <c r="L1667" s="2" t="s">
        <v>8322</v>
      </c>
      <c r="M1667" s="3">
        <v>4020194</v>
      </c>
      <c r="N1667" s="2" t="s">
        <v>8323</v>
      </c>
      <c r="O1667" s="2" t="s">
        <v>19485</v>
      </c>
      <c r="P1667" s="2" t="s">
        <v>488</v>
      </c>
      <c r="Q1667" s="4">
        <v>30911</v>
      </c>
      <c r="R1667" s="4" t="s">
        <v>20240</v>
      </c>
      <c r="S1667" s="6">
        <v>5778353</v>
      </c>
      <c r="T1667" s="2">
        <v>117</v>
      </c>
      <c r="U1667" s="2" t="s">
        <v>63</v>
      </c>
      <c r="V1667" s="2" t="s">
        <v>54</v>
      </c>
      <c r="X1667" s="2" t="s">
        <v>1135</v>
      </c>
      <c r="Y1667" s="2">
        <v>22</v>
      </c>
      <c r="Z1667" s="7">
        <v>-19221647</v>
      </c>
    </row>
    <row r="1668" spans="1:26" ht="15.75" customHeight="1" x14ac:dyDescent="0.3">
      <c r="A1668" s="6">
        <v>25000000</v>
      </c>
      <c r="B1668" s="2" t="s">
        <v>8324</v>
      </c>
      <c r="C1668" s="2" t="s">
        <v>20174</v>
      </c>
      <c r="D1668" t="s">
        <v>20196</v>
      </c>
      <c r="E1668" t="s">
        <v>20192</v>
      </c>
      <c r="F1668" t="s">
        <v>20199</v>
      </c>
      <c r="H1668" s="2">
        <v>9067</v>
      </c>
      <c r="I1668" s="2" t="s">
        <v>18213</v>
      </c>
      <c r="J1668" s="2" t="s">
        <v>8325</v>
      </c>
      <c r="K1668" s="2" t="s">
        <v>49</v>
      </c>
      <c r="L1668" s="2" t="s">
        <v>8326</v>
      </c>
      <c r="M1668" s="3">
        <v>8186936</v>
      </c>
      <c r="N1668" s="2" t="s">
        <v>8327</v>
      </c>
      <c r="O1668" s="2" t="s">
        <v>19760</v>
      </c>
      <c r="P1668" s="2" t="s">
        <v>62</v>
      </c>
      <c r="Q1668" s="4">
        <v>34789</v>
      </c>
      <c r="R1668" s="4" t="s">
        <v>20225</v>
      </c>
      <c r="S1668" s="6">
        <v>4064495</v>
      </c>
      <c r="T1668" s="2">
        <v>98</v>
      </c>
      <c r="U1668" s="2" t="s">
        <v>63</v>
      </c>
      <c r="V1668" s="2" t="s">
        <v>54</v>
      </c>
      <c r="W1668" s="2" t="s">
        <v>8328</v>
      </c>
      <c r="X1668" s="2" t="s">
        <v>234</v>
      </c>
      <c r="Y1668" s="2">
        <v>138</v>
      </c>
      <c r="Z1668" s="7">
        <v>-20935505</v>
      </c>
    </row>
    <row r="1669" spans="1:26" ht="15.75" customHeight="1" x14ac:dyDescent="0.3">
      <c r="A1669" s="6">
        <v>25000000</v>
      </c>
      <c r="B1669" s="2" t="s">
        <v>6511</v>
      </c>
      <c r="C1669" s="2" t="s">
        <v>20179</v>
      </c>
      <c r="D1669" t="s">
        <v>20204</v>
      </c>
      <c r="E1669" t="s">
        <v>20199</v>
      </c>
      <c r="F1669" t="s">
        <v>20201</v>
      </c>
      <c r="G1669" s="2" t="s">
        <v>8329</v>
      </c>
      <c r="H1669" s="2">
        <v>8338</v>
      </c>
      <c r="I1669" s="2" t="s">
        <v>18342</v>
      </c>
      <c r="J1669" s="2" t="s">
        <v>8330</v>
      </c>
      <c r="K1669" s="2" t="s">
        <v>49</v>
      </c>
      <c r="L1669" s="2" t="s">
        <v>8331</v>
      </c>
      <c r="M1669" s="3">
        <v>17603823</v>
      </c>
      <c r="N1669" s="2" t="s">
        <v>8332</v>
      </c>
      <c r="O1669" s="2" t="s">
        <v>19761</v>
      </c>
      <c r="P1669" s="2" t="s">
        <v>8333</v>
      </c>
      <c r="Q1669" s="4">
        <v>39582</v>
      </c>
      <c r="R1669" s="4" t="s">
        <v>20217</v>
      </c>
      <c r="S1669" s="6">
        <v>19844979</v>
      </c>
      <c r="T1669" s="2">
        <v>121</v>
      </c>
      <c r="U1669" s="2" t="s">
        <v>3121</v>
      </c>
      <c r="V1669" s="2" t="s">
        <v>54</v>
      </c>
      <c r="X1669" s="2" t="s">
        <v>173</v>
      </c>
      <c r="Y1669" s="2">
        <v>387</v>
      </c>
      <c r="Z1669" s="7">
        <v>-5155021</v>
      </c>
    </row>
    <row r="1670" spans="1:26" ht="15.75" customHeight="1" x14ac:dyDescent="0.3">
      <c r="A1670" s="6">
        <v>25000000</v>
      </c>
      <c r="B1670" s="2" t="s">
        <v>8334</v>
      </c>
      <c r="C1670" s="2" t="s">
        <v>20174</v>
      </c>
      <c r="D1670" t="s">
        <v>20191</v>
      </c>
      <c r="E1670" t="s">
        <v>20192</v>
      </c>
      <c r="F1670" t="s">
        <v>20203</v>
      </c>
      <c r="G1670" s="2" t="s">
        <v>8335</v>
      </c>
      <c r="H1670" s="2">
        <v>168705</v>
      </c>
      <c r="I1670" s="2" t="s">
        <v>15237</v>
      </c>
      <c r="J1670" s="2" t="s">
        <v>8336</v>
      </c>
      <c r="K1670" s="2" t="s">
        <v>49</v>
      </c>
      <c r="L1670" s="2" t="s">
        <v>8337</v>
      </c>
      <c r="M1670" s="3">
        <v>7008216</v>
      </c>
      <c r="N1670" s="2" t="s">
        <v>8338</v>
      </c>
      <c r="O1670" s="2" t="s">
        <v>19762</v>
      </c>
      <c r="P1670" s="2" t="s">
        <v>62</v>
      </c>
      <c r="Q1670" s="4">
        <v>38647</v>
      </c>
      <c r="R1670" s="4" t="s">
        <v>20221</v>
      </c>
      <c r="S1670" s="6">
        <v>2405420</v>
      </c>
      <c r="T1670" s="2">
        <v>95</v>
      </c>
      <c r="U1670" s="2" t="s">
        <v>1181</v>
      </c>
      <c r="V1670" s="2" t="s">
        <v>54</v>
      </c>
      <c r="W1670" s="2" t="s">
        <v>8339</v>
      </c>
      <c r="X1670" s="2" t="s">
        <v>4322</v>
      </c>
      <c r="Y1670" s="2">
        <v>118</v>
      </c>
      <c r="Z1670" s="7">
        <v>-22594580</v>
      </c>
    </row>
    <row r="1671" spans="1:26" ht="15.75" customHeight="1" x14ac:dyDescent="0.3">
      <c r="A1671" s="6">
        <v>25000000</v>
      </c>
      <c r="B1671" s="2" t="s">
        <v>2367</v>
      </c>
      <c r="C1671" s="2" t="s">
        <v>13616</v>
      </c>
      <c r="D1671" t="s">
        <v>20197</v>
      </c>
      <c r="E1671" t="s">
        <v>19452</v>
      </c>
      <c r="F1671" t="s">
        <v>19452</v>
      </c>
      <c r="G1671" s="2" t="s">
        <v>8340</v>
      </c>
      <c r="H1671" s="2">
        <v>72113</v>
      </c>
      <c r="I1671" s="2" t="s">
        <v>15695</v>
      </c>
      <c r="J1671" s="2" t="s">
        <v>8341</v>
      </c>
      <c r="K1671" s="2" t="s">
        <v>49</v>
      </c>
      <c r="L1671" s="2" t="s">
        <v>8342</v>
      </c>
      <c r="M1671" s="3">
        <v>20011435</v>
      </c>
      <c r="N1671" s="2" t="s">
        <v>8343</v>
      </c>
      <c r="O1671" s="2" t="s">
        <v>19665</v>
      </c>
      <c r="P1671" s="2" t="s">
        <v>8344</v>
      </c>
      <c r="Q1671" s="4">
        <v>40802</v>
      </c>
      <c r="R1671" s="4" t="s">
        <v>20219</v>
      </c>
      <c r="S1671" s="6">
        <v>27603069</v>
      </c>
      <c r="T1671" s="2">
        <v>80</v>
      </c>
      <c r="U1671" s="2" t="s">
        <v>63</v>
      </c>
      <c r="V1671" s="2" t="s">
        <v>54</v>
      </c>
      <c r="W1671" s="2" t="s">
        <v>8345</v>
      </c>
      <c r="X1671" s="2" t="s">
        <v>142</v>
      </c>
      <c r="Y1671" s="2">
        <v>738</v>
      </c>
      <c r="Z1671" s="7">
        <v>2603069</v>
      </c>
    </row>
    <row r="1672" spans="1:26" ht="15.75" customHeight="1" x14ac:dyDescent="0.3">
      <c r="A1672" s="6">
        <v>25000000</v>
      </c>
      <c r="B1672" s="2" t="s">
        <v>1125</v>
      </c>
      <c r="C1672" s="2" t="s">
        <v>20179</v>
      </c>
      <c r="D1672" t="s">
        <v>19452</v>
      </c>
      <c r="E1672" t="s">
        <v>19452</v>
      </c>
      <c r="F1672" t="s">
        <v>19452</v>
      </c>
      <c r="H1672" s="2">
        <v>22256</v>
      </c>
      <c r="I1672" s="2" t="s">
        <v>16664</v>
      </c>
      <c r="J1672" s="2" t="s">
        <v>8346</v>
      </c>
      <c r="K1672" s="2" t="s">
        <v>49</v>
      </c>
      <c r="L1672" s="2" t="s">
        <v>8347</v>
      </c>
      <c r="M1672" s="3">
        <v>3849873</v>
      </c>
      <c r="N1672" s="2" t="s">
        <v>8348</v>
      </c>
      <c r="O1672" s="2" t="s">
        <v>19478</v>
      </c>
      <c r="P1672" s="2" t="s">
        <v>62</v>
      </c>
      <c r="Q1672" s="4">
        <v>36049</v>
      </c>
      <c r="R1672" s="4" t="s">
        <v>20229</v>
      </c>
      <c r="S1672" s="6">
        <v>777423</v>
      </c>
      <c r="T1672" s="2">
        <v>117</v>
      </c>
      <c r="U1672" s="2" t="s">
        <v>63</v>
      </c>
      <c r="V1672" s="2" t="s">
        <v>54</v>
      </c>
      <c r="W1672" s="2" t="s">
        <v>8349</v>
      </c>
      <c r="X1672" s="2" t="s">
        <v>180</v>
      </c>
      <c r="Y1672" s="2">
        <v>19</v>
      </c>
      <c r="Z1672" s="7">
        <v>-24222577</v>
      </c>
    </row>
    <row r="1673" spans="1:26" ht="15.75" customHeight="1" x14ac:dyDescent="0.3">
      <c r="A1673" s="6">
        <v>25000000</v>
      </c>
      <c r="B1673" s="2" t="s">
        <v>1310</v>
      </c>
      <c r="C1673" s="2" t="s">
        <v>13616</v>
      </c>
      <c r="D1673" t="s">
        <v>20197</v>
      </c>
      <c r="E1673" t="s">
        <v>20198</v>
      </c>
      <c r="F1673" t="s">
        <v>19452</v>
      </c>
      <c r="H1673" s="2">
        <v>12404</v>
      </c>
      <c r="I1673" s="2" t="s">
        <v>17297</v>
      </c>
      <c r="J1673" s="2" t="s">
        <v>8350</v>
      </c>
      <c r="K1673" s="2" t="s">
        <v>49</v>
      </c>
      <c r="L1673" s="2" t="s">
        <v>8351</v>
      </c>
      <c r="M1673" s="3">
        <v>3593165</v>
      </c>
      <c r="N1673" s="2" t="s">
        <v>8352</v>
      </c>
      <c r="O1673" s="2" t="s">
        <v>19664</v>
      </c>
      <c r="P1673" s="2" t="s">
        <v>62</v>
      </c>
      <c r="Q1673" s="4">
        <v>40142</v>
      </c>
      <c r="R1673" s="4" t="s">
        <v>20210</v>
      </c>
      <c r="S1673" s="6">
        <v>2336172</v>
      </c>
      <c r="T1673" s="2">
        <v>114</v>
      </c>
      <c r="U1673" s="2" t="s">
        <v>63</v>
      </c>
      <c r="V1673" s="2" t="s">
        <v>54</v>
      </c>
      <c r="W1673" s="2" t="s">
        <v>8353</v>
      </c>
      <c r="X1673" s="2" t="s">
        <v>212</v>
      </c>
      <c r="Y1673" s="2">
        <v>49</v>
      </c>
      <c r="Z1673" s="7">
        <v>-22663828</v>
      </c>
    </row>
    <row r="1674" spans="1:26" ht="15.75" customHeight="1" x14ac:dyDescent="0.3">
      <c r="A1674" s="6">
        <v>13500000</v>
      </c>
      <c r="B1674" s="2" t="s">
        <v>8354</v>
      </c>
      <c r="C1674" s="2" t="s">
        <v>20179</v>
      </c>
      <c r="D1674" t="s">
        <v>20198</v>
      </c>
      <c r="E1674" t="s">
        <v>20193</v>
      </c>
      <c r="F1674" t="s">
        <v>20204</v>
      </c>
      <c r="G1674" s="2" t="s">
        <v>8355</v>
      </c>
      <c r="H1674" s="2">
        <v>152742</v>
      </c>
      <c r="I1674" s="2" t="s">
        <v>15285</v>
      </c>
      <c r="J1674" s="2" t="s">
        <v>8356</v>
      </c>
      <c r="K1674" s="2" t="s">
        <v>49</v>
      </c>
      <c r="L1674" s="2" t="s">
        <v>8357</v>
      </c>
      <c r="M1674" s="3">
        <v>30058263</v>
      </c>
      <c r="N1674" s="2" t="s">
        <v>8358</v>
      </c>
      <c r="O1674" s="2" t="s">
        <v>19763</v>
      </c>
      <c r="P1674" s="2" t="s">
        <v>8359</v>
      </c>
      <c r="Q1674" s="4">
        <v>41275</v>
      </c>
      <c r="R1674" s="4" t="s">
        <v>20218</v>
      </c>
      <c r="S1674" s="6">
        <v>19255873</v>
      </c>
      <c r="T1674" s="2">
        <v>124</v>
      </c>
      <c r="U1674" s="2" t="s">
        <v>63</v>
      </c>
      <c r="V1674" s="2" t="s">
        <v>54</v>
      </c>
      <c r="W1674" s="2" t="s">
        <v>8360</v>
      </c>
      <c r="X1674" s="2" t="s">
        <v>463</v>
      </c>
      <c r="Y1674" s="2">
        <v>704</v>
      </c>
      <c r="Z1674" s="7">
        <v>5755873</v>
      </c>
    </row>
    <row r="1675" spans="1:26" ht="15.75" customHeight="1" x14ac:dyDescent="0.3">
      <c r="A1675" s="6">
        <v>25000000</v>
      </c>
      <c r="B1675" s="2" t="s">
        <v>1600</v>
      </c>
      <c r="C1675" s="2" t="s">
        <v>20179</v>
      </c>
      <c r="D1675" t="s">
        <v>20193</v>
      </c>
      <c r="E1675" t="s">
        <v>19452</v>
      </c>
      <c r="F1675" t="s">
        <v>19452</v>
      </c>
      <c r="H1675" s="2">
        <v>11699</v>
      </c>
      <c r="I1675" s="2" t="s">
        <v>17404</v>
      </c>
      <c r="J1675" s="2" t="s">
        <v>8361</v>
      </c>
      <c r="K1675" s="2" t="s">
        <v>49</v>
      </c>
      <c r="L1675" s="2" t="s">
        <v>8362</v>
      </c>
      <c r="M1675" s="3">
        <v>17339852</v>
      </c>
      <c r="N1675" s="2" t="s">
        <v>8363</v>
      </c>
      <c r="O1675" s="2" t="s">
        <v>19643</v>
      </c>
      <c r="P1675" s="2" t="s">
        <v>62</v>
      </c>
      <c r="Q1675" s="4">
        <v>40067</v>
      </c>
      <c r="R1675" s="4" t="s">
        <v>20210</v>
      </c>
      <c r="S1675" s="6">
        <v>10589102</v>
      </c>
      <c r="T1675" s="2">
        <v>122</v>
      </c>
      <c r="U1675" s="2" t="s">
        <v>708</v>
      </c>
      <c r="V1675" s="2" t="s">
        <v>54</v>
      </c>
      <c r="W1675" s="2" t="s">
        <v>8364</v>
      </c>
      <c r="X1675" s="2" t="s">
        <v>281</v>
      </c>
      <c r="Y1675" s="2">
        <v>326</v>
      </c>
      <c r="Z1675" s="7">
        <v>-14410898</v>
      </c>
    </row>
    <row r="1676" spans="1:26" ht="15.75" customHeight="1" x14ac:dyDescent="0.3">
      <c r="A1676" s="6">
        <v>25000000</v>
      </c>
      <c r="B1676" s="2" t="s">
        <v>2367</v>
      </c>
      <c r="C1676" s="2" t="s">
        <v>13616</v>
      </c>
      <c r="D1676" t="s">
        <v>20197</v>
      </c>
      <c r="E1676" t="s">
        <v>19452</v>
      </c>
      <c r="F1676" t="s">
        <v>19452</v>
      </c>
      <c r="G1676" s="2" t="s">
        <v>8365</v>
      </c>
      <c r="H1676" s="2">
        <v>48034</v>
      </c>
      <c r="I1676" s="2" t="s">
        <v>16000</v>
      </c>
      <c r="J1676" s="2" t="s">
        <v>8366</v>
      </c>
      <c r="K1676" s="2" t="s">
        <v>1360</v>
      </c>
      <c r="L1676" s="2" t="s">
        <v>8367</v>
      </c>
      <c r="M1676" s="3">
        <v>15279021</v>
      </c>
      <c r="N1676" s="2" t="s">
        <v>8368</v>
      </c>
      <c r="O1676" s="2" t="s">
        <v>19764</v>
      </c>
      <c r="P1676" s="2" t="s">
        <v>1815</v>
      </c>
      <c r="Q1676" s="4">
        <v>40471</v>
      </c>
      <c r="R1676" s="4" t="s">
        <v>20214</v>
      </c>
      <c r="S1676" s="6">
        <v>48531470</v>
      </c>
      <c r="T1676" s="2">
        <v>154</v>
      </c>
      <c r="U1676" s="2" t="s">
        <v>2302</v>
      </c>
      <c r="V1676" s="2" t="s">
        <v>54</v>
      </c>
      <c r="W1676" s="2" t="s">
        <v>8369</v>
      </c>
      <c r="X1676" s="2" t="s">
        <v>187</v>
      </c>
      <c r="Y1676" s="2">
        <v>380</v>
      </c>
      <c r="Z1676" s="7">
        <v>23531470</v>
      </c>
    </row>
    <row r="1677" spans="1:26" ht="15.75" customHeight="1" x14ac:dyDescent="0.3">
      <c r="A1677" s="6">
        <v>25000000</v>
      </c>
      <c r="B1677" s="2" t="s">
        <v>757</v>
      </c>
      <c r="C1677" s="2" t="s">
        <v>20181</v>
      </c>
      <c r="D1677" t="s">
        <v>20200</v>
      </c>
      <c r="E1677" t="s">
        <v>19452</v>
      </c>
      <c r="F1677" t="s">
        <v>19452</v>
      </c>
      <c r="H1677" s="2">
        <v>36696</v>
      </c>
      <c r="I1677" s="2" t="s">
        <v>16292</v>
      </c>
      <c r="J1677" s="2" t="s">
        <v>8370</v>
      </c>
      <c r="K1677" s="2" t="s">
        <v>4974</v>
      </c>
      <c r="L1677" s="2" t="s">
        <v>8371</v>
      </c>
      <c r="M1677" s="3">
        <v>5753564</v>
      </c>
      <c r="N1677" s="2" t="s">
        <v>8372</v>
      </c>
      <c r="O1677" s="2" t="s">
        <v>19765</v>
      </c>
      <c r="P1677" s="2" t="s">
        <v>6733</v>
      </c>
      <c r="Q1677" s="4">
        <v>40255</v>
      </c>
      <c r="R1677" s="4" t="s">
        <v>20214</v>
      </c>
      <c r="S1677" s="6">
        <v>6500000</v>
      </c>
      <c r="T1677" s="2">
        <v>85</v>
      </c>
      <c r="U1677" s="2" t="s">
        <v>2680</v>
      </c>
      <c r="V1677" s="2" t="s">
        <v>54</v>
      </c>
      <c r="X1677" s="2" t="s">
        <v>74</v>
      </c>
      <c r="Y1677" s="2">
        <v>10</v>
      </c>
      <c r="Z1677" s="7">
        <v>-18500000</v>
      </c>
    </row>
    <row r="1678" spans="1:26" ht="15.75" customHeight="1" x14ac:dyDescent="0.3">
      <c r="A1678" s="6">
        <v>25000000</v>
      </c>
      <c r="B1678" s="2" t="s">
        <v>2419</v>
      </c>
      <c r="C1678" s="2" t="s">
        <v>20180</v>
      </c>
      <c r="D1678" t="s">
        <v>20193</v>
      </c>
      <c r="E1678" t="s">
        <v>20197</v>
      </c>
      <c r="F1678" t="s">
        <v>19452</v>
      </c>
      <c r="H1678" s="2">
        <v>109091</v>
      </c>
      <c r="I1678" s="2" t="s">
        <v>15428</v>
      </c>
      <c r="J1678" s="2" t="s">
        <v>8373</v>
      </c>
      <c r="K1678" s="2" t="s">
        <v>49</v>
      </c>
      <c r="L1678" s="2" t="s">
        <v>8374</v>
      </c>
      <c r="M1678" s="3">
        <v>35022029</v>
      </c>
      <c r="N1678" s="2" t="s">
        <v>8375</v>
      </c>
      <c r="O1678" s="2" t="s">
        <v>19464</v>
      </c>
      <c r="P1678" s="2" t="s">
        <v>71</v>
      </c>
      <c r="Q1678" s="4">
        <v>41572</v>
      </c>
      <c r="R1678" s="4" t="s">
        <v>20218</v>
      </c>
      <c r="S1678" s="6">
        <v>71009334</v>
      </c>
      <c r="T1678" s="2">
        <v>117</v>
      </c>
      <c r="U1678" s="2" t="s">
        <v>63</v>
      </c>
      <c r="V1678" s="2" t="s">
        <v>54</v>
      </c>
      <c r="W1678" s="2" t="s">
        <v>8376</v>
      </c>
      <c r="X1678" s="2" t="s">
        <v>1135</v>
      </c>
      <c r="Y1678" s="2">
        <v>712</v>
      </c>
      <c r="Z1678" s="7">
        <v>46009334</v>
      </c>
    </row>
    <row r="1679" spans="1:26" ht="15.75" customHeight="1" x14ac:dyDescent="0.3">
      <c r="A1679" s="6">
        <v>25000000</v>
      </c>
      <c r="B1679" s="2" t="s">
        <v>8377</v>
      </c>
      <c r="C1679" s="2" t="s">
        <v>20182</v>
      </c>
      <c r="D1679" t="s">
        <v>20194</v>
      </c>
      <c r="E1679" t="s">
        <v>20197</v>
      </c>
      <c r="F1679" t="s">
        <v>19452</v>
      </c>
      <c r="H1679" s="2">
        <v>33157</v>
      </c>
      <c r="I1679" s="2" t="s">
        <v>16366</v>
      </c>
      <c r="J1679" s="2" t="s">
        <v>8378</v>
      </c>
      <c r="K1679" s="2" t="s">
        <v>49</v>
      </c>
      <c r="L1679" s="2" t="s">
        <v>8379</v>
      </c>
      <c r="M1679" s="3">
        <v>1894749</v>
      </c>
      <c r="N1679" s="2" t="s">
        <v>8380</v>
      </c>
      <c r="O1679" s="2" t="s">
        <v>19449</v>
      </c>
      <c r="P1679" s="2" t="s">
        <v>8381</v>
      </c>
      <c r="Q1679" s="4">
        <v>25867</v>
      </c>
      <c r="R1679" s="4" t="s">
        <v>20257</v>
      </c>
      <c r="S1679" s="6">
        <v>3052000</v>
      </c>
      <c r="T1679" s="2">
        <v>128</v>
      </c>
      <c r="U1679" s="2" t="s">
        <v>907</v>
      </c>
      <c r="V1679" s="2" t="s">
        <v>54</v>
      </c>
      <c r="X1679" s="2" t="s">
        <v>142</v>
      </c>
      <c r="Y1679" s="2">
        <v>31</v>
      </c>
      <c r="Z1679" s="7">
        <v>-21948000</v>
      </c>
    </row>
    <row r="1680" spans="1:26" ht="15.75" customHeight="1" x14ac:dyDescent="0.3">
      <c r="A1680" s="6">
        <v>14000000</v>
      </c>
      <c r="B1680" s="2" t="s">
        <v>357</v>
      </c>
      <c r="C1680" s="2" t="s">
        <v>20179</v>
      </c>
      <c r="D1680" t="s">
        <v>20198</v>
      </c>
      <c r="E1680" t="s">
        <v>19452</v>
      </c>
      <c r="F1680" t="s">
        <v>19452</v>
      </c>
      <c r="H1680" s="2">
        <v>859</v>
      </c>
      <c r="I1680" s="2" t="s">
        <v>19036</v>
      </c>
      <c r="J1680" s="2" t="s">
        <v>8382</v>
      </c>
      <c r="K1680" s="2" t="s">
        <v>49</v>
      </c>
      <c r="L1680" s="2" t="s">
        <v>8383</v>
      </c>
      <c r="M1680" s="3">
        <v>14480628</v>
      </c>
      <c r="N1680" s="2" t="s">
        <v>8384</v>
      </c>
      <c r="O1680" s="2" t="s">
        <v>19766</v>
      </c>
      <c r="P1680" s="2" t="s">
        <v>71</v>
      </c>
      <c r="Q1680" s="4">
        <v>32493</v>
      </c>
      <c r="R1680" s="4" t="s">
        <v>20241</v>
      </c>
      <c r="S1680" s="6">
        <v>34670720</v>
      </c>
      <c r="T1680" s="2">
        <v>119</v>
      </c>
      <c r="U1680" s="2" t="s">
        <v>63</v>
      </c>
      <c r="V1680" s="2" t="s">
        <v>54</v>
      </c>
      <c r="W1680" s="2" t="s">
        <v>8385</v>
      </c>
      <c r="X1680" s="2" t="s">
        <v>142</v>
      </c>
      <c r="Y1680" s="2">
        <v>257</v>
      </c>
      <c r="Z1680" s="7">
        <v>20670720</v>
      </c>
    </row>
    <row r="1681" spans="1:26" ht="15.75" customHeight="1" x14ac:dyDescent="0.3">
      <c r="A1681" s="6">
        <v>25000000</v>
      </c>
      <c r="B1681" s="2" t="s">
        <v>2117</v>
      </c>
      <c r="C1681" s="2" t="s">
        <v>20175</v>
      </c>
      <c r="D1681" t="s">
        <v>20197</v>
      </c>
      <c r="E1681" t="s">
        <v>19452</v>
      </c>
      <c r="F1681" t="s">
        <v>19452</v>
      </c>
      <c r="G1681" s="2" t="s">
        <v>8386</v>
      </c>
      <c r="H1681" s="2">
        <v>83770</v>
      </c>
      <c r="I1681" s="2" t="s">
        <v>15551</v>
      </c>
      <c r="J1681" s="2" t="s">
        <v>8387</v>
      </c>
      <c r="K1681" s="2" t="s">
        <v>49</v>
      </c>
      <c r="L1681" s="2" t="s">
        <v>8388</v>
      </c>
      <c r="M1681" s="3">
        <v>14613152</v>
      </c>
      <c r="N1681" s="2" t="s">
        <v>8389</v>
      </c>
      <c r="O1681" s="2" t="s">
        <v>19647</v>
      </c>
      <c r="P1681" s="2" t="s">
        <v>8390</v>
      </c>
      <c r="Q1681" s="4">
        <v>41051</v>
      </c>
      <c r="R1681" s="4" t="s">
        <v>20213</v>
      </c>
      <c r="S1681" s="6">
        <v>8784318</v>
      </c>
      <c r="T1681" s="2">
        <v>137</v>
      </c>
      <c r="U1681" s="2" t="s">
        <v>94</v>
      </c>
      <c r="V1681" s="2" t="s">
        <v>54</v>
      </c>
      <c r="W1681" s="2" t="s">
        <v>8391</v>
      </c>
      <c r="X1681" s="2" t="s">
        <v>234</v>
      </c>
      <c r="Y1681" s="2">
        <v>301</v>
      </c>
      <c r="Z1681" s="7">
        <v>-16215682</v>
      </c>
    </row>
    <row r="1682" spans="1:26" ht="15.75" customHeight="1" x14ac:dyDescent="0.3">
      <c r="A1682" s="6">
        <v>24000000</v>
      </c>
      <c r="B1682" s="2" t="s">
        <v>8392</v>
      </c>
      <c r="C1682" s="2" t="s">
        <v>20178</v>
      </c>
      <c r="D1682" t="s">
        <v>20191</v>
      </c>
      <c r="E1682" t="s">
        <v>19452</v>
      </c>
      <c r="F1682" t="s">
        <v>19452</v>
      </c>
      <c r="H1682" s="2">
        <v>168</v>
      </c>
      <c r="I1682" s="2" t="s">
        <v>19348</v>
      </c>
      <c r="J1682" s="2" t="s">
        <v>8393</v>
      </c>
      <c r="K1682" s="2" t="s">
        <v>49</v>
      </c>
      <c r="L1682" s="2" t="s">
        <v>8394</v>
      </c>
      <c r="M1682" s="3">
        <v>22258428</v>
      </c>
      <c r="N1682" s="2" t="s">
        <v>3054</v>
      </c>
      <c r="O1682" s="2" t="s">
        <v>19449</v>
      </c>
      <c r="P1682" s="2" t="s">
        <v>62</v>
      </c>
      <c r="Q1682" s="4">
        <v>31741</v>
      </c>
      <c r="R1682" s="4" t="s">
        <v>20252</v>
      </c>
      <c r="S1682" s="6">
        <v>133000000</v>
      </c>
      <c r="T1682" s="2">
        <v>119</v>
      </c>
      <c r="U1682" s="2" t="s">
        <v>8395</v>
      </c>
      <c r="V1682" s="2" t="s">
        <v>54</v>
      </c>
      <c r="W1682" s="2" t="s">
        <v>8396</v>
      </c>
      <c r="X1682" s="2" t="s">
        <v>65</v>
      </c>
      <c r="Y1682" s="2">
        <v>477</v>
      </c>
      <c r="Z1682" s="7">
        <v>109000000</v>
      </c>
    </row>
    <row r="1683" spans="1:26" ht="15.75" customHeight="1" x14ac:dyDescent="0.3">
      <c r="A1683" s="6">
        <v>24000000</v>
      </c>
      <c r="B1683" s="2" t="s">
        <v>1125</v>
      </c>
      <c r="C1683" s="2" t="s">
        <v>20179</v>
      </c>
      <c r="D1683" t="s">
        <v>19452</v>
      </c>
      <c r="E1683" t="s">
        <v>19452</v>
      </c>
      <c r="F1683" t="s">
        <v>19452</v>
      </c>
      <c r="G1683" s="2" t="s">
        <v>8397</v>
      </c>
      <c r="H1683" s="2">
        <v>1246</v>
      </c>
      <c r="I1683" s="2" t="s">
        <v>18975</v>
      </c>
      <c r="J1683" s="2" t="s">
        <v>8398</v>
      </c>
      <c r="K1683" s="2" t="s">
        <v>49</v>
      </c>
      <c r="L1683" s="2" t="s">
        <v>8399</v>
      </c>
      <c r="M1683" s="3">
        <v>30445257</v>
      </c>
      <c r="N1683" s="2" t="s">
        <v>8400</v>
      </c>
      <c r="O1683" s="2" t="s">
        <v>19442</v>
      </c>
      <c r="P1683" s="2" t="s">
        <v>62</v>
      </c>
      <c r="Q1683" s="4">
        <v>39071</v>
      </c>
      <c r="R1683" s="4" t="s">
        <v>20216</v>
      </c>
      <c r="S1683" s="6">
        <v>155721132</v>
      </c>
      <c r="T1683" s="2">
        <v>102</v>
      </c>
      <c r="U1683" s="2" t="s">
        <v>53</v>
      </c>
      <c r="V1683" s="2" t="s">
        <v>54</v>
      </c>
      <c r="W1683" s="2" t="s">
        <v>8401</v>
      </c>
      <c r="X1683" s="2" t="s">
        <v>154</v>
      </c>
      <c r="Y1683" s="2">
        <v>835</v>
      </c>
      <c r="Z1683" s="7">
        <v>131721132</v>
      </c>
    </row>
    <row r="1684" spans="1:26" ht="15.75" customHeight="1" x14ac:dyDescent="0.3">
      <c r="A1684" s="6">
        <v>24000000</v>
      </c>
      <c r="B1684" s="2" t="s">
        <v>4645</v>
      </c>
      <c r="C1684" s="2" t="s">
        <v>20187</v>
      </c>
      <c r="D1684" t="s">
        <v>20204</v>
      </c>
      <c r="E1684" t="s">
        <v>19452</v>
      </c>
      <c r="F1684" t="s">
        <v>19452</v>
      </c>
      <c r="H1684" s="2">
        <v>4233</v>
      </c>
      <c r="I1684" s="2" t="s">
        <v>18591</v>
      </c>
      <c r="J1684" s="2" t="s">
        <v>8402</v>
      </c>
      <c r="K1684" s="2" t="s">
        <v>49</v>
      </c>
      <c r="L1684" s="2" t="s">
        <v>8403</v>
      </c>
      <c r="M1684" s="3">
        <v>35244037</v>
      </c>
      <c r="N1684" s="2" t="s">
        <v>8404</v>
      </c>
      <c r="O1684" s="2" t="s">
        <v>19502</v>
      </c>
      <c r="P1684" s="2" t="s">
        <v>62</v>
      </c>
      <c r="Q1684" s="4">
        <v>35773</v>
      </c>
      <c r="R1684" s="4" t="s">
        <v>20222</v>
      </c>
      <c r="S1684" s="6">
        <v>172363301</v>
      </c>
      <c r="T1684" s="2">
        <v>120</v>
      </c>
      <c r="U1684" s="2" t="s">
        <v>63</v>
      </c>
      <c r="V1684" s="2" t="s">
        <v>54</v>
      </c>
      <c r="W1684" s="2" t="s">
        <v>8405</v>
      </c>
      <c r="X1684" s="2" t="s">
        <v>88</v>
      </c>
      <c r="Y1684" s="2">
        <v>840</v>
      </c>
      <c r="Z1684" s="7">
        <v>148363301</v>
      </c>
    </row>
    <row r="1685" spans="1:26" ht="15.75" customHeight="1" x14ac:dyDescent="0.3">
      <c r="A1685" s="6">
        <v>25000000</v>
      </c>
      <c r="B1685" s="2" t="s">
        <v>7429</v>
      </c>
      <c r="C1685" s="2" t="s">
        <v>20174</v>
      </c>
      <c r="D1685" t="s">
        <v>20197</v>
      </c>
      <c r="E1685" t="s">
        <v>20206</v>
      </c>
      <c r="F1685" t="s">
        <v>19452</v>
      </c>
      <c r="G1685" s="2" t="s">
        <v>8406</v>
      </c>
      <c r="H1685" s="2">
        <v>174751</v>
      </c>
      <c r="I1685" s="2" t="s">
        <v>15223</v>
      </c>
      <c r="J1685" s="2" t="s">
        <v>488</v>
      </c>
      <c r="K1685" s="2" t="s">
        <v>49</v>
      </c>
      <c r="L1685" s="2" t="s">
        <v>8407</v>
      </c>
      <c r="M1685" s="3">
        <v>15333575</v>
      </c>
      <c r="N1685" s="2" t="s">
        <v>8408</v>
      </c>
      <c r="O1685" s="2" t="s">
        <v>19767</v>
      </c>
      <c r="P1685" s="2" t="s">
        <v>62</v>
      </c>
      <c r="Q1685" s="4">
        <v>42370</v>
      </c>
      <c r="R1685" s="4" t="s">
        <v>20215</v>
      </c>
      <c r="S1685" s="6">
        <v>1397284</v>
      </c>
      <c r="T1685" s="2">
        <v>98</v>
      </c>
      <c r="U1685" s="2" t="s">
        <v>63</v>
      </c>
      <c r="V1685" s="2" t="s">
        <v>54</v>
      </c>
      <c r="X1685" s="2" t="s">
        <v>129</v>
      </c>
      <c r="Y1685" s="2">
        <v>285</v>
      </c>
      <c r="Z1685" s="7">
        <v>-23602716</v>
      </c>
    </row>
    <row r="1686" spans="1:26" ht="15.75" customHeight="1" x14ac:dyDescent="0.3">
      <c r="A1686" s="6">
        <v>24000000</v>
      </c>
      <c r="B1686" s="2" t="s">
        <v>1556</v>
      </c>
      <c r="C1686" s="2" t="s">
        <v>13616</v>
      </c>
      <c r="D1686" t="s">
        <v>20198</v>
      </c>
      <c r="E1686" t="s">
        <v>19452</v>
      </c>
      <c r="F1686" t="s">
        <v>19452</v>
      </c>
      <c r="H1686" s="2">
        <v>184098</v>
      </c>
      <c r="I1686" s="2" t="s">
        <v>15201</v>
      </c>
      <c r="J1686" s="2" t="s">
        <v>488</v>
      </c>
      <c r="K1686" s="2" t="s">
        <v>49</v>
      </c>
      <c r="L1686" s="2" t="s">
        <v>8409</v>
      </c>
      <c r="M1686" s="3">
        <v>15237142</v>
      </c>
      <c r="N1686" s="2" t="s">
        <v>8410</v>
      </c>
      <c r="O1686" s="2" t="s">
        <v>19768</v>
      </c>
      <c r="P1686" s="2" t="s">
        <v>62</v>
      </c>
      <c r="Q1686" s="4">
        <v>41810</v>
      </c>
      <c r="R1686" s="4" t="s">
        <v>20220</v>
      </c>
      <c r="S1686" s="6">
        <v>70181428</v>
      </c>
      <c r="T1686" s="2">
        <v>105</v>
      </c>
      <c r="U1686" s="2" t="s">
        <v>63</v>
      </c>
      <c r="V1686" s="2" t="s">
        <v>54</v>
      </c>
      <c r="X1686" s="2" t="s">
        <v>173</v>
      </c>
      <c r="Y1686" s="2">
        <v>225</v>
      </c>
      <c r="Z1686" s="7">
        <v>46181428</v>
      </c>
    </row>
    <row r="1687" spans="1:26" ht="15.75" customHeight="1" x14ac:dyDescent="0.3">
      <c r="A1687" s="6">
        <v>8200000</v>
      </c>
      <c r="B1687" s="2" t="s">
        <v>8411</v>
      </c>
      <c r="C1687" s="2" t="s">
        <v>20179</v>
      </c>
      <c r="D1687" t="s">
        <v>20195</v>
      </c>
      <c r="E1687" t="s">
        <v>20207</v>
      </c>
      <c r="F1687" t="s">
        <v>20198</v>
      </c>
      <c r="H1687" s="2">
        <v>1788</v>
      </c>
      <c r="I1687" s="2" t="s">
        <v>18849</v>
      </c>
      <c r="J1687" s="2" t="s">
        <v>8412</v>
      </c>
      <c r="K1687" s="2" t="s">
        <v>49</v>
      </c>
      <c r="L1687" s="2" t="s">
        <v>8413</v>
      </c>
      <c r="M1687" s="3">
        <v>2503414</v>
      </c>
      <c r="N1687" s="2" t="s">
        <v>8414</v>
      </c>
      <c r="O1687" s="2" t="s">
        <v>19449</v>
      </c>
      <c r="P1687" s="2" t="s">
        <v>62</v>
      </c>
      <c r="Q1687" s="4">
        <v>30729</v>
      </c>
      <c r="R1687" s="4" t="s">
        <v>20240</v>
      </c>
      <c r="S1687" s="6">
        <v>80035402</v>
      </c>
      <c r="T1687" s="2">
        <v>107</v>
      </c>
      <c r="U1687" s="2" t="s">
        <v>63</v>
      </c>
      <c r="V1687" s="2" t="s">
        <v>54</v>
      </c>
      <c r="X1687" s="2" t="s">
        <v>173</v>
      </c>
      <c r="Y1687" s="2">
        <v>505</v>
      </c>
      <c r="Z1687" s="7">
        <v>71835402</v>
      </c>
    </row>
    <row r="1688" spans="1:26" ht="15.75" customHeight="1" x14ac:dyDescent="0.3">
      <c r="A1688" s="6">
        <v>24000000</v>
      </c>
      <c r="B1688" s="2" t="s">
        <v>939</v>
      </c>
      <c r="C1688" s="2" t="s">
        <v>13616</v>
      </c>
      <c r="D1688" t="s">
        <v>19452</v>
      </c>
      <c r="E1688" t="s">
        <v>19452</v>
      </c>
      <c r="F1688" t="s">
        <v>19452</v>
      </c>
      <c r="G1688" s="2" t="s">
        <v>8415</v>
      </c>
      <c r="H1688" s="2">
        <v>11635</v>
      </c>
      <c r="I1688" s="2" t="s">
        <v>17422</v>
      </c>
      <c r="J1688" s="2" t="s">
        <v>8416</v>
      </c>
      <c r="K1688" s="2" t="s">
        <v>49</v>
      </c>
      <c r="L1688" s="2" t="s">
        <v>8417</v>
      </c>
      <c r="M1688" s="3">
        <v>2470166</v>
      </c>
      <c r="N1688" s="2" t="s">
        <v>8418</v>
      </c>
      <c r="O1688" s="2" t="s">
        <v>19504</v>
      </c>
      <c r="P1688" s="2" t="s">
        <v>62</v>
      </c>
      <c r="Q1688" s="4">
        <v>37673</v>
      </c>
      <c r="R1688" s="4" t="s">
        <v>20226</v>
      </c>
      <c r="S1688" s="6">
        <v>87055349</v>
      </c>
      <c r="T1688" s="2">
        <v>91</v>
      </c>
      <c r="U1688" s="2" t="s">
        <v>63</v>
      </c>
      <c r="V1688" s="2" t="s">
        <v>54</v>
      </c>
      <c r="W1688" s="2" t="s">
        <v>8419</v>
      </c>
      <c r="X1688" s="2" t="s">
        <v>212</v>
      </c>
      <c r="Y1688" s="2">
        <v>541</v>
      </c>
      <c r="Z1688" s="7">
        <v>63055349</v>
      </c>
    </row>
    <row r="1689" spans="1:26" ht="15.75" customHeight="1" x14ac:dyDescent="0.3">
      <c r="A1689" s="6">
        <v>24000000</v>
      </c>
      <c r="B1689" s="2" t="s">
        <v>2367</v>
      </c>
      <c r="C1689" s="2" t="s">
        <v>13616</v>
      </c>
      <c r="D1689" t="s">
        <v>20197</v>
      </c>
      <c r="E1689" t="s">
        <v>19452</v>
      </c>
      <c r="F1689" t="s">
        <v>19452</v>
      </c>
      <c r="H1689" s="2">
        <v>177</v>
      </c>
      <c r="I1689" s="2" t="s">
        <v>19341</v>
      </c>
      <c r="J1689" s="2" t="s">
        <v>8420</v>
      </c>
      <c r="K1689" s="2" t="s">
        <v>49</v>
      </c>
      <c r="L1689" s="2" t="s">
        <v>8421</v>
      </c>
      <c r="M1689" s="3">
        <v>16146572</v>
      </c>
      <c r="N1689" s="2" t="s">
        <v>4989</v>
      </c>
      <c r="O1689" s="2" t="s">
        <v>19491</v>
      </c>
      <c r="P1689" s="2" t="s">
        <v>62</v>
      </c>
      <c r="Q1689" s="4">
        <v>33490</v>
      </c>
      <c r="R1689" s="4" t="s">
        <v>20232</v>
      </c>
      <c r="S1689" s="6">
        <v>41895491</v>
      </c>
      <c r="T1689" s="2">
        <v>137</v>
      </c>
      <c r="U1689" s="2" t="s">
        <v>63</v>
      </c>
      <c r="V1689" s="2" t="s">
        <v>54</v>
      </c>
      <c r="W1689" s="2" t="s">
        <v>8422</v>
      </c>
      <c r="X1689" s="2" t="s">
        <v>56</v>
      </c>
      <c r="Y1689" s="2">
        <v>341</v>
      </c>
      <c r="Z1689" s="7">
        <v>17895491</v>
      </c>
    </row>
    <row r="1690" spans="1:26" ht="15.75" customHeight="1" x14ac:dyDescent="0.3">
      <c r="A1690" s="6">
        <v>65000000</v>
      </c>
      <c r="B1690" s="2" t="s">
        <v>2744</v>
      </c>
      <c r="C1690" s="2" t="s">
        <v>20187</v>
      </c>
      <c r="D1690" t="s">
        <v>20204</v>
      </c>
      <c r="E1690" t="s">
        <v>20201</v>
      </c>
      <c r="F1690" t="s">
        <v>19452</v>
      </c>
      <c r="H1690" s="2">
        <v>3600</v>
      </c>
      <c r="I1690" s="2" t="s">
        <v>18614</v>
      </c>
      <c r="J1690" s="2" t="s">
        <v>8423</v>
      </c>
      <c r="K1690" s="2" t="s">
        <v>49</v>
      </c>
      <c r="L1690" s="2" t="s">
        <v>8424</v>
      </c>
      <c r="M1690" s="3">
        <v>20793026</v>
      </c>
      <c r="N1690" s="2" t="s">
        <v>8425</v>
      </c>
      <c r="O1690" s="2" t="s">
        <v>19442</v>
      </c>
      <c r="P1690" s="2" t="s">
        <v>62</v>
      </c>
      <c r="Q1690" s="4">
        <v>36112</v>
      </c>
      <c r="R1690" s="4" t="s">
        <v>20229</v>
      </c>
      <c r="S1690" s="6">
        <v>40002112</v>
      </c>
      <c r="T1690" s="2">
        <v>100</v>
      </c>
      <c r="U1690" s="2" t="s">
        <v>63</v>
      </c>
      <c r="V1690" s="2" t="s">
        <v>54</v>
      </c>
      <c r="W1690" s="2" t="s">
        <v>8426</v>
      </c>
      <c r="X1690" s="2" t="s">
        <v>314</v>
      </c>
      <c r="Y1690" s="2">
        <v>374</v>
      </c>
      <c r="Z1690" s="7">
        <v>-24997888</v>
      </c>
    </row>
    <row r="1691" spans="1:26" ht="15.75" customHeight="1" x14ac:dyDescent="0.3">
      <c r="A1691" s="6">
        <v>24000000</v>
      </c>
      <c r="B1691" s="2" t="s">
        <v>5332</v>
      </c>
      <c r="C1691" s="2" t="s">
        <v>20184</v>
      </c>
      <c r="D1691" t="s">
        <v>20196</v>
      </c>
      <c r="E1691" t="s">
        <v>20197</v>
      </c>
      <c r="F1691" t="s">
        <v>19452</v>
      </c>
      <c r="H1691" s="2">
        <v>2621</v>
      </c>
      <c r="I1691" s="2" t="s">
        <v>18688</v>
      </c>
      <c r="J1691" s="2" t="s">
        <v>8427</v>
      </c>
      <c r="K1691" s="2" t="s">
        <v>49</v>
      </c>
      <c r="L1691" s="2" t="s">
        <v>8428</v>
      </c>
      <c r="M1691" s="3">
        <v>5771479</v>
      </c>
      <c r="N1691" s="2" t="s">
        <v>8429</v>
      </c>
      <c r="O1691" s="2" t="s">
        <v>19588</v>
      </c>
      <c r="P1691" s="2" t="s">
        <v>62</v>
      </c>
      <c r="Q1691" s="4">
        <v>36623</v>
      </c>
      <c r="R1691" s="4" t="s">
        <v>20230</v>
      </c>
      <c r="S1691" s="6">
        <v>36609995</v>
      </c>
      <c r="T1691" s="2">
        <v>115</v>
      </c>
      <c r="U1691" s="2" t="s">
        <v>326</v>
      </c>
      <c r="V1691" s="2" t="s">
        <v>54</v>
      </c>
      <c r="W1691" s="2" t="s">
        <v>8430</v>
      </c>
      <c r="X1691" s="2" t="s">
        <v>88</v>
      </c>
      <c r="Y1691" s="2">
        <v>67</v>
      </c>
      <c r="Z1691" s="7">
        <v>12609995</v>
      </c>
    </row>
    <row r="1692" spans="1:26" ht="15.75" customHeight="1" x14ac:dyDescent="0.3">
      <c r="A1692" s="6">
        <v>24000000</v>
      </c>
      <c r="B1692" s="2" t="s">
        <v>939</v>
      </c>
      <c r="C1692" s="2" t="s">
        <v>13616</v>
      </c>
      <c r="D1692" t="s">
        <v>19452</v>
      </c>
      <c r="E1692" t="s">
        <v>19452</v>
      </c>
      <c r="F1692" t="s">
        <v>19452</v>
      </c>
      <c r="G1692" s="2" t="s">
        <v>8431</v>
      </c>
      <c r="H1692" s="2">
        <v>10358</v>
      </c>
      <c r="I1692" s="2" t="s">
        <v>17770</v>
      </c>
      <c r="J1692" s="2" t="s">
        <v>8432</v>
      </c>
      <c r="K1692" s="2" t="s">
        <v>49</v>
      </c>
      <c r="L1692" s="2" t="s">
        <v>8433</v>
      </c>
      <c r="M1692" s="3">
        <v>27326466</v>
      </c>
      <c r="N1692" s="2" t="s">
        <v>8434</v>
      </c>
      <c r="O1692" s="2" t="s">
        <v>19769</v>
      </c>
      <c r="P1692" s="2" t="s">
        <v>62</v>
      </c>
      <c r="Q1692" s="4">
        <v>39709</v>
      </c>
      <c r="R1692" s="4" t="s">
        <v>20217</v>
      </c>
      <c r="S1692" s="6">
        <v>42105111</v>
      </c>
      <c r="T1692" s="2">
        <v>102</v>
      </c>
      <c r="U1692" s="2" t="s">
        <v>63</v>
      </c>
      <c r="V1692" s="2" t="s">
        <v>54</v>
      </c>
      <c r="W1692" s="2" t="s">
        <v>8435</v>
      </c>
      <c r="X1692" s="2" t="s">
        <v>88</v>
      </c>
      <c r="Y1692" s="2">
        <v>721</v>
      </c>
      <c r="Z1692" s="7">
        <v>18105111</v>
      </c>
    </row>
    <row r="1693" spans="1:26" ht="15.75" customHeight="1" x14ac:dyDescent="0.3">
      <c r="A1693" s="6">
        <v>24000000</v>
      </c>
      <c r="B1693" s="2" t="s">
        <v>5839</v>
      </c>
      <c r="C1693" s="2" t="s">
        <v>13616</v>
      </c>
      <c r="D1693" t="s">
        <v>20205</v>
      </c>
      <c r="E1693" t="s">
        <v>19452</v>
      </c>
      <c r="F1693" t="s">
        <v>19452</v>
      </c>
      <c r="G1693" s="2" t="s">
        <v>8436</v>
      </c>
      <c r="H1693" s="2">
        <v>10313</v>
      </c>
      <c r="I1693" s="2" t="s">
        <v>17786</v>
      </c>
      <c r="J1693" s="2" t="s">
        <v>8437</v>
      </c>
      <c r="K1693" s="2" t="s">
        <v>49</v>
      </c>
      <c r="L1693" s="2" t="s">
        <v>8438</v>
      </c>
      <c r="M1693" s="3">
        <v>2069219</v>
      </c>
      <c r="N1693" s="2" t="s">
        <v>8439</v>
      </c>
      <c r="O1693" s="2" t="s">
        <v>19615</v>
      </c>
      <c r="P1693" s="2" t="s">
        <v>71</v>
      </c>
      <c r="Q1693" s="4">
        <v>40103</v>
      </c>
      <c r="R1693" s="4" t="s">
        <v>20210</v>
      </c>
      <c r="S1693" s="6">
        <v>68729358</v>
      </c>
      <c r="T1693" s="2">
        <v>93</v>
      </c>
      <c r="U1693" s="2" t="s">
        <v>63</v>
      </c>
      <c r="V1693" s="2" t="s">
        <v>54</v>
      </c>
      <c r="W1693" s="2" t="s">
        <v>8440</v>
      </c>
      <c r="X1693" s="2" t="s">
        <v>96</v>
      </c>
      <c r="Y1693" s="2">
        <v>742</v>
      </c>
      <c r="Z1693" s="7">
        <v>44729358</v>
      </c>
    </row>
    <row r="1694" spans="1:26" ht="15.75" customHeight="1" x14ac:dyDescent="0.3">
      <c r="A1694" s="6">
        <v>17000000</v>
      </c>
      <c r="B1694" s="2" t="s">
        <v>1556</v>
      </c>
      <c r="C1694" s="2" t="s">
        <v>13616</v>
      </c>
      <c r="D1694" t="s">
        <v>20198</v>
      </c>
      <c r="E1694" t="s">
        <v>19452</v>
      </c>
      <c r="F1694" t="s">
        <v>19452</v>
      </c>
      <c r="H1694" s="2">
        <v>13476</v>
      </c>
      <c r="I1694" s="2" t="s">
        <v>17194</v>
      </c>
      <c r="J1694" s="2" t="s">
        <v>8441</v>
      </c>
      <c r="K1694" s="2" t="s">
        <v>49</v>
      </c>
      <c r="L1694" s="2" t="s">
        <v>8442</v>
      </c>
      <c r="M1694" s="3">
        <v>7701041</v>
      </c>
      <c r="N1694" s="2" t="s">
        <v>3916</v>
      </c>
      <c r="O1694" s="2" t="s">
        <v>19504</v>
      </c>
      <c r="P1694" s="2" t="s">
        <v>62</v>
      </c>
      <c r="Q1694" s="4">
        <v>38009</v>
      </c>
      <c r="R1694" s="4" t="s">
        <v>20223</v>
      </c>
      <c r="S1694" s="6">
        <v>16980098</v>
      </c>
      <c r="T1694" s="2">
        <v>95</v>
      </c>
      <c r="U1694" s="2" t="s">
        <v>63</v>
      </c>
      <c r="V1694" s="2" t="s">
        <v>54</v>
      </c>
      <c r="W1694" s="2" t="s">
        <v>8443</v>
      </c>
      <c r="X1694" s="2" t="s">
        <v>234</v>
      </c>
      <c r="Y1694" s="2">
        <v>160</v>
      </c>
      <c r="Z1694" s="7">
        <v>-19902</v>
      </c>
    </row>
    <row r="1695" spans="1:26" ht="15.75" customHeight="1" x14ac:dyDescent="0.3">
      <c r="A1695" s="6">
        <v>24000000</v>
      </c>
      <c r="B1695" s="2" t="s">
        <v>8444</v>
      </c>
      <c r="C1695" s="2" t="s">
        <v>20176</v>
      </c>
      <c r="D1695" t="s">
        <v>20196</v>
      </c>
      <c r="E1695" t="s">
        <v>20199</v>
      </c>
      <c r="F1695" t="s">
        <v>20195</v>
      </c>
      <c r="H1695" s="2">
        <v>10208</v>
      </c>
      <c r="I1695" s="2" t="s">
        <v>17811</v>
      </c>
      <c r="J1695" s="2" t="s">
        <v>8445</v>
      </c>
      <c r="K1695" s="2" t="s">
        <v>49</v>
      </c>
      <c r="L1695" s="2" t="s">
        <v>8446</v>
      </c>
      <c r="M1695" s="3">
        <v>6589193</v>
      </c>
      <c r="N1695" s="2" t="s">
        <v>8447</v>
      </c>
      <c r="O1695" s="2" t="s">
        <v>19442</v>
      </c>
      <c r="P1695" s="2" t="s">
        <v>62</v>
      </c>
      <c r="Q1695" s="4">
        <v>36355</v>
      </c>
      <c r="R1695" s="4" t="s">
        <v>20224</v>
      </c>
      <c r="S1695" s="6">
        <v>16290976</v>
      </c>
      <c r="T1695" s="2">
        <v>87</v>
      </c>
      <c r="U1695" s="2" t="s">
        <v>63</v>
      </c>
      <c r="V1695" s="2" t="s">
        <v>54</v>
      </c>
      <c r="W1695" s="2" t="s">
        <v>8448</v>
      </c>
      <c r="X1695" s="2" t="s">
        <v>205</v>
      </c>
      <c r="Y1695" s="2">
        <v>92</v>
      </c>
      <c r="Z1695" s="7">
        <v>-7709024</v>
      </c>
    </row>
    <row r="1696" spans="1:26" ht="15.75" customHeight="1" x14ac:dyDescent="0.3">
      <c r="A1696" s="6">
        <v>78146652</v>
      </c>
      <c r="B1696" s="2" t="s">
        <v>3821</v>
      </c>
      <c r="C1696" s="2" t="s">
        <v>20184</v>
      </c>
      <c r="D1696" t="s">
        <v>20196</v>
      </c>
      <c r="E1696" t="s">
        <v>20193</v>
      </c>
      <c r="F1696" t="s">
        <v>19452</v>
      </c>
      <c r="G1696" s="2" t="s">
        <v>3822</v>
      </c>
      <c r="H1696" s="2">
        <v>16558</v>
      </c>
      <c r="I1696" s="2" t="s">
        <v>16909</v>
      </c>
      <c r="J1696" s="2" t="s">
        <v>3823</v>
      </c>
      <c r="K1696" s="2" t="s">
        <v>49</v>
      </c>
      <c r="L1696" s="2" t="s">
        <v>3824</v>
      </c>
      <c r="M1696" s="3">
        <v>13630049</v>
      </c>
      <c r="N1696" s="2" t="s">
        <v>3825</v>
      </c>
      <c r="O1696" s="2" t="s">
        <v>19455</v>
      </c>
      <c r="P1696" s="2" t="s">
        <v>491</v>
      </c>
      <c r="Q1696" s="4">
        <v>39891</v>
      </c>
      <c r="R1696" s="4" t="s">
        <v>20210</v>
      </c>
      <c r="S1696" s="6">
        <v>60000000</v>
      </c>
      <c r="T1696" s="2">
        <v>125</v>
      </c>
      <c r="U1696" s="2" t="s">
        <v>3826</v>
      </c>
      <c r="V1696" s="2" t="s">
        <v>54</v>
      </c>
      <c r="W1696" s="2" t="s">
        <v>3827</v>
      </c>
      <c r="X1696" s="2" t="s">
        <v>122</v>
      </c>
      <c r="Y1696" s="2">
        <v>201</v>
      </c>
      <c r="Z1696" s="7">
        <v>-18146652</v>
      </c>
    </row>
    <row r="1697" spans="1:26" ht="15.75" customHeight="1" x14ac:dyDescent="0.3">
      <c r="A1697" s="6">
        <v>24000000</v>
      </c>
      <c r="B1697" s="2" t="s">
        <v>3533</v>
      </c>
      <c r="C1697" s="2" t="s">
        <v>20174</v>
      </c>
      <c r="D1697" t="s">
        <v>20196</v>
      </c>
      <c r="E1697" t="s">
        <v>20197</v>
      </c>
      <c r="F1697" t="s">
        <v>19452</v>
      </c>
      <c r="G1697" s="2" t="s">
        <v>8454</v>
      </c>
      <c r="H1697" s="2">
        <v>20697</v>
      </c>
      <c r="I1697" s="2" t="s">
        <v>16709</v>
      </c>
      <c r="J1697" s="2" t="s">
        <v>8455</v>
      </c>
      <c r="K1697" s="2" t="s">
        <v>49</v>
      </c>
      <c r="L1697" s="2" t="s">
        <v>8456</v>
      </c>
      <c r="M1697" s="3">
        <v>3113009</v>
      </c>
      <c r="N1697" s="2" t="s">
        <v>5778</v>
      </c>
      <c r="O1697" s="2" t="s">
        <v>19653</v>
      </c>
      <c r="P1697" s="2" t="s">
        <v>62</v>
      </c>
      <c r="Q1697" s="4">
        <v>36623</v>
      </c>
      <c r="R1697" s="4" t="s">
        <v>20230</v>
      </c>
      <c r="S1697" s="6">
        <v>12372410</v>
      </c>
      <c r="T1697" s="2">
        <v>107</v>
      </c>
      <c r="U1697" s="2" t="s">
        <v>63</v>
      </c>
      <c r="V1697" s="2" t="s">
        <v>54</v>
      </c>
      <c r="W1697" s="2" t="s">
        <v>8457</v>
      </c>
      <c r="X1697" s="2" t="s">
        <v>850</v>
      </c>
      <c r="Y1697" s="2">
        <v>49</v>
      </c>
      <c r="Z1697" s="7">
        <v>-11627590</v>
      </c>
    </row>
    <row r="1698" spans="1:26" ht="15.75" customHeight="1" x14ac:dyDescent="0.3">
      <c r="A1698" s="6">
        <v>24000000</v>
      </c>
      <c r="B1698" s="2" t="s">
        <v>2367</v>
      </c>
      <c r="C1698" s="2" t="s">
        <v>13616</v>
      </c>
      <c r="D1698" t="s">
        <v>20197</v>
      </c>
      <c r="E1698" t="s">
        <v>19452</v>
      </c>
      <c r="F1698" t="s">
        <v>19452</v>
      </c>
      <c r="H1698" s="2">
        <v>20761</v>
      </c>
      <c r="I1698" s="2" t="s">
        <v>16707</v>
      </c>
      <c r="J1698" s="2" t="s">
        <v>7177</v>
      </c>
      <c r="K1698" s="2" t="s">
        <v>49</v>
      </c>
      <c r="L1698" s="2" t="s">
        <v>8458</v>
      </c>
      <c r="M1698" s="3">
        <v>5566203</v>
      </c>
      <c r="N1698" s="2" t="s">
        <v>1212</v>
      </c>
      <c r="O1698" s="2" t="s">
        <v>19492</v>
      </c>
      <c r="P1698" s="2" t="s">
        <v>62</v>
      </c>
      <c r="Q1698" s="4">
        <v>36519</v>
      </c>
      <c r="R1698" s="4" t="s">
        <v>20224</v>
      </c>
      <c r="S1698" s="6">
        <v>8434146</v>
      </c>
      <c r="T1698" s="2">
        <v>124</v>
      </c>
      <c r="U1698" s="2" t="s">
        <v>94</v>
      </c>
      <c r="V1698" s="2" t="s">
        <v>54</v>
      </c>
      <c r="X1698" s="2" t="s">
        <v>122</v>
      </c>
      <c r="Y1698" s="2">
        <v>53</v>
      </c>
      <c r="Z1698" s="7">
        <v>-15565854</v>
      </c>
    </row>
    <row r="1699" spans="1:26" ht="15.75" customHeight="1" x14ac:dyDescent="0.3">
      <c r="A1699" s="6">
        <v>24000000</v>
      </c>
      <c r="B1699" s="2" t="s">
        <v>2424</v>
      </c>
      <c r="C1699" s="2" t="s">
        <v>20184</v>
      </c>
      <c r="D1699" t="s">
        <v>20196</v>
      </c>
      <c r="E1699" t="s">
        <v>19452</v>
      </c>
      <c r="F1699" t="s">
        <v>19452</v>
      </c>
      <c r="G1699" s="2" t="s">
        <v>8459</v>
      </c>
      <c r="H1699" s="2">
        <v>70868</v>
      </c>
      <c r="I1699" s="2" t="s">
        <v>15712</v>
      </c>
      <c r="J1699" s="2" t="s">
        <v>8460</v>
      </c>
      <c r="K1699" s="2" t="s">
        <v>49</v>
      </c>
      <c r="L1699" s="2" t="s">
        <v>8461</v>
      </c>
      <c r="M1699" s="3">
        <v>8630825</v>
      </c>
      <c r="N1699" s="2" t="s">
        <v>8462</v>
      </c>
      <c r="O1699" s="2" t="s">
        <v>19533</v>
      </c>
      <c r="P1699" s="2" t="s">
        <v>62</v>
      </c>
      <c r="Q1699" s="4">
        <v>40802</v>
      </c>
      <c r="R1699" s="4" t="s">
        <v>20219</v>
      </c>
      <c r="S1699" s="6">
        <v>30551495</v>
      </c>
      <c r="T1699" s="2">
        <v>89</v>
      </c>
      <c r="U1699" s="2" t="s">
        <v>63</v>
      </c>
      <c r="V1699" s="2" t="s">
        <v>54</v>
      </c>
      <c r="W1699" s="2" t="s">
        <v>8463</v>
      </c>
      <c r="X1699" s="2" t="s">
        <v>1135</v>
      </c>
      <c r="Y1699" s="2">
        <v>141</v>
      </c>
      <c r="Z1699" s="7">
        <v>6551495</v>
      </c>
    </row>
    <row r="1700" spans="1:26" ht="15.75" customHeight="1" x14ac:dyDescent="0.3">
      <c r="A1700" s="6">
        <v>24000000</v>
      </c>
      <c r="B1700" s="2" t="s">
        <v>6926</v>
      </c>
      <c r="C1700" s="2" t="s">
        <v>13616</v>
      </c>
      <c r="D1700" t="s">
        <v>20203</v>
      </c>
      <c r="E1700" t="s">
        <v>19452</v>
      </c>
      <c r="F1700" t="s">
        <v>19452</v>
      </c>
      <c r="G1700" s="2" t="s">
        <v>8464</v>
      </c>
      <c r="H1700" s="2">
        <v>43593</v>
      </c>
      <c r="I1700" s="2" t="s">
        <v>16110</v>
      </c>
      <c r="J1700" s="2" t="s">
        <v>8465</v>
      </c>
      <c r="K1700" s="2" t="s">
        <v>49</v>
      </c>
      <c r="L1700" s="2" t="s">
        <v>8466</v>
      </c>
      <c r="M1700" s="3">
        <v>23343839</v>
      </c>
      <c r="N1700" s="2" t="s">
        <v>8467</v>
      </c>
      <c r="O1700" s="2" t="s">
        <v>19533</v>
      </c>
      <c r="P1700" s="2" t="s">
        <v>62</v>
      </c>
      <c r="Q1700" s="4">
        <v>40410</v>
      </c>
      <c r="R1700" s="4" t="s">
        <v>20214</v>
      </c>
      <c r="S1700" s="6">
        <v>83188165</v>
      </c>
      <c r="T1700" s="2">
        <v>88</v>
      </c>
      <c r="U1700" s="2" t="s">
        <v>63</v>
      </c>
      <c r="V1700" s="2" t="s">
        <v>54</v>
      </c>
      <c r="W1700" s="2" t="s">
        <v>8468</v>
      </c>
      <c r="X1700" s="2" t="s">
        <v>506</v>
      </c>
      <c r="Y1700" s="2">
        <v>581</v>
      </c>
      <c r="Z1700" s="7">
        <v>59188165</v>
      </c>
    </row>
    <row r="1701" spans="1:26" ht="15.75" customHeight="1" x14ac:dyDescent="0.3">
      <c r="A1701" s="6">
        <v>24000000</v>
      </c>
      <c r="B1701" s="2" t="s">
        <v>1030</v>
      </c>
      <c r="C1701" s="2" t="s">
        <v>20177</v>
      </c>
      <c r="D1701" t="s">
        <v>20196</v>
      </c>
      <c r="E1701" t="s">
        <v>20195</v>
      </c>
      <c r="F1701" t="s">
        <v>19452</v>
      </c>
      <c r="H1701" s="2">
        <v>40688</v>
      </c>
      <c r="I1701" s="2" t="s">
        <v>16174</v>
      </c>
      <c r="J1701" s="2" t="s">
        <v>488</v>
      </c>
      <c r="K1701" s="2" t="s">
        <v>49</v>
      </c>
      <c r="L1701" s="2" t="s">
        <v>8470</v>
      </c>
      <c r="M1701" s="3">
        <v>2353441</v>
      </c>
      <c r="N1701" s="2" t="s">
        <v>86</v>
      </c>
      <c r="O1701" s="2" t="s">
        <v>19441</v>
      </c>
      <c r="P1701" s="2" t="s">
        <v>488</v>
      </c>
      <c r="Q1701" s="4">
        <v>35881</v>
      </c>
      <c r="R1701" s="4" t="s">
        <v>20229</v>
      </c>
      <c r="S1701" s="6">
        <v>4562146</v>
      </c>
      <c r="T1701" s="2">
        <v>93</v>
      </c>
      <c r="U1701" s="2" t="s">
        <v>63</v>
      </c>
      <c r="V1701" s="2" t="s">
        <v>54</v>
      </c>
      <c r="W1701" s="2" t="s">
        <v>8471</v>
      </c>
      <c r="X1701" s="2" t="s">
        <v>1499</v>
      </c>
      <c r="Y1701" s="2">
        <v>19</v>
      </c>
      <c r="Z1701" s="7">
        <v>-19437854</v>
      </c>
    </row>
    <row r="1702" spans="1:26" ht="15.75" customHeight="1" x14ac:dyDescent="0.3">
      <c r="A1702" s="6">
        <v>28000000</v>
      </c>
      <c r="B1702" s="2" t="s">
        <v>8472</v>
      </c>
      <c r="C1702" s="2" t="s">
        <v>20175</v>
      </c>
      <c r="D1702" t="s">
        <v>20192</v>
      </c>
      <c r="E1702" t="s">
        <v>20200</v>
      </c>
      <c r="F1702" t="s">
        <v>20199</v>
      </c>
      <c r="H1702" s="2">
        <v>26672</v>
      </c>
      <c r="I1702" s="2" t="s">
        <v>16503</v>
      </c>
      <c r="J1702" s="2" t="s">
        <v>8473</v>
      </c>
      <c r="K1702" s="2" t="s">
        <v>49</v>
      </c>
      <c r="L1702" s="2" t="s">
        <v>8474</v>
      </c>
      <c r="M1702" s="3">
        <v>2439184</v>
      </c>
      <c r="N1702" s="2" t="s">
        <v>8475</v>
      </c>
      <c r="O1702" s="2" t="s">
        <v>19502</v>
      </c>
      <c r="P1702" s="2" t="s">
        <v>3537</v>
      </c>
      <c r="Q1702" s="4">
        <v>34235</v>
      </c>
      <c r="R1702" s="4" t="s">
        <v>20236</v>
      </c>
      <c r="S1702" s="6">
        <v>669276</v>
      </c>
      <c r="T1702" s="2">
        <v>72</v>
      </c>
      <c r="U1702" s="2" t="s">
        <v>63</v>
      </c>
      <c r="V1702" s="2" t="s">
        <v>54</v>
      </c>
      <c r="X1702" s="2" t="s">
        <v>259</v>
      </c>
      <c r="Y1702" s="2">
        <v>26</v>
      </c>
      <c r="Z1702" s="7">
        <v>-27330724</v>
      </c>
    </row>
    <row r="1703" spans="1:26" ht="15.75" customHeight="1" x14ac:dyDescent="0.3">
      <c r="A1703" s="6">
        <v>24000000</v>
      </c>
      <c r="B1703" s="2" t="s">
        <v>3799</v>
      </c>
      <c r="C1703" s="2" t="s">
        <v>20185</v>
      </c>
      <c r="D1703" t="s">
        <v>20197</v>
      </c>
      <c r="E1703" t="s">
        <v>20194</v>
      </c>
      <c r="F1703" t="s">
        <v>20201</v>
      </c>
      <c r="G1703" s="2" t="s">
        <v>8476</v>
      </c>
      <c r="H1703" s="2">
        <v>41283</v>
      </c>
      <c r="I1703" s="2" t="s">
        <v>16155</v>
      </c>
      <c r="J1703" s="2" t="s">
        <v>488</v>
      </c>
      <c r="K1703" s="2" t="s">
        <v>49</v>
      </c>
      <c r="L1703" s="2" t="s">
        <v>8477</v>
      </c>
      <c r="M1703" s="3">
        <v>26324874</v>
      </c>
      <c r="N1703" s="2" t="s">
        <v>8478</v>
      </c>
      <c r="O1703" s="2" t="s">
        <v>19568</v>
      </c>
      <c r="P1703" s="2" t="s">
        <v>62</v>
      </c>
      <c r="Q1703" s="4">
        <v>40505</v>
      </c>
      <c r="R1703" s="4" t="s">
        <v>20214</v>
      </c>
      <c r="S1703" s="6">
        <v>23081726</v>
      </c>
      <c r="T1703" s="2">
        <v>98</v>
      </c>
      <c r="U1703" s="2" t="s">
        <v>63</v>
      </c>
      <c r="V1703" s="2" t="s">
        <v>54</v>
      </c>
      <c r="W1703" s="2" t="s">
        <v>8479</v>
      </c>
      <c r="X1703" s="2" t="s">
        <v>88</v>
      </c>
      <c r="Y1703" s="2">
        <v>568</v>
      </c>
      <c r="Z1703" s="7">
        <v>-918274</v>
      </c>
    </row>
    <row r="1704" spans="1:26" ht="15.75" customHeight="1" x14ac:dyDescent="0.3">
      <c r="A1704" s="6">
        <v>24000000</v>
      </c>
      <c r="B1704" s="2" t="s">
        <v>8480</v>
      </c>
      <c r="C1704" s="2" t="s">
        <v>20176</v>
      </c>
      <c r="D1704" t="s">
        <v>20200</v>
      </c>
      <c r="E1704" t="s">
        <v>20191</v>
      </c>
      <c r="F1704" t="s">
        <v>19452</v>
      </c>
      <c r="H1704" s="2">
        <v>4935</v>
      </c>
      <c r="I1704" s="2" t="s">
        <v>18543</v>
      </c>
      <c r="J1704" s="2" t="s">
        <v>8481</v>
      </c>
      <c r="K1704" s="2" t="s">
        <v>638</v>
      </c>
      <c r="L1704" s="2" t="s">
        <v>8482</v>
      </c>
      <c r="M1704" s="3">
        <v>49549984</v>
      </c>
      <c r="N1704" s="2" t="s">
        <v>8483</v>
      </c>
      <c r="O1704" s="2" t="s">
        <v>19693</v>
      </c>
      <c r="P1704" s="2" t="s">
        <v>641</v>
      </c>
      <c r="Q1704" s="4">
        <v>38310</v>
      </c>
      <c r="R1704" s="4" t="s">
        <v>20223</v>
      </c>
      <c r="S1704" s="6">
        <v>234710455</v>
      </c>
      <c r="T1704" s="2">
        <v>119</v>
      </c>
      <c r="U1704" s="2" t="s">
        <v>6690</v>
      </c>
      <c r="V1704" s="2" t="s">
        <v>54</v>
      </c>
      <c r="W1704" s="2" t="s">
        <v>8484</v>
      </c>
      <c r="X1704" s="2" t="s">
        <v>457</v>
      </c>
      <c r="Y1704" s="2">
        <v>1991</v>
      </c>
      <c r="Z1704" s="7">
        <v>210710455</v>
      </c>
    </row>
    <row r="1705" spans="1:26" ht="15.75" customHeight="1" x14ac:dyDescent="0.3">
      <c r="A1705" s="6">
        <v>23600000</v>
      </c>
      <c r="B1705" s="2" t="s">
        <v>6926</v>
      </c>
      <c r="C1705" s="2" t="s">
        <v>13616</v>
      </c>
      <c r="D1705" t="s">
        <v>20203</v>
      </c>
      <c r="E1705" t="s">
        <v>19452</v>
      </c>
      <c r="F1705" t="s">
        <v>19452</v>
      </c>
      <c r="G1705" s="2" t="s">
        <v>8485</v>
      </c>
      <c r="H1705" s="2">
        <v>19908</v>
      </c>
      <c r="I1705" s="2" t="s">
        <v>16744</v>
      </c>
      <c r="J1705" s="2" t="s">
        <v>8486</v>
      </c>
      <c r="K1705" s="2" t="s">
        <v>49</v>
      </c>
      <c r="L1705" s="2" t="s">
        <v>8487</v>
      </c>
      <c r="M1705" s="3">
        <v>57300674</v>
      </c>
      <c r="N1705" s="2" t="s">
        <v>8488</v>
      </c>
      <c r="O1705" s="2" t="s">
        <v>19442</v>
      </c>
      <c r="P1705" s="2" t="s">
        <v>62</v>
      </c>
      <c r="Q1705" s="4">
        <v>40093</v>
      </c>
      <c r="R1705" s="4" t="s">
        <v>20210</v>
      </c>
      <c r="S1705" s="6">
        <v>102391382</v>
      </c>
      <c r="T1705" s="2">
        <v>88</v>
      </c>
      <c r="U1705" s="2" t="s">
        <v>63</v>
      </c>
      <c r="V1705" s="2" t="s">
        <v>54</v>
      </c>
      <c r="W1705" s="2" t="s">
        <v>8489</v>
      </c>
      <c r="X1705" s="2" t="s">
        <v>56</v>
      </c>
      <c r="Y1705" s="2">
        <v>3550</v>
      </c>
      <c r="Z1705" s="7">
        <v>78791382</v>
      </c>
    </row>
    <row r="1706" spans="1:26" ht="15.75" customHeight="1" x14ac:dyDescent="0.3">
      <c r="A1706" s="6">
        <v>23000000</v>
      </c>
      <c r="B1706" s="2" t="s">
        <v>939</v>
      </c>
      <c r="C1706" s="2" t="s">
        <v>13616</v>
      </c>
      <c r="D1706" t="s">
        <v>19452</v>
      </c>
      <c r="E1706" t="s">
        <v>19452</v>
      </c>
      <c r="F1706" t="s">
        <v>19452</v>
      </c>
      <c r="H1706" s="2">
        <v>10663</v>
      </c>
      <c r="I1706" s="2" t="s">
        <v>17672</v>
      </c>
      <c r="J1706" s="2" t="s">
        <v>8490</v>
      </c>
      <c r="K1706" s="2" t="s">
        <v>49</v>
      </c>
      <c r="L1706" s="2" t="s">
        <v>8491</v>
      </c>
      <c r="M1706" s="3">
        <v>23839127</v>
      </c>
      <c r="N1706" s="2" t="s">
        <v>1212</v>
      </c>
      <c r="O1706" s="2" t="s">
        <v>19492</v>
      </c>
      <c r="P1706" s="2" t="s">
        <v>62</v>
      </c>
      <c r="Q1706" s="4">
        <v>36105</v>
      </c>
      <c r="R1706" s="4" t="s">
        <v>20229</v>
      </c>
      <c r="S1706" s="6">
        <v>185991646</v>
      </c>
      <c r="T1706" s="2">
        <v>90</v>
      </c>
      <c r="U1706" s="2" t="s">
        <v>63</v>
      </c>
      <c r="V1706" s="2" t="s">
        <v>54</v>
      </c>
      <c r="W1706" s="2" t="s">
        <v>8492</v>
      </c>
      <c r="X1706" s="2" t="s">
        <v>96</v>
      </c>
      <c r="Y1706" s="2">
        <v>512</v>
      </c>
      <c r="Z1706" s="7">
        <v>162991646</v>
      </c>
    </row>
    <row r="1707" spans="1:26" ht="15.75" customHeight="1" x14ac:dyDescent="0.3">
      <c r="A1707" s="6">
        <v>18000000</v>
      </c>
      <c r="B1707" s="2" t="s">
        <v>221</v>
      </c>
      <c r="C1707" s="2" t="s">
        <v>20175</v>
      </c>
      <c r="D1707" t="s">
        <v>20194</v>
      </c>
      <c r="E1707" t="s">
        <v>20199</v>
      </c>
      <c r="F1707" t="s">
        <v>19452</v>
      </c>
      <c r="G1707" s="2" t="s">
        <v>8493</v>
      </c>
      <c r="H1707" s="2">
        <v>1891</v>
      </c>
      <c r="I1707" s="2" t="s">
        <v>18826</v>
      </c>
      <c r="J1707" s="2" t="s">
        <v>8494</v>
      </c>
      <c r="K1707" s="2" t="s">
        <v>49</v>
      </c>
      <c r="L1707" s="2" t="s">
        <v>8495</v>
      </c>
      <c r="M1707" s="3">
        <v>7851783</v>
      </c>
      <c r="N1707" s="2" t="s">
        <v>6762</v>
      </c>
      <c r="O1707" s="2" t="s">
        <v>19460</v>
      </c>
      <c r="P1707" s="2" t="s">
        <v>62</v>
      </c>
      <c r="Q1707" s="4">
        <v>29358</v>
      </c>
      <c r="R1707" s="4" t="s">
        <v>20244</v>
      </c>
      <c r="S1707" s="6">
        <v>538400000</v>
      </c>
      <c r="T1707" s="2">
        <v>124</v>
      </c>
      <c r="U1707" s="2" t="s">
        <v>63</v>
      </c>
      <c r="V1707" s="2" t="s">
        <v>54</v>
      </c>
      <c r="W1707" s="2" t="s">
        <v>8496</v>
      </c>
      <c r="X1707" s="2" t="s">
        <v>457</v>
      </c>
      <c r="Y1707" s="2">
        <v>5879</v>
      </c>
      <c r="Z1707" s="7">
        <v>520400000</v>
      </c>
    </row>
    <row r="1708" spans="1:26" ht="15.75" customHeight="1" x14ac:dyDescent="0.3">
      <c r="A1708" s="6">
        <v>19000000</v>
      </c>
      <c r="B1708" s="2" t="s">
        <v>407</v>
      </c>
      <c r="C1708" s="2" t="s">
        <v>20174</v>
      </c>
      <c r="D1708" t="s">
        <v>20196</v>
      </c>
      <c r="E1708" t="s">
        <v>20193</v>
      </c>
      <c r="F1708" t="s">
        <v>20201</v>
      </c>
      <c r="H1708" s="2">
        <v>9737</v>
      </c>
      <c r="I1708" s="2" t="s">
        <v>17992</v>
      </c>
      <c r="J1708" s="2" t="s">
        <v>8497</v>
      </c>
      <c r="K1708" s="2" t="s">
        <v>49</v>
      </c>
      <c r="L1708" s="2" t="s">
        <v>8498</v>
      </c>
      <c r="M1708" s="3">
        <v>33872182</v>
      </c>
      <c r="N1708" s="2" t="s">
        <v>8499</v>
      </c>
      <c r="O1708" s="2" t="s">
        <v>19442</v>
      </c>
      <c r="P1708" s="2" t="s">
        <v>62</v>
      </c>
      <c r="Q1708" s="4">
        <v>34796</v>
      </c>
      <c r="R1708" s="4" t="s">
        <v>20225</v>
      </c>
      <c r="S1708" s="6">
        <v>141407024</v>
      </c>
      <c r="T1708" s="2">
        <v>118</v>
      </c>
      <c r="U1708" s="2" t="s">
        <v>63</v>
      </c>
      <c r="V1708" s="2" t="s">
        <v>54</v>
      </c>
      <c r="W1708" s="2" t="s">
        <v>8500</v>
      </c>
      <c r="X1708" s="2" t="s">
        <v>154</v>
      </c>
      <c r="Y1708" s="2">
        <v>1699</v>
      </c>
      <c r="Z1708" s="7">
        <v>122407024</v>
      </c>
    </row>
    <row r="1709" spans="1:26" ht="15.75" customHeight="1" x14ac:dyDescent="0.3">
      <c r="A1709" s="6">
        <v>23000000</v>
      </c>
      <c r="B1709" s="2" t="s">
        <v>2787</v>
      </c>
      <c r="C1709" s="2" t="s">
        <v>13616</v>
      </c>
      <c r="D1709" t="s">
        <v>20193</v>
      </c>
      <c r="E1709" t="s">
        <v>19452</v>
      </c>
      <c r="F1709" t="s">
        <v>19452</v>
      </c>
      <c r="H1709" s="2">
        <v>37137</v>
      </c>
      <c r="I1709" s="2" t="s">
        <v>16281</v>
      </c>
      <c r="J1709" s="2" t="s">
        <v>8501</v>
      </c>
      <c r="K1709" s="2" t="s">
        <v>49</v>
      </c>
      <c r="L1709" s="2" t="s">
        <v>8502</v>
      </c>
      <c r="M1709" s="3">
        <v>2733256</v>
      </c>
      <c r="N1709" s="2" t="s">
        <v>3054</v>
      </c>
      <c r="O1709" s="2" t="s">
        <v>19449</v>
      </c>
      <c r="P1709" s="2" t="s">
        <v>62</v>
      </c>
      <c r="Q1709" s="4">
        <v>33417</v>
      </c>
      <c r="R1709" s="4" t="s">
        <v>20232</v>
      </c>
      <c r="S1709" s="6">
        <v>86930411</v>
      </c>
      <c r="T1709" s="2">
        <v>85</v>
      </c>
      <c r="U1709" s="2" t="s">
        <v>63</v>
      </c>
      <c r="V1709" s="2" t="s">
        <v>54</v>
      </c>
      <c r="W1709" s="2" t="s">
        <v>8503</v>
      </c>
      <c r="X1709" s="2" t="s">
        <v>212</v>
      </c>
      <c r="Y1709" s="2">
        <v>546</v>
      </c>
      <c r="Z1709" s="7">
        <v>63930411</v>
      </c>
    </row>
    <row r="1710" spans="1:26" ht="15.75" customHeight="1" x14ac:dyDescent="0.3">
      <c r="A1710" s="6">
        <v>23000000</v>
      </c>
      <c r="B1710" s="2" t="s">
        <v>4906</v>
      </c>
      <c r="C1710" s="2" t="s">
        <v>20187</v>
      </c>
      <c r="D1710" t="s">
        <v>19452</v>
      </c>
      <c r="E1710" t="s">
        <v>19452</v>
      </c>
      <c r="F1710" t="s">
        <v>19452</v>
      </c>
      <c r="H1710" s="2">
        <v>9532</v>
      </c>
      <c r="I1710" s="2" t="s">
        <v>18082</v>
      </c>
      <c r="J1710" s="2" t="s">
        <v>8504</v>
      </c>
      <c r="K1710" s="2" t="s">
        <v>49</v>
      </c>
      <c r="L1710" s="2" t="s">
        <v>8505</v>
      </c>
      <c r="M1710" s="3">
        <v>38799596</v>
      </c>
      <c r="N1710" s="2" t="s">
        <v>8506</v>
      </c>
      <c r="O1710" s="2" t="s">
        <v>19453</v>
      </c>
      <c r="P1710" s="2" t="s">
        <v>62</v>
      </c>
      <c r="Q1710" s="4">
        <v>36601</v>
      </c>
      <c r="R1710" s="4" t="s">
        <v>20230</v>
      </c>
      <c r="S1710" s="6">
        <v>53302314</v>
      </c>
      <c r="T1710" s="2">
        <v>98</v>
      </c>
      <c r="U1710" s="2" t="s">
        <v>94</v>
      </c>
      <c r="V1710" s="2" t="s">
        <v>54</v>
      </c>
      <c r="W1710" s="2" t="s">
        <v>8507</v>
      </c>
      <c r="X1710" s="2" t="s">
        <v>173</v>
      </c>
      <c r="Y1710" s="2">
        <v>1378</v>
      </c>
      <c r="Z1710" s="7">
        <v>30302314</v>
      </c>
    </row>
    <row r="1711" spans="1:26" ht="15.75" customHeight="1" x14ac:dyDescent="0.3">
      <c r="A1711" s="6">
        <v>12500000</v>
      </c>
      <c r="B1711" s="2" t="s">
        <v>1125</v>
      </c>
      <c r="C1711" s="2" t="s">
        <v>20179</v>
      </c>
      <c r="D1711" t="s">
        <v>19452</v>
      </c>
      <c r="E1711" t="s">
        <v>19452</v>
      </c>
      <c r="F1711" t="s">
        <v>19452</v>
      </c>
      <c r="G1711" s="2" t="s">
        <v>8508</v>
      </c>
      <c r="H1711" s="2">
        <v>10316</v>
      </c>
      <c r="I1711" s="2" t="s">
        <v>17783</v>
      </c>
      <c r="J1711" s="2" t="s">
        <v>8509</v>
      </c>
      <c r="K1711" s="2" t="s">
        <v>49</v>
      </c>
      <c r="L1711" s="2" t="s">
        <v>8510</v>
      </c>
      <c r="M1711" s="3">
        <v>20317469</v>
      </c>
      <c r="N1711" s="2" t="s">
        <v>8511</v>
      </c>
      <c r="O1711" s="2" t="s">
        <v>19642</v>
      </c>
      <c r="P1711" s="2" t="s">
        <v>62</v>
      </c>
      <c r="Q1711" s="4">
        <v>40810</v>
      </c>
      <c r="R1711" s="4" t="s">
        <v>20219</v>
      </c>
      <c r="S1711" s="6">
        <v>75993061</v>
      </c>
      <c r="T1711" s="2">
        <v>101</v>
      </c>
      <c r="U1711" s="2" t="s">
        <v>63</v>
      </c>
      <c r="V1711" s="2" t="s">
        <v>54</v>
      </c>
      <c r="W1711" s="2" t="s">
        <v>8512</v>
      </c>
      <c r="X1711" s="2" t="s">
        <v>154</v>
      </c>
      <c r="Y1711" s="2">
        <v>910</v>
      </c>
      <c r="Z1711" s="7">
        <v>63493061</v>
      </c>
    </row>
    <row r="1712" spans="1:26" ht="15.75" customHeight="1" x14ac:dyDescent="0.3">
      <c r="A1712" s="6">
        <v>23000000</v>
      </c>
      <c r="B1712" s="2" t="s">
        <v>8513</v>
      </c>
      <c r="C1712" s="2" t="s">
        <v>20180</v>
      </c>
      <c r="D1712" t="s">
        <v>20199</v>
      </c>
      <c r="E1712" t="s">
        <v>20194</v>
      </c>
      <c r="F1712" t="s">
        <v>19452</v>
      </c>
      <c r="G1712" s="2" t="s">
        <v>8514</v>
      </c>
      <c r="H1712" s="2">
        <v>2787</v>
      </c>
      <c r="I1712" s="2" t="s">
        <v>18663</v>
      </c>
      <c r="J1712" s="2" t="s">
        <v>8515</v>
      </c>
      <c r="K1712" s="2" t="s">
        <v>49</v>
      </c>
      <c r="L1712" s="2" t="s">
        <v>8516</v>
      </c>
      <c r="M1712" s="3">
        <v>18493202</v>
      </c>
      <c r="N1712" s="2" t="s">
        <v>8517</v>
      </c>
      <c r="O1712" s="2" t="s">
        <v>19744</v>
      </c>
      <c r="P1712" s="2" t="s">
        <v>62</v>
      </c>
      <c r="Q1712" s="4">
        <v>36574</v>
      </c>
      <c r="R1712" s="4" t="s">
        <v>20230</v>
      </c>
      <c r="S1712" s="6">
        <v>53187659</v>
      </c>
      <c r="T1712" s="2">
        <v>108</v>
      </c>
      <c r="U1712" s="2" t="s">
        <v>63</v>
      </c>
      <c r="V1712" s="2" t="s">
        <v>54</v>
      </c>
      <c r="W1712" s="2" t="s">
        <v>8518</v>
      </c>
      <c r="X1712" s="2" t="s">
        <v>252</v>
      </c>
      <c r="Y1712" s="2">
        <v>1789</v>
      </c>
      <c r="Z1712" s="7">
        <v>30187659</v>
      </c>
    </row>
    <row r="1713" spans="1:26" ht="15.75" customHeight="1" x14ac:dyDescent="0.3">
      <c r="A1713" s="6">
        <v>23000000</v>
      </c>
      <c r="B1713" s="2" t="s">
        <v>8519</v>
      </c>
      <c r="C1713" s="2" t="s">
        <v>20184</v>
      </c>
      <c r="D1713" t="s">
        <v>20199</v>
      </c>
      <c r="E1713" t="s">
        <v>20197</v>
      </c>
      <c r="F1713" t="s">
        <v>19452</v>
      </c>
      <c r="G1713" s="2" t="s">
        <v>8520</v>
      </c>
      <c r="H1713" s="2">
        <v>152601</v>
      </c>
      <c r="I1713" s="2" t="s">
        <v>15287</v>
      </c>
      <c r="J1713" s="2" t="s">
        <v>8521</v>
      </c>
      <c r="K1713" s="2" t="s">
        <v>49</v>
      </c>
      <c r="L1713" s="2" t="s">
        <v>8522</v>
      </c>
      <c r="M1713" s="3">
        <v>53682367</v>
      </c>
      <c r="N1713" s="2" t="s">
        <v>8523</v>
      </c>
      <c r="O1713" s="2" t="s">
        <v>19445</v>
      </c>
      <c r="P1713" s="2" t="s">
        <v>257</v>
      </c>
      <c r="Q1713" s="4">
        <v>41626</v>
      </c>
      <c r="R1713" s="4" t="s">
        <v>20218</v>
      </c>
      <c r="S1713" s="6">
        <v>47351251</v>
      </c>
      <c r="T1713" s="2">
        <v>126</v>
      </c>
      <c r="U1713" s="2" t="s">
        <v>63</v>
      </c>
      <c r="V1713" s="2" t="s">
        <v>54</v>
      </c>
      <c r="W1713" s="2" t="s">
        <v>8524</v>
      </c>
      <c r="X1713" s="2" t="s">
        <v>620</v>
      </c>
      <c r="Y1713" s="2">
        <v>4097</v>
      </c>
      <c r="Z1713" s="7">
        <v>24351251</v>
      </c>
    </row>
    <row r="1714" spans="1:26" ht="15.75" customHeight="1" x14ac:dyDescent="0.3">
      <c r="A1714" s="6">
        <v>23000000</v>
      </c>
      <c r="B1714" s="2" t="s">
        <v>3560</v>
      </c>
      <c r="C1714" s="2" t="s">
        <v>20186</v>
      </c>
      <c r="D1714" t="s">
        <v>20201</v>
      </c>
      <c r="E1714" t="s">
        <v>20197</v>
      </c>
      <c r="F1714" t="s">
        <v>19452</v>
      </c>
      <c r="H1714" s="2">
        <v>10866</v>
      </c>
      <c r="I1714" s="2" t="s">
        <v>17614</v>
      </c>
      <c r="J1714" s="2" t="s">
        <v>8525</v>
      </c>
      <c r="K1714" s="2" t="s">
        <v>49</v>
      </c>
      <c r="L1714" s="2" t="s">
        <v>8526</v>
      </c>
      <c r="M1714" s="3">
        <v>11183197</v>
      </c>
      <c r="N1714" s="2" t="s">
        <v>8527</v>
      </c>
      <c r="O1714" s="2" t="s">
        <v>19483</v>
      </c>
      <c r="P1714" s="2" t="s">
        <v>62</v>
      </c>
      <c r="Q1714" s="4">
        <v>37169</v>
      </c>
      <c r="R1714" s="4" t="s">
        <v>20227</v>
      </c>
      <c r="S1714" s="6">
        <v>36642838</v>
      </c>
      <c r="T1714" s="2">
        <v>97</v>
      </c>
      <c r="U1714" s="2" t="s">
        <v>63</v>
      </c>
      <c r="V1714" s="2" t="s">
        <v>54</v>
      </c>
      <c r="W1714" s="2" t="s">
        <v>8528</v>
      </c>
      <c r="X1714" s="2" t="s">
        <v>74</v>
      </c>
      <c r="Y1714" s="2">
        <v>325</v>
      </c>
      <c r="Z1714" s="7">
        <v>13642838</v>
      </c>
    </row>
    <row r="1715" spans="1:26" ht="15.75" customHeight="1" x14ac:dyDescent="0.3">
      <c r="A1715" s="6">
        <v>25000000</v>
      </c>
      <c r="B1715" s="2" t="s">
        <v>287</v>
      </c>
      <c r="C1715" s="2" t="s">
        <v>20176</v>
      </c>
      <c r="D1715" t="s">
        <v>20191</v>
      </c>
      <c r="E1715" t="s">
        <v>20195</v>
      </c>
      <c r="F1715" t="s">
        <v>19452</v>
      </c>
      <c r="H1715" s="2">
        <v>227707</v>
      </c>
      <c r="I1715" s="2" t="s">
        <v>15081</v>
      </c>
      <c r="J1715" s="2" t="s">
        <v>8529</v>
      </c>
      <c r="K1715" s="2" t="s">
        <v>49</v>
      </c>
      <c r="L1715" s="2" t="s">
        <v>8530</v>
      </c>
      <c r="M1715" s="3">
        <v>8842722</v>
      </c>
      <c r="N1715" s="2" t="s">
        <v>8531</v>
      </c>
      <c r="O1715" s="2" t="s">
        <v>19771</v>
      </c>
      <c r="P1715" s="2" t="s">
        <v>8532</v>
      </c>
      <c r="Q1715" s="4">
        <v>41613</v>
      </c>
      <c r="R1715" s="4" t="s">
        <v>20218</v>
      </c>
      <c r="S1715" s="6">
        <v>6399</v>
      </c>
      <c r="T1715" s="2">
        <v>99</v>
      </c>
      <c r="U1715" s="2" t="s">
        <v>63</v>
      </c>
      <c r="V1715" s="2" t="s">
        <v>54</v>
      </c>
      <c r="W1715" s="2" t="s">
        <v>8533</v>
      </c>
      <c r="X1715" s="2" t="s">
        <v>314</v>
      </c>
      <c r="Y1715" s="2">
        <v>73</v>
      </c>
      <c r="Z1715" s="7">
        <v>-24993601</v>
      </c>
    </row>
    <row r="1716" spans="1:26" ht="15.75" customHeight="1" x14ac:dyDescent="0.3">
      <c r="A1716" s="6">
        <v>23000000</v>
      </c>
      <c r="B1716" s="2" t="s">
        <v>2389</v>
      </c>
      <c r="C1716" s="2" t="s">
        <v>20179</v>
      </c>
      <c r="D1716" t="s">
        <v>20196</v>
      </c>
      <c r="E1716" t="s">
        <v>20198</v>
      </c>
      <c r="F1716" t="s">
        <v>19452</v>
      </c>
      <c r="G1716" s="2" t="s">
        <v>8534</v>
      </c>
      <c r="H1716" s="2">
        <v>21349</v>
      </c>
      <c r="I1716" s="2" t="s">
        <v>16685</v>
      </c>
      <c r="J1716" s="2" t="s">
        <v>8535</v>
      </c>
      <c r="K1716" s="2" t="s">
        <v>49</v>
      </c>
      <c r="L1716" s="2" t="s">
        <v>8536</v>
      </c>
      <c r="M1716" s="3">
        <v>8976738</v>
      </c>
      <c r="N1716" s="2" t="s">
        <v>8537</v>
      </c>
      <c r="O1716" s="2" t="s">
        <v>19458</v>
      </c>
      <c r="P1716" s="2" t="s">
        <v>62</v>
      </c>
      <c r="Q1716" s="4">
        <v>36476</v>
      </c>
      <c r="R1716" s="4" t="s">
        <v>20224</v>
      </c>
      <c r="S1716" s="6">
        <v>18653615</v>
      </c>
      <c r="T1716" s="2">
        <v>114</v>
      </c>
      <c r="U1716" s="2" t="s">
        <v>63</v>
      </c>
      <c r="V1716" s="2" t="s">
        <v>54</v>
      </c>
      <c r="W1716" s="2" t="s">
        <v>8538</v>
      </c>
      <c r="X1716" s="2" t="s">
        <v>96</v>
      </c>
      <c r="Y1716" s="2">
        <v>66</v>
      </c>
      <c r="Z1716" s="7">
        <v>-4346385</v>
      </c>
    </row>
    <row r="1717" spans="1:26" ht="15.75" customHeight="1" x14ac:dyDescent="0.3">
      <c r="A1717" s="6">
        <v>23000000</v>
      </c>
      <c r="B1717" s="2" t="s">
        <v>1215</v>
      </c>
      <c r="C1717" s="2" t="s">
        <v>20174</v>
      </c>
      <c r="D1717" t="s">
        <v>20201</v>
      </c>
      <c r="E1717" t="s">
        <v>19452</v>
      </c>
      <c r="F1717" t="s">
        <v>19452</v>
      </c>
      <c r="G1717" s="2" t="s">
        <v>8539</v>
      </c>
      <c r="H1717" s="2">
        <v>70435</v>
      </c>
      <c r="I1717" s="2" t="s">
        <v>15718</v>
      </c>
      <c r="J1717" s="2" t="s">
        <v>8540</v>
      </c>
      <c r="K1717" s="2" t="s">
        <v>49</v>
      </c>
      <c r="L1717" s="2" t="s">
        <v>8541</v>
      </c>
      <c r="M1717" s="3">
        <v>26257951</v>
      </c>
      <c r="N1717" s="2" t="s">
        <v>8542</v>
      </c>
      <c r="O1717" s="2" t="s">
        <v>19772</v>
      </c>
      <c r="P1717" s="2" t="s">
        <v>8251</v>
      </c>
      <c r="Q1717" s="4">
        <v>40853</v>
      </c>
      <c r="R1717" s="4" t="s">
        <v>20219</v>
      </c>
      <c r="S1717" s="6">
        <v>33372606</v>
      </c>
      <c r="T1717" s="2">
        <v>93</v>
      </c>
      <c r="U1717" s="2" t="s">
        <v>53</v>
      </c>
      <c r="V1717" s="2" t="s">
        <v>54</v>
      </c>
      <c r="W1717" s="2" t="s">
        <v>8543</v>
      </c>
      <c r="X1717" s="2" t="s">
        <v>420</v>
      </c>
      <c r="Y1717" s="2">
        <v>505</v>
      </c>
      <c r="Z1717" s="7">
        <v>10372606</v>
      </c>
    </row>
    <row r="1718" spans="1:26" ht="15.75" customHeight="1" x14ac:dyDescent="0.3">
      <c r="A1718" s="6">
        <v>18000000</v>
      </c>
      <c r="B1718" s="2" t="s">
        <v>357</v>
      </c>
      <c r="C1718" s="2" t="s">
        <v>20179</v>
      </c>
      <c r="D1718" t="s">
        <v>20198</v>
      </c>
      <c r="E1718" t="s">
        <v>19452</v>
      </c>
      <c r="F1718" t="s">
        <v>19452</v>
      </c>
      <c r="G1718" s="2" t="s">
        <v>9646</v>
      </c>
      <c r="H1718" s="2">
        <v>25643</v>
      </c>
      <c r="I1718" s="2" t="s">
        <v>16536</v>
      </c>
      <c r="J1718" s="2" t="s">
        <v>9647</v>
      </c>
      <c r="K1718" s="2" t="s">
        <v>49</v>
      </c>
      <c r="L1718" s="2" t="s">
        <v>9648</v>
      </c>
      <c r="M1718" s="3">
        <v>13472365</v>
      </c>
      <c r="N1718" s="2" t="s">
        <v>9649</v>
      </c>
      <c r="O1718" s="2" t="s">
        <v>19455</v>
      </c>
      <c r="P1718" s="2" t="s">
        <v>270</v>
      </c>
      <c r="Q1718" s="4">
        <v>40074</v>
      </c>
      <c r="R1718" s="4" t="s">
        <v>20210</v>
      </c>
      <c r="S1718" s="6">
        <v>36133014</v>
      </c>
      <c r="T1718" s="2">
        <v>109</v>
      </c>
      <c r="U1718" s="2" t="s">
        <v>63</v>
      </c>
      <c r="V1718" s="2" t="s">
        <v>54</v>
      </c>
      <c r="W1718" s="2" t="s">
        <v>9650</v>
      </c>
      <c r="X1718" s="2" t="s">
        <v>420</v>
      </c>
      <c r="Y1718" s="2">
        <v>180</v>
      </c>
      <c r="Z1718" s="7">
        <v>18133014</v>
      </c>
    </row>
    <row r="1719" spans="1:26" ht="15.75" customHeight="1" x14ac:dyDescent="0.3">
      <c r="A1719" s="6">
        <v>23000000</v>
      </c>
      <c r="B1719" s="2" t="s">
        <v>1215</v>
      </c>
      <c r="C1719" s="2" t="s">
        <v>20174</v>
      </c>
      <c r="D1719" t="s">
        <v>20201</v>
      </c>
      <c r="E1719" t="s">
        <v>19452</v>
      </c>
      <c r="F1719" t="s">
        <v>19452</v>
      </c>
      <c r="G1719" s="2" t="s">
        <v>8548</v>
      </c>
      <c r="H1719" s="2">
        <v>2453</v>
      </c>
      <c r="I1719" s="2" t="s">
        <v>18702</v>
      </c>
      <c r="J1719" s="2" t="s">
        <v>8549</v>
      </c>
      <c r="K1719" s="2" t="s">
        <v>49</v>
      </c>
      <c r="L1719" s="2" t="s">
        <v>8550</v>
      </c>
      <c r="M1719" s="3">
        <v>12869436</v>
      </c>
      <c r="N1719" s="2" t="s">
        <v>8551</v>
      </c>
      <c r="O1719" s="2" t="s">
        <v>19588</v>
      </c>
      <c r="P1719" s="2" t="s">
        <v>62</v>
      </c>
      <c r="Q1719" s="4">
        <v>33473</v>
      </c>
      <c r="R1719" s="4" t="s">
        <v>20232</v>
      </c>
      <c r="S1719" s="6">
        <v>7434726</v>
      </c>
      <c r="T1719" s="2">
        <v>98</v>
      </c>
      <c r="U1719" s="2" t="s">
        <v>63</v>
      </c>
      <c r="V1719" s="2" t="s">
        <v>54</v>
      </c>
      <c r="W1719" s="2" t="s">
        <v>8552</v>
      </c>
      <c r="X1719" s="2" t="s">
        <v>88</v>
      </c>
      <c r="Y1719" s="2">
        <v>82</v>
      </c>
      <c r="Z1719" s="7">
        <v>-15565274</v>
      </c>
    </row>
    <row r="1720" spans="1:26" ht="15.75" customHeight="1" x14ac:dyDescent="0.3">
      <c r="A1720" s="6">
        <v>23000000</v>
      </c>
      <c r="B1720" s="2" t="s">
        <v>8553</v>
      </c>
      <c r="C1720" s="2" t="s">
        <v>20182</v>
      </c>
      <c r="D1720" t="s">
        <v>20197</v>
      </c>
      <c r="E1720" t="s">
        <v>20201</v>
      </c>
      <c r="F1720" t="s">
        <v>20193</v>
      </c>
      <c r="G1720" s="2" t="s">
        <v>8554</v>
      </c>
      <c r="H1720" s="2">
        <v>6973</v>
      </c>
      <c r="I1720" s="2" t="s">
        <v>18437</v>
      </c>
      <c r="J1720" s="2" t="s">
        <v>8555</v>
      </c>
      <c r="K1720" s="2" t="s">
        <v>49</v>
      </c>
      <c r="L1720" s="2" t="s">
        <v>8556</v>
      </c>
      <c r="M1720" s="3">
        <v>15676123</v>
      </c>
      <c r="N1720" s="2" t="s">
        <v>8557</v>
      </c>
      <c r="O1720" s="2" t="s">
        <v>19480</v>
      </c>
      <c r="P1720" s="2" t="s">
        <v>62</v>
      </c>
      <c r="Q1720" s="4">
        <v>39325</v>
      </c>
      <c r="R1720" s="4" t="s">
        <v>20211</v>
      </c>
      <c r="S1720" s="6">
        <v>29541790</v>
      </c>
      <c r="T1720" s="2">
        <v>124</v>
      </c>
      <c r="U1720" s="2" t="s">
        <v>63</v>
      </c>
      <c r="V1720" s="2" t="s">
        <v>54</v>
      </c>
      <c r="W1720" s="2" t="s">
        <v>8558</v>
      </c>
      <c r="X1720" s="2" t="s">
        <v>212</v>
      </c>
      <c r="Y1720" s="2">
        <v>261</v>
      </c>
      <c r="Z1720" s="7">
        <v>6541790</v>
      </c>
    </row>
    <row r="1721" spans="1:26" ht="15.75" customHeight="1" x14ac:dyDescent="0.3">
      <c r="A1721" s="6">
        <v>23000000</v>
      </c>
      <c r="B1721" s="2" t="s">
        <v>2389</v>
      </c>
      <c r="C1721" s="2" t="s">
        <v>20179</v>
      </c>
      <c r="D1721" t="s">
        <v>20196</v>
      </c>
      <c r="E1721" t="s">
        <v>20198</v>
      </c>
      <c r="F1721" t="s">
        <v>19452</v>
      </c>
      <c r="H1721" s="2">
        <v>22215</v>
      </c>
      <c r="I1721" s="2" t="s">
        <v>16665</v>
      </c>
      <c r="J1721" s="2" t="s">
        <v>488</v>
      </c>
      <c r="K1721" s="2" t="s">
        <v>49</v>
      </c>
      <c r="L1721" s="2" t="s">
        <v>8560</v>
      </c>
      <c r="M1721" s="3">
        <v>5494047</v>
      </c>
      <c r="N1721" s="2" t="s">
        <v>8561</v>
      </c>
      <c r="O1721" s="2" t="s">
        <v>19556</v>
      </c>
      <c r="P1721" s="2" t="s">
        <v>4879</v>
      </c>
      <c r="Q1721" s="4">
        <v>39854</v>
      </c>
      <c r="R1721" s="4" t="s">
        <v>20210</v>
      </c>
      <c r="S1721" s="6">
        <v>9366227</v>
      </c>
      <c r="T1721" s="2">
        <v>86</v>
      </c>
      <c r="U1721" s="2" t="s">
        <v>8562</v>
      </c>
      <c r="V1721" s="2" t="s">
        <v>54</v>
      </c>
      <c r="X1721" s="2" t="s">
        <v>96</v>
      </c>
      <c r="Y1721" s="2">
        <v>56</v>
      </c>
      <c r="Z1721" s="7">
        <v>-13633773</v>
      </c>
    </row>
    <row r="1722" spans="1:26" ht="15.75" customHeight="1" x14ac:dyDescent="0.3">
      <c r="A1722" s="6">
        <v>23000000</v>
      </c>
      <c r="B1722" s="2" t="s">
        <v>357</v>
      </c>
      <c r="C1722" s="2" t="s">
        <v>20179</v>
      </c>
      <c r="D1722" t="s">
        <v>20198</v>
      </c>
      <c r="E1722" t="s">
        <v>19452</v>
      </c>
      <c r="F1722" t="s">
        <v>19452</v>
      </c>
      <c r="H1722" s="2">
        <v>11632</v>
      </c>
      <c r="I1722" s="2" t="s">
        <v>17423</v>
      </c>
      <c r="J1722" s="2" t="s">
        <v>8563</v>
      </c>
      <c r="K1722" s="2" t="s">
        <v>49</v>
      </c>
      <c r="L1722" s="2" t="s">
        <v>8564</v>
      </c>
      <c r="M1722" s="3">
        <v>6618149</v>
      </c>
      <c r="N1722" s="2" t="s">
        <v>8565</v>
      </c>
      <c r="O1722" s="2" t="s">
        <v>19774</v>
      </c>
      <c r="P1722" s="2" t="s">
        <v>71</v>
      </c>
      <c r="Q1722" s="4">
        <v>38231</v>
      </c>
      <c r="R1722" s="4" t="s">
        <v>20223</v>
      </c>
      <c r="S1722" s="6">
        <v>16123851</v>
      </c>
      <c r="T1722" s="2">
        <v>141</v>
      </c>
      <c r="U1722" s="2" t="s">
        <v>128</v>
      </c>
      <c r="V1722" s="2" t="s">
        <v>54</v>
      </c>
      <c r="W1722" s="2" t="s">
        <v>8566</v>
      </c>
      <c r="X1722" s="2" t="s">
        <v>234</v>
      </c>
      <c r="Y1722" s="2">
        <v>73</v>
      </c>
      <c r="Z1722" s="7">
        <v>-6876149</v>
      </c>
    </row>
    <row r="1723" spans="1:26" ht="15.75" customHeight="1" x14ac:dyDescent="0.3">
      <c r="A1723" s="6">
        <v>23000000</v>
      </c>
      <c r="B1723" s="2" t="s">
        <v>8567</v>
      </c>
      <c r="C1723" s="2" t="s">
        <v>20179</v>
      </c>
      <c r="D1723" t="s">
        <v>20194</v>
      </c>
      <c r="E1723" t="s">
        <v>20202</v>
      </c>
      <c r="F1723" t="s">
        <v>19452</v>
      </c>
      <c r="G1723" s="2" t="s">
        <v>8568</v>
      </c>
      <c r="H1723" s="2">
        <v>30596</v>
      </c>
      <c r="I1723" s="2" t="s">
        <v>16406</v>
      </c>
      <c r="J1723" s="2" t="s">
        <v>8569</v>
      </c>
      <c r="K1723" s="2" t="s">
        <v>6260</v>
      </c>
      <c r="L1723" s="2" t="s">
        <v>8570</v>
      </c>
      <c r="M1723" s="3">
        <v>7876883</v>
      </c>
      <c r="N1723" s="2" t="s">
        <v>8571</v>
      </c>
      <c r="O1723" s="2" t="s">
        <v>19775</v>
      </c>
      <c r="P1723" s="2" t="s">
        <v>5399</v>
      </c>
      <c r="Q1723" s="4">
        <v>40165</v>
      </c>
      <c r="R1723" s="4" t="s">
        <v>20210</v>
      </c>
      <c r="S1723" s="6">
        <v>5837674</v>
      </c>
      <c r="T1723" s="2">
        <v>139</v>
      </c>
      <c r="U1723" s="2" t="s">
        <v>8572</v>
      </c>
      <c r="V1723" s="2" t="s">
        <v>54</v>
      </c>
      <c r="W1723" s="2" t="s">
        <v>8573</v>
      </c>
      <c r="X1723" s="2" t="s">
        <v>154</v>
      </c>
      <c r="Y1723" s="2">
        <v>57</v>
      </c>
      <c r="Z1723" s="7">
        <v>-17162326</v>
      </c>
    </row>
    <row r="1724" spans="1:26" ht="15.75" customHeight="1" x14ac:dyDescent="0.3">
      <c r="A1724" s="6">
        <v>25000000</v>
      </c>
      <c r="B1724" s="2" t="s">
        <v>3435</v>
      </c>
      <c r="C1724" s="2" t="s">
        <v>20187</v>
      </c>
      <c r="D1724" t="s">
        <v>20201</v>
      </c>
      <c r="E1724" t="s">
        <v>19452</v>
      </c>
      <c r="F1724" t="s">
        <v>19452</v>
      </c>
      <c r="G1724" s="2" t="s">
        <v>8574</v>
      </c>
      <c r="H1724" s="2">
        <v>3021</v>
      </c>
      <c r="I1724" s="2">
        <v>1408</v>
      </c>
      <c r="J1724" s="2" t="s">
        <v>8575</v>
      </c>
      <c r="K1724" s="2" t="s">
        <v>49</v>
      </c>
      <c r="L1724" s="2" t="s">
        <v>8576</v>
      </c>
      <c r="M1724" s="3">
        <v>35169779</v>
      </c>
      <c r="N1724" s="2" t="s">
        <v>8577</v>
      </c>
      <c r="O1724" s="2" t="s">
        <v>19533</v>
      </c>
      <c r="P1724" s="2" t="s">
        <v>62</v>
      </c>
      <c r="Q1724" s="4">
        <v>39275</v>
      </c>
      <c r="R1724" s="4" t="s">
        <v>20211</v>
      </c>
      <c r="S1724" s="6">
        <v>94679598</v>
      </c>
      <c r="T1724" s="2">
        <v>104</v>
      </c>
      <c r="U1724" s="2" t="s">
        <v>63</v>
      </c>
      <c r="V1724" s="2" t="s">
        <v>54</v>
      </c>
      <c r="W1724" s="2" t="s">
        <v>8578</v>
      </c>
      <c r="X1724" s="2" t="s">
        <v>154</v>
      </c>
      <c r="Y1724" s="2">
        <v>1343</v>
      </c>
      <c r="Z1724" s="7">
        <v>69679598</v>
      </c>
    </row>
    <row r="1725" spans="1:26" ht="15.75" customHeight="1" x14ac:dyDescent="0.3">
      <c r="A1725" s="6">
        <v>22700000</v>
      </c>
      <c r="B1725" s="2" t="s">
        <v>2075</v>
      </c>
      <c r="C1725" s="2" t="s">
        <v>13616</v>
      </c>
      <c r="D1725" t="s">
        <v>20199</v>
      </c>
      <c r="E1725" t="s">
        <v>19452</v>
      </c>
      <c r="F1725" t="s">
        <v>19452</v>
      </c>
      <c r="G1725" s="2" t="s">
        <v>8579</v>
      </c>
      <c r="H1725" s="2">
        <v>957</v>
      </c>
      <c r="I1725" s="2" t="s">
        <v>18997</v>
      </c>
      <c r="J1725" s="2" t="s">
        <v>8580</v>
      </c>
      <c r="K1725" s="2" t="s">
        <v>49</v>
      </c>
      <c r="L1725" s="2" t="s">
        <v>8581</v>
      </c>
      <c r="M1725" s="3">
        <v>39890798</v>
      </c>
      <c r="N1725" s="2" t="s">
        <v>8582</v>
      </c>
      <c r="O1725" s="2" t="s">
        <v>19776</v>
      </c>
      <c r="P1725" s="2" t="s">
        <v>62</v>
      </c>
      <c r="Q1725" s="4">
        <v>31952</v>
      </c>
      <c r="R1725" s="4" t="s">
        <v>20251</v>
      </c>
      <c r="S1725" s="6">
        <v>38119483</v>
      </c>
      <c r="T1725" s="2">
        <v>96</v>
      </c>
      <c r="U1725" s="2" t="s">
        <v>63</v>
      </c>
      <c r="V1725" s="2" t="s">
        <v>54</v>
      </c>
      <c r="W1725" s="2" t="s">
        <v>8583</v>
      </c>
      <c r="X1725" s="2" t="s">
        <v>252</v>
      </c>
      <c r="Y1725" s="2">
        <v>902</v>
      </c>
      <c r="Z1725" s="7">
        <v>15419483</v>
      </c>
    </row>
    <row r="1726" spans="1:26" ht="15.75" customHeight="1" x14ac:dyDescent="0.3">
      <c r="A1726" s="6">
        <v>22500000</v>
      </c>
      <c r="B1726" s="2" t="s">
        <v>8584</v>
      </c>
      <c r="C1726" s="2" t="s">
        <v>17743</v>
      </c>
      <c r="D1726" t="s">
        <v>20197</v>
      </c>
      <c r="E1726" t="s">
        <v>19452</v>
      </c>
      <c r="F1726" t="s">
        <v>19452</v>
      </c>
      <c r="G1726" s="2" t="s">
        <v>8585</v>
      </c>
      <c r="H1726" s="2">
        <v>256917</v>
      </c>
      <c r="I1726" s="2" t="s">
        <v>14974</v>
      </c>
      <c r="J1726" s="2" t="s">
        <v>8586</v>
      </c>
      <c r="K1726" s="2" t="s">
        <v>49</v>
      </c>
      <c r="L1726" s="2" t="s">
        <v>8587</v>
      </c>
      <c r="M1726" s="3">
        <v>22096286</v>
      </c>
      <c r="N1726" s="2" t="s">
        <v>8588</v>
      </c>
      <c r="O1726" s="2" t="s">
        <v>19777</v>
      </c>
      <c r="P1726" s="2" t="s">
        <v>512</v>
      </c>
      <c r="Q1726" s="4">
        <v>41998</v>
      </c>
      <c r="R1726" s="4" t="s">
        <v>20220</v>
      </c>
      <c r="S1726" s="6">
        <v>15520023</v>
      </c>
      <c r="T1726" s="2">
        <v>112</v>
      </c>
      <c r="U1726" s="2" t="s">
        <v>8589</v>
      </c>
      <c r="V1726" s="2" t="s">
        <v>54</v>
      </c>
      <c r="W1726" s="2" t="s">
        <v>8590</v>
      </c>
      <c r="X1726" s="2" t="s">
        <v>259</v>
      </c>
      <c r="Y1726" s="2">
        <v>431</v>
      </c>
      <c r="Z1726" s="7">
        <v>-6979977</v>
      </c>
    </row>
    <row r="1727" spans="1:26" ht="15.75" customHeight="1" x14ac:dyDescent="0.3">
      <c r="A1727" s="6">
        <v>22000000</v>
      </c>
      <c r="B1727" s="2" t="s">
        <v>652</v>
      </c>
      <c r="C1727" s="2" t="s">
        <v>20176</v>
      </c>
      <c r="D1727" t="s">
        <v>20197</v>
      </c>
      <c r="E1727" t="s">
        <v>20201</v>
      </c>
      <c r="F1727" t="s">
        <v>20204</v>
      </c>
      <c r="H1727" s="2">
        <v>251</v>
      </c>
      <c r="I1727" s="2" t="s">
        <v>19306</v>
      </c>
      <c r="J1727" s="2" t="s">
        <v>8591</v>
      </c>
      <c r="K1727" s="2" t="s">
        <v>49</v>
      </c>
      <c r="L1727" s="2" t="s">
        <v>8592</v>
      </c>
      <c r="M1727" s="3">
        <v>41967005</v>
      </c>
      <c r="N1727" s="2" t="s">
        <v>3054</v>
      </c>
      <c r="O1727" s="2" t="s">
        <v>19449</v>
      </c>
      <c r="P1727" s="2" t="s">
        <v>62</v>
      </c>
      <c r="Q1727" s="4">
        <v>33066</v>
      </c>
      <c r="R1727" s="4" t="s">
        <v>20231</v>
      </c>
      <c r="S1727" s="6">
        <v>505000000</v>
      </c>
      <c r="T1727" s="2">
        <v>127</v>
      </c>
      <c r="U1727" s="2" t="s">
        <v>63</v>
      </c>
      <c r="V1727" s="2" t="s">
        <v>54</v>
      </c>
      <c r="W1727" s="2" t="s">
        <v>8593</v>
      </c>
      <c r="X1727" s="2" t="s">
        <v>65</v>
      </c>
      <c r="Y1727" s="2">
        <v>1339</v>
      </c>
      <c r="Z1727" s="7">
        <v>483000000</v>
      </c>
    </row>
    <row r="1728" spans="1:26" ht="15.75" customHeight="1" x14ac:dyDescent="0.3">
      <c r="A1728" s="6">
        <v>23000000</v>
      </c>
      <c r="B1728" s="2" t="s">
        <v>2424</v>
      </c>
      <c r="C1728" s="2" t="s">
        <v>20184</v>
      </c>
      <c r="D1728" t="s">
        <v>20196</v>
      </c>
      <c r="E1728" t="s">
        <v>19452</v>
      </c>
      <c r="F1728" t="s">
        <v>19452</v>
      </c>
      <c r="G1728" s="2" t="s">
        <v>8594</v>
      </c>
      <c r="H1728" s="2">
        <v>544</v>
      </c>
      <c r="I1728" s="2" t="s">
        <v>19199</v>
      </c>
      <c r="J1728" s="2" t="s">
        <v>8595</v>
      </c>
      <c r="K1728" s="2" t="s">
        <v>49</v>
      </c>
      <c r="L1728" s="2" t="s">
        <v>8596</v>
      </c>
      <c r="M1728" s="3">
        <v>57110486</v>
      </c>
      <c r="N1728" s="2" t="s">
        <v>2080</v>
      </c>
      <c r="O1728" s="2" t="s">
        <v>19458</v>
      </c>
      <c r="P1728" s="2" t="s">
        <v>62</v>
      </c>
      <c r="Q1728" s="4">
        <v>35991</v>
      </c>
      <c r="R1728" s="4" t="s">
        <v>20229</v>
      </c>
      <c r="S1728" s="6">
        <v>369884651</v>
      </c>
      <c r="T1728" s="2">
        <v>119</v>
      </c>
      <c r="U1728" s="2" t="s">
        <v>63</v>
      </c>
      <c r="V1728" s="2" t="s">
        <v>54</v>
      </c>
      <c r="W1728" s="2" t="s">
        <v>8597</v>
      </c>
      <c r="X1728" s="2" t="s">
        <v>154</v>
      </c>
      <c r="Y1728" s="2">
        <v>1590</v>
      </c>
      <c r="Z1728" s="7">
        <v>346884651</v>
      </c>
    </row>
    <row r="1729" spans="1:26" ht="15.75" customHeight="1" x14ac:dyDescent="0.3">
      <c r="A1729" s="6">
        <v>22000000</v>
      </c>
      <c r="B1729" s="2" t="s">
        <v>5710</v>
      </c>
      <c r="C1729" s="2" t="s">
        <v>20176</v>
      </c>
      <c r="D1729" t="s">
        <v>20197</v>
      </c>
      <c r="E1729" t="s">
        <v>20196</v>
      </c>
      <c r="F1729" t="s">
        <v>20195</v>
      </c>
      <c r="H1729" s="2">
        <v>11395</v>
      </c>
      <c r="I1729" s="2" t="s">
        <v>17484</v>
      </c>
      <c r="J1729" s="2" t="s">
        <v>8598</v>
      </c>
      <c r="K1729" s="2" t="s">
        <v>49</v>
      </c>
      <c r="L1729" s="2" t="s">
        <v>8599</v>
      </c>
      <c r="M1729" s="3">
        <v>16234053</v>
      </c>
      <c r="N1729" s="2" t="s">
        <v>8600</v>
      </c>
      <c r="O1729" s="2" t="s">
        <v>19441</v>
      </c>
      <c r="P1729" s="2" t="s">
        <v>62</v>
      </c>
      <c r="Q1729" s="4">
        <v>34648</v>
      </c>
      <c r="R1729" s="4" t="s">
        <v>20233</v>
      </c>
      <c r="S1729" s="6">
        <v>189833357</v>
      </c>
      <c r="T1729" s="2">
        <v>97</v>
      </c>
      <c r="U1729" s="2" t="s">
        <v>63</v>
      </c>
      <c r="V1729" s="2" t="s">
        <v>54</v>
      </c>
      <c r="W1729" s="2" t="s">
        <v>8601</v>
      </c>
      <c r="X1729" s="2" t="s">
        <v>74</v>
      </c>
      <c r="Y1729" s="2">
        <v>489</v>
      </c>
      <c r="Z1729" s="7">
        <v>167833357</v>
      </c>
    </row>
    <row r="1730" spans="1:26" ht="15.75" customHeight="1" x14ac:dyDescent="0.3">
      <c r="A1730" s="6">
        <v>20000000</v>
      </c>
      <c r="B1730" s="2" t="s">
        <v>6169</v>
      </c>
      <c r="C1730" s="2" t="s">
        <v>20179</v>
      </c>
      <c r="D1730" t="s">
        <v>20195</v>
      </c>
      <c r="E1730" t="s">
        <v>19452</v>
      </c>
      <c r="F1730" t="s">
        <v>19452</v>
      </c>
      <c r="H1730" s="2">
        <v>14635</v>
      </c>
      <c r="I1730" s="2" t="s">
        <v>17035</v>
      </c>
      <c r="J1730" s="2" t="s">
        <v>8602</v>
      </c>
      <c r="K1730" s="2" t="s">
        <v>49</v>
      </c>
      <c r="L1730" s="2" t="s">
        <v>8603</v>
      </c>
      <c r="M1730" s="3">
        <v>11263361</v>
      </c>
      <c r="N1730" s="2" t="s">
        <v>8604</v>
      </c>
      <c r="O1730" s="2" t="s">
        <v>19441</v>
      </c>
      <c r="P1730" s="2" t="s">
        <v>62</v>
      </c>
      <c r="Q1730" s="4">
        <v>37340</v>
      </c>
      <c r="R1730" s="4" t="s">
        <v>20228</v>
      </c>
      <c r="S1730" s="6">
        <v>75597042</v>
      </c>
      <c r="T1730" s="2">
        <v>127</v>
      </c>
      <c r="U1730" s="2" t="s">
        <v>63</v>
      </c>
      <c r="V1730" s="2" t="s">
        <v>54</v>
      </c>
      <c r="W1730" s="2" t="s">
        <v>8605</v>
      </c>
      <c r="X1730" s="2" t="s">
        <v>154</v>
      </c>
      <c r="Y1730" s="2">
        <v>110</v>
      </c>
      <c r="Z1730" s="7">
        <v>55597042</v>
      </c>
    </row>
    <row r="1731" spans="1:26" ht="15.75" customHeight="1" x14ac:dyDescent="0.3">
      <c r="A1731" s="6">
        <v>22000000</v>
      </c>
      <c r="B1731" s="2" t="s">
        <v>2167</v>
      </c>
      <c r="C1731" s="2" t="s">
        <v>13616</v>
      </c>
      <c r="D1731" t="s">
        <v>20195</v>
      </c>
      <c r="E1731" t="s">
        <v>19452</v>
      </c>
      <c r="F1731" t="s">
        <v>19452</v>
      </c>
      <c r="G1731" s="2" t="s">
        <v>8606</v>
      </c>
      <c r="H1731" s="2">
        <v>13680</v>
      </c>
      <c r="I1731" s="2" t="s">
        <v>17166</v>
      </c>
      <c r="J1731" s="2" t="s">
        <v>8607</v>
      </c>
      <c r="K1731" s="2" t="s">
        <v>49</v>
      </c>
      <c r="L1731" s="2" t="s">
        <v>8608</v>
      </c>
      <c r="M1731" s="3">
        <v>20699212</v>
      </c>
      <c r="N1731" s="2" t="s">
        <v>8609</v>
      </c>
      <c r="O1731" s="2" t="s">
        <v>19441</v>
      </c>
      <c r="P1731" s="2" t="s">
        <v>62</v>
      </c>
      <c r="Q1731" s="4">
        <v>39353</v>
      </c>
      <c r="R1731" s="4" t="s">
        <v>20211</v>
      </c>
      <c r="S1731" s="6">
        <v>147880543</v>
      </c>
      <c r="T1731" s="2">
        <v>110</v>
      </c>
      <c r="U1731" s="2" t="s">
        <v>63</v>
      </c>
      <c r="V1731" s="2" t="s">
        <v>54</v>
      </c>
      <c r="W1731" s="2" t="s">
        <v>8610</v>
      </c>
      <c r="X1731" s="2" t="s">
        <v>281</v>
      </c>
      <c r="Y1731" s="2">
        <v>428</v>
      </c>
      <c r="Z1731" s="7">
        <v>125880543</v>
      </c>
    </row>
    <row r="1732" spans="1:26" ht="15.75" customHeight="1" x14ac:dyDescent="0.3">
      <c r="A1732" s="6">
        <v>24000000</v>
      </c>
      <c r="B1732" s="2" t="s">
        <v>357</v>
      </c>
      <c r="C1732" s="2" t="s">
        <v>20179</v>
      </c>
      <c r="D1732" t="s">
        <v>20198</v>
      </c>
      <c r="E1732" t="s">
        <v>19452</v>
      </c>
      <c r="F1732" t="s">
        <v>19452</v>
      </c>
      <c r="H1732" s="2">
        <v>688</v>
      </c>
      <c r="I1732" s="2" t="s">
        <v>19115</v>
      </c>
      <c r="J1732" s="2" t="s">
        <v>8611</v>
      </c>
      <c r="K1732" s="2" t="s">
        <v>49</v>
      </c>
      <c r="L1732" s="2" t="s">
        <v>8612</v>
      </c>
      <c r="M1732" s="3">
        <v>17606087</v>
      </c>
      <c r="N1732" s="2" t="s">
        <v>8613</v>
      </c>
      <c r="O1732" s="2" t="s">
        <v>19450</v>
      </c>
      <c r="P1732" s="2" t="s">
        <v>62</v>
      </c>
      <c r="Q1732" s="4">
        <v>34847</v>
      </c>
      <c r="R1732" s="4" t="s">
        <v>20225</v>
      </c>
      <c r="S1732" s="6">
        <v>182016617</v>
      </c>
      <c r="T1732" s="2">
        <v>135</v>
      </c>
      <c r="U1732" s="2" t="s">
        <v>63</v>
      </c>
      <c r="V1732" s="2" t="s">
        <v>54</v>
      </c>
      <c r="W1732" s="2" t="s">
        <v>8614</v>
      </c>
      <c r="X1732" s="2" t="s">
        <v>109</v>
      </c>
      <c r="Y1732" s="2">
        <v>385</v>
      </c>
      <c r="Z1732" s="7">
        <v>158016617</v>
      </c>
    </row>
    <row r="1733" spans="1:26" ht="15.75" customHeight="1" x14ac:dyDescent="0.3">
      <c r="A1733" s="6">
        <v>22000000</v>
      </c>
      <c r="B1733" s="2" t="s">
        <v>1316</v>
      </c>
      <c r="C1733" s="2" t="s">
        <v>20174</v>
      </c>
      <c r="D1733" t="s">
        <v>20196</v>
      </c>
      <c r="E1733" t="s">
        <v>19452</v>
      </c>
      <c r="F1733" t="s">
        <v>19452</v>
      </c>
      <c r="H1733" s="2">
        <v>11090</v>
      </c>
      <c r="I1733" s="2" t="s">
        <v>17556</v>
      </c>
      <c r="J1733" s="2" t="s">
        <v>8615</v>
      </c>
      <c r="K1733" s="2" t="s">
        <v>49</v>
      </c>
      <c r="L1733" s="2" t="s">
        <v>8616</v>
      </c>
      <c r="M1733" s="3">
        <v>13786075</v>
      </c>
      <c r="N1733" s="2" t="s">
        <v>8617</v>
      </c>
      <c r="O1733" s="2" t="s">
        <v>19571</v>
      </c>
      <c r="P1733" s="2" t="s">
        <v>62</v>
      </c>
      <c r="Q1733" s="4">
        <v>37043</v>
      </c>
      <c r="R1733" s="4" t="s">
        <v>20227</v>
      </c>
      <c r="S1733" s="6">
        <v>84772742</v>
      </c>
      <c r="T1733" s="2">
        <v>84</v>
      </c>
      <c r="U1733" s="2" t="s">
        <v>63</v>
      </c>
      <c r="V1733" s="2" t="s">
        <v>54</v>
      </c>
      <c r="W1733" s="2" t="s">
        <v>8618</v>
      </c>
      <c r="X1733" s="2" t="s">
        <v>3188</v>
      </c>
      <c r="Y1733" s="2">
        <v>304</v>
      </c>
      <c r="Z1733" s="7">
        <v>62772742</v>
      </c>
    </row>
    <row r="1734" spans="1:26" ht="15.75" customHeight="1" x14ac:dyDescent="0.3">
      <c r="A1734" s="6">
        <v>22000000</v>
      </c>
      <c r="B1734" s="2" t="s">
        <v>2107</v>
      </c>
      <c r="C1734" s="2" t="s">
        <v>20179</v>
      </c>
      <c r="D1734" t="s">
        <v>20202</v>
      </c>
      <c r="E1734" t="s">
        <v>19452</v>
      </c>
      <c r="F1734" t="s">
        <v>19452</v>
      </c>
      <c r="H1734" s="2">
        <v>783</v>
      </c>
      <c r="I1734" s="2" t="s">
        <v>19076</v>
      </c>
      <c r="J1734" s="2" t="s">
        <v>8619</v>
      </c>
      <c r="K1734" s="2" t="s">
        <v>49</v>
      </c>
      <c r="L1734" s="2" t="s">
        <v>8620</v>
      </c>
      <c r="M1734" s="3">
        <v>35227212</v>
      </c>
      <c r="N1734" s="2" t="s">
        <v>8621</v>
      </c>
      <c r="O1734" s="2" t="s">
        <v>19442</v>
      </c>
      <c r="P1734" s="2" t="s">
        <v>8622</v>
      </c>
      <c r="Q1734" s="4">
        <v>30285</v>
      </c>
      <c r="R1734" s="4" t="s">
        <v>20235</v>
      </c>
      <c r="S1734" s="6">
        <v>77737889</v>
      </c>
      <c r="T1734" s="2">
        <v>191</v>
      </c>
      <c r="U1734" s="2" t="s">
        <v>7705</v>
      </c>
      <c r="V1734" s="2" t="s">
        <v>54</v>
      </c>
      <c r="W1734" s="2" t="s">
        <v>8623</v>
      </c>
      <c r="X1734" s="2" t="s">
        <v>103</v>
      </c>
      <c r="Y1734" s="2">
        <v>716</v>
      </c>
      <c r="Z1734" s="7">
        <v>55737889</v>
      </c>
    </row>
    <row r="1735" spans="1:26" ht="15.75" customHeight="1" x14ac:dyDescent="0.3">
      <c r="A1735" s="6">
        <v>22000000</v>
      </c>
      <c r="B1735" s="2" t="s">
        <v>1125</v>
      </c>
      <c r="C1735" s="2" t="s">
        <v>20179</v>
      </c>
      <c r="D1735" t="s">
        <v>19452</v>
      </c>
      <c r="E1735" t="s">
        <v>19452</v>
      </c>
      <c r="F1735" t="s">
        <v>19452</v>
      </c>
      <c r="H1735" s="2">
        <v>228194</v>
      </c>
      <c r="I1735" s="2" t="s">
        <v>15071</v>
      </c>
      <c r="J1735" s="2" t="s">
        <v>8624</v>
      </c>
      <c r="K1735" s="2" t="s">
        <v>49</v>
      </c>
      <c r="L1735" s="2" t="s">
        <v>8625</v>
      </c>
      <c r="M1735" s="3">
        <v>27898438</v>
      </c>
      <c r="N1735" s="2" t="s">
        <v>8626</v>
      </c>
      <c r="O1735" s="2" t="s">
        <v>19450</v>
      </c>
      <c r="P1735" s="2" t="s">
        <v>8627</v>
      </c>
      <c r="Q1735" s="4">
        <v>41857</v>
      </c>
      <c r="R1735" s="4" t="s">
        <v>20220</v>
      </c>
      <c r="S1735" s="6">
        <v>88880821</v>
      </c>
      <c r="T1735" s="2">
        <v>122</v>
      </c>
      <c r="U1735" s="2" t="s">
        <v>8628</v>
      </c>
      <c r="V1735" s="2" t="s">
        <v>54</v>
      </c>
      <c r="W1735" s="2" t="s">
        <v>8629</v>
      </c>
      <c r="X1735" s="2" t="s">
        <v>109</v>
      </c>
      <c r="Y1735" s="2">
        <v>508</v>
      </c>
      <c r="Z1735" s="7">
        <v>66880821</v>
      </c>
    </row>
    <row r="1736" spans="1:26" ht="15.75" customHeight="1" x14ac:dyDescent="0.3">
      <c r="A1736" s="6">
        <v>22000000</v>
      </c>
      <c r="B1736" s="2" t="s">
        <v>8630</v>
      </c>
      <c r="C1736" s="2" t="s">
        <v>20185</v>
      </c>
      <c r="D1736" t="s">
        <v>20197</v>
      </c>
      <c r="E1736" t="s">
        <v>20204</v>
      </c>
      <c r="F1736" t="s">
        <v>20201</v>
      </c>
      <c r="H1736" s="2">
        <v>1642</v>
      </c>
      <c r="I1736" s="2" t="s">
        <v>18883</v>
      </c>
      <c r="J1736" s="2" t="s">
        <v>8631</v>
      </c>
      <c r="K1736" s="2" t="s">
        <v>49</v>
      </c>
      <c r="L1736" s="2" t="s">
        <v>8632</v>
      </c>
      <c r="M1736" s="3">
        <v>23218144</v>
      </c>
      <c r="N1736" s="2" t="s">
        <v>245</v>
      </c>
      <c r="O1736" s="2" t="s">
        <v>19442</v>
      </c>
      <c r="P1736" s="2" t="s">
        <v>62</v>
      </c>
      <c r="Q1736" s="4">
        <v>34908</v>
      </c>
      <c r="R1736" s="4" t="s">
        <v>20225</v>
      </c>
      <c r="S1736" s="6">
        <v>110627965</v>
      </c>
      <c r="T1736" s="2">
        <v>114</v>
      </c>
      <c r="U1736" s="2" t="s">
        <v>53</v>
      </c>
      <c r="V1736" s="2" t="s">
        <v>54</v>
      </c>
      <c r="W1736" s="2" t="s">
        <v>8633</v>
      </c>
      <c r="X1736" s="2" t="s">
        <v>420</v>
      </c>
      <c r="Y1736" s="2">
        <v>354</v>
      </c>
      <c r="Z1736" s="7">
        <v>88627965</v>
      </c>
    </row>
    <row r="1737" spans="1:26" ht="15.75" customHeight="1" x14ac:dyDescent="0.3">
      <c r="A1737" s="6">
        <v>22000000</v>
      </c>
      <c r="B1737" s="2" t="s">
        <v>1125</v>
      </c>
      <c r="C1737" s="2" t="s">
        <v>20179</v>
      </c>
      <c r="D1737" t="s">
        <v>19452</v>
      </c>
      <c r="E1737" t="s">
        <v>19452</v>
      </c>
      <c r="F1737" t="s">
        <v>19452</v>
      </c>
      <c r="H1737" s="2">
        <v>10950</v>
      </c>
      <c r="I1737" s="2" t="s">
        <v>17594</v>
      </c>
      <c r="J1737" s="2" t="s">
        <v>8634</v>
      </c>
      <c r="K1737" s="2" t="s">
        <v>49</v>
      </c>
      <c r="L1737" s="2" t="s">
        <v>8635</v>
      </c>
      <c r="M1737" s="3">
        <v>26071644</v>
      </c>
      <c r="N1737" s="2" t="s">
        <v>410</v>
      </c>
      <c r="O1737" s="2" t="s">
        <v>19453</v>
      </c>
      <c r="P1737" s="2" t="s">
        <v>62</v>
      </c>
      <c r="Q1737" s="4">
        <v>37253</v>
      </c>
      <c r="R1737" s="4" t="s">
        <v>20227</v>
      </c>
      <c r="S1737" s="6">
        <v>92542418</v>
      </c>
      <c r="T1737" s="2">
        <v>132</v>
      </c>
      <c r="U1737" s="2" t="s">
        <v>63</v>
      </c>
      <c r="V1737" s="2" t="s">
        <v>54</v>
      </c>
      <c r="W1737" s="2" t="s">
        <v>8636</v>
      </c>
      <c r="X1737" s="2" t="s">
        <v>56</v>
      </c>
      <c r="Y1737" s="2">
        <v>530</v>
      </c>
      <c r="Z1737" s="7">
        <v>70542418</v>
      </c>
    </row>
    <row r="1738" spans="1:26" ht="15.75" customHeight="1" x14ac:dyDescent="0.3">
      <c r="A1738" s="6">
        <v>22000000</v>
      </c>
      <c r="B1738" s="2" t="s">
        <v>1125</v>
      </c>
      <c r="C1738" s="2" t="s">
        <v>20179</v>
      </c>
      <c r="D1738" t="s">
        <v>19452</v>
      </c>
      <c r="E1738" t="s">
        <v>19452</v>
      </c>
      <c r="F1738" t="s">
        <v>19452</v>
      </c>
      <c r="H1738" s="2">
        <v>235260</v>
      </c>
      <c r="I1738" s="2" t="s">
        <v>15058</v>
      </c>
      <c r="J1738" s="2" t="s">
        <v>8637</v>
      </c>
      <c r="K1738" s="2" t="s">
        <v>49</v>
      </c>
      <c r="L1738" s="2" t="s">
        <v>8638</v>
      </c>
      <c r="M1738" s="3">
        <v>9175762</v>
      </c>
      <c r="N1738" s="2" t="s">
        <v>8639</v>
      </c>
      <c r="O1738" s="2" t="s">
        <v>19778</v>
      </c>
      <c r="P1738" s="2" t="s">
        <v>62</v>
      </c>
      <c r="Q1738" s="4">
        <v>41698</v>
      </c>
      <c r="R1738" s="4" t="s">
        <v>20220</v>
      </c>
      <c r="S1738" s="6">
        <v>67800064</v>
      </c>
      <c r="T1738" s="2">
        <v>138</v>
      </c>
      <c r="U1738" s="2" t="s">
        <v>2005</v>
      </c>
      <c r="V1738" s="2" t="s">
        <v>54</v>
      </c>
      <c r="W1738" s="2" t="s">
        <v>8640</v>
      </c>
      <c r="X1738" s="2" t="s">
        <v>96</v>
      </c>
      <c r="Y1738" s="2">
        <v>83</v>
      </c>
      <c r="Z1738" s="7">
        <v>45800064</v>
      </c>
    </row>
    <row r="1739" spans="1:26" ht="15.75" customHeight="1" x14ac:dyDescent="0.3">
      <c r="A1739" s="6">
        <v>22000000</v>
      </c>
      <c r="B1739" s="2" t="s">
        <v>5982</v>
      </c>
      <c r="C1739" s="2" t="s">
        <v>20176</v>
      </c>
      <c r="D1739" t="s">
        <v>20194</v>
      </c>
      <c r="E1739" t="s">
        <v>20201</v>
      </c>
      <c r="F1739" t="s">
        <v>19452</v>
      </c>
      <c r="G1739" s="2" t="s">
        <v>8641</v>
      </c>
      <c r="H1739" s="2">
        <v>277</v>
      </c>
      <c r="I1739" s="2" t="s">
        <v>8646</v>
      </c>
      <c r="J1739" s="2" t="s">
        <v>8642</v>
      </c>
      <c r="K1739" s="2" t="s">
        <v>49</v>
      </c>
      <c r="L1739" s="2" t="s">
        <v>8643</v>
      </c>
      <c r="M1739" s="3">
        <v>81829237</v>
      </c>
      <c r="N1739" s="2" t="s">
        <v>8644</v>
      </c>
      <c r="O1739" s="2" t="s">
        <v>19560</v>
      </c>
      <c r="P1739" s="2" t="s">
        <v>8645</v>
      </c>
      <c r="Q1739" s="4">
        <v>37883</v>
      </c>
      <c r="R1739" s="4" t="s">
        <v>20226</v>
      </c>
      <c r="S1739" s="6">
        <v>95708457</v>
      </c>
      <c r="T1739" s="2">
        <v>121</v>
      </c>
      <c r="U1739" s="2" t="s">
        <v>63</v>
      </c>
      <c r="V1739" s="2" t="s">
        <v>54</v>
      </c>
      <c r="W1739" s="2" t="s">
        <v>8646</v>
      </c>
      <c r="X1739" s="2" t="s">
        <v>212</v>
      </c>
      <c r="Y1739" s="2">
        <v>2512</v>
      </c>
      <c r="Z1739" s="7">
        <v>73708457</v>
      </c>
    </row>
    <row r="1740" spans="1:26" ht="15.75" customHeight="1" x14ac:dyDescent="0.3">
      <c r="A1740" s="6">
        <v>22000000</v>
      </c>
      <c r="B1740" s="2" t="s">
        <v>2559</v>
      </c>
      <c r="C1740" s="2" t="s">
        <v>20179</v>
      </c>
      <c r="D1740" t="s">
        <v>20201</v>
      </c>
      <c r="E1740" t="s">
        <v>19452</v>
      </c>
      <c r="F1740" t="s">
        <v>19452</v>
      </c>
      <c r="G1740" s="2" t="s">
        <v>8647</v>
      </c>
      <c r="H1740" s="2">
        <v>8999</v>
      </c>
      <c r="I1740" s="2" t="s">
        <v>18237</v>
      </c>
      <c r="J1740" s="2" t="s">
        <v>8648</v>
      </c>
      <c r="K1740" s="2" t="s">
        <v>49</v>
      </c>
      <c r="L1740" s="2" t="s">
        <v>8649</v>
      </c>
      <c r="M1740" s="3">
        <v>177091</v>
      </c>
      <c r="N1740" s="2" t="s">
        <v>8650</v>
      </c>
      <c r="O1740" s="2" t="s">
        <v>19502</v>
      </c>
      <c r="P1740" s="2" t="s">
        <v>71</v>
      </c>
      <c r="Q1740" s="4">
        <v>38667</v>
      </c>
      <c r="R1740" s="4" t="s">
        <v>20221</v>
      </c>
      <c r="S1740" s="6">
        <v>57479076</v>
      </c>
      <c r="T1740" s="2">
        <v>108</v>
      </c>
      <c r="U1740" s="2" t="s">
        <v>94</v>
      </c>
      <c r="V1740" s="2" t="s">
        <v>54</v>
      </c>
      <c r="W1740" s="2" t="s">
        <v>8651</v>
      </c>
      <c r="X1740" s="2" t="s">
        <v>88</v>
      </c>
      <c r="Y1740" s="2">
        <v>319</v>
      </c>
      <c r="Z1740" s="7">
        <v>35479076</v>
      </c>
    </row>
    <row r="1741" spans="1:26" ht="15.75" customHeight="1" x14ac:dyDescent="0.3">
      <c r="A1741" s="6">
        <v>22000000</v>
      </c>
      <c r="B1741" s="2" t="s">
        <v>8652</v>
      </c>
      <c r="C1741" s="2" t="s">
        <v>20179</v>
      </c>
      <c r="D1741" t="s">
        <v>20196</v>
      </c>
      <c r="E1741" t="s">
        <v>20193</v>
      </c>
      <c r="F1741" t="s">
        <v>19452</v>
      </c>
      <c r="G1741" s="2" t="s">
        <v>8653</v>
      </c>
      <c r="H1741" s="2">
        <v>11323</v>
      </c>
      <c r="I1741" s="2" t="s">
        <v>17503</v>
      </c>
      <c r="J1741" s="2" t="s">
        <v>8654</v>
      </c>
      <c r="K1741" s="2" t="s">
        <v>49</v>
      </c>
      <c r="L1741" s="2" t="s">
        <v>8655</v>
      </c>
      <c r="M1741" s="3">
        <v>17772518</v>
      </c>
      <c r="N1741" s="2" t="s">
        <v>8656</v>
      </c>
      <c r="O1741" s="2" t="s">
        <v>19609</v>
      </c>
      <c r="P1741" s="2" t="s">
        <v>62</v>
      </c>
      <c r="Q1741" s="4">
        <v>40074</v>
      </c>
      <c r="R1741" s="4" t="s">
        <v>20210</v>
      </c>
      <c r="S1741" s="6">
        <v>35424826</v>
      </c>
      <c r="T1741" s="2">
        <v>108</v>
      </c>
      <c r="U1741" s="2" t="s">
        <v>63</v>
      </c>
      <c r="V1741" s="2" t="s">
        <v>54</v>
      </c>
      <c r="W1741" s="2" t="s">
        <v>8657</v>
      </c>
      <c r="X1741" s="2" t="s">
        <v>281</v>
      </c>
      <c r="Y1741" s="2">
        <v>301</v>
      </c>
      <c r="Z1741" s="7">
        <v>13424826</v>
      </c>
    </row>
    <row r="1742" spans="1:26" ht="15.75" customHeight="1" x14ac:dyDescent="0.3">
      <c r="A1742" s="6">
        <v>22000000</v>
      </c>
      <c r="B1742" s="2" t="s">
        <v>939</v>
      </c>
      <c r="C1742" s="2" t="s">
        <v>13616</v>
      </c>
      <c r="D1742" t="s">
        <v>19452</v>
      </c>
      <c r="E1742" t="s">
        <v>19452</v>
      </c>
      <c r="F1742" t="s">
        <v>19452</v>
      </c>
      <c r="H1742" s="2">
        <v>11453</v>
      </c>
      <c r="I1742" s="2" t="s">
        <v>17470</v>
      </c>
      <c r="J1742" s="2" t="s">
        <v>8658</v>
      </c>
      <c r="K1742" s="2" t="s">
        <v>49</v>
      </c>
      <c r="L1742" s="2" t="s">
        <v>8659</v>
      </c>
      <c r="M1742" s="3">
        <v>10259461</v>
      </c>
      <c r="N1742" s="2" t="s">
        <v>8660</v>
      </c>
      <c r="O1742" s="2" t="s">
        <v>19485</v>
      </c>
      <c r="P1742" s="2" t="s">
        <v>62</v>
      </c>
      <c r="Q1742" s="4">
        <v>38570</v>
      </c>
      <c r="R1742" s="4" t="s">
        <v>20221</v>
      </c>
      <c r="S1742" s="6">
        <v>22400154</v>
      </c>
      <c r="T1742" s="2">
        <v>83</v>
      </c>
      <c r="U1742" s="2" t="s">
        <v>8661</v>
      </c>
      <c r="V1742" s="2" t="s">
        <v>54</v>
      </c>
      <c r="W1742" s="2" t="s">
        <v>8662</v>
      </c>
      <c r="X1742" s="2" t="s">
        <v>850</v>
      </c>
      <c r="Y1742" s="2">
        <v>225</v>
      </c>
      <c r="Z1742" s="7">
        <v>400154</v>
      </c>
    </row>
    <row r="1743" spans="1:26" ht="15.75" customHeight="1" x14ac:dyDescent="0.3">
      <c r="A1743" s="6">
        <v>26000000</v>
      </c>
      <c r="B1743" s="2" t="s">
        <v>939</v>
      </c>
      <c r="C1743" s="2" t="s">
        <v>13616</v>
      </c>
      <c r="D1743" t="s">
        <v>19452</v>
      </c>
      <c r="E1743" t="s">
        <v>19452</v>
      </c>
      <c r="F1743" t="s">
        <v>19452</v>
      </c>
      <c r="H1743" s="2">
        <v>146239</v>
      </c>
      <c r="I1743" s="2" t="s">
        <v>15301</v>
      </c>
      <c r="J1743" s="2" t="s">
        <v>8663</v>
      </c>
      <c r="K1743" s="2" t="s">
        <v>49</v>
      </c>
      <c r="L1743" s="2" t="s">
        <v>8664</v>
      </c>
      <c r="M1743" s="3">
        <v>30114383</v>
      </c>
      <c r="N1743" s="2" t="s">
        <v>8665</v>
      </c>
      <c r="O1743" s="2" t="s">
        <v>19504</v>
      </c>
      <c r="P1743" s="2" t="s">
        <v>62</v>
      </c>
      <c r="Q1743" s="4">
        <v>41557</v>
      </c>
      <c r="R1743" s="4" t="s">
        <v>20218</v>
      </c>
      <c r="S1743" s="6">
        <v>51164106</v>
      </c>
      <c r="T1743" s="2">
        <v>105</v>
      </c>
      <c r="U1743" s="2" t="s">
        <v>63</v>
      </c>
      <c r="V1743" s="2" t="s">
        <v>54</v>
      </c>
      <c r="W1743" s="2" t="s">
        <v>8666</v>
      </c>
      <c r="X1743" s="2" t="s">
        <v>180</v>
      </c>
      <c r="Y1743" s="2">
        <v>551</v>
      </c>
      <c r="Z1743" s="7">
        <v>25164106</v>
      </c>
    </row>
    <row r="1744" spans="1:26" ht="15.75" customHeight="1" x14ac:dyDescent="0.3">
      <c r="A1744" s="6">
        <v>22000000</v>
      </c>
      <c r="B1744" s="2" t="s">
        <v>5775</v>
      </c>
      <c r="C1744" s="2" t="s">
        <v>13616</v>
      </c>
      <c r="D1744" t="s">
        <v>20193</v>
      </c>
      <c r="E1744" t="s">
        <v>20198</v>
      </c>
      <c r="F1744" t="s">
        <v>19452</v>
      </c>
      <c r="H1744" s="2">
        <v>10878</v>
      </c>
      <c r="I1744" s="2" t="s">
        <v>17609</v>
      </c>
      <c r="J1744" s="2" t="s">
        <v>8667</v>
      </c>
      <c r="K1744" s="2" t="s">
        <v>49</v>
      </c>
      <c r="L1744" s="2" t="s">
        <v>8668</v>
      </c>
      <c r="M1744" s="3">
        <v>12887673</v>
      </c>
      <c r="N1744" s="2" t="s">
        <v>8669</v>
      </c>
      <c r="O1744" s="2" t="s">
        <v>19459</v>
      </c>
      <c r="P1744" s="2" t="s">
        <v>62</v>
      </c>
      <c r="Q1744" s="4">
        <v>36931</v>
      </c>
      <c r="R1744" s="4" t="s">
        <v>20227</v>
      </c>
      <c r="S1744" s="6">
        <v>19351569</v>
      </c>
      <c r="T1744" s="2">
        <v>90</v>
      </c>
      <c r="U1744" s="2" t="s">
        <v>8670</v>
      </c>
      <c r="V1744" s="2" t="s">
        <v>54</v>
      </c>
      <c r="W1744" s="2" t="s">
        <v>8671</v>
      </c>
      <c r="X1744" s="2" t="s">
        <v>129</v>
      </c>
      <c r="Y1744" s="2">
        <v>154</v>
      </c>
      <c r="Z1744" s="7">
        <v>-2648431</v>
      </c>
    </row>
    <row r="1745" spans="1:26" ht="15.75" customHeight="1" x14ac:dyDescent="0.3">
      <c r="A1745" s="6">
        <v>22000000</v>
      </c>
      <c r="B1745" s="2" t="s">
        <v>2167</v>
      </c>
      <c r="C1745" s="2" t="s">
        <v>13616</v>
      </c>
      <c r="D1745" t="s">
        <v>20195</v>
      </c>
      <c r="E1745" t="s">
        <v>19452</v>
      </c>
      <c r="F1745" t="s">
        <v>19452</v>
      </c>
      <c r="H1745" s="2">
        <v>82650</v>
      </c>
      <c r="I1745" s="2" t="s">
        <v>15570</v>
      </c>
      <c r="J1745" s="2" t="s">
        <v>8672</v>
      </c>
      <c r="K1745" s="2" t="s">
        <v>49</v>
      </c>
      <c r="L1745" s="2" t="s">
        <v>8673</v>
      </c>
      <c r="M1745" s="3">
        <v>13410919</v>
      </c>
      <c r="N1745" s="2" t="s">
        <v>2376</v>
      </c>
      <c r="O1745" s="2" t="s">
        <v>19530</v>
      </c>
      <c r="P1745" s="2" t="s">
        <v>62</v>
      </c>
      <c r="Q1745" s="4">
        <v>41123</v>
      </c>
      <c r="R1745" s="4" t="s">
        <v>20213</v>
      </c>
      <c r="S1745" s="6">
        <v>77112176</v>
      </c>
      <c r="T1745" s="2">
        <v>94</v>
      </c>
      <c r="U1745" s="2" t="s">
        <v>63</v>
      </c>
      <c r="V1745" s="2" t="s">
        <v>54</v>
      </c>
      <c r="W1745" s="2" t="s">
        <v>8674</v>
      </c>
      <c r="X1745" s="2" t="s">
        <v>281</v>
      </c>
      <c r="Y1745" s="2">
        <v>223</v>
      </c>
      <c r="Z1745" s="7">
        <v>55112176</v>
      </c>
    </row>
    <row r="1746" spans="1:26" ht="15.75" customHeight="1" x14ac:dyDescent="0.3">
      <c r="A1746" s="6">
        <v>22000000</v>
      </c>
      <c r="B1746" s="2" t="s">
        <v>939</v>
      </c>
      <c r="C1746" s="2" t="s">
        <v>13616</v>
      </c>
      <c r="D1746" t="s">
        <v>19452</v>
      </c>
      <c r="E1746" t="s">
        <v>19452</v>
      </c>
      <c r="F1746" t="s">
        <v>19452</v>
      </c>
      <c r="H1746" s="2">
        <v>2294</v>
      </c>
      <c r="I1746" s="2" t="s">
        <v>18715</v>
      </c>
      <c r="J1746" s="2" t="s">
        <v>8675</v>
      </c>
      <c r="K1746" s="2" t="s">
        <v>49</v>
      </c>
      <c r="L1746" s="2" t="s">
        <v>8676</v>
      </c>
      <c r="M1746" s="3">
        <v>21865021</v>
      </c>
      <c r="N1746" s="2" t="s">
        <v>8677</v>
      </c>
      <c r="O1746" s="2" t="s">
        <v>19626</v>
      </c>
      <c r="P1746" s="2" t="s">
        <v>62</v>
      </c>
      <c r="Q1746" s="4">
        <v>37125</v>
      </c>
      <c r="R1746" s="4" t="s">
        <v>20227</v>
      </c>
      <c r="S1746" s="6">
        <v>33788161</v>
      </c>
      <c r="T1746" s="2">
        <v>104</v>
      </c>
      <c r="U1746" s="2" t="s">
        <v>63</v>
      </c>
      <c r="V1746" s="2" t="s">
        <v>54</v>
      </c>
      <c r="W1746" s="2" t="s">
        <v>8678</v>
      </c>
      <c r="X1746" s="2" t="s">
        <v>173</v>
      </c>
      <c r="Y1746" s="2">
        <v>480</v>
      </c>
      <c r="Z1746" s="7">
        <v>11788161</v>
      </c>
    </row>
    <row r="1747" spans="1:26" ht="15.75" customHeight="1" x14ac:dyDescent="0.3">
      <c r="A1747" s="6">
        <v>30000000</v>
      </c>
      <c r="B1747" s="2" t="s">
        <v>2559</v>
      </c>
      <c r="C1747" s="2" t="s">
        <v>20179</v>
      </c>
      <c r="D1747" t="s">
        <v>20201</v>
      </c>
      <c r="E1747" t="s">
        <v>19452</v>
      </c>
      <c r="F1747" t="s">
        <v>19452</v>
      </c>
      <c r="H1747" s="2">
        <v>2176</v>
      </c>
      <c r="I1747" s="2" t="s">
        <v>18736</v>
      </c>
      <c r="J1747" s="2" t="s">
        <v>8679</v>
      </c>
      <c r="K1747" s="2" t="s">
        <v>49</v>
      </c>
      <c r="L1747" s="2" t="s">
        <v>8680</v>
      </c>
      <c r="M1747" s="3">
        <v>9448517</v>
      </c>
      <c r="N1747" s="2" t="s">
        <v>8681</v>
      </c>
      <c r="O1747" s="2" t="s">
        <v>19503</v>
      </c>
      <c r="P1747" s="2" t="s">
        <v>62</v>
      </c>
      <c r="Q1747" s="4">
        <v>37148</v>
      </c>
      <c r="R1747" s="4" t="s">
        <v>20227</v>
      </c>
      <c r="S1747" s="6">
        <v>23619609</v>
      </c>
      <c r="T1747" s="2">
        <v>106</v>
      </c>
      <c r="U1747" s="2" t="s">
        <v>708</v>
      </c>
      <c r="V1747" s="2" t="s">
        <v>54</v>
      </c>
      <c r="W1747" s="2" t="s">
        <v>8682</v>
      </c>
      <c r="X1747" s="2" t="s">
        <v>129</v>
      </c>
      <c r="Y1747" s="2">
        <v>201</v>
      </c>
      <c r="Z1747" s="7">
        <v>-6380391</v>
      </c>
    </row>
    <row r="1748" spans="1:26" ht="15.75" customHeight="1" x14ac:dyDescent="0.3">
      <c r="A1748" s="6">
        <v>27000000</v>
      </c>
      <c r="B1748" s="2" t="s">
        <v>7571</v>
      </c>
      <c r="C1748" s="2" t="s">
        <v>20180</v>
      </c>
      <c r="D1748" t="s">
        <v>20199</v>
      </c>
      <c r="E1748" t="s">
        <v>20194</v>
      </c>
      <c r="F1748" t="s">
        <v>20193</v>
      </c>
      <c r="H1748" s="2">
        <v>8831</v>
      </c>
      <c r="I1748" s="2" t="s">
        <v>18288</v>
      </c>
      <c r="J1748" s="2" t="s">
        <v>7572</v>
      </c>
      <c r="K1748" s="2" t="s">
        <v>49</v>
      </c>
      <c r="L1748" s="2" t="s">
        <v>7573</v>
      </c>
      <c r="M1748" s="3">
        <v>13308127</v>
      </c>
      <c r="N1748" s="2" t="s">
        <v>7574</v>
      </c>
      <c r="O1748" s="2" t="s">
        <v>19455</v>
      </c>
      <c r="P1748" s="2" t="s">
        <v>333</v>
      </c>
      <c r="Q1748" s="4">
        <v>34592</v>
      </c>
      <c r="R1748" s="4" t="s">
        <v>20233</v>
      </c>
      <c r="S1748" s="6">
        <v>101646581</v>
      </c>
      <c r="T1748" s="2">
        <v>99</v>
      </c>
      <c r="U1748" s="2" t="s">
        <v>63</v>
      </c>
      <c r="V1748" s="2" t="s">
        <v>54</v>
      </c>
      <c r="W1748" s="2" t="s">
        <v>7575</v>
      </c>
      <c r="X1748" s="2" t="s">
        <v>234</v>
      </c>
      <c r="Y1748" s="2">
        <v>282</v>
      </c>
      <c r="Z1748" s="7">
        <v>74646581</v>
      </c>
    </row>
    <row r="1749" spans="1:26" ht="15.75" customHeight="1" x14ac:dyDescent="0.3">
      <c r="A1749" s="6">
        <v>22000000</v>
      </c>
      <c r="B1749" s="2" t="s">
        <v>1215</v>
      </c>
      <c r="C1749" s="2" t="s">
        <v>20174</v>
      </c>
      <c r="D1749" t="s">
        <v>20201</v>
      </c>
      <c r="E1749" t="s">
        <v>19452</v>
      </c>
      <c r="F1749" t="s">
        <v>19452</v>
      </c>
      <c r="H1749" s="2">
        <v>204082</v>
      </c>
      <c r="I1749" s="2" t="s">
        <v>15147</v>
      </c>
      <c r="J1749" s="2" t="s">
        <v>8689</v>
      </c>
      <c r="K1749" s="2" t="s">
        <v>49</v>
      </c>
      <c r="L1749" s="2" t="s">
        <v>8690</v>
      </c>
      <c r="M1749" s="3">
        <v>35737655</v>
      </c>
      <c r="N1749" s="2" t="s">
        <v>8691</v>
      </c>
      <c r="O1749" s="2" t="s">
        <v>19529</v>
      </c>
      <c r="P1749" s="2" t="s">
        <v>62</v>
      </c>
      <c r="Q1749" s="4">
        <v>41605</v>
      </c>
      <c r="R1749" s="4" t="s">
        <v>20218</v>
      </c>
      <c r="S1749" s="6">
        <v>43058898</v>
      </c>
      <c r="T1749" s="2">
        <v>100</v>
      </c>
      <c r="U1749" s="2" t="s">
        <v>63</v>
      </c>
      <c r="V1749" s="2" t="s">
        <v>54</v>
      </c>
      <c r="W1749" s="2" t="s">
        <v>8692</v>
      </c>
      <c r="X1749" s="2" t="s">
        <v>173</v>
      </c>
      <c r="Y1749" s="2">
        <v>875</v>
      </c>
      <c r="Z1749" s="7">
        <v>21058898</v>
      </c>
    </row>
    <row r="1750" spans="1:26" ht="15.75" customHeight="1" x14ac:dyDescent="0.3">
      <c r="A1750" s="6">
        <v>22000000</v>
      </c>
      <c r="B1750" s="2" t="s">
        <v>8693</v>
      </c>
      <c r="C1750" s="2" t="s">
        <v>20181</v>
      </c>
      <c r="D1750" t="s">
        <v>20203</v>
      </c>
      <c r="E1750" t="s">
        <v>19452</v>
      </c>
      <c r="F1750" t="s">
        <v>19452</v>
      </c>
      <c r="H1750" s="2">
        <v>24100</v>
      </c>
      <c r="I1750" s="2" t="s">
        <v>16594</v>
      </c>
      <c r="J1750" s="2" t="s">
        <v>8694</v>
      </c>
      <c r="K1750" s="2" t="s">
        <v>49</v>
      </c>
      <c r="L1750" s="2" t="s">
        <v>8695</v>
      </c>
      <c r="M1750" s="3">
        <v>4365196</v>
      </c>
      <c r="N1750" s="2" t="s">
        <v>410</v>
      </c>
      <c r="O1750" s="2" t="s">
        <v>19453</v>
      </c>
      <c r="P1750" s="2" t="s">
        <v>8696</v>
      </c>
      <c r="Q1750" s="4">
        <v>36826</v>
      </c>
      <c r="R1750" s="4" t="s">
        <v>20230</v>
      </c>
      <c r="S1750" s="6">
        <v>13555988</v>
      </c>
      <c r="T1750" s="2">
        <v>95</v>
      </c>
      <c r="U1750" s="2" t="s">
        <v>442</v>
      </c>
      <c r="V1750" s="2" t="s">
        <v>54</v>
      </c>
      <c r="W1750" s="2" t="s">
        <v>8697</v>
      </c>
      <c r="X1750" s="2" t="s">
        <v>88</v>
      </c>
      <c r="Y1750" s="2">
        <v>77</v>
      </c>
      <c r="Z1750" s="7">
        <v>-8444012</v>
      </c>
    </row>
    <row r="1751" spans="1:26" ht="15.75" customHeight="1" x14ac:dyDescent="0.3">
      <c r="A1751" s="6">
        <v>22000000</v>
      </c>
      <c r="B1751" s="2" t="s">
        <v>8698</v>
      </c>
      <c r="C1751" s="2" t="s">
        <v>20174</v>
      </c>
      <c r="D1751" t="s">
        <v>20191</v>
      </c>
      <c r="E1751" t="s">
        <v>20193</v>
      </c>
      <c r="F1751" t="s">
        <v>20199</v>
      </c>
      <c r="H1751" s="2">
        <v>5550</v>
      </c>
      <c r="I1751" s="2" t="s">
        <v>18507</v>
      </c>
      <c r="J1751" s="2" t="s">
        <v>8699</v>
      </c>
      <c r="K1751" s="2" t="s">
        <v>49</v>
      </c>
      <c r="L1751" s="2" t="s">
        <v>8700</v>
      </c>
      <c r="M1751" s="3">
        <v>14725467</v>
      </c>
      <c r="N1751" s="2" t="s">
        <v>4972</v>
      </c>
      <c r="O1751" s="2" t="s">
        <v>19622</v>
      </c>
      <c r="P1751" s="2" t="s">
        <v>62</v>
      </c>
      <c r="Q1751" s="4">
        <v>34076</v>
      </c>
      <c r="R1751" s="4" t="s">
        <v>20236</v>
      </c>
      <c r="S1751" s="6">
        <v>10696210</v>
      </c>
      <c r="T1751" s="2">
        <v>104</v>
      </c>
      <c r="U1751" s="2" t="s">
        <v>564</v>
      </c>
      <c r="V1751" s="2" t="s">
        <v>54</v>
      </c>
      <c r="W1751" s="2" t="s">
        <v>8701</v>
      </c>
      <c r="X1751" s="2" t="s">
        <v>1226</v>
      </c>
      <c r="Y1751" s="2">
        <v>305</v>
      </c>
      <c r="Z1751" s="7">
        <v>-11303790</v>
      </c>
    </row>
    <row r="1752" spans="1:26" ht="15.75" customHeight="1" x14ac:dyDescent="0.3">
      <c r="A1752" s="6">
        <v>25000000</v>
      </c>
      <c r="B1752" s="2" t="s">
        <v>4118</v>
      </c>
      <c r="C1752" s="2" t="s">
        <v>20180</v>
      </c>
      <c r="D1752" t="s">
        <v>20194</v>
      </c>
      <c r="E1752" t="s">
        <v>20193</v>
      </c>
      <c r="F1752" t="s">
        <v>19452</v>
      </c>
      <c r="G1752" s="2" t="s">
        <v>8702</v>
      </c>
      <c r="H1752" s="2">
        <v>287948</v>
      </c>
      <c r="I1752" s="2" t="s">
        <v>14873</v>
      </c>
      <c r="J1752" s="2" t="s">
        <v>8703</v>
      </c>
      <c r="K1752" s="2" t="s">
        <v>49</v>
      </c>
      <c r="L1752" s="2" t="s">
        <v>8704</v>
      </c>
      <c r="M1752" s="3">
        <v>25002715</v>
      </c>
      <c r="N1752" s="2" t="s">
        <v>8705</v>
      </c>
      <c r="O1752" s="2" t="s">
        <v>19779</v>
      </c>
      <c r="P1752" s="2" t="s">
        <v>8706</v>
      </c>
      <c r="Q1752" s="4">
        <v>42250</v>
      </c>
      <c r="R1752" s="4" t="s">
        <v>20212</v>
      </c>
      <c r="S1752" s="6">
        <v>72629670</v>
      </c>
      <c r="T1752" s="2">
        <v>96</v>
      </c>
      <c r="U1752" s="2" t="s">
        <v>63</v>
      </c>
      <c r="V1752" s="2" t="s">
        <v>54</v>
      </c>
      <c r="W1752" s="2" t="s">
        <v>8707</v>
      </c>
      <c r="X1752" s="2" t="s">
        <v>433</v>
      </c>
      <c r="Y1752" s="2">
        <v>559</v>
      </c>
      <c r="Z1752" s="7">
        <v>47629670</v>
      </c>
    </row>
    <row r="1753" spans="1:26" ht="15.75" customHeight="1" x14ac:dyDescent="0.3">
      <c r="A1753" s="6">
        <v>21000000</v>
      </c>
      <c r="B1753" s="2" t="s">
        <v>7868</v>
      </c>
      <c r="C1753" s="2" t="s">
        <v>20179</v>
      </c>
      <c r="D1753" t="s">
        <v>20201</v>
      </c>
      <c r="E1753" t="s">
        <v>20205</v>
      </c>
      <c r="F1753" t="s">
        <v>19452</v>
      </c>
      <c r="H1753" s="2">
        <v>9075</v>
      </c>
      <c r="I1753" s="2" t="s">
        <v>18210</v>
      </c>
      <c r="J1753" s="2" t="s">
        <v>8708</v>
      </c>
      <c r="K1753" s="2" t="s">
        <v>8709</v>
      </c>
      <c r="L1753" s="2" t="s">
        <v>8710</v>
      </c>
      <c r="M1753" s="3">
        <v>13906611</v>
      </c>
      <c r="N1753" s="2" t="s">
        <v>8711</v>
      </c>
      <c r="O1753" s="2" t="s">
        <v>19780</v>
      </c>
      <c r="P1753" s="2" t="s">
        <v>8712</v>
      </c>
      <c r="Q1753" s="4">
        <v>38961</v>
      </c>
      <c r="R1753" s="4" t="s">
        <v>20216</v>
      </c>
      <c r="S1753" s="6">
        <v>26193068</v>
      </c>
      <c r="T1753" s="2">
        <v>145</v>
      </c>
      <c r="U1753" s="2" t="s">
        <v>8713</v>
      </c>
      <c r="V1753" s="2" t="s">
        <v>54</v>
      </c>
      <c r="W1753" s="2" t="s">
        <v>8714</v>
      </c>
      <c r="X1753" s="2" t="s">
        <v>56</v>
      </c>
      <c r="Y1753" s="2">
        <v>277</v>
      </c>
      <c r="Z1753" s="7">
        <v>5193068</v>
      </c>
    </row>
    <row r="1754" spans="1:26" ht="15.75" customHeight="1" x14ac:dyDescent="0.3">
      <c r="A1754" s="6">
        <v>22000000</v>
      </c>
      <c r="B1754" s="2" t="s">
        <v>8715</v>
      </c>
      <c r="C1754" s="2" t="s">
        <v>20184</v>
      </c>
      <c r="D1754" t="s">
        <v>20197</v>
      </c>
      <c r="E1754" t="s">
        <v>20202</v>
      </c>
      <c r="F1754" t="s">
        <v>20205</v>
      </c>
      <c r="H1754" s="2">
        <v>11661</v>
      </c>
      <c r="I1754" s="2" t="s">
        <v>17416</v>
      </c>
      <c r="J1754" s="2" t="s">
        <v>8716</v>
      </c>
      <c r="K1754" s="2" t="s">
        <v>1360</v>
      </c>
      <c r="L1754" s="2" t="s">
        <v>8717</v>
      </c>
      <c r="M1754" s="3">
        <v>13960945</v>
      </c>
      <c r="N1754" s="2" t="s">
        <v>8718</v>
      </c>
      <c r="O1754" s="2" t="s">
        <v>19618</v>
      </c>
      <c r="P1754" s="2" t="s">
        <v>8719</v>
      </c>
      <c r="Q1754" s="4">
        <v>38665</v>
      </c>
      <c r="R1754" s="4" t="s">
        <v>20221</v>
      </c>
      <c r="S1754" s="6">
        <v>17709155</v>
      </c>
      <c r="T1754" s="2">
        <v>116</v>
      </c>
      <c r="U1754" s="2" t="s">
        <v>8720</v>
      </c>
      <c r="V1754" s="2" t="s">
        <v>54</v>
      </c>
      <c r="W1754" s="2" t="s">
        <v>8721</v>
      </c>
      <c r="X1754" s="2" t="s">
        <v>56</v>
      </c>
      <c r="Y1754" s="2">
        <v>212</v>
      </c>
      <c r="Z1754" s="7">
        <v>-4290845</v>
      </c>
    </row>
    <row r="1755" spans="1:26" ht="15.75" customHeight="1" x14ac:dyDescent="0.3">
      <c r="A1755" s="6">
        <v>2000000</v>
      </c>
      <c r="B1755" s="2" t="s">
        <v>3387</v>
      </c>
      <c r="C1755" s="2" t="s">
        <v>20174</v>
      </c>
      <c r="D1755" t="s">
        <v>20196</v>
      </c>
      <c r="E1755" t="s">
        <v>20198</v>
      </c>
      <c r="F1755" t="s">
        <v>19452</v>
      </c>
      <c r="G1755" s="2" t="s">
        <v>8722</v>
      </c>
      <c r="H1755" s="2">
        <v>109513</v>
      </c>
      <c r="I1755" s="2" t="s">
        <v>15416</v>
      </c>
      <c r="J1755" s="2" t="s">
        <v>8723</v>
      </c>
      <c r="K1755" s="2" t="s">
        <v>49</v>
      </c>
      <c r="L1755" s="2" t="s">
        <v>8724</v>
      </c>
      <c r="M1755" s="3">
        <v>16668854</v>
      </c>
      <c r="N1755" s="2" t="s">
        <v>8725</v>
      </c>
      <c r="O1755" s="2" t="s">
        <v>19781</v>
      </c>
      <c r="P1755" s="2" t="s">
        <v>62</v>
      </c>
      <c r="Q1755" s="4">
        <v>41143</v>
      </c>
      <c r="R1755" s="4" t="s">
        <v>20213</v>
      </c>
      <c r="S1755" s="6">
        <v>14400000</v>
      </c>
      <c r="T1755" s="2">
        <v>100</v>
      </c>
      <c r="U1755" s="2" t="s">
        <v>8726</v>
      </c>
      <c r="V1755" s="2" t="s">
        <v>54</v>
      </c>
      <c r="W1755" s="2" t="s">
        <v>8727</v>
      </c>
      <c r="X1755" s="2" t="s">
        <v>234</v>
      </c>
      <c r="Y1755" s="2">
        <v>224</v>
      </c>
      <c r="Z1755" s="7">
        <v>12400000</v>
      </c>
    </row>
    <row r="1756" spans="1:26" ht="15.75" customHeight="1" x14ac:dyDescent="0.3">
      <c r="A1756" s="6">
        <v>22000000</v>
      </c>
      <c r="B1756" s="2" t="s">
        <v>6743</v>
      </c>
      <c r="C1756" s="2" t="s">
        <v>20186</v>
      </c>
      <c r="D1756" t="s">
        <v>20201</v>
      </c>
      <c r="E1756" t="s">
        <v>19452</v>
      </c>
      <c r="F1756" t="s">
        <v>19452</v>
      </c>
      <c r="H1756" s="2">
        <v>204922</v>
      </c>
      <c r="I1756" s="2" t="s">
        <v>15146</v>
      </c>
      <c r="J1756" s="2" t="s">
        <v>8728</v>
      </c>
      <c r="K1756" s="2" t="s">
        <v>49</v>
      </c>
      <c r="L1756" s="2" t="s">
        <v>8729</v>
      </c>
      <c r="M1756" s="3">
        <v>48784734</v>
      </c>
      <c r="N1756" s="2" t="s">
        <v>8730</v>
      </c>
      <c r="O1756" s="2" t="s">
        <v>19608</v>
      </c>
      <c r="P1756" s="2" t="s">
        <v>8731</v>
      </c>
      <c r="Q1756" s="4">
        <v>41885</v>
      </c>
      <c r="R1756" s="4" t="s">
        <v>20220</v>
      </c>
      <c r="S1756" s="6">
        <v>15447154</v>
      </c>
      <c r="T1756" s="2">
        <v>92</v>
      </c>
      <c r="U1756" s="2" t="s">
        <v>63</v>
      </c>
      <c r="V1756" s="2" t="s">
        <v>54</v>
      </c>
      <c r="W1756" s="2" t="s">
        <v>8732</v>
      </c>
      <c r="X1756" s="2" t="s">
        <v>180</v>
      </c>
      <c r="Y1756" s="2">
        <v>659</v>
      </c>
      <c r="Z1756" s="7">
        <v>-6552846</v>
      </c>
    </row>
    <row r="1757" spans="1:26" ht="15.75" customHeight="1" x14ac:dyDescent="0.3">
      <c r="A1757" s="6">
        <v>22000000</v>
      </c>
      <c r="B1757" s="2" t="s">
        <v>926</v>
      </c>
      <c r="C1757" s="2" t="s">
        <v>20174</v>
      </c>
      <c r="D1757" t="s">
        <v>20201</v>
      </c>
      <c r="E1757" t="s">
        <v>20191</v>
      </c>
      <c r="F1757" t="s">
        <v>19452</v>
      </c>
      <c r="H1757" s="2">
        <v>38985</v>
      </c>
      <c r="I1757" s="2" t="s">
        <v>16215</v>
      </c>
      <c r="J1757" s="2" t="s">
        <v>8733</v>
      </c>
      <c r="K1757" s="2" t="s">
        <v>49</v>
      </c>
      <c r="L1757" s="2" t="s">
        <v>8734</v>
      </c>
      <c r="M1757" s="3">
        <v>9088209</v>
      </c>
      <c r="N1757" s="2" t="s">
        <v>8735</v>
      </c>
      <c r="O1757" s="2" t="s">
        <v>19449</v>
      </c>
      <c r="P1757" s="2" t="s">
        <v>62</v>
      </c>
      <c r="Q1757" s="4">
        <v>28300</v>
      </c>
      <c r="R1757" s="4" t="s">
        <v>20256</v>
      </c>
      <c r="S1757" s="6">
        <v>12000000</v>
      </c>
      <c r="T1757" s="2">
        <v>121</v>
      </c>
      <c r="U1757" s="2" t="s">
        <v>7122</v>
      </c>
      <c r="V1757" s="2" t="s">
        <v>54</v>
      </c>
      <c r="W1757" s="2" t="s">
        <v>8736</v>
      </c>
      <c r="X1757" s="2" t="s">
        <v>103</v>
      </c>
      <c r="Y1757" s="2">
        <v>98</v>
      </c>
      <c r="Z1757" s="7">
        <v>-10000000</v>
      </c>
    </row>
    <row r="1758" spans="1:26" ht="15.75" customHeight="1" x14ac:dyDescent="0.3">
      <c r="A1758" s="6">
        <v>22000000</v>
      </c>
      <c r="B1758" s="2" t="s">
        <v>1125</v>
      </c>
      <c r="C1758" s="2" t="s">
        <v>20179</v>
      </c>
      <c r="D1758" t="s">
        <v>19452</v>
      </c>
      <c r="E1758" t="s">
        <v>19452</v>
      </c>
      <c r="F1758" t="s">
        <v>19452</v>
      </c>
      <c r="G1758" s="2" t="s">
        <v>8737</v>
      </c>
      <c r="H1758" s="2">
        <v>44113</v>
      </c>
      <c r="I1758" s="2" t="s">
        <v>16089</v>
      </c>
      <c r="J1758" s="2" t="s">
        <v>8738</v>
      </c>
      <c r="K1758" s="2" t="s">
        <v>49</v>
      </c>
      <c r="L1758" s="2" t="s">
        <v>8739</v>
      </c>
      <c r="M1758" s="3">
        <v>12445176</v>
      </c>
      <c r="N1758" s="2" t="s">
        <v>8740</v>
      </c>
      <c r="O1758" s="2" t="s">
        <v>19782</v>
      </c>
      <c r="P1758" s="2" t="s">
        <v>62</v>
      </c>
      <c r="Q1758" s="4">
        <v>40458</v>
      </c>
      <c r="R1758" s="4" t="s">
        <v>20214</v>
      </c>
      <c r="S1758" s="6">
        <v>9479718</v>
      </c>
      <c r="T1758" s="2">
        <v>105</v>
      </c>
      <c r="U1758" s="2" t="s">
        <v>63</v>
      </c>
      <c r="V1758" s="2" t="s">
        <v>54</v>
      </c>
      <c r="W1758" s="2" t="s">
        <v>8741</v>
      </c>
      <c r="X1758" s="2" t="s">
        <v>433</v>
      </c>
      <c r="Y1758" s="2">
        <v>192</v>
      </c>
      <c r="Z1758" s="7">
        <v>-12520282</v>
      </c>
    </row>
    <row r="1759" spans="1:26" ht="15.75" customHeight="1" x14ac:dyDescent="0.3">
      <c r="A1759" s="6">
        <v>22000000</v>
      </c>
      <c r="B1759" s="2" t="s">
        <v>1611</v>
      </c>
      <c r="C1759" s="2" t="s">
        <v>20180</v>
      </c>
      <c r="D1759" t="s">
        <v>20197</v>
      </c>
      <c r="E1759" t="s">
        <v>20193</v>
      </c>
      <c r="F1759" t="s">
        <v>19452</v>
      </c>
      <c r="H1759" s="2">
        <v>164457</v>
      </c>
      <c r="I1759" s="2" t="s">
        <v>15247</v>
      </c>
      <c r="J1759" s="2" t="s">
        <v>8742</v>
      </c>
      <c r="K1759" s="2" t="s">
        <v>49</v>
      </c>
      <c r="L1759" s="2" t="s">
        <v>8743</v>
      </c>
      <c r="M1759" s="3">
        <v>29230298</v>
      </c>
      <c r="N1759" s="2" t="s">
        <v>8744</v>
      </c>
      <c r="O1759" s="2" t="s">
        <v>19642</v>
      </c>
      <c r="P1759" s="2" t="s">
        <v>62</v>
      </c>
      <c r="Q1759" s="4">
        <v>41614</v>
      </c>
      <c r="R1759" s="4" t="s">
        <v>20218</v>
      </c>
      <c r="S1759" s="6">
        <v>15400000</v>
      </c>
      <c r="T1759" s="2">
        <v>116</v>
      </c>
      <c r="U1759" s="2" t="s">
        <v>63</v>
      </c>
      <c r="V1759" s="2" t="s">
        <v>54</v>
      </c>
      <c r="W1759" s="2" t="s">
        <v>8745</v>
      </c>
      <c r="X1759" s="2" t="s">
        <v>154</v>
      </c>
      <c r="Y1759" s="2">
        <v>720</v>
      </c>
      <c r="Z1759" s="7">
        <v>-6600000</v>
      </c>
    </row>
    <row r="1760" spans="1:26" ht="15.75" customHeight="1" x14ac:dyDescent="0.3">
      <c r="A1760" s="6">
        <v>25000000</v>
      </c>
      <c r="B1760" s="2" t="s">
        <v>8746</v>
      </c>
      <c r="C1760" s="2" t="s">
        <v>20179</v>
      </c>
      <c r="D1760" t="s">
        <v>20204</v>
      </c>
      <c r="E1760" t="s">
        <v>20193</v>
      </c>
      <c r="F1760" t="s">
        <v>19452</v>
      </c>
      <c r="G1760" s="2" t="s">
        <v>8747</v>
      </c>
      <c r="H1760" s="2">
        <v>4566</v>
      </c>
      <c r="I1760" s="2" t="s">
        <v>18561</v>
      </c>
      <c r="J1760" s="2" t="s">
        <v>8748</v>
      </c>
      <c r="K1760" s="2" t="s">
        <v>49</v>
      </c>
      <c r="L1760" s="2" t="s">
        <v>8749</v>
      </c>
      <c r="M1760" s="3">
        <v>18961323</v>
      </c>
      <c r="N1760" s="2" t="s">
        <v>8750</v>
      </c>
      <c r="O1760" s="2" t="s">
        <v>19568</v>
      </c>
      <c r="P1760" s="2" t="s">
        <v>62</v>
      </c>
      <c r="Q1760" s="4">
        <v>39353</v>
      </c>
      <c r="R1760" s="4" t="s">
        <v>20211</v>
      </c>
      <c r="S1760" s="6">
        <v>92991835</v>
      </c>
      <c r="T1760" s="2">
        <v>119</v>
      </c>
      <c r="U1760" s="2" t="s">
        <v>63</v>
      </c>
      <c r="V1760" s="2" t="s">
        <v>54</v>
      </c>
      <c r="W1760" s="2" t="s">
        <v>8751</v>
      </c>
      <c r="X1760" s="2" t="s">
        <v>154</v>
      </c>
      <c r="Y1760" s="2">
        <v>501</v>
      </c>
      <c r="Z1760" s="7">
        <v>67991835</v>
      </c>
    </row>
    <row r="1761" spans="1:26" ht="15.75" customHeight="1" x14ac:dyDescent="0.3">
      <c r="A1761" s="6">
        <v>22000000</v>
      </c>
      <c r="B1761" s="2" t="s">
        <v>8752</v>
      </c>
      <c r="C1761" s="2" t="s">
        <v>20177</v>
      </c>
      <c r="D1761" t="s">
        <v>20191</v>
      </c>
      <c r="E1761" t="s">
        <v>20198</v>
      </c>
      <c r="F1761" t="s">
        <v>19452</v>
      </c>
      <c r="H1761" s="2">
        <v>153158</v>
      </c>
      <c r="I1761" s="2" t="s">
        <v>15282</v>
      </c>
      <c r="J1761" s="2" t="s">
        <v>7449</v>
      </c>
      <c r="K1761" s="2" t="s">
        <v>2628</v>
      </c>
      <c r="L1761" s="2" t="s">
        <v>8753</v>
      </c>
      <c r="M1761" s="3">
        <v>14866351</v>
      </c>
      <c r="N1761" s="2" t="s">
        <v>8754</v>
      </c>
      <c r="O1761" s="2" t="s">
        <v>19783</v>
      </c>
      <c r="P1761" s="2" t="s">
        <v>8755</v>
      </c>
      <c r="Q1761" s="4">
        <v>41473</v>
      </c>
      <c r="R1761" s="4" t="s">
        <v>20218</v>
      </c>
      <c r="S1761" s="6">
        <v>24000000</v>
      </c>
      <c r="T1761" s="2">
        <v>106</v>
      </c>
      <c r="U1761" s="2" t="s">
        <v>708</v>
      </c>
      <c r="V1761" s="2" t="s">
        <v>54</v>
      </c>
      <c r="W1761" s="2" t="s">
        <v>8756</v>
      </c>
      <c r="X1761" s="2" t="s">
        <v>281</v>
      </c>
      <c r="Y1761" s="2">
        <v>122</v>
      </c>
      <c r="Z1761" s="7">
        <v>2000000</v>
      </c>
    </row>
    <row r="1762" spans="1:26" ht="15.75" customHeight="1" x14ac:dyDescent="0.3">
      <c r="A1762" s="6">
        <v>18000000</v>
      </c>
      <c r="B1762" s="2" t="s">
        <v>3051</v>
      </c>
      <c r="C1762" s="2" t="s">
        <v>20178</v>
      </c>
      <c r="D1762" t="s">
        <v>20194</v>
      </c>
      <c r="E1762" t="s">
        <v>20191</v>
      </c>
      <c r="F1762" t="s">
        <v>20201</v>
      </c>
      <c r="H1762" s="2">
        <v>10724</v>
      </c>
      <c r="I1762" s="2" t="s">
        <v>17652</v>
      </c>
      <c r="J1762" s="2" t="s">
        <v>8757</v>
      </c>
      <c r="K1762" s="2" t="s">
        <v>49</v>
      </c>
      <c r="L1762" s="2" t="s">
        <v>8758</v>
      </c>
      <c r="M1762" s="3">
        <v>8700565</v>
      </c>
      <c r="N1762" s="2" t="s">
        <v>8759</v>
      </c>
      <c r="O1762" s="2" t="s">
        <v>19579</v>
      </c>
      <c r="P1762" s="2" t="s">
        <v>62</v>
      </c>
      <c r="Q1762" s="4">
        <v>30115</v>
      </c>
      <c r="R1762" s="4" t="s">
        <v>20235</v>
      </c>
      <c r="S1762" s="6">
        <v>70687344</v>
      </c>
      <c r="T1762" s="2">
        <v>136</v>
      </c>
      <c r="U1762" s="2" t="s">
        <v>2121</v>
      </c>
      <c r="V1762" s="2" t="s">
        <v>54</v>
      </c>
      <c r="W1762" s="2" t="s">
        <v>8760</v>
      </c>
      <c r="X1762" s="2" t="s">
        <v>234</v>
      </c>
      <c r="Y1762" s="2">
        <v>139</v>
      </c>
      <c r="Z1762" s="7">
        <v>52687344</v>
      </c>
    </row>
    <row r="1763" spans="1:26" ht="15.75" customHeight="1" x14ac:dyDescent="0.3">
      <c r="A1763" s="6">
        <v>21000000</v>
      </c>
      <c r="B1763" s="2" t="s">
        <v>4267</v>
      </c>
      <c r="C1763" s="2" t="s">
        <v>20174</v>
      </c>
      <c r="D1763" t="s">
        <v>20191</v>
      </c>
      <c r="E1763" t="s">
        <v>20196</v>
      </c>
      <c r="F1763" t="s">
        <v>20195</v>
      </c>
      <c r="H1763" s="2">
        <v>1499</v>
      </c>
      <c r="I1763" s="2" t="s">
        <v>18927</v>
      </c>
      <c r="J1763" s="2" t="s">
        <v>8761</v>
      </c>
      <c r="K1763" s="2" t="s">
        <v>49</v>
      </c>
      <c r="L1763" s="2" t="s">
        <v>8762</v>
      </c>
      <c r="M1763" s="3">
        <v>10207065</v>
      </c>
      <c r="N1763" s="2" t="s">
        <v>8763</v>
      </c>
      <c r="O1763" s="2" t="s">
        <v>19453</v>
      </c>
      <c r="P1763" s="2" t="s">
        <v>1954</v>
      </c>
      <c r="Q1763" s="4">
        <v>34045</v>
      </c>
      <c r="R1763" s="4" t="s">
        <v>20236</v>
      </c>
      <c r="S1763" s="6">
        <v>42000000</v>
      </c>
      <c r="T1763" s="2">
        <v>96</v>
      </c>
      <c r="U1763" s="2" t="s">
        <v>63</v>
      </c>
      <c r="V1763" s="2" t="s">
        <v>54</v>
      </c>
      <c r="W1763" s="2" t="s">
        <v>8764</v>
      </c>
      <c r="X1763" s="2" t="s">
        <v>314</v>
      </c>
      <c r="Y1763" s="2">
        <v>184</v>
      </c>
      <c r="Z1763" s="7">
        <v>21000000</v>
      </c>
    </row>
    <row r="1764" spans="1:26" ht="15.75" customHeight="1" x14ac:dyDescent="0.3">
      <c r="A1764" s="6">
        <v>32000000</v>
      </c>
      <c r="B1764" s="2" t="s">
        <v>1556</v>
      </c>
      <c r="C1764" s="2" t="s">
        <v>13616</v>
      </c>
      <c r="D1764" t="s">
        <v>20198</v>
      </c>
      <c r="E1764" t="s">
        <v>19452</v>
      </c>
      <c r="F1764" t="s">
        <v>19452</v>
      </c>
      <c r="H1764" s="2">
        <v>20857</v>
      </c>
      <c r="I1764" s="2" t="s">
        <v>16699</v>
      </c>
      <c r="J1764" s="2" t="s">
        <v>8765</v>
      </c>
      <c r="K1764" s="2" t="s">
        <v>49</v>
      </c>
      <c r="L1764" s="2" t="s">
        <v>8766</v>
      </c>
      <c r="M1764" s="3">
        <v>5683281</v>
      </c>
      <c r="N1764" s="2" t="s">
        <v>8767</v>
      </c>
      <c r="O1764" s="2" t="s">
        <v>19449</v>
      </c>
      <c r="P1764" s="2" t="s">
        <v>491</v>
      </c>
      <c r="Q1764" s="4">
        <v>37148</v>
      </c>
      <c r="R1764" s="4" t="s">
        <v>20227</v>
      </c>
      <c r="S1764" s="6">
        <v>40222729</v>
      </c>
      <c r="T1764" s="2">
        <v>106</v>
      </c>
      <c r="U1764" s="2" t="s">
        <v>63</v>
      </c>
      <c r="V1764" s="2" t="s">
        <v>54</v>
      </c>
      <c r="W1764" s="2" t="s">
        <v>8768</v>
      </c>
      <c r="X1764" s="2" t="s">
        <v>74</v>
      </c>
      <c r="Y1764" s="2">
        <v>123</v>
      </c>
      <c r="Z1764" s="7">
        <v>8222729</v>
      </c>
    </row>
    <row r="1765" spans="1:26" ht="15.75" customHeight="1" x14ac:dyDescent="0.3">
      <c r="A1765" s="6">
        <v>21000000</v>
      </c>
      <c r="B1765" s="2" t="s">
        <v>2389</v>
      </c>
      <c r="C1765" s="2" t="s">
        <v>20179</v>
      </c>
      <c r="D1765" t="s">
        <v>20196</v>
      </c>
      <c r="E1765" t="s">
        <v>20198</v>
      </c>
      <c r="F1765" t="s">
        <v>19452</v>
      </c>
      <c r="G1765" s="2" t="s">
        <v>8769</v>
      </c>
      <c r="H1765" s="2">
        <v>82693</v>
      </c>
      <c r="I1765" s="2" t="s">
        <v>15562</v>
      </c>
      <c r="J1765" s="2" t="s">
        <v>8770</v>
      </c>
      <c r="K1765" s="2" t="s">
        <v>49</v>
      </c>
      <c r="L1765" s="2" t="s">
        <v>8771</v>
      </c>
      <c r="M1765" s="3">
        <v>63599973</v>
      </c>
      <c r="N1765" s="2" t="s">
        <v>8462</v>
      </c>
      <c r="O1765" s="2" t="s">
        <v>19533</v>
      </c>
      <c r="P1765" s="2" t="s">
        <v>62</v>
      </c>
      <c r="Q1765" s="4">
        <v>41160</v>
      </c>
      <c r="R1765" s="4" t="s">
        <v>20213</v>
      </c>
      <c r="S1765" s="6">
        <v>205738714</v>
      </c>
      <c r="T1765" s="2">
        <v>122</v>
      </c>
      <c r="U1765" s="2" t="s">
        <v>63</v>
      </c>
      <c r="V1765" s="2" t="s">
        <v>54</v>
      </c>
      <c r="W1765" s="2" t="s">
        <v>8772</v>
      </c>
      <c r="X1765" s="2" t="s">
        <v>65</v>
      </c>
      <c r="Y1765" s="2">
        <v>4742</v>
      </c>
      <c r="Z1765" s="7">
        <v>184738714</v>
      </c>
    </row>
    <row r="1766" spans="1:26" ht="15.75" customHeight="1" x14ac:dyDescent="0.3">
      <c r="A1766" s="6">
        <v>21000000</v>
      </c>
      <c r="B1766" s="2" t="s">
        <v>4346</v>
      </c>
      <c r="C1766" s="2" t="s">
        <v>20185</v>
      </c>
      <c r="D1766" t="s">
        <v>20197</v>
      </c>
      <c r="E1766" t="s">
        <v>19452</v>
      </c>
      <c r="F1766" t="s">
        <v>19452</v>
      </c>
      <c r="G1766" s="2" t="s">
        <v>8773</v>
      </c>
      <c r="H1766" s="2">
        <v>1646</v>
      </c>
      <c r="I1766" s="2" t="s">
        <v>18881</v>
      </c>
      <c r="J1766" s="2" t="s">
        <v>8774</v>
      </c>
      <c r="K1766" s="2" t="s">
        <v>49</v>
      </c>
      <c r="L1766" s="2" t="s">
        <v>8775</v>
      </c>
      <c r="M1766" s="3">
        <v>17746981</v>
      </c>
      <c r="N1766" s="2" t="s">
        <v>8776</v>
      </c>
      <c r="O1766" s="2" t="s">
        <v>19546</v>
      </c>
      <c r="P1766" s="2" t="s">
        <v>491</v>
      </c>
      <c r="Q1766" s="4">
        <v>39087</v>
      </c>
      <c r="R1766" s="4" t="s">
        <v>20211</v>
      </c>
      <c r="S1766" s="6">
        <v>41170784</v>
      </c>
      <c r="T1766" s="2">
        <v>123</v>
      </c>
      <c r="U1766" s="2" t="s">
        <v>53</v>
      </c>
      <c r="V1766" s="2" t="s">
        <v>54</v>
      </c>
      <c r="W1766" s="2" t="s">
        <v>8777</v>
      </c>
      <c r="X1766" s="2" t="s">
        <v>220</v>
      </c>
      <c r="Y1766" s="2">
        <v>356</v>
      </c>
      <c r="Z1766" s="7">
        <v>20170784</v>
      </c>
    </row>
    <row r="1767" spans="1:26" ht="15.75" customHeight="1" x14ac:dyDescent="0.3">
      <c r="A1767" s="6">
        <v>21000000</v>
      </c>
      <c r="B1767" s="2" t="s">
        <v>647</v>
      </c>
      <c r="C1767" s="2" t="s">
        <v>20174</v>
      </c>
      <c r="D1767" t="s">
        <v>20193</v>
      </c>
      <c r="E1767" t="s">
        <v>20201</v>
      </c>
      <c r="F1767" t="s">
        <v>19452</v>
      </c>
      <c r="H1767" s="2">
        <v>4108</v>
      </c>
      <c r="I1767" s="2" t="s">
        <v>18598</v>
      </c>
      <c r="J1767" s="2" t="s">
        <v>8779</v>
      </c>
      <c r="K1767" s="2" t="s">
        <v>49</v>
      </c>
      <c r="L1767" s="2" t="s">
        <v>8780</v>
      </c>
      <c r="M1767" s="3">
        <v>34433521</v>
      </c>
      <c r="N1767" s="2" t="s">
        <v>8781</v>
      </c>
      <c r="O1767" s="2" t="s">
        <v>19785</v>
      </c>
      <c r="P1767" s="2" t="s">
        <v>2754</v>
      </c>
      <c r="Q1767" s="4">
        <v>37531</v>
      </c>
      <c r="R1767" s="4" t="s">
        <v>20228</v>
      </c>
      <c r="S1767" s="6">
        <v>43928932</v>
      </c>
      <c r="T1767" s="2">
        <v>92</v>
      </c>
      <c r="U1767" s="2" t="s">
        <v>8082</v>
      </c>
      <c r="V1767" s="2" t="s">
        <v>54</v>
      </c>
      <c r="W1767" s="2" t="s">
        <v>8782</v>
      </c>
      <c r="X1767" s="2" t="s">
        <v>212</v>
      </c>
      <c r="Y1767" s="2">
        <v>1692</v>
      </c>
      <c r="Z1767" s="7">
        <v>22928932</v>
      </c>
    </row>
    <row r="1768" spans="1:26" ht="15.75" customHeight="1" x14ac:dyDescent="0.3">
      <c r="A1768" s="6">
        <v>20000000</v>
      </c>
      <c r="B1768" s="2" t="s">
        <v>6149</v>
      </c>
      <c r="C1768" s="2" t="s">
        <v>20179</v>
      </c>
      <c r="D1768" t="s">
        <v>20194</v>
      </c>
      <c r="E1768" t="s">
        <v>19452</v>
      </c>
      <c r="F1768" t="s">
        <v>19452</v>
      </c>
      <c r="G1768" s="2" t="s">
        <v>8783</v>
      </c>
      <c r="H1768" s="2">
        <v>8456</v>
      </c>
      <c r="I1768" s="2" t="s">
        <v>18323</v>
      </c>
      <c r="J1768" s="2" t="s">
        <v>8784</v>
      </c>
      <c r="K1768" s="2" t="s">
        <v>49</v>
      </c>
      <c r="L1768" s="2" t="s">
        <v>8785</v>
      </c>
      <c r="M1768" s="3">
        <v>2621425</v>
      </c>
      <c r="N1768" s="2" t="s">
        <v>8786</v>
      </c>
      <c r="O1768" s="2" t="s">
        <v>19480</v>
      </c>
      <c r="P1768" s="2" t="s">
        <v>62</v>
      </c>
      <c r="Q1768" s="4">
        <v>39511</v>
      </c>
      <c r="R1768" s="4" t="s">
        <v>20217</v>
      </c>
      <c r="S1768" s="6">
        <v>41627431</v>
      </c>
      <c r="T1768" s="2">
        <v>115</v>
      </c>
      <c r="U1768" s="2" t="s">
        <v>63</v>
      </c>
      <c r="V1768" s="2" t="s">
        <v>54</v>
      </c>
      <c r="W1768" s="2" t="s">
        <v>8787</v>
      </c>
      <c r="X1768" s="2" t="s">
        <v>173</v>
      </c>
      <c r="Y1768" s="2">
        <v>497</v>
      </c>
      <c r="Z1768" s="7">
        <v>21627431</v>
      </c>
    </row>
    <row r="1769" spans="1:26" ht="15.75" customHeight="1" x14ac:dyDescent="0.3">
      <c r="A1769" s="6">
        <v>21000000</v>
      </c>
      <c r="B1769" s="2" t="s">
        <v>7345</v>
      </c>
      <c r="C1769" s="2" t="s">
        <v>20187</v>
      </c>
      <c r="D1769" t="s">
        <v>20201</v>
      </c>
      <c r="E1769" t="s">
        <v>20199</v>
      </c>
      <c r="F1769" t="s">
        <v>19452</v>
      </c>
      <c r="H1769" s="2">
        <v>7341</v>
      </c>
      <c r="I1769" s="2" t="s">
        <v>18422</v>
      </c>
      <c r="J1769" s="2" t="s">
        <v>8788</v>
      </c>
      <c r="K1769" s="2" t="s">
        <v>49</v>
      </c>
      <c r="L1769" s="2" t="s">
        <v>8789</v>
      </c>
      <c r="M1769" s="3">
        <v>4781538</v>
      </c>
      <c r="N1769" s="2" t="s">
        <v>8790</v>
      </c>
      <c r="O1769" s="2" t="s">
        <v>19517</v>
      </c>
      <c r="P1769" s="2" t="s">
        <v>62</v>
      </c>
      <c r="Q1769" s="4">
        <v>36230</v>
      </c>
      <c r="R1769" s="4" t="s">
        <v>20224</v>
      </c>
      <c r="S1769" s="6">
        <v>17762705</v>
      </c>
      <c r="T1769" s="2">
        <v>104</v>
      </c>
      <c r="U1769" s="2" t="s">
        <v>63</v>
      </c>
      <c r="V1769" s="2" t="s">
        <v>54</v>
      </c>
      <c r="W1769" s="2" t="s">
        <v>8791</v>
      </c>
      <c r="X1769" s="2" t="s">
        <v>314</v>
      </c>
      <c r="Y1769" s="2">
        <v>76</v>
      </c>
      <c r="Z1769" s="7">
        <v>-3237295</v>
      </c>
    </row>
    <row r="1770" spans="1:26" ht="15.75" customHeight="1" x14ac:dyDescent="0.3">
      <c r="A1770" s="6">
        <v>17000000</v>
      </c>
      <c r="B1770" s="2" t="s">
        <v>2389</v>
      </c>
      <c r="C1770" s="2" t="s">
        <v>20179</v>
      </c>
      <c r="D1770" t="s">
        <v>20196</v>
      </c>
      <c r="E1770" t="s">
        <v>20198</v>
      </c>
      <c r="F1770" t="s">
        <v>19452</v>
      </c>
      <c r="H1770" s="2">
        <v>19255</v>
      </c>
      <c r="I1770" s="2" t="s">
        <v>16768</v>
      </c>
      <c r="J1770" s="2" t="s">
        <v>8792</v>
      </c>
      <c r="K1770" s="2" t="s">
        <v>49</v>
      </c>
      <c r="L1770" s="2" t="s">
        <v>8793</v>
      </c>
      <c r="M1770" s="3">
        <v>1013559</v>
      </c>
      <c r="N1770" s="2" t="s">
        <v>8794</v>
      </c>
      <c r="O1770" s="2" t="s">
        <v>19786</v>
      </c>
      <c r="P1770" s="2" t="s">
        <v>62</v>
      </c>
      <c r="Q1770" s="4">
        <v>39969</v>
      </c>
      <c r="R1770" s="4" t="s">
        <v>20210</v>
      </c>
      <c r="S1770" s="6">
        <v>14899417</v>
      </c>
      <c r="T1770" s="2">
        <v>98</v>
      </c>
      <c r="U1770" s="2" t="s">
        <v>63</v>
      </c>
      <c r="V1770" s="2" t="s">
        <v>54</v>
      </c>
      <c r="X1770" s="2" t="s">
        <v>252</v>
      </c>
      <c r="Y1770" s="2">
        <v>189</v>
      </c>
      <c r="Z1770" s="7">
        <v>-2100583</v>
      </c>
    </row>
    <row r="1771" spans="1:26" ht="15.75" customHeight="1" x14ac:dyDescent="0.3">
      <c r="A1771" s="6">
        <v>21000000</v>
      </c>
      <c r="B1771" s="2" t="s">
        <v>3758</v>
      </c>
      <c r="C1771" s="2" t="s">
        <v>20179</v>
      </c>
      <c r="D1771" t="s">
        <v>20196</v>
      </c>
      <c r="E1771" t="s">
        <v>19452</v>
      </c>
      <c r="F1771" t="s">
        <v>19452</v>
      </c>
      <c r="H1771" s="2">
        <v>10187</v>
      </c>
      <c r="I1771" s="2" t="s">
        <v>17827</v>
      </c>
      <c r="J1771" s="2" t="s">
        <v>8795</v>
      </c>
      <c r="K1771" s="2" t="s">
        <v>49</v>
      </c>
      <c r="L1771" s="2" t="s">
        <v>8796</v>
      </c>
      <c r="M1771" s="3">
        <v>5815881</v>
      </c>
      <c r="N1771" s="2" t="s">
        <v>1212</v>
      </c>
      <c r="O1771" s="2" t="s">
        <v>19492</v>
      </c>
      <c r="P1771" s="2" t="s">
        <v>62</v>
      </c>
      <c r="Q1771" s="4">
        <v>39661</v>
      </c>
      <c r="R1771" s="4" t="s">
        <v>20217</v>
      </c>
      <c r="S1771" s="6">
        <v>17600000</v>
      </c>
      <c r="T1771" s="2">
        <v>120</v>
      </c>
      <c r="U1771" s="2" t="s">
        <v>63</v>
      </c>
      <c r="V1771" s="2" t="s">
        <v>54</v>
      </c>
      <c r="W1771" s="2" t="s">
        <v>8797</v>
      </c>
      <c r="X1771" s="2" t="s">
        <v>205</v>
      </c>
      <c r="Y1771" s="2">
        <v>65</v>
      </c>
      <c r="Z1771" s="7">
        <v>-3400000</v>
      </c>
    </row>
    <row r="1772" spans="1:26" ht="15.75" customHeight="1" x14ac:dyDescent="0.3">
      <c r="A1772" s="6">
        <v>21000000</v>
      </c>
      <c r="B1772" s="2" t="s">
        <v>2509</v>
      </c>
      <c r="C1772" s="2" t="s">
        <v>20184</v>
      </c>
      <c r="D1772" t="s">
        <v>20197</v>
      </c>
      <c r="E1772" t="s">
        <v>19452</v>
      </c>
      <c r="F1772" t="s">
        <v>19452</v>
      </c>
      <c r="H1772" s="2">
        <v>31005</v>
      </c>
      <c r="I1772" s="2" t="s">
        <v>16400</v>
      </c>
      <c r="J1772" s="2" t="s">
        <v>488</v>
      </c>
      <c r="K1772" s="2" t="s">
        <v>49</v>
      </c>
      <c r="L1772" s="2" t="s">
        <v>8798</v>
      </c>
      <c r="M1772" s="3">
        <v>8982335</v>
      </c>
      <c r="N1772" s="2" t="s">
        <v>8799</v>
      </c>
      <c r="O1772" s="2" t="s">
        <v>19554</v>
      </c>
      <c r="P1772" s="2" t="s">
        <v>62</v>
      </c>
      <c r="Q1772" s="4">
        <v>37508</v>
      </c>
      <c r="R1772" s="4" t="s">
        <v>20228</v>
      </c>
      <c r="S1772" s="6">
        <v>10011050</v>
      </c>
      <c r="T1772" s="2">
        <v>117</v>
      </c>
      <c r="U1772" s="2" t="s">
        <v>2005</v>
      </c>
      <c r="V1772" s="2" t="s">
        <v>54</v>
      </c>
      <c r="X1772" s="2" t="s">
        <v>154</v>
      </c>
      <c r="Y1772" s="2">
        <v>52</v>
      </c>
      <c r="Z1772" s="7">
        <v>-10988950</v>
      </c>
    </row>
    <row r="1773" spans="1:26" ht="15.75" customHeight="1" x14ac:dyDescent="0.3">
      <c r="A1773" s="6">
        <v>21000000</v>
      </c>
      <c r="B1773" s="2" t="s">
        <v>1125</v>
      </c>
      <c r="C1773" s="2" t="s">
        <v>20179</v>
      </c>
      <c r="D1773" t="s">
        <v>19452</v>
      </c>
      <c r="E1773" t="s">
        <v>19452</v>
      </c>
      <c r="F1773" t="s">
        <v>19452</v>
      </c>
      <c r="G1773" s="2" t="s">
        <v>8800</v>
      </c>
      <c r="H1773" s="2">
        <v>50780</v>
      </c>
      <c r="I1773" s="2" t="s">
        <v>15932</v>
      </c>
      <c r="J1773" s="2" t="s">
        <v>8801</v>
      </c>
      <c r="K1773" s="2" t="s">
        <v>49</v>
      </c>
      <c r="L1773" s="2" t="s">
        <v>8802</v>
      </c>
      <c r="M1773" s="3">
        <v>13847872</v>
      </c>
      <c r="N1773" s="2" t="s">
        <v>8803</v>
      </c>
      <c r="O1773" s="2" t="s">
        <v>19480</v>
      </c>
      <c r="P1773" s="2" t="s">
        <v>4052</v>
      </c>
      <c r="Q1773" s="4">
        <v>40585</v>
      </c>
      <c r="R1773" s="4" t="s">
        <v>20219</v>
      </c>
      <c r="S1773" s="6">
        <v>970816</v>
      </c>
      <c r="T1773" s="2">
        <v>91</v>
      </c>
      <c r="U1773" s="2" t="s">
        <v>63</v>
      </c>
      <c r="V1773" s="2" t="s">
        <v>54</v>
      </c>
      <c r="W1773" s="2" t="s">
        <v>8804</v>
      </c>
      <c r="X1773" s="2" t="s">
        <v>74</v>
      </c>
      <c r="Y1773" s="2">
        <v>276</v>
      </c>
      <c r="Z1773" s="7">
        <v>-20029184</v>
      </c>
    </row>
    <row r="1774" spans="1:26" ht="15.75" customHeight="1" x14ac:dyDescent="0.3">
      <c r="A1774" s="6">
        <v>68000000</v>
      </c>
      <c r="B1774" s="2" t="s">
        <v>3227</v>
      </c>
      <c r="C1774" s="2" t="s">
        <v>20175</v>
      </c>
      <c r="D1774" t="s">
        <v>20192</v>
      </c>
      <c r="E1774" t="s">
        <v>20194</v>
      </c>
      <c r="F1774" t="s">
        <v>20196</v>
      </c>
      <c r="H1774" s="2">
        <v>9824</v>
      </c>
      <c r="I1774" s="2" t="s">
        <v>17956</v>
      </c>
      <c r="J1774" s="2" t="s">
        <v>3228</v>
      </c>
      <c r="K1774" s="2" t="s">
        <v>49</v>
      </c>
      <c r="L1774" s="2" t="s">
        <v>3229</v>
      </c>
      <c r="M1774" s="3">
        <v>12948627</v>
      </c>
      <c r="N1774" s="2" t="s">
        <v>3230</v>
      </c>
      <c r="O1774" s="2" t="s">
        <v>19455</v>
      </c>
      <c r="P1774" s="2" t="s">
        <v>62</v>
      </c>
      <c r="Q1774" s="4">
        <v>36378</v>
      </c>
      <c r="R1774" s="4" t="s">
        <v>20224</v>
      </c>
      <c r="S1774" s="6">
        <v>29762011</v>
      </c>
      <c r="T1774" s="2">
        <v>121</v>
      </c>
      <c r="U1774" s="2" t="s">
        <v>63</v>
      </c>
      <c r="V1774" s="2" t="s">
        <v>54</v>
      </c>
      <c r="W1774" s="2" t="s">
        <v>3231</v>
      </c>
      <c r="X1774" s="2" t="s">
        <v>122</v>
      </c>
      <c r="Y1774" s="2">
        <v>250</v>
      </c>
      <c r="Z1774" s="7">
        <v>-38237989</v>
      </c>
    </row>
    <row r="1775" spans="1:26" ht="15.75" customHeight="1" x14ac:dyDescent="0.3">
      <c r="A1775" s="6">
        <v>15000000</v>
      </c>
      <c r="B1775" s="2" t="s">
        <v>8809</v>
      </c>
      <c r="C1775" s="2" t="s">
        <v>20174</v>
      </c>
      <c r="D1775" t="s">
        <v>20201</v>
      </c>
      <c r="E1775" t="s">
        <v>20199</v>
      </c>
      <c r="F1775" t="s">
        <v>20203</v>
      </c>
      <c r="H1775" s="2">
        <v>1946</v>
      </c>
      <c r="I1775" s="2" t="s">
        <v>18806</v>
      </c>
      <c r="J1775" s="2" t="s">
        <v>8810</v>
      </c>
      <c r="K1775" s="2" t="s">
        <v>49</v>
      </c>
      <c r="L1775" s="2" t="s">
        <v>8811</v>
      </c>
      <c r="M1775" s="3">
        <v>21928025</v>
      </c>
      <c r="N1775" s="2" t="s">
        <v>8812</v>
      </c>
      <c r="O1775" s="2" t="s">
        <v>19787</v>
      </c>
      <c r="P1775" s="2" t="s">
        <v>7397</v>
      </c>
      <c r="Q1775" s="4">
        <v>36264</v>
      </c>
      <c r="R1775" s="4" t="s">
        <v>20224</v>
      </c>
      <c r="S1775" s="6">
        <v>2856712</v>
      </c>
      <c r="T1775" s="2">
        <v>97</v>
      </c>
      <c r="U1775" s="2" t="s">
        <v>63</v>
      </c>
      <c r="V1775" s="2" t="s">
        <v>54</v>
      </c>
      <c r="W1775" s="2" t="s">
        <v>8813</v>
      </c>
      <c r="X1775" s="2" t="s">
        <v>252</v>
      </c>
      <c r="Y1775" s="2">
        <v>475</v>
      </c>
      <c r="Z1775" s="7">
        <v>-12143288</v>
      </c>
    </row>
    <row r="1776" spans="1:26" ht="15.75" customHeight="1" x14ac:dyDescent="0.3">
      <c r="A1776" s="6">
        <v>18000000</v>
      </c>
      <c r="B1776" s="2" t="s">
        <v>380</v>
      </c>
      <c r="C1776" s="2" t="s">
        <v>20175</v>
      </c>
      <c r="D1776" t="s">
        <v>20194</v>
      </c>
      <c r="E1776" t="s">
        <v>19452</v>
      </c>
      <c r="F1776" t="s">
        <v>19452</v>
      </c>
      <c r="G1776" s="2" t="s">
        <v>7500</v>
      </c>
      <c r="H1776" s="2">
        <v>85</v>
      </c>
      <c r="I1776" s="2" t="s">
        <v>19388</v>
      </c>
      <c r="J1776" s="2" t="s">
        <v>8814</v>
      </c>
      <c r="K1776" s="2" t="s">
        <v>49</v>
      </c>
      <c r="L1776" s="2" t="s">
        <v>8815</v>
      </c>
      <c r="M1776" s="3">
        <v>68159596</v>
      </c>
      <c r="N1776" s="2" t="s">
        <v>384</v>
      </c>
      <c r="O1776" s="2" t="s">
        <v>19460</v>
      </c>
      <c r="P1776" s="2" t="s">
        <v>62</v>
      </c>
      <c r="Q1776" s="4">
        <v>29749</v>
      </c>
      <c r="R1776" s="4" t="s">
        <v>20246</v>
      </c>
      <c r="S1776" s="6">
        <v>389925971</v>
      </c>
      <c r="T1776" s="2">
        <v>115</v>
      </c>
      <c r="U1776" s="2" t="s">
        <v>8816</v>
      </c>
      <c r="V1776" s="2" t="s">
        <v>54</v>
      </c>
      <c r="W1776" s="2" t="s">
        <v>8817</v>
      </c>
      <c r="X1776" s="2" t="s">
        <v>463</v>
      </c>
      <c r="Y1776" s="2">
        <v>3854</v>
      </c>
      <c r="Z1776" s="7">
        <v>371925971</v>
      </c>
    </row>
    <row r="1777" spans="1:26" ht="15.75" customHeight="1" x14ac:dyDescent="0.3">
      <c r="A1777" s="6">
        <v>18000000</v>
      </c>
      <c r="B1777" s="2" t="s">
        <v>8818</v>
      </c>
      <c r="C1777" s="2" t="s">
        <v>13616</v>
      </c>
      <c r="D1777" t="s">
        <v>20195</v>
      </c>
      <c r="E1777" t="s">
        <v>20191</v>
      </c>
      <c r="F1777" t="s">
        <v>20193</v>
      </c>
      <c r="H1777" s="2">
        <v>772</v>
      </c>
      <c r="I1777" s="2" t="s">
        <v>19079</v>
      </c>
      <c r="J1777" s="2" t="s">
        <v>8819</v>
      </c>
      <c r="K1777" s="2" t="s">
        <v>49</v>
      </c>
      <c r="L1777" s="2" t="s">
        <v>8820</v>
      </c>
      <c r="M1777" s="3">
        <v>81487685</v>
      </c>
      <c r="N1777" s="2" t="s">
        <v>8821</v>
      </c>
      <c r="O1777" s="2" t="s">
        <v>19458</v>
      </c>
      <c r="P1777" s="2" t="s">
        <v>62</v>
      </c>
      <c r="Q1777" s="4">
        <v>33927</v>
      </c>
      <c r="R1777" s="4" t="s">
        <v>20238</v>
      </c>
      <c r="S1777" s="6">
        <v>358991681</v>
      </c>
      <c r="T1777" s="2">
        <v>120</v>
      </c>
      <c r="U1777" s="2" t="s">
        <v>94</v>
      </c>
      <c r="V1777" s="2" t="s">
        <v>54</v>
      </c>
      <c r="W1777" s="2" t="s">
        <v>8822</v>
      </c>
      <c r="X1777" s="2" t="s">
        <v>74</v>
      </c>
      <c r="Y1777" s="2">
        <v>2395</v>
      </c>
      <c r="Z1777" s="7">
        <v>340991681</v>
      </c>
    </row>
    <row r="1778" spans="1:26" ht="15.75" customHeight="1" x14ac:dyDescent="0.3">
      <c r="A1778" s="6">
        <v>20000000</v>
      </c>
      <c r="B1778" s="2" t="s">
        <v>8823</v>
      </c>
      <c r="C1778" s="2" t="s">
        <v>20178</v>
      </c>
      <c r="D1778" t="s">
        <v>20197</v>
      </c>
      <c r="E1778" t="s">
        <v>19452</v>
      </c>
      <c r="F1778" t="s">
        <v>19452</v>
      </c>
      <c r="H1778" s="2">
        <v>840</v>
      </c>
      <c r="I1778" s="2" t="s">
        <v>19046</v>
      </c>
      <c r="J1778" s="2" t="s">
        <v>8824</v>
      </c>
      <c r="K1778" s="2" t="s">
        <v>49</v>
      </c>
      <c r="L1778" s="2" t="s">
        <v>8825</v>
      </c>
      <c r="M1778" s="3">
        <v>52456505</v>
      </c>
      <c r="N1778" s="2" t="s">
        <v>8826</v>
      </c>
      <c r="O1778" s="2" t="s">
        <v>19485</v>
      </c>
      <c r="P1778" s="2" t="s">
        <v>62</v>
      </c>
      <c r="Q1778" s="4">
        <v>28445</v>
      </c>
      <c r="R1778" s="4" t="s">
        <v>20256</v>
      </c>
      <c r="S1778" s="6">
        <v>303788635</v>
      </c>
      <c r="T1778" s="2">
        <v>135</v>
      </c>
      <c r="U1778" s="2" t="s">
        <v>8827</v>
      </c>
      <c r="V1778" s="2" t="s">
        <v>54</v>
      </c>
      <c r="W1778" s="2" t="s">
        <v>8828</v>
      </c>
      <c r="X1778" s="2" t="s">
        <v>56</v>
      </c>
      <c r="Y1778" s="2">
        <v>1098</v>
      </c>
      <c r="Z1778" s="7">
        <v>283788635</v>
      </c>
    </row>
    <row r="1779" spans="1:26" ht="15.75" customHeight="1" x14ac:dyDescent="0.3">
      <c r="A1779" s="6">
        <v>38000000</v>
      </c>
      <c r="B1779" s="2" t="s">
        <v>3435</v>
      </c>
      <c r="C1779" s="2" t="s">
        <v>20187</v>
      </c>
      <c r="D1779" t="s">
        <v>20201</v>
      </c>
      <c r="E1779" t="s">
        <v>19452</v>
      </c>
      <c r="F1779" t="s">
        <v>19452</v>
      </c>
      <c r="G1779" s="2" t="s">
        <v>8829</v>
      </c>
      <c r="H1779" s="2">
        <v>9682</v>
      </c>
      <c r="I1779" s="2" t="s">
        <v>18017</v>
      </c>
      <c r="J1779" s="2" t="s">
        <v>8830</v>
      </c>
      <c r="K1779" s="2" t="s">
        <v>49</v>
      </c>
      <c r="L1779" s="2" t="s">
        <v>8831</v>
      </c>
      <c r="M1779" s="3">
        <v>9662715</v>
      </c>
      <c r="N1779" s="2" t="s">
        <v>5478</v>
      </c>
      <c r="O1779" s="2" t="s">
        <v>19626</v>
      </c>
      <c r="P1779" s="2" t="s">
        <v>62</v>
      </c>
      <c r="Q1779" s="4">
        <v>38940</v>
      </c>
      <c r="R1779" s="4" t="s">
        <v>20216</v>
      </c>
      <c r="S1779" s="6">
        <v>29907685</v>
      </c>
      <c r="T1779" s="2">
        <v>90</v>
      </c>
      <c r="U1779" s="2" t="s">
        <v>4147</v>
      </c>
      <c r="V1779" s="2" t="s">
        <v>54</v>
      </c>
      <c r="W1779" s="2" t="s">
        <v>8832</v>
      </c>
      <c r="X1779" s="2" t="s">
        <v>1135</v>
      </c>
      <c r="Y1779" s="2">
        <v>150</v>
      </c>
      <c r="Z1779" s="7">
        <v>-8092315</v>
      </c>
    </row>
    <row r="1780" spans="1:26" ht="15.75" customHeight="1" x14ac:dyDescent="0.3">
      <c r="A1780" s="6">
        <v>20000000</v>
      </c>
      <c r="B1780" s="2" t="s">
        <v>1622</v>
      </c>
      <c r="C1780" s="2" t="s">
        <v>20174</v>
      </c>
      <c r="D1780" t="s">
        <v>20196</v>
      </c>
      <c r="E1780" t="s">
        <v>20193</v>
      </c>
      <c r="F1780" t="s">
        <v>19452</v>
      </c>
      <c r="H1780" s="2">
        <v>96</v>
      </c>
      <c r="I1780" s="2" t="s">
        <v>19383</v>
      </c>
      <c r="J1780" s="2" t="s">
        <v>8833</v>
      </c>
      <c r="K1780" s="2" t="s">
        <v>49</v>
      </c>
      <c r="L1780" s="2" t="s">
        <v>8834</v>
      </c>
      <c r="M1780" s="3">
        <v>2528436</v>
      </c>
      <c r="N1780" s="2" t="s">
        <v>8835</v>
      </c>
      <c r="O1780" s="2" t="s">
        <v>19449</v>
      </c>
      <c r="P1780" s="2" t="s">
        <v>62</v>
      </c>
      <c r="Q1780" s="4">
        <v>31915</v>
      </c>
      <c r="R1780" s="4" t="s">
        <v>20251</v>
      </c>
      <c r="S1780" s="6">
        <v>299965036</v>
      </c>
      <c r="T1780" s="2">
        <v>100</v>
      </c>
      <c r="U1780" s="2" t="s">
        <v>63</v>
      </c>
      <c r="V1780" s="2" t="s">
        <v>54</v>
      </c>
      <c r="X1780" s="2" t="s">
        <v>88</v>
      </c>
      <c r="Y1780" s="2">
        <v>613</v>
      </c>
      <c r="Z1780" s="7">
        <v>279965036</v>
      </c>
    </row>
    <row r="1781" spans="1:26" ht="15.75" customHeight="1" x14ac:dyDescent="0.3">
      <c r="A1781" s="6">
        <v>20000000</v>
      </c>
      <c r="B1781" s="2" t="s">
        <v>939</v>
      </c>
      <c r="C1781" s="2" t="s">
        <v>13616</v>
      </c>
      <c r="D1781" t="s">
        <v>19452</v>
      </c>
      <c r="E1781" t="s">
        <v>19452</v>
      </c>
      <c r="F1781" t="s">
        <v>19452</v>
      </c>
      <c r="H1781" s="2">
        <v>10678</v>
      </c>
      <c r="I1781" s="2" t="s">
        <v>17667</v>
      </c>
      <c r="J1781" s="2" t="s">
        <v>8836</v>
      </c>
      <c r="K1781" s="2" t="s">
        <v>49</v>
      </c>
      <c r="L1781" s="2" t="s">
        <v>8837</v>
      </c>
      <c r="M1781" s="3">
        <v>8351385</v>
      </c>
      <c r="N1781" s="2" t="s">
        <v>8838</v>
      </c>
      <c r="O1781" s="2" t="s">
        <v>19788</v>
      </c>
      <c r="P1781" s="2" t="s">
        <v>62</v>
      </c>
      <c r="Q1781" s="4">
        <v>37687</v>
      </c>
      <c r="R1781" s="4" t="s">
        <v>20226</v>
      </c>
      <c r="S1781" s="6">
        <v>132675402</v>
      </c>
      <c r="T1781" s="2">
        <v>105</v>
      </c>
      <c r="U1781" s="2" t="s">
        <v>94</v>
      </c>
      <c r="V1781" s="2" t="s">
        <v>54</v>
      </c>
      <c r="W1781" s="2" t="s">
        <v>8839</v>
      </c>
      <c r="X1781" s="2" t="s">
        <v>129</v>
      </c>
      <c r="Y1781" s="2">
        <v>183</v>
      </c>
      <c r="Z1781" s="7">
        <v>112675402</v>
      </c>
    </row>
    <row r="1782" spans="1:26" ht="15.75" customHeight="1" x14ac:dyDescent="0.3">
      <c r="A1782" s="6">
        <v>19000000</v>
      </c>
      <c r="B1782" s="2" t="s">
        <v>3670</v>
      </c>
      <c r="C1782" s="2" t="s">
        <v>20185</v>
      </c>
      <c r="D1782" t="s">
        <v>20197</v>
      </c>
      <c r="E1782" t="s">
        <v>20201</v>
      </c>
      <c r="F1782" t="s">
        <v>19452</v>
      </c>
      <c r="H1782" s="2">
        <v>274</v>
      </c>
      <c r="I1782" s="2" t="s">
        <v>19299</v>
      </c>
      <c r="J1782" s="2" t="s">
        <v>8840</v>
      </c>
      <c r="K1782" s="2" t="s">
        <v>49</v>
      </c>
      <c r="L1782" s="2" t="s">
        <v>8841</v>
      </c>
      <c r="M1782" s="3">
        <v>18174804</v>
      </c>
      <c r="N1782" s="2" t="s">
        <v>8842</v>
      </c>
      <c r="O1782" s="2" t="s">
        <v>19622</v>
      </c>
      <c r="P1782" s="2" t="s">
        <v>62</v>
      </c>
      <c r="Q1782" s="4">
        <v>33270</v>
      </c>
      <c r="R1782" s="4" t="s">
        <v>20232</v>
      </c>
      <c r="S1782" s="6">
        <v>272742922</v>
      </c>
      <c r="T1782" s="2">
        <v>119</v>
      </c>
      <c r="U1782" s="2" t="s">
        <v>63</v>
      </c>
      <c r="V1782" s="2" t="s">
        <v>54</v>
      </c>
      <c r="W1782" s="2" t="s">
        <v>8843</v>
      </c>
      <c r="X1782" s="2" t="s">
        <v>628</v>
      </c>
      <c r="Y1782" s="2">
        <v>4443</v>
      </c>
      <c r="Z1782" s="7">
        <v>253742922</v>
      </c>
    </row>
    <row r="1783" spans="1:26" ht="15.75" customHeight="1" x14ac:dyDescent="0.3">
      <c r="A1783" s="6">
        <v>20000000</v>
      </c>
      <c r="B1783" s="2" t="s">
        <v>8844</v>
      </c>
      <c r="C1783" s="2" t="s">
        <v>20189</v>
      </c>
      <c r="D1783" t="s">
        <v>20196</v>
      </c>
      <c r="E1783" t="s">
        <v>19452</v>
      </c>
      <c r="F1783" t="s">
        <v>19452</v>
      </c>
      <c r="H1783" s="2">
        <v>8872</v>
      </c>
      <c r="I1783" s="2" t="s">
        <v>18269</v>
      </c>
      <c r="J1783" s="2" t="s">
        <v>8845</v>
      </c>
      <c r="K1783" s="2" t="s">
        <v>49</v>
      </c>
      <c r="L1783" s="2" t="s">
        <v>8846</v>
      </c>
      <c r="M1783" s="3">
        <v>21815122</v>
      </c>
      <c r="N1783" s="2" t="s">
        <v>3054</v>
      </c>
      <c r="O1783" s="2" t="s">
        <v>19449</v>
      </c>
      <c r="P1783" s="2" t="s">
        <v>62</v>
      </c>
      <c r="Q1783" s="4">
        <v>33648</v>
      </c>
      <c r="R1783" s="4" t="s">
        <v>20238</v>
      </c>
      <c r="S1783" s="6">
        <v>121697323</v>
      </c>
      <c r="T1783" s="2">
        <v>94</v>
      </c>
      <c r="U1783" s="2" t="s">
        <v>3748</v>
      </c>
      <c r="V1783" s="2" t="s">
        <v>54</v>
      </c>
      <c r="W1783" s="2" t="s">
        <v>8847</v>
      </c>
      <c r="X1783" s="2" t="s">
        <v>154</v>
      </c>
      <c r="Y1783" s="2">
        <v>728</v>
      </c>
      <c r="Z1783" s="7">
        <v>101697323</v>
      </c>
    </row>
    <row r="1784" spans="1:26" ht="15.75" customHeight="1" x14ac:dyDescent="0.3">
      <c r="A1784" s="6">
        <v>20000000</v>
      </c>
      <c r="B1784" s="2" t="s">
        <v>8848</v>
      </c>
      <c r="C1784" s="2" t="s">
        <v>13616</v>
      </c>
      <c r="D1784" t="s">
        <v>20208</v>
      </c>
      <c r="E1784" t="s">
        <v>20194</v>
      </c>
      <c r="F1784" t="s">
        <v>19452</v>
      </c>
      <c r="H1784" s="2">
        <v>16290</v>
      </c>
      <c r="I1784" s="2" t="s">
        <v>16929</v>
      </c>
      <c r="J1784" s="2" t="s">
        <v>8849</v>
      </c>
      <c r="K1784" s="2" t="s">
        <v>49</v>
      </c>
      <c r="L1784" s="2" t="s">
        <v>8850</v>
      </c>
      <c r="M1784" s="3">
        <v>2099174</v>
      </c>
      <c r="N1784" s="2" t="s">
        <v>8851</v>
      </c>
      <c r="O1784" s="2" t="s">
        <v>19789</v>
      </c>
      <c r="P1784" s="2" t="s">
        <v>8852</v>
      </c>
      <c r="Q1784" s="4">
        <v>40466</v>
      </c>
      <c r="R1784" s="4" t="s">
        <v>20214</v>
      </c>
      <c r="S1784" s="6">
        <v>117224271</v>
      </c>
      <c r="T1784" s="2">
        <v>94</v>
      </c>
      <c r="U1784" s="2" t="s">
        <v>8853</v>
      </c>
      <c r="V1784" s="2" t="s">
        <v>54</v>
      </c>
      <c r="W1784" s="2" t="s">
        <v>8854</v>
      </c>
      <c r="X1784" s="2" t="s">
        <v>173</v>
      </c>
      <c r="Y1784" s="2">
        <v>428</v>
      </c>
      <c r="Z1784" s="7">
        <v>97224271</v>
      </c>
    </row>
    <row r="1785" spans="1:26" ht="15.75" customHeight="1" x14ac:dyDescent="0.3">
      <c r="A1785" s="6">
        <v>30000000</v>
      </c>
      <c r="B1785" s="2" t="s">
        <v>7221</v>
      </c>
      <c r="C1785" s="2" t="s">
        <v>20175</v>
      </c>
      <c r="D1785" t="s">
        <v>20196</v>
      </c>
      <c r="E1785" t="s">
        <v>20193</v>
      </c>
      <c r="F1785" t="s">
        <v>19452</v>
      </c>
      <c r="H1785" s="2">
        <v>9013</v>
      </c>
      <c r="I1785" s="2" t="s">
        <v>18231</v>
      </c>
      <c r="J1785" s="2" t="s">
        <v>7222</v>
      </c>
      <c r="K1785" s="2" t="s">
        <v>49</v>
      </c>
      <c r="L1785" s="2" t="s">
        <v>7223</v>
      </c>
      <c r="M1785" s="3">
        <v>12821329</v>
      </c>
      <c r="N1785" s="2" t="s">
        <v>2241</v>
      </c>
      <c r="O1785" s="2" t="s">
        <v>19455</v>
      </c>
      <c r="P1785" s="2" t="s">
        <v>62</v>
      </c>
      <c r="Q1785" s="4">
        <v>32344</v>
      </c>
      <c r="R1785" s="4" t="s">
        <v>20241</v>
      </c>
      <c r="S1785" s="6">
        <v>38413606</v>
      </c>
      <c r="T1785" s="2">
        <v>126</v>
      </c>
      <c r="U1785" s="2" t="s">
        <v>2890</v>
      </c>
      <c r="V1785" s="2" t="s">
        <v>54</v>
      </c>
      <c r="W1785" s="2" t="s">
        <v>7224</v>
      </c>
      <c r="X1785" s="2" t="s">
        <v>56</v>
      </c>
      <c r="Y1785" s="2">
        <v>238</v>
      </c>
      <c r="Z1785" s="7">
        <v>8413606</v>
      </c>
    </row>
    <row r="1786" spans="1:26" ht="15.75" customHeight="1" x14ac:dyDescent="0.3">
      <c r="A1786" s="6">
        <v>20000000</v>
      </c>
      <c r="B1786" s="2" t="s">
        <v>6337</v>
      </c>
      <c r="C1786" s="2" t="s">
        <v>20175</v>
      </c>
      <c r="D1786" t="s">
        <v>20196</v>
      </c>
      <c r="E1786" t="s">
        <v>20195</v>
      </c>
      <c r="F1786" t="s">
        <v>19452</v>
      </c>
      <c r="H1786" s="2">
        <v>14405</v>
      </c>
      <c r="I1786" s="2" t="s">
        <v>17064</v>
      </c>
      <c r="J1786" s="2" t="s">
        <v>8858</v>
      </c>
      <c r="K1786" s="2" t="s">
        <v>49</v>
      </c>
      <c r="L1786" s="2" t="s">
        <v>8859</v>
      </c>
      <c r="M1786" s="3">
        <v>1225264</v>
      </c>
      <c r="N1786" s="2" t="s">
        <v>86</v>
      </c>
      <c r="O1786" s="2" t="s">
        <v>19441</v>
      </c>
      <c r="P1786" s="2" t="s">
        <v>62</v>
      </c>
      <c r="Q1786" s="4">
        <v>39724</v>
      </c>
      <c r="R1786" s="4" t="s">
        <v>20217</v>
      </c>
      <c r="S1786" s="6">
        <v>149281606</v>
      </c>
      <c r="T1786" s="2">
        <v>91</v>
      </c>
      <c r="U1786" s="2" t="s">
        <v>63</v>
      </c>
      <c r="V1786" s="2" t="s">
        <v>54</v>
      </c>
      <c r="W1786" s="2" t="s">
        <v>8860</v>
      </c>
      <c r="X1786" s="2" t="s">
        <v>602</v>
      </c>
      <c r="Y1786" s="2">
        <v>209</v>
      </c>
      <c r="Z1786" s="7">
        <v>129281606</v>
      </c>
    </row>
    <row r="1787" spans="1:26" ht="15.75" customHeight="1" x14ac:dyDescent="0.3">
      <c r="A1787" s="6">
        <v>13000000</v>
      </c>
      <c r="B1787" s="2" t="s">
        <v>3435</v>
      </c>
      <c r="C1787" s="2" t="s">
        <v>20187</v>
      </c>
      <c r="D1787" t="s">
        <v>20201</v>
      </c>
      <c r="E1787" t="s">
        <v>19452</v>
      </c>
      <c r="F1787" t="s">
        <v>19452</v>
      </c>
      <c r="G1787" s="2" t="s">
        <v>8861</v>
      </c>
      <c r="H1787" s="2">
        <v>138843</v>
      </c>
      <c r="I1787" s="2" t="s">
        <v>15320</v>
      </c>
      <c r="J1787" s="2" t="s">
        <v>8862</v>
      </c>
      <c r="K1787" s="2" t="s">
        <v>49</v>
      </c>
      <c r="L1787" s="2" t="s">
        <v>8863</v>
      </c>
      <c r="M1787" s="3">
        <v>49975409</v>
      </c>
      <c r="N1787" s="2" t="s">
        <v>8864</v>
      </c>
      <c r="O1787" s="2" t="s">
        <v>19453</v>
      </c>
      <c r="P1787" s="2" t="s">
        <v>62</v>
      </c>
      <c r="Q1787" s="4">
        <v>41473</v>
      </c>
      <c r="R1787" s="4" t="s">
        <v>20218</v>
      </c>
      <c r="S1787" s="6">
        <v>318000141</v>
      </c>
      <c r="T1787" s="2">
        <v>112</v>
      </c>
      <c r="U1787" s="2" t="s">
        <v>63</v>
      </c>
      <c r="V1787" s="2" t="s">
        <v>54</v>
      </c>
      <c r="W1787" s="2" t="s">
        <v>8865</v>
      </c>
      <c r="X1787" s="2" t="s">
        <v>103</v>
      </c>
      <c r="Y1787" s="2">
        <v>3092</v>
      </c>
      <c r="Z1787" s="7">
        <v>305000141</v>
      </c>
    </row>
    <row r="1788" spans="1:26" ht="15.75" customHeight="1" x14ac:dyDescent="0.3">
      <c r="A1788" s="6">
        <v>32000000</v>
      </c>
      <c r="B1788" s="2" t="s">
        <v>4100</v>
      </c>
      <c r="C1788" s="2" t="s">
        <v>20175</v>
      </c>
      <c r="D1788" t="s">
        <v>20196</v>
      </c>
      <c r="E1788" t="s">
        <v>20195</v>
      </c>
      <c r="F1788" t="s">
        <v>20198</v>
      </c>
      <c r="H1788" s="2">
        <v>11637</v>
      </c>
      <c r="I1788" s="2" t="s">
        <v>17421</v>
      </c>
      <c r="J1788" s="2" t="s">
        <v>8866</v>
      </c>
      <c r="K1788" s="2" t="s">
        <v>49</v>
      </c>
      <c r="L1788" s="2" t="s">
        <v>8867</v>
      </c>
      <c r="M1788" s="3">
        <v>13590677</v>
      </c>
      <c r="N1788" s="2" t="s">
        <v>8868</v>
      </c>
      <c r="O1788" s="2" t="s">
        <v>19442</v>
      </c>
      <c r="P1788" s="2" t="s">
        <v>62</v>
      </c>
      <c r="Q1788" s="4">
        <v>38372</v>
      </c>
      <c r="R1788" s="4" t="s">
        <v>20221</v>
      </c>
      <c r="S1788" s="6">
        <v>97918663</v>
      </c>
      <c r="T1788" s="2">
        <v>95</v>
      </c>
      <c r="U1788" s="2" t="s">
        <v>63</v>
      </c>
      <c r="V1788" s="2" t="s">
        <v>54</v>
      </c>
      <c r="W1788" s="2" t="s">
        <v>8869</v>
      </c>
      <c r="X1788" s="2" t="s">
        <v>433</v>
      </c>
      <c r="Y1788" s="2">
        <v>221</v>
      </c>
      <c r="Z1788" s="7">
        <v>65918663</v>
      </c>
    </row>
    <row r="1789" spans="1:26" ht="15.75" customHeight="1" x14ac:dyDescent="0.3">
      <c r="A1789" s="6">
        <v>20000000</v>
      </c>
      <c r="B1789" s="2" t="s">
        <v>939</v>
      </c>
      <c r="C1789" s="2" t="s">
        <v>13616</v>
      </c>
      <c r="D1789" t="s">
        <v>19452</v>
      </c>
      <c r="E1789" t="s">
        <v>19452</v>
      </c>
      <c r="F1789" t="s">
        <v>19452</v>
      </c>
      <c r="H1789" s="2">
        <v>226486</v>
      </c>
      <c r="I1789" s="2" t="s">
        <v>15087</v>
      </c>
      <c r="J1789" s="2" t="s">
        <v>488</v>
      </c>
      <c r="K1789" s="2" t="s">
        <v>49</v>
      </c>
      <c r="L1789" s="2" t="s">
        <v>8870</v>
      </c>
      <c r="M1789" s="3">
        <v>21657563</v>
      </c>
      <c r="N1789" s="2" t="s">
        <v>8871</v>
      </c>
      <c r="O1789" s="2" t="s">
        <v>19453</v>
      </c>
      <c r="P1789" s="2" t="s">
        <v>62</v>
      </c>
      <c r="Q1789" s="4">
        <v>41822</v>
      </c>
      <c r="R1789" s="4" t="s">
        <v>20220</v>
      </c>
      <c r="S1789" s="6">
        <v>100525432</v>
      </c>
      <c r="T1789" s="2">
        <v>97</v>
      </c>
      <c r="U1789" s="2" t="s">
        <v>63</v>
      </c>
      <c r="V1789" s="2" t="s">
        <v>54</v>
      </c>
      <c r="W1789" s="2" t="s">
        <v>8872</v>
      </c>
      <c r="X1789" s="2" t="s">
        <v>1135</v>
      </c>
      <c r="Y1789" s="2">
        <v>500</v>
      </c>
      <c r="Z1789" s="7">
        <v>80525432</v>
      </c>
    </row>
    <row r="1790" spans="1:26" ht="15.75" customHeight="1" x14ac:dyDescent="0.3">
      <c r="A1790" s="6">
        <v>35000000</v>
      </c>
      <c r="B1790" s="2" t="s">
        <v>5205</v>
      </c>
      <c r="C1790" s="2" t="s">
        <v>13616</v>
      </c>
      <c r="D1790" t="s">
        <v>20207</v>
      </c>
      <c r="E1790" t="s">
        <v>19452</v>
      </c>
      <c r="F1790" t="s">
        <v>19452</v>
      </c>
      <c r="G1790" s="2" t="s">
        <v>8873</v>
      </c>
      <c r="H1790" s="2">
        <v>1584</v>
      </c>
      <c r="I1790" s="2" t="s">
        <v>18904</v>
      </c>
      <c r="J1790" s="2" t="s">
        <v>8874</v>
      </c>
      <c r="K1790" s="2" t="s">
        <v>49</v>
      </c>
      <c r="L1790" s="2" t="s">
        <v>8875</v>
      </c>
      <c r="M1790" s="3">
        <v>43057323</v>
      </c>
      <c r="N1790" s="2" t="s">
        <v>8876</v>
      </c>
      <c r="O1790" s="2" t="s">
        <v>19449</v>
      </c>
      <c r="P1790" s="2" t="s">
        <v>491</v>
      </c>
      <c r="Q1790" s="4">
        <v>37897</v>
      </c>
      <c r="R1790" s="4" t="s">
        <v>20226</v>
      </c>
      <c r="S1790" s="6">
        <v>131282949</v>
      </c>
      <c r="T1790" s="2">
        <v>108</v>
      </c>
      <c r="U1790" s="2" t="s">
        <v>63</v>
      </c>
      <c r="V1790" s="2" t="s">
        <v>54</v>
      </c>
      <c r="W1790" s="2" t="s">
        <v>8877</v>
      </c>
      <c r="X1790" s="2" t="s">
        <v>252</v>
      </c>
      <c r="Y1790" s="2">
        <v>1414</v>
      </c>
      <c r="Z1790" s="7">
        <v>96282949</v>
      </c>
    </row>
    <row r="1791" spans="1:26" ht="15.75" customHeight="1" x14ac:dyDescent="0.3">
      <c r="A1791" s="6">
        <v>18000000</v>
      </c>
      <c r="B1791" s="2" t="s">
        <v>2342</v>
      </c>
      <c r="C1791" s="2" t="s">
        <v>20174</v>
      </c>
      <c r="D1791" t="s">
        <v>20192</v>
      </c>
      <c r="E1791" t="s">
        <v>19452</v>
      </c>
      <c r="F1791" t="s">
        <v>19452</v>
      </c>
      <c r="H1791" s="2">
        <v>9312</v>
      </c>
      <c r="I1791" s="2" t="s">
        <v>18171</v>
      </c>
      <c r="J1791" s="2" t="s">
        <v>8878</v>
      </c>
      <c r="K1791" s="2" t="s">
        <v>49</v>
      </c>
      <c r="L1791" s="2" t="s">
        <v>8879</v>
      </c>
      <c r="M1791" s="3">
        <v>16470895</v>
      </c>
      <c r="N1791" s="2" t="s">
        <v>7243</v>
      </c>
      <c r="O1791" s="2" t="s">
        <v>19453</v>
      </c>
      <c r="P1791" s="2" t="s">
        <v>62</v>
      </c>
      <c r="Q1791" s="4">
        <v>34929</v>
      </c>
      <c r="R1791" s="4" t="s">
        <v>20225</v>
      </c>
      <c r="S1791" s="6">
        <v>122195920</v>
      </c>
      <c r="T1791" s="2">
        <v>101</v>
      </c>
      <c r="U1791" s="2" t="s">
        <v>63</v>
      </c>
      <c r="V1791" s="2" t="s">
        <v>54</v>
      </c>
      <c r="W1791" s="2" t="s">
        <v>8880</v>
      </c>
      <c r="X1791" s="2" t="s">
        <v>129</v>
      </c>
      <c r="Y1791" s="2">
        <v>442</v>
      </c>
      <c r="Z1791" s="7">
        <v>104195920</v>
      </c>
    </row>
    <row r="1792" spans="1:26" ht="15.75" customHeight="1" x14ac:dyDescent="0.3">
      <c r="A1792" s="6">
        <v>37000000</v>
      </c>
      <c r="B1792" s="2" t="s">
        <v>939</v>
      </c>
      <c r="C1792" s="2" t="s">
        <v>13616</v>
      </c>
      <c r="D1792" t="s">
        <v>19452</v>
      </c>
      <c r="E1792" t="s">
        <v>19452</v>
      </c>
      <c r="F1792" t="s">
        <v>19452</v>
      </c>
      <c r="H1792" s="2">
        <v>12153</v>
      </c>
      <c r="I1792" s="2" t="s">
        <v>17330</v>
      </c>
      <c r="J1792" s="2" t="s">
        <v>8881</v>
      </c>
      <c r="K1792" s="2" t="s">
        <v>49</v>
      </c>
      <c r="L1792" s="2" t="s">
        <v>8882</v>
      </c>
      <c r="M1792" s="3">
        <v>28703007</v>
      </c>
      <c r="N1792" s="2" t="s">
        <v>8883</v>
      </c>
      <c r="O1792" s="2" t="s">
        <v>19442</v>
      </c>
      <c r="P1792" s="2" t="s">
        <v>62</v>
      </c>
      <c r="Q1792" s="4">
        <v>38161</v>
      </c>
      <c r="R1792" s="4" t="s">
        <v>20223</v>
      </c>
      <c r="S1792" s="6">
        <v>113086475</v>
      </c>
      <c r="T1792" s="2">
        <v>109</v>
      </c>
      <c r="U1792" s="2" t="s">
        <v>63</v>
      </c>
      <c r="V1792" s="2" t="s">
        <v>54</v>
      </c>
      <c r="W1792" s="2" t="s">
        <v>8884</v>
      </c>
      <c r="X1792" s="2" t="s">
        <v>74</v>
      </c>
      <c r="Y1792" s="2">
        <v>679</v>
      </c>
      <c r="Z1792" s="7">
        <v>76086475</v>
      </c>
    </row>
    <row r="1793" spans="1:26" ht="15.75" customHeight="1" x14ac:dyDescent="0.3">
      <c r="A1793" s="6">
        <v>20000000</v>
      </c>
      <c r="B1793" s="2" t="s">
        <v>2367</v>
      </c>
      <c r="C1793" s="2" t="s">
        <v>13616</v>
      </c>
      <c r="D1793" t="s">
        <v>20197</v>
      </c>
      <c r="E1793" t="s">
        <v>19452</v>
      </c>
      <c r="F1793" t="s">
        <v>19452</v>
      </c>
      <c r="G1793" s="2" t="s">
        <v>8885</v>
      </c>
      <c r="H1793" s="2">
        <v>65057</v>
      </c>
      <c r="I1793" s="2" t="s">
        <v>15763</v>
      </c>
      <c r="J1793" s="2" t="s">
        <v>8886</v>
      </c>
      <c r="K1793" s="2" t="s">
        <v>49</v>
      </c>
      <c r="L1793" s="2" t="s">
        <v>8887</v>
      </c>
      <c r="M1793" s="3">
        <v>40903931</v>
      </c>
      <c r="N1793" s="2" t="s">
        <v>8888</v>
      </c>
      <c r="O1793" s="2" t="s">
        <v>19690</v>
      </c>
      <c r="P1793" s="2" t="s">
        <v>62</v>
      </c>
      <c r="Q1793" s="4">
        <v>40795</v>
      </c>
      <c r="R1793" s="4" t="s">
        <v>20219</v>
      </c>
      <c r="S1793" s="6">
        <v>177243185</v>
      </c>
      <c r="T1793" s="2">
        <v>115</v>
      </c>
      <c r="U1793" s="2" t="s">
        <v>63</v>
      </c>
      <c r="V1793" s="2" t="s">
        <v>54</v>
      </c>
      <c r="W1793" s="2" t="s">
        <v>8889</v>
      </c>
      <c r="X1793" s="2" t="s">
        <v>252</v>
      </c>
      <c r="Y1793" s="2">
        <v>934</v>
      </c>
      <c r="Z1793" s="7">
        <v>157243185</v>
      </c>
    </row>
    <row r="1794" spans="1:26" ht="15.75" customHeight="1" x14ac:dyDescent="0.3">
      <c r="A1794" s="6">
        <v>20000000</v>
      </c>
      <c r="B1794" s="2" t="s">
        <v>2107</v>
      </c>
      <c r="C1794" s="2" t="s">
        <v>20179</v>
      </c>
      <c r="D1794" t="s">
        <v>20202</v>
      </c>
      <c r="E1794" t="s">
        <v>19452</v>
      </c>
      <c r="F1794" t="s">
        <v>19452</v>
      </c>
      <c r="H1794" s="2">
        <v>76203</v>
      </c>
      <c r="I1794" s="2" t="s">
        <v>15644</v>
      </c>
      <c r="J1794" s="2" t="s">
        <v>8890</v>
      </c>
      <c r="K1794" s="2" t="s">
        <v>49</v>
      </c>
      <c r="L1794" s="2" t="s">
        <v>8891</v>
      </c>
      <c r="M1794" s="3">
        <v>959229</v>
      </c>
      <c r="N1794" s="2" t="s">
        <v>8892</v>
      </c>
      <c r="O1794" s="2" t="s">
        <v>19476</v>
      </c>
      <c r="P1794" s="2" t="s">
        <v>52</v>
      </c>
      <c r="Q1794" s="4">
        <v>41565</v>
      </c>
      <c r="R1794" s="4" t="s">
        <v>20218</v>
      </c>
      <c r="S1794" s="6">
        <v>187000000</v>
      </c>
      <c r="T1794" s="2">
        <v>134</v>
      </c>
      <c r="U1794" s="2" t="s">
        <v>63</v>
      </c>
      <c r="V1794" s="2" t="s">
        <v>54</v>
      </c>
      <c r="W1794" s="2" t="s">
        <v>8893</v>
      </c>
      <c r="X1794" s="2" t="s">
        <v>620</v>
      </c>
      <c r="Y1794" s="2">
        <v>3674</v>
      </c>
      <c r="Z1794" s="7">
        <v>167000000</v>
      </c>
    </row>
    <row r="1795" spans="1:26" ht="15.75" customHeight="1" x14ac:dyDescent="0.3">
      <c r="A1795" s="6">
        <v>20000000</v>
      </c>
      <c r="B1795" s="2" t="s">
        <v>8894</v>
      </c>
      <c r="C1795" s="2" t="s">
        <v>20179</v>
      </c>
      <c r="D1795" t="s">
        <v>20198</v>
      </c>
      <c r="E1795" t="s">
        <v>20196</v>
      </c>
      <c r="F1795" t="s">
        <v>20207</v>
      </c>
      <c r="H1795" s="2">
        <v>13497</v>
      </c>
      <c r="I1795" s="2" t="s">
        <v>17188</v>
      </c>
      <c r="J1795" s="2" t="s">
        <v>8895</v>
      </c>
      <c r="K1795" s="2" t="s">
        <v>49</v>
      </c>
      <c r="L1795" s="2" t="s">
        <v>8896</v>
      </c>
      <c r="M1795" s="3">
        <v>4748929</v>
      </c>
      <c r="N1795" s="2" t="s">
        <v>2376</v>
      </c>
      <c r="O1795" s="2" t="s">
        <v>19530</v>
      </c>
      <c r="P1795" s="2" t="s">
        <v>62</v>
      </c>
      <c r="Q1795" s="4">
        <v>37603</v>
      </c>
      <c r="R1795" s="4" t="s">
        <v>20228</v>
      </c>
      <c r="S1795" s="6">
        <v>57588485</v>
      </c>
      <c r="T1795" s="2">
        <v>118</v>
      </c>
      <c r="U1795" s="2" t="s">
        <v>63</v>
      </c>
      <c r="V1795" s="2" t="s">
        <v>54</v>
      </c>
      <c r="W1795" s="2" t="s">
        <v>8897</v>
      </c>
      <c r="X1795" s="2" t="s">
        <v>180</v>
      </c>
      <c r="Y1795" s="2">
        <v>116</v>
      </c>
      <c r="Z1795" s="7">
        <v>37588485</v>
      </c>
    </row>
    <row r="1796" spans="1:26" ht="15.75" customHeight="1" x14ac:dyDescent="0.3">
      <c r="A1796" s="6">
        <v>20000000</v>
      </c>
      <c r="B1796" s="2" t="s">
        <v>1556</v>
      </c>
      <c r="C1796" s="2" t="s">
        <v>13616</v>
      </c>
      <c r="D1796" t="s">
        <v>20198</v>
      </c>
      <c r="E1796" t="s">
        <v>19452</v>
      </c>
      <c r="F1796" t="s">
        <v>19452</v>
      </c>
      <c r="G1796" s="2" t="s">
        <v>8898</v>
      </c>
      <c r="H1796" s="2">
        <v>35688</v>
      </c>
      <c r="I1796" s="2" t="s">
        <v>16321</v>
      </c>
      <c r="J1796" s="2" t="s">
        <v>488</v>
      </c>
      <c r="K1796" s="2" t="s">
        <v>49</v>
      </c>
      <c r="L1796" s="2" t="s">
        <v>8899</v>
      </c>
      <c r="M1796" s="3">
        <v>2986286</v>
      </c>
      <c r="N1796" s="2" t="s">
        <v>8900</v>
      </c>
      <c r="O1796" s="2" t="s">
        <v>19494</v>
      </c>
      <c r="P1796" s="2" t="s">
        <v>62</v>
      </c>
      <c r="Q1796" s="4">
        <v>40270</v>
      </c>
      <c r="R1796" s="4" t="s">
        <v>20214</v>
      </c>
      <c r="S1796" s="6">
        <v>60072596</v>
      </c>
      <c r="T1796" s="2">
        <v>121</v>
      </c>
      <c r="U1796" s="2" t="s">
        <v>63</v>
      </c>
      <c r="V1796" s="2" t="s">
        <v>54</v>
      </c>
      <c r="W1796" s="2" t="s">
        <v>8901</v>
      </c>
      <c r="X1796" s="2" t="s">
        <v>88</v>
      </c>
      <c r="Y1796" s="2">
        <v>29</v>
      </c>
      <c r="Z1796" s="7">
        <v>40072596</v>
      </c>
    </row>
    <row r="1797" spans="1:26" ht="15.75" customHeight="1" x14ac:dyDescent="0.3">
      <c r="A1797" s="6">
        <v>20000000</v>
      </c>
      <c r="B1797" s="2" t="s">
        <v>4840</v>
      </c>
      <c r="C1797" s="2" t="s">
        <v>20176</v>
      </c>
      <c r="D1797" t="s">
        <v>20197</v>
      </c>
      <c r="E1797" t="s">
        <v>20198</v>
      </c>
      <c r="F1797" t="s">
        <v>19452</v>
      </c>
      <c r="H1797" s="2">
        <v>162</v>
      </c>
      <c r="I1797" s="2" t="s">
        <v>19352</v>
      </c>
      <c r="J1797" s="2" t="s">
        <v>8902</v>
      </c>
      <c r="K1797" s="2" t="s">
        <v>49</v>
      </c>
      <c r="L1797" s="2" t="s">
        <v>8903</v>
      </c>
      <c r="M1797" s="3">
        <v>4751363</v>
      </c>
      <c r="N1797" s="2" t="s">
        <v>2080</v>
      </c>
      <c r="O1797" s="2" t="s">
        <v>19458</v>
      </c>
      <c r="P1797" s="2" t="s">
        <v>62</v>
      </c>
      <c r="Q1797" s="4">
        <v>33212</v>
      </c>
      <c r="R1797" s="4" t="s">
        <v>20231</v>
      </c>
      <c r="S1797" s="6">
        <v>53000000</v>
      </c>
      <c r="T1797" s="2">
        <v>105</v>
      </c>
      <c r="U1797" s="2" t="s">
        <v>63</v>
      </c>
      <c r="V1797" s="2" t="s">
        <v>54</v>
      </c>
      <c r="W1797" s="2" t="s">
        <v>8904</v>
      </c>
      <c r="X1797" s="2" t="s">
        <v>220</v>
      </c>
      <c r="Y1797" s="2">
        <v>3601</v>
      </c>
      <c r="Z1797" s="7">
        <v>33000000</v>
      </c>
    </row>
    <row r="1798" spans="1:26" ht="15.75" customHeight="1" x14ac:dyDescent="0.3">
      <c r="A1798" s="6">
        <v>20000000</v>
      </c>
      <c r="B1798" s="2" t="s">
        <v>357</v>
      </c>
      <c r="C1798" s="2" t="s">
        <v>20179</v>
      </c>
      <c r="D1798" t="s">
        <v>20198</v>
      </c>
      <c r="E1798" t="s">
        <v>19452</v>
      </c>
      <c r="F1798" t="s">
        <v>19452</v>
      </c>
      <c r="G1798" s="2" t="s">
        <v>8905</v>
      </c>
      <c r="H1798" s="2">
        <v>296096</v>
      </c>
      <c r="I1798" s="2" t="s">
        <v>14840</v>
      </c>
      <c r="J1798" s="2" t="s">
        <v>8906</v>
      </c>
      <c r="K1798" s="2" t="s">
        <v>49</v>
      </c>
      <c r="L1798" s="2" t="s">
        <v>8907</v>
      </c>
      <c r="M1798" s="3">
        <v>53161905</v>
      </c>
      <c r="N1798" s="2" t="s">
        <v>8908</v>
      </c>
      <c r="O1798" s="2" t="s">
        <v>19453</v>
      </c>
      <c r="P1798" s="2" t="s">
        <v>62</v>
      </c>
      <c r="Q1798" s="4">
        <v>42523</v>
      </c>
      <c r="R1798" s="4" t="s">
        <v>20215</v>
      </c>
      <c r="S1798" s="6">
        <v>207945075</v>
      </c>
      <c r="T1798" s="2">
        <v>110</v>
      </c>
      <c r="U1798" s="2" t="s">
        <v>63</v>
      </c>
      <c r="V1798" s="2" t="s">
        <v>54</v>
      </c>
      <c r="W1798" s="2" t="s">
        <v>8909</v>
      </c>
      <c r="X1798" s="2" t="s">
        <v>81</v>
      </c>
      <c r="Y1798" s="2">
        <v>2562</v>
      </c>
      <c r="Z1798" s="7">
        <v>187945075</v>
      </c>
    </row>
    <row r="1799" spans="1:26" ht="15.75" customHeight="1" x14ac:dyDescent="0.3">
      <c r="A1799" s="6">
        <v>1800000</v>
      </c>
      <c r="B1799" s="2" t="s">
        <v>647</v>
      </c>
      <c r="C1799" s="2" t="s">
        <v>20174</v>
      </c>
      <c r="D1799" t="s">
        <v>20193</v>
      </c>
      <c r="E1799" t="s">
        <v>20201</v>
      </c>
      <c r="F1799" t="s">
        <v>19452</v>
      </c>
      <c r="H1799" s="2">
        <v>1051</v>
      </c>
      <c r="I1799" s="2" t="s">
        <v>18989</v>
      </c>
      <c r="J1799" s="2" t="s">
        <v>8910</v>
      </c>
      <c r="K1799" s="2" t="s">
        <v>49</v>
      </c>
      <c r="L1799" s="2" t="s">
        <v>8911</v>
      </c>
      <c r="M1799" s="3">
        <v>15978136</v>
      </c>
      <c r="N1799" s="2" t="s">
        <v>8912</v>
      </c>
      <c r="O1799" s="2" t="s">
        <v>19458</v>
      </c>
      <c r="P1799" s="2" t="s">
        <v>62</v>
      </c>
      <c r="Q1799" s="4">
        <v>26215</v>
      </c>
      <c r="R1799" s="4" t="s">
        <v>20258</v>
      </c>
      <c r="S1799" s="6">
        <v>41158757</v>
      </c>
      <c r="T1799" s="2">
        <v>104</v>
      </c>
      <c r="U1799" s="2" t="s">
        <v>94</v>
      </c>
      <c r="V1799" s="2" t="s">
        <v>54</v>
      </c>
      <c r="W1799" s="2" t="s">
        <v>8913</v>
      </c>
      <c r="X1799" s="2" t="s">
        <v>103</v>
      </c>
      <c r="Y1799" s="2">
        <v>422</v>
      </c>
      <c r="Z1799" s="7">
        <v>39358757</v>
      </c>
    </row>
    <row r="1800" spans="1:26" ht="15.75" customHeight="1" x14ac:dyDescent="0.3">
      <c r="A1800" s="6">
        <v>20000000</v>
      </c>
      <c r="B1800" s="2" t="s">
        <v>939</v>
      </c>
      <c r="C1800" s="2" t="s">
        <v>13616</v>
      </c>
      <c r="D1800" t="s">
        <v>19452</v>
      </c>
      <c r="E1800" t="s">
        <v>19452</v>
      </c>
      <c r="F1800" t="s">
        <v>19452</v>
      </c>
      <c r="G1800" s="2" t="s">
        <v>8914</v>
      </c>
      <c r="H1800" s="2">
        <v>376659</v>
      </c>
      <c r="I1800" s="2" t="s">
        <v>14666</v>
      </c>
      <c r="J1800" s="2" t="s">
        <v>8915</v>
      </c>
      <c r="K1800" s="2" t="s">
        <v>49</v>
      </c>
      <c r="L1800" s="2" t="s">
        <v>8916</v>
      </c>
      <c r="M1800" s="3">
        <v>42512296</v>
      </c>
      <c r="N1800" s="2" t="s">
        <v>8917</v>
      </c>
      <c r="O1800" s="2" t="s">
        <v>19790</v>
      </c>
      <c r="P1800" s="2" t="s">
        <v>62</v>
      </c>
      <c r="Q1800" s="4">
        <v>42579</v>
      </c>
      <c r="R1800" s="4" t="s">
        <v>20215</v>
      </c>
      <c r="S1800" s="6">
        <v>183936074</v>
      </c>
      <c r="T1800" s="2">
        <v>100</v>
      </c>
      <c r="U1800" s="2" t="s">
        <v>2121</v>
      </c>
      <c r="V1800" s="2" t="s">
        <v>54</v>
      </c>
      <c r="W1800" s="2" t="s">
        <v>8918</v>
      </c>
      <c r="X1800" s="2" t="s">
        <v>74</v>
      </c>
      <c r="Y1800" s="2">
        <v>1252</v>
      </c>
      <c r="Z1800" s="7">
        <v>163936074</v>
      </c>
    </row>
    <row r="1801" spans="1:26" ht="15.75" customHeight="1" x14ac:dyDescent="0.3">
      <c r="A1801" s="6">
        <v>20000000</v>
      </c>
      <c r="B1801" s="2" t="s">
        <v>939</v>
      </c>
      <c r="C1801" s="2" t="s">
        <v>13616</v>
      </c>
      <c r="D1801" t="s">
        <v>19452</v>
      </c>
      <c r="E1801" t="s">
        <v>19452</v>
      </c>
      <c r="F1801" t="s">
        <v>19452</v>
      </c>
      <c r="H1801" s="2">
        <v>10073</v>
      </c>
      <c r="I1801" s="2" t="s">
        <v>17861</v>
      </c>
      <c r="J1801" s="2" t="s">
        <v>8919</v>
      </c>
      <c r="K1801" s="2" t="s">
        <v>49</v>
      </c>
      <c r="L1801" s="2" t="s">
        <v>8920</v>
      </c>
      <c r="M1801" s="3">
        <v>10098722</v>
      </c>
      <c r="N1801" s="2" t="s">
        <v>8921</v>
      </c>
      <c r="O1801" s="2" t="s">
        <v>19483</v>
      </c>
      <c r="P1801" s="2" t="s">
        <v>3922</v>
      </c>
      <c r="Q1801" s="4">
        <v>38765</v>
      </c>
      <c r="R1801" s="4" t="s">
        <v>20216</v>
      </c>
      <c r="S1801" s="6">
        <v>48548426</v>
      </c>
      <c r="T1801" s="2">
        <v>83</v>
      </c>
      <c r="U1801" s="2" t="s">
        <v>63</v>
      </c>
      <c r="V1801" s="2" t="s">
        <v>54</v>
      </c>
      <c r="W1801" s="2" t="s">
        <v>8922</v>
      </c>
      <c r="X1801" s="2" t="s">
        <v>1747</v>
      </c>
      <c r="Y1801" s="2">
        <v>222</v>
      </c>
      <c r="Z1801" s="7">
        <v>28548426</v>
      </c>
    </row>
    <row r="1802" spans="1:26" ht="15.75" customHeight="1" x14ac:dyDescent="0.3">
      <c r="A1802" s="6">
        <v>20000000</v>
      </c>
      <c r="B1802" s="2" t="s">
        <v>2609</v>
      </c>
      <c r="C1802" s="2" t="s">
        <v>20175</v>
      </c>
      <c r="D1802" t="s">
        <v>20192</v>
      </c>
      <c r="E1802" t="s">
        <v>20200</v>
      </c>
      <c r="F1802" t="s">
        <v>20195</v>
      </c>
      <c r="H1802" s="2">
        <v>16690</v>
      </c>
      <c r="I1802" s="2" t="s">
        <v>16896</v>
      </c>
      <c r="J1802" s="2" t="s">
        <v>8923</v>
      </c>
      <c r="K1802" s="2" t="s">
        <v>49</v>
      </c>
      <c r="L1802" s="2" t="s">
        <v>8924</v>
      </c>
      <c r="M1802" s="3">
        <v>15341196</v>
      </c>
      <c r="N1802" s="2" t="s">
        <v>8925</v>
      </c>
      <c r="O1802" s="2" t="s">
        <v>19441</v>
      </c>
      <c r="P1802" s="2" t="s">
        <v>2949</v>
      </c>
      <c r="Q1802" s="4">
        <v>37301</v>
      </c>
      <c r="R1802" s="4" t="s">
        <v>20228</v>
      </c>
      <c r="S1802" s="6">
        <v>109862682</v>
      </c>
      <c r="T1802" s="2">
        <v>72</v>
      </c>
      <c r="U1802" s="2" t="s">
        <v>63</v>
      </c>
      <c r="V1802" s="2" t="s">
        <v>54</v>
      </c>
      <c r="W1802" s="2" t="s">
        <v>8926</v>
      </c>
      <c r="X1802" s="2" t="s">
        <v>88</v>
      </c>
      <c r="Y1802" s="2">
        <v>290</v>
      </c>
      <c r="Z1802" s="7">
        <v>89862682</v>
      </c>
    </row>
    <row r="1803" spans="1:26" ht="15.75" customHeight="1" x14ac:dyDescent="0.3">
      <c r="A1803" s="6">
        <v>20000000</v>
      </c>
      <c r="B1803" s="2" t="s">
        <v>3305</v>
      </c>
      <c r="C1803" s="2" t="s">
        <v>20182</v>
      </c>
      <c r="D1803" t="s">
        <v>20197</v>
      </c>
      <c r="E1803" t="s">
        <v>19452</v>
      </c>
      <c r="F1803" t="s">
        <v>19452</v>
      </c>
      <c r="H1803" s="2">
        <v>273895</v>
      </c>
      <c r="I1803" s="2" t="s">
        <v>14915</v>
      </c>
      <c r="J1803" s="2" t="s">
        <v>8927</v>
      </c>
      <c r="K1803" s="2" t="s">
        <v>49</v>
      </c>
      <c r="L1803" s="2" t="s">
        <v>8928</v>
      </c>
      <c r="M1803" s="3">
        <v>29023184</v>
      </c>
      <c r="N1803" s="2" t="s">
        <v>8929</v>
      </c>
      <c r="O1803" s="2" t="s">
        <v>19476</v>
      </c>
      <c r="P1803" s="2" t="s">
        <v>71</v>
      </c>
      <c r="Q1803" s="4">
        <v>41998</v>
      </c>
      <c r="R1803" s="4" t="s">
        <v>20220</v>
      </c>
      <c r="S1803" s="6">
        <v>66787908</v>
      </c>
      <c r="T1803" s="2">
        <v>127</v>
      </c>
      <c r="U1803" s="2" t="s">
        <v>63</v>
      </c>
      <c r="V1803" s="2" t="s">
        <v>54</v>
      </c>
      <c r="W1803" s="2" t="s">
        <v>8930</v>
      </c>
      <c r="X1803" s="2" t="s">
        <v>103</v>
      </c>
      <c r="Y1803" s="2">
        <v>817</v>
      </c>
      <c r="Z1803" s="7">
        <v>46787908</v>
      </c>
    </row>
    <row r="1804" spans="1:26" ht="15.75" customHeight="1" x14ac:dyDescent="0.3">
      <c r="A1804" s="6">
        <v>20000000</v>
      </c>
      <c r="B1804" s="2" t="s">
        <v>3890</v>
      </c>
      <c r="C1804" s="2" t="s">
        <v>20181</v>
      </c>
      <c r="D1804" t="s">
        <v>20200</v>
      </c>
      <c r="E1804" t="s">
        <v>20191</v>
      </c>
      <c r="F1804" t="s">
        <v>19452</v>
      </c>
      <c r="H1804" s="2">
        <v>14873</v>
      </c>
      <c r="I1804" s="2" t="s">
        <v>17014</v>
      </c>
      <c r="J1804" s="2" t="s">
        <v>8931</v>
      </c>
      <c r="K1804" s="2" t="s">
        <v>49</v>
      </c>
      <c r="L1804" s="2" t="s">
        <v>8932</v>
      </c>
      <c r="M1804" s="3">
        <v>19819893</v>
      </c>
      <c r="N1804" s="2" t="s">
        <v>8933</v>
      </c>
      <c r="O1804" s="2" t="s">
        <v>19441</v>
      </c>
      <c r="P1804" s="2" t="s">
        <v>512</v>
      </c>
      <c r="Q1804" s="4">
        <v>37659</v>
      </c>
      <c r="R1804" s="4" t="s">
        <v>20226</v>
      </c>
      <c r="S1804" s="6">
        <v>135680000</v>
      </c>
      <c r="T1804" s="2">
        <v>72</v>
      </c>
      <c r="U1804" s="2" t="s">
        <v>63</v>
      </c>
      <c r="V1804" s="2" t="s">
        <v>54</v>
      </c>
      <c r="W1804" s="2" t="s">
        <v>8934</v>
      </c>
      <c r="X1804" s="2" t="s">
        <v>420</v>
      </c>
      <c r="Y1804" s="2">
        <v>269</v>
      </c>
      <c r="Z1804" s="7">
        <v>115680000</v>
      </c>
    </row>
    <row r="1805" spans="1:26" ht="15.75" customHeight="1" x14ac:dyDescent="0.3">
      <c r="A1805" s="6">
        <v>20000000</v>
      </c>
      <c r="B1805" s="2" t="s">
        <v>8935</v>
      </c>
      <c r="C1805" s="2" t="s">
        <v>20180</v>
      </c>
      <c r="D1805" t="s">
        <v>20203</v>
      </c>
      <c r="E1805" t="s">
        <v>20197</v>
      </c>
      <c r="F1805" t="s">
        <v>20204</v>
      </c>
      <c r="G1805" s="2" t="s">
        <v>8936</v>
      </c>
      <c r="H1805" s="2">
        <v>8968</v>
      </c>
      <c r="I1805" s="2" t="s">
        <v>18248</v>
      </c>
      <c r="J1805" s="2" t="s">
        <v>8937</v>
      </c>
      <c r="K1805" s="2" t="s">
        <v>49</v>
      </c>
      <c r="L1805" s="2" t="s">
        <v>8938</v>
      </c>
      <c r="M1805" s="3">
        <v>1162423</v>
      </c>
      <c r="N1805" s="2" t="s">
        <v>8939</v>
      </c>
      <c r="O1805" s="2" t="s">
        <v>19757</v>
      </c>
      <c r="P1805" s="2" t="s">
        <v>62</v>
      </c>
      <c r="Q1805" s="4">
        <v>38387</v>
      </c>
      <c r="R1805" s="4" t="s">
        <v>20221</v>
      </c>
      <c r="S1805" s="6">
        <v>67192859</v>
      </c>
      <c r="T1805" s="2">
        <v>89</v>
      </c>
      <c r="U1805" s="2" t="s">
        <v>8726</v>
      </c>
      <c r="V1805" s="2" t="s">
        <v>54</v>
      </c>
      <c r="W1805" s="2" t="s">
        <v>8940</v>
      </c>
      <c r="X1805" s="2" t="s">
        <v>3188</v>
      </c>
      <c r="Y1805" s="2">
        <v>191</v>
      </c>
      <c r="Z1805" s="7">
        <v>47192859</v>
      </c>
    </row>
    <row r="1806" spans="1:26" ht="15.75" customHeight="1" x14ac:dyDescent="0.3">
      <c r="A1806" s="6">
        <v>20000000</v>
      </c>
      <c r="B1806" s="2" t="s">
        <v>4134</v>
      </c>
      <c r="C1806" s="2" t="s">
        <v>20180</v>
      </c>
      <c r="D1806" t="s">
        <v>20197</v>
      </c>
      <c r="E1806" t="s">
        <v>20204</v>
      </c>
      <c r="F1806" t="s">
        <v>19452</v>
      </c>
      <c r="H1806" s="2">
        <v>9963</v>
      </c>
      <c r="I1806" s="2" t="s">
        <v>17905</v>
      </c>
      <c r="J1806" s="2" t="s">
        <v>8941</v>
      </c>
      <c r="K1806" s="2" t="s">
        <v>49</v>
      </c>
      <c r="L1806" s="2" t="s">
        <v>8942</v>
      </c>
      <c r="M1806" s="3">
        <v>22049787</v>
      </c>
      <c r="N1806" s="2" t="s">
        <v>8943</v>
      </c>
      <c r="O1806" s="2" t="s">
        <v>19491</v>
      </c>
      <c r="P1806" s="2" t="s">
        <v>62</v>
      </c>
      <c r="Q1806" s="4">
        <v>39121</v>
      </c>
      <c r="R1806" s="4" t="s">
        <v>20211</v>
      </c>
      <c r="S1806" s="6">
        <v>84146832</v>
      </c>
      <c r="T1806" s="2">
        <v>96</v>
      </c>
      <c r="U1806" s="2" t="s">
        <v>63</v>
      </c>
      <c r="V1806" s="2" t="s">
        <v>54</v>
      </c>
      <c r="W1806" s="2" t="s">
        <v>8944</v>
      </c>
      <c r="X1806" s="2" t="s">
        <v>205</v>
      </c>
      <c r="Y1806" s="2">
        <v>381</v>
      </c>
      <c r="Z1806" s="7">
        <v>64146832</v>
      </c>
    </row>
    <row r="1807" spans="1:26" ht="15.75" customHeight="1" x14ac:dyDescent="0.3">
      <c r="A1807" s="6">
        <v>30000000</v>
      </c>
      <c r="B1807" s="2" t="s">
        <v>97</v>
      </c>
      <c r="C1807" s="2" t="s">
        <v>20177</v>
      </c>
      <c r="D1807" t="s">
        <v>20195</v>
      </c>
      <c r="E1807" t="s">
        <v>19452</v>
      </c>
      <c r="F1807" t="s">
        <v>19452</v>
      </c>
      <c r="G1807" s="2" t="s">
        <v>8945</v>
      </c>
      <c r="H1807" s="2">
        <v>15655</v>
      </c>
      <c r="I1807" s="2" t="s">
        <v>16966</v>
      </c>
      <c r="J1807" s="2" t="s">
        <v>8946</v>
      </c>
      <c r="K1807" s="2" t="s">
        <v>49</v>
      </c>
      <c r="L1807" s="2" t="s">
        <v>8947</v>
      </c>
      <c r="M1807" s="3">
        <v>9829859</v>
      </c>
      <c r="N1807" s="2" t="s">
        <v>86</v>
      </c>
      <c r="O1807" s="2" t="s">
        <v>19441</v>
      </c>
      <c r="P1807" s="2" t="s">
        <v>62</v>
      </c>
      <c r="Q1807" s="4">
        <v>36567</v>
      </c>
      <c r="R1807" s="4" t="s">
        <v>20230</v>
      </c>
      <c r="S1807" s="6">
        <v>45554533</v>
      </c>
      <c r="T1807" s="2">
        <v>77</v>
      </c>
      <c r="U1807" s="2" t="s">
        <v>63</v>
      </c>
      <c r="V1807" s="2" t="s">
        <v>54</v>
      </c>
      <c r="X1807" s="2" t="s">
        <v>74</v>
      </c>
      <c r="Y1807" s="2">
        <v>143</v>
      </c>
      <c r="Z1807" s="7">
        <v>15554533</v>
      </c>
    </row>
    <row r="1808" spans="1:26" ht="15.75" customHeight="1" x14ac:dyDescent="0.3">
      <c r="A1808" s="6">
        <v>20000000</v>
      </c>
      <c r="B1808" s="2" t="s">
        <v>8948</v>
      </c>
      <c r="C1808" s="2" t="s">
        <v>20187</v>
      </c>
      <c r="D1808" t="s">
        <v>20201</v>
      </c>
      <c r="E1808" t="s">
        <v>20204</v>
      </c>
      <c r="F1808" t="s">
        <v>19452</v>
      </c>
      <c r="H1808" s="2">
        <v>21208</v>
      </c>
      <c r="I1808" s="2" t="s">
        <v>16693</v>
      </c>
      <c r="J1808" s="2" t="s">
        <v>8949</v>
      </c>
      <c r="K1808" s="2" t="s">
        <v>49</v>
      </c>
      <c r="L1808" s="2" t="s">
        <v>8950</v>
      </c>
      <c r="M1808" s="3">
        <v>29295801</v>
      </c>
      <c r="N1808" s="2" t="s">
        <v>8951</v>
      </c>
      <c r="O1808" s="2" t="s">
        <v>19598</v>
      </c>
      <c r="P1808" s="2" t="s">
        <v>8952</v>
      </c>
      <c r="Q1808" s="4">
        <v>40018</v>
      </c>
      <c r="R1808" s="4" t="s">
        <v>20210</v>
      </c>
      <c r="S1808" s="6">
        <v>41596251</v>
      </c>
      <c r="T1808" s="2">
        <v>123</v>
      </c>
      <c r="U1808" s="2" t="s">
        <v>8953</v>
      </c>
      <c r="V1808" s="2" t="s">
        <v>54</v>
      </c>
      <c r="W1808" s="2" t="s">
        <v>8954</v>
      </c>
      <c r="X1808" s="2" t="s">
        <v>252</v>
      </c>
      <c r="Y1808" s="2">
        <v>1261</v>
      </c>
      <c r="Z1808" s="7">
        <v>21596251</v>
      </c>
    </row>
    <row r="1809" spans="1:26" ht="15.75" customHeight="1" x14ac:dyDescent="0.3">
      <c r="A1809" s="6">
        <v>20000000</v>
      </c>
      <c r="B1809" s="2" t="s">
        <v>475</v>
      </c>
      <c r="C1809" s="2" t="s">
        <v>20175</v>
      </c>
      <c r="D1809" t="s">
        <v>20197</v>
      </c>
      <c r="E1809" t="s">
        <v>20195</v>
      </c>
      <c r="F1809" t="s">
        <v>19452</v>
      </c>
      <c r="H1809" s="2">
        <v>272878</v>
      </c>
      <c r="I1809" s="2" t="s">
        <v>14918</v>
      </c>
      <c r="J1809" s="2" t="s">
        <v>8955</v>
      </c>
      <c r="K1809" s="2" t="s">
        <v>49</v>
      </c>
      <c r="L1809" s="2" t="s">
        <v>8956</v>
      </c>
      <c r="M1809" s="3">
        <v>14136476</v>
      </c>
      <c r="N1809" s="2" t="s">
        <v>8957</v>
      </c>
      <c r="O1809" s="2" t="s">
        <v>19572</v>
      </c>
      <c r="P1809" s="2" t="s">
        <v>62</v>
      </c>
      <c r="Q1809" s="4">
        <v>42181</v>
      </c>
      <c r="R1809" s="4" t="s">
        <v>20212</v>
      </c>
      <c r="S1809" s="6">
        <v>43967255</v>
      </c>
      <c r="T1809" s="2">
        <v>111</v>
      </c>
      <c r="U1809" s="2" t="s">
        <v>63</v>
      </c>
      <c r="V1809" s="2" t="s">
        <v>54</v>
      </c>
      <c r="W1809" s="2" t="s">
        <v>8958</v>
      </c>
      <c r="X1809" s="2" t="s">
        <v>259</v>
      </c>
      <c r="Y1809" s="2">
        <v>276</v>
      </c>
      <c r="Z1809" s="7">
        <v>23967255</v>
      </c>
    </row>
    <row r="1810" spans="1:26" ht="15.75" customHeight="1" x14ac:dyDescent="0.3">
      <c r="A1810" s="6">
        <v>20000000</v>
      </c>
      <c r="B1810" s="2" t="s">
        <v>1272</v>
      </c>
      <c r="C1810" s="2" t="s">
        <v>20174</v>
      </c>
      <c r="D1810" t="s">
        <v>20191</v>
      </c>
      <c r="E1810" t="s">
        <v>20196</v>
      </c>
      <c r="F1810" t="s">
        <v>19452</v>
      </c>
      <c r="H1810" s="2">
        <v>9760</v>
      </c>
      <c r="I1810" s="2" t="s">
        <v>17987</v>
      </c>
      <c r="J1810" s="2" t="s">
        <v>488</v>
      </c>
      <c r="K1810" s="2" t="s">
        <v>49</v>
      </c>
      <c r="L1810" s="2" t="s">
        <v>8959</v>
      </c>
      <c r="M1810" s="3">
        <v>6064638</v>
      </c>
      <c r="N1810" s="2" t="s">
        <v>8960</v>
      </c>
      <c r="O1810" s="2" t="s">
        <v>19458</v>
      </c>
      <c r="P1810" s="2" t="s">
        <v>62</v>
      </c>
      <c r="Q1810" s="4">
        <v>39107</v>
      </c>
      <c r="R1810" s="4" t="s">
        <v>20211</v>
      </c>
      <c r="S1810" s="6">
        <v>86865564</v>
      </c>
      <c r="T1810" s="2">
        <v>86</v>
      </c>
      <c r="U1810" s="2" t="s">
        <v>63</v>
      </c>
      <c r="V1810" s="2" t="s">
        <v>54</v>
      </c>
      <c r="W1810" s="2" t="s">
        <v>8961</v>
      </c>
      <c r="X1810" s="2" t="s">
        <v>5919</v>
      </c>
      <c r="Y1810" s="2">
        <v>326</v>
      </c>
      <c r="Z1810" s="7">
        <v>66865564</v>
      </c>
    </row>
    <row r="1811" spans="1:26" ht="15.75" customHeight="1" x14ac:dyDescent="0.3">
      <c r="A1811" s="6">
        <v>23000000</v>
      </c>
      <c r="B1811" s="2" t="s">
        <v>8544</v>
      </c>
      <c r="C1811" s="2" t="s">
        <v>20175</v>
      </c>
      <c r="D1811" t="s">
        <v>20201</v>
      </c>
      <c r="E1811" t="s">
        <v>19452</v>
      </c>
      <c r="F1811" t="s">
        <v>19452</v>
      </c>
      <c r="H1811" s="2">
        <v>580</v>
      </c>
      <c r="I1811" s="2" t="s">
        <v>19183</v>
      </c>
      <c r="J1811" s="2" t="s">
        <v>8545</v>
      </c>
      <c r="K1811" s="2" t="s">
        <v>49</v>
      </c>
      <c r="L1811" s="2" t="s">
        <v>8546</v>
      </c>
      <c r="M1811" s="3">
        <v>12777008</v>
      </c>
      <c r="N1811" s="2" t="s">
        <v>2234</v>
      </c>
      <c r="O1811" s="2" t="s">
        <v>19455</v>
      </c>
      <c r="P1811" s="2" t="s">
        <v>62</v>
      </c>
      <c r="Q1811" s="4">
        <v>31975</v>
      </c>
      <c r="R1811" s="4" t="s">
        <v>20251</v>
      </c>
      <c r="S1811" s="6">
        <v>51881013</v>
      </c>
      <c r="T1811" s="2">
        <v>89</v>
      </c>
      <c r="U1811" s="2" t="s">
        <v>63</v>
      </c>
      <c r="V1811" s="2" t="s">
        <v>54</v>
      </c>
      <c r="W1811" s="2" t="s">
        <v>8547</v>
      </c>
      <c r="X1811" s="2" t="s">
        <v>4322</v>
      </c>
      <c r="Y1811" s="2">
        <v>224</v>
      </c>
      <c r="Z1811" s="7">
        <v>28881013</v>
      </c>
    </row>
    <row r="1812" spans="1:26" ht="15.75" customHeight="1" x14ac:dyDescent="0.3">
      <c r="A1812" s="6">
        <v>20000000</v>
      </c>
      <c r="B1812" s="2" t="s">
        <v>3653</v>
      </c>
      <c r="C1812" s="2" t="s">
        <v>20179</v>
      </c>
      <c r="D1812" t="s">
        <v>20193</v>
      </c>
      <c r="E1812" t="s">
        <v>20201</v>
      </c>
      <c r="F1812" t="s">
        <v>19452</v>
      </c>
      <c r="H1812" s="2">
        <v>13279</v>
      </c>
      <c r="I1812" s="2" t="s">
        <v>17212</v>
      </c>
      <c r="J1812" s="2" t="s">
        <v>8967</v>
      </c>
      <c r="K1812" s="2" t="s">
        <v>49</v>
      </c>
      <c r="L1812" s="2" t="s">
        <v>8968</v>
      </c>
      <c r="M1812" s="3">
        <v>20495749</v>
      </c>
      <c r="N1812" s="2" t="s">
        <v>8969</v>
      </c>
      <c r="O1812" s="2" t="s">
        <v>19581</v>
      </c>
      <c r="P1812" s="2" t="s">
        <v>62</v>
      </c>
      <c r="Q1812" s="4">
        <v>39710</v>
      </c>
      <c r="R1812" s="4" t="s">
        <v>20217</v>
      </c>
      <c r="S1812" s="6">
        <v>27640028</v>
      </c>
      <c r="T1812" s="2">
        <v>110</v>
      </c>
      <c r="U1812" s="2" t="s">
        <v>63</v>
      </c>
      <c r="V1812" s="2" t="s">
        <v>54</v>
      </c>
      <c r="W1812" s="2" t="s">
        <v>8970</v>
      </c>
      <c r="X1812" s="2" t="s">
        <v>96</v>
      </c>
      <c r="Y1812" s="2">
        <v>292</v>
      </c>
      <c r="Z1812" s="7">
        <v>7640028</v>
      </c>
    </row>
    <row r="1813" spans="1:26" ht="15.75" customHeight="1" x14ac:dyDescent="0.3">
      <c r="A1813" s="6">
        <v>20000000</v>
      </c>
      <c r="B1813" s="2" t="s">
        <v>3435</v>
      </c>
      <c r="C1813" s="2" t="s">
        <v>20187</v>
      </c>
      <c r="D1813" t="s">
        <v>20201</v>
      </c>
      <c r="E1813" t="s">
        <v>19452</v>
      </c>
      <c r="F1813" t="s">
        <v>19452</v>
      </c>
      <c r="G1813" s="2" t="s">
        <v>8971</v>
      </c>
      <c r="H1813" s="2">
        <v>1975</v>
      </c>
      <c r="I1813" s="2" t="s">
        <v>18791</v>
      </c>
      <c r="J1813" s="2" t="s">
        <v>8972</v>
      </c>
      <c r="K1813" s="2" t="s">
        <v>49</v>
      </c>
      <c r="L1813" s="2" t="s">
        <v>8973</v>
      </c>
      <c r="M1813" s="3">
        <v>13906944</v>
      </c>
      <c r="N1813" s="2" t="s">
        <v>8974</v>
      </c>
      <c r="O1813" s="2" t="s">
        <v>19485</v>
      </c>
      <c r="P1813" s="2" t="s">
        <v>62</v>
      </c>
      <c r="Q1813" s="4">
        <v>39003</v>
      </c>
      <c r="R1813" s="4" t="s">
        <v>20216</v>
      </c>
      <c r="S1813" s="6">
        <v>39143839</v>
      </c>
      <c r="T1813" s="2">
        <v>102</v>
      </c>
      <c r="U1813" s="2" t="s">
        <v>8975</v>
      </c>
      <c r="V1813" s="2" t="s">
        <v>54</v>
      </c>
      <c r="W1813" s="2" t="s">
        <v>8976</v>
      </c>
      <c r="X1813" s="2" t="s">
        <v>433</v>
      </c>
      <c r="Y1813" s="2">
        <v>283</v>
      </c>
      <c r="Z1813" s="7">
        <v>19143839</v>
      </c>
    </row>
    <row r="1814" spans="1:26" ht="15.75" customHeight="1" x14ac:dyDescent="0.3">
      <c r="A1814" s="6">
        <v>20000000</v>
      </c>
      <c r="B1814" s="2" t="s">
        <v>1310</v>
      </c>
      <c r="C1814" s="2" t="s">
        <v>13616</v>
      </c>
      <c r="D1814" t="s">
        <v>20197</v>
      </c>
      <c r="E1814" t="s">
        <v>20198</v>
      </c>
      <c r="F1814" t="s">
        <v>19452</v>
      </c>
      <c r="H1814" s="2">
        <v>33644</v>
      </c>
      <c r="I1814" s="2" t="s">
        <v>16359</v>
      </c>
      <c r="J1814" s="2" t="s">
        <v>8977</v>
      </c>
      <c r="K1814" s="2" t="s">
        <v>49</v>
      </c>
      <c r="L1814" s="2" t="s">
        <v>8978</v>
      </c>
      <c r="M1814" s="3">
        <v>2003047</v>
      </c>
      <c r="N1814" s="2" t="s">
        <v>2080</v>
      </c>
      <c r="O1814" s="2" t="s">
        <v>19458</v>
      </c>
      <c r="P1814" s="2" t="s">
        <v>62</v>
      </c>
      <c r="Q1814" s="4">
        <v>36021</v>
      </c>
      <c r="R1814" s="4" t="s">
        <v>20229</v>
      </c>
      <c r="S1814" s="6">
        <v>37672350</v>
      </c>
      <c r="T1814" s="2">
        <v>124</v>
      </c>
      <c r="U1814" s="2" t="s">
        <v>63</v>
      </c>
      <c r="V1814" s="2" t="s">
        <v>54</v>
      </c>
      <c r="W1814" s="2" t="s">
        <v>8979</v>
      </c>
      <c r="X1814" s="2" t="s">
        <v>281</v>
      </c>
      <c r="Y1814" s="2">
        <v>24</v>
      </c>
      <c r="Z1814" s="7">
        <v>17672350</v>
      </c>
    </row>
    <row r="1815" spans="1:26" ht="15.75" customHeight="1" x14ac:dyDescent="0.3">
      <c r="A1815" s="6">
        <v>55000000</v>
      </c>
      <c r="B1815" s="2" t="s">
        <v>1215</v>
      </c>
      <c r="C1815" s="2" t="s">
        <v>20174</v>
      </c>
      <c r="D1815" t="s">
        <v>20201</v>
      </c>
      <c r="E1815" t="s">
        <v>19452</v>
      </c>
      <c r="F1815" t="s">
        <v>19452</v>
      </c>
      <c r="H1815" s="2">
        <v>10375</v>
      </c>
      <c r="I1815" s="2" t="s">
        <v>17765</v>
      </c>
      <c r="J1815" s="2" t="s">
        <v>4282</v>
      </c>
      <c r="K1815" s="2" t="s">
        <v>49</v>
      </c>
      <c r="L1815" s="2" t="s">
        <v>4283</v>
      </c>
      <c r="M1815" s="3">
        <v>12669778</v>
      </c>
      <c r="N1815" s="2" t="s">
        <v>2234</v>
      </c>
      <c r="O1815" s="2" t="s">
        <v>19455</v>
      </c>
      <c r="P1815" s="2" t="s">
        <v>62</v>
      </c>
      <c r="Q1815" s="4">
        <v>37260</v>
      </c>
      <c r="R1815" s="4" t="s">
        <v>20228</v>
      </c>
      <c r="S1815" s="6">
        <v>6416302</v>
      </c>
      <c r="T1815" s="2">
        <v>96</v>
      </c>
      <c r="U1815" s="2" t="s">
        <v>63</v>
      </c>
      <c r="V1815" s="2" t="s">
        <v>54</v>
      </c>
      <c r="W1815" s="2" t="s">
        <v>4284</v>
      </c>
      <c r="X1815" s="2" t="s">
        <v>506</v>
      </c>
      <c r="Y1815" s="2">
        <v>123</v>
      </c>
      <c r="Z1815" s="7">
        <v>-48583698</v>
      </c>
    </row>
    <row r="1816" spans="1:26" ht="15.75" customHeight="1" x14ac:dyDescent="0.3">
      <c r="A1816" s="6">
        <v>20000000</v>
      </c>
      <c r="B1816" s="2" t="s">
        <v>8985</v>
      </c>
      <c r="C1816" s="2" t="s">
        <v>20175</v>
      </c>
      <c r="D1816" t="s">
        <v>20195</v>
      </c>
      <c r="E1816" t="s">
        <v>20199</v>
      </c>
      <c r="F1816" t="s">
        <v>20194</v>
      </c>
      <c r="H1816" s="2">
        <v>9570</v>
      </c>
      <c r="I1816" s="2" t="s">
        <v>18066</v>
      </c>
      <c r="J1816" s="2" t="s">
        <v>8986</v>
      </c>
      <c r="K1816" s="2" t="s">
        <v>49</v>
      </c>
      <c r="L1816" s="2" t="s">
        <v>8987</v>
      </c>
      <c r="M1816" s="3">
        <v>8265317</v>
      </c>
      <c r="N1816" s="2" t="s">
        <v>8988</v>
      </c>
      <c r="O1816" s="2" t="s">
        <v>19791</v>
      </c>
      <c r="P1816" s="2" t="s">
        <v>62</v>
      </c>
      <c r="Q1816" s="4">
        <v>29207</v>
      </c>
      <c r="R1816" s="4" t="s">
        <v>20237</v>
      </c>
      <c r="S1816" s="6">
        <v>35841901</v>
      </c>
      <c r="T1816" s="2">
        <v>98</v>
      </c>
      <c r="U1816" s="2" t="s">
        <v>63</v>
      </c>
      <c r="V1816" s="2" t="s">
        <v>54</v>
      </c>
      <c r="W1816" s="2" t="s">
        <v>8989</v>
      </c>
      <c r="X1816" s="2" t="s">
        <v>88</v>
      </c>
      <c r="Y1816" s="2">
        <v>131</v>
      </c>
      <c r="Z1816" s="7">
        <v>15841901</v>
      </c>
    </row>
    <row r="1817" spans="1:26" ht="15.75" customHeight="1" x14ac:dyDescent="0.3">
      <c r="A1817" s="6">
        <v>20000000</v>
      </c>
      <c r="B1817" s="2" t="s">
        <v>3670</v>
      </c>
      <c r="C1817" s="2" t="s">
        <v>20185</v>
      </c>
      <c r="D1817" t="s">
        <v>20197</v>
      </c>
      <c r="E1817" t="s">
        <v>20201</v>
      </c>
      <c r="F1817" t="s">
        <v>19452</v>
      </c>
      <c r="G1817" s="2" t="s">
        <v>8990</v>
      </c>
      <c r="H1817" s="2">
        <v>27579</v>
      </c>
      <c r="I1817" s="2" t="s">
        <v>16469</v>
      </c>
      <c r="J1817" s="2" t="s">
        <v>8991</v>
      </c>
      <c r="K1817" s="2" t="s">
        <v>49</v>
      </c>
      <c r="L1817" s="2" t="s">
        <v>8992</v>
      </c>
      <c r="M1817" s="3">
        <v>18632156</v>
      </c>
      <c r="N1817" s="2" t="s">
        <v>8993</v>
      </c>
      <c r="O1817" s="2" t="s">
        <v>19792</v>
      </c>
      <c r="P1817" s="2" t="s">
        <v>71</v>
      </c>
      <c r="Q1817" s="4">
        <v>40421</v>
      </c>
      <c r="R1817" s="4" t="s">
        <v>20214</v>
      </c>
      <c r="S1817" s="6">
        <v>65464324</v>
      </c>
      <c r="T1817" s="2">
        <v>104</v>
      </c>
      <c r="U1817" s="2" t="s">
        <v>326</v>
      </c>
      <c r="V1817" s="2" t="s">
        <v>54</v>
      </c>
      <c r="X1817" s="2" t="s">
        <v>205</v>
      </c>
      <c r="Y1817" s="2">
        <v>481</v>
      </c>
      <c r="Z1817" s="7">
        <v>45464324</v>
      </c>
    </row>
    <row r="1818" spans="1:26" ht="15.75" customHeight="1" x14ac:dyDescent="0.3">
      <c r="A1818" s="6">
        <v>20000000</v>
      </c>
      <c r="B1818" s="2" t="s">
        <v>1125</v>
      </c>
      <c r="C1818" s="2" t="s">
        <v>20179</v>
      </c>
      <c r="D1818" t="s">
        <v>19452</v>
      </c>
      <c r="E1818" t="s">
        <v>19452</v>
      </c>
      <c r="F1818" t="s">
        <v>19452</v>
      </c>
      <c r="H1818" s="2">
        <v>16052</v>
      </c>
      <c r="I1818" s="2" t="s">
        <v>16947</v>
      </c>
      <c r="J1818" s="2" t="s">
        <v>8994</v>
      </c>
      <c r="K1818" s="2" t="s">
        <v>49</v>
      </c>
      <c r="L1818" s="2" t="s">
        <v>8995</v>
      </c>
      <c r="M1818" s="3">
        <v>692592</v>
      </c>
      <c r="N1818" s="2" t="s">
        <v>8996</v>
      </c>
      <c r="O1818" s="2" t="s">
        <v>19793</v>
      </c>
      <c r="P1818" s="2" t="s">
        <v>62</v>
      </c>
      <c r="Q1818" s="4">
        <v>35510</v>
      </c>
      <c r="R1818" s="4" t="s">
        <v>20222</v>
      </c>
      <c r="S1818" s="6">
        <v>60000000</v>
      </c>
      <c r="T1818" s="2">
        <v>127</v>
      </c>
      <c r="U1818" s="2" t="s">
        <v>708</v>
      </c>
      <c r="V1818" s="2" t="s">
        <v>54</v>
      </c>
      <c r="W1818" s="2" t="s">
        <v>8997</v>
      </c>
      <c r="X1818" s="2" t="s">
        <v>142</v>
      </c>
      <c r="Y1818" s="2">
        <v>114</v>
      </c>
      <c r="Z1818" s="7">
        <v>40000000</v>
      </c>
    </row>
    <row r="1819" spans="1:26" ht="15.75" customHeight="1" x14ac:dyDescent="0.3">
      <c r="A1819" s="6">
        <v>20000000</v>
      </c>
      <c r="B1819" s="2" t="s">
        <v>6546</v>
      </c>
      <c r="C1819" s="2" t="s">
        <v>20187</v>
      </c>
      <c r="D1819" t="s">
        <v>20196</v>
      </c>
      <c r="E1819" t="s">
        <v>19452</v>
      </c>
      <c r="F1819" t="s">
        <v>19452</v>
      </c>
      <c r="G1819" s="2" t="s">
        <v>8998</v>
      </c>
      <c r="H1819" s="2">
        <v>40264</v>
      </c>
      <c r="I1819" s="2" t="s">
        <v>16180</v>
      </c>
      <c r="J1819" s="2" t="s">
        <v>8999</v>
      </c>
      <c r="K1819" s="2" t="s">
        <v>49</v>
      </c>
      <c r="L1819" s="2" t="s">
        <v>9000</v>
      </c>
      <c r="M1819" s="3">
        <v>17165039</v>
      </c>
      <c r="N1819" s="2" t="s">
        <v>9001</v>
      </c>
      <c r="O1819" s="2" t="s">
        <v>19483</v>
      </c>
      <c r="P1819" s="2" t="s">
        <v>62</v>
      </c>
      <c r="Q1819" s="4">
        <v>40408</v>
      </c>
      <c r="R1819" s="4" t="s">
        <v>20214</v>
      </c>
      <c r="S1819" s="6">
        <v>80547866</v>
      </c>
      <c r="T1819" s="2">
        <v>82</v>
      </c>
      <c r="U1819" s="2" t="s">
        <v>53</v>
      </c>
      <c r="V1819" s="2" t="s">
        <v>54</v>
      </c>
      <c r="W1819" s="2" t="s">
        <v>9002</v>
      </c>
      <c r="X1819" s="2" t="s">
        <v>1226</v>
      </c>
      <c r="Y1819" s="2">
        <v>315</v>
      </c>
      <c r="Z1819" s="7">
        <v>60547866</v>
      </c>
    </row>
    <row r="1820" spans="1:26" ht="15.75" customHeight="1" x14ac:dyDescent="0.3">
      <c r="A1820" s="6">
        <v>25000000</v>
      </c>
      <c r="B1820" s="2" t="s">
        <v>1125</v>
      </c>
      <c r="C1820" s="2" t="s">
        <v>20179</v>
      </c>
      <c r="D1820" t="s">
        <v>19452</v>
      </c>
      <c r="E1820" t="s">
        <v>19452</v>
      </c>
      <c r="F1820" t="s">
        <v>19452</v>
      </c>
      <c r="H1820" s="2">
        <v>1164</v>
      </c>
      <c r="I1820" s="2" t="s">
        <v>18979</v>
      </c>
      <c r="J1820" s="2" t="s">
        <v>9003</v>
      </c>
      <c r="K1820" s="2" t="s">
        <v>49</v>
      </c>
      <c r="L1820" s="2" t="s">
        <v>9004</v>
      </c>
      <c r="M1820" s="3">
        <v>25785925</v>
      </c>
      <c r="N1820" s="2" t="s">
        <v>9005</v>
      </c>
      <c r="O1820" s="2" t="s">
        <v>19552</v>
      </c>
      <c r="P1820" s="2" t="s">
        <v>9006</v>
      </c>
      <c r="Q1820" s="4">
        <v>38968</v>
      </c>
      <c r="R1820" s="4" t="s">
        <v>20216</v>
      </c>
      <c r="S1820" s="6">
        <v>135330182</v>
      </c>
      <c r="T1820" s="2">
        <v>143</v>
      </c>
      <c r="U1820" s="2" t="s">
        <v>9007</v>
      </c>
      <c r="V1820" s="2" t="s">
        <v>54</v>
      </c>
      <c r="W1820" s="2" t="s">
        <v>9008</v>
      </c>
      <c r="X1820" s="2" t="s">
        <v>65</v>
      </c>
      <c r="Y1820" s="2">
        <v>1055</v>
      </c>
      <c r="Z1820" s="7">
        <v>110330182</v>
      </c>
    </row>
    <row r="1821" spans="1:26" ht="15.75" customHeight="1" x14ac:dyDescent="0.3">
      <c r="A1821" s="6">
        <v>19800000</v>
      </c>
      <c r="B1821" s="2" t="s">
        <v>3758</v>
      </c>
      <c r="C1821" s="2" t="s">
        <v>20179</v>
      </c>
      <c r="D1821" t="s">
        <v>20196</v>
      </c>
      <c r="E1821" t="s">
        <v>19452</v>
      </c>
      <c r="F1821" t="s">
        <v>19452</v>
      </c>
      <c r="H1821" s="2">
        <v>239678</v>
      </c>
      <c r="I1821" s="2" t="s">
        <v>15048</v>
      </c>
      <c r="J1821" s="2" t="s">
        <v>9009</v>
      </c>
      <c r="K1821" s="2" t="s">
        <v>49</v>
      </c>
      <c r="L1821" s="2" t="s">
        <v>9010</v>
      </c>
      <c r="M1821" s="3">
        <v>20311684</v>
      </c>
      <c r="N1821" s="2" t="s">
        <v>9011</v>
      </c>
      <c r="O1821" s="2" t="s">
        <v>19705</v>
      </c>
      <c r="P1821" s="2" t="s">
        <v>62</v>
      </c>
      <c r="Q1821" s="4">
        <v>41892</v>
      </c>
      <c r="R1821" s="4" t="s">
        <v>20220</v>
      </c>
      <c r="S1821" s="6">
        <v>41296320</v>
      </c>
      <c r="T1821" s="2">
        <v>103</v>
      </c>
      <c r="U1821" s="2" t="s">
        <v>63</v>
      </c>
      <c r="V1821" s="2" t="s">
        <v>54</v>
      </c>
      <c r="W1821" s="2" t="s">
        <v>9012</v>
      </c>
      <c r="X1821" s="2" t="s">
        <v>154</v>
      </c>
      <c r="Y1821" s="2">
        <v>505</v>
      </c>
      <c r="Z1821" s="7">
        <v>21496320</v>
      </c>
    </row>
    <row r="1822" spans="1:26" ht="15.75" customHeight="1" x14ac:dyDescent="0.3">
      <c r="A1822" s="6">
        <v>20000000</v>
      </c>
      <c r="B1822" s="2" t="s">
        <v>5909</v>
      </c>
      <c r="C1822" s="2" t="s">
        <v>20179</v>
      </c>
      <c r="D1822" t="s">
        <v>20204</v>
      </c>
      <c r="E1822" t="s">
        <v>19452</v>
      </c>
      <c r="F1822" t="s">
        <v>19452</v>
      </c>
      <c r="H1822" s="2">
        <v>14359</v>
      </c>
      <c r="I1822" s="2" t="s">
        <v>17069</v>
      </c>
      <c r="J1822" s="2" t="s">
        <v>9013</v>
      </c>
      <c r="K1822" s="2" t="s">
        <v>49</v>
      </c>
      <c r="L1822" s="2" t="s">
        <v>9014</v>
      </c>
      <c r="M1822" s="3">
        <v>20975165</v>
      </c>
      <c r="N1822" s="2" t="s">
        <v>9015</v>
      </c>
      <c r="O1822" s="2" t="s">
        <v>19557</v>
      </c>
      <c r="P1822" s="2" t="s">
        <v>62</v>
      </c>
      <c r="Q1822" s="4">
        <v>39779</v>
      </c>
      <c r="R1822" s="4" t="s">
        <v>20217</v>
      </c>
      <c r="S1822" s="6">
        <v>50907234</v>
      </c>
      <c r="T1822" s="2">
        <v>104</v>
      </c>
      <c r="U1822" s="2" t="s">
        <v>63</v>
      </c>
      <c r="V1822" s="2" t="s">
        <v>54</v>
      </c>
      <c r="W1822" s="2" t="s">
        <v>9016</v>
      </c>
      <c r="X1822" s="2" t="s">
        <v>142</v>
      </c>
      <c r="Y1822" s="2">
        <v>435</v>
      </c>
      <c r="Z1822" s="7">
        <v>30907234</v>
      </c>
    </row>
    <row r="1823" spans="1:26" ht="15.75" customHeight="1" x14ac:dyDescent="0.3">
      <c r="A1823" s="6">
        <v>32000000</v>
      </c>
      <c r="B1823" s="2" t="s">
        <v>9017</v>
      </c>
      <c r="C1823" s="2" t="s">
        <v>20189</v>
      </c>
      <c r="D1823" t="s">
        <v>20191</v>
      </c>
      <c r="E1823" t="s">
        <v>20200</v>
      </c>
      <c r="F1823" t="s">
        <v>20194</v>
      </c>
      <c r="G1823" s="2" t="s">
        <v>9018</v>
      </c>
      <c r="H1823" s="2">
        <v>3989</v>
      </c>
      <c r="I1823" s="2" t="s">
        <v>18604</v>
      </c>
      <c r="J1823" s="2" t="s">
        <v>9019</v>
      </c>
      <c r="K1823" s="2" t="s">
        <v>49</v>
      </c>
      <c r="L1823" s="2" t="s">
        <v>9020</v>
      </c>
      <c r="M1823" s="3">
        <v>26509175</v>
      </c>
      <c r="N1823" s="2" t="s">
        <v>3584</v>
      </c>
      <c r="O1823" s="2" t="s">
        <v>19449</v>
      </c>
      <c r="P1823" s="2" t="s">
        <v>491</v>
      </c>
      <c r="Q1823" s="4">
        <v>38270</v>
      </c>
      <c r="R1823" s="4" t="s">
        <v>20223</v>
      </c>
      <c r="S1823" s="6">
        <v>50907422</v>
      </c>
      <c r="T1823" s="2">
        <v>98</v>
      </c>
      <c r="U1823" s="2" t="s">
        <v>9021</v>
      </c>
      <c r="V1823" s="2" t="s">
        <v>54</v>
      </c>
      <c r="W1823" s="2" t="s">
        <v>9022</v>
      </c>
      <c r="X1823" s="2" t="s">
        <v>212</v>
      </c>
      <c r="Y1823" s="2">
        <v>660</v>
      </c>
      <c r="Z1823" s="7">
        <v>18907422</v>
      </c>
    </row>
    <row r="1824" spans="1:26" ht="15.75" customHeight="1" x14ac:dyDescent="0.3">
      <c r="A1824" s="6">
        <v>20000000</v>
      </c>
      <c r="B1824" s="2" t="s">
        <v>3435</v>
      </c>
      <c r="C1824" s="2" t="s">
        <v>20187</v>
      </c>
      <c r="D1824" t="s">
        <v>20201</v>
      </c>
      <c r="E1824" t="s">
        <v>19452</v>
      </c>
      <c r="F1824" t="s">
        <v>19452</v>
      </c>
      <c r="H1824" s="2">
        <v>76617</v>
      </c>
      <c r="I1824" s="2" t="s">
        <v>15635</v>
      </c>
      <c r="J1824" s="2" t="s">
        <v>9023</v>
      </c>
      <c r="K1824" s="2" t="s">
        <v>49</v>
      </c>
      <c r="L1824" s="2" t="s">
        <v>9024</v>
      </c>
      <c r="M1824" s="3">
        <v>26497025</v>
      </c>
      <c r="N1824" s="2" t="s">
        <v>9025</v>
      </c>
      <c r="O1824" s="2" t="s">
        <v>19507</v>
      </c>
      <c r="P1824" s="2" t="s">
        <v>62</v>
      </c>
      <c r="Q1824" s="4">
        <v>41277</v>
      </c>
      <c r="R1824" s="4" t="s">
        <v>20218</v>
      </c>
      <c r="S1824" s="6">
        <v>47241945</v>
      </c>
      <c r="T1824" s="2">
        <v>92</v>
      </c>
      <c r="U1824" s="2" t="s">
        <v>63</v>
      </c>
      <c r="V1824" s="2" t="s">
        <v>54</v>
      </c>
      <c r="W1824" s="2" t="s">
        <v>9026</v>
      </c>
      <c r="X1824" s="2" t="s">
        <v>506</v>
      </c>
      <c r="Y1824" s="2">
        <v>465</v>
      </c>
      <c r="Z1824" s="7">
        <v>27241945</v>
      </c>
    </row>
    <row r="1825" spans="1:26" ht="15.75" customHeight="1" x14ac:dyDescent="0.3">
      <c r="A1825" s="6">
        <v>20000000</v>
      </c>
      <c r="B1825" s="2" t="s">
        <v>939</v>
      </c>
      <c r="C1825" s="2" t="s">
        <v>13616</v>
      </c>
      <c r="D1825" t="s">
        <v>19452</v>
      </c>
      <c r="E1825" t="s">
        <v>19452</v>
      </c>
      <c r="F1825" t="s">
        <v>19452</v>
      </c>
      <c r="H1825" s="2">
        <v>4258</v>
      </c>
      <c r="I1825" s="2" t="s">
        <v>18584</v>
      </c>
      <c r="J1825" s="2" t="s">
        <v>9027</v>
      </c>
      <c r="K1825" s="2" t="s">
        <v>49</v>
      </c>
      <c r="L1825" s="2" t="s">
        <v>9028</v>
      </c>
      <c r="M1825" s="3">
        <v>36819044</v>
      </c>
      <c r="N1825" s="2" t="s">
        <v>5478</v>
      </c>
      <c r="O1825" s="2" t="s">
        <v>19626</v>
      </c>
      <c r="P1825" s="2" t="s">
        <v>62</v>
      </c>
      <c r="Q1825" s="4">
        <v>41375</v>
      </c>
      <c r="R1825" s="4" t="s">
        <v>20218</v>
      </c>
      <c r="S1825" s="6">
        <v>78378744</v>
      </c>
      <c r="T1825" s="2">
        <v>86</v>
      </c>
      <c r="U1825" s="2" t="s">
        <v>63</v>
      </c>
      <c r="V1825" s="2" t="s">
        <v>54</v>
      </c>
      <c r="W1825" s="2" t="s">
        <v>9029</v>
      </c>
      <c r="X1825" s="2" t="s">
        <v>3188</v>
      </c>
      <c r="Y1825" s="2">
        <v>793</v>
      </c>
      <c r="Z1825" s="7">
        <v>58378744</v>
      </c>
    </row>
    <row r="1826" spans="1:26" ht="15.75" customHeight="1" x14ac:dyDescent="0.3">
      <c r="A1826" s="6">
        <v>20000000</v>
      </c>
      <c r="B1826" s="2" t="s">
        <v>9030</v>
      </c>
      <c r="C1826" s="2" t="s">
        <v>20179</v>
      </c>
      <c r="D1826" t="s">
        <v>20194</v>
      </c>
      <c r="E1826" t="s">
        <v>20196</v>
      </c>
      <c r="F1826" t="s">
        <v>20206</v>
      </c>
      <c r="H1826" s="2">
        <v>20391</v>
      </c>
      <c r="I1826" s="2" t="s">
        <v>16723</v>
      </c>
      <c r="J1826" s="2" t="s">
        <v>9031</v>
      </c>
      <c r="K1826" s="2" t="s">
        <v>49</v>
      </c>
      <c r="L1826" s="2" t="s">
        <v>9032</v>
      </c>
      <c r="M1826" s="3">
        <v>7902536</v>
      </c>
      <c r="N1826" s="2" t="s">
        <v>9033</v>
      </c>
      <c r="O1826" s="2" t="s">
        <v>19449</v>
      </c>
      <c r="P1826" s="2" t="s">
        <v>62</v>
      </c>
      <c r="Q1826" s="4">
        <v>25491</v>
      </c>
      <c r="R1826" s="4" t="s">
        <v>20259</v>
      </c>
      <c r="S1826" s="6">
        <v>31678778</v>
      </c>
      <c r="T1826" s="2">
        <v>158</v>
      </c>
      <c r="U1826" s="2" t="s">
        <v>53</v>
      </c>
      <c r="V1826" s="2" t="s">
        <v>54</v>
      </c>
      <c r="W1826" s="2" t="s">
        <v>9034</v>
      </c>
      <c r="X1826" s="2" t="s">
        <v>180</v>
      </c>
      <c r="Y1826" s="2">
        <v>63</v>
      </c>
      <c r="Z1826" s="7">
        <v>11678778</v>
      </c>
    </row>
    <row r="1827" spans="1:26" ht="15.75" customHeight="1" x14ac:dyDescent="0.3">
      <c r="A1827" s="6">
        <v>20000000</v>
      </c>
      <c r="B1827" s="2" t="s">
        <v>3305</v>
      </c>
      <c r="C1827" s="2" t="s">
        <v>20182</v>
      </c>
      <c r="D1827" t="s">
        <v>20197</v>
      </c>
      <c r="E1827" t="s">
        <v>19452</v>
      </c>
      <c r="F1827" t="s">
        <v>19452</v>
      </c>
      <c r="G1827" s="2" t="s">
        <v>9035</v>
      </c>
      <c r="H1827" s="2">
        <v>10139</v>
      </c>
      <c r="I1827" s="2" t="s">
        <v>17844</v>
      </c>
      <c r="J1827" s="2" t="s">
        <v>9036</v>
      </c>
      <c r="K1827" s="2" t="s">
        <v>49</v>
      </c>
      <c r="L1827" s="2" t="s">
        <v>9037</v>
      </c>
      <c r="M1827" s="3">
        <v>30909699</v>
      </c>
      <c r="N1827" s="2" t="s">
        <v>7534</v>
      </c>
      <c r="O1827" s="2" t="s">
        <v>19576</v>
      </c>
      <c r="P1827" s="2" t="s">
        <v>62</v>
      </c>
      <c r="Q1827" s="4">
        <v>39778</v>
      </c>
      <c r="R1827" s="4" t="s">
        <v>20217</v>
      </c>
      <c r="S1827" s="6">
        <v>54586584</v>
      </c>
      <c r="T1827" s="2">
        <v>128</v>
      </c>
      <c r="U1827" s="2" t="s">
        <v>63</v>
      </c>
      <c r="V1827" s="2" t="s">
        <v>54</v>
      </c>
      <c r="W1827" s="2" t="s">
        <v>9038</v>
      </c>
      <c r="X1827" s="2" t="s">
        <v>187</v>
      </c>
      <c r="Y1827" s="2">
        <v>612</v>
      </c>
      <c r="Z1827" s="7">
        <v>34586584</v>
      </c>
    </row>
    <row r="1828" spans="1:26" ht="15.75" customHeight="1" x14ac:dyDescent="0.3">
      <c r="A1828" s="6">
        <v>20000000</v>
      </c>
      <c r="B1828" s="2" t="s">
        <v>328</v>
      </c>
      <c r="C1828" s="2" t="s">
        <v>20174</v>
      </c>
      <c r="D1828" t="s">
        <v>19452</v>
      </c>
      <c r="E1828" t="s">
        <v>19452</v>
      </c>
      <c r="F1828" t="s">
        <v>19452</v>
      </c>
      <c r="H1828" s="2">
        <v>335778</v>
      </c>
      <c r="I1828" s="2" t="s">
        <v>14726</v>
      </c>
      <c r="J1828" s="2" t="s">
        <v>9039</v>
      </c>
      <c r="K1828" s="2" t="s">
        <v>49</v>
      </c>
      <c r="L1828" s="2" t="s">
        <v>9040</v>
      </c>
      <c r="M1828" s="3">
        <v>16663797</v>
      </c>
      <c r="N1828" s="2" t="s">
        <v>9041</v>
      </c>
      <c r="O1828" s="2" t="s">
        <v>19442</v>
      </c>
      <c r="P1828" s="2" t="s">
        <v>62</v>
      </c>
      <c r="Q1828" s="4">
        <v>42419</v>
      </c>
      <c r="R1828" s="4" t="s">
        <v>20215</v>
      </c>
      <c r="S1828" s="6">
        <v>46069568</v>
      </c>
      <c r="T1828" s="2">
        <v>107</v>
      </c>
      <c r="U1828" s="2" t="s">
        <v>63</v>
      </c>
      <c r="V1828" s="2" t="s">
        <v>54</v>
      </c>
      <c r="W1828" s="2" t="s">
        <v>9042</v>
      </c>
      <c r="X1828" s="2" t="s">
        <v>122</v>
      </c>
      <c r="Y1828" s="2">
        <v>295</v>
      </c>
      <c r="Z1828" s="7">
        <v>26069568</v>
      </c>
    </row>
    <row r="1829" spans="1:26" ht="15.75" customHeight="1" x14ac:dyDescent="0.3">
      <c r="A1829" s="6">
        <v>35000000</v>
      </c>
      <c r="B1829" s="2" t="s">
        <v>2744</v>
      </c>
      <c r="C1829" s="2" t="s">
        <v>20187</v>
      </c>
      <c r="D1829" t="s">
        <v>20204</v>
      </c>
      <c r="E1829" t="s">
        <v>20201</v>
      </c>
      <c r="F1829" t="s">
        <v>19452</v>
      </c>
      <c r="H1829" s="2">
        <v>9645</v>
      </c>
      <c r="I1829" s="2" t="s">
        <v>18033</v>
      </c>
      <c r="J1829" s="2" t="s">
        <v>9043</v>
      </c>
      <c r="K1829" s="2" t="s">
        <v>49</v>
      </c>
      <c r="L1829" s="2" t="s">
        <v>9044</v>
      </c>
      <c r="M1829" s="3">
        <v>27724913</v>
      </c>
      <c r="N1829" s="2" t="s">
        <v>9045</v>
      </c>
      <c r="O1829" s="2" t="s">
        <v>19459</v>
      </c>
      <c r="P1829" s="2" t="s">
        <v>512</v>
      </c>
      <c r="Q1829" s="4">
        <v>37554</v>
      </c>
      <c r="R1829" s="4" t="s">
        <v>20228</v>
      </c>
      <c r="S1829" s="6">
        <v>68349884</v>
      </c>
      <c r="T1829" s="2">
        <v>91</v>
      </c>
      <c r="U1829" s="2" t="s">
        <v>2532</v>
      </c>
      <c r="V1829" s="2" t="s">
        <v>54</v>
      </c>
      <c r="W1829" s="2" t="s">
        <v>9046</v>
      </c>
      <c r="X1829" s="2" t="s">
        <v>506</v>
      </c>
      <c r="Y1829" s="2">
        <v>531</v>
      </c>
      <c r="Z1829" s="7">
        <v>33349884</v>
      </c>
    </row>
    <row r="1830" spans="1:26" ht="15.75" customHeight="1" x14ac:dyDescent="0.3">
      <c r="A1830" s="6">
        <v>19000000</v>
      </c>
      <c r="B1830" s="2" t="s">
        <v>939</v>
      </c>
      <c r="C1830" s="2" t="s">
        <v>13616</v>
      </c>
      <c r="D1830" t="s">
        <v>19452</v>
      </c>
      <c r="E1830" t="s">
        <v>19452</v>
      </c>
      <c r="F1830" t="s">
        <v>19452</v>
      </c>
      <c r="G1830" s="2" t="s">
        <v>9047</v>
      </c>
      <c r="H1830" s="2">
        <v>55465</v>
      </c>
      <c r="I1830" s="2" t="s">
        <v>15886</v>
      </c>
      <c r="J1830" s="2" t="s">
        <v>9048</v>
      </c>
      <c r="K1830" s="2" t="s">
        <v>49</v>
      </c>
      <c r="L1830" s="2" t="s">
        <v>9049</v>
      </c>
      <c r="M1830" s="3">
        <v>17971883</v>
      </c>
      <c r="N1830" s="2" t="s">
        <v>9050</v>
      </c>
      <c r="O1830" s="2" t="s">
        <v>19453</v>
      </c>
      <c r="P1830" s="2" t="s">
        <v>62</v>
      </c>
      <c r="Q1830" s="4">
        <v>40851</v>
      </c>
      <c r="R1830" s="4" t="s">
        <v>20219</v>
      </c>
      <c r="S1830" s="6">
        <v>35387212</v>
      </c>
      <c r="T1830" s="2">
        <v>108</v>
      </c>
      <c r="U1830" s="2" t="s">
        <v>63</v>
      </c>
      <c r="V1830" s="2" t="s">
        <v>54</v>
      </c>
      <c r="W1830" s="2" t="s">
        <v>9051</v>
      </c>
      <c r="X1830" s="2" t="s">
        <v>281</v>
      </c>
      <c r="Y1830" s="2">
        <v>328</v>
      </c>
      <c r="Z1830" s="7">
        <v>16387212</v>
      </c>
    </row>
    <row r="1831" spans="1:26" ht="15.75" customHeight="1" x14ac:dyDescent="0.3">
      <c r="A1831" s="6">
        <v>20000000</v>
      </c>
      <c r="B1831" s="2" t="s">
        <v>3169</v>
      </c>
      <c r="C1831" s="2" t="s">
        <v>20185</v>
      </c>
      <c r="D1831" t="s">
        <v>20197</v>
      </c>
      <c r="E1831" t="s">
        <v>20204</v>
      </c>
      <c r="F1831" t="s">
        <v>19452</v>
      </c>
      <c r="H1831" s="2">
        <v>617</v>
      </c>
      <c r="I1831" s="2" t="s">
        <v>19154</v>
      </c>
      <c r="J1831" s="2" t="s">
        <v>9052</v>
      </c>
      <c r="K1831" s="2" t="s">
        <v>49</v>
      </c>
      <c r="L1831" s="2" t="s">
        <v>9053</v>
      </c>
      <c r="M1831" s="3">
        <v>25041992</v>
      </c>
      <c r="N1831" s="2" t="s">
        <v>9054</v>
      </c>
      <c r="O1831" s="2" t="s">
        <v>19442</v>
      </c>
      <c r="P1831" s="2" t="s">
        <v>62</v>
      </c>
      <c r="Q1831" s="4">
        <v>35874</v>
      </c>
      <c r="R1831" s="4" t="s">
        <v>20229</v>
      </c>
      <c r="S1831" s="6">
        <v>67200000</v>
      </c>
      <c r="T1831" s="2">
        <v>108</v>
      </c>
      <c r="U1831" s="2" t="s">
        <v>63</v>
      </c>
      <c r="V1831" s="2" t="s">
        <v>54</v>
      </c>
      <c r="W1831" s="2" t="s">
        <v>9055</v>
      </c>
      <c r="X1831" s="2" t="s">
        <v>74</v>
      </c>
      <c r="Y1831" s="2">
        <v>444</v>
      </c>
      <c r="Z1831" s="7">
        <v>47200000</v>
      </c>
    </row>
    <row r="1832" spans="1:26" ht="15.75" customHeight="1" x14ac:dyDescent="0.3">
      <c r="A1832" s="6">
        <v>20000000</v>
      </c>
      <c r="B1832" s="2" t="s">
        <v>2559</v>
      </c>
      <c r="C1832" s="2" t="s">
        <v>20179</v>
      </c>
      <c r="D1832" t="s">
        <v>20201</v>
      </c>
      <c r="E1832" t="s">
        <v>19452</v>
      </c>
      <c r="F1832" t="s">
        <v>19452</v>
      </c>
      <c r="G1832" s="2" t="s">
        <v>9056</v>
      </c>
      <c r="H1832" s="2">
        <v>48289</v>
      </c>
      <c r="I1832" s="2" t="s">
        <v>15994</v>
      </c>
      <c r="J1832" s="2" t="s">
        <v>9057</v>
      </c>
      <c r="K1832" s="2" t="s">
        <v>49</v>
      </c>
      <c r="L1832" s="2" t="s">
        <v>9058</v>
      </c>
      <c r="M1832" s="3">
        <v>14857884</v>
      </c>
      <c r="N1832" s="2" t="s">
        <v>9059</v>
      </c>
      <c r="O1832" s="2" t="s">
        <v>19502</v>
      </c>
      <c r="P1832" s="2" t="s">
        <v>62</v>
      </c>
      <c r="Q1832" s="4">
        <v>40279</v>
      </c>
      <c r="R1832" s="4" t="s">
        <v>20214</v>
      </c>
      <c r="S1832" s="6">
        <v>45636368</v>
      </c>
      <c r="T1832" s="2">
        <v>113</v>
      </c>
      <c r="U1832" s="2" t="s">
        <v>5621</v>
      </c>
      <c r="V1832" s="2" t="s">
        <v>54</v>
      </c>
      <c r="W1832" s="2" t="s">
        <v>9060</v>
      </c>
      <c r="X1832" s="2" t="s">
        <v>74</v>
      </c>
      <c r="Y1832" s="2">
        <v>257</v>
      </c>
      <c r="Z1832" s="7">
        <v>25636368</v>
      </c>
    </row>
    <row r="1833" spans="1:26" ht="15.75" customHeight="1" x14ac:dyDescent="0.3">
      <c r="A1833" s="6">
        <v>30000000</v>
      </c>
      <c r="B1833" s="2" t="s">
        <v>9061</v>
      </c>
      <c r="C1833" s="2" t="s">
        <v>13616</v>
      </c>
      <c r="D1833" t="s">
        <v>20197</v>
      </c>
      <c r="E1833" t="s">
        <v>20198</v>
      </c>
      <c r="F1833" t="s">
        <v>20207</v>
      </c>
      <c r="H1833" s="2">
        <v>243</v>
      </c>
      <c r="I1833" s="2" t="s">
        <v>19309</v>
      </c>
      <c r="J1833" s="2" t="s">
        <v>9062</v>
      </c>
      <c r="K1833" s="2" t="s">
        <v>49</v>
      </c>
      <c r="L1833" s="2" t="s">
        <v>9063</v>
      </c>
      <c r="M1833" s="3">
        <v>23982956</v>
      </c>
      <c r="N1833" s="2" t="s">
        <v>9064</v>
      </c>
      <c r="O1833" s="2" t="s">
        <v>19594</v>
      </c>
      <c r="P1833" s="2" t="s">
        <v>71</v>
      </c>
      <c r="Q1833" s="4">
        <v>36602</v>
      </c>
      <c r="R1833" s="4" t="s">
        <v>20230</v>
      </c>
      <c r="S1833" s="6">
        <v>47126295</v>
      </c>
      <c r="T1833" s="2">
        <v>113</v>
      </c>
      <c r="U1833" s="2" t="s">
        <v>2106</v>
      </c>
      <c r="V1833" s="2" t="s">
        <v>54</v>
      </c>
      <c r="W1833" s="2" t="s">
        <v>9065</v>
      </c>
      <c r="X1833" s="2" t="s">
        <v>142</v>
      </c>
      <c r="Y1833" s="2">
        <v>628</v>
      </c>
      <c r="Z1833" s="7">
        <v>17126295</v>
      </c>
    </row>
    <row r="1834" spans="1:26" ht="15.75" customHeight="1" x14ac:dyDescent="0.3">
      <c r="A1834" s="6">
        <v>20000000</v>
      </c>
      <c r="B1834" s="2" t="s">
        <v>2419</v>
      </c>
      <c r="C1834" s="2" t="s">
        <v>20180</v>
      </c>
      <c r="D1834" t="s">
        <v>20193</v>
      </c>
      <c r="E1834" t="s">
        <v>20197</v>
      </c>
      <c r="F1834" t="s">
        <v>19452</v>
      </c>
      <c r="G1834" s="2" t="s">
        <v>9066</v>
      </c>
      <c r="H1834" s="2">
        <v>8848</v>
      </c>
      <c r="I1834" s="2" t="s">
        <v>18277</v>
      </c>
      <c r="J1834" s="2" t="s">
        <v>9067</v>
      </c>
      <c r="K1834" s="2" t="s">
        <v>49</v>
      </c>
      <c r="L1834" s="2" t="s">
        <v>9068</v>
      </c>
      <c r="M1834" s="3">
        <v>30387754</v>
      </c>
      <c r="N1834" s="2" t="s">
        <v>9069</v>
      </c>
      <c r="O1834" s="2" t="s">
        <v>19526</v>
      </c>
      <c r="P1834" s="2" t="s">
        <v>743</v>
      </c>
      <c r="Q1834" s="4">
        <v>39506</v>
      </c>
      <c r="R1834" s="4" t="s">
        <v>20217</v>
      </c>
      <c r="S1834" s="6">
        <v>64822796</v>
      </c>
      <c r="T1834" s="2">
        <v>112</v>
      </c>
      <c r="U1834" s="2" t="s">
        <v>63</v>
      </c>
      <c r="V1834" s="2" t="s">
        <v>54</v>
      </c>
      <c r="X1834" s="2" t="s">
        <v>212</v>
      </c>
      <c r="Y1834" s="2">
        <v>697</v>
      </c>
      <c r="Z1834" s="7">
        <v>44822796</v>
      </c>
    </row>
    <row r="1835" spans="1:26" ht="15.75" customHeight="1" x14ac:dyDescent="0.3">
      <c r="A1835" s="6">
        <v>20000000</v>
      </c>
      <c r="B1835" s="2" t="s">
        <v>9070</v>
      </c>
      <c r="C1835" s="2" t="s">
        <v>20178</v>
      </c>
      <c r="D1835" t="s">
        <v>20197</v>
      </c>
      <c r="E1835" t="s">
        <v>20198</v>
      </c>
      <c r="F1835" t="s">
        <v>19452</v>
      </c>
      <c r="G1835" s="2" t="s">
        <v>9071</v>
      </c>
      <c r="H1835" s="2">
        <v>38</v>
      </c>
      <c r="I1835" s="2" t="s">
        <v>19408</v>
      </c>
      <c r="J1835" s="2" t="s">
        <v>9072</v>
      </c>
      <c r="K1835" s="2" t="s">
        <v>49</v>
      </c>
      <c r="L1835" s="2" t="s">
        <v>9073</v>
      </c>
      <c r="M1835" s="3">
        <v>56481487</v>
      </c>
      <c r="N1835" s="2" t="s">
        <v>9074</v>
      </c>
      <c r="O1835" s="2" t="s">
        <v>19734</v>
      </c>
      <c r="P1835" s="2" t="s">
        <v>62</v>
      </c>
      <c r="Q1835" s="4">
        <v>38065</v>
      </c>
      <c r="R1835" s="4" t="s">
        <v>20223</v>
      </c>
      <c r="S1835" s="6">
        <v>72258126</v>
      </c>
      <c r="T1835" s="2">
        <v>108</v>
      </c>
      <c r="U1835" s="2" t="s">
        <v>63</v>
      </c>
      <c r="V1835" s="2" t="s">
        <v>54</v>
      </c>
      <c r="W1835" s="2" t="s">
        <v>9075</v>
      </c>
      <c r="X1835" s="2" t="s">
        <v>620</v>
      </c>
      <c r="Y1835" s="2">
        <v>3652</v>
      </c>
      <c r="Z1835" s="7">
        <v>52258126</v>
      </c>
    </row>
    <row r="1836" spans="1:26" ht="15.75" customHeight="1" x14ac:dyDescent="0.3">
      <c r="A1836" s="6">
        <v>20000000</v>
      </c>
      <c r="B1836" s="2" t="s">
        <v>1556</v>
      </c>
      <c r="C1836" s="2" t="s">
        <v>13616</v>
      </c>
      <c r="D1836" t="s">
        <v>20198</v>
      </c>
      <c r="E1836" t="s">
        <v>19452</v>
      </c>
      <c r="F1836" t="s">
        <v>19452</v>
      </c>
      <c r="H1836" s="2">
        <v>38303</v>
      </c>
      <c r="I1836" s="2" t="s">
        <v>16242</v>
      </c>
      <c r="J1836" s="2" t="s">
        <v>9076</v>
      </c>
      <c r="K1836" s="2" t="s">
        <v>49</v>
      </c>
      <c r="L1836" s="2" t="s">
        <v>9077</v>
      </c>
      <c r="M1836" s="3">
        <v>19962713</v>
      </c>
      <c r="N1836" s="2" t="s">
        <v>9078</v>
      </c>
      <c r="O1836" s="2" t="s">
        <v>19794</v>
      </c>
      <c r="P1836" s="2" t="s">
        <v>62</v>
      </c>
      <c r="Q1836" s="4">
        <v>40445</v>
      </c>
      <c r="R1836" s="4" t="s">
        <v>20214</v>
      </c>
      <c r="S1836" s="6">
        <v>32005248</v>
      </c>
      <c r="T1836" s="2">
        <v>105</v>
      </c>
      <c r="U1836" s="2" t="s">
        <v>63</v>
      </c>
      <c r="V1836" s="2" t="s">
        <v>54</v>
      </c>
      <c r="W1836" s="2" t="s">
        <v>9079</v>
      </c>
      <c r="X1836" s="2" t="s">
        <v>281</v>
      </c>
      <c r="Y1836" s="2">
        <v>368</v>
      </c>
      <c r="Z1836" s="7">
        <v>12005248</v>
      </c>
    </row>
    <row r="1837" spans="1:26" ht="15.75" customHeight="1" x14ac:dyDescent="0.3">
      <c r="A1837" s="6">
        <v>20000000</v>
      </c>
      <c r="B1837" s="2" t="s">
        <v>75</v>
      </c>
      <c r="C1837" s="2" t="s">
        <v>20174</v>
      </c>
      <c r="D1837" t="s">
        <v>20193</v>
      </c>
      <c r="E1837" t="s">
        <v>20197</v>
      </c>
      <c r="F1837" t="s">
        <v>20201</v>
      </c>
      <c r="H1837" s="2">
        <v>1266</v>
      </c>
      <c r="I1837" s="2" t="s">
        <v>18967</v>
      </c>
      <c r="J1837" s="2" t="s">
        <v>9080</v>
      </c>
      <c r="K1837" s="2" t="s">
        <v>49</v>
      </c>
      <c r="L1837" s="2" t="s">
        <v>9081</v>
      </c>
      <c r="M1837" s="3">
        <v>18666876</v>
      </c>
      <c r="N1837" s="2" t="s">
        <v>9082</v>
      </c>
      <c r="O1837" s="2" t="s">
        <v>19690</v>
      </c>
      <c r="P1837" s="2" t="s">
        <v>62</v>
      </c>
      <c r="Q1837" s="4">
        <v>39548</v>
      </c>
      <c r="R1837" s="4" t="s">
        <v>20217</v>
      </c>
      <c r="S1837" s="6">
        <v>65569869</v>
      </c>
      <c r="T1837" s="2">
        <v>109</v>
      </c>
      <c r="U1837" s="2" t="s">
        <v>9083</v>
      </c>
      <c r="V1837" s="2" t="s">
        <v>54</v>
      </c>
      <c r="W1837" s="2" t="s">
        <v>9084</v>
      </c>
      <c r="X1837" s="2" t="s">
        <v>74</v>
      </c>
      <c r="Y1837" s="2">
        <v>363</v>
      </c>
      <c r="Z1837" s="7">
        <v>45569869</v>
      </c>
    </row>
    <row r="1838" spans="1:26" ht="15.75" customHeight="1" x14ac:dyDescent="0.3">
      <c r="A1838" s="6">
        <v>6500000</v>
      </c>
      <c r="B1838" s="2" t="s">
        <v>2672</v>
      </c>
      <c r="C1838" s="2" t="s">
        <v>20178</v>
      </c>
      <c r="D1838" t="s">
        <v>20201</v>
      </c>
      <c r="E1838" t="s">
        <v>19452</v>
      </c>
      <c r="F1838" t="s">
        <v>19452</v>
      </c>
      <c r="H1838" s="2">
        <v>10514</v>
      </c>
      <c r="I1838" s="2" t="s">
        <v>17723</v>
      </c>
      <c r="J1838" s="2" t="s">
        <v>12459</v>
      </c>
      <c r="K1838" s="2" t="s">
        <v>49</v>
      </c>
      <c r="L1838" s="2" t="s">
        <v>12460</v>
      </c>
      <c r="M1838" s="3">
        <v>12524953</v>
      </c>
      <c r="N1838" s="2" t="s">
        <v>2234</v>
      </c>
      <c r="O1838" s="2" t="s">
        <v>19455</v>
      </c>
      <c r="P1838" s="2" t="s">
        <v>62</v>
      </c>
      <c r="Q1838" s="4">
        <v>26004</v>
      </c>
      <c r="R1838" s="4" t="s">
        <v>20258</v>
      </c>
      <c r="S1838" s="6">
        <v>12376563</v>
      </c>
      <c r="T1838" s="2">
        <v>131</v>
      </c>
      <c r="U1838" s="2" t="s">
        <v>63</v>
      </c>
      <c r="V1838" s="2" t="s">
        <v>54</v>
      </c>
      <c r="W1838" s="2" t="s">
        <v>12461</v>
      </c>
      <c r="X1838" s="2" t="s">
        <v>142</v>
      </c>
      <c r="Y1838" s="2">
        <v>190</v>
      </c>
      <c r="Z1838" s="7">
        <v>5876563</v>
      </c>
    </row>
    <row r="1839" spans="1:26" ht="15.75" customHeight="1" x14ac:dyDescent="0.3">
      <c r="A1839" s="6">
        <v>20000000</v>
      </c>
      <c r="B1839" s="2" t="s">
        <v>1556</v>
      </c>
      <c r="C1839" s="2" t="s">
        <v>13616</v>
      </c>
      <c r="D1839" t="s">
        <v>20198</v>
      </c>
      <c r="E1839" t="s">
        <v>19452</v>
      </c>
      <c r="F1839" t="s">
        <v>19452</v>
      </c>
      <c r="G1839" s="2" t="s">
        <v>9090</v>
      </c>
      <c r="H1839" s="2">
        <v>34016</v>
      </c>
      <c r="I1839" s="2" t="s">
        <v>16353</v>
      </c>
      <c r="J1839" s="2" t="s">
        <v>9091</v>
      </c>
      <c r="K1839" s="2" t="s">
        <v>49</v>
      </c>
      <c r="L1839" s="2" t="s">
        <v>9092</v>
      </c>
      <c r="M1839" s="3">
        <v>16176976</v>
      </c>
      <c r="N1839" s="2" t="s">
        <v>9093</v>
      </c>
      <c r="O1839" s="2" t="s">
        <v>19504</v>
      </c>
      <c r="P1839" s="2" t="s">
        <v>62</v>
      </c>
      <c r="Q1839" s="4">
        <v>40248</v>
      </c>
      <c r="R1839" s="4" t="s">
        <v>20214</v>
      </c>
      <c r="S1839" s="6">
        <v>49779728</v>
      </c>
      <c r="T1839" s="2">
        <v>104</v>
      </c>
      <c r="U1839" s="2" t="s">
        <v>63</v>
      </c>
      <c r="V1839" s="2" t="s">
        <v>54</v>
      </c>
      <c r="W1839" s="2" t="s">
        <v>9094</v>
      </c>
      <c r="X1839" s="2" t="s">
        <v>96</v>
      </c>
      <c r="Y1839" s="2">
        <v>525</v>
      </c>
      <c r="Z1839" s="7">
        <v>29779728</v>
      </c>
    </row>
    <row r="1840" spans="1:26" ht="15.75" customHeight="1" x14ac:dyDescent="0.3">
      <c r="A1840" s="6">
        <v>20000000</v>
      </c>
      <c r="B1840" s="2" t="s">
        <v>9095</v>
      </c>
      <c r="C1840" s="2" t="s">
        <v>20175</v>
      </c>
      <c r="D1840" t="s">
        <v>20196</v>
      </c>
      <c r="E1840" t="s">
        <v>20198</v>
      </c>
      <c r="F1840" t="s">
        <v>19452</v>
      </c>
      <c r="H1840" s="2">
        <v>59860</v>
      </c>
      <c r="I1840" s="2" t="s">
        <v>15830</v>
      </c>
      <c r="J1840" s="2" t="s">
        <v>9096</v>
      </c>
      <c r="K1840" s="2" t="s">
        <v>49</v>
      </c>
      <c r="L1840" s="2" t="s">
        <v>9097</v>
      </c>
      <c r="M1840" s="3">
        <v>17237143</v>
      </c>
      <c r="N1840" s="2" t="s">
        <v>9098</v>
      </c>
      <c r="O1840" s="2" t="s">
        <v>19470</v>
      </c>
      <c r="P1840" s="2" t="s">
        <v>9099</v>
      </c>
      <c r="Q1840" s="4">
        <v>40725</v>
      </c>
      <c r="R1840" s="4" t="s">
        <v>20219</v>
      </c>
      <c r="S1840" s="6">
        <v>17425000</v>
      </c>
      <c r="T1840" s="2">
        <v>109</v>
      </c>
      <c r="U1840" s="2" t="s">
        <v>63</v>
      </c>
      <c r="V1840" s="2" t="s">
        <v>54</v>
      </c>
      <c r="W1840" s="2" t="s">
        <v>9100</v>
      </c>
      <c r="X1840" s="2" t="s">
        <v>281</v>
      </c>
      <c r="Y1840" s="2">
        <v>593</v>
      </c>
      <c r="Z1840" s="7">
        <v>-2575000</v>
      </c>
    </row>
    <row r="1841" spans="1:26" ht="15.75" customHeight="1" x14ac:dyDescent="0.3">
      <c r="A1841" s="6">
        <v>9000000</v>
      </c>
      <c r="B1841" s="2" t="s">
        <v>3435</v>
      </c>
      <c r="C1841" s="2" t="s">
        <v>20187</v>
      </c>
      <c r="D1841" t="s">
        <v>20201</v>
      </c>
      <c r="E1841" t="s">
        <v>19452</v>
      </c>
      <c r="F1841" t="s">
        <v>19452</v>
      </c>
      <c r="H1841" s="2">
        <v>10069</v>
      </c>
      <c r="I1841" s="2" t="s">
        <v>17865</v>
      </c>
      <c r="J1841" s="2" t="s">
        <v>9101</v>
      </c>
      <c r="K1841" s="2" t="s">
        <v>49</v>
      </c>
      <c r="L1841" s="2" t="s">
        <v>9102</v>
      </c>
      <c r="M1841" s="3">
        <v>434503</v>
      </c>
      <c r="N1841" s="2" t="s">
        <v>9103</v>
      </c>
      <c r="O1841" s="2" t="s">
        <v>19518</v>
      </c>
      <c r="P1841" s="2" t="s">
        <v>62</v>
      </c>
      <c r="Q1841" s="4">
        <v>38800</v>
      </c>
      <c r="R1841" s="4" t="s">
        <v>20216</v>
      </c>
      <c r="S1841" s="6">
        <v>27105095</v>
      </c>
      <c r="T1841" s="2">
        <v>100</v>
      </c>
      <c r="U1841" s="2" t="s">
        <v>63</v>
      </c>
      <c r="V1841" s="2" t="s">
        <v>54</v>
      </c>
      <c r="W1841" s="2" t="s">
        <v>9104</v>
      </c>
      <c r="X1841" s="2" t="s">
        <v>506</v>
      </c>
      <c r="Y1841" s="2">
        <v>155</v>
      </c>
      <c r="Z1841" s="7">
        <v>18105095</v>
      </c>
    </row>
    <row r="1842" spans="1:26" ht="15.75" customHeight="1" x14ac:dyDescent="0.3">
      <c r="A1842" s="6">
        <v>20000000</v>
      </c>
      <c r="B1842" s="2" t="s">
        <v>5645</v>
      </c>
      <c r="C1842" s="2" t="s">
        <v>20174</v>
      </c>
      <c r="D1842" t="s">
        <v>20191</v>
      </c>
      <c r="E1842" t="s">
        <v>20192</v>
      </c>
      <c r="F1842" t="s">
        <v>20203</v>
      </c>
      <c r="H1842" s="2">
        <v>9954</v>
      </c>
      <c r="I1842" s="2" t="s">
        <v>17909</v>
      </c>
      <c r="J1842" s="2" t="s">
        <v>9105</v>
      </c>
      <c r="K1842" s="2" t="s">
        <v>49</v>
      </c>
      <c r="L1842" s="2" t="s">
        <v>9106</v>
      </c>
      <c r="M1842" s="3">
        <v>15804814</v>
      </c>
      <c r="N1842" s="2" t="s">
        <v>9107</v>
      </c>
      <c r="O1842" s="2" t="s">
        <v>19795</v>
      </c>
      <c r="P1842" s="2" t="s">
        <v>62</v>
      </c>
      <c r="Q1842" s="4">
        <v>38968</v>
      </c>
      <c r="R1842" s="4" t="s">
        <v>20216</v>
      </c>
      <c r="S1842" s="6">
        <v>37597471</v>
      </c>
      <c r="T1842" s="2">
        <v>97</v>
      </c>
      <c r="U1842" s="2" t="s">
        <v>63</v>
      </c>
      <c r="V1842" s="2" t="s">
        <v>54</v>
      </c>
      <c r="W1842" s="2" t="s">
        <v>9108</v>
      </c>
      <c r="X1842" s="2" t="s">
        <v>433</v>
      </c>
      <c r="Y1842" s="2">
        <v>288</v>
      </c>
      <c r="Z1842" s="7">
        <v>17597471</v>
      </c>
    </row>
    <row r="1843" spans="1:26" ht="15.75" customHeight="1" x14ac:dyDescent="0.3">
      <c r="A1843" s="6">
        <v>40000000</v>
      </c>
      <c r="B1843" s="2" t="s">
        <v>2167</v>
      </c>
      <c r="C1843" s="2" t="s">
        <v>13616</v>
      </c>
      <c r="D1843" t="s">
        <v>20195</v>
      </c>
      <c r="E1843" t="s">
        <v>19452</v>
      </c>
      <c r="F1843" t="s">
        <v>19452</v>
      </c>
      <c r="H1843" s="2">
        <v>25132</v>
      </c>
      <c r="I1843" s="2" t="s">
        <v>16556</v>
      </c>
      <c r="J1843" s="2" t="s">
        <v>488</v>
      </c>
      <c r="K1843" s="2" t="s">
        <v>49</v>
      </c>
      <c r="L1843" s="2" t="s">
        <v>9109</v>
      </c>
      <c r="M1843" s="3">
        <v>4100942</v>
      </c>
      <c r="N1843" s="2" t="s">
        <v>9110</v>
      </c>
      <c r="O1843" s="2" t="s">
        <v>19593</v>
      </c>
      <c r="P1843" s="2" t="s">
        <v>4052</v>
      </c>
      <c r="Q1843" s="4">
        <v>40046</v>
      </c>
      <c r="R1843" s="4" t="s">
        <v>20210</v>
      </c>
      <c r="S1843" s="6">
        <v>28972508</v>
      </c>
      <c r="T1843" s="2">
        <v>89</v>
      </c>
      <c r="U1843" s="2" t="s">
        <v>63</v>
      </c>
      <c r="V1843" s="2" t="s">
        <v>54</v>
      </c>
      <c r="W1843" s="2" t="s">
        <v>9111</v>
      </c>
      <c r="X1843" s="2" t="s">
        <v>314</v>
      </c>
      <c r="Y1843" s="2">
        <v>44</v>
      </c>
      <c r="Z1843" s="7">
        <v>-11027492</v>
      </c>
    </row>
    <row r="1844" spans="1:26" ht="15.75" customHeight="1" x14ac:dyDescent="0.3">
      <c r="A1844" s="6">
        <v>20000000</v>
      </c>
      <c r="B1844" s="2" t="s">
        <v>9112</v>
      </c>
      <c r="C1844" s="2" t="s">
        <v>20176</v>
      </c>
      <c r="D1844" t="s">
        <v>20197</v>
      </c>
      <c r="E1844" t="s">
        <v>20196</v>
      </c>
      <c r="F1844" t="s">
        <v>20201</v>
      </c>
      <c r="H1844" s="2">
        <v>577</v>
      </c>
      <c r="I1844" s="2" t="s">
        <v>19186</v>
      </c>
      <c r="J1844" s="2" t="s">
        <v>9113</v>
      </c>
      <c r="K1844" s="2" t="s">
        <v>49</v>
      </c>
      <c r="L1844" s="2" t="s">
        <v>9114</v>
      </c>
      <c r="M1844" s="3">
        <v>12309715</v>
      </c>
      <c r="N1844" s="2" t="s">
        <v>9115</v>
      </c>
      <c r="O1844" s="2" t="s">
        <v>19796</v>
      </c>
      <c r="P1844" s="2" t="s">
        <v>62</v>
      </c>
      <c r="Q1844" s="4">
        <v>34839</v>
      </c>
      <c r="R1844" s="4" t="s">
        <v>20225</v>
      </c>
      <c r="S1844" s="6">
        <v>21284514</v>
      </c>
      <c r="T1844" s="2">
        <v>106</v>
      </c>
      <c r="U1844" s="2" t="s">
        <v>63</v>
      </c>
      <c r="V1844" s="2" t="s">
        <v>54</v>
      </c>
      <c r="W1844" s="2" t="s">
        <v>9116</v>
      </c>
      <c r="X1844" s="2" t="s">
        <v>252</v>
      </c>
      <c r="Y1844" s="2">
        <v>175</v>
      </c>
      <c r="Z1844" s="7">
        <v>1284514</v>
      </c>
    </row>
    <row r="1845" spans="1:26" ht="15.75" customHeight="1" x14ac:dyDescent="0.3">
      <c r="A1845" s="6">
        <v>20000000</v>
      </c>
      <c r="B1845" s="2" t="s">
        <v>9117</v>
      </c>
      <c r="C1845" s="2" t="s">
        <v>20186</v>
      </c>
      <c r="D1845" t="s">
        <v>20191</v>
      </c>
      <c r="E1845" t="s">
        <v>20193</v>
      </c>
      <c r="F1845" t="s">
        <v>19452</v>
      </c>
      <c r="G1845" s="2" t="s">
        <v>9118</v>
      </c>
      <c r="H1845" s="2">
        <v>328387</v>
      </c>
      <c r="I1845" s="2" t="s">
        <v>14746</v>
      </c>
      <c r="J1845" s="2" t="s">
        <v>9119</v>
      </c>
      <c r="K1845" s="2" t="s">
        <v>49</v>
      </c>
      <c r="L1845" s="2" t="s">
        <v>9120</v>
      </c>
      <c r="M1845" s="3">
        <v>62933899</v>
      </c>
      <c r="N1845" s="2" t="s">
        <v>9121</v>
      </c>
      <c r="O1845" s="2" t="s">
        <v>19484</v>
      </c>
      <c r="P1845" s="2" t="s">
        <v>62</v>
      </c>
      <c r="Q1845" s="4">
        <v>42578</v>
      </c>
      <c r="R1845" s="4" t="s">
        <v>20215</v>
      </c>
      <c r="S1845" s="6">
        <v>83707310</v>
      </c>
      <c r="T1845" s="2">
        <v>96</v>
      </c>
      <c r="U1845" s="2" t="s">
        <v>63</v>
      </c>
      <c r="V1845" s="2" t="s">
        <v>54</v>
      </c>
      <c r="W1845" s="2" t="s">
        <v>9122</v>
      </c>
      <c r="X1845" s="2" t="s">
        <v>187</v>
      </c>
      <c r="Y1845" s="2">
        <v>2181</v>
      </c>
      <c r="Z1845" s="7">
        <v>63707310</v>
      </c>
    </row>
    <row r="1846" spans="1:26" ht="15.75" customHeight="1" x14ac:dyDescent="0.3">
      <c r="A1846" s="6">
        <v>20000000</v>
      </c>
      <c r="B1846" s="2" t="s">
        <v>9123</v>
      </c>
      <c r="C1846" s="2" t="s">
        <v>20179</v>
      </c>
      <c r="D1846" t="s">
        <v>20206</v>
      </c>
      <c r="E1846" t="s">
        <v>20193</v>
      </c>
      <c r="F1846" t="s">
        <v>19452</v>
      </c>
      <c r="H1846" s="2">
        <v>12690</v>
      </c>
      <c r="I1846" s="2" t="s">
        <v>17266</v>
      </c>
      <c r="J1846" s="2" t="s">
        <v>9124</v>
      </c>
      <c r="K1846" s="2" t="s">
        <v>49</v>
      </c>
      <c r="L1846" s="2" t="s">
        <v>9125</v>
      </c>
      <c r="M1846" s="3">
        <v>16074397</v>
      </c>
      <c r="N1846" s="2" t="s">
        <v>9126</v>
      </c>
      <c r="O1846" s="2" t="s">
        <v>19453</v>
      </c>
      <c r="P1846" s="2" t="s">
        <v>62</v>
      </c>
      <c r="Q1846" s="4">
        <v>39703</v>
      </c>
      <c r="R1846" s="4" t="s">
        <v>20217</v>
      </c>
      <c r="S1846" s="6">
        <v>20211394</v>
      </c>
      <c r="T1846" s="2">
        <v>115</v>
      </c>
      <c r="U1846" s="2" t="s">
        <v>53</v>
      </c>
      <c r="V1846" s="2" t="s">
        <v>54</v>
      </c>
      <c r="W1846" s="2" t="s">
        <v>9127</v>
      </c>
      <c r="X1846" s="2" t="s">
        <v>74</v>
      </c>
      <c r="Y1846" s="2">
        <v>299</v>
      </c>
      <c r="Z1846" s="7">
        <v>211394</v>
      </c>
    </row>
    <row r="1847" spans="1:26" ht="15.75" customHeight="1" x14ac:dyDescent="0.3">
      <c r="A1847" s="6">
        <v>806948</v>
      </c>
      <c r="B1847" s="2" t="s">
        <v>836</v>
      </c>
      <c r="C1847" s="2" t="s">
        <v>20179</v>
      </c>
      <c r="D1847" t="s">
        <v>20203</v>
      </c>
      <c r="E1847" t="s">
        <v>20201</v>
      </c>
      <c r="F1847" t="s">
        <v>19452</v>
      </c>
      <c r="H1847" s="2">
        <v>539</v>
      </c>
      <c r="I1847" s="2" t="s">
        <v>19202</v>
      </c>
      <c r="J1847" s="2" t="s">
        <v>9128</v>
      </c>
      <c r="K1847" s="2" t="s">
        <v>49</v>
      </c>
      <c r="L1847" s="2" t="s">
        <v>9129</v>
      </c>
      <c r="M1847" s="3">
        <v>93067866</v>
      </c>
      <c r="N1847" s="2" t="s">
        <v>9130</v>
      </c>
      <c r="O1847" s="2" t="s">
        <v>19449</v>
      </c>
      <c r="P1847" s="2" t="s">
        <v>62</v>
      </c>
      <c r="Q1847" s="4">
        <v>22083</v>
      </c>
      <c r="R1847" s="4" t="s">
        <v>20260</v>
      </c>
      <c r="S1847" s="6">
        <v>32000000</v>
      </c>
      <c r="T1847" s="2">
        <v>109</v>
      </c>
      <c r="U1847" s="2" t="s">
        <v>63</v>
      </c>
      <c r="V1847" s="2" t="s">
        <v>54</v>
      </c>
      <c r="W1847" s="2" t="s">
        <v>9131</v>
      </c>
      <c r="X1847" s="2" t="s">
        <v>457</v>
      </c>
      <c r="Y1847" s="2">
        <v>2320</v>
      </c>
      <c r="Z1847" s="7">
        <v>31193052</v>
      </c>
    </row>
    <row r="1848" spans="1:26" ht="15.75" customHeight="1" x14ac:dyDescent="0.3">
      <c r="A1848" s="6">
        <v>20000000</v>
      </c>
      <c r="B1848" s="2" t="s">
        <v>2424</v>
      </c>
      <c r="C1848" s="2" t="s">
        <v>20184</v>
      </c>
      <c r="D1848" t="s">
        <v>20196</v>
      </c>
      <c r="E1848" t="s">
        <v>19452</v>
      </c>
      <c r="F1848" t="s">
        <v>19452</v>
      </c>
      <c r="G1848" s="2" t="s">
        <v>9132</v>
      </c>
      <c r="H1848" s="2">
        <v>13596</v>
      </c>
      <c r="I1848" s="2" t="s">
        <v>17170</v>
      </c>
      <c r="J1848" s="2" t="s">
        <v>9133</v>
      </c>
      <c r="K1848" s="2" t="s">
        <v>49</v>
      </c>
      <c r="L1848" s="2" t="s">
        <v>9134</v>
      </c>
      <c r="M1848" s="3">
        <v>17145287</v>
      </c>
      <c r="N1848" s="2" t="s">
        <v>9135</v>
      </c>
      <c r="O1848" s="2" t="s">
        <v>19484</v>
      </c>
      <c r="P1848" s="2" t="s">
        <v>62</v>
      </c>
      <c r="Q1848" s="4">
        <v>39710</v>
      </c>
      <c r="R1848" s="4" t="s">
        <v>20217</v>
      </c>
      <c r="S1848" s="6">
        <v>36620508</v>
      </c>
      <c r="T1848" s="2">
        <v>101</v>
      </c>
      <c r="U1848" s="2" t="s">
        <v>63</v>
      </c>
      <c r="V1848" s="2" t="s">
        <v>54</v>
      </c>
      <c r="W1848" s="2" t="s">
        <v>9136</v>
      </c>
      <c r="X1848" s="2" t="s">
        <v>129</v>
      </c>
      <c r="Y1848" s="2">
        <v>220</v>
      </c>
      <c r="Z1848" s="7">
        <v>16620508</v>
      </c>
    </row>
    <row r="1849" spans="1:26" ht="15.75" customHeight="1" x14ac:dyDescent="0.3">
      <c r="A1849" s="6">
        <v>2500000</v>
      </c>
      <c r="B1849" s="2" t="s">
        <v>6089</v>
      </c>
      <c r="C1849" s="2" t="s">
        <v>20187</v>
      </c>
      <c r="D1849" t="s">
        <v>20204</v>
      </c>
      <c r="E1849" t="s">
        <v>20199</v>
      </c>
      <c r="F1849" t="s">
        <v>19452</v>
      </c>
      <c r="H1849" s="2">
        <v>10676</v>
      </c>
      <c r="I1849" s="2" t="s">
        <v>17668</v>
      </c>
      <c r="J1849" s="2" t="s">
        <v>13693</v>
      </c>
      <c r="K1849" s="2" t="s">
        <v>49</v>
      </c>
      <c r="L1849" s="2" t="s">
        <v>13694</v>
      </c>
      <c r="M1849" s="3">
        <v>12030456</v>
      </c>
      <c r="N1849" s="2" t="s">
        <v>2234</v>
      </c>
      <c r="O1849" s="2" t="s">
        <v>19455</v>
      </c>
      <c r="P1849" s="2" t="s">
        <v>62</v>
      </c>
      <c r="Q1849" s="4">
        <v>30246</v>
      </c>
      <c r="R1849" s="4" t="s">
        <v>20235</v>
      </c>
      <c r="S1849" s="6">
        <v>14400000</v>
      </c>
      <c r="T1849" s="2">
        <v>98</v>
      </c>
      <c r="U1849" s="2" t="s">
        <v>63</v>
      </c>
      <c r="V1849" s="2" t="s">
        <v>54</v>
      </c>
      <c r="W1849" s="2" t="s">
        <v>13695</v>
      </c>
      <c r="X1849" s="2" t="s">
        <v>1135</v>
      </c>
      <c r="Y1849" s="2">
        <v>229</v>
      </c>
      <c r="Z1849" s="7">
        <v>11900000</v>
      </c>
    </row>
    <row r="1850" spans="1:26" ht="15.75" customHeight="1" x14ac:dyDescent="0.3">
      <c r="A1850" s="6">
        <v>20000000</v>
      </c>
      <c r="B1850" s="2" t="s">
        <v>9141</v>
      </c>
      <c r="C1850" s="2" t="s">
        <v>20175</v>
      </c>
      <c r="D1850" t="s">
        <v>20197</v>
      </c>
      <c r="E1850" t="s">
        <v>20192</v>
      </c>
      <c r="F1850" t="s">
        <v>20198</v>
      </c>
      <c r="H1850" s="2">
        <v>526</v>
      </c>
      <c r="I1850" s="2" t="s">
        <v>19206</v>
      </c>
      <c r="J1850" s="2" t="s">
        <v>9142</v>
      </c>
      <c r="K1850" s="2" t="s">
        <v>49</v>
      </c>
      <c r="L1850" s="2" t="s">
        <v>9143</v>
      </c>
      <c r="M1850" s="3">
        <v>14370111</v>
      </c>
      <c r="N1850" s="2" t="s">
        <v>9144</v>
      </c>
      <c r="O1850" s="2" t="s">
        <v>19458</v>
      </c>
      <c r="P1850" s="2" t="s">
        <v>62</v>
      </c>
      <c r="Q1850" s="4">
        <v>31133</v>
      </c>
      <c r="R1850" s="4" t="s">
        <v>20248</v>
      </c>
      <c r="S1850" s="6">
        <v>18432000</v>
      </c>
      <c r="T1850" s="2">
        <v>121</v>
      </c>
      <c r="U1850" s="2" t="s">
        <v>63</v>
      </c>
      <c r="V1850" s="2" t="s">
        <v>54</v>
      </c>
      <c r="W1850" s="2" t="s">
        <v>9145</v>
      </c>
      <c r="X1850" s="2" t="s">
        <v>259</v>
      </c>
      <c r="Y1850" s="2">
        <v>260</v>
      </c>
      <c r="Z1850" s="7">
        <v>-1568000</v>
      </c>
    </row>
    <row r="1851" spans="1:26" ht="15.75" customHeight="1" x14ac:dyDescent="0.3">
      <c r="A1851" s="6">
        <v>20000000</v>
      </c>
      <c r="B1851" s="2" t="s">
        <v>3382</v>
      </c>
      <c r="C1851" s="2" t="s">
        <v>13616</v>
      </c>
      <c r="D1851" t="s">
        <v>20197</v>
      </c>
      <c r="E1851" t="s">
        <v>20195</v>
      </c>
      <c r="F1851" t="s">
        <v>19452</v>
      </c>
      <c r="H1851" s="2">
        <v>22796</v>
      </c>
      <c r="I1851" s="2" t="s">
        <v>16647</v>
      </c>
      <c r="J1851" s="2" t="s">
        <v>9146</v>
      </c>
      <c r="K1851" s="2" t="s">
        <v>49</v>
      </c>
      <c r="L1851" s="2" t="s">
        <v>9147</v>
      </c>
      <c r="M1851" s="3">
        <v>11090254</v>
      </c>
      <c r="N1851" s="2" t="s">
        <v>9148</v>
      </c>
      <c r="O1851" s="2" t="s">
        <v>19532</v>
      </c>
      <c r="P1851" s="2" t="s">
        <v>62</v>
      </c>
      <c r="Q1851" s="4">
        <v>36049</v>
      </c>
      <c r="R1851" s="4" t="s">
        <v>20229</v>
      </c>
      <c r="S1851" s="6">
        <v>18253415</v>
      </c>
      <c r="T1851" s="2">
        <v>114</v>
      </c>
      <c r="U1851" s="2" t="s">
        <v>63</v>
      </c>
      <c r="V1851" s="2" t="s">
        <v>54</v>
      </c>
      <c r="W1851" s="2" t="s">
        <v>9149</v>
      </c>
      <c r="X1851" s="2" t="s">
        <v>154</v>
      </c>
      <c r="Y1851" s="2">
        <v>52</v>
      </c>
      <c r="Z1851" s="7">
        <v>-1746585</v>
      </c>
    </row>
    <row r="1852" spans="1:26" ht="15.75" customHeight="1" x14ac:dyDescent="0.3">
      <c r="A1852" s="6">
        <v>20000000</v>
      </c>
      <c r="B1852" s="2" t="s">
        <v>1125</v>
      </c>
      <c r="C1852" s="2" t="s">
        <v>20179</v>
      </c>
      <c r="D1852" t="s">
        <v>19452</v>
      </c>
      <c r="E1852" t="s">
        <v>19452</v>
      </c>
      <c r="F1852" t="s">
        <v>19452</v>
      </c>
      <c r="G1852" s="2" t="s">
        <v>9150</v>
      </c>
      <c r="H1852" s="2">
        <v>2355</v>
      </c>
      <c r="I1852" s="2" t="s">
        <v>18708</v>
      </c>
      <c r="J1852" s="2" t="s">
        <v>9151</v>
      </c>
      <c r="K1852" s="2" t="s">
        <v>49</v>
      </c>
      <c r="L1852" s="2" t="s">
        <v>9152</v>
      </c>
      <c r="M1852" s="3">
        <v>2082778</v>
      </c>
      <c r="N1852" s="2" t="s">
        <v>9153</v>
      </c>
      <c r="O1852" s="2" t="s">
        <v>19442</v>
      </c>
      <c r="P1852" s="2" t="s">
        <v>62</v>
      </c>
      <c r="Q1852" s="4">
        <v>39164</v>
      </c>
      <c r="R1852" s="4" t="s">
        <v>20211</v>
      </c>
      <c r="S1852" s="6">
        <v>22222308</v>
      </c>
      <c r="T1852" s="2">
        <v>124</v>
      </c>
      <c r="U1852" s="2" t="s">
        <v>63</v>
      </c>
      <c r="V1852" s="2" t="s">
        <v>54</v>
      </c>
      <c r="W1852" s="2" t="s">
        <v>9154</v>
      </c>
      <c r="X1852" s="2" t="s">
        <v>187</v>
      </c>
      <c r="Y1852" s="2">
        <v>334</v>
      </c>
      <c r="Z1852" s="7">
        <v>2222308</v>
      </c>
    </row>
    <row r="1853" spans="1:26" ht="15.75" customHeight="1" x14ac:dyDescent="0.3">
      <c r="A1853" s="6">
        <v>15000000</v>
      </c>
      <c r="B1853" s="2" t="s">
        <v>2117</v>
      </c>
      <c r="C1853" s="2" t="s">
        <v>20175</v>
      </c>
      <c r="D1853" t="s">
        <v>20197</v>
      </c>
      <c r="E1853" t="s">
        <v>19452</v>
      </c>
      <c r="F1853" t="s">
        <v>19452</v>
      </c>
      <c r="G1853" s="2" t="s">
        <v>9155</v>
      </c>
      <c r="H1853" s="2">
        <v>5915</v>
      </c>
      <c r="I1853" s="2" t="s">
        <v>18490</v>
      </c>
      <c r="J1853" s="2" t="s">
        <v>9156</v>
      </c>
      <c r="K1853" s="2" t="s">
        <v>49</v>
      </c>
      <c r="L1853" s="2" t="s">
        <v>9157</v>
      </c>
      <c r="M1853" s="3">
        <v>43644978</v>
      </c>
      <c r="N1853" s="2" t="s">
        <v>9158</v>
      </c>
      <c r="O1853" s="2" t="s">
        <v>19552</v>
      </c>
      <c r="P1853" s="2" t="s">
        <v>62</v>
      </c>
      <c r="Q1853" s="4">
        <v>39336</v>
      </c>
      <c r="R1853" s="4" t="s">
        <v>20211</v>
      </c>
      <c r="S1853" s="6">
        <v>56255142</v>
      </c>
      <c r="T1853" s="2">
        <v>148</v>
      </c>
      <c r="U1853" s="2" t="s">
        <v>2106</v>
      </c>
      <c r="V1853" s="2" t="s">
        <v>54</v>
      </c>
      <c r="W1853" s="2" t="s">
        <v>9159</v>
      </c>
      <c r="X1853" s="2" t="s">
        <v>406</v>
      </c>
      <c r="Y1853" s="2">
        <v>3045</v>
      </c>
      <c r="Z1853" s="7">
        <v>41255142</v>
      </c>
    </row>
    <row r="1854" spans="1:26" ht="15.75" customHeight="1" x14ac:dyDescent="0.3">
      <c r="A1854" s="6">
        <v>20000000</v>
      </c>
      <c r="B1854" s="2" t="s">
        <v>1310</v>
      </c>
      <c r="C1854" s="2" t="s">
        <v>13616</v>
      </c>
      <c r="D1854" t="s">
        <v>20197</v>
      </c>
      <c r="E1854" t="s">
        <v>20198</v>
      </c>
      <c r="F1854" t="s">
        <v>19452</v>
      </c>
      <c r="H1854" s="2">
        <v>9842</v>
      </c>
      <c r="I1854" s="2" t="s">
        <v>17948</v>
      </c>
      <c r="J1854" s="2" t="s">
        <v>9160</v>
      </c>
      <c r="K1854" s="2" t="s">
        <v>49</v>
      </c>
      <c r="L1854" s="2" t="s">
        <v>9161</v>
      </c>
      <c r="M1854" s="3">
        <v>8244324</v>
      </c>
      <c r="N1854" s="2" t="s">
        <v>5478</v>
      </c>
      <c r="O1854" s="2" t="s">
        <v>19626</v>
      </c>
      <c r="P1854" s="2" t="s">
        <v>62</v>
      </c>
      <c r="Q1854" s="4">
        <v>38989</v>
      </c>
      <c r="R1854" s="4" t="s">
        <v>20216</v>
      </c>
      <c r="S1854" s="6">
        <v>17807569</v>
      </c>
      <c r="T1854" s="2">
        <v>100</v>
      </c>
      <c r="U1854" s="2" t="s">
        <v>63</v>
      </c>
      <c r="V1854" s="2" t="s">
        <v>54</v>
      </c>
      <c r="W1854" s="2" t="s">
        <v>9162</v>
      </c>
      <c r="X1854" s="2" t="s">
        <v>420</v>
      </c>
      <c r="Y1854" s="2">
        <v>111</v>
      </c>
      <c r="Z1854" s="7">
        <v>-2192431</v>
      </c>
    </row>
    <row r="1855" spans="1:26" ht="15.75" customHeight="1" x14ac:dyDescent="0.3">
      <c r="A1855" s="6">
        <v>20000000</v>
      </c>
      <c r="B1855" s="2" t="s">
        <v>9163</v>
      </c>
      <c r="C1855" s="2" t="s">
        <v>20180</v>
      </c>
      <c r="D1855" t="s">
        <v>20203</v>
      </c>
      <c r="E1855" t="s">
        <v>20204</v>
      </c>
      <c r="F1855" t="s">
        <v>19452</v>
      </c>
      <c r="H1855" s="2">
        <v>61012</v>
      </c>
      <c r="I1855" s="2" t="s">
        <v>15809</v>
      </c>
      <c r="J1855" s="2" t="s">
        <v>9164</v>
      </c>
      <c r="K1855" s="2" t="s">
        <v>49</v>
      </c>
      <c r="L1855" s="2" t="s">
        <v>9165</v>
      </c>
      <c r="M1855" s="3">
        <v>23292761</v>
      </c>
      <c r="N1855" s="2" t="s">
        <v>9166</v>
      </c>
      <c r="O1855" s="2" t="s">
        <v>19511</v>
      </c>
      <c r="P1855" s="2" t="s">
        <v>9167</v>
      </c>
      <c r="Q1855" s="4">
        <v>41192</v>
      </c>
      <c r="R1855" s="4" t="s">
        <v>20213</v>
      </c>
      <c r="S1855" s="6">
        <v>52302796</v>
      </c>
      <c r="T1855" s="2">
        <v>94</v>
      </c>
      <c r="U1855" s="2" t="s">
        <v>63</v>
      </c>
      <c r="V1855" s="2" t="s">
        <v>54</v>
      </c>
      <c r="W1855" s="2" t="s">
        <v>9168</v>
      </c>
      <c r="X1855" s="2" t="s">
        <v>1135</v>
      </c>
      <c r="Y1855" s="2">
        <v>432</v>
      </c>
      <c r="Z1855" s="7">
        <v>32302796</v>
      </c>
    </row>
    <row r="1856" spans="1:26" ht="15.75" customHeight="1" x14ac:dyDescent="0.3">
      <c r="A1856" s="6">
        <v>19000000</v>
      </c>
      <c r="B1856" s="2" t="s">
        <v>9169</v>
      </c>
      <c r="C1856" s="2" t="s">
        <v>20187</v>
      </c>
      <c r="D1856" t="s">
        <v>20194</v>
      </c>
      <c r="E1856" t="s">
        <v>20201</v>
      </c>
      <c r="F1856" t="s">
        <v>20193</v>
      </c>
      <c r="G1856" s="2" t="s">
        <v>9170</v>
      </c>
      <c r="H1856" s="2">
        <v>755</v>
      </c>
      <c r="I1856" s="2" t="s">
        <v>19090</v>
      </c>
      <c r="J1856" s="2" t="s">
        <v>9171</v>
      </c>
      <c r="K1856" s="2" t="s">
        <v>49</v>
      </c>
      <c r="L1856" s="2" t="s">
        <v>9172</v>
      </c>
      <c r="M1856" s="3">
        <v>64181668</v>
      </c>
      <c r="N1856" s="2" t="s">
        <v>9173</v>
      </c>
      <c r="O1856" s="2" t="s">
        <v>19797</v>
      </c>
      <c r="P1856" s="2" t="s">
        <v>62</v>
      </c>
      <c r="Q1856" s="4">
        <v>35083</v>
      </c>
      <c r="R1856" s="4" t="s">
        <v>20234</v>
      </c>
      <c r="S1856" s="6">
        <v>25836616</v>
      </c>
      <c r="T1856" s="2">
        <v>108</v>
      </c>
      <c r="U1856" s="2" t="s">
        <v>53</v>
      </c>
      <c r="V1856" s="2" t="s">
        <v>54</v>
      </c>
      <c r="W1856" s="2" t="s">
        <v>9174</v>
      </c>
      <c r="X1856" s="2" t="s">
        <v>65</v>
      </c>
      <c r="Y1856" s="2">
        <v>1603</v>
      </c>
      <c r="Z1856" s="7">
        <v>6836616</v>
      </c>
    </row>
    <row r="1857" spans="1:26" ht="15.75" customHeight="1" x14ac:dyDescent="0.3">
      <c r="A1857" s="6">
        <v>20000000</v>
      </c>
      <c r="B1857" s="2" t="s">
        <v>9175</v>
      </c>
      <c r="C1857" s="2" t="s">
        <v>20174</v>
      </c>
      <c r="D1857" t="s">
        <v>20196</v>
      </c>
      <c r="E1857" t="s">
        <v>20193</v>
      </c>
      <c r="F1857" t="s">
        <v>20192</v>
      </c>
      <c r="H1857" s="2">
        <v>9470</v>
      </c>
      <c r="I1857" s="2" t="s">
        <v>18104</v>
      </c>
      <c r="J1857" s="2" t="s">
        <v>9176</v>
      </c>
      <c r="K1857" s="2" t="s">
        <v>6260</v>
      </c>
      <c r="L1857" s="2" t="s">
        <v>9177</v>
      </c>
      <c r="M1857" s="3">
        <v>13658985</v>
      </c>
      <c r="N1857" s="2" t="s">
        <v>245</v>
      </c>
      <c r="O1857" s="2" t="s">
        <v>19442</v>
      </c>
      <c r="P1857" s="2" t="s">
        <v>1794</v>
      </c>
      <c r="Q1857" s="4">
        <v>38027</v>
      </c>
      <c r="R1857" s="4" t="s">
        <v>20223</v>
      </c>
      <c r="S1857" s="6">
        <v>100914445</v>
      </c>
      <c r="T1857" s="2">
        <v>99</v>
      </c>
      <c r="U1857" s="2" t="s">
        <v>9178</v>
      </c>
      <c r="V1857" s="2" t="s">
        <v>54</v>
      </c>
      <c r="W1857" s="2" t="s">
        <v>9179</v>
      </c>
      <c r="X1857" s="2" t="s">
        <v>56</v>
      </c>
      <c r="Y1857" s="2">
        <v>831</v>
      </c>
      <c r="Z1857" s="7">
        <v>80914445</v>
      </c>
    </row>
    <row r="1858" spans="1:26" ht="15.75" customHeight="1" x14ac:dyDescent="0.3">
      <c r="A1858" s="6">
        <v>20000000</v>
      </c>
      <c r="B1858" s="2" t="s">
        <v>1125</v>
      </c>
      <c r="C1858" s="2" t="s">
        <v>20179</v>
      </c>
      <c r="D1858" t="s">
        <v>19452</v>
      </c>
      <c r="E1858" t="s">
        <v>19452</v>
      </c>
      <c r="F1858" t="s">
        <v>19452</v>
      </c>
      <c r="G1858" s="2" t="s">
        <v>9180</v>
      </c>
      <c r="H1858" s="2">
        <v>7979</v>
      </c>
      <c r="I1858" s="2" t="s">
        <v>18383</v>
      </c>
      <c r="J1858" s="2" t="s">
        <v>9181</v>
      </c>
      <c r="K1858" s="2" t="s">
        <v>49</v>
      </c>
      <c r="L1858" s="2" t="s">
        <v>9182</v>
      </c>
      <c r="M1858" s="3">
        <v>10446722</v>
      </c>
      <c r="N1858" s="2" t="s">
        <v>9183</v>
      </c>
      <c r="O1858" s="2" t="s">
        <v>19504</v>
      </c>
      <c r="P1858" s="2" t="s">
        <v>257</v>
      </c>
      <c r="Q1858" s="4">
        <v>39369</v>
      </c>
      <c r="R1858" s="4" t="s">
        <v>20211</v>
      </c>
      <c r="S1858" s="6">
        <v>73276047</v>
      </c>
      <c r="T1858" s="2">
        <v>128</v>
      </c>
      <c r="U1858" s="2" t="s">
        <v>9184</v>
      </c>
      <c r="V1858" s="2" t="s">
        <v>54</v>
      </c>
      <c r="W1858" s="2" t="s">
        <v>9185</v>
      </c>
      <c r="X1858" s="2" t="s">
        <v>109</v>
      </c>
      <c r="Y1858" s="2">
        <v>394</v>
      </c>
      <c r="Z1858" s="7">
        <v>53276047</v>
      </c>
    </row>
    <row r="1859" spans="1:26" ht="15.75" customHeight="1" x14ac:dyDescent="0.3">
      <c r="A1859" s="6">
        <v>20000000</v>
      </c>
      <c r="B1859" s="2" t="s">
        <v>3653</v>
      </c>
      <c r="C1859" s="2" t="s">
        <v>20179</v>
      </c>
      <c r="D1859" t="s">
        <v>20193</v>
      </c>
      <c r="E1859" t="s">
        <v>20201</v>
      </c>
      <c r="F1859" t="s">
        <v>19452</v>
      </c>
      <c r="G1859" s="2" t="s">
        <v>9186</v>
      </c>
      <c r="H1859" s="2">
        <v>470</v>
      </c>
      <c r="I1859" s="2" t="s">
        <v>19225</v>
      </c>
      <c r="J1859" s="2" t="s">
        <v>9187</v>
      </c>
      <c r="K1859" s="2" t="s">
        <v>49</v>
      </c>
      <c r="L1859" s="2" t="s">
        <v>9188</v>
      </c>
      <c r="M1859" s="3">
        <v>32243357</v>
      </c>
      <c r="N1859" s="2" t="s">
        <v>9189</v>
      </c>
      <c r="O1859" s="2" t="s">
        <v>19792</v>
      </c>
      <c r="P1859" s="2" t="s">
        <v>62</v>
      </c>
      <c r="Q1859" s="4">
        <v>37870</v>
      </c>
      <c r="R1859" s="4" t="s">
        <v>20226</v>
      </c>
      <c r="S1859" s="6">
        <v>60427839</v>
      </c>
      <c r="T1859" s="2">
        <v>124</v>
      </c>
      <c r="U1859" s="2" t="s">
        <v>63</v>
      </c>
      <c r="V1859" s="2" t="s">
        <v>54</v>
      </c>
      <c r="W1859" s="2" t="s">
        <v>9190</v>
      </c>
      <c r="X1859" s="2" t="s">
        <v>56</v>
      </c>
      <c r="Y1859" s="2">
        <v>918</v>
      </c>
      <c r="Z1859" s="7">
        <v>40427839</v>
      </c>
    </row>
    <row r="1860" spans="1:26" ht="15.75" customHeight="1" x14ac:dyDescent="0.3">
      <c r="A1860" s="6">
        <v>20000000</v>
      </c>
      <c r="B1860" s="2" t="s">
        <v>859</v>
      </c>
      <c r="C1860" s="2" t="s">
        <v>20174</v>
      </c>
      <c r="D1860" t="s">
        <v>20197</v>
      </c>
      <c r="E1860" t="s">
        <v>20201</v>
      </c>
      <c r="F1860" t="s">
        <v>19452</v>
      </c>
      <c r="H1860" s="2">
        <v>15644</v>
      </c>
      <c r="I1860" s="2" t="s">
        <v>16969</v>
      </c>
      <c r="J1860" s="2" t="s">
        <v>7782</v>
      </c>
      <c r="K1860" s="2" t="s">
        <v>49</v>
      </c>
      <c r="L1860" s="2" t="s">
        <v>9191</v>
      </c>
      <c r="M1860" s="3">
        <v>9149089</v>
      </c>
      <c r="N1860" s="2" t="s">
        <v>9192</v>
      </c>
      <c r="O1860" s="2" t="s">
        <v>19580</v>
      </c>
      <c r="P1860" s="2" t="s">
        <v>62</v>
      </c>
      <c r="Q1860" s="4">
        <v>38233</v>
      </c>
      <c r="R1860" s="4" t="s">
        <v>20223</v>
      </c>
      <c r="S1860" s="6">
        <v>16605763</v>
      </c>
      <c r="T1860" s="2">
        <v>84</v>
      </c>
      <c r="U1860" s="2" t="s">
        <v>53</v>
      </c>
      <c r="V1860" s="2" t="s">
        <v>54</v>
      </c>
      <c r="W1860" s="2" t="s">
        <v>9193</v>
      </c>
      <c r="X1860" s="2" t="s">
        <v>205</v>
      </c>
      <c r="Y1860" s="2">
        <v>52</v>
      </c>
      <c r="Z1860" s="7">
        <v>-3394237</v>
      </c>
    </row>
    <row r="1861" spans="1:26" ht="15.75" customHeight="1" x14ac:dyDescent="0.3">
      <c r="A1861" s="6">
        <v>20000000</v>
      </c>
      <c r="B1861" s="2" t="s">
        <v>1556</v>
      </c>
      <c r="C1861" s="2" t="s">
        <v>13616</v>
      </c>
      <c r="D1861" t="s">
        <v>20198</v>
      </c>
      <c r="E1861" t="s">
        <v>19452</v>
      </c>
      <c r="F1861" t="s">
        <v>19452</v>
      </c>
      <c r="H1861" s="2">
        <v>9582</v>
      </c>
      <c r="I1861" s="2" t="s">
        <v>18061</v>
      </c>
      <c r="J1861" s="2" t="s">
        <v>9194</v>
      </c>
      <c r="K1861" s="2" t="s">
        <v>49</v>
      </c>
      <c r="L1861" s="2" t="s">
        <v>9195</v>
      </c>
      <c r="M1861" s="3">
        <v>5596835</v>
      </c>
      <c r="N1861" s="2" t="s">
        <v>9196</v>
      </c>
      <c r="O1861" s="2" t="s">
        <v>19588</v>
      </c>
      <c r="P1861" s="2" t="s">
        <v>62</v>
      </c>
      <c r="Q1861" s="4">
        <v>37638</v>
      </c>
      <c r="R1861" s="4" t="s">
        <v>20226</v>
      </c>
      <c r="S1861" s="6">
        <v>17432163</v>
      </c>
      <c r="T1861" s="2">
        <v>101</v>
      </c>
      <c r="U1861" s="2" t="s">
        <v>63</v>
      </c>
      <c r="V1861" s="2" t="s">
        <v>54</v>
      </c>
      <c r="W1861" s="2" t="s">
        <v>9197</v>
      </c>
      <c r="X1861" s="2" t="s">
        <v>506</v>
      </c>
      <c r="Y1861" s="2">
        <v>83</v>
      </c>
      <c r="Z1861" s="7">
        <v>-2567837</v>
      </c>
    </row>
    <row r="1862" spans="1:26" ht="15.75" customHeight="1" x14ac:dyDescent="0.3">
      <c r="A1862" s="6">
        <v>20000000</v>
      </c>
      <c r="B1862" s="2" t="s">
        <v>7636</v>
      </c>
      <c r="C1862" s="2" t="s">
        <v>20188</v>
      </c>
      <c r="D1862" t="s">
        <v>19452</v>
      </c>
      <c r="E1862" t="s">
        <v>19452</v>
      </c>
      <c r="F1862" t="s">
        <v>19452</v>
      </c>
      <c r="G1862" s="2" t="s">
        <v>9199</v>
      </c>
      <c r="H1862" s="2">
        <v>22074</v>
      </c>
      <c r="I1862" s="2" t="s">
        <v>16667</v>
      </c>
      <c r="J1862" s="2" t="s">
        <v>9200</v>
      </c>
      <c r="K1862" s="2" t="s">
        <v>49</v>
      </c>
      <c r="L1862" s="2" t="s">
        <v>9201</v>
      </c>
      <c r="M1862" s="3">
        <v>1050098</v>
      </c>
      <c r="N1862" s="2" t="s">
        <v>9202</v>
      </c>
      <c r="O1862" s="2" t="s">
        <v>19533</v>
      </c>
      <c r="P1862" s="2" t="s">
        <v>62</v>
      </c>
      <c r="Q1862" s="4">
        <v>40062</v>
      </c>
      <c r="R1862" s="4" t="s">
        <v>20210</v>
      </c>
      <c r="S1862" s="6">
        <v>17436509</v>
      </c>
      <c r="T1862" s="2">
        <v>120</v>
      </c>
      <c r="U1862" s="2" t="s">
        <v>4147</v>
      </c>
      <c r="V1862" s="2" t="s">
        <v>54</v>
      </c>
      <c r="W1862" s="2" t="s">
        <v>9203</v>
      </c>
      <c r="X1862" s="2" t="s">
        <v>142</v>
      </c>
      <c r="Y1862" s="2">
        <v>167</v>
      </c>
      <c r="Z1862" s="7">
        <v>-2563491</v>
      </c>
    </row>
    <row r="1863" spans="1:26" ht="15.75" customHeight="1" x14ac:dyDescent="0.3">
      <c r="A1863" s="6">
        <v>20000000</v>
      </c>
      <c r="B1863" s="2" t="s">
        <v>2107</v>
      </c>
      <c r="C1863" s="2" t="s">
        <v>20179</v>
      </c>
      <c r="D1863" t="s">
        <v>20202</v>
      </c>
      <c r="E1863" t="s">
        <v>19452</v>
      </c>
      <c r="F1863" t="s">
        <v>19452</v>
      </c>
      <c r="H1863" s="2">
        <v>2428</v>
      </c>
      <c r="I1863" s="2" t="s">
        <v>18704</v>
      </c>
      <c r="J1863" s="2" t="s">
        <v>9204</v>
      </c>
      <c r="K1863" s="2" t="s">
        <v>49</v>
      </c>
      <c r="L1863" s="2" t="s">
        <v>9205</v>
      </c>
      <c r="M1863" s="3">
        <v>3011205</v>
      </c>
      <c r="N1863" s="2" t="s">
        <v>9206</v>
      </c>
      <c r="O1863" s="2" t="s">
        <v>19798</v>
      </c>
      <c r="P1863" s="2" t="s">
        <v>62</v>
      </c>
      <c r="Q1863" s="4">
        <v>23788</v>
      </c>
      <c r="R1863" s="4" t="s">
        <v>20261</v>
      </c>
      <c r="S1863" s="6">
        <v>15473333</v>
      </c>
      <c r="T1863" s="2">
        <v>199</v>
      </c>
      <c r="U1863" s="2" t="s">
        <v>63</v>
      </c>
      <c r="V1863" s="2" t="s">
        <v>54</v>
      </c>
      <c r="X1863" s="2" t="s">
        <v>154</v>
      </c>
      <c r="Y1863" s="2">
        <v>41</v>
      </c>
      <c r="Z1863" s="7">
        <v>-4526667</v>
      </c>
    </row>
    <row r="1864" spans="1:26" ht="15.75" customHeight="1" x14ac:dyDescent="0.3">
      <c r="A1864" s="6">
        <v>19500000</v>
      </c>
      <c r="B1864" s="2" t="s">
        <v>3169</v>
      </c>
      <c r="C1864" s="2" t="s">
        <v>20185</v>
      </c>
      <c r="D1864" t="s">
        <v>20197</v>
      </c>
      <c r="E1864" t="s">
        <v>20204</v>
      </c>
      <c r="F1864" t="s">
        <v>19452</v>
      </c>
      <c r="G1864" s="2" t="s">
        <v>9207</v>
      </c>
      <c r="H1864" s="2">
        <v>290751</v>
      </c>
      <c r="I1864" s="2" t="s">
        <v>14865</v>
      </c>
      <c r="J1864" s="2" t="s">
        <v>9208</v>
      </c>
      <c r="K1864" s="2" t="s">
        <v>49</v>
      </c>
      <c r="L1864" s="2" t="s">
        <v>9209</v>
      </c>
      <c r="M1864" s="3">
        <v>15012237</v>
      </c>
      <c r="N1864" s="2" t="s">
        <v>9210</v>
      </c>
      <c r="O1864" s="2" t="s">
        <v>19464</v>
      </c>
      <c r="P1864" s="2" t="s">
        <v>955</v>
      </c>
      <c r="Q1864" s="4">
        <v>42291</v>
      </c>
      <c r="R1864" s="4" t="s">
        <v>20212</v>
      </c>
      <c r="S1864" s="6">
        <v>34854990</v>
      </c>
      <c r="T1864" s="2">
        <v>111</v>
      </c>
      <c r="U1864" s="2" t="s">
        <v>63</v>
      </c>
      <c r="V1864" s="2" t="s">
        <v>54</v>
      </c>
      <c r="W1864" s="2" t="s">
        <v>9211</v>
      </c>
      <c r="X1864" s="2" t="s">
        <v>180</v>
      </c>
      <c r="Y1864" s="2">
        <v>336</v>
      </c>
      <c r="Z1864" s="7">
        <v>15354990</v>
      </c>
    </row>
    <row r="1865" spans="1:26" ht="15.75" customHeight="1" x14ac:dyDescent="0.3">
      <c r="A1865" s="6">
        <v>25000000</v>
      </c>
      <c r="B1865" s="2" t="s">
        <v>1316</v>
      </c>
      <c r="C1865" s="2" t="s">
        <v>20174</v>
      </c>
      <c r="D1865" t="s">
        <v>20196</v>
      </c>
      <c r="E1865" t="s">
        <v>19452</v>
      </c>
      <c r="F1865" t="s">
        <v>19452</v>
      </c>
      <c r="G1865" s="2" t="s">
        <v>9212</v>
      </c>
      <c r="H1865" s="2">
        <v>13805</v>
      </c>
      <c r="I1865" s="2" t="s">
        <v>17154</v>
      </c>
      <c r="J1865" s="2" t="s">
        <v>9213</v>
      </c>
      <c r="K1865" s="2" t="s">
        <v>49</v>
      </c>
      <c r="L1865" s="2" t="s">
        <v>9214</v>
      </c>
      <c r="M1865" s="3">
        <v>16238961</v>
      </c>
      <c r="N1865" s="2" t="s">
        <v>9215</v>
      </c>
      <c r="O1865" s="2" t="s">
        <v>19799</v>
      </c>
      <c r="P1865" s="2" t="s">
        <v>62</v>
      </c>
      <c r="Q1865" s="4">
        <v>39689</v>
      </c>
      <c r="R1865" s="4" t="s">
        <v>20217</v>
      </c>
      <c r="S1865" s="6">
        <v>14109284</v>
      </c>
      <c r="T1865" s="2">
        <v>87</v>
      </c>
      <c r="U1865" s="2" t="s">
        <v>63</v>
      </c>
      <c r="V1865" s="2" t="s">
        <v>54</v>
      </c>
      <c r="W1865" s="2" t="s">
        <v>9216</v>
      </c>
      <c r="X1865" s="2" t="s">
        <v>2579</v>
      </c>
      <c r="Y1865" s="2">
        <v>240</v>
      </c>
      <c r="Z1865" s="7">
        <v>-10890716</v>
      </c>
    </row>
    <row r="1866" spans="1:26" ht="15.75" customHeight="1" x14ac:dyDescent="0.3">
      <c r="A1866" s="6">
        <v>20000000</v>
      </c>
      <c r="B1866" s="2" t="s">
        <v>75</v>
      </c>
      <c r="C1866" s="2" t="s">
        <v>20174</v>
      </c>
      <c r="D1866" t="s">
        <v>20193</v>
      </c>
      <c r="E1866" t="s">
        <v>20197</v>
      </c>
      <c r="F1866" t="s">
        <v>20201</v>
      </c>
      <c r="H1866" s="2">
        <v>4597</v>
      </c>
      <c r="I1866" s="2" t="s">
        <v>18559</v>
      </c>
      <c r="J1866" s="2" t="s">
        <v>9217</v>
      </c>
      <c r="K1866" s="2" t="s">
        <v>49</v>
      </c>
      <c r="L1866" s="2" t="s">
        <v>9218</v>
      </c>
      <c r="M1866" s="3">
        <v>1521229</v>
      </c>
      <c r="N1866" s="2" t="s">
        <v>9219</v>
      </c>
      <c r="O1866" s="2" t="s">
        <v>19581</v>
      </c>
      <c r="P1866" s="2" t="s">
        <v>62</v>
      </c>
      <c r="Q1866" s="4">
        <v>40151</v>
      </c>
      <c r="R1866" s="4" t="s">
        <v>20210</v>
      </c>
      <c r="S1866" s="6">
        <v>22942221</v>
      </c>
      <c r="T1866" s="2">
        <v>88</v>
      </c>
      <c r="U1866" s="2" t="s">
        <v>442</v>
      </c>
      <c r="V1866" s="2" t="s">
        <v>54</v>
      </c>
      <c r="W1866" s="2" t="s">
        <v>9220</v>
      </c>
      <c r="X1866" s="2" t="s">
        <v>234</v>
      </c>
      <c r="Y1866" s="2">
        <v>208</v>
      </c>
      <c r="Z1866" s="7">
        <v>2942221</v>
      </c>
    </row>
    <row r="1867" spans="1:26" ht="15.75" customHeight="1" x14ac:dyDescent="0.3">
      <c r="A1867" s="6">
        <v>20000000</v>
      </c>
      <c r="B1867" s="2" t="s">
        <v>9221</v>
      </c>
      <c r="C1867" s="2" t="s">
        <v>13616</v>
      </c>
      <c r="D1867" t="s">
        <v>20201</v>
      </c>
      <c r="E1867" t="s">
        <v>20193</v>
      </c>
      <c r="F1867" t="s">
        <v>20194</v>
      </c>
      <c r="H1867" s="2">
        <v>9414</v>
      </c>
      <c r="I1867" s="2" t="s">
        <v>18132</v>
      </c>
      <c r="J1867" s="2" t="s">
        <v>9222</v>
      </c>
      <c r="K1867" s="2" t="s">
        <v>49</v>
      </c>
      <c r="L1867" s="2" t="s">
        <v>9223</v>
      </c>
      <c r="M1867" s="3">
        <v>6397042</v>
      </c>
      <c r="N1867" s="2" t="s">
        <v>9224</v>
      </c>
      <c r="O1867" s="2" t="s">
        <v>19483</v>
      </c>
      <c r="P1867" s="2" t="s">
        <v>62</v>
      </c>
      <c r="Q1867" s="4">
        <v>35748</v>
      </c>
      <c r="R1867" s="4" t="s">
        <v>20222</v>
      </c>
      <c r="S1867" s="6">
        <v>13801755</v>
      </c>
      <c r="T1867" s="2">
        <v>97</v>
      </c>
      <c r="U1867" s="2" t="s">
        <v>63</v>
      </c>
      <c r="V1867" s="2" t="s">
        <v>54</v>
      </c>
      <c r="W1867" s="2" t="s">
        <v>9225</v>
      </c>
      <c r="X1867" s="2" t="s">
        <v>154</v>
      </c>
      <c r="Y1867" s="2">
        <v>125</v>
      </c>
      <c r="Z1867" s="7">
        <v>-6198245</v>
      </c>
    </row>
    <row r="1868" spans="1:26" ht="15.75" customHeight="1" x14ac:dyDescent="0.3">
      <c r="A1868" s="6">
        <v>20000000</v>
      </c>
      <c r="B1868" s="2" t="s">
        <v>1556</v>
      </c>
      <c r="C1868" s="2" t="s">
        <v>13616</v>
      </c>
      <c r="D1868" t="s">
        <v>20198</v>
      </c>
      <c r="E1868" t="s">
        <v>19452</v>
      </c>
      <c r="F1868" t="s">
        <v>19452</v>
      </c>
      <c r="G1868" s="2" t="s">
        <v>9226</v>
      </c>
      <c r="H1868" s="2">
        <v>63492</v>
      </c>
      <c r="I1868" s="2" t="s">
        <v>15780</v>
      </c>
      <c r="J1868" s="2" t="s">
        <v>9227</v>
      </c>
      <c r="K1868" s="2" t="s">
        <v>49</v>
      </c>
      <c r="L1868" s="2" t="s">
        <v>9228</v>
      </c>
      <c r="M1868" s="3">
        <v>19220789</v>
      </c>
      <c r="N1868" s="2" t="s">
        <v>9229</v>
      </c>
      <c r="O1868" s="2" t="s">
        <v>19483</v>
      </c>
      <c r="P1868" s="2" t="s">
        <v>62</v>
      </c>
      <c r="Q1868" s="4">
        <v>40816</v>
      </c>
      <c r="R1868" s="4" t="s">
        <v>20219</v>
      </c>
      <c r="S1868" s="6">
        <v>30426096</v>
      </c>
      <c r="T1868" s="2">
        <v>106</v>
      </c>
      <c r="U1868" s="2" t="s">
        <v>63</v>
      </c>
      <c r="V1868" s="2" t="s">
        <v>54</v>
      </c>
      <c r="W1868" s="2" t="s">
        <v>9230</v>
      </c>
      <c r="X1868" s="2" t="s">
        <v>180</v>
      </c>
      <c r="Y1868" s="2">
        <v>671</v>
      </c>
      <c r="Z1868" s="7">
        <v>10426096</v>
      </c>
    </row>
    <row r="1869" spans="1:26" ht="15.75" customHeight="1" x14ac:dyDescent="0.3">
      <c r="A1869" s="6">
        <v>20000000</v>
      </c>
      <c r="B1869" s="2" t="s">
        <v>609</v>
      </c>
      <c r="C1869" s="2" t="s">
        <v>20174</v>
      </c>
      <c r="D1869" t="s">
        <v>20201</v>
      </c>
      <c r="E1869" t="s">
        <v>20199</v>
      </c>
      <c r="F1869" t="s">
        <v>19452</v>
      </c>
      <c r="G1869" s="2" t="s">
        <v>9231</v>
      </c>
      <c r="H1869" s="2">
        <v>81796</v>
      </c>
      <c r="I1869" s="2" t="s">
        <v>15578</v>
      </c>
      <c r="J1869" s="2" t="s">
        <v>9232</v>
      </c>
      <c r="K1869" s="2" t="s">
        <v>49</v>
      </c>
      <c r="L1869" s="2" t="s">
        <v>9233</v>
      </c>
      <c r="M1869" s="3">
        <v>35232278</v>
      </c>
      <c r="N1869" s="2" t="s">
        <v>9234</v>
      </c>
      <c r="O1869" s="2" t="s">
        <v>19732</v>
      </c>
      <c r="P1869" s="2" t="s">
        <v>1815</v>
      </c>
      <c r="Q1869" s="4">
        <v>41011</v>
      </c>
      <c r="R1869" s="4" t="s">
        <v>20213</v>
      </c>
      <c r="S1869" s="6">
        <v>32204030</v>
      </c>
      <c r="T1869" s="2">
        <v>95</v>
      </c>
      <c r="U1869" s="2" t="s">
        <v>63</v>
      </c>
      <c r="V1869" s="2" t="s">
        <v>54</v>
      </c>
      <c r="W1869" s="2" t="s">
        <v>9235</v>
      </c>
      <c r="X1869" s="2" t="s">
        <v>205</v>
      </c>
      <c r="Y1869" s="2">
        <v>715</v>
      </c>
      <c r="Z1869" s="7">
        <v>12204030</v>
      </c>
    </row>
    <row r="1870" spans="1:26" ht="15.75" customHeight="1" x14ac:dyDescent="0.3">
      <c r="A1870" s="6">
        <v>20000000</v>
      </c>
      <c r="B1870" s="2" t="s">
        <v>1188</v>
      </c>
      <c r="C1870" s="2" t="s">
        <v>20174</v>
      </c>
      <c r="D1870" t="s">
        <v>20201</v>
      </c>
      <c r="E1870" t="s">
        <v>20193</v>
      </c>
      <c r="F1870" t="s">
        <v>19452</v>
      </c>
      <c r="G1870" s="2" t="s">
        <v>9236</v>
      </c>
      <c r="H1870" s="2">
        <v>15092</v>
      </c>
      <c r="I1870" s="2" t="s">
        <v>16999</v>
      </c>
      <c r="J1870" s="2" t="s">
        <v>9237</v>
      </c>
      <c r="K1870" s="2" t="s">
        <v>49</v>
      </c>
      <c r="L1870" s="2" t="s">
        <v>9238</v>
      </c>
      <c r="M1870" s="3">
        <v>35542809</v>
      </c>
      <c r="N1870" s="2" t="s">
        <v>9239</v>
      </c>
      <c r="O1870" s="2" t="s">
        <v>19560</v>
      </c>
      <c r="P1870" s="2" t="s">
        <v>62</v>
      </c>
      <c r="Q1870" s="4">
        <v>39919</v>
      </c>
      <c r="R1870" s="4" t="s">
        <v>20210</v>
      </c>
      <c r="S1870" s="6">
        <v>34560577</v>
      </c>
      <c r="T1870" s="2">
        <v>96</v>
      </c>
      <c r="U1870" s="2" t="s">
        <v>63</v>
      </c>
      <c r="V1870" s="2" t="s">
        <v>54</v>
      </c>
      <c r="W1870" s="2" t="s">
        <v>9240</v>
      </c>
      <c r="X1870" s="2" t="s">
        <v>96</v>
      </c>
      <c r="Y1870" s="2">
        <v>861</v>
      </c>
      <c r="Z1870" s="7">
        <v>14560577</v>
      </c>
    </row>
    <row r="1871" spans="1:26" ht="15.75" customHeight="1" x14ac:dyDescent="0.3">
      <c r="A1871" s="6">
        <v>20000000</v>
      </c>
      <c r="B1871" s="2" t="s">
        <v>1125</v>
      </c>
      <c r="C1871" s="2" t="s">
        <v>20179</v>
      </c>
      <c r="D1871" t="s">
        <v>19452</v>
      </c>
      <c r="E1871" t="s">
        <v>19452</v>
      </c>
      <c r="F1871" t="s">
        <v>19452</v>
      </c>
      <c r="G1871" s="2" t="s">
        <v>9241</v>
      </c>
      <c r="H1871" s="2">
        <v>15005</v>
      </c>
      <c r="I1871" s="2" t="s">
        <v>17010</v>
      </c>
      <c r="J1871" s="2" t="s">
        <v>9242</v>
      </c>
      <c r="K1871" s="2" t="s">
        <v>49</v>
      </c>
      <c r="L1871" s="2" t="s">
        <v>9243</v>
      </c>
      <c r="M1871" s="3">
        <v>3476925</v>
      </c>
      <c r="N1871" s="2" t="s">
        <v>9244</v>
      </c>
      <c r="O1871" s="2" t="s">
        <v>19800</v>
      </c>
      <c r="P1871" s="2" t="s">
        <v>62</v>
      </c>
      <c r="Q1871" s="4">
        <v>39003</v>
      </c>
      <c r="R1871" s="4" t="s">
        <v>20216</v>
      </c>
      <c r="S1871" s="6">
        <v>13391174</v>
      </c>
      <c r="T1871" s="2">
        <v>123</v>
      </c>
      <c r="U1871" s="2" t="s">
        <v>63</v>
      </c>
      <c r="V1871" s="2" t="s">
        <v>54</v>
      </c>
      <c r="W1871" s="2" t="s">
        <v>9245</v>
      </c>
      <c r="X1871" s="2" t="s">
        <v>88</v>
      </c>
      <c r="Y1871" s="2">
        <v>12</v>
      </c>
      <c r="Z1871" s="7">
        <v>-6608826</v>
      </c>
    </row>
    <row r="1872" spans="1:26" ht="15.75" customHeight="1" x14ac:dyDescent="0.3">
      <c r="A1872" s="6">
        <v>30000000</v>
      </c>
      <c r="B1872" s="2" t="s">
        <v>9246</v>
      </c>
      <c r="C1872" s="2" t="s">
        <v>20179</v>
      </c>
      <c r="D1872" t="s">
        <v>20194</v>
      </c>
      <c r="E1872" t="s">
        <v>20201</v>
      </c>
      <c r="F1872" t="s">
        <v>20198</v>
      </c>
      <c r="H1872" s="2">
        <v>8198</v>
      </c>
      <c r="I1872" s="2" t="s">
        <v>18360</v>
      </c>
      <c r="J1872" s="2" t="s">
        <v>9247</v>
      </c>
      <c r="K1872" s="2" t="s">
        <v>49</v>
      </c>
      <c r="L1872" s="2" t="s">
        <v>9248</v>
      </c>
      <c r="M1872" s="3">
        <v>5133744</v>
      </c>
      <c r="N1872" s="2" t="s">
        <v>9249</v>
      </c>
      <c r="O1872" s="2" t="s">
        <v>19502</v>
      </c>
      <c r="P1872" s="2" t="s">
        <v>62</v>
      </c>
      <c r="Q1872" s="4">
        <v>37582</v>
      </c>
      <c r="R1872" s="4" t="s">
        <v>20228</v>
      </c>
      <c r="S1872" s="6">
        <v>27674124</v>
      </c>
      <c r="T1872" s="2">
        <v>101</v>
      </c>
      <c r="U1872" s="2" t="s">
        <v>9250</v>
      </c>
      <c r="V1872" s="2" t="s">
        <v>54</v>
      </c>
      <c r="X1872" s="2" t="s">
        <v>173</v>
      </c>
      <c r="Y1872" s="2">
        <v>81</v>
      </c>
      <c r="Z1872" s="7">
        <v>-2325876</v>
      </c>
    </row>
    <row r="1873" spans="1:26" ht="15.75" customHeight="1" x14ac:dyDescent="0.3">
      <c r="A1873" s="6">
        <v>20000000</v>
      </c>
      <c r="B1873" s="2" t="s">
        <v>2367</v>
      </c>
      <c r="C1873" s="2" t="s">
        <v>13616</v>
      </c>
      <c r="D1873" t="s">
        <v>20197</v>
      </c>
      <c r="E1873" t="s">
        <v>19452</v>
      </c>
      <c r="F1873" t="s">
        <v>19452</v>
      </c>
      <c r="H1873" s="2">
        <v>6963</v>
      </c>
      <c r="I1873" s="2" t="s">
        <v>18441</v>
      </c>
      <c r="J1873" s="2" t="s">
        <v>9251</v>
      </c>
      <c r="K1873" s="2" t="s">
        <v>49</v>
      </c>
      <c r="L1873" s="2" t="s">
        <v>9252</v>
      </c>
      <c r="M1873" s="3">
        <v>14031377</v>
      </c>
      <c r="N1873" s="2" t="s">
        <v>9253</v>
      </c>
      <c r="O1873" s="2" t="s">
        <v>19449</v>
      </c>
      <c r="P1873" s="2" t="s">
        <v>491</v>
      </c>
      <c r="Q1873" s="4">
        <v>38645</v>
      </c>
      <c r="R1873" s="4" t="s">
        <v>20221</v>
      </c>
      <c r="S1873" s="6">
        <v>12482775</v>
      </c>
      <c r="T1873" s="2">
        <v>101</v>
      </c>
      <c r="U1873" s="2" t="s">
        <v>2890</v>
      </c>
      <c r="V1873" s="2" t="s">
        <v>54</v>
      </c>
      <c r="W1873" s="2" t="s">
        <v>9254</v>
      </c>
      <c r="X1873" s="2" t="s">
        <v>281</v>
      </c>
      <c r="Y1873" s="2">
        <v>289</v>
      </c>
      <c r="Z1873" s="7">
        <v>-7517225</v>
      </c>
    </row>
    <row r="1874" spans="1:26" ht="15.75" customHeight="1" x14ac:dyDescent="0.3">
      <c r="A1874" s="6">
        <v>20000000</v>
      </c>
      <c r="B1874" s="2" t="s">
        <v>2867</v>
      </c>
      <c r="C1874" s="2" t="s">
        <v>20174</v>
      </c>
      <c r="D1874" t="s">
        <v>20191</v>
      </c>
      <c r="E1874" t="s">
        <v>20197</v>
      </c>
      <c r="F1874" t="s">
        <v>20201</v>
      </c>
      <c r="H1874" s="2">
        <v>15070</v>
      </c>
      <c r="I1874" s="2" t="s">
        <v>17001</v>
      </c>
      <c r="J1874" s="2" t="s">
        <v>7177</v>
      </c>
      <c r="K1874" s="2" t="s">
        <v>49</v>
      </c>
      <c r="L1874" s="2" t="s">
        <v>9255</v>
      </c>
      <c r="M1874" s="3">
        <v>17227376</v>
      </c>
      <c r="N1874" s="2" t="s">
        <v>9256</v>
      </c>
      <c r="O1874" s="2" t="s">
        <v>19502</v>
      </c>
      <c r="P1874" s="2" t="s">
        <v>62</v>
      </c>
      <c r="Q1874" s="4">
        <v>37491</v>
      </c>
      <c r="R1874" s="4" t="s">
        <v>20228</v>
      </c>
      <c r="S1874" s="6">
        <v>12398628</v>
      </c>
      <c r="T1874" s="2">
        <v>96</v>
      </c>
      <c r="U1874" s="2" t="s">
        <v>63</v>
      </c>
      <c r="V1874" s="2" t="s">
        <v>54</v>
      </c>
      <c r="W1874" s="2" t="s">
        <v>9257</v>
      </c>
      <c r="X1874" s="2" t="s">
        <v>88</v>
      </c>
      <c r="Y1874" s="2">
        <v>139</v>
      </c>
      <c r="Z1874" s="7">
        <v>-7601372</v>
      </c>
    </row>
    <row r="1875" spans="1:26" ht="15.75" customHeight="1" x14ac:dyDescent="0.3">
      <c r="A1875" s="6">
        <v>20000000</v>
      </c>
      <c r="B1875" s="2" t="s">
        <v>2867</v>
      </c>
      <c r="C1875" s="2" t="s">
        <v>20174</v>
      </c>
      <c r="D1875" t="s">
        <v>20191</v>
      </c>
      <c r="E1875" t="s">
        <v>20197</v>
      </c>
      <c r="F1875" t="s">
        <v>20201</v>
      </c>
      <c r="G1875" s="2" t="s">
        <v>9258</v>
      </c>
      <c r="H1875" s="2">
        <v>17134</v>
      </c>
      <c r="I1875" s="2" t="s">
        <v>16873</v>
      </c>
      <c r="J1875" s="2" t="s">
        <v>9259</v>
      </c>
      <c r="K1875" s="2" t="s">
        <v>49</v>
      </c>
      <c r="L1875" s="2" t="s">
        <v>9260</v>
      </c>
      <c r="M1875" s="3">
        <v>1566135</v>
      </c>
      <c r="N1875" s="2" t="s">
        <v>9261</v>
      </c>
      <c r="O1875" s="2" t="s">
        <v>19701</v>
      </c>
      <c r="P1875" s="2" t="s">
        <v>62</v>
      </c>
      <c r="Q1875" s="4">
        <v>39891</v>
      </c>
      <c r="R1875" s="4" t="s">
        <v>20210</v>
      </c>
      <c r="S1875" s="6">
        <v>17280326</v>
      </c>
      <c r="T1875" s="2">
        <v>108</v>
      </c>
      <c r="U1875" s="2" t="s">
        <v>2890</v>
      </c>
      <c r="V1875" s="2" t="s">
        <v>54</v>
      </c>
      <c r="W1875" s="2" t="s">
        <v>9262</v>
      </c>
      <c r="X1875" s="2" t="s">
        <v>122</v>
      </c>
      <c r="Y1875" s="2">
        <v>220</v>
      </c>
      <c r="Z1875" s="7">
        <v>-2719674</v>
      </c>
    </row>
    <row r="1876" spans="1:26" ht="15.75" customHeight="1" x14ac:dyDescent="0.3">
      <c r="A1876" s="6">
        <v>20000000</v>
      </c>
      <c r="B1876" s="2" t="s">
        <v>5364</v>
      </c>
      <c r="C1876" s="2" t="s">
        <v>20179</v>
      </c>
      <c r="D1876" t="s">
        <v>20203</v>
      </c>
      <c r="E1876" t="s">
        <v>20204</v>
      </c>
      <c r="F1876" t="s">
        <v>19452</v>
      </c>
      <c r="G1876" s="2" t="s">
        <v>9263</v>
      </c>
      <c r="H1876" s="2">
        <v>41402</v>
      </c>
      <c r="I1876" s="2" t="s">
        <v>16152</v>
      </c>
      <c r="J1876" s="2" t="s">
        <v>9264</v>
      </c>
      <c r="K1876" s="2" t="s">
        <v>49</v>
      </c>
      <c r="L1876" s="2" t="s">
        <v>9265</v>
      </c>
      <c r="M1876" s="3">
        <v>19705311</v>
      </c>
      <c r="N1876" s="2" t="s">
        <v>9266</v>
      </c>
      <c r="O1876" s="2" t="s">
        <v>19801</v>
      </c>
      <c r="P1876" s="2" t="s">
        <v>71</v>
      </c>
      <c r="Q1876" s="4">
        <v>40452</v>
      </c>
      <c r="R1876" s="4" t="s">
        <v>20214</v>
      </c>
      <c r="S1876" s="6">
        <v>24145613</v>
      </c>
      <c r="T1876" s="2">
        <v>116</v>
      </c>
      <c r="U1876" s="2" t="s">
        <v>63</v>
      </c>
      <c r="V1876" s="2" t="s">
        <v>54</v>
      </c>
      <c r="W1876" s="2" t="s">
        <v>9267</v>
      </c>
      <c r="X1876" s="2" t="s">
        <v>252</v>
      </c>
      <c r="Y1876" s="2">
        <v>641</v>
      </c>
      <c r="Z1876" s="7">
        <v>4145613</v>
      </c>
    </row>
    <row r="1877" spans="1:26" ht="15.75" customHeight="1" x14ac:dyDescent="0.3">
      <c r="A1877" s="6">
        <v>20000000</v>
      </c>
      <c r="B1877" s="2" t="s">
        <v>1215</v>
      </c>
      <c r="C1877" s="2" t="s">
        <v>20174</v>
      </c>
      <c r="D1877" t="s">
        <v>20201</v>
      </c>
      <c r="E1877" t="s">
        <v>19452</v>
      </c>
      <c r="F1877" t="s">
        <v>19452</v>
      </c>
      <c r="G1877" s="2" t="s">
        <v>9268</v>
      </c>
      <c r="H1877" s="2">
        <v>146198</v>
      </c>
      <c r="I1877" s="2" t="s">
        <v>15307</v>
      </c>
      <c r="J1877" s="2" t="s">
        <v>9269</v>
      </c>
      <c r="K1877" s="2" t="s">
        <v>49</v>
      </c>
      <c r="L1877" s="2" t="s">
        <v>9270</v>
      </c>
      <c r="M1877" s="3">
        <v>29371987</v>
      </c>
      <c r="N1877" s="2" t="s">
        <v>9271</v>
      </c>
      <c r="O1877" s="2" t="s">
        <v>19802</v>
      </c>
      <c r="P1877" s="2" t="s">
        <v>62</v>
      </c>
      <c r="Q1877" s="4">
        <v>42419</v>
      </c>
      <c r="R1877" s="4" t="s">
        <v>20215</v>
      </c>
      <c r="S1877" s="6">
        <v>12639297</v>
      </c>
      <c r="T1877" s="2">
        <v>115</v>
      </c>
      <c r="U1877" s="2" t="s">
        <v>63</v>
      </c>
      <c r="V1877" s="2" t="s">
        <v>54</v>
      </c>
      <c r="W1877" s="2" t="s">
        <v>9272</v>
      </c>
      <c r="X1877" s="2" t="s">
        <v>420</v>
      </c>
      <c r="Y1877" s="2">
        <v>797</v>
      </c>
      <c r="Z1877" s="7">
        <v>-7360703</v>
      </c>
    </row>
    <row r="1878" spans="1:26" ht="15.75" customHeight="1" x14ac:dyDescent="0.3">
      <c r="A1878" s="6">
        <v>20000000</v>
      </c>
      <c r="B1878" s="2" t="s">
        <v>2367</v>
      </c>
      <c r="C1878" s="2" t="s">
        <v>13616</v>
      </c>
      <c r="D1878" t="s">
        <v>20197</v>
      </c>
      <c r="E1878" t="s">
        <v>19452</v>
      </c>
      <c r="F1878" t="s">
        <v>19452</v>
      </c>
      <c r="H1878" s="2">
        <v>2639</v>
      </c>
      <c r="I1878" s="2" t="s">
        <v>18685</v>
      </c>
      <c r="J1878" s="2" t="s">
        <v>9273</v>
      </c>
      <c r="K1878" s="2" t="s">
        <v>49</v>
      </c>
      <c r="L1878" s="2" t="s">
        <v>9274</v>
      </c>
      <c r="M1878" s="3">
        <v>11352693</v>
      </c>
      <c r="N1878" s="2" t="s">
        <v>9275</v>
      </c>
      <c r="O1878" s="2" t="s">
        <v>19803</v>
      </c>
      <c r="P1878" s="2" t="s">
        <v>62</v>
      </c>
      <c r="Q1878" s="4">
        <v>35668</v>
      </c>
      <c r="R1878" s="4" t="s">
        <v>20222</v>
      </c>
      <c r="S1878" s="6">
        <v>10686841</v>
      </c>
      <c r="T1878" s="2">
        <v>96</v>
      </c>
      <c r="U1878" s="2" t="s">
        <v>63</v>
      </c>
      <c r="V1878" s="2" t="s">
        <v>54</v>
      </c>
      <c r="W1878" s="2" t="s">
        <v>9276</v>
      </c>
      <c r="X1878" s="2" t="s">
        <v>109</v>
      </c>
      <c r="Y1878" s="2">
        <v>187</v>
      </c>
      <c r="Z1878" s="7">
        <v>-9313159</v>
      </c>
    </row>
    <row r="1879" spans="1:26" ht="15.75" customHeight="1" x14ac:dyDescent="0.3">
      <c r="A1879" s="6">
        <v>20000000</v>
      </c>
      <c r="B1879" s="2" t="s">
        <v>1125</v>
      </c>
      <c r="C1879" s="2" t="s">
        <v>20179</v>
      </c>
      <c r="D1879" t="s">
        <v>19452</v>
      </c>
      <c r="E1879" t="s">
        <v>19452</v>
      </c>
      <c r="F1879" t="s">
        <v>19452</v>
      </c>
      <c r="G1879" s="2" t="s">
        <v>9277</v>
      </c>
      <c r="H1879" s="2">
        <v>295964</v>
      </c>
      <c r="I1879" s="2" t="s">
        <v>14841</v>
      </c>
      <c r="J1879" s="2" t="s">
        <v>9278</v>
      </c>
      <c r="K1879" s="2" t="s">
        <v>49</v>
      </c>
      <c r="L1879" s="2" t="s">
        <v>9279</v>
      </c>
      <c r="M1879" s="3">
        <v>30477114</v>
      </c>
      <c r="N1879" s="2" t="s">
        <v>9280</v>
      </c>
      <c r="O1879" s="2" t="s">
        <v>19546</v>
      </c>
      <c r="P1879" s="2" t="s">
        <v>62</v>
      </c>
      <c r="Q1879" s="4">
        <v>42279</v>
      </c>
      <c r="R1879" s="4" t="s">
        <v>20212</v>
      </c>
      <c r="S1879" s="6">
        <v>36606743</v>
      </c>
      <c r="T1879" s="2">
        <v>100</v>
      </c>
      <c r="U1879" s="2" t="s">
        <v>937</v>
      </c>
      <c r="V1879" s="2" t="s">
        <v>54</v>
      </c>
      <c r="W1879" s="2" t="s">
        <v>9281</v>
      </c>
      <c r="X1879" s="2" t="s">
        <v>74</v>
      </c>
      <c r="Y1879" s="2">
        <v>950</v>
      </c>
      <c r="Z1879" s="7">
        <v>16606743</v>
      </c>
    </row>
    <row r="1880" spans="1:26" ht="15.75" customHeight="1" x14ac:dyDescent="0.3">
      <c r="A1880" s="6">
        <v>20000000</v>
      </c>
      <c r="B1880" s="2" t="s">
        <v>75</v>
      </c>
      <c r="C1880" s="2" t="s">
        <v>20174</v>
      </c>
      <c r="D1880" t="s">
        <v>20193</v>
      </c>
      <c r="E1880" t="s">
        <v>20197</v>
      </c>
      <c r="F1880" t="s">
        <v>20201</v>
      </c>
      <c r="H1880" s="2">
        <v>11835</v>
      </c>
      <c r="I1880" s="2" t="s">
        <v>17387</v>
      </c>
      <c r="J1880" s="2" t="s">
        <v>9284</v>
      </c>
      <c r="K1880" s="2" t="s">
        <v>49</v>
      </c>
      <c r="L1880" s="2" t="s">
        <v>9285</v>
      </c>
      <c r="M1880" s="3">
        <v>12643703</v>
      </c>
      <c r="N1880" s="2" t="s">
        <v>9286</v>
      </c>
      <c r="O1880" s="2" t="s">
        <v>19458</v>
      </c>
      <c r="P1880" s="2" t="s">
        <v>62</v>
      </c>
      <c r="Q1880" s="4">
        <v>39325</v>
      </c>
      <c r="R1880" s="4" t="s">
        <v>20211</v>
      </c>
      <c r="S1880" s="6">
        <v>16974459</v>
      </c>
      <c r="T1880" s="2">
        <v>105</v>
      </c>
      <c r="U1880" s="2" t="s">
        <v>63</v>
      </c>
      <c r="V1880" s="2" t="s">
        <v>54</v>
      </c>
      <c r="W1880" s="2" t="s">
        <v>9287</v>
      </c>
      <c r="X1880" s="2" t="s">
        <v>154</v>
      </c>
      <c r="Y1880" s="2">
        <v>297</v>
      </c>
      <c r="Z1880" s="7">
        <v>-3025541</v>
      </c>
    </row>
    <row r="1881" spans="1:26" ht="15.75" customHeight="1" x14ac:dyDescent="0.3">
      <c r="A1881" s="6">
        <v>20000000</v>
      </c>
      <c r="B1881" s="2" t="s">
        <v>1622</v>
      </c>
      <c r="C1881" s="2" t="s">
        <v>20174</v>
      </c>
      <c r="D1881" t="s">
        <v>20196</v>
      </c>
      <c r="E1881" t="s">
        <v>20193</v>
      </c>
      <c r="F1881" t="s">
        <v>19452</v>
      </c>
      <c r="H1881" s="2">
        <v>14396</v>
      </c>
      <c r="I1881" s="2" t="s">
        <v>17065</v>
      </c>
      <c r="J1881" s="2" t="s">
        <v>488</v>
      </c>
      <c r="K1881" s="2" t="s">
        <v>49</v>
      </c>
      <c r="L1881" s="2" t="s">
        <v>9288</v>
      </c>
      <c r="M1881" s="3">
        <v>936146</v>
      </c>
      <c r="N1881" s="2" t="s">
        <v>410</v>
      </c>
      <c r="O1881" s="2" t="s">
        <v>19453</v>
      </c>
      <c r="P1881" s="2" t="s">
        <v>62</v>
      </c>
      <c r="Q1881" s="4">
        <v>39087</v>
      </c>
      <c r="R1881" s="4" t="s">
        <v>20211</v>
      </c>
      <c r="S1881" s="6">
        <v>10337477</v>
      </c>
      <c r="T1881" s="2">
        <v>84</v>
      </c>
      <c r="U1881" s="2" t="s">
        <v>63</v>
      </c>
      <c r="V1881" s="2" t="s">
        <v>54</v>
      </c>
      <c r="X1881" s="2" t="s">
        <v>850</v>
      </c>
      <c r="Y1881" s="2">
        <v>78</v>
      </c>
      <c r="Z1881" s="7">
        <v>-9662523</v>
      </c>
    </row>
    <row r="1882" spans="1:26" ht="15.75" customHeight="1" x14ac:dyDescent="0.3">
      <c r="A1882" s="6">
        <v>12000000</v>
      </c>
      <c r="B1882" s="2" t="s">
        <v>939</v>
      </c>
      <c r="C1882" s="2" t="s">
        <v>13616</v>
      </c>
      <c r="D1882" t="s">
        <v>19452</v>
      </c>
      <c r="E1882" t="s">
        <v>19452</v>
      </c>
      <c r="F1882" t="s">
        <v>19452</v>
      </c>
      <c r="G1882" s="2" t="s">
        <v>11142</v>
      </c>
      <c r="H1882" s="2">
        <v>8386</v>
      </c>
      <c r="I1882" s="2" t="s">
        <v>18332</v>
      </c>
      <c r="J1882" s="2" t="s">
        <v>11143</v>
      </c>
      <c r="K1882" s="2" t="s">
        <v>49</v>
      </c>
      <c r="L1882" s="2" t="s">
        <v>11144</v>
      </c>
      <c r="M1882" s="3">
        <v>11510281</v>
      </c>
      <c r="N1882" s="2" t="s">
        <v>11145</v>
      </c>
      <c r="O1882" s="2" t="s">
        <v>19455</v>
      </c>
      <c r="P1882" s="2" t="s">
        <v>62</v>
      </c>
      <c r="Q1882" s="4">
        <v>37246</v>
      </c>
      <c r="R1882" s="4" t="s">
        <v>20227</v>
      </c>
      <c r="S1882" s="6">
        <v>31155435</v>
      </c>
      <c r="T1882" s="2">
        <v>93</v>
      </c>
      <c r="U1882" s="2" t="s">
        <v>63</v>
      </c>
      <c r="V1882" s="2" t="s">
        <v>54</v>
      </c>
      <c r="W1882" s="2" t="s">
        <v>11146</v>
      </c>
      <c r="X1882" s="2" t="s">
        <v>74</v>
      </c>
      <c r="Y1882" s="2">
        <v>218</v>
      </c>
      <c r="Z1882" s="7">
        <v>19155435</v>
      </c>
    </row>
    <row r="1883" spans="1:26" ht="15.75" customHeight="1" x14ac:dyDescent="0.3">
      <c r="A1883" s="6">
        <v>20000000</v>
      </c>
      <c r="B1883" s="2" t="s">
        <v>9293</v>
      </c>
      <c r="C1883" s="2" t="s">
        <v>13616</v>
      </c>
      <c r="D1883" t="s">
        <v>20198</v>
      </c>
      <c r="E1883" t="s">
        <v>20193</v>
      </c>
      <c r="F1883" t="s">
        <v>20197</v>
      </c>
      <c r="G1883" s="2" t="s">
        <v>9294</v>
      </c>
      <c r="H1883" s="2">
        <v>171274</v>
      </c>
      <c r="I1883" s="2" t="s">
        <v>15233</v>
      </c>
      <c r="J1883" s="2" t="s">
        <v>9295</v>
      </c>
      <c r="K1883" s="2" t="s">
        <v>49</v>
      </c>
      <c r="L1883" s="2" t="s">
        <v>9296</v>
      </c>
      <c r="M1883" s="3">
        <v>45742217</v>
      </c>
      <c r="N1883" s="2" t="s">
        <v>9297</v>
      </c>
      <c r="O1883" s="2" t="s">
        <v>19672</v>
      </c>
      <c r="P1883" s="2" t="s">
        <v>62</v>
      </c>
      <c r="Q1883" s="4">
        <v>41998</v>
      </c>
      <c r="R1883" s="4" t="s">
        <v>20220</v>
      </c>
      <c r="S1883" s="6">
        <v>11110975</v>
      </c>
      <c r="T1883" s="2">
        <v>148</v>
      </c>
      <c r="U1883" s="2" t="s">
        <v>63</v>
      </c>
      <c r="V1883" s="2" t="s">
        <v>54</v>
      </c>
      <c r="W1883" s="2" t="s">
        <v>9298</v>
      </c>
      <c r="X1883" s="2" t="s">
        <v>154</v>
      </c>
      <c r="Y1883" s="2">
        <v>833</v>
      </c>
      <c r="Z1883" s="7">
        <v>-8889025</v>
      </c>
    </row>
    <row r="1884" spans="1:26" ht="15.75" customHeight="1" x14ac:dyDescent="0.3">
      <c r="A1884" s="6">
        <v>20000000</v>
      </c>
      <c r="B1884" s="2" t="s">
        <v>5715</v>
      </c>
      <c r="C1884" s="2" t="s">
        <v>20189</v>
      </c>
      <c r="D1884" t="s">
        <v>20197</v>
      </c>
      <c r="E1884" t="s">
        <v>19452</v>
      </c>
      <c r="F1884" t="s">
        <v>19452</v>
      </c>
      <c r="H1884" s="2">
        <v>109417</v>
      </c>
      <c r="I1884" s="2" t="s">
        <v>15426</v>
      </c>
      <c r="J1884" s="2" t="s">
        <v>9299</v>
      </c>
      <c r="K1884" s="2" t="s">
        <v>49</v>
      </c>
      <c r="L1884" s="2" t="s">
        <v>9300</v>
      </c>
      <c r="M1884" s="3">
        <v>8237336</v>
      </c>
      <c r="N1884" s="2" t="s">
        <v>8196</v>
      </c>
      <c r="O1884" s="2" t="s">
        <v>19581</v>
      </c>
      <c r="P1884" s="2" t="s">
        <v>62</v>
      </c>
      <c r="Q1884" s="4">
        <v>41538</v>
      </c>
      <c r="R1884" s="4" t="s">
        <v>20218</v>
      </c>
      <c r="S1884" s="6">
        <v>16549477</v>
      </c>
      <c r="T1884" s="2">
        <v>110</v>
      </c>
      <c r="U1884" s="2" t="s">
        <v>63</v>
      </c>
      <c r="V1884" s="2" t="s">
        <v>54</v>
      </c>
      <c r="W1884" s="2" t="s">
        <v>9301</v>
      </c>
      <c r="X1884" s="2" t="s">
        <v>96</v>
      </c>
      <c r="Y1884" s="2">
        <v>88</v>
      </c>
      <c r="Z1884" s="7">
        <v>-3450523</v>
      </c>
    </row>
    <row r="1885" spans="1:26" ht="15.75" customHeight="1" x14ac:dyDescent="0.3">
      <c r="A1885" s="6">
        <v>20000000</v>
      </c>
      <c r="B1885" s="2" t="s">
        <v>824</v>
      </c>
      <c r="C1885" s="2" t="s">
        <v>13616</v>
      </c>
      <c r="D1885" t="s">
        <v>20192</v>
      </c>
      <c r="E1885" t="s">
        <v>19452</v>
      </c>
      <c r="F1885" t="s">
        <v>19452</v>
      </c>
      <c r="G1885" s="2" t="s">
        <v>9302</v>
      </c>
      <c r="H1885" s="2">
        <v>13948</v>
      </c>
      <c r="I1885" s="2" t="s">
        <v>17131</v>
      </c>
      <c r="J1885" s="2" t="s">
        <v>9303</v>
      </c>
      <c r="K1885" s="2" t="s">
        <v>49</v>
      </c>
      <c r="L1885" s="2" t="s">
        <v>9304</v>
      </c>
      <c r="M1885" s="3">
        <v>2605374</v>
      </c>
      <c r="N1885" s="2" t="s">
        <v>9305</v>
      </c>
      <c r="O1885" s="2" t="s">
        <v>19720</v>
      </c>
      <c r="P1885" s="2" t="s">
        <v>62</v>
      </c>
      <c r="Q1885" s="4">
        <v>39724</v>
      </c>
      <c r="R1885" s="4" t="s">
        <v>20217</v>
      </c>
      <c r="S1885" s="6">
        <v>7000000</v>
      </c>
      <c r="T1885" s="2">
        <v>83</v>
      </c>
      <c r="U1885" s="2" t="s">
        <v>63</v>
      </c>
      <c r="V1885" s="2" t="s">
        <v>54</v>
      </c>
      <c r="W1885" s="2" t="s">
        <v>9306</v>
      </c>
      <c r="X1885" s="2" t="s">
        <v>1499</v>
      </c>
      <c r="Y1885" s="2">
        <v>20</v>
      </c>
      <c r="Z1885" s="7">
        <v>-13000000</v>
      </c>
    </row>
    <row r="1886" spans="1:26" ht="15.75" customHeight="1" x14ac:dyDescent="0.3">
      <c r="A1886" s="6">
        <v>12000000</v>
      </c>
      <c r="B1886" s="2" t="s">
        <v>647</v>
      </c>
      <c r="C1886" s="2" t="s">
        <v>20174</v>
      </c>
      <c r="D1886" t="s">
        <v>20193</v>
      </c>
      <c r="E1886" t="s">
        <v>20201</v>
      </c>
      <c r="F1886" t="s">
        <v>19452</v>
      </c>
      <c r="H1886" s="2">
        <v>106747</v>
      </c>
      <c r="I1886" s="2" t="s">
        <v>15435</v>
      </c>
      <c r="J1886" s="2" t="s">
        <v>9307</v>
      </c>
      <c r="K1886" s="2" t="s">
        <v>49</v>
      </c>
      <c r="L1886" s="2" t="s">
        <v>9308</v>
      </c>
      <c r="M1886" s="3">
        <v>29072964</v>
      </c>
      <c r="N1886" s="2" t="s">
        <v>9309</v>
      </c>
      <c r="O1886" s="2" t="s">
        <v>19691</v>
      </c>
      <c r="P1886" s="2" t="s">
        <v>62</v>
      </c>
      <c r="Q1886" s="4">
        <v>41529</v>
      </c>
      <c r="R1886" s="4" t="s">
        <v>20218</v>
      </c>
      <c r="S1886" s="6">
        <v>15008161</v>
      </c>
      <c r="T1886" s="2">
        <v>107</v>
      </c>
      <c r="U1886" s="2" t="s">
        <v>53</v>
      </c>
      <c r="V1886" s="2" t="s">
        <v>54</v>
      </c>
      <c r="W1886" s="2" t="s">
        <v>9310</v>
      </c>
      <c r="X1886" s="2" t="s">
        <v>506</v>
      </c>
      <c r="Y1886" s="2">
        <v>631</v>
      </c>
      <c r="Z1886" s="7">
        <v>3008161</v>
      </c>
    </row>
    <row r="1887" spans="1:26" ht="15.75" customHeight="1" x14ac:dyDescent="0.3">
      <c r="A1887" s="6">
        <v>20000000</v>
      </c>
      <c r="B1887" s="2" t="s">
        <v>9311</v>
      </c>
      <c r="C1887" s="2" t="s">
        <v>13616</v>
      </c>
      <c r="D1887" t="s">
        <v>20197</v>
      </c>
      <c r="E1887" t="s">
        <v>20205</v>
      </c>
      <c r="F1887" t="s">
        <v>19452</v>
      </c>
      <c r="G1887" s="2" t="s">
        <v>9312</v>
      </c>
      <c r="H1887" s="2">
        <v>256962</v>
      </c>
      <c r="I1887" s="2" t="s">
        <v>14971</v>
      </c>
      <c r="J1887" s="2" t="s">
        <v>9313</v>
      </c>
      <c r="K1887" s="2" t="s">
        <v>49</v>
      </c>
      <c r="L1887" s="2" t="s">
        <v>9314</v>
      </c>
      <c r="M1887" s="3">
        <v>12232048</v>
      </c>
      <c r="N1887" s="2" t="s">
        <v>9315</v>
      </c>
      <c r="O1887" s="2" t="s">
        <v>19805</v>
      </c>
      <c r="P1887" s="2" t="s">
        <v>2531</v>
      </c>
      <c r="Q1887" s="4">
        <v>42117</v>
      </c>
      <c r="R1887" s="4" t="s">
        <v>20212</v>
      </c>
      <c r="S1887" s="6">
        <v>6420319</v>
      </c>
      <c r="T1887" s="2">
        <v>106</v>
      </c>
      <c r="U1887" s="2" t="s">
        <v>63</v>
      </c>
      <c r="V1887" s="2" t="s">
        <v>54</v>
      </c>
      <c r="W1887" s="2" t="s">
        <v>9316</v>
      </c>
      <c r="X1887" s="2" t="s">
        <v>142</v>
      </c>
      <c r="Y1887" s="2">
        <v>185</v>
      </c>
      <c r="Z1887" s="7">
        <v>-13579681</v>
      </c>
    </row>
    <row r="1888" spans="1:26" ht="15.75" customHeight="1" x14ac:dyDescent="0.3">
      <c r="A1888" s="6">
        <v>15000000</v>
      </c>
      <c r="B1888" s="2" t="s">
        <v>2559</v>
      </c>
      <c r="C1888" s="2" t="s">
        <v>20179</v>
      </c>
      <c r="D1888" t="s">
        <v>20201</v>
      </c>
      <c r="E1888" t="s">
        <v>19452</v>
      </c>
      <c r="F1888" t="s">
        <v>19452</v>
      </c>
      <c r="G1888" s="2" t="s">
        <v>9317</v>
      </c>
      <c r="H1888" s="2">
        <v>48231</v>
      </c>
      <c r="I1888" s="2" t="s">
        <v>15995</v>
      </c>
      <c r="J1888" s="2" t="s">
        <v>9318</v>
      </c>
      <c r="K1888" s="2" t="s">
        <v>49</v>
      </c>
      <c r="L1888" s="2" t="s">
        <v>9319</v>
      </c>
      <c r="M1888" s="3">
        <v>27133277</v>
      </c>
      <c r="N1888" s="2" t="s">
        <v>9320</v>
      </c>
      <c r="O1888" s="2" t="s">
        <v>19806</v>
      </c>
      <c r="P1888" s="2" t="s">
        <v>9321</v>
      </c>
      <c r="Q1888" s="4">
        <v>40816</v>
      </c>
      <c r="R1888" s="4" t="s">
        <v>20219</v>
      </c>
      <c r="S1888" s="6">
        <v>27462041</v>
      </c>
      <c r="T1888" s="2">
        <v>99</v>
      </c>
      <c r="U1888" s="2" t="s">
        <v>63</v>
      </c>
      <c r="V1888" s="2" t="s">
        <v>54</v>
      </c>
      <c r="W1888" s="2" t="s">
        <v>9322</v>
      </c>
      <c r="X1888" s="2" t="s">
        <v>180</v>
      </c>
      <c r="Y1888" s="2">
        <v>571</v>
      </c>
      <c r="Z1888" s="7">
        <v>12462041</v>
      </c>
    </row>
    <row r="1889" spans="1:26" ht="15.75" customHeight="1" x14ac:dyDescent="0.3">
      <c r="A1889" s="6">
        <v>8700000</v>
      </c>
      <c r="B1889" s="2" t="s">
        <v>9323</v>
      </c>
      <c r="C1889" s="2" t="s">
        <v>20177</v>
      </c>
      <c r="D1889" t="s">
        <v>20199</v>
      </c>
      <c r="E1889" t="s">
        <v>20201</v>
      </c>
      <c r="F1889" t="s">
        <v>19452</v>
      </c>
      <c r="G1889" s="2" t="s">
        <v>9324</v>
      </c>
      <c r="H1889" s="2">
        <v>3509</v>
      </c>
      <c r="I1889" s="2" t="s">
        <v>18623</v>
      </c>
      <c r="J1889" s="2" t="s">
        <v>9325</v>
      </c>
      <c r="K1889" s="2" t="s">
        <v>49</v>
      </c>
      <c r="L1889" s="2" t="s">
        <v>9326</v>
      </c>
      <c r="M1889" s="3">
        <v>26093043</v>
      </c>
      <c r="N1889" s="2" t="s">
        <v>9327</v>
      </c>
      <c r="O1889" s="2" t="s">
        <v>19807</v>
      </c>
      <c r="P1889" s="2" t="s">
        <v>62</v>
      </c>
      <c r="Q1889" s="4">
        <v>38862</v>
      </c>
      <c r="R1889" s="4" t="s">
        <v>20216</v>
      </c>
      <c r="S1889" s="6">
        <v>7659918</v>
      </c>
      <c r="T1889" s="2">
        <v>100</v>
      </c>
      <c r="U1889" s="2" t="s">
        <v>63</v>
      </c>
      <c r="V1889" s="2" t="s">
        <v>54</v>
      </c>
      <c r="W1889" s="2" t="s">
        <v>9328</v>
      </c>
      <c r="X1889" s="2" t="s">
        <v>259</v>
      </c>
      <c r="Y1889" s="2">
        <v>532</v>
      </c>
      <c r="Z1889" s="7">
        <v>-1040082</v>
      </c>
    </row>
    <row r="1890" spans="1:26" ht="15.75" customHeight="1" x14ac:dyDescent="0.3">
      <c r="A1890" s="6">
        <v>20000000</v>
      </c>
      <c r="B1890" s="2" t="s">
        <v>9329</v>
      </c>
      <c r="C1890" s="2" t="s">
        <v>20174</v>
      </c>
      <c r="D1890" t="s">
        <v>20192</v>
      </c>
      <c r="E1890" t="s">
        <v>20203</v>
      </c>
      <c r="F1890" t="s">
        <v>20201</v>
      </c>
      <c r="H1890" s="2">
        <v>12142</v>
      </c>
      <c r="I1890" s="2" t="s">
        <v>17334</v>
      </c>
      <c r="J1890" s="2" t="s">
        <v>9330</v>
      </c>
      <c r="K1890" s="2" t="s">
        <v>49</v>
      </c>
      <c r="L1890" s="2" t="s">
        <v>9331</v>
      </c>
      <c r="M1890" s="3">
        <v>9292987</v>
      </c>
      <c r="N1890" s="2" t="s">
        <v>9332</v>
      </c>
      <c r="O1890" s="2" t="s">
        <v>19583</v>
      </c>
      <c r="P1890" s="2" t="s">
        <v>2626</v>
      </c>
      <c r="Q1890" s="4">
        <v>38380</v>
      </c>
      <c r="R1890" s="4" t="s">
        <v>20221</v>
      </c>
      <c r="S1890" s="6">
        <v>10442808</v>
      </c>
      <c r="T1890" s="2">
        <v>96</v>
      </c>
      <c r="U1890" s="2" t="s">
        <v>1181</v>
      </c>
      <c r="V1890" s="2" t="s">
        <v>54</v>
      </c>
      <c r="W1890" s="2" t="s">
        <v>9333</v>
      </c>
      <c r="X1890" s="2" t="s">
        <v>9334</v>
      </c>
      <c r="Y1890" s="2">
        <v>173</v>
      </c>
      <c r="Z1890" s="7">
        <v>-9557192</v>
      </c>
    </row>
    <row r="1891" spans="1:26" ht="15.75" customHeight="1" x14ac:dyDescent="0.3">
      <c r="A1891" s="6">
        <v>20000000</v>
      </c>
      <c r="B1891" s="2" t="s">
        <v>9335</v>
      </c>
      <c r="C1891" s="2" t="s">
        <v>13616</v>
      </c>
      <c r="D1891" t="s">
        <v>20197</v>
      </c>
      <c r="E1891" t="s">
        <v>20195</v>
      </c>
      <c r="F1891" t="s">
        <v>20207</v>
      </c>
      <c r="G1891" s="2" t="s">
        <v>9336</v>
      </c>
      <c r="H1891" s="2">
        <v>23367</v>
      </c>
      <c r="I1891" s="2" t="s">
        <v>16617</v>
      </c>
      <c r="J1891" s="2" t="s">
        <v>9337</v>
      </c>
      <c r="K1891" s="2" t="s">
        <v>49</v>
      </c>
      <c r="L1891" s="2" t="s">
        <v>9338</v>
      </c>
      <c r="M1891" s="3">
        <v>7716606</v>
      </c>
      <c r="N1891" s="2" t="s">
        <v>9339</v>
      </c>
      <c r="O1891" s="2" t="s">
        <v>19480</v>
      </c>
      <c r="P1891" s="2" t="s">
        <v>62</v>
      </c>
      <c r="Q1891" s="4">
        <v>40031</v>
      </c>
      <c r="R1891" s="4" t="s">
        <v>20210</v>
      </c>
      <c r="S1891" s="6">
        <v>5210988</v>
      </c>
      <c r="T1891" s="2">
        <v>111</v>
      </c>
      <c r="U1891" s="2" t="s">
        <v>63</v>
      </c>
      <c r="V1891" s="2" t="s">
        <v>54</v>
      </c>
      <c r="W1891" s="2" t="s">
        <v>9340</v>
      </c>
      <c r="X1891" s="2" t="s">
        <v>129</v>
      </c>
      <c r="Y1891" s="2">
        <v>126</v>
      </c>
      <c r="Z1891" s="7">
        <v>-14789012</v>
      </c>
    </row>
    <row r="1892" spans="1:26" ht="15.75" customHeight="1" x14ac:dyDescent="0.3">
      <c r="A1892" s="6">
        <v>20000000</v>
      </c>
      <c r="B1892" s="2" t="s">
        <v>3670</v>
      </c>
      <c r="C1892" s="2" t="s">
        <v>20185</v>
      </c>
      <c r="D1892" t="s">
        <v>20197</v>
      </c>
      <c r="E1892" t="s">
        <v>20201</v>
      </c>
      <c r="F1892" t="s">
        <v>19452</v>
      </c>
      <c r="G1892" s="2" t="s">
        <v>9341</v>
      </c>
      <c r="H1892" s="2">
        <v>241239</v>
      </c>
      <c r="I1892" s="2" t="s">
        <v>15045</v>
      </c>
      <c r="J1892" s="2" t="s">
        <v>9342</v>
      </c>
      <c r="K1892" s="2" t="s">
        <v>49</v>
      </c>
      <c r="L1892" s="2" t="s">
        <v>9343</v>
      </c>
      <c r="M1892" s="3">
        <v>37629309</v>
      </c>
      <c r="N1892" s="2" t="s">
        <v>9344</v>
      </c>
      <c r="O1892" s="2" t="s">
        <v>19731</v>
      </c>
      <c r="P1892" s="2" t="s">
        <v>4052</v>
      </c>
      <c r="Q1892" s="4">
        <v>42003</v>
      </c>
      <c r="R1892" s="4" t="s">
        <v>20220</v>
      </c>
      <c r="S1892" s="6">
        <v>12007070</v>
      </c>
      <c r="T1892" s="2">
        <v>125</v>
      </c>
      <c r="U1892" s="2" t="s">
        <v>708</v>
      </c>
      <c r="V1892" s="2" t="s">
        <v>54</v>
      </c>
      <c r="W1892" s="2" t="s">
        <v>9345</v>
      </c>
      <c r="X1892" s="2" t="s">
        <v>154</v>
      </c>
      <c r="Y1892" s="2">
        <v>546</v>
      </c>
      <c r="Z1892" s="7">
        <v>-7992930</v>
      </c>
    </row>
    <row r="1893" spans="1:26" ht="15.75" customHeight="1" x14ac:dyDescent="0.3">
      <c r="A1893" s="6">
        <v>20000000</v>
      </c>
      <c r="B1893" s="2" t="s">
        <v>2249</v>
      </c>
      <c r="C1893" s="2" t="s">
        <v>20179</v>
      </c>
      <c r="D1893" t="s">
        <v>20207</v>
      </c>
      <c r="E1893" t="s">
        <v>19452</v>
      </c>
      <c r="F1893" t="s">
        <v>19452</v>
      </c>
      <c r="G1893" s="2" t="s">
        <v>9346</v>
      </c>
      <c r="H1893" s="2">
        <v>3902</v>
      </c>
      <c r="I1893" s="2" t="s">
        <v>18607</v>
      </c>
      <c r="J1893" s="2" t="s">
        <v>9347</v>
      </c>
      <c r="K1893" s="2" t="s">
        <v>49</v>
      </c>
      <c r="L1893" s="2" t="s">
        <v>9348</v>
      </c>
      <c r="M1893" s="3">
        <v>13032308</v>
      </c>
      <c r="N1893" s="2" t="s">
        <v>9349</v>
      </c>
      <c r="O1893" s="2" t="s">
        <v>19706</v>
      </c>
      <c r="P1893" s="2" t="s">
        <v>62</v>
      </c>
      <c r="Q1893" s="4">
        <v>39356</v>
      </c>
      <c r="R1893" s="4" t="s">
        <v>20211</v>
      </c>
      <c r="S1893" s="6">
        <v>4001121</v>
      </c>
      <c r="T1893" s="2">
        <v>135</v>
      </c>
      <c r="U1893" s="2" t="s">
        <v>63</v>
      </c>
      <c r="V1893" s="2" t="s">
        <v>54</v>
      </c>
      <c r="W1893" s="2" t="s">
        <v>9350</v>
      </c>
      <c r="X1893" s="2" t="s">
        <v>212</v>
      </c>
      <c r="Y1893" s="2">
        <v>195</v>
      </c>
      <c r="Z1893" s="7">
        <v>-15998879</v>
      </c>
    </row>
    <row r="1894" spans="1:26" ht="15.75" customHeight="1" x14ac:dyDescent="0.3">
      <c r="A1894" s="6">
        <v>20000000</v>
      </c>
      <c r="B1894" s="2" t="s">
        <v>1215</v>
      </c>
      <c r="C1894" s="2" t="s">
        <v>20174</v>
      </c>
      <c r="D1894" t="s">
        <v>20201</v>
      </c>
      <c r="E1894" t="s">
        <v>19452</v>
      </c>
      <c r="F1894" t="s">
        <v>19452</v>
      </c>
      <c r="H1894" s="2">
        <v>77948</v>
      </c>
      <c r="I1894" s="2" t="s">
        <v>15614</v>
      </c>
      <c r="J1894" s="2" t="s">
        <v>9351</v>
      </c>
      <c r="K1894" s="2" t="s">
        <v>49</v>
      </c>
      <c r="L1894" s="2" t="s">
        <v>9352</v>
      </c>
      <c r="M1894" s="3">
        <v>15131867</v>
      </c>
      <c r="N1894" s="2" t="s">
        <v>9353</v>
      </c>
      <c r="O1894" s="2" t="s">
        <v>19480</v>
      </c>
      <c r="P1894" s="2" t="s">
        <v>62</v>
      </c>
      <c r="Q1894" s="4">
        <v>41003</v>
      </c>
      <c r="R1894" s="4" t="s">
        <v>20213</v>
      </c>
      <c r="S1894" s="6">
        <v>16863583</v>
      </c>
      <c r="T1894" s="2">
        <v>93</v>
      </c>
      <c r="U1894" s="2" t="s">
        <v>53</v>
      </c>
      <c r="V1894" s="2" t="s">
        <v>54</v>
      </c>
      <c r="W1894" s="2" t="s">
        <v>9354</v>
      </c>
      <c r="X1894" s="2" t="s">
        <v>559</v>
      </c>
      <c r="Y1894" s="2">
        <v>271</v>
      </c>
      <c r="Z1894" s="7">
        <v>-3136417</v>
      </c>
    </row>
    <row r="1895" spans="1:26" ht="15.75" customHeight="1" x14ac:dyDescent="0.3">
      <c r="A1895" s="6">
        <v>20000000</v>
      </c>
      <c r="B1895" s="2" t="s">
        <v>9355</v>
      </c>
      <c r="C1895" s="2" t="s">
        <v>20175</v>
      </c>
      <c r="D1895" t="s">
        <v>20196</v>
      </c>
      <c r="E1895" t="s">
        <v>20197</v>
      </c>
      <c r="F1895" t="s">
        <v>20198</v>
      </c>
      <c r="G1895" s="2" t="s">
        <v>9356</v>
      </c>
      <c r="H1895" s="2">
        <v>21755</v>
      </c>
      <c r="I1895" s="2" t="s">
        <v>16674</v>
      </c>
      <c r="J1895" s="2" t="s">
        <v>9357</v>
      </c>
      <c r="K1895" s="2" t="s">
        <v>49</v>
      </c>
      <c r="L1895" s="2" t="s">
        <v>9358</v>
      </c>
      <c r="M1895" s="3">
        <v>10218307</v>
      </c>
      <c r="N1895" s="2" t="s">
        <v>9359</v>
      </c>
      <c r="O1895" s="2" t="s">
        <v>19533</v>
      </c>
      <c r="P1895" s="2" t="s">
        <v>62</v>
      </c>
      <c r="Q1895" s="4">
        <v>39700</v>
      </c>
      <c r="R1895" s="4" t="s">
        <v>20217</v>
      </c>
      <c r="S1895" s="6">
        <v>5530764</v>
      </c>
      <c r="T1895" s="2">
        <v>114</v>
      </c>
      <c r="U1895" s="2" t="s">
        <v>9360</v>
      </c>
      <c r="V1895" s="2" t="s">
        <v>54</v>
      </c>
      <c r="W1895" s="2" t="s">
        <v>9361</v>
      </c>
      <c r="X1895" s="2" t="s">
        <v>259</v>
      </c>
      <c r="Y1895" s="2">
        <v>203</v>
      </c>
      <c r="Z1895" s="7">
        <v>-14469236</v>
      </c>
    </row>
    <row r="1896" spans="1:26" ht="15.75" customHeight="1" x14ac:dyDescent="0.3">
      <c r="A1896" s="6">
        <v>26500000</v>
      </c>
      <c r="B1896" s="2" t="s">
        <v>9363</v>
      </c>
      <c r="C1896" s="2" t="s">
        <v>20175</v>
      </c>
      <c r="D1896" t="s">
        <v>20192</v>
      </c>
      <c r="E1896" t="s">
        <v>20200</v>
      </c>
      <c r="F1896" t="s">
        <v>19452</v>
      </c>
      <c r="H1896" s="2">
        <v>128</v>
      </c>
      <c r="I1896" s="2" t="s">
        <v>19366</v>
      </c>
      <c r="J1896" s="2" t="s">
        <v>9364</v>
      </c>
      <c r="K1896" s="2" t="s">
        <v>638</v>
      </c>
      <c r="L1896" s="2" t="s">
        <v>9365</v>
      </c>
      <c r="M1896" s="3">
        <v>60732738</v>
      </c>
      <c r="N1896" s="2" t="s">
        <v>9366</v>
      </c>
      <c r="O1896" s="2" t="s">
        <v>19502</v>
      </c>
      <c r="P1896" s="2" t="s">
        <v>641</v>
      </c>
      <c r="Q1896" s="4">
        <v>35623</v>
      </c>
      <c r="R1896" s="4" t="s">
        <v>20222</v>
      </c>
      <c r="S1896" s="6">
        <v>159375308</v>
      </c>
      <c r="T1896" s="2">
        <v>134</v>
      </c>
      <c r="U1896" s="2" t="s">
        <v>6690</v>
      </c>
      <c r="V1896" s="2" t="s">
        <v>54</v>
      </c>
      <c r="W1896" s="2" t="s">
        <v>9367</v>
      </c>
      <c r="X1896" s="2" t="s">
        <v>457</v>
      </c>
      <c r="Y1896" s="2">
        <v>1983</v>
      </c>
      <c r="Z1896" s="7">
        <v>132875308</v>
      </c>
    </row>
    <row r="1897" spans="1:26" ht="15.75" customHeight="1" x14ac:dyDescent="0.3">
      <c r="A1897" s="6">
        <v>2000000</v>
      </c>
      <c r="B1897" s="2" t="s">
        <v>9368</v>
      </c>
      <c r="C1897" s="2" t="s">
        <v>20174</v>
      </c>
      <c r="D1897" t="s">
        <v>20191</v>
      </c>
      <c r="E1897" t="s">
        <v>20193</v>
      </c>
      <c r="F1897" t="s">
        <v>20197</v>
      </c>
      <c r="H1897" s="2">
        <v>16608</v>
      </c>
      <c r="I1897" s="2" t="s">
        <v>16906</v>
      </c>
      <c r="J1897" s="2" t="s">
        <v>9369</v>
      </c>
      <c r="K1897" s="2" t="s">
        <v>49</v>
      </c>
      <c r="L1897" s="2" t="s">
        <v>9370</v>
      </c>
      <c r="M1897" s="3">
        <v>14617944</v>
      </c>
      <c r="N1897" s="2" t="s">
        <v>9371</v>
      </c>
      <c r="O1897" s="2" t="s">
        <v>19809</v>
      </c>
      <c r="P1897" s="2" t="s">
        <v>9372</v>
      </c>
      <c r="Q1897" s="4">
        <v>38631</v>
      </c>
      <c r="R1897" s="4" t="s">
        <v>20221</v>
      </c>
      <c r="S1897" s="6">
        <v>5048693</v>
      </c>
      <c r="T1897" s="2">
        <v>104</v>
      </c>
      <c r="U1897" s="2" t="s">
        <v>63</v>
      </c>
      <c r="V1897" s="2" t="s">
        <v>54</v>
      </c>
      <c r="W1897" s="2" t="s">
        <v>9373</v>
      </c>
      <c r="X1897" s="2" t="s">
        <v>187</v>
      </c>
      <c r="Y1897" s="2">
        <v>218</v>
      </c>
      <c r="Z1897" s="7">
        <v>3048693</v>
      </c>
    </row>
    <row r="1898" spans="1:26" ht="15.75" customHeight="1" x14ac:dyDescent="0.3">
      <c r="A1898" s="6">
        <v>20000000</v>
      </c>
      <c r="B1898" s="2" t="s">
        <v>939</v>
      </c>
      <c r="C1898" s="2" t="s">
        <v>13616</v>
      </c>
      <c r="D1898" t="s">
        <v>19452</v>
      </c>
      <c r="E1898" t="s">
        <v>19452</v>
      </c>
      <c r="F1898" t="s">
        <v>19452</v>
      </c>
      <c r="H1898" s="2">
        <v>32316</v>
      </c>
      <c r="I1898" s="2" t="s">
        <v>16376</v>
      </c>
      <c r="J1898" s="2" t="s">
        <v>488</v>
      </c>
      <c r="K1898" s="2" t="s">
        <v>49</v>
      </c>
      <c r="L1898" s="2" t="s">
        <v>9374</v>
      </c>
      <c r="M1898" s="3">
        <v>565327</v>
      </c>
      <c r="N1898" s="2" t="s">
        <v>3054</v>
      </c>
      <c r="O1898" s="2" t="s">
        <v>19449</v>
      </c>
      <c r="P1898" s="2" t="s">
        <v>62</v>
      </c>
      <c r="Q1898" s="4">
        <v>37855</v>
      </c>
      <c r="R1898" s="4" t="s">
        <v>20226</v>
      </c>
      <c r="S1898" s="6">
        <v>1675706</v>
      </c>
      <c r="T1898" s="2">
        <v>84</v>
      </c>
      <c r="U1898" s="2" t="s">
        <v>63</v>
      </c>
      <c r="V1898" s="2" t="s">
        <v>54</v>
      </c>
      <c r="W1898" s="2" t="s">
        <v>9375</v>
      </c>
      <c r="X1898" s="2" t="s">
        <v>9376</v>
      </c>
      <c r="Y1898" s="2">
        <v>12</v>
      </c>
      <c r="Z1898" s="7">
        <v>-18324294</v>
      </c>
    </row>
    <row r="1899" spans="1:26" ht="15.75" customHeight="1" x14ac:dyDescent="0.3">
      <c r="A1899" s="6">
        <v>20000000</v>
      </c>
      <c r="B1899" s="2" t="s">
        <v>320</v>
      </c>
      <c r="C1899" s="2" t="s">
        <v>20174</v>
      </c>
      <c r="D1899" t="s">
        <v>20199</v>
      </c>
      <c r="E1899" t="s">
        <v>20201</v>
      </c>
      <c r="F1899" t="s">
        <v>19452</v>
      </c>
      <c r="H1899" s="2">
        <v>7299</v>
      </c>
      <c r="I1899" s="2" t="s">
        <v>18428</v>
      </c>
      <c r="J1899" s="2" t="s">
        <v>9377</v>
      </c>
      <c r="K1899" s="2" t="s">
        <v>49</v>
      </c>
      <c r="L1899" s="2" t="s">
        <v>9378</v>
      </c>
      <c r="M1899" s="3">
        <v>44566609</v>
      </c>
      <c r="N1899" s="2" t="s">
        <v>9379</v>
      </c>
      <c r="O1899" s="2" t="s">
        <v>19626</v>
      </c>
      <c r="P1899" s="2" t="s">
        <v>62</v>
      </c>
      <c r="Q1899" s="4">
        <v>37596</v>
      </c>
      <c r="R1899" s="4" t="s">
        <v>20228</v>
      </c>
      <c r="S1899" s="6">
        <v>5359645</v>
      </c>
      <c r="T1899" s="2">
        <v>107</v>
      </c>
      <c r="U1899" s="2" t="s">
        <v>63</v>
      </c>
      <c r="V1899" s="2" t="s">
        <v>54</v>
      </c>
      <c r="W1899" s="2" t="s">
        <v>9380</v>
      </c>
      <c r="X1899" s="2" t="s">
        <v>65</v>
      </c>
      <c r="Y1899" s="2">
        <v>1552</v>
      </c>
      <c r="Z1899" s="7">
        <v>-14640355</v>
      </c>
    </row>
    <row r="1900" spans="1:26" ht="15.75" customHeight="1" x14ac:dyDescent="0.3">
      <c r="A1900" s="6">
        <v>40000000</v>
      </c>
      <c r="B1900" s="2" t="s">
        <v>2931</v>
      </c>
      <c r="C1900" s="2" t="s">
        <v>20179</v>
      </c>
      <c r="D1900" t="s">
        <v>20205</v>
      </c>
      <c r="E1900" t="s">
        <v>19452</v>
      </c>
      <c r="F1900" t="s">
        <v>19452</v>
      </c>
      <c r="G1900" s="2" t="s">
        <v>9381</v>
      </c>
      <c r="H1900" s="2">
        <v>13405</v>
      </c>
      <c r="I1900" s="2" t="s">
        <v>17202</v>
      </c>
      <c r="J1900" s="2" t="s">
        <v>9382</v>
      </c>
      <c r="K1900" s="2" t="s">
        <v>1791</v>
      </c>
      <c r="L1900" s="2" t="s">
        <v>9383</v>
      </c>
      <c r="M1900" s="3">
        <v>8978408</v>
      </c>
      <c r="N1900" s="2" t="s">
        <v>9384</v>
      </c>
      <c r="O1900" s="2" t="s">
        <v>19811</v>
      </c>
      <c r="P1900" s="2" t="s">
        <v>9385</v>
      </c>
      <c r="Q1900" s="4">
        <v>39632</v>
      </c>
      <c r="R1900" s="4" t="s">
        <v>20217</v>
      </c>
      <c r="S1900" s="6">
        <v>7400000</v>
      </c>
      <c r="T1900" s="2">
        <v>125</v>
      </c>
      <c r="U1900" s="2" t="s">
        <v>9386</v>
      </c>
      <c r="V1900" s="2" t="s">
        <v>54</v>
      </c>
      <c r="W1900" s="2" t="s">
        <v>9387</v>
      </c>
      <c r="X1900" s="2" t="s">
        <v>154</v>
      </c>
      <c r="Y1900" s="2">
        <v>52</v>
      </c>
      <c r="Z1900" s="7">
        <v>-32600000</v>
      </c>
    </row>
    <row r="1901" spans="1:26" ht="15.75" customHeight="1" x14ac:dyDescent="0.3">
      <c r="A1901" s="6">
        <v>10000000</v>
      </c>
      <c r="B1901" s="2" t="s">
        <v>357</v>
      </c>
      <c r="C1901" s="2" t="s">
        <v>20179</v>
      </c>
      <c r="D1901" t="s">
        <v>20198</v>
      </c>
      <c r="E1901" t="s">
        <v>19452</v>
      </c>
      <c r="F1901" t="s">
        <v>19452</v>
      </c>
      <c r="H1901" s="2">
        <v>314385</v>
      </c>
      <c r="I1901" s="2" t="s">
        <v>14788</v>
      </c>
      <c r="J1901" s="2" t="s">
        <v>9388</v>
      </c>
      <c r="K1901" s="2" t="s">
        <v>49</v>
      </c>
      <c r="L1901" s="2" t="s">
        <v>9389</v>
      </c>
      <c r="M1901" s="3">
        <v>11267676</v>
      </c>
      <c r="N1901" s="2" t="s">
        <v>9390</v>
      </c>
      <c r="O1901" s="2" t="s">
        <v>19476</v>
      </c>
      <c r="P1901" s="2" t="s">
        <v>1592</v>
      </c>
      <c r="Q1901" s="4">
        <v>42320</v>
      </c>
      <c r="R1901" s="4" t="s">
        <v>20212</v>
      </c>
      <c r="S1901" s="6">
        <v>3727746</v>
      </c>
      <c r="T1901" s="2">
        <v>122</v>
      </c>
      <c r="U1901" s="2" t="s">
        <v>9391</v>
      </c>
      <c r="V1901" s="2" t="s">
        <v>54</v>
      </c>
      <c r="X1901" s="2" t="s">
        <v>129</v>
      </c>
      <c r="Y1901" s="2">
        <v>156</v>
      </c>
      <c r="Z1901" s="7">
        <v>-6272254</v>
      </c>
    </row>
    <row r="1902" spans="1:26" ht="15.75" customHeight="1" x14ac:dyDescent="0.3">
      <c r="A1902" s="6">
        <v>20000000</v>
      </c>
      <c r="B1902" s="2" t="s">
        <v>817</v>
      </c>
      <c r="C1902" s="2" t="s">
        <v>20175</v>
      </c>
      <c r="D1902" t="s">
        <v>19452</v>
      </c>
      <c r="E1902" t="s">
        <v>19452</v>
      </c>
      <c r="F1902" t="s">
        <v>19452</v>
      </c>
      <c r="H1902" s="2">
        <v>10448</v>
      </c>
      <c r="I1902" s="2" t="s">
        <v>17738</v>
      </c>
      <c r="J1902" s="2" t="s">
        <v>9392</v>
      </c>
      <c r="K1902" s="2" t="s">
        <v>49</v>
      </c>
      <c r="L1902" s="2" t="s">
        <v>9393</v>
      </c>
      <c r="M1902" s="3">
        <v>3581906</v>
      </c>
      <c r="N1902" s="2" t="s">
        <v>9394</v>
      </c>
      <c r="O1902" s="2" t="s">
        <v>19538</v>
      </c>
      <c r="P1902" s="2" t="s">
        <v>62</v>
      </c>
      <c r="Q1902" s="4">
        <v>34586</v>
      </c>
      <c r="R1902" s="4" t="s">
        <v>20233</v>
      </c>
      <c r="S1902" s="6">
        <v>305070</v>
      </c>
      <c r="T1902" s="2">
        <v>107</v>
      </c>
      <c r="U1902" s="2" t="s">
        <v>63</v>
      </c>
      <c r="V1902" s="2" t="s">
        <v>54</v>
      </c>
      <c r="X1902" s="2" t="s">
        <v>180</v>
      </c>
      <c r="Y1902" s="2">
        <v>33</v>
      </c>
      <c r="Z1902" s="7">
        <v>-19694930</v>
      </c>
    </row>
    <row r="1903" spans="1:26" ht="15.75" customHeight="1" x14ac:dyDescent="0.3">
      <c r="A1903" s="6">
        <v>20000000</v>
      </c>
      <c r="B1903" s="2" t="s">
        <v>9395</v>
      </c>
      <c r="C1903" s="2" t="s">
        <v>20174</v>
      </c>
      <c r="D1903" t="s">
        <v>20196</v>
      </c>
      <c r="E1903" t="s">
        <v>20203</v>
      </c>
      <c r="F1903" t="s">
        <v>20204</v>
      </c>
      <c r="G1903" s="2" t="s">
        <v>9396</v>
      </c>
      <c r="H1903" s="2">
        <v>43935</v>
      </c>
      <c r="I1903" s="2" t="s">
        <v>16098</v>
      </c>
      <c r="J1903" s="2" t="s">
        <v>9397</v>
      </c>
      <c r="K1903" s="2" t="s">
        <v>49</v>
      </c>
      <c r="L1903" s="2" t="s">
        <v>9398</v>
      </c>
      <c r="M1903" s="3">
        <v>10617236</v>
      </c>
      <c r="N1903" s="2" t="s">
        <v>9399</v>
      </c>
      <c r="O1903" s="2" t="s">
        <v>19788</v>
      </c>
      <c r="P1903" s="2" t="s">
        <v>62</v>
      </c>
      <c r="Q1903" s="4">
        <v>40618</v>
      </c>
      <c r="R1903" s="4" t="s">
        <v>20219</v>
      </c>
      <c r="S1903" s="6">
        <v>4634062</v>
      </c>
      <c r="T1903" s="2">
        <v>107</v>
      </c>
      <c r="U1903" s="2" t="s">
        <v>9083</v>
      </c>
      <c r="V1903" s="2" t="s">
        <v>54</v>
      </c>
      <c r="W1903" s="2" t="s">
        <v>9400</v>
      </c>
      <c r="X1903" s="2" t="s">
        <v>2951</v>
      </c>
      <c r="Y1903" s="2">
        <v>139</v>
      </c>
      <c r="Z1903" s="7">
        <v>-15365938</v>
      </c>
    </row>
    <row r="1904" spans="1:26" ht="15.75" customHeight="1" x14ac:dyDescent="0.3">
      <c r="A1904" s="6">
        <v>20000000</v>
      </c>
      <c r="B1904" s="2" t="s">
        <v>4722</v>
      </c>
      <c r="C1904" s="2" t="s">
        <v>20179</v>
      </c>
      <c r="D1904" t="s">
        <v>20192</v>
      </c>
      <c r="E1904" t="s">
        <v>19452</v>
      </c>
      <c r="F1904" t="s">
        <v>19452</v>
      </c>
      <c r="G1904" s="2" t="s">
        <v>9401</v>
      </c>
      <c r="H1904" s="2">
        <v>44638</v>
      </c>
      <c r="I1904" s="2" t="s">
        <v>16075</v>
      </c>
      <c r="J1904" s="2" t="s">
        <v>9402</v>
      </c>
      <c r="K1904" s="2" t="s">
        <v>49</v>
      </c>
      <c r="L1904" s="2" t="s">
        <v>9403</v>
      </c>
      <c r="M1904" s="3">
        <v>3620537</v>
      </c>
      <c r="N1904" s="2" t="s">
        <v>9404</v>
      </c>
      <c r="O1904" s="2" t="s">
        <v>19502</v>
      </c>
      <c r="P1904" s="2" t="s">
        <v>62</v>
      </c>
      <c r="Q1904" s="4">
        <v>40522</v>
      </c>
      <c r="R1904" s="4" t="s">
        <v>20214</v>
      </c>
      <c r="S1904" s="6">
        <v>346594</v>
      </c>
      <c r="T1904" s="2">
        <v>110</v>
      </c>
      <c r="U1904" s="2" t="s">
        <v>63</v>
      </c>
      <c r="V1904" s="2" t="s">
        <v>54</v>
      </c>
      <c r="X1904" s="2" t="s">
        <v>281</v>
      </c>
      <c r="Y1904" s="2">
        <v>31</v>
      </c>
      <c r="Z1904" s="7">
        <v>-19653406</v>
      </c>
    </row>
    <row r="1905" spans="1:26" ht="15.75" customHeight="1" x14ac:dyDescent="0.3">
      <c r="A1905" s="6">
        <v>27220000</v>
      </c>
      <c r="B1905" s="2" t="s">
        <v>1428</v>
      </c>
      <c r="C1905" s="2" t="s">
        <v>20180</v>
      </c>
      <c r="D1905" t="s">
        <v>20193</v>
      </c>
      <c r="E1905" t="s">
        <v>19452</v>
      </c>
      <c r="F1905" t="s">
        <v>19452</v>
      </c>
      <c r="H1905" s="2">
        <v>199373</v>
      </c>
      <c r="I1905" s="2" t="s">
        <v>15156</v>
      </c>
      <c r="J1905" s="2" t="s">
        <v>9406</v>
      </c>
      <c r="K1905" s="2" t="s">
        <v>49</v>
      </c>
      <c r="L1905" s="2" t="s">
        <v>9407</v>
      </c>
      <c r="M1905" s="3">
        <v>28060472</v>
      </c>
      <c r="N1905" s="2" t="s">
        <v>9408</v>
      </c>
      <c r="O1905" s="2" t="s">
        <v>19813</v>
      </c>
      <c r="P1905" s="2" t="s">
        <v>62</v>
      </c>
      <c r="Q1905" s="4">
        <v>41473</v>
      </c>
      <c r="R1905" s="4" t="s">
        <v>20218</v>
      </c>
      <c r="S1905" s="6">
        <v>5496951</v>
      </c>
      <c r="T1905" s="2">
        <v>105</v>
      </c>
      <c r="U1905" s="2" t="s">
        <v>63</v>
      </c>
      <c r="V1905" s="2" t="s">
        <v>54</v>
      </c>
      <c r="W1905" s="2" t="s">
        <v>9409</v>
      </c>
      <c r="X1905" s="2" t="s">
        <v>88</v>
      </c>
      <c r="Y1905" s="2">
        <v>465</v>
      </c>
      <c r="Z1905" s="7">
        <v>-21723049</v>
      </c>
    </row>
    <row r="1906" spans="1:26" ht="15.75" customHeight="1" x14ac:dyDescent="0.3">
      <c r="A1906" s="6">
        <v>22000000</v>
      </c>
      <c r="B1906" s="2" t="s">
        <v>9410</v>
      </c>
      <c r="C1906" s="2" t="s">
        <v>20175</v>
      </c>
      <c r="D1906" t="s">
        <v>20197</v>
      </c>
      <c r="E1906" t="s">
        <v>20206</v>
      </c>
      <c r="F1906" t="s">
        <v>19452</v>
      </c>
      <c r="H1906" s="2">
        <v>581</v>
      </c>
      <c r="I1906" s="2" t="s">
        <v>19182</v>
      </c>
      <c r="J1906" s="2" t="s">
        <v>9411</v>
      </c>
      <c r="K1906" s="2" t="s">
        <v>49</v>
      </c>
      <c r="L1906" s="2" t="s">
        <v>9412</v>
      </c>
      <c r="M1906" s="3">
        <v>45707835</v>
      </c>
      <c r="N1906" s="2" t="s">
        <v>9413</v>
      </c>
      <c r="O1906" s="2" t="s">
        <v>19538</v>
      </c>
      <c r="P1906" s="2" t="s">
        <v>71</v>
      </c>
      <c r="Q1906" s="4">
        <v>33186</v>
      </c>
      <c r="R1906" s="4" t="s">
        <v>20231</v>
      </c>
      <c r="S1906" s="6">
        <v>424208848</v>
      </c>
      <c r="T1906" s="2">
        <v>181</v>
      </c>
      <c r="U1906" s="2" t="s">
        <v>63</v>
      </c>
      <c r="V1906" s="2" t="s">
        <v>54</v>
      </c>
      <c r="W1906" s="2" t="s">
        <v>9414</v>
      </c>
      <c r="X1906" s="2" t="s">
        <v>81</v>
      </c>
      <c r="Y1906" s="2">
        <v>1046</v>
      </c>
      <c r="Z1906" s="7">
        <v>402208848</v>
      </c>
    </row>
    <row r="1907" spans="1:26" ht="15.75" customHeight="1" x14ac:dyDescent="0.3">
      <c r="A1907" s="6">
        <v>20000000</v>
      </c>
      <c r="B1907" s="2" t="s">
        <v>939</v>
      </c>
      <c r="C1907" s="2" t="s">
        <v>13616</v>
      </c>
      <c r="D1907" t="s">
        <v>19452</v>
      </c>
      <c r="E1907" t="s">
        <v>19452</v>
      </c>
      <c r="F1907" t="s">
        <v>19452</v>
      </c>
      <c r="G1907" s="2" t="s">
        <v>9415</v>
      </c>
      <c r="H1907" s="2">
        <v>52449</v>
      </c>
      <c r="I1907" s="2" t="s">
        <v>15910</v>
      </c>
      <c r="J1907" s="2" t="s">
        <v>9416</v>
      </c>
      <c r="K1907" s="2" t="s">
        <v>49</v>
      </c>
      <c r="L1907" s="2" t="s">
        <v>9417</v>
      </c>
      <c r="M1907" s="3">
        <v>28497242</v>
      </c>
      <c r="N1907" s="2" t="s">
        <v>9418</v>
      </c>
      <c r="O1907" s="2" t="s">
        <v>19442</v>
      </c>
      <c r="P1907" s="2" t="s">
        <v>62</v>
      </c>
      <c r="Q1907" s="4">
        <v>40679</v>
      </c>
      <c r="R1907" s="4" t="s">
        <v>20219</v>
      </c>
      <c r="S1907" s="6">
        <v>216197492</v>
      </c>
      <c r="T1907" s="2">
        <v>92</v>
      </c>
      <c r="U1907" s="2" t="s">
        <v>63</v>
      </c>
      <c r="V1907" s="2" t="s">
        <v>54</v>
      </c>
      <c r="W1907" s="2" t="s">
        <v>9419</v>
      </c>
      <c r="X1907" s="2" t="s">
        <v>129</v>
      </c>
      <c r="Y1907" s="2">
        <v>1584</v>
      </c>
      <c r="Z1907" s="7">
        <v>196197492</v>
      </c>
    </row>
    <row r="1908" spans="1:26" ht="15.75" customHeight="1" x14ac:dyDescent="0.3">
      <c r="A1908" s="6">
        <v>19000000</v>
      </c>
      <c r="B1908" s="2" t="s">
        <v>9420</v>
      </c>
      <c r="C1908" s="2" t="s">
        <v>20179</v>
      </c>
      <c r="D1908" t="s">
        <v>20193</v>
      </c>
      <c r="E1908" t="s">
        <v>20204</v>
      </c>
      <c r="F1908" t="s">
        <v>19452</v>
      </c>
      <c r="H1908" s="2">
        <v>12150</v>
      </c>
      <c r="I1908" s="2" t="s">
        <v>17331</v>
      </c>
      <c r="J1908" s="2" t="s">
        <v>9421</v>
      </c>
      <c r="K1908" s="2" t="s">
        <v>49</v>
      </c>
      <c r="L1908" s="2" t="s">
        <v>9422</v>
      </c>
      <c r="M1908" s="3">
        <v>1147316</v>
      </c>
      <c r="N1908" s="2" t="s">
        <v>9423</v>
      </c>
      <c r="O1908" s="2" t="s">
        <v>19814</v>
      </c>
      <c r="P1908" s="2" t="s">
        <v>62</v>
      </c>
      <c r="Q1908" s="4">
        <v>32766</v>
      </c>
      <c r="R1908" s="4" t="s">
        <v>20239</v>
      </c>
      <c r="S1908" s="6">
        <v>110879513</v>
      </c>
      <c r="T1908" s="2">
        <v>113</v>
      </c>
      <c r="U1908" s="2" t="s">
        <v>63</v>
      </c>
      <c r="V1908" s="2" t="s">
        <v>54</v>
      </c>
      <c r="W1908" s="2" t="s">
        <v>9424</v>
      </c>
      <c r="X1908" s="2" t="s">
        <v>252</v>
      </c>
      <c r="Y1908" s="2">
        <v>141</v>
      </c>
      <c r="Z1908" s="7">
        <v>91879513</v>
      </c>
    </row>
    <row r="1909" spans="1:26" ht="15.75" customHeight="1" x14ac:dyDescent="0.3">
      <c r="A1909" s="6">
        <v>19000000</v>
      </c>
      <c r="B1909" s="2" t="s">
        <v>939</v>
      </c>
      <c r="C1909" s="2" t="s">
        <v>13616</v>
      </c>
      <c r="D1909" t="s">
        <v>19452</v>
      </c>
      <c r="E1909" t="s">
        <v>19452</v>
      </c>
      <c r="F1909" t="s">
        <v>19452</v>
      </c>
      <c r="G1909" s="2" t="s">
        <v>9425</v>
      </c>
      <c r="H1909" s="2">
        <v>11247</v>
      </c>
      <c r="I1909" s="2" t="s">
        <v>17520</v>
      </c>
      <c r="J1909" s="2" t="s">
        <v>9426</v>
      </c>
      <c r="K1909" s="2" t="s">
        <v>49</v>
      </c>
      <c r="L1909" s="2" t="s">
        <v>9427</v>
      </c>
      <c r="M1909" s="3">
        <v>2528132</v>
      </c>
      <c r="N1909" s="2" t="s">
        <v>9428</v>
      </c>
      <c r="O1909" s="2" t="s">
        <v>19815</v>
      </c>
      <c r="P1909" s="2" t="s">
        <v>417</v>
      </c>
      <c r="Q1909" s="4">
        <v>38178</v>
      </c>
      <c r="R1909" s="4" t="s">
        <v>20223</v>
      </c>
      <c r="S1909" s="6">
        <v>70067909</v>
      </c>
      <c r="T1909" s="2">
        <v>95</v>
      </c>
      <c r="U1909" s="2" t="s">
        <v>5369</v>
      </c>
      <c r="V1909" s="2" t="s">
        <v>54</v>
      </c>
      <c r="W1909" s="2" t="s">
        <v>9429</v>
      </c>
      <c r="X1909" s="2" t="s">
        <v>88</v>
      </c>
      <c r="Y1909" s="2">
        <v>713</v>
      </c>
      <c r="Z1909" s="7">
        <v>51067909</v>
      </c>
    </row>
    <row r="1910" spans="1:26" ht="15.75" customHeight="1" x14ac:dyDescent="0.3">
      <c r="A1910" s="6">
        <v>14000000</v>
      </c>
      <c r="B1910" s="2" t="s">
        <v>9430</v>
      </c>
      <c r="C1910" s="2" t="s">
        <v>20185</v>
      </c>
      <c r="D1910" t="s">
        <v>20203</v>
      </c>
      <c r="E1910" t="s">
        <v>20204</v>
      </c>
      <c r="F1910" t="s">
        <v>19452</v>
      </c>
      <c r="H1910" s="2">
        <v>4232</v>
      </c>
      <c r="I1910" s="2" t="s">
        <v>18592</v>
      </c>
      <c r="J1910" s="2" t="s">
        <v>9431</v>
      </c>
      <c r="K1910" s="2" t="s">
        <v>49</v>
      </c>
      <c r="L1910" s="2" t="s">
        <v>9432</v>
      </c>
      <c r="M1910" s="3">
        <v>4599611</v>
      </c>
      <c r="N1910" s="2" t="s">
        <v>9433</v>
      </c>
      <c r="O1910" s="2" t="s">
        <v>19816</v>
      </c>
      <c r="P1910" s="2" t="s">
        <v>62</v>
      </c>
      <c r="Q1910" s="4">
        <v>35419</v>
      </c>
      <c r="R1910" s="4" t="s">
        <v>20234</v>
      </c>
      <c r="S1910" s="6">
        <v>173046663</v>
      </c>
      <c r="T1910" s="2">
        <v>111</v>
      </c>
      <c r="U1910" s="2" t="s">
        <v>63</v>
      </c>
      <c r="V1910" s="2" t="s">
        <v>54</v>
      </c>
      <c r="W1910" s="2" t="s">
        <v>9434</v>
      </c>
      <c r="X1910" s="2" t="s">
        <v>142</v>
      </c>
      <c r="Y1910" s="2">
        <v>1476</v>
      </c>
      <c r="Z1910" s="7">
        <v>159046663</v>
      </c>
    </row>
    <row r="1911" spans="1:26" ht="15.75" customHeight="1" x14ac:dyDescent="0.3">
      <c r="A1911" s="6">
        <v>19000000</v>
      </c>
      <c r="B1911" s="2" t="s">
        <v>3435</v>
      </c>
      <c r="C1911" s="2" t="s">
        <v>20187</v>
      </c>
      <c r="D1911" t="s">
        <v>20201</v>
      </c>
      <c r="E1911" t="s">
        <v>19452</v>
      </c>
      <c r="F1911" t="s">
        <v>19452</v>
      </c>
      <c r="H1911" s="2">
        <v>694</v>
      </c>
      <c r="I1911" s="2" t="s">
        <v>19111</v>
      </c>
      <c r="J1911" s="2" t="s">
        <v>9435</v>
      </c>
      <c r="K1911" s="2" t="s">
        <v>49</v>
      </c>
      <c r="L1911" s="2" t="s">
        <v>9436</v>
      </c>
      <c r="M1911" s="3">
        <v>78699993</v>
      </c>
      <c r="N1911" s="2" t="s">
        <v>9437</v>
      </c>
      <c r="O1911" s="2" t="s">
        <v>19817</v>
      </c>
      <c r="P1911" s="2" t="s">
        <v>52</v>
      </c>
      <c r="Q1911" s="4">
        <v>29363</v>
      </c>
      <c r="R1911" s="4" t="s">
        <v>20244</v>
      </c>
      <c r="S1911" s="6">
        <v>44017374</v>
      </c>
      <c r="T1911" s="2">
        <v>144</v>
      </c>
      <c r="U1911" s="2" t="s">
        <v>63</v>
      </c>
      <c r="V1911" s="2" t="s">
        <v>54</v>
      </c>
      <c r="W1911" s="2" t="s">
        <v>9438</v>
      </c>
      <c r="X1911" s="2" t="s">
        <v>628</v>
      </c>
      <c r="Y1911" s="2">
        <v>3757</v>
      </c>
      <c r="Z1911" s="7">
        <v>25017374</v>
      </c>
    </row>
    <row r="1912" spans="1:26" ht="15.75" customHeight="1" x14ac:dyDescent="0.3">
      <c r="A1912" s="6">
        <v>15000000</v>
      </c>
      <c r="B1912" s="2" t="s">
        <v>10397</v>
      </c>
      <c r="C1912" s="2" t="s">
        <v>20176</v>
      </c>
      <c r="D1912" t="s">
        <v>20197</v>
      </c>
      <c r="E1912" t="s">
        <v>20203</v>
      </c>
      <c r="F1912" t="s">
        <v>20194</v>
      </c>
      <c r="H1912" s="2">
        <v>11495</v>
      </c>
      <c r="I1912" s="2" t="s">
        <v>17459</v>
      </c>
      <c r="J1912" s="2" t="s">
        <v>10398</v>
      </c>
      <c r="K1912" s="2" t="s">
        <v>49</v>
      </c>
      <c r="L1912" s="2" t="s">
        <v>10399</v>
      </c>
      <c r="M1912" s="3">
        <v>11379652</v>
      </c>
      <c r="N1912" s="2" t="s">
        <v>2093</v>
      </c>
      <c r="O1912" s="2" t="s">
        <v>19455</v>
      </c>
      <c r="P1912" s="2" t="s">
        <v>62</v>
      </c>
      <c r="Q1912" s="4">
        <v>30813</v>
      </c>
      <c r="R1912" s="4" t="s">
        <v>20240</v>
      </c>
      <c r="S1912" s="6">
        <v>17080167</v>
      </c>
      <c r="T1912" s="2">
        <v>114</v>
      </c>
      <c r="U1912" s="2" t="s">
        <v>326</v>
      </c>
      <c r="V1912" s="2" t="s">
        <v>54</v>
      </c>
      <c r="W1912" s="2" t="s">
        <v>10400</v>
      </c>
      <c r="X1912" s="2" t="s">
        <v>96</v>
      </c>
      <c r="Y1912" s="2">
        <v>173</v>
      </c>
      <c r="Z1912" s="7">
        <v>2080167</v>
      </c>
    </row>
    <row r="1913" spans="1:26" ht="15.75" customHeight="1" x14ac:dyDescent="0.3">
      <c r="A1913" s="6">
        <v>19000000</v>
      </c>
      <c r="B1913" s="2" t="s">
        <v>2744</v>
      </c>
      <c r="C1913" s="2" t="s">
        <v>20187</v>
      </c>
      <c r="D1913" t="s">
        <v>20204</v>
      </c>
      <c r="E1913" t="s">
        <v>20201</v>
      </c>
      <c r="F1913" t="s">
        <v>19452</v>
      </c>
      <c r="H1913" s="2">
        <v>11377</v>
      </c>
      <c r="I1913" s="2" t="s">
        <v>17487</v>
      </c>
      <c r="J1913" s="2" t="s">
        <v>9444</v>
      </c>
      <c r="K1913" s="2" t="s">
        <v>49</v>
      </c>
      <c r="L1913" s="2" t="s">
        <v>9445</v>
      </c>
      <c r="M1913" s="3">
        <v>13664614</v>
      </c>
      <c r="N1913" s="2" t="s">
        <v>9446</v>
      </c>
      <c r="O1913" s="2" t="s">
        <v>19598</v>
      </c>
      <c r="P1913" s="2" t="s">
        <v>62</v>
      </c>
      <c r="Q1913" s="4">
        <v>36462</v>
      </c>
      <c r="R1913" s="4" t="s">
        <v>20224</v>
      </c>
      <c r="S1913" s="6">
        <v>40846082</v>
      </c>
      <c r="T1913" s="2">
        <v>93</v>
      </c>
      <c r="U1913" s="2" t="s">
        <v>63</v>
      </c>
      <c r="V1913" s="2" t="s">
        <v>54</v>
      </c>
      <c r="W1913" s="2" t="s">
        <v>9447</v>
      </c>
      <c r="X1913" s="2" t="s">
        <v>234</v>
      </c>
      <c r="Y1913" s="2">
        <v>209</v>
      </c>
      <c r="Z1913" s="7">
        <v>21846082</v>
      </c>
    </row>
    <row r="1914" spans="1:26" ht="15.75" customHeight="1" x14ac:dyDescent="0.3">
      <c r="A1914" s="6">
        <v>19000000</v>
      </c>
      <c r="B1914" s="2" t="s">
        <v>2400</v>
      </c>
      <c r="C1914" s="2" t="s">
        <v>13616</v>
      </c>
      <c r="D1914" t="s">
        <v>20198</v>
      </c>
      <c r="E1914" t="s">
        <v>20197</v>
      </c>
      <c r="F1914" t="s">
        <v>19452</v>
      </c>
      <c r="G1914" s="2" t="s">
        <v>9449</v>
      </c>
      <c r="H1914" s="2">
        <v>41210</v>
      </c>
      <c r="I1914" s="2" t="s">
        <v>16159</v>
      </c>
      <c r="J1914" s="2" t="s">
        <v>9450</v>
      </c>
      <c r="K1914" s="2" t="s">
        <v>49</v>
      </c>
      <c r="L1914" s="2" t="s">
        <v>9451</v>
      </c>
      <c r="M1914" s="3">
        <v>27494037</v>
      </c>
      <c r="N1914" s="2" t="s">
        <v>9452</v>
      </c>
      <c r="O1914" s="2" t="s">
        <v>19711</v>
      </c>
      <c r="P1914" s="2" t="s">
        <v>62</v>
      </c>
      <c r="Q1914" s="4">
        <v>40309</v>
      </c>
      <c r="R1914" s="4" t="s">
        <v>20214</v>
      </c>
      <c r="S1914" s="6">
        <v>49830607</v>
      </c>
      <c r="T1914" s="2">
        <v>101</v>
      </c>
      <c r="U1914" s="2" t="s">
        <v>63</v>
      </c>
      <c r="V1914" s="2" t="s">
        <v>54</v>
      </c>
      <c r="W1914" s="2" t="s">
        <v>9453</v>
      </c>
      <c r="X1914" s="2" t="s">
        <v>96</v>
      </c>
      <c r="Y1914" s="2">
        <v>583</v>
      </c>
      <c r="Z1914" s="7">
        <v>30830607</v>
      </c>
    </row>
    <row r="1915" spans="1:26" ht="15.75" customHeight="1" x14ac:dyDescent="0.3">
      <c r="A1915" s="6">
        <v>18000000</v>
      </c>
      <c r="B1915" s="2" t="s">
        <v>939</v>
      </c>
      <c r="C1915" s="2" t="s">
        <v>13616</v>
      </c>
      <c r="D1915" t="s">
        <v>19452</v>
      </c>
      <c r="E1915" t="s">
        <v>19452</v>
      </c>
      <c r="F1915" t="s">
        <v>19452</v>
      </c>
      <c r="H1915" s="2">
        <v>12090</v>
      </c>
      <c r="I1915" s="2" t="s">
        <v>17349</v>
      </c>
      <c r="J1915" s="2" t="s">
        <v>9454</v>
      </c>
      <c r="K1915" s="2" t="s">
        <v>49</v>
      </c>
      <c r="L1915" s="2" t="s">
        <v>9455</v>
      </c>
      <c r="M1915" s="3">
        <v>1847518</v>
      </c>
      <c r="N1915" s="2" t="s">
        <v>9456</v>
      </c>
      <c r="O1915" s="2" t="s">
        <v>19458</v>
      </c>
      <c r="P1915" s="2" t="s">
        <v>491</v>
      </c>
      <c r="Q1915" s="4">
        <v>37630</v>
      </c>
      <c r="R1915" s="4" t="s">
        <v>20226</v>
      </c>
      <c r="S1915" s="6">
        <v>101564935</v>
      </c>
      <c r="T1915" s="2">
        <v>95</v>
      </c>
      <c r="U1915" s="2" t="s">
        <v>9457</v>
      </c>
      <c r="V1915" s="2" t="s">
        <v>54</v>
      </c>
      <c r="W1915" s="2" t="s">
        <v>9458</v>
      </c>
      <c r="X1915" s="2" t="s">
        <v>506</v>
      </c>
      <c r="Y1915" s="2">
        <v>404</v>
      </c>
      <c r="Z1915" s="7">
        <v>83564935</v>
      </c>
    </row>
    <row r="1916" spans="1:26" ht="15.75" customHeight="1" x14ac:dyDescent="0.3">
      <c r="A1916" s="6">
        <v>19100000</v>
      </c>
      <c r="B1916" s="2" t="s">
        <v>9459</v>
      </c>
      <c r="C1916" s="2" t="s">
        <v>20179</v>
      </c>
      <c r="D1916" t="s">
        <v>20194</v>
      </c>
      <c r="E1916" t="s">
        <v>20201</v>
      </c>
      <c r="F1916" t="s">
        <v>20193</v>
      </c>
      <c r="H1916" s="2">
        <v>62630</v>
      </c>
      <c r="I1916" s="2" t="s">
        <v>15791</v>
      </c>
      <c r="J1916" s="2" t="s">
        <v>9460</v>
      </c>
      <c r="K1916" s="2" t="s">
        <v>49</v>
      </c>
      <c r="L1916" s="2" t="s">
        <v>9461</v>
      </c>
      <c r="M1916" s="3">
        <v>10559414</v>
      </c>
      <c r="N1916" s="2" t="s">
        <v>9462</v>
      </c>
      <c r="O1916" s="2" t="s">
        <v>19818</v>
      </c>
      <c r="P1916" s="2" t="s">
        <v>9463</v>
      </c>
      <c r="Q1916" s="4">
        <v>40585</v>
      </c>
      <c r="R1916" s="4" t="s">
        <v>20219</v>
      </c>
      <c r="S1916" s="6">
        <v>5728213</v>
      </c>
      <c r="T1916" s="2">
        <v>109</v>
      </c>
      <c r="U1916" s="2" t="s">
        <v>63</v>
      </c>
      <c r="V1916" s="2" t="s">
        <v>54</v>
      </c>
      <c r="W1916" s="2" t="s">
        <v>9464</v>
      </c>
      <c r="X1916" s="2" t="s">
        <v>154</v>
      </c>
      <c r="Y1916" s="2">
        <v>208</v>
      </c>
      <c r="Z1916" s="7">
        <v>-13371787</v>
      </c>
    </row>
    <row r="1917" spans="1:26" ht="15.75" customHeight="1" x14ac:dyDescent="0.3">
      <c r="A1917" s="6">
        <v>20000000</v>
      </c>
      <c r="B1917" s="2" t="s">
        <v>9465</v>
      </c>
      <c r="C1917" s="2" t="s">
        <v>20186</v>
      </c>
      <c r="D1917" t="s">
        <v>20203</v>
      </c>
      <c r="E1917" t="s">
        <v>20194</v>
      </c>
      <c r="F1917" t="s">
        <v>19452</v>
      </c>
      <c r="H1917" s="2">
        <v>29427</v>
      </c>
      <c r="I1917" s="2" t="s">
        <v>16428</v>
      </c>
      <c r="J1917" s="2" t="s">
        <v>9466</v>
      </c>
      <c r="K1917" s="2" t="s">
        <v>49</v>
      </c>
      <c r="L1917" s="2" t="s">
        <v>9467</v>
      </c>
      <c r="M1917" s="3">
        <v>28867568</v>
      </c>
      <c r="N1917" s="2" t="s">
        <v>9468</v>
      </c>
      <c r="O1917" s="2" t="s">
        <v>19820</v>
      </c>
      <c r="P1917" s="2" t="s">
        <v>62</v>
      </c>
      <c r="Q1917" s="4">
        <v>40235</v>
      </c>
      <c r="R1917" s="4" t="s">
        <v>20214</v>
      </c>
      <c r="S1917" s="6">
        <v>54956140</v>
      </c>
      <c r="T1917" s="2">
        <v>101</v>
      </c>
      <c r="U1917" s="2" t="s">
        <v>63</v>
      </c>
      <c r="V1917" s="2" t="s">
        <v>54</v>
      </c>
      <c r="W1917" s="2" t="s">
        <v>9469</v>
      </c>
      <c r="X1917" s="2" t="s">
        <v>180</v>
      </c>
      <c r="Y1917" s="2">
        <v>633</v>
      </c>
      <c r="Z1917" s="7">
        <v>34956140</v>
      </c>
    </row>
    <row r="1918" spans="1:26" ht="15.75" customHeight="1" x14ac:dyDescent="0.3">
      <c r="A1918" s="6">
        <v>15000000</v>
      </c>
      <c r="B1918" s="2" t="s">
        <v>603</v>
      </c>
      <c r="C1918" s="2" t="s">
        <v>20176</v>
      </c>
      <c r="D1918" t="s">
        <v>20191</v>
      </c>
      <c r="E1918" t="s">
        <v>20200</v>
      </c>
      <c r="F1918" t="s">
        <v>20195</v>
      </c>
      <c r="G1918" s="2" t="s">
        <v>9470</v>
      </c>
      <c r="H1918" s="2">
        <v>129</v>
      </c>
      <c r="I1918" s="2" t="s">
        <v>19365</v>
      </c>
      <c r="J1918" s="2" t="s">
        <v>9471</v>
      </c>
      <c r="K1918" s="2" t="s">
        <v>638</v>
      </c>
      <c r="L1918" s="2" t="s">
        <v>9472</v>
      </c>
      <c r="M1918" s="3">
        <v>118968562</v>
      </c>
      <c r="N1918" s="2" t="s">
        <v>9473</v>
      </c>
      <c r="O1918" s="2" t="s">
        <v>19693</v>
      </c>
      <c r="P1918" s="2" t="s">
        <v>641</v>
      </c>
      <c r="Q1918" s="4">
        <v>37092</v>
      </c>
      <c r="R1918" s="4" t="s">
        <v>20227</v>
      </c>
      <c r="S1918" s="6">
        <v>274925095</v>
      </c>
      <c r="T1918" s="2">
        <v>125</v>
      </c>
      <c r="U1918" s="2" t="s">
        <v>6690</v>
      </c>
      <c r="V1918" s="2" t="s">
        <v>54</v>
      </c>
      <c r="W1918" s="2" t="s">
        <v>9474</v>
      </c>
      <c r="X1918" s="2" t="s">
        <v>3426</v>
      </c>
      <c r="Y1918" s="2">
        <v>3840</v>
      </c>
      <c r="Z1918" s="7">
        <v>259925095</v>
      </c>
    </row>
    <row r="1919" spans="1:26" ht="15.75" customHeight="1" x14ac:dyDescent="0.3">
      <c r="A1919" s="6">
        <v>25000000</v>
      </c>
      <c r="B1919" s="2" t="s">
        <v>5973</v>
      </c>
      <c r="C1919" s="2" t="s">
        <v>20174</v>
      </c>
      <c r="D1919" t="s">
        <v>20197</v>
      </c>
      <c r="E1919" t="s">
        <v>20202</v>
      </c>
      <c r="F1919" t="s">
        <v>19452</v>
      </c>
      <c r="H1919" s="2">
        <v>2669</v>
      </c>
      <c r="I1919" s="2" t="s">
        <v>18676</v>
      </c>
      <c r="J1919" s="2" t="s">
        <v>9475</v>
      </c>
      <c r="K1919" s="2" t="s">
        <v>49</v>
      </c>
      <c r="L1919" s="2" t="s">
        <v>9476</v>
      </c>
      <c r="M1919" s="3">
        <v>7436491</v>
      </c>
      <c r="N1919" s="2" t="s">
        <v>5180</v>
      </c>
      <c r="O1919" s="2" t="s">
        <v>19632</v>
      </c>
      <c r="P1919" s="2" t="s">
        <v>52</v>
      </c>
      <c r="Q1919" s="4">
        <v>30806</v>
      </c>
      <c r="R1919" s="4" t="s">
        <v>20240</v>
      </c>
      <c r="S1919" s="6">
        <v>8613462</v>
      </c>
      <c r="T1919" s="2">
        <v>132</v>
      </c>
      <c r="U1919" s="2" t="s">
        <v>63</v>
      </c>
      <c r="V1919" s="2" t="s">
        <v>54</v>
      </c>
      <c r="W1919" s="2" t="s">
        <v>9477</v>
      </c>
      <c r="X1919" s="2" t="s">
        <v>154</v>
      </c>
      <c r="Y1919" s="2">
        <v>108</v>
      </c>
      <c r="Z1919" s="7">
        <v>-16386538</v>
      </c>
    </row>
    <row r="1920" spans="1:26" ht="15.75" customHeight="1" x14ac:dyDescent="0.3">
      <c r="A1920" s="6">
        <v>19000000</v>
      </c>
      <c r="B1920" s="2" t="s">
        <v>9478</v>
      </c>
      <c r="C1920" s="2" t="s">
        <v>13616</v>
      </c>
      <c r="D1920" t="s">
        <v>20191</v>
      </c>
      <c r="E1920" t="s">
        <v>20198</v>
      </c>
      <c r="F1920" t="s">
        <v>19452</v>
      </c>
      <c r="G1920" s="2" t="s">
        <v>9479</v>
      </c>
      <c r="H1920" s="2">
        <v>13523</v>
      </c>
      <c r="I1920" s="2" t="s">
        <v>17179</v>
      </c>
      <c r="J1920" s="2" t="s">
        <v>9480</v>
      </c>
      <c r="K1920" s="2" t="s">
        <v>49</v>
      </c>
      <c r="L1920" s="2" t="s">
        <v>9481</v>
      </c>
      <c r="M1920" s="3">
        <v>17952817</v>
      </c>
      <c r="N1920" s="2" t="s">
        <v>9482</v>
      </c>
      <c r="O1920" s="2" t="s">
        <v>19821</v>
      </c>
      <c r="P1920" s="2" t="s">
        <v>62</v>
      </c>
      <c r="Q1920" s="4">
        <v>39737</v>
      </c>
      <c r="R1920" s="4" t="s">
        <v>20217</v>
      </c>
      <c r="S1920" s="6">
        <v>18755936</v>
      </c>
      <c r="T1920" s="2">
        <v>109</v>
      </c>
      <c r="U1920" s="2" t="s">
        <v>63</v>
      </c>
      <c r="V1920" s="2" t="s">
        <v>54</v>
      </c>
      <c r="W1920" s="2" t="s">
        <v>9483</v>
      </c>
      <c r="X1920" s="2" t="s">
        <v>281</v>
      </c>
      <c r="Y1920" s="2">
        <v>342</v>
      </c>
      <c r="Z1920" s="7">
        <v>-244064</v>
      </c>
    </row>
    <row r="1921" spans="1:26" ht="15.75" customHeight="1" x14ac:dyDescent="0.3">
      <c r="A1921" s="6">
        <v>15000000</v>
      </c>
      <c r="B1921" s="2" t="s">
        <v>3670</v>
      </c>
      <c r="C1921" s="2" t="s">
        <v>20185</v>
      </c>
      <c r="D1921" t="s">
        <v>20197</v>
      </c>
      <c r="E1921" t="s">
        <v>20201</v>
      </c>
      <c r="F1921" t="s">
        <v>19452</v>
      </c>
      <c r="H1921" s="2">
        <v>11478</v>
      </c>
      <c r="I1921" s="2" t="s">
        <v>17460</v>
      </c>
      <c r="J1921" s="2" t="s">
        <v>10261</v>
      </c>
      <c r="K1921" s="2" t="s">
        <v>49</v>
      </c>
      <c r="L1921" s="2" t="s">
        <v>10262</v>
      </c>
      <c r="M1921" s="3">
        <v>11375032</v>
      </c>
      <c r="N1921" s="2" t="s">
        <v>10263</v>
      </c>
      <c r="O1921" s="2" t="s">
        <v>19455</v>
      </c>
      <c r="P1921" s="2" t="s">
        <v>417</v>
      </c>
      <c r="Q1921" s="4">
        <v>36616</v>
      </c>
      <c r="R1921" s="4" t="s">
        <v>20230</v>
      </c>
      <c r="S1921" s="6">
        <v>35007180</v>
      </c>
      <c r="T1921" s="2">
        <v>106</v>
      </c>
      <c r="U1921" s="2" t="s">
        <v>63</v>
      </c>
      <c r="V1921" s="2" t="s">
        <v>54</v>
      </c>
      <c r="W1921" s="2" t="s">
        <v>10264</v>
      </c>
      <c r="X1921" s="2" t="s">
        <v>205</v>
      </c>
      <c r="Y1921" s="2">
        <v>156</v>
      </c>
      <c r="Z1921" s="7">
        <v>20007180</v>
      </c>
    </row>
    <row r="1922" spans="1:26" ht="15.75" customHeight="1" x14ac:dyDescent="0.3">
      <c r="A1922" s="6">
        <v>19000000</v>
      </c>
      <c r="B1922" s="2" t="s">
        <v>2107</v>
      </c>
      <c r="C1922" s="2" t="s">
        <v>20179</v>
      </c>
      <c r="D1922" t="s">
        <v>20202</v>
      </c>
      <c r="E1922" t="s">
        <v>19452</v>
      </c>
      <c r="F1922" t="s">
        <v>19452</v>
      </c>
      <c r="H1922" s="2">
        <v>17277</v>
      </c>
      <c r="I1922" s="2" t="s">
        <v>16865</v>
      </c>
      <c r="J1922" s="2" t="s">
        <v>9489</v>
      </c>
      <c r="K1922" s="2" t="s">
        <v>49</v>
      </c>
      <c r="L1922" s="2" t="s">
        <v>9490</v>
      </c>
      <c r="M1922" s="3">
        <v>4229942</v>
      </c>
      <c r="N1922" s="2" t="s">
        <v>9491</v>
      </c>
      <c r="O1922" s="2" t="s">
        <v>19449</v>
      </c>
      <c r="P1922" s="2" t="s">
        <v>62</v>
      </c>
      <c r="Q1922" s="4">
        <v>23460</v>
      </c>
      <c r="R1922" s="4" t="s">
        <v>20262</v>
      </c>
      <c r="S1922" s="6">
        <v>4750000</v>
      </c>
      <c r="T1922" s="2">
        <v>188</v>
      </c>
      <c r="U1922" s="2" t="s">
        <v>63</v>
      </c>
      <c r="V1922" s="2" t="s">
        <v>54</v>
      </c>
      <c r="W1922" s="2" t="s">
        <v>9492</v>
      </c>
      <c r="X1922" s="2" t="s">
        <v>281</v>
      </c>
      <c r="Y1922" s="2">
        <v>33</v>
      </c>
      <c r="Z1922" s="7">
        <v>-14250000</v>
      </c>
    </row>
    <row r="1923" spans="1:26" ht="15.75" customHeight="1" x14ac:dyDescent="0.3">
      <c r="A1923" s="6">
        <v>19000000</v>
      </c>
      <c r="B1923" s="2" t="s">
        <v>1310</v>
      </c>
      <c r="C1923" s="2" t="s">
        <v>13616</v>
      </c>
      <c r="D1923" t="s">
        <v>20197</v>
      </c>
      <c r="E1923" t="s">
        <v>20198</v>
      </c>
      <c r="F1923" t="s">
        <v>19452</v>
      </c>
      <c r="G1923" s="2" t="s">
        <v>9493</v>
      </c>
      <c r="H1923" s="2">
        <v>50725</v>
      </c>
      <c r="I1923" s="2" t="s">
        <v>15933</v>
      </c>
      <c r="J1923" s="2" t="s">
        <v>9494</v>
      </c>
      <c r="K1923" s="2" t="s">
        <v>49</v>
      </c>
      <c r="L1923" s="2" t="s">
        <v>9495</v>
      </c>
      <c r="M1923" s="3">
        <v>11766564</v>
      </c>
      <c r="N1923" s="2" t="s">
        <v>9496</v>
      </c>
      <c r="O1923" s="2" t="s">
        <v>19477</v>
      </c>
      <c r="P1923" s="2" t="s">
        <v>1525</v>
      </c>
      <c r="Q1923" s="4">
        <v>40606</v>
      </c>
      <c r="R1923" s="4" t="s">
        <v>20219</v>
      </c>
      <c r="S1923" s="6">
        <v>6928068</v>
      </c>
      <c r="T1923" s="2">
        <v>97</v>
      </c>
      <c r="U1923" s="2" t="s">
        <v>63</v>
      </c>
      <c r="V1923" s="2" t="s">
        <v>54</v>
      </c>
      <c r="W1923" s="2" t="s">
        <v>9497</v>
      </c>
      <c r="X1923" s="2" t="s">
        <v>180</v>
      </c>
      <c r="Y1923" s="2">
        <v>208</v>
      </c>
      <c r="Z1923" s="7">
        <v>-12071932</v>
      </c>
    </row>
    <row r="1924" spans="1:26" ht="15.75" customHeight="1" x14ac:dyDescent="0.3">
      <c r="A1924" s="6">
        <v>19000000</v>
      </c>
      <c r="B1924" s="2" t="s">
        <v>9498</v>
      </c>
      <c r="C1924" s="2" t="s">
        <v>20181</v>
      </c>
      <c r="D1924" t="s">
        <v>20192</v>
      </c>
      <c r="E1924" t="s">
        <v>20207</v>
      </c>
      <c r="F1924" t="s">
        <v>19452</v>
      </c>
      <c r="H1924" s="2">
        <v>73191</v>
      </c>
      <c r="I1924" s="2" t="s">
        <v>15676</v>
      </c>
      <c r="J1924" s="2" t="s">
        <v>9499</v>
      </c>
      <c r="K1924" s="2" t="s">
        <v>49</v>
      </c>
      <c r="L1924" s="2" t="s">
        <v>9500</v>
      </c>
      <c r="M1924" s="2" t="s">
        <v>9501</v>
      </c>
      <c r="N1924" s="2" t="s">
        <v>9502</v>
      </c>
      <c r="O1924" s="2" t="s">
        <v>19531</v>
      </c>
      <c r="P1924" s="2" t="s">
        <v>62</v>
      </c>
      <c r="Q1924" s="4">
        <v>34297</v>
      </c>
      <c r="R1924" s="4" t="s">
        <v>20236</v>
      </c>
      <c r="S1924" s="6">
        <v>2119994</v>
      </c>
      <c r="T1924" s="2">
        <v>93</v>
      </c>
      <c r="U1924" s="2" t="s">
        <v>63</v>
      </c>
      <c r="V1924" s="2" t="s">
        <v>54</v>
      </c>
      <c r="W1924" s="2" t="s">
        <v>9503</v>
      </c>
      <c r="X1924" s="2" t="s">
        <v>420</v>
      </c>
      <c r="Y1924" s="2">
        <v>5</v>
      </c>
      <c r="Z1924" s="7">
        <v>-16880006</v>
      </c>
    </row>
    <row r="1925" spans="1:26" ht="15.75" customHeight="1" x14ac:dyDescent="0.3">
      <c r="A1925" s="6">
        <v>19000000</v>
      </c>
      <c r="B1925" s="2" t="s">
        <v>9504</v>
      </c>
      <c r="C1925" s="2" t="s">
        <v>20187</v>
      </c>
      <c r="D1925" t="s">
        <v>20201</v>
      </c>
      <c r="E1925" t="s">
        <v>20197</v>
      </c>
      <c r="F1925" t="s">
        <v>19452</v>
      </c>
      <c r="H1925" s="2">
        <v>10065</v>
      </c>
      <c r="I1925" s="2" t="s">
        <v>17869</v>
      </c>
      <c r="J1925" s="2" t="s">
        <v>9505</v>
      </c>
      <c r="K1925" s="2" t="s">
        <v>49</v>
      </c>
      <c r="L1925" s="2" t="s">
        <v>9506</v>
      </c>
      <c r="M1925" s="3">
        <v>30205943</v>
      </c>
      <c r="N1925" s="2" t="s">
        <v>9507</v>
      </c>
      <c r="O1925" s="2" t="s">
        <v>19822</v>
      </c>
      <c r="P1925" s="2" t="s">
        <v>62</v>
      </c>
      <c r="Q1925" s="4">
        <v>38457</v>
      </c>
      <c r="R1925" s="4" t="s">
        <v>20221</v>
      </c>
      <c r="S1925" s="6">
        <v>108047131</v>
      </c>
      <c r="T1925" s="2">
        <v>90</v>
      </c>
      <c r="U1925" s="2" t="s">
        <v>63</v>
      </c>
      <c r="V1925" s="2" t="s">
        <v>54</v>
      </c>
      <c r="W1925" s="2" t="s">
        <v>9508</v>
      </c>
      <c r="X1925" s="2" t="s">
        <v>281</v>
      </c>
      <c r="Y1925" s="2">
        <v>588</v>
      </c>
      <c r="Z1925" s="7">
        <v>89047131</v>
      </c>
    </row>
    <row r="1926" spans="1:26" ht="15.75" customHeight="1" x14ac:dyDescent="0.3">
      <c r="A1926" s="6">
        <v>19000000</v>
      </c>
      <c r="B1926" s="2" t="s">
        <v>9282</v>
      </c>
      <c r="C1926" s="2" t="s">
        <v>13616</v>
      </c>
      <c r="D1926" t="s">
        <v>20193</v>
      </c>
      <c r="E1926" t="s">
        <v>20197</v>
      </c>
      <c r="F1926" t="s">
        <v>19452</v>
      </c>
      <c r="G1926" s="2" t="s">
        <v>9509</v>
      </c>
      <c r="H1926" s="2">
        <v>2757</v>
      </c>
      <c r="I1926" s="2" t="s">
        <v>18668</v>
      </c>
      <c r="J1926" s="2" t="s">
        <v>9510</v>
      </c>
      <c r="K1926" s="2" t="s">
        <v>49</v>
      </c>
      <c r="L1926" s="2" t="s">
        <v>9511</v>
      </c>
      <c r="M1926" s="3">
        <v>26441669</v>
      </c>
      <c r="N1926" s="2" t="s">
        <v>9512</v>
      </c>
      <c r="O1926" s="2" t="s">
        <v>19823</v>
      </c>
      <c r="P1926" s="2" t="s">
        <v>62</v>
      </c>
      <c r="Q1926" s="4">
        <v>37596</v>
      </c>
      <c r="R1926" s="4" t="s">
        <v>20228</v>
      </c>
      <c r="S1926" s="6">
        <v>32801173</v>
      </c>
      <c r="T1926" s="2">
        <v>114</v>
      </c>
      <c r="U1926" s="2" t="s">
        <v>1905</v>
      </c>
      <c r="V1926" s="2" t="s">
        <v>54</v>
      </c>
      <c r="W1926" s="2" t="s">
        <v>9513</v>
      </c>
      <c r="X1926" s="2" t="s">
        <v>109</v>
      </c>
      <c r="Y1926" s="2">
        <v>638</v>
      </c>
      <c r="Z1926" s="7">
        <v>13801173</v>
      </c>
    </row>
    <row r="1927" spans="1:26" ht="15.75" customHeight="1" x14ac:dyDescent="0.3">
      <c r="A1927" s="6">
        <v>20000000</v>
      </c>
      <c r="B1927" s="2" t="s">
        <v>8980</v>
      </c>
      <c r="C1927" s="2" t="s">
        <v>13616</v>
      </c>
      <c r="D1927" t="s">
        <v>20197</v>
      </c>
      <c r="E1927" t="s">
        <v>20198</v>
      </c>
      <c r="F1927" t="s">
        <v>20201</v>
      </c>
      <c r="H1927" s="2">
        <v>9895</v>
      </c>
      <c r="I1927" s="2" t="s">
        <v>17935</v>
      </c>
      <c r="J1927" s="2" t="s">
        <v>8981</v>
      </c>
      <c r="K1927" s="2" t="s">
        <v>49</v>
      </c>
      <c r="L1927" s="2" t="s">
        <v>8982</v>
      </c>
      <c r="M1927" s="3">
        <v>11203335</v>
      </c>
      <c r="N1927" s="2" t="s">
        <v>8983</v>
      </c>
      <c r="O1927" s="2" t="s">
        <v>19455</v>
      </c>
      <c r="P1927" s="2" t="s">
        <v>62</v>
      </c>
      <c r="Q1927" s="4">
        <v>38999</v>
      </c>
      <c r="R1927" s="4" t="s">
        <v>20216</v>
      </c>
      <c r="S1927" s="6">
        <v>41237648</v>
      </c>
      <c r="T1927" s="2">
        <v>115</v>
      </c>
      <c r="U1927" s="2" t="s">
        <v>63</v>
      </c>
      <c r="V1927" s="2" t="s">
        <v>54</v>
      </c>
      <c r="W1927" s="2" t="s">
        <v>8984</v>
      </c>
      <c r="X1927" s="2" t="s">
        <v>205</v>
      </c>
      <c r="Y1927" s="2">
        <v>129</v>
      </c>
      <c r="Z1927" s="7">
        <v>21237648</v>
      </c>
    </row>
    <row r="1928" spans="1:26" ht="15.75" customHeight="1" x14ac:dyDescent="0.3">
      <c r="A1928" s="6">
        <v>3500000</v>
      </c>
      <c r="B1928" s="2" t="s">
        <v>1771</v>
      </c>
      <c r="C1928" s="2" t="s">
        <v>20185</v>
      </c>
      <c r="D1928" t="s">
        <v>20197</v>
      </c>
      <c r="E1928" t="s">
        <v>20204</v>
      </c>
      <c r="F1928" t="s">
        <v>20201</v>
      </c>
      <c r="H1928" s="2">
        <v>573</v>
      </c>
      <c r="I1928" s="2" t="s">
        <v>19188</v>
      </c>
      <c r="J1928" s="2" t="s">
        <v>13341</v>
      </c>
      <c r="K1928" s="2" t="s">
        <v>49</v>
      </c>
      <c r="L1928" s="2" t="s">
        <v>13342</v>
      </c>
      <c r="M1928" s="3">
        <v>10219942</v>
      </c>
      <c r="N1928" s="2" t="s">
        <v>2234</v>
      </c>
      <c r="O1928" s="2" t="s">
        <v>19455</v>
      </c>
      <c r="P1928" s="2" t="s">
        <v>3537</v>
      </c>
      <c r="Q1928" s="4">
        <v>26444</v>
      </c>
      <c r="R1928" s="4" t="s">
        <v>20245</v>
      </c>
      <c r="S1928" s="6">
        <v>12600000</v>
      </c>
      <c r="T1928" s="2">
        <v>116</v>
      </c>
      <c r="U1928" s="2" t="s">
        <v>63</v>
      </c>
      <c r="V1928" s="2" t="s">
        <v>54</v>
      </c>
      <c r="W1928" s="2" t="s">
        <v>13343</v>
      </c>
      <c r="X1928" s="2" t="s">
        <v>187</v>
      </c>
      <c r="Y1928" s="2">
        <v>158</v>
      </c>
      <c r="Z1928" s="7">
        <v>9100000</v>
      </c>
    </row>
    <row r="1929" spans="1:26" ht="15.75" customHeight="1" x14ac:dyDescent="0.3">
      <c r="A1929" s="6">
        <v>18500000</v>
      </c>
      <c r="B1929" s="2" t="s">
        <v>9524</v>
      </c>
      <c r="C1929" s="2" t="s">
        <v>13616</v>
      </c>
      <c r="D1929" t="s">
        <v>20198</v>
      </c>
      <c r="E1929" t="s">
        <v>20192</v>
      </c>
      <c r="F1929" t="s">
        <v>19452</v>
      </c>
      <c r="G1929" s="2" t="s">
        <v>9525</v>
      </c>
      <c r="H1929" s="2">
        <v>23082</v>
      </c>
      <c r="I1929" s="2" t="s">
        <v>16622</v>
      </c>
      <c r="J1929" s="2" t="s">
        <v>488</v>
      </c>
      <c r="K1929" s="2" t="s">
        <v>49</v>
      </c>
      <c r="L1929" s="2" t="s">
        <v>9526</v>
      </c>
      <c r="M1929" s="3">
        <v>16665841</v>
      </c>
      <c r="N1929" s="2" t="s">
        <v>9527</v>
      </c>
      <c r="O1929" s="2" t="s">
        <v>19654</v>
      </c>
      <c r="P1929" s="2" t="s">
        <v>62</v>
      </c>
      <c r="Q1929" s="4">
        <v>40069</v>
      </c>
      <c r="R1929" s="4" t="s">
        <v>20210</v>
      </c>
      <c r="S1929" s="6">
        <v>31912793</v>
      </c>
      <c r="T1929" s="2">
        <v>100</v>
      </c>
      <c r="U1929" s="2" t="s">
        <v>1181</v>
      </c>
      <c r="V1929" s="2" t="s">
        <v>54</v>
      </c>
      <c r="W1929" s="2" t="s">
        <v>9528</v>
      </c>
      <c r="X1929" s="2" t="s">
        <v>281</v>
      </c>
      <c r="Y1929" s="2">
        <v>518</v>
      </c>
      <c r="Z1929" s="7">
        <v>13412793</v>
      </c>
    </row>
    <row r="1930" spans="1:26" ht="15.75" customHeight="1" x14ac:dyDescent="0.3">
      <c r="A1930" s="6">
        <v>78000000</v>
      </c>
      <c r="B1930" s="2" t="s">
        <v>2647</v>
      </c>
      <c r="C1930" s="2" t="s">
        <v>20185</v>
      </c>
      <c r="D1930" t="s">
        <v>20201</v>
      </c>
      <c r="E1930" t="s">
        <v>20203</v>
      </c>
      <c r="F1930" t="s">
        <v>19452</v>
      </c>
      <c r="H1930" s="2">
        <v>9533</v>
      </c>
      <c r="I1930" s="2" t="s">
        <v>18081</v>
      </c>
      <c r="J1930" s="2" t="s">
        <v>2648</v>
      </c>
      <c r="K1930" s="2" t="s">
        <v>49</v>
      </c>
      <c r="L1930" s="2" t="s">
        <v>2649</v>
      </c>
      <c r="M1930" s="3">
        <v>10083905</v>
      </c>
      <c r="N1930" s="2" t="s">
        <v>2650</v>
      </c>
      <c r="O1930" s="2" t="s">
        <v>19455</v>
      </c>
      <c r="P1930" s="2" t="s">
        <v>491</v>
      </c>
      <c r="Q1930" s="4">
        <v>37528</v>
      </c>
      <c r="R1930" s="4" t="s">
        <v>20228</v>
      </c>
      <c r="S1930" s="6">
        <v>209196298</v>
      </c>
      <c r="T1930" s="2">
        <v>124</v>
      </c>
      <c r="U1930" s="2" t="s">
        <v>63</v>
      </c>
      <c r="V1930" s="2" t="s">
        <v>54</v>
      </c>
      <c r="W1930" s="2" t="s">
        <v>2651</v>
      </c>
      <c r="X1930" s="2" t="s">
        <v>252</v>
      </c>
      <c r="Y1930" s="2">
        <v>1115</v>
      </c>
      <c r="Z1930" s="7">
        <v>131196298</v>
      </c>
    </row>
    <row r="1931" spans="1:26" ht="15.75" customHeight="1" x14ac:dyDescent="0.3">
      <c r="A1931" s="6">
        <v>23000000</v>
      </c>
      <c r="B1931" s="2" t="s">
        <v>9533</v>
      </c>
      <c r="C1931" s="2" t="s">
        <v>20184</v>
      </c>
      <c r="D1931" t="s">
        <v>20196</v>
      </c>
      <c r="E1931" t="s">
        <v>20193</v>
      </c>
      <c r="F1931" t="s">
        <v>20192</v>
      </c>
      <c r="H1931" s="2">
        <v>854</v>
      </c>
      <c r="I1931" s="2" t="s">
        <v>19039</v>
      </c>
      <c r="J1931" s="2" t="s">
        <v>9534</v>
      </c>
      <c r="K1931" s="2" t="s">
        <v>49</v>
      </c>
      <c r="L1931" s="2" t="s">
        <v>9535</v>
      </c>
      <c r="M1931" s="3">
        <v>8530318</v>
      </c>
      <c r="N1931" s="2" t="s">
        <v>9536</v>
      </c>
      <c r="O1931" s="2" t="s">
        <v>19453</v>
      </c>
      <c r="P1931" s="2" t="s">
        <v>62</v>
      </c>
      <c r="Q1931" s="4">
        <v>34544</v>
      </c>
      <c r="R1931" s="4" t="s">
        <v>20233</v>
      </c>
      <c r="S1931" s="6">
        <v>351583407</v>
      </c>
      <c r="T1931" s="2">
        <v>101</v>
      </c>
      <c r="U1931" s="2" t="s">
        <v>6685</v>
      </c>
      <c r="V1931" s="2" t="s">
        <v>54</v>
      </c>
      <c r="W1931" s="2" t="s">
        <v>9537</v>
      </c>
      <c r="X1931" s="2" t="s">
        <v>212</v>
      </c>
      <c r="Y1931" s="2">
        <v>2472</v>
      </c>
      <c r="Z1931" s="7">
        <v>328583407</v>
      </c>
    </row>
    <row r="1932" spans="1:26" ht="15.75" customHeight="1" x14ac:dyDescent="0.3">
      <c r="A1932" s="6">
        <v>18000000</v>
      </c>
      <c r="B1932" s="2" t="s">
        <v>9538</v>
      </c>
      <c r="C1932" s="2" t="s">
        <v>20176</v>
      </c>
      <c r="D1932" t="s">
        <v>20197</v>
      </c>
      <c r="E1932" t="s">
        <v>20196</v>
      </c>
      <c r="F1932" t="s">
        <v>20198</v>
      </c>
      <c r="H1932" s="2">
        <v>2280</v>
      </c>
      <c r="I1932" s="2" t="s">
        <v>18722</v>
      </c>
      <c r="J1932" s="2" t="s">
        <v>9539</v>
      </c>
      <c r="K1932" s="2" t="s">
        <v>49</v>
      </c>
      <c r="L1932" s="2" t="s">
        <v>9540</v>
      </c>
      <c r="M1932" s="3">
        <v>20716023</v>
      </c>
      <c r="N1932" s="2" t="s">
        <v>9541</v>
      </c>
      <c r="O1932" s="2" t="s">
        <v>19549</v>
      </c>
      <c r="P1932" s="2" t="s">
        <v>62</v>
      </c>
      <c r="Q1932" s="4">
        <v>32297</v>
      </c>
      <c r="R1932" s="4" t="s">
        <v>20241</v>
      </c>
      <c r="S1932" s="6">
        <v>151668774</v>
      </c>
      <c r="T1932" s="2">
        <v>104</v>
      </c>
      <c r="U1932" s="2" t="s">
        <v>63</v>
      </c>
      <c r="V1932" s="2" t="s">
        <v>54</v>
      </c>
      <c r="W1932" s="2" t="s">
        <v>9542</v>
      </c>
      <c r="X1932" s="2" t="s">
        <v>65</v>
      </c>
      <c r="Y1932" s="2">
        <v>993</v>
      </c>
      <c r="Z1932" s="7">
        <v>133668774</v>
      </c>
    </row>
    <row r="1933" spans="1:26" ht="15.75" customHeight="1" x14ac:dyDescent="0.3">
      <c r="A1933" s="6">
        <v>18000000</v>
      </c>
      <c r="B1933" s="2" t="s">
        <v>939</v>
      </c>
      <c r="C1933" s="2" t="s">
        <v>13616</v>
      </c>
      <c r="D1933" t="s">
        <v>19452</v>
      </c>
      <c r="E1933" t="s">
        <v>19452</v>
      </c>
      <c r="F1933" t="s">
        <v>19452</v>
      </c>
      <c r="G1933" s="2" t="s">
        <v>9543</v>
      </c>
      <c r="H1933" s="2">
        <v>496</v>
      </c>
      <c r="I1933" s="2" t="s">
        <v>19219</v>
      </c>
      <c r="J1933" s="2" t="s">
        <v>9544</v>
      </c>
      <c r="K1933" s="2" t="s">
        <v>49</v>
      </c>
      <c r="L1933" s="2" t="s">
        <v>9545</v>
      </c>
      <c r="M1933" s="3">
        <v>29487784</v>
      </c>
      <c r="N1933" s="2" t="s">
        <v>9546</v>
      </c>
      <c r="O1933" s="2" t="s">
        <v>19458</v>
      </c>
      <c r="P1933" s="2" t="s">
        <v>62</v>
      </c>
      <c r="Q1933" s="4">
        <v>39022</v>
      </c>
      <c r="R1933" s="4" t="s">
        <v>20216</v>
      </c>
      <c r="S1933" s="6">
        <v>261572744</v>
      </c>
      <c r="T1933" s="2">
        <v>82</v>
      </c>
      <c r="U1933" s="2" t="s">
        <v>9547</v>
      </c>
      <c r="V1933" s="2" t="s">
        <v>54</v>
      </c>
      <c r="W1933" s="2" t="s">
        <v>9548</v>
      </c>
      <c r="X1933" s="2" t="s">
        <v>154</v>
      </c>
      <c r="Y1933" s="2">
        <v>1579</v>
      </c>
      <c r="Z1933" s="7">
        <v>243572744</v>
      </c>
    </row>
    <row r="1934" spans="1:26" ht="15.75" customHeight="1" x14ac:dyDescent="0.3">
      <c r="A1934" s="6">
        <v>18000000</v>
      </c>
      <c r="B1934" s="2" t="s">
        <v>939</v>
      </c>
      <c r="C1934" s="2" t="s">
        <v>13616</v>
      </c>
      <c r="D1934" t="s">
        <v>19452</v>
      </c>
      <c r="E1934" t="s">
        <v>19452</v>
      </c>
      <c r="F1934" t="s">
        <v>19452</v>
      </c>
      <c r="H1934" s="2">
        <v>8835</v>
      </c>
      <c r="I1934" s="2" t="s">
        <v>18286</v>
      </c>
      <c r="J1934" s="2" t="s">
        <v>9549</v>
      </c>
      <c r="K1934" s="2" t="s">
        <v>49</v>
      </c>
      <c r="L1934" s="2" t="s">
        <v>9550</v>
      </c>
      <c r="M1934" s="3">
        <v>2543954</v>
      </c>
      <c r="N1934" s="2" t="s">
        <v>9551</v>
      </c>
      <c r="O1934" s="2" t="s">
        <v>19824</v>
      </c>
      <c r="P1934" s="2" t="s">
        <v>62</v>
      </c>
      <c r="Q1934" s="4">
        <v>37085</v>
      </c>
      <c r="R1934" s="4" t="s">
        <v>20227</v>
      </c>
      <c r="S1934" s="6">
        <v>141774679</v>
      </c>
      <c r="T1934" s="2">
        <v>96</v>
      </c>
      <c r="U1934" s="2" t="s">
        <v>63</v>
      </c>
      <c r="V1934" s="2" t="s">
        <v>54</v>
      </c>
      <c r="W1934" s="2" t="s">
        <v>9552</v>
      </c>
      <c r="X1934" s="2" t="s">
        <v>88</v>
      </c>
      <c r="Y1934" s="2">
        <v>882</v>
      </c>
      <c r="Z1934" s="7">
        <v>123774679</v>
      </c>
    </row>
    <row r="1935" spans="1:26" ht="15.75" customHeight="1" x14ac:dyDescent="0.3">
      <c r="A1935" s="6">
        <v>18000000</v>
      </c>
      <c r="B1935" s="2" t="s">
        <v>3051</v>
      </c>
      <c r="C1935" s="2" t="s">
        <v>20178</v>
      </c>
      <c r="D1935" t="s">
        <v>20194</v>
      </c>
      <c r="E1935" t="s">
        <v>20191</v>
      </c>
      <c r="F1935" t="s">
        <v>20201</v>
      </c>
      <c r="H1935" s="2">
        <v>157</v>
      </c>
      <c r="I1935" s="2" t="s">
        <v>19354</v>
      </c>
      <c r="J1935" s="2" t="s">
        <v>488</v>
      </c>
      <c r="K1935" s="2" t="s">
        <v>49</v>
      </c>
      <c r="L1935" s="2" t="s">
        <v>9553</v>
      </c>
      <c r="M1935" s="3">
        <v>15314027</v>
      </c>
      <c r="N1935" s="2" t="s">
        <v>3054</v>
      </c>
      <c r="O1935" s="2" t="s">
        <v>19449</v>
      </c>
      <c r="P1935" s="2" t="s">
        <v>62</v>
      </c>
      <c r="Q1935" s="4">
        <v>30833</v>
      </c>
      <c r="R1935" s="4" t="s">
        <v>20240</v>
      </c>
      <c r="S1935" s="6">
        <v>87000000</v>
      </c>
      <c r="T1935" s="2">
        <v>105</v>
      </c>
      <c r="U1935" s="2" t="s">
        <v>907</v>
      </c>
      <c r="V1935" s="2" t="s">
        <v>54</v>
      </c>
      <c r="W1935" s="2" t="s">
        <v>9554</v>
      </c>
      <c r="X1935" s="2" t="s">
        <v>173</v>
      </c>
      <c r="Y1935" s="2">
        <v>434</v>
      </c>
      <c r="Z1935" s="7">
        <v>69000000</v>
      </c>
    </row>
    <row r="1936" spans="1:26" ht="15.75" customHeight="1" x14ac:dyDescent="0.3">
      <c r="A1936" s="6">
        <v>19000000</v>
      </c>
      <c r="B1936" s="2" t="s">
        <v>9555</v>
      </c>
      <c r="C1936" s="2" t="s">
        <v>20185</v>
      </c>
      <c r="D1936" t="s">
        <v>20197</v>
      </c>
      <c r="E1936" t="s">
        <v>20203</v>
      </c>
      <c r="F1936" t="s">
        <v>20201</v>
      </c>
      <c r="H1936" s="2">
        <v>8643</v>
      </c>
      <c r="I1936" s="2" t="s">
        <v>18306</v>
      </c>
      <c r="J1936" s="2" t="s">
        <v>9556</v>
      </c>
      <c r="K1936" s="2" t="s">
        <v>49</v>
      </c>
      <c r="L1936" s="2" t="s">
        <v>9557</v>
      </c>
      <c r="M1936" s="3">
        <v>32602868</v>
      </c>
      <c r="N1936" s="2" t="s">
        <v>9558</v>
      </c>
      <c r="O1936" s="2" t="s">
        <v>19560</v>
      </c>
      <c r="P1936" s="2" t="s">
        <v>62</v>
      </c>
      <c r="Q1936" s="4">
        <v>38604</v>
      </c>
      <c r="R1936" s="4" t="s">
        <v>20221</v>
      </c>
      <c r="S1936" s="6">
        <v>144216468</v>
      </c>
      <c r="T1936" s="2">
        <v>122</v>
      </c>
      <c r="U1936" s="2" t="s">
        <v>63</v>
      </c>
      <c r="V1936" s="2" t="s">
        <v>54</v>
      </c>
      <c r="W1936" s="2" t="s">
        <v>9559</v>
      </c>
      <c r="X1936" s="2" t="s">
        <v>74</v>
      </c>
      <c r="Y1936" s="2">
        <v>659</v>
      </c>
      <c r="Z1936" s="7">
        <v>125216468</v>
      </c>
    </row>
    <row r="1937" spans="1:26" ht="15.75" customHeight="1" x14ac:dyDescent="0.3">
      <c r="A1937" s="6">
        <v>17000000</v>
      </c>
      <c r="B1937" s="2" t="s">
        <v>939</v>
      </c>
      <c r="C1937" s="2" t="s">
        <v>13616</v>
      </c>
      <c r="D1937" t="s">
        <v>19452</v>
      </c>
      <c r="E1937" t="s">
        <v>19452</v>
      </c>
      <c r="F1937" t="s">
        <v>19452</v>
      </c>
      <c r="H1937" s="2">
        <v>10402</v>
      </c>
      <c r="I1937" s="2" t="s">
        <v>17751</v>
      </c>
      <c r="J1937" s="2" t="s">
        <v>9560</v>
      </c>
      <c r="K1937" s="2" t="s">
        <v>49</v>
      </c>
      <c r="L1937" s="2" t="s">
        <v>9561</v>
      </c>
      <c r="M1937" s="3">
        <v>9832326</v>
      </c>
      <c r="N1937" s="2" t="s">
        <v>9562</v>
      </c>
      <c r="O1937" s="2" t="s">
        <v>19587</v>
      </c>
      <c r="P1937" s="2" t="s">
        <v>62</v>
      </c>
      <c r="Q1937" s="4">
        <v>36504</v>
      </c>
      <c r="R1937" s="4" t="s">
        <v>20224</v>
      </c>
      <c r="S1937" s="6">
        <v>65535067</v>
      </c>
      <c r="T1937" s="2">
        <v>88</v>
      </c>
      <c r="U1937" s="2" t="s">
        <v>63</v>
      </c>
      <c r="V1937" s="2" t="s">
        <v>54</v>
      </c>
      <c r="W1937" s="2" t="s">
        <v>9563</v>
      </c>
      <c r="X1937" s="2" t="s">
        <v>234</v>
      </c>
      <c r="Y1937" s="2">
        <v>308</v>
      </c>
      <c r="Z1937" s="7">
        <v>48535067</v>
      </c>
    </row>
    <row r="1938" spans="1:26" ht="15.75" customHeight="1" x14ac:dyDescent="0.3">
      <c r="A1938" s="6">
        <v>16000000</v>
      </c>
      <c r="B1938" s="2" t="s">
        <v>2604</v>
      </c>
      <c r="C1938" s="2" t="s">
        <v>20180</v>
      </c>
      <c r="D1938" t="s">
        <v>20194</v>
      </c>
      <c r="E1938" t="s">
        <v>20199</v>
      </c>
      <c r="F1938" t="s">
        <v>19452</v>
      </c>
      <c r="G1938" s="2" t="s">
        <v>9564</v>
      </c>
      <c r="H1938" s="2">
        <v>218043</v>
      </c>
      <c r="I1938" s="2" t="s">
        <v>15108</v>
      </c>
      <c r="J1938" s="2" t="s">
        <v>9565</v>
      </c>
      <c r="K1938" s="2" t="s">
        <v>49</v>
      </c>
      <c r="L1938" s="2" t="s">
        <v>9566</v>
      </c>
      <c r="M1938" s="3">
        <v>33452469</v>
      </c>
      <c r="N1938" s="2" t="s">
        <v>9567</v>
      </c>
      <c r="O1938" s="2" t="s">
        <v>19825</v>
      </c>
      <c r="P1938" s="2" t="s">
        <v>62</v>
      </c>
      <c r="Q1938" s="4">
        <v>41915</v>
      </c>
      <c r="R1938" s="4" t="s">
        <v>20220</v>
      </c>
      <c r="S1938" s="6">
        <v>19682924</v>
      </c>
      <c r="T1938" s="2">
        <v>110</v>
      </c>
      <c r="U1938" s="2" t="s">
        <v>63</v>
      </c>
      <c r="V1938" s="2" t="s">
        <v>54</v>
      </c>
      <c r="W1938" s="2" t="s">
        <v>9568</v>
      </c>
      <c r="X1938" s="2" t="s">
        <v>1560</v>
      </c>
      <c r="Y1938" s="2">
        <v>392</v>
      </c>
      <c r="Z1938" s="7">
        <v>3682924</v>
      </c>
    </row>
    <row r="1939" spans="1:26" ht="15.75" customHeight="1" x14ac:dyDescent="0.3">
      <c r="A1939" s="6">
        <v>23000000</v>
      </c>
      <c r="B1939" s="2" t="s">
        <v>8652</v>
      </c>
      <c r="C1939" s="2" t="s">
        <v>20179</v>
      </c>
      <c r="D1939" t="s">
        <v>20196</v>
      </c>
      <c r="E1939" t="s">
        <v>20193</v>
      </c>
      <c r="F1939" t="s">
        <v>19452</v>
      </c>
      <c r="G1939" s="2" t="s">
        <v>9569</v>
      </c>
      <c r="H1939" s="2">
        <v>10147</v>
      </c>
      <c r="I1939" s="2" t="s">
        <v>17842</v>
      </c>
      <c r="J1939" s="2" t="s">
        <v>9570</v>
      </c>
      <c r="K1939" s="2" t="s">
        <v>49</v>
      </c>
      <c r="L1939" s="2" t="s">
        <v>9571</v>
      </c>
      <c r="M1939" s="3">
        <v>2658873</v>
      </c>
      <c r="N1939" s="2" t="s">
        <v>9572</v>
      </c>
      <c r="O1939" s="2" t="s">
        <v>19442</v>
      </c>
      <c r="P1939" s="2" t="s">
        <v>491</v>
      </c>
      <c r="Q1939" s="4">
        <v>37951</v>
      </c>
      <c r="R1939" s="4" t="s">
        <v>20226</v>
      </c>
      <c r="S1939" s="6">
        <v>76488889</v>
      </c>
      <c r="T1939" s="2">
        <v>91</v>
      </c>
      <c r="U1939" s="2" t="s">
        <v>63</v>
      </c>
      <c r="V1939" s="2" t="s">
        <v>54</v>
      </c>
      <c r="W1939" s="2" t="s">
        <v>9573</v>
      </c>
      <c r="X1939" s="2" t="s">
        <v>154</v>
      </c>
      <c r="Y1939" s="2">
        <v>656</v>
      </c>
      <c r="Z1939" s="7">
        <v>53488889</v>
      </c>
    </row>
    <row r="1940" spans="1:26" ht="15.75" customHeight="1" x14ac:dyDescent="0.3">
      <c r="A1940" s="6">
        <v>16500000</v>
      </c>
      <c r="B1940" s="2" t="s">
        <v>9574</v>
      </c>
      <c r="C1940" s="2" t="s">
        <v>20178</v>
      </c>
      <c r="D1940" t="s">
        <v>20196</v>
      </c>
      <c r="E1940" t="s">
        <v>20193</v>
      </c>
      <c r="F1940" t="s">
        <v>19452</v>
      </c>
      <c r="H1940" s="2">
        <v>816</v>
      </c>
      <c r="I1940" s="2" t="s">
        <v>19057</v>
      </c>
      <c r="J1940" s="2" t="s">
        <v>9575</v>
      </c>
      <c r="K1940" s="2" t="s">
        <v>49</v>
      </c>
      <c r="L1940" s="2" t="s">
        <v>9576</v>
      </c>
      <c r="M1940" s="3">
        <v>3615716</v>
      </c>
      <c r="N1940" s="2" t="s">
        <v>9577</v>
      </c>
      <c r="O1940" s="2" t="s">
        <v>19453</v>
      </c>
      <c r="P1940" s="2" t="s">
        <v>491</v>
      </c>
      <c r="Q1940" s="4">
        <v>35552</v>
      </c>
      <c r="R1940" s="4" t="s">
        <v>20222</v>
      </c>
      <c r="S1940" s="6">
        <v>67683989</v>
      </c>
      <c r="T1940" s="2">
        <v>94</v>
      </c>
      <c r="U1940" s="2" t="s">
        <v>63</v>
      </c>
      <c r="V1940" s="2" t="s">
        <v>54</v>
      </c>
      <c r="W1940" s="2" t="s">
        <v>9578</v>
      </c>
      <c r="X1940" s="2" t="s">
        <v>154</v>
      </c>
      <c r="Y1940" s="2">
        <v>1013</v>
      </c>
      <c r="Z1940" s="7">
        <v>51183989</v>
      </c>
    </row>
    <row r="1941" spans="1:26" ht="15.75" customHeight="1" x14ac:dyDescent="0.3">
      <c r="A1941" s="6">
        <v>17000000</v>
      </c>
      <c r="B1941" s="2" t="s">
        <v>9933</v>
      </c>
      <c r="C1941" s="2" t="s">
        <v>20174</v>
      </c>
      <c r="D1941" t="s">
        <v>20191</v>
      </c>
      <c r="E1941" t="s">
        <v>20196</v>
      </c>
      <c r="F1941" t="s">
        <v>20197</v>
      </c>
      <c r="G1941" s="2" t="s">
        <v>9934</v>
      </c>
      <c r="H1941" s="2">
        <v>4723</v>
      </c>
      <c r="I1941" s="2" t="s">
        <v>18553</v>
      </c>
      <c r="J1941" s="2" t="s">
        <v>9935</v>
      </c>
      <c r="K1941" s="2" t="s">
        <v>49</v>
      </c>
      <c r="L1941" s="2" t="s">
        <v>9936</v>
      </c>
      <c r="M1941" s="3">
        <v>9349386</v>
      </c>
      <c r="N1941" s="2" t="s">
        <v>9937</v>
      </c>
      <c r="O1941" s="2" t="s">
        <v>19455</v>
      </c>
      <c r="P1941" s="2" t="s">
        <v>9938</v>
      </c>
      <c r="Q1941" s="4">
        <v>38852</v>
      </c>
      <c r="R1941" s="4" t="s">
        <v>20216</v>
      </c>
      <c r="S1941" s="6">
        <v>374743</v>
      </c>
      <c r="T1941" s="2">
        <v>144</v>
      </c>
      <c r="U1941" s="2" t="s">
        <v>63</v>
      </c>
      <c r="V1941" s="2" t="s">
        <v>54</v>
      </c>
      <c r="W1941" s="2" t="s">
        <v>9939</v>
      </c>
      <c r="X1941" s="2" t="s">
        <v>433</v>
      </c>
      <c r="Y1941" s="2">
        <v>153</v>
      </c>
      <c r="Z1941" s="7">
        <v>-16625257</v>
      </c>
    </row>
    <row r="1942" spans="1:26" ht="15.75" customHeight="1" x14ac:dyDescent="0.3">
      <c r="A1942" s="6">
        <v>21000000</v>
      </c>
      <c r="B1942" s="2" t="s">
        <v>3714</v>
      </c>
      <c r="C1942" s="2" t="s">
        <v>20181</v>
      </c>
      <c r="D1942" t="s">
        <v>20196</v>
      </c>
      <c r="E1942" t="s">
        <v>19452</v>
      </c>
      <c r="F1942" t="s">
        <v>19452</v>
      </c>
      <c r="G1942" s="2" t="s">
        <v>9583</v>
      </c>
      <c r="H1942" s="2">
        <v>60307</v>
      </c>
      <c r="I1942" s="2" t="s">
        <v>15818</v>
      </c>
      <c r="J1942" s="2" t="s">
        <v>9584</v>
      </c>
      <c r="K1942" s="2" t="s">
        <v>49</v>
      </c>
      <c r="L1942" s="2" t="s">
        <v>9585</v>
      </c>
      <c r="M1942" s="3">
        <v>14329891</v>
      </c>
      <c r="N1942" s="2" t="s">
        <v>9586</v>
      </c>
      <c r="O1942" s="2" t="s">
        <v>19530</v>
      </c>
      <c r="P1942" s="2" t="s">
        <v>62</v>
      </c>
      <c r="Q1942" s="4">
        <v>40627</v>
      </c>
      <c r="R1942" s="4" t="s">
        <v>20219</v>
      </c>
      <c r="S1942" s="6">
        <v>72417394</v>
      </c>
      <c r="T1942" s="2">
        <v>99</v>
      </c>
      <c r="U1942" s="2" t="s">
        <v>63</v>
      </c>
      <c r="V1942" s="2" t="s">
        <v>54</v>
      </c>
      <c r="W1942" s="2" t="s">
        <v>9587</v>
      </c>
      <c r="X1942" s="2" t="s">
        <v>74</v>
      </c>
      <c r="Y1942" s="2">
        <v>238</v>
      </c>
      <c r="Z1942" s="7">
        <v>51417394</v>
      </c>
    </row>
    <row r="1943" spans="1:26" ht="15.75" customHeight="1" x14ac:dyDescent="0.3">
      <c r="A1943" s="6">
        <v>18000000</v>
      </c>
      <c r="B1943" s="2" t="s">
        <v>3051</v>
      </c>
      <c r="C1943" s="2" t="s">
        <v>20178</v>
      </c>
      <c r="D1943" t="s">
        <v>20194</v>
      </c>
      <c r="E1943" t="s">
        <v>20191</v>
      </c>
      <c r="F1943" t="s">
        <v>20201</v>
      </c>
      <c r="H1943" s="2">
        <v>106</v>
      </c>
      <c r="I1943" s="2" t="s">
        <v>19377</v>
      </c>
      <c r="J1943" s="2" t="s">
        <v>9588</v>
      </c>
      <c r="K1943" s="2" t="s">
        <v>49</v>
      </c>
      <c r="L1943" s="2" t="s">
        <v>9589</v>
      </c>
      <c r="M1943" s="3">
        <v>50009408</v>
      </c>
      <c r="N1943" s="2" t="s">
        <v>9590</v>
      </c>
      <c r="O1943" s="2" t="s">
        <v>19458</v>
      </c>
      <c r="P1943" s="2" t="s">
        <v>62</v>
      </c>
      <c r="Q1943" s="4">
        <v>31939</v>
      </c>
      <c r="R1943" s="4" t="s">
        <v>20251</v>
      </c>
      <c r="S1943" s="6">
        <v>98235548</v>
      </c>
      <c r="T1943" s="2">
        <v>107</v>
      </c>
      <c r="U1943" s="2" t="s">
        <v>53</v>
      </c>
      <c r="V1943" s="2" t="s">
        <v>54</v>
      </c>
      <c r="W1943" s="2" t="s">
        <v>9591</v>
      </c>
      <c r="X1943" s="2" t="s">
        <v>109</v>
      </c>
      <c r="Y1943" s="2">
        <v>2093</v>
      </c>
      <c r="Z1943" s="7">
        <v>80235548</v>
      </c>
    </row>
    <row r="1944" spans="1:26" ht="15.75" customHeight="1" x14ac:dyDescent="0.3">
      <c r="A1944" s="6">
        <v>18000000</v>
      </c>
      <c r="B1944" s="2" t="s">
        <v>9592</v>
      </c>
      <c r="C1944" s="2" t="s">
        <v>20179</v>
      </c>
      <c r="D1944" t="s">
        <v>20202</v>
      </c>
      <c r="E1944" t="s">
        <v>20207</v>
      </c>
      <c r="F1944" t="s">
        <v>19452</v>
      </c>
      <c r="H1944" s="2">
        <v>279</v>
      </c>
      <c r="I1944" s="2" t="s">
        <v>19297</v>
      </c>
      <c r="J1944" s="2" t="s">
        <v>9593</v>
      </c>
      <c r="K1944" s="2" t="s">
        <v>49</v>
      </c>
      <c r="L1944" s="2" t="s">
        <v>9594</v>
      </c>
      <c r="M1944" s="3">
        <v>3182675</v>
      </c>
      <c r="N1944" s="2" t="s">
        <v>3330</v>
      </c>
      <c r="O1944" s="2" t="s">
        <v>19445</v>
      </c>
      <c r="P1944" s="2" t="s">
        <v>62</v>
      </c>
      <c r="Q1944" s="4">
        <v>30981</v>
      </c>
      <c r="R1944" s="4" t="s">
        <v>20240</v>
      </c>
      <c r="S1944" s="6">
        <v>51973029</v>
      </c>
      <c r="T1944" s="2">
        <v>160</v>
      </c>
      <c r="U1944" s="2" t="s">
        <v>9595</v>
      </c>
      <c r="V1944" s="2" t="s">
        <v>54</v>
      </c>
      <c r="W1944" s="2" t="s">
        <v>9596</v>
      </c>
      <c r="X1944" s="2" t="s">
        <v>406</v>
      </c>
      <c r="Y1944" s="2">
        <v>1076</v>
      </c>
      <c r="Z1944" s="7">
        <v>33973029</v>
      </c>
    </row>
    <row r="1945" spans="1:26" ht="15.75" customHeight="1" x14ac:dyDescent="0.3">
      <c r="A1945" s="6">
        <v>17000000</v>
      </c>
      <c r="B1945" s="2" t="s">
        <v>939</v>
      </c>
      <c r="C1945" s="2" t="s">
        <v>13616</v>
      </c>
      <c r="D1945" t="s">
        <v>19452</v>
      </c>
      <c r="E1945" t="s">
        <v>19452</v>
      </c>
      <c r="F1945" t="s">
        <v>19452</v>
      </c>
      <c r="G1945" s="2" t="s">
        <v>9597</v>
      </c>
      <c r="H1945" s="2">
        <v>10625</v>
      </c>
      <c r="I1945" s="2" t="s">
        <v>17687</v>
      </c>
      <c r="J1945" s="2" t="s">
        <v>9598</v>
      </c>
      <c r="K1945" s="2" t="s">
        <v>49</v>
      </c>
      <c r="L1945" s="2" t="s">
        <v>9599</v>
      </c>
      <c r="M1945" s="3">
        <v>36423717</v>
      </c>
      <c r="N1945" s="2" t="s">
        <v>9600</v>
      </c>
      <c r="O1945" s="2" t="s">
        <v>19449</v>
      </c>
      <c r="P1945" s="2" t="s">
        <v>62</v>
      </c>
      <c r="Q1945" s="4">
        <v>38107</v>
      </c>
      <c r="R1945" s="4" t="s">
        <v>20223</v>
      </c>
      <c r="S1945" s="6">
        <v>129042871</v>
      </c>
      <c r="T1945" s="2">
        <v>97</v>
      </c>
      <c r="U1945" s="2" t="s">
        <v>9601</v>
      </c>
      <c r="V1945" s="2" t="s">
        <v>54</v>
      </c>
      <c r="W1945" s="2" t="s">
        <v>9602</v>
      </c>
      <c r="X1945" s="2" t="s">
        <v>65</v>
      </c>
      <c r="Y1945" s="2">
        <v>2320</v>
      </c>
      <c r="Z1945" s="7">
        <v>112042871</v>
      </c>
    </row>
    <row r="1946" spans="1:26" ht="15.75" customHeight="1" x14ac:dyDescent="0.3">
      <c r="A1946" s="6">
        <v>19800000</v>
      </c>
      <c r="B1946" s="2" t="s">
        <v>2958</v>
      </c>
      <c r="C1946" s="2" t="s">
        <v>20179</v>
      </c>
      <c r="D1946" t="s">
        <v>20204</v>
      </c>
      <c r="E1946" t="s">
        <v>20201</v>
      </c>
      <c r="F1946" t="s">
        <v>19452</v>
      </c>
      <c r="H1946" s="2">
        <v>5279</v>
      </c>
      <c r="I1946" s="2" t="s">
        <v>18515</v>
      </c>
      <c r="J1946" s="2" t="s">
        <v>9603</v>
      </c>
      <c r="K1946" s="2" t="s">
        <v>49</v>
      </c>
      <c r="L1946" s="2" t="s">
        <v>9604</v>
      </c>
      <c r="M1946" s="3">
        <v>11693272</v>
      </c>
      <c r="N1946" s="2" t="s">
        <v>9605</v>
      </c>
      <c r="O1946" s="2" t="s">
        <v>19620</v>
      </c>
      <c r="P1946" s="2" t="s">
        <v>613</v>
      </c>
      <c r="Q1946" s="4">
        <v>37202</v>
      </c>
      <c r="R1946" s="4" t="s">
        <v>20227</v>
      </c>
      <c r="S1946" s="6">
        <v>87754044</v>
      </c>
      <c r="T1946" s="2">
        <v>137</v>
      </c>
      <c r="U1946" s="2" t="s">
        <v>63</v>
      </c>
      <c r="V1946" s="2" t="s">
        <v>54</v>
      </c>
      <c r="W1946" s="2" t="s">
        <v>9606</v>
      </c>
      <c r="X1946" s="2" t="s">
        <v>259</v>
      </c>
      <c r="Y1946" s="2">
        <v>246</v>
      </c>
      <c r="Z1946" s="7">
        <v>67954044</v>
      </c>
    </row>
    <row r="1947" spans="1:26" ht="15.75" customHeight="1" x14ac:dyDescent="0.3">
      <c r="A1947" s="6">
        <v>18000000</v>
      </c>
      <c r="B1947" s="2" t="s">
        <v>2281</v>
      </c>
      <c r="C1947" s="2" t="s">
        <v>13616</v>
      </c>
      <c r="D1947" t="s">
        <v>20197</v>
      </c>
      <c r="E1947" t="s">
        <v>20192</v>
      </c>
      <c r="F1947" t="s">
        <v>20198</v>
      </c>
      <c r="H1947" s="2">
        <v>10013</v>
      </c>
      <c r="I1947" s="2" t="s">
        <v>17891</v>
      </c>
      <c r="J1947" s="2" t="s">
        <v>9607</v>
      </c>
      <c r="K1947" s="2" t="s">
        <v>49</v>
      </c>
      <c r="L1947" s="2" t="s">
        <v>9608</v>
      </c>
      <c r="M1947" s="3">
        <v>12243887</v>
      </c>
      <c r="N1947" s="2" t="s">
        <v>9609</v>
      </c>
      <c r="O1947" s="2" t="s">
        <v>19647</v>
      </c>
      <c r="P1947" s="2" t="s">
        <v>62</v>
      </c>
      <c r="Q1947" s="4">
        <v>31690</v>
      </c>
      <c r="R1947" s="4" t="s">
        <v>20252</v>
      </c>
      <c r="S1947" s="6">
        <v>41382841</v>
      </c>
      <c r="T1947" s="2">
        <v>103</v>
      </c>
      <c r="U1947" s="2" t="s">
        <v>63</v>
      </c>
      <c r="V1947" s="2" t="s">
        <v>54</v>
      </c>
      <c r="W1947" s="2" t="s">
        <v>9610</v>
      </c>
      <c r="X1947" s="2" t="s">
        <v>96</v>
      </c>
      <c r="Y1947" s="2">
        <v>136</v>
      </c>
      <c r="Z1947" s="7">
        <v>23382841</v>
      </c>
    </row>
    <row r="1948" spans="1:26" ht="15.75" customHeight="1" x14ac:dyDescent="0.3">
      <c r="A1948" s="6">
        <v>18000000</v>
      </c>
      <c r="B1948" s="2" t="s">
        <v>3758</v>
      </c>
      <c r="C1948" s="2" t="s">
        <v>20179</v>
      </c>
      <c r="D1948" t="s">
        <v>20196</v>
      </c>
      <c r="E1948" t="s">
        <v>19452</v>
      </c>
      <c r="F1948" t="s">
        <v>19452</v>
      </c>
      <c r="H1948" s="2">
        <v>194662</v>
      </c>
      <c r="I1948" s="2" t="s">
        <v>15165</v>
      </c>
      <c r="J1948" s="2" t="s">
        <v>9611</v>
      </c>
      <c r="K1948" s="2" t="s">
        <v>49</v>
      </c>
      <c r="L1948" s="2" t="s">
        <v>9612</v>
      </c>
      <c r="M1948" s="3">
        <v>89811154</v>
      </c>
      <c r="N1948" s="2" t="s">
        <v>9613</v>
      </c>
      <c r="O1948" s="2" t="s">
        <v>19802</v>
      </c>
      <c r="P1948" s="2" t="s">
        <v>62</v>
      </c>
      <c r="Q1948" s="4">
        <v>41878</v>
      </c>
      <c r="R1948" s="4" t="s">
        <v>20220</v>
      </c>
      <c r="S1948" s="6">
        <v>103215094</v>
      </c>
      <c r="T1948" s="2">
        <v>119</v>
      </c>
      <c r="U1948" s="2" t="s">
        <v>63</v>
      </c>
      <c r="V1948" s="2" t="s">
        <v>54</v>
      </c>
      <c r="W1948" s="2" t="s">
        <v>9614</v>
      </c>
      <c r="X1948" s="2" t="s">
        <v>103</v>
      </c>
      <c r="Y1948" s="2">
        <v>4535</v>
      </c>
      <c r="Z1948" s="7">
        <v>85215094</v>
      </c>
    </row>
    <row r="1949" spans="1:26" ht="15.75" customHeight="1" x14ac:dyDescent="0.3">
      <c r="A1949" s="6">
        <v>18000000</v>
      </c>
      <c r="B1949" s="2" t="s">
        <v>2367</v>
      </c>
      <c r="C1949" s="2" t="s">
        <v>13616</v>
      </c>
      <c r="D1949" t="s">
        <v>20197</v>
      </c>
      <c r="E1949" t="s">
        <v>19452</v>
      </c>
      <c r="F1949" t="s">
        <v>19452</v>
      </c>
      <c r="H1949" s="2">
        <v>160588</v>
      </c>
      <c r="I1949" s="2" t="s">
        <v>15252</v>
      </c>
      <c r="J1949" s="2" t="s">
        <v>9615</v>
      </c>
      <c r="K1949" s="2" t="s">
        <v>49</v>
      </c>
      <c r="L1949" s="2" t="s">
        <v>9616</v>
      </c>
      <c r="M1949" s="3">
        <v>34694216</v>
      </c>
      <c r="N1949" s="2" t="s">
        <v>9617</v>
      </c>
      <c r="O1949" s="2" t="s">
        <v>19826</v>
      </c>
      <c r="P1949" s="2" t="s">
        <v>62</v>
      </c>
      <c r="Q1949" s="4">
        <v>41480</v>
      </c>
      <c r="R1949" s="4" t="s">
        <v>20218</v>
      </c>
      <c r="S1949" s="6">
        <v>99206215</v>
      </c>
      <c r="T1949" s="2">
        <v>98</v>
      </c>
      <c r="U1949" s="2" t="s">
        <v>63</v>
      </c>
      <c r="V1949" s="2" t="s">
        <v>54</v>
      </c>
      <c r="W1949" s="2" t="s">
        <v>9618</v>
      </c>
      <c r="X1949" s="2" t="s">
        <v>142</v>
      </c>
      <c r="Y1949" s="2">
        <v>1098</v>
      </c>
      <c r="Z1949" s="7">
        <v>81206215</v>
      </c>
    </row>
    <row r="1950" spans="1:26" ht="15.75" customHeight="1" x14ac:dyDescent="0.3">
      <c r="A1950" s="6">
        <v>15000000</v>
      </c>
      <c r="B1950" s="2" t="s">
        <v>2167</v>
      </c>
      <c r="C1950" s="2" t="s">
        <v>13616</v>
      </c>
      <c r="D1950" t="s">
        <v>20195</v>
      </c>
      <c r="E1950" t="s">
        <v>19452</v>
      </c>
      <c r="F1950" t="s">
        <v>19452</v>
      </c>
      <c r="H1950" s="2">
        <v>11870</v>
      </c>
      <c r="I1950" s="2" t="s">
        <v>17381</v>
      </c>
      <c r="J1950" s="2" t="s">
        <v>10218</v>
      </c>
      <c r="K1950" s="2" t="s">
        <v>49</v>
      </c>
      <c r="L1950" s="2" t="s">
        <v>10219</v>
      </c>
      <c r="M1950" s="3">
        <v>9125594</v>
      </c>
      <c r="N1950" s="2" t="s">
        <v>2234</v>
      </c>
      <c r="O1950" s="2" t="s">
        <v>19455</v>
      </c>
      <c r="P1950" s="2" t="s">
        <v>62</v>
      </c>
      <c r="Q1950" s="4">
        <v>37295</v>
      </c>
      <c r="R1950" s="4" t="s">
        <v>20228</v>
      </c>
      <c r="S1950" s="6">
        <v>52970014</v>
      </c>
      <c r="T1950" s="2">
        <v>88</v>
      </c>
      <c r="U1950" s="2" t="s">
        <v>2589</v>
      </c>
      <c r="V1950" s="2" t="s">
        <v>54</v>
      </c>
      <c r="W1950" s="2" t="s">
        <v>10220</v>
      </c>
      <c r="X1950" s="2" t="s">
        <v>420</v>
      </c>
      <c r="Y1950" s="2">
        <v>197</v>
      </c>
      <c r="Z1950" s="7">
        <v>37970014</v>
      </c>
    </row>
    <row r="1951" spans="1:26" ht="15.75" customHeight="1" x14ac:dyDescent="0.3">
      <c r="A1951" s="6">
        <v>130000000</v>
      </c>
      <c r="B1951" s="2" t="s">
        <v>1215</v>
      </c>
      <c r="C1951" s="2" t="s">
        <v>20174</v>
      </c>
      <c r="D1951" t="s">
        <v>20201</v>
      </c>
      <c r="E1951" t="s">
        <v>19452</v>
      </c>
      <c r="F1951" t="s">
        <v>19452</v>
      </c>
      <c r="G1951" s="2" t="s">
        <v>1216</v>
      </c>
      <c r="H1951" s="2">
        <v>49040</v>
      </c>
      <c r="I1951" s="2" t="s">
        <v>15978</v>
      </c>
      <c r="J1951" s="2" t="s">
        <v>1217</v>
      </c>
      <c r="K1951" s="2" t="s">
        <v>49</v>
      </c>
      <c r="L1951" s="2" t="s">
        <v>1218</v>
      </c>
      <c r="M1951" s="3">
        <v>9033681</v>
      </c>
      <c r="N1951" s="2" t="s">
        <v>1219</v>
      </c>
      <c r="O1951" s="2" t="s">
        <v>19455</v>
      </c>
      <c r="P1951" s="2" t="s">
        <v>62</v>
      </c>
      <c r="Q1951" s="4">
        <v>41129</v>
      </c>
      <c r="R1951" s="4" t="s">
        <v>20213</v>
      </c>
      <c r="S1951" s="6">
        <v>276572938</v>
      </c>
      <c r="T1951" s="2">
        <v>120</v>
      </c>
      <c r="U1951" s="2" t="s">
        <v>907</v>
      </c>
      <c r="V1951" s="2" t="s">
        <v>54</v>
      </c>
      <c r="W1951" s="2" t="s">
        <v>1220</v>
      </c>
      <c r="X1951" s="2" t="s">
        <v>281</v>
      </c>
      <c r="Y1951" s="2">
        <v>2651</v>
      </c>
      <c r="Z1951" s="7">
        <v>146572938</v>
      </c>
    </row>
    <row r="1952" spans="1:26" ht="15.75" customHeight="1" x14ac:dyDescent="0.3">
      <c r="A1952" s="6">
        <v>18000000</v>
      </c>
      <c r="B1952" s="2" t="s">
        <v>4635</v>
      </c>
      <c r="C1952" s="2" t="s">
        <v>20174</v>
      </c>
      <c r="D1952" t="s">
        <v>20197</v>
      </c>
      <c r="E1952" t="s">
        <v>19452</v>
      </c>
      <c r="F1952" t="s">
        <v>19452</v>
      </c>
      <c r="G1952" s="2" t="s">
        <v>9630</v>
      </c>
      <c r="H1952" s="2">
        <v>43959</v>
      </c>
      <c r="I1952" s="2" t="s">
        <v>16094</v>
      </c>
      <c r="J1952" s="2" t="s">
        <v>9631</v>
      </c>
      <c r="K1952" s="2" t="s">
        <v>49</v>
      </c>
      <c r="L1952" s="2" t="s">
        <v>9632</v>
      </c>
      <c r="M1952" s="3">
        <v>19234672</v>
      </c>
      <c r="N1952" s="2" t="s">
        <v>9633</v>
      </c>
      <c r="O1952" s="2" t="s">
        <v>19584</v>
      </c>
      <c r="P1952" s="2" t="s">
        <v>62</v>
      </c>
      <c r="Q1952" s="4">
        <v>40641</v>
      </c>
      <c r="R1952" s="4" t="s">
        <v>20219</v>
      </c>
      <c r="S1952" s="6">
        <v>47088990</v>
      </c>
      <c r="T1952" s="2">
        <v>106</v>
      </c>
      <c r="U1952" s="2" t="s">
        <v>63</v>
      </c>
      <c r="V1952" s="2" t="s">
        <v>54</v>
      </c>
      <c r="W1952" s="2" t="s">
        <v>9634</v>
      </c>
      <c r="X1952" s="2" t="s">
        <v>65</v>
      </c>
      <c r="Y1952" s="2">
        <v>342</v>
      </c>
      <c r="Z1952" s="7">
        <v>29088990</v>
      </c>
    </row>
    <row r="1953" spans="1:26" ht="15.75" customHeight="1" x14ac:dyDescent="0.3">
      <c r="A1953" s="6">
        <v>18000000</v>
      </c>
      <c r="B1953" s="2" t="s">
        <v>9635</v>
      </c>
      <c r="C1953" s="2" t="s">
        <v>17743</v>
      </c>
      <c r="D1953" t="s">
        <v>20196</v>
      </c>
      <c r="E1953" t="s">
        <v>20197</v>
      </c>
      <c r="F1953" t="s">
        <v>19452</v>
      </c>
      <c r="H1953" s="2">
        <v>10364</v>
      </c>
      <c r="I1953" s="2" t="s">
        <v>17768</v>
      </c>
      <c r="J1953" s="2" t="s">
        <v>9636</v>
      </c>
      <c r="K1953" s="2" t="s">
        <v>49</v>
      </c>
      <c r="L1953" s="2" t="s">
        <v>9637</v>
      </c>
      <c r="M1953" s="3">
        <v>4504377</v>
      </c>
      <c r="N1953" s="2" t="s">
        <v>9638</v>
      </c>
      <c r="O1953" s="2" t="s">
        <v>19449</v>
      </c>
      <c r="P1953" s="2" t="s">
        <v>62</v>
      </c>
      <c r="Q1953" s="4">
        <v>25743</v>
      </c>
      <c r="R1953" s="4" t="s">
        <v>20257</v>
      </c>
      <c r="S1953" s="6">
        <v>24911670</v>
      </c>
      <c r="T1953" s="2">
        <v>121</v>
      </c>
      <c r="U1953" s="2" t="s">
        <v>326</v>
      </c>
      <c r="V1953" s="2" t="s">
        <v>54</v>
      </c>
      <c r="X1953" s="2" t="s">
        <v>252</v>
      </c>
      <c r="Y1953" s="2">
        <v>72</v>
      </c>
      <c r="Z1953" s="7">
        <v>6911670</v>
      </c>
    </row>
    <row r="1954" spans="1:26" ht="15.75" customHeight="1" x14ac:dyDescent="0.3">
      <c r="A1954" s="6">
        <v>18000000</v>
      </c>
      <c r="B1954" s="2" t="s">
        <v>57</v>
      </c>
      <c r="C1954" s="2" t="s">
        <v>20175</v>
      </c>
      <c r="D1954" t="s">
        <v>20192</v>
      </c>
      <c r="E1954" t="s">
        <v>20194</v>
      </c>
      <c r="F1954" t="s">
        <v>19452</v>
      </c>
      <c r="H1954" s="2">
        <v>9610</v>
      </c>
      <c r="I1954" s="2" t="s">
        <v>18050</v>
      </c>
      <c r="J1954" s="2" t="s">
        <v>9639</v>
      </c>
      <c r="K1954" s="2" t="s">
        <v>49</v>
      </c>
      <c r="L1954" s="2" t="s">
        <v>9640</v>
      </c>
      <c r="M1954" s="3">
        <v>18379124</v>
      </c>
      <c r="N1954" s="2" t="s">
        <v>9641</v>
      </c>
      <c r="O1954" s="2" t="s">
        <v>19827</v>
      </c>
      <c r="P1954" s="2" t="s">
        <v>62</v>
      </c>
      <c r="Q1954" s="4">
        <v>30862</v>
      </c>
      <c r="R1954" s="4" t="s">
        <v>20240</v>
      </c>
      <c r="S1954" s="6">
        <v>100000000</v>
      </c>
      <c r="T1954" s="2">
        <v>103</v>
      </c>
      <c r="U1954" s="2" t="s">
        <v>63</v>
      </c>
      <c r="V1954" s="2" t="s">
        <v>54</v>
      </c>
      <c r="W1954" s="2" t="s">
        <v>9642</v>
      </c>
      <c r="X1954" s="2" t="s">
        <v>205</v>
      </c>
      <c r="Y1954" s="2">
        <v>383</v>
      </c>
      <c r="Z1954" s="7">
        <v>82000000</v>
      </c>
    </row>
    <row r="1955" spans="1:26" ht="15.75" customHeight="1" x14ac:dyDescent="0.3">
      <c r="A1955" s="6">
        <v>18000000</v>
      </c>
      <c r="B1955" s="2" t="s">
        <v>1125</v>
      </c>
      <c r="C1955" s="2" t="s">
        <v>20179</v>
      </c>
      <c r="D1955" t="s">
        <v>19452</v>
      </c>
      <c r="E1955" t="s">
        <v>19452</v>
      </c>
      <c r="F1955" t="s">
        <v>19452</v>
      </c>
      <c r="H1955" s="2">
        <v>1578</v>
      </c>
      <c r="I1955" s="2" t="s">
        <v>18907</v>
      </c>
      <c r="J1955" s="2" t="s">
        <v>9643</v>
      </c>
      <c r="K1955" s="2" t="s">
        <v>49</v>
      </c>
      <c r="L1955" s="2" t="s">
        <v>9644</v>
      </c>
      <c r="M1955" s="3">
        <v>35524457</v>
      </c>
      <c r="N1955" s="2" t="s">
        <v>9645</v>
      </c>
      <c r="O1955" s="2" t="s">
        <v>19517</v>
      </c>
      <c r="P1955" s="2" t="s">
        <v>62</v>
      </c>
      <c r="Q1955" s="4">
        <v>29539</v>
      </c>
      <c r="R1955" s="4" t="s">
        <v>20244</v>
      </c>
      <c r="S1955" s="6">
        <v>23000000</v>
      </c>
      <c r="T1955" s="2">
        <v>129</v>
      </c>
      <c r="U1955" s="2" t="s">
        <v>63</v>
      </c>
      <c r="V1955" s="2" t="s">
        <v>54</v>
      </c>
      <c r="X1955" s="2" t="s">
        <v>463</v>
      </c>
      <c r="Y1955" s="2">
        <v>938</v>
      </c>
      <c r="Z1955" s="7">
        <v>5000000</v>
      </c>
    </row>
    <row r="1956" spans="1:26" ht="15.75" customHeight="1" x14ac:dyDescent="0.3">
      <c r="A1956" s="6">
        <v>76000000</v>
      </c>
      <c r="B1956" s="2" t="s">
        <v>921</v>
      </c>
      <c r="C1956" s="2" t="s">
        <v>20174</v>
      </c>
      <c r="D1956" t="s">
        <v>20191</v>
      </c>
      <c r="E1956" t="s">
        <v>20200</v>
      </c>
      <c r="F1956" t="s">
        <v>20196</v>
      </c>
      <c r="H1956" s="2">
        <v>17711</v>
      </c>
      <c r="I1956" s="2" t="s">
        <v>16844</v>
      </c>
      <c r="J1956" s="2" t="s">
        <v>2677</v>
      </c>
      <c r="K1956" s="2" t="s">
        <v>49</v>
      </c>
      <c r="L1956" s="2" t="s">
        <v>2678</v>
      </c>
      <c r="M1956" s="3">
        <v>8981427</v>
      </c>
      <c r="N1956" s="2" t="s">
        <v>2679</v>
      </c>
      <c r="O1956" s="2" t="s">
        <v>19455</v>
      </c>
      <c r="P1956" s="2" t="s">
        <v>491</v>
      </c>
      <c r="Q1956" s="4">
        <v>36707</v>
      </c>
      <c r="R1956" s="4" t="s">
        <v>20230</v>
      </c>
      <c r="S1956" s="6">
        <v>35134820</v>
      </c>
      <c r="T1956" s="2">
        <v>88</v>
      </c>
      <c r="U1956" s="2" t="s">
        <v>2680</v>
      </c>
      <c r="V1956" s="2" t="s">
        <v>54</v>
      </c>
      <c r="W1956" s="2" t="s">
        <v>2681</v>
      </c>
      <c r="X1956" s="2" t="s">
        <v>2682</v>
      </c>
      <c r="Y1956" s="2">
        <v>87</v>
      </c>
      <c r="Z1956" s="7">
        <v>-40865180</v>
      </c>
    </row>
    <row r="1957" spans="1:26" ht="15.75" customHeight="1" x14ac:dyDescent="0.3">
      <c r="A1957" s="6">
        <v>18000000</v>
      </c>
      <c r="B1957" s="2" t="s">
        <v>6624</v>
      </c>
      <c r="C1957" s="2" t="s">
        <v>20175</v>
      </c>
      <c r="D1957" t="s">
        <v>20197</v>
      </c>
      <c r="E1957" t="s">
        <v>20201</v>
      </c>
      <c r="F1957" t="s">
        <v>19452</v>
      </c>
      <c r="H1957" s="2">
        <v>44115</v>
      </c>
      <c r="I1957" s="2" t="s">
        <v>16088</v>
      </c>
      <c r="J1957" s="2" t="s">
        <v>9651</v>
      </c>
      <c r="K1957" s="2" t="s">
        <v>49</v>
      </c>
      <c r="L1957" s="2" t="s">
        <v>9652</v>
      </c>
      <c r="M1957" s="3">
        <v>52464877</v>
      </c>
      <c r="N1957" s="2" t="s">
        <v>9653</v>
      </c>
      <c r="O1957" s="2" t="s">
        <v>19690</v>
      </c>
      <c r="P1957" s="2" t="s">
        <v>71</v>
      </c>
      <c r="Q1957" s="4">
        <v>40487</v>
      </c>
      <c r="R1957" s="4" t="s">
        <v>20214</v>
      </c>
      <c r="S1957" s="6">
        <v>35692920</v>
      </c>
      <c r="T1957" s="2">
        <v>94</v>
      </c>
      <c r="U1957" s="2" t="s">
        <v>63</v>
      </c>
      <c r="V1957" s="2" t="s">
        <v>54</v>
      </c>
      <c r="W1957" s="2" t="s">
        <v>9654</v>
      </c>
      <c r="X1957" s="2" t="s">
        <v>142</v>
      </c>
      <c r="Y1957" s="2">
        <v>2606</v>
      </c>
      <c r="Z1957" s="7">
        <v>17692920</v>
      </c>
    </row>
    <row r="1958" spans="1:26" ht="15.75" customHeight="1" x14ac:dyDescent="0.3">
      <c r="A1958" s="6">
        <v>18000000</v>
      </c>
      <c r="B1958" s="2" t="s">
        <v>2249</v>
      </c>
      <c r="C1958" s="2" t="s">
        <v>20179</v>
      </c>
      <c r="D1958" t="s">
        <v>20207</v>
      </c>
      <c r="E1958" t="s">
        <v>19452</v>
      </c>
      <c r="F1958" t="s">
        <v>19452</v>
      </c>
      <c r="H1958" s="2">
        <v>10560</v>
      </c>
      <c r="I1958" s="2" t="s">
        <v>17707</v>
      </c>
      <c r="J1958" s="2" t="s">
        <v>9655</v>
      </c>
      <c r="K1958" s="2" t="s">
        <v>49</v>
      </c>
      <c r="L1958" s="2" t="s">
        <v>9656</v>
      </c>
      <c r="M1958" s="3">
        <v>6961736</v>
      </c>
      <c r="N1958" s="2" t="s">
        <v>245</v>
      </c>
      <c r="O1958" s="2" t="s">
        <v>19442</v>
      </c>
      <c r="P1958" s="2" t="s">
        <v>62</v>
      </c>
      <c r="Q1958" s="4">
        <v>36658</v>
      </c>
      <c r="R1958" s="4" t="s">
        <v>20230</v>
      </c>
      <c r="S1958" s="6">
        <v>17200925</v>
      </c>
      <c r="T1958" s="2">
        <v>115</v>
      </c>
      <c r="U1958" s="2" t="s">
        <v>63</v>
      </c>
      <c r="V1958" s="2" t="s">
        <v>54</v>
      </c>
      <c r="W1958" s="2" t="s">
        <v>9657</v>
      </c>
      <c r="X1958" s="2" t="s">
        <v>259</v>
      </c>
      <c r="Y1958" s="2">
        <v>90</v>
      </c>
      <c r="Z1958" s="7">
        <v>-799075</v>
      </c>
    </row>
    <row r="1959" spans="1:26" ht="15.75" customHeight="1" x14ac:dyDescent="0.3">
      <c r="A1959" s="6">
        <v>17000000</v>
      </c>
      <c r="B1959" s="2" t="s">
        <v>2167</v>
      </c>
      <c r="C1959" s="2" t="s">
        <v>13616</v>
      </c>
      <c r="D1959" t="s">
        <v>20195</v>
      </c>
      <c r="E1959" t="s">
        <v>19452</v>
      </c>
      <c r="F1959" t="s">
        <v>19452</v>
      </c>
      <c r="G1959" s="2" t="s">
        <v>9658</v>
      </c>
      <c r="H1959" s="2">
        <v>333348</v>
      </c>
      <c r="I1959" s="2" t="s">
        <v>14733</v>
      </c>
      <c r="J1959" s="2" t="s">
        <v>9659</v>
      </c>
      <c r="K1959" s="2" t="s">
        <v>49</v>
      </c>
      <c r="L1959" s="2" t="s">
        <v>9660</v>
      </c>
      <c r="M1959" s="3">
        <v>9191187</v>
      </c>
      <c r="N1959" s="2" t="s">
        <v>9661</v>
      </c>
      <c r="O1959" s="2" t="s">
        <v>19477</v>
      </c>
      <c r="P1959" s="2" t="s">
        <v>62</v>
      </c>
      <c r="Q1959" s="4">
        <v>42320</v>
      </c>
      <c r="R1959" s="4" t="s">
        <v>20212</v>
      </c>
      <c r="S1959" s="6">
        <v>24000000</v>
      </c>
      <c r="T1959" s="2">
        <v>107</v>
      </c>
      <c r="U1959" s="2" t="s">
        <v>63</v>
      </c>
      <c r="V1959" s="2" t="s">
        <v>54</v>
      </c>
      <c r="W1959" s="2" t="s">
        <v>9662</v>
      </c>
      <c r="X1959" s="2" t="s">
        <v>129</v>
      </c>
      <c r="Y1959" s="2">
        <v>167</v>
      </c>
      <c r="Z1959" s="7">
        <v>7000000</v>
      </c>
    </row>
    <row r="1960" spans="1:26" ht="15.75" customHeight="1" x14ac:dyDescent="0.3">
      <c r="A1960" s="6">
        <v>18000000</v>
      </c>
      <c r="B1960" s="2" t="s">
        <v>9663</v>
      </c>
      <c r="C1960" s="2" t="s">
        <v>20181</v>
      </c>
      <c r="D1960" t="s">
        <v>20194</v>
      </c>
      <c r="E1960" t="s">
        <v>20191</v>
      </c>
      <c r="F1960" t="s">
        <v>19452</v>
      </c>
      <c r="H1960" s="2">
        <v>20483</v>
      </c>
      <c r="I1960" s="2" t="s">
        <v>16719</v>
      </c>
      <c r="J1960" s="2" t="s">
        <v>9664</v>
      </c>
      <c r="K1960" s="2" t="s">
        <v>49</v>
      </c>
      <c r="L1960" s="2" t="s">
        <v>9665</v>
      </c>
      <c r="M1960" s="3">
        <v>4492859</v>
      </c>
      <c r="N1960" s="2" t="s">
        <v>9666</v>
      </c>
      <c r="O1960" s="2" t="s">
        <v>19530</v>
      </c>
      <c r="P1960" s="2" t="s">
        <v>62</v>
      </c>
      <c r="Q1960" s="4">
        <v>38023</v>
      </c>
      <c r="R1960" s="4" t="s">
        <v>20223</v>
      </c>
      <c r="S1960" s="6">
        <v>16702864</v>
      </c>
      <c r="T1960" s="2">
        <v>92</v>
      </c>
      <c r="U1960" s="2" t="s">
        <v>63</v>
      </c>
      <c r="V1960" s="2" t="s">
        <v>54</v>
      </c>
      <c r="W1960" s="2" t="s">
        <v>9667</v>
      </c>
      <c r="X1960" s="2" t="s">
        <v>602</v>
      </c>
      <c r="Y1960" s="2">
        <v>76</v>
      </c>
      <c r="Z1960" s="7">
        <v>-1297136</v>
      </c>
    </row>
    <row r="1961" spans="1:26" ht="15.75" customHeight="1" x14ac:dyDescent="0.3">
      <c r="A1961" s="6">
        <v>60000000</v>
      </c>
      <c r="B1961" s="2" t="s">
        <v>1125</v>
      </c>
      <c r="C1961" s="2" t="s">
        <v>20179</v>
      </c>
      <c r="D1961" t="s">
        <v>19452</v>
      </c>
      <c r="E1961" t="s">
        <v>19452</v>
      </c>
      <c r="F1961" t="s">
        <v>19452</v>
      </c>
      <c r="H1961" s="2">
        <v>10052</v>
      </c>
      <c r="I1961" s="2" t="s">
        <v>17874</v>
      </c>
      <c r="J1961" s="2" t="s">
        <v>3900</v>
      </c>
      <c r="K1961" s="2" t="s">
        <v>49</v>
      </c>
      <c r="L1961" s="2" t="s">
        <v>3901</v>
      </c>
      <c r="M1961" s="3">
        <v>8927137</v>
      </c>
      <c r="N1961" s="2" t="s">
        <v>3902</v>
      </c>
      <c r="O1961" s="2" t="s">
        <v>19455</v>
      </c>
      <c r="P1961" s="2" t="s">
        <v>491</v>
      </c>
      <c r="Q1961" s="4">
        <v>37309</v>
      </c>
      <c r="R1961" s="4" t="s">
        <v>20228</v>
      </c>
      <c r="S1961" s="6">
        <v>52322400</v>
      </c>
      <c r="T1961" s="2">
        <v>104</v>
      </c>
      <c r="U1961" s="2" t="s">
        <v>53</v>
      </c>
      <c r="V1961" s="2" t="s">
        <v>54</v>
      </c>
      <c r="W1961" s="2" t="s">
        <v>3903</v>
      </c>
      <c r="X1961" s="2" t="s">
        <v>88</v>
      </c>
      <c r="Y1961" s="2">
        <v>204</v>
      </c>
      <c r="Z1961" s="7">
        <v>-7677600</v>
      </c>
    </row>
    <row r="1962" spans="1:26" ht="15.75" customHeight="1" x14ac:dyDescent="0.3">
      <c r="A1962" s="6">
        <v>18000000</v>
      </c>
      <c r="B1962" s="2" t="s">
        <v>9673</v>
      </c>
      <c r="C1962" s="2" t="s">
        <v>20174</v>
      </c>
      <c r="D1962" t="s">
        <v>20191</v>
      </c>
      <c r="E1962" t="s">
        <v>20198</v>
      </c>
      <c r="F1962" t="s">
        <v>20206</v>
      </c>
      <c r="H1962" s="2">
        <v>38665</v>
      </c>
      <c r="I1962" s="2" t="s">
        <v>16226</v>
      </c>
      <c r="J1962" s="2" t="s">
        <v>9674</v>
      </c>
      <c r="K1962" s="2" t="s">
        <v>49</v>
      </c>
      <c r="L1962" s="2" t="s">
        <v>9675</v>
      </c>
      <c r="M1962" s="3">
        <v>11725805</v>
      </c>
      <c r="N1962" s="2" t="s">
        <v>5925</v>
      </c>
      <c r="O1962" s="2" t="s">
        <v>19662</v>
      </c>
      <c r="P1962" s="2" t="s">
        <v>62</v>
      </c>
      <c r="Q1962" s="4">
        <v>29818</v>
      </c>
      <c r="R1962" s="4" t="s">
        <v>20246</v>
      </c>
      <c r="S1962" s="6">
        <v>2945600</v>
      </c>
      <c r="T1962" s="2">
        <v>98</v>
      </c>
      <c r="U1962" s="2" t="s">
        <v>63</v>
      </c>
      <c r="V1962" s="2" t="s">
        <v>54</v>
      </c>
      <c r="W1962" s="2" t="s">
        <v>9676</v>
      </c>
      <c r="X1962" s="2" t="s">
        <v>1560</v>
      </c>
      <c r="Y1962" s="2">
        <v>14</v>
      </c>
      <c r="Z1962" s="7">
        <v>-15054400</v>
      </c>
    </row>
    <row r="1963" spans="1:26" ht="15.75" customHeight="1" x14ac:dyDescent="0.3">
      <c r="A1963" s="6">
        <v>21000000</v>
      </c>
      <c r="B1963" s="2" t="s">
        <v>2559</v>
      </c>
      <c r="C1963" s="2" t="s">
        <v>20179</v>
      </c>
      <c r="D1963" t="s">
        <v>20201</v>
      </c>
      <c r="E1963" t="s">
        <v>19452</v>
      </c>
      <c r="F1963" t="s">
        <v>19452</v>
      </c>
      <c r="H1963" s="2">
        <v>2575</v>
      </c>
      <c r="I1963" s="2" t="s">
        <v>18693</v>
      </c>
      <c r="J1963" s="2" t="s">
        <v>9677</v>
      </c>
      <c r="K1963" s="2" t="s">
        <v>49</v>
      </c>
      <c r="L1963" s="2" t="s">
        <v>9678</v>
      </c>
      <c r="M1963" s="3">
        <v>7047975</v>
      </c>
      <c r="N1963" s="2" t="s">
        <v>9679</v>
      </c>
      <c r="O1963" s="2" t="s">
        <v>19442</v>
      </c>
      <c r="P1963" s="2" t="s">
        <v>8251</v>
      </c>
      <c r="Q1963" s="4">
        <v>36933</v>
      </c>
      <c r="R1963" s="4" t="s">
        <v>20227</v>
      </c>
      <c r="S1963" s="6">
        <v>28008462</v>
      </c>
      <c r="T1963" s="2">
        <v>109</v>
      </c>
      <c r="U1963" s="2" t="s">
        <v>53</v>
      </c>
      <c r="V1963" s="2" t="s">
        <v>54</v>
      </c>
      <c r="W1963" s="2" t="s">
        <v>9680</v>
      </c>
      <c r="X1963" s="2" t="s">
        <v>180</v>
      </c>
      <c r="Y1963" s="2">
        <v>92</v>
      </c>
      <c r="Z1963" s="7">
        <v>7008462</v>
      </c>
    </row>
    <row r="1964" spans="1:26" ht="15.75" customHeight="1" x14ac:dyDescent="0.3">
      <c r="A1964" s="6">
        <v>18000000</v>
      </c>
      <c r="B1964" s="2" t="s">
        <v>2958</v>
      </c>
      <c r="C1964" s="2" t="s">
        <v>20179</v>
      </c>
      <c r="D1964" t="s">
        <v>20204</v>
      </c>
      <c r="E1964" t="s">
        <v>20201</v>
      </c>
      <c r="F1964" t="s">
        <v>19452</v>
      </c>
      <c r="H1964" s="2">
        <v>11644</v>
      </c>
      <c r="I1964" s="2" t="s">
        <v>17419</v>
      </c>
      <c r="J1964" s="2" t="s">
        <v>9681</v>
      </c>
      <c r="K1964" s="2" t="s">
        <v>49</v>
      </c>
      <c r="L1964" s="2" t="s">
        <v>9682</v>
      </c>
      <c r="M1964" s="3">
        <v>13628601</v>
      </c>
      <c r="N1964" s="2" t="s">
        <v>9683</v>
      </c>
      <c r="O1964" s="2" t="s">
        <v>19828</v>
      </c>
      <c r="P1964" s="2" t="s">
        <v>62</v>
      </c>
      <c r="Q1964" s="4">
        <v>29791</v>
      </c>
      <c r="R1964" s="4" t="s">
        <v>20246</v>
      </c>
      <c r="S1964" s="6">
        <v>12000000</v>
      </c>
      <c r="T1964" s="2">
        <v>108</v>
      </c>
      <c r="U1964" s="2" t="s">
        <v>63</v>
      </c>
      <c r="V1964" s="2" t="s">
        <v>54</v>
      </c>
      <c r="W1964" s="2" t="s">
        <v>9684</v>
      </c>
      <c r="X1964" s="2" t="s">
        <v>109</v>
      </c>
      <c r="Y1964" s="2">
        <v>236</v>
      </c>
      <c r="Z1964" s="7">
        <v>-6000000</v>
      </c>
    </row>
    <row r="1965" spans="1:26" ht="15.75" customHeight="1" x14ac:dyDescent="0.3">
      <c r="A1965" s="6">
        <v>18000000</v>
      </c>
      <c r="B1965" s="2" t="s">
        <v>1717</v>
      </c>
      <c r="C1965" s="2" t="s">
        <v>20174</v>
      </c>
      <c r="D1965" t="s">
        <v>20193</v>
      </c>
      <c r="E1965" t="s">
        <v>19452</v>
      </c>
      <c r="F1965" t="s">
        <v>19452</v>
      </c>
      <c r="G1965" s="2" t="s">
        <v>9685</v>
      </c>
      <c r="H1965" s="2">
        <v>146227</v>
      </c>
      <c r="I1965" s="2" t="s">
        <v>15304</v>
      </c>
      <c r="J1965" s="2" t="s">
        <v>488</v>
      </c>
      <c r="K1965" s="2" t="s">
        <v>49</v>
      </c>
      <c r="L1965" s="2" t="s">
        <v>9686</v>
      </c>
      <c r="M1965" s="3">
        <v>16520516</v>
      </c>
      <c r="N1965" s="2" t="s">
        <v>9687</v>
      </c>
      <c r="O1965" s="2" t="s">
        <v>19598</v>
      </c>
      <c r="P1965" s="2" t="s">
        <v>9688</v>
      </c>
      <c r="Q1965" s="4">
        <v>41515</v>
      </c>
      <c r="R1965" s="4" t="s">
        <v>20218</v>
      </c>
      <c r="S1965" s="6">
        <v>10501938</v>
      </c>
      <c r="T1965" s="2">
        <v>90</v>
      </c>
      <c r="U1965" s="2" t="s">
        <v>63</v>
      </c>
      <c r="V1965" s="2" t="s">
        <v>54</v>
      </c>
      <c r="W1965" s="2" t="s">
        <v>9689</v>
      </c>
      <c r="X1965" s="2" t="s">
        <v>602</v>
      </c>
      <c r="Y1965" s="2">
        <v>246</v>
      </c>
      <c r="Z1965" s="7">
        <v>-7498062</v>
      </c>
    </row>
    <row r="1966" spans="1:26" ht="15.75" customHeight="1" x14ac:dyDescent="0.3">
      <c r="A1966" s="6">
        <v>18000000</v>
      </c>
      <c r="B1966" s="2" t="s">
        <v>1125</v>
      </c>
      <c r="C1966" s="2" t="s">
        <v>20179</v>
      </c>
      <c r="D1966" t="s">
        <v>19452</v>
      </c>
      <c r="E1966" t="s">
        <v>19452</v>
      </c>
      <c r="F1966" t="s">
        <v>19452</v>
      </c>
      <c r="H1966" s="2">
        <v>68924</v>
      </c>
      <c r="I1966" s="2" t="s">
        <v>15727</v>
      </c>
      <c r="J1966" s="2" t="s">
        <v>9690</v>
      </c>
      <c r="K1966" s="2" t="s">
        <v>49</v>
      </c>
      <c r="L1966" s="2" t="s">
        <v>9691</v>
      </c>
      <c r="M1966" s="3">
        <v>14916264</v>
      </c>
      <c r="N1966" s="2" t="s">
        <v>9692</v>
      </c>
      <c r="O1966" s="2" t="s">
        <v>19690</v>
      </c>
      <c r="P1966" s="2" t="s">
        <v>1592</v>
      </c>
      <c r="Q1966" s="4">
        <v>35700</v>
      </c>
      <c r="R1966" s="4" t="s">
        <v>20222</v>
      </c>
      <c r="S1966" s="6">
        <v>8038061</v>
      </c>
      <c r="T1966" s="2">
        <v>112</v>
      </c>
      <c r="U1966" s="2" t="s">
        <v>63</v>
      </c>
      <c r="V1966" s="2" t="s">
        <v>54</v>
      </c>
      <c r="W1966" s="2" t="s">
        <v>9693</v>
      </c>
      <c r="X1966" s="2" t="s">
        <v>65</v>
      </c>
      <c r="Y1966" s="2">
        <v>176</v>
      </c>
      <c r="Z1966" s="7">
        <v>-9961939</v>
      </c>
    </row>
    <row r="1967" spans="1:26" ht="15.75" customHeight="1" x14ac:dyDescent="0.3">
      <c r="A1967" s="6">
        <v>18000000</v>
      </c>
      <c r="B1967" s="2" t="s">
        <v>1310</v>
      </c>
      <c r="C1967" s="2" t="s">
        <v>13616</v>
      </c>
      <c r="D1967" t="s">
        <v>20197</v>
      </c>
      <c r="E1967" t="s">
        <v>20198</v>
      </c>
      <c r="F1967" t="s">
        <v>19452</v>
      </c>
      <c r="H1967" s="2">
        <v>253235</v>
      </c>
      <c r="I1967" s="2" t="s">
        <v>14997</v>
      </c>
      <c r="J1967" s="2" t="s">
        <v>9694</v>
      </c>
      <c r="K1967" s="2" t="s">
        <v>49</v>
      </c>
      <c r="L1967" s="2" t="s">
        <v>9695</v>
      </c>
      <c r="M1967" s="3">
        <v>9633711</v>
      </c>
      <c r="N1967" s="2" t="s">
        <v>9696</v>
      </c>
      <c r="O1967" s="2" t="s">
        <v>19568</v>
      </c>
      <c r="P1967" s="2" t="s">
        <v>62</v>
      </c>
      <c r="Q1967" s="4">
        <v>41840</v>
      </c>
      <c r="R1967" s="4" t="s">
        <v>20220</v>
      </c>
      <c r="S1967" s="6">
        <v>25312387</v>
      </c>
      <c r="T1967" s="2">
        <v>94</v>
      </c>
      <c r="U1967" s="2" t="s">
        <v>63</v>
      </c>
      <c r="V1967" s="2" t="s">
        <v>54</v>
      </c>
      <c r="X1967" s="2" t="s">
        <v>122</v>
      </c>
      <c r="Y1967" s="2">
        <v>164</v>
      </c>
      <c r="Z1967" s="7">
        <v>7312387</v>
      </c>
    </row>
    <row r="1968" spans="1:26" ht="15.75" customHeight="1" x14ac:dyDescent="0.3">
      <c r="A1968" s="6">
        <v>17000000</v>
      </c>
      <c r="B1968" s="2" t="s">
        <v>357</v>
      </c>
      <c r="C1968" s="2" t="s">
        <v>20179</v>
      </c>
      <c r="D1968" t="s">
        <v>20198</v>
      </c>
      <c r="E1968" t="s">
        <v>19452</v>
      </c>
      <c r="F1968" t="s">
        <v>19452</v>
      </c>
      <c r="H1968" s="2">
        <v>10068</v>
      </c>
      <c r="I1968" s="2" t="s">
        <v>17866</v>
      </c>
      <c r="J1968" s="2" t="s">
        <v>9697</v>
      </c>
      <c r="K1968" s="2" t="s">
        <v>49</v>
      </c>
      <c r="L1968" s="2" t="s">
        <v>9698</v>
      </c>
      <c r="M1968" s="3">
        <v>12313143</v>
      </c>
      <c r="N1968" s="2" t="s">
        <v>9699</v>
      </c>
      <c r="O1968" s="2" t="s">
        <v>19588</v>
      </c>
      <c r="P1968" s="2" t="s">
        <v>62</v>
      </c>
      <c r="Q1968" s="4">
        <v>31457</v>
      </c>
      <c r="R1968" s="4" t="s">
        <v>20252</v>
      </c>
      <c r="S1968" s="6">
        <v>6735922</v>
      </c>
      <c r="T1968" s="2">
        <v>117</v>
      </c>
      <c r="U1968" s="2" t="s">
        <v>63</v>
      </c>
      <c r="V1968" s="2" t="s">
        <v>54</v>
      </c>
      <c r="W1968" s="2" t="s">
        <v>9700</v>
      </c>
      <c r="X1968" s="2" t="s">
        <v>205</v>
      </c>
      <c r="Y1968" s="2">
        <v>177</v>
      </c>
      <c r="Z1968" s="7">
        <v>-10264078</v>
      </c>
    </row>
    <row r="1969" spans="1:26" ht="15.75" customHeight="1" x14ac:dyDescent="0.3">
      <c r="A1969" s="6">
        <v>18000000</v>
      </c>
      <c r="B1969" s="2" t="s">
        <v>681</v>
      </c>
      <c r="C1969" s="2" t="s">
        <v>20176</v>
      </c>
      <c r="D1969" t="s">
        <v>19452</v>
      </c>
      <c r="E1969" t="s">
        <v>19452</v>
      </c>
      <c r="F1969" t="s">
        <v>19452</v>
      </c>
      <c r="H1969" s="2">
        <v>848</v>
      </c>
      <c r="I1969" s="2" t="s">
        <v>19043</v>
      </c>
      <c r="J1969" s="2" t="s">
        <v>9701</v>
      </c>
      <c r="K1969" s="2" t="s">
        <v>49</v>
      </c>
      <c r="L1969" s="2" t="s">
        <v>9702</v>
      </c>
      <c r="M1969" s="3">
        <v>3258422</v>
      </c>
      <c r="N1969" s="2" t="s">
        <v>9703</v>
      </c>
      <c r="O1969" s="2" t="s">
        <v>19449</v>
      </c>
      <c r="P1969" s="2" t="s">
        <v>3537</v>
      </c>
      <c r="Q1969" s="4">
        <v>29763</v>
      </c>
      <c r="R1969" s="4" t="s">
        <v>20246</v>
      </c>
      <c r="S1969" s="6">
        <v>14110013</v>
      </c>
      <c r="T1969" s="2">
        <v>108</v>
      </c>
      <c r="U1969" s="2" t="s">
        <v>5240</v>
      </c>
      <c r="V1969" s="2" t="s">
        <v>54</v>
      </c>
      <c r="W1969" s="2" t="s">
        <v>9704</v>
      </c>
      <c r="X1969" s="2" t="s">
        <v>154</v>
      </c>
      <c r="Y1969" s="2">
        <v>67</v>
      </c>
      <c r="Z1969" s="7">
        <v>-3889987</v>
      </c>
    </row>
    <row r="1970" spans="1:26" ht="15.75" customHeight="1" x14ac:dyDescent="0.3">
      <c r="A1970" s="6">
        <v>18000000</v>
      </c>
      <c r="B1970" s="2" t="s">
        <v>2771</v>
      </c>
      <c r="C1970" s="2" t="s">
        <v>13616</v>
      </c>
      <c r="D1970" t="s">
        <v>20197</v>
      </c>
      <c r="E1970" t="s">
        <v>20202</v>
      </c>
      <c r="F1970" t="s">
        <v>19452</v>
      </c>
      <c r="H1970" s="2">
        <v>522</v>
      </c>
      <c r="I1970" s="2" t="s">
        <v>19209</v>
      </c>
      <c r="J1970" s="2" t="s">
        <v>9705</v>
      </c>
      <c r="K1970" s="2" t="s">
        <v>49</v>
      </c>
      <c r="L1970" s="2" t="s">
        <v>9706</v>
      </c>
      <c r="M1970" s="3">
        <v>24548633</v>
      </c>
      <c r="N1970" s="2" t="s">
        <v>1212</v>
      </c>
      <c r="O1970" s="2" t="s">
        <v>19492</v>
      </c>
      <c r="P1970" s="2" t="s">
        <v>62</v>
      </c>
      <c r="Q1970" s="4">
        <v>34604</v>
      </c>
      <c r="R1970" s="4" t="s">
        <v>20233</v>
      </c>
      <c r="S1970" s="6">
        <v>5887457</v>
      </c>
      <c r="T1970" s="2">
        <v>127</v>
      </c>
      <c r="U1970" s="2" t="s">
        <v>63</v>
      </c>
      <c r="V1970" s="2" t="s">
        <v>54</v>
      </c>
      <c r="W1970" s="2" t="s">
        <v>9707</v>
      </c>
      <c r="X1970" s="2" t="s">
        <v>109</v>
      </c>
      <c r="Y1970" s="2">
        <v>630</v>
      </c>
      <c r="Z1970" s="7">
        <v>-12112543</v>
      </c>
    </row>
    <row r="1971" spans="1:26" ht="15.75" customHeight="1" x14ac:dyDescent="0.3">
      <c r="A1971" s="6">
        <v>18000000</v>
      </c>
      <c r="B1971" s="2" t="s">
        <v>1125</v>
      </c>
      <c r="C1971" s="2" t="s">
        <v>20179</v>
      </c>
      <c r="D1971" t="s">
        <v>19452</v>
      </c>
      <c r="E1971" t="s">
        <v>19452</v>
      </c>
      <c r="F1971" t="s">
        <v>19452</v>
      </c>
      <c r="H1971" s="2">
        <v>130150</v>
      </c>
      <c r="I1971" s="2" t="s">
        <v>15352</v>
      </c>
      <c r="J1971" s="2" t="s">
        <v>9708</v>
      </c>
      <c r="K1971" s="2" t="s">
        <v>49</v>
      </c>
      <c r="L1971" s="2" t="s">
        <v>9709</v>
      </c>
      <c r="M1971" s="3">
        <v>17683563</v>
      </c>
      <c r="N1971" s="2" t="s">
        <v>9710</v>
      </c>
      <c r="O1971" s="2" t="s">
        <v>19721</v>
      </c>
      <c r="P1971" s="2" t="s">
        <v>62</v>
      </c>
      <c r="Q1971" s="4">
        <v>41635</v>
      </c>
      <c r="R1971" s="4" t="s">
        <v>20218</v>
      </c>
      <c r="S1971" s="6">
        <v>20275812</v>
      </c>
      <c r="T1971" s="2">
        <v>111</v>
      </c>
      <c r="U1971" s="2" t="s">
        <v>63</v>
      </c>
      <c r="V1971" s="2" t="s">
        <v>54</v>
      </c>
      <c r="X1971" s="2" t="s">
        <v>252</v>
      </c>
      <c r="Y1971" s="2">
        <v>299</v>
      </c>
      <c r="Z1971" s="7">
        <v>2275812</v>
      </c>
    </row>
    <row r="1972" spans="1:26" ht="15.75" customHeight="1" x14ac:dyDescent="0.3">
      <c r="A1972" s="6">
        <v>18000000</v>
      </c>
      <c r="B1972" s="2" t="s">
        <v>9711</v>
      </c>
      <c r="C1972" s="2" t="s">
        <v>20182</v>
      </c>
      <c r="D1972" t="s">
        <v>19452</v>
      </c>
      <c r="E1972" t="s">
        <v>19452</v>
      </c>
      <c r="F1972" t="s">
        <v>19452</v>
      </c>
      <c r="H1972" s="2">
        <v>12246</v>
      </c>
      <c r="I1972" s="2" t="s">
        <v>17308</v>
      </c>
      <c r="J1972" s="2" t="s">
        <v>9712</v>
      </c>
      <c r="K1972" s="2" t="s">
        <v>4974</v>
      </c>
      <c r="L1972" s="2" t="s">
        <v>9713</v>
      </c>
      <c r="M1972" s="3">
        <v>101449</v>
      </c>
      <c r="N1972" s="2" t="s">
        <v>9714</v>
      </c>
      <c r="O1972" s="2" t="s">
        <v>19829</v>
      </c>
      <c r="P1972" s="2" t="s">
        <v>9715</v>
      </c>
      <c r="Q1972" s="4">
        <v>39345</v>
      </c>
      <c r="R1972" s="4" t="s">
        <v>20211</v>
      </c>
      <c r="S1972" s="6">
        <v>26527510</v>
      </c>
      <c r="T1972" s="2">
        <v>120</v>
      </c>
      <c r="U1972" s="2" t="s">
        <v>9716</v>
      </c>
      <c r="V1972" s="2" t="s">
        <v>54</v>
      </c>
      <c r="W1972" s="2" t="s">
        <v>9717</v>
      </c>
      <c r="X1972" s="2" t="s">
        <v>154</v>
      </c>
      <c r="Y1972" s="2">
        <v>158</v>
      </c>
      <c r="Z1972" s="7">
        <v>8527510</v>
      </c>
    </row>
    <row r="1973" spans="1:26" ht="15.75" customHeight="1" x14ac:dyDescent="0.3">
      <c r="A1973" s="6">
        <v>18000000</v>
      </c>
      <c r="B1973" s="2" t="s">
        <v>647</v>
      </c>
      <c r="C1973" s="2" t="s">
        <v>20174</v>
      </c>
      <c r="D1973" t="s">
        <v>20193</v>
      </c>
      <c r="E1973" t="s">
        <v>20201</v>
      </c>
      <c r="F1973" t="s">
        <v>19452</v>
      </c>
      <c r="G1973" s="2" t="s">
        <v>9718</v>
      </c>
      <c r="H1973" s="2">
        <v>13809</v>
      </c>
      <c r="I1973" s="2" t="s">
        <v>17152</v>
      </c>
      <c r="J1973" s="2" t="s">
        <v>9719</v>
      </c>
      <c r="K1973" s="2" t="s">
        <v>49</v>
      </c>
      <c r="L1973" s="2" t="s">
        <v>9720</v>
      </c>
      <c r="M1973" s="3">
        <v>31887978</v>
      </c>
      <c r="N1973" s="2" t="s">
        <v>9721</v>
      </c>
      <c r="O1973" s="2" t="s">
        <v>19608</v>
      </c>
      <c r="P1973" s="2" t="s">
        <v>3537</v>
      </c>
      <c r="Q1973" s="4">
        <v>39695</v>
      </c>
      <c r="R1973" s="4" t="s">
        <v>20217</v>
      </c>
      <c r="S1973" s="6">
        <v>25739015</v>
      </c>
      <c r="T1973" s="2">
        <v>114</v>
      </c>
      <c r="U1973" s="2" t="s">
        <v>907</v>
      </c>
      <c r="V1973" s="2" t="s">
        <v>54</v>
      </c>
      <c r="W1973" s="2" t="s">
        <v>9722</v>
      </c>
      <c r="X1973" s="2" t="s">
        <v>65</v>
      </c>
      <c r="Y1973" s="2">
        <v>836</v>
      </c>
      <c r="Z1973" s="7">
        <v>7739015</v>
      </c>
    </row>
    <row r="1974" spans="1:26" ht="15.75" customHeight="1" x14ac:dyDescent="0.3">
      <c r="A1974" s="6">
        <v>25000000</v>
      </c>
      <c r="B1974" s="2" t="s">
        <v>357</v>
      </c>
      <c r="C1974" s="2" t="s">
        <v>20179</v>
      </c>
      <c r="D1974" t="s">
        <v>20198</v>
      </c>
      <c r="E1974" t="s">
        <v>19452</v>
      </c>
      <c r="F1974" t="s">
        <v>19452</v>
      </c>
      <c r="G1974" s="2" t="s">
        <v>9723</v>
      </c>
      <c r="H1974" s="2">
        <v>33870</v>
      </c>
      <c r="I1974" s="2" t="s">
        <v>16355</v>
      </c>
      <c r="J1974" s="2" t="s">
        <v>9724</v>
      </c>
      <c r="K1974" s="2" t="s">
        <v>49</v>
      </c>
      <c r="L1974" s="2" t="s">
        <v>9725</v>
      </c>
      <c r="M1974" s="3">
        <v>1876811</v>
      </c>
      <c r="N1974" s="2" t="s">
        <v>9726</v>
      </c>
      <c r="O1974" s="2" t="s">
        <v>19831</v>
      </c>
      <c r="P1974" s="2" t="s">
        <v>1035</v>
      </c>
      <c r="Q1974" s="4">
        <v>40087</v>
      </c>
      <c r="R1974" s="4" t="s">
        <v>20210</v>
      </c>
      <c r="S1974" s="6">
        <v>20719451</v>
      </c>
      <c r="T1974" s="2">
        <v>117</v>
      </c>
      <c r="U1974" s="2" t="s">
        <v>455</v>
      </c>
      <c r="V1974" s="2" t="s">
        <v>54</v>
      </c>
      <c r="W1974" s="2" t="s">
        <v>9727</v>
      </c>
      <c r="X1974" s="2" t="s">
        <v>259</v>
      </c>
      <c r="Y1974" s="2">
        <v>28</v>
      </c>
      <c r="Z1974" s="7">
        <v>-4280549</v>
      </c>
    </row>
    <row r="1975" spans="1:26" ht="15.75" customHeight="1" x14ac:dyDescent="0.3">
      <c r="A1975" s="6">
        <v>18000000</v>
      </c>
      <c r="B1975" s="2" t="s">
        <v>621</v>
      </c>
      <c r="C1975" s="2" t="s">
        <v>20175</v>
      </c>
      <c r="D1975" t="s">
        <v>20197</v>
      </c>
      <c r="E1975" t="s">
        <v>20199</v>
      </c>
      <c r="F1975" t="s">
        <v>19452</v>
      </c>
      <c r="G1975" s="2" t="s">
        <v>9728</v>
      </c>
      <c r="H1975" s="2">
        <v>245703</v>
      </c>
      <c r="I1975" s="2" t="s">
        <v>15018</v>
      </c>
      <c r="J1975" s="2" t="s">
        <v>9729</v>
      </c>
      <c r="K1975" s="2" t="s">
        <v>49</v>
      </c>
      <c r="L1975" s="2" t="s">
        <v>9730</v>
      </c>
      <c r="M1975" s="3">
        <v>32717853</v>
      </c>
      <c r="N1975" s="2" t="s">
        <v>9731</v>
      </c>
      <c r="O1975" s="2" t="s">
        <v>19445</v>
      </c>
      <c r="P1975" s="2" t="s">
        <v>62</v>
      </c>
      <c r="Q1975" s="4">
        <v>42418</v>
      </c>
      <c r="R1975" s="4" t="s">
        <v>20215</v>
      </c>
      <c r="S1975" s="6">
        <v>6212282</v>
      </c>
      <c r="T1975" s="2">
        <v>112</v>
      </c>
      <c r="U1975" s="2" t="s">
        <v>63</v>
      </c>
      <c r="V1975" s="2" t="s">
        <v>54</v>
      </c>
      <c r="W1975" s="2" t="s">
        <v>9732</v>
      </c>
      <c r="X1975" s="2" t="s">
        <v>180</v>
      </c>
      <c r="Y1975" s="2">
        <v>694</v>
      </c>
      <c r="Z1975" s="7">
        <v>-11787718</v>
      </c>
    </row>
    <row r="1976" spans="1:26" ht="15.75" customHeight="1" x14ac:dyDescent="0.3">
      <c r="A1976" s="6">
        <v>18000000</v>
      </c>
      <c r="B1976" s="2" t="s">
        <v>2107</v>
      </c>
      <c r="C1976" s="2" t="s">
        <v>20179</v>
      </c>
      <c r="D1976" t="s">
        <v>20202</v>
      </c>
      <c r="E1976" t="s">
        <v>19452</v>
      </c>
      <c r="F1976" t="s">
        <v>19452</v>
      </c>
      <c r="H1976" s="2">
        <v>127560</v>
      </c>
      <c r="I1976" s="2" t="s">
        <v>15358</v>
      </c>
      <c r="J1976" s="2" t="s">
        <v>9733</v>
      </c>
      <c r="K1976" s="2" t="s">
        <v>49</v>
      </c>
      <c r="L1976" s="2" t="s">
        <v>9734</v>
      </c>
      <c r="M1976" s="3">
        <v>13916583</v>
      </c>
      <c r="N1976" s="2" t="s">
        <v>9735</v>
      </c>
      <c r="O1976" s="2" t="s">
        <v>19832</v>
      </c>
      <c r="P1976" s="2" t="s">
        <v>9372</v>
      </c>
      <c r="Q1976" s="4">
        <v>41634</v>
      </c>
      <c r="R1976" s="4" t="s">
        <v>20218</v>
      </c>
      <c r="S1976" s="6">
        <v>22309223</v>
      </c>
      <c r="T1976" s="2">
        <v>116</v>
      </c>
      <c r="U1976" s="2" t="s">
        <v>63</v>
      </c>
      <c r="V1976" s="2" t="s">
        <v>54</v>
      </c>
      <c r="W1976" s="2" t="s">
        <v>9736</v>
      </c>
      <c r="X1976" s="2" t="s">
        <v>252</v>
      </c>
      <c r="Y1976" s="2">
        <v>273</v>
      </c>
      <c r="Z1976" s="7">
        <v>4309223</v>
      </c>
    </row>
    <row r="1977" spans="1:26" ht="15.75" customHeight="1" x14ac:dyDescent="0.3">
      <c r="A1977" s="6">
        <v>18000000</v>
      </c>
      <c r="B1977" s="2" t="s">
        <v>2958</v>
      </c>
      <c r="C1977" s="2" t="s">
        <v>20179</v>
      </c>
      <c r="D1977" t="s">
        <v>20204</v>
      </c>
      <c r="E1977" t="s">
        <v>20201</v>
      </c>
      <c r="F1977" t="s">
        <v>19452</v>
      </c>
      <c r="H1977" s="2">
        <v>11468</v>
      </c>
      <c r="I1977" s="2" t="s">
        <v>17463</v>
      </c>
      <c r="J1977" s="2" t="s">
        <v>9737</v>
      </c>
      <c r="K1977" s="2" t="s">
        <v>49</v>
      </c>
      <c r="L1977" s="2" t="s">
        <v>9738</v>
      </c>
      <c r="M1977" s="3">
        <v>10991281</v>
      </c>
      <c r="N1977" s="2" t="s">
        <v>9739</v>
      </c>
      <c r="O1977" s="2" t="s">
        <v>19568</v>
      </c>
      <c r="P1977" s="2" t="s">
        <v>62</v>
      </c>
      <c r="Q1977" s="4">
        <v>37257</v>
      </c>
      <c r="R1977" s="4" t="s">
        <v>20228</v>
      </c>
      <c r="S1977" s="6">
        <v>676698</v>
      </c>
      <c r="T1977" s="2">
        <v>103</v>
      </c>
      <c r="U1977" s="2" t="s">
        <v>63</v>
      </c>
      <c r="V1977" s="2" t="s">
        <v>54</v>
      </c>
      <c r="W1977" s="2" t="s">
        <v>9740</v>
      </c>
      <c r="X1977" s="2" t="s">
        <v>142</v>
      </c>
      <c r="Y1977" s="2">
        <v>104</v>
      </c>
      <c r="Z1977" s="7">
        <v>-17323302</v>
      </c>
    </row>
    <row r="1978" spans="1:26" ht="15.75" customHeight="1" x14ac:dyDescent="0.3">
      <c r="A1978" s="6">
        <v>18000000</v>
      </c>
      <c r="B1978" s="2" t="s">
        <v>7257</v>
      </c>
      <c r="C1978" s="2" t="s">
        <v>20189</v>
      </c>
      <c r="D1978" t="s">
        <v>19452</v>
      </c>
      <c r="E1978" t="s">
        <v>19452</v>
      </c>
      <c r="F1978" t="s">
        <v>19452</v>
      </c>
      <c r="H1978" s="2">
        <v>193613</v>
      </c>
      <c r="I1978" s="2" t="s">
        <v>15170</v>
      </c>
      <c r="J1978" s="2" t="s">
        <v>9741</v>
      </c>
      <c r="K1978" s="2" t="s">
        <v>49</v>
      </c>
      <c r="L1978" s="2" t="s">
        <v>9742</v>
      </c>
      <c r="M1978" s="3">
        <v>7871686</v>
      </c>
      <c r="N1978" s="2" t="s">
        <v>9743</v>
      </c>
      <c r="O1978" s="2" t="s">
        <v>19834</v>
      </c>
      <c r="P1978" s="2" t="s">
        <v>62</v>
      </c>
      <c r="Q1978" s="4">
        <v>41542</v>
      </c>
      <c r="R1978" s="4" t="s">
        <v>20218</v>
      </c>
      <c r="S1978" s="6">
        <v>7972967</v>
      </c>
      <c r="T1978" s="2">
        <v>93</v>
      </c>
      <c r="U1978" s="2" t="s">
        <v>63</v>
      </c>
      <c r="V1978" s="2" t="s">
        <v>54</v>
      </c>
      <c r="W1978" s="2" t="s">
        <v>9744</v>
      </c>
      <c r="X1978" s="2" t="s">
        <v>252</v>
      </c>
      <c r="Y1978" s="2">
        <v>83</v>
      </c>
      <c r="Z1978" s="7">
        <v>-10027033</v>
      </c>
    </row>
    <row r="1979" spans="1:26" ht="15.75" customHeight="1" x14ac:dyDescent="0.3">
      <c r="A1979" s="6">
        <v>18000000</v>
      </c>
      <c r="B1979" s="2" t="s">
        <v>1125</v>
      </c>
      <c r="C1979" s="2" t="s">
        <v>20179</v>
      </c>
      <c r="D1979" t="s">
        <v>19452</v>
      </c>
      <c r="E1979" t="s">
        <v>19452</v>
      </c>
      <c r="F1979" t="s">
        <v>19452</v>
      </c>
      <c r="G1979" s="2" t="s">
        <v>9745</v>
      </c>
      <c r="H1979" s="2">
        <v>17436</v>
      </c>
      <c r="I1979" s="2" t="s">
        <v>16856</v>
      </c>
      <c r="J1979" s="2" t="s">
        <v>9746</v>
      </c>
      <c r="K1979" s="2" t="s">
        <v>49</v>
      </c>
      <c r="L1979" s="2" t="s">
        <v>9747</v>
      </c>
      <c r="M1979" s="3">
        <v>6333869</v>
      </c>
      <c r="N1979" s="2" t="s">
        <v>9748</v>
      </c>
      <c r="O1979" s="2" t="s">
        <v>19835</v>
      </c>
      <c r="P1979" s="2" t="s">
        <v>491</v>
      </c>
      <c r="Q1979" s="4">
        <v>39757</v>
      </c>
      <c r="R1979" s="4" t="s">
        <v>20217</v>
      </c>
      <c r="S1979" s="6">
        <v>382174</v>
      </c>
      <c r="T1979" s="2">
        <v>98</v>
      </c>
      <c r="U1979" s="2" t="s">
        <v>63</v>
      </c>
      <c r="V1979" s="2" t="s">
        <v>54</v>
      </c>
      <c r="W1979" s="2" t="s">
        <v>9749</v>
      </c>
      <c r="X1979" s="2" t="s">
        <v>1405</v>
      </c>
      <c r="Y1979" s="2">
        <v>60</v>
      </c>
      <c r="Z1979" s="7">
        <v>-17617826</v>
      </c>
    </row>
    <row r="1980" spans="1:26" ht="15.75" customHeight="1" x14ac:dyDescent="0.3">
      <c r="A1980" s="6">
        <v>18000000</v>
      </c>
      <c r="B1980" s="2" t="s">
        <v>9750</v>
      </c>
      <c r="C1980" s="2" t="s">
        <v>20185</v>
      </c>
      <c r="D1980" t="s">
        <v>20197</v>
      </c>
      <c r="E1980" t="s">
        <v>20201</v>
      </c>
      <c r="F1980" t="s">
        <v>20202</v>
      </c>
      <c r="H1980" s="2">
        <v>43434</v>
      </c>
      <c r="I1980" s="2" t="s">
        <v>16113</v>
      </c>
      <c r="J1980" s="2" t="s">
        <v>9751</v>
      </c>
      <c r="K1980" s="2" t="s">
        <v>49</v>
      </c>
      <c r="L1980" s="2" t="s">
        <v>9752</v>
      </c>
      <c r="M1980" s="3">
        <v>1138383</v>
      </c>
      <c r="N1980" s="2" t="s">
        <v>9753</v>
      </c>
      <c r="O1980" s="2" t="s">
        <v>19836</v>
      </c>
      <c r="P1980" s="2" t="s">
        <v>5896</v>
      </c>
      <c r="Q1980" s="4">
        <v>40317</v>
      </c>
      <c r="R1980" s="4" t="s">
        <v>20214</v>
      </c>
      <c r="S1980" s="6">
        <v>871279</v>
      </c>
      <c r="T1980" s="2">
        <v>338</v>
      </c>
      <c r="U1980" s="2" t="s">
        <v>9754</v>
      </c>
      <c r="V1980" s="2" t="s">
        <v>54</v>
      </c>
      <c r="W1980" s="2" t="s">
        <v>9755</v>
      </c>
      <c r="X1980" s="2" t="s">
        <v>252</v>
      </c>
      <c r="Y1980" s="2">
        <v>50</v>
      </c>
      <c r="Z1980" s="7">
        <v>-17128721</v>
      </c>
    </row>
    <row r="1981" spans="1:26" ht="15.75" customHeight="1" x14ac:dyDescent="0.3">
      <c r="A1981" s="6">
        <v>3500000</v>
      </c>
      <c r="B1981" s="2" t="s">
        <v>9756</v>
      </c>
      <c r="C1981" s="2" t="s">
        <v>20187</v>
      </c>
      <c r="D1981" t="s">
        <v>20199</v>
      </c>
      <c r="E1981" t="s">
        <v>19452</v>
      </c>
      <c r="F1981" t="s">
        <v>19452</v>
      </c>
      <c r="H1981" s="2">
        <v>8408</v>
      </c>
      <c r="I1981" s="2" t="s">
        <v>18330</v>
      </c>
      <c r="J1981" s="2" t="s">
        <v>9757</v>
      </c>
      <c r="K1981" s="2" t="s">
        <v>49</v>
      </c>
      <c r="L1981" s="2" t="s">
        <v>9758</v>
      </c>
      <c r="M1981" s="3">
        <v>18025206</v>
      </c>
      <c r="N1981" s="2" t="s">
        <v>9759</v>
      </c>
      <c r="O1981" s="2" t="s">
        <v>19838</v>
      </c>
      <c r="P1981" s="2" t="s">
        <v>9760</v>
      </c>
      <c r="Q1981" s="4">
        <v>31247</v>
      </c>
      <c r="R1981" s="4" t="s">
        <v>20248</v>
      </c>
      <c r="S1981" s="6">
        <v>34000000</v>
      </c>
      <c r="T1981" s="2">
        <v>96</v>
      </c>
      <c r="U1981" s="2" t="s">
        <v>63</v>
      </c>
      <c r="V1981" s="2" t="s">
        <v>54</v>
      </c>
      <c r="W1981" s="2" t="s">
        <v>9761</v>
      </c>
      <c r="X1981" s="2" t="s">
        <v>65</v>
      </c>
      <c r="Y1981" s="2">
        <v>270</v>
      </c>
      <c r="Z1981" s="7">
        <v>30500000</v>
      </c>
    </row>
    <row r="1982" spans="1:26" ht="15.75" customHeight="1" x14ac:dyDescent="0.3">
      <c r="A1982" s="6">
        <v>18000000</v>
      </c>
      <c r="B1982" s="2" t="s">
        <v>9762</v>
      </c>
      <c r="C1982" s="2" t="s">
        <v>20174</v>
      </c>
      <c r="D1982" t="s">
        <v>20200</v>
      </c>
      <c r="E1982" t="s">
        <v>20199</v>
      </c>
      <c r="F1982" t="s">
        <v>19452</v>
      </c>
      <c r="H1982" s="2">
        <v>9389</v>
      </c>
      <c r="I1982" s="2" t="s">
        <v>18139</v>
      </c>
      <c r="J1982" s="2" t="s">
        <v>9763</v>
      </c>
      <c r="K1982" s="2" t="s">
        <v>1360</v>
      </c>
      <c r="L1982" s="2" t="s">
        <v>9764</v>
      </c>
      <c r="M1982" s="3">
        <v>9244181</v>
      </c>
      <c r="N1982" s="2" t="s">
        <v>9765</v>
      </c>
      <c r="O1982" s="2" t="s">
        <v>19543</v>
      </c>
      <c r="P1982" s="2" t="s">
        <v>9766</v>
      </c>
      <c r="Q1982" s="4">
        <v>38792</v>
      </c>
      <c r="R1982" s="4" t="s">
        <v>20216</v>
      </c>
      <c r="S1982" s="6">
        <v>1831348</v>
      </c>
      <c r="T1982" s="2">
        <v>105</v>
      </c>
      <c r="U1982" s="2" t="s">
        <v>94</v>
      </c>
      <c r="V1982" s="2" t="s">
        <v>54</v>
      </c>
      <c r="W1982" s="2" t="s">
        <v>9767</v>
      </c>
      <c r="X1982" s="2" t="s">
        <v>252</v>
      </c>
      <c r="Y1982" s="2">
        <v>77</v>
      </c>
      <c r="Z1982" s="7">
        <v>-16168652</v>
      </c>
    </row>
    <row r="1983" spans="1:26" ht="15.75" customHeight="1" x14ac:dyDescent="0.3">
      <c r="A1983" s="6">
        <v>17900000</v>
      </c>
      <c r="B1983" s="2" t="s">
        <v>57</v>
      </c>
      <c r="C1983" s="2" t="s">
        <v>20175</v>
      </c>
      <c r="D1983" t="s">
        <v>20192</v>
      </c>
      <c r="E1983" t="s">
        <v>20194</v>
      </c>
      <c r="F1983" t="s">
        <v>19452</v>
      </c>
      <c r="H1983" s="2">
        <v>9626</v>
      </c>
      <c r="I1983" s="2" t="s">
        <v>18038</v>
      </c>
      <c r="J1983" s="2" t="s">
        <v>9768</v>
      </c>
      <c r="K1983" s="2" t="s">
        <v>49</v>
      </c>
      <c r="L1983" s="2" t="s">
        <v>9769</v>
      </c>
      <c r="M1983" s="3">
        <v>12752463</v>
      </c>
      <c r="N1983" s="2" t="s">
        <v>9770</v>
      </c>
      <c r="O1983" s="2" t="s">
        <v>19839</v>
      </c>
      <c r="P1983" s="2" t="s">
        <v>9771</v>
      </c>
      <c r="Q1983" s="4">
        <v>31146</v>
      </c>
      <c r="R1983" s="4" t="s">
        <v>20248</v>
      </c>
      <c r="S1983" s="6">
        <v>6948633</v>
      </c>
      <c r="T1983" s="2">
        <v>89</v>
      </c>
      <c r="U1983" s="2" t="s">
        <v>63</v>
      </c>
      <c r="V1983" s="2" t="s">
        <v>54</v>
      </c>
      <c r="W1983" s="2" t="s">
        <v>9772</v>
      </c>
      <c r="X1983" s="2" t="s">
        <v>1135</v>
      </c>
      <c r="Y1983" s="2">
        <v>206</v>
      </c>
      <c r="Z1983" s="7">
        <v>-10951367</v>
      </c>
    </row>
    <row r="1984" spans="1:26" ht="15.75" customHeight="1" x14ac:dyDescent="0.3">
      <c r="A1984" s="6">
        <v>14000000</v>
      </c>
      <c r="B1984" s="2" t="s">
        <v>3152</v>
      </c>
      <c r="C1984" s="2" t="s">
        <v>20180</v>
      </c>
      <c r="D1984" t="s">
        <v>19452</v>
      </c>
      <c r="E1984" t="s">
        <v>19452</v>
      </c>
      <c r="F1984" t="s">
        <v>19452</v>
      </c>
      <c r="H1984" s="2">
        <v>75638</v>
      </c>
      <c r="I1984" s="2" t="s">
        <v>15654</v>
      </c>
      <c r="J1984" s="2" t="s">
        <v>9773</v>
      </c>
      <c r="K1984" s="2" t="s">
        <v>49</v>
      </c>
      <c r="L1984" s="2" t="s">
        <v>9774</v>
      </c>
      <c r="M1984" s="3">
        <v>22748174</v>
      </c>
      <c r="N1984" s="2" t="s">
        <v>9775</v>
      </c>
      <c r="O1984" s="2" t="s">
        <v>19840</v>
      </c>
      <c r="P1984" s="2" t="s">
        <v>822</v>
      </c>
      <c r="Q1984" s="4">
        <v>40970</v>
      </c>
      <c r="R1984" s="4" t="s">
        <v>20213</v>
      </c>
      <c r="S1984" s="6">
        <v>13551174</v>
      </c>
      <c r="T1984" s="2">
        <v>119</v>
      </c>
      <c r="U1984" s="2" t="s">
        <v>63</v>
      </c>
      <c r="V1984" s="2" t="s">
        <v>54</v>
      </c>
      <c r="W1984" s="2" t="s">
        <v>9776</v>
      </c>
      <c r="X1984" s="2" t="s">
        <v>281</v>
      </c>
      <c r="Y1984" s="2">
        <v>376</v>
      </c>
      <c r="Z1984" s="7">
        <v>-448826</v>
      </c>
    </row>
    <row r="1985" spans="1:26" ht="15.75" customHeight="1" x14ac:dyDescent="0.3">
      <c r="A1985" s="6">
        <v>20000000</v>
      </c>
      <c r="B1985" s="2" t="s">
        <v>939</v>
      </c>
      <c r="C1985" s="2" t="s">
        <v>13616</v>
      </c>
      <c r="D1985" t="s">
        <v>19452</v>
      </c>
      <c r="E1985" t="s">
        <v>19452</v>
      </c>
      <c r="F1985" t="s">
        <v>19452</v>
      </c>
      <c r="G1985" s="2" t="s">
        <v>9777</v>
      </c>
      <c r="H1985" s="2">
        <v>8363</v>
      </c>
      <c r="I1985" s="2" t="s">
        <v>18336</v>
      </c>
      <c r="J1985" s="2" t="s">
        <v>9778</v>
      </c>
      <c r="K1985" s="2" t="s">
        <v>49</v>
      </c>
      <c r="L1985" s="2" t="s">
        <v>9779</v>
      </c>
      <c r="M1985" s="3">
        <v>33436092</v>
      </c>
      <c r="N1985" s="2" t="s">
        <v>2918</v>
      </c>
      <c r="O1985" s="2" t="s">
        <v>19442</v>
      </c>
      <c r="P1985" s="2" t="s">
        <v>62</v>
      </c>
      <c r="Q1985" s="4">
        <v>39311</v>
      </c>
      <c r="R1985" s="4" t="s">
        <v>20211</v>
      </c>
      <c r="S1985" s="6">
        <v>121463226</v>
      </c>
      <c r="T1985" s="2">
        <v>113</v>
      </c>
      <c r="U1985" s="2" t="s">
        <v>63</v>
      </c>
      <c r="V1985" s="2" t="s">
        <v>54</v>
      </c>
      <c r="W1985" s="2" t="s">
        <v>9780</v>
      </c>
      <c r="X1985" s="2" t="s">
        <v>142</v>
      </c>
      <c r="Y1985" s="2">
        <v>2100</v>
      </c>
      <c r="Z1985" s="7">
        <v>101463226</v>
      </c>
    </row>
    <row r="1986" spans="1:26" ht="15.75" customHeight="1" x14ac:dyDescent="0.3">
      <c r="A1986" s="6">
        <v>23000000</v>
      </c>
      <c r="B1986" s="2" t="s">
        <v>6735</v>
      </c>
      <c r="C1986" s="2" t="s">
        <v>20189</v>
      </c>
      <c r="D1986" t="s">
        <v>20197</v>
      </c>
      <c r="E1986" t="s">
        <v>20198</v>
      </c>
      <c r="F1986" t="s">
        <v>19452</v>
      </c>
      <c r="H1986" s="2">
        <v>8328</v>
      </c>
      <c r="I1986" s="2" t="s">
        <v>18345</v>
      </c>
      <c r="J1986" s="2" t="s">
        <v>9781</v>
      </c>
      <c r="K1986" s="2" t="s">
        <v>49</v>
      </c>
      <c r="L1986" s="2" t="s">
        <v>9782</v>
      </c>
      <c r="M1986" s="3">
        <v>28973074</v>
      </c>
      <c r="N1986" s="2" t="s">
        <v>9783</v>
      </c>
      <c r="O1986" s="2" t="s">
        <v>19480</v>
      </c>
      <c r="P1986" s="2" t="s">
        <v>62</v>
      </c>
      <c r="Q1986" s="4">
        <v>39492</v>
      </c>
      <c r="R1986" s="4" t="s">
        <v>20217</v>
      </c>
      <c r="S1986" s="6">
        <v>150816700</v>
      </c>
      <c r="T1986" s="2">
        <v>98</v>
      </c>
      <c r="U1986" s="2" t="s">
        <v>2121</v>
      </c>
      <c r="V1986" s="2" t="s">
        <v>54</v>
      </c>
      <c r="W1986" s="2" t="s">
        <v>9784</v>
      </c>
      <c r="X1986" s="2" t="s">
        <v>154</v>
      </c>
      <c r="Y1986" s="2">
        <v>640</v>
      </c>
      <c r="Z1986" s="7">
        <v>127816700</v>
      </c>
    </row>
    <row r="1987" spans="1:26" ht="15.75" customHeight="1" x14ac:dyDescent="0.3">
      <c r="A1987" s="6">
        <v>15000000</v>
      </c>
      <c r="B1987" s="2" t="s">
        <v>1030</v>
      </c>
      <c r="C1987" s="2" t="s">
        <v>20177</v>
      </c>
      <c r="D1987" t="s">
        <v>20196</v>
      </c>
      <c r="E1987" t="s">
        <v>20195</v>
      </c>
      <c r="F1987" t="s">
        <v>19452</v>
      </c>
      <c r="G1987" s="2" t="s">
        <v>9785</v>
      </c>
      <c r="H1987" s="2">
        <v>10982</v>
      </c>
      <c r="I1987" s="2" t="s">
        <v>17588</v>
      </c>
      <c r="J1987" s="2" t="s">
        <v>9786</v>
      </c>
      <c r="K1987" s="2" t="s">
        <v>49</v>
      </c>
      <c r="L1987" s="2" t="s">
        <v>9787</v>
      </c>
      <c r="M1987" s="3">
        <v>23980329</v>
      </c>
      <c r="N1987" s="2" t="s">
        <v>9788</v>
      </c>
      <c r="O1987" s="2" t="s">
        <v>19533</v>
      </c>
      <c r="P1987" s="2" t="s">
        <v>62</v>
      </c>
      <c r="Q1987" s="4">
        <v>38702</v>
      </c>
      <c r="R1987" s="4" t="s">
        <v>20221</v>
      </c>
      <c r="S1987" s="6">
        <v>51053787</v>
      </c>
      <c r="T1987" s="2">
        <v>80</v>
      </c>
      <c r="U1987" s="2" t="s">
        <v>63</v>
      </c>
      <c r="V1987" s="2" t="s">
        <v>54</v>
      </c>
      <c r="W1987" s="2" t="s">
        <v>9789</v>
      </c>
      <c r="X1987" s="2" t="s">
        <v>96</v>
      </c>
      <c r="Y1987" s="2">
        <v>479</v>
      </c>
      <c r="Z1987" s="7">
        <v>36053787</v>
      </c>
    </row>
    <row r="1988" spans="1:26" ht="15.75" customHeight="1" x14ac:dyDescent="0.3">
      <c r="A1988" s="6">
        <v>17500000</v>
      </c>
      <c r="B1988" s="2" t="s">
        <v>1788</v>
      </c>
      <c r="C1988" s="2" t="s">
        <v>20179</v>
      </c>
      <c r="D1988" t="s">
        <v>20202</v>
      </c>
      <c r="E1988" t="s">
        <v>20205</v>
      </c>
      <c r="F1988" t="s">
        <v>19452</v>
      </c>
      <c r="G1988" s="2" t="s">
        <v>9790</v>
      </c>
      <c r="H1988" s="2">
        <v>205</v>
      </c>
      <c r="I1988" s="2" t="s">
        <v>19325</v>
      </c>
      <c r="J1988" s="2" t="s">
        <v>9791</v>
      </c>
      <c r="K1988" s="2" t="s">
        <v>49</v>
      </c>
      <c r="L1988" s="2" t="s">
        <v>9792</v>
      </c>
      <c r="M1988" s="3">
        <v>2860542</v>
      </c>
      <c r="N1988" s="2" t="s">
        <v>9793</v>
      </c>
      <c r="O1988" s="2" t="s">
        <v>19494</v>
      </c>
      <c r="P1988" s="2" t="s">
        <v>9794</v>
      </c>
      <c r="Q1988" s="4">
        <v>38241</v>
      </c>
      <c r="R1988" s="4" t="s">
        <v>20223</v>
      </c>
      <c r="S1988" s="6">
        <v>38000000</v>
      </c>
      <c r="T1988" s="2">
        <v>121</v>
      </c>
      <c r="U1988" s="2" t="s">
        <v>94</v>
      </c>
      <c r="V1988" s="2" t="s">
        <v>54</v>
      </c>
      <c r="W1988" s="2" t="s">
        <v>9795</v>
      </c>
      <c r="X1988" s="2" t="s">
        <v>220</v>
      </c>
      <c r="Y1988" s="2">
        <v>793</v>
      </c>
      <c r="Z1988" s="7">
        <v>20500000</v>
      </c>
    </row>
    <row r="1989" spans="1:26" ht="15.75" customHeight="1" x14ac:dyDescent="0.3">
      <c r="A1989" s="6">
        <v>24000000</v>
      </c>
      <c r="B1989" s="2" t="s">
        <v>75</v>
      </c>
      <c r="C1989" s="2" t="s">
        <v>20174</v>
      </c>
      <c r="D1989" t="s">
        <v>20193</v>
      </c>
      <c r="E1989" t="s">
        <v>20197</v>
      </c>
      <c r="F1989" t="s">
        <v>20201</v>
      </c>
      <c r="G1989" s="2" t="s">
        <v>9796</v>
      </c>
      <c r="H1989" s="2">
        <v>1620</v>
      </c>
      <c r="I1989" s="2" t="s">
        <v>18891</v>
      </c>
      <c r="J1989" s="2" t="s">
        <v>9797</v>
      </c>
      <c r="K1989" s="2" t="s">
        <v>49</v>
      </c>
      <c r="L1989" s="2" t="s">
        <v>9798</v>
      </c>
      <c r="M1989" s="3">
        <v>42669304</v>
      </c>
      <c r="N1989" s="2" t="s">
        <v>9799</v>
      </c>
      <c r="O1989" s="2" t="s">
        <v>19458</v>
      </c>
      <c r="P1989" s="2" t="s">
        <v>1592</v>
      </c>
      <c r="Q1989" s="4">
        <v>39407</v>
      </c>
      <c r="R1989" s="4" t="s">
        <v>20211</v>
      </c>
      <c r="S1989" s="6">
        <v>99965753</v>
      </c>
      <c r="T1989" s="2">
        <v>89</v>
      </c>
      <c r="U1989" s="2" t="s">
        <v>9800</v>
      </c>
      <c r="V1989" s="2" t="s">
        <v>54</v>
      </c>
      <c r="W1989" s="2" t="s">
        <v>9801</v>
      </c>
      <c r="X1989" s="2" t="s">
        <v>96</v>
      </c>
      <c r="Y1989" s="2">
        <v>966</v>
      </c>
      <c r="Z1989" s="7">
        <v>75965753</v>
      </c>
    </row>
    <row r="1990" spans="1:26" ht="15.75" customHeight="1" x14ac:dyDescent="0.3">
      <c r="A1990" s="6">
        <v>17500000</v>
      </c>
      <c r="B1990" s="2" t="s">
        <v>2249</v>
      </c>
      <c r="C1990" s="2" t="s">
        <v>20179</v>
      </c>
      <c r="D1990" t="s">
        <v>20207</v>
      </c>
      <c r="E1990" t="s">
        <v>19452</v>
      </c>
      <c r="F1990" t="s">
        <v>19452</v>
      </c>
      <c r="G1990" s="2" t="s">
        <v>9802</v>
      </c>
      <c r="H1990" s="2">
        <v>175541</v>
      </c>
      <c r="I1990" s="2" t="s">
        <v>15220</v>
      </c>
      <c r="J1990" s="2" t="s">
        <v>9803</v>
      </c>
      <c r="K1990" s="2" t="s">
        <v>49</v>
      </c>
      <c r="L1990" s="2" t="s">
        <v>9804</v>
      </c>
      <c r="M1990" s="3">
        <v>7180403</v>
      </c>
      <c r="N1990" s="2" t="s">
        <v>9805</v>
      </c>
      <c r="O1990" s="2" t="s">
        <v>19690</v>
      </c>
      <c r="P1990" s="2" t="s">
        <v>62</v>
      </c>
      <c r="Q1990" s="4">
        <v>41605</v>
      </c>
      <c r="R1990" s="4" t="s">
        <v>20218</v>
      </c>
      <c r="S1990" s="6">
        <v>7018189</v>
      </c>
      <c r="T1990" s="2">
        <v>93</v>
      </c>
      <c r="U1990" s="2" t="s">
        <v>63</v>
      </c>
      <c r="V1990" s="2" t="s">
        <v>54</v>
      </c>
      <c r="W1990" s="2" t="s">
        <v>9806</v>
      </c>
      <c r="X1990" s="2" t="s">
        <v>205</v>
      </c>
      <c r="Y1990" s="2">
        <v>16</v>
      </c>
      <c r="Z1990" s="7">
        <v>-10481811</v>
      </c>
    </row>
    <row r="1991" spans="1:26" ht="15.75" customHeight="1" x14ac:dyDescent="0.3">
      <c r="A1991" s="6">
        <v>18000000</v>
      </c>
      <c r="B1991" s="2" t="s">
        <v>4943</v>
      </c>
      <c r="C1991" s="2" t="s">
        <v>20180</v>
      </c>
      <c r="D1991" t="s">
        <v>20194</v>
      </c>
      <c r="E1991" t="s">
        <v>19452</v>
      </c>
      <c r="F1991" t="s">
        <v>19452</v>
      </c>
      <c r="H1991" s="2">
        <v>241254</v>
      </c>
      <c r="I1991" s="2" t="s">
        <v>15043</v>
      </c>
      <c r="J1991" s="2" t="s">
        <v>9807</v>
      </c>
      <c r="K1991" s="2" t="s">
        <v>49</v>
      </c>
      <c r="L1991" s="2" t="s">
        <v>9808</v>
      </c>
      <c r="M1991" s="3">
        <v>21638673</v>
      </c>
      <c r="N1991" s="2" t="s">
        <v>9809</v>
      </c>
      <c r="O1991" s="2" t="s">
        <v>19813</v>
      </c>
      <c r="P1991" s="2" t="s">
        <v>62</v>
      </c>
      <c r="Q1991" s="4">
        <v>41873</v>
      </c>
      <c r="R1991" s="4" t="s">
        <v>20220</v>
      </c>
      <c r="S1991" s="6">
        <v>266586800</v>
      </c>
      <c r="T1991" s="2">
        <v>93</v>
      </c>
      <c r="U1991" s="2" t="s">
        <v>63</v>
      </c>
      <c r="V1991" s="2" t="s">
        <v>54</v>
      </c>
      <c r="W1991" s="2" t="s">
        <v>9810</v>
      </c>
      <c r="X1991" s="2" t="s">
        <v>3188</v>
      </c>
      <c r="Y1991" s="2">
        <v>218</v>
      </c>
      <c r="Z1991" s="7">
        <v>248586800</v>
      </c>
    </row>
    <row r="1992" spans="1:26" ht="15.75" customHeight="1" x14ac:dyDescent="0.3">
      <c r="A1992" s="6">
        <v>18500000</v>
      </c>
      <c r="B1992" s="2" t="s">
        <v>6728</v>
      </c>
      <c r="C1992" s="2" t="s">
        <v>20187</v>
      </c>
      <c r="D1992" t="s">
        <v>20194</v>
      </c>
      <c r="E1992" t="s">
        <v>20201</v>
      </c>
      <c r="F1992" t="s">
        <v>20199</v>
      </c>
      <c r="H1992" s="2">
        <v>679</v>
      </c>
      <c r="I1992" s="2" t="s">
        <v>19121</v>
      </c>
      <c r="J1992" s="2" t="s">
        <v>9811</v>
      </c>
      <c r="K1992" s="2" t="s">
        <v>49</v>
      </c>
      <c r="L1992" s="2" t="s">
        <v>9812</v>
      </c>
      <c r="M1992" s="3">
        <v>6766094</v>
      </c>
      <c r="N1992" s="2" t="s">
        <v>9813</v>
      </c>
      <c r="O1992" s="2" t="s">
        <v>19458</v>
      </c>
      <c r="P1992" s="2" t="s">
        <v>71</v>
      </c>
      <c r="Q1992" s="4">
        <v>31611</v>
      </c>
      <c r="R1992" s="4" t="s">
        <v>20252</v>
      </c>
      <c r="S1992" s="6">
        <v>183316455</v>
      </c>
      <c r="T1992" s="2">
        <v>137</v>
      </c>
      <c r="U1992" s="2" t="s">
        <v>63</v>
      </c>
      <c r="V1992" s="2" t="s">
        <v>54</v>
      </c>
      <c r="W1992" s="2" t="s">
        <v>9814</v>
      </c>
      <c r="X1992" s="2" t="s">
        <v>463</v>
      </c>
      <c r="Y1992" s="2">
        <v>3220</v>
      </c>
      <c r="Z1992" s="7">
        <v>164816455</v>
      </c>
    </row>
    <row r="1993" spans="1:26" ht="15.75" customHeight="1" x14ac:dyDescent="0.3">
      <c r="A1993" s="6">
        <v>17000000</v>
      </c>
      <c r="B1993" s="2" t="s">
        <v>8411</v>
      </c>
      <c r="C1993" s="2" t="s">
        <v>20179</v>
      </c>
      <c r="D1993" t="s">
        <v>20195</v>
      </c>
      <c r="E1993" t="s">
        <v>20207</v>
      </c>
      <c r="F1993" t="s">
        <v>20198</v>
      </c>
      <c r="H1993" s="2">
        <v>11113</v>
      </c>
      <c r="I1993" s="2" t="s">
        <v>17551</v>
      </c>
      <c r="J1993" s="2" t="s">
        <v>9815</v>
      </c>
      <c r="K1993" s="2" t="s">
        <v>49</v>
      </c>
      <c r="L1993" s="2" t="s">
        <v>9816</v>
      </c>
      <c r="M1993" s="3">
        <v>20786616</v>
      </c>
      <c r="N1993" s="2" t="s">
        <v>3330</v>
      </c>
      <c r="O1993" s="2" t="s">
        <v>19445</v>
      </c>
      <c r="P1993" s="2" t="s">
        <v>62</v>
      </c>
      <c r="Q1993" s="4">
        <v>23671</v>
      </c>
      <c r="R1993" s="4" t="s">
        <v>20262</v>
      </c>
      <c r="S1993" s="6">
        <v>72070731</v>
      </c>
      <c r="T1993" s="2">
        <v>170</v>
      </c>
      <c r="U1993" s="2" t="s">
        <v>63</v>
      </c>
      <c r="V1993" s="2" t="s">
        <v>54</v>
      </c>
      <c r="W1993" s="2" t="s">
        <v>9817</v>
      </c>
      <c r="X1993" s="2" t="s">
        <v>103</v>
      </c>
      <c r="Y1993" s="2">
        <v>352</v>
      </c>
      <c r="Z1993" s="7">
        <v>55070731</v>
      </c>
    </row>
    <row r="1994" spans="1:26" ht="15.75" customHeight="1" x14ac:dyDescent="0.3">
      <c r="A1994" s="6">
        <v>17000000</v>
      </c>
      <c r="B1994" s="2" t="s">
        <v>8948</v>
      </c>
      <c r="C1994" s="2" t="s">
        <v>20187</v>
      </c>
      <c r="D1994" t="s">
        <v>20201</v>
      </c>
      <c r="E1994" t="s">
        <v>20204</v>
      </c>
      <c r="F1994" t="s">
        <v>19452</v>
      </c>
      <c r="H1994" s="2">
        <v>3597</v>
      </c>
      <c r="I1994" s="2" t="s">
        <v>18615</v>
      </c>
      <c r="J1994" s="2" t="s">
        <v>9818</v>
      </c>
      <c r="K1994" s="2" t="s">
        <v>49</v>
      </c>
      <c r="L1994" s="2" t="s">
        <v>9819</v>
      </c>
      <c r="M1994" s="3">
        <v>27654472</v>
      </c>
      <c r="N1994" s="2" t="s">
        <v>9820</v>
      </c>
      <c r="O1994" s="2" t="s">
        <v>19485</v>
      </c>
      <c r="P1994" s="2" t="s">
        <v>62</v>
      </c>
      <c r="Q1994" s="4">
        <v>35720</v>
      </c>
      <c r="R1994" s="4" t="s">
        <v>20222</v>
      </c>
      <c r="S1994" s="6">
        <v>125586134</v>
      </c>
      <c r="T1994" s="2">
        <v>100</v>
      </c>
      <c r="U1994" s="2" t="s">
        <v>63</v>
      </c>
      <c r="V1994" s="2" t="s">
        <v>54</v>
      </c>
      <c r="W1994" s="2" t="s">
        <v>9821</v>
      </c>
      <c r="X1994" s="2" t="s">
        <v>420</v>
      </c>
      <c r="Y1994" s="2">
        <v>687</v>
      </c>
      <c r="Z1994" s="7">
        <v>108586134</v>
      </c>
    </row>
    <row r="1995" spans="1:26" ht="15.75" customHeight="1" x14ac:dyDescent="0.3">
      <c r="A1995" s="6">
        <v>17000000</v>
      </c>
      <c r="B1995" s="2" t="s">
        <v>939</v>
      </c>
      <c r="C1995" s="2" t="s">
        <v>13616</v>
      </c>
      <c r="D1995" t="s">
        <v>19452</v>
      </c>
      <c r="E1995" t="s">
        <v>19452</v>
      </c>
      <c r="F1995" t="s">
        <v>19452</v>
      </c>
      <c r="H1995" s="2">
        <v>193893</v>
      </c>
      <c r="I1995" s="2" t="s">
        <v>15167</v>
      </c>
      <c r="J1995" s="2" t="s">
        <v>9822</v>
      </c>
      <c r="K1995" s="2" t="s">
        <v>49</v>
      </c>
      <c r="L1995" s="2" t="s">
        <v>9823</v>
      </c>
      <c r="M1995" s="3">
        <v>70668923</v>
      </c>
      <c r="N1995" s="2" t="s">
        <v>9824</v>
      </c>
      <c r="O1995" s="2" t="s">
        <v>19458</v>
      </c>
      <c r="P1995" s="2" t="s">
        <v>62</v>
      </c>
      <c r="Q1995" s="4">
        <v>41864</v>
      </c>
      <c r="R1995" s="4" t="s">
        <v>20220</v>
      </c>
      <c r="S1995" s="6">
        <v>136621271</v>
      </c>
      <c r="T1995" s="2">
        <v>104</v>
      </c>
      <c r="U1995" s="2" t="s">
        <v>63</v>
      </c>
      <c r="V1995" s="2" t="s">
        <v>54</v>
      </c>
      <c r="W1995" s="2" t="s">
        <v>9825</v>
      </c>
      <c r="X1995" s="2" t="s">
        <v>173</v>
      </c>
      <c r="Y1995" s="2">
        <v>1219</v>
      </c>
      <c r="Z1995" s="7">
        <v>119621271</v>
      </c>
    </row>
    <row r="1996" spans="1:26" ht="15.75" customHeight="1" x14ac:dyDescent="0.3">
      <c r="A1996" s="6">
        <v>16000000</v>
      </c>
      <c r="B1996" s="2" t="s">
        <v>1310</v>
      </c>
      <c r="C1996" s="2" t="s">
        <v>13616</v>
      </c>
      <c r="D1996" t="s">
        <v>20197</v>
      </c>
      <c r="E1996" t="s">
        <v>20198</v>
      </c>
      <c r="F1996" t="s">
        <v>19452</v>
      </c>
      <c r="G1996" s="2" t="s">
        <v>9826</v>
      </c>
      <c r="H1996" s="2">
        <v>9675</v>
      </c>
      <c r="I1996" s="2" t="s">
        <v>18021</v>
      </c>
      <c r="J1996" s="2" t="s">
        <v>9827</v>
      </c>
      <c r="K1996" s="2" t="s">
        <v>49</v>
      </c>
      <c r="L1996" s="2" t="s">
        <v>9828</v>
      </c>
      <c r="M1996" s="3">
        <v>23425431</v>
      </c>
      <c r="N1996" s="2" t="s">
        <v>9829</v>
      </c>
      <c r="O1996" s="2" t="s">
        <v>19690</v>
      </c>
      <c r="P1996" s="2" t="s">
        <v>62</v>
      </c>
      <c r="Q1996" s="4">
        <v>38282</v>
      </c>
      <c r="R1996" s="4" t="s">
        <v>20223</v>
      </c>
      <c r="S1996" s="6">
        <v>109502303</v>
      </c>
      <c r="T1996" s="2">
        <v>126</v>
      </c>
      <c r="U1996" s="2" t="s">
        <v>9830</v>
      </c>
      <c r="V1996" s="2" t="s">
        <v>54</v>
      </c>
      <c r="W1996" s="2" t="s">
        <v>9831</v>
      </c>
      <c r="X1996" s="2" t="s">
        <v>65</v>
      </c>
      <c r="Y1996" s="2">
        <v>478</v>
      </c>
      <c r="Z1996" s="7">
        <v>93502303</v>
      </c>
    </row>
    <row r="1997" spans="1:26" ht="15.75" customHeight="1" x14ac:dyDescent="0.3">
      <c r="A1997" s="6">
        <v>17500000</v>
      </c>
      <c r="B1997" s="2" t="s">
        <v>939</v>
      </c>
      <c r="C1997" s="2" t="s">
        <v>13616</v>
      </c>
      <c r="D1997" t="s">
        <v>19452</v>
      </c>
      <c r="E1997" t="s">
        <v>19452</v>
      </c>
      <c r="F1997" t="s">
        <v>19452</v>
      </c>
      <c r="H1997" s="2">
        <v>9988</v>
      </c>
      <c r="I1997" s="2" t="s">
        <v>17898</v>
      </c>
      <c r="J1997" s="2" t="s">
        <v>9832</v>
      </c>
      <c r="K1997" s="2" t="s">
        <v>49</v>
      </c>
      <c r="L1997" s="2" t="s">
        <v>9833</v>
      </c>
      <c r="M1997" s="3">
        <v>14304444</v>
      </c>
      <c r="N1997" s="2" t="s">
        <v>9834</v>
      </c>
      <c r="O1997" s="2" t="s">
        <v>19841</v>
      </c>
      <c r="P1997" s="2" t="s">
        <v>62</v>
      </c>
      <c r="Q1997" s="4">
        <v>38954</v>
      </c>
      <c r="R1997" s="4" t="s">
        <v>20216</v>
      </c>
      <c r="S1997" s="6">
        <v>19179969</v>
      </c>
      <c r="T1997" s="2">
        <v>110</v>
      </c>
      <c r="U1997" s="2" t="s">
        <v>442</v>
      </c>
      <c r="V1997" s="2" t="s">
        <v>54</v>
      </c>
      <c r="W1997" s="2" t="s">
        <v>9835</v>
      </c>
      <c r="X1997" s="2" t="s">
        <v>205</v>
      </c>
      <c r="Y1997" s="2">
        <v>172</v>
      </c>
      <c r="Z1997" s="7">
        <v>1679969</v>
      </c>
    </row>
    <row r="1998" spans="1:26" ht="15.75" customHeight="1" x14ac:dyDescent="0.3">
      <c r="A1998" s="6">
        <v>300000</v>
      </c>
      <c r="B1998" s="2" t="s">
        <v>3435</v>
      </c>
      <c r="C1998" s="2" t="s">
        <v>20187</v>
      </c>
      <c r="D1998" t="s">
        <v>20201</v>
      </c>
      <c r="E1998" t="s">
        <v>19452</v>
      </c>
      <c r="F1998" t="s">
        <v>19452</v>
      </c>
      <c r="G1998" s="2" t="s">
        <v>9836</v>
      </c>
      <c r="H1998" s="2">
        <v>948</v>
      </c>
      <c r="I1998" s="2" t="s">
        <v>19004</v>
      </c>
      <c r="J1998" s="2" t="s">
        <v>9837</v>
      </c>
      <c r="K1998" s="2" t="s">
        <v>49</v>
      </c>
      <c r="L1998" s="2" t="s">
        <v>9838</v>
      </c>
      <c r="M1998" s="3">
        <v>30301307</v>
      </c>
      <c r="N1998" s="2" t="s">
        <v>9839</v>
      </c>
      <c r="O1998" s="2" t="s">
        <v>19842</v>
      </c>
      <c r="P1998" s="2" t="s">
        <v>62</v>
      </c>
      <c r="Q1998" s="4">
        <v>28788</v>
      </c>
      <c r="R1998" s="4" t="s">
        <v>20242</v>
      </c>
      <c r="S1998" s="6">
        <v>70000000</v>
      </c>
      <c r="T1998" s="2">
        <v>91</v>
      </c>
      <c r="U1998" s="2" t="s">
        <v>63</v>
      </c>
      <c r="V1998" s="2" t="s">
        <v>54</v>
      </c>
      <c r="W1998" s="2" t="s">
        <v>9840</v>
      </c>
      <c r="X1998" s="2" t="s">
        <v>103</v>
      </c>
      <c r="Y1998" s="2">
        <v>1035</v>
      </c>
      <c r="Z1998" s="7">
        <v>69700000</v>
      </c>
    </row>
    <row r="1999" spans="1:26" ht="15.75" customHeight="1" x14ac:dyDescent="0.3">
      <c r="A1999" s="6">
        <v>17000000</v>
      </c>
      <c r="B1999" s="2" t="s">
        <v>939</v>
      </c>
      <c r="C1999" s="2" t="s">
        <v>13616</v>
      </c>
      <c r="D1999" t="s">
        <v>19452</v>
      </c>
      <c r="E1999" t="s">
        <v>19452</v>
      </c>
      <c r="F1999" t="s">
        <v>19452</v>
      </c>
      <c r="H1999" s="2">
        <v>146304</v>
      </c>
      <c r="I1999" s="2" t="s">
        <v>15299</v>
      </c>
      <c r="J1999" s="2" t="s">
        <v>9841</v>
      </c>
      <c r="K1999" s="2" t="s">
        <v>49</v>
      </c>
      <c r="L1999" s="2" t="s">
        <v>9842</v>
      </c>
      <c r="M1999" s="3">
        <v>7210095</v>
      </c>
      <c r="N1999" s="2" t="s">
        <v>9843</v>
      </c>
      <c r="O1999" s="2" t="s">
        <v>19843</v>
      </c>
      <c r="P1999" s="2" t="s">
        <v>62</v>
      </c>
      <c r="Q1999" s="4">
        <v>41593</v>
      </c>
      <c r="R1999" s="4" t="s">
        <v>20218</v>
      </c>
      <c r="S1999" s="6">
        <v>71625195</v>
      </c>
      <c r="T1999" s="2">
        <v>123</v>
      </c>
      <c r="U1999" s="2" t="s">
        <v>63</v>
      </c>
      <c r="V1999" s="2" t="s">
        <v>54</v>
      </c>
      <c r="W1999" s="2" t="s">
        <v>9844</v>
      </c>
      <c r="X1999" s="2" t="s">
        <v>252</v>
      </c>
      <c r="Y1999" s="2">
        <v>110</v>
      </c>
      <c r="Z1999" s="7">
        <v>54625195</v>
      </c>
    </row>
    <row r="2000" spans="1:26" ht="15.75" customHeight="1" x14ac:dyDescent="0.3">
      <c r="A2000" s="6">
        <v>40000000</v>
      </c>
      <c r="B2000" s="2" t="s">
        <v>5903</v>
      </c>
      <c r="C2000" s="2" t="s">
        <v>20175</v>
      </c>
      <c r="D2000" t="s">
        <v>20197</v>
      </c>
      <c r="E2000" t="s">
        <v>20198</v>
      </c>
      <c r="F2000" t="s">
        <v>19452</v>
      </c>
      <c r="G2000" s="2" t="s">
        <v>5904</v>
      </c>
      <c r="H2000" s="2">
        <v>78698</v>
      </c>
      <c r="I2000" s="2" t="s">
        <v>15602</v>
      </c>
      <c r="J2000" s="2" t="s">
        <v>5905</v>
      </c>
      <c r="K2000" s="2" t="s">
        <v>49</v>
      </c>
      <c r="L2000" s="2" t="s">
        <v>5906</v>
      </c>
      <c r="M2000" s="3">
        <v>8303696</v>
      </c>
      <c r="N2000" s="2" t="s">
        <v>5907</v>
      </c>
      <c r="O2000" s="2" t="s">
        <v>19455</v>
      </c>
      <c r="P2000" s="2" t="s">
        <v>71</v>
      </c>
      <c r="Q2000" s="4">
        <v>40941</v>
      </c>
      <c r="R2000" s="4" t="s">
        <v>20213</v>
      </c>
      <c r="S2000" s="6">
        <v>24719215</v>
      </c>
      <c r="T2000" s="2">
        <v>107</v>
      </c>
      <c r="U2000" s="2" t="s">
        <v>63</v>
      </c>
      <c r="V2000" s="2" t="s">
        <v>54</v>
      </c>
      <c r="W2000" s="2" t="s">
        <v>5908</v>
      </c>
      <c r="X2000" s="2" t="s">
        <v>212</v>
      </c>
      <c r="Y2000" s="2">
        <v>152</v>
      </c>
      <c r="Z2000" s="7">
        <v>-15280785</v>
      </c>
    </row>
    <row r="2001" spans="1:26" ht="15.75" customHeight="1" x14ac:dyDescent="0.3">
      <c r="A2001" s="6">
        <v>20000000</v>
      </c>
      <c r="B2001" s="2" t="s">
        <v>9850</v>
      </c>
      <c r="C2001" s="2" t="s">
        <v>20187</v>
      </c>
      <c r="D2001" t="s">
        <v>20193</v>
      </c>
      <c r="E2001" t="s">
        <v>19452</v>
      </c>
      <c r="F2001" t="s">
        <v>19452</v>
      </c>
      <c r="G2001" s="2" t="s">
        <v>9851</v>
      </c>
      <c r="H2001" s="2">
        <v>41439</v>
      </c>
      <c r="I2001" s="2" t="s">
        <v>16150</v>
      </c>
      <c r="J2001" s="2" t="s">
        <v>9852</v>
      </c>
      <c r="K2001" s="2" t="s">
        <v>49</v>
      </c>
      <c r="L2001" s="2" t="s">
        <v>9853</v>
      </c>
      <c r="M2001" s="3">
        <v>36133536</v>
      </c>
      <c r="N2001" s="2" t="s">
        <v>9854</v>
      </c>
      <c r="O2001" s="2" t="s">
        <v>19484</v>
      </c>
      <c r="P2001" s="2" t="s">
        <v>417</v>
      </c>
      <c r="Q2001" s="4">
        <v>40472</v>
      </c>
      <c r="R2001" s="4" t="s">
        <v>20214</v>
      </c>
      <c r="S2001" s="6">
        <v>136150434</v>
      </c>
      <c r="T2001" s="2">
        <v>90</v>
      </c>
      <c r="U2001" s="2" t="s">
        <v>63</v>
      </c>
      <c r="V2001" s="2" t="s">
        <v>54</v>
      </c>
      <c r="W2001" s="2" t="s">
        <v>9855</v>
      </c>
      <c r="X2001" s="2" t="s">
        <v>205</v>
      </c>
      <c r="Y2001" s="2">
        <v>730</v>
      </c>
      <c r="Z2001" s="7">
        <v>116150434</v>
      </c>
    </row>
    <row r="2002" spans="1:26" ht="15.75" customHeight="1" x14ac:dyDescent="0.3">
      <c r="A2002" s="6">
        <v>17000000</v>
      </c>
      <c r="B2002" s="2" t="s">
        <v>939</v>
      </c>
      <c r="C2002" s="2" t="s">
        <v>13616</v>
      </c>
      <c r="D2002" t="s">
        <v>19452</v>
      </c>
      <c r="E2002" t="s">
        <v>19452</v>
      </c>
      <c r="F2002" t="s">
        <v>19452</v>
      </c>
      <c r="H2002" s="2">
        <v>9429</v>
      </c>
      <c r="I2002" s="2" t="s">
        <v>18125</v>
      </c>
      <c r="J2002" s="2" t="s">
        <v>9857</v>
      </c>
      <c r="K2002" s="2" t="s">
        <v>49</v>
      </c>
      <c r="L2002" s="2" t="s">
        <v>9858</v>
      </c>
      <c r="M2002" s="3">
        <v>12709227</v>
      </c>
      <c r="N2002" s="2" t="s">
        <v>9859</v>
      </c>
      <c r="O2002" s="2" t="s">
        <v>19449</v>
      </c>
      <c r="P2002" s="2" t="s">
        <v>62</v>
      </c>
      <c r="Q2002" s="4">
        <v>36069</v>
      </c>
      <c r="R2002" s="4" t="s">
        <v>20229</v>
      </c>
      <c r="S2002" s="6">
        <v>30331165</v>
      </c>
      <c r="T2002" s="2">
        <v>81</v>
      </c>
      <c r="U2002" s="2" t="s">
        <v>63</v>
      </c>
      <c r="V2002" s="2" t="s">
        <v>54</v>
      </c>
      <c r="W2002" s="2" t="s">
        <v>9860</v>
      </c>
      <c r="X2002" s="2" t="s">
        <v>96</v>
      </c>
      <c r="Y2002" s="2">
        <v>198</v>
      </c>
      <c r="Z2002" s="7">
        <v>13331165</v>
      </c>
    </row>
    <row r="2003" spans="1:26" ht="15.75" customHeight="1" x14ac:dyDescent="0.3">
      <c r="A2003" s="6">
        <v>17000000</v>
      </c>
      <c r="B2003" s="2" t="s">
        <v>2534</v>
      </c>
      <c r="C2003" s="2" t="s">
        <v>20179</v>
      </c>
      <c r="D2003" t="s">
        <v>20192</v>
      </c>
      <c r="E2003" t="s">
        <v>20198</v>
      </c>
      <c r="F2003" t="s">
        <v>19452</v>
      </c>
      <c r="G2003" s="2" t="s">
        <v>9861</v>
      </c>
      <c r="H2003" s="2">
        <v>38117</v>
      </c>
      <c r="I2003" s="2" t="s">
        <v>16246</v>
      </c>
      <c r="J2003" s="2" t="s">
        <v>9862</v>
      </c>
      <c r="K2003" s="2" t="s">
        <v>49</v>
      </c>
      <c r="L2003" s="2" t="s">
        <v>9863</v>
      </c>
      <c r="M2003" s="3">
        <v>24054062</v>
      </c>
      <c r="N2003" s="2" t="s">
        <v>9864</v>
      </c>
      <c r="O2003" s="2" t="s">
        <v>19640</v>
      </c>
      <c r="P2003" s="2" t="s">
        <v>62</v>
      </c>
      <c r="Q2003" s="4">
        <v>40564</v>
      </c>
      <c r="R2003" s="4" t="s">
        <v>20219</v>
      </c>
      <c r="S2003" s="6">
        <v>43165571</v>
      </c>
      <c r="T2003" s="2">
        <v>86</v>
      </c>
      <c r="U2003" s="2" t="s">
        <v>63</v>
      </c>
      <c r="V2003" s="2" t="s">
        <v>54</v>
      </c>
      <c r="W2003" s="2" t="s">
        <v>9865</v>
      </c>
      <c r="X2003" s="2" t="s">
        <v>281</v>
      </c>
      <c r="Y2003" s="2">
        <v>849</v>
      </c>
      <c r="Z2003" s="7">
        <v>26165571</v>
      </c>
    </row>
    <row r="2004" spans="1:26" ht="15.75" customHeight="1" x14ac:dyDescent="0.3">
      <c r="A2004" s="6">
        <v>15000000</v>
      </c>
      <c r="B2004" s="2" t="s">
        <v>3435</v>
      </c>
      <c r="C2004" s="2" t="s">
        <v>20187</v>
      </c>
      <c r="D2004" t="s">
        <v>20201</v>
      </c>
      <c r="E2004" t="s">
        <v>19452</v>
      </c>
      <c r="F2004" t="s">
        <v>19452</v>
      </c>
      <c r="G2004" s="2" t="s">
        <v>9866</v>
      </c>
      <c r="H2004" s="2">
        <v>9792</v>
      </c>
      <c r="I2004" s="2" t="s">
        <v>17973</v>
      </c>
      <c r="J2004" s="2" t="s">
        <v>9867</v>
      </c>
      <c r="K2004" s="2" t="s">
        <v>49</v>
      </c>
      <c r="L2004" s="2" t="s">
        <v>9868</v>
      </c>
      <c r="M2004" s="3">
        <v>35107857</v>
      </c>
      <c r="N2004" s="2" t="s">
        <v>9869</v>
      </c>
      <c r="O2004" s="2" t="s">
        <v>19690</v>
      </c>
      <c r="P2004" s="2" t="s">
        <v>1592</v>
      </c>
      <c r="Q2004" s="4">
        <v>38786</v>
      </c>
      <c r="R2004" s="4" t="s">
        <v>20216</v>
      </c>
      <c r="S2004" s="6">
        <v>69623713</v>
      </c>
      <c r="T2004" s="2">
        <v>107</v>
      </c>
      <c r="U2004" s="2" t="s">
        <v>63</v>
      </c>
      <c r="V2004" s="2" t="s">
        <v>54</v>
      </c>
      <c r="W2004" s="2" t="s">
        <v>9870</v>
      </c>
      <c r="X2004" s="2" t="s">
        <v>88</v>
      </c>
      <c r="Y2004" s="2">
        <v>705</v>
      </c>
      <c r="Z2004" s="7">
        <v>54623713</v>
      </c>
    </row>
    <row r="2005" spans="1:26" ht="15.75" customHeight="1" x14ac:dyDescent="0.3">
      <c r="A2005" s="6">
        <v>20000000</v>
      </c>
      <c r="B2005" s="2" t="s">
        <v>1125</v>
      </c>
      <c r="C2005" s="2" t="s">
        <v>20179</v>
      </c>
      <c r="D2005" t="s">
        <v>19452</v>
      </c>
      <c r="E2005" t="s">
        <v>19452</v>
      </c>
      <c r="F2005" t="s">
        <v>19452</v>
      </c>
      <c r="H2005" s="2">
        <v>13960</v>
      </c>
      <c r="I2005" s="2" t="s">
        <v>17129</v>
      </c>
      <c r="J2005" s="2" t="s">
        <v>488</v>
      </c>
      <c r="K2005" s="2" t="s">
        <v>49</v>
      </c>
      <c r="L2005" s="2" t="s">
        <v>9871</v>
      </c>
      <c r="M2005" s="3">
        <v>5422285</v>
      </c>
      <c r="N2005" s="2" t="s">
        <v>3330</v>
      </c>
      <c r="O2005" s="2" t="s">
        <v>19445</v>
      </c>
      <c r="P2005" s="2" t="s">
        <v>62</v>
      </c>
      <c r="Q2005" s="4">
        <v>38807</v>
      </c>
      <c r="R2005" s="4" t="s">
        <v>20216</v>
      </c>
      <c r="S2005" s="6">
        <v>21170563</v>
      </c>
      <c r="T2005" s="2">
        <v>105</v>
      </c>
      <c r="U2005" s="2" t="s">
        <v>63</v>
      </c>
      <c r="V2005" s="2" t="s">
        <v>54</v>
      </c>
      <c r="W2005" s="2" t="s">
        <v>9872</v>
      </c>
      <c r="X2005" s="2" t="s">
        <v>281</v>
      </c>
      <c r="Y2005" s="2">
        <v>32</v>
      </c>
      <c r="Z2005" s="7">
        <v>1170563</v>
      </c>
    </row>
    <row r="2006" spans="1:26" ht="15.75" customHeight="1" x14ac:dyDescent="0.3">
      <c r="A2006" s="6">
        <v>17000000</v>
      </c>
      <c r="B2006" s="2" t="s">
        <v>5737</v>
      </c>
      <c r="C2006" s="2" t="s">
        <v>13616</v>
      </c>
      <c r="D2006" t="s">
        <v>20207</v>
      </c>
      <c r="E2006" t="s">
        <v>20198</v>
      </c>
      <c r="F2006" t="s">
        <v>19452</v>
      </c>
      <c r="G2006" s="2" t="s">
        <v>9873</v>
      </c>
      <c r="H2006" s="2">
        <v>114150</v>
      </c>
      <c r="I2006" s="2" t="s">
        <v>15401</v>
      </c>
      <c r="J2006" s="2" t="s">
        <v>9874</v>
      </c>
      <c r="K2006" s="2" t="s">
        <v>49</v>
      </c>
      <c r="L2006" s="2" t="s">
        <v>9875</v>
      </c>
      <c r="M2006" s="3">
        <v>32746486</v>
      </c>
      <c r="N2006" s="2" t="s">
        <v>9876</v>
      </c>
      <c r="O2006" s="2" t="s">
        <v>19844</v>
      </c>
      <c r="P2006" s="2" t="s">
        <v>62</v>
      </c>
      <c r="Q2006" s="4">
        <v>41180</v>
      </c>
      <c r="R2006" s="4" t="s">
        <v>20213</v>
      </c>
      <c r="S2006" s="6">
        <v>115350426</v>
      </c>
      <c r="T2006" s="2">
        <v>112</v>
      </c>
      <c r="U2006" s="2" t="s">
        <v>63</v>
      </c>
      <c r="V2006" s="2" t="s">
        <v>54</v>
      </c>
      <c r="W2006" s="2" t="s">
        <v>9877</v>
      </c>
      <c r="X2006" s="2" t="s">
        <v>109</v>
      </c>
      <c r="Y2006" s="2">
        <v>2247</v>
      </c>
      <c r="Z2006" s="7">
        <v>98350426</v>
      </c>
    </row>
    <row r="2007" spans="1:26" ht="15.75" customHeight="1" x14ac:dyDescent="0.3">
      <c r="A2007" s="6">
        <v>34000000</v>
      </c>
      <c r="B2007" s="2" t="s">
        <v>2389</v>
      </c>
      <c r="C2007" s="2" t="s">
        <v>20179</v>
      </c>
      <c r="D2007" t="s">
        <v>20196</v>
      </c>
      <c r="E2007" t="s">
        <v>20198</v>
      </c>
      <c r="F2007" t="s">
        <v>19452</v>
      </c>
      <c r="H2007" s="2">
        <v>26602</v>
      </c>
      <c r="I2007" s="2" t="s">
        <v>16506</v>
      </c>
      <c r="J2007" s="2" t="s">
        <v>9878</v>
      </c>
      <c r="K2007" s="2" t="s">
        <v>49</v>
      </c>
      <c r="L2007" s="2" t="s">
        <v>9879</v>
      </c>
      <c r="M2007" s="3">
        <v>3960098</v>
      </c>
      <c r="N2007" s="2" t="s">
        <v>9880</v>
      </c>
      <c r="O2007" s="2" t="s">
        <v>19845</v>
      </c>
      <c r="P2007" s="2" t="s">
        <v>62</v>
      </c>
      <c r="Q2007" s="4">
        <v>37125</v>
      </c>
      <c r="R2007" s="4" t="s">
        <v>20227</v>
      </c>
      <c r="S2007" s="6">
        <v>19693891</v>
      </c>
      <c r="T2007" s="2">
        <v>108</v>
      </c>
      <c r="U2007" s="2" t="s">
        <v>63</v>
      </c>
      <c r="V2007" s="2" t="s">
        <v>54</v>
      </c>
      <c r="W2007" s="2" t="s">
        <v>9881</v>
      </c>
      <c r="X2007" s="2" t="s">
        <v>559</v>
      </c>
      <c r="Y2007" s="2">
        <v>63</v>
      </c>
      <c r="Z2007" s="7">
        <v>-14306109</v>
      </c>
    </row>
    <row r="2008" spans="1:26" ht="15.75" customHeight="1" x14ac:dyDescent="0.3">
      <c r="A2008" s="6">
        <v>17000000</v>
      </c>
      <c r="B2008" s="2" t="s">
        <v>3670</v>
      </c>
      <c r="C2008" s="2" t="s">
        <v>20185</v>
      </c>
      <c r="D2008" t="s">
        <v>20197</v>
      </c>
      <c r="E2008" t="s">
        <v>20201</v>
      </c>
      <c r="F2008" t="s">
        <v>19452</v>
      </c>
      <c r="H2008" s="2">
        <v>26390</v>
      </c>
      <c r="I2008" s="2" t="s">
        <v>16511</v>
      </c>
      <c r="J2008" s="2" t="s">
        <v>9882</v>
      </c>
      <c r="K2008" s="2" t="s">
        <v>49</v>
      </c>
      <c r="L2008" s="2" t="s">
        <v>9883</v>
      </c>
      <c r="M2008" s="3">
        <v>18790102</v>
      </c>
      <c r="N2008" s="2" t="s">
        <v>9884</v>
      </c>
      <c r="O2008" s="2" t="s">
        <v>19507</v>
      </c>
      <c r="P2008" s="2" t="s">
        <v>62</v>
      </c>
      <c r="Q2008" s="4">
        <v>39829</v>
      </c>
      <c r="R2008" s="4" t="s">
        <v>20210</v>
      </c>
      <c r="S2008" s="6">
        <v>29536299</v>
      </c>
      <c r="T2008" s="2">
        <v>133</v>
      </c>
      <c r="U2008" s="2" t="s">
        <v>63</v>
      </c>
      <c r="V2008" s="2" t="s">
        <v>54</v>
      </c>
      <c r="W2008" s="2" t="s">
        <v>9885</v>
      </c>
      <c r="X2008" s="2" t="s">
        <v>180</v>
      </c>
      <c r="Y2008" s="2">
        <v>293</v>
      </c>
      <c r="Z2008" s="7">
        <v>12536299</v>
      </c>
    </row>
    <row r="2009" spans="1:26" ht="15.75" customHeight="1" x14ac:dyDescent="0.3">
      <c r="A2009" s="6">
        <v>17000000</v>
      </c>
      <c r="B2009" s="2" t="s">
        <v>5973</v>
      </c>
      <c r="C2009" s="2" t="s">
        <v>20174</v>
      </c>
      <c r="D2009" t="s">
        <v>20197</v>
      </c>
      <c r="E2009" t="s">
        <v>20202</v>
      </c>
      <c r="F2009" t="s">
        <v>19452</v>
      </c>
      <c r="H2009" s="2">
        <v>27759</v>
      </c>
      <c r="I2009" s="2" t="s">
        <v>16461</v>
      </c>
      <c r="J2009" s="2" t="s">
        <v>9886</v>
      </c>
      <c r="K2009" s="2" t="s">
        <v>49</v>
      </c>
      <c r="L2009" s="2" t="s">
        <v>9887</v>
      </c>
      <c r="M2009" s="3">
        <v>3321095</v>
      </c>
      <c r="N2009" s="2" t="s">
        <v>9888</v>
      </c>
      <c r="O2009" s="2" t="s">
        <v>19846</v>
      </c>
      <c r="P2009" s="2" t="s">
        <v>62</v>
      </c>
      <c r="Q2009" s="4">
        <v>23137</v>
      </c>
      <c r="R2009" s="4" t="s">
        <v>20250</v>
      </c>
      <c r="S2009" s="6">
        <v>10000000</v>
      </c>
      <c r="T2009" s="2">
        <v>154</v>
      </c>
      <c r="U2009" s="2" t="s">
        <v>63</v>
      </c>
      <c r="V2009" s="2" t="s">
        <v>54</v>
      </c>
      <c r="W2009" s="2" t="s">
        <v>9889</v>
      </c>
      <c r="X2009" s="2" t="s">
        <v>74</v>
      </c>
      <c r="Y2009" s="2">
        <v>36</v>
      </c>
      <c r="Z2009" s="7">
        <v>-7000000</v>
      </c>
    </row>
    <row r="2010" spans="1:26" ht="15.75" customHeight="1" x14ac:dyDescent="0.3">
      <c r="A2010" s="6">
        <v>17000000</v>
      </c>
      <c r="B2010" s="2" t="s">
        <v>4906</v>
      </c>
      <c r="C2010" s="2" t="s">
        <v>20187</v>
      </c>
      <c r="D2010" t="s">
        <v>19452</v>
      </c>
      <c r="E2010" t="s">
        <v>19452</v>
      </c>
      <c r="F2010" t="s">
        <v>19452</v>
      </c>
      <c r="G2010" s="2" t="s">
        <v>9890</v>
      </c>
      <c r="H2010" s="2">
        <v>109428</v>
      </c>
      <c r="I2010" s="2" t="s">
        <v>15422</v>
      </c>
      <c r="J2010" s="2" t="s">
        <v>9891</v>
      </c>
      <c r="K2010" s="2" t="s">
        <v>49</v>
      </c>
      <c r="L2010" s="2" t="s">
        <v>9892</v>
      </c>
      <c r="M2010" s="3">
        <v>33912116</v>
      </c>
      <c r="N2010" s="2" t="s">
        <v>9893</v>
      </c>
      <c r="O2010" s="2" t="s">
        <v>19491</v>
      </c>
      <c r="P2010" s="2" t="s">
        <v>62</v>
      </c>
      <c r="Q2010" s="4">
        <v>41369</v>
      </c>
      <c r="R2010" s="4" t="s">
        <v>20218</v>
      </c>
      <c r="S2010" s="6">
        <v>97542952</v>
      </c>
      <c r="T2010" s="2">
        <v>91</v>
      </c>
      <c r="U2010" s="2" t="s">
        <v>63</v>
      </c>
      <c r="V2010" s="2" t="s">
        <v>54</v>
      </c>
      <c r="W2010" s="2" t="s">
        <v>9894</v>
      </c>
      <c r="X2010" s="2" t="s">
        <v>173</v>
      </c>
      <c r="Y2010" s="2">
        <v>1723</v>
      </c>
      <c r="Z2010" s="7">
        <v>80542952</v>
      </c>
    </row>
    <row r="2011" spans="1:26" ht="15.75" customHeight="1" x14ac:dyDescent="0.3">
      <c r="A2011" s="6">
        <v>17000000</v>
      </c>
      <c r="B2011" s="2" t="s">
        <v>1556</v>
      </c>
      <c r="C2011" s="2" t="s">
        <v>13616</v>
      </c>
      <c r="D2011" t="s">
        <v>20198</v>
      </c>
      <c r="E2011" t="s">
        <v>19452</v>
      </c>
      <c r="F2011" t="s">
        <v>19452</v>
      </c>
      <c r="G2011" s="2" t="s">
        <v>9895</v>
      </c>
      <c r="H2011" s="2">
        <v>23049</v>
      </c>
      <c r="I2011" s="2" t="s">
        <v>16624</v>
      </c>
      <c r="J2011" s="2" t="s">
        <v>9896</v>
      </c>
      <c r="K2011" s="2" t="s">
        <v>49</v>
      </c>
      <c r="L2011" s="2" t="s">
        <v>9897</v>
      </c>
      <c r="M2011" s="3">
        <v>5787891</v>
      </c>
      <c r="N2011" s="2" t="s">
        <v>9898</v>
      </c>
      <c r="O2011" s="2" t="s">
        <v>19690</v>
      </c>
      <c r="P2011" s="2" t="s">
        <v>9899</v>
      </c>
      <c r="Q2011" s="4">
        <v>39850</v>
      </c>
      <c r="R2011" s="4" t="s">
        <v>20210</v>
      </c>
      <c r="S2011" s="6">
        <v>20455276</v>
      </c>
      <c r="T2011" s="2">
        <v>95</v>
      </c>
      <c r="U2011" s="2" t="s">
        <v>63</v>
      </c>
      <c r="V2011" s="2" t="s">
        <v>54</v>
      </c>
      <c r="W2011" s="2" t="s">
        <v>9900</v>
      </c>
      <c r="X2011" s="2" t="s">
        <v>420</v>
      </c>
      <c r="Y2011" s="2">
        <v>101</v>
      </c>
      <c r="Z2011" s="7">
        <v>3455276</v>
      </c>
    </row>
    <row r="2012" spans="1:26" ht="15.75" customHeight="1" x14ac:dyDescent="0.3">
      <c r="A2012" s="6">
        <v>85000000</v>
      </c>
      <c r="B2012" s="2" t="s">
        <v>75</v>
      </c>
      <c r="C2012" s="2" t="s">
        <v>20174</v>
      </c>
      <c r="D2012" t="s">
        <v>20193</v>
      </c>
      <c r="E2012" t="s">
        <v>20197</v>
      </c>
      <c r="F2012" t="s">
        <v>20201</v>
      </c>
      <c r="G2012" s="2" t="s">
        <v>2231</v>
      </c>
      <c r="H2012" s="2">
        <v>9615</v>
      </c>
      <c r="I2012" s="2" t="s">
        <v>18047</v>
      </c>
      <c r="J2012" s="2" t="s">
        <v>2232</v>
      </c>
      <c r="K2012" s="2" t="s">
        <v>49</v>
      </c>
      <c r="L2012" s="2" t="s">
        <v>2233</v>
      </c>
      <c r="M2012" s="3">
        <v>8282876</v>
      </c>
      <c r="N2012" s="2" t="s">
        <v>2234</v>
      </c>
      <c r="O2012" s="2" t="s">
        <v>19455</v>
      </c>
      <c r="P2012" s="2" t="s">
        <v>333</v>
      </c>
      <c r="Q2012" s="4">
        <v>38871</v>
      </c>
      <c r="R2012" s="4" t="s">
        <v>20216</v>
      </c>
      <c r="S2012" s="6">
        <v>158468292</v>
      </c>
      <c r="T2012" s="2">
        <v>104</v>
      </c>
      <c r="U2012" s="2" t="s">
        <v>564</v>
      </c>
      <c r="V2012" s="2" t="s">
        <v>54</v>
      </c>
      <c r="W2012" s="2" t="s">
        <v>2235</v>
      </c>
      <c r="X2012" s="2" t="s">
        <v>88</v>
      </c>
      <c r="Y2012" s="2">
        <v>1705</v>
      </c>
      <c r="Z2012" s="7">
        <v>73468292</v>
      </c>
    </row>
    <row r="2013" spans="1:26" ht="15.75" customHeight="1" x14ac:dyDescent="0.3">
      <c r="A2013" s="6">
        <v>17000000</v>
      </c>
      <c r="B2013" s="2" t="s">
        <v>82</v>
      </c>
      <c r="C2013" s="2" t="s">
        <v>20174</v>
      </c>
      <c r="D2013" t="s">
        <v>20191</v>
      </c>
      <c r="E2013" t="s">
        <v>20199</v>
      </c>
      <c r="F2013" t="s">
        <v>19452</v>
      </c>
      <c r="H2013" s="2">
        <v>11411</v>
      </c>
      <c r="I2013" s="2" t="s">
        <v>17479</v>
      </c>
      <c r="J2013" s="2" t="s">
        <v>9905</v>
      </c>
      <c r="K2013" s="2" t="s">
        <v>49</v>
      </c>
      <c r="L2013" s="2" t="s">
        <v>9906</v>
      </c>
      <c r="M2013" s="3">
        <v>17062117</v>
      </c>
      <c r="N2013" s="2" t="s">
        <v>9907</v>
      </c>
      <c r="O2013" s="2" t="s">
        <v>19847</v>
      </c>
      <c r="P2013" s="2" t="s">
        <v>71</v>
      </c>
      <c r="Q2013" s="4">
        <v>31981</v>
      </c>
      <c r="R2013" s="4" t="s">
        <v>20251</v>
      </c>
      <c r="S2013" s="6">
        <v>19300000</v>
      </c>
      <c r="T2013" s="2">
        <v>90</v>
      </c>
      <c r="U2013" s="2" t="s">
        <v>9908</v>
      </c>
      <c r="V2013" s="2" t="s">
        <v>54</v>
      </c>
      <c r="W2013" s="2" t="s">
        <v>9909</v>
      </c>
      <c r="X2013" s="2" t="s">
        <v>1499</v>
      </c>
      <c r="Y2013" s="2">
        <v>318</v>
      </c>
      <c r="Z2013" s="7">
        <v>2300000</v>
      </c>
    </row>
    <row r="2014" spans="1:26" ht="15.75" customHeight="1" x14ac:dyDescent="0.3">
      <c r="A2014" s="6">
        <v>17000000</v>
      </c>
      <c r="B2014" s="2" t="s">
        <v>75</v>
      </c>
      <c r="C2014" s="2" t="s">
        <v>20174</v>
      </c>
      <c r="D2014" t="s">
        <v>20193</v>
      </c>
      <c r="E2014" t="s">
        <v>20197</v>
      </c>
      <c r="F2014" t="s">
        <v>20201</v>
      </c>
      <c r="G2014" s="2" t="s">
        <v>9910</v>
      </c>
      <c r="H2014" s="2">
        <v>7304</v>
      </c>
      <c r="I2014" s="2" t="s">
        <v>18425</v>
      </c>
      <c r="J2014" s="2" t="s">
        <v>9911</v>
      </c>
      <c r="K2014" s="2" t="s">
        <v>49</v>
      </c>
      <c r="L2014" s="2" t="s">
        <v>9912</v>
      </c>
      <c r="M2014" s="3">
        <v>19311572</v>
      </c>
      <c r="N2014" s="2" t="s">
        <v>9913</v>
      </c>
      <c r="O2014" s="2" t="s">
        <v>19848</v>
      </c>
      <c r="P2014" s="2" t="s">
        <v>491</v>
      </c>
      <c r="Q2014" s="4">
        <v>38723</v>
      </c>
      <c r="R2014" s="4" t="s">
        <v>20216</v>
      </c>
      <c r="S2014" s="6">
        <v>9500000</v>
      </c>
      <c r="T2014" s="2">
        <v>122</v>
      </c>
      <c r="U2014" s="2" t="s">
        <v>907</v>
      </c>
      <c r="V2014" s="2" t="s">
        <v>54</v>
      </c>
      <c r="W2014" s="2" t="s">
        <v>9914</v>
      </c>
      <c r="X2014" s="2" t="s">
        <v>142</v>
      </c>
      <c r="Y2014" s="2">
        <v>331</v>
      </c>
      <c r="Z2014" s="7">
        <v>-7500000</v>
      </c>
    </row>
    <row r="2015" spans="1:26" ht="15.75" customHeight="1" x14ac:dyDescent="0.3">
      <c r="A2015" s="6">
        <v>40000000</v>
      </c>
      <c r="B2015" s="2" t="s">
        <v>9915</v>
      </c>
      <c r="C2015" s="2" t="s">
        <v>20176</v>
      </c>
      <c r="D2015" t="s">
        <v>20197</v>
      </c>
      <c r="E2015" t="s">
        <v>20201</v>
      </c>
      <c r="F2015" t="s">
        <v>20198</v>
      </c>
      <c r="H2015" s="2">
        <v>1491</v>
      </c>
      <c r="I2015" s="2" t="s">
        <v>18932</v>
      </c>
      <c r="J2015" s="2" t="s">
        <v>9916</v>
      </c>
      <c r="K2015" s="2" t="s">
        <v>49</v>
      </c>
      <c r="L2015" s="2" t="s">
        <v>9917</v>
      </c>
      <c r="M2015" s="3">
        <v>36960953</v>
      </c>
      <c r="N2015" s="2" t="s">
        <v>9918</v>
      </c>
      <c r="O2015" s="2" t="s">
        <v>19849</v>
      </c>
      <c r="P2015" s="2" t="s">
        <v>523</v>
      </c>
      <c r="Q2015" s="4">
        <v>38947</v>
      </c>
      <c r="R2015" s="4" t="s">
        <v>20216</v>
      </c>
      <c r="S2015" s="6">
        <v>86915017</v>
      </c>
      <c r="T2015" s="2">
        <v>110</v>
      </c>
      <c r="U2015" s="2" t="s">
        <v>63</v>
      </c>
      <c r="V2015" s="2" t="s">
        <v>54</v>
      </c>
      <c r="W2015" s="2" t="s">
        <v>9919</v>
      </c>
      <c r="X2015" s="2" t="s">
        <v>187</v>
      </c>
      <c r="Y2015" s="2">
        <v>1615</v>
      </c>
      <c r="Z2015" s="7">
        <v>46915017</v>
      </c>
    </row>
    <row r="2016" spans="1:26" ht="15.75" customHeight="1" x14ac:dyDescent="0.3">
      <c r="A2016" s="6">
        <v>17000000</v>
      </c>
      <c r="B2016" s="2" t="s">
        <v>8544</v>
      </c>
      <c r="C2016" s="2" t="s">
        <v>20175</v>
      </c>
      <c r="D2016" t="s">
        <v>20201</v>
      </c>
      <c r="E2016" t="s">
        <v>19452</v>
      </c>
      <c r="F2016" t="s">
        <v>19452</v>
      </c>
      <c r="G2016" s="2" t="s">
        <v>9920</v>
      </c>
      <c r="H2016" s="2">
        <v>2989</v>
      </c>
      <c r="I2016" s="2" t="s">
        <v>18650</v>
      </c>
      <c r="J2016" s="2" t="s">
        <v>9921</v>
      </c>
      <c r="K2016" s="2" t="s">
        <v>49</v>
      </c>
      <c r="L2016" s="2" t="s">
        <v>9922</v>
      </c>
      <c r="M2016" s="3">
        <v>115641</v>
      </c>
      <c r="N2016" s="2" t="s">
        <v>9923</v>
      </c>
      <c r="O2016" s="2" t="s">
        <v>19850</v>
      </c>
      <c r="P2016" s="2" t="s">
        <v>62</v>
      </c>
      <c r="Q2016" s="4">
        <v>29902</v>
      </c>
      <c r="R2016" s="4" t="s">
        <v>20246</v>
      </c>
      <c r="S2016" s="6">
        <v>2000000</v>
      </c>
      <c r="T2016" s="2">
        <v>102</v>
      </c>
      <c r="U2016" s="2" t="s">
        <v>63</v>
      </c>
      <c r="V2016" s="2" t="s">
        <v>54</v>
      </c>
      <c r="W2016" s="2" t="s">
        <v>9924</v>
      </c>
      <c r="X2016" s="2" t="s">
        <v>420</v>
      </c>
      <c r="Y2016" s="2">
        <v>19</v>
      </c>
      <c r="Z2016" s="7">
        <v>-15000000</v>
      </c>
    </row>
    <row r="2017" spans="1:26" ht="15.75" customHeight="1" x14ac:dyDescent="0.3">
      <c r="A2017" s="6">
        <v>17000000</v>
      </c>
      <c r="B2017" s="2" t="s">
        <v>3653</v>
      </c>
      <c r="C2017" s="2" t="s">
        <v>20179</v>
      </c>
      <c r="D2017" t="s">
        <v>20193</v>
      </c>
      <c r="E2017" t="s">
        <v>20201</v>
      </c>
      <c r="F2017" t="s">
        <v>19452</v>
      </c>
      <c r="H2017" s="2">
        <v>10629</v>
      </c>
      <c r="I2017" s="2" t="s">
        <v>17685</v>
      </c>
      <c r="J2017" s="2" t="s">
        <v>9925</v>
      </c>
      <c r="K2017" s="2" t="s">
        <v>49</v>
      </c>
      <c r="L2017" s="2" t="s">
        <v>9926</v>
      </c>
      <c r="M2017" s="3">
        <v>9583578</v>
      </c>
      <c r="N2017" s="2" t="s">
        <v>701</v>
      </c>
      <c r="O2017" s="2" t="s">
        <v>19471</v>
      </c>
      <c r="P2017" s="2" t="s">
        <v>3797</v>
      </c>
      <c r="Q2017" s="4">
        <v>37813</v>
      </c>
      <c r="R2017" s="4" t="s">
        <v>20226</v>
      </c>
      <c r="S2017" s="6">
        <v>1569918</v>
      </c>
      <c r="T2017" s="2">
        <v>98</v>
      </c>
      <c r="U2017" s="2" t="s">
        <v>63</v>
      </c>
      <c r="V2017" s="2" t="s">
        <v>54</v>
      </c>
      <c r="W2017" s="2" t="s">
        <v>9927</v>
      </c>
      <c r="X2017" s="2" t="s">
        <v>259</v>
      </c>
      <c r="Y2017" s="2">
        <v>59</v>
      </c>
      <c r="Z2017" s="7">
        <v>-15430082</v>
      </c>
    </row>
    <row r="2018" spans="1:26" ht="15.75" customHeight="1" x14ac:dyDescent="0.3">
      <c r="A2018" s="6">
        <v>17000000</v>
      </c>
      <c r="B2018" s="2" t="s">
        <v>9928</v>
      </c>
      <c r="C2018" s="2" t="s">
        <v>20180</v>
      </c>
      <c r="D2018" t="s">
        <v>20198</v>
      </c>
      <c r="E2018" t="s">
        <v>19452</v>
      </c>
      <c r="F2018" t="s">
        <v>19452</v>
      </c>
      <c r="H2018" s="2">
        <v>255343</v>
      </c>
      <c r="I2018" s="2" t="s">
        <v>14981</v>
      </c>
      <c r="J2018" s="2" t="s">
        <v>9929</v>
      </c>
      <c r="K2018" s="2" t="s">
        <v>49</v>
      </c>
      <c r="L2018" s="2" t="s">
        <v>9930</v>
      </c>
      <c r="M2018" s="3">
        <v>25112567</v>
      </c>
      <c r="N2018" s="2" t="s">
        <v>9931</v>
      </c>
      <c r="O2018" s="2" t="s">
        <v>19851</v>
      </c>
      <c r="P2018" s="2" t="s">
        <v>2553</v>
      </c>
      <c r="Q2018" s="4">
        <v>41923</v>
      </c>
      <c r="R2018" s="4" t="s">
        <v>20220</v>
      </c>
      <c r="S2018" s="6">
        <v>3758328</v>
      </c>
      <c r="T2018" s="2">
        <v>120</v>
      </c>
      <c r="U2018" s="2" t="s">
        <v>708</v>
      </c>
      <c r="V2018" s="2" t="s">
        <v>54</v>
      </c>
      <c r="W2018" s="2" t="s">
        <v>9932</v>
      </c>
      <c r="X2018" s="2" t="s">
        <v>88</v>
      </c>
      <c r="Y2018" s="2">
        <v>271</v>
      </c>
      <c r="Z2018" s="7">
        <v>-13241672</v>
      </c>
    </row>
    <row r="2019" spans="1:26" ht="15.75" customHeight="1" x14ac:dyDescent="0.3">
      <c r="A2019" s="6">
        <v>25000000</v>
      </c>
      <c r="B2019" s="2" t="s">
        <v>1811</v>
      </c>
      <c r="C2019" s="2" t="s">
        <v>20175</v>
      </c>
      <c r="D2019" t="s">
        <v>20192</v>
      </c>
      <c r="E2019" t="s">
        <v>20194</v>
      </c>
      <c r="F2019" t="s">
        <v>20201</v>
      </c>
      <c r="H2019" s="2">
        <v>8850</v>
      </c>
      <c r="I2019" s="2" t="s">
        <v>18275</v>
      </c>
      <c r="J2019" s="2" t="s">
        <v>5785</v>
      </c>
      <c r="K2019" s="2" t="s">
        <v>49</v>
      </c>
      <c r="L2019" s="2" t="s">
        <v>5786</v>
      </c>
      <c r="M2019" s="3">
        <v>8178203</v>
      </c>
      <c r="N2019" s="2" t="s">
        <v>2234</v>
      </c>
      <c r="O2019" s="2" t="s">
        <v>19455</v>
      </c>
      <c r="P2019" s="2" t="s">
        <v>62</v>
      </c>
      <c r="Q2019" s="4">
        <v>34516</v>
      </c>
      <c r="R2019" s="4" t="s">
        <v>20233</v>
      </c>
      <c r="S2019" s="6">
        <v>48063435</v>
      </c>
      <c r="T2019" s="2">
        <v>108</v>
      </c>
      <c r="U2019" s="2" t="s">
        <v>63</v>
      </c>
      <c r="V2019" s="2" t="s">
        <v>54</v>
      </c>
      <c r="W2019" s="2" t="s">
        <v>5787</v>
      </c>
      <c r="X2019" s="2" t="s">
        <v>129</v>
      </c>
      <c r="Y2019" s="2">
        <v>138</v>
      </c>
      <c r="Z2019" s="7">
        <v>23063435</v>
      </c>
    </row>
    <row r="2020" spans="1:26" ht="15.75" customHeight="1" x14ac:dyDescent="0.3">
      <c r="A2020" s="6">
        <v>17000000</v>
      </c>
      <c r="B2020" s="2" t="s">
        <v>82</v>
      </c>
      <c r="C2020" s="2" t="s">
        <v>20174</v>
      </c>
      <c r="D2020" t="s">
        <v>20191</v>
      </c>
      <c r="E2020" t="s">
        <v>20199</v>
      </c>
      <c r="F2020" t="s">
        <v>19452</v>
      </c>
      <c r="H2020" s="2">
        <v>25763</v>
      </c>
      <c r="I2020" s="2" t="s">
        <v>16532</v>
      </c>
      <c r="J2020" s="2" t="s">
        <v>9940</v>
      </c>
      <c r="K2020" s="2" t="s">
        <v>49</v>
      </c>
      <c r="L2020" s="2" t="s">
        <v>9941</v>
      </c>
      <c r="M2020" s="3">
        <v>2215261</v>
      </c>
      <c r="N2020" s="2" t="s">
        <v>2080</v>
      </c>
      <c r="O2020" s="2" t="s">
        <v>19458</v>
      </c>
      <c r="P2020" s="2" t="s">
        <v>62</v>
      </c>
      <c r="Q2020" s="4">
        <v>28378</v>
      </c>
      <c r="R2020" s="4" t="s">
        <v>20256</v>
      </c>
      <c r="S2020" s="6">
        <v>8720000</v>
      </c>
      <c r="T2020" s="2">
        <v>91</v>
      </c>
      <c r="U2020" s="2" t="s">
        <v>708</v>
      </c>
      <c r="V2020" s="2" t="s">
        <v>54</v>
      </c>
      <c r="X2020" s="2" t="s">
        <v>1135</v>
      </c>
      <c r="Y2020" s="2">
        <v>27</v>
      </c>
      <c r="Z2020" s="7">
        <v>-8280000</v>
      </c>
    </row>
    <row r="2021" spans="1:26" ht="15.75" customHeight="1" x14ac:dyDescent="0.3">
      <c r="A2021" s="6">
        <v>17000000</v>
      </c>
      <c r="B2021" s="2" t="s">
        <v>3435</v>
      </c>
      <c r="C2021" s="2" t="s">
        <v>20187</v>
      </c>
      <c r="D2021" t="s">
        <v>20201</v>
      </c>
      <c r="E2021" t="s">
        <v>19452</v>
      </c>
      <c r="F2021" t="s">
        <v>19452</v>
      </c>
      <c r="G2021" s="2" t="s">
        <v>9942</v>
      </c>
      <c r="H2021" s="2">
        <v>79694</v>
      </c>
      <c r="I2021" s="2" t="s">
        <v>15595</v>
      </c>
      <c r="J2021" s="2" t="s">
        <v>9943</v>
      </c>
      <c r="K2021" s="2" t="s">
        <v>49</v>
      </c>
      <c r="L2021" s="2" t="s">
        <v>9944</v>
      </c>
      <c r="M2021" s="3">
        <v>6385234</v>
      </c>
      <c r="N2021" s="2" t="s">
        <v>9945</v>
      </c>
      <c r="O2021" s="2" t="s">
        <v>19608</v>
      </c>
      <c r="P2021" s="2" t="s">
        <v>62</v>
      </c>
      <c r="Q2021" s="4">
        <v>41144</v>
      </c>
      <c r="R2021" s="4" t="s">
        <v>20213</v>
      </c>
      <c r="S2021" s="6">
        <v>9627492</v>
      </c>
      <c r="T2021" s="2">
        <v>82</v>
      </c>
      <c r="U2021" s="2" t="s">
        <v>63</v>
      </c>
      <c r="V2021" s="2" t="s">
        <v>54</v>
      </c>
      <c r="W2021" s="2" t="s">
        <v>9946</v>
      </c>
      <c r="X2021" s="2" t="s">
        <v>2951</v>
      </c>
      <c r="Y2021" s="2">
        <v>140</v>
      </c>
      <c r="Z2021" s="7">
        <v>-7372508</v>
      </c>
    </row>
    <row r="2022" spans="1:26" ht="15.75" customHeight="1" x14ac:dyDescent="0.3">
      <c r="A2022" s="6">
        <v>16800000</v>
      </c>
      <c r="B2022" s="2" t="s">
        <v>9947</v>
      </c>
      <c r="C2022" s="2" t="s">
        <v>20179</v>
      </c>
      <c r="D2022" t="s">
        <v>20204</v>
      </c>
      <c r="E2022" t="s">
        <v>20198</v>
      </c>
      <c r="F2022" t="s">
        <v>19452</v>
      </c>
      <c r="G2022" s="2" t="s">
        <v>9948</v>
      </c>
      <c r="H2022" s="2">
        <v>18615</v>
      </c>
      <c r="I2022" s="2" t="s">
        <v>16799</v>
      </c>
      <c r="J2022" s="2" t="s">
        <v>9949</v>
      </c>
      <c r="K2022" s="2" t="s">
        <v>49</v>
      </c>
      <c r="L2022" s="2" t="s">
        <v>9950</v>
      </c>
      <c r="M2022" s="3">
        <v>4358255</v>
      </c>
      <c r="N2022" s="2" t="s">
        <v>9951</v>
      </c>
      <c r="O2022" s="2" t="s">
        <v>19617</v>
      </c>
      <c r="P2022" s="2" t="s">
        <v>62</v>
      </c>
      <c r="Q2022" s="4">
        <v>38959</v>
      </c>
      <c r="R2022" s="4" t="s">
        <v>20216</v>
      </c>
      <c r="S2022" s="6">
        <v>2281089</v>
      </c>
      <c r="T2022" s="2">
        <v>122</v>
      </c>
      <c r="U2022" s="2" t="s">
        <v>63</v>
      </c>
      <c r="V2022" s="2" t="s">
        <v>54</v>
      </c>
      <c r="W2022" s="2" t="s">
        <v>9952</v>
      </c>
      <c r="X2022" s="2" t="s">
        <v>205</v>
      </c>
      <c r="Y2022" s="2">
        <v>73</v>
      </c>
      <c r="Z2022" s="7">
        <v>-14518911</v>
      </c>
    </row>
    <row r="2023" spans="1:26" ht="15.75" customHeight="1" x14ac:dyDescent="0.3">
      <c r="A2023" s="6">
        <v>15000000</v>
      </c>
      <c r="B2023" s="2" t="s">
        <v>4346</v>
      </c>
      <c r="C2023" s="2" t="s">
        <v>20185</v>
      </c>
      <c r="D2023" t="s">
        <v>20197</v>
      </c>
      <c r="E2023" t="s">
        <v>19452</v>
      </c>
      <c r="F2023" t="s">
        <v>19452</v>
      </c>
      <c r="H2023" s="2">
        <v>10673</v>
      </c>
      <c r="I2023" s="2" t="s">
        <v>17670</v>
      </c>
      <c r="J2023" s="2" t="s">
        <v>9953</v>
      </c>
      <c r="K2023" s="2" t="s">
        <v>49</v>
      </c>
      <c r="L2023" s="2" t="s">
        <v>9954</v>
      </c>
      <c r="M2023" s="3">
        <v>24898687</v>
      </c>
      <c r="N2023" s="2" t="s">
        <v>2080</v>
      </c>
      <c r="O2023" s="2" t="s">
        <v>19458</v>
      </c>
      <c r="P2023" s="2" t="s">
        <v>62</v>
      </c>
      <c r="Q2023" s="4">
        <v>32121</v>
      </c>
      <c r="R2023" s="4" t="s">
        <v>20251</v>
      </c>
      <c r="S2023" s="6">
        <v>43848069</v>
      </c>
      <c r="T2023" s="2">
        <v>126</v>
      </c>
      <c r="U2023" s="2" t="s">
        <v>63</v>
      </c>
      <c r="V2023" s="2" t="s">
        <v>54</v>
      </c>
      <c r="W2023" s="2" t="s">
        <v>9955</v>
      </c>
      <c r="X2023" s="2" t="s">
        <v>142</v>
      </c>
      <c r="Y2023" s="2">
        <v>546</v>
      </c>
      <c r="Z2023" s="7">
        <v>28848069</v>
      </c>
    </row>
    <row r="2024" spans="1:26" ht="15.75" customHeight="1" x14ac:dyDescent="0.3">
      <c r="A2024" s="6">
        <v>16500000</v>
      </c>
      <c r="B2024" s="2" t="s">
        <v>357</v>
      </c>
      <c r="C2024" s="2" t="s">
        <v>20179</v>
      </c>
      <c r="D2024" t="s">
        <v>20198</v>
      </c>
      <c r="E2024" t="s">
        <v>19452</v>
      </c>
      <c r="F2024" t="s">
        <v>19452</v>
      </c>
      <c r="H2024" s="2">
        <v>4584</v>
      </c>
      <c r="I2024" s="2" t="s">
        <v>18560</v>
      </c>
      <c r="J2024" s="2" t="s">
        <v>9956</v>
      </c>
      <c r="K2024" s="2" t="s">
        <v>49</v>
      </c>
      <c r="L2024" s="2" t="s">
        <v>9957</v>
      </c>
      <c r="M2024" s="3">
        <v>20898711</v>
      </c>
      <c r="N2024" s="2" t="s">
        <v>9958</v>
      </c>
      <c r="O2024" s="2" t="s">
        <v>19485</v>
      </c>
      <c r="P2024" s="2" t="s">
        <v>71</v>
      </c>
      <c r="Q2024" s="4">
        <v>35046</v>
      </c>
      <c r="R2024" s="4" t="s">
        <v>20225</v>
      </c>
      <c r="S2024" s="6">
        <v>135000000</v>
      </c>
      <c r="T2024" s="2">
        <v>136</v>
      </c>
      <c r="U2024" s="2" t="s">
        <v>63</v>
      </c>
      <c r="V2024" s="2" t="s">
        <v>54</v>
      </c>
      <c r="W2024" s="2" t="s">
        <v>9959</v>
      </c>
      <c r="X2024" s="2" t="s">
        <v>56</v>
      </c>
      <c r="Y2024" s="2">
        <v>352</v>
      </c>
      <c r="Z2024" s="7">
        <v>118500000</v>
      </c>
    </row>
    <row r="2025" spans="1:26" ht="15.75" customHeight="1" x14ac:dyDescent="0.3">
      <c r="A2025" s="6">
        <v>16500000</v>
      </c>
      <c r="B2025" s="2" t="s">
        <v>357</v>
      </c>
      <c r="C2025" s="2" t="s">
        <v>20179</v>
      </c>
      <c r="D2025" t="s">
        <v>20198</v>
      </c>
      <c r="E2025" t="s">
        <v>19452</v>
      </c>
      <c r="F2025" t="s">
        <v>19452</v>
      </c>
      <c r="G2025" s="2" t="s">
        <v>9960</v>
      </c>
      <c r="H2025" s="2">
        <v>2977</v>
      </c>
      <c r="I2025" s="2" t="s">
        <v>18651</v>
      </c>
      <c r="J2025" s="2" t="s">
        <v>9961</v>
      </c>
      <c r="K2025" s="2" t="s">
        <v>49</v>
      </c>
      <c r="L2025" s="2" t="s">
        <v>9962</v>
      </c>
      <c r="M2025" s="3">
        <v>18236284</v>
      </c>
      <c r="N2025" s="2" t="s">
        <v>9963</v>
      </c>
      <c r="O2025" s="2" t="s">
        <v>19852</v>
      </c>
      <c r="P2025" s="2" t="s">
        <v>71</v>
      </c>
      <c r="Q2025" s="4">
        <v>39143</v>
      </c>
      <c r="R2025" s="4" t="s">
        <v>20211</v>
      </c>
      <c r="S2025" s="6">
        <v>37311672</v>
      </c>
      <c r="T2025" s="2">
        <v>120</v>
      </c>
      <c r="U2025" s="2" t="s">
        <v>9083</v>
      </c>
      <c r="V2025" s="2" t="s">
        <v>54</v>
      </c>
      <c r="W2025" s="2" t="s">
        <v>9964</v>
      </c>
      <c r="X2025" s="2" t="s">
        <v>65</v>
      </c>
      <c r="Y2025" s="2">
        <v>317</v>
      </c>
      <c r="Z2025" s="7">
        <v>20811672</v>
      </c>
    </row>
    <row r="2026" spans="1:26" ht="15.75" customHeight="1" x14ac:dyDescent="0.3">
      <c r="A2026" s="6">
        <v>16500000</v>
      </c>
      <c r="B2026" s="2" t="s">
        <v>939</v>
      </c>
      <c r="C2026" s="2" t="s">
        <v>13616</v>
      </c>
      <c r="D2026" t="s">
        <v>19452</v>
      </c>
      <c r="E2026" t="s">
        <v>19452</v>
      </c>
      <c r="F2026" t="s">
        <v>19452</v>
      </c>
      <c r="H2026" s="2">
        <v>10760</v>
      </c>
      <c r="I2026" s="2" t="s">
        <v>17638</v>
      </c>
      <c r="J2026" s="2" t="s">
        <v>9965</v>
      </c>
      <c r="K2026" s="2" t="s">
        <v>49</v>
      </c>
      <c r="L2026" s="2" t="s">
        <v>9966</v>
      </c>
      <c r="M2026" s="3">
        <v>1074648</v>
      </c>
      <c r="N2026" s="2" t="s">
        <v>9967</v>
      </c>
      <c r="O2026" s="2" t="s">
        <v>19545</v>
      </c>
      <c r="P2026" s="2" t="s">
        <v>62</v>
      </c>
      <c r="Q2026" s="4">
        <v>39346</v>
      </c>
      <c r="R2026" s="4" t="s">
        <v>20211</v>
      </c>
      <c r="S2026" s="6">
        <v>13620075</v>
      </c>
      <c r="T2026" s="2">
        <v>108</v>
      </c>
      <c r="U2026" s="2" t="s">
        <v>63</v>
      </c>
      <c r="V2026" s="2" t="s">
        <v>54</v>
      </c>
      <c r="W2026" s="2" t="s">
        <v>9968</v>
      </c>
      <c r="X2026" s="2" t="s">
        <v>281</v>
      </c>
      <c r="Y2026" s="2">
        <v>236</v>
      </c>
      <c r="Z2026" s="7">
        <v>-2879925</v>
      </c>
    </row>
    <row r="2027" spans="1:26" ht="15.75" customHeight="1" x14ac:dyDescent="0.3">
      <c r="A2027" s="6">
        <v>16500000</v>
      </c>
      <c r="B2027" s="2" t="s">
        <v>1125</v>
      </c>
      <c r="C2027" s="2" t="s">
        <v>20179</v>
      </c>
      <c r="D2027" t="s">
        <v>19452</v>
      </c>
      <c r="E2027" t="s">
        <v>19452</v>
      </c>
      <c r="F2027" t="s">
        <v>19452</v>
      </c>
      <c r="H2027" s="2">
        <v>11093</v>
      </c>
      <c r="I2027" s="2" t="s">
        <v>17554</v>
      </c>
      <c r="J2027" s="2" t="s">
        <v>9969</v>
      </c>
      <c r="K2027" s="2" t="s">
        <v>49</v>
      </c>
      <c r="L2027" s="2" t="s">
        <v>9970</v>
      </c>
      <c r="M2027" s="3">
        <v>12102725</v>
      </c>
      <c r="N2027" s="2" t="s">
        <v>9971</v>
      </c>
      <c r="O2027" s="2" t="s">
        <v>19504</v>
      </c>
      <c r="P2027" s="2" t="s">
        <v>62</v>
      </c>
      <c r="Q2027" s="4">
        <v>37974</v>
      </c>
      <c r="R2027" s="4" t="s">
        <v>20226</v>
      </c>
      <c r="S2027" s="6">
        <v>16942795</v>
      </c>
      <c r="T2027" s="2">
        <v>126</v>
      </c>
      <c r="U2027" s="2" t="s">
        <v>5259</v>
      </c>
      <c r="V2027" s="2" t="s">
        <v>54</v>
      </c>
      <c r="W2027" s="2" t="s">
        <v>9972</v>
      </c>
      <c r="X2027" s="2" t="s">
        <v>142</v>
      </c>
      <c r="Y2027" s="2">
        <v>199</v>
      </c>
      <c r="Z2027" s="7">
        <v>442795</v>
      </c>
    </row>
    <row r="2028" spans="1:26" ht="15.75" customHeight="1" x14ac:dyDescent="0.3">
      <c r="A2028" s="6">
        <v>16400000</v>
      </c>
      <c r="B2028" s="2" t="s">
        <v>1125</v>
      </c>
      <c r="C2028" s="2" t="s">
        <v>20179</v>
      </c>
      <c r="D2028" t="s">
        <v>19452</v>
      </c>
      <c r="E2028" t="s">
        <v>19452</v>
      </c>
      <c r="F2028" t="s">
        <v>19452</v>
      </c>
      <c r="H2028" s="2">
        <v>207</v>
      </c>
      <c r="I2028" s="2" t="s">
        <v>19324</v>
      </c>
      <c r="J2028" s="2" t="s">
        <v>9973</v>
      </c>
      <c r="K2028" s="2" t="s">
        <v>49</v>
      </c>
      <c r="L2028" s="2" t="s">
        <v>9974</v>
      </c>
      <c r="M2028" s="3">
        <v>55458584</v>
      </c>
      <c r="N2028" s="2" t="s">
        <v>9975</v>
      </c>
      <c r="O2028" s="2" t="s">
        <v>19492</v>
      </c>
      <c r="P2028" s="2" t="s">
        <v>62</v>
      </c>
      <c r="Q2028" s="4">
        <v>32661</v>
      </c>
      <c r="R2028" s="4" t="s">
        <v>20239</v>
      </c>
      <c r="S2028" s="6">
        <v>235860116</v>
      </c>
      <c r="T2028" s="2">
        <v>129</v>
      </c>
      <c r="U2028" s="2" t="s">
        <v>63</v>
      </c>
      <c r="V2028" s="2" t="s">
        <v>54</v>
      </c>
      <c r="W2028" s="2" t="s">
        <v>9976</v>
      </c>
      <c r="X2028" s="2" t="s">
        <v>628</v>
      </c>
      <c r="Y2028" s="2">
        <v>2705</v>
      </c>
      <c r="Z2028" s="7">
        <v>219460116</v>
      </c>
    </row>
    <row r="2029" spans="1:26" ht="15.75" customHeight="1" x14ac:dyDescent="0.3">
      <c r="A2029" s="6">
        <v>16000000</v>
      </c>
      <c r="B2029" s="2" t="s">
        <v>939</v>
      </c>
      <c r="C2029" s="2" t="s">
        <v>13616</v>
      </c>
      <c r="D2029" t="s">
        <v>19452</v>
      </c>
      <c r="E2029" t="s">
        <v>19452</v>
      </c>
      <c r="F2029" t="s">
        <v>19452</v>
      </c>
      <c r="H2029" s="2">
        <v>8467</v>
      </c>
      <c r="I2029" s="2" t="s">
        <v>18320</v>
      </c>
      <c r="J2029" s="2" t="s">
        <v>9977</v>
      </c>
      <c r="K2029" s="2" t="s">
        <v>49</v>
      </c>
      <c r="L2029" s="2" t="s">
        <v>9978</v>
      </c>
      <c r="M2029" s="3">
        <v>35777067</v>
      </c>
      <c r="N2029" s="2" t="s">
        <v>9979</v>
      </c>
      <c r="O2029" s="2" t="s">
        <v>19453</v>
      </c>
      <c r="P2029" s="2" t="s">
        <v>62</v>
      </c>
      <c r="Q2029" s="4">
        <v>34684</v>
      </c>
      <c r="R2029" s="4" t="s">
        <v>20233</v>
      </c>
      <c r="S2029" s="6">
        <v>247275374</v>
      </c>
      <c r="T2029" s="2">
        <v>107</v>
      </c>
      <c r="U2029" s="2" t="s">
        <v>63</v>
      </c>
      <c r="V2029" s="2" t="s">
        <v>54</v>
      </c>
      <c r="W2029" s="2" t="s">
        <v>9980</v>
      </c>
      <c r="X2029" s="2" t="s">
        <v>154</v>
      </c>
      <c r="Y2029" s="2">
        <v>1859</v>
      </c>
      <c r="Z2029" s="7">
        <v>231275374</v>
      </c>
    </row>
    <row r="2030" spans="1:26" ht="15.75" customHeight="1" x14ac:dyDescent="0.3">
      <c r="A2030" s="6">
        <v>16000000</v>
      </c>
      <c r="B2030" s="2" t="s">
        <v>2400</v>
      </c>
      <c r="C2030" s="2" t="s">
        <v>13616</v>
      </c>
      <c r="D2030" t="s">
        <v>20198</v>
      </c>
      <c r="E2030" t="s">
        <v>20197</v>
      </c>
      <c r="F2030" t="s">
        <v>19452</v>
      </c>
      <c r="H2030" s="2">
        <v>639</v>
      </c>
      <c r="I2030" s="2" t="s">
        <v>19145</v>
      </c>
      <c r="J2030" s="2" t="s">
        <v>9981</v>
      </c>
      <c r="K2030" s="2" t="s">
        <v>49</v>
      </c>
      <c r="L2030" s="2" t="s">
        <v>9982</v>
      </c>
      <c r="M2030" s="3">
        <v>18430419</v>
      </c>
      <c r="N2030" s="2" t="s">
        <v>9983</v>
      </c>
      <c r="O2030" s="2" t="s">
        <v>19568</v>
      </c>
      <c r="P2030" s="2" t="s">
        <v>62</v>
      </c>
      <c r="Q2030" s="4">
        <v>32710</v>
      </c>
      <c r="R2030" s="4" t="s">
        <v>20239</v>
      </c>
      <c r="S2030" s="6">
        <v>92823546</v>
      </c>
      <c r="T2030" s="2">
        <v>96</v>
      </c>
      <c r="U2030" s="2" t="s">
        <v>63</v>
      </c>
      <c r="V2030" s="2" t="s">
        <v>54</v>
      </c>
      <c r="W2030" s="2" t="s">
        <v>9984</v>
      </c>
      <c r="X2030" s="2" t="s">
        <v>109</v>
      </c>
      <c r="Y2030" s="2">
        <v>950</v>
      </c>
      <c r="Z2030" s="7">
        <v>76823546</v>
      </c>
    </row>
    <row r="2031" spans="1:26" ht="15.75" customHeight="1" x14ac:dyDescent="0.3">
      <c r="A2031" s="6">
        <v>16000000</v>
      </c>
      <c r="B2031" s="2" t="s">
        <v>3805</v>
      </c>
      <c r="C2031" s="2" t="s">
        <v>13616</v>
      </c>
      <c r="D2031" t="s">
        <v>20191</v>
      </c>
      <c r="E2031" t="s">
        <v>19452</v>
      </c>
      <c r="F2031" t="s">
        <v>19452</v>
      </c>
      <c r="H2031" s="2">
        <v>9285</v>
      </c>
      <c r="I2031" s="2" t="s">
        <v>18186</v>
      </c>
      <c r="J2031" s="2" t="s">
        <v>9985</v>
      </c>
      <c r="K2031" s="2" t="s">
        <v>49</v>
      </c>
      <c r="L2031" s="2" t="s">
        <v>9986</v>
      </c>
      <c r="M2031" s="3">
        <v>14759948</v>
      </c>
      <c r="N2031" s="2" t="s">
        <v>8418</v>
      </c>
      <c r="O2031" s="2" t="s">
        <v>19504</v>
      </c>
      <c r="P2031" s="2" t="s">
        <v>62</v>
      </c>
      <c r="Q2031" s="4">
        <v>36665</v>
      </c>
      <c r="R2031" s="4" t="s">
        <v>20230</v>
      </c>
      <c r="S2031" s="6">
        <v>119754278</v>
      </c>
      <c r="T2031" s="2">
        <v>93</v>
      </c>
      <c r="U2031" s="2" t="s">
        <v>63</v>
      </c>
      <c r="V2031" s="2" t="s">
        <v>54</v>
      </c>
      <c r="W2031" s="2" t="s">
        <v>9987</v>
      </c>
      <c r="X2031" s="2" t="s">
        <v>96</v>
      </c>
      <c r="Y2031" s="2">
        <v>542</v>
      </c>
      <c r="Z2031" s="7">
        <v>103754278</v>
      </c>
    </row>
    <row r="2032" spans="1:26" ht="15.75" customHeight="1" x14ac:dyDescent="0.3">
      <c r="A2032" s="6">
        <v>15000000</v>
      </c>
      <c r="B2032" s="2" t="s">
        <v>2389</v>
      </c>
      <c r="C2032" s="2" t="s">
        <v>20179</v>
      </c>
      <c r="D2032" t="s">
        <v>20196</v>
      </c>
      <c r="E2032" t="s">
        <v>20198</v>
      </c>
      <c r="F2032" t="s">
        <v>19452</v>
      </c>
      <c r="G2032" s="2" t="s">
        <v>9989</v>
      </c>
      <c r="H2032" s="2">
        <v>74643</v>
      </c>
      <c r="I2032" s="2" t="s">
        <v>15661</v>
      </c>
      <c r="J2032" s="2" t="s">
        <v>9990</v>
      </c>
      <c r="K2032" s="2" t="s">
        <v>49</v>
      </c>
      <c r="L2032" s="2" t="s">
        <v>9991</v>
      </c>
      <c r="M2032" s="3">
        <v>29943316</v>
      </c>
      <c r="N2032" s="2" t="s">
        <v>9992</v>
      </c>
      <c r="O2032" s="2" t="s">
        <v>19472</v>
      </c>
      <c r="P2032" s="2" t="s">
        <v>7441</v>
      </c>
      <c r="Q2032" s="4">
        <v>40678</v>
      </c>
      <c r="R2032" s="4" t="s">
        <v>20219</v>
      </c>
      <c r="S2032" s="6">
        <v>133432856</v>
      </c>
      <c r="T2032" s="2">
        <v>100</v>
      </c>
      <c r="U2032" s="2" t="s">
        <v>2302</v>
      </c>
      <c r="V2032" s="2" t="s">
        <v>54</v>
      </c>
      <c r="W2032" s="2" t="s">
        <v>9993</v>
      </c>
      <c r="X2032" s="2" t="s">
        <v>109</v>
      </c>
      <c r="Y2032" s="2">
        <v>1049</v>
      </c>
      <c r="Z2032" s="7">
        <v>118432856</v>
      </c>
    </row>
    <row r="2033" spans="1:26" ht="15.75" customHeight="1" x14ac:dyDescent="0.3">
      <c r="A2033" s="6">
        <v>16000000</v>
      </c>
      <c r="B2033" s="2" t="s">
        <v>8948</v>
      </c>
      <c r="C2033" s="2" t="s">
        <v>20187</v>
      </c>
      <c r="D2033" t="s">
        <v>20201</v>
      </c>
      <c r="E2033" t="s">
        <v>20204</v>
      </c>
      <c r="F2033" t="s">
        <v>19452</v>
      </c>
      <c r="G2033" s="2" t="s">
        <v>9994</v>
      </c>
      <c r="H2033" s="2">
        <v>13788</v>
      </c>
      <c r="I2033" s="2" t="s">
        <v>17155</v>
      </c>
      <c r="J2033" s="2" t="s">
        <v>488</v>
      </c>
      <c r="K2033" s="2" t="s">
        <v>49</v>
      </c>
      <c r="L2033" s="2" t="s">
        <v>9995</v>
      </c>
      <c r="M2033" s="3">
        <v>15788784</v>
      </c>
      <c r="N2033" s="2" t="s">
        <v>9996</v>
      </c>
      <c r="O2033" s="2" t="s">
        <v>19697</v>
      </c>
      <c r="P2033" s="2" t="s">
        <v>62</v>
      </c>
      <c r="Q2033" s="4">
        <v>39822</v>
      </c>
      <c r="R2033" s="4" t="s">
        <v>20210</v>
      </c>
      <c r="S2033" s="6">
        <v>76514050</v>
      </c>
      <c r="T2033" s="2">
        <v>87</v>
      </c>
      <c r="U2033" s="2" t="s">
        <v>2005</v>
      </c>
      <c r="V2033" s="2" t="s">
        <v>54</v>
      </c>
      <c r="W2033" s="2" t="s">
        <v>9997</v>
      </c>
      <c r="X2033" s="2" t="s">
        <v>559</v>
      </c>
      <c r="Y2033" s="2">
        <v>365</v>
      </c>
      <c r="Z2033" s="7">
        <v>60514050</v>
      </c>
    </row>
    <row r="2034" spans="1:26" ht="15.75" customHeight="1" x14ac:dyDescent="0.3">
      <c r="A2034" s="6">
        <v>16000000</v>
      </c>
      <c r="B2034" s="2" t="s">
        <v>1310</v>
      </c>
      <c r="C2034" s="2" t="s">
        <v>13616</v>
      </c>
      <c r="D2034" t="s">
        <v>20197</v>
      </c>
      <c r="E2034" t="s">
        <v>20198</v>
      </c>
      <c r="F2034" t="s">
        <v>19452</v>
      </c>
      <c r="G2034" s="2" t="s">
        <v>9998</v>
      </c>
      <c r="H2034" s="2">
        <v>83666</v>
      </c>
      <c r="I2034" s="2" t="s">
        <v>15553</v>
      </c>
      <c r="J2034" s="2" t="s">
        <v>9999</v>
      </c>
      <c r="K2034" s="2" t="s">
        <v>49</v>
      </c>
      <c r="L2034" s="2" t="s">
        <v>10000</v>
      </c>
      <c r="M2034" s="3">
        <v>41083914</v>
      </c>
      <c r="N2034" s="2" t="s">
        <v>10001</v>
      </c>
      <c r="O2034" s="2" t="s">
        <v>19557</v>
      </c>
      <c r="P2034" s="2" t="s">
        <v>62</v>
      </c>
      <c r="Q2034" s="4">
        <v>41045</v>
      </c>
      <c r="R2034" s="4" t="s">
        <v>20213</v>
      </c>
      <c r="S2034" s="6">
        <v>68263166</v>
      </c>
      <c r="T2034" s="2">
        <v>94</v>
      </c>
      <c r="U2034" s="2" t="s">
        <v>63</v>
      </c>
      <c r="V2034" s="2" t="s">
        <v>54</v>
      </c>
      <c r="W2034" s="2" t="s">
        <v>10002</v>
      </c>
      <c r="X2034" s="2" t="s">
        <v>81</v>
      </c>
      <c r="Y2034" s="2">
        <v>1662</v>
      </c>
      <c r="Z2034" s="7">
        <v>52263166</v>
      </c>
    </row>
    <row r="2035" spans="1:26" ht="15.75" customHeight="1" x14ac:dyDescent="0.3">
      <c r="A2035" s="6">
        <v>18500000</v>
      </c>
      <c r="B2035" s="2" t="s">
        <v>1125</v>
      </c>
      <c r="C2035" s="2" t="s">
        <v>20179</v>
      </c>
      <c r="D2035" t="s">
        <v>19452</v>
      </c>
      <c r="E2035" t="s">
        <v>19452</v>
      </c>
      <c r="F2035" t="s">
        <v>19452</v>
      </c>
      <c r="H2035" s="2">
        <v>318850</v>
      </c>
      <c r="I2035" s="2" t="s">
        <v>14779</v>
      </c>
      <c r="J2035" s="2" t="s">
        <v>10003</v>
      </c>
      <c r="K2035" s="2" t="s">
        <v>49</v>
      </c>
      <c r="L2035" s="2" t="s">
        <v>10004</v>
      </c>
      <c r="M2035" s="3">
        <v>1884558</v>
      </c>
      <c r="N2035" s="2" t="s">
        <v>7534</v>
      </c>
      <c r="O2035" s="2" t="s">
        <v>19576</v>
      </c>
      <c r="P2035" s="2" t="s">
        <v>62</v>
      </c>
      <c r="Q2035" s="4">
        <v>42439</v>
      </c>
      <c r="R2035" s="4" t="s">
        <v>20215</v>
      </c>
      <c r="S2035" s="6">
        <v>6490401</v>
      </c>
      <c r="T2035" s="2">
        <v>120</v>
      </c>
      <c r="U2035" s="2" t="s">
        <v>63</v>
      </c>
      <c r="V2035" s="2" t="s">
        <v>54</v>
      </c>
      <c r="W2035" s="2" t="s">
        <v>10005</v>
      </c>
      <c r="X2035" s="2" t="s">
        <v>173</v>
      </c>
      <c r="Y2035" s="2">
        <v>30</v>
      </c>
      <c r="Z2035" s="7">
        <v>-12009599</v>
      </c>
    </row>
    <row r="2036" spans="1:26" ht="15.75" customHeight="1" x14ac:dyDescent="0.3">
      <c r="A2036" s="6">
        <v>19000000</v>
      </c>
      <c r="B2036" s="2" t="s">
        <v>10007</v>
      </c>
      <c r="C2036" s="2" t="s">
        <v>20176</v>
      </c>
      <c r="D2036" t="s">
        <v>20197</v>
      </c>
      <c r="E2036" t="s">
        <v>20205</v>
      </c>
      <c r="F2036" t="s">
        <v>19452</v>
      </c>
      <c r="G2036" s="2" t="s">
        <v>10008</v>
      </c>
      <c r="H2036" s="2">
        <v>1417</v>
      </c>
      <c r="I2036" s="2" t="s">
        <v>18945</v>
      </c>
      <c r="J2036" s="2" t="s">
        <v>10009</v>
      </c>
      <c r="K2036" s="2" t="s">
        <v>2628</v>
      </c>
      <c r="L2036" s="2" t="s">
        <v>10010</v>
      </c>
      <c r="M2036" s="3">
        <v>90809408</v>
      </c>
      <c r="N2036" s="2" t="s">
        <v>10011</v>
      </c>
      <c r="O2036" s="2" t="s">
        <v>19853</v>
      </c>
      <c r="P2036" s="2" t="s">
        <v>10012</v>
      </c>
      <c r="Q2036" s="4">
        <v>38864</v>
      </c>
      <c r="R2036" s="4" t="s">
        <v>20216</v>
      </c>
      <c r="S2036" s="6">
        <v>83258226</v>
      </c>
      <c r="T2036" s="2">
        <v>118</v>
      </c>
      <c r="U2036" s="2" t="s">
        <v>7677</v>
      </c>
      <c r="V2036" s="2" t="s">
        <v>54</v>
      </c>
      <c r="W2036" s="2" t="s">
        <v>10013</v>
      </c>
      <c r="X2036" s="2" t="s">
        <v>81</v>
      </c>
      <c r="Y2036" s="2">
        <v>3041</v>
      </c>
      <c r="Z2036" s="7">
        <v>64258226</v>
      </c>
    </row>
    <row r="2037" spans="1:26" ht="15.75" customHeight="1" x14ac:dyDescent="0.3">
      <c r="A2037" s="6">
        <v>16000000</v>
      </c>
      <c r="B2037" s="2" t="s">
        <v>10014</v>
      </c>
      <c r="C2037" s="2" t="s">
        <v>20185</v>
      </c>
      <c r="D2037" t="s">
        <v>20197</v>
      </c>
      <c r="E2037" t="s">
        <v>20198</v>
      </c>
      <c r="F2037" t="s">
        <v>19452</v>
      </c>
      <c r="H2037" s="2">
        <v>16161</v>
      </c>
      <c r="I2037" s="2" t="s">
        <v>16939</v>
      </c>
      <c r="J2037" s="2" t="s">
        <v>10015</v>
      </c>
      <c r="K2037" s="2" t="s">
        <v>49</v>
      </c>
      <c r="L2037" s="2" t="s">
        <v>10016</v>
      </c>
      <c r="M2037" s="3">
        <v>7854989</v>
      </c>
      <c r="N2037" s="2" t="s">
        <v>10017</v>
      </c>
      <c r="O2037" s="2" t="s">
        <v>19442</v>
      </c>
      <c r="P2037" s="2" t="s">
        <v>62</v>
      </c>
      <c r="Q2037" s="4">
        <v>37069</v>
      </c>
      <c r="R2037" s="4" t="s">
        <v>20227</v>
      </c>
      <c r="S2037" s="6">
        <v>29381649</v>
      </c>
      <c r="T2037" s="2">
        <v>130</v>
      </c>
      <c r="U2037" s="2" t="s">
        <v>63</v>
      </c>
      <c r="V2037" s="2" t="s">
        <v>54</v>
      </c>
      <c r="W2037" s="2" t="s">
        <v>10018</v>
      </c>
      <c r="X2037" s="2" t="s">
        <v>103</v>
      </c>
      <c r="Y2037" s="2">
        <v>55</v>
      </c>
      <c r="Z2037" s="7">
        <v>13381649</v>
      </c>
    </row>
    <row r="2038" spans="1:26" ht="15.75" customHeight="1" x14ac:dyDescent="0.3">
      <c r="A2038" s="6">
        <v>16000000</v>
      </c>
      <c r="B2038" s="2" t="s">
        <v>10019</v>
      </c>
      <c r="C2038" s="2" t="s">
        <v>20180</v>
      </c>
      <c r="D2038" t="s">
        <v>20197</v>
      </c>
      <c r="E2038" t="s">
        <v>20203</v>
      </c>
      <c r="F2038" t="s">
        <v>19452</v>
      </c>
      <c r="G2038" s="2" t="s">
        <v>10020</v>
      </c>
      <c r="H2038" s="2">
        <v>49950</v>
      </c>
      <c r="I2038" s="2" t="s">
        <v>15955</v>
      </c>
      <c r="J2038" s="2" t="s">
        <v>10021</v>
      </c>
      <c r="K2038" s="2" t="s">
        <v>49</v>
      </c>
      <c r="L2038" s="2" t="s">
        <v>10022</v>
      </c>
      <c r="M2038" s="3">
        <v>11807269</v>
      </c>
      <c r="N2038" s="2" t="s">
        <v>10023</v>
      </c>
      <c r="O2038" s="2" t="s">
        <v>19516</v>
      </c>
      <c r="P2038" s="2" t="s">
        <v>62</v>
      </c>
      <c r="Q2038" s="4">
        <v>40578</v>
      </c>
      <c r="R2038" s="4" t="s">
        <v>20219</v>
      </c>
      <c r="S2038" s="6">
        <v>40492759</v>
      </c>
      <c r="T2038" s="2">
        <v>91</v>
      </c>
      <c r="U2038" s="2" t="s">
        <v>63</v>
      </c>
      <c r="V2038" s="2" t="s">
        <v>54</v>
      </c>
      <c r="W2038" s="2" t="s">
        <v>10024</v>
      </c>
      <c r="X2038" s="2" t="s">
        <v>506</v>
      </c>
      <c r="Y2038" s="2">
        <v>224</v>
      </c>
      <c r="Z2038" s="7">
        <v>24492759</v>
      </c>
    </row>
    <row r="2039" spans="1:26" ht="15.75" customHeight="1" x14ac:dyDescent="0.3">
      <c r="A2039" s="6">
        <v>17700000</v>
      </c>
      <c r="B2039" s="2" t="s">
        <v>10025</v>
      </c>
      <c r="C2039" s="2" t="s">
        <v>20186</v>
      </c>
      <c r="D2039" t="s">
        <v>20191</v>
      </c>
      <c r="E2039" t="s">
        <v>20196</v>
      </c>
      <c r="F2039" t="s">
        <v>20198</v>
      </c>
      <c r="H2039" s="2">
        <v>10956</v>
      </c>
      <c r="I2039" s="2" t="s">
        <v>17592</v>
      </c>
      <c r="J2039" s="2" t="s">
        <v>10026</v>
      </c>
      <c r="K2039" s="2" t="s">
        <v>49</v>
      </c>
      <c r="L2039" s="2" t="s">
        <v>10027</v>
      </c>
      <c r="M2039" s="3">
        <v>15976335</v>
      </c>
      <c r="N2039" s="2" t="s">
        <v>2010</v>
      </c>
      <c r="O2039" s="2" t="s">
        <v>19442</v>
      </c>
      <c r="P2039" s="2" t="s">
        <v>62</v>
      </c>
      <c r="Q2039" s="4">
        <v>36991</v>
      </c>
      <c r="R2039" s="4" t="s">
        <v>20227</v>
      </c>
      <c r="S2039" s="6">
        <v>30987695</v>
      </c>
      <c r="T2039" s="2">
        <v>91</v>
      </c>
      <c r="U2039" s="2" t="s">
        <v>63</v>
      </c>
      <c r="V2039" s="2" t="s">
        <v>54</v>
      </c>
      <c r="W2039" s="2" t="s">
        <v>10028</v>
      </c>
      <c r="X2039" s="2" t="s">
        <v>234</v>
      </c>
      <c r="Y2039" s="2">
        <v>242</v>
      </c>
      <c r="Z2039" s="7">
        <v>13287695</v>
      </c>
    </row>
    <row r="2040" spans="1:26" ht="15.75" customHeight="1" x14ac:dyDescent="0.3">
      <c r="A2040" s="6">
        <v>15000000</v>
      </c>
      <c r="B2040" s="2" t="s">
        <v>7419</v>
      </c>
      <c r="C2040" s="2" t="s">
        <v>20180</v>
      </c>
      <c r="D2040" t="s">
        <v>20194</v>
      </c>
      <c r="E2040" t="s">
        <v>20193</v>
      </c>
      <c r="F2040" t="s">
        <v>20197</v>
      </c>
      <c r="H2040" s="2">
        <v>9594</v>
      </c>
      <c r="I2040" s="2" t="s">
        <v>18055</v>
      </c>
      <c r="J2040" s="2" t="s">
        <v>10029</v>
      </c>
      <c r="K2040" s="2" t="s">
        <v>49</v>
      </c>
      <c r="L2040" s="2" t="s">
        <v>10030</v>
      </c>
      <c r="M2040" s="3">
        <v>10484642</v>
      </c>
      <c r="N2040" s="2" t="s">
        <v>10031</v>
      </c>
      <c r="O2040" s="2" t="s">
        <v>19759</v>
      </c>
      <c r="P2040" s="2" t="s">
        <v>62</v>
      </c>
      <c r="Q2040" s="4">
        <v>33460</v>
      </c>
      <c r="R2040" s="4" t="s">
        <v>20232</v>
      </c>
      <c r="S2040" s="6">
        <v>30102717</v>
      </c>
      <c r="T2040" s="2">
        <v>110</v>
      </c>
      <c r="U2040" s="2" t="s">
        <v>63</v>
      </c>
      <c r="V2040" s="2" t="s">
        <v>54</v>
      </c>
      <c r="W2040" s="2" t="s">
        <v>10032</v>
      </c>
      <c r="X2040" s="2" t="s">
        <v>506</v>
      </c>
      <c r="Y2040" s="2">
        <v>215</v>
      </c>
      <c r="Z2040" s="7">
        <v>15102717</v>
      </c>
    </row>
    <row r="2041" spans="1:26" ht="15.75" customHeight="1" x14ac:dyDescent="0.3">
      <c r="A2041" s="6">
        <v>3000000</v>
      </c>
      <c r="B2041" s="2" t="s">
        <v>6743</v>
      </c>
      <c r="C2041" s="2" t="s">
        <v>20186</v>
      </c>
      <c r="D2041" t="s">
        <v>20201</v>
      </c>
      <c r="E2041" t="s">
        <v>19452</v>
      </c>
      <c r="F2041" t="s">
        <v>19452</v>
      </c>
      <c r="H2041" s="2">
        <v>5780</v>
      </c>
      <c r="I2041" s="2" t="s">
        <v>18498</v>
      </c>
      <c r="J2041" s="2" t="s">
        <v>13518</v>
      </c>
      <c r="K2041" s="2" t="s">
        <v>49</v>
      </c>
      <c r="L2041" s="2" t="s">
        <v>13519</v>
      </c>
      <c r="M2041" s="3">
        <v>7924982</v>
      </c>
      <c r="N2041" s="2" t="s">
        <v>2234</v>
      </c>
      <c r="O2041" s="2" t="s">
        <v>19455</v>
      </c>
      <c r="P2041" s="2" t="s">
        <v>62</v>
      </c>
      <c r="Q2041" s="4">
        <v>24301</v>
      </c>
      <c r="R2041" s="4" t="s">
        <v>20277</v>
      </c>
      <c r="S2041" s="6">
        <v>13000000</v>
      </c>
      <c r="T2041" s="2">
        <v>128</v>
      </c>
      <c r="U2041" s="2" t="s">
        <v>13520</v>
      </c>
      <c r="V2041" s="2" t="s">
        <v>54</v>
      </c>
      <c r="W2041" s="2" t="s">
        <v>13521</v>
      </c>
      <c r="X2041" s="2" t="s">
        <v>173</v>
      </c>
      <c r="Y2041" s="2">
        <v>120</v>
      </c>
      <c r="Z2041" s="7">
        <v>10000000</v>
      </c>
    </row>
    <row r="2042" spans="1:26" ht="15.75" customHeight="1" x14ac:dyDescent="0.3">
      <c r="A2042" s="6">
        <v>16000000</v>
      </c>
      <c r="B2042" s="2" t="s">
        <v>1310</v>
      </c>
      <c r="C2042" s="2" t="s">
        <v>13616</v>
      </c>
      <c r="D2042" t="s">
        <v>20197</v>
      </c>
      <c r="E2042" t="s">
        <v>20198</v>
      </c>
      <c r="F2042" t="s">
        <v>19452</v>
      </c>
      <c r="G2042" s="2" t="s">
        <v>10039</v>
      </c>
      <c r="H2042" s="2">
        <v>13972</v>
      </c>
      <c r="I2042" s="2" t="s">
        <v>17126</v>
      </c>
      <c r="J2042" s="2" t="s">
        <v>10040</v>
      </c>
      <c r="K2042" s="2" t="s">
        <v>49</v>
      </c>
      <c r="L2042" s="2" t="s">
        <v>10041</v>
      </c>
      <c r="M2042" s="3">
        <v>88321</v>
      </c>
      <c r="N2042" s="2" t="s">
        <v>410</v>
      </c>
      <c r="O2042" s="2" t="s">
        <v>19453</v>
      </c>
      <c r="P2042" s="2" t="s">
        <v>62</v>
      </c>
      <c r="Q2042" s="4">
        <v>39703</v>
      </c>
      <c r="R2042" s="4" t="s">
        <v>20217</v>
      </c>
      <c r="S2042" s="6">
        <v>50007546</v>
      </c>
      <c r="T2042" s="2">
        <v>114</v>
      </c>
      <c r="U2042" s="2" t="s">
        <v>63</v>
      </c>
      <c r="V2042" s="2" t="s">
        <v>54</v>
      </c>
      <c r="X2042" s="2" t="s">
        <v>3188</v>
      </c>
      <c r="Y2042" s="2">
        <v>96</v>
      </c>
      <c r="Z2042" s="7">
        <v>34007546</v>
      </c>
    </row>
    <row r="2043" spans="1:26" ht="15.75" customHeight="1" x14ac:dyDescent="0.3">
      <c r="A2043" s="6">
        <v>15000000</v>
      </c>
      <c r="B2043" s="2" t="s">
        <v>357</v>
      </c>
      <c r="C2043" s="2" t="s">
        <v>20179</v>
      </c>
      <c r="D2043" t="s">
        <v>20198</v>
      </c>
      <c r="E2043" t="s">
        <v>19452</v>
      </c>
      <c r="F2043" t="s">
        <v>19452</v>
      </c>
      <c r="H2043" s="2">
        <v>5038</v>
      </c>
      <c r="I2043" s="2" t="s">
        <v>18528</v>
      </c>
      <c r="J2043" s="2" t="s">
        <v>10042</v>
      </c>
      <c r="K2043" s="2" t="s">
        <v>49</v>
      </c>
      <c r="L2043" s="2" t="s">
        <v>10043</v>
      </c>
      <c r="M2043" s="3">
        <v>32758254</v>
      </c>
      <c r="N2043" s="2" t="s">
        <v>10044</v>
      </c>
      <c r="O2043" s="2" t="s">
        <v>19533</v>
      </c>
      <c r="P2043" s="2" t="s">
        <v>5875</v>
      </c>
      <c r="Q2043" s="4">
        <v>39675</v>
      </c>
      <c r="R2043" s="4" t="s">
        <v>20217</v>
      </c>
      <c r="S2043" s="6">
        <v>96408652</v>
      </c>
      <c r="T2043" s="2">
        <v>96</v>
      </c>
      <c r="U2043" s="2" t="s">
        <v>708</v>
      </c>
      <c r="V2043" s="2" t="s">
        <v>54</v>
      </c>
      <c r="W2043" s="2" t="s">
        <v>10045</v>
      </c>
      <c r="X2043" s="2" t="s">
        <v>252</v>
      </c>
      <c r="Y2043" s="2">
        <v>1020</v>
      </c>
      <c r="Z2043" s="7">
        <v>81408652</v>
      </c>
    </row>
    <row r="2044" spans="1:26" ht="15.75" customHeight="1" x14ac:dyDescent="0.3">
      <c r="A2044" s="6">
        <v>16000000</v>
      </c>
      <c r="B2044" s="2" t="s">
        <v>1310</v>
      </c>
      <c r="C2044" s="2" t="s">
        <v>13616</v>
      </c>
      <c r="D2044" t="s">
        <v>20197</v>
      </c>
      <c r="E2044" t="s">
        <v>20198</v>
      </c>
      <c r="F2044" t="s">
        <v>19452</v>
      </c>
      <c r="H2044" s="2">
        <v>10571</v>
      </c>
      <c r="I2044" s="2" t="s">
        <v>17702</v>
      </c>
      <c r="J2044" s="2" t="s">
        <v>10046</v>
      </c>
      <c r="K2044" s="2" t="s">
        <v>49</v>
      </c>
      <c r="L2044" s="2" t="s">
        <v>10047</v>
      </c>
      <c r="M2044" s="3">
        <v>9119797</v>
      </c>
      <c r="N2044" s="2" t="s">
        <v>10048</v>
      </c>
      <c r="O2044" s="2" t="s">
        <v>19854</v>
      </c>
      <c r="P2044" s="2" t="s">
        <v>62</v>
      </c>
      <c r="Q2044" s="4">
        <v>36693</v>
      </c>
      <c r="R2044" s="4" t="s">
        <v>20230</v>
      </c>
      <c r="S2044" s="6">
        <v>20627372</v>
      </c>
      <c r="T2044" s="2">
        <v>94</v>
      </c>
      <c r="U2044" s="2" t="s">
        <v>63</v>
      </c>
      <c r="V2044" s="2" t="s">
        <v>54</v>
      </c>
      <c r="W2044" s="2" t="s">
        <v>10049</v>
      </c>
      <c r="X2044" s="2" t="s">
        <v>129</v>
      </c>
      <c r="Y2044" s="2">
        <v>103</v>
      </c>
      <c r="Z2044" s="7">
        <v>4627372</v>
      </c>
    </row>
    <row r="2045" spans="1:26" ht="15.75" customHeight="1" x14ac:dyDescent="0.3">
      <c r="A2045" s="6">
        <v>16000000</v>
      </c>
      <c r="B2045" s="2" t="s">
        <v>6926</v>
      </c>
      <c r="C2045" s="2" t="s">
        <v>13616</v>
      </c>
      <c r="D2045" t="s">
        <v>20203</v>
      </c>
      <c r="E2045" t="s">
        <v>19452</v>
      </c>
      <c r="F2045" t="s">
        <v>19452</v>
      </c>
      <c r="H2045" s="2">
        <v>19994</v>
      </c>
      <c r="I2045" s="2" t="s">
        <v>16739</v>
      </c>
      <c r="J2045" s="2" t="s">
        <v>10050</v>
      </c>
      <c r="K2045" s="2" t="s">
        <v>49</v>
      </c>
      <c r="L2045" s="2" t="s">
        <v>10051</v>
      </c>
      <c r="M2045" s="3">
        <v>32257414</v>
      </c>
      <c r="N2045" s="2" t="s">
        <v>10052</v>
      </c>
      <c r="O2045" s="2" t="s">
        <v>19470</v>
      </c>
      <c r="P2045" s="2" t="s">
        <v>62</v>
      </c>
      <c r="Q2045" s="4">
        <v>40074</v>
      </c>
      <c r="R2045" s="4" t="s">
        <v>20210</v>
      </c>
      <c r="S2045" s="6">
        <v>31556061</v>
      </c>
      <c r="T2045" s="2">
        <v>100</v>
      </c>
      <c r="U2045" s="2" t="s">
        <v>708</v>
      </c>
      <c r="V2045" s="2" t="s">
        <v>54</v>
      </c>
      <c r="W2045" s="2" t="s">
        <v>10053</v>
      </c>
      <c r="X2045" s="2" t="s">
        <v>506</v>
      </c>
      <c r="Y2045" s="2">
        <v>837</v>
      </c>
      <c r="Z2045" s="7">
        <v>15556061</v>
      </c>
    </row>
    <row r="2046" spans="1:26" ht="15.75" customHeight="1" x14ac:dyDescent="0.3">
      <c r="A2046" s="6">
        <v>16000000</v>
      </c>
      <c r="B2046" s="2" t="s">
        <v>10054</v>
      </c>
      <c r="C2046" s="2" t="s">
        <v>13616</v>
      </c>
      <c r="D2046" t="s">
        <v>20193</v>
      </c>
      <c r="E2046" t="s">
        <v>20204</v>
      </c>
      <c r="F2046" t="s">
        <v>19452</v>
      </c>
      <c r="H2046" s="2">
        <v>25166</v>
      </c>
      <c r="I2046" s="2" t="s">
        <v>16555</v>
      </c>
      <c r="J2046" s="2" t="s">
        <v>10055</v>
      </c>
      <c r="K2046" s="2" t="s">
        <v>49</v>
      </c>
      <c r="L2046" s="2" t="s">
        <v>10056</v>
      </c>
      <c r="M2046" s="3">
        <v>3021835</v>
      </c>
      <c r="N2046" s="2" t="s">
        <v>10057</v>
      </c>
      <c r="O2046" s="2" t="s">
        <v>19856</v>
      </c>
      <c r="P2046" s="2" t="s">
        <v>62</v>
      </c>
      <c r="Q2046" s="4">
        <v>36588</v>
      </c>
      <c r="R2046" s="4" t="s">
        <v>20230</v>
      </c>
      <c r="S2046" s="6">
        <v>15427192</v>
      </c>
      <c r="T2046" s="2">
        <v>96</v>
      </c>
      <c r="U2046" s="2" t="s">
        <v>63</v>
      </c>
      <c r="V2046" s="2" t="s">
        <v>54</v>
      </c>
      <c r="W2046" s="2" t="s">
        <v>10058</v>
      </c>
      <c r="X2046" s="2" t="s">
        <v>129</v>
      </c>
      <c r="Y2046" s="2">
        <v>43</v>
      </c>
      <c r="Z2046" s="7">
        <v>-572808</v>
      </c>
    </row>
    <row r="2047" spans="1:26" ht="15.75" customHeight="1" x14ac:dyDescent="0.3">
      <c r="A2047" s="6">
        <v>20000000</v>
      </c>
      <c r="B2047" s="2" t="s">
        <v>2075</v>
      </c>
      <c r="C2047" s="2" t="s">
        <v>13616</v>
      </c>
      <c r="D2047" t="s">
        <v>20199</v>
      </c>
      <c r="E2047" t="s">
        <v>19452</v>
      </c>
      <c r="F2047" t="s">
        <v>19452</v>
      </c>
      <c r="H2047" s="2">
        <v>12120</v>
      </c>
      <c r="I2047" s="2" t="s">
        <v>17338</v>
      </c>
      <c r="J2047" s="2" t="s">
        <v>10060</v>
      </c>
      <c r="K2047" s="2" t="s">
        <v>49</v>
      </c>
      <c r="L2047" s="2" t="s">
        <v>10061</v>
      </c>
      <c r="M2047" s="3">
        <v>9455596</v>
      </c>
      <c r="N2047" s="2" t="s">
        <v>10062</v>
      </c>
      <c r="O2047" s="2" t="s">
        <v>19857</v>
      </c>
      <c r="P2047" s="2" t="s">
        <v>62</v>
      </c>
      <c r="Q2047" s="4">
        <v>32486</v>
      </c>
      <c r="R2047" s="4" t="s">
        <v>20241</v>
      </c>
      <c r="S2047" s="6">
        <v>13854000</v>
      </c>
      <c r="T2047" s="2">
        <v>108</v>
      </c>
      <c r="U2047" s="2" t="s">
        <v>63</v>
      </c>
      <c r="V2047" s="2" t="s">
        <v>54</v>
      </c>
      <c r="W2047" s="2" t="s">
        <v>10063</v>
      </c>
      <c r="X2047" s="2" t="s">
        <v>506</v>
      </c>
      <c r="Y2047" s="2">
        <v>131</v>
      </c>
      <c r="Z2047" s="7">
        <v>-6146000</v>
      </c>
    </row>
    <row r="2048" spans="1:26" ht="15.75" customHeight="1" x14ac:dyDescent="0.3">
      <c r="A2048" s="6">
        <v>26000000</v>
      </c>
      <c r="B2048" s="2" t="s">
        <v>1125</v>
      </c>
      <c r="C2048" s="2" t="s">
        <v>20179</v>
      </c>
      <c r="D2048" t="s">
        <v>19452</v>
      </c>
      <c r="E2048" t="s">
        <v>19452</v>
      </c>
      <c r="F2048" t="s">
        <v>19452</v>
      </c>
      <c r="H2048" s="2">
        <v>9800</v>
      </c>
      <c r="I2048" s="2" t="s">
        <v>17968</v>
      </c>
      <c r="J2048" s="2" t="s">
        <v>10064</v>
      </c>
      <c r="K2048" s="2" t="s">
        <v>49</v>
      </c>
      <c r="L2048" s="2" t="s">
        <v>10065</v>
      </c>
      <c r="M2048" s="3">
        <v>44301745</v>
      </c>
      <c r="N2048" s="2" t="s">
        <v>10066</v>
      </c>
      <c r="O2048" s="2" t="s">
        <v>19491</v>
      </c>
      <c r="P2048" s="2" t="s">
        <v>62</v>
      </c>
      <c r="Q2048" s="4">
        <v>34325</v>
      </c>
      <c r="R2048" s="4" t="s">
        <v>20236</v>
      </c>
      <c r="S2048" s="6">
        <v>206678440</v>
      </c>
      <c r="T2048" s="2">
        <v>125</v>
      </c>
      <c r="U2048" s="2" t="s">
        <v>63</v>
      </c>
      <c r="V2048" s="2" t="s">
        <v>54</v>
      </c>
      <c r="W2048" s="2" t="s">
        <v>10067</v>
      </c>
      <c r="X2048" s="2" t="s">
        <v>81</v>
      </c>
      <c r="Y2048" s="2">
        <v>988</v>
      </c>
      <c r="Z2048" s="7">
        <v>180678440</v>
      </c>
    </row>
    <row r="2049" spans="1:26" ht="15.75" customHeight="1" x14ac:dyDescent="0.3">
      <c r="A2049" s="6">
        <v>16000000</v>
      </c>
      <c r="B2049" s="2" t="s">
        <v>4465</v>
      </c>
      <c r="C2049" s="2" t="s">
        <v>20180</v>
      </c>
      <c r="D2049" t="s">
        <v>20199</v>
      </c>
      <c r="E2049" t="s">
        <v>20204</v>
      </c>
      <c r="F2049" t="s">
        <v>19452</v>
      </c>
      <c r="H2049" s="2">
        <v>1090</v>
      </c>
      <c r="I2049" s="2" t="s">
        <v>18986</v>
      </c>
      <c r="J2049" s="2" t="s">
        <v>10068</v>
      </c>
      <c r="K2049" s="2" t="s">
        <v>49</v>
      </c>
      <c r="L2049" s="2" t="s">
        <v>10069</v>
      </c>
      <c r="M2049" s="3">
        <v>19890428</v>
      </c>
      <c r="N2049" s="2" t="s">
        <v>10070</v>
      </c>
      <c r="O2049" s="2" t="s">
        <v>19442</v>
      </c>
      <c r="P2049" s="2" t="s">
        <v>62</v>
      </c>
      <c r="Q2049" s="4">
        <v>36266</v>
      </c>
      <c r="R2049" s="4" t="s">
        <v>20224</v>
      </c>
      <c r="S2049" s="6">
        <v>18564088</v>
      </c>
      <c r="T2049" s="2">
        <v>100</v>
      </c>
      <c r="U2049" s="2" t="s">
        <v>63</v>
      </c>
      <c r="V2049" s="2" t="s">
        <v>54</v>
      </c>
      <c r="W2049" s="2" t="s">
        <v>10071</v>
      </c>
      <c r="X2049" s="2" t="s">
        <v>259</v>
      </c>
      <c r="Y2049" s="2">
        <v>378</v>
      </c>
      <c r="Z2049" s="7">
        <v>2564088</v>
      </c>
    </row>
    <row r="2050" spans="1:26" ht="15.75" customHeight="1" x14ac:dyDescent="0.3">
      <c r="A2050" s="6">
        <v>6500000</v>
      </c>
      <c r="B2050" s="2" t="s">
        <v>5205</v>
      </c>
      <c r="C2050" s="2" t="s">
        <v>13616</v>
      </c>
      <c r="D2050" t="s">
        <v>20207</v>
      </c>
      <c r="E2050" t="s">
        <v>19452</v>
      </c>
      <c r="F2050" t="s">
        <v>19452</v>
      </c>
      <c r="H2050" s="2">
        <v>9781</v>
      </c>
      <c r="I2050" s="2" t="s">
        <v>17977</v>
      </c>
      <c r="J2050" s="2" t="s">
        <v>10073</v>
      </c>
      <c r="K2050" s="2" t="s">
        <v>49</v>
      </c>
      <c r="L2050" s="2" t="s">
        <v>10074</v>
      </c>
      <c r="M2050" s="3">
        <v>5700333</v>
      </c>
      <c r="N2050" s="2" t="s">
        <v>10075</v>
      </c>
      <c r="O2050" s="2" t="s">
        <v>19453</v>
      </c>
      <c r="P2050" s="2" t="s">
        <v>62</v>
      </c>
      <c r="Q2050" s="4">
        <v>36385</v>
      </c>
      <c r="R2050" s="4" t="s">
        <v>20224</v>
      </c>
      <c r="S2050" s="6">
        <v>4217115</v>
      </c>
      <c r="T2050" s="2">
        <v>95</v>
      </c>
      <c r="U2050" s="2" t="s">
        <v>63</v>
      </c>
      <c r="V2050" s="2" t="s">
        <v>54</v>
      </c>
      <c r="W2050" s="2" t="s">
        <v>10076</v>
      </c>
      <c r="X2050" s="2" t="s">
        <v>252</v>
      </c>
      <c r="Y2050" s="2">
        <v>100</v>
      </c>
      <c r="Z2050" s="7">
        <v>-2282885</v>
      </c>
    </row>
    <row r="2051" spans="1:26" ht="15.75" customHeight="1" x14ac:dyDescent="0.3">
      <c r="A2051" s="6">
        <v>16000000</v>
      </c>
      <c r="B2051" s="2" t="s">
        <v>167</v>
      </c>
      <c r="C2051" s="2" t="s">
        <v>20175</v>
      </c>
      <c r="D2051" t="s">
        <v>20194</v>
      </c>
      <c r="E2051" t="s">
        <v>20192</v>
      </c>
      <c r="F2051" t="s">
        <v>19452</v>
      </c>
      <c r="H2051" s="2">
        <v>8009</v>
      </c>
      <c r="I2051" s="2" t="s">
        <v>18380</v>
      </c>
      <c r="J2051" s="2" t="s">
        <v>10077</v>
      </c>
      <c r="K2051" s="2" t="s">
        <v>49</v>
      </c>
      <c r="L2051" s="2" t="s">
        <v>10078</v>
      </c>
      <c r="M2051" s="3">
        <v>29253833</v>
      </c>
      <c r="N2051" s="2" t="s">
        <v>10079</v>
      </c>
      <c r="O2051" s="2" t="s">
        <v>19858</v>
      </c>
      <c r="P2051" s="2" t="s">
        <v>71</v>
      </c>
      <c r="Q2051" s="4">
        <v>31478</v>
      </c>
      <c r="R2051" s="4" t="s">
        <v>20252</v>
      </c>
      <c r="S2051" s="6">
        <v>5900000</v>
      </c>
      <c r="T2051" s="2">
        <v>116</v>
      </c>
      <c r="U2051" s="2" t="s">
        <v>63</v>
      </c>
      <c r="V2051" s="2" t="s">
        <v>54</v>
      </c>
      <c r="W2051" s="2" t="s">
        <v>10080</v>
      </c>
      <c r="X2051" s="2" t="s">
        <v>259</v>
      </c>
      <c r="Y2051" s="2">
        <v>624</v>
      </c>
      <c r="Z2051" s="7">
        <v>-10100000</v>
      </c>
    </row>
    <row r="2052" spans="1:26" ht="15.75" customHeight="1" x14ac:dyDescent="0.3">
      <c r="A2052" s="6">
        <v>16000000</v>
      </c>
      <c r="B2052" s="2" t="s">
        <v>1125</v>
      </c>
      <c r="C2052" s="2" t="s">
        <v>20179</v>
      </c>
      <c r="D2052" t="s">
        <v>19452</v>
      </c>
      <c r="E2052" t="s">
        <v>19452</v>
      </c>
      <c r="F2052" t="s">
        <v>19452</v>
      </c>
      <c r="G2052" s="2" t="s">
        <v>10081</v>
      </c>
      <c r="H2052" s="2">
        <v>3877</v>
      </c>
      <c r="I2052" s="2" t="s">
        <v>18608</v>
      </c>
      <c r="J2052" s="2" t="s">
        <v>10082</v>
      </c>
      <c r="K2052" s="2" t="s">
        <v>49</v>
      </c>
      <c r="L2052" s="2" t="s">
        <v>10083</v>
      </c>
      <c r="M2052" s="3">
        <v>8842869</v>
      </c>
      <c r="N2052" s="2" t="s">
        <v>10084</v>
      </c>
      <c r="O2052" s="2" t="s">
        <v>19504</v>
      </c>
      <c r="P2052" s="2" t="s">
        <v>62</v>
      </c>
      <c r="Q2052" s="4">
        <v>39351</v>
      </c>
      <c r="R2052" s="4" t="s">
        <v>20211</v>
      </c>
      <c r="S2052" s="6">
        <v>2849142</v>
      </c>
      <c r="T2052" s="2">
        <v>113</v>
      </c>
      <c r="U2052" s="2" t="s">
        <v>63</v>
      </c>
      <c r="V2052" s="2" t="s">
        <v>54</v>
      </c>
      <c r="W2052" s="2" t="s">
        <v>10085</v>
      </c>
      <c r="X2052" s="2" t="s">
        <v>252</v>
      </c>
      <c r="Y2052" s="2">
        <v>90</v>
      </c>
      <c r="Z2052" s="7">
        <v>-13150858</v>
      </c>
    </row>
    <row r="2053" spans="1:26" ht="15.75" customHeight="1" x14ac:dyDescent="0.3">
      <c r="A2053" s="6">
        <v>16000000</v>
      </c>
      <c r="B2053" s="2" t="s">
        <v>161</v>
      </c>
      <c r="C2053" s="2" t="s">
        <v>20178</v>
      </c>
      <c r="D2053" t="s">
        <v>20194</v>
      </c>
      <c r="E2053" t="s">
        <v>20191</v>
      </c>
      <c r="F2053" t="s">
        <v>19452</v>
      </c>
      <c r="H2053" s="2">
        <v>8854</v>
      </c>
      <c r="I2053" s="2" t="s">
        <v>18274</v>
      </c>
      <c r="J2053" s="2" t="s">
        <v>10086</v>
      </c>
      <c r="K2053" s="2" t="s">
        <v>49</v>
      </c>
      <c r="L2053" s="2" t="s">
        <v>10087</v>
      </c>
      <c r="M2053" s="3">
        <v>2848727</v>
      </c>
      <c r="N2053" s="2" t="s">
        <v>10088</v>
      </c>
      <c r="O2053" s="2" t="s">
        <v>19859</v>
      </c>
      <c r="P2053" s="2" t="s">
        <v>62</v>
      </c>
      <c r="Q2053" s="4">
        <v>35657</v>
      </c>
      <c r="R2053" s="4" t="s">
        <v>20222</v>
      </c>
      <c r="S2053" s="6">
        <v>1686429</v>
      </c>
      <c r="T2053" s="2">
        <v>97</v>
      </c>
      <c r="U2053" s="2" t="s">
        <v>63</v>
      </c>
      <c r="V2053" s="2" t="s">
        <v>54</v>
      </c>
      <c r="W2053" s="2" t="s">
        <v>10089</v>
      </c>
      <c r="X2053" s="2" t="s">
        <v>2750</v>
      </c>
      <c r="Y2053" s="2">
        <v>48</v>
      </c>
      <c r="Z2053" s="7">
        <v>-14313571</v>
      </c>
    </row>
    <row r="2054" spans="1:26" ht="15.75" customHeight="1" x14ac:dyDescent="0.3">
      <c r="A2054" s="6">
        <v>16000000</v>
      </c>
      <c r="B2054" s="2" t="s">
        <v>357</v>
      </c>
      <c r="C2054" s="2" t="s">
        <v>20179</v>
      </c>
      <c r="D2054" t="s">
        <v>20198</v>
      </c>
      <c r="E2054" t="s">
        <v>19452</v>
      </c>
      <c r="F2054" t="s">
        <v>19452</v>
      </c>
      <c r="G2054" s="2" t="s">
        <v>10090</v>
      </c>
      <c r="H2054" s="2">
        <v>152599</v>
      </c>
      <c r="I2054" s="2" t="s">
        <v>15288</v>
      </c>
      <c r="J2054" s="2" t="s">
        <v>10091</v>
      </c>
      <c r="K2054" s="2" t="s">
        <v>49</v>
      </c>
      <c r="L2054" s="2" t="s">
        <v>10092</v>
      </c>
      <c r="M2054" s="3">
        <v>13832464</v>
      </c>
      <c r="N2054" s="2" t="s">
        <v>10093</v>
      </c>
      <c r="O2054" s="2" t="s">
        <v>19860</v>
      </c>
      <c r="P2054" s="2" t="s">
        <v>62</v>
      </c>
      <c r="Q2054" s="4">
        <v>41458</v>
      </c>
      <c r="R2054" s="4" t="s">
        <v>20218</v>
      </c>
      <c r="S2054" s="6">
        <v>5867686</v>
      </c>
      <c r="T2054" s="2">
        <v>117</v>
      </c>
      <c r="U2054" s="2" t="s">
        <v>10094</v>
      </c>
      <c r="V2054" s="2" t="s">
        <v>54</v>
      </c>
      <c r="X2054" s="2" t="s">
        <v>180</v>
      </c>
      <c r="Y2054" s="2">
        <v>250</v>
      </c>
      <c r="Z2054" s="7">
        <v>-10132314</v>
      </c>
    </row>
    <row r="2055" spans="1:26" ht="15.75" customHeight="1" x14ac:dyDescent="0.3">
      <c r="A2055" s="6">
        <v>20000000</v>
      </c>
      <c r="B2055" s="2" t="s">
        <v>7022</v>
      </c>
      <c r="C2055" s="2" t="s">
        <v>20180</v>
      </c>
      <c r="D2055" t="s">
        <v>20193</v>
      </c>
      <c r="E2055" t="s">
        <v>20197</v>
      </c>
      <c r="F2055" t="s">
        <v>20204</v>
      </c>
      <c r="H2055" s="2">
        <v>68727</v>
      </c>
      <c r="I2055" s="2" t="s">
        <v>15734</v>
      </c>
      <c r="J2055" s="2" t="s">
        <v>10096</v>
      </c>
      <c r="K2055" s="2" t="s">
        <v>49</v>
      </c>
      <c r="L2055" s="2" t="s">
        <v>10097</v>
      </c>
      <c r="M2055" s="3">
        <v>38802415</v>
      </c>
      <c r="N2055" s="2" t="s">
        <v>10098</v>
      </c>
      <c r="O2055" s="2" t="s">
        <v>19861</v>
      </c>
      <c r="P2055" s="2" t="s">
        <v>4272</v>
      </c>
      <c r="Q2055" s="4">
        <v>41360</v>
      </c>
      <c r="R2055" s="4" t="s">
        <v>20218</v>
      </c>
      <c r="S2055" s="6">
        <v>24261569</v>
      </c>
      <c r="T2055" s="2">
        <v>101</v>
      </c>
      <c r="U2055" s="2" t="s">
        <v>94</v>
      </c>
      <c r="V2055" s="2" t="s">
        <v>54</v>
      </c>
      <c r="W2055" s="2" t="s">
        <v>10099</v>
      </c>
      <c r="X2055" s="2" t="s">
        <v>154</v>
      </c>
      <c r="Y2055" s="2">
        <v>956</v>
      </c>
      <c r="Z2055" s="7">
        <v>4261569</v>
      </c>
    </row>
    <row r="2056" spans="1:26" ht="15.75" customHeight="1" x14ac:dyDescent="0.3">
      <c r="A2056" s="6">
        <v>16000000</v>
      </c>
      <c r="B2056" s="2" t="s">
        <v>2424</v>
      </c>
      <c r="C2056" s="2" t="s">
        <v>20184</v>
      </c>
      <c r="D2056" t="s">
        <v>20196</v>
      </c>
      <c r="E2056" t="s">
        <v>19452</v>
      </c>
      <c r="F2056" t="s">
        <v>19452</v>
      </c>
      <c r="H2056" s="2">
        <v>12657</v>
      </c>
      <c r="I2056" s="2" t="s">
        <v>17268</v>
      </c>
      <c r="J2056" s="2" t="s">
        <v>10100</v>
      </c>
      <c r="K2056" s="2" t="s">
        <v>49</v>
      </c>
      <c r="L2056" s="2" t="s">
        <v>10101</v>
      </c>
      <c r="M2056" s="3">
        <v>9400404</v>
      </c>
      <c r="N2056" s="2" t="s">
        <v>4415</v>
      </c>
      <c r="O2056" s="2" t="s">
        <v>19588</v>
      </c>
      <c r="P2056" s="2" t="s">
        <v>62</v>
      </c>
      <c r="Q2056" s="4">
        <v>38135</v>
      </c>
      <c r="R2056" s="4" t="s">
        <v>20223</v>
      </c>
      <c r="S2056" s="6">
        <v>14822346</v>
      </c>
      <c r="T2056" s="2">
        <v>86</v>
      </c>
      <c r="U2056" s="2" t="s">
        <v>708</v>
      </c>
      <c r="V2056" s="2" t="s">
        <v>54</v>
      </c>
      <c r="W2056" s="2" t="s">
        <v>10102</v>
      </c>
      <c r="X2056" s="2" t="s">
        <v>850</v>
      </c>
      <c r="Y2056" s="2">
        <v>108</v>
      </c>
      <c r="Z2056" s="7">
        <v>-1177654</v>
      </c>
    </row>
    <row r="2057" spans="1:26" ht="15.75" customHeight="1" x14ac:dyDescent="0.3">
      <c r="A2057" s="6">
        <v>11000000</v>
      </c>
      <c r="B2057" s="2" t="s">
        <v>939</v>
      </c>
      <c r="C2057" s="2" t="s">
        <v>13616</v>
      </c>
      <c r="D2057" t="s">
        <v>19452</v>
      </c>
      <c r="E2057" t="s">
        <v>19452</v>
      </c>
      <c r="F2057" t="s">
        <v>19452</v>
      </c>
      <c r="G2057" s="2" t="s">
        <v>10103</v>
      </c>
      <c r="H2057" s="2">
        <v>8265</v>
      </c>
      <c r="I2057" s="2" t="s">
        <v>18355</v>
      </c>
      <c r="J2057" s="2" t="s">
        <v>10104</v>
      </c>
      <c r="K2057" s="2" t="s">
        <v>1360</v>
      </c>
      <c r="L2057" s="2" t="s">
        <v>10105</v>
      </c>
      <c r="M2057" s="3">
        <v>18923181</v>
      </c>
      <c r="N2057" s="2" t="s">
        <v>10106</v>
      </c>
      <c r="O2057" s="2" t="s">
        <v>19862</v>
      </c>
      <c r="P2057" s="2" t="s">
        <v>1815</v>
      </c>
      <c r="Q2057" s="4">
        <v>39456</v>
      </c>
      <c r="R2057" s="4" t="s">
        <v>20217</v>
      </c>
      <c r="S2057" s="6">
        <v>53191886</v>
      </c>
      <c r="T2057" s="2">
        <v>106</v>
      </c>
      <c r="U2057" s="2" t="s">
        <v>2302</v>
      </c>
      <c r="V2057" s="2" t="s">
        <v>54</v>
      </c>
      <c r="X2057" s="2" t="s">
        <v>259</v>
      </c>
      <c r="Y2057" s="2">
        <v>615</v>
      </c>
      <c r="Z2057" s="7">
        <v>42191886</v>
      </c>
    </row>
    <row r="2058" spans="1:26" ht="15.75" customHeight="1" x14ac:dyDescent="0.3">
      <c r="A2058" s="6">
        <v>13000000</v>
      </c>
      <c r="B2058" s="2" t="s">
        <v>1837</v>
      </c>
      <c r="C2058" s="2" t="s">
        <v>20176</v>
      </c>
      <c r="D2058" t="s">
        <v>20197</v>
      </c>
      <c r="E2058" t="s">
        <v>19452</v>
      </c>
      <c r="F2058" t="s">
        <v>19452</v>
      </c>
      <c r="G2058" s="2" t="s">
        <v>10107</v>
      </c>
      <c r="H2058" s="2">
        <v>34647</v>
      </c>
      <c r="I2058" s="2" t="s">
        <v>16337</v>
      </c>
      <c r="J2058" s="2" t="s">
        <v>10108</v>
      </c>
      <c r="K2058" s="2" t="s">
        <v>49</v>
      </c>
      <c r="L2058" s="2" t="s">
        <v>10109</v>
      </c>
      <c r="M2058" s="3">
        <v>2039955</v>
      </c>
      <c r="N2058" s="2" t="s">
        <v>10110</v>
      </c>
      <c r="O2058" s="2" t="s">
        <v>19736</v>
      </c>
      <c r="P2058" s="2" t="s">
        <v>10111</v>
      </c>
      <c r="Q2058" s="4">
        <v>39938</v>
      </c>
      <c r="R2058" s="4" t="s">
        <v>20210</v>
      </c>
      <c r="S2058" s="6">
        <v>754249</v>
      </c>
      <c r="T2058" s="2">
        <v>161</v>
      </c>
      <c r="U2058" s="2" t="s">
        <v>564</v>
      </c>
      <c r="V2058" s="2" t="s">
        <v>54</v>
      </c>
      <c r="X2058" s="2" t="s">
        <v>56</v>
      </c>
      <c r="Y2058" s="2">
        <v>387</v>
      </c>
      <c r="Z2058" s="7">
        <v>-12245751</v>
      </c>
    </row>
    <row r="2059" spans="1:26" ht="15.75" customHeight="1" x14ac:dyDescent="0.3">
      <c r="A2059" s="6">
        <v>16000000</v>
      </c>
      <c r="B2059" s="2" t="s">
        <v>6169</v>
      </c>
      <c r="C2059" s="2" t="s">
        <v>20179</v>
      </c>
      <c r="D2059" t="s">
        <v>20195</v>
      </c>
      <c r="E2059" t="s">
        <v>19452</v>
      </c>
      <c r="F2059" t="s">
        <v>19452</v>
      </c>
      <c r="H2059" s="2">
        <v>28178</v>
      </c>
      <c r="I2059" s="2" t="s">
        <v>16450</v>
      </c>
      <c r="J2059" s="2" t="s">
        <v>10112</v>
      </c>
      <c r="K2059" s="2" t="s">
        <v>49</v>
      </c>
      <c r="L2059" s="2" t="s">
        <v>10113</v>
      </c>
      <c r="M2059" s="3">
        <v>43217089</v>
      </c>
      <c r="N2059" s="2" t="s">
        <v>10114</v>
      </c>
      <c r="O2059" s="2" t="s">
        <v>19864</v>
      </c>
      <c r="P2059" s="2" t="s">
        <v>71</v>
      </c>
      <c r="Q2059" s="4">
        <v>39977</v>
      </c>
      <c r="R2059" s="4" t="s">
        <v>20210</v>
      </c>
      <c r="S2059" s="6">
        <v>47801389</v>
      </c>
      <c r="T2059" s="2">
        <v>93</v>
      </c>
      <c r="U2059" s="2" t="s">
        <v>564</v>
      </c>
      <c r="V2059" s="2" t="s">
        <v>54</v>
      </c>
      <c r="W2059" s="2" t="s">
        <v>10115</v>
      </c>
      <c r="X2059" s="2" t="s">
        <v>463</v>
      </c>
      <c r="Y2059" s="2">
        <v>1717</v>
      </c>
      <c r="Z2059" s="7">
        <v>31801389</v>
      </c>
    </row>
    <row r="2060" spans="1:26" ht="15.75" customHeight="1" x14ac:dyDescent="0.3">
      <c r="A2060" s="6">
        <v>16000000</v>
      </c>
      <c r="B2060" s="2" t="s">
        <v>8559</v>
      </c>
      <c r="C2060" s="2" t="s">
        <v>20183</v>
      </c>
      <c r="D2060" t="s">
        <v>20197</v>
      </c>
      <c r="E2060" t="s">
        <v>19452</v>
      </c>
      <c r="F2060" t="s">
        <v>19452</v>
      </c>
      <c r="H2060" s="2">
        <v>264656</v>
      </c>
      <c r="I2060" s="2" t="s">
        <v>14948</v>
      </c>
      <c r="J2060" s="2" t="s">
        <v>10116</v>
      </c>
      <c r="K2060" s="2" t="s">
        <v>49</v>
      </c>
      <c r="L2060" s="2" t="s">
        <v>10117</v>
      </c>
      <c r="M2060" s="3">
        <v>2059148</v>
      </c>
      <c r="N2060" s="2" t="s">
        <v>10118</v>
      </c>
      <c r="O2060" s="2" t="s">
        <v>19865</v>
      </c>
      <c r="P2060" s="2" t="s">
        <v>1592</v>
      </c>
      <c r="Q2060" s="4">
        <v>41777</v>
      </c>
      <c r="R2060" s="4" t="s">
        <v>20220</v>
      </c>
      <c r="S2060" s="6">
        <v>3442853</v>
      </c>
      <c r="T2060" s="2">
        <v>122</v>
      </c>
      <c r="U2060" s="2" t="s">
        <v>63</v>
      </c>
      <c r="V2060" s="2" t="s">
        <v>54</v>
      </c>
      <c r="X2060" s="2" t="s">
        <v>173</v>
      </c>
      <c r="Y2060" s="2">
        <v>258</v>
      </c>
      <c r="Z2060" s="7">
        <v>-12557147</v>
      </c>
    </row>
    <row r="2061" spans="1:26" ht="15.75" customHeight="1" x14ac:dyDescent="0.3">
      <c r="A2061" s="6">
        <v>15500000</v>
      </c>
      <c r="B2061" s="2" t="s">
        <v>10119</v>
      </c>
      <c r="C2061" s="2" t="s">
        <v>20186</v>
      </c>
      <c r="D2061" t="s">
        <v>20193</v>
      </c>
      <c r="E2061" t="s">
        <v>20197</v>
      </c>
      <c r="F2061" t="s">
        <v>20201</v>
      </c>
      <c r="H2061" s="2">
        <v>18777</v>
      </c>
      <c r="I2061" s="2" t="s">
        <v>16790</v>
      </c>
      <c r="J2061" s="2" t="s">
        <v>488</v>
      </c>
      <c r="K2061" s="2" t="s">
        <v>49</v>
      </c>
      <c r="L2061" s="2" t="s">
        <v>10120</v>
      </c>
      <c r="M2061" s="3">
        <v>6630856</v>
      </c>
      <c r="N2061" s="2" t="s">
        <v>10121</v>
      </c>
      <c r="O2061" s="2" t="s">
        <v>19784</v>
      </c>
      <c r="P2061" s="2" t="s">
        <v>62</v>
      </c>
      <c r="Q2061" s="4">
        <v>38607</v>
      </c>
      <c r="R2061" s="4" t="s">
        <v>20221</v>
      </c>
      <c r="S2061" s="6">
        <v>1237615</v>
      </c>
      <c r="T2061" s="2">
        <v>93</v>
      </c>
      <c r="U2061" s="2" t="s">
        <v>63</v>
      </c>
      <c r="V2061" s="2" t="s">
        <v>54</v>
      </c>
      <c r="W2061" s="2" t="s">
        <v>10122</v>
      </c>
      <c r="X2061" s="2" t="s">
        <v>234</v>
      </c>
      <c r="Y2061" s="2">
        <v>16</v>
      </c>
      <c r="Z2061" s="7">
        <v>-14262385</v>
      </c>
    </row>
    <row r="2062" spans="1:26" ht="15.75" customHeight="1" x14ac:dyDescent="0.3">
      <c r="A2062" s="6">
        <v>15000000</v>
      </c>
      <c r="B2062" s="2" t="s">
        <v>1622</v>
      </c>
      <c r="C2062" s="2" t="s">
        <v>20174</v>
      </c>
      <c r="D2062" t="s">
        <v>20196</v>
      </c>
      <c r="E2062" t="s">
        <v>20193</v>
      </c>
      <c r="F2062" t="s">
        <v>19452</v>
      </c>
      <c r="H2062" s="2">
        <v>90</v>
      </c>
      <c r="I2062" s="2" t="s">
        <v>19385</v>
      </c>
      <c r="J2062" s="2" t="s">
        <v>10123</v>
      </c>
      <c r="K2062" s="2" t="s">
        <v>49</v>
      </c>
      <c r="L2062" s="2" t="s">
        <v>10124</v>
      </c>
      <c r="M2062" s="3">
        <v>29843818</v>
      </c>
      <c r="N2062" s="2" t="s">
        <v>4666</v>
      </c>
      <c r="O2062" s="2" t="s">
        <v>19449</v>
      </c>
      <c r="P2062" s="2" t="s">
        <v>62</v>
      </c>
      <c r="Q2062" s="4">
        <v>31015</v>
      </c>
      <c r="R2062" s="4" t="s">
        <v>20240</v>
      </c>
      <c r="S2062" s="6">
        <v>316360478</v>
      </c>
      <c r="T2062" s="2">
        <v>105</v>
      </c>
      <c r="U2062" s="2" t="s">
        <v>63</v>
      </c>
      <c r="V2062" s="2" t="s">
        <v>54</v>
      </c>
      <c r="W2062" s="2" t="s">
        <v>10125</v>
      </c>
      <c r="X2062" s="2" t="s">
        <v>259</v>
      </c>
      <c r="Y2062" s="2">
        <v>961</v>
      </c>
      <c r="Z2062" s="7">
        <v>301360478</v>
      </c>
    </row>
    <row r="2063" spans="1:26" ht="15.75" customHeight="1" x14ac:dyDescent="0.3">
      <c r="A2063" s="6">
        <v>18000000</v>
      </c>
      <c r="B2063" s="2" t="s">
        <v>2167</v>
      </c>
      <c r="C2063" s="2" t="s">
        <v>13616</v>
      </c>
      <c r="D2063" t="s">
        <v>20195</v>
      </c>
      <c r="E2063" t="s">
        <v>19452</v>
      </c>
      <c r="F2063" t="s">
        <v>19452</v>
      </c>
      <c r="G2063" s="2" t="s">
        <v>10126</v>
      </c>
      <c r="H2063" s="2">
        <v>771</v>
      </c>
      <c r="I2063" s="2" t="s">
        <v>19080</v>
      </c>
      <c r="J2063" s="2" t="s">
        <v>10127</v>
      </c>
      <c r="K2063" s="2" t="s">
        <v>49</v>
      </c>
      <c r="L2063" s="2" t="s">
        <v>10128</v>
      </c>
      <c r="M2063" s="3">
        <v>2186927</v>
      </c>
      <c r="N2063" s="2" t="s">
        <v>8821</v>
      </c>
      <c r="O2063" s="2" t="s">
        <v>19458</v>
      </c>
      <c r="P2063" s="2" t="s">
        <v>62</v>
      </c>
      <c r="Q2063" s="4">
        <v>33186</v>
      </c>
      <c r="R2063" s="4" t="s">
        <v>20231</v>
      </c>
      <c r="S2063" s="6">
        <v>476684675</v>
      </c>
      <c r="T2063" s="2">
        <v>103</v>
      </c>
      <c r="U2063" s="2" t="s">
        <v>63</v>
      </c>
      <c r="V2063" s="2" t="s">
        <v>54</v>
      </c>
      <c r="W2063" s="2" t="s">
        <v>10129</v>
      </c>
      <c r="X2063" s="2" t="s">
        <v>187</v>
      </c>
      <c r="Y2063" s="2">
        <v>2414</v>
      </c>
      <c r="Z2063" s="7">
        <v>458684675</v>
      </c>
    </row>
    <row r="2064" spans="1:26" ht="15.75" customHeight="1" x14ac:dyDescent="0.3">
      <c r="A2064" s="6">
        <v>21000000</v>
      </c>
      <c r="B2064" s="2" t="s">
        <v>1556</v>
      </c>
      <c r="C2064" s="2" t="s">
        <v>13616</v>
      </c>
      <c r="D2064" t="s">
        <v>20198</v>
      </c>
      <c r="E2064" t="s">
        <v>19452</v>
      </c>
      <c r="F2064" t="s">
        <v>19452</v>
      </c>
      <c r="H2064" s="2">
        <v>9576</v>
      </c>
      <c r="I2064" s="2" t="s">
        <v>18062</v>
      </c>
      <c r="J2064" s="2" t="s">
        <v>10130</v>
      </c>
      <c r="K2064" s="2" t="s">
        <v>49</v>
      </c>
      <c r="L2064" s="2" t="s">
        <v>10131</v>
      </c>
      <c r="M2064" s="3">
        <v>20818567</v>
      </c>
      <c r="N2064" s="2" t="s">
        <v>10132</v>
      </c>
      <c r="O2064" s="2" t="s">
        <v>19485</v>
      </c>
      <c r="P2064" s="2" t="s">
        <v>62</v>
      </c>
      <c r="Q2064" s="4">
        <v>30301</v>
      </c>
      <c r="R2064" s="4" t="s">
        <v>20235</v>
      </c>
      <c r="S2064" s="6">
        <v>177200000</v>
      </c>
      <c r="T2064" s="2">
        <v>116</v>
      </c>
      <c r="U2064" s="2" t="s">
        <v>63</v>
      </c>
      <c r="V2064" s="2" t="s">
        <v>54</v>
      </c>
      <c r="W2064" s="2" t="s">
        <v>10133</v>
      </c>
      <c r="X2064" s="2" t="s">
        <v>65</v>
      </c>
      <c r="Y2064" s="2">
        <v>421</v>
      </c>
      <c r="Z2064" s="7">
        <v>156200000</v>
      </c>
    </row>
    <row r="2065" spans="1:26" ht="15.75" customHeight="1" x14ac:dyDescent="0.3">
      <c r="A2065" s="6">
        <v>15000000</v>
      </c>
      <c r="B2065" s="2" t="s">
        <v>10134</v>
      </c>
      <c r="C2065" s="2" t="s">
        <v>20174</v>
      </c>
      <c r="D2065" t="s">
        <v>20198</v>
      </c>
      <c r="E2065" t="s">
        <v>20205</v>
      </c>
      <c r="F2065" t="s">
        <v>19452</v>
      </c>
      <c r="H2065" s="2">
        <v>744</v>
      </c>
      <c r="I2065" s="2" t="s">
        <v>19096</v>
      </c>
      <c r="J2065" s="2" t="s">
        <v>10135</v>
      </c>
      <c r="K2065" s="2" t="s">
        <v>49</v>
      </c>
      <c r="L2065" s="2" t="s">
        <v>10136</v>
      </c>
      <c r="M2065" s="3">
        <v>58900647</v>
      </c>
      <c r="N2065" s="2" t="s">
        <v>3054</v>
      </c>
      <c r="O2065" s="2" t="s">
        <v>19449</v>
      </c>
      <c r="P2065" s="2" t="s">
        <v>62</v>
      </c>
      <c r="Q2065" s="4">
        <v>31548</v>
      </c>
      <c r="R2065" s="4" t="s">
        <v>20252</v>
      </c>
      <c r="S2065" s="6">
        <v>356830601</v>
      </c>
      <c r="T2065" s="2">
        <v>110</v>
      </c>
      <c r="U2065" s="2" t="s">
        <v>63</v>
      </c>
      <c r="V2065" s="2" t="s">
        <v>54</v>
      </c>
      <c r="W2065" s="2" t="s">
        <v>10137</v>
      </c>
      <c r="X2065" s="2" t="s">
        <v>252</v>
      </c>
      <c r="Y2065" s="2">
        <v>1698</v>
      </c>
      <c r="Z2065" s="7">
        <v>341830601</v>
      </c>
    </row>
    <row r="2066" spans="1:26" ht="15.75" customHeight="1" x14ac:dyDescent="0.3">
      <c r="A2066" s="6">
        <v>17000000</v>
      </c>
      <c r="B2066" s="2" t="s">
        <v>10138</v>
      </c>
      <c r="C2066" s="2" t="s">
        <v>20175</v>
      </c>
      <c r="D2066" t="s">
        <v>20197</v>
      </c>
      <c r="E2066" t="s">
        <v>20194</v>
      </c>
      <c r="F2066" t="s">
        <v>20198</v>
      </c>
      <c r="H2066" s="2">
        <v>146</v>
      </c>
      <c r="I2066" s="2" t="s">
        <v>19360</v>
      </c>
      <c r="J2066" s="2" t="s">
        <v>10139</v>
      </c>
      <c r="K2066" s="2" t="s">
        <v>1791</v>
      </c>
      <c r="L2066" s="2" t="s">
        <v>10140</v>
      </c>
      <c r="M2066" s="3">
        <v>45742254</v>
      </c>
      <c r="N2066" s="2" t="s">
        <v>10141</v>
      </c>
      <c r="O2066" s="2" t="s">
        <v>19740</v>
      </c>
      <c r="P2066" s="2" t="s">
        <v>10142</v>
      </c>
      <c r="Q2066" s="4">
        <v>36800</v>
      </c>
      <c r="R2066" s="4" t="s">
        <v>20230</v>
      </c>
      <c r="S2066" s="6">
        <v>213525736</v>
      </c>
      <c r="T2066" s="2">
        <v>120</v>
      </c>
      <c r="U2066" s="2" t="s">
        <v>3966</v>
      </c>
      <c r="V2066" s="2" t="s">
        <v>54</v>
      </c>
      <c r="W2066" s="2" t="s">
        <v>10143</v>
      </c>
      <c r="X2066" s="2" t="s">
        <v>56</v>
      </c>
      <c r="Y2066" s="2">
        <v>927</v>
      </c>
      <c r="Z2066" s="7">
        <v>196525736</v>
      </c>
    </row>
    <row r="2067" spans="1:26" ht="15.75" customHeight="1" x14ac:dyDescent="0.3">
      <c r="A2067" s="6">
        <v>15000000</v>
      </c>
      <c r="B2067" s="2" t="s">
        <v>1125</v>
      </c>
      <c r="C2067" s="2" t="s">
        <v>20179</v>
      </c>
      <c r="D2067" t="s">
        <v>19452</v>
      </c>
      <c r="E2067" t="s">
        <v>19452</v>
      </c>
      <c r="F2067" t="s">
        <v>19452</v>
      </c>
      <c r="G2067" s="2" t="s">
        <v>10144</v>
      </c>
      <c r="H2067" s="2">
        <v>14</v>
      </c>
      <c r="I2067" s="2" t="s">
        <v>19419</v>
      </c>
      <c r="J2067" s="2" t="s">
        <v>10145</v>
      </c>
      <c r="K2067" s="2" t="s">
        <v>49</v>
      </c>
      <c r="L2067" s="2" t="s">
        <v>10146</v>
      </c>
      <c r="M2067" s="3">
        <v>80878605</v>
      </c>
      <c r="N2067" s="2" t="s">
        <v>10147</v>
      </c>
      <c r="O2067" s="2" t="s">
        <v>19504</v>
      </c>
      <c r="P2067" s="2" t="s">
        <v>62</v>
      </c>
      <c r="Q2067" s="4">
        <v>36418</v>
      </c>
      <c r="R2067" s="4" t="s">
        <v>20224</v>
      </c>
      <c r="S2067" s="6">
        <v>356296601</v>
      </c>
      <c r="T2067" s="2">
        <v>122</v>
      </c>
      <c r="U2067" s="2" t="s">
        <v>63</v>
      </c>
      <c r="V2067" s="2" t="s">
        <v>54</v>
      </c>
      <c r="W2067" s="2" t="s">
        <v>10148</v>
      </c>
      <c r="X2067" s="2" t="s">
        <v>620</v>
      </c>
      <c r="Y2067" s="2">
        <v>3313</v>
      </c>
      <c r="Z2067" s="7">
        <v>341296601</v>
      </c>
    </row>
    <row r="2068" spans="1:26" ht="15.75" customHeight="1" x14ac:dyDescent="0.3">
      <c r="A2068" s="6">
        <v>15000000</v>
      </c>
      <c r="B2068" s="2" t="s">
        <v>2107</v>
      </c>
      <c r="C2068" s="2" t="s">
        <v>20179</v>
      </c>
      <c r="D2068" t="s">
        <v>20202</v>
      </c>
      <c r="E2068" t="s">
        <v>19452</v>
      </c>
      <c r="F2068" t="s">
        <v>19452</v>
      </c>
      <c r="G2068" s="2" t="s">
        <v>10149</v>
      </c>
      <c r="H2068" s="2">
        <v>45269</v>
      </c>
      <c r="I2068" s="2" t="s">
        <v>16051</v>
      </c>
      <c r="J2068" s="2" t="s">
        <v>10150</v>
      </c>
      <c r="K2068" s="2" t="s">
        <v>49</v>
      </c>
      <c r="L2068" s="2" t="s">
        <v>10151</v>
      </c>
      <c r="M2068" s="3">
        <v>54053576</v>
      </c>
      <c r="N2068" s="2" t="s">
        <v>10152</v>
      </c>
      <c r="O2068" s="2" t="s">
        <v>19533</v>
      </c>
      <c r="P2068" s="2" t="s">
        <v>3537</v>
      </c>
      <c r="Q2068" s="4">
        <v>40427</v>
      </c>
      <c r="R2068" s="4" t="s">
        <v>20214</v>
      </c>
      <c r="S2068" s="6">
        <v>414211549</v>
      </c>
      <c r="T2068" s="2">
        <v>118</v>
      </c>
      <c r="U2068" s="2" t="s">
        <v>63</v>
      </c>
      <c r="V2068" s="2" t="s">
        <v>54</v>
      </c>
      <c r="W2068" s="2" t="s">
        <v>10153</v>
      </c>
      <c r="X2068" s="2" t="s">
        <v>81</v>
      </c>
      <c r="Y2068" s="2">
        <v>2752</v>
      </c>
      <c r="Z2068" s="7">
        <v>399211549</v>
      </c>
    </row>
    <row r="2069" spans="1:26" ht="15.75" customHeight="1" x14ac:dyDescent="0.3">
      <c r="A2069" s="6">
        <v>8000000</v>
      </c>
      <c r="B2069" s="2" t="s">
        <v>2787</v>
      </c>
      <c r="C2069" s="2" t="s">
        <v>13616</v>
      </c>
      <c r="D2069" t="s">
        <v>20193</v>
      </c>
      <c r="E2069" t="s">
        <v>19452</v>
      </c>
      <c r="F2069" t="s">
        <v>19452</v>
      </c>
      <c r="H2069" s="2">
        <v>9490</v>
      </c>
      <c r="I2069" s="2" t="s">
        <v>18094</v>
      </c>
      <c r="J2069" s="2" t="s">
        <v>12092</v>
      </c>
      <c r="K2069" s="2" t="s">
        <v>49</v>
      </c>
      <c r="L2069" s="2" t="s">
        <v>12093</v>
      </c>
      <c r="M2069" s="3">
        <v>7894489</v>
      </c>
      <c r="N2069" s="2" t="s">
        <v>2234</v>
      </c>
      <c r="O2069" s="2" t="s">
        <v>19455</v>
      </c>
      <c r="P2069" s="2" t="s">
        <v>62</v>
      </c>
      <c r="Q2069" s="4">
        <v>35811</v>
      </c>
      <c r="R2069" s="4" t="s">
        <v>20229</v>
      </c>
      <c r="S2069" s="6">
        <v>17460020</v>
      </c>
      <c r="T2069" s="2">
        <v>82</v>
      </c>
      <c r="U2069" s="2" t="s">
        <v>9083</v>
      </c>
      <c r="V2069" s="2" t="s">
        <v>54</v>
      </c>
      <c r="W2069" s="2" t="s">
        <v>12094</v>
      </c>
      <c r="X2069" s="2" t="s">
        <v>173</v>
      </c>
      <c r="Y2069" s="2">
        <v>177</v>
      </c>
      <c r="Z2069" s="7">
        <v>9460020</v>
      </c>
    </row>
    <row r="2070" spans="1:26" ht="15.75" customHeight="1" x14ac:dyDescent="0.3">
      <c r="A2070" s="6">
        <v>15000000</v>
      </c>
      <c r="B2070" s="2" t="s">
        <v>357</v>
      </c>
      <c r="C2070" s="2" t="s">
        <v>20179</v>
      </c>
      <c r="D2070" t="s">
        <v>20198</v>
      </c>
      <c r="E2070" t="s">
        <v>19452</v>
      </c>
      <c r="F2070" t="s">
        <v>19452</v>
      </c>
      <c r="G2070" s="2" t="s">
        <v>10157</v>
      </c>
      <c r="H2070" s="2">
        <v>22556</v>
      </c>
      <c r="I2070" s="2" t="s">
        <v>16654</v>
      </c>
      <c r="J2070" s="2" t="s">
        <v>7782</v>
      </c>
      <c r="K2070" s="2" t="s">
        <v>49</v>
      </c>
      <c r="L2070" s="2" t="s">
        <v>10158</v>
      </c>
      <c r="M2070" s="3">
        <v>3803495</v>
      </c>
      <c r="N2070" s="2" t="s">
        <v>10159</v>
      </c>
      <c r="O2070" s="2" t="s">
        <v>19866</v>
      </c>
      <c r="P2070" s="2" t="s">
        <v>62</v>
      </c>
      <c r="Q2070" s="4">
        <v>39799</v>
      </c>
      <c r="R2070" s="4" t="s">
        <v>20217</v>
      </c>
      <c r="S2070" s="6">
        <v>317000</v>
      </c>
      <c r="T2070" s="2">
        <v>102</v>
      </c>
      <c r="U2070" s="2" t="s">
        <v>63</v>
      </c>
      <c r="V2070" s="2" t="s">
        <v>54</v>
      </c>
      <c r="X2070" s="2" t="s">
        <v>173</v>
      </c>
      <c r="Y2070" s="2">
        <v>52</v>
      </c>
      <c r="Z2070" s="7">
        <v>-14683000</v>
      </c>
    </row>
    <row r="2071" spans="1:26" ht="15.75" customHeight="1" x14ac:dyDescent="0.3">
      <c r="A2071" s="6">
        <v>15000000</v>
      </c>
      <c r="B2071" s="2" t="s">
        <v>1125</v>
      </c>
      <c r="C2071" s="2" t="s">
        <v>20179</v>
      </c>
      <c r="D2071" t="s">
        <v>19452</v>
      </c>
      <c r="E2071" t="s">
        <v>19452</v>
      </c>
      <c r="F2071" t="s">
        <v>19452</v>
      </c>
      <c r="H2071" s="2">
        <v>873</v>
      </c>
      <c r="I2071" s="2" t="s">
        <v>19025</v>
      </c>
      <c r="J2071" s="2" t="s">
        <v>10160</v>
      </c>
      <c r="K2071" s="2" t="s">
        <v>49</v>
      </c>
      <c r="L2071" s="2" t="s">
        <v>10161</v>
      </c>
      <c r="M2071" s="3">
        <v>17571533</v>
      </c>
      <c r="N2071" s="2" t="s">
        <v>10162</v>
      </c>
      <c r="O2071" s="2" t="s">
        <v>19450</v>
      </c>
      <c r="P2071" s="2" t="s">
        <v>62</v>
      </c>
      <c r="Q2071" s="4">
        <v>31399</v>
      </c>
      <c r="R2071" s="4" t="s">
        <v>20248</v>
      </c>
      <c r="S2071" s="6">
        <v>146292009</v>
      </c>
      <c r="T2071" s="2">
        <v>154</v>
      </c>
      <c r="U2071" s="2" t="s">
        <v>63</v>
      </c>
      <c r="V2071" s="2" t="s">
        <v>54</v>
      </c>
      <c r="W2071" s="2" t="s">
        <v>10163</v>
      </c>
      <c r="X2071" s="2" t="s">
        <v>463</v>
      </c>
      <c r="Y2071" s="2">
        <v>338</v>
      </c>
      <c r="Z2071" s="7">
        <v>131292009</v>
      </c>
    </row>
    <row r="2072" spans="1:26" ht="15.75" customHeight="1" x14ac:dyDescent="0.3">
      <c r="A2072" s="6">
        <v>16000000</v>
      </c>
      <c r="B2072" s="2" t="s">
        <v>2867</v>
      </c>
      <c r="C2072" s="2" t="s">
        <v>20174</v>
      </c>
      <c r="D2072" t="s">
        <v>20191</v>
      </c>
      <c r="E2072" t="s">
        <v>20197</v>
      </c>
      <c r="F2072" t="s">
        <v>20201</v>
      </c>
      <c r="H2072" s="2">
        <v>33196</v>
      </c>
      <c r="I2072" s="2" t="s">
        <v>16365</v>
      </c>
      <c r="J2072" s="2" t="s">
        <v>10164</v>
      </c>
      <c r="K2072" s="2" t="s">
        <v>5976</v>
      </c>
      <c r="L2072" s="2" t="s">
        <v>10165</v>
      </c>
      <c r="M2072" s="3">
        <v>4628525</v>
      </c>
      <c r="N2072" s="2" t="s">
        <v>10166</v>
      </c>
      <c r="O2072" s="2" t="s">
        <v>19867</v>
      </c>
      <c r="P2072" s="2" t="s">
        <v>6874</v>
      </c>
      <c r="Q2072" s="4">
        <v>39970</v>
      </c>
      <c r="R2072" s="4" t="s">
        <v>20210</v>
      </c>
      <c r="S2072" s="6">
        <v>11301649</v>
      </c>
      <c r="T2072" s="2">
        <v>120</v>
      </c>
      <c r="U2072" s="2" t="s">
        <v>3049</v>
      </c>
      <c r="V2072" s="2" t="s">
        <v>54</v>
      </c>
      <c r="X2072" s="2" t="s">
        <v>154</v>
      </c>
      <c r="Y2072" s="2">
        <v>48</v>
      </c>
      <c r="Z2072" s="7">
        <v>-4698351</v>
      </c>
    </row>
    <row r="2073" spans="1:26" ht="15.75" customHeight="1" x14ac:dyDescent="0.3">
      <c r="A2073" s="6">
        <v>14000000</v>
      </c>
      <c r="B2073" s="2" t="s">
        <v>10167</v>
      </c>
      <c r="C2073" s="2" t="s">
        <v>20182</v>
      </c>
      <c r="D2073" t="s">
        <v>20197</v>
      </c>
      <c r="E2073" t="s">
        <v>20201</v>
      </c>
      <c r="F2073" t="s">
        <v>20205</v>
      </c>
      <c r="G2073" s="2" t="s">
        <v>10168</v>
      </c>
      <c r="H2073" s="2">
        <v>205596</v>
      </c>
      <c r="I2073" s="2" t="s">
        <v>15139</v>
      </c>
      <c r="J2073" s="2" t="s">
        <v>10169</v>
      </c>
      <c r="K2073" s="2" t="s">
        <v>49</v>
      </c>
      <c r="L2073" s="2" t="s">
        <v>10170</v>
      </c>
      <c r="M2073" s="3">
        <v>145364591</v>
      </c>
      <c r="N2073" s="2" t="s">
        <v>10171</v>
      </c>
      <c r="O2073" s="2" t="s">
        <v>19868</v>
      </c>
      <c r="P2073" s="2" t="s">
        <v>3537</v>
      </c>
      <c r="Q2073" s="4">
        <v>41957</v>
      </c>
      <c r="R2073" s="4" t="s">
        <v>20220</v>
      </c>
      <c r="S2073" s="6">
        <v>233555708</v>
      </c>
      <c r="T2073" s="2">
        <v>113</v>
      </c>
      <c r="U2073" s="2" t="s">
        <v>63</v>
      </c>
      <c r="V2073" s="2" t="s">
        <v>54</v>
      </c>
      <c r="W2073" s="2" t="s">
        <v>10172</v>
      </c>
      <c r="X2073" s="2" t="s">
        <v>531</v>
      </c>
      <c r="Y2073" s="2">
        <v>5723</v>
      </c>
      <c r="Z2073" s="7">
        <v>219555708</v>
      </c>
    </row>
    <row r="2074" spans="1:26" ht="15.75" customHeight="1" x14ac:dyDescent="0.3">
      <c r="A2074" s="6">
        <v>17000000</v>
      </c>
      <c r="B2074" s="2" t="s">
        <v>3382</v>
      </c>
      <c r="C2074" s="2" t="s">
        <v>13616</v>
      </c>
      <c r="D2074" t="s">
        <v>20197</v>
      </c>
      <c r="E2074" t="s">
        <v>20195</v>
      </c>
      <c r="F2074" t="s">
        <v>19452</v>
      </c>
      <c r="H2074" s="2">
        <v>9310</v>
      </c>
      <c r="I2074" s="2" t="s">
        <v>18173</v>
      </c>
      <c r="J2074" s="2" t="s">
        <v>9901</v>
      </c>
      <c r="K2074" s="2" t="s">
        <v>49</v>
      </c>
      <c r="L2074" s="2" t="s">
        <v>9902</v>
      </c>
      <c r="M2074" s="3">
        <v>7864011</v>
      </c>
      <c r="N2074" s="2" t="s">
        <v>9903</v>
      </c>
      <c r="O2074" s="2" t="s">
        <v>19455</v>
      </c>
      <c r="P2074" s="2" t="s">
        <v>62</v>
      </c>
      <c r="Q2074" s="4">
        <v>38780</v>
      </c>
      <c r="R2074" s="4" t="s">
        <v>20216</v>
      </c>
      <c r="S2074" s="6">
        <v>7314027</v>
      </c>
      <c r="T2074" s="2">
        <v>107</v>
      </c>
      <c r="U2074" s="2" t="s">
        <v>53</v>
      </c>
      <c r="V2074" s="2" t="s">
        <v>54</v>
      </c>
      <c r="W2074" s="2" t="s">
        <v>9904</v>
      </c>
      <c r="X2074" s="2" t="s">
        <v>602</v>
      </c>
      <c r="Y2074" s="2">
        <v>95</v>
      </c>
      <c r="Z2074" s="7">
        <v>-9685973</v>
      </c>
    </row>
    <row r="2075" spans="1:26" ht="15.75" customHeight="1" x14ac:dyDescent="0.3">
      <c r="A2075" s="6">
        <v>15000000</v>
      </c>
      <c r="B2075" s="2" t="s">
        <v>2167</v>
      </c>
      <c r="C2075" s="2" t="s">
        <v>13616</v>
      </c>
      <c r="D2075" t="s">
        <v>20195</v>
      </c>
      <c r="E2075" t="s">
        <v>19452</v>
      </c>
      <c r="F2075" t="s">
        <v>19452</v>
      </c>
      <c r="G2075" s="2" t="s">
        <v>10176</v>
      </c>
      <c r="H2075" s="2">
        <v>33217</v>
      </c>
      <c r="I2075" s="2" t="s">
        <v>16364</v>
      </c>
      <c r="J2075" s="2" t="s">
        <v>10177</v>
      </c>
      <c r="K2075" s="2" t="s">
        <v>49</v>
      </c>
      <c r="L2075" s="2" t="s">
        <v>10178</v>
      </c>
      <c r="M2075" s="3">
        <v>21095489</v>
      </c>
      <c r="N2075" s="2" t="s">
        <v>10179</v>
      </c>
      <c r="O2075" s="2" t="s">
        <v>19470</v>
      </c>
      <c r="P2075" s="2" t="s">
        <v>71</v>
      </c>
      <c r="Q2075" s="4">
        <v>40256</v>
      </c>
      <c r="R2075" s="4" t="s">
        <v>20214</v>
      </c>
      <c r="S2075" s="6">
        <v>75700498</v>
      </c>
      <c r="T2075" s="2">
        <v>92</v>
      </c>
      <c r="U2075" s="2" t="s">
        <v>63</v>
      </c>
      <c r="V2075" s="2" t="s">
        <v>54</v>
      </c>
      <c r="W2075" s="2" t="s">
        <v>10180</v>
      </c>
      <c r="X2075" s="2" t="s">
        <v>96</v>
      </c>
      <c r="Y2075" s="2">
        <v>355</v>
      </c>
      <c r="Z2075" s="7">
        <v>60700498</v>
      </c>
    </row>
    <row r="2076" spans="1:26" ht="15.75" customHeight="1" x14ac:dyDescent="0.3">
      <c r="A2076" s="6">
        <v>58000000</v>
      </c>
      <c r="B2076" s="2" t="s">
        <v>2400</v>
      </c>
      <c r="C2076" s="2" t="s">
        <v>13616</v>
      </c>
      <c r="D2076" t="s">
        <v>20198</v>
      </c>
      <c r="E2076" t="s">
        <v>20197</v>
      </c>
      <c r="F2076" t="s">
        <v>19452</v>
      </c>
      <c r="G2076" s="2" t="s">
        <v>4002</v>
      </c>
      <c r="H2076" s="2">
        <v>4942</v>
      </c>
      <c r="I2076" s="2" t="s">
        <v>18542</v>
      </c>
      <c r="J2076" s="2" t="s">
        <v>4003</v>
      </c>
      <c r="K2076" s="2" t="s">
        <v>49</v>
      </c>
      <c r="L2076" s="2" t="s">
        <v>4004</v>
      </c>
      <c r="M2076" s="3">
        <v>7739276</v>
      </c>
      <c r="N2076" s="2" t="s">
        <v>4005</v>
      </c>
      <c r="O2076" s="2" t="s">
        <v>19455</v>
      </c>
      <c r="P2076" s="2" t="s">
        <v>491</v>
      </c>
      <c r="Q2076" s="4">
        <v>39531</v>
      </c>
      <c r="R2076" s="4" t="s">
        <v>20217</v>
      </c>
      <c r="S2076" s="6">
        <v>41299492</v>
      </c>
      <c r="T2076" s="2">
        <v>114</v>
      </c>
      <c r="U2076" s="2" t="s">
        <v>442</v>
      </c>
      <c r="V2076" s="2" t="s">
        <v>54</v>
      </c>
      <c r="W2076" s="2" t="s">
        <v>4006</v>
      </c>
      <c r="X2076" s="2" t="s">
        <v>122</v>
      </c>
      <c r="Y2076" s="2">
        <v>130</v>
      </c>
      <c r="Z2076" s="7">
        <v>-16700508</v>
      </c>
    </row>
    <row r="2077" spans="1:26" ht="15.75" customHeight="1" x14ac:dyDescent="0.3">
      <c r="A2077" s="6">
        <v>15000000</v>
      </c>
      <c r="B2077" s="2" t="s">
        <v>9478</v>
      </c>
      <c r="C2077" s="2" t="s">
        <v>13616</v>
      </c>
      <c r="D2077" t="s">
        <v>20191</v>
      </c>
      <c r="E2077" t="s">
        <v>20198</v>
      </c>
      <c r="F2077" t="s">
        <v>19452</v>
      </c>
      <c r="H2077" s="2">
        <v>11153</v>
      </c>
      <c r="I2077" s="2" t="s">
        <v>17543</v>
      </c>
      <c r="J2077" s="2" t="s">
        <v>10187</v>
      </c>
      <c r="K2077" s="2" t="s">
        <v>49</v>
      </c>
      <c r="L2077" s="2" t="s">
        <v>10188</v>
      </c>
      <c r="M2077" s="3">
        <v>22838834</v>
      </c>
      <c r="N2077" s="2" t="s">
        <v>3330</v>
      </c>
      <c r="O2077" s="2" t="s">
        <v>19445</v>
      </c>
      <c r="P2077" s="2" t="s">
        <v>62</v>
      </c>
      <c r="Q2077" s="4">
        <v>30525</v>
      </c>
      <c r="R2077" s="4" t="s">
        <v>20254</v>
      </c>
      <c r="S2077" s="6">
        <v>61399552</v>
      </c>
      <c r="T2077" s="2">
        <v>98</v>
      </c>
      <c r="U2077" s="2" t="s">
        <v>63</v>
      </c>
      <c r="V2077" s="2" t="s">
        <v>54</v>
      </c>
      <c r="W2077" s="2" t="s">
        <v>10189</v>
      </c>
      <c r="X2077" s="2" t="s">
        <v>187</v>
      </c>
      <c r="Y2077" s="2">
        <v>410</v>
      </c>
      <c r="Z2077" s="7">
        <v>46399552</v>
      </c>
    </row>
    <row r="2078" spans="1:26" ht="15.75" customHeight="1" x14ac:dyDescent="0.3">
      <c r="A2078" s="6">
        <v>15000000</v>
      </c>
      <c r="B2078" s="2" t="s">
        <v>939</v>
      </c>
      <c r="C2078" s="2" t="s">
        <v>13616</v>
      </c>
      <c r="D2078" t="s">
        <v>19452</v>
      </c>
      <c r="E2078" t="s">
        <v>19452</v>
      </c>
      <c r="F2078" t="s">
        <v>19452</v>
      </c>
      <c r="H2078" s="2">
        <v>208134</v>
      </c>
      <c r="I2078" s="2" t="s">
        <v>15129</v>
      </c>
      <c r="J2078" s="2" t="s">
        <v>1923</v>
      </c>
      <c r="K2078" s="2" t="s">
        <v>49</v>
      </c>
      <c r="L2078" s="2" t="s">
        <v>10190</v>
      </c>
      <c r="M2078" s="3">
        <v>27165222</v>
      </c>
      <c r="N2078" s="2" t="s">
        <v>10191</v>
      </c>
      <c r="O2078" s="2" t="s">
        <v>19449</v>
      </c>
      <c r="P2078" s="2" t="s">
        <v>62</v>
      </c>
      <c r="Q2078" s="4">
        <v>41569</v>
      </c>
      <c r="R2078" s="4" t="s">
        <v>20218</v>
      </c>
      <c r="S2078" s="6">
        <v>151831537</v>
      </c>
      <c r="T2078" s="2">
        <v>92</v>
      </c>
      <c r="U2078" s="2" t="s">
        <v>63</v>
      </c>
      <c r="V2078" s="2" t="s">
        <v>54</v>
      </c>
      <c r="W2078" s="2" t="s">
        <v>10192</v>
      </c>
      <c r="X2078" s="2" t="s">
        <v>281</v>
      </c>
      <c r="Y2078" s="2">
        <v>680</v>
      </c>
      <c r="Z2078" s="7">
        <v>136831537</v>
      </c>
    </row>
    <row r="2079" spans="1:26" ht="15.75" customHeight="1" x14ac:dyDescent="0.3">
      <c r="A2079" s="6">
        <v>15000000</v>
      </c>
      <c r="B2079" s="2" t="s">
        <v>1125</v>
      </c>
      <c r="C2079" s="2" t="s">
        <v>20179</v>
      </c>
      <c r="D2079" t="s">
        <v>19452</v>
      </c>
      <c r="E2079" t="s">
        <v>19452</v>
      </c>
      <c r="F2079" t="s">
        <v>19452</v>
      </c>
      <c r="G2079" s="2" t="s">
        <v>10193</v>
      </c>
      <c r="H2079" s="2">
        <v>1165</v>
      </c>
      <c r="I2079" s="2" t="s">
        <v>18978</v>
      </c>
      <c r="J2079" s="2" t="s">
        <v>10194</v>
      </c>
      <c r="K2079" s="2" t="s">
        <v>49</v>
      </c>
      <c r="L2079" s="2" t="s">
        <v>10195</v>
      </c>
      <c r="M2079" s="3">
        <v>19113278</v>
      </c>
      <c r="N2079" s="2" t="s">
        <v>10196</v>
      </c>
      <c r="O2079" s="2" t="s">
        <v>19736</v>
      </c>
      <c r="P2079" s="2" t="s">
        <v>10197</v>
      </c>
      <c r="Q2079" s="4">
        <v>38975</v>
      </c>
      <c r="R2079" s="4" t="s">
        <v>20216</v>
      </c>
      <c r="S2079" s="6">
        <v>123384128</v>
      </c>
      <c r="T2079" s="2">
        <v>103</v>
      </c>
      <c r="U2079" s="2" t="s">
        <v>10198</v>
      </c>
      <c r="V2079" s="2" t="s">
        <v>54</v>
      </c>
      <c r="W2079" s="2" t="s">
        <v>10199</v>
      </c>
      <c r="X2079" s="2" t="s">
        <v>259</v>
      </c>
      <c r="Y2079" s="2">
        <v>338</v>
      </c>
      <c r="Z2079" s="7">
        <v>108384128</v>
      </c>
    </row>
    <row r="2080" spans="1:26" ht="15.75" customHeight="1" x14ac:dyDescent="0.3">
      <c r="A2080" s="6">
        <v>15000000</v>
      </c>
      <c r="B2080" s="2" t="s">
        <v>2316</v>
      </c>
      <c r="C2080" s="2" t="s">
        <v>20176</v>
      </c>
      <c r="D2080" t="s">
        <v>20196</v>
      </c>
      <c r="E2080" t="s">
        <v>19452</v>
      </c>
      <c r="F2080" t="s">
        <v>19452</v>
      </c>
      <c r="H2080" s="2">
        <v>4011</v>
      </c>
      <c r="I2080" s="2" t="s">
        <v>18603</v>
      </c>
      <c r="J2080" s="2" t="s">
        <v>10200</v>
      </c>
      <c r="K2080" s="2" t="s">
        <v>49</v>
      </c>
      <c r="L2080" s="2" t="s">
        <v>10201</v>
      </c>
      <c r="M2080" s="3">
        <v>58553213</v>
      </c>
      <c r="N2080" s="2" t="s">
        <v>10202</v>
      </c>
      <c r="O2080" s="2" t="s">
        <v>19869</v>
      </c>
      <c r="P2080" s="2" t="s">
        <v>62</v>
      </c>
      <c r="Q2080" s="4">
        <v>32202</v>
      </c>
      <c r="R2080" s="4" t="s">
        <v>20241</v>
      </c>
      <c r="S2080" s="6">
        <v>73326666</v>
      </c>
      <c r="T2080" s="2">
        <v>92</v>
      </c>
      <c r="U2080" s="2" t="s">
        <v>63</v>
      </c>
      <c r="V2080" s="2" t="s">
        <v>54</v>
      </c>
      <c r="W2080" s="2" t="s">
        <v>10203</v>
      </c>
      <c r="X2080" s="2" t="s">
        <v>187</v>
      </c>
      <c r="Y2080" s="2">
        <v>1444</v>
      </c>
      <c r="Z2080" s="7">
        <v>58326666</v>
      </c>
    </row>
    <row r="2081" spans="1:26" ht="15.75" customHeight="1" x14ac:dyDescent="0.3">
      <c r="A2081" s="6">
        <v>15000000</v>
      </c>
      <c r="B2081" s="2" t="s">
        <v>2367</v>
      </c>
      <c r="C2081" s="2" t="s">
        <v>13616</v>
      </c>
      <c r="D2081" t="s">
        <v>20197</v>
      </c>
      <c r="E2081" t="s">
        <v>19452</v>
      </c>
      <c r="F2081" t="s">
        <v>19452</v>
      </c>
      <c r="H2081" s="2">
        <v>17202</v>
      </c>
      <c r="I2081" s="2" t="s">
        <v>16867</v>
      </c>
      <c r="J2081" s="2" t="s">
        <v>488</v>
      </c>
      <c r="K2081" s="2" t="s">
        <v>49</v>
      </c>
      <c r="L2081" s="2" t="s">
        <v>10204</v>
      </c>
      <c r="M2081" s="3">
        <v>2005111</v>
      </c>
      <c r="N2081" s="2" t="s">
        <v>8778</v>
      </c>
      <c r="O2081" s="2" t="s">
        <v>19494</v>
      </c>
      <c r="P2081" s="2" t="s">
        <v>62</v>
      </c>
      <c r="Q2081" s="4">
        <v>39367</v>
      </c>
      <c r="R2081" s="4" t="s">
        <v>20211</v>
      </c>
      <c r="S2081" s="6">
        <v>55184721</v>
      </c>
      <c r="T2081" s="2">
        <v>113</v>
      </c>
      <c r="U2081" s="2" t="s">
        <v>63</v>
      </c>
      <c r="V2081" s="2" t="s">
        <v>54</v>
      </c>
      <c r="W2081" s="2" t="s">
        <v>10205</v>
      </c>
      <c r="X2081" s="2" t="s">
        <v>88</v>
      </c>
      <c r="Y2081" s="2">
        <v>33</v>
      </c>
      <c r="Z2081" s="7">
        <v>40184721</v>
      </c>
    </row>
    <row r="2082" spans="1:26" ht="15.75" customHeight="1" x14ac:dyDescent="0.3">
      <c r="A2082" s="6">
        <v>17000000</v>
      </c>
      <c r="B2082" s="2" t="s">
        <v>836</v>
      </c>
      <c r="C2082" s="2" t="s">
        <v>20179</v>
      </c>
      <c r="D2082" t="s">
        <v>20203</v>
      </c>
      <c r="E2082" t="s">
        <v>20201</v>
      </c>
      <c r="F2082" t="s">
        <v>19452</v>
      </c>
      <c r="G2082" s="2" t="s">
        <v>10207</v>
      </c>
      <c r="H2082" s="2">
        <v>65086</v>
      </c>
      <c r="I2082" s="2" t="s">
        <v>15762</v>
      </c>
      <c r="J2082" s="2" t="s">
        <v>10208</v>
      </c>
      <c r="K2082" s="2" t="s">
        <v>49</v>
      </c>
      <c r="L2082" s="2" t="s">
        <v>10209</v>
      </c>
      <c r="M2082" s="3">
        <v>43675191</v>
      </c>
      <c r="N2082" s="2" t="s">
        <v>10210</v>
      </c>
      <c r="O2082" s="2" t="s">
        <v>19801</v>
      </c>
      <c r="P2082" s="2" t="s">
        <v>10211</v>
      </c>
      <c r="Q2082" s="4">
        <v>40940</v>
      </c>
      <c r="R2082" s="4" t="s">
        <v>20213</v>
      </c>
      <c r="S2082" s="6">
        <v>127730736</v>
      </c>
      <c r="T2082" s="2">
        <v>95</v>
      </c>
      <c r="U2082" s="2" t="s">
        <v>63</v>
      </c>
      <c r="V2082" s="2" t="s">
        <v>54</v>
      </c>
      <c r="W2082" s="2" t="s">
        <v>10212</v>
      </c>
      <c r="X2082" s="2" t="s">
        <v>88</v>
      </c>
      <c r="Y2082" s="2">
        <v>1206</v>
      </c>
      <c r="Z2082" s="7">
        <v>110730736</v>
      </c>
    </row>
    <row r="2083" spans="1:26" ht="15.75" customHeight="1" x14ac:dyDescent="0.3">
      <c r="A2083" s="6">
        <v>15000000</v>
      </c>
      <c r="B2083" s="2" t="s">
        <v>3435</v>
      </c>
      <c r="C2083" s="2" t="s">
        <v>20187</v>
      </c>
      <c r="D2083" t="s">
        <v>20201</v>
      </c>
      <c r="E2083" t="s">
        <v>19452</v>
      </c>
      <c r="F2083" t="s">
        <v>19452</v>
      </c>
      <c r="G2083" s="2" t="s">
        <v>10213</v>
      </c>
      <c r="H2083" s="2">
        <v>10053</v>
      </c>
      <c r="I2083" s="2" t="s">
        <v>17873</v>
      </c>
      <c r="J2083" s="2" t="s">
        <v>10214</v>
      </c>
      <c r="K2083" s="2" t="s">
        <v>49</v>
      </c>
      <c r="L2083" s="2" t="s">
        <v>10215</v>
      </c>
      <c r="M2083" s="3">
        <v>4688212</v>
      </c>
      <c r="N2083" s="2" t="s">
        <v>10216</v>
      </c>
      <c r="O2083" s="2" t="s">
        <v>19548</v>
      </c>
      <c r="P2083" s="2" t="s">
        <v>62</v>
      </c>
      <c r="Q2083" s="4">
        <v>38751</v>
      </c>
      <c r="R2083" s="4" t="s">
        <v>20216</v>
      </c>
      <c r="S2083" s="6">
        <v>66966987</v>
      </c>
      <c r="T2083" s="2">
        <v>87</v>
      </c>
      <c r="U2083" s="2" t="s">
        <v>63</v>
      </c>
      <c r="V2083" s="2" t="s">
        <v>54</v>
      </c>
      <c r="W2083" s="2" t="s">
        <v>10217</v>
      </c>
      <c r="X2083" s="2" t="s">
        <v>129</v>
      </c>
      <c r="Y2083" s="2">
        <v>268</v>
      </c>
      <c r="Z2083" s="7">
        <v>51966987</v>
      </c>
    </row>
    <row r="2084" spans="1:26" ht="15.75" customHeight="1" x14ac:dyDescent="0.3">
      <c r="A2084" s="6">
        <v>12000000</v>
      </c>
      <c r="B2084" s="2" t="s">
        <v>5813</v>
      </c>
      <c r="C2084" s="2" t="s">
        <v>20179</v>
      </c>
      <c r="D2084" t="s">
        <v>20203</v>
      </c>
      <c r="E2084" t="s">
        <v>20201</v>
      </c>
      <c r="F2084" t="s">
        <v>20193</v>
      </c>
      <c r="H2084" s="2">
        <v>13937</v>
      </c>
      <c r="I2084" s="2" t="s">
        <v>17133</v>
      </c>
      <c r="J2084" s="2" t="s">
        <v>488</v>
      </c>
      <c r="K2084" s="2" t="s">
        <v>49</v>
      </c>
      <c r="L2084" s="2" t="s">
        <v>11369</v>
      </c>
      <c r="M2084" s="3">
        <v>7558959</v>
      </c>
      <c r="N2084" s="2" t="s">
        <v>1391</v>
      </c>
      <c r="O2084" s="2" t="s">
        <v>19455</v>
      </c>
      <c r="P2084" s="2" t="s">
        <v>62</v>
      </c>
      <c r="Q2084" s="4">
        <v>33823</v>
      </c>
      <c r="R2084" s="4" t="s">
        <v>20238</v>
      </c>
      <c r="S2084" s="6">
        <v>37170057</v>
      </c>
      <c r="T2084" s="2">
        <v>91</v>
      </c>
      <c r="U2084" s="2" t="s">
        <v>63</v>
      </c>
      <c r="V2084" s="2" t="s">
        <v>54</v>
      </c>
      <c r="W2084" s="2" t="s">
        <v>11370</v>
      </c>
      <c r="X2084" s="2" t="s">
        <v>96</v>
      </c>
      <c r="Y2084" s="2">
        <v>65</v>
      </c>
      <c r="Z2084" s="7">
        <v>25170057</v>
      </c>
    </row>
    <row r="2085" spans="1:26" ht="15.75" customHeight="1" x14ac:dyDescent="0.3">
      <c r="A2085" s="6">
        <v>75000000</v>
      </c>
      <c r="B2085" s="2" t="s">
        <v>1188</v>
      </c>
      <c r="C2085" s="2" t="s">
        <v>20174</v>
      </c>
      <c r="D2085" t="s">
        <v>20201</v>
      </c>
      <c r="E2085" t="s">
        <v>20193</v>
      </c>
      <c r="F2085" t="s">
        <v>19452</v>
      </c>
      <c r="G2085" s="2" t="s">
        <v>2720</v>
      </c>
      <c r="H2085" s="2">
        <v>8909</v>
      </c>
      <c r="I2085" s="2" t="s">
        <v>18263</v>
      </c>
      <c r="J2085" s="2" t="s">
        <v>2721</v>
      </c>
      <c r="K2085" s="2" t="s">
        <v>49</v>
      </c>
      <c r="L2085" s="2" t="s">
        <v>2722</v>
      </c>
      <c r="M2085" s="3">
        <v>7382289</v>
      </c>
      <c r="N2085" s="2" t="s">
        <v>2723</v>
      </c>
      <c r="O2085" s="2" t="s">
        <v>19455</v>
      </c>
      <c r="P2085" s="2" t="s">
        <v>491</v>
      </c>
      <c r="Q2085" s="4">
        <v>39618</v>
      </c>
      <c r="R2085" s="4" t="s">
        <v>20217</v>
      </c>
      <c r="S2085" s="6">
        <v>258270008</v>
      </c>
      <c r="T2085" s="2">
        <v>110</v>
      </c>
      <c r="U2085" s="2" t="s">
        <v>63</v>
      </c>
      <c r="V2085" s="2" t="s">
        <v>54</v>
      </c>
      <c r="W2085" s="2" t="s">
        <v>2724</v>
      </c>
      <c r="X2085" s="2" t="s">
        <v>173</v>
      </c>
      <c r="Y2085" s="2">
        <v>2528</v>
      </c>
      <c r="Z2085" s="7">
        <v>183270008</v>
      </c>
    </row>
    <row r="2086" spans="1:26" ht="15.75" customHeight="1" x14ac:dyDescent="0.3">
      <c r="A2086" s="6">
        <v>15000000</v>
      </c>
      <c r="B2086" s="2" t="s">
        <v>2367</v>
      </c>
      <c r="C2086" s="2" t="s">
        <v>13616</v>
      </c>
      <c r="D2086" t="s">
        <v>20197</v>
      </c>
      <c r="E2086" t="s">
        <v>19452</v>
      </c>
      <c r="F2086" t="s">
        <v>19452</v>
      </c>
      <c r="H2086" s="2">
        <v>586</v>
      </c>
      <c r="I2086" s="2" t="s">
        <v>19178</v>
      </c>
      <c r="J2086" s="2" t="s">
        <v>10226</v>
      </c>
      <c r="K2086" s="2" t="s">
        <v>49</v>
      </c>
      <c r="L2086" s="2" t="s">
        <v>10227</v>
      </c>
      <c r="M2086" s="3">
        <v>13581966</v>
      </c>
      <c r="N2086" s="2" t="s">
        <v>10228</v>
      </c>
      <c r="O2086" s="2" t="s">
        <v>19453</v>
      </c>
      <c r="P2086" s="2" t="s">
        <v>62</v>
      </c>
      <c r="Q2086" s="4">
        <v>35789</v>
      </c>
      <c r="R2086" s="4" t="s">
        <v>20222</v>
      </c>
      <c r="S2086" s="6">
        <v>64256513</v>
      </c>
      <c r="T2086" s="2">
        <v>97</v>
      </c>
      <c r="U2086" s="2" t="s">
        <v>10229</v>
      </c>
      <c r="V2086" s="2" t="s">
        <v>54</v>
      </c>
      <c r="W2086" s="2" t="s">
        <v>10230</v>
      </c>
      <c r="X2086" s="2" t="s">
        <v>252</v>
      </c>
      <c r="Y2086" s="2">
        <v>270</v>
      </c>
      <c r="Z2086" s="7">
        <v>49256513</v>
      </c>
    </row>
    <row r="2087" spans="1:26" ht="15.75" customHeight="1" x14ac:dyDescent="0.3">
      <c r="A2087" s="6">
        <v>17000000</v>
      </c>
      <c r="B2087" s="2" t="s">
        <v>3714</v>
      </c>
      <c r="C2087" s="2" t="s">
        <v>20181</v>
      </c>
      <c r="D2087" t="s">
        <v>20196</v>
      </c>
      <c r="E2087" t="s">
        <v>19452</v>
      </c>
      <c r="F2087" t="s">
        <v>19452</v>
      </c>
      <c r="G2087" s="2" t="s">
        <v>10231</v>
      </c>
      <c r="H2087" s="2">
        <v>18736</v>
      </c>
      <c r="I2087" s="2" t="s">
        <v>16791</v>
      </c>
      <c r="J2087" s="2" t="s">
        <v>488</v>
      </c>
      <c r="K2087" s="2" t="s">
        <v>49</v>
      </c>
      <c r="L2087" s="2" t="s">
        <v>10232</v>
      </c>
      <c r="M2087" s="3">
        <v>11927667</v>
      </c>
      <c r="N2087" s="2" t="s">
        <v>10233</v>
      </c>
      <c r="O2087" s="2" t="s">
        <v>19441</v>
      </c>
      <c r="P2087" s="2" t="s">
        <v>62</v>
      </c>
      <c r="Q2087" s="4">
        <v>37736</v>
      </c>
      <c r="R2087" s="4" t="s">
        <v>20226</v>
      </c>
      <c r="S2087" s="6">
        <v>55534455</v>
      </c>
      <c r="T2087" s="2">
        <v>94</v>
      </c>
      <c r="U2087" s="2" t="s">
        <v>2143</v>
      </c>
      <c r="V2087" s="2" t="s">
        <v>54</v>
      </c>
      <c r="W2087" s="2" t="s">
        <v>10234</v>
      </c>
      <c r="X2087" s="2" t="s">
        <v>122</v>
      </c>
      <c r="Y2087" s="2">
        <v>280</v>
      </c>
      <c r="Z2087" s="7">
        <v>38534455</v>
      </c>
    </row>
    <row r="2088" spans="1:26" ht="15.75" customHeight="1" x14ac:dyDescent="0.3">
      <c r="A2088" s="6">
        <v>35000000</v>
      </c>
      <c r="B2088" s="2" t="s">
        <v>4599</v>
      </c>
      <c r="C2088" s="2" t="s">
        <v>20180</v>
      </c>
      <c r="D2088" t="s">
        <v>20197</v>
      </c>
      <c r="E2088" t="s">
        <v>19452</v>
      </c>
      <c r="F2088" t="s">
        <v>19452</v>
      </c>
      <c r="H2088" s="2">
        <v>134411</v>
      </c>
      <c r="I2088" s="2" t="s">
        <v>15338</v>
      </c>
      <c r="J2088" s="2" t="s">
        <v>10235</v>
      </c>
      <c r="K2088" s="2" t="s">
        <v>49</v>
      </c>
      <c r="L2088" s="2" t="s">
        <v>10236</v>
      </c>
      <c r="M2088" s="3">
        <v>30556135</v>
      </c>
      <c r="N2088" s="2" t="s">
        <v>10237</v>
      </c>
      <c r="O2088" s="2" t="s">
        <v>19870</v>
      </c>
      <c r="P2088" s="2" t="s">
        <v>3686</v>
      </c>
      <c r="Q2088" s="4">
        <v>41326</v>
      </c>
      <c r="R2088" s="4" t="s">
        <v>20218</v>
      </c>
      <c r="S2088" s="6">
        <v>42930462</v>
      </c>
      <c r="T2088" s="2">
        <v>112</v>
      </c>
      <c r="U2088" s="2" t="s">
        <v>53</v>
      </c>
      <c r="V2088" s="2" t="s">
        <v>54</v>
      </c>
      <c r="W2088" s="2" t="s">
        <v>10238</v>
      </c>
      <c r="X2088" s="2" t="s">
        <v>205</v>
      </c>
      <c r="Y2088" s="2">
        <v>1138</v>
      </c>
      <c r="Z2088" s="7">
        <v>7930462</v>
      </c>
    </row>
    <row r="2089" spans="1:26" ht="15.75" customHeight="1" x14ac:dyDescent="0.3">
      <c r="A2089" s="6">
        <v>125000000</v>
      </c>
      <c r="B2089" s="2" t="s">
        <v>1188</v>
      </c>
      <c r="C2089" s="2" t="s">
        <v>20174</v>
      </c>
      <c r="D2089" t="s">
        <v>20201</v>
      </c>
      <c r="E2089" t="s">
        <v>20193</v>
      </c>
      <c r="F2089" t="s">
        <v>19452</v>
      </c>
      <c r="G2089" s="2" t="s">
        <v>1189</v>
      </c>
      <c r="H2089" s="2">
        <v>51497</v>
      </c>
      <c r="I2089" s="2" t="s">
        <v>15922</v>
      </c>
      <c r="J2089" s="2" t="s">
        <v>1190</v>
      </c>
      <c r="K2089" s="2" t="s">
        <v>49</v>
      </c>
      <c r="L2089" s="2" t="s">
        <v>1191</v>
      </c>
      <c r="M2089" s="3">
        <v>7255718</v>
      </c>
      <c r="N2089" s="2" t="s">
        <v>1192</v>
      </c>
      <c r="O2089" s="2" t="s">
        <v>19455</v>
      </c>
      <c r="P2089" s="2" t="s">
        <v>62</v>
      </c>
      <c r="Q2089" s="4">
        <v>40653</v>
      </c>
      <c r="R2089" s="4" t="s">
        <v>20219</v>
      </c>
      <c r="S2089" s="6">
        <v>626137675</v>
      </c>
      <c r="T2089" s="2">
        <v>130</v>
      </c>
      <c r="U2089" s="2" t="s">
        <v>1193</v>
      </c>
      <c r="V2089" s="2" t="s">
        <v>54</v>
      </c>
      <c r="W2089" s="2" t="s">
        <v>1194</v>
      </c>
      <c r="X2089" s="2" t="s">
        <v>187</v>
      </c>
      <c r="Y2089" s="2">
        <v>2438</v>
      </c>
      <c r="Z2089" s="7">
        <v>501137675</v>
      </c>
    </row>
    <row r="2090" spans="1:26" ht="15.75" customHeight="1" x14ac:dyDescent="0.3">
      <c r="A2090" s="6">
        <v>15000000</v>
      </c>
      <c r="B2090" s="2" t="s">
        <v>6089</v>
      </c>
      <c r="C2090" s="2" t="s">
        <v>20187</v>
      </c>
      <c r="D2090" t="s">
        <v>20204</v>
      </c>
      <c r="E2090" t="s">
        <v>20199</v>
      </c>
      <c r="F2090" t="s">
        <v>19452</v>
      </c>
      <c r="H2090" s="2">
        <v>9276</v>
      </c>
      <c r="I2090" s="2" t="s">
        <v>18191</v>
      </c>
      <c r="J2090" s="2" t="s">
        <v>10244</v>
      </c>
      <c r="K2090" s="2" t="s">
        <v>49</v>
      </c>
      <c r="L2090" s="2" t="s">
        <v>10245</v>
      </c>
      <c r="M2090" s="3">
        <v>21535126</v>
      </c>
      <c r="N2090" s="2" t="s">
        <v>10246</v>
      </c>
      <c r="O2090" s="2" t="s">
        <v>19626</v>
      </c>
      <c r="P2090" s="2" t="s">
        <v>62</v>
      </c>
      <c r="Q2090" s="4">
        <v>36154</v>
      </c>
      <c r="R2090" s="4" t="s">
        <v>20229</v>
      </c>
      <c r="S2090" s="6">
        <v>40283321</v>
      </c>
      <c r="T2090" s="2">
        <v>104</v>
      </c>
      <c r="U2090" s="2" t="s">
        <v>63</v>
      </c>
      <c r="V2090" s="2" t="s">
        <v>54</v>
      </c>
      <c r="W2090" s="2" t="s">
        <v>10247</v>
      </c>
      <c r="X2090" s="2" t="s">
        <v>180</v>
      </c>
      <c r="Y2090" s="2">
        <v>492</v>
      </c>
      <c r="Z2090" s="7">
        <v>25283321</v>
      </c>
    </row>
    <row r="2091" spans="1:26" ht="15.75" customHeight="1" x14ac:dyDescent="0.3">
      <c r="A2091" s="6">
        <v>15000000</v>
      </c>
      <c r="B2091" s="2" t="s">
        <v>750</v>
      </c>
      <c r="C2091" s="2" t="s">
        <v>20174</v>
      </c>
      <c r="D2091" t="s">
        <v>20193</v>
      </c>
      <c r="E2091" t="s">
        <v>20197</v>
      </c>
      <c r="F2091" t="s">
        <v>19452</v>
      </c>
      <c r="G2091" s="2" t="s">
        <v>10248</v>
      </c>
      <c r="H2091" s="2">
        <v>2142</v>
      </c>
      <c r="I2091" s="2" t="s">
        <v>18742</v>
      </c>
      <c r="J2091" s="2" t="s">
        <v>10249</v>
      </c>
      <c r="K2091" s="2" t="s">
        <v>49</v>
      </c>
      <c r="L2091" s="2" t="s">
        <v>10250</v>
      </c>
      <c r="M2091" s="3">
        <v>19284129</v>
      </c>
      <c r="N2091" s="2" t="s">
        <v>10251</v>
      </c>
      <c r="O2091" s="2" t="s">
        <v>19502</v>
      </c>
      <c r="P2091" s="2" t="s">
        <v>62</v>
      </c>
      <c r="Q2091" s="4">
        <v>35657</v>
      </c>
      <c r="R2091" s="4" t="s">
        <v>20222</v>
      </c>
      <c r="S2091" s="6">
        <v>44862187</v>
      </c>
      <c r="T2091" s="2">
        <v>104</v>
      </c>
      <c r="U2091" s="2" t="s">
        <v>63</v>
      </c>
      <c r="V2091" s="2" t="s">
        <v>54</v>
      </c>
      <c r="W2091" s="2" t="s">
        <v>10252</v>
      </c>
      <c r="X2091" s="2" t="s">
        <v>212</v>
      </c>
      <c r="Y2091" s="2">
        <v>382</v>
      </c>
      <c r="Z2091" s="7">
        <v>29862187</v>
      </c>
    </row>
    <row r="2092" spans="1:26" ht="15.75" customHeight="1" x14ac:dyDescent="0.3">
      <c r="A2092" s="6">
        <v>16000000</v>
      </c>
      <c r="B2092" s="2" t="s">
        <v>939</v>
      </c>
      <c r="C2092" s="2" t="s">
        <v>13616</v>
      </c>
      <c r="D2092" t="s">
        <v>19452</v>
      </c>
      <c r="E2092" t="s">
        <v>19452</v>
      </c>
      <c r="F2092" t="s">
        <v>19452</v>
      </c>
      <c r="H2092" s="2">
        <v>11397</v>
      </c>
      <c r="I2092" s="2" t="s">
        <v>17483</v>
      </c>
      <c r="J2092" s="2" t="s">
        <v>10253</v>
      </c>
      <c r="K2092" s="2" t="s">
        <v>49</v>
      </c>
      <c r="L2092" s="2" t="s">
        <v>10254</v>
      </c>
      <c r="M2092" s="3">
        <v>23423082</v>
      </c>
      <c r="N2092" s="2" t="s">
        <v>10255</v>
      </c>
      <c r="O2092" s="2" t="s">
        <v>19503</v>
      </c>
      <c r="P2092" s="2" t="s">
        <v>62</v>
      </c>
      <c r="Q2092" s="4">
        <v>37232</v>
      </c>
      <c r="R2092" s="4" t="s">
        <v>20227</v>
      </c>
      <c r="S2092" s="6">
        <v>66468332</v>
      </c>
      <c r="T2092" s="2">
        <v>89</v>
      </c>
      <c r="U2092" s="2" t="s">
        <v>63</v>
      </c>
      <c r="V2092" s="2" t="s">
        <v>54</v>
      </c>
      <c r="W2092" s="2" t="s">
        <v>10256</v>
      </c>
      <c r="X2092" s="2" t="s">
        <v>234</v>
      </c>
      <c r="Y2092" s="2">
        <v>431</v>
      </c>
      <c r="Z2092" s="7">
        <v>50468332</v>
      </c>
    </row>
    <row r="2093" spans="1:26" ht="15.75" customHeight="1" x14ac:dyDescent="0.3">
      <c r="A2093" s="6">
        <v>7000000</v>
      </c>
      <c r="B2093" s="2" t="s">
        <v>3670</v>
      </c>
      <c r="C2093" s="2" t="s">
        <v>20185</v>
      </c>
      <c r="D2093" t="s">
        <v>20197</v>
      </c>
      <c r="E2093" t="s">
        <v>20201</v>
      </c>
      <c r="F2093" t="s">
        <v>19452</v>
      </c>
      <c r="H2093" s="2">
        <v>77016</v>
      </c>
      <c r="I2093" s="2" t="s">
        <v>15627</v>
      </c>
      <c r="J2093" s="2" t="s">
        <v>10257</v>
      </c>
      <c r="K2093" s="2" t="s">
        <v>49</v>
      </c>
      <c r="L2093" s="2" t="s">
        <v>10258</v>
      </c>
      <c r="M2093" s="3">
        <v>49517264</v>
      </c>
      <c r="N2093" s="2" t="s">
        <v>10259</v>
      </c>
      <c r="O2093" s="2" t="s">
        <v>19685</v>
      </c>
      <c r="P2093" s="2" t="s">
        <v>62</v>
      </c>
      <c r="Q2093" s="4">
        <v>41172</v>
      </c>
      <c r="R2093" s="4" t="s">
        <v>20213</v>
      </c>
      <c r="S2093" s="6">
        <v>48126384</v>
      </c>
      <c r="T2093" s="2">
        <v>109</v>
      </c>
      <c r="U2093" s="2" t="s">
        <v>53</v>
      </c>
      <c r="V2093" s="2" t="s">
        <v>54</v>
      </c>
      <c r="W2093" s="2" t="s">
        <v>10260</v>
      </c>
      <c r="X2093" s="2" t="s">
        <v>56</v>
      </c>
      <c r="Y2093" s="2">
        <v>1170</v>
      </c>
      <c r="Z2093" s="7">
        <v>41126384</v>
      </c>
    </row>
    <row r="2094" spans="1:26" ht="15.75" customHeight="1" x14ac:dyDescent="0.3">
      <c r="A2094" s="6">
        <v>5000000</v>
      </c>
      <c r="B2094" s="2" t="s">
        <v>647</v>
      </c>
      <c r="C2094" s="2" t="s">
        <v>20174</v>
      </c>
      <c r="D2094" t="s">
        <v>20193</v>
      </c>
      <c r="E2094" t="s">
        <v>20201</v>
      </c>
      <c r="F2094" t="s">
        <v>19452</v>
      </c>
      <c r="H2094" s="2">
        <v>21610</v>
      </c>
      <c r="I2094" s="2" t="s">
        <v>16678</v>
      </c>
      <c r="J2094" s="2" t="s">
        <v>488</v>
      </c>
      <c r="K2094" s="2" t="s">
        <v>49</v>
      </c>
      <c r="L2094" s="2" t="s">
        <v>12863</v>
      </c>
      <c r="M2094" s="3">
        <v>7058868</v>
      </c>
      <c r="N2094" s="2" t="s">
        <v>12864</v>
      </c>
      <c r="O2094" s="2" t="s">
        <v>19455</v>
      </c>
      <c r="P2094" s="2" t="s">
        <v>62</v>
      </c>
      <c r="Q2094" s="4">
        <v>29662</v>
      </c>
      <c r="R2094" s="4" t="s">
        <v>20246</v>
      </c>
      <c r="S2094" s="6">
        <v>19905359</v>
      </c>
      <c r="T2094" s="2">
        <v>99</v>
      </c>
      <c r="U2094" s="2" t="s">
        <v>94</v>
      </c>
      <c r="V2094" s="2" t="s">
        <v>54</v>
      </c>
      <c r="W2094" s="2" t="s">
        <v>12865</v>
      </c>
      <c r="X2094" s="2" t="s">
        <v>173</v>
      </c>
      <c r="Y2094" s="2">
        <v>86</v>
      </c>
      <c r="Z2094" s="7">
        <v>14905359</v>
      </c>
    </row>
    <row r="2095" spans="1:26" ht="15.75" customHeight="1" x14ac:dyDescent="0.3">
      <c r="A2095" s="6">
        <v>15000000</v>
      </c>
      <c r="B2095" s="2" t="s">
        <v>357</v>
      </c>
      <c r="C2095" s="2" t="s">
        <v>20179</v>
      </c>
      <c r="D2095" t="s">
        <v>20198</v>
      </c>
      <c r="E2095" t="s">
        <v>19452</v>
      </c>
      <c r="F2095" t="s">
        <v>19452</v>
      </c>
      <c r="G2095" s="2" t="s">
        <v>10265</v>
      </c>
      <c r="H2095" s="2">
        <v>266856</v>
      </c>
      <c r="I2095" s="2" t="s">
        <v>14940</v>
      </c>
      <c r="J2095" s="2" t="s">
        <v>10266</v>
      </c>
      <c r="K2095" s="2" t="s">
        <v>49</v>
      </c>
      <c r="L2095" s="2" t="s">
        <v>10267</v>
      </c>
      <c r="M2095" s="3">
        <v>61182331</v>
      </c>
      <c r="N2095" s="2" t="s">
        <v>10268</v>
      </c>
      <c r="O2095" s="2" t="s">
        <v>19722</v>
      </c>
      <c r="P2095" s="2" t="s">
        <v>3537</v>
      </c>
      <c r="Q2095" s="4">
        <v>41969</v>
      </c>
      <c r="R2095" s="4" t="s">
        <v>20220</v>
      </c>
      <c r="S2095" s="6">
        <v>123726688</v>
      </c>
      <c r="T2095" s="2">
        <v>123</v>
      </c>
      <c r="U2095" s="2" t="s">
        <v>10269</v>
      </c>
      <c r="V2095" s="2" t="s">
        <v>54</v>
      </c>
      <c r="W2095" s="2" t="s">
        <v>10270</v>
      </c>
      <c r="X2095" s="2" t="s">
        <v>406</v>
      </c>
      <c r="Y2095" s="2">
        <v>3311</v>
      </c>
      <c r="Z2095" s="7">
        <v>108726688</v>
      </c>
    </row>
    <row r="2096" spans="1:26" ht="15.75" customHeight="1" x14ac:dyDescent="0.3">
      <c r="A2096" s="6">
        <v>15000000</v>
      </c>
      <c r="B2096" s="2" t="s">
        <v>1310</v>
      </c>
      <c r="C2096" s="2" t="s">
        <v>13616</v>
      </c>
      <c r="D2096" t="s">
        <v>20197</v>
      </c>
      <c r="E2096" t="s">
        <v>20198</v>
      </c>
      <c r="F2096" t="s">
        <v>19452</v>
      </c>
      <c r="H2096" s="2">
        <v>10564</v>
      </c>
      <c r="I2096" s="2" t="s">
        <v>17705</v>
      </c>
      <c r="J2096" s="2" t="s">
        <v>10271</v>
      </c>
      <c r="K2096" s="2" t="s">
        <v>49</v>
      </c>
      <c r="L2096" s="2" t="s">
        <v>10272</v>
      </c>
      <c r="M2096" s="3">
        <v>6857923</v>
      </c>
      <c r="N2096" s="2" t="s">
        <v>10273</v>
      </c>
      <c r="O2096" s="2" t="s">
        <v>19458</v>
      </c>
      <c r="P2096" s="2" t="s">
        <v>62</v>
      </c>
      <c r="Q2096" s="4">
        <v>36643</v>
      </c>
      <c r="R2096" s="4" t="s">
        <v>20230</v>
      </c>
      <c r="S2096" s="6">
        <v>33771174</v>
      </c>
      <c r="T2096" s="2">
        <v>120</v>
      </c>
      <c r="U2096" s="2" t="s">
        <v>63</v>
      </c>
      <c r="V2096" s="2" t="s">
        <v>54</v>
      </c>
      <c r="W2096" s="2" t="s">
        <v>10274</v>
      </c>
      <c r="X2096" s="2" t="s">
        <v>65</v>
      </c>
      <c r="Y2096" s="2">
        <v>155</v>
      </c>
      <c r="Z2096" s="7">
        <v>18771174</v>
      </c>
    </row>
    <row r="2097" spans="1:26" ht="15.75" customHeight="1" x14ac:dyDescent="0.3">
      <c r="A2097" s="6">
        <v>15000000</v>
      </c>
      <c r="B2097" s="2" t="s">
        <v>10275</v>
      </c>
      <c r="C2097" s="2" t="s">
        <v>20175</v>
      </c>
      <c r="D2097" t="s">
        <v>20197</v>
      </c>
      <c r="E2097" t="s">
        <v>20202</v>
      </c>
      <c r="F2097" t="s">
        <v>20205</v>
      </c>
      <c r="H2097" s="2">
        <v>947</v>
      </c>
      <c r="I2097" s="2" t="s">
        <v>19005</v>
      </c>
      <c r="J2097" s="2" t="s">
        <v>10276</v>
      </c>
      <c r="K2097" s="2" t="s">
        <v>49</v>
      </c>
      <c r="L2097" s="2" t="s">
        <v>10277</v>
      </c>
      <c r="M2097" s="3">
        <v>41286336</v>
      </c>
      <c r="N2097" s="2" t="s">
        <v>10278</v>
      </c>
      <c r="O2097" s="2" t="s">
        <v>19871</v>
      </c>
      <c r="P2097" s="2" t="s">
        <v>3537</v>
      </c>
      <c r="Q2097" s="4">
        <v>22990</v>
      </c>
      <c r="R2097" s="4" t="s">
        <v>20243</v>
      </c>
      <c r="S2097" s="6">
        <v>69995385</v>
      </c>
      <c r="T2097" s="2">
        <v>216</v>
      </c>
      <c r="U2097" s="2" t="s">
        <v>10279</v>
      </c>
      <c r="V2097" s="2" t="s">
        <v>54</v>
      </c>
      <c r="X2097" s="2" t="s">
        <v>406</v>
      </c>
      <c r="Y2097" s="2">
        <v>851</v>
      </c>
      <c r="Z2097" s="7">
        <v>54995385</v>
      </c>
    </row>
    <row r="2098" spans="1:26" ht="15.75" customHeight="1" x14ac:dyDescent="0.3">
      <c r="A2098" s="6">
        <v>15000000</v>
      </c>
      <c r="B2098" s="2" t="s">
        <v>1125</v>
      </c>
      <c r="C2098" s="2" t="s">
        <v>20179</v>
      </c>
      <c r="D2098" t="s">
        <v>19452</v>
      </c>
      <c r="E2098" t="s">
        <v>19452</v>
      </c>
      <c r="F2098" t="s">
        <v>19452</v>
      </c>
      <c r="G2098" s="2" t="s">
        <v>10280</v>
      </c>
      <c r="H2098" s="2">
        <v>228970</v>
      </c>
      <c r="I2098" s="2" t="s">
        <v>15065</v>
      </c>
      <c r="J2098" s="2" t="s">
        <v>10281</v>
      </c>
      <c r="K2098" s="2" t="s">
        <v>49</v>
      </c>
      <c r="L2098" s="2" t="s">
        <v>10282</v>
      </c>
      <c r="M2098" s="3">
        <v>42952942</v>
      </c>
      <c r="N2098" s="2" t="s">
        <v>10283</v>
      </c>
      <c r="O2098" s="2" t="s">
        <v>19690</v>
      </c>
      <c r="P2098" s="2" t="s">
        <v>62</v>
      </c>
      <c r="Q2098" s="4">
        <v>41978</v>
      </c>
      <c r="R2098" s="4" t="s">
        <v>20220</v>
      </c>
      <c r="S2098" s="6">
        <v>52501541</v>
      </c>
      <c r="T2098" s="2">
        <v>115</v>
      </c>
      <c r="U2098" s="2" t="s">
        <v>63</v>
      </c>
      <c r="V2098" s="2" t="s">
        <v>54</v>
      </c>
      <c r="X2098" s="2" t="s">
        <v>142</v>
      </c>
      <c r="Y2098" s="2">
        <v>951</v>
      </c>
      <c r="Z2098" s="7">
        <v>37501541</v>
      </c>
    </row>
    <row r="2099" spans="1:26" ht="15.75" customHeight="1" x14ac:dyDescent="0.3">
      <c r="A2099" s="6">
        <v>15000000</v>
      </c>
      <c r="B2099" s="2" t="s">
        <v>10284</v>
      </c>
      <c r="C2099" s="2" t="s">
        <v>20185</v>
      </c>
      <c r="D2099" t="s">
        <v>20201</v>
      </c>
      <c r="E2099" t="s">
        <v>20203</v>
      </c>
      <c r="F2099" t="s">
        <v>20197</v>
      </c>
      <c r="G2099" s="2" t="s">
        <v>10285</v>
      </c>
      <c r="H2099" s="2">
        <v>18405</v>
      </c>
      <c r="I2099" s="2" t="s">
        <v>16811</v>
      </c>
      <c r="J2099" s="2" t="s">
        <v>10286</v>
      </c>
      <c r="K2099" s="2" t="s">
        <v>49</v>
      </c>
      <c r="L2099" s="2" t="s">
        <v>10287</v>
      </c>
      <c r="M2099" s="3">
        <v>19760383</v>
      </c>
      <c r="N2099" s="2" t="s">
        <v>10288</v>
      </c>
      <c r="O2099" s="2" t="s">
        <v>19697</v>
      </c>
      <c r="P2099" s="2" t="s">
        <v>62</v>
      </c>
      <c r="Q2099" s="4">
        <v>39885</v>
      </c>
      <c r="R2099" s="4" t="s">
        <v>20210</v>
      </c>
      <c r="S2099" s="6">
        <v>32721635</v>
      </c>
      <c r="T2099" s="2">
        <v>110</v>
      </c>
      <c r="U2099" s="2" t="s">
        <v>63</v>
      </c>
      <c r="V2099" s="2" t="s">
        <v>54</v>
      </c>
      <c r="W2099" s="2" t="s">
        <v>10289</v>
      </c>
      <c r="X2099" s="2" t="s">
        <v>180</v>
      </c>
      <c r="Y2099" s="2">
        <v>440</v>
      </c>
      <c r="Z2099" s="7">
        <v>17721635</v>
      </c>
    </row>
    <row r="2100" spans="1:26" ht="15.75" customHeight="1" x14ac:dyDescent="0.3">
      <c r="A2100" s="6">
        <v>15000000</v>
      </c>
      <c r="B2100" s="2" t="s">
        <v>1556</v>
      </c>
      <c r="C2100" s="2" t="s">
        <v>13616</v>
      </c>
      <c r="D2100" t="s">
        <v>20198</v>
      </c>
      <c r="E2100" t="s">
        <v>19452</v>
      </c>
      <c r="F2100" t="s">
        <v>19452</v>
      </c>
      <c r="G2100" s="2" t="s">
        <v>10290</v>
      </c>
      <c r="H2100" s="2">
        <v>6961</v>
      </c>
      <c r="I2100" s="2" t="s">
        <v>18442</v>
      </c>
      <c r="J2100" s="2" t="s">
        <v>10291</v>
      </c>
      <c r="K2100" s="2" t="s">
        <v>49</v>
      </c>
      <c r="L2100" s="2" t="s">
        <v>10292</v>
      </c>
      <c r="M2100" s="3">
        <v>10194097</v>
      </c>
      <c r="N2100" s="2" t="s">
        <v>10293</v>
      </c>
      <c r="O2100" s="2" t="s">
        <v>19872</v>
      </c>
      <c r="P2100" s="2" t="s">
        <v>62</v>
      </c>
      <c r="Q2100" s="4">
        <v>38387</v>
      </c>
      <c r="R2100" s="4" t="s">
        <v>20221</v>
      </c>
      <c r="S2100" s="6">
        <v>47175038</v>
      </c>
      <c r="T2100" s="2">
        <v>88</v>
      </c>
      <c r="U2100" s="2" t="s">
        <v>63</v>
      </c>
      <c r="V2100" s="2" t="s">
        <v>54</v>
      </c>
      <c r="W2100" s="2" t="s">
        <v>10294</v>
      </c>
      <c r="X2100" s="2" t="s">
        <v>180</v>
      </c>
      <c r="Y2100" s="2">
        <v>230</v>
      </c>
      <c r="Z2100" s="7">
        <v>32175038</v>
      </c>
    </row>
    <row r="2101" spans="1:26" ht="15.75" customHeight="1" x14ac:dyDescent="0.3">
      <c r="A2101" s="6">
        <v>13000000</v>
      </c>
      <c r="B2101" s="2" t="s">
        <v>3435</v>
      </c>
      <c r="C2101" s="2" t="s">
        <v>20187</v>
      </c>
      <c r="D2101" t="s">
        <v>20201</v>
      </c>
      <c r="E2101" t="s">
        <v>19452</v>
      </c>
      <c r="F2101" t="s">
        <v>19452</v>
      </c>
      <c r="H2101" s="2">
        <v>11442</v>
      </c>
      <c r="I2101" s="2" t="s">
        <v>17474</v>
      </c>
      <c r="J2101" s="2" t="s">
        <v>10295</v>
      </c>
      <c r="K2101" s="2" t="s">
        <v>49</v>
      </c>
      <c r="L2101" s="2" t="s">
        <v>10296</v>
      </c>
      <c r="M2101" s="3">
        <v>11045593</v>
      </c>
      <c r="N2101" s="2" t="s">
        <v>5478</v>
      </c>
      <c r="O2101" s="2" t="s">
        <v>19626</v>
      </c>
      <c r="P2101" s="2" t="s">
        <v>62</v>
      </c>
      <c r="Q2101" s="4">
        <v>37438</v>
      </c>
      <c r="R2101" s="4" t="s">
        <v>20228</v>
      </c>
      <c r="S2101" s="6">
        <v>37664855</v>
      </c>
      <c r="T2101" s="2">
        <v>94</v>
      </c>
      <c r="U2101" s="2" t="s">
        <v>63</v>
      </c>
      <c r="V2101" s="2" t="s">
        <v>54</v>
      </c>
      <c r="W2101" s="2" t="s">
        <v>10297</v>
      </c>
      <c r="X2101" s="2" t="s">
        <v>2951</v>
      </c>
      <c r="Y2101" s="2">
        <v>228</v>
      </c>
      <c r="Z2101" s="7">
        <v>24664855</v>
      </c>
    </row>
    <row r="2102" spans="1:26" ht="15.75" customHeight="1" x14ac:dyDescent="0.3">
      <c r="A2102" s="6">
        <v>16000000</v>
      </c>
      <c r="B2102" s="2" t="s">
        <v>10298</v>
      </c>
      <c r="C2102" s="2" t="s">
        <v>20175</v>
      </c>
      <c r="D2102" t="s">
        <v>20195</v>
      </c>
      <c r="E2102" t="s">
        <v>20192</v>
      </c>
      <c r="F2102" t="s">
        <v>20196</v>
      </c>
      <c r="H2102" s="2">
        <v>2493</v>
      </c>
      <c r="I2102" s="2" t="s">
        <v>18699</v>
      </c>
      <c r="J2102" s="2" t="s">
        <v>10299</v>
      </c>
      <c r="K2102" s="2" t="s">
        <v>49</v>
      </c>
      <c r="L2102" s="2" t="s">
        <v>10300</v>
      </c>
      <c r="M2102" s="3">
        <v>44533612</v>
      </c>
      <c r="N2102" s="2" t="s">
        <v>10301</v>
      </c>
      <c r="O2102" s="2" t="s">
        <v>19873</v>
      </c>
      <c r="P2102" s="2" t="s">
        <v>62</v>
      </c>
      <c r="Q2102" s="4">
        <v>32038</v>
      </c>
      <c r="R2102" s="4" t="s">
        <v>20251</v>
      </c>
      <c r="S2102" s="6">
        <v>30857814</v>
      </c>
      <c r="T2102" s="2">
        <v>98</v>
      </c>
      <c r="U2102" s="2" t="s">
        <v>63</v>
      </c>
      <c r="V2102" s="2" t="s">
        <v>54</v>
      </c>
      <c r="W2102" s="2" t="s">
        <v>10302</v>
      </c>
      <c r="X2102" s="2" t="s">
        <v>81</v>
      </c>
      <c r="Y2102" s="2">
        <v>1486</v>
      </c>
      <c r="Z2102" s="7">
        <v>14857814</v>
      </c>
    </row>
    <row r="2103" spans="1:26" ht="15.75" customHeight="1" x14ac:dyDescent="0.3">
      <c r="A2103" s="6">
        <v>15000000</v>
      </c>
      <c r="B2103" s="2" t="s">
        <v>1125</v>
      </c>
      <c r="C2103" s="2" t="s">
        <v>20179</v>
      </c>
      <c r="D2103" t="s">
        <v>19452</v>
      </c>
      <c r="E2103" t="s">
        <v>19452</v>
      </c>
      <c r="F2103" t="s">
        <v>19452</v>
      </c>
      <c r="H2103" s="2">
        <v>14047</v>
      </c>
      <c r="I2103" s="2" t="s">
        <v>17111</v>
      </c>
      <c r="J2103" s="2" t="s">
        <v>6259</v>
      </c>
      <c r="K2103" s="2" t="s">
        <v>49</v>
      </c>
      <c r="L2103" s="2" t="s">
        <v>10303</v>
      </c>
      <c r="M2103" s="3">
        <v>1084158</v>
      </c>
      <c r="N2103" s="2" t="s">
        <v>10304</v>
      </c>
      <c r="O2103" s="2" t="s">
        <v>19533</v>
      </c>
      <c r="P2103" s="2" t="s">
        <v>62</v>
      </c>
      <c r="Q2103" s="4">
        <v>39443</v>
      </c>
      <c r="R2103" s="4" t="s">
        <v>20211</v>
      </c>
      <c r="S2103" s="6">
        <v>30226144</v>
      </c>
      <c r="T2103" s="2">
        <v>126</v>
      </c>
      <c r="U2103" s="2" t="s">
        <v>63</v>
      </c>
      <c r="V2103" s="2" t="s">
        <v>54</v>
      </c>
      <c r="W2103" s="2" t="s">
        <v>10305</v>
      </c>
      <c r="X2103" s="2" t="s">
        <v>65</v>
      </c>
      <c r="Y2103" s="2">
        <v>151</v>
      </c>
      <c r="Z2103" s="7">
        <v>15226144</v>
      </c>
    </row>
    <row r="2104" spans="1:26" ht="15.75" customHeight="1" x14ac:dyDescent="0.3">
      <c r="A2104" s="6">
        <v>15000000</v>
      </c>
      <c r="B2104" s="2" t="s">
        <v>3090</v>
      </c>
      <c r="C2104" s="2" t="s">
        <v>20179</v>
      </c>
      <c r="D2104" t="s">
        <v>20194</v>
      </c>
      <c r="E2104" t="s">
        <v>20201</v>
      </c>
      <c r="F2104" t="s">
        <v>20193</v>
      </c>
      <c r="G2104" s="2" t="s">
        <v>10306</v>
      </c>
      <c r="H2104" s="2">
        <v>64690</v>
      </c>
      <c r="I2104" s="2" t="s">
        <v>15768</v>
      </c>
      <c r="J2104" s="2" t="s">
        <v>10307</v>
      </c>
      <c r="K2104" s="2" t="s">
        <v>49</v>
      </c>
      <c r="L2104" s="2" t="s">
        <v>10308</v>
      </c>
      <c r="M2104" s="3">
        <v>49294864</v>
      </c>
      <c r="N2104" s="2" t="s">
        <v>10309</v>
      </c>
      <c r="O2104" s="2" t="s">
        <v>19741</v>
      </c>
      <c r="P2104" s="2" t="s">
        <v>62</v>
      </c>
      <c r="Q2104" s="4">
        <v>40761</v>
      </c>
      <c r="R2104" s="4" t="s">
        <v>20219</v>
      </c>
      <c r="S2104" s="6">
        <v>78054825</v>
      </c>
      <c r="T2104" s="2">
        <v>100</v>
      </c>
      <c r="U2104" s="2" t="s">
        <v>63</v>
      </c>
      <c r="V2104" s="2" t="s">
        <v>54</v>
      </c>
      <c r="W2104" s="2" t="s">
        <v>7985</v>
      </c>
      <c r="X2104" s="2" t="s">
        <v>103</v>
      </c>
      <c r="Y2104" s="2">
        <v>3725</v>
      </c>
      <c r="Z2104" s="7">
        <v>63054825</v>
      </c>
    </row>
    <row r="2105" spans="1:26" ht="15.75" customHeight="1" x14ac:dyDescent="0.3">
      <c r="A2105" s="6">
        <v>15000000</v>
      </c>
      <c r="B2105" s="2" t="s">
        <v>939</v>
      </c>
      <c r="C2105" s="2" t="s">
        <v>13616</v>
      </c>
      <c r="D2105" t="s">
        <v>19452</v>
      </c>
      <c r="E2105" t="s">
        <v>19452</v>
      </c>
      <c r="F2105" t="s">
        <v>19452</v>
      </c>
      <c r="H2105" s="2">
        <v>11132</v>
      </c>
      <c r="I2105" s="2" t="s">
        <v>17547</v>
      </c>
      <c r="J2105" s="2" t="s">
        <v>10310</v>
      </c>
      <c r="K2105" s="2" t="s">
        <v>49</v>
      </c>
      <c r="L2105" s="2" t="s">
        <v>10311</v>
      </c>
      <c r="M2105" s="3">
        <v>7424798</v>
      </c>
      <c r="N2105" s="2" t="s">
        <v>86</v>
      </c>
      <c r="O2105" s="2" t="s">
        <v>19441</v>
      </c>
      <c r="P2105" s="2" t="s">
        <v>491</v>
      </c>
      <c r="Q2105" s="4">
        <v>38034</v>
      </c>
      <c r="R2105" s="4" t="s">
        <v>20223</v>
      </c>
      <c r="S2105" s="6">
        <v>29331068</v>
      </c>
      <c r="T2105" s="2">
        <v>89</v>
      </c>
      <c r="U2105" s="2" t="s">
        <v>63</v>
      </c>
      <c r="V2105" s="2" t="s">
        <v>54</v>
      </c>
      <c r="W2105" s="2" t="s">
        <v>10312</v>
      </c>
      <c r="X2105" s="2" t="s">
        <v>314</v>
      </c>
      <c r="Y2105" s="2">
        <v>221</v>
      </c>
      <c r="Z2105" s="7">
        <v>14331068</v>
      </c>
    </row>
    <row r="2106" spans="1:26" ht="15.75" customHeight="1" x14ac:dyDescent="0.3">
      <c r="A2106" s="6">
        <v>15000000</v>
      </c>
      <c r="B2106" s="2" t="s">
        <v>1310</v>
      </c>
      <c r="C2106" s="2" t="s">
        <v>13616</v>
      </c>
      <c r="D2106" t="s">
        <v>20197</v>
      </c>
      <c r="E2106" t="s">
        <v>20198</v>
      </c>
      <c r="F2106" t="s">
        <v>19452</v>
      </c>
      <c r="H2106" s="2">
        <v>17127</v>
      </c>
      <c r="I2106" s="2" t="s">
        <v>16875</v>
      </c>
      <c r="J2106" s="2" t="s">
        <v>10313</v>
      </c>
      <c r="K2106" s="2" t="s">
        <v>49</v>
      </c>
      <c r="L2106" s="2" t="s">
        <v>10314</v>
      </c>
      <c r="M2106" s="3">
        <v>5164281</v>
      </c>
      <c r="N2106" s="2" t="s">
        <v>2080</v>
      </c>
      <c r="O2106" s="2" t="s">
        <v>19458</v>
      </c>
      <c r="P2106" s="2" t="s">
        <v>62</v>
      </c>
      <c r="Q2106" s="4">
        <v>35902</v>
      </c>
      <c r="R2106" s="4" t="s">
        <v>20229</v>
      </c>
      <c r="S2106" s="6">
        <v>46905889</v>
      </c>
      <c r="T2106" s="2">
        <v>111</v>
      </c>
      <c r="U2106" s="2" t="s">
        <v>63</v>
      </c>
      <c r="V2106" s="2" t="s">
        <v>54</v>
      </c>
      <c r="W2106" s="2" t="s">
        <v>10315</v>
      </c>
      <c r="X2106" s="2" t="s">
        <v>420</v>
      </c>
      <c r="Y2106" s="2">
        <v>72</v>
      </c>
      <c r="Z2106" s="7">
        <v>31905889</v>
      </c>
    </row>
    <row r="2107" spans="1:26" ht="15.75" customHeight="1" x14ac:dyDescent="0.3">
      <c r="A2107" s="6">
        <v>15000000</v>
      </c>
      <c r="B2107" s="2" t="s">
        <v>7345</v>
      </c>
      <c r="C2107" s="2" t="s">
        <v>20187</v>
      </c>
      <c r="D2107" t="s">
        <v>20201</v>
      </c>
      <c r="E2107" t="s">
        <v>20199</v>
      </c>
      <c r="F2107" t="s">
        <v>19452</v>
      </c>
      <c r="H2107" s="2">
        <v>1562</v>
      </c>
      <c r="I2107" s="2" t="s">
        <v>18914</v>
      </c>
      <c r="J2107" s="2" t="s">
        <v>10316</v>
      </c>
      <c r="K2107" s="2" t="s">
        <v>49</v>
      </c>
      <c r="L2107" s="2" t="s">
        <v>10317</v>
      </c>
      <c r="M2107" s="3">
        <v>34759855</v>
      </c>
      <c r="N2107" s="2" t="s">
        <v>10318</v>
      </c>
      <c r="O2107" s="2" t="s">
        <v>19527</v>
      </c>
      <c r="P2107" s="2" t="s">
        <v>10319</v>
      </c>
      <c r="Q2107" s="4">
        <v>39198</v>
      </c>
      <c r="R2107" s="4" t="s">
        <v>20211</v>
      </c>
      <c r="S2107" s="6">
        <v>64238440</v>
      </c>
      <c r="T2107" s="2">
        <v>100</v>
      </c>
      <c r="U2107" s="2" t="s">
        <v>63</v>
      </c>
      <c r="V2107" s="2" t="s">
        <v>54</v>
      </c>
      <c r="W2107" s="2" t="s">
        <v>10320</v>
      </c>
      <c r="X2107" s="2" t="s">
        <v>154</v>
      </c>
      <c r="Y2107" s="2">
        <v>1197</v>
      </c>
      <c r="Z2107" s="7">
        <v>49238440</v>
      </c>
    </row>
    <row r="2108" spans="1:26" ht="15.75" customHeight="1" x14ac:dyDescent="0.3">
      <c r="A2108" s="6">
        <v>15000000</v>
      </c>
      <c r="B2108" s="2" t="s">
        <v>1125</v>
      </c>
      <c r="C2108" s="2" t="s">
        <v>20179</v>
      </c>
      <c r="D2108" t="s">
        <v>19452</v>
      </c>
      <c r="E2108" t="s">
        <v>19452</v>
      </c>
      <c r="F2108" t="s">
        <v>19452</v>
      </c>
      <c r="H2108" s="2">
        <v>232679</v>
      </c>
      <c r="I2108" s="2" t="s">
        <v>15060</v>
      </c>
      <c r="J2108" s="2" t="s">
        <v>10321</v>
      </c>
      <c r="K2108" s="2" t="s">
        <v>49</v>
      </c>
      <c r="L2108" s="2" t="s">
        <v>10322</v>
      </c>
      <c r="M2108" s="3">
        <v>7297757</v>
      </c>
      <c r="N2108" s="2" t="s">
        <v>10323</v>
      </c>
      <c r="O2108" s="2" t="s">
        <v>19584</v>
      </c>
      <c r="P2108" s="2" t="s">
        <v>62</v>
      </c>
      <c r="Q2108" s="4">
        <v>41873</v>
      </c>
      <c r="R2108" s="4" t="s">
        <v>20220</v>
      </c>
      <c r="S2108" s="6">
        <v>30127963</v>
      </c>
      <c r="T2108" s="2">
        <v>115</v>
      </c>
      <c r="U2108" s="2" t="s">
        <v>63</v>
      </c>
      <c r="V2108" s="2" t="s">
        <v>54</v>
      </c>
      <c r="W2108" s="2" t="s">
        <v>10324</v>
      </c>
      <c r="X2108" s="2" t="s">
        <v>74</v>
      </c>
      <c r="Y2108" s="2">
        <v>130</v>
      </c>
      <c r="Z2108" s="7">
        <v>15127963</v>
      </c>
    </row>
    <row r="2109" spans="1:26" ht="15.75" customHeight="1" x14ac:dyDescent="0.3">
      <c r="A2109" s="6">
        <v>14000000</v>
      </c>
      <c r="B2109" s="2" t="s">
        <v>3382</v>
      </c>
      <c r="C2109" s="2" t="s">
        <v>13616</v>
      </c>
      <c r="D2109" t="s">
        <v>20197</v>
      </c>
      <c r="E2109" t="s">
        <v>20195</v>
      </c>
      <c r="F2109" t="s">
        <v>19452</v>
      </c>
      <c r="H2109" s="2">
        <v>17880</v>
      </c>
      <c r="I2109" s="2" t="s">
        <v>16837</v>
      </c>
      <c r="J2109" s="2" t="s">
        <v>488</v>
      </c>
      <c r="K2109" s="2" t="s">
        <v>49</v>
      </c>
      <c r="L2109" s="2" t="s">
        <v>10325</v>
      </c>
      <c r="M2109" s="3">
        <v>3334804</v>
      </c>
      <c r="N2109" s="2" t="s">
        <v>2080</v>
      </c>
      <c r="O2109" s="2" t="s">
        <v>19458</v>
      </c>
      <c r="P2109" s="2" t="s">
        <v>62</v>
      </c>
      <c r="Q2109" s="4">
        <v>38401</v>
      </c>
      <c r="R2109" s="4" t="s">
        <v>20221</v>
      </c>
      <c r="S2109" s="6">
        <v>32645546</v>
      </c>
      <c r="T2109" s="2">
        <v>106</v>
      </c>
      <c r="U2109" s="2" t="s">
        <v>63</v>
      </c>
      <c r="V2109" s="2" t="s">
        <v>54</v>
      </c>
      <c r="W2109" s="2" t="s">
        <v>10326</v>
      </c>
      <c r="X2109" s="2" t="s">
        <v>88</v>
      </c>
      <c r="Y2109" s="2">
        <v>61</v>
      </c>
      <c r="Z2109" s="7">
        <v>18645546</v>
      </c>
    </row>
    <row r="2110" spans="1:26" ht="15.75" customHeight="1" x14ac:dyDescent="0.3">
      <c r="A2110" s="6">
        <v>20000000</v>
      </c>
      <c r="B2110" s="2" t="s">
        <v>10327</v>
      </c>
      <c r="C2110" s="2" t="s">
        <v>20174</v>
      </c>
      <c r="D2110" t="s">
        <v>20196</v>
      </c>
      <c r="E2110" t="s">
        <v>20197</v>
      </c>
      <c r="F2110" t="s">
        <v>20198</v>
      </c>
      <c r="H2110" s="2">
        <v>14736</v>
      </c>
      <c r="I2110" s="2" t="s">
        <v>17029</v>
      </c>
      <c r="J2110" s="2" t="s">
        <v>10328</v>
      </c>
      <c r="K2110" s="2" t="s">
        <v>49</v>
      </c>
      <c r="L2110" s="2" t="s">
        <v>10329</v>
      </c>
      <c r="M2110" s="3">
        <v>2027393</v>
      </c>
      <c r="N2110" s="2" t="s">
        <v>10330</v>
      </c>
      <c r="O2110" s="2" t="s">
        <v>19754</v>
      </c>
      <c r="P2110" s="2" t="s">
        <v>62</v>
      </c>
      <c r="Q2110" s="4">
        <v>36637</v>
      </c>
      <c r="R2110" s="4" t="s">
        <v>20230</v>
      </c>
      <c r="S2110" s="6">
        <v>27728118</v>
      </c>
      <c r="T2110" s="2">
        <v>124</v>
      </c>
      <c r="U2110" s="2" t="s">
        <v>53</v>
      </c>
      <c r="V2110" s="2" t="s">
        <v>54</v>
      </c>
      <c r="W2110" s="2" t="s">
        <v>10331</v>
      </c>
      <c r="X2110" s="2" t="s">
        <v>103</v>
      </c>
      <c r="Y2110" s="2">
        <v>88</v>
      </c>
      <c r="Z2110" s="7">
        <v>7728118</v>
      </c>
    </row>
    <row r="2111" spans="1:26" ht="15.75" customHeight="1" x14ac:dyDescent="0.3">
      <c r="A2111" s="6">
        <v>15000000</v>
      </c>
      <c r="B2111" s="2" t="s">
        <v>939</v>
      </c>
      <c r="C2111" s="2" t="s">
        <v>13616</v>
      </c>
      <c r="D2111" t="s">
        <v>19452</v>
      </c>
      <c r="E2111" t="s">
        <v>19452</v>
      </c>
      <c r="F2111" t="s">
        <v>19452</v>
      </c>
      <c r="G2111" s="2" t="s">
        <v>10332</v>
      </c>
      <c r="H2111" s="2">
        <v>23706</v>
      </c>
      <c r="I2111" s="2" t="s">
        <v>16606</v>
      </c>
      <c r="J2111" s="2" t="s">
        <v>10333</v>
      </c>
      <c r="K2111" s="2" t="s">
        <v>49</v>
      </c>
      <c r="L2111" s="2" t="s">
        <v>10334</v>
      </c>
      <c r="M2111" s="3">
        <v>13237835</v>
      </c>
      <c r="N2111" s="2" t="s">
        <v>10335</v>
      </c>
      <c r="O2111" s="2" t="s">
        <v>19470</v>
      </c>
      <c r="P2111" s="2" t="s">
        <v>62</v>
      </c>
      <c r="Q2111" s="4">
        <v>40060</v>
      </c>
      <c r="R2111" s="4" t="s">
        <v>20210</v>
      </c>
      <c r="S2111" s="6">
        <v>40105542</v>
      </c>
      <c r="T2111" s="2">
        <v>99</v>
      </c>
      <c r="U2111" s="2" t="s">
        <v>708</v>
      </c>
      <c r="V2111" s="2" t="s">
        <v>54</v>
      </c>
      <c r="W2111" s="2" t="s">
        <v>10336</v>
      </c>
      <c r="X2111" s="2" t="s">
        <v>850</v>
      </c>
      <c r="Y2111" s="2">
        <v>295</v>
      </c>
      <c r="Z2111" s="7">
        <v>25105542</v>
      </c>
    </row>
    <row r="2112" spans="1:26" ht="15.75" customHeight="1" x14ac:dyDescent="0.3">
      <c r="A2112" s="6">
        <v>15000000</v>
      </c>
      <c r="B2112" s="2" t="s">
        <v>10338</v>
      </c>
      <c r="C2112" s="2" t="s">
        <v>20179</v>
      </c>
      <c r="D2112" t="s">
        <v>20192</v>
      </c>
      <c r="E2112" t="s">
        <v>20203</v>
      </c>
      <c r="F2112" t="s">
        <v>20201</v>
      </c>
      <c r="H2112" s="2">
        <v>9100</v>
      </c>
      <c r="I2112" s="2" t="s">
        <v>18202</v>
      </c>
      <c r="J2112" s="2" t="s">
        <v>10339</v>
      </c>
      <c r="K2112" s="2" t="s">
        <v>49</v>
      </c>
      <c r="L2112" s="2" t="s">
        <v>10340</v>
      </c>
      <c r="M2112" s="3">
        <v>19517239</v>
      </c>
      <c r="N2112" s="2" t="s">
        <v>245</v>
      </c>
      <c r="O2112" s="2" t="s">
        <v>19442</v>
      </c>
      <c r="P2112" s="2" t="s">
        <v>62</v>
      </c>
      <c r="Q2112" s="4">
        <v>35188</v>
      </c>
      <c r="R2112" s="4" t="s">
        <v>20234</v>
      </c>
      <c r="S2112" s="6">
        <v>24769466</v>
      </c>
      <c r="T2112" s="2">
        <v>101</v>
      </c>
      <c r="U2112" s="2" t="s">
        <v>63</v>
      </c>
      <c r="V2112" s="2" t="s">
        <v>54</v>
      </c>
      <c r="W2112" s="2" t="s">
        <v>10341</v>
      </c>
      <c r="X2112" s="2" t="s">
        <v>74</v>
      </c>
      <c r="Y2112" s="2">
        <v>380</v>
      </c>
      <c r="Z2112" s="7">
        <v>9769466</v>
      </c>
    </row>
    <row r="2113" spans="1:26" ht="15.75" customHeight="1" x14ac:dyDescent="0.3">
      <c r="A2113" s="6">
        <v>15000000</v>
      </c>
      <c r="B2113" s="2" t="s">
        <v>10342</v>
      </c>
      <c r="C2113" s="2" t="s">
        <v>20179</v>
      </c>
      <c r="D2113" t="s">
        <v>20201</v>
      </c>
      <c r="E2113" t="s">
        <v>20193</v>
      </c>
      <c r="F2113" t="s">
        <v>20198</v>
      </c>
      <c r="H2113" s="2">
        <v>116</v>
      </c>
      <c r="I2113" s="2" t="s">
        <v>19372</v>
      </c>
      <c r="J2113" s="2" t="s">
        <v>10343</v>
      </c>
      <c r="K2113" s="2" t="s">
        <v>49</v>
      </c>
      <c r="L2113" s="2" t="s">
        <v>10344</v>
      </c>
      <c r="M2113" s="3">
        <v>30669913</v>
      </c>
      <c r="N2113" s="2" t="s">
        <v>1106</v>
      </c>
      <c r="O2113" s="2" t="s">
        <v>19486</v>
      </c>
      <c r="P2113" s="2" t="s">
        <v>10345</v>
      </c>
      <c r="Q2113" s="4">
        <v>38651</v>
      </c>
      <c r="R2113" s="4" t="s">
        <v>20221</v>
      </c>
      <c r="S2113" s="6">
        <v>85306374</v>
      </c>
      <c r="T2113" s="2">
        <v>124</v>
      </c>
      <c r="U2113" s="2" t="s">
        <v>63</v>
      </c>
      <c r="V2113" s="2" t="s">
        <v>54</v>
      </c>
      <c r="W2113" s="2" t="s">
        <v>10346</v>
      </c>
      <c r="X2113" s="2" t="s">
        <v>109</v>
      </c>
      <c r="Y2113" s="2">
        <v>1105</v>
      </c>
      <c r="Z2113" s="7">
        <v>70306374</v>
      </c>
    </row>
    <row r="2114" spans="1:26" ht="15.75" customHeight="1" x14ac:dyDescent="0.3">
      <c r="A2114" s="6">
        <v>11500000</v>
      </c>
      <c r="B2114" s="2" t="s">
        <v>357</v>
      </c>
      <c r="C2114" s="2" t="s">
        <v>20179</v>
      </c>
      <c r="D2114" t="s">
        <v>20198</v>
      </c>
      <c r="E2114" t="s">
        <v>19452</v>
      </c>
      <c r="F2114" t="s">
        <v>19452</v>
      </c>
      <c r="H2114" s="2">
        <v>1245</v>
      </c>
      <c r="I2114" s="2" t="s">
        <v>18976</v>
      </c>
      <c r="J2114" s="2" t="s">
        <v>10347</v>
      </c>
      <c r="K2114" s="2" t="s">
        <v>49</v>
      </c>
      <c r="L2114" s="2" t="s">
        <v>10348</v>
      </c>
      <c r="M2114" s="3">
        <v>15355589</v>
      </c>
      <c r="N2114" s="2" t="s">
        <v>10349</v>
      </c>
      <c r="O2114" s="2" t="s">
        <v>19442</v>
      </c>
      <c r="P2114" s="2" t="s">
        <v>71</v>
      </c>
      <c r="Q2114" s="4">
        <v>34278</v>
      </c>
      <c r="R2114" s="4" t="s">
        <v>20236</v>
      </c>
      <c r="S2114" s="6">
        <v>23237911</v>
      </c>
      <c r="T2114" s="2">
        <v>134</v>
      </c>
      <c r="U2114" s="2" t="s">
        <v>63</v>
      </c>
      <c r="V2114" s="2" t="s">
        <v>54</v>
      </c>
      <c r="W2114" s="2" t="s">
        <v>10350</v>
      </c>
      <c r="X2114" s="2" t="s">
        <v>220</v>
      </c>
      <c r="Y2114" s="2">
        <v>202</v>
      </c>
      <c r="Z2114" s="7">
        <v>11737911</v>
      </c>
    </row>
    <row r="2115" spans="1:26" ht="15.75" customHeight="1" x14ac:dyDescent="0.3">
      <c r="A2115" s="6">
        <v>15000000</v>
      </c>
      <c r="B2115" s="2" t="s">
        <v>1125</v>
      </c>
      <c r="C2115" s="2" t="s">
        <v>20179</v>
      </c>
      <c r="D2115" t="s">
        <v>19452</v>
      </c>
      <c r="E2115" t="s">
        <v>19452</v>
      </c>
      <c r="F2115" t="s">
        <v>19452</v>
      </c>
      <c r="H2115" s="2">
        <v>4995</v>
      </c>
      <c r="I2115" s="2" t="s">
        <v>18530</v>
      </c>
      <c r="J2115" s="2" t="s">
        <v>10351</v>
      </c>
      <c r="K2115" s="2" t="s">
        <v>49</v>
      </c>
      <c r="L2115" s="2" t="s">
        <v>10352</v>
      </c>
      <c r="M2115" s="3">
        <v>1985579</v>
      </c>
      <c r="N2115" s="2" t="s">
        <v>10353</v>
      </c>
      <c r="O2115" s="2" t="s">
        <v>19453</v>
      </c>
      <c r="P2115" s="2" t="s">
        <v>62</v>
      </c>
      <c r="Q2115" s="4">
        <v>35684</v>
      </c>
      <c r="R2115" s="4" t="s">
        <v>20222</v>
      </c>
      <c r="S2115" s="6">
        <v>43101594</v>
      </c>
      <c r="T2115" s="2">
        <v>155</v>
      </c>
      <c r="U2115" s="2" t="s">
        <v>63</v>
      </c>
      <c r="V2115" s="2" t="s">
        <v>54</v>
      </c>
      <c r="W2115" s="2" t="s">
        <v>10354</v>
      </c>
      <c r="X2115" s="2" t="s">
        <v>220</v>
      </c>
      <c r="Y2115" s="2">
        <v>796</v>
      </c>
      <c r="Z2115" s="7">
        <v>28101594</v>
      </c>
    </row>
    <row r="2116" spans="1:26" ht="15.75" customHeight="1" x14ac:dyDescent="0.3">
      <c r="A2116" s="6">
        <v>15000000</v>
      </c>
      <c r="B2116" s="2" t="s">
        <v>1125</v>
      </c>
      <c r="C2116" s="2" t="s">
        <v>20179</v>
      </c>
      <c r="D2116" t="s">
        <v>19452</v>
      </c>
      <c r="E2116" t="s">
        <v>19452</v>
      </c>
      <c r="F2116" t="s">
        <v>19452</v>
      </c>
      <c r="H2116" s="2">
        <v>14012</v>
      </c>
      <c r="I2116" s="2" t="s">
        <v>17118</v>
      </c>
      <c r="J2116" s="2" t="s">
        <v>10355</v>
      </c>
      <c r="K2116" s="2" t="s">
        <v>49</v>
      </c>
      <c r="L2116" s="2" t="s">
        <v>10356</v>
      </c>
      <c r="M2116" s="3">
        <v>3043589</v>
      </c>
      <c r="N2116" s="2" t="s">
        <v>10357</v>
      </c>
      <c r="O2116" s="2" t="s">
        <v>19458</v>
      </c>
      <c r="P2116" s="2" t="s">
        <v>71</v>
      </c>
      <c r="Q2116" s="4">
        <v>39010</v>
      </c>
      <c r="R2116" s="4" t="s">
        <v>20216</v>
      </c>
      <c r="S2116" s="6">
        <v>21000000</v>
      </c>
      <c r="T2116" s="2">
        <v>95</v>
      </c>
      <c r="U2116" s="2" t="s">
        <v>63</v>
      </c>
      <c r="V2116" s="2" t="s">
        <v>54</v>
      </c>
      <c r="X2116" s="2" t="s">
        <v>88</v>
      </c>
      <c r="Y2116" s="2">
        <v>52</v>
      </c>
      <c r="Z2116" s="7">
        <v>6000000</v>
      </c>
    </row>
    <row r="2117" spans="1:26" ht="15.75" customHeight="1" x14ac:dyDescent="0.3">
      <c r="A2117" s="6">
        <v>14000000</v>
      </c>
      <c r="B2117" s="2" t="s">
        <v>4906</v>
      </c>
      <c r="C2117" s="2" t="s">
        <v>20187</v>
      </c>
      <c r="D2117" t="s">
        <v>19452</v>
      </c>
      <c r="E2117" t="s">
        <v>19452</v>
      </c>
      <c r="F2117" t="s">
        <v>19452</v>
      </c>
      <c r="H2117" s="2">
        <v>12212</v>
      </c>
      <c r="I2117" s="2" t="s">
        <v>17313</v>
      </c>
      <c r="J2117" s="2" t="s">
        <v>10358</v>
      </c>
      <c r="K2117" s="2" t="s">
        <v>49</v>
      </c>
      <c r="L2117" s="2" t="s">
        <v>10359</v>
      </c>
      <c r="M2117" s="3">
        <v>8885017</v>
      </c>
      <c r="N2117" s="2" t="s">
        <v>10360</v>
      </c>
      <c r="O2117" s="2" t="s">
        <v>19503</v>
      </c>
      <c r="P2117" s="2" t="s">
        <v>417</v>
      </c>
      <c r="Q2117" s="4">
        <v>36788</v>
      </c>
      <c r="R2117" s="4" t="s">
        <v>20230</v>
      </c>
      <c r="S2117" s="6">
        <v>38574362</v>
      </c>
      <c r="T2117" s="2">
        <v>97</v>
      </c>
      <c r="U2117" s="2" t="s">
        <v>63</v>
      </c>
      <c r="V2117" s="2" t="s">
        <v>54</v>
      </c>
      <c r="W2117" s="2" t="s">
        <v>10361</v>
      </c>
      <c r="X2117" s="2" t="s">
        <v>1405</v>
      </c>
      <c r="Y2117" s="2">
        <v>100</v>
      </c>
      <c r="Z2117" s="7">
        <v>24574362</v>
      </c>
    </row>
    <row r="2118" spans="1:26" ht="15.75" customHeight="1" x14ac:dyDescent="0.3">
      <c r="A2118" s="6">
        <v>20000000</v>
      </c>
      <c r="B2118" s="2" t="s">
        <v>2867</v>
      </c>
      <c r="C2118" s="2" t="s">
        <v>20174</v>
      </c>
      <c r="D2118" t="s">
        <v>20191</v>
      </c>
      <c r="E2118" t="s">
        <v>20197</v>
      </c>
      <c r="F2118" t="s">
        <v>20201</v>
      </c>
      <c r="H2118" s="2">
        <v>8975</v>
      </c>
      <c r="I2118" s="2" t="s">
        <v>18246</v>
      </c>
      <c r="J2118" s="2" t="s">
        <v>10362</v>
      </c>
      <c r="K2118" s="2" t="s">
        <v>49</v>
      </c>
      <c r="L2118" s="2" t="s">
        <v>10363</v>
      </c>
      <c r="M2118" s="3">
        <v>7679336</v>
      </c>
      <c r="N2118" s="2" t="s">
        <v>10364</v>
      </c>
      <c r="O2118" s="2" t="s">
        <v>19458</v>
      </c>
      <c r="P2118" s="2" t="s">
        <v>62</v>
      </c>
      <c r="Q2118" s="4">
        <v>39003</v>
      </c>
      <c r="R2118" s="4" t="s">
        <v>20216</v>
      </c>
      <c r="S2118" s="6">
        <v>22165608</v>
      </c>
      <c r="T2118" s="2">
        <v>92</v>
      </c>
      <c r="U2118" s="2" t="s">
        <v>2913</v>
      </c>
      <c r="V2118" s="2" t="s">
        <v>54</v>
      </c>
      <c r="W2118" s="2" t="s">
        <v>10365</v>
      </c>
      <c r="X2118" s="2" t="s">
        <v>1135</v>
      </c>
      <c r="Y2118" s="2">
        <v>163</v>
      </c>
      <c r="Z2118" s="7">
        <v>2165608</v>
      </c>
    </row>
    <row r="2119" spans="1:26" ht="15.75" customHeight="1" x14ac:dyDescent="0.3">
      <c r="A2119" s="6">
        <v>15000000</v>
      </c>
      <c r="B2119" s="2" t="s">
        <v>1316</v>
      </c>
      <c r="C2119" s="2" t="s">
        <v>20174</v>
      </c>
      <c r="D2119" t="s">
        <v>20196</v>
      </c>
      <c r="E2119" t="s">
        <v>19452</v>
      </c>
      <c r="F2119" t="s">
        <v>19452</v>
      </c>
      <c r="G2119" s="2" t="s">
        <v>10366</v>
      </c>
      <c r="H2119" s="2">
        <v>342521</v>
      </c>
      <c r="I2119" s="2" t="s">
        <v>14717</v>
      </c>
      <c r="J2119" s="2" t="s">
        <v>10367</v>
      </c>
      <c r="K2119" s="2" t="s">
        <v>49</v>
      </c>
      <c r="L2119" s="2" t="s">
        <v>10368</v>
      </c>
      <c r="M2119" s="3">
        <v>18268009</v>
      </c>
      <c r="N2119" s="2" t="s">
        <v>410</v>
      </c>
      <c r="O2119" s="2" t="s">
        <v>19453</v>
      </c>
      <c r="P2119" s="2" t="s">
        <v>62</v>
      </c>
      <c r="Q2119" s="4">
        <v>42481</v>
      </c>
      <c r="R2119" s="4" t="s">
        <v>20215</v>
      </c>
      <c r="S2119" s="6">
        <v>20566327</v>
      </c>
      <c r="T2119" s="2">
        <v>94</v>
      </c>
      <c r="U2119" s="2" t="s">
        <v>63</v>
      </c>
      <c r="V2119" s="2" t="s">
        <v>54</v>
      </c>
      <c r="W2119" s="2" t="s">
        <v>10369</v>
      </c>
      <c r="X2119" s="2" t="s">
        <v>281</v>
      </c>
      <c r="Y2119" s="2">
        <v>421</v>
      </c>
      <c r="Z2119" s="7">
        <v>5566327</v>
      </c>
    </row>
    <row r="2120" spans="1:26" ht="15.75" customHeight="1" x14ac:dyDescent="0.3">
      <c r="A2120" s="6">
        <v>15000000</v>
      </c>
      <c r="B2120" s="2" t="s">
        <v>357</v>
      </c>
      <c r="C2120" s="2" t="s">
        <v>20179</v>
      </c>
      <c r="D2120" t="s">
        <v>20198</v>
      </c>
      <c r="E2120" t="s">
        <v>19452</v>
      </c>
      <c r="F2120" t="s">
        <v>19452</v>
      </c>
      <c r="G2120" s="2" t="s">
        <v>10370</v>
      </c>
      <c r="H2120" s="2">
        <v>45272</v>
      </c>
      <c r="I2120" s="2" t="s">
        <v>16050</v>
      </c>
      <c r="J2120" s="2" t="s">
        <v>10371</v>
      </c>
      <c r="K2120" s="2" t="s">
        <v>49</v>
      </c>
      <c r="L2120" s="2" t="s">
        <v>10372</v>
      </c>
      <c r="M2120" s="3">
        <v>7809701</v>
      </c>
      <c r="N2120" s="2" t="s">
        <v>10373</v>
      </c>
      <c r="O2120" s="2" t="s">
        <v>19875</v>
      </c>
      <c r="P2120" s="2" t="s">
        <v>62</v>
      </c>
      <c r="Q2120" s="4">
        <v>40534</v>
      </c>
      <c r="R2120" s="4" t="s">
        <v>20214</v>
      </c>
      <c r="S2120" s="6">
        <v>20529194</v>
      </c>
      <c r="T2120" s="2">
        <v>117</v>
      </c>
      <c r="U2120" s="2" t="s">
        <v>63</v>
      </c>
      <c r="V2120" s="2" t="s">
        <v>54</v>
      </c>
      <c r="W2120" s="2" t="s">
        <v>10374</v>
      </c>
      <c r="X2120" s="2" t="s">
        <v>96</v>
      </c>
      <c r="Y2120" s="2">
        <v>80</v>
      </c>
      <c r="Z2120" s="7">
        <v>5529194</v>
      </c>
    </row>
    <row r="2121" spans="1:26" ht="15.75" customHeight="1" x14ac:dyDescent="0.3">
      <c r="A2121" s="6">
        <v>15000000</v>
      </c>
      <c r="B2121" s="2" t="s">
        <v>10375</v>
      </c>
      <c r="C2121" s="2" t="s">
        <v>20186</v>
      </c>
      <c r="D2121" t="s">
        <v>20203</v>
      </c>
      <c r="E2121" t="s">
        <v>20199</v>
      </c>
      <c r="F2121" t="s">
        <v>19452</v>
      </c>
      <c r="H2121" s="2">
        <v>9424</v>
      </c>
      <c r="I2121" s="2" t="s">
        <v>18129</v>
      </c>
      <c r="J2121" s="2" t="s">
        <v>10376</v>
      </c>
      <c r="K2121" s="2" t="s">
        <v>49</v>
      </c>
      <c r="L2121" s="2" t="s">
        <v>10377</v>
      </c>
      <c r="M2121" s="3">
        <v>9378688</v>
      </c>
      <c r="N2121" s="2" t="s">
        <v>10378</v>
      </c>
      <c r="O2121" s="2" t="s">
        <v>19459</v>
      </c>
      <c r="P2121" s="2" t="s">
        <v>512</v>
      </c>
      <c r="Q2121" s="4">
        <v>36000</v>
      </c>
      <c r="R2121" s="4" t="s">
        <v>20229</v>
      </c>
      <c r="S2121" s="6">
        <v>17507368</v>
      </c>
      <c r="T2121" s="2">
        <v>84</v>
      </c>
      <c r="U2121" s="2" t="s">
        <v>63</v>
      </c>
      <c r="V2121" s="2" t="s">
        <v>54</v>
      </c>
      <c r="W2121" s="2" t="s">
        <v>10379</v>
      </c>
      <c r="X2121" s="2" t="s">
        <v>234</v>
      </c>
      <c r="Y2121" s="2">
        <v>104</v>
      </c>
      <c r="Z2121" s="7">
        <v>2507368</v>
      </c>
    </row>
    <row r="2122" spans="1:26" ht="15.75" customHeight="1" x14ac:dyDescent="0.3">
      <c r="A2122" s="6">
        <v>15000000</v>
      </c>
      <c r="B2122" s="2" t="s">
        <v>1600</v>
      </c>
      <c r="C2122" s="2" t="s">
        <v>20179</v>
      </c>
      <c r="D2122" t="s">
        <v>20193</v>
      </c>
      <c r="E2122" t="s">
        <v>19452</v>
      </c>
      <c r="F2122" t="s">
        <v>19452</v>
      </c>
      <c r="G2122" s="2" t="s">
        <v>10380</v>
      </c>
      <c r="H2122" s="2">
        <v>97367</v>
      </c>
      <c r="I2122" s="2" t="s">
        <v>15472</v>
      </c>
      <c r="J2122" s="2" t="s">
        <v>10381</v>
      </c>
      <c r="K2122" s="2" t="s">
        <v>49</v>
      </c>
      <c r="L2122" s="2" t="s">
        <v>10382</v>
      </c>
      <c r="M2122" s="3">
        <v>35395129</v>
      </c>
      <c r="N2122" s="2" t="s">
        <v>10383</v>
      </c>
      <c r="O2122" s="2" t="s">
        <v>19784</v>
      </c>
      <c r="P2122" s="2" t="s">
        <v>62</v>
      </c>
      <c r="Q2122" s="4">
        <v>41353</v>
      </c>
      <c r="R2122" s="4" t="s">
        <v>20218</v>
      </c>
      <c r="S2122" s="6">
        <v>35485608</v>
      </c>
      <c r="T2122" s="2">
        <v>140</v>
      </c>
      <c r="U2122" s="2" t="s">
        <v>53</v>
      </c>
      <c r="V2122" s="2" t="s">
        <v>54</v>
      </c>
      <c r="W2122" s="2" t="s">
        <v>10384</v>
      </c>
      <c r="X2122" s="2" t="s">
        <v>259</v>
      </c>
      <c r="Y2122" s="2">
        <v>1653</v>
      </c>
      <c r="Z2122" s="7">
        <v>20485608</v>
      </c>
    </row>
    <row r="2123" spans="1:26" ht="15.75" customHeight="1" x14ac:dyDescent="0.3">
      <c r="A2123" s="6">
        <v>15000000</v>
      </c>
      <c r="B2123" s="2" t="s">
        <v>6501</v>
      </c>
      <c r="C2123" s="2" t="s">
        <v>20185</v>
      </c>
      <c r="D2123" t="s">
        <v>20194</v>
      </c>
      <c r="E2123" t="s">
        <v>20201</v>
      </c>
      <c r="F2123" t="s">
        <v>19452</v>
      </c>
      <c r="G2123" s="2" t="s">
        <v>10385</v>
      </c>
      <c r="H2123" s="2">
        <v>254904</v>
      </c>
      <c r="I2123" s="2" t="s">
        <v>14983</v>
      </c>
      <c r="J2123" s="2" t="s">
        <v>10386</v>
      </c>
      <c r="K2123" s="2" t="s">
        <v>49</v>
      </c>
      <c r="L2123" s="2" t="s">
        <v>10387</v>
      </c>
      <c r="M2123" s="3">
        <v>45317278</v>
      </c>
      <c r="N2123" s="2" t="s">
        <v>10388</v>
      </c>
      <c r="O2123" s="2" t="s">
        <v>19623</v>
      </c>
      <c r="P2123" s="2" t="s">
        <v>71</v>
      </c>
      <c r="Q2123" s="4">
        <v>41878</v>
      </c>
      <c r="R2123" s="4" t="s">
        <v>20220</v>
      </c>
      <c r="S2123" s="6">
        <v>32556119</v>
      </c>
      <c r="T2123" s="2">
        <v>108</v>
      </c>
      <c r="U2123" s="2" t="s">
        <v>63</v>
      </c>
      <c r="V2123" s="2" t="s">
        <v>54</v>
      </c>
      <c r="W2123" s="2" t="s">
        <v>10389</v>
      </c>
      <c r="X2123" s="2" t="s">
        <v>281</v>
      </c>
      <c r="Y2123" s="2">
        <v>639</v>
      </c>
      <c r="Z2123" s="7">
        <v>17556119</v>
      </c>
    </row>
    <row r="2124" spans="1:26" ht="15.75" customHeight="1" x14ac:dyDescent="0.3">
      <c r="A2124" s="6">
        <v>15000000</v>
      </c>
      <c r="B2124" s="2" t="s">
        <v>7868</v>
      </c>
      <c r="C2124" s="2" t="s">
        <v>20179</v>
      </c>
      <c r="D2124" t="s">
        <v>20201</v>
      </c>
      <c r="E2124" t="s">
        <v>20205</v>
      </c>
      <c r="F2124" t="s">
        <v>19452</v>
      </c>
      <c r="G2124" s="2" t="s">
        <v>10391</v>
      </c>
      <c r="H2124" s="2">
        <v>12162</v>
      </c>
      <c r="I2124" s="2" t="s">
        <v>17324</v>
      </c>
      <c r="J2124" s="2" t="s">
        <v>10392</v>
      </c>
      <c r="K2124" s="2" t="s">
        <v>49</v>
      </c>
      <c r="L2124" s="2" t="s">
        <v>10393</v>
      </c>
      <c r="M2124" s="3">
        <v>47006162</v>
      </c>
      <c r="N2124" s="2" t="s">
        <v>10394</v>
      </c>
      <c r="O2124" s="2" t="s">
        <v>19480</v>
      </c>
      <c r="P2124" s="2" t="s">
        <v>62</v>
      </c>
      <c r="Q2124" s="4">
        <v>39731</v>
      </c>
      <c r="R2124" s="4" t="s">
        <v>20217</v>
      </c>
      <c r="S2124" s="6">
        <v>42000000</v>
      </c>
      <c r="T2124" s="2">
        <v>131</v>
      </c>
      <c r="U2124" s="2" t="s">
        <v>10395</v>
      </c>
      <c r="V2124" s="2" t="s">
        <v>54</v>
      </c>
      <c r="W2124" s="2" t="s">
        <v>10396</v>
      </c>
      <c r="X2124" s="2" t="s">
        <v>56</v>
      </c>
      <c r="Y2124" s="2">
        <v>1840</v>
      </c>
      <c r="Z2124" s="7">
        <v>27000000</v>
      </c>
    </row>
    <row r="2125" spans="1:26" ht="15.75" customHeight="1" x14ac:dyDescent="0.3">
      <c r="A2125" s="6">
        <v>1000000</v>
      </c>
      <c r="B2125" s="2" t="s">
        <v>3435</v>
      </c>
      <c r="C2125" s="2" t="s">
        <v>20187</v>
      </c>
      <c r="D2125" t="s">
        <v>20201</v>
      </c>
      <c r="E2125" t="s">
        <v>19452</v>
      </c>
      <c r="F2125" t="s">
        <v>19452</v>
      </c>
      <c r="H2125" s="2">
        <v>10092</v>
      </c>
      <c r="I2125" s="2" t="s">
        <v>17856</v>
      </c>
      <c r="J2125" s="2" t="s">
        <v>14190</v>
      </c>
      <c r="K2125" s="2" t="s">
        <v>49</v>
      </c>
      <c r="L2125" s="2" t="s">
        <v>14191</v>
      </c>
      <c r="M2125" s="3">
        <v>6926926</v>
      </c>
      <c r="N2125" s="2" t="s">
        <v>2234</v>
      </c>
      <c r="O2125" s="2" t="s">
        <v>19455</v>
      </c>
      <c r="P2125" s="2" t="s">
        <v>62</v>
      </c>
      <c r="Q2125" s="4">
        <v>38611</v>
      </c>
      <c r="R2125" s="4" t="s">
        <v>20221</v>
      </c>
      <c r="S2125" s="6">
        <v>10047674</v>
      </c>
      <c r="T2125" s="2">
        <v>90</v>
      </c>
      <c r="U2125" s="2" t="s">
        <v>14192</v>
      </c>
      <c r="V2125" s="2" t="s">
        <v>54</v>
      </c>
      <c r="W2125" s="2" t="s">
        <v>14193</v>
      </c>
      <c r="X2125" s="2" t="s">
        <v>420</v>
      </c>
      <c r="Y2125" s="2">
        <v>126</v>
      </c>
      <c r="Z2125" s="7">
        <v>9047674</v>
      </c>
    </row>
    <row r="2126" spans="1:26" ht="15.75" customHeight="1" x14ac:dyDescent="0.3">
      <c r="A2126" s="6">
        <v>15000000</v>
      </c>
      <c r="B2126" s="2" t="s">
        <v>2032</v>
      </c>
      <c r="C2126" s="2" t="s">
        <v>20185</v>
      </c>
      <c r="D2126" t="s">
        <v>20201</v>
      </c>
      <c r="E2126" t="s">
        <v>19452</v>
      </c>
      <c r="F2126" t="s">
        <v>19452</v>
      </c>
      <c r="G2126" s="2" t="s">
        <v>10401</v>
      </c>
      <c r="H2126" s="2">
        <v>64689</v>
      </c>
      <c r="I2126" s="2" t="s">
        <v>15769</v>
      </c>
      <c r="J2126" s="2" t="s">
        <v>10402</v>
      </c>
      <c r="K2126" s="2" t="s">
        <v>49</v>
      </c>
      <c r="L2126" s="2" t="s">
        <v>10403</v>
      </c>
      <c r="M2126" s="3">
        <v>24612603</v>
      </c>
      <c r="N2126" s="2" t="s">
        <v>10404</v>
      </c>
      <c r="O2126" s="2" t="s">
        <v>19476</v>
      </c>
      <c r="P2126" s="2" t="s">
        <v>62</v>
      </c>
      <c r="Q2126" s="4">
        <v>41172</v>
      </c>
      <c r="R2126" s="4" t="s">
        <v>20213</v>
      </c>
      <c r="S2126" s="6">
        <v>37930465</v>
      </c>
      <c r="T2126" s="2">
        <v>97</v>
      </c>
      <c r="U2126" s="2" t="s">
        <v>63</v>
      </c>
      <c r="V2126" s="2" t="s">
        <v>54</v>
      </c>
      <c r="W2126" s="2" t="s">
        <v>10405</v>
      </c>
      <c r="X2126" s="2" t="s">
        <v>205</v>
      </c>
      <c r="Y2126" s="2">
        <v>742</v>
      </c>
      <c r="Z2126" s="7">
        <v>22930465</v>
      </c>
    </row>
    <row r="2127" spans="1:26" ht="15.75" customHeight="1" x14ac:dyDescent="0.3">
      <c r="A2127" s="6">
        <v>15000000</v>
      </c>
      <c r="B2127" s="2" t="s">
        <v>3152</v>
      </c>
      <c r="C2127" s="2" t="s">
        <v>20180</v>
      </c>
      <c r="D2127" t="s">
        <v>19452</v>
      </c>
      <c r="E2127" t="s">
        <v>19452</v>
      </c>
      <c r="F2127" t="s">
        <v>19452</v>
      </c>
      <c r="H2127" s="2">
        <v>157849</v>
      </c>
      <c r="I2127" s="2" t="s">
        <v>15264</v>
      </c>
      <c r="J2127" s="2" t="s">
        <v>10406</v>
      </c>
      <c r="K2127" s="2" t="s">
        <v>49</v>
      </c>
      <c r="L2127" s="2" t="s">
        <v>10407</v>
      </c>
      <c r="M2127" s="3">
        <v>26708193</v>
      </c>
      <c r="N2127" s="2" t="s">
        <v>10408</v>
      </c>
      <c r="O2127" s="2" t="s">
        <v>19618</v>
      </c>
      <c r="P2127" s="2" t="s">
        <v>3409</v>
      </c>
      <c r="Q2127" s="4">
        <v>41845</v>
      </c>
      <c r="R2127" s="4" t="s">
        <v>20220</v>
      </c>
      <c r="S2127" s="6">
        <v>31554855</v>
      </c>
      <c r="T2127" s="2">
        <v>121</v>
      </c>
      <c r="U2127" s="2" t="s">
        <v>63</v>
      </c>
      <c r="V2127" s="2" t="s">
        <v>54</v>
      </c>
      <c r="X2127" s="2" t="s">
        <v>154</v>
      </c>
      <c r="Y2127" s="2">
        <v>541</v>
      </c>
      <c r="Z2127" s="7">
        <v>16554855</v>
      </c>
    </row>
    <row r="2128" spans="1:26" ht="15.75" customHeight="1" x14ac:dyDescent="0.3">
      <c r="A2128" s="6">
        <v>15000000</v>
      </c>
      <c r="B2128" s="2" t="s">
        <v>3680</v>
      </c>
      <c r="C2128" s="2" t="s">
        <v>20189</v>
      </c>
      <c r="D2128" t="s">
        <v>20208</v>
      </c>
      <c r="E2128" t="s">
        <v>19452</v>
      </c>
      <c r="F2128" t="s">
        <v>19452</v>
      </c>
      <c r="G2128" s="2" t="s">
        <v>10409</v>
      </c>
      <c r="H2128" s="2">
        <v>37003</v>
      </c>
      <c r="I2128" s="2" t="s">
        <v>16285</v>
      </c>
      <c r="J2128" s="2" t="s">
        <v>488</v>
      </c>
      <c r="K2128" s="2" t="s">
        <v>49</v>
      </c>
      <c r="L2128" s="2" t="s">
        <v>10410</v>
      </c>
      <c r="M2128" s="2" t="s">
        <v>10411</v>
      </c>
      <c r="N2128" s="2" t="s">
        <v>10412</v>
      </c>
      <c r="O2128" s="2" t="s">
        <v>19876</v>
      </c>
      <c r="P2128" s="2" t="s">
        <v>62</v>
      </c>
      <c r="Q2128" s="4">
        <v>39221</v>
      </c>
      <c r="R2128" s="4" t="s">
        <v>20211</v>
      </c>
      <c r="S2128" s="6">
        <v>22730842</v>
      </c>
      <c r="T2128" s="2">
        <v>85</v>
      </c>
      <c r="U2128" s="2" t="s">
        <v>63</v>
      </c>
      <c r="V2128" s="2" t="s">
        <v>54</v>
      </c>
      <c r="W2128" s="2" t="s">
        <v>10413</v>
      </c>
      <c r="X2128" s="2" t="s">
        <v>252</v>
      </c>
      <c r="Y2128" s="2">
        <v>10</v>
      </c>
      <c r="Z2128" s="7">
        <v>7730842</v>
      </c>
    </row>
    <row r="2129" spans="1:26" ht="15.75" customHeight="1" x14ac:dyDescent="0.3">
      <c r="A2129" s="6">
        <v>15000000</v>
      </c>
      <c r="B2129" s="2" t="s">
        <v>357</v>
      </c>
      <c r="C2129" s="2" t="s">
        <v>20179</v>
      </c>
      <c r="D2129" t="s">
        <v>20198</v>
      </c>
      <c r="E2129" t="s">
        <v>19452</v>
      </c>
      <c r="F2129" t="s">
        <v>19452</v>
      </c>
      <c r="G2129" s="2" t="s">
        <v>10415</v>
      </c>
      <c r="H2129" s="2">
        <v>51828</v>
      </c>
      <c r="I2129" s="2" t="s">
        <v>15918</v>
      </c>
      <c r="J2129" s="2" t="s">
        <v>10416</v>
      </c>
      <c r="K2129" s="2" t="s">
        <v>49</v>
      </c>
      <c r="L2129" s="2" t="s">
        <v>10417</v>
      </c>
      <c r="M2129" s="3">
        <v>16629173</v>
      </c>
      <c r="N2129" s="2" t="s">
        <v>10418</v>
      </c>
      <c r="O2129" s="2" t="s">
        <v>19877</v>
      </c>
      <c r="P2129" s="2" t="s">
        <v>71</v>
      </c>
      <c r="Q2129" s="4">
        <v>40604</v>
      </c>
      <c r="R2129" s="4" t="s">
        <v>20219</v>
      </c>
      <c r="S2129" s="6">
        <v>59389433</v>
      </c>
      <c r="T2129" s="2">
        <v>107</v>
      </c>
      <c r="U2129" s="2" t="s">
        <v>63</v>
      </c>
      <c r="V2129" s="2" t="s">
        <v>54</v>
      </c>
      <c r="W2129" s="2" t="s">
        <v>10419</v>
      </c>
      <c r="X2129" s="2" t="s">
        <v>142</v>
      </c>
      <c r="Y2129" s="2">
        <v>978</v>
      </c>
      <c r="Z2129" s="7">
        <v>44389433</v>
      </c>
    </row>
    <row r="2130" spans="1:26" ht="15.75" customHeight="1" x14ac:dyDescent="0.3">
      <c r="A2130" s="6">
        <v>15000000</v>
      </c>
      <c r="B2130" s="2" t="s">
        <v>1125</v>
      </c>
      <c r="C2130" s="2" t="s">
        <v>20179</v>
      </c>
      <c r="D2130" t="s">
        <v>19452</v>
      </c>
      <c r="E2130" t="s">
        <v>19452</v>
      </c>
      <c r="F2130" t="s">
        <v>19452</v>
      </c>
      <c r="H2130" s="2">
        <v>22798</v>
      </c>
      <c r="I2130" s="2" t="s">
        <v>16646</v>
      </c>
      <c r="J2130" s="2" t="s">
        <v>10420</v>
      </c>
      <c r="K2130" s="2" t="s">
        <v>49</v>
      </c>
      <c r="L2130" s="2" t="s">
        <v>10421</v>
      </c>
      <c r="M2130" s="3">
        <v>2005902</v>
      </c>
      <c r="N2130" s="2" t="s">
        <v>10422</v>
      </c>
      <c r="O2130" s="2" t="s">
        <v>19470</v>
      </c>
      <c r="P2130" s="2" t="s">
        <v>62</v>
      </c>
      <c r="Q2130" s="4">
        <v>40069</v>
      </c>
      <c r="R2130" s="4" t="s">
        <v>20210</v>
      </c>
      <c r="S2130" s="6">
        <v>16633035</v>
      </c>
      <c r="T2130" s="2">
        <v>111</v>
      </c>
      <c r="U2130" s="2" t="s">
        <v>63</v>
      </c>
      <c r="V2130" s="2" t="s">
        <v>54</v>
      </c>
      <c r="W2130" s="2" t="s">
        <v>10423</v>
      </c>
      <c r="X2130" s="2" t="s">
        <v>252</v>
      </c>
      <c r="Y2130" s="2">
        <v>357</v>
      </c>
      <c r="Z2130" s="7">
        <v>1633035</v>
      </c>
    </row>
    <row r="2131" spans="1:26" ht="15.75" customHeight="1" x14ac:dyDescent="0.3">
      <c r="A2131" s="6">
        <v>15000000</v>
      </c>
      <c r="B2131" s="2" t="s">
        <v>2032</v>
      </c>
      <c r="C2131" s="2" t="s">
        <v>20185</v>
      </c>
      <c r="D2131" t="s">
        <v>20201</v>
      </c>
      <c r="E2131" t="s">
        <v>19452</v>
      </c>
      <c r="F2131" t="s">
        <v>19452</v>
      </c>
      <c r="G2131" s="2" t="s">
        <v>10424</v>
      </c>
      <c r="H2131" s="2">
        <v>7501</v>
      </c>
      <c r="I2131" s="2" t="s">
        <v>18407</v>
      </c>
      <c r="J2131" s="2" t="s">
        <v>10425</v>
      </c>
      <c r="K2131" s="2" t="s">
        <v>49</v>
      </c>
      <c r="L2131" s="2" t="s">
        <v>10426</v>
      </c>
      <c r="M2131" s="3">
        <v>8113634</v>
      </c>
      <c r="N2131" s="2" t="s">
        <v>10427</v>
      </c>
      <c r="O2131" s="2" t="s">
        <v>19586</v>
      </c>
      <c r="P2131" s="2" t="s">
        <v>62</v>
      </c>
      <c r="Q2131" s="4">
        <v>37141</v>
      </c>
      <c r="R2131" s="4" t="s">
        <v>20227</v>
      </c>
      <c r="S2131" s="6">
        <v>12000000</v>
      </c>
      <c r="T2131" s="2">
        <v>92</v>
      </c>
      <c r="U2131" s="2" t="s">
        <v>2890</v>
      </c>
      <c r="V2131" s="2" t="s">
        <v>54</v>
      </c>
      <c r="W2131" s="2" t="s">
        <v>10428</v>
      </c>
      <c r="X2131" s="2" t="s">
        <v>96</v>
      </c>
      <c r="Y2131" s="2">
        <v>97</v>
      </c>
      <c r="Z2131" s="7">
        <v>-3000000</v>
      </c>
    </row>
    <row r="2132" spans="1:26" ht="15.75" customHeight="1" x14ac:dyDescent="0.3">
      <c r="A2132" s="6">
        <v>15000000</v>
      </c>
      <c r="B2132" s="2" t="s">
        <v>328</v>
      </c>
      <c r="C2132" s="2" t="s">
        <v>20174</v>
      </c>
      <c r="D2132" t="s">
        <v>19452</v>
      </c>
      <c r="E2132" t="s">
        <v>19452</v>
      </c>
      <c r="F2132" t="s">
        <v>19452</v>
      </c>
      <c r="H2132" s="2">
        <v>97430</v>
      </c>
      <c r="I2132" s="2" t="s">
        <v>15470</v>
      </c>
      <c r="J2132" s="2" t="s">
        <v>10430</v>
      </c>
      <c r="K2132" s="2" t="s">
        <v>49</v>
      </c>
      <c r="L2132" s="2" t="s">
        <v>10431</v>
      </c>
      <c r="M2132" s="3">
        <v>17672021</v>
      </c>
      <c r="N2132" s="2" t="s">
        <v>10432</v>
      </c>
      <c r="O2132" s="2" t="s">
        <v>19880</v>
      </c>
      <c r="P2132" s="2" t="s">
        <v>1954</v>
      </c>
      <c r="Q2132" s="4">
        <v>41215</v>
      </c>
      <c r="R2132" s="4" t="s">
        <v>20213</v>
      </c>
      <c r="S2132" s="6">
        <v>15608545</v>
      </c>
      <c r="T2132" s="2">
        <v>96</v>
      </c>
      <c r="U2132" s="2" t="s">
        <v>63</v>
      </c>
      <c r="V2132" s="2" t="s">
        <v>54</v>
      </c>
      <c r="W2132" s="2" t="s">
        <v>10433</v>
      </c>
      <c r="X2132" s="2" t="s">
        <v>433</v>
      </c>
      <c r="Y2132" s="2">
        <v>358</v>
      </c>
      <c r="Z2132" s="7">
        <v>608545</v>
      </c>
    </row>
    <row r="2133" spans="1:26" ht="15.75" customHeight="1" x14ac:dyDescent="0.3">
      <c r="A2133" s="6">
        <v>15000000</v>
      </c>
      <c r="B2133" s="2" t="s">
        <v>2389</v>
      </c>
      <c r="C2133" s="2" t="s">
        <v>20179</v>
      </c>
      <c r="D2133" t="s">
        <v>20196</v>
      </c>
      <c r="E2133" t="s">
        <v>20198</v>
      </c>
      <c r="F2133" t="s">
        <v>19452</v>
      </c>
      <c r="H2133" s="2">
        <v>12257</v>
      </c>
      <c r="I2133" s="2" t="s">
        <v>17306</v>
      </c>
      <c r="J2133" s="2" t="s">
        <v>10434</v>
      </c>
      <c r="K2133" s="2" t="s">
        <v>49</v>
      </c>
      <c r="L2133" s="2" t="s">
        <v>10435</v>
      </c>
      <c r="M2133" s="3">
        <v>3033471</v>
      </c>
      <c r="N2133" s="2" t="s">
        <v>10436</v>
      </c>
      <c r="O2133" s="2" t="s">
        <v>19445</v>
      </c>
      <c r="P2133" s="2" t="s">
        <v>62</v>
      </c>
      <c r="Q2133" s="4">
        <v>36124</v>
      </c>
      <c r="R2133" s="4" t="s">
        <v>20229</v>
      </c>
      <c r="S2133" s="6">
        <v>10443316</v>
      </c>
      <c r="T2133" s="2">
        <v>93</v>
      </c>
      <c r="U2133" s="2" t="s">
        <v>63</v>
      </c>
      <c r="V2133" s="2" t="s">
        <v>54</v>
      </c>
      <c r="W2133" s="2" t="s">
        <v>10437</v>
      </c>
      <c r="X2133" s="2" t="s">
        <v>559</v>
      </c>
      <c r="Y2133" s="2">
        <v>32</v>
      </c>
      <c r="Z2133" s="7">
        <v>-4556684</v>
      </c>
    </row>
    <row r="2134" spans="1:26" ht="15.75" customHeight="1" x14ac:dyDescent="0.3">
      <c r="A2134" s="6">
        <v>15000000</v>
      </c>
      <c r="B2134" s="2" t="s">
        <v>6735</v>
      </c>
      <c r="C2134" s="2" t="s">
        <v>20189</v>
      </c>
      <c r="D2134" t="s">
        <v>20197</v>
      </c>
      <c r="E2134" t="s">
        <v>20198</v>
      </c>
      <c r="F2134" t="s">
        <v>19452</v>
      </c>
      <c r="G2134" s="2" t="s">
        <v>10438</v>
      </c>
      <c r="H2134" s="2">
        <v>14024</v>
      </c>
      <c r="I2134" s="2" t="s">
        <v>17115</v>
      </c>
      <c r="J2134" s="2" t="s">
        <v>10439</v>
      </c>
      <c r="K2134" s="2" t="s">
        <v>49</v>
      </c>
      <c r="L2134" s="2" t="s">
        <v>10440</v>
      </c>
      <c r="M2134" s="3">
        <v>109071</v>
      </c>
      <c r="N2134" s="2" t="s">
        <v>10441</v>
      </c>
      <c r="O2134" s="2" t="s">
        <v>19453</v>
      </c>
      <c r="P2134" s="2" t="s">
        <v>62</v>
      </c>
      <c r="Q2134" s="4">
        <v>38209</v>
      </c>
      <c r="R2134" s="4" t="s">
        <v>20223</v>
      </c>
      <c r="S2134" s="6">
        <v>14867514</v>
      </c>
      <c r="T2134" s="2">
        <v>103</v>
      </c>
      <c r="U2134" s="2" t="s">
        <v>94</v>
      </c>
      <c r="V2134" s="2" t="s">
        <v>54</v>
      </c>
      <c r="W2134" s="2" t="s">
        <v>10442</v>
      </c>
      <c r="X2134" s="2" t="s">
        <v>281</v>
      </c>
      <c r="Y2134" s="2">
        <v>211</v>
      </c>
      <c r="Z2134" s="7">
        <v>-132486</v>
      </c>
    </row>
    <row r="2135" spans="1:26" ht="15.75" customHeight="1" x14ac:dyDescent="0.3">
      <c r="A2135" s="6">
        <v>15000000</v>
      </c>
      <c r="B2135" s="2" t="s">
        <v>2787</v>
      </c>
      <c r="C2135" s="2" t="s">
        <v>13616</v>
      </c>
      <c r="D2135" t="s">
        <v>20193</v>
      </c>
      <c r="E2135" t="s">
        <v>19452</v>
      </c>
      <c r="F2135" t="s">
        <v>19452</v>
      </c>
      <c r="G2135" s="2" t="s">
        <v>10443</v>
      </c>
      <c r="H2135" s="2">
        <v>115</v>
      </c>
      <c r="I2135" s="2" t="s">
        <v>19373</v>
      </c>
      <c r="J2135" s="2" t="s">
        <v>10444</v>
      </c>
      <c r="K2135" s="2" t="s">
        <v>49</v>
      </c>
      <c r="L2135" s="2" t="s">
        <v>10445</v>
      </c>
      <c r="M2135" s="3">
        <v>49230089</v>
      </c>
      <c r="N2135" s="2" t="s">
        <v>10446</v>
      </c>
      <c r="O2135" s="2" t="s">
        <v>19770</v>
      </c>
      <c r="P2135" s="2" t="s">
        <v>71</v>
      </c>
      <c r="Q2135" s="4">
        <v>35860</v>
      </c>
      <c r="R2135" s="4" t="s">
        <v>20229</v>
      </c>
      <c r="S2135" s="6">
        <v>46189568</v>
      </c>
      <c r="T2135" s="2">
        <v>117</v>
      </c>
      <c r="U2135" s="2" t="s">
        <v>10447</v>
      </c>
      <c r="V2135" s="2" t="s">
        <v>54</v>
      </c>
      <c r="W2135" s="2" t="s">
        <v>10448</v>
      </c>
      <c r="X2135" s="2" t="s">
        <v>406</v>
      </c>
      <c r="Y2135" s="2">
        <v>2926</v>
      </c>
      <c r="Z2135" s="7">
        <v>31189568</v>
      </c>
    </row>
    <row r="2136" spans="1:26" ht="15.75" customHeight="1" x14ac:dyDescent="0.3">
      <c r="A2136" s="6">
        <v>15000000</v>
      </c>
      <c r="B2136" s="2" t="s">
        <v>1125</v>
      </c>
      <c r="C2136" s="2" t="s">
        <v>20179</v>
      </c>
      <c r="D2136" t="s">
        <v>19452</v>
      </c>
      <c r="E2136" t="s">
        <v>19452</v>
      </c>
      <c r="F2136" t="s">
        <v>19452</v>
      </c>
      <c r="G2136" s="2" t="s">
        <v>10449</v>
      </c>
      <c r="H2136" s="2">
        <v>7874</v>
      </c>
      <c r="I2136" s="2" t="s">
        <v>18389</v>
      </c>
      <c r="J2136" s="2" t="s">
        <v>10450</v>
      </c>
      <c r="K2136" s="2" t="s">
        <v>49</v>
      </c>
      <c r="L2136" s="2" t="s">
        <v>10451</v>
      </c>
      <c r="M2136" s="3">
        <v>11429607</v>
      </c>
      <c r="N2136" s="2" t="s">
        <v>10452</v>
      </c>
      <c r="O2136" s="2" t="s">
        <v>19881</v>
      </c>
      <c r="P2136" s="2" t="s">
        <v>62</v>
      </c>
      <c r="Q2136" s="4">
        <v>39059</v>
      </c>
      <c r="R2136" s="4" t="s">
        <v>20216</v>
      </c>
      <c r="S2136" s="6">
        <v>10903846</v>
      </c>
      <c r="T2136" s="2">
        <v>116</v>
      </c>
      <c r="U2136" s="2" t="s">
        <v>2890</v>
      </c>
      <c r="V2136" s="2" t="s">
        <v>54</v>
      </c>
      <c r="W2136" s="2" t="s">
        <v>10453</v>
      </c>
      <c r="X2136" s="2" t="s">
        <v>212</v>
      </c>
      <c r="Y2136" s="2">
        <v>243</v>
      </c>
      <c r="Z2136" s="7">
        <v>-4096154</v>
      </c>
    </row>
    <row r="2137" spans="1:26" ht="15.75" customHeight="1" x14ac:dyDescent="0.3">
      <c r="A2137" s="6">
        <v>15000000</v>
      </c>
      <c r="B2137" s="2" t="s">
        <v>75</v>
      </c>
      <c r="C2137" s="2" t="s">
        <v>20174</v>
      </c>
      <c r="D2137" t="s">
        <v>20193</v>
      </c>
      <c r="E2137" t="s">
        <v>20197</v>
      </c>
      <c r="F2137" t="s">
        <v>20201</v>
      </c>
      <c r="H2137" s="2">
        <v>4911</v>
      </c>
      <c r="I2137" s="2" t="s">
        <v>18547</v>
      </c>
      <c r="J2137" s="2" t="s">
        <v>10454</v>
      </c>
      <c r="K2137" s="2" t="s">
        <v>49</v>
      </c>
      <c r="L2137" s="2" t="s">
        <v>10455</v>
      </c>
      <c r="M2137" s="3">
        <v>6373316</v>
      </c>
      <c r="N2137" s="2" t="s">
        <v>10456</v>
      </c>
      <c r="O2137" s="2" t="s">
        <v>19517</v>
      </c>
      <c r="P2137" s="2" t="s">
        <v>613</v>
      </c>
      <c r="Q2137" s="4">
        <v>37604</v>
      </c>
      <c r="R2137" s="4" t="s">
        <v>20228</v>
      </c>
      <c r="S2137" s="6">
        <v>9237470</v>
      </c>
      <c r="T2137" s="2">
        <v>118</v>
      </c>
      <c r="U2137" s="2" t="s">
        <v>63</v>
      </c>
      <c r="V2137" s="2" t="s">
        <v>54</v>
      </c>
      <c r="W2137" s="2" t="s">
        <v>10457</v>
      </c>
      <c r="X2137" s="2" t="s">
        <v>154</v>
      </c>
      <c r="Y2137" s="2">
        <v>85</v>
      </c>
      <c r="Z2137" s="7">
        <v>-5762530</v>
      </c>
    </row>
    <row r="2138" spans="1:26" ht="15.75" customHeight="1" x14ac:dyDescent="0.3">
      <c r="A2138" s="6">
        <v>16000000</v>
      </c>
      <c r="B2138" s="2" t="s">
        <v>2559</v>
      </c>
      <c r="C2138" s="2" t="s">
        <v>20179</v>
      </c>
      <c r="D2138" t="s">
        <v>20201</v>
      </c>
      <c r="E2138" t="s">
        <v>19452</v>
      </c>
      <c r="F2138" t="s">
        <v>19452</v>
      </c>
      <c r="G2138" s="2" t="s">
        <v>10458</v>
      </c>
      <c r="H2138" s="2">
        <v>1988</v>
      </c>
      <c r="I2138" s="2" t="s">
        <v>18788</v>
      </c>
      <c r="J2138" s="2" t="s">
        <v>10459</v>
      </c>
      <c r="K2138" s="2" t="s">
        <v>49</v>
      </c>
      <c r="L2138" s="2" t="s">
        <v>10460</v>
      </c>
      <c r="M2138" s="3">
        <v>9717392</v>
      </c>
      <c r="N2138" s="2" t="s">
        <v>10461</v>
      </c>
      <c r="O2138" s="2" t="s">
        <v>19476</v>
      </c>
      <c r="P2138" s="2" t="s">
        <v>10462</v>
      </c>
      <c r="Q2138" s="4">
        <v>39083</v>
      </c>
      <c r="R2138" s="4" t="s">
        <v>20211</v>
      </c>
      <c r="S2138" s="6">
        <v>18928871</v>
      </c>
      <c r="T2138" s="2">
        <v>100</v>
      </c>
      <c r="U2138" s="2" t="s">
        <v>10463</v>
      </c>
      <c r="V2138" s="2" t="s">
        <v>54</v>
      </c>
      <c r="W2138" s="2" t="s">
        <v>10464</v>
      </c>
      <c r="X2138" s="2" t="s">
        <v>252</v>
      </c>
      <c r="Y2138" s="2">
        <v>95</v>
      </c>
      <c r="Z2138" s="7">
        <v>2928871</v>
      </c>
    </row>
    <row r="2139" spans="1:26" ht="15.75" customHeight="1" x14ac:dyDescent="0.3">
      <c r="A2139" s="6">
        <v>15000000</v>
      </c>
      <c r="B2139" s="2" t="s">
        <v>2389</v>
      </c>
      <c r="C2139" s="2" t="s">
        <v>20179</v>
      </c>
      <c r="D2139" t="s">
        <v>20196</v>
      </c>
      <c r="E2139" t="s">
        <v>20198</v>
      </c>
      <c r="F2139" t="s">
        <v>19452</v>
      </c>
      <c r="H2139" s="2">
        <v>16222</v>
      </c>
      <c r="I2139" s="2" t="s">
        <v>16934</v>
      </c>
      <c r="J2139" s="2" t="s">
        <v>488</v>
      </c>
      <c r="K2139" s="2" t="s">
        <v>49</v>
      </c>
      <c r="L2139" s="2" t="s">
        <v>10465</v>
      </c>
      <c r="M2139" s="3">
        <v>8074807</v>
      </c>
      <c r="N2139" s="2" t="s">
        <v>3125</v>
      </c>
      <c r="O2139" s="2" t="s">
        <v>19485</v>
      </c>
      <c r="P2139" s="2" t="s">
        <v>62</v>
      </c>
      <c r="Q2139" s="4">
        <v>36616</v>
      </c>
      <c r="R2139" s="4" t="s">
        <v>20230</v>
      </c>
      <c r="S2139" s="6">
        <v>9902115</v>
      </c>
      <c r="T2139" s="2">
        <v>94</v>
      </c>
      <c r="U2139" s="2" t="s">
        <v>63</v>
      </c>
      <c r="V2139" s="2" t="s">
        <v>54</v>
      </c>
      <c r="W2139" s="2" t="s">
        <v>10466</v>
      </c>
      <c r="X2139" s="2" t="s">
        <v>1135</v>
      </c>
      <c r="Y2139" s="2">
        <v>37</v>
      </c>
      <c r="Z2139" s="7">
        <v>-5097885</v>
      </c>
    </row>
    <row r="2140" spans="1:26" ht="15.75" customHeight="1" x14ac:dyDescent="0.3">
      <c r="A2140" s="6">
        <v>20000000</v>
      </c>
      <c r="B2140" s="2" t="s">
        <v>939</v>
      </c>
      <c r="C2140" s="2" t="s">
        <v>13616</v>
      </c>
      <c r="D2140" t="s">
        <v>19452</v>
      </c>
      <c r="E2140" t="s">
        <v>19452</v>
      </c>
      <c r="F2140" t="s">
        <v>19452</v>
      </c>
      <c r="H2140" s="2">
        <v>9557</v>
      </c>
      <c r="I2140" s="2" t="s">
        <v>18071</v>
      </c>
      <c r="J2140" s="2" t="s">
        <v>10467</v>
      </c>
      <c r="K2140" s="2" t="s">
        <v>49</v>
      </c>
      <c r="L2140" s="2" t="s">
        <v>10468</v>
      </c>
      <c r="M2140" s="3">
        <v>7034752</v>
      </c>
      <c r="N2140" s="2" t="s">
        <v>10469</v>
      </c>
      <c r="O2140" s="2" t="s">
        <v>19752</v>
      </c>
      <c r="P2140" s="2" t="s">
        <v>491</v>
      </c>
      <c r="Q2140" s="4">
        <v>37530</v>
      </c>
      <c r="R2140" s="4" t="s">
        <v>20228</v>
      </c>
      <c r="S2140" s="6">
        <v>8586376</v>
      </c>
      <c r="T2140" s="2">
        <v>94</v>
      </c>
      <c r="U2140" s="2" t="s">
        <v>10470</v>
      </c>
      <c r="V2140" s="2" t="s">
        <v>54</v>
      </c>
      <c r="W2140" s="2" t="s">
        <v>10471</v>
      </c>
      <c r="X2140" s="2" t="s">
        <v>850</v>
      </c>
      <c r="Y2140" s="2">
        <v>146</v>
      </c>
      <c r="Z2140" s="7">
        <v>-11413624</v>
      </c>
    </row>
    <row r="2141" spans="1:26" ht="15.75" customHeight="1" x14ac:dyDescent="0.3">
      <c r="A2141" s="6">
        <v>15000000</v>
      </c>
      <c r="B2141" s="2" t="s">
        <v>10472</v>
      </c>
      <c r="C2141" s="2" t="s">
        <v>13616</v>
      </c>
      <c r="D2141" t="s">
        <v>20197</v>
      </c>
      <c r="E2141" t="s">
        <v>20193</v>
      </c>
      <c r="F2141" t="s">
        <v>19452</v>
      </c>
      <c r="G2141" s="2" t="s">
        <v>10473</v>
      </c>
      <c r="H2141" s="2">
        <v>8321</v>
      </c>
      <c r="I2141" s="2" t="s">
        <v>18347</v>
      </c>
      <c r="J2141" s="2" t="s">
        <v>10474</v>
      </c>
      <c r="K2141" s="2" t="s">
        <v>49</v>
      </c>
      <c r="L2141" s="2" t="s">
        <v>10475</v>
      </c>
      <c r="M2141" s="3">
        <v>25329493</v>
      </c>
      <c r="N2141" s="2" t="s">
        <v>10476</v>
      </c>
      <c r="O2141" s="2" t="s">
        <v>19882</v>
      </c>
      <c r="P2141" s="2" t="s">
        <v>71</v>
      </c>
      <c r="Q2141" s="4">
        <v>39486</v>
      </c>
      <c r="R2141" s="4" t="s">
        <v>20217</v>
      </c>
      <c r="S2141" s="6">
        <v>34533783</v>
      </c>
      <c r="T2141" s="2">
        <v>107</v>
      </c>
      <c r="U2141" s="2" t="s">
        <v>63</v>
      </c>
      <c r="V2141" s="2" t="s">
        <v>54</v>
      </c>
      <c r="W2141" s="2" t="s">
        <v>10477</v>
      </c>
      <c r="X2141" s="2" t="s">
        <v>103</v>
      </c>
      <c r="Y2141" s="2">
        <v>1388</v>
      </c>
      <c r="Z2141" s="7">
        <v>19533783</v>
      </c>
    </row>
    <row r="2142" spans="1:26" ht="15.75" customHeight="1" x14ac:dyDescent="0.3">
      <c r="A2142" s="6">
        <v>15000000</v>
      </c>
      <c r="B2142" s="2" t="s">
        <v>5205</v>
      </c>
      <c r="C2142" s="2" t="s">
        <v>13616</v>
      </c>
      <c r="D2142" t="s">
        <v>20207</v>
      </c>
      <c r="E2142" t="s">
        <v>19452</v>
      </c>
      <c r="F2142" t="s">
        <v>19452</v>
      </c>
      <c r="G2142" s="2" t="s">
        <v>10478</v>
      </c>
      <c r="H2142" s="2">
        <v>10186</v>
      </c>
      <c r="I2142" s="2" t="s">
        <v>17828</v>
      </c>
      <c r="J2142" s="2" t="s">
        <v>10479</v>
      </c>
      <c r="K2142" s="2" t="s">
        <v>49</v>
      </c>
      <c r="L2142" s="2" t="s">
        <v>10480</v>
      </c>
      <c r="M2142" s="3">
        <v>13832376</v>
      </c>
      <c r="N2142" s="2" t="s">
        <v>10481</v>
      </c>
      <c r="O2142" s="2" t="s">
        <v>19883</v>
      </c>
      <c r="P2142" s="2" t="s">
        <v>62</v>
      </c>
      <c r="Q2142" s="4">
        <v>39680</v>
      </c>
      <c r="R2142" s="4" t="s">
        <v>20217</v>
      </c>
      <c r="S2142" s="6">
        <v>8762890</v>
      </c>
      <c r="T2142" s="2">
        <v>102</v>
      </c>
      <c r="U2142" s="2" t="s">
        <v>94</v>
      </c>
      <c r="V2142" s="2" t="s">
        <v>54</v>
      </c>
      <c r="W2142" s="2" t="s">
        <v>10482</v>
      </c>
      <c r="X2142" s="2" t="s">
        <v>420</v>
      </c>
      <c r="Y2142" s="2">
        <v>156</v>
      </c>
      <c r="Z2142" s="7">
        <v>-6237110</v>
      </c>
    </row>
    <row r="2143" spans="1:26" ht="15.75" customHeight="1" x14ac:dyDescent="0.3">
      <c r="A2143" s="6">
        <v>15000000</v>
      </c>
      <c r="B2143" s="2" t="s">
        <v>939</v>
      </c>
      <c r="C2143" s="2" t="s">
        <v>13616</v>
      </c>
      <c r="D2143" t="s">
        <v>19452</v>
      </c>
      <c r="E2143" t="s">
        <v>19452</v>
      </c>
      <c r="F2143" t="s">
        <v>19452</v>
      </c>
      <c r="G2143" s="2" t="s">
        <v>10483</v>
      </c>
      <c r="H2143" s="2">
        <v>25704</v>
      </c>
      <c r="I2143" s="2" t="s">
        <v>16534</v>
      </c>
      <c r="J2143" s="2" t="s">
        <v>10484</v>
      </c>
      <c r="K2143" s="2" t="s">
        <v>49</v>
      </c>
      <c r="L2143" s="2" t="s">
        <v>10485</v>
      </c>
      <c r="M2143" s="3">
        <v>7446069</v>
      </c>
      <c r="N2143" s="2" t="s">
        <v>10486</v>
      </c>
      <c r="O2143" s="2" t="s">
        <v>19470</v>
      </c>
      <c r="P2143" s="2" t="s">
        <v>62</v>
      </c>
      <c r="Q2143" s="4">
        <v>40046</v>
      </c>
      <c r="R2143" s="4" t="s">
        <v>20210</v>
      </c>
      <c r="S2143" s="6">
        <v>6405245</v>
      </c>
      <c r="T2143" s="2">
        <v>89</v>
      </c>
      <c r="U2143" s="2" t="s">
        <v>63</v>
      </c>
      <c r="V2143" s="2" t="s">
        <v>54</v>
      </c>
      <c r="W2143" s="2" t="s">
        <v>10487</v>
      </c>
      <c r="X2143" s="2" t="s">
        <v>1135</v>
      </c>
      <c r="Y2143" s="2">
        <v>100</v>
      </c>
      <c r="Z2143" s="7">
        <v>-8594755</v>
      </c>
    </row>
    <row r="2144" spans="1:26" ht="15.75" customHeight="1" x14ac:dyDescent="0.3">
      <c r="A2144" s="6">
        <v>15000000</v>
      </c>
      <c r="B2144" s="2" t="s">
        <v>1125</v>
      </c>
      <c r="C2144" s="2" t="s">
        <v>20179</v>
      </c>
      <c r="D2144" t="s">
        <v>19452</v>
      </c>
      <c r="E2144" t="s">
        <v>19452</v>
      </c>
      <c r="F2144" t="s">
        <v>19452</v>
      </c>
      <c r="H2144" s="2">
        <v>133694</v>
      </c>
      <c r="I2144" s="2" t="s">
        <v>15344</v>
      </c>
      <c r="J2144" s="2" t="s">
        <v>10488</v>
      </c>
      <c r="K2144" s="2" t="s">
        <v>49</v>
      </c>
      <c r="L2144" s="2" t="s">
        <v>10489</v>
      </c>
      <c r="M2144" s="3">
        <v>13568302</v>
      </c>
      <c r="N2144" s="2" t="s">
        <v>10490</v>
      </c>
      <c r="O2144" s="2" t="s">
        <v>19731</v>
      </c>
      <c r="P2144" s="2" t="s">
        <v>4052</v>
      </c>
      <c r="Q2144" s="4">
        <v>41175</v>
      </c>
      <c r="R2144" s="4" t="s">
        <v>20213</v>
      </c>
      <c r="S2144" s="6">
        <v>8138788</v>
      </c>
      <c r="T2144" s="2">
        <v>106</v>
      </c>
      <c r="U2144" s="2" t="s">
        <v>63</v>
      </c>
      <c r="V2144" s="2" t="s">
        <v>54</v>
      </c>
      <c r="W2144" s="2" t="s">
        <v>10491</v>
      </c>
      <c r="X2144" s="2" t="s">
        <v>281</v>
      </c>
      <c r="Y2144" s="2">
        <v>243</v>
      </c>
      <c r="Z2144" s="7">
        <v>-6861212</v>
      </c>
    </row>
    <row r="2145" spans="1:26" ht="15.75" customHeight="1" x14ac:dyDescent="0.3">
      <c r="A2145" s="6">
        <v>15000000</v>
      </c>
      <c r="B2145" s="2" t="s">
        <v>1556</v>
      </c>
      <c r="C2145" s="2" t="s">
        <v>13616</v>
      </c>
      <c r="D2145" t="s">
        <v>20198</v>
      </c>
      <c r="E2145" t="s">
        <v>19452</v>
      </c>
      <c r="F2145" t="s">
        <v>19452</v>
      </c>
      <c r="G2145" s="2" t="s">
        <v>10492</v>
      </c>
      <c r="H2145" s="2">
        <v>19265</v>
      </c>
      <c r="I2145" s="2" t="s">
        <v>16767</v>
      </c>
      <c r="J2145" s="2" t="s">
        <v>10493</v>
      </c>
      <c r="K2145" s="2" t="s">
        <v>49</v>
      </c>
      <c r="L2145" s="2" t="s">
        <v>10494</v>
      </c>
      <c r="M2145" s="3">
        <v>21857387</v>
      </c>
      <c r="N2145" s="2" t="s">
        <v>10495</v>
      </c>
      <c r="O2145" s="2" t="s">
        <v>19740</v>
      </c>
      <c r="P2145" s="2" t="s">
        <v>1592</v>
      </c>
      <c r="Q2145" s="4">
        <v>39983</v>
      </c>
      <c r="R2145" s="4" t="s">
        <v>20210</v>
      </c>
      <c r="S2145" s="6">
        <v>35097815</v>
      </c>
      <c r="T2145" s="2">
        <v>92</v>
      </c>
      <c r="U2145" s="2" t="s">
        <v>63</v>
      </c>
      <c r="V2145" s="2" t="s">
        <v>54</v>
      </c>
      <c r="W2145" s="2" t="s">
        <v>10496</v>
      </c>
      <c r="X2145" s="2" t="s">
        <v>259</v>
      </c>
      <c r="Y2145" s="2">
        <v>350</v>
      </c>
      <c r="Z2145" s="7">
        <v>20097815</v>
      </c>
    </row>
    <row r="2146" spans="1:26" ht="15.75" customHeight="1" x14ac:dyDescent="0.3">
      <c r="A2146" s="6">
        <v>15000000</v>
      </c>
      <c r="B2146" s="2" t="s">
        <v>3152</v>
      </c>
      <c r="C2146" s="2" t="s">
        <v>20180</v>
      </c>
      <c r="D2146" t="s">
        <v>19452</v>
      </c>
      <c r="E2146" t="s">
        <v>19452</v>
      </c>
      <c r="F2146" t="s">
        <v>19452</v>
      </c>
      <c r="G2146" s="2" t="s">
        <v>10497</v>
      </c>
      <c r="H2146" s="2">
        <v>36047</v>
      </c>
      <c r="I2146" s="2" t="s">
        <v>16313</v>
      </c>
      <c r="J2146" s="2" t="s">
        <v>10059</v>
      </c>
      <c r="K2146" s="2" t="s">
        <v>49</v>
      </c>
      <c r="L2146" s="2" t="s">
        <v>10498</v>
      </c>
      <c r="M2146" s="2" t="s">
        <v>10499</v>
      </c>
      <c r="N2146" s="2" t="s">
        <v>5566</v>
      </c>
      <c r="O2146" s="2" t="s">
        <v>19545</v>
      </c>
      <c r="P2146" s="2" t="s">
        <v>62</v>
      </c>
      <c r="Q2146" s="4">
        <v>36726</v>
      </c>
      <c r="R2146" s="4" t="s">
        <v>20230</v>
      </c>
      <c r="S2146" s="6">
        <v>5217498</v>
      </c>
      <c r="T2146" s="2">
        <v>105</v>
      </c>
      <c r="U2146" s="2" t="s">
        <v>94</v>
      </c>
      <c r="V2146" s="2" t="s">
        <v>54</v>
      </c>
      <c r="W2146" s="2" t="s">
        <v>10500</v>
      </c>
      <c r="X2146" s="2" t="s">
        <v>850</v>
      </c>
      <c r="Y2146" s="2">
        <v>15</v>
      </c>
      <c r="Z2146" s="7">
        <v>-9782502</v>
      </c>
    </row>
    <row r="2147" spans="1:26" ht="15.75" customHeight="1" x14ac:dyDescent="0.3">
      <c r="A2147" s="6">
        <v>15000000</v>
      </c>
      <c r="B2147" s="2" t="s">
        <v>10501</v>
      </c>
      <c r="C2147" s="2" t="s">
        <v>20175</v>
      </c>
      <c r="D2147" t="s">
        <v>20193</v>
      </c>
      <c r="E2147" t="s">
        <v>20197</v>
      </c>
      <c r="F2147" t="s">
        <v>20204</v>
      </c>
      <c r="H2147" s="2">
        <v>8053</v>
      </c>
      <c r="I2147" s="2" t="s">
        <v>18375</v>
      </c>
      <c r="J2147" s="2" t="s">
        <v>10502</v>
      </c>
      <c r="K2147" s="2" t="s">
        <v>49</v>
      </c>
      <c r="L2147" s="2" t="s">
        <v>10503</v>
      </c>
      <c r="M2147" s="3">
        <v>12163832</v>
      </c>
      <c r="N2147" s="2" t="s">
        <v>10504</v>
      </c>
      <c r="O2147" s="2" t="s">
        <v>19865</v>
      </c>
      <c r="P2147" s="2" t="s">
        <v>2754</v>
      </c>
      <c r="Q2147" s="4">
        <v>38673</v>
      </c>
      <c r="R2147" s="4" t="s">
        <v>20221</v>
      </c>
      <c r="S2147" s="6">
        <v>12036149</v>
      </c>
      <c r="T2147" s="2">
        <v>121</v>
      </c>
      <c r="U2147" s="2" t="s">
        <v>53</v>
      </c>
      <c r="V2147" s="2" t="s">
        <v>54</v>
      </c>
      <c r="W2147" s="2" t="s">
        <v>10505</v>
      </c>
      <c r="X2147" s="2" t="s">
        <v>142</v>
      </c>
      <c r="Y2147" s="2">
        <v>177</v>
      </c>
      <c r="Z2147" s="7">
        <v>-2963851</v>
      </c>
    </row>
    <row r="2148" spans="1:26" ht="15.75" customHeight="1" x14ac:dyDescent="0.3">
      <c r="A2148" s="6">
        <v>15000000</v>
      </c>
      <c r="B2148" s="2" t="s">
        <v>10506</v>
      </c>
      <c r="C2148" s="2" t="s">
        <v>20174</v>
      </c>
      <c r="D2148" t="s">
        <v>20196</v>
      </c>
      <c r="E2148" t="s">
        <v>20193</v>
      </c>
      <c r="F2148" t="s">
        <v>20204</v>
      </c>
      <c r="H2148" s="2">
        <v>5236</v>
      </c>
      <c r="I2148" s="2" t="s">
        <v>18517</v>
      </c>
      <c r="J2148" s="2" t="s">
        <v>10507</v>
      </c>
      <c r="K2148" s="2" t="s">
        <v>49</v>
      </c>
      <c r="L2148" s="2" t="s">
        <v>10508</v>
      </c>
      <c r="M2148" s="3">
        <v>32690038</v>
      </c>
      <c r="N2148" s="2" t="s">
        <v>4171</v>
      </c>
      <c r="O2148" s="2" t="s">
        <v>19482</v>
      </c>
      <c r="P2148" s="2" t="s">
        <v>62</v>
      </c>
      <c r="Q2148" s="4">
        <v>38600</v>
      </c>
      <c r="R2148" s="4" t="s">
        <v>20221</v>
      </c>
      <c r="S2148" s="6">
        <v>15785148</v>
      </c>
      <c r="T2148" s="2">
        <v>103</v>
      </c>
      <c r="U2148" s="2" t="s">
        <v>63</v>
      </c>
      <c r="V2148" s="2" t="s">
        <v>54</v>
      </c>
      <c r="W2148" s="2" t="s">
        <v>10509</v>
      </c>
      <c r="X2148" s="2" t="s">
        <v>56</v>
      </c>
      <c r="Y2148" s="2">
        <v>886</v>
      </c>
      <c r="Z2148" s="7">
        <v>785148</v>
      </c>
    </row>
    <row r="2149" spans="1:26" ht="15.75" customHeight="1" x14ac:dyDescent="0.3">
      <c r="A2149" s="6">
        <v>25000000</v>
      </c>
      <c r="B2149" s="2" t="s">
        <v>10510</v>
      </c>
      <c r="C2149" s="2" t="s">
        <v>20180</v>
      </c>
      <c r="D2149" t="s">
        <v>20196</v>
      </c>
      <c r="E2149" t="s">
        <v>20203</v>
      </c>
      <c r="F2149" t="s">
        <v>19452</v>
      </c>
      <c r="H2149" s="2">
        <v>6552</v>
      </c>
      <c r="I2149" s="2" t="s">
        <v>18455</v>
      </c>
      <c r="J2149" s="2" t="s">
        <v>10511</v>
      </c>
      <c r="K2149" s="2" t="s">
        <v>49</v>
      </c>
      <c r="L2149" s="2" t="s">
        <v>10512</v>
      </c>
      <c r="M2149" s="3">
        <v>8583217</v>
      </c>
      <c r="N2149" s="2" t="s">
        <v>10513</v>
      </c>
      <c r="O2149" s="2" t="s">
        <v>19485</v>
      </c>
      <c r="P2149" s="2" t="s">
        <v>62</v>
      </c>
      <c r="Q2149" s="4">
        <v>36280</v>
      </c>
      <c r="R2149" s="4" t="s">
        <v>20224</v>
      </c>
      <c r="S2149" s="6">
        <v>4152230</v>
      </c>
      <c r="T2149" s="2">
        <v>92</v>
      </c>
      <c r="U2149" s="2" t="s">
        <v>63</v>
      </c>
      <c r="V2149" s="2" t="s">
        <v>54</v>
      </c>
      <c r="W2149" s="2" t="s">
        <v>10514</v>
      </c>
      <c r="X2149" s="2" t="s">
        <v>88</v>
      </c>
      <c r="Y2149" s="2">
        <v>182</v>
      </c>
      <c r="Z2149" s="7">
        <v>-20847770</v>
      </c>
    </row>
    <row r="2150" spans="1:26" ht="15.75" customHeight="1" x14ac:dyDescent="0.3">
      <c r="A2150" s="6">
        <v>15000000</v>
      </c>
      <c r="B2150" s="2" t="s">
        <v>4134</v>
      </c>
      <c r="C2150" s="2" t="s">
        <v>20180</v>
      </c>
      <c r="D2150" t="s">
        <v>20197</v>
      </c>
      <c r="E2150" t="s">
        <v>20204</v>
      </c>
      <c r="F2150" t="s">
        <v>19452</v>
      </c>
      <c r="H2150" s="2">
        <v>1018</v>
      </c>
      <c r="I2150" s="2" t="s">
        <v>18991</v>
      </c>
      <c r="J2150" s="2" t="s">
        <v>10515</v>
      </c>
      <c r="K2150" s="2" t="s">
        <v>49</v>
      </c>
      <c r="L2150" s="2" t="s">
        <v>10516</v>
      </c>
      <c r="M2150" s="3">
        <v>3160985</v>
      </c>
      <c r="N2150" s="2" t="s">
        <v>10517</v>
      </c>
      <c r="O2150" s="2" t="s">
        <v>19884</v>
      </c>
      <c r="P2150" s="2" t="s">
        <v>1592</v>
      </c>
      <c r="Q2150" s="4">
        <v>37027</v>
      </c>
      <c r="R2150" s="4" t="s">
        <v>20227</v>
      </c>
      <c r="S2150" s="6">
        <v>20117339</v>
      </c>
      <c r="T2150" s="2">
        <v>147</v>
      </c>
      <c r="U2150" s="2" t="s">
        <v>708</v>
      </c>
      <c r="V2150" s="2" t="s">
        <v>54</v>
      </c>
      <c r="W2150" s="2" t="s">
        <v>10518</v>
      </c>
      <c r="X2150" s="2" t="s">
        <v>81</v>
      </c>
      <c r="Y2150" s="2">
        <v>1477</v>
      </c>
      <c r="Z2150" s="7">
        <v>5117339</v>
      </c>
    </row>
    <row r="2151" spans="1:26" ht="15.75" customHeight="1" x14ac:dyDescent="0.3">
      <c r="A2151" s="6">
        <v>15000000</v>
      </c>
      <c r="B2151" s="2" t="s">
        <v>10519</v>
      </c>
      <c r="C2151" s="2" t="s">
        <v>20179</v>
      </c>
      <c r="D2151" t="s">
        <v>20198</v>
      </c>
      <c r="E2151" t="s">
        <v>20199</v>
      </c>
      <c r="F2151" t="s">
        <v>19452</v>
      </c>
      <c r="G2151" s="2" t="s">
        <v>10520</v>
      </c>
      <c r="H2151" s="2">
        <v>42188</v>
      </c>
      <c r="I2151" s="2" t="s">
        <v>16132</v>
      </c>
      <c r="J2151" s="2" t="s">
        <v>10521</v>
      </c>
      <c r="K2151" s="2" t="s">
        <v>49</v>
      </c>
      <c r="L2151" s="2" t="s">
        <v>10522</v>
      </c>
      <c r="M2151" s="3">
        <v>30983397</v>
      </c>
      <c r="N2151" s="2" t="s">
        <v>10523</v>
      </c>
      <c r="O2151" s="2" t="s">
        <v>19690</v>
      </c>
      <c r="P2151" s="2" t="s">
        <v>71</v>
      </c>
      <c r="Q2151" s="4">
        <v>40436</v>
      </c>
      <c r="R2151" s="4" t="s">
        <v>20214</v>
      </c>
      <c r="S2151" s="6">
        <v>9455232</v>
      </c>
      <c r="T2151" s="2">
        <v>104</v>
      </c>
      <c r="U2151" s="2" t="s">
        <v>63</v>
      </c>
      <c r="V2151" s="2" t="s">
        <v>54</v>
      </c>
      <c r="W2151" s="2" t="s">
        <v>10524</v>
      </c>
      <c r="X2151" s="2" t="s">
        <v>259</v>
      </c>
      <c r="Y2151" s="2">
        <v>737</v>
      </c>
      <c r="Z2151" s="7">
        <v>-5544768</v>
      </c>
    </row>
    <row r="2152" spans="1:26" ht="15.75" customHeight="1" x14ac:dyDescent="0.3">
      <c r="A2152" s="6">
        <v>15000000</v>
      </c>
      <c r="B2152" s="2" t="s">
        <v>4793</v>
      </c>
      <c r="C2152" s="2" t="s">
        <v>20180</v>
      </c>
      <c r="D2152" t="s">
        <v>20193</v>
      </c>
      <c r="E2152" t="s">
        <v>20204</v>
      </c>
      <c r="F2152" t="s">
        <v>19452</v>
      </c>
      <c r="H2152" s="2">
        <v>6687</v>
      </c>
      <c r="I2152" s="2" t="s">
        <v>18449</v>
      </c>
      <c r="J2152" s="2" t="s">
        <v>10525</v>
      </c>
      <c r="K2152" s="2" t="s">
        <v>49</v>
      </c>
      <c r="L2152" s="2" t="s">
        <v>10526</v>
      </c>
      <c r="M2152" s="3">
        <v>11428903</v>
      </c>
      <c r="N2152" s="2" t="s">
        <v>10527</v>
      </c>
      <c r="O2152" s="2" t="s">
        <v>19885</v>
      </c>
      <c r="P2152" s="2" t="s">
        <v>10528</v>
      </c>
      <c r="Q2152" s="4">
        <v>39465</v>
      </c>
      <c r="R2152" s="4" t="s">
        <v>20217</v>
      </c>
      <c r="S2152" s="6">
        <v>5926410</v>
      </c>
      <c r="T2152" s="2">
        <v>111</v>
      </c>
      <c r="U2152" s="2" t="s">
        <v>10095</v>
      </c>
      <c r="V2152" s="2" t="s">
        <v>54</v>
      </c>
      <c r="W2152" s="2" t="s">
        <v>10529</v>
      </c>
      <c r="X2152" s="2" t="s">
        <v>154</v>
      </c>
      <c r="Y2152" s="2">
        <v>195</v>
      </c>
      <c r="Z2152" s="7">
        <v>-9073590</v>
      </c>
    </row>
    <row r="2153" spans="1:26" ht="15.75" customHeight="1" x14ac:dyDescent="0.3">
      <c r="A2153" s="6">
        <v>15000000</v>
      </c>
      <c r="B2153" s="2" t="s">
        <v>10530</v>
      </c>
      <c r="C2153" s="2" t="s">
        <v>20187</v>
      </c>
      <c r="D2153" t="s">
        <v>20201</v>
      </c>
      <c r="E2153" t="s">
        <v>20193</v>
      </c>
      <c r="F2153" t="s">
        <v>19452</v>
      </c>
      <c r="G2153" s="2" t="s">
        <v>10531</v>
      </c>
      <c r="H2153" s="2">
        <v>8461</v>
      </c>
      <c r="I2153" s="2" t="s">
        <v>18321</v>
      </c>
      <c r="J2153" s="2" t="s">
        <v>10532</v>
      </c>
      <c r="K2153" s="2" t="s">
        <v>49</v>
      </c>
      <c r="L2153" s="2" t="s">
        <v>10533</v>
      </c>
      <c r="M2153" s="3">
        <v>15175289</v>
      </c>
      <c r="N2153" s="2" t="s">
        <v>10534</v>
      </c>
      <c r="O2153" s="2" t="s">
        <v>19886</v>
      </c>
      <c r="P2153" s="2" t="s">
        <v>10535</v>
      </c>
      <c r="Q2153" s="4">
        <v>39375</v>
      </c>
      <c r="R2153" s="4" t="s">
        <v>20211</v>
      </c>
      <c r="S2153" s="6">
        <v>7938872</v>
      </c>
      <c r="T2153" s="2">
        <v>112</v>
      </c>
      <c r="U2153" s="2" t="s">
        <v>63</v>
      </c>
      <c r="V2153" s="2" t="s">
        <v>54</v>
      </c>
      <c r="W2153" s="2" t="s">
        <v>10536</v>
      </c>
      <c r="X2153" s="2" t="s">
        <v>74</v>
      </c>
      <c r="Y2153" s="2">
        <v>545</v>
      </c>
      <c r="Z2153" s="7">
        <v>-7061128</v>
      </c>
    </row>
    <row r="2154" spans="1:26" ht="15.75" customHeight="1" x14ac:dyDescent="0.3">
      <c r="A2154" s="6">
        <v>92620000</v>
      </c>
      <c r="B2154" s="2" t="s">
        <v>1705</v>
      </c>
      <c r="C2154" s="2" t="s">
        <v>20179</v>
      </c>
      <c r="D2154" t="s">
        <v>20199</v>
      </c>
      <c r="E2154" t="s">
        <v>19452</v>
      </c>
      <c r="F2154" t="s">
        <v>19452</v>
      </c>
      <c r="H2154" s="2">
        <v>19</v>
      </c>
      <c r="I2154" s="2" t="s">
        <v>19416</v>
      </c>
      <c r="J2154" s="2" t="s">
        <v>10537</v>
      </c>
      <c r="K2154" s="2" t="s">
        <v>4907</v>
      </c>
      <c r="L2154" s="2" t="s">
        <v>10538</v>
      </c>
      <c r="M2154" s="3">
        <v>32351527</v>
      </c>
      <c r="N2154" s="2" t="s">
        <v>10539</v>
      </c>
      <c r="O2154" s="2" t="s">
        <v>19449</v>
      </c>
      <c r="P2154" s="2" t="s">
        <v>7447</v>
      </c>
      <c r="Q2154" s="4">
        <v>9872</v>
      </c>
      <c r="R2154" s="4" t="s">
        <v>20263</v>
      </c>
      <c r="S2154" s="6">
        <v>650422</v>
      </c>
      <c r="T2154" s="2">
        <v>153</v>
      </c>
      <c r="U2154" s="2" t="s">
        <v>10540</v>
      </c>
      <c r="V2154" s="2" t="s">
        <v>54</v>
      </c>
      <c r="W2154" s="2" t="s">
        <v>10541</v>
      </c>
      <c r="X2154" s="2" t="s">
        <v>531</v>
      </c>
      <c r="Y2154" s="2">
        <v>657</v>
      </c>
      <c r="Z2154" s="7">
        <v>-91969578</v>
      </c>
    </row>
    <row r="2155" spans="1:26" ht="15.75" customHeight="1" x14ac:dyDescent="0.3">
      <c r="A2155" s="6">
        <v>12000000</v>
      </c>
      <c r="B2155" s="2" t="s">
        <v>609</v>
      </c>
      <c r="C2155" s="2" t="s">
        <v>20174</v>
      </c>
      <c r="D2155" t="s">
        <v>20201</v>
      </c>
      <c r="E2155" t="s">
        <v>20199</v>
      </c>
      <c r="F2155" t="s">
        <v>19452</v>
      </c>
      <c r="G2155" s="2" t="s">
        <v>10542</v>
      </c>
      <c r="H2155" s="2">
        <v>10045</v>
      </c>
      <c r="I2155" s="2" t="s">
        <v>17878</v>
      </c>
      <c r="J2155" s="2" t="s">
        <v>10543</v>
      </c>
      <c r="K2155" s="2" t="s">
        <v>1360</v>
      </c>
      <c r="L2155" s="2" t="s">
        <v>10544</v>
      </c>
      <c r="M2155" s="3">
        <v>17493735</v>
      </c>
      <c r="N2155" s="2" t="s">
        <v>10545</v>
      </c>
      <c r="O2155" s="2" t="s">
        <v>19539</v>
      </c>
      <c r="P2155" s="2" t="s">
        <v>1815</v>
      </c>
      <c r="Q2155" s="4">
        <v>38300</v>
      </c>
      <c r="R2155" s="4" t="s">
        <v>20223</v>
      </c>
      <c r="S2155" s="6">
        <v>9584131</v>
      </c>
      <c r="T2155" s="2">
        <v>84</v>
      </c>
      <c r="U2155" s="2" t="s">
        <v>2302</v>
      </c>
      <c r="V2155" s="2" t="s">
        <v>54</v>
      </c>
      <c r="W2155" s="2" t="s">
        <v>10546</v>
      </c>
      <c r="X2155" s="2" t="s">
        <v>154</v>
      </c>
      <c r="Y2155" s="2">
        <v>565</v>
      </c>
      <c r="Z2155" s="7">
        <v>-2415869</v>
      </c>
    </row>
    <row r="2156" spans="1:26" ht="15.75" customHeight="1" x14ac:dyDescent="0.3">
      <c r="A2156" s="6">
        <v>8000000</v>
      </c>
      <c r="B2156" s="2" t="s">
        <v>1600</v>
      </c>
      <c r="C2156" s="2" t="s">
        <v>20179</v>
      </c>
      <c r="D2156" t="s">
        <v>20193</v>
      </c>
      <c r="E2156" t="s">
        <v>19452</v>
      </c>
      <c r="F2156" t="s">
        <v>19452</v>
      </c>
      <c r="H2156" s="2">
        <v>400</v>
      </c>
      <c r="I2156" s="2" t="s">
        <v>19251</v>
      </c>
      <c r="J2156" s="2" t="s">
        <v>10547</v>
      </c>
      <c r="K2156" s="2" t="s">
        <v>49</v>
      </c>
      <c r="L2156" s="2" t="s">
        <v>10548</v>
      </c>
      <c r="M2156" s="3">
        <v>6932221</v>
      </c>
      <c r="N2156" s="2" t="s">
        <v>5637</v>
      </c>
      <c r="O2156" s="2" t="s">
        <v>19502</v>
      </c>
      <c r="P2156" s="2" t="s">
        <v>62</v>
      </c>
      <c r="Q2156" s="4">
        <v>35034</v>
      </c>
      <c r="R2156" s="4" t="s">
        <v>20225</v>
      </c>
      <c r="S2156" s="6">
        <v>529766</v>
      </c>
      <c r="T2156" s="2" t="s">
        <v>10549</v>
      </c>
      <c r="U2156" s="2" t="s">
        <v>63</v>
      </c>
      <c r="V2156" s="2" t="s">
        <v>54</v>
      </c>
      <c r="W2156" s="2" t="s">
        <v>10550</v>
      </c>
      <c r="X2156" s="2" t="s">
        <v>252</v>
      </c>
      <c r="Y2156" s="2">
        <v>85</v>
      </c>
      <c r="Z2156" s="7">
        <v>-7470234</v>
      </c>
    </row>
    <row r="2157" spans="1:26" ht="15.75" customHeight="1" x14ac:dyDescent="0.3">
      <c r="A2157" s="6">
        <v>15000000</v>
      </c>
      <c r="B2157" s="2" t="s">
        <v>5973</v>
      </c>
      <c r="C2157" s="2" t="s">
        <v>20174</v>
      </c>
      <c r="D2157" t="s">
        <v>20197</v>
      </c>
      <c r="E2157" t="s">
        <v>20202</v>
      </c>
      <c r="F2157" t="s">
        <v>19452</v>
      </c>
      <c r="H2157" s="2">
        <v>253450</v>
      </c>
      <c r="I2157" s="2" t="s">
        <v>14990</v>
      </c>
      <c r="J2157" s="2" t="s">
        <v>10551</v>
      </c>
      <c r="K2157" s="2" t="s">
        <v>1791</v>
      </c>
      <c r="L2157" s="2" t="s">
        <v>10552</v>
      </c>
      <c r="M2157" s="3">
        <v>8142166</v>
      </c>
      <c r="N2157" s="2" t="s">
        <v>10553</v>
      </c>
      <c r="O2157" s="2" t="s">
        <v>19887</v>
      </c>
      <c r="P2157" s="2" t="s">
        <v>10554</v>
      </c>
      <c r="Q2157" s="4">
        <v>42243</v>
      </c>
      <c r="R2157" s="4" t="s">
        <v>20212</v>
      </c>
      <c r="S2157" s="6">
        <v>632542</v>
      </c>
      <c r="T2157" s="2" t="s">
        <v>10555</v>
      </c>
      <c r="U2157" s="2" t="s">
        <v>3966</v>
      </c>
      <c r="V2157" s="2" t="s">
        <v>54</v>
      </c>
      <c r="X2157" s="2" t="s">
        <v>212</v>
      </c>
      <c r="Y2157" s="2">
        <v>157</v>
      </c>
      <c r="Z2157" s="7">
        <v>-14367458</v>
      </c>
    </row>
    <row r="2158" spans="1:26" ht="15.75" customHeight="1" x14ac:dyDescent="0.3">
      <c r="A2158" s="6">
        <v>8500000</v>
      </c>
      <c r="B2158" s="2" t="s">
        <v>851</v>
      </c>
      <c r="C2158" s="2" t="s">
        <v>20175</v>
      </c>
      <c r="D2158" t="s">
        <v>20194</v>
      </c>
      <c r="E2158" t="s">
        <v>20201</v>
      </c>
      <c r="F2158" t="s">
        <v>19452</v>
      </c>
      <c r="G2158" s="2" t="s">
        <v>10557</v>
      </c>
      <c r="H2158" s="2">
        <v>16353</v>
      </c>
      <c r="I2158" s="2" t="s">
        <v>16922</v>
      </c>
      <c r="J2158" s="2" t="s">
        <v>10558</v>
      </c>
      <c r="K2158" s="2" t="s">
        <v>10559</v>
      </c>
      <c r="L2158" s="2" t="s">
        <v>10560</v>
      </c>
      <c r="M2158" s="3">
        <v>9029489</v>
      </c>
      <c r="N2158" s="2" t="s">
        <v>10561</v>
      </c>
      <c r="O2158" s="2" t="s">
        <v>19888</v>
      </c>
      <c r="P2158" s="2" t="s">
        <v>10562</v>
      </c>
      <c r="Q2158" s="4">
        <v>39786</v>
      </c>
      <c r="R2158" s="4" t="s">
        <v>20217</v>
      </c>
      <c r="S2158" s="6">
        <v>8936663</v>
      </c>
      <c r="T2158" s="2" t="s">
        <v>10556</v>
      </c>
      <c r="U2158" s="2" t="s">
        <v>10563</v>
      </c>
      <c r="V2158" s="2" t="s">
        <v>54</v>
      </c>
      <c r="W2158" s="2" t="s">
        <v>10564</v>
      </c>
      <c r="X2158" s="2" t="s">
        <v>281</v>
      </c>
      <c r="Y2158" s="2">
        <v>152</v>
      </c>
      <c r="Z2158" s="7">
        <v>436663</v>
      </c>
    </row>
    <row r="2159" spans="1:26" ht="15.75" customHeight="1" x14ac:dyDescent="0.3">
      <c r="A2159" s="6">
        <v>12000000</v>
      </c>
      <c r="B2159" s="2" t="s">
        <v>10565</v>
      </c>
      <c r="C2159" s="2" t="s">
        <v>20175</v>
      </c>
      <c r="D2159" t="s">
        <v>20194</v>
      </c>
      <c r="E2159" t="s">
        <v>20197</v>
      </c>
      <c r="F2159" t="s">
        <v>19452</v>
      </c>
      <c r="G2159" s="2" t="s">
        <v>10566</v>
      </c>
      <c r="H2159" s="2">
        <v>23759</v>
      </c>
      <c r="I2159" s="2" t="s">
        <v>16603</v>
      </c>
      <c r="J2159" s="2" t="s">
        <v>10567</v>
      </c>
      <c r="K2159" s="2" t="s">
        <v>49</v>
      </c>
      <c r="L2159" s="2" t="s">
        <v>10568</v>
      </c>
      <c r="M2159" s="3">
        <v>22708647</v>
      </c>
      <c r="N2159" s="2" t="s">
        <v>10569</v>
      </c>
      <c r="O2159" s="2" t="s">
        <v>19889</v>
      </c>
      <c r="P2159" s="2" t="s">
        <v>2955</v>
      </c>
      <c r="Q2159" s="4">
        <v>40224</v>
      </c>
      <c r="R2159" s="4" t="s">
        <v>20214</v>
      </c>
      <c r="S2159" s="6">
        <v>6814789</v>
      </c>
      <c r="T2159" s="2" t="s">
        <v>10570</v>
      </c>
      <c r="U2159" s="2" t="s">
        <v>10571</v>
      </c>
      <c r="V2159" s="2" t="s">
        <v>54</v>
      </c>
      <c r="W2159" s="2" t="s">
        <v>10572</v>
      </c>
      <c r="X2159" s="2" t="s">
        <v>96</v>
      </c>
      <c r="Y2159" s="2">
        <v>386</v>
      </c>
      <c r="Z2159" s="7">
        <v>-5185211</v>
      </c>
    </row>
    <row r="2160" spans="1:26" ht="15.75" customHeight="1" x14ac:dyDescent="0.3">
      <c r="A2160" s="6">
        <v>15000000</v>
      </c>
      <c r="B2160" s="2" t="s">
        <v>3665</v>
      </c>
      <c r="C2160" s="2" t="s">
        <v>20179</v>
      </c>
      <c r="D2160" t="s">
        <v>20194</v>
      </c>
      <c r="E2160" t="s">
        <v>20201</v>
      </c>
      <c r="F2160" t="s">
        <v>19452</v>
      </c>
      <c r="H2160" s="2">
        <v>24206</v>
      </c>
      <c r="I2160" s="2" t="s">
        <v>16589</v>
      </c>
      <c r="J2160" s="2" t="s">
        <v>488</v>
      </c>
      <c r="K2160" s="2" t="s">
        <v>49</v>
      </c>
      <c r="L2160" s="2" t="s">
        <v>10573</v>
      </c>
      <c r="M2160" s="3">
        <v>2609057</v>
      </c>
      <c r="N2160" s="2" t="s">
        <v>10574</v>
      </c>
      <c r="O2160" s="2" t="s">
        <v>19804</v>
      </c>
      <c r="P2160" s="2" t="s">
        <v>7781</v>
      </c>
      <c r="Q2160" s="4">
        <v>35242</v>
      </c>
      <c r="R2160" s="4" t="s">
        <v>20234</v>
      </c>
      <c r="S2160" s="6">
        <v>76382</v>
      </c>
      <c r="T2160" s="2" t="s">
        <v>10575</v>
      </c>
      <c r="U2160" s="2" t="s">
        <v>63</v>
      </c>
      <c r="V2160" s="2" t="s">
        <v>54</v>
      </c>
      <c r="W2160" s="2" t="s">
        <v>10576</v>
      </c>
      <c r="X2160" s="2" t="s">
        <v>1135</v>
      </c>
      <c r="Y2160" s="2">
        <v>22</v>
      </c>
      <c r="Z2160" s="7">
        <v>-14923618</v>
      </c>
    </row>
    <row r="2161" spans="1:26" ht="15.75" customHeight="1" x14ac:dyDescent="0.3">
      <c r="A2161" s="6">
        <v>15000000</v>
      </c>
      <c r="B2161" s="2" t="s">
        <v>10579</v>
      </c>
      <c r="C2161" s="2" t="s">
        <v>13616</v>
      </c>
      <c r="D2161" t="s">
        <v>20197</v>
      </c>
      <c r="E2161" t="s">
        <v>20198</v>
      </c>
      <c r="F2161" t="s">
        <v>20192</v>
      </c>
      <c r="H2161" s="2">
        <v>13501</v>
      </c>
      <c r="I2161" s="2" t="s">
        <v>17186</v>
      </c>
      <c r="J2161" s="2" t="s">
        <v>10580</v>
      </c>
      <c r="K2161" s="2" t="s">
        <v>49</v>
      </c>
      <c r="L2161" s="2" t="s">
        <v>10581</v>
      </c>
      <c r="M2161" s="3">
        <v>12185204</v>
      </c>
      <c r="N2161" s="2" t="s">
        <v>10582</v>
      </c>
      <c r="O2161" s="2" t="s">
        <v>19819</v>
      </c>
      <c r="P2161" s="2" t="s">
        <v>613</v>
      </c>
      <c r="Q2161" s="4">
        <v>39107</v>
      </c>
      <c r="R2161" s="4" t="s">
        <v>20211</v>
      </c>
      <c r="S2161" s="6">
        <v>20380</v>
      </c>
      <c r="T2161" s="2" t="s">
        <v>10575</v>
      </c>
      <c r="U2161" s="2" t="s">
        <v>326</v>
      </c>
      <c r="V2161" s="2" t="s">
        <v>54</v>
      </c>
      <c r="W2161" s="2" t="s">
        <v>10583</v>
      </c>
      <c r="X2161" s="2" t="s">
        <v>122</v>
      </c>
      <c r="Y2161" s="2">
        <v>41</v>
      </c>
      <c r="Z2161" s="7">
        <v>-14979620</v>
      </c>
    </row>
    <row r="2162" spans="1:26" ht="15.75" customHeight="1" x14ac:dyDescent="0.3">
      <c r="A2162" s="6">
        <v>14600000</v>
      </c>
      <c r="B2162" s="2" t="s">
        <v>10585</v>
      </c>
      <c r="C2162" s="2" t="s">
        <v>20184</v>
      </c>
      <c r="D2162" t="s">
        <v>20192</v>
      </c>
      <c r="E2162" t="s">
        <v>20197</v>
      </c>
      <c r="F2162" t="s">
        <v>20196</v>
      </c>
      <c r="H2162" s="2">
        <v>137</v>
      </c>
      <c r="I2162" s="2" t="s">
        <v>19363</v>
      </c>
      <c r="J2162" s="2" t="s">
        <v>10586</v>
      </c>
      <c r="K2162" s="2" t="s">
        <v>49</v>
      </c>
      <c r="L2162" s="2" t="s">
        <v>10587</v>
      </c>
      <c r="M2162" s="3">
        <v>52744331</v>
      </c>
      <c r="N2162" s="2" t="s">
        <v>245</v>
      </c>
      <c r="O2162" s="2" t="s">
        <v>19442</v>
      </c>
      <c r="P2162" s="2" t="s">
        <v>62</v>
      </c>
      <c r="Q2162" s="4">
        <v>34011</v>
      </c>
      <c r="R2162" s="4" t="s">
        <v>20236</v>
      </c>
      <c r="S2162" s="6">
        <v>70906973</v>
      </c>
      <c r="T2162" s="2" t="s">
        <v>10588</v>
      </c>
      <c r="U2162" s="2" t="s">
        <v>2589</v>
      </c>
      <c r="V2162" s="2" t="s">
        <v>54</v>
      </c>
      <c r="W2162" s="2" t="s">
        <v>10589</v>
      </c>
      <c r="X2162" s="2" t="s">
        <v>103</v>
      </c>
      <c r="Y2162" s="2">
        <v>2301</v>
      </c>
      <c r="Z2162" s="7">
        <v>56306973</v>
      </c>
    </row>
    <row r="2163" spans="1:26" ht="15.75" customHeight="1" x14ac:dyDescent="0.3">
      <c r="A2163" s="6">
        <v>14800000</v>
      </c>
      <c r="B2163" s="2" t="s">
        <v>7795</v>
      </c>
      <c r="C2163" s="2" t="s">
        <v>13616</v>
      </c>
      <c r="D2163" t="s">
        <v>20197</v>
      </c>
      <c r="E2163" t="s">
        <v>20207</v>
      </c>
      <c r="F2163" t="s">
        <v>19452</v>
      </c>
      <c r="H2163" s="2">
        <v>264999</v>
      </c>
      <c r="I2163" s="2" t="s">
        <v>14946</v>
      </c>
      <c r="J2163" s="2" t="s">
        <v>10590</v>
      </c>
      <c r="K2163" s="2" t="s">
        <v>49</v>
      </c>
      <c r="L2163" s="2" t="s">
        <v>10591</v>
      </c>
      <c r="M2163" s="3">
        <v>29660993</v>
      </c>
      <c r="N2163" s="2" t="s">
        <v>10592</v>
      </c>
      <c r="O2163" s="2" t="s">
        <v>19445</v>
      </c>
      <c r="P2163" s="2" t="s">
        <v>62</v>
      </c>
      <c r="Q2163" s="4">
        <v>42186</v>
      </c>
      <c r="R2163" s="4" t="s">
        <v>20212</v>
      </c>
      <c r="S2163" s="6">
        <v>122513057</v>
      </c>
      <c r="T2163" s="2" t="s">
        <v>10593</v>
      </c>
      <c r="U2163" s="2" t="s">
        <v>63</v>
      </c>
      <c r="V2163" s="2" t="s">
        <v>54</v>
      </c>
      <c r="W2163" s="2" t="s">
        <v>10594</v>
      </c>
      <c r="X2163" s="2" t="s">
        <v>74</v>
      </c>
      <c r="Y2163" s="2">
        <v>706</v>
      </c>
      <c r="Z2163" s="7">
        <v>107713057</v>
      </c>
    </row>
    <row r="2164" spans="1:26" ht="15.75" customHeight="1" x14ac:dyDescent="0.3">
      <c r="A2164" s="6">
        <v>14500000</v>
      </c>
      <c r="B2164" s="2" t="s">
        <v>357</v>
      </c>
      <c r="C2164" s="2" t="s">
        <v>20179</v>
      </c>
      <c r="D2164" t="s">
        <v>20198</v>
      </c>
      <c r="E2164" t="s">
        <v>19452</v>
      </c>
      <c r="F2164" t="s">
        <v>19452</v>
      </c>
      <c r="G2164" s="2" t="s">
        <v>10595</v>
      </c>
      <c r="H2164" s="2">
        <v>454</v>
      </c>
      <c r="I2164" s="2" t="s">
        <v>19230</v>
      </c>
      <c r="J2164" s="2" t="s">
        <v>10596</v>
      </c>
      <c r="K2164" s="2" t="s">
        <v>49</v>
      </c>
      <c r="L2164" s="2" t="s">
        <v>10597</v>
      </c>
      <c r="M2164" s="3">
        <v>41493042</v>
      </c>
      <c r="N2164" s="2" t="s">
        <v>4339</v>
      </c>
      <c r="O2164" s="2" t="s">
        <v>19488</v>
      </c>
      <c r="P2164" s="2" t="s">
        <v>62</v>
      </c>
      <c r="Q2164" s="4">
        <v>35369</v>
      </c>
      <c r="R2164" s="4" t="s">
        <v>20234</v>
      </c>
      <c r="S2164" s="6">
        <v>147298761</v>
      </c>
      <c r="T2164" s="2" t="s">
        <v>10598</v>
      </c>
      <c r="U2164" s="2" t="s">
        <v>63</v>
      </c>
      <c r="V2164" s="2" t="s">
        <v>54</v>
      </c>
      <c r="W2164" s="2" t="s">
        <v>10599</v>
      </c>
      <c r="X2164" s="2" t="s">
        <v>252</v>
      </c>
      <c r="Y2164" s="2">
        <v>1374</v>
      </c>
      <c r="Z2164" s="7">
        <v>132798761</v>
      </c>
    </row>
    <row r="2165" spans="1:26" ht="15.75" customHeight="1" x14ac:dyDescent="0.3">
      <c r="A2165" s="6">
        <v>10000000</v>
      </c>
      <c r="B2165" s="2" t="s">
        <v>2931</v>
      </c>
      <c r="C2165" s="2" t="s">
        <v>20179</v>
      </c>
      <c r="D2165" t="s">
        <v>20205</v>
      </c>
      <c r="E2165" t="s">
        <v>19452</v>
      </c>
      <c r="F2165" t="s">
        <v>19452</v>
      </c>
      <c r="G2165" s="2" t="s">
        <v>10600</v>
      </c>
      <c r="H2165" s="2">
        <v>53457</v>
      </c>
      <c r="I2165" s="2" t="s">
        <v>15902</v>
      </c>
      <c r="J2165" s="2" t="s">
        <v>488</v>
      </c>
      <c r="K2165" s="2" t="s">
        <v>1360</v>
      </c>
      <c r="L2165" s="2" t="s">
        <v>10601</v>
      </c>
      <c r="M2165" s="3">
        <v>10072199</v>
      </c>
      <c r="N2165" s="2" t="s">
        <v>10602</v>
      </c>
      <c r="O2165" s="2" t="s">
        <v>19645</v>
      </c>
      <c r="P2165" s="2" t="s">
        <v>1815</v>
      </c>
      <c r="Q2165" s="4">
        <v>40437</v>
      </c>
      <c r="R2165" s="4" t="s">
        <v>20214</v>
      </c>
      <c r="S2165" s="6">
        <v>17511906</v>
      </c>
      <c r="T2165" s="2" t="s">
        <v>10603</v>
      </c>
      <c r="U2165" s="2" t="s">
        <v>10604</v>
      </c>
      <c r="V2165" s="2" t="s">
        <v>54</v>
      </c>
      <c r="X2165" s="2" t="s">
        <v>56</v>
      </c>
      <c r="Y2165" s="2">
        <v>196</v>
      </c>
      <c r="Z2165" s="7">
        <v>7511906</v>
      </c>
    </row>
    <row r="2166" spans="1:26" ht="15.75" customHeight="1" x14ac:dyDescent="0.3">
      <c r="A2166" s="6">
        <v>14000000</v>
      </c>
      <c r="B2166" s="2" t="s">
        <v>4937</v>
      </c>
      <c r="C2166" s="2" t="s">
        <v>20183</v>
      </c>
      <c r="D2166" t="s">
        <v>19452</v>
      </c>
      <c r="E2166" t="s">
        <v>19452</v>
      </c>
      <c r="F2166" t="s">
        <v>19452</v>
      </c>
      <c r="H2166" s="2">
        <v>33</v>
      </c>
      <c r="I2166" s="2" t="s">
        <v>19410</v>
      </c>
      <c r="J2166" s="2" t="s">
        <v>10605</v>
      </c>
      <c r="K2166" s="2" t="s">
        <v>49</v>
      </c>
      <c r="L2166" s="2" t="s">
        <v>10606</v>
      </c>
      <c r="M2166" s="3">
        <v>37380435</v>
      </c>
      <c r="N2166" s="2" t="s">
        <v>3850</v>
      </c>
      <c r="O2166" s="2" t="s">
        <v>19579</v>
      </c>
      <c r="P2166" s="2" t="s">
        <v>62</v>
      </c>
      <c r="Q2166" s="4">
        <v>33823</v>
      </c>
      <c r="R2166" s="4" t="s">
        <v>20238</v>
      </c>
      <c r="S2166" s="6">
        <v>159157447</v>
      </c>
      <c r="T2166" s="2" t="s">
        <v>10607</v>
      </c>
      <c r="U2166" s="2" t="s">
        <v>63</v>
      </c>
      <c r="V2166" s="2" t="s">
        <v>54</v>
      </c>
      <c r="W2166" s="2" t="s">
        <v>10608</v>
      </c>
      <c r="X2166" s="2" t="s">
        <v>463</v>
      </c>
      <c r="Y2166" s="2">
        <v>1113</v>
      </c>
      <c r="Z2166" s="7">
        <v>145157447</v>
      </c>
    </row>
    <row r="2167" spans="1:26" ht="15.75" customHeight="1" x14ac:dyDescent="0.3">
      <c r="A2167" s="6">
        <v>14200000</v>
      </c>
      <c r="B2167" s="2" t="s">
        <v>1125</v>
      </c>
      <c r="C2167" s="2" t="s">
        <v>20179</v>
      </c>
      <c r="D2167" t="s">
        <v>19452</v>
      </c>
      <c r="E2167" t="s">
        <v>19452</v>
      </c>
      <c r="F2167" t="s">
        <v>19452</v>
      </c>
      <c r="H2167" s="2">
        <v>1951</v>
      </c>
      <c r="I2167" s="2" t="s">
        <v>18801</v>
      </c>
      <c r="J2167" s="2" t="s">
        <v>10609</v>
      </c>
      <c r="K2167" s="2" t="s">
        <v>10610</v>
      </c>
      <c r="L2167" s="2" t="s">
        <v>10611</v>
      </c>
      <c r="M2167" s="3">
        <v>705145</v>
      </c>
      <c r="N2167" s="2" t="s">
        <v>10612</v>
      </c>
      <c r="O2167" s="2" t="s">
        <v>19891</v>
      </c>
      <c r="P2167" s="2" t="s">
        <v>10613</v>
      </c>
      <c r="Q2167" s="4">
        <v>38488</v>
      </c>
      <c r="R2167" s="4" t="s">
        <v>20221</v>
      </c>
      <c r="S2167" s="6">
        <v>674918</v>
      </c>
      <c r="T2167" s="2" t="s">
        <v>10614</v>
      </c>
      <c r="U2167" s="2" t="s">
        <v>63</v>
      </c>
      <c r="V2167" s="2" t="s">
        <v>54</v>
      </c>
      <c r="W2167" s="2" t="s">
        <v>10615</v>
      </c>
      <c r="X2167" s="2" t="s">
        <v>65</v>
      </c>
      <c r="Y2167" s="2">
        <v>78</v>
      </c>
      <c r="Z2167" s="7">
        <v>-13525082</v>
      </c>
    </row>
    <row r="2168" spans="1:26" ht="15.75" customHeight="1" x14ac:dyDescent="0.3">
      <c r="A2168" s="6">
        <v>15000000</v>
      </c>
      <c r="B2168" s="2" t="s">
        <v>357</v>
      </c>
      <c r="C2168" s="2" t="s">
        <v>20179</v>
      </c>
      <c r="D2168" t="s">
        <v>20198</v>
      </c>
      <c r="E2168" t="s">
        <v>19452</v>
      </c>
      <c r="F2168" t="s">
        <v>19452</v>
      </c>
      <c r="G2168" s="2" t="s">
        <v>10616</v>
      </c>
      <c r="H2168" s="2">
        <v>12405</v>
      </c>
      <c r="I2168" s="2" t="s">
        <v>17296</v>
      </c>
      <c r="J2168" s="2" t="s">
        <v>10617</v>
      </c>
      <c r="K2168" s="2" t="s">
        <v>49</v>
      </c>
      <c r="L2168" s="2" t="s">
        <v>10618</v>
      </c>
      <c r="M2168" s="3">
        <v>59258969</v>
      </c>
      <c r="N2168" s="2" t="s">
        <v>10619</v>
      </c>
      <c r="O2168" s="2" t="s">
        <v>19690</v>
      </c>
      <c r="P2168" s="2" t="s">
        <v>10620</v>
      </c>
      <c r="Q2168" s="4">
        <v>39580</v>
      </c>
      <c r="R2168" s="4" t="s">
        <v>20217</v>
      </c>
      <c r="S2168" s="6">
        <v>377910544</v>
      </c>
      <c r="T2168" s="2" t="s">
        <v>10598</v>
      </c>
      <c r="U2168" s="2" t="s">
        <v>10621</v>
      </c>
      <c r="V2168" s="2" t="s">
        <v>54</v>
      </c>
      <c r="W2168" s="2" t="s">
        <v>10622</v>
      </c>
      <c r="X2168" s="2" t="s">
        <v>81</v>
      </c>
      <c r="Y2168" s="2">
        <v>2827</v>
      </c>
      <c r="Z2168" s="7">
        <v>362910544</v>
      </c>
    </row>
    <row r="2169" spans="1:26" ht="15.75" customHeight="1" x14ac:dyDescent="0.3">
      <c r="A2169" s="6">
        <v>14000000</v>
      </c>
      <c r="B2169" s="2" t="s">
        <v>213</v>
      </c>
      <c r="C2169" s="2" t="s">
        <v>20179</v>
      </c>
      <c r="D2169" t="s">
        <v>20198</v>
      </c>
      <c r="E2169" t="s">
        <v>20201</v>
      </c>
      <c r="F2169" t="s">
        <v>19452</v>
      </c>
      <c r="H2169" s="2">
        <v>10998</v>
      </c>
      <c r="I2169" s="2" t="s">
        <v>17581</v>
      </c>
      <c r="J2169" s="2" t="s">
        <v>10623</v>
      </c>
      <c r="K2169" s="2" t="s">
        <v>49</v>
      </c>
      <c r="L2169" s="2" t="s">
        <v>10624</v>
      </c>
      <c r="M2169" s="3">
        <v>16742972</v>
      </c>
      <c r="N2169" s="2" t="s">
        <v>3054</v>
      </c>
      <c r="O2169" s="2" t="s">
        <v>19449</v>
      </c>
      <c r="P2169" s="2" t="s">
        <v>62</v>
      </c>
      <c r="Q2169" s="4">
        <v>32031</v>
      </c>
      <c r="R2169" s="4" t="s">
        <v>20251</v>
      </c>
      <c r="S2169" s="6">
        <v>320145693</v>
      </c>
      <c r="T2169" s="2" t="s">
        <v>10584</v>
      </c>
      <c r="U2169" s="2" t="s">
        <v>63</v>
      </c>
      <c r="V2169" s="2" t="s">
        <v>54</v>
      </c>
      <c r="W2169" s="2" t="s">
        <v>10625</v>
      </c>
      <c r="X2169" s="2" t="s">
        <v>212</v>
      </c>
      <c r="Y2169" s="2">
        <v>291</v>
      </c>
      <c r="Z2169" s="7">
        <v>306145693</v>
      </c>
    </row>
    <row r="2170" spans="1:26" ht="15.75" customHeight="1" x14ac:dyDescent="0.3">
      <c r="A2170" s="6">
        <v>14000000</v>
      </c>
      <c r="B2170" s="2" t="s">
        <v>2424</v>
      </c>
      <c r="C2170" s="2" t="s">
        <v>20184</v>
      </c>
      <c r="D2170" t="s">
        <v>20196</v>
      </c>
      <c r="E2170" t="s">
        <v>19452</v>
      </c>
      <c r="F2170" t="s">
        <v>19452</v>
      </c>
      <c r="H2170" s="2">
        <v>114</v>
      </c>
      <c r="I2170" s="2" t="s">
        <v>19374</v>
      </c>
      <c r="J2170" s="2" t="s">
        <v>10626</v>
      </c>
      <c r="K2170" s="2" t="s">
        <v>49</v>
      </c>
      <c r="L2170" s="2" t="s">
        <v>10627</v>
      </c>
      <c r="M2170" s="3">
        <v>45473484</v>
      </c>
      <c r="N2170" s="2" t="s">
        <v>9975</v>
      </c>
      <c r="O2170" s="2" t="s">
        <v>19492</v>
      </c>
      <c r="P2170" s="2" t="s">
        <v>62</v>
      </c>
      <c r="Q2170" s="4">
        <v>32955</v>
      </c>
      <c r="R2170" s="4" t="s">
        <v>20231</v>
      </c>
      <c r="S2170" s="6">
        <v>463000000</v>
      </c>
      <c r="T2170" s="2" t="s">
        <v>10584</v>
      </c>
      <c r="U2170" s="2" t="s">
        <v>10628</v>
      </c>
      <c r="V2170" s="2" t="s">
        <v>54</v>
      </c>
      <c r="W2170" s="2" t="s">
        <v>10629</v>
      </c>
      <c r="X2170" s="2" t="s">
        <v>142</v>
      </c>
      <c r="Y2170" s="2">
        <v>1746</v>
      </c>
      <c r="Z2170" s="7">
        <v>449000000</v>
      </c>
    </row>
    <row r="2171" spans="1:26" ht="15.75" customHeight="1" x14ac:dyDescent="0.3">
      <c r="A2171" s="6">
        <v>38000000</v>
      </c>
      <c r="B2171" s="2" t="s">
        <v>647</v>
      </c>
      <c r="C2171" s="2" t="s">
        <v>20174</v>
      </c>
      <c r="D2171" t="s">
        <v>20193</v>
      </c>
      <c r="E2171" t="s">
        <v>20201</v>
      </c>
      <c r="F2171" t="s">
        <v>19452</v>
      </c>
      <c r="H2171" s="2">
        <v>9799</v>
      </c>
      <c r="I2171" s="2" t="s">
        <v>17969</v>
      </c>
      <c r="J2171" s="2" t="s">
        <v>648</v>
      </c>
      <c r="K2171" s="2" t="s">
        <v>49</v>
      </c>
      <c r="L2171" s="2" t="s">
        <v>649</v>
      </c>
      <c r="M2171" s="3">
        <v>6909942</v>
      </c>
      <c r="N2171" s="2" t="s">
        <v>650</v>
      </c>
      <c r="O2171" s="2" t="s">
        <v>19455</v>
      </c>
      <c r="P2171" s="2" t="s">
        <v>491</v>
      </c>
      <c r="Q2171" s="4">
        <v>37064</v>
      </c>
      <c r="R2171" s="4" t="s">
        <v>20227</v>
      </c>
      <c r="S2171" s="6">
        <v>207283925</v>
      </c>
      <c r="T2171" s="2">
        <v>106</v>
      </c>
      <c r="U2171" s="2" t="s">
        <v>63</v>
      </c>
      <c r="V2171" s="2" t="s">
        <v>54</v>
      </c>
      <c r="W2171" s="2" t="s">
        <v>651</v>
      </c>
      <c r="X2171" s="2" t="s">
        <v>212</v>
      </c>
      <c r="Y2171" s="2">
        <v>3428</v>
      </c>
      <c r="Z2171" s="7">
        <v>169283925</v>
      </c>
    </row>
    <row r="2172" spans="1:26" ht="15.75" customHeight="1" x14ac:dyDescent="0.3">
      <c r="A2172" s="6">
        <v>14000000</v>
      </c>
      <c r="B2172" s="2" t="s">
        <v>939</v>
      </c>
      <c r="C2172" s="2" t="s">
        <v>13616</v>
      </c>
      <c r="D2172" t="s">
        <v>19452</v>
      </c>
      <c r="E2172" t="s">
        <v>19452</v>
      </c>
      <c r="F2172" t="s">
        <v>19452</v>
      </c>
      <c r="H2172" s="2">
        <v>864</v>
      </c>
      <c r="I2172" s="2" t="s">
        <v>19031</v>
      </c>
      <c r="J2172" s="2" t="s">
        <v>10635</v>
      </c>
      <c r="K2172" s="2" t="s">
        <v>49</v>
      </c>
      <c r="L2172" s="2" t="s">
        <v>10636</v>
      </c>
      <c r="M2172" s="3">
        <v>22409117</v>
      </c>
      <c r="N2172" s="2" t="s">
        <v>7537</v>
      </c>
      <c r="O2172" s="2" t="s">
        <v>19448</v>
      </c>
      <c r="P2172" s="2" t="s">
        <v>62</v>
      </c>
      <c r="Q2172" s="4">
        <v>34242</v>
      </c>
      <c r="R2172" s="4" t="s">
        <v>20236</v>
      </c>
      <c r="S2172" s="6">
        <v>154864401</v>
      </c>
      <c r="T2172" s="2" t="s">
        <v>10556</v>
      </c>
      <c r="U2172" s="2" t="s">
        <v>3511</v>
      </c>
      <c r="V2172" s="2" t="s">
        <v>54</v>
      </c>
      <c r="W2172" s="2" t="s">
        <v>10637</v>
      </c>
      <c r="X2172" s="2" t="s">
        <v>259</v>
      </c>
      <c r="Y2172" s="2">
        <v>491</v>
      </c>
      <c r="Z2172" s="7">
        <v>140864401</v>
      </c>
    </row>
    <row r="2173" spans="1:26" ht="15.75" customHeight="1" x14ac:dyDescent="0.3">
      <c r="A2173" s="6">
        <v>15000000</v>
      </c>
      <c r="B2173" s="2" t="s">
        <v>10638</v>
      </c>
      <c r="C2173" s="2" t="s">
        <v>20186</v>
      </c>
      <c r="D2173" t="s">
        <v>20203</v>
      </c>
      <c r="E2173" t="s">
        <v>19452</v>
      </c>
      <c r="F2173" t="s">
        <v>19452</v>
      </c>
      <c r="G2173" s="2" t="s">
        <v>10639</v>
      </c>
      <c r="H2173" s="2">
        <v>14435</v>
      </c>
      <c r="I2173" s="2" t="s">
        <v>17059</v>
      </c>
      <c r="J2173" s="2" t="s">
        <v>10640</v>
      </c>
      <c r="K2173" s="2" t="s">
        <v>49</v>
      </c>
      <c r="L2173" s="2" t="s">
        <v>10641</v>
      </c>
      <c r="M2173" s="3">
        <v>13706357</v>
      </c>
      <c r="N2173" s="2" t="s">
        <v>8469</v>
      </c>
      <c r="O2173" s="2" t="s">
        <v>19484</v>
      </c>
      <c r="P2173" s="2" t="s">
        <v>62</v>
      </c>
      <c r="Q2173" s="4">
        <v>39829</v>
      </c>
      <c r="R2173" s="4" t="s">
        <v>20210</v>
      </c>
      <c r="S2173" s="6">
        <v>100734718</v>
      </c>
      <c r="T2173" s="2" t="s">
        <v>10588</v>
      </c>
      <c r="U2173" s="2" t="s">
        <v>63</v>
      </c>
      <c r="V2173" s="2" t="s">
        <v>54</v>
      </c>
      <c r="W2173" s="2" t="s">
        <v>10642</v>
      </c>
      <c r="X2173" s="2" t="s">
        <v>506</v>
      </c>
      <c r="Y2173" s="2">
        <v>299</v>
      </c>
      <c r="Z2173" s="7">
        <v>85734718</v>
      </c>
    </row>
    <row r="2174" spans="1:26" ht="15.75" customHeight="1" x14ac:dyDescent="0.3">
      <c r="A2174" s="6">
        <v>13000000</v>
      </c>
      <c r="B2174" s="2" t="s">
        <v>2249</v>
      </c>
      <c r="C2174" s="2" t="s">
        <v>20179</v>
      </c>
      <c r="D2174" t="s">
        <v>20207</v>
      </c>
      <c r="E2174" t="s">
        <v>19452</v>
      </c>
      <c r="F2174" t="s">
        <v>19452</v>
      </c>
      <c r="H2174" s="2">
        <v>1931</v>
      </c>
      <c r="I2174" s="2" t="s">
        <v>18809</v>
      </c>
      <c r="J2174" s="2" t="s">
        <v>10643</v>
      </c>
      <c r="K2174" s="2" t="s">
        <v>49</v>
      </c>
      <c r="L2174" s="2" t="s">
        <v>10644</v>
      </c>
      <c r="M2174" s="3">
        <v>692205</v>
      </c>
      <c r="N2174" s="2" t="s">
        <v>6813</v>
      </c>
      <c r="O2174" s="2" t="s">
        <v>19699</v>
      </c>
      <c r="P2174" s="2" t="s">
        <v>62</v>
      </c>
      <c r="Q2174" s="4">
        <v>39218</v>
      </c>
      <c r="R2174" s="4" t="s">
        <v>20211</v>
      </c>
      <c r="S2174" s="6">
        <v>75511123</v>
      </c>
      <c r="T2174" s="2" t="s">
        <v>10645</v>
      </c>
      <c r="U2174" s="2" t="s">
        <v>63</v>
      </c>
      <c r="V2174" s="2" t="s">
        <v>54</v>
      </c>
      <c r="W2174" s="2" t="s">
        <v>10646</v>
      </c>
      <c r="X2174" s="2" t="s">
        <v>88</v>
      </c>
      <c r="Y2174" s="2">
        <v>88</v>
      </c>
      <c r="Z2174" s="7">
        <v>62511123</v>
      </c>
    </row>
    <row r="2175" spans="1:26" ht="15.75" customHeight="1" x14ac:dyDescent="0.3">
      <c r="A2175" s="6">
        <v>14000000</v>
      </c>
      <c r="B2175" s="2" t="s">
        <v>851</v>
      </c>
      <c r="C2175" s="2" t="s">
        <v>20175</v>
      </c>
      <c r="D2175" t="s">
        <v>20194</v>
      </c>
      <c r="E2175" t="s">
        <v>20201</v>
      </c>
      <c r="F2175" t="s">
        <v>19452</v>
      </c>
      <c r="G2175" s="2" t="s">
        <v>10647</v>
      </c>
      <c r="H2175" s="2">
        <v>691</v>
      </c>
      <c r="I2175" s="2" t="s">
        <v>19114</v>
      </c>
      <c r="J2175" s="2" t="s">
        <v>10648</v>
      </c>
      <c r="K2175" s="2" t="s">
        <v>49</v>
      </c>
      <c r="L2175" s="2" t="s">
        <v>10649</v>
      </c>
      <c r="M2175" s="3">
        <v>2717347</v>
      </c>
      <c r="N2175" s="2" t="s">
        <v>10650</v>
      </c>
      <c r="O2175" s="2" t="s">
        <v>19517</v>
      </c>
      <c r="P2175" s="2" t="s">
        <v>71</v>
      </c>
      <c r="Q2175" s="4">
        <v>28313</v>
      </c>
      <c r="R2175" s="4" t="s">
        <v>20256</v>
      </c>
      <c r="S2175" s="6">
        <v>185438673</v>
      </c>
      <c r="T2175" s="2" t="s">
        <v>10651</v>
      </c>
      <c r="U2175" s="2" t="s">
        <v>10652</v>
      </c>
      <c r="V2175" s="2" t="s">
        <v>54</v>
      </c>
      <c r="W2175" s="2" t="s">
        <v>10653</v>
      </c>
      <c r="X2175" s="2" t="s">
        <v>212</v>
      </c>
      <c r="Y2175" s="2">
        <v>507</v>
      </c>
      <c r="Z2175" s="7">
        <v>171438673</v>
      </c>
    </row>
    <row r="2176" spans="1:26" ht="15.75" customHeight="1" x14ac:dyDescent="0.3">
      <c r="A2176" s="6">
        <v>14000000</v>
      </c>
      <c r="B2176" s="2" t="s">
        <v>3435</v>
      </c>
      <c r="C2176" s="2" t="s">
        <v>20187</v>
      </c>
      <c r="D2176" t="s">
        <v>20201</v>
      </c>
      <c r="E2176" t="s">
        <v>19452</v>
      </c>
      <c r="F2176" t="s">
        <v>19452</v>
      </c>
      <c r="H2176" s="2">
        <v>9877</v>
      </c>
      <c r="I2176" s="2" t="s">
        <v>17944</v>
      </c>
      <c r="J2176" s="2" t="s">
        <v>10654</v>
      </c>
      <c r="K2176" s="2" t="s">
        <v>49</v>
      </c>
      <c r="L2176" s="2" t="s">
        <v>10655</v>
      </c>
      <c r="M2176" s="3">
        <v>12159009</v>
      </c>
      <c r="N2176" s="2" t="s">
        <v>10656</v>
      </c>
      <c r="O2176" s="2" t="s">
        <v>19503</v>
      </c>
      <c r="P2176" s="2" t="s">
        <v>2365</v>
      </c>
      <c r="Q2176" s="4">
        <v>36063</v>
      </c>
      <c r="R2176" s="4" t="s">
        <v>20229</v>
      </c>
      <c r="S2176" s="6">
        <v>72527595</v>
      </c>
      <c r="T2176" s="2" t="s">
        <v>10578</v>
      </c>
      <c r="U2176" s="2" t="s">
        <v>326</v>
      </c>
      <c r="V2176" s="2" t="s">
        <v>54</v>
      </c>
      <c r="W2176" s="2" t="s">
        <v>10657</v>
      </c>
      <c r="X2176" s="2" t="s">
        <v>420</v>
      </c>
      <c r="Y2176" s="2">
        <v>290</v>
      </c>
      <c r="Z2176" s="7">
        <v>58527595</v>
      </c>
    </row>
    <row r="2177" spans="1:26" ht="15.75" customHeight="1" x14ac:dyDescent="0.3">
      <c r="A2177" s="6">
        <v>14000000</v>
      </c>
      <c r="B2177" s="2" t="s">
        <v>10658</v>
      </c>
      <c r="C2177" s="2" t="s">
        <v>20174</v>
      </c>
      <c r="D2177" t="s">
        <v>20191</v>
      </c>
      <c r="E2177" t="s">
        <v>20197</v>
      </c>
      <c r="F2177" t="s">
        <v>20195</v>
      </c>
      <c r="H2177" s="2">
        <v>12227</v>
      </c>
      <c r="I2177" s="2" t="s">
        <v>17311</v>
      </c>
      <c r="J2177" s="2" t="s">
        <v>10659</v>
      </c>
      <c r="K2177" s="2" t="s">
        <v>49</v>
      </c>
      <c r="L2177" s="2" t="s">
        <v>10660</v>
      </c>
      <c r="M2177" s="3">
        <v>1313724</v>
      </c>
      <c r="N2177" s="2" t="s">
        <v>10661</v>
      </c>
      <c r="O2177" s="2" t="s">
        <v>19441</v>
      </c>
      <c r="P2177" s="2" t="s">
        <v>62</v>
      </c>
      <c r="Q2177" s="4">
        <v>33256</v>
      </c>
      <c r="R2177" s="4" t="s">
        <v>20232</v>
      </c>
      <c r="S2177" s="6">
        <v>34793160</v>
      </c>
      <c r="T2177" s="2" t="s">
        <v>10577</v>
      </c>
      <c r="U2177" s="2" t="s">
        <v>63</v>
      </c>
      <c r="V2177" s="2" t="s">
        <v>54</v>
      </c>
      <c r="W2177" s="2" t="s">
        <v>10662</v>
      </c>
      <c r="X2177" s="2" t="s">
        <v>154</v>
      </c>
      <c r="Y2177" s="2">
        <v>135</v>
      </c>
      <c r="Z2177" s="7">
        <v>20793160</v>
      </c>
    </row>
    <row r="2178" spans="1:26" ht="15.75" customHeight="1" x14ac:dyDescent="0.3">
      <c r="A2178" s="6">
        <v>13000000</v>
      </c>
      <c r="B2178" s="2" t="s">
        <v>3305</v>
      </c>
      <c r="C2178" s="2" t="s">
        <v>20182</v>
      </c>
      <c r="D2178" t="s">
        <v>20197</v>
      </c>
      <c r="E2178" t="s">
        <v>19452</v>
      </c>
      <c r="F2178" t="s">
        <v>19452</v>
      </c>
      <c r="G2178" s="2" t="s">
        <v>10664</v>
      </c>
      <c r="H2178" s="2">
        <v>71688</v>
      </c>
      <c r="I2178" s="2" t="s">
        <v>15703</v>
      </c>
      <c r="J2178" s="2" t="s">
        <v>10665</v>
      </c>
      <c r="K2178" s="2" t="s">
        <v>49</v>
      </c>
      <c r="L2178" s="2" t="s">
        <v>10666</v>
      </c>
      <c r="M2178" s="3">
        <v>233784</v>
      </c>
      <c r="N2178" s="2" t="s">
        <v>10667</v>
      </c>
      <c r="O2178" s="2" t="s">
        <v>19893</v>
      </c>
      <c r="P2178" s="2" t="s">
        <v>2955</v>
      </c>
      <c r="Q2178" s="4">
        <v>40907</v>
      </c>
      <c r="R2178" s="4" t="s">
        <v>20219</v>
      </c>
      <c r="S2178" s="6">
        <v>114956699</v>
      </c>
      <c r="T2178" s="2">
        <v>105</v>
      </c>
      <c r="U2178" s="2" t="s">
        <v>63</v>
      </c>
      <c r="V2178" s="2" t="s">
        <v>54</v>
      </c>
      <c r="W2178" s="2" t="s">
        <v>10668</v>
      </c>
      <c r="X2178" s="2" t="s">
        <v>180</v>
      </c>
      <c r="Y2178" s="2">
        <v>527</v>
      </c>
      <c r="Z2178" s="7">
        <v>101956699</v>
      </c>
    </row>
    <row r="2179" spans="1:26" ht="15.75" customHeight="1" x14ac:dyDescent="0.3">
      <c r="A2179" s="6">
        <v>14000000</v>
      </c>
      <c r="B2179" s="2" t="s">
        <v>357</v>
      </c>
      <c r="C2179" s="2" t="s">
        <v>20179</v>
      </c>
      <c r="D2179" t="s">
        <v>20198</v>
      </c>
      <c r="E2179" t="s">
        <v>19452</v>
      </c>
      <c r="F2179" t="s">
        <v>19452</v>
      </c>
      <c r="G2179" s="2" t="s">
        <v>10669</v>
      </c>
      <c r="H2179" s="2">
        <v>8291</v>
      </c>
      <c r="I2179" s="2" t="s">
        <v>18350</v>
      </c>
      <c r="J2179" s="2" t="s">
        <v>10670</v>
      </c>
      <c r="K2179" s="2" t="s">
        <v>49</v>
      </c>
      <c r="L2179" s="2" t="s">
        <v>10671</v>
      </c>
      <c r="M2179" s="3">
        <v>3650857</v>
      </c>
      <c r="N2179" s="2" t="s">
        <v>245</v>
      </c>
      <c r="O2179" s="2" t="s">
        <v>19442</v>
      </c>
      <c r="P2179" s="2" t="s">
        <v>62</v>
      </c>
      <c r="Q2179" s="4">
        <v>34173</v>
      </c>
      <c r="R2179" s="4" t="s">
        <v>20236</v>
      </c>
      <c r="S2179" s="6">
        <v>27515786</v>
      </c>
      <c r="T2179" s="2">
        <v>109</v>
      </c>
      <c r="U2179" s="2" t="s">
        <v>94</v>
      </c>
      <c r="V2179" s="2" t="s">
        <v>54</v>
      </c>
      <c r="W2179" s="2" t="s">
        <v>10672</v>
      </c>
      <c r="X2179" s="2" t="s">
        <v>65</v>
      </c>
      <c r="Y2179" s="2">
        <v>47</v>
      </c>
      <c r="Z2179" s="7">
        <v>13515786</v>
      </c>
    </row>
    <row r="2180" spans="1:26" ht="15.75" customHeight="1" x14ac:dyDescent="0.3">
      <c r="A2180" s="6">
        <v>14000000</v>
      </c>
      <c r="B2180" s="2" t="s">
        <v>1272</v>
      </c>
      <c r="C2180" s="2" t="s">
        <v>20174</v>
      </c>
      <c r="D2180" t="s">
        <v>20191</v>
      </c>
      <c r="E2180" t="s">
        <v>20196</v>
      </c>
      <c r="F2180" t="s">
        <v>19452</v>
      </c>
      <c r="H2180" s="2">
        <v>13950</v>
      </c>
      <c r="I2180" s="2" t="s">
        <v>17130</v>
      </c>
      <c r="J2180" s="2" t="s">
        <v>10673</v>
      </c>
      <c r="K2180" s="2" t="s">
        <v>49</v>
      </c>
      <c r="L2180" s="2" t="s">
        <v>10674</v>
      </c>
      <c r="M2180" s="3">
        <v>5102258</v>
      </c>
      <c r="N2180" s="2" t="s">
        <v>410</v>
      </c>
      <c r="O2180" s="2" t="s">
        <v>19453</v>
      </c>
      <c r="P2180" s="2" t="s">
        <v>62</v>
      </c>
      <c r="Q2180" s="4">
        <v>37323</v>
      </c>
      <c r="R2180" s="4" t="s">
        <v>20228</v>
      </c>
      <c r="S2180" s="6">
        <v>25482931</v>
      </c>
      <c r="T2180" s="2">
        <v>95</v>
      </c>
      <c r="U2180" s="2" t="s">
        <v>94</v>
      </c>
      <c r="V2180" s="2" t="s">
        <v>54</v>
      </c>
      <c r="W2180" s="2" t="s">
        <v>10675</v>
      </c>
      <c r="X2180" s="2" t="s">
        <v>205</v>
      </c>
      <c r="Y2180" s="2">
        <v>48</v>
      </c>
      <c r="Z2180" s="7">
        <v>11482931</v>
      </c>
    </row>
    <row r="2181" spans="1:26" ht="15.75" customHeight="1" x14ac:dyDescent="0.3">
      <c r="A2181" s="6">
        <v>14000000</v>
      </c>
      <c r="B2181" s="2" t="s">
        <v>10676</v>
      </c>
      <c r="C2181" s="2" t="s">
        <v>13616</v>
      </c>
      <c r="D2181" t="s">
        <v>20203</v>
      </c>
      <c r="E2181" t="s">
        <v>20198</v>
      </c>
      <c r="F2181" t="s">
        <v>19452</v>
      </c>
      <c r="H2181" s="2">
        <v>12158</v>
      </c>
      <c r="I2181" s="2" t="s">
        <v>17327</v>
      </c>
      <c r="J2181" s="2" t="s">
        <v>10677</v>
      </c>
      <c r="K2181" s="2" t="s">
        <v>49</v>
      </c>
      <c r="L2181" s="2" t="s">
        <v>10678</v>
      </c>
      <c r="M2181" s="3">
        <v>6772615</v>
      </c>
      <c r="N2181" s="2" t="s">
        <v>3054</v>
      </c>
      <c r="O2181" s="2" t="s">
        <v>19449</v>
      </c>
      <c r="P2181" s="2" t="s">
        <v>62</v>
      </c>
      <c r="Q2181" s="4">
        <v>34999</v>
      </c>
      <c r="R2181" s="4" t="s">
        <v>20225</v>
      </c>
      <c r="S2181" s="6">
        <v>19800000</v>
      </c>
      <c r="T2181" s="2">
        <v>100</v>
      </c>
      <c r="U2181" s="2" t="s">
        <v>63</v>
      </c>
      <c r="V2181" s="2" t="s">
        <v>54</v>
      </c>
      <c r="W2181" s="2" t="s">
        <v>10679</v>
      </c>
      <c r="X2181" s="2" t="s">
        <v>2951</v>
      </c>
      <c r="Y2181" s="2">
        <v>111</v>
      </c>
      <c r="Z2181" s="7">
        <v>5800000</v>
      </c>
    </row>
    <row r="2182" spans="1:26" ht="15.75" customHeight="1" x14ac:dyDescent="0.3">
      <c r="A2182" s="6">
        <v>14000000</v>
      </c>
      <c r="B2182" s="2" t="s">
        <v>10680</v>
      </c>
      <c r="C2182" s="2" t="s">
        <v>20187</v>
      </c>
      <c r="D2182" t="s">
        <v>20201</v>
      </c>
      <c r="E2182" t="s">
        <v>20192</v>
      </c>
      <c r="F2182" t="s">
        <v>19452</v>
      </c>
      <c r="H2182" s="2">
        <v>11586</v>
      </c>
      <c r="I2182" s="2" t="s">
        <v>17437</v>
      </c>
      <c r="J2182" s="2" t="s">
        <v>10681</v>
      </c>
      <c r="K2182" s="2" t="s">
        <v>49</v>
      </c>
      <c r="L2182" s="2" t="s">
        <v>10682</v>
      </c>
      <c r="M2182" s="3">
        <v>11543363</v>
      </c>
      <c r="N2182" s="2" t="s">
        <v>3330</v>
      </c>
      <c r="O2182" s="2" t="s">
        <v>19445</v>
      </c>
      <c r="P2182" s="2" t="s">
        <v>62</v>
      </c>
      <c r="Q2182" s="4">
        <v>28293</v>
      </c>
      <c r="R2182" s="4" t="s">
        <v>20256</v>
      </c>
      <c r="S2182" s="6">
        <v>30749142</v>
      </c>
      <c r="T2182" s="2">
        <v>118</v>
      </c>
      <c r="U2182" s="2" t="s">
        <v>1993</v>
      </c>
      <c r="V2182" s="2" t="s">
        <v>54</v>
      </c>
      <c r="W2182" s="2" t="s">
        <v>10683</v>
      </c>
      <c r="X2182" s="2" t="s">
        <v>2951</v>
      </c>
      <c r="Y2182" s="2">
        <v>133</v>
      </c>
      <c r="Z2182" s="7">
        <v>16749142</v>
      </c>
    </row>
    <row r="2183" spans="1:26" ht="15.75" customHeight="1" x14ac:dyDescent="0.3">
      <c r="A2183" s="6">
        <v>14000000</v>
      </c>
      <c r="B2183" s="2" t="s">
        <v>10684</v>
      </c>
      <c r="C2183" s="2" t="s">
        <v>20180</v>
      </c>
      <c r="D2183" t="s">
        <v>20204</v>
      </c>
      <c r="E2183" t="s">
        <v>20191</v>
      </c>
      <c r="F2183" t="s">
        <v>19452</v>
      </c>
      <c r="H2183" s="2">
        <v>12403</v>
      </c>
      <c r="I2183" s="2" t="s">
        <v>17298</v>
      </c>
      <c r="J2183" s="2" t="s">
        <v>10685</v>
      </c>
      <c r="K2183" s="2" t="s">
        <v>49</v>
      </c>
      <c r="L2183" s="2" t="s">
        <v>10686</v>
      </c>
      <c r="M2183" s="3">
        <v>20792603</v>
      </c>
      <c r="N2183" s="2" t="s">
        <v>10687</v>
      </c>
      <c r="O2183" s="2" t="s">
        <v>19548</v>
      </c>
      <c r="P2183" s="2" t="s">
        <v>62</v>
      </c>
      <c r="Q2183" s="4">
        <v>39972</v>
      </c>
      <c r="R2183" s="4" t="s">
        <v>20210</v>
      </c>
      <c r="S2183" s="6">
        <v>22852638</v>
      </c>
      <c r="T2183" s="2">
        <v>98</v>
      </c>
      <c r="U2183" s="2" t="s">
        <v>63</v>
      </c>
      <c r="V2183" s="2" t="s">
        <v>54</v>
      </c>
      <c r="W2183" s="2" t="s">
        <v>10688</v>
      </c>
      <c r="X2183" s="2" t="s">
        <v>180</v>
      </c>
      <c r="Y2183" s="2">
        <v>351</v>
      </c>
      <c r="Z2183" s="7">
        <v>8852638</v>
      </c>
    </row>
    <row r="2184" spans="1:26" ht="15.75" customHeight="1" x14ac:dyDescent="0.3">
      <c r="A2184" s="6">
        <v>14000000</v>
      </c>
      <c r="B2184" s="2" t="s">
        <v>939</v>
      </c>
      <c r="C2184" s="2" t="s">
        <v>13616</v>
      </c>
      <c r="D2184" t="s">
        <v>19452</v>
      </c>
      <c r="E2184" t="s">
        <v>19452</v>
      </c>
      <c r="F2184" t="s">
        <v>19452</v>
      </c>
      <c r="G2184" s="2" t="s">
        <v>10689</v>
      </c>
      <c r="H2184" s="2">
        <v>34563</v>
      </c>
      <c r="I2184" s="2" t="s">
        <v>16340</v>
      </c>
      <c r="J2184" s="2" t="s">
        <v>10690</v>
      </c>
      <c r="K2184" s="2" t="s">
        <v>49</v>
      </c>
      <c r="L2184" s="2" t="s">
        <v>10691</v>
      </c>
      <c r="M2184" s="3">
        <v>6733485</v>
      </c>
      <c r="N2184" s="2" t="s">
        <v>10692</v>
      </c>
      <c r="O2184" s="2" t="s">
        <v>19690</v>
      </c>
      <c r="P2184" s="2" t="s">
        <v>62</v>
      </c>
      <c r="Q2184" s="4">
        <v>40249</v>
      </c>
      <c r="R2184" s="4" t="s">
        <v>20214</v>
      </c>
      <c r="S2184" s="6">
        <v>21409028</v>
      </c>
      <c r="T2184" s="2">
        <v>103</v>
      </c>
      <c r="U2184" s="2" t="s">
        <v>63</v>
      </c>
      <c r="V2184" s="2" t="s">
        <v>54</v>
      </c>
      <c r="W2184" s="2" t="s">
        <v>10693</v>
      </c>
      <c r="X2184" s="2" t="s">
        <v>122</v>
      </c>
      <c r="Y2184" s="2">
        <v>39</v>
      </c>
      <c r="Z2184" s="7">
        <v>7409028</v>
      </c>
    </row>
    <row r="2185" spans="1:26" ht="15.75" customHeight="1" x14ac:dyDescent="0.3">
      <c r="A2185" s="6">
        <v>12000000</v>
      </c>
      <c r="B2185" s="2" t="s">
        <v>9311</v>
      </c>
      <c r="C2185" s="2" t="s">
        <v>13616</v>
      </c>
      <c r="D2185" t="s">
        <v>20197</v>
      </c>
      <c r="E2185" t="s">
        <v>20205</v>
      </c>
      <c r="F2185" t="s">
        <v>19452</v>
      </c>
      <c r="H2185" s="2">
        <v>10368</v>
      </c>
      <c r="I2185" s="2" t="s">
        <v>17766</v>
      </c>
      <c r="J2185" s="2" t="s">
        <v>10694</v>
      </c>
      <c r="K2185" s="2" t="s">
        <v>49</v>
      </c>
      <c r="L2185" s="2" t="s">
        <v>10695</v>
      </c>
      <c r="M2185" s="3">
        <v>2238646</v>
      </c>
      <c r="N2185" s="2" t="s">
        <v>10696</v>
      </c>
      <c r="O2185" s="2" t="s">
        <v>19894</v>
      </c>
      <c r="P2185" s="2" t="s">
        <v>10697</v>
      </c>
      <c r="Q2185" s="4">
        <v>36244</v>
      </c>
      <c r="R2185" s="4" t="s">
        <v>20224</v>
      </c>
      <c r="S2185" s="6">
        <v>21001563</v>
      </c>
      <c r="T2185" s="2">
        <v>117</v>
      </c>
      <c r="U2185" s="2" t="s">
        <v>10698</v>
      </c>
      <c r="V2185" s="2" t="s">
        <v>54</v>
      </c>
      <c r="X2185" s="2" t="s">
        <v>205</v>
      </c>
      <c r="Y2185" s="2">
        <v>32</v>
      </c>
      <c r="Z2185" s="7">
        <v>9001563</v>
      </c>
    </row>
    <row r="2186" spans="1:26" ht="15.75" customHeight="1" x14ac:dyDescent="0.3">
      <c r="A2186" s="6">
        <v>11000000</v>
      </c>
      <c r="B2186" s="2" t="s">
        <v>1556</v>
      </c>
      <c r="C2186" s="2" t="s">
        <v>13616</v>
      </c>
      <c r="D2186" t="s">
        <v>20198</v>
      </c>
      <c r="E2186" t="s">
        <v>19452</v>
      </c>
      <c r="F2186" t="s">
        <v>19452</v>
      </c>
      <c r="H2186" s="2">
        <v>14434</v>
      </c>
      <c r="I2186" s="2" t="s">
        <v>17060</v>
      </c>
      <c r="J2186" s="2" t="s">
        <v>488</v>
      </c>
      <c r="K2186" s="2" t="s">
        <v>49</v>
      </c>
      <c r="L2186" s="2" t="s">
        <v>10700</v>
      </c>
      <c r="M2186" s="3">
        <v>4536745</v>
      </c>
      <c r="N2186" s="2" t="s">
        <v>10701</v>
      </c>
      <c r="O2186" s="2" t="s">
        <v>19690</v>
      </c>
      <c r="P2186" s="2" t="s">
        <v>1046</v>
      </c>
      <c r="Q2186" s="4">
        <v>39157</v>
      </c>
      <c r="R2186" s="4" t="s">
        <v>20211</v>
      </c>
      <c r="S2186" s="6">
        <v>13196245</v>
      </c>
      <c r="T2186" s="2">
        <v>90</v>
      </c>
      <c r="U2186" s="2" t="s">
        <v>63</v>
      </c>
      <c r="V2186" s="2" t="s">
        <v>54</v>
      </c>
      <c r="W2186" s="2" t="s">
        <v>10702</v>
      </c>
      <c r="X2186" s="2" t="s">
        <v>1135</v>
      </c>
      <c r="Y2186" s="2">
        <v>55</v>
      </c>
      <c r="Z2186" s="7">
        <v>2196245</v>
      </c>
    </row>
    <row r="2187" spans="1:26" ht="15.75" customHeight="1" x14ac:dyDescent="0.3">
      <c r="A2187" s="6">
        <v>11000000</v>
      </c>
      <c r="B2187" s="2" t="s">
        <v>9756</v>
      </c>
      <c r="C2187" s="2" t="s">
        <v>20187</v>
      </c>
      <c r="D2187" t="s">
        <v>20199</v>
      </c>
      <c r="E2187" t="s">
        <v>19452</v>
      </c>
      <c r="F2187" t="s">
        <v>19452</v>
      </c>
      <c r="H2187" s="2">
        <v>11470</v>
      </c>
      <c r="I2187" s="2" t="s">
        <v>17461</v>
      </c>
      <c r="J2187" s="2" t="s">
        <v>10703</v>
      </c>
      <c r="K2187" s="2" t="s">
        <v>49</v>
      </c>
      <c r="L2187" s="2" t="s">
        <v>10704</v>
      </c>
      <c r="M2187" s="3">
        <v>11220643</v>
      </c>
      <c r="N2187" s="2" t="s">
        <v>10705</v>
      </c>
      <c r="O2187" s="2" t="s">
        <v>19453</v>
      </c>
      <c r="P2187" s="2" t="s">
        <v>62</v>
      </c>
      <c r="Q2187" s="4">
        <v>37096</v>
      </c>
      <c r="R2187" s="4" t="s">
        <v>20227</v>
      </c>
      <c r="S2187" s="6">
        <v>16951798</v>
      </c>
      <c r="T2187" s="2">
        <v>91</v>
      </c>
      <c r="U2187" s="2" t="s">
        <v>63</v>
      </c>
      <c r="V2187" s="2" t="s">
        <v>54</v>
      </c>
      <c r="W2187" s="2" t="s">
        <v>10706</v>
      </c>
      <c r="X2187" s="2" t="s">
        <v>2951</v>
      </c>
      <c r="Y2187" s="2">
        <v>291</v>
      </c>
      <c r="Z2187" s="7">
        <v>5951798</v>
      </c>
    </row>
    <row r="2188" spans="1:26" ht="15.75" customHeight="1" x14ac:dyDescent="0.3">
      <c r="A2188" s="6">
        <v>14000000</v>
      </c>
      <c r="B2188" s="2" t="s">
        <v>1556</v>
      </c>
      <c r="C2188" s="2" t="s">
        <v>13616</v>
      </c>
      <c r="D2188" t="s">
        <v>20198</v>
      </c>
      <c r="E2188" t="s">
        <v>19452</v>
      </c>
      <c r="F2188" t="s">
        <v>19452</v>
      </c>
      <c r="H2188" s="2">
        <v>24940</v>
      </c>
      <c r="I2188" s="2" t="s">
        <v>16563</v>
      </c>
      <c r="J2188" s="2" t="s">
        <v>10707</v>
      </c>
      <c r="K2188" s="2" t="s">
        <v>49</v>
      </c>
      <c r="L2188" s="2" t="s">
        <v>10708</v>
      </c>
      <c r="M2188" s="3">
        <v>466723</v>
      </c>
      <c r="N2188" s="2" t="s">
        <v>10709</v>
      </c>
      <c r="O2188" s="2" t="s">
        <v>19456</v>
      </c>
      <c r="P2188" s="2" t="s">
        <v>62</v>
      </c>
      <c r="Q2188" s="4">
        <v>36924</v>
      </c>
      <c r="R2188" s="4" t="s">
        <v>20227</v>
      </c>
      <c r="S2188" s="6">
        <v>10424470</v>
      </c>
      <c r="T2188" s="2">
        <v>86</v>
      </c>
      <c r="U2188" s="2" t="s">
        <v>63</v>
      </c>
      <c r="V2188" s="2" t="s">
        <v>54</v>
      </c>
      <c r="W2188" s="2" t="s">
        <v>10710</v>
      </c>
      <c r="X2188" s="2" t="s">
        <v>506</v>
      </c>
      <c r="Y2188" s="2">
        <v>73</v>
      </c>
      <c r="Z2188" s="7">
        <v>-3575530</v>
      </c>
    </row>
    <row r="2189" spans="1:26" ht="15.75" customHeight="1" x14ac:dyDescent="0.3">
      <c r="A2189" s="6">
        <v>14000000</v>
      </c>
      <c r="B2189" s="2" t="s">
        <v>939</v>
      </c>
      <c r="C2189" s="2" t="s">
        <v>13616</v>
      </c>
      <c r="D2189" t="s">
        <v>19452</v>
      </c>
      <c r="E2189" t="s">
        <v>19452</v>
      </c>
      <c r="F2189" t="s">
        <v>19452</v>
      </c>
      <c r="H2189" s="2">
        <v>82679</v>
      </c>
      <c r="I2189" s="2" t="s">
        <v>15567</v>
      </c>
      <c r="J2189" s="2" t="s">
        <v>10711</v>
      </c>
      <c r="K2189" s="2" t="s">
        <v>49</v>
      </c>
      <c r="L2189" s="2" t="s">
        <v>10712</v>
      </c>
      <c r="M2189" s="3">
        <v>7487843</v>
      </c>
      <c r="N2189" s="2" t="s">
        <v>10713</v>
      </c>
      <c r="O2189" s="2" t="s">
        <v>19449</v>
      </c>
      <c r="P2189" s="2" t="s">
        <v>62</v>
      </c>
      <c r="Q2189" s="4">
        <v>41207</v>
      </c>
      <c r="R2189" s="4" t="s">
        <v>20213</v>
      </c>
      <c r="S2189" s="6">
        <v>11417362</v>
      </c>
      <c r="T2189" s="2">
        <v>87</v>
      </c>
      <c r="U2189" s="2" t="s">
        <v>63</v>
      </c>
      <c r="V2189" s="2" t="s">
        <v>54</v>
      </c>
      <c r="W2189" s="2" t="s">
        <v>10714</v>
      </c>
      <c r="X2189" s="2" t="s">
        <v>234</v>
      </c>
      <c r="Y2189" s="2">
        <v>134</v>
      </c>
      <c r="Z2189" s="7">
        <v>-2582638</v>
      </c>
    </row>
    <row r="2190" spans="1:26" ht="15.75" customHeight="1" x14ac:dyDescent="0.3">
      <c r="A2190" s="6">
        <v>14000000</v>
      </c>
      <c r="B2190" s="2" t="s">
        <v>1125</v>
      </c>
      <c r="C2190" s="2" t="s">
        <v>20179</v>
      </c>
      <c r="D2190" t="s">
        <v>19452</v>
      </c>
      <c r="E2190" t="s">
        <v>19452</v>
      </c>
      <c r="F2190" t="s">
        <v>19452</v>
      </c>
      <c r="H2190" s="2">
        <v>2013</v>
      </c>
      <c r="I2190" s="2" t="s">
        <v>18778</v>
      </c>
      <c r="J2190" s="2" t="s">
        <v>10715</v>
      </c>
      <c r="K2190" s="2" t="s">
        <v>1360</v>
      </c>
      <c r="L2190" s="2" t="s">
        <v>10716</v>
      </c>
      <c r="M2190" s="3">
        <v>1365494</v>
      </c>
      <c r="N2190" s="2" t="s">
        <v>10717</v>
      </c>
      <c r="O2190" s="2" t="s">
        <v>19472</v>
      </c>
      <c r="P2190" s="2" t="s">
        <v>1592</v>
      </c>
      <c r="Q2190" s="4">
        <v>39224</v>
      </c>
      <c r="R2190" s="4" t="s">
        <v>20211</v>
      </c>
      <c r="S2190" s="6">
        <v>19777647</v>
      </c>
      <c r="T2190" s="2">
        <v>112</v>
      </c>
      <c r="U2190" s="2" t="s">
        <v>2302</v>
      </c>
      <c r="V2190" s="2" t="s">
        <v>54</v>
      </c>
      <c r="W2190" s="2" t="s">
        <v>10718</v>
      </c>
      <c r="X2190" s="2" t="s">
        <v>103</v>
      </c>
      <c r="Y2190" s="2">
        <v>283</v>
      </c>
      <c r="Z2190" s="7">
        <v>5777647</v>
      </c>
    </row>
    <row r="2191" spans="1:26" ht="15.75" customHeight="1" x14ac:dyDescent="0.3">
      <c r="A2191" s="6">
        <v>26000000</v>
      </c>
      <c r="B2191" s="2" t="s">
        <v>2509</v>
      </c>
      <c r="C2191" s="2" t="s">
        <v>20184</v>
      </c>
      <c r="D2191" t="s">
        <v>20197</v>
      </c>
      <c r="E2191" t="s">
        <v>19452</v>
      </c>
      <c r="F2191" t="s">
        <v>19452</v>
      </c>
      <c r="G2191" s="2" t="s">
        <v>10719</v>
      </c>
      <c r="H2191" s="2">
        <v>1440</v>
      </c>
      <c r="I2191" s="2" t="s">
        <v>18936</v>
      </c>
      <c r="J2191" s="2" t="s">
        <v>10720</v>
      </c>
      <c r="K2191" s="2" t="s">
        <v>49</v>
      </c>
      <c r="L2191" s="2" t="s">
        <v>10721</v>
      </c>
      <c r="M2191" s="3">
        <v>11942862</v>
      </c>
      <c r="N2191" s="2" t="s">
        <v>10722</v>
      </c>
      <c r="O2191" s="2" t="s">
        <v>19453</v>
      </c>
      <c r="P2191" s="2" t="s">
        <v>62</v>
      </c>
      <c r="Q2191" s="4">
        <v>38996</v>
      </c>
      <c r="R2191" s="4" t="s">
        <v>20216</v>
      </c>
      <c r="S2191" s="6">
        <v>14821658</v>
      </c>
      <c r="T2191" s="2">
        <v>136</v>
      </c>
      <c r="U2191" s="2" t="s">
        <v>63</v>
      </c>
      <c r="V2191" s="2" t="s">
        <v>54</v>
      </c>
      <c r="X2191" s="2" t="s">
        <v>65</v>
      </c>
      <c r="Y2191" s="2">
        <v>240</v>
      </c>
      <c r="Z2191" s="7">
        <v>-11178342</v>
      </c>
    </row>
    <row r="2192" spans="1:26" ht="15.75" customHeight="1" x14ac:dyDescent="0.3">
      <c r="A2192" s="6">
        <v>14000000</v>
      </c>
      <c r="B2192" s="2" t="s">
        <v>2958</v>
      </c>
      <c r="C2192" s="2" t="s">
        <v>20179</v>
      </c>
      <c r="D2192" t="s">
        <v>20204</v>
      </c>
      <c r="E2192" t="s">
        <v>20201</v>
      </c>
      <c r="F2192" t="s">
        <v>19452</v>
      </c>
      <c r="H2192" s="2">
        <v>18041</v>
      </c>
      <c r="I2192" s="2" t="s">
        <v>16830</v>
      </c>
      <c r="J2192" s="2" t="s">
        <v>10723</v>
      </c>
      <c r="K2192" s="2" t="s">
        <v>49</v>
      </c>
      <c r="L2192" s="2" t="s">
        <v>10724</v>
      </c>
      <c r="M2192" s="3">
        <v>5833687</v>
      </c>
      <c r="N2192" s="2" t="s">
        <v>10725</v>
      </c>
      <c r="O2192" s="2" t="s">
        <v>19459</v>
      </c>
      <c r="P2192" s="2" t="s">
        <v>62</v>
      </c>
      <c r="Q2192" s="4">
        <v>36637</v>
      </c>
      <c r="R2192" s="4" t="s">
        <v>20230</v>
      </c>
      <c r="S2192" s="6">
        <v>5108820</v>
      </c>
      <c r="T2192" s="2">
        <v>90</v>
      </c>
      <c r="U2192" s="2" t="s">
        <v>326</v>
      </c>
      <c r="V2192" s="2" t="s">
        <v>54</v>
      </c>
      <c r="W2192" s="2" t="s">
        <v>10726</v>
      </c>
      <c r="X2192" s="2" t="s">
        <v>234</v>
      </c>
      <c r="Y2192" s="2">
        <v>68</v>
      </c>
      <c r="Z2192" s="7">
        <v>-8891180</v>
      </c>
    </row>
    <row r="2193" spans="1:26" ht="15.75" customHeight="1" x14ac:dyDescent="0.3">
      <c r="A2193" s="6">
        <v>14000000</v>
      </c>
      <c r="B2193" s="2" t="s">
        <v>357</v>
      </c>
      <c r="C2193" s="2" t="s">
        <v>20179</v>
      </c>
      <c r="D2193" t="s">
        <v>20198</v>
      </c>
      <c r="E2193" t="s">
        <v>19452</v>
      </c>
      <c r="F2193" t="s">
        <v>19452</v>
      </c>
      <c r="H2193" s="2">
        <v>87729</v>
      </c>
      <c r="I2193" s="2" t="s">
        <v>15515</v>
      </c>
      <c r="J2193" s="2" t="s">
        <v>10727</v>
      </c>
      <c r="K2193" s="2" t="s">
        <v>49</v>
      </c>
      <c r="L2193" s="2" t="s">
        <v>10728</v>
      </c>
      <c r="M2193" s="2" t="s">
        <v>10729</v>
      </c>
      <c r="N2193" s="2" t="s">
        <v>10730</v>
      </c>
      <c r="O2193" s="2" t="s">
        <v>19895</v>
      </c>
      <c r="P2193" s="2" t="s">
        <v>62</v>
      </c>
      <c r="Q2193" s="4">
        <v>34789</v>
      </c>
      <c r="R2193" s="4" t="s">
        <v>20225</v>
      </c>
      <c r="S2193" s="6">
        <v>2474000</v>
      </c>
      <c r="T2193" s="2">
        <v>139</v>
      </c>
      <c r="U2193" s="2" t="s">
        <v>63</v>
      </c>
      <c r="V2193" s="2" t="s">
        <v>54</v>
      </c>
      <c r="W2193" s="2" t="s">
        <v>10731</v>
      </c>
      <c r="X2193" s="2" t="s">
        <v>433</v>
      </c>
      <c r="Y2193" s="2">
        <v>10</v>
      </c>
      <c r="Z2193" s="7">
        <v>-11526000</v>
      </c>
    </row>
    <row r="2194" spans="1:26" ht="15.75" customHeight="1" x14ac:dyDescent="0.3">
      <c r="A2194" s="6">
        <v>14000000</v>
      </c>
      <c r="B2194" s="2" t="s">
        <v>1125</v>
      </c>
      <c r="C2194" s="2" t="s">
        <v>20179</v>
      </c>
      <c r="D2194" t="s">
        <v>19452</v>
      </c>
      <c r="E2194" t="s">
        <v>19452</v>
      </c>
      <c r="F2194" t="s">
        <v>19452</v>
      </c>
      <c r="G2194" s="2" t="s">
        <v>10732</v>
      </c>
      <c r="H2194" s="2">
        <v>44754</v>
      </c>
      <c r="I2194" s="2" t="s">
        <v>16072</v>
      </c>
      <c r="J2194" s="2" t="s">
        <v>10733</v>
      </c>
      <c r="K2194" s="2" t="s">
        <v>49</v>
      </c>
      <c r="L2194" s="2" t="s">
        <v>10734</v>
      </c>
      <c r="M2194" s="3">
        <v>4898424</v>
      </c>
      <c r="N2194" s="2" t="s">
        <v>10735</v>
      </c>
      <c r="O2194" s="2" t="s">
        <v>19690</v>
      </c>
      <c r="P2194" s="2" t="s">
        <v>62</v>
      </c>
      <c r="Q2194" s="4">
        <v>40816</v>
      </c>
      <c r="R2194" s="4" t="s">
        <v>20219</v>
      </c>
      <c r="S2194" s="6">
        <v>46495</v>
      </c>
      <c r="T2194" s="2">
        <v>149</v>
      </c>
      <c r="U2194" s="2" t="s">
        <v>63</v>
      </c>
      <c r="V2194" s="2" t="s">
        <v>54</v>
      </c>
      <c r="X2194" s="2" t="s">
        <v>88</v>
      </c>
      <c r="Y2194" s="2">
        <v>86</v>
      </c>
      <c r="Z2194" s="7">
        <v>-13953505</v>
      </c>
    </row>
    <row r="2195" spans="1:26" ht="15.75" customHeight="1" x14ac:dyDescent="0.3">
      <c r="A2195" s="6">
        <v>14000000</v>
      </c>
      <c r="B2195" s="2" t="s">
        <v>2509</v>
      </c>
      <c r="C2195" s="2" t="s">
        <v>20184</v>
      </c>
      <c r="D2195" t="s">
        <v>20197</v>
      </c>
      <c r="E2195" t="s">
        <v>19452</v>
      </c>
      <c r="F2195" t="s">
        <v>19452</v>
      </c>
      <c r="G2195" s="2" t="s">
        <v>10736</v>
      </c>
      <c r="H2195" s="2">
        <v>43949</v>
      </c>
      <c r="I2195" s="2" t="s">
        <v>16095</v>
      </c>
      <c r="J2195" s="2" t="s">
        <v>10737</v>
      </c>
      <c r="K2195" s="2" t="s">
        <v>49</v>
      </c>
      <c r="L2195" s="2" t="s">
        <v>10738</v>
      </c>
      <c r="M2195" s="3">
        <v>24210698</v>
      </c>
      <c r="N2195" s="2" t="s">
        <v>10739</v>
      </c>
      <c r="O2195" s="2" t="s">
        <v>19897</v>
      </c>
      <c r="P2195" s="2" t="s">
        <v>62</v>
      </c>
      <c r="Q2195" s="4">
        <v>40396</v>
      </c>
      <c r="R2195" s="4" t="s">
        <v>20214</v>
      </c>
      <c r="S2195" s="6">
        <v>1755212</v>
      </c>
      <c r="T2195" s="2">
        <v>89</v>
      </c>
      <c r="U2195" s="2" t="s">
        <v>63</v>
      </c>
      <c r="V2195" s="2" t="s">
        <v>54</v>
      </c>
      <c r="W2195" s="2" t="s">
        <v>7943</v>
      </c>
      <c r="X2195" s="2" t="s">
        <v>103</v>
      </c>
      <c r="Y2195" s="2">
        <v>418</v>
      </c>
      <c r="Z2195" s="7">
        <v>-12244788</v>
      </c>
    </row>
    <row r="2196" spans="1:26" ht="15.75" customHeight="1" x14ac:dyDescent="0.3">
      <c r="A2196" s="6">
        <v>14000000</v>
      </c>
      <c r="B2196" s="2" t="s">
        <v>357</v>
      </c>
      <c r="C2196" s="2" t="s">
        <v>20179</v>
      </c>
      <c r="D2196" t="s">
        <v>20198</v>
      </c>
      <c r="E2196" t="s">
        <v>19452</v>
      </c>
      <c r="F2196" t="s">
        <v>19452</v>
      </c>
      <c r="G2196" s="2" t="s">
        <v>10740</v>
      </c>
      <c r="H2196" s="2">
        <v>142</v>
      </c>
      <c r="I2196" s="2" t="s">
        <v>19361</v>
      </c>
      <c r="J2196" s="2" t="s">
        <v>10741</v>
      </c>
      <c r="K2196" s="2" t="s">
        <v>49</v>
      </c>
      <c r="L2196" s="2" t="s">
        <v>10742</v>
      </c>
      <c r="M2196" s="3">
        <v>44135568</v>
      </c>
      <c r="N2196" s="2" t="s">
        <v>10743</v>
      </c>
      <c r="O2196" s="2" t="s">
        <v>19617</v>
      </c>
      <c r="P2196" s="2" t="s">
        <v>417</v>
      </c>
      <c r="Q2196" s="4">
        <v>38597</v>
      </c>
      <c r="R2196" s="4" t="s">
        <v>20221</v>
      </c>
      <c r="S2196" s="6">
        <v>178043761</v>
      </c>
      <c r="T2196" s="2">
        <v>134</v>
      </c>
      <c r="U2196" s="2" t="s">
        <v>63</v>
      </c>
      <c r="V2196" s="2" t="s">
        <v>54</v>
      </c>
      <c r="W2196" s="2" t="s">
        <v>10744</v>
      </c>
      <c r="X2196" s="2" t="s">
        <v>220</v>
      </c>
      <c r="Y2196" s="2">
        <v>1480</v>
      </c>
      <c r="Z2196" s="7">
        <v>164043761</v>
      </c>
    </row>
    <row r="2197" spans="1:26" ht="15.75" customHeight="1" x14ac:dyDescent="0.3">
      <c r="A2197" s="6">
        <v>13500000</v>
      </c>
      <c r="B2197" s="2" t="s">
        <v>357</v>
      </c>
      <c r="C2197" s="2" t="s">
        <v>20179</v>
      </c>
      <c r="D2197" t="s">
        <v>20198</v>
      </c>
      <c r="E2197" t="s">
        <v>19452</v>
      </c>
      <c r="F2197" t="s">
        <v>19452</v>
      </c>
      <c r="H2197" s="2">
        <v>10712</v>
      </c>
      <c r="I2197" s="2" t="s">
        <v>17656</v>
      </c>
      <c r="J2197" s="2" t="s">
        <v>10745</v>
      </c>
      <c r="K2197" s="2" t="s">
        <v>49</v>
      </c>
      <c r="L2197" s="2" t="s">
        <v>10746</v>
      </c>
      <c r="M2197" s="3">
        <v>9982885</v>
      </c>
      <c r="N2197" s="2" t="s">
        <v>10747</v>
      </c>
      <c r="O2197" s="2" t="s">
        <v>19898</v>
      </c>
      <c r="P2197" s="2" t="s">
        <v>62</v>
      </c>
      <c r="Q2197" s="4">
        <v>37500</v>
      </c>
      <c r="R2197" s="4" t="s">
        <v>20228</v>
      </c>
      <c r="S2197" s="6">
        <v>29027914</v>
      </c>
      <c r="T2197" s="2">
        <v>107</v>
      </c>
      <c r="U2197" s="2" t="s">
        <v>63</v>
      </c>
      <c r="V2197" s="2" t="s">
        <v>54</v>
      </c>
      <c r="W2197" s="2" t="s">
        <v>10748</v>
      </c>
      <c r="X2197" s="2" t="s">
        <v>65</v>
      </c>
      <c r="Y2197" s="2">
        <v>144</v>
      </c>
      <c r="Z2197" s="7">
        <v>15527914</v>
      </c>
    </row>
    <row r="2198" spans="1:26" ht="15.75" customHeight="1" x14ac:dyDescent="0.3">
      <c r="A2198" s="6">
        <v>14000000</v>
      </c>
      <c r="B2198" s="2" t="s">
        <v>939</v>
      </c>
      <c r="C2198" s="2" t="s">
        <v>13616</v>
      </c>
      <c r="D2198" t="s">
        <v>19452</v>
      </c>
      <c r="E2198" t="s">
        <v>19452</v>
      </c>
      <c r="F2198" t="s">
        <v>19452</v>
      </c>
      <c r="H2198" s="2">
        <v>243938</v>
      </c>
      <c r="I2198" s="2" t="s">
        <v>15031</v>
      </c>
      <c r="J2198" s="2" t="s">
        <v>10749</v>
      </c>
      <c r="K2198" s="2" t="s">
        <v>49</v>
      </c>
      <c r="L2198" s="2" t="s">
        <v>10750</v>
      </c>
      <c r="M2198" s="3">
        <v>16618874</v>
      </c>
      <c r="N2198" s="2" t="s">
        <v>10751</v>
      </c>
      <c r="O2198" s="2" t="s">
        <v>19449</v>
      </c>
      <c r="P2198" s="2" t="s">
        <v>62</v>
      </c>
      <c r="Q2198" s="4">
        <v>42055</v>
      </c>
      <c r="R2198" s="4" t="s">
        <v>20212</v>
      </c>
      <c r="S2198" s="6">
        <v>12314651</v>
      </c>
      <c r="T2198" s="2">
        <v>93</v>
      </c>
      <c r="U2198" s="2" t="s">
        <v>63</v>
      </c>
      <c r="V2198" s="2" t="s">
        <v>54</v>
      </c>
      <c r="W2198" s="2" t="s">
        <v>10752</v>
      </c>
      <c r="X2198" s="2" t="s">
        <v>1135</v>
      </c>
      <c r="Y2198" s="2">
        <v>354</v>
      </c>
      <c r="Z2198" s="7">
        <v>-1685349</v>
      </c>
    </row>
    <row r="2199" spans="1:26" ht="15.75" customHeight="1" x14ac:dyDescent="0.3">
      <c r="A2199" s="6">
        <v>13500000</v>
      </c>
      <c r="B2199" s="2" t="s">
        <v>1125</v>
      </c>
      <c r="C2199" s="2" t="s">
        <v>20179</v>
      </c>
      <c r="D2199" t="s">
        <v>19452</v>
      </c>
      <c r="E2199" t="s">
        <v>19452</v>
      </c>
      <c r="F2199" t="s">
        <v>19452</v>
      </c>
      <c r="H2199" s="2">
        <v>10876</v>
      </c>
      <c r="I2199" s="2" t="s">
        <v>17611</v>
      </c>
      <c r="J2199" s="2" t="s">
        <v>10753</v>
      </c>
      <c r="K2199" s="2" t="s">
        <v>49</v>
      </c>
      <c r="L2199" s="2" t="s">
        <v>10754</v>
      </c>
      <c r="M2199" s="3">
        <v>7261196</v>
      </c>
      <c r="N2199" s="2" t="s">
        <v>10755</v>
      </c>
      <c r="O2199" s="2" t="s">
        <v>19690</v>
      </c>
      <c r="P2199" s="2" t="s">
        <v>613</v>
      </c>
      <c r="Q2199" s="4">
        <v>36852</v>
      </c>
      <c r="R2199" s="4" t="s">
        <v>20230</v>
      </c>
      <c r="S2199" s="6">
        <v>7060876</v>
      </c>
      <c r="T2199" s="2">
        <v>124</v>
      </c>
      <c r="U2199" s="2" t="s">
        <v>63</v>
      </c>
      <c r="V2199" s="2" t="s">
        <v>54</v>
      </c>
      <c r="W2199" s="2" t="s">
        <v>10756</v>
      </c>
      <c r="X2199" s="2" t="s">
        <v>259</v>
      </c>
      <c r="Y2199" s="2">
        <v>128</v>
      </c>
      <c r="Z2199" s="7">
        <v>-6439124</v>
      </c>
    </row>
    <row r="2200" spans="1:26" ht="15.75" customHeight="1" x14ac:dyDescent="0.3">
      <c r="A2200" s="6">
        <v>15000000</v>
      </c>
      <c r="B2200" s="2" t="s">
        <v>2787</v>
      </c>
      <c r="C2200" s="2" t="s">
        <v>13616</v>
      </c>
      <c r="D2200" t="s">
        <v>20193</v>
      </c>
      <c r="E2200" t="s">
        <v>19452</v>
      </c>
      <c r="F2200" t="s">
        <v>19452</v>
      </c>
      <c r="G2200" s="2" t="s">
        <v>10757</v>
      </c>
      <c r="H2200" s="2">
        <v>86838</v>
      </c>
      <c r="I2200" s="2" t="s">
        <v>15523</v>
      </c>
      <c r="J2200" s="2" t="s">
        <v>10758</v>
      </c>
      <c r="K2200" s="2" t="s">
        <v>49</v>
      </c>
      <c r="L2200" s="2" t="s">
        <v>10759</v>
      </c>
      <c r="M2200" s="3">
        <v>32306455</v>
      </c>
      <c r="N2200" s="2" t="s">
        <v>10760</v>
      </c>
      <c r="O2200" s="2" t="s">
        <v>19882</v>
      </c>
      <c r="P2200" s="2" t="s">
        <v>3537</v>
      </c>
      <c r="Q2200" s="4">
        <v>41159</v>
      </c>
      <c r="R2200" s="4" t="s">
        <v>20213</v>
      </c>
      <c r="S2200" s="6">
        <v>19422261</v>
      </c>
      <c r="T2200" s="2">
        <v>110</v>
      </c>
      <c r="U2200" s="2" t="s">
        <v>5276</v>
      </c>
      <c r="V2200" s="2" t="s">
        <v>54</v>
      </c>
      <c r="W2200" s="2" t="s">
        <v>10761</v>
      </c>
      <c r="X2200" s="2" t="s">
        <v>252</v>
      </c>
      <c r="Y2200" s="2">
        <v>1206</v>
      </c>
      <c r="Z2200" s="7">
        <v>4422261</v>
      </c>
    </row>
    <row r="2201" spans="1:26" ht="15.75" customHeight="1" x14ac:dyDescent="0.3">
      <c r="A2201" s="6">
        <v>18339750</v>
      </c>
      <c r="B2201" s="2" t="s">
        <v>1788</v>
      </c>
      <c r="C2201" s="2" t="s">
        <v>20179</v>
      </c>
      <c r="D2201" t="s">
        <v>20202</v>
      </c>
      <c r="E2201" t="s">
        <v>20205</v>
      </c>
      <c r="F2201" t="s">
        <v>19452</v>
      </c>
      <c r="G2201" s="2" t="s">
        <v>10762</v>
      </c>
      <c r="H2201" s="2">
        <v>613</v>
      </c>
      <c r="I2201" s="2" t="s">
        <v>19157</v>
      </c>
      <c r="J2201" s="2" t="s">
        <v>10763</v>
      </c>
      <c r="K2201" s="2" t="s">
        <v>4907</v>
      </c>
      <c r="L2201" s="2" t="s">
        <v>10764</v>
      </c>
      <c r="M2201" s="3">
        <v>32445895</v>
      </c>
      <c r="N2201" s="2" t="s">
        <v>10765</v>
      </c>
      <c r="O2201" s="2" t="s">
        <v>19899</v>
      </c>
      <c r="P2201" s="2" t="s">
        <v>10766</v>
      </c>
      <c r="Q2201" s="4">
        <v>38238</v>
      </c>
      <c r="R2201" s="4" t="s">
        <v>20223</v>
      </c>
      <c r="S2201" s="6">
        <v>92180910</v>
      </c>
      <c r="T2201" s="2">
        <v>156</v>
      </c>
      <c r="U2201" s="2" t="s">
        <v>10767</v>
      </c>
      <c r="V2201" s="2" t="s">
        <v>54</v>
      </c>
      <c r="W2201" s="2" t="s">
        <v>10768</v>
      </c>
      <c r="X2201" s="2" t="s">
        <v>463</v>
      </c>
      <c r="Y2201" s="2">
        <v>1037</v>
      </c>
      <c r="Z2201" s="7">
        <v>73841160</v>
      </c>
    </row>
    <row r="2202" spans="1:26" ht="15.75" customHeight="1" x14ac:dyDescent="0.3">
      <c r="A2202" s="6">
        <v>12806000</v>
      </c>
      <c r="B2202" s="2" t="s">
        <v>1125</v>
      </c>
      <c r="C2202" s="2" t="s">
        <v>20179</v>
      </c>
      <c r="D2202" t="s">
        <v>19452</v>
      </c>
      <c r="E2202" t="s">
        <v>19452</v>
      </c>
      <c r="F2202" t="s">
        <v>19452</v>
      </c>
      <c r="H2202" s="2">
        <v>1913</v>
      </c>
      <c r="I2202" s="2" t="s">
        <v>18814</v>
      </c>
      <c r="J2202" s="2" t="s">
        <v>10769</v>
      </c>
      <c r="K2202" s="2" t="s">
        <v>2628</v>
      </c>
      <c r="L2202" s="2" t="s">
        <v>10770</v>
      </c>
      <c r="M2202" s="3">
        <v>17363739</v>
      </c>
      <c r="N2202" s="2" t="s">
        <v>10771</v>
      </c>
      <c r="O2202" s="2" t="s">
        <v>19539</v>
      </c>
      <c r="P2202" s="2" t="s">
        <v>10772</v>
      </c>
      <c r="Q2202" s="4">
        <v>38233</v>
      </c>
      <c r="R2202" s="4" t="s">
        <v>20223</v>
      </c>
      <c r="S2202" s="6">
        <v>38535221</v>
      </c>
      <c r="T2202" s="2">
        <v>125</v>
      </c>
      <c r="U2202" s="2" t="s">
        <v>10773</v>
      </c>
      <c r="V2202" s="2" t="s">
        <v>54</v>
      </c>
      <c r="W2202" s="2" t="s">
        <v>10774</v>
      </c>
      <c r="X2202" s="2" t="s">
        <v>56</v>
      </c>
      <c r="Y2202" s="2">
        <v>219</v>
      </c>
      <c r="Z2202" s="7">
        <v>25729221</v>
      </c>
    </row>
    <row r="2203" spans="1:26" ht="15.75" customHeight="1" x14ac:dyDescent="0.3">
      <c r="A2203" s="6">
        <v>13300000</v>
      </c>
      <c r="B2203" s="2" t="s">
        <v>10775</v>
      </c>
      <c r="C2203" s="2" t="s">
        <v>20180</v>
      </c>
      <c r="D2203" t="s">
        <v>20199</v>
      </c>
      <c r="E2203" t="s">
        <v>20197</v>
      </c>
      <c r="F2203" t="s">
        <v>19452</v>
      </c>
      <c r="H2203" s="2">
        <v>97370</v>
      </c>
      <c r="I2203" s="2" t="s">
        <v>15471</v>
      </c>
      <c r="J2203" s="2" t="s">
        <v>10776</v>
      </c>
      <c r="K2203" s="2" t="s">
        <v>49</v>
      </c>
      <c r="L2203" s="2" t="s">
        <v>10777</v>
      </c>
      <c r="M2203" s="3">
        <v>29782161</v>
      </c>
      <c r="N2203" s="2" t="s">
        <v>10778</v>
      </c>
      <c r="O2203" s="2" t="s">
        <v>19900</v>
      </c>
      <c r="P2203" s="2" t="s">
        <v>10779</v>
      </c>
      <c r="Q2203" s="4">
        <v>41712</v>
      </c>
      <c r="R2203" s="4" t="s">
        <v>20220</v>
      </c>
      <c r="S2203" s="6">
        <v>5380251</v>
      </c>
      <c r="T2203" s="2">
        <v>108</v>
      </c>
      <c r="U2203" s="2" t="s">
        <v>63</v>
      </c>
      <c r="V2203" s="2" t="s">
        <v>54</v>
      </c>
      <c r="W2203" s="2" t="s">
        <v>10780</v>
      </c>
      <c r="X2203" s="2" t="s">
        <v>281</v>
      </c>
      <c r="Y2203" s="2">
        <v>1102</v>
      </c>
      <c r="Z2203" s="7">
        <v>-7919749</v>
      </c>
    </row>
    <row r="2204" spans="1:26" ht="15.75" customHeight="1" x14ac:dyDescent="0.3">
      <c r="A2204" s="6">
        <v>13000000</v>
      </c>
      <c r="B2204" s="2" t="s">
        <v>9311</v>
      </c>
      <c r="C2204" s="2" t="s">
        <v>13616</v>
      </c>
      <c r="D2204" t="s">
        <v>20197</v>
      </c>
      <c r="E2204" t="s">
        <v>20205</v>
      </c>
      <c r="F2204" t="s">
        <v>19452</v>
      </c>
      <c r="H2204" s="2">
        <v>801</v>
      </c>
      <c r="I2204" s="2" t="s">
        <v>19067</v>
      </c>
      <c r="J2204" s="2" t="s">
        <v>10781</v>
      </c>
      <c r="K2204" s="2" t="s">
        <v>49</v>
      </c>
      <c r="L2204" s="2" t="s">
        <v>10782</v>
      </c>
      <c r="M2204" s="3">
        <v>18362333</v>
      </c>
      <c r="N2204" s="2" t="s">
        <v>10783</v>
      </c>
      <c r="O2204" s="2" t="s">
        <v>19901</v>
      </c>
      <c r="P2204" s="2" t="s">
        <v>62</v>
      </c>
      <c r="Q2204" s="4">
        <v>32134</v>
      </c>
      <c r="R2204" s="4" t="s">
        <v>20251</v>
      </c>
      <c r="S2204" s="6">
        <v>123922370</v>
      </c>
      <c r="T2204" s="2">
        <v>121</v>
      </c>
      <c r="U2204" s="2" t="s">
        <v>63</v>
      </c>
      <c r="V2204" s="2" t="s">
        <v>54</v>
      </c>
      <c r="W2204" s="2" t="s">
        <v>10784</v>
      </c>
      <c r="X2204" s="2" t="s">
        <v>187</v>
      </c>
      <c r="Y2204" s="2">
        <v>642</v>
      </c>
      <c r="Z2204" s="7">
        <v>110922370</v>
      </c>
    </row>
    <row r="2205" spans="1:26" ht="15.75" customHeight="1" x14ac:dyDescent="0.3">
      <c r="A2205" s="6">
        <v>13000000</v>
      </c>
      <c r="B2205" s="2" t="s">
        <v>10786</v>
      </c>
      <c r="C2205" s="2" t="s">
        <v>20188</v>
      </c>
      <c r="D2205" t="s">
        <v>20207</v>
      </c>
      <c r="E2205" t="s">
        <v>20195</v>
      </c>
      <c r="F2205" t="s">
        <v>19452</v>
      </c>
      <c r="G2205" s="2" t="s">
        <v>10787</v>
      </c>
      <c r="H2205" s="2">
        <v>54518</v>
      </c>
      <c r="I2205" s="2" t="s">
        <v>15896</v>
      </c>
      <c r="J2205" s="2" t="s">
        <v>10788</v>
      </c>
      <c r="K2205" s="2" t="s">
        <v>49</v>
      </c>
      <c r="L2205" s="2" t="s">
        <v>10789</v>
      </c>
      <c r="M2205" s="3">
        <v>6735922</v>
      </c>
      <c r="N2205" s="2" t="s">
        <v>10790</v>
      </c>
      <c r="O2205" s="2" t="s">
        <v>19902</v>
      </c>
      <c r="P2205" s="2" t="s">
        <v>62</v>
      </c>
      <c r="Q2205" s="4">
        <v>40585</v>
      </c>
      <c r="R2205" s="4" t="s">
        <v>20219</v>
      </c>
      <c r="S2205" s="6">
        <v>98441954</v>
      </c>
      <c r="T2205" s="2">
        <v>105</v>
      </c>
      <c r="U2205" s="2" t="s">
        <v>63</v>
      </c>
      <c r="V2205" s="2" t="s">
        <v>54</v>
      </c>
      <c r="W2205" s="2" t="s">
        <v>10791</v>
      </c>
      <c r="X2205" s="2" t="s">
        <v>559</v>
      </c>
      <c r="Y2205" s="2">
        <v>154</v>
      </c>
      <c r="Z2205" s="7">
        <v>85441954</v>
      </c>
    </row>
    <row r="2206" spans="1:26" ht="15.75" customHeight="1" x14ac:dyDescent="0.3">
      <c r="A2206" s="6">
        <v>13000000</v>
      </c>
      <c r="B2206" s="2" t="s">
        <v>2559</v>
      </c>
      <c r="C2206" s="2" t="s">
        <v>20179</v>
      </c>
      <c r="D2206" t="s">
        <v>20201</v>
      </c>
      <c r="E2206" t="s">
        <v>19452</v>
      </c>
      <c r="F2206" t="s">
        <v>19452</v>
      </c>
      <c r="G2206" s="2" t="s">
        <v>10792</v>
      </c>
      <c r="H2206" s="2">
        <v>44214</v>
      </c>
      <c r="I2206" s="2" t="s">
        <v>16086</v>
      </c>
      <c r="J2206" s="2" t="s">
        <v>10793</v>
      </c>
      <c r="K2206" s="2" t="s">
        <v>49</v>
      </c>
      <c r="L2206" s="2" t="s">
        <v>10794</v>
      </c>
      <c r="M2206" s="3">
        <v>91285683</v>
      </c>
      <c r="N2206" s="2" t="s">
        <v>10795</v>
      </c>
      <c r="O2206" s="2" t="s">
        <v>19690</v>
      </c>
      <c r="P2206" s="2" t="s">
        <v>62</v>
      </c>
      <c r="Q2206" s="4">
        <v>40514</v>
      </c>
      <c r="R2206" s="4" t="s">
        <v>20214</v>
      </c>
      <c r="S2206" s="6">
        <v>327803731</v>
      </c>
      <c r="T2206" s="2">
        <v>108</v>
      </c>
      <c r="U2206" s="2" t="s">
        <v>2589</v>
      </c>
      <c r="V2206" s="2" t="s">
        <v>54</v>
      </c>
      <c r="W2206" s="2" t="s">
        <v>10796</v>
      </c>
      <c r="X2206" s="2" t="s">
        <v>109</v>
      </c>
      <c r="Y2206" s="2">
        <v>4430</v>
      </c>
      <c r="Z2206" s="7">
        <v>314803731</v>
      </c>
    </row>
    <row r="2207" spans="1:26" ht="15.75" customHeight="1" x14ac:dyDescent="0.3">
      <c r="A2207" s="6">
        <v>13000000</v>
      </c>
      <c r="B2207" s="2" t="s">
        <v>1600</v>
      </c>
      <c r="C2207" s="2" t="s">
        <v>20179</v>
      </c>
      <c r="D2207" t="s">
        <v>20193</v>
      </c>
      <c r="E2207" t="s">
        <v>19452</v>
      </c>
      <c r="F2207" t="s">
        <v>19452</v>
      </c>
      <c r="H2207" s="2">
        <v>240</v>
      </c>
      <c r="I2207" s="2" t="s">
        <v>19311</v>
      </c>
      <c r="J2207" s="2" t="s">
        <v>10797</v>
      </c>
      <c r="K2207" s="2" t="s">
        <v>49</v>
      </c>
      <c r="L2207" s="2" t="s">
        <v>10798</v>
      </c>
      <c r="M2207" s="3">
        <v>105792936</v>
      </c>
      <c r="N2207" s="2" t="s">
        <v>10799</v>
      </c>
      <c r="O2207" s="2" t="s">
        <v>19449</v>
      </c>
      <c r="P2207" s="2" t="s">
        <v>62</v>
      </c>
      <c r="Q2207" s="4">
        <v>27383</v>
      </c>
      <c r="R2207" s="4" t="s">
        <v>20264</v>
      </c>
      <c r="S2207" s="6">
        <v>47542841</v>
      </c>
      <c r="T2207" s="2">
        <v>200</v>
      </c>
      <c r="U2207" s="2" t="s">
        <v>10800</v>
      </c>
      <c r="V2207" s="2" t="s">
        <v>54</v>
      </c>
      <c r="W2207" s="2" t="s">
        <v>10801</v>
      </c>
      <c r="X2207" s="2" t="s">
        <v>3426</v>
      </c>
      <c r="Y2207" s="2">
        <v>3338</v>
      </c>
      <c r="Z2207" s="7">
        <v>34542841</v>
      </c>
    </row>
    <row r="2208" spans="1:26" ht="15.75" customHeight="1" x14ac:dyDescent="0.3">
      <c r="A2208" s="6">
        <v>13000000</v>
      </c>
      <c r="B2208" s="2" t="s">
        <v>10802</v>
      </c>
      <c r="C2208" s="2" t="s">
        <v>20179</v>
      </c>
      <c r="D2208" t="s">
        <v>20195</v>
      </c>
      <c r="E2208" t="s">
        <v>20198</v>
      </c>
      <c r="F2208" t="s">
        <v>20207</v>
      </c>
      <c r="H2208" s="2">
        <v>9816</v>
      </c>
      <c r="I2208" s="2" t="s">
        <v>17961</v>
      </c>
      <c r="J2208" s="2" t="s">
        <v>10803</v>
      </c>
      <c r="K2208" s="2" t="s">
        <v>49</v>
      </c>
      <c r="L2208" s="2" t="s">
        <v>10804</v>
      </c>
      <c r="M2208" s="3">
        <v>9969624</v>
      </c>
      <c r="N2208" s="2" t="s">
        <v>10805</v>
      </c>
      <c r="O2208" s="2" t="s">
        <v>19789</v>
      </c>
      <c r="P2208" s="2" t="s">
        <v>62</v>
      </c>
      <c r="Q2208" s="4">
        <v>36903</v>
      </c>
      <c r="R2208" s="4" t="s">
        <v>20227</v>
      </c>
      <c r="S2208" s="6">
        <v>91038276</v>
      </c>
      <c r="T2208" s="2">
        <v>112</v>
      </c>
      <c r="U2208" s="2" t="s">
        <v>63</v>
      </c>
      <c r="V2208" s="2" t="s">
        <v>54</v>
      </c>
      <c r="W2208" s="2" t="s">
        <v>10806</v>
      </c>
      <c r="X2208" s="2" t="s">
        <v>74</v>
      </c>
      <c r="Y2208" s="2">
        <v>352</v>
      </c>
      <c r="Z2208" s="7">
        <v>78038276</v>
      </c>
    </row>
    <row r="2209" spans="1:26" ht="15.75" customHeight="1" x14ac:dyDescent="0.3">
      <c r="A2209" s="6">
        <v>7000000</v>
      </c>
      <c r="B2209" s="2" t="s">
        <v>3435</v>
      </c>
      <c r="C2209" s="2" t="s">
        <v>20187</v>
      </c>
      <c r="D2209" t="s">
        <v>20201</v>
      </c>
      <c r="E2209" t="s">
        <v>19452</v>
      </c>
      <c r="F2209" t="s">
        <v>19452</v>
      </c>
      <c r="H2209" s="2">
        <v>10131</v>
      </c>
      <c r="I2209" s="2" t="s">
        <v>17851</v>
      </c>
      <c r="J2209" s="2" t="s">
        <v>10807</v>
      </c>
      <c r="K2209" s="2" t="s">
        <v>49</v>
      </c>
      <c r="L2209" s="2" t="s">
        <v>10808</v>
      </c>
      <c r="M2209" s="3">
        <v>17113408</v>
      </c>
      <c r="N2209" s="2" t="s">
        <v>410</v>
      </c>
      <c r="O2209" s="2" t="s">
        <v>19453</v>
      </c>
      <c r="P2209" s="2" t="s">
        <v>62</v>
      </c>
      <c r="Q2209" s="4">
        <v>32374</v>
      </c>
      <c r="R2209" s="4" t="s">
        <v>20241</v>
      </c>
      <c r="S2209" s="6">
        <v>72500000</v>
      </c>
      <c r="T2209" s="2">
        <v>99</v>
      </c>
      <c r="U2209" s="2" t="s">
        <v>63</v>
      </c>
      <c r="V2209" s="2" t="s">
        <v>54</v>
      </c>
      <c r="W2209" s="2" t="s">
        <v>10809</v>
      </c>
      <c r="X2209" s="2" t="s">
        <v>205</v>
      </c>
      <c r="Y2209" s="2">
        <v>281</v>
      </c>
      <c r="Z2209" s="7">
        <v>65500000</v>
      </c>
    </row>
    <row r="2210" spans="1:26" ht="15.75" customHeight="1" x14ac:dyDescent="0.3">
      <c r="A2210" s="6">
        <v>16000000</v>
      </c>
      <c r="B2210" s="2" t="s">
        <v>1125</v>
      </c>
      <c r="C2210" s="2" t="s">
        <v>20179</v>
      </c>
      <c r="D2210" t="s">
        <v>19452</v>
      </c>
      <c r="E2210" t="s">
        <v>19452</v>
      </c>
      <c r="F2210" t="s">
        <v>19452</v>
      </c>
      <c r="G2210" s="2" t="s">
        <v>10810</v>
      </c>
      <c r="H2210" s="2">
        <v>339984</v>
      </c>
      <c r="I2210" s="2" t="s">
        <v>14721</v>
      </c>
      <c r="J2210" s="2" t="s">
        <v>10811</v>
      </c>
      <c r="K2210" s="2" t="s">
        <v>49</v>
      </c>
      <c r="L2210" s="2" t="s">
        <v>10812</v>
      </c>
      <c r="M2210" s="3">
        <v>10248439</v>
      </c>
      <c r="N2210" s="2" t="s">
        <v>10813</v>
      </c>
      <c r="O2210" s="2" t="s">
        <v>19491</v>
      </c>
      <c r="P2210" s="2" t="s">
        <v>62</v>
      </c>
      <c r="Q2210" s="4">
        <v>42446</v>
      </c>
      <c r="R2210" s="4" t="s">
        <v>20215</v>
      </c>
      <c r="S2210" s="6">
        <v>77000000</v>
      </c>
      <c r="T2210" s="2">
        <v>117</v>
      </c>
      <c r="U2210" s="2" t="s">
        <v>63</v>
      </c>
      <c r="V2210" s="2" t="s">
        <v>54</v>
      </c>
      <c r="W2210" s="2" t="s">
        <v>10814</v>
      </c>
      <c r="X2210" s="2" t="s">
        <v>252</v>
      </c>
      <c r="Y2210" s="2">
        <v>186</v>
      </c>
      <c r="Z2210" s="7">
        <v>61000000</v>
      </c>
    </row>
    <row r="2211" spans="1:26" ht="15.75" customHeight="1" x14ac:dyDescent="0.3">
      <c r="A2211" s="6">
        <v>13000000</v>
      </c>
      <c r="B2211" s="2" t="s">
        <v>939</v>
      </c>
      <c r="C2211" s="2" t="s">
        <v>13616</v>
      </c>
      <c r="D2211" t="s">
        <v>19452</v>
      </c>
      <c r="E2211" t="s">
        <v>19452</v>
      </c>
      <c r="F2211" t="s">
        <v>19452</v>
      </c>
      <c r="H2211" s="2">
        <v>8859</v>
      </c>
      <c r="I2211" s="2" t="s">
        <v>18273</v>
      </c>
      <c r="J2211" s="2" t="s">
        <v>10815</v>
      </c>
      <c r="K2211" s="2" t="s">
        <v>49</v>
      </c>
      <c r="L2211" s="2" t="s">
        <v>10816</v>
      </c>
      <c r="M2211" s="3">
        <v>25316146</v>
      </c>
      <c r="N2211" s="2" t="s">
        <v>10817</v>
      </c>
      <c r="O2211" s="2" t="s">
        <v>19458</v>
      </c>
      <c r="P2211" s="2" t="s">
        <v>62</v>
      </c>
      <c r="Q2211" s="4">
        <v>36875</v>
      </c>
      <c r="R2211" s="4" t="s">
        <v>20230</v>
      </c>
      <c r="S2211" s="6">
        <v>73180723</v>
      </c>
      <c r="T2211" s="2">
        <v>83</v>
      </c>
      <c r="U2211" s="2" t="s">
        <v>10818</v>
      </c>
      <c r="V2211" s="2" t="s">
        <v>54</v>
      </c>
      <c r="W2211" s="2" t="s">
        <v>10819</v>
      </c>
      <c r="X2211" s="2" t="s">
        <v>433</v>
      </c>
      <c r="Y2211" s="2">
        <v>509</v>
      </c>
      <c r="Z2211" s="7">
        <v>60180723</v>
      </c>
    </row>
    <row r="2212" spans="1:26" ht="15.75" customHeight="1" x14ac:dyDescent="0.3">
      <c r="A2212" s="6">
        <v>13000000</v>
      </c>
      <c r="B2212" s="2" t="s">
        <v>10820</v>
      </c>
      <c r="C2212" s="2" t="s">
        <v>20185</v>
      </c>
      <c r="D2212" t="s">
        <v>20194</v>
      </c>
      <c r="E2212" t="s">
        <v>20191</v>
      </c>
      <c r="F2212" t="s">
        <v>20197</v>
      </c>
      <c r="H2212" s="2">
        <v>11967</v>
      </c>
      <c r="I2212" s="2" t="s">
        <v>17363</v>
      </c>
      <c r="J2212" s="2" t="s">
        <v>10821</v>
      </c>
      <c r="K2212" s="2" t="s">
        <v>49</v>
      </c>
      <c r="L2212" s="2" t="s">
        <v>10822</v>
      </c>
      <c r="M2212" s="3">
        <v>9499325</v>
      </c>
      <c r="N2212" s="2" t="s">
        <v>10823</v>
      </c>
      <c r="O2212" s="2" t="s">
        <v>19458</v>
      </c>
      <c r="P2212" s="2" t="s">
        <v>62</v>
      </c>
      <c r="Q2212" s="4">
        <v>32367</v>
      </c>
      <c r="R2212" s="4" t="s">
        <v>20241</v>
      </c>
      <c r="S2212" s="6">
        <v>44726644</v>
      </c>
      <c r="T2212" s="2">
        <v>107</v>
      </c>
      <c r="U2212" s="2" t="s">
        <v>63</v>
      </c>
      <c r="V2212" s="2" t="s">
        <v>54</v>
      </c>
      <c r="W2212" s="2" t="s">
        <v>10824</v>
      </c>
      <c r="X2212" s="2" t="s">
        <v>212</v>
      </c>
      <c r="Y2212" s="2">
        <v>258</v>
      </c>
      <c r="Z2212" s="7">
        <v>31726644</v>
      </c>
    </row>
    <row r="2213" spans="1:26" ht="15.75" customHeight="1" x14ac:dyDescent="0.3">
      <c r="A2213" s="6">
        <v>13000000</v>
      </c>
      <c r="B2213" s="2" t="s">
        <v>939</v>
      </c>
      <c r="C2213" s="2" t="s">
        <v>13616</v>
      </c>
      <c r="D2213" t="s">
        <v>19452</v>
      </c>
      <c r="E2213" t="s">
        <v>19452</v>
      </c>
      <c r="F2213" t="s">
        <v>19452</v>
      </c>
      <c r="G2213" s="2" t="s">
        <v>10825</v>
      </c>
      <c r="H2213" s="2">
        <v>239563</v>
      </c>
      <c r="I2213" s="2" t="s">
        <v>15052</v>
      </c>
      <c r="J2213" s="2" t="s">
        <v>10826</v>
      </c>
      <c r="K2213" s="2" t="s">
        <v>49</v>
      </c>
      <c r="L2213" s="2" t="s">
        <v>10827</v>
      </c>
      <c r="M2213" s="3">
        <v>43791745</v>
      </c>
      <c r="N2213" s="2" t="s">
        <v>10828</v>
      </c>
      <c r="O2213" s="2" t="s">
        <v>19533</v>
      </c>
      <c r="P2213" s="2" t="s">
        <v>62</v>
      </c>
      <c r="Q2213" s="4">
        <v>41921</v>
      </c>
      <c r="R2213" s="4" t="s">
        <v>20220</v>
      </c>
      <c r="S2213" s="6">
        <v>54837234</v>
      </c>
      <c r="T2213" s="2">
        <v>102</v>
      </c>
      <c r="U2213" s="2" t="s">
        <v>63</v>
      </c>
      <c r="V2213" s="2" t="s">
        <v>54</v>
      </c>
      <c r="W2213" s="2" t="s">
        <v>10829</v>
      </c>
      <c r="X2213" s="2" t="s">
        <v>187</v>
      </c>
      <c r="Y2213" s="2">
        <v>763</v>
      </c>
      <c r="Z2213" s="7">
        <v>41837234</v>
      </c>
    </row>
    <row r="2214" spans="1:26" ht="15.75" customHeight="1" x14ac:dyDescent="0.3">
      <c r="A2214" s="6">
        <v>12500000</v>
      </c>
      <c r="B2214" s="2" t="s">
        <v>1556</v>
      </c>
      <c r="C2214" s="2" t="s">
        <v>13616</v>
      </c>
      <c r="D2214" t="s">
        <v>20198</v>
      </c>
      <c r="E2214" t="s">
        <v>19452</v>
      </c>
      <c r="F2214" t="s">
        <v>19452</v>
      </c>
      <c r="H2214" s="2">
        <v>222899</v>
      </c>
      <c r="I2214" s="2" t="s">
        <v>15100</v>
      </c>
      <c r="J2214" s="2" t="s">
        <v>1923</v>
      </c>
      <c r="K2214" s="2" t="s">
        <v>49</v>
      </c>
      <c r="L2214" s="2" t="s">
        <v>10830</v>
      </c>
      <c r="M2214" s="3">
        <v>11828068</v>
      </c>
      <c r="N2214" s="2" t="s">
        <v>10831</v>
      </c>
      <c r="O2214" s="2" t="s">
        <v>19795</v>
      </c>
      <c r="P2214" s="2" t="s">
        <v>62</v>
      </c>
      <c r="Q2214" s="4">
        <v>41684</v>
      </c>
      <c r="R2214" s="4" t="s">
        <v>20220</v>
      </c>
      <c r="S2214" s="6">
        <v>49002684</v>
      </c>
      <c r="T2214" s="2">
        <v>100</v>
      </c>
      <c r="U2214" s="2" t="s">
        <v>63</v>
      </c>
      <c r="V2214" s="2" t="s">
        <v>54</v>
      </c>
      <c r="W2214" s="2" t="s">
        <v>10832</v>
      </c>
      <c r="X2214" s="2" t="s">
        <v>281</v>
      </c>
      <c r="Y2214" s="2">
        <v>210</v>
      </c>
      <c r="Z2214" s="7">
        <v>36502684</v>
      </c>
    </row>
    <row r="2215" spans="1:26" ht="15.75" customHeight="1" x14ac:dyDescent="0.3">
      <c r="A2215" s="6">
        <v>16000000</v>
      </c>
      <c r="B2215" s="2" t="s">
        <v>2400</v>
      </c>
      <c r="C2215" s="2" t="s">
        <v>13616</v>
      </c>
      <c r="D2215" t="s">
        <v>20198</v>
      </c>
      <c r="E2215" t="s">
        <v>20197</v>
      </c>
      <c r="F2215" t="s">
        <v>19452</v>
      </c>
      <c r="H2215" s="2">
        <v>4951</v>
      </c>
      <c r="I2215" s="2" t="s">
        <v>18540</v>
      </c>
      <c r="J2215" s="2" t="s">
        <v>10833</v>
      </c>
      <c r="K2215" s="2" t="s">
        <v>49</v>
      </c>
      <c r="L2215" s="2" t="s">
        <v>10834</v>
      </c>
      <c r="M2215" s="3">
        <v>54550275</v>
      </c>
      <c r="N2215" s="2" t="s">
        <v>10835</v>
      </c>
      <c r="O2215" s="2" t="s">
        <v>19903</v>
      </c>
      <c r="P2215" s="2" t="s">
        <v>62</v>
      </c>
      <c r="Q2215" s="4">
        <v>36249</v>
      </c>
      <c r="R2215" s="4" t="s">
        <v>20224</v>
      </c>
      <c r="S2215" s="6">
        <v>53478166</v>
      </c>
      <c r="T2215" s="2">
        <v>97</v>
      </c>
      <c r="U2215" s="2" t="s">
        <v>94</v>
      </c>
      <c r="V2215" s="2" t="s">
        <v>54</v>
      </c>
      <c r="W2215" s="2" t="s">
        <v>10836</v>
      </c>
      <c r="X2215" s="2" t="s">
        <v>109</v>
      </c>
      <c r="Y2215" s="2">
        <v>1701</v>
      </c>
      <c r="Z2215" s="7">
        <v>37478166</v>
      </c>
    </row>
    <row r="2216" spans="1:26" ht="15.75" customHeight="1" x14ac:dyDescent="0.3">
      <c r="A2216" s="6">
        <v>17000000</v>
      </c>
      <c r="B2216" s="2" t="s">
        <v>10837</v>
      </c>
      <c r="C2216" s="2" t="s">
        <v>20187</v>
      </c>
      <c r="D2216" t="s">
        <v>20197</v>
      </c>
      <c r="E2216" t="s">
        <v>20201</v>
      </c>
      <c r="F2216" t="s">
        <v>19452</v>
      </c>
      <c r="G2216" s="2" t="s">
        <v>10838</v>
      </c>
      <c r="H2216" s="2">
        <v>332567</v>
      </c>
      <c r="I2216" s="2" t="s">
        <v>14734</v>
      </c>
      <c r="J2216" s="2" t="s">
        <v>10839</v>
      </c>
      <c r="K2216" s="2" t="s">
        <v>49</v>
      </c>
      <c r="L2216" s="2" t="s">
        <v>10840</v>
      </c>
      <c r="M2216" s="3">
        <v>60829621</v>
      </c>
      <c r="N2216" s="2" t="s">
        <v>10841</v>
      </c>
      <c r="O2216" s="2" t="s">
        <v>19442</v>
      </c>
      <c r="P2216" s="2" t="s">
        <v>62</v>
      </c>
      <c r="Q2216" s="4">
        <v>42545</v>
      </c>
      <c r="R2216" s="4" t="s">
        <v>20215</v>
      </c>
      <c r="S2216" s="6">
        <v>119100758</v>
      </c>
      <c r="T2216" s="2">
        <v>86</v>
      </c>
      <c r="U2216" s="2" t="s">
        <v>63</v>
      </c>
      <c r="V2216" s="2" t="s">
        <v>54</v>
      </c>
      <c r="W2216" s="2" t="s">
        <v>10842</v>
      </c>
      <c r="X2216" s="2" t="s">
        <v>180</v>
      </c>
      <c r="Y2216" s="2">
        <v>1567</v>
      </c>
      <c r="Z2216" s="7">
        <v>102100758</v>
      </c>
    </row>
    <row r="2217" spans="1:26" ht="15.75" customHeight="1" x14ac:dyDescent="0.3">
      <c r="A2217" s="6">
        <v>13000000</v>
      </c>
      <c r="B2217" s="2" t="s">
        <v>2672</v>
      </c>
      <c r="C2217" s="2" t="s">
        <v>20178</v>
      </c>
      <c r="D2217" t="s">
        <v>20201</v>
      </c>
      <c r="E2217" t="s">
        <v>19452</v>
      </c>
      <c r="F2217" t="s">
        <v>19452</v>
      </c>
      <c r="H2217" s="2">
        <v>1954</v>
      </c>
      <c r="I2217" s="2" t="s">
        <v>18800</v>
      </c>
      <c r="J2217" s="2" t="s">
        <v>10843</v>
      </c>
      <c r="K2217" s="2" t="s">
        <v>49</v>
      </c>
      <c r="L2217" s="2" t="s">
        <v>10844</v>
      </c>
      <c r="M2217" s="3">
        <v>73307513</v>
      </c>
      <c r="N2217" s="2" t="s">
        <v>10845</v>
      </c>
      <c r="O2217" s="2" t="s">
        <v>19453</v>
      </c>
      <c r="P2217" s="2" t="s">
        <v>417</v>
      </c>
      <c r="Q2217" s="4">
        <v>38008</v>
      </c>
      <c r="R2217" s="4" t="s">
        <v>20223</v>
      </c>
      <c r="S2217" s="6">
        <v>96060858</v>
      </c>
      <c r="T2217" s="2">
        <v>113</v>
      </c>
      <c r="U2217" s="2" t="s">
        <v>63</v>
      </c>
      <c r="V2217" s="2" t="s">
        <v>54</v>
      </c>
      <c r="W2217" s="2" t="s">
        <v>10846</v>
      </c>
      <c r="X2217" s="2" t="s">
        <v>109</v>
      </c>
      <c r="Y2217" s="2">
        <v>2060</v>
      </c>
      <c r="Z2217" s="7">
        <v>83060858</v>
      </c>
    </row>
    <row r="2218" spans="1:26" ht="15.75" customHeight="1" x14ac:dyDescent="0.3">
      <c r="A2218" s="6">
        <v>12000000</v>
      </c>
      <c r="B2218" s="2" t="s">
        <v>10847</v>
      </c>
      <c r="C2218" s="2" t="s">
        <v>20178</v>
      </c>
      <c r="D2218" t="s">
        <v>20196</v>
      </c>
      <c r="E2218" t="s">
        <v>20195</v>
      </c>
      <c r="F2218" t="s">
        <v>19452</v>
      </c>
      <c r="H2218" s="2">
        <v>22345</v>
      </c>
      <c r="I2218" s="2" t="s">
        <v>16659</v>
      </c>
      <c r="J2218" s="2" t="s">
        <v>10848</v>
      </c>
      <c r="K2218" s="2" t="s">
        <v>49</v>
      </c>
      <c r="L2218" s="2" t="s">
        <v>10849</v>
      </c>
      <c r="M2218" s="3">
        <v>4580081</v>
      </c>
      <c r="N2218" s="2" t="s">
        <v>10850</v>
      </c>
      <c r="O2218" s="2" t="s">
        <v>19491</v>
      </c>
      <c r="P2218" s="2" t="s">
        <v>62</v>
      </c>
      <c r="Q2218" s="4">
        <v>36231</v>
      </c>
      <c r="R2218" s="4" t="s">
        <v>20224</v>
      </c>
      <c r="S2218" s="6">
        <v>36450736</v>
      </c>
      <c r="T2218" s="2">
        <v>97</v>
      </c>
      <c r="U2218" s="2" t="s">
        <v>53</v>
      </c>
      <c r="V2218" s="2" t="s">
        <v>54</v>
      </c>
      <c r="W2218" s="2" t="s">
        <v>10851</v>
      </c>
      <c r="X2218" s="2" t="s">
        <v>9376</v>
      </c>
      <c r="Y2218" s="2">
        <v>75</v>
      </c>
      <c r="Z2218" s="7">
        <v>24450736</v>
      </c>
    </row>
    <row r="2219" spans="1:26" ht="15.75" customHeight="1" x14ac:dyDescent="0.3">
      <c r="A2219" s="6">
        <v>13000000</v>
      </c>
      <c r="B2219" s="2" t="s">
        <v>2852</v>
      </c>
      <c r="C2219" s="2" t="s">
        <v>20174</v>
      </c>
      <c r="D2219" t="s">
        <v>20191</v>
      </c>
      <c r="E2219" t="s">
        <v>20196</v>
      </c>
      <c r="F2219" t="s">
        <v>20201</v>
      </c>
      <c r="H2219" s="2">
        <v>9448</v>
      </c>
      <c r="I2219" s="2" t="s">
        <v>18115</v>
      </c>
      <c r="J2219" s="2" t="s">
        <v>10852</v>
      </c>
      <c r="K2219" s="2" t="s">
        <v>49</v>
      </c>
      <c r="L2219" s="2" t="s">
        <v>10853</v>
      </c>
      <c r="M2219" s="3">
        <v>6425528</v>
      </c>
      <c r="N2219" s="2" t="s">
        <v>4989</v>
      </c>
      <c r="O2219" s="2" t="s">
        <v>19491</v>
      </c>
      <c r="P2219" s="2" t="s">
        <v>62</v>
      </c>
      <c r="Q2219" s="4">
        <v>35909</v>
      </c>
      <c r="R2219" s="4" t="s">
        <v>20229</v>
      </c>
      <c r="S2219" s="6">
        <v>27007143</v>
      </c>
      <c r="T2219" s="2">
        <v>91</v>
      </c>
      <c r="U2219" s="2" t="s">
        <v>63</v>
      </c>
      <c r="V2219" s="2" t="s">
        <v>54</v>
      </c>
      <c r="W2219" s="2" t="s">
        <v>10854</v>
      </c>
      <c r="X2219" s="2" t="s">
        <v>88</v>
      </c>
      <c r="Y2219" s="2">
        <v>109</v>
      </c>
      <c r="Z2219" s="7">
        <v>14007143</v>
      </c>
    </row>
    <row r="2220" spans="1:26" ht="15.75" customHeight="1" x14ac:dyDescent="0.3">
      <c r="A2220" s="6">
        <v>50000000</v>
      </c>
      <c r="B2220" s="2" t="s">
        <v>824</v>
      </c>
      <c r="C2220" s="2" t="s">
        <v>13616</v>
      </c>
      <c r="D2220" t="s">
        <v>20192</v>
      </c>
      <c r="E2220" t="s">
        <v>19452</v>
      </c>
      <c r="F2220" t="s">
        <v>19452</v>
      </c>
      <c r="G2220" s="2" t="s">
        <v>4445</v>
      </c>
      <c r="H2220" s="2">
        <v>72105</v>
      </c>
      <c r="I2220" s="2" t="s">
        <v>15696</v>
      </c>
      <c r="J2220" s="2" t="s">
        <v>4446</v>
      </c>
      <c r="K2220" s="2" t="s">
        <v>49</v>
      </c>
      <c r="L2220" s="2" t="s">
        <v>4447</v>
      </c>
      <c r="M2220" s="3">
        <v>6887691</v>
      </c>
      <c r="N2220" s="2" t="s">
        <v>4448</v>
      </c>
      <c r="O2220" s="2" t="s">
        <v>19455</v>
      </c>
      <c r="P2220" s="2" t="s">
        <v>62</v>
      </c>
      <c r="Q2220" s="4">
        <v>41089</v>
      </c>
      <c r="R2220" s="4" t="s">
        <v>20213</v>
      </c>
      <c r="S2220" s="6">
        <v>549368315</v>
      </c>
      <c r="T2220" s="2">
        <v>106</v>
      </c>
      <c r="U2220" s="2" t="s">
        <v>63</v>
      </c>
      <c r="V2220" s="2" t="s">
        <v>54</v>
      </c>
      <c r="W2220" s="2" t="s">
        <v>4449</v>
      </c>
      <c r="X2220" s="2" t="s">
        <v>74</v>
      </c>
      <c r="Y2220" s="2">
        <v>4697</v>
      </c>
      <c r="Z2220" s="7">
        <v>499368315</v>
      </c>
    </row>
    <row r="2221" spans="1:26" ht="15.75" customHeight="1" x14ac:dyDescent="0.3">
      <c r="A2221" s="6">
        <v>13200000</v>
      </c>
      <c r="B2221" s="2" t="s">
        <v>2032</v>
      </c>
      <c r="C2221" s="2" t="s">
        <v>20185</v>
      </c>
      <c r="D2221" t="s">
        <v>20201</v>
      </c>
      <c r="E2221" t="s">
        <v>19452</v>
      </c>
      <c r="F2221" t="s">
        <v>19452</v>
      </c>
      <c r="G2221" s="2" t="s">
        <v>10858</v>
      </c>
      <c r="H2221" s="2">
        <v>136835</v>
      </c>
      <c r="I2221" s="2" t="s">
        <v>15331</v>
      </c>
      <c r="J2221" s="2" t="s">
        <v>10859</v>
      </c>
      <c r="K2221" s="2" t="s">
        <v>49</v>
      </c>
      <c r="L2221" s="2" t="s">
        <v>10860</v>
      </c>
      <c r="M2221" s="3">
        <v>24656068</v>
      </c>
      <c r="N2221" s="2" t="s">
        <v>8410</v>
      </c>
      <c r="O2221" s="2" t="s">
        <v>19768</v>
      </c>
      <c r="P2221" s="2" t="s">
        <v>62</v>
      </c>
      <c r="Q2221" s="4">
        <v>41892</v>
      </c>
      <c r="R2221" s="4" t="s">
        <v>20220</v>
      </c>
      <c r="S2221" s="6">
        <v>53830415</v>
      </c>
      <c r="T2221" s="2">
        <v>83</v>
      </c>
      <c r="U2221" s="2" t="s">
        <v>63</v>
      </c>
      <c r="V2221" s="2" t="s">
        <v>54</v>
      </c>
      <c r="W2221" s="2" t="s">
        <v>10861</v>
      </c>
      <c r="X2221" s="2" t="s">
        <v>420</v>
      </c>
      <c r="Y2221" s="2">
        <v>181</v>
      </c>
      <c r="Z2221" s="7">
        <v>40630415</v>
      </c>
    </row>
    <row r="2222" spans="1:26" ht="15.75" customHeight="1" x14ac:dyDescent="0.3">
      <c r="A2222" s="6">
        <v>18000000</v>
      </c>
      <c r="B2222" s="2" t="s">
        <v>10862</v>
      </c>
      <c r="C2222" s="2" t="s">
        <v>20178</v>
      </c>
      <c r="D2222" t="s">
        <v>20203</v>
      </c>
      <c r="E2222" t="s">
        <v>20201</v>
      </c>
      <c r="F2222" t="s">
        <v>19452</v>
      </c>
      <c r="G2222" s="2" t="s">
        <v>10863</v>
      </c>
      <c r="H2222" s="2">
        <v>5876</v>
      </c>
      <c r="I2222" s="2" t="s">
        <v>18493</v>
      </c>
      <c r="J2222" s="2" t="s">
        <v>10864</v>
      </c>
      <c r="K2222" s="2" t="s">
        <v>49</v>
      </c>
      <c r="L2222" s="2" t="s">
        <v>10865</v>
      </c>
      <c r="M2222" s="3">
        <v>37104353</v>
      </c>
      <c r="N2222" s="2" t="s">
        <v>10866</v>
      </c>
      <c r="O2222" s="2" t="s">
        <v>19904</v>
      </c>
      <c r="P2222" s="2" t="s">
        <v>62</v>
      </c>
      <c r="Q2222" s="4">
        <v>39407</v>
      </c>
      <c r="R2222" s="4" t="s">
        <v>20211</v>
      </c>
      <c r="S2222" s="6">
        <v>57096190</v>
      </c>
      <c r="T2222" s="2">
        <v>126</v>
      </c>
      <c r="U2222" s="2" t="s">
        <v>63</v>
      </c>
      <c r="V2222" s="2" t="s">
        <v>54</v>
      </c>
      <c r="W2222" s="2" t="s">
        <v>10867</v>
      </c>
      <c r="X2222" s="2" t="s">
        <v>252</v>
      </c>
      <c r="Y2222" s="2">
        <v>1399</v>
      </c>
      <c r="Z2222" s="7">
        <v>39096190</v>
      </c>
    </row>
    <row r="2223" spans="1:26" ht="15.75" customHeight="1" x14ac:dyDescent="0.3">
      <c r="A2223" s="6">
        <v>15000000</v>
      </c>
      <c r="B2223" s="2" t="s">
        <v>1705</v>
      </c>
      <c r="C2223" s="2" t="s">
        <v>20179</v>
      </c>
      <c r="D2223" t="s">
        <v>20199</v>
      </c>
      <c r="E2223" t="s">
        <v>19452</v>
      </c>
      <c r="F2223" t="s">
        <v>19452</v>
      </c>
      <c r="G2223" s="2" t="s">
        <v>10868</v>
      </c>
      <c r="H2223" s="2">
        <v>264660</v>
      </c>
      <c r="I2223" s="2" t="s">
        <v>14947</v>
      </c>
      <c r="J2223" s="2" t="s">
        <v>10869</v>
      </c>
      <c r="K2223" s="2" t="s">
        <v>49</v>
      </c>
      <c r="L2223" s="2" t="s">
        <v>10870</v>
      </c>
      <c r="M2223" s="3">
        <v>95130041</v>
      </c>
      <c r="N2223" s="2" t="s">
        <v>10871</v>
      </c>
      <c r="O2223" s="2" t="s">
        <v>19527</v>
      </c>
      <c r="P2223" s="2" t="s">
        <v>3537</v>
      </c>
      <c r="Q2223" s="4">
        <v>42025</v>
      </c>
      <c r="R2223" s="4" t="s">
        <v>20212</v>
      </c>
      <c r="S2223" s="6">
        <v>36869414</v>
      </c>
      <c r="T2223" s="2">
        <v>108</v>
      </c>
      <c r="U2223" s="2" t="s">
        <v>63</v>
      </c>
      <c r="V2223" s="2" t="s">
        <v>54</v>
      </c>
      <c r="W2223" s="2" t="s">
        <v>10872</v>
      </c>
      <c r="X2223" s="2" t="s">
        <v>81</v>
      </c>
      <c r="Y2223" s="2">
        <v>4737</v>
      </c>
      <c r="Z2223" s="7">
        <v>21869414</v>
      </c>
    </row>
    <row r="2224" spans="1:26" ht="15.75" customHeight="1" x14ac:dyDescent="0.3">
      <c r="A2224" s="6">
        <v>13000000</v>
      </c>
      <c r="B2224" s="2" t="s">
        <v>10873</v>
      </c>
      <c r="C2224" s="2" t="s">
        <v>20176</v>
      </c>
      <c r="D2224" t="s">
        <v>20197</v>
      </c>
      <c r="E2224" t="s">
        <v>20196</v>
      </c>
      <c r="F2224" t="s">
        <v>19452</v>
      </c>
      <c r="H2224" s="2">
        <v>492</v>
      </c>
      <c r="I2224" s="2" t="s">
        <v>19220</v>
      </c>
      <c r="J2224" s="2" t="s">
        <v>10874</v>
      </c>
      <c r="K2224" s="2" t="s">
        <v>49</v>
      </c>
      <c r="L2224" s="2" t="s">
        <v>10875</v>
      </c>
      <c r="M2224" s="3">
        <v>27546914</v>
      </c>
      <c r="N2224" s="2" t="s">
        <v>10876</v>
      </c>
      <c r="O2224" s="2" t="s">
        <v>19770</v>
      </c>
      <c r="P2224" s="2" t="s">
        <v>62</v>
      </c>
      <c r="Q2224" s="4">
        <v>36433</v>
      </c>
      <c r="R2224" s="4" t="s">
        <v>20224</v>
      </c>
      <c r="S2224" s="6">
        <v>22863596</v>
      </c>
      <c r="T2224" s="2">
        <v>112</v>
      </c>
      <c r="U2224" s="2" t="s">
        <v>94</v>
      </c>
      <c r="V2224" s="2" t="s">
        <v>54</v>
      </c>
      <c r="W2224" s="2" t="s">
        <v>10877</v>
      </c>
      <c r="X2224" s="2" t="s">
        <v>109</v>
      </c>
      <c r="Y2224" s="2">
        <v>1101</v>
      </c>
      <c r="Z2224" s="7">
        <v>9863596</v>
      </c>
    </row>
    <row r="2225" spans="1:26" ht="15.75" customHeight="1" x14ac:dyDescent="0.3">
      <c r="A2225" s="6">
        <v>13000000</v>
      </c>
      <c r="B2225" s="2" t="s">
        <v>10878</v>
      </c>
      <c r="C2225" s="2" t="s">
        <v>20181</v>
      </c>
      <c r="D2225" t="s">
        <v>20191</v>
      </c>
      <c r="E2225" t="s">
        <v>20199</v>
      </c>
      <c r="F2225" t="s">
        <v>19452</v>
      </c>
      <c r="H2225" s="2">
        <v>238603</v>
      </c>
      <c r="I2225" s="2" t="s">
        <v>15055</v>
      </c>
      <c r="J2225" s="2" t="s">
        <v>10879</v>
      </c>
      <c r="K2225" s="2" t="s">
        <v>49</v>
      </c>
      <c r="L2225" s="2" t="s">
        <v>10880</v>
      </c>
      <c r="M2225" s="3">
        <v>17371327</v>
      </c>
      <c r="N2225" s="2" t="s">
        <v>10881</v>
      </c>
      <c r="O2225" s="2" t="s">
        <v>19905</v>
      </c>
      <c r="P2225" s="2" t="s">
        <v>62</v>
      </c>
      <c r="Q2225" s="4">
        <v>41804</v>
      </c>
      <c r="R2225" s="4" t="s">
        <v>20220</v>
      </c>
      <c r="S2225" s="6">
        <v>45300000</v>
      </c>
      <c r="T2225" s="2">
        <v>89</v>
      </c>
      <c r="U2225" s="2" t="s">
        <v>63</v>
      </c>
      <c r="V2225" s="2" t="s">
        <v>54</v>
      </c>
      <c r="W2225" s="2" t="s">
        <v>10882</v>
      </c>
      <c r="X2225" s="2" t="s">
        <v>122</v>
      </c>
      <c r="Y2225" s="2">
        <v>290</v>
      </c>
      <c r="Z2225" s="7">
        <v>32300000</v>
      </c>
    </row>
    <row r="2226" spans="1:26" ht="15.75" customHeight="1" x14ac:dyDescent="0.3">
      <c r="A2226" s="6">
        <v>13000000</v>
      </c>
      <c r="B2226" s="2" t="s">
        <v>357</v>
      </c>
      <c r="C2226" s="2" t="s">
        <v>20179</v>
      </c>
      <c r="D2226" t="s">
        <v>20198</v>
      </c>
      <c r="E2226" t="s">
        <v>19452</v>
      </c>
      <c r="F2226" t="s">
        <v>19452</v>
      </c>
      <c r="H2226" s="2">
        <v>10691</v>
      </c>
      <c r="I2226" s="2" t="s">
        <v>17662</v>
      </c>
      <c r="J2226" s="2" t="s">
        <v>10883</v>
      </c>
      <c r="K2226" s="2" t="s">
        <v>49</v>
      </c>
      <c r="L2226" s="2" t="s">
        <v>10884</v>
      </c>
      <c r="M2226" s="3">
        <v>6130096</v>
      </c>
      <c r="N2226" s="2" t="s">
        <v>10885</v>
      </c>
      <c r="O2226" s="2" t="s">
        <v>19492</v>
      </c>
      <c r="P2226" s="2" t="s">
        <v>62</v>
      </c>
      <c r="Q2226" s="4">
        <v>37071</v>
      </c>
      <c r="R2226" s="4" t="s">
        <v>20227</v>
      </c>
      <c r="S2226" s="6">
        <v>16929123</v>
      </c>
      <c r="T2226" s="2">
        <v>99</v>
      </c>
      <c r="U2226" s="2" t="s">
        <v>708</v>
      </c>
      <c r="V2226" s="2" t="s">
        <v>54</v>
      </c>
      <c r="W2226" s="2" t="s">
        <v>10886</v>
      </c>
      <c r="X2226" s="2" t="s">
        <v>212</v>
      </c>
      <c r="Y2226" s="2">
        <v>96</v>
      </c>
      <c r="Z2226" s="7">
        <v>3929123</v>
      </c>
    </row>
    <row r="2227" spans="1:26" ht="15.75" customHeight="1" x14ac:dyDescent="0.3">
      <c r="A2227" s="6">
        <v>19000000</v>
      </c>
      <c r="B2227" s="2" t="s">
        <v>10887</v>
      </c>
      <c r="C2227" s="2" t="s">
        <v>20174</v>
      </c>
      <c r="D2227" t="s">
        <v>20191</v>
      </c>
      <c r="E2227" t="s">
        <v>20197</v>
      </c>
      <c r="F2227" t="s">
        <v>20205</v>
      </c>
      <c r="G2227" s="2" t="s">
        <v>10888</v>
      </c>
      <c r="H2227" s="2">
        <v>1251</v>
      </c>
      <c r="I2227" s="2" t="s">
        <v>18972</v>
      </c>
      <c r="J2227" s="2" t="s">
        <v>10889</v>
      </c>
      <c r="K2227" s="2" t="s">
        <v>49</v>
      </c>
      <c r="L2227" s="2" t="s">
        <v>10890</v>
      </c>
      <c r="M2227" s="3">
        <v>2447248</v>
      </c>
      <c r="N2227" s="2" t="s">
        <v>4354</v>
      </c>
      <c r="O2227" s="2" t="s">
        <v>19504</v>
      </c>
      <c r="P2227" s="2" t="s">
        <v>333</v>
      </c>
      <c r="Q2227" s="4">
        <v>39070</v>
      </c>
      <c r="R2227" s="4" t="s">
        <v>20216</v>
      </c>
      <c r="S2227" s="6">
        <v>68673228</v>
      </c>
      <c r="T2227" s="2">
        <v>141</v>
      </c>
      <c r="U2227" s="2" t="s">
        <v>564</v>
      </c>
      <c r="V2227" s="2" t="s">
        <v>54</v>
      </c>
      <c r="W2227" s="2" t="s">
        <v>10891</v>
      </c>
      <c r="X2227" s="2" t="s">
        <v>56</v>
      </c>
      <c r="Y2227" s="2">
        <v>541</v>
      </c>
      <c r="Z2227" s="7">
        <v>49673228</v>
      </c>
    </row>
    <row r="2228" spans="1:26" ht="15.75" customHeight="1" x14ac:dyDescent="0.3">
      <c r="A2228" s="6">
        <v>13000000</v>
      </c>
      <c r="B2228" s="2" t="s">
        <v>10892</v>
      </c>
      <c r="C2228" s="2" t="s">
        <v>20175</v>
      </c>
      <c r="D2228" t="s">
        <v>20196</v>
      </c>
      <c r="E2228" t="s">
        <v>20197</v>
      </c>
      <c r="F2228" t="s">
        <v>20199</v>
      </c>
      <c r="G2228" s="2" t="s">
        <v>10893</v>
      </c>
      <c r="H2228" s="2">
        <v>5172</v>
      </c>
      <c r="I2228" s="2" t="s">
        <v>18522</v>
      </c>
      <c r="J2228" s="2" t="s">
        <v>10894</v>
      </c>
      <c r="K2228" s="2" t="s">
        <v>49</v>
      </c>
      <c r="L2228" s="2" t="s">
        <v>10895</v>
      </c>
      <c r="M2228" s="3">
        <v>6764437</v>
      </c>
      <c r="N2228" s="2" t="s">
        <v>10896</v>
      </c>
      <c r="O2228" s="2" t="s">
        <v>19906</v>
      </c>
      <c r="P2228" s="2" t="s">
        <v>62</v>
      </c>
      <c r="Q2228" s="4">
        <v>39005</v>
      </c>
      <c r="R2228" s="4" t="s">
        <v>20216</v>
      </c>
      <c r="S2228" s="6">
        <v>11130889</v>
      </c>
      <c r="T2228" s="2">
        <v>104</v>
      </c>
      <c r="U2228" s="2" t="s">
        <v>63</v>
      </c>
      <c r="V2228" s="2" t="s">
        <v>54</v>
      </c>
      <c r="X2228" s="2" t="s">
        <v>180</v>
      </c>
      <c r="Y2228" s="2">
        <v>123</v>
      </c>
      <c r="Z2228" s="7">
        <v>-1869111</v>
      </c>
    </row>
    <row r="2229" spans="1:26" ht="15.75" customHeight="1" x14ac:dyDescent="0.3">
      <c r="A2229" s="6">
        <v>13000000</v>
      </c>
      <c r="B2229" s="2" t="s">
        <v>1556</v>
      </c>
      <c r="C2229" s="2" t="s">
        <v>13616</v>
      </c>
      <c r="D2229" t="s">
        <v>20198</v>
      </c>
      <c r="E2229" t="s">
        <v>19452</v>
      </c>
      <c r="F2229" t="s">
        <v>19452</v>
      </c>
      <c r="H2229" s="2">
        <v>58680</v>
      </c>
      <c r="I2229" s="2" t="s">
        <v>15840</v>
      </c>
      <c r="J2229" s="2" t="s">
        <v>10897</v>
      </c>
      <c r="K2229" s="2" t="s">
        <v>49</v>
      </c>
      <c r="L2229" s="2" t="s">
        <v>10898</v>
      </c>
      <c r="M2229" s="3">
        <v>1750054</v>
      </c>
      <c r="N2229" s="2" t="s">
        <v>10899</v>
      </c>
      <c r="O2229" s="2" t="s">
        <v>19453</v>
      </c>
      <c r="P2229" s="2" t="s">
        <v>62</v>
      </c>
      <c r="Q2229" s="4">
        <v>35923</v>
      </c>
      <c r="R2229" s="4" t="s">
        <v>20229</v>
      </c>
      <c r="S2229" s="6">
        <v>8026971</v>
      </c>
      <c r="T2229" s="2">
        <v>84</v>
      </c>
      <c r="U2229" s="2" t="s">
        <v>63</v>
      </c>
      <c r="V2229" s="2" t="s">
        <v>54</v>
      </c>
      <c r="W2229" s="2" t="s">
        <v>10900</v>
      </c>
      <c r="X2229" s="2" t="s">
        <v>234</v>
      </c>
      <c r="Y2229" s="2">
        <v>10</v>
      </c>
      <c r="Z2229" s="7">
        <v>-4973029</v>
      </c>
    </row>
    <row r="2230" spans="1:26" ht="15.75" customHeight="1" x14ac:dyDescent="0.3">
      <c r="A2230" s="6">
        <v>6000000</v>
      </c>
      <c r="B2230" s="2" t="s">
        <v>2559</v>
      </c>
      <c r="C2230" s="2" t="s">
        <v>20179</v>
      </c>
      <c r="D2230" t="s">
        <v>20201</v>
      </c>
      <c r="E2230" t="s">
        <v>19452</v>
      </c>
      <c r="F2230" t="s">
        <v>19452</v>
      </c>
      <c r="G2230" s="2" t="s">
        <v>10901</v>
      </c>
      <c r="H2230" s="2">
        <v>264644</v>
      </c>
      <c r="I2230" s="2" t="s">
        <v>14949</v>
      </c>
      <c r="J2230" s="2" t="s">
        <v>10902</v>
      </c>
      <c r="K2230" s="2" t="s">
        <v>49</v>
      </c>
      <c r="L2230" s="2" t="s">
        <v>10903</v>
      </c>
      <c r="M2230" s="3">
        <v>6611334</v>
      </c>
      <c r="N2230" s="2" t="s">
        <v>10904</v>
      </c>
      <c r="O2230" s="2" t="s">
        <v>19907</v>
      </c>
      <c r="P2230" s="2" t="s">
        <v>10905</v>
      </c>
      <c r="Q2230" s="4">
        <v>42293</v>
      </c>
      <c r="R2230" s="4" t="s">
        <v>20212</v>
      </c>
      <c r="S2230" s="6">
        <v>35401758</v>
      </c>
      <c r="T2230" s="2">
        <v>117</v>
      </c>
      <c r="U2230" s="2" t="s">
        <v>63</v>
      </c>
      <c r="V2230" s="2" t="s">
        <v>54</v>
      </c>
      <c r="W2230" s="2" t="s">
        <v>10906</v>
      </c>
      <c r="X2230" s="2" t="s">
        <v>628</v>
      </c>
      <c r="Y2230" s="2">
        <v>2757</v>
      </c>
      <c r="Z2230" s="7">
        <v>29401758</v>
      </c>
    </row>
    <row r="2231" spans="1:26" ht="15.75" customHeight="1" x14ac:dyDescent="0.3">
      <c r="A2231" s="6">
        <v>13000000</v>
      </c>
      <c r="B2231" s="2" t="s">
        <v>10907</v>
      </c>
      <c r="C2231" s="2" t="s">
        <v>13616</v>
      </c>
      <c r="D2231" t="s">
        <v>20193</v>
      </c>
      <c r="E2231" t="s">
        <v>20203</v>
      </c>
      <c r="F2231" t="s">
        <v>20201</v>
      </c>
      <c r="H2231" s="2">
        <v>11592</v>
      </c>
      <c r="I2231" s="2" t="s">
        <v>17435</v>
      </c>
      <c r="J2231" s="2" t="s">
        <v>10908</v>
      </c>
      <c r="K2231" s="2" t="s">
        <v>49</v>
      </c>
      <c r="L2231" s="2" t="s">
        <v>10909</v>
      </c>
      <c r="M2231" s="3">
        <v>6170139</v>
      </c>
      <c r="N2231" s="2" t="s">
        <v>10910</v>
      </c>
      <c r="O2231" s="2" t="s">
        <v>19908</v>
      </c>
      <c r="P2231" s="2" t="s">
        <v>62</v>
      </c>
      <c r="Q2231" s="4">
        <v>34437</v>
      </c>
      <c r="R2231" s="4" t="s">
        <v>20233</v>
      </c>
      <c r="S2231" s="6">
        <v>7820688</v>
      </c>
      <c r="T2231" s="2">
        <v>95</v>
      </c>
      <c r="U2231" s="2" t="s">
        <v>63</v>
      </c>
      <c r="V2231" s="2" t="s">
        <v>54</v>
      </c>
      <c r="W2231" s="2" t="s">
        <v>10911</v>
      </c>
      <c r="X2231" s="2" t="s">
        <v>173</v>
      </c>
      <c r="Y2231" s="2">
        <v>135</v>
      </c>
      <c r="Z2231" s="7">
        <v>-5179312</v>
      </c>
    </row>
    <row r="2232" spans="1:26" ht="15.75" customHeight="1" x14ac:dyDescent="0.3">
      <c r="A2232" s="6">
        <v>13000000</v>
      </c>
      <c r="B2232" s="2" t="s">
        <v>939</v>
      </c>
      <c r="C2232" s="2" t="s">
        <v>13616</v>
      </c>
      <c r="D2232" t="s">
        <v>19452</v>
      </c>
      <c r="E2232" t="s">
        <v>19452</v>
      </c>
      <c r="F2232" t="s">
        <v>19452</v>
      </c>
      <c r="H2232" s="2">
        <v>16406</v>
      </c>
      <c r="I2232" s="2" t="s">
        <v>16918</v>
      </c>
      <c r="J2232" s="2" t="s">
        <v>10912</v>
      </c>
      <c r="K2232" s="2" t="s">
        <v>49</v>
      </c>
      <c r="L2232" s="2" t="s">
        <v>10913</v>
      </c>
      <c r="M2232" s="3">
        <v>4742537</v>
      </c>
      <c r="N2232" s="2" t="s">
        <v>245</v>
      </c>
      <c r="O2232" s="2" t="s">
        <v>19442</v>
      </c>
      <c r="P2232" s="2" t="s">
        <v>2365</v>
      </c>
      <c r="Q2232" s="4">
        <v>36376</v>
      </c>
      <c r="R2232" s="4" t="s">
        <v>20224</v>
      </c>
      <c r="S2232" s="6">
        <v>27500000</v>
      </c>
      <c r="T2232" s="2">
        <v>94</v>
      </c>
      <c r="U2232" s="2" t="s">
        <v>94</v>
      </c>
      <c r="V2232" s="2" t="s">
        <v>54</v>
      </c>
      <c r="W2232" s="2" t="s">
        <v>10914</v>
      </c>
      <c r="X2232" s="2" t="s">
        <v>122</v>
      </c>
      <c r="Y2232" s="2">
        <v>67</v>
      </c>
      <c r="Z2232" s="7">
        <v>14500000</v>
      </c>
    </row>
    <row r="2233" spans="1:26" ht="15.75" customHeight="1" x14ac:dyDescent="0.3">
      <c r="A2233" s="6">
        <v>13000000</v>
      </c>
      <c r="B2233" s="2" t="s">
        <v>5715</v>
      </c>
      <c r="C2233" s="2" t="s">
        <v>20189</v>
      </c>
      <c r="D2233" t="s">
        <v>20197</v>
      </c>
      <c r="E2233" t="s">
        <v>19452</v>
      </c>
      <c r="F2233" t="s">
        <v>19452</v>
      </c>
      <c r="H2233" s="2">
        <v>3682</v>
      </c>
      <c r="I2233" s="2">
        <v>54</v>
      </c>
      <c r="J2233" s="2" t="s">
        <v>10915</v>
      </c>
      <c r="K2233" s="2" t="s">
        <v>49</v>
      </c>
      <c r="L2233" s="2" t="s">
        <v>10916</v>
      </c>
      <c r="M2233" s="3">
        <v>11880899</v>
      </c>
      <c r="N2233" s="2" t="s">
        <v>10917</v>
      </c>
      <c r="O2233" s="2" t="s">
        <v>19909</v>
      </c>
      <c r="P2233" s="2" t="s">
        <v>62</v>
      </c>
      <c r="Q2233" s="4">
        <v>36035</v>
      </c>
      <c r="R2233" s="4" t="s">
        <v>20229</v>
      </c>
      <c r="S2233" s="6">
        <v>16757163</v>
      </c>
      <c r="T2233" s="2">
        <v>106</v>
      </c>
      <c r="U2233" s="2" t="s">
        <v>63</v>
      </c>
      <c r="V2233" s="2" t="s">
        <v>54</v>
      </c>
      <c r="W2233" s="2" t="s">
        <v>10918</v>
      </c>
      <c r="X2233" s="2" t="s">
        <v>234</v>
      </c>
      <c r="Y2233" s="2">
        <v>135</v>
      </c>
      <c r="Z2233" s="7">
        <v>3757163</v>
      </c>
    </row>
    <row r="2234" spans="1:26" ht="15.75" customHeight="1" x14ac:dyDescent="0.3">
      <c r="A2234" s="6">
        <v>13000000</v>
      </c>
      <c r="B2234" s="2" t="s">
        <v>939</v>
      </c>
      <c r="C2234" s="2" t="s">
        <v>13616</v>
      </c>
      <c r="D2234" t="s">
        <v>19452</v>
      </c>
      <c r="E2234" t="s">
        <v>19452</v>
      </c>
      <c r="F2234" t="s">
        <v>19452</v>
      </c>
      <c r="H2234" s="2">
        <v>107811</v>
      </c>
      <c r="I2234" s="2" t="s">
        <v>15432</v>
      </c>
      <c r="J2234" s="2" t="s">
        <v>10919</v>
      </c>
      <c r="K2234" s="2" t="s">
        <v>49</v>
      </c>
      <c r="L2234" s="2" t="s">
        <v>10920</v>
      </c>
      <c r="M2234" s="3">
        <v>35522027</v>
      </c>
      <c r="N2234" s="2" t="s">
        <v>10921</v>
      </c>
      <c r="O2234" s="2" t="s">
        <v>19525</v>
      </c>
      <c r="P2234" s="2" t="s">
        <v>62</v>
      </c>
      <c r="Q2234" s="4">
        <v>41334</v>
      </c>
      <c r="R2234" s="4" t="s">
        <v>20218</v>
      </c>
      <c r="S2234" s="6">
        <v>48065672</v>
      </c>
      <c r="T2234" s="2">
        <v>93</v>
      </c>
      <c r="U2234" s="2" t="s">
        <v>63</v>
      </c>
      <c r="V2234" s="2" t="s">
        <v>54</v>
      </c>
      <c r="W2234" s="2" t="s">
        <v>10922</v>
      </c>
      <c r="X2234" s="2" t="s">
        <v>122</v>
      </c>
      <c r="Y2234" s="2">
        <v>737</v>
      </c>
      <c r="Z2234" s="7">
        <v>35065672</v>
      </c>
    </row>
    <row r="2235" spans="1:26" ht="15.75" customHeight="1" x14ac:dyDescent="0.3">
      <c r="A2235" s="6">
        <v>13000000</v>
      </c>
      <c r="B2235" s="2" t="s">
        <v>357</v>
      </c>
      <c r="C2235" s="2" t="s">
        <v>20179</v>
      </c>
      <c r="D2235" t="s">
        <v>20198</v>
      </c>
      <c r="E2235" t="s">
        <v>19452</v>
      </c>
      <c r="F2235" t="s">
        <v>19452</v>
      </c>
      <c r="H2235" s="2">
        <v>2266</v>
      </c>
      <c r="I2235" s="2" t="s">
        <v>18727</v>
      </c>
      <c r="J2235" s="2" t="s">
        <v>10923</v>
      </c>
      <c r="K2235" s="2" t="s">
        <v>1360</v>
      </c>
      <c r="L2235" s="2" t="s">
        <v>10924</v>
      </c>
      <c r="M2235" s="3">
        <v>10573191</v>
      </c>
      <c r="N2235" s="2" t="s">
        <v>10925</v>
      </c>
      <c r="O2235" s="2" t="s">
        <v>19910</v>
      </c>
      <c r="P2235" s="2" t="s">
        <v>1815</v>
      </c>
      <c r="Q2235" s="4">
        <v>38853</v>
      </c>
      <c r="R2235" s="4" t="s">
        <v>20216</v>
      </c>
      <c r="S2235" s="6">
        <v>4857367</v>
      </c>
      <c r="T2235" s="2">
        <v>120</v>
      </c>
      <c r="U2235" s="2" t="s">
        <v>10926</v>
      </c>
      <c r="V2235" s="2" t="s">
        <v>54</v>
      </c>
      <c r="W2235" s="2" t="s">
        <v>10927</v>
      </c>
      <c r="X2235" s="2" t="s">
        <v>259</v>
      </c>
      <c r="Y2235" s="2">
        <v>207</v>
      </c>
      <c r="Z2235" s="7">
        <v>-8142633</v>
      </c>
    </row>
    <row r="2236" spans="1:26" ht="15.75" customHeight="1" x14ac:dyDescent="0.3">
      <c r="A2236" s="6">
        <v>13000000</v>
      </c>
      <c r="B2236" s="2" t="s">
        <v>1310</v>
      </c>
      <c r="C2236" s="2" t="s">
        <v>13616</v>
      </c>
      <c r="D2236" t="s">
        <v>20197</v>
      </c>
      <c r="E2236" t="s">
        <v>20198</v>
      </c>
      <c r="F2236" t="s">
        <v>19452</v>
      </c>
      <c r="H2236" s="2">
        <v>144340</v>
      </c>
      <c r="I2236" s="2" t="s">
        <v>15309</v>
      </c>
      <c r="J2236" s="2" t="s">
        <v>10928</v>
      </c>
      <c r="K2236" s="2" t="s">
        <v>49</v>
      </c>
      <c r="L2236" s="2" t="s">
        <v>10929</v>
      </c>
      <c r="M2236" s="3">
        <v>17632446</v>
      </c>
      <c r="N2236" s="2" t="s">
        <v>7534</v>
      </c>
      <c r="O2236" s="2" t="s">
        <v>19576</v>
      </c>
      <c r="P2236" s="2" t="s">
        <v>62</v>
      </c>
      <c r="Q2236" s="4">
        <v>41354</v>
      </c>
      <c r="R2236" s="4" t="s">
        <v>20218</v>
      </c>
      <c r="S2236" s="6">
        <v>18000000</v>
      </c>
      <c r="T2236" s="2">
        <v>107</v>
      </c>
      <c r="U2236" s="2" t="s">
        <v>63</v>
      </c>
      <c r="V2236" s="2" t="s">
        <v>54</v>
      </c>
      <c r="W2236" s="2" t="s">
        <v>10930</v>
      </c>
      <c r="X2236" s="2" t="s">
        <v>129</v>
      </c>
      <c r="Y2236" s="2">
        <v>304</v>
      </c>
      <c r="Z2236" s="7">
        <v>5000000</v>
      </c>
    </row>
    <row r="2237" spans="1:26" ht="15.75" customHeight="1" x14ac:dyDescent="0.3">
      <c r="A2237" s="6">
        <v>15000000</v>
      </c>
      <c r="B2237" s="2" t="s">
        <v>2394</v>
      </c>
      <c r="C2237" s="2" t="s">
        <v>20179</v>
      </c>
      <c r="D2237" t="s">
        <v>20201</v>
      </c>
      <c r="E2237" t="s">
        <v>20204</v>
      </c>
      <c r="F2237" t="s">
        <v>19452</v>
      </c>
      <c r="H2237" s="2">
        <v>28211</v>
      </c>
      <c r="I2237" s="2" t="s">
        <v>16449</v>
      </c>
      <c r="J2237" s="2" t="s">
        <v>10931</v>
      </c>
      <c r="K2237" s="2" t="s">
        <v>49</v>
      </c>
      <c r="L2237" s="2" t="s">
        <v>10932</v>
      </c>
      <c r="M2237" s="3">
        <v>26373864</v>
      </c>
      <c r="N2237" s="2" t="s">
        <v>10933</v>
      </c>
      <c r="O2237" s="2" t="s">
        <v>19608</v>
      </c>
      <c r="P2237" s="2" t="s">
        <v>10934</v>
      </c>
      <c r="Q2237" s="4">
        <v>39897</v>
      </c>
      <c r="R2237" s="4" t="s">
        <v>20210</v>
      </c>
      <c r="S2237" s="6">
        <v>8459458</v>
      </c>
      <c r="T2237" s="2">
        <v>96</v>
      </c>
      <c r="U2237" s="2" t="s">
        <v>63</v>
      </c>
      <c r="V2237" s="2" t="s">
        <v>54</v>
      </c>
      <c r="W2237" s="2" t="s">
        <v>10935</v>
      </c>
      <c r="X2237" s="2" t="s">
        <v>96</v>
      </c>
      <c r="Y2237" s="2">
        <v>498</v>
      </c>
      <c r="Z2237" s="7">
        <v>-6540542</v>
      </c>
    </row>
    <row r="2238" spans="1:26" ht="15.75" customHeight="1" x14ac:dyDescent="0.3">
      <c r="A2238" s="6">
        <v>13000000</v>
      </c>
      <c r="B2238" s="2" t="s">
        <v>9282</v>
      </c>
      <c r="C2238" s="2" t="s">
        <v>13616</v>
      </c>
      <c r="D2238" t="s">
        <v>20193</v>
      </c>
      <c r="E2238" t="s">
        <v>20197</v>
      </c>
      <c r="F2238" t="s">
        <v>19452</v>
      </c>
      <c r="H2238" s="2">
        <v>47502</v>
      </c>
      <c r="I2238" s="2" t="s">
        <v>16012</v>
      </c>
      <c r="J2238" s="2" t="s">
        <v>10936</v>
      </c>
      <c r="K2238" s="2" t="s">
        <v>49</v>
      </c>
      <c r="L2238" s="2" t="s">
        <v>10937</v>
      </c>
      <c r="M2238" s="3">
        <v>1647335</v>
      </c>
      <c r="N2238" s="2" t="s">
        <v>10938</v>
      </c>
      <c r="O2238" s="2" t="s">
        <v>19453</v>
      </c>
      <c r="P2238" s="2" t="s">
        <v>62</v>
      </c>
      <c r="Q2238" s="4">
        <v>35158</v>
      </c>
      <c r="R2238" s="4" t="s">
        <v>20234</v>
      </c>
      <c r="S2238" s="6">
        <v>9789900</v>
      </c>
      <c r="T2238" s="2">
        <v>91</v>
      </c>
      <c r="U2238" s="2" t="s">
        <v>63</v>
      </c>
      <c r="V2238" s="2" t="s">
        <v>54</v>
      </c>
      <c r="W2238" s="2" t="s">
        <v>10939</v>
      </c>
      <c r="X2238" s="2" t="s">
        <v>559</v>
      </c>
      <c r="Y2238" s="2">
        <v>4</v>
      </c>
      <c r="Z2238" s="7">
        <v>-3210100</v>
      </c>
    </row>
    <row r="2239" spans="1:26" ht="15.75" customHeight="1" x14ac:dyDescent="0.3">
      <c r="A2239" s="6">
        <v>13000000</v>
      </c>
      <c r="B2239" s="2" t="s">
        <v>10940</v>
      </c>
      <c r="C2239" s="2" t="s">
        <v>20179</v>
      </c>
      <c r="D2239" t="s">
        <v>20194</v>
      </c>
      <c r="E2239" t="s">
        <v>20196</v>
      </c>
      <c r="F2239" t="s">
        <v>20193</v>
      </c>
      <c r="H2239" s="2">
        <v>9950</v>
      </c>
      <c r="I2239" s="2" t="s">
        <v>17911</v>
      </c>
      <c r="J2239" s="2" t="s">
        <v>10941</v>
      </c>
      <c r="K2239" s="2" t="s">
        <v>49</v>
      </c>
      <c r="L2239" s="2" t="s">
        <v>10942</v>
      </c>
      <c r="M2239" s="3">
        <v>12321302</v>
      </c>
      <c r="N2239" s="2" t="s">
        <v>10943</v>
      </c>
      <c r="O2239" s="2" t="s">
        <v>19911</v>
      </c>
      <c r="P2239" s="2" t="s">
        <v>491</v>
      </c>
      <c r="Q2239" s="4">
        <v>38792</v>
      </c>
      <c r="R2239" s="4" t="s">
        <v>20216</v>
      </c>
      <c r="S2239" s="6">
        <v>2636637</v>
      </c>
      <c r="T2239" s="2">
        <v>125</v>
      </c>
      <c r="U2239" s="2" t="s">
        <v>4147</v>
      </c>
      <c r="V2239" s="2" t="s">
        <v>54</v>
      </c>
      <c r="X2239" s="2" t="s">
        <v>154</v>
      </c>
      <c r="Y2239" s="2">
        <v>138</v>
      </c>
      <c r="Z2239" s="7">
        <v>-10363363</v>
      </c>
    </row>
    <row r="2240" spans="1:26" ht="15.75" customHeight="1" x14ac:dyDescent="0.3">
      <c r="A2240" s="6">
        <v>13000000</v>
      </c>
      <c r="B2240" s="2" t="s">
        <v>357</v>
      </c>
      <c r="C2240" s="2" t="s">
        <v>20179</v>
      </c>
      <c r="D2240" t="s">
        <v>20198</v>
      </c>
      <c r="E2240" t="s">
        <v>19452</v>
      </c>
      <c r="F2240" t="s">
        <v>19452</v>
      </c>
      <c r="G2240" s="2" t="s">
        <v>10944</v>
      </c>
      <c r="H2240" s="2">
        <v>84892</v>
      </c>
      <c r="I2240" s="2" t="s">
        <v>15535</v>
      </c>
      <c r="J2240" s="2" t="s">
        <v>10945</v>
      </c>
      <c r="K2240" s="2" t="s">
        <v>49</v>
      </c>
      <c r="L2240" s="2" t="s">
        <v>10946</v>
      </c>
      <c r="M2240" s="3">
        <v>43444135</v>
      </c>
      <c r="N2240" s="2" t="s">
        <v>10947</v>
      </c>
      <c r="O2240" s="2" t="s">
        <v>19480</v>
      </c>
      <c r="P2240" s="2" t="s">
        <v>62</v>
      </c>
      <c r="Q2240" s="4">
        <v>41172</v>
      </c>
      <c r="R2240" s="4" t="s">
        <v>20213</v>
      </c>
      <c r="S2240" s="6">
        <v>33400000</v>
      </c>
      <c r="T2240" s="2">
        <v>102</v>
      </c>
      <c r="U2240" s="2" t="s">
        <v>63</v>
      </c>
      <c r="V2240" s="2" t="s">
        <v>54</v>
      </c>
      <c r="W2240" s="2" t="s">
        <v>10948</v>
      </c>
      <c r="X2240" s="2" t="s">
        <v>463</v>
      </c>
      <c r="Y2240" s="2">
        <v>2968</v>
      </c>
      <c r="Z2240" s="7">
        <v>20400000</v>
      </c>
    </row>
    <row r="2241" spans="1:26" ht="15.75" customHeight="1" x14ac:dyDescent="0.3">
      <c r="A2241" s="6">
        <v>3000000</v>
      </c>
      <c r="B2241" s="2" t="s">
        <v>328</v>
      </c>
      <c r="C2241" s="2" t="s">
        <v>20174</v>
      </c>
      <c r="D2241" t="s">
        <v>19452</v>
      </c>
      <c r="E2241" t="s">
        <v>19452</v>
      </c>
      <c r="F2241" t="s">
        <v>19452</v>
      </c>
      <c r="H2241" s="2">
        <v>24227</v>
      </c>
      <c r="I2241" s="2" t="s">
        <v>16587</v>
      </c>
      <c r="J2241" s="2" t="s">
        <v>10949</v>
      </c>
      <c r="K2241" s="2" t="s">
        <v>49</v>
      </c>
      <c r="L2241" s="2" t="s">
        <v>10950</v>
      </c>
      <c r="M2241" s="3">
        <v>1279106</v>
      </c>
      <c r="N2241" s="2" t="s">
        <v>10951</v>
      </c>
      <c r="O2241" s="2" t="s">
        <v>19453</v>
      </c>
      <c r="P2241" s="2" t="s">
        <v>62</v>
      </c>
      <c r="Q2241" s="4">
        <v>34103</v>
      </c>
      <c r="R2241" s="4" t="s">
        <v>20236</v>
      </c>
      <c r="S2241" s="6">
        <v>1200000</v>
      </c>
      <c r="T2241" s="2">
        <v>87</v>
      </c>
      <c r="U2241" s="2" t="s">
        <v>63</v>
      </c>
      <c r="V2241" s="2" t="s">
        <v>54</v>
      </c>
      <c r="W2241" s="2" t="s">
        <v>10952</v>
      </c>
      <c r="X2241" s="2" t="s">
        <v>2951</v>
      </c>
      <c r="Y2241" s="2">
        <v>10</v>
      </c>
      <c r="Z2241" s="7">
        <v>-1800000</v>
      </c>
    </row>
    <row r="2242" spans="1:26" ht="15.75" customHeight="1" x14ac:dyDescent="0.3">
      <c r="A2242" s="6">
        <v>13000000</v>
      </c>
      <c r="B2242" s="2" t="s">
        <v>1125</v>
      </c>
      <c r="C2242" s="2" t="s">
        <v>20179</v>
      </c>
      <c r="D2242" t="s">
        <v>19452</v>
      </c>
      <c r="E2242" t="s">
        <v>19452</v>
      </c>
      <c r="F2242" t="s">
        <v>19452</v>
      </c>
      <c r="H2242" s="2">
        <v>9672</v>
      </c>
      <c r="I2242" s="2" t="s">
        <v>18022</v>
      </c>
      <c r="J2242" s="2" t="s">
        <v>10953</v>
      </c>
      <c r="K2242" s="2" t="s">
        <v>49</v>
      </c>
      <c r="L2242" s="2" t="s">
        <v>10954</v>
      </c>
      <c r="M2242" s="3">
        <v>3680896</v>
      </c>
      <c r="N2242" s="2" t="s">
        <v>10955</v>
      </c>
      <c r="O2242" s="2" t="s">
        <v>19912</v>
      </c>
      <c r="P2242" s="2" t="s">
        <v>62</v>
      </c>
      <c r="Q2242" s="4">
        <v>39037</v>
      </c>
      <c r="R2242" s="4" t="s">
        <v>20216</v>
      </c>
      <c r="S2242" s="6">
        <v>1151330</v>
      </c>
      <c r="T2242" s="2">
        <v>110</v>
      </c>
      <c r="U2242" s="2" t="s">
        <v>442</v>
      </c>
      <c r="V2242" s="2" t="s">
        <v>54</v>
      </c>
      <c r="W2242" s="2" t="s">
        <v>10956</v>
      </c>
      <c r="X2242" s="2" t="s">
        <v>173</v>
      </c>
      <c r="Y2242" s="2">
        <v>60</v>
      </c>
      <c r="Z2242" s="7">
        <v>-11848670</v>
      </c>
    </row>
    <row r="2243" spans="1:26" ht="15.75" customHeight="1" x14ac:dyDescent="0.3">
      <c r="A2243" s="6">
        <v>13000000</v>
      </c>
      <c r="B2243" s="2" t="s">
        <v>7602</v>
      </c>
      <c r="C2243" s="2" t="s">
        <v>20180</v>
      </c>
      <c r="D2243" t="s">
        <v>20203</v>
      </c>
      <c r="E2243" t="s">
        <v>19452</v>
      </c>
      <c r="F2243" t="s">
        <v>19452</v>
      </c>
      <c r="H2243" s="2">
        <v>157544</v>
      </c>
      <c r="I2243" s="2" t="s">
        <v>15268</v>
      </c>
      <c r="J2243" s="2" t="s">
        <v>10957</v>
      </c>
      <c r="K2243" s="2" t="s">
        <v>49</v>
      </c>
      <c r="L2243" s="2" t="s">
        <v>10958</v>
      </c>
      <c r="M2243" s="3">
        <v>10475368</v>
      </c>
      <c r="N2243" s="2" t="s">
        <v>10959</v>
      </c>
      <c r="O2243" s="2" t="s">
        <v>19560</v>
      </c>
      <c r="P2243" s="2" t="s">
        <v>62</v>
      </c>
      <c r="Q2243" s="4">
        <v>42209</v>
      </c>
      <c r="R2243" s="4" t="s">
        <v>20212</v>
      </c>
      <c r="S2243" s="6">
        <v>1784763</v>
      </c>
      <c r="T2243" s="2">
        <v>91</v>
      </c>
      <c r="U2243" s="2" t="s">
        <v>442</v>
      </c>
      <c r="V2243" s="2" t="s">
        <v>54</v>
      </c>
      <c r="W2243" s="2" t="s">
        <v>10960</v>
      </c>
      <c r="X2243" s="2" t="s">
        <v>3188</v>
      </c>
      <c r="Y2243" s="2">
        <v>243</v>
      </c>
      <c r="Z2243" s="7">
        <v>-11215237</v>
      </c>
    </row>
    <row r="2244" spans="1:26" ht="15.75" customHeight="1" x14ac:dyDescent="0.3">
      <c r="A2244" s="6">
        <v>14350531</v>
      </c>
      <c r="B2244" s="2" t="s">
        <v>174</v>
      </c>
      <c r="C2244" s="2" t="s">
        <v>20174</v>
      </c>
      <c r="D2244" t="s">
        <v>20196</v>
      </c>
      <c r="E2244" t="s">
        <v>20199</v>
      </c>
      <c r="F2244" t="s">
        <v>19452</v>
      </c>
      <c r="G2244" s="2" t="s">
        <v>10961</v>
      </c>
      <c r="H2244" s="2">
        <v>59678</v>
      </c>
      <c r="I2244" s="2" t="s">
        <v>15833</v>
      </c>
      <c r="J2244" s="2" t="s">
        <v>10962</v>
      </c>
      <c r="K2244" s="2" t="s">
        <v>49</v>
      </c>
      <c r="L2244" s="2" t="s">
        <v>10963</v>
      </c>
      <c r="M2244" s="3">
        <v>30952377</v>
      </c>
      <c r="N2244" s="2" t="s">
        <v>10964</v>
      </c>
      <c r="O2244" s="2" t="s">
        <v>19893</v>
      </c>
      <c r="P2244" s="2" t="s">
        <v>3537</v>
      </c>
      <c r="Q2244" s="4">
        <v>40675</v>
      </c>
      <c r="R2244" s="4" t="s">
        <v>20219</v>
      </c>
      <c r="S2244" s="6">
        <v>3964682</v>
      </c>
      <c r="T2244" s="2">
        <v>88</v>
      </c>
      <c r="U2244" s="2" t="s">
        <v>63</v>
      </c>
      <c r="V2244" s="2" t="s">
        <v>54</v>
      </c>
      <c r="W2244" s="2" t="s">
        <v>10965</v>
      </c>
      <c r="X2244" s="2" t="s">
        <v>74</v>
      </c>
      <c r="Y2244" s="2">
        <v>733</v>
      </c>
      <c r="Z2244" s="7">
        <v>-10385849</v>
      </c>
    </row>
    <row r="2245" spans="1:26" ht="15.75" customHeight="1" x14ac:dyDescent="0.3">
      <c r="A2245" s="6">
        <v>10000000</v>
      </c>
      <c r="B2245" s="2" t="s">
        <v>6327</v>
      </c>
      <c r="C2245" s="2" t="s">
        <v>20179</v>
      </c>
      <c r="D2245" t="s">
        <v>20198</v>
      </c>
      <c r="E2245" t="s">
        <v>20205</v>
      </c>
      <c r="F2245" t="s">
        <v>19452</v>
      </c>
      <c r="G2245" s="2" t="s">
        <v>10966</v>
      </c>
      <c r="H2245" s="2">
        <v>79777</v>
      </c>
      <c r="I2245" s="2" t="s">
        <v>15593</v>
      </c>
      <c r="J2245" s="2" t="s">
        <v>10967</v>
      </c>
      <c r="K2245" s="2" t="s">
        <v>49</v>
      </c>
      <c r="L2245" s="2" t="s">
        <v>10968</v>
      </c>
      <c r="M2245" s="3">
        <v>4267466</v>
      </c>
      <c r="N2245" s="2" t="s">
        <v>10969</v>
      </c>
      <c r="O2245" s="2" t="s">
        <v>19913</v>
      </c>
      <c r="P2245" s="2" t="s">
        <v>62</v>
      </c>
      <c r="Q2245" s="4">
        <v>40900</v>
      </c>
      <c r="R2245" s="4" t="s">
        <v>20219</v>
      </c>
      <c r="S2245" s="6">
        <v>303877</v>
      </c>
      <c r="T2245" s="2">
        <v>127</v>
      </c>
      <c r="U2245" s="2" t="s">
        <v>10970</v>
      </c>
      <c r="V2245" s="2" t="s">
        <v>54</v>
      </c>
      <c r="W2245" s="2" t="s">
        <v>10971</v>
      </c>
      <c r="X2245" s="2" t="s">
        <v>205</v>
      </c>
      <c r="Y2245" s="2">
        <v>45</v>
      </c>
      <c r="Z2245" s="7">
        <v>-9696123</v>
      </c>
    </row>
    <row r="2246" spans="1:26" ht="15.75" customHeight="1" x14ac:dyDescent="0.3">
      <c r="A2246" s="6">
        <v>13000000</v>
      </c>
      <c r="B2246" s="2" t="s">
        <v>2032</v>
      </c>
      <c r="C2246" s="2" t="s">
        <v>20185</v>
      </c>
      <c r="D2246" t="s">
        <v>20201</v>
      </c>
      <c r="E2246" t="s">
        <v>19452</v>
      </c>
      <c r="F2246" t="s">
        <v>19452</v>
      </c>
      <c r="G2246" s="2" t="s">
        <v>10972</v>
      </c>
      <c r="H2246" s="2">
        <v>158011</v>
      </c>
      <c r="I2246" s="2" t="s">
        <v>15262</v>
      </c>
      <c r="J2246" s="2" t="s">
        <v>10973</v>
      </c>
      <c r="K2246" s="2" t="s">
        <v>49</v>
      </c>
      <c r="L2246" s="2" t="s">
        <v>10974</v>
      </c>
      <c r="M2246" s="3">
        <v>34532418</v>
      </c>
      <c r="N2246" s="2" t="s">
        <v>10975</v>
      </c>
      <c r="O2246" s="2" t="s">
        <v>19491</v>
      </c>
      <c r="P2246" s="2" t="s">
        <v>62</v>
      </c>
      <c r="Q2246" s="4">
        <v>41347</v>
      </c>
      <c r="R2246" s="4" t="s">
        <v>20218</v>
      </c>
      <c r="S2246" s="6">
        <v>68572378</v>
      </c>
      <c r="T2246" s="2">
        <v>94</v>
      </c>
      <c r="U2246" s="2" t="s">
        <v>63</v>
      </c>
      <c r="V2246" s="2" t="s">
        <v>54</v>
      </c>
      <c r="W2246" s="2" t="s">
        <v>10976</v>
      </c>
      <c r="X2246" s="2" t="s">
        <v>212</v>
      </c>
      <c r="Y2246" s="2">
        <v>1257</v>
      </c>
      <c r="Z2246" s="7">
        <v>55572378</v>
      </c>
    </row>
    <row r="2247" spans="1:26" ht="15.75" customHeight="1" x14ac:dyDescent="0.3">
      <c r="A2247" s="6">
        <v>13000000</v>
      </c>
      <c r="B2247" s="2" t="s">
        <v>1310</v>
      </c>
      <c r="C2247" s="2" t="s">
        <v>13616</v>
      </c>
      <c r="D2247" t="s">
        <v>20197</v>
      </c>
      <c r="E2247" t="s">
        <v>20198</v>
      </c>
      <c r="F2247" t="s">
        <v>19452</v>
      </c>
      <c r="H2247" s="2">
        <v>8952</v>
      </c>
      <c r="I2247" s="2" t="s">
        <v>18255</v>
      </c>
      <c r="J2247" s="2" t="s">
        <v>10977</v>
      </c>
      <c r="K2247" s="2" t="s">
        <v>49</v>
      </c>
      <c r="L2247" s="2" t="s">
        <v>10978</v>
      </c>
      <c r="M2247" s="3">
        <v>19664699</v>
      </c>
      <c r="N2247" s="2" t="s">
        <v>8705</v>
      </c>
      <c r="O2247" s="2" t="s">
        <v>19779</v>
      </c>
      <c r="P2247" s="2" t="s">
        <v>62</v>
      </c>
      <c r="Q2247" s="4">
        <v>39831</v>
      </c>
      <c r="R2247" s="4" t="s">
        <v>20210</v>
      </c>
      <c r="S2247" s="6">
        <v>10652035</v>
      </c>
      <c r="T2247" s="2">
        <v>98</v>
      </c>
      <c r="U2247" s="2" t="s">
        <v>63</v>
      </c>
      <c r="V2247" s="2" t="s">
        <v>54</v>
      </c>
      <c r="W2247" s="2" t="s">
        <v>10979</v>
      </c>
      <c r="X2247" s="2" t="s">
        <v>173</v>
      </c>
      <c r="Y2247" s="2">
        <v>503</v>
      </c>
      <c r="Z2247" s="7">
        <v>-2347965</v>
      </c>
    </row>
    <row r="2248" spans="1:26" ht="15.75" customHeight="1" x14ac:dyDescent="0.3">
      <c r="A2248" s="6">
        <v>12000000</v>
      </c>
      <c r="B2248" s="2" t="s">
        <v>2117</v>
      </c>
      <c r="C2248" s="2" t="s">
        <v>20175</v>
      </c>
      <c r="D2248" t="s">
        <v>20197</v>
      </c>
      <c r="E2248" t="s">
        <v>19452</v>
      </c>
      <c r="F2248" t="s">
        <v>19452</v>
      </c>
      <c r="H2248" s="2">
        <v>62204</v>
      </c>
      <c r="I2248" s="2" t="s">
        <v>15799</v>
      </c>
      <c r="J2248" s="2" t="s">
        <v>10980</v>
      </c>
      <c r="K2248" s="2" t="s">
        <v>10981</v>
      </c>
      <c r="L2248" s="2" t="s">
        <v>10982</v>
      </c>
      <c r="M2248" s="3">
        <v>6537986</v>
      </c>
      <c r="N2248" s="2" t="s">
        <v>10983</v>
      </c>
      <c r="O2248" s="2" t="s">
        <v>19914</v>
      </c>
      <c r="P2248" s="2" t="s">
        <v>2365</v>
      </c>
      <c r="Q2248" s="4">
        <v>29935</v>
      </c>
      <c r="R2248" s="4" t="s">
        <v>20246</v>
      </c>
      <c r="S2248" s="6">
        <v>55260558</v>
      </c>
      <c r="T2248" s="2">
        <v>100</v>
      </c>
      <c r="U2248" s="2" t="s">
        <v>10540</v>
      </c>
      <c r="V2248" s="2" t="s">
        <v>54</v>
      </c>
      <c r="X2248" s="2" t="s">
        <v>187</v>
      </c>
      <c r="Y2248" s="2">
        <v>109</v>
      </c>
      <c r="Z2248" s="7">
        <v>43260558</v>
      </c>
    </row>
    <row r="2249" spans="1:26" ht="15.75" customHeight="1" x14ac:dyDescent="0.3">
      <c r="A2249" s="6">
        <v>12500000</v>
      </c>
      <c r="B2249" s="2" t="s">
        <v>357</v>
      </c>
      <c r="C2249" s="2" t="s">
        <v>20179</v>
      </c>
      <c r="D2249" t="s">
        <v>20198</v>
      </c>
      <c r="E2249" t="s">
        <v>19452</v>
      </c>
      <c r="F2249" t="s">
        <v>19452</v>
      </c>
      <c r="H2249" s="2">
        <v>13435</v>
      </c>
      <c r="I2249" s="2" t="s">
        <v>17198</v>
      </c>
      <c r="J2249" s="2" t="s">
        <v>10984</v>
      </c>
      <c r="K2249" s="2" t="s">
        <v>49</v>
      </c>
      <c r="L2249" s="2" t="s">
        <v>10985</v>
      </c>
      <c r="M2249" s="3">
        <v>13349012</v>
      </c>
      <c r="N2249" s="2" t="s">
        <v>10986</v>
      </c>
      <c r="O2249" s="2" t="s">
        <v>19690</v>
      </c>
      <c r="P2249" s="2" t="s">
        <v>62</v>
      </c>
      <c r="Q2249" s="4">
        <v>37609</v>
      </c>
      <c r="R2249" s="4" t="s">
        <v>20228</v>
      </c>
      <c r="S2249" s="6">
        <v>23367586</v>
      </c>
      <c r="T2249" s="2">
        <v>120</v>
      </c>
      <c r="U2249" s="2" t="s">
        <v>10987</v>
      </c>
      <c r="V2249" s="2" t="s">
        <v>54</v>
      </c>
      <c r="W2249" s="2" t="s">
        <v>10988</v>
      </c>
      <c r="X2249" s="2" t="s">
        <v>252</v>
      </c>
      <c r="Y2249" s="2">
        <v>137</v>
      </c>
      <c r="Z2249" s="7">
        <v>10867586</v>
      </c>
    </row>
    <row r="2250" spans="1:26" ht="15.75" customHeight="1" x14ac:dyDescent="0.3">
      <c r="A2250" s="6">
        <v>12500000</v>
      </c>
      <c r="B2250" s="2" t="s">
        <v>10989</v>
      </c>
      <c r="C2250" s="2" t="s">
        <v>20174</v>
      </c>
      <c r="D2250" t="s">
        <v>20201</v>
      </c>
      <c r="E2250" t="s">
        <v>20193</v>
      </c>
      <c r="F2250" t="s">
        <v>20198</v>
      </c>
      <c r="H2250" s="2">
        <v>319</v>
      </c>
      <c r="I2250" s="2" t="s">
        <v>19280</v>
      </c>
      <c r="J2250" s="2" t="s">
        <v>10990</v>
      </c>
      <c r="K2250" s="2" t="s">
        <v>49</v>
      </c>
      <c r="L2250" s="2" t="s">
        <v>10991</v>
      </c>
      <c r="M2250" s="3">
        <v>35268557</v>
      </c>
      <c r="N2250" s="2" t="s">
        <v>10992</v>
      </c>
      <c r="O2250" s="2" t="s">
        <v>19511</v>
      </c>
      <c r="P2250" s="2" t="s">
        <v>62</v>
      </c>
      <c r="Q2250" s="4">
        <v>34221</v>
      </c>
      <c r="R2250" s="4" t="s">
        <v>20236</v>
      </c>
      <c r="S2250" s="6">
        <v>12281551</v>
      </c>
      <c r="T2250" s="2">
        <v>120</v>
      </c>
      <c r="U2250" s="2" t="s">
        <v>326</v>
      </c>
      <c r="V2250" s="2" t="s">
        <v>54</v>
      </c>
      <c r="W2250" s="2" t="s">
        <v>10993</v>
      </c>
      <c r="X2250" s="2" t="s">
        <v>220</v>
      </c>
      <c r="Y2250" s="2">
        <v>749</v>
      </c>
      <c r="Z2250" s="7">
        <v>-218449</v>
      </c>
    </row>
    <row r="2251" spans="1:26" ht="15.75" customHeight="1" x14ac:dyDescent="0.3">
      <c r="A2251" s="6">
        <v>12500000</v>
      </c>
      <c r="B2251" s="2" t="s">
        <v>3169</v>
      </c>
      <c r="C2251" s="2" t="s">
        <v>20185</v>
      </c>
      <c r="D2251" t="s">
        <v>20197</v>
      </c>
      <c r="E2251" t="s">
        <v>20204</v>
      </c>
      <c r="F2251" t="s">
        <v>19452</v>
      </c>
      <c r="H2251" s="2">
        <v>9504</v>
      </c>
      <c r="I2251" s="2" t="s">
        <v>18090</v>
      </c>
      <c r="J2251" s="2" t="s">
        <v>10994</v>
      </c>
      <c r="K2251" s="2" t="s">
        <v>49</v>
      </c>
      <c r="L2251" s="2" t="s">
        <v>10995</v>
      </c>
      <c r="M2251" s="3">
        <v>13939054</v>
      </c>
      <c r="N2251" s="2" t="s">
        <v>10996</v>
      </c>
      <c r="O2251" s="2" t="s">
        <v>19453</v>
      </c>
      <c r="P2251" s="2" t="s">
        <v>62</v>
      </c>
      <c r="Q2251" s="4">
        <v>33862</v>
      </c>
      <c r="R2251" s="4" t="s">
        <v>20238</v>
      </c>
      <c r="S2251" s="6">
        <v>10725228</v>
      </c>
      <c r="T2251" s="2">
        <v>100</v>
      </c>
      <c r="U2251" s="2" t="s">
        <v>63</v>
      </c>
      <c r="V2251" s="2" t="s">
        <v>54</v>
      </c>
      <c r="W2251" s="2" t="s">
        <v>10997</v>
      </c>
      <c r="X2251" s="2" t="s">
        <v>220</v>
      </c>
      <c r="Y2251" s="2">
        <v>323</v>
      </c>
      <c r="Z2251" s="7">
        <v>-1774772</v>
      </c>
    </row>
    <row r="2252" spans="1:26" ht="15.75" customHeight="1" x14ac:dyDescent="0.3">
      <c r="A2252" s="6">
        <v>12500000</v>
      </c>
      <c r="B2252" s="2" t="s">
        <v>2744</v>
      </c>
      <c r="C2252" s="2" t="s">
        <v>20187</v>
      </c>
      <c r="D2252" t="s">
        <v>20204</v>
      </c>
      <c r="E2252" t="s">
        <v>20201</v>
      </c>
      <c r="F2252" t="s">
        <v>19452</v>
      </c>
      <c r="H2252" s="2">
        <v>26688</v>
      </c>
      <c r="I2252" s="2" t="s">
        <v>16501</v>
      </c>
      <c r="J2252" s="2" t="s">
        <v>10998</v>
      </c>
      <c r="K2252" s="2" t="s">
        <v>49</v>
      </c>
      <c r="L2252" s="2" t="s">
        <v>10999</v>
      </c>
      <c r="M2252" s="3">
        <v>8780512</v>
      </c>
      <c r="N2252" s="2" t="s">
        <v>11000</v>
      </c>
      <c r="O2252" s="2" t="s">
        <v>19480</v>
      </c>
      <c r="P2252" s="2" t="s">
        <v>62</v>
      </c>
      <c r="Q2252" s="4">
        <v>40065</v>
      </c>
      <c r="R2252" s="4" t="s">
        <v>20210</v>
      </c>
      <c r="S2252" s="6">
        <v>27206120</v>
      </c>
      <c r="T2252" s="2">
        <v>101</v>
      </c>
      <c r="U2252" s="2" t="s">
        <v>63</v>
      </c>
      <c r="V2252" s="2" t="s">
        <v>54</v>
      </c>
      <c r="W2252" s="2" t="s">
        <v>11001</v>
      </c>
      <c r="X2252" s="2" t="s">
        <v>129</v>
      </c>
      <c r="Y2252" s="2">
        <v>177</v>
      </c>
      <c r="Z2252" s="7">
        <v>14706120</v>
      </c>
    </row>
    <row r="2253" spans="1:26" ht="15.75" customHeight="1" x14ac:dyDescent="0.3">
      <c r="A2253" s="6">
        <v>12000000</v>
      </c>
      <c r="B2253" s="2" t="s">
        <v>2400</v>
      </c>
      <c r="C2253" s="2" t="s">
        <v>13616</v>
      </c>
      <c r="D2253" t="s">
        <v>20198</v>
      </c>
      <c r="E2253" t="s">
        <v>20197</v>
      </c>
      <c r="F2253" t="s">
        <v>19452</v>
      </c>
      <c r="G2253" s="2" t="s">
        <v>11003</v>
      </c>
      <c r="H2253" s="2">
        <v>6615</v>
      </c>
      <c r="I2253" s="2" t="s">
        <v>18452</v>
      </c>
      <c r="J2253" s="2" t="s">
        <v>11004</v>
      </c>
      <c r="K2253" s="2" t="s">
        <v>49</v>
      </c>
      <c r="L2253" s="2" t="s">
        <v>11005</v>
      </c>
      <c r="M2253" s="3">
        <v>15817096</v>
      </c>
      <c r="N2253" s="2" t="s">
        <v>11006</v>
      </c>
      <c r="O2253" s="2" t="s">
        <v>19784</v>
      </c>
      <c r="P2253" s="2" t="s">
        <v>62</v>
      </c>
      <c r="Q2253" s="4">
        <v>39367</v>
      </c>
      <c r="R2253" s="4" t="s">
        <v>20211</v>
      </c>
      <c r="S2253" s="6">
        <v>11293663</v>
      </c>
      <c r="T2253" s="2">
        <v>106</v>
      </c>
      <c r="U2253" s="2" t="s">
        <v>53</v>
      </c>
      <c r="V2253" s="2" t="s">
        <v>54</v>
      </c>
      <c r="W2253" s="2" t="s">
        <v>11007</v>
      </c>
      <c r="X2253" s="2" t="s">
        <v>187</v>
      </c>
      <c r="Y2253" s="2">
        <v>509</v>
      </c>
      <c r="Z2253" s="7">
        <v>-706337</v>
      </c>
    </row>
    <row r="2254" spans="1:26" ht="15.75" customHeight="1" x14ac:dyDescent="0.3">
      <c r="A2254" s="6">
        <v>12500000</v>
      </c>
      <c r="B2254" s="2" t="s">
        <v>8584</v>
      </c>
      <c r="C2254" s="2" t="s">
        <v>17743</v>
      </c>
      <c r="D2254" t="s">
        <v>20197</v>
      </c>
      <c r="E2254" t="s">
        <v>19452</v>
      </c>
      <c r="F2254" t="s">
        <v>19452</v>
      </c>
      <c r="H2254" s="2">
        <v>14574</v>
      </c>
      <c r="I2254" s="2" t="s">
        <v>17046</v>
      </c>
      <c r="J2254" s="2" t="s">
        <v>11008</v>
      </c>
      <c r="K2254" s="2" t="s">
        <v>49</v>
      </c>
      <c r="L2254" s="2" t="s">
        <v>11009</v>
      </c>
      <c r="M2254" s="3">
        <v>34821223</v>
      </c>
      <c r="N2254" s="2" t="s">
        <v>11010</v>
      </c>
      <c r="O2254" s="2" t="s">
        <v>19502</v>
      </c>
      <c r="P2254" s="2" t="s">
        <v>71</v>
      </c>
      <c r="Q2254" s="4">
        <v>39575</v>
      </c>
      <c r="R2254" s="4" t="s">
        <v>20217</v>
      </c>
      <c r="S2254" s="6">
        <v>20416563</v>
      </c>
      <c r="T2254" s="2">
        <v>94</v>
      </c>
      <c r="U2254" s="2" t="s">
        <v>63</v>
      </c>
      <c r="V2254" s="2" t="s">
        <v>54</v>
      </c>
      <c r="W2254" s="2" t="s">
        <v>11011</v>
      </c>
      <c r="X2254" s="2" t="s">
        <v>463</v>
      </c>
      <c r="Y2254" s="2">
        <v>1451</v>
      </c>
      <c r="Z2254" s="7">
        <v>7916563</v>
      </c>
    </row>
    <row r="2255" spans="1:26" ht="15.75" customHeight="1" x14ac:dyDescent="0.3">
      <c r="A2255" s="6">
        <v>12800000</v>
      </c>
      <c r="B2255" s="2" t="s">
        <v>11012</v>
      </c>
      <c r="C2255" s="2" t="s">
        <v>20179</v>
      </c>
      <c r="D2255" t="s">
        <v>20193</v>
      </c>
      <c r="E2255" t="s">
        <v>20207</v>
      </c>
      <c r="F2255" t="s">
        <v>19452</v>
      </c>
      <c r="H2255" s="2">
        <v>16</v>
      </c>
      <c r="I2255" s="2" t="s">
        <v>19418</v>
      </c>
      <c r="J2255" s="2" t="s">
        <v>11013</v>
      </c>
      <c r="K2255" s="2" t="s">
        <v>49</v>
      </c>
      <c r="L2255" s="2" t="s">
        <v>11014</v>
      </c>
      <c r="M2255" s="3">
        <v>22022228</v>
      </c>
      <c r="N2255" s="2" t="s">
        <v>11015</v>
      </c>
      <c r="O2255" s="2" t="s">
        <v>19803</v>
      </c>
      <c r="P2255" s="2" t="s">
        <v>11016</v>
      </c>
      <c r="Q2255" s="4">
        <v>36663</v>
      </c>
      <c r="R2255" s="4" t="s">
        <v>20230</v>
      </c>
      <c r="S2255" s="6">
        <v>40031879</v>
      </c>
      <c r="T2255" s="2">
        <v>140</v>
      </c>
      <c r="U2255" s="2" t="s">
        <v>63</v>
      </c>
      <c r="V2255" s="2" t="s">
        <v>54</v>
      </c>
      <c r="W2255" s="2" t="s">
        <v>11017</v>
      </c>
      <c r="X2255" s="2" t="s">
        <v>81</v>
      </c>
      <c r="Y2255" s="2">
        <v>377</v>
      </c>
      <c r="Z2255" s="7">
        <v>27231879</v>
      </c>
    </row>
    <row r="2256" spans="1:26" ht="15.75" customHeight="1" x14ac:dyDescent="0.3">
      <c r="A2256" s="6">
        <v>12500000</v>
      </c>
      <c r="B2256" s="2" t="s">
        <v>4346</v>
      </c>
      <c r="C2256" s="2" t="s">
        <v>20185</v>
      </c>
      <c r="D2256" t="s">
        <v>20197</v>
      </c>
      <c r="E2256" t="s">
        <v>19452</v>
      </c>
      <c r="F2256" t="s">
        <v>19452</v>
      </c>
      <c r="H2256" s="2">
        <v>21612</v>
      </c>
      <c r="I2256" s="2" t="s">
        <v>16677</v>
      </c>
      <c r="J2256" s="2" t="s">
        <v>11018</v>
      </c>
      <c r="K2256" s="2" t="s">
        <v>49</v>
      </c>
      <c r="L2256" s="2" t="s">
        <v>11019</v>
      </c>
      <c r="M2256" s="3">
        <v>2950618</v>
      </c>
      <c r="N2256" s="2" t="s">
        <v>11020</v>
      </c>
      <c r="O2256" s="2" t="s">
        <v>19915</v>
      </c>
      <c r="P2256" s="2" t="s">
        <v>62</v>
      </c>
      <c r="Q2256" s="4">
        <v>35090</v>
      </c>
      <c r="R2256" s="4" t="s">
        <v>20234</v>
      </c>
      <c r="S2256" s="6">
        <v>1227324</v>
      </c>
      <c r="T2256" s="2">
        <v>99</v>
      </c>
      <c r="U2256" s="2" t="s">
        <v>2143</v>
      </c>
      <c r="V2256" s="2" t="s">
        <v>54</v>
      </c>
      <c r="W2256" s="2" t="s">
        <v>11021</v>
      </c>
      <c r="X2256" s="2" t="s">
        <v>109</v>
      </c>
      <c r="Y2256" s="2">
        <v>31</v>
      </c>
      <c r="Z2256" s="7">
        <v>-11272676</v>
      </c>
    </row>
    <row r="2257" spans="1:26" ht="15.75" customHeight="1" x14ac:dyDescent="0.3">
      <c r="A2257" s="6">
        <v>15000000</v>
      </c>
      <c r="B2257" s="2" t="s">
        <v>1310</v>
      </c>
      <c r="C2257" s="2" t="s">
        <v>13616</v>
      </c>
      <c r="D2257" t="s">
        <v>20197</v>
      </c>
      <c r="E2257" t="s">
        <v>20198</v>
      </c>
      <c r="F2257" t="s">
        <v>19452</v>
      </c>
      <c r="G2257" s="2" t="s">
        <v>11022</v>
      </c>
      <c r="H2257" s="2">
        <v>36691</v>
      </c>
      <c r="I2257" s="2" t="s">
        <v>16293</v>
      </c>
      <c r="J2257" s="2" t="s">
        <v>11023</v>
      </c>
      <c r="K2257" s="2" t="s">
        <v>49</v>
      </c>
      <c r="L2257" s="2" t="s">
        <v>11024</v>
      </c>
      <c r="M2257" s="3">
        <v>7497306</v>
      </c>
      <c r="N2257" s="2" t="s">
        <v>11025</v>
      </c>
      <c r="O2257" s="2" t="s">
        <v>19916</v>
      </c>
      <c r="P2257" s="2" t="s">
        <v>62</v>
      </c>
      <c r="Q2257" s="4">
        <v>40063</v>
      </c>
      <c r="R2257" s="4" t="s">
        <v>20210</v>
      </c>
      <c r="S2257" s="6">
        <v>5024782</v>
      </c>
      <c r="T2257" s="2">
        <v>90</v>
      </c>
      <c r="U2257" s="2" t="s">
        <v>63</v>
      </c>
      <c r="V2257" s="2" t="s">
        <v>54</v>
      </c>
      <c r="W2257" s="2" t="s">
        <v>11026</v>
      </c>
      <c r="X2257" s="2" t="s">
        <v>205</v>
      </c>
      <c r="Y2257" s="2">
        <v>84</v>
      </c>
      <c r="Z2257" s="7">
        <v>-9975218</v>
      </c>
    </row>
    <row r="2258" spans="1:26" ht="15.75" customHeight="1" x14ac:dyDescent="0.3">
      <c r="A2258" s="6">
        <v>20000000</v>
      </c>
      <c r="B2258" s="2" t="s">
        <v>2382</v>
      </c>
      <c r="C2258" s="2" t="s">
        <v>20174</v>
      </c>
      <c r="D2258" t="s">
        <v>20196</v>
      </c>
      <c r="E2258" t="s">
        <v>20201</v>
      </c>
      <c r="F2258" t="s">
        <v>19452</v>
      </c>
      <c r="G2258" s="2" t="s">
        <v>11027</v>
      </c>
      <c r="H2258" s="2">
        <v>23631</v>
      </c>
      <c r="I2258" s="2" t="s">
        <v>16609</v>
      </c>
      <c r="J2258" s="2" t="s">
        <v>11028</v>
      </c>
      <c r="K2258" s="2" t="s">
        <v>49</v>
      </c>
      <c r="L2258" s="2" t="s">
        <v>11029</v>
      </c>
      <c r="M2258" s="3">
        <v>26396191</v>
      </c>
      <c r="N2258" s="2" t="s">
        <v>11030</v>
      </c>
      <c r="O2258" s="2" t="s">
        <v>19470</v>
      </c>
      <c r="P2258" s="2" t="s">
        <v>62</v>
      </c>
      <c r="Q2258" s="4">
        <v>40422</v>
      </c>
      <c r="R2258" s="4" t="s">
        <v>20214</v>
      </c>
      <c r="S2258" s="6">
        <v>31327899</v>
      </c>
      <c r="T2258" s="2">
        <v>105</v>
      </c>
      <c r="U2258" s="2" t="s">
        <v>53</v>
      </c>
      <c r="V2258" s="2" t="s">
        <v>54</v>
      </c>
      <c r="W2258" s="2" t="s">
        <v>11031</v>
      </c>
      <c r="X2258" s="2" t="s">
        <v>74</v>
      </c>
      <c r="Y2258" s="2">
        <v>1150</v>
      </c>
      <c r="Z2258" s="7">
        <v>11327899</v>
      </c>
    </row>
    <row r="2259" spans="1:26" ht="15.75" customHeight="1" x14ac:dyDescent="0.3">
      <c r="A2259" s="6">
        <v>12500000</v>
      </c>
      <c r="B2259" s="2" t="s">
        <v>11032</v>
      </c>
      <c r="C2259" s="2" t="s">
        <v>20185</v>
      </c>
      <c r="D2259" t="s">
        <v>20196</v>
      </c>
      <c r="E2259" t="s">
        <v>20197</v>
      </c>
      <c r="F2259" t="s">
        <v>19452</v>
      </c>
      <c r="G2259" s="2" t="s">
        <v>11033</v>
      </c>
      <c r="H2259" s="2">
        <v>45324</v>
      </c>
      <c r="I2259" s="2" t="s">
        <v>16048</v>
      </c>
      <c r="J2259" s="2" t="s">
        <v>11034</v>
      </c>
      <c r="K2259" s="2" t="s">
        <v>49</v>
      </c>
      <c r="L2259" s="2" t="s">
        <v>11035</v>
      </c>
      <c r="M2259" s="3">
        <v>6546037</v>
      </c>
      <c r="N2259" s="2" t="s">
        <v>11036</v>
      </c>
      <c r="O2259" s="2" t="s">
        <v>19917</v>
      </c>
      <c r="P2259" s="2" t="s">
        <v>7074</v>
      </c>
      <c r="Q2259" s="4">
        <v>40437</v>
      </c>
      <c r="R2259" s="4" t="s">
        <v>20214</v>
      </c>
      <c r="S2259" s="6">
        <v>1083683</v>
      </c>
      <c r="T2259" s="2">
        <v>108</v>
      </c>
      <c r="U2259" s="2" t="s">
        <v>94</v>
      </c>
      <c r="V2259" s="2" t="s">
        <v>54</v>
      </c>
      <c r="W2259" s="2" t="s">
        <v>11037</v>
      </c>
      <c r="X2259" s="2" t="s">
        <v>281</v>
      </c>
      <c r="Y2259" s="2">
        <v>94</v>
      </c>
      <c r="Z2259" s="7">
        <v>-11416317</v>
      </c>
    </row>
    <row r="2260" spans="1:26" ht="15.75" customHeight="1" x14ac:dyDescent="0.3">
      <c r="A2260" s="6">
        <v>12300000</v>
      </c>
      <c r="B2260" s="2" t="s">
        <v>778</v>
      </c>
      <c r="C2260" s="2" t="s">
        <v>20177</v>
      </c>
      <c r="D2260" t="s">
        <v>20191</v>
      </c>
      <c r="E2260" t="s">
        <v>20195</v>
      </c>
      <c r="F2260" t="s">
        <v>19452</v>
      </c>
      <c r="H2260" s="2">
        <v>12144</v>
      </c>
      <c r="I2260" s="2" t="s">
        <v>17333</v>
      </c>
      <c r="J2260" s="2" t="s">
        <v>11038</v>
      </c>
      <c r="K2260" s="2" t="s">
        <v>49</v>
      </c>
      <c r="L2260" s="2" t="s">
        <v>11039</v>
      </c>
      <c r="M2260" s="3">
        <v>28670193</v>
      </c>
      <c r="N2260" s="2" t="s">
        <v>11040</v>
      </c>
      <c r="O2260" s="2" t="s">
        <v>19460</v>
      </c>
      <c r="P2260" s="2" t="s">
        <v>8251</v>
      </c>
      <c r="Q2260" s="4">
        <v>32465</v>
      </c>
      <c r="R2260" s="4" t="s">
        <v>20241</v>
      </c>
      <c r="S2260" s="6">
        <v>84460846</v>
      </c>
      <c r="T2260" s="2">
        <v>69</v>
      </c>
      <c r="U2260" s="2" t="s">
        <v>63</v>
      </c>
      <c r="V2260" s="2" t="s">
        <v>54</v>
      </c>
      <c r="W2260" s="2" t="s">
        <v>11041</v>
      </c>
      <c r="X2260" s="2" t="s">
        <v>142</v>
      </c>
      <c r="Y2260" s="2">
        <v>640</v>
      </c>
      <c r="Z2260" s="7">
        <v>72160846</v>
      </c>
    </row>
    <row r="2261" spans="1:26" ht="15.75" customHeight="1" x14ac:dyDescent="0.3">
      <c r="A2261" s="6">
        <v>12500000</v>
      </c>
      <c r="B2261" s="2" t="s">
        <v>6169</v>
      </c>
      <c r="C2261" s="2" t="s">
        <v>20179</v>
      </c>
      <c r="D2261" t="s">
        <v>20195</v>
      </c>
      <c r="E2261" t="s">
        <v>19452</v>
      </c>
      <c r="F2261" t="s">
        <v>19452</v>
      </c>
      <c r="G2261" s="2" t="s">
        <v>11042</v>
      </c>
      <c r="H2261" s="2">
        <v>56601</v>
      </c>
      <c r="I2261" s="2" t="s">
        <v>15872</v>
      </c>
      <c r="J2261" s="2" t="s">
        <v>11043</v>
      </c>
      <c r="K2261" s="2" t="s">
        <v>49</v>
      </c>
      <c r="L2261" s="2" t="s">
        <v>11044</v>
      </c>
      <c r="M2261" s="2" t="s">
        <v>11045</v>
      </c>
      <c r="N2261" s="2" t="s">
        <v>11046</v>
      </c>
      <c r="O2261" s="2" t="s">
        <v>19918</v>
      </c>
      <c r="P2261" s="2" t="s">
        <v>62</v>
      </c>
      <c r="Q2261" s="4">
        <v>40269</v>
      </c>
      <c r="R2261" s="4" t="s">
        <v>20214</v>
      </c>
      <c r="S2261" s="6">
        <v>3878993</v>
      </c>
      <c r="T2261" s="2">
        <v>118</v>
      </c>
      <c r="U2261" s="2" t="s">
        <v>63</v>
      </c>
      <c r="V2261" s="2" t="s">
        <v>54</v>
      </c>
      <c r="W2261" s="2" t="s">
        <v>11047</v>
      </c>
      <c r="X2261" s="2" t="s">
        <v>74</v>
      </c>
      <c r="Y2261" s="2">
        <v>30</v>
      </c>
      <c r="Z2261" s="7">
        <v>-8621007</v>
      </c>
    </row>
    <row r="2262" spans="1:26" ht="15.75" customHeight="1" x14ac:dyDescent="0.3">
      <c r="A2262" s="6">
        <v>8000000</v>
      </c>
      <c r="B2262" s="2" t="s">
        <v>836</v>
      </c>
      <c r="C2262" s="2" t="s">
        <v>20179</v>
      </c>
      <c r="D2262" t="s">
        <v>20203</v>
      </c>
      <c r="E2262" t="s">
        <v>20201</v>
      </c>
      <c r="F2262" t="s">
        <v>19452</v>
      </c>
      <c r="G2262" s="2" t="s">
        <v>11048</v>
      </c>
      <c r="H2262" s="2">
        <v>9552</v>
      </c>
      <c r="I2262" s="2" t="s">
        <v>18073</v>
      </c>
      <c r="J2262" s="2" t="s">
        <v>11049</v>
      </c>
      <c r="K2262" s="2" t="s">
        <v>49</v>
      </c>
      <c r="L2262" s="2" t="s">
        <v>11050</v>
      </c>
      <c r="M2262" s="3">
        <v>47584643</v>
      </c>
      <c r="N2262" s="2" t="s">
        <v>11051</v>
      </c>
      <c r="O2262" s="2" t="s">
        <v>19445</v>
      </c>
      <c r="P2262" s="2" t="s">
        <v>62</v>
      </c>
      <c r="Q2262" s="4">
        <v>27024</v>
      </c>
      <c r="R2262" s="4" t="s">
        <v>20253</v>
      </c>
      <c r="S2262" s="6">
        <v>441306145</v>
      </c>
      <c r="T2262" s="2">
        <v>122</v>
      </c>
      <c r="U2262" s="2" t="s">
        <v>11052</v>
      </c>
      <c r="V2262" s="2" t="s">
        <v>54</v>
      </c>
      <c r="W2262" s="2" t="s">
        <v>11053</v>
      </c>
      <c r="X2262" s="2" t="s">
        <v>220</v>
      </c>
      <c r="Y2262" s="2">
        <v>2005</v>
      </c>
      <c r="Z2262" s="7">
        <v>433306145</v>
      </c>
    </row>
    <row r="2263" spans="1:26" ht="15.75" customHeight="1" x14ac:dyDescent="0.3">
      <c r="A2263" s="6">
        <v>83000000</v>
      </c>
      <c r="B2263" s="2" t="s">
        <v>3992</v>
      </c>
      <c r="C2263" s="2" t="s">
        <v>20178</v>
      </c>
      <c r="D2263" t="s">
        <v>20196</v>
      </c>
      <c r="E2263" t="s">
        <v>20195</v>
      </c>
      <c r="F2263" t="s">
        <v>20198</v>
      </c>
      <c r="G2263" s="2" t="s">
        <v>3993</v>
      </c>
      <c r="H2263" s="2">
        <v>889</v>
      </c>
      <c r="I2263" s="2" t="s">
        <v>19019</v>
      </c>
      <c r="J2263" s="2" t="s">
        <v>3994</v>
      </c>
      <c r="K2263" s="2" t="s">
        <v>49</v>
      </c>
      <c r="L2263" s="2" t="s">
        <v>3995</v>
      </c>
      <c r="M2263" s="3">
        <v>6248309</v>
      </c>
      <c r="N2263" s="2" t="s">
        <v>2704</v>
      </c>
      <c r="O2263" s="2" t="s">
        <v>19455</v>
      </c>
      <c r="P2263" s="2" t="s">
        <v>62</v>
      </c>
      <c r="Q2263" s="4">
        <v>36644</v>
      </c>
      <c r="R2263" s="4" t="s">
        <v>20230</v>
      </c>
      <c r="S2263" s="6">
        <v>59468275</v>
      </c>
      <c r="T2263" s="2">
        <v>90</v>
      </c>
      <c r="U2263" s="2" t="s">
        <v>63</v>
      </c>
      <c r="V2263" s="2" t="s">
        <v>54</v>
      </c>
      <c r="W2263" s="2" t="s">
        <v>3996</v>
      </c>
      <c r="X2263" s="2" t="s">
        <v>1405</v>
      </c>
      <c r="Y2263" s="2">
        <v>134</v>
      </c>
      <c r="Z2263" s="7">
        <v>-23531725</v>
      </c>
    </row>
    <row r="2264" spans="1:26" ht="15.75" customHeight="1" x14ac:dyDescent="0.3">
      <c r="A2264" s="6">
        <v>35000000</v>
      </c>
      <c r="B2264" s="2" t="s">
        <v>2367</v>
      </c>
      <c r="C2264" s="2" t="s">
        <v>13616</v>
      </c>
      <c r="D2264" t="s">
        <v>20197</v>
      </c>
      <c r="E2264" t="s">
        <v>19452</v>
      </c>
      <c r="F2264" t="s">
        <v>19452</v>
      </c>
      <c r="H2264" s="2">
        <v>13490</v>
      </c>
      <c r="I2264" s="2" t="s">
        <v>17192</v>
      </c>
      <c r="J2264" s="2" t="s">
        <v>7697</v>
      </c>
      <c r="K2264" s="2" t="s">
        <v>49</v>
      </c>
      <c r="L2264" s="2" t="s">
        <v>7698</v>
      </c>
      <c r="M2264" s="3">
        <v>6248273</v>
      </c>
      <c r="N2264" s="2" t="s">
        <v>7699</v>
      </c>
      <c r="O2264" s="2" t="s">
        <v>19455</v>
      </c>
      <c r="P2264" s="2" t="s">
        <v>62</v>
      </c>
      <c r="Q2264" s="4">
        <v>39486</v>
      </c>
      <c r="R2264" s="4" t="s">
        <v>20217</v>
      </c>
      <c r="S2264" s="6">
        <v>43650785</v>
      </c>
      <c r="T2264" s="2">
        <v>114</v>
      </c>
      <c r="U2264" s="2" t="s">
        <v>63</v>
      </c>
      <c r="V2264" s="2" t="s">
        <v>54</v>
      </c>
      <c r="W2264" s="2" t="s">
        <v>7700</v>
      </c>
      <c r="X2264" s="2" t="s">
        <v>122</v>
      </c>
      <c r="Y2264" s="2">
        <v>57</v>
      </c>
      <c r="Z2264" s="7">
        <v>8650785</v>
      </c>
    </row>
    <row r="2265" spans="1:26" ht="15.75" customHeight="1" x14ac:dyDescent="0.3">
      <c r="A2265" s="6">
        <v>25000000</v>
      </c>
      <c r="B2265" s="2" t="s">
        <v>1272</v>
      </c>
      <c r="C2265" s="2" t="s">
        <v>20174</v>
      </c>
      <c r="D2265" t="s">
        <v>20191</v>
      </c>
      <c r="E2265" t="s">
        <v>20196</v>
      </c>
      <c r="F2265" t="s">
        <v>19452</v>
      </c>
      <c r="H2265" s="2">
        <v>10136</v>
      </c>
      <c r="I2265" s="2" t="s">
        <v>17847</v>
      </c>
      <c r="J2265" s="2" t="s">
        <v>11064</v>
      </c>
      <c r="K2265" s="2" t="s">
        <v>49</v>
      </c>
      <c r="L2265" s="2" t="s">
        <v>11065</v>
      </c>
      <c r="M2265" s="3">
        <v>1526213</v>
      </c>
      <c r="N2265" s="2" t="s">
        <v>3054</v>
      </c>
      <c r="O2265" s="2" t="s">
        <v>19449</v>
      </c>
      <c r="P2265" s="2" t="s">
        <v>62</v>
      </c>
      <c r="Q2265" s="4">
        <v>31758</v>
      </c>
      <c r="R2265" s="4" t="s">
        <v>20252</v>
      </c>
      <c r="S2265" s="6">
        <v>79817939</v>
      </c>
      <c r="T2265" s="2">
        <v>94</v>
      </c>
      <c r="U2265" s="2" t="s">
        <v>11066</v>
      </c>
      <c r="V2265" s="2" t="s">
        <v>54</v>
      </c>
      <c r="W2265" s="2" t="s">
        <v>11067</v>
      </c>
      <c r="X2265" s="2" t="s">
        <v>420</v>
      </c>
      <c r="Y2265" s="2">
        <v>304</v>
      </c>
      <c r="Z2265" s="7">
        <v>54817939</v>
      </c>
    </row>
    <row r="2266" spans="1:26" ht="15.75" customHeight="1" x14ac:dyDescent="0.3">
      <c r="A2266" s="6">
        <v>12000000</v>
      </c>
      <c r="B2266" s="2" t="s">
        <v>1556</v>
      </c>
      <c r="C2266" s="2" t="s">
        <v>13616</v>
      </c>
      <c r="D2266" t="s">
        <v>20198</v>
      </c>
      <c r="E2266" t="s">
        <v>19452</v>
      </c>
      <c r="F2266" t="s">
        <v>19452</v>
      </c>
      <c r="G2266" s="2" t="s">
        <v>11068</v>
      </c>
      <c r="H2266" s="2">
        <v>67660</v>
      </c>
      <c r="I2266" s="2" t="s">
        <v>15747</v>
      </c>
      <c r="J2266" s="2" t="s">
        <v>11069</v>
      </c>
      <c r="K2266" s="2" t="s">
        <v>49</v>
      </c>
      <c r="L2266" s="2" t="s">
        <v>11070</v>
      </c>
      <c r="M2266" s="3">
        <v>6035152</v>
      </c>
      <c r="N2266" s="2" t="s">
        <v>6813</v>
      </c>
      <c r="O2266" s="2" t="s">
        <v>19699</v>
      </c>
      <c r="P2266" s="2" t="s">
        <v>62</v>
      </c>
      <c r="Q2266" s="4">
        <v>41015</v>
      </c>
      <c r="R2266" s="4" t="s">
        <v>20213</v>
      </c>
      <c r="S2266" s="6">
        <v>96070507</v>
      </c>
      <c r="T2266" s="2">
        <v>122</v>
      </c>
      <c r="U2266" s="2" t="s">
        <v>63</v>
      </c>
      <c r="V2266" s="2" t="s">
        <v>54</v>
      </c>
      <c r="W2266" s="2" t="s">
        <v>11071</v>
      </c>
      <c r="X2266" s="2" t="s">
        <v>65</v>
      </c>
      <c r="Y2266" s="2">
        <v>281</v>
      </c>
      <c r="Z2266" s="7">
        <v>84070507</v>
      </c>
    </row>
    <row r="2267" spans="1:26" ht="15.75" customHeight="1" x14ac:dyDescent="0.3">
      <c r="A2267" s="6">
        <v>12000000</v>
      </c>
      <c r="B2267" s="2" t="s">
        <v>2367</v>
      </c>
      <c r="C2267" s="2" t="s">
        <v>13616</v>
      </c>
      <c r="D2267" t="s">
        <v>20197</v>
      </c>
      <c r="E2267" t="s">
        <v>19452</v>
      </c>
      <c r="F2267" t="s">
        <v>19452</v>
      </c>
      <c r="H2267" s="2">
        <v>10611</v>
      </c>
      <c r="I2267" s="2" t="s">
        <v>17691</v>
      </c>
      <c r="J2267" s="2" t="s">
        <v>11072</v>
      </c>
      <c r="K2267" s="2" t="s">
        <v>49</v>
      </c>
      <c r="L2267" s="2" t="s">
        <v>11073</v>
      </c>
      <c r="M2267" s="3">
        <v>10297189</v>
      </c>
      <c r="N2267" s="2" t="s">
        <v>4415</v>
      </c>
      <c r="O2267" s="2" t="s">
        <v>19588</v>
      </c>
      <c r="P2267" s="2" t="s">
        <v>62</v>
      </c>
      <c r="Q2267" s="4">
        <v>37347</v>
      </c>
      <c r="R2267" s="4" t="s">
        <v>20228</v>
      </c>
      <c r="S2267" s="6">
        <v>75781642</v>
      </c>
      <c r="T2267" s="2">
        <v>102</v>
      </c>
      <c r="U2267" s="2" t="s">
        <v>63</v>
      </c>
      <c r="V2267" s="2" t="s">
        <v>54</v>
      </c>
      <c r="W2267" s="2" t="s">
        <v>11074</v>
      </c>
      <c r="X2267" s="2" t="s">
        <v>180</v>
      </c>
      <c r="Y2267" s="2">
        <v>137</v>
      </c>
      <c r="Z2267" s="7">
        <v>63781642</v>
      </c>
    </row>
    <row r="2268" spans="1:26" ht="15.75" customHeight="1" x14ac:dyDescent="0.3">
      <c r="A2268" s="6">
        <v>15000000</v>
      </c>
      <c r="B2268" s="2" t="s">
        <v>11075</v>
      </c>
      <c r="C2268" s="2" t="s">
        <v>13616</v>
      </c>
      <c r="D2268" t="s">
        <v>20204</v>
      </c>
      <c r="E2268" t="s">
        <v>19452</v>
      </c>
      <c r="F2268" t="s">
        <v>19452</v>
      </c>
      <c r="H2268" s="2">
        <v>3049</v>
      </c>
      <c r="I2268" s="2" t="s">
        <v>18645</v>
      </c>
      <c r="J2268" s="2" t="s">
        <v>11076</v>
      </c>
      <c r="K2268" s="2" t="s">
        <v>49</v>
      </c>
      <c r="L2268" s="2" t="s">
        <v>11077</v>
      </c>
      <c r="M2268" s="3">
        <v>41249004</v>
      </c>
      <c r="N2268" s="2" t="s">
        <v>4439</v>
      </c>
      <c r="O2268" s="2" t="s">
        <v>19445</v>
      </c>
      <c r="P2268" s="2" t="s">
        <v>62</v>
      </c>
      <c r="Q2268" s="4">
        <v>34369</v>
      </c>
      <c r="R2268" s="4" t="s">
        <v>20233</v>
      </c>
      <c r="S2268" s="6">
        <v>107217396</v>
      </c>
      <c r="T2268" s="2">
        <v>86</v>
      </c>
      <c r="U2268" s="2" t="s">
        <v>63</v>
      </c>
      <c r="V2268" s="2" t="s">
        <v>54</v>
      </c>
      <c r="W2268" s="2" t="s">
        <v>11078</v>
      </c>
      <c r="X2268" s="2" t="s">
        <v>173</v>
      </c>
      <c r="Y2268" s="2">
        <v>1648</v>
      </c>
      <c r="Z2268" s="7">
        <v>92217396</v>
      </c>
    </row>
    <row r="2269" spans="1:26" ht="15.75" customHeight="1" x14ac:dyDescent="0.3">
      <c r="A2269" s="6">
        <v>12000000</v>
      </c>
      <c r="B2269" s="2" t="s">
        <v>3693</v>
      </c>
      <c r="C2269" s="2" t="s">
        <v>20180</v>
      </c>
      <c r="D2269" t="s">
        <v>20199</v>
      </c>
      <c r="E2269" t="s">
        <v>19452</v>
      </c>
      <c r="F2269" t="s">
        <v>19452</v>
      </c>
      <c r="G2269" s="2" t="s">
        <v>11079</v>
      </c>
      <c r="H2269" s="2">
        <v>860</v>
      </c>
      <c r="I2269" s="2" t="s">
        <v>19035</v>
      </c>
      <c r="J2269" s="2" t="s">
        <v>11080</v>
      </c>
      <c r="K2269" s="2" t="s">
        <v>49</v>
      </c>
      <c r="L2269" s="2" t="s">
        <v>11081</v>
      </c>
      <c r="M2269" s="3">
        <v>23161754</v>
      </c>
      <c r="N2269" s="2" t="s">
        <v>11082</v>
      </c>
      <c r="O2269" s="2" t="s">
        <v>19517</v>
      </c>
      <c r="P2269" s="2" t="s">
        <v>62</v>
      </c>
      <c r="Q2269" s="4">
        <v>30470</v>
      </c>
      <c r="R2269" s="4" t="s">
        <v>20254</v>
      </c>
      <c r="S2269" s="6">
        <v>79567667</v>
      </c>
      <c r="T2269" s="2">
        <v>114</v>
      </c>
      <c r="U2269" s="2" t="s">
        <v>63</v>
      </c>
      <c r="V2269" s="2" t="s">
        <v>54</v>
      </c>
      <c r="W2269" s="2" t="s">
        <v>11083</v>
      </c>
      <c r="X2269" s="2" t="s">
        <v>142</v>
      </c>
      <c r="Y2269" s="2">
        <v>504</v>
      </c>
      <c r="Z2269" s="7">
        <v>67567667</v>
      </c>
    </row>
    <row r="2270" spans="1:26" ht="15.75" customHeight="1" x14ac:dyDescent="0.3">
      <c r="A2270" s="6">
        <v>12000000</v>
      </c>
      <c r="B2270" s="2" t="s">
        <v>11084</v>
      </c>
      <c r="C2270" s="2" t="s">
        <v>20185</v>
      </c>
      <c r="D2270" t="s">
        <v>20197</v>
      </c>
      <c r="E2270" t="s">
        <v>20198</v>
      </c>
      <c r="F2270" t="s">
        <v>20201</v>
      </c>
      <c r="H2270" s="2">
        <v>9281</v>
      </c>
      <c r="I2270" s="2" t="s">
        <v>18187</v>
      </c>
      <c r="J2270" s="2" t="s">
        <v>11085</v>
      </c>
      <c r="K2270" s="2" t="s">
        <v>49</v>
      </c>
      <c r="L2270" s="2" t="s">
        <v>11086</v>
      </c>
      <c r="M2270" s="3">
        <v>19195399</v>
      </c>
      <c r="N2270" s="2" t="s">
        <v>3054</v>
      </c>
      <c r="O2270" s="2" t="s">
        <v>19449</v>
      </c>
      <c r="P2270" s="2" t="s">
        <v>62</v>
      </c>
      <c r="Q2270" s="4">
        <v>31086</v>
      </c>
      <c r="R2270" s="4" t="s">
        <v>20248</v>
      </c>
      <c r="S2270" s="6">
        <v>68706993</v>
      </c>
      <c r="T2270" s="2">
        <v>113</v>
      </c>
      <c r="U2270" s="2" t="s">
        <v>2525</v>
      </c>
      <c r="V2270" s="2" t="s">
        <v>54</v>
      </c>
      <c r="W2270" s="2" t="s">
        <v>11087</v>
      </c>
      <c r="X2270" s="2" t="s">
        <v>142</v>
      </c>
      <c r="Y2270" s="2">
        <v>375</v>
      </c>
      <c r="Z2270" s="7">
        <v>56706993</v>
      </c>
    </row>
    <row r="2271" spans="1:26" ht="15.75" customHeight="1" x14ac:dyDescent="0.3">
      <c r="A2271" s="6">
        <v>12000000</v>
      </c>
      <c r="B2271" s="2" t="s">
        <v>11088</v>
      </c>
      <c r="C2271" s="2" t="s">
        <v>20174</v>
      </c>
      <c r="D2271" t="s">
        <v>20201</v>
      </c>
      <c r="E2271" t="s">
        <v>20205</v>
      </c>
      <c r="F2271" t="s">
        <v>19452</v>
      </c>
      <c r="G2271" s="2" t="s">
        <v>11089</v>
      </c>
      <c r="H2271" s="2">
        <v>75674</v>
      </c>
      <c r="I2271" s="2" t="s">
        <v>15652</v>
      </c>
      <c r="J2271" s="2" t="s">
        <v>11090</v>
      </c>
      <c r="K2271" s="2" t="s">
        <v>49</v>
      </c>
      <c r="L2271" s="2" t="s">
        <v>11091</v>
      </c>
      <c r="M2271" s="3">
        <v>21958055</v>
      </c>
      <c r="N2271" s="2" t="s">
        <v>11092</v>
      </c>
      <c r="O2271" s="2" t="s">
        <v>19525</v>
      </c>
      <c r="P2271" s="2" t="s">
        <v>62</v>
      </c>
      <c r="Q2271" s="4">
        <v>40963</v>
      </c>
      <c r="R2271" s="4" t="s">
        <v>20213</v>
      </c>
      <c r="S2271" s="6">
        <v>81272766</v>
      </c>
      <c r="T2271" s="2">
        <v>110</v>
      </c>
      <c r="U2271" s="2" t="s">
        <v>907</v>
      </c>
      <c r="V2271" s="2" t="s">
        <v>54</v>
      </c>
      <c r="W2271" s="2" t="s">
        <v>11093</v>
      </c>
      <c r="X2271" s="2" t="s">
        <v>74</v>
      </c>
      <c r="Y2271" s="2">
        <v>417</v>
      </c>
      <c r="Z2271" s="7">
        <v>69272766</v>
      </c>
    </row>
    <row r="2272" spans="1:26" ht="15.75" customHeight="1" x14ac:dyDescent="0.3">
      <c r="A2272" s="6">
        <v>12000000</v>
      </c>
      <c r="B2272" s="2" t="s">
        <v>11094</v>
      </c>
      <c r="C2272" s="2" t="s">
        <v>20189</v>
      </c>
      <c r="D2272" t="s">
        <v>20197</v>
      </c>
      <c r="E2272" t="s">
        <v>20198</v>
      </c>
      <c r="F2272" t="s">
        <v>20193</v>
      </c>
      <c r="H2272" s="2">
        <v>9762</v>
      </c>
      <c r="I2272" s="2" t="s">
        <v>17986</v>
      </c>
      <c r="J2272" s="2" t="s">
        <v>11095</v>
      </c>
      <c r="K2272" s="2" t="s">
        <v>49</v>
      </c>
      <c r="L2272" s="2" t="s">
        <v>11096</v>
      </c>
      <c r="M2272" s="3">
        <v>45477802</v>
      </c>
      <c r="N2272" s="2" t="s">
        <v>11097</v>
      </c>
      <c r="O2272" s="2" t="s">
        <v>19480</v>
      </c>
      <c r="P2272" s="2" t="s">
        <v>62</v>
      </c>
      <c r="Q2272" s="4">
        <v>38940</v>
      </c>
      <c r="R2272" s="4" t="s">
        <v>20216</v>
      </c>
      <c r="S2272" s="6">
        <v>114194847</v>
      </c>
      <c r="T2272" s="2">
        <v>104</v>
      </c>
      <c r="U2272" s="2" t="s">
        <v>63</v>
      </c>
      <c r="V2272" s="2" t="s">
        <v>54</v>
      </c>
      <c r="W2272" s="2" t="s">
        <v>11098</v>
      </c>
      <c r="X2272" s="2" t="s">
        <v>252</v>
      </c>
      <c r="Y2272" s="2">
        <v>1060</v>
      </c>
      <c r="Z2272" s="7">
        <v>102194847</v>
      </c>
    </row>
    <row r="2273" spans="1:26" ht="15.75" customHeight="1" x14ac:dyDescent="0.3">
      <c r="A2273" s="6">
        <v>12000000</v>
      </c>
      <c r="B2273" s="2" t="s">
        <v>5775</v>
      </c>
      <c r="C2273" s="2" t="s">
        <v>13616</v>
      </c>
      <c r="D2273" t="s">
        <v>20193</v>
      </c>
      <c r="E2273" t="s">
        <v>20198</v>
      </c>
      <c r="F2273" t="s">
        <v>19452</v>
      </c>
      <c r="H2273" s="2">
        <v>184</v>
      </c>
      <c r="I2273" s="2" t="s">
        <v>19337</v>
      </c>
      <c r="J2273" s="2" t="s">
        <v>11099</v>
      </c>
      <c r="K2273" s="2" t="s">
        <v>49</v>
      </c>
      <c r="L2273" s="2" t="s">
        <v>11100</v>
      </c>
      <c r="M2273" s="3">
        <v>40631671</v>
      </c>
      <c r="N2273" s="2" t="s">
        <v>5637</v>
      </c>
      <c r="O2273" s="2" t="s">
        <v>19502</v>
      </c>
      <c r="P2273" s="2" t="s">
        <v>62</v>
      </c>
      <c r="Q2273" s="4">
        <v>35788</v>
      </c>
      <c r="R2273" s="4" t="s">
        <v>20222</v>
      </c>
      <c r="S2273" s="6">
        <v>39673162</v>
      </c>
      <c r="T2273" s="2">
        <v>154</v>
      </c>
      <c r="U2273" s="2" t="s">
        <v>63</v>
      </c>
      <c r="V2273" s="2" t="s">
        <v>54</v>
      </c>
      <c r="W2273" s="2" t="s">
        <v>11101</v>
      </c>
      <c r="X2273" s="2" t="s">
        <v>109</v>
      </c>
      <c r="Y2273" s="2">
        <v>1514</v>
      </c>
      <c r="Z2273" s="7">
        <v>27673162</v>
      </c>
    </row>
    <row r="2274" spans="1:26" ht="15.75" customHeight="1" x14ac:dyDescent="0.3">
      <c r="A2274" s="6">
        <v>12000000</v>
      </c>
      <c r="B2274" s="2" t="s">
        <v>3805</v>
      </c>
      <c r="C2274" s="2" t="s">
        <v>13616</v>
      </c>
      <c r="D2274" t="s">
        <v>20191</v>
      </c>
      <c r="E2274" t="s">
        <v>19452</v>
      </c>
      <c r="F2274" t="s">
        <v>19452</v>
      </c>
      <c r="G2274" s="2" t="s">
        <v>11102</v>
      </c>
      <c r="H2274" s="2">
        <v>13335</v>
      </c>
      <c r="I2274" s="2" t="s">
        <v>17210</v>
      </c>
      <c r="J2274" s="2" t="s">
        <v>11103</v>
      </c>
      <c r="K2274" s="2" t="s">
        <v>49</v>
      </c>
      <c r="L2274" s="2" t="s">
        <v>11104</v>
      </c>
      <c r="M2274" s="3">
        <v>26219598</v>
      </c>
      <c r="N2274" s="2" t="s">
        <v>410</v>
      </c>
      <c r="O2274" s="2" t="s">
        <v>19453</v>
      </c>
      <c r="P2274" s="2" t="s">
        <v>62</v>
      </c>
      <c r="Q2274" s="4">
        <v>39563</v>
      </c>
      <c r="R2274" s="4" t="s">
        <v>20217</v>
      </c>
      <c r="S2274" s="6">
        <v>43493123</v>
      </c>
      <c r="T2274" s="2">
        <v>107</v>
      </c>
      <c r="U2274" s="2" t="s">
        <v>63</v>
      </c>
      <c r="V2274" s="2" t="s">
        <v>54</v>
      </c>
      <c r="W2274" s="2" t="s">
        <v>11105</v>
      </c>
      <c r="X2274" s="2" t="s">
        <v>180</v>
      </c>
      <c r="Y2274" s="2">
        <v>497</v>
      </c>
      <c r="Z2274" s="7">
        <v>31493123</v>
      </c>
    </row>
    <row r="2275" spans="1:26" ht="15.75" customHeight="1" x14ac:dyDescent="0.3">
      <c r="A2275" s="6">
        <v>15000000</v>
      </c>
      <c r="B2275" s="2" t="s">
        <v>7617</v>
      </c>
      <c r="C2275" s="2" t="s">
        <v>20178</v>
      </c>
      <c r="D2275" t="s">
        <v>20197</v>
      </c>
      <c r="E2275" t="s">
        <v>20201</v>
      </c>
      <c r="F2275" t="s">
        <v>19452</v>
      </c>
      <c r="H2275" s="2">
        <v>76726</v>
      </c>
      <c r="I2275" s="2" t="s">
        <v>15631</v>
      </c>
      <c r="J2275" s="2" t="s">
        <v>11106</v>
      </c>
      <c r="K2275" s="2" t="s">
        <v>49</v>
      </c>
      <c r="L2275" s="2" t="s">
        <v>11107</v>
      </c>
      <c r="M2275" s="3">
        <v>64504747</v>
      </c>
      <c r="N2275" s="2" t="s">
        <v>11108</v>
      </c>
      <c r="O2275" s="2" t="s">
        <v>19458</v>
      </c>
      <c r="P2275" s="2" t="s">
        <v>62</v>
      </c>
      <c r="Q2275" s="4">
        <v>40940</v>
      </c>
      <c r="R2275" s="4" t="s">
        <v>20213</v>
      </c>
      <c r="S2275" s="6">
        <v>145000000</v>
      </c>
      <c r="T2275" s="2">
        <v>84</v>
      </c>
      <c r="U2275" s="2" t="s">
        <v>63</v>
      </c>
      <c r="V2275" s="2" t="s">
        <v>54</v>
      </c>
      <c r="W2275" s="2" t="s">
        <v>11109</v>
      </c>
      <c r="X2275" s="2" t="s">
        <v>212</v>
      </c>
      <c r="Y2275" s="2">
        <v>1935</v>
      </c>
      <c r="Z2275" s="7">
        <v>130000000</v>
      </c>
    </row>
    <row r="2276" spans="1:26" ht="15.75" customHeight="1" x14ac:dyDescent="0.3">
      <c r="A2276" s="6">
        <v>12000000</v>
      </c>
      <c r="B2276" s="2" t="s">
        <v>6735</v>
      </c>
      <c r="C2276" s="2" t="s">
        <v>20189</v>
      </c>
      <c r="D2276" t="s">
        <v>20197</v>
      </c>
      <c r="E2276" t="s">
        <v>20198</v>
      </c>
      <c r="F2276" t="s">
        <v>19452</v>
      </c>
      <c r="H2276" s="2">
        <v>10269</v>
      </c>
      <c r="I2276" s="2" t="s">
        <v>17796</v>
      </c>
      <c r="J2276" s="2" t="s">
        <v>11110</v>
      </c>
      <c r="K2276" s="2" t="s">
        <v>49</v>
      </c>
      <c r="L2276" s="2" t="s">
        <v>11111</v>
      </c>
      <c r="M2276" s="3">
        <v>3389249</v>
      </c>
      <c r="N2276" s="2" t="s">
        <v>11112</v>
      </c>
      <c r="O2276" s="2" t="s">
        <v>19517</v>
      </c>
      <c r="P2276" s="2" t="s">
        <v>71</v>
      </c>
      <c r="Q2276" s="4">
        <v>30638</v>
      </c>
      <c r="R2276" s="4" t="s">
        <v>20254</v>
      </c>
      <c r="S2276" s="6">
        <v>30400000</v>
      </c>
      <c r="T2276" s="2">
        <v>132</v>
      </c>
      <c r="U2276" s="2" t="s">
        <v>63</v>
      </c>
      <c r="V2276" s="2" t="s">
        <v>54</v>
      </c>
      <c r="X2276" s="2" t="s">
        <v>180</v>
      </c>
      <c r="Y2276" s="2">
        <v>51</v>
      </c>
      <c r="Z2276" s="7">
        <v>18400000</v>
      </c>
    </row>
    <row r="2277" spans="1:26" ht="15.75" customHeight="1" x14ac:dyDescent="0.3">
      <c r="A2277" s="6">
        <v>5000000</v>
      </c>
      <c r="B2277" s="2" t="s">
        <v>11113</v>
      </c>
      <c r="C2277" s="2" t="s">
        <v>20181</v>
      </c>
      <c r="D2277" t="s">
        <v>20192</v>
      </c>
      <c r="E2277" t="s">
        <v>20199</v>
      </c>
      <c r="F2277" t="s">
        <v>20191</v>
      </c>
      <c r="H2277" s="2">
        <v>36819</v>
      </c>
      <c r="I2277" s="2" t="s">
        <v>16289</v>
      </c>
      <c r="J2277" s="2" t="s">
        <v>11114</v>
      </c>
      <c r="K2277" s="2" t="s">
        <v>49</v>
      </c>
      <c r="L2277" s="2" t="s">
        <v>11115</v>
      </c>
      <c r="M2277" s="3">
        <v>14779537</v>
      </c>
      <c r="N2277" s="2" t="s">
        <v>11116</v>
      </c>
      <c r="O2277" s="2" t="s">
        <v>19919</v>
      </c>
      <c r="P2277" s="2" t="s">
        <v>3537</v>
      </c>
      <c r="Q2277" s="4">
        <v>29780</v>
      </c>
      <c r="R2277" s="4" t="s">
        <v>20246</v>
      </c>
      <c r="S2277" s="6">
        <v>42365581</v>
      </c>
      <c r="T2277" s="2">
        <v>116</v>
      </c>
      <c r="U2277" s="2" t="s">
        <v>63</v>
      </c>
      <c r="V2277" s="2" t="s">
        <v>54</v>
      </c>
      <c r="W2277" s="2" t="s">
        <v>11117</v>
      </c>
      <c r="X2277" s="2" t="s">
        <v>212</v>
      </c>
      <c r="Y2277" s="2">
        <v>249</v>
      </c>
      <c r="Z2277" s="7">
        <v>37365581</v>
      </c>
    </row>
    <row r="2278" spans="1:26" ht="15.75" customHeight="1" x14ac:dyDescent="0.3">
      <c r="A2278" s="6">
        <v>12000000</v>
      </c>
      <c r="B2278" s="2" t="s">
        <v>11118</v>
      </c>
      <c r="C2278" s="2" t="s">
        <v>20174</v>
      </c>
      <c r="D2278" t="s">
        <v>20191</v>
      </c>
      <c r="E2278" t="s">
        <v>20196</v>
      </c>
      <c r="F2278" t="s">
        <v>20197</v>
      </c>
      <c r="H2278" s="2">
        <v>17130</v>
      </c>
      <c r="I2278" s="2" t="s">
        <v>16874</v>
      </c>
      <c r="J2278" s="2" t="s">
        <v>11119</v>
      </c>
      <c r="K2278" s="2" t="s">
        <v>49</v>
      </c>
      <c r="L2278" s="2" t="s">
        <v>11120</v>
      </c>
      <c r="M2278" s="3">
        <v>6703319</v>
      </c>
      <c r="N2278" s="2" t="s">
        <v>9988</v>
      </c>
      <c r="O2278" s="2" t="s">
        <v>19449</v>
      </c>
      <c r="P2278" s="2" t="s">
        <v>62</v>
      </c>
      <c r="Q2278" s="4">
        <v>37302</v>
      </c>
      <c r="R2278" s="4" t="s">
        <v>20228</v>
      </c>
      <c r="S2278" s="6">
        <v>61141030</v>
      </c>
      <c r="T2278" s="2">
        <v>93</v>
      </c>
      <c r="U2278" s="2" t="s">
        <v>63</v>
      </c>
      <c r="V2278" s="2" t="s">
        <v>54</v>
      </c>
      <c r="W2278" s="2" t="s">
        <v>11121</v>
      </c>
      <c r="X2278" s="2" t="s">
        <v>850</v>
      </c>
      <c r="Y2278" s="2">
        <v>158</v>
      </c>
      <c r="Z2278" s="7">
        <v>49141030</v>
      </c>
    </row>
    <row r="2279" spans="1:26" ht="15.75" customHeight="1" x14ac:dyDescent="0.3">
      <c r="A2279" s="6">
        <v>12000000</v>
      </c>
      <c r="B2279" s="2" t="s">
        <v>2787</v>
      </c>
      <c r="C2279" s="2" t="s">
        <v>13616</v>
      </c>
      <c r="D2279" t="s">
        <v>20193</v>
      </c>
      <c r="E2279" t="s">
        <v>19452</v>
      </c>
      <c r="F2279" t="s">
        <v>19452</v>
      </c>
      <c r="H2279" s="2">
        <v>57214</v>
      </c>
      <c r="I2279" s="2" t="s">
        <v>15859</v>
      </c>
      <c r="J2279" s="2" t="s">
        <v>11122</v>
      </c>
      <c r="K2279" s="2" t="s">
        <v>49</v>
      </c>
      <c r="L2279" s="2" t="s">
        <v>11123</v>
      </c>
      <c r="M2279" s="3">
        <v>49070321</v>
      </c>
      <c r="N2279" s="2" t="s">
        <v>11124</v>
      </c>
      <c r="O2279" s="2" t="s">
        <v>19482</v>
      </c>
      <c r="P2279" s="2" t="s">
        <v>62</v>
      </c>
      <c r="Q2279" s="4">
        <v>40969</v>
      </c>
      <c r="R2279" s="4" t="s">
        <v>20213</v>
      </c>
      <c r="S2279" s="6">
        <v>100000000</v>
      </c>
      <c r="T2279" s="2">
        <v>88</v>
      </c>
      <c r="U2279" s="2" t="s">
        <v>63</v>
      </c>
      <c r="V2279" s="2" t="s">
        <v>54</v>
      </c>
      <c r="W2279" s="2" t="s">
        <v>11125</v>
      </c>
      <c r="X2279" s="2" t="s">
        <v>154</v>
      </c>
      <c r="Y2279" s="2">
        <v>1564</v>
      </c>
      <c r="Z2279" s="7">
        <v>88000000</v>
      </c>
    </row>
    <row r="2280" spans="1:26" ht="15.75" customHeight="1" x14ac:dyDescent="0.3">
      <c r="A2280" s="6">
        <v>12000000</v>
      </c>
      <c r="B2280" s="2" t="s">
        <v>1788</v>
      </c>
      <c r="C2280" s="2" t="s">
        <v>20179</v>
      </c>
      <c r="D2280" t="s">
        <v>20202</v>
      </c>
      <c r="E2280" t="s">
        <v>20205</v>
      </c>
      <c r="F2280" t="s">
        <v>19452</v>
      </c>
      <c r="H2280" s="2">
        <v>11202</v>
      </c>
      <c r="I2280" s="2" t="s">
        <v>17530</v>
      </c>
      <c r="J2280" s="2" t="s">
        <v>11126</v>
      </c>
      <c r="K2280" s="2" t="s">
        <v>49</v>
      </c>
      <c r="L2280" s="2" t="s">
        <v>11127</v>
      </c>
      <c r="M2280" s="3">
        <v>21933822</v>
      </c>
      <c r="N2280" s="2" t="s">
        <v>2080</v>
      </c>
      <c r="O2280" s="2" t="s">
        <v>19458</v>
      </c>
      <c r="P2280" s="2" t="s">
        <v>62</v>
      </c>
      <c r="Q2280" s="4">
        <v>25593</v>
      </c>
      <c r="R2280" s="4" t="s">
        <v>20257</v>
      </c>
      <c r="S2280" s="6">
        <v>89800000</v>
      </c>
      <c r="T2280" s="2">
        <v>172</v>
      </c>
      <c r="U2280" s="2" t="s">
        <v>63</v>
      </c>
      <c r="V2280" s="2" t="s">
        <v>54</v>
      </c>
      <c r="W2280" s="2" t="s">
        <v>11128</v>
      </c>
      <c r="X2280" s="2" t="s">
        <v>109</v>
      </c>
      <c r="Y2280" s="2">
        <v>323</v>
      </c>
      <c r="Z2280" s="7">
        <v>77800000</v>
      </c>
    </row>
    <row r="2281" spans="1:26" ht="15.75" customHeight="1" x14ac:dyDescent="0.3">
      <c r="A2281" s="6">
        <v>12000000</v>
      </c>
      <c r="B2281" s="2" t="s">
        <v>3435</v>
      </c>
      <c r="C2281" s="2" t="s">
        <v>20187</v>
      </c>
      <c r="D2281" t="s">
        <v>20201</v>
      </c>
      <c r="E2281" t="s">
        <v>19452</v>
      </c>
      <c r="F2281" t="s">
        <v>19452</v>
      </c>
      <c r="H2281" s="2">
        <v>9357</v>
      </c>
      <c r="I2281" s="2" t="s">
        <v>18154</v>
      </c>
      <c r="J2281" s="2" t="s">
        <v>11129</v>
      </c>
      <c r="K2281" s="2" t="s">
        <v>49</v>
      </c>
      <c r="L2281" s="2" t="s">
        <v>11130</v>
      </c>
      <c r="M2281" s="3">
        <v>20624896</v>
      </c>
      <c r="N2281" s="2" t="s">
        <v>11131</v>
      </c>
      <c r="O2281" s="2" t="s">
        <v>19690</v>
      </c>
      <c r="P2281" s="2" t="s">
        <v>62</v>
      </c>
      <c r="Q2281" s="4">
        <v>37489</v>
      </c>
      <c r="R2281" s="4" t="s">
        <v>20228</v>
      </c>
      <c r="S2281" s="6">
        <v>52223306</v>
      </c>
      <c r="T2281" s="2">
        <v>96</v>
      </c>
      <c r="U2281" s="2" t="s">
        <v>63</v>
      </c>
      <c r="V2281" s="2" t="s">
        <v>54</v>
      </c>
      <c r="W2281" s="2" t="s">
        <v>11132</v>
      </c>
      <c r="X2281" s="2" t="s">
        <v>212</v>
      </c>
      <c r="Y2281" s="2">
        <v>435</v>
      </c>
      <c r="Z2281" s="7">
        <v>40223306</v>
      </c>
    </row>
    <row r="2282" spans="1:26" ht="15.75" customHeight="1" x14ac:dyDescent="0.3">
      <c r="A2282" s="6">
        <v>12000000</v>
      </c>
      <c r="B2282" s="2" t="s">
        <v>3918</v>
      </c>
      <c r="C2282" s="2" t="s">
        <v>20187</v>
      </c>
      <c r="D2282" t="s">
        <v>20199</v>
      </c>
      <c r="E2282" t="s">
        <v>20201</v>
      </c>
      <c r="F2282" t="s">
        <v>19452</v>
      </c>
      <c r="H2282" s="2">
        <v>13812</v>
      </c>
      <c r="I2282" s="2" t="s">
        <v>17150</v>
      </c>
      <c r="J2282" s="2" t="s">
        <v>11133</v>
      </c>
      <c r="K2282" s="2" t="s">
        <v>49</v>
      </c>
      <c r="L2282" s="2" t="s">
        <v>11134</v>
      </c>
      <c r="M2282" s="3">
        <v>8083995</v>
      </c>
      <c r="N2282" s="2" t="s">
        <v>11135</v>
      </c>
      <c r="O2282" s="2" t="s">
        <v>19516</v>
      </c>
      <c r="P2282" s="2" t="s">
        <v>62</v>
      </c>
      <c r="Q2282" s="4">
        <v>39731</v>
      </c>
      <c r="R2282" s="4" t="s">
        <v>20217</v>
      </c>
      <c r="S2282" s="6">
        <v>40855419</v>
      </c>
      <c r="T2282" s="2">
        <v>89</v>
      </c>
      <c r="U2282" s="2" t="s">
        <v>63</v>
      </c>
      <c r="V2282" s="2" t="s">
        <v>54</v>
      </c>
      <c r="W2282" s="2" t="s">
        <v>11136</v>
      </c>
      <c r="X2282" s="2" t="s">
        <v>234</v>
      </c>
      <c r="Y2282" s="2">
        <v>339</v>
      </c>
      <c r="Z2282" s="7">
        <v>28855419</v>
      </c>
    </row>
    <row r="2283" spans="1:26" ht="15.75" customHeight="1" x14ac:dyDescent="0.3">
      <c r="A2283" s="6">
        <v>12000000</v>
      </c>
      <c r="B2283" s="2" t="s">
        <v>836</v>
      </c>
      <c r="C2283" s="2" t="s">
        <v>20179</v>
      </c>
      <c r="D2283" t="s">
        <v>20203</v>
      </c>
      <c r="E2283" t="s">
        <v>20201</v>
      </c>
      <c r="F2283" t="s">
        <v>19452</v>
      </c>
      <c r="G2283" s="2" t="s">
        <v>11137</v>
      </c>
      <c r="H2283" s="2">
        <v>9030</v>
      </c>
      <c r="I2283" s="2" t="s">
        <v>18223</v>
      </c>
      <c r="J2283" s="2" t="s">
        <v>11138</v>
      </c>
      <c r="K2283" s="2" t="s">
        <v>49</v>
      </c>
      <c r="L2283" s="2" t="s">
        <v>11139</v>
      </c>
      <c r="M2283" s="3">
        <v>11135734</v>
      </c>
      <c r="N2283" s="2" t="s">
        <v>11140</v>
      </c>
      <c r="O2283" s="2" t="s">
        <v>19552</v>
      </c>
      <c r="P2283" s="2" t="s">
        <v>62</v>
      </c>
      <c r="Q2283" s="4">
        <v>39479</v>
      </c>
      <c r="R2283" s="4" t="s">
        <v>20217</v>
      </c>
      <c r="S2283" s="6">
        <v>56309766</v>
      </c>
      <c r="T2283" s="2">
        <v>98</v>
      </c>
      <c r="U2283" s="2" t="s">
        <v>708</v>
      </c>
      <c r="V2283" s="2" t="s">
        <v>54</v>
      </c>
      <c r="W2283" s="2" t="s">
        <v>11141</v>
      </c>
      <c r="X2283" s="2" t="s">
        <v>234</v>
      </c>
      <c r="Y2283" s="2">
        <v>281</v>
      </c>
      <c r="Z2283" s="7">
        <v>44309766</v>
      </c>
    </row>
    <row r="2284" spans="1:26" ht="15.75" customHeight="1" x14ac:dyDescent="0.3">
      <c r="A2284" s="6">
        <v>25000000</v>
      </c>
      <c r="B2284" s="2" t="s">
        <v>1316</v>
      </c>
      <c r="C2284" s="2" t="s">
        <v>20174</v>
      </c>
      <c r="D2284" t="s">
        <v>20196</v>
      </c>
      <c r="E2284" t="s">
        <v>19452</v>
      </c>
      <c r="F2284" t="s">
        <v>19452</v>
      </c>
      <c r="H2284" s="2">
        <v>12277</v>
      </c>
      <c r="I2284" s="2" t="s">
        <v>17304</v>
      </c>
      <c r="J2284" s="2" t="s">
        <v>8076</v>
      </c>
      <c r="K2284" s="2" t="s">
        <v>49</v>
      </c>
      <c r="L2284" s="2" t="s">
        <v>8077</v>
      </c>
      <c r="M2284" s="3">
        <v>6086083</v>
      </c>
      <c r="N2284" s="2" t="s">
        <v>2234</v>
      </c>
      <c r="O2284" s="2" t="s">
        <v>19455</v>
      </c>
      <c r="P2284" s="2" t="s">
        <v>62</v>
      </c>
      <c r="Q2284" s="4">
        <v>37407</v>
      </c>
      <c r="R2284" s="4" t="s">
        <v>20228</v>
      </c>
      <c r="S2284" s="6">
        <v>41604473</v>
      </c>
      <c r="T2284" s="2">
        <v>86</v>
      </c>
      <c r="U2284" s="2" t="s">
        <v>63</v>
      </c>
      <c r="V2284" s="2" t="s">
        <v>54</v>
      </c>
      <c r="W2284" s="2" t="s">
        <v>8078</v>
      </c>
      <c r="X2284" s="2" t="s">
        <v>234</v>
      </c>
      <c r="Y2284" s="2">
        <v>112</v>
      </c>
      <c r="Z2284" s="7">
        <v>16604473</v>
      </c>
    </row>
    <row r="2285" spans="1:26" ht="15.75" customHeight="1" x14ac:dyDescent="0.3">
      <c r="A2285" s="6">
        <v>12000000</v>
      </c>
      <c r="B2285" s="2" t="s">
        <v>357</v>
      </c>
      <c r="C2285" s="2" t="s">
        <v>20179</v>
      </c>
      <c r="D2285" t="s">
        <v>20198</v>
      </c>
      <c r="E2285" t="s">
        <v>19452</v>
      </c>
      <c r="F2285" t="s">
        <v>19452</v>
      </c>
      <c r="H2285" s="2">
        <v>1360</v>
      </c>
      <c r="I2285" s="2" t="s">
        <v>18961</v>
      </c>
      <c r="J2285" s="2" t="s">
        <v>11147</v>
      </c>
      <c r="K2285" s="2" t="s">
        <v>49</v>
      </c>
      <c r="L2285" s="2" t="s">
        <v>11148</v>
      </c>
      <c r="M2285" s="3">
        <v>18422327</v>
      </c>
      <c r="N2285" s="2" t="s">
        <v>11149</v>
      </c>
      <c r="O2285" s="2" t="s">
        <v>19502</v>
      </c>
      <c r="P2285" s="2" t="s">
        <v>11150</v>
      </c>
      <c r="Q2285" s="4">
        <v>37497</v>
      </c>
      <c r="R2285" s="4" t="s">
        <v>20228</v>
      </c>
      <c r="S2285" s="6">
        <v>56298474</v>
      </c>
      <c r="T2285" s="2">
        <v>123</v>
      </c>
      <c r="U2285" s="2" t="s">
        <v>2366</v>
      </c>
      <c r="V2285" s="2" t="s">
        <v>54</v>
      </c>
      <c r="W2285" s="2" t="s">
        <v>11151</v>
      </c>
      <c r="X2285" s="2" t="s">
        <v>109</v>
      </c>
      <c r="Y2285" s="2">
        <v>383</v>
      </c>
      <c r="Z2285" s="7">
        <v>44298474</v>
      </c>
    </row>
    <row r="2286" spans="1:26" ht="15.75" customHeight="1" x14ac:dyDescent="0.3">
      <c r="A2286" s="6">
        <v>12000000</v>
      </c>
      <c r="B2286" s="2" t="s">
        <v>11152</v>
      </c>
      <c r="C2286" s="2" t="s">
        <v>20188</v>
      </c>
      <c r="D2286" t="s">
        <v>20207</v>
      </c>
      <c r="E2286" t="s">
        <v>19452</v>
      </c>
      <c r="F2286" t="s">
        <v>19452</v>
      </c>
      <c r="G2286" s="2" t="s">
        <v>11153</v>
      </c>
      <c r="H2286" s="2">
        <v>101267</v>
      </c>
      <c r="I2286" s="2" t="s">
        <v>15452</v>
      </c>
      <c r="J2286" s="2" t="s">
        <v>10059</v>
      </c>
      <c r="K2286" s="2" t="s">
        <v>49</v>
      </c>
      <c r="L2286" s="2" t="s">
        <v>11154</v>
      </c>
      <c r="M2286" s="3">
        <v>8410688</v>
      </c>
      <c r="N2286" s="2" t="s">
        <v>11155</v>
      </c>
      <c r="O2286" s="2" t="s">
        <v>19449</v>
      </c>
      <c r="P2286" s="2" t="s">
        <v>62</v>
      </c>
      <c r="Q2286" s="4">
        <v>41088</v>
      </c>
      <c r="R2286" s="4" t="s">
        <v>20213</v>
      </c>
      <c r="S2286" s="6">
        <v>32726956</v>
      </c>
      <c r="T2286" s="2">
        <v>93</v>
      </c>
      <c r="U2286" s="2" t="s">
        <v>63</v>
      </c>
      <c r="V2286" s="2" t="s">
        <v>54</v>
      </c>
      <c r="W2286" s="2" t="s">
        <v>11156</v>
      </c>
      <c r="X2286" s="2" t="s">
        <v>154</v>
      </c>
      <c r="Y2286" s="2">
        <v>85</v>
      </c>
      <c r="Z2286" s="7">
        <v>20726956</v>
      </c>
    </row>
    <row r="2287" spans="1:26" ht="15.75" customHeight="1" x14ac:dyDescent="0.3">
      <c r="A2287" s="6">
        <v>12000000</v>
      </c>
      <c r="B2287" s="2" t="s">
        <v>2509</v>
      </c>
      <c r="C2287" s="2" t="s">
        <v>20184</v>
      </c>
      <c r="D2287" t="s">
        <v>20197</v>
      </c>
      <c r="E2287" t="s">
        <v>19452</v>
      </c>
      <c r="F2287" t="s">
        <v>19452</v>
      </c>
      <c r="H2287" s="2">
        <v>222935</v>
      </c>
      <c r="I2287" s="2" t="s">
        <v>15099</v>
      </c>
      <c r="J2287" s="2" t="s">
        <v>11157</v>
      </c>
      <c r="K2287" s="2" t="s">
        <v>49</v>
      </c>
      <c r="L2287" s="2" t="s">
        <v>11158</v>
      </c>
      <c r="M2287" s="3">
        <v>74358971</v>
      </c>
      <c r="N2287" s="2" t="s">
        <v>11159</v>
      </c>
      <c r="O2287" s="2" t="s">
        <v>19530</v>
      </c>
      <c r="P2287" s="2" t="s">
        <v>62</v>
      </c>
      <c r="Q2287" s="4">
        <v>41775</v>
      </c>
      <c r="R2287" s="4" t="s">
        <v>20220</v>
      </c>
      <c r="S2287" s="6">
        <v>307166834</v>
      </c>
      <c r="T2287" s="2">
        <v>125</v>
      </c>
      <c r="U2287" s="2" t="s">
        <v>63</v>
      </c>
      <c r="V2287" s="2" t="s">
        <v>54</v>
      </c>
      <c r="W2287" s="2" t="s">
        <v>11160</v>
      </c>
      <c r="X2287" s="2" t="s">
        <v>81</v>
      </c>
      <c r="Y2287" s="2">
        <v>3759</v>
      </c>
      <c r="Z2287" s="7">
        <v>295166834</v>
      </c>
    </row>
    <row r="2288" spans="1:26" ht="15.75" customHeight="1" x14ac:dyDescent="0.3">
      <c r="A2288" s="6">
        <v>12000000</v>
      </c>
      <c r="B2288" s="2" t="s">
        <v>1600</v>
      </c>
      <c r="C2288" s="2" t="s">
        <v>20179</v>
      </c>
      <c r="D2288" t="s">
        <v>20193</v>
      </c>
      <c r="E2288" t="s">
        <v>19452</v>
      </c>
      <c r="F2288" t="s">
        <v>19452</v>
      </c>
      <c r="H2288" s="2">
        <v>10220</v>
      </c>
      <c r="I2288" s="2" t="s">
        <v>17804</v>
      </c>
      <c r="J2288" s="2" t="s">
        <v>11161</v>
      </c>
      <c r="K2288" s="2" t="s">
        <v>49</v>
      </c>
      <c r="L2288" s="2" t="s">
        <v>11162</v>
      </c>
      <c r="M2288" s="3">
        <v>18422008</v>
      </c>
      <c r="N2288" s="2" t="s">
        <v>11163</v>
      </c>
      <c r="O2288" s="2" t="s">
        <v>19502</v>
      </c>
      <c r="P2288" s="2" t="s">
        <v>62</v>
      </c>
      <c r="Q2288" s="4">
        <v>36049</v>
      </c>
      <c r="R2288" s="4" t="s">
        <v>20229</v>
      </c>
      <c r="S2288" s="6">
        <v>22921898</v>
      </c>
      <c r="T2288" s="2">
        <v>121</v>
      </c>
      <c r="U2288" s="2" t="s">
        <v>11164</v>
      </c>
      <c r="V2288" s="2" t="s">
        <v>54</v>
      </c>
      <c r="W2288" s="2" t="s">
        <v>11165</v>
      </c>
      <c r="X2288" s="2" t="s">
        <v>65</v>
      </c>
      <c r="Y2288" s="2">
        <v>439</v>
      </c>
      <c r="Z2288" s="7">
        <v>10921898</v>
      </c>
    </row>
    <row r="2289" spans="1:26" ht="15.75" customHeight="1" x14ac:dyDescent="0.3">
      <c r="A2289" s="6">
        <v>12000000</v>
      </c>
      <c r="B2289" s="2" t="s">
        <v>9756</v>
      </c>
      <c r="C2289" s="2" t="s">
        <v>20187</v>
      </c>
      <c r="D2289" t="s">
        <v>20199</v>
      </c>
      <c r="E2289" t="s">
        <v>19452</v>
      </c>
      <c r="F2289" t="s">
        <v>19452</v>
      </c>
      <c r="H2289" s="2">
        <v>31915</v>
      </c>
      <c r="I2289" s="2" t="s">
        <v>16382</v>
      </c>
      <c r="J2289" s="2" t="s">
        <v>11166</v>
      </c>
      <c r="K2289" s="2" t="s">
        <v>49</v>
      </c>
      <c r="L2289" s="2" t="s">
        <v>11167</v>
      </c>
      <c r="M2289" s="3">
        <v>861659</v>
      </c>
      <c r="N2289" s="2" t="s">
        <v>3054</v>
      </c>
      <c r="O2289" s="2" t="s">
        <v>19449</v>
      </c>
      <c r="P2289" s="2" t="s">
        <v>62</v>
      </c>
      <c r="Q2289" s="4">
        <v>28856</v>
      </c>
      <c r="R2289" s="4" t="s">
        <v>20237</v>
      </c>
      <c r="S2289" s="6">
        <v>54000000</v>
      </c>
      <c r="T2289" s="2">
        <v>102</v>
      </c>
      <c r="U2289" s="2" t="s">
        <v>63</v>
      </c>
      <c r="V2289" s="2" t="s">
        <v>54</v>
      </c>
      <c r="X2289" s="2" t="s">
        <v>129</v>
      </c>
      <c r="Y2289" s="2">
        <v>25</v>
      </c>
      <c r="Z2289" s="7">
        <v>42000000</v>
      </c>
    </row>
    <row r="2290" spans="1:26" ht="15.75" customHeight="1" x14ac:dyDescent="0.3">
      <c r="A2290" s="6">
        <v>12000000</v>
      </c>
      <c r="B2290" s="2" t="s">
        <v>2744</v>
      </c>
      <c r="C2290" s="2" t="s">
        <v>20187</v>
      </c>
      <c r="D2290" t="s">
        <v>20204</v>
      </c>
      <c r="E2290" t="s">
        <v>20201</v>
      </c>
      <c r="F2290" t="s">
        <v>19452</v>
      </c>
      <c r="H2290" s="2">
        <v>11601</v>
      </c>
      <c r="I2290" s="2" t="s">
        <v>17431</v>
      </c>
      <c r="J2290" s="2" t="s">
        <v>11168</v>
      </c>
      <c r="K2290" s="2" t="s">
        <v>49</v>
      </c>
      <c r="L2290" s="2" t="s">
        <v>11169</v>
      </c>
      <c r="M2290" s="3">
        <v>6044161</v>
      </c>
      <c r="N2290" s="2" t="s">
        <v>11170</v>
      </c>
      <c r="O2290" s="2" t="s">
        <v>19874</v>
      </c>
      <c r="P2290" s="2" t="s">
        <v>62</v>
      </c>
      <c r="Q2290" s="4">
        <v>36413</v>
      </c>
      <c r="R2290" s="4" t="s">
        <v>20224</v>
      </c>
      <c r="S2290" s="6">
        <v>21133087</v>
      </c>
      <c r="T2290" s="2">
        <v>99</v>
      </c>
      <c r="U2290" s="2" t="s">
        <v>63</v>
      </c>
      <c r="V2290" s="2" t="s">
        <v>54</v>
      </c>
      <c r="W2290" s="2" t="s">
        <v>11171</v>
      </c>
      <c r="X2290" s="2" t="s">
        <v>154</v>
      </c>
      <c r="Y2290" s="2">
        <v>330</v>
      </c>
      <c r="Z2290" s="7">
        <v>9133087</v>
      </c>
    </row>
    <row r="2291" spans="1:26" ht="15.75" customHeight="1" x14ac:dyDescent="0.3">
      <c r="A2291" s="6">
        <v>12000000</v>
      </c>
      <c r="B2291" s="2" t="s">
        <v>1125</v>
      </c>
      <c r="C2291" s="2" t="s">
        <v>20179</v>
      </c>
      <c r="D2291" t="s">
        <v>19452</v>
      </c>
      <c r="E2291" t="s">
        <v>19452</v>
      </c>
      <c r="F2291" t="s">
        <v>19452</v>
      </c>
      <c r="H2291" s="2">
        <v>205220</v>
      </c>
      <c r="I2291" s="2" t="s">
        <v>15144</v>
      </c>
      <c r="J2291" s="2" t="s">
        <v>11172</v>
      </c>
      <c r="K2291" s="2" t="s">
        <v>49</v>
      </c>
      <c r="L2291" s="2" t="s">
        <v>11173</v>
      </c>
      <c r="M2291" s="3">
        <v>29019504</v>
      </c>
      <c r="N2291" s="2" t="s">
        <v>11174</v>
      </c>
      <c r="O2291" s="2" t="s">
        <v>19615</v>
      </c>
      <c r="P2291" s="2" t="s">
        <v>3537</v>
      </c>
      <c r="Q2291" s="4">
        <v>41579</v>
      </c>
      <c r="R2291" s="4" t="s">
        <v>20218</v>
      </c>
      <c r="S2291" s="6">
        <v>100129872</v>
      </c>
      <c r="T2291" s="2">
        <v>98</v>
      </c>
      <c r="U2291" s="2" t="s">
        <v>63</v>
      </c>
      <c r="V2291" s="2" t="s">
        <v>54</v>
      </c>
      <c r="W2291" s="2" t="s">
        <v>11175</v>
      </c>
      <c r="X2291" s="2" t="s">
        <v>103</v>
      </c>
      <c r="Y2291" s="2">
        <v>579</v>
      </c>
      <c r="Z2291" s="7">
        <v>88129872</v>
      </c>
    </row>
    <row r="2292" spans="1:26" ht="15.75" customHeight="1" x14ac:dyDescent="0.3">
      <c r="A2292" s="6">
        <v>12000000</v>
      </c>
      <c r="B2292" s="2" t="s">
        <v>11176</v>
      </c>
      <c r="C2292" s="2" t="s">
        <v>20176</v>
      </c>
      <c r="D2292" t="s">
        <v>20198</v>
      </c>
      <c r="E2292" t="s">
        <v>20195</v>
      </c>
      <c r="F2292" t="s">
        <v>20196</v>
      </c>
      <c r="G2292" s="2" t="s">
        <v>11177</v>
      </c>
      <c r="H2292" s="2">
        <v>14191</v>
      </c>
      <c r="I2292" s="2" t="s">
        <v>17093</v>
      </c>
      <c r="J2292" s="2" t="s">
        <v>11178</v>
      </c>
      <c r="K2292" s="2" t="s">
        <v>49</v>
      </c>
      <c r="L2292" s="2" t="s">
        <v>11179</v>
      </c>
      <c r="M2292" s="3">
        <v>16931846</v>
      </c>
      <c r="N2292" s="2" t="s">
        <v>11180</v>
      </c>
      <c r="O2292" s="2" t="s">
        <v>19530</v>
      </c>
      <c r="P2292" s="2" t="s">
        <v>512</v>
      </c>
      <c r="Q2292" s="4">
        <v>38779</v>
      </c>
      <c r="R2292" s="4" t="s">
        <v>20216</v>
      </c>
      <c r="S2292" s="6">
        <v>23006849</v>
      </c>
      <c r="T2292" s="2">
        <v>104</v>
      </c>
      <c r="U2292" s="2" t="s">
        <v>63</v>
      </c>
      <c r="V2292" s="2" t="s">
        <v>54</v>
      </c>
      <c r="W2292" s="2" t="s">
        <v>11181</v>
      </c>
      <c r="X2292" s="2" t="s">
        <v>205</v>
      </c>
      <c r="Y2292" s="2">
        <v>364</v>
      </c>
      <c r="Z2292" s="7">
        <v>11006849</v>
      </c>
    </row>
    <row r="2293" spans="1:26" ht="15.75" customHeight="1" x14ac:dyDescent="0.3">
      <c r="A2293" s="6">
        <v>12000000</v>
      </c>
      <c r="B2293" s="2" t="s">
        <v>9947</v>
      </c>
      <c r="C2293" s="2" t="s">
        <v>20179</v>
      </c>
      <c r="D2293" t="s">
        <v>20204</v>
      </c>
      <c r="E2293" t="s">
        <v>20198</v>
      </c>
      <c r="F2293" t="s">
        <v>19452</v>
      </c>
      <c r="H2293" s="2">
        <v>286565</v>
      </c>
      <c r="I2293" s="2" t="s">
        <v>14880</v>
      </c>
      <c r="J2293" s="2" t="s">
        <v>11182</v>
      </c>
      <c r="K2293" s="2" t="s">
        <v>49</v>
      </c>
      <c r="L2293" s="2" t="s">
        <v>11183</v>
      </c>
      <c r="M2293" s="3">
        <v>64610671</v>
      </c>
      <c r="N2293" s="2" t="s">
        <v>2376</v>
      </c>
      <c r="O2293" s="2" t="s">
        <v>19530</v>
      </c>
      <c r="P2293" s="2" t="s">
        <v>62</v>
      </c>
      <c r="Q2293" s="4">
        <v>42173</v>
      </c>
      <c r="R2293" s="4" t="s">
        <v>20212</v>
      </c>
      <c r="S2293" s="6">
        <v>85512300</v>
      </c>
      <c r="T2293" s="2">
        <v>109</v>
      </c>
      <c r="U2293" s="2" t="s">
        <v>63</v>
      </c>
      <c r="V2293" s="2" t="s">
        <v>54</v>
      </c>
      <c r="W2293" s="2" t="s">
        <v>11184</v>
      </c>
      <c r="X2293" s="2" t="s">
        <v>88</v>
      </c>
      <c r="Y2293" s="2">
        <v>1937</v>
      </c>
      <c r="Z2293" s="7">
        <v>73512300</v>
      </c>
    </row>
    <row r="2294" spans="1:26" ht="15.75" customHeight="1" x14ac:dyDescent="0.3">
      <c r="A2294" s="6">
        <v>12000000</v>
      </c>
      <c r="B2294" s="2" t="s">
        <v>1115</v>
      </c>
      <c r="C2294" s="2" t="s">
        <v>20179</v>
      </c>
      <c r="D2294" t="s">
        <v>20191</v>
      </c>
      <c r="E2294" t="s">
        <v>19452</v>
      </c>
      <c r="F2294" t="s">
        <v>19452</v>
      </c>
      <c r="H2294" s="2">
        <v>129670</v>
      </c>
      <c r="I2294" s="2" t="s">
        <v>15353</v>
      </c>
      <c r="J2294" s="2" t="s">
        <v>11185</v>
      </c>
      <c r="K2294" s="2" t="s">
        <v>49</v>
      </c>
      <c r="L2294" s="2" t="s">
        <v>11186</v>
      </c>
      <c r="M2294" s="3">
        <v>29223881</v>
      </c>
      <c r="N2294" s="2" t="s">
        <v>11187</v>
      </c>
      <c r="O2294" s="2" t="s">
        <v>19552</v>
      </c>
      <c r="P2294" s="2" t="s">
        <v>62</v>
      </c>
      <c r="Q2294" s="4">
        <v>41538</v>
      </c>
      <c r="R2294" s="4" t="s">
        <v>20218</v>
      </c>
      <c r="S2294" s="6">
        <v>17654912</v>
      </c>
      <c r="T2294" s="2">
        <v>115</v>
      </c>
      <c r="U2294" s="2" t="s">
        <v>53</v>
      </c>
      <c r="V2294" s="2" t="s">
        <v>54</v>
      </c>
      <c r="W2294" s="2" t="s">
        <v>11188</v>
      </c>
      <c r="X2294" s="2" t="s">
        <v>103</v>
      </c>
      <c r="Y2294" s="2">
        <v>636</v>
      </c>
      <c r="Z2294" s="7">
        <v>5654912</v>
      </c>
    </row>
    <row r="2295" spans="1:26" ht="15.75" customHeight="1" x14ac:dyDescent="0.3">
      <c r="A2295" s="6">
        <v>12000000</v>
      </c>
      <c r="B2295" s="2" t="s">
        <v>2367</v>
      </c>
      <c r="C2295" s="2" t="s">
        <v>13616</v>
      </c>
      <c r="D2295" t="s">
        <v>20197</v>
      </c>
      <c r="E2295" t="s">
        <v>19452</v>
      </c>
      <c r="F2295" t="s">
        <v>19452</v>
      </c>
      <c r="G2295" s="2" t="s">
        <v>11189</v>
      </c>
      <c r="H2295" s="2">
        <v>57157</v>
      </c>
      <c r="I2295" s="2" t="s">
        <v>15864</v>
      </c>
      <c r="J2295" s="2" t="s">
        <v>11190</v>
      </c>
      <c r="K2295" s="2" t="s">
        <v>49</v>
      </c>
      <c r="L2295" s="2" t="s">
        <v>11191</v>
      </c>
      <c r="M2295" s="3">
        <v>16183746</v>
      </c>
      <c r="N2295" s="2" t="s">
        <v>11192</v>
      </c>
      <c r="O2295" s="2" t="s">
        <v>19449</v>
      </c>
      <c r="P2295" s="2" t="s">
        <v>62</v>
      </c>
      <c r="Q2295" s="4">
        <v>40893</v>
      </c>
      <c r="R2295" s="4" t="s">
        <v>20219</v>
      </c>
      <c r="S2295" s="6">
        <v>22939027</v>
      </c>
      <c r="T2295" s="2">
        <v>94</v>
      </c>
      <c r="U2295" s="2" t="s">
        <v>63</v>
      </c>
      <c r="V2295" s="2" t="s">
        <v>54</v>
      </c>
      <c r="W2295" s="2" t="s">
        <v>11193</v>
      </c>
      <c r="X2295" s="2" t="s">
        <v>420</v>
      </c>
      <c r="Y2295" s="2">
        <v>364</v>
      </c>
      <c r="Z2295" s="7">
        <v>10939027</v>
      </c>
    </row>
    <row r="2296" spans="1:26" ht="15.75" customHeight="1" x14ac:dyDescent="0.3">
      <c r="A2296" s="6">
        <v>12000000</v>
      </c>
      <c r="B2296" s="2" t="s">
        <v>1188</v>
      </c>
      <c r="C2296" s="2" t="s">
        <v>20174</v>
      </c>
      <c r="D2296" t="s">
        <v>20201</v>
      </c>
      <c r="E2296" t="s">
        <v>20193</v>
      </c>
      <c r="F2296" t="s">
        <v>19452</v>
      </c>
      <c r="H2296" s="2">
        <v>1948</v>
      </c>
      <c r="I2296" s="2" t="s">
        <v>18804</v>
      </c>
      <c r="J2296" s="2" t="s">
        <v>11194</v>
      </c>
      <c r="K2296" s="2" t="s">
        <v>49</v>
      </c>
      <c r="L2296" s="2" t="s">
        <v>11195</v>
      </c>
      <c r="M2296" s="3">
        <v>47992817</v>
      </c>
      <c r="N2296" s="2" t="s">
        <v>11196</v>
      </c>
      <c r="O2296" s="2" t="s">
        <v>19494</v>
      </c>
      <c r="P2296" s="2" t="s">
        <v>62</v>
      </c>
      <c r="Q2296" s="4">
        <v>38960</v>
      </c>
      <c r="R2296" s="4" t="s">
        <v>20216</v>
      </c>
      <c r="S2296" s="6">
        <v>42931041</v>
      </c>
      <c r="T2296" s="2">
        <v>88</v>
      </c>
      <c r="U2296" s="2" t="s">
        <v>11197</v>
      </c>
      <c r="V2296" s="2" t="s">
        <v>54</v>
      </c>
      <c r="W2296" s="2" t="s">
        <v>11198</v>
      </c>
      <c r="X2296" s="2" t="s">
        <v>212</v>
      </c>
      <c r="Y2296" s="2">
        <v>1151</v>
      </c>
      <c r="Z2296" s="7">
        <v>30931041</v>
      </c>
    </row>
    <row r="2297" spans="1:26" ht="15.75" customHeight="1" x14ac:dyDescent="0.3">
      <c r="A2297" s="6">
        <v>12000000</v>
      </c>
      <c r="B2297" s="2" t="s">
        <v>1310</v>
      </c>
      <c r="C2297" s="2" t="s">
        <v>13616</v>
      </c>
      <c r="D2297" t="s">
        <v>20197</v>
      </c>
      <c r="E2297" t="s">
        <v>20198</v>
      </c>
      <c r="F2297" t="s">
        <v>19452</v>
      </c>
      <c r="H2297" s="2">
        <v>46889</v>
      </c>
      <c r="I2297" s="2" t="s">
        <v>16017</v>
      </c>
      <c r="J2297" s="2" t="s">
        <v>11199</v>
      </c>
      <c r="K2297" s="2" t="s">
        <v>49</v>
      </c>
      <c r="L2297" s="2" t="s">
        <v>11200</v>
      </c>
      <c r="M2297" s="2" t="s">
        <v>11201</v>
      </c>
      <c r="N2297" s="2" t="s">
        <v>11202</v>
      </c>
      <c r="O2297" s="2" t="s">
        <v>19453</v>
      </c>
      <c r="P2297" s="2" t="s">
        <v>62</v>
      </c>
      <c r="Q2297" s="4">
        <v>36098</v>
      </c>
      <c r="R2297" s="4" t="s">
        <v>20229</v>
      </c>
      <c r="S2297" s="6">
        <v>12902790</v>
      </c>
      <c r="T2297" s="2">
        <v>100</v>
      </c>
      <c r="U2297" s="2" t="s">
        <v>63</v>
      </c>
      <c r="V2297" s="2" t="s">
        <v>54</v>
      </c>
      <c r="X2297" s="2" t="s">
        <v>506</v>
      </c>
      <c r="Y2297" s="2">
        <v>11</v>
      </c>
      <c r="Z2297" s="7">
        <v>902790</v>
      </c>
    </row>
    <row r="2298" spans="1:26" ht="15.75" customHeight="1" x14ac:dyDescent="0.3">
      <c r="A2298" s="6">
        <v>14000000</v>
      </c>
      <c r="B2298" s="2" t="s">
        <v>11203</v>
      </c>
      <c r="C2298" s="2" t="s">
        <v>20174</v>
      </c>
      <c r="D2298" t="s">
        <v>20197</v>
      </c>
      <c r="E2298" t="s">
        <v>20202</v>
      </c>
      <c r="F2298" t="s">
        <v>20205</v>
      </c>
      <c r="G2298" s="2" t="s">
        <v>11204</v>
      </c>
      <c r="H2298" s="2">
        <v>387</v>
      </c>
      <c r="I2298" s="2" t="s">
        <v>19259</v>
      </c>
      <c r="J2298" s="2" t="s">
        <v>11205</v>
      </c>
      <c r="K2298" s="2" t="s">
        <v>4907</v>
      </c>
      <c r="L2298" s="2" t="s">
        <v>11206</v>
      </c>
      <c r="M2298" s="3">
        <v>26967494</v>
      </c>
      <c r="N2298" s="2" t="s">
        <v>11207</v>
      </c>
      <c r="O2298" s="2" t="s">
        <v>19920</v>
      </c>
      <c r="P2298" s="2" t="s">
        <v>7447</v>
      </c>
      <c r="Q2298" s="4">
        <v>29845</v>
      </c>
      <c r="R2298" s="4" t="s">
        <v>20246</v>
      </c>
      <c r="S2298" s="6">
        <v>85000000</v>
      </c>
      <c r="T2298" s="2">
        <v>149</v>
      </c>
      <c r="U2298" s="2" t="s">
        <v>10198</v>
      </c>
      <c r="V2298" s="2" t="s">
        <v>54</v>
      </c>
      <c r="W2298" s="2" t="s">
        <v>11208</v>
      </c>
      <c r="X2298" s="2" t="s">
        <v>620</v>
      </c>
      <c r="Y2298" s="2">
        <v>613</v>
      </c>
      <c r="Z2298" s="7">
        <v>71000000</v>
      </c>
    </row>
    <row r="2299" spans="1:26" ht="15.75" customHeight="1" x14ac:dyDescent="0.3">
      <c r="A2299" s="6">
        <v>12000000</v>
      </c>
      <c r="B2299" s="2" t="s">
        <v>2559</v>
      </c>
      <c r="C2299" s="2" t="s">
        <v>20179</v>
      </c>
      <c r="D2299" t="s">
        <v>20201</v>
      </c>
      <c r="E2299" t="s">
        <v>19452</v>
      </c>
      <c r="F2299" t="s">
        <v>19452</v>
      </c>
      <c r="H2299" s="2">
        <v>60599</v>
      </c>
      <c r="I2299" s="2" t="s">
        <v>15810</v>
      </c>
      <c r="J2299" s="2" t="s">
        <v>11209</v>
      </c>
      <c r="K2299" s="2" t="s">
        <v>49</v>
      </c>
      <c r="L2299" s="2" t="s">
        <v>11210</v>
      </c>
      <c r="M2299" s="3">
        <v>1640512</v>
      </c>
      <c r="N2299" s="2" t="s">
        <v>11211</v>
      </c>
      <c r="O2299" s="2" t="s">
        <v>19484</v>
      </c>
      <c r="P2299" s="2" t="s">
        <v>62</v>
      </c>
      <c r="Q2299" s="4">
        <v>41166</v>
      </c>
      <c r="R2299" s="4" t="s">
        <v>20213</v>
      </c>
      <c r="S2299" s="6">
        <v>35485056</v>
      </c>
      <c r="T2299" s="2">
        <v>100</v>
      </c>
      <c r="U2299" s="2" t="s">
        <v>63</v>
      </c>
      <c r="V2299" s="2" t="s">
        <v>54</v>
      </c>
      <c r="W2299" s="2" t="s">
        <v>11212</v>
      </c>
      <c r="X2299" s="2" t="s">
        <v>88</v>
      </c>
      <c r="Y2299" s="2">
        <v>294</v>
      </c>
      <c r="Z2299" s="7">
        <v>23485056</v>
      </c>
    </row>
    <row r="2300" spans="1:26" ht="15.75" customHeight="1" x14ac:dyDescent="0.3">
      <c r="A2300" s="6">
        <v>12000000</v>
      </c>
      <c r="B2300" s="2" t="s">
        <v>2672</v>
      </c>
      <c r="C2300" s="2" t="s">
        <v>20178</v>
      </c>
      <c r="D2300" t="s">
        <v>20201</v>
      </c>
      <c r="E2300" t="s">
        <v>19452</v>
      </c>
      <c r="F2300" t="s">
        <v>19452</v>
      </c>
      <c r="G2300" s="2" t="s">
        <v>11213</v>
      </c>
      <c r="H2300" s="2">
        <v>227719</v>
      </c>
      <c r="I2300" s="2" t="s">
        <v>15080</v>
      </c>
      <c r="J2300" s="2" t="s">
        <v>11214</v>
      </c>
      <c r="K2300" s="2" t="s">
        <v>49</v>
      </c>
      <c r="L2300" s="2" t="s">
        <v>11215</v>
      </c>
      <c r="M2300" s="3">
        <v>32940597</v>
      </c>
      <c r="N2300" s="2" t="s">
        <v>11216</v>
      </c>
      <c r="O2300" s="2" t="s">
        <v>19449</v>
      </c>
      <c r="P2300" s="2" t="s">
        <v>62</v>
      </c>
      <c r="Q2300" s="4">
        <v>42034</v>
      </c>
      <c r="R2300" s="4" t="s">
        <v>20212</v>
      </c>
      <c r="S2300" s="6">
        <v>32248241</v>
      </c>
      <c r="T2300" s="2">
        <v>106</v>
      </c>
      <c r="U2300" s="2" t="s">
        <v>63</v>
      </c>
      <c r="V2300" s="2" t="s">
        <v>54</v>
      </c>
      <c r="W2300" s="2" t="s">
        <v>11217</v>
      </c>
      <c r="X2300" s="2" t="s">
        <v>173</v>
      </c>
      <c r="Y2300" s="2">
        <v>933</v>
      </c>
      <c r="Z2300" s="7">
        <v>20248241</v>
      </c>
    </row>
    <row r="2301" spans="1:26" ht="15.75" customHeight="1" x14ac:dyDescent="0.3">
      <c r="A2301" s="6">
        <v>8000000</v>
      </c>
      <c r="B2301" s="2" t="s">
        <v>609</v>
      </c>
      <c r="C2301" s="2" t="s">
        <v>20174</v>
      </c>
      <c r="D2301" t="s">
        <v>20201</v>
      </c>
      <c r="E2301" t="s">
        <v>20199</v>
      </c>
      <c r="F2301" t="s">
        <v>19452</v>
      </c>
      <c r="H2301" s="2">
        <v>12088</v>
      </c>
      <c r="I2301" s="2" t="s">
        <v>17350</v>
      </c>
      <c r="J2301" s="2" t="s">
        <v>11218</v>
      </c>
      <c r="K2301" s="2" t="s">
        <v>49</v>
      </c>
      <c r="L2301" s="2" t="s">
        <v>11219</v>
      </c>
      <c r="M2301" s="3">
        <v>8708229</v>
      </c>
      <c r="N2301" s="2" t="s">
        <v>11220</v>
      </c>
      <c r="O2301" s="2" t="s">
        <v>19459</v>
      </c>
      <c r="P2301" s="2" t="s">
        <v>512</v>
      </c>
      <c r="Q2301" s="4">
        <v>33877</v>
      </c>
      <c r="R2301" s="4" t="s">
        <v>20238</v>
      </c>
      <c r="S2301" s="6">
        <v>6739141</v>
      </c>
      <c r="T2301" s="2">
        <v>95</v>
      </c>
      <c r="U2301" s="2" t="s">
        <v>63</v>
      </c>
      <c r="V2301" s="2" t="s">
        <v>54</v>
      </c>
      <c r="W2301" s="2" t="s">
        <v>11221</v>
      </c>
      <c r="X2301" s="2" t="s">
        <v>122</v>
      </c>
      <c r="Y2301" s="2">
        <v>168</v>
      </c>
      <c r="Z2301" s="7">
        <v>-1260859</v>
      </c>
    </row>
    <row r="2302" spans="1:26" ht="15.75" customHeight="1" x14ac:dyDescent="0.3">
      <c r="A2302" s="6">
        <v>12000000</v>
      </c>
      <c r="B2302" s="2" t="s">
        <v>2367</v>
      </c>
      <c r="C2302" s="2" t="s">
        <v>13616</v>
      </c>
      <c r="D2302" t="s">
        <v>20197</v>
      </c>
      <c r="E2302" t="s">
        <v>19452</v>
      </c>
      <c r="F2302" t="s">
        <v>19452</v>
      </c>
      <c r="H2302" s="2">
        <v>14799</v>
      </c>
      <c r="I2302" s="2" t="s">
        <v>17024</v>
      </c>
      <c r="J2302" s="2" t="s">
        <v>488</v>
      </c>
      <c r="K2302" s="2" t="s">
        <v>49</v>
      </c>
      <c r="L2302" s="2" t="s">
        <v>11222</v>
      </c>
      <c r="M2302" s="3">
        <v>4330428</v>
      </c>
      <c r="N2302" s="2" t="s">
        <v>11223</v>
      </c>
      <c r="O2302" s="2" t="s">
        <v>19619</v>
      </c>
      <c r="P2302" s="2" t="s">
        <v>62</v>
      </c>
      <c r="Q2302" s="4">
        <v>39043</v>
      </c>
      <c r="R2302" s="4" t="s">
        <v>20216</v>
      </c>
      <c r="S2302" s="6">
        <v>5542025</v>
      </c>
      <c r="T2302" s="2">
        <v>86</v>
      </c>
      <c r="U2302" s="2" t="s">
        <v>63</v>
      </c>
      <c r="V2302" s="2" t="s">
        <v>54</v>
      </c>
      <c r="X2302" s="2" t="s">
        <v>96</v>
      </c>
      <c r="Y2302" s="2">
        <v>43</v>
      </c>
      <c r="Z2302" s="7">
        <v>-6457975</v>
      </c>
    </row>
    <row r="2303" spans="1:26" ht="15.75" customHeight="1" x14ac:dyDescent="0.3">
      <c r="A2303" s="6">
        <v>12000000</v>
      </c>
      <c r="B2303" s="2" t="s">
        <v>3758</v>
      </c>
      <c r="C2303" s="2" t="s">
        <v>20179</v>
      </c>
      <c r="D2303" t="s">
        <v>20196</v>
      </c>
      <c r="E2303" t="s">
        <v>19452</v>
      </c>
      <c r="F2303" t="s">
        <v>19452</v>
      </c>
      <c r="H2303" s="2">
        <v>7510</v>
      </c>
      <c r="I2303" s="2" t="s">
        <v>18404</v>
      </c>
      <c r="J2303" s="2" t="s">
        <v>11224</v>
      </c>
      <c r="K2303" s="2" t="s">
        <v>49</v>
      </c>
      <c r="L2303" s="2" t="s">
        <v>11225</v>
      </c>
      <c r="M2303" s="3">
        <v>4770195</v>
      </c>
      <c r="N2303" s="2" t="s">
        <v>4989</v>
      </c>
      <c r="O2303" s="2" t="s">
        <v>19491</v>
      </c>
      <c r="P2303" s="2" t="s">
        <v>62</v>
      </c>
      <c r="Q2303" s="4">
        <v>39017</v>
      </c>
      <c r="R2303" s="4" t="s">
        <v>20216</v>
      </c>
      <c r="S2303" s="6">
        <v>6754898</v>
      </c>
      <c r="T2303" s="2">
        <v>116</v>
      </c>
      <c r="U2303" s="2" t="s">
        <v>63</v>
      </c>
      <c r="V2303" s="2" t="s">
        <v>54</v>
      </c>
      <c r="W2303" s="2" t="s">
        <v>11226</v>
      </c>
      <c r="X2303" s="2" t="s">
        <v>205</v>
      </c>
      <c r="Y2303" s="2">
        <v>78</v>
      </c>
      <c r="Z2303" s="7">
        <v>-5245102</v>
      </c>
    </row>
    <row r="2304" spans="1:26" ht="15.75" customHeight="1" x14ac:dyDescent="0.3">
      <c r="A2304" s="6">
        <v>12000000</v>
      </c>
      <c r="B2304" s="2" t="s">
        <v>1556</v>
      </c>
      <c r="C2304" s="2" t="s">
        <v>13616</v>
      </c>
      <c r="D2304" t="s">
        <v>20198</v>
      </c>
      <c r="E2304" t="s">
        <v>19452</v>
      </c>
      <c r="F2304" t="s">
        <v>19452</v>
      </c>
      <c r="H2304" s="2">
        <v>31246</v>
      </c>
      <c r="I2304" s="2" t="s">
        <v>16391</v>
      </c>
      <c r="J2304" s="2" t="s">
        <v>10072</v>
      </c>
      <c r="K2304" s="2" t="s">
        <v>49</v>
      </c>
      <c r="L2304" s="2" t="s">
        <v>11227</v>
      </c>
      <c r="M2304" s="3">
        <v>1623338</v>
      </c>
      <c r="N2304" s="2" t="s">
        <v>11228</v>
      </c>
      <c r="O2304" s="2" t="s">
        <v>19921</v>
      </c>
      <c r="P2304" s="2" t="s">
        <v>62</v>
      </c>
      <c r="Q2304" s="4">
        <v>37792</v>
      </c>
      <c r="R2304" s="4" t="s">
        <v>20226</v>
      </c>
      <c r="S2304" s="6">
        <v>4922166</v>
      </c>
      <c r="T2304" s="2">
        <v>90</v>
      </c>
      <c r="U2304" s="2" t="s">
        <v>63</v>
      </c>
      <c r="V2304" s="2" t="s">
        <v>54</v>
      </c>
      <c r="W2304" s="2" t="s">
        <v>11229</v>
      </c>
      <c r="X2304" s="2" t="s">
        <v>2579</v>
      </c>
      <c r="Y2304" s="2">
        <v>23</v>
      </c>
      <c r="Z2304" s="7">
        <v>-7077834</v>
      </c>
    </row>
    <row r="2305" spans="1:26" ht="15.75" customHeight="1" x14ac:dyDescent="0.3">
      <c r="A2305" s="6">
        <v>12000000</v>
      </c>
      <c r="B2305" s="2" t="s">
        <v>939</v>
      </c>
      <c r="C2305" s="2" t="s">
        <v>13616</v>
      </c>
      <c r="D2305" t="s">
        <v>19452</v>
      </c>
      <c r="E2305" t="s">
        <v>19452</v>
      </c>
      <c r="F2305" t="s">
        <v>19452</v>
      </c>
      <c r="H2305" s="2">
        <v>61752</v>
      </c>
      <c r="I2305" s="2" t="s">
        <v>15806</v>
      </c>
      <c r="J2305" s="2" t="s">
        <v>11230</v>
      </c>
      <c r="K2305" s="2" t="s">
        <v>49</v>
      </c>
      <c r="L2305" s="2" t="s">
        <v>11231</v>
      </c>
      <c r="M2305" s="3">
        <v>2993939</v>
      </c>
      <c r="N2305" s="2" t="s">
        <v>11232</v>
      </c>
      <c r="O2305" s="2" t="s">
        <v>19690</v>
      </c>
      <c r="P2305" s="2" t="s">
        <v>62</v>
      </c>
      <c r="Q2305" s="4">
        <v>35146</v>
      </c>
      <c r="R2305" s="4" t="s">
        <v>20234</v>
      </c>
      <c r="S2305" s="6">
        <v>4939939</v>
      </c>
      <c r="T2305" s="2">
        <v>108</v>
      </c>
      <c r="U2305" s="2" t="s">
        <v>63</v>
      </c>
      <c r="V2305" s="2" t="s">
        <v>54</v>
      </c>
      <c r="W2305" s="2" t="s">
        <v>11233</v>
      </c>
      <c r="X2305" s="2" t="s">
        <v>122</v>
      </c>
      <c r="Y2305" s="2">
        <v>16</v>
      </c>
      <c r="Z2305" s="7">
        <v>-7060061</v>
      </c>
    </row>
    <row r="2306" spans="1:26" ht="15.75" customHeight="1" x14ac:dyDescent="0.3">
      <c r="A2306" s="6">
        <v>12000000</v>
      </c>
      <c r="B2306" s="2" t="s">
        <v>357</v>
      </c>
      <c r="C2306" s="2" t="s">
        <v>20179</v>
      </c>
      <c r="D2306" t="s">
        <v>20198</v>
      </c>
      <c r="E2306" t="s">
        <v>19452</v>
      </c>
      <c r="F2306" t="s">
        <v>19452</v>
      </c>
      <c r="H2306" s="2">
        <v>10362</v>
      </c>
      <c r="I2306" s="2" t="s">
        <v>17769</v>
      </c>
      <c r="J2306" s="2" t="s">
        <v>11234</v>
      </c>
      <c r="K2306" s="2" t="s">
        <v>49</v>
      </c>
      <c r="L2306" s="2" t="s">
        <v>11235</v>
      </c>
      <c r="M2306" s="3">
        <v>8290636</v>
      </c>
      <c r="N2306" s="2" t="s">
        <v>11236</v>
      </c>
      <c r="O2306" s="2" t="s">
        <v>19739</v>
      </c>
      <c r="P2306" s="2" t="s">
        <v>1592</v>
      </c>
      <c r="Q2306" s="4">
        <v>39771</v>
      </c>
      <c r="R2306" s="4" t="s">
        <v>20217</v>
      </c>
      <c r="S2306" s="6">
        <v>3148182</v>
      </c>
      <c r="T2306" s="2">
        <v>110</v>
      </c>
      <c r="U2306" s="2" t="s">
        <v>63</v>
      </c>
      <c r="V2306" s="2" t="s">
        <v>54</v>
      </c>
      <c r="X2306" s="2" t="s">
        <v>212</v>
      </c>
      <c r="Y2306" s="2">
        <v>154</v>
      </c>
      <c r="Z2306" s="7">
        <v>-8851818</v>
      </c>
    </row>
    <row r="2307" spans="1:26" ht="15.75" customHeight="1" x14ac:dyDescent="0.3">
      <c r="A2307" s="6">
        <v>11000000</v>
      </c>
      <c r="B2307" s="2" t="s">
        <v>11237</v>
      </c>
      <c r="C2307" s="2" t="s">
        <v>20187</v>
      </c>
      <c r="D2307" t="s">
        <v>20197</v>
      </c>
      <c r="E2307" t="s">
        <v>20199</v>
      </c>
      <c r="F2307" t="s">
        <v>19452</v>
      </c>
      <c r="G2307" s="2" t="s">
        <v>11238</v>
      </c>
      <c r="H2307" s="2">
        <v>1255</v>
      </c>
      <c r="I2307" s="2" t="s">
        <v>15681</v>
      </c>
      <c r="J2307" s="2" t="s">
        <v>11239</v>
      </c>
      <c r="K2307" s="2" t="s">
        <v>5976</v>
      </c>
      <c r="L2307" s="2" t="s">
        <v>11240</v>
      </c>
      <c r="M2307" s="3">
        <v>2765527</v>
      </c>
      <c r="N2307" s="2" t="s">
        <v>11241</v>
      </c>
      <c r="O2307" s="2" t="s">
        <v>19922</v>
      </c>
      <c r="P2307" s="2" t="s">
        <v>6874</v>
      </c>
      <c r="Q2307" s="4">
        <v>38925</v>
      </c>
      <c r="R2307" s="4" t="s">
        <v>20216</v>
      </c>
      <c r="S2307" s="6">
        <v>88489643</v>
      </c>
      <c r="T2307" s="2">
        <v>119</v>
      </c>
      <c r="U2307" s="2" t="s">
        <v>10785</v>
      </c>
      <c r="V2307" s="2" t="s">
        <v>54</v>
      </c>
      <c r="W2307" s="2" t="s">
        <v>11242</v>
      </c>
      <c r="X2307" s="2" t="s">
        <v>252</v>
      </c>
      <c r="Y2307" s="2">
        <v>537</v>
      </c>
      <c r="Z2307" s="7">
        <v>77489643</v>
      </c>
    </row>
    <row r="2308" spans="1:26" ht="15.75" customHeight="1" x14ac:dyDescent="0.3">
      <c r="A2308" s="6">
        <v>12400000</v>
      </c>
      <c r="B2308" s="2" t="s">
        <v>2367</v>
      </c>
      <c r="C2308" s="2" t="s">
        <v>13616</v>
      </c>
      <c r="D2308" t="s">
        <v>20197</v>
      </c>
      <c r="E2308" t="s">
        <v>19452</v>
      </c>
      <c r="F2308" t="s">
        <v>19452</v>
      </c>
      <c r="G2308" s="2" t="s">
        <v>11243</v>
      </c>
      <c r="H2308" s="2">
        <v>179144</v>
      </c>
      <c r="I2308" s="2" t="s">
        <v>15211</v>
      </c>
      <c r="J2308" s="2" t="s">
        <v>11244</v>
      </c>
      <c r="K2308" s="2" t="s">
        <v>7052</v>
      </c>
      <c r="L2308" s="2" t="s">
        <v>11245</v>
      </c>
      <c r="M2308" s="3">
        <v>32523573</v>
      </c>
      <c r="N2308" s="2" t="s">
        <v>11246</v>
      </c>
      <c r="O2308" s="2" t="s">
        <v>19645</v>
      </c>
      <c r="P2308" s="2" t="s">
        <v>8359</v>
      </c>
      <c r="Q2308" s="4">
        <v>41415</v>
      </c>
      <c r="R2308" s="4" t="s">
        <v>20218</v>
      </c>
      <c r="S2308" s="6">
        <v>8371085</v>
      </c>
      <c r="T2308" s="2">
        <v>142</v>
      </c>
      <c r="U2308" s="2" t="s">
        <v>11247</v>
      </c>
      <c r="V2308" s="2" t="s">
        <v>54</v>
      </c>
      <c r="X2308" s="2" t="s">
        <v>109</v>
      </c>
      <c r="Y2308" s="2">
        <v>720</v>
      </c>
      <c r="Z2308" s="7">
        <v>-4028915</v>
      </c>
    </row>
    <row r="2309" spans="1:26" ht="15.75" customHeight="1" x14ac:dyDescent="0.3">
      <c r="A2309" s="6">
        <v>12000000</v>
      </c>
      <c r="B2309" s="2" t="s">
        <v>836</v>
      </c>
      <c r="C2309" s="2" t="s">
        <v>20179</v>
      </c>
      <c r="D2309" t="s">
        <v>20203</v>
      </c>
      <c r="E2309" t="s">
        <v>20201</v>
      </c>
      <c r="F2309" t="s">
        <v>19452</v>
      </c>
      <c r="G2309" s="2" t="s">
        <v>11248</v>
      </c>
      <c r="H2309" s="2">
        <v>86825</v>
      </c>
      <c r="I2309" s="2" t="s">
        <v>15527</v>
      </c>
      <c r="J2309" s="2" t="s">
        <v>11249</v>
      </c>
      <c r="K2309" s="2" t="s">
        <v>49</v>
      </c>
      <c r="L2309" s="2" t="s">
        <v>11250</v>
      </c>
      <c r="M2309" s="3">
        <v>27322212</v>
      </c>
      <c r="N2309" s="2" t="s">
        <v>11251</v>
      </c>
      <c r="O2309" s="2" t="s">
        <v>19690</v>
      </c>
      <c r="P2309" s="2" t="s">
        <v>62</v>
      </c>
      <c r="Q2309" s="4">
        <v>41333</v>
      </c>
      <c r="R2309" s="4" t="s">
        <v>20218</v>
      </c>
      <c r="S2309" s="6">
        <v>12077441</v>
      </c>
      <c r="T2309" s="2">
        <v>99</v>
      </c>
      <c r="U2309" s="2" t="s">
        <v>63</v>
      </c>
      <c r="V2309" s="2" t="s">
        <v>54</v>
      </c>
      <c r="W2309" s="2" t="s">
        <v>11252</v>
      </c>
      <c r="X2309" s="2" t="s">
        <v>154</v>
      </c>
      <c r="Y2309" s="2">
        <v>882</v>
      </c>
      <c r="Z2309" s="7">
        <v>77441</v>
      </c>
    </row>
    <row r="2310" spans="1:26" ht="15.75" customHeight="1" x14ac:dyDescent="0.3">
      <c r="A2310" s="6">
        <v>12000000</v>
      </c>
      <c r="B2310" s="2" t="s">
        <v>11253</v>
      </c>
      <c r="C2310" s="2" t="s">
        <v>20176</v>
      </c>
      <c r="D2310" t="s">
        <v>20197</v>
      </c>
      <c r="E2310" t="s">
        <v>20199</v>
      </c>
      <c r="F2310" t="s">
        <v>20198</v>
      </c>
      <c r="G2310" s="2" t="s">
        <v>11254</v>
      </c>
      <c r="H2310" s="2">
        <v>844</v>
      </c>
      <c r="I2310" s="2">
        <v>2046</v>
      </c>
      <c r="J2310" s="2" t="s">
        <v>11255</v>
      </c>
      <c r="K2310" s="2" t="s">
        <v>1791</v>
      </c>
      <c r="L2310" s="2" t="s">
        <v>11256</v>
      </c>
      <c r="M2310" s="3">
        <v>12664787</v>
      </c>
      <c r="N2310" s="2" t="s">
        <v>11257</v>
      </c>
      <c r="O2310" s="2" t="s">
        <v>19923</v>
      </c>
      <c r="P2310" s="2" t="s">
        <v>11258</v>
      </c>
      <c r="Q2310" s="4">
        <v>38127</v>
      </c>
      <c r="R2310" s="4" t="s">
        <v>20223</v>
      </c>
      <c r="S2310" s="6">
        <v>19271312</v>
      </c>
      <c r="T2310" s="2">
        <v>129</v>
      </c>
      <c r="U2310" s="2" t="s">
        <v>6044</v>
      </c>
      <c r="V2310" s="2" t="s">
        <v>54</v>
      </c>
      <c r="W2310" s="2" t="s">
        <v>11259</v>
      </c>
      <c r="X2310" s="2" t="s">
        <v>65</v>
      </c>
      <c r="Y2310" s="2">
        <v>206</v>
      </c>
      <c r="Z2310" s="7">
        <v>7271312</v>
      </c>
    </row>
    <row r="2311" spans="1:26" ht="15.75" customHeight="1" x14ac:dyDescent="0.3">
      <c r="A2311" s="6">
        <v>12000000</v>
      </c>
      <c r="B2311" s="2" t="s">
        <v>357</v>
      </c>
      <c r="C2311" s="2" t="s">
        <v>20179</v>
      </c>
      <c r="D2311" t="s">
        <v>20198</v>
      </c>
      <c r="E2311" t="s">
        <v>19452</v>
      </c>
      <c r="F2311" t="s">
        <v>19452</v>
      </c>
      <c r="G2311" s="2" t="s">
        <v>11260</v>
      </c>
      <c r="H2311" s="2">
        <v>38448</v>
      </c>
      <c r="I2311" s="2" t="s">
        <v>16231</v>
      </c>
      <c r="J2311" s="2" t="s">
        <v>11261</v>
      </c>
      <c r="K2311" s="2" t="s">
        <v>49</v>
      </c>
      <c r="L2311" s="2" t="s">
        <v>11262</v>
      </c>
      <c r="M2311" s="3">
        <v>5841285</v>
      </c>
      <c r="N2311" s="2" t="s">
        <v>11263</v>
      </c>
      <c r="O2311" s="2" t="s">
        <v>19924</v>
      </c>
      <c r="P2311" s="2" t="s">
        <v>8251</v>
      </c>
      <c r="Q2311" s="4">
        <v>40070</v>
      </c>
      <c r="R2311" s="4" t="s">
        <v>20210</v>
      </c>
      <c r="S2311" s="6">
        <v>1644755</v>
      </c>
      <c r="T2311" s="2">
        <v>111</v>
      </c>
      <c r="U2311" s="2" t="s">
        <v>11264</v>
      </c>
      <c r="V2311" s="2" t="s">
        <v>54</v>
      </c>
      <c r="W2311" s="2" t="s">
        <v>11265</v>
      </c>
      <c r="X2311" s="2" t="s">
        <v>154</v>
      </c>
      <c r="Y2311" s="2">
        <v>84</v>
      </c>
      <c r="Z2311" s="7">
        <v>-10355245</v>
      </c>
    </row>
    <row r="2312" spans="1:26" ht="15.75" customHeight="1" x14ac:dyDescent="0.3">
      <c r="A2312" s="6">
        <v>12000000</v>
      </c>
      <c r="B2312" s="2" t="s">
        <v>3670</v>
      </c>
      <c r="C2312" s="2" t="s">
        <v>20185</v>
      </c>
      <c r="D2312" t="s">
        <v>20197</v>
      </c>
      <c r="E2312" t="s">
        <v>20201</v>
      </c>
      <c r="F2312" t="s">
        <v>19452</v>
      </c>
      <c r="G2312" s="2" t="s">
        <v>11266</v>
      </c>
      <c r="H2312" s="2">
        <v>327</v>
      </c>
      <c r="I2312" s="2" t="s">
        <v>19275</v>
      </c>
      <c r="J2312" s="2" t="s">
        <v>11267</v>
      </c>
      <c r="K2312" s="2" t="s">
        <v>638</v>
      </c>
      <c r="L2312" s="2" t="s">
        <v>11268</v>
      </c>
      <c r="M2312" s="3">
        <v>5327714</v>
      </c>
      <c r="N2312" s="2" t="s">
        <v>11269</v>
      </c>
      <c r="O2312" s="2" t="s">
        <v>19812</v>
      </c>
      <c r="P2312" s="2" t="s">
        <v>11270</v>
      </c>
      <c r="Q2312" s="4">
        <v>36778</v>
      </c>
      <c r="R2312" s="4" t="s">
        <v>20230</v>
      </c>
      <c r="S2312" s="6">
        <v>15250000</v>
      </c>
      <c r="T2312" s="2">
        <v>114</v>
      </c>
      <c r="U2312" s="2" t="s">
        <v>11271</v>
      </c>
      <c r="V2312" s="2" t="s">
        <v>54</v>
      </c>
      <c r="W2312" s="2" t="s">
        <v>11272</v>
      </c>
      <c r="X2312" s="2" t="s">
        <v>259</v>
      </c>
      <c r="Y2312" s="2">
        <v>107</v>
      </c>
      <c r="Z2312" s="7">
        <v>3250000</v>
      </c>
    </row>
    <row r="2313" spans="1:26" ht="15.75" customHeight="1" x14ac:dyDescent="0.3">
      <c r="A2313" s="6">
        <v>12000000</v>
      </c>
      <c r="B2313" s="2" t="s">
        <v>1788</v>
      </c>
      <c r="C2313" s="2" t="s">
        <v>20179</v>
      </c>
      <c r="D2313" t="s">
        <v>20202</v>
      </c>
      <c r="E2313" t="s">
        <v>20205</v>
      </c>
      <c r="F2313" t="s">
        <v>19452</v>
      </c>
      <c r="G2313" s="2" t="s">
        <v>11274</v>
      </c>
      <c r="H2313" s="2">
        <v>21345</v>
      </c>
      <c r="I2313" s="2" t="s">
        <v>16686</v>
      </c>
      <c r="J2313" s="2" t="s">
        <v>11275</v>
      </c>
      <c r="K2313" s="2" t="s">
        <v>1791</v>
      </c>
      <c r="L2313" s="2" t="s">
        <v>11276</v>
      </c>
      <c r="M2313" s="3">
        <v>4793348</v>
      </c>
      <c r="N2313" s="2" t="s">
        <v>11277</v>
      </c>
      <c r="O2313" s="2" t="s">
        <v>19887</v>
      </c>
      <c r="P2313" s="2" t="s">
        <v>1794</v>
      </c>
      <c r="Q2313" s="4">
        <v>39925</v>
      </c>
      <c r="R2313" s="4" t="s">
        <v>20210</v>
      </c>
      <c r="S2313" s="6">
        <v>10652498</v>
      </c>
      <c r="T2313" s="2">
        <v>132</v>
      </c>
      <c r="U2313" s="2" t="s">
        <v>11278</v>
      </c>
      <c r="V2313" s="2" t="s">
        <v>54</v>
      </c>
      <c r="X2313" s="2" t="s">
        <v>81</v>
      </c>
      <c r="Y2313" s="2">
        <v>55</v>
      </c>
      <c r="Z2313" s="7">
        <v>-1347502</v>
      </c>
    </row>
    <row r="2314" spans="1:26" ht="15.75" customHeight="1" x14ac:dyDescent="0.3">
      <c r="A2314" s="6">
        <v>12000000</v>
      </c>
      <c r="B2314" s="2" t="s">
        <v>444</v>
      </c>
      <c r="C2314" s="2" t="s">
        <v>20178</v>
      </c>
      <c r="D2314" t="s">
        <v>19452</v>
      </c>
      <c r="E2314" t="s">
        <v>19452</v>
      </c>
      <c r="F2314" t="s">
        <v>19452</v>
      </c>
      <c r="H2314" s="2">
        <v>61984</v>
      </c>
      <c r="I2314" s="2" t="s">
        <v>15803</v>
      </c>
      <c r="J2314" s="2" t="s">
        <v>488</v>
      </c>
      <c r="K2314" s="2" t="s">
        <v>638</v>
      </c>
      <c r="L2314" s="2" t="s">
        <v>11279</v>
      </c>
      <c r="M2314" s="3">
        <v>5158067</v>
      </c>
      <c r="N2314" s="2" t="s">
        <v>11280</v>
      </c>
      <c r="O2314" s="2" t="s">
        <v>19926</v>
      </c>
      <c r="P2314" s="2" t="s">
        <v>641</v>
      </c>
      <c r="Q2314" s="4">
        <v>40513</v>
      </c>
      <c r="R2314" s="4" t="s">
        <v>20214</v>
      </c>
      <c r="S2314" s="6">
        <v>11212294</v>
      </c>
      <c r="T2314" s="2">
        <v>131</v>
      </c>
      <c r="U2314" s="2" t="s">
        <v>6690</v>
      </c>
      <c r="V2314" s="2" t="s">
        <v>54</v>
      </c>
      <c r="X2314" s="2" t="s">
        <v>74</v>
      </c>
      <c r="Y2314" s="2">
        <v>59</v>
      </c>
      <c r="Z2314" s="7">
        <v>-787706</v>
      </c>
    </row>
    <row r="2315" spans="1:26" ht="15.75" customHeight="1" x14ac:dyDescent="0.3">
      <c r="A2315" s="6">
        <v>20000000</v>
      </c>
      <c r="B2315" s="2" t="s">
        <v>8584</v>
      </c>
      <c r="C2315" s="2" t="s">
        <v>17743</v>
      </c>
      <c r="D2315" t="s">
        <v>20197</v>
      </c>
      <c r="E2315" t="s">
        <v>19452</v>
      </c>
      <c r="F2315" t="s">
        <v>19452</v>
      </c>
      <c r="H2315" s="2">
        <v>50601</v>
      </c>
      <c r="I2315" s="2" t="s">
        <v>15938</v>
      </c>
      <c r="J2315" s="2" t="s">
        <v>11281</v>
      </c>
      <c r="K2315" s="2" t="s">
        <v>49</v>
      </c>
      <c r="L2315" s="2" t="s">
        <v>11282</v>
      </c>
      <c r="M2315" s="3">
        <v>5727602</v>
      </c>
      <c r="N2315" s="2" t="s">
        <v>11283</v>
      </c>
      <c r="O2315" s="2" t="s">
        <v>19927</v>
      </c>
      <c r="P2315" s="2" t="s">
        <v>62</v>
      </c>
      <c r="Q2315" s="4">
        <v>40647</v>
      </c>
      <c r="R2315" s="4" t="s">
        <v>20219</v>
      </c>
      <c r="S2315" s="6">
        <v>17479</v>
      </c>
      <c r="T2315" s="2">
        <v>113</v>
      </c>
      <c r="U2315" s="2" t="s">
        <v>11284</v>
      </c>
      <c r="V2315" s="2" t="s">
        <v>54</v>
      </c>
      <c r="W2315" s="2" t="s">
        <v>11285</v>
      </c>
      <c r="X2315" s="2" t="s">
        <v>205</v>
      </c>
      <c r="Y2315" s="2">
        <v>62</v>
      </c>
      <c r="Z2315" s="7">
        <v>-19982521</v>
      </c>
    </row>
    <row r="2316" spans="1:26" ht="15.75" customHeight="1" x14ac:dyDescent="0.3">
      <c r="A2316" s="6">
        <v>12000000</v>
      </c>
      <c r="B2316" s="2" t="s">
        <v>1125</v>
      </c>
      <c r="C2316" s="2" t="s">
        <v>20179</v>
      </c>
      <c r="D2316" t="s">
        <v>19452</v>
      </c>
      <c r="E2316" t="s">
        <v>19452</v>
      </c>
      <c r="F2316" t="s">
        <v>19452</v>
      </c>
      <c r="G2316" s="2" t="s">
        <v>11286</v>
      </c>
      <c r="H2316" s="2">
        <v>236751</v>
      </c>
      <c r="I2316" s="2" t="s">
        <v>15056</v>
      </c>
      <c r="J2316" s="2" t="s">
        <v>11287</v>
      </c>
      <c r="K2316" s="2" t="s">
        <v>49</v>
      </c>
      <c r="L2316" s="2" t="s">
        <v>11288</v>
      </c>
      <c r="M2316" s="3">
        <v>11150261</v>
      </c>
      <c r="N2316" s="2" t="s">
        <v>11289</v>
      </c>
      <c r="O2316" s="2" t="s">
        <v>19491</v>
      </c>
      <c r="P2316" s="2" t="s">
        <v>62</v>
      </c>
      <c r="Q2316" s="4">
        <v>41745</v>
      </c>
      <c r="R2316" s="4" t="s">
        <v>20220</v>
      </c>
      <c r="S2316" s="6">
        <v>101332962</v>
      </c>
      <c r="T2316" s="2">
        <v>99</v>
      </c>
      <c r="U2316" s="2" t="s">
        <v>63</v>
      </c>
      <c r="V2316" s="2" t="s">
        <v>54</v>
      </c>
      <c r="W2316" s="2" t="s">
        <v>11290</v>
      </c>
      <c r="X2316" s="2" t="s">
        <v>281</v>
      </c>
      <c r="Y2316" s="2">
        <v>229</v>
      </c>
      <c r="Z2316" s="7">
        <v>89332962</v>
      </c>
    </row>
    <row r="2317" spans="1:26" ht="15.75" customHeight="1" x14ac:dyDescent="0.3">
      <c r="A2317" s="6">
        <v>10000000</v>
      </c>
      <c r="B2317" s="2" t="s">
        <v>1428</v>
      </c>
      <c r="C2317" s="2" t="s">
        <v>20180</v>
      </c>
      <c r="D2317" t="s">
        <v>20193</v>
      </c>
      <c r="E2317" t="s">
        <v>19452</v>
      </c>
      <c r="F2317" t="s">
        <v>19452</v>
      </c>
      <c r="H2317" s="2">
        <v>107</v>
      </c>
      <c r="I2317" s="2" t="s">
        <v>19376</v>
      </c>
      <c r="J2317" s="2" t="s">
        <v>11291</v>
      </c>
      <c r="K2317" s="2" t="s">
        <v>49</v>
      </c>
      <c r="L2317" s="2" t="s">
        <v>11292</v>
      </c>
      <c r="M2317" s="3">
        <v>53595686</v>
      </c>
      <c r="N2317" s="2" t="s">
        <v>11293</v>
      </c>
      <c r="O2317" s="2" t="s">
        <v>19485</v>
      </c>
      <c r="P2317" s="2" t="s">
        <v>71</v>
      </c>
      <c r="Q2317" s="4">
        <v>36770</v>
      </c>
      <c r="R2317" s="4" t="s">
        <v>20230</v>
      </c>
      <c r="S2317" s="6">
        <v>83557872</v>
      </c>
      <c r="T2317" s="2">
        <v>103</v>
      </c>
      <c r="U2317" s="2" t="s">
        <v>907</v>
      </c>
      <c r="V2317" s="2" t="s">
        <v>54</v>
      </c>
      <c r="W2317" s="2" t="s">
        <v>11294</v>
      </c>
      <c r="X2317" s="2" t="s">
        <v>463</v>
      </c>
      <c r="Y2317" s="2">
        <v>2912</v>
      </c>
      <c r="Z2317" s="7">
        <v>73557872</v>
      </c>
    </row>
    <row r="2318" spans="1:26" ht="15.75" customHeight="1" x14ac:dyDescent="0.3">
      <c r="A2318" s="6">
        <v>11500000</v>
      </c>
      <c r="B2318" s="2" t="s">
        <v>7251</v>
      </c>
      <c r="C2318" s="2" t="s">
        <v>20179</v>
      </c>
      <c r="D2318" t="s">
        <v>20203</v>
      </c>
      <c r="E2318" t="s">
        <v>19452</v>
      </c>
      <c r="F2318" t="s">
        <v>19452</v>
      </c>
      <c r="H2318" s="2">
        <v>8913</v>
      </c>
      <c r="I2318" s="2" t="s">
        <v>18262</v>
      </c>
      <c r="J2318" s="2" t="s">
        <v>11295</v>
      </c>
      <c r="K2318" s="2" t="s">
        <v>49</v>
      </c>
      <c r="L2318" s="2" t="s">
        <v>11296</v>
      </c>
      <c r="M2318" s="3">
        <v>20747994</v>
      </c>
      <c r="N2318" s="2" t="s">
        <v>3054</v>
      </c>
      <c r="O2318" s="2" t="s">
        <v>19449</v>
      </c>
      <c r="P2318" s="2" t="s">
        <v>62</v>
      </c>
      <c r="Q2318" s="4">
        <v>32619</v>
      </c>
      <c r="R2318" s="4" t="s">
        <v>20239</v>
      </c>
      <c r="S2318" s="6">
        <v>57469467</v>
      </c>
      <c r="T2318" s="2">
        <v>103</v>
      </c>
      <c r="U2318" s="2" t="s">
        <v>63</v>
      </c>
      <c r="V2318" s="2" t="s">
        <v>54</v>
      </c>
      <c r="W2318" s="2" t="s">
        <v>11297</v>
      </c>
      <c r="X2318" s="2" t="s">
        <v>173</v>
      </c>
      <c r="Y2318" s="2">
        <v>407</v>
      </c>
      <c r="Z2318" s="7">
        <v>45969467</v>
      </c>
    </row>
    <row r="2319" spans="1:26" ht="15.75" customHeight="1" x14ac:dyDescent="0.3">
      <c r="A2319" s="6">
        <v>11000000</v>
      </c>
      <c r="B2319" s="2" t="s">
        <v>11298</v>
      </c>
      <c r="C2319" s="2" t="s">
        <v>20176</v>
      </c>
      <c r="D2319" t="s">
        <v>20203</v>
      </c>
      <c r="E2319" t="s">
        <v>20196</v>
      </c>
      <c r="F2319" t="s">
        <v>19452</v>
      </c>
      <c r="H2319" s="2">
        <v>927</v>
      </c>
      <c r="I2319" s="2" t="s">
        <v>19010</v>
      </c>
      <c r="J2319" s="2" t="s">
        <v>11299</v>
      </c>
      <c r="K2319" s="2" t="s">
        <v>49</v>
      </c>
      <c r="L2319" s="2" t="s">
        <v>11300</v>
      </c>
      <c r="M2319" s="3">
        <v>45072136</v>
      </c>
      <c r="N2319" s="2" t="s">
        <v>4670</v>
      </c>
      <c r="O2319" s="2" t="s">
        <v>19450</v>
      </c>
      <c r="P2319" s="2" t="s">
        <v>62</v>
      </c>
      <c r="Q2319" s="4">
        <v>30840</v>
      </c>
      <c r="R2319" s="4" t="s">
        <v>20240</v>
      </c>
      <c r="S2319" s="6">
        <v>153083102</v>
      </c>
      <c r="T2319" s="2">
        <v>106</v>
      </c>
      <c r="U2319" s="2" t="s">
        <v>53</v>
      </c>
      <c r="V2319" s="2" t="s">
        <v>54</v>
      </c>
      <c r="W2319" s="2" t="s">
        <v>11301</v>
      </c>
      <c r="X2319" s="2" t="s">
        <v>65</v>
      </c>
      <c r="Y2319" s="2">
        <v>1596</v>
      </c>
      <c r="Z2319" s="7">
        <v>142083102</v>
      </c>
    </row>
    <row r="2320" spans="1:26" ht="15.75" customHeight="1" x14ac:dyDescent="0.3">
      <c r="A2320" s="6">
        <v>11000000</v>
      </c>
      <c r="B2320" s="2" t="s">
        <v>221</v>
      </c>
      <c r="C2320" s="2" t="s">
        <v>20175</v>
      </c>
      <c r="D2320" t="s">
        <v>20194</v>
      </c>
      <c r="E2320" t="s">
        <v>20199</v>
      </c>
      <c r="F2320" t="s">
        <v>19452</v>
      </c>
      <c r="G2320" s="2" t="s">
        <v>11302</v>
      </c>
      <c r="H2320" s="2">
        <v>11</v>
      </c>
      <c r="I2320" s="2" t="s">
        <v>19422</v>
      </c>
      <c r="J2320" s="2" t="s">
        <v>11303</v>
      </c>
      <c r="K2320" s="2" t="s">
        <v>49</v>
      </c>
      <c r="L2320" s="2" t="s">
        <v>11304</v>
      </c>
      <c r="M2320" s="3">
        <v>126393695</v>
      </c>
      <c r="N2320" s="2" t="s">
        <v>6762</v>
      </c>
      <c r="O2320" s="2" t="s">
        <v>19460</v>
      </c>
      <c r="P2320" s="2" t="s">
        <v>62</v>
      </c>
      <c r="Q2320" s="4">
        <v>28270</v>
      </c>
      <c r="R2320" s="4" t="s">
        <v>20256</v>
      </c>
      <c r="S2320" s="6">
        <v>775398007</v>
      </c>
      <c r="T2320" s="2">
        <v>121</v>
      </c>
      <c r="U2320" s="2" t="s">
        <v>63</v>
      </c>
      <c r="V2320" s="2" t="s">
        <v>54</v>
      </c>
      <c r="W2320" s="2" t="s">
        <v>11305</v>
      </c>
      <c r="X2320" s="2" t="s">
        <v>628</v>
      </c>
      <c r="Y2320" s="2">
        <v>6624</v>
      </c>
      <c r="Z2320" s="7">
        <v>764398007</v>
      </c>
    </row>
    <row r="2321" spans="1:26" ht="15.75" customHeight="1" x14ac:dyDescent="0.3">
      <c r="A2321" s="6">
        <v>11500000</v>
      </c>
      <c r="B2321" s="2" t="s">
        <v>939</v>
      </c>
      <c r="C2321" s="2" t="s">
        <v>13616</v>
      </c>
      <c r="D2321" t="s">
        <v>19452</v>
      </c>
      <c r="E2321" t="s">
        <v>19452</v>
      </c>
      <c r="F2321" t="s">
        <v>19452</v>
      </c>
      <c r="G2321" s="2" t="s">
        <v>11306</v>
      </c>
      <c r="H2321" s="2">
        <v>291870</v>
      </c>
      <c r="I2321" s="2" t="s">
        <v>14858</v>
      </c>
      <c r="J2321" s="2" t="s">
        <v>11307</v>
      </c>
      <c r="K2321" s="2" t="s">
        <v>49</v>
      </c>
      <c r="L2321" s="2" t="s">
        <v>11308</v>
      </c>
      <c r="M2321" s="3">
        <v>56805781</v>
      </c>
      <c r="N2321" s="2" t="s">
        <v>11309</v>
      </c>
      <c r="O2321" s="2" t="s">
        <v>19484</v>
      </c>
      <c r="P2321" s="2" t="s">
        <v>62</v>
      </c>
      <c r="Q2321" s="4">
        <v>42390</v>
      </c>
      <c r="R2321" s="4" t="s">
        <v>20215</v>
      </c>
      <c r="S2321" s="6">
        <v>94073028</v>
      </c>
      <c r="T2321" s="2">
        <v>102</v>
      </c>
      <c r="U2321" s="2" t="s">
        <v>63</v>
      </c>
      <c r="V2321" s="2" t="s">
        <v>54</v>
      </c>
      <c r="W2321" s="2" t="s">
        <v>11310</v>
      </c>
      <c r="X2321" s="2" t="s">
        <v>122</v>
      </c>
      <c r="Y2321" s="2">
        <v>1406</v>
      </c>
      <c r="Z2321" s="7">
        <v>82573028</v>
      </c>
    </row>
    <row r="2322" spans="1:26" ht="15.75" customHeight="1" x14ac:dyDescent="0.3">
      <c r="A2322" s="6">
        <v>11000000</v>
      </c>
      <c r="B2322" s="2" t="s">
        <v>6327</v>
      </c>
      <c r="C2322" s="2" t="s">
        <v>20179</v>
      </c>
      <c r="D2322" t="s">
        <v>20198</v>
      </c>
      <c r="E2322" t="s">
        <v>20205</v>
      </c>
      <c r="F2322" t="s">
        <v>19452</v>
      </c>
      <c r="H2322" s="2">
        <v>907</v>
      </c>
      <c r="I2322" s="2" t="s">
        <v>19017</v>
      </c>
      <c r="J2322" s="2" t="s">
        <v>11311</v>
      </c>
      <c r="K2322" s="2" t="s">
        <v>49</v>
      </c>
      <c r="L2322" s="2" t="s">
        <v>11312</v>
      </c>
      <c r="M2322" s="3">
        <v>12854853</v>
      </c>
      <c r="N2322" s="2" t="s">
        <v>4415</v>
      </c>
      <c r="O2322" s="2" t="s">
        <v>19588</v>
      </c>
      <c r="P2322" s="2" t="s">
        <v>801</v>
      </c>
      <c r="Q2322" s="4">
        <v>24098</v>
      </c>
      <c r="R2322" s="4" t="s">
        <v>20261</v>
      </c>
      <c r="S2322" s="6">
        <v>111858363</v>
      </c>
      <c r="T2322" s="2">
        <v>197</v>
      </c>
      <c r="U2322" s="2" t="s">
        <v>907</v>
      </c>
      <c r="V2322" s="2" t="s">
        <v>54</v>
      </c>
      <c r="W2322" s="2" t="s">
        <v>11313</v>
      </c>
      <c r="X2322" s="2" t="s">
        <v>103</v>
      </c>
      <c r="Y2322" s="2">
        <v>247</v>
      </c>
      <c r="Z2322" s="7">
        <v>100858363</v>
      </c>
    </row>
    <row r="2323" spans="1:26" ht="15.75" customHeight="1" x14ac:dyDescent="0.3">
      <c r="A2323" s="6">
        <v>25000000</v>
      </c>
      <c r="B2323" s="2" t="s">
        <v>1125</v>
      </c>
      <c r="C2323" s="2" t="s">
        <v>20179</v>
      </c>
      <c r="D2323" t="s">
        <v>19452</v>
      </c>
      <c r="E2323" t="s">
        <v>19452</v>
      </c>
      <c r="F2323" t="s">
        <v>19452</v>
      </c>
      <c r="G2323" s="2" t="s">
        <v>11315</v>
      </c>
      <c r="H2323" s="2">
        <v>45317</v>
      </c>
      <c r="I2323" s="2" t="s">
        <v>16049</v>
      </c>
      <c r="J2323" s="2" t="s">
        <v>11316</v>
      </c>
      <c r="K2323" s="2" t="s">
        <v>49</v>
      </c>
      <c r="L2323" s="2" t="s">
        <v>11317</v>
      </c>
      <c r="M2323" s="3">
        <v>31019381</v>
      </c>
      <c r="N2323" s="2" t="s">
        <v>3054</v>
      </c>
      <c r="O2323" s="2" t="s">
        <v>19449</v>
      </c>
      <c r="P2323" s="2" t="s">
        <v>62</v>
      </c>
      <c r="Q2323" s="4">
        <v>40529</v>
      </c>
      <c r="R2323" s="4" t="s">
        <v>20214</v>
      </c>
      <c r="S2323" s="6">
        <v>93617009</v>
      </c>
      <c r="T2323" s="2">
        <v>116</v>
      </c>
      <c r="U2323" s="2" t="s">
        <v>63</v>
      </c>
      <c r="V2323" s="2" t="s">
        <v>54</v>
      </c>
      <c r="W2323" s="2" t="s">
        <v>11318</v>
      </c>
      <c r="X2323" s="2" t="s">
        <v>56</v>
      </c>
      <c r="Y2323" s="2">
        <v>1486</v>
      </c>
      <c r="Z2323" s="7">
        <v>68617009</v>
      </c>
    </row>
    <row r="2324" spans="1:26" ht="15.75" customHeight="1" x14ac:dyDescent="0.3">
      <c r="A2324" s="6">
        <v>11000000</v>
      </c>
      <c r="B2324" s="2" t="s">
        <v>11319</v>
      </c>
      <c r="C2324" s="2" t="s">
        <v>20174</v>
      </c>
      <c r="D2324" t="s">
        <v>20196</v>
      </c>
      <c r="E2324" t="s">
        <v>20208</v>
      </c>
      <c r="F2324" t="s">
        <v>19452</v>
      </c>
      <c r="H2324" s="2">
        <v>12094</v>
      </c>
      <c r="I2324" s="2" t="s">
        <v>17347</v>
      </c>
      <c r="J2324" s="2" t="s">
        <v>11320</v>
      </c>
      <c r="K2324" s="2" t="s">
        <v>49</v>
      </c>
      <c r="L2324" s="2" t="s">
        <v>11321</v>
      </c>
      <c r="M2324" s="3">
        <v>11227087</v>
      </c>
      <c r="N2324" s="2" t="s">
        <v>3054</v>
      </c>
      <c r="O2324" s="2" t="s">
        <v>19449</v>
      </c>
      <c r="P2324" s="2" t="s">
        <v>62</v>
      </c>
      <c r="Q2324" s="4">
        <v>38982</v>
      </c>
      <c r="R2324" s="4" t="s">
        <v>20216</v>
      </c>
      <c r="S2324" s="6">
        <v>72778712</v>
      </c>
      <c r="T2324" s="2">
        <v>95</v>
      </c>
      <c r="U2324" s="2" t="s">
        <v>63</v>
      </c>
      <c r="V2324" s="2" t="s">
        <v>54</v>
      </c>
      <c r="W2324" s="2" t="s">
        <v>11322</v>
      </c>
      <c r="X2324" s="2" t="s">
        <v>173</v>
      </c>
      <c r="Y2324" s="2">
        <v>298</v>
      </c>
      <c r="Z2324" s="7">
        <v>61778712</v>
      </c>
    </row>
    <row r="2325" spans="1:26" ht="15.75" customHeight="1" x14ac:dyDescent="0.3">
      <c r="A2325" s="6">
        <v>11000000</v>
      </c>
      <c r="B2325" s="2" t="s">
        <v>2367</v>
      </c>
      <c r="C2325" s="2" t="s">
        <v>13616</v>
      </c>
      <c r="D2325" t="s">
        <v>20197</v>
      </c>
      <c r="E2325" t="s">
        <v>19452</v>
      </c>
      <c r="F2325" t="s">
        <v>19452</v>
      </c>
      <c r="H2325" s="2">
        <v>10377</v>
      </c>
      <c r="I2325" s="2" t="s">
        <v>17764</v>
      </c>
      <c r="J2325" s="2" t="s">
        <v>11323</v>
      </c>
      <c r="K2325" s="2" t="s">
        <v>49</v>
      </c>
      <c r="L2325" s="2" t="s">
        <v>11324</v>
      </c>
      <c r="M2325" s="3">
        <v>19231507</v>
      </c>
      <c r="N2325" s="2" t="s">
        <v>11325</v>
      </c>
      <c r="O2325" s="2" t="s">
        <v>19458</v>
      </c>
      <c r="P2325" s="2" t="s">
        <v>62</v>
      </c>
      <c r="Q2325" s="4">
        <v>33676</v>
      </c>
      <c r="R2325" s="4" t="s">
        <v>20238</v>
      </c>
      <c r="S2325" s="6">
        <v>64088552</v>
      </c>
      <c r="T2325" s="2">
        <v>120</v>
      </c>
      <c r="U2325" s="2" t="s">
        <v>63</v>
      </c>
      <c r="V2325" s="2" t="s">
        <v>54</v>
      </c>
      <c r="W2325" s="2" t="s">
        <v>11326</v>
      </c>
      <c r="X2325" s="2" t="s">
        <v>109</v>
      </c>
      <c r="Y2325" s="2">
        <v>384</v>
      </c>
      <c r="Z2325" s="7">
        <v>53088552</v>
      </c>
    </row>
    <row r="2326" spans="1:26" ht="15.75" customHeight="1" x14ac:dyDescent="0.3">
      <c r="A2326" s="6">
        <v>11000000</v>
      </c>
      <c r="B2326" s="2" t="s">
        <v>1125</v>
      </c>
      <c r="C2326" s="2" t="s">
        <v>20179</v>
      </c>
      <c r="D2326" t="s">
        <v>19452</v>
      </c>
      <c r="E2326" t="s">
        <v>19452</v>
      </c>
      <c r="F2326" t="s">
        <v>19452</v>
      </c>
      <c r="H2326" s="2">
        <v>249164</v>
      </c>
      <c r="I2326" s="2" t="s">
        <v>15010</v>
      </c>
      <c r="J2326" s="2" t="s">
        <v>11327</v>
      </c>
      <c r="K2326" s="2" t="s">
        <v>49</v>
      </c>
      <c r="L2326" s="2" t="s">
        <v>11328</v>
      </c>
      <c r="M2326" s="3">
        <v>31162838</v>
      </c>
      <c r="N2326" s="2" t="s">
        <v>11329</v>
      </c>
      <c r="O2326" s="2" t="s">
        <v>19453</v>
      </c>
      <c r="P2326" s="2" t="s">
        <v>62</v>
      </c>
      <c r="Q2326" s="4">
        <v>41872</v>
      </c>
      <c r="R2326" s="4" t="s">
        <v>20220</v>
      </c>
      <c r="S2326" s="6">
        <v>78874843</v>
      </c>
      <c r="T2326" s="2">
        <v>106</v>
      </c>
      <c r="U2326" s="2" t="s">
        <v>63</v>
      </c>
      <c r="V2326" s="2" t="s">
        <v>54</v>
      </c>
      <c r="W2326" s="2" t="s">
        <v>11330</v>
      </c>
      <c r="X2326" s="2" t="s">
        <v>109</v>
      </c>
      <c r="Y2326" s="2">
        <v>1368</v>
      </c>
      <c r="Z2326" s="7">
        <v>67874843</v>
      </c>
    </row>
    <row r="2327" spans="1:26" ht="15.75" customHeight="1" x14ac:dyDescent="0.3">
      <c r="A2327" s="6">
        <v>11000000</v>
      </c>
      <c r="B2327" s="2" t="s">
        <v>939</v>
      </c>
      <c r="C2327" s="2" t="s">
        <v>13616</v>
      </c>
      <c r="D2327" t="s">
        <v>19452</v>
      </c>
      <c r="E2327" t="s">
        <v>19452</v>
      </c>
      <c r="F2327" t="s">
        <v>19452</v>
      </c>
      <c r="H2327" s="2">
        <v>9942</v>
      </c>
      <c r="I2327" s="2" t="s">
        <v>17916</v>
      </c>
      <c r="J2327" s="2" t="s">
        <v>11331</v>
      </c>
      <c r="K2327" s="2" t="s">
        <v>49</v>
      </c>
      <c r="L2327" s="2" t="s">
        <v>11332</v>
      </c>
      <c r="M2327" s="3">
        <v>7559192</v>
      </c>
      <c r="N2327" s="2" t="s">
        <v>11333</v>
      </c>
      <c r="O2327" s="2" t="s">
        <v>19449</v>
      </c>
      <c r="P2327" s="2" t="s">
        <v>62</v>
      </c>
      <c r="Q2327" s="4">
        <v>32555</v>
      </c>
      <c r="R2327" s="4" t="s">
        <v>20239</v>
      </c>
      <c r="S2327" s="6">
        <v>49797148</v>
      </c>
      <c r="T2327" s="2">
        <v>107</v>
      </c>
      <c r="U2327" s="2" t="s">
        <v>63</v>
      </c>
      <c r="V2327" s="2" t="s">
        <v>54</v>
      </c>
      <c r="W2327" s="2" t="s">
        <v>11334</v>
      </c>
      <c r="X2327" s="2" t="s">
        <v>212</v>
      </c>
      <c r="Y2327" s="2">
        <v>217</v>
      </c>
      <c r="Z2327" s="7">
        <v>38797148</v>
      </c>
    </row>
    <row r="2328" spans="1:26" ht="15.75" customHeight="1" x14ac:dyDescent="0.3">
      <c r="A2328" s="6">
        <v>13000000</v>
      </c>
      <c r="B2328" s="2" t="s">
        <v>4599</v>
      </c>
      <c r="C2328" s="2" t="s">
        <v>20180</v>
      </c>
      <c r="D2328" t="s">
        <v>20197</v>
      </c>
      <c r="E2328" t="s">
        <v>19452</v>
      </c>
      <c r="F2328" t="s">
        <v>19452</v>
      </c>
      <c r="H2328" s="2">
        <v>1817</v>
      </c>
      <c r="I2328" s="2" t="s">
        <v>18844</v>
      </c>
      <c r="J2328" s="2" t="s">
        <v>11335</v>
      </c>
      <c r="K2328" s="2" t="s">
        <v>49</v>
      </c>
      <c r="L2328" s="2" t="s">
        <v>11336</v>
      </c>
      <c r="M2328" s="3">
        <v>38018085</v>
      </c>
      <c r="N2328" s="2" t="s">
        <v>2376</v>
      </c>
      <c r="O2328" s="2" t="s">
        <v>19530</v>
      </c>
      <c r="P2328" s="2" t="s">
        <v>62</v>
      </c>
      <c r="Q2328" s="4">
        <v>37508</v>
      </c>
      <c r="R2328" s="4" t="s">
        <v>20228</v>
      </c>
      <c r="S2328" s="6">
        <v>97837138</v>
      </c>
      <c r="T2328" s="2">
        <v>81</v>
      </c>
      <c r="U2328" s="2" t="s">
        <v>6908</v>
      </c>
      <c r="V2328" s="2" t="s">
        <v>54</v>
      </c>
      <c r="W2328" s="2" t="s">
        <v>11337</v>
      </c>
      <c r="X2328" s="2" t="s">
        <v>252</v>
      </c>
      <c r="Y2328" s="2">
        <v>1062</v>
      </c>
      <c r="Z2328" s="7">
        <v>84837138</v>
      </c>
    </row>
    <row r="2329" spans="1:26" ht="15.75" customHeight="1" x14ac:dyDescent="0.3">
      <c r="A2329" s="6">
        <v>11000000</v>
      </c>
      <c r="B2329" s="2" t="s">
        <v>357</v>
      </c>
      <c r="C2329" s="2" t="s">
        <v>20179</v>
      </c>
      <c r="D2329" t="s">
        <v>20198</v>
      </c>
      <c r="E2329" t="s">
        <v>19452</v>
      </c>
      <c r="F2329" t="s">
        <v>19452</v>
      </c>
      <c r="G2329" s="2" t="s">
        <v>11338</v>
      </c>
      <c r="H2329" s="2">
        <v>10229</v>
      </c>
      <c r="I2329" s="2" t="s">
        <v>17800</v>
      </c>
      <c r="J2329" s="2" t="s">
        <v>11339</v>
      </c>
      <c r="K2329" s="2" t="s">
        <v>49</v>
      </c>
      <c r="L2329" s="2" t="s">
        <v>11340</v>
      </c>
      <c r="M2329" s="3">
        <v>33283554</v>
      </c>
      <c r="N2329" s="2" t="s">
        <v>11341</v>
      </c>
      <c r="O2329" s="2" t="s">
        <v>19660</v>
      </c>
      <c r="P2329" s="2" t="s">
        <v>62</v>
      </c>
      <c r="Q2329" s="4">
        <v>37281</v>
      </c>
      <c r="R2329" s="4" t="s">
        <v>20228</v>
      </c>
      <c r="S2329" s="6">
        <v>41227069</v>
      </c>
      <c r="T2329" s="2">
        <v>101</v>
      </c>
      <c r="U2329" s="2" t="s">
        <v>63</v>
      </c>
      <c r="V2329" s="2" t="s">
        <v>54</v>
      </c>
      <c r="W2329" s="2" t="s">
        <v>11342</v>
      </c>
      <c r="X2329" s="2" t="s">
        <v>220</v>
      </c>
      <c r="Y2329" s="2">
        <v>1018</v>
      </c>
      <c r="Z2329" s="7">
        <v>30227069</v>
      </c>
    </row>
    <row r="2330" spans="1:26" ht="15.75" customHeight="1" x14ac:dyDescent="0.3">
      <c r="A2330" s="6">
        <v>11000000</v>
      </c>
      <c r="B2330" s="2" t="s">
        <v>1125</v>
      </c>
      <c r="C2330" s="2" t="s">
        <v>20179</v>
      </c>
      <c r="D2330" t="s">
        <v>19452</v>
      </c>
      <c r="E2330" t="s">
        <v>19452</v>
      </c>
      <c r="F2330" t="s">
        <v>19452</v>
      </c>
      <c r="H2330" s="2">
        <v>687</v>
      </c>
      <c r="I2330" s="2" t="s">
        <v>19116</v>
      </c>
      <c r="J2330" s="2" t="s">
        <v>11343</v>
      </c>
      <c r="K2330" s="2" t="s">
        <v>49</v>
      </c>
      <c r="L2330" s="2" t="s">
        <v>11344</v>
      </c>
      <c r="M2330" s="3">
        <v>15864928</v>
      </c>
      <c r="N2330" s="2" t="s">
        <v>11345</v>
      </c>
      <c r="O2330" s="2" t="s">
        <v>19930</v>
      </c>
      <c r="P2330" s="2" t="s">
        <v>52</v>
      </c>
      <c r="Q2330" s="4">
        <v>35062</v>
      </c>
      <c r="R2330" s="4" t="s">
        <v>20225</v>
      </c>
      <c r="S2330" s="6">
        <v>39363635</v>
      </c>
      <c r="T2330" s="2">
        <v>122</v>
      </c>
      <c r="U2330" s="2" t="s">
        <v>63</v>
      </c>
      <c r="V2330" s="2" t="s">
        <v>54</v>
      </c>
      <c r="X2330" s="2" t="s">
        <v>109</v>
      </c>
      <c r="Y2330" s="2">
        <v>337</v>
      </c>
      <c r="Z2330" s="7">
        <v>28363635</v>
      </c>
    </row>
    <row r="2331" spans="1:26" ht="15.75" customHeight="1" x14ac:dyDescent="0.3">
      <c r="A2331" s="6">
        <v>10500000</v>
      </c>
      <c r="B2331" s="2" t="s">
        <v>213</v>
      </c>
      <c r="C2331" s="2" t="s">
        <v>20179</v>
      </c>
      <c r="D2331" t="s">
        <v>20198</v>
      </c>
      <c r="E2331" t="s">
        <v>20201</v>
      </c>
      <c r="F2331" t="s">
        <v>19452</v>
      </c>
      <c r="H2331" s="2">
        <v>796</v>
      </c>
      <c r="I2331" s="2" t="s">
        <v>19068</v>
      </c>
      <c r="J2331" s="2" t="s">
        <v>11346</v>
      </c>
      <c r="K2331" s="2" t="s">
        <v>49</v>
      </c>
      <c r="L2331" s="2" t="s">
        <v>11347</v>
      </c>
      <c r="M2331" s="3">
        <v>23449703</v>
      </c>
      <c r="N2331" s="2" t="s">
        <v>11348</v>
      </c>
      <c r="O2331" s="2" t="s">
        <v>19442</v>
      </c>
      <c r="P2331" s="2" t="s">
        <v>62</v>
      </c>
      <c r="Q2331" s="4">
        <v>36224</v>
      </c>
      <c r="R2331" s="4" t="s">
        <v>20224</v>
      </c>
      <c r="S2331" s="6">
        <v>75902208</v>
      </c>
      <c r="T2331" s="2">
        <v>97</v>
      </c>
      <c r="U2331" s="2" t="s">
        <v>11349</v>
      </c>
      <c r="V2331" s="2" t="s">
        <v>54</v>
      </c>
      <c r="W2331" s="2" t="s">
        <v>11350</v>
      </c>
      <c r="X2331" s="2" t="s">
        <v>212</v>
      </c>
      <c r="Y2331" s="2">
        <v>827</v>
      </c>
      <c r="Z2331" s="7">
        <v>65402208</v>
      </c>
    </row>
    <row r="2332" spans="1:26" ht="15.75" customHeight="1" x14ac:dyDescent="0.3">
      <c r="A2332" s="6">
        <v>11000000</v>
      </c>
      <c r="B2332" s="2" t="s">
        <v>4645</v>
      </c>
      <c r="C2332" s="2" t="s">
        <v>20187</v>
      </c>
      <c r="D2332" t="s">
        <v>20204</v>
      </c>
      <c r="E2332" t="s">
        <v>19452</v>
      </c>
      <c r="F2332" t="s">
        <v>19452</v>
      </c>
      <c r="G2332" s="2" t="s">
        <v>11351</v>
      </c>
      <c r="H2332" s="2">
        <v>22804</v>
      </c>
      <c r="I2332" s="2" t="s">
        <v>16644</v>
      </c>
      <c r="J2332" s="2" t="s">
        <v>5629</v>
      </c>
      <c r="K2332" s="2" t="s">
        <v>49</v>
      </c>
      <c r="L2332" s="2" t="s">
        <v>11352</v>
      </c>
      <c r="M2332" s="3">
        <v>31900899</v>
      </c>
      <c r="N2332" s="2" t="s">
        <v>11353</v>
      </c>
      <c r="O2332" s="2" t="s">
        <v>19484</v>
      </c>
      <c r="P2332" s="2" t="s">
        <v>11354</v>
      </c>
      <c r="Q2332" s="4">
        <v>40108</v>
      </c>
      <c r="R2332" s="4" t="s">
        <v>20210</v>
      </c>
      <c r="S2332" s="6">
        <v>68233629</v>
      </c>
      <c r="T2332" s="2">
        <v>90</v>
      </c>
      <c r="U2332" s="2" t="s">
        <v>63</v>
      </c>
      <c r="V2332" s="2" t="s">
        <v>54</v>
      </c>
      <c r="W2332" s="2" t="s">
        <v>11355</v>
      </c>
      <c r="X2332" s="2" t="s">
        <v>281</v>
      </c>
      <c r="Y2332" s="2">
        <v>722</v>
      </c>
      <c r="Z2332" s="7">
        <v>57233629</v>
      </c>
    </row>
    <row r="2333" spans="1:26" ht="15.75" customHeight="1" x14ac:dyDescent="0.3">
      <c r="A2333" s="6">
        <v>11000000</v>
      </c>
      <c r="B2333" s="2" t="s">
        <v>939</v>
      </c>
      <c r="C2333" s="2" t="s">
        <v>13616</v>
      </c>
      <c r="D2333" t="s">
        <v>19452</v>
      </c>
      <c r="E2333" t="s">
        <v>19452</v>
      </c>
      <c r="F2333" t="s">
        <v>19452</v>
      </c>
      <c r="H2333" s="2">
        <v>10156</v>
      </c>
      <c r="I2333" s="2" t="s">
        <v>17838</v>
      </c>
      <c r="J2333" s="2" t="s">
        <v>11356</v>
      </c>
      <c r="K2333" s="2" t="s">
        <v>49</v>
      </c>
      <c r="L2333" s="2" t="s">
        <v>11357</v>
      </c>
      <c r="M2333" s="3">
        <v>14282314</v>
      </c>
      <c r="N2333" s="2" t="s">
        <v>11358</v>
      </c>
      <c r="O2333" s="2" t="s">
        <v>19458</v>
      </c>
      <c r="P2333" s="2" t="s">
        <v>62</v>
      </c>
      <c r="Q2333" s="4">
        <v>29749</v>
      </c>
      <c r="R2333" s="4" t="s">
        <v>20246</v>
      </c>
      <c r="S2333" s="6">
        <v>31672907</v>
      </c>
      <c r="T2333" s="2">
        <v>92</v>
      </c>
      <c r="U2333" s="2" t="s">
        <v>11359</v>
      </c>
      <c r="V2333" s="2" t="s">
        <v>54</v>
      </c>
      <c r="W2333" s="2" t="s">
        <v>11360</v>
      </c>
      <c r="X2333" s="2" t="s">
        <v>154</v>
      </c>
      <c r="Y2333" s="2">
        <v>204</v>
      </c>
      <c r="Z2333" s="7">
        <v>20672907</v>
      </c>
    </row>
    <row r="2334" spans="1:26" ht="15.75" customHeight="1" x14ac:dyDescent="0.3">
      <c r="A2334" s="6">
        <v>11000000</v>
      </c>
      <c r="B2334" s="2" t="s">
        <v>817</v>
      </c>
      <c r="C2334" s="2" t="s">
        <v>20175</v>
      </c>
      <c r="D2334" t="s">
        <v>19452</v>
      </c>
      <c r="E2334" t="s">
        <v>19452</v>
      </c>
      <c r="F2334" t="s">
        <v>19452</v>
      </c>
      <c r="G2334" s="2" t="s">
        <v>11361</v>
      </c>
      <c r="H2334" s="2">
        <v>12837</v>
      </c>
      <c r="I2334" s="2" t="s">
        <v>17256</v>
      </c>
      <c r="J2334" s="2" t="s">
        <v>10059</v>
      </c>
      <c r="K2334" s="2" t="s">
        <v>49</v>
      </c>
      <c r="L2334" s="2" t="s">
        <v>11362</v>
      </c>
      <c r="M2334" s="3">
        <v>7645979</v>
      </c>
      <c r="N2334" s="2" t="s">
        <v>11363</v>
      </c>
      <c r="O2334" s="2" t="s">
        <v>19690</v>
      </c>
      <c r="P2334" s="2" t="s">
        <v>62</v>
      </c>
      <c r="Q2334" s="4">
        <v>39708</v>
      </c>
      <c r="R2334" s="4" t="s">
        <v>20217</v>
      </c>
      <c r="S2334" s="6">
        <v>38105395</v>
      </c>
      <c r="T2334" s="2">
        <v>114</v>
      </c>
      <c r="U2334" s="2" t="s">
        <v>63</v>
      </c>
      <c r="V2334" s="2" t="s">
        <v>54</v>
      </c>
      <c r="W2334" s="2" t="s">
        <v>11364</v>
      </c>
      <c r="X2334" s="2" t="s">
        <v>103</v>
      </c>
      <c r="Y2334" s="2">
        <v>158</v>
      </c>
      <c r="Z2334" s="7">
        <v>27105395</v>
      </c>
    </row>
    <row r="2335" spans="1:26" ht="15.75" customHeight="1" x14ac:dyDescent="0.3">
      <c r="A2335" s="6">
        <v>11000000</v>
      </c>
      <c r="B2335" s="2" t="s">
        <v>1622</v>
      </c>
      <c r="C2335" s="2" t="s">
        <v>20174</v>
      </c>
      <c r="D2335" t="s">
        <v>20196</v>
      </c>
      <c r="E2335" t="s">
        <v>20193</v>
      </c>
      <c r="F2335" t="s">
        <v>19452</v>
      </c>
      <c r="H2335" s="2">
        <v>17708</v>
      </c>
      <c r="I2335" s="2" t="s">
        <v>16847</v>
      </c>
      <c r="J2335" s="2" t="s">
        <v>488</v>
      </c>
      <c r="K2335" s="2" t="s">
        <v>49</v>
      </c>
      <c r="L2335" s="2" t="s">
        <v>11365</v>
      </c>
      <c r="M2335" s="3">
        <v>3495758</v>
      </c>
      <c r="N2335" s="2" t="s">
        <v>11366</v>
      </c>
      <c r="O2335" s="2" t="s">
        <v>19730</v>
      </c>
      <c r="P2335" s="2" t="s">
        <v>62</v>
      </c>
      <c r="Q2335" s="4">
        <v>37176</v>
      </c>
      <c r="R2335" s="4" t="s">
        <v>20227</v>
      </c>
      <c r="S2335" s="6">
        <v>23978402</v>
      </c>
      <c r="T2335" s="2">
        <v>86</v>
      </c>
      <c r="U2335" s="2" t="s">
        <v>11367</v>
      </c>
      <c r="V2335" s="2" t="s">
        <v>54</v>
      </c>
      <c r="W2335" s="2" t="s">
        <v>11368</v>
      </c>
      <c r="X2335" s="2" t="s">
        <v>1499</v>
      </c>
      <c r="Y2335" s="2">
        <v>54</v>
      </c>
      <c r="Z2335" s="7">
        <v>12978402</v>
      </c>
    </row>
    <row r="2336" spans="1:26" ht="15.75" customHeight="1" x14ac:dyDescent="0.3">
      <c r="A2336" s="6">
        <v>4000000</v>
      </c>
      <c r="B2336" s="2" t="s">
        <v>1068</v>
      </c>
      <c r="C2336" s="2" t="s">
        <v>20174</v>
      </c>
      <c r="D2336" t="s">
        <v>20197</v>
      </c>
      <c r="E2336" t="s">
        <v>20204</v>
      </c>
      <c r="F2336" t="s">
        <v>20201</v>
      </c>
      <c r="H2336" s="2">
        <v>2370</v>
      </c>
      <c r="I2336" s="2" t="s">
        <v>18706</v>
      </c>
      <c r="J2336" s="2" t="s">
        <v>13208</v>
      </c>
      <c r="K2336" s="2" t="s">
        <v>49</v>
      </c>
      <c r="L2336" s="2" t="s">
        <v>13209</v>
      </c>
      <c r="M2336" s="3">
        <v>5975604</v>
      </c>
      <c r="N2336" s="2" t="s">
        <v>2234</v>
      </c>
      <c r="O2336" s="2" t="s">
        <v>19455</v>
      </c>
      <c r="P2336" s="2" t="s">
        <v>62</v>
      </c>
      <c r="Q2336" s="4">
        <v>25555</v>
      </c>
      <c r="R2336" s="4" t="s">
        <v>20259</v>
      </c>
      <c r="S2336" s="6">
        <v>6000000</v>
      </c>
      <c r="T2336" s="2">
        <v>143</v>
      </c>
      <c r="U2336" s="2" t="s">
        <v>11921</v>
      </c>
      <c r="V2336" s="2" t="s">
        <v>54</v>
      </c>
      <c r="W2336" s="2" t="s">
        <v>13210</v>
      </c>
      <c r="X2336" s="2" t="s">
        <v>88</v>
      </c>
      <c r="Y2336" s="2">
        <v>77</v>
      </c>
      <c r="Z2336" s="7">
        <v>2000000</v>
      </c>
    </row>
    <row r="2337" spans="1:26" ht="15.75" customHeight="1" x14ac:dyDescent="0.3">
      <c r="A2337" s="6">
        <v>12000000</v>
      </c>
      <c r="B2337" s="2" t="s">
        <v>444</v>
      </c>
      <c r="C2337" s="2" t="s">
        <v>20178</v>
      </c>
      <c r="D2337" t="s">
        <v>19452</v>
      </c>
      <c r="E2337" t="s">
        <v>19452</v>
      </c>
      <c r="F2337" t="s">
        <v>19452</v>
      </c>
      <c r="H2337" s="2">
        <v>31909</v>
      </c>
      <c r="I2337" s="2" t="s">
        <v>16383</v>
      </c>
      <c r="J2337" s="2" t="s">
        <v>11371</v>
      </c>
      <c r="K2337" s="2" t="s">
        <v>49</v>
      </c>
      <c r="L2337" s="2" t="s">
        <v>11372</v>
      </c>
      <c r="M2337" s="3">
        <v>4234269</v>
      </c>
      <c r="N2337" s="2" t="s">
        <v>11373</v>
      </c>
      <c r="O2337" s="2" t="s">
        <v>19931</v>
      </c>
      <c r="P2337" s="2" t="s">
        <v>62</v>
      </c>
      <c r="Q2337" s="4">
        <v>31413</v>
      </c>
      <c r="R2337" s="4" t="s">
        <v>20252</v>
      </c>
      <c r="S2337" s="6">
        <v>4884663</v>
      </c>
      <c r="T2337" s="2">
        <v>100</v>
      </c>
      <c r="U2337" s="2" t="s">
        <v>63</v>
      </c>
      <c r="V2337" s="2" t="s">
        <v>54</v>
      </c>
      <c r="W2337" s="2" t="s">
        <v>11374</v>
      </c>
      <c r="X2337" s="2" t="s">
        <v>234</v>
      </c>
      <c r="Y2337" s="2">
        <v>57</v>
      </c>
      <c r="Z2337" s="7">
        <v>-7115337</v>
      </c>
    </row>
    <row r="2338" spans="1:26" ht="15.75" customHeight="1" x14ac:dyDescent="0.3">
      <c r="A2338" s="6">
        <v>11000000</v>
      </c>
      <c r="B2338" s="2" t="s">
        <v>357</v>
      </c>
      <c r="C2338" s="2" t="s">
        <v>20179</v>
      </c>
      <c r="D2338" t="s">
        <v>20198</v>
      </c>
      <c r="E2338" t="s">
        <v>19452</v>
      </c>
      <c r="F2338" t="s">
        <v>19452</v>
      </c>
      <c r="G2338" s="2" t="s">
        <v>11375</v>
      </c>
      <c r="H2338" s="2">
        <v>167073</v>
      </c>
      <c r="I2338" s="2" t="s">
        <v>15242</v>
      </c>
      <c r="J2338" s="2" t="s">
        <v>11376</v>
      </c>
      <c r="K2338" s="2" t="s">
        <v>49</v>
      </c>
      <c r="L2338" s="2" t="s">
        <v>11377</v>
      </c>
      <c r="M2338" s="3">
        <v>39337949</v>
      </c>
      <c r="N2338" s="2" t="s">
        <v>11378</v>
      </c>
      <c r="O2338" s="2" t="s">
        <v>19932</v>
      </c>
      <c r="P2338" s="2" t="s">
        <v>10905</v>
      </c>
      <c r="Q2338" s="4">
        <v>42297</v>
      </c>
      <c r="R2338" s="4" t="s">
        <v>20212</v>
      </c>
      <c r="S2338" s="6">
        <v>62076141</v>
      </c>
      <c r="T2338" s="2">
        <v>111</v>
      </c>
      <c r="U2338" s="2" t="s">
        <v>63</v>
      </c>
      <c r="V2338" s="2" t="s">
        <v>54</v>
      </c>
      <c r="W2338" s="2" t="s">
        <v>11379</v>
      </c>
      <c r="X2338" s="2" t="s">
        <v>56</v>
      </c>
      <c r="Y2338" s="2">
        <v>1213</v>
      </c>
      <c r="Z2338" s="7">
        <v>51076141</v>
      </c>
    </row>
    <row r="2339" spans="1:26" ht="15.75" customHeight="1" x14ac:dyDescent="0.3">
      <c r="A2339" s="6">
        <v>11000000</v>
      </c>
      <c r="B2339" s="2" t="s">
        <v>6327</v>
      </c>
      <c r="C2339" s="2" t="s">
        <v>20179</v>
      </c>
      <c r="D2339" t="s">
        <v>20198</v>
      </c>
      <c r="E2339" t="s">
        <v>20205</v>
      </c>
      <c r="F2339" t="s">
        <v>19452</v>
      </c>
      <c r="H2339" s="2">
        <v>3175</v>
      </c>
      <c r="I2339" s="2" t="s">
        <v>18629</v>
      </c>
      <c r="J2339" s="2" t="s">
        <v>11380</v>
      </c>
      <c r="K2339" s="2" t="s">
        <v>49</v>
      </c>
      <c r="L2339" s="2" t="s">
        <v>11381</v>
      </c>
      <c r="M2339" s="3">
        <v>29543331</v>
      </c>
      <c r="N2339" s="2" t="s">
        <v>9437</v>
      </c>
      <c r="O2339" s="2" t="s">
        <v>19817</v>
      </c>
      <c r="P2339" s="2" t="s">
        <v>71</v>
      </c>
      <c r="Q2339" s="4">
        <v>27746</v>
      </c>
      <c r="R2339" s="4" t="s">
        <v>20266</v>
      </c>
      <c r="S2339" s="6">
        <v>20000000</v>
      </c>
      <c r="T2339" s="2">
        <v>184</v>
      </c>
      <c r="U2339" s="2" t="s">
        <v>6727</v>
      </c>
      <c r="V2339" s="2" t="s">
        <v>54</v>
      </c>
      <c r="W2339" s="2" t="s">
        <v>11382</v>
      </c>
      <c r="X2339" s="2" t="s">
        <v>463</v>
      </c>
      <c r="Y2339" s="2">
        <v>505</v>
      </c>
      <c r="Z2339" s="7">
        <v>9000000</v>
      </c>
    </row>
    <row r="2340" spans="1:26" ht="15.75" customHeight="1" x14ac:dyDescent="0.3">
      <c r="A2340" s="6">
        <v>24000000</v>
      </c>
      <c r="B2340" s="2" t="s">
        <v>939</v>
      </c>
      <c r="C2340" s="2" t="s">
        <v>13616</v>
      </c>
      <c r="D2340" t="s">
        <v>19452</v>
      </c>
      <c r="E2340" t="s">
        <v>19452</v>
      </c>
      <c r="F2340" t="s">
        <v>19452</v>
      </c>
      <c r="H2340" s="2">
        <v>14369</v>
      </c>
      <c r="I2340" s="2" t="s">
        <v>17068</v>
      </c>
      <c r="J2340" s="2" t="s">
        <v>11383</v>
      </c>
      <c r="K2340" s="2" t="s">
        <v>49</v>
      </c>
      <c r="L2340" s="2" t="s">
        <v>11384</v>
      </c>
      <c r="M2340" s="3">
        <v>412064</v>
      </c>
      <c r="N2340" s="2" t="s">
        <v>11385</v>
      </c>
      <c r="O2340" s="2" t="s">
        <v>19518</v>
      </c>
      <c r="P2340" s="2" t="s">
        <v>62</v>
      </c>
      <c r="Q2340" s="4">
        <v>37216</v>
      </c>
      <c r="R2340" s="4" t="s">
        <v>20227</v>
      </c>
      <c r="S2340" s="6">
        <v>14782676</v>
      </c>
      <c r="T2340" s="2">
        <v>89</v>
      </c>
      <c r="U2340" s="2" t="s">
        <v>63</v>
      </c>
      <c r="V2340" s="2" t="s">
        <v>54</v>
      </c>
      <c r="W2340" s="2" t="s">
        <v>11386</v>
      </c>
      <c r="X2340" s="2" t="s">
        <v>205</v>
      </c>
      <c r="Y2340" s="2">
        <v>53</v>
      </c>
      <c r="Z2340" s="7">
        <v>-9217324</v>
      </c>
    </row>
    <row r="2341" spans="1:26" ht="15.75" customHeight="1" x14ac:dyDescent="0.3">
      <c r="A2341" s="6">
        <v>24000000</v>
      </c>
      <c r="B2341" s="2" t="s">
        <v>939</v>
      </c>
      <c r="C2341" s="2" t="s">
        <v>13616</v>
      </c>
      <c r="D2341" t="s">
        <v>19452</v>
      </c>
      <c r="E2341" t="s">
        <v>19452</v>
      </c>
      <c r="F2341" t="s">
        <v>19452</v>
      </c>
      <c r="H2341" s="2">
        <v>16888</v>
      </c>
      <c r="I2341" s="2" t="s">
        <v>16886</v>
      </c>
      <c r="J2341" s="2" t="s">
        <v>11387</v>
      </c>
      <c r="K2341" s="2" t="s">
        <v>49</v>
      </c>
      <c r="L2341" s="2" t="s">
        <v>11388</v>
      </c>
      <c r="M2341" s="3">
        <v>2259537</v>
      </c>
      <c r="N2341" s="2" t="s">
        <v>10663</v>
      </c>
      <c r="O2341" s="2" t="s">
        <v>19892</v>
      </c>
      <c r="P2341" s="2" t="s">
        <v>62</v>
      </c>
      <c r="Q2341" s="4">
        <v>36812</v>
      </c>
      <c r="R2341" s="4" t="s">
        <v>20230</v>
      </c>
      <c r="S2341" s="6">
        <v>13700000</v>
      </c>
      <c r="T2341" s="2">
        <v>84</v>
      </c>
      <c r="U2341" s="2" t="s">
        <v>63</v>
      </c>
      <c r="V2341" s="2" t="s">
        <v>54</v>
      </c>
      <c r="W2341" s="2" t="s">
        <v>11389</v>
      </c>
      <c r="X2341" s="2" t="s">
        <v>122</v>
      </c>
      <c r="Y2341" s="2">
        <v>34</v>
      </c>
      <c r="Z2341" s="7">
        <v>-10300000</v>
      </c>
    </row>
    <row r="2342" spans="1:26" ht="15.75" customHeight="1" x14ac:dyDescent="0.3">
      <c r="A2342" s="6">
        <v>11000000</v>
      </c>
      <c r="B2342" s="2" t="s">
        <v>2389</v>
      </c>
      <c r="C2342" s="2" t="s">
        <v>20179</v>
      </c>
      <c r="D2342" t="s">
        <v>20196</v>
      </c>
      <c r="E2342" t="s">
        <v>20198</v>
      </c>
      <c r="F2342" t="s">
        <v>19452</v>
      </c>
      <c r="H2342" s="2">
        <v>121826</v>
      </c>
      <c r="I2342" s="2" t="s">
        <v>15377</v>
      </c>
      <c r="J2342" s="2" t="s">
        <v>11390</v>
      </c>
      <c r="K2342" s="2" t="s">
        <v>49</v>
      </c>
      <c r="L2342" s="2" t="s">
        <v>11391</v>
      </c>
      <c r="M2342" s="3">
        <v>7722021</v>
      </c>
      <c r="N2342" s="2" t="s">
        <v>11392</v>
      </c>
      <c r="O2342" s="2" t="s">
        <v>19615</v>
      </c>
      <c r="P2342" s="2" t="s">
        <v>3537</v>
      </c>
      <c r="Q2342" s="4">
        <v>41160</v>
      </c>
      <c r="R2342" s="4" t="s">
        <v>20213</v>
      </c>
      <c r="S2342" s="6">
        <v>59520298</v>
      </c>
      <c r="T2342" s="2">
        <v>98</v>
      </c>
      <c r="U2342" s="2" t="s">
        <v>94</v>
      </c>
      <c r="V2342" s="2" t="s">
        <v>54</v>
      </c>
      <c r="W2342" s="2" t="s">
        <v>11393</v>
      </c>
      <c r="X2342" s="2" t="s">
        <v>74</v>
      </c>
      <c r="Y2342" s="2">
        <v>139</v>
      </c>
      <c r="Z2342" s="7">
        <v>48520298</v>
      </c>
    </row>
    <row r="2343" spans="1:26" ht="15.75" customHeight="1" x14ac:dyDescent="0.3">
      <c r="A2343" s="6">
        <v>11000000</v>
      </c>
      <c r="B2343" s="2" t="s">
        <v>1556</v>
      </c>
      <c r="C2343" s="2" t="s">
        <v>13616</v>
      </c>
      <c r="D2343" t="s">
        <v>20198</v>
      </c>
      <c r="E2343" t="s">
        <v>19452</v>
      </c>
      <c r="F2343" t="s">
        <v>19452</v>
      </c>
      <c r="H2343" s="2">
        <v>10646</v>
      </c>
      <c r="I2343" s="2" t="s">
        <v>17678</v>
      </c>
      <c r="J2343" s="2" t="s">
        <v>11394</v>
      </c>
      <c r="K2343" s="2" t="s">
        <v>49</v>
      </c>
      <c r="L2343" s="2" t="s">
        <v>11395</v>
      </c>
      <c r="M2343" s="3">
        <v>7063053</v>
      </c>
      <c r="N2343" s="2" t="s">
        <v>2855</v>
      </c>
      <c r="O2343" s="2" t="s">
        <v>19442</v>
      </c>
      <c r="P2343" s="2" t="s">
        <v>62</v>
      </c>
      <c r="Q2343" s="4">
        <v>36980</v>
      </c>
      <c r="R2343" s="4" t="s">
        <v>20227</v>
      </c>
      <c r="S2343" s="6">
        <v>23430766</v>
      </c>
      <c r="T2343" s="2">
        <v>95</v>
      </c>
      <c r="U2343" s="2" t="s">
        <v>63</v>
      </c>
      <c r="V2343" s="2" t="s">
        <v>54</v>
      </c>
      <c r="W2343" s="2" t="s">
        <v>11396</v>
      </c>
      <c r="X2343" s="2" t="s">
        <v>602</v>
      </c>
      <c r="Y2343" s="2">
        <v>74</v>
      </c>
      <c r="Z2343" s="7">
        <v>12430766</v>
      </c>
    </row>
    <row r="2344" spans="1:26" ht="15.75" customHeight="1" x14ac:dyDescent="0.3">
      <c r="A2344" s="6">
        <v>11000000</v>
      </c>
      <c r="B2344" s="2" t="s">
        <v>1949</v>
      </c>
      <c r="C2344" s="2" t="s">
        <v>20179</v>
      </c>
      <c r="D2344" t="s">
        <v>20201</v>
      </c>
      <c r="E2344" t="s">
        <v>20193</v>
      </c>
      <c r="F2344" t="s">
        <v>19452</v>
      </c>
      <c r="H2344" s="2">
        <v>12149</v>
      </c>
      <c r="I2344" s="2" t="s">
        <v>17332</v>
      </c>
      <c r="J2344" s="2" t="s">
        <v>11397</v>
      </c>
      <c r="K2344" s="2" t="s">
        <v>49</v>
      </c>
      <c r="L2344" s="2" t="s">
        <v>11398</v>
      </c>
      <c r="M2344" s="3">
        <v>16003958</v>
      </c>
      <c r="N2344" s="2" t="s">
        <v>11399</v>
      </c>
      <c r="O2344" s="2" t="s">
        <v>19878</v>
      </c>
      <c r="P2344" s="2" t="s">
        <v>11400</v>
      </c>
      <c r="Q2344" s="4">
        <v>37212</v>
      </c>
      <c r="R2344" s="4" t="s">
        <v>20227</v>
      </c>
      <c r="S2344" s="6">
        <v>13110448</v>
      </c>
      <c r="T2344" s="2">
        <v>100</v>
      </c>
      <c r="U2344" s="2" t="s">
        <v>63</v>
      </c>
      <c r="V2344" s="2" t="s">
        <v>54</v>
      </c>
      <c r="W2344" s="2" t="s">
        <v>11401</v>
      </c>
      <c r="X2344" s="2" t="s">
        <v>142</v>
      </c>
      <c r="Y2344" s="2">
        <v>334</v>
      </c>
      <c r="Z2344" s="7">
        <v>2110448</v>
      </c>
    </row>
    <row r="2345" spans="1:26" ht="15.75" customHeight="1" x14ac:dyDescent="0.3">
      <c r="A2345" s="6">
        <v>11000000</v>
      </c>
      <c r="B2345" s="2" t="s">
        <v>1125</v>
      </c>
      <c r="C2345" s="2" t="s">
        <v>20179</v>
      </c>
      <c r="D2345" t="s">
        <v>19452</v>
      </c>
      <c r="E2345" t="s">
        <v>19452</v>
      </c>
      <c r="F2345" t="s">
        <v>19452</v>
      </c>
      <c r="G2345" s="2" t="s">
        <v>11402</v>
      </c>
      <c r="H2345" s="2">
        <v>304357</v>
      </c>
      <c r="I2345" s="2" t="s">
        <v>14811</v>
      </c>
      <c r="J2345" s="2" t="s">
        <v>11403</v>
      </c>
      <c r="K2345" s="2" t="s">
        <v>49</v>
      </c>
      <c r="L2345" s="2" t="s">
        <v>11404</v>
      </c>
      <c r="M2345" s="3">
        <v>21204929</v>
      </c>
      <c r="N2345" s="2" t="s">
        <v>11405</v>
      </c>
      <c r="O2345" s="2" t="s">
        <v>19615</v>
      </c>
      <c r="P2345" s="2" t="s">
        <v>71</v>
      </c>
      <c r="Q2345" s="4">
        <v>42104</v>
      </c>
      <c r="R2345" s="4" t="s">
        <v>20212</v>
      </c>
      <c r="S2345" s="6">
        <v>61619773</v>
      </c>
      <c r="T2345" s="2">
        <v>120</v>
      </c>
      <c r="U2345" s="2" t="s">
        <v>442</v>
      </c>
      <c r="V2345" s="2" t="s">
        <v>54</v>
      </c>
      <c r="W2345" s="2" t="s">
        <v>11406</v>
      </c>
      <c r="X2345" s="2" t="s">
        <v>109</v>
      </c>
      <c r="Y2345" s="2">
        <v>440</v>
      </c>
      <c r="Z2345" s="7">
        <v>50619773</v>
      </c>
    </row>
    <row r="2346" spans="1:26" ht="15.75" customHeight="1" x14ac:dyDescent="0.3">
      <c r="A2346" s="6">
        <v>14000000</v>
      </c>
      <c r="B2346" s="2" t="s">
        <v>1556</v>
      </c>
      <c r="C2346" s="2" t="s">
        <v>13616</v>
      </c>
      <c r="D2346" t="s">
        <v>20198</v>
      </c>
      <c r="E2346" t="s">
        <v>19452</v>
      </c>
      <c r="F2346" t="s">
        <v>19452</v>
      </c>
      <c r="H2346" s="2">
        <v>20009</v>
      </c>
      <c r="I2346" s="2" t="s">
        <v>16736</v>
      </c>
      <c r="J2346" s="2" t="s">
        <v>11407</v>
      </c>
      <c r="K2346" s="2" t="s">
        <v>49</v>
      </c>
      <c r="L2346" s="2" t="s">
        <v>11408</v>
      </c>
      <c r="M2346" s="3">
        <v>9371811</v>
      </c>
      <c r="N2346" s="2" t="s">
        <v>11409</v>
      </c>
      <c r="O2346" s="2" t="s">
        <v>19633</v>
      </c>
      <c r="P2346" s="2" t="s">
        <v>417</v>
      </c>
      <c r="Q2346" s="4">
        <v>37288</v>
      </c>
      <c r="R2346" s="4" t="s">
        <v>20228</v>
      </c>
      <c r="S2346" s="6">
        <v>6413915</v>
      </c>
      <c r="T2346" s="2">
        <v>86</v>
      </c>
      <c r="U2346" s="2" t="s">
        <v>63</v>
      </c>
      <c r="V2346" s="2" t="s">
        <v>54</v>
      </c>
      <c r="W2346" s="2" t="s">
        <v>11410</v>
      </c>
      <c r="X2346" s="2" t="s">
        <v>129</v>
      </c>
      <c r="Y2346" s="2">
        <v>60</v>
      </c>
      <c r="Z2346" s="7">
        <v>-7586085</v>
      </c>
    </row>
    <row r="2347" spans="1:26" ht="15.75" customHeight="1" x14ac:dyDescent="0.3">
      <c r="A2347" s="6">
        <v>11000000</v>
      </c>
      <c r="B2347" s="2" t="s">
        <v>2509</v>
      </c>
      <c r="C2347" s="2" t="s">
        <v>20184</v>
      </c>
      <c r="D2347" t="s">
        <v>20197</v>
      </c>
      <c r="E2347" t="s">
        <v>19452</v>
      </c>
      <c r="F2347" t="s">
        <v>19452</v>
      </c>
      <c r="H2347" s="2">
        <v>1587</v>
      </c>
      <c r="I2347" s="2" t="s">
        <v>18901</v>
      </c>
      <c r="J2347" s="2" t="s">
        <v>11411</v>
      </c>
      <c r="K2347" s="2" t="s">
        <v>49</v>
      </c>
      <c r="L2347" s="2" t="s">
        <v>11412</v>
      </c>
      <c r="M2347" s="3">
        <v>33282794</v>
      </c>
      <c r="N2347" s="2" t="s">
        <v>3054</v>
      </c>
      <c r="O2347" s="2" t="s">
        <v>19449</v>
      </c>
      <c r="P2347" s="2" t="s">
        <v>62</v>
      </c>
      <c r="Q2347" s="4">
        <v>34320</v>
      </c>
      <c r="R2347" s="4" t="s">
        <v>20236</v>
      </c>
      <c r="S2347" s="6">
        <v>30000000</v>
      </c>
      <c r="T2347" s="2">
        <v>118</v>
      </c>
      <c r="U2347" s="2" t="s">
        <v>63</v>
      </c>
      <c r="V2347" s="2" t="s">
        <v>54</v>
      </c>
      <c r="W2347" s="2" t="s">
        <v>11413</v>
      </c>
      <c r="X2347" s="2" t="s">
        <v>220</v>
      </c>
      <c r="Y2347" s="2">
        <v>919</v>
      </c>
      <c r="Z2347" s="7">
        <v>19000000</v>
      </c>
    </row>
    <row r="2348" spans="1:26" ht="15.75" customHeight="1" x14ac:dyDescent="0.3">
      <c r="A2348" s="6">
        <v>10000000</v>
      </c>
      <c r="B2348" s="2" t="s">
        <v>2107</v>
      </c>
      <c r="C2348" s="2" t="s">
        <v>20179</v>
      </c>
      <c r="D2348" t="s">
        <v>20202</v>
      </c>
      <c r="E2348" t="s">
        <v>19452</v>
      </c>
      <c r="F2348" t="s">
        <v>19452</v>
      </c>
      <c r="H2348" s="2">
        <v>30973</v>
      </c>
      <c r="I2348" s="2" t="s">
        <v>16402</v>
      </c>
      <c r="J2348" s="2" t="s">
        <v>11414</v>
      </c>
      <c r="K2348" s="2" t="s">
        <v>49</v>
      </c>
      <c r="L2348" s="2" t="s">
        <v>11415</v>
      </c>
      <c r="M2348" s="3">
        <v>3208172</v>
      </c>
      <c r="N2348" s="2" t="s">
        <v>11416</v>
      </c>
      <c r="O2348" s="2" t="s">
        <v>19933</v>
      </c>
      <c r="P2348" s="2" t="s">
        <v>7781</v>
      </c>
      <c r="Q2348" s="4">
        <v>37875</v>
      </c>
      <c r="R2348" s="4" t="s">
        <v>20226</v>
      </c>
      <c r="S2348" s="6">
        <v>4069090</v>
      </c>
      <c r="T2348" s="2">
        <v>125</v>
      </c>
      <c r="U2348" s="2" t="s">
        <v>63</v>
      </c>
      <c r="V2348" s="2" t="s">
        <v>54</v>
      </c>
      <c r="W2348" s="2" t="s">
        <v>11417</v>
      </c>
      <c r="X2348" s="2" t="s">
        <v>457</v>
      </c>
      <c r="Y2348" s="2">
        <v>12</v>
      </c>
      <c r="Z2348" s="7">
        <v>-5930910</v>
      </c>
    </row>
    <row r="2349" spans="1:26" ht="15.75" customHeight="1" x14ac:dyDescent="0.3">
      <c r="A2349" s="6">
        <v>11000000</v>
      </c>
      <c r="B2349" s="2" t="s">
        <v>1310</v>
      </c>
      <c r="C2349" s="2" t="s">
        <v>13616</v>
      </c>
      <c r="D2349" t="s">
        <v>20197</v>
      </c>
      <c r="E2349" t="s">
        <v>20198</v>
      </c>
      <c r="F2349" t="s">
        <v>19452</v>
      </c>
      <c r="H2349" s="2">
        <v>63020</v>
      </c>
      <c r="I2349" s="2" t="s">
        <v>15782</v>
      </c>
      <c r="J2349" s="2" t="s">
        <v>11418</v>
      </c>
      <c r="K2349" s="2" t="s">
        <v>49</v>
      </c>
      <c r="L2349" s="2" t="s">
        <v>11419</v>
      </c>
      <c r="M2349" s="3">
        <v>1187671</v>
      </c>
      <c r="N2349" s="2" t="s">
        <v>11420</v>
      </c>
      <c r="O2349" s="2" t="s">
        <v>19934</v>
      </c>
      <c r="P2349" s="2" t="s">
        <v>62</v>
      </c>
      <c r="Q2349" s="4">
        <v>34831</v>
      </c>
      <c r="R2349" s="4" t="s">
        <v>20225</v>
      </c>
      <c r="S2349" s="6">
        <v>2832826</v>
      </c>
      <c r="T2349" s="2">
        <v>113</v>
      </c>
      <c r="U2349" s="2" t="s">
        <v>63</v>
      </c>
      <c r="V2349" s="2" t="s">
        <v>54</v>
      </c>
      <c r="W2349" s="2" t="s">
        <v>11421</v>
      </c>
      <c r="X2349" s="2" t="s">
        <v>212</v>
      </c>
      <c r="Y2349" s="2">
        <v>9</v>
      </c>
      <c r="Z2349" s="7">
        <v>-8167174</v>
      </c>
    </row>
    <row r="2350" spans="1:26" ht="15.75" customHeight="1" x14ac:dyDescent="0.3">
      <c r="A2350" s="6">
        <v>11000000</v>
      </c>
      <c r="B2350" s="2" t="s">
        <v>2249</v>
      </c>
      <c r="C2350" s="2" t="s">
        <v>20179</v>
      </c>
      <c r="D2350" t="s">
        <v>20207</v>
      </c>
      <c r="E2350" t="s">
        <v>19452</v>
      </c>
      <c r="F2350" t="s">
        <v>19452</v>
      </c>
      <c r="G2350" s="2" t="s">
        <v>11422</v>
      </c>
      <c r="H2350" s="2">
        <v>86829</v>
      </c>
      <c r="I2350" s="2" t="s">
        <v>15526</v>
      </c>
      <c r="J2350" s="2" t="s">
        <v>11423</v>
      </c>
      <c r="K2350" s="2" t="s">
        <v>49</v>
      </c>
      <c r="L2350" s="2" t="s">
        <v>11424</v>
      </c>
      <c r="M2350" s="3">
        <v>36319205</v>
      </c>
      <c r="N2350" s="2" t="s">
        <v>11425</v>
      </c>
      <c r="O2350" s="2" t="s">
        <v>19608</v>
      </c>
      <c r="P2350" s="2" t="s">
        <v>9856</v>
      </c>
      <c r="Q2350" s="4">
        <v>41553</v>
      </c>
      <c r="R2350" s="4" t="s">
        <v>20218</v>
      </c>
      <c r="S2350" s="6">
        <v>32935319</v>
      </c>
      <c r="T2350" s="2">
        <v>105</v>
      </c>
      <c r="U2350" s="2" t="s">
        <v>63</v>
      </c>
      <c r="V2350" s="2" t="s">
        <v>54</v>
      </c>
      <c r="X2350" s="2" t="s">
        <v>56</v>
      </c>
      <c r="Y2350" s="2">
        <v>834</v>
      </c>
      <c r="Z2350" s="7">
        <v>21935319</v>
      </c>
    </row>
    <row r="2351" spans="1:26" ht="15.75" customHeight="1" x14ac:dyDescent="0.3">
      <c r="A2351" s="6">
        <v>11000000</v>
      </c>
      <c r="B2351" s="2" t="s">
        <v>11426</v>
      </c>
      <c r="C2351" s="2" t="s">
        <v>20179</v>
      </c>
      <c r="D2351" t="s">
        <v>20191</v>
      </c>
      <c r="E2351" t="s">
        <v>20198</v>
      </c>
      <c r="F2351" t="s">
        <v>19452</v>
      </c>
      <c r="H2351" s="2">
        <v>13888</v>
      </c>
      <c r="I2351" s="2" t="s">
        <v>17141</v>
      </c>
      <c r="J2351" s="2" t="s">
        <v>11427</v>
      </c>
      <c r="K2351" s="2" t="s">
        <v>49</v>
      </c>
      <c r="L2351" s="2" t="s">
        <v>11428</v>
      </c>
      <c r="M2351" s="3">
        <v>9705589</v>
      </c>
      <c r="N2351" s="2" t="s">
        <v>3125</v>
      </c>
      <c r="O2351" s="2" t="s">
        <v>19485</v>
      </c>
      <c r="P2351" s="2" t="s">
        <v>11429</v>
      </c>
      <c r="Q2351" s="4">
        <v>33452</v>
      </c>
      <c r="R2351" s="4" t="s">
        <v>20232</v>
      </c>
      <c r="S2351" s="6">
        <v>2807854</v>
      </c>
      <c r="T2351" s="2">
        <v>98</v>
      </c>
      <c r="U2351" s="2" t="s">
        <v>63</v>
      </c>
      <c r="V2351" s="2" t="s">
        <v>54</v>
      </c>
      <c r="W2351" s="2" t="s">
        <v>11430</v>
      </c>
      <c r="X2351" s="2" t="s">
        <v>314</v>
      </c>
      <c r="Y2351" s="2">
        <v>153</v>
      </c>
      <c r="Z2351" s="7">
        <v>-8192146</v>
      </c>
    </row>
    <row r="2352" spans="1:26" ht="15.75" customHeight="1" x14ac:dyDescent="0.3">
      <c r="A2352" s="6">
        <v>11000000</v>
      </c>
      <c r="B2352" s="2" t="s">
        <v>2107</v>
      </c>
      <c r="C2352" s="2" t="s">
        <v>20179</v>
      </c>
      <c r="D2352" t="s">
        <v>20202</v>
      </c>
      <c r="E2352" t="s">
        <v>19452</v>
      </c>
      <c r="F2352" t="s">
        <v>19452</v>
      </c>
      <c r="H2352" s="2">
        <v>42345</v>
      </c>
      <c r="I2352" s="2" t="s">
        <v>16129</v>
      </c>
      <c r="J2352" s="2" t="s">
        <v>11431</v>
      </c>
      <c r="K2352" s="2" t="s">
        <v>49</v>
      </c>
      <c r="L2352" s="2" t="s">
        <v>11432</v>
      </c>
      <c r="M2352" s="3">
        <v>1396985</v>
      </c>
      <c r="N2352" s="2" t="s">
        <v>11433</v>
      </c>
      <c r="O2352" s="2" t="s">
        <v>19449</v>
      </c>
      <c r="P2352" s="2" t="s">
        <v>62</v>
      </c>
      <c r="Q2352" s="4">
        <v>25595</v>
      </c>
      <c r="R2352" s="4" t="s">
        <v>20257</v>
      </c>
      <c r="S2352" s="6">
        <v>2200000</v>
      </c>
      <c r="T2352" s="2">
        <v>124</v>
      </c>
      <c r="U2352" s="2" t="s">
        <v>63</v>
      </c>
      <c r="V2352" s="2" t="s">
        <v>54</v>
      </c>
      <c r="X2352" s="2" t="s">
        <v>96</v>
      </c>
      <c r="Y2352" s="2">
        <v>16</v>
      </c>
      <c r="Z2352" s="7">
        <v>-8800000</v>
      </c>
    </row>
    <row r="2353" spans="1:26" ht="15.75" customHeight="1" x14ac:dyDescent="0.3">
      <c r="A2353" s="6">
        <v>10800000</v>
      </c>
      <c r="B2353" s="2" t="s">
        <v>10530</v>
      </c>
      <c r="C2353" s="2" t="s">
        <v>20187</v>
      </c>
      <c r="D2353" t="s">
        <v>20201</v>
      </c>
      <c r="E2353" t="s">
        <v>20193</v>
      </c>
      <c r="F2353" t="s">
        <v>19452</v>
      </c>
      <c r="H2353" s="2">
        <v>11917</v>
      </c>
      <c r="I2353" s="2" t="s">
        <v>17371</v>
      </c>
      <c r="J2353" s="2" t="s">
        <v>11434</v>
      </c>
      <c r="K2353" s="2" t="s">
        <v>49</v>
      </c>
      <c r="L2353" s="2" t="s">
        <v>11435</v>
      </c>
      <c r="M2353" s="3">
        <v>32943848</v>
      </c>
      <c r="N2353" s="2" t="s">
        <v>11353</v>
      </c>
      <c r="O2353" s="2" t="s">
        <v>19484</v>
      </c>
      <c r="P2353" s="2" t="s">
        <v>62</v>
      </c>
      <c r="Q2353" s="4">
        <v>39744</v>
      </c>
      <c r="R2353" s="4" t="s">
        <v>20217</v>
      </c>
      <c r="S2353" s="6">
        <v>113857533</v>
      </c>
      <c r="T2353" s="2">
        <v>92</v>
      </c>
      <c r="U2353" s="2" t="s">
        <v>63</v>
      </c>
      <c r="V2353" s="2" t="s">
        <v>54</v>
      </c>
      <c r="W2353" s="2" t="s">
        <v>11436</v>
      </c>
      <c r="X2353" s="2" t="s">
        <v>96</v>
      </c>
      <c r="Y2353" s="2">
        <v>820</v>
      </c>
      <c r="Z2353" s="7">
        <v>103057533</v>
      </c>
    </row>
    <row r="2354" spans="1:26" ht="15.75" customHeight="1" x14ac:dyDescent="0.3">
      <c r="A2354" s="6">
        <v>7400000</v>
      </c>
      <c r="B2354" s="2" t="s">
        <v>357</v>
      </c>
      <c r="C2354" s="2" t="s">
        <v>20179</v>
      </c>
      <c r="D2354" t="s">
        <v>20198</v>
      </c>
      <c r="E2354" t="s">
        <v>19452</v>
      </c>
      <c r="F2354" t="s">
        <v>19452</v>
      </c>
      <c r="H2354" s="2">
        <v>14395</v>
      </c>
      <c r="I2354" s="2" t="s">
        <v>17066</v>
      </c>
      <c r="J2354" s="2" t="s">
        <v>11437</v>
      </c>
      <c r="K2354" s="2" t="s">
        <v>4957</v>
      </c>
      <c r="L2354" s="2" t="s">
        <v>11438</v>
      </c>
      <c r="M2354" s="3">
        <v>3246903</v>
      </c>
      <c r="N2354" s="2" t="s">
        <v>11439</v>
      </c>
      <c r="O2354" s="2" t="s">
        <v>19935</v>
      </c>
      <c r="P2354" s="2" t="s">
        <v>5993</v>
      </c>
      <c r="Q2354" s="4">
        <v>38940</v>
      </c>
      <c r="R2354" s="4" t="s">
        <v>20216</v>
      </c>
      <c r="S2354" s="6">
        <v>17000000</v>
      </c>
      <c r="T2354" s="2">
        <v>193</v>
      </c>
      <c r="U2354" s="2" t="s">
        <v>7705</v>
      </c>
      <c r="V2354" s="2" t="s">
        <v>54</v>
      </c>
      <c r="W2354" s="2" t="s">
        <v>11440</v>
      </c>
      <c r="X2354" s="2" t="s">
        <v>88</v>
      </c>
      <c r="Y2354" s="2">
        <v>42</v>
      </c>
      <c r="Z2354" s="7">
        <v>9600000</v>
      </c>
    </row>
    <row r="2355" spans="1:26" ht="15.75" customHeight="1" x14ac:dyDescent="0.3">
      <c r="A2355" s="6">
        <v>14000000</v>
      </c>
      <c r="B2355" s="2" t="s">
        <v>2389</v>
      </c>
      <c r="C2355" s="2" t="s">
        <v>20179</v>
      </c>
      <c r="D2355" t="s">
        <v>20196</v>
      </c>
      <c r="E2355" t="s">
        <v>20198</v>
      </c>
      <c r="F2355" t="s">
        <v>19452</v>
      </c>
      <c r="H2355" s="2">
        <v>24137</v>
      </c>
      <c r="I2355" s="2" t="s">
        <v>16591</v>
      </c>
      <c r="J2355" s="2" t="s">
        <v>488</v>
      </c>
      <c r="K2355" s="2" t="s">
        <v>49</v>
      </c>
      <c r="L2355" s="2" t="s">
        <v>11441</v>
      </c>
      <c r="M2355" s="3">
        <v>4519523</v>
      </c>
      <c r="N2355" s="2" t="s">
        <v>11442</v>
      </c>
      <c r="O2355" s="2" t="s">
        <v>19502</v>
      </c>
      <c r="P2355" s="2" t="s">
        <v>71</v>
      </c>
      <c r="Q2355" s="4">
        <v>36265</v>
      </c>
      <c r="R2355" s="4" t="s">
        <v>20224</v>
      </c>
      <c r="S2355" s="6">
        <v>18535191</v>
      </c>
      <c r="T2355" s="2">
        <v>97</v>
      </c>
      <c r="U2355" s="2" t="s">
        <v>63</v>
      </c>
      <c r="V2355" s="2" t="s">
        <v>54</v>
      </c>
      <c r="W2355" s="2" t="s">
        <v>11443</v>
      </c>
      <c r="X2355" s="2" t="s">
        <v>74</v>
      </c>
      <c r="Y2355" s="2">
        <v>46</v>
      </c>
      <c r="Z2355" s="7">
        <v>4535191</v>
      </c>
    </row>
    <row r="2356" spans="1:26" ht="15.75" customHeight="1" x14ac:dyDescent="0.3">
      <c r="A2356" s="6">
        <v>10500000</v>
      </c>
      <c r="B2356" s="2" t="s">
        <v>11444</v>
      </c>
      <c r="C2356" s="2" t="s">
        <v>20178</v>
      </c>
      <c r="D2356" t="s">
        <v>20204</v>
      </c>
      <c r="E2356" t="s">
        <v>20191</v>
      </c>
      <c r="F2356" t="s">
        <v>19452</v>
      </c>
      <c r="H2356" s="2">
        <v>62</v>
      </c>
      <c r="I2356" s="2" t="s">
        <v>19404</v>
      </c>
      <c r="J2356" s="2" t="s">
        <v>11445</v>
      </c>
      <c r="K2356" s="2" t="s">
        <v>49</v>
      </c>
      <c r="L2356" s="2" t="s">
        <v>11446</v>
      </c>
      <c r="M2356" s="3">
        <v>86201184</v>
      </c>
      <c r="N2356" s="2" t="s">
        <v>11447</v>
      </c>
      <c r="O2356" s="2" t="s">
        <v>19936</v>
      </c>
      <c r="P2356" s="2" t="s">
        <v>52</v>
      </c>
      <c r="Q2356" s="4">
        <v>24938</v>
      </c>
      <c r="R2356" s="4" t="s">
        <v>20247</v>
      </c>
      <c r="S2356" s="6">
        <v>68700000</v>
      </c>
      <c r="T2356" s="2">
        <v>149</v>
      </c>
      <c r="U2356" s="2" t="s">
        <v>907</v>
      </c>
      <c r="V2356" s="2" t="s">
        <v>54</v>
      </c>
      <c r="W2356" s="2" t="s">
        <v>11448</v>
      </c>
      <c r="X2356" s="2" t="s">
        <v>620</v>
      </c>
      <c r="Y2356" s="2">
        <v>2998</v>
      </c>
      <c r="Z2356" s="7">
        <v>58200000</v>
      </c>
    </row>
    <row r="2357" spans="1:26" ht="15.75" customHeight="1" x14ac:dyDescent="0.3">
      <c r="A2357" s="6">
        <v>85000000</v>
      </c>
      <c r="B2357" s="2" t="s">
        <v>2297</v>
      </c>
      <c r="C2357" s="2" t="s">
        <v>20175</v>
      </c>
      <c r="D2357" t="s">
        <v>20192</v>
      </c>
      <c r="E2357" t="s">
        <v>20199</v>
      </c>
      <c r="F2357" t="s">
        <v>19452</v>
      </c>
      <c r="H2357" s="2">
        <v>11253</v>
      </c>
      <c r="I2357" s="2" t="s">
        <v>17518</v>
      </c>
      <c r="J2357" s="2" t="s">
        <v>2304</v>
      </c>
      <c r="K2357" s="2" t="s">
        <v>49</v>
      </c>
      <c r="L2357" s="2" t="s">
        <v>2305</v>
      </c>
      <c r="M2357" s="3">
        <v>5857976</v>
      </c>
      <c r="N2357" s="2" t="s">
        <v>2306</v>
      </c>
      <c r="O2357" s="2" t="s">
        <v>19455</v>
      </c>
      <c r="P2357" s="2" t="s">
        <v>491</v>
      </c>
      <c r="Q2357" s="4">
        <v>39640</v>
      </c>
      <c r="R2357" s="4" t="s">
        <v>20217</v>
      </c>
      <c r="S2357" s="6">
        <v>160388063</v>
      </c>
      <c r="T2357" s="2">
        <v>120</v>
      </c>
      <c r="U2357" s="2" t="s">
        <v>63</v>
      </c>
      <c r="V2357" s="2" t="s">
        <v>54</v>
      </c>
      <c r="W2357" s="2" t="s">
        <v>2307</v>
      </c>
      <c r="X2357" s="2" t="s">
        <v>154</v>
      </c>
      <c r="Y2357" s="2">
        <v>1527</v>
      </c>
      <c r="Z2357" s="7">
        <v>75388063</v>
      </c>
    </row>
    <row r="2358" spans="1:26" ht="15.75" customHeight="1" x14ac:dyDescent="0.3">
      <c r="A2358" s="6">
        <v>10000000</v>
      </c>
      <c r="B2358" s="2" t="s">
        <v>5332</v>
      </c>
      <c r="C2358" s="2" t="s">
        <v>20184</v>
      </c>
      <c r="D2358" t="s">
        <v>20196</v>
      </c>
      <c r="E2358" t="s">
        <v>20197</v>
      </c>
      <c r="F2358" t="s">
        <v>19452</v>
      </c>
      <c r="G2358" s="2" t="s">
        <v>11454</v>
      </c>
      <c r="H2358" s="2">
        <v>13067</v>
      </c>
      <c r="I2358" s="2" t="s">
        <v>17241</v>
      </c>
      <c r="J2358" s="2" t="s">
        <v>11455</v>
      </c>
      <c r="K2358" s="2" t="s">
        <v>49</v>
      </c>
      <c r="L2358" s="2" t="s">
        <v>11456</v>
      </c>
      <c r="M2358" s="3">
        <v>12792446</v>
      </c>
      <c r="N2358" s="2" t="s">
        <v>11457</v>
      </c>
      <c r="O2358" s="2" t="s">
        <v>19568</v>
      </c>
      <c r="P2358" s="2" t="s">
        <v>62</v>
      </c>
      <c r="Q2358" s="4">
        <v>39188</v>
      </c>
      <c r="R2358" s="4" t="s">
        <v>20211</v>
      </c>
      <c r="S2358" s="6">
        <v>17500000</v>
      </c>
      <c r="T2358" s="2">
        <v>97</v>
      </c>
      <c r="U2358" s="2" t="s">
        <v>63</v>
      </c>
      <c r="V2358" s="2" t="s">
        <v>54</v>
      </c>
      <c r="W2358" s="2" t="s">
        <v>11458</v>
      </c>
      <c r="X2358" s="2" t="s">
        <v>205</v>
      </c>
      <c r="Y2358" s="2">
        <v>160</v>
      </c>
      <c r="Z2358" s="7">
        <v>7500000</v>
      </c>
    </row>
    <row r="2359" spans="1:26" ht="15.75" customHeight="1" x14ac:dyDescent="0.3">
      <c r="A2359" s="6">
        <v>10500000</v>
      </c>
      <c r="B2359" s="2" t="s">
        <v>3758</v>
      </c>
      <c r="C2359" s="2" t="s">
        <v>20179</v>
      </c>
      <c r="D2359" t="s">
        <v>20196</v>
      </c>
      <c r="E2359" t="s">
        <v>19452</v>
      </c>
      <c r="F2359" t="s">
        <v>19452</v>
      </c>
      <c r="H2359" s="2">
        <v>88641</v>
      </c>
      <c r="I2359" s="2" t="s">
        <v>15506</v>
      </c>
      <c r="J2359" s="2" t="s">
        <v>488</v>
      </c>
      <c r="K2359" s="2" t="s">
        <v>49</v>
      </c>
      <c r="L2359" s="2" t="s">
        <v>11459</v>
      </c>
      <c r="M2359" s="2" t="s">
        <v>11460</v>
      </c>
      <c r="N2359" s="2" t="s">
        <v>11461</v>
      </c>
      <c r="O2359" s="2" t="s">
        <v>19937</v>
      </c>
      <c r="P2359" s="2" t="s">
        <v>62</v>
      </c>
      <c r="Q2359" s="4">
        <v>34579</v>
      </c>
      <c r="R2359" s="4" t="s">
        <v>20233</v>
      </c>
      <c r="S2359" s="6">
        <v>123509</v>
      </c>
      <c r="T2359" s="2">
        <v>99</v>
      </c>
      <c r="U2359" s="2" t="s">
        <v>63</v>
      </c>
      <c r="V2359" s="2" t="s">
        <v>54</v>
      </c>
      <c r="X2359" s="2" t="s">
        <v>8154</v>
      </c>
      <c r="Y2359" s="2">
        <v>2</v>
      </c>
      <c r="Z2359" s="7">
        <v>-10376491</v>
      </c>
    </row>
    <row r="2360" spans="1:26" ht="15.75" customHeight="1" x14ac:dyDescent="0.3">
      <c r="A2360" s="6">
        <v>12000000</v>
      </c>
      <c r="B2360" s="2" t="s">
        <v>3305</v>
      </c>
      <c r="C2360" s="2" t="s">
        <v>20182</v>
      </c>
      <c r="D2360" t="s">
        <v>20197</v>
      </c>
      <c r="E2360" t="s">
        <v>19452</v>
      </c>
      <c r="F2360" t="s">
        <v>19452</v>
      </c>
      <c r="G2360" s="2" t="s">
        <v>11462</v>
      </c>
      <c r="H2360" s="2">
        <v>96399</v>
      </c>
      <c r="I2360" s="2" t="s">
        <v>15477</v>
      </c>
      <c r="J2360" s="2" t="s">
        <v>1923</v>
      </c>
      <c r="K2360" s="2" t="s">
        <v>49</v>
      </c>
      <c r="L2360" s="2" t="s">
        <v>11463</v>
      </c>
      <c r="M2360" s="3">
        <v>5759545</v>
      </c>
      <c r="N2360" s="2" t="s">
        <v>11464</v>
      </c>
      <c r="O2360" s="2" t="s">
        <v>19938</v>
      </c>
      <c r="P2360" s="2" t="s">
        <v>11465</v>
      </c>
      <c r="Q2360" s="4">
        <v>41061</v>
      </c>
      <c r="R2360" s="4" t="s">
        <v>20213</v>
      </c>
      <c r="S2360" s="6">
        <v>9622846</v>
      </c>
      <c r="T2360" s="2">
        <v>145</v>
      </c>
      <c r="U2360" s="2" t="s">
        <v>708</v>
      </c>
      <c r="V2360" s="2" t="s">
        <v>54</v>
      </c>
      <c r="W2360" s="2" t="s">
        <v>11466</v>
      </c>
      <c r="X2360" s="2" t="s">
        <v>173</v>
      </c>
      <c r="Y2360" s="2">
        <v>35</v>
      </c>
      <c r="Z2360" s="7">
        <v>-2377154</v>
      </c>
    </row>
    <row r="2361" spans="1:26" ht="15.75" customHeight="1" x14ac:dyDescent="0.3">
      <c r="A2361" s="6">
        <v>10000000</v>
      </c>
      <c r="B2361" s="2" t="s">
        <v>1125</v>
      </c>
      <c r="C2361" s="2" t="s">
        <v>20179</v>
      </c>
      <c r="D2361" t="s">
        <v>19452</v>
      </c>
      <c r="E2361" t="s">
        <v>19452</v>
      </c>
      <c r="F2361" t="s">
        <v>19452</v>
      </c>
      <c r="G2361" s="2" t="s">
        <v>11467</v>
      </c>
      <c r="H2361" s="2">
        <v>489</v>
      </c>
      <c r="I2361" s="2" t="s">
        <v>19221</v>
      </c>
      <c r="J2361" s="2" t="s">
        <v>11468</v>
      </c>
      <c r="K2361" s="2" t="s">
        <v>49</v>
      </c>
      <c r="L2361" s="2" t="s">
        <v>11469</v>
      </c>
      <c r="M2361" s="3">
        <v>43734886</v>
      </c>
      <c r="N2361" s="2" t="s">
        <v>11470</v>
      </c>
      <c r="O2361" s="2" t="s">
        <v>19502</v>
      </c>
      <c r="P2361" s="2" t="s">
        <v>417</v>
      </c>
      <c r="Q2361" s="4">
        <v>35769</v>
      </c>
      <c r="R2361" s="4" t="s">
        <v>20222</v>
      </c>
      <c r="S2361" s="6">
        <v>225933435</v>
      </c>
      <c r="T2361" s="2">
        <v>126</v>
      </c>
      <c r="U2361" s="2" t="s">
        <v>63</v>
      </c>
      <c r="V2361" s="2" t="s">
        <v>54</v>
      </c>
      <c r="W2361" s="2" t="s">
        <v>11471</v>
      </c>
      <c r="X2361" s="2" t="s">
        <v>620</v>
      </c>
      <c r="Y2361" s="2">
        <v>2811</v>
      </c>
      <c r="Z2361" s="7">
        <v>215933435</v>
      </c>
    </row>
    <row r="2362" spans="1:26" ht="15.75" customHeight="1" x14ac:dyDescent="0.3">
      <c r="A2362" s="6">
        <v>10000000</v>
      </c>
      <c r="B2362" s="2" t="s">
        <v>10530</v>
      </c>
      <c r="C2362" s="2" t="s">
        <v>20187</v>
      </c>
      <c r="D2362" t="s">
        <v>20201</v>
      </c>
      <c r="E2362" t="s">
        <v>20193</v>
      </c>
      <c r="F2362" t="s">
        <v>19452</v>
      </c>
      <c r="H2362" s="2">
        <v>214</v>
      </c>
      <c r="I2362" s="2" t="s">
        <v>19323</v>
      </c>
      <c r="J2362" s="2" t="s">
        <v>11472</v>
      </c>
      <c r="K2362" s="2" t="s">
        <v>49</v>
      </c>
      <c r="L2362" s="2" t="s">
        <v>11473</v>
      </c>
      <c r="M2362" s="3">
        <v>33124871</v>
      </c>
      <c r="N2362" s="2" t="s">
        <v>11474</v>
      </c>
      <c r="O2362" s="2" t="s">
        <v>19494</v>
      </c>
      <c r="P2362" s="2" t="s">
        <v>62</v>
      </c>
      <c r="Q2362" s="4">
        <v>39017</v>
      </c>
      <c r="R2362" s="4" t="s">
        <v>20216</v>
      </c>
      <c r="S2362" s="6">
        <v>163876815</v>
      </c>
      <c r="T2362" s="2">
        <v>108</v>
      </c>
      <c r="U2362" s="2" t="s">
        <v>63</v>
      </c>
      <c r="V2362" s="2" t="s">
        <v>54</v>
      </c>
      <c r="W2362" s="2" t="s">
        <v>11475</v>
      </c>
      <c r="X2362" s="2" t="s">
        <v>88</v>
      </c>
      <c r="Y2362" s="2">
        <v>1071</v>
      </c>
      <c r="Z2362" s="7">
        <v>153876815</v>
      </c>
    </row>
    <row r="2363" spans="1:26" ht="15.75" customHeight="1" x14ac:dyDescent="0.3">
      <c r="A2363" s="6">
        <v>10000000</v>
      </c>
      <c r="B2363" s="2" t="s">
        <v>1316</v>
      </c>
      <c r="C2363" s="2" t="s">
        <v>20174</v>
      </c>
      <c r="D2363" t="s">
        <v>20196</v>
      </c>
      <c r="E2363" t="s">
        <v>19452</v>
      </c>
      <c r="F2363" t="s">
        <v>19452</v>
      </c>
      <c r="H2363" s="2">
        <v>10890</v>
      </c>
      <c r="I2363" s="2" t="s">
        <v>17607</v>
      </c>
      <c r="J2363" s="2" t="s">
        <v>11476</v>
      </c>
      <c r="K2363" s="2" t="s">
        <v>49</v>
      </c>
      <c r="L2363" s="2" t="s">
        <v>11477</v>
      </c>
      <c r="M2363" s="3">
        <v>10892398</v>
      </c>
      <c r="N2363" s="2" t="s">
        <v>11478</v>
      </c>
      <c r="O2363" s="2" t="s">
        <v>19939</v>
      </c>
      <c r="P2363" s="2" t="s">
        <v>62</v>
      </c>
      <c r="Q2363" s="4">
        <v>29762</v>
      </c>
      <c r="R2363" s="4" t="s">
        <v>20246</v>
      </c>
      <c r="S2363" s="6">
        <v>85300000</v>
      </c>
      <c r="T2363" s="2">
        <v>106</v>
      </c>
      <c r="U2363" s="2" t="s">
        <v>11479</v>
      </c>
      <c r="V2363" s="2" t="s">
        <v>54</v>
      </c>
      <c r="W2363" s="2" t="s">
        <v>11480</v>
      </c>
      <c r="X2363" s="2" t="s">
        <v>154</v>
      </c>
      <c r="Y2363" s="2">
        <v>249</v>
      </c>
      <c r="Z2363" s="7">
        <v>75300000</v>
      </c>
    </row>
    <row r="2364" spans="1:26" ht="15.75" customHeight="1" x14ac:dyDescent="0.3">
      <c r="A2364" s="6">
        <v>28000000</v>
      </c>
      <c r="B2364" s="2" t="s">
        <v>939</v>
      </c>
      <c r="C2364" s="2" t="s">
        <v>13616</v>
      </c>
      <c r="D2364" t="s">
        <v>19452</v>
      </c>
      <c r="E2364" t="s">
        <v>19452</v>
      </c>
      <c r="F2364" t="s">
        <v>19452</v>
      </c>
      <c r="G2364" s="2" t="s">
        <v>11481</v>
      </c>
      <c r="H2364" s="2">
        <v>1588</v>
      </c>
      <c r="I2364" s="2" t="s">
        <v>18900</v>
      </c>
      <c r="J2364" s="2" t="s">
        <v>11482</v>
      </c>
      <c r="K2364" s="2" t="s">
        <v>49</v>
      </c>
      <c r="L2364" s="2" t="s">
        <v>11483</v>
      </c>
      <c r="M2364" s="3">
        <v>14754281</v>
      </c>
      <c r="N2364" s="2" t="s">
        <v>1686</v>
      </c>
      <c r="O2364" s="2" t="s">
        <v>19508</v>
      </c>
      <c r="P2364" s="2" t="s">
        <v>62</v>
      </c>
      <c r="Q2364" s="4">
        <v>36763</v>
      </c>
      <c r="R2364" s="4" t="s">
        <v>20230</v>
      </c>
      <c r="S2364" s="6">
        <v>90449929</v>
      </c>
      <c r="T2364" s="2">
        <v>98</v>
      </c>
      <c r="U2364" s="2" t="s">
        <v>63</v>
      </c>
      <c r="V2364" s="2" t="s">
        <v>54</v>
      </c>
      <c r="W2364" s="2" t="s">
        <v>11484</v>
      </c>
      <c r="X2364" s="2" t="s">
        <v>205</v>
      </c>
      <c r="Y2364" s="2">
        <v>568</v>
      </c>
      <c r="Z2364" s="7">
        <v>62449929</v>
      </c>
    </row>
    <row r="2365" spans="1:26" ht="15.75" customHeight="1" x14ac:dyDescent="0.3">
      <c r="A2365" s="6">
        <v>5000000</v>
      </c>
      <c r="B2365" s="2" t="s">
        <v>4906</v>
      </c>
      <c r="C2365" s="2" t="s">
        <v>20187</v>
      </c>
      <c r="D2365" t="s">
        <v>19452</v>
      </c>
      <c r="E2365" t="s">
        <v>19452</v>
      </c>
      <c r="F2365" t="s">
        <v>19452</v>
      </c>
      <c r="H2365" s="2">
        <v>242512</v>
      </c>
      <c r="I2365" s="2" t="s">
        <v>15034</v>
      </c>
      <c r="J2365" s="2" t="s">
        <v>12772</v>
      </c>
      <c r="K2365" s="2" t="s">
        <v>49</v>
      </c>
      <c r="L2365" s="2" t="s">
        <v>12773</v>
      </c>
      <c r="M2365" s="3">
        <v>5630466</v>
      </c>
      <c r="N2365" s="2" t="s">
        <v>12774</v>
      </c>
      <c r="O2365" s="2" t="s">
        <v>19455</v>
      </c>
      <c r="P2365" s="2" t="s">
        <v>333</v>
      </c>
      <c r="Q2365" s="4">
        <v>41936</v>
      </c>
      <c r="R2365" s="4" t="s">
        <v>20220</v>
      </c>
      <c r="S2365" s="6">
        <v>103590271</v>
      </c>
      <c r="T2365" s="2">
        <v>89</v>
      </c>
      <c r="U2365" s="2" t="s">
        <v>63</v>
      </c>
      <c r="V2365" s="2" t="s">
        <v>54</v>
      </c>
      <c r="W2365" s="2" t="s">
        <v>12775</v>
      </c>
      <c r="X2365" s="2" t="s">
        <v>602</v>
      </c>
      <c r="Y2365" s="2">
        <v>983</v>
      </c>
      <c r="Z2365" s="7">
        <v>98590271</v>
      </c>
    </row>
    <row r="2366" spans="1:26" ht="15.75" customHeight="1" x14ac:dyDescent="0.3">
      <c r="A2366" s="6">
        <v>10000000</v>
      </c>
      <c r="B2366" s="2" t="s">
        <v>1556</v>
      </c>
      <c r="C2366" s="2" t="s">
        <v>13616</v>
      </c>
      <c r="D2366" t="s">
        <v>20198</v>
      </c>
      <c r="E2366" t="s">
        <v>19452</v>
      </c>
      <c r="F2366" t="s">
        <v>19452</v>
      </c>
      <c r="H2366" s="2">
        <v>10314</v>
      </c>
      <c r="I2366" s="2" t="s">
        <v>17785</v>
      </c>
      <c r="J2366" s="2" t="s">
        <v>11490</v>
      </c>
      <c r="K2366" s="2" t="s">
        <v>49</v>
      </c>
      <c r="L2366" s="2" t="s">
        <v>11491</v>
      </c>
      <c r="M2366" s="3">
        <v>89876</v>
      </c>
      <c r="N2366" s="2" t="s">
        <v>11492</v>
      </c>
      <c r="O2366" s="2" t="s">
        <v>19502</v>
      </c>
      <c r="P2366" s="2" t="s">
        <v>62</v>
      </c>
      <c r="Q2366" s="4">
        <v>36189</v>
      </c>
      <c r="R2366" s="4" t="s">
        <v>20224</v>
      </c>
      <c r="S2366" s="6">
        <v>103166989</v>
      </c>
      <c r="T2366" s="2">
        <v>95</v>
      </c>
      <c r="U2366" s="2" t="s">
        <v>63</v>
      </c>
      <c r="V2366" s="2" t="s">
        <v>54</v>
      </c>
      <c r="W2366" s="2" t="s">
        <v>11493</v>
      </c>
      <c r="X2366" s="2" t="s">
        <v>122</v>
      </c>
      <c r="Y2366" s="2">
        <v>418</v>
      </c>
      <c r="Z2366" s="7">
        <v>93166989</v>
      </c>
    </row>
    <row r="2367" spans="1:26" ht="15.75" customHeight="1" x14ac:dyDescent="0.3">
      <c r="A2367" s="6">
        <v>10000000</v>
      </c>
      <c r="B2367" s="2" t="s">
        <v>10530</v>
      </c>
      <c r="C2367" s="2" t="s">
        <v>20187</v>
      </c>
      <c r="D2367" t="s">
        <v>20201</v>
      </c>
      <c r="E2367" t="s">
        <v>20193</v>
      </c>
      <c r="F2367" t="s">
        <v>19452</v>
      </c>
      <c r="G2367" s="2" t="s">
        <v>11494</v>
      </c>
      <c r="H2367" s="2">
        <v>663</v>
      </c>
      <c r="I2367" s="2" t="s">
        <v>19133</v>
      </c>
      <c r="J2367" s="2" t="s">
        <v>11495</v>
      </c>
      <c r="K2367" s="2" t="s">
        <v>49</v>
      </c>
      <c r="L2367" s="2" t="s">
        <v>11496</v>
      </c>
      <c r="M2367" s="3">
        <v>29244768</v>
      </c>
      <c r="N2367" s="2" t="s">
        <v>11497</v>
      </c>
      <c r="O2367" s="2" t="s">
        <v>19494</v>
      </c>
      <c r="P2367" s="2" t="s">
        <v>62</v>
      </c>
      <c r="Q2367" s="4">
        <v>39380</v>
      </c>
      <c r="R2367" s="4" t="s">
        <v>20211</v>
      </c>
      <c r="S2367" s="6">
        <v>139352633</v>
      </c>
      <c r="T2367" s="2">
        <v>93</v>
      </c>
      <c r="U2367" s="2" t="s">
        <v>63</v>
      </c>
      <c r="V2367" s="2" t="s">
        <v>54</v>
      </c>
      <c r="W2367" s="2" t="s">
        <v>11498</v>
      </c>
      <c r="X2367" s="2" t="s">
        <v>96</v>
      </c>
      <c r="Y2367" s="2">
        <v>903</v>
      </c>
      <c r="Z2367" s="7">
        <v>129352633</v>
      </c>
    </row>
    <row r="2368" spans="1:26" ht="15.75" customHeight="1" x14ac:dyDescent="0.3">
      <c r="A2368" s="6">
        <v>38000000</v>
      </c>
      <c r="B2368" s="2" t="s">
        <v>6649</v>
      </c>
      <c r="C2368" s="2" t="s">
        <v>20179</v>
      </c>
      <c r="D2368" t="s">
        <v>20205</v>
      </c>
      <c r="E2368" t="s">
        <v>20198</v>
      </c>
      <c r="F2368" t="s">
        <v>20206</v>
      </c>
      <c r="H2368" s="2">
        <v>22267</v>
      </c>
      <c r="I2368" s="2" t="s">
        <v>16663</v>
      </c>
      <c r="J2368" s="2" t="s">
        <v>6650</v>
      </c>
      <c r="K2368" s="2" t="s">
        <v>49</v>
      </c>
      <c r="L2368" s="2" t="s">
        <v>6651</v>
      </c>
      <c r="M2368" s="3">
        <v>5516207</v>
      </c>
      <c r="N2368" s="2" t="s">
        <v>6652</v>
      </c>
      <c r="O2368" s="2" t="s">
        <v>19455</v>
      </c>
      <c r="P2368" s="2" t="s">
        <v>62</v>
      </c>
      <c r="Q2368" s="4">
        <v>36488</v>
      </c>
      <c r="R2368" s="4" t="s">
        <v>20224</v>
      </c>
      <c r="S2368" s="6">
        <v>635096</v>
      </c>
      <c r="T2368" s="2">
        <v>138</v>
      </c>
      <c r="U2368" s="2" t="s">
        <v>63</v>
      </c>
      <c r="V2368" s="2" t="s">
        <v>54</v>
      </c>
      <c r="W2368" s="2" t="s">
        <v>6653</v>
      </c>
      <c r="X2368" s="2" t="s">
        <v>212</v>
      </c>
      <c r="Y2368" s="2">
        <v>49</v>
      </c>
      <c r="Z2368" s="7">
        <v>-37364904</v>
      </c>
    </row>
    <row r="2369" spans="1:26" ht="15.75" customHeight="1" x14ac:dyDescent="0.3">
      <c r="A2369" s="6">
        <v>6000000</v>
      </c>
      <c r="B2369" s="2" t="s">
        <v>2389</v>
      </c>
      <c r="C2369" s="2" t="s">
        <v>20179</v>
      </c>
      <c r="D2369" t="s">
        <v>20196</v>
      </c>
      <c r="E2369" t="s">
        <v>20198</v>
      </c>
      <c r="F2369" t="s">
        <v>19452</v>
      </c>
      <c r="H2369" s="2">
        <v>16781</v>
      </c>
      <c r="I2369" s="2" t="s">
        <v>16893</v>
      </c>
      <c r="J2369" s="2" t="s">
        <v>11503</v>
      </c>
      <c r="K2369" s="2" t="s">
        <v>49</v>
      </c>
      <c r="L2369" s="2" t="s">
        <v>11504</v>
      </c>
      <c r="M2369" s="3">
        <v>5882208</v>
      </c>
      <c r="N2369" s="2" t="s">
        <v>8778</v>
      </c>
      <c r="O2369" s="2" t="s">
        <v>19494</v>
      </c>
      <c r="P2369" s="2" t="s">
        <v>62</v>
      </c>
      <c r="Q2369" s="4">
        <v>38772</v>
      </c>
      <c r="R2369" s="4" t="s">
        <v>20216</v>
      </c>
      <c r="S2369" s="6">
        <v>57231524</v>
      </c>
      <c r="T2369" s="2">
        <v>110</v>
      </c>
      <c r="U2369" s="2" t="s">
        <v>53</v>
      </c>
      <c r="V2369" s="2" t="s">
        <v>54</v>
      </c>
      <c r="X2369" s="2" t="s">
        <v>281</v>
      </c>
      <c r="Y2369" s="2">
        <v>77</v>
      </c>
      <c r="Z2369" s="7">
        <v>51231524</v>
      </c>
    </row>
    <row r="2370" spans="1:26" ht="15.75" customHeight="1" x14ac:dyDescent="0.3">
      <c r="A2370" s="6">
        <v>13800000</v>
      </c>
      <c r="B2370" s="2" t="s">
        <v>1125</v>
      </c>
      <c r="C2370" s="2" t="s">
        <v>20179</v>
      </c>
      <c r="D2370" t="s">
        <v>19452</v>
      </c>
      <c r="E2370" t="s">
        <v>19452</v>
      </c>
      <c r="F2370" t="s">
        <v>19452</v>
      </c>
      <c r="H2370" s="2">
        <v>11873</v>
      </c>
      <c r="I2370" s="2" t="s">
        <v>17380</v>
      </c>
      <c r="J2370" s="2" t="s">
        <v>11505</v>
      </c>
      <c r="K2370" s="2" t="s">
        <v>49</v>
      </c>
      <c r="L2370" s="2" t="s">
        <v>11506</v>
      </c>
      <c r="M2370" s="3">
        <v>173393</v>
      </c>
      <c r="N2370" s="2" t="s">
        <v>11507</v>
      </c>
      <c r="O2370" s="2" t="s">
        <v>19940</v>
      </c>
      <c r="P2370" s="2" t="s">
        <v>62</v>
      </c>
      <c r="Q2370" s="4">
        <v>31692</v>
      </c>
      <c r="R2370" s="4" t="s">
        <v>20252</v>
      </c>
      <c r="S2370" s="6">
        <v>52293982</v>
      </c>
      <c r="T2370" s="2">
        <v>119</v>
      </c>
      <c r="U2370" s="2" t="s">
        <v>53</v>
      </c>
      <c r="V2370" s="2" t="s">
        <v>54</v>
      </c>
      <c r="W2370" s="2" t="s">
        <v>11508</v>
      </c>
      <c r="X2370" s="2" t="s">
        <v>252</v>
      </c>
      <c r="Y2370" s="2">
        <v>291</v>
      </c>
      <c r="Z2370" s="7">
        <v>38493982</v>
      </c>
    </row>
    <row r="2371" spans="1:26" ht="15.75" customHeight="1" x14ac:dyDescent="0.3">
      <c r="A2371" s="6">
        <v>10000000</v>
      </c>
      <c r="B2371" s="2" t="s">
        <v>2925</v>
      </c>
      <c r="C2371" s="2" t="s">
        <v>20174</v>
      </c>
      <c r="D2371" t="s">
        <v>20197</v>
      </c>
      <c r="E2371" t="s">
        <v>20202</v>
      </c>
      <c r="F2371" t="s">
        <v>20205</v>
      </c>
      <c r="H2371" s="2">
        <v>9289</v>
      </c>
      <c r="I2371" s="2" t="s">
        <v>18183</v>
      </c>
      <c r="J2371" s="2" t="s">
        <v>11509</v>
      </c>
      <c r="K2371" s="2" t="s">
        <v>49</v>
      </c>
      <c r="L2371" s="2" t="s">
        <v>11510</v>
      </c>
      <c r="M2371" s="3">
        <v>19524972</v>
      </c>
      <c r="N2371" s="2" t="s">
        <v>11511</v>
      </c>
      <c r="O2371" s="2" t="s">
        <v>19458</v>
      </c>
      <c r="P2371" s="2" t="s">
        <v>62</v>
      </c>
      <c r="Q2371" s="4">
        <v>22914</v>
      </c>
      <c r="R2371" s="4" t="s">
        <v>20243</v>
      </c>
      <c r="S2371" s="6">
        <v>50100000</v>
      </c>
      <c r="T2371" s="2">
        <v>178</v>
      </c>
      <c r="U2371" s="2" t="s">
        <v>128</v>
      </c>
      <c r="V2371" s="2" t="s">
        <v>54</v>
      </c>
      <c r="W2371" s="2" t="s">
        <v>11512</v>
      </c>
      <c r="X2371" s="2" t="s">
        <v>56</v>
      </c>
      <c r="Y2371" s="2">
        <v>234</v>
      </c>
      <c r="Z2371" s="7">
        <v>40100000</v>
      </c>
    </row>
    <row r="2372" spans="1:26" ht="15.75" customHeight="1" x14ac:dyDescent="0.3">
      <c r="A2372" s="6">
        <v>10000000</v>
      </c>
      <c r="B2372" s="2" t="s">
        <v>2167</v>
      </c>
      <c r="C2372" s="2" t="s">
        <v>13616</v>
      </c>
      <c r="D2372" t="s">
        <v>20195</v>
      </c>
      <c r="E2372" t="s">
        <v>19452</v>
      </c>
      <c r="F2372" t="s">
        <v>19452</v>
      </c>
      <c r="H2372" s="2">
        <v>10414</v>
      </c>
      <c r="I2372" s="2" t="s">
        <v>17748</v>
      </c>
      <c r="J2372" s="2" t="s">
        <v>11513</v>
      </c>
      <c r="K2372" s="2" t="s">
        <v>49</v>
      </c>
      <c r="L2372" s="2" t="s">
        <v>11514</v>
      </c>
      <c r="M2372" s="3">
        <v>8932837</v>
      </c>
      <c r="N2372" s="2" t="s">
        <v>7537</v>
      </c>
      <c r="O2372" s="2" t="s">
        <v>19448</v>
      </c>
      <c r="P2372" s="2" t="s">
        <v>62</v>
      </c>
      <c r="Q2372" s="4">
        <v>33878</v>
      </c>
      <c r="R2372" s="4" t="s">
        <v>20238</v>
      </c>
      <c r="S2372" s="6">
        <v>50752337</v>
      </c>
      <c r="T2372" s="2">
        <v>101</v>
      </c>
      <c r="U2372" s="2" t="s">
        <v>63</v>
      </c>
      <c r="V2372" s="2" t="s">
        <v>54</v>
      </c>
      <c r="W2372" s="2" t="s">
        <v>11515</v>
      </c>
      <c r="X2372" s="2" t="s">
        <v>173</v>
      </c>
      <c r="Y2372" s="2">
        <v>198</v>
      </c>
      <c r="Z2372" s="7">
        <v>40752337</v>
      </c>
    </row>
    <row r="2373" spans="1:26" ht="15.75" customHeight="1" x14ac:dyDescent="0.3">
      <c r="A2373" s="6">
        <v>10000000</v>
      </c>
      <c r="B2373" s="2" t="s">
        <v>2744</v>
      </c>
      <c r="C2373" s="2" t="s">
        <v>20187</v>
      </c>
      <c r="D2373" t="s">
        <v>20204</v>
      </c>
      <c r="E2373" t="s">
        <v>20201</v>
      </c>
      <c r="F2373" t="s">
        <v>19452</v>
      </c>
      <c r="H2373" s="2">
        <v>1970</v>
      </c>
      <c r="I2373" s="2" t="s">
        <v>18792</v>
      </c>
      <c r="J2373" s="2" t="s">
        <v>11516</v>
      </c>
      <c r="K2373" s="2" t="s">
        <v>49</v>
      </c>
      <c r="L2373" s="2" t="s">
        <v>11517</v>
      </c>
      <c r="M2373" s="3">
        <v>35695442</v>
      </c>
      <c r="N2373" s="2" t="s">
        <v>11518</v>
      </c>
      <c r="O2373" s="2" t="s">
        <v>19757</v>
      </c>
      <c r="P2373" s="2" t="s">
        <v>333</v>
      </c>
      <c r="Q2373" s="4">
        <v>38282</v>
      </c>
      <c r="R2373" s="4" t="s">
        <v>20223</v>
      </c>
      <c r="S2373" s="6">
        <v>183474602</v>
      </c>
      <c r="T2373" s="2">
        <v>92</v>
      </c>
      <c r="U2373" s="2" t="s">
        <v>564</v>
      </c>
      <c r="V2373" s="2" t="s">
        <v>54</v>
      </c>
      <c r="W2373" s="2" t="s">
        <v>11519</v>
      </c>
      <c r="X2373" s="2" t="s">
        <v>205</v>
      </c>
      <c r="Y2373" s="2">
        <v>865</v>
      </c>
      <c r="Z2373" s="7">
        <v>173474602</v>
      </c>
    </row>
    <row r="2374" spans="1:26" ht="15.75" customHeight="1" x14ac:dyDescent="0.3">
      <c r="A2374" s="6">
        <v>3000000</v>
      </c>
      <c r="B2374" s="2" t="s">
        <v>13177</v>
      </c>
      <c r="C2374" s="2" t="s">
        <v>20174</v>
      </c>
      <c r="D2374" t="s">
        <v>20203</v>
      </c>
      <c r="E2374" t="s">
        <v>20199</v>
      </c>
      <c r="F2374" t="s">
        <v>20201</v>
      </c>
      <c r="G2374" s="2" t="s">
        <v>13543</v>
      </c>
      <c r="H2374" s="2">
        <v>15158</v>
      </c>
      <c r="I2374" s="2" t="s">
        <v>16996</v>
      </c>
      <c r="J2374" s="2" t="s">
        <v>13544</v>
      </c>
      <c r="K2374" s="2" t="s">
        <v>49</v>
      </c>
      <c r="L2374" s="2" t="s">
        <v>13545</v>
      </c>
      <c r="M2374" s="3">
        <v>5003615</v>
      </c>
      <c r="N2374" s="2" t="s">
        <v>13546</v>
      </c>
      <c r="O2374" s="2" t="s">
        <v>19455</v>
      </c>
      <c r="P2374" s="2" t="s">
        <v>62</v>
      </c>
      <c r="Q2374" s="4">
        <v>32332</v>
      </c>
      <c r="R2374" s="4" t="s">
        <v>20241</v>
      </c>
      <c r="S2374" s="6">
        <v>7282851</v>
      </c>
      <c r="T2374" s="2">
        <v>97</v>
      </c>
      <c r="U2374" s="2" t="s">
        <v>63</v>
      </c>
      <c r="V2374" s="2" t="s">
        <v>54</v>
      </c>
      <c r="W2374" s="2" t="s">
        <v>13547</v>
      </c>
      <c r="X2374" s="2" t="s">
        <v>74</v>
      </c>
      <c r="Y2374" s="2">
        <v>94</v>
      </c>
      <c r="Z2374" s="7">
        <v>4282851</v>
      </c>
    </row>
    <row r="2375" spans="1:26" ht="15.75" customHeight="1" x14ac:dyDescent="0.3">
      <c r="A2375" s="6">
        <v>10000000</v>
      </c>
      <c r="B2375" s="2" t="s">
        <v>3435</v>
      </c>
      <c r="C2375" s="2" t="s">
        <v>20187</v>
      </c>
      <c r="D2375" t="s">
        <v>20201</v>
      </c>
      <c r="E2375" t="s">
        <v>19452</v>
      </c>
      <c r="F2375" t="s">
        <v>19452</v>
      </c>
      <c r="H2375" s="2">
        <v>8922</v>
      </c>
      <c r="I2375" s="2" t="s">
        <v>18258</v>
      </c>
      <c r="J2375" s="2" t="s">
        <v>11524</v>
      </c>
      <c r="K2375" s="2" t="s">
        <v>49</v>
      </c>
      <c r="L2375" s="2" t="s">
        <v>11525</v>
      </c>
      <c r="M2375" s="3">
        <v>23316208</v>
      </c>
      <c r="N2375" s="2" t="s">
        <v>11526</v>
      </c>
      <c r="O2375" s="2" t="s">
        <v>19517</v>
      </c>
      <c r="P2375" s="2" t="s">
        <v>491</v>
      </c>
      <c r="Q2375" s="4">
        <v>37073</v>
      </c>
      <c r="R2375" s="4" t="s">
        <v>20227</v>
      </c>
      <c r="S2375" s="6">
        <v>59217789</v>
      </c>
      <c r="T2375" s="2">
        <v>90</v>
      </c>
      <c r="U2375" s="2" t="s">
        <v>63</v>
      </c>
      <c r="V2375" s="2" t="s">
        <v>54</v>
      </c>
      <c r="W2375" s="2" t="s">
        <v>11527</v>
      </c>
      <c r="X2375" s="2" t="s">
        <v>88</v>
      </c>
      <c r="Y2375" s="2">
        <v>720</v>
      </c>
      <c r="Z2375" s="7">
        <v>49217789</v>
      </c>
    </row>
    <row r="2376" spans="1:26" ht="15.75" customHeight="1" x14ac:dyDescent="0.3">
      <c r="A2376" s="6">
        <v>10000000</v>
      </c>
      <c r="B2376" s="2" t="s">
        <v>1730</v>
      </c>
      <c r="C2376" s="2" t="s">
        <v>20175</v>
      </c>
      <c r="D2376" t="s">
        <v>20196</v>
      </c>
      <c r="E2376" t="s">
        <v>20199</v>
      </c>
      <c r="F2376" t="s">
        <v>19452</v>
      </c>
      <c r="G2376" s="2" t="s">
        <v>11528</v>
      </c>
      <c r="H2376" s="2">
        <v>1648</v>
      </c>
      <c r="I2376" s="2" t="s">
        <v>18880</v>
      </c>
      <c r="J2376" s="2" t="s">
        <v>11529</v>
      </c>
      <c r="K2376" s="2" t="s">
        <v>49</v>
      </c>
      <c r="L2376" s="2" t="s">
        <v>11530</v>
      </c>
      <c r="M2376" s="3">
        <v>25929893</v>
      </c>
      <c r="N2376" s="2" t="s">
        <v>4972</v>
      </c>
      <c r="O2376" s="2" t="s">
        <v>19622</v>
      </c>
      <c r="P2376" s="2" t="s">
        <v>62</v>
      </c>
      <c r="Q2376" s="4">
        <v>32556</v>
      </c>
      <c r="R2376" s="4" t="s">
        <v>20239</v>
      </c>
      <c r="S2376" s="6">
        <v>40485039</v>
      </c>
      <c r="T2376" s="2">
        <v>90</v>
      </c>
      <c r="U2376" s="2" t="s">
        <v>11531</v>
      </c>
      <c r="V2376" s="2" t="s">
        <v>54</v>
      </c>
      <c r="W2376" s="2" t="s">
        <v>11532</v>
      </c>
      <c r="X2376" s="2" t="s">
        <v>252</v>
      </c>
      <c r="Y2376" s="2">
        <v>454</v>
      </c>
      <c r="Z2376" s="7">
        <v>30485039</v>
      </c>
    </row>
    <row r="2377" spans="1:26" ht="15.75" customHeight="1" x14ac:dyDescent="0.3">
      <c r="A2377" s="6">
        <v>10000000</v>
      </c>
      <c r="B2377" s="2" t="s">
        <v>11533</v>
      </c>
      <c r="C2377" s="2" t="s">
        <v>20179</v>
      </c>
      <c r="D2377" t="s">
        <v>20195</v>
      </c>
      <c r="E2377" t="s">
        <v>20207</v>
      </c>
      <c r="F2377" t="s">
        <v>19452</v>
      </c>
      <c r="H2377" s="2">
        <v>17917</v>
      </c>
      <c r="I2377" s="2" t="s">
        <v>16835</v>
      </c>
      <c r="J2377" s="2" t="s">
        <v>11534</v>
      </c>
      <c r="K2377" s="2" t="s">
        <v>49</v>
      </c>
      <c r="L2377" s="2" t="s">
        <v>11535</v>
      </c>
      <c r="M2377" s="3">
        <v>8305998</v>
      </c>
      <c r="N2377" s="2" t="s">
        <v>11536</v>
      </c>
      <c r="O2377" s="2" t="s">
        <v>19485</v>
      </c>
      <c r="P2377" s="2" t="s">
        <v>3537</v>
      </c>
      <c r="Q2377" s="4">
        <v>25107</v>
      </c>
      <c r="R2377" s="4" t="s">
        <v>20247</v>
      </c>
      <c r="S2377" s="6">
        <v>37402877</v>
      </c>
      <c r="T2377" s="2">
        <v>153</v>
      </c>
      <c r="U2377" s="2" t="s">
        <v>63</v>
      </c>
      <c r="V2377" s="2" t="s">
        <v>54</v>
      </c>
      <c r="W2377" s="2" t="s">
        <v>11537</v>
      </c>
      <c r="X2377" s="2" t="s">
        <v>142</v>
      </c>
      <c r="Y2377" s="2">
        <v>103</v>
      </c>
      <c r="Z2377" s="7">
        <v>27402877</v>
      </c>
    </row>
    <row r="2378" spans="1:26" ht="15.75" customHeight="1" x14ac:dyDescent="0.3">
      <c r="A2378" s="6">
        <v>10000000</v>
      </c>
      <c r="B2378" s="2" t="s">
        <v>3758</v>
      </c>
      <c r="C2378" s="2" t="s">
        <v>20179</v>
      </c>
      <c r="D2378" t="s">
        <v>20196</v>
      </c>
      <c r="E2378" t="s">
        <v>19452</v>
      </c>
      <c r="F2378" t="s">
        <v>19452</v>
      </c>
      <c r="G2378" s="2" t="s">
        <v>11538</v>
      </c>
      <c r="H2378" s="2">
        <v>74534</v>
      </c>
      <c r="I2378" s="2" t="s">
        <v>15663</v>
      </c>
      <c r="J2378" s="2" t="s">
        <v>11539</v>
      </c>
      <c r="K2378" s="2" t="s">
        <v>49</v>
      </c>
      <c r="L2378" s="2" t="s">
        <v>11540</v>
      </c>
      <c r="M2378" s="3">
        <v>21258991</v>
      </c>
      <c r="N2378" s="2" t="s">
        <v>11541</v>
      </c>
      <c r="O2378" s="2" t="s">
        <v>19731</v>
      </c>
      <c r="P2378" s="2" t="s">
        <v>11542</v>
      </c>
      <c r="Q2378" s="4">
        <v>40875</v>
      </c>
      <c r="R2378" s="4" t="s">
        <v>20219</v>
      </c>
      <c r="S2378" s="6">
        <v>136836156</v>
      </c>
      <c r="T2378" s="2">
        <v>124</v>
      </c>
      <c r="U2378" s="2" t="s">
        <v>8089</v>
      </c>
      <c r="V2378" s="2" t="s">
        <v>54</v>
      </c>
      <c r="W2378" s="2" t="s">
        <v>11543</v>
      </c>
      <c r="X2378" s="2" t="s">
        <v>65</v>
      </c>
      <c r="Y2378" s="2">
        <v>459</v>
      </c>
      <c r="Z2378" s="7">
        <v>126836156</v>
      </c>
    </row>
    <row r="2379" spans="1:26" ht="15.75" customHeight="1" x14ac:dyDescent="0.3">
      <c r="A2379" s="6">
        <v>10000000</v>
      </c>
      <c r="B2379" s="2" t="s">
        <v>11544</v>
      </c>
      <c r="C2379" s="2" t="s">
        <v>20178</v>
      </c>
      <c r="D2379" t="s">
        <v>20200</v>
      </c>
      <c r="E2379" t="s">
        <v>20196</v>
      </c>
      <c r="F2379" t="s">
        <v>20195</v>
      </c>
      <c r="H2379" s="2">
        <v>19405</v>
      </c>
      <c r="I2379" s="2" t="s">
        <v>16763</v>
      </c>
      <c r="J2379" s="2" t="s">
        <v>11545</v>
      </c>
      <c r="K2379" s="2" t="s">
        <v>49</v>
      </c>
      <c r="L2379" s="2" t="s">
        <v>11546</v>
      </c>
      <c r="M2379" s="3">
        <v>5699058</v>
      </c>
      <c r="N2379" s="2" t="s">
        <v>11547</v>
      </c>
      <c r="O2379" s="2" t="s">
        <v>19941</v>
      </c>
      <c r="P2379" s="2" t="s">
        <v>62</v>
      </c>
      <c r="Q2379" s="4">
        <v>36918</v>
      </c>
      <c r="R2379" s="4" t="s">
        <v>20227</v>
      </c>
      <c r="S2379" s="6">
        <v>44460850</v>
      </c>
      <c r="T2379" s="2">
        <v>83</v>
      </c>
      <c r="U2379" s="2" t="s">
        <v>63</v>
      </c>
      <c r="V2379" s="2" t="s">
        <v>54</v>
      </c>
      <c r="W2379" s="2" t="s">
        <v>11548</v>
      </c>
      <c r="X2379" s="2" t="s">
        <v>212</v>
      </c>
      <c r="Y2379" s="2">
        <v>67</v>
      </c>
      <c r="Z2379" s="7">
        <v>34460850</v>
      </c>
    </row>
    <row r="2380" spans="1:26" ht="15.75" customHeight="1" x14ac:dyDescent="0.3">
      <c r="A2380" s="6">
        <v>12305523</v>
      </c>
      <c r="B2380" s="2" t="s">
        <v>82</v>
      </c>
      <c r="C2380" s="2" t="s">
        <v>20174</v>
      </c>
      <c r="D2380" t="s">
        <v>20191</v>
      </c>
      <c r="E2380" t="s">
        <v>20199</v>
      </c>
      <c r="F2380" t="s">
        <v>19452</v>
      </c>
      <c r="H2380" s="2">
        <v>9355</v>
      </c>
      <c r="I2380" s="2" t="s">
        <v>18155</v>
      </c>
      <c r="J2380" s="2" t="s">
        <v>11549</v>
      </c>
      <c r="K2380" s="2" t="s">
        <v>49</v>
      </c>
      <c r="L2380" s="2" t="s">
        <v>11550</v>
      </c>
      <c r="M2380" s="3">
        <v>36582038</v>
      </c>
      <c r="N2380" s="2" t="s">
        <v>2602</v>
      </c>
      <c r="O2380" s="2" t="s">
        <v>19521</v>
      </c>
      <c r="P2380" s="2" t="s">
        <v>1035</v>
      </c>
      <c r="Q2380" s="4">
        <v>31227</v>
      </c>
      <c r="R2380" s="4" t="s">
        <v>20248</v>
      </c>
      <c r="S2380" s="6">
        <v>36230219</v>
      </c>
      <c r="T2380" s="2">
        <v>107</v>
      </c>
      <c r="U2380" s="2" t="s">
        <v>63</v>
      </c>
      <c r="V2380" s="2" t="s">
        <v>54</v>
      </c>
      <c r="W2380" s="2" t="s">
        <v>11551</v>
      </c>
      <c r="X2380" s="2" t="s">
        <v>96</v>
      </c>
      <c r="Y2380" s="2">
        <v>748</v>
      </c>
      <c r="Z2380" s="7">
        <v>23924696</v>
      </c>
    </row>
    <row r="2381" spans="1:26" ht="15.75" customHeight="1" x14ac:dyDescent="0.3">
      <c r="A2381" s="6">
        <v>10000000</v>
      </c>
      <c r="B2381" s="2" t="s">
        <v>241</v>
      </c>
      <c r="C2381" s="2" t="s">
        <v>20174</v>
      </c>
      <c r="D2381" t="s">
        <v>20191</v>
      </c>
      <c r="E2381" t="s">
        <v>20201</v>
      </c>
      <c r="F2381" t="s">
        <v>19452</v>
      </c>
      <c r="H2381" s="2">
        <v>10999</v>
      </c>
      <c r="I2381" s="2" t="s">
        <v>17580</v>
      </c>
      <c r="J2381" s="2" t="s">
        <v>11552</v>
      </c>
      <c r="K2381" s="2" t="s">
        <v>49</v>
      </c>
      <c r="L2381" s="2" t="s">
        <v>11553</v>
      </c>
      <c r="M2381" s="3">
        <v>34224204</v>
      </c>
      <c r="N2381" s="2" t="s">
        <v>11554</v>
      </c>
      <c r="O2381" s="2" t="s">
        <v>19458</v>
      </c>
      <c r="P2381" s="2" t="s">
        <v>62</v>
      </c>
      <c r="Q2381" s="4">
        <v>31323</v>
      </c>
      <c r="R2381" s="4" t="s">
        <v>20248</v>
      </c>
      <c r="S2381" s="6">
        <v>57500000</v>
      </c>
      <c r="T2381" s="2">
        <v>90</v>
      </c>
      <c r="U2381" s="2" t="s">
        <v>63</v>
      </c>
      <c r="V2381" s="2" t="s">
        <v>54</v>
      </c>
      <c r="W2381" s="2" t="s">
        <v>11555</v>
      </c>
      <c r="X2381" s="2" t="s">
        <v>173</v>
      </c>
      <c r="Y2381" s="2">
        <v>742</v>
      </c>
      <c r="Z2381" s="7">
        <v>47500000</v>
      </c>
    </row>
    <row r="2382" spans="1:26" ht="15.75" customHeight="1" x14ac:dyDescent="0.3">
      <c r="A2382" s="6">
        <v>10000000</v>
      </c>
      <c r="B2382" s="2" t="s">
        <v>2744</v>
      </c>
      <c r="C2382" s="2" t="s">
        <v>20187</v>
      </c>
      <c r="D2382" t="s">
        <v>20204</v>
      </c>
      <c r="E2382" t="s">
        <v>20201</v>
      </c>
      <c r="F2382" t="s">
        <v>19452</v>
      </c>
      <c r="G2382" s="2" t="s">
        <v>11556</v>
      </c>
      <c r="H2382" s="2">
        <v>321258</v>
      </c>
      <c r="I2382" s="2" t="s">
        <v>14773</v>
      </c>
      <c r="J2382" s="2" t="s">
        <v>11557</v>
      </c>
      <c r="K2382" s="2" t="s">
        <v>49</v>
      </c>
      <c r="L2382" s="2" t="s">
        <v>11558</v>
      </c>
      <c r="M2382" s="3">
        <v>38179483</v>
      </c>
      <c r="N2382" s="2" t="s">
        <v>11559</v>
      </c>
      <c r="O2382" s="2" t="s">
        <v>19560</v>
      </c>
      <c r="P2382" s="2" t="s">
        <v>11560</v>
      </c>
      <c r="Q2382" s="4">
        <v>42391</v>
      </c>
      <c r="R2382" s="4" t="s">
        <v>20215</v>
      </c>
      <c r="S2382" s="6">
        <v>64188367</v>
      </c>
      <c r="T2382" s="2">
        <v>97</v>
      </c>
      <c r="U2382" s="2" t="s">
        <v>63</v>
      </c>
      <c r="V2382" s="2" t="s">
        <v>54</v>
      </c>
      <c r="W2382" s="2" t="s">
        <v>11561</v>
      </c>
      <c r="X2382" s="2" t="s">
        <v>205</v>
      </c>
      <c r="Y2382" s="2">
        <v>1102</v>
      </c>
      <c r="Z2382" s="7">
        <v>54188367</v>
      </c>
    </row>
    <row r="2383" spans="1:26" ht="15.75" customHeight="1" x14ac:dyDescent="0.3">
      <c r="A2383" s="6">
        <v>4000000</v>
      </c>
      <c r="B2383" s="2" t="s">
        <v>6546</v>
      </c>
      <c r="C2383" s="2" t="s">
        <v>20187</v>
      </c>
      <c r="D2383" t="s">
        <v>20196</v>
      </c>
      <c r="E2383" t="s">
        <v>19452</v>
      </c>
      <c r="F2383" t="s">
        <v>19452</v>
      </c>
      <c r="H2383" s="2">
        <v>747</v>
      </c>
      <c r="I2383" s="2" t="s">
        <v>19093</v>
      </c>
      <c r="J2383" s="2" t="s">
        <v>12886</v>
      </c>
      <c r="K2383" s="2" t="s">
        <v>49</v>
      </c>
      <c r="L2383" s="2" t="s">
        <v>12887</v>
      </c>
      <c r="M2383" s="3">
        <v>4912486</v>
      </c>
      <c r="N2383" s="2" t="s">
        <v>12888</v>
      </c>
      <c r="O2383" s="2" t="s">
        <v>19455</v>
      </c>
      <c r="P2383" s="2" t="s">
        <v>4058</v>
      </c>
      <c r="Q2383" s="4">
        <v>38086</v>
      </c>
      <c r="R2383" s="4" t="s">
        <v>20223</v>
      </c>
      <c r="S2383" s="6">
        <v>30039392</v>
      </c>
      <c r="T2383" s="2">
        <v>99</v>
      </c>
      <c r="U2383" s="2" t="s">
        <v>63</v>
      </c>
      <c r="V2383" s="2" t="s">
        <v>54</v>
      </c>
      <c r="W2383" s="2" t="s">
        <v>12889</v>
      </c>
      <c r="X2383" s="2" t="s">
        <v>220</v>
      </c>
      <c r="Y2383" s="2">
        <v>2420</v>
      </c>
      <c r="Z2383" s="7">
        <v>26039392</v>
      </c>
    </row>
    <row r="2384" spans="1:26" ht="15.75" customHeight="1" x14ac:dyDescent="0.3">
      <c r="A2384" s="6">
        <v>20000000</v>
      </c>
      <c r="B2384" s="2" t="s">
        <v>939</v>
      </c>
      <c r="C2384" s="2" t="s">
        <v>13616</v>
      </c>
      <c r="D2384" t="s">
        <v>19452</v>
      </c>
      <c r="E2384" t="s">
        <v>19452</v>
      </c>
      <c r="F2384" t="s">
        <v>19452</v>
      </c>
      <c r="H2384" s="2">
        <v>10426</v>
      </c>
      <c r="I2384" s="2" t="s">
        <v>17745</v>
      </c>
      <c r="J2384" s="2" t="s">
        <v>11568</v>
      </c>
      <c r="K2384" s="2" t="s">
        <v>49</v>
      </c>
      <c r="L2384" s="2" t="s">
        <v>11569</v>
      </c>
      <c r="M2384" s="3">
        <v>7499639</v>
      </c>
      <c r="N2384" s="2" t="s">
        <v>410</v>
      </c>
      <c r="O2384" s="2" t="s">
        <v>19453</v>
      </c>
      <c r="P2384" s="2" t="s">
        <v>62</v>
      </c>
      <c r="Q2384" s="4">
        <v>37582</v>
      </c>
      <c r="R2384" s="4" t="s">
        <v>20228</v>
      </c>
      <c r="S2384" s="6">
        <v>33526835</v>
      </c>
      <c r="T2384" s="2">
        <v>85</v>
      </c>
      <c r="U2384" s="2" t="s">
        <v>2038</v>
      </c>
      <c r="V2384" s="2" t="s">
        <v>54</v>
      </c>
      <c r="W2384" s="2" t="s">
        <v>11570</v>
      </c>
      <c r="X2384" s="2" t="s">
        <v>281</v>
      </c>
      <c r="Y2384" s="2">
        <v>100</v>
      </c>
      <c r="Z2384" s="7">
        <v>13526835</v>
      </c>
    </row>
    <row r="2385" spans="1:26" ht="15.75" customHeight="1" x14ac:dyDescent="0.3">
      <c r="A2385" s="6">
        <v>10000000</v>
      </c>
      <c r="B2385" s="2" t="s">
        <v>836</v>
      </c>
      <c r="C2385" s="2" t="s">
        <v>20179</v>
      </c>
      <c r="D2385" t="s">
        <v>20203</v>
      </c>
      <c r="E2385" t="s">
        <v>20201</v>
      </c>
      <c r="F2385" t="s">
        <v>19452</v>
      </c>
      <c r="H2385" s="2">
        <v>280092</v>
      </c>
      <c r="I2385" s="2" t="s">
        <v>14901</v>
      </c>
      <c r="J2385" s="2" t="s">
        <v>10558</v>
      </c>
      <c r="K2385" s="2" t="s">
        <v>49</v>
      </c>
      <c r="L2385" s="2" t="s">
        <v>11571</v>
      </c>
      <c r="M2385" s="3">
        <v>45946524</v>
      </c>
      <c r="N2385" s="2" t="s">
        <v>11572</v>
      </c>
      <c r="O2385" s="2" t="s">
        <v>19633</v>
      </c>
      <c r="P2385" s="2" t="s">
        <v>417</v>
      </c>
      <c r="Q2385" s="4">
        <v>42159</v>
      </c>
      <c r="R2385" s="4" t="s">
        <v>20212</v>
      </c>
      <c r="S2385" s="6">
        <v>104303851</v>
      </c>
      <c r="T2385" s="2">
        <v>97</v>
      </c>
      <c r="U2385" s="2" t="s">
        <v>232</v>
      </c>
      <c r="V2385" s="2" t="s">
        <v>54</v>
      </c>
      <c r="W2385" s="2" t="s">
        <v>11573</v>
      </c>
      <c r="X2385" s="2" t="s">
        <v>180</v>
      </c>
      <c r="Y2385" s="2">
        <v>983</v>
      </c>
      <c r="Z2385" s="7">
        <v>94303851</v>
      </c>
    </row>
    <row r="2386" spans="1:26" ht="15.75" customHeight="1" x14ac:dyDescent="0.3">
      <c r="A2386" s="6">
        <v>10000000</v>
      </c>
      <c r="B2386" s="2" t="s">
        <v>1272</v>
      </c>
      <c r="C2386" s="2" t="s">
        <v>20174</v>
      </c>
      <c r="D2386" t="s">
        <v>20191</v>
      </c>
      <c r="E2386" t="s">
        <v>20196</v>
      </c>
      <c r="F2386" t="s">
        <v>19452</v>
      </c>
      <c r="H2386" s="2">
        <v>13938</v>
      </c>
      <c r="I2386" s="2" t="s">
        <v>17132</v>
      </c>
      <c r="J2386" s="2" t="s">
        <v>11574</v>
      </c>
      <c r="K2386" s="2" t="s">
        <v>49</v>
      </c>
      <c r="L2386" s="2" t="s">
        <v>11575</v>
      </c>
      <c r="M2386" s="3">
        <v>4928777</v>
      </c>
      <c r="N2386" s="2" t="s">
        <v>11576</v>
      </c>
      <c r="O2386" s="2" t="s">
        <v>19491</v>
      </c>
      <c r="P2386" s="2" t="s">
        <v>62</v>
      </c>
      <c r="Q2386" s="4">
        <v>31128</v>
      </c>
      <c r="R2386" s="4" t="s">
        <v>20248</v>
      </c>
      <c r="S2386" s="6">
        <v>25754284</v>
      </c>
      <c r="T2386" s="2">
        <v>108</v>
      </c>
      <c r="U2386" s="2" t="s">
        <v>63</v>
      </c>
      <c r="V2386" s="2" t="s">
        <v>54</v>
      </c>
      <c r="W2386" s="2" t="s">
        <v>11577</v>
      </c>
      <c r="X2386" s="2" t="s">
        <v>173</v>
      </c>
      <c r="Y2386" s="2">
        <v>69</v>
      </c>
      <c r="Z2386" s="7">
        <v>15754284</v>
      </c>
    </row>
    <row r="2387" spans="1:26" ht="15.75" customHeight="1" x14ac:dyDescent="0.3">
      <c r="A2387" s="6">
        <v>10000000</v>
      </c>
      <c r="B2387" s="2" t="s">
        <v>7345</v>
      </c>
      <c r="C2387" s="2" t="s">
        <v>20187</v>
      </c>
      <c r="D2387" t="s">
        <v>20201</v>
      </c>
      <c r="E2387" t="s">
        <v>20199</v>
      </c>
      <c r="F2387" t="s">
        <v>19452</v>
      </c>
      <c r="H2387" s="2">
        <v>10163</v>
      </c>
      <c r="I2387" s="2" t="s">
        <v>17834</v>
      </c>
      <c r="J2387" s="2" t="s">
        <v>11578</v>
      </c>
      <c r="K2387" s="2" t="s">
        <v>49</v>
      </c>
      <c r="L2387" s="2" t="s">
        <v>11579</v>
      </c>
      <c r="M2387" s="3">
        <v>10125029</v>
      </c>
      <c r="N2387" s="2" t="s">
        <v>11580</v>
      </c>
      <c r="O2387" s="2" t="s">
        <v>19453</v>
      </c>
      <c r="P2387" s="2" t="s">
        <v>11270</v>
      </c>
      <c r="Q2387" s="4">
        <v>33668</v>
      </c>
      <c r="R2387" s="4" t="s">
        <v>20238</v>
      </c>
      <c r="S2387" s="6">
        <v>32101000</v>
      </c>
      <c r="T2387" s="2">
        <v>108</v>
      </c>
      <c r="U2387" s="2" t="s">
        <v>63</v>
      </c>
      <c r="V2387" s="2" t="s">
        <v>54</v>
      </c>
      <c r="W2387" s="2" t="s">
        <v>11581</v>
      </c>
      <c r="X2387" s="2" t="s">
        <v>129</v>
      </c>
      <c r="Y2387" s="2">
        <v>197</v>
      </c>
      <c r="Z2387" s="7">
        <v>22101000</v>
      </c>
    </row>
    <row r="2388" spans="1:26" ht="15.75" customHeight="1" x14ac:dyDescent="0.3">
      <c r="A2388" s="6">
        <v>9000000</v>
      </c>
      <c r="B2388" s="2" t="s">
        <v>5737</v>
      </c>
      <c r="C2388" s="2" t="s">
        <v>13616</v>
      </c>
      <c r="D2388" t="s">
        <v>20207</v>
      </c>
      <c r="E2388" t="s">
        <v>20198</v>
      </c>
      <c r="F2388" t="s">
        <v>19452</v>
      </c>
      <c r="H2388" s="2">
        <v>12182</v>
      </c>
      <c r="I2388" s="2" t="s">
        <v>17321</v>
      </c>
      <c r="J2388" s="2" t="s">
        <v>11582</v>
      </c>
      <c r="K2388" s="2" t="s">
        <v>49</v>
      </c>
      <c r="L2388" s="2" t="s">
        <v>11583</v>
      </c>
      <c r="M2388" s="3">
        <v>20452449</v>
      </c>
      <c r="N2388" s="2" t="s">
        <v>11584</v>
      </c>
      <c r="O2388" s="2" t="s">
        <v>19442</v>
      </c>
      <c r="P2388" s="2" t="s">
        <v>62</v>
      </c>
      <c r="Q2388" s="4">
        <v>39724</v>
      </c>
      <c r="R2388" s="4" t="s">
        <v>20217</v>
      </c>
      <c r="S2388" s="6">
        <v>32973937</v>
      </c>
      <c r="T2388" s="2">
        <v>89</v>
      </c>
      <c r="U2388" s="2" t="s">
        <v>63</v>
      </c>
      <c r="V2388" s="2" t="s">
        <v>54</v>
      </c>
      <c r="W2388" s="2" t="s">
        <v>11585</v>
      </c>
      <c r="X2388" s="2" t="s">
        <v>173</v>
      </c>
      <c r="Y2388" s="2">
        <v>379</v>
      </c>
      <c r="Z2388" s="7">
        <v>23973937</v>
      </c>
    </row>
    <row r="2389" spans="1:26" ht="15.75" customHeight="1" x14ac:dyDescent="0.3">
      <c r="A2389" s="6">
        <v>10000000</v>
      </c>
      <c r="B2389" s="2" t="s">
        <v>11586</v>
      </c>
      <c r="C2389" s="2" t="s">
        <v>20176</v>
      </c>
      <c r="D2389" t="s">
        <v>20196</v>
      </c>
      <c r="E2389" t="s">
        <v>20191</v>
      </c>
      <c r="F2389" t="s">
        <v>19452</v>
      </c>
      <c r="G2389" s="2" t="s">
        <v>11587</v>
      </c>
      <c r="H2389" s="2">
        <v>1832</v>
      </c>
      <c r="I2389" s="2" t="s">
        <v>18839</v>
      </c>
      <c r="J2389" s="2" t="s">
        <v>11588</v>
      </c>
      <c r="K2389" s="2" t="s">
        <v>49</v>
      </c>
      <c r="L2389" s="2" t="s">
        <v>11589</v>
      </c>
      <c r="M2389" s="3">
        <v>14543435</v>
      </c>
      <c r="N2389" s="2" t="s">
        <v>11590</v>
      </c>
      <c r="O2389" s="2" t="s">
        <v>19748</v>
      </c>
      <c r="P2389" s="2" t="s">
        <v>62</v>
      </c>
      <c r="Q2389" s="4">
        <v>36476</v>
      </c>
      <c r="R2389" s="4" t="s">
        <v>20224</v>
      </c>
      <c r="S2389" s="6">
        <v>30652890</v>
      </c>
      <c r="T2389" s="2">
        <v>130</v>
      </c>
      <c r="U2389" s="2" t="s">
        <v>63</v>
      </c>
      <c r="V2389" s="2" t="s">
        <v>54</v>
      </c>
      <c r="W2389" s="2" t="s">
        <v>11591</v>
      </c>
      <c r="X2389" s="2" t="s">
        <v>259</v>
      </c>
      <c r="Y2389" s="2">
        <v>823</v>
      </c>
      <c r="Z2389" s="7">
        <v>20652890</v>
      </c>
    </row>
    <row r="2390" spans="1:26" ht="15.75" customHeight="1" x14ac:dyDescent="0.3">
      <c r="A2390" s="6">
        <v>10000000</v>
      </c>
      <c r="B2390" s="2" t="s">
        <v>11592</v>
      </c>
      <c r="C2390" s="2" t="s">
        <v>20179</v>
      </c>
      <c r="D2390" t="s">
        <v>20192</v>
      </c>
      <c r="E2390" t="s">
        <v>20203</v>
      </c>
      <c r="F2390" t="s">
        <v>20199</v>
      </c>
      <c r="H2390" s="2">
        <v>15301</v>
      </c>
      <c r="I2390" s="2" t="s">
        <v>16985</v>
      </c>
      <c r="J2390" s="2" t="s">
        <v>11593</v>
      </c>
      <c r="K2390" s="2" t="s">
        <v>49</v>
      </c>
      <c r="L2390" s="2" t="s">
        <v>11594</v>
      </c>
      <c r="M2390" s="3">
        <v>12902975</v>
      </c>
      <c r="N2390" s="2" t="s">
        <v>3330</v>
      </c>
      <c r="O2390" s="2" t="s">
        <v>19445</v>
      </c>
      <c r="P2390" s="2" t="s">
        <v>62</v>
      </c>
      <c r="Q2390" s="4">
        <v>30491</v>
      </c>
      <c r="R2390" s="4" t="s">
        <v>20254</v>
      </c>
      <c r="S2390" s="6">
        <v>29450919</v>
      </c>
      <c r="T2390" s="2">
        <v>101</v>
      </c>
      <c r="U2390" s="2" t="s">
        <v>11595</v>
      </c>
      <c r="V2390" s="2" t="s">
        <v>54</v>
      </c>
      <c r="W2390" s="2" t="s">
        <v>11596</v>
      </c>
      <c r="X2390" s="2" t="s">
        <v>180</v>
      </c>
      <c r="Y2390" s="2">
        <v>161</v>
      </c>
      <c r="Z2390" s="7">
        <v>19450919</v>
      </c>
    </row>
    <row r="2391" spans="1:26" ht="15.75" customHeight="1" x14ac:dyDescent="0.3">
      <c r="A2391" s="6">
        <v>15000000</v>
      </c>
      <c r="B2391" s="2" t="s">
        <v>1215</v>
      </c>
      <c r="C2391" s="2" t="s">
        <v>20174</v>
      </c>
      <c r="D2391" t="s">
        <v>20201</v>
      </c>
      <c r="E2391" t="s">
        <v>19452</v>
      </c>
      <c r="F2391" t="s">
        <v>19452</v>
      </c>
      <c r="H2391" s="2">
        <v>10135</v>
      </c>
      <c r="I2391" s="2" t="s">
        <v>17848</v>
      </c>
      <c r="J2391" s="2" t="s">
        <v>11597</v>
      </c>
      <c r="K2391" s="2" t="s">
        <v>49</v>
      </c>
      <c r="L2391" s="2" t="s">
        <v>11598</v>
      </c>
      <c r="M2391" s="3">
        <v>6216203</v>
      </c>
      <c r="N2391" s="2" t="s">
        <v>11599</v>
      </c>
      <c r="O2391" s="2" t="s">
        <v>19517</v>
      </c>
      <c r="P2391" s="2" t="s">
        <v>62</v>
      </c>
      <c r="Q2391" s="4">
        <v>32647</v>
      </c>
      <c r="R2391" s="4" t="s">
        <v>20239</v>
      </c>
      <c r="S2391" s="6">
        <v>30050028</v>
      </c>
      <c r="T2391" s="2">
        <v>114</v>
      </c>
      <c r="U2391" s="2" t="s">
        <v>1181</v>
      </c>
      <c r="V2391" s="2" t="s">
        <v>54</v>
      </c>
      <c r="W2391" s="2" t="s">
        <v>11600</v>
      </c>
      <c r="X2391" s="2" t="s">
        <v>74</v>
      </c>
      <c r="Y2391" s="2">
        <v>252</v>
      </c>
      <c r="Z2391" s="7">
        <v>15050028</v>
      </c>
    </row>
    <row r="2392" spans="1:26" ht="15.75" customHeight="1" x14ac:dyDescent="0.3">
      <c r="A2392" s="6">
        <v>10000000</v>
      </c>
      <c r="B2392" s="2" t="s">
        <v>1622</v>
      </c>
      <c r="C2392" s="2" t="s">
        <v>20174</v>
      </c>
      <c r="D2392" t="s">
        <v>20196</v>
      </c>
      <c r="E2392" t="s">
        <v>20193</v>
      </c>
      <c r="F2392" t="s">
        <v>19452</v>
      </c>
      <c r="H2392" s="2">
        <v>26352</v>
      </c>
      <c r="I2392" s="2" t="s">
        <v>16517</v>
      </c>
      <c r="J2392" s="2" t="s">
        <v>11601</v>
      </c>
      <c r="K2392" s="2" t="s">
        <v>49</v>
      </c>
      <c r="L2392" s="2" t="s">
        <v>11602</v>
      </c>
      <c r="M2392" s="3">
        <v>3290639</v>
      </c>
      <c r="N2392" s="2" t="s">
        <v>9148</v>
      </c>
      <c r="O2392" s="2" t="s">
        <v>19532</v>
      </c>
      <c r="P2392" s="2" t="s">
        <v>62</v>
      </c>
      <c r="Q2392" s="4">
        <v>34661</v>
      </c>
      <c r="R2392" s="4" t="s">
        <v>20233</v>
      </c>
      <c r="S2392" s="6">
        <v>29392418</v>
      </c>
      <c r="T2392" s="2">
        <v>100</v>
      </c>
      <c r="U2392" s="2" t="s">
        <v>63</v>
      </c>
      <c r="V2392" s="2" t="s">
        <v>54</v>
      </c>
      <c r="W2392" s="2" t="s">
        <v>11603</v>
      </c>
      <c r="X2392" s="2" t="s">
        <v>281</v>
      </c>
      <c r="Y2392" s="2">
        <v>31</v>
      </c>
      <c r="Z2392" s="7">
        <v>19392418</v>
      </c>
    </row>
    <row r="2393" spans="1:26" ht="15.75" customHeight="1" x14ac:dyDescent="0.3">
      <c r="A2393" s="6">
        <v>8500000</v>
      </c>
      <c r="B2393" s="2" t="s">
        <v>2559</v>
      </c>
      <c r="C2393" s="2" t="s">
        <v>20179</v>
      </c>
      <c r="D2393" t="s">
        <v>20201</v>
      </c>
      <c r="E2393" t="s">
        <v>19452</v>
      </c>
      <c r="F2393" t="s">
        <v>19452</v>
      </c>
      <c r="G2393" s="2" t="s">
        <v>11604</v>
      </c>
      <c r="H2393" s="2">
        <v>20616</v>
      </c>
      <c r="I2393" s="2" t="s">
        <v>16713</v>
      </c>
      <c r="J2393" s="2" t="s">
        <v>11605</v>
      </c>
      <c r="K2393" s="2" t="s">
        <v>49</v>
      </c>
      <c r="L2393" s="2" t="s">
        <v>11606</v>
      </c>
      <c r="M2393" s="3">
        <v>4844451</v>
      </c>
      <c r="N2393" s="2" t="s">
        <v>11607</v>
      </c>
      <c r="O2393" s="2" t="s">
        <v>19458</v>
      </c>
      <c r="P2393" s="2" t="s">
        <v>62</v>
      </c>
      <c r="Q2393" s="4">
        <v>37505</v>
      </c>
      <c r="R2393" s="4" t="s">
        <v>20228</v>
      </c>
      <c r="S2393" s="6">
        <v>34411240</v>
      </c>
      <c r="T2393" s="2">
        <v>84</v>
      </c>
      <c r="U2393" s="2" t="s">
        <v>63</v>
      </c>
      <c r="V2393" s="2" t="s">
        <v>54</v>
      </c>
      <c r="W2393" s="2" t="s">
        <v>11608</v>
      </c>
      <c r="X2393" s="2" t="s">
        <v>1135</v>
      </c>
      <c r="Y2393" s="2">
        <v>70</v>
      </c>
      <c r="Z2393" s="7">
        <v>25911240</v>
      </c>
    </row>
    <row r="2394" spans="1:26" ht="15.75" customHeight="1" x14ac:dyDescent="0.3">
      <c r="A2394" s="6">
        <v>12000000</v>
      </c>
      <c r="B2394" s="2" t="s">
        <v>1556</v>
      </c>
      <c r="C2394" s="2" t="s">
        <v>13616</v>
      </c>
      <c r="D2394" t="s">
        <v>20198</v>
      </c>
      <c r="E2394" t="s">
        <v>19452</v>
      </c>
      <c r="F2394" t="s">
        <v>19452</v>
      </c>
      <c r="H2394" s="2">
        <v>9794</v>
      </c>
      <c r="I2394" s="2" t="s">
        <v>17971</v>
      </c>
      <c r="J2394" s="2" t="s">
        <v>11609</v>
      </c>
      <c r="K2394" s="2" t="s">
        <v>49</v>
      </c>
      <c r="L2394" s="2" t="s">
        <v>11610</v>
      </c>
      <c r="M2394" s="3">
        <v>9559737</v>
      </c>
      <c r="N2394" s="2" t="s">
        <v>8469</v>
      </c>
      <c r="O2394" s="2" t="s">
        <v>19484</v>
      </c>
      <c r="P2394" s="2" t="s">
        <v>62</v>
      </c>
      <c r="Q2394" s="4">
        <v>38996</v>
      </c>
      <c r="R2394" s="4" t="s">
        <v>20216</v>
      </c>
      <c r="S2394" s="6">
        <v>38368909</v>
      </c>
      <c r="T2394" s="2">
        <v>103</v>
      </c>
      <c r="U2394" s="2" t="s">
        <v>5240</v>
      </c>
      <c r="V2394" s="2" t="s">
        <v>54</v>
      </c>
      <c r="W2394" s="2" t="s">
        <v>11611</v>
      </c>
      <c r="X2394" s="2" t="s">
        <v>506</v>
      </c>
      <c r="Y2394" s="2">
        <v>153</v>
      </c>
      <c r="Z2394" s="7">
        <v>26368909</v>
      </c>
    </row>
    <row r="2395" spans="1:26" ht="15.75" customHeight="1" x14ac:dyDescent="0.3">
      <c r="A2395" s="6">
        <v>10000000</v>
      </c>
      <c r="B2395" s="2" t="s">
        <v>1310</v>
      </c>
      <c r="C2395" s="2" t="s">
        <v>13616</v>
      </c>
      <c r="D2395" t="s">
        <v>20197</v>
      </c>
      <c r="E2395" t="s">
        <v>20198</v>
      </c>
      <c r="F2395" t="s">
        <v>19452</v>
      </c>
      <c r="H2395" s="2">
        <v>15037</v>
      </c>
      <c r="I2395" s="2" t="s">
        <v>17006</v>
      </c>
      <c r="J2395" s="2" t="s">
        <v>11612</v>
      </c>
      <c r="K2395" s="2" t="s">
        <v>49</v>
      </c>
      <c r="L2395" s="2" t="s">
        <v>11613</v>
      </c>
      <c r="M2395" s="3">
        <v>11350382</v>
      </c>
      <c r="N2395" s="2" t="s">
        <v>245</v>
      </c>
      <c r="O2395" s="2" t="s">
        <v>19442</v>
      </c>
      <c r="P2395" s="2" t="s">
        <v>62</v>
      </c>
      <c r="Q2395" s="4">
        <v>35958</v>
      </c>
      <c r="R2395" s="4" t="s">
        <v>20229</v>
      </c>
      <c r="S2395" s="6">
        <v>25605015</v>
      </c>
      <c r="T2395" s="2">
        <v>100</v>
      </c>
      <c r="U2395" s="2" t="s">
        <v>63</v>
      </c>
      <c r="V2395" s="2" t="s">
        <v>54</v>
      </c>
      <c r="W2395" s="2" t="s">
        <v>11614</v>
      </c>
      <c r="X2395" s="2" t="s">
        <v>88</v>
      </c>
      <c r="Y2395" s="2">
        <v>122</v>
      </c>
      <c r="Z2395" s="7">
        <v>15605015</v>
      </c>
    </row>
    <row r="2396" spans="1:26" ht="15.75" customHeight="1" x14ac:dyDescent="0.3">
      <c r="A2396" s="6">
        <v>10000000</v>
      </c>
      <c r="B2396" s="2" t="s">
        <v>4346</v>
      </c>
      <c r="C2396" s="2" t="s">
        <v>20185</v>
      </c>
      <c r="D2396" t="s">
        <v>20197</v>
      </c>
      <c r="E2396" t="s">
        <v>19452</v>
      </c>
      <c r="F2396" t="s">
        <v>19452</v>
      </c>
      <c r="H2396" s="2">
        <v>227</v>
      </c>
      <c r="I2396" s="2" t="s">
        <v>19316</v>
      </c>
      <c r="J2396" s="2" t="s">
        <v>11615</v>
      </c>
      <c r="K2396" s="2" t="s">
        <v>49</v>
      </c>
      <c r="L2396" s="2" t="s">
        <v>11616</v>
      </c>
      <c r="M2396" s="3">
        <v>13455373</v>
      </c>
      <c r="N2396" s="2" t="s">
        <v>11617</v>
      </c>
      <c r="O2396" s="2" t="s">
        <v>19647</v>
      </c>
      <c r="P2396" s="2" t="s">
        <v>62</v>
      </c>
      <c r="Q2396" s="4">
        <v>30400</v>
      </c>
      <c r="R2396" s="4" t="s">
        <v>20254</v>
      </c>
      <c r="S2396" s="6">
        <v>33697647</v>
      </c>
      <c r="T2396" s="2">
        <v>91</v>
      </c>
      <c r="U2396" s="2" t="s">
        <v>63</v>
      </c>
      <c r="V2396" s="2" t="s">
        <v>54</v>
      </c>
      <c r="W2396" s="2" t="s">
        <v>11618</v>
      </c>
      <c r="X2396" s="2" t="s">
        <v>65</v>
      </c>
      <c r="Y2396" s="2">
        <v>291</v>
      </c>
      <c r="Z2396" s="7">
        <v>23697647</v>
      </c>
    </row>
    <row r="2397" spans="1:26" ht="15.75" customHeight="1" x14ac:dyDescent="0.3">
      <c r="A2397" s="6">
        <v>65000000</v>
      </c>
      <c r="B2397" s="2" t="s">
        <v>155</v>
      </c>
      <c r="C2397" s="2" t="s">
        <v>20175</v>
      </c>
      <c r="D2397" t="s">
        <v>20195</v>
      </c>
      <c r="E2397" t="s">
        <v>20192</v>
      </c>
      <c r="F2397" t="s">
        <v>19452</v>
      </c>
      <c r="G2397" s="2" t="s">
        <v>11619</v>
      </c>
      <c r="H2397" s="2">
        <v>294272</v>
      </c>
      <c r="I2397" s="2" t="s">
        <v>14847</v>
      </c>
      <c r="J2397" s="2" t="s">
        <v>11620</v>
      </c>
      <c r="K2397" s="2" t="s">
        <v>49</v>
      </c>
      <c r="L2397" s="2" t="s">
        <v>11621</v>
      </c>
      <c r="M2397" s="3">
        <v>31974359</v>
      </c>
      <c r="N2397" s="2" t="s">
        <v>11622</v>
      </c>
      <c r="O2397" s="2" t="s">
        <v>19441</v>
      </c>
      <c r="P2397" s="2" t="s">
        <v>62</v>
      </c>
      <c r="Q2397" s="4">
        <v>42592</v>
      </c>
      <c r="R2397" s="4" t="s">
        <v>20215</v>
      </c>
      <c r="S2397" s="6">
        <v>143695338</v>
      </c>
      <c r="T2397" s="2">
        <v>102</v>
      </c>
      <c r="U2397" s="2" t="s">
        <v>63</v>
      </c>
      <c r="V2397" s="2" t="s">
        <v>54</v>
      </c>
      <c r="W2397" s="2" t="s">
        <v>11623</v>
      </c>
      <c r="X2397" s="2" t="s">
        <v>180</v>
      </c>
      <c r="Y2397" s="2">
        <v>679</v>
      </c>
      <c r="Z2397" s="7">
        <v>78695338</v>
      </c>
    </row>
    <row r="2398" spans="1:26" ht="15.75" customHeight="1" x14ac:dyDescent="0.3">
      <c r="A2398" s="6">
        <v>10000000</v>
      </c>
      <c r="B2398" s="2" t="s">
        <v>3918</v>
      </c>
      <c r="C2398" s="2" t="s">
        <v>20187</v>
      </c>
      <c r="D2398" t="s">
        <v>20199</v>
      </c>
      <c r="E2398" t="s">
        <v>20201</v>
      </c>
      <c r="F2398" t="s">
        <v>19452</v>
      </c>
      <c r="H2398" s="2">
        <v>11336</v>
      </c>
      <c r="I2398" s="2" t="s">
        <v>17501</v>
      </c>
      <c r="J2398" s="2" t="s">
        <v>11624</v>
      </c>
      <c r="K2398" s="2" t="s">
        <v>49</v>
      </c>
      <c r="L2398" s="2" t="s">
        <v>11625</v>
      </c>
      <c r="M2398" s="3">
        <v>1678512</v>
      </c>
      <c r="N2398" s="2" t="s">
        <v>11626</v>
      </c>
      <c r="O2398" s="2" t="s">
        <v>19449</v>
      </c>
      <c r="P2398" s="2" t="s">
        <v>62</v>
      </c>
      <c r="Q2398" s="4">
        <v>30610</v>
      </c>
      <c r="R2398" s="4" t="s">
        <v>20254</v>
      </c>
      <c r="S2398" s="6">
        <v>20766616</v>
      </c>
      <c r="T2398" s="2">
        <v>103</v>
      </c>
      <c r="U2398" s="2" t="s">
        <v>907</v>
      </c>
      <c r="V2398" s="2" t="s">
        <v>54</v>
      </c>
      <c r="W2398" s="2" t="s">
        <v>11627</v>
      </c>
      <c r="X2398" s="2" t="s">
        <v>65</v>
      </c>
      <c r="Y2398" s="2">
        <v>311</v>
      </c>
      <c r="Z2398" s="7">
        <v>10766616</v>
      </c>
    </row>
    <row r="2399" spans="1:26" ht="15.75" customHeight="1" x14ac:dyDescent="0.3">
      <c r="A2399" s="6">
        <v>10000000</v>
      </c>
      <c r="B2399" s="2" t="s">
        <v>4906</v>
      </c>
      <c r="C2399" s="2" t="s">
        <v>20187</v>
      </c>
      <c r="D2399" t="s">
        <v>19452</v>
      </c>
      <c r="E2399" t="s">
        <v>19452</v>
      </c>
      <c r="F2399" t="s">
        <v>19452</v>
      </c>
      <c r="G2399" s="2" t="s">
        <v>11628</v>
      </c>
      <c r="H2399" s="2">
        <v>283445</v>
      </c>
      <c r="I2399" s="2" t="s">
        <v>14891</v>
      </c>
      <c r="J2399" s="2" t="s">
        <v>11629</v>
      </c>
      <c r="K2399" s="2" t="s">
        <v>49</v>
      </c>
      <c r="L2399" s="2" t="s">
        <v>11630</v>
      </c>
      <c r="M2399" s="3">
        <v>26090495</v>
      </c>
      <c r="N2399" s="2" t="s">
        <v>11631</v>
      </c>
      <c r="O2399" s="2" t="s">
        <v>19774</v>
      </c>
      <c r="P2399" s="2" t="s">
        <v>62</v>
      </c>
      <c r="Q2399" s="4">
        <v>42235</v>
      </c>
      <c r="R2399" s="4" t="s">
        <v>20212</v>
      </c>
      <c r="S2399" s="6">
        <v>52882018</v>
      </c>
      <c r="T2399" s="2">
        <v>97</v>
      </c>
      <c r="U2399" s="2" t="s">
        <v>63</v>
      </c>
      <c r="V2399" s="2" t="s">
        <v>54</v>
      </c>
      <c r="W2399" s="2" t="s">
        <v>11632</v>
      </c>
      <c r="X2399" s="2" t="s">
        <v>129</v>
      </c>
      <c r="Y2399" s="2">
        <v>581</v>
      </c>
      <c r="Z2399" s="7">
        <v>42882018</v>
      </c>
    </row>
    <row r="2400" spans="1:26" ht="15.75" customHeight="1" x14ac:dyDescent="0.3">
      <c r="A2400" s="6">
        <v>14000000</v>
      </c>
      <c r="B2400" s="2" t="s">
        <v>2249</v>
      </c>
      <c r="C2400" s="2" t="s">
        <v>20179</v>
      </c>
      <c r="D2400" t="s">
        <v>20207</v>
      </c>
      <c r="E2400" t="s">
        <v>19452</v>
      </c>
      <c r="F2400" t="s">
        <v>19452</v>
      </c>
      <c r="H2400" s="2">
        <v>88036</v>
      </c>
      <c r="I2400" s="2" t="s">
        <v>15508</v>
      </c>
      <c r="J2400" s="2" t="s">
        <v>11633</v>
      </c>
      <c r="K2400" s="2" t="s">
        <v>49</v>
      </c>
      <c r="L2400" s="2" t="s">
        <v>11634</v>
      </c>
      <c r="M2400" s="3">
        <v>2698185</v>
      </c>
      <c r="N2400" s="2" t="s">
        <v>11635</v>
      </c>
      <c r="O2400" s="2" t="s">
        <v>19491</v>
      </c>
      <c r="P2400" s="2" t="s">
        <v>62</v>
      </c>
      <c r="Q2400" s="4">
        <v>41138</v>
      </c>
      <c r="R2400" s="4" t="s">
        <v>20213</v>
      </c>
      <c r="S2400" s="6">
        <v>24637469</v>
      </c>
      <c r="T2400" s="2">
        <v>116</v>
      </c>
      <c r="U2400" s="2" t="s">
        <v>94</v>
      </c>
      <c r="V2400" s="2" t="s">
        <v>54</v>
      </c>
      <c r="W2400" s="2" t="s">
        <v>11636</v>
      </c>
      <c r="X2400" s="2" t="s">
        <v>205</v>
      </c>
      <c r="Y2400" s="2">
        <v>36</v>
      </c>
      <c r="Z2400" s="7">
        <v>10637469</v>
      </c>
    </row>
    <row r="2401" spans="1:26" ht="15.75" customHeight="1" x14ac:dyDescent="0.3">
      <c r="A2401" s="6">
        <v>25530000</v>
      </c>
      <c r="B2401" s="2" t="s">
        <v>7899</v>
      </c>
      <c r="C2401" s="2" t="s">
        <v>20175</v>
      </c>
      <c r="D2401" t="s">
        <v>20195</v>
      </c>
      <c r="E2401" t="s">
        <v>19452</v>
      </c>
      <c r="F2401" t="s">
        <v>19452</v>
      </c>
      <c r="H2401" s="2">
        <v>36355</v>
      </c>
      <c r="I2401" s="2" t="s">
        <v>16309</v>
      </c>
      <c r="J2401" s="2" t="s">
        <v>7900</v>
      </c>
      <c r="K2401" s="2" t="s">
        <v>49</v>
      </c>
      <c r="L2401" s="2" t="s">
        <v>7901</v>
      </c>
      <c r="M2401" s="3">
        <v>4475007</v>
      </c>
      <c r="N2401" s="2" t="s">
        <v>7902</v>
      </c>
      <c r="O2401" s="2" t="s">
        <v>19455</v>
      </c>
      <c r="P2401" s="2" t="s">
        <v>62</v>
      </c>
      <c r="Q2401" s="4">
        <v>35202</v>
      </c>
      <c r="R2401" s="4" t="s">
        <v>20234</v>
      </c>
      <c r="S2401" s="6">
        <v>20080020</v>
      </c>
      <c r="T2401" s="2">
        <v>95</v>
      </c>
      <c r="U2401" s="2" t="s">
        <v>63</v>
      </c>
      <c r="V2401" s="2" t="s">
        <v>54</v>
      </c>
      <c r="W2401" s="2" t="s">
        <v>7903</v>
      </c>
      <c r="X2401" s="2" t="s">
        <v>506</v>
      </c>
      <c r="Y2401" s="2">
        <v>84</v>
      </c>
      <c r="Z2401" s="7">
        <v>-5449980</v>
      </c>
    </row>
    <row r="2402" spans="1:26" ht="15.75" customHeight="1" x14ac:dyDescent="0.3">
      <c r="A2402" s="6">
        <v>9000000</v>
      </c>
      <c r="B2402" s="2" t="s">
        <v>2367</v>
      </c>
      <c r="C2402" s="2" t="s">
        <v>13616</v>
      </c>
      <c r="D2402" t="s">
        <v>20197</v>
      </c>
      <c r="E2402" t="s">
        <v>19452</v>
      </c>
      <c r="F2402" t="s">
        <v>19452</v>
      </c>
      <c r="H2402" s="2">
        <v>11545</v>
      </c>
      <c r="I2402" s="2" t="s">
        <v>17447</v>
      </c>
      <c r="J2402" s="2" t="s">
        <v>11644</v>
      </c>
      <c r="K2402" s="2" t="s">
        <v>49</v>
      </c>
      <c r="L2402" s="2" t="s">
        <v>11645</v>
      </c>
      <c r="M2402" s="3">
        <v>18289303</v>
      </c>
      <c r="N2402" s="2" t="s">
        <v>1212</v>
      </c>
      <c r="O2402" s="2" t="s">
        <v>19492</v>
      </c>
      <c r="P2402" s="2" t="s">
        <v>62</v>
      </c>
      <c r="Q2402" s="4">
        <v>36055</v>
      </c>
      <c r="R2402" s="4" t="s">
        <v>20229</v>
      </c>
      <c r="S2402" s="6">
        <v>17096053</v>
      </c>
      <c r="T2402" s="2">
        <v>93</v>
      </c>
      <c r="U2402" s="2" t="s">
        <v>11646</v>
      </c>
      <c r="V2402" s="2" t="s">
        <v>54</v>
      </c>
      <c r="W2402" s="2" t="s">
        <v>11647</v>
      </c>
      <c r="X2402" s="2" t="s">
        <v>220</v>
      </c>
      <c r="Y2402" s="2">
        <v>676</v>
      </c>
      <c r="Z2402" s="7">
        <v>8096053</v>
      </c>
    </row>
    <row r="2403" spans="1:26" ht="15.75" customHeight="1" x14ac:dyDescent="0.3">
      <c r="A2403" s="6">
        <v>10000000</v>
      </c>
      <c r="B2403" s="2" t="s">
        <v>444</v>
      </c>
      <c r="C2403" s="2" t="s">
        <v>20178</v>
      </c>
      <c r="D2403" t="s">
        <v>19452</v>
      </c>
      <c r="E2403" t="s">
        <v>19452</v>
      </c>
      <c r="F2403" t="s">
        <v>19452</v>
      </c>
      <c r="H2403" s="2">
        <v>42684</v>
      </c>
      <c r="I2403" s="2" t="s">
        <v>16125</v>
      </c>
      <c r="J2403" s="2" t="s">
        <v>11648</v>
      </c>
      <c r="K2403" s="2" t="s">
        <v>49</v>
      </c>
      <c r="L2403" s="2" t="s">
        <v>11649</v>
      </c>
      <c r="M2403" s="3">
        <v>26268209</v>
      </c>
      <c r="N2403" s="2" t="s">
        <v>11650</v>
      </c>
      <c r="O2403" s="2" t="s">
        <v>19697</v>
      </c>
      <c r="P2403" s="2" t="s">
        <v>62</v>
      </c>
      <c r="Q2403" s="4">
        <v>40493</v>
      </c>
      <c r="R2403" s="4" t="s">
        <v>20214</v>
      </c>
      <c r="S2403" s="6">
        <v>66821036</v>
      </c>
      <c r="T2403" s="2">
        <v>100</v>
      </c>
      <c r="U2403" s="2" t="s">
        <v>63</v>
      </c>
      <c r="V2403" s="2" t="s">
        <v>54</v>
      </c>
      <c r="W2403" s="2" t="s">
        <v>11651</v>
      </c>
      <c r="X2403" s="2" t="s">
        <v>850</v>
      </c>
      <c r="Y2403" s="2">
        <v>507</v>
      </c>
      <c r="Z2403" s="7">
        <v>56821036</v>
      </c>
    </row>
    <row r="2404" spans="1:26" ht="15.75" customHeight="1" x14ac:dyDescent="0.3">
      <c r="A2404" s="6">
        <v>10000000</v>
      </c>
      <c r="B2404" s="2" t="s">
        <v>3758</v>
      </c>
      <c r="C2404" s="2" t="s">
        <v>20179</v>
      </c>
      <c r="D2404" t="s">
        <v>20196</v>
      </c>
      <c r="E2404" t="s">
        <v>19452</v>
      </c>
      <c r="F2404" t="s">
        <v>19452</v>
      </c>
      <c r="H2404" s="2">
        <v>268238</v>
      </c>
      <c r="I2404" s="2" t="s">
        <v>14935</v>
      </c>
      <c r="J2404" s="2" t="s">
        <v>11652</v>
      </c>
      <c r="K2404" s="2" t="s">
        <v>49</v>
      </c>
      <c r="L2404" s="2" t="s">
        <v>11653</v>
      </c>
      <c r="M2404" s="3">
        <v>17592299</v>
      </c>
      <c r="N2404" s="2" t="s">
        <v>11654</v>
      </c>
      <c r="O2404" s="2" t="s">
        <v>19690</v>
      </c>
      <c r="P2404" s="2" t="s">
        <v>71</v>
      </c>
      <c r="Q2404" s="4">
        <v>42061</v>
      </c>
      <c r="R2404" s="4" t="s">
        <v>20212</v>
      </c>
      <c r="S2404" s="6">
        <v>85978266</v>
      </c>
      <c r="T2404" s="2">
        <v>122</v>
      </c>
      <c r="U2404" s="2" t="s">
        <v>63</v>
      </c>
      <c r="V2404" s="2" t="s">
        <v>54</v>
      </c>
      <c r="X2404" s="2" t="s">
        <v>74</v>
      </c>
      <c r="Y2404" s="2">
        <v>272</v>
      </c>
      <c r="Z2404" s="7">
        <v>75978266</v>
      </c>
    </row>
    <row r="2405" spans="1:26" ht="15.75" customHeight="1" x14ac:dyDescent="0.3">
      <c r="A2405" s="6">
        <v>45000000</v>
      </c>
      <c r="B2405" s="2" t="s">
        <v>609</v>
      </c>
      <c r="C2405" s="2" t="s">
        <v>20174</v>
      </c>
      <c r="D2405" t="s">
        <v>20201</v>
      </c>
      <c r="E2405" t="s">
        <v>20199</v>
      </c>
      <c r="F2405" t="s">
        <v>19452</v>
      </c>
      <c r="G2405" s="2" t="s">
        <v>3405</v>
      </c>
      <c r="H2405" s="2">
        <v>10483</v>
      </c>
      <c r="I2405" s="2" t="s">
        <v>17728</v>
      </c>
      <c r="J2405" s="2" t="s">
        <v>3406</v>
      </c>
      <c r="K2405" s="2" t="s">
        <v>49</v>
      </c>
      <c r="L2405" s="2" t="s">
        <v>3407</v>
      </c>
      <c r="M2405" s="3">
        <v>4257877</v>
      </c>
      <c r="N2405" s="2" t="s">
        <v>3408</v>
      </c>
      <c r="O2405" s="2" t="s">
        <v>19455</v>
      </c>
      <c r="P2405" s="2" t="s">
        <v>3409</v>
      </c>
      <c r="Q2405" s="4">
        <v>39682</v>
      </c>
      <c r="R2405" s="4" t="s">
        <v>20217</v>
      </c>
      <c r="S2405" s="6">
        <v>73762516</v>
      </c>
      <c r="T2405" s="2">
        <v>105</v>
      </c>
      <c r="U2405" s="2" t="s">
        <v>63</v>
      </c>
      <c r="V2405" s="2" t="s">
        <v>54</v>
      </c>
      <c r="W2405" s="2" t="s">
        <v>3410</v>
      </c>
      <c r="X2405" s="2" t="s">
        <v>281</v>
      </c>
      <c r="Y2405" s="2">
        <v>1175</v>
      </c>
      <c r="Z2405" s="7">
        <v>28762516</v>
      </c>
    </row>
    <row r="2406" spans="1:26" ht="15.75" customHeight="1" x14ac:dyDescent="0.3">
      <c r="A2406" s="6">
        <v>35000000</v>
      </c>
      <c r="B2406" s="2" t="s">
        <v>939</v>
      </c>
      <c r="C2406" s="2" t="s">
        <v>13616</v>
      </c>
      <c r="D2406" t="s">
        <v>19452</v>
      </c>
      <c r="E2406" t="s">
        <v>19452</v>
      </c>
      <c r="F2406" t="s">
        <v>19452</v>
      </c>
      <c r="H2406" s="2">
        <v>16363</v>
      </c>
      <c r="I2406" s="2" t="s">
        <v>16920</v>
      </c>
      <c r="J2406" s="2" t="s">
        <v>8805</v>
      </c>
      <c r="K2406" s="2" t="s">
        <v>49</v>
      </c>
      <c r="L2406" s="2" t="s">
        <v>8806</v>
      </c>
      <c r="M2406" s="3">
        <v>4189378</v>
      </c>
      <c r="N2406" s="2" t="s">
        <v>8807</v>
      </c>
      <c r="O2406" s="2" t="s">
        <v>19455</v>
      </c>
      <c r="P2406" s="2" t="s">
        <v>62</v>
      </c>
      <c r="Q2406" s="4">
        <v>30155</v>
      </c>
      <c r="R2406" s="4" t="s">
        <v>20235</v>
      </c>
      <c r="S2406" s="6">
        <v>69701637</v>
      </c>
      <c r="T2406" s="2">
        <v>114</v>
      </c>
      <c r="U2406" s="2" t="s">
        <v>63</v>
      </c>
      <c r="V2406" s="2" t="s">
        <v>54</v>
      </c>
      <c r="W2406" s="2" t="s">
        <v>8808</v>
      </c>
      <c r="X2406" s="2" t="s">
        <v>96</v>
      </c>
      <c r="Y2406" s="2">
        <v>41</v>
      </c>
      <c r="Z2406" s="7">
        <v>34701637</v>
      </c>
    </row>
    <row r="2407" spans="1:26" ht="15.75" customHeight="1" x14ac:dyDescent="0.3">
      <c r="A2407" s="6">
        <v>12600000</v>
      </c>
      <c r="B2407" s="2" t="s">
        <v>3435</v>
      </c>
      <c r="C2407" s="2" t="s">
        <v>20187</v>
      </c>
      <c r="D2407" t="s">
        <v>20201</v>
      </c>
      <c r="E2407" t="s">
        <v>19452</v>
      </c>
      <c r="F2407" t="s">
        <v>19452</v>
      </c>
      <c r="H2407" s="2">
        <v>9902</v>
      </c>
      <c r="I2407" s="2" t="s">
        <v>17931</v>
      </c>
      <c r="J2407" s="2" t="s">
        <v>11662</v>
      </c>
      <c r="K2407" s="2" t="s">
        <v>49</v>
      </c>
      <c r="L2407" s="2" t="s">
        <v>11663</v>
      </c>
      <c r="M2407" s="3">
        <v>33555764</v>
      </c>
      <c r="N2407" s="2" t="s">
        <v>11664</v>
      </c>
      <c r="O2407" s="2" t="s">
        <v>19480</v>
      </c>
      <c r="P2407" s="2" t="s">
        <v>491</v>
      </c>
      <c r="Q2407" s="4">
        <v>37771</v>
      </c>
      <c r="R2407" s="4" t="s">
        <v>20226</v>
      </c>
      <c r="S2407" s="6">
        <v>28650575</v>
      </c>
      <c r="T2407" s="2">
        <v>84</v>
      </c>
      <c r="U2407" s="2" t="s">
        <v>63</v>
      </c>
      <c r="V2407" s="2" t="s">
        <v>54</v>
      </c>
      <c r="W2407" s="2" t="s">
        <v>11665</v>
      </c>
      <c r="X2407" s="2" t="s">
        <v>281</v>
      </c>
      <c r="Y2407" s="2">
        <v>635</v>
      </c>
      <c r="Z2407" s="7">
        <v>16050575</v>
      </c>
    </row>
    <row r="2408" spans="1:26" ht="15.75" customHeight="1" x14ac:dyDescent="0.3">
      <c r="A2408" s="6">
        <v>10000000</v>
      </c>
      <c r="B2408" s="2" t="s">
        <v>11666</v>
      </c>
      <c r="C2408" s="2" t="s">
        <v>20183</v>
      </c>
      <c r="D2408" t="s">
        <v>20202</v>
      </c>
      <c r="E2408" t="s">
        <v>19452</v>
      </c>
      <c r="F2408" t="s">
        <v>19452</v>
      </c>
      <c r="H2408" s="2">
        <v>14729</v>
      </c>
      <c r="I2408" s="2" t="s">
        <v>17030</v>
      </c>
      <c r="J2408" s="2" t="s">
        <v>11667</v>
      </c>
      <c r="K2408" s="2" t="s">
        <v>49</v>
      </c>
      <c r="L2408" s="2" t="s">
        <v>11668</v>
      </c>
      <c r="M2408" s="3">
        <v>2959547</v>
      </c>
      <c r="N2408" s="2" t="s">
        <v>9645</v>
      </c>
      <c r="O2408" s="2" t="s">
        <v>19517</v>
      </c>
      <c r="P2408" s="2" t="s">
        <v>62</v>
      </c>
      <c r="Q2408" s="4">
        <v>29353</v>
      </c>
      <c r="R2408" s="4" t="s">
        <v>20244</v>
      </c>
      <c r="S2408" s="6">
        <v>15795189</v>
      </c>
      <c r="T2408" s="2">
        <v>99</v>
      </c>
      <c r="U2408" s="2" t="s">
        <v>1573</v>
      </c>
      <c r="V2408" s="2" t="s">
        <v>54</v>
      </c>
      <c r="W2408" s="2" t="s">
        <v>11669</v>
      </c>
      <c r="X2408" s="2" t="s">
        <v>212</v>
      </c>
      <c r="Y2408" s="2">
        <v>50</v>
      </c>
      <c r="Z2408" s="7">
        <v>5795189</v>
      </c>
    </row>
    <row r="2409" spans="1:26" ht="15.75" customHeight="1" x14ac:dyDescent="0.3">
      <c r="A2409" s="6">
        <v>25000000</v>
      </c>
      <c r="B2409" s="2" t="s">
        <v>6596</v>
      </c>
      <c r="C2409" s="2" t="s">
        <v>20174</v>
      </c>
      <c r="D2409" t="s">
        <v>20193</v>
      </c>
      <c r="E2409" t="s">
        <v>20204</v>
      </c>
      <c r="F2409" t="s">
        <v>20201</v>
      </c>
      <c r="H2409" s="2">
        <v>9455</v>
      </c>
      <c r="I2409" s="2" t="s">
        <v>18110</v>
      </c>
      <c r="J2409" s="2" t="s">
        <v>11670</v>
      </c>
      <c r="K2409" s="2" t="s">
        <v>49</v>
      </c>
      <c r="L2409" s="2" t="s">
        <v>11671</v>
      </c>
      <c r="M2409" s="3">
        <v>4068107</v>
      </c>
      <c r="N2409" s="2" t="s">
        <v>11672</v>
      </c>
      <c r="O2409" s="2" t="s">
        <v>19453</v>
      </c>
      <c r="P2409" s="2" t="s">
        <v>62</v>
      </c>
      <c r="Q2409" s="4">
        <v>36231</v>
      </c>
      <c r="R2409" s="4" t="s">
        <v>20224</v>
      </c>
      <c r="S2409" s="6">
        <v>15156200</v>
      </c>
      <c r="T2409" s="2">
        <v>110</v>
      </c>
      <c r="U2409" s="2" t="s">
        <v>1925</v>
      </c>
      <c r="V2409" s="2" t="s">
        <v>54</v>
      </c>
      <c r="W2409" s="2" t="s">
        <v>11673</v>
      </c>
      <c r="X2409" s="2" t="s">
        <v>281</v>
      </c>
      <c r="Y2409" s="2">
        <v>57</v>
      </c>
      <c r="Z2409" s="7">
        <v>-9843800</v>
      </c>
    </row>
    <row r="2410" spans="1:26" ht="15.75" customHeight="1" x14ac:dyDescent="0.3">
      <c r="A2410" s="6">
        <v>10000000</v>
      </c>
      <c r="B2410" s="2" t="s">
        <v>1125</v>
      </c>
      <c r="C2410" s="2" t="s">
        <v>20179</v>
      </c>
      <c r="D2410" t="s">
        <v>19452</v>
      </c>
      <c r="E2410" t="s">
        <v>19452</v>
      </c>
      <c r="F2410" t="s">
        <v>19452</v>
      </c>
      <c r="H2410" s="2">
        <v>103731</v>
      </c>
      <c r="I2410" s="2" t="s">
        <v>15441</v>
      </c>
      <c r="J2410" s="2" t="s">
        <v>11674</v>
      </c>
      <c r="K2410" s="2" t="s">
        <v>49</v>
      </c>
      <c r="L2410" s="2" t="s">
        <v>11675</v>
      </c>
      <c r="M2410" s="3">
        <v>17663353</v>
      </c>
      <c r="N2410" s="2" t="s">
        <v>11676</v>
      </c>
      <c r="O2410" s="2" t="s">
        <v>19942</v>
      </c>
      <c r="P2410" s="2" t="s">
        <v>62</v>
      </c>
      <c r="Q2410" s="4">
        <v>41395</v>
      </c>
      <c r="R2410" s="4" t="s">
        <v>20218</v>
      </c>
      <c r="S2410" s="6">
        <v>21587700</v>
      </c>
      <c r="T2410" s="2">
        <v>130</v>
      </c>
      <c r="U2410" s="2" t="s">
        <v>63</v>
      </c>
      <c r="V2410" s="2" t="s">
        <v>54</v>
      </c>
      <c r="X2410" s="2" t="s">
        <v>142</v>
      </c>
      <c r="Y2410" s="2">
        <v>1068</v>
      </c>
      <c r="Z2410" s="7">
        <v>11587700</v>
      </c>
    </row>
    <row r="2411" spans="1:26" ht="15.75" customHeight="1" x14ac:dyDescent="0.3">
      <c r="A2411" s="6">
        <v>10000000</v>
      </c>
      <c r="B2411" s="2" t="s">
        <v>11677</v>
      </c>
      <c r="C2411" s="2" t="s">
        <v>20174</v>
      </c>
      <c r="D2411" t="s">
        <v>20191</v>
      </c>
      <c r="E2411" t="s">
        <v>20196</v>
      </c>
      <c r="F2411" t="s">
        <v>20193</v>
      </c>
      <c r="H2411" s="2">
        <v>10090</v>
      </c>
      <c r="I2411" s="2" t="s">
        <v>17857</v>
      </c>
      <c r="J2411" s="2" t="s">
        <v>11678</v>
      </c>
      <c r="K2411" s="2" t="s">
        <v>49</v>
      </c>
      <c r="L2411" s="2" t="s">
        <v>11679</v>
      </c>
      <c r="M2411" s="3">
        <v>4207456</v>
      </c>
      <c r="N2411" s="2" t="s">
        <v>11680</v>
      </c>
      <c r="O2411" s="2" t="s">
        <v>19449</v>
      </c>
      <c r="P2411" s="2" t="s">
        <v>62</v>
      </c>
      <c r="Q2411" s="4">
        <v>39136</v>
      </c>
      <c r="R2411" s="4" t="s">
        <v>20211</v>
      </c>
      <c r="S2411" s="6">
        <v>20342161</v>
      </c>
      <c r="T2411" s="2">
        <v>84</v>
      </c>
      <c r="U2411" s="2" t="s">
        <v>53</v>
      </c>
      <c r="V2411" s="2" t="s">
        <v>54</v>
      </c>
      <c r="W2411" s="2" t="s">
        <v>11681</v>
      </c>
      <c r="X2411" s="2" t="s">
        <v>420</v>
      </c>
      <c r="Y2411" s="2">
        <v>72</v>
      </c>
      <c r="Z2411" s="7">
        <v>10342161</v>
      </c>
    </row>
    <row r="2412" spans="1:26" ht="15.75" customHeight="1" x14ac:dyDescent="0.3">
      <c r="A2412" s="6">
        <v>6400000</v>
      </c>
      <c r="B2412" s="2" t="s">
        <v>1125</v>
      </c>
      <c r="C2412" s="2" t="s">
        <v>20179</v>
      </c>
      <c r="D2412" t="s">
        <v>19452</v>
      </c>
      <c r="E2412" t="s">
        <v>19452</v>
      </c>
      <c r="F2412" t="s">
        <v>19452</v>
      </c>
      <c r="G2412" s="2" t="s">
        <v>11682</v>
      </c>
      <c r="H2412" s="2">
        <v>75900</v>
      </c>
      <c r="I2412" s="2" t="s">
        <v>15649</v>
      </c>
      <c r="J2412" s="2" t="s">
        <v>11683</v>
      </c>
      <c r="K2412" s="2" t="s">
        <v>49</v>
      </c>
      <c r="L2412" s="2" t="s">
        <v>11684</v>
      </c>
      <c r="M2412" s="3">
        <v>21006078</v>
      </c>
      <c r="N2412" s="2" t="s">
        <v>11685</v>
      </c>
      <c r="O2412" s="2" t="s">
        <v>19615</v>
      </c>
      <c r="P2412" s="2" t="s">
        <v>3537</v>
      </c>
      <c r="Q2412" s="4">
        <v>40833</v>
      </c>
      <c r="R2412" s="4" t="s">
        <v>20219</v>
      </c>
      <c r="S2412" s="6">
        <v>35057696</v>
      </c>
      <c r="T2412" s="2">
        <v>99</v>
      </c>
      <c r="U2412" s="2" t="s">
        <v>63</v>
      </c>
      <c r="V2412" s="2" t="s">
        <v>54</v>
      </c>
      <c r="X2412" s="2" t="s">
        <v>212</v>
      </c>
      <c r="Y2412" s="2">
        <v>406</v>
      </c>
      <c r="Z2412" s="7">
        <v>28657696</v>
      </c>
    </row>
    <row r="2413" spans="1:26" ht="15.75" customHeight="1" x14ac:dyDescent="0.3">
      <c r="A2413" s="6">
        <v>10000000</v>
      </c>
      <c r="B2413" s="2" t="s">
        <v>11686</v>
      </c>
      <c r="C2413" s="2" t="s">
        <v>20174</v>
      </c>
      <c r="D2413" t="s">
        <v>20196</v>
      </c>
      <c r="E2413" t="s">
        <v>20193</v>
      </c>
      <c r="F2413" t="s">
        <v>20197</v>
      </c>
      <c r="H2413" s="2">
        <v>9515</v>
      </c>
      <c r="I2413" s="2" t="s">
        <v>18087</v>
      </c>
      <c r="J2413" s="2" t="s">
        <v>11687</v>
      </c>
      <c r="K2413" s="2" t="s">
        <v>49</v>
      </c>
      <c r="L2413" s="2" t="s">
        <v>11688</v>
      </c>
      <c r="M2413" s="3">
        <v>5647538</v>
      </c>
      <c r="N2413" s="2" t="s">
        <v>5637</v>
      </c>
      <c r="O2413" s="2" t="s">
        <v>19502</v>
      </c>
      <c r="P2413" s="2" t="s">
        <v>491</v>
      </c>
      <c r="Q2413" s="4">
        <v>38484</v>
      </c>
      <c r="R2413" s="4" t="s">
        <v>20221</v>
      </c>
      <c r="S2413" s="6">
        <v>17297244</v>
      </c>
      <c r="T2413" s="2">
        <v>96</v>
      </c>
      <c r="U2413" s="2" t="s">
        <v>4147</v>
      </c>
      <c r="V2413" s="2" t="s">
        <v>54</v>
      </c>
      <c r="W2413" s="2" t="s">
        <v>11689</v>
      </c>
      <c r="X2413" s="2" t="s">
        <v>180</v>
      </c>
      <c r="Y2413" s="2">
        <v>136</v>
      </c>
      <c r="Z2413" s="7">
        <v>7297244</v>
      </c>
    </row>
    <row r="2414" spans="1:26" ht="15.75" customHeight="1" x14ac:dyDescent="0.3">
      <c r="A2414" s="6">
        <v>5000000</v>
      </c>
      <c r="B2414" s="2" t="s">
        <v>796</v>
      </c>
      <c r="C2414" s="2" t="s">
        <v>20180</v>
      </c>
      <c r="D2414" t="s">
        <v>20204</v>
      </c>
      <c r="E2414" t="s">
        <v>19452</v>
      </c>
      <c r="F2414" t="s">
        <v>19452</v>
      </c>
      <c r="G2414" s="2" t="s">
        <v>11690</v>
      </c>
      <c r="H2414" s="2">
        <v>328425</v>
      </c>
      <c r="I2414" s="2" t="s">
        <v>14745</v>
      </c>
      <c r="J2414" s="2" t="s">
        <v>11691</v>
      </c>
      <c r="K2414" s="2" t="s">
        <v>49</v>
      </c>
      <c r="L2414" s="2" t="s">
        <v>11692</v>
      </c>
      <c r="M2414" s="3">
        <v>27247013</v>
      </c>
      <c r="N2414" s="2" t="s">
        <v>11693</v>
      </c>
      <c r="O2414" s="2" t="s">
        <v>19943</v>
      </c>
      <c r="P2414" s="2" t="s">
        <v>62</v>
      </c>
      <c r="Q2414" s="4">
        <v>42215</v>
      </c>
      <c r="R2414" s="4" t="s">
        <v>20212</v>
      </c>
      <c r="S2414" s="6">
        <v>58978653</v>
      </c>
      <c r="T2414" s="2">
        <v>108</v>
      </c>
      <c r="U2414" s="2" t="s">
        <v>63</v>
      </c>
      <c r="V2414" s="2" t="s">
        <v>54</v>
      </c>
      <c r="W2414" s="2" t="s">
        <v>11694</v>
      </c>
      <c r="X2414" s="2" t="s">
        <v>252</v>
      </c>
      <c r="Y2414" s="2">
        <v>1049</v>
      </c>
      <c r="Z2414" s="7">
        <v>53978653</v>
      </c>
    </row>
    <row r="2415" spans="1:26" ht="15.75" customHeight="1" x14ac:dyDescent="0.3">
      <c r="A2415" s="6">
        <v>10000000</v>
      </c>
      <c r="B2415" s="2" t="s">
        <v>2787</v>
      </c>
      <c r="C2415" s="2" t="s">
        <v>13616</v>
      </c>
      <c r="D2415" t="s">
        <v>20193</v>
      </c>
      <c r="E2415" t="s">
        <v>19452</v>
      </c>
      <c r="F2415" t="s">
        <v>19452</v>
      </c>
      <c r="H2415" s="2">
        <v>1542</v>
      </c>
      <c r="I2415" s="2" t="s">
        <v>18922</v>
      </c>
      <c r="J2415" s="2" t="s">
        <v>11695</v>
      </c>
      <c r="K2415" s="2" t="s">
        <v>49</v>
      </c>
      <c r="L2415" s="2" t="s">
        <v>11696</v>
      </c>
      <c r="M2415" s="3">
        <v>18366362</v>
      </c>
      <c r="N2415" s="2" t="s">
        <v>11697</v>
      </c>
      <c r="O2415" s="2" t="s">
        <v>19458</v>
      </c>
      <c r="P2415" s="2" t="s">
        <v>62</v>
      </c>
      <c r="Q2415" s="4">
        <v>36210</v>
      </c>
      <c r="R2415" s="4" t="s">
        <v>20224</v>
      </c>
      <c r="S2415" s="6">
        <v>12827813</v>
      </c>
      <c r="T2415" s="2">
        <v>89</v>
      </c>
      <c r="U2415" s="2" t="s">
        <v>63</v>
      </c>
      <c r="V2415" s="2" t="s">
        <v>54</v>
      </c>
      <c r="W2415" s="2" t="s">
        <v>11698</v>
      </c>
      <c r="X2415" s="2" t="s">
        <v>103</v>
      </c>
      <c r="Y2415" s="2">
        <v>1050</v>
      </c>
      <c r="Z2415" s="7">
        <v>2827813</v>
      </c>
    </row>
    <row r="2416" spans="1:26" ht="15.75" customHeight="1" x14ac:dyDescent="0.3">
      <c r="A2416" s="6">
        <v>10000000</v>
      </c>
      <c r="B2416" s="2" t="s">
        <v>1125</v>
      </c>
      <c r="C2416" s="2" t="s">
        <v>20179</v>
      </c>
      <c r="D2416" t="s">
        <v>19452</v>
      </c>
      <c r="E2416" t="s">
        <v>19452</v>
      </c>
      <c r="F2416" t="s">
        <v>19452</v>
      </c>
      <c r="H2416" s="2">
        <v>87093</v>
      </c>
      <c r="I2416" s="2" t="s">
        <v>15522</v>
      </c>
      <c r="J2416" s="2" t="s">
        <v>11699</v>
      </c>
      <c r="K2416" s="2" t="s">
        <v>49</v>
      </c>
      <c r="L2416" s="2" t="s">
        <v>11700</v>
      </c>
      <c r="M2416" s="3">
        <v>28570174</v>
      </c>
      <c r="N2416" s="2" t="s">
        <v>11701</v>
      </c>
      <c r="O2416" s="2" t="s">
        <v>19533</v>
      </c>
      <c r="P2416" s="2" t="s">
        <v>417</v>
      </c>
      <c r="Q2416" s="4">
        <v>41997</v>
      </c>
      <c r="R2416" s="4" t="s">
        <v>20220</v>
      </c>
      <c r="S2416" s="6">
        <v>28883511</v>
      </c>
      <c r="T2416" s="2">
        <v>105</v>
      </c>
      <c r="U2416" s="2" t="s">
        <v>11702</v>
      </c>
      <c r="V2416" s="2" t="s">
        <v>54</v>
      </c>
      <c r="W2416" s="2" t="s">
        <v>11703</v>
      </c>
      <c r="X2416" s="2" t="s">
        <v>259</v>
      </c>
      <c r="Y2416" s="2">
        <v>1196</v>
      </c>
      <c r="Z2416" s="7">
        <v>18883511</v>
      </c>
    </row>
    <row r="2417" spans="1:26" ht="15.75" customHeight="1" x14ac:dyDescent="0.3">
      <c r="A2417" s="6">
        <v>30000000</v>
      </c>
      <c r="B2417" s="2" t="s">
        <v>6418</v>
      </c>
      <c r="C2417" s="2" t="s">
        <v>13616</v>
      </c>
      <c r="D2417" t="s">
        <v>20193</v>
      </c>
      <c r="E2417" t="s">
        <v>20201</v>
      </c>
      <c r="F2417" t="s">
        <v>19452</v>
      </c>
      <c r="H2417" s="2">
        <v>10029</v>
      </c>
      <c r="I2417" s="2" t="s">
        <v>17882</v>
      </c>
      <c r="J2417" s="2" t="s">
        <v>11704</v>
      </c>
      <c r="K2417" s="2" t="s">
        <v>49</v>
      </c>
      <c r="L2417" s="2" t="s">
        <v>11705</v>
      </c>
      <c r="M2417" s="3">
        <v>5671691</v>
      </c>
      <c r="N2417" s="2" t="s">
        <v>11706</v>
      </c>
      <c r="O2417" s="2" t="s">
        <v>19945</v>
      </c>
      <c r="P2417" s="2" t="s">
        <v>62</v>
      </c>
      <c r="Q2417" s="4">
        <v>36049</v>
      </c>
      <c r="R2417" s="4" t="s">
        <v>20229</v>
      </c>
      <c r="S2417" s="6">
        <v>9898412</v>
      </c>
      <c r="T2417" s="2">
        <v>100</v>
      </c>
      <c r="U2417" s="2" t="s">
        <v>63</v>
      </c>
      <c r="V2417" s="2" t="s">
        <v>54</v>
      </c>
      <c r="W2417" s="2" t="s">
        <v>11707</v>
      </c>
      <c r="X2417" s="2" t="s">
        <v>180</v>
      </c>
      <c r="Y2417" s="2">
        <v>179</v>
      </c>
      <c r="Z2417" s="7">
        <v>-20101588</v>
      </c>
    </row>
    <row r="2418" spans="1:26" ht="15.75" customHeight="1" x14ac:dyDescent="0.3">
      <c r="A2418" s="6">
        <v>10000000</v>
      </c>
      <c r="B2418" s="2" t="s">
        <v>11708</v>
      </c>
      <c r="C2418" s="2" t="s">
        <v>20185</v>
      </c>
      <c r="D2418" t="s">
        <v>20204</v>
      </c>
      <c r="E2418" t="s">
        <v>20203</v>
      </c>
      <c r="F2418" t="s">
        <v>20201</v>
      </c>
      <c r="H2418" s="2">
        <v>11507</v>
      </c>
      <c r="I2418" s="2" t="s">
        <v>17457</v>
      </c>
      <c r="J2418" s="2" t="s">
        <v>11709</v>
      </c>
      <c r="K2418" s="2" t="s">
        <v>49</v>
      </c>
      <c r="L2418" s="2" t="s">
        <v>11710</v>
      </c>
      <c r="M2418" s="3">
        <v>9525626</v>
      </c>
      <c r="N2418" s="2" t="s">
        <v>11711</v>
      </c>
      <c r="O2418" s="2" t="s">
        <v>19485</v>
      </c>
      <c r="P2418" s="2" t="s">
        <v>62</v>
      </c>
      <c r="Q2418" s="4">
        <v>30980</v>
      </c>
      <c r="R2418" s="4" t="s">
        <v>20240</v>
      </c>
      <c r="S2418" s="6">
        <v>8801940</v>
      </c>
      <c r="T2418" s="2">
        <v>114</v>
      </c>
      <c r="U2418" s="2" t="s">
        <v>63</v>
      </c>
      <c r="V2418" s="2" t="s">
        <v>54</v>
      </c>
      <c r="W2418" s="2" t="s">
        <v>11712</v>
      </c>
      <c r="X2418" s="2" t="s">
        <v>173</v>
      </c>
      <c r="Y2418" s="2">
        <v>137</v>
      </c>
      <c r="Z2418" s="7">
        <v>-1198060</v>
      </c>
    </row>
    <row r="2419" spans="1:26" ht="15.75" customHeight="1" x14ac:dyDescent="0.3">
      <c r="A2419" s="6">
        <v>10000000</v>
      </c>
      <c r="B2419" s="2" t="s">
        <v>1272</v>
      </c>
      <c r="C2419" s="2" t="s">
        <v>20174</v>
      </c>
      <c r="D2419" t="s">
        <v>20191</v>
      </c>
      <c r="E2419" t="s">
        <v>20196</v>
      </c>
      <c r="F2419" t="s">
        <v>19452</v>
      </c>
      <c r="G2419" s="2" t="s">
        <v>11713</v>
      </c>
      <c r="H2419" s="2">
        <v>37931</v>
      </c>
      <c r="I2419" s="2" t="s">
        <v>16258</v>
      </c>
      <c r="J2419" s="2" t="s">
        <v>10006</v>
      </c>
      <c r="K2419" s="2" t="s">
        <v>49</v>
      </c>
      <c r="L2419" s="2" t="s">
        <v>11714</v>
      </c>
      <c r="M2419" s="3">
        <v>14038512</v>
      </c>
      <c r="N2419" s="2" t="s">
        <v>7889</v>
      </c>
      <c r="O2419" s="2" t="s">
        <v>19525</v>
      </c>
      <c r="P2419" s="2" t="s">
        <v>62</v>
      </c>
      <c r="Q2419" s="4">
        <v>40319</v>
      </c>
      <c r="R2419" s="4" t="s">
        <v>20214</v>
      </c>
      <c r="S2419" s="6">
        <v>6110000</v>
      </c>
      <c r="T2419" s="2">
        <v>90</v>
      </c>
      <c r="U2419" s="2" t="s">
        <v>907</v>
      </c>
      <c r="V2419" s="2" t="s">
        <v>54</v>
      </c>
      <c r="W2419" s="2" t="s">
        <v>11715</v>
      </c>
      <c r="X2419" s="2" t="s">
        <v>314</v>
      </c>
      <c r="Y2419" s="2">
        <v>179</v>
      </c>
      <c r="Z2419" s="7">
        <v>-3890000</v>
      </c>
    </row>
    <row r="2420" spans="1:26" ht="15.75" customHeight="1" x14ac:dyDescent="0.3">
      <c r="A2420" s="6">
        <v>6000000</v>
      </c>
      <c r="B2420" s="2" t="s">
        <v>939</v>
      </c>
      <c r="C2420" s="2" t="s">
        <v>13616</v>
      </c>
      <c r="D2420" t="s">
        <v>19452</v>
      </c>
      <c r="E2420" t="s">
        <v>19452</v>
      </c>
      <c r="F2420" t="s">
        <v>19452</v>
      </c>
      <c r="H2420" s="2">
        <v>87818</v>
      </c>
      <c r="I2420" s="2" t="s">
        <v>15514</v>
      </c>
      <c r="J2420" s="2" t="s">
        <v>11716</v>
      </c>
      <c r="K2420" s="2" t="s">
        <v>49</v>
      </c>
      <c r="L2420" s="2" t="s">
        <v>11717</v>
      </c>
      <c r="M2420" s="3">
        <v>35350303</v>
      </c>
      <c r="N2420" s="2" t="s">
        <v>11718</v>
      </c>
      <c r="O2420" s="2" t="s">
        <v>19946</v>
      </c>
      <c r="P2420" s="2" t="s">
        <v>62</v>
      </c>
      <c r="Q2420" s="4">
        <v>41275</v>
      </c>
      <c r="R2420" s="4" t="s">
        <v>20218</v>
      </c>
      <c r="S2420" s="6">
        <v>32438988</v>
      </c>
      <c r="T2420" s="2">
        <v>90</v>
      </c>
      <c r="U2420" s="2" t="s">
        <v>63</v>
      </c>
      <c r="V2420" s="2" t="s">
        <v>54</v>
      </c>
      <c r="W2420" s="2" t="s">
        <v>11719</v>
      </c>
      <c r="X2420" s="2" t="s">
        <v>1405</v>
      </c>
      <c r="Y2420" s="2">
        <v>797</v>
      </c>
      <c r="Z2420" s="7">
        <v>26438988</v>
      </c>
    </row>
    <row r="2421" spans="1:26" ht="15.75" customHeight="1" x14ac:dyDescent="0.3">
      <c r="A2421" s="6">
        <v>10000000</v>
      </c>
      <c r="B2421" s="2" t="s">
        <v>4854</v>
      </c>
      <c r="C2421" s="2" t="s">
        <v>13616</v>
      </c>
      <c r="D2421" t="s">
        <v>20197</v>
      </c>
      <c r="E2421" t="s">
        <v>20198</v>
      </c>
      <c r="F2421" t="s">
        <v>20199</v>
      </c>
      <c r="H2421" s="2">
        <v>88005</v>
      </c>
      <c r="I2421" s="2" t="s">
        <v>15509</v>
      </c>
      <c r="J2421" s="2" t="s">
        <v>11720</v>
      </c>
      <c r="K2421" s="2" t="s">
        <v>49</v>
      </c>
      <c r="L2421" s="2" t="s">
        <v>11721</v>
      </c>
      <c r="M2421" s="3">
        <v>30863082</v>
      </c>
      <c r="N2421" s="2" t="s">
        <v>11722</v>
      </c>
      <c r="O2421" s="2" t="s">
        <v>19711</v>
      </c>
      <c r="P2421" s="2" t="s">
        <v>62</v>
      </c>
      <c r="Q2421" s="4">
        <v>41082</v>
      </c>
      <c r="R2421" s="4" t="s">
        <v>20213</v>
      </c>
      <c r="S2421" s="6">
        <v>9636289</v>
      </c>
      <c r="T2421" s="2">
        <v>101</v>
      </c>
      <c r="U2421" s="2" t="s">
        <v>63</v>
      </c>
      <c r="V2421" s="2" t="s">
        <v>54</v>
      </c>
      <c r="W2421" s="2" t="s">
        <v>11723</v>
      </c>
      <c r="X2421" s="2" t="s">
        <v>74</v>
      </c>
      <c r="Y2421" s="2">
        <v>700</v>
      </c>
      <c r="Z2421" s="7">
        <v>-363711</v>
      </c>
    </row>
    <row r="2422" spans="1:26" ht="15.75" customHeight="1" x14ac:dyDescent="0.3">
      <c r="A2422" s="6">
        <v>20000000</v>
      </c>
      <c r="B2422" s="2" t="s">
        <v>1125</v>
      </c>
      <c r="C2422" s="2" t="s">
        <v>20179</v>
      </c>
      <c r="D2422" t="s">
        <v>19452</v>
      </c>
      <c r="E2422" t="s">
        <v>19452</v>
      </c>
      <c r="F2422" t="s">
        <v>19452</v>
      </c>
      <c r="G2422" s="2" t="s">
        <v>11724</v>
      </c>
      <c r="H2422" s="2">
        <v>73</v>
      </c>
      <c r="I2422" s="2" t="s">
        <v>19397</v>
      </c>
      <c r="J2422" s="2" t="s">
        <v>11725</v>
      </c>
      <c r="K2422" s="2" t="s">
        <v>49</v>
      </c>
      <c r="L2422" s="2" t="s">
        <v>11726</v>
      </c>
      <c r="M2422" s="3">
        <v>73567232</v>
      </c>
      <c r="N2422" s="2" t="s">
        <v>11727</v>
      </c>
      <c r="O2422" s="2" t="s">
        <v>19453</v>
      </c>
      <c r="P2422" s="2" t="s">
        <v>62</v>
      </c>
      <c r="Q2422" s="4">
        <v>36098</v>
      </c>
      <c r="R2422" s="4" t="s">
        <v>20229</v>
      </c>
      <c r="S2422" s="6">
        <v>23875127</v>
      </c>
      <c r="T2422" s="2">
        <v>119</v>
      </c>
      <c r="U2422" s="2" t="s">
        <v>63</v>
      </c>
      <c r="V2422" s="2" t="s">
        <v>54</v>
      </c>
      <c r="W2422" s="2" t="s">
        <v>11728</v>
      </c>
      <c r="X2422" s="2" t="s">
        <v>457</v>
      </c>
      <c r="Y2422" s="2">
        <v>3016</v>
      </c>
      <c r="Z2422" s="7">
        <v>3875127</v>
      </c>
    </row>
    <row r="2423" spans="1:26" ht="15.75" customHeight="1" x14ac:dyDescent="0.3">
      <c r="A2423" s="6">
        <v>18000000</v>
      </c>
      <c r="B2423" s="2" t="s">
        <v>11729</v>
      </c>
      <c r="C2423" s="2" t="s">
        <v>20179</v>
      </c>
      <c r="D2423" t="s">
        <v>20201</v>
      </c>
      <c r="E2423" t="s">
        <v>20204</v>
      </c>
      <c r="F2423" t="s">
        <v>20207</v>
      </c>
      <c r="H2423" s="2">
        <v>14283</v>
      </c>
      <c r="I2423" s="2" t="s">
        <v>17084</v>
      </c>
      <c r="J2423" s="2" t="s">
        <v>11730</v>
      </c>
      <c r="K2423" s="2" t="s">
        <v>49</v>
      </c>
      <c r="L2423" s="2" t="s">
        <v>11731</v>
      </c>
      <c r="M2423" s="3">
        <v>618869</v>
      </c>
      <c r="N2423" s="2" t="s">
        <v>11732</v>
      </c>
      <c r="O2423" s="2" t="s">
        <v>19761</v>
      </c>
      <c r="P2423" s="2" t="s">
        <v>11733</v>
      </c>
      <c r="Q2423" s="4">
        <v>36048</v>
      </c>
      <c r="R2423" s="4" t="s">
        <v>20229</v>
      </c>
      <c r="S2423" s="6">
        <v>9495408</v>
      </c>
      <c r="T2423" s="2">
        <v>131</v>
      </c>
      <c r="U2423" s="2" t="s">
        <v>4033</v>
      </c>
      <c r="V2423" s="2" t="s">
        <v>54</v>
      </c>
      <c r="X2423" s="2" t="s">
        <v>109</v>
      </c>
      <c r="Y2423" s="2">
        <v>99</v>
      </c>
      <c r="Z2423" s="7">
        <v>-8504592</v>
      </c>
    </row>
    <row r="2424" spans="1:26" ht="15.75" customHeight="1" x14ac:dyDescent="0.3">
      <c r="A2424" s="6">
        <v>9500000</v>
      </c>
      <c r="B2424" s="2" t="s">
        <v>939</v>
      </c>
      <c r="C2424" s="2" t="s">
        <v>13616</v>
      </c>
      <c r="D2424" t="s">
        <v>19452</v>
      </c>
      <c r="E2424" t="s">
        <v>19452</v>
      </c>
      <c r="F2424" t="s">
        <v>19452</v>
      </c>
      <c r="H2424" s="2">
        <v>209403</v>
      </c>
      <c r="I2424" s="2" t="s">
        <v>15123</v>
      </c>
      <c r="J2424" s="2" t="s">
        <v>11734</v>
      </c>
      <c r="K2424" s="2" t="s">
        <v>49</v>
      </c>
      <c r="L2424" s="2" t="s">
        <v>11735</v>
      </c>
      <c r="M2424" s="3">
        <v>14105392</v>
      </c>
      <c r="N2424" s="2" t="s">
        <v>11736</v>
      </c>
      <c r="O2424" s="2" t="s">
        <v>19947</v>
      </c>
      <c r="P2424" s="2" t="s">
        <v>62</v>
      </c>
      <c r="Q2424" s="4">
        <v>41523</v>
      </c>
      <c r="R2424" s="4" t="s">
        <v>20218</v>
      </c>
      <c r="S2424" s="6">
        <v>7800000</v>
      </c>
      <c r="T2424" s="2">
        <v>88</v>
      </c>
      <c r="U2424" s="2" t="s">
        <v>63</v>
      </c>
      <c r="V2424" s="2" t="s">
        <v>54</v>
      </c>
      <c r="W2424" s="2" t="s">
        <v>11737</v>
      </c>
      <c r="X2424" s="2" t="s">
        <v>173</v>
      </c>
      <c r="Y2424" s="2">
        <v>334</v>
      </c>
      <c r="Z2424" s="7">
        <v>-1700000</v>
      </c>
    </row>
    <row r="2425" spans="1:26" ht="15.75" customHeight="1" x14ac:dyDescent="0.3">
      <c r="A2425" s="6">
        <v>10000000</v>
      </c>
      <c r="B2425" s="2" t="s">
        <v>1556</v>
      </c>
      <c r="C2425" s="2" t="s">
        <v>13616</v>
      </c>
      <c r="D2425" t="s">
        <v>20198</v>
      </c>
      <c r="E2425" t="s">
        <v>19452</v>
      </c>
      <c r="F2425" t="s">
        <v>19452</v>
      </c>
      <c r="G2425" s="2" t="s">
        <v>11738</v>
      </c>
      <c r="H2425" s="2">
        <v>7942</v>
      </c>
      <c r="I2425" s="2" t="s">
        <v>18387</v>
      </c>
      <c r="J2425" s="2" t="s">
        <v>11739</v>
      </c>
      <c r="K2425" s="2" t="s">
        <v>49</v>
      </c>
      <c r="L2425" s="2" t="s">
        <v>11740</v>
      </c>
      <c r="M2425" s="3">
        <v>14905357</v>
      </c>
      <c r="N2425" s="2" t="s">
        <v>11741</v>
      </c>
      <c r="O2425" s="2" t="s">
        <v>19948</v>
      </c>
      <c r="P2425" s="2" t="s">
        <v>3537</v>
      </c>
      <c r="Q2425" s="4">
        <v>39331</v>
      </c>
      <c r="R2425" s="4" t="s">
        <v>20211</v>
      </c>
      <c r="S2425" s="6">
        <v>33000000</v>
      </c>
      <c r="T2425" s="2">
        <v>100</v>
      </c>
      <c r="U2425" s="2" t="s">
        <v>63</v>
      </c>
      <c r="V2425" s="2" t="s">
        <v>54</v>
      </c>
      <c r="W2425" s="2" t="s">
        <v>11742</v>
      </c>
      <c r="X2425" s="2" t="s">
        <v>180</v>
      </c>
      <c r="Y2425" s="2">
        <v>238</v>
      </c>
      <c r="Z2425" s="7">
        <v>23000000</v>
      </c>
    </row>
    <row r="2426" spans="1:26" ht="15.75" customHeight="1" x14ac:dyDescent="0.3">
      <c r="A2426" s="6">
        <v>28000000</v>
      </c>
      <c r="B2426" s="2" t="s">
        <v>66</v>
      </c>
      <c r="C2426" s="2" t="s">
        <v>20174</v>
      </c>
      <c r="D2426" t="s">
        <v>20191</v>
      </c>
      <c r="E2426" t="s">
        <v>20193</v>
      </c>
      <c r="F2426" t="s">
        <v>19452</v>
      </c>
      <c r="H2426" s="2">
        <v>59859</v>
      </c>
      <c r="I2426" s="2" t="s">
        <v>15831</v>
      </c>
      <c r="J2426" s="2" t="s">
        <v>7671</v>
      </c>
      <c r="K2426" s="2" t="s">
        <v>49</v>
      </c>
      <c r="L2426" s="2" t="s">
        <v>7672</v>
      </c>
      <c r="M2426" s="3">
        <v>4028635</v>
      </c>
      <c r="N2426" s="2" t="s">
        <v>7673</v>
      </c>
      <c r="O2426" s="2" t="s">
        <v>19455</v>
      </c>
      <c r="P2426" s="2" t="s">
        <v>52</v>
      </c>
      <c r="Q2426" s="4">
        <v>41472</v>
      </c>
      <c r="R2426" s="4" t="s">
        <v>20218</v>
      </c>
      <c r="S2426" s="6">
        <v>60700000</v>
      </c>
      <c r="T2426" s="2">
        <v>103</v>
      </c>
      <c r="U2426" s="2" t="s">
        <v>63</v>
      </c>
      <c r="V2426" s="2" t="s">
        <v>54</v>
      </c>
      <c r="W2426" s="2" t="s">
        <v>7674</v>
      </c>
      <c r="X2426" s="2" t="s">
        <v>74</v>
      </c>
      <c r="Y2426" s="2">
        <v>2224</v>
      </c>
      <c r="Z2426" s="7">
        <v>32700000</v>
      </c>
    </row>
    <row r="2427" spans="1:26" ht="15.75" customHeight="1" x14ac:dyDescent="0.3">
      <c r="A2427" s="6">
        <v>9000000</v>
      </c>
      <c r="B2427" s="2" t="s">
        <v>1125</v>
      </c>
      <c r="C2427" s="2" t="s">
        <v>20179</v>
      </c>
      <c r="D2427" t="s">
        <v>19452</v>
      </c>
      <c r="E2427" t="s">
        <v>19452</v>
      </c>
      <c r="F2427" t="s">
        <v>19452</v>
      </c>
      <c r="H2427" s="2">
        <v>253331</v>
      </c>
      <c r="I2427" s="2" t="s">
        <v>14992</v>
      </c>
      <c r="J2427" s="2" t="s">
        <v>11747</v>
      </c>
      <c r="K2427" s="2" t="s">
        <v>49</v>
      </c>
      <c r="L2427" s="2" t="s">
        <v>11748</v>
      </c>
      <c r="M2427" s="3">
        <v>12172131</v>
      </c>
      <c r="N2427" s="2" t="s">
        <v>11749</v>
      </c>
      <c r="O2427" s="2" t="s">
        <v>19949</v>
      </c>
      <c r="P2427" s="2" t="s">
        <v>62</v>
      </c>
      <c r="Q2427" s="4">
        <v>41888</v>
      </c>
      <c r="R2427" s="4" t="s">
        <v>20220</v>
      </c>
      <c r="S2427" s="6">
        <v>21571189</v>
      </c>
      <c r="T2427" s="2">
        <v>121</v>
      </c>
      <c r="U2427" s="2" t="s">
        <v>63</v>
      </c>
      <c r="V2427" s="2" t="s">
        <v>54</v>
      </c>
      <c r="W2427" s="2" t="s">
        <v>11750</v>
      </c>
      <c r="X2427" s="2" t="s">
        <v>154</v>
      </c>
      <c r="Y2427" s="2">
        <v>115</v>
      </c>
      <c r="Z2427" s="7">
        <v>12571189</v>
      </c>
    </row>
    <row r="2428" spans="1:26" ht="15.75" customHeight="1" x14ac:dyDescent="0.3">
      <c r="A2428" s="6">
        <v>10000000</v>
      </c>
      <c r="B2428" s="2" t="s">
        <v>882</v>
      </c>
      <c r="C2428" s="2" t="s">
        <v>20175</v>
      </c>
      <c r="D2428" t="s">
        <v>20197</v>
      </c>
      <c r="E2428" t="s">
        <v>20205</v>
      </c>
      <c r="F2428" t="s">
        <v>19452</v>
      </c>
      <c r="H2428" s="2">
        <v>9952</v>
      </c>
      <c r="I2428" s="2" t="s">
        <v>17910</v>
      </c>
      <c r="J2428" s="2" t="s">
        <v>11751</v>
      </c>
      <c r="K2428" s="2" t="s">
        <v>49</v>
      </c>
      <c r="L2428" s="2" t="s">
        <v>11752</v>
      </c>
      <c r="M2428" s="3">
        <v>17078656</v>
      </c>
      <c r="N2428" s="2" t="s">
        <v>4415</v>
      </c>
      <c r="O2428" s="2" t="s">
        <v>19588</v>
      </c>
      <c r="P2428" s="2" t="s">
        <v>62</v>
      </c>
      <c r="Q2428" s="4">
        <v>38969</v>
      </c>
      <c r="R2428" s="4" t="s">
        <v>20216</v>
      </c>
      <c r="S2428" s="6">
        <v>7177143</v>
      </c>
      <c r="T2428" s="2">
        <v>126</v>
      </c>
      <c r="U2428" s="2" t="s">
        <v>63</v>
      </c>
      <c r="V2428" s="2" t="s">
        <v>54</v>
      </c>
      <c r="W2428" s="2" t="s">
        <v>11753</v>
      </c>
      <c r="X2428" s="2" t="s">
        <v>65</v>
      </c>
      <c r="Y2428" s="2">
        <v>336</v>
      </c>
      <c r="Z2428" s="7">
        <v>-2822857</v>
      </c>
    </row>
    <row r="2429" spans="1:26" ht="15.75" customHeight="1" x14ac:dyDescent="0.3">
      <c r="A2429" s="6">
        <v>10000000</v>
      </c>
      <c r="B2429" s="2" t="s">
        <v>7795</v>
      </c>
      <c r="C2429" s="2" t="s">
        <v>13616</v>
      </c>
      <c r="D2429" t="s">
        <v>20197</v>
      </c>
      <c r="E2429" t="s">
        <v>20207</v>
      </c>
      <c r="F2429" t="s">
        <v>19452</v>
      </c>
      <c r="H2429" s="2">
        <v>256924</v>
      </c>
      <c r="I2429" s="2" t="s">
        <v>14973</v>
      </c>
      <c r="J2429" s="2" t="s">
        <v>11754</v>
      </c>
      <c r="K2429" s="2" t="s">
        <v>49</v>
      </c>
      <c r="L2429" s="2" t="s">
        <v>11755</v>
      </c>
      <c r="M2429" s="3">
        <v>16318608</v>
      </c>
      <c r="N2429" s="2" t="s">
        <v>11756</v>
      </c>
      <c r="O2429" s="2" t="s">
        <v>19950</v>
      </c>
      <c r="P2429" s="2" t="s">
        <v>62</v>
      </c>
      <c r="Q2429" s="4">
        <v>42082</v>
      </c>
      <c r="R2429" s="4" t="s">
        <v>20212</v>
      </c>
      <c r="S2429" s="6">
        <v>10835752</v>
      </c>
      <c r="T2429" s="2">
        <v>107</v>
      </c>
      <c r="U2429" s="2" t="s">
        <v>326</v>
      </c>
      <c r="V2429" s="2" t="s">
        <v>54</v>
      </c>
      <c r="W2429" s="2" t="s">
        <v>11757</v>
      </c>
      <c r="X2429" s="2" t="s">
        <v>212</v>
      </c>
      <c r="Y2429" s="2">
        <v>183</v>
      </c>
      <c r="Z2429" s="7">
        <v>835752</v>
      </c>
    </row>
    <row r="2430" spans="1:26" ht="15.75" customHeight="1" x14ac:dyDescent="0.3">
      <c r="A2430" s="6">
        <v>10000000</v>
      </c>
      <c r="B2430" s="2" t="s">
        <v>3758</v>
      </c>
      <c r="C2430" s="2" t="s">
        <v>20179</v>
      </c>
      <c r="D2430" t="s">
        <v>20196</v>
      </c>
      <c r="E2430" t="s">
        <v>19452</v>
      </c>
      <c r="F2430" t="s">
        <v>19452</v>
      </c>
      <c r="H2430" s="2">
        <v>82532</v>
      </c>
      <c r="I2430" s="2" t="s">
        <v>15573</v>
      </c>
      <c r="J2430" s="2" t="s">
        <v>11758</v>
      </c>
      <c r="K2430" s="2" t="s">
        <v>49</v>
      </c>
      <c r="L2430" s="2" t="s">
        <v>11759</v>
      </c>
      <c r="M2430" s="3">
        <v>10409155</v>
      </c>
      <c r="N2430" s="2" t="s">
        <v>11760</v>
      </c>
      <c r="O2430" s="2" t="s">
        <v>19951</v>
      </c>
      <c r="P2430" s="2" t="s">
        <v>62</v>
      </c>
      <c r="Q2430" s="4">
        <v>40799</v>
      </c>
      <c r="R2430" s="4" t="s">
        <v>20219</v>
      </c>
      <c r="S2430" s="6">
        <v>4417580</v>
      </c>
      <c r="T2430" s="2">
        <v>83</v>
      </c>
      <c r="U2430" s="2" t="s">
        <v>63</v>
      </c>
      <c r="V2430" s="2" t="s">
        <v>54</v>
      </c>
      <c r="W2430" s="2" t="s">
        <v>11761</v>
      </c>
      <c r="X2430" s="2" t="s">
        <v>88</v>
      </c>
      <c r="Y2430" s="2">
        <v>217</v>
      </c>
      <c r="Z2430" s="7">
        <v>-5582420</v>
      </c>
    </row>
    <row r="2431" spans="1:26" ht="15.75" customHeight="1" x14ac:dyDescent="0.3">
      <c r="A2431" s="6">
        <v>11500000</v>
      </c>
      <c r="B2431" s="2" t="s">
        <v>75</v>
      </c>
      <c r="C2431" s="2" t="s">
        <v>20174</v>
      </c>
      <c r="D2431" t="s">
        <v>20193</v>
      </c>
      <c r="E2431" t="s">
        <v>20197</v>
      </c>
      <c r="F2431" t="s">
        <v>20201</v>
      </c>
      <c r="H2431" s="2">
        <v>2088</v>
      </c>
      <c r="I2431" s="2" t="s">
        <v>18756</v>
      </c>
      <c r="J2431" s="2" t="s">
        <v>11763</v>
      </c>
      <c r="K2431" s="2" t="s">
        <v>49</v>
      </c>
      <c r="L2431" s="2" t="s">
        <v>11764</v>
      </c>
      <c r="M2431" s="3">
        <v>4850402</v>
      </c>
      <c r="N2431" s="2" t="s">
        <v>11765</v>
      </c>
      <c r="O2431" s="2" t="s">
        <v>19722</v>
      </c>
      <c r="P2431" s="2" t="s">
        <v>71</v>
      </c>
      <c r="Q2431" s="4">
        <v>34225</v>
      </c>
      <c r="R2431" s="4" t="s">
        <v>20236</v>
      </c>
      <c r="S2431" s="6">
        <v>3275585</v>
      </c>
      <c r="T2431" s="2">
        <v>100</v>
      </c>
      <c r="U2431" s="2" t="s">
        <v>63</v>
      </c>
      <c r="V2431" s="2" t="s">
        <v>54</v>
      </c>
      <c r="W2431" s="2" t="s">
        <v>11766</v>
      </c>
      <c r="X2431" s="2" t="s">
        <v>122</v>
      </c>
      <c r="Y2431" s="2">
        <v>36</v>
      </c>
      <c r="Z2431" s="7">
        <v>-8224415</v>
      </c>
    </row>
    <row r="2432" spans="1:26" ht="15.75" customHeight="1" x14ac:dyDescent="0.3">
      <c r="A2432" s="6">
        <v>10000000</v>
      </c>
      <c r="B2432" s="2" t="s">
        <v>4788</v>
      </c>
      <c r="C2432" s="2" t="s">
        <v>20174</v>
      </c>
      <c r="D2432" t="s">
        <v>20193</v>
      </c>
      <c r="E2432" t="s">
        <v>20197</v>
      </c>
      <c r="F2432" t="s">
        <v>20204</v>
      </c>
      <c r="H2432" s="2">
        <v>10388</v>
      </c>
      <c r="I2432" s="2" t="s">
        <v>17759</v>
      </c>
      <c r="J2432" s="2" t="s">
        <v>11767</v>
      </c>
      <c r="K2432" s="2" t="s">
        <v>49</v>
      </c>
      <c r="L2432" s="2" t="s">
        <v>11768</v>
      </c>
      <c r="M2432" s="3">
        <v>8902102</v>
      </c>
      <c r="N2432" s="2" t="s">
        <v>11170</v>
      </c>
      <c r="O2432" s="2" t="s">
        <v>19874</v>
      </c>
      <c r="P2432" s="2" t="s">
        <v>62</v>
      </c>
      <c r="Q2432" s="4">
        <v>36295</v>
      </c>
      <c r="R2432" s="4" t="s">
        <v>20224</v>
      </c>
      <c r="S2432" s="6">
        <v>3193102</v>
      </c>
      <c r="T2432" s="2">
        <v>89</v>
      </c>
      <c r="U2432" s="2" t="s">
        <v>94</v>
      </c>
      <c r="V2432" s="2" t="s">
        <v>54</v>
      </c>
      <c r="W2432" s="2" t="s">
        <v>11769</v>
      </c>
      <c r="X2432" s="2" t="s">
        <v>212</v>
      </c>
      <c r="Y2432" s="2">
        <v>105</v>
      </c>
      <c r="Z2432" s="7">
        <v>-6806898</v>
      </c>
    </row>
    <row r="2433" spans="1:26" ht="15.75" customHeight="1" x14ac:dyDescent="0.3">
      <c r="A2433" s="6">
        <v>6500000</v>
      </c>
      <c r="B2433" s="2" t="s">
        <v>1125</v>
      </c>
      <c r="C2433" s="2" t="s">
        <v>20179</v>
      </c>
      <c r="D2433" t="s">
        <v>19452</v>
      </c>
      <c r="E2433" t="s">
        <v>19452</v>
      </c>
      <c r="F2433" t="s">
        <v>19452</v>
      </c>
      <c r="G2433" s="2" t="s">
        <v>11770</v>
      </c>
      <c r="H2433" s="2">
        <v>1640</v>
      </c>
      <c r="I2433" s="2" t="s">
        <v>18884</v>
      </c>
      <c r="J2433" s="2" t="s">
        <v>11771</v>
      </c>
      <c r="K2433" s="2" t="s">
        <v>49</v>
      </c>
      <c r="L2433" s="2" t="s">
        <v>11772</v>
      </c>
      <c r="M2433" s="3">
        <v>28223163</v>
      </c>
      <c r="N2433" s="2" t="s">
        <v>11773</v>
      </c>
      <c r="O2433" s="2" t="s">
        <v>19952</v>
      </c>
      <c r="P2433" s="2" t="s">
        <v>491</v>
      </c>
      <c r="Q2433" s="4">
        <v>37999</v>
      </c>
      <c r="R2433" s="4" t="s">
        <v>20223</v>
      </c>
      <c r="S2433" s="6">
        <v>98410061</v>
      </c>
      <c r="T2433" s="2">
        <v>112</v>
      </c>
      <c r="U2433" s="2" t="s">
        <v>11774</v>
      </c>
      <c r="V2433" s="2" t="s">
        <v>54</v>
      </c>
      <c r="W2433" s="2" t="s">
        <v>11775</v>
      </c>
      <c r="X2433" s="2" t="s">
        <v>56</v>
      </c>
      <c r="Y2433" s="2">
        <v>1149</v>
      </c>
      <c r="Z2433" s="7">
        <v>91910061</v>
      </c>
    </row>
    <row r="2434" spans="1:26" ht="15.75" customHeight="1" x14ac:dyDescent="0.3">
      <c r="A2434" s="6">
        <v>10000000</v>
      </c>
      <c r="B2434" s="2" t="s">
        <v>357</v>
      </c>
      <c r="C2434" s="2" t="s">
        <v>20179</v>
      </c>
      <c r="D2434" t="s">
        <v>20198</v>
      </c>
      <c r="E2434" t="s">
        <v>19452</v>
      </c>
      <c r="F2434" t="s">
        <v>19452</v>
      </c>
      <c r="H2434" s="2">
        <v>25520</v>
      </c>
      <c r="I2434" s="2" t="s">
        <v>16538</v>
      </c>
      <c r="J2434" s="2" t="s">
        <v>488</v>
      </c>
      <c r="K2434" s="2" t="s">
        <v>49</v>
      </c>
      <c r="L2434" s="2" t="s">
        <v>11776</v>
      </c>
      <c r="M2434" s="3">
        <v>3007816</v>
      </c>
      <c r="N2434" s="2" t="s">
        <v>11777</v>
      </c>
      <c r="O2434" s="2" t="s">
        <v>19953</v>
      </c>
      <c r="P2434" s="2" t="s">
        <v>11778</v>
      </c>
      <c r="Q2434" s="4">
        <v>36792</v>
      </c>
      <c r="R2434" s="4" t="s">
        <v>20230</v>
      </c>
      <c r="S2434" s="6">
        <v>5164404</v>
      </c>
      <c r="T2434" s="2">
        <v>140</v>
      </c>
      <c r="U2434" s="2" t="s">
        <v>94</v>
      </c>
      <c r="V2434" s="2" t="s">
        <v>54</v>
      </c>
      <c r="W2434" s="2" t="s">
        <v>11779</v>
      </c>
      <c r="X2434" s="2" t="s">
        <v>173</v>
      </c>
      <c r="Y2434" s="2">
        <v>25</v>
      </c>
      <c r="Z2434" s="7">
        <v>-4835596</v>
      </c>
    </row>
    <row r="2435" spans="1:26" ht="15.75" customHeight="1" x14ac:dyDescent="0.3">
      <c r="A2435" s="6">
        <v>10000000</v>
      </c>
      <c r="B2435" s="2" t="s">
        <v>3435</v>
      </c>
      <c r="C2435" s="2" t="s">
        <v>20187</v>
      </c>
      <c r="D2435" t="s">
        <v>20201</v>
      </c>
      <c r="E2435" t="s">
        <v>19452</v>
      </c>
      <c r="F2435" t="s">
        <v>19452</v>
      </c>
      <c r="G2435" s="2" t="s">
        <v>11780</v>
      </c>
      <c r="H2435" s="2">
        <v>329440</v>
      </c>
      <c r="I2435" s="2" t="s">
        <v>14744</v>
      </c>
      <c r="J2435" s="2" t="s">
        <v>11781</v>
      </c>
      <c r="K2435" s="2" t="s">
        <v>49</v>
      </c>
      <c r="L2435" s="2" t="s">
        <v>11782</v>
      </c>
      <c r="M2435" s="3">
        <v>19865989</v>
      </c>
      <c r="N2435" s="2" t="s">
        <v>11783</v>
      </c>
      <c r="O2435" s="2" t="s">
        <v>19954</v>
      </c>
      <c r="P2435" s="2" t="s">
        <v>62</v>
      </c>
      <c r="Q2435" s="4">
        <v>42376</v>
      </c>
      <c r="R2435" s="4" t="s">
        <v>20215</v>
      </c>
      <c r="S2435" s="6">
        <v>40055439</v>
      </c>
      <c r="T2435" s="2">
        <v>95</v>
      </c>
      <c r="U2435" s="2" t="s">
        <v>63</v>
      </c>
      <c r="V2435" s="2" t="s">
        <v>54</v>
      </c>
      <c r="W2435" s="2" t="s">
        <v>11784</v>
      </c>
      <c r="X2435" s="2" t="s">
        <v>559</v>
      </c>
      <c r="Y2435" s="2">
        <v>448</v>
      </c>
      <c r="Z2435" s="7">
        <v>30055439</v>
      </c>
    </row>
    <row r="2436" spans="1:26" ht="15.75" customHeight="1" x14ac:dyDescent="0.3">
      <c r="A2436" s="6">
        <v>14000000</v>
      </c>
      <c r="B2436" s="2" t="s">
        <v>11785</v>
      </c>
      <c r="C2436" s="2" t="s">
        <v>20175</v>
      </c>
      <c r="D2436" t="s">
        <v>20204</v>
      </c>
      <c r="E2436" t="s">
        <v>20201</v>
      </c>
      <c r="F2436" t="s">
        <v>19452</v>
      </c>
      <c r="H2436" s="2">
        <v>47890</v>
      </c>
      <c r="I2436" s="2" t="s">
        <v>16004</v>
      </c>
      <c r="J2436" s="2" t="s">
        <v>11786</v>
      </c>
      <c r="K2436" s="2" t="s">
        <v>49</v>
      </c>
      <c r="L2436" s="2" t="s">
        <v>11787</v>
      </c>
      <c r="M2436" s="2" t="s">
        <v>11788</v>
      </c>
      <c r="N2436" s="2" t="s">
        <v>11789</v>
      </c>
      <c r="O2436" s="2" t="s">
        <v>19622</v>
      </c>
      <c r="P2436" s="2" t="s">
        <v>9771</v>
      </c>
      <c r="Q2436" s="4">
        <v>29628</v>
      </c>
      <c r="R2436" s="4" t="s">
        <v>20246</v>
      </c>
      <c r="S2436" s="6">
        <v>439564</v>
      </c>
      <c r="T2436" s="2">
        <v>118</v>
      </c>
      <c r="U2436" s="2" t="s">
        <v>63</v>
      </c>
      <c r="V2436" s="2" t="s">
        <v>54</v>
      </c>
      <c r="W2436" s="2" t="s">
        <v>11790</v>
      </c>
      <c r="X2436" s="2" t="s">
        <v>281</v>
      </c>
      <c r="Y2436" s="2">
        <v>2</v>
      </c>
      <c r="Z2436" s="7">
        <v>-13560436</v>
      </c>
    </row>
    <row r="2437" spans="1:26" ht="15.75" customHeight="1" x14ac:dyDescent="0.3">
      <c r="A2437" s="6">
        <v>10000000</v>
      </c>
      <c r="B2437" s="2" t="s">
        <v>8683</v>
      </c>
      <c r="C2437" s="2" t="s">
        <v>13616</v>
      </c>
      <c r="D2437" t="s">
        <v>20197</v>
      </c>
      <c r="E2437" t="s">
        <v>20204</v>
      </c>
      <c r="F2437" t="s">
        <v>19452</v>
      </c>
      <c r="G2437" s="2" t="s">
        <v>11791</v>
      </c>
      <c r="H2437" s="2">
        <v>252512</v>
      </c>
      <c r="I2437" s="2" t="s">
        <v>14999</v>
      </c>
      <c r="J2437" s="2" t="s">
        <v>11792</v>
      </c>
      <c r="K2437" s="2" t="s">
        <v>49</v>
      </c>
      <c r="L2437" s="2" t="s">
        <v>11793</v>
      </c>
      <c r="M2437" s="3">
        <v>19263477</v>
      </c>
      <c r="N2437" s="2" t="s">
        <v>11794</v>
      </c>
      <c r="O2437" s="2" t="s">
        <v>19557</v>
      </c>
      <c r="P2437" s="2" t="s">
        <v>62</v>
      </c>
      <c r="Q2437" s="4">
        <v>42097</v>
      </c>
      <c r="R2437" s="4" t="s">
        <v>20212</v>
      </c>
      <c r="S2437" s="6">
        <v>7587485</v>
      </c>
      <c r="T2437" s="2">
        <v>97</v>
      </c>
      <c r="U2437" s="2" t="s">
        <v>63</v>
      </c>
      <c r="V2437" s="2" t="s">
        <v>54</v>
      </c>
      <c r="W2437" s="2" t="s">
        <v>11795</v>
      </c>
      <c r="X2437" s="2" t="s">
        <v>205</v>
      </c>
      <c r="Y2437" s="2">
        <v>383</v>
      </c>
      <c r="Z2437" s="7">
        <v>-2412515</v>
      </c>
    </row>
    <row r="2438" spans="1:26" ht="15.75" customHeight="1" x14ac:dyDescent="0.3">
      <c r="A2438" s="6">
        <v>10000000</v>
      </c>
      <c r="B2438" s="2" t="s">
        <v>1125</v>
      </c>
      <c r="C2438" s="2" t="s">
        <v>20179</v>
      </c>
      <c r="D2438" t="s">
        <v>19452</v>
      </c>
      <c r="E2438" t="s">
        <v>19452</v>
      </c>
      <c r="F2438" t="s">
        <v>19452</v>
      </c>
      <c r="H2438" s="2">
        <v>55720</v>
      </c>
      <c r="I2438" s="2" t="s">
        <v>15881</v>
      </c>
      <c r="J2438" s="2" t="s">
        <v>11796</v>
      </c>
      <c r="K2438" s="2" t="s">
        <v>49</v>
      </c>
      <c r="L2438" s="2" t="s">
        <v>11797</v>
      </c>
      <c r="M2438" s="3">
        <v>4123533</v>
      </c>
      <c r="N2438" s="2" t="s">
        <v>11798</v>
      </c>
      <c r="O2438" s="2" t="s">
        <v>19480</v>
      </c>
      <c r="P2438" s="2" t="s">
        <v>62</v>
      </c>
      <c r="Q2438" s="4">
        <v>40718</v>
      </c>
      <c r="R2438" s="4" t="s">
        <v>20219</v>
      </c>
      <c r="S2438" s="6">
        <v>1759252</v>
      </c>
      <c r="T2438" s="2">
        <v>98</v>
      </c>
      <c r="U2438" s="2" t="s">
        <v>53</v>
      </c>
      <c r="V2438" s="2" t="s">
        <v>54</v>
      </c>
      <c r="W2438" s="2" t="s">
        <v>11799</v>
      </c>
      <c r="X2438" s="2" t="s">
        <v>142</v>
      </c>
      <c r="Y2438" s="2">
        <v>54</v>
      </c>
      <c r="Z2438" s="7">
        <v>-8240748</v>
      </c>
    </row>
    <row r="2439" spans="1:26" ht="15.75" customHeight="1" x14ac:dyDescent="0.3">
      <c r="A2439" s="6">
        <v>10000000</v>
      </c>
      <c r="B2439" s="2" t="s">
        <v>6858</v>
      </c>
      <c r="C2439" s="2" t="s">
        <v>20174</v>
      </c>
      <c r="D2439" t="s">
        <v>20196</v>
      </c>
      <c r="E2439" t="s">
        <v>20198</v>
      </c>
      <c r="F2439" t="s">
        <v>20201</v>
      </c>
      <c r="H2439" s="2">
        <v>29076</v>
      </c>
      <c r="I2439" s="2" t="s">
        <v>16438</v>
      </c>
      <c r="J2439" s="2" t="s">
        <v>11800</v>
      </c>
      <c r="K2439" s="2" t="s">
        <v>49</v>
      </c>
      <c r="L2439" s="2" t="s">
        <v>11801</v>
      </c>
      <c r="M2439" s="3">
        <v>3988432</v>
      </c>
      <c r="N2439" s="2" t="s">
        <v>11802</v>
      </c>
      <c r="O2439" s="2" t="s">
        <v>19544</v>
      </c>
      <c r="P2439" s="2" t="s">
        <v>62</v>
      </c>
      <c r="Q2439" s="4">
        <v>36560</v>
      </c>
      <c r="R2439" s="4" t="s">
        <v>20230</v>
      </c>
      <c r="S2439" s="6">
        <v>1631839</v>
      </c>
      <c r="T2439" s="2">
        <v>101</v>
      </c>
      <c r="U2439" s="2" t="s">
        <v>63</v>
      </c>
      <c r="V2439" s="2" t="s">
        <v>54</v>
      </c>
      <c r="W2439" s="2" t="s">
        <v>11803</v>
      </c>
      <c r="X2439" s="2" t="s">
        <v>129</v>
      </c>
      <c r="Y2439" s="2">
        <v>24</v>
      </c>
      <c r="Z2439" s="7">
        <v>-8368161</v>
      </c>
    </row>
    <row r="2440" spans="1:26" ht="15.75" customHeight="1" x14ac:dyDescent="0.3">
      <c r="A2440" s="6">
        <v>20000000</v>
      </c>
      <c r="B2440" s="2" t="s">
        <v>2419</v>
      </c>
      <c r="C2440" s="2" t="s">
        <v>20180</v>
      </c>
      <c r="D2440" t="s">
        <v>20193</v>
      </c>
      <c r="E2440" t="s">
        <v>20197</v>
      </c>
      <c r="F2440" t="s">
        <v>19452</v>
      </c>
      <c r="H2440" s="2">
        <v>68812</v>
      </c>
      <c r="I2440" s="2" t="s">
        <v>15729</v>
      </c>
      <c r="J2440" s="2" t="s">
        <v>11804</v>
      </c>
      <c r="K2440" s="2" t="s">
        <v>49</v>
      </c>
      <c r="L2440" s="2" t="s">
        <v>11805</v>
      </c>
      <c r="M2440" s="3">
        <v>19494703</v>
      </c>
      <c r="N2440" s="2" t="s">
        <v>11806</v>
      </c>
      <c r="O2440" s="2" t="s">
        <v>19955</v>
      </c>
      <c r="P2440" s="2" t="s">
        <v>62</v>
      </c>
      <c r="Q2440" s="4">
        <v>41153</v>
      </c>
      <c r="R2440" s="4" t="s">
        <v>20213</v>
      </c>
      <c r="S2440" s="6">
        <v>1969193</v>
      </c>
      <c r="T2440" s="2">
        <v>105</v>
      </c>
      <c r="U2440" s="2" t="s">
        <v>63</v>
      </c>
      <c r="V2440" s="2" t="s">
        <v>54</v>
      </c>
      <c r="W2440" s="2" t="s">
        <v>11807</v>
      </c>
      <c r="X2440" s="2" t="s">
        <v>173</v>
      </c>
      <c r="Y2440" s="2">
        <v>365</v>
      </c>
      <c r="Z2440" s="7">
        <v>-18030807</v>
      </c>
    </row>
    <row r="2441" spans="1:26" ht="15.75" customHeight="1" x14ac:dyDescent="0.3">
      <c r="A2441" s="6">
        <v>10000000</v>
      </c>
      <c r="B2441" s="2" t="s">
        <v>3670</v>
      </c>
      <c r="C2441" s="2" t="s">
        <v>20185</v>
      </c>
      <c r="D2441" t="s">
        <v>20197</v>
      </c>
      <c r="E2441" t="s">
        <v>20201</v>
      </c>
      <c r="F2441" t="s">
        <v>19452</v>
      </c>
      <c r="G2441" s="2" t="s">
        <v>11808</v>
      </c>
      <c r="H2441" s="2">
        <v>73567</v>
      </c>
      <c r="I2441" s="2" t="s">
        <v>15672</v>
      </c>
      <c r="J2441" s="2" t="s">
        <v>11809</v>
      </c>
      <c r="K2441" s="2" t="s">
        <v>49</v>
      </c>
      <c r="L2441" s="2" t="s">
        <v>11810</v>
      </c>
      <c r="M2441" s="3">
        <v>16436178</v>
      </c>
      <c r="N2441" s="2" t="s">
        <v>11811</v>
      </c>
      <c r="O2441" s="2" t="s">
        <v>19956</v>
      </c>
      <c r="P2441" s="2" t="s">
        <v>62</v>
      </c>
      <c r="Q2441" s="4">
        <v>40796</v>
      </c>
      <c r="R2441" s="4" t="s">
        <v>20219</v>
      </c>
      <c r="S2441" s="6">
        <v>3665069</v>
      </c>
      <c r="T2441" s="2">
        <v>102</v>
      </c>
      <c r="U2441" s="2" t="s">
        <v>63</v>
      </c>
      <c r="V2441" s="2" t="s">
        <v>54</v>
      </c>
      <c r="W2441" s="2" t="s">
        <v>11812</v>
      </c>
      <c r="X2441" s="2" t="s">
        <v>154</v>
      </c>
      <c r="Y2441" s="2">
        <v>425</v>
      </c>
      <c r="Z2441" s="7">
        <v>-6334931</v>
      </c>
    </row>
    <row r="2442" spans="1:26" ht="15.75" customHeight="1" x14ac:dyDescent="0.3">
      <c r="A2442" s="6">
        <v>10000000</v>
      </c>
      <c r="B2442" s="2" t="s">
        <v>2367</v>
      </c>
      <c r="C2442" s="2" t="s">
        <v>13616</v>
      </c>
      <c r="D2442" t="s">
        <v>20197</v>
      </c>
      <c r="E2442" t="s">
        <v>19452</v>
      </c>
      <c r="F2442" t="s">
        <v>19452</v>
      </c>
      <c r="G2442" s="2" t="s">
        <v>11813</v>
      </c>
      <c r="H2442" s="2">
        <v>41479</v>
      </c>
      <c r="I2442" s="2" t="s">
        <v>16147</v>
      </c>
      <c r="J2442" s="2" t="s">
        <v>11814</v>
      </c>
      <c r="K2442" s="2" t="s">
        <v>49</v>
      </c>
      <c r="L2442" s="2" t="s">
        <v>11815</v>
      </c>
      <c r="M2442" s="3">
        <v>14979375</v>
      </c>
      <c r="N2442" s="2" t="s">
        <v>11816</v>
      </c>
      <c r="O2442" s="2" t="s">
        <v>19957</v>
      </c>
      <c r="P2442" s="2" t="s">
        <v>62</v>
      </c>
      <c r="Q2442" s="4">
        <v>40069</v>
      </c>
      <c r="R2442" s="4" t="s">
        <v>20210</v>
      </c>
      <c r="S2442" s="6">
        <v>7022728</v>
      </c>
      <c r="T2442" s="2">
        <v>96</v>
      </c>
      <c r="U2442" s="2" t="s">
        <v>11273</v>
      </c>
      <c r="V2442" s="2" t="s">
        <v>54</v>
      </c>
      <c r="W2442" s="2" t="s">
        <v>11817</v>
      </c>
      <c r="X2442" s="2" t="s">
        <v>88</v>
      </c>
      <c r="Y2442" s="2">
        <v>210</v>
      </c>
      <c r="Z2442" s="7">
        <v>-2977272</v>
      </c>
    </row>
    <row r="2443" spans="1:26" ht="15.75" customHeight="1" x14ac:dyDescent="0.3">
      <c r="A2443" s="6">
        <v>10000000</v>
      </c>
      <c r="B2443" s="2" t="s">
        <v>357</v>
      </c>
      <c r="C2443" s="2" t="s">
        <v>20179</v>
      </c>
      <c r="D2443" t="s">
        <v>20198</v>
      </c>
      <c r="E2443" t="s">
        <v>19452</v>
      </c>
      <c r="F2443" t="s">
        <v>19452</v>
      </c>
      <c r="H2443" s="2">
        <v>1989</v>
      </c>
      <c r="I2443" s="2" t="s">
        <v>18787</v>
      </c>
      <c r="J2443" s="2" t="s">
        <v>11818</v>
      </c>
      <c r="K2443" s="2" t="s">
        <v>49</v>
      </c>
      <c r="L2443" s="2" t="s">
        <v>11819</v>
      </c>
      <c r="M2443" s="3">
        <v>10733761</v>
      </c>
      <c r="N2443" s="2" t="s">
        <v>11820</v>
      </c>
      <c r="O2443" s="2" t="s">
        <v>19958</v>
      </c>
      <c r="P2443" s="2" t="s">
        <v>11821</v>
      </c>
      <c r="Q2443" s="4">
        <v>39218</v>
      </c>
      <c r="R2443" s="4" t="s">
        <v>20211</v>
      </c>
      <c r="S2443" s="6">
        <v>21786738</v>
      </c>
      <c r="T2443" s="2">
        <v>111</v>
      </c>
      <c r="U2443" s="2" t="s">
        <v>63</v>
      </c>
      <c r="V2443" s="2" t="s">
        <v>54</v>
      </c>
      <c r="W2443" s="2" t="s">
        <v>11822</v>
      </c>
      <c r="X2443" s="2" t="s">
        <v>281</v>
      </c>
      <c r="Y2443" s="2">
        <v>190</v>
      </c>
      <c r="Z2443" s="7">
        <v>11786738</v>
      </c>
    </row>
    <row r="2444" spans="1:26" ht="15.75" customHeight="1" x14ac:dyDescent="0.3">
      <c r="A2444" s="6">
        <v>10000000</v>
      </c>
      <c r="B2444" s="2" t="s">
        <v>1556</v>
      </c>
      <c r="C2444" s="2" t="s">
        <v>13616</v>
      </c>
      <c r="D2444" t="s">
        <v>20198</v>
      </c>
      <c r="E2444" t="s">
        <v>19452</v>
      </c>
      <c r="F2444" t="s">
        <v>19452</v>
      </c>
      <c r="H2444" s="2">
        <v>12779</v>
      </c>
      <c r="I2444" s="2" t="s">
        <v>17260</v>
      </c>
      <c r="J2444" s="2" t="s">
        <v>11823</v>
      </c>
      <c r="K2444" s="2" t="s">
        <v>49</v>
      </c>
      <c r="L2444" s="2" t="s">
        <v>11824</v>
      </c>
      <c r="M2444" s="3">
        <v>4570043</v>
      </c>
      <c r="N2444" s="2" t="s">
        <v>11825</v>
      </c>
      <c r="O2444" s="2" t="s">
        <v>19581</v>
      </c>
      <c r="P2444" s="2" t="s">
        <v>11826</v>
      </c>
      <c r="Q2444" s="4">
        <v>37540</v>
      </c>
      <c r="R2444" s="4" t="s">
        <v>20228</v>
      </c>
      <c r="S2444" s="6">
        <v>598645</v>
      </c>
      <c r="T2444" s="2">
        <v>89</v>
      </c>
      <c r="U2444" s="2" t="s">
        <v>11827</v>
      </c>
      <c r="V2444" s="2" t="s">
        <v>54</v>
      </c>
      <c r="W2444" s="2" t="s">
        <v>11828</v>
      </c>
      <c r="X2444" s="2" t="s">
        <v>559</v>
      </c>
      <c r="Y2444" s="2">
        <v>50</v>
      </c>
      <c r="Z2444" s="7">
        <v>-9401355</v>
      </c>
    </row>
    <row r="2445" spans="1:26" ht="15.75" customHeight="1" x14ac:dyDescent="0.3">
      <c r="A2445" s="6">
        <v>7700000</v>
      </c>
      <c r="B2445" s="2" t="s">
        <v>2559</v>
      </c>
      <c r="C2445" s="2" t="s">
        <v>20179</v>
      </c>
      <c r="D2445" t="s">
        <v>20201</v>
      </c>
      <c r="E2445" t="s">
        <v>19452</v>
      </c>
      <c r="F2445" t="s">
        <v>19452</v>
      </c>
      <c r="H2445" s="2">
        <v>101173</v>
      </c>
      <c r="I2445" s="2" t="s">
        <v>15454</v>
      </c>
      <c r="J2445" s="2" t="s">
        <v>11829</v>
      </c>
      <c r="K2445" s="2" t="s">
        <v>49</v>
      </c>
      <c r="L2445" s="2" t="s">
        <v>11830</v>
      </c>
      <c r="M2445" s="3">
        <v>7554799</v>
      </c>
      <c r="N2445" s="2" t="s">
        <v>11831</v>
      </c>
      <c r="O2445" s="2" t="s">
        <v>19615</v>
      </c>
      <c r="P2445" s="2" t="s">
        <v>11832</v>
      </c>
      <c r="Q2445" s="4">
        <v>40588</v>
      </c>
      <c r="R2445" s="4" t="s">
        <v>20219</v>
      </c>
      <c r="S2445" s="6">
        <v>1072602</v>
      </c>
      <c r="T2445" s="2">
        <v>123</v>
      </c>
      <c r="U2445" s="2" t="s">
        <v>63</v>
      </c>
      <c r="V2445" s="2" t="s">
        <v>54</v>
      </c>
      <c r="W2445" s="2" t="s">
        <v>11833</v>
      </c>
      <c r="X2445" s="2" t="s">
        <v>96</v>
      </c>
      <c r="Y2445" s="2">
        <v>131</v>
      </c>
      <c r="Z2445" s="7">
        <v>-6627398</v>
      </c>
    </row>
    <row r="2446" spans="1:26" ht="15.75" customHeight="1" x14ac:dyDescent="0.3">
      <c r="A2446" s="6">
        <v>10000000</v>
      </c>
      <c r="B2446" s="2" t="s">
        <v>1556</v>
      </c>
      <c r="C2446" s="2" t="s">
        <v>13616</v>
      </c>
      <c r="D2446" t="s">
        <v>20198</v>
      </c>
      <c r="E2446" t="s">
        <v>19452</v>
      </c>
      <c r="F2446" t="s">
        <v>19452</v>
      </c>
      <c r="G2446" s="2" t="s">
        <v>11834</v>
      </c>
      <c r="H2446" s="2">
        <v>20178</v>
      </c>
      <c r="I2446" s="2" t="s">
        <v>16730</v>
      </c>
      <c r="J2446" s="2" t="s">
        <v>11835</v>
      </c>
      <c r="K2446" s="2" t="s">
        <v>49</v>
      </c>
      <c r="L2446" s="2" t="s">
        <v>11836</v>
      </c>
      <c r="M2446" s="3">
        <v>9805551</v>
      </c>
      <c r="N2446" s="2" t="s">
        <v>11837</v>
      </c>
      <c r="O2446" s="2" t="s">
        <v>19959</v>
      </c>
      <c r="P2446" s="2" t="s">
        <v>62</v>
      </c>
      <c r="Q2446" s="4">
        <v>40045</v>
      </c>
      <c r="R2446" s="4" t="s">
        <v>20210</v>
      </c>
      <c r="S2446" s="6">
        <v>295750</v>
      </c>
      <c r="T2446" s="2">
        <v>99</v>
      </c>
      <c r="U2446" s="2" t="s">
        <v>63</v>
      </c>
      <c r="V2446" s="2" t="s">
        <v>54</v>
      </c>
      <c r="W2446" s="2" t="s">
        <v>11838</v>
      </c>
      <c r="X2446" s="2" t="s">
        <v>154</v>
      </c>
      <c r="Y2446" s="2">
        <v>177</v>
      </c>
      <c r="Z2446" s="7">
        <v>-9704250</v>
      </c>
    </row>
    <row r="2447" spans="1:26" ht="15.75" customHeight="1" x14ac:dyDescent="0.3">
      <c r="A2447" s="6">
        <v>10000000</v>
      </c>
      <c r="B2447" s="2" t="s">
        <v>939</v>
      </c>
      <c r="C2447" s="2" t="s">
        <v>13616</v>
      </c>
      <c r="D2447" t="s">
        <v>19452</v>
      </c>
      <c r="E2447" t="s">
        <v>19452</v>
      </c>
      <c r="F2447" t="s">
        <v>19452</v>
      </c>
      <c r="H2447" s="2">
        <v>78149</v>
      </c>
      <c r="I2447" s="2" t="s">
        <v>15608</v>
      </c>
      <c r="J2447" s="2" t="s">
        <v>11839</v>
      </c>
      <c r="K2447" s="2" t="s">
        <v>49</v>
      </c>
      <c r="L2447" s="2" t="s">
        <v>11840</v>
      </c>
      <c r="M2447" s="2" t="s">
        <v>11841</v>
      </c>
      <c r="N2447" s="2" t="s">
        <v>4193</v>
      </c>
      <c r="O2447" s="2" t="s">
        <v>19544</v>
      </c>
      <c r="P2447" s="2" t="s">
        <v>62</v>
      </c>
      <c r="Q2447" s="4">
        <v>35846</v>
      </c>
      <c r="R2447" s="4" t="s">
        <v>20229</v>
      </c>
      <c r="S2447" s="6">
        <v>45779</v>
      </c>
      <c r="T2447" s="2">
        <v>86</v>
      </c>
      <c r="U2447" s="2" t="s">
        <v>907</v>
      </c>
      <c r="V2447" s="2" t="s">
        <v>54</v>
      </c>
      <c r="X2447" s="2" t="s">
        <v>2579</v>
      </c>
      <c r="Y2447" s="2">
        <v>9</v>
      </c>
      <c r="Z2447" s="7">
        <v>-9954221</v>
      </c>
    </row>
    <row r="2448" spans="1:26" ht="15.75" customHeight="1" x14ac:dyDescent="0.3">
      <c r="A2448" s="6">
        <v>10000000</v>
      </c>
      <c r="B2448" s="2" t="s">
        <v>2559</v>
      </c>
      <c r="C2448" s="2" t="s">
        <v>20179</v>
      </c>
      <c r="D2448" t="s">
        <v>20201</v>
      </c>
      <c r="E2448" t="s">
        <v>19452</v>
      </c>
      <c r="F2448" t="s">
        <v>19452</v>
      </c>
      <c r="H2448" s="2">
        <v>245846</v>
      </c>
      <c r="I2448" s="2" t="s">
        <v>15017</v>
      </c>
      <c r="J2448" s="2" t="s">
        <v>11842</v>
      </c>
      <c r="K2448" s="2" t="s">
        <v>49</v>
      </c>
      <c r="L2448" s="2" t="s">
        <v>11843</v>
      </c>
      <c r="M2448" s="3">
        <v>5145655</v>
      </c>
      <c r="N2448" s="2" t="s">
        <v>11844</v>
      </c>
      <c r="O2448" s="2" t="s">
        <v>19802</v>
      </c>
      <c r="P2448" s="2" t="s">
        <v>1035</v>
      </c>
      <c r="Q2448" s="4">
        <v>42186</v>
      </c>
      <c r="R2448" s="4" t="s">
        <v>20212</v>
      </c>
      <c r="S2448" s="6">
        <v>17472</v>
      </c>
      <c r="T2448" s="2">
        <v>111</v>
      </c>
      <c r="U2448" s="2" t="s">
        <v>63</v>
      </c>
      <c r="V2448" s="2" t="s">
        <v>54</v>
      </c>
      <c r="W2448" s="2" t="s">
        <v>11845</v>
      </c>
      <c r="X2448" s="2" t="s">
        <v>314</v>
      </c>
      <c r="Y2448" s="2">
        <v>83</v>
      </c>
      <c r="Z2448" s="7">
        <v>-9982528</v>
      </c>
    </row>
    <row r="2449" spans="1:26" ht="15.75" customHeight="1" x14ac:dyDescent="0.3">
      <c r="A2449" s="6">
        <v>10000000</v>
      </c>
      <c r="B2449" s="2" t="s">
        <v>939</v>
      </c>
      <c r="C2449" s="2" t="s">
        <v>13616</v>
      </c>
      <c r="D2449" t="s">
        <v>19452</v>
      </c>
      <c r="E2449" t="s">
        <v>19452</v>
      </c>
      <c r="F2449" t="s">
        <v>19452</v>
      </c>
      <c r="G2449" s="2" t="s">
        <v>11846</v>
      </c>
      <c r="H2449" s="2">
        <v>25186</v>
      </c>
      <c r="I2449" s="2" t="s">
        <v>16554</v>
      </c>
      <c r="J2449" s="2" t="s">
        <v>488</v>
      </c>
      <c r="K2449" s="2" t="s">
        <v>49</v>
      </c>
      <c r="L2449" s="2" t="s">
        <v>11847</v>
      </c>
      <c r="M2449" s="3">
        <v>1728816</v>
      </c>
      <c r="N2449" s="2" t="s">
        <v>11848</v>
      </c>
      <c r="O2449" s="2" t="s">
        <v>19773</v>
      </c>
      <c r="P2449" s="2" t="s">
        <v>62</v>
      </c>
      <c r="Q2449" s="4">
        <v>40102</v>
      </c>
      <c r="R2449" s="4" t="s">
        <v>20210</v>
      </c>
      <c r="S2449" s="6">
        <v>9069</v>
      </c>
      <c r="T2449" s="2">
        <v>85</v>
      </c>
      <c r="U2449" s="2" t="s">
        <v>63</v>
      </c>
      <c r="V2449" s="2" t="s">
        <v>54</v>
      </c>
      <c r="X2449" s="2" t="s">
        <v>142</v>
      </c>
      <c r="Y2449" s="2">
        <v>5</v>
      </c>
      <c r="Z2449" s="7">
        <v>-9990931</v>
      </c>
    </row>
    <row r="2450" spans="1:26" ht="15.75" customHeight="1" x14ac:dyDescent="0.3">
      <c r="A2450" s="6">
        <v>9500000</v>
      </c>
      <c r="B2450" s="2" t="s">
        <v>939</v>
      </c>
      <c r="C2450" s="2" t="s">
        <v>13616</v>
      </c>
      <c r="D2450" t="s">
        <v>19452</v>
      </c>
      <c r="E2450" t="s">
        <v>19452</v>
      </c>
      <c r="F2450" t="s">
        <v>19452</v>
      </c>
      <c r="G2450" s="2" t="s">
        <v>11850</v>
      </c>
      <c r="H2450" s="2">
        <v>16614</v>
      </c>
      <c r="I2450" s="2" t="s">
        <v>16905</v>
      </c>
      <c r="J2450" s="2" t="s">
        <v>11851</v>
      </c>
      <c r="K2450" s="2" t="s">
        <v>49</v>
      </c>
      <c r="L2450" s="2" t="s">
        <v>11852</v>
      </c>
      <c r="M2450" s="3">
        <v>19978021</v>
      </c>
      <c r="N2450" s="2" t="s">
        <v>11853</v>
      </c>
      <c r="O2450" s="2" t="s">
        <v>19502</v>
      </c>
      <c r="P2450" s="2" t="s">
        <v>62</v>
      </c>
      <c r="Q2450" s="4">
        <v>39906</v>
      </c>
      <c r="R2450" s="4" t="s">
        <v>20210</v>
      </c>
      <c r="S2450" s="6">
        <v>17164377</v>
      </c>
      <c r="T2450" s="2">
        <v>107</v>
      </c>
      <c r="U2450" s="2" t="s">
        <v>63</v>
      </c>
      <c r="V2450" s="2" t="s">
        <v>54</v>
      </c>
      <c r="W2450" s="2" t="s">
        <v>11854</v>
      </c>
      <c r="X2450" s="2" t="s">
        <v>173</v>
      </c>
      <c r="Y2450" s="2">
        <v>737</v>
      </c>
      <c r="Z2450" s="7">
        <v>7664377</v>
      </c>
    </row>
    <row r="2451" spans="1:26" ht="15.75" customHeight="1" x14ac:dyDescent="0.3">
      <c r="A2451" s="6">
        <v>9600000</v>
      </c>
      <c r="B2451" s="2" t="s">
        <v>357</v>
      </c>
      <c r="C2451" s="2" t="s">
        <v>20179</v>
      </c>
      <c r="D2451" t="s">
        <v>20198</v>
      </c>
      <c r="E2451" t="s">
        <v>19452</v>
      </c>
      <c r="F2451" t="s">
        <v>19452</v>
      </c>
      <c r="H2451" s="2">
        <v>9700</v>
      </c>
      <c r="I2451" s="2" t="s">
        <v>18009</v>
      </c>
      <c r="J2451" s="2" t="s">
        <v>11855</v>
      </c>
      <c r="K2451" s="2" t="s">
        <v>49</v>
      </c>
      <c r="L2451" s="2" t="s">
        <v>11856</v>
      </c>
      <c r="M2451" s="3">
        <v>3588529</v>
      </c>
      <c r="N2451" s="2" t="s">
        <v>8778</v>
      </c>
      <c r="O2451" s="2" t="s">
        <v>19494</v>
      </c>
      <c r="P2451" s="2" t="s">
        <v>62</v>
      </c>
      <c r="Q2451" s="4">
        <v>38598</v>
      </c>
      <c r="R2451" s="4" t="s">
        <v>20221</v>
      </c>
      <c r="S2451" s="6">
        <v>4386236</v>
      </c>
      <c r="T2451" s="2">
        <v>144</v>
      </c>
      <c r="U2451" s="2" t="s">
        <v>63</v>
      </c>
      <c r="V2451" s="2" t="s">
        <v>54</v>
      </c>
      <c r="X2451" s="2" t="s">
        <v>281</v>
      </c>
      <c r="Y2451" s="2">
        <v>24</v>
      </c>
      <c r="Z2451" s="7">
        <v>-5213764</v>
      </c>
    </row>
    <row r="2452" spans="1:26" ht="15.75" customHeight="1" x14ac:dyDescent="0.3">
      <c r="A2452" s="6">
        <v>9500000</v>
      </c>
      <c r="B2452" s="2" t="s">
        <v>926</v>
      </c>
      <c r="C2452" s="2" t="s">
        <v>20174</v>
      </c>
      <c r="D2452" t="s">
        <v>20201</v>
      </c>
      <c r="E2452" t="s">
        <v>20191</v>
      </c>
      <c r="F2452" t="s">
        <v>19452</v>
      </c>
      <c r="G2452" s="2" t="s">
        <v>11857</v>
      </c>
      <c r="H2452" s="2">
        <v>667</v>
      </c>
      <c r="I2452" s="2" t="s">
        <v>19130</v>
      </c>
      <c r="J2452" s="2" t="s">
        <v>11858</v>
      </c>
      <c r="K2452" s="2" t="s">
        <v>49</v>
      </c>
      <c r="L2452" s="2" t="s">
        <v>11859</v>
      </c>
      <c r="M2452" s="3">
        <v>28675891</v>
      </c>
      <c r="N2452" s="2" t="s">
        <v>134</v>
      </c>
      <c r="O2452" s="2" t="s">
        <v>19447</v>
      </c>
      <c r="P2452" s="2" t="s">
        <v>3537</v>
      </c>
      <c r="Q2452" s="4">
        <v>24635</v>
      </c>
      <c r="R2452" s="4" t="s">
        <v>20267</v>
      </c>
      <c r="S2452" s="6">
        <v>111584787</v>
      </c>
      <c r="T2452" s="2">
        <v>117</v>
      </c>
      <c r="U2452" s="2" t="s">
        <v>8975</v>
      </c>
      <c r="V2452" s="2" t="s">
        <v>54</v>
      </c>
      <c r="W2452" s="2" t="s">
        <v>11860</v>
      </c>
      <c r="X2452" s="2" t="s">
        <v>154</v>
      </c>
      <c r="Y2452" s="2">
        <v>531</v>
      </c>
      <c r="Z2452" s="7">
        <v>102084787</v>
      </c>
    </row>
    <row r="2453" spans="1:26" ht="15.75" customHeight="1" x14ac:dyDescent="0.3">
      <c r="A2453" s="6">
        <v>8900000</v>
      </c>
      <c r="B2453" s="2" t="s">
        <v>357</v>
      </c>
      <c r="C2453" s="2" t="s">
        <v>20179</v>
      </c>
      <c r="D2453" t="s">
        <v>20198</v>
      </c>
      <c r="E2453" t="s">
        <v>19452</v>
      </c>
      <c r="F2453" t="s">
        <v>19452</v>
      </c>
      <c r="H2453" s="2">
        <v>86837</v>
      </c>
      <c r="I2453" s="2" t="s">
        <v>15524</v>
      </c>
      <c r="J2453" s="2" t="s">
        <v>11861</v>
      </c>
      <c r="K2453" s="2" t="s">
        <v>1360</v>
      </c>
      <c r="L2453" s="2" t="s">
        <v>11862</v>
      </c>
      <c r="M2453" s="3">
        <v>17151293</v>
      </c>
      <c r="N2453" s="2" t="s">
        <v>11863</v>
      </c>
      <c r="O2453" s="2" t="s">
        <v>19833</v>
      </c>
      <c r="P2453" s="2" t="s">
        <v>11864</v>
      </c>
      <c r="Q2453" s="4">
        <v>41091</v>
      </c>
      <c r="R2453" s="4" t="s">
        <v>20213</v>
      </c>
      <c r="S2453" s="6">
        <v>19839492</v>
      </c>
      <c r="T2453" s="2">
        <v>127</v>
      </c>
      <c r="U2453" s="2" t="s">
        <v>2302</v>
      </c>
      <c r="V2453" s="2" t="s">
        <v>54</v>
      </c>
      <c r="X2453" s="2" t="s">
        <v>220</v>
      </c>
      <c r="Y2453" s="2">
        <v>400</v>
      </c>
      <c r="Z2453" s="7">
        <v>10939492</v>
      </c>
    </row>
    <row r="2454" spans="1:26" ht="15.75" customHeight="1" x14ac:dyDescent="0.3">
      <c r="A2454" s="6">
        <v>10500000</v>
      </c>
      <c r="B2454" s="2" t="s">
        <v>3435</v>
      </c>
      <c r="C2454" s="2" t="s">
        <v>20187</v>
      </c>
      <c r="D2454" t="s">
        <v>20201</v>
      </c>
      <c r="E2454" t="s">
        <v>19452</v>
      </c>
      <c r="F2454" t="s">
        <v>19452</v>
      </c>
      <c r="H2454" s="2">
        <v>10306</v>
      </c>
      <c r="I2454" s="2" t="s">
        <v>17789</v>
      </c>
      <c r="J2454" s="2" t="s">
        <v>11865</v>
      </c>
      <c r="K2454" s="2" t="s">
        <v>49</v>
      </c>
      <c r="L2454" s="2" t="s">
        <v>11866</v>
      </c>
      <c r="M2454" s="3">
        <v>11225044</v>
      </c>
      <c r="N2454" s="2" t="s">
        <v>4415</v>
      </c>
      <c r="O2454" s="2" t="s">
        <v>19588</v>
      </c>
      <c r="P2454" s="2" t="s">
        <v>62</v>
      </c>
      <c r="Q2454" s="4">
        <v>32304</v>
      </c>
      <c r="R2454" s="4" t="s">
        <v>20241</v>
      </c>
      <c r="S2454" s="6">
        <v>14144000</v>
      </c>
      <c r="T2454" s="2">
        <v>98</v>
      </c>
      <c r="U2454" s="2" t="s">
        <v>63</v>
      </c>
      <c r="V2454" s="2" t="s">
        <v>54</v>
      </c>
      <c r="W2454" s="2" t="s">
        <v>11867</v>
      </c>
      <c r="X2454" s="2" t="s">
        <v>2951</v>
      </c>
      <c r="Y2454" s="2">
        <v>123</v>
      </c>
      <c r="Z2454" s="7">
        <v>3644000</v>
      </c>
    </row>
    <row r="2455" spans="1:26" ht="15.75" customHeight="1" x14ac:dyDescent="0.3">
      <c r="A2455" s="6">
        <v>9400000</v>
      </c>
      <c r="B2455" s="2" t="s">
        <v>11677</v>
      </c>
      <c r="C2455" s="2" t="s">
        <v>20174</v>
      </c>
      <c r="D2455" t="s">
        <v>20191</v>
      </c>
      <c r="E2455" t="s">
        <v>20196</v>
      </c>
      <c r="F2455" t="s">
        <v>20193</v>
      </c>
      <c r="H2455" s="2">
        <v>11576</v>
      </c>
      <c r="I2455" s="2" t="s">
        <v>17440</v>
      </c>
      <c r="J2455" s="2" t="s">
        <v>11868</v>
      </c>
      <c r="K2455" s="2" t="s">
        <v>49</v>
      </c>
      <c r="L2455" s="2" t="s">
        <v>11869</v>
      </c>
      <c r="M2455" s="3">
        <v>14562991</v>
      </c>
      <c r="N2455" s="2" t="s">
        <v>11870</v>
      </c>
      <c r="O2455" s="2" t="s">
        <v>19517</v>
      </c>
      <c r="P2455" s="2" t="s">
        <v>62</v>
      </c>
      <c r="Q2455" s="4">
        <v>23322</v>
      </c>
      <c r="R2455" s="4" t="s">
        <v>20250</v>
      </c>
      <c r="S2455" s="6">
        <v>60000000</v>
      </c>
      <c r="T2455" s="2">
        <v>163</v>
      </c>
      <c r="U2455" s="2" t="s">
        <v>63</v>
      </c>
      <c r="V2455" s="2" t="s">
        <v>54</v>
      </c>
      <c r="W2455" s="2" t="s">
        <v>11871</v>
      </c>
      <c r="X2455" s="2" t="s">
        <v>142</v>
      </c>
      <c r="Y2455" s="2">
        <v>140</v>
      </c>
      <c r="Z2455" s="7">
        <v>50600000</v>
      </c>
    </row>
    <row r="2456" spans="1:26" ht="15.75" customHeight="1" x14ac:dyDescent="0.3">
      <c r="A2456" s="6">
        <v>12899867</v>
      </c>
      <c r="B2456" s="2" t="s">
        <v>1310</v>
      </c>
      <c r="C2456" s="2" t="s">
        <v>13616</v>
      </c>
      <c r="D2456" t="s">
        <v>20197</v>
      </c>
      <c r="E2456" t="s">
        <v>20198</v>
      </c>
      <c r="F2456" t="s">
        <v>19452</v>
      </c>
      <c r="G2456" s="2" t="s">
        <v>11872</v>
      </c>
      <c r="H2456" s="2">
        <v>219</v>
      </c>
      <c r="I2456" s="2" t="s">
        <v>19319</v>
      </c>
      <c r="J2456" s="2" t="s">
        <v>11873</v>
      </c>
      <c r="K2456" s="2" t="s">
        <v>2628</v>
      </c>
      <c r="L2456" s="2" t="s">
        <v>11874</v>
      </c>
      <c r="M2456" s="3">
        <v>19747809</v>
      </c>
      <c r="N2456" s="2" t="s">
        <v>11875</v>
      </c>
      <c r="O2456" s="2" t="s">
        <v>19960</v>
      </c>
      <c r="P2456" s="2" t="s">
        <v>3225</v>
      </c>
      <c r="Q2456" s="4">
        <v>38792</v>
      </c>
      <c r="R2456" s="4" t="s">
        <v>20216</v>
      </c>
      <c r="S2456" s="6">
        <v>85582407</v>
      </c>
      <c r="T2456" s="2">
        <v>121</v>
      </c>
      <c r="U2456" s="2" t="s">
        <v>7677</v>
      </c>
      <c r="V2456" s="2" t="s">
        <v>54</v>
      </c>
      <c r="W2456" s="2" t="s">
        <v>11876</v>
      </c>
      <c r="X2456" s="2" t="s">
        <v>109</v>
      </c>
      <c r="Y2456" s="2">
        <v>406</v>
      </c>
      <c r="Z2456" s="7">
        <v>72682540</v>
      </c>
    </row>
    <row r="2457" spans="1:26" ht="15.75" customHeight="1" x14ac:dyDescent="0.3">
      <c r="A2457" s="6">
        <v>7400000</v>
      </c>
      <c r="B2457" s="2" t="s">
        <v>1705</v>
      </c>
      <c r="C2457" s="2" t="s">
        <v>20179</v>
      </c>
      <c r="D2457" t="s">
        <v>20199</v>
      </c>
      <c r="E2457" t="s">
        <v>19452</v>
      </c>
      <c r="F2457" t="s">
        <v>19452</v>
      </c>
      <c r="H2457" s="2">
        <v>62215</v>
      </c>
      <c r="I2457" s="2" t="s">
        <v>15794</v>
      </c>
      <c r="J2457" s="2" t="s">
        <v>11878</v>
      </c>
      <c r="K2457" s="2" t="s">
        <v>10610</v>
      </c>
      <c r="L2457" s="2" t="s">
        <v>11879</v>
      </c>
      <c r="M2457" s="3">
        <v>36173598</v>
      </c>
      <c r="N2457" s="2" t="s">
        <v>11880</v>
      </c>
      <c r="O2457" s="2" t="s">
        <v>19891</v>
      </c>
      <c r="P2457" s="2" t="s">
        <v>11881</v>
      </c>
      <c r="Q2457" s="4">
        <v>40689</v>
      </c>
      <c r="R2457" s="4" t="s">
        <v>20219</v>
      </c>
      <c r="S2457" s="6">
        <v>21817298</v>
      </c>
      <c r="T2457" s="2">
        <v>136</v>
      </c>
      <c r="U2457" s="2" t="s">
        <v>63</v>
      </c>
      <c r="V2457" s="2" t="s">
        <v>54</v>
      </c>
      <c r="W2457" s="2" t="s">
        <v>11882</v>
      </c>
      <c r="X2457" s="2" t="s">
        <v>142</v>
      </c>
      <c r="Y2457" s="2">
        <v>885</v>
      </c>
      <c r="Z2457" s="7">
        <v>14417298</v>
      </c>
    </row>
    <row r="2458" spans="1:26" ht="15.75" customHeight="1" x14ac:dyDescent="0.3">
      <c r="A2458" s="6">
        <v>11000000</v>
      </c>
      <c r="B2458" s="2" t="s">
        <v>6728</v>
      </c>
      <c r="C2458" s="2" t="s">
        <v>20187</v>
      </c>
      <c r="D2458" t="s">
        <v>20194</v>
      </c>
      <c r="E2458" t="s">
        <v>20201</v>
      </c>
      <c r="F2458" t="s">
        <v>20199</v>
      </c>
      <c r="G2458" s="2" t="s">
        <v>11884</v>
      </c>
      <c r="H2458" s="2">
        <v>348</v>
      </c>
      <c r="I2458" s="2" t="s">
        <v>19264</v>
      </c>
      <c r="J2458" s="2" t="s">
        <v>11885</v>
      </c>
      <c r="K2458" s="2" t="s">
        <v>49</v>
      </c>
      <c r="L2458" s="2" t="s">
        <v>11886</v>
      </c>
      <c r="M2458" s="3">
        <v>94184658</v>
      </c>
      <c r="N2458" s="2" t="s">
        <v>3772</v>
      </c>
      <c r="O2458" s="2" t="s">
        <v>19458</v>
      </c>
      <c r="P2458" s="2" t="s">
        <v>52</v>
      </c>
      <c r="Q2458" s="4">
        <v>29000</v>
      </c>
      <c r="R2458" s="4" t="s">
        <v>20237</v>
      </c>
      <c r="S2458" s="6">
        <v>104931801</v>
      </c>
      <c r="T2458" s="2">
        <v>117</v>
      </c>
      <c r="U2458" s="2" t="s">
        <v>53</v>
      </c>
      <c r="V2458" s="2" t="s">
        <v>54</v>
      </c>
      <c r="W2458" s="2" t="s">
        <v>11887</v>
      </c>
      <c r="X2458" s="2" t="s">
        <v>620</v>
      </c>
      <c r="Y2458" s="2">
        <v>4470</v>
      </c>
      <c r="Z2458" s="7">
        <v>93931801</v>
      </c>
    </row>
    <row r="2459" spans="1:26" ht="15.75" customHeight="1" x14ac:dyDescent="0.3">
      <c r="A2459" s="6">
        <v>85000</v>
      </c>
      <c r="B2459" s="2" t="s">
        <v>4906</v>
      </c>
      <c r="C2459" s="2" t="s">
        <v>20187</v>
      </c>
      <c r="D2459" t="s">
        <v>19452</v>
      </c>
      <c r="E2459" t="s">
        <v>19452</v>
      </c>
      <c r="F2459" t="s">
        <v>19452</v>
      </c>
      <c r="H2459" s="2">
        <v>30497</v>
      </c>
      <c r="I2459" s="2" t="s">
        <v>16407</v>
      </c>
      <c r="J2459" s="2" t="s">
        <v>11888</v>
      </c>
      <c r="K2459" s="2" t="s">
        <v>49</v>
      </c>
      <c r="L2459" s="2" t="s">
        <v>11889</v>
      </c>
      <c r="M2459" s="3">
        <v>29262427</v>
      </c>
      <c r="N2459" s="2" t="s">
        <v>11890</v>
      </c>
      <c r="O2459" s="2" t="s">
        <v>19453</v>
      </c>
      <c r="P2459" s="2" t="s">
        <v>62</v>
      </c>
      <c r="Q2459" s="4">
        <v>27303</v>
      </c>
      <c r="R2459" s="4" t="s">
        <v>20264</v>
      </c>
      <c r="S2459" s="6">
        <v>30859000</v>
      </c>
      <c r="T2459" s="2">
        <v>83</v>
      </c>
      <c r="U2459" s="2" t="s">
        <v>63</v>
      </c>
      <c r="V2459" s="2" t="s">
        <v>54</v>
      </c>
      <c r="W2459" s="2" t="s">
        <v>11891</v>
      </c>
      <c r="X2459" s="2" t="s">
        <v>56</v>
      </c>
      <c r="Y2459" s="2">
        <v>590</v>
      </c>
      <c r="Z2459" s="7">
        <v>30774000</v>
      </c>
    </row>
    <row r="2460" spans="1:26" ht="15.75" customHeight="1" x14ac:dyDescent="0.3">
      <c r="A2460" s="6">
        <v>10000000</v>
      </c>
      <c r="B2460" s="2" t="s">
        <v>2249</v>
      </c>
      <c r="C2460" s="2" t="s">
        <v>20179</v>
      </c>
      <c r="D2460" t="s">
        <v>20207</v>
      </c>
      <c r="E2460" t="s">
        <v>19452</v>
      </c>
      <c r="F2460" t="s">
        <v>19452</v>
      </c>
      <c r="H2460" s="2">
        <v>27586</v>
      </c>
      <c r="I2460" s="2" t="s">
        <v>16465</v>
      </c>
      <c r="J2460" s="2" t="s">
        <v>11892</v>
      </c>
      <c r="K2460" s="2" t="s">
        <v>49</v>
      </c>
      <c r="L2460" s="2" t="s">
        <v>11893</v>
      </c>
      <c r="M2460" s="3">
        <v>17611971</v>
      </c>
      <c r="N2460" s="2" t="s">
        <v>11894</v>
      </c>
      <c r="O2460" s="2" t="s">
        <v>19617</v>
      </c>
      <c r="P2460" s="2" t="s">
        <v>62</v>
      </c>
      <c r="Q2460" s="4">
        <v>40256</v>
      </c>
      <c r="R2460" s="4" t="s">
        <v>20214</v>
      </c>
      <c r="S2460" s="6">
        <v>2995811</v>
      </c>
      <c r="T2460" s="2">
        <v>106</v>
      </c>
      <c r="U2460" s="2" t="s">
        <v>63</v>
      </c>
      <c r="V2460" s="2" t="s">
        <v>54</v>
      </c>
      <c r="W2460" s="2" t="s">
        <v>11895</v>
      </c>
      <c r="X2460" s="2" t="s">
        <v>74</v>
      </c>
      <c r="Y2460" s="2">
        <v>254</v>
      </c>
      <c r="Z2460" s="7">
        <v>-7004189</v>
      </c>
    </row>
    <row r="2461" spans="1:26" ht="15.75" customHeight="1" x14ac:dyDescent="0.3">
      <c r="A2461" s="6">
        <v>9000000</v>
      </c>
      <c r="B2461" s="2" t="s">
        <v>357</v>
      </c>
      <c r="C2461" s="2" t="s">
        <v>20179</v>
      </c>
      <c r="D2461" t="s">
        <v>20198</v>
      </c>
      <c r="E2461" t="s">
        <v>19452</v>
      </c>
      <c r="F2461" t="s">
        <v>19452</v>
      </c>
      <c r="H2461" s="2">
        <v>14811</v>
      </c>
      <c r="I2461" s="2" t="s">
        <v>17023</v>
      </c>
      <c r="J2461" s="2" t="s">
        <v>11896</v>
      </c>
      <c r="K2461" s="2" t="s">
        <v>49</v>
      </c>
      <c r="L2461" s="2" t="s">
        <v>11897</v>
      </c>
      <c r="M2461" s="3">
        <v>7623979</v>
      </c>
      <c r="N2461" s="2" t="s">
        <v>11898</v>
      </c>
      <c r="O2461" s="2" t="s">
        <v>19517</v>
      </c>
      <c r="P2461" s="2" t="s">
        <v>62</v>
      </c>
      <c r="Q2461" s="4">
        <v>26240</v>
      </c>
      <c r="R2461" s="4" t="s">
        <v>20258</v>
      </c>
      <c r="S2461" s="6">
        <v>83304330</v>
      </c>
      <c r="T2461" s="2">
        <v>181</v>
      </c>
      <c r="U2461" s="2" t="s">
        <v>11899</v>
      </c>
      <c r="V2461" s="2" t="s">
        <v>54</v>
      </c>
      <c r="W2461" s="2" t="s">
        <v>11900</v>
      </c>
      <c r="X2461" s="2" t="s">
        <v>103</v>
      </c>
      <c r="Y2461" s="2">
        <v>134</v>
      </c>
      <c r="Z2461" s="7">
        <v>74304330</v>
      </c>
    </row>
    <row r="2462" spans="1:26" ht="15.75" customHeight="1" x14ac:dyDescent="0.3">
      <c r="A2462" s="6">
        <v>5500000</v>
      </c>
      <c r="B2462" s="2" t="s">
        <v>851</v>
      </c>
      <c r="C2462" s="2" t="s">
        <v>20175</v>
      </c>
      <c r="D2462" t="s">
        <v>20194</v>
      </c>
      <c r="E2462" t="s">
        <v>20201</v>
      </c>
      <c r="F2462" t="s">
        <v>19452</v>
      </c>
      <c r="G2462" s="2" t="s">
        <v>11901</v>
      </c>
      <c r="H2462" s="2">
        <v>660</v>
      </c>
      <c r="I2462" s="2" t="s">
        <v>19134</v>
      </c>
      <c r="J2462" s="2" t="s">
        <v>11902</v>
      </c>
      <c r="K2462" s="2" t="s">
        <v>49</v>
      </c>
      <c r="L2462" s="2" t="s">
        <v>11903</v>
      </c>
      <c r="M2462" s="3">
        <v>31036</v>
      </c>
      <c r="N2462" s="2" t="s">
        <v>1017</v>
      </c>
      <c r="O2462" s="2" t="s">
        <v>19447</v>
      </c>
      <c r="P2462" s="2" t="s">
        <v>11904</v>
      </c>
      <c r="Q2462" s="4">
        <v>24092</v>
      </c>
      <c r="R2462" s="4" t="s">
        <v>20261</v>
      </c>
      <c r="S2462" s="6">
        <v>141195658</v>
      </c>
      <c r="T2462" s="2">
        <v>130</v>
      </c>
      <c r="U2462" s="2" t="s">
        <v>94</v>
      </c>
      <c r="V2462" s="2" t="s">
        <v>54</v>
      </c>
      <c r="W2462" s="2" t="s">
        <v>11905</v>
      </c>
      <c r="X2462" s="2" t="s">
        <v>154</v>
      </c>
      <c r="Y2462" s="2">
        <v>562</v>
      </c>
      <c r="Z2462" s="7">
        <v>135695658</v>
      </c>
    </row>
    <row r="2463" spans="1:26" ht="15.75" customHeight="1" x14ac:dyDescent="0.3">
      <c r="A2463" s="6">
        <v>7000000</v>
      </c>
      <c r="B2463" s="2" t="s">
        <v>1310</v>
      </c>
      <c r="C2463" s="2" t="s">
        <v>13616</v>
      </c>
      <c r="D2463" t="s">
        <v>20197</v>
      </c>
      <c r="E2463" t="s">
        <v>20198</v>
      </c>
      <c r="F2463" t="s">
        <v>19452</v>
      </c>
      <c r="G2463" s="2" t="s">
        <v>11906</v>
      </c>
      <c r="H2463" s="2">
        <v>40794</v>
      </c>
      <c r="I2463" s="2" t="s">
        <v>16172</v>
      </c>
      <c r="J2463" s="2" t="s">
        <v>488</v>
      </c>
      <c r="K2463" s="2" t="s">
        <v>7052</v>
      </c>
      <c r="L2463" s="2" t="s">
        <v>11907</v>
      </c>
      <c r="M2463" s="3">
        <v>7720692</v>
      </c>
      <c r="N2463" s="2" t="s">
        <v>11908</v>
      </c>
      <c r="O2463" s="2" t="s">
        <v>19961</v>
      </c>
      <c r="P2463" s="2" t="s">
        <v>8359</v>
      </c>
      <c r="Q2463" s="4">
        <v>40221</v>
      </c>
      <c r="R2463" s="4" t="s">
        <v>20214</v>
      </c>
      <c r="S2463" s="6">
        <v>8220215</v>
      </c>
      <c r="T2463" s="2">
        <v>110</v>
      </c>
      <c r="U2463" s="2" t="s">
        <v>6719</v>
      </c>
      <c r="V2463" s="2" t="s">
        <v>54</v>
      </c>
      <c r="X2463" s="2" t="s">
        <v>142</v>
      </c>
      <c r="Y2463" s="2">
        <v>118</v>
      </c>
      <c r="Z2463" s="7">
        <v>1220215</v>
      </c>
    </row>
    <row r="2464" spans="1:26" ht="15.75" customHeight="1" x14ac:dyDescent="0.3">
      <c r="A2464" s="6">
        <v>9000000</v>
      </c>
      <c r="B2464" s="2" t="s">
        <v>11909</v>
      </c>
      <c r="C2464" s="2" t="s">
        <v>20179</v>
      </c>
      <c r="D2464" t="s">
        <v>20194</v>
      </c>
      <c r="E2464" t="s">
        <v>20193</v>
      </c>
      <c r="F2464" t="s">
        <v>19452</v>
      </c>
      <c r="G2464" s="2" t="s">
        <v>11910</v>
      </c>
      <c r="H2464" s="2">
        <v>9400</v>
      </c>
      <c r="I2464" s="2" t="s">
        <v>18134</v>
      </c>
      <c r="J2464" s="2" t="s">
        <v>11911</v>
      </c>
      <c r="K2464" s="2" t="s">
        <v>49</v>
      </c>
      <c r="L2464" s="2" t="s">
        <v>11912</v>
      </c>
      <c r="M2464" s="3">
        <v>6717994</v>
      </c>
      <c r="N2464" s="2" t="s">
        <v>410</v>
      </c>
      <c r="O2464" s="2" t="s">
        <v>19453</v>
      </c>
      <c r="P2464" s="2" t="s">
        <v>62</v>
      </c>
      <c r="Q2464" s="4">
        <v>35375</v>
      </c>
      <c r="R2464" s="4" t="s">
        <v>20234</v>
      </c>
      <c r="S2464" s="6">
        <v>41590886</v>
      </c>
      <c r="T2464" s="2">
        <v>118</v>
      </c>
      <c r="U2464" s="2" t="s">
        <v>63</v>
      </c>
      <c r="V2464" s="2" t="s">
        <v>54</v>
      </c>
      <c r="W2464" s="2" t="s">
        <v>11913</v>
      </c>
      <c r="X2464" s="2" t="s">
        <v>65</v>
      </c>
      <c r="Y2464" s="2">
        <v>66</v>
      </c>
      <c r="Z2464" s="7">
        <v>32590886</v>
      </c>
    </row>
    <row r="2465" spans="1:26" ht="15.75" customHeight="1" x14ac:dyDescent="0.3">
      <c r="A2465" s="6">
        <v>52000000</v>
      </c>
      <c r="B2465" s="2" t="s">
        <v>1600</v>
      </c>
      <c r="C2465" s="2" t="s">
        <v>20179</v>
      </c>
      <c r="D2465" t="s">
        <v>20193</v>
      </c>
      <c r="E2465" t="s">
        <v>19452</v>
      </c>
      <c r="F2465" t="s">
        <v>19452</v>
      </c>
      <c r="H2465" s="2">
        <v>524</v>
      </c>
      <c r="I2465" s="2" t="s">
        <v>19208</v>
      </c>
      <c r="J2465" s="2" t="s">
        <v>4405</v>
      </c>
      <c r="K2465" s="2" t="s">
        <v>49</v>
      </c>
      <c r="L2465" s="2" t="s">
        <v>4406</v>
      </c>
      <c r="M2465" s="3">
        <v>4006688</v>
      </c>
      <c r="N2465" s="2" t="s">
        <v>4407</v>
      </c>
      <c r="O2465" s="2" t="s">
        <v>19455</v>
      </c>
      <c r="P2465" s="2" t="s">
        <v>1592</v>
      </c>
      <c r="Q2465" s="4">
        <v>35025</v>
      </c>
      <c r="R2465" s="4" t="s">
        <v>20225</v>
      </c>
      <c r="S2465" s="6">
        <v>116112375</v>
      </c>
      <c r="T2465" s="2">
        <v>178</v>
      </c>
      <c r="U2465" s="2" t="s">
        <v>63</v>
      </c>
      <c r="V2465" s="2" t="s">
        <v>54</v>
      </c>
      <c r="W2465" s="2" t="s">
        <v>4408</v>
      </c>
      <c r="X2465" s="2" t="s">
        <v>406</v>
      </c>
      <c r="Y2465" s="2">
        <v>1307</v>
      </c>
      <c r="Z2465" s="7">
        <v>64112375</v>
      </c>
    </row>
    <row r="2466" spans="1:26" ht="15.75" customHeight="1" x14ac:dyDescent="0.3">
      <c r="A2466" s="6">
        <v>9000000</v>
      </c>
      <c r="B2466" s="2" t="s">
        <v>3435</v>
      </c>
      <c r="C2466" s="2" t="s">
        <v>20187</v>
      </c>
      <c r="D2466" t="s">
        <v>20201</v>
      </c>
      <c r="E2466" t="s">
        <v>19452</v>
      </c>
      <c r="F2466" t="s">
        <v>19452</v>
      </c>
      <c r="H2466" s="2">
        <v>10585</v>
      </c>
      <c r="I2466" s="2" t="s">
        <v>17700</v>
      </c>
      <c r="J2466" s="2" t="s">
        <v>11916</v>
      </c>
      <c r="K2466" s="2" t="s">
        <v>49</v>
      </c>
      <c r="L2466" s="2" t="s">
        <v>11917</v>
      </c>
      <c r="M2466" s="3">
        <v>27600843</v>
      </c>
      <c r="N2466" s="2" t="s">
        <v>9645</v>
      </c>
      <c r="O2466" s="2" t="s">
        <v>19517</v>
      </c>
      <c r="P2466" s="2" t="s">
        <v>62</v>
      </c>
      <c r="Q2466" s="4">
        <v>32455</v>
      </c>
      <c r="R2466" s="4" t="s">
        <v>20241</v>
      </c>
      <c r="S2466" s="6">
        <v>44196684</v>
      </c>
      <c r="T2466" s="2">
        <v>87</v>
      </c>
      <c r="U2466" s="2" t="s">
        <v>63</v>
      </c>
      <c r="V2466" s="2" t="s">
        <v>54</v>
      </c>
      <c r="W2466" s="2" t="s">
        <v>11918</v>
      </c>
      <c r="X2466" s="2" t="s">
        <v>74</v>
      </c>
      <c r="Y2466" s="2">
        <v>581</v>
      </c>
      <c r="Z2466" s="7">
        <v>35196684</v>
      </c>
    </row>
    <row r="2467" spans="1:26" ht="15.75" customHeight="1" x14ac:dyDescent="0.3">
      <c r="A2467" s="6">
        <v>9000000</v>
      </c>
      <c r="B2467" s="2" t="s">
        <v>7636</v>
      </c>
      <c r="C2467" s="2" t="s">
        <v>20188</v>
      </c>
      <c r="D2467" t="s">
        <v>19452</v>
      </c>
      <c r="E2467" t="s">
        <v>19452</v>
      </c>
      <c r="F2467" t="s">
        <v>19452</v>
      </c>
      <c r="H2467" s="2">
        <v>2359</v>
      </c>
      <c r="I2467" s="2" t="s">
        <v>18707</v>
      </c>
      <c r="J2467" s="2" t="s">
        <v>11919</v>
      </c>
      <c r="K2467" s="2" t="s">
        <v>49</v>
      </c>
      <c r="L2467" s="2" t="s">
        <v>11920</v>
      </c>
      <c r="M2467" s="3">
        <v>14098952</v>
      </c>
      <c r="N2467" s="2" t="s">
        <v>8462</v>
      </c>
      <c r="O2467" s="2" t="s">
        <v>19533</v>
      </c>
      <c r="P2467" s="2" t="s">
        <v>62</v>
      </c>
      <c r="Q2467" s="4">
        <v>39220</v>
      </c>
      <c r="R2467" s="4" t="s">
        <v>20211</v>
      </c>
      <c r="S2467" s="6">
        <v>24538513</v>
      </c>
      <c r="T2467" s="2">
        <v>123</v>
      </c>
      <c r="U2467" s="2" t="s">
        <v>11921</v>
      </c>
      <c r="V2467" s="2" t="s">
        <v>54</v>
      </c>
      <c r="W2467" s="2" t="s">
        <v>11922</v>
      </c>
      <c r="X2467" s="2" t="s">
        <v>109</v>
      </c>
      <c r="Y2467" s="2">
        <v>235</v>
      </c>
      <c r="Z2467" s="7">
        <v>15538513</v>
      </c>
    </row>
    <row r="2468" spans="1:26" ht="15.75" customHeight="1" x14ac:dyDescent="0.3">
      <c r="A2468" s="6">
        <v>9000000</v>
      </c>
      <c r="B2468" s="2" t="s">
        <v>3758</v>
      </c>
      <c r="C2468" s="2" t="s">
        <v>20179</v>
      </c>
      <c r="D2468" t="s">
        <v>20196</v>
      </c>
      <c r="E2468" t="s">
        <v>19452</v>
      </c>
      <c r="F2468" t="s">
        <v>19452</v>
      </c>
      <c r="G2468" s="2" t="s">
        <v>11914</v>
      </c>
      <c r="H2468" s="2">
        <v>16162</v>
      </c>
      <c r="I2468" s="2" t="s">
        <v>16938</v>
      </c>
      <c r="J2468" s="2" t="s">
        <v>488</v>
      </c>
      <c r="K2468" s="2" t="s">
        <v>49</v>
      </c>
      <c r="L2468" s="2" t="s">
        <v>11915</v>
      </c>
      <c r="M2468" s="3">
        <v>3951041</v>
      </c>
      <c r="N2468" s="2" t="s">
        <v>10699</v>
      </c>
      <c r="O2468" s="2" t="s">
        <v>19455</v>
      </c>
      <c r="P2468" s="2" t="s">
        <v>62</v>
      </c>
      <c r="Q2468" s="4">
        <v>36455</v>
      </c>
      <c r="R2468" s="4" t="s">
        <v>20224</v>
      </c>
      <c r="S2468" s="6">
        <v>34573780</v>
      </c>
      <c r="T2468" s="2">
        <v>120</v>
      </c>
      <c r="U2468" s="2" t="s">
        <v>63</v>
      </c>
      <c r="V2468" s="2" t="s">
        <v>54</v>
      </c>
      <c r="X2468" s="2" t="s">
        <v>259</v>
      </c>
      <c r="Y2468" s="2">
        <v>38</v>
      </c>
      <c r="Z2468" s="7">
        <v>25573780</v>
      </c>
    </row>
    <row r="2469" spans="1:26" ht="15.75" customHeight="1" x14ac:dyDescent="0.3">
      <c r="A2469" s="6">
        <v>9000000</v>
      </c>
      <c r="B2469" s="2" t="s">
        <v>3805</v>
      </c>
      <c r="C2469" s="2" t="s">
        <v>13616</v>
      </c>
      <c r="D2469" t="s">
        <v>20191</v>
      </c>
      <c r="E2469" t="s">
        <v>19452</v>
      </c>
      <c r="F2469" t="s">
        <v>19452</v>
      </c>
      <c r="H2469" s="2">
        <v>11282</v>
      </c>
      <c r="I2469" s="2" t="s">
        <v>17514</v>
      </c>
      <c r="J2469" s="2" t="s">
        <v>11927</v>
      </c>
      <c r="K2469" s="2" t="s">
        <v>49</v>
      </c>
      <c r="L2469" s="2" t="s">
        <v>11928</v>
      </c>
      <c r="M2469" s="3">
        <v>18514292</v>
      </c>
      <c r="N2469" s="2" t="s">
        <v>410</v>
      </c>
      <c r="O2469" s="2" t="s">
        <v>19453</v>
      </c>
      <c r="P2469" s="2" t="s">
        <v>62</v>
      </c>
      <c r="Q2469" s="4">
        <v>38137</v>
      </c>
      <c r="R2469" s="4" t="s">
        <v>20223</v>
      </c>
      <c r="S2469" s="6">
        <v>23936908</v>
      </c>
      <c r="T2469" s="2">
        <v>88</v>
      </c>
      <c r="U2469" s="2" t="s">
        <v>7705</v>
      </c>
      <c r="V2469" s="2" t="s">
        <v>54</v>
      </c>
      <c r="W2469" s="2" t="s">
        <v>11929</v>
      </c>
      <c r="X2469" s="2" t="s">
        <v>212</v>
      </c>
      <c r="Y2469" s="2">
        <v>693</v>
      </c>
      <c r="Z2469" s="7">
        <v>14936908</v>
      </c>
    </row>
    <row r="2470" spans="1:26" ht="15.75" customHeight="1" x14ac:dyDescent="0.3">
      <c r="A2470" s="6">
        <v>26000000</v>
      </c>
      <c r="B2470" s="2" t="s">
        <v>3670</v>
      </c>
      <c r="C2470" s="2" t="s">
        <v>20185</v>
      </c>
      <c r="D2470" t="s">
        <v>20197</v>
      </c>
      <c r="E2470" t="s">
        <v>20201</v>
      </c>
      <c r="F2470" t="s">
        <v>19452</v>
      </c>
      <c r="H2470" s="2">
        <v>14181</v>
      </c>
      <c r="I2470" s="2" t="s">
        <v>17094</v>
      </c>
      <c r="J2470" s="2" t="s">
        <v>11930</v>
      </c>
      <c r="K2470" s="2" t="s">
        <v>49</v>
      </c>
      <c r="L2470" s="2" t="s">
        <v>11931</v>
      </c>
      <c r="M2470" s="3">
        <v>11233081</v>
      </c>
      <c r="N2470" s="2" t="s">
        <v>410</v>
      </c>
      <c r="O2470" s="2" t="s">
        <v>19453</v>
      </c>
      <c r="P2470" s="2" t="s">
        <v>62</v>
      </c>
      <c r="Q2470" s="4">
        <v>36574</v>
      </c>
      <c r="R2470" s="4" t="s">
        <v>20230</v>
      </c>
      <c r="S2470" s="6">
        <v>28780255</v>
      </c>
      <c r="T2470" s="2">
        <v>118</v>
      </c>
      <c r="U2470" s="2" t="s">
        <v>907</v>
      </c>
      <c r="V2470" s="2" t="s">
        <v>54</v>
      </c>
      <c r="W2470" s="2" t="s">
        <v>11932</v>
      </c>
      <c r="X2470" s="2" t="s">
        <v>154</v>
      </c>
      <c r="Y2470" s="2">
        <v>201</v>
      </c>
      <c r="Z2470" s="7">
        <v>2780255</v>
      </c>
    </row>
    <row r="2471" spans="1:26" ht="15.75" customHeight="1" x14ac:dyDescent="0.3">
      <c r="A2471" s="6">
        <v>40600000</v>
      </c>
      <c r="B2471" s="2" t="s">
        <v>939</v>
      </c>
      <c r="C2471" s="2" t="s">
        <v>13616</v>
      </c>
      <c r="D2471" t="s">
        <v>19452</v>
      </c>
      <c r="E2471" t="s">
        <v>19452</v>
      </c>
      <c r="F2471" t="s">
        <v>19452</v>
      </c>
      <c r="H2471" s="2">
        <v>1621</v>
      </c>
      <c r="I2471" s="2" t="s">
        <v>18890</v>
      </c>
      <c r="J2471" s="2" t="s">
        <v>11933</v>
      </c>
      <c r="K2471" s="2" t="s">
        <v>49</v>
      </c>
      <c r="L2471" s="2" t="s">
        <v>11934</v>
      </c>
      <c r="M2471" s="3">
        <v>34022209</v>
      </c>
      <c r="N2471" s="2" t="s">
        <v>11935</v>
      </c>
      <c r="O2471" s="2" t="s">
        <v>19449</v>
      </c>
      <c r="P2471" s="2" t="s">
        <v>62</v>
      </c>
      <c r="Q2471" s="4">
        <v>30474</v>
      </c>
      <c r="R2471" s="4" t="s">
        <v>20254</v>
      </c>
      <c r="S2471" s="6">
        <v>90400000</v>
      </c>
      <c r="T2471" s="2">
        <v>116</v>
      </c>
      <c r="U2471" s="2" t="s">
        <v>1181</v>
      </c>
      <c r="V2471" s="2" t="s">
        <v>54</v>
      </c>
      <c r="W2471" s="2" t="s">
        <v>11936</v>
      </c>
      <c r="X2471" s="2" t="s">
        <v>187</v>
      </c>
      <c r="Y2471" s="2">
        <v>738</v>
      </c>
      <c r="Z2471" s="7">
        <v>49800000</v>
      </c>
    </row>
    <row r="2472" spans="1:26" ht="15.75" customHeight="1" x14ac:dyDescent="0.3">
      <c r="A2472" s="6">
        <v>9000000</v>
      </c>
      <c r="B2472" s="2" t="s">
        <v>3435</v>
      </c>
      <c r="C2472" s="2" t="s">
        <v>20187</v>
      </c>
      <c r="D2472" t="s">
        <v>20201</v>
      </c>
      <c r="E2472" t="s">
        <v>19452</v>
      </c>
      <c r="F2472" t="s">
        <v>19452</v>
      </c>
      <c r="H2472" s="2">
        <v>9656</v>
      </c>
      <c r="I2472" s="2" t="s">
        <v>18029</v>
      </c>
      <c r="J2472" s="2" t="s">
        <v>11937</v>
      </c>
      <c r="K2472" s="2" t="s">
        <v>49</v>
      </c>
      <c r="L2472" s="2" t="s">
        <v>11938</v>
      </c>
      <c r="M2472" s="3">
        <v>4134327</v>
      </c>
      <c r="N2472" s="2" t="s">
        <v>5478</v>
      </c>
      <c r="O2472" s="2" t="s">
        <v>19626</v>
      </c>
      <c r="P2472" s="2" t="s">
        <v>417</v>
      </c>
      <c r="Q2472" s="4">
        <v>39076</v>
      </c>
      <c r="R2472" s="4" t="s">
        <v>20216</v>
      </c>
      <c r="S2472" s="6">
        <v>21510851</v>
      </c>
      <c r="T2472" s="2">
        <v>84</v>
      </c>
      <c r="U2472" s="2" t="s">
        <v>326</v>
      </c>
      <c r="V2472" s="2" t="s">
        <v>54</v>
      </c>
      <c r="W2472" s="2" t="s">
        <v>11939</v>
      </c>
      <c r="X2472" s="2" t="s">
        <v>559</v>
      </c>
      <c r="Y2472" s="2">
        <v>119</v>
      </c>
      <c r="Z2472" s="7">
        <v>12510851</v>
      </c>
    </row>
    <row r="2473" spans="1:26" ht="15.75" customHeight="1" x14ac:dyDescent="0.3">
      <c r="A2473" s="6">
        <v>9000000</v>
      </c>
      <c r="B2473" s="2" t="s">
        <v>2367</v>
      </c>
      <c r="C2473" s="2" t="s">
        <v>13616</v>
      </c>
      <c r="D2473" t="s">
        <v>20197</v>
      </c>
      <c r="E2473" t="s">
        <v>19452</v>
      </c>
      <c r="F2473" t="s">
        <v>19452</v>
      </c>
      <c r="H2473" s="2">
        <v>9685</v>
      </c>
      <c r="I2473" s="2" t="s">
        <v>18015</v>
      </c>
      <c r="J2473" s="2" t="s">
        <v>11940</v>
      </c>
      <c r="K2473" s="2" t="s">
        <v>49</v>
      </c>
      <c r="L2473" s="2" t="s">
        <v>11941</v>
      </c>
      <c r="M2473" s="3">
        <v>2062087</v>
      </c>
      <c r="N2473" s="2" t="s">
        <v>9645</v>
      </c>
      <c r="O2473" s="2" t="s">
        <v>19517</v>
      </c>
      <c r="P2473" s="2" t="s">
        <v>62</v>
      </c>
      <c r="Q2473" s="4">
        <v>37512</v>
      </c>
      <c r="R2473" s="4" t="s">
        <v>20228</v>
      </c>
      <c r="S2473" s="6">
        <v>4777465</v>
      </c>
      <c r="T2473" s="2">
        <v>97</v>
      </c>
      <c r="U2473" s="2" t="s">
        <v>63</v>
      </c>
      <c r="V2473" s="2" t="s">
        <v>54</v>
      </c>
      <c r="W2473" s="2" t="s">
        <v>11942</v>
      </c>
      <c r="X2473" s="2" t="s">
        <v>154</v>
      </c>
      <c r="Y2473" s="2">
        <v>95</v>
      </c>
      <c r="Z2473" s="7">
        <v>-4222535</v>
      </c>
    </row>
    <row r="2474" spans="1:26" ht="15.75" customHeight="1" x14ac:dyDescent="0.3">
      <c r="A2474" s="6">
        <v>9000000</v>
      </c>
      <c r="B2474" s="2" t="s">
        <v>939</v>
      </c>
      <c r="C2474" s="2" t="s">
        <v>13616</v>
      </c>
      <c r="D2474" t="s">
        <v>19452</v>
      </c>
      <c r="E2474" t="s">
        <v>19452</v>
      </c>
      <c r="F2474" t="s">
        <v>19452</v>
      </c>
      <c r="H2474" s="2">
        <v>14425</v>
      </c>
      <c r="I2474" s="2" t="s">
        <v>17062</v>
      </c>
      <c r="J2474" s="2" t="s">
        <v>11943</v>
      </c>
      <c r="K2474" s="2" t="s">
        <v>49</v>
      </c>
      <c r="L2474" s="2" t="s">
        <v>11944</v>
      </c>
      <c r="M2474" s="3">
        <v>8738737</v>
      </c>
      <c r="N2474" s="2" t="s">
        <v>11945</v>
      </c>
      <c r="O2474" s="2" t="s">
        <v>19810</v>
      </c>
      <c r="P2474" s="2" t="s">
        <v>62</v>
      </c>
      <c r="Q2474" s="4">
        <v>34453</v>
      </c>
      <c r="R2474" s="4" t="s">
        <v>20233</v>
      </c>
      <c r="S2474" s="6">
        <v>4350774</v>
      </c>
      <c r="T2474" s="2">
        <v>79</v>
      </c>
      <c r="U2474" s="2" t="s">
        <v>63</v>
      </c>
      <c r="V2474" s="2" t="s">
        <v>54</v>
      </c>
      <c r="W2474" s="2" t="s">
        <v>11946</v>
      </c>
      <c r="X2474" s="2" t="s">
        <v>281</v>
      </c>
      <c r="Y2474" s="2">
        <v>41</v>
      </c>
      <c r="Z2474" s="7">
        <v>-4649226</v>
      </c>
    </row>
    <row r="2475" spans="1:26" ht="15.75" customHeight="1" x14ac:dyDescent="0.3">
      <c r="A2475" s="6">
        <v>9000000</v>
      </c>
      <c r="B2475" s="2" t="s">
        <v>1125</v>
      </c>
      <c r="C2475" s="2" t="s">
        <v>20179</v>
      </c>
      <c r="D2475" t="s">
        <v>19452</v>
      </c>
      <c r="E2475" t="s">
        <v>19452</v>
      </c>
      <c r="F2475" t="s">
        <v>19452</v>
      </c>
      <c r="H2475" s="2">
        <v>15568</v>
      </c>
      <c r="I2475" s="2" t="s">
        <v>16974</v>
      </c>
      <c r="J2475" s="2" t="s">
        <v>488</v>
      </c>
      <c r="K2475" s="2" t="s">
        <v>49</v>
      </c>
      <c r="L2475" s="2" t="s">
        <v>11947</v>
      </c>
      <c r="M2475" s="3">
        <v>2365328</v>
      </c>
      <c r="N2475" s="2" t="s">
        <v>11948</v>
      </c>
      <c r="O2475" s="2" t="s">
        <v>19962</v>
      </c>
      <c r="P2475" s="2" t="s">
        <v>62</v>
      </c>
      <c r="Q2475" s="4">
        <v>39234</v>
      </c>
      <c r="R2475" s="4" t="s">
        <v>20211</v>
      </c>
      <c r="S2475" s="6">
        <v>2955039</v>
      </c>
      <c r="T2475" s="2">
        <v>97</v>
      </c>
      <c r="U2475" s="2" t="s">
        <v>63</v>
      </c>
      <c r="V2475" s="2" t="s">
        <v>54</v>
      </c>
      <c r="X2475" s="2" t="s">
        <v>281</v>
      </c>
      <c r="Y2475" s="2">
        <v>17</v>
      </c>
      <c r="Z2475" s="7">
        <v>-6044961</v>
      </c>
    </row>
    <row r="2476" spans="1:26" ht="15.75" customHeight="1" x14ac:dyDescent="0.3">
      <c r="A2476" s="6">
        <v>9000000</v>
      </c>
      <c r="B2476" s="2" t="s">
        <v>10786</v>
      </c>
      <c r="C2476" s="2" t="s">
        <v>20188</v>
      </c>
      <c r="D2476" t="s">
        <v>20207</v>
      </c>
      <c r="E2476" t="s">
        <v>20195</v>
      </c>
      <c r="F2476" t="s">
        <v>19452</v>
      </c>
      <c r="G2476" s="2" t="s">
        <v>11949</v>
      </c>
      <c r="H2476" s="2">
        <v>67675</v>
      </c>
      <c r="I2476" s="2" t="s">
        <v>15746</v>
      </c>
      <c r="J2476" s="2" t="s">
        <v>11950</v>
      </c>
      <c r="K2476" s="2" t="s">
        <v>49</v>
      </c>
      <c r="L2476" s="2" t="s">
        <v>11951</v>
      </c>
      <c r="M2476" s="3">
        <v>9933926</v>
      </c>
      <c r="N2476" s="2" t="s">
        <v>11952</v>
      </c>
      <c r="O2476" s="2" t="s">
        <v>19458</v>
      </c>
      <c r="P2476" s="2" t="s">
        <v>62</v>
      </c>
      <c r="Q2476" s="4">
        <v>40766</v>
      </c>
      <c r="R2476" s="4" t="s">
        <v>20219</v>
      </c>
      <c r="S2476" s="6">
        <v>18663238</v>
      </c>
      <c r="T2476" s="2">
        <v>84</v>
      </c>
      <c r="U2476" s="2" t="s">
        <v>63</v>
      </c>
      <c r="V2476" s="2" t="s">
        <v>54</v>
      </c>
      <c r="X2476" s="2" t="s">
        <v>259</v>
      </c>
      <c r="Y2476" s="2">
        <v>79</v>
      </c>
      <c r="Z2476" s="7">
        <v>9663238</v>
      </c>
    </row>
    <row r="2477" spans="1:26" ht="15.75" customHeight="1" x14ac:dyDescent="0.3">
      <c r="A2477" s="6">
        <v>6000000</v>
      </c>
      <c r="B2477" s="2" t="s">
        <v>939</v>
      </c>
      <c r="C2477" s="2" t="s">
        <v>13616</v>
      </c>
      <c r="D2477" t="s">
        <v>19452</v>
      </c>
      <c r="E2477" t="s">
        <v>19452</v>
      </c>
      <c r="F2477" t="s">
        <v>19452</v>
      </c>
      <c r="H2477" s="2">
        <v>250349</v>
      </c>
      <c r="I2477" s="2" t="s">
        <v>15006</v>
      </c>
      <c r="J2477" s="2" t="s">
        <v>488</v>
      </c>
      <c r="K2477" s="2" t="s">
        <v>1360</v>
      </c>
      <c r="L2477" s="2" t="s">
        <v>11953</v>
      </c>
      <c r="M2477" s="3">
        <v>5119593</v>
      </c>
      <c r="N2477" s="2" t="s">
        <v>11954</v>
      </c>
      <c r="O2477" s="2" t="s">
        <v>19659</v>
      </c>
      <c r="P2477" s="2" t="s">
        <v>1815</v>
      </c>
      <c r="Q2477" s="4">
        <v>41759</v>
      </c>
      <c r="R2477" s="4" t="s">
        <v>20220</v>
      </c>
      <c r="S2477" s="6">
        <v>14348529</v>
      </c>
      <c r="T2477" s="2">
        <v>98</v>
      </c>
      <c r="U2477" s="2" t="s">
        <v>2302</v>
      </c>
      <c r="V2477" s="2" t="s">
        <v>54</v>
      </c>
      <c r="X2477" s="2" t="s">
        <v>205</v>
      </c>
      <c r="Y2477" s="2">
        <v>214</v>
      </c>
      <c r="Z2477" s="7">
        <v>8348529</v>
      </c>
    </row>
    <row r="2478" spans="1:26" ht="15.75" customHeight="1" x14ac:dyDescent="0.3">
      <c r="A2478" s="6">
        <v>9000000</v>
      </c>
      <c r="B2478" s="2" t="s">
        <v>1125</v>
      </c>
      <c r="C2478" s="2" t="s">
        <v>20179</v>
      </c>
      <c r="D2478" t="s">
        <v>19452</v>
      </c>
      <c r="E2478" t="s">
        <v>19452</v>
      </c>
      <c r="F2478" t="s">
        <v>19452</v>
      </c>
      <c r="G2478" s="2" t="s">
        <v>11955</v>
      </c>
      <c r="H2478" s="2">
        <v>39806</v>
      </c>
      <c r="I2478" s="2" t="s">
        <v>16190</v>
      </c>
      <c r="J2478" s="2" t="s">
        <v>11956</v>
      </c>
      <c r="K2478" s="2" t="s">
        <v>49</v>
      </c>
      <c r="L2478" s="2" t="s">
        <v>11957</v>
      </c>
      <c r="M2478" s="2" t="s">
        <v>11958</v>
      </c>
      <c r="N2478" s="2" t="s">
        <v>11959</v>
      </c>
      <c r="O2478" s="2" t="s">
        <v>19963</v>
      </c>
      <c r="P2478" s="2" t="s">
        <v>62</v>
      </c>
      <c r="Q2478" s="4">
        <v>40312</v>
      </c>
      <c r="R2478" s="4" t="s">
        <v>20214</v>
      </c>
      <c r="S2478" s="6">
        <v>771499</v>
      </c>
      <c r="T2478" s="2">
        <v>130</v>
      </c>
      <c r="U2478" s="2" t="s">
        <v>63</v>
      </c>
      <c r="V2478" s="2" t="s">
        <v>54</v>
      </c>
      <c r="W2478" s="2" t="s">
        <v>11960</v>
      </c>
      <c r="X2478" s="2" t="s">
        <v>559</v>
      </c>
      <c r="Y2478" s="2">
        <v>14</v>
      </c>
      <c r="Z2478" s="7">
        <v>-8228501</v>
      </c>
    </row>
    <row r="2479" spans="1:26" ht="15.75" customHeight="1" x14ac:dyDescent="0.3">
      <c r="A2479" s="6">
        <v>9000000</v>
      </c>
      <c r="B2479" s="2" t="s">
        <v>1556</v>
      </c>
      <c r="C2479" s="2" t="s">
        <v>13616</v>
      </c>
      <c r="D2479" t="s">
        <v>20198</v>
      </c>
      <c r="E2479" t="s">
        <v>19452</v>
      </c>
      <c r="F2479" t="s">
        <v>19452</v>
      </c>
      <c r="G2479" s="2" t="s">
        <v>11961</v>
      </c>
      <c r="H2479" s="2">
        <v>17926</v>
      </c>
      <c r="I2479" s="2" t="s">
        <v>16834</v>
      </c>
      <c r="J2479" s="2" t="s">
        <v>11962</v>
      </c>
      <c r="K2479" s="2" t="s">
        <v>49</v>
      </c>
      <c r="L2479" s="2" t="s">
        <v>11963</v>
      </c>
      <c r="M2479" s="3">
        <v>2009597</v>
      </c>
      <c r="N2479" s="2" t="s">
        <v>11964</v>
      </c>
      <c r="O2479" s="2" t="s">
        <v>19560</v>
      </c>
      <c r="P2479" s="2" t="s">
        <v>62</v>
      </c>
      <c r="Q2479" s="4">
        <v>38590</v>
      </c>
      <c r="R2479" s="4" t="s">
        <v>20221</v>
      </c>
      <c r="S2479" s="6">
        <v>1046166</v>
      </c>
      <c r="T2479" s="2">
        <v>97</v>
      </c>
      <c r="U2479" s="2" t="s">
        <v>63</v>
      </c>
      <c r="V2479" s="2" t="s">
        <v>54</v>
      </c>
      <c r="W2479" s="2" t="s">
        <v>11965</v>
      </c>
      <c r="X2479" s="2" t="s">
        <v>2951</v>
      </c>
      <c r="Y2479" s="2">
        <v>12</v>
      </c>
      <c r="Z2479" s="7">
        <v>-7953834</v>
      </c>
    </row>
    <row r="2480" spans="1:26" ht="15.75" customHeight="1" x14ac:dyDescent="0.3">
      <c r="A2480" s="6">
        <v>5000000</v>
      </c>
      <c r="B2480" s="2" t="s">
        <v>4917</v>
      </c>
      <c r="C2480" s="2" t="s">
        <v>20175</v>
      </c>
      <c r="D2480" t="s">
        <v>20196</v>
      </c>
      <c r="E2480" t="s">
        <v>19452</v>
      </c>
      <c r="F2480" t="s">
        <v>19452</v>
      </c>
      <c r="H2480" s="2">
        <v>9671</v>
      </c>
      <c r="I2480" s="2" t="s">
        <v>18023</v>
      </c>
      <c r="J2480" s="2" t="s">
        <v>11966</v>
      </c>
      <c r="K2480" s="2" t="s">
        <v>49</v>
      </c>
      <c r="L2480" s="2" t="s">
        <v>11967</v>
      </c>
      <c r="M2480" s="3">
        <v>16072466</v>
      </c>
      <c r="N2480" s="2" t="s">
        <v>11968</v>
      </c>
      <c r="O2480" s="2" t="s">
        <v>19449</v>
      </c>
      <c r="P2480" s="2" t="s">
        <v>1035</v>
      </c>
      <c r="Q2480" s="4">
        <v>31681</v>
      </c>
      <c r="R2480" s="4" t="s">
        <v>20252</v>
      </c>
      <c r="S2480" s="6">
        <v>328203506</v>
      </c>
      <c r="T2480" s="2">
        <v>97</v>
      </c>
      <c r="U2480" s="2" t="s">
        <v>63</v>
      </c>
      <c r="V2480" s="2" t="s">
        <v>54</v>
      </c>
      <c r="W2480" s="2" t="s">
        <v>11969</v>
      </c>
      <c r="X2480" s="2" t="s">
        <v>74</v>
      </c>
      <c r="Y2480" s="2">
        <v>503</v>
      </c>
      <c r="Z2480" s="7">
        <v>323203506</v>
      </c>
    </row>
    <row r="2481" spans="1:26" ht="15.75" customHeight="1" x14ac:dyDescent="0.3">
      <c r="A2481" s="6">
        <v>86000000</v>
      </c>
      <c r="B2481" s="2" t="s">
        <v>4793</v>
      </c>
      <c r="C2481" s="2" t="s">
        <v>20180</v>
      </c>
      <c r="D2481" t="s">
        <v>20193</v>
      </c>
      <c r="E2481" t="s">
        <v>20204</v>
      </c>
      <c r="F2481" t="s">
        <v>19452</v>
      </c>
      <c r="H2481" s="2">
        <v>13483</v>
      </c>
      <c r="I2481" s="2" t="s">
        <v>17193</v>
      </c>
      <c r="J2481" s="2" t="s">
        <v>488</v>
      </c>
      <c r="K2481" s="2" t="s">
        <v>49</v>
      </c>
      <c r="L2481" s="2" t="s">
        <v>11971</v>
      </c>
      <c r="M2481" s="3">
        <v>18172736</v>
      </c>
      <c r="N2481" s="2" t="s">
        <v>11972</v>
      </c>
      <c r="O2481" s="2" t="s">
        <v>19533</v>
      </c>
      <c r="P2481" s="2" t="s">
        <v>62</v>
      </c>
      <c r="Q2481" s="4">
        <v>39414</v>
      </c>
      <c r="R2481" s="4" t="s">
        <v>20211</v>
      </c>
      <c r="S2481" s="6">
        <v>14373825</v>
      </c>
      <c r="T2481" s="2">
        <v>84</v>
      </c>
      <c r="U2481" s="2" t="s">
        <v>3121</v>
      </c>
      <c r="V2481" s="2" t="s">
        <v>54</v>
      </c>
      <c r="W2481" s="2" t="s">
        <v>11973</v>
      </c>
      <c r="X2481" s="2" t="s">
        <v>74</v>
      </c>
      <c r="Y2481" s="2">
        <v>395</v>
      </c>
      <c r="Z2481" s="7">
        <v>-71626175</v>
      </c>
    </row>
    <row r="2482" spans="1:26" ht="15.75" customHeight="1" x14ac:dyDescent="0.3">
      <c r="A2482" s="6">
        <v>8500000</v>
      </c>
      <c r="B2482" s="2" t="s">
        <v>6546</v>
      </c>
      <c r="C2482" s="2" t="s">
        <v>20187</v>
      </c>
      <c r="D2482" t="s">
        <v>20196</v>
      </c>
      <c r="E2482" t="s">
        <v>19452</v>
      </c>
      <c r="F2482" t="s">
        <v>19452</v>
      </c>
      <c r="H2482" s="2">
        <v>1547</v>
      </c>
      <c r="I2482" s="2" t="s">
        <v>18919</v>
      </c>
      <c r="J2482" s="2" t="s">
        <v>11974</v>
      </c>
      <c r="K2482" s="2" t="s">
        <v>49</v>
      </c>
      <c r="L2482" s="2" t="s">
        <v>11975</v>
      </c>
      <c r="M2482" s="3">
        <v>24750909</v>
      </c>
      <c r="N2482" s="2" t="s">
        <v>3330</v>
      </c>
      <c r="O2482" s="2" t="s">
        <v>19445</v>
      </c>
      <c r="P2482" s="2" t="s">
        <v>62</v>
      </c>
      <c r="Q2482" s="4">
        <v>31989</v>
      </c>
      <c r="R2482" s="4" t="s">
        <v>20251</v>
      </c>
      <c r="S2482" s="6">
        <v>32222567</v>
      </c>
      <c r="T2482" s="2">
        <v>97</v>
      </c>
      <c r="U2482" s="2" t="s">
        <v>63</v>
      </c>
      <c r="V2482" s="2" t="s">
        <v>54</v>
      </c>
      <c r="W2482" s="2" t="s">
        <v>11976</v>
      </c>
      <c r="X2482" s="2" t="s">
        <v>259</v>
      </c>
      <c r="Y2482" s="2">
        <v>538</v>
      </c>
      <c r="Z2482" s="7">
        <v>23722567</v>
      </c>
    </row>
    <row r="2483" spans="1:26" ht="15.75" customHeight="1" x14ac:dyDescent="0.3">
      <c r="A2483" s="6">
        <v>7000000</v>
      </c>
      <c r="B2483" s="2" t="s">
        <v>2584</v>
      </c>
      <c r="C2483" s="2" t="s">
        <v>20179</v>
      </c>
      <c r="D2483" t="s">
        <v>20207</v>
      </c>
      <c r="E2483" t="s">
        <v>20198</v>
      </c>
      <c r="F2483" t="s">
        <v>19452</v>
      </c>
      <c r="H2483" s="2">
        <v>25196</v>
      </c>
      <c r="I2483" s="2" t="s">
        <v>16551</v>
      </c>
      <c r="J2483" s="2" t="s">
        <v>11977</v>
      </c>
      <c r="K2483" s="2" t="s">
        <v>49</v>
      </c>
      <c r="L2483" s="2" t="s">
        <v>11978</v>
      </c>
      <c r="M2483" s="3">
        <v>17697042</v>
      </c>
      <c r="N2483" s="2" t="s">
        <v>11979</v>
      </c>
      <c r="O2483" s="2" t="s">
        <v>19690</v>
      </c>
      <c r="P2483" s="2" t="s">
        <v>62</v>
      </c>
      <c r="Q2483" s="4">
        <v>40163</v>
      </c>
      <c r="R2483" s="4" t="s">
        <v>20210</v>
      </c>
      <c r="S2483" s="6">
        <v>39462438</v>
      </c>
      <c r="T2483" s="2">
        <v>112</v>
      </c>
      <c r="U2483" s="2" t="s">
        <v>53</v>
      </c>
      <c r="V2483" s="2" t="s">
        <v>54</v>
      </c>
      <c r="W2483" s="2" t="s">
        <v>11980</v>
      </c>
      <c r="X2483" s="2" t="s">
        <v>259</v>
      </c>
      <c r="Y2483" s="2">
        <v>274</v>
      </c>
      <c r="Z2483" s="7">
        <v>32462438</v>
      </c>
    </row>
    <row r="2484" spans="1:26" ht="15.75" customHeight="1" x14ac:dyDescent="0.3">
      <c r="A2484" s="6">
        <v>9250000</v>
      </c>
      <c r="B2484" s="2" t="s">
        <v>2584</v>
      </c>
      <c r="C2484" s="2" t="s">
        <v>20179</v>
      </c>
      <c r="D2484" t="s">
        <v>20207</v>
      </c>
      <c r="E2484" t="s">
        <v>20198</v>
      </c>
      <c r="F2484" t="s">
        <v>19452</v>
      </c>
      <c r="H2484" s="2">
        <v>16323</v>
      </c>
      <c r="I2484" s="2" t="s">
        <v>16926</v>
      </c>
      <c r="J2484" s="2" t="s">
        <v>11981</v>
      </c>
      <c r="K2484" s="2" t="s">
        <v>49</v>
      </c>
      <c r="L2484" s="2" t="s">
        <v>11982</v>
      </c>
      <c r="M2484" s="3">
        <v>7000949</v>
      </c>
      <c r="N2484" s="2" t="s">
        <v>2080</v>
      </c>
      <c r="O2484" s="2" t="s">
        <v>19458</v>
      </c>
      <c r="P2484" s="2" t="s">
        <v>62</v>
      </c>
      <c r="Q2484" s="4">
        <v>29166</v>
      </c>
      <c r="R2484" s="4" t="s">
        <v>20237</v>
      </c>
      <c r="S2484" s="6">
        <v>29174648</v>
      </c>
      <c r="T2484" s="2">
        <v>125</v>
      </c>
      <c r="U2484" s="2" t="s">
        <v>63</v>
      </c>
      <c r="V2484" s="2" t="s">
        <v>54</v>
      </c>
      <c r="W2484" s="2" t="s">
        <v>11983</v>
      </c>
      <c r="X2484" s="2" t="s">
        <v>259</v>
      </c>
      <c r="Y2484" s="2">
        <v>28</v>
      </c>
      <c r="Z2484" s="7">
        <v>19924648</v>
      </c>
    </row>
    <row r="2485" spans="1:26" ht="15.75" customHeight="1" x14ac:dyDescent="0.3">
      <c r="A2485" s="6">
        <v>8500000</v>
      </c>
      <c r="B2485" s="2" t="s">
        <v>939</v>
      </c>
      <c r="C2485" s="2" t="s">
        <v>13616</v>
      </c>
      <c r="D2485" t="s">
        <v>19452</v>
      </c>
      <c r="E2485" t="s">
        <v>19452</v>
      </c>
      <c r="F2485" t="s">
        <v>19452</v>
      </c>
      <c r="H2485" s="2">
        <v>175528</v>
      </c>
      <c r="I2485" s="2" t="s">
        <v>15221</v>
      </c>
      <c r="J2485" s="2" t="s">
        <v>488</v>
      </c>
      <c r="K2485" s="2" t="s">
        <v>49</v>
      </c>
      <c r="L2485" s="2" t="s">
        <v>11984</v>
      </c>
      <c r="M2485" s="3">
        <v>11436405</v>
      </c>
      <c r="N2485" s="2" t="s">
        <v>11985</v>
      </c>
      <c r="O2485" s="2" t="s">
        <v>19965</v>
      </c>
      <c r="P2485" s="2" t="s">
        <v>62</v>
      </c>
      <c r="Q2485" s="4">
        <v>41544</v>
      </c>
      <c r="R2485" s="4" t="s">
        <v>20218</v>
      </c>
      <c r="S2485" s="6">
        <v>22456509</v>
      </c>
      <c r="T2485" s="2">
        <v>96</v>
      </c>
      <c r="U2485" s="2" t="s">
        <v>63</v>
      </c>
      <c r="V2485" s="2" t="s">
        <v>54</v>
      </c>
      <c r="W2485" s="2" t="s">
        <v>11986</v>
      </c>
      <c r="X2485" s="2" t="s">
        <v>420</v>
      </c>
      <c r="Y2485" s="2">
        <v>85</v>
      </c>
      <c r="Z2485" s="7">
        <v>13956509</v>
      </c>
    </row>
    <row r="2486" spans="1:26" ht="15.75" customHeight="1" x14ac:dyDescent="0.3">
      <c r="A2486" s="6">
        <v>9000000</v>
      </c>
      <c r="B2486" s="2" t="s">
        <v>444</v>
      </c>
      <c r="C2486" s="2" t="s">
        <v>20178</v>
      </c>
      <c r="D2486" t="s">
        <v>19452</v>
      </c>
      <c r="E2486" t="s">
        <v>19452</v>
      </c>
      <c r="F2486" t="s">
        <v>19452</v>
      </c>
      <c r="H2486" s="2">
        <v>8069</v>
      </c>
      <c r="I2486" s="2" t="s">
        <v>18370</v>
      </c>
      <c r="J2486" s="2" t="s">
        <v>11987</v>
      </c>
      <c r="K2486" s="2" t="s">
        <v>49</v>
      </c>
      <c r="L2486" s="2" t="s">
        <v>11988</v>
      </c>
      <c r="M2486" s="3">
        <v>14171759</v>
      </c>
      <c r="N2486" s="2" t="s">
        <v>11989</v>
      </c>
      <c r="O2486" s="2" t="s">
        <v>19449</v>
      </c>
      <c r="P2486" s="2" t="s">
        <v>62</v>
      </c>
      <c r="Q2486" s="4">
        <v>25121</v>
      </c>
      <c r="R2486" s="4" t="s">
        <v>20247</v>
      </c>
      <c r="S2486" s="6">
        <v>2500000</v>
      </c>
      <c r="T2486" s="2">
        <v>98</v>
      </c>
      <c r="U2486" s="2" t="s">
        <v>63</v>
      </c>
      <c r="V2486" s="2" t="s">
        <v>54</v>
      </c>
      <c r="W2486" s="2" t="s">
        <v>11990</v>
      </c>
      <c r="X2486" s="2" t="s">
        <v>122</v>
      </c>
      <c r="Y2486" s="2">
        <v>146</v>
      </c>
      <c r="Z2486" s="7">
        <v>-6500000</v>
      </c>
    </row>
    <row r="2487" spans="1:26" ht="15.75" customHeight="1" x14ac:dyDescent="0.3">
      <c r="A2487" s="6">
        <v>12000000</v>
      </c>
      <c r="B2487" s="2" t="s">
        <v>1125</v>
      </c>
      <c r="C2487" s="2" t="s">
        <v>20179</v>
      </c>
      <c r="D2487" t="s">
        <v>19452</v>
      </c>
      <c r="E2487" t="s">
        <v>19452</v>
      </c>
      <c r="F2487" t="s">
        <v>19452</v>
      </c>
      <c r="H2487" s="2">
        <v>16727</v>
      </c>
      <c r="I2487" s="2" t="s">
        <v>16895</v>
      </c>
      <c r="J2487" s="2" t="s">
        <v>11991</v>
      </c>
      <c r="K2487" s="2" t="s">
        <v>49</v>
      </c>
      <c r="L2487" s="2" t="s">
        <v>11992</v>
      </c>
      <c r="M2487" s="3">
        <v>3604863</v>
      </c>
      <c r="N2487" s="2" t="s">
        <v>11993</v>
      </c>
      <c r="O2487" s="2" t="s">
        <v>19690</v>
      </c>
      <c r="P2487" s="2" t="s">
        <v>1046</v>
      </c>
      <c r="Q2487" s="4">
        <v>38962</v>
      </c>
      <c r="R2487" s="4" t="s">
        <v>20216</v>
      </c>
      <c r="S2487" s="6">
        <v>20138836</v>
      </c>
      <c r="T2487" s="2">
        <v>122</v>
      </c>
      <c r="U2487" s="2" t="s">
        <v>11994</v>
      </c>
      <c r="V2487" s="2" t="s">
        <v>54</v>
      </c>
      <c r="W2487" s="2" t="s">
        <v>11995</v>
      </c>
      <c r="X2487" s="2" t="s">
        <v>259</v>
      </c>
      <c r="Y2487" s="2">
        <v>50</v>
      </c>
      <c r="Z2487" s="7">
        <v>8138836</v>
      </c>
    </row>
    <row r="2488" spans="1:26" ht="15.75" customHeight="1" x14ac:dyDescent="0.3">
      <c r="A2488" s="6">
        <v>8500000</v>
      </c>
      <c r="B2488" s="2" t="s">
        <v>2424</v>
      </c>
      <c r="C2488" s="2" t="s">
        <v>20184</v>
      </c>
      <c r="D2488" t="s">
        <v>20196</v>
      </c>
      <c r="E2488" t="s">
        <v>19452</v>
      </c>
      <c r="F2488" t="s">
        <v>19452</v>
      </c>
      <c r="G2488" s="2" t="s">
        <v>11996</v>
      </c>
      <c r="H2488" s="2">
        <v>272693</v>
      </c>
      <c r="I2488" s="2" t="s">
        <v>14921</v>
      </c>
      <c r="J2488" s="2" t="s">
        <v>11997</v>
      </c>
      <c r="K2488" s="2" t="s">
        <v>49</v>
      </c>
      <c r="L2488" s="2" t="s">
        <v>11998</v>
      </c>
      <c r="M2488" s="3">
        <v>4028709</v>
      </c>
      <c r="N2488" s="2" t="s">
        <v>11999</v>
      </c>
      <c r="O2488" s="2" t="s">
        <v>19729</v>
      </c>
      <c r="P2488" s="2" t="s">
        <v>62</v>
      </c>
      <c r="Q2488" s="4">
        <v>42055</v>
      </c>
      <c r="R2488" s="4" t="s">
        <v>20212</v>
      </c>
      <c r="S2488" s="6">
        <v>43528634</v>
      </c>
      <c r="T2488" s="2">
        <v>100</v>
      </c>
      <c r="U2488" s="2" t="s">
        <v>63</v>
      </c>
      <c r="V2488" s="2" t="s">
        <v>54</v>
      </c>
      <c r="W2488" s="2" t="s">
        <v>12000</v>
      </c>
      <c r="X2488" s="2" t="s">
        <v>259</v>
      </c>
      <c r="Y2488" s="2">
        <v>1322</v>
      </c>
      <c r="Z2488" s="7">
        <v>35028634</v>
      </c>
    </row>
    <row r="2489" spans="1:26" ht="15.75" customHeight="1" x14ac:dyDescent="0.3">
      <c r="A2489" s="6">
        <v>22000000</v>
      </c>
      <c r="B2489" s="2" t="s">
        <v>357</v>
      </c>
      <c r="C2489" s="2" t="s">
        <v>20179</v>
      </c>
      <c r="D2489" t="s">
        <v>20198</v>
      </c>
      <c r="E2489" t="s">
        <v>19452</v>
      </c>
      <c r="F2489" t="s">
        <v>19452</v>
      </c>
      <c r="H2489" s="2">
        <v>10696</v>
      </c>
      <c r="I2489" s="2" t="s">
        <v>17661</v>
      </c>
      <c r="J2489" s="2" t="s">
        <v>12001</v>
      </c>
      <c r="K2489" s="2" t="s">
        <v>49</v>
      </c>
      <c r="L2489" s="2" t="s">
        <v>12002</v>
      </c>
      <c r="M2489" s="3">
        <v>3809131</v>
      </c>
      <c r="N2489" s="2" t="s">
        <v>12003</v>
      </c>
      <c r="O2489" s="2" t="s">
        <v>19458</v>
      </c>
      <c r="P2489" s="2" t="s">
        <v>62</v>
      </c>
      <c r="Q2489" s="4">
        <v>37155</v>
      </c>
      <c r="R2489" s="4" t="s">
        <v>20227</v>
      </c>
      <c r="S2489" s="6">
        <v>5271666</v>
      </c>
      <c r="T2489" s="2">
        <v>104</v>
      </c>
      <c r="U2489" s="2" t="s">
        <v>63</v>
      </c>
      <c r="V2489" s="2" t="s">
        <v>54</v>
      </c>
      <c r="W2489" s="2" t="s">
        <v>12004</v>
      </c>
      <c r="X2489" s="2" t="s">
        <v>3148</v>
      </c>
      <c r="Y2489" s="2">
        <v>38</v>
      </c>
      <c r="Z2489" s="7">
        <v>-16728334</v>
      </c>
    </row>
    <row r="2490" spans="1:26" ht="15.75" customHeight="1" x14ac:dyDescent="0.3">
      <c r="A2490" s="6">
        <v>8500000</v>
      </c>
      <c r="B2490" s="2" t="s">
        <v>357</v>
      </c>
      <c r="C2490" s="2" t="s">
        <v>20179</v>
      </c>
      <c r="D2490" t="s">
        <v>20198</v>
      </c>
      <c r="E2490" t="s">
        <v>19452</v>
      </c>
      <c r="F2490" t="s">
        <v>19452</v>
      </c>
      <c r="G2490" s="2" t="s">
        <v>12005</v>
      </c>
      <c r="H2490" s="2">
        <v>29963</v>
      </c>
      <c r="I2490" s="2" t="s">
        <v>16417</v>
      </c>
      <c r="J2490" s="2" t="s">
        <v>12006</v>
      </c>
      <c r="K2490" s="2" t="s">
        <v>49</v>
      </c>
      <c r="L2490" s="2" t="s">
        <v>12007</v>
      </c>
      <c r="M2490" s="3">
        <v>9230073</v>
      </c>
      <c r="N2490" s="2" t="s">
        <v>12008</v>
      </c>
      <c r="O2490" s="2" t="s">
        <v>19615</v>
      </c>
      <c r="P2490" s="2" t="s">
        <v>12009</v>
      </c>
      <c r="Q2490" s="4">
        <v>40122</v>
      </c>
      <c r="R2490" s="4" t="s">
        <v>20210</v>
      </c>
      <c r="S2490" s="6">
        <v>4440055</v>
      </c>
      <c r="T2490" s="2">
        <v>119</v>
      </c>
      <c r="U2490" s="2" t="s">
        <v>937</v>
      </c>
      <c r="V2490" s="2" t="s">
        <v>54</v>
      </c>
      <c r="W2490" s="2" t="s">
        <v>12010</v>
      </c>
      <c r="X2490" s="2" t="s">
        <v>259</v>
      </c>
      <c r="Y2490" s="2">
        <v>107</v>
      </c>
      <c r="Z2490" s="7">
        <v>-4059945</v>
      </c>
    </row>
    <row r="2491" spans="1:26" ht="15.75" customHeight="1" x14ac:dyDescent="0.3">
      <c r="A2491" s="6">
        <v>12000000</v>
      </c>
      <c r="B2491" s="2" t="s">
        <v>357</v>
      </c>
      <c r="C2491" s="2" t="s">
        <v>20179</v>
      </c>
      <c r="D2491" t="s">
        <v>20198</v>
      </c>
      <c r="E2491" t="s">
        <v>19452</v>
      </c>
      <c r="F2491" t="s">
        <v>19452</v>
      </c>
      <c r="G2491" s="2" t="s">
        <v>12011</v>
      </c>
      <c r="H2491" s="2">
        <v>26022</v>
      </c>
      <c r="I2491" s="2" t="s">
        <v>16523</v>
      </c>
      <c r="J2491" s="2" t="s">
        <v>12012</v>
      </c>
      <c r="K2491" s="2" t="s">
        <v>49</v>
      </c>
      <c r="L2491" s="2" t="s">
        <v>12013</v>
      </c>
      <c r="M2491" s="3">
        <v>14719886</v>
      </c>
      <c r="N2491" s="2" t="s">
        <v>12014</v>
      </c>
      <c r="O2491" s="2" t="s">
        <v>19690</v>
      </c>
      <c r="P2491" s="2" t="s">
        <v>1046</v>
      </c>
      <c r="Q2491" s="4">
        <v>40221</v>
      </c>
      <c r="R2491" s="4" t="s">
        <v>20214</v>
      </c>
      <c r="S2491" s="6">
        <v>42345360</v>
      </c>
      <c r="T2491" s="2">
        <v>145</v>
      </c>
      <c r="U2491" s="2" t="s">
        <v>12015</v>
      </c>
      <c r="V2491" s="2" t="s">
        <v>54</v>
      </c>
      <c r="W2491" s="2" t="s">
        <v>12016</v>
      </c>
      <c r="X2491" s="2" t="s">
        <v>463</v>
      </c>
      <c r="Y2491" s="2">
        <v>232</v>
      </c>
      <c r="Z2491" s="7">
        <v>30345360</v>
      </c>
    </row>
    <row r="2492" spans="1:26" ht="15.75" customHeight="1" x14ac:dyDescent="0.3">
      <c r="A2492" s="6">
        <v>9000000</v>
      </c>
      <c r="B2492" s="2" t="s">
        <v>1371</v>
      </c>
      <c r="C2492" s="2" t="s">
        <v>20174</v>
      </c>
      <c r="D2492" t="s">
        <v>20191</v>
      </c>
      <c r="E2492" t="s">
        <v>20197</v>
      </c>
      <c r="F2492" t="s">
        <v>19452</v>
      </c>
      <c r="H2492" s="2">
        <v>152747</v>
      </c>
      <c r="I2492" s="2" t="s">
        <v>15284</v>
      </c>
      <c r="J2492" s="2" t="s">
        <v>12017</v>
      </c>
      <c r="K2492" s="2" t="s">
        <v>49</v>
      </c>
      <c r="L2492" s="2" t="s">
        <v>12018</v>
      </c>
      <c r="M2492" s="3">
        <v>28540614</v>
      </c>
      <c r="N2492" s="2" t="s">
        <v>12019</v>
      </c>
      <c r="O2492" s="2" t="s">
        <v>19966</v>
      </c>
      <c r="P2492" s="2" t="s">
        <v>62</v>
      </c>
      <c r="Q2492" s="4">
        <v>41565</v>
      </c>
      <c r="R2492" s="4" t="s">
        <v>20218</v>
      </c>
      <c r="S2492" s="6">
        <v>6108720</v>
      </c>
      <c r="T2492" s="2">
        <v>106</v>
      </c>
      <c r="U2492" s="2" t="s">
        <v>63</v>
      </c>
      <c r="V2492" s="2" t="s">
        <v>54</v>
      </c>
      <c r="W2492" s="2" t="s">
        <v>12020</v>
      </c>
      <c r="X2492" s="2" t="s">
        <v>212</v>
      </c>
      <c r="Y2492" s="2">
        <v>671</v>
      </c>
      <c r="Z2492" s="7">
        <v>-2891280</v>
      </c>
    </row>
    <row r="2493" spans="1:26" ht="15.75" customHeight="1" x14ac:dyDescent="0.3">
      <c r="A2493" s="6">
        <v>6500000</v>
      </c>
      <c r="B2493" s="2" t="s">
        <v>1788</v>
      </c>
      <c r="C2493" s="2" t="s">
        <v>20179</v>
      </c>
      <c r="D2493" t="s">
        <v>20202</v>
      </c>
      <c r="E2493" t="s">
        <v>20205</v>
      </c>
      <c r="F2493" t="s">
        <v>19452</v>
      </c>
      <c r="H2493" s="2">
        <v>1116</v>
      </c>
      <c r="I2493" s="2" t="s">
        <v>18983</v>
      </c>
      <c r="J2493" s="2" t="s">
        <v>12021</v>
      </c>
      <c r="K2493" s="2" t="s">
        <v>49</v>
      </c>
      <c r="L2493" s="2" t="s">
        <v>12022</v>
      </c>
      <c r="M2493" s="3">
        <v>6787967</v>
      </c>
      <c r="N2493" s="2" t="s">
        <v>12023</v>
      </c>
      <c r="O2493" s="2" t="s">
        <v>19736</v>
      </c>
      <c r="P2493" s="2" t="s">
        <v>12024</v>
      </c>
      <c r="Q2493" s="4">
        <v>38855</v>
      </c>
      <c r="R2493" s="4" t="s">
        <v>20216</v>
      </c>
      <c r="S2493" s="6">
        <v>22889018</v>
      </c>
      <c r="T2493" s="2">
        <v>124</v>
      </c>
      <c r="U2493" s="2" t="s">
        <v>12025</v>
      </c>
      <c r="V2493" s="2" t="s">
        <v>54</v>
      </c>
      <c r="W2493" s="2" t="s">
        <v>12026</v>
      </c>
      <c r="X2493" s="2" t="s">
        <v>187</v>
      </c>
      <c r="Y2493" s="2">
        <v>154</v>
      </c>
      <c r="Z2493" s="7">
        <v>16389018</v>
      </c>
    </row>
    <row r="2494" spans="1:26" ht="15.75" customHeight="1" x14ac:dyDescent="0.3">
      <c r="A2494" s="6">
        <v>7700000</v>
      </c>
      <c r="B2494" s="2" t="s">
        <v>7580</v>
      </c>
      <c r="C2494" s="2" t="s">
        <v>20184</v>
      </c>
      <c r="D2494" t="s">
        <v>19452</v>
      </c>
      <c r="E2494" t="s">
        <v>19452</v>
      </c>
      <c r="F2494" t="s">
        <v>19452</v>
      </c>
      <c r="G2494" s="2" t="s">
        <v>12027</v>
      </c>
      <c r="H2494" s="2">
        <v>185008</v>
      </c>
      <c r="I2494" s="2" t="s">
        <v>15195</v>
      </c>
      <c r="J2494" s="2" t="s">
        <v>488</v>
      </c>
      <c r="K2494" s="2" t="s">
        <v>4957</v>
      </c>
      <c r="L2494" s="2" t="s">
        <v>12028</v>
      </c>
      <c r="M2494" s="3">
        <v>3353176</v>
      </c>
      <c r="N2494" s="2" t="s">
        <v>12029</v>
      </c>
      <c r="O2494" s="2" t="s">
        <v>19967</v>
      </c>
      <c r="P2494" s="2" t="s">
        <v>5993</v>
      </c>
      <c r="Q2494" s="4">
        <v>41425</v>
      </c>
      <c r="R2494" s="4" t="s">
        <v>20218</v>
      </c>
      <c r="S2494" s="6">
        <v>46000000</v>
      </c>
      <c r="T2494" s="2">
        <v>159</v>
      </c>
      <c r="U2494" s="2" t="s">
        <v>4958</v>
      </c>
      <c r="V2494" s="2" t="s">
        <v>54</v>
      </c>
      <c r="X2494" s="2" t="s">
        <v>56</v>
      </c>
      <c r="Y2494" s="2">
        <v>79</v>
      </c>
      <c r="Z2494" s="7">
        <v>38300000</v>
      </c>
    </row>
    <row r="2495" spans="1:26" ht="15.75" customHeight="1" x14ac:dyDescent="0.3">
      <c r="A2495" s="6">
        <v>8250000</v>
      </c>
      <c r="B2495" s="2" t="s">
        <v>2225</v>
      </c>
      <c r="C2495" s="2" t="s">
        <v>20179</v>
      </c>
      <c r="D2495" t="s">
        <v>20202</v>
      </c>
      <c r="E2495" t="s">
        <v>20198</v>
      </c>
      <c r="F2495" t="s">
        <v>19452</v>
      </c>
      <c r="H2495" s="2">
        <v>11620</v>
      </c>
      <c r="I2495" s="2" t="s">
        <v>17427</v>
      </c>
      <c r="J2495" s="2" t="s">
        <v>12030</v>
      </c>
      <c r="K2495" s="2" t="s">
        <v>49</v>
      </c>
      <c r="L2495" s="2" t="s">
        <v>12031</v>
      </c>
      <c r="M2495" s="3">
        <v>7973109</v>
      </c>
      <c r="N2495" s="2" t="s">
        <v>4415</v>
      </c>
      <c r="O2495" s="2" t="s">
        <v>19588</v>
      </c>
      <c r="P2495" s="2" t="s">
        <v>62</v>
      </c>
      <c r="Q2495" s="4">
        <v>18940</v>
      </c>
      <c r="R2495" s="4" t="s">
        <v>20268</v>
      </c>
      <c r="S2495" s="6">
        <v>30000000</v>
      </c>
      <c r="T2495" s="2">
        <v>171</v>
      </c>
      <c r="U2495" s="2" t="s">
        <v>63</v>
      </c>
      <c r="V2495" s="2" t="s">
        <v>54</v>
      </c>
      <c r="W2495" s="2" t="s">
        <v>12032</v>
      </c>
      <c r="X2495" s="2" t="s">
        <v>142</v>
      </c>
      <c r="Y2495" s="2">
        <v>63</v>
      </c>
      <c r="Z2495" s="7">
        <v>21750000</v>
      </c>
    </row>
    <row r="2496" spans="1:26" ht="15.75" customHeight="1" x14ac:dyDescent="0.3">
      <c r="A2496" s="6">
        <v>8000000</v>
      </c>
      <c r="B2496" s="2" t="s">
        <v>1428</v>
      </c>
      <c r="C2496" s="2" t="s">
        <v>20180</v>
      </c>
      <c r="D2496" t="s">
        <v>20193</v>
      </c>
      <c r="E2496" t="s">
        <v>19452</v>
      </c>
      <c r="F2496" t="s">
        <v>19452</v>
      </c>
      <c r="H2496" s="2">
        <v>680</v>
      </c>
      <c r="I2496" s="2" t="s">
        <v>19120</v>
      </c>
      <c r="J2496" s="2" t="s">
        <v>12033</v>
      </c>
      <c r="K2496" s="2" t="s">
        <v>49</v>
      </c>
      <c r="L2496" s="2" t="s">
        <v>12034</v>
      </c>
      <c r="M2496" s="3">
        <v>121463076</v>
      </c>
      <c r="N2496" s="2" t="s">
        <v>12035</v>
      </c>
      <c r="O2496" s="2" t="s">
        <v>19502</v>
      </c>
      <c r="P2496" s="2" t="s">
        <v>62</v>
      </c>
      <c r="Q2496" s="4">
        <v>34615</v>
      </c>
      <c r="R2496" s="4" t="s">
        <v>20233</v>
      </c>
      <c r="S2496" s="6">
        <v>213928762</v>
      </c>
      <c r="T2496" s="2">
        <v>154</v>
      </c>
      <c r="U2496" s="2" t="s">
        <v>3019</v>
      </c>
      <c r="V2496" s="2" t="s">
        <v>54</v>
      </c>
      <c r="W2496" s="2" t="s">
        <v>12036</v>
      </c>
      <c r="X2496" s="2" t="s">
        <v>3426</v>
      </c>
      <c r="Y2496" s="2">
        <v>8428</v>
      </c>
      <c r="Z2496" s="7">
        <v>205928762</v>
      </c>
    </row>
    <row r="2497" spans="1:26" ht="15.75" customHeight="1" x14ac:dyDescent="0.3">
      <c r="A2497" s="6">
        <v>8500000</v>
      </c>
      <c r="B2497" s="2" t="s">
        <v>3670</v>
      </c>
      <c r="C2497" s="2" t="s">
        <v>20185</v>
      </c>
      <c r="D2497" t="s">
        <v>20197</v>
      </c>
      <c r="E2497" t="s">
        <v>20201</v>
      </c>
      <c r="F2497" t="s">
        <v>19452</v>
      </c>
      <c r="G2497" s="2" t="s">
        <v>12037</v>
      </c>
      <c r="H2497" s="2">
        <v>242582</v>
      </c>
      <c r="I2497" s="2" t="s">
        <v>15032</v>
      </c>
      <c r="J2497" s="2" t="s">
        <v>12038</v>
      </c>
      <c r="K2497" s="2" t="s">
        <v>49</v>
      </c>
      <c r="L2497" s="2" t="s">
        <v>12039</v>
      </c>
      <c r="M2497" s="3">
        <v>89095538</v>
      </c>
      <c r="N2497" s="2" t="s">
        <v>12040</v>
      </c>
      <c r="O2497" s="2" t="s">
        <v>19741</v>
      </c>
      <c r="P2497" s="2" t="s">
        <v>62</v>
      </c>
      <c r="Q2497" s="4">
        <v>41935</v>
      </c>
      <c r="R2497" s="4" t="s">
        <v>20220</v>
      </c>
      <c r="S2497" s="6">
        <v>38697217</v>
      </c>
      <c r="T2497" s="2">
        <v>117</v>
      </c>
      <c r="U2497" s="2" t="s">
        <v>63</v>
      </c>
      <c r="V2497" s="2" t="s">
        <v>54</v>
      </c>
      <c r="W2497" s="2" t="s">
        <v>12041</v>
      </c>
      <c r="X2497" s="2" t="s">
        <v>81</v>
      </c>
      <c r="Y2497" s="2">
        <v>3395</v>
      </c>
      <c r="Z2497" s="7">
        <v>30197217</v>
      </c>
    </row>
    <row r="2498" spans="1:26" ht="15.75" customHeight="1" x14ac:dyDescent="0.3">
      <c r="A2498" s="6">
        <v>8500000</v>
      </c>
      <c r="B2498" s="2" t="s">
        <v>6926</v>
      </c>
      <c r="C2498" s="2" t="s">
        <v>13616</v>
      </c>
      <c r="D2498" t="s">
        <v>20203</v>
      </c>
      <c r="E2498" t="s">
        <v>19452</v>
      </c>
      <c r="F2498" t="s">
        <v>19452</v>
      </c>
      <c r="H2498" s="2">
        <v>11217</v>
      </c>
      <c r="I2498" s="2" t="s">
        <v>17527</v>
      </c>
      <c r="J2498" s="2" t="s">
        <v>12042</v>
      </c>
      <c r="K2498" s="2" t="s">
        <v>49</v>
      </c>
      <c r="L2498" s="2" t="s">
        <v>12043</v>
      </c>
      <c r="M2498" s="3">
        <v>262082</v>
      </c>
      <c r="N2498" s="2" t="s">
        <v>12044</v>
      </c>
      <c r="O2498" s="2" t="s">
        <v>19690</v>
      </c>
      <c r="P2498" s="2" t="s">
        <v>62</v>
      </c>
      <c r="Q2498" s="4">
        <v>38044</v>
      </c>
      <c r="R2498" s="4" t="s">
        <v>20223</v>
      </c>
      <c r="S2498" s="6">
        <v>5001655</v>
      </c>
      <c r="T2498" s="2">
        <v>104</v>
      </c>
      <c r="U2498" s="2" t="s">
        <v>63</v>
      </c>
      <c r="V2498" s="2" t="s">
        <v>54</v>
      </c>
      <c r="W2498" s="2" t="s">
        <v>12045</v>
      </c>
      <c r="X2498" s="2" t="s">
        <v>314</v>
      </c>
      <c r="Y2498" s="2">
        <v>107</v>
      </c>
      <c r="Z2498" s="7">
        <v>-3498345</v>
      </c>
    </row>
    <row r="2499" spans="1:26" ht="15.75" customHeight="1" x14ac:dyDescent="0.3">
      <c r="A2499" s="6">
        <v>8200000</v>
      </c>
      <c r="B2499" s="2" t="s">
        <v>8411</v>
      </c>
      <c r="C2499" s="2" t="s">
        <v>20179</v>
      </c>
      <c r="D2499" t="s">
        <v>20195</v>
      </c>
      <c r="E2499" t="s">
        <v>20207</v>
      </c>
      <c r="F2499" t="s">
        <v>20198</v>
      </c>
      <c r="H2499" s="2">
        <v>15121</v>
      </c>
      <c r="I2499" s="2" t="s">
        <v>16998</v>
      </c>
      <c r="J2499" s="2" t="s">
        <v>12046</v>
      </c>
      <c r="K2499" s="2" t="s">
        <v>49</v>
      </c>
      <c r="L2499" s="2" t="s">
        <v>12047</v>
      </c>
      <c r="M2499" s="3">
        <v>37960289</v>
      </c>
      <c r="N2499" s="2" t="s">
        <v>12048</v>
      </c>
      <c r="O2499" s="2" t="s">
        <v>19458</v>
      </c>
      <c r="P2499" s="2" t="s">
        <v>62</v>
      </c>
      <c r="Q2499" s="4">
        <v>23803</v>
      </c>
      <c r="R2499" s="4" t="s">
        <v>20261</v>
      </c>
      <c r="S2499" s="6">
        <v>286214286</v>
      </c>
      <c r="T2499" s="2">
        <v>174</v>
      </c>
      <c r="U2499" s="2" t="s">
        <v>2589</v>
      </c>
      <c r="V2499" s="2" t="s">
        <v>54</v>
      </c>
      <c r="W2499" s="2" t="s">
        <v>12049</v>
      </c>
      <c r="X2499" s="2" t="s">
        <v>103</v>
      </c>
      <c r="Y2499" s="2">
        <v>941</v>
      </c>
      <c r="Z2499" s="7">
        <v>278014286</v>
      </c>
    </row>
    <row r="2500" spans="1:26" ht="15.75" customHeight="1" x14ac:dyDescent="0.3">
      <c r="A2500" s="6">
        <v>8000000</v>
      </c>
      <c r="B2500" s="2" t="s">
        <v>2367</v>
      </c>
      <c r="C2500" s="2" t="s">
        <v>13616</v>
      </c>
      <c r="D2500" t="s">
        <v>20197</v>
      </c>
      <c r="E2500" t="s">
        <v>19452</v>
      </c>
      <c r="F2500" t="s">
        <v>19452</v>
      </c>
      <c r="G2500" s="2" t="s">
        <v>12050</v>
      </c>
      <c r="H2500" s="2">
        <v>773</v>
      </c>
      <c r="I2500" s="2" t="s">
        <v>19078</v>
      </c>
      <c r="J2500" s="2" t="s">
        <v>12051</v>
      </c>
      <c r="K2500" s="2" t="s">
        <v>49</v>
      </c>
      <c r="L2500" s="2" t="s">
        <v>12052</v>
      </c>
      <c r="M2500" s="3">
        <v>14793177</v>
      </c>
      <c r="N2500" s="2" t="s">
        <v>12053</v>
      </c>
      <c r="O2500" s="2" t="s">
        <v>19690</v>
      </c>
      <c r="P2500" s="2" t="s">
        <v>62</v>
      </c>
      <c r="Q2500" s="4">
        <v>38924</v>
      </c>
      <c r="R2500" s="4" t="s">
        <v>20216</v>
      </c>
      <c r="S2500" s="6">
        <v>100523181</v>
      </c>
      <c r="T2500" s="2">
        <v>102</v>
      </c>
      <c r="U2500" s="2" t="s">
        <v>63</v>
      </c>
      <c r="V2500" s="2" t="s">
        <v>54</v>
      </c>
      <c r="W2500" s="2" t="s">
        <v>12054</v>
      </c>
      <c r="X2500" s="2" t="s">
        <v>220</v>
      </c>
      <c r="Y2500" s="2">
        <v>1686</v>
      </c>
      <c r="Z2500" s="7">
        <v>92523181</v>
      </c>
    </row>
    <row r="2501" spans="1:26" ht="15.75" customHeight="1" x14ac:dyDescent="0.3">
      <c r="A2501" s="6">
        <v>8000000</v>
      </c>
      <c r="B2501" s="2" t="s">
        <v>4346</v>
      </c>
      <c r="C2501" s="2" t="s">
        <v>20185</v>
      </c>
      <c r="D2501" t="s">
        <v>20197</v>
      </c>
      <c r="E2501" t="s">
        <v>19452</v>
      </c>
      <c r="F2501" t="s">
        <v>19452</v>
      </c>
      <c r="H2501" s="2">
        <v>235</v>
      </c>
      <c r="I2501" s="2" t="s">
        <v>19314</v>
      </c>
      <c r="J2501" s="2" t="s">
        <v>12055</v>
      </c>
      <c r="K2501" s="2" t="s">
        <v>49</v>
      </c>
      <c r="L2501" s="2" t="s">
        <v>12056</v>
      </c>
      <c r="M2501" s="3">
        <v>51109279</v>
      </c>
      <c r="N2501" s="2" t="s">
        <v>12057</v>
      </c>
      <c r="O2501" s="2" t="s">
        <v>19442</v>
      </c>
      <c r="P2501" s="2" t="s">
        <v>62</v>
      </c>
      <c r="Q2501" s="4">
        <v>31646</v>
      </c>
      <c r="R2501" s="4" t="s">
        <v>20252</v>
      </c>
      <c r="S2501" s="6">
        <v>52287414</v>
      </c>
      <c r="T2501" s="2">
        <v>89</v>
      </c>
      <c r="U2501" s="2" t="s">
        <v>63</v>
      </c>
      <c r="V2501" s="2" t="s">
        <v>54</v>
      </c>
      <c r="W2501" s="2" t="s">
        <v>12058</v>
      </c>
      <c r="X2501" s="2" t="s">
        <v>406</v>
      </c>
      <c r="Y2501" s="2">
        <v>1522</v>
      </c>
      <c r="Z2501" s="7">
        <v>44287414</v>
      </c>
    </row>
    <row r="2502" spans="1:26" ht="15.75" customHeight="1" x14ac:dyDescent="0.3">
      <c r="A2502" s="6">
        <v>5000000</v>
      </c>
      <c r="B2502" s="2" t="s">
        <v>7345</v>
      </c>
      <c r="C2502" s="2" t="s">
        <v>20187</v>
      </c>
      <c r="D2502" t="s">
        <v>20201</v>
      </c>
      <c r="E2502" t="s">
        <v>20199</v>
      </c>
      <c r="F2502" t="s">
        <v>19452</v>
      </c>
      <c r="H2502" s="2">
        <v>170</v>
      </c>
      <c r="I2502" s="2" t="s">
        <v>19346</v>
      </c>
      <c r="J2502" s="2" t="s">
        <v>12059</v>
      </c>
      <c r="K2502" s="2" t="s">
        <v>49</v>
      </c>
      <c r="L2502" s="2" t="s">
        <v>12060</v>
      </c>
      <c r="M2502" s="3">
        <v>45490374</v>
      </c>
      <c r="N2502" s="2" t="s">
        <v>12061</v>
      </c>
      <c r="O2502" s="2" t="s">
        <v>19527</v>
      </c>
      <c r="P2502" s="2" t="s">
        <v>3537</v>
      </c>
      <c r="Q2502" s="4">
        <v>37560</v>
      </c>
      <c r="R2502" s="4" t="s">
        <v>20228</v>
      </c>
      <c r="S2502" s="6">
        <v>82719885</v>
      </c>
      <c r="T2502" s="2">
        <v>113</v>
      </c>
      <c r="U2502" s="2" t="s">
        <v>708</v>
      </c>
      <c r="V2502" s="2" t="s">
        <v>54</v>
      </c>
      <c r="W2502" s="2" t="s">
        <v>12062</v>
      </c>
      <c r="X2502" s="2" t="s">
        <v>187</v>
      </c>
      <c r="Y2502" s="2">
        <v>1777</v>
      </c>
      <c r="Z2502" s="7">
        <v>77719885</v>
      </c>
    </row>
    <row r="2503" spans="1:26" ht="15.75" customHeight="1" x14ac:dyDescent="0.3">
      <c r="A2503" s="6">
        <v>8000000</v>
      </c>
      <c r="B2503" s="2" t="s">
        <v>4346</v>
      </c>
      <c r="C2503" s="2" t="s">
        <v>20185</v>
      </c>
      <c r="D2503" t="s">
        <v>20197</v>
      </c>
      <c r="E2503" t="s">
        <v>19452</v>
      </c>
      <c r="F2503" t="s">
        <v>19452</v>
      </c>
      <c r="H2503" s="2">
        <v>10734</v>
      </c>
      <c r="I2503" s="2" t="s">
        <v>17648</v>
      </c>
      <c r="J2503" s="2" t="s">
        <v>12063</v>
      </c>
      <c r="K2503" s="2" t="s">
        <v>49</v>
      </c>
      <c r="L2503" s="2" t="s">
        <v>12064</v>
      </c>
      <c r="M2503" s="3">
        <v>26356697</v>
      </c>
      <c r="N2503" s="2" t="s">
        <v>12065</v>
      </c>
      <c r="O2503" s="2" t="s">
        <v>19449</v>
      </c>
      <c r="P2503" s="2" t="s">
        <v>62</v>
      </c>
      <c r="Q2503" s="4">
        <v>29028</v>
      </c>
      <c r="R2503" s="4" t="s">
        <v>20237</v>
      </c>
      <c r="S2503" s="6">
        <v>43000000</v>
      </c>
      <c r="T2503" s="2">
        <v>111</v>
      </c>
      <c r="U2503" s="2" t="s">
        <v>63</v>
      </c>
      <c r="V2503" s="2" t="s">
        <v>54</v>
      </c>
      <c r="W2503" s="2" t="s">
        <v>12066</v>
      </c>
      <c r="X2503" s="2" t="s">
        <v>56</v>
      </c>
      <c r="Y2503" s="2">
        <v>561</v>
      </c>
      <c r="Z2503" s="7">
        <v>35000000</v>
      </c>
    </row>
    <row r="2504" spans="1:26" ht="15.75" customHeight="1" x14ac:dyDescent="0.3">
      <c r="A2504" s="6">
        <v>8000000</v>
      </c>
      <c r="B2504" s="2" t="s">
        <v>2367</v>
      </c>
      <c r="C2504" s="2" t="s">
        <v>13616</v>
      </c>
      <c r="D2504" t="s">
        <v>20197</v>
      </c>
      <c r="E2504" t="s">
        <v>19452</v>
      </c>
      <c r="F2504" t="s">
        <v>19452</v>
      </c>
      <c r="G2504" s="2" t="s">
        <v>12067</v>
      </c>
      <c r="H2504" s="2">
        <v>40807</v>
      </c>
      <c r="I2504" s="2" t="s">
        <v>16170</v>
      </c>
      <c r="J2504" s="2" t="s">
        <v>12068</v>
      </c>
      <c r="K2504" s="2" t="s">
        <v>49</v>
      </c>
      <c r="L2504" s="2" t="s">
        <v>12069</v>
      </c>
      <c r="M2504" s="3">
        <v>33372828</v>
      </c>
      <c r="N2504" s="2" t="s">
        <v>12070</v>
      </c>
      <c r="O2504" s="2" t="s">
        <v>19480</v>
      </c>
      <c r="P2504" s="2" t="s">
        <v>62</v>
      </c>
      <c r="Q2504" s="4">
        <v>40816</v>
      </c>
      <c r="R2504" s="4" t="s">
        <v>20219</v>
      </c>
      <c r="S2504" s="6">
        <v>39187783</v>
      </c>
      <c r="T2504" s="2">
        <v>100</v>
      </c>
      <c r="U2504" s="2" t="s">
        <v>63</v>
      </c>
      <c r="V2504" s="2" t="s">
        <v>54</v>
      </c>
      <c r="W2504" s="2" t="s">
        <v>12071</v>
      </c>
      <c r="X2504" s="2" t="s">
        <v>142</v>
      </c>
      <c r="Y2504" s="2">
        <v>1261</v>
      </c>
      <c r="Z2504" s="7">
        <v>31187783</v>
      </c>
    </row>
    <row r="2505" spans="1:26" ht="15.75" customHeight="1" x14ac:dyDescent="0.3">
      <c r="A2505" s="6">
        <v>8000000</v>
      </c>
      <c r="B2505" s="2" t="s">
        <v>1556</v>
      </c>
      <c r="C2505" s="2" t="s">
        <v>13616</v>
      </c>
      <c r="D2505" t="s">
        <v>20198</v>
      </c>
      <c r="E2505" t="s">
        <v>19452</v>
      </c>
      <c r="F2505" t="s">
        <v>19452</v>
      </c>
      <c r="H2505" s="2">
        <v>225565</v>
      </c>
      <c r="I2505" s="2" t="s">
        <v>15092</v>
      </c>
      <c r="J2505" s="2" t="s">
        <v>12072</v>
      </c>
      <c r="K2505" s="2" t="s">
        <v>49</v>
      </c>
      <c r="L2505" s="2" t="s">
        <v>12073</v>
      </c>
      <c r="M2505" s="3">
        <v>37821106</v>
      </c>
      <c r="N2505" s="2" t="s">
        <v>11749</v>
      </c>
      <c r="O2505" s="2" t="s">
        <v>19949</v>
      </c>
      <c r="P2505" s="2" t="s">
        <v>62</v>
      </c>
      <c r="Q2505" s="4">
        <v>41668</v>
      </c>
      <c r="R2505" s="4" t="s">
        <v>20220</v>
      </c>
      <c r="S2505" s="6">
        <v>26049082</v>
      </c>
      <c r="T2505" s="2">
        <v>94</v>
      </c>
      <c r="U2505" s="2" t="s">
        <v>63</v>
      </c>
      <c r="V2505" s="2" t="s">
        <v>54</v>
      </c>
      <c r="W2505" s="2" t="s">
        <v>12074</v>
      </c>
      <c r="X2505" s="2" t="s">
        <v>88</v>
      </c>
      <c r="Y2505" s="2">
        <v>1004</v>
      </c>
      <c r="Z2505" s="7">
        <v>18049082</v>
      </c>
    </row>
    <row r="2506" spans="1:26" ht="15.75" customHeight="1" x14ac:dyDescent="0.3">
      <c r="A2506" s="6">
        <v>6500000</v>
      </c>
      <c r="B2506" s="2" t="s">
        <v>851</v>
      </c>
      <c r="C2506" s="2" t="s">
        <v>20175</v>
      </c>
      <c r="D2506" t="s">
        <v>20194</v>
      </c>
      <c r="E2506" t="s">
        <v>20201</v>
      </c>
      <c r="F2506" t="s">
        <v>19452</v>
      </c>
      <c r="G2506" s="2" t="s">
        <v>12075</v>
      </c>
      <c r="H2506" s="2">
        <v>668</v>
      </c>
      <c r="I2506" s="2" t="s">
        <v>19129</v>
      </c>
      <c r="J2506" s="2" t="s">
        <v>12076</v>
      </c>
      <c r="K2506" s="2" t="s">
        <v>49</v>
      </c>
      <c r="L2506" s="2" t="s">
        <v>12077</v>
      </c>
      <c r="M2506" s="3">
        <v>25289665</v>
      </c>
      <c r="N2506" s="2" t="s">
        <v>10650</v>
      </c>
      <c r="O2506" s="2" t="s">
        <v>19517</v>
      </c>
      <c r="P2506" s="2" t="s">
        <v>71</v>
      </c>
      <c r="Q2506" s="4">
        <v>25549</v>
      </c>
      <c r="R2506" s="4" t="s">
        <v>20259</v>
      </c>
      <c r="S2506" s="6">
        <v>81974493</v>
      </c>
      <c r="T2506" s="2">
        <v>142</v>
      </c>
      <c r="U2506" s="2" t="s">
        <v>442</v>
      </c>
      <c r="V2506" s="2" t="s">
        <v>54</v>
      </c>
      <c r="W2506" s="2" t="s">
        <v>12078</v>
      </c>
      <c r="X2506" s="2" t="s">
        <v>154</v>
      </c>
      <c r="Y2506" s="2">
        <v>456</v>
      </c>
      <c r="Z2506" s="7">
        <v>75474493</v>
      </c>
    </row>
    <row r="2507" spans="1:26" ht="15.75" customHeight="1" x14ac:dyDescent="0.3">
      <c r="A2507" s="6">
        <v>14000000</v>
      </c>
      <c r="B2507" s="2" t="s">
        <v>12079</v>
      </c>
      <c r="C2507" s="2" t="s">
        <v>20187</v>
      </c>
      <c r="D2507" t="s">
        <v>20201</v>
      </c>
      <c r="E2507" t="s">
        <v>20204</v>
      </c>
      <c r="F2507" t="s">
        <v>20192</v>
      </c>
      <c r="H2507" s="2">
        <v>11596</v>
      </c>
      <c r="I2507" s="2" t="s">
        <v>17434</v>
      </c>
      <c r="J2507" s="2" t="s">
        <v>12080</v>
      </c>
      <c r="K2507" s="2" t="s">
        <v>49</v>
      </c>
      <c r="L2507" s="2" t="s">
        <v>12081</v>
      </c>
      <c r="M2507" s="3">
        <v>14730796</v>
      </c>
      <c r="N2507" s="2" t="s">
        <v>410</v>
      </c>
      <c r="O2507" s="2" t="s">
        <v>19453</v>
      </c>
      <c r="P2507" s="2" t="s">
        <v>62</v>
      </c>
      <c r="Q2507" s="4">
        <v>34620</v>
      </c>
      <c r="R2507" s="4" t="s">
        <v>20233</v>
      </c>
      <c r="S2507" s="6">
        <v>18090181</v>
      </c>
      <c r="T2507" s="2">
        <v>112</v>
      </c>
      <c r="U2507" s="2" t="s">
        <v>63</v>
      </c>
      <c r="V2507" s="2" t="s">
        <v>54</v>
      </c>
      <c r="W2507" s="2" t="s">
        <v>12082</v>
      </c>
      <c r="X2507" s="2" t="s">
        <v>173</v>
      </c>
      <c r="Y2507" s="2">
        <v>291</v>
      </c>
      <c r="Z2507" s="7">
        <v>4090181</v>
      </c>
    </row>
    <row r="2508" spans="1:26" ht="15.75" customHeight="1" x14ac:dyDescent="0.3">
      <c r="A2508" s="6">
        <v>8000000</v>
      </c>
      <c r="B2508" s="2" t="s">
        <v>9198</v>
      </c>
      <c r="C2508" s="2" t="s">
        <v>20179</v>
      </c>
      <c r="D2508" t="s">
        <v>20196</v>
      </c>
      <c r="E2508" t="s">
        <v>20198</v>
      </c>
      <c r="F2508" t="s">
        <v>20195</v>
      </c>
      <c r="H2508" s="2">
        <v>14429</v>
      </c>
      <c r="I2508" s="2" t="s">
        <v>17061</v>
      </c>
      <c r="J2508" s="2" t="s">
        <v>12083</v>
      </c>
      <c r="K2508" s="2" t="s">
        <v>49</v>
      </c>
      <c r="L2508" s="2" t="s">
        <v>12084</v>
      </c>
      <c r="M2508" s="3">
        <v>4482714</v>
      </c>
      <c r="N2508" s="2" t="s">
        <v>12085</v>
      </c>
      <c r="O2508" s="2" t="s">
        <v>19458</v>
      </c>
      <c r="P2508" s="2" t="s">
        <v>62</v>
      </c>
      <c r="Q2508" s="4">
        <v>36434</v>
      </c>
      <c r="R2508" s="4" t="s">
        <v>20224</v>
      </c>
      <c r="S2508" s="6">
        <v>22593409</v>
      </c>
      <c r="T2508" s="2">
        <v>91</v>
      </c>
      <c r="U2508" s="2" t="s">
        <v>63</v>
      </c>
      <c r="V2508" s="2" t="s">
        <v>54</v>
      </c>
      <c r="W2508" s="2" t="s">
        <v>12086</v>
      </c>
      <c r="X2508" s="2" t="s">
        <v>205</v>
      </c>
      <c r="Y2508" s="2">
        <v>62</v>
      </c>
      <c r="Z2508" s="7">
        <v>14593409</v>
      </c>
    </row>
    <row r="2509" spans="1:26" ht="15.75" customHeight="1" x14ac:dyDescent="0.3">
      <c r="A2509" s="6">
        <v>8000000</v>
      </c>
      <c r="B2509" s="2" t="s">
        <v>1125</v>
      </c>
      <c r="C2509" s="2" t="s">
        <v>20179</v>
      </c>
      <c r="D2509" t="s">
        <v>19452</v>
      </c>
      <c r="E2509" t="s">
        <v>19452</v>
      </c>
      <c r="F2509" t="s">
        <v>19452</v>
      </c>
      <c r="G2509" s="2" t="s">
        <v>12087</v>
      </c>
      <c r="H2509" s="2">
        <v>13751</v>
      </c>
      <c r="I2509" s="2" t="s">
        <v>17160</v>
      </c>
      <c r="J2509" s="2" t="s">
        <v>12088</v>
      </c>
      <c r="K2509" s="2" t="s">
        <v>49</v>
      </c>
      <c r="L2509" s="2" t="s">
        <v>12089</v>
      </c>
      <c r="M2509" s="3">
        <v>4932893</v>
      </c>
      <c r="N2509" s="2" t="s">
        <v>12090</v>
      </c>
      <c r="O2509" s="2" t="s">
        <v>19494</v>
      </c>
      <c r="P2509" s="2" t="s">
        <v>62</v>
      </c>
      <c r="Q2509" s="4">
        <v>38835</v>
      </c>
      <c r="R2509" s="4" t="s">
        <v>20216</v>
      </c>
      <c r="S2509" s="6">
        <v>18948425</v>
      </c>
      <c r="T2509" s="2">
        <v>112</v>
      </c>
      <c r="U2509" s="2" t="s">
        <v>63</v>
      </c>
      <c r="V2509" s="2" t="s">
        <v>54</v>
      </c>
      <c r="W2509" s="2" t="s">
        <v>12091</v>
      </c>
      <c r="X2509" s="2" t="s">
        <v>252</v>
      </c>
      <c r="Y2509" s="2">
        <v>81</v>
      </c>
      <c r="Z2509" s="7">
        <v>10948425</v>
      </c>
    </row>
    <row r="2510" spans="1:26" ht="15.75" customHeight="1" x14ac:dyDescent="0.3">
      <c r="A2510" s="6">
        <v>2000000</v>
      </c>
      <c r="B2510" s="2" t="s">
        <v>6418</v>
      </c>
      <c r="C2510" s="2" t="s">
        <v>13616</v>
      </c>
      <c r="D2510" t="s">
        <v>20193</v>
      </c>
      <c r="E2510" t="s">
        <v>20201</v>
      </c>
      <c r="F2510" t="s">
        <v>19452</v>
      </c>
      <c r="H2510" s="2">
        <v>5854</v>
      </c>
      <c r="I2510" s="2" t="s">
        <v>18494</v>
      </c>
      <c r="J2510" s="2" t="s">
        <v>13507</v>
      </c>
      <c r="K2510" s="2" t="s">
        <v>49</v>
      </c>
      <c r="L2510" s="2" t="s">
        <v>13508</v>
      </c>
      <c r="M2510" s="3">
        <v>3832858</v>
      </c>
      <c r="N2510" s="2" t="s">
        <v>2234</v>
      </c>
      <c r="O2510" s="2" t="s">
        <v>19455</v>
      </c>
      <c r="P2510" s="2" t="s">
        <v>62</v>
      </c>
      <c r="Q2510" s="4">
        <v>27859</v>
      </c>
      <c r="R2510" s="4" t="s">
        <v>20255</v>
      </c>
      <c r="S2510" s="6">
        <v>7900000</v>
      </c>
      <c r="T2510" s="2">
        <v>121</v>
      </c>
      <c r="U2510" s="2" t="s">
        <v>63</v>
      </c>
      <c r="V2510" s="2" t="s">
        <v>54</v>
      </c>
      <c r="W2510" s="2" t="s">
        <v>13509</v>
      </c>
      <c r="X2510" s="2" t="s">
        <v>252</v>
      </c>
      <c r="Y2510" s="2">
        <v>86</v>
      </c>
      <c r="Z2510" s="7">
        <v>5900000</v>
      </c>
    </row>
    <row r="2511" spans="1:26" ht="15.75" customHeight="1" x14ac:dyDescent="0.3">
      <c r="A2511" s="6">
        <v>8000000</v>
      </c>
      <c r="B2511" s="2" t="s">
        <v>939</v>
      </c>
      <c r="C2511" s="2" t="s">
        <v>13616</v>
      </c>
      <c r="D2511" t="s">
        <v>19452</v>
      </c>
      <c r="E2511" t="s">
        <v>19452</v>
      </c>
      <c r="F2511" t="s">
        <v>19452</v>
      </c>
      <c r="G2511" s="2" t="s">
        <v>12095</v>
      </c>
      <c r="H2511" s="2">
        <v>14536</v>
      </c>
      <c r="I2511" s="2" t="s">
        <v>17051</v>
      </c>
      <c r="J2511" s="2" t="s">
        <v>12096</v>
      </c>
      <c r="K2511" s="2" t="s">
        <v>49</v>
      </c>
      <c r="L2511" s="2" t="s">
        <v>12097</v>
      </c>
      <c r="M2511" s="3">
        <v>13987772</v>
      </c>
      <c r="N2511" s="2" t="s">
        <v>12098</v>
      </c>
      <c r="O2511" s="2" t="s">
        <v>19484</v>
      </c>
      <c r="P2511" s="2" t="s">
        <v>417</v>
      </c>
      <c r="Q2511" s="4">
        <v>39843</v>
      </c>
      <c r="R2511" s="4" t="s">
        <v>20210</v>
      </c>
      <c r="S2511" s="6">
        <v>29010817</v>
      </c>
      <c r="T2511" s="2">
        <v>97</v>
      </c>
      <c r="U2511" s="2" t="s">
        <v>53</v>
      </c>
      <c r="V2511" s="2" t="s">
        <v>54</v>
      </c>
      <c r="W2511" s="2" t="s">
        <v>12099</v>
      </c>
      <c r="X2511" s="2" t="s">
        <v>433</v>
      </c>
      <c r="Y2511" s="2">
        <v>99</v>
      </c>
      <c r="Z2511" s="7">
        <v>21010817</v>
      </c>
    </row>
    <row r="2512" spans="1:26" ht="15.75" customHeight="1" x14ac:dyDescent="0.3">
      <c r="A2512" s="6">
        <v>7000000</v>
      </c>
      <c r="B2512" s="2" t="s">
        <v>1611</v>
      </c>
      <c r="C2512" s="2" t="s">
        <v>20180</v>
      </c>
      <c r="D2512" t="s">
        <v>20197</v>
      </c>
      <c r="E2512" t="s">
        <v>20193</v>
      </c>
      <c r="F2512" t="s">
        <v>19452</v>
      </c>
      <c r="H2512" s="2">
        <v>1359</v>
      </c>
      <c r="I2512" s="2" t="s">
        <v>18962</v>
      </c>
      <c r="J2512" s="2" t="s">
        <v>12100</v>
      </c>
      <c r="K2512" s="2" t="s">
        <v>49</v>
      </c>
      <c r="L2512" s="2" t="s">
        <v>12101</v>
      </c>
      <c r="M2512" s="3">
        <v>45310443</v>
      </c>
      <c r="N2512" s="2" t="s">
        <v>12102</v>
      </c>
      <c r="O2512" s="2" t="s">
        <v>19494</v>
      </c>
      <c r="P2512" s="2" t="s">
        <v>417</v>
      </c>
      <c r="Q2512" s="4">
        <v>36629</v>
      </c>
      <c r="R2512" s="4" t="s">
        <v>20230</v>
      </c>
      <c r="S2512" s="6">
        <v>34266564</v>
      </c>
      <c r="T2512" s="2">
        <v>102</v>
      </c>
      <c r="U2512" s="2" t="s">
        <v>12103</v>
      </c>
      <c r="V2512" s="2" t="s">
        <v>54</v>
      </c>
      <c r="W2512" s="2" t="s">
        <v>12104</v>
      </c>
      <c r="X2512" s="2" t="s">
        <v>109</v>
      </c>
      <c r="Y2512" s="2">
        <v>2066</v>
      </c>
      <c r="Z2512" s="7">
        <v>27266564</v>
      </c>
    </row>
    <row r="2513" spans="1:26" ht="15.75" customHeight="1" x14ac:dyDescent="0.3">
      <c r="A2513" s="6">
        <v>8000000</v>
      </c>
      <c r="B2513" s="2" t="s">
        <v>2389</v>
      </c>
      <c r="C2513" s="2" t="s">
        <v>20179</v>
      </c>
      <c r="D2513" t="s">
        <v>20196</v>
      </c>
      <c r="E2513" t="s">
        <v>20198</v>
      </c>
      <c r="F2513" t="s">
        <v>19452</v>
      </c>
      <c r="H2513" s="2">
        <v>9962</v>
      </c>
      <c r="I2513" s="2" t="s">
        <v>17906</v>
      </c>
      <c r="J2513" s="2" t="s">
        <v>12105</v>
      </c>
      <c r="K2513" s="2" t="s">
        <v>49</v>
      </c>
      <c r="L2513" s="2" t="s">
        <v>12106</v>
      </c>
      <c r="M2513" s="3">
        <v>9799177</v>
      </c>
      <c r="N2513" s="2" t="s">
        <v>12107</v>
      </c>
      <c r="O2513" s="2" t="s">
        <v>19690</v>
      </c>
      <c r="P2513" s="2" t="s">
        <v>12108</v>
      </c>
      <c r="Q2513" s="4">
        <v>37268</v>
      </c>
      <c r="R2513" s="4" t="s">
        <v>20228</v>
      </c>
      <c r="S2513" s="6">
        <v>16856124</v>
      </c>
      <c r="T2513" s="2">
        <v>93</v>
      </c>
      <c r="U2513" s="2" t="s">
        <v>63</v>
      </c>
      <c r="V2513" s="2" t="s">
        <v>54</v>
      </c>
      <c r="W2513" s="2" t="s">
        <v>12109</v>
      </c>
      <c r="X2513" s="2" t="s">
        <v>88</v>
      </c>
      <c r="Y2513" s="2">
        <v>181</v>
      </c>
      <c r="Z2513" s="7">
        <v>8856124</v>
      </c>
    </row>
    <row r="2514" spans="1:26" ht="15.75" customHeight="1" x14ac:dyDescent="0.3">
      <c r="A2514" s="6">
        <v>8000000</v>
      </c>
      <c r="B2514" s="2" t="s">
        <v>1622</v>
      </c>
      <c r="C2514" s="2" t="s">
        <v>20174</v>
      </c>
      <c r="D2514" t="s">
        <v>20196</v>
      </c>
      <c r="E2514" t="s">
        <v>20193</v>
      </c>
      <c r="F2514" t="s">
        <v>19452</v>
      </c>
      <c r="H2514" s="2">
        <v>15049</v>
      </c>
      <c r="I2514" s="2" t="s">
        <v>17004</v>
      </c>
      <c r="J2514" s="2" t="s">
        <v>12110</v>
      </c>
      <c r="K2514" s="2" t="s">
        <v>1360</v>
      </c>
      <c r="L2514" s="2" t="s">
        <v>12111</v>
      </c>
      <c r="M2514" s="3">
        <v>5069095</v>
      </c>
      <c r="N2514" s="2" t="s">
        <v>12112</v>
      </c>
      <c r="O2514" s="2" t="s">
        <v>19969</v>
      </c>
      <c r="P2514" s="2" t="s">
        <v>7074</v>
      </c>
      <c r="Q2514" s="4">
        <v>38904</v>
      </c>
      <c r="R2514" s="4" t="s">
        <v>20216</v>
      </c>
      <c r="S2514" s="6">
        <v>12671300</v>
      </c>
      <c r="T2514" s="2">
        <v>116</v>
      </c>
      <c r="U2514" s="2" t="s">
        <v>94</v>
      </c>
      <c r="V2514" s="2" t="s">
        <v>54</v>
      </c>
      <c r="W2514" s="2" t="s">
        <v>12113</v>
      </c>
      <c r="X2514" s="2" t="s">
        <v>154</v>
      </c>
      <c r="Y2514" s="2">
        <v>42</v>
      </c>
      <c r="Z2514" s="7">
        <v>4671300</v>
      </c>
    </row>
    <row r="2515" spans="1:26" ht="15.75" customHeight="1" x14ac:dyDescent="0.3">
      <c r="A2515" s="6">
        <v>8000000</v>
      </c>
      <c r="B2515" s="2" t="s">
        <v>1188</v>
      </c>
      <c r="C2515" s="2" t="s">
        <v>20174</v>
      </c>
      <c r="D2515" t="s">
        <v>20201</v>
      </c>
      <c r="E2515" t="s">
        <v>20193</v>
      </c>
      <c r="F2515" t="s">
        <v>19452</v>
      </c>
      <c r="G2515" s="2" t="s">
        <v>12114</v>
      </c>
      <c r="H2515" s="2">
        <v>22821</v>
      </c>
      <c r="I2515" s="2" t="s">
        <v>16641</v>
      </c>
      <c r="J2515" s="2" t="s">
        <v>12115</v>
      </c>
      <c r="K2515" s="2" t="s">
        <v>49</v>
      </c>
      <c r="L2515" s="2" t="s">
        <v>12116</v>
      </c>
      <c r="M2515" s="3">
        <v>13517017</v>
      </c>
      <c r="N2515" s="2" t="s">
        <v>12117</v>
      </c>
      <c r="O2515" s="2" t="s">
        <v>19970</v>
      </c>
      <c r="P2515" s="2" t="s">
        <v>62</v>
      </c>
      <c r="Q2515" s="4">
        <v>40141</v>
      </c>
      <c r="R2515" s="4" t="s">
        <v>20210</v>
      </c>
      <c r="S2515" s="6">
        <v>10629321</v>
      </c>
      <c r="T2515" s="2">
        <v>118</v>
      </c>
      <c r="U2515" s="2" t="s">
        <v>2532</v>
      </c>
      <c r="V2515" s="2" t="s">
        <v>54</v>
      </c>
      <c r="W2515" s="2" t="s">
        <v>12118</v>
      </c>
      <c r="X2515" s="2" t="s">
        <v>96</v>
      </c>
      <c r="Y2515" s="2">
        <v>261</v>
      </c>
      <c r="Z2515" s="7">
        <v>2629321</v>
      </c>
    </row>
    <row r="2516" spans="1:26" ht="15.75" customHeight="1" x14ac:dyDescent="0.3">
      <c r="A2516" s="6">
        <v>8000000</v>
      </c>
      <c r="B2516" s="2" t="s">
        <v>939</v>
      </c>
      <c r="C2516" s="2" t="s">
        <v>13616</v>
      </c>
      <c r="D2516" t="s">
        <v>19452</v>
      </c>
      <c r="E2516" t="s">
        <v>19452</v>
      </c>
      <c r="F2516" t="s">
        <v>19452</v>
      </c>
      <c r="G2516" s="2" t="s">
        <v>12120</v>
      </c>
      <c r="H2516" s="2">
        <v>37735</v>
      </c>
      <c r="I2516" s="2" t="s">
        <v>16266</v>
      </c>
      <c r="J2516" s="2" t="s">
        <v>12121</v>
      </c>
      <c r="K2516" s="2" t="s">
        <v>49</v>
      </c>
      <c r="L2516" s="2" t="s">
        <v>12122</v>
      </c>
      <c r="M2516" s="3">
        <v>45395839</v>
      </c>
      <c r="N2516" s="2" t="s">
        <v>12123</v>
      </c>
      <c r="O2516" s="2" t="s">
        <v>19581</v>
      </c>
      <c r="P2516" s="2" t="s">
        <v>62</v>
      </c>
      <c r="Q2516" s="4">
        <v>40431</v>
      </c>
      <c r="R2516" s="4" t="s">
        <v>20214</v>
      </c>
      <c r="S2516" s="6">
        <v>74952305</v>
      </c>
      <c r="T2516" s="2">
        <v>92</v>
      </c>
      <c r="U2516" s="2" t="s">
        <v>63</v>
      </c>
      <c r="V2516" s="2" t="s">
        <v>54</v>
      </c>
      <c r="W2516" s="2" t="s">
        <v>12124</v>
      </c>
      <c r="X2516" s="2" t="s">
        <v>252</v>
      </c>
      <c r="Y2516" s="2">
        <v>2210</v>
      </c>
      <c r="Z2516" s="7">
        <v>66952305</v>
      </c>
    </row>
    <row r="2517" spans="1:26" ht="15.75" customHeight="1" x14ac:dyDescent="0.3">
      <c r="A2517" s="6">
        <v>8000000</v>
      </c>
      <c r="B2517" s="2" t="s">
        <v>7251</v>
      </c>
      <c r="C2517" s="2" t="s">
        <v>20179</v>
      </c>
      <c r="D2517" t="s">
        <v>20203</v>
      </c>
      <c r="E2517" t="s">
        <v>19452</v>
      </c>
      <c r="F2517" t="s">
        <v>19452</v>
      </c>
      <c r="H2517" s="2">
        <v>10873</v>
      </c>
      <c r="I2517" s="2" t="s">
        <v>17612</v>
      </c>
      <c r="J2517" s="2" t="s">
        <v>12125</v>
      </c>
      <c r="K2517" s="2" t="s">
        <v>49</v>
      </c>
      <c r="L2517" s="2" t="s">
        <v>12126</v>
      </c>
      <c r="M2517" s="3">
        <v>593923</v>
      </c>
      <c r="N2517" s="2" t="s">
        <v>12127</v>
      </c>
      <c r="O2517" s="2" t="s">
        <v>19643</v>
      </c>
      <c r="P2517" s="2" t="s">
        <v>62</v>
      </c>
      <c r="Q2517" s="4">
        <v>36661</v>
      </c>
      <c r="R2517" s="4" t="s">
        <v>20230</v>
      </c>
      <c r="S2517" s="6">
        <v>8279017</v>
      </c>
      <c r="T2517" s="2">
        <v>92</v>
      </c>
      <c r="U2517" s="2" t="s">
        <v>442</v>
      </c>
      <c r="V2517" s="2" t="s">
        <v>54</v>
      </c>
      <c r="W2517" s="2" t="s">
        <v>12128</v>
      </c>
      <c r="X2517" s="2" t="s">
        <v>212</v>
      </c>
      <c r="Y2517" s="2">
        <v>148</v>
      </c>
      <c r="Z2517" s="7">
        <v>279017</v>
      </c>
    </row>
    <row r="2518" spans="1:26" ht="15.75" customHeight="1" x14ac:dyDescent="0.3">
      <c r="A2518" s="6">
        <v>8000000</v>
      </c>
      <c r="B2518" s="2" t="s">
        <v>939</v>
      </c>
      <c r="C2518" s="2" t="s">
        <v>13616</v>
      </c>
      <c r="D2518" t="s">
        <v>19452</v>
      </c>
      <c r="E2518" t="s">
        <v>19452</v>
      </c>
      <c r="F2518" t="s">
        <v>19452</v>
      </c>
      <c r="G2518" s="2" t="s">
        <v>12129</v>
      </c>
      <c r="H2518" s="2">
        <v>51588</v>
      </c>
      <c r="I2518" s="2" t="s">
        <v>15920</v>
      </c>
      <c r="J2518" s="2" t="s">
        <v>12130</v>
      </c>
      <c r="K2518" s="2" t="s">
        <v>49</v>
      </c>
      <c r="L2518" s="2" t="s">
        <v>12131</v>
      </c>
      <c r="M2518" s="3">
        <v>11837067</v>
      </c>
      <c r="N2518" s="2" t="s">
        <v>12132</v>
      </c>
      <c r="O2518" s="2" t="s">
        <v>19441</v>
      </c>
      <c r="P2518" s="2" t="s">
        <v>62</v>
      </c>
      <c r="Q2518" s="4">
        <v>40662</v>
      </c>
      <c r="R2518" s="4" t="s">
        <v>20219</v>
      </c>
      <c r="S2518" s="6">
        <v>10130000</v>
      </c>
      <c r="T2518" s="2">
        <v>104</v>
      </c>
      <c r="U2518" s="2" t="s">
        <v>63</v>
      </c>
      <c r="V2518" s="2" t="s">
        <v>54</v>
      </c>
      <c r="W2518" s="2" t="s">
        <v>12133</v>
      </c>
      <c r="X2518" s="2" t="s">
        <v>122</v>
      </c>
      <c r="Y2518" s="2">
        <v>134</v>
      </c>
      <c r="Z2518" s="7">
        <v>2130000</v>
      </c>
    </row>
    <row r="2519" spans="1:26" ht="15.75" customHeight="1" x14ac:dyDescent="0.3">
      <c r="A2519" s="6">
        <v>8000000</v>
      </c>
      <c r="B2519" s="2" t="s">
        <v>12134</v>
      </c>
      <c r="C2519" s="2" t="s">
        <v>20177</v>
      </c>
      <c r="D2519" t="s">
        <v>20196</v>
      </c>
      <c r="E2519" t="s">
        <v>20197</v>
      </c>
      <c r="F2519" t="s">
        <v>20198</v>
      </c>
      <c r="G2519" s="2" t="s">
        <v>12135</v>
      </c>
      <c r="H2519" s="2">
        <v>291270</v>
      </c>
      <c r="I2519" s="2" t="s">
        <v>14861</v>
      </c>
      <c r="J2519" s="2" t="s">
        <v>12136</v>
      </c>
      <c r="K2519" s="2" t="s">
        <v>49</v>
      </c>
      <c r="L2519" s="2" t="s">
        <v>12137</v>
      </c>
      <c r="M2519" s="3">
        <v>21024346</v>
      </c>
      <c r="N2519" s="2" t="s">
        <v>12138</v>
      </c>
      <c r="O2519" s="2" t="s">
        <v>19971</v>
      </c>
      <c r="P2519" s="2" t="s">
        <v>62</v>
      </c>
      <c r="Q2519" s="4">
        <v>42368</v>
      </c>
      <c r="R2519" s="4" t="s">
        <v>20212</v>
      </c>
      <c r="S2519" s="6">
        <v>5659286</v>
      </c>
      <c r="T2519" s="2">
        <v>90</v>
      </c>
      <c r="U2519" s="2" t="s">
        <v>63</v>
      </c>
      <c r="V2519" s="2" t="s">
        <v>54</v>
      </c>
      <c r="X2519" s="2" t="s">
        <v>142</v>
      </c>
      <c r="Y2519" s="2">
        <v>459</v>
      </c>
      <c r="Z2519" s="7">
        <v>-2340714</v>
      </c>
    </row>
    <row r="2520" spans="1:26" ht="15.75" customHeight="1" x14ac:dyDescent="0.3">
      <c r="A2520" s="6">
        <v>8000000</v>
      </c>
      <c r="B2520" s="2" t="s">
        <v>2367</v>
      </c>
      <c r="C2520" s="2" t="s">
        <v>13616</v>
      </c>
      <c r="D2520" t="s">
        <v>20197</v>
      </c>
      <c r="E2520" t="s">
        <v>19452</v>
      </c>
      <c r="F2520" t="s">
        <v>19452</v>
      </c>
      <c r="G2520" s="2" t="s">
        <v>12139</v>
      </c>
      <c r="H2520" s="2">
        <v>44009</v>
      </c>
      <c r="I2520" s="2" t="s">
        <v>16093</v>
      </c>
      <c r="J2520" s="2" t="s">
        <v>12140</v>
      </c>
      <c r="K2520" s="2" t="s">
        <v>49</v>
      </c>
      <c r="L2520" s="2" t="s">
        <v>12141</v>
      </c>
      <c r="M2520" s="3">
        <v>7235794</v>
      </c>
      <c r="N2520" s="2" t="s">
        <v>12142</v>
      </c>
      <c r="O2520" s="2" t="s">
        <v>19896</v>
      </c>
      <c r="P2520" s="2" t="s">
        <v>3537</v>
      </c>
      <c r="Q2520" s="4">
        <v>40487</v>
      </c>
      <c r="R2520" s="4" t="s">
        <v>20214</v>
      </c>
      <c r="S2520" s="6">
        <v>18124262</v>
      </c>
      <c r="T2520" s="2">
        <v>129</v>
      </c>
      <c r="U2520" s="2" t="s">
        <v>63</v>
      </c>
      <c r="V2520" s="2" t="s">
        <v>54</v>
      </c>
      <c r="X2520" s="2" t="s">
        <v>142</v>
      </c>
      <c r="Y2520" s="2">
        <v>97</v>
      </c>
      <c r="Z2520" s="7">
        <v>10124262</v>
      </c>
    </row>
    <row r="2521" spans="1:26" ht="15.75" customHeight="1" x14ac:dyDescent="0.3">
      <c r="A2521" s="6">
        <v>8000000</v>
      </c>
      <c r="B2521" s="2" t="s">
        <v>1215</v>
      </c>
      <c r="C2521" s="2" t="s">
        <v>20174</v>
      </c>
      <c r="D2521" t="s">
        <v>20201</v>
      </c>
      <c r="E2521" t="s">
        <v>19452</v>
      </c>
      <c r="F2521" t="s">
        <v>19452</v>
      </c>
      <c r="H2521" s="2">
        <v>13154</v>
      </c>
      <c r="I2521" s="2" t="s">
        <v>17231</v>
      </c>
      <c r="J2521" s="2" t="s">
        <v>12143</v>
      </c>
      <c r="K2521" s="2" t="s">
        <v>49</v>
      </c>
      <c r="L2521" s="2" t="s">
        <v>12144</v>
      </c>
      <c r="M2521" s="3">
        <v>8403859</v>
      </c>
      <c r="N2521" s="2" t="s">
        <v>12145</v>
      </c>
      <c r="O2521" s="2" t="s">
        <v>19972</v>
      </c>
      <c r="P2521" s="2" t="s">
        <v>62</v>
      </c>
      <c r="Q2521" s="4">
        <v>33473</v>
      </c>
      <c r="R2521" s="4" t="s">
        <v>20232</v>
      </c>
      <c r="S2521" s="6">
        <v>2275557</v>
      </c>
      <c r="T2521" s="2">
        <v>79</v>
      </c>
      <c r="U2521" s="2" t="s">
        <v>3121</v>
      </c>
      <c r="V2521" s="2" t="s">
        <v>54</v>
      </c>
      <c r="W2521" s="2" t="s">
        <v>12146</v>
      </c>
      <c r="X2521" s="2" t="s">
        <v>122</v>
      </c>
      <c r="Y2521" s="2">
        <v>95</v>
      </c>
      <c r="Z2521" s="7">
        <v>-5724443</v>
      </c>
    </row>
    <row r="2522" spans="1:26" ht="15.75" customHeight="1" x14ac:dyDescent="0.3">
      <c r="A2522" s="6">
        <v>8000000</v>
      </c>
      <c r="B2522" s="2" t="s">
        <v>2367</v>
      </c>
      <c r="C2522" s="2" t="s">
        <v>13616</v>
      </c>
      <c r="D2522" t="s">
        <v>20197</v>
      </c>
      <c r="E2522" t="s">
        <v>19452</v>
      </c>
      <c r="F2522" t="s">
        <v>19452</v>
      </c>
      <c r="G2522" s="2" t="s">
        <v>12147</v>
      </c>
      <c r="H2522" s="2">
        <v>43923</v>
      </c>
      <c r="I2522" s="2" t="s">
        <v>16101</v>
      </c>
      <c r="J2522" s="2" t="s">
        <v>12148</v>
      </c>
      <c r="K2522" s="2" t="s">
        <v>49</v>
      </c>
      <c r="L2522" s="2" t="s">
        <v>12149</v>
      </c>
      <c r="M2522" s="3">
        <v>13143045</v>
      </c>
      <c r="N2522" s="2" t="s">
        <v>7534</v>
      </c>
      <c r="O2522" s="2" t="s">
        <v>19576</v>
      </c>
      <c r="P2522" s="2" t="s">
        <v>62</v>
      </c>
      <c r="Q2522" s="4">
        <v>40365</v>
      </c>
      <c r="R2522" s="4" t="s">
        <v>20214</v>
      </c>
      <c r="S2522" s="6">
        <v>6491240</v>
      </c>
      <c r="T2522" s="2">
        <v>101</v>
      </c>
      <c r="U2522" s="2" t="s">
        <v>63</v>
      </c>
      <c r="V2522" s="2" t="s">
        <v>54</v>
      </c>
      <c r="W2522" s="2" t="s">
        <v>12150</v>
      </c>
      <c r="X2522" s="2" t="s">
        <v>65</v>
      </c>
      <c r="Y2522" s="2">
        <v>672</v>
      </c>
      <c r="Z2522" s="7">
        <v>-1508760</v>
      </c>
    </row>
    <row r="2523" spans="1:26" ht="15.75" customHeight="1" x14ac:dyDescent="0.3">
      <c r="A2523" s="6">
        <v>8000000</v>
      </c>
      <c r="B2523" s="2" t="s">
        <v>357</v>
      </c>
      <c r="C2523" s="2" t="s">
        <v>20179</v>
      </c>
      <c r="D2523" t="s">
        <v>20198</v>
      </c>
      <c r="E2523" t="s">
        <v>19452</v>
      </c>
      <c r="F2523" t="s">
        <v>19452</v>
      </c>
      <c r="H2523" s="2">
        <v>26306</v>
      </c>
      <c r="I2523" s="2" t="s">
        <v>16519</v>
      </c>
      <c r="J2523" s="2" t="s">
        <v>12151</v>
      </c>
      <c r="K2523" s="2" t="s">
        <v>49</v>
      </c>
      <c r="L2523" s="2" t="s">
        <v>12152</v>
      </c>
      <c r="M2523" s="3">
        <v>8717235</v>
      </c>
      <c r="N2523" s="2" t="s">
        <v>6638</v>
      </c>
      <c r="O2523" s="2" t="s">
        <v>19544</v>
      </c>
      <c r="P2523" s="2" t="s">
        <v>62</v>
      </c>
      <c r="Q2523" s="4">
        <v>35454</v>
      </c>
      <c r="R2523" s="4" t="s">
        <v>20222</v>
      </c>
      <c r="S2523" s="6">
        <v>589304</v>
      </c>
      <c r="T2523" s="2">
        <v>106</v>
      </c>
      <c r="U2523" s="2" t="s">
        <v>63</v>
      </c>
      <c r="V2523" s="2" t="s">
        <v>54</v>
      </c>
      <c r="W2523" s="2" t="s">
        <v>12153</v>
      </c>
      <c r="X2523" s="2" t="s">
        <v>252</v>
      </c>
      <c r="Y2523" s="2">
        <v>21</v>
      </c>
      <c r="Z2523" s="7">
        <v>-7410696</v>
      </c>
    </row>
    <row r="2524" spans="1:26" ht="15.75" customHeight="1" x14ac:dyDescent="0.3">
      <c r="A2524" s="6">
        <v>8000000</v>
      </c>
      <c r="B2524" s="2" t="s">
        <v>12154</v>
      </c>
      <c r="C2524" s="2" t="s">
        <v>13616</v>
      </c>
      <c r="D2524" t="s">
        <v>20207</v>
      </c>
      <c r="E2524" t="s">
        <v>20198</v>
      </c>
      <c r="F2524" t="s">
        <v>20197</v>
      </c>
      <c r="H2524" s="2">
        <v>198277</v>
      </c>
      <c r="I2524" s="2" t="s">
        <v>15159</v>
      </c>
      <c r="J2524" s="2" t="s">
        <v>488</v>
      </c>
      <c r="K2524" s="2" t="s">
        <v>49</v>
      </c>
      <c r="L2524" s="2" t="s">
        <v>12155</v>
      </c>
      <c r="M2524" s="3">
        <v>35735689</v>
      </c>
      <c r="N2524" s="2" t="s">
        <v>12156</v>
      </c>
      <c r="O2524" s="2" t="s">
        <v>19808</v>
      </c>
      <c r="P2524" s="2" t="s">
        <v>62</v>
      </c>
      <c r="Q2524" s="4">
        <v>41524</v>
      </c>
      <c r="R2524" s="4" t="s">
        <v>20218</v>
      </c>
      <c r="S2524" s="6">
        <v>63464861</v>
      </c>
      <c r="T2524" s="2">
        <v>104</v>
      </c>
      <c r="U2524" s="2" t="s">
        <v>63</v>
      </c>
      <c r="V2524" s="2" t="s">
        <v>54</v>
      </c>
      <c r="W2524" s="2" t="s">
        <v>12157</v>
      </c>
      <c r="X2524" s="2" t="s">
        <v>109</v>
      </c>
      <c r="Y2524" s="2">
        <v>1254</v>
      </c>
      <c r="Z2524" s="7">
        <v>55464861</v>
      </c>
    </row>
    <row r="2525" spans="1:26" ht="15.75" customHeight="1" x14ac:dyDescent="0.3">
      <c r="A2525" s="6">
        <v>8000000</v>
      </c>
      <c r="B2525" s="2" t="s">
        <v>357</v>
      </c>
      <c r="C2525" s="2" t="s">
        <v>20179</v>
      </c>
      <c r="D2525" t="s">
        <v>20198</v>
      </c>
      <c r="E2525" t="s">
        <v>19452</v>
      </c>
      <c r="F2525" t="s">
        <v>19452</v>
      </c>
      <c r="G2525" s="2" t="s">
        <v>12158</v>
      </c>
      <c r="H2525" s="2">
        <v>7870</v>
      </c>
      <c r="I2525" s="2" t="s">
        <v>18391</v>
      </c>
      <c r="J2525" s="2" t="s">
        <v>12159</v>
      </c>
      <c r="K2525" s="2" t="s">
        <v>49</v>
      </c>
      <c r="L2525" s="2" t="s">
        <v>12160</v>
      </c>
      <c r="M2525" s="3">
        <v>7433574</v>
      </c>
      <c r="N2525" s="2" t="s">
        <v>12161</v>
      </c>
      <c r="O2525" s="2" t="s">
        <v>19973</v>
      </c>
      <c r="P2525" s="2" t="s">
        <v>62</v>
      </c>
      <c r="Q2525" s="4">
        <v>38485</v>
      </c>
      <c r="R2525" s="4" t="s">
        <v>20221</v>
      </c>
      <c r="S2525" s="6">
        <v>852872</v>
      </c>
      <c r="T2525" s="2">
        <v>112</v>
      </c>
      <c r="U2525" s="2" t="s">
        <v>326</v>
      </c>
      <c r="V2525" s="2" t="s">
        <v>54</v>
      </c>
      <c r="W2525" s="2" t="s">
        <v>12162</v>
      </c>
      <c r="X2525" s="2" t="s">
        <v>96</v>
      </c>
      <c r="Y2525" s="2">
        <v>63</v>
      </c>
      <c r="Z2525" s="7">
        <v>-7147128</v>
      </c>
    </row>
    <row r="2526" spans="1:26" ht="15.75" customHeight="1" x14ac:dyDescent="0.3">
      <c r="A2526" s="6">
        <v>8000000</v>
      </c>
      <c r="B2526" s="2" t="s">
        <v>3665</v>
      </c>
      <c r="C2526" s="2" t="s">
        <v>20179</v>
      </c>
      <c r="D2526" t="s">
        <v>20194</v>
      </c>
      <c r="E2526" t="s">
        <v>20201</v>
      </c>
      <c r="F2526" t="s">
        <v>19452</v>
      </c>
      <c r="H2526" s="2">
        <v>13072</v>
      </c>
      <c r="I2526" s="2" t="s">
        <v>17240</v>
      </c>
      <c r="J2526" s="2" t="s">
        <v>488</v>
      </c>
      <c r="K2526" s="2" t="s">
        <v>49</v>
      </c>
      <c r="L2526" s="2" t="s">
        <v>12163</v>
      </c>
      <c r="M2526" s="3">
        <v>4090382</v>
      </c>
      <c r="N2526" s="2" t="s">
        <v>12164</v>
      </c>
      <c r="O2526" s="2" t="s">
        <v>19599</v>
      </c>
      <c r="P2526" s="2" t="s">
        <v>62</v>
      </c>
      <c r="Q2526" s="4">
        <v>39202</v>
      </c>
      <c r="R2526" s="4" t="s">
        <v>20211</v>
      </c>
      <c r="S2526" s="6">
        <v>458232</v>
      </c>
      <c r="T2526" s="2">
        <v>99</v>
      </c>
      <c r="U2526" s="2" t="s">
        <v>63</v>
      </c>
      <c r="V2526" s="2" t="s">
        <v>54</v>
      </c>
      <c r="W2526" s="2" t="s">
        <v>12165</v>
      </c>
      <c r="X2526" s="2" t="s">
        <v>205</v>
      </c>
      <c r="Y2526" s="2">
        <v>18</v>
      </c>
      <c r="Z2526" s="7">
        <v>-7541768</v>
      </c>
    </row>
    <row r="2527" spans="1:26" ht="15.75" customHeight="1" x14ac:dyDescent="0.3">
      <c r="A2527" s="6">
        <v>8000000</v>
      </c>
      <c r="B2527" s="2" t="s">
        <v>12166</v>
      </c>
      <c r="C2527" s="2" t="s">
        <v>20184</v>
      </c>
      <c r="D2527" t="s">
        <v>20196</v>
      </c>
      <c r="E2527" t="s">
        <v>20197</v>
      </c>
      <c r="F2527" t="s">
        <v>20203</v>
      </c>
      <c r="G2527" s="2" t="s">
        <v>12167</v>
      </c>
      <c r="H2527" s="2">
        <v>10288</v>
      </c>
      <c r="I2527" s="2" t="s">
        <v>17790</v>
      </c>
      <c r="J2527" s="2" t="s">
        <v>12168</v>
      </c>
      <c r="K2527" s="2" t="s">
        <v>49</v>
      </c>
      <c r="L2527" s="2" t="s">
        <v>12169</v>
      </c>
      <c r="M2527" s="3">
        <v>5244518</v>
      </c>
      <c r="N2527" s="2" t="s">
        <v>12170</v>
      </c>
      <c r="O2527" s="2" t="s">
        <v>19494</v>
      </c>
      <c r="P2527" s="2" t="s">
        <v>7074</v>
      </c>
      <c r="Q2527" s="4">
        <v>38967</v>
      </c>
      <c r="R2527" s="4" t="s">
        <v>20216</v>
      </c>
      <c r="S2527" s="6">
        <v>426224</v>
      </c>
      <c r="T2527" s="2">
        <v>91</v>
      </c>
      <c r="U2527" s="2" t="s">
        <v>63</v>
      </c>
      <c r="V2527" s="2" t="s">
        <v>54</v>
      </c>
      <c r="W2527" s="2" t="s">
        <v>12171</v>
      </c>
      <c r="X2527" s="2" t="s">
        <v>212</v>
      </c>
      <c r="Y2527" s="2">
        <v>135</v>
      </c>
      <c r="Z2527" s="7">
        <v>-7573776</v>
      </c>
    </row>
    <row r="2528" spans="1:26" ht="15.75" customHeight="1" x14ac:dyDescent="0.3">
      <c r="A2528" s="6">
        <v>8000000</v>
      </c>
      <c r="B2528" s="2" t="s">
        <v>1316</v>
      </c>
      <c r="C2528" s="2" t="s">
        <v>20174</v>
      </c>
      <c r="D2528" t="s">
        <v>20196</v>
      </c>
      <c r="E2528" t="s">
        <v>19452</v>
      </c>
      <c r="F2528" t="s">
        <v>19452</v>
      </c>
      <c r="G2528" s="2" t="s">
        <v>12172</v>
      </c>
      <c r="H2528" s="2">
        <v>44147</v>
      </c>
      <c r="I2528" s="2" t="s">
        <v>16087</v>
      </c>
      <c r="J2528" s="2" t="s">
        <v>12173</v>
      </c>
      <c r="K2528" s="2" t="s">
        <v>49</v>
      </c>
      <c r="L2528" s="2" t="s">
        <v>12174</v>
      </c>
      <c r="M2528" s="3">
        <v>10791954</v>
      </c>
      <c r="N2528" s="2" t="s">
        <v>12175</v>
      </c>
      <c r="O2528" s="2" t="s">
        <v>19771</v>
      </c>
      <c r="P2528" s="2" t="s">
        <v>2955</v>
      </c>
      <c r="Q2528" s="4">
        <v>40346</v>
      </c>
      <c r="R2528" s="4" t="s">
        <v>20214</v>
      </c>
      <c r="S2528" s="6">
        <v>3453043</v>
      </c>
      <c r="T2528" s="2">
        <v>98</v>
      </c>
      <c r="U2528" s="2" t="s">
        <v>63</v>
      </c>
      <c r="V2528" s="2" t="s">
        <v>54</v>
      </c>
      <c r="W2528" s="2" t="s">
        <v>12176</v>
      </c>
      <c r="X2528" s="2" t="s">
        <v>173</v>
      </c>
      <c r="Y2528" s="2">
        <v>215</v>
      </c>
      <c r="Z2528" s="7">
        <v>-4546957</v>
      </c>
    </row>
    <row r="2529" spans="1:26" ht="15.75" customHeight="1" x14ac:dyDescent="0.3">
      <c r="A2529" s="6">
        <v>8000000</v>
      </c>
      <c r="B2529" s="2" t="s">
        <v>4788</v>
      </c>
      <c r="C2529" s="2" t="s">
        <v>20174</v>
      </c>
      <c r="D2529" t="s">
        <v>20193</v>
      </c>
      <c r="E2529" t="s">
        <v>20197</v>
      </c>
      <c r="F2529" t="s">
        <v>20204</v>
      </c>
      <c r="H2529" s="2">
        <v>13197</v>
      </c>
      <c r="I2529" s="2" t="s">
        <v>17218</v>
      </c>
      <c r="J2529" s="2" t="s">
        <v>12178</v>
      </c>
      <c r="K2529" s="2" t="s">
        <v>49</v>
      </c>
      <c r="L2529" s="2" t="s">
        <v>12179</v>
      </c>
      <c r="M2529" s="3">
        <v>3942464</v>
      </c>
      <c r="N2529" s="2" t="s">
        <v>12180</v>
      </c>
      <c r="O2529" s="2" t="s">
        <v>19974</v>
      </c>
      <c r="P2529" s="2" t="s">
        <v>62</v>
      </c>
      <c r="Q2529" s="4">
        <v>38767</v>
      </c>
      <c r="R2529" s="4" t="s">
        <v>20216</v>
      </c>
      <c r="S2529" s="6">
        <v>143451</v>
      </c>
      <c r="T2529" s="2">
        <v>107</v>
      </c>
      <c r="U2529" s="2" t="s">
        <v>63</v>
      </c>
      <c r="V2529" s="2" t="s">
        <v>54</v>
      </c>
      <c r="W2529" s="2" t="s">
        <v>12181</v>
      </c>
      <c r="X2529" s="2" t="s">
        <v>74</v>
      </c>
      <c r="Y2529" s="2">
        <v>24</v>
      </c>
      <c r="Z2529" s="7">
        <v>-7856549</v>
      </c>
    </row>
    <row r="2530" spans="1:26" ht="15.75" customHeight="1" x14ac:dyDescent="0.3">
      <c r="A2530" s="6">
        <v>8000000</v>
      </c>
      <c r="B2530" s="2" t="s">
        <v>1125</v>
      </c>
      <c r="C2530" s="2" t="s">
        <v>20179</v>
      </c>
      <c r="D2530" t="s">
        <v>19452</v>
      </c>
      <c r="E2530" t="s">
        <v>19452</v>
      </c>
      <c r="F2530" t="s">
        <v>19452</v>
      </c>
      <c r="H2530" s="2">
        <v>251321</v>
      </c>
      <c r="I2530" s="2" t="s">
        <v>15003</v>
      </c>
      <c r="J2530" s="2" t="s">
        <v>12182</v>
      </c>
      <c r="K2530" s="2" t="s">
        <v>49</v>
      </c>
      <c r="L2530" s="2" t="s">
        <v>12183</v>
      </c>
      <c r="M2530" s="3">
        <v>6500835</v>
      </c>
      <c r="N2530" s="2" t="s">
        <v>12184</v>
      </c>
      <c r="O2530" s="2" t="s">
        <v>19975</v>
      </c>
      <c r="P2530" s="2" t="s">
        <v>12185</v>
      </c>
      <c r="Q2530" s="4">
        <v>41682</v>
      </c>
      <c r="R2530" s="4" t="s">
        <v>20220</v>
      </c>
      <c r="S2530" s="6">
        <v>53086</v>
      </c>
      <c r="T2530" s="2">
        <v>112</v>
      </c>
      <c r="U2530" s="2" t="s">
        <v>937</v>
      </c>
      <c r="V2530" s="2" t="s">
        <v>54</v>
      </c>
      <c r="X2530" s="2" t="s">
        <v>314</v>
      </c>
      <c r="Y2530" s="2">
        <v>41</v>
      </c>
      <c r="Z2530" s="7">
        <v>-7946914</v>
      </c>
    </row>
    <row r="2531" spans="1:26" ht="15.75" customHeight="1" x14ac:dyDescent="0.3">
      <c r="A2531" s="6">
        <v>8000000</v>
      </c>
      <c r="B2531" s="2" t="s">
        <v>12186</v>
      </c>
      <c r="C2531" s="2" t="s">
        <v>20178</v>
      </c>
      <c r="D2531" t="s">
        <v>20200</v>
      </c>
      <c r="E2531" t="s">
        <v>19452</v>
      </c>
      <c r="F2531" t="s">
        <v>19452</v>
      </c>
      <c r="G2531" s="2" t="s">
        <v>12187</v>
      </c>
      <c r="H2531" s="2">
        <v>149</v>
      </c>
      <c r="I2531" s="2" t="s">
        <v>19359</v>
      </c>
      <c r="J2531" s="2" t="s">
        <v>12188</v>
      </c>
      <c r="K2531" s="2" t="s">
        <v>638</v>
      </c>
      <c r="L2531" s="2" t="s">
        <v>12189</v>
      </c>
      <c r="M2531" s="3">
        <v>39338097</v>
      </c>
      <c r="N2531" s="2" t="s">
        <v>12190</v>
      </c>
      <c r="O2531" s="2" t="s">
        <v>19812</v>
      </c>
      <c r="P2531" s="2" t="s">
        <v>641</v>
      </c>
      <c r="Q2531" s="4">
        <v>32340</v>
      </c>
      <c r="R2531" s="4" t="s">
        <v>20241</v>
      </c>
      <c r="S2531" s="6">
        <v>553171</v>
      </c>
      <c r="T2531" s="2">
        <v>124</v>
      </c>
      <c r="U2531" s="2" t="s">
        <v>6690</v>
      </c>
      <c r="V2531" s="2" t="s">
        <v>54</v>
      </c>
      <c r="W2531" s="2" t="s">
        <v>12191</v>
      </c>
      <c r="X2531" s="2" t="s">
        <v>406</v>
      </c>
      <c r="Y2531" s="2">
        <v>773</v>
      </c>
      <c r="Z2531" s="7">
        <v>-7446829</v>
      </c>
    </row>
    <row r="2532" spans="1:26" ht="15.75" customHeight="1" x14ac:dyDescent="0.3">
      <c r="A2532" s="6">
        <v>22000000</v>
      </c>
      <c r="B2532" s="2" t="s">
        <v>3090</v>
      </c>
      <c r="C2532" s="2" t="s">
        <v>20179</v>
      </c>
      <c r="D2532" t="s">
        <v>20194</v>
      </c>
      <c r="E2532" t="s">
        <v>20201</v>
      </c>
      <c r="F2532" t="s">
        <v>20193</v>
      </c>
      <c r="H2532" s="2">
        <v>10425</v>
      </c>
      <c r="I2532" s="2" t="s">
        <v>17746</v>
      </c>
      <c r="J2532" s="2" t="s">
        <v>12192</v>
      </c>
      <c r="K2532" s="2" t="s">
        <v>49</v>
      </c>
      <c r="L2532" s="2" t="s">
        <v>12193</v>
      </c>
      <c r="M2532" s="3">
        <v>12893219</v>
      </c>
      <c r="N2532" s="2" t="s">
        <v>12194</v>
      </c>
      <c r="O2532" s="2" t="s">
        <v>19976</v>
      </c>
      <c r="P2532" s="2" t="s">
        <v>491</v>
      </c>
      <c r="Q2532" s="4">
        <v>39286</v>
      </c>
      <c r="R2532" s="4" t="s">
        <v>20211</v>
      </c>
      <c r="S2532" s="6">
        <v>413454</v>
      </c>
      <c r="T2532" s="2">
        <v>97</v>
      </c>
      <c r="U2532" s="2" t="s">
        <v>63</v>
      </c>
      <c r="V2532" s="2" t="s">
        <v>54</v>
      </c>
      <c r="W2532" s="2" t="s">
        <v>12195</v>
      </c>
      <c r="X2532" s="2" t="s">
        <v>205</v>
      </c>
      <c r="Y2532" s="2">
        <v>103</v>
      </c>
      <c r="Z2532" s="7">
        <v>-21586546</v>
      </c>
    </row>
    <row r="2533" spans="1:26" ht="15.75" customHeight="1" x14ac:dyDescent="0.3">
      <c r="A2533" s="6">
        <v>7800000</v>
      </c>
      <c r="B2533" s="2" t="s">
        <v>1428</v>
      </c>
      <c r="C2533" s="2" t="s">
        <v>20180</v>
      </c>
      <c r="D2533" t="s">
        <v>20193</v>
      </c>
      <c r="E2533" t="s">
        <v>19452</v>
      </c>
      <c r="F2533" t="s">
        <v>19452</v>
      </c>
      <c r="G2533" s="2" t="s">
        <v>12196</v>
      </c>
      <c r="H2533" s="2">
        <v>302</v>
      </c>
      <c r="I2533" s="2" t="s">
        <v>19286</v>
      </c>
      <c r="J2533" s="2" t="s">
        <v>12197</v>
      </c>
      <c r="K2533" s="2" t="s">
        <v>49</v>
      </c>
      <c r="L2533" s="2" t="s">
        <v>12198</v>
      </c>
      <c r="M2533" s="3">
        <v>11000654</v>
      </c>
      <c r="N2533" s="2" t="s">
        <v>12199</v>
      </c>
      <c r="O2533" s="2" t="s">
        <v>19645</v>
      </c>
      <c r="P2533" s="2" t="s">
        <v>2955</v>
      </c>
      <c r="Q2533" s="4">
        <v>37759</v>
      </c>
      <c r="R2533" s="4" t="s">
        <v>20226</v>
      </c>
      <c r="S2533" s="6">
        <v>22441323</v>
      </c>
      <c r="T2533" s="2">
        <v>102</v>
      </c>
      <c r="U2533" s="2" t="s">
        <v>94</v>
      </c>
      <c r="V2533" s="2" t="s">
        <v>54</v>
      </c>
      <c r="W2533" s="2" t="s">
        <v>12200</v>
      </c>
      <c r="X2533" s="2" t="s">
        <v>173</v>
      </c>
      <c r="Y2533" s="2">
        <v>153</v>
      </c>
      <c r="Z2533" s="7">
        <v>14641323</v>
      </c>
    </row>
    <row r="2534" spans="1:26" ht="15.75" customHeight="1" x14ac:dyDescent="0.3">
      <c r="A2534" s="6">
        <v>7500000</v>
      </c>
      <c r="B2534" s="2" t="s">
        <v>2367</v>
      </c>
      <c r="C2534" s="2" t="s">
        <v>13616</v>
      </c>
      <c r="D2534" t="s">
        <v>20197</v>
      </c>
      <c r="E2534" t="s">
        <v>19452</v>
      </c>
      <c r="F2534" t="s">
        <v>19452</v>
      </c>
      <c r="H2534" s="2">
        <v>403</v>
      </c>
      <c r="I2534" s="2" t="s">
        <v>19249</v>
      </c>
      <c r="J2534" s="2" t="s">
        <v>12201</v>
      </c>
      <c r="K2534" s="2" t="s">
        <v>49</v>
      </c>
      <c r="L2534" s="2" t="s">
        <v>12202</v>
      </c>
      <c r="M2534" s="3">
        <v>19585801</v>
      </c>
      <c r="N2534" s="2" t="s">
        <v>12203</v>
      </c>
      <c r="O2534" s="2" t="s">
        <v>19490</v>
      </c>
      <c r="P2534" s="2" t="s">
        <v>62</v>
      </c>
      <c r="Q2534" s="4">
        <v>32855</v>
      </c>
      <c r="R2534" s="4" t="s">
        <v>20239</v>
      </c>
      <c r="S2534" s="6">
        <v>145793296</v>
      </c>
      <c r="T2534" s="2">
        <v>99</v>
      </c>
      <c r="U2534" s="2" t="s">
        <v>12204</v>
      </c>
      <c r="V2534" s="2" t="s">
        <v>54</v>
      </c>
      <c r="W2534" s="2" t="s">
        <v>12205</v>
      </c>
      <c r="X2534" s="2" t="s">
        <v>142</v>
      </c>
      <c r="Y2534" s="2">
        <v>350</v>
      </c>
      <c r="Z2534" s="7">
        <v>138293296</v>
      </c>
    </row>
    <row r="2535" spans="1:26" ht="15.75" customHeight="1" x14ac:dyDescent="0.3">
      <c r="A2535" s="6">
        <v>7500000</v>
      </c>
      <c r="B2535" s="2" t="s">
        <v>12206</v>
      </c>
      <c r="C2535" s="2" t="s">
        <v>20185</v>
      </c>
      <c r="D2535" t="s">
        <v>20194</v>
      </c>
      <c r="E2535" t="s">
        <v>20196</v>
      </c>
      <c r="F2535" t="s">
        <v>20201</v>
      </c>
      <c r="H2535" s="2">
        <v>33542</v>
      </c>
      <c r="I2535" s="2" t="s">
        <v>16360</v>
      </c>
      <c r="J2535" s="2" t="s">
        <v>12207</v>
      </c>
      <c r="K2535" s="2" t="s">
        <v>6260</v>
      </c>
      <c r="L2535" s="2" t="s">
        <v>12208</v>
      </c>
      <c r="M2535" s="3">
        <v>17318839</v>
      </c>
      <c r="N2535" s="2" t="s">
        <v>7976</v>
      </c>
      <c r="O2535" s="2" t="s">
        <v>19453</v>
      </c>
      <c r="P2535" s="2" t="s">
        <v>6263</v>
      </c>
      <c r="Q2535" s="4">
        <v>34729</v>
      </c>
      <c r="R2535" s="4" t="s">
        <v>20225</v>
      </c>
      <c r="S2535" s="6">
        <v>32392047</v>
      </c>
      <c r="T2535" s="2">
        <v>91</v>
      </c>
      <c r="U2535" s="2" t="s">
        <v>3748</v>
      </c>
      <c r="V2535" s="2" t="s">
        <v>54</v>
      </c>
      <c r="W2535" s="2" t="s">
        <v>12209</v>
      </c>
      <c r="X2535" s="2" t="s">
        <v>154</v>
      </c>
      <c r="Y2535" s="2">
        <v>240</v>
      </c>
      <c r="Z2535" s="7">
        <v>24892047</v>
      </c>
    </row>
    <row r="2536" spans="1:26" ht="15.75" customHeight="1" x14ac:dyDescent="0.3">
      <c r="A2536" s="6">
        <v>6500000</v>
      </c>
      <c r="B2536" s="2" t="s">
        <v>2367</v>
      </c>
      <c r="C2536" s="2" t="s">
        <v>13616</v>
      </c>
      <c r="D2536" t="s">
        <v>20197</v>
      </c>
      <c r="E2536" t="s">
        <v>19452</v>
      </c>
      <c r="F2536" t="s">
        <v>19452</v>
      </c>
      <c r="H2536" s="2">
        <v>9388</v>
      </c>
      <c r="I2536" s="2" t="s">
        <v>18140</v>
      </c>
      <c r="J2536" s="2" t="s">
        <v>12210</v>
      </c>
      <c r="K2536" s="2" t="s">
        <v>49</v>
      </c>
      <c r="L2536" s="2" t="s">
        <v>12211</v>
      </c>
      <c r="M2536" s="3">
        <v>2901153</v>
      </c>
      <c r="N2536" s="2" t="s">
        <v>12212</v>
      </c>
      <c r="O2536" s="2" t="s">
        <v>19690</v>
      </c>
      <c r="P2536" s="2" t="s">
        <v>62</v>
      </c>
      <c r="Q2536" s="4">
        <v>38600</v>
      </c>
      <c r="R2536" s="4" t="s">
        <v>20221</v>
      </c>
      <c r="S2536" s="6">
        <v>24793509</v>
      </c>
      <c r="T2536" s="2">
        <v>92</v>
      </c>
      <c r="U2536" s="2" t="s">
        <v>63</v>
      </c>
      <c r="V2536" s="2" t="s">
        <v>54</v>
      </c>
      <c r="W2536" s="2" t="s">
        <v>12213</v>
      </c>
      <c r="X2536" s="2" t="s">
        <v>187</v>
      </c>
      <c r="Y2536" s="2">
        <v>664</v>
      </c>
      <c r="Z2536" s="7">
        <v>18293509</v>
      </c>
    </row>
    <row r="2537" spans="1:26" ht="15.75" customHeight="1" x14ac:dyDescent="0.3">
      <c r="A2537" s="6">
        <v>10200000</v>
      </c>
      <c r="B2537" s="2" t="s">
        <v>4906</v>
      </c>
      <c r="C2537" s="2" t="s">
        <v>20187</v>
      </c>
      <c r="D2537" t="s">
        <v>19452</v>
      </c>
      <c r="E2537" t="s">
        <v>19452</v>
      </c>
      <c r="F2537" t="s">
        <v>19452</v>
      </c>
      <c r="H2537" s="2">
        <v>1691</v>
      </c>
      <c r="I2537" s="2" t="s">
        <v>18868</v>
      </c>
      <c r="J2537" s="2" t="s">
        <v>12214</v>
      </c>
      <c r="K2537" s="2" t="s">
        <v>49</v>
      </c>
      <c r="L2537" s="2" t="s">
        <v>12215</v>
      </c>
      <c r="M2537" s="3">
        <v>20745052</v>
      </c>
      <c r="N2537" s="2" t="s">
        <v>12216</v>
      </c>
      <c r="O2537" s="2" t="s">
        <v>19494</v>
      </c>
      <c r="P2537" s="2" t="s">
        <v>62</v>
      </c>
      <c r="Q2537" s="4">
        <v>39241</v>
      </c>
      <c r="R2537" s="4" t="s">
        <v>20211</v>
      </c>
      <c r="S2537" s="6">
        <v>35619521</v>
      </c>
      <c r="T2537" s="2">
        <v>93</v>
      </c>
      <c r="U2537" s="2" t="s">
        <v>4147</v>
      </c>
      <c r="V2537" s="2" t="s">
        <v>54</v>
      </c>
      <c r="W2537" s="2" t="s">
        <v>12217</v>
      </c>
      <c r="X2537" s="2" t="s">
        <v>420</v>
      </c>
      <c r="Y2537" s="2">
        <v>453</v>
      </c>
      <c r="Z2537" s="7">
        <v>25419521</v>
      </c>
    </row>
    <row r="2538" spans="1:26" ht="15.75" customHeight="1" x14ac:dyDescent="0.3">
      <c r="A2538" s="6">
        <v>7500000</v>
      </c>
      <c r="B2538" s="2" t="s">
        <v>357</v>
      </c>
      <c r="C2538" s="2" t="s">
        <v>20179</v>
      </c>
      <c r="D2538" t="s">
        <v>20198</v>
      </c>
      <c r="E2538" t="s">
        <v>19452</v>
      </c>
      <c r="F2538" t="s">
        <v>19452</v>
      </c>
      <c r="G2538" s="2" t="s">
        <v>12218</v>
      </c>
      <c r="H2538" s="2">
        <v>24684</v>
      </c>
      <c r="I2538" s="2" t="s">
        <v>16570</v>
      </c>
      <c r="J2538" s="2" t="s">
        <v>12219</v>
      </c>
      <c r="K2538" s="2" t="s">
        <v>49</v>
      </c>
      <c r="L2538" s="2" t="s">
        <v>12220</v>
      </c>
      <c r="M2538" s="3">
        <v>16990308</v>
      </c>
      <c r="N2538" s="2" t="s">
        <v>7423</v>
      </c>
      <c r="O2538" s="2" t="s">
        <v>19615</v>
      </c>
      <c r="P2538" s="2" t="s">
        <v>71</v>
      </c>
      <c r="Q2538" s="4">
        <v>40115</v>
      </c>
      <c r="R2538" s="4" t="s">
        <v>20210</v>
      </c>
      <c r="S2538" s="6">
        <v>26096852</v>
      </c>
      <c r="T2538" s="2">
        <v>100</v>
      </c>
      <c r="U2538" s="2" t="s">
        <v>63</v>
      </c>
      <c r="V2538" s="2" t="s">
        <v>54</v>
      </c>
      <c r="W2538" s="2" t="s">
        <v>12221</v>
      </c>
      <c r="X2538" s="2" t="s">
        <v>259</v>
      </c>
      <c r="Y2538" s="2">
        <v>409</v>
      </c>
      <c r="Z2538" s="7">
        <v>18596852</v>
      </c>
    </row>
    <row r="2539" spans="1:26" ht="15.75" customHeight="1" x14ac:dyDescent="0.3">
      <c r="A2539" s="6">
        <v>10284523</v>
      </c>
      <c r="B2539" s="2" t="s">
        <v>1310</v>
      </c>
      <c r="C2539" s="2" t="s">
        <v>13616</v>
      </c>
      <c r="D2539" t="s">
        <v>20197</v>
      </c>
      <c r="E2539" t="s">
        <v>20198</v>
      </c>
      <c r="F2539" t="s">
        <v>19452</v>
      </c>
      <c r="H2539" s="2">
        <v>2610</v>
      </c>
      <c r="I2539" s="2" t="s">
        <v>18690</v>
      </c>
      <c r="J2539" s="2" t="s">
        <v>12222</v>
      </c>
      <c r="K2539" s="2" t="s">
        <v>49</v>
      </c>
      <c r="L2539" s="2" t="s">
        <v>12223</v>
      </c>
      <c r="M2539" s="3">
        <v>4820166</v>
      </c>
      <c r="N2539" s="2" t="s">
        <v>12224</v>
      </c>
      <c r="O2539" s="2" t="s">
        <v>19540</v>
      </c>
      <c r="P2539" s="2" t="s">
        <v>62</v>
      </c>
      <c r="Q2539" s="4">
        <v>38646</v>
      </c>
      <c r="R2539" s="4" t="s">
        <v>20221</v>
      </c>
      <c r="S2539" s="6">
        <v>11588205</v>
      </c>
      <c r="T2539" s="2">
        <v>104</v>
      </c>
      <c r="U2539" s="2" t="s">
        <v>4147</v>
      </c>
      <c r="V2539" s="2" t="s">
        <v>54</v>
      </c>
      <c r="X2539" s="2" t="s">
        <v>122</v>
      </c>
      <c r="Y2539" s="2">
        <v>75</v>
      </c>
      <c r="Z2539" s="7">
        <v>1303682</v>
      </c>
    </row>
    <row r="2540" spans="1:26" ht="15.75" customHeight="1" x14ac:dyDescent="0.3">
      <c r="A2540" s="6">
        <v>6500000</v>
      </c>
      <c r="B2540" s="2" t="s">
        <v>75</v>
      </c>
      <c r="C2540" s="2" t="s">
        <v>20174</v>
      </c>
      <c r="D2540" t="s">
        <v>20193</v>
      </c>
      <c r="E2540" t="s">
        <v>20197</v>
      </c>
      <c r="F2540" t="s">
        <v>20201</v>
      </c>
      <c r="H2540" s="2">
        <v>11022</v>
      </c>
      <c r="I2540" s="2" t="s">
        <v>17573</v>
      </c>
      <c r="J2540" s="2" t="s">
        <v>12225</v>
      </c>
      <c r="K2540" s="2" t="s">
        <v>49</v>
      </c>
      <c r="L2540" s="2" t="s">
        <v>12226</v>
      </c>
      <c r="M2540" s="3">
        <v>8526635</v>
      </c>
      <c r="N2540" s="2" t="s">
        <v>12227</v>
      </c>
      <c r="O2540" s="2" t="s">
        <v>19449</v>
      </c>
      <c r="P2540" s="2" t="s">
        <v>417</v>
      </c>
      <c r="Q2540" s="4">
        <v>37270</v>
      </c>
      <c r="R2540" s="4" t="s">
        <v>20228</v>
      </c>
      <c r="S2540" s="6">
        <v>12633747</v>
      </c>
      <c r="T2540" s="2">
        <v>105</v>
      </c>
      <c r="U2540" s="2" t="s">
        <v>12119</v>
      </c>
      <c r="V2540" s="2" t="s">
        <v>54</v>
      </c>
      <c r="X2540" s="2" t="s">
        <v>259</v>
      </c>
      <c r="Y2540" s="2">
        <v>142</v>
      </c>
      <c r="Z2540" s="7">
        <v>6133747</v>
      </c>
    </row>
    <row r="2541" spans="1:26" ht="15.75" customHeight="1" x14ac:dyDescent="0.3">
      <c r="A2541" s="6">
        <v>8000000</v>
      </c>
      <c r="B2541" s="2" t="s">
        <v>939</v>
      </c>
      <c r="C2541" s="2" t="s">
        <v>13616</v>
      </c>
      <c r="D2541" t="s">
        <v>19452</v>
      </c>
      <c r="E2541" t="s">
        <v>19452</v>
      </c>
      <c r="F2541" t="s">
        <v>19452</v>
      </c>
      <c r="G2541" s="2" t="s">
        <v>12228</v>
      </c>
      <c r="H2541" s="2">
        <v>12569</v>
      </c>
      <c r="I2541" s="2" t="s">
        <v>17281</v>
      </c>
      <c r="J2541" s="2" t="s">
        <v>12229</v>
      </c>
      <c r="K2541" s="2" t="s">
        <v>49</v>
      </c>
      <c r="L2541" s="2" t="s">
        <v>12230</v>
      </c>
      <c r="M2541" s="3">
        <v>14652342</v>
      </c>
      <c r="N2541" s="2" t="s">
        <v>5637</v>
      </c>
      <c r="O2541" s="2" t="s">
        <v>19502</v>
      </c>
      <c r="P2541" s="2" t="s">
        <v>62</v>
      </c>
      <c r="Q2541" s="4">
        <v>40059</v>
      </c>
      <c r="R2541" s="4" t="s">
        <v>20210</v>
      </c>
      <c r="S2541" s="6">
        <v>10848783</v>
      </c>
      <c r="T2541" s="2">
        <v>92</v>
      </c>
      <c r="U2541" s="2" t="s">
        <v>63</v>
      </c>
      <c r="V2541" s="2" t="s">
        <v>54</v>
      </c>
      <c r="W2541" s="2" t="s">
        <v>12231</v>
      </c>
      <c r="X2541" s="2" t="s">
        <v>122</v>
      </c>
      <c r="Y2541" s="2">
        <v>192</v>
      </c>
      <c r="Z2541" s="7">
        <v>2848783</v>
      </c>
    </row>
    <row r="2542" spans="1:26" ht="15.75" customHeight="1" x14ac:dyDescent="0.3">
      <c r="A2542" s="6">
        <v>8000000</v>
      </c>
      <c r="B2542" s="2" t="s">
        <v>1125</v>
      </c>
      <c r="C2542" s="2" t="s">
        <v>20179</v>
      </c>
      <c r="D2542" t="s">
        <v>19452</v>
      </c>
      <c r="E2542" t="s">
        <v>19452</v>
      </c>
      <c r="F2542" t="s">
        <v>19452</v>
      </c>
      <c r="G2542" s="2" t="s">
        <v>12232</v>
      </c>
      <c r="H2542" s="2">
        <v>73873</v>
      </c>
      <c r="I2542" s="2" t="s">
        <v>15671</v>
      </c>
      <c r="J2542" s="2" t="s">
        <v>12233</v>
      </c>
      <c r="K2542" s="2" t="s">
        <v>49</v>
      </c>
      <c r="L2542" s="2" t="s">
        <v>12234</v>
      </c>
      <c r="M2542" s="3">
        <v>7802245</v>
      </c>
      <c r="N2542" s="2" t="s">
        <v>12235</v>
      </c>
      <c r="O2542" s="2" t="s">
        <v>19977</v>
      </c>
      <c r="P2542" s="2" t="s">
        <v>12236</v>
      </c>
      <c r="Q2542" s="4">
        <v>40898</v>
      </c>
      <c r="R2542" s="4" t="s">
        <v>20219</v>
      </c>
      <c r="S2542" s="6">
        <v>5634828</v>
      </c>
      <c r="T2542" s="2">
        <v>113</v>
      </c>
      <c r="U2542" s="2" t="s">
        <v>94</v>
      </c>
      <c r="V2542" s="2" t="s">
        <v>54</v>
      </c>
      <c r="W2542" s="2" t="s">
        <v>12237</v>
      </c>
      <c r="X2542" s="2" t="s">
        <v>180</v>
      </c>
      <c r="Y2542" s="2">
        <v>132</v>
      </c>
      <c r="Z2542" s="7">
        <v>-2365172</v>
      </c>
    </row>
    <row r="2543" spans="1:26" ht="15.75" customHeight="1" x14ac:dyDescent="0.3">
      <c r="A2543" s="6">
        <v>7500000</v>
      </c>
      <c r="B2543" s="2" t="s">
        <v>2559</v>
      </c>
      <c r="C2543" s="2" t="s">
        <v>20179</v>
      </c>
      <c r="D2543" t="s">
        <v>20201</v>
      </c>
      <c r="E2543" t="s">
        <v>19452</v>
      </c>
      <c r="F2543" t="s">
        <v>19452</v>
      </c>
      <c r="G2543" s="2" t="s">
        <v>12238</v>
      </c>
      <c r="H2543" s="2">
        <v>7735</v>
      </c>
      <c r="I2543" s="2" t="s">
        <v>18395</v>
      </c>
      <c r="J2543" s="2" t="s">
        <v>12239</v>
      </c>
      <c r="K2543" s="2" t="s">
        <v>4907</v>
      </c>
      <c r="L2543" s="2" t="s">
        <v>12240</v>
      </c>
      <c r="M2543" s="3">
        <v>25281197</v>
      </c>
      <c r="N2543" s="2" t="s">
        <v>12241</v>
      </c>
      <c r="O2543" s="2" t="s">
        <v>19582</v>
      </c>
      <c r="P2543" s="2" t="s">
        <v>7447</v>
      </c>
      <c r="Q2543" s="4">
        <v>39518</v>
      </c>
      <c r="R2543" s="4" t="s">
        <v>20217</v>
      </c>
      <c r="S2543" s="6">
        <v>19000000</v>
      </c>
      <c r="T2543" s="2">
        <v>107</v>
      </c>
      <c r="U2543" s="2" t="s">
        <v>7448</v>
      </c>
      <c r="V2543" s="2" t="s">
        <v>54</v>
      </c>
      <c r="W2543" s="2" t="s">
        <v>12242</v>
      </c>
      <c r="X2543" s="2" t="s">
        <v>220</v>
      </c>
      <c r="Y2543" s="2">
        <v>841</v>
      </c>
      <c r="Z2543" s="7">
        <v>11500000</v>
      </c>
    </row>
    <row r="2544" spans="1:26" ht="15.75" customHeight="1" x14ac:dyDescent="0.3">
      <c r="A2544" s="6">
        <v>7000000</v>
      </c>
      <c r="B2544" s="2" t="s">
        <v>7602</v>
      </c>
      <c r="C2544" s="2" t="s">
        <v>20180</v>
      </c>
      <c r="D2544" t="s">
        <v>20203</v>
      </c>
      <c r="E2544" t="s">
        <v>19452</v>
      </c>
      <c r="F2544" t="s">
        <v>19452</v>
      </c>
      <c r="G2544" s="2" t="s">
        <v>12243</v>
      </c>
      <c r="H2544" s="2">
        <v>301365</v>
      </c>
      <c r="I2544" s="2" t="s">
        <v>14818</v>
      </c>
      <c r="J2544" s="2" t="s">
        <v>12244</v>
      </c>
      <c r="K2544" s="2" t="s">
        <v>49</v>
      </c>
      <c r="L2544" s="2" t="s">
        <v>12245</v>
      </c>
      <c r="M2544" s="3">
        <v>38150787</v>
      </c>
      <c r="N2544" s="2" t="s">
        <v>12246</v>
      </c>
      <c r="O2544" s="2" t="s">
        <v>19741</v>
      </c>
      <c r="P2544" s="2" t="s">
        <v>12247</v>
      </c>
      <c r="Q2544" s="4">
        <v>42529</v>
      </c>
      <c r="R2544" s="4" t="s">
        <v>20215</v>
      </c>
      <c r="S2544" s="6">
        <v>1333124</v>
      </c>
      <c r="T2544" s="2">
        <v>117</v>
      </c>
      <c r="U2544" s="2" t="s">
        <v>63</v>
      </c>
      <c r="V2544" s="2" t="s">
        <v>54</v>
      </c>
      <c r="W2544" s="2" t="s">
        <v>12248</v>
      </c>
      <c r="X2544" s="2" t="s">
        <v>173</v>
      </c>
      <c r="Y2544" s="2">
        <v>887</v>
      </c>
      <c r="Z2544" s="7">
        <v>-5666876</v>
      </c>
    </row>
    <row r="2545" spans="1:26" ht="15.75" customHeight="1" x14ac:dyDescent="0.3">
      <c r="A2545" s="6">
        <v>7300000</v>
      </c>
      <c r="B2545" s="2" t="s">
        <v>12249</v>
      </c>
      <c r="C2545" s="2" t="s">
        <v>20180</v>
      </c>
      <c r="D2545" t="s">
        <v>20193</v>
      </c>
      <c r="E2545" t="s">
        <v>20197</v>
      </c>
      <c r="F2545" t="s">
        <v>20194</v>
      </c>
      <c r="H2545" s="2">
        <v>25941</v>
      </c>
      <c r="I2545" s="2" t="s">
        <v>16527</v>
      </c>
      <c r="J2545" s="2" t="s">
        <v>12250</v>
      </c>
      <c r="K2545" s="2" t="s">
        <v>49</v>
      </c>
      <c r="L2545" s="2" t="s">
        <v>12251</v>
      </c>
      <c r="M2545" s="3">
        <v>16829837</v>
      </c>
      <c r="N2545" s="2" t="s">
        <v>12252</v>
      </c>
      <c r="O2545" s="2" t="s">
        <v>19978</v>
      </c>
      <c r="P2545" s="2" t="s">
        <v>3537</v>
      </c>
      <c r="Q2545" s="4">
        <v>40128</v>
      </c>
      <c r="R2545" s="4" t="s">
        <v>20210</v>
      </c>
      <c r="S2545" s="6">
        <v>10329747</v>
      </c>
      <c r="T2545" s="2">
        <v>103</v>
      </c>
      <c r="U2545" s="2" t="s">
        <v>63</v>
      </c>
      <c r="V2545" s="2" t="s">
        <v>54</v>
      </c>
      <c r="W2545" s="2" t="s">
        <v>12253</v>
      </c>
      <c r="X2545" s="2" t="s">
        <v>252</v>
      </c>
      <c r="Y2545" s="2">
        <v>348</v>
      </c>
      <c r="Z2545" s="7">
        <v>3029747</v>
      </c>
    </row>
    <row r="2546" spans="1:26" ht="15.75" customHeight="1" x14ac:dyDescent="0.3">
      <c r="A2546" s="6">
        <v>7500000</v>
      </c>
      <c r="B2546" s="2" t="s">
        <v>1310</v>
      </c>
      <c r="C2546" s="2" t="s">
        <v>13616</v>
      </c>
      <c r="D2546" t="s">
        <v>20197</v>
      </c>
      <c r="E2546" t="s">
        <v>20198</v>
      </c>
      <c r="F2546" t="s">
        <v>19452</v>
      </c>
      <c r="G2546" s="2" t="s">
        <v>12254</v>
      </c>
      <c r="H2546" s="2">
        <v>7326</v>
      </c>
      <c r="I2546" s="2" t="s">
        <v>18423</v>
      </c>
      <c r="J2546" s="2" t="s">
        <v>12255</v>
      </c>
      <c r="K2546" s="2" t="s">
        <v>49</v>
      </c>
      <c r="L2546" s="2" t="s">
        <v>12256</v>
      </c>
      <c r="M2546" s="3">
        <v>19782725</v>
      </c>
      <c r="N2546" s="2" t="s">
        <v>12257</v>
      </c>
      <c r="O2546" s="2" t="s">
        <v>19690</v>
      </c>
      <c r="P2546" s="2" t="s">
        <v>62</v>
      </c>
      <c r="Q2546" s="4">
        <v>39421</v>
      </c>
      <c r="R2546" s="4" t="s">
        <v>20211</v>
      </c>
      <c r="S2546" s="6">
        <v>231411584</v>
      </c>
      <c r="T2546" s="2">
        <v>96</v>
      </c>
      <c r="U2546" s="2" t="s">
        <v>63</v>
      </c>
      <c r="V2546" s="2" t="s">
        <v>54</v>
      </c>
      <c r="W2546" s="2" t="s">
        <v>12258</v>
      </c>
      <c r="X2546" s="2" t="s">
        <v>142</v>
      </c>
      <c r="Y2546" s="2">
        <v>2244</v>
      </c>
      <c r="Z2546" s="7">
        <v>223911584</v>
      </c>
    </row>
    <row r="2547" spans="1:26" ht="15.75" customHeight="1" x14ac:dyDescent="0.3">
      <c r="A2547" s="6">
        <v>7200000</v>
      </c>
      <c r="B2547" s="2" t="s">
        <v>851</v>
      </c>
      <c r="C2547" s="2" t="s">
        <v>20175</v>
      </c>
      <c r="D2547" t="s">
        <v>20194</v>
      </c>
      <c r="E2547" t="s">
        <v>20201</v>
      </c>
      <c r="F2547" t="s">
        <v>19452</v>
      </c>
      <c r="G2547" s="2" t="s">
        <v>12259</v>
      </c>
      <c r="H2547" s="2">
        <v>681</v>
      </c>
      <c r="I2547" s="2" t="s">
        <v>19119</v>
      </c>
      <c r="J2547" s="2" t="s">
        <v>12260</v>
      </c>
      <c r="K2547" s="2" t="s">
        <v>49</v>
      </c>
      <c r="L2547" s="2" t="s">
        <v>12261</v>
      </c>
      <c r="M2547" s="3">
        <v>34634181</v>
      </c>
      <c r="N2547" s="2" t="s">
        <v>10650</v>
      </c>
      <c r="O2547" s="2" t="s">
        <v>19517</v>
      </c>
      <c r="P2547" s="2" t="s">
        <v>71</v>
      </c>
      <c r="Q2547" s="4">
        <v>26280</v>
      </c>
      <c r="R2547" s="4" t="s">
        <v>20258</v>
      </c>
      <c r="S2547" s="6">
        <v>116019547</v>
      </c>
      <c r="T2547" s="2">
        <v>120</v>
      </c>
      <c r="U2547" s="2" t="s">
        <v>442</v>
      </c>
      <c r="V2547" s="2" t="s">
        <v>54</v>
      </c>
      <c r="W2547" s="2" t="s">
        <v>12262</v>
      </c>
      <c r="X2547" s="2" t="s">
        <v>74</v>
      </c>
      <c r="Y2547" s="2">
        <v>553</v>
      </c>
      <c r="Z2547" s="7">
        <v>108819547</v>
      </c>
    </row>
    <row r="2548" spans="1:26" ht="15.75" customHeight="1" x14ac:dyDescent="0.3">
      <c r="A2548" s="6">
        <v>6000000</v>
      </c>
      <c r="B2548" s="2" t="s">
        <v>1600</v>
      </c>
      <c r="C2548" s="2" t="s">
        <v>20179</v>
      </c>
      <c r="D2548" t="s">
        <v>20193</v>
      </c>
      <c r="E2548" t="s">
        <v>19452</v>
      </c>
      <c r="F2548" t="s">
        <v>19452</v>
      </c>
      <c r="G2548" s="2" t="s">
        <v>12263</v>
      </c>
      <c r="H2548" s="2">
        <v>238</v>
      </c>
      <c r="I2548" s="2" t="s">
        <v>19313</v>
      </c>
      <c r="J2548" s="2" t="s">
        <v>12264</v>
      </c>
      <c r="K2548" s="2" t="s">
        <v>49</v>
      </c>
      <c r="L2548" s="2" t="s">
        <v>12265</v>
      </c>
      <c r="M2548" s="3">
        <v>143659698</v>
      </c>
      <c r="N2548" s="2" t="s">
        <v>12266</v>
      </c>
      <c r="O2548" s="2" t="s">
        <v>19449</v>
      </c>
      <c r="P2548" s="2" t="s">
        <v>62</v>
      </c>
      <c r="Q2548" s="4">
        <v>26372</v>
      </c>
      <c r="R2548" s="4" t="s">
        <v>20245</v>
      </c>
      <c r="S2548" s="6">
        <v>245066411</v>
      </c>
      <c r="T2548" s="2">
        <v>175</v>
      </c>
      <c r="U2548" s="2" t="s">
        <v>1687</v>
      </c>
      <c r="V2548" s="2" t="s">
        <v>54</v>
      </c>
      <c r="W2548" s="2" t="s">
        <v>12267</v>
      </c>
      <c r="X2548" s="2" t="s">
        <v>11002</v>
      </c>
      <c r="Y2548" s="2">
        <v>5893</v>
      </c>
      <c r="Z2548" s="7">
        <v>239066411</v>
      </c>
    </row>
    <row r="2549" spans="1:26" ht="15.75" customHeight="1" x14ac:dyDescent="0.3">
      <c r="A2549" s="6">
        <v>4000000</v>
      </c>
      <c r="B2549" s="2" t="s">
        <v>2584</v>
      </c>
      <c r="C2549" s="2" t="s">
        <v>20179</v>
      </c>
      <c r="D2549" t="s">
        <v>20207</v>
      </c>
      <c r="E2549" t="s">
        <v>20198</v>
      </c>
      <c r="F2549" t="s">
        <v>19452</v>
      </c>
      <c r="H2549" s="2">
        <v>535</v>
      </c>
      <c r="I2549" s="2" t="s">
        <v>19203</v>
      </c>
      <c r="J2549" s="2" t="s">
        <v>12268</v>
      </c>
      <c r="K2549" s="2" t="s">
        <v>49</v>
      </c>
      <c r="L2549" s="2" t="s">
        <v>12269</v>
      </c>
      <c r="M2549" s="3">
        <v>18422323</v>
      </c>
      <c r="N2549" s="2" t="s">
        <v>3054</v>
      </c>
      <c r="O2549" s="2" t="s">
        <v>19449</v>
      </c>
      <c r="P2549" s="2" t="s">
        <v>62</v>
      </c>
      <c r="Q2549" s="4">
        <v>30420</v>
      </c>
      <c r="R2549" s="4" t="s">
        <v>20254</v>
      </c>
      <c r="S2549" s="6">
        <v>92921203</v>
      </c>
      <c r="T2549" s="2">
        <v>95</v>
      </c>
      <c r="U2549" s="2" t="s">
        <v>1181</v>
      </c>
      <c r="V2549" s="2" t="s">
        <v>54</v>
      </c>
      <c r="W2549" s="2" t="s">
        <v>12270</v>
      </c>
      <c r="X2549" s="2" t="s">
        <v>88</v>
      </c>
      <c r="Y2549" s="2">
        <v>302</v>
      </c>
      <c r="Z2549" s="7">
        <v>88921203</v>
      </c>
    </row>
    <row r="2550" spans="1:26" ht="15.75" customHeight="1" x14ac:dyDescent="0.3">
      <c r="A2550" s="6">
        <v>7500000</v>
      </c>
      <c r="B2550" s="2" t="s">
        <v>1310</v>
      </c>
      <c r="C2550" s="2" t="s">
        <v>13616</v>
      </c>
      <c r="D2550" t="s">
        <v>20197</v>
      </c>
      <c r="E2550" t="s">
        <v>20198</v>
      </c>
      <c r="F2550" t="s">
        <v>19452</v>
      </c>
      <c r="G2550" s="2" t="s">
        <v>12271</v>
      </c>
      <c r="H2550" s="2">
        <v>19913</v>
      </c>
      <c r="I2550" s="2" t="s">
        <v>16742</v>
      </c>
      <c r="J2550" s="2" t="s">
        <v>12272</v>
      </c>
      <c r="K2550" s="2" t="s">
        <v>49</v>
      </c>
      <c r="L2550" s="2" t="s">
        <v>12273</v>
      </c>
      <c r="M2550" s="3">
        <v>45610993</v>
      </c>
      <c r="N2550" s="2" t="s">
        <v>12274</v>
      </c>
      <c r="O2550" s="2" t="s">
        <v>19690</v>
      </c>
      <c r="P2550" s="2" t="s">
        <v>62</v>
      </c>
      <c r="Q2550" s="4">
        <v>40011</v>
      </c>
      <c r="R2550" s="4" t="s">
        <v>20210</v>
      </c>
      <c r="S2550" s="6">
        <v>60722734</v>
      </c>
      <c r="T2550" s="2">
        <v>95</v>
      </c>
      <c r="U2550" s="2" t="s">
        <v>12275</v>
      </c>
      <c r="V2550" s="2" t="s">
        <v>54</v>
      </c>
      <c r="W2550" s="2" t="s">
        <v>12276</v>
      </c>
      <c r="X2550" s="2" t="s">
        <v>56</v>
      </c>
      <c r="Y2550" s="2">
        <v>2904</v>
      </c>
      <c r="Z2550" s="7">
        <v>53222734</v>
      </c>
    </row>
    <row r="2551" spans="1:26" ht="15.75" customHeight="1" x14ac:dyDescent="0.3">
      <c r="A2551" s="6">
        <v>7000000</v>
      </c>
      <c r="B2551" s="2" t="s">
        <v>357</v>
      </c>
      <c r="C2551" s="2" t="s">
        <v>20179</v>
      </c>
      <c r="D2551" t="s">
        <v>20198</v>
      </c>
      <c r="E2551" t="s">
        <v>19452</v>
      </c>
      <c r="F2551" t="s">
        <v>19452</v>
      </c>
      <c r="H2551" s="2">
        <v>713</v>
      </c>
      <c r="I2551" s="2" t="s">
        <v>19098</v>
      </c>
      <c r="J2551" s="2" t="s">
        <v>12277</v>
      </c>
      <c r="K2551" s="2" t="s">
        <v>49</v>
      </c>
      <c r="L2551" s="2" t="s">
        <v>12278</v>
      </c>
      <c r="M2551" s="3">
        <v>17681707</v>
      </c>
      <c r="N2551" s="2" t="s">
        <v>12279</v>
      </c>
      <c r="O2551" s="2" t="s">
        <v>19964</v>
      </c>
      <c r="P2551" s="2" t="s">
        <v>12280</v>
      </c>
      <c r="Q2551" s="4">
        <v>34108</v>
      </c>
      <c r="R2551" s="4" t="s">
        <v>20236</v>
      </c>
      <c r="S2551" s="6">
        <v>116700000</v>
      </c>
      <c r="T2551" s="2">
        <v>121</v>
      </c>
      <c r="U2551" s="2" t="s">
        <v>12281</v>
      </c>
      <c r="V2551" s="2" t="s">
        <v>54</v>
      </c>
      <c r="X2551" s="2" t="s">
        <v>187</v>
      </c>
      <c r="Y2551" s="2">
        <v>281</v>
      </c>
      <c r="Z2551" s="7">
        <v>109700000</v>
      </c>
    </row>
    <row r="2552" spans="1:26" ht="15.75" customHeight="1" x14ac:dyDescent="0.3">
      <c r="A2552" s="6">
        <v>7000000</v>
      </c>
      <c r="B2552" s="2" t="s">
        <v>3758</v>
      </c>
      <c r="C2552" s="2" t="s">
        <v>20179</v>
      </c>
      <c r="D2552" t="s">
        <v>20196</v>
      </c>
      <c r="E2552" t="s">
        <v>19452</v>
      </c>
      <c r="F2552" t="s">
        <v>19452</v>
      </c>
      <c r="G2552" s="2" t="s">
        <v>12282</v>
      </c>
      <c r="H2552" s="2">
        <v>77930</v>
      </c>
      <c r="I2552" s="2" t="s">
        <v>15617</v>
      </c>
      <c r="J2552" s="2" t="s">
        <v>12283</v>
      </c>
      <c r="K2552" s="2" t="s">
        <v>49</v>
      </c>
      <c r="L2552" s="2" t="s">
        <v>12284</v>
      </c>
      <c r="M2552" s="3">
        <v>35897151</v>
      </c>
      <c r="N2552" s="2" t="s">
        <v>12285</v>
      </c>
      <c r="O2552" s="2" t="s">
        <v>19979</v>
      </c>
      <c r="P2552" s="2" t="s">
        <v>62</v>
      </c>
      <c r="Q2552" s="4">
        <v>41088</v>
      </c>
      <c r="R2552" s="4" t="s">
        <v>20213</v>
      </c>
      <c r="S2552" s="6">
        <v>167221571</v>
      </c>
      <c r="T2552" s="2">
        <v>110</v>
      </c>
      <c r="U2552" s="2" t="s">
        <v>63</v>
      </c>
      <c r="V2552" s="2" t="s">
        <v>54</v>
      </c>
      <c r="W2552" s="2" t="s">
        <v>12286</v>
      </c>
      <c r="X2552" s="2" t="s">
        <v>88</v>
      </c>
      <c r="Y2552" s="2">
        <v>1040</v>
      </c>
      <c r="Z2552" s="7">
        <v>160221571</v>
      </c>
    </row>
    <row r="2553" spans="1:26" ht="15.75" customHeight="1" x14ac:dyDescent="0.3">
      <c r="A2553" s="6">
        <v>7000000</v>
      </c>
      <c r="B2553" s="2" t="s">
        <v>851</v>
      </c>
      <c r="C2553" s="2" t="s">
        <v>20175</v>
      </c>
      <c r="D2553" t="s">
        <v>20194</v>
      </c>
      <c r="E2553" t="s">
        <v>20201</v>
      </c>
      <c r="F2553" t="s">
        <v>19452</v>
      </c>
      <c r="G2553" s="2" t="s">
        <v>12287</v>
      </c>
      <c r="H2553" s="2">
        <v>253</v>
      </c>
      <c r="I2553" s="2" t="s">
        <v>19304</v>
      </c>
      <c r="J2553" s="2" t="s">
        <v>12288</v>
      </c>
      <c r="K2553" s="2" t="s">
        <v>49</v>
      </c>
      <c r="L2553" s="2" t="s">
        <v>12289</v>
      </c>
      <c r="M2553" s="3">
        <v>30465138</v>
      </c>
      <c r="N2553" s="2" t="s">
        <v>10650</v>
      </c>
      <c r="O2553" s="2" t="s">
        <v>19517</v>
      </c>
      <c r="P2553" s="2" t="s">
        <v>3537</v>
      </c>
      <c r="Q2553" s="4">
        <v>26850</v>
      </c>
      <c r="R2553" s="4" t="s">
        <v>20253</v>
      </c>
      <c r="S2553" s="6">
        <v>161777836</v>
      </c>
      <c r="T2553" s="2">
        <v>121</v>
      </c>
      <c r="U2553" s="2" t="s">
        <v>5240</v>
      </c>
      <c r="V2553" s="2" t="s">
        <v>54</v>
      </c>
      <c r="W2553" s="2" t="s">
        <v>12290</v>
      </c>
      <c r="X2553" s="2" t="s">
        <v>173</v>
      </c>
      <c r="Y2553" s="2">
        <v>533</v>
      </c>
      <c r="Z2553" s="7">
        <v>154777836</v>
      </c>
    </row>
    <row r="2554" spans="1:26" ht="15.75" customHeight="1" x14ac:dyDescent="0.3">
      <c r="A2554" s="6">
        <v>6600000</v>
      </c>
      <c r="B2554" s="2" t="s">
        <v>939</v>
      </c>
      <c r="C2554" s="2" t="s">
        <v>13616</v>
      </c>
      <c r="D2554" t="s">
        <v>19452</v>
      </c>
      <c r="E2554" t="s">
        <v>19452</v>
      </c>
      <c r="F2554" t="s">
        <v>19452</v>
      </c>
      <c r="G2554" s="2" t="s">
        <v>12291</v>
      </c>
      <c r="H2554" s="2">
        <v>57119</v>
      </c>
      <c r="I2554" s="2" t="s">
        <v>15866</v>
      </c>
      <c r="J2554" s="2" t="s">
        <v>12292</v>
      </c>
      <c r="K2554" s="2" t="s">
        <v>49</v>
      </c>
      <c r="L2554" s="2" t="s">
        <v>12293</v>
      </c>
      <c r="M2554" s="3">
        <v>4492455</v>
      </c>
      <c r="N2554" s="2" t="s">
        <v>12294</v>
      </c>
      <c r="O2554" s="2" t="s">
        <v>19491</v>
      </c>
      <c r="P2554" s="2" t="s">
        <v>62</v>
      </c>
      <c r="Q2554" s="4">
        <v>40669</v>
      </c>
      <c r="R2554" s="4" t="s">
        <v>20219</v>
      </c>
      <c r="S2554" s="6">
        <v>37710610</v>
      </c>
      <c r="T2554" s="2">
        <v>112</v>
      </c>
      <c r="U2554" s="2" t="s">
        <v>63</v>
      </c>
      <c r="V2554" s="2" t="s">
        <v>54</v>
      </c>
      <c r="W2554" s="2" t="s">
        <v>12295</v>
      </c>
      <c r="X2554" s="2" t="s">
        <v>281</v>
      </c>
      <c r="Y2554" s="2">
        <v>56</v>
      </c>
      <c r="Z2554" s="7">
        <v>31110610</v>
      </c>
    </row>
    <row r="2555" spans="1:26" ht="15.75" customHeight="1" x14ac:dyDescent="0.3">
      <c r="A2555" s="6">
        <v>7000000</v>
      </c>
      <c r="B2555" s="2" t="s">
        <v>2107</v>
      </c>
      <c r="C2555" s="2" t="s">
        <v>20179</v>
      </c>
      <c r="D2555" t="s">
        <v>20202</v>
      </c>
      <c r="E2555" t="s">
        <v>19452</v>
      </c>
      <c r="F2555" t="s">
        <v>19452</v>
      </c>
      <c r="G2555" s="2" t="s">
        <v>12296</v>
      </c>
      <c r="H2555" s="2">
        <v>3291</v>
      </c>
      <c r="I2555" s="2" t="s">
        <v>18627</v>
      </c>
      <c r="J2555" s="2" t="s">
        <v>12297</v>
      </c>
      <c r="K2555" s="2" t="s">
        <v>49</v>
      </c>
      <c r="L2555" s="2" t="s">
        <v>12298</v>
      </c>
      <c r="M2555" s="3">
        <v>17717681</v>
      </c>
      <c r="N2555" s="2" t="s">
        <v>12299</v>
      </c>
      <c r="O2555" s="2" t="s">
        <v>19739</v>
      </c>
      <c r="P2555" s="2" t="s">
        <v>12300</v>
      </c>
      <c r="Q2555" s="4">
        <v>38611</v>
      </c>
      <c r="R2555" s="4" t="s">
        <v>20221</v>
      </c>
      <c r="S2555" s="6">
        <v>54600000</v>
      </c>
      <c r="T2555" s="2">
        <v>93</v>
      </c>
      <c r="U2555" s="2" t="s">
        <v>63</v>
      </c>
      <c r="V2555" s="2" t="s">
        <v>54</v>
      </c>
      <c r="W2555" s="2" t="s">
        <v>12301</v>
      </c>
      <c r="X2555" s="2" t="s">
        <v>259</v>
      </c>
      <c r="Y2555" s="2">
        <v>273</v>
      </c>
      <c r="Z2555" s="7">
        <v>47600000</v>
      </c>
    </row>
    <row r="2556" spans="1:26" ht="15.75" customHeight="1" x14ac:dyDescent="0.3">
      <c r="A2556" s="6">
        <v>7000000</v>
      </c>
      <c r="B2556" s="2" t="s">
        <v>4346</v>
      </c>
      <c r="C2556" s="2" t="s">
        <v>20185</v>
      </c>
      <c r="D2556" t="s">
        <v>20197</v>
      </c>
      <c r="E2556" t="s">
        <v>19452</v>
      </c>
      <c r="F2556" t="s">
        <v>19452</v>
      </c>
      <c r="G2556" s="2" t="s">
        <v>12302</v>
      </c>
      <c r="H2556" s="2">
        <v>398</v>
      </c>
      <c r="I2556" s="2" t="s">
        <v>19252</v>
      </c>
      <c r="J2556" s="2" t="s">
        <v>12303</v>
      </c>
      <c r="K2556" s="2" t="s">
        <v>49</v>
      </c>
      <c r="L2556" s="2" t="s">
        <v>12304</v>
      </c>
      <c r="M2556" s="3">
        <v>17434862</v>
      </c>
      <c r="N2556" s="2" t="s">
        <v>12305</v>
      </c>
      <c r="O2556" s="2" t="s">
        <v>19740</v>
      </c>
      <c r="P2556" s="2" t="s">
        <v>417</v>
      </c>
      <c r="Q2556" s="4">
        <v>38625</v>
      </c>
      <c r="R2556" s="4" t="s">
        <v>20221</v>
      </c>
      <c r="S2556" s="6">
        <v>49084830</v>
      </c>
      <c r="T2556" s="2">
        <v>114</v>
      </c>
      <c r="U2556" s="2" t="s">
        <v>63</v>
      </c>
      <c r="V2556" s="2" t="s">
        <v>54</v>
      </c>
      <c r="W2556" s="2" t="s">
        <v>12306</v>
      </c>
      <c r="X2556" s="2" t="s">
        <v>259</v>
      </c>
      <c r="Y2556" s="2">
        <v>384</v>
      </c>
      <c r="Z2556" s="7">
        <v>42084830</v>
      </c>
    </row>
    <row r="2557" spans="1:26" ht="15.75" customHeight="1" x14ac:dyDescent="0.3">
      <c r="A2557" s="6">
        <v>7000000</v>
      </c>
      <c r="B2557" s="2" t="s">
        <v>4118</v>
      </c>
      <c r="C2557" s="2" t="s">
        <v>20180</v>
      </c>
      <c r="D2557" t="s">
        <v>20194</v>
      </c>
      <c r="E2557" t="s">
        <v>20193</v>
      </c>
      <c r="F2557" t="s">
        <v>19452</v>
      </c>
      <c r="H2557" s="2">
        <v>8068</v>
      </c>
      <c r="I2557" s="2" t="s">
        <v>18371</v>
      </c>
      <c r="J2557" s="2" t="s">
        <v>12307</v>
      </c>
      <c r="K2557" s="2" t="s">
        <v>49</v>
      </c>
      <c r="L2557" s="2" t="s">
        <v>12308</v>
      </c>
      <c r="M2557" s="3">
        <v>25511217</v>
      </c>
      <c r="N2557" s="2" t="s">
        <v>12309</v>
      </c>
      <c r="O2557" s="2" t="s">
        <v>19442</v>
      </c>
      <c r="P2557" s="2" t="s">
        <v>62</v>
      </c>
      <c r="Q2557" s="4">
        <v>34936</v>
      </c>
      <c r="R2557" s="4" t="s">
        <v>20225</v>
      </c>
      <c r="S2557" s="6">
        <v>25405445</v>
      </c>
      <c r="T2557" s="2">
        <v>104</v>
      </c>
      <c r="U2557" s="2" t="s">
        <v>63</v>
      </c>
      <c r="V2557" s="2" t="s">
        <v>54</v>
      </c>
      <c r="W2557" s="2" t="s">
        <v>12310</v>
      </c>
      <c r="X2557" s="2" t="s">
        <v>259</v>
      </c>
      <c r="Y2557" s="2">
        <v>881</v>
      </c>
      <c r="Z2557" s="7">
        <v>18405445</v>
      </c>
    </row>
    <row r="2558" spans="1:26" ht="15.75" customHeight="1" x14ac:dyDescent="0.3">
      <c r="A2558" s="6">
        <v>9000000</v>
      </c>
      <c r="B2558" s="2" t="s">
        <v>12311</v>
      </c>
      <c r="C2558" s="2" t="s">
        <v>20175</v>
      </c>
      <c r="D2558" t="s">
        <v>20194</v>
      </c>
      <c r="E2558" t="s">
        <v>20198</v>
      </c>
      <c r="F2558" t="s">
        <v>20199</v>
      </c>
      <c r="H2558" s="2">
        <v>10803</v>
      </c>
      <c r="I2558" s="2" t="s">
        <v>17622</v>
      </c>
      <c r="J2558" s="2" t="s">
        <v>12312</v>
      </c>
      <c r="K2558" s="2" t="s">
        <v>49</v>
      </c>
      <c r="L2558" s="2" t="s">
        <v>12313</v>
      </c>
      <c r="M2558" s="3">
        <v>12268143</v>
      </c>
      <c r="N2558" s="2" t="s">
        <v>4415</v>
      </c>
      <c r="O2558" s="2" t="s">
        <v>19588</v>
      </c>
      <c r="P2558" s="2" t="s">
        <v>62</v>
      </c>
      <c r="Q2558" s="4">
        <v>27934</v>
      </c>
      <c r="R2558" s="4" t="s">
        <v>20255</v>
      </c>
      <c r="S2558" s="6">
        <v>25000000</v>
      </c>
      <c r="T2558" s="2">
        <v>119</v>
      </c>
      <c r="U2558" s="2" t="s">
        <v>63</v>
      </c>
      <c r="V2558" s="2" t="s">
        <v>54</v>
      </c>
      <c r="W2558" s="2" t="s">
        <v>12314</v>
      </c>
      <c r="X2558" s="2" t="s">
        <v>212</v>
      </c>
      <c r="Y2558" s="2">
        <v>269</v>
      </c>
      <c r="Z2558" s="7">
        <v>16000000</v>
      </c>
    </row>
    <row r="2559" spans="1:26" ht="15.75" customHeight="1" x14ac:dyDescent="0.3">
      <c r="A2559" s="6">
        <v>7000000</v>
      </c>
      <c r="B2559" s="2" t="s">
        <v>851</v>
      </c>
      <c r="C2559" s="2" t="s">
        <v>20175</v>
      </c>
      <c r="D2559" t="s">
        <v>20194</v>
      </c>
      <c r="E2559" t="s">
        <v>20201</v>
      </c>
      <c r="F2559" t="s">
        <v>19452</v>
      </c>
      <c r="G2559" s="2" t="s">
        <v>12315</v>
      </c>
      <c r="H2559" s="2">
        <v>682</v>
      </c>
      <c r="I2559" s="2" t="s">
        <v>19118</v>
      </c>
      <c r="J2559" s="2" t="s">
        <v>12316</v>
      </c>
      <c r="K2559" s="2" t="s">
        <v>49</v>
      </c>
      <c r="L2559" s="2" t="s">
        <v>12317</v>
      </c>
      <c r="M2559" s="3">
        <v>30214716</v>
      </c>
      <c r="N2559" s="2" t="s">
        <v>10650</v>
      </c>
      <c r="O2559" s="2" t="s">
        <v>19517</v>
      </c>
      <c r="P2559" s="2" t="s">
        <v>71</v>
      </c>
      <c r="Q2559" s="4">
        <v>27364</v>
      </c>
      <c r="R2559" s="4" t="s">
        <v>20264</v>
      </c>
      <c r="S2559" s="6">
        <v>97572000</v>
      </c>
      <c r="T2559" s="2">
        <v>125</v>
      </c>
      <c r="U2559" s="2" t="s">
        <v>12318</v>
      </c>
      <c r="V2559" s="2" t="s">
        <v>54</v>
      </c>
      <c r="W2559" s="2" t="s">
        <v>12319</v>
      </c>
      <c r="X2559" s="2" t="s">
        <v>74</v>
      </c>
      <c r="Y2559" s="2">
        <v>524</v>
      </c>
      <c r="Z2559" s="7">
        <v>90572000</v>
      </c>
    </row>
    <row r="2560" spans="1:26" ht="15.75" customHeight="1" x14ac:dyDescent="0.3">
      <c r="A2560" s="6">
        <v>7000000</v>
      </c>
      <c r="B2560" s="2" t="s">
        <v>12320</v>
      </c>
      <c r="C2560" s="2" t="s">
        <v>20174</v>
      </c>
      <c r="D2560" t="s">
        <v>20191</v>
      </c>
      <c r="E2560" t="s">
        <v>20196</v>
      </c>
      <c r="F2560" t="s">
        <v>20193</v>
      </c>
      <c r="H2560" s="2">
        <v>10117</v>
      </c>
      <c r="I2560" s="2" t="s">
        <v>17852</v>
      </c>
      <c r="J2560" s="2" t="s">
        <v>12321</v>
      </c>
      <c r="K2560" s="2" t="s">
        <v>49</v>
      </c>
      <c r="L2560" s="2" t="s">
        <v>12322</v>
      </c>
      <c r="M2560" s="3">
        <v>6872784</v>
      </c>
      <c r="N2560" s="2" t="s">
        <v>12323</v>
      </c>
      <c r="O2560" s="2" t="s">
        <v>19482</v>
      </c>
      <c r="P2560" s="2" t="s">
        <v>62</v>
      </c>
      <c r="Q2560" s="4">
        <v>32185</v>
      </c>
      <c r="R2560" s="4" t="s">
        <v>20241</v>
      </c>
      <c r="S2560" s="6">
        <v>20256975</v>
      </c>
      <c r="T2560" s="2">
        <v>96</v>
      </c>
      <c r="U2560" s="2" t="s">
        <v>94</v>
      </c>
      <c r="V2560" s="2" t="s">
        <v>54</v>
      </c>
      <c r="W2560" s="2" t="s">
        <v>12324</v>
      </c>
      <c r="X2560" s="2" t="s">
        <v>602</v>
      </c>
      <c r="Y2560" s="2">
        <v>50</v>
      </c>
      <c r="Z2560" s="7">
        <v>13256975</v>
      </c>
    </row>
    <row r="2561" spans="1:26" ht="15.75" customHeight="1" x14ac:dyDescent="0.3">
      <c r="A2561" s="6">
        <v>7000000</v>
      </c>
      <c r="B2561" s="2" t="s">
        <v>4906</v>
      </c>
      <c r="C2561" s="2" t="s">
        <v>20187</v>
      </c>
      <c r="D2561" t="s">
        <v>19452</v>
      </c>
      <c r="E2561" t="s">
        <v>19452</v>
      </c>
      <c r="F2561" t="s">
        <v>19452</v>
      </c>
      <c r="H2561" s="2">
        <v>79316</v>
      </c>
      <c r="I2561" s="2" t="s">
        <v>15597</v>
      </c>
      <c r="J2561" s="2" t="s">
        <v>12325</v>
      </c>
      <c r="K2561" s="2" t="s">
        <v>49</v>
      </c>
      <c r="L2561" s="2" t="s">
        <v>12326</v>
      </c>
      <c r="M2561" s="3">
        <v>14741589</v>
      </c>
      <c r="N2561" s="2" t="s">
        <v>12327</v>
      </c>
      <c r="O2561" s="2" t="s">
        <v>19458</v>
      </c>
      <c r="P2561" s="2" t="s">
        <v>62</v>
      </c>
      <c r="Q2561" s="4">
        <v>41647</v>
      </c>
      <c r="R2561" s="4" t="s">
        <v>20220</v>
      </c>
      <c r="S2561" s="6">
        <v>36433975</v>
      </c>
      <c r="T2561" s="2">
        <v>89</v>
      </c>
      <c r="U2561" s="2" t="s">
        <v>63</v>
      </c>
      <c r="V2561" s="2" t="s">
        <v>54</v>
      </c>
      <c r="W2561" s="2" t="s">
        <v>12328</v>
      </c>
      <c r="X2561" s="2" t="s">
        <v>1405</v>
      </c>
      <c r="Y2561" s="2">
        <v>216</v>
      </c>
      <c r="Z2561" s="7">
        <v>29433975</v>
      </c>
    </row>
    <row r="2562" spans="1:26" ht="15.75" customHeight="1" x14ac:dyDescent="0.3">
      <c r="A2562" s="6">
        <v>7000000</v>
      </c>
      <c r="B2562" s="2" t="s">
        <v>1556</v>
      </c>
      <c r="C2562" s="2" t="s">
        <v>13616</v>
      </c>
      <c r="D2562" t="s">
        <v>20198</v>
      </c>
      <c r="E2562" t="s">
        <v>19452</v>
      </c>
      <c r="F2562" t="s">
        <v>19452</v>
      </c>
      <c r="H2562" s="2">
        <v>2074</v>
      </c>
      <c r="I2562" s="2" t="s">
        <v>18760</v>
      </c>
      <c r="J2562" s="2" t="s">
        <v>12329</v>
      </c>
      <c r="K2562" s="2" t="s">
        <v>49</v>
      </c>
      <c r="L2562" s="2" t="s">
        <v>12330</v>
      </c>
      <c r="M2562" s="3">
        <v>5500324</v>
      </c>
      <c r="N2562" s="2" t="s">
        <v>5637</v>
      </c>
      <c r="O2562" s="2" t="s">
        <v>19502</v>
      </c>
      <c r="P2562" s="2" t="s">
        <v>62</v>
      </c>
      <c r="Q2562" s="4">
        <v>35146</v>
      </c>
      <c r="R2562" s="4" t="s">
        <v>20234</v>
      </c>
      <c r="S2562" s="6">
        <v>14702438</v>
      </c>
      <c r="T2562" s="2">
        <v>92</v>
      </c>
      <c r="U2562" s="2" t="s">
        <v>63</v>
      </c>
      <c r="V2562" s="2" t="s">
        <v>54</v>
      </c>
      <c r="W2562" s="2" t="s">
        <v>12331</v>
      </c>
      <c r="X2562" s="2" t="s">
        <v>74</v>
      </c>
      <c r="Y2562" s="2">
        <v>66</v>
      </c>
      <c r="Z2562" s="7">
        <v>7702438</v>
      </c>
    </row>
    <row r="2563" spans="1:26" ht="15.75" customHeight="1" x14ac:dyDescent="0.3">
      <c r="A2563" s="6">
        <v>700000</v>
      </c>
      <c r="B2563" s="2" t="s">
        <v>1695</v>
      </c>
      <c r="C2563" s="2" t="s">
        <v>20185</v>
      </c>
      <c r="D2563" t="s">
        <v>20197</v>
      </c>
      <c r="E2563" t="s">
        <v>20196</v>
      </c>
      <c r="F2563" t="s">
        <v>19452</v>
      </c>
      <c r="G2563" s="2" t="s">
        <v>12332</v>
      </c>
      <c r="H2563" s="2">
        <v>308639</v>
      </c>
      <c r="I2563" s="2" t="s">
        <v>14803</v>
      </c>
      <c r="J2563" s="2" t="s">
        <v>12333</v>
      </c>
      <c r="K2563" s="2" t="s">
        <v>49</v>
      </c>
      <c r="L2563" s="2" t="s">
        <v>12334</v>
      </c>
      <c r="M2563" s="3">
        <v>29761163</v>
      </c>
      <c r="N2563" s="2" t="s">
        <v>12335</v>
      </c>
      <c r="O2563" s="2" t="s">
        <v>19980</v>
      </c>
      <c r="P2563" s="2" t="s">
        <v>62</v>
      </c>
      <c r="Q2563" s="4">
        <v>42174</v>
      </c>
      <c r="R2563" s="4" t="s">
        <v>20212</v>
      </c>
      <c r="S2563" s="6">
        <v>17986781</v>
      </c>
      <c r="T2563" s="2">
        <v>103</v>
      </c>
      <c r="U2563" s="2" t="s">
        <v>63</v>
      </c>
      <c r="V2563" s="2" t="s">
        <v>54</v>
      </c>
      <c r="W2563" s="2" t="s">
        <v>12336</v>
      </c>
      <c r="X2563" s="2" t="s">
        <v>56</v>
      </c>
      <c r="Y2563" s="2">
        <v>691</v>
      </c>
      <c r="Z2563" s="7">
        <v>17286781</v>
      </c>
    </row>
    <row r="2564" spans="1:26" ht="15.75" customHeight="1" x14ac:dyDescent="0.3">
      <c r="A2564" s="6">
        <v>7000000</v>
      </c>
      <c r="B2564" s="2" t="s">
        <v>3090</v>
      </c>
      <c r="C2564" s="2" t="s">
        <v>20179</v>
      </c>
      <c r="D2564" t="s">
        <v>20194</v>
      </c>
      <c r="E2564" t="s">
        <v>20201</v>
      </c>
      <c r="F2564" t="s">
        <v>20193</v>
      </c>
      <c r="H2564" s="2">
        <v>22314</v>
      </c>
      <c r="I2564" s="2" t="s">
        <v>16661</v>
      </c>
      <c r="J2564" s="2" t="s">
        <v>488</v>
      </c>
      <c r="K2564" s="2" t="s">
        <v>49</v>
      </c>
      <c r="L2564" s="2" t="s">
        <v>12337</v>
      </c>
      <c r="M2564" s="3">
        <v>2772178</v>
      </c>
      <c r="N2564" s="2" t="s">
        <v>12338</v>
      </c>
      <c r="O2564" s="2" t="s">
        <v>19981</v>
      </c>
      <c r="P2564" s="2" t="s">
        <v>62</v>
      </c>
      <c r="Q2564" s="4">
        <v>36397</v>
      </c>
      <c r="R2564" s="4" t="s">
        <v>20224</v>
      </c>
      <c r="S2564" s="6">
        <v>14011454</v>
      </c>
      <c r="T2564" s="2">
        <v>97</v>
      </c>
      <c r="U2564" s="2" t="s">
        <v>12339</v>
      </c>
      <c r="V2564" s="2" t="s">
        <v>54</v>
      </c>
      <c r="X2564" s="2" t="s">
        <v>180</v>
      </c>
      <c r="Y2564" s="2">
        <v>17</v>
      </c>
      <c r="Z2564" s="7">
        <v>7011454</v>
      </c>
    </row>
    <row r="2565" spans="1:26" ht="15.75" customHeight="1" x14ac:dyDescent="0.3">
      <c r="A2565" s="6">
        <v>15000000</v>
      </c>
      <c r="B2565" s="2" t="s">
        <v>2249</v>
      </c>
      <c r="C2565" s="2" t="s">
        <v>20179</v>
      </c>
      <c r="D2565" t="s">
        <v>20207</v>
      </c>
      <c r="E2565" t="s">
        <v>19452</v>
      </c>
      <c r="F2565" t="s">
        <v>19452</v>
      </c>
      <c r="H2565" s="2">
        <v>16769</v>
      </c>
      <c r="I2565" s="2" t="s">
        <v>16894</v>
      </c>
      <c r="J2565" s="2" t="s">
        <v>10173</v>
      </c>
      <c r="K2565" s="2" t="s">
        <v>49</v>
      </c>
      <c r="L2565" s="2" t="s">
        <v>10174</v>
      </c>
      <c r="M2565" s="3">
        <v>3826685</v>
      </c>
      <c r="N2565" s="2" t="s">
        <v>2234</v>
      </c>
      <c r="O2565" s="2" t="s">
        <v>19455</v>
      </c>
      <c r="P2565" s="2" t="s">
        <v>62</v>
      </c>
      <c r="Q2565" s="4">
        <v>29287</v>
      </c>
      <c r="R2565" s="4" t="s">
        <v>20244</v>
      </c>
      <c r="S2565" s="6">
        <v>67182787</v>
      </c>
      <c r="T2565" s="2">
        <v>125</v>
      </c>
      <c r="U2565" s="2" t="s">
        <v>63</v>
      </c>
      <c r="V2565" s="2" t="s">
        <v>54</v>
      </c>
      <c r="W2565" s="2" t="s">
        <v>10175</v>
      </c>
      <c r="X2565" s="2" t="s">
        <v>56</v>
      </c>
      <c r="Y2565" s="2">
        <v>67</v>
      </c>
      <c r="Z2565" s="7">
        <v>52182787</v>
      </c>
    </row>
    <row r="2566" spans="1:26" ht="15.75" customHeight="1" x14ac:dyDescent="0.3">
      <c r="A2566" s="6">
        <v>7000000</v>
      </c>
      <c r="B2566" s="2" t="s">
        <v>2367</v>
      </c>
      <c r="C2566" s="2" t="s">
        <v>13616</v>
      </c>
      <c r="D2566" t="s">
        <v>20197</v>
      </c>
      <c r="E2566" t="s">
        <v>19452</v>
      </c>
      <c r="F2566" t="s">
        <v>19452</v>
      </c>
      <c r="H2566" s="2">
        <v>12573</v>
      </c>
      <c r="I2566" s="2" t="s">
        <v>17280</v>
      </c>
      <c r="J2566" s="2" t="s">
        <v>12345</v>
      </c>
      <c r="K2566" s="2" t="s">
        <v>49</v>
      </c>
      <c r="L2566" s="2" t="s">
        <v>12346</v>
      </c>
      <c r="M2566" s="3">
        <v>23612409</v>
      </c>
      <c r="N2566" s="2" t="s">
        <v>6142</v>
      </c>
      <c r="O2566" s="2" t="s">
        <v>19673</v>
      </c>
      <c r="P2566" s="2" t="s">
        <v>6143</v>
      </c>
      <c r="Q2566" s="4">
        <v>40088</v>
      </c>
      <c r="R2566" s="4" t="s">
        <v>20210</v>
      </c>
      <c r="S2566" s="6">
        <v>31430334</v>
      </c>
      <c r="T2566" s="2">
        <v>105</v>
      </c>
      <c r="U2566" s="2" t="s">
        <v>12347</v>
      </c>
      <c r="V2566" s="2" t="s">
        <v>54</v>
      </c>
      <c r="W2566" s="2" t="s">
        <v>12348</v>
      </c>
      <c r="X2566" s="2" t="s">
        <v>212</v>
      </c>
      <c r="Y2566" s="2">
        <v>483</v>
      </c>
      <c r="Z2566" s="7">
        <v>24430334</v>
      </c>
    </row>
    <row r="2567" spans="1:26" ht="15.75" customHeight="1" x14ac:dyDescent="0.3">
      <c r="A2567" s="6">
        <v>7000000</v>
      </c>
      <c r="B2567" s="2" t="s">
        <v>2509</v>
      </c>
      <c r="C2567" s="2" t="s">
        <v>20184</v>
      </c>
      <c r="D2567" t="s">
        <v>20197</v>
      </c>
      <c r="E2567" t="s">
        <v>19452</v>
      </c>
      <c r="F2567" t="s">
        <v>19452</v>
      </c>
      <c r="G2567" s="2" t="s">
        <v>12351</v>
      </c>
      <c r="H2567" s="2">
        <v>241771</v>
      </c>
      <c r="I2567" s="2" t="s">
        <v>15038</v>
      </c>
      <c r="J2567" s="2" t="s">
        <v>12352</v>
      </c>
      <c r="K2567" s="2" t="s">
        <v>49</v>
      </c>
      <c r="L2567" s="2" t="s">
        <v>12353</v>
      </c>
      <c r="M2567" s="3">
        <v>8079046</v>
      </c>
      <c r="N2567" s="2" t="s">
        <v>12354</v>
      </c>
      <c r="O2567" s="2" t="s">
        <v>19525</v>
      </c>
      <c r="P2567" s="2" t="s">
        <v>62</v>
      </c>
      <c r="Q2567" s="4">
        <v>41892</v>
      </c>
      <c r="R2567" s="4" t="s">
        <v>20220</v>
      </c>
      <c r="S2567" s="6">
        <v>14618727</v>
      </c>
      <c r="T2567" s="2">
        <v>116</v>
      </c>
      <c r="U2567" s="2" t="s">
        <v>63</v>
      </c>
      <c r="V2567" s="2" t="s">
        <v>54</v>
      </c>
      <c r="W2567" s="2" t="s">
        <v>12355</v>
      </c>
      <c r="X2567" s="2" t="s">
        <v>142</v>
      </c>
      <c r="Y2567" s="2">
        <v>139</v>
      </c>
      <c r="Z2567" s="7">
        <v>7618727</v>
      </c>
    </row>
    <row r="2568" spans="1:26" ht="15.75" customHeight="1" x14ac:dyDescent="0.3">
      <c r="A2568" s="6">
        <v>28000000</v>
      </c>
      <c r="B2568" s="2" t="s">
        <v>357</v>
      </c>
      <c r="C2568" s="2" t="s">
        <v>20179</v>
      </c>
      <c r="D2568" t="s">
        <v>20198</v>
      </c>
      <c r="E2568" t="s">
        <v>19452</v>
      </c>
      <c r="F2568" t="s">
        <v>19452</v>
      </c>
      <c r="G2568" s="2" t="s">
        <v>7612</v>
      </c>
      <c r="H2568" s="2">
        <v>4348</v>
      </c>
      <c r="I2568" s="2" t="s">
        <v>18581</v>
      </c>
      <c r="J2568" s="2" t="s">
        <v>7613</v>
      </c>
      <c r="K2568" s="2" t="s">
        <v>49</v>
      </c>
      <c r="L2568" s="2" t="s">
        <v>7614</v>
      </c>
      <c r="M2568" s="3">
        <v>3658383</v>
      </c>
      <c r="N2568" s="2" t="s">
        <v>7615</v>
      </c>
      <c r="O2568" s="2" t="s">
        <v>19455</v>
      </c>
      <c r="P2568" s="2" t="s">
        <v>3819</v>
      </c>
      <c r="Q2568" s="4">
        <v>38611</v>
      </c>
      <c r="R2568" s="4" t="s">
        <v>20221</v>
      </c>
      <c r="S2568" s="6">
        <v>121147947</v>
      </c>
      <c r="T2568" s="2">
        <v>135</v>
      </c>
      <c r="U2568" s="2" t="s">
        <v>63</v>
      </c>
      <c r="V2568" s="2" t="s">
        <v>54</v>
      </c>
      <c r="W2568" s="2" t="s">
        <v>7616</v>
      </c>
      <c r="X2568" s="2" t="s">
        <v>463</v>
      </c>
      <c r="Y2568" s="2">
        <v>1358</v>
      </c>
      <c r="Z2568" s="7">
        <v>93147947</v>
      </c>
    </row>
    <row r="2569" spans="1:26" ht="15.75" customHeight="1" x14ac:dyDescent="0.3">
      <c r="A2569" s="6">
        <v>7000000</v>
      </c>
      <c r="B2569" s="2" t="s">
        <v>5332</v>
      </c>
      <c r="C2569" s="2" t="s">
        <v>20184</v>
      </c>
      <c r="D2569" t="s">
        <v>20196</v>
      </c>
      <c r="E2569" t="s">
        <v>20197</v>
      </c>
      <c r="F2569" t="s">
        <v>19452</v>
      </c>
      <c r="H2569" s="2">
        <v>14578</v>
      </c>
      <c r="I2569" s="2" t="s">
        <v>17043</v>
      </c>
      <c r="J2569" s="2" t="s">
        <v>12359</v>
      </c>
      <c r="K2569" s="2" t="s">
        <v>49</v>
      </c>
      <c r="L2569" s="2" t="s">
        <v>12360</v>
      </c>
      <c r="M2569" s="3">
        <v>2627232</v>
      </c>
      <c r="N2569" s="2" t="s">
        <v>12361</v>
      </c>
      <c r="O2569" s="2" t="s">
        <v>19502</v>
      </c>
      <c r="P2569" s="2" t="s">
        <v>62</v>
      </c>
      <c r="Q2569" s="4">
        <v>36388</v>
      </c>
      <c r="R2569" s="4" t="s">
        <v>20224</v>
      </c>
      <c r="S2569" s="6">
        <v>7292175</v>
      </c>
      <c r="T2569" s="2">
        <v>96</v>
      </c>
      <c r="U2569" s="2" t="s">
        <v>63</v>
      </c>
      <c r="V2569" s="2" t="s">
        <v>54</v>
      </c>
      <c r="W2569" s="2" t="s">
        <v>12362</v>
      </c>
      <c r="X2569" s="2" t="s">
        <v>420</v>
      </c>
      <c r="Y2569" s="2">
        <v>30</v>
      </c>
      <c r="Z2569" s="7">
        <v>292175</v>
      </c>
    </row>
    <row r="2570" spans="1:26" ht="15.75" customHeight="1" x14ac:dyDescent="0.3">
      <c r="A2570" s="6">
        <v>7000000</v>
      </c>
      <c r="B2570" s="2" t="s">
        <v>10658</v>
      </c>
      <c r="C2570" s="2" t="s">
        <v>20174</v>
      </c>
      <c r="D2570" t="s">
        <v>20191</v>
      </c>
      <c r="E2570" t="s">
        <v>20197</v>
      </c>
      <c r="F2570" t="s">
        <v>20195</v>
      </c>
      <c r="H2570" s="2">
        <v>16651</v>
      </c>
      <c r="I2570" s="2" t="s">
        <v>16898</v>
      </c>
      <c r="J2570" s="2" t="s">
        <v>12363</v>
      </c>
      <c r="K2570" s="2" t="s">
        <v>49</v>
      </c>
      <c r="L2570" s="2" t="s">
        <v>12364</v>
      </c>
      <c r="M2570" s="3">
        <v>2206097</v>
      </c>
      <c r="N2570" s="2" t="s">
        <v>12365</v>
      </c>
      <c r="O2570" s="2" t="s">
        <v>19982</v>
      </c>
      <c r="P2570" s="2" t="s">
        <v>62</v>
      </c>
      <c r="Q2570" s="4">
        <v>36993</v>
      </c>
      <c r="R2570" s="4" t="s">
        <v>20227</v>
      </c>
      <c r="S2570" s="6">
        <v>4720371</v>
      </c>
      <c r="T2570" s="2">
        <v>113</v>
      </c>
      <c r="U2570" s="2" t="s">
        <v>12366</v>
      </c>
      <c r="V2570" s="2" t="s">
        <v>54</v>
      </c>
      <c r="W2570" s="2" t="s">
        <v>12367</v>
      </c>
      <c r="X2570" s="2" t="s">
        <v>252</v>
      </c>
      <c r="Y2570" s="2">
        <v>14</v>
      </c>
      <c r="Z2570" s="7">
        <v>-2279629</v>
      </c>
    </row>
    <row r="2571" spans="1:26" ht="15.75" customHeight="1" x14ac:dyDescent="0.3">
      <c r="A2571" s="6">
        <v>7000000</v>
      </c>
      <c r="B2571" s="2" t="s">
        <v>357</v>
      </c>
      <c r="C2571" s="2" t="s">
        <v>20179</v>
      </c>
      <c r="D2571" t="s">
        <v>20198</v>
      </c>
      <c r="E2571" t="s">
        <v>19452</v>
      </c>
      <c r="F2571" t="s">
        <v>19452</v>
      </c>
      <c r="H2571" s="2">
        <v>4251</v>
      </c>
      <c r="I2571" s="2" t="s">
        <v>18587</v>
      </c>
      <c r="J2571" s="2" t="s">
        <v>12368</v>
      </c>
      <c r="K2571" s="2" t="s">
        <v>4957</v>
      </c>
      <c r="L2571" s="2" t="s">
        <v>12369</v>
      </c>
      <c r="M2571" s="3">
        <v>3721858</v>
      </c>
      <c r="N2571" s="2" t="s">
        <v>11883</v>
      </c>
      <c r="O2571" s="2" t="s">
        <v>19935</v>
      </c>
      <c r="P2571" s="2" t="s">
        <v>5993</v>
      </c>
      <c r="Q2571" s="4">
        <v>38303</v>
      </c>
      <c r="R2571" s="4" t="s">
        <v>20223</v>
      </c>
      <c r="S2571" s="6">
        <v>29385320</v>
      </c>
      <c r="T2571" s="2">
        <v>192</v>
      </c>
      <c r="U2571" s="2" t="s">
        <v>4958</v>
      </c>
      <c r="V2571" s="2" t="s">
        <v>54</v>
      </c>
      <c r="W2571" s="2" t="s">
        <v>12370</v>
      </c>
      <c r="X2571" s="2" t="s">
        <v>103</v>
      </c>
      <c r="Y2571" s="2">
        <v>64</v>
      </c>
      <c r="Z2571" s="7">
        <v>22385320</v>
      </c>
    </row>
    <row r="2572" spans="1:26" ht="15.75" customHeight="1" x14ac:dyDescent="0.3">
      <c r="A2572" s="6">
        <v>7000000</v>
      </c>
      <c r="B2572" s="2" t="s">
        <v>1600</v>
      </c>
      <c r="C2572" s="2" t="s">
        <v>20179</v>
      </c>
      <c r="D2572" t="s">
        <v>20193</v>
      </c>
      <c r="E2572" t="s">
        <v>19452</v>
      </c>
      <c r="F2572" t="s">
        <v>19452</v>
      </c>
      <c r="H2572" s="2">
        <v>14112</v>
      </c>
      <c r="I2572" s="2" t="s">
        <v>17107</v>
      </c>
      <c r="J2572" s="2" t="s">
        <v>12372</v>
      </c>
      <c r="K2572" s="2" t="s">
        <v>49</v>
      </c>
      <c r="L2572" s="2" t="s">
        <v>12373</v>
      </c>
      <c r="M2572" s="3">
        <v>7051521</v>
      </c>
      <c r="N2572" s="2" t="s">
        <v>12374</v>
      </c>
      <c r="O2572" s="2" t="s">
        <v>19740</v>
      </c>
      <c r="P2572" s="2" t="s">
        <v>62</v>
      </c>
      <c r="Q2572" s="4">
        <v>37547</v>
      </c>
      <c r="R2572" s="4" t="s">
        <v>20228</v>
      </c>
      <c r="S2572" s="6">
        <v>2062066</v>
      </c>
      <c r="T2572" s="2">
        <v>104</v>
      </c>
      <c r="U2572" s="2" t="s">
        <v>63</v>
      </c>
      <c r="V2572" s="2" t="s">
        <v>54</v>
      </c>
      <c r="W2572" s="2" t="s">
        <v>12375</v>
      </c>
      <c r="X2572" s="2" t="s">
        <v>88</v>
      </c>
      <c r="Y2572" s="2">
        <v>56</v>
      </c>
      <c r="Z2572" s="7">
        <v>-4937934</v>
      </c>
    </row>
    <row r="2573" spans="1:26" ht="15.75" customHeight="1" x14ac:dyDescent="0.3">
      <c r="A2573" s="6">
        <v>7000000</v>
      </c>
      <c r="B2573" s="2" t="s">
        <v>2559</v>
      </c>
      <c r="C2573" s="2" t="s">
        <v>20179</v>
      </c>
      <c r="D2573" t="s">
        <v>20201</v>
      </c>
      <c r="E2573" t="s">
        <v>19452</v>
      </c>
      <c r="F2573" t="s">
        <v>19452</v>
      </c>
      <c r="G2573" s="2" t="s">
        <v>12376</v>
      </c>
      <c r="H2573" s="2">
        <v>71859</v>
      </c>
      <c r="I2573" s="2" t="s">
        <v>15701</v>
      </c>
      <c r="J2573" s="2" t="s">
        <v>12377</v>
      </c>
      <c r="K2573" s="2" t="s">
        <v>49</v>
      </c>
      <c r="L2573" s="2" t="s">
        <v>12378</v>
      </c>
      <c r="M2573" s="3">
        <v>21276864</v>
      </c>
      <c r="N2573" s="2" t="s">
        <v>12379</v>
      </c>
      <c r="O2573" s="2" t="s">
        <v>19615</v>
      </c>
      <c r="P2573" s="2" t="s">
        <v>71</v>
      </c>
      <c r="Q2573" s="4">
        <v>40814</v>
      </c>
      <c r="R2573" s="4" t="s">
        <v>20219</v>
      </c>
      <c r="S2573" s="6">
        <v>6038942</v>
      </c>
      <c r="T2573" s="2">
        <v>112</v>
      </c>
      <c r="U2573" s="2" t="s">
        <v>63</v>
      </c>
      <c r="V2573" s="2" t="s">
        <v>54</v>
      </c>
      <c r="X2573" s="2" t="s">
        <v>103</v>
      </c>
      <c r="Y2573" s="2">
        <v>677</v>
      </c>
      <c r="Z2573" s="7">
        <v>-961058</v>
      </c>
    </row>
    <row r="2574" spans="1:26" ht="15.75" customHeight="1" x14ac:dyDescent="0.3">
      <c r="A2574" s="6">
        <v>7000000</v>
      </c>
      <c r="B2574" s="2" t="s">
        <v>939</v>
      </c>
      <c r="C2574" s="2" t="s">
        <v>13616</v>
      </c>
      <c r="D2574" t="s">
        <v>19452</v>
      </c>
      <c r="E2574" t="s">
        <v>19452</v>
      </c>
      <c r="F2574" t="s">
        <v>19452</v>
      </c>
      <c r="H2574" s="2">
        <v>33676</v>
      </c>
      <c r="I2574" s="2" t="s">
        <v>16357</v>
      </c>
      <c r="J2574" s="2" t="s">
        <v>12380</v>
      </c>
      <c r="K2574" s="2" t="s">
        <v>49</v>
      </c>
      <c r="L2574" s="2" t="s">
        <v>12381</v>
      </c>
      <c r="M2574" s="3">
        <v>2550045</v>
      </c>
      <c r="N2574" s="2" t="s">
        <v>12382</v>
      </c>
      <c r="O2574" s="2" t="s">
        <v>19983</v>
      </c>
      <c r="P2574" s="2" t="s">
        <v>417</v>
      </c>
      <c r="Q2574" s="4">
        <v>30414</v>
      </c>
      <c r="R2574" s="4" t="s">
        <v>20254</v>
      </c>
      <c r="S2574" s="6">
        <v>1246141</v>
      </c>
      <c r="T2574" s="2">
        <v>100</v>
      </c>
      <c r="U2574" s="2" t="s">
        <v>53</v>
      </c>
      <c r="V2574" s="2" t="s">
        <v>54</v>
      </c>
      <c r="W2574" s="2" t="s">
        <v>12383</v>
      </c>
      <c r="X2574" s="2" t="s">
        <v>2951</v>
      </c>
      <c r="Y2574" s="2">
        <v>31</v>
      </c>
      <c r="Z2574" s="7">
        <v>-5753859</v>
      </c>
    </row>
    <row r="2575" spans="1:26" ht="15.75" customHeight="1" x14ac:dyDescent="0.3">
      <c r="A2575" s="6">
        <v>7000000</v>
      </c>
      <c r="B2575" s="2" t="s">
        <v>1125</v>
      </c>
      <c r="C2575" s="2" t="s">
        <v>20179</v>
      </c>
      <c r="D2575" t="s">
        <v>19452</v>
      </c>
      <c r="E2575" t="s">
        <v>19452</v>
      </c>
      <c r="F2575" t="s">
        <v>19452</v>
      </c>
      <c r="G2575" s="2" t="s">
        <v>12384</v>
      </c>
      <c r="H2575" s="2">
        <v>44835</v>
      </c>
      <c r="I2575" s="2" t="s">
        <v>16068</v>
      </c>
      <c r="J2575" s="2" t="s">
        <v>12385</v>
      </c>
      <c r="K2575" s="2" t="s">
        <v>49</v>
      </c>
      <c r="L2575" s="2" t="s">
        <v>12386</v>
      </c>
      <c r="M2575" s="3">
        <v>13635828</v>
      </c>
      <c r="N2575" s="2" t="s">
        <v>12387</v>
      </c>
      <c r="O2575" s="2" t="s">
        <v>19984</v>
      </c>
      <c r="P2575" s="2" t="s">
        <v>62</v>
      </c>
      <c r="Q2575" s="4">
        <v>40200</v>
      </c>
      <c r="R2575" s="4" t="s">
        <v>20214</v>
      </c>
      <c r="S2575" s="6">
        <v>382946</v>
      </c>
      <c r="T2575" s="2">
        <v>106</v>
      </c>
      <c r="U2575" s="2" t="s">
        <v>63</v>
      </c>
      <c r="V2575" s="2" t="s">
        <v>54</v>
      </c>
      <c r="W2575" s="2" t="s">
        <v>12388</v>
      </c>
      <c r="X2575" s="2" t="s">
        <v>252</v>
      </c>
      <c r="Y2575" s="2">
        <v>212</v>
      </c>
      <c r="Z2575" s="7">
        <v>-6617054</v>
      </c>
    </row>
    <row r="2576" spans="1:26" ht="15.75" customHeight="1" x14ac:dyDescent="0.3">
      <c r="A2576" s="6">
        <v>7000000</v>
      </c>
      <c r="B2576" s="2" t="s">
        <v>2509</v>
      </c>
      <c r="C2576" s="2" t="s">
        <v>20184</v>
      </c>
      <c r="D2576" t="s">
        <v>20197</v>
      </c>
      <c r="E2576" t="s">
        <v>19452</v>
      </c>
      <c r="F2576" t="s">
        <v>19452</v>
      </c>
      <c r="G2576" s="2" t="s">
        <v>12389</v>
      </c>
      <c r="H2576" s="2">
        <v>306745</v>
      </c>
      <c r="I2576" s="2" t="s">
        <v>14808</v>
      </c>
      <c r="J2576" s="2" t="s">
        <v>12390</v>
      </c>
      <c r="K2576" s="2" t="s">
        <v>49</v>
      </c>
      <c r="L2576" s="2" t="s">
        <v>12391</v>
      </c>
      <c r="M2576" s="3">
        <v>8184588</v>
      </c>
      <c r="N2576" s="2" t="s">
        <v>12392</v>
      </c>
      <c r="O2576" s="2" t="s">
        <v>19546</v>
      </c>
      <c r="P2576" s="2" t="s">
        <v>62</v>
      </c>
      <c r="Q2576" s="4">
        <v>42279</v>
      </c>
      <c r="R2576" s="4" t="s">
        <v>20212</v>
      </c>
      <c r="S2576" s="6">
        <v>573335</v>
      </c>
      <c r="T2576" s="2">
        <v>103</v>
      </c>
      <c r="U2576" s="2" t="s">
        <v>63</v>
      </c>
      <c r="V2576" s="2" t="s">
        <v>54</v>
      </c>
      <c r="W2576" s="2" t="s">
        <v>12393</v>
      </c>
      <c r="X2576" s="2" t="s">
        <v>187</v>
      </c>
      <c r="Y2576" s="2">
        <v>164</v>
      </c>
      <c r="Z2576" s="7">
        <v>-6426665</v>
      </c>
    </row>
    <row r="2577" spans="1:26" ht="15.75" customHeight="1" x14ac:dyDescent="0.3">
      <c r="A2577" s="6">
        <v>7000000</v>
      </c>
      <c r="B2577" s="2" t="s">
        <v>939</v>
      </c>
      <c r="C2577" s="2" t="s">
        <v>13616</v>
      </c>
      <c r="D2577" t="s">
        <v>19452</v>
      </c>
      <c r="E2577" t="s">
        <v>19452</v>
      </c>
      <c r="F2577" t="s">
        <v>19452</v>
      </c>
      <c r="G2577" s="2" t="s">
        <v>12394</v>
      </c>
      <c r="H2577" s="2">
        <v>47088</v>
      </c>
      <c r="I2577" s="2" t="s">
        <v>16015</v>
      </c>
      <c r="J2577" s="2" t="s">
        <v>12395</v>
      </c>
      <c r="K2577" s="2" t="s">
        <v>49</v>
      </c>
      <c r="L2577" s="2" t="s">
        <v>12396</v>
      </c>
      <c r="M2577" s="3">
        <v>226778</v>
      </c>
      <c r="N2577" s="2" t="s">
        <v>12397</v>
      </c>
      <c r="O2577" s="2" t="s">
        <v>19665</v>
      </c>
      <c r="P2577" s="2" t="s">
        <v>1592</v>
      </c>
      <c r="Q2577" s="4">
        <v>40391</v>
      </c>
      <c r="R2577" s="4" t="s">
        <v>20214</v>
      </c>
      <c r="S2577" s="6">
        <v>453079</v>
      </c>
      <c r="T2577" s="2">
        <v>108</v>
      </c>
      <c r="U2577" s="2" t="s">
        <v>63</v>
      </c>
      <c r="V2577" s="2" t="s">
        <v>54</v>
      </c>
      <c r="W2577" s="2" t="s">
        <v>12398</v>
      </c>
      <c r="X2577" s="2" t="s">
        <v>96</v>
      </c>
      <c r="Y2577" s="2">
        <v>29</v>
      </c>
      <c r="Z2577" s="7">
        <v>-6546921</v>
      </c>
    </row>
    <row r="2578" spans="1:26" ht="15.75" customHeight="1" x14ac:dyDescent="0.3">
      <c r="A2578" s="6">
        <v>7000000</v>
      </c>
      <c r="B2578" s="2" t="s">
        <v>1705</v>
      </c>
      <c r="C2578" s="2" t="s">
        <v>20179</v>
      </c>
      <c r="D2578" t="s">
        <v>20199</v>
      </c>
      <c r="E2578" t="s">
        <v>19452</v>
      </c>
      <c r="F2578" t="s">
        <v>19452</v>
      </c>
      <c r="H2578" s="2">
        <v>110402</v>
      </c>
      <c r="I2578" s="2" t="s">
        <v>15414</v>
      </c>
      <c r="J2578" s="2" t="s">
        <v>488</v>
      </c>
      <c r="K2578" s="2" t="s">
        <v>4974</v>
      </c>
      <c r="L2578" s="2" t="s">
        <v>12399</v>
      </c>
      <c r="M2578" s="3">
        <v>3120016</v>
      </c>
      <c r="N2578" s="2" t="s">
        <v>12400</v>
      </c>
      <c r="O2578" s="2" t="s">
        <v>19985</v>
      </c>
      <c r="P2578" s="2" t="s">
        <v>4975</v>
      </c>
      <c r="Q2578" s="4">
        <v>41332</v>
      </c>
      <c r="R2578" s="4" t="s">
        <v>20218</v>
      </c>
      <c r="S2578" s="6">
        <v>1310673</v>
      </c>
      <c r="T2578" s="2">
        <v>170</v>
      </c>
      <c r="U2578" s="2" t="s">
        <v>2680</v>
      </c>
      <c r="V2578" s="2" t="s">
        <v>54</v>
      </c>
      <c r="X2578" s="2" t="s">
        <v>252</v>
      </c>
      <c r="Y2578" s="2">
        <v>41</v>
      </c>
      <c r="Z2578" s="7">
        <v>-5689327</v>
      </c>
    </row>
    <row r="2579" spans="1:26" ht="15.75" customHeight="1" x14ac:dyDescent="0.3">
      <c r="A2579" s="6">
        <v>7000000</v>
      </c>
      <c r="B2579" s="2" t="s">
        <v>12401</v>
      </c>
      <c r="C2579" s="2" t="s">
        <v>20185</v>
      </c>
      <c r="D2579" t="s">
        <v>20201</v>
      </c>
      <c r="E2579" t="s">
        <v>20196</v>
      </c>
      <c r="F2579" t="s">
        <v>19452</v>
      </c>
      <c r="H2579" s="2">
        <v>27004</v>
      </c>
      <c r="I2579" s="2" t="s">
        <v>16491</v>
      </c>
      <c r="J2579" s="2" t="s">
        <v>12402</v>
      </c>
      <c r="K2579" s="2" t="s">
        <v>49</v>
      </c>
      <c r="L2579" s="2" t="s">
        <v>12403</v>
      </c>
      <c r="M2579" s="3">
        <v>8207425</v>
      </c>
      <c r="N2579" s="2" t="s">
        <v>12404</v>
      </c>
      <c r="O2579" s="2" t="s">
        <v>19986</v>
      </c>
      <c r="P2579" s="2" t="s">
        <v>62</v>
      </c>
      <c r="Q2579" s="4">
        <v>40179</v>
      </c>
      <c r="R2579" s="4" t="s">
        <v>20214</v>
      </c>
      <c r="S2579" s="6">
        <v>46488</v>
      </c>
      <c r="T2579" s="2">
        <v>108</v>
      </c>
      <c r="U2579" s="2" t="s">
        <v>94</v>
      </c>
      <c r="V2579" s="2" t="s">
        <v>54</v>
      </c>
      <c r="X2579" s="2" t="s">
        <v>281</v>
      </c>
      <c r="Y2579" s="2">
        <v>73</v>
      </c>
      <c r="Z2579" s="7">
        <v>-6953512</v>
      </c>
    </row>
    <row r="2580" spans="1:26" ht="15.75" customHeight="1" x14ac:dyDescent="0.3">
      <c r="A2580" s="6">
        <v>6000000</v>
      </c>
      <c r="B2580" s="2" t="s">
        <v>1188</v>
      </c>
      <c r="C2580" s="2" t="s">
        <v>20174</v>
      </c>
      <c r="D2580" t="s">
        <v>20201</v>
      </c>
      <c r="E2580" t="s">
        <v>20193</v>
      </c>
      <c r="F2580" t="s">
        <v>19452</v>
      </c>
      <c r="G2580" s="2" t="s">
        <v>12405</v>
      </c>
      <c r="H2580" s="2">
        <v>8374</v>
      </c>
      <c r="I2580" s="2" t="s">
        <v>18333</v>
      </c>
      <c r="J2580" s="2" t="s">
        <v>12406</v>
      </c>
      <c r="K2580" s="2" t="s">
        <v>49</v>
      </c>
      <c r="L2580" s="2" t="s">
        <v>12407</v>
      </c>
      <c r="M2580" s="3">
        <v>34917447</v>
      </c>
      <c r="N2580" s="2" t="s">
        <v>12408</v>
      </c>
      <c r="O2580" s="2" t="s">
        <v>19536</v>
      </c>
      <c r="P2580" s="2" t="s">
        <v>417</v>
      </c>
      <c r="Q2580" s="4">
        <v>36182</v>
      </c>
      <c r="R2580" s="4" t="s">
        <v>20224</v>
      </c>
      <c r="S2580" s="6">
        <v>30471</v>
      </c>
      <c r="T2580" s="2">
        <v>108</v>
      </c>
      <c r="U2580" s="2" t="s">
        <v>53</v>
      </c>
      <c r="V2580" s="2" t="s">
        <v>54</v>
      </c>
      <c r="W2580" s="2" t="s">
        <v>12409</v>
      </c>
      <c r="X2580" s="2" t="s">
        <v>56</v>
      </c>
      <c r="Y2580" s="2">
        <v>837</v>
      </c>
      <c r="Z2580" s="7">
        <v>-5969529</v>
      </c>
    </row>
    <row r="2581" spans="1:26" ht="15.75" customHeight="1" x14ac:dyDescent="0.3">
      <c r="A2581" s="6">
        <v>7000000</v>
      </c>
      <c r="B2581" s="2" t="s">
        <v>12411</v>
      </c>
      <c r="C2581" s="2" t="s">
        <v>20177</v>
      </c>
      <c r="D2581" t="s">
        <v>20192</v>
      </c>
      <c r="E2581" t="s">
        <v>19452</v>
      </c>
      <c r="F2581" t="s">
        <v>19452</v>
      </c>
      <c r="H2581" s="2">
        <v>164372</v>
      </c>
      <c r="I2581" s="2" t="s">
        <v>15248</v>
      </c>
      <c r="J2581" s="2" t="s">
        <v>488</v>
      </c>
      <c r="K2581" s="2" t="s">
        <v>4974</v>
      </c>
      <c r="L2581" s="2" t="s">
        <v>12412</v>
      </c>
      <c r="M2581" s="3">
        <v>533861</v>
      </c>
      <c r="N2581" s="2" t="s">
        <v>12413</v>
      </c>
      <c r="O2581" s="2" t="s">
        <v>19987</v>
      </c>
      <c r="P2581" s="2" t="s">
        <v>4975</v>
      </c>
      <c r="Q2581" s="4">
        <v>41193</v>
      </c>
      <c r="R2581" s="4" t="s">
        <v>20213</v>
      </c>
      <c r="S2581" s="6">
        <v>12400000</v>
      </c>
      <c r="T2581" s="2">
        <v>76</v>
      </c>
      <c r="U2581" s="2" t="s">
        <v>2680</v>
      </c>
      <c r="V2581" s="2" t="s">
        <v>54</v>
      </c>
      <c r="W2581" s="2" t="s">
        <v>12414</v>
      </c>
      <c r="X2581" s="2" t="s">
        <v>314</v>
      </c>
      <c r="Y2581" s="2">
        <v>47</v>
      </c>
      <c r="Z2581" s="7">
        <v>5400000</v>
      </c>
    </row>
    <row r="2582" spans="1:26" ht="15.75" customHeight="1" x14ac:dyDescent="0.3">
      <c r="A2582" s="6">
        <v>7000000</v>
      </c>
      <c r="B2582" s="2" t="s">
        <v>1477</v>
      </c>
      <c r="C2582" s="2" t="s">
        <v>20175</v>
      </c>
      <c r="D2582" t="s">
        <v>20199</v>
      </c>
      <c r="E2582" t="s">
        <v>19452</v>
      </c>
      <c r="F2582" t="s">
        <v>19452</v>
      </c>
      <c r="H2582" s="2">
        <v>13001</v>
      </c>
      <c r="I2582" s="2" t="s">
        <v>17251</v>
      </c>
      <c r="J2582" s="2" t="s">
        <v>12415</v>
      </c>
      <c r="K2582" s="2" t="s">
        <v>49</v>
      </c>
      <c r="L2582" s="2" t="s">
        <v>12416</v>
      </c>
      <c r="M2582" s="3">
        <v>8591387</v>
      </c>
      <c r="N2582" s="2" t="s">
        <v>12417</v>
      </c>
      <c r="O2582" s="2" t="s">
        <v>19588</v>
      </c>
      <c r="P2582" s="2" t="s">
        <v>417</v>
      </c>
      <c r="Q2582" s="4">
        <v>39518</v>
      </c>
      <c r="R2582" s="4" t="s">
        <v>20217</v>
      </c>
      <c r="S2582" s="6">
        <v>8900000</v>
      </c>
      <c r="T2582" s="2">
        <v>97</v>
      </c>
      <c r="U2582" s="2" t="s">
        <v>63</v>
      </c>
      <c r="V2582" s="2" t="s">
        <v>54</v>
      </c>
      <c r="W2582" s="2" t="s">
        <v>12418</v>
      </c>
      <c r="X2582" s="2" t="s">
        <v>65</v>
      </c>
      <c r="Y2582" s="2">
        <v>140</v>
      </c>
      <c r="Z2582" s="7">
        <v>1900000</v>
      </c>
    </row>
    <row r="2583" spans="1:26" ht="15.75" customHeight="1" x14ac:dyDescent="0.3">
      <c r="A2583" s="6">
        <v>6900000</v>
      </c>
      <c r="B2583" s="2" t="s">
        <v>2367</v>
      </c>
      <c r="C2583" s="2" t="s">
        <v>13616</v>
      </c>
      <c r="D2583" t="s">
        <v>20197</v>
      </c>
      <c r="E2583" t="s">
        <v>19452</v>
      </c>
      <c r="F2583" t="s">
        <v>19452</v>
      </c>
      <c r="H2583" s="2">
        <v>9571</v>
      </c>
      <c r="I2583" s="2" t="s">
        <v>18065</v>
      </c>
      <c r="J2583" s="2" t="s">
        <v>12419</v>
      </c>
      <c r="K2583" s="2" t="s">
        <v>49</v>
      </c>
      <c r="L2583" s="2" t="s">
        <v>12420</v>
      </c>
      <c r="M2583" s="3">
        <v>26181753</v>
      </c>
      <c r="N2583" s="2" t="s">
        <v>12421</v>
      </c>
      <c r="O2583" s="2" t="s">
        <v>19770</v>
      </c>
      <c r="P2583" s="2" t="s">
        <v>62</v>
      </c>
      <c r="Q2583" s="4">
        <v>34236</v>
      </c>
      <c r="R2583" s="4" t="s">
        <v>20236</v>
      </c>
      <c r="S2583" s="6">
        <v>7993039</v>
      </c>
      <c r="T2583" s="2">
        <v>102</v>
      </c>
      <c r="U2583" s="2" t="s">
        <v>63</v>
      </c>
      <c r="V2583" s="2" t="s">
        <v>54</v>
      </c>
      <c r="W2583" s="2" t="s">
        <v>12422</v>
      </c>
      <c r="X2583" s="2" t="s">
        <v>103</v>
      </c>
      <c r="Y2583" s="2">
        <v>583</v>
      </c>
      <c r="Z2583" s="7">
        <v>1093039</v>
      </c>
    </row>
    <row r="2584" spans="1:26" ht="15.75" customHeight="1" x14ac:dyDescent="0.3">
      <c r="A2584" s="6">
        <v>6900000</v>
      </c>
      <c r="B2584" s="2" t="s">
        <v>3435</v>
      </c>
      <c r="C2584" s="2" t="s">
        <v>20187</v>
      </c>
      <c r="D2584" t="s">
        <v>20201</v>
      </c>
      <c r="E2584" t="s">
        <v>19452</v>
      </c>
      <c r="F2584" t="s">
        <v>19452</v>
      </c>
      <c r="H2584" s="2">
        <v>82505</v>
      </c>
      <c r="I2584" s="2" t="s">
        <v>15576</v>
      </c>
      <c r="J2584" s="2" t="s">
        <v>12423</v>
      </c>
      <c r="K2584" s="2" t="s">
        <v>49</v>
      </c>
      <c r="L2584" s="2" t="s">
        <v>12424</v>
      </c>
      <c r="M2584" s="3">
        <v>25613197</v>
      </c>
      <c r="N2584" s="2" t="s">
        <v>12425</v>
      </c>
      <c r="O2584" s="2" t="s">
        <v>19988</v>
      </c>
      <c r="P2584" s="2" t="s">
        <v>62</v>
      </c>
      <c r="Q2584" s="4">
        <v>41173</v>
      </c>
      <c r="R2584" s="4" t="s">
        <v>20213</v>
      </c>
      <c r="S2584" s="6">
        <v>44287131</v>
      </c>
      <c r="T2584" s="2">
        <v>101</v>
      </c>
      <c r="U2584" s="2" t="s">
        <v>63</v>
      </c>
      <c r="V2584" s="2" t="s">
        <v>54</v>
      </c>
      <c r="W2584" s="2" t="s">
        <v>12426</v>
      </c>
      <c r="X2584" s="2" t="s">
        <v>420</v>
      </c>
      <c r="Y2584" s="2">
        <v>555</v>
      </c>
      <c r="Z2584" s="7">
        <v>37387131</v>
      </c>
    </row>
    <row r="2585" spans="1:26" ht="15.75" customHeight="1" x14ac:dyDescent="0.3">
      <c r="A2585" s="6">
        <v>6800000</v>
      </c>
      <c r="B2585" s="2" t="s">
        <v>12427</v>
      </c>
      <c r="C2585" s="2" t="s">
        <v>20179</v>
      </c>
      <c r="D2585" t="s">
        <v>20205</v>
      </c>
      <c r="E2585" t="s">
        <v>20204</v>
      </c>
      <c r="F2585" t="s">
        <v>19452</v>
      </c>
      <c r="G2585" s="2" t="s">
        <v>12428</v>
      </c>
      <c r="H2585" s="2">
        <v>46738</v>
      </c>
      <c r="I2585" s="2" t="s">
        <v>16021</v>
      </c>
      <c r="J2585" s="2" t="s">
        <v>12429</v>
      </c>
      <c r="K2585" s="2" t="s">
        <v>1360</v>
      </c>
      <c r="L2585" s="2" t="s">
        <v>12430</v>
      </c>
      <c r="M2585" s="3">
        <v>21285206</v>
      </c>
      <c r="N2585" s="2" t="s">
        <v>12431</v>
      </c>
      <c r="O2585" s="2" t="s">
        <v>19989</v>
      </c>
      <c r="P2585" s="2" t="s">
        <v>6841</v>
      </c>
      <c r="Q2585" s="4">
        <v>40425</v>
      </c>
      <c r="R2585" s="4" t="s">
        <v>20214</v>
      </c>
      <c r="S2585" s="6">
        <v>7103838</v>
      </c>
      <c r="T2585" s="2">
        <v>130</v>
      </c>
      <c r="U2585" s="2" t="s">
        <v>12432</v>
      </c>
      <c r="V2585" s="2" t="s">
        <v>54</v>
      </c>
      <c r="W2585" s="2" t="s">
        <v>12433</v>
      </c>
      <c r="X2585" s="2" t="s">
        <v>620</v>
      </c>
      <c r="Y2585" s="2">
        <v>479</v>
      </c>
      <c r="Z2585" s="7">
        <v>303838</v>
      </c>
    </row>
    <row r="2586" spans="1:26" ht="15.75" customHeight="1" x14ac:dyDescent="0.3">
      <c r="A2586" s="6">
        <v>6500000</v>
      </c>
      <c r="B2586" s="2" t="s">
        <v>4906</v>
      </c>
      <c r="C2586" s="2" t="s">
        <v>20187</v>
      </c>
      <c r="D2586" t="s">
        <v>19452</v>
      </c>
      <c r="E2586" t="s">
        <v>19452</v>
      </c>
      <c r="F2586" t="s">
        <v>19452</v>
      </c>
      <c r="G2586" s="2" t="s">
        <v>12436</v>
      </c>
      <c r="H2586" s="2">
        <v>250546</v>
      </c>
      <c r="I2586" s="2" t="s">
        <v>15005</v>
      </c>
      <c r="J2586" s="2" t="s">
        <v>12437</v>
      </c>
      <c r="K2586" s="2" t="s">
        <v>49</v>
      </c>
      <c r="L2586" s="2" t="s">
        <v>12438</v>
      </c>
      <c r="M2586" s="3">
        <v>60225219</v>
      </c>
      <c r="N2586" s="2" t="s">
        <v>12439</v>
      </c>
      <c r="O2586" s="2" t="s">
        <v>19453</v>
      </c>
      <c r="P2586" s="2" t="s">
        <v>62</v>
      </c>
      <c r="Q2586" s="4">
        <v>41914</v>
      </c>
      <c r="R2586" s="4" t="s">
        <v>20220</v>
      </c>
      <c r="S2586" s="6">
        <v>255273813</v>
      </c>
      <c r="T2586" s="2">
        <v>99</v>
      </c>
      <c r="U2586" s="2" t="s">
        <v>63</v>
      </c>
      <c r="V2586" s="2" t="s">
        <v>54</v>
      </c>
      <c r="W2586" s="2" t="s">
        <v>12440</v>
      </c>
      <c r="X2586" s="2" t="s">
        <v>420</v>
      </c>
      <c r="Y2586" s="2">
        <v>1517</v>
      </c>
      <c r="Z2586" s="7">
        <v>248773813</v>
      </c>
    </row>
    <row r="2587" spans="1:26" ht="15.75" customHeight="1" x14ac:dyDescent="0.3">
      <c r="A2587" s="6">
        <v>6500000</v>
      </c>
      <c r="B2587" s="2" t="s">
        <v>4346</v>
      </c>
      <c r="C2587" s="2" t="s">
        <v>20185</v>
      </c>
      <c r="D2587" t="s">
        <v>20197</v>
      </c>
      <c r="E2587" t="s">
        <v>19452</v>
      </c>
      <c r="F2587" t="s">
        <v>19452</v>
      </c>
      <c r="H2587" s="2">
        <v>650</v>
      </c>
      <c r="I2587" s="2" t="s">
        <v>19139</v>
      </c>
      <c r="J2587" s="2" t="s">
        <v>12442</v>
      </c>
      <c r="K2587" s="2" t="s">
        <v>49</v>
      </c>
      <c r="L2587" s="2" t="s">
        <v>12443</v>
      </c>
      <c r="M2587" s="3">
        <v>17705671</v>
      </c>
      <c r="N2587" s="2" t="s">
        <v>3125</v>
      </c>
      <c r="O2587" s="2" t="s">
        <v>19485</v>
      </c>
      <c r="P2587" s="2" t="s">
        <v>62</v>
      </c>
      <c r="Q2587" s="4">
        <v>33431</v>
      </c>
      <c r="R2587" s="4" t="s">
        <v>20232</v>
      </c>
      <c r="S2587" s="6">
        <v>57504069</v>
      </c>
      <c r="T2587" s="2">
        <v>112</v>
      </c>
      <c r="U2587" s="2" t="s">
        <v>63</v>
      </c>
      <c r="V2587" s="2" t="s">
        <v>54</v>
      </c>
      <c r="W2587" s="2" t="s">
        <v>12444</v>
      </c>
      <c r="X2587" s="2" t="s">
        <v>103</v>
      </c>
      <c r="Y2587" s="2">
        <v>364</v>
      </c>
      <c r="Z2587" s="7">
        <v>51004069</v>
      </c>
    </row>
    <row r="2588" spans="1:26" ht="15.75" customHeight="1" x14ac:dyDescent="0.3">
      <c r="A2588" s="6">
        <v>6500000</v>
      </c>
      <c r="B2588" s="2" t="s">
        <v>2249</v>
      </c>
      <c r="C2588" s="2" t="s">
        <v>20179</v>
      </c>
      <c r="D2588" t="s">
        <v>20207</v>
      </c>
      <c r="E2588" t="s">
        <v>19452</v>
      </c>
      <c r="F2588" t="s">
        <v>19452</v>
      </c>
      <c r="H2588" s="2">
        <v>16620</v>
      </c>
      <c r="I2588" s="2" t="s">
        <v>16902</v>
      </c>
      <c r="J2588" s="2" t="s">
        <v>12445</v>
      </c>
      <c r="K2588" s="2" t="s">
        <v>49</v>
      </c>
      <c r="L2588" s="2" t="s">
        <v>12446</v>
      </c>
      <c r="M2588" s="3">
        <v>6847099</v>
      </c>
      <c r="N2588" s="2" t="s">
        <v>12447</v>
      </c>
      <c r="O2588" s="2" t="s">
        <v>19485</v>
      </c>
      <c r="P2588" s="2" t="s">
        <v>62</v>
      </c>
      <c r="Q2588" s="4">
        <v>31982</v>
      </c>
      <c r="R2588" s="4" t="s">
        <v>20251</v>
      </c>
      <c r="S2588" s="6">
        <v>54215416</v>
      </c>
      <c r="T2588" s="2">
        <v>108</v>
      </c>
      <c r="U2588" s="2" t="s">
        <v>63</v>
      </c>
      <c r="V2588" s="2" t="s">
        <v>54</v>
      </c>
      <c r="W2588" s="2" t="s">
        <v>12448</v>
      </c>
      <c r="X2588" s="2" t="s">
        <v>259</v>
      </c>
      <c r="Y2588" s="2">
        <v>116</v>
      </c>
      <c r="Z2588" s="7">
        <v>47715416</v>
      </c>
    </row>
    <row r="2589" spans="1:26" ht="15.75" customHeight="1" x14ac:dyDescent="0.3">
      <c r="A2589" s="6">
        <v>6500000</v>
      </c>
      <c r="B2589" s="2" t="s">
        <v>2744</v>
      </c>
      <c r="C2589" s="2" t="s">
        <v>20187</v>
      </c>
      <c r="D2589" t="s">
        <v>20204</v>
      </c>
      <c r="E2589" t="s">
        <v>20201</v>
      </c>
      <c r="F2589" t="s">
        <v>19452</v>
      </c>
      <c r="H2589" s="2">
        <v>11033</v>
      </c>
      <c r="I2589" s="2" t="s">
        <v>17567</v>
      </c>
      <c r="J2589" s="2" t="s">
        <v>12449</v>
      </c>
      <c r="K2589" s="2" t="s">
        <v>49</v>
      </c>
      <c r="L2589" s="2" t="s">
        <v>12450</v>
      </c>
      <c r="M2589" s="3">
        <v>11208769</v>
      </c>
      <c r="N2589" s="2" t="s">
        <v>12451</v>
      </c>
      <c r="O2589" s="2" t="s">
        <v>19990</v>
      </c>
      <c r="P2589" s="2" t="s">
        <v>62</v>
      </c>
      <c r="Q2589" s="4">
        <v>29397</v>
      </c>
      <c r="R2589" s="4" t="s">
        <v>20244</v>
      </c>
      <c r="S2589" s="6">
        <v>31899000</v>
      </c>
      <c r="T2589" s="2">
        <v>105</v>
      </c>
      <c r="U2589" s="2" t="s">
        <v>63</v>
      </c>
      <c r="V2589" s="2" t="s">
        <v>54</v>
      </c>
      <c r="W2589" s="2" t="s">
        <v>12452</v>
      </c>
      <c r="X2589" s="2" t="s">
        <v>259</v>
      </c>
      <c r="Y2589" s="2">
        <v>157</v>
      </c>
      <c r="Z2589" s="7">
        <v>25399000</v>
      </c>
    </row>
    <row r="2590" spans="1:26" ht="15.75" customHeight="1" x14ac:dyDescent="0.3">
      <c r="A2590" s="6">
        <v>6500000</v>
      </c>
      <c r="B2590" s="2" t="s">
        <v>12453</v>
      </c>
      <c r="C2590" s="2" t="s">
        <v>20185</v>
      </c>
      <c r="D2590" t="s">
        <v>20196</v>
      </c>
      <c r="E2590" t="s">
        <v>20201</v>
      </c>
      <c r="F2590" t="s">
        <v>19452</v>
      </c>
      <c r="H2590" s="2">
        <v>9430</v>
      </c>
      <c r="I2590" s="2" t="s">
        <v>18124</v>
      </c>
      <c r="J2590" s="2" t="s">
        <v>12454</v>
      </c>
      <c r="K2590" s="2" t="s">
        <v>49</v>
      </c>
      <c r="L2590" s="2" t="s">
        <v>12455</v>
      </c>
      <c r="M2590" s="3">
        <v>11142389</v>
      </c>
      <c r="N2590" s="2" t="s">
        <v>245</v>
      </c>
      <c r="O2590" s="2" t="s">
        <v>19442</v>
      </c>
      <c r="P2590" s="2" t="s">
        <v>62</v>
      </c>
      <c r="Q2590" s="4">
        <v>36259</v>
      </c>
      <c r="R2590" s="4" t="s">
        <v>20224</v>
      </c>
      <c r="S2590" s="6">
        <v>28451622</v>
      </c>
      <c r="T2590" s="2">
        <v>98</v>
      </c>
      <c r="U2590" s="2" t="s">
        <v>63</v>
      </c>
      <c r="V2590" s="2" t="s">
        <v>54</v>
      </c>
      <c r="W2590" s="2" t="s">
        <v>12456</v>
      </c>
      <c r="X2590" s="2" t="s">
        <v>142</v>
      </c>
      <c r="Y2590" s="2">
        <v>196</v>
      </c>
      <c r="Z2590" s="7">
        <v>21951622</v>
      </c>
    </row>
    <row r="2591" spans="1:26" ht="15.75" customHeight="1" x14ac:dyDescent="0.3">
      <c r="A2591" s="6">
        <v>6500000</v>
      </c>
      <c r="B2591" s="2" t="s">
        <v>1310</v>
      </c>
      <c r="C2591" s="2" t="s">
        <v>13616</v>
      </c>
      <c r="D2591" t="s">
        <v>20197</v>
      </c>
      <c r="E2591" t="s">
        <v>20198</v>
      </c>
      <c r="F2591" t="s">
        <v>19452</v>
      </c>
      <c r="H2591" s="2">
        <v>8998</v>
      </c>
      <c r="I2591" s="2" t="s">
        <v>18238</v>
      </c>
      <c r="J2591" s="2" t="s">
        <v>12457</v>
      </c>
      <c r="K2591" s="2" t="s">
        <v>49</v>
      </c>
      <c r="L2591" s="2" t="s">
        <v>12458</v>
      </c>
      <c r="M2591" s="3">
        <v>11885221</v>
      </c>
      <c r="N2591" s="2" t="s">
        <v>11572</v>
      </c>
      <c r="O2591" s="2" t="s">
        <v>19633</v>
      </c>
      <c r="P2591" s="2" t="s">
        <v>62</v>
      </c>
      <c r="Q2591" s="4">
        <v>38967</v>
      </c>
      <c r="R2591" s="4" t="s">
        <v>20216</v>
      </c>
      <c r="S2591" s="6">
        <v>13368437</v>
      </c>
      <c r="T2591" s="2">
        <v>88</v>
      </c>
      <c r="U2591" s="2" t="s">
        <v>63</v>
      </c>
      <c r="V2591" s="2" t="s">
        <v>54</v>
      </c>
      <c r="X2591" s="2" t="s">
        <v>314</v>
      </c>
      <c r="Y2591" s="2">
        <v>128</v>
      </c>
      <c r="Z2591" s="7">
        <v>6868437</v>
      </c>
    </row>
    <row r="2592" spans="1:26" ht="15.75" customHeight="1" x14ac:dyDescent="0.3">
      <c r="A2592" s="6">
        <v>30000000</v>
      </c>
      <c r="B2592" s="2" t="s">
        <v>5710</v>
      </c>
      <c r="C2592" s="2" t="s">
        <v>20176</v>
      </c>
      <c r="D2592" t="s">
        <v>20197</v>
      </c>
      <c r="E2592" t="s">
        <v>20196</v>
      </c>
      <c r="F2592" t="s">
        <v>20195</v>
      </c>
      <c r="H2592" s="2">
        <v>9598</v>
      </c>
      <c r="I2592" s="2" t="s">
        <v>18054</v>
      </c>
      <c r="J2592" s="2" t="s">
        <v>7081</v>
      </c>
      <c r="K2592" s="2" t="s">
        <v>49</v>
      </c>
      <c r="L2592" s="2" t="s">
        <v>7082</v>
      </c>
      <c r="M2592" s="3">
        <v>3436645</v>
      </c>
      <c r="N2592" s="2" t="s">
        <v>7083</v>
      </c>
      <c r="O2592" s="2" t="s">
        <v>19455</v>
      </c>
      <c r="P2592" s="2" t="s">
        <v>512</v>
      </c>
      <c r="Q2592" s="4">
        <v>34898</v>
      </c>
      <c r="R2592" s="4" t="s">
        <v>20225</v>
      </c>
      <c r="S2592" s="6">
        <v>254134910</v>
      </c>
      <c r="T2592" s="2">
        <v>89</v>
      </c>
      <c r="U2592" s="2" t="s">
        <v>63</v>
      </c>
      <c r="V2592" s="2" t="s">
        <v>54</v>
      </c>
      <c r="W2592" s="2" t="s">
        <v>7084</v>
      </c>
      <c r="X2592" s="2" t="s">
        <v>281</v>
      </c>
      <c r="Y2592" s="2">
        <v>733</v>
      </c>
      <c r="Z2592" s="7">
        <v>224134910</v>
      </c>
    </row>
    <row r="2593" spans="1:26" ht="15.75" customHeight="1" x14ac:dyDescent="0.3">
      <c r="A2593" s="6">
        <v>6500000</v>
      </c>
      <c r="B2593" s="2" t="s">
        <v>1125</v>
      </c>
      <c r="C2593" s="2" t="s">
        <v>20179</v>
      </c>
      <c r="D2593" t="s">
        <v>19452</v>
      </c>
      <c r="E2593" t="s">
        <v>19452</v>
      </c>
      <c r="F2593" t="s">
        <v>19452</v>
      </c>
      <c r="G2593" s="2" t="s">
        <v>12462</v>
      </c>
      <c r="H2593" s="2">
        <v>76025</v>
      </c>
      <c r="I2593" s="2" t="s">
        <v>15647</v>
      </c>
      <c r="J2593" s="2" t="s">
        <v>12463</v>
      </c>
      <c r="K2593" s="2" t="s">
        <v>49</v>
      </c>
      <c r="L2593" s="2" t="s">
        <v>12464</v>
      </c>
      <c r="M2593" s="3">
        <v>40688426</v>
      </c>
      <c r="N2593" s="2" t="s">
        <v>12465</v>
      </c>
      <c r="O2593" s="2" t="s">
        <v>19978</v>
      </c>
      <c r="P2593" s="2" t="s">
        <v>3537</v>
      </c>
      <c r="Q2593" s="4">
        <v>40818</v>
      </c>
      <c r="R2593" s="4" t="s">
        <v>20219</v>
      </c>
      <c r="S2593" s="6">
        <v>17693675</v>
      </c>
      <c r="T2593" s="2">
        <v>100</v>
      </c>
      <c r="U2593" s="2" t="s">
        <v>63</v>
      </c>
      <c r="V2593" s="2" t="s">
        <v>54</v>
      </c>
      <c r="X2593" s="2" t="s">
        <v>142</v>
      </c>
      <c r="Y2593" s="2">
        <v>875</v>
      </c>
      <c r="Z2593" s="7">
        <v>11193675</v>
      </c>
    </row>
    <row r="2594" spans="1:26" ht="15.75" customHeight="1" x14ac:dyDescent="0.3">
      <c r="A2594" s="6">
        <v>6500000</v>
      </c>
      <c r="B2594" s="2" t="s">
        <v>1949</v>
      </c>
      <c r="C2594" s="2" t="s">
        <v>20179</v>
      </c>
      <c r="D2594" t="s">
        <v>20201</v>
      </c>
      <c r="E2594" t="s">
        <v>20193</v>
      </c>
      <c r="F2594" t="s">
        <v>19452</v>
      </c>
      <c r="G2594" s="2" t="s">
        <v>12466</v>
      </c>
      <c r="H2594" s="2">
        <v>4836</v>
      </c>
      <c r="I2594" s="2" t="s">
        <v>18549</v>
      </c>
      <c r="J2594" s="2" t="s">
        <v>12467</v>
      </c>
      <c r="K2594" s="2" t="s">
        <v>49</v>
      </c>
      <c r="L2594" s="2" t="s">
        <v>12468</v>
      </c>
      <c r="M2594" s="3">
        <v>240034</v>
      </c>
      <c r="N2594" s="2" t="s">
        <v>12469</v>
      </c>
      <c r="O2594" s="2" t="s">
        <v>19740</v>
      </c>
      <c r="P2594" s="2" t="s">
        <v>3537</v>
      </c>
      <c r="Q2594" s="4">
        <v>38260</v>
      </c>
      <c r="R2594" s="4" t="s">
        <v>20223</v>
      </c>
      <c r="S2594" s="6">
        <v>11850214</v>
      </c>
      <c r="T2594" s="2">
        <v>105</v>
      </c>
      <c r="U2594" s="2" t="s">
        <v>12470</v>
      </c>
      <c r="V2594" s="2" t="s">
        <v>54</v>
      </c>
      <c r="X2594" s="2" t="s">
        <v>142</v>
      </c>
      <c r="Y2594" s="2">
        <v>559</v>
      </c>
      <c r="Z2594" s="7">
        <v>5350214</v>
      </c>
    </row>
    <row r="2595" spans="1:26" ht="15.75" customHeight="1" x14ac:dyDescent="0.3">
      <c r="A2595" s="6">
        <v>6500000</v>
      </c>
      <c r="B2595" s="2" t="s">
        <v>2559</v>
      </c>
      <c r="C2595" s="2" t="s">
        <v>20179</v>
      </c>
      <c r="D2595" t="s">
        <v>20201</v>
      </c>
      <c r="E2595" t="s">
        <v>19452</v>
      </c>
      <c r="F2595" t="s">
        <v>19452</v>
      </c>
      <c r="G2595" s="2" t="s">
        <v>12471</v>
      </c>
      <c r="H2595" s="2">
        <v>87499</v>
      </c>
      <c r="I2595" s="2" t="s">
        <v>15518</v>
      </c>
      <c r="J2595" s="2" t="s">
        <v>12472</v>
      </c>
      <c r="K2595" s="2" t="s">
        <v>49</v>
      </c>
      <c r="L2595" s="2" t="s">
        <v>12473</v>
      </c>
      <c r="M2595" s="3">
        <v>16574756</v>
      </c>
      <c r="N2595" s="2" t="s">
        <v>12371</v>
      </c>
      <c r="O2595" s="2" t="s">
        <v>19479</v>
      </c>
      <c r="P2595" s="2" t="s">
        <v>71</v>
      </c>
      <c r="Q2595" s="4">
        <v>41425</v>
      </c>
      <c r="R2595" s="4" t="s">
        <v>20218</v>
      </c>
      <c r="S2595" s="6">
        <v>2401510</v>
      </c>
      <c r="T2595" s="2">
        <v>116</v>
      </c>
      <c r="U2595" s="2" t="s">
        <v>63</v>
      </c>
      <c r="V2595" s="2" t="s">
        <v>54</v>
      </c>
      <c r="W2595" s="2" t="s">
        <v>12474</v>
      </c>
      <c r="X2595" s="2" t="s">
        <v>154</v>
      </c>
      <c r="Y2595" s="2">
        <v>305</v>
      </c>
      <c r="Z2595" s="7">
        <v>-4098490</v>
      </c>
    </row>
    <row r="2596" spans="1:26" ht="15.75" customHeight="1" x14ac:dyDescent="0.3">
      <c r="A2596" s="6">
        <v>6500000</v>
      </c>
      <c r="B2596" s="2" t="s">
        <v>2509</v>
      </c>
      <c r="C2596" s="2" t="s">
        <v>20184</v>
      </c>
      <c r="D2596" t="s">
        <v>20197</v>
      </c>
      <c r="E2596" t="s">
        <v>19452</v>
      </c>
      <c r="F2596" t="s">
        <v>19452</v>
      </c>
      <c r="H2596" s="2">
        <v>18923</v>
      </c>
      <c r="I2596" s="2" t="s">
        <v>16779</v>
      </c>
      <c r="J2596" s="2" t="s">
        <v>12475</v>
      </c>
      <c r="K2596" s="2" t="s">
        <v>49</v>
      </c>
      <c r="L2596" s="2" t="s">
        <v>12476</v>
      </c>
      <c r="M2596" s="3">
        <v>5483531</v>
      </c>
      <c r="N2596" s="2" t="s">
        <v>12477</v>
      </c>
      <c r="O2596" s="2" t="s">
        <v>19912</v>
      </c>
      <c r="P2596" s="2" t="s">
        <v>62</v>
      </c>
      <c r="Q2596" s="4">
        <v>38191</v>
      </c>
      <c r="R2596" s="4" t="s">
        <v>20223</v>
      </c>
      <c r="S2596" s="6">
        <v>1548955</v>
      </c>
      <c r="T2596" s="2">
        <v>96</v>
      </c>
      <c r="U2596" s="2" t="s">
        <v>63</v>
      </c>
      <c r="V2596" s="2" t="s">
        <v>54</v>
      </c>
      <c r="W2596" s="2" t="s">
        <v>12478</v>
      </c>
      <c r="X2596" s="2" t="s">
        <v>259</v>
      </c>
      <c r="Y2596" s="2">
        <v>45</v>
      </c>
      <c r="Z2596" s="7">
        <v>-4951045</v>
      </c>
    </row>
    <row r="2597" spans="1:26" ht="15.75" customHeight="1" x14ac:dyDescent="0.3">
      <c r="A2597" s="6">
        <v>6500000</v>
      </c>
      <c r="B2597" s="2" t="s">
        <v>2107</v>
      </c>
      <c r="C2597" s="2" t="s">
        <v>20179</v>
      </c>
      <c r="D2597" t="s">
        <v>20202</v>
      </c>
      <c r="E2597" t="s">
        <v>19452</v>
      </c>
      <c r="F2597" t="s">
        <v>19452</v>
      </c>
      <c r="G2597" s="2" t="s">
        <v>12479</v>
      </c>
      <c r="H2597" s="2">
        <v>28089</v>
      </c>
      <c r="I2597" s="2" t="s">
        <v>16453</v>
      </c>
      <c r="J2597" s="2" t="s">
        <v>12480</v>
      </c>
      <c r="K2597" s="2" t="s">
        <v>49</v>
      </c>
      <c r="L2597" s="2" t="s">
        <v>12481</v>
      </c>
      <c r="M2597" s="3">
        <v>8432401</v>
      </c>
      <c r="N2597" s="2" t="s">
        <v>12482</v>
      </c>
      <c r="O2597" s="2" t="s">
        <v>19991</v>
      </c>
      <c r="P2597" s="2" t="s">
        <v>62</v>
      </c>
      <c r="Q2597" s="4">
        <v>40130</v>
      </c>
      <c r="R2597" s="4" t="s">
        <v>20210</v>
      </c>
      <c r="S2597" s="6">
        <v>1521261</v>
      </c>
      <c r="T2597" s="2">
        <v>113</v>
      </c>
      <c r="U2597" s="2" t="s">
        <v>53</v>
      </c>
      <c r="V2597" s="2" t="s">
        <v>54</v>
      </c>
      <c r="W2597" s="2" t="s">
        <v>12483</v>
      </c>
      <c r="X2597" s="2" t="s">
        <v>187</v>
      </c>
      <c r="Y2597" s="2">
        <v>119</v>
      </c>
      <c r="Z2597" s="7">
        <v>-4978739</v>
      </c>
    </row>
    <row r="2598" spans="1:26" ht="15.75" customHeight="1" x14ac:dyDescent="0.3">
      <c r="A2598" s="6">
        <v>6400000</v>
      </c>
      <c r="B2598" s="2" t="s">
        <v>609</v>
      </c>
      <c r="C2598" s="2" t="s">
        <v>20174</v>
      </c>
      <c r="D2598" t="s">
        <v>20201</v>
      </c>
      <c r="E2598" t="s">
        <v>20199</v>
      </c>
      <c r="F2598" t="s">
        <v>19452</v>
      </c>
      <c r="G2598" s="2" t="s">
        <v>12484</v>
      </c>
      <c r="H2598" s="2">
        <v>218</v>
      </c>
      <c r="I2598" s="2" t="s">
        <v>19320</v>
      </c>
      <c r="J2598" s="2" t="s">
        <v>12485</v>
      </c>
      <c r="K2598" s="2" t="s">
        <v>49</v>
      </c>
      <c r="L2598" s="2" t="s">
        <v>12486</v>
      </c>
      <c r="M2598" s="3">
        <v>74234793</v>
      </c>
      <c r="N2598" s="2" t="s">
        <v>12487</v>
      </c>
      <c r="O2598" s="2" t="s">
        <v>19622</v>
      </c>
      <c r="P2598" s="2" t="s">
        <v>71</v>
      </c>
      <c r="Q2598" s="4">
        <v>30981</v>
      </c>
      <c r="R2598" s="4" t="s">
        <v>20240</v>
      </c>
      <c r="S2598" s="6">
        <v>78371200</v>
      </c>
      <c r="T2598" s="2">
        <v>108</v>
      </c>
      <c r="U2598" s="2" t="s">
        <v>63</v>
      </c>
      <c r="V2598" s="2" t="s">
        <v>54</v>
      </c>
      <c r="W2598" s="2" t="s">
        <v>12488</v>
      </c>
      <c r="X2598" s="2" t="s">
        <v>109</v>
      </c>
      <c r="Y2598" s="2">
        <v>4128</v>
      </c>
      <c r="Z2598" s="7">
        <v>71971200</v>
      </c>
    </row>
    <row r="2599" spans="1:26" ht="15.75" customHeight="1" x14ac:dyDescent="0.3">
      <c r="A2599" s="6">
        <v>4800000</v>
      </c>
      <c r="B2599" s="2" t="s">
        <v>1310</v>
      </c>
      <c r="C2599" s="2" t="s">
        <v>13616</v>
      </c>
      <c r="D2599" t="s">
        <v>20197</v>
      </c>
      <c r="E2599" t="s">
        <v>20198</v>
      </c>
      <c r="F2599" t="s">
        <v>19452</v>
      </c>
      <c r="G2599" s="2" t="s">
        <v>12489</v>
      </c>
      <c r="H2599" s="2">
        <v>338</v>
      </c>
      <c r="I2599" s="2" t="s">
        <v>19268</v>
      </c>
      <c r="J2599" s="2" t="s">
        <v>12490</v>
      </c>
      <c r="K2599" s="2" t="s">
        <v>4907</v>
      </c>
      <c r="L2599" s="2" t="s">
        <v>12491</v>
      </c>
      <c r="M2599" s="3">
        <v>11086001</v>
      </c>
      <c r="N2599" s="2" t="s">
        <v>12492</v>
      </c>
      <c r="O2599" s="2" t="s">
        <v>19992</v>
      </c>
      <c r="P2599" s="2" t="s">
        <v>7447</v>
      </c>
      <c r="Q2599" s="4">
        <v>37661</v>
      </c>
      <c r="R2599" s="4" t="s">
        <v>20226</v>
      </c>
      <c r="S2599" s="6">
        <v>79384880</v>
      </c>
      <c r="T2599" s="2">
        <v>121</v>
      </c>
      <c r="U2599" s="2" t="s">
        <v>7448</v>
      </c>
      <c r="V2599" s="2" t="s">
        <v>54</v>
      </c>
      <c r="W2599" s="2" t="s">
        <v>12493</v>
      </c>
      <c r="X2599" s="2" t="s">
        <v>103</v>
      </c>
      <c r="Y2599" s="2">
        <v>586</v>
      </c>
      <c r="Z2599" s="7">
        <v>74584880</v>
      </c>
    </row>
    <row r="2600" spans="1:26" ht="15.75" customHeight="1" x14ac:dyDescent="0.3">
      <c r="A2600" s="6">
        <v>4000000</v>
      </c>
      <c r="B2600" s="2" t="s">
        <v>6926</v>
      </c>
      <c r="C2600" s="2" t="s">
        <v>13616</v>
      </c>
      <c r="D2600" t="s">
        <v>20203</v>
      </c>
      <c r="E2600" t="s">
        <v>19452</v>
      </c>
      <c r="F2600" t="s">
        <v>19452</v>
      </c>
      <c r="H2600" s="2">
        <v>10925</v>
      </c>
      <c r="I2600" s="2" t="s">
        <v>17601</v>
      </c>
      <c r="J2600" s="2" t="s">
        <v>12494</v>
      </c>
      <c r="K2600" s="2" t="s">
        <v>49</v>
      </c>
      <c r="L2600" s="2" t="s">
        <v>12495</v>
      </c>
      <c r="M2600" s="3">
        <v>14961629</v>
      </c>
      <c r="N2600" s="2" t="s">
        <v>12496</v>
      </c>
      <c r="O2600" s="2" t="s">
        <v>19993</v>
      </c>
      <c r="P2600" s="2" t="s">
        <v>62</v>
      </c>
      <c r="Q2600" s="4">
        <v>31182</v>
      </c>
      <c r="R2600" s="4" t="s">
        <v>20248</v>
      </c>
      <c r="S2600" s="6">
        <v>14237000</v>
      </c>
      <c r="T2600" s="2">
        <v>91</v>
      </c>
      <c r="U2600" s="2" t="s">
        <v>63</v>
      </c>
      <c r="V2600" s="2" t="s">
        <v>54</v>
      </c>
      <c r="W2600" s="2" t="s">
        <v>12497</v>
      </c>
      <c r="X2600" s="2" t="s">
        <v>109</v>
      </c>
      <c r="Y2600" s="2">
        <v>267</v>
      </c>
      <c r="Z2600" s="7">
        <v>10237000</v>
      </c>
    </row>
    <row r="2601" spans="1:26" ht="15.75" customHeight="1" x14ac:dyDescent="0.3">
      <c r="A2601" s="6">
        <v>6000000</v>
      </c>
      <c r="B2601" s="2" t="s">
        <v>2424</v>
      </c>
      <c r="C2601" s="2" t="s">
        <v>20184</v>
      </c>
      <c r="D2601" t="s">
        <v>20196</v>
      </c>
      <c r="E2601" t="s">
        <v>19452</v>
      </c>
      <c r="F2601" t="s">
        <v>19452</v>
      </c>
      <c r="H2601" s="2">
        <v>2293</v>
      </c>
      <c r="I2601" s="2" t="s">
        <v>18716</v>
      </c>
      <c r="J2601" s="2" t="s">
        <v>12498</v>
      </c>
      <c r="K2601" s="2" t="s">
        <v>49</v>
      </c>
      <c r="L2601" s="2" t="s">
        <v>12499</v>
      </c>
      <c r="M2601" s="3">
        <v>16139771</v>
      </c>
      <c r="N2601" s="2" t="s">
        <v>12500</v>
      </c>
      <c r="O2601" s="2" t="s">
        <v>19770</v>
      </c>
      <c r="P2601" s="2" t="s">
        <v>62</v>
      </c>
      <c r="Q2601" s="4">
        <v>34992</v>
      </c>
      <c r="R2601" s="4" t="s">
        <v>20225</v>
      </c>
      <c r="S2601" s="6">
        <v>2122561</v>
      </c>
      <c r="T2601" s="2">
        <v>94</v>
      </c>
      <c r="U2601" s="2" t="s">
        <v>63</v>
      </c>
      <c r="V2601" s="2" t="s">
        <v>54</v>
      </c>
      <c r="W2601" s="2" t="s">
        <v>12501</v>
      </c>
      <c r="X2601" s="2" t="s">
        <v>259</v>
      </c>
      <c r="Y2601" s="2">
        <v>392</v>
      </c>
      <c r="Z2601" s="7">
        <v>-3877439</v>
      </c>
    </row>
    <row r="2602" spans="1:26" ht="15.75" customHeight="1" x14ac:dyDescent="0.3">
      <c r="A2602" s="6">
        <v>6000000</v>
      </c>
      <c r="B2602" s="2" t="s">
        <v>7580</v>
      </c>
      <c r="C2602" s="2" t="s">
        <v>20184</v>
      </c>
      <c r="D2602" t="s">
        <v>19452</v>
      </c>
      <c r="E2602" t="s">
        <v>19452</v>
      </c>
      <c r="F2602" t="s">
        <v>19452</v>
      </c>
      <c r="H2602" s="2">
        <v>621</v>
      </c>
      <c r="I2602" s="2" t="s">
        <v>19152</v>
      </c>
      <c r="J2602" s="2" t="s">
        <v>12502</v>
      </c>
      <c r="K2602" s="2" t="s">
        <v>49</v>
      </c>
      <c r="L2602" s="2" t="s">
        <v>12503</v>
      </c>
      <c r="M2602" s="3">
        <v>67608041</v>
      </c>
      <c r="N2602" s="2" t="s">
        <v>12504</v>
      </c>
      <c r="O2602" s="2" t="s">
        <v>19449</v>
      </c>
      <c r="P2602" s="2" t="s">
        <v>62</v>
      </c>
      <c r="Q2602" s="4">
        <v>28678</v>
      </c>
      <c r="R2602" s="4" t="s">
        <v>20242</v>
      </c>
      <c r="S2602" s="6">
        <v>181813770</v>
      </c>
      <c r="T2602" s="2">
        <v>110</v>
      </c>
      <c r="U2602" s="2" t="s">
        <v>63</v>
      </c>
      <c r="V2602" s="2" t="s">
        <v>54</v>
      </c>
      <c r="W2602" s="2" t="s">
        <v>12505</v>
      </c>
      <c r="X2602" s="2" t="s">
        <v>56</v>
      </c>
      <c r="Y2602" s="2">
        <v>1581</v>
      </c>
      <c r="Z2602" s="7">
        <v>175813770</v>
      </c>
    </row>
    <row r="2603" spans="1:26" ht="15.75" customHeight="1" x14ac:dyDescent="0.3">
      <c r="A2603" s="6">
        <v>6000000</v>
      </c>
      <c r="B2603" s="2" t="s">
        <v>12506</v>
      </c>
      <c r="C2603" s="2" t="s">
        <v>20179</v>
      </c>
      <c r="D2603" t="s">
        <v>20205</v>
      </c>
      <c r="E2603" t="s">
        <v>20194</v>
      </c>
      <c r="F2603" t="s">
        <v>19452</v>
      </c>
      <c r="H2603" s="2">
        <v>792</v>
      </c>
      <c r="I2603" s="2" t="s">
        <v>19071</v>
      </c>
      <c r="J2603" s="2" t="s">
        <v>12507</v>
      </c>
      <c r="K2603" s="2" t="s">
        <v>49</v>
      </c>
      <c r="L2603" s="2" t="s">
        <v>12508</v>
      </c>
      <c r="M2603" s="3">
        <v>49802914</v>
      </c>
      <c r="N2603" s="2" t="s">
        <v>12509</v>
      </c>
      <c r="O2603" s="2" t="s">
        <v>19622</v>
      </c>
      <c r="P2603" s="2" t="s">
        <v>71</v>
      </c>
      <c r="Q2603" s="4">
        <v>31764</v>
      </c>
      <c r="R2603" s="4" t="s">
        <v>20252</v>
      </c>
      <c r="S2603" s="6">
        <v>138530565</v>
      </c>
      <c r="T2603" s="2">
        <v>120</v>
      </c>
      <c r="U2603" s="2" t="s">
        <v>5276</v>
      </c>
      <c r="V2603" s="2" t="s">
        <v>54</v>
      </c>
      <c r="W2603" s="2" t="s">
        <v>12510</v>
      </c>
      <c r="X2603" s="2" t="s">
        <v>220</v>
      </c>
      <c r="Y2603" s="2">
        <v>1205</v>
      </c>
      <c r="Z2603" s="7">
        <v>132530565</v>
      </c>
    </row>
    <row r="2604" spans="1:26" ht="15.75" customHeight="1" x14ac:dyDescent="0.3">
      <c r="A2604" s="6">
        <v>6000000</v>
      </c>
      <c r="B2604" s="2" t="s">
        <v>12511</v>
      </c>
      <c r="C2604" s="2" t="s">
        <v>20182</v>
      </c>
      <c r="D2604" t="s">
        <v>20197</v>
      </c>
      <c r="E2604" t="s">
        <v>20206</v>
      </c>
      <c r="F2604" t="s">
        <v>20193</v>
      </c>
      <c r="H2604" s="2">
        <v>642</v>
      </c>
      <c r="I2604" s="2" t="s">
        <v>19142</v>
      </c>
      <c r="J2604" s="2" t="s">
        <v>12512</v>
      </c>
      <c r="K2604" s="2" t="s">
        <v>49</v>
      </c>
      <c r="L2604" s="2" t="s">
        <v>12513</v>
      </c>
      <c r="M2604" s="3">
        <v>24499996</v>
      </c>
      <c r="N2604" s="2" t="s">
        <v>12514</v>
      </c>
      <c r="O2604" s="2" t="s">
        <v>19458</v>
      </c>
      <c r="P2604" s="2" t="s">
        <v>62</v>
      </c>
      <c r="Q2604" s="4">
        <v>25469</v>
      </c>
      <c r="R2604" s="4" t="s">
        <v>20259</v>
      </c>
      <c r="S2604" s="6">
        <v>102308889</v>
      </c>
      <c r="T2604" s="2">
        <v>110</v>
      </c>
      <c r="U2604" s="2" t="s">
        <v>53</v>
      </c>
      <c r="V2604" s="2" t="s">
        <v>54</v>
      </c>
      <c r="W2604" s="2" t="s">
        <v>12515</v>
      </c>
      <c r="X2604" s="2" t="s">
        <v>103</v>
      </c>
      <c r="Y2604" s="2">
        <v>650</v>
      </c>
      <c r="Z2604" s="7">
        <v>96308889</v>
      </c>
    </row>
    <row r="2605" spans="1:26" ht="15.75" customHeight="1" x14ac:dyDescent="0.3">
      <c r="A2605" s="6">
        <v>6000000</v>
      </c>
      <c r="B2605" s="2" t="s">
        <v>2354</v>
      </c>
      <c r="C2605" s="2" t="s">
        <v>13616</v>
      </c>
      <c r="D2605" t="s">
        <v>20195</v>
      </c>
      <c r="E2605" t="s">
        <v>20192</v>
      </c>
      <c r="F2605" t="s">
        <v>19452</v>
      </c>
      <c r="H2605" s="2">
        <v>433</v>
      </c>
      <c r="I2605" s="2" t="s">
        <v>19236</v>
      </c>
      <c r="J2605" s="2" t="s">
        <v>12516</v>
      </c>
      <c r="K2605" s="2" t="s">
        <v>49</v>
      </c>
      <c r="L2605" s="2" t="s">
        <v>12517</v>
      </c>
      <c r="M2605" s="3">
        <v>59961523</v>
      </c>
      <c r="N2605" s="2" t="s">
        <v>8988</v>
      </c>
      <c r="O2605" s="2" t="s">
        <v>19791</v>
      </c>
      <c r="P2605" s="2" t="s">
        <v>62</v>
      </c>
      <c r="Q2605" s="4">
        <v>23616</v>
      </c>
      <c r="R2605" s="4" t="s">
        <v>20262</v>
      </c>
      <c r="S2605" s="6">
        <v>102272727</v>
      </c>
      <c r="T2605" s="2">
        <v>139</v>
      </c>
      <c r="U2605" s="2" t="s">
        <v>63</v>
      </c>
      <c r="V2605" s="2" t="s">
        <v>54</v>
      </c>
      <c r="W2605" s="2" t="s">
        <v>12518</v>
      </c>
      <c r="X2605" s="2" t="s">
        <v>103</v>
      </c>
      <c r="Y2605" s="2">
        <v>1183</v>
      </c>
      <c r="Z2605" s="7">
        <v>96272727</v>
      </c>
    </row>
    <row r="2606" spans="1:26" ht="15.75" customHeight="1" x14ac:dyDescent="0.3">
      <c r="A2606" s="6">
        <v>6000000</v>
      </c>
      <c r="B2606" s="2" t="s">
        <v>10414</v>
      </c>
      <c r="C2606" s="2" t="s">
        <v>20185</v>
      </c>
      <c r="D2606" t="s">
        <v>20197</v>
      </c>
      <c r="E2606" t="s">
        <v>20207</v>
      </c>
      <c r="F2606" t="s">
        <v>19452</v>
      </c>
      <c r="H2606" s="2">
        <v>1725</v>
      </c>
      <c r="I2606" s="2" t="s">
        <v>18859</v>
      </c>
      <c r="J2606" s="2" t="s">
        <v>12519</v>
      </c>
      <c r="K2606" s="2" t="s">
        <v>49</v>
      </c>
      <c r="L2606" s="2" t="s">
        <v>12520</v>
      </c>
      <c r="M2606" s="3">
        <v>23431117</v>
      </c>
      <c r="N2606" s="2" t="s">
        <v>12521</v>
      </c>
      <c r="O2606" s="2" t="s">
        <v>19517</v>
      </c>
      <c r="P2606" s="2" t="s">
        <v>62</v>
      </c>
      <c r="Q2606" s="4">
        <v>22572</v>
      </c>
      <c r="R2606" s="4" t="s">
        <v>20269</v>
      </c>
      <c r="S2606" s="6">
        <v>43656822</v>
      </c>
      <c r="T2606" s="2">
        <v>152</v>
      </c>
      <c r="U2606" s="2" t="s">
        <v>63</v>
      </c>
      <c r="V2606" s="2" t="s">
        <v>54</v>
      </c>
      <c r="W2606" s="2" t="s">
        <v>12522</v>
      </c>
      <c r="X2606" s="2" t="s">
        <v>142</v>
      </c>
      <c r="Y2606" s="2">
        <v>389</v>
      </c>
      <c r="Z2606" s="7">
        <v>37656822</v>
      </c>
    </row>
    <row r="2607" spans="1:26" ht="15.75" customHeight="1" x14ac:dyDescent="0.3">
      <c r="A2607" s="6">
        <v>6000000</v>
      </c>
      <c r="B2607" s="2" t="s">
        <v>939</v>
      </c>
      <c r="C2607" s="2" t="s">
        <v>13616</v>
      </c>
      <c r="D2607" t="s">
        <v>19452</v>
      </c>
      <c r="E2607" t="s">
        <v>19452</v>
      </c>
      <c r="F2607" t="s">
        <v>19452</v>
      </c>
      <c r="H2607" s="2">
        <v>11977</v>
      </c>
      <c r="I2607" s="2" t="s">
        <v>17357</v>
      </c>
      <c r="J2607" s="2" t="s">
        <v>12523</v>
      </c>
      <c r="K2607" s="2" t="s">
        <v>49</v>
      </c>
      <c r="L2607" s="2" t="s">
        <v>12524</v>
      </c>
      <c r="M2607" s="3">
        <v>15929648</v>
      </c>
      <c r="N2607" s="2" t="s">
        <v>12525</v>
      </c>
      <c r="O2607" s="2" t="s">
        <v>19622</v>
      </c>
      <c r="P2607" s="2" t="s">
        <v>62</v>
      </c>
      <c r="Q2607" s="4">
        <v>29427</v>
      </c>
      <c r="R2607" s="4" t="s">
        <v>20244</v>
      </c>
      <c r="S2607" s="6">
        <v>39846344</v>
      </c>
      <c r="T2607" s="2">
        <v>98</v>
      </c>
      <c r="U2607" s="2" t="s">
        <v>63</v>
      </c>
      <c r="V2607" s="2" t="s">
        <v>54</v>
      </c>
      <c r="W2607" s="2" t="s">
        <v>12526</v>
      </c>
      <c r="X2607" s="2" t="s">
        <v>212</v>
      </c>
      <c r="Y2607" s="2">
        <v>365</v>
      </c>
      <c r="Z2607" s="7">
        <v>33846344</v>
      </c>
    </row>
    <row r="2608" spans="1:26" ht="15.75" customHeight="1" x14ac:dyDescent="0.3">
      <c r="A2608" s="6">
        <v>6000000</v>
      </c>
      <c r="B2608" s="2" t="s">
        <v>1310</v>
      </c>
      <c r="C2608" s="2" t="s">
        <v>13616</v>
      </c>
      <c r="D2608" t="s">
        <v>20197</v>
      </c>
      <c r="E2608" t="s">
        <v>20198</v>
      </c>
      <c r="F2608" t="s">
        <v>19452</v>
      </c>
      <c r="H2608" s="2">
        <v>16158</v>
      </c>
      <c r="I2608" s="2" t="s">
        <v>16940</v>
      </c>
      <c r="J2608" s="2" t="s">
        <v>488</v>
      </c>
      <c r="K2608" s="2" t="s">
        <v>49</v>
      </c>
      <c r="L2608" s="2" t="s">
        <v>12527</v>
      </c>
      <c r="M2608" s="3">
        <v>5537646</v>
      </c>
      <c r="N2608" s="2" t="s">
        <v>8851</v>
      </c>
      <c r="O2608" s="2" t="s">
        <v>19789</v>
      </c>
      <c r="P2608" s="2" t="s">
        <v>62</v>
      </c>
      <c r="Q2608" s="4">
        <v>36357</v>
      </c>
      <c r="R2608" s="4" t="s">
        <v>20224</v>
      </c>
      <c r="S2608" s="6">
        <v>25059640</v>
      </c>
      <c r="T2608" s="2">
        <v>106</v>
      </c>
      <c r="U2608" s="2" t="s">
        <v>63</v>
      </c>
      <c r="V2608" s="2" t="s">
        <v>54</v>
      </c>
      <c r="W2608" s="2" t="s">
        <v>12528</v>
      </c>
      <c r="X2608" s="2" t="s">
        <v>187</v>
      </c>
      <c r="Y2608" s="2">
        <v>34</v>
      </c>
      <c r="Z2608" s="7">
        <v>19059640</v>
      </c>
    </row>
    <row r="2609" spans="1:26" ht="15.75" customHeight="1" x14ac:dyDescent="0.3">
      <c r="A2609" s="6">
        <v>6000000</v>
      </c>
      <c r="B2609" s="2" t="s">
        <v>3653</v>
      </c>
      <c r="C2609" s="2" t="s">
        <v>20179</v>
      </c>
      <c r="D2609" t="s">
        <v>20193</v>
      </c>
      <c r="E2609" t="s">
        <v>20201</v>
      </c>
      <c r="F2609" t="s">
        <v>19452</v>
      </c>
      <c r="G2609" s="2" t="s">
        <v>12529</v>
      </c>
      <c r="H2609" s="2">
        <v>629</v>
      </c>
      <c r="I2609" s="2" t="s">
        <v>19148</v>
      </c>
      <c r="J2609" s="2" t="s">
        <v>12530</v>
      </c>
      <c r="K2609" s="2" t="s">
        <v>49</v>
      </c>
      <c r="L2609" s="2" t="s">
        <v>12531</v>
      </c>
      <c r="M2609" s="3">
        <v>64025031</v>
      </c>
      <c r="N2609" s="2" t="s">
        <v>12532</v>
      </c>
      <c r="O2609" s="2" t="s">
        <v>19994</v>
      </c>
      <c r="P2609" s="2" t="s">
        <v>62</v>
      </c>
      <c r="Q2609" s="4">
        <v>34899</v>
      </c>
      <c r="R2609" s="4" t="s">
        <v>20225</v>
      </c>
      <c r="S2609" s="6">
        <v>23341568</v>
      </c>
      <c r="T2609" s="2">
        <v>106</v>
      </c>
      <c r="U2609" s="2" t="s">
        <v>12533</v>
      </c>
      <c r="V2609" s="2" t="s">
        <v>54</v>
      </c>
      <c r="W2609" s="2" t="s">
        <v>12534</v>
      </c>
      <c r="X2609" s="2" t="s">
        <v>628</v>
      </c>
      <c r="Y2609" s="2">
        <v>3254</v>
      </c>
      <c r="Z2609" s="7">
        <v>17341568</v>
      </c>
    </row>
    <row r="2610" spans="1:26" ht="15.75" customHeight="1" x14ac:dyDescent="0.3">
      <c r="A2610" s="6">
        <v>8000000</v>
      </c>
      <c r="B2610" s="2" t="s">
        <v>3435</v>
      </c>
      <c r="C2610" s="2" t="s">
        <v>20187</v>
      </c>
      <c r="D2610" t="s">
        <v>20201</v>
      </c>
      <c r="E2610" t="s">
        <v>19452</v>
      </c>
      <c r="F2610" t="s">
        <v>19452</v>
      </c>
      <c r="H2610" s="2">
        <v>10160</v>
      </c>
      <c r="I2610" s="2" t="s">
        <v>17836</v>
      </c>
      <c r="J2610" s="2" t="s">
        <v>12535</v>
      </c>
      <c r="K2610" s="2" t="s">
        <v>49</v>
      </c>
      <c r="L2610" s="2" t="s">
        <v>12536</v>
      </c>
      <c r="M2610" s="3">
        <v>12654051</v>
      </c>
      <c r="N2610" s="2" t="s">
        <v>410</v>
      </c>
      <c r="O2610" s="2" t="s">
        <v>19453</v>
      </c>
      <c r="P2610" s="2" t="s">
        <v>62</v>
      </c>
      <c r="Q2610" s="4">
        <v>32731</v>
      </c>
      <c r="R2610" s="4" t="s">
        <v>20239</v>
      </c>
      <c r="S2610" s="6">
        <v>22168359</v>
      </c>
      <c r="T2610" s="2">
        <v>89</v>
      </c>
      <c r="U2610" s="2" t="s">
        <v>63</v>
      </c>
      <c r="V2610" s="2" t="s">
        <v>54</v>
      </c>
      <c r="W2610" s="2" t="s">
        <v>12537</v>
      </c>
      <c r="X2610" s="2" t="s">
        <v>234</v>
      </c>
      <c r="Y2610" s="2">
        <v>245</v>
      </c>
      <c r="Z2610" s="7">
        <v>14168359</v>
      </c>
    </row>
    <row r="2611" spans="1:26" ht="15.75" customHeight="1" x14ac:dyDescent="0.3">
      <c r="A2611" s="6">
        <v>5000000</v>
      </c>
      <c r="B2611" s="2" t="s">
        <v>1556</v>
      </c>
      <c r="C2611" s="2" t="s">
        <v>13616</v>
      </c>
      <c r="D2611" t="s">
        <v>20198</v>
      </c>
      <c r="E2611" t="s">
        <v>19452</v>
      </c>
      <c r="F2611" t="s">
        <v>19452</v>
      </c>
      <c r="H2611" s="2">
        <v>11452</v>
      </c>
      <c r="I2611" s="2" t="s">
        <v>17471</v>
      </c>
      <c r="J2611" s="2" t="s">
        <v>12538</v>
      </c>
      <c r="K2611" s="2" t="s">
        <v>49</v>
      </c>
      <c r="L2611" s="2" t="s">
        <v>12539</v>
      </c>
      <c r="M2611" s="3">
        <v>35108498</v>
      </c>
      <c r="N2611" s="2" t="s">
        <v>12540</v>
      </c>
      <c r="O2611" s="2" t="s">
        <v>19995</v>
      </c>
      <c r="P2611" s="2" t="s">
        <v>62</v>
      </c>
      <c r="Q2611" s="4">
        <v>37344</v>
      </c>
      <c r="R2611" s="4" t="s">
        <v>20228</v>
      </c>
      <c r="S2611" s="6">
        <v>38275483</v>
      </c>
      <c r="T2611" s="2">
        <v>92</v>
      </c>
      <c r="U2611" s="2" t="s">
        <v>63</v>
      </c>
      <c r="V2611" s="2" t="s">
        <v>54</v>
      </c>
      <c r="W2611" s="2" t="s">
        <v>12541</v>
      </c>
      <c r="X2611" s="2" t="s">
        <v>96</v>
      </c>
      <c r="Y2611" s="2">
        <v>858</v>
      </c>
      <c r="Z2611" s="7">
        <v>33275483</v>
      </c>
    </row>
    <row r="2612" spans="1:26" ht="15.75" customHeight="1" x14ac:dyDescent="0.3">
      <c r="A2612" s="6">
        <v>6000000</v>
      </c>
      <c r="B2612" s="2" t="s">
        <v>357</v>
      </c>
      <c r="C2612" s="2" t="s">
        <v>20179</v>
      </c>
      <c r="D2612" t="s">
        <v>20198</v>
      </c>
      <c r="E2612" t="s">
        <v>19452</v>
      </c>
      <c r="F2612" t="s">
        <v>19452</v>
      </c>
      <c r="G2612" s="2" t="s">
        <v>12542</v>
      </c>
      <c r="H2612" s="2">
        <v>12163</v>
      </c>
      <c r="I2612" s="2" t="s">
        <v>17323</v>
      </c>
      <c r="J2612" s="2" t="s">
        <v>12543</v>
      </c>
      <c r="K2612" s="2" t="s">
        <v>49</v>
      </c>
      <c r="L2612" s="2" t="s">
        <v>12544</v>
      </c>
      <c r="M2612" s="3">
        <v>40196514</v>
      </c>
      <c r="N2612" s="2" t="s">
        <v>12545</v>
      </c>
      <c r="O2612" s="2" t="s">
        <v>19643</v>
      </c>
      <c r="P2612" s="2" t="s">
        <v>62</v>
      </c>
      <c r="Q2612" s="4">
        <v>39698</v>
      </c>
      <c r="R2612" s="4" t="s">
        <v>20217</v>
      </c>
      <c r="S2612" s="6">
        <v>44703995</v>
      </c>
      <c r="T2612" s="2">
        <v>109</v>
      </c>
      <c r="U2612" s="2" t="s">
        <v>63</v>
      </c>
      <c r="V2612" s="2" t="s">
        <v>54</v>
      </c>
      <c r="W2612" s="2" t="s">
        <v>12546</v>
      </c>
      <c r="X2612" s="2" t="s">
        <v>109</v>
      </c>
      <c r="Y2612" s="2">
        <v>1000</v>
      </c>
      <c r="Z2612" s="7">
        <v>38703995</v>
      </c>
    </row>
    <row r="2613" spans="1:26" ht="15.75" customHeight="1" x14ac:dyDescent="0.3">
      <c r="A2613" s="6">
        <v>6000000</v>
      </c>
      <c r="B2613" s="2" t="s">
        <v>4937</v>
      </c>
      <c r="C2613" s="2" t="s">
        <v>20183</v>
      </c>
      <c r="D2613" t="s">
        <v>19452</v>
      </c>
      <c r="E2613" t="s">
        <v>19452</v>
      </c>
      <c r="F2613" t="s">
        <v>19452</v>
      </c>
      <c r="H2613" s="2">
        <v>32275</v>
      </c>
      <c r="I2613" s="2" t="s">
        <v>16377</v>
      </c>
      <c r="J2613" s="2" t="s">
        <v>12547</v>
      </c>
      <c r="K2613" s="2" t="s">
        <v>49</v>
      </c>
      <c r="L2613" s="2" t="s">
        <v>12548</v>
      </c>
      <c r="M2613" s="3">
        <v>760445</v>
      </c>
      <c r="N2613" s="2" t="s">
        <v>12549</v>
      </c>
      <c r="O2613" s="2" t="s">
        <v>19996</v>
      </c>
      <c r="P2613" s="2" t="s">
        <v>62</v>
      </c>
      <c r="Q2613" s="4">
        <v>17167</v>
      </c>
      <c r="R2613" s="4" t="s">
        <v>20270</v>
      </c>
      <c r="S2613" s="6">
        <v>20400000</v>
      </c>
      <c r="T2613" s="2">
        <v>144</v>
      </c>
      <c r="U2613" s="2" t="s">
        <v>63</v>
      </c>
      <c r="V2613" s="2" t="s">
        <v>54</v>
      </c>
      <c r="W2613" s="2" t="s">
        <v>12550</v>
      </c>
      <c r="X2613" s="2" t="s">
        <v>180</v>
      </c>
      <c r="Y2613" s="2">
        <v>37</v>
      </c>
      <c r="Z2613" s="7">
        <v>14400000</v>
      </c>
    </row>
    <row r="2614" spans="1:26" ht="15.75" customHeight="1" x14ac:dyDescent="0.3">
      <c r="A2614" s="6">
        <v>6000000</v>
      </c>
      <c r="B2614" s="2" t="s">
        <v>12551</v>
      </c>
      <c r="C2614" s="2" t="s">
        <v>20178</v>
      </c>
      <c r="D2614" t="s">
        <v>20194</v>
      </c>
      <c r="E2614" t="s">
        <v>19452</v>
      </c>
      <c r="F2614" t="s">
        <v>19452</v>
      </c>
      <c r="G2614" s="2" t="s">
        <v>12552</v>
      </c>
      <c r="H2614" s="2">
        <v>1103</v>
      </c>
      <c r="I2614" s="2" t="s">
        <v>18984</v>
      </c>
      <c r="J2614" s="2" t="s">
        <v>12553</v>
      </c>
      <c r="K2614" s="2" t="s">
        <v>49</v>
      </c>
      <c r="L2614" s="2" t="s">
        <v>12554</v>
      </c>
      <c r="M2614" s="3">
        <v>24351305</v>
      </c>
      <c r="N2614" s="2" t="s">
        <v>12555</v>
      </c>
      <c r="O2614" s="2" t="s">
        <v>19997</v>
      </c>
      <c r="P2614" s="2" t="s">
        <v>62</v>
      </c>
      <c r="Q2614" s="4">
        <v>29728</v>
      </c>
      <c r="R2614" s="4" t="s">
        <v>20246</v>
      </c>
      <c r="S2614" s="6">
        <v>50244700</v>
      </c>
      <c r="T2614" s="2">
        <v>99</v>
      </c>
      <c r="U2614" s="2" t="s">
        <v>63</v>
      </c>
      <c r="V2614" s="2" t="s">
        <v>54</v>
      </c>
      <c r="W2614" s="2" t="s">
        <v>12556</v>
      </c>
      <c r="X2614" s="2" t="s">
        <v>65</v>
      </c>
      <c r="Y2614" s="2">
        <v>703</v>
      </c>
      <c r="Z2614" s="7">
        <v>44244700</v>
      </c>
    </row>
    <row r="2615" spans="1:26" ht="15.75" customHeight="1" x14ac:dyDescent="0.3">
      <c r="A2615" s="6">
        <v>6000000</v>
      </c>
      <c r="B2615" s="2" t="s">
        <v>2167</v>
      </c>
      <c r="C2615" s="2" t="s">
        <v>13616</v>
      </c>
      <c r="D2615" t="s">
        <v>20195</v>
      </c>
      <c r="E2615" t="s">
        <v>19452</v>
      </c>
      <c r="F2615" t="s">
        <v>19452</v>
      </c>
      <c r="G2615" s="2" t="s">
        <v>12558</v>
      </c>
      <c r="H2615" s="2">
        <v>14144</v>
      </c>
      <c r="I2615" s="2" t="s">
        <v>17101</v>
      </c>
      <c r="J2615" s="2" t="s">
        <v>12559</v>
      </c>
      <c r="K2615" s="2" t="s">
        <v>49</v>
      </c>
      <c r="L2615" s="2" t="s">
        <v>12560</v>
      </c>
      <c r="M2615" s="3">
        <v>12601677</v>
      </c>
      <c r="N2615" s="2" t="s">
        <v>12561</v>
      </c>
      <c r="O2615" s="2" t="s">
        <v>19571</v>
      </c>
      <c r="P2615" s="2" t="s">
        <v>62</v>
      </c>
      <c r="Q2615" s="4">
        <v>39302</v>
      </c>
      <c r="R2615" s="4" t="s">
        <v>20211</v>
      </c>
      <c r="S2615" s="6">
        <v>18197398</v>
      </c>
      <c r="T2615" s="2">
        <v>89</v>
      </c>
      <c r="U2615" s="2" t="s">
        <v>63</v>
      </c>
      <c r="V2615" s="2" t="s">
        <v>54</v>
      </c>
      <c r="W2615" s="2" t="s">
        <v>12562</v>
      </c>
      <c r="X2615" s="2" t="s">
        <v>1405</v>
      </c>
      <c r="Y2615" s="2">
        <v>91</v>
      </c>
      <c r="Z2615" s="7">
        <v>12197398</v>
      </c>
    </row>
    <row r="2616" spans="1:26" ht="15.75" customHeight="1" x14ac:dyDescent="0.3">
      <c r="A2616" s="6">
        <v>12716953</v>
      </c>
      <c r="B2616" s="2" t="s">
        <v>10033</v>
      </c>
      <c r="C2616" s="2" t="s">
        <v>20185</v>
      </c>
      <c r="D2616" t="s">
        <v>20194</v>
      </c>
      <c r="E2616" t="s">
        <v>20196</v>
      </c>
      <c r="F2616" t="s">
        <v>19452</v>
      </c>
      <c r="H2616" s="2">
        <v>10622</v>
      </c>
      <c r="I2616" s="2" t="s">
        <v>17689</v>
      </c>
      <c r="J2616" s="2" t="s">
        <v>12563</v>
      </c>
      <c r="K2616" s="2" t="s">
        <v>6260</v>
      </c>
      <c r="L2616" s="2" t="s">
        <v>12564</v>
      </c>
      <c r="M2616" s="3">
        <v>7077505</v>
      </c>
      <c r="N2616" s="2" t="s">
        <v>12565</v>
      </c>
      <c r="O2616" s="2" t="s">
        <v>19830</v>
      </c>
      <c r="P2616" s="2" t="s">
        <v>12566</v>
      </c>
      <c r="Q2616" s="4">
        <v>35461</v>
      </c>
      <c r="R2616" s="4" t="s">
        <v>20222</v>
      </c>
      <c r="S2616" s="6">
        <v>18814720</v>
      </c>
      <c r="T2616" s="2">
        <v>113</v>
      </c>
      <c r="U2616" s="2" t="s">
        <v>8572</v>
      </c>
      <c r="V2616" s="2" t="s">
        <v>54</v>
      </c>
      <c r="W2616" s="2" t="s">
        <v>12567</v>
      </c>
      <c r="X2616" s="2" t="s">
        <v>74</v>
      </c>
      <c r="Y2616" s="2">
        <v>128</v>
      </c>
      <c r="Z2616" s="7">
        <v>6097767</v>
      </c>
    </row>
    <row r="2617" spans="1:26" ht="15.75" customHeight="1" x14ac:dyDescent="0.3">
      <c r="A2617" s="6">
        <v>6000000</v>
      </c>
      <c r="B2617" s="2" t="s">
        <v>5205</v>
      </c>
      <c r="C2617" s="2" t="s">
        <v>13616</v>
      </c>
      <c r="D2617" t="s">
        <v>20207</v>
      </c>
      <c r="E2617" t="s">
        <v>19452</v>
      </c>
      <c r="F2617" t="s">
        <v>19452</v>
      </c>
      <c r="H2617" s="2">
        <v>13370</v>
      </c>
      <c r="I2617" s="2" t="s">
        <v>17206</v>
      </c>
      <c r="J2617" s="2" t="s">
        <v>12568</v>
      </c>
      <c r="K2617" s="2" t="s">
        <v>49</v>
      </c>
      <c r="L2617" s="2" t="s">
        <v>12569</v>
      </c>
      <c r="M2617" s="3">
        <v>4053017</v>
      </c>
      <c r="N2617" s="2" t="s">
        <v>6924</v>
      </c>
      <c r="O2617" s="2" t="s">
        <v>19568</v>
      </c>
      <c r="P2617" s="2" t="s">
        <v>62</v>
      </c>
      <c r="Q2617" s="4">
        <v>37727</v>
      </c>
      <c r="R2617" s="4" t="s">
        <v>20226</v>
      </c>
      <c r="S2617" s="6">
        <v>18750246</v>
      </c>
      <c r="T2617" s="2">
        <v>91</v>
      </c>
      <c r="U2617" s="2" t="s">
        <v>63</v>
      </c>
      <c r="V2617" s="2" t="s">
        <v>54</v>
      </c>
      <c r="W2617" s="2" t="s">
        <v>12570</v>
      </c>
      <c r="X2617" s="2" t="s">
        <v>212</v>
      </c>
      <c r="Y2617" s="2">
        <v>74</v>
      </c>
      <c r="Z2617" s="7">
        <v>12750246</v>
      </c>
    </row>
    <row r="2618" spans="1:26" ht="15.75" customHeight="1" x14ac:dyDescent="0.3">
      <c r="A2618" s="6">
        <v>6000000</v>
      </c>
      <c r="B2618" s="2" t="s">
        <v>2281</v>
      </c>
      <c r="C2618" s="2" t="s">
        <v>13616</v>
      </c>
      <c r="D2618" t="s">
        <v>20197</v>
      </c>
      <c r="E2618" t="s">
        <v>20192</v>
      </c>
      <c r="F2618" t="s">
        <v>20198</v>
      </c>
      <c r="H2618" s="2">
        <v>10215</v>
      </c>
      <c r="I2618" s="2" t="s">
        <v>17808</v>
      </c>
      <c r="J2618" s="2" t="s">
        <v>12571</v>
      </c>
      <c r="K2618" s="2" t="s">
        <v>49</v>
      </c>
      <c r="L2618" s="2" t="s">
        <v>12572</v>
      </c>
      <c r="M2618" s="3">
        <v>15639016</v>
      </c>
      <c r="N2618" s="2" t="s">
        <v>12573</v>
      </c>
      <c r="O2618" s="2" t="s">
        <v>19449</v>
      </c>
      <c r="P2618" s="2" t="s">
        <v>71</v>
      </c>
      <c r="Q2618" s="4">
        <v>35908</v>
      </c>
      <c r="R2618" s="4" t="s">
        <v>20229</v>
      </c>
      <c r="S2618" s="6">
        <v>58000000</v>
      </c>
      <c r="T2618" s="2">
        <v>99</v>
      </c>
      <c r="U2618" s="2" t="s">
        <v>63</v>
      </c>
      <c r="V2618" s="2" t="s">
        <v>54</v>
      </c>
      <c r="W2618" s="2" t="s">
        <v>12574</v>
      </c>
      <c r="X2618" s="2" t="s">
        <v>154</v>
      </c>
      <c r="Y2618" s="2">
        <v>354</v>
      </c>
      <c r="Z2618" s="7">
        <v>52000000</v>
      </c>
    </row>
    <row r="2619" spans="1:26" ht="15.75" customHeight="1" x14ac:dyDescent="0.3">
      <c r="A2619" s="6">
        <v>6000000</v>
      </c>
      <c r="B2619" s="2" t="s">
        <v>12177</v>
      </c>
      <c r="C2619" s="2" t="s">
        <v>20185</v>
      </c>
      <c r="D2619" t="s">
        <v>20203</v>
      </c>
      <c r="E2619" t="s">
        <v>20201</v>
      </c>
      <c r="F2619" t="s">
        <v>19452</v>
      </c>
      <c r="H2619" s="2">
        <v>25066</v>
      </c>
      <c r="I2619" s="2" t="s">
        <v>16558</v>
      </c>
      <c r="J2619" s="2" t="s">
        <v>12575</v>
      </c>
      <c r="K2619" s="2" t="s">
        <v>49</v>
      </c>
      <c r="L2619" s="2" t="s">
        <v>12576</v>
      </c>
      <c r="M2619" s="3">
        <v>389204</v>
      </c>
      <c r="N2619" s="2" t="s">
        <v>12577</v>
      </c>
      <c r="O2619" s="2" t="s">
        <v>19754</v>
      </c>
      <c r="P2619" s="2" t="s">
        <v>62</v>
      </c>
      <c r="Q2619" s="4">
        <v>34843</v>
      </c>
      <c r="R2619" s="4" t="s">
        <v>20225</v>
      </c>
      <c r="S2619" s="6">
        <v>12000000</v>
      </c>
      <c r="T2619" s="2">
        <v>98</v>
      </c>
      <c r="U2619" s="2" t="s">
        <v>63</v>
      </c>
      <c r="V2619" s="2" t="s">
        <v>54</v>
      </c>
      <c r="W2619" s="2" t="s">
        <v>12578</v>
      </c>
      <c r="X2619" s="2" t="s">
        <v>129</v>
      </c>
      <c r="Y2619" s="2">
        <v>32</v>
      </c>
      <c r="Z2619" s="7">
        <v>6000000</v>
      </c>
    </row>
    <row r="2620" spans="1:26" ht="15.75" customHeight="1" x14ac:dyDescent="0.3">
      <c r="A2620" s="6">
        <v>6000000</v>
      </c>
      <c r="B2620" s="2" t="s">
        <v>1125</v>
      </c>
      <c r="C2620" s="2" t="s">
        <v>20179</v>
      </c>
      <c r="D2620" t="s">
        <v>19452</v>
      </c>
      <c r="E2620" t="s">
        <v>19452</v>
      </c>
      <c r="F2620" t="s">
        <v>19452</v>
      </c>
      <c r="H2620" s="2">
        <v>1523</v>
      </c>
      <c r="I2620" s="2" t="s">
        <v>18926</v>
      </c>
      <c r="J2620" s="2" t="s">
        <v>12579</v>
      </c>
      <c r="K2620" s="2" t="s">
        <v>49</v>
      </c>
      <c r="L2620" s="2" t="s">
        <v>12580</v>
      </c>
      <c r="M2620" s="3">
        <v>26286954</v>
      </c>
      <c r="N2620" s="2" t="s">
        <v>12581</v>
      </c>
      <c r="O2620" s="2" t="s">
        <v>19690</v>
      </c>
      <c r="P2620" s="2" t="s">
        <v>12582</v>
      </c>
      <c r="Q2620" s="4">
        <v>38961</v>
      </c>
      <c r="R2620" s="4" t="s">
        <v>20216</v>
      </c>
      <c r="S2620" s="6">
        <v>48027970</v>
      </c>
      <c r="T2620" s="2">
        <v>121</v>
      </c>
      <c r="U2620" s="2" t="s">
        <v>12583</v>
      </c>
      <c r="V2620" s="2" t="s">
        <v>54</v>
      </c>
      <c r="W2620" s="2" t="s">
        <v>12584</v>
      </c>
      <c r="X2620" s="2" t="s">
        <v>103</v>
      </c>
      <c r="Y2620" s="2">
        <v>558</v>
      </c>
      <c r="Z2620" s="7">
        <v>42027970</v>
      </c>
    </row>
    <row r="2621" spans="1:26" ht="15.75" customHeight="1" x14ac:dyDescent="0.3">
      <c r="A2621" s="6">
        <v>5000000</v>
      </c>
      <c r="B2621" s="2" t="s">
        <v>3435</v>
      </c>
      <c r="C2621" s="2" t="s">
        <v>20187</v>
      </c>
      <c r="D2621" t="s">
        <v>20201</v>
      </c>
      <c r="E2621" t="s">
        <v>19452</v>
      </c>
      <c r="F2621" t="s">
        <v>19452</v>
      </c>
      <c r="H2621" s="2">
        <v>11361</v>
      </c>
      <c r="I2621" s="2" t="s">
        <v>17494</v>
      </c>
      <c r="J2621" s="2" t="s">
        <v>12585</v>
      </c>
      <c r="K2621" s="2" t="s">
        <v>49</v>
      </c>
      <c r="L2621" s="2" t="s">
        <v>12586</v>
      </c>
      <c r="M2621" s="3">
        <v>8008844</v>
      </c>
      <c r="N2621" s="2" t="s">
        <v>12587</v>
      </c>
      <c r="O2621" s="2" t="s">
        <v>19998</v>
      </c>
      <c r="P2621" s="2" t="s">
        <v>62</v>
      </c>
      <c r="Q2621" s="4">
        <v>32793</v>
      </c>
      <c r="R2621" s="4" t="s">
        <v>20239</v>
      </c>
      <c r="S2621" s="6">
        <v>11642254</v>
      </c>
      <c r="T2621" s="2">
        <v>96</v>
      </c>
      <c r="U2621" s="2" t="s">
        <v>63</v>
      </c>
      <c r="V2621" s="2" t="s">
        <v>54</v>
      </c>
      <c r="W2621" s="2" t="s">
        <v>12588</v>
      </c>
      <c r="X2621" s="2" t="s">
        <v>433</v>
      </c>
      <c r="Y2621" s="2">
        <v>183</v>
      </c>
      <c r="Z2621" s="7">
        <v>6642254</v>
      </c>
    </row>
    <row r="2622" spans="1:26" ht="15.75" customHeight="1" x14ac:dyDescent="0.3">
      <c r="A2622" s="6">
        <v>5000000</v>
      </c>
      <c r="B2622" s="2" t="s">
        <v>9282</v>
      </c>
      <c r="C2622" s="2" t="s">
        <v>13616</v>
      </c>
      <c r="D2622" t="s">
        <v>20193</v>
      </c>
      <c r="E2622" t="s">
        <v>20197</v>
      </c>
      <c r="F2622" t="s">
        <v>19452</v>
      </c>
      <c r="H2622" s="2">
        <v>92591</v>
      </c>
      <c r="I2622" s="2" t="s">
        <v>15487</v>
      </c>
      <c r="J2622" s="2" t="s">
        <v>12589</v>
      </c>
      <c r="K2622" s="2" t="s">
        <v>49</v>
      </c>
      <c r="L2622" s="2" t="s">
        <v>12590</v>
      </c>
      <c r="M2622" s="3">
        <v>1268514</v>
      </c>
      <c r="N2622" s="2" t="s">
        <v>12591</v>
      </c>
      <c r="O2622" s="2" t="s">
        <v>19568</v>
      </c>
      <c r="P2622" s="2" t="s">
        <v>62</v>
      </c>
      <c r="Q2622" s="4">
        <v>41026</v>
      </c>
      <c r="R2622" s="4" t="s">
        <v>20213</v>
      </c>
      <c r="S2622" s="6">
        <v>9206470</v>
      </c>
      <c r="T2622" s="2">
        <v>100</v>
      </c>
      <c r="U2622" s="2" t="s">
        <v>63</v>
      </c>
      <c r="V2622" s="2" t="s">
        <v>54</v>
      </c>
      <c r="W2622" s="2" t="s">
        <v>12592</v>
      </c>
      <c r="X2622" s="2" t="s">
        <v>154</v>
      </c>
      <c r="Y2622" s="2">
        <v>320</v>
      </c>
      <c r="Z2622" s="7">
        <v>4206470</v>
      </c>
    </row>
    <row r="2623" spans="1:26" ht="15.75" customHeight="1" x14ac:dyDescent="0.3">
      <c r="A2623" s="6">
        <v>6000000</v>
      </c>
      <c r="B2623" s="2" t="s">
        <v>7636</v>
      </c>
      <c r="C2623" s="2" t="s">
        <v>20188</v>
      </c>
      <c r="D2623" t="s">
        <v>19452</v>
      </c>
      <c r="E2623" t="s">
        <v>19452</v>
      </c>
      <c r="F2623" t="s">
        <v>19452</v>
      </c>
      <c r="H2623" s="2">
        <v>57612</v>
      </c>
      <c r="I2623" s="2" t="s">
        <v>15856</v>
      </c>
      <c r="J2623" s="2" t="s">
        <v>12593</v>
      </c>
      <c r="K2623" s="2" t="s">
        <v>49</v>
      </c>
      <c r="L2623" s="2" t="s">
        <v>12594</v>
      </c>
      <c r="M2623" s="2" t="s">
        <v>12595</v>
      </c>
      <c r="N2623" s="2" t="s">
        <v>12596</v>
      </c>
      <c r="O2623" s="2" t="s">
        <v>19999</v>
      </c>
      <c r="P2623" s="2" t="s">
        <v>12597</v>
      </c>
      <c r="Q2623" s="4">
        <v>39493</v>
      </c>
      <c r="R2623" s="4" t="s">
        <v>20217</v>
      </c>
      <c r="S2623" s="6">
        <v>7518876</v>
      </c>
      <c r="T2623" s="2">
        <v>42</v>
      </c>
      <c r="U2623" s="2" t="s">
        <v>63</v>
      </c>
      <c r="V2623" s="2" t="s">
        <v>54</v>
      </c>
      <c r="X2623" s="2" t="s">
        <v>531</v>
      </c>
      <c r="Y2623" s="2">
        <v>3</v>
      </c>
      <c r="Z2623" s="7">
        <v>1518876</v>
      </c>
    </row>
    <row r="2624" spans="1:26" ht="15.75" customHeight="1" x14ac:dyDescent="0.3">
      <c r="A2624" s="6">
        <v>6000000</v>
      </c>
      <c r="B2624" s="2" t="s">
        <v>1310</v>
      </c>
      <c r="C2624" s="2" t="s">
        <v>13616</v>
      </c>
      <c r="D2624" t="s">
        <v>20197</v>
      </c>
      <c r="E2624" t="s">
        <v>20198</v>
      </c>
      <c r="F2624" t="s">
        <v>19452</v>
      </c>
      <c r="H2624" s="2">
        <v>15256</v>
      </c>
      <c r="I2624" s="2" t="s">
        <v>16987</v>
      </c>
      <c r="J2624" s="2" t="s">
        <v>12598</v>
      </c>
      <c r="K2624" s="2" t="s">
        <v>49</v>
      </c>
      <c r="L2624" s="2" t="s">
        <v>12599</v>
      </c>
      <c r="M2624" s="3">
        <v>3561198</v>
      </c>
      <c r="N2624" s="2" t="s">
        <v>3054</v>
      </c>
      <c r="O2624" s="2" t="s">
        <v>19449</v>
      </c>
      <c r="P2624" s="2" t="s">
        <v>62</v>
      </c>
      <c r="Q2624" s="4">
        <v>36217</v>
      </c>
      <c r="R2624" s="4" t="s">
        <v>20224</v>
      </c>
      <c r="S2624" s="6">
        <v>6852450</v>
      </c>
      <c r="T2624" s="2">
        <v>101</v>
      </c>
      <c r="U2624" s="2" t="s">
        <v>63</v>
      </c>
      <c r="V2624" s="2" t="s">
        <v>54</v>
      </c>
      <c r="W2624" s="2" t="s">
        <v>12600</v>
      </c>
      <c r="X2624" s="2" t="s">
        <v>88</v>
      </c>
      <c r="Y2624" s="2">
        <v>44</v>
      </c>
      <c r="Z2624" s="7">
        <v>852450</v>
      </c>
    </row>
    <row r="2625" spans="1:26" ht="15.75" customHeight="1" x14ac:dyDescent="0.3">
      <c r="A2625" s="6">
        <v>6000000</v>
      </c>
      <c r="B2625" s="2" t="s">
        <v>2559</v>
      </c>
      <c r="C2625" s="2" t="s">
        <v>20179</v>
      </c>
      <c r="D2625" t="s">
        <v>20201</v>
      </c>
      <c r="E2625" t="s">
        <v>19452</v>
      </c>
      <c r="F2625" t="s">
        <v>19452</v>
      </c>
      <c r="G2625" s="2" t="s">
        <v>12601</v>
      </c>
      <c r="H2625" s="2">
        <v>83686</v>
      </c>
      <c r="I2625" s="2" t="s">
        <v>15552</v>
      </c>
      <c r="J2625" s="2" t="s">
        <v>12602</v>
      </c>
      <c r="K2625" s="2" t="s">
        <v>49</v>
      </c>
      <c r="L2625" s="2" t="s">
        <v>12603</v>
      </c>
      <c r="M2625" s="3">
        <v>14988746</v>
      </c>
      <c r="N2625" s="2" t="s">
        <v>12604</v>
      </c>
      <c r="O2625" s="2" t="s">
        <v>19640</v>
      </c>
      <c r="P2625" s="2" t="s">
        <v>62</v>
      </c>
      <c r="Q2625" s="4">
        <v>41159</v>
      </c>
      <c r="R2625" s="4" t="s">
        <v>20213</v>
      </c>
      <c r="S2625" s="6">
        <v>13231461</v>
      </c>
      <c r="T2625" s="2">
        <v>96</v>
      </c>
      <c r="U2625" s="2" t="s">
        <v>94</v>
      </c>
      <c r="V2625" s="2" t="s">
        <v>54</v>
      </c>
      <c r="W2625" s="2" t="s">
        <v>12605</v>
      </c>
      <c r="X2625" s="2" t="s">
        <v>173</v>
      </c>
      <c r="Y2625" s="2">
        <v>379</v>
      </c>
      <c r="Z2625" s="7">
        <v>7231461</v>
      </c>
    </row>
    <row r="2626" spans="1:26" ht="15.75" customHeight="1" x14ac:dyDescent="0.3">
      <c r="A2626" s="6">
        <v>6000000</v>
      </c>
      <c r="B2626" s="2" t="s">
        <v>3758</v>
      </c>
      <c r="C2626" s="2" t="s">
        <v>20179</v>
      </c>
      <c r="D2626" t="s">
        <v>20196</v>
      </c>
      <c r="E2626" t="s">
        <v>19452</v>
      </c>
      <c r="F2626" t="s">
        <v>19452</v>
      </c>
      <c r="H2626" s="2">
        <v>28053</v>
      </c>
      <c r="I2626" s="2" t="s">
        <v>16454</v>
      </c>
      <c r="J2626" s="2" t="s">
        <v>12606</v>
      </c>
      <c r="K2626" s="2" t="s">
        <v>49</v>
      </c>
      <c r="L2626" s="2" t="s">
        <v>12607</v>
      </c>
      <c r="M2626" s="3">
        <v>6497285</v>
      </c>
      <c r="N2626" s="2" t="s">
        <v>12608</v>
      </c>
      <c r="O2626" s="2" t="s">
        <v>19863</v>
      </c>
      <c r="P2626" s="2" t="s">
        <v>62</v>
      </c>
      <c r="Q2626" s="4">
        <v>39878</v>
      </c>
      <c r="R2626" s="4" t="s">
        <v>20210</v>
      </c>
      <c r="S2626" s="6">
        <v>6670712</v>
      </c>
      <c r="T2626" s="2">
        <v>104</v>
      </c>
      <c r="U2626" s="2" t="s">
        <v>63</v>
      </c>
      <c r="V2626" s="2" t="s">
        <v>54</v>
      </c>
      <c r="W2626" s="2" t="s">
        <v>12609</v>
      </c>
      <c r="X2626" s="2" t="s">
        <v>65</v>
      </c>
      <c r="Y2626" s="2">
        <v>113</v>
      </c>
      <c r="Z2626" s="7">
        <v>670712</v>
      </c>
    </row>
    <row r="2627" spans="1:26" ht="15.75" customHeight="1" x14ac:dyDescent="0.3">
      <c r="A2627" s="6">
        <v>6000000</v>
      </c>
      <c r="B2627" s="2" t="s">
        <v>10429</v>
      </c>
      <c r="C2627" s="2" t="s">
        <v>20174</v>
      </c>
      <c r="D2627" t="s">
        <v>20196</v>
      </c>
      <c r="E2627" t="s">
        <v>20201</v>
      </c>
      <c r="F2627" t="s">
        <v>20193</v>
      </c>
      <c r="G2627" s="2" t="s">
        <v>12610</v>
      </c>
      <c r="H2627" s="2">
        <v>67913</v>
      </c>
      <c r="I2627" s="2" t="s">
        <v>15744</v>
      </c>
      <c r="J2627" s="2" t="s">
        <v>12611</v>
      </c>
      <c r="K2627" s="2" t="s">
        <v>49</v>
      </c>
      <c r="L2627" s="2" t="s">
        <v>12612</v>
      </c>
      <c r="M2627" s="3">
        <v>19411141</v>
      </c>
      <c r="N2627" s="2" t="s">
        <v>12613</v>
      </c>
      <c r="O2627" s="2" t="s">
        <v>19893</v>
      </c>
      <c r="P2627" s="2" t="s">
        <v>12614</v>
      </c>
      <c r="Q2627" s="4">
        <v>40731</v>
      </c>
      <c r="R2627" s="4" t="s">
        <v>20219</v>
      </c>
      <c r="S2627" s="6">
        <v>19560274</v>
      </c>
      <c r="T2627" s="2">
        <v>96</v>
      </c>
      <c r="U2627" s="2" t="s">
        <v>12615</v>
      </c>
      <c r="V2627" s="2" t="s">
        <v>54</v>
      </c>
      <c r="W2627" s="2" t="s">
        <v>12616</v>
      </c>
      <c r="X2627" s="2" t="s">
        <v>259</v>
      </c>
      <c r="Y2627" s="2">
        <v>372</v>
      </c>
      <c r="Z2627" s="7">
        <v>13560274</v>
      </c>
    </row>
    <row r="2628" spans="1:26" ht="15.75" customHeight="1" x14ac:dyDescent="0.3">
      <c r="A2628" s="6">
        <v>7000000</v>
      </c>
      <c r="B2628" s="2" t="s">
        <v>939</v>
      </c>
      <c r="C2628" s="2" t="s">
        <v>13616</v>
      </c>
      <c r="D2628" t="s">
        <v>19452</v>
      </c>
      <c r="E2628" t="s">
        <v>19452</v>
      </c>
      <c r="F2628" t="s">
        <v>19452</v>
      </c>
      <c r="G2628" s="2" t="s">
        <v>12617</v>
      </c>
      <c r="H2628" s="2">
        <v>13991</v>
      </c>
      <c r="I2628" s="2" t="s">
        <v>17121</v>
      </c>
      <c r="J2628" s="2" t="s">
        <v>12618</v>
      </c>
      <c r="K2628" s="2" t="s">
        <v>49</v>
      </c>
      <c r="L2628" s="2" t="s">
        <v>12619</v>
      </c>
      <c r="M2628" s="3">
        <v>7034618</v>
      </c>
      <c r="N2628" s="2" t="s">
        <v>4415</v>
      </c>
      <c r="O2628" s="2" t="s">
        <v>19588</v>
      </c>
      <c r="P2628" s="2" t="s">
        <v>62</v>
      </c>
      <c r="Q2628" s="4">
        <v>39688</v>
      </c>
      <c r="R2628" s="4" t="s">
        <v>20217</v>
      </c>
      <c r="S2628" s="6">
        <v>6230276</v>
      </c>
      <c r="T2628" s="2">
        <v>94</v>
      </c>
      <c r="U2628" s="2" t="s">
        <v>63</v>
      </c>
      <c r="V2628" s="2" t="s">
        <v>54</v>
      </c>
      <c r="X2628" s="2" t="s">
        <v>559</v>
      </c>
      <c r="Y2628" s="2">
        <v>48</v>
      </c>
      <c r="Z2628" s="7">
        <v>-769724</v>
      </c>
    </row>
    <row r="2629" spans="1:26" ht="15.75" customHeight="1" x14ac:dyDescent="0.3">
      <c r="A2629" s="6">
        <v>6000000</v>
      </c>
      <c r="B2629" s="2" t="s">
        <v>357</v>
      </c>
      <c r="C2629" s="2" t="s">
        <v>20179</v>
      </c>
      <c r="D2629" t="s">
        <v>20198</v>
      </c>
      <c r="E2629" t="s">
        <v>19452</v>
      </c>
      <c r="F2629" t="s">
        <v>19452</v>
      </c>
      <c r="G2629" s="2" t="s">
        <v>12620</v>
      </c>
      <c r="H2629" s="2">
        <v>1443</v>
      </c>
      <c r="I2629" s="2" t="s">
        <v>18935</v>
      </c>
      <c r="J2629" s="2" t="s">
        <v>12621</v>
      </c>
      <c r="K2629" s="2" t="s">
        <v>49</v>
      </c>
      <c r="L2629" s="2" t="s">
        <v>12622</v>
      </c>
      <c r="M2629" s="3">
        <v>26218912</v>
      </c>
      <c r="N2629" s="2" t="s">
        <v>12410</v>
      </c>
      <c r="O2629" s="2" t="s">
        <v>19647</v>
      </c>
      <c r="P2629" s="2" t="s">
        <v>62</v>
      </c>
      <c r="Q2629" s="4">
        <v>36271</v>
      </c>
      <c r="R2629" s="4" t="s">
        <v>20224</v>
      </c>
      <c r="S2629" s="6">
        <v>10409377</v>
      </c>
      <c r="T2629" s="2">
        <v>97</v>
      </c>
      <c r="U2629" s="2" t="s">
        <v>63</v>
      </c>
      <c r="V2629" s="2" t="s">
        <v>54</v>
      </c>
      <c r="W2629" s="2" t="s">
        <v>12623</v>
      </c>
      <c r="X2629" s="2" t="s">
        <v>187</v>
      </c>
      <c r="Y2629" s="2">
        <v>817</v>
      </c>
      <c r="Z2629" s="7">
        <v>4409377</v>
      </c>
    </row>
    <row r="2630" spans="1:26" ht="15.75" customHeight="1" x14ac:dyDescent="0.3">
      <c r="A2630" s="6">
        <v>5500000</v>
      </c>
      <c r="B2630" s="2" t="s">
        <v>3758</v>
      </c>
      <c r="C2630" s="2" t="s">
        <v>20179</v>
      </c>
      <c r="D2630" t="s">
        <v>20196</v>
      </c>
      <c r="E2630" t="s">
        <v>19452</v>
      </c>
      <c r="F2630" t="s">
        <v>19452</v>
      </c>
      <c r="H2630" s="2">
        <v>231576</v>
      </c>
      <c r="I2630" s="2" t="s">
        <v>15063</v>
      </c>
      <c r="J2630" s="2" t="s">
        <v>12624</v>
      </c>
      <c r="K2630" s="2" t="s">
        <v>49</v>
      </c>
      <c r="L2630" s="2" t="s">
        <v>12625</v>
      </c>
      <c r="M2630" s="3">
        <v>15015271</v>
      </c>
      <c r="N2630" s="2" t="s">
        <v>12626</v>
      </c>
      <c r="O2630" s="2" t="s">
        <v>19546</v>
      </c>
      <c r="P2630" s="2" t="s">
        <v>62</v>
      </c>
      <c r="Q2630" s="4">
        <v>41657</v>
      </c>
      <c r="R2630" s="4" t="s">
        <v>20220</v>
      </c>
      <c r="S2630" s="6">
        <v>5483299</v>
      </c>
      <c r="T2630" s="2">
        <v>120</v>
      </c>
      <c r="U2630" s="2" t="s">
        <v>63</v>
      </c>
      <c r="V2630" s="2" t="s">
        <v>54</v>
      </c>
      <c r="W2630" s="2" t="s">
        <v>12627</v>
      </c>
      <c r="X2630" s="2" t="s">
        <v>173</v>
      </c>
      <c r="Y2630" s="2">
        <v>300</v>
      </c>
      <c r="Z2630" s="7">
        <v>-16701</v>
      </c>
    </row>
    <row r="2631" spans="1:26" ht="15.75" customHeight="1" x14ac:dyDescent="0.3">
      <c r="A2631" s="6">
        <v>6000000</v>
      </c>
      <c r="B2631" s="2" t="s">
        <v>939</v>
      </c>
      <c r="C2631" s="2" t="s">
        <v>13616</v>
      </c>
      <c r="D2631" t="s">
        <v>19452</v>
      </c>
      <c r="E2631" t="s">
        <v>19452</v>
      </c>
      <c r="F2631" t="s">
        <v>19452</v>
      </c>
      <c r="H2631" s="2">
        <v>16172</v>
      </c>
      <c r="I2631" s="2" t="s">
        <v>16937</v>
      </c>
      <c r="J2631" s="2" t="s">
        <v>12628</v>
      </c>
      <c r="K2631" s="2" t="s">
        <v>49</v>
      </c>
      <c r="L2631" s="2" t="s">
        <v>12629</v>
      </c>
      <c r="M2631" s="3">
        <v>5696491</v>
      </c>
      <c r="N2631" s="2" t="s">
        <v>12630</v>
      </c>
      <c r="O2631" s="2" t="s">
        <v>20000</v>
      </c>
      <c r="P2631" s="2" t="s">
        <v>62</v>
      </c>
      <c r="Q2631" s="4">
        <v>36196</v>
      </c>
      <c r="R2631" s="4" t="s">
        <v>20224</v>
      </c>
      <c r="S2631" s="6">
        <v>4398989</v>
      </c>
      <c r="T2631" s="2">
        <v>95</v>
      </c>
      <c r="U2631" s="2" t="s">
        <v>937</v>
      </c>
      <c r="V2631" s="2" t="s">
        <v>54</v>
      </c>
      <c r="W2631" s="2" t="s">
        <v>12631</v>
      </c>
      <c r="X2631" s="2" t="s">
        <v>234</v>
      </c>
      <c r="Y2631" s="2">
        <v>52</v>
      </c>
      <c r="Z2631" s="7">
        <v>-1601011</v>
      </c>
    </row>
    <row r="2632" spans="1:26" ht="15.75" customHeight="1" x14ac:dyDescent="0.3">
      <c r="A2632" s="6">
        <v>6000000</v>
      </c>
      <c r="B2632" s="2" t="s">
        <v>328</v>
      </c>
      <c r="C2632" s="2" t="s">
        <v>20174</v>
      </c>
      <c r="D2632" t="s">
        <v>19452</v>
      </c>
      <c r="E2632" t="s">
        <v>19452</v>
      </c>
      <c r="F2632" t="s">
        <v>19452</v>
      </c>
      <c r="H2632" s="2">
        <v>15797</v>
      </c>
      <c r="I2632" s="2" t="s">
        <v>16958</v>
      </c>
      <c r="J2632" s="2" t="s">
        <v>488</v>
      </c>
      <c r="K2632" s="2" t="s">
        <v>49</v>
      </c>
      <c r="L2632" s="2" t="s">
        <v>12632</v>
      </c>
      <c r="M2632" s="3">
        <v>5411243</v>
      </c>
      <c r="N2632" s="2" t="s">
        <v>12633</v>
      </c>
      <c r="O2632" s="2" t="s">
        <v>20001</v>
      </c>
      <c r="P2632" s="2" t="s">
        <v>62</v>
      </c>
      <c r="Q2632" s="4">
        <v>34208</v>
      </c>
      <c r="R2632" s="4" t="s">
        <v>20236</v>
      </c>
      <c r="S2632" s="6">
        <v>3283371</v>
      </c>
      <c r="T2632" s="2">
        <v>99</v>
      </c>
      <c r="U2632" s="2" t="s">
        <v>63</v>
      </c>
      <c r="V2632" s="2" t="s">
        <v>54</v>
      </c>
      <c r="W2632" s="2" t="s">
        <v>12634</v>
      </c>
      <c r="X2632" s="2" t="s">
        <v>65</v>
      </c>
      <c r="Y2632" s="2">
        <v>29</v>
      </c>
      <c r="Z2632" s="7">
        <v>-2716629</v>
      </c>
    </row>
    <row r="2633" spans="1:26" ht="15.75" customHeight="1" x14ac:dyDescent="0.3">
      <c r="A2633" s="6">
        <v>6000000</v>
      </c>
      <c r="B2633" s="2" t="s">
        <v>2107</v>
      </c>
      <c r="C2633" s="2" t="s">
        <v>20179</v>
      </c>
      <c r="D2633" t="s">
        <v>20202</v>
      </c>
      <c r="E2633" t="s">
        <v>19452</v>
      </c>
      <c r="F2633" t="s">
        <v>19452</v>
      </c>
      <c r="H2633" s="2">
        <v>13537</v>
      </c>
      <c r="I2633" s="2" t="s">
        <v>17177</v>
      </c>
      <c r="J2633" s="2" t="s">
        <v>488</v>
      </c>
      <c r="K2633" s="2" t="s">
        <v>49</v>
      </c>
      <c r="L2633" s="2" t="s">
        <v>12635</v>
      </c>
      <c r="M2633" s="3">
        <v>627257</v>
      </c>
      <c r="N2633" s="2" t="s">
        <v>12636</v>
      </c>
      <c r="O2633" s="2" t="s">
        <v>19494</v>
      </c>
      <c r="P2633" s="2" t="s">
        <v>417</v>
      </c>
      <c r="Q2633" s="4">
        <v>37939</v>
      </c>
      <c r="R2633" s="4" t="s">
        <v>20226</v>
      </c>
      <c r="S2633" s="6">
        <v>2944752</v>
      </c>
      <c r="T2633" s="2">
        <v>94</v>
      </c>
      <c r="U2633" s="2" t="s">
        <v>5293</v>
      </c>
      <c r="V2633" s="2" t="s">
        <v>54</v>
      </c>
      <c r="X2633" s="2" t="s">
        <v>212</v>
      </c>
      <c r="Y2633" s="2">
        <v>111</v>
      </c>
      <c r="Z2633" s="7">
        <v>-3055248</v>
      </c>
    </row>
    <row r="2634" spans="1:26" ht="15.75" customHeight="1" x14ac:dyDescent="0.3">
      <c r="A2634" s="6">
        <v>6000000</v>
      </c>
      <c r="B2634" s="2" t="s">
        <v>6418</v>
      </c>
      <c r="C2634" s="2" t="s">
        <v>13616</v>
      </c>
      <c r="D2634" t="s">
        <v>20193</v>
      </c>
      <c r="E2634" t="s">
        <v>20201</v>
      </c>
      <c r="F2634" t="s">
        <v>19452</v>
      </c>
      <c r="G2634" s="2" t="s">
        <v>12637</v>
      </c>
      <c r="H2634" s="2">
        <v>20794</v>
      </c>
      <c r="I2634" s="2" t="s">
        <v>16702</v>
      </c>
      <c r="J2634" s="2" t="s">
        <v>12638</v>
      </c>
      <c r="K2634" s="2" t="s">
        <v>49</v>
      </c>
      <c r="L2634" s="2" t="s">
        <v>12639</v>
      </c>
      <c r="M2634" s="3">
        <v>4148253</v>
      </c>
      <c r="N2634" s="2" t="s">
        <v>12640</v>
      </c>
      <c r="O2634" s="2" t="s">
        <v>20002</v>
      </c>
      <c r="P2634" s="2" t="s">
        <v>62</v>
      </c>
      <c r="Q2634" s="4">
        <v>37218</v>
      </c>
      <c r="R2634" s="4" t="s">
        <v>20227</v>
      </c>
      <c r="S2634" s="6">
        <v>2025238</v>
      </c>
      <c r="T2634" s="2">
        <v>95</v>
      </c>
      <c r="U2634" s="2" t="s">
        <v>63</v>
      </c>
      <c r="V2634" s="2" t="s">
        <v>54</v>
      </c>
      <c r="X2634" s="2" t="s">
        <v>281</v>
      </c>
      <c r="Y2634" s="2">
        <v>44</v>
      </c>
      <c r="Z2634" s="7">
        <v>-3974762</v>
      </c>
    </row>
    <row r="2635" spans="1:26" ht="15.75" customHeight="1" x14ac:dyDescent="0.3">
      <c r="A2635" s="6">
        <v>6244087</v>
      </c>
      <c r="B2635" s="2" t="s">
        <v>12641</v>
      </c>
      <c r="C2635" s="2" t="s">
        <v>20175</v>
      </c>
      <c r="D2635" t="s">
        <v>20206</v>
      </c>
      <c r="E2635" t="s">
        <v>19452</v>
      </c>
      <c r="F2635" t="s">
        <v>19452</v>
      </c>
      <c r="H2635" s="2">
        <v>576</v>
      </c>
      <c r="I2635" s="2" t="s">
        <v>19187</v>
      </c>
      <c r="J2635" s="2" t="s">
        <v>12642</v>
      </c>
      <c r="K2635" s="2" t="s">
        <v>49</v>
      </c>
      <c r="L2635" s="2" t="s">
        <v>12643</v>
      </c>
      <c r="M2635" s="3">
        <v>14970654</v>
      </c>
      <c r="N2635" s="2" t="s">
        <v>12644</v>
      </c>
      <c r="O2635" s="2" t="s">
        <v>20003</v>
      </c>
      <c r="P2635" s="2" t="s">
        <v>62</v>
      </c>
      <c r="Q2635" s="4">
        <v>25371</v>
      </c>
      <c r="R2635" s="4" t="s">
        <v>20259</v>
      </c>
      <c r="S2635" s="6">
        <v>638641</v>
      </c>
      <c r="T2635" s="2">
        <v>145</v>
      </c>
      <c r="U2635" s="2" t="s">
        <v>517</v>
      </c>
      <c r="V2635" s="2" t="s">
        <v>54</v>
      </c>
      <c r="W2635" s="2" t="s">
        <v>12645</v>
      </c>
      <c r="X2635" s="2" t="s">
        <v>81</v>
      </c>
      <c r="Y2635" s="2">
        <v>259</v>
      </c>
      <c r="Z2635" s="7">
        <v>-5605446</v>
      </c>
    </row>
    <row r="2636" spans="1:26" ht="15.75" customHeight="1" x14ac:dyDescent="0.3">
      <c r="A2636" s="6">
        <v>6000000</v>
      </c>
      <c r="B2636" s="2" t="s">
        <v>1125</v>
      </c>
      <c r="C2636" s="2" t="s">
        <v>20179</v>
      </c>
      <c r="D2636" t="s">
        <v>19452</v>
      </c>
      <c r="E2636" t="s">
        <v>19452</v>
      </c>
      <c r="F2636" t="s">
        <v>19452</v>
      </c>
      <c r="G2636" s="2" t="s">
        <v>12646</v>
      </c>
      <c r="H2636" s="2">
        <v>13990</v>
      </c>
      <c r="I2636" s="2" t="s">
        <v>17122</v>
      </c>
      <c r="J2636" s="2" t="s">
        <v>12647</v>
      </c>
      <c r="K2636" s="2" t="s">
        <v>49</v>
      </c>
      <c r="L2636" s="2" t="s">
        <v>12648</v>
      </c>
      <c r="M2636" s="3">
        <v>7161051</v>
      </c>
      <c r="N2636" s="2" t="s">
        <v>12649</v>
      </c>
      <c r="O2636" s="2" t="s">
        <v>20004</v>
      </c>
      <c r="P2636" s="2" t="s">
        <v>62</v>
      </c>
      <c r="Q2636" s="4">
        <v>39632</v>
      </c>
      <c r="R2636" s="4" t="s">
        <v>20217</v>
      </c>
      <c r="S2636" s="6">
        <v>2899975</v>
      </c>
      <c r="T2636" s="2">
        <v>99</v>
      </c>
      <c r="U2636" s="2" t="s">
        <v>63</v>
      </c>
      <c r="V2636" s="2" t="s">
        <v>54</v>
      </c>
      <c r="X2636" s="2" t="s">
        <v>180</v>
      </c>
      <c r="Y2636" s="2">
        <v>94</v>
      </c>
      <c r="Z2636" s="7">
        <v>-3100025</v>
      </c>
    </row>
    <row r="2637" spans="1:26" ht="15.75" customHeight="1" x14ac:dyDescent="0.3">
      <c r="A2637" s="6">
        <v>6000000</v>
      </c>
      <c r="B2637" s="2" t="s">
        <v>46</v>
      </c>
      <c r="C2637" s="2" t="s">
        <v>20174</v>
      </c>
      <c r="D2637" t="s">
        <v>20191</v>
      </c>
      <c r="E2637" t="s">
        <v>20192</v>
      </c>
      <c r="F2637" t="s">
        <v>20199</v>
      </c>
      <c r="H2637" s="2">
        <v>27549</v>
      </c>
      <c r="I2637" s="2" t="s">
        <v>16475</v>
      </c>
      <c r="J2637" s="2" t="s">
        <v>12650</v>
      </c>
      <c r="K2637" s="2" t="s">
        <v>49</v>
      </c>
      <c r="L2637" s="2" t="s">
        <v>12651</v>
      </c>
      <c r="M2637" s="3">
        <v>1478505</v>
      </c>
      <c r="N2637" s="2" t="s">
        <v>12652</v>
      </c>
      <c r="O2637" s="2" t="s">
        <v>20005</v>
      </c>
      <c r="P2637" s="2" t="s">
        <v>62</v>
      </c>
      <c r="Q2637" s="4">
        <v>33397</v>
      </c>
      <c r="R2637" s="4" t="s">
        <v>20232</v>
      </c>
      <c r="S2637" s="6">
        <v>869325</v>
      </c>
      <c r="T2637" s="2">
        <v>107</v>
      </c>
      <c r="U2637" s="2" t="s">
        <v>63</v>
      </c>
      <c r="V2637" s="2" t="s">
        <v>54</v>
      </c>
      <c r="X2637" s="2" t="s">
        <v>3188</v>
      </c>
      <c r="Y2637" s="2">
        <v>17</v>
      </c>
      <c r="Z2637" s="7">
        <v>-5130675</v>
      </c>
    </row>
    <row r="2638" spans="1:26" ht="15.75" customHeight="1" x14ac:dyDescent="0.3">
      <c r="A2638" s="6">
        <v>6000000</v>
      </c>
      <c r="B2638" s="2" t="s">
        <v>1125</v>
      </c>
      <c r="C2638" s="2" t="s">
        <v>20179</v>
      </c>
      <c r="D2638" t="s">
        <v>19452</v>
      </c>
      <c r="E2638" t="s">
        <v>19452</v>
      </c>
      <c r="F2638" t="s">
        <v>19452</v>
      </c>
      <c r="G2638" s="2" t="s">
        <v>12653</v>
      </c>
      <c r="H2638" s="2">
        <v>59728</v>
      </c>
      <c r="I2638" s="2" t="s">
        <v>15832</v>
      </c>
      <c r="J2638" s="2" t="s">
        <v>12654</v>
      </c>
      <c r="K2638" s="2" t="s">
        <v>49</v>
      </c>
      <c r="L2638" s="2" t="s">
        <v>12655</v>
      </c>
      <c r="M2638" s="2" t="s">
        <v>12656</v>
      </c>
      <c r="N2638" s="2" t="s">
        <v>12657</v>
      </c>
      <c r="O2638" s="2" t="s">
        <v>20006</v>
      </c>
      <c r="P2638" s="2" t="s">
        <v>62</v>
      </c>
      <c r="Q2638" s="4">
        <v>40627</v>
      </c>
      <c r="R2638" s="4" t="s">
        <v>20219</v>
      </c>
      <c r="S2638" s="6">
        <v>399611</v>
      </c>
      <c r="T2638" s="2">
        <v>97</v>
      </c>
      <c r="U2638" s="2" t="s">
        <v>63</v>
      </c>
      <c r="V2638" s="2" t="s">
        <v>54</v>
      </c>
      <c r="W2638" s="2" t="s">
        <v>12658</v>
      </c>
      <c r="X2638" s="2" t="s">
        <v>850</v>
      </c>
      <c r="Y2638" s="2">
        <v>12</v>
      </c>
      <c r="Z2638" s="7">
        <v>-5600389</v>
      </c>
    </row>
    <row r="2639" spans="1:26" ht="15.75" customHeight="1" x14ac:dyDescent="0.3">
      <c r="A2639" s="6">
        <v>134005</v>
      </c>
      <c r="B2639" s="2" t="s">
        <v>2107</v>
      </c>
      <c r="C2639" s="2" t="s">
        <v>20179</v>
      </c>
      <c r="D2639" t="s">
        <v>20202</v>
      </c>
      <c r="E2639" t="s">
        <v>19452</v>
      </c>
      <c r="F2639" t="s">
        <v>19452</v>
      </c>
      <c r="G2639" s="2" t="s">
        <v>12659</v>
      </c>
      <c r="H2639" s="2">
        <v>58882</v>
      </c>
      <c r="I2639" s="2" t="s">
        <v>15839</v>
      </c>
      <c r="J2639" s="2" t="s">
        <v>12660</v>
      </c>
      <c r="K2639" s="2" t="s">
        <v>49</v>
      </c>
      <c r="L2639" s="2" t="s">
        <v>12661</v>
      </c>
      <c r="M2639" s="3">
        <v>2260315</v>
      </c>
      <c r="N2639" s="2" t="s">
        <v>12662</v>
      </c>
      <c r="O2639" s="2" t="s">
        <v>20007</v>
      </c>
      <c r="P2639" s="2" t="s">
        <v>5399</v>
      </c>
      <c r="Q2639" s="4">
        <v>40739</v>
      </c>
      <c r="R2639" s="4" t="s">
        <v>20219</v>
      </c>
      <c r="S2639" s="6">
        <v>1332231</v>
      </c>
      <c r="T2639" s="2">
        <v>104</v>
      </c>
      <c r="U2639" s="2" t="s">
        <v>1475</v>
      </c>
      <c r="V2639" s="2" t="s">
        <v>54</v>
      </c>
      <c r="X2639" s="2" t="s">
        <v>506</v>
      </c>
      <c r="Y2639" s="2">
        <v>22</v>
      </c>
      <c r="Z2639" s="7">
        <v>1198226</v>
      </c>
    </row>
    <row r="2640" spans="1:26" ht="15.75" customHeight="1" x14ac:dyDescent="0.3">
      <c r="A2640" s="6">
        <v>12000000</v>
      </c>
      <c r="B2640" s="2" t="s">
        <v>3670</v>
      </c>
      <c r="C2640" s="2" t="s">
        <v>20185</v>
      </c>
      <c r="D2640" t="s">
        <v>20197</v>
      </c>
      <c r="E2640" t="s">
        <v>20201</v>
      </c>
      <c r="F2640" t="s">
        <v>19452</v>
      </c>
      <c r="G2640" s="2" t="s">
        <v>12663</v>
      </c>
      <c r="H2640" s="2">
        <v>97614</v>
      </c>
      <c r="I2640" s="2" t="s">
        <v>15469</v>
      </c>
      <c r="J2640" s="2" t="s">
        <v>12664</v>
      </c>
      <c r="K2640" s="2" t="s">
        <v>49</v>
      </c>
      <c r="L2640" s="2" t="s">
        <v>12665</v>
      </c>
      <c r="M2640" s="3">
        <v>1019041</v>
      </c>
      <c r="N2640" s="2" t="s">
        <v>12666</v>
      </c>
      <c r="O2640" s="2" t="s">
        <v>19608</v>
      </c>
      <c r="P2640" s="2" t="s">
        <v>1592</v>
      </c>
      <c r="Q2640" s="4">
        <v>41221</v>
      </c>
      <c r="R2640" s="4" t="s">
        <v>20213</v>
      </c>
      <c r="S2640" s="6">
        <v>66351</v>
      </c>
      <c r="T2640" s="2">
        <v>95</v>
      </c>
      <c r="U2640" s="2" t="s">
        <v>63</v>
      </c>
      <c r="V2640" s="2" t="s">
        <v>54</v>
      </c>
      <c r="W2640" s="2" t="s">
        <v>12667</v>
      </c>
      <c r="X2640" s="2" t="s">
        <v>420</v>
      </c>
      <c r="Y2640" s="2">
        <v>224</v>
      </c>
      <c r="Z2640" s="7">
        <v>-11933649</v>
      </c>
    </row>
    <row r="2641" spans="1:26" ht="15.75" customHeight="1" x14ac:dyDescent="0.3">
      <c r="A2641" s="6">
        <v>50000000</v>
      </c>
      <c r="B2641" s="2" t="s">
        <v>3758</v>
      </c>
      <c r="C2641" s="2" t="s">
        <v>20179</v>
      </c>
      <c r="D2641" t="s">
        <v>20196</v>
      </c>
      <c r="E2641" t="s">
        <v>19452</v>
      </c>
      <c r="F2641" t="s">
        <v>19452</v>
      </c>
      <c r="G2641" s="2" t="s">
        <v>4875</v>
      </c>
      <c r="H2641" s="2">
        <v>18947</v>
      </c>
      <c r="I2641" s="2" t="s">
        <v>16776</v>
      </c>
      <c r="J2641" s="2" t="s">
        <v>4876</v>
      </c>
      <c r="K2641" s="2" t="s">
        <v>49</v>
      </c>
      <c r="L2641" s="2" t="s">
        <v>4877</v>
      </c>
      <c r="M2641" s="3">
        <v>3102233</v>
      </c>
      <c r="N2641" s="2" t="s">
        <v>4878</v>
      </c>
      <c r="O2641" s="2" t="s">
        <v>19455</v>
      </c>
      <c r="P2641" s="2" t="s">
        <v>4879</v>
      </c>
      <c r="Q2641" s="4">
        <v>39904</v>
      </c>
      <c r="R2641" s="4" t="s">
        <v>20210</v>
      </c>
      <c r="S2641" s="6">
        <v>36348784</v>
      </c>
      <c r="T2641" s="2">
        <v>116</v>
      </c>
      <c r="U2641" s="2" t="s">
        <v>63</v>
      </c>
      <c r="V2641" s="2" t="s">
        <v>54</v>
      </c>
      <c r="W2641" s="2" t="s">
        <v>4880</v>
      </c>
      <c r="X2641" s="2" t="s">
        <v>56</v>
      </c>
      <c r="Y2641" s="2">
        <v>666</v>
      </c>
      <c r="Z2641" s="7">
        <v>-13651216</v>
      </c>
    </row>
    <row r="2642" spans="1:26" ht="15.75" customHeight="1" x14ac:dyDescent="0.3">
      <c r="A2642" s="6">
        <v>5300000</v>
      </c>
      <c r="B2642" s="2" t="s">
        <v>2389</v>
      </c>
      <c r="C2642" s="2" t="s">
        <v>20179</v>
      </c>
      <c r="D2642" t="s">
        <v>20196</v>
      </c>
      <c r="E2642" t="s">
        <v>20198</v>
      </c>
      <c r="F2642" t="s">
        <v>19452</v>
      </c>
      <c r="H2642" s="2">
        <v>1555</v>
      </c>
      <c r="I2642" s="2" t="s">
        <v>18915</v>
      </c>
      <c r="J2642" s="2" t="s">
        <v>12672</v>
      </c>
      <c r="K2642" s="2" t="s">
        <v>1360</v>
      </c>
      <c r="L2642" s="2" t="s">
        <v>12673</v>
      </c>
      <c r="M2642" s="3">
        <v>13034602</v>
      </c>
      <c r="N2642" s="2" t="s">
        <v>12674</v>
      </c>
      <c r="O2642" s="2" t="s">
        <v>20008</v>
      </c>
      <c r="P2642" s="2" t="s">
        <v>1815</v>
      </c>
      <c r="Q2642" s="4">
        <v>37393</v>
      </c>
      <c r="R2642" s="4" t="s">
        <v>20228</v>
      </c>
      <c r="S2642" s="6">
        <v>3897799</v>
      </c>
      <c r="T2642" s="2">
        <v>122</v>
      </c>
      <c r="U2642" s="2" t="s">
        <v>12675</v>
      </c>
      <c r="V2642" s="2" t="s">
        <v>54</v>
      </c>
      <c r="W2642" s="2" t="s">
        <v>12676</v>
      </c>
      <c r="X2642" s="2" t="s">
        <v>142</v>
      </c>
      <c r="Y2642" s="2">
        <v>266</v>
      </c>
      <c r="Z2642" s="7">
        <v>-1402201</v>
      </c>
    </row>
    <row r="2643" spans="1:26" ht="15.75" customHeight="1" x14ac:dyDescent="0.3">
      <c r="A2643" s="6">
        <v>6000000</v>
      </c>
      <c r="B2643" s="2" t="s">
        <v>1125</v>
      </c>
      <c r="C2643" s="2" t="s">
        <v>20179</v>
      </c>
      <c r="D2643" t="s">
        <v>19452</v>
      </c>
      <c r="E2643" t="s">
        <v>19452</v>
      </c>
      <c r="F2643" t="s">
        <v>19452</v>
      </c>
      <c r="G2643" s="2" t="s">
        <v>12677</v>
      </c>
      <c r="H2643" s="2">
        <v>244783</v>
      </c>
      <c r="I2643" s="2" t="s">
        <v>15021</v>
      </c>
      <c r="J2643" s="2" t="s">
        <v>10059</v>
      </c>
      <c r="K2643" s="2" t="s">
        <v>49</v>
      </c>
      <c r="L2643" s="2" t="s">
        <v>12678</v>
      </c>
      <c r="M2643" s="3">
        <v>6349218</v>
      </c>
      <c r="N2643" s="2" t="s">
        <v>11844</v>
      </c>
      <c r="O2643" s="2" t="s">
        <v>19802</v>
      </c>
      <c r="P2643" s="2" t="s">
        <v>62</v>
      </c>
      <c r="Q2643" s="4">
        <v>41659</v>
      </c>
      <c r="R2643" s="4" t="s">
        <v>20220</v>
      </c>
      <c r="S2643" s="6">
        <v>32251</v>
      </c>
      <c r="T2643" s="2">
        <v>86</v>
      </c>
      <c r="U2643" s="2" t="s">
        <v>63</v>
      </c>
      <c r="V2643" s="2" t="s">
        <v>54</v>
      </c>
      <c r="W2643" s="2" t="s">
        <v>12679</v>
      </c>
      <c r="X2643" s="2" t="s">
        <v>234</v>
      </c>
      <c r="Y2643" s="2">
        <v>87</v>
      </c>
      <c r="Z2643" s="7">
        <v>-5967749</v>
      </c>
    </row>
    <row r="2644" spans="1:26" ht="15.75" customHeight="1" x14ac:dyDescent="0.3">
      <c r="A2644" s="6">
        <v>4000000</v>
      </c>
      <c r="B2644" s="2" t="s">
        <v>1788</v>
      </c>
      <c r="C2644" s="2" t="s">
        <v>20179</v>
      </c>
      <c r="D2644" t="s">
        <v>20202</v>
      </c>
      <c r="E2644" t="s">
        <v>20205</v>
      </c>
      <c r="F2644" t="s">
        <v>19452</v>
      </c>
      <c r="G2644" s="2" t="s">
        <v>12680</v>
      </c>
      <c r="H2644" s="2">
        <v>16564</v>
      </c>
      <c r="I2644" s="2" t="s">
        <v>16908</v>
      </c>
      <c r="J2644" s="2" t="s">
        <v>12681</v>
      </c>
      <c r="K2644" s="2" t="s">
        <v>8709</v>
      </c>
      <c r="L2644" s="2" t="s">
        <v>12682</v>
      </c>
      <c r="M2644" s="3">
        <v>5013575</v>
      </c>
      <c r="N2644" s="2" t="s">
        <v>12683</v>
      </c>
      <c r="O2644" s="2" t="s">
        <v>20009</v>
      </c>
      <c r="P2644" s="2" t="s">
        <v>9463</v>
      </c>
      <c r="Q2644" s="4">
        <v>39769</v>
      </c>
      <c r="R2644" s="4" t="s">
        <v>20217</v>
      </c>
      <c r="S2644" s="6">
        <v>530048</v>
      </c>
      <c r="T2644" s="2">
        <v>103</v>
      </c>
      <c r="U2644" s="2" t="s">
        <v>12684</v>
      </c>
      <c r="V2644" s="2" t="s">
        <v>54</v>
      </c>
      <c r="W2644" s="2" t="s">
        <v>12685</v>
      </c>
      <c r="X2644" s="2" t="s">
        <v>259</v>
      </c>
      <c r="Y2644" s="2">
        <v>66</v>
      </c>
      <c r="Z2644" s="7">
        <v>-3469952</v>
      </c>
    </row>
    <row r="2645" spans="1:26" ht="15.75" customHeight="1" x14ac:dyDescent="0.3">
      <c r="A2645" s="6">
        <v>5800000</v>
      </c>
      <c r="B2645" s="2" t="s">
        <v>3506</v>
      </c>
      <c r="C2645" s="2" t="s">
        <v>20174</v>
      </c>
      <c r="D2645" t="s">
        <v>20197</v>
      </c>
      <c r="E2645" t="s">
        <v>20201</v>
      </c>
      <c r="F2645" t="s">
        <v>20205</v>
      </c>
      <c r="H2645" s="2">
        <v>3482</v>
      </c>
      <c r="I2645" s="2" t="s">
        <v>18625</v>
      </c>
      <c r="J2645" s="2" t="s">
        <v>12686</v>
      </c>
      <c r="K2645" s="2" t="s">
        <v>49</v>
      </c>
      <c r="L2645" s="2" t="s">
        <v>12687</v>
      </c>
      <c r="M2645" s="3">
        <v>449029</v>
      </c>
      <c r="N2645" s="2" t="s">
        <v>12688</v>
      </c>
      <c r="O2645" s="2" t="s">
        <v>20010</v>
      </c>
      <c r="P2645" s="2" t="s">
        <v>1592</v>
      </c>
      <c r="Q2645" s="4">
        <v>23641</v>
      </c>
      <c r="R2645" s="4" t="s">
        <v>20262</v>
      </c>
      <c r="S2645" s="6">
        <v>6800000</v>
      </c>
      <c r="T2645" s="2">
        <v>133</v>
      </c>
      <c r="U2645" s="2" t="s">
        <v>2525</v>
      </c>
      <c r="V2645" s="2" t="s">
        <v>54</v>
      </c>
      <c r="W2645" s="2" t="s">
        <v>12689</v>
      </c>
      <c r="X2645" s="2" t="s">
        <v>56</v>
      </c>
      <c r="Y2645" s="2">
        <v>72</v>
      </c>
      <c r="Z2645" s="7">
        <v>1000000</v>
      </c>
    </row>
    <row r="2646" spans="1:26" ht="15.75" customHeight="1" x14ac:dyDescent="0.3">
      <c r="A2646" s="6">
        <v>6000000</v>
      </c>
      <c r="B2646" s="2" t="s">
        <v>75</v>
      </c>
      <c r="C2646" s="2" t="s">
        <v>20174</v>
      </c>
      <c r="D2646" t="s">
        <v>20193</v>
      </c>
      <c r="E2646" t="s">
        <v>20197</v>
      </c>
      <c r="F2646" t="s">
        <v>20201</v>
      </c>
      <c r="H2646" s="2">
        <v>8982</v>
      </c>
      <c r="I2646" s="2" t="s">
        <v>18242</v>
      </c>
      <c r="J2646" s="2" t="s">
        <v>12690</v>
      </c>
      <c r="K2646" s="2" t="s">
        <v>10559</v>
      </c>
      <c r="L2646" s="2" t="s">
        <v>12691</v>
      </c>
      <c r="M2646" s="3">
        <v>1181832</v>
      </c>
      <c r="N2646" s="2" t="s">
        <v>12692</v>
      </c>
      <c r="O2646" s="2" t="s">
        <v>19533</v>
      </c>
      <c r="P2646" s="2" t="s">
        <v>12693</v>
      </c>
      <c r="Q2646" s="4">
        <v>38575</v>
      </c>
      <c r="R2646" s="4" t="s">
        <v>20221</v>
      </c>
      <c r="S2646" s="6">
        <v>27165581</v>
      </c>
      <c r="T2646" s="2">
        <v>108</v>
      </c>
      <c r="U2646" s="2" t="s">
        <v>12694</v>
      </c>
      <c r="V2646" s="2" t="s">
        <v>54</v>
      </c>
      <c r="W2646" s="2" t="s">
        <v>12695</v>
      </c>
      <c r="X2646" s="2" t="s">
        <v>259</v>
      </c>
      <c r="Y2646" s="2">
        <v>167</v>
      </c>
      <c r="Z2646" s="7">
        <v>21165581</v>
      </c>
    </row>
    <row r="2647" spans="1:26" ht="15.75" customHeight="1" x14ac:dyDescent="0.3">
      <c r="A2647" s="6">
        <v>3500159</v>
      </c>
      <c r="B2647" s="2" t="s">
        <v>1310</v>
      </c>
      <c r="C2647" s="2" t="s">
        <v>13616</v>
      </c>
      <c r="D2647" t="s">
        <v>20197</v>
      </c>
      <c r="E2647" t="s">
        <v>20198</v>
      </c>
      <c r="F2647" t="s">
        <v>19452</v>
      </c>
      <c r="G2647" s="2" t="s">
        <v>12696</v>
      </c>
      <c r="H2647" s="2">
        <v>455</v>
      </c>
      <c r="I2647" s="2" t="s">
        <v>19229</v>
      </c>
      <c r="J2647" s="2" t="s">
        <v>12697</v>
      </c>
      <c r="K2647" s="2" t="s">
        <v>49</v>
      </c>
      <c r="L2647" s="2" t="s">
        <v>12698</v>
      </c>
      <c r="M2647" s="3">
        <v>22054546</v>
      </c>
      <c r="N2647" s="2" t="s">
        <v>12699</v>
      </c>
      <c r="O2647" s="2" t="s">
        <v>19690</v>
      </c>
      <c r="P2647" s="2" t="s">
        <v>12700</v>
      </c>
      <c r="Q2647" s="4">
        <v>37357</v>
      </c>
      <c r="R2647" s="4" t="s">
        <v>20228</v>
      </c>
      <c r="S2647" s="6">
        <v>76578641</v>
      </c>
      <c r="T2647" s="2">
        <v>112</v>
      </c>
      <c r="U2647" s="2" t="s">
        <v>11849</v>
      </c>
      <c r="V2647" s="2" t="s">
        <v>54</v>
      </c>
      <c r="W2647" s="2" t="s">
        <v>12701</v>
      </c>
      <c r="X2647" s="2" t="s">
        <v>180</v>
      </c>
      <c r="Y2647" s="2">
        <v>578</v>
      </c>
      <c r="Z2647" s="7">
        <v>73078482</v>
      </c>
    </row>
    <row r="2648" spans="1:26" ht="15.75" customHeight="1" x14ac:dyDescent="0.3">
      <c r="A2648" s="6">
        <v>5800000</v>
      </c>
      <c r="B2648" s="2" t="s">
        <v>1371</v>
      </c>
      <c r="C2648" s="2" t="s">
        <v>20174</v>
      </c>
      <c r="D2648" t="s">
        <v>20191</v>
      </c>
      <c r="E2648" t="s">
        <v>20197</v>
      </c>
      <c r="F2648" t="s">
        <v>19452</v>
      </c>
      <c r="G2648" s="2" t="s">
        <v>12702</v>
      </c>
      <c r="H2648" s="2">
        <v>14351</v>
      </c>
      <c r="I2648" s="2" t="s">
        <v>17072</v>
      </c>
      <c r="J2648" s="2" t="s">
        <v>12703</v>
      </c>
      <c r="K2648" s="2" t="s">
        <v>49</v>
      </c>
      <c r="L2648" s="2" t="s">
        <v>12704</v>
      </c>
      <c r="M2648" s="3">
        <v>3201886</v>
      </c>
      <c r="N2648" s="2" t="s">
        <v>12705</v>
      </c>
      <c r="O2648" s="2" t="s">
        <v>20011</v>
      </c>
      <c r="P2648" s="2" t="s">
        <v>62</v>
      </c>
      <c r="Q2648" s="4">
        <v>38961</v>
      </c>
      <c r="R2648" s="4" t="s">
        <v>20216</v>
      </c>
      <c r="S2648" s="6">
        <v>7000000</v>
      </c>
      <c r="T2648" s="2">
        <v>95</v>
      </c>
      <c r="U2648" s="2" t="s">
        <v>63</v>
      </c>
      <c r="V2648" s="2" t="s">
        <v>54</v>
      </c>
      <c r="X2648" s="2" t="s">
        <v>1226</v>
      </c>
      <c r="Y2648" s="2">
        <v>10</v>
      </c>
      <c r="Z2648" s="7">
        <v>1200000</v>
      </c>
    </row>
    <row r="2649" spans="1:26" ht="15.75" customHeight="1" x14ac:dyDescent="0.3">
      <c r="A2649" s="6">
        <v>5600000</v>
      </c>
      <c r="B2649" s="2" t="s">
        <v>7602</v>
      </c>
      <c r="C2649" s="2" t="s">
        <v>20180</v>
      </c>
      <c r="D2649" t="s">
        <v>20203</v>
      </c>
      <c r="E2649" t="s">
        <v>19452</v>
      </c>
      <c r="F2649" t="s">
        <v>19452</v>
      </c>
      <c r="G2649" s="2" t="s">
        <v>12706</v>
      </c>
      <c r="H2649" s="2">
        <v>10664</v>
      </c>
      <c r="I2649" s="2" t="s">
        <v>17671</v>
      </c>
      <c r="J2649" s="2" t="s">
        <v>12707</v>
      </c>
      <c r="K2649" s="2" t="s">
        <v>2628</v>
      </c>
      <c r="L2649" s="2" t="s">
        <v>12708</v>
      </c>
      <c r="M2649" s="3">
        <v>22341462</v>
      </c>
      <c r="N2649" s="2" t="s">
        <v>12709</v>
      </c>
      <c r="O2649" s="2" t="s">
        <v>19837</v>
      </c>
      <c r="P2649" s="2" t="s">
        <v>3225</v>
      </c>
      <c r="Q2649" s="4">
        <v>40071</v>
      </c>
      <c r="R2649" s="4" t="s">
        <v>20210</v>
      </c>
      <c r="S2649" s="6">
        <v>18469680</v>
      </c>
      <c r="T2649" s="2">
        <v>85</v>
      </c>
      <c r="U2649" s="2" t="s">
        <v>7677</v>
      </c>
      <c r="V2649" s="2" t="s">
        <v>54</v>
      </c>
      <c r="W2649" s="2" t="s">
        <v>12710</v>
      </c>
      <c r="X2649" s="2" t="s">
        <v>173</v>
      </c>
      <c r="Y2649" s="2">
        <v>489</v>
      </c>
      <c r="Z2649" s="7">
        <v>12869680</v>
      </c>
    </row>
    <row r="2650" spans="1:26" ht="15.75" customHeight="1" x14ac:dyDescent="0.3">
      <c r="A2650" s="6">
        <v>10000000</v>
      </c>
      <c r="B2650" s="2" t="s">
        <v>357</v>
      </c>
      <c r="C2650" s="2" t="s">
        <v>20179</v>
      </c>
      <c r="D2650" t="s">
        <v>20198</v>
      </c>
      <c r="E2650" t="s">
        <v>19452</v>
      </c>
      <c r="F2650" t="s">
        <v>19452</v>
      </c>
      <c r="H2650" s="2">
        <v>41823</v>
      </c>
      <c r="I2650" s="2" t="s">
        <v>16139</v>
      </c>
      <c r="J2650" s="2" t="s">
        <v>10072</v>
      </c>
      <c r="K2650" s="2" t="s">
        <v>49</v>
      </c>
      <c r="L2650" s="2" t="s">
        <v>11655</v>
      </c>
      <c r="M2650" s="3">
        <v>3079862</v>
      </c>
      <c r="N2650" s="2" t="s">
        <v>10699</v>
      </c>
      <c r="O2650" s="2" t="s">
        <v>19455</v>
      </c>
      <c r="P2650" s="2" t="s">
        <v>62</v>
      </c>
      <c r="Q2650" s="4">
        <v>33088</v>
      </c>
      <c r="R2650" s="4" t="s">
        <v>20231</v>
      </c>
      <c r="S2650" s="6">
        <v>16153593</v>
      </c>
      <c r="T2650" s="2">
        <v>129</v>
      </c>
      <c r="U2650" s="2" t="s">
        <v>63</v>
      </c>
      <c r="V2650" s="2" t="s">
        <v>54</v>
      </c>
      <c r="X2650" s="2" t="s">
        <v>74</v>
      </c>
      <c r="Y2650" s="2">
        <v>47</v>
      </c>
      <c r="Z2650" s="7">
        <v>6153593</v>
      </c>
    </row>
    <row r="2651" spans="1:26" ht="15.75" customHeight="1" x14ac:dyDescent="0.3">
      <c r="A2651" s="6">
        <v>5500000</v>
      </c>
      <c r="B2651" s="2" t="s">
        <v>2107</v>
      </c>
      <c r="C2651" s="2" t="s">
        <v>20179</v>
      </c>
      <c r="D2651" t="s">
        <v>20202</v>
      </c>
      <c r="E2651" t="s">
        <v>19452</v>
      </c>
      <c r="F2651" t="s">
        <v>19452</v>
      </c>
      <c r="H2651" s="2">
        <v>9443</v>
      </c>
      <c r="I2651" s="2" t="s">
        <v>18118</v>
      </c>
      <c r="J2651" s="2" t="s">
        <v>12714</v>
      </c>
      <c r="K2651" s="2" t="s">
        <v>49</v>
      </c>
      <c r="L2651" s="2" t="s">
        <v>12715</v>
      </c>
      <c r="M2651" s="3">
        <v>10439971</v>
      </c>
      <c r="N2651" s="2" t="s">
        <v>12716</v>
      </c>
      <c r="O2651" s="2" t="s">
        <v>19458</v>
      </c>
      <c r="P2651" s="2" t="s">
        <v>3537</v>
      </c>
      <c r="Q2651" s="4">
        <v>29721</v>
      </c>
      <c r="R2651" s="4" t="s">
        <v>20246</v>
      </c>
      <c r="S2651" s="6">
        <v>58972904</v>
      </c>
      <c r="T2651" s="2">
        <v>123</v>
      </c>
      <c r="U2651" s="2" t="s">
        <v>94</v>
      </c>
      <c r="V2651" s="2" t="s">
        <v>54</v>
      </c>
      <c r="W2651" s="2" t="s">
        <v>12717</v>
      </c>
      <c r="X2651" s="2" t="s">
        <v>259</v>
      </c>
      <c r="Y2651" s="2">
        <v>207</v>
      </c>
      <c r="Z2651" s="7">
        <v>53472904</v>
      </c>
    </row>
    <row r="2652" spans="1:26" ht="15.75" customHeight="1" x14ac:dyDescent="0.3">
      <c r="A2652" s="6">
        <v>30000000</v>
      </c>
      <c r="B2652" s="2" t="s">
        <v>939</v>
      </c>
      <c r="C2652" s="2" t="s">
        <v>13616</v>
      </c>
      <c r="D2652" t="s">
        <v>19452</v>
      </c>
      <c r="E2652" t="s">
        <v>19452</v>
      </c>
      <c r="F2652" t="s">
        <v>19452</v>
      </c>
      <c r="G2652" s="2" t="s">
        <v>7299</v>
      </c>
      <c r="H2652" s="2">
        <v>72207</v>
      </c>
      <c r="I2652" s="2" t="s">
        <v>15692</v>
      </c>
      <c r="J2652" s="2" t="s">
        <v>7300</v>
      </c>
      <c r="K2652" s="2" t="s">
        <v>49</v>
      </c>
      <c r="L2652" s="2" t="s">
        <v>7301</v>
      </c>
      <c r="M2652" s="3">
        <v>2771063</v>
      </c>
      <c r="N2652" s="2" t="s">
        <v>7302</v>
      </c>
      <c r="O2652" s="2" t="s">
        <v>19455</v>
      </c>
      <c r="P2652" s="2" t="s">
        <v>62</v>
      </c>
      <c r="Q2652" s="4">
        <v>41026</v>
      </c>
      <c r="R2652" s="4" t="s">
        <v>20213</v>
      </c>
      <c r="S2652" s="6">
        <v>53909751</v>
      </c>
      <c r="T2652" s="2">
        <v>124</v>
      </c>
      <c r="U2652" s="2" t="s">
        <v>63</v>
      </c>
      <c r="V2652" s="2" t="s">
        <v>54</v>
      </c>
      <c r="W2652" s="2" t="s">
        <v>7303</v>
      </c>
      <c r="X2652" s="2" t="s">
        <v>122</v>
      </c>
      <c r="Y2652" s="2">
        <v>457</v>
      </c>
      <c r="Z2652" s="7">
        <v>23909751</v>
      </c>
    </row>
    <row r="2653" spans="1:26" ht="15.75" customHeight="1" x14ac:dyDescent="0.3">
      <c r="A2653" s="6">
        <v>5500000</v>
      </c>
      <c r="B2653" s="2" t="s">
        <v>2075</v>
      </c>
      <c r="C2653" s="2" t="s">
        <v>13616</v>
      </c>
      <c r="D2653" t="s">
        <v>20199</v>
      </c>
      <c r="E2653" t="s">
        <v>19452</v>
      </c>
      <c r="F2653" t="s">
        <v>19452</v>
      </c>
      <c r="G2653" s="2" t="s">
        <v>12723</v>
      </c>
      <c r="H2653" s="2">
        <v>33155</v>
      </c>
      <c r="I2653" s="2" t="s">
        <v>16367</v>
      </c>
      <c r="J2653" s="2" t="s">
        <v>12724</v>
      </c>
      <c r="K2653" s="2" t="s">
        <v>49</v>
      </c>
      <c r="L2653" s="2" t="s">
        <v>12725</v>
      </c>
      <c r="M2653" s="3">
        <v>2141143</v>
      </c>
      <c r="N2653" s="2" t="s">
        <v>12726</v>
      </c>
      <c r="O2653" s="2" t="s">
        <v>20012</v>
      </c>
      <c r="P2653" s="2" t="s">
        <v>62</v>
      </c>
      <c r="Q2653" s="4">
        <v>29378</v>
      </c>
      <c r="R2653" s="4" t="s">
        <v>20244</v>
      </c>
      <c r="S2653" s="6">
        <v>4865000</v>
      </c>
      <c r="T2653" s="2">
        <v>95</v>
      </c>
      <c r="U2653" s="2" t="s">
        <v>63</v>
      </c>
      <c r="V2653" s="2" t="s">
        <v>54</v>
      </c>
      <c r="W2653" s="2" t="s">
        <v>12727</v>
      </c>
      <c r="X2653" s="2" t="s">
        <v>9376</v>
      </c>
      <c r="Y2653" s="2">
        <v>16</v>
      </c>
      <c r="Z2653" s="7">
        <v>-635000</v>
      </c>
    </row>
    <row r="2654" spans="1:26" ht="15.75" customHeight="1" x14ac:dyDescent="0.3">
      <c r="A2654" s="6">
        <v>4361898</v>
      </c>
      <c r="B2654" s="2" t="s">
        <v>1556</v>
      </c>
      <c r="C2654" s="2" t="s">
        <v>13616</v>
      </c>
      <c r="D2654" t="s">
        <v>20198</v>
      </c>
      <c r="E2654" t="s">
        <v>19452</v>
      </c>
      <c r="F2654" t="s">
        <v>19452</v>
      </c>
      <c r="G2654" s="2" t="s">
        <v>12728</v>
      </c>
      <c r="H2654" s="2">
        <v>321</v>
      </c>
      <c r="I2654" s="2" t="s">
        <v>19278</v>
      </c>
      <c r="J2654" s="2" t="s">
        <v>12729</v>
      </c>
      <c r="K2654" s="2" t="s">
        <v>49</v>
      </c>
      <c r="L2654" s="2" t="s">
        <v>12730</v>
      </c>
      <c r="M2654" s="3">
        <v>2080741</v>
      </c>
      <c r="N2654" s="2" t="s">
        <v>12731</v>
      </c>
      <c r="O2654" s="2" t="s">
        <v>20013</v>
      </c>
      <c r="P2654" s="2" t="s">
        <v>7074</v>
      </c>
      <c r="Q2654" s="4">
        <v>37778</v>
      </c>
      <c r="R2654" s="4" t="s">
        <v>20226</v>
      </c>
      <c r="S2654" s="6">
        <v>3031801</v>
      </c>
      <c r="T2654" s="2">
        <v>92</v>
      </c>
      <c r="U2654" s="2" t="s">
        <v>2589</v>
      </c>
      <c r="V2654" s="2" t="s">
        <v>54</v>
      </c>
      <c r="W2654" s="2" t="s">
        <v>12732</v>
      </c>
      <c r="X2654" s="2" t="s">
        <v>420</v>
      </c>
      <c r="Y2654" s="2">
        <v>28</v>
      </c>
      <c r="Z2654" s="7">
        <v>-1330097</v>
      </c>
    </row>
    <row r="2655" spans="1:26" ht="15.75" customHeight="1" x14ac:dyDescent="0.3">
      <c r="A2655" s="6">
        <v>5000000</v>
      </c>
      <c r="B2655" s="2" t="s">
        <v>1771</v>
      </c>
      <c r="C2655" s="2" t="s">
        <v>20185</v>
      </c>
      <c r="D2655" t="s">
        <v>20197</v>
      </c>
      <c r="E2655" t="s">
        <v>20204</v>
      </c>
      <c r="F2655" t="s">
        <v>20201</v>
      </c>
      <c r="H2655" s="2">
        <v>4997</v>
      </c>
      <c r="I2655" s="2" t="s">
        <v>18529</v>
      </c>
      <c r="J2655" s="2" t="s">
        <v>12733</v>
      </c>
      <c r="K2655" s="2" t="s">
        <v>49</v>
      </c>
      <c r="L2655" s="2" t="s">
        <v>12734</v>
      </c>
      <c r="M2655" s="3">
        <v>779068</v>
      </c>
      <c r="N2655" s="2" t="s">
        <v>8778</v>
      </c>
      <c r="O2655" s="2" t="s">
        <v>19494</v>
      </c>
      <c r="P2655" s="2" t="s">
        <v>417</v>
      </c>
      <c r="Q2655" s="4">
        <v>37917</v>
      </c>
      <c r="R2655" s="4" t="s">
        <v>20226</v>
      </c>
      <c r="S2655" s="6">
        <v>2466444</v>
      </c>
      <c r="T2655" s="2">
        <v>104</v>
      </c>
      <c r="U2655" s="2" t="s">
        <v>63</v>
      </c>
      <c r="V2655" s="2" t="s">
        <v>54</v>
      </c>
      <c r="W2655" s="2" t="s">
        <v>12735</v>
      </c>
      <c r="X2655" s="2" t="s">
        <v>180</v>
      </c>
      <c r="Y2655" s="2">
        <v>73</v>
      </c>
      <c r="Z2655" s="7">
        <v>-2533556</v>
      </c>
    </row>
    <row r="2656" spans="1:26" ht="15.75" customHeight="1" x14ac:dyDescent="0.3">
      <c r="A2656" s="6">
        <v>24000000</v>
      </c>
      <c r="B2656" s="2" t="s">
        <v>8449</v>
      </c>
      <c r="C2656" s="2" t="s">
        <v>20175</v>
      </c>
      <c r="D2656" t="s">
        <v>20195</v>
      </c>
      <c r="E2656" t="s">
        <v>20192</v>
      </c>
      <c r="F2656" t="s">
        <v>20207</v>
      </c>
      <c r="H2656" s="2">
        <v>24961</v>
      </c>
      <c r="I2656" s="2" t="s">
        <v>16562</v>
      </c>
      <c r="J2656" s="2" t="s">
        <v>8450</v>
      </c>
      <c r="K2656" s="2" t="s">
        <v>49</v>
      </c>
      <c r="L2656" s="2" t="s">
        <v>8451</v>
      </c>
      <c r="M2656" s="3">
        <v>2753313</v>
      </c>
      <c r="N2656" s="2" t="s">
        <v>8452</v>
      </c>
      <c r="O2656" s="2" t="s">
        <v>19455</v>
      </c>
      <c r="P2656" s="2" t="s">
        <v>62</v>
      </c>
      <c r="Q2656" s="4">
        <v>28787</v>
      </c>
      <c r="R2656" s="4" t="s">
        <v>20242</v>
      </c>
      <c r="S2656" s="6">
        <v>21049053</v>
      </c>
      <c r="T2656" s="2">
        <v>134</v>
      </c>
      <c r="U2656" s="2" t="s">
        <v>63</v>
      </c>
      <c r="V2656" s="2" t="s">
        <v>54</v>
      </c>
      <c r="W2656" s="2" t="s">
        <v>8453</v>
      </c>
      <c r="X2656" s="2" t="s">
        <v>96</v>
      </c>
      <c r="Y2656" s="2">
        <v>58</v>
      </c>
      <c r="Z2656" s="7">
        <v>-2950947</v>
      </c>
    </row>
    <row r="2657" spans="1:26" ht="15.75" customHeight="1" x14ac:dyDescent="0.3">
      <c r="A2657" s="6">
        <v>2200000</v>
      </c>
      <c r="B2657" s="2" t="s">
        <v>1125</v>
      </c>
      <c r="C2657" s="2" t="s">
        <v>20179</v>
      </c>
      <c r="D2657" t="s">
        <v>19452</v>
      </c>
      <c r="E2657" t="s">
        <v>19452</v>
      </c>
      <c r="F2657" t="s">
        <v>19452</v>
      </c>
      <c r="H2657" s="2">
        <v>7913</v>
      </c>
      <c r="I2657" s="2" t="s">
        <v>18388</v>
      </c>
      <c r="J2657" s="2" t="s">
        <v>12739</v>
      </c>
      <c r="K2657" s="2" t="s">
        <v>4957</v>
      </c>
      <c r="L2657" s="2" t="s">
        <v>12740</v>
      </c>
      <c r="M2657" s="3">
        <v>5206967</v>
      </c>
      <c r="N2657" s="2" t="s">
        <v>12741</v>
      </c>
      <c r="O2657" s="2" t="s">
        <v>20014</v>
      </c>
      <c r="P2657" s="2" t="s">
        <v>5993</v>
      </c>
      <c r="Q2657" s="4">
        <v>38743</v>
      </c>
      <c r="R2657" s="4" t="s">
        <v>20216</v>
      </c>
      <c r="S2657" s="6">
        <v>11502151</v>
      </c>
      <c r="T2657" s="2">
        <v>157</v>
      </c>
      <c r="U2657" s="2" t="s">
        <v>4958</v>
      </c>
      <c r="V2657" s="2" t="s">
        <v>54</v>
      </c>
      <c r="W2657" s="2" t="s">
        <v>12742</v>
      </c>
      <c r="X2657" s="2" t="s">
        <v>56</v>
      </c>
      <c r="Y2657" s="2">
        <v>97</v>
      </c>
      <c r="Z2657" s="7">
        <v>9302151</v>
      </c>
    </row>
    <row r="2658" spans="1:26" ht="15.75" customHeight="1" x14ac:dyDescent="0.3">
      <c r="A2658" s="6">
        <v>5500000</v>
      </c>
      <c r="B2658" s="2" t="s">
        <v>1125</v>
      </c>
      <c r="C2658" s="2" t="s">
        <v>20179</v>
      </c>
      <c r="D2658" t="s">
        <v>19452</v>
      </c>
      <c r="E2658" t="s">
        <v>19452</v>
      </c>
      <c r="F2658" t="s">
        <v>19452</v>
      </c>
      <c r="H2658" s="2">
        <v>230266</v>
      </c>
      <c r="I2658" s="2" t="s">
        <v>15064</v>
      </c>
      <c r="J2658" s="2" t="s">
        <v>12744</v>
      </c>
      <c r="K2658" s="2" t="s">
        <v>49</v>
      </c>
      <c r="L2658" s="2" t="s">
        <v>12745</v>
      </c>
      <c r="M2658" s="3">
        <v>5033065</v>
      </c>
      <c r="N2658" s="2" t="s">
        <v>12746</v>
      </c>
      <c r="O2658" s="2" t="s">
        <v>20016</v>
      </c>
      <c r="P2658" s="2" t="s">
        <v>12747</v>
      </c>
      <c r="Q2658" s="4">
        <v>41889</v>
      </c>
      <c r="R2658" s="4" t="s">
        <v>20220</v>
      </c>
      <c r="S2658" s="6">
        <v>5000000</v>
      </c>
      <c r="T2658" s="2">
        <v>120</v>
      </c>
      <c r="U2658" s="2" t="s">
        <v>63</v>
      </c>
      <c r="V2658" s="2" t="s">
        <v>54</v>
      </c>
      <c r="W2658" s="2" t="s">
        <v>12748</v>
      </c>
      <c r="X2658" s="2" t="s">
        <v>96</v>
      </c>
      <c r="Y2658" s="2">
        <v>45</v>
      </c>
      <c r="Z2658" s="7">
        <v>-500000</v>
      </c>
    </row>
    <row r="2659" spans="1:26" ht="15.75" customHeight="1" x14ac:dyDescent="0.3">
      <c r="A2659" s="6">
        <v>4000000</v>
      </c>
      <c r="B2659" s="2" t="s">
        <v>4906</v>
      </c>
      <c r="C2659" s="2" t="s">
        <v>20187</v>
      </c>
      <c r="D2659" t="s">
        <v>19452</v>
      </c>
      <c r="E2659" t="s">
        <v>19452</v>
      </c>
      <c r="F2659" t="s">
        <v>19452</v>
      </c>
      <c r="H2659" s="2">
        <v>215</v>
      </c>
      <c r="I2659" s="2" t="s">
        <v>19322</v>
      </c>
      <c r="J2659" s="2" t="s">
        <v>12749</v>
      </c>
      <c r="K2659" s="2" t="s">
        <v>49</v>
      </c>
      <c r="L2659" s="2" t="s">
        <v>12750</v>
      </c>
      <c r="M2659" s="3">
        <v>42187986</v>
      </c>
      <c r="N2659" s="2" t="s">
        <v>12751</v>
      </c>
      <c r="O2659" s="2" t="s">
        <v>19494</v>
      </c>
      <c r="P2659" s="2" t="s">
        <v>62</v>
      </c>
      <c r="Q2659" s="4">
        <v>38653</v>
      </c>
      <c r="R2659" s="4" t="s">
        <v>20221</v>
      </c>
      <c r="S2659" s="6">
        <v>152925093</v>
      </c>
      <c r="T2659" s="2">
        <v>92</v>
      </c>
      <c r="U2659" s="2" t="s">
        <v>63</v>
      </c>
      <c r="V2659" s="2" t="s">
        <v>54</v>
      </c>
      <c r="W2659" s="2" t="s">
        <v>12752</v>
      </c>
      <c r="X2659" s="2" t="s">
        <v>74</v>
      </c>
      <c r="Y2659" s="2">
        <v>1251</v>
      </c>
      <c r="Z2659" s="7">
        <v>148925093</v>
      </c>
    </row>
    <row r="2660" spans="1:26" ht="15.75" customHeight="1" x14ac:dyDescent="0.3">
      <c r="A2660" s="6">
        <v>15000000</v>
      </c>
      <c r="B2660" s="2" t="s">
        <v>10775</v>
      </c>
      <c r="C2660" s="2" t="s">
        <v>20180</v>
      </c>
      <c r="D2660" t="s">
        <v>20199</v>
      </c>
      <c r="E2660" t="s">
        <v>20197</v>
      </c>
      <c r="F2660" t="s">
        <v>19452</v>
      </c>
      <c r="G2660" s="2" t="s">
        <v>12753</v>
      </c>
      <c r="H2660" s="2">
        <v>333371</v>
      </c>
      <c r="I2660" s="2" t="s">
        <v>14731</v>
      </c>
      <c r="J2660" s="2" t="s">
        <v>12754</v>
      </c>
      <c r="K2660" s="2" t="s">
        <v>49</v>
      </c>
      <c r="L2660" s="2" t="s">
        <v>12755</v>
      </c>
      <c r="M2660" s="3">
        <v>53698683</v>
      </c>
      <c r="N2660" s="2" t="s">
        <v>12756</v>
      </c>
      <c r="O2660" s="2" t="s">
        <v>19449</v>
      </c>
      <c r="P2660" s="2" t="s">
        <v>62</v>
      </c>
      <c r="Q2660" s="4">
        <v>42439</v>
      </c>
      <c r="R2660" s="4" t="s">
        <v>20215</v>
      </c>
      <c r="S2660" s="6">
        <v>108286421</v>
      </c>
      <c r="T2660" s="2">
        <v>103</v>
      </c>
      <c r="U2660" s="2" t="s">
        <v>63</v>
      </c>
      <c r="V2660" s="2" t="s">
        <v>54</v>
      </c>
      <c r="W2660" s="2" t="s">
        <v>12757</v>
      </c>
      <c r="X2660" s="2" t="s">
        <v>259</v>
      </c>
      <c r="Y2660" s="2">
        <v>2468</v>
      </c>
      <c r="Z2660" s="7">
        <v>93286421</v>
      </c>
    </row>
    <row r="2661" spans="1:26" ht="15.75" customHeight="1" x14ac:dyDescent="0.3">
      <c r="A2661" s="6">
        <v>5000000</v>
      </c>
      <c r="B2661" s="2" t="s">
        <v>12758</v>
      </c>
      <c r="C2661" s="2" t="s">
        <v>20188</v>
      </c>
      <c r="D2661" t="s">
        <v>20196</v>
      </c>
      <c r="E2661" t="s">
        <v>19452</v>
      </c>
      <c r="F2661" t="s">
        <v>19452</v>
      </c>
      <c r="H2661" s="2">
        <v>9012</v>
      </c>
      <c r="I2661" s="2" t="s">
        <v>18232</v>
      </c>
      <c r="J2661" s="2" t="s">
        <v>12759</v>
      </c>
      <c r="K2661" s="2" t="s">
        <v>49</v>
      </c>
      <c r="L2661" s="2" t="s">
        <v>12760</v>
      </c>
      <c r="M2661" s="3">
        <v>14752587</v>
      </c>
      <c r="N2661" s="2" t="s">
        <v>12761</v>
      </c>
      <c r="O2661" s="2" t="s">
        <v>19449</v>
      </c>
      <c r="P2661" s="2" t="s">
        <v>62</v>
      </c>
      <c r="Q2661" s="4">
        <v>37550</v>
      </c>
      <c r="R2661" s="4" t="s">
        <v>20228</v>
      </c>
      <c r="S2661" s="6">
        <v>64282312</v>
      </c>
      <c r="T2661" s="2">
        <v>87</v>
      </c>
      <c r="U2661" s="2" t="s">
        <v>63</v>
      </c>
      <c r="V2661" s="2" t="s">
        <v>54</v>
      </c>
      <c r="W2661" s="2" t="s">
        <v>12762</v>
      </c>
      <c r="X2661" s="2" t="s">
        <v>88</v>
      </c>
      <c r="Y2661" s="2">
        <v>345</v>
      </c>
      <c r="Z2661" s="7">
        <v>59282312</v>
      </c>
    </row>
    <row r="2662" spans="1:26" ht="15.75" customHeight="1" x14ac:dyDescent="0.3">
      <c r="A2662" s="6">
        <v>4900000</v>
      </c>
      <c r="B2662" s="2" t="s">
        <v>3435</v>
      </c>
      <c r="C2662" s="2" t="s">
        <v>20187</v>
      </c>
      <c r="D2662" t="s">
        <v>20201</v>
      </c>
      <c r="E2662" t="s">
        <v>19452</v>
      </c>
      <c r="F2662" t="s">
        <v>19452</v>
      </c>
      <c r="G2662" s="2" t="s">
        <v>12763</v>
      </c>
      <c r="H2662" s="2">
        <v>345911</v>
      </c>
      <c r="I2662" s="2" t="s">
        <v>14712</v>
      </c>
      <c r="J2662" s="2" t="s">
        <v>12764</v>
      </c>
      <c r="K2662" s="2" t="s">
        <v>49</v>
      </c>
      <c r="L2662" s="2" t="s">
        <v>12765</v>
      </c>
      <c r="M2662" s="3">
        <v>48170508</v>
      </c>
      <c r="N2662" s="2" t="s">
        <v>12766</v>
      </c>
      <c r="O2662" s="2" t="s">
        <v>20017</v>
      </c>
      <c r="P2662" s="2" t="s">
        <v>62</v>
      </c>
      <c r="Q2662" s="4">
        <v>42572</v>
      </c>
      <c r="R2662" s="4" t="s">
        <v>20215</v>
      </c>
      <c r="S2662" s="6">
        <v>44107032</v>
      </c>
      <c r="T2662" s="2">
        <v>81</v>
      </c>
      <c r="U2662" s="2" t="s">
        <v>63</v>
      </c>
      <c r="V2662" s="2" t="s">
        <v>54</v>
      </c>
      <c r="X2662" s="2" t="s">
        <v>74</v>
      </c>
      <c r="Y2662" s="2">
        <v>1129</v>
      </c>
      <c r="Z2662" s="7">
        <v>39207032</v>
      </c>
    </row>
    <row r="2663" spans="1:26" ht="15.75" customHeight="1" x14ac:dyDescent="0.3">
      <c r="A2663" s="6">
        <v>5000000</v>
      </c>
      <c r="B2663" s="2" t="s">
        <v>4906</v>
      </c>
      <c r="C2663" s="2" t="s">
        <v>20187</v>
      </c>
      <c r="D2663" t="s">
        <v>19452</v>
      </c>
      <c r="E2663" t="s">
        <v>19452</v>
      </c>
      <c r="F2663" t="s">
        <v>19452</v>
      </c>
      <c r="G2663" s="2" t="s">
        <v>12767</v>
      </c>
      <c r="H2663" s="2">
        <v>72571</v>
      </c>
      <c r="I2663" s="2" t="s">
        <v>15682</v>
      </c>
      <c r="J2663" s="2" t="s">
        <v>12768</v>
      </c>
      <c r="K2663" s="2" t="s">
        <v>49</v>
      </c>
      <c r="L2663" s="2" t="s">
        <v>12769</v>
      </c>
      <c r="M2663" s="3">
        <v>2915813</v>
      </c>
      <c r="N2663" s="2" t="s">
        <v>12770</v>
      </c>
      <c r="O2663" s="2" t="s">
        <v>19449</v>
      </c>
      <c r="P2663" s="2" t="s">
        <v>62</v>
      </c>
      <c r="Q2663" s="4">
        <v>40835</v>
      </c>
      <c r="R2663" s="4" t="s">
        <v>20219</v>
      </c>
      <c r="S2663" s="6">
        <v>205703818</v>
      </c>
      <c r="T2663" s="2">
        <v>83</v>
      </c>
      <c r="U2663" s="2" t="s">
        <v>63</v>
      </c>
      <c r="V2663" s="2" t="s">
        <v>54</v>
      </c>
      <c r="W2663" s="2" t="s">
        <v>12771</v>
      </c>
      <c r="X2663" s="2" t="s">
        <v>96</v>
      </c>
      <c r="Y2663" s="2">
        <v>669</v>
      </c>
      <c r="Z2663" s="7">
        <v>200703818</v>
      </c>
    </row>
    <row r="2664" spans="1:26" ht="15.75" customHeight="1" x14ac:dyDescent="0.3">
      <c r="A2664" s="6">
        <v>50200000</v>
      </c>
      <c r="B2664" s="2" t="s">
        <v>4431</v>
      </c>
      <c r="C2664" s="2" t="s">
        <v>20178</v>
      </c>
      <c r="D2664" t="s">
        <v>20201</v>
      </c>
      <c r="E2664" t="s">
        <v>20198</v>
      </c>
      <c r="F2664" t="s">
        <v>19452</v>
      </c>
      <c r="G2664" s="2" t="s">
        <v>4432</v>
      </c>
      <c r="H2664" s="2">
        <v>38050</v>
      </c>
      <c r="I2664" s="2" t="s">
        <v>16250</v>
      </c>
      <c r="J2664" s="2" t="s">
        <v>4433</v>
      </c>
      <c r="K2664" s="2" t="s">
        <v>49</v>
      </c>
      <c r="L2664" s="2" t="s">
        <v>4434</v>
      </c>
      <c r="M2664" s="3">
        <v>2660772</v>
      </c>
      <c r="N2664" s="2" t="s">
        <v>4435</v>
      </c>
      <c r="O2664" s="2" t="s">
        <v>19455</v>
      </c>
      <c r="P2664" s="2" t="s">
        <v>62</v>
      </c>
      <c r="Q2664" s="4">
        <v>40605</v>
      </c>
      <c r="R2664" s="4" t="s">
        <v>20219</v>
      </c>
      <c r="S2664" s="6">
        <v>127869379</v>
      </c>
      <c r="T2664" s="2">
        <v>106</v>
      </c>
      <c r="U2664" s="2" t="s">
        <v>63</v>
      </c>
      <c r="V2664" s="2" t="s">
        <v>54</v>
      </c>
      <c r="W2664" s="2" t="s">
        <v>4436</v>
      </c>
      <c r="X2664" s="2" t="s">
        <v>154</v>
      </c>
      <c r="Y2664" s="2">
        <v>1652</v>
      </c>
      <c r="Z2664" s="7">
        <v>77669379</v>
      </c>
    </row>
    <row r="2665" spans="1:26" ht="15.75" customHeight="1" x14ac:dyDescent="0.3">
      <c r="A2665" s="6">
        <v>5500000</v>
      </c>
      <c r="B2665" s="2" t="s">
        <v>2367</v>
      </c>
      <c r="C2665" s="2" t="s">
        <v>13616</v>
      </c>
      <c r="D2665" t="s">
        <v>20197</v>
      </c>
      <c r="E2665" t="s">
        <v>19452</v>
      </c>
      <c r="F2665" t="s">
        <v>19452</v>
      </c>
      <c r="H2665" s="2">
        <v>211954</v>
      </c>
      <c r="I2665" s="2" t="s">
        <v>15116</v>
      </c>
      <c r="J2665" s="2" t="s">
        <v>12776</v>
      </c>
      <c r="K2665" s="2" t="s">
        <v>2628</v>
      </c>
      <c r="L2665" s="2" t="s">
        <v>12777</v>
      </c>
      <c r="M2665" s="3">
        <v>959729</v>
      </c>
      <c r="N2665" s="2" t="s">
        <v>12778</v>
      </c>
      <c r="O2665" s="2" t="s">
        <v>19837</v>
      </c>
      <c r="P2665" s="2" t="s">
        <v>11465</v>
      </c>
      <c r="Q2665" s="4">
        <v>41475</v>
      </c>
      <c r="R2665" s="4" t="s">
        <v>20218</v>
      </c>
      <c r="S2665" s="6">
        <v>99067206</v>
      </c>
      <c r="T2665" s="2">
        <v>115</v>
      </c>
      <c r="U2665" s="2" t="s">
        <v>708</v>
      </c>
      <c r="V2665" s="2" t="s">
        <v>54</v>
      </c>
      <c r="W2665" s="2" t="s">
        <v>12779</v>
      </c>
      <c r="X2665" s="2" t="s">
        <v>220</v>
      </c>
      <c r="Y2665" s="2">
        <v>205</v>
      </c>
      <c r="Z2665" s="7">
        <v>93567206</v>
      </c>
    </row>
    <row r="2666" spans="1:26" ht="15.75" customHeight="1" x14ac:dyDescent="0.3">
      <c r="A2666" s="6">
        <v>5000000</v>
      </c>
      <c r="B2666" s="2" t="s">
        <v>4906</v>
      </c>
      <c r="C2666" s="2" t="s">
        <v>20187</v>
      </c>
      <c r="D2666" t="s">
        <v>19452</v>
      </c>
      <c r="E2666" t="s">
        <v>19452</v>
      </c>
      <c r="F2666" t="s">
        <v>19452</v>
      </c>
      <c r="H2666" s="2">
        <v>82990</v>
      </c>
      <c r="I2666" s="2" t="s">
        <v>15556</v>
      </c>
      <c r="J2666" s="2" t="s">
        <v>12780</v>
      </c>
      <c r="K2666" s="2" t="s">
        <v>49</v>
      </c>
      <c r="L2666" s="2" t="s">
        <v>12781</v>
      </c>
      <c r="M2666" s="3">
        <v>20326337</v>
      </c>
      <c r="N2666" s="2" t="s">
        <v>12770</v>
      </c>
      <c r="O2666" s="2" t="s">
        <v>19449</v>
      </c>
      <c r="P2666" s="2" t="s">
        <v>62</v>
      </c>
      <c r="Q2666" s="4">
        <v>41199</v>
      </c>
      <c r="R2666" s="4" t="s">
        <v>20213</v>
      </c>
      <c r="S2666" s="6">
        <v>142817992</v>
      </c>
      <c r="T2666" s="2">
        <v>95</v>
      </c>
      <c r="U2666" s="2" t="s">
        <v>63</v>
      </c>
      <c r="V2666" s="2" t="s">
        <v>54</v>
      </c>
      <c r="W2666" s="2" t="s">
        <v>12782</v>
      </c>
      <c r="X2666" s="2" t="s">
        <v>433</v>
      </c>
      <c r="Y2666" s="2">
        <v>563</v>
      </c>
      <c r="Z2666" s="7">
        <v>137817992</v>
      </c>
    </row>
    <row r="2667" spans="1:26" ht="15.75" customHeight="1" x14ac:dyDescent="0.3">
      <c r="A2667" s="6">
        <v>4100000</v>
      </c>
      <c r="B2667" s="2" t="s">
        <v>1125</v>
      </c>
      <c r="C2667" s="2" t="s">
        <v>20179</v>
      </c>
      <c r="D2667" t="s">
        <v>19452</v>
      </c>
      <c r="E2667" t="s">
        <v>19452</v>
      </c>
      <c r="F2667" t="s">
        <v>19452</v>
      </c>
      <c r="H2667" s="2">
        <v>29912</v>
      </c>
      <c r="I2667" s="2" t="s">
        <v>16420</v>
      </c>
      <c r="J2667" s="2" t="s">
        <v>12783</v>
      </c>
      <c r="K2667" s="2" t="s">
        <v>49</v>
      </c>
      <c r="L2667" s="2" t="s">
        <v>12784</v>
      </c>
      <c r="M2667" s="3">
        <v>4028875</v>
      </c>
      <c r="N2667" s="2" t="s">
        <v>2080</v>
      </c>
      <c r="O2667" s="2" t="s">
        <v>19458</v>
      </c>
      <c r="P2667" s="2" t="s">
        <v>62</v>
      </c>
      <c r="Q2667" s="4">
        <v>19618</v>
      </c>
      <c r="R2667" s="4" t="s">
        <v>20271</v>
      </c>
      <c r="S2667" s="6">
        <v>36000000</v>
      </c>
      <c r="T2667" s="2">
        <v>135</v>
      </c>
      <c r="U2667" s="2" t="s">
        <v>63</v>
      </c>
      <c r="V2667" s="2" t="s">
        <v>54</v>
      </c>
      <c r="W2667" s="2" t="s">
        <v>12785</v>
      </c>
      <c r="X2667" s="2" t="s">
        <v>173</v>
      </c>
      <c r="Y2667" s="2">
        <v>42</v>
      </c>
      <c r="Z2667" s="7">
        <v>31900000</v>
      </c>
    </row>
    <row r="2668" spans="1:26" ht="15.75" customHeight="1" x14ac:dyDescent="0.3">
      <c r="A2668" s="6">
        <v>5000000</v>
      </c>
      <c r="B2668" s="2" t="s">
        <v>939</v>
      </c>
      <c r="C2668" s="2" t="s">
        <v>13616</v>
      </c>
      <c r="D2668" t="s">
        <v>19452</v>
      </c>
      <c r="E2668" t="s">
        <v>19452</v>
      </c>
      <c r="F2668" t="s">
        <v>19452</v>
      </c>
      <c r="H2668" s="2">
        <v>11843</v>
      </c>
      <c r="I2668" s="2" t="s">
        <v>17385</v>
      </c>
      <c r="J2668" s="2" t="s">
        <v>12786</v>
      </c>
      <c r="K2668" s="2" t="s">
        <v>49</v>
      </c>
      <c r="L2668" s="2" t="s">
        <v>12787</v>
      </c>
      <c r="M2668" s="3">
        <v>6470766</v>
      </c>
      <c r="N2668" s="2" t="s">
        <v>12788</v>
      </c>
      <c r="O2668" s="2" t="s">
        <v>19517</v>
      </c>
      <c r="P2668" s="2" t="s">
        <v>3537</v>
      </c>
      <c r="Q2668" s="4">
        <v>27535</v>
      </c>
      <c r="R2668" s="4" t="s">
        <v>20266</v>
      </c>
      <c r="S2668" s="6">
        <v>41833347</v>
      </c>
      <c r="T2668" s="2">
        <v>113</v>
      </c>
      <c r="U2668" s="2" t="s">
        <v>63</v>
      </c>
      <c r="V2668" s="2" t="s">
        <v>54</v>
      </c>
      <c r="X2668" s="2" t="s">
        <v>252</v>
      </c>
      <c r="Y2668" s="2">
        <v>137</v>
      </c>
      <c r="Z2668" s="7">
        <v>36833347</v>
      </c>
    </row>
    <row r="2669" spans="1:26" ht="15.75" customHeight="1" x14ac:dyDescent="0.3">
      <c r="A2669" s="6">
        <v>11000000</v>
      </c>
      <c r="B2669" s="2" t="s">
        <v>12789</v>
      </c>
      <c r="C2669" s="2" t="s">
        <v>20187</v>
      </c>
      <c r="D2669" t="s">
        <v>20201</v>
      </c>
      <c r="E2669" t="s">
        <v>20196</v>
      </c>
      <c r="F2669" t="s">
        <v>19452</v>
      </c>
      <c r="H2669" s="2">
        <v>11284</v>
      </c>
      <c r="I2669" s="2" t="s">
        <v>17512</v>
      </c>
      <c r="J2669" s="2" t="s">
        <v>12790</v>
      </c>
      <c r="K2669" s="2" t="s">
        <v>49</v>
      </c>
      <c r="L2669" s="2" t="s">
        <v>12791</v>
      </c>
      <c r="M2669" s="3">
        <v>16856231</v>
      </c>
      <c r="N2669" s="2" t="s">
        <v>410</v>
      </c>
      <c r="O2669" s="2" t="s">
        <v>19453</v>
      </c>
      <c r="P2669" s="2" t="s">
        <v>62</v>
      </c>
      <c r="Q2669" s="4">
        <v>33486</v>
      </c>
      <c r="R2669" s="4" t="s">
        <v>20232</v>
      </c>
      <c r="S2669" s="6">
        <v>34872033</v>
      </c>
      <c r="T2669" s="2">
        <v>89</v>
      </c>
      <c r="U2669" s="2" t="s">
        <v>63</v>
      </c>
      <c r="V2669" s="2" t="s">
        <v>54</v>
      </c>
      <c r="W2669" s="2" t="s">
        <v>12792</v>
      </c>
      <c r="X2669" s="2" t="s">
        <v>314</v>
      </c>
      <c r="Y2669" s="2">
        <v>272</v>
      </c>
      <c r="Z2669" s="7">
        <v>23872033</v>
      </c>
    </row>
    <row r="2670" spans="1:26" ht="15.75" customHeight="1" x14ac:dyDescent="0.3">
      <c r="A2670" s="6">
        <v>8000000</v>
      </c>
      <c r="B2670" s="2" t="s">
        <v>4346</v>
      </c>
      <c r="C2670" s="2" t="s">
        <v>20185</v>
      </c>
      <c r="D2670" t="s">
        <v>20197</v>
      </c>
      <c r="E2670" t="s">
        <v>19452</v>
      </c>
      <c r="F2670" t="s">
        <v>19452</v>
      </c>
      <c r="H2670" s="2">
        <v>504</v>
      </c>
      <c r="I2670" s="2" t="s">
        <v>19215</v>
      </c>
      <c r="J2670" s="2" t="s">
        <v>12793</v>
      </c>
      <c r="K2670" s="2" t="s">
        <v>49</v>
      </c>
      <c r="L2670" s="2" t="s">
        <v>12794</v>
      </c>
      <c r="M2670" s="3">
        <v>19683187</v>
      </c>
      <c r="N2670" s="2" t="s">
        <v>12795</v>
      </c>
      <c r="O2670" s="2" t="s">
        <v>20018</v>
      </c>
      <c r="P2670" s="2" t="s">
        <v>62</v>
      </c>
      <c r="Q2670" s="4">
        <v>37941</v>
      </c>
      <c r="R2670" s="4" t="s">
        <v>20226</v>
      </c>
      <c r="S2670" s="6">
        <v>60378584</v>
      </c>
      <c r="T2670" s="2">
        <v>110</v>
      </c>
      <c r="U2670" s="2" t="s">
        <v>63</v>
      </c>
      <c r="V2670" s="2" t="s">
        <v>54</v>
      </c>
      <c r="W2670" s="2" t="s">
        <v>12796</v>
      </c>
      <c r="X2670" s="2" t="s">
        <v>142</v>
      </c>
      <c r="Y2670" s="2">
        <v>485</v>
      </c>
      <c r="Z2670" s="7">
        <v>52378584</v>
      </c>
    </row>
    <row r="2671" spans="1:26" ht="15.75" customHeight="1" x14ac:dyDescent="0.3">
      <c r="A2671" s="6">
        <v>5000000</v>
      </c>
      <c r="B2671" s="2" t="s">
        <v>621</v>
      </c>
      <c r="C2671" s="2" t="s">
        <v>20175</v>
      </c>
      <c r="D2671" t="s">
        <v>20197</v>
      </c>
      <c r="E2671" t="s">
        <v>20199</v>
      </c>
      <c r="F2671" t="s">
        <v>19452</v>
      </c>
      <c r="H2671" s="2">
        <v>173</v>
      </c>
      <c r="I2671" s="2" t="s">
        <v>19344</v>
      </c>
      <c r="J2671" s="2" t="s">
        <v>12797</v>
      </c>
      <c r="K2671" s="2" t="s">
        <v>49</v>
      </c>
      <c r="L2671" s="2" t="s">
        <v>12798</v>
      </c>
      <c r="M2671" s="3">
        <v>9358197</v>
      </c>
      <c r="N2671" s="2" t="s">
        <v>8988</v>
      </c>
      <c r="O2671" s="2" t="s">
        <v>19791</v>
      </c>
      <c r="P2671" s="2" t="s">
        <v>62</v>
      </c>
      <c r="Q2671" s="4">
        <v>20081</v>
      </c>
      <c r="R2671" s="4" t="s">
        <v>20272</v>
      </c>
      <c r="S2671" s="6">
        <v>28200000</v>
      </c>
      <c r="T2671" s="2">
        <v>127</v>
      </c>
      <c r="U2671" s="2" t="s">
        <v>63</v>
      </c>
      <c r="V2671" s="2" t="s">
        <v>54</v>
      </c>
      <c r="W2671" s="2" t="s">
        <v>12799</v>
      </c>
      <c r="X2671" s="2" t="s">
        <v>259</v>
      </c>
      <c r="Y2671" s="2">
        <v>157</v>
      </c>
      <c r="Z2671" s="7">
        <v>23200000</v>
      </c>
    </row>
    <row r="2672" spans="1:26" ht="15.75" customHeight="1" x14ac:dyDescent="0.3">
      <c r="A2672" s="6">
        <v>5000000</v>
      </c>
      <c r="B2672" s="2" t="s">
        <v>3435</v>
      </c>
      <c r="C2672" s="2" t="s">
        <v>20187</v>
      </c>
      <c r="D2672" t="s">
        <v>20201</v>
      </c>
      <c r="E2672" t="s">
        <v>19452</v>
      </c>
      <c r="F2672" t="s">
        <v>19452</v>
      </c>
      <c r="H2672" s="2">
        <v>227348</v>
      </c>
      <c r="I2672" s="2" t="s">
        <v>15082</v>
      </c>
      <c r="J2672" s="2" t="s">
        <v>12800</v>
      </c>
      <c r="K2672" s="2" t="s">
        <v>49</v>
      </c>
      <c r="L2672" s="2" t="s">
        <v>12801</v>
      </c>
      <c r="M2672" s="3">
        <v>19984477</v>
      </c>
      <c r="N2672" s="2" t="s">
        <v>12802</v>
      </c>
      <c r="O2672" s="2" t="s">
        <v>19943</v>
      </c>
      <c r="P2672" s="2" t="s">
        <v>62</v>
      </c>
      <c r="Q2672" s="4">
        <v>41640</v>
      </c>
      <c r="R2672" s="4" t="s">
        <v>20220</v>
      </c>
      <c r="S2672" s="6">
        <v>86362372</v>
      </c>
      <c r="T2672" s="2">
        <v>84</v>
      </c>
      <c r="U2672" s="2" t="s">
        <v>63</v>
      </c>
      <c r="V2672" s="2" t="s">
        <v>54</v>
      </c>
      <c r="W2672" s="2" t="s">
        <v>12803</v>
      </c>
      <c r="X2672" s="2" t="s">
        <v>433</v>
      </c>
      <c r="Y2672" s="2">
        <v>449</v>
      </c>
      <c r="Z2672" s="7">
        <v>81362372</v>
      </c>
    </row>
    <row r="2673" spans="1:26" ht="15.75" customHeight="1" x14ac:dyDescent="0.3">
      <c r="A2673" s="6">
        <v>5000000</v>
      </c>
      <c r="B2673" s="2" t="s">
        <v>2107</v>
      </c>
      <c r="C2673" s="2" t="s">
        <v>20179</v>
      </c>
      <c r="D2673" t="s">
        <v>20202</v>
      </c>
      <c r="E2673" t="s">
        <v>19452</v>
      </c>
      <c r="F2673" t="s">
        <v>19452</v>
      </c>
      <c r="H2673" s="2">
        <v>1955</v>
      </c>
      <c r="I2673" s="2" t="s">
        <v>18799</v>
      </c>
      <c r="J2673" s="2" t="s">
        <v>12804</v>
      </c>
      <c r="K2673" s="2" t="s">
        <v>49</v>
      </c>
      <c r="L2673" s="2" t="s">
        <v>12805</v>
      </c>
      <c r="M2673" s="3">
        <v>30271066</v>
      </c>
      <c r="N2673" s="2" t="s">
        <v>12806</v>
      </c>
      <c r="O2673" s="2" t="s">
        <v>20019</v>
      </c>
      <c r="P2673" s="2" t="s">
        <v>71</v>
      </c>
      <c r="Q2673" s="4">
        <v>29496</v>
      </c>
      <c r="R2673" s="4" t="s">
        <v>20244</v>
      </c>
      <c r="S2673" s="6">
        <v>26010864</v>
      </c>
      <c r="T2673" s="2">
        <v>124</v>
      </c>
      <c r="U2673" s="2" t="s">
        <v>63</v>
      </c>
      <c r="V2673" s="2" t="s">
        <v>54</v>
      </c>
      <c r="W2673" s="2" t="s">
        <v>12807</v>
      </c>
      <c r="X2673" s="2" t="s">
        <v>620</v>
      </c>
      <c r="Y2673" s="2">
        <v>719</v>
      </c>
      <c r="Z2673" s="7">
        <v>21010864</v>
      </c>
    </row>
    <row r="2674" spans="1:26" ht="15.75" customHeight="1" x14ac:dyDescent="0.3">
      <c r="A2674" s="6">
        <v>5000000</v>
      </c>
      <c r="B2674" s="2" t="s">
        <v>2107</v>
      </c>
      <c r="C2674" s="2" t="s">
        <v>20179</v>
      </c>
      <c r="D2674" t="s">
        <v>20202</v>
      </c>
      <c r="E2674" t="s">
        <v>19452</v>
      </c>
      <c r="F2674" t="s">
        <v>19452</v>
      </c>
      <c r="H2674" s="2">
        <v>152532</v>
      </c>
      <c r="I2674" s="2" t="s">
        <v>15289</v>
      </c>
      <c r="J2674" s="2" t="s">
        <v>12808</v>
      </c>
      <c r="K2674" s="2" t="s">
        <v>49</v>
      </c>
      <c r="L2674" s="2" t="s">
        <v>12809</v>
      </c>
      <c r="M2674" s="3">
        <v>59454473</v>
      </c>
      <c r="N2674" s="2" t="s">
        <v>12810</v>
      </c>
      <c r="O2674" s="2" t="s">
        <v>19456</v>
      </c>
      <c r="P2674" s="2" t="s">
        <v>62</v>
      </c>
      <c r="Q2674" s="4">
        <v>41524</v>
      </c>
      <c r="R2674" s="4" t="s">
        <v>20218</v>
      </c>
      <c r="S2674" s="6">
        <v>55198285</v>
      </c>
      <c r="T2674" s="2">
        <v>117</v>
      </c>
      <c r="U2674" s="2" t="s">
        <v>564</v>
      </c>
      <c r="V2674" s="2" t="s">
        <v>54</v>
      </c>
      <c r="W2674" s="2" t="s">
        <v>12811</v>
      </c>
      <c r="X2674" s="2" t="s">
        <v>620</v>
      </c>
      <c r="Y2674" s="2">
        <v>2886</v>
      </c>
      <c r="Z2674" s="7">
        <v>50198285</v>
      </c>
    </row>
    <row r="2675" spans="1:26" ht="15.75" customHeight="1" x14ac:dyDescent="0.3">
      <c r="A2675" s="6">
        <v>3300000</v>
      </c>
      <c r="B2675" s="2" t="s">
        <v>7602</v>
      </c>
      <c r="C2675" s="2" t="s">
        <v>20180</v>
      </c>
      <c r="D2675" t="s">
        <v>20203</v>
      </c>
      <c r="E2675" t="s">
        <v>19452</v>
      </c>
      <c r="F2675" t="s">
        <v>19452</v>
      </c>
      <c r="G2675" s="2" t="s">
        <v>12812</v>
      </c>
      <c r="H2675" s="2">
        <v>243940</v>
      </c>
      <c r="I2675" s="2" t="s">
        <v>15030</v>
      </c>
      <c r="J2675" s="2" t="s">
        <v>12813</v>
      </c>
      <c r="K2675" s="2" t="s">
        <v>49</v>
      </c>
      <c r="L2675" s="2" t="s">
        <v>12814</v>
      </c>
      <c r="M2675" s="3">
        <v>20304235</v>
      </c>
      <c r="N2675" s="2" t="s">
        <v>12815</v>
      </c>
      <c r="O2675" s="2" t="s">
        <v>19484</v>
      </c>
      <c r="P2675" s="2" t="s">
        <v>62</v>
      </c>
      <c r="Q2675" s="4">
        <v>42033</v>
      </c>
      <c r="R2675" s="4" t="s">
        <v>20212</v>
      </c>
      <c r="S2675" s="6">
        <v>64110728</v>
      </c>
      <c r="T2675" s="2">
        <v>83</v>
      </c>
      <c r="U2675" s="2" t="s">
        <v>63</v>
      </c>
      <c r="V2675" s="2" t="s">
        <v>54</v>
      </c>
      <c r="W2675" s="2" t="s">
        <v>12816</v>
      </c>
      <c r="X2675" s="2" t="s">
        <v>314</v>
      </c>
      <c r="Y2675" s="2">
        <v>505</v>
      </c>
      <c r="Z2675" s="7">
        <v>60810728</v>
      </c>
    </row>
    <row r="2676" spans="1:26" ht="15.75" customHeight="1" x14ac:dyDescent="0.3">
      <c r="A2676" s="6">
        <v>9000000</v>
      </c>
      <c r="B2676" s="2" t="s">
        <v>6743</v>
      </c>
      <c r="C2676" s="2" t="s">
        <v>20186</v>
      </c>
      <c r="D2676" t="s">
        <v>20201</v>
      </c>
      <c r="E2676" t="s">
        <v>19452</v>
      </c>
      <c r="F2676" t="s">
        <v>19452</v>
      </c>
      <c r="G2676" s="2" t="s">
        <v>12817</v>
      </c>
      <c r="H2676" s="2">
        <v>77</v>
      </c>
      <c r="I2676" s="2" t="s">
        <v>19393</v>
      </c>
      <c r="J2676" s="2" t="s">
        <v>12818</v>
      </c>
      <c r="K2676" s="2" t="s">
        <v>49</v>
      </c>
      <c r="L2676" s="2" t="s">
        <v>12819</v>
      </c>
      <c r="M2676" s="3">
        <v>60715151</v>
      </c>
      <c r="N2676" s="2" t="s">
        <v>12820</v>
      </c>
      <c r="O2676" s="2" t="s">
        <v>19480</v>
      </c>
      <c r="P2676" s="2" t="s">
        <v>62</v>
      </c>
      <c r="Q2676" s="4">
        <v>36810</v>
      </c>
      <c r="R2676" s="4" t="s">
        <v>20230</v>
      </c>
      <c r="S2676" s="6">
        <v>39723096</v>
      </c>
      <c r="T2676" s="2">
        <v>113</v>
      </c>
      <c r="U2676" s="2" t="s">
        <v>63</v>
      </c>
      <c r="V2676" s="2" t="s">
        <v>54</v>
      </c>
      <c r="W2676" s="2" t="s">
        <v>12821</v>
      </c>
      <c r="X2676" s="2" t="s">
        <v>628</v>
      </c>
      <c r="Y2676" s="2">
        <v>4028</v>
      </c>
      <c r="Z2676" s="7">
        <v>30723096</v>
      </c>
    </row>
    <row r="2677" spans="1:26" ht="15.75" customHeight="1" x14ac:dyDescent="0.3">
      <c r="A2677" s="6">
        <v>5000000</v>
      </c>
      <c r="B2677" s="2" t="s">
        <v>4906</v>
      </c>
      <c r="C2677" s="2" t="s">
        <v>20187</v>
      </c>
      <c r="D2677" t="s">
        <v>19452</v>
      </c>
      <c r="E2677" t="s">
        <v>19452</v>
      </c>
      <c r="F2677" t="s">
        <v>19452</v>
      </c>
      <c r="H2677" s="2">
        <v>157547</v>
      </c>
      <c r="I2677" s="2" t="s">
        <v>15267</v>
      </c>
      <c r="J2677" s="2" t="s">
        <v>12822</v>
      </c>
      <c r="K2677" s="2" t="s">
        <v>49</v>
      </c>
      <c r="L2677" s="2" t="s">
        <v>12823</v>
      </c>
      <c r="M2677" s="3">
        <v>35871248</v>
      </c>
      <c r="N2677" s="2" t="s">
        <v>12824</v>
      </c>
      <c r="O2677" s="2" t="s">
        <v>20020</v>
      </c>
      <c r="P2677" s="2" t="s">
        <v>62</v>
      </c>
      <c r="Q2677" s="4">
        <v>41525</v>
      </c>
      <c r="R2677" s="4" t="s">
        <v>20218</v>
      </c>
      <c r="S2677" s="6">
        <v>44030246</v>
      </c>
      <c r="T2677" s="2">
        <v>104</v>
      </c>
      <c r="U2677" s="2" t="s">
        <v>63</v>
      </c>
      <c r="V2677" s="2" t="s">
        <v>54</v>
      </c>
      <c r="W2677" s="2" t="s">
        <v>12825</v>
      </c>
      <c r="X2677" s="2" t="s">
        <v>74</v>
      </c>
      <c r="Y2677" s="2">
        <v>1050</v>
      </c>
      <c r="Z2677" s="7">
        <v>39030246</v>
      </c>
    </row>
    <row r="2678" spans="1:26" ht="15.75" customHeight="1" x14ac:dyDescent="0.3">
      <c r="A2678" s="6">
        <v>5000000</v>
      </c>
      <c r="B2678" s="2" t="s">
        <v>939</v>
      </c>
      <c r="C2678" s="2" t="s">
        <v>13616</v>
      </c>
      <c r="D2678" t="s">
        <v>19452</v>
      </c>
      <c r="E2678" t="s">
        <v>19452</v>
      </c>
      <c r="F2678" t="s">
        <v>19452</v>
      </c>
      <c r="H2678" s="2">
        <v>2295</v>
      </c>
      <c r="I2678" s="2" t="s">
        <v>18714</v>
      </c>
      <c r="J2678" s="2" t="s">
        <v>12826</v>
      </c>
      <c r="K2678" s="2" t="s">
        <v>49</v>
      </c>
      <c r="L2678" s="2" t="s">
        <v>12827</v>
      </c>
      <c r="M2678" s="3">
        <v>18077963</v>
      </c>
      <c r="N2678" s="2" t="s">
        <v>12828</v>
      </c>
      <c r="O2678" s="2" t="s">
        <v>19533</v>
      </c>
      <c r="P2678" s="2" t="s">
        <v>62</v>
      </c>
      <c r="Q2678" s="4">
        <v>38862</v>
      </c>
      <c r="R2678" s="4" t="s">
        <v>20216</v>
      </c>
      <c r="S2678" s="6">
        <v>26888376</v>
      </c>
      <c r="T2678" s="2">
        <v>97</v>
      </c>
      <c r="U2678" s="2" t="s">
        <v>63</v>
      </c>
      <c r="V2678" s="2" t="s">
        <v>54</v>
      </c>
      <c r="W2678" s="2" t="s">
        <v>12829</v>
      </c>
      <c r="X2678" s="2" t="s">
        <v>65</v>
      </c>
      <c r="Y2678" s="2">
        <v>398</v>
      </c>
      <c r="Z2678" s="7">
        <v>21888376</v>
      </c>
    </row>
    <row r="2679" spans="1:26" ht="15.75" customHeight="1" x14ac:dyDescent="0.3">
      <c r="A2679" s="6">
        <v>5000000</v>
      </c>
      <c r="B2679" s="2" t="s">
        <v>11642</v>
      </c>
      <c r="C2679" s="2" t="s">
        <v>20179</v>
      </c>
      <c r="D2679" t="s">
        <v>20196</v>
      </c>
      <c r="E2679" t="s">
        <v>20207</v>
      </c>
      <c r="F2679" t="s">
        <v>19452</v>
      </c>
      <c r="H2679" s="2">
        <v>71</v>
      </c>
      <c r="I2679" s="2" t="s">
        <v>19398</v>
      </c>
      <c r="J2679" s="2" t="s">
        <v>12830</v>
      </c>
      <c r="K2679" s="2" t="s">
        <v>49</v>
      </c>
      <c r="L2679" s="2" t="s">
        <v>12831</v>
      </c>
      <c r="M2679" s="3">
        <v>20428237</v>
      </c>
      <c r="N2679" s="2" t="s">
        <v>12832</v>
      </c>
      <c r="O2679" s="2" t="s">
        <v>19615</v>
      </c>
      <c r="P2679" s="2" t="s">
        <v>2955</v>
      </c>
      <c r="Q2679" s="4">
        <v>36664</v>
      </c>
      <c r="R2679" s="4" t="s">
        <v>20230</v>
      </c>
      <c r="S2679" s="6">
        <v>110000000</v>
      </c>
      <c r="T2679" s="2">
        <v>110</v>
      </c>
      <c r="U2679" s="2" t="s">
        <v>63</v>
      </c>
      <c r="V2679" s="2" t="s">
        <v>54</v>
      </c>
      <c r="W2679" s="2" t="s">
        <v>12833</v>
      </c>
      <c r="X2679" s="2" t="s">
        <v>103</v>
      </c>
      <c r="Y2679" s="2">
        <v>750</v>
      </c>
      <c r="Z2679" s="7">
        <v>105000000</v>
      </c>
    </row>
    <row r="2680" spans="1:26" ht="15.75" customHeight="1" x14ac:dyDescent="0.3">
      <c r="A2680" s="6">
        <v>4600000</v>
      </c>
      <c r="B2680" s="2" t="s">
        <v>2367</v>
      </c>
      <c r="C2680" s="2" t="s">
        <v>13616</v>
      </c>
      <c r="D2680" t="s">
        <v>20197</v>
      </c>
      <c r="E2680" t="s">
        <v>19452</v>
      </c>
      <c r="F2680" t="s">
        <v>19452</v>
      </c>
      <c r="H2680" s="2">
        <v>147773</v>
      </c>
      <c r="I2680" s="2" t="s">
        <v>15294</v>
      </c>
      <c r="J2680" s="2" t="s">
        <v>12834</v>
      </c>
      <c r="K2680" s="2" t="s">
        <v>49</v>
      </c>
      <c r="L2680" s="2" t="s">
        <v>12835</v>
      </c>
      <c r="M2680" s="3">
        <v>3214444</v>
      </c>
      <c r="N2680" s="2" t="s">
        <v>12836</v>
      </c>
      <c r="O2680" s="2" t="s">
        <v>19690</v>
      </c>
      <c r="P2680" s="2" t="s">
        <v>62</v>
      </c>
      <c r="Q2680" s="4">
        <v>41431</v>
      </c>
      <c r="R2680" s="4" t="s">
        <v>20218</v>
      </c>
      <c r="S2680" s="6">
        <v>23198652</v>
      </c>
      <c r="T2680" s="2">
        <v>103</v>
      </c>
      <c r="U2680" s="2" t="s">
        <v>63</v>
      </c>
      <c r="V2680" s="2" t="s">
        <v>54</v>
      </c>
      <c r="W2680" s="2" t="s">
        <v>12837</v>
      </c>
      <c r="X2680" s="2" t="s">
        <v>187</v>
      </c>
      <c r="Y2680" s="2">
        <v>688</v>
      </c>
      <c r="Z2680" s="7">
        <v>18598652</v>
      </c>
    </row>
    <row r="2681" spans="1:26" ht="15.75" customHeight="1" x14ac:dyDescent="0.3">
      <c r="A2681" s="6">
        <v>3500000</v>
      </c>
      <c r="B2681" s="2" t="s">
        <v>12838</v>
      </c>
      <c r="C2681" s="2" t="s">
        <v>20181</v>
      </c>
      <c r="D2681" t="s">
        <v>20197</v>
      </c>
      <c r="E2681" t="s">
        <v>20194</v>
      </c>
      <c r="F2681" t="s">
        <v>20206</v>
      </c>
      <c r="H2681" s="2">
        <v>24266</v>
      </c>
      <c r="I2681" s="2" t="s">
        <v>16585</v>
      </c>
      <c r="J2681" s="2" t="s">
        <v>12839</v>
      </c>
      <c r="K2681" s="2" t="s">
        <v>49</v>
      </c>
      <c r="L2681" s="2" t="s">
        <v>12840</v>
      </c>
      <c r="M2681" s="3">
        <v>3656491</v>
      </c>
      <c r="N2681" s="2" t="s">
        <v>12841</v>
      </c>
      <c r="O2681" s="2" t="s">
        <v>20021</v>
      </c>
      <c r="P2681" s="2" t="s">
        <v>1035</v>
      </c>
      <c r="Q2681" s="4">
        <v>30012</v>
      </c>
      <c r="R2681" s="4" t="s">
        <v>20235</v>
      </c>
      <c r="S2681" s="6">
        <v>20659423</v>
      </c>
      <c r="T2681" s="2">
        <v>104</v>
      </c>
      <c r="U2681" s="2" t="s">
        <v>63</v>
      </c>
      <c r="V2681" s="2" t="s">
        <v>54</v>
      </c>
      <c r="W2681" s="2" t="s">
        <v>12842</v>
      </c>
      <c r="X2681" s="2" t="s">
        <v>259</v>
      </c>
      <c r="Y2681" s="2">
        <v>37</v>
      </c>
      <c r="Z2681" s="7">
        <v>17159423</v>
      </c>
    </row>
    <row r="2682" spans="1:26" ht="15.75" customHeight="1" x14ac:dyDescent="0.3">
      <c r="A2682" s="6">
        <v>10000000</v>
      </c>
      <c r="B2682" s="2" t="s">
        <v>2367</v>
      </c>
      <c r="C2682" s="2" t="s">
        <v>13616</v>
      </c>
      <c r="D2682" t="s">
        <v>20197</v>
      </c>
      <c r="E2682" t="s">
        <v>19452</v>
      </c>
      <c r="F2682" t="s">
        <v>19452</v>
      </c>
      <c r="G2682" s="2" t="s">
        <v>12843</v>
      </c>
      <c r="H2682" s="2">
        <v>59968</v>
      </c>
      <c r="I2682" s="2" t="s">
        <v>15822</v>
      </c>
      <c r="J2682" s="2" t="s">
        <v>12844</v>
      </c>
      <c r="K2682" s="2" t="s">
        <v>49</v>
      </c>
      <c r="L2682" s="2" t="s">
        <v>12845</v>
      </c>
      <c r="M2682" s="3">
        <v>15688439</v>
      </c>
      <c r="N2682" s="2" t="s">
        <v>12846</v>
      </c>
      <c r="O2682" s="2" t="s">
        <v>19533</v>
      </c>
      <c r="P2682" s="2" t="s">
        <v>62</v>
      </c>
      <c r="Q2682" s="4">
        <v>40781</v>
      </c>
      <c r="R2682" s="4" t="s">
        <v>20219</v>
      </c>
      <c r="S2682" s="6">
        <v>17273593</v>
      </c>
      <c r="T2682" s="2">
        <v>90</v>
      </c>
      <c r="U2682" s="2" t="s">
        <v>63</v>
      </c>
      <c r="V2682" s="2" t="s">
        <v>54</v>
      </c>
      <c r="W2682" s="2" t="s">
        <v>12847</v>
      </c>
      <c r="X2682" s="2" t="s">
        <v>96</v>
      </c>
      <c r="Y2682" s="2">
        <v>365</v>
      </c>
      <c r="Z2682" s="7">
        <v>7273593</v>
      </c>
    </row>
    <row r="2683" spans="1:26" ht="15.75" customHeight="1" x14ac:dyDescent="0.3">
      <c r="A2683" s="6">
        <v>5000000</v>
      </c>
      <c r="B2683" s="2" t="s">
        <v>4635</v>
      </c>
      <c r="C2683" s="2" t="s">
        <v>20174</v>
      </c>
      <c r="D2683" t="s">
        <v>20197</v>
      </c>
      <c r="E2683" t="s">
        <v>19452</v>
      </c>
      <c r="F2683" t="s">
        <v>19452</v>
      </c>
      <c r="H2683" s="2">
        <v>323677</v>
      </c>
      <c r="I2683" s="2" t="s">
        <v>14763</v>
      </c>
      <c r="J2683" s="2" t="s">
        <v>12848</v>
      </c>
      <c r="K2683" s="2" t="s">
        <v>49</v>
      </c>
      <c r="L2683" s="2" t="s">
        <v>12849</v>
      </c>
      <c r="M2683" s="3">
        <v>229951</v>
      </c>
      <c r="N2683" s="2" t="s">
        <v>12850</v>
      </c>
      <c r="O2683" s="2" t="s">
        <v>20022</v>
      </c>
      <c r="P2683" s="2" t="s">
        <v>12851</v>
      </c>
      <c r="Q2683" s="4">
        <v>42419</v>
      </c>
      <c r="R2683" s="4" t="s">
        <v>20215</v>
      </c>
      <c r="S2683" s="6">
        <v>24804129</v>
      </c>
      <c r="T2683" s="2">
        <v>134</v>
      </c>
      <c r="U2683" s="2" t="s">
        <v>63</v>
      </c>
      <c r="V2683" s="2" t="s">
        <v>54</v>
      </c>
      <c r="W2683" s="2" t="s">
        <v>12852</v>
      </c>
      <c r="X2683" s="2" t="s">
        <v>187</v>
      </c>
      <c r="Y2683" s="2">
        <v>478</v>
      </c>
      <c r="Z2683" s="7">
        <v>19804129</v>
      </c>
    </row>
    <row r="2684" spans="1:26" ht="15.75" customHeight="1" x14ac:dyDescent="0.3">
      <c r="A2684" s="6">
        <v>73000000</v>
      </c>
      <c r="B2684" s="2" t="s">
        <v>221</v>
      </c>
      <c r="C2684" s="2" t="s">
        <v>20175</v>
      </c>
      <c r="D2684" t="s">
        <v>20194</v>
      </c>
      <c r="E2684" t="s">
        <v>20199</v>
      </c>
      <c r="F2684" t="s">
        <v>19452</v>
      </c>
      <c r="H2684" s="2">
        <v>330</v>
      </c>
      <c r="I2684" s="2" t="s">
        <v>19273</v>
      </c>
      <c r="J2684" s="2" t="s">
        <v>2702</v>
      </c>
      <c r="K2684" s="2" t="s">
        <v>49</v>
      </c>
      <c r="L2684" s="2" t="s">
        <v>2703</v>
      </c>
      <c r="M2684" s="3">
        <v>2502487</v>
      </c>
      <c r="N2684" s="2" t="s">
        <v>2704</v>
      </c>
      <c r="O2684" s="2" t="s">
        <v>19455</v>
      </c>
      <c r="P2684" s="2" t="s">
        <v>62</v>
      </c>
      <c r="Q2684" s="4">
        <v>35573</v>
      </c>
      <c r="R2684" s="4" t="s">
        <v>20222</v>
      </c>
      <c r="S2684" s="6">
        <v>229074524</v>
      </c>
      <c r="T2684" s="2">
        <v>129</v>
      </c>
      <c r="U2684" s="2" t="s">
        <v>63</v>
      </c>
      <c r="V2684" s="2" t="s">
        <v>54</v>
      </c>
      <c r="W2684" s="2" t="s">
        <v>2705</v>
      </c>
      <c r="X2684" s="2" t="s">
        <v>180</v>
      </c>
      <c r="Y2684" s="2">
        <v>2487</v>
      </c>
      <c r="Z2684" s="7">
        <v>156074524</v>
      </c>
    </row>
    <row r="2685" spans="1:26" ht="15.75" customHeight="1" x14ac:dyDescent="0.3">
      <c r="A2685" s="6">
        <v>5000000</v>
      </c>
      <c r="B2685" s="2" t="s">
        <v>1125</v>
      </c>
      <c r="C2685" s="2" t="s">
        <v>20179</v>
      </c>
      <c r="D2685" t="s">
        <v>19452</v>
      </c>
      <c r="E2685" t="s">
        <v>19452</v>
      </c>
      <c r="F2685" t="s">
        <v>19452</v>
      </c>
      <c r="H2685" s="2">
        <v>284293</v>
      </c>
      <c r="I2685" s="2" t="s">
        <v>14887</v>
      </c>
      <c r="J2685" s="2" t="s">
        <v>12857</v>
      </c>
      <c r="K2685" s="2" t="s">
        <v>49</v>
      </c>
      <c r="L2685" s="2" t="s">
        <v>12858</v>
      </c>
      <c r="M2685" s="3">
        <v>35307577</v>
      </c>
      <c r="N2685" s="2" t="s">
        <v>12859</v>
      </c>
      <c r="O2685" s="2" t="s">
        <v>19912</v>
      </c>
      <c r="P2685" s="2" t="s">
        <v>62</v>
      </c>
      <c r="Q2685" s="4">
        <v>41978</v>
      </c>
      <c r="R2685" s="4" t="s">
        <v>20220</v>
      </c>
      <c r="S2685" s="6">
        <v>43884652</v>
      </c>
      <c r="T2685" s="2">
        <v>99</v>
      </c>
      <c r="U2685" s="2" t="s">
        <v>63</v>
      </c>
      <c r="V2685" s="2" t="s">
        <v>54</v>
      </c>
      <c r="X2685" s="2" t="s">
        <v>220</v>
      </c>
      <c r="Y2685" s="2">
        <v>1104</v>
      </c>
      <c r="Z2685" s="7">
        <v>38884652</v>
      </c>
    </row>
    <row r="2686" spans="1:26" ht="15.75" customHeight="1" x14ac:dyDescent="0.3">
      <c r="A2686" s="6">
        <v>5000000</v>
      </c>
      <c r="B2686" s="2" t="s">
        <v>3305</v>
      </c>
      <c r="C2686" s="2" t="s">
        <v>20182</v>
      </c>
      <c r="D2686" t="s">
        <v>20197</v>
      </c>
      <c r="E2686" t="s">
        <v>19452</v>
      </c>
      <c r="F2686" t="s">
        <v>19452</v>
      </c>
      <c r="H2686" s="2">
        <v>24973</v>
      </c>
      <c r="I2686" s="2" t="s">
        <v>16561</v>
      </c>
      <c r="J2686" s="2" t="s">
        <v>12860</v>
      </c>
      <c r="K2686" s="2" t="s">
        <v>49</v>
      </c>
      <c r="L2686" s="2" t="s">
        <v>12861</v>
      </c>
      <c r="M2686" s="3">
        <v>4079111</v>
      </c>
      <c r="N2686" s="2" t="s">
        <v>2080</v>
      </c>
      <c r="O2686" s="2" t="s">
        <v>19458</v>
      </c>
      <c r="P2686" s="2" t="s">
        <v>62</v>
      </c>
      <c r="Q2686" s="4">
        <v>19961</v>
      </c>
      <c r="R2686" s="4" t="s">
        <v>20272</v>
      </c>
      <c r="S2686" s="6">
        <v>15000000</v>
      </c>
      <c r="T2686" s="2">
        <v>139</v>
      </c>
      <c r="U2686" s="2" t="s">
        <v>2840</v>
      </c>
      <c r="V2686" s="2" t="s">
        <v>54</v>
      </c>
      <c r="W2686" s="2" t="s">
        <v>12862</v>
      </c>
      <c r="X2686" s="2" t="s">
        <v>281</v>
      </c>
      <c r="Y2686" s="2">
        <v>11</v>
      </c>
      <c r="Z2686" s="7">
        <v>10000000</v>
      </c>
    </row>
    <row r="2687" spans="1:26" ht="15.75" customHeight="1" x14ac:dyDescent="0.3">
      <c r="A2687" s="6">
        <v>44000000</v>
      </c>
      <c r="B2687" s="2" t="s">
        <v>1125</v>
      </c>
      <c r="C2687" s="2" t="s">
        <v>20179</v>
      </c>
      <c r="D2687" t="s">
        <v>19452</v>
      </c>
      <c r="E2687" t="s">
        <v>19452</v>
      </c>
      <c r="F2687" t="s">
        <v>19452</v>
      </c>
      <c r="H2687" s="2">
        <v>37950</v>
      </c>
      <c r="I2687" s="2" t="s">
        <v>16257</v>
      </c>
      <c r="J2687" s="2" t="s">
        <v>5318</v>
      </c>
      <c r="K2687" s="2" t="s">
        <v>49</v>
      </c>
      <c r="L2687" s="2" t="s">
        <v>5319</v>
      </c>
      <c r="M2687" s="3">
        <v>2175433</v>
      </c>
      <c r="N2687" s="2" t="s">
        <v>5320</v>
      </c>
      <c r="O2687" s="2" t="s">
        <v>19455</v>
      </c>
      <c r="P2687" s="2" t="s">
        <v>62</v>
      </c>
      <c r="Q2687" s="4">
        <v>40299</v>
      </c>
      <c r="R2687" s="4" t="s">
        <v>20214</v>
      </c>
      <c r="S2687" s="6">
        <v>48190704</v>
      </c>
      <c r="T2687" s="2">
        <v>99</v>
      </c>
      <c r="U2687" s="2" t="s">
        <v>63</v>
      </c>
      <c r="V2687" s="2" t="s">
        <v>54</v>
      </c>
      <c r="W2687" s="2" t="s">
        <v>5321</v>
      </c>
      <c r="X2687" s="2" t="s">
        <v>259</v>
      </c>
      <c r="Y2687" s="2">
        <v>566</v>
      </c>
      <c r="Z2687" s="7">
        <v>4190704</v>
      </c>
    </row>
    <row r="2688" spans="1:26" ht="15.75" customHeight="1" x14ac:dyDescent="0.3">
      <c r="A2688" s="6">
        <v>5000000</v>
      </c>
      <c r="B2688" s="2" t="s">
        <v>3435</v>
      </c>
      <c r="C2688" s="2" t="s">
        <v>20187</v>
      </c>
      <c r="D2688" t="s">
        <v>20201</v>
      </c>
      <c r="E2688" t="s">
        <v>19452</v>
      </c>
      <c r="F2688" t="s">
        <v>19452</v>
      </c>
      <c r="H2688" s="2">
        <v>10283</v>
      </c>
      <c r="I2688" s="2" t="s">
        <v>17792</v>
      </c>
      <c r="J2688" s="2" t="s">
        <v>12866</v>
      </c>
      <c r="K2688" s="2" t="s">
        <v>49</v>
      </c>
      <c r="L2688" s="2" t="s">
        <v>12867</v>
      </c>
      <c r="M2688" s="3">
        <v>12904615</v>
      </c>
      <c r="N2688" s="2" t="s">
        <v>12868</v>
      </c>
      <c r="O2688" s="2" t="s">
        <v>19449</v>
      </c>
      <c r="P2688" s="2" t="s">
        <v>62</v>
      </c>
      <c r="Q2688" s="4">
        <v>32717</v>
      </c>
      <c r="R2688" s="4" t="s">
        <v>20239</v>
      </c>
      <c r="S2688" s="6">
        <v>14000000</v>
      </c>
      <c r="T2688" s="2">
        <v>100</v>
      </c>
      <c r="U2688" s="2" t="s">
        <v>63</v>
      </c>
      <c r="V2688" s="2" t="s">
        <v>54</v>
      </c>
      <c r="W2688" s="2" t="s">
        <v>12869</v>
      </c>
      <c r="X2688" s="2" t="s">
        <v>559</v>
      </c>
      <c r="Y2688" s="2">
        <v>191</v>
      </c>
      <c r="Z2688" s="7">
        <v>9000000</v>
      </c>
    </row>
    <row r="2689" spans="1:26" ht="15.75" customHeight="1" x14ac:dyDescent="0.3">
      <c r="A2689" s="6">
        <v>5000000</v>
      </c>
      <c r="B2689" s="2" t="s">
        <v>1310</v>
      </c>
      <c r="C2689" s="2" t="s">
        <v>13616</v>
      </c>
      <c r="D2689" t="s">
        <v>20197</v>
      </c>
      <c r="E2689" t="s">
        <v>20198</v>
      </c>
      <c r="F2689" t="s">
        <v>19452</v>
      </c>
      <c r="H2689" s="2">
        <v>8346</v>
      </c>
      <c r="I2689" s="2" t="s">
        <v>18341</v>
      </c>
      <c r="J2689" s="2" t="s">
        <v>12870</v>
      </c>
      <c r="K2689" s="2" t="s">
        <v>49</v>
      </c>
      <c r="L2689" s="2" t="s">
        <v>12871</v>
      </c>
      <c r="M2689" s="3">
        <v>18115566</v>
      </c>
      <c r="N2689" s="2" t="s">
        <v>12872</v>
      </c>
      <c r="O2689" s="2" t="s">
        <v>20023</v>
      </c>
      <c r="P2689" s="2" t="s">
        <v>417</v>
      </c>
      <c r="Q2689" s="4">
        <v>37309</v>
      </c>
      <c r="R2689" s="4" t="s">
        <v>20228</v>
      </c>
      <c r="S2689" s="6">
        <v>368744044</v>
      </c>
      <c r="T2689" s="2">
        <v>95</v>
      </c>
      <c r="U2689" s="2" t="s">
        <v>2840</v>
      </c>
      <c r="V2689" s="2" t="s">
        <v>54</v>
      </c>
      <c r="W2689" s="2" t="s">
        <v>12873</v>
      </c>
      <c r="X2689" s="2" t="s">
        <v>180</v>
      </c>
      <c r="Y2689" s="2">
        <v>671</v>
      </c>
      <c r="Z2689" s="7">
        <v>363744044</v>
      </c>
    </row>
    <row r="2690" spans="1:26" ht="15.75" customHeight="1" x14ac:dyDescent="0.3">
      <c r="A2690" s="6">
        <v>5000000</v>
      </c>
      <c r="B2690" s="2" t="s">
        <v>1600</v>
      </c>
      <c r="C2690" s="2" t="s">
        <v>20179</v>
      </c>
      <c r="D2690" t="s">
        <v>20193</v>
      </c>
      <c r="E2690" t="s">
        <v>19452</v>
      </c>
      <c r="F2690" t="s">
        <v>19452</v>
      </c>
      <c r="G2690" s="2" t="s">
        <v>12874</v>
      </c>
      <c r="H2690" s="2">
        <v>122081</v>
      </c>
      <c r="I2690" s="2" t="s">
        <v>15375</v>
      </c>
      <c r="J2690" s="2" t="s">
        <v>12875</v>
      </c>
      <c r="K2690" s="2" t="s">
        <v>49</v>
      </c>
      <c r="L2690" s="2" t="s">
        <v>12876</v>
      </c>
      <c r="M2690" s="3">
        <v>62554173</v>
      </c>
      <c r="N2690" s="2" t="s">
        <v>12877</v>
      </c>
      <c r="O2690" s="2" t="s">
        <v>20024</v>
      </c>
      <c r="P2690" s="2" t="s">
        <v>1592</v>
      </c>
      <c r="Q2690" s="4">
        <v>41298</v>
      </c>
      <c r="R2690" s="4" t="s">
        <v>20218</v>
      </c>
      <c r="S2690" s="6">
        <v>31724284</v>
      </c>
      <c r="T2690" s="2">
        <v>94</v>
      </c>
      <c r="U2690" s="2" t="s">
        <v>63</v>
      </c>
      <c r="V2690" s="2" t="s">
        <v>54</v>
      </c>
      <c r="W2690" s="2" t="s">
        <v>12878</v>
      </c>
      <c r="X2690" s="2" t="s">
        <v>1135</v>
      </c>
      <c r="Y2690" s="2">
        <v>1551</v>
      </c>
      <c r="Z2690" s="7">
        <v>26724284</v>
      </c>
    </row>
    <row r="2691" spans="1:26" ht="15.75" customHeight="1" x14ac:dyDescent="0.3">
      <c r="A2691" s="6">
        <v>5000000</v>
      </c>
      <c r="B2691" s="2" t="s">
        <v>3435</v>
      </c>
      <c r="C2691" s="2" t="s">
        <v>20187</v>
      </c>
      <c r="D2691" t="s">
        <v>20201</v>
      </c>
      <c r="E2691" t="s">
        <v>19452</v>
      </c>
      <c r="F2691" t="s">
        <v>19452</v>
      </c>
      <c r="H2691" s="2">
        <v>10987</v>
      </c>
      <c r="I2691" s="2" t="s">
        <v>17585</v>
      </c>
      <c r="J2691" s="2" t="s">
        <v>12879</v>
      </c>
      <c r="K2691" s="2" t="s">
        <v>49</v>
      </c>
      <c r="L2691" s="2" t="s">
        <v>12880</v>
      </c>
      <c r="M2691" s="3">
        <v>9483717</v>
      </c>
      <c r="N2691" s="2" t="s">
        <v>5637</v>
      </c>
      <c r="O2691" s="2" t="s">
        <v>19502</v>
      </c>
      <c r="P2691" s="2" t="s">
        <v>62</v>
      </c>
      <c r="Q2691" s="4">
        <v>34971</v>
      </c>
      <c r="R2691" s="4" t="s">
        <v>20225</v>
      </c>
      <c r="S2691" s="6">
        <v>15116634</v>
      </c>
      <c r="T2691" s="2">
        <v>88</v>
      </c>
      <c r="U2691" s="2" t="s">
        <v>63</v>
      </c>
      <c r="V2691" s="2" t="s">
        <v>54</v>
      </c>
      <c r="W2691" s="2" t="s">
        <v>12881</v>
      </c>
      <c r="X2691" s="2" t="s">
        <v>1135</v>
      </c>
      <c r="Y2691" s="2">
        <v>170</v>
      </c>
      <c r="Z2691" s="7">
        <v>10116634</v>
      </c>
    </row>
    <row r="2692" spans="1:26" ht="15.75" customHeight="1" x14ac:dyDescent="0.3">
      <c r="A2692" s="6">
        <v>5000000</v>
      </c>
      <c r="B2692" s="2" t="s">
        <v>357</v>
      </c>
      <c r="C2692" s="2" t="s">
        <v>20179</v>
      </c>
      <c r="D2692" t="s">
        <v>20198</v>
      </c>
      <c r="E2692" t="s">
        <v>19452</v>
      </c>
      <c r="F2692" t="s">
        <v>19452</v>
      </c>
      <c r="H2692" s="2">
        <v>1391</v>
      </c>
      <c r="I2692" s="2" t="s">
        <v>18950</v>
      </c>
      <c r="J2692" s="2" t="s">
        <v>12882</v>
      </c>
      <c r="K2692" s="2" t="s">
        <v>2628</v>
      </c>
      <c r="L2692" s="2" t="s">
        <v>12883</v>
      </c>
      <c r="M2692" s="3">
        <v>16890285</v>
      </c>
      <c r="N2692" s="2" t="s">
        <v>12884</v>
      </c>
      <c r="O2692" s="2" t="s">
        <v>20025</v>
      </c>
      <c r="P2692" s="2" t="s">
        <v>11465</v>
      </c>
      <c r="Q2692" s="4">
        <v>37050</v>
      </c>
      <c r="R2692" s="4" t="s">
        <v>20227</v>
      </c>
      <c r="S2692" s="6">
        <v>33616692</v>
      </c>
      <c r="T2692" s="2">
        <v>106</v>
      </c>
      <c r="U2692" s="2" t="s">
        <v>7677</v>
      </c>
      <c r="V2692" s="2" t="s">
        <v>54</v>
      </c>
      <c r="W2692" s="2" t="s">
        <v>12885</v>
      </c>
      <c r="X2692" s="2" t="s">
        <v>109</v>
      </c>
      <c r="Y2692" s="2">
        <v>315</v>
      </c>
      <c r="Z2692" s="7">
        <v>28616692</v>
      </c>
    </row>
    <row r="2693" spans="1:26" ht="15.75" customHeight="1" x14ac:dyDescent="0.3">
      <c r="A2693" s="6">
        <v>29000000</v>
      </c>
      <c r="B2693" s="2" t="s">
        <v>939</v>
      </c>
      <c r="C2693" s="2" t="s">
        <v>13616</v>
      </c>
      <c r="D2693" t="s">
        <v>19452</v>
      </c>
      <c r="E2693" t="s">
        <v>19452</v>
      </c>
      <c r="F2693" t="s">
        <v>19452</v>
      </c>
      <c r="G2693" s="2" t="s">
        <v>7476</v>
      </c>
      <c r="H2693" s="2">
        <v>323676</v>
      </c>
      <c r="I2693" s="2" t="s">
        <v>14764</v>
      </c>
      <c r="J2693" s="2" t="s">
        <v>7477</v>
      </c>
      <c r="K2693" s="2" t="s">
        <v>49</v>
      </c>
      <c r="L2693" s="2" t="s">
        <v>7478</v>
      </c>
      <c r="M2693" s="3">
        <v>2055509</v>
      </c>
      <c r="N2693" s="2" t="s">
        <v>2234</v>
      </c>
      <c r="O2693" s="2" t="s">
        <v>19455</v>
      </c>
      <c r="P2693" s="2" t="s">
        <v>62</v>
      </c>
      <c r="Q2693" s="4">
        <v>42467</v>
      </c>
      <c r="R2693" s="4" t="s">
        <v>20215</v>
      </c>
      <c r="S2693" s="6">
        <v>78636257</v>
      </c>
      <c r="T2693" s="2">
        <v>91</v>
      </c>
      <c r="U2693" s="2" t="s">
        <v>63</v>
      </c>
      <c r="V2693" s="2" t="s">
        <v>54</v>
      </c>
      <c r="W2693" s="2" t="s">
        <v>7479</v>
      </c>
      <c r="X2693" s="2" t="s">
        <v>234</v>
      </c>
      <c r="Y2693" s="2">
        <v>431</v>
      </c>
      <c r="Z2693" s="7">
        <v>49636257</v>
      </c>
    </row>
    <row r="2694" spans="1:26" ht="15.75" customHeight="1" x14ac:dyDescent="0.3">
      <c r="A2694" s="6">
        <v>5000000</v>
      </c>
      <c r="B2694" s="2" t="s">
        <v>9947</v>
      </c>
      <c r="C2694" s="2" t="s">
        <v>20179</v>
      </c>
      <c r="D2694" t="s">
        <v>20204</v>
      </c>
      <c r="E2694" t="s">
        <v>20198</v>
      </c>
      <c r="F2694" t="s">
        <v>19452</v>
      </c>
      <c r="H2694" s="2">
        <v>26748</v>
      </c>
      <c r="I2694" s="2" t="s">
        <v>16499</v>
      </c>
      <c r="J2694" s="2" t="s">
        <v>12890</v>
      </c>
      <c r="K2694" s="2" t="s">
        <v>49</v>
      </c>
      <c r="L2694" s="2" t="s">
        <v>12891</v>
      </c>
      <c r="M2694" s="3">
        <v>5960149</v>
      </c>
      <c r="N2694" s="2" t="s">
        <v>12892</v>
      </c>
      <c r="O2694" s="2" t="s">
        <v>19568</v>
      </c>
      <c r="P2694" s="2" t="s">
        <v>62</v>
      </c>
      <c r="Q2694" s="4">
        <v>35237</v>
      </c>
      <c r="R2694" s="4" t="s">
        <v>20234</v>
      </c>
      <c r="S2694" s="6">
        <v>13269963</v>
      </c>
      <c r="T2694" s="2">
        <v>135</v>
      </c>
      <c r="U2694" s="2" t="s">
        <v>53</v>
      </c>
      <c r="V2694" s="2" t="s">
        <v>54</v>
      </c>
      <c r="W2694" s="2" t="s">
        <v>12893</v>
      </c>
      <c r="X2694" s="2" t="s">
        <v>65</v>
      </c>
      <c r="Y2694" s="2">
        <v>77</v>
      </c>
      <c r="Z2694" s="7">
        <v>8269963</v>
      </c>
    </row>
    <row r="2695" spans="1:26" ht="15.75" customHeight="1" x14ac:dyDescent="0.3">
      <c r="A2695" s="6">
        <v>5000000</v>
      </c>
      <c r="B2695" s="2" t="s">
        <v>3435</v>
      </c>
      <c r="C2695" s="2" t="s">
        <v>20187</v>
      </c>
      <c r="D2695" t="s">
        <v>20201</v>
      </c>
      <c r="E2695" t="s">
        <v>19452</v>
      </c>
      <c r="F2695" t="s">
        <v>19452</v>
      </c>
      <c r="H2695" s="2">
        <v>11357</v>
      </c>
      <c r="I2695" s="2" t="s">
        <v>17497</v>
      </c>
      <c r="J2695" s="2" t="s">
        <v>12894</v>
      </c>
      <c r="K2695" s="2" t="s">
        <v>49</v>
      </c>
      <c r="L2695" s="2" t="s">
        <v>12895</v>
      </c>
      <c r="M2695" s="3">
        <v>9302349</v>
      </c>
      <c r="N2695" s="2" t="s">
        <v>5478</v>
      </c>
      <c r="O2695" s="2" t="s">
        <v>19626</v>
      </c>
      <c r="P2695" s="2" t="s">
        <v>62</v>
      </c>
      <c r="Q2695" s="4">
        <v>32437</v>
      </c>
      <c r="R2695" s="4" t="s">
        <v>20241</v>
      </c>
      <c r="S2695" s="6">
        <v>17768757</v>
      </c>
      <c r="T2695" s="2">
        <v>88</v>
      </c>
      <c r="U2695" s="2" t="s">
        <v>63</v>
      </c>
      <c r="V2695" s="2" t="s">
        <v>54</v>
      </c>
      <c r="W2695" s="2" t="s">
        <v>12896</v>
      </c>
      <c r="X2695" s="2" t="s">
        <v>96</v>
      </c>
      <c r="Y2695" s="2">
        <v>209</v>
      </c>
      <c r="Z2695" s="7">
        <v>12768757</v>
      </c>
    </row>
    <row r="2696" spans="1:26" ht="15.75" customHeight="1" x14ac:dyDescent="0.3">
      <c r="A2696" s="6">
        <v>5000000</v>
      </c>
      <c r="B2696" s="2" t="s">
        <v>12897</v>
      </c>
      <c r="C2696" s="2" t="s">
        <v>20174</v>
      </c>
      <c r="D2696" t="s">
        <v>20193</v>
      </c>
      <c r="E2696" t="s">
        <v>20197</v>
      </c>
      <c r="F2696" t="s">
        <v>20198</v>
      </c>
      <c r="H2696" s="2">
        <v>14854</v>
      </c>
      <c r="I2696" s="2" t="s">
        <v>17016</v>
      </c>
      <c r="J2696" s="2" t="s">
        <v>12898</v>
      </c>
      <c r="K2696" s="2" t="s">
        <v>49</v>
      </c>
      <c r="L2696" s="2" t="s">
        <v>12899</v>
      </c>
      <c r="M2696" s="3">
        <v>8452666</v>
      </c>
      <c r="N2696" s="2" t="s">
        <v>12900</v>
      </c>
      <c r="O2696" s="2" t="s">
        <v>20026</v>
      </c>
      <c r="P2696" s="2" t="s">
        <v>62</v>
      </c>
      <c r="Q2696" s="4">
        <v>30420</v>
      </c>
      <c r="R2696" s="4" t="s">
        <v>20254</v>
      </c>
      <c r="S2696" s="6">
        <v>12232628</v>
      </c>
      <c r="T2696" s="2">
        <v>107</v>
      </c>
      <c r="U2696" s="2" t="s">
        <v>53</v>
      </c>
      <c r="V2696" s="2" t="s">
        <v>54</v>
      </c>
      <c r="W2696" s="2" t="s">
        <v>12901</v>
      </c>
      <c r="X2696" s="2" t="s">
        <v>234</v>
      </c>
      <c r="Y2696" s="2">
        <v>67</v>
      </c>
      <c r="Z2696" s="7">
        <v>7232628</v>
      </c>
    </row>
    <row r="2697" spans="1:26" ht="15.75" customHeight="1" x14ac:dyDescent="0.3">
      <c r="A2697" s="6">
        <v>5000000</v>
      </c>
      <c r="B2697" s="2" t="s">
        <v>7345</v>
      </c>
      <c r="C2697" s="2" t="s">
        <v>20187</v>
      </c>
      <c r="D2697" t="s">
        <v>20201</v>
      </c>
      <c r="E2697" t="s">
        <v>20199</v>
      </c>
      <c r="F2697" t="s">
        <v>19452</v>
      </c>
      <c r="G2697" s="2" t="s">
        <v>12902</v>
      </c>
      <c r="H2697" s="2">
        <v>50357</v>
      </c>
      <c r="I2697" s="2" t="s">
        <v>15945</v>
      </c>
      <c r="J2697" s="2" t="s">
        <v>12903</v>
      </c>
      <c r="K2697" s="2" t="s">
        <v>49</v>
      </c>
      <c r="L2697" s="2" t="s">
        <v>12904</v>
      </c>
      <c r="M2697" s="3">
        <v>17028252</v>
      </c>
      <c r="N2697" s="2" t="s">
        <v>12905</v>
      </c>
      <c r="O2697" s="2" t="s">
        <v>19987</v>
      </c>
      <c r="P2697" s="2" t="s">
        <v>417</v>
      </c>
      <c r="Q2697" s="4">
        <v>40744</v>
      </c>
      <c r="R2697" s="4" t="s">
        <v>20219</v>
      </c>
      <c r="S2697" s="6">
        <v>25562924</v>
      </c>
      <c r="T2697" s="2">
        <v>86</v>
      </c>
      <c r="U2697" s="2" t="s">
        <v>2890</v>
      </c>
      <c r="V2697" s="2" t="s">
        <v>54</v>
      </c>
      <c r="W2697" s="2" t="s">
        <v>12906</v>
      </c>
      <c r="X2697" s="2" t="s">
        <v>1135</v>
      </c>
      <c r="Y2697" s="2">
        <v>356</v>
      </c>
      <c r="Z2697" s="7">
        <v>20562924</v>
      </c>
    </row>
    <row r="2698" spans="1:26" ht="15.75" customHeight="1" x14ac:dyDescent="0.3">
      <c r="A2698" s="6">
        <v>5000000</v>
      </c>
      <c r="B2698" s="2" t="s">
        <v>2367</v>
      </c>
      <c r="C2698" s="2" t="s">
        <v>13616</v>
      </c>
      <c r="D2698" t="s">
        <v>20197</v>
      </c>
      <c r="E2698" t="s">
        <v>19452</v>
      </c>
      <c r="F2698" t="s">
        <v>19452</v>
      </c>
      <c r="G2698" s="2" t="s">
        <v>12907</v>
      </c>
      <c r="H2698" s="2">
        <v>13090</v>
      </c>
      <c r="I2698" s="2" t="s">
        <v>17236</v>
      </c>
      <c r="J2698" s="2" t="s">
        <v>12908</v>
      </c>
      <c r="K2698" s="2" t="s">
        <v>49</v>
      </c>
      <c r="L2698" s="2" t="s">
        <v>12909</v>
      </c>
      <c r="M2698" s="3">
        <v>19336367</v>
      </c>
      <c r="N2698" s="2" t="s">
        <v>12910</v>
      </c>
      <c r="O2698" s="2" t="s">
        <v>20027</v>
      </c>
      <c r="P2698" s="2" t="s">
        <v>62</v>
      </c>
      <c r="Q2698" s="4">
        <v>39465</v>
      </c>
      <c r="R2698" s="4" t="s">
        <v>20217</v>
      </c>
      <c r="S2698" s="6">
        <v>16174377</v>
      </c>
      <c r="T2698" s="2">
        <v>102</v>
      </c>
      <c r="U2698" s="2" t="s">
        <v>53</v>
      </c>
      <c r="V2698" s="2" t="s">
        <v>54</v>
      </c>
      <c r="W2698" s="2" t="s">
        <v>12911</v>
      </c>
      <c r="X2698" s="2" t="s">
        <v>154</v>
      </c>
      <c r="Y2698" s="2">
        <v>255</v>
      </c>
      <c r="Z2698" s="7">
        <v>11174377</v>
      </c>
    </row>
    <row r="2699" spans="1:26" ht="15.75" customHeight="1" x14ac:dyDescent="0.3">
      <c r="A2699" s="6">
        <v>5000000</v>
      </c>
      <c r="B2699" s="2" t="s">
        <v>1215</v>
      </c>
      <c r="C2699" s="2" t="s">
        <v>20174</v>
      </c>
      <c r="D2699" t="s">
        <v>20201</v>
      </c>
      <c r="E2699" t="s">
        <v>19452</v>
      </c>
      <c r="F2699" t="s">
        <v>19452</v>
      </c>
      <c r="H2699" s="2">
        <v>192141</v>
      </c>
      <c r="I2699" s="2" t="s">
        <v>15175</v>
      </c>
      <c r="J2699" s="2" t="s">
        <v>12912</v>
      </c>
      <c r="K2699" s="2" t="s">
        <v>49</v>
      </c>
      <c r="L2699" s="2" t="s">
        <v>12913</v>
      </c>
      <c r="M2699" s="3">
        <v>38006982</v>
      </c>
      <c r="N2699" s="2" t="s">
        <v>12914</v>
      </c>
      <c r="O2699" s="2" t="s">
        <v>19741</v>
      </c>
      <c r="P2699" s="2" t="s">
        <v>62</v>
      </c>
      <c r="Q2699" s="4">
        <v>42242</v>
      </c>
      <c r="R2699" s="4" t="s">
        <v>20212</v>
      </c>
      <c r="S2699" s="6">
        <v>54418872</v>
      </c>
      <c r="T2699" s="2">
        <v>103</v>
      </c>
      <c r="U2699" s="2" t="s">
        <v>12915</v>
      </c>
      <c r="V2699" s="2" t="s">
        <v>54</v>
      </c>
      <c r="W2699" s="2" t="s">
        <v>12916</v>
      </c>
      <c r="X2699" s="2" t="s">
        <v>252</v>
      </c>
      <c r="Y2699" s="2">
        <v>777</v>
      </c>
      <c r="Z2699" s="7">
        <v>49418872</v>
      </c>
    </row>
    <row r="2700" spans="1:26" ht="15.75" customHeight="1" x14ac:dyDescent="0.3">
      <c r="A2700" s="6">
        <v>5000000</v>
      </c>
      <c r="B2700" s="2" t="s">
        <v>12917</v>
      </c>
      <c r="C2700" s="2" t="s">
        <v>20179</v>
      </c>
      <c r="D2700" t="s">
        <v>20202</v>
      </c>
      <c r="E2700" t="s">
        <v>20198</v>
      </c>
      <c r="F2700" t="s">
        <v>20205</v>
      </c>
      <c r="H2700" s="2">
        <v>29996</v>
      </c>
      <c r="I2700" s="2" t="s">
        <v>16416</v>
      </c>
      <c r="J2700" s="2" t="s">
        <v>12918</v>
      </c>
      <c r="K2700" s="2" t="s">
        <v>49</v>
      </c>
      <c r="L2700" s="2" t="s">
        <v>12919</v>
      </c>
      <c r="M2700" s="2" t="s">
        <v>12920</v>
      </c>
      <c r="N2700" s="2" t="s">
        <v>12921</v>
      </c>
      <c r="O2700" s="2" t="s">
        <v>20028</v>
      </c>
      <c r="P2700" s="2" t="s">
        <v>62</v>
      </c>
      <c r="Q2700" s="4">
        <v>21909</v>
      </c>
      <c r="R2700" s="4" t="s">
        <v>20273</v>
      </c>
      <c r="S2700" s="6">
        <v>12200000</v>
      </c>
      <c r="T2700" s="2">
        <v>139</v>
      </c>
      <c r="U2700" s="2" t="s">
        <v>63</v>
      </c>
      <c r="V2700" s="2" t="s">
        <v>54</v>
      </c>
      <c r="W2700" s="2" t="s">
        <v>12922</v>
      </c>
      <c r="X2700" s="2" t="s">
        <v>129</v>
      </c>
      <c r="Y2700" s="2">
        <v>8</v>
      </c>
      <c r="Z2700" s="7">
        <v>7200000</v>
      </c>
    </row>
    <row r="2701" spans="1:26" ht="15.75" customHeight="1" x14ac:dyDescent="0.3">
      <c r="A2701" s="6">
        <v>20000000</v>
      </c>
      <c r="B2701" s="2" t="s">
        <v>2424</v>
      </c>
      <c r="C2701" s="2" t="s">
        <v>20184</v>
      </c>
      <c r="D2701" t="s">
        <v>20196</v>
      </c>
      <c r="E2701" t="s">
        <v>19452</v>
      </c>
      <c r="F2701" t="s">
        <v>19452</v>
      </c>
      <c r="G2701" s="2" t="s">
        <v>12923</v>
      </c>
      <c r="H2701" s="2">
        <v>351819</v>
      </c>
      <c r="I2701" s="2" t="s">
        <v>14704</v>
      </c>
      <c r="J2701" s="2" t="s">
        <v>12924</v>
      </c>
      <c r="K2701" s="2" t="s">
        <v>49</v>
      </c>
      <c r="L2701" s="2" t="s">
        <v>12925</v>
      </c>
      <c r="M2701" s="3">
        <v>14947588</v>
      </c>
      <c r="N2701" s="2" t="s">
        <v>12926</v>
      </c>
      <c r="O2701" s="2" t="s">
        <v>20029</v>
      </c>
      <c r="P2701" s="2" t="s">
        <v>62</v>
      </c>
      <c r="Q2701" s="4">
        <v>42397</v>
      </c>
      <c r="R2701" s="4" t="s">
        <v>20215</v>
      </c>
      <c r="S2701" s="6">
        <v>21164799</v>
      </c>
      <c r="T2701" s="2">
        <v>92</v>
      </c>
      <c r="U2701" s="2" t="s">
        <v>63</v>
      </c>
      <c r="V2701" s="2" t="s">
        <v>54</v>
      </c>
      <c r="W2701" s="2" t="s">
        <v>12927</v>
      </c>
      <c r="X2701" s="2" t="s">
        <v>2750</v>
      </c>
      <c r="Y2701" s="2">
        <v>331</v>
      </c>
      <c r="Z2701" s="7">
        <v>1164799</v>
      </c>
    </row>
    <row r="2702" spans="1:26" ht="15.75" customHeight="1" x14ac:dyDescent="0.3">
      <c r="A2702" s="6">
        <v>8000000</v>
      </c>
      <c r="B2702" s="2" t="s">
        <v>9282</v>
      </c>
      <c r="C2702" s="2" t="s">
        <v>13616</v>
      </c>
      <c r="D2702" t="s">
        <v>20193</v>
      </c>
      <c r="E2702" t="s">
        <v>20197</v>
      </c>
      <c r="F2702" t="s">
        <v>19452</v>
      </c>
      <c r="H2702" s="2">
        <v>11042</v>
      </c>
      <c r="I2702" s="2" t="s">
        <v>17565</v>
      </c>
      <c r="J2702" s="2" t="s">
        <v>12928</v>
      </c>
      <c r="K2702" s="2" t="s">
        <v>1360</v>
      </c>
      <c r="L2702" s="2" t="s">
        <v>12929</v>
      </c>
      <c r="M2702" s="3">
        <v>303091</v>
      </c>
      <c r="N2702" s="2" t="s">
        <v>12930</v>
      </c>
      <c r="O2702" s="2" t="s">
        <v>20030</v>
      </c>
      <c r="P2702" s="2" t="s">
        <v>6841</v>
      </c>
      <c r="Q2702" s="4">
        <v>37762</v>
      </c>
      <c r="R2702" s="4" t="s">
        <v>20226</v>
      </c>
      <c r="S2702" s="6">
        <v>3432342</v>
      </c>
      <c r="T2702" s="2">
        <v>99</v>
      </c>
      <c r="U2702" s="2" t="s">
        <v>94</v>
      </c>
      <c r="V2702" s="2" t="s">
        <v>54</v>
      </c>
      <c r="W2702" s="2" t="s">
        <v>12931</v>
      </c>
      <c r="X2702" s="2" t="s">
        <v>252</v>
      </c>
      <c r="Y2702" s="2">
        <v>77</v>
      </c>
      <c r="Z2702" s="7">
        <v>-4567658</v>
      </c>
    </row>
    <row r="2703" spans="1:26" ht="15.75" customHeight="1" x14ac:dyDescent="0.3">
      <c r="A2703" s="6">
        <v>5000000</v>
      </c>
      <c r="B2703" s="2" t="s">
        <v>12932</v>
      </c>
      <c r="C2703" s="2" t="s">
        <v>20174</v>
      </c>
      <c r="D2703" t="s">
        <v>20191</v>
      </c>
      <c r="E2703" t="s">
        <v>20205</v>
      </c>
      <c r="F2703" t="s">
        <v>20201</v>
      </c>
      <c r="H2703" s="2">
        <v>17339</v>
      </c>
      <c r="I2703" s="2" t="s">
        <v>16861</v>
      </c>
      <c r="J2703" s="2" t="s">
        <v>12933</v>
      </c>
      <c r="K2703" s="2" t="s">
        <v>49</v>
      </c>
      <c r="L2703" s="2" t="s">
        <v>12934</v>
      </c>
      <c r="M2703" s="3">
        <v>5348446</v>
      </c>
      <c r="N2703" s="2" t="s">
        <v>3125</v>
      </c>
      <c r="O2703" s="2" t="s">
        <v>19485</v>
      </c>
      <c r="P2703" s="2" t="s">
        <v>3537</v>
      </c>
      <c r="Q2703" s="4">
        <v>28795</v>
      </c>
      <c r="R2703" s="4" t="s">
        <v>20242</v>
      </c>
      <c r="S2703" s="6">
        <v>7230000</v>
      </c>
      <c r="T2703" s="2">
        <v>118</v>
      </c>
      <c r="U2703" s="2" t="s">
        <v>53</v>
      </c>
      <c r="V2703" s="2" t="s">
        <v>54</v>
      </c>
      <c r="X2703" s="2" t="s">
        <v>173</v>
      </c>
      <c r="Y2703" s="2">
        <v>91</v>
      </c>
      <c r="Z2703" s="7">
        <v>2230000</v>
      </c>
    </row>
    <row r="2704" spans="1:26" ht="15.75" customHeight="1" x14ac:dyDescent="0.3">
      <c r="A2704" s="6">
        <v>5000000</v>
      </c>
      <c r="B2704" s="2" t="s">
        <v>4937</v>
      </c>
      <c r="C2704" s="2" t="s">
        <v>20183</v>
      </c>
      <c r="D2704" t="s">
        <v>19452</v>
      </c>
      <c r="E2704" t="s">
        <v>19452</v>
      </c>
      <c r="F2704" t="s">
        <v>19452</v>
      </c>
      <c r="H2704" s="2">
        <v>335</v>
      </c>
      <c r="I2704" s="2" t="s">
        <v>19269</v>
      </c>
      <c r="J2704" s="2" t="s">
        <v>12935</v>
      </c>
      <c r="K2704" s="2" t="s">
        <v>7052</v>
      </c>
      <c r="L2704" s="2" t="s">
        <v>12936</v>
      </c>
      <c r="M2704" s="3">
        <v>49333137</v>
      </c>
      <c r="N2704" s="2" t="s">
        <v>12937</v>
      </c>
      <c r="O2704" s="2" t="s">
        <v>19449</v>
      </c>
      <c r="P2704" s="2" t="s">
        <v>12938</v>
      </c>
      <c r="Q2704" s="4">
        <v>25193</v>
      </c>
      <c r="R2704" s="4" t="s">
        <v>20247</v>
      </c>
      <c r="S2704" s="6">
        <v>5321508</v>
      </c>
      <c r="T2704" s="2">
        <v>175</v>
      </c>
      <c r="U2704" s="2" t="s">
        <v>63</v>
      </c>
      <c r="V2704" s="2" t="s">
        <v>54</v>
      </c>
      <c r="W2704" s="2" t="s">
        <v>12939</v>
      </c>
      <c r="X2704" s="2" t="s">
        <v>628</v>
      </c>
      <c r="Y2704" s="2">
        <v>1128</v>
      </c>
      <c r="Z2704" s="7">
        <v>321508</v>
      </c>
    </row>
    <row r="2705" spans="1:26" ht="15.75" customHeight="1" x14ac:dyDescent="0.3">
      <c r="A2705" s="6">
        <v>5000000</v>
      </c>
      <c r="B2705" s="2" t="s">
        <v>2382</v>
      </c>
      <c r="C2705" s="2" t="s">
        <v>20174</v>
      </c>
      <c r="D2705" t="s">
        <v>20196</v>
      </c>
      <c r="E2705" t="s">
        <v>20201</v>
      </c>
      <c r="F2705" t="s">
        <v>19452</v>
      </c>
      <c r="H2705" s="2">
        <v>15745</v>
      </c>
      <c r="I2705" s="2" t="s">
        <v>16960</v>
      </c>
      <c r="J2705" s="2" t="s">
        <v>488</v>
      </c>
      <c r="K2705" s="2" t="s">
        <v>49</v>
      </c>
      <c r="L2705" s="2" t="s">
        <v>12940</v>
      </c>
      <c r="M2705" s="3">
        <v>4149628</v>
      </c>
      <c r="N2705" s="2" t="s">
        <v>11170</v>
      </c>
      <c r="O2705" s="2" t="s">
        <v>19874</v>
      </c>
      <c r="P2705" s="2" t="s">
        <v>62</v>
      </c>
      <c r="Q2705" s="4">
        <v>37085</v>
      </c>
      <c r="R2705" s="4" t="s">
        <v>20227</v>
      </c>
      <c r="S2705" s="6">
        <v>5476060</v>
      </c>
      <c r="T2705" s="2">
        <v>94</v>
      </c>
      <c r="U2705" s="2" t="s">
        <v>63</v>
      </c>
      <c r="V2705" s="2" t="s">
        <v>54</v>
      </c>
      <c r="W2705" s="2" t="s">
        <v>12941</v>
      </c>
      <c r="X2705" s="2" t="s">
        <v>74</v>
      </c>
      <c r="Y2705" s="2">
        <v>55</v>
      </c>
      <c r="Z2705" s="7">
        <v>476060</v>
      </c>
    </row>
    <row r="2706" spans="1:26" ht="15.75" customHeight="1" x14ac:dyDescent="0.3">
      <c r="A2706" s="6">
        <v>5000000</v>
      </c>
      <c r="B2706" s="2" t="s">
        <v>8823</v>
      </c>
      <c r="C2706" s="2" t="s">
        <v>20178</v>
      </c>
      <c r="D2706" t="s">
        <v>20197</v>
      </c>
      <c r="E2706" t="s">
        <v>19452</v>
      </c>
      <c r="F2706" t="s">
        <v>19452</v>
      </c>
      <c r="G2706" s="2" t="s">
        <v>12942</v>
      </c>
      <c r="H2706" s="2">
        <v>17431</v>
      </c>
      <c r="I2706" s="2" t="s">
        <v>16857</v>
      </c>
      <c r="J2706" s="2" t="s">
        <v>12943</v>
      </c>
      <c r="K2706" s="2" t="s">
        <v>49</v>
      </c>
      <c r="L2706" s="2" t="s">
        <v>12944</v>
      </c>
      <c r="M2706" s="3">
        <v>46114184</v>
      </c>
      <c r="N2706" s="2" t="s">
        <v>12945</v>
      </c>
      <c r="O2706" s="2" t="s">
        <v>20031</v>
      </c>
      <c r="P2706" s="2" t="s">
        <v>3537</v>
      </c>
      <c r="Q2706" s="4">
        <v>39976</v>
      </c>
      <c r="R2706" s="4" t="s">
        <v>20210</v>
      </c>
      <c r="S2706" s="6">
        <v>9760104</v>
      </c>
      <c r="T2706" s="2">
        <v>97</v>
      </c>
      <c r="U2706" s="2" t="s">
        <v>708</v>
      </c>
      <c r="V2706" s="2" t="s">
        <v>54</v>
      </c>
      <c r="W2706" s="2" t="s">
        <v>12946</v>
      </c>
      <c r="X2706" s="2" t="s">
        <v>81</v>
      </c>
      <c r="Y2706" s="2">
        <v>1794</v>
      </c>
      <c r="Z2706" s="7">
        <v>4760104</v>
      </c>
    </row>
    <row r="2707" spans="1:26" ht="15.75" customHeight="1" x14ac:dyDescent="0.3">
      <c r="A2707" s="6">
        <v>5000000</v>
      </c>
      <c r="B2707" s="2" t="s">
        <v>7636</v>
      </c>
      <c r="C2707" s="2" t="s">
        <v>20188</v>
      </c>
      <c r="D2707" t="s">
        <v>19452</v>
      </c>
      <c r="E2707" t="s">
        <v>19452</v>
      </c>
      <c r="F2707" t="s">
        <v>19452</v>
      </c>
      <c r="H2707" s="2">
        <v>78394</v>
      </c>
      <c r="I2707" s="2" t="s">
        <v>15603</v>
      </c>
      <c r="J2707" s="2" t="s">
        <v>12947</v>
      </c>
      <c r="K2707" s="2" t="s">
        <v>49</v>
      </c>
      <c r="L2707" s="2" t="s">
        <v>12948</v>
      </c>
      <c r="M2707" s="3">
        <v>4498368</v>
      </c>
      <c r="N2707" s="2" t="s">
        <v>12949</v>
      </c>
      <c r="O2707" s="2" t="s">
        <v>20032</v>
      </c>
      <c r="P2707" s="2" t="s">
        <v>2955</v>
      </c>
      <c r="Q2707" s="4">
        <v>40312</v>
      </c>
      <c r="R2707" s="4" t="s">
        <v>20214</v>
      </c>
      <c r="S2707" s="6">
        <v>4074023</v>
      </c>
      <c r="T2707" s="2">
        <v>41</v>
      </c>
      <c r="U2707" s="2" t="s">
        <v>63</v>
      </c>
      <c r="V2707" s="2" t="s">
        <v>54</v>
      </c>
      <c r="W2707" s="2" t="s">
        <v>12950</v>
      </c>
      <c r="X2707" s="2" t="s">
        <v>96</v>
      </c>
      <c r="Y2707" s="2">
        <v>11</v>
      </c>
      <c r="Z2707" s="7">
        <v>-925977</v>
      </c>
    </row>
    <row r="2708" spans="1:26" ht="15.75" customHeight="1" x14ac:dyDescent="0.3">
      <c r="A2708" s="6">
        <v>5000000</v>
      </c>
      <c r="B2708" s="2" t="s">
        <v>1125</v>
      </c>
      <c r="C2708" s="2" t="s">
        <v>20179</v>
      </c>
      <c r="D2708" t="s">
        <v>19452</v>
      </c>
      <c r="E2708" t="s">
        <v>19452</v>
      </c>
      <c r="F2708" t="s">
        <v>19452</v>
      </c>
      <c r="H2708" s="2">
        <v>10217</v>
      </c>
      <c r="I2708" s="2" t="s">
        <v>17807</v>
      </c>
      <c r="J2708" s="2" t="s">
        <v>12951</v>
      </c>
      <c r="K2708" s="2" t="s">
        <v>49</v>
      </c>
      <c r="L2708" s="2" t="s">
        <v>12952</v>
      </c>
      <c r="M2708" s="3">
        <v>7673124</v>
      </c>
      <c r="N2708" s="2" t="s">
        <v>12953</v>
      </c>
      <c r="O2708" s="2" t="s">
        <v>19803</v>
      </c>
      <c r="P2708" s="2" t="s">
        <v>7074</v>
      </c>
      <c r="Q2708" s="4">
        <v>35564</v>
      </c>
      <c r="R2708" s="4" t="s">
        <v>20222</v>
      </c>
      <c r="S2708" s="6">
        <v>3263585</v>
      </c>
      <c r="T2708" s="2">
        <v>112</v>
      </c>
      <c r="U2708" s="2" t="s">
        <v>53</v>
      </c>
      <c r="V2708" s="2" t="s">
        <v>54</v>
      </c>
      <c r="W2708" s="2" t="s">
        <v>12954</v>
      </c>
      <c r="X2708" s="2" t="s">
        <v>259</v>
      </c>
      <c r="Y2708" s="2">
        <v>103</v>
      </c>
      <c r="Z2708" s="7">
        <v>-1736415</v>
      </c>
    </row>
    <row r="2709" spans="1:26" ht="15.75" customHeight="1" x14ac:dyDescent="0.3">
      <c r="A2709" s="6">
        <v>4000000</v>
      </c>
      <c r="B2709" s="2" t="s">
        <v>2107</v>
      </c>
      <c r="C2709" s="2" t="s">
        <v>20179</v>
      </c>
      <c r="D2709" t="s">
        <v>20202</v>
      </c>
      <c r="E2709" t="s">
        <v>19452</v>
      </c>
      <c r="F2709" t="s">
        <v>19452</v>
      </c>
      <c r="G2709" s="2" t="s">
        <v>12955</v>
      </c>
      <c r="H2709" s="2">
        <v>46332</v>
      </c>
      <c r="I2709" s="2" t="s">
        <v>16031</v>
      </c>
      <c r="J2709" s="2" t="s">
        <v>12956</v>
      </c>
      <c r="K2709" s="2" t="s">
        <v>1360</v>
      </c>
      <c r="L2709" s="2" t="s">
        <v>12957</v>
      </c>
      <c r="M2709" s="3">
        <v>4992475</v>
      </c>
      <c r="N2709" s="2" t="s">
        <v>12958</v>
      </c>
      <c r="O2709" s="2" t="s">
        <v>20033</v>
      </c>
      <c r="P2709" s="2" t="s">
        <v>1815</v>
      </c>
      <c r="Q2709" s="4">
        <v>40316</v>
      </c>
      <c r="R2709" s="4" t="s">
        <v>20214</v>
      </c>
      <c r="S2709" s="6">
        <v>41424067</v>
      </c>
      <c r="T2709" s="2">
        <v>120</v>
      </c>
      <c r="U2709" s="2" t="s">
        <v>11970</v>
      </c>
      <c r="V2709" s="2" t="s">
        <v>54</v>
      </c>
      <c r="W2709" s="2" t="s">
        <v>12959</v>
      </c>
      <c r="X2709" s="2" t="s">
        <v>154</v>
      </c>
      <c r="Y2709" s="2">
        <v>91</v>
      </c>
      <c r="Z2709" s="7">
        <v>37424067</v>
      </c>
    </row>
    <row r="2710" spans="1:26" ht="15.75" customHeight="1" x14ac:dyDescent="0.3">
      <c r="A2710" s="6">
        <v>5000000</v>
      </c>
      <c r="B2710" s="2" t="s">
        <v>2367</v>
      </c>
      <c r="C2710" s="2" t="s">
        <v>13616</v>
      </c>
      <c r="D2710" t="s">
        <v>20197</v>
      </c>
      <c r="E2710" t="s">
        <v>19452</v>
      </c>
      <c r="F2710" t="s">
        <v>19452</v>
      </c>
      <c r="G2710" s="2" t="s">
        <v>12960</v>
      </c>
      <c r="H2710" s="2">
        <v>13996</v>
      </c>
      <c r="I2710" s="2" t="s">
        <v>17119</v>
      </c>
      <c r="J2710" s="2" t="s">
        <v>12961</v>
      </c>
      <c r="K2710" s="2" t="s">
        <v>49</v>
      </c>
      <c r="L2710" s="2" t="s">
        <v>12962</v>
      </c>
      <c r="M2710" s="3">
        <v>6174435</v>
      </c>
      <c r="N2710" s="2" t="s">
        <v>12963</v>
      </c>
      <c r="O2710" s="2" t="s">
        <v>20034</v>
      </c>
      <c r="P2710" s="2" t="s">
        <v>62</v>
      </c>
      <c r="Q2710" s="4">
        <v>39666</v>
      </c>
      <c r="R2710" s="4" t="s">
        <v>20217</v>
      </c>
      <c r="S2710" s="6">
        <v>4040588</v>
      </c>
      <c r="T2710" s="2">
        <v>110</v>
      </c>
      <c r="U2710" s="2" t="s">
        <v>12964</v>
      </c>
      <c r="V2710" s="2" t="s">
        <v>54</v>
      </c>
      <c r="W2710" s="2" t="s">
        <v>12965</v>
      </c>
      <c r="X2710" s="2" t="s">
        <v>212</v>
      </c>
      <c r="Y2710" s="2">
        <v>60</v>
      </c>
      <c r="Z2710" s="7">
        <v>-959412</v>
      </c>
    </row>
    <row r="2711" spans="1:26" ht="15.75" customHeight="1" x14ac:dyDescent="0.3">
      <c r="A2711" s="6">
        <v>5000000</v>
      </c>
      <c r="B2711" s="2" t="s">
        <v>4722</v>
      </c>
      <c r="C2711" s="2" t="s">
        <v>20179</v>
      </c>
      <c r="D2711" t="s">
        <v>20192</v>
      </c>
      <c r="E2711" t="s">
        <v>19452</v>
      </c>
      <c r="F2711" t="s">
        <v>19452</v>
      </c>
      <c r="G2711" s="2" t="s">
        <v>12966</v>
      </c>
      <c r="H2711" s="2">
        <v>1024</v>
      </c>
      <c r="I2711" s="2" t="s">
        <v>18990</v>
      </c>
      <c r="J2711" s="2" t="s">
        <v>12967</v>
      </c>
      <c r="K2711" s="2" t="s">
        <v>49</v>
      </c>
      <c r="L2711" s="2" t="s">
        <v>12968</v>
      </c>
      <c r="M2711" s="3">
        <v>8753409</v>
      </c>
      <c r="N2711" s="2" t="s">
        <v>12969</v>
      </c>
      <c r="O2711" s="2" t="s">
        <v>19451</v>
      </c>
      <c r="P2711" s="2" t="s">
        <v>12970</v>
      </c>
      <c r="Q2711" s="4">
        <v>34579</v>
      </c>
      <c r="R2711" s="4" t="s">
        <v>20233</v>
      </c>
      <c r="S2711" s="6">
        <v>3049135</v>
      </c>
      <c r="T2711" s="2">
        <v>99</v>
      </c>
      <c r="U2711" s="2" t="s">
        <v>63</v>
      </c>
      <c r="V2711" s="2" t="s">
        <v>54</v>
      </c>
      <c r="W2711" s="2" t="s">
        <v>12971</v>
      </c>
      <c r="X2711" s="2" t="s">
        <v>142</v>
      </c>
      <c r="Y2711" s="2">
        <v>294</v>
      </c>
      <c r="Z2711" s="7">
        <v>-1950865</v>
      </c>
    </row>
    <row r="2712" spans="1:26" ht="15.75" customHeight="1" x14ac:dyDescent="0.3">
      <c r="A2712" s="6">
        <v>5000000</v>
      </c>
      <c r="B2712" s="2" t="s">
        <v>1125</v>
      </c>
      <c r="C2712" s="2" t="s">
        <v>20179</v>
      </c>
      <c r="D2712" t="s">
        <v>19452</v>
      </c>
      <c r="E2712" t="s">
        <v>19452</v>
      </c>
      <c r="F2712" t="s">
        <v>19452</v>
      </c>
      <c r="H2712" s="2">
        <v>343795</v>
      </c>
      <c r="I2712" s="2" t="s">
        <v>14715</v>
      </c>
      <c r="J2712" s="2" t="s">
        <v>12972</v>
      </c>
      <c r="K2712" s="2" t="s">
        <v>49</v>
      </c>
      <c r="L2712" s="2" t="s">
        <v>12973</v>
      </c>
      <c r="M2712" s="3">
        <v>3943706</v>
      </c>
      <c r="N2712" s="2" t="s">
        <v>12974</v>
      </c>
      <c r="O2712" s="2" t="s">
        <v>19685</v>
      </c>
      <c r="P2712" s="2" t="s">
        <v>62</v>
      </c>
      <c r="Q2712" s="4">
        <v>42258</v>
      </c>
      <c r="R2712" s="4" t="s">
        <v>20212</v>
      </c>
      <c r="S2712" s="6">
        <v>4842699</v>
      </c>
      <c r="T2712" s="2">
        <v>121</v>
      </c>
      <c r="U2712" s="2" t="s">
        <v>1181</v>
      </c>
      <c r="V2712" s="2" t="s">
        <v>54</v>
      </c>
      <c r="W2712" s="2" t="s">
        <v>12975</v>
      </c>
      <c r="X2712" s="2" t="s">
        <v>129</v>
      </c>
      <c r="Y2712" s="2">
        <v>40</v>
      </c>
      <c r="Z2712" s="7">
        <v>-157301</v>
      </c>
    </row>
    <row r="2713" spans="1:26" ht="15.75" customHeight="1" x14ac:dyDescent="0.3">
      <c r="A2713" s="6">
        <v>5000000</v>
      </c>
      <c r="B2713" s="2" t="s">
        <v>1310</v>
      </c>
      <c r="C2713" s="2" t="s">
        <v>13616</v>
      </c>
      <c r="D2713" t="s">
        <v>20197</v>
      </c>
      <c r="E2713" t="s">
        <v>20198</v>
      </c>
      <c r="F2713" t="s">
        <v>19452</v>
      </c>
      <c r="G2713" s="2" t="s">
        <v>12976</v>
      </c>
      <c r="H2713" s="2">
        <v>45658</v>
      </c>
      <c r="I2713" s="2" t="s">
        <v>16042</v>
      </c>
      <c r="J2713" s="2" t="s">
        <v>12977</v>
      </c>
      <c r="K2713" s="2" t="s">
        <v>49</v>
      </c>
      <c r="L2713" s="2" t="s">
        <v>12978</v>
      </c>
      <c r="M2713" s="3">
        <v>9169411</v>
      </c>
      <c r="N2713" s="2" t="s">
        <v>12979</v>
      </c>
      <c r="O2713" s="2" t="s">
        <v>20035</v>
      </c>
      <c r="P2713" s="2" t="s">
        <v>62</v>
      </c>
      <c r="Q2713" s="4">
        <v>40466</v>
      </c>
      <c r="R2713" s="4" t="s">
        <v>20214</v>
      </c>
      <c r="S2713" s="6">
        <v>2614773</v>
      </c>
      <c r="T2713" s="2">
        <v>97</v>
      </c>
      <c r="U2713" s="2" t="s">
        <v>63</v>
      </c>
      <c r="V2713" s="2" t="s">
        <v>54</v>
      </c>
      <c r="W2713" s="2" t="s">
        <v>12980</v>
      </c>
      <c r="X2713" s="2" t="s">
        <v>281</v>
      </c>
      <c r="Y2713" s="2">
        <v>208</v>
      </c>
      <c r="Z2713" s="7">
        <v>-2385227</v>
      </c>
    </row>
    <row r="2714" spans="1:26" ht="15.75" customHeight="1" x14ac:dyDescent="0.3">
      <c r="A2714" s="6">
        <v>5000000</v>
      </c>
      <c r="B2714" s="2" t="s">
        <v>12981</v>
      </c>
      <c r="C2714" s="2" t="s">
        <v>13616</v>
      </c>
      <c r="D2714" t="s">
        <v>20193</v>
      </c>
      <c r="E2714" t="s">
        <v>20204</v>
      </c>
      <c r="F2714" t="s">
        <v>20201</v>
      </c>
      <c r="H2714" s="2">
        <v>16148</v>
      </c>
      <c r="I2714" s="2" t="s">
        <v>16942</v>
      </c>
      <c r="J2714" s="2" t="s">
        <v>12982</v>
      </c>
      <c r="K2714" s="2" t="s">
        <v>49</v>
      </c>
      <c r="L2714" s="2" t="s">
        <v>12983</v>
      </c>
      <c r="M2714" s="3">
        <v>2732031</v>
      </c>
      <c r="N2714" s="2" t="s">
        <v>12984</v>
      </c>
      <c r="O2714" s="2" t="s">
        <v>19568</v>
      </c>
      <c r="P2714" s="2" t="s">
        <v>62</v>
      </c>
      <c r="Q2714" s="4">
        <v>35825</v>
      </c>
      <c r="R2714" s="4" t="s">
        <v>20229</v>
      </c>
      <c r="S2714" s="6">
        <v>1980338</v>
      </c>
      <c r="T2714" s="2">
        <v>116</v>
      </c>
      <c r="U2714" s="2" t="s">
        <v>63</v>
      </c>
      <c r="V2714" s="2" t="s">
        <v>54</v>
      </c>
      <c r="W2714" s="2" t="s">
        <v>12985</v>
      </c>
      <c r="X2714" s="2" t="s">
        <v>281</v>
      </c>
      <c r="Y2714" s="2">
        <v>55</v>
      </c>
      <c r="Z2714" s="7">
        <v>-3019662</v>
      </c>
    </row>
    <row r="2715" spans="1:26" ht="15.75" customHeight="1" x14ac:dyDescent="0.3">
      <c r="A2715" s="6">
        <v>5000000</v>
      </c>
      <c r="B2715" s="2" t="s">
        <v>7022</v>
      </c>
      <c r="C2715" s="2" t="s">
        <v>20180</v>
      </c>
      <c r="D2715" t="s">
        <v>20193</v>
      </c>
      <c r="E2715" t="s">
        <v>20197</v>
      </c>
      <c r="F2715" t="s">
        <v>20204</v>
      </c>
      <c r="H2715" s="2">
        <v>245916</v>
      </c>
      <c r="I2715" s="2" t="s">
        <v>15016</v>
      </c>
      <c r="J2715" s="2" t="s">
        <v>6259</v>
      </c>
      <c r="K2715" s="2" t="s">
        <v>49</v>
      </c>
      <c r="L2715" s="2" t="s">
        <v>12986</v>
      </c>
      <c r="M2715" s="3">
        <v>21343093</v>
      </c>
      <c r="N2715" s="2" t="s">
        <v>12987</v>
      </c>
      <c r="O2715" s="2" t="s">
        <v>20036</v>
      </c>
      <c r="P2715" s="2" t="s">
        <v>62</v>
      </c>
      <c r="Q2715" s="4">
        <v>41921</v>
      </c>
      <c r="R2715" s="4" t="s">
        <v>20220</v>
      </c>
      <c r="S2715" s="6">
        <v>2450846</v>
      </c>
      <c r="T2715" s="2">
        <v>112</v>
      </c>
      <c r="U2715" s="2" t="s">
        <v>63</v>
      </c>
      <c r="V2715" s="2" t="s">
        <v>54</v>
      </c>
      <c r="W2715" s="2" t="s">
        <v>12988</v>
      </c>
      <c r="X2715" s="2" t="s">
        <v>212</v>
      </c>
      <c r="Y2715" s="2">
        <v>355</v>
      </c>
      <c r="Z2715" s="7">
        <v>-2549154</v>
      </c>
    </row>
    <row r="2716" spans="1:26" ht="15.75" customHeight="1" x14ac:dyDescent="0.3">
      <c r="A2716" s="6">
        <v>5000000</v>
      </c>
      <c r="B2716" s="2" t="s">
        <v>1125</v>
      </c>
      <c r="C2716" s="2" t="s">
        <v>20179</v>
      </c>
      <c r="D2716" t="s">
        <v>19452</v>
      </c>
      <c r="E2716" t="s">
        <v>19452</v>
      </c>
      <c r="F2716" t="s">
        <v>19452</v>
      </c>
      <c r="G2716" s="2" t="s">
        <v>12989</v>
      </c>
      <c r="H2716" s="2">
        <v>27585</v>
      </c>
      <c r="I2716" s="2" t="s">
        <v>16466</v>
      </c>
      <c r="J2716" s="2" t="s">
        <v>12990</v>
      </c>
      <c r="K2716" s="2" t="s">
        <v>49</v>
      </c>
      <c r="L2716" s="2" t="s">
        <v>12991</v>
      </c>
      <c r="M2716" s="3">
        <v>10095184</v>
      </c>
      <c r="N2716" s="2" t="s">
        <v>12992</v>
      </c>
      <c r="O2716" s="2" t="s">
        <v>20037</v>
      </c>
      <c r="P2716" s="2" t="s">
        <v>62</v>
      </c>
      <c r="Q2716" s="4">
        <v>40528</v>
      </c>
      <c r="R2716" s="4" t="s">
        <v>20214</v>
      </c>
      <c r="S2716" s="6">
        <v>5129058</v>
      </c>
      <c r="T2716" s="2">
        <v>91</v>
      </c>
      <c r="U2716" s="2" t="s">
        <v>63</v>
      </c>
      <c r="V2716" s="2" t="s">
        <v>54</v>
      </c>
      <c r="W2716" s="2" t="s">
        <v>12993</v>
      </c>
      <c r="X2716" s="2" t="s">
        <v>65</v>
      </c>
      <c r="Y2716" s="2">
        <v>165</v>
      </c>
      <c r="Z2716" s="7">
        <v>129058</v>
      </c>
    </row>
    <row r="2717" spans="1:26" ht="15.75" customHeight="1" x14ac:dyDescent="0.3">
      <c r="A2717" s="6">
        <v>5000000</v>
      </c>
      <c r="B2717" s="2" t="s">
        <v>10472</v>
      </c>
      <c r="C2717" s="2" t="s">
        <v>13616</v>
      </c>
      <c r="D2717" t="s">
        <v>20197</v>
      </c>
      <c r="E2717" t="s">
        <v>20193</v>
      </c>
      <c r="F2717" t="s">
        <v>19452</v>
      </c>
      <c r="H2717" s="2">
        <v>1415</v>
      </c>
      <c r="I2717" s="2" t="s">
        <v>18946</v>
      </c>
      <c r="J2717" s="2" t="s">
        <v>12994</v>
      </c>
      <c r="K2717" s="2" t="s">
        <v>49</v>
      </c>
      <c r="L2717" s="2" t="s">
        <v>12995</v>
      </c>
      <c r="M2717" s="3">
        <v>4129165</v>
      </c>
      <c r="N2717" s="2" t="s">
        <v>12996</v>
      </c>
      <c r="O2717" s="2" t="s">
        <v>20038</v>
      </c>
      <c r="P2717" s="2" t="s">
        <v>9771</v>
      </c>
      <c r="Q2717" s="4">
        <v>37869</v>
      </c>
      <c r="R2717" s="4" t="s">
        <v>20226</v>
      </c>
      <c r="S2717" s="6">
        <v>742898</v>
      </c>
      <c r="T2717" s="2">
        <v>98</v>
      </c>
      <c r="U2717" s="2" t="s">
        <v>63</v>
      </c>
      <c r="V2717" s="2" t="s">
        <v>54</v>
      </c>
      <c r="W2717" s="2" t="s">
        <v>12997</v>
      </c>
      <c r="X2717" s="2" t="s">
        <v>96</v>
      </c>
      <c r="Y2717" s="2">
        <v>58</v>
      </c>
      <c r="Z2717" s="7">
        <v>-4257102</v>
      </c>
    </row>
    <row r="2718" spans="1:26" ht="15.75" customHeight="1" x14ac:dyDescent="0.3">
      <c r="A2718" s="6">
        <v>5000000</v>
      </c>
      <c r="B2718" s="2" t="s">
        <v>12998</v>
      </c>
      <c r="C2718" s="2" t="s">
        <v>20187</v>
      </c>
      <c r="D2718" t="s">
        <v>20193</v>
      </c>
      <c r="E2718" t="s">
        <v>20201</v>
      </c>
      <c r="F2718" t="s">
        <v>19452</v>
      </c>
      <c r="G2718" s="2" t="s">
        <v>12999</v>
      </c>
      <c r="H2718" s="2">
        <v>313922</v>
      </c>
      <c r="I2718" s="2" t="s">
        <v>14790</v>
      </c>
      <c r="J2718" s="2" t="s">
        <v>13000</v>
      </c>
      <c r="K2718" s="2" t="s">
        <v>49</v>
      </c>
      <c r="L2718" s="2" t="s">
        <v>13001</v>
      </c>
      <c r="M2718" s="3">
        <v>30001024</v>
      </c>
      <c r="N2718" s="2" t="s">
        <v>13002</v>
      </c>
      <c r="O2718" s="2" t="s">
        <v>20039</v>
      </c>
      <c r="P2718" s="2" t="s">
        <v>62</v>
      </c>
      <c r="Q2718" s="4">
        <v>42475</v>
      </c>
      <c r="R2718" s="4" t="s">
        <v>20215</v>
      </c>
      <c r="S2718" s="6">
        <v>3220371</v>
      </c>
      <c r="T2718" s="2">
        <v>95</v>
      </c>
      <c r="U2718" s="2" t="s">
        <v>63</v>
      </c>
      <c r="V2718" s="2" t="s">
        <v>54</v>
      </c>
      <c r="W2718" s="2" t="s">
        <v>9448</v>
      </c>
      <c r="X2718" s="2" t="s">
        <v>252</v>
      </c>
      <c r="Y2718" s="2">
        <v>683</v>
      </c>
      <c r="Z2718" s="7">
        <v>-1779629</v>
      </c>
    </row>
    <row r="2719" spans="1:26" ht="15.75" customHeight="1" x14ac:dyDescent="0.3">
      <c r="A2719" s="6">
        <v>5000000</v>
      </c>
      <c r="B2719" s="2" t="s">
        <v>2022</v>
      </c>
      <c r="C2719" s="2" t="s">
        <v>20179</v>
      </c>
      <c r="D2719" t="s">
        <v>20199</v>
      </c>
      <c r="E2719" t="s">
        <v>20204</v>
      </c>
      <c r="F2719" t="s">
        <v>19452</v>
      </c>
      <c r="G2719" s="2" t="s">
        <v>13003</v>
      </c>
      <c r="H2719" s="2">
        <v>199933</v>
      </c>
      <c r="I2719" s="2" t="s">
        <v>15155</v>
      </c>
      <c r="J2719" s="2" t="s">
        <v>13004</v>
      </c>
      <c r="K2719" s="2" t="s">
        <v>49</v>
      </c>
      <c r="L2719" s="2" t="s">
        <v>13005</v>
      </c>
      <c r="M2719" s="3">
        <v>1731035</v>
      </c>
      <c r="N2719" s="2" t="s">
        <v>13006</v>
      </c>
      <c r="O2719" s="2" t="s">
        <v>20040</v>
      </c>
      <c r="P2719" s="2" t="s">
        <v>62</v>
      </c>
      <c r="Q2719" s="4">
        <v>41894</v>
      </c>
      <c r="R2719" s="4" t="s">
        <v>20220</v>
      </c>
      <c r="S2719" s="6">
        <v>846704</v>
      </c>
      <c r="T2719" s="2">
        <v>99</v>
      </c>
      <c r="U2719" s="2" t="s">
        <v>63</v>
      </c>
      <c r="V2719" s="2" t="s">
        <v>54</v>
      </c>
      <c r="W2719" s="2" t="s">
        <v>11762</v>
      </c>
      <c r="X2719" s="2" t="s">
        <v>2682</v>
      </c>
      <c r="Y2719" s="2">
        <v>15</v>
      </c>
      <c r="Z2719" s="7">
        <v>-4153296</v>
      </c>
    </row>
    <row r="2720" spans="1:26" ht="15.75" customHeight="1" x14ac:dyDescent="0.3">
      <c r="A2720" s="6">
        <v>7000000</v>
      </c>
      <c r="B2720" s="2" t="s">
        <v>9282</v>
      </c>
      <c r="C2720" s="2" t="s">
        <v>13616</v>
      </c>
      <c r="D2720" t="s">
        <v>20193</v>
      </c>
      <c r="E2720" t="s">
        <v>20197</v>
      </c>
      <c r="F2720" t="s">
        <v>19452</v>
      </c>
      <c r="H2720" s="2">
        <v>13685</v>
      </c>
      <c r="I2720" s="2" t="s">
        <v>17164</v>
      </c>
      <c r="J2720" s="2" t="s">
        <v>13007</v>
      </c>
      <c r="K2720" s="2" t="s">
        <v>49</v>
      </c>
      <c r="L2720" s="2" t="s">
        <v>13008</v>
      </c>
      <c r="M2720" s="3">
        <v>11700578</v>
      </c>
      <c r="N2720" s="2" t="s">
        <v>2818</v>
      </c>
      <c r="O2720" s="2" t="s">
        <v>19549</v>
      </c>
      <c r="P2720" s="2" t="s">
        <v>62</v>
      </c>
      <c r="Q2720" s="4">
        <v>35116</v>
      </c>
      <c r="R2720" s="4" t="s">
        <v>20234</v>
      </c>
      <c r="S2720" s="6">
        <v>560069</v>
      </c>
      <c r="T2720" s="2">
        <v>91</v>
      </c>
      <c r="U2720" s="2" t="s">
        <v>708</v>
      </c>
      <c r="V2720" s="2" t="s">
        <v>54</v>
      </c>
      <c r="W2720" s="2" t="s">
        <v>13009</v>
      </c>
      <c r="X2720" s="2" t="s">
        <v>259</v>
      </c>
      <c r="Y2720" s="2">
        <v>281</v>
      </c>
      <c r="Z2720" s="7">
        <v>-6439931</v>
      </c>
    </row>
    <row r="2721" spans="1:26" ht="15.75" customHeight="1" x14ac:dyDescent="0.3">
      <c r="A2721" s="6">
        <v>5000000</v>
      </c>
      <c r="B2721" s="2" t="s">
        <v>6926</v>
      </c>
      <c r="C2721" s="2" t="s">
        <v>13616</v>
      </c>
      <c r="D2721" t="s">
        <v>20203</v>
      </c>
      <c r="E2721" t="s">
        <v>19452</v>
      </c>
      <c r="F2721" t="s">
        <v>19452</v>
      </c>
      <c r="H2721" s="2">
        <v>46838</v>
      </c>
      <c r="I2721" s="2" t="s">
        <v>16019</v>
      </c>
      <c r="J2721" s="2" t="s">
        <v>13010</v>
      </c>
      <c r="K2721" s="2" t="s">
        <v>49</v>
      </c>
      <c r="L2721" s="2" t="s">
        <v>13011</v>
      </c>
      <c r="M2721" s="3">
        <v>19940245</v>
      </c>
      <c r="N2721" s="2" t="s">
        <v>13012</v>
      </c>
      <c r="O2721" s="2" t="s">
        <v>20041</v>
      </c>
      <c r="P2721" s="2" t="s">
        <v>417</v>
      </c>
      <c r="Q2721" s="4">
        <v>40200</v>
      </c>
      <c r="R2721" s="4" t="s">
        <v>20214</v>
      </c>
      <c r="S2721" s="6">
        <v>5476793</v>
      </c>
      <c r="T2721" s="2">
        <v>89</v>
      </c>
      <c r="U2721" s="2" t="s">
        <v>63</v>
      </c>
      <c r="V2721" s="2" t="s">
        <v>54</v>
      </c>
      <c r="W2721" s="2" t="s">
        <v>13013</v>
      </c>
      <c r="X2721" s="2" t="s">
        <v>109</v>
      </c>
      <c r="Y2721" s="2">
        <v>847</v>
      </c>
      <c r="Z2721" s="7">
        <v>476793</v>
      </c>
    </row>
    <row r="2722" spans="1:26" ht="15.75" customHeight="1" x14ac:dyDescent="0.3">
      <c r="A2722" s="6">
        <v>5000000</v>
      </c>
      <c r="B2722" s="2" t="s">
        <v>3435</v>
      </c>
      <c r="C2722" s="2" t="s">
        <v>20187</v>
      </c>
      <c r="D2722" t="s">
        <v>20201</v>
      </c>
      <c r="E2722" t="s">
        <v>19452</v>
      </c>
      <c r="F2722" t="s">
        <v>19452</v>
      </c>
      <c r="G2722" s="2" t="s">
        <v>13015</v>
      </c>
      <c r="H2722" s="2">
        <v>298312</v>
      </c>
      <c r="I2722" s="2" t="s">
        <v>14832</v>
      </c>
      <c r="J2722" s="2" t="s">
        <v>13016</v>
      </c>
      <c r="K2722" s="2" t="s">
        <v>49</v>
      </c>
      <c r="L2722" s="2" t="s">
        <v>13017</v>
      </c>
      <c r="M2722" s="3">
        <v>3894708</v>
      </c>
      <c r="N2722" s="2" t="s">
        <v>13018</v>
      </c>
      <c r="O2722" s="2" t="s">
        <v>19943</v>
      </c>
      <c r="P2722" s="2" t="s">
        <v>62</v>
      </c>
      <c r="Q2722" s="4">
        <v>42257</v>
      </c>
      <c r="R2722" s="4" t="s">
        <v>20212</v>
      </c>
      <c r="S2722" s="6">
        <v>98450062</v>
      </c>
      <c r="T2722" s="2">
        <v>94</v>
      </c>
      <c r="U2722" s="2" t="s">
        <v>63</v>
      </c>
      <c r="V2722" s="2" t="s">
        <v>54</v>
      </c>
      <c r="W2722" s="2" t="s">
        <v>13019</v>
      </c>
      <c r="X2722" s="2" t="s">
        <v>281</v>
      </c>
      <c r="Y2722" s="2">
        <v>1360</v>
      </c>
      <c r="Z2722" s="7">
        <v>93450062</v>
      </c>
    </row>
    <row r="2723" spans="1:26" ht="15.75" customHeight="1" x14ac:dyDescent="0.3">
      <c r="A2723" s="6">
        <v>5000000</v>
      </c>
      <c r="B2723" s="2" t="s">
        <v>2931</v>
      </c>
      <c r="C2723" s="2" t="s">
        <v>20179</v>
      </c>
      <c r="D2723" t="s">
        <v>20205</v>
      </c>
      <c r="E2723" t="s">
        <v>19452</v>
      </c>
      <c r="F2723" t="s">
        <v>19452</v>
      </c>
      <c r="H2723" s="2">
        <v>11600</v>
      </c>
      <c r="I2723" s="2" t="s">
        <v>17432</v>
      </c>
      <c r="J2723" s="2" t="s">
        <v>13020</v>
      </c>
      <c r="K2723" s="2" t="s">
        <v>49</v>
      </c>
      <c r="L2723" s="2" t="s">
        <v>13021</v>
      </c>
      <c r="M2723" s="3">
        <v>3792015</v>
      </c>
      <c r="N2723" s="2" t="s">
        <v>13022</v>
      </c>
      <c r="O2723" s="2" t="s">
        <v>20042</v>
      </c>
      <c r="P2723" s="2" t="s">
        <v>62</v>
      </c>
      <c r="Q2723" s="4">
        <v>39083</v>
      </c>
      <c r="R2723" s="4" t="s">
        <v>20211</v>
      </c>
      <c r="S2723" s="6">
        <v>782102</v>
      </c>
      <c r="T2723" s="2">
        <v>90</v>
      </c>
      <c r="U2723" s="2" t="s">
        <v>53</v>
      </c>
      <c r="V2723" s="2" t="s">
        <v>54</v>
      </c>
      <c r="X2723" s="2" t="s">
        <v>180</v>
      </c>
      <c r="Y2723" s="2">
        <v>37</v>
      </c>
      <c r="Z2723" s="7">
        <v>-4217898</v>
      </c>
    </row>
    <row r="2724" spans="1:26" ht="15.75" customHeight="1" x14ac:dyDescent="0.3">
      <c r="A2724" s="6">
        <v>5000000</v>
      </c>
      <c r="B2724" s="2" t="s">
        <v>3758</v>
      </c>
      <c r="C2724" s="2" t="s">
        <v>20179</v>
      </c>
      <c r="D2724" t="s">
        <v>20196</v>
      </c>
      <c r="E2724" t="s">
        <v>19452</v>
      </c>
      <c r="F2724" t="s">
        <v>19452</v>
      </c>
      <c r="G2724" s="2" t="s">
        <v>13023</v>
      </c>
      <c r="H2724" s="2">
        <v>31175</v>
      </c>
      <c r="I2724" s="2" t="s">
        <v>16393</v>
      </c>
      <c r="J2724" s="2" t="s">
        <v>488</v>
      </c>
      <c r="K2724" s="2" t="s">
        <v>4907</v>
      </c>
      <c r="L2724" s="2" t="s">
        <v>13024</v>
      </c>
      <c r="M2724" s="3">
        <v>5461487</v>
      </c>
      <c r="N2724" s="2" t="s">
        <v>13025</v>
      </c>
      <c r="O2724" s="2" t="s">
        <v>20043</v>
      </c>
      <c r="P2724" s="2" t="s">
        <v>7447</v>
      </c>
      <c r="Q2724" s="4">
        <v>40065</v>
      </c>
      <c r="R2724" s="4" t="s">
        <v>20210</v>
      </c>
      <c r="S2724" s="6">
        <v>17872796</v>
      </c>
      <c r="T2724" s="2">
        <v>99</v>
      </c>
      <c r="U2724" s="2" t="s">
        <v>13026</v>
      </c>
      <c r="V2724" s="2" t="s">
        <v>54</v>
      </c>
      <c r="X2724" s="2" t="s">
        <v>187</v>
      </c>
      <c r="Y2724" s="2">
        <v>116</v>
      </c>
      <c r="Z2724" s="7">
        <v>12872796</v>
      </c>
    </row>
    <row r="2725" spans="1:26" ht="15.75" customHeight="1" x14ac:dyDescent="0.3">
      <c r="A2725" s="6">
        <v>1000000</v>
      </c>
      <c r="B2725" s="2" t="s">
        <v>1125</v>
      </c>
      <c r="C2725" s="2" t="s">
        <v>20179</v>
      </c>
      <c r="D2725" t="s">
        <v>19452</v>
      </c>
      <c r="E2725" t="s">
        <v>19452</v>
      </c>
      <c r="F2725" t="s">
        <v>19452</v>
      </c>
      <c r="H2725" s="2">
        <v>12498</v>
      </c>
      <c r="I2725" s="2" t="s">
        <v>17287</v>
      </c>
      <c r="J2725" s="2" t="s">
        <v>13027</v>
      </c>
      <c r="K2725" s="2" t="s">
        <v>49</v>
      </c>
      <c r="L2725" s="2" t="s">
        <v>13028</v>
      </c>
      <c r="M2725" s="3">
        <v>14805264</v>
      </c>
      <c r="N2725" s="2" t="s">
        <v>5637</v>
      </c>
      <c r="O2725" s="2" t="s">
        <v>19502</v>
      </c>
      <c r="P2725" s="2" t="s">
        <v>62</v>
      </c>
      <c r="Q2725" s="4">
        <v>35307</v>
      </c>
      <c r="R2725" s="4" t="s">
        <v>20234</v>
      </c>
      <c r="S2725" s="6">
        <v>24475416</v>
      </c>
      <c r="T2725" s="2">
        <v>135</v>
      </c>
      <c r="U2725" s="2" t="s">
        <v>63</v>
      </c>
      <c r="V2725" s="2" t="s">
        <v>54</v>
      </c>
      <c r="W2725" s="2" t="s">
        <v>13029</v>
      </c>
      <c r="X2725" s="2" t="s">
        <v>103</v>
      </c>
      <c r="Y2725" s="2">
        <v>231</v>
      </c>
      <c r="Z2725" s="7">
        <v>23475416</v>
      </c>
    </row>
    <row r="2726" spans="1:26" ht="15.75" customHeight="1" x14ac:dyDescent="0.3">
      <c r="A2726" s="6">
        <v>4798235</v>
      </c>
      <c r="B2726" s="2" t="s">
        <v>3435</v>
      </c>
      <c r="C2726" s="2" t="s">
        <v>20187</v>
      </c>
      <c r="D2726" t="s">
        <v>20201</v>
      </c>
      <c r="E2726" t="s">
        <v>19452</v>
      </c>
      <c r="F2726" t="s">
        <v>19452</v>
      </c>
      <c r="H2726" s="2">
        <v>77949</v>
      </c>
      <c r="I2726" s="2" t="s">
        <v>15613</v>
      </c>
      <c r="J2726" s="2" t="s">
        <v>13030</v>
      </c>
      <c r="K2726" s="2" t="s">
        <v>49</v>
      </c>
      <c r="L2726" s="2" t="s">
        <v>13031</v>
      </c>
      <c r="M2726" s="3">
        <v>2530216</v>
      </c>
      <c r="N2726" s="2" t="s">
        <v>13032</v>
      </c>
      <c r="O2726" s="2" t="s">
        <v>19615</v>
      </c>
      <c r="P2726" s="2" t="s">
        <v>3537</v>
      </c>
      <c r="Q2726" s="4">
        <v>40772</v>
      </c>
      <c r="R2726" s="4" t="s">
        <v>20219</v>
      </c>
      <c r="S2726" s="6">
        <v>209696</v>
      </c>
      <c r="T2726" s="2">
        <v>107</v>
      </c>
      <c r="U2726" s="2" t="s">
        <v>937</v>
      </c>
      <c r="V2726" s="2" t="s">
        <v>54</v>
      </c>
      <c r="W2726" s="2" t="s">
        <v>13033</v>
      </c>
      <c r="X2726" s="2" t="s">
        <v>74</v>
      </c>
      <c r="Y2726" s="2">
        <v>458</v>
      </c>
      <c r="Z2726" s="7">
        <v>-4588539</v>
      </c>
    </row>
    <row r="2727" spans="1:26" ht="15.75" customHeight="1" x14ac:dyDescent="0.3">
      <c r="A2727" s="6">
        <v>4800000</v>
      </c>
      <c r="B2727" s="2" t="s">
        <v>4906</v>
      </c>
      <c r="C2727" s="2" t="s">
        <v>20187</v>
      </c>
      <c r="D2727" t="s">
        <v>19452</v>
      </c>
      <c r="E2727" t="s">
        <v>19452</v>
      </c>
      <c r="F2727" t="s">
        <v>19452</v>
      </c>
      <c r="G2727" s="2" t="s">
        <v>13034</v>
      </c>
      <c r="H2727" s="2">
        <v>1690</v>
      </c>
      <c r="I2727" s="2" t="s">
        <v>18869</v>
      </c>
      <c r="J2727" s="2" t="s">
        <v>13035</v>
      </c>
      <c r="K2727" s="2" t="s">
        <v>49</v>
      </c>
      <c r="L2727" s="2" t="s">
        <v>13036</v>
      </c>
      <c r="M2727" s="3">
        <v>3883192</v>
      </c>
      <c r="N2727" s="2" t="s">
        <v>13037</v>
      </c>
      <c r="O2727" s="2" t="s">
        <v>19848</v>
      </c>
      <c r="P2727" s="2" t="s">
        <v>62</v>
      </c>
      <c r="Q2727" s="4">
        <v>38358</v>
      </c>
      <c r="R2727" s="4" t="s">
        <v>20221</v>
      </c>
      <c r="S2727" s="6">
        <v>80578934</v>
      </c>
      <c r="T2727" s="2">
        <v>94</v>
      </c>
      <c r="U2727" s="2" t="s">
        <v>63</v>
      </c>
      <c r="V2727" s="2" t="s">
        <v>54</v>
      </c>
      <c r="W2727" s="2" t="s">
        <v>13038</v>
      </c>
      <c r="X2727" s="2" t="s">
        <v>122</v>
      </c>
      <c r="Y2727" s="2">
        <v>887</v>
      </c>
      <c r="Z2727" s="7">
        <v>75778934</v>
      </c>
    </row>
    <row r="2728" spans="1:26" ht="15.75" customHeight="1" x14ac:dyDescent="0.3">
      <c r="A2728" s="6">
        <v>5000000</v>
      </c>
      <c r="B2728" s="2" t="s">
        <v>4599</v>
      </c>
      <c r="C2728" s="2" t="s">
        <v>20180</v>
      </c>
      <c r="D2728" t="s">
        <v>20197</v>
      </c>
      <c r="E2728" t="s">
        <v>19452</v>
      </c>
      <c r="F2728" t="s">
        <v>19452</v>
      </c>
      <c r="G2728" s="2" t="s">
        <v>13039</v>
      </c>
      <c r="H2728" s="2">
        <v>64720</v>
      </c>
      <c r="I2728" s="2" t="s">
        <v>15767</v>
      </c>
      <c r="J2728" s="2" t="s">
        <v>13040</v>
      </c>
      <c r="K2728" s="2" t="s">
        <v>49</v>
      </c>
      <c r="L2728" s="2" t="s">
        <v>13041</v>
      </c>
      <c r="M2728" s="3">
        <v>19807295</v>
      </c>
      <c r="N2728" s="2" t="s">
        <v>13042</v>
      </c>
      <c r="O2728" s="2" t="s">
        <v>20044</v>
      </c>
      <c r="P2728" s="2" t="s">
        <v>62</v>
      </c>
      <c r="Q2728" s="4">
        <v>40872</v>
      </c>
      <c r="R2728" s="4" t="s">
        <v>20219</v>
      </c>
      <c r="S2728" s="6">
        <v>3099314</v>
      </c>
      <c r="T2728" s="2">
        <v>120</v>
      </c>
      <c r="U2728" s="2" t="s">
        <v>63</v>
      </c>
      <c r="V2728" s="2" t="s">
        <v>54</v>
      </c>
      <c r="X2728" s="2" t="s">
        <v>187</v>
      </c>
      <c r="Y2728" s="2">
        <v>471</v>
      </c>
      <c r="Z2728" s="7">
        <v>-1900686</v>
      </c>
    </row>
    <row r="2729" spans="1:26" ht="15.75" customHeight="1" x14ac:dyDescent="0.3">
      <c r="A2729" s="6">
        <v>4700000</v>
      </c>
      <c r="B2729" s="2" t="s">
        <v>4906</v>
      </c>
      <c r="C2729" s="2" t="s">
        <v>20187</v>
      </c>
      <c r="D2729" t="s">
        <v>19452</v>
      </c>
      <c r="E2729" t="s">
        <v>19452</v>
      </c>
      <c r="F2729" t="s">
        <v>19452</v>
      </c>
      <c r="H2729" s="2">
        <v>16337</v>
      </c>
      <c r="I2729" s="2" t="s">
        <v>16925</v>
      </c>
      <c r="J2729" s="2" t="s">
        <v>13043</v>
      </c>
      <c r="K2729" s="2" t="s">
        <v>49</v>
      </c>
      <c r="L2729" s="2" t="s">
        <v>13044</v>
      </c>
      <c r="M2729" s="3">
        <v>9617777</v>
      </c>
      <c r="N2729" s="2" t="s">
        <v>11643</v>
      </c>
      <c r="O2729" s="2" t="s">
        <v>19847</v>
      </c>
      <c r="P2729" s="2" t="s">
        <v>62</v>
      </c>
      <c r="Q2729" s="4">
        <v>31646</v>
      </c>
      <c r="R2729" s="4" t="s">
        <v>20252</v>
      </c>
      <c r="S2729" s="6">
        <v>8025872</v>
      </c>
      <c r="T2729" s="2">
        <v>101</v>
      </c>
      <c r="U2729" s="2" t="s">
        <v>63</v>
      </c>
      <c r="V2729" s="2" t="s">
        <v>54</v>
      </c>
      <c r="W2729" s="2" t="s">
        <v>13045</v>
      </c>
      <c r="X2729" s="2" t="s">
        <v>96</v>
      </c>
      <c r="Y2729" s="2">
        <v>139</v>
      </c>
      <c r="Z2729" s="7">
        <v>3325872</v>
      </c>
    </row>
    <row r="2730" spans="1:26" ht="15.75" customHeight="1" x14ac:dyDescent="0.3">
      <c r="A2730" s="6">
        <v>4638783</v>
      </c>
      <c r="B2730" s="2" t="s">
        <v>4937</v>
      </c>
      <c r="C2730" s="2" t="s">
        <v>20183</v>
      </c>
      <c r="D2730" t="s">
        <v>19452</v>
      </c>
      <c r="E2730" t="s">
        <v>19452</v>
      </c>
      <c r="F2730" t="s">
        <v>19452</v>
      </c>
      <c r="H2730" s="2">
        <v>11577</v>
      </c>
      <c r="I2730" s="2" t="s">
        <v>17439</v>
      </c>
      <c r="J2730" s="2" t="s">
        <v>13046</v>
      </c>
      <c r="K2730" s="2" t="s">
        <v>49</v>
      </c>
      <c r="L2730" s="2" t="s">
        <v>13047</v>
      </c>
      <c r="M2730" s="3">
        <v>4495256</v>
      </c>
      <c r="N2730" s="2" t="s">
        <v>4415</v>
      </c>
      <c r="O2730" s="2" t="s">
        <v>19588</v>
      </c>
      <c r="P2730" s="2" t="s">
        <v>62</v>
      </c>
      <c r="Q2730" s="4">
        <v>26807</v>
      </c>
      <c r="R2730" s="4" t="s">
        <v>20253</v>
      </c>
      <c r="S2730" s="6">
        <v>11000000</v>
      </c>
      <c r="T2730" s="2">
        <v>106</v>
      </c>
      <c r="U2730" s="2" t="s">
        <v>63</v>
      </c>
      <c r="V2730" s="2" t="s">
        <v>54</v>
      </c>
      <c r="W2730" s="2" t="s">
        <v>13048</v>
      </c>
      <c r="X2730" s="2" t="s">
        <v>56</v>
      </c>
      <c r="Y2730" s="2">
        <v>65</v>
      </c>
      <c r="Z2730" s="7">
        <v>6361217</v>
      </c>
    </row>
    <row r="2731" spans="1:26" ht="15.75" customHeight="1" x14ac:dyDescent="0.3">
      <c r="A2731" s="6">
        <v>4800000</v>
      </c>
      <c r="B2731" s="2" t="s">
        <v>1949</v>
      </c>
      <c r="C2731" s="2" t="s">
        <v>20179</v>
      </c>
      <c r="D2731" t="s">
        <v>20201</v>
      </c>
      <c r="E2731" t="s">
        <v>20193</v>
      </c>
      <c r="F2731" t="s">
        <v>19452</v>
      </c>
      <c r="H2731" s="2">
        <v>77987</v>
      </c>
      <c r="I2731" s="2" t="s">
        <v>15609</v>
      </c>
      <c r="J2731" s="2" t="s">
        <v>13049</v>
      </c>
      <c r="K2731" s="2" t="s">
        <v>49</v>
      </c>
      <c r="L2731" s="2" t="s">
        <v>13050</v>
      </c>
      <c r="M2731" s="3">
        <v>35754865</v>
      </c>
      <c r="N2731" s="2" t="s">
        <v>13051</v>
      </c>
      <c r="O2731" s="2" t="s">
        <v>19663</v>
      </c>
      <c r="P2731" s="2" t="s">
        <v>13052</v>
      </c>
      <c r="Q2731" s="4">
        <v>41424</v>
      </c>
      <c r="R2731" s="4" t="s">
        <v>20218</v>
      </c>
      <c r="S2731" s="6">
        <v>10337387</v>
      </c>
      <c r="T2731" s="2">
        <v>90</v>
      </c>
      <c r="U2731" s="2" t="s">
        <v>232</v>
      </c>
      <c r="V2731" s="2" t="s">
        <v>54</v>
      </c>
      <c r="W2731" s="2" t="s">
        <v>13053</v>
      </c>
      <c r="X2731" s="2" t="s">
        <v>420</v>
      </c>
      <c r="Y2731" s="2">
        <v>862</v>
      </c>
      <c r="Z2731" s="7">
        <v>5537387</v>
      </c>
    </row>
    <row r="2732" spans="1:26" ht="15.75" customHeight="1" x14ac:dyDescent="0.3">
      <c r="A2732" s="6">
        <v>4500000</v>
      </c>
      <c r="B2732" s="2" t="s">
        <v>2787</v>
      </c>
      <c r="C2732" s="2" t="s">
        <v>13616</v>
      </c>
      <c r="D2732" t="s">
        <v>20193</v>
      </c>
      <c r="E2732" t="s">
        <v>19452</v>
      </c>
      <c r="F2732" t="s">
        <v>19452</v>
      </c>
      <c r="H2732" s="2">
        <v>9336</v>
      </c>
      <c r="I2732" s="2" t="s">
        <v>18164</v>
      </c>
      <c r="J2732" s="2" t="s">
        <v>13054</v>
      </c>
      <c r="K2732" s="2" t="s">
        <v>49</v>
      </c>
      <c r="L2732" s="2" t="s">
        <v>13055</v>
      </c>
      <c r="M2732" s="3">
        <v>15002502</v>
      </c>
      <c r="N2732" s="2" t="s">
        <v>7418</v>
      </c>
      <c r="O2732" s="2" t="s">
        <v>19445</v>
      </c>
      <c r="P2732" s="2" t="s">
        <v>62</v>
      </c>
      <c r="Q2732" s="4">
        <v>30763</v>
      </c>
      <c r="R2732" s="4" t="s">
        <v>20240</v>
      </c>
      <c r="S2732" s="6">
        <v>146198896</v>
      </c>
      <c r="T2732" s="2">
        <v>96</v>
      </c>
      <c r="U2732" s="2" t="s">
        <v>63</v>
      </c>
      <c r="V2732" s="2" t="s">
        <v>54</v>
      </c>
      <c r="W2732" s="2" t="s">
        <v>13056</v>
      </c>
      <c r="X2732" s="2" t="s">
        <v>154</v>
      </c>
      <c r="Y2732" s="2">
        <v>602</v>
      </c>
      <c r="Z2732" s="7">
        <v>141698896</v>
      </c>
    </row>
    <row r="2733" spans="1:26" ht="15.75" customHeight="1" x14ac:dyDescent="0.3">
      <c r="A2733" s="6">
        <v>4500000</v>
      </c>
      <c r="B2733" s="2" t="s">
        <v>13057</v>
      </c>
      <c r="C2733" s="2" t="s">
        <v>20184</v>
      </c>
      <c r="D2733" t="s">
        <v>20191</v>
      </c>
      <c r="E2733" t="s">
        <v>20197</v>
      </c>
      <c r="F2733" t="s">
        <v>19452</v>
      </c>
      <c r="H2733" s="2">
        <v>5689</v>
      </c>
      <c r="I2733" s="2" t="s">
        <v>18504</v>
      </c>
      <c r="J2733" s="2" t="s">
        <v>13058</v>
      </c>
      <c r="K2733" s="2" t="s">
        <v>49</v>
      </c>
      <c r="L2733" s="2" t="s">
        <v>13059</v>
      </c>
      <c r="M2733" s="3">
        <v>22585384</v>
      </c>
      <c r="N2733" s="2" t="s">
        <v>3125</v>
      </c>
      <c r="O2733" s="2" t="s">
        <v>19485</v>
      </c>
      <c r="P2733" s="2" t="s">
        <v>62</v>
      </c>
      <c r="Q2733" s="4">
        <v>29407</v>
      </c>
      <c r="R2733" s="4" t="s">
        <v>20244</v>
      </c>
      <c r="S2733" s="6">
        <v>58853106</v>
      </c>
      <c r="T2733" s="2">
        <v>104</v>
      </c>
      <c r="U2733" s="2" t="s">
        <v>63</v>
      </c>
      <c r="V2733" s="2" t="s">
        <v>54</v>
      </c>
      <c r="W2733" s="2" t="s">
        <v>13060</v>
      </c>
      <c r="X2733" s="2" t="s">
        <v>205</v>
      </c>
      <c r="Y2733" s="2">
        <v>408</v>
      </c>
      <c r="Z2733" s="7">
        <v>54353106</v>
      </c>
    </row>
    <row r="2734" spans="1:26" ht="15.75" customHeight="1" x14ac:dyDescent="0.3">
      <c r="A2734" s="6">
        <v>6000000</v>
      </c>
      <c r="B2734" s="2" t="s">
        <v>1310</v>
      </c>
      <c r="C2734" s="2" t="s">
        <v>13616</v>
      </c>
      <c r="D2734" t="s">
        <v>20197</v>
      </c>
      <c r="E2734" t="s">
        <v>20198</v>
      </c>
      <c r="F2734" t="s">
        <v>19452</v>
      </c>
      <c r="G2734" s="2" t="s">
        <v>13061</v>
      </c>
      <c r="H2734" s="2">
        <v>712</v>
      </c>
      <c r="I2734" s="2" t="s">
        <v>19099</v>
      </c>
      <c r="J2734" s="2" t="s">
        <v>13062</v>
      </c>
      <c r="K2734" s="2" t="s">
        <v>49</v>
      </c>
      <c r="L2734" s="2" t="s">
        <v>13063</v>
      </c>
      <c r="M2734" s="3">
        <v>29834065</v>
      </c>
      <c r="N2734" s="2" t="s">
        <v>8137</v>
      </c>
      <c r="O2734" s="2" t="s">
        <v>19750</v>
      </c>
      <c r="P2734" s="2" t="s">
        <v>3537</v>
      </c>
      <c r="Q2734" s="4">
        <v>34402</v>
      </c>
      <c r="R2734" s="4" t="s">
        <v>20233</v>
      </c>
      <c r="S2734" s="6">
        <v>254700832</v>
      </c>
      <c r="T2734" s="2">
        <v>117</v>
      </c>
      <c r="U2734" s="2" t="s">
        <v>63</v>
      </c>
      <c r="V2734" s="2" t="s">
        <v>54</v>
      </c>
      <c r="W2734" s="2" t="s">
        <v>13064</v>
      </c>
      <c r="X2734" s="2" t="s">
        <v>212</v>
      </c>
      <c r="Y2734" s="2">
        <v>632</v>
      </c>
      <c r="Z2734" s="7">
        <v>248700832</v>
      </c>
    </row>
    <row r="2735" spans="1:26" ht="15.75" customHeight="1" x14ac:dyDescent="0.3">
      <c r="A2735" s="6">
        <v>100000000</v>
      </c>
      <c r="B2735" s="2" t="s">
        <v>1730</v>
      </c>
      <c r="C2735" s="2" t="s">
        <v>20175</v>
      </c>
      <c r="D2735" t="s">
        <v>20196</v>
      </c>
      <c r="E2735" t="s">
        <v>20199</v>
      </c>
      <c r="F2735" t="s">
        <v>19452</v>
      </c>
      <c r="H2735" s="2">
        <v>18162</v>
      </c>
      <c r="I2735" s="2" t="s">
        <v>16823</v>
      </c>
      <c r="J2735" s="2" t="s">
        <v>1731</v>
      </c>
      <c r="K2735" s="2" t="s">
        <v>49</v>
      </c>
      <c r="L2735" s="2" t="s">
        <v>1732</v>
      </c>
      <c r="M2735" s="3">
        <v>1938841</v>
      </c>
      <c r="N2735" s="2" t="s">
        <v>1733</v>
      </c>
      <c r="O2735" s="2" t="s">
        <v>19455</v>
      </c>
      <c r="P2735" s="2" t="s">
        <v>62</v>
      </c>
      <c r="Q2735" s="4">
        <v>39969</v>
      </c>
      <c r="R2735" s="4" t="s">
        <v>20210</v>
      </c>
      <c r="S2735" s="6">
        <v>68688831</v>
      </c>
      <c r="T2735" s="2">
        <v>102</v>
      </c>
      <c r="U2735" s="2" t="s">
        <v>63</v>
      </c>
      <c r="V2735" s="2" t="s">
        <v>54</v>
      </c>
      <c r="W2735" s="2" t="s">
        <v>1734</v>
      </c>
      <c r="X2735" s="2" t="s">
        <v>506</v>
      </c>
      <c r="Y2735" s="2">
        <v>381</v>
      </c>
      <c r="Z2735" s="7">
        <v>-31311169</v>
      </c>
    </row>
    <row r="2736" spans="1:26" ht="15.75" customHeight="1" x14ac:dyDescent="0.3">
      <c r="A2736" s="6">
        <v>4500000</v>
      </c>
      <c r="B2736" s="2" t="s">
        <v>2117</v>
      </c>
      <c r="C2736" s="2" t="s">
        <v>20175</v>
      </c>
      <c r="D2736" t="s">
        <v>20197</v>
      </c>
      <c r="E2736" t="s">
        <v>19452</v>
      </c>
      <c r="F2736" t="s">
        <v>19452</v>
      </c>
      <c r="H2736" s="2">
        <v>10339</v>
      </c>
      <c r="I2736" s="2" t="s">
        <v>17774</v>
      </c>
      <c r="J2736" s="2" t="s">
        <v>13069</v>
      </c>
      <c r="K2736" s="2" t="s">
        <v>49</v>
      </c>
      <c r="L2736" s="2" t="s">
        <v>13070</v>
      </c>
      <c r="M2736" s="3">
        <v>5224593</v>
      </c>
      <c r="N2736" s="2" t="s">
        <v>13071</v>
      </c>
      <c r="O2736" s="2" t="s">
        <v>19445</v>
      </c>
      <c r="P2736" s="2" t="s">
        <v>62</v>
      </c>
      <c r="Q2736" s="4">
        <v>20633</v>
      </c>
      <c r="R2736" s="4" t="s">
        <v>20275</v>
      </c>
      <c r="S2736" s="6">
        <v>10400000</v>
      </c>
      <c r="T2736" s="2">
        <v>116</v>
      </c>
      <c r="U2736" s="2" t="s">
        <v>63</v>
      </c>
      <c r="V2736" s="2" t="s">
        <v>54</v>
      </c>
      <c r="W2736" s="2" t="s">
        <v>13072</v>
      </c>
      <c r="X2736" s="2" t="s">
        <v>65</v>
      </c>
      <c r="Y2736" s="2">
        <v>89</v>
      </c>
      <c r="Z2736" s="7">
        <v>5900000</v>
      </c>
    </row>
    <row r="2737" spans="1:26" ht="15.75" customHeight="1" x14ac:dyDescent="0.3">
      <c r="A2737" s="6">
        <v>15000000</v>
      </c>
      <c r="B2737" s="2" t="s">
        <v>4346</v>
      </c>
      <c r="C2737" s="2" t="s">
        <v>20185</v>
      </c>
      <c r="D2737" t="s">
        <v>20197</v>
      </c>
      <c r="E2737" t="s">
        <v>19452</v>
      </c>
      <c r="F2737" t="s">
        <v>19452</v>
      </c>
      <c r="H2737" s="2">
        <v>1429</v>
      </c>
      <c r="I2737" s="2" t="s">
        <v>18940</v>
      </c>
      <c r="J2737" s="2" t="s">
        <v>13073</v>
      </c>
      <c r="K2737" s="2" t="s">
        <v>49</v>
      </c>
      <c r="L2737" s="2" t="s">
        <v>13074</v>
      </c>
      <c r="M2737" s="3">
        <v>30196039</v>
      </c>
      <c r="N2737" s="2" t="s">
        <v>8187</v>
      </c>
      <c r="O2737" s="2" t="s">
        <v>19754</v>
      </c>
      <c r="P2737" s="2" t="s">
        <v>62</v>
      </c>
      <c r="Q2737" s="4">
        <v>37606</v>
      </c>
      <c r="R2737" s="4" t="s">
        <v>20228</v>
      </c>
      <c r="S2737" s="6">
        <v>13060843</v>
      </c>
      <c r="T2737" s="2">
        <v>135</v>
      </c>
      <c r="U2737" s="2" t="s">
        <v>63</v>
      </c>
      <c r="V2737" s="2" t="s">
        <v>54</v>
      </c>
      <c r="W2737" s="2" t="s">
        <v>13075</v>
      </c>
      <c r="X2737" s="2" t="s">
        <v>56</v>
      </c>
      <c r="Y2737" s="2">
        <v>629</v>
      </c>
      <c r="Z2737" s="7">
        <v>-1939157</v>
      </c>
    </row>
    <row r="2738" spans="1:26" ht="15.75" customHeight="1" x14ac:dyDescent="0.3">
      <c r="A2738" s="6">
        <v>4500000</v>
      </c>
      <c r="B2738" s="2" t="s">
        <v>11084</v>
      </c>
      <c r="C2738" s="2" t="s">
        <v>20185</v>
      </c>
      <c r="D2738" t="s">
        <v>20197</v>
      </c>
      <c r="E2738" t="s">
        <v>20198</v>
      </c>
      <c r="F2738" t="s">
        <v>20201</v>
      </c>
      <c r="H2738" s="2">
        <v>9303</v>
      </c>
      <c r="I2738" s="2" t="s">
        <v>18176</v>
      </c>
      <c r="J2738" s="2" t="s">
        <v>13076</v>
      </c>
      <c r="K2738" s="2" t="s">
        <v>49</v>
      </c>
      <c r="L2738" s="2" t="s">
        <v>13077</v>
      </c>
      <c r="M2738" s="3">
        <v>15359952</v>
      </c>
      <c r="N2738" s="2" t="s">
        <v>13078</v>
      </c>
      <c r="O2738" s="2" t="s">
        <v>19632</v>
      </c>
      <c r="P2738" s="2" t="s">
        <v>62</v>
      </c>
      <c r="Q2738" s="4">
        <v>35321</v>
      </c>
      <c r="R2738" s="4" t="s">
        <v>20234</v>
      </c>
      <c r="S2738" s="6">
        <v>7011317</v>
      </c>
      <c r="T2738" s="2">
        <v>108</v>
      </c>
      <c r="U2738" s="2" t="s">
        <v>63</v>
      </c>
      <c r="V2738" s="2" t="s">
        <v>54</v>
      </c>
      <c r="W2738" s="2" t="s">
        <v>13079</v>
      </c>
      <c r="X2738" s="2" t="s">
        <v>65</v>
      </c>
      <c r="Y2738" s="2">
        <v>198</v>
      </c>
      <c r="Z2738" s="7">
        <v>2511317</v>
      </c>
    </row>
    <row r="2739" spans="1:26" ht="15.75" customHeight="1" x14ac:dyDescent="0.3">
      <c r="A2739" s="6">
        <v>4500000</v>
      </c>
      <c r="B2739" s="2" t="s">
        <v>4346</v>
      </c>
      <c r="C2739" s="2" t="s">
        <v>20185</v>
      </c>
      <c r="D2739" t="s">
        <v>20197</v>
      </c>
      <c r="E2739" t="s">
        <v>19452</v>
      </c>
      <c r="F2739" t="s">
        <v>19452</v>
      </c>
      <c r="G2739" s="2" t="s">
        <v>13080</v>
      </c>
      <c r="H2739" s="2">
        <v>641</v>
      </c>
      <c r="I2739" s="2" t="s">
        <v>19143</v>
      </c>
      <c r="J2739" s="2" t="s">
        <v>13081</v>
      </c>
      <c r="K2739" s="2" t="s">
        <v>49</v>
      </c>
      <c r="L2739" s="2" t="s">
        <v>13082</v>
      </c>
      <c r="M2739" s="3">
        <v>11573034</v>
      </c>
      <c r="N2739" s="2" t="s">
        <v>11170</v>
      </c>
      <c r="O2739" s="2" t="s">
        <v>19874</v>
      </c>
      <c r="P2739" s="2" t="s">
        <v>62</v>
      </c>
      <c r="Q2739" s="4">
        <v>36826</v>
      </c>
      <c r="R2739" s="4" t="s">
        <v>20230</v>
      </c>
      <c r="S2739" s="6">
        <v>7390108</v>
      </c>
      <c r="T2739" s="2">
        <v>102</v>
      </c>
      <c r="U2739" s="2" t="s">
        <v>63</v>
      </c>
      <c r="V2739" s="2" t="s">
        <v>54</v>
      </c>
      <c r="X2739" s="2" t="s">
        <v>620</v>
      </c>
      <c r="Y2739" s="2">
        <v>2443</v>
      </c>
      <c r="Z2739" s="7">
        <v>2890108</v>
      </c>
    </row>
    <row r="2740" spans="1:26" ht="15.75" customHeight="1" x14ac:dyDescent="0.3">
      <c r="A2740" s="6">
        <v>5000000</v>
      </c>
      <c r="B2740" s="2" t="s">
        <v>939</v>
      </c>
      <c r="C2740" s="2" t="s">
        <v>13616</v>
      </c>
      <c r="D2740" t="s">
        <v>19452</v>
      </c>
      <c r="E2740" t="s">
        <v>19452</v>
      </c>
      <c r="F2740" t="s">
        <v>19452</v>
      </c>
      <c r="G2740" s="2" t="s">
        <v>13084</v>
      </c>
      <c r="H2740" s="2">
        <v>252680</v>
      </c>
      <c r="I2740" s="2" t="s">
        <v>14998</v>
      </c>
      <c r="J2740" s="2" t="s">
        <v>13085</v>
      </c>
      <c r="K2740" s="2" t="s">
        <v>49</v>
      </c>
      <c r="L2740" s="2" t="s">
        <v>13086</v>
      </c>
      <c r="M2740" s="3">
        <v>10274542</v>
      </c>
      <c r="N2740" s="2" t="s">
        <v>13087</v>
      </c>
      <c r="O2740" s="2" t="s">
        <v>19491</v>
      </c>
      <c r="P2740" s="2" t="s">
        <v>62</v>
      </c>
      <c r="Q2740" s="4">
        <v>41723</v>
      </c>
      <c r="R2740" s="4" t="s">
        <v>20220</v>
      </c>
      <c r="S2740" s="6">
        <v>10429707</v>
      </c>
      <c r="T2740" s="2">
        <v>98</v>
      </c>
      <c r="U2740" s="2" t="s">
        <v>63</v>
      </c>
      <c r="V2740" s="2" t="s">
        <v>54</v>
      </c>
      <c r="W2740" s="2" t="s">
        <v>6938</v>
      </c>
      <c r="X2740" s="2" t="s">
        <v>234</v>
      </c>
      <c r="Y2740" s="2">
        <v>121</v>
      </c>
      <c r="Z2740" s="7">
        <v>5429707</v>
      </c>
    </row>
    <row r="2741" spans="1:26" ht="15.75" customHeight="1" x14ac:dyDescent="0.3">
      <c r="A2741" s="6">
        <v>6000000</v>
      </c>
      <c r="B2741" s="2" t="s">
        <v>2237</v>
      </c>
      <c r="C2741" s="2" t="s">
        <v>20176</v>
      </c>
      <c r="D2741" t="s">
        <v>20197</v>
      </c>
      <c r="E2741" t="s">
        <v>20204</v>
      </c>
      <c r="F2741" t="s">
        <v>19452</v>
      </c>
      <c r="H2741" s="2">
        <v>141</v>
      </c>
      <c r="I2741" s="2" t="s">
        <v>19362</v>
      </c>
      <c r="J2741" s="2" t="s">
        <v>13088</v>
      </c>
      <c r="K2741" s="2" t="s">
        <v>49</v>
      </c>
      <c r="L2741" s="2" t="s">
        <v>13089</v>
      </c>
      <c r="M2741" s="3">
        <v>61210016</v>
      </c>
      <c r="N2741" s="2" t="s">
        <v>13090</v>
      </c>
      <c r="O2741" s="2" t="s">
        <v>20045</v>
      </c>
      <c r="P2741" s="2" t="s">
        <v>62</v>
      </c>
      <c r="Q2741" s="4">
        <v>36909</v>
      </c>
      <c r="R2741" s="4" t="s">
        <v>20227</v>
      </c>
      <c r="S2741" s="6">
        <v>1270522</v>
      </c>
      <c r="T2741" s="2">
        <v>113</v>
      </c>
      <c r="U2741" s="2" t="s">
        <v>63</v>
      </c>
      <c r="V2741" s="2" t="s">
        <v>54</v>
      </c>
      <c r="W2741" s="2" t="s">
        <v>13091</v>
      </c>
      <c r="X2741" s="2" t="s">
        <v>463</v>
      </c>
      <c r="Y2741" s="2">
        <v>3452</v>
      </c>
      <c r="Z2741" s="7">
        <v>-4729478</v>
      </c>
    </row>
    <row r="2742" spans="1:26" ht="15.75" customHeight="1" x14ac:dyDescent="0.3">
      <c r="A2742" s="6">
        <v>4500000</v>
      </c>
      <c r="B2742" s="2" t="s">
        <v>2367</v>
      </c>
      <c r="C2742" s="2" t="s">
        <v>13616</v>
      </c>
      <c r="D2742" t="s">
        <v>20197</v>
      </c>
      <c r="E2742" t="s">
        <v>19452</v>
      </c>
      <c r="F2742" t="s">
        <v>19452</v>
      </c>
      <c r="G2742" s="2" t="s">
        <v>13092</v>
      </c>
      <c r="H2742" s="2">
        <v>39800</v>
      </c>
      <c r="I2742" s="2" t="s">
        <v>16191</v>
      </c>
      <c r="J2742" s="2" t="s">
        <v>13093</v>
      </c>
      <c r="K2742" s="2" t="s">
        <v>49</v>
      </c>
      <c r="L2742" s="2" t="s">
        <v>13094</v>
      </c>
      <c r="M2742" s="3">
        <v>3108881</v>
      </c>
      <c r="N2742" s="2" t="s">
        <v>13095</v>
      </c>
      <c r="O2742" s="2" t="s">
        <v>20046</v>
      </c>
      <c r="P2742" s="2" t="s">
        <v>62</v>
      </c>
      <c r="Q2742" s="4">
        <v>40096</v>
      </c>
      <c r="R2742" s="4" t="s">
        <v>20210</v>
      </c>
      <c r="S2742" s="6">
        <v>744816</v>
      </c>
      <c r="T2742" s="2">
        <v>97</v>
      </c>
      <c r="U2742" s="2" t="s">
        <v>63</v>
      </c>
      <c r="V2742" s="2" t="s">
        <v>54</v>
      </c>
      <c r="X2742" s="2" t="s">
        <v>74</v>
      </c>
      <c r="Y2742" s="2">
        <v>30</v>
      </c>
      <c r="Z2742" s="7">
        <v>-3755184</v>
      </c>
    </row>
    <row r="2743" spans="1:26" ht="15.75" customHeight="1" x14ac:dyDescent="0.3">
      <c r="A2743" s="6">
        <v>4500000</v>
      </c>
      <c r="B2743" s="2" t="s">
        <v>1927</v>
      </c>
      <c r="C2743" s="2" t="s">
        <v>20179</v>
      </c>
      <c r="D2743" t="s">
        <v>20203</v>
      </c>
      <c r="E2743" t="s">
        <v>20204</v>
      </c>
      <c r="F2743" t="s">
        <v>20201</v>
      </c>
      <c r="G2743" s="2" t="s">
        <v>13097</v>
      </c>
      <c r="H2743" s="2">
        <v>36419</v>
      </c>
      <c r="I2743" s="2" t="s">
        <v>16308</v>
      </c>
      <c r="J2743" s="2" t="s">
        <v>13098</v>
      </c>
      <c r="K2743" s="2" t="s">
        <v>49</v>
      </c>
      <c r="L2743" s="2" t="s">
        <v>13099</v>
      </c>
      <c r="M2743" s="3">
        <v>14570359</v>
      </c>
      <c r="N2743" s="2" t="s">
        <v>13100</v>
      </c>
      <c r="O2743" s="2" t="s">
        <v>20047</v>
      </c>
      <c r="P2743" s="2" t="s">
        <v>62</v>
      </c>
      <c r="Q2743" s="4">
        <v>40277</v>
      </c>
      <c r="R2743" s="4" t="s">
        <v>20214</v>
      </c>
      <c r="S2743" s="6">
        <v>3606395</v>
      </c>
      <c r="T2743" s="2">
        <v>104</v>
      </c>
      <c r="U2743" s="2" t="s">
        <v>63</v>
      </c>
      <c r="V2743" s="2" t="s">
        <v>54</v>
      </c>
      <c r="W2743" s="2" t="s">
        <v>13101</v>
      </c>
      <c r="X2743" s="2" t="s">
        <v>129</v>
      </c>
      <c r="Y2743" s="2">
        <v>251</v>
      </c>
      <c r="Z2743" s="7">
        <v>-893605</v>
      </c>
    </row>
    <row r="2744" spans="1:26" ht="15.75" customHeight="1" x14ac:dyDescent="0.3">
      <c r="A2744" s="6">
        <v>3000000</v>
      </c>
      <c r="B2744" s="2" t="s">
        <v>1125</v>
      </c>
      <c r="C2744" s="2" t="s">
        <v>20179</v>
      </c>
      <c r="D2744" t="s">
        <v>19452</v>
      </c>
      <c r="E2744" t="s">
        <v>19452</v>
      </c>
      <c r="F2744" t="s">
        <v>19452</v>
      </c>
      <c r="H2744" s="2">
        <v>510</v>
      </c>
      <c r="I2744" s="2" t="s">
        <v>19211</v>
      </c>
      <c r="J2744" s="2" t="s">
        <v>13102</v>
      </c>
      <c r="K2744" s="2" t="s">
        <v>49</v>
      </c>
      <c r="L2744" s="2" t="s">
        <v>13103</v>
      </c>
      <c r="M2744" s="3">
        <v>127525581</v>
      </c>
      <c r="N2744" s="2" t="s">
        <v>13104</v>
      </c>
      <c r="O2744" s="2" t="s">
        <v>19517</v>
      </c>
      <c r="P2744" s="2" t="s">
        <v>62</v>
      </c>
      <c r="Q2744" s="4">
        <v>27716</v>
      </c>
      <c r="R2744" s="4" t="s">
        <v>20266</v>
      </c>
      <c r="S2744" s="6">
        <v>108981275</v>
      </c>
      <c r="T2744" s="2">
        <v>133</v>
      </c>
      <c r="U2744" s="2" t="s">
        <v>63</v>
      </c>
      <c r="V2744" s="2" t="s">
        <v>54</v>
      </c>
      <c r="W2744" s="2" t="s">
        <v>13105</v>
      </c>
      <c r="X2744" s="2" t="s">
        <v>457</v>
      </c>
      <c r="Y2744" s="2">
        <v>2919</v>
      </c>
      <c r="Z2744" s="7">
        <v>105981275</v>
      </c>
    </row>
    <row r="2745" spans="1:26" ht="15.75" customHeight="1" x14ac:dyDescent="0.3">
      <c r="A2745" s="6">
        <v>4500000</v>
      </c>
      <c r="B2745" s="2" t="s">
        <v>13106</v>
      </c>
      <c r="C2745" s="2" t="s">
        <v>20180</v>
      </c>
      <c r="D2745" t="s">
        <v>20194</v>
      </c>
      <c r="E2745" t="s">
        <v>20197</v>
      </c>
      <c r="F2745" t="s">
        <v>20202</v>
      </c>
      <c r="H2745" s="2">
        <v>375290</v>
      </c>
      <c r="I2745" s="2" t="s">
        <v>14670</v>
      </c>
      <c r="J2745" s="2" t="s">
        <v>13107</v>
      </c>
      <c r="K2745" s="2" t="s">
        <v>4957</v>
      </c>
      <c r="L2745" s="2" t="s">
        <v>13108</v>
      </c>
      <c r="M2745" s="3">
        <v>2551559</v>
      </c>
      <c r="N2745" s="2" t="s">
        <v>13109</v>
      </c>
      <c r="O2745" s="2" t="s">
        <v>20049</v>
      </c>
      <c r="P2745" s="2" t="s">
        <v>5993</v>
      </c>
      <c r="Q2745" s="4">
        <v>42391</v>
      </c>
      <c r="R2745" s="4" t="s">
        <v>20215</v>
      </c>
      <c r="S2745" s="6">
        <v>32000000</v>
      </c>
      <c r="T2745" s="2">
        <v>126</v>
      </c>
      <c r="U2745" s="2" t="s">
        <v>13110</v>
      </c>
      <c r="V2745" s="2" t="s">
        <v>54</v>
      </c>
      <c r="W2745" s="2" t="s">
        <v>13111</v>
      </c>
      <c r="X2745" s="2" t="s">
        <v>109</v>
      </c>
      <c r="Y2745" s="2">
        <v>57</v>
      </c>
      <c r="Z2745" s="7">
        <v>27500000</v>
      </c>
    </row>
    <row r="2746" spans="1:26" ht="15.75" customHeight="1" x14ac:dyDescent="0.3">
      <c r="A2746" s="6">
        <v>3730500</v>
      </c>
      <c r="B2746" s="2" t="s">
        <v>5951</v>
      </c>
      <c r="C2746" s="2" t="s">
        <v>20174</v>
      </c>
      <c r="D2746" t="s">
        <v>20197</v>
      </c>
      <c r="E2746" t="s">
        <v>20193</v>
      </c>
      <c r="F2746" t="s">
        <v>19452</v>
      </c>
      <c r="H2746" s="2">
        <v>116613</v>
      </c>
      <c r="I2746" s="2" t="s">
        <v>15395</v>
      </c>
      <c r="J2746" s="2" t="s">
        <v>13112</v>
      </c>
      <c r="K2746" s="2" t="s">
        <v>49</v>
      </c>
      <c r="L2746" s="2" t="s">
        <v>13113</v>
      </c>
      <c r="M2746" s="3">
        <v>6938854</v>
      </c>
      <c r="N2746" s="2" t="s">
        <v>13114</v>
      </c>
      <c r="O2746" s="2" t="s">
        <v>20050</v>
      </c>
      <c r="P2746" s="2" t="s">
        <v>3537</v>
      </c>
      <c r="Q2746" s="4">
        <v>41163</v>
      </c>
      <c r="R2746" s="4" t="s">
        <v>20213</v>
      </c>
      <c r="S2746" s="6">
        <v>6294161</v>
      </c>
      <c r="T2746" s="2">
        <v>112</v>
      </c>
      <c r="U2746" s="2" t="s">
        <v>13115</v>
      </c>
      <c r="V2746" s="2" t="s">
        <v>54</v>
      </c>
      <c r="W2746" s="2" t="s">
        <v>13116</v>
      </c>
      <c r="X2746" s="2" t="s">
        <v>122</v>
      </c>
      <c r="Y2746" s="2">
        <v>109</v>
      </c>
      <c r="Z2746" s="7">
        <v>2563661</v>
      </c>
    </row>
    <row r="2747" spans="1:26" ht="15.75" customHeight="1" x14ac:dyDescent="0.3">
      <c r="A2747" s="6">
        <v>8000000</v>
      </c>
      <c r="B2747" s="2" t="s">
        <v>6169</v>
      </c>
      <c r="C2747" s="2" t="s">
        <v>20179</v>
      </c>
      <c r="D2747" t="s">
        <v>20195</v>
      </c>
      <c r="E2747" t="s">
        <v>19452</v>
      </c>
      <c r="F2747" t="s">
        <v>19452</v>
      </c>
      <c r="G2747" s="2" t="s">
        <v>13117</v>
      </c>
      <c r="H2747" s="2">
        <v>1088</v>
      </c>
      <c r="I2747" s="2" t="s">
        <v>18987</v>
      </c>
      <c r="J2747" s="2" t="s">
        <v>13118</v>
      </c>
      <c r="K2747" s="2" t="s">
        <v>49</v>
      </c>
      <c r="L2747" s="2" t="s">
        <v>13119</v>
      </c>
      <c r="M2747" s="3">
        <v>12439495</v>
      </c>
      <c r="N2747" s="2" t="s">
        <v>13120</v>
      </c>
      <c r="O2747" s="2" t="s">
        <v>20051</v>
      </c>
      <c r="P2747" s="2" t="s">
        <v>12970</v>
      </c>
      <c r="Q2747" s="4">
        <v>37651</v>
      </c>
      <c r="R2747" s="4" t="s">
        <v>20226</v>
      </c>
      <c r="S2747" s="6">
        <v>41400000</v>
      </c>
      <c r="T2747" s="2">
        <v>101</v>
      </c>
      <c r="U2747" s="2" t="s">
        <v>12281</v>
      </c>
      <c r="V2747" s="2" t="s">
        <v>54</v>
      </c>
      <c r="X2747" s="2" t="s">
        <v>187</v>
      </c>
      <c r="Y2747" s="2">
        <v>111</v>
      </c>
      <c r="Z2747" s="7">
        <v>33400000</v>
      </c>
    </row>
    <row r="2748" spans="1:26" ht="15.75" customHeight="1" x14ac:dyDescent="0.3">
      <c r="A2748" s="6">
        <v>4200000</v>
      </c>
      <c r="B2748" s="2" t="s">
        <v>5982</v>
      </c>
      <c r="C2748" s="2" t="s">
        <v>20176</v>
      </c>
      <c r="D2748" t="s">
        <v>20194</v>
      </c>
      <c r="E2748" t="s">
        <v>20201</v>
      </c>
      <c r="F2748" t="s">
        <v>19452</v>
      </c>
      <c r="H2748" s="2">
        <v>3040</v>
      </c>
      <c r="I2748" s="2" t="s">
        <v>18646</v>
      </c>
      <c r="J2748" s="2" t="s">
        <v>13121</v>
      </c>
      <c r="K2748" s="2" t="s">
        <v>4974</v>
      </c>
      <c r="L2748" s="2" t="s">
        <v>13122</v>
      </c>
      <c r="M2748" s="3">
        <v>12540624</v>
      </c>
      <c r="N2748" s="2" t="s">
        <v>13123</v>
      </c>
      <c r="O2748" s="2" t="s">
        <v>19987</v>
      </c>
      <c r="P2748" s="2" t="s">
        <v>4975</v>
      </c>
      <c r="Q2748" s="4">
        <v>38165</v>
      </c>
      <c r="R2748" s="4" t="s">
        <v>20223</v>
      </c>
      <c r="S2748" s="6">
        <v>32000000</v>
      </c>
      <c r="T2748" s="2">
        <v>114</v>
      </c>
      <c r="U2748" s="2" t="s">
        <v>13124</v>
      </c>
      <c r="V2748" s="2" t="s">
        <v>54</v>
      </c>
      <c r="W2748" s="2" t="s">
        <v>13125</v>
      </c>
      <c r="X2748" s="2" t="s">
        <v>74</v>
      </c>
      <c r="Y2748" s="2">
        <v>210</v>
      </c>
      <c r="Z2748" s="7">
        <v>27800000</v>
      </c>
    </row>
    <row r="2749" spans="1:26" ht="15.75" customHeight="1" x14ac:dyDescent="0.3">
      <c r="A2749" s="6">
        <v>3705538</v>
      </c>
      <c r="B2749" s="2" t="s">
        <v>13126</v>
      </c>
      <c r="C2749" s="2" t="s">
        <v>20184</v>
      </c>
      <c r="D2749" t="s">
        <v>20193</v>
      </c>
      <c r="E2749" t="s">
        <v>20197</v>
      </c>
      <c r="F2749" t="s">
        <v>20201</v>
      </c>
      <c r="G2749" s="2" t="s">
        <v>13127</v>
      </c>
      <c r="H2749" s="2">
        <v>11386</v>
      </c>
      <c r="I2749" s="2" t="s">
        <v>17485</v>
      </c>
      <c r="J2749" s="2" t="s">
        <v>13128</v>
      </c>
      <c r="K2749" s="2" t="s">
        <v>49</v>
      </c>
      <c r="L2749" s="2" t="s">
        <v>13129</v>
      </c>
      <c r="M2749" s="3">
        <v>8839651</v>
      </c>
      <c r="N2749" s="2" t="s">
        <v>13130</v>
      </c>
      <c r="O2749" s="2" t="s">
        <v>19502</v>
      </c>
      <c r="P2749" s="2" t="s">
        <v>13131</v>
      </c>
      <c r="Q2749" s="4">
        <v>33849</v>
      </c>
      <c r="R2749" s="4" t="s">
        <v>20238</v>
      </c>
      <c r="S2749" s="6">
        <v>62548947</v>
      </c>
      <c r="T2749" s="2">
        <v>112</v>
      </c>
      <c r="U2749" s="2" t="s">
        <v>63</v>
      </c>
      <c r="V2749" s="2" t="s">
        <v>54</v>
      </c>
      <c r="W2749" s="2" t="s">
        <v>13132</v>
      </c>
      <c r="X2749" s="2" t="s">
        <v>65</v>
      </c>
      <c r="Y2749" s="2">
        <v>176</v>
      </c>
      <c r="Z2749" s="7">
        <v>58843409</v>
      </c>
    </row>
    <row r="2750" spans="1:26" ht="15.75" customHeight="1" x14ac:dyDescent="0.3">
      <c r="A2750" s="6">
        <v>4000000</v>
      </c>
      <c r="B2750" s="2" t="s">
        <v>939</v>
      </c>
      <c r="C2750" s="2" t="s">
        <v>13616</v>
      </c>
      <c r="D2750" t="s">
        <v>19452</v>
      </c>
      <c r="E2750" t="s">
        <v>19452</v>
      </c>
      <c r="F2750" t="s">
        <v>19452</v>
      </c>
      <c r="H2750" s="2">
        <v>10246</v>
      </c>
      <c r="I2750" s="2" t="s">
        <v>17798</v>
      </c>
      <c r="J2750" s="2" t="s">
        <v>13133</v>
      </c>
      <c r="K2750" s="2" t="s">
        <v>49</v>
      </c>
      <c r="L2750" s="2" t="s">
        <v>13134</v>
      </c>
      <c r="M2750" s="3">
        <v>12891276</v>
      </c>
      <c r="N2750" s="2" t="s">
        <v>13135</v>
      </c>
      <c r="O2750" s="2" t="s">
        <v>20052</v>
      </c>
      <c r="P2750" s="2" t="s">
        <v>374</v>
      </c>
      <c r="Q2750" s="4">
        <v>29903</v>
      </c>
      <c r="R2750" s="4" t="s">
        <v>20246</v>
      </c>
      <c r="S2750" s="6">
        <v>125728258</v>
      </c>
      <c r="T2750" s="2">
        <v>94</v>
      </c>
      <c r="U2750" s="2" t="s">
        <v>63</v>
      </c>
      <c r="V2750" s="2" t="s">
        <v>54</v>
      </c>
      <c r="W2750" s="2" t="s">
        <v>13136</v>
      </c>
      <c r="X2750" s="2" t="s">
        <v>88</v>
      </c>
      <c r="Y2750" s="2">
        <v>183</v>
      </c>
      <c r="Z2750" s="7">
        <v>121728258</v>
      </c>
    </row>
    <row r="2751" spans="1:26" ht="15.75" customHeight="1" x14ac:dyDescent="0.3">
      <c r="A2751" s="6">
        <v>114000</v>
      </c>
      <c r="B2751" s="2" t="s">
        <v>4906</v>
      </c>
      <c r="C2751" s="2" t="s">
        <v>20187</v>
      </c>
      <c r="D2751" t="s">
        <v>19452</v>
      </c>
      <c r="E2751" t="s">
        <v>19452</v>
      </c>
      <c r="F2751" t="s">
        <v>19452</v>
      </c>
      <c r="H2751" s="2">
        <v>10331</v>
      </c>
      <c r="I2751" s="2" t="s">
        <v>17777</v>
      </c>
      <c r="J2751" s="2" t="s">
        <v>13137</v>
      </c>
      <c r="K2751" s="2" t="s">
        <v>49</v>
      </c>
      <c r="L2751" s="2" t="s">
        <v>13138</v>
      </c>
      <c r="M2751" s="3">
        <v>25666029</v>
      </c>
      <c r="N2751" s="2" t="s">
        <v>13139</v>
      </c>
      <c r="O2751" s="2" t="s">
        <v>20053</v>
      </c>
      <c r="P2751" s="2" t="s">
        <v>62</v>
      </c>
      <c r="Q2751" s="4">
        <v>25112</v>
      </c>
      <c r="R2751" s="4" t="s">
        <v>20247</v>
      </c>
      <c r="S2751" s="6">
        <v>30000000</v>
      </c>
      <c r="T2751" s="2">
        <v>96</v>
      </c>
      <c r="U2751" s="2" t="s">
        <v>63</v>
      </c>
      <c r="V2751" s="2" t="s">
        <v>54</v>
      </c>
      <c r="W2751" s="2" t="s">
        <v>13140</v>
      </c>
      <c r="X2751" s="2" t="s">
        <v>220</v>
      </c>
      <c r="Y2751" s="2">
        <v>580</v>
      </c>
      <c r="Z2751" s="7">
        <v>29886000</v>
      </c>
    </row>
    <row r="2752" spans="1:26" ht="15.75" customHeight="1" x14ac:dyDescent="0.3">
      <c r="A2752" s="6">
        <v>4000000</v>
      </c>
      <c r="B2752" s="2" t="s">
        <v>1125</v>
      </c>
      <c r="C2752" s="2" t="s">
        <v>20179</v>
      </c>
      <c r="D2752" t="s">
        <v>19452</v>
      </c>
      <c r="E2752" t="s">
        <v>19452</v>
      </c>
      <c r="F2752" t="s">
        <v>19452</v>
      </c>
      <c r="H2752" s="2">
        <v>153</v>
      </c>
      <c r="I2752" s="2" t="s">
        <v>19357</v>
      </c>
      <c r="J2752" s="2" t="s">
        <v>13141</v>
      </c>
      <c r="K2752" s="2" t="s">
        <v>49</v>
      </c>
      <c r="L2752" s="2" t="s">
        <v>13142</v>
      </c>
      <c r="M2752" s="3">
        <v>4566662</v>
      </c>
      <c r="N2752" s="2" t="s">
        <v>12410</v>
      </c>
      <c r="O2752" s="2" t="s">
        <v>19647</v>
      </c>
      <c r="P2752" s="2" t="s">
        <v>333</v>
      </c>
      <c r="Q2752" s="4">
        <v>37864</v>
      </c>
      <c r="R2752" s="4" t="s">
        <v>20226</v>
      </c>
      <c r="S2752" s="6">
        <v>119723856</v>
      </c>
      <c r="T2752" s="2">
        <v>102</v>
      </c>
      <c r="U2752" s="2" t="s">
        <v>3121</v>
      </c>
      <c r="V2752" s="2" t="s">
        <v>54</v>
      </c>
      <c r="W2752" s="2" t="s">
        <v>13143</v>
      </c>
      <c r="X2752" s="2" t="s">
        <v>109</v>
      </c>
      <c r="Y2752" s="2">
        <v>1895</v>
      </c>
      <c r="Z2752" s="7">
        <v>115723856</v>
      </c>
    </row>
    <row r="2753" spans="1:26" ht="15.75" customHeight="1" x14ac:dyDescent="0.3">
      <c r="A2753" s="6">
        <v>4000000</v>
      </c>
      <c r="B2753" s="2" t="s">
        <v>1310</v>
      </c>
      <c r="C2753" s="2" t="s">
        <v>13616</v>
      </c>
      <c r="D2753" t="s">
        <v>20197</v>
      </c>
      <c r="E2753" t="s">
        <v>20198</v>
      </c>
      <c r="F2753" t="s">
        <v>19452</v>
      </c>
      <c r="H2753" s="2">
        <v>703</v>
      </c>
      <c r="I2753" s="2" t="s">
        <v>19106</v>
      </c>
      <c r="J2753" s="2" t="s">
        <v>13144</v>
      </c>
      <c r="K2753" s="2" t="s">
        <v>49</v>
      </c>
      <c r="L2753" s="2" t="s">
        <v>13145</v>
      </c>
      <c r="M2753" s="3">
        <v>35892034</v>
      </c>
      <c r="N2753" s="2" t="s">
        <v>9645</v>
      </c>
      <c r="O2753" s="2" t="s">
        <v>19517</v>
      </c>
      <c r="P2753" s="2" t="s">
        <v>62</v>
      </c>
      <c r="Q2753" s="4">
        <v>28234</v>
      </c>
      <c r="R2753" s="4" t="s">
        <v>20256</v>
      </c>
      <c r="S2753" s="6">
        <v>38251425</v>
      </c>
      <c r="T2753" s="2">
        <v>93</v>
      </c>
      <c r="U2753" s="2" t="s">
        <v>442</v>
      </c>
      <c r="V2753" s="2" t="s">
        <v>54</v>
      </c>
      <c r="W2753" s="2" t="s">
        <v>13146</v>
      </c>
      <c r="X2753" s="2" t="s">
        <v>406</v>
      </c>
      <c r="Y2753" s="2">
        <v>1010</v>
      </c>
      <c r="Z2753" s="7">
        <v>34251425</v>
      </c>
    </row>
    <row r="2754" spans="1:26" ht="15.75" customHeight="1" x14ac:dyDescent="0.3">
      <c r="A2754" s="6">
        <v>4000000</v>
      </c>
      <c r="B2754" s="2" t="s">
        <v>2359</v>
      </c>
      <c r="C2754" s="2" t="s">
        <v>20174</v>
      </c>
      <c r="D2754" t="s">
        <v>20197</v>
      </c>
      <c r="E2754" t="s">
        <v>20198</v>
      </c>
      <c r="F2754" t="s">
        <v>19452</v>
      </c>
      <c r="H2754" s="2">
        <v>27191</v>
      </c>
      <c r="I2754" s="2" t="s">
        <v>16487</v>
      </c>
      <c r="J2754" s="2" t="s">
        <v>13147</v>
      </c>
      <c r="K2754" s="2" t="s">
        <v>49</v>
      </c>
      <c r="L2754" s="2" t="s">
        <v>13148</v>
      </c>
      <c r="M2754" s="3">
        <v>8988455</v>
      </c>
      <c r="N2754" s="2" t="s">
        <v>3054</v>
      </c>
      <c r="O2754" s="2" t="s">
        <v>19449</v>
      </c>
      <c r="P2754" s="2" t="s">
        <v>62</v>
      </c>
      <c r="Q2754" s="4">
        <v>19003</v>
      </c>
      <c r="R2754" s="4" t="s">
        <v>20276</v>
      </c>
      <c r="S2754" s="6">
        <v>36000000</v>
      </c>
      <c r="T2754" s="2">
        <v>152</v>
      </c>
      <c r="U2754" s="2" t="s">
        <v>442</v>
      </c>
      <c r="V2754" s="2" t="s">
        <v>54</v>
      </c>
      <c r="X2754" s="2" t="s">
        <v>212</v>
      </c>
      <c r="Y2754" s="2">
        <v>50</v>
      </c>
      <c r="Z2754" s="7">
        <v>32000000</v>
      </c>
    </row>
    <row r="2755" spans="1:26" ht="15.75" customHeight="1" x14ac:dyDescent="0.3">
      <c r="A2755" s="6">
        <v>4000000</v>
      </c>
      <c r="B2755" s="2" t="s">
        <v>357</v>
      </c>
      <c r="C2755" s="2" t="s">
        <v>20179</v>
      </c>
      <c r="D2755" t="s">
        <v>20198</v>
      </c>
      <c r="E2755" t="s">
        <v>19452</v>
      </c>
      <c r="F2755" t="s">
        <v>19452</v>
      </c>
      <c r="H2755" s="2">
        <v>1365</v>
      </c>
      <c r="I2755" s="2" t="s">
        <v>18960</v>
      </c>
      <c r="J2755" s="2" t="s">
        <v>13149</v>
      </c>
      <c r="K2755" s="2" t="s">
        <v>49</v>
      </c>
      <c r="L2755" s="2" t="s">
        <v>13150</v>
      </c>
      <c r="M2755" s="3">
        <v>14042041</v>
      </c>
      <c r="N2755" s="2" t="s">
        <v>13151</v>
      </c>
      <c r="O2755" s="2" t="s">
        <v>19494</v>
      </c>
      <c r="P2755" s="2" t="s">
        <v>62</v>
      </c>
      <c r="Q2755" s="4">
        <v>37206</v>
      </c>
      <c r="R2755" s="4" t="s">
        <v>20227</v>
      </c>
      <c r="S2755" s="6">
        <v>44909486</v>
      </c>
      <c r="T2755" s="2">
        <v>111</v>
      </c>
      <c r="U2755" s="2" t="s">
        <v>63</v>
      </c>
      <c r="V2755" s="2" t="s">
        <v>54</v>
      </c>
      <c r="W2755" s="2" t="s">
        <v>13152</v>
      </c>
      <c r="X2755" s="2" t="s">
        <v>154</v>
      </c>
      <c r="Y2755" s="2">
        <v>250</v>
      </c>
      <c r="Z2755" s="7">
        <v>40909486</v>
      </c>
    </row>
    <row r="2756" spans="1:26" ht="15.75" customHeight="1" x14ac:dyDescent="0.3">
      <c r="A2756" s="6">
        <v>4000000</v>
      </c>
      <c r="B2756" s="2" t="s">
        <v>4906</v>
      </c>
      <c r="C2756" s="2" t="s">
        <v>20187</v>
      </c>
      <c r="D2756" t="s">
        <v>19452</v>
      </c>
      <c r="E2756" t="s">
        <v>19452</v>
      </c>
      <c r="F2756" t="s">
        <v>19452</v>
      </c>
      <c r="G2756" s="2" t="s">
        <v>13153</v>
      </c>
      <c r="H2756" s="2">
        <v>287424</v>
      </c>
      <c r="I2756" s="2" t="s">
        <v>14878</v>
      </c>
      <c r="J2756" s="2" t="s">
        <v>13154</v>
      </c>
      <c r="K2756" s="2" t="s">
        <v>49</v>
      </c>
      <c r="L2756" s="2" t="s">
        <v>13155</v>
      </c>
      <c r="M2756" s="3">
        <v>40016306</v>
      </c>
      <c r="N2756" s="2" t="s">
        <v>13156</v>
      </c>
      <c r="O2756" s="2" t="s">
        <v>19484</v>
      </c>
      <c r="P2756" s="2" t="s">
        <v>3922</v>
      </c>
      <c r="Q2756" s="4">
        <v>42132</v>
      </c>
      <c r="R2756" s="4" t="s">
        <v>20212</v>
      </c>
      <c r="S2756" s="6">
        <v>187112</v>
      </c>
      <c r="T2756" s="2">
        <v>95</v>
      </c>
      <c r="U2756" s="2" t="s">
        <v>63</v>
      </c>
      <c r="V2756" s="2" t="s">
        <v>54</v>
      </c>
      <c r="W2756" s="2" t="s">
        <v>13157</v>
      </c>
      <c r="X2756" s="2" t="s">
        <v>433</v>
      </c>
      <c r="Y2756" s="2">
        <v>593</v>
      </c>
      <c r="Z2756" s="7">
        <v>-3812888</v>
      </c>
    </row>
    <row r="2757" spans="1:26" ht="15.75" customHeight="1" x14ac:dyDescent="0.3">
      <c r="A2757" s="6">
        <v>3600000</v>
      </c>
      <c r="B2757" s="2" t="s">
        <v>357</v>
      </c>
      <c r="C2757" s="2" t="s">
        <v>20179</v>
      </c>
      <c r="D2757" t="s">
        <v>20198</v>
      </c>
      <c r="E2757" t="s">
        <v>19452</v>
      </c>
      <c r="F2757" t="s">
        <v>19452</v>
      </c>
      <c r="G2757" s="2" t="s">
        <v>13158</v>
      </c>
      <c r="H2757" s="2">
        <v>451</v>
      </c>
      <c r="I2757" s="2" t="s">
        <v>19232</v>
      </c>
      <c r="J2757" s="2" t="s">
        <v>13159</v>
      </c>
      <c r="K2757" s="2" t="s">
        <v>49</v>
      </c>
      <c r="L2757" s="2" t="s">
        <v>13160</v>
      </c>
      <c r="M2757" s="3">
        <v>22030517</v>
      </c>
      <c r="N2757" s="2" t="s">
        <v>13161</v>
      </c>
      <c r="O2757" s="2" t="s">
        <v>19517</v>
      </c>
      <c r="P2757" s="2" t="s">
        <v>62</v>
      </c>
      <c r="Q2757" s="4">
        <v>34999</v>
      </c>
      <c r="R2757" s="4" t="s">
        <v>20225</v>
      </c>
      <c r="S2757" s="6">
        <v>49800000</v>
      </c>
      <c r="T2757" s="2">
        <v>112</v>
      </c>
      <c r="U2757" s="2" t="s">
        <v>63</v>
      </c>
      <c r="V2757" s="2" t="s">
        <v>54</v>
      </c>
      <c r="W2757" s="2" t="s">
        <v>13162</v>
      </c>
      <c r="X2757" s="2" t="s">
        <v>187</v>
      </c>
      <c r="Y2757" s="2">
        <v>360</v>
      </c>
      <c r="Z2757" s="7">
        <v>46200000</v>
      </c>
    </row>
    <row r="2758" spans="1:26" ht="15.75" customHeight="1" x14ac:dyDescent="0.3">
      <c r="A2758" s="6">
        <v>75000000</v>
      </c>
      <c r="B2758" s="2" t="s">
        <v>2771</v>
      </c>
      <c r="C2758" s="2" t="s">
        <v>13616</v>
      </c>
      <c r="D2758" t="s">
        <v>20197</v>
      </c>
      <c r="E2758" t="s">
        <v>20202</v>
      </c>
      <c r="F2758" t="s">
        <v>19452</v>
      </c>
      <c r="G2758" s="2" t="s">
        <v>2772</v>
      </c>
      <c r="H2758" s="2">
        <v>6538</v>
      </c>
      <c r="I2758" s="2" t="s">
        <v>18456</v>
      </c>
      <c r="J2758" s="2" t="s">
        <v>2773</v>
      </c>
      <c r="K2758" s="2" t="s">
        <v>49</v>
      </c>
      <c r="L2758" s="2" t="s">
        <v>2774</v>
      </c>
      <c r="M2758" s="3">
        <v>1870031</v>
      </c>
      <c r="N2758" s="2" t="s">
        <v>2775</v>
      </c>
      <c r="O2758" s="2" t="s">
        <v>19455</v>
      </c>
      <c r="P2758" s="2" t="s">
        <v>62</v>
      </c>
      <c r="Q2758" s="4">
        <v>39435</v>
      </c>
      <c r="R2758" s="4" t="s">
        <v>20211</v>
      </c>
      <c r="S2758" s="6">
        <v>119000410</v>
      </c>
      <c r="T2758" s="2">
        <v>102</v>
      </c>
      <c r="U2758" s="2" t="s">
        <v>2776</v>
      </c>
      <c r="V2758" s="2" t="s">
        <v>54</v>
      </c>
      <c r="W2758" s="2" t="s">
        <v>2777</v>
      </c>
      <c r="X2758" s="2" t="s">
        <v>154</v>
      </c>
      <c r="Y2758" s="2">
        <v>338</v>
      </c>
      <c r="Z2758" s="7">
        <v>44000410</v>
      </c>
    </row>
    <row r="2759" spans="1:26" ht="15.75" customHeight="1" x14ac:dyDescent="0.3">
      <c r="A2759" s="6">
        <v>4000000</v>
      </c>
      <c r="B2759" s="2" t="s">
        <v>1125</v>
      </c>
      <c r="C2759" s="2" t="s">
        <v>20179</v>
      </c>
      <c r="D2759" t="s">
        <v>19452</v>
      </c>
      <c r="E2759" t="s">
        <v>19452</v>
      </c>
      <c r="F2759" t="s">
        <v>19452</v>
      </c>
      <c r="H2759" s="2">
        <v>40494</v>
      </c>
      <c r="I2759" s="2" t="s">
        <v>16178</v>
      </c>
      <c r="J2759" s="2" t="s">
        <v>13168</v>
      </c>
      <c r="K2759" s="2" t="s">
        <v>49</v>
      </c>
      <c r="L2759" s="2" t="s">
        <v>13169</v>
      </c>
      <c r="M2759" s="3">
        <v>1379354</v>
      </c>
      <c r="N2759" s="2" t="s">
        <v>13170</v>
      </c>
      <c r="O2759" s="2" t="s">
        <v>20054</v>
      </c>
      <c r="P2759" s="2" t="s">
        <v>62</v>
      </c>
      <c r="Q2759" s="4">
        <v>20605</v>
      </c>
      <c r="R2759" s="4" t="s">
        <v>20275</v>
      </c>
      <c r="S2759" s="6">
        <v>14400000</v>
      </c>
      <c r="T2759" s="2">
        <v>105</v>
      </c>
      <c r="U2759" s="2" t="s">
        <v>326</v>
      </c>
      <c r="V2759" s="2" t="s">
        <v>54</v>
      </c>
      <c r="W2759" s="2" t="s">
        <v>13171</v>
      </c>
      <c r="X2759" s="2" t="s">
        <v>173</v>
      </c>
      <c r="Y2759" s="2">
        <v>22</v>
      </c>
      <c r="Z2759" s="7">
        <v>10400000</v>
      </c>
    </row>
    <row r="2760" spans="1:26" ht="15.75" customHeight="1" x14ac:dyDescent="0.3">
      <c r="A2760" s="6">
        <v>3500000</v>
      </c>
      <c r="B2760" s="2" t="s">
        <v>2367</v>
      </c>
      <c r="C2760" s="2" t="s">
        <v>13616</v>
      </c>
      <c r="D2760" t="s">
        <v>20197</v>
      </c>
      <c r="E2760" t="s">
        <v>19452</v>
      </c>
      <c r="F2760" t="s">
        <v>19452</v>
      </c>
      <c r="G2760" s="2" t="s">
        <v>13172</v>
      </c>
      <c r="H2760" s="2">
        <v>39781</v>
      </c>
      <c r="I2760" s="2" t="s">
        <v>16192</v>
      </c>
      <c r="J2760" s="2" t="s">
        <v>13173</v>
      </c>
      <c r="K2760" s="2" t="s">
        <v>49</v>
      </c>
      <c r="L2760" s="2" t="s">
        <v>13174</v>
      </c>
      <c r="M2760" s="3">
        <v>15338211</v>
      </c>
      <c r="N2760" s="2" t="s">
        <v>13175</v>
      </c>
      <c r="O2760" s="2" t="s">
        <v>20015</v>
      </c>
      <c r="P2760" s="2" t="s">
        <v>62</v>
      </c>
      <c r="Q2760" s="4">
        <v>40368</v>
      </c>
      <c r="R2760" s="4" t="s">
        <v>20214</v>
      </c>
      <c r="S2760" s="6">
        <v>34705850</v>
      </c>
      <c r="T2760" s="2">
        <v>106</v>
      </c>
      <c r="U2760" s="2" t="s">
        <v>63</v>
      </c>
      <c r="V2760" s="2" t="s">
        <v>54</v>
      </c>
      <c r="W2760" s="2" t="s">
        <v>13176</v>
      </c>
      <c r="X2760" s="2" t="s">
        <v>154</v>
      </c>
      <c r="Y2760" s="2">
        <v>506</v>
      </c>
      <c r="Z2760" s="7">
        <v>31205850</v>
      </c>
    </row>
    <row r="2761" spans="1:26" ht="15.75" customHeight="1" x14ac:dyDescent="0.3">
      <c r="A2761" s="6">
        <v>80000000</v>
      </c>
      <c r="B2761" s="2" t="s">
        <v>2032</v>
      </c>
      <c r="C2761" s="2" t="s">
        <v>20185</v>
      </c>
      <c r="D2761" t="s">
        <v>20201</v>
      </c>
      <c r="E2761" t="s">
        <v>19452</v>
      </c>
      <c r="F2761" t="s">
        <v>19452</v>
      </c>
      <c r="G2761" s="2" t="s">
        <v>2033</v>
      </c>
      <c r="H2761" s="2">
        <v>179</v>
      </c>
      <c r="I2761" s="2" t="s">
        <v>19340</v>
      </c>
      <c r="J2761" s="2" t="s">
        <v>2034</v>
      </c>
      <c r="K2761" s="2" t="s">
        <v>49</v>
      </c>
      <c r="L2761" s="2" t="s">
        <v>2035</v>
      </c>
      <c r="M2761" s="3">
        <v>1869984</v>
      </c>
      <c r="N2761" s="2" t="s">
        <v>2036</v>
      </c>
      <c r="O2761" s="2" t="s">
        <v>19455</v>
      </c>
      <c r="P2761" s="2" t="s">
        <v>2037</v>
      </c>
      <c r="Q2761" s="4">
        <v>38450</v>
      </c>
      <c r="R2761" s="4" t="s">
        <v>20221</v>
      </c>
      <c r="S2761" s="6">
        <v>162944923</v>
      </c>
      <c r="T2761" s="2">
        <v>128</v>
      </c>
      <c r="U2761" s="2" t="s">
        <v>2038</v>
      </c>
      <c r="V2761" s="2" t="s">
        <v>54</v>
      </c>
      <c r="W2761" s="2" t="s">
        <v>2039</v>
      </c>
      <c r="X2761" s="2" t="s">
        <v>180</v>
      </c>
      <c r="Y2761" s="2">
        <v>392</v>
      </c>
      <c r="Z2761" s="7">
        <v>82944923</v>
      </c>
    </row>
    <row r="2762" spans="1:26" ht="15.75" customHeight="1" x14ac:dyDescent="0.3">
      <c r="A2762" s="6">
        <v>4000000</v>
      </c>
      <c r="B2762" s="2" t="s">
        <v>13183</v>
      </c>
      <c r="C2762" s="2" t="s">
        <v>20175</v>
      </c>
      <c r="D2762" t="s">
        <v>20197</v>
      </c>
      <c r="E2762" t="s">
        <v>20202</v>
      </c>
      <c r="F2762" t="s">
        <v>20201</v>
      </c>
      <c r="H2762" s="2">
        <v>5925</v>
      </c>
      <c r="I2762" s="2" t="s">
        <v>18489</v>
      </c>
      <c r="J2762" s="2" t="s">
        <v>13184</v>
      </c>
      <c r="K2762" s="2" t="s">
        <v>49</v>
      </c>
      <c r="L2762" s="2" t="s">
        <v>13185</v>
      </c>
      <c r="M2762" s="3">
        <v>35061467</v>
      </c>
      <c r="N2762" s="2" t="s">
        <v>13186</v>
      </c>
      <c r="O2762" s="2" t="s">
        <v>19517</v>
      </c>
      <c r="P2762" s="2" t="s">
        <v>62</v>
      </c>
      <c r="Q2762" s="4">
        <v>23182</v>
      </c>
      <c r="R2762" s="4" t="s">
        <v>20250</v>
      </c>
      <c r="S2762" s="6">
        <v>11744471</v>
      </c>
      <c r="T2762" s="2">
        <v>172</v>
      </c>
      <c r="U2762" s="2" t="s">
        <v>13187</v>
      </c>
      <c r="V2762" s="2" t="s">
        <v>54</v>
      </c>
      <c r="W2762" s="2" t="s">
        <v>13188</v>
      </c>
      <c r="X2762" s="2" t="s">
        <v>406</v>
      </c>
      <c r="Y2762" s="2">
        <v>717</v>
      </c>
      <c r="Z2762" s="7">
        <v>7744471</v>
      </c>
    </row>
    <row r="2763" spans="1:26" ht="15.75" customHeight="1" x14ac:dyDescent="0.3">
      <c r="A2763" s="6">
        <v>5000000</v>
      </c>
      <c r="B2763" s="2" t="s">
        <v>3435</v>
      </c>
      <c r="C2763" s="2" t="s">
        <v>20187</v>
      </c>
      <c r="D2763" t="s">
        <v>20201</v>
      </c>
      <c r="E2763" t="s">
        <v>19452</v>
      </c>
      <c r="F2763" t="s">
        <v>19452</v>
      </c>
      <c r="H2763" s="2">
        <v>146203</v>
      </c>
      <c r="I2763" s="2" t="s">
        <v>15306</v>
      </c>
      <c r="J2763" s="2" t="s">
        <v>12325</v>
      </c>
      <c r="K2763" s="2" t="s">
        <v>49</v>
      </c>
      <c r="L2763" s="2" t="s">
        <v>13189</v>
      </c>
      <c r="M2763" s="3">
        <v>10605752</v>
      </c>
      <c r="N2763" s="2" t="s">
        <v>13190</v>
      </c>
      <c r="O2763" s="2" t="s">
        <v>19608</v>
      </c>
      <c r="P2763" s="2" t="s">
        <v>62</v>
      </c>
      <c r="Q2763" s="4">
        <v>41333</v>
      </c>
      <c r="R2763" s="4" t="s">
        <v>20218</v>
      </c>
      <c r="S2763" s="6">
        <v>15179302</v>
      </c>
      <c r="T2763" s="2">
        <v>88</v>
      </c>
      <c r="U2763" s="2" t="s">
        <v>63</v>
      </c>
      <c r="V2763" s="2" t="s">
        <v>54</v>
      </c>
      <c r="W2763" s="2" t="s">
        <v>13191</v>
      </c>
      <c r="X2763" s="2" t="s">
        <v>1405</v>
      </c>
      <c r="Y2763" s="2">
        <v>203</v>
      </c>
      <c r="Z2763" s="7">
        <v>10179302</v>
      </c>
    </row>
    <row r="2764" spans="1:26" ht="15.75" customHeight="1" x14ac:dyDescent="0.3">
      <c r="A2764" s="6">
        <v>4000000</v>
      </c>
      <c r="B2764" s="2" t="s">
        <v>1125</v>
      </c>
      <c r="C2764" s="2" t="s">
        <v>20179</v>
      </c>
      <c r="D2764" t="s">
        <v>19452</v>
      </c>
      <c r="E2764" t="s">
        <v>19452</v>
      </c>
      <c r="F2764" t="s">
        <v>19452</v>
      </c>
      <c r="H2764" s="2">
        <v>85350</v>
      </c>
      <c r="I2764" s="2" t="s">
        <v>15534</v>
      </c>
      <c r="J2764" s="2" t="s">
        <v>13192</v>
      </c>
      <c r="K2764" s="2" t="s">
        <v>49</v>
      </c>
      <c r="L2764" s="2" t="s">
        <v>13193</v>
      </c>
      <c r="M2764" s="3">
        <v>4340352</v>
      </c>
      <c r="N2764" s="2" t="s">
        <v>13194</v>
      </c>
      <c r="O2764" s="2" t="s">
        <v>20055</v>
      </c>
      <c r="P2764" s="2" t="s">
        <v>62</v>
      </c>
      <c r="Q2764" s="4">
        <v>41795</v>
      </c>
      <c r="R2764" s="4" t="s">
        <v>20220</v>
      </c>
      <c r="S2764" s="6">
        <v>44349000</v>
      </c>
      <c r="T2764" s="2">
        <v>164</v>
      </c>
      <c r="U2764" s="2" t="s">
        <v>708</v>
      </c>
      <c r="V2764" s="2" t="s">
        <v>54</v>
      </c>
      <c r="W2764" s="2" t="s">
        <v>13195</v>
      </c>
      <c r="X2764" s="2" t="s">
        <v>220</v>
      </c>
      <c r="Y2764" s="2">
        <v>1971</v>
      </c>
      <c r="Z2764" s="7">
        <v>40349000</v>
      </c>
    </row>
    <row r="2765" spans="1:26" ht="15.75" customHeight="1" x14ac:dyDescent="0.3">
      <c r="A2765" s="6">
        <v>4000000</v>
      </c>
      <c r="B2765" s="2" t="s">
        <v>11075</v>
      </c>
      <c r="C2765" s="2" t="s">
        <v>13616</v>
      </c>
      <c r="D2765" t="s">
        <v>20204</v>
      </c>
      <c r="E2765" t="s">
        <v>19452</v>
      </c>
      <c r="F2765" t="s">
        <v>19452</v>
      </c>
      <c r="G2765" s="2" t="s">
        <v>13196</v>
      </c>
      <c r="H2765" s="2">
        <v>512</v>
      </c>
      <c r="I2765" s="2" t="s">
        <v>19210</v>
      </c>
      <c r="J2765" s="2" t="s">
        <v>13197</v>
      </c>
      <c r="K2765" s="2" t="s">
        <v>49</v>
      </c>
      <c r="L2765" s="2" t="s">
        <v>13198</v>
      </c>
      <c r="M2765" s="3">
        <v>17229537</v>
      </c>
      <c r="N2765" s="2" t="s">
        <v>13199</v>
      </c>
      <c r="O2765" s="2" t="s">
        <v>19615</v>
      </c>
      <c r="P2765" s="2" t="s">
        <v>3537</v>
      </c>
      <c r="Q2765" s="4">
        <v>38925</v>
      </c>
      <c r="R2765" s="4" t="s">
        <v>20216</v>
      </c>
      <c r="S2765" s="6">
        <v>31584901</v>
      </c>
      <c r="T2765" s="2">
        <v>96</v>
      </c>
      <c r="U2765" s="2" t="s">
        <v>63</v>
      </c>
      <c r="V2765" s="2" t="s">
        <v>54</v>
      </c>
      <c r="W2765" s="2" t="s">
        <v>13200</v>
      </c>
      <c r="X2765" s="2" t="s">
        <v>173</v>
      </c>
      <c r="Y2765" s="2">
        <v>420</v>
      </c>
      <c r="Z2765" s="7">
        <v>27584901</v>
      </c>
    </row>
    <row r="2766" spans="1:26" ht="15.75" customHeight="1" x14ac:dyDescent="0.3">
      <c r="A2766" s="6">
        <v>7000000</v>
      </c>
      <c r="B2766" s="2" t="s">
        <v>1316</v>
      </c>
      <c r="C2766" s="2" t="s">
        <v>20174</v>
      </c>
      <c r="D2766" t="s">
        <v>20196</v>
      </c>
      <c r="E2766" t="s">
        <v>19452</v>
      </c>
      <c r="F2766" t="s">
        <v>19452</v>
      </c>
      <c r="H2766" s="2">
        <v>13408</v>
      </c>
      <c r="I2766" s="2" t="s">
        <v>17201</v>
      </c>
      <c r="J2766" s="2" t="s">
        <v>13201</v>
      </c>
      <c r="K2766" s="2" t="s">
        <v>49</v>
      </c>
      <c r="L2766" s="2" t="s">
        <v>13202</v>
      </c>
      <c r="M2766" s="3">
        <v>2453459</v>
      </c>
      <c r="N2766" s="2" t="s">
        <v>8469</v>
      </c>
      <c r="O2766" s="2" t="s">
        <v>19484</v>
      </c>
      <c r="P2766" s="2" t="s">
        <v>62</v>
      </c>
      <c r="Q2766" s="4">
        <v>37211</v>
      </c>
      <c r="R2766" s="4" t="s">
        <v>20227</v>
      </c>
      <c r="S2766" s="6">
        <v>10229331</v>
      </c>
      <c r="T2766" s="2">
        <v>93</v>
      </c>
      <c r="U2766" s="2" t="s">
        <v>63</v>
      </c>
      <c r="V2766" s="2" t="s">
        <v>54</v>
      </c>
      <c r="W2766" s="2" t="s">
        <v>13203</v>
      </c>
      <c r="X2766" s="2" t="s">
        <v>506</v>
      </c>
      <c r="Y2766" s="2">
        <v>26</v>
      </c>
      <c r="Z2766" s="7">
        <v>3229331</v>
      </c>
    </row>
    <row r="2767" spans="1:26" ht="15.75" customHeight="1" x14ac:dyDescent="0.3">
      <c r="A2767" s="6">
        <v>4000000</v>
      </c>
      <c r="B2767" s="2" t="s">
        <v>11877</v>
      </c>
      <c r="C2767" s="2" t="s">
        <v>20179</v>
      </c>
      <c r="D2767" t="s">
        <v>20194</v>
      </c>
      <c r="E2767" t="s">
        <v>20198</v>
      </c>
      <c r="F2767" t="s">
        <v>19452</v>
      </c>
      <c r="H2767" s="2">
        <v>11536</v>
      </c>
      <c r="I2767" s="2" t="s">
        <v>17450</v>
      </c>
      <c r="J2767" s="2" t="s">
        <v>13204</v>
      </c>
      <c r="K2767" s="2" t="s">
        <v>49</v>
      </c>
      <c r="L2767" s="2" t="s">
        <v>13205</v>
      </c>
      <c r="M2767" s="3">
        <v>2930058</v>
      </c>
      <c r="N2767" s="2" t="s">
        <v>13206</v>
      </c>
      <c r="O2767" s="2" t="s">
        <v>19517</v>
      </c>
      <c r="P2767" s="2" t="s">
        <v>62</v>
      </c>
      <c r="Q2767" s="4">
        <v>22282</v>
      </c>
      <c r="R2767" s="4" t="s">
        <v>20269</v>
      </c>
      <c r="S2767" s="6">
        <v>8200000</v>
      </c>
      <c r="T2767" s="2">
        <v>124</v>
      </c>
      <c r="U2767" s="2" t="s">
        <v>63</v>
      </c>
      <c r="V2767" s="2" t="s">
        <v>54</v>
      </c>
      <c r="W2767" s="2" t="s">
        <v>13207</v>
      </c>
      <c r="X2767" s="2" t="s">
        <v>259</v>
      </c>
      <c r="Y2767" s="2">
        <v>72</v>
      </c>
      <c r="Z2767" s="7">
        <v>4200000</v>
      </c>
    </row>
    <row r="2768" spans="1:26" ht="15.75" customHeight="1" x14ac:dyDescent="0.3">
      <c r="A2768" s="6">
        <v>28000000</v>
      </c>
      <c r="B2768" s="2" t="s">
        <v>738</v>
      </c>
      <c r="C2768" s="2" t="s">
        <v>20175</v>
      </c>
      <c r="D2768" t="s">
        <v>20196</v>
      </c>
      <c r="E2768" t="s">
        <v>20195</v>
      </c>
      <c r="F2768" t="s">
        <v>20192</v>
      </c>
      <c r="H2768" s="2">
        <v>17834</v>
      </c>
      <c r="I2768" s="2" t="s">
        <v>16838</v>
      </c>
      <c r="J2768" s="2" t="s">
        <v>7648</v>
      </c>
      <c r="K2768" s="2" t="s">
        <v>49</v>
      </c>
      <c r="L2768" s="2" t="s">
        <v>7649</v>
      </c>
      <c r="M2768" s="3">
        <v>1767479</v>
      </c>
      <c r="N2768" s="2" t="s">
        <v>7650</v>
      </c>
      <c r="O2768" s="2" t="s">
        <v>19455</v>
      </c>
      <c r="P2768" s="2" t="s">
        <v>62</v>
      </c>
      <c r="Q2768" s="4">
        <v>35622</v>
      </c>
      <c r="R2768" s="4" t="s">
        <v>20222</v>
      </c>
      <c r="S2768" s="6">
        <v>8345056</v>
      </c>
      <c r="T2768" s="2">
        <v>86</v>
      </c>
      <c r="U2768" s="2" t="s">
        <v>63</v>
      </c>
      <c r="V2768" s="2" t="s">
        <v>54</v>
      </c>
      <c r="W2768" s="2" t="s">
        <v>7651</v>
      </c>
      <c r="X2768" s="2" t="s">
        <v>234</v>
      </c>
      <c r="Y2768" s="2">
        <v>46</v>
      </c>
      <c r="Z2768" s="7">
        <v>-19654944</v>
      </c>
    </row>
    <row r="2769" spans="1:26" ht="15.75" customHeight="1" x14ac:dyDescent="0.3">
      <c r="A2769" s="6">
        <v>15000000</v>
      </c>
      <c r="B2769" s="2" t="s">
        <v>9619</v>
      </c>
      <c r="C2769" s="2" t="s">
        <v>20179</v>
      </c>
      <c r="D2769" t="s">
        <v>20202</v>
      </c>
      <c r="E2769" t="s">
        <v>20193</v>
      </c>
      <c r="F2769" t="s">
        <v>20201</v>
      </c>
      <c r="H2769" s="2">
        <v>9829</v>
      </c>
      <c r="I2769" s="2" t="s">
        <v>17953</v>
      </c>
      <c r="J2769" s="2" t="s">
        <v>9620</v>
      </c>
      <c r="K2769" s="2" t="s">
        <v>49</v>
      </c>
      <c r="L2769" s="2" t="s">
        <v>9621</v>
      </c>
      <c r="M2769" s="3">
        <v>1750138</v>
      </c>
      <c r="N2769" s="2" t="s">
        <v>9622</v>
      </c>
      <c r="O2769" s="2" t="s">
        <v>19455</v>
      </c>
      <c r="P2769" s="2" t="s">
        <v>3819</v>
      </c>
      <c r="Q2769" s="4">
        <v>38835</v>
      </c>
      <c r="R2769" s="4" t="s">
        <v>20216</v>
      </c>
      <c r="S2769" s="6">
        <v>76286096</v>
      </c>
      <c r="T2769" s="2">
        <v>111</v>
      </c>
      <c r="U2769" s="2" t="s">
        <v>9623</v>
      </c>
      <c r="V2769" s="2" t="s">
        <v>54</v>
      </c>
      <c r="W2769" s="2" t="s">
        <v>9624</v>
      </c>
      <c r="X2769" s="2" t="s">
        <v>65</v>
      </c>
      <c r="Y2769" s="2">
        <v>367</v>
      </c>
      <c r="Z2769" s="7">
        <v>61286096</v>
      </c>
    </row>
    <row r="2770" spans="1:26" ht="15.75" customHeight="1" x14ac:dyDescent="0.3">
      <c r="A2770" s="6">
        <v>4000000</v>
      </c>
      <c r="B2770" s="2" t="s">
        <v>6721</v>
      </c>
      <c r="C2770" s="2" t="s">
        <v>20185</v>
      </c>
      <c r="D2770" t="s">
        <v>20196</v>
      </c>
      <c r="E2770" t="s">
        <v>19452</v>
      </c>
      <c r="F2770" t="s">
        <v>19452</v>
      </c>
      <c r="H2770" s="2">
        <v>5</v>
      </c>
      <c r="I2770" s="2" t="s">
        <v>19423</v>
      </c>
      <c r="J2770" s="2" t="s">
        <v>13214</v>
      </c>
      <c r="K2770" s="2" t="s">
        <v>49</v>
      </c>
      <c r="L2770" s="2" t="s">
        <v>13215</v>
      </c>
      <c r="M2770" s="3">
        <v>2287623</v>
      </c>
      <c r="N2770" s="2" t="s">
        <v>13216</v>
      </c>
      <c r="O2770" s="2" t="s">
        <v>19502</v>
      </c>
      <c r="P2770" s="2" t="s">
        <v>62</v>
      </c>
      <c r="Q2770" s="4">
        <v>35042</v>
      </c>
      <c r="R2770" s="4" t="s">
        <v>20225</v>
      </c>
      <c r="S2770" s="6">
        <v>4300000</v>
      </c>
      <c r="T2770" s="2">
        <v>98</v>
      </c>
      <c r="U2770" s="2" t="s">
        <v>63</v>
      </c>
      <c r="V2770" s="2" t="s">
        <v>54</v>
      </c>
      <c r="W2770" s="2" t="s">
        <v>13217</v>
      </c>
      <c r="X2770" s="2" t="s">
        <v>154</v>
      </c>
      <c r="Y2770" s="2">
        <v>530</v>
      </c>
      <c r="Z2770" s="7">
        <v>300000</v>
      </c>
    </row>
    <row r="2771" spans="1:26" ht="15.75" customHeight="1" x14ac:dyDescent="0.3">
      <c r="A2771" s="6">
        <v>4000000</v>
      </c>
      <c r="B2771" s="2" t="s">
        <v>1310</v>
      </c>
      <c r="C2771" s="2" t="s">
        <v>13616</v>
      </c>
      <c r="D2771" t="s">
        <v>20197</v>
      </c>
      <c r="E2771" t="s">
        <v>20198</v>
      </c>
      <c r="F2771" t="s">
        <v>19452</v>
      </c>
      <c r="H2771" s="2">
        <v>11013</v>
      </c>
      <c r="I2771" s="2" t="s">
        <v>17575</v>
      </c>
      <c r="J2771" s="2" t="s">
        <v>13218</v>
      </c>
      <c r="K2771" s="2" t="s">
        <v>49</v>
      </c>
      <c r="L2771" s="2" t="s">
        <v>13219</v>
      </c>
      <c r="M2771" s="3">
        <v>19107285</v>
      </c>
      <c r="N2771" s="2" t="s">
        <v>13220</v>
      </c>
      <c r="O2771" s="2" t="s">
        <v>20057</v>
      </c>
      <c r="P2771" s="2" t="s">
        <v>62</v>
      </c>
      <c r="Q2771" s="4">
        <v>37267</v>
      </c>
      <c r="R2771" s="4" t="s">
        <v>20228</v>
      </c>
      <c r="S2771" s="6">
        <v>9304609</v>
      </c>
      <c r="T2771" s="2">
        <v>104</v>
      </c>
      <c r="U2771" s="2" t="s">
        <v>63</v>
      </c>
      <c r="V2771" s="2" t="s">
        <v>54</v>
      </c>
      <c r="W2771" s="2" t="s">
        <v>13221</v>
      </c>
      <c r="X2771" s="2" t="s">
        <v>252</v>
      </c>
      <c r="Y2771" s="2">
        <v>376</v>
      </c>
      <c r="Z2771" s="7">
        <v>5304609</v>
      </c>
    </row>
    <row r="2772" spans="1:26" ht="15.75" customHeight="1" x14ac:dyDescent="0.3">
      <c r="A2772" s="6">
        <v>4000000</v>
      </c>
      <c r="B2772" s="2" t="s">
        <v>1125</v>
      </c>
      <c r="C2772" s="2" t="s">
        <v>20179</v>
      </c>
      <c r="D2772" t="s">
        <v>19452</v>
      </c>
      <c r="E2772" t="s">
        <v>19452</v>
      </c>
      <c r="F2772" t="s">
        <v>19452</v>
      </c>
      <c r="H2772" s="2">
        <v>10132</v>
      </c>
      <c r="I2772" s="2" t="s">
        <v>17850</v>
      </c>
      <c r="J2772" s="2" t="s">
        <v>13222</v>
      </c>
      <c r="K2772" s="2" t="s">
        <v>49</v>
      </c>
      <c r="L2772" s="2" t="s">
        <v>13223</v>
      </c>
      <c r="M2772" s="3">
        <v>4541908</v>
      </c>
      <c r="N2772" s="2" t="s">
        <v>13224</v>
      </c>
      <c r="O2772" s="2" t="s">
        <v>20058</v>
      </c>
      <c r="P2772" s="2" t="s">
        <v>417</v>
      </c>
      <c r="Q2772" s="4">
        <v>32498</v>
      </c>
      <c r="R2772" s="4" t="s">
        <v>20241</v>
      </c>
      <c r="S2772" s="6">
        <v>3468572</v>
      </c>
      <c r="T2772" s="2">
        <v>110</v>
      </c>
      <c r="U2772" s="2" t="s">
        <v>63</v>
      </c>
      <c r="V2772" s="2" t="s">
        <v>54</v>
      </c>
      <c r="W2772" s="2" t="s">
        <v>13225</v>
      </c>
      <c r="X2772" s="2" t="s">
        <v>252</v>
      </c>
      <c r="Y2772" s="2">
        <v>46</v>
      </c>
      <c r="Z2772" s="7">
        <v>-531428</v>
      </c>
    </row>
    <row r="2773" spans="1:26" ht="15.75" customHeight="1" x14ac:dyDescent="0.3">
      <c r="A2773" s="6">
        <v>4000000</v>
      </c>
      <c r="B2773" s="2" t="s">
        <v>13226</v>
      </c>
      <c r="C2773" s="2" t="s">
        <v>13616</v>
      </c>
      <c r="D2773" t="s">
        <v>20193</v>
      </c>
      <c r="E2773" t="s">
        <v>20201</v>
      </c>
      <c r="F2773" t="s">
        <v>20198</v>
      </c>
      <c r="G2773" s="2" t="s">
        <v>13227</v>
      </c>
      <c r="H2773" s="2">
        <v>8141</v>
      </c>
      <c r="I2773" s="2" t="s">
        <v>18364</v>
      </c>
      <c r="J2773" s="2" t="s">
        <v>13228</v>
      </c>
      <c r="K2773" s="2" t="s">
        <v>49</v>
      </c>
      <c r="L2773" s="2" t="s">
        <v>13229</v>
      </c>
      <c r="M2773" s="3">
        <v>6091951</v>
      </c>
      <c r="N2773" s="2" t="s">
        <v>13230</v>
      </c>
      <c r="O2773" s="2" t="s">
        <v>19957</v>
      </c>
      <c r="P2773" s="2" t="s">
        <v>62</v>
      </c>
      <c r="Q2773" s="4">
        <v>39122</v>
      </c>
      <c r="R2773" s="4" t="s">
        <v>20211</v>
      </c>
      <c r="S2773" s="6">
        <v>2426851</v>
      </c>
      <c r="T2773" s="2">
        <v>90</v>
      </c>
      <c r="U2773" s="2" t="s">
        <v>63</v>
      </c>
      <c r="V2773" s="2" t="s">
        <v>54</v>
      </c>
      <c r="W2773" s="2" t="s">
        <v>13231</v>
      </c>
      <c r="X2773" s="2" t="s">
        <v>180</v>
      </c>
      <c r="Y2773" s="2">
        <v>80</v>
      </c>
      <c r="Z2773" s="7">
        <v>-1573149</v>
      </c>
    </row>
    <row r="2774" spans="1:26" ht="15.75" customHeight="1" x14ac:dyDescent="0.3">
      <c r="A2774" s="6">
        <v>4000000</v>
      </c>
      <c r="B2774" s="2" t="s">
        <v>13232</v>
      </c>
      <c r="C2774" s="2" t="s">
        <v>20187</v>
      </c>
      <c r="D2774" t="s">
        <v>20194</v>
      </c>
      <c r="E2774" t="s">
        <v>20201</v>
      </c>
      <c r="F2774" t="s">
        <v>19452</v>
      </c>
      <c r="H2774" s="2">
        <v>48572</v>
      </c>
      <c r="I2774" s="2" t="s">
        <v>15989</v>
      </c>
      <c r="J2774" s="2" t="s">
        <v>13233</v>
      </c>
      <c r="K2774" s="2" t="s">
        <v>49</v>
      </c>
      <c r="L2774" s="2" t="s">
        <v>13234</v>
      </c>
      <c r="M2774" s="3">
        <v>12062371</v>
      </c>
      <c r="N2774" s="2" t="s">
        <v>13235</v>
      </c>
      <c r="O2774" s="2" t="s">
        <v>20059</v>
      </c>
      <c r="P2774" s="2" t="s">
        <v>62</v>
      </c>
      <c r="Q2774" s="4">
        <v>40774</v>
      </c>
      <c r="R2774" s="4" t="s">
        <v>20219</v>
      </c>
      <c r="S2774" s="6">
        <v>1104682</v>
      </c>
      <c r="T2774" s="2">
        <v>88</v>
      </c>
      <c r="U2774" s="2" t="s">
        <v>63</v>
      </c>
      <c r="V2774" s="2" t="s">
        <v>54</v>
      </c>
      <c r="W2774" s="2" t="s">
        <v>13236</v>
      </c>
      <c r="X2774" s="2" t="s">
        <v>96</v>
      </c>
      <c r="Y2774" s="2">
        <v>316</v>
      </c>
      <c r="Z2774" s="7">
        <v>-2895318</v>
      </c>
    </row>
    <row r="2775" spans="1:26" ht="15.75" customHeight="1" x14ac:dyDescent="0.3">
      <c r="A2775" s="6">
        <v>4000000</v>
      </c>
      <c r="B2775" s="2" t="s">
        <v>681</v>
      </c>
      <c r="C2775" s="2" t="s">
        <v>20176</v>
      </c>
      <c r="D2775" t="s">
        <v>19452</v>
      </c>
      <c r="E2775" t="s">
        <v>19452</v>
      </c>
      <c r="F2775" t="s">
        <v>19452</v>
      </c>
      <c r="H2775" s="2">
        <v>14517</v>
      </c>
      <c r="I2775" s="2" t="s">
        <v>17052</v>
      </c>
      <c r="J2775" s="2" t="s">
        <v>13237</v>
      </c>
      <c r="K2775" s="2" t="s">
        <v>49</v>
      </c>
      <c r="L2775" s="2" t="s">
        <v>13238</v>
      </c>
      <c r="M2775" s="3">
        <v>7758188</v>
      </c>
      <c r="N2775" s="2" t="s">
        <v>13239</v>
      </c>
      <c r="O2775" s="2" t="s">
        <v>19819</v>
      </c>
      <c r="P2775" s="2" t="s">
        <v>71</v>
      </c>
      <c r="Q2775" s="4">
        <v>38377</v>
      </c>
      <c r="R2775" s="4" t="s">
        <v>20221</v>
      </c>
      <c r="S2775" s="6">
        <v>866999</v>
      </c>
      <c r="T2775" s="2">
        <v>101</v>
      </c>
      <c r="U2775" s="2" t="s">
        <v>63</v>
      </c>
      <c r="V2775" s="2" t="s">
        <v>54</v>
      </c>
      <c r="W2775" s="2" t="s">
        <v>13240</v>
      </c>
      <c r="X2775" s="2" t="s">
        <v>212</v>
      </c>
      <c r="Y2775" s="2">
        <v>102</v>
      </c>
      <c r="Z2775" s="7">
        <v>-3133001</v>
      </c>
    </row>
    <row r="2776" spans="1:26" ht="15.75" customHeight="1" x14ac:dyDescent="0.3">
      <c r="A2776" s="6">
        <v>4000000</v>
      </c>
      <c r="B2776" s="2" t="s">
        <v>1125</v>
      </c>
      <c r="C2776" s="2" t="s">
        <v>20179</v>
      </c>
      <c r="D2776" t="s">
        <v>19452</v>
      </c>
      <c r="E2776" t="s">
        <v>19452</v>
      </c>
      <c r="F2776" t="s">
        <v>19452</v>
      </c>
      <c r="H2776" s="2">
        <v>157847</v>
      </c>
      <c r="I2776" s="2" t="s">
        <v>15265</v>
      </c>
      <c r="J2776" s="2" t="s">
        <v>13241</v>
      </c>
      <c r="K2776" s="2" t="s">
        <v>49</v>
      </c>
      <c r="L2776" s="2" t="s">
        <v>13242</v>
      </c>
      <c r="M2776" s="3">
        <v>22987897</v>
      </c>
      <c r="N2776" s="2" t="s">
        <v>13243</v>
      </c>
      <c r="O2776" s="2" t="s">
        <v>19802</v>
      </c>
      <c r="P2776" s="2" t="s">
        <v>62</v>
      </c>
      <c r="Q2776" s="4">
        <v>41740</v>
      </c>
      <c r="R2776" s="4" t="s">
        <v>20220</v>
      </c>
      <c r="S2776" s="6">
        <v>2365467</v>
      </c>
      <c r="T2776" s="2">
        <v>118</v>
      </c>
      <c r="U2776" s="2" t="s">
        <v>63</v>
      </c>
      <c r="V2776" s="2" t="s">
        <v>54</v>
      </c>
      <c r="X2776" s="2" t="s">
        <v>154</v>
      </c>
      <c r="Y2776" s="2">
        <v>338</v>
      </c>
      <c r="Z2776" s="7">
        <v>-1634533</v>
      </c>
    </row>
    <row r="2777" spans="1:26" ht="15.75" customHeight="1" x14ac:dyDescent="0.3">
      <c r="A2777" s="6">
        <v>3000000</v>
      </c>
      <c r="B2777" s="2" t="s">
        <v>3845</v>
      </c>
      <c r="C2777" s="2" t="s">
        <v>20185</v>
      </c>
      <c r="D2777" t="s">
        <v>20196</v>
      </c>
      <c r="E2777" t="s">
        <v>20198</v>
      </c>
      <c r="F2777" t="s">
        <v>19452</v>
      </c>
      <c r="G2777" s="2" t="s">
        <v>13244</v>
      </c>
      <c r="H2777" s="2">
        <v>25719</v>
      </c>
      <c r="I2777" s="2" t="s">
        <v>16533</v>
      </c>
      <c r="J2777" s="2" t="s">
        <v>13245</v>
      </c>
      <c r="K2777" s="2" t="s">
        <v>49</v>
      </c>
      <c r="L2777" s="2" t="s">
        <v>13246</v>
      </c>
      <c r="M2777" s="3">
        <v>1204941</v>
      </c>
      <c r="N2777" s="2" t="s">
        <v>13247</v>
      </c>
      <c r="O2777" s="2" t="s">
        <v>19890</v>
      </c>
      <c r="P2777" s="2" t="s">
        <v>3537</v>
      </c>
      <c r="Q2777" s="4">
        <v>35664</v>
      </c>
      <c r="R2777" s="4" t="s">
        <v>20222</v>
      </c>
      <c r="S2777" s="6">
        <v>302204</v>
      </c>
      <c r="T2777" s="2">
        <v>109</v>
      </c>
      <c r="U2777" s="2" t="s">
        <v>63</v>
      </c>
      <c r="V2777" s="2" t="s">
        <v>54</v>
      </c>
      <c r="W2777" s="2" t="s">
        <v>13248</v>
      </c>
      <c r="X2777" s="2" t="s">
        <v>142</v>
      </c>
      <c r="Y2777" s="2">
        <v>23</v>
      </c>
      <c r="Z2777" s="7">
        <v>-2697796</v>
      </c>
    </row>
    <row r="2778" spans="1:26" ht="15.75" customHeight="1" x14ac:dyDescent="0.3">
      <c r="A2778" s="6">
        <v>1300000</v>
      </c>
      <c r="B2778" s="2" t="s">
        <v>9555</v>
      </c>
      <c r="C2778" s="2" t="s">
        <v>20185</v>
      </c>
      <c r="D2778" t="s">
        <v>20197</v>
      </c>
      <c r="E2778" t="s">
        <v>20203</v>
      </c>
      <c r="F2778" t="s">
        <v>20201</v>
      </c>
      <c r="H2778" s="2">
        <v>48309</v>
      </c>
      <c r="I2778" s="2" t="s">
        <v>15993</v>
      </c>
      <c r="J2778" s="2" t="s">
        <v>13249</v>
      </c>
      <c r="K2778" s="2" t="s">
        <v>49</v>
      </c>
      <c r="L2778" s="2" t="s">
        <v>13250</v>
      </c>
      <c r="M2778" s="3">
        <v>7605291</v>
      </c>
      <c r="N2778" s="2" t="s">
        <v>13251</v>
      </c>
      <c r="O2778" s="2" t="s">
        <v>20061</v>
      </c>
      <c r="P2778" s="2" t="s">
        <v>62</v>
      </c>
      <c r="Q2778" s="4">
        <v>32206</v>
      </c>
      <c r="R2778" s="4" t="s">
        <v>20241</v>
      </c>
      <c r="S2778" s="6">
        <v>354704</v>
      </c>
      <c r="T2778" s="2">
        <v>102</v>
      </c>
      <c r="U2778" s="2" t="s">
        <v>63</v>
      </c>
      <c r="V2778" s="2" t="s">
        <v>54</v>
      </c>
      <c r="W2778" s="2" t="s">
        <v>13252</v>
      </c>
      <c r="X2778" s="2" t="s">
        <v>252</v>
      </c>
      <c r="Y2778" s="2">
        <v>27</v>
      </c>
      <c r="Z2778" s="7">
        <v>-945296</v>
      </c>
    </row>
    <row r="2779" spans="1:26" ht="15.75" customHeight="1" x14ac:dyDescent="0.3">
      <c r="A2779" s="6">
        <v>9500000</v>
      </c>
      <c r="B2779" s="2" t="s">
        <v>3670</v>
      </c>
      <c r="C2779" s="2" t="s">
        <v>20185</v>
      </c>
      <c r="D2779" t="s">
        <v>20197</v>
      </c>
      <c r="E2779" t="s">
        <v>20201</v>
      </c>
      <c r="F2779" t="s">
        <v>19452</v>
      </c>
      <c r="G2779" s="2" t="s">
        <v>13253</v>
      </c>
      <c r="H2779" s="2">
        <v>44945</v>
      </c>
      <c r="I2779" s="2" t="s">
        <v>16060</v>
      </c>
      <c r="J2779" s="2" t="s">
        <v>13254</v>
      </c>
      <c r="K2779" s="2" t="s">
        <v>49</v>
      </c>
      <c r="L2779" s="2" t="s">
        <v>13255</v>
      </c>
      <c r="M2779" s="3">
        <v>21230737</v>
      </c>
      <c r="N2779" s="2" t="s">
        <v>13256</v>
      </c>
      <c r="O2779" s="2" t="s">
        <v>19507</v>
      </c>
      <c r="P2779" s="2" t="s">
        <v>62</v>
      </c>
      <c r="Q2779" s="4">
        <v>40431</v>
      </c>
      <c r="R2779" s="4" t="s">
        <v>20214</v>
      </c>
      <c r="S2779" s="6">
        <v>120000</v>
      </c>
      <c r="T2779" s="2">
        <v>104</v>
      </c>
      <c r="U2779" s="2" t="s">
        <v>63</v>
      </c>
      <c r="V2779" s="2" t="s">
        <v>54</v>
      </c>
      <c r="W2779" s="2" t="s">
        <v>13257</v>
      </c>
      <c r="X2779" s="2" t="s">
        <v>212</v>
      </c>
      <c r="Y2779" s="2">
        <v>307</v>
      </c>
      <c r="Z2779" s="7">
        <v>-9380000</v>
      </c>
    </row>
    <row r="2780" spans="1:26" ht="15.75" customHeight="1" x14ac:dyDescent="0.3">
      <c r="A2780" s="6">
        <v>16000000</v>
      </c>
      <c r="B2780" s="2" t="s">
        <v>1125</v>
      </c>
      <c r="C2780" s="2" t="s">
        <v>20179</v>
      </c>
      <c r="D2780" t="s">
        <v>19452</v>
      </c>
      <c r="E2780" t="s">
        <v>19452</v>
      </c>
      <c r="F2780" t="s">
        <v>19452</v>
      </c>
      <c r="H2780" s="2">
        <v>111190</v>
      </c>
      <c r="I2780" s="2" t="s">
        <v>15411</v>
      </c>
      <c r="J2780" s="2" t="s">
        <v>13258</v>
      </c>
      <c r="K2780" s="2" t="s">
        <v>49</v>
      </c>
      <c r="L2780" s="2" t="s">
        <v>13259</v>
      </c>
      <c r="M2780" s="3">
        <v>18790221</v>
      </c>
      <c r="N2780" s="2" t="s">
        <v>13260</v>
      </c>
      <c r="O2780" s="2" t="s">
        <v>19663</v>
      </c>
      <c r="P2780" s="2" t="s">
        <v>13261</v>
      </c>
      <c r="Q2780" s="4">
        <v>41367</v>
      </c>
      <c r="R2780" s="4" t="s">
        <v>20218</v>
      </c>
      <c r="S2780" s="6">
        <v>318982</v>
      </c>
      <c r="T2780" s="2">
        <v>100</v>
      </c>
      <c r="U2780" s="2" t="s">
        <v>63</v>
      </c>
      <c r="V2780" s="2" t="s">
        <v>54</v>
      </c>
      <c r="X2780" s="2" t="s">
        <v>88</v>
      </c>
      <c r="Y2780" s="2">
        <v>291</v>
      </c>
      <c r="Z2780" s="7">
        <v>-15681018</v>
      </c>
    </row>
    <row r="2781" spans="1:26" ht="15.75" customHeight="1" x14ac:dyDescent="0.3">
      <c r="A2781" s="6">
        <v>650000</v>
      </c>
      <c r="B2781" s="2" t="s">
        <v>732</v>
      </c>
      <c r="C2781" s="2" t="s">
        <v>20179</v>
      </c>
      <c r="D2781" t="s">
        <v>20203</v>
      </c>
      <c r="E2781" t="s">
        <v>20194</v>
      </c>
      <c r="F2781" t="s">
        <v>20201</v>
      </c>
      <c r="G2781" s="2" t="s">
        <v>13262</v>
      </c>
      <c r="H2781" s="2">
        <v>52015</v>
      </c>
      <c r="I2781" s="2" t="s">
        <v>15913</v>
      </c>
      <c r="J2781" s="2" t="s">
        <v>13263</v>
      </c>
      <c r="K2781" s="2" t="s">
        <v>49</v>
      </c>
      <c r="L2781" s="2" t="s">
        <v>13264</v>
      </c>
      <c r="M2781" s="3">
        <v>12496261</v>
      </c>
      <c r="N2781" s="2" t="s">
        <v>13265</v>
      </c>
      <c r="O2781" s="2" t="s">
        <v>20062</v>
      </c>
      <c r="P2781" s="2" t="s">
        <v>62</v>
      </c>
      <c r="Q2781" s="4">
        <v>40451</v>
      </c>
      <c r="R2781" s="4" t="s">
        <v>20214</v>
      </c>
      <c r="S2781" s="6">
        <v>33245</v>
      </c>
      <c r="T2781" s="2">
        <v>98</v>
      </c>
      <c r="U2781" s="2" t="s">
        <v>63</v>
      </c>
      <c r="V2781" s="2" t="s">
        <v>54</v>
      </c>
      <c r="W2781" s="2" t="s">
        <v>13266</v>
      </c>
      <c r="X2781" s="2" t="s">
        <v>180</v>
      </c>
      <c r="Y2781" s="2">
        <v>285</v>
      </c>
      <c r="Z2781" s="7">
        <v>-616755</v>
      </c>
    </row>
    <row r="2782" spans="1:26" ht="15.75" customHeight="1" x14ac:dyDescent="0.3">
      <c r="A2782" s="6">
        <v>4000000</v>
      </c>
      <c r="B2782" s="2" t="s">
        <v>2367</v>
      </c>
      <c r="C2782" s="2" t="s">
        <v>13616</v>
      </c>
      <c r="D2782" t="s">
        <v>20197</v>
      </c>
      <c r="E2782" t="s">
        <v>19452</v>
      </c>
      <c r="F2782" t="s">
        <v>19452</v>
      </c>
      <c r="H2782" s="2">
        <v>60422</v>
      </c>
      <c r="I2782" s="2" t="s">
        <v>15812</v>
      </c>
      <c r="J2782" s="2" t="s">
        <v>488</v>
      </c>
      <c r="K2782" s="2" t="s">
        <v>49</v>
      </c>
      <c r="L2782" s="2" t="s">
        <v>13267</v>
      </c>
      <c r="M2782" s="3">
        <v>3238466</v>
      </c>
      <c r="N2782" s="2" t="s">
        <v>13268</v>
      </c>
      <c r="O2782" s="2" t="s">
        <v>20063</v>
      </c>
      <c r="P2782" s="2" t="s">
        <v>62</v>
      </c>
      <c r="Q2782" s="4">
        <v>40865</v>
      </c>
      <c r="R2782" s="4" t="s">
        <v>20219</v>
      </c>
      <c r="S2782" s="6">
        <v>355688</v>
      </c>
      <c r="T2782" s="2">
        <v>119</v>
      </c>
      <c r="U2782" s="2" t="s">
        <v>128</v>
      </c>
      <c r="V2782" s="2" t="s">
        <v>54</v>
      </c>
      <c r="W2782" s="2" t="s">
        <v>13269</v>
      </c>
      <c r="X2782" s="2" t="s">
        <v>180</v>
      </c>
      <c r="Y2782" s="2">
        <v>37</v>
      </c>
      <c r="Z2782" s="7">
        <v>-3644312</v>
      </c>
    </row>
    <row r="2783" spans="1:26" ht="15.75" customHeight="1" x14ac:dyDescent="0.3">
      <c r="A2783" s="6">
        <v>4000000</v>
      </c>
      <c r="B2783" s="2" t="s">
        <v>130</v>
      </c>
      <c r="C2783" s="2" t="s">
        <v>20175</v>
      </c>
      <c r="D2783" t="s">
        <v>20194</v>
      </c>
      <c r="E2783" t="s">
        <v>20201</v>
      </c>
      <c r="F2783" t="s">
        <v>20193</v>
      </c>
      <c r="H2783" s="2">
        <v>81390</v>
      </c>
      <c r="I2783" s="2" t="s">
        <v>15579</v>
      </c>
      <c r="J2783" s="2" t="s">
        <v>13270</v>
      </c>
      <c r="K2783" s="2" t="s">
        <v>49</v>
      </c>
      <c r="L2783" s="2" t="s">
        <v>13271</v>
      </c>
      <c r="M2783" s="3">
        <v>830723</v>
      </c>
      <c r="N2783" s="2" t="s">
        <v>13272</v>
      </c>
      <c r="O2783" s="2" t="s">
        <v>20064</v>
      </c>
      <c r="P2783" s="2" t="s">
        <v>3537</v>
      </c>
      <c r="Q2783" s="4">
        <v>40642</v>
      </c>
      <c r="R2783" s="4" t="s">
        <v>20219</v>
      </c>
      <c r="S2783" s="6">
        <v>25345000</v>
      </c>
      <c r="T2783" s="2">
        <v>99</v>
      </c>
      <c r="U2783" s="2" t="s">
        <v>326</v>
      </c>
      <c r="V2783" s="2" t="s">
        <v>54</v>
      </c>
      <c r="W2783" s="2" t="s">
        <v>13273</v>
      </c>
      <c r="X2783" s="2" t="s">
        <v>180</v>
      </c>
      <c r="Y2783" s="2">
        <v>157</v>
      </c>
      <c r="Z2783" s="7">
        <v>21345000</v>
      </c>
    </row>
    <row r="2784" spans="1:26" ht="15.75" customHeight="1" x14ac:dyDescent="0.3">
      <c r="A2784" s="6">
        <v>3900000</v>
      </c>
      <c r="B2784" s="2" t="s">
        <v>2107</v>
      </c>
      <c r="C2784" s="2" t="s">
        <v>20179</v>
      </c>
      <c r="D2784" t="s">
        <v>20202</v>
      </c>
      <c r="E2784" t="s">
        <v>19452</v>
      </c>
      <c r="F2784" t="s">
        <v>19452</v>
      </c>
      <c r="H2784" s="2">
        <v>874</v>
      </c>
      <c r="I2784" s="2" t="s">
        <v>19024</v>
      </c>
      <c r="J2784" s="2" t="s">
        <v>13274</v>
      </c>
      <c r="K2784" s="2" t="s">
        <v>49</v>
      </c>
      <c r="L2784" s="2" t="s">
        <v>13275</v>
      </c>
      <c r="M2784" s="3">
        <v>9541688</v>
      </c>
      <c r="N2784" s="2" t="s">
        <v>13276</v>
      </c>
      <c r="O2784" s="2" t="s">
        <v>19485</v>
      </c>
      <c r="P2784" s="2" t="s">
        <v>3537</v>
      </c>
      <c r="Q2784" s="4">
        <v>24453</v>
      </c>
      <c r="R2784" s="4" t="s">
        <v>20277</v>
      </c>
      <c r="S2784" s="6">
        <v>28350000</v>
      </c>
      <c r="T2784" s="2">
        <v>120</v>
      </c>
      <c r="U2784" s="2" t="s">
        <v>1174</v>
      </c>
      <c r="V2784" s="2" t="s">
        <v>54</v>
      </c>
      <c r="W2784" s="2" t="s">
        <v>13277</v>
      </c>
      <c r="X2784" s="2" t="s">
        <v>220</v>
      </c>
      <c r="Y2784" s="2">
        <v>89</v>
      </c>
      <c r="Z2784" s="7">
        <v>24450000</v>
      </c>
    </row>
    <row r="2785" spans="1:26" ht="15.75" customHeight="1" x14ac:dyDescent="0.3">
      <c r="A2785" s="6">
        <v>3800000</v>
      </c>
      <c r="B2785" s="2" t="s">
        <v>1125</v>
      </c>
      <c r="C2785" s="2" t="s">
        <v>20179</v>
      </c>
      <c r="D2785" t="s">
        <v>19452</v>
      </c>
      <c r="E2785" t="s">
        <v>19452</v>
      </c>
      <c r="F2785" t="s">
        <v>19452</v>
      </c>
      <c r="H2785" s="2">
        <v>10774</v>
      </c>
      <c r="I2785" s="2" t="s">
        <v>17631</v>
      </c>
      <c r="J2785" s="2" t="s">
        <v>13278</v>
      </c>
      <c r="K2785" s="2" t="s">
        <v>49</v>
      </c>
      <c r="L2785" s="2" t="s">
        <v>13279</v>
      </c>
      <c r="M2785" s="3">
        <v>17234745</v>
      </c>
      <c r="N2785" s="2" t="s">
        <v>13280</v>
      </c>
      <c r="O2785" s="2" t="s">
        <v>19517</v>
      </c>
      <c r="P2785" s="2" t="s">
        <v>62</v>
      </c>
      <c r="Q2785" s="4">
        <v>28065</v>
      </c>
      <c r="R2785" s="4" t="s">
        <v>20255</v>
      </c>
      <c r="S2785" s="6">
        <v>23689877</v>
      </c>
      <c r="T2785" s="2">
        <v>121</v>
      </c>
      <c r="U2785" s="2" t="s">
        <v>442</v>
      </c>
      <c r="V2785" s="2" t="s">
        <v>54</v>
      </c>
      <c r="W2785" s="2" t="s">
        <v>13281</v>
      </c>
      <c r="X2785" s="2" t="s">
        <v>463</v>
      </c>
      <c r="Y2785" s="2">
        <v>381</v>
      </c>
      <c r="Z2785" s="7">
        <v>19889877</v>
      </c>
    </row>
    <row r="2786" spans="1:26" ht="15.75" customHeight="1" x14ac:dyDescent="0.3">
      <c r="A2786" s="6">
        <v>4000000</v>
      </c>
      <c r="B2786" s="2" t="s">
        <v>6327</v>
      </c>
      <c r="C2786" s="2" t="s">
        <v>20179</v>
      </c>
      <c r="D2786" t="s">
        <v>20198</v>
      </c>
      <c r="E2786" t="s">
        <v>20205</v>
      </c>
      <c r="F2786" t="s">
        <v>19452</v>
      </c>
      <c r="H2786" s="2">
        <v>770</v>
      </c>
      <c r="I2786" s="2" t="s">
        <v>19081</v>
      </c>
      <c r="J2786" s="2" t="s">
        <v>13282</v>
      </c>
      <c r="K2786" s="2" t="s">
        <v>49</v>
      </c>
      <c r="L2786" s="2" t="s">
        <v>13283</v>
      </c>
      <c r="M2786" s="3">
        <v>4898255</v>
      </c>
      <c r="N2786" s="2" t="s">
        <v>13284</v>
      </c>
      <c r="O2786" s="2" t="s">
        <v>20065</v>
      </c>
      <c r="P2786" s="2" t="s">
        <v>62</v>
      </c>
      <c r="Q2786" s="4">
        <v>14594</v>
      </c>
      <c r="R2786" s="4" t="s">
        <v>20278</v>
      </c>
      <c r="S2786" s="6">
        <v>400176459</v>
      </c>
      <c r="T2786" s="2">
        <v>238</v>
      </c>
      <c r="U2786" s="2" t="s">
        <v>63</v>
      </c>
      <c r="V2786" s="2" t="s">
        <v>54</v>
      </c>
      <c r="W2786" s="2" t="s">
        <v>13285</v>
      </c>
      <c r="X2786" s="2" t="s">
        <v>463</v>
      </c>
      <c r="Y2786" s="2">
        <v>970</v>
      </c>
      <c r="Z2786" s="7">
        <v>396176459</v>
      </c>
    </row>
    <row r="2787" spans="1:26" ht="15.75" customHeight="1" x14ac:dyDescent="0.3">
      <c r="A2787" s="6">
        <v>3800000</v>
      </c>
      <c r="B2787" s="2" t="s">
        <v>13286</v>
      </c>
      <c r="C2787" s="2" t="s">
        <v>17743</v>
      </c>
      <c r="D2787" t="s">
        <v>20206</v>
      </c>
      <c r="E2787" t="s">
        <v>19452</v>
      </c>
      <c r="F2787" t="s">
        <v>19452</v>
      </c>
      <c r="H2787" s="2">
        <v>29715</v>
      </c>
      <c r="I2787" s="2" t="s">
        <v>16422</v>
      </c>
      <c r="J2787" s="2" t="s">
        <v>13287</v>
      </c>
      <c r="K2787" s="2" t="s">
        <v>49</v>
      </c>
      <c r="L2787" s="2" t="s">
        <v>13288</v>
      </c>
      <c r="M2787" s="3">
        <v>3490215</v>
      </c>
      <c r="N2787" s="2" t="s">
        <v>13289</v>
      </c>
      <c r="O2787" s="2" t="s">
        <v>19485</v>
      </c>
      <c r="P2787" s="2" t="s">
        <v>62</v>
      </c>
      <c r="Q2787" s="4">
        <v>23839</v>
      </c>
      <c r="R2787" s="4" t="s">
        <v>20261</v>
      </c>
      <c r="S2787" s="6">
        <v>14873</v>
      </c>
      <c r="T2787" s="2">
        <v>123</v>
      </c>
      <c r="U2787" s="2" t="s">
        <v>1993</v>
      </c>
      <c r="V2787" s="2" t="s">
        <v>54</v>
      </c>
      <c r="X2787" s="2" t="s">
        <v>180</v>
      </c>
      <c r="Y2787" s="2">
        <v>38</v>
      </c>
      <c r="Z2787" s="7">
        <v>-3785127</v>
      </c>
    </row>
    <row r="2788" spans="1:26" ht="15.75" customHeight="1" x14ac:dyDescent="0.3">
      <c r="A2788" s="6">
        <v>3768785</v>
      </c>
      <c r="B2788" s="2" t="s">
        <v>13290</v>
      </c>
      <c r="C2788" s="2" t="s">
        <v>20174</v>
      </c>
      <c r="D2788" t="s">
        <v>20196</v>
      </c>
      <c r="E2788" t="s">
        <v>20207</v>
      </c>
      <c r="F2788" t="s">
        <v>20198</v>
      </c>
      <c r="H2788" s="2">
        <v>25209</v>
      </c>
      <c r="I2788" s="2" t="s">
        <v>16549</v>
      </c>
      <c r="J2788" s="2" t="s">
        <v>13291</v>
      </c>
      <c r="K2788" s="2" t="s">
        <v>49</v>
      </c>
      <c r="L2788" s="2" t="s">
        <v>13292</v>
      </c>
      <c r="M2788" s="3">
        <v>1726175</v>
      </c>
      <c r="N2788" s="2" t="s">
        <v>4415</v>
      </c>
      <c r="O2788" s="2" t="s">
        <v>19588</v>
      </c>
      <c r="P2788" s="2" t="s">
        <v>62</v>
      </c>
      <c r="Q2788" s="4">
        <v>18400</v>
      </c>
      <c r="R2788" s="4" t="s">
        <v>20279</v>
      </c>
      <c r="S2788" s="6">
        <v>8000000</v>
      </c>
      <c r="T2788" s="2">
        <v>107</v>
      </c>
      <c r="U2788" s="2" t="s">
        <v>63</v>
      </c>
      <c r="V2788" s="2" t="s">
        <v>54</v>
      </c>
      <c r="X2788" s="2" t="s">
        <v>109</v>
      </c>
      <c r="Y2788" s="2">
        <v>22</v>
      </c>
      <c r="Z2788" s="7">
        <v>4231215</v>
      </c>
    </row>
    <row r="2789" spans="1:26" ht="15.75" customHeight="1" x14ac:dyDescent="0.3">
      <c r="A2789" s="6">
        <v>3500000</v>
      </c>
      <c r="B2789" s="2" t="s">
        <v>10940</v>
      </c>
      <c r="C2789" s="2" t="s">
        <v>20179</v>
      </c>
      <c r="D2789" t="s">
        <v>20194</v>
      </c>
      <c r="E2789" t="s">
        <v>20196</v>
      </c>
      <c r="F2789" t="s">
        <v>20193</v>
      </c>
      <c r="H2789" s="2">
        <v>34769</v>
      </c>
      <c r="I2789" s="2" t="s">
        <v>16333</v>
      </c>
      <c r="J2789" s="2" t="s">
        <v>13293</v>
      </c>
      <c r="K2789" s="2" t="s">
        <v>49</v>
      </c>
      <c r="L2789" s="2" t="s">
        <v>13294</v>
      </c>
      <c r="M2789" s="3">
        <v>845342</v>
      </c>
      <c r="N2789" s="2" t="s">
        <v>13295</v>
      </c>
      <c r="O2789" s="2" t="s">
        <v>19774</v>
      </c>
      <c r="P2789" s="2" t="s">
        <v>270</v>
      </c>
      <c r="Q2789" s="4">
        <v>40068</v>
      </c>
      <c r="R2789" s="4" t="s">
        <v>20210</v>
      </c>
      <c r="S2789" s="6">
        <v>44462</v>
      </c>
      <c r="T2789" s="2">
        <v>101</v>
      </c>
      <c r="U2789" s="2" t="s">
        <v>63</v>
      </c>
      <c r="V2789" s="2" t="s">
        <v>54</v>
      </c>
      <c r="W2789" s="2" t="s">
        <v>13296</v>
      </c>
      <c r="X2789" s="2" t="s">
        <v>154</v>
      </c>
      <c r="Y2789" s="2">
        <v>195</v>
      </c>
      <c r="Z2789" s="7">
        <v>-3455538</v>
      </c>
    </row>
    <row r="2790" spans="1:26" ht="15.75" customHeight="1" x14ac:dyDescent="0.3">
      <c r="A2790" s="6">
        <v>3700000</v>
      </c>
      <c r="B2790" s="2" t="s">
        <v>13083</v>
      </c>
      <c r="C2790" s="2" t="s">
        <v>20189</v>
      </c>
      <c r="D2790" t="s">
        <v>20198</v>
      </c>
      <c r="E2790" t="s">
        <v>19452</v>
      </c>
      <c r="F2790" t="s">
        <v>19452</v>
      </c>
      <c r="H2790" s="2">
        <v>35032</v>
      </c>
      <c r="I2790" s="2" t="s">
        <v>16327</v>
      </c>
      <c r="J2790" s="2" t="s">
        <v>13297</v>
      </c>
      <c r="K2790" s="2" t="s">
        <v>49</v>
      </c>
      <c r="L2790" s="2" t="s">
        <v>13298</v>
      </c>
      <c r="M2790" s="2" t="s">
        <v>13299</v>
      </c>
      <c r="N2790" s="2" t="s">
        <v>4415</v>
      </c>
      <c r="O2790" s="2" t="s">
        <v>19588</v>
      </c>
      <c r="P2790" s="2" t="s">
        <v>62</v>
      </c>
      <c r="Q2790" s="4">
        <v>17695</v>
      </c>
      <c r="R2790" s="4" t="s">
        <v>20280</v>
      </c>
      <c r="S2790" s="6">
        <v>2956000</v>
      </c>
      <c r="T2790" s="2">
        <v>102</v>
      </c>
      <c r="U2790" s="2" t="s">
        <v>63</v>
      </c>
      <c r="V2790" s="2" t="s">
        <v>54</v>
      </c>
      <c r="W2790" s="2" t="s">
        <v>13300</v>
      </c>
      <c r="X2790" s="2" t="s">
        <v>212</v>
      </c>
      <c r="Y2790" s="2">
        <v>17</v>
      </c>
      <c r="Z2790" s="7">
        <v>-744000</v>
      </c>
    </row>
    <row r="2791" spans="1:26" ht="15.75" customHeight="1" x14ac:dyDescent="0.3">
      <c r="A2791" s="6">
        <v>4000000</v>
      </c>
      <c r="B2791" s="2" t="s">
        <v>2367</v>
      </c>
      <c r="C2791" s="2" t="s">
        <v>13616</v>
      </c>
      <c r="D2791" t="s">
        <v>20197</v>
      </c>
      <c r="E2791" t="s">
        <v>19452</v>
      </c>
      <c r="F2791" t="s">
        <v>19452</v>
      </c>
      <c r="G2791" s="2" t="s">
        <v>13301</v>
      </c>
      <c r="H2791" s="2">
        <v>8618</v>
      </c>
      <c r="I2791" s="2" t="s">
        <v>18308</v>
      </c>
      <c r="J2791" s="2" t="s">
        <v>13302</v>
      </c>
      <c r="K2791" s="2" t="s">
        <v>49</v>
      </c>
      <c r="L2791" s="2" t="s">
        <v>13303</v>
      </c>
      <c r="M2791" s="3">
        <v>3771652</v>
      </c>
      <c r="N2791" s="2" t="s">
        <v>13304</v>
      </c>
      <c r="O2791" s="2" t="s">
        <v>19527</v>
      </c>
      <c r="P2791" s="2" t="s">
        <v>3537</v>
      </c>
      <c r="Q2791" s="4">
        <v>38992</v>
      </c>
      <c r="R2791" s="4" t="s">
        <v>20216</v>
      </c>
      <c r="S2791" s="6">
        <v>13401952</v>
      </c>
      <c r="T2791" s="2">
        <v>109</v>
      </c>
      <c r="U2791" s="2" t="s">
        <v>63</v>
      </c>
      <c r="V2791" s="2" t="s">
        <v>54</v>
      </c>
      <c r="W2791" s="2" t="s">
        <v>13305</v>
      </c>
      <c r="X2791" s="2" t="s">
        <v>212</v>
      </c>
      <c r="Y2791" s="2">
        <v>66</v>
      </c>
      <c r="Z2791" s="7">
        <v>9401952</v>
      </c>
    </row>
    <row r="2792" spans="1:26" ht="15.75" customHeight="1" x14ac:dyDescent="0.3">
      <c r="A2792" s="6">
        <v>3600000</v>
      </c>
      <c r="B2792" s="2" t="s">
        <v>1125</v>
      </c>
      <c r="C2792" s="2" t="s">
        <v>20179</v>
      </c>
      <c r="D2792" t="s">
        <v>19452</v>
      </c>
      <c r="E2792" t="s">
        <v>19452</v>
      </c>
      <c r="F2792" t="s">
        <v>19452</v>
      </c>
      <c r="H2792" s="2">
        <v>3116</v>
      </c>
      <c r="I2792" s="2" t="s">
        <v>18634</v>
      </c>
      <c r="J2792" s="2" t="s">
        <v>13306</v>
      </c>
      <c r="K2792" s="2" t="s">
        <v>49</v>
      </c>
      <c r="L2792" s="2" t="s">
        <v>13307</v>
      </c>
      <c r="M2792" s="3">
        <v>21119209</v>
      </c>
      <c r="N2792" s="2" t="s">
        <v>13308</v>
      </c>
      <c r="O2792" s="2" t="s">
        <v>19517</v>
      </c>
      <c r="P2792" s="2" t="s">
        <v>62</v>
      </c>
      <c r="Q2792" s="4">
        <v>25348</v>
      </c>
      <c r="R2792" s="4" t="s">
        <v>20259</v>
      </c>
      <c r="S2792" s="6">
        <v>44785053</v>
      </c>
      <c r="T2792" s="2">
        <v>113</v>
      </c>
      <c r="U2792" s="2" t="s">
        <v>326</v>
      </c>
      <c r="V2792" s="2" t="s">
        <v>54</v>
      </c>
      <c r="W2792" s="2" t="s">
        <v>13309</v>
      </c>
      <c r="X2792" s="2" t="s">
        <v>103</v>
      </c>
      <c r="Y2792" s="2">
        <v>299</v>
      </c>
      <c r="Z2792" s="7">
        <v>41185053</v>
      </c>
    </row>
    <row r="2793" spans="1:26" ht="15.75" customHeight="1" x14ac:dyDescent="0.3">
      <c r="A2793" s="6">
        <v>3500000</v>
      </c>
      <c r="B2793" s="2" t="s">
        <v>939</v>
      </c>
      <c r="C2793" s="2" t="s">
        <v>13616</v>
      </c>
      <c r="D2793" t="s">
        <v>19452</v>
      </c>
      <c r="E2793" t="s">
        <v>19452</v>
      </c>
      <c r="F2793" t="s">
        <v>19452</v>
      </c>
      <c r="H2793" s="2">
        <v>9427</v>
      </c>
      <c r="I2793" s="2" t="s">
        <v>18127</v>
      </c>
      <c r="J2793" s="2" t="s">
        <v>13310</v>
      </c>
      <c r="K2793" s="2" t="s">
        <v>49</v>
      </c>
      <c r="L2793" s="2" t="s">
        <v>13311</v>
      </c>
      <c r="M2793" s="3">
        <v>17002623</v>
      </c>
      <c r="N2793" s="2" t="s">
        <v>13312</v>
      </c>
      <c r="O2793" s="2" t="s">
        <v>19750</v>
      </c>
      <c r="P2793" s="2" t="s">
        <v>3537</v>
      </c>
      <c r="Q2793" s="4">
        <v>35655</v>
      </c>
      <c r="R2793" s="4" t="s">
        <v>20222</v>
      </c>
      <c r="S2793" s="6">
        <v>257850122</v>
      </c>
      <c r="T2793" s="2">
        <v>91</v>
      </c>
      <c r="U2793" s="2" t="s">
        <v>63</v>
      </c>
      <c r="V2793" s="2" t="s">
        <v>54</v>
      </c>
      <c r="W2793" s="2" t="s">
        <v>13313</v>
      </c>
      <c r="X2793" s="2" t="s">
        <v>259</v>
      </c>
      <c r="Y2793" s="2">
        <v>363</v>
      </c>
      <c r="Z2793" s="7">
        <v>254350122</v>
      </c>
    </row>
    <row r="2794" spans="1:26" ht="15.75" customHeight="1" x14ac:dyDescent="0.3">
      <c r="A2794" s="6">
        <v>3500000</v>
      </c>
      <c r="B2794" s="2" t="s">
        <v>939</v>
      </c>
      <c r="C2794" s="2" t="s">
        <v>13616</v>
      </c>
      <c r="D2794" t="s">
        <v>19452</v>
      </c>
      <c r="E2794" t="s">
        <v>19452</v>
      </c>
      <c r="F2794" t="s">
        <v>19452</v>
      </c>
      <c r="H2794" s="2">
        <v>813</v>
      </c>
      <c r="I2794" s="2" t="s">
        <v>19058</v>
      </c>
      <c r="J2794" s="2" t="s">
        <v>13314</v>
      </c>
      <c r="K2794" s="2" t="s">
        <v>49</v>
      </c>
      <c r="L2794" s="2" t="s">
        <v>13315</v>
      </c>
      <c r="M2794" s="3">
        <v>46116885</v>
      </c>
      <c r="N2794" s="2" t="s">
        <v>3054</v>
      </c>
      <c r="O2794" s="2" t="s">
        <v>19449</v>
      </c>
      <c r="P2794" s="2" t="s">
        <v>62</v>
      </c>
      <c r="Q2794" s="4">
        <v>29404</v>
      </c>
      <c r="R2794" s="4" t="s">
        <v>20244</v>
      </c>
      <c r="S2794" s="6">
        <v>83453539</v>
      </c>
      <c r="T2794" s="2">
        <v>88</v>
      </c>
      <c r="U2794" s="2" t="s">
        <v>63</v>
      </c>
      <c r="V2794" s="2" t="s">
        <v>54</v>
      </c>
      <c r="W2794" s="2" t="s">
        <v>13316</v>
      </c>
      <c r="X2794" s="2" t="s">
        <v>187</v>
      </c>
      <c r="Y2794" s="2">
        <v>1074</v>
      </c>
      <c r="Z2794" s="7">
        <v>79953539</v>
      </c>
    </row>
    <row r="2795" spans="1:26" ht="15.75" customHeight="1" x14ac:dyDescent="0.3">
      <c r="A2795" s="6">
        <v>3500000</v>
      </c>
      <c r="B2795" s="2" t="s">
        <v>939</v>
      </c>
      <c r="C2795" s="2" t="s">
        <v>13616</v>
      </c>
      <c r="D2795" t="s">
        <v>19452</v>
      </c>
      <c r="E2795" t="s">
        <v>19452</v>
      </c>
      <c r="F2795" t="s">
        <v>19452</v>
      </c>
      <c r="G2795" s="2" t="s">
        <v>13317</v>
      </c>
      <c r="H2795" s="2">
        <v>10634</v>
      </c>
      <c r="I2795" s="2" t="s">
        <v>17683</v>
      </c>
      <c r="J2795" s="2" t="s">
        <v>13318</v>
      </c>
      <c r="K2795" s="2" t="s">
        <v>49</v>
      </c>
      <c r="L2795" s="2" t="s">
        <v>13319</v>
      </c>
      <c r="M2795" s="3">
        <v>255748</v>
      </c>
      <c r="N2795" s="2" t="s">
        <v>410</v>
      </c>
      <c r="O2795" s="2" t="s">
        <v>19453</v>
      </c>
      <c r="P2795" s="2" t="s">
        <v>62</v>
      </c>
      <c r="Q2795" s="4">
        <v>34815</v>
      </c>
      <c r="R2795" s="4" t="s">
        <v>20225</v>
      </c>
      <c r="S2795" s="6">
        <v>28215918</v>
      </c>
      <c r="T2795" s="2">
        <v>91</v>
      </c>
      <c r="U2795" s="2" t="s">
        <v>63</v>
      </c>
      <c r="V2795" s="2" t="s">
        <v>54</v>
      </c>
      <c r="W2795" s="2" t="s">
        <v>13320</v>
      </c>
      <c r="X2795" s="2" t="s">
        <v>142</v>
      </c>
      <c r="Y2795" s="2">
        <v>503</v>
      </c>
      <c r="Z2795" s="7">
        <v>24715918</v>
      </c>
    </row>
    <row r="2796" spans="1:26" ht="15.75" customHeight="1" x14ac:dyDescent="0.3">
      <c r="A2796" s="6">
        <v>3500000</v>
      </c>
      <c r="B2796" s="2" t="s">
        <v>11909</v>
      </c>
      <c r="C2796" s="2" t="s">
        <v>20179</v>
      </c>
      <c r="D2796" t="s">
        <v>20194</v>
      </c>
      <c r="E2796" t="s">
        <v>20193</v>
      </c>
      <c r="F2796" t="s">
        <v>19452</v>
      </c>
      <c r="H2796" s="2">
        <v>9516</v>
      </c>
      <c r="I2796" s="2" t="s">
        <v>18086</v>
      </c>
      <c r="J2796" s="2" t="s">
        <v>13321</v>
      </c>
      <c r="K2796" s="2" t="s">
        <v>49</v>
      </c>
      <c r="L2796" s="2" t="s">
        <v>13322</v>
      </c>
      <c r="M2796" s="3">
        <v>3418871</v>
      </c>
      <c r="N2796" s="2" t="s">
        <v>410</v>
      </c>
      <c r="O2796" s="2" t="s">
        <v>19453</v>
      </c>
      <c r="P2796" s="2" t="s">
        <v>62</v>
      </c>
      <c r="Q2796" s="4">
        <v>34115</v>
      </c>
      <c r="R2796" s="4" t="s">
        <v>20236</v>
      </c>
      <c r="S2796" s="6">
        <v>27900000</v>
      </c>
      <c r="T2796" s="2">
        <v>97</v>
      </c>
      <c r="U2796" s="2" t="s">
        <v>63</v>
      </c>
      <c r="V2796" s="2" t="s">
        <v>54</v>
      </c>
      <c r="W2796" s="2" t="s">
        <v>13323</v>
      </c>
      <c r="X2796" s="2" t="s">
        <v>56</v>
      </c>
      <c r="Y2796" s="2">
        <v>173</v>
      </c>
      <c r="Z2796" s="7">
        <v>24400000</v>
      </c>
    </row>
    <row r="2797" spans="1:26" ht="15.75" customHeight="1" x14ac:dyDescent="0.3">
      <c r="A2797" s="6">
        <v>3500000</v>
      </c>
      <c r="B2797" s="2" t="s">
        <v>4906</v>
      </c>
      <c r="C2797" s="2" t="s">
        <v>20187</v>
      </c>
      <c r="D2797" t="s">
        <v>19452</v>
      </c>
      <c r="E2797" t="s">
        <v>19452</v>
      </c>
      <c r="F2797" t="s">
        <v>19452</v>
      </c>
      <c r="H2797" s="2">
        <v>16288</v>
      </c>
      <c r="I2797" s="2" t="s">
        <v>16930</v>
      </c>
      <c r="J2797" s="2" t="s">
        <v>13324</v>
      </c>
      <c r="K2797" s="2" t="s">
        <v>49</v>
      </c>
      <c r="L2797" s="2" t="s">
        <v>13325</v>
      </c>
      <c r="M2797" s="3">
        <v>10729884</v>
      </c>
      <c r="N2797" s="2" t="s">
        <v>13326</v>
      </c>
      <c r="O2797" s="2" t="s">
        <v>20066</v>
      </c>
      <c r="P2797" s="2" t="s">
        <v>62</v>
      </c>
      <c r="Q2797" s="4">
        <v>31898</v>
      </c>
      <c r="R2797" s="4" t="s">
        <v>20251</v>
      </c>
      <c r="S2797" s="6">
        <v>14000000</v>
      </c>
      <c r="T2797" s="2">
        <v>92</v>
      </c>
      <c r="U2797" s="2" t="s">
        <v>63</v>
      </c>
      <c r="V2797" s="2" t="s">
        <v>54</v>
      </c>
      <c r="W2797" s="2" t="s">
        <v>13327</v>
      </c>
      <c r="X2797" s="2" t="s">
        <v>96</v>
      </c>
      <c r="Y2797" s="2">
        <v>129</v>
      </c>
      <c r="Z2797" s="7">
        <v>10500000</v>
      </c>
    </row>
    <row r="2798" spans="1:26" ht="15.75" customHeight="1" x14ac:dyDescent="0.3">
      <c r="A2798" s="6">
        <v>3716946</v>
      </c>
      <c r="B2798" s="2" t="s">
        <v>13328</v>
      </c>
      <c r="C2798" s="2" t="s">
        <v>20174</v>
      </c>
      <c r="D2798" t="s">
        <v>20196</v>
      </c>
      <c r="E2798" t="s">
        <v>20206</v>
      </c>
      <c r="F2798" t="s">
        <v>19452</v>
      </c>
      <c r="H2798" s="2">
        <v>23330</v>
      </c>
      <c r="I2798" s="2" t="s">
        <v>16618</v>
      </c>
      <c r="J2798" s="2" t="s">
        <v>13329</v>
      </c>
      <c r="K2798" s="2" t="s">
        <v>49</v>
      </c>
      <c r="L2798" s="2" t="s">
        <v>13330</v>
      </c>
      <c r="M2798" s="3">
        <v>2676535</v>
      </c>
      <c r="N2798" s="2" t="s">
        <v>3330</v>
      </c>
      <c r="O2798" s="2" t="s">
        <v>19445</v>
      </c>
      <c r="P2798" s="2" t="s">
        <v>62</v>
      </c>
      <c r="Q2798" s="4">
        <v>25701</v>
      </c>
      <c r="R2798" s="4" t="s">
        <v>20257</v>
      </c>
      <c r="S2798" s="6">
        <v>5000000</v>
      </c>
      <c r="T2798" s="2">
        <v>121</v>
      </c>
      <c r="U2798" s="2" t="s">
        <v>63</v>
      </c>
      <c r="V2798" s="2" t="s">
        <v>54</v>
      </c>
      <c r="X2798" s="2" t="s">
        <v>65</v>
      </c>
      <c r="Y2798" s="2">
        <v>47</v>
      </c>
      <c r="Z2798" s="7">
        <v>1283054</v>
      </c>
    </row>
    <row r="2799" spans="1:26" ht="15.75" customHeight="1" x14ac:dyDescent="0.3">
      <c r="A2799" s="6">
        <v>3500000</v>
      </c>
      <c r="B2799" s="2" t="s">
        <v>4346</v>
      </c>
      <c r="C2799" s="2" t="s">
        <v>20185</v>
      </c>
      <c r="D2799" t="s">
        <v>20197</v>
      </c>
      <c r="E2799" t="s">
        <v>19452</v>
      </c>
      <c r="F2799" t="s">
        <v>19452</v>
      </c>
      <c r="H2799" s="2">
        <v>18900</v>
      </c>
      <c r="I2799" s="2" t="s">
        <v>12306</v>
      </c>
      <c r="J2799" s="2" t="s">
        <v>13331</v>
      </c>
      <c r="K2799" s="2" t="s">
        <v>49</v>
      </c>
      <c r="L2799" s="2" t="s">
        <v>13332</v>
      </c>
      <c r="M2799" s="3">
        <v>7821438</v>
      </c>
      <c r="N2799" s="2" t="s">
        <v>13333</v>
      </c>
      <c r="O2799" s="2" t="s">
        <v>19485</v>
      </c>
      <c r="P2799" s="2" t="s">
        <v>62</v>
      </c>
      <c r="Q2799" s="4">
        <v>24820</v>
      </c>
      <c r="R2799" s="4" t="s">
        <v>20267</v>
      </c>
      <c r="S2799" s="6">
        <v>13007551</v>
      </c>
      <c r="T2799" s="2">
        <v>134</v>
      </c>
      <c r="U2799" s="2" t="s">
        <v>63</v>
      </c>
      <c r="V2799" s="2" t="s">
        <v>54</v>
      </c>
      <c r="X2799" s="2" t="s">
        <v>103</v>
      </c>
      <c r="Y2799" s="2">
        <v>82</v>
      </c>
      <c r="Z2799" s="7">
        <v>9507551</v>
      </c>
    </row>
    <row r="2800" spans="1:26" ht="15.75" customHeight="1" x14ac:dyDescent="0.3">
      <c r="A2800" s="6">
        <v>3500000</v>
      </c>
      <c r="B2800" s="2" t="s">
        <v>1125</v>
      </c>
      <c r="C2800" s="2" t="s">
        <v>20179</v>
      </c>
      <c r="D2800" t="s">
        <v>19452</v>
      </c>
      <c r="E2800" t="s">
        <v>19452</v>
      </c>
      <c r="F2800" t="s">
        <v>19452</v>
      </c>
      <c r="H2800" s="2">
        <v>27029</v>
      </c>
      <c r="I2800" s="2" t="s">
        <v>16488</v>
      </c>
      <c r="J2800" s="2" t="s">
        <v>13334</v>
      </c>
      <c r="K2800" s="2" t="s">
        <v>49</v>
      </c>
      <c r="L2800" s="2" t="s">
        <v>13335</v>
      </c>
      <c r="M2800" s="3">
        <v>3281509</v>
      </c>
      <c r="N2800" s="2" t="s">
        <v>3330</v>
      </c>
      <c r="O2800" s="2" t="s">
        <v>19445</v>
      </c>
      <c r="P2800" s="2" t="s">
        <v>62</v>
      </c>
      <c r="Q2800" s="4">
        <v>21719</v>
      </c>
      <c r="R2800" s="4" t="s">
        <v>20273</v>
      </c>
      <c r="S2800" s="6">
        <v>12800000</v>
      </c>
      <c r="T2800" s="2">
        <v>149</v>
      </c>
      <c r="U2800" s="2" t="s">
        <v>63</v>
      </c>
      <c r="V2800" s="2" t="s">
        <v>54</v>
      </c>
      <c r="W2800" s="2" t="s">
        <v>13336</v>
      </c>
      <c r="X2800" s="2" t="s">
        <v>103</v>
      </c>
      <c r="Y2800" s="2">
        <v>46</v>
      </c>
      <c r="Z2800" s="7">
        <v>9300000</v>
      </c>
    </row>
    <row r="2801" spans="1:26" ht="15.75" customHeight="1" x14ac:dyDescent="0.3">
      <c r="A2801" s="6">
        <v>3500000</v>
      </c>
      <c r="B2801" s="2" t="s">
        <v>13337</v>
      </c>
      <c r="C2801" s="2" t="s">
        <v>20174</v>
      </c>
      <c r="D2801" t="s">
        <v>20197</v>
      </c>
      <c r="E2801" t="s">
        <v>20201</v>
      </c>
      <c r="F2801" t="s">
        <v>20193</v>
      </c>
      <c r="H2801" s="2">
        <v>26268</v>
      </c>
      <c r="I2801" s="2" t="s">
        <v>16520</v>
      </c>
      <c r="J2801" s="2" t="s">
        <v>13338</v>
      </c>
      <c r="K2801" s="2" t="s">
        <v>49</v>
      </c>
      <c r="L2801" s="2" t="s">
        <v>13339</v>
      </c>
      <c r="M2801" s="3">
        <v>2938973</v>
      </c>
      <c r="N2801" s="2" t="s">
        <v>3330</v>
      </c>
      <c r="O2801" s="2" t="s">
        <v>19445</v>
      </c>
      <c r="P2801" s="2" t="s">
        <v>62</v>
      </c>
      <c r="Q2801" s="4">
        <v>24161</v>
      </c>
      <c r="R2801" s="4" t="s">
        <v>20277</v>
      </c>
      <c r="S2801" s="6">
        <v>12000000</v>
      </c>
      <c r="T2801" s="2">
        <v>121</v>
      </c>
      <c r="U2801" s="2" t="s">
        <v>63</v>
      </c>
      <c r="V2801" s="2" t="s">
        <v>54</v>
      </c>
      <c r="W2801" s="2" t="s">
        <v>13340</v>
      </c>
      <c r="X2801" s="2" t="s">
        <v>180</v>
      </c>
      <c r="Y2801" s="2">
        <v>35</v>
      </c>
      <c r="Z2801" s="7">
        <v>8500000</v>
      </c>
    </row>
    <row r="2802" spans="1:26" ht="15.75" customHeight="1" x14ac:dyDescent="0.3">
      <c r="A2802" s="6">
        <v>116000000</v>
      </c>
      <c r="B2802" s="2" t="s">
        <v>241</v>
      </c>
      <c r="C2802" s="2" t="s">
        <v>20174</v>
      </c>
      <c r="D2802" t="s">
        <v>20191</v>
      </c>
      <c r="E2802" t="s">
        <v>20201</v>
      </c>
      <c r="F2802" t="s">
        <v>19452</v>
      </c>
      <c r="H2802" s="2">
        <v>9619</v>
      </c>
      <c r="I2802" s="2" t="s">
        <v>18044</v>
      </c>
      <c r="J2802" s="2" t="s">
        <v>1389</v>
      </c>
      <c r="K2802" s="2" t="s">
        <v>49</v>
      </c>
      <c r="L2802" s="2" t="s">
        <v>1390</v>
      </c>
      <c r="M2802" s="3">
        <v>1690444</v>
      </c>
      <c r="N2802" s="2" t="s">
        <v>1391</v>
      </c>
      <c r="O2802" s="2" t="s">
        <v>19455</v>
      </c>
      <c r="P2802" s="2" t="s">
        <v>62</v>
      </c>
      <c r="Q2802" s="4">
        <v>35468</v>
      </c>
      <c r="R2802" s="4" t="s">
        <v>20222</v>
      </c>
      <c r="S2802" s="6">
        <v>178127760</v>
      </c>
      <c r="T2802" s="2">
        <v>108</v>
      </c>
      <c r="U2802" s="2" t="s">
        <v>63</v>
      </c>
      <c r="V2802" s="2" t="s">
        <v>54</v>
      </c>
      <c r="W2802" s="2" t="s">
        <v>1392</v>
      </c>
      <c r="X2802" s="2" t="s">
        <v>122</v>
      </c>
      <c r="Y2802" s="2">
        <v>428</v>
      </c>
      <c r="Z2802" s="7">
        <v>62127760</v>
      </c>
    </row>
    <row r="2803" spans="1:26" ht="15.75" customHeight="1" x14ac:dyDescent="0.3">
      <c r="A2803" s="6">
        <v>3500000</v>
      </c>
      <c r="B2803" s="2" t="s">
        <v>10638</v>
      </c>
      <c r="C2803" s="2" t="s">
        <v>20186</v>
      </c>
      <c r="D2803" t="s">
        <v>20203</v>
      </c>
      <c r="E2803" t="s">
        <v>19452</v>
      </c>
      <c r="F2803" t="s">
        <v>19452</v>
      </c>
      <c r="G2803" s="2" t="s">
        <v>13344</v>
      </c>
      <c r="H2803" s="2">
        <v>310131</v>
      </c>
      <c r="I2803" s="2" t="s">
        <v>14798</v>
      </c>
      <c r="J2803" s="2" t="s">
        <v>13345</v>
      </c>
      <c r="K2803" s="2" t="s">
        <v>49</v>
      </c>
      <c r="L2803" s="2" t="s">
        <v>13346</v>
      </c>
      <c r="M2803" s="3">
        <v>50319662</v>
      </c>
      <c r="N2803" s="2" t="s">
        <v>13347</v>
      </c>
      <c r="O2803" s="2" t="s">
        <v>20067</v>
      </c>
      <c r="P2803" s="2" t="s">
        <v>417</v>
      </c>
      <c r="Q2803" s="4">
        <v>42419</v>
      </c>
      <c r="R2803" s="4" t="s">
        <v>20215</v>
      </c>
      <c r="S2803" s="6">
        <v>40423945</v>
      </c>
      <c r="T2803" s="2">
        <v>92</v>
      </c>
      <c r="U2803" s="2" t="s">
        <v>63</v>
      </c>
      <c r="V2803" s="2" t="s">
        <v>54</v>
      </c>
      <c r="W2803" s="2" t="s">
        <v>13348</v>
      </c>
      <c r="X2803" s="2" t="s">
        <v>74</v>
      </c>
      <c r="Y2803" s="2">
        <v>1434</v>
      </c>
      <c r="Z2803" s="7">
        <v>36923945</v>
      </c>
    </row>
    <row r="2804" spans="1:26" ht="15.75" customHeight="1" x14ac:dyDescent="0.3">
      <c r="A2804" s="6">
        <v>3500000</v>
      </c>
      <c r="B2804" s="2" t="s">
        <v>1556</v>
      </c>
      <c r="C2804" s="2" t="s">
        <v>13616</v>
      </c>
      <c r="D2804" t="s">
        <v>20198</v>
      </c>
      <c r="E2804" t="s">
        <v>19452</v>
      </c>
      <c r="F2804" t="s">
        <v>19452</v>
      </c>
      <c r="H2804" s="2">
        <v>11363</v>
      </c>
      <c r="I2804" s="2" t="s">
        <v>17492</v>
      </c>
      <c r="J2804" s="2" t="s">
        <v>13349</v>
      </c>
      <c r="K2804" s="2" t="s">
        <v>49</v>
      </c>
      <c r="L2804" s="2" t="s">
        <v>13350</v>
      </c>
      <c r="M2804" s="3">
        <v>8406025</v>
      </c>
      <c r="N2804" s="2" t="s">
        <v>10701</v>
      </c>
      <c r="O2804" s="2" t="s">
        <v>19690</v>
      </c>
      <c r="P2804" s="2" t="s">
        <v>62</v>
      </c>
      <c r="Q2804" s="4">
        <v>35303</v>
      </c>
      <c r="R2804" s="4" t="s">
        <v>20234</v>
      </c>
      <c r="S2804" s="6">
        <v>9482579</v>
      </c>
      <c r="T2804" s="2">
        <v>96</v>
      </c>
      <c r="U2804" s="2" t="s">
        <v>94</v>
      </c>
      <c r="V2804" s="2" t="s">
        <v>54</v>
      </c>
      <c r="W2804" s="2" t="s">
        <v>13351</v>
      </c>
      <c r="X2804" s="2" t="s">
        <v>122</v>
      </c>
      <c r="Y2804" s="2">
        <v>70</v>
      </c>
      <c r="Z2804" s="7">
        <v>5982579</v>
      </c>
    </row>
    <row r="2805" spans="1:26" ht="15.75" customHeight="1" x14ac:dyDescent="0.3">
      <c r="A2805" s="6">
        <v>10000000</v>
      </c>
      <c r="B2805" s="2" t="s">
        <v>1125</v>
      </c>
      <c r="C2805" s="2" t="s">
        <v>20179</v>
      </c>
      <c r="D2805" t="s">
        <v>19452</v>
      </c>
      <c r="E2805" t="s">
        <v>19452</v>
      </c>
      <c r="F2805" t="s">
        <v>19452</v>
      </c>
      <c r="G2805" s="2" t="s">
        <v>13352</v>
      </c>
      <c r="H2805" s="2">
        <v>3033</v>
      </c>
      <c r="I2805" s="2" t="s">
        <v>18648</v>
      </c>
      <c r="J2805" s="2" t="s">
        <v>13353</v>
      </c>
      <c r="K2805" s="2" t="s">
        <v>49</v>
      </c>
      <c r="L2805" s="2" t="s">
        <v>13354</v>
      </c>
      <c r="M2805" s="3">
        <v>5588652</v>
      </c>
      <c r="N2805" s="2" t="s">
        <v>13355</v>
      </c>
      <c r="O2805" s="2" t="s">
        <v>19494</v>
      </c>
      <c r="P2805" s="2" t="s">
        <v>71</v>
      </c>
      <c r="Q2805" s="4">
        <v>35816</v>
      </c>
      <c r="R2805" s="4" t="s">
        <v>20229</v>
      </c>
      <c r="S2805" s="6">
        <v>6451628</v>
      </c>
      <c r="T2805" s="2">
        <v>105</v>
      </c>
      <c r="U2805" s="2" t="s">
        <v>5240</v>
      </c>
      <c r="V2805" s="2" t="s">
        <v>54</v>
      </c>
      <c r="X2805" s="2" t="s">
        <v>259</v>
      </c>
      <c r="Y2805" s="2">
        <v>81</v>
      </c>
      <c r="Z2805" s="7">
        <v>-3548372</v>
      </c>
    </row>
    <row r="2806" spans="1:26" ht="15.75" customHeight="1" x14ac:dyDescent="0.3">
      <c r="A2806" s="6">
        <v>2000000</v>
      </c>
      <c r="B2806" s="2" t="s">
        <v>13356</v>
      </c>
      <c r="C2806" s="2" t="s">
        <v>20185</v>
      </c>
      <c r="D2806" t="s">
        <v>20197</v>
      </c>
      <c r="E2806" t="s">
        <v>20204</v>
      </c>
      <c r="F2806" t="s">
        <v>20198</v>
      </c>
      <c r="G2806" s="2" t="s">
        <v>13357</v>
      </c>
      <c r="H2806" s="2">
        <v>25376</v>
      </c>
      <c r="I2806" s="2" t="s">
        <v>16544</v>
      </c>
      <c r="J2806" s="2" t="s">
        <v>13358</v>
      </c>
      <c r="K2806" s="2" t="s">
        <v>2628</v>
      </c>
      <c r="L2806" s="2" t="s">
        <v>13359</v>
      </c>
      <c r="M2806" s="3">
        <v>25894065</v>
      </c>
      <c r="N2806" s="2" t="s">
        <v>13360</v>
      </c>
      <c r="O2806" s="2" t="s">
        <v>19783</v>
      </c>
      <c r="P2806" s="2" t="s">
        <v>8755</v>
      </c>
      <c r="Q2806" s="4">
        <v>40038</v>
      </c>
      <c r="R2806" s="4" t="s">
        <v>20210</v>
      </c>
      <c r="S2806" s="6">
        <v>33965843</v>
      </c>
      <c r="T2806" s="2">
        <v>129</v>
      </c>
      <c r="U2806" s="2" t="s">
        <v>7677</v>
      </c>
      <c r="V2806" s="2" t="s">
        <v>54</v>
      </c>
      <c r="X2806" s="2" t="s">
        <v>406</v>
      </c>
      <c r="Y2806" s="2">
        <v>626</v>
      </c>
      <c r="Z2806" s="7">
        <v>31965843</v>
      </c>
    </row>
    <row r="2807" spans="1:26" ht="15.75" customHeight="1" x14ac:dyDescent="0.3">
      <c r="A2807" s="6">
        <v>3600000</v>
      </c>
      <c r="B2807" s="2" t="s">
        <v>2287</v>
      </c>
      <c r="C2807" s="2" t="s">
        <v>20187</v>
      </c>
      <c r="D2807" t="s">
        <v>20196</v>
      </c>
      <c r="E2807" t="s">
        <v>20192</v>
      </c>
      <c r="F2807" t="s">
        <v>19452</v>
      </c>
      <c r="H2807" s="2">
        <v>765</v>
      </c>
      <c r="I2807" s="2" t="s">
        <v>19086</v>
      </c>
      <c r="J2807" s="2" t="s">
        <v>13361</v>
      </c>
      <c r="K2807" s="2" t="s">
        <v>49</v>
      </c>
      <c r="L2807" s="2" t="s">
        <v>13362</v>
      </c>
      <c r="M2807" s="3">
        <v>35674774</v>
      </c>
      <c r="N2807" s="2" t="s">
        <v>13363</v>
      </c>
      <c r="O2807" s="2" t="s">
        <v>19968</v>
      </c>
      <c r="P2807" s="2" t="s">
        <v>62</v>
      </c>
      <c r="Q2807" s="4">
        <v>31849</v>
      </c>
      <c r="R2807" s="4" t="s">
        <v>20251</v>
      </c>
      <c r="S2807" s="6">
        <v>5923044</v>
      </c>
      <c r="T2807" s="2">
        <v>84</v>
      </c>
      <c r="U2807" s="2" t="s">
        <v>63</v>
      </c>
      <c r="V2807" s="2" t="s">
        <v>54</v>
      </c>
      <c r="W2807" s="2" t="s">
        <v>13364</v>
      </c>
      <c r="X2807" s="2" t="s">
        <v>81</v>
      </c>
      <c r="Y2807" s="2">
        <v>742</v>
      </c>
      <c r="Z2807" s="7">
        <v>2323044</v>
      </c>
    </row>
    <row r="2808" spans="1:26" ht="15.75" customHeight="1" x14ac:dyDescent="0.3">
      <c r="A2808" s="6">
        <v>3500000</v>
      </c>
      <c r="B2808" s="2" t="s">
        <v>7898</v>
      </c>
      <c r="C2808" s="2" t="s">
        <v>20176</v>
      </c>
      <c r="D2808" t="s">
        <v>20203</v>
      </c>
      <c r="E2808" t="s">
        <v>19452</v>
      </c>
      <c r="F2808" t="s">
        <v>19452</v>
      </c>
      <c r="G2808" s="2" t="s">
        <v>13365</v>
      </c>
      <c r="H2808" s="2">
        <v>46146</v>
      </c>
      <c r="I2808" s="2" t="s">
        <v>16036</v>
      </c>
      <c r="J2808" s="2" t="s">
        <v>13366</v>
      </c>
      <c r="K2808" s="2" t="s">
        <v>13367</v>
      </c>
      <c r="L2808" s="2" t="s">
        <v>13368</v>
      </c>
      <c r="M2808" s="3">
        <v>12982319</v>
      </c>
      <c r="N2808" s="2" t="s">
        <v>13369</v>
      </c>
      <c r="O2808" s="2" t="s">
        <v>20068</v>
      </c>
      <c r="P2808" s="2" t="s">
        <v>13370</v>
      </c>
      <c r="Q2808" s="4">
        <v>40480</v>
      </c>
      <c r="R2808" s="4" t="s">
        <v>20214</v>
      </c>
      <c r="S2808" s="6">
        <v>4159678</v>
      </c>
      <c r="T2808" s="2">
        <v>103</v>
      </c>
      <c r="U2808" s="2" t="s">
        <v>13371</v>
      </c>
      <c r="V2808" s="2" t="s">
        <v>54</v>
      </c>
      <c r="W2808" s="2" t="s">
        <v>13372</v>
      </c>
      <c r="X2808" s="2" t="s">
        <v>252</v>
      </c>
      <c r="Y2808" s="2">
        <v>583</v>
      </c>
      <c r="Z2808" s="7">
        <v>659678</v>
      </c>
    </row>
    <row r="2809" spans="1:26" ht="15.75" customHeight="1" x14ac:dyDescent="0.3">
      <c r="A2809" s="6">
        <v>3500000</v>
      </c>
      <c r="B2809" s="2" t="s">
        <v>2367</v>
      </c>
      <c r="C2809" s="2" t="s">
        <v>13616</v>
      </c>
      <c r="D2809" t="s">
        <v>20197</v>
      </c>
      <c r="E2809" t="s">
        <v>19452</v>
      </c>
      <c r="F2809" t="s">
        <v>19452</v>
      </c>
      <c r="H2809" s="2">
        <v>14256</v>
      </c>
      <c r="I2809" s="2" t="s">
        <v>17088</v>
      </c>
      <c r="J2809" s="2" t="s">
        <v>13373</v>
      </c>
      <c r="K2809" s="2" t="s">
        <v>49</v>
      </c>
      <c r="L2809" s="2" t="s">
        <v>13374</v>
      </c>
      <c r="M2809" s="3">
        <v>3643608</v>
      </c>
      <c r="N2809" s="2" t="s">
        <v>13375</v>
      </c>
      <c r="O2809" s="2" t="s">
        <v>19911</v>
      </c>
      <c r="P2809" s="2" t="s">
        <v>62</v>
      </c>
      <c r="Q2809" s="4">
        <v>38755</v>
      </c>
      <c r="R2809" s="4" t="s">
        <v>20216</v>
      </c>
      <c r="S2809" s="6">
        <v>113783</v>
      </c>
      <c r="T2809" s="2">
        <v>98</v>
      </c>
      <c r="U2809" s="2" t="s">
        <v>63</v>
      </c>
      <c r="V2809" s="2" t="s">
        <v>54</v>
      </c>
      <c r="W2809" s="2" t="s">
        <v>13376</v>
      </c>
      <c r="X2809" s="2" t="s">
        <v>252</v>
      </c>
      <c r="Y2809" s="2">
        <v>28</v>
      </c>
      <c r="Z2809" s="7">
        <v>-3386217</v>
      </c>
    </row>
    <row r="2810" spans="1:26" ht="15.75" customHeight="1" x14ac:dyDescent="0.3">
      <c r="A2810" s="6">
        <v>3400000</v>
      </c>
      <c r="B2810" s="2" t="s">
        <v>5205</v>
      </c>
      <c r="C2810" s="2" t="s">
        <v>13616</v>
      </c>
      <c r="D2810" t="s">
        <v>20207</v>
      </c>
      <c r="E2810" t="s">
        <v>19452</v>
      </c>
      <c r="F2810" t="s">
        <v>19452</v>
      </c>
      <c r="H2810" s="2">
        <v>12535</v>
      </c>
      <c r="I2810" s="2" t="s">
        <v>17283</v>
      </c>
      <c r="J2810" s="2" t="s">
        <v>13377</v>
      </c>
      <c r="K2810" s="2" t="s">
        <v>49</v>
      </c>
      <c r="L2810" s="2" t="s">
        <v>13378</v>
      </c>
      <c r="M2810" s="3">
        <v>5690619</v>
      </c>
      <c r="N2810" s="2" t="s">
        <v>13379</v>
      </c>
      <c r="O2810" s="2" t="s">
        <v>19458</v>
      </c>
      <c r="P2810" s="2" t="s">
        <v>62</v>
      </c>
      <c r="Q2810" s="4">
        <v>28484</v>
      </c>
      <c r="R2810" s="4" t="s">
        <v>20256</v>
      </c>
      <c r="S2810" s="6">
        <v>31063038</v>
      </c>
      <c r="T2810" s="2">
        <v>94</v>
      </c>
      <c r="U2810" s="2" t="s">
        <v>5240</v>
      </c>
      <c r="V2810" s="2" t="s">
        <v>54</v>
      </c>
      <c r="W2810" s="2" t="s">
        <v>13380</v>
      </c>
      <c r="X2810" s="2" t="s">
        <v>154</v>
      </c>
      <c r="Y2810" s="2">
        <v>84</v>
      </c>
      <c r="Z2810" s="7">
        <v>27663038</v>
      </c>
    </row>
    <row r="2811" spans="1:26" ht="15.75" customHeight="1" x14ac:dyDescent="0.3">
      <c r="A2811" s="6">
        <v>8000000</v>
      </c>
      <c r="B2811" s="2" t="s">
        <v>2614</v>
      </c>
      <c r="C2811" s="2" t="s">
        <v>20188</v>
      </c>
      <c r="D2811" t="s">
        <v>20195</v>
      </c>
      <c r="E2811" t="s">
        <v>19452</v>
      </c>
      <c r="F2811" t="s">
        <v>19452</v>
      </c>
      <c r="G2811" s="2" t="s">
        <v>13381</v>
      </c>
      <c r="H2811" s="2">
        <v>1667</v>
      </c>
      <c r="I2811" s="2" t="s">
        <v>18876</v>
      </c>
      <c r="J2811" s="2" t="s">
        <v>13382</v>
      </c>
      <c r="K2811" s="2" t="s">
        <v>1360</v>
      </c>
      <c r="L2811" s="2" t="s">
        <v>13383</v>
      </c>
      <c r="M2811" s="3">
        <v>17537154</v>
      </c>
      <c r="N2811" s="2" t="s">
        <v>13384</v>
      </c>
      <c r="O2811" s="2" t="s">
        <v>19665</v>
      </c>
      <c r="P2811" s="2" t="s">
        <v>1815</v>
      </c>
      <c r="Q2811" s="4">
        <v>38378</v>
      </c>
      <c r="R2811" s="4" t="s">
        <v>20221</v>
      </c>
      <c r="S2811" s="6">
        <v>127392239</v>
      </c>
      <c r="T2811" s="2">
        <v>80</v>
      </c>
      <c r="U2811" s="2" t="s">
        <v>937</v>
      </c>
      <c r="V2811" s="2" t="s">
        <v>54</v>
      </c>
      <c r="W2811" s="2" t="s">
        <v>13385</v>
      </c>
      <c r="X2811" s="2" t="s">
        <v>65</v>
      </c>
      <c r="Y2811" s="2">
        <v>358</v>
      </c>
      <c r="Z2811" s="7">
        <v>119392239</v>
      </c>
    </row>
    <row r="2812" spans="1:26" ht="15.75" customHeight="1" x14ac:dyDescent="0.3">
      <c r="A2812" s="6">
        <v>3500000</v>
      </c>
      <c r="B2812" s="2" t="s">
        <v>4599</v>
      </c>
      <c r="C2812" s="2" t="s">
        <v>20180</v>
      </c>
      <c r="D2812" t="s">
        <v>20197</v>
      </c>
      <c r="E2812" t="s">
        <v>19452</v>
      </c>
      <c r="F2812" t="s">
        <v>19452</v>
      </c>
      <c r="G2812" s="2" t="s">
        <v>13386</v>
      </c>
      <c r="H2812" s="2">
        <v>50839</v>
      </c>
      <c r="I2812" s="2" t="s">
        <v>15930</v>
      </c>
      <c r="J2812" s="2" t="s">
        <v>13387</v>
      </c>
      <c r="K2812" s="2" t="s">
        <v>49</v>
      </c>
      <c r="L2812" s="2" t="s">
        <v>13388</v>
      </c>
      <c r="M2812" s="3">
        <v>26259389</v>
      </c>
      <c r="N2812" s="2" t="s">
        <v>13389</v>
      </c>
      <c r="O2812" s="2" t="s">
        <v>20069</v>
      </c>
      <c r="P2812" s="2" t="s">
        <v>62</v>
      </c>
      <c r="Q2812" s="4">
        <v>40814</v>
      </c>
      <c r="R2812" s="4" t="s">
        <v>20219</v>
      </c>
      <c r="S2812" s="6">
        <v>19504039</v>
      </c>
      <c r="T2812" s="2">
        <v>107</v>
      </c>
      <c r="U2812" s="2" t="s">
        <v>63</v>
      </c>
      <c r="V2812" s="2" t="s">
        <v>54</v>
      </c>
      <c r="W2812" s="2" t="s">
        <v>13390</v>
      </c>
      <c r="X2812" s="2" t="s">
        <v>252</v>
      </c>
      <c r="Y2812" s="2">
        <v>524</v>
      </c>
      <c r="Z2812" s="7">
        <v>16004039</v>
      </c>
    </row>
    <row r="2813" spans="1:26" ht="15.75" customHeight="1" x14ac:dyDescent="0.3">
      <c r="A2813" s="6">
        <v>3000000</v>
      </c>
      <c r="B2813" s="2" t="s">
        <v>2367</v>
      </c>
      <c r="C2813" s="2" t="s">
        <v>13616</v>
      </c>
      <c r="D2813" t="s">
        <v>20197</v>
      </c>
      <c r="E2813" t="s">
        <v>19452</v>
      </c>
      <c r="F2813" t="s">
        <v>19452</v>
      </c>
      <c r="H2813" s="2">
        <v>13973</v>
      </c>
      <c r="I2813" s="2" t="s">
        <v>17125</v>
      </c>
      <c r="J2813" s="2" t="s">
        <v>13391</v>
      </c>
      <c r="K2813" s="2" t="s">
        <v>49</v>
      </c>
      <c r="L2813" s="2" t="s">
        <v>13392</v>
      </c>
      <c r="M2813" s="3">
        <v>11637458</v>
      </c>
      <c r="N2813" s="2" t="s">
        <v>13393</v>
      </c>
      <c r="O2813" s="2" t="s">
        <v>19690</v>
      </c>
      <c r="P2813" s="2" t="s">
        <v>62</v>
      </c>
      <c r="Q2813" s="4">
        <v>39717</v>
      </c>
      <c r="R2813" s="4" t="s">
        <v>20217</v>
      </c>
      <c r="S2813" s="6">
        <v>3830137</v>
      </c>
      <c r="T2813" s="2">
        <v>92</v>
      </c>
      <c r="U2813" s="2" t="s">
        <v>63</v>
      </c>
      <c r="V2813" s="2" t="s">
        <v>54</v>
      </c>
      <c r="W2813" s="2" t="s">
        <v>13394</v>
      </c>
      <c r="X2813" s="2" t="s">
        <v>281</v>
      </c>
      <c r="Y2813" s="2">
        <v>127</v>
      </c>
      <c r="Z2813" s="7">
        <v>830137</v>
      </c>
    </row>
    <row r="2814" spans="1:26" ht="15.75" customHeight="1" x14ac:dyDescent="0.3">
      <c r="A2814" s="6">
        <v>3300000</v>
      </c>
      <c r="B2814" s="2" t="s">
        <v>1125</v>
      </c>
      <c r="C2814" s="2" t="s">
        <v>20179</v>
      </c>
      <c r="D2814" t="s">
        <v>19452</v>
      </c>
      <c r="E2814" t="s">
        <v>19452</v>
      </c>
      <c r="F2814" t="s">
        <v>19452</v>
      </c>
      <c r="G2814" s="2" t="s">
        <v>13395</v>
      </c>
      <c r="H2814" s="2">
        <v>244786</v>
      </c>
      <c r="I2814" s="2" t="s">
        <v>15020</v>
      </c>
      <c r="J2814" s="2" t="s">
        <v>13396</v>
      </c>
      <c r="K2814" s="2" t="s">
        <v>49</v>
      </c>
      <c r="L2814" s="2" t="s">
        <v>13397</v>
      </c>
      <c r="M2814" s="3">
        <v>192528841</v>
      </c>
      <c r="N2814" s="2" t="s">
        <v>13398</v>
      </c>
      <c r="O2814" s="2" t="s">
        <v>19741</v>
      </c>
      <c r="P2814" s="2" t="s">
        <v>62</v>
      </c>
      <c r="Q2814" s="4">
        <v>41922</v>
      </c>
      <c r="R2814" s="4" t="s">
        <v>20220</v>
      </c>
      <c r="S2814" s="6">
        <v>13092000</v>
      </c>
      <c r="T2814" s="2">
        <v>105</v>
      </c>
      <c r="U2814" s="2" t="s">
        <v>63</v>
      </c>
      <c r="V2814" s="2" t="s">
        <v>54</v>
      </c>
      <c r="W2814" s="2" t="s">
        <v>13399</v>
      </c>
      <c r="X2814" s="2" t="s">
        <v>3426</v>
      </c>
      <c r="Y2814" s="2">
        <v>4254</v>
      </c>
      <c r="Z2814" s="7">
        <v>9792000</v>
      </c>
    </row>
    <row r="2815" spans="1:26" ht="15.75" customHeight="1" x14ac:dyDescent="0.3">
      <c r="A2815" s="6">
        <v>3300000</v>
      </c>
      <c r="B2815" s="2" t="s">
        <v>1600</v>
      </c>
      <c r="C2815" s="2" t="s">
        <v>20179</v>
      </c>
      <c r="D2815" t="s">
        <v>20193</v>
      </c>
      <c r="E2815" t="s">
        <v>19452</v>
      </c>
      <c r="F2815" t="s">
        <v>19452</v>
      </c>
      <c r="G2815" s="2" t="s">
        <v>13400</v>
      </c>
      <c r="H2815" s="2">
        <v>598</v>
      </c>
      <c r="I2815" s="2" t="s">
        <v>19168</v>
      </c>
      <c r="J2815" s="2" t="s">
        <v>13401</v>
      </c>
      <c r="K2815" s="2" t="s">
        <v>11314</v>
      </c>
      <c r="L2815" s="2" t="s">
        <v>13402</v>
      </c>
      <c r="M2815" s="3">
        <v>44356711</v>
      </c>
      <c r="N2815" s="2" t="s">
        <v>13403</v>
      </c>
      <c r="O2815" s="2" t="s">
        <v>19929</v>
      </c>
      <c r="P2815" s="2" t="s">
        <v>13404</v>
      </c>
      <c r="Q2815" s="4">
        <v>37292</v>
      </c>
      <c r="R2815" s="4" t="s">
        <v>20228</v>
      </c>
      <c r="S2815" s="6">
        <v>30641770</v>
      </c>
      <c r="T2815" s="2">
        <v>130</v>
      </c>
      <c r="U2815" s="2" t="s">
        <v>12435</v>
      </c>
      <c r="V2815" s="2" t="s">
        <v>54</v>
      </c>
      <c r="W2815" s="2" t="s">
        <v>13405</v>
      </c>
      <c r="X2815" s="2" t="s">
        <v>628</v>
      </c>
      <c r="Y2815" s="2">
        <v>1814</v>
      </c>
      <c r="Z2815" s="7">
        <v>27341770</v>
      </c>
    </row>
    <row r="2816" spans="1:26" ht="15.75" customHeight="1" x14ac:dyDescent="0.3">
      <c r="A2816" s="6">
        <v>600000</v>
      </c>
      <c r="B2816" s="2" t="s">
        <v>2367</v>
      </c>
      <c r="C2816" s="2" t="s">
        <v>13616</v>
      </c>
      <c r="D2816" t="s">
        <v>20197</v>
      </c>
      <c r="E2816" t="s">
        <v>19452</v>
      </c>
      <c r="F2816" t="s">
        <v>19452</v>
      </c>
      <c r="H2816" s="2">
        <v>11129</v>
      </c>
      <c r="I2816" s="2" t="s">
        <v>17549</v>
      </c>
      <c r="J2816" s="2" t="s">
        <v>13406</v>
      </c>
      <c r="K2816" s="2" t="s">
        <v>49</v>
      </c>
      <c r="L2816" s="2" t="s">
        <v>13407</v>
      </c>
      <c r="M2816" s="3">
        <v>4859873</v>
      </c>
      <c r="N2816" s="2" t="s">
        <v>13408</v>
      </c>
      <c r="O2816" s="2" t="s">
        <v>20070</v>
      </c>
      <c r="P2816" s="2" t="s">
        <v>12236</v>
      </c>
      <c r="Q2816" s="4">
        <v>36315</v>
      </c>
      <c r="R2816" s="4" t="s">
        <v>20224</v>
      </c>
      <c r="S2816" s="6">
        <v>4000000</v>
      </c>
      <c r="T2816" s="2">
        <v>99</v>
      </c>
      <c r="U2816" s="2" t="s">
        <v>63</v>
      </c>
      <c r="V2816" s="2" t="s">
        <v>54</v>
      </c>
      <c r="W2816" s="2" t="s">
        <v>13409</v>
      </c>
      <c r="X2816" s="2" t="s">
        <v>259</v>
      </c>
      <c r="Y2816" s="2">
        <v>97</v>
      </c>
      <c r="Z2816" s="7">
        <v>3400000</v>
      </c>
    </row>
    <row r="2817" spans="1:26" ht="15.75" customHeight="1" x14ac:dyDescent="0.3">
      <c r="A2817" s="6">
        <v>3800000</v>
      </c>
      <c r="B2817" s="2" t="s">
        <v>1125</v>
      </c>
      <c r="C2817" s="2" t="s">
        <v>20179</v>
      </c>
      <c r="D2817" t="s">
        <v>19452</v>
      </c>
      <c r="E2817" t="s">
        <v>19452</v>
      </c>
      <c r="F2817" t="s">
        <v>19452</v>
      </c>
      <c r="H2817" s="2">
        <v>103663</v>
      </c>
      <c r="I2817" s="2" t="s">
        <v>15442</v>
      </c>
      <c r="J2817" s="2" t="s">
        <v>13410</v>
      </c>
      <c r="K2817" s="2" t="s">
        <v>10610</v>
      </c>
      <c r="L2817" s="2" t="s">
        <v>13411</v>
      </c>
      <c r="M2817" s="3">
        <v>21826888</v>
      </c>
      <c r="N2817" s="2" t="s">
        <v>13412</v>
      </c>
      <c r="O2817" s="2" t="s">
        <v>19891</v>
      </c>
      <c r="P2817" s="2" t="s">
        <v>13096</v>
      </c>
      <c r="Q2817" s="4">
        <v>41149</v>
      </c>
      <c r="R2817" s="4" t="s">
        <v>20213</v>
      </c>
      <c r="S2817" s="6">
        <v>16800000</v>
      </c>
      <c r="T2817" s="2">
        <v>115</v>
      </c>
      <c r="U2817" s="2" t="s">
        <v>13413</v>
      </c>
      <c r="V2817" s="2" t="s">
        <v>54</v>
      </c>
      <c r="W2817" s="2" t="s">
        <v>13414</v>
      </c>
      <c r="X2817" s="2" t="s">
        <v>620</v>
      </c>
      <c r="Y2817" s="2">
        <v>927</v>
      </c>
      <c r="Z2817" s="7">
        <v>13000000</v>
      </c>
    </row>
    <row r="2818" spans="1:26" ht="15.75" customHeight="1" x14ac:dyDescent="0.3">
      <c r="A2818" s="6">
        <v>3300000</v>
      </c>
      <c r="B2818" s="2" t="s">
        <v>939</v>
      </c>
      <c r="C2818" s="2" t="s">
        <v>13616</v>
      </c>
      <c r="D2818" t="s">
        <v>19452</v>
      </c>
      <c r="E2818" t="s">
        <v>19452</v>
      </c>
      <c r="F2818" t="s">
        <v>19452</v>
      </c>
      <c r="H2818" s="2">
        <v>301748</v>
      </c>
      <c r="I2818" s="2" t="s">
        <v>14817</v>
      </c>
      <c r="J2818" s="2" t="s">
        <v>13415</v>
      </c>
      <c r="K2818" s="2" t="s">
        <v>49</v>
      </c>
      <c r="L2818" s="2" t="s">
        <v>13416</v>
      </c>
      <c r="M2818" s="3">
        <v>2964785</v>
      </c>
      <c r="N2818" s="2" t="s">
        <v>13417</v>
      </c>
      <c r="O2818" s="2" t="s">
        <v>20071</v>
      </c>
      <c r="P2818" s="2" t="s">
        <v>62</v>
      </c>
      <c r="Q2818" s="4">
        <v>41951</v>
      </c>
      <c r="R2818" s="4" t="s">
        <v>20220</v>
      </c>
      <c r="S2818" s="6">
        <v>45000</v>
      </c>
      <c r="T2818" s="2">
        <v>96</v>
      </c>
      <c r="U2818" s="2" t="s">
        <v>63</v>
      </c>
      <c r="V2818" s="2" t="s">
        <v>54</v>
      </c>
      <c r="W2818" s="2" t="s">
        <v>13418</v>
      </c>
      <c r="X2818" s="2" t="s">
        <v>1499</v>
      </c>
      <c r="Y2818" s="2">
        <v>9</v>
      </c>
      <c r="Z2818" s="7">
        <v>-3255000</v>
      </c>
    </row>
    <row r="2819" spans="1:26" ht="15.75" customHeight="1" x14ac:dyDescent="0.3">
      <c r="A2819" s="6">
        <v>3200000</v>
      </c>
      <c r="B2819" s="2" t="s">
        <v>13419</v>
      </c>
      <c r="C2819" s="2" t="s">
        <v>20187</v>
      </c>
      <c r="D2819" t="s">
        <v>20197</v>
      </c>
      <c r="E2819" t="s">
        <v>20204</v>
      </c>
      <c r="F2819" t="s">
        <v>19452</v>
      </c>
      <c r="H2819" s="2">
        <v>805</v>
      </c>
      <c r="I2819" s="2" t="s">
        <v>19065</v>
      </c>
      <c r="J2819" s="2" t="s">
        <v>13420</v>
      </c>
      <c r="K2819" s="2" t="s">
        <v>49</v>
      </c>
      <c r="L2819" s="2" t="s">
        <v>13421</v>
      </c>
      <c r="M2819" s="3">
        <v>26180367</v>
      </c>
      <c r="N2819" s="2" t="s">
        <v>13422</v>
      </c>
      <c r="O2819" s="2" t="s">
        <v>19449</v>
      </c>
      <c r="P2819" s="2" t="s">
        <v>62</v>
      </c>
      <c r="Q2819" s="4">
        <v>25001</v>
      </c>
      <c r="R2819" s="4" t="s">
        <v>20247</v>
      </c>
      <c r="S2819" s="6">
        <v>33395426</v>
      </c>
      <c r="T2819" s="2">
        <v>136</v>
      </c>
      <c r="U2819" s="2" t="s">
        <v>63</v>
      </c>
      <c r="V2819" s="2" t="s">
        <v>54</v>
      </c>
      <c r="W2819" s="2" t="s">
        <v>13423</v>
      </c>
      <c r="X2819" s="2" t="s">
        <v>220</v>
      </c>
      <c r="Y2819" s="2">
        <v>863</v>
      </c>
      <c r="Z2819" s="7">
        <v>30195426</v>
      </c>
    </row>
    <row r="2820" spans="1:26" ht="15.75" customHeight="1" x14ac:dyDescent="0.3">
      <c r="A2820" s="6">
        <v>3200000</v>
      </c>
      <c r="B2820" s="2" t="s">
        <v>4937</v>
      </c>
      <c r="C2820" s="2" t="s">
        <v>20183</v>
      </c>
      <c r="D2820" t="s">
        <v>19452</v>
      </c>
      <c r="E2820" t="s">
        <v>19452</v>
      </c>
      <c r="F2820" t="s">
        <v>19452</v>
      </c>
      <c r="H2820" s="2">
        <v>11697</v>
      </c>
      <c r="I2820" s="2" t="s">
        <v>17405</v>
      </c>
      <c r="J2820" s="2" t="s">
        <v>13424</v>
      </c>
      <c r="K2820" s="2" t="s">
        <v>49</v>
      </c>
      <c r="L2820" s="2" t="s">
        <v>13425</v>
      </c>
      <c r="M2820" s="3">
        <v>11735287</v>
      </c>
      <c r="N2820" s="2" t="s">
        <v>13426</v>
      </c>
      <c r="O2820" s="2" t="s">
        <v>19449</v>
      </c>
      <c r="P2820" s="2" t="s">
        <v>62</v>
      </c>
      <c r="Q2820" s="4">
        <v>22758</v>
      </c>
      <c r="R2820" s="4" t="s">
        <v>20243</v>
      </c>
      <c r="S2820" s="6">
        <v>8000000</v>
      </c>
      <c r="T2820" s="2">
        <v>123</v>
      </c>
      <c r="U2820" s="2" t="s">
        <v>63</v>
      </c>
      <c r="V2820" s="2" t="s">
        <v>54</v>
      </c>
      <c r="W2820" s="2" t="s">
        <v>13427</v>
      </c>
      <c r="X2820" s="2" t="s">
        <v>103</v>
      </c>
      <c r="Y2820" s="2">
        <v>265</v>
      </c>
      <c r="Z2820" s="7">
        <v>4800000</v>
      </c>
    </row>
    <row r="2821" spans="1:26" ht="15.75" customHeight="1" x14ac:dyDescent="0.3">
      <c r="A2821" s="6">
        <v>3200000</v>
      </c>
      <c r="B2821" s="2" t="s">
        <v>5633</v>
      </c>
      <c r="C2821" s="2" t="s">
        <v>20179</v>
      </c>
      <c r="D2821" t="s">
        <v>20198</v>
      </c>
      <c r="E2821" t="s">
        <v>20196</v>
      </c>
      <c r="F2821" t="s">
        <v>19452</v>
      </c>
      <c r="G2821" s="2" t="s">
        <v>13428</v>
      </c>
      <c r="H2821" s="2">
        <v>55347</v>
      </c>
      <c r="I2821" s="2" t="s">
        <v>15888</v>
      </c>
      <c r="J2821" s="2" t="s">
        <v>13429</v>
      </c>
      <c r="K2821" s="2" t="s">
        <v>49</v>
      </c>
      <c r="L2821" s="2" t="s">
        <v>13430</v>
      </c>
      <c r="M2821" s="3">
        <v>11933449</v>
      </c>
      <c r="N2821" s="2" t="s">
        <v>13431</v>
      </c>
      <c r="O2821" s="2" t="s">
        <v>20067</v>
      </c>
      <c r="P2821" s="2" t="s">
        <v>62</v>
      </c>
      <c r="Q2821" s="4">
        <v>40432</v>
      </c>
      <c r="R2821" s="4" t="s">
        <v>20214</v>
      </c>
      <c r="S2821" s="6">
        <v>5332926</v>
      </c>
      <c r="T2821" s="2">
        <v>105</v>
      </c>
      <c r="U2821" s="2" t="s">
        <v>94</v>
      </c>
      <c r="V2821" s="2" t="s">
        <v>54</v>
      </c>
      <c r="W2821" s="2" t="s">
        <v>13432</v>
      </c>
      <c r="X2821" s="2" t="s">
        <v>259</v>
      </c>
      <c r="Y2821" s="2">
        <v>347</v>
      </c>
      <c r="Z2821" s="7">
        <v>2132926</v>
      </c>
    </row>
    <row r="2822" spans="1:26" ht="15.75" customHeight="1" x14ac:dyDescent="0.3">
      <c r="A2822" s="6">
        <v>36000000</v>
      </c>
      <c r="B2822" s="2" t="s">
        <v>3758</v>
      </c>
      <c r="C2822" s="2" t="s">
        <v>20179</v>
      </c>
      <c r="D2822" t="s">
        <v>20196</v>
      </c>
      <c r="E2822" t="s">
        <v>19452</v>
      </c>
      <c r="F2822" t="s">
        <v>19452</v>
      </c>
      <c r="H2822" s="2">
        <v>75531</v>
      </c>
      <c r="I2822" s="2" t="s">
        <v>15656</v>
      </c>
      <c r="J2822" s="2" t="s">
        <v>6245</v>
      </c>
      <c r="K2822" s="2" t="s">
        <v>4907</v>
      </c>
      <c r="L2822" s="2" t="s">
        <v>6246</v>
      </c>
      <c r="M2822" s="3">
        <v>1068453</v>
      </c>
      <c r="N2822" s="2" t="s">
        <v>6247</v>
      </c>
      <c r="O2822" s="2" t="s">
        <v>19455</v>
      </c>
      <c r="P2822" s="2" t="s">
        <v>62</v>
      </c>
      <c r="Q2822" s="4">
        <v>36553</v>
      </c>
      <c r="R2822" s="4" t="s">
        <v>20230</v>
      </c>
      <c r="S2822" s="6">
        <v>3003296</v>
      </c>
      <c r="T2822" s="2">
        <v>95</v>
      </c>
      <c r="U2822" s="2" t="s">
        <v>63</v>
      </c>
      <c r="V2822" s="2" t="s">
        <v>54</v>
      </c>
      <c r="W2822" s="2" t="s">
        <v>6248</v>
      </c>
      <c r="X2822" s="2" t="s">
        <v>3188</v>
      </c>
      <c r="Y2822" s="2">
        <v>14</v>
      </c>
      <c r="Z2822" s="7">
        <v>-32996704</v>
      </c>
    </row>
    <row r="2823" spans="1:26" ht="15.75" customHeight="1" x14ac:dyDescent="0.3">
      <c r="A2823" s="6">
        <v>2500000</v>
      </c>
      <c r="B2823" s="2" t="s">
        <v>851</v>
      </c>
      <c r="C2823" s="2" t="s">
        <v>20175</v>
      </c>
      <c r="D2823" t="s">
        <v>20194</v>
      </c>
      <c r="E2823" t="s">
        <v>20201</v>
      </c>
      <c r="F2823" t="s">
        <v>19452</v>
      </c>
      <c r="G2823" s="2" t="s">
        <v>13438</v>
      </c>
      <c r="H2823" s="2">
        <v>658</v>
      </c>
      <c r="I2823" s="2" t="s">
        <v>19135</v>
      </c>
      <c r="J2823" s="2" t="s">
        <v>13439</v>
      </c>
      <c r="K2823" s="2" t="s">
        <v>49</v>
      </c>
      <c r="L2823" s="2" t="s">
        <v>13440</v>
      </c>
      <c r="M2823" s="3">
        <v>47812466</v>
      </c>
      <c r="N2823" s="2" t="s">
        <v>10650</v>
      </c>
      <c r="O2823" s="2" t="s">
        <v>19517</v>
      </c>
      <c r="P2823" s="2" t="s">
        <v>71</v>
      </c>
      <c r="Q2823" s="4">
        <v>23637</v>
      </c>
      <c r="R2823" s="4" t="s">
        <v>20262</v>
      </c>
      <c r="S2823" s="6">
        <v>124881062</v>
      </c>
      <c r="T2823" s="2">
        <v>110</v>
      </c>
      <c r="U2823" s="2" t="s">
        <v>13441</v>
      </c>
      <c r="V2823" s="2" t="s">
        <v>54</v>
      </c>
      <c r="W2823" s="2" t="s">
        <v>13442</v>
      </c>
      <c r="X2823" s="2" t="s">
        <v>56</v>
      </c>
      <c r="Y2823" s="2">
        <v>987</v>
      </c>
      <c r="Z2823" s="7">
        <v>122381062</v>
      </c>
    </row>
    <row r="2824" spans="1:26" ht="15.75" customHeight="1" x14ac:dyDescent="0.3">
      <c r="A2824" s="6">
        <v>3180000</v>
      </c>
      <c r="B2824" s="2" t="s">
        <v>13443</v>
      </c>
      <c r="C2824" s="2" t="s">
        <v>20179</v>
      </c>
      <c r="D2824" t="s">
        <v>20195</v>
      </c>
      <c r="E2824" t="s">
        <v>20192</v>
      </c>
      <c r="F2824" t="s">
        <v>19452</v>
      </c>
      <c r="H2824" s="2">
        <v>1585</v>
      </c>
      <c r="I2824" s="2" t="s">
        <v>18903</v>
      </c>
      <c r="J2824" s="2" t="s">
        <v>13444</v>
      </c>
      <c r="K2824" s="2" t="s">
        <v>49</v>
      </c>
      <c r="L2824" s="2" t="s">
        <v>13445</v>
      </c>
      <c r="M2824" s="3">
        <v>42868495</v>
      </c>
      <c r="N2824" s="2" t="s">
        <v>13446</v>
      </c>
      <c r="O2824" s="2" t="s">
        <v>19638</v>
      </c>
      <c r="P2824" s="2" t="s">
        <v>62</v>
      </c>
      <c r="Q2824" s="4">
        <v>17156</v>
      </c>
      <c r="R2824" s="4" t="s">
        <v>20270</v>
      </c>
      <c r="S2824" s="6">
        <v>9644124</v>
      </c>
      <c r="T2824" s="2">
        <v>130</v>
      </c>
      <c r="U2824" s="2" t="s">
        <v>63</v>
      </c>
      <c r="V2824" s="2" t="s">
        <v>54</v>
      </c>
      <c r="W2824" s="2" t="s">
        <v>13447</v>
      </c>
      <c r="X2824" s="2" t="s">
        <v>531</v>
      </c>
      <c r="Y2824" s="2">
        <v>1076</v>
      </c>
      <c r="Z2824" s="7">
        <v>6464124</v>
      </c>
    </row>
    <row r="2825" spans="1:26" ht="15.75" customHeight="1" x14ac:dyDescent="0.3">
      <c r="A2825" s="6">
        <v>4000000</v>
      </c>
      <c r="B2825" s="2" t="s">
        <v>1600</v>
      </c>
      <c r="C2825" s="2" t="s">
        <v>20179</v>
      </c>
      <c r="D2825" t="s">
        <v>20193</v>
      </c>
      <c r="E2825" t="s">
        <v>19452</v>
      </c>
      <c r="F2825" t="s">
        <v>19452</v>
      </c>
      <c r="G2825" s="2" t="s">
        <v>13448</v>
      </c>
      <c r="H2825" s="2">
        <v>627</v>
      </c>
      <c r="I2825" s="2" t="s">
        <v>19150</v>
      </c>
      <c r="J2825" s="2" t="s">
        <v>13449</v>
      </c>
      <c r="K2825" s="2" t="s">
        <v>49</v>
      </c>
      <c r="L2825" s="2" t="s">
        <v>13450</v>
      </c>
      <c r="M2825" s="3">
        <v>63513324</v>
      </c>
      <c r="N2825" s="2" t="s">
        <v>13451</v>
      </c>
      <c r="O2825" s="2" t="s">
        <v>19502</v>
      </c>
      <c r="P2825" s="2" t="s">
        <v>3537</v>
      </c>
      <c r="Q2825" s="4">
        <v>35118</v>
      </c>
      <c r="R2825" s="4" t="s">
        <v>20234</v>
      </c>
      <c r="S2825" s="6">
        <v>16491080</v>
      </c>
      <c r="T2825" s="2">
        <v>93</v>
      </c>
      <c r="U2825" s="2" t="s">
        <v>63</v>
      </c>
      <c r="V2825" s="2" t="s">
        <v>54</v>
      </c>
      <c r="W2825" s="2" t="s">
        <v>13452</v>
      </c>
      <c r="X2825" s="2" t="s">
        <v>406</v>
      </c>
      <c r="Y2825" s="2">
        <v>2655</v>
      </c>
      <c r="Z2825" s="7">
        <v>12491080</v>
      </c>
    </row>
    <row r="2826" spans="1:26" ht="15.75" customHeight="1" x14ac:dyDescent="0.3">
      <c r="A2826" s="6">
        <v>3000000</v>
      </c>
      <c r="B2826" s="2" t="s">
        <v>3435</v>
      </c>
      <c r="C2826" s="2" t="s">
        <v>20187</v>
      </c>
      <c r="D2826" t="s">
        <v>20201</v>
      </c>
      <c r="E2826" t="s">
        <v>19452</v>
      </c>
      <c r="F2826" t="s">
        <v>19452</v>
      </c>
      <c r="G2826" s="2" t="s">
        <v>13453</v>
      </c>
      <c r="H2826" s="2">
        <v>41436</v>
      </c>
      <c r="I2826" s="2" t="s">
        <v>16151</v>
      </c>
      <c r="J2826" s="2" t="s">
        <v>13454</v>
      </c>
      <c r="K2826" s="2" t="s">
        <v>49</v>
      </c>
      <c r="L2826" s="2" t="s">
        <v>13455</v>
      </c>
      <c r="M2826" s="3">
        <v>22789649</v>
      </c>
      <c r="N2826" s="2" t="s">
        <v>13456</v>
      </c>
      <c r="O2826" s="2" t="s">
        <v>19449</v>
      </c>
      <c r="P2826" s="2" t="s">
        <v>62</v>
      </c>
      <c r="Q2826" s="4">
        <v>40471</v>
      </c>
      <c r="R2826" s="4" t="s">
        <v>20214</v>
      </c>
      <c r="S2826" s="6">
        <v>177512032</v>
      </c>
      <c r="T2826" s="2">
        <v>91</v>
      </c>
      <c r="U2826" s="2" t="s">
        <v>63</v>
      </c>
      <c r="V2826" s="2" t="s">
        <v>54</v>
      </c>
      <c r="W2826" s="2" t="s">
        <v>13457</v>
      </c>
      <c r="X2826" s="2" t="s">
        <v>122</v>
      </c>
      <c r="Y2826" s="2">
        <v>722</v>
      </c>
      <c r="Z2826" s="7">
        <v>174512032</v>
      </c>
    </row>
    <row r="2827" spans="1:26" ht="15.75" customHeight="1" x14ac:dyDescent="0.3">
      <c r="A2827" s="6">
        <v>4000000</v>
      </c>
      <c r="B2827" s="2" t="s">
        <v>7636</v>
      </c>
      <c r="C2827" s="2" t="s">
        <v>20188</v>
      </c>
      <c r="D2827" t="s">
        <v>19452</v>
      </c>
      <c r="E2827" t="s">
        <v>19452</v>
      </c>
      <c r="F2827" t="s">
        <v>19452</v>
      </c>
      <c r="G2827" s="2" t="s">
        <v>13458</v>
      </c>
      <c r="H2827" s="2">
        <v>1430</v>
      </c>
      <c r="I2827" s="2" t="s">
        <v>18939</v>
      </c>
      <c r="J2827" s="2" t="s">
        <v>13459</v>
      </c>
      <c r="K2827" s="2" t="s">
        <v>49</v>
      </c>
      <c r="L2827" s="2" t="s">
        <v>13460</v>
      </c>
      <c r="M2827" s="3">
        <v>11414843</v>
      </c>
      <c r="N2827" s="2" t="s">
        <v>13461</v>
      </c>
      <c r="O2827" s="2" t="s">
        <v>19787</v>
      </c>
      <c r="P2827" s="2" t="s">
        <v>62</v>
      </c>
      <c r="Q2827" s="4">
        <v>37538</v>
      </c>
      <c r="R2827" s="4" t="s">
        <v>20228</v>
      </c>
      <c r="S2827" s="6">
        <v>35564473</v>
      </c>
      <c r="T2827" s="2">
        <v>120</v>
      </c>
      <c r="U2827" s="2" t="s">
        <v>63</v>
      </c>
      <c r="V2827" s="2" t="s">
        <v>54</v>
      </c>
      <c r="W2827" s="2" t="s">
        <v>13462</v>
      </c>
      <c r="X2827" s="2" t="s">
        <v>109</v>
      </c>
      <c r="Y2827" s="2">
        <v>453</v>
      </c>
      <c r="Z2827" s="7">
        <v>31564473</v>
      </c>
    </row>
    <row r="2828" spans="1:26" ht="15.75" customHeight="1" x14ac:dyDescent="0.3">
      <c r="A2828" s="6">
        <v>3000000</v>
      </c>
      <c r="B2828" s="2" t="s">
        <v>4906</v>
      </c>
      <c r="C2828" s="2" t="s">
        <v>20187</v>
      </c>
      <c r="D2828" t="s">
        <v>19452</v>
      </c>
      <c r="E2828" t="s">
        <v>19452</v>
      </c>
      <c r="F2828" t="s">
        <v>19452</v>
      </c>
      <c r="H2828" s="2">
        <v>10014</v>
      </c>
      <c r="I2828" s="2" t="s">
        <v>17890</v>
      </c>
      <c r="J2828" s="2" t="s">
        <v>13463</v>
      </c>
      <c r="K2828" s="2" t="s">
        <v>49</v>
      </c>
      <c r="L2828" s="2" t="s">
        <v>13464</v>
      </c>
      <c r="M2828" s="3">
        <v>21607228</v>
      </c>
      <c r="N2828" s="2" t="s">
        <v>6348</v>
      </c>
      <c r="O2828" s="2" t="s">
        <v>19453</v>
      </c>
      <c r="P2828" s="2" t="s">
        <v>62</v>
      </c>
      <c r="Q2828" s="4">
        <v>31351</v>
      </c>
      <c r="R2828" s="4" t="s">
        <v>20248</v>
      </c>
      <c r="S2828" s="6">
        <v>29999213</v>
      </c>
      <c r="T2828" s="2">
        <v>87</v>
      </c>
      <c r="U2828" s="2" t="s">
        <v>63</v>
      </c>
      <c r="V2828" s="2" t="s">
        <v>54</v>
      </c>
      <c r="W2828" s="2" t="s">
        <v>13465</v>
      </c>
      <c r="X2828" s="2" t="s">
        <v>122</v>
      </c>
      <c r="Y2828" s="2">
        <v>361</v>
      </c>
      <c r="Z2828" s="7">
        <v>26999213</v>
      </c>
    </row>
    <row r="2829" spans="1:26" ht="15.75" customHeight="1" x14ac:dyDescent="0.3">
      <c r="A2829" s="6">
        <v>3000000</v>
      </c>
      <c r="B2829" s="2" t="s">
        <v>357</v>
      </c>
      <c r="C2829" s="2" t="s">
        <v>20179</v>
      </c>
      <c r="D2829" t="s">
        <v>20198</v>
      </c>
      <c r="E2829" t="s">
        <v>19452</v>
      </c>
      <c r="F2829" t="s">
        <v>19452</v>
      </c>
      <c r="H2829" s="2">
        <v>11257</v>
      </c>
      <c r="I2829" s="2" t="s">
        <v>17517</v>
      </c>
      <c r="J2829" s="2" t="s">
        <v>13466</v>
      </c>
      <c r="K2829" s="2" t="s">
        <v>49</v>
      </c>
      <c r="L2829" s="2" t="s">
        <v>13467</v>
      </c>
      <c r="M2829" s="3">
        <v>7961559</v>
      </c>
      <c r="N2829" s="2" t="s">
        <v>13468</v>
      </c>
      <c r="O2829" s="2" t="s">
        <v>20060</v>
      </c>
      <c r="P2829" s="2" t="s">
        <v>3537</v>
      </c>
      <c r="Q2829" s="4">
        <v>31394</v>
      </c>
      <c r="R2829" s="4" t="s">
        <v>20248</v>
      </c>
      <c r="S2829" s="6">
        <v>20966644</v>
      </c>
      <c r="T2829" s="2">
        <v>117</v>
      </c>
      <c r="U2829" s="2" t="s">
        <v>326</v>
      </c>
      <c r="V2829" s="2" t="s">
        <v>54</v>
      </c>
      <c r="X2829" s="2" t="s">
        <v>65</v>
      </c>
      <c r="Y2829" s="2">
        <v>156</v>
      </c>
      <c r="Z2829" s="7">
        <v>17966644</v>
      </c>
    </row>
    <row r="2830" spans="1:26" ht="15.75" customHeight="1" x14ac:dyDescent="0.3">
      <c r="A2830" s="6">
        <v>45000000</v>
      </c>
      <c r="B2830" s="2" t="s">
        <v>5137</v>
      </c>
      <c r="C2830" s="2" t="s">
        <v>20184</v>
      </c>
      <c r="D2830" t="s">
        <v>20196</v>
      </c>
      <c r="E2830" t="s">
        <v>20195</v>
      </c>
      <c r="F2830" t="s">
        <v>19452</v>
      </c>
      <c r="H2830" s="2">
        <v>9981</v>
      </c>
      <c r="I2830" s="2" t="s">
        <v>17901</v>
      </c>
      <c r="J2830" s="2" t="s">
        <v>5138</v>
      </c>
      <c r="K2830" s="2" t="s">
        <v>49</v>
      </c>
      <c r="L2830" s="2" t="s">
        <v>5139</v>
      </c>
      <c r="M2830" s="3">
        <v>899269</v>
      </c>
      <c r="N2830" s="2" t="s">
        <v>2234</v>
      </c>
      <c r="O2830" s="2" t="s">
        <v>19455</v>
      </c>
      <c r="P2830" s="2" t="s">
        <v>62</v>
      </c>
      <c r="Q2830" s="4">
        <v>38485</v>
      </c>
      <c r="R2830" s="4" t="s">
        <v>20221</v>
      </c>
      <c r="S2830" s="6">
        <v>56070433</v>
      </c>
      <c r="T2830" s="2">
        <v>95</v>
      </c>
      <c r="U2830" s="2" t="s">
        <v>326</v>
      </c>
      <c r="V2830" s="2" t="s">
        <v>54</v>
      </c>
      <c r="W2830" s="2" t="s">
        <v>5140</v>
      </c>
      <c r="X2830" s="2" t="s">
        <v>420</v>
      </c>
      <c r="Y2830" s="2">
        <v>176</v>
      </c>
      <c r="Z2830" s="7">
        <v>11070433</v>
      </c>
    </row>
    <row r="2831" spans="1:26" ht="15.75" customHeight="1" x14ac:dyDescent="0.3">
      <c r="A2831" s="6">
        <v>3000000</v>
      </c>
      <c r="B2831" s="2" t="s">
        <v>8948</v>
      </c>
      <c r="C2831" s="2" t="s">
        <v>20187</v>
      </c>
      <c r="D2831" t="s">
        <v>20201</v>
      </c>
      <c r="E2831" t="s">
        <v>20204</v>
      </c>
      <c r="F2831" t="s">
        <v>19452</v>
      </c>
      <c r="H2831" s="2">
        <v>82507</v>
      </c>
      <c r="I2831" s="2" t="s">
        <v>15575</v>
      </c>
      <c r="J2831" s="2" t="s">
        <v>13473</v>
      </c>
      <c r="K2831" s="2" t="s">
        <v>49</v>
      </c>
      <c r="L2831" s="2" t="s">
        <v>13474</v>
      </c>
      <c r="M2831" s="3">
        <v>41045084</v>
      </c>
      <c r="N2831" s="2" t="s">
        <v>13475</v>
      </c>
      <c r="O2831" s="2" t="s">
        <v>19774</v>
      </c>
      <c r="P2831" s="2" t="s">
        <v>62</v>
      </c>
      <c r="Q2831" s="4">
        <v>40997</v>
      </c>
      <c r="R2831" s="4" t="s">
        <v>20213</v>
      </c>
      <c r="S2831" s="6">
        <v>77712439</v>
      </c>
      <c r="T2831" s="2">
        <v>110</v>
      </c>
      <c r="U2831" s="2" t="s">
        <v>13476</v>
      </c>
      <c r="V2831" s="2" t="s">
        <v>54</v>
      </c>
      <c r="W2831" s="2" t="s">
        <v>13477</v>
      </c>
      <c r="X2831" s="2" t="s">
        <v>252</v>
      </c>
      <c r="Y2831" s="2">
        <v>1573</v>
      </c>
      <c r="Z2831" s="7">
        <v>74712439</v>
      </c>
    </row>
    <row r="2832" spans="1:26" ht="15.75" customHeight="1" x14ac:dyDescent="0.3">
      <c r="A2832" s="6">
        <v>3000000</v>
      </c>
      <c r="B2832" s="2" t="s">
        <v>357</v>
      </c>
      <c r="C2832" s="2" t="s">
        <v>20179</v>
      </c>
      <c r="D2832" t="s">
        <v>20198</v>
      </c>
      <c r="E2832" t="s">
        <v>19452</v>
      </c>
      <c r="F2832" t="s">
        <v>19452</v>
      </c>
      <c r="H2832" s="2">
        <v>261</v>
      </c>
      <c r="I2832" s="2" t="s">
        <v>19301</v>
      </c>
      <c r="J2832" s="2" t="s">
        <v>13478</v>
      </c>
      <c r="K2832" s="2" t="s">
        <v>49</v>
      </c>
      <c r="L2832" s="2" t="s">
        <v>13479</v>
      </c>
      <c r="M2832" s="3">
        <v>16553594</v>
      </c>
      <c r="N2832" s="2" t="s">
        <v>13480</v>
      </c>
      <c r="O2832" s="2" t="s">
        <v>20072</v>
      </c>
      <c r="P2832" s="2" t="s">
        <v>62</v>
      </c>
      <c r="Q2832" s="4">
        <v>21233</v>
      </c>
      <c r="R2832" s="4" t="s">
        <v>20281</v>
      </c>
      <c r="S2832" s="6">
        <v>17570324</v>
      </c>
      <c r="T2832" s="2">
        <v>108</v>
      </c>
      <c r="U2832" s="2" t="s">
        <v>63</v>
      </c>
      <c r="V2832" s="2" t="s">
        <v>54</v>
      </c>
      <c r="W2832" s="2" t="s">
        <v>13481</v>
      </c>
      <c r="X2832" s="2" t="s">
        <v>81</v>
      </c>
      <c r="Y2832" s="2">
        <v>165</v>
      </c>
      <c r="Z2832" s="7">
        <v>14570324</v>
      </c>
    </row>
    <row r="2833" spans="1:26" ht="15.75" customHeight="1" x14ac:dyDescent="0.3">
      <c r="A2833" s="6">
        <v>3000000</v>
      </c>
      <c r="B2833" s="2" t="s">
        <v>13482</v>
      </c>
      <c r="C2833" s="2" t="s">
        <v>20175</v>
      </c>
      <c r="D2833" t="s">
        <v>20199</v>
      </c>
      <c r="E2833" t="s">
        <v>20204</v>
      </c>
      <c r="F2833" t="s">
        <v>19452</v>
      </c>
      <c r="H2833" s="2">
        <v>1685</v>
      </c>
      <c r="I2833" s="2" t="s">
        <v>18872</v>
      </c>
      <c r="J2833" s="2" t="s">
        <v>13483</v>
      </c>
      <c r="K2833" s="2" t="s">
        <v>49</v>
      </c>
      <c r="L2833" s="2" t="s">
        <v>13484</v>
      </c>
      <c r="M2833" s="3">
        <v>24393296</v>
      </c>
      <c r="N2833" s="2" t="s">
        <v>13485</v>
      </c>
      <c r="O2833" s="2" t="s">
        <v>19458</v>
      </c>
      <c r="P2833" s="2" t="s">
        <v>62</v>
      </c>
      <c r="Q2833" s="4">
        <v>25689</v>
      </c>
      <c r="R2833" s="4" t="s">
        <v>20257</v>
      </c>
      <c r="S2833" s="6">
        <v>18999718</v>
      </c>
      <c r="T2833" s="2">
        <v>95</v>
      </c>
      <c r="U2833" s="2" t="s">
        <v>63</v>
      </c>
      <c r="V2833" s="2" t="s">
        <v>54</v>
      </c>
      <c r="W2833" s="2" t="s">
        <v>13486</v>
      </c>
      <c r="X2833" s="2" t="s">
        <v>180</v>
      </c>
      <c r="Y2833" s="2">
        <v>361</v>
      </c>
      <c r="Z2833" s="7">
        <v>15999718</v>
      </c>
    </row>
    <row r="2834" spans="1:26" ht="15.75" customHeight="1" x14ac:dyDescent="0.3">
      <c r="A2834" s="6">
        <v>3000000</v>
      </c>
      <c r="B2834" s="2" t="s">
        <v>13487</v>
      </c>
      <c r="C2834" s="2" t="s">
        <v>13616</v>
      </c>
      <c r="D2834" t="s">
        <v>20195</v>
      </c>
      <c r="E2834" t="s">
        <v>20197</v>
      </c>
      <c r="F2834" t="s">
        <v>19452</v>
      </c>
      <c r="H2834" s="2">
        <v>20737</v>
      </c>
      <c r="I2834" s="2" t="s">
        <v>16708</v>
      </c>
      <c r="J2834" s="2" t="s">
        <v>13488</v>
      </c>
      <c r="K2834" s="2" t="s">
        <v>49</v>
      </c>
      <c r="L2834" s="2" t="s">
        <v>13489</v>
      </c>
      <c r="M2834" s="3">
        <v>11241802</v>
      </c>
      <c r="N2834" s="2" t="s">
        <v>86</v>
      </c>
      <c r="O2834" s="2" t="s">
        <v>19441</v>
      </c>
      <c r="P2834" s="2" t="s">
        <v>417</v>
      </c>
      <c r="Q2834" s="4">
        <v>35643</v>
      </c>
      <c r="R2834" s="4" t="s">
        <v>20222</v>
      </c>
      <c r="S2834" s="6">
        <v>23144499</v>
      </c>
      <c r="T2834" s="2">
        <v>98</v>
      </c>
      <c r="U2834" s="2" t="s">
        <v>63</v>
      </c>
      <c r="V2834" s="2" t="s">
        <v>54</v>
      </c>
      <c r="W2834" s="2" t="s">
        <v>13490</v>
      </c>
      <c r="X2834" s="2" t="s">
        <v>506</v>
      </c>
      <c r="Y2834" s="2">
        <v>106</v>
      </c>
      <c r="Z2834" s="7">
        <v>20144499</v>
      </c>
    </row>
    <row r="2835" spans="1:26" ht="15.75" customHeight="1" x14ac:dyDescent="0.3">
      <c r="A2835" s="6">
        <v>16000000</v>
      </c>
      <c r="B2835" s="2" t="s">
        <v>13491</v>
      </c>
      <c r="C2835" s="2" t="s">
        <v>20175</v>
      </c>
      <c r="D2835" t="s">
        <v>20192</v>
      </c>
      <c r="E2835" t="s">
        <v>20200</v>
      </c>
      <c r="F2835" t="s">
        <v>20194</v>
      </c>
      <c r="G2835" s="2" t="s">
        <v>13492</v>
      </c>
      <c r="H2835" s="2">
        <v>10991</v>
      </c>
      <c r="I2835" s="2" t="s">
        <v>13496</v>
      </c>
      <c r="J2835" s="2" t="s">
        <v>13493</v>
      </c>
      <c r="K2835" s="2" t="s">
        <v>638</v>
      </c>
      <c r="L2835" s="2" t="s">
        <v>13494</v>
      </c>
      <c r="M2835" s="3">
        <v>918885</v>
      </c>
      <c r="N2835" s="2" t="s">
        <v>13495</v>
      </c>
      <c r="O2835" s="2" t="s">
        <v>20073</v>
      </c>
      <c r="P2835" s="2" t="s">
        <v>641</v>
      </c>
      <c r="Q2835" s="4">
        <v>36715</v>
      </c>
      <c r="R2835" s="4" t="s">
        <v>20230</v>
      </c>
      <c r="S2835" s="6">
        <v>68411275</v>
      </c>
      <c r="T2835" s="2">
        <v>93</v>
      </c>
      <c r="U2835" s="2" t="s">
        <v>63</v>
      </c>
      <c r="V2835" s="2" t="s">
        <v>54</v>
      </c>
      <c r="W2835" s="2" t="s">
        <v>13496</v>
      </c>
      <c r="X2835" s="2" t="s">
        <v>96</v>
      </c>
      <c r="Y2835" s="2">
        <v>137</v>
      </c>
      <c r="Z2835" s="7">
        <v>52411275</v>
      </c>
    </row>
    <row r="2836" spans="1:26" ht="15.75" customHeight="1" x14ac:dyDescent="0.3">
      <c r="A2836" s="6">
        <v>3000000</v>
      </c>
      <c r="B2836" s="2" t="s">
        <v>2744</v>
      </c>
      <c r="C2836" s="2" t="s">
        <v>20187</v>
      </c>
      <c r="D2836" t="s">
        <v>20204</v>
      </c>
      <c r="E2836" t="s">
        <v>20201</v>
      </c>
      <c r="F2836" t="s">
        <v>19452</v>
      </c>
      <c r="H2836" s="2">
        <v>10225</v>
      </c>
      <c r="I2836" s="2" t="s">
        <v>17802</v>
      </c>
      <c r="J2836" s="2" t="s">
        <v>13497</v>
      </c>
      <c r="K2836" s="2" t="s">
        <v>49</v>
      </c>
      <c r="L2836" s="2" t="s">
        <v>13498</v>
      </c>
      <c r="M2836" s="3">
        <v>11158167</v>
      </c>
      <c r="N2836" s="2" t="s">
        <v>3054</v>
      </c>
      <c r="O2836" s="2" t="s">
        <v>19449</v>
      </c>
      <c r="P2836" s="2" t="s">
        <v>62</v>
      </c>
      <c r="Q2836" s="4">
        <v>31625</v>
      </c>
      <c r="R2836" s="4" t="s">
        <v>20252</v>
      </c>
      <c r="S2836" s="6">
        <v>19472057</v>
      </c>
      <c r="T2836" s="2">
        <v>86</v>
      </c>
      <c r="U2836" s="2" t="s">
        <v>63</v>
      </c>
      <c r="V2836" s="2" t="s">
        <v>54</v>
      </c>
      <c r="W2836" s="2" t="s">
        <v>13499</v>
      </c>
      <c r="X2836" s="2" t="s">
        <v>122</v>
      </c>
      <c r="Y2836" s="2">
        <v>216</v>
      </c>
      <c r="Z2836" s="7">
        <v>16472057</v>
      </c>
    </row>
    <row r="2837" spans="1:26" ht="15.75" customHeight="1" x14ac:dyDescent="0.3">
      <c r="A2837" s="6">
        <v>3000000</v>
      </c>
      <c r="B2837" s="2" t="s">
        <v>1788</v>
      </c>
      <c r="C2837" s="2" t="s">
        <v>20179</v>
      </c>
      <c r="D2837" t="s">
        <v>20202</v>
      </c>
      <c r="E2837" t="s">
        <v>20205</v>
      </c>
      <c r="F2837" t="s">
        <v>19452</v>
      </c>
      <c r="H2837" s="2">
        <v>826</v>
      </c>
      <c r="I2837" s="2" t="s">
        <v>19050</v>
      </c>
      <c r="J2837" s="2" t="s">
        <v>13500</v>
      </c>
      <c r="K2837" s="2" t="s">
        <v>49</v>
      </c>
      <c r="L2837" s="2" t="s">
        <v>13501</v>
      </c>
      <c r="M2837" s="3">
        <v>23109959</v>
      </c>
      <c r="N2837" s="2" t="s">
        <v>13502</v>
      </c>
      <c r="O2837" s="2" t="s">
        <v>19485</v>
      </c>
      <c r="P2837" s="2" t="s">
        <v>71</v>
      </c>
      <c r="Q2837" s="4">
        <v>21095</v>
      </c>
      <c r="R2837" s="4" t="s">
        <v>20282</v>
      </c>
      <c r="S2837" s="6">
        <v>33300000</v>
      </c>
      <c r="T2837" s="2">
        <v>161</v>
      </c>
      <c r="U2837" s="2" t="s">
        <v>13503</v>
      </c>
      <c r="V2837" s="2" t="s">
        <v>54</v>
      </c>
      <c r="W2837" s="2" t="s">
        <v>13504</v>
      </c>
      <c r="X2837" s="2" t="s">
        <v>463</v>
      </c>
      <c r="Y2837" s="2">
        <v>542</v>
      </c>
      <c r="Z2837" s="7">
        <v>30300000</v>
      </c>
    </row>
    <row r="2838" spans="1:26" ht="15.75" customHeight="1" x14ac:dyDescent="0.3">
      <c r="A2838" s="6">
        <v>3000000</v>
      </c>
      <c r="B2838" s="2" t="s">
        <v>2447</v>
      </c>
      <c r="C2838" s="2" t="s">
        <v>13616</v>
      </c>
      <c r="D2838" t="s">
        <v>20195</v>
      </c>
      <c r="E2838" t="s">
        <v>20199</v>
      </c>
      <c r="F2838" t="s">
        <v>19452</v>
      </c>
      <c r="H2838" s="2">
        <v>34086</v>
      </c>
      <c r="I2838" s="2" t="s">
        <v>16350</v>
      </c>
      <c r="J2838" s="2" t="s">
        <v>13505</v>
      </c>
      <c r="K2838" s="2" t="s">
        <v>49</v>
      </c>
      <c r="L2838" s="2" t="s">
        <v>13506</v>
      </c>
      <c r="M2838" s="3">
        <v>1586598</v>
      </c>
      <c r="N2838" s="2" t="s">
        <v>9975</v>
      </c>
      <c r="O2838" s="2" t="s">
        <v>19492</v>
      </c>
      <c r="P2838" s="2" t="s">
        <v>62</v>
      </c>
      <c r="Q2838" s="4">
        <v>32990</v>
      </c>
      <c r="R2838" s="4" t="s">
        <v>20231</v>
      </c>
      <c r="S2838" s="6">
        <v>15369573</v>
      </c>
      <c r="T2838" s="2">
        <v>100</v>
      </c>
      <c r="U2838" s="2" t="s">
        <v>63</v>
      </c>
      <c r="V2838" s="2" t="s">
        <v>54</v>
      </c>
      <c r="X2838" s="2" t="s">
        <v>850</v>
      </c>
      <c r="Y2838" s="2">
        <v>25</v>
      </c>
      <c r="Z2838" s="7">
        <v>12369573</v>
      </c>
    </row>
    <row r="2839" spans="1:26" ht="15.75" customHeight="1" x14ac:dyDescent="0.3">
      <c r="A2839" s="6">
        <v>50000000</v>
      </c>
      <c r="B2839" s="2" t="s">
        <v>1310</v>
      </c>
      <c r="C2839" s="2" t="s">
        <v>13616</v>
      </c>
      <c r="D2839" t="s">
        <v>20197</v>
      </c>
      <c r="E2839" t="s">
        <v>20198</v>
      </c>
      <c r="F2839" t="s">
        <v>19452</v>
      </c>
      <c r="H2839" s="2">
        <v>12220</v>
      </c>
      <c r="I2839" s="2" t="s">
        <v>17312</v>
      </c>
      <c r="J2839" s="2" t="s">
        <v>4742</v>
      </c>
      <c r="K2839" s="2" t="s">
        <v>49</v>
      </c>
      <c r="L2839" s="2" t="s">
        <v>4743</v>
      </c>
      <c r="M2839" s="3">
        <v>622577</v>
      </c>
      <c r="N2839" s="2" t="s">
        <v>4744</v>
      </c>
      <c r="O2839" s="2" t="s">
        <v>19455</v>
      </c>
      <c r="P2839" s="2" t="s">
        <v>62</v>
      </c>
      <c r="Q2839" s="4">
        <v>36446</v>
      </c>
      <c r="R2839" s="4" t="s">
        <v>20224</v>
      </c>
      <c r="S2839" s="6">
        <v>58900031</v>
      </c>
      <c r="T2839" s="2">
        <v>95</v>
      </c>
      <c r="U2839" s="2" t="s">
        <v>2143</v>
      </c>
      <c r="V2839" s="2" t="s">
        <v>54</v>
      </c>
      <c r="X2839" s="2" t="s">
        <v>96</v>
      </c>
      <c r="Y2839" s="2">
        <v>75</v>
      </c>
      <c r="Z2839" s="7">
        <v>8900031</v>
      </c>
    </row>
    <row r="2840" spans="1:26" ht="15.75" customHeight="1" x14ac:dyDescent="0.3">
      <c r="A2840" s="6">
        <v>3000000</v>
      </c>
      <c r="B2840" s="2" t="s">
        <v>1310</v>
      </c>
      <c r="C2840" s="2" t="s">
        <v>13616</v>
      </c>
      <c r="D2840" t="s">
        <v>20197</v>
      </c>
      <c r="E2840" t="s">
        <v>20198</v>
      </c>
      <c r="F2840" t="s">
        <v>19452</v>
      </c>
      <c r="H2840" s="2">
        <v>284</v>
      </c>
      <c r="I2840" s="2" t="s">
        <v>19295</v>
      </c>
      <c r="J2840" s="2" t="s">
        <v>13510</v>
      </c>
      <c r="K2840" s="2" t="s">
        <v>49</v>
      </c>
      <c r="L2840" s="2" t="s">
        <v>13511</v>
      </c>
      <c r="M2840" s="3">
        <v>22889294</v>
      </c>
      <c r="N2840" s="2" t="s">
        <v>13512</v>
      </c>
      <c r="O2840" s="2" t="s">
        <v>19517</v>
      </c>
      <c r="P2840" s="2" t="s">
        <v>62</v>
      </c>
      <c r="Q2840" s="4">
        <v>22082</v>
      </c>
      <c r="R2840" s="4" t="s">
        <v>20260</v>
      </c>
      <c r="S2840" s="6">
        <v>25000000</v>
      </c>
      <c r="T2840" s="2">
        <v>125</v>
      </c>
      <c r="U2840" s="2" t="s">
        <v>63</v>
      </c>
      <c r="V2840" s="2" t="s">
        <v>54</v>
      </c>
      <c r="W2840" s="2" t="s">
        <v>13513</v>
      </c>
      <c r="X2840" s="2" t="s">
        <v>628</v>
      </c>
      <c r="Y2840" s="2">
        <v>483</v>
      </c>
      <c r="Z2840" s="7">
        <v>22000000</v>
      </c>
    </row>
    <row r="2841" spans="1:26" ht="15.75" customHeight="1" x14ac:dyDescent="0.3">
      <c r="A2841" s="6">
        <v>3000000</v>
      </c>
      <c r="B2841" s="2" t="s">
        <v>8204</v>
      </c>
      <c r="C2841" s="2" t="s">
        <v>20176</v>
      </c>
      <c r="D2841" t="s">
        <v>20203</v>
      </c>
      <c r="E2841" t="s">
        <v>20201</v>
      </c>
      <c r="F2841" t="s">
        <v>19452</v>
      </c>
      <c r="H2841" s="2">
        <v>10285</v>
      </c>
      <c r="I2841" s="2" t="s">
        <v>17791</v>
      </c>
      <c r="J2841" s="2" t="s">
        <v>13514</v>
      </c>
      <c r="K2841" s="2" t="s">
        <v>49</v>
      </c>
      <c r="L2841" s="2" t="s">
        <v>13515</v>
      </c>
      <c r="M2841" s="3">
        <v>10341982</v>
      </c>
      <c r="N2841" s="2" t="s">
        <v>13516</v>
      </c>
      <c r="O2841" s="2" t="s">
        <v>19453</v>
      </c>
      <c r="P2841" s="2" t="s">
        <v>62</v>
      </c>
      <c r="Q2841" s="4">
        <v>34194</v>
      </c>
      <c r="R2841" s="4" t="s">
        <v>20236</v>
      </c>
      <c r="S2841" s="6">
        <v>15938065</v>
      </c>
      <c r="T2841" s="2">
        <v>87</v>
      </c>
      <c r="U2841" s="2" t="s">
        <v>63</v>
      </c>
      <c r="V2841" s="2" t="s">
        <v>54</v>
      </c>
      <c r="W2841" s="2" t="s">
        <v>13517</v>
      </c>
      <c r="X2841" s="2" t="s">
        <v>1226</v>
      </c>
      <c r="Y2841" s="2">
        <v>193</v>
      </c>
      <c r="Z2841" s="7">
        <v>12938065</v>
      </c>
    </row>
    <row r="2842" spans="1:26" ht="15.75" customHeight="1" x14ac:dyDescent="0.3">
      <c r="A2842" s="6">
        <v>4000000</v>
      </c>
      <c r="B2842" s="2" t="s">
        <v>2787</v>
      </c>
      <c r="C2842" s="2" t="s">
        <v>13616</v>
      </c>
      <c r="D2842" t="s">
        <v>20193</v>
      </c>
      <c r="E2842" t="s">
        <v>19452</v>
      </c>
      <c r="F2842" t="s">
        <v>19452</v>
      </c>
      <c r="H2842" s="2">
        <v>9809</v>
      </c>
      <c r="I2842" s="2" t="s">
        <v>17963</v>
      </c>
      <c r="J2842" s="2" t="s">
        <v>13211</v>
      </c>
      <c r="K2842" s="2" t="s">
        <v>49</v>
      </c>
      <c r="L2842" s="2" t="s">
        <v>13212</v>
      </c>
      <c r="M2842" s="3">
        <v>459841</v>
      </c>
      <c r="N2842" s="2" t="s">
        <v>2234</v>
      </c>
      <c r="O2842" s="2" t="s">
        <v>19455</v>
      </c>
      <c r="P2842" s="2" t="s">
        <v>62</v>
      </c>
      <c r="Q2842" s="4">
        <v>39038</v>
      </c>
      <c r="R2842" s="4" t="s">
        <v>20216</v>
      </c>
      <c r="S2842" s="6">
        <v>4630045</v>
      </c>
      <c r="T2842" s="2">
        <v>84</v>
      </c>
      <c r="U2842" s="2" t="s">
        <v>8670</v>
      </c>
      <c r="V2842" s="2" t="s">
        <v>54</v>
      </c>
      <c r="W2842" s="2" t="s">
        <v>13213</v>
      </c>
      <c r="X2842" s="2" t="s">
        <v>234</v>
      </c>
      <c r="Y2842" s="2">
        <v>69</v>
      </c>
      <c r="Z2842" s="7">
        <v>630045</v>
      </c>
    </row>
    <row r="2843" spans="1:26" ht="15.75" customHeight="1" x14ac:dyDescent="0.3">
      <c r="A2843" s="6">
        <v>3000000</v>
      </c>
      <c r="B2843" s="2" t="s">
        <v>13522</v>
      </c>
      <c r="C2843" s="2" t="s">
        <v>13616</v>
      </c>
      <c r="D2843" t="s">
        <v>20208</v>
      </c>
      <c r="E2843" t="s">
        <v>20207</v>
      </c>
      <c r="F2843" t="s">
        <v>19452</v>
      </c>
      <c r="G2843" s="2" t="s">
        <v>13523</v>
      </c>
      <c r="H2843" s="2">
        <v>292</v>
      </c>
      <c r="I2843" s="2" t="s">
        <v>19290</v>
      </c>
      <c r="J2843" s="2" t="s">
        <v>13524</v>
      </c>
      <c r="K2843" s="2" t="s">
        <v>49</v>
      </c>
      <c r="L2843" s="2" t="s">
        <v>13525</v>
      </c>
      <c r="M2843" s="3">
        <v>1697846</v>
      </c>
      <c r="N2843" s="2" t="s">
        <v>10943</v>
      </c>
      <c r="O2843" s="2" t="s">
        <v>19911</v>
      </c>
      <c r="P2843" s="2" t="s">
        <v>62</v>
      </c>
      <c r="Q2843" s="4">
        <v>38607</v>
      </c>
      <c r="R2843" s="4" t="s">
        <v>20221</v>
      </c>
      <c r="S2843" s="6">
        <v>11718595</v>
      </c>
      <c r="T2843" s="2">
        <v>100</v>
      </c>
      <c r="U2843" s="2" t="s">
        <v>442</v>
      </c>
      <c r="V2843" s="2" t="s">
        <v>54</v>
      </c>
      <c r="X2843" s="2" t="s">
        <v>173</v>
      </c>
      <c r="Y2843" s="2">
        <v>28</v>
      </c>
      <c r="Z2843" s="7">
        <v>8718595</v>
      </c>
    </row>
    <row r="2844" spans="1:26" ht="15.75" customHeight="1" x14ac:dyDescent="0.3">
      <c r="A2844" s="6">
        <v>3000000</v>
      </c>
      <c r="B2844" s="2" t="s">
        <v>1125</v>
      </c>
      <c r="C2844" s="2" t="s">
        <v>20179</v>
      </c>
      <c r="D2844" t="s">
        <v>19452</v>
      </c>
      <c r="E2844" t="s">
        <v>19452</v>
      </c>
      <c r="F2844" t="s">
        <v>19452</v>
      </c>
      <c r="H2844" s="2">
        <v>22013</v>
      </c>
      <c r="I2844" s="2" t="s">
        <v>16669</v>
      </c>
      <c r="J2844" s="2" t="s">
        <v>13526</v>
      </c>
      <c r="K2844" s="2" t="s">
        <v>49</v>
      </c>
      <c r="L2844" s="2" t="s">
        <v>13527</v>
      </c>
      <c r="M2844" s="3">
        <v>6734965</v>
      </c>
      <c r="N2844" s="2" t="s">
        <v>9645</v>
      </c>
      <c r="O2844" s="2" t="s">
        <v>19517</v>
      </c>
      <c r="P2844" s="2" t="s">
        <v>62</v>
      </c>
      <c r="Q2844" s="4">
        <v>22086</v>
      </c>
      <c r="R2844" s="4" t="s">
        <v>20260</v>
      </c>
      <c r="S2844" s="6">
        <v>10400000</v>
      </c>
      <c r="T2844" s="2">
        <v>146</v>
      </c>
      <c r="U2844" s="2" t="s">
        <v>63</v>
      </c>
      <c r="V2844" s="2" t="s">
        <v>54</v>
      </c>
      <c r="W2844" s="2" t="s">
        <v>13528</v>
      </c>
      <c r="X2844" s="2" t="s">
        <v>109</v>
      </c>
      <c r="Y2844" s="2">
        <v>41</v>
      </c>
      <c r="Z2844" s="7">
        <v>7400000</v>
      </c>
    </row>
    <row r="2845" spans="1:26" ht="15.75" customHeight="1" x14ac:dyDescent="0.3">
      <c r="A2845" s="6">
        <v>3000000</v>
      </c>
      <c r="B2845" s="2" t="s">
        <v>2107</v>
      </c>
      <c r="C2845" s="2" t="s">
        <v>20179</v>
      </c>
      <c r="D2845" t="s">
        <v>20202</v>
      </c>
      <c r="E2845" t="s">
        <v>19452</v>
      </c>
      <c r="F2845" t="s">
        <v>19452</v>
      </c>
      <c r="H2845" s="2">
        <v>821</v>
      </c>
      <c r="I2845" s="2" t="s">
        <v>19052</v>
      </c>
      <c r="J2845" s="2" t="s">
        <v>13529</v>
      </c>
      <c r="K2845" s="2" t="s">
        <v>49</v>
      </c>
      <c r="L2845" s="2" t="s">
        <v>13530</v>
      </c>
      <c r="M2845" s="3">
        <v>13338539</v>
      </c>
      <c r="N2845" s="2" t="s">
        <v>13531</v>
      </c>
      <c r="O2845" s="2" t="s">
        <v>19517</v>
      </c>
      <c r="P2845" s="2" t="s">
        <v>491</v>
      </c>
      <c r="Q2845" s="4">
        <v>22616</v>
      </c>
      <c r="R2845" s="4" t="s">
        <v>20269</v>
      </c>
      <c r="S2845" s="6">
        <v>10000000</v>
      </c>
      <c r="T2845" s="2">
        <v>186</v>
      </c>
      <c r="U2845" s="2" t="s">
        <v>63</v>
      </c>
      <c r="V2845" s="2" t="s">
        <v>54</v>
      </c>
      <c r="W2845" s="2" t="s">
        <v>13532</v>
      </c>
      <c r="X2845" s="2" t="s">
        <v>81</v>
      </c>
      <c r="Y2845" s="2">
        <v>155</v>
      </c>
      <c r="Z2845" s="7">
        <v>7000000</v>
      </c>
    </row>
    <row r="2846" spans="1:26" ht="15.75" customHeight="1" x14ac:dyDescent="0.3">
      <c r="A2846" s="6">
        <v>3000000</v>
      </c>
      <c r="B2846" s="2" t="s">
        <v>4937</v>
      </c>
      <c r="C2846" s="2" t="s">
        <v>20183</v>
      </c>
      <c r="D2846" t="s">
        <v>19452</v>
      </c>
      <c r="E2846" t="s">
        <v>19452</v>
      </c>
      <c r="F2846" t="s">
        <v>19452</v>
      </c>
      <c r="H2846" s="2">
        <v>3089</v>
      </c>
      <c r="I2846" s="2" t="s">
        <v>18636</v>
      </c>
      <c r="J2846" s="2" t="s">
        <v>13533</v>
      </c>
      <c r="K2846" s="2" t="s">
        <v>49</v>
      </c>
      <c r="L2846" s="2" t="s">
        <v>13534</v>
      </c>
      <c r="M2846" s="3">
        <v>5344815</v>
      </c>
      <c r="N2846" s="2" t="s">
        <v>13535</v>
      </c>
      <c r="O2846" s="2" t="s">
        <v>19517</v>
      </c>
      <c r="P2846" s="2" t="s">
        <v>62</v>
      </c>
      <c r="Q2846" s="4">
        <v>17771</v>
      </c>
      <c r="R2846" s="4" t="s">
        <v>20280</v>
      </c>
      <c r="S2846" s="6">
        <v>9012000</v>
      </c>
      <c r="T2846" s="2">
        <v>133</v>
      </c>
      <c r="U2846" s="2" t="s">
        <v>13536</v>
      </c>
      <c r="V2846" s="2" t="s">
        <v>54</v>
      </c>
      <c r="W2846" s="2" t="s">
        <v>13537</v>
      </c>
      <c r="X2846" s="2" t="s">
        <v>109</v>
      </c>
      <c r="Y2846" s="2">
        <v>82</v>
      </c>
      <c r="Z2846" s="7">
        <v>6012000</v>
      </c>
    </row>
    <row r="2847" spans="1:26" ht="15.75" customHeight="1" x14ac:dyDescent="0.3">
      <c r="A2847" s="6">
        <v>3000000</v>
      </c>
      <c r="B2847" s="2" t="s">
        <v>2509</v>
      </c>
      <c r="C2847" s="2" t="s">
        <v>20184</v>
      </c>
      <c r="D2847" t="s">
        <v>20197</v>
      </c>
      <c r="E2847" t="s">
        <v>19452</v>
      </c>
      <c r="F2847" t="s">
        <v>19452</v>
      </c>
      <c r="H2847" s="2">
        <v>132344</v>
      </c>
      <c r="I2847" s="2" t="s">
        <v>15347</v>
      </c>
      <c r="J2847" s="2" t="s">
        <v>13538</v>
      </c>
      <c r="K2847" s="2" t="s">
        <v>49</v>
      </c>
      <c r="L2847" s="2" t="s">
        <v>13539</v>
      </c>
      <c r="M2847" s="3">
        <v>23299907</v>
      </c>
      <c r="N2847" s="2" t="s">
        <v>13540</v>
      </c>
      <c r="O2847" s="2" t="s">
        <v>19568</v>
      </c>
      <c r="P2847" s="2" t="s">
        <v>9899</v>
      </c>
      <c r="Q2847" s="4">
        <v>41369</v>
      </c>
      <c r="R2847" s="4" t="s">
        <v>20218</v>
      </c>
      <c r="S2847" s="6">
        <v>11176469</v>
      </c>
      <c r="T2847" s="2">
        <v>108</v>
      </c>
      <c r="U2847" s="2" t="s">
        <v>13541</v>
      </c>
      <c r="V2847" s="2" t="s">
        <v>54</v>
      </c>
      <c r="W2847" s="2" t="s">
        <v>13542</v>
      </c>
      <c r="X2847" s="2" t="s">
        <v>103</v>
      </c>
      <c r="Y2847" s="2">
        <v>568</v>
      </c>
      <c r="Z2847" s="7">
        <v>8176469</v>
      </c>
    </row>
    <row r="2848" spans="1:26" ht="15.75" customHeight="1" x14ac:dyDescent="0.3">
      <c r="A2848" s="6">
        <v>45000000</v>
      </c>
      <c r="B2848" s="2" t="s">
        <v>5242</v>
      </c>
      <c r="C2848" s="2" t="s">
        <v>20185</v>
      </c>
      <c r="D2848" t="s">
        <v>20191</v>
      </c>
      <c r="E2848" t="s">
        <v>20194</v>
      </c>
      <c r="F2848" t="s">
        <v>20196</v>
      </c>
      <c r="G2848" s="2" t="s">
        <v>5243</v>
      </c>
      <c r="H2848" s="2">
        <v>58233</v>
      </c>
      <c r="I2848" s="2" t="s">
        <v>15847</v>
      </c>
      <c r="J2848" s="2" t="s">
        <v>5244</v>
      </c>
      <c r="K2848" s="2" t="s">
        <v>49</v>
      </c>
      <c r="L2848" s="2" t="s">
        <v>5245</v>
      </c>
      <c r="M2848" s="3">
        <v>356585</v>
      </c>
      <c r="N2848" s="2" t="s">
        <v>2234</v>
      </c>
      <c r="O2848" s="2" t="s">
        <v>19455</v>
      </c>
      <c r="P2848" s="2" t="s">
        <v>5246</v>
      </c>
      <c r="Q2848" s="4">
        <v>40801</v>
      </c>
      <c r="R2848" s="4" t="s">
        <v>20219</v>
      </c>
      <c r="S2848" s="6">
        <v>160078586</v>
      </c>
      <c r="T2848" s="2">
        <v>101</v>
      </c>
      <c r="U2848" s="2" t="s">
        <v>5247</v>
      </c>
      <c r="V2848" s="2" t="s">
        <v>54</v>
      </c>
      <c r="W2848" s="2" t="s">
        <v>5248</v>
      </c>
      <c r="X2848" s="2" t="s">
        <v>281</v>
      </c>
      <c r="Y2848" s="2">
        <v>1007</v>
      </c>
      <c r="Z2848" s="7">
        <v>115078586</v>
      </c>
    </row>
    <row r="2849" spans="1:26" ht="15.75" customHeight="1" x14ac:dyDescent="0.3">
      <c r="A2849" s="6">
        <v>3800000</v>
      </c>
      <c r="B2849" s="2" t="s">
        <v>939</v>
      </c>
      <c r="C2849" s="2" t="s">
        <v>13616</v>
      </c>
      <c r="D2849" t="s">
        <v>19452</v>
      </c>
      <c r="E2849" t="s">
        <v>19452</v>
      </c>
      <c r="F2849" t="s">
        <v>19452</v>
      </c>
      <c r="H2849" s="2">
        <v>10557</v>
      </c>
      <c r="I2849" s="2" t="s">
        <v>17709</v>
      </c>
      <c r="J2849" s="2" t="s">
        <v>13548</v>
      </c>
      <c r="K2849" s="2" t="s">
        <v>49</v>
      </c>
      <c r="L2849" s="2" t="s">
        <v>13549</v>
      </c>
      <c r="M2849" s="3">
        <v>3667372</v>
      </c>
      <c r="N2849" s="2" t="s">
        <v>13550</v>
      </c>
      <c r="O2849" s="2" t="s">
        <v>20074</v>
      </c>
      <c r="P2849" s="2" t="s">
        <v>3537</v>
      </c>
      <c r="Q2849" s="4">
        <v>36294</v>
      </c>
      <c r="R2849" s="4" t="s">
        <v>20224</v>
      </c>
      <c r="S2849" s="6">
        <v>28200000</v>
      </c>
      <c r="T2849" s="2">
        <v>97</v>
      </c>
      <c r="U2849" s="2" t="s">
        <v>13551</v>
      </c>
      <c r="V2849" s="2" t="s">
        <v>54</v>
      </c>
      <c r="W2849" s="2" t="s">
        <v>13552</v>
      </c>
      <c r="X2849" s="2" t="s">
        <v>154</v>
      </c>
      <c r="Y2849" s="2">
        <v>59</v>
      </c>
      <c r="Z2849" s="7">
        <v>24400000</v>
      </c>
    </row>
    <row r="2850" spans="1:26" ht="15.75" customHeight="1" x14ac:dyDescent="0.3">
      <c r="A2850" s="6">
        <v>3000000</v>
      </c>
      <c r="B2850" s="2" t="s">
        <v>2225</v>
      </c>
      <c r="C2850" s="2" t="s">
        <v>20179</v>
      </c>
      <c r="D2850" t="s">
        <v>20202</v>
      </c>
      <c r="E2850" t="s">
        <v>20198</v>
      </c>
      <c r="F2850" t="s">
        <v>19452</v>
      </c>
      <c r="H2850" s="2">
        <v>28005</v>
      </c>
      <c r="I2850" s="2" t="s">
        <v>16456</v>
      </c>
      <c r="J2850" s="2" t="s">
        <v>13553</v>
      </c>
      <c r="K2850" s="2" t="s">
        <v>49</v>
      </c>
      <c r="L2850" s="2" t="s">
        <v>13554</v>
      </c>
      <c r="M2850" s="3">
        <v>3937939</v>
      </c>
      <c r="N2850" s="2" t="s">
        <v>13555</v>
      </c>
      <c r="O2850" s="2" t="s">
        <v>20075</v>
      </c>
      <c r="P2850" s="2" t="s">
        <v>13556</v>
      </c>
      <c r="Q2850" s="4">
        <v>35319</v>
      </c>
      <c r="R2850" s="4" t="s">
        <v>20234</v>
      </c>
      <c r="S2850" s="6">
        <v>4109095</v>
      </c>
      <c r="T2850" s="2">
        <v>117</v>
      </c>
      <c r="U2850" s="2" t="s">
        <v>63</v>
      </c>
      <c r="V2850" s="2" t="s">
        <v>54</v>
      </c>
      <c r="X2850" s="2" t="s">
        <v>122</v>
      </c>
      <c r="Y2850" s="2">
        <v>35</v>
      </c>
      <c r="Z2850" s="7">
        <v>1109095</v>
      </c>
    </row>
    <row r="2851" spans="1:26" ht="15.75" customHeight="1" x14ac:dyDescent="0.3">
      <c r="A2851" s="6">
        <v>3000000</v>
      </c>
      <c r="B2851" s="2" t="s">
        <v>1664</v>
      </c>
      <c r="C2851" s="2" t="s">
        <v>20181</v>
      </c>
      <c r="D2851" t="s">
        <v>20192</v>
      </c>
      <c r="E2851" t="s">
        <v>19452</v>
      </c>
      <c r="F2851" t="s">
        <v>19452</v>
      </c>
      <c r="H2851" s="2">
        <v>252</v>
      </c>
      <c r="I2851" s="2" t="s">
        <v>19305</v>
      </c>
      <c r="J2851" s="2" t="s">
        <v>13557</v>
      </c>
      <c r="K2851" s="2" t="s">
        <v>49</v>
      </c>
      <c r="L2851" s="2" t="s">
        <v>13558</v>
      </c>
      <c r="M2851" s="3">
        <v>23981601</v>
      </c>
      <c r="N2851" s="2" t="s">
        <v>13559</v>
      </c>
      <c r="O2851" s="2" t="s">
        <v>19449</v>
      </c>
      <c r="P2851" s="2" t="s">
        <v>62</v>
      </c>
      <c r="Q2851" s="4">
        <v>26113</v>
      </c>
      <c r="R2851" s="4" t="s">
        <v>20258</v>
      </c>
      <c r="S2851" s="6">
        <v>4000000</v>
      </c>
      <c r="T2851" s="2">
        <v>100</v>
      </c>
      <c r="U2851" s="2" t="s">
        <v>128</v>
      </c>
      <c r="V2851" s="2" t="s">
        <v>54</v>
      </c>
      <c r="W2851" s="2" t="s">
        <v>13560</v>
      </c>
      <c r="X2851" s="2" t="s">
        <v>103</v>
      </c>
      <c r="Y2851" s="2">
        <v>798</v>
      </c>
      <c r="Z2851" s="7">
        <v>1000000</v>
      </c>
    </row>
    <row r="2852" spans="1:26" ht="15.75" customHeight="1" x14ac:dyDescent="0.3">
      <c r="A2852" s="6">
        <v>3000000</v>
      </c>
      <c r="B2852" s="2" t="s">
        <v>939</v>
      </c>
      <c r="C2852" s="2" t="s">
        <v>13616</v>
      </c>
      <c r="D2852" t="s">
        <v>19452</v>
      </c>
      <c r="E2852" t="s">
        <v>19452</v>
      </c>
      <c r="F2852" t="s">
        <v>19452</v>
      </c>
      <c r="H2852" s="2">
        <v>18892</v>
      </c>
      <c r="I2852" s="2" t="s">
        <v>16780</v>
      </c>
      <c r="J2852" s="2" t="s">
        <v>13561</v>
      </c>
      <c r="K2852" s="2" t="s">
        <v>49</v>
      </c>
      <c r="L2852" s="2" t="s">
        <v>13562</v>
      </c>
      <c r="M2852" s="3">
        <v>4337685</v>
      </c>
      <c r="N2852" s="2" t="s">
        <v>13563</v>
      </c>
      <c r="O2852" s="2" t="s">
        <v>19491</v>
      </c>
      <c r="P2852" s="2" t="s">
        <v>62</v>
      </c>
      <c r="Q2852" s="4">
        <v>36190</v>
      </c>
      <c r="R2852" s="4" t="s">
        <v>20224</v>
      </c>
      <c r="S2852" s="6">
        <v>3076820</v>
      </c>
      <c r="T2852" s="2">
        <v>87</v>
      </c>
      <c r="U2852" s="2" t="s">
        <v>63</v>
      </c>
      <c r="V2852" s="2" t="s">
        <v>54</v>
      </c>
      <c r="W2852" s="2" t="s">
        <v>13564</v>
      </c>
      <c r="X2852" s="2" t="s">
        <v>96</v>
      </c>
      <c r="Y2852" s="2">
        <v>90</v>
      </c>
      <c r="Z2852" s="7">
        <v>76820</v>
      </c>
    </row>
    <row r="2853" spans="1:26" ht="15.75" customHeight="1" x14ac:dyDescent="0.3">
      <c r="A2853" s="6">
        <v>2962051</v>
      </c>
      <c r="B2853" s="2" t="s">
        <v>2107</v>
      </c>
      <c r="C2853" s="2" t="s">
        <v>20179</v>
      </c>
      <c r="D2853" t="s">
        <v>20202</v>
      </c>
      <c r="E2853" t="s">
        <v>19452</v>
      </c>
      <c r="F2853" t="s">
        <v>19452</v>
      </c>
      <c r="H2853" s="2">
        <v>549</v>
      </c>
      <c r="I2853" s="2" t="s">
        <v>19196</v>
      </c>
      <c r="J2853" s="2" t="s">
        <v>13565</v>
      </c>
      <c r="K2853" s="2" t="s">
        <v>49</v>
      </c>
      <c r="L2853" s="2" t="s">
        <v>13566</v>
      </c>
      <c r="M2853" s="3">
        <v>3636634</v>
      </c>
      <c r="N2853" s="2" t="s">
        <v>13567</v>
      </c>
      <c r="O2853" s="2" t="s">
        <v>19944</v>
      </c>
      <c r="P2853" s="2" t="s">
        <v>62</v>
      </c>
      <c r="Q2853" s="4">
        <v>35286</v>
      </c>
      <c r="R2853" s="4" t="s">
        <v>20234</v>
      </c>
      <c r="S2853" s="6">
        <v>3011195</v>
      </c>
      <c r="T2853" s="2">
        <v>108</v>
      </c>
      <c r="U2853" s="2" t="s">
        <v>53</v>
      </c>
      <c r="V2853" s="2" t="s">
        <v>54</v>
      </c>
      <c r="W2853" s="2" t="s">
        <v>13568</v>
      </c>
      <c r="X2853" s="2" t="s">
        <v>212</v>
      </c>
      <c r="Y2853" s="2">
        <v>94</v>
      </c>
      <c r="Z2853" s="7">
        <v>49144</v>
      </c>
    </row>
    <row r="2854" spans="1:26" ht="15.75" customHeight="1" x14ac:dyDescent="0.3">
      <c r="A2854" s="6">
        <v>3000000</v>
      </c>
      <c r="B2854" s="2" t="s">
        <v>4346</v>
      </c>
      <c r="C2854" s="2" t="s">
        <v>20185</v>
      </c>
      <c r="D2854" t="s">
        <v>20197</v>
      </c>
      <c r="E2854" t="s">
        <v>19452</v>
      </c>
      <c r="F2854" t="s">
        <v>19452</v>
      </c>
      <c r="G2854" s="2" t="s">
        <v>13569</v>
      </c>
      <c r="H2854" s="2">
        <v>868</v>
      </c>
      <c r="I2854" s="2" t="s">
        <v>19028</v>
      </c>
      <c r="J2854" s="2" t="s">
        <v>13570</v>
      </c>
      <c r="K2854" s="2" t="s">
        <v>13571</v>
      </c>
      <c r="L2854" s="2" t="s">
        <v>13572</v>
      </c>
      <c r="M2854" s="3">
        <v>2504169</v>
      </c>
      <c r="N2854" s="2" t="s">
        <v>13573</v>
      </c>
      <c r="O2854" s="2" t="s">
        <v>20076</v>
      </c>
      <c r="P2854" s="2" t="s">
        <v>9405</v>
      </c>
      <c r="Q2854" s="4">
        <v>38582</v>
      </c>
      <c r="R2854" s="4" t="s">
        <v>20221</v>
      </c>
      <c r="S2854" s="6">
        <v>9879971</v>
      </c>
      <c r="T2854" s="2">
        <v>94</v>
      </c>
      <c r="U2854" s="2" t="s">
        <v>13574</v>
      </c>
      <c r="V2854" s="2" t="s">
        <v>54</v>
      </c>
      <c r="W2854" s="2" t="s">
        <v>13575</v>
      </c>
      <c r="X2854" s="2" t="s">
        <v>65</v>
      </c>
      <c r="Y2854" s="2">
        <v>94</v>
      </c>
      <c r="Z2854" s="7">
        <v>6879971</v>
      </c>
    </row>
    <row r="2855" spans="1:26" ht="15.75" customHeight="1" x14ac:dyDescent="0.3">
      <c r="A2855" s="6">
        <v>3000000</v>
      </c>
      <c r="B2855" s="2" t="s">
        <v>2367</v>
      </c>
      <c r="C2855" s="2" t="s">
        <v>13616</v>
      </c>
      <c r="D2855" t="s">
        <v>20197</v>
      </c>
      <c r="E2855" t="s">
        <v>19452</v>
      </c>
      <c r="F2855" t="s">
        <v>19452</v>
      </c>
      <c r="H2855" s="2">
        <v>10683</v>
      </c>
      <c r="I2855" s="2" t="s">
        <v>17665</v>
      </c>
      <c r="J2855" s="2" t="s">
        <v>13576</v>
      </c>
      <c r="K2855" s="2" t="s">
        <v>49</v>
      </c>
      <c r="L2855" s="2" t="s">
        <v>13577</v>
      </c>
      <c r="M2855" s="3">
        <v>10757539</v>
      </c>
      <c r="N2855" s="2" t="s">
        <v>13578</v>
      </c>
      <c r="O2855" s="2" t="s">
        <v>19912</v>
      </c>
      <c r="P2855" s="2" t="s">
        <v>62</v>
      </c>
      <c r="Q2855" s="4">
        <v>36084</v>
      </c>
      <c r="R2855" s="4" t="s">
        <v>20229</v>
      </c>
      <c r="S2855" s="6">
        <v>2807390</v>
      </c>
      <c r="T2855" s="2">
        <v>139</v>
      </c>
      <c r="U2855" s="2" t="s">
        <v>907</v>
      </c>
      <c r="V2855" s="2" t="s">
        <v>54</v>
      </c>
      <c r="W2855" s="2" t="s">
        <v>13579</v>
      </c>
      <c r="X2855" s="2" t="s">
        <v>103</v>
      </c>
      <c r="Y2855" s="2">
        <v>194</v>
      </c>
      <c r="Z2855" s="7">
        <v>-192610</v>
      </c>
    </row>
    <row r="2856" spans="1:26" ht="15.75" customHeight="1" x14ac:dyDescent="0.3">
      <c r="A2856" s="6">
        <v>2800000</v>
      </c>
      <c r="B2856" s="2" t="s">
        <v>6926</v>
      </c>
      <c r="C2856" s="2" t="s">
        <v>13616</v>
      </c>
      <c r="D2856" t="s">
        <v>20203</v>
      </c>
      <c r="E2856" t="s">
        <v>19452</v>
      </c>
      <c r="F2856" t="s">
        <v>19452</v>
      </c>
      <c r="H2856" s="2">
        <v>246403</v>
      </c>
      <c r="I2856" s="2" t="s">
        <v>15015</v>
      </c>
      <c r="J2856" s="2" t="s">
        <v>13580</v>
      </c>
      <c r="K2856" s="2" t="s">
        <v>49</v>
      </c>
      <c r="L2856" s="2" t="s">
        <v>13581</v>
      </c>
      <c r="M2856" s="3">
        <v>15754614</v>
      </c>
      <c r="N2856" s="2" t="s">
        <v>13582</v>
      </c>
      <c r="O2856" s="2" t="s">
        <v>20077</v>
      </c>
      <c r="P2856" s="2" t="s">
        <v>62</v>
      </c>
      <c r="Q2856" s="4">
        <v>41901</v>
      </c>
      <c r="R2856" s="4" t="s">
        <v>20220</v>
      </c>
      <c r="S2856" s="6">
        <v>1826705</v>
      </c>
      <c r="T2856" s="2">
        <v>102</v>
      </c>
      <c r="U2856" s="2" t="s">
        <v>63</v>
      </c>
      <c r="V2856" s="2" t="s">
        <v>54</v>
      </c>
      <c r="W2856" s="2" t="s">
        <v>13583</v>
      </c>
      <c r="X2856" s="2" t="s">
        <v>314</v>
      </c>
      <c r="Y2856" s="2">
        <v>366</v>
      </c>
      <c r="Z2856" s="7">
        <v>-973295</v>
      </c>
    </row>
    <row r="2857" spans="1:26" ht="15.75" customHeight="1" x14ac:dyDescent="0.3">
      <c r="A2857" s="6">
        <v>3000000</v>
      </c>
      <c r="B2857" s="2" t="s">
        <v>13584</v>
      </c>
      <c r="C2857" s="2" t="s">
        <v>20179</v>
      </c>
      <c r="D2857" t="s">
        <v>20201</v>
      </c>
      <c r="E2857" t="s">
        <v>20204</v>
      </c>
      <c r="F2857" t="s">
        <v>20194</v>
      </c>
      <c r="H2857" s="2">
        <v>670</v>
      </c>
      <c r="I2857" s="2" t="s">
        <v>19128</v>
      </c>
      <c r="J2857" s="2" t="s">
        <v>13585</v>
      </c>
      <c r="K2857" s="2" t="s">
        <v>5976</v>
      </c>
      <c r="L2857" s="2" t="s">
        <v>13586</v>
      </c>
      <c r="M2857" s="3">
        <v>5676349</v>
      </c>
      <c r="N2857" s="2" t="s">
        <v>13587</v>
      </c>
      <c r="O2857" s="2" t="s">
        <v>20078</v>
      </c>
      <c r="P2857" s="2" t="s">
        <v>6874</v>
      </c>
      <c r="Q2857" s="4">
        <v>37622</v>
      </c>
      <c r="R2857" s="4" t="s">
        <v>20226</v>
      </c>
      <c r="S2857" s="6">
        <v>14980005</v>
      </c>
      <c r="T2857" s="2">
        <v>120</v>
      </c>
      <c r="U2857" s="2" t="s">
        <v>10785</v>
      </c>
      <c r="V2857" s="2" t="s">
        <v>54</v>
      </c>
      <c r="W2857" s="2" t="s">
        <v>13588</v>
      </c>
      <c r="X2857" s="2" t="s">
        <v>531</v>
      </c>
      <c r="Y2857" s="2">
        <v>1945</v>
      </c>
      <c r="Z2857" s="7">
        <v>11980005</v>
      </c>
    </row>
    <row r="2858" spans="1:26" ht="15.75" customHeight="1" x14ac:dyDescent="0.3">
      <c r="A2858" s="6">
        <v>3000000</v>
      </c>
      <c r="B2858" s="2" t="s">
        <v>2382</v>
      </c>
      <c r="C2858" s="2" t="s">
        <v>20174</v>
      </c>
      <c r="D2858" t="s">
        <v>20196</v>
      </c>
      <c r="E2858" t="s">
        <v>20201</v>
      </c>
      <c r="F2858" t="s">
        <v>19452</v>
      </c>
      <c r="G2858" s="2" t="s">
        <v>13589</v>
      </c>
      <c r="H2858" s="2">
        <v>49010</v>
      </c>
      <c r="I2858" s="2" t="s">
        <v>15986</v>
      </c>
      <c r="J2858" s="2" t="s">
        <v>13590</v>
      </c>
      <c r="K2858" s="2" t="s">
        <v>49</v>
      </c>
      <c r="L2858" s="2" t="s">
        <v>13591</v>
      </c>
      <c r="M2858" s="3">
        <v>16900433</v>
      </c>
      <c r="N2858" s="2" t="s">
        <v>13592</v>
      </c>
      <c r="O2858" s="2" t="s">
        <v>19761</v>
      </c>
      <c r="P2858" s="2" t="s">
        <v>374</v>
      </c>
      <c r="Q2858" s="4">
        <v>40669</v>
      </c>
      <c r="R2858" s="4" t="s">
        <v>20219</v>
      </c>
      <c r="S2858" s="6">
        <v>748453</v>
      </c>
      <c r="T2858" s="2">
        <v>86</v>
      </c>
      <c r="U2858" s="2" t="s">
        <v>63</v>
      </c>
      <c r="V2858" s="2" t="s">
        <v>54</v>
      </c>
      <c r="W2858" s="2" t="s">
        <v>13593</v>
      </c>
      <c r="X2858" s="2" t="s">
        <v>122</v>
      </c>
      <c r="Y2858" s="2">
        <v>211</v>
      </c>
      <c r="Z2858" s="7">
        <v>-2251547</v>
      </c>
    </row>
    <row r="2859" spans="1:26" ht="15.75" customHeight="1" x14ac:dyDescent="0.3">
      <c r="A2859" s="6">
        <v>3000000</v>
      </c>
      <c r="B2859" s="2" t="s">
        <v>1125</v>
      </c>
      <c r="C2859" s="2" t="s">
        <v>20179</v>
      </c>
      <c r="D2859" t="s">
        <v>19452</v>
      </c>
      <c r="E2859" t="s">
        <v>19452</v>
      </c>
      <c r="F2859" t="s">
        <v>19452</v>
      </c>
      <c r="H2859" s="2">
        <v>24469</v>
      </c>
      <c r="I2859" s="2" t="s">
        <v>16576</v>
      </c>
      <c r="J2859" s="2" t="s">
        <v>13594</v>
      </c>
      <c r="K2859" s="2" t="s">
        <v>49</v>
      </c>
      <c r="L2859" s="2" t="s">
        <v>13595</v>
      </c>
      <c r="M2859" s="3">
        <v>1268672</v>
      </c>
      <c r="N2859" s="2" t="s">
        <v>13596</v>
      </c>
      <c r="O2859" s="2" t="s">
        <v>19615</v>
      </c>
      <c r="P2859" s="2" t="s">
        <v>13597</v>
      </c>
      <c r="Q2859" s="4">
        <v>39947</v>
      </c>
      <c r="R2859" s="4" t="s">
        <v>20210</v>
      </c>
      <c r="S2859" s="6">
        <v>2357852</v>
      </c>
      <c r="T2859" s="2">
        <v>123</v>
      </c>
      <c r="U2859" s="2" t="s">
        <v>63</v>
      </c>
      <c r="V2859" s="2" t="s">
        <v>54</v>
      </c>
      <c r="W2859" s="2" t="s">
        <v>13598</v>
      </c>
      <c r="X2859" s="2" t="s">
        <v>65</v>
      </c>
      <c r="Y2859" s="2">
        <v>250</v>
      </c>
      <c r="Z2859" s="7">
        <v>-642148</v>
      </c>
    </row>
    <row r="2860" spans="1:26" ht="15.75" customHeight="1" x14ac:dyDescent="0.3">
      <c r="A2860" s="6">
        <v>3000000</v>
      </c>
      <c r="B2860" s="2" t="s">
        <v>1556</v>
      </c>
      <c r="C2860" s="2" t="s">
        <v>13616</v>
      </c>
      <c r="D2860" t="s">
        <v>20198</v>
      </c>
      <c r="E2860" t="s">
        <v>19452</v>
      </c>
      <c r="F2860" t="s">
        <v>19452</v>
      </c>
      <c r="G2860" s="2" t="s">
        <v>13599</v>
      </c>
      <c r="H2860" s="2">
        <v>84174</v>
      </c>
      <c r="I2860" s="2" t="s">
        <v>15549</v>
      </c>
      <c r="J2860" s="2" t="s">
        <v>13600</v>
      </c>
      <c r="K2860" s="2" t="s">
        <v>49</v>
      </c>
      <c r="L2860" s="2" t="s">
        <v>13601</v>
      </c>
      <c r="M2860" s="3">
        <v>2095282</v>
      </c>
      <c r="N2860" s="2" t="s">
        <v>13602</v>
      </c>
      <c r="O2860" s="2" t="s">
        <v>19646</v>
      </c>
      <c r="P2860" s="2" t="s">
        <v>62</v>
      </c>
      <c r="Q2860" s="4">
        <v>41127</v>
      </c>
      <c r="R2860" s="4" t="s">
        <v>20213</v>
      </c>
      <c r="S2860" s="6">
        <v>11947954</v>
      </c>
      <c r="T2860" s="2">
        <v>87</v>
      </c>
      <c r="U2860" s="2" t="s">
        <v>63</v>
      </c>
      <c r="V2860" s="2" t="s">
        <v>54</v>
      </c>
      <c r="W2860" s="2" t="s">
        <v>13603</v>
      </c>
      <c r="X2860" s="2" t="s">
        <v>506</v>
      </c>
      <c r="Y2860" s="2">
        <v>444</v>
      </c>
      <c r="Z2860" s="7">
        <v>8947954</v>
      </c>
    </row>
    <row r="2861" spans="1:26" ht="15.75" customHeight="1" x14ac:dyDescent="0.3">
      <c r="A2861" s="6">
        <v>3000000</v>
      </c>
      <c r="B2861" s="2" t="s">
        <v>444</v>
      </c>
      <c r="C2861" s="2" t="s">
        <v>20178</v>
      </c>
      <c r="D2861" t="s">
        <v>19452</v>
      </c>
      <c r="E2861" t="s">
        <v>19452</v>
      </c>
      <c r="F2861" t="s">
        <v>19452</v>
      </c>
      <c r="H2861" s="2">
        <v>38541</v>
      </c>
      <c r="I2861" s="2" t="s">
        <v>16230</v>
      </c>
      <c r="J2861" s="2" t="s">
        <v>13604</v>
      </c>
      <c r="K2861" s="2" t="s">
        <v>49</v>
      </c>
      <c r="L2861" s="2" t="s">
        <v>13605</v>
      </c>
      <c r="M2861" s="3">
        <v>11882563</v>
      </c>
      <c r="N2861" s="2" t="s">
        <v>13606</v>
      </c>
      <c r="O2861" s="2" t="s">
        <v>20079</v>
      </c>
      <c r="P2861" s="2" t="s">
        <v>2626</v>
      </c>
      <c r="Q2861" s="4">
        <v>40615</v>
      </c>
      <c r="R2861" s="4" t="s">
        <v>20219</v>
      </c>
      <c r="S2861" s="6">
        <v>22000</v>
      </c>
      <c r="T2861" s="2">
        <v>112</v>
      </c>
      <c r="U2861" s="2" t="s">
        <v>63</v>
      </c>
      <c r="V2861" s="2" t="s">
        <v>54</v>
      </c>
      <c r="W2861" s="2" t="s">
        <v>13607</v>
      </c>
      <c r="X2861" s="2" t="s">
        <v>122</v>
      </c>
      <c r="Y2861" s="2">
        <v>197</v>
      </c>
      <c r="Z2861" s="7">
        <v>-2978000</v>
      </c>
    </row>
    <row r="2862" spans="1:26" ht="15.75" customHeight="1" x14ac:dyDescent="0.3">
      <c r="A2862" s="6">
        <v>3000000</v>
      </c>
      <c r="B2862" s="2" t="s">
        <v>7602</v>
      </c>
      <c r="C2862" s="2" t="s">
        <v>20180</v>
      </c>
      <c r="D2862" t="s">
        <v>20203</v>
      </c>
      <c r="E2862" t="s">
        <v>19452</v>
      </c>
      <c r="F2862" t="s">
        <v>19452</v>
      </c>
      <c r="H2862" s="2">
        <v>234212</v>
      </c>
      <c r="I2862" s="2" t="s">
        <v>15059</v>
      </c>
      <c r="J2862" s="2" t="s">
        <v>13608</v>
      </c>
      <c r="K2862" s="2" t="s">
        <v>49</v>
      </c>
      <c r="L2862" s="2" t="s">
        <v>13609</v>
      </c>
      <c r="M2862" s="3">
        <v>12564554</v>
      </c>
      <c r="N2862" s="2" t="s">
        <v>13610</v>
      </c>
      <c r="O2862" s="2" t="s">
        <v>19555</v>
      </c>
      <c r="P2862" s="2" t="s">
        <v>71</v>
      </c>
      <c r="Q2862" s="4">
        <v>42047</v>
      </c>
      <c r="R2862" s="4" t="s">
        <v>20212</v>
      </c>
      <c r="S2862" s="6">
        <v>3387000</v>
      </c>
      <c r="T2862" s="2">
        <v>83</v>
      </c>
      <c r="U2862" s="2" t="s">
        <v>63</v>
      </c>
      <c r="V2862" s="2" t="s">
        <v>54</v>
      </c>
      <c r="W2862" s="2" t="s">
        <v>13611</v>
      </c>
      <c r="X2862" s="2" t="s">
        <v>602</v>
      </c>
      <c r="Y2862" s="2">
        <v>148</v>
      </c>
      <c r="Z2862" s="7">
        <v>387000</v>
      </c>
    </row>
    <row r="2863" spans="1:26" ht="15.75" customHeight="1" x14ac:dyDescent="0.3">
      <c r="A2863" s="6">
        <v>2500000</v>
      </c>
      <c r="B2863" s="2" t="s">
        <v>75</v>
      </c>
      <c r="C2863" s="2" t="s">
        <v>20174</v>
      </c>
      <c r="D2863" t="s">
        <v>20193</v>
      </c>
      <c r="E2863" t="s">
        <v>20197</v>
      </c>
      <c r="F2863" t="s">
        <v>20201</v>
      </c>
      <c r="H2863" s="2">
        <v>26039</v>
      </c>
      <c r="I2863" s="2" t="s">
        <v>16522</v>
      </c>
      <c r="J2863" s="2" t="s">
        <v>13612</v>
      </c>
      <c r="K2863" s="2" t="s">
        <v>49</v>
      </c>
      <c r="L2863" s="2" t="s">
        <v>13613</v>
      </c>
      <c r="M2863" s="3">
        <v>5164423</v>
      </c>
      <c r="N2863" s="2" t="s">
        <v>13614</v>
      </c>
      <c r="O2863" s="2" t="s">
        <v>19588</v>
      </c>
      <c r="P2863" s="2" t="s">
        <v>62</v>
      </c>
      <c r="Q2863" s="4">
        <v>24714</v>
      </c>
      <c r="R2863" s="4" t="s">
        <v>20267</v>
      </c>
      <c r="S2863" s="6">
        <v>3200000</v>
      </c>
      <c r="T2863" s="2">
        <v>92</v>
      </c>
      <c r="U2863" s="2" t="s">
        <v>63</v>
      </c>
      <c r="V2863" s="2" t="s">
        <v>54</v>
      </c>
      <c r="W2863" s="2" t="s">
        <v>13615</v>
      </c>
      <c r="X2863" s="2" t="s">
        <v>187</v>
      </c>
      <c r="Y2863" s="2">
        <v>95</v>
      </c>
      <c r="Z2863" s="7">
        <v>700000</v>
      </c>
    </row>
    <row r="2864" spans="1:26" ht="15.75" customHeight="1" x14ac:dyDescent="0.3">
      <c r="A2864" s="6">
        <v>2900000</v>
      </c>
      <c r="B2864" s="2" t="s">
        <v>1125</v>
      </c>
      <c r="C2864" s="2" t="s">
        <v>20179</v>
      </c>
      <c r="D2864" t="s">
        <v>19452</v>
      </c>
      <c r="E2864" t="s">
        <v>19452</v>
      </c>
      <c r="F2864" t="s">
        <v>19452</v>
      </c>
      <c r="H2864" s="2">
        <v>666</v>
      </c>
      <c r="I2864" s="2" t="s">
        <v>19131</v>
      </c>
      <c r="J2864" s="2" t="s">
        <v>13617</v>
      </c>
      <c r="K2864" s="2" t="s">
        <v>11314</v>
      </c>
      <c r="L2864" s="2" t="s">
        <v>13618</v>
      </c>
      <c r="M2864" s="3">
        <v>5928937</v>
      </c>
      <c r="N2864" s="2" t="s">
        <v>13619</v>
      </c>
      <c r="O2864" s="2" t="s">
        <v>19928</v>
      </c>
      <c r="P2864" s="2" t="s">
        <v>12434</v>
      </c>
      <c r="Q2864" s="4">
        <v>35811</v>
      </c>
      <c r="R2864" s="4" t="s">
        <v>20229</v>
      </c>
      <c r="S2864" s="6">
        <v>5596708</v>
      </c>
      <c r="T2864" s="2">
        <v>113</v>
      </c>
      <c r="U2864" s="2" t="s">
        <v>12435</v>
      </c>
      <c r="V2864" s="2" t="s">
        <v>54</v>
      </c>
      <c r="W2864" s="2" t="s">
        <v>13620</v>
      </c>
      <c r="X2864" s="2" t="s">
        <v>81</v>
      </c>
      <c r="Y2864" s="2">
        <v>126</v>
      </c>
      <c r="Z2864" s="7">
        <v>2696708</v>
      </c>
    </row>
    <row r="2865" spans="1:26" ht="15.75" customHeight="1" x14ac:dyDescent="0.3">
      <c r="A2865" s="6">
        <v>2900000</v>
      </c>
      <c r="B2865" s="2" t="s">
        <v>2367</v>
      </c>
      <c r="C2865" s="2" t="s">
        <v>13616</v>
      </c>
      <c r="D2865" t="s">
        <v>20197</v>
      </c>
      <c r="E2865" t="s">
        <v>19452</v>
      </c>
      <c r="F2865" t="s">
        <v>19452</v>
      </c>
      <c r="H2865" s="2">
        <v>248</v>
      </c>
      <c r="I2865" s="2" t="s">
        <v>19307</v>
      </c>
      <c r="J2865" s="2" t="s">
        <v>13621</v>
      </c>
      <c r="K2865" s="2" t="s">
        <v>49</v>
      </c>
      <c r="L2865" s="2" t="s">
        <v>13622</v>
      </c>
      <c r="M2865" s="3">
        <v>3370225</v>
      </c>
      <c r="N2865" s="2" t="s">
        <v>13623</v>
      </c>
      <c r="O2865" s="2" t="s">
        <v>20080</v>
      </c>
      <c r="P2865" s="2" t="s">
        <v>62</v>
      </c>
      <c r="Q2865" s="4">
        <v>22633</v>
      </c>
      <c r="R2865" s="4" t="s">
        <v>20269</v>
      </c>
      <c r="S2865" s="6">
        <v>5000000</v>
      </c>
      <c r="T2865" s="2">
        <v>136</v>
      </c>
      <c r="U2865" s="2" t="s">
        <v>53</v>
      </c>
      <c r="V2865" s="2" t="s">
        <v>54</v>
      </c>
      <c r="W2865" s="2" t="s">
        <v>13624</v>
      </c>
      <c r="X2865" s="2" t="s">
        <v>109</v>
      </c>
      <c r="Y2865" s="2">
        <v>25</v>
      </c>
      <c r="Z2865" s="7">
        <v>2100000</v>
      </c>
    </row>
    <row r="2866" spans="1:26" ht="15.75" customHeight="1" x14ac:dyDescent="0.3">
      <c r="A2866" s="6">
        <v>3000000</v>
      </c>
      <c r="B2866" s="2" t="s">
        <v>7636</v>
      </c>
      <c r="C2866" s="2" t="s">
        <v>20188</v>
      </c>
      <c r="D2866" t="s">
        <v>19452</v>
      </c>
      <c r="E2866" t="s">
        <v>19452</v>
      </c>
      <c r="F2866" t="s">
        <v>19452</v>
      </c>
      <c r="G2866" s="2" t="s">
        <v>13625</v>
      </c>
      <c r="H2866" s="2">
        <v>43942</v>
      </c>
      <c r="I2866" s="2" t="s">
        <v>16097</v>
      </c>
      <c r="J2866" s="2" t="s">
        <v>13626</v>
      </c>
      <c r="K2866" s="2" t="s">
        <v>49</v>
      </c>
      <c r="L2866" s="2" t="s">
        <v>13627</v>
      </c>
      <c r="M2866" s="3">
        <v>1781462</v>
      </c>
      <c r="N2866" s="2" t="s">
        <v>13628</v>
      </c>
      <c r="O2866" s="2" t="s">
        <v>20081</v>
      </c>
      <c r="P2866" s="2" t="s">
        <v>62</v>
      </c>
      <c r="Q2866" s="4">
        <v>40452</v>
      </c>
      <c r="R2866" s="4" t="s">
        <v>20214</v>
      </c>
      <c r="S2866" s="6">
        <v>103735</v>
      </c>
      <c r="T2866" s="2">
        <v>93</v>
      </c>
      <c r="U2866" s="2" t="s">
        <v>63</v>
      </c>
      <c r="V2866" s="2" t="s">
        <v>54</v>
      </c>
      <c r="W2866" s="2" t="s">
        <v>13629</v>
      </c>
      <c r="X2866" s="2" t="s">
        <v>212</v>
      </c>
      <c r="Y2866" s="2">
        <v>36</v>
      </c>
      <c r="Z2866" s="7">
        <v>-2896265</v>
      </c>
    </row>
    <row r="2867" spans="1:26" ht="15.75" customHeight="1" x14ac:dyDescent="0.3">
      <c r="A2867" s="6">
        <v>8000000</v>
      </c>
      <c r="B2867" s="2" t="s">
        <v>1125</v>
      </c>
      <c r="C2867" s="2" t="s">
        <v>20179</v>
      </c>
      <c r="D2867" t="s">
        <v>19452</v>
      </c>
      <c r="E2867" t="s">
        <v>19452</v>
      </c>
      <c r="F2867" t="s">
        <v>19452</v>
      </c>
      <c r="H2867" s="2">
        <v>10476</v>
      </c>
      <c r="I2867" s="2" t="s">
        <v>17733</v>
      </c>
      <c r="J2867" s="2" t="s">
        <v>13630</v>
      </c>
      <c r="K2867" s="2" t="s">
        <v>49</v>
      </c>
      <c r="L2867" s="2" t="s">
        <v>13631</v>
      </c>
      <c r="M2867" s="3">
        <v>639503</v>
      </c>
      <c r="N2867" s="2" t="s">
        <v>8851</v>
      </c>
      <c r="O2867" s="2" t="s">
        <v>19789</v>
      </c>
      <c r="P2867" s="2" t="s">
        <v>62</v>
      </c>
      <c r="Q2867" s="4">
        <v>38555</v>
      </c>
      <c r="R2867" s="4" t="s">
        <v>20221</v>
      </c>
      <c r="S2867" s="6">
        <v>23563727</v>
      </c>
      <c r="T2867" s="2">
        <v>116</v>
      </c>
      <c r="U2867" s="2" t="s">
        <v>63</v>
      </c>
      <c r="V2867" s="2" t="s">
        <v>54</v>
      </c>
      <c r="W2867" s="2" t="s">
        <v>13632</v>
      </c>
      <c r="X2867" s="2" t="s">
        <v>65</v>
      </c>
      <c r="Y2867" s="2">
        <v>99</v>
      </c>
      <c r="Z2867" s="7">
        <v>15563727</v>
      </c>
    </row>
    <row r="2868" spans="1:26" ht="15.75" customHeight="1" x14ac:dyDescent="0.3">
      <c r="A2868" s="6">
        <v>2883848</v>
      </c>
      <c r="B2868" s="2" t="s">
        <v>1556</v>
      </c>
      <c r="C2868" s="2" t="s">
        <v>13616</v>
      </c>
      <c r="D2868" t="s">
        <v>20198</v>
      </c>
      <c r="E2868" t="s">
        <v>19452</v>
      </c>
      <c r="F2868" t="s">
        <v>19452</v>
      </c>
      <c r="H2868" s="2">
        <v>239</v>
      </c>
      <c r="I2868" s="2" t="s">
        <v>19312</v>
      </c>
      <c r="J2868" s="2" t="s">
        <v>13633</v>
      </c>
      <c r="K2868" s="2" t="s">
        <v>49</v>
      </c>
      <c r="L2868" s="2" t="s">
        <v>13634</v>
      </c>
      <c r="M2868" s="3">
        <v>3930982</v>
      </c>
      <c r="N2868" s="2" t="s">
        <v>13635</v>
      </c>
      <c r="O2868" s="2" t="s">
        <v>20082</v>
      </c>
      <c r="P2868" s="2" t="s">
        <v>62</v>
      </c>
      <c r="Q2868" s="4">
        <v>21627</v>
      </c>
      <c r="R2868" s="4" t="s">
        <v>20273</v>
      </c>
      <c r="S2868" s="6">
        <v>25000000</v>
      </c>
      <c r="T2868" s="2">
        <v>122</v>
      </c>
      <c r="U2868" s="2" t="s">
        <v>63</v>
      </c>
      <c r="V2868" s="2" t="s">
        <v>54</v>
      </c>
      <c r="W2868" s="2" t="s">
        <v>13636</v>
      </c>
      <c r="X2868" s="2" t="s">
        <v>531</v>
      </c>
      <c r="Y2868" s="2">
        <v>808</v>
      </c>
      <c r="Z2868" s="7">
        <v>22116152</v>
      </c>
    </row>
    <row r="2869" spans="1:26" ht="15.75" customHeight="1" x14ac:dyDescent="0.3">
      <c r="A2869" s="6">
        <v>2800000</v>
      </c>
      <c r="B2869" s="2" t="s">
        <v>3435</v>
      </c>
      <c r="C2869" s="2" t="s">
        <v>20187</v>
      </c>
      <c r="D2869" t="s">
        <v>20201</v>
      </c>
      <c r="E2869" t="s">
        <v>19452</v>
      </c>
      <c r="F2869" t="s">
        <v>19452</v>
      </c>
      <c r="H2869" s="2">
        <v>10281</v>
      </c>
      <c r="I2869" s="2" t="s">
        <v>17793</v>
      </c>
      <c r="J2869" s="2" t="s">
        <v>13637</v>
      </c>
      <c r="K2869" s="2" t="s">
        <v>49</v>
      </c>
      <c r="L2869" s="2" t="s">
        <v>13638</v>
      </c>
      <c r="M2869" s="3">
        <v>9070842</v>
      </c>
      <c r="N2869" s="2" t="s">
        <v>3054</v>
      </c>
      <c r="O2869" s="2" t="s">
        <v>19449</v>
      </c>
      <c r="P2869" s="2" t="s">
        <v>62</v>
      </c>
      <c r="Q2869" s="4">
        <v>32276</v>
      </c>
      <c r="R2869" s="4" t="s">
        <v>20241</v>
      </c>
      <c r="S2869" s="6">
        <v>19170001</v>
      </c>
      <c r="T2869" s="2">
        <v>88</v>
      </c>
      <c r="U2869" s="2" t="s">
        <v>63</v>
      </c>
      <c r="V2869" s="2" t="s">
        <v>54</v>
      </c>
      <c r="W2869" s="2" t="s">
        <v>13639</v>
      </c>
      <c r="X2869" s="2" t="s">
        <v>506</v>
      </c>
      <c r="Y2869" s="2">
        <v>192</v>
      </c>
      <c r="Z2869" s="7">
        <v>16370001</v>
      </c>
    </row>
    <row r="2870" spans="1:26" ht="15.75" customHeight="1" x14ac:dyDescent="0.3">
      <c r="A2870" s="6">
        <v>2777000</v>
      </c>
      <c r="B2870" s="2" t="s">
        <v>155</v>
      </c>
      <c r="C2870" s="2" t="s">
        <v>20175</v>
      </c>
      <c r="D2870" t="s">
        <v>20195</v>
      </c>
      <c r="E2870" t="s">
        <v>20192</v>
      </c>
      <c r="F2870" t="s">
        <v>19452</v>
      </c>
      <c r="G2870" s="2" t="s">
        <v>13640</v>
      </c>
      <c r="H2870" s="2">
        <v>630</v>
      </c>
      <c r="I2870" s="2" t="s">
        <v>19147</v>
      </c>
      <c r="J2870" s="2" t="s">
        <v>13641</v>
      </c>
      <c r="K2870" s="2" t="s">
        <v>49</v>
      </c>
      <c r="L2870" s="2" t="s">
        <v>13642</v>
      </c>
      <c r="M2870" s="3">
        <v>67417542</v>
      </c>
      <c r="N2870" s="2" t="s">
        <v>13643</v>
      </c>
      <c r="O2870" s="2" t="s">
        <v>20083</v>
      </c>
      <c r="P2870" s="2" t="s">
        <v>62</v>
      </c>
      <c r="Q2870" s="4">
        <v>14472</v>
      </c>
      <c r="R2870" s="4" t="s">
        <v>20278</v>
      </c>
      <c r="S2870" s="6">
        <v>33754967</v>
      </c>
      <c r="T2870" s="2">
        <v>102</v>
      </c>
      <c r="U2870" s="2" t="s">
        <v>63</v>
      </c>
      <c r="V2870" s="2" t="s">
        <v>54</v>
      </c>
      <c r="W2870" s="2" t="s">
        <v>13644</v>
      </c>
      <c r="X2870" s="2" t="s">
        <v>103</v>
      </c>
      <c r="Y2870" s="2">
        <v>1642</v>
      </c>
      <c r="Z2870" s="7">
        <v>30977967</v>
      </c>
    </row>
    <row r="2871" spans="1:26" ht="15.75" customHeight="1" x14ac:dyDescent="0.3">
      <c r="A2871" s="6">
        <v>2800000</v>
      </c>
      <c r="B2871" s="2" t="s">
        <v>2075</v>
      </c>
      <c r="C2871" s="2" t="s">
        <v>13616</v>
      </c>
      <c r="D2871" t="s">
        <v>20199</v>
      </c>
      <c r="E2871" t="s">
        <v>19452</v>
      </c>
      <c r="F2871" t="s">
        <v>19452</v>
      </c>
      <c r="H2871" s="2">
        <v>3034</v>
      </c>
      <c r="I2871" s="2" t="s">
        <v>18647</v>
      </c>
      <c r="J2871" s="2" t="s">
        <v>13645</v>
      </c>
      <c r="K2871" s="2" t="s">
        <v>49</v>
      </c>
      <c r="L2871" s="2" t="s">
        <v>13646</v>
      </c>
      <c r="M2871" s="3">
        <v>36444894</v>
      </c>
      <c r="N2871" s="2" t="s">
        <v>13647</v>
      </c>
      <c r="O2871" s="2" t="s">
        <v>19458</v>
      </c>
      <c r="P2871" s="2" t="s">
        <v>62</v>
      </c>
      <c r="Q2871" s="4">
        <v>27378</v>
      </c>
      <c r="R2871" s="4" t="s">
        <v>20264</v>
      </c>
      <c r="S2871" s="6">
        <v>86273333</v>
      </c>
      <c r="T2871" s="2">
        <v>106</v>
      </c>
      <c r="U2871" s="2" t="s">
        <v>442</v>
      </c>
      <c r="V2871" s="2" t="s">
        <v>54</v>
      </c>
      <c r="W2871" s="2" t="s">
        <v>13648</v>
      </c>
      <c r="X2871" s="2" t="s">
        <v>463</v>
      </c>
      <c r="Y2871" s="2">
        <v>854</v>
      </c>
      <c r="Z2871" s="7">
        <v>83473333</v>
      </c>
    </row>
    <row r="2872" spans="1:26" ht="15.75" customHeight="1" x14ac:dyDescent="0.3">
      <c r="A2872" s="6">
        <v>2000000</v>
      </c>
      <c r="B2872" s="2" t="s">
        <v>4677</v>
      </c>
      <c r="C2872" s="2" t="s">
        <v>20187</v>
      </c>
      <c r="D2872" t="s">
        <v>20194</v>
      </c>
      <c r="E2872" t="s">
        <v>20199</v>
      </c>
      <c r="F2872" t="s">
        <v>19452</v>
      </c>
      <c r="H2872" s="2">
        <v>13025</v>
      </c>
      <c r="I2872" s="2" t="s">
        <v>17248</v>
      </c>
      <c r="J2872" s="2" t="s">
        <v>13649</v>
      </c>
      <c r="K2872" s="2" t="s">
        <v>49</v>
      </c>
      <c r="L2872" s="2" t="s">
        <v>13650</v>
      </c>
      <c r="M2872" s="3">
        <v>15351412</v>
      </c>
      <c r="N2872" s="2" t="s">
        <v>13651</v>
      </c>
      <c r="O2872" s="2" t="s">
        <v>20084</v>
      </c>
      <c r="P2872" s="2" t="s">
        <v>62</v>
      </c>
      <c r="Q2872" s="4">
        <v>39333</v>
      </c>
      <c r="R2872" s="4" t="s">
        <v>20211</v>
      </c>
      <c r="S2872" s="6">
        <v>5364858</v>
      </c>
      <c r="T2872" s="2">
        <v>95</v>
      </c>
      <c r="U2872" s="2" t="s">
        <v>63</v>
      </c>
      <c r="V2872" s="2" t="s">
        <v>54</v>
      </c>
      <c r="W2872" s="2" t="s">
        <v>13652</v>
      </c>
      <c r="X2872" s="2" t="s">
        <v>129</v>
      </c>
      <c r="Y2872" s="2">
        <v>190</v>
      </c>
      <c r="Z2872" s="7">
        <v>3364858</v>
      </c>
    </row>
    <row r="2873" spans="1:26" ht="15.75" customHeight="1" x14ac:dyDescent="0.3">
      <c r="A2873" s="6">
        <v>2700000</v>
      </c>
      <c r="B2873" s="2" t="s">
        <v>7899</v>
      </c>
      <c r="C2873" s="2" t="s">
        <v>20175</v>
      </c>
      <c r="D2873" t="s">
        <v>20195</v>
      </c>
      <c r="E2873" t="s">
        <v>19452</v>
      </c>
      <c r="F2873" t="s">
        <v>19452</v>
      </c>
      <c r="H2873" s="2">
        <v>17264</v>
      </c>
      <c r="I2873" s="2" t="s">
        <v>16866</v>
      </c>
      <c r="J2873" s="2" t="s">
        <v>13653</v>
      </c>
      <c r="K2873" s="2" t="s">
        <v>49</v>
      </c>
      <c r="L2873" s="2" t="s">
        <v>13654</v>
      </c>
      <c r="M2873" s="3">
        <v>1135972</v>
      </c>
      <c r="N2873" s="2" t="s">
        <v>9645</v>
      </c>
      <c r="O2873" s="2" t="s">
        <v>19517</v>
      </c>
      <c r="P2873" s="2" t="s">
        <v>62</v>
      </c>
      <c r="Q2873" s="4">
        <v>29145</v>
      </c>
      <c r="R2873" s="4" t="s">
        <v>20237</v>
      </c>
      <c r="S2873" s="6">
        <v>37799643</v>
      </c>
      <c r="T2873" s="2">
        <v>118</v>
      </c>
      <c r="U2873" s="2" t="s">
        <v>13655</v>
      </c>
      <c r="V2873" s="2" t="s">
        <v>54</v>
      </c>
      <c r="W2873" s="2" t="s">
        <v>13656</v>
      </c>
      <c r="X2873" s="2" t="s">
        <v>142</v>
      </c>
      <c r="Y2873" s="2">
        <v>59</v>
      </c>
      <c r="Z2873" s="7">
        <v>35099643</v>
      </c>
    </row>
    <row r="2874" spans="1:26" ht="15.75" customHeight="1" x14ac:dyDescent="0.3">
      <c r="A2874" s="6">
        <v>2686000</v>
      </c>
      <c r="B2874" s="2" t="s">
        <v>9095</v>
      </c>
      <c r="C2874" s="2" t="s">
        <v>20175</v>
      </c>
      <c r="D2874" t="s">
        <v>20196</v>
      </c>
      <c r="E2874" t="s">
        <v>20198</v>
      </c>
      <c r="F2874" t="s">
        <v>19452</v>
      </c>
      <c r="H2874" s="2">
        <v>15875</v>
      </c>
      <c r="I2874" s="2" t="s">
        <v>16956</v>
      </c>
      <c r="J2874" s="2" t="s">
        <v>13657</v>
      </c>
      <c r="K2874" s="2" t="s">
        <v>49</v>
      </c>
      <c r="L2874" s="2" t="s">
        <v>13658</v>
      </c>
      <c r="M2874" s="3">
        <v>1897263</v>
      </c>
      <c r="N2874" s="2" t="s">
        <v>3054</v>
      </c>
      <c r="O2874" s="2" t="s">
        <v>19449</v>
      </c>
      <c r="P2874" s="2" t="s">
        <v>62</v>
      </c>
      <c r="Q2874" s="4">
        <v>23174</v>
      </c>
      <c r="R2874" s="4" t="s">
        <v>20250</v>
      </c>
      <c r="S2874" s="6">
        <v>6600000</v>
      </c>
      <c r="T2874" s="2">
        <v>109</v>
      </c>
      <c r="U2874" s="2" t="s">
        <v>94</v>
      </c>
      <c r="V2874" s="2" t="s">
        <v>54</v>
      </c>
      <c r="W2874" s="2" t="s">
        <v>13659</v>
      </c>
      <c r="X2874" s="2" t="s">
        <v>281</v>
      </c>
      <c r="Y2874" s="2">
        <v>30</v>
      </c>
      <c r="Z2874" s="7">
        <v>3914000</v>
      </c>
    </row>
    <row r="2875" spans="1:26" ht="15.75" customHeight="1" x14ac:dyDescent="0.3">
      <c r="A2875" s="6">
        <v>2627000</v>
      </c>
      <c r="B2875" s="2" t="s">
        <v>6327</v>
      </c>
      <c r="C2875" s="2" t="s">
        <v>20179</v>
      </c>
      <c r="D2875" t="s">
        <v>20198</v>
      </c>
      <c r="E2875" t="s">
        <v>20205</v>
      </c>
      <c r="F2875" t="s">
        <v>19452</v>
      </c>
      <c r="H2875" s="2">
        <v>43306</v>
      </c>
      <c r="I2875" s="2" t="s">
        <v>16116</v>
      </c>
      <c r="J2875" s="2" t="s">
        <v>13660</v>
      </c>
      <c r="K2875" s="2" t="s">
        <v>49</v>
      </c>
      <c r="L2875" s="2" t="s">
        <v>13661</v>
      </c>
      <c r="M2875" s="2" t="s">
        <v>13662</v>
      </c>
      <c r="N2875" s="2" t="s">
        <v>4415</v>
      </c>
      <c r="O2875" s="2" t="s">
        <v>19588</v>
      </c>
      <c r="P2875" s="2" t="s">
        <v>62</v>
      </c>
      <c r="Q2875" s="4">
        <v>16132</v>
      </c>
      <c r="R2875" s="4" t="s">
        <v>20283</v>
      </c>
      <c r="S2875" s="6">
        <v>5363000</v>
      </c>
      <c r="T2875" s="2">
        <v>120</v>
      </c>
      <c r="U2875" s="2" t="s">
        <v>63</v>
      </c>
      <c r="V2875" s="2" t="s">
        <v>54</v>
      </c>
      <c r="W2875" s="2" t="s">
        <v>13663</v>
      </c>
      <c r="X2875" s="2" t="s">
        <v>281</v>
      </c>
      <c r="Y2875" s="2">
        <v>8</v>
      </c>
      <c r="Z2875" s="7">
        <v>2736000</v>
      </c>
    </row>
    <row r="2876" spans="1:26" ht="15.75" customHeight="1" x14ac:dyDescent="0.3">
      <c r="A2876" s="6">
        <v>2600000</v>
      </c>
      <c r="B2876" s="2" t="s">
        <v>13664</v>
      </c>
      <c r="C2876" s="2" t="s">
        <v>20183</v>
      </c>
      <c r="D2876" t="s">
        <v>20196</v>
      </c>
      <c r="E2876" t="s">
        <v>19452</v>
      </c>
      <c r="F2876" t="s">
        <v>19452</v>
      </c>
      <c r="H2876" s="2">
        <v>11072</v>
      </c>
      <c r="I2876" s="2" t="s">
        <v>17558</v>
      </c>
      <c r="J2876" s="2" t="s">
        <v>13665</v>
      </c>
      <c r="K2876" s="2" t="s">
        <v>49</v>
      </c>
      <c r="L2876" s="2" t="s">
        <v>13666</v>
      </c>
      <c r="M2876" s="3">
        <v>22793929</v>
      </c>
      <c r="N2876" s="2" t="s">
        <v>13667</v>
      </c>
      <c r="O2876" s="2" t="s">
        <v>20048</v>
      </c>
      <c r="P2876" s="2" t="s">
        <v>62</v>
      </c>
      <c r="Q2876" s="4">
        <v>27067</v>
      </c>
      <c r="R2876" s="4" t="s">
        <v>20264</v>
      </c>
      <c r="S2876" s="6">
        <v>119500000</v>
      </c>
      <c r="T2876" s="2">
        <v>93</v>
      </c>
      <c r="U2876" s="2" t="s">
        <v>13668</v>
      </c>
      <c r="V2876" s="2" t="s">
        <v>54</v>
      </c>
      <c r="W2876" s="2" t="s">
        <v>13669</v>
      </c>
      <c r="X2876" s="2" t="s">
        <v>56</v>
      </c>
      <c r="Y2876" s="2">
        <v>609</v>
      </c>
      <c r="Z2876" s="7">
        <v>116900000</v>
      </c>
    </row>
    <row r="2877" spans="1:26" ht="15.75" customHeight="1" x14ac:dyDescent="0.3">
      <c r="A2877" s="6">
        <v>2600000</v>
      </c>
      <c r="B2877" s="2" t="s">
        <v>3435</v>
      </c>
      <c r="C2877" s="2" t="s">
        <v>20187</v>
      </c>
      <c r="D2877" t="s">
        <v>20201</v>
      </c>
      <c r="E2877" t="s">
        <v>19452</v>
      </c>
      <c r="F2877" t="s">
        <v>19452</v>
      </c>
      <c r="H2877" s="2">
        <v>9730</v>
      </c>
      <c r="I2877" s="2" t="s">
        <v>17994</v>
      </c>
      <c r="J2877" s="2" t="s">
        <v>13670</v>
      </c>
      <c r="K2877" s="2" t="s">
        <v>49</v>
      </c>
      <c r="L2877" s="2" t="s">
        <v>13671</v>
      </c>
      <c r="M2877" s="3">
        <v>14013414</v>
      </c>
      <c r="N2877" s="2" t="s">
        <v>13672</v>
      </c>
      <c r="O2877" s="2" t="s">
        <v>19449</v>
      </c>
      <c r="P2877" s="2" t="s">
        <v>62</v>
      </c>
      <c r="Q2877" s="4">
        <v>30785</v>
      </c>
      <c r="R2877" s="4" t="s">
        <v>20240</v>
      </c>
      <c r="S2877" s="6">
        <v>32980880</v>
      </c>
      <c r="T2877" s="2">
        <v>91</v>
      </c>
      <c r="U2877" s="2" t="s">
        <v>53</v>
      </c>
      <c r="V2877" s="2" t="s">
        <v>54</v>
      </c>
      <c r="W2877" s="2" t="s">
        <v>13673</v>
      </c>
      <c r="X2877" s="2" t="s">
        <v>96</v>
      </c>
      <c r="Y2877" s="2">
        <v>237</v>
      </c>
      <c r="Z2877" s="7">
        <v>30380880</v>
      </c>
    </row>
    <row r="2878" spans="1:26" ht="15.75" customHeight="1" x14ac:dyDescent="0.3">
      <c r="A2878" s="6">
        <v>2159280</v>
      </c>
      <c r="B2878" s="2" t="s">
        <v>1125</v>
      </c>
      <c r="C2878" s="2" t="s">
        <v>20179</v>
      </c>
      <c r="D2878" t="s">
        <v>19452</v>
      </c>
      <c r="E2878" t="s">
        <v>19452</v>
      </c>
      <c r="F2878" t="s">
        <v>19452</v>
      </c>
      <c r="H2878" s="2">
        <v>209274</v>
      </c>
      <c r="I2878" s="2" t="s">
        <v>15124</v>
      </c>
      <c r="J2878" s="2" t="s">
        <v>13674</v>
      </c>
      <c r="K2878" s="2" t="s">
        <v>13675</v>
      </c>
      <c r="L2878" s="2" t="s">
        <v>13676</v>
      </c>
      <c r="M2878" s="3">
        <v>13265432</v>
      </c>
      <c r="N2878" s="2" t="s">
        <v>13677</v>
      </c>
      <c r="O2878" s="2" t="s">
        <v>20085</v>
      </c>
      <c r="P2878" s="2" t="s">
        <v>13678</v>
      </c>
      <c r="Q2878" s="4">
        <v>41572</v>
      </c>
      <c r="R2878" s="4" t="s">
        <v>20218</v>
      </c>
      <c r="S2878" s="6">
        <v>10700000</v>
      </c>
      <c r="T2878" s="2">
        <v>80</v>
      </c>
      <c r="U2878" s="2" t="s">
        <v>13679</v>
      </c>
      <c r="V2878" s="2" t="s">
        <v>54</v>
      </c>
      <c r="X2878" s="2" t="s">
        <v>187</v>
      </c>
      <c r="Y2878" s="2">
        <v>260</v>
      </c>
      <c r="Z2878" s="7">
        <v>8540720</v>
      </c>
    </row>
    <row r="2879" spans="1:26" ht="15.75" customHeight="1" x14ac:dyDescent="0.3">
      <c r="A2879" s="6">
        <v>2600000</v>
      </c>
      <c r="B2879" s="2" t="s">
        <v>2672</v>
      </c>
      <c r="C2879" s="2" t="s">
        <v>20178</v>
      </c>
      <c r="D2879" t="s">
        <v>20201</v>
      </c>
      <c r="E2879" t="s">
        <v>19452</v>
      </c>
      <c r="F2879" t="s">
        <v>19452</v>
      </c>
      <c r="G2879" s="2" t="s">
        <v>13680</v>
      </c>
      <c r="H2879" s="2">
        <v>14139</v>
      </c>
      <c r="I2879" s="2" t="s">
        <v>17102</v>
      </c>
      <c r="J2879" s="2" t="s">
        <v>13681</v>
      </c>
      <c r="K2879" s="2" t="s">
        <v>2628</v>
      </c>
      <c r="L2879" s="2" t="s">
        <v>13682</v>
      </c>
      <c r="M2879" s="3">
        <v>1902965</v>
      </c>
      <c r="N2879" s="2" t="s">
        <v>13683</v>
      </c>
      <c r="O2879" s="2" t="s">
        <v>20086</v>
      </c>
      <c r="P2879" s="2" t="s">
        <v>3225</v>
      </c>
      <c r="Q2879" s="4">
        <v>39345</v>
      </c>
      <c r="R2879" s="4" t="s">
        <v>20211</v>
      </c>
      <c r="S2879" s="6">
        <v>553198</v>
      </c>
      <c r="T2879" s="2">
        <v>92</v>
      </c>
      <c r="U2879" s="2" t="s">
        <v>7677</v>
      </c>
      <c r="V2879" s="2" t="s">
        <v>54</v>
      </c>
      <c r="W2879" s="2" t="s">
        <v>13684</v>
      </c>
      <c r="X2879" s="2" t="s">
        <v>142</v>
      </c>
      <c r="Y2879" s="2">
        <v>308</v>
      </c>
      <c r="Z2879" s="7">
        <v>-2046802</v>
      </c>
    </row>
    <row r="2880" spans="1:26" ht="15.75" customHeight="1" x14ac:dyDescent="0.3">
      <c r="A2880" s="6">
        <v>2540800</v>
      </c>
      <c r="B2880" s="2" t="s">
        <v>5737</v>
      </c>
      <c r="C2880" s="2" t="s">
        <v>13616</v>
      </c>
      <c r="D2880" t="s">
        <v>20207</v>
      </c>
      <c r="E2880" t="s">
        <v>20198</v>
      </c>
      <c r="F2880" t="s">
        <v>19452</v>
      </c>
      <c r="H2880" s="2">
        <v>872</v>
      </c>
      <c r="I2880" s="2" t="s">
        <v>19026</v>
      </c>
      <c r="J2880" s="2" t="s">
        <v>13685</v>
      </c>
      <c r="K2880" s="2" t="s">
        <v>49</v>
      </c>
      <c r="L2880" s="2" t="s">
        <v>13686</v>
      </c>
      <c r="M2880" s="3">
        <v>36556954</v>
      </c>
      <c r="N2880" s="2" t="s">
        <v>4415</v>
      </c>
      <c r="O2880" s="2" t="s">
        <v>19588</v>
      </c>
      <c r="P2880" s="2" t="s">
        <v>62</v>
      </c>
      <c r="Q2880" s="4">
        <v>19094</v>
      </c>
      <c r="R2880" s="4" t="s">
        <v>20276</v>
      </c>
      <c r="S2880" s="6">
        <v>7200000</v>
      </c>
      <c r="T2880" s="2">
        <v>103</v>
      </c>
      <c r="U2880" s="2" t="s">
        <v>63</v>
      </c>
      <c r="V2880" s="2" t="s">
        <v>54</v>
      </c>
      <c r="W2880" s="2" t="s">
        <v>13687</v>
      </c>
      <c r="X2880" s="2" t="s">
        <v>406</v>
      </c>
      <c r="Y2880" s="2">
        <v>727</v>
      </c>
      <c r="Z2880" s="7">
        <v>4659200</v>
      </c>
    </row>
    <row r="2881" spans="1:26" ht="15.75" customHeight="1" x14ac:dyDescent="0.3">
      <c r="A2881" s="6">
        <v>2500000</v>
      </c>
      <c r="B2881" s="2" t="s">
        <v>6926</v>
      </c>
      <c r="C2881" s="2" t="s">
        <v>13616</v>
      </c>
      <c r="D2881" t="s">
        <v>20203</v>
      </c>
      <c r="E2881" t="s">
        <v>19452</v>
      </c>
      <c r="F2881" t="s">
        <v>19452</v>
      </c>
      <c r="G2881" s="2" t="s">
        <v>13688</v>
      </c>
      <c r="H2881" s="2">
        <v>139038</v>
      </c>
      <c r="I2881" s="2" t="s">
        <v>15318</v>
      </c>
      <c r="J2881" s="2" t="s">
        <v>13689</v>
      </c>
      <c r="K2881" s="2" t="s">
        <v>49</v>
      </c>
      <c r="L2881" s="2" t="s">
        <v>13690</v>
      </c>
      <c r="M2881" s="3">
        <v>18661541</v>
      </c>
      <c r="N2881" s="2" t="s">
        <v>13691</v>
      </c>
      <c r="O2881" s="2" t="s">
        <v>19706</v>
      </c>
      <c r="P2881" s="2" t="s">
        <v>62</v>
      </c>
      <c r="Q2881" s="4">
        <v>41285</v>
      </c>
      <c r="R2881" s="4" t="s">
        <v>20218</v>
      </c>
      <c r="S2881" s="6">
        <v>60141683</v>
      </c>
      <c r="T2881" s="2">
        <v>86</v>
      </c>
      <c r="U2881" s="2" t="s">
        <v>63</v>
      </c>
      <c r="V2881" s="2" t="s">
        <v>54</v>
      </c>
      <c r="W2881" s="2" t="s">
        <v>13692</v>
      </c>
      <c r="X2881" s="2" t="s">
        <v>129</v>
      </c>
      <c r="Y2881" s="2">
        <v>516</v>
      </c>
      <c r="Z2881" s="7">
        <v>57641683</v>
      </c>
    </row>
    <row r="2882" spans="1:26" ht="15.75" customHeight="1" x14ac:dyDescent="0.3">
      <c r="A2882" s="6">
        <v>25000000</v>
      </c>
      <c r="B2882" s="2" t="s">
        <v>1316</v>
      </c>
      <c r="C2882" s="2" t="s">
        <v>20174</v>
      </c>
      <c r="D2882" t="s">
        <v>20196</v>
      </c>
      <c r="E2882" t="s">
        <v>19452</v>
      </c>
      <c r="F2882" t="s">
        <v>19452</v>
      </c>
      <c r="H2882" s="2">
        <v>168530</v>
      </c>
      <c r="I2882" s="2" t="s">
        <v>15239</v>
      </c>
      <c r="J2882" s="2" t="s">
        <v>7986</v>
      </c>
      <c r="K2882" s="2" t="s">
        <v>49</v>
      </c>
      <c r="L2882" s="2" t="s">
        <v>7987</v>
      </c>
      <c r="M2882" s="3">
        <v>28468</v>
      </c>
      <c r="N2882" s="2" t="s">
        <v>7988</v>
      </c>
      <c r="O2882" s="2" t="s">
        <v>19455</v>
      </c>
      <c r="P2882" s="2" t="s">
        <v>62</v>
      </c>
      <c r="Q2882" s="4">
        <v>41646</v>
      </c>
      <c r="R2882" s="4" t="s">
        <v>20220</v>
      </c>
      <c r="S2882" s="6">
        <v>153997819</v>
      </c>
      <c r="T2882" s="2">
        <v>99</v>
      </c>
      <c r="U2882" s="2" t="s">
        <v>63</v>
      </c>
      <c r="V2882" s="2" t="s">
        <v>54</v>
      </c>
      <c r="W2882" s="2" t="s">
        <v>7989</v>
      </c>
      <c r="X2882" s="2" t="s">
        <v>88</v>
      </c>
      <c r="Y2882" s="2">
        <v>853</v>
      </c>
      <c r="Z2882" s="7">
        <v>128997819</v>
      </c>
    </row>
    <row r="2883" spans="1:26" ht="15.75" customHeight="1" x14ac:dyDescent="0.3">
      <c r="A2883" s="6">
        <v>2500000</v>
      </c>
      <c r="B2883" s="2" t="s">
        <v>7429</v>
      </c>
      <c r="C2883" s="2" t="s">
        <v>20174</v>
      </c>
      <c r="D2883" t="s">
        <v>20197</v>
      </c>
      <c r="E2883" t="s">
        <v>20206</v>
      </c>
      <c r="F2883" t="s">
        <v>19452</v>
      </c>
      <c r="H2883" s="2">
        <v>24748</v>
      </c>
      <c r="I2883" s="2" t="s">
        <v>16567</v>
      </c>
      <c r="J2883" s="2" t="s">
        <v>13696</v>
      </c>
      <c r="K2883" s="2" t="s">
        <v>49</v>
      </c>
      <c r="L2883" s="2" t="s">
        <v>13697</v>
      </c>
      <c r="M2883" s="3">
        <v>682919</v>
      </c>
      <c r="N2883" s="2" t="s">
        <v>3054</v>
      </c>
      <c r="O2883" s="2" t="s">
        <v>19449</v>
      </c>
      <c r="P2883" s="2" t="s">
        <v>62</v>
      </c>
      <c r="Q2883" s="4">
        <v>23160</v>
      </c>
      <c r="R2883" s="4" t="s">
        <v>20250</v>
      </c>
      <c r="S2883" s="6">
        <v>10000000</v>
      </c>
      <c r="T2883" s="2">
        <v>112</v>
      </c>
      <c r="U2883" s="2" t="s">
        <v>63</v>
      </c>
      <c r="V2883" s="2" t="s">
        <v>54</v>
      </c>
      <c r="W2883" s="2" t="s">
        <v>13698</v>
      </c>
      <c r="X2883" s="2" t="s">
        <v>220</v>
      </c>
      <c r="Y2883" s="2">
        <v>66</v>
      </c>
      <c r="Z2883" s="7">
        <v>7500000</v>
      </c>
    </row>
    <row r="2884" spans="1:26" ht="15.75" customHeight="1" x14ac:dyDescent="0.3">
      <c r="A2884" s="6">
        <v>2500000</v>
      </c>
      <c r="B2884" s="2" t="s">
        <v>1310</v>
      </c>
      <c r="C2884" s="2" t="s">
        <v>13616</v>
      </c>
      <c r="D2884" t="s">
        <v>20197</v>
      </c>
      <c r="E2884" t="s">
        <v>20198</v>
      </c>
      <c r="F2884" t="s">
        <v>19452</v>
      </c>
      <c r="G2884" s="2" t="s">
        <v>13699</v>
      </c>
      <c r="H2884" s="2">
        <v>401</v>
      </c>
      <c r="I2884" s="2" t="s">
        <v>19250</v>
      </c>
      <c r="J2884" s="2" t="s">
        <v>13700</v>
      </c>
      <c r="K2884" s="2" t="s">
        <v>49</v>
      </c>
      <c r="L2884" s="2" t="s">
        <v>13701</v>
      </c>
      <c r="M2884" s="3">
        <v>30583959</v>
      </c>
      <c r="N2884" s="2" t="s">
        <v>13702</v>
      </c>
      <c r="O2884" s="2" t="s">
        <v>19690</v>
      </c>
      <c r="P2884" s="2" t="s">
        <v>62</v>
      </c>
      <c r="Q2884" s="4">
        <v>38196</v>
      </c>
      <c r="R2884" s="4" t="s">
        <v>20223</v>
      </c>
      <c r="S2884" s="6">
        <v>26781723</v>
      </c>
      <c r="T2884" s="2">
        <v>102</v>
      </c>
      <c r="U2884" s="2" t="s">
        <v>63</v>
      </c>
      <c r="V2884" s="2" t="s">
        <v>54</v>
      </c>
      <c r="X2884" s="2" t="s">
        <v>187</v>
      </c>
      <c r="Y2884" s="2">
        <v>618</v>
      </c>
      <c r="Z2884" s="7">
        <v>24281723</v>
      </c>
    </row>
    <row r="2885" spans="1:26" ht="15.75" customHeight="1" x14ac:dyDescent="0.3">
      <c r="A2885" s="6">
        <v>2500000</v>
      </c>
      <c r="B2885" s="2" t="s">
        <v>357</v>
      </c>
      <c r="C2885" s="2" t="s">
        <v>20179</v>
      </c>
      <c r="D2885" t="s">
        <v>20198</v>
      </c>
      <c r="E2885" t="s">
        <v>19452</v>
      </c>
      <c r="F2885" t="s">
        <v>19452</v>
      </c>
      <c r="H2885" s="2">
        <v>76</v>
      </c>
      <c r="I2885" s="2" t="s">
        <v>19394</v>
      </c>
      <c r="J2885" s="2" t="s">
        <v>13703</v>
      </c>
      <c r="K2885" s="2" t="s">
        <v>49</v>
      </c>
      <c r="L2885" s="2" t="s">
        <v>13704</v>
      </c>
      <c r="M2885" s="3">
        <v>23672571</v>
      </c>
      <c r="N2885" s="2" t="s">
        <v>13705</v>
      </c>
      <c r="O2885" s="2" t="s">
        <v>20087</v>
      </c>
      <c r="P2885" s="2" t="s">
        <v>13706</v>
      </c>
      <c r="Q2885" s="4">
        <v>34726</v>
      </c>
      <c r="R2885" s="4" t="s">
        <v>20225</v>
      </c>
      <c r="S2885" s="6">
        <v>5535405</v>
      </c>
      <c r="T2885" s="2">
        <v>105</v>
      </c>
      <c r="U2885" s="2" t="s">
        <v>10206</v>
      </c>
      <c r="V2885" s="2" t="s">
        <v>54</v>
      </c>
      <c r="W2885" s="2" t="s">
        <v>13707</v>
      </c>
      <c r="X2885" s="2" t="s">
        <v>463</v>
      </c>
      <c r="Y2885" s="2">
        <v>959</v>
      </c>
      <c r="Z2885" s="7">
        <v>3035405</v>
      </c>
    </row>
    <row r="2886" spans="1:26" ht="15.75" customHeight="1" x14ac:dyDescent="0.3">
      <c r="A2886" s="6">
        <v>2500000</v>
      </c>
      <c r="B2886" s="2" t="s">
        <v>13708</v>
      </c>
      <c r="C2886" s="2" t="s">
        <v>20178</v>
      </c>
      <c r="D2886" t="s">
        <v>20196</v>
      </c>
      <c r="E2886" t="s">
        <v>20197</v>
      </c>
      <c r="F2886" t="s">
        <v>20193</v>
      </c>
      <c r="G2886" s="2" t="s">
        <v>13709</v>
      </c>
      <c r="H2886" s="2">
        <v>84329</v>
      </c>
      <c r="I2886" s="2" t="s">
        <v>15540</v>
      </c>
      <c r="J2886" s="2" t="s">
        <v>13710</v>
      </c>
      <c r="K2886" s="2" t="s">
        <v>49</v>
      </c>
      <c r="L2886" s="2" t="s">
        <v>13711</v>
      </c>
      <c r="M2886" s="3">
        <v>23419061</v>
      </c>
      <c r="N2886" s="2" t="s">
        <v>13712</v>
      </c>
      <c r="O2886" s="2" t="s">
        <v>20088</v>
      </c>
      <c r="P2886" s="2" t="s">
        <v>62</v>
      </c>
      <c r="Q2886" s="4">
        <v>41137</v>
      </c>
      <c r="R2886" s="4" t="s">
        <v>20213</v>
      </c>
      <c r="S2886" s="6">
        <v>3325038</v>
      </c>
      <c r="T2886" s="2">
        <v>85</v>
      </c>
      <c r="U2886" s="2" t="s">
        <v>63</v>
      </c>
      <c r="V2886" s="2" t="s">
        <v>54</v>
      </c>
      <c r="W2886" s="2" t="s">
        <v>13713</v>
      </c>
      <c r="X2886" s="2" t="s">
        <v>259</v>
      </c>
      <c r="Y2886" s="2">
        <v>450</v>
      </c>
      <c r="Z2886" s="7">
        <v>825038</v>
      </c>
    </row>
    <row r="2887" spans="1:26" ht="15.75" customHeight="1" x14ac:dyDescent="0.3">
      <c r="A2887" s="6">
        <v>2500000</v>
      </c>
      <c r="B2887" s="2" t="s">
        <v>1310</v>
      </c>
      <c r="C2887" s="2" t="s">
        <v>13616</v>
      </c>
      <c r="D2887" t="s">
        <v>20197</v>
      </c>
      <c r="E2887" t="s">
        <v>20198</v>
      </c>
      <c r="F2887" t="s">
        <v>19452</v>
      </c>
      <c r="G2887" s="2" t="s">
        <v>13714</v>
      </c>
      <c r="H2887" s="2">
        <v>157386</v>
      </c>
      <c r="I2887" s="2" t="s">
        <v>15270</v>
      </c>
      <c r="J2887" s="2" t="s">
        <v>13715</v>
      </c>
      <c r="K2887" s="2" t="s">
        <v>49</v>
      </c>
      <c r="L2887" s="2" t="s">
        <v>13716</v>
      </c>
      <c r="M2887" s="3">
        <v>25722747</v>
      </c>
      <c r="N2887" s="2" t="s">
        <v>13717</v>
      </c>
      <c r="O2887" s="2" t="s">
        <v>20089</v>
      </c>
      <c r="P2887" s="2" t="s">
        <v>62</v>
      </c>
      <c r="Q2887" s="4">
        <v>41488</v>
      </c>
      <c r="R2887" s="4" t="s">
        <v>20218</v>
      </c>
      <c r="S2887" s="6">
        <v>6854611</v>
      </c>
      <c r="T2887" s="2">
        <v>95</v>
      </c>
      <c r="U2887" s="2" t="s">
        <v>63</v>
      </c>
      <c r="V2887" s="2" t="s">
        <v>54</v>
      </c>
      <c r="W2887" s="2" t="s">
        <v>13718</v>
      </c>
      <c r="X2887" s="2" t="s">
        <v>259</v>
      </c>
      <c r="Y2887" s="2">
        <v>1048</v>
      </c>
      <c r="Z2887" s="7">
        <v>4354611</v>
      </c>
    </row>
    <row r="2888" spans="1:26" ht="15.75" customHeight="1" x14ac:dyDescent="0.3">
      <c r="A2888" s="6">
        <v>2500000</v>
      </c>
      <c r="B2888" s="2" t="s">
        <v>1125</v>
      </c>
      <c r="C2888" s="2" t="s">
        <v>20179</v>
      </c>
      <c r="D2888" t="s">
        <v>19452</v>
      </c>
      <c r="E2888" t="s">
        <v>19452</v>
      </c>
      <c r="F2888" t="s">
        <v>19452</v>
      </c>
      <c r="H2888" s="2">
        <v>46849</v>
      </c>
      <c r="I2888" s="2" t="s">
        <v>16018</v>
      </c>
      <c r="J2888" s="2" t="s">
        <v>13719</v>
      </c>
      <c r="K2888" s="2" t="s">
        <v>49</v>
      </c>
      <c r="L2888" s="2" t="s">
        <v>13720</v>
      </c>
      <c r="M2888" s="2" t="s">
        <v>13721</v>
      </c>
      <c r="N2888" s="2" t="s">
        <v>13722</v>
      </c>
      <c r="O2888" s="2" t="s">
        <v>19628</v>
      </c>
      <c r="P2888" s="2" t="s">
        <v>62</v>
      </c>
      <c r="Q2888" s="4">
        <v>39318</v>
      </c>
      <c r="R2888" s="4" t="s">
        <v>20211</v>
      </c>
      <c r="S2888" s="6">
        <v>71904</v>
      </c>
      <c r="T2888" s="2">
        <v>100</v>
      </c>
      <c r="U2888" s="2" t="s">
        <v>63</v>
      </c>
      <c r="V2888" s="2" t="s">
        <v>54</v>
      </c>
      <c r="W2888" s="2" t="s">
        <v>13723</v>
      </c>
      <c r="X2888" s="2" t="s">
        <v>187</v>
      </c>
      <c r="Y2888" s="2">
        <v>7</v>
      </c>
      <c r="Z2888" s="7">
        <v>-2428096</v>
      </c>
    </row>
    <row r="2889" spans="1:26" ht="15.75" customHeight="1" x14ac:dyDescent="0.3">
      <c r="A2889" s="6">
        <v>2500000</v>
      </c>
      <c r="B2889" s="2" t="s">
        <v>2463</v>
      </c>
      <c r="C2889" s="2" t="s">
        <v>20179</v>
      </c>
      <c r="D2889" t="s">
        <v>20199</v>
      </c>
      <c r="E2889" t="s">
        <v>20201</v>
      </c>
      <c r="F2889" t="s">
        <v>19452</v>
      </c>
      <c r="G2889" s="2" t="s">
        <v>13724</v>
      </c>
      <c r="H2889" s="2">
        <v>20764</v>
      </c>
      <c r="I2889" s="2" t="s">
        <v>16705</v>
      </c>
      <c r="J2889" s="2" t="s">
        <v>13725</v>
      </c>
      <c r="K2889" s="2" t="s">
        <v>49</v>
      </c>
      <c r="L2889" s="2" t="s">
        <v>13726</v>
      </c>
      <c r="M2889" s="3">
        <v>4624691</v>
      </c>
      <c r="N2889" s="2" t="s">
        <v>9362</v>
      </c>
      <c r="O2889" s="2" t="s">
        <v>19808</v>
      </c>
      <c r="P2889" s="2" t="s">
        <v>2531</v>
      </c>
      <c r="Q2889" s="4">
        <v>39792</v>
      </c>
      <c r="R2889" s="4" t="s">
        <v>20217</v>
      </c>
      <c r="S2889" s="6">
        <v>107559</v>
      </c>
      <c r="T2889" s="2">
        <v>90</v>
      </c>
      <c r="U2889" s="2" t="s">
        <v>53</v>
      </c>
      <c r="V2889" s="2" t="s">
        <v>54</v>
      </c>
      <c r="W2889" s="2" t="s">
        <v>13727</v>
      </c>
      <c r="X2889" s="2" t="s">
        <v>281</v>
      </c>
      <c r="Y2889" s="2">
        <v>40</v>
      </c>
      <c r="Z2889" s="7">
        <v>-2392441</v>
      </c>
    </row>
    <row r="2890" spans="1:26" ht="15.75" customHeight="1" x14ac:dyDescent="0.3">
      <c r="A2890" s="6">
        <v>2500000</v>
      </c>
      <c r="B2890" s="2" t="s">
        <v>13728</v>
      </c>
      <c r="C2890" s="2" t="s">
        <v>13616</v>
      </c>
      <c r="D2890" t="s">
        <v>20194</v>
      </c>
      <c r="E2890" t="s">
        <v>20197</v>
      </c>
      <c r="F2890" t="s">
        <v>19452</v>
      </c>
      <c r="G2890" s="2" t="s">
        <v>13729</v>
      </c>
      <c r="H2890" s="2">
        <v>45132</v>
      </c>
      <c r="I2890" s="2" t="s">
        <v>16057</v>
      </c>
      <c r="J2890" s="2" t="s">
        <v>13730</v>
      </c>
      <c r="K2890" s="2" t="s">
        <v>49</v>
      </c>
      <c r="L2890" s="2" t="s">
        <v>13731</v>
      </c>
      <c r="M2890" s="3">
        <v>12204569</v>
      </c>
      <c r="N2890" s="2" t="s">
        <v>13732</v>
      </c>
      <c r="O2890" s="2" t="s">
        <v>19792</v>
      </c>
      <c r="P2890" s="2" t="s">
        <v>62</v>
      </c>
      <c r="Q2890" s="4">
        <v>40430</v>
      </c>
      <c r="R2890" s="4" t="s">
        <v>20214</v>
      </c>
      <c r="S2890" s="6">
        <v>324138</v>
      </c>
      <c r="T2890" s="2">
        <v>96</v>
      </c>
      <c r="U2890" s="2" t="s">
        <v>63</v>
      </c>
      <c r="V2890" s="2" t="s">
        <v>54</v>
      </c>
      <c r="W2890" s="2" t="s">
        <v>13733</v>
      </c>
      <c r="X2890" s="2" t="s">
        <v>212</v>
      </c>
      <c r="Y2890" s="2">
        <v>441</v>
      </c>
      <c r="Z2890" s="7">
        <v>-2175862</v>
      </c>
    </row>
    <row r="2891" spans="1:26" ht="15.75" customHeight="1" x14ac:dyDescent="0.3">
      <c r="A2891" s="6">
        <v>2400000</v>
      </c>
      <c r="B2891" s="2" t="s">
        <v>1125</v>
      </c>
      <c r="C2891" s="2" t="s">
        <v>20179</v>
      </c>
      <c r="D2891" t="s">
        <v>19452</v>
      </c>
      <c r="E2891" t="s">
        <v>19452</v>
      </c>
      <c r="F2891" t="s">
        <v>19452</v>
      </c>
      <c r="H2891" s="2">
        <v>49471</v>
      </c>
      <c r="I2891" s="2" t="s">
        <v>15971</v>
      </c>
      <c r="J2891" s="2" t="s">
        <v>13734</v>
      </c>
      <c r="K2891" s="2" t="s">
        <v>49</v>
      </c>
      <c r="L2891" s="2" t="s">
        <v>13735</v>
      </c>
      <c r="M2891" s="3">
        <v>4623059</v>
      </c>
      <c r="N2891" s="2" t="s">
        <v>12557</v>
      </c>
      <c r="O2891" s="2" t="s">
        <v>19442</v>
      </c>
      <c r="P2891" s="2" t="s">
        <v>62</v>
      </c>
      <c r="Q2891" s="4">
        <v>35354</v>
      </c>
      <c r="R2891" s="4" t="s">
        <v>20234</v>
      </c>
      <c r="S2891" s="6">
        <v>5731103</v>
      </c>
      <c r="T2891" s="2">
        <v>120</v>
      </c>
      <c r="U2891" s="2" t="s">
        <v>63</v>
      </c>
      <c r="V2891" s="2" t="s">
        <v>54</v>
      </c>
      <c r="W2891" s="2" t="s">
        <v>13736</v>
      </c>
      <c r="X2891" s="2" t="s">
        <v>142</v>
      </c>
      <c r="Y2891" s="2">
        <v>11</v>
      </c>
      <c r="Z2891" s="7">
        <v>3331103</v>
      </c>
    </row>
    <row r="2892" spans="1:26" ht="15.75" customHeight="1" x14ac:dyDescent="0.3">
      <c r="A2892" s="6">
        <v>30000000</v>
      </c>
      <c r="B2892" s="2" t="s">
        <v>1730</v>
      </c>
      <c r="C2892" s="2" t="s">
        <v>20175</v>
      </c>
      <c r="D2892" t="s">
        <v>20196</v>
      </c>
      <c r="E2892" t="s">
        <v>20199</v>
      </c>
      <c r="F2892" t="s">
        <v>19452</v>
      </c>
      <c r="H2892" s="2">
        <v>7512</v>
      </c>
      <c r="I2892" s="2" t="s">
        <v>18403</v>
      </c>
      <c r="J2892" s="2" t="s">
        <v>13737</v>
      </c>
      <c r="K2892" s="2" t="s">
        <v>49</v>
      </c>
      <c r="L2892" s="2" t="s">
        <v>13738</v>
      </c>
      <c r="M2892" s="3">
        <v>27940093</v>
      </c>
      <c r="N2892" s="2" t="s">
        <v>13739</v>
      </c>
      <c r="O2892" s="2" t="s">
        <v>19458</v>
      </c>
      <c r="P2892" s="2" t="s">
        <v>62</v>
      </c>
      <c r="Q2892" s="4">
        <v>38961</v>
      </c>
      <c r="R2892" s="4" t="s">
        <v>20216</v>
      </c>
      <c r="S2892" s="6">
        <v>495303</v>
      </c>
      <c r="T2892" s="2">
        <v>84</v>
      </c>
      <c r="U2892" s="2" t="s">
        <v>63</v>
      </c>
      <c r="V2892" s="2" t="s">
        <v>54</v>
      </c>
      <c r="W2892" s="2" t="s">
        <v>13740</v>
      </c>
      <c r="X2892" s="2" t="s">
        <v>74</v>
      </c>
      <c r="Y2892" s="2">
        <v>664</v>
      </c>
      <c r="Z2892" s="7">
        <v>-29504697</v>
      </c>
    </row>
    <row r="2893" spans="1:26" ht="15.75" customHeight="1" x14ac:dyDescent="0.3">
      <c r="A2893" s="6">
        <v>2380000</v>
      </c>
      <c r="B2893" s="2" t="s">
        <v>1600</v>
      </c>
      <c r="C2893" s="2" t="s">
        <v>20179</v>
      </c>
      <c r="D2893" t="s">
        <v>20193</v>
      </c>
      <c r="E2893" t="s">
        <v>19452</v>
      </c>
      <c r="F2893" t="s">
        <v>19452</v>
      </c>
      <c r="G2893" s="2" t="s">
        <v>13741</v>
      </c>
      <c r="H2893" s="2">
        <v>11798</v>
      </c>
      <c r="I2893" s="2" t="s">
        <v>17398</v>
      </c>
      <c r="J2893" s="2" t="s">
        <v>13742</v>
      </c>
      <c r="K2893" s="2" t="s">
        <v>49</v>
      </c>
      <c r="L2893" s="2" t="s">
        <v>13743</v>
      </c>
      <c r="M2893" s="3">
        <v>8395624</v>
      </c>
      <c r="N2893" s="2" t="s">
        <v>13744</v>
      </c>
      <c r="O2893" s="2" t="s">
        <v>20090</v>
      </c>
      <c r="P2893" s="2" t="s">
        <v>3537</v>
      </c>
      <c r="Q2893" s="4">
        <v>38972</v>
      </c>
      <c r="R2893" s="4" t="s">
        <v>20216</v>
      </c>
      <c r="S2893" s="6">
        <v>8176544</v>
      </c>
      <c r="T2893" s="2">
        <v>101</v>
      </c>
      <c r="U2893" s="2" t="s">
        <v>63</v>
      </c>
      <c r="V2893" s="2" t="s">
        <v>54</v>
      </c>
      <c r="W2893" s="2" t="s">
        <v>13745</v>
      </c>
      <c r="X2893" s="2" t="s">
        <v>103</v>
      </c>
      <c r="Y2893" s="2">
        <v>363</v>
      </c>
      <c r="Z2893" s="7">
        <v>5796544</v>
      </c>
    </row>
    <row r="2894" spans="1:26" ht="15.75" customHeight="1" x14ac:dyDescent="0.3">
      <c r="A2894" s="6">
        <v>2361000</v>
      </c>
      <c r="B2894" s="2" t="s">
        <v>5205</v>
      </c>
      <c r="C2894" s="2" t="s">
        <v>13616</v>
      </c>
      <c r="D2894" t="s">
        <v>20207</v>
      </c>
      <c r="E2894" t="s">
        <v>19452</v>
      </c>
      <c r="F2894" t="s">
        <v>19452</v>
      </c>
      <c r="H2894" s="2">
        <v>43546</v>
      </c>
      <c r="I2894" s="2" t="s">
        <v>16111</v>
      </c>
      <c r="J2894" s="2" t="s">
        <v>13746</v>
      </c>
      <c r="K2894" s="2" t="s">
        <v>49</v>
      </c>
      <c r="L2894" s="2" t="s">
        <v>13747</v>
      </c>
      <c r="M2894" s="2" t="s">
        <v>13748</v>
      </c>
      <c r="N2894" s="2" t="s">
        <v>4415</v>
      </c>
      <c r="O2894" s="2" t="s">
        <v>19588</v>
      </c>
      <c r="P2894" s="2" t="s">
        <v>62</v>
      </c>
      <c r="Q2894" s="4">
        <v>16254</v>
      </c>
      <c r="R2894" s="4" t="s">
        <v>20283</v>
      </c>
      <c r="S2894" s="6">
        <v>6892000</v>
      </c>
      <c r="T2894" s="2">
        <v>101</v>
      </c>
      <c r="U2894" s="2" t="s">
        <v>3019</v>
      </c>
      <c r="V2894" s="2" t="s">
        <v>54</v>
      </c>
      <c r="W2894" s="2" t="s">
        <v>13749</v>
      </c>
      <c r="X2894" s="2" t="s">
        <v>142</v>
      </c>
      <c r="Y2894" s="2">
        <v>4</v>
      </c>
      <c r="Z2894" s="7">
        <v>4531000</v>
      </c>
    </row>
    <row r="2895" spans="1:26" ht="15.75" customHeight="1" x14ac:dyDescent="0.3">
      <c r="A2895" s="6">
        <v>2300000</v>
      </c>
      <c r="B2895" s="2" t="s">
        <v>13083</v>
      </c>
      <c r="C2895" s="2" t="s">
        <v>20189</v>
      </c>
      <c r="D2895" t="s">
        <v>20198</v>
      </c>
      <c r="E2895" t="s">
        <v>19452</v>
      </c>
      <c r="F2895" t="s">
        <v>19452</v>
      </c>
      <c r="H2895" s="2">
        <v>17820</v>
      </c>
      <c r="I2895" s="2" t="s">
        <v>16839</v>
      </c>
      <c r="J2895" s="2" t="s">
        <v>13750</v>
      </c>
      <c r="K2895" s="2" t="s">
        <v>49</v>
      </c>
      <c r="L2895" s="2" t="s">
        <v>13751</v>
      </c>
      <c r="M2895" s="3">
        <v>1606314</v>
      </c>
      <c r="N2895" s="2" t="s">
        <v>4415</v>
      </c>
      <c r="O2895" s="2" t="s">
        <v>19588</v>
      </c>
      <c r="P2895" s="2" t="s">
        <v>62</v>
      </c>
      <c r="Q2895" s="4">
        <v>18822</v>
      </c>
      <c r="R2895" s="4" t="s">
        <v>20268</v>
      </c>
      <c r="S2895" s="6">
        <v>11000000</v>
      </c>
      <c r="T2895" s="2">
        <v>107</v>
      </c>
      <c r="U2895" s="2" t="s">
        <v>63</v>
      </c>
      <c r="V2895" s="2" t="s">
        <v>54</v>
      </c>
      <c r="W2895" s="2" t="s">
        <v>13752</v>
      </c>
      <c r="X2895" s="2" t="s">
        <v>65</v>
      </c>
      <c r="Y2895" s="2">
        <v>18</v>
      </c>
      <c r="Z2895" s="7">
        <v>8700000</v>
      </c>
    </row>
    <row r="2896" spans="1:26" ht="15.75" customHeight="1" x14ac:dyDescent="0.3">
      <c r="A2896" s="6">
        <v>2280000</v>
      </c>
      <c r="B2896" s="2" t="s">
        <v>2513</v>
      </c>
      <c r="C2896" s="2" t="s">
        <v>20177</v>
      </c>
      <c r="D2896" t="s">
        <v>20195</v>
      </c>
      <c r="E2896" t="s">
        <v>20207</v>
      </c>
      <c r="F2896" t="s">
        <v>19452</v>
      </c>
      <c r="G2896" s="2" t="s">
        <v>13753</v>
      </c>
      <c r="H2896" s="2">
        <v>756</v>
      </c>
      <c r="I2896" s="2" t="s">
        <v>19089</v>
      </c>
      <c r="J2896" s="2" t="s">
        <v>13754</v>
      </c>
      <c r="K2896" s="2" t="s">
        <v>49</v>
      </c>
      <c r="L2896" s="2" t="s">
        <v>13755</v>
      </c>
      <c r="M2896" s="3">
        <v>32875469</v>
      </c>
      <c r="N2896" s="2" t="s">
        <v>86</v>
      </c>
      <c r="O2896" s="2" t="s">
        <v>19441</v>
      </c>
      <c r="P2896" s="2" t="s">
        <v>62</v>
      </c>
      <c r="Q2896" s="4">
        <v>14928</v>
      </c>
      <c r="R2896" s="4" t="s">
        <v>20249</v>
      </c>
      <c r="S2896" s="6">
        <v>83320000</v>
      </c>
      <c r="T2896" s="2">
        <v>124</v>
      </c>
      <c r="U2896" s="2" t="s">
        <v>63</v>
      </c>
      <c r="V2896" s="2" t="s">
        <v>54</v>
      </c>
      <c r="W2896" s="2" t="s">
        <v>13756</v>
      </c>
      <c r="X2896" s="2" t="s">
        <v>56</v>
      </c>
      <c r="Y2896" s="2">
        <v>808</v>
      </c>
      <c r="Z2896" s="7">
        <v>81040000</v>
      </c>
    </row>
    <row r="2897" spans="1:26" ht="15.75" customHeight="1" x14ac:dyDescent="0.3">
      <c r="A2897" s="6">
        <v>4000000</v>
      </c>
      <c r="B2897" s="2" t="s">
        <v>3435</v>
      </c>
      <c r="C2897" s="2" t="s">
        <v>20187</v>
      </c>
      <c r="D2897" t="s">
        <v>20201</v>
      </c>
      <c r="E2897" t="s">
        <v>19452</v>
      </c>
      <c r="F2897" t="s">
        <v>19452</v>
      </c>
      <c r="H2897" s="2">
        <v>9728</v>
      </c>
      <c r="I2897" s="2" t="s">
        <v>17996</v>
      </c>
      <c r="J2897" s="2" t="s">
        <v>13757</v>
      </c>
      <c r="K2897" s="2" t="s">
        <v>49</v>
      </c>
      <c r="L2897" s="2" t="s">
        <v>13758</v>
      </c>
      <c r="M2897" s="3">
        <v>14206525</v>
      </c>
      <c r="N2897" s="2" t="s">
        <v>13759</v>
      </c>
      <c r="O2897" s="2" t="s">
        <v>19449</v>
      </c>
      <c r="P2897" s="2" t="s">
        <v>62</v>
      </c>
      <c r="Q2897" s="4">
        <v>30176</v>
      </c>
      <c r="R2897" s="4" t="s">
        <v>20235</v>
      </c>
      <c r="S2897" s="6">
        <v>36690067</v>
      </c>
      <c r="T2897" s="2">
        <v>95</v>
      </c>
      <c r="U2897" s="2" t="s">
        <v>63</v>
      </c>
      <c r="V2897" s="2" t="s">
        <v>54</v>
      </c>
      <c r="W2897" s="2" t="s">
        <v>13760</v>
      </c>
      <c r="X2897" s="2" t="s">
        <v>122</v>
      </c>
      <c r="Y2897" s="2">
        <v>254</v>
      </c>
      <c r="Z2897" s="7">
        <v>32690067</v>
      </c>
    </row>
    <row r="2898" spans="1:26" ht="15.75" customHeight="1" x14ac:dyDescent="0.3">
      <c r="A2898" s="6">
        <v>2200000</v>
      </c>
      <c r="B2898" s="2" t="s">
        <v>3435</v>
      </c>
      <c r="C2898" s="2" t="s">
        <v>20187</v>
      </c>
      <c r="D2898" t="s">
        <v>20201</v>
      </c>
      <c r="E2898" t="s">
        <v>19452</v>
      </c>
      <c r="F2898" t="s">
        <v>19452</v>
      </c>
      <c r="H2898" s="2">
        <v>9731</v>
      </c>
      <c r="I2898" s="2" t="s">
        <v>17993</v>
      </c>
      <c r="J2898" s="2" t="s">
        <v>13761</v>
      </c>
      <c r="K2898" s="2" t="s">
        <v>49</v>
      </c>
      <c r="L2898" s="2" t="s">
        <v>13762</v>
      </c>
      <c r="M2898" s="3">
        <v>12639469</v>
      </c>
      <c r="N2898" s="2" t="s">
        <v>13763</v>
      </c>
      <c r="O2898" s="2" t="s">
        <v>19449</v>
      </c>
      <c r="P2898" s="2" t="s">
        <v>62</v>
      </c>
      <c r="Q2898" s="4">
        <v>31128</v>
      </c>
      <c r="R2898" s="4" t="s">
        <v>20248</v>
      </c>
      <c r="S2898" s="6">
        <v>21930418</v>
      </c>
      <c r="T2898" s="2">
        <v>92</v>
      </c>
      <c r="U2898" s="2" t="s">
        <v>63</v>
      </c>
      <c r="V2898" s="2" t="s">
        <v>54</v>
      </c>
      <c r="W2898" s="2" t="s">
        <v>13764</v>
      </c>
      <c r="X2898" s="2" t="s">
        <v>314</v>
      </c>
      <c r="Y2898" s="2">
        <v>196</v>
      </c>
      <c r="Z2898" s="7">
        <v>19730418</v>
      </c>
    </row>
    <row r="2899" spans="1:26" ht="15.75" customHeight="1" x14ac:dyDescent="0.3">
      <c r="A2899" s="6">
        <v>2160000</v>
      </c>
      <c r="B2899" s="2" t="s">
        <v>1125</v>
      </c>
      <c r="C2899" s="2" t="s">
        <v>20179</v>
      </c>
      <c r="D2899" t="s">
        <v>19452</v>
      </c>
      <c r="E2899" t="s">
        <v>19452</v>
      </c>
      <c r="F2899" t="s">
        <v>19452</v>
      </c>
      <c r="H2899" s="2">
        <v>43610</v>
      </c>
      <c r="I2899" s="2" t="s">
        <v>16108</v>
      </c>
      <c r="J2899" s="2" t="s">
        <v>488</v>
      </c>
      <c r="K2899" s="2" t="s">
        <v>49</v>
      </c>
      <c r="L2899" s="2" t="s">
        <v>13766</v>
      </c>
      <c r="M2899" s="2" t="s">
        <v>13767</v>
      </c>
      <c r="N2899" s="2" t="s">
        <v>4415</v>
      </c>
      <c r="O2899" s="2" t="s">
        <v>19588</v>
      </c>
      <c r="P2899" s="2" t="s">
        <v>62</v>
      </c>
      <c r="Q2899" s="4">
        <v>16589</v>
      </c>
      <c r="R2899" s="4" t="s">
        <v>20284</v>
      </c>
      <c r="S2899" s="6">
        <v>9132000</v>
      </c>
      <c r="T2899" s="2">
        <v>119</v>
      </c>
      <c r="U2899" s="2" t="s">
        <v>63</v>
      </c>
      <c r="V2899" s="2" t="s">
        <v>54</v>
      </c>
      <c r="X2899" s="2" t="s">
        <v>205</v>
      </c>
      <c r="Y2899" s="2">
        <v>4</v>
      </c>
      <c r="Z2899" s="7">
        <v>6972000</v>
      </c>
    </row>
    <row r="2900" spans="1:26" ht="15.75" customHeight="1" x14ac:dyDescent="0.3">
      <c r="A2900" s="6">
        <v>2100000</v>
      </c>
      <c r="B2900" s="2" t="s">
        <v>1600</v>
      </c>
      <c r="C2900" s="2" t="s">
        <v>20179</v>
      </c>
      <c r="D2900" t="s">
        <v>20193</v>
      </c>
      <c r="E2900" t="s">
        <v>19452</v>
      </c>
      <c r="F2900" t="s">
        <v>19452</v>
      </c>
      <c r="G2900" s="2" t="s">
        <v>13768</v>
      </c>
      <c r="H2900" s="2">
        <v>364083</v>
      </c>
      <c r="I2900" s="2" t="s">
        <v>14683</v>
      </c>
      <c r="J2900" s="2" t="s">
        <v>13769</v>
      </c>
      <c r="K2900" s="2" t="s">
        <v>49</v>
      </c>
      <c r="L2900" s="2" t="s">
        <v>13770</v>
      </c>
      <c r="M2900" s="2" t="s">
        <v>13771</v>
      </c>
      <c r="N2900" s="2" t="s">
        <v>13772</v>
      </c>
      <c r="O2900" s="2" t="s">
        <v>20092</v>
      </c>
      <c r="P2900" s="2" t="s">
        <v>62</v>
      </c>
      <c r="Q2900" s="4">
        <v>42293</v>
      </c>
      <c r="R2900" s="4" t="s">
        <v>20212</v>
      </c>
      <c r="S2900" s="6">
        <v>3330</v>
      </c>
      <c r="T2900" s="2">
        <v>126</v>
      </c>
      <c r="U2900" s="2" t="s">
        <v>708</v>
      </c>
      <c r="V2900" s="2" t="s">
        <v>54</v>
      </c>
      <c r="X2900" s="2" t="s">
        <v>6660</v>
      </c>
      <c r="Y2900" s="2">
        <v>0</v>
      </c>
      <c r="Z2900" s="7">
        <v>-2096670</v>
      </c>
    </row>
    <row r="2901" spans="1:26" ht="15.75" customHeight="1" x14ac:dyDescent="0.3">
      <c r="A2901" s="6">
        <v>1500000</v>
      </c>
      <c r="B2901" s="2" t="s">
        <v>4645</v>
      </c>
      <c r="C2901" s="2" t="s">
        <v>20187</v>
      </c>
      <c r="D2901" t="s">
        <v>20204</v>
      </c>
      <c r="E2901" t="s">
        <v>19452</v>
      </c>
      <c r="F2901" t="s">
        <v>19452</v>
      </c>
      <c r="G2901" s="2" t="s">
        <v>13773</v>
      </c>
      <c r="H2901" s="2">
        <v>8329</v>
      </c>
      <c r="I2901" s="2" t="s">
        <v>18344</v>
      </c>
      <c r="J2901" s="2" t="s">
        <v>13774</v>
      </c>
      <c r="K2901" s="2" t="s">
        <v>2628</v>
      </c>
      <c r="L2901" s="2" t="s">
        <v>13775</v>
      </c>
      <c r="M2901" s="3">
        <v>31691617</v>
      </c>
      <c r="N2901" s="2" t="s">
        <v>12709</v>
      </c>
      <c r="O2901" s="2" t="s">
        <v>19837</v>
      </c>
      <c r="P2901" s="2" t="s">
        <v>3225</v>
      </c>
      <c r="Q2901" s="4">
        <v>39182</v>
      </c>
      <c r="R2901" s="4" t="s">
        <v>20211</v>
      </c>
      <c r="S2901" s="6">
        <v>30448000</v>
      </c>
      <c r="T2901" s="2">
        <v>78</v>
      </c>
      <c r="U2901" s="2" t="s">
        <v>13776</v>
      </c>
      <c r="V2901" s="2" t="s">
        <v>54</v>
      </c>
      <c r="W2901" s="2" t="s">
        <v>13777</v>
      </c>
      <c r="X2901" s="2" t="s">
        <v>187</v>
      </c>
      <c r="Y2901" s="2">
        <v>934</v>
      </c>
      <c r="Z2901" s="7">
        <v>28948000</v>
      </c>
    </row>
    <row r="2902" spans="1:26" ht="15.75" customHeight="1" x14ac:dyDescent="0.3">
      <c r="A2902" s="6">
        <v>2000000</v>
      </c>
      <c r="B2902" s="2" t="s">
        <v>926</v>
      </c>
      <c r="C2902" s="2" t="s">
        <v>20174</v>
      </c>
      <c r="D2902" t="s">
        <v>20201</v>
      </c>
      <c r="E2902" t="s">
        <v>20191</v>
      </c>
      <c r="F2902" t="s">
        <v>19452</v>
      </c>
      <c r="G2902" s="2" t="s">
        <v>13778</v>
      </c>
      <c r="H2902" s="2">
        <v>657</v>
      </c>
      <c r="I2902" s="2" t="s">
        <v>19136</v>
      </c>
      <c r="J2902" s="2" t="s">
        <v>13779</v>
      </c>
      <c r="K2902" s="2" t="s">
        <v>49</v>
      </c>
      <c r="L2902" s="2" t="s">
        <v>13780</v>
      </c>
      <c r="M2902" s="3">
        <v>41298723</v>
      </c>
      <c r="N2902" s="2" t="s">
        <v>10650</v>
      </c>
      <c r="O2902" s="2" t="s">
        <v>19517</v>
      </c>
      <c r="P2902" s="2" t="s">
        <v>3537</v>
      </c>
      <c r="Q2902" s="4">
        <v>23295</v>
      </c>
      <c r="R2902" s="4" t="s">
        <v>20250</v>
      </c>
      <c r="S2902" s="6">
        <v>78898765</v>
      </c>
      <c r="T2902" s="2">
        <v>115</v>
      </c>
      <c r="U2902" s="2" t="s">
        <v>13781</v>
      </c>
      <c r="V2902" s="2" t="s">
        <v>54</v>
      </c>
      <c r="W2902" s="2" t="s">
        <v>13782</v>
      </c>
      <c r="X2902" s="2" t="s">
        <v>65</v>
      </c>
      <c r="Y2902" s="2">
        <v>760</v>
      </c>
      <c r="Z2902" s="7">
        <v>76898765</v>
      </c>
    </row>
    <row r="2903" spans="1:26" ht="15.75" customHeight="1" x14ac:dyDescent="0.3">
      <c r="A2903" s="6">
        <v>2000000</v>
      </c>
      <c r="B2903" s="2" t="s">
        <v>13783</v>
      </c>
      <c r="C2903" s="2" t="s">
        <v>13616</v>
      </c>
      <c r="D2903" t="s">
        <v>20198</v>
      </c>
      <c r="E2903" t="s">
        <v>20199</v>
      </c>
      <c r="F2903" t="s">
        <v>19452</v>
      </c>
      <c r="H2903" s="2">
        <v>11561</v>
      </c>
      <c r="I2903" s="2" t="s">
        <v>17443</v>
      </c>
      <c r="J2903" s="2" t="s">
        <v>13784</v>
      </c>
      <c r="K2903" s="2" t="s">
        <v>49</v>
      </c>
      <c r="L2903" s="2" t="s">
        <v>13785</v>
      </c>
      <c r="M2903" s="3">
        <v>10664202</v>
      </c>
      <c r="N2903" s="2" t="s">
        <v>13786</v>
      </c>
      <c r="O2903" s="2" t="s">
        <v>20093</v>
      </c>
      <c r="P2903" s="2" t="s">
        <v>62</v>
      </c>
      <c r="Q2903" s="4">
        <v>27015</v>
      </c>
      <c r="R2903" s="4" t="s">
        <v>20253</v>
      </c>
      <c r="S2903" s="6">
        <v>18344729</v>
      </c>
      <c r="T2903" s="2">
        <v>89</v>
      </c>
      <c r="U2903" s="2" t="s">
        <v>12718</v>
      </c>
      <c r="V2903" s="2" t="s">
        <v>54</v>
      </c>
      <c r="W2903" s="2" t="s">
        <v>13787</v>
      </c>
      <c r="X2903" s="2" t="s">
        <v>142</v>
      </c>
      <c r="Y2903" s="2">
        <v>200</v>
      </c>
      <c r="Z2903" s="7">
        <v>16344729</v>
      </c>
    </row>
    <row r="2904" spans="1:26" ht="15.75" customHeight="1" x14ac:dyDescent="0.3">
      <c r="A2904" s="6">
        <v>2000000</v>
      </c>
      <c r="B2904" s="2" t="s">
        <v>3435</v>
      </c>
      <c r="C2904" s="2" t="s">
        <v>20187</v>
      </c>
      <c r="D2904" t="s">
        <v>20201</v>
      </c>
      <c r="E2904" t="s">
        <v>19452</v>
      </c>
      <c r="F2904" t="s">
        <v>19452</v>
      </c>
      <c r="H2904" s="2">
        <v>270303</v>
      </c>
      <c r="I2904" s="2" t="s">
        <v>14931</v>
      </c>
      <c r="J2904" s="2" t="s">
        <v>13788</v>
      </c>
      <c r="K2904" s="2" t="s">
        <v>49</v>
      </c>
      <c r="L2904" s="2" t="s">
        <v>13789</v>
      </c>
      <c r="M2904" s="3">
        <v>100876794</v>
      </c>
      <c r="N2904" s="2" t="s">
        <v>13790</v>
      </c>
      <c r="O2904" s="2" t="s">
        <v>20094</v>
      </c>
      <c r="P2904" s="2" t="s">
        <v>62</v>
      </c>
      <c r="Q2904" s="4">
        <v>42039</v>
      </c>
      <c r="R2904" s="4" t="s">
        <v>20212</v>
      </c>
      <c r="S2904" s="6">
        <v>14674076</v>
      </c>
      <c r="T2904" s="2">
        <v>100</v>
      </c>
      <c r="U2904" s="2" t="s">
        <v>63</v>
      </c>
      <c r="V2904" s="2" t="s">
        <v>54</v>
      </c>
      <c r="W2904" s="2" t="s">
        <v>13791</v>
      </c>
      <c r="X2904" s="2" t="s">
        <v>212</v>
      </c>
      <c r="Y2904" s="2">
        <v>1832</v>
      </c>
      <c r="Z2904" s="7">
        <v>12674076</v>
      </c>
    </row>
    <row r="2905" spans="1:26" ht="15.75" customHeight="1" x14ac:dyDescent="0.3">
      <c r="A2905" s="6">
        <v>2000000</v>
      </c>
      <c r="B2905" s="2" t="s">
        <v>939</v>
      </c>
      <c r="C2905" s="2" t="s">
        <v>13616</v>
      </c>
      <c r="D2905" t="s">
        <v>19452</v>
      </c>
      <c r="E2905" t="s">
        <v>19452</v>
      </c>
      <c r="F2905" t="s">
        <v>19452</v>
      </c>
      <c r="H2905" s="2">
        <v>11624</v>
      </c>
      <c r="I2905" s="2" t="s">
        <v>17425</v>
      </c>
      <c r="J2905" s="2" t="s">
        <v>13792</v>
      </c>
      <c r="K2905" s="2" t="s">
        <v>49</v>
      </c>
      <c r="L2905" s="2" t="s">
        <v>13793</v>
      </c>
      <c r="M2905" s="3">
        <v>13223111</v>
      </c>
      <c r="N2905" s="2" t="s">
        <v>9645</v>
      </c>
      <c r="O2905" s="2" t="s">
        <v>19517</v>
      </c>
      <c r="P2905" s="2" t="s">
        <v>62</v>
      </c>
      <c r="Q2905" s="4">
        <v>26517</v>
      </c>
      <c r="R2905" s="4" t="s">
        <v>20245</v>
      </c>
      <c r="S2905" s="6">
        <v>18016290</v>
      </c>
      <c r="T2905" s="2">
        <v>88</v>
      </c>
      <c r="U2905" s="2" t="s">
        <v>326</v>
      </c>
      <c r="V2905" s="2" t="s">
        <v>54</v>
      </c>
      <c r="X2905" s="2" t="s">
        <v>212</v>
      </c>
      <c r="Y2905" s="2">
        <v>215</v>
      </c>
      <c r="Z2905" s="7">
        <v>16016290</v>
      </c>
    </row>
    <row r="2906" spans="1:26" ht="15.75" customHeight="1" x14ac:dyDescent="0.3">
      <c r="A2906" s="6">
        <v>8000000</v>
      </c>
      <c r="B2906" s="2" t="s">
        <v>3134</v>
      </c>
      <c r="C2906" s="2" t="s">
        <v>13616</v>
      </c>
      <c r="D2906" t="s">
        <v>20197</v>
      </c>
      <c r="E2906" t="s">
        <v>20207</v>
      </c>
      <c r="F2906" t="s">
        <v>20198</v>
      </c>
      <c r="H2906" s="2">
        <v>42618</v>
      </c>
      <c r="I2906" s="2" t="s">
        <v>16126</v>
      </c>
      <c r="J2906" s="2" t="s">
        <v>9289</v>
      </c>
      <c r="K2906" s="2" t="s">
        <v>49</v>
      </c>
      <c r="L2906" s="2" t="s">
        <v>9290</v>
      </c>
      <c r="M2906" s="2">
        <v>0.70914299999999997</v>
      </c>
      <c r="N2906" s="2" t="s">
        <v>2234</v>
      </c>
      <c r="O2906" s="2" t="s">
        <v>19455</v>
      </c>
      <c r="P2906" s="2" t="s">
        <v>62</v>
      </c>
      <c r="Q2906" s="4">
        <v>25204</v>
      </c>
      <c r="R2906" s="4" t="s">
        <v>20259</v>
      </c>
      <c r="S2906" s="6">
        <v>20000000</v>
      </c>
      <c r="T2906" s="2">
        <v>149</v>
      </c>
      <c r="U2906" s="2" t="s">
        <v>63</v>
      </c>
      <c r="V2906" s="2" t="s">
        <v>54</v>
      </c>
      <c r="W2906" s="2" t="s">
        <v>9292</v>
      </c>
      <c r="X2906" s="2" t="s">
        <v>154</v>
      </c>
      <c r="Y2906" s="2">
        <v>15</v>
      </c>
      <c r="Z2906" s="7">
        <v>12000000</v>
      </c>
    </row>
    <row r="2907" spans="1:26" ht="15.75" customHeight="1" x14ac:dyDescent="0.3">
      <c r="A2907" s="6">
        <v>2000000</v>
      </c>
      <c r="B2907" s="2" t="s">
        <v>308</v>
      </c>
      <c r="C2907" s="2" t="s">
        <v>20175</v>
      </c>
      <c r="D2907" t="s">
        <v>20194</v>
      </c>
      <c r="E2907" t="s">
        <v>20201</v>
      </c>
      <c r="F2907" t="s">
        <v>20199</v>
      </c>
      <c r="H2907" s="2">
        <v>8810</v>
      </c>
      <c r="I2907" s="2" t="s">
        <v>18291</v>
      </c>
      <c r="J2907" s="2" t="s">
        <v>13796</v>
      </c>
      <c r="K2907" s="2" t="s">
        <v>49</v>
      </c>
      <c r="L2907" s="2" t="s">
        <v>13797</v>
      </c>
      <c r="M2907" s="3">
        <v>37117362</v>
      </c>
      <c r="N2907" s="2" t="s">
        <v>2602</v>
      </c>
      <c r="O2907" s="2" t="s">
        <v>19521</v>
      </c>
      <c r="P2907" s="2" t="s">
        <v>1035</v>
      </c>
      <c r="Q2907" s="4">
        <v>29944</v>
      </c>
      <c r="R2907" s="4" t="s">
        <v>20246</v>
      </c>
      <c r="S2907" s="6">
        <v>24600832</v>
      </c>
      <c r="T2907" s="2">
        <v>95</v>
      </c>
      <c r="U2907" s="2" t="s">
        <v>63</v>
      </c>
      <c r="V2907" s="2" t="s">
        <v>54</v>
      </c>
      <c r="W2907" s="2" t="s">
        <v>13798</v>
      </c>
      <c r="X2907" s="2" t="s">
        <v>109</v>
      </c>
      <c r="Y2907" s="2">
        <v>957</v>
      </c>
      <c r="Z2907" s="7">
        <v>22600832</v>
      </c>
    </row>
    <row r="2908" spans="1:26" ht="15.75" customHeight="1" x14ac:dyDescent="0.3">
      <c r="A2908" s="6">
        <v>2000000</v>
      </c>
      <c r="B2908" s="2" t="s">
        <v>4346</v>
      </c>
      <c r="C2908" s="2" t="s">
        <v>20185</v>
      </c>
      <c r="D2908" t="s">
        <v>20197</v>
      </c>
      <c r="E2908" t="s">
        <v>19452</v>
      </c>
      <c r="F2908" t="s">
        <v>19452</v>
      </c>
      <c r="G2908" s="2" t="s">
        <v>13799</v>
      </c>
      <c r="H2908" s="2">
        <v>226</v>
      </c>
      <c r="I2908" s="2" t="s">
        <v>19317</v>
      </c>
      <c r="J2908" s="2" t="s">
        <v>13800</v>
      </c>
      <c r="K2908" s="2" t="s">
        <v>49</v>
      </c>
      <c r="L2908" s="2" t="s">
        <v>13801</v>
      </c>
      <c r="M2908" s="3">
        <v>15557144</v>
      </c>
      <c r="N2908" s="2" t="s">
        <v>13802</v>
      </c>
      <c r="O2908" s="2" t="s">
        <v>19690</v>
      </c>
      <c r="P2908" s="2" t="s">
        <v>62</v>
      </c>
      <c r="Q2908" s="4">
        <v>36405</v>
      </c>
      <c r="R2908" s="4" t="s">
        <v>20224</v>
      </c>
      <c r="S2908" s="6">
        <v>11540607</v>
      </c>
      <c r="T2908" s="2">
        <v>118</v>
      </c>
      <c r="U2908" s="2" t="s">
        <v>63</v>
      </c>
      <c r="V2908" s="2" t="s">
        <v>54</v>
      </c>
      <c r="W2908" s="2" t="s">
        <v>13803</v>
      </c>
      <c r="X2908" s="2" t="s">
        <v>56</v>
      </c>
      <c r="Y2908" s="2">
        <v>353</v>
      </c>
      <c r="Z2908" s="7">
        <v>9540607</v>
      </c>
    </row>
    <row r="2909" spans="1:26" ht="15.75" customHeight="1" x14ac:dyDescent="0.3">
      <c r="A2909" s="6">
        <v>2000000</v>
      </c>
      <c r="B2909" s="2" t="s">
        <v>4645</v>
      </c>
      <c r="C2909" s="2" t="s">
        <v>20187</v>
      </c>
      <c r="D2909" t="s">
        <v>20204</v>
      </c>
      <c r="E2909" t="s">
        <v>19452</v>
      </c>
      <c r="F2909" t="s">
        <v>19452</v>
      </c>
      <c r="H2909" s="2">
        <v>92182</v>
      </c>
      <c r="I2909" s="2" t="s">
        <v>15488</v>
      </c>
      <c r="J2909" s="2" t="s">
        <v>13804</v>
      </c>
      <c r="K2909" s="2" t="s">
        <v>49</v>
      </c>
      <c r="L2909" s="2" t="s">
        <v>13805</v>
      </c>
      <c r="M2909" s="3">
        <v>1166632</v>
      </c>
      <c r="N2909" s="2" t="s">
        <v>13806</v>
      </c>
      <c r="O2909" s="2" t="s">
        <v>20095</v>
      </c>
      <c r="P2909" s="2" t="s">
        <v>1592</v>
      </c>
      <c r="Q2909" s="4">
        <v>40564</v>
      </c>
      <c r="R2909" s="4" t="s">
        <v>20219</v>
      </c>
      <c r="S2909" s="6">
        <v>13101672</v>
      </c>
      <c r="T2909" s="2">
        <v>85</v>
      </c>
      <c r="U2909" s="2" t="s">
        <v>63</v>
      </c>
      <c r="V2909" s="2" t="s">
        <v>54</v>
      </c>
      <c r="W2909" s="2" t="s">
        <v>13807</v>
      </c>
      <c r="X2909" s="2" t="s">
        <v>433</v>
      </c>
      <c r="Y2909" s="2">
        <v>125</v>
      </c>
      <c r="Z2909" s="7">
        <v>11101672</v>
      </c>
    </row>
    <row r="2910" spans="1:26" ht="15.75" customHeight="1" x14ac:dyDescent="0.3">
      <c r="A2910" s="6">
        <v>2000000</v>
      </c>
      <c r="B2910" s="2" t="s">
        <v>2559</v>
      </c>
      <c r="C2910" s="2" t="s">
        <v>20179</v>
      </c>
      <c r="D2910" t="s">
        <v>20201</v>
      </c>
      <c r="E2910" t="s">
        <v>19452</v>
      </c>
      <c r="F2910" t="s">
        <v>19452</v>
      </c>
      <c r="H2910" s="2">
        <v>582</v>
      </c>
      <c r="I2910" s="2" t="s">
        <v>19181</v>
      </c>
      <c r="J2910" s="2" t="s">
        <v>13808</v>
      </c>
      <c r="K2910" s="2" t="s">
        <v>4907</v>
      </c>
      <c r="L2910" s="2" t="s">
        <v>13809</v>
      </c>
      <c r="M2910" s="3">
        <v>34938177</v>
      </c>
      <c r="N2910" s="2" t="s">
        <v>13810</v>
      </c>
      <c r="O2910" s="2" t="s">
        <v>20096</v>
      </c>
      <c r="P2910" s="2" t="s">
        <v>7447</v>
      </c>
      <c r="Q2910" s="4">
        <v>38791</v>
      </c>
      <c r="R2910" s="4" t="s">
        <v>20216</v>
      </c>
      <c r="S2910" s="6">
        <v>70000000</v>
      </c>
      <c r="T2910" s="2">
        <v>137</v>
      </c>
      <c r="U2910" s="2" t="s">
        <v>7448</v>
      </c>
      <c r="V2910" s="2" t="s">
        <v>54</v>
      </c>
      <c r="W2910" s="2" t="s">
        <v>13811</v>
      </c>
      <c r="X2910" s="2" t="s">
        <v>620</v>
      </c>
      <c r="Y2910" s="2">
        <v>958</v>
      </c>
      <c r="Z2910" s="7">
        <v>68000000</v>
      </c>
    </row>
    <row r="2911" spans="1:26" ht="15.75" customHeight="1" x14ac:dyDescent="0.3">
      <c r="A2911" s="6">
        <v>1000000</v>
      </c>
      <c r="B2911" s="2" t="s">
        <v>1125</v>
      </c>
      <c r="C2911" s="2" t="s">
        <v>20179</v>
      </c>
      <c r="D2911" t="s">
        <v>19452</v>
      </c>
      <c r="E2911" t="s">
        <v>19452</v>
      </c>
      <c r="F2911" t="s">
        <v>19452</v>
      </c>
      <c r="G2911" s="2" t="s">
        <v>13812</v>
      </c>
      <c r="H2911" s="2">
        <v>72213</v>
      </c>
      <c r="I2911" s="2" t="s">
        <v>15691</v>
      </c>
      <c r="J2911" s="2" t="s">
        <v>13813</v>
      </c>
      <c r="K2911" s="2" t="s">
        <v>49</v>
      </c>
      <c r="L2911" s="2" t="s">
        <v>13814</v>
      </c>
      <c r="M2911" s="3">
        <v>5961119</v>
      </c>
      <c r="N2911" s="2" t="s">
        <v>13815</v>
      </c>
      <c r="O2911" s="2" t="s">
        <v>19491</v>
      </c>
      <c r="P2911" s="2" t="s">
        <v>62</v>
      </c>
      <c r="Q2911" s="4">
        <v>40816</v>
      </c>
      <c r="R2911" s="4" t="s">
        <v>20219</v>
      </c>
      <c r="S2911" s="6">
        <v>34522221</v>
      </c>
      <c r="T2911" s="2">
        <v>129</v>
      </c>
      <c r="U2911" s="2" t="s">
        <v>63</v>
      </c>
      <c r="V2911" s="2" t="s">
        <v>54</v>
      </c>
      <c r="W2911" s="2" t="s">
        <v>13816</v>
      </c>
      <c r="X2911" s="2" t="s">
        <v>259</v>
      </c>
      <c r="Y2911" s="2">
        <v>77</v>
      </c>
      <c r="Z2911" s="7">
        <v>33522221</v>
      </c>
    </row>
    <row r="2912" spans="1:26" ht="15.75" customHeight="1" x14ac:dyDescent="0.3">
      <c r="A2912" s="6">
        <v>2000000</v>
      </c>
      <c r="B2912" s="2" t="s">
        <v>1125</v>
      </c>
      <c r="C2912" s="2" t="s">
        <v>20179</v>
      </c>
      <c r="D2912" t="s">
        <v>19452</v>
      </c>
      <c r="E2912" t="s">
        <v>19452</v>
      </c>
      <c r="F2912" t="s">
        <v>19452</v>
      </c>
      <c r="H2912" s="2">
        <v>990</v>
      </c>
      <c r="I2912" s="2" t="s">
        <v>18992</v>
      </c>
      <c r="J2912" s="2" t="s">
        <v>13817</v>
      </c>
      <c r="K2912" s="2" t="s">
        <v>49</v>
      </c>
      <c r="L2912" s="2" t="s">
        <v>13818</v>
      </c>
      <c r="M2912" s="3">
        <v>17639478</v>
      </c>
      <c r="N2912" s="2" t="s">
        <v>13819</v>
      </c>
      <c r="O2912" s="2" t="s">
        <v>19458</v>
      </c>
      <c r="P2912" s="2" t="s">
        <v>62</v>
      </c>
      <c r="Q2912" s="4">
        <v>22549</v>
      </c>
      <c r="R2912" s="4" t="s">
        <v>20269</v>
      </c>
      <c r="S2912" s="6">
        <v>7600000</v>
      </c>
      <c r="T2912" s="2">
        <v>134</v>
      </c>
      <c r="U2912" s="2" t="s">
        <v>63</v>
      </c>
      <c r="V2912" s="2" t="s">
        <v>54</v>
      </c>
      <c r="W2912" s="2" t="s">
        <v>13820</v>
      </c>
      <c r="X2912" s="2" t="s">
        <v>81</v>
      </c>
      <c r="Y2912" s="2">
        <v>240</v>
      </c>
      <c r="Z2912" s="7">
        <v>5600000</v>
      </c>
    </row>
    <row r="2913" spans="1:26" ht="15.75" customHeight="1" x14ac:dyDescent="0.3">
      <c r="A2913" s="6">
        <v>2000000</v>
      </c>
      <c r="B2913" s="2" t="s">
        <v>5903</v>
      </c>
      <c r="C2913" s="2" t="s">
        <v>20175</v>
      </c>
      <c r="D2913" t="s">
        <v>20197</v>
      </c>
      <c r="E2913" t="s">
        <v>20198</v>
      </c>
      <c r="F2913" t="s">
        <v>19452</v>
      </c>
      <c r="H2913" s="2">
        <v>55604</v>
      </c>
      <c r="I2913" s="2" t="s">
        <v>15883</v>
      </c>
      <c r="J2913" s="2" t="s">
        <v>13821</v>
      </c>
      <c r="K2913" s="2" t="s">
        <v>49</v>
      </c>
      <c r="L2913" s="2" t="s">
        <v>13822</v>
      </c>
      <c r="M2913" s="3">
        <v>1867004</v>
      </c>
      <c r="N2913" s="2" t="s">
        <v>4415</v>
      </c>
      <c r="O2913" s="2" t="s">
        <v>19588</v>
      </c>
      <c r="P2913" s="2" t="s">
        <v>62</v>
      </c>
      <c r="Q2913" s="4">
        <v>14853</v>
      </c>
      <c r="R2913" s="4" t="s">
        <v>20249</v>
      </c>
      <c r="S2913" s="6">
        <v>9172000</v>
      </c>
      <c r="T2913" s="2">
        <v>119</v>
      </c>
      <c r="U2913" s="2" t="s">
        <v>63</v>
      </c>
      <c r="V2913" s="2" t="s">
        <v>54</v>
      </c>
      <c r="W2913" s="2" t="s">
        <v>13823</v>
      </c>
      <c r="X2913" s="2" t="s">
        <v>154</v>
      </c>
      <c r="Y2913" s="2">
        <v>8</v>
      </c>
      <c r="Z2913" s="7">
        <v>7172000</v>
      </c>
    </row>
    <row r="2914" spans="1:26" ht="15.75" customHeight="1" x14ac:dyDescent="0.3">
      <c r="A2914" s="6">
        <v>8000000</v>
      </c>
      <c r="B2914" s="2" t="s">
        <v>13824</v>
      </c>
      <c r="C2914" s="2" t="s">
        <v>20175</v>
      </c>
      <c r="D2914" t="s">
        <v>20200</v>
      </c>
      <c r="E2914" t="s">
        <v>20196</v>
      </c>
      <c r="F2914" t="s">
        <v>20197</v>
      </c>
      <c r="G2914" s="2" t="s">
        <v>13825</v>
      </c>
      <c r="H2914" s="2">
        <v>9662</v>
      </c>
      <c r="I2914" s="2" t="s">
        <v>18027</v>
      </c>
      <c r="J2914" s="2" t="s">
        <v>13826</v>
      </c>
      <c r="K2914" s="2" t="s">
        <v>1360</v>
      </c>
      <c r="L2914" s="2" t="s">
        <v>13827</v>
      </c>
      <c r="M2914" s="3">
        <v>13944645</v>
      </c>
      <c r="N2914" s="2" t="s">
        <v>13828</v>
      </c>
      <c r="O2914" s="2" t="s">
        <v>19740</v>
      </c>
      <c r="P2914" s="2" t="s">
        <v>13829</v>
      </c>
      <c r="Q2914" s="4">
        <v>37783</v>
      </c>
      <c r="R2914" s="4" t="s">
        <v>20226</v>
      </c>
      <c r="S2914" s="6">
        <v>1477676</v>
      </c>
      <c r="T2914" s="2">
        <v>80</v>
      </c>
      <c r="U2914" s="2" t="s">
        <v>1364</v>
      </c>
      <c r="V2914" s="2" t="s">
        <v>54</v>
      </c>
      <c r="X2914" s="2" t="s">
        <v>109</v>
      </c>
      <c r="Y2914" s="2">
        <v>231</v>
      </c>
      <c r="Z2914" s="7">
        <v>-6522324</v>
      </c>
    </row>
    <row r="2915" spans="1:26" ht="15.75" customHeight="1" x14ac:dyDescent="0.3">
      <c r="A2915" s="6">
        <v>2700000</v>
      </c>
      <c r="B2915" s="2" t="s">
        <v>357</v>
      </c>
      <c r="C2915" s="2" t="s">
        <v>20179</v>
      </c>
      <c r="D2915" t="s">
        <v>20198</v>
      </c>
      <c r="E2915" t="s">
        <v>19452</v>
      </c>
      <c r="F2915" t="s">
        <v>19452</v>
      </c>
      <c r="G2915" s="2" t="s">
        <v>13830</v>
      </c>
      <c r="H2915" s="2">
        <v>80</v>
      </c>
      <c r="I2915" s="2" t="s">
        <v>19390</v>
      </c>
      <c r="J2915" s="2" t="s">
        <v>13831</v>
      </c>
      <c r="K2915" s="2" t="s">
        <v>49</v>
      </c>
      <c r="L2915" s="2" t="s">
        <v>13832</v>
      </c>
      <c r="M2915" s="3">
        <v>14799323</v>
      </c>
      <c r="N2915" s="2" t="s">
        <v>13833</v>
      </c>
      <c r="O2915" s="2" t="s">
        <v>19568</v>
      </c>
      <c r="P2915" s="2" t="s">
        <v>62</v>
      </c>
      <c r="Q2915" s="4">
        <v>38027</v>
      </c>
      <c r="R2915" s="4" t="s">
        <v>20223</v>
      </c>
      <c r="S2915" s="6">
        <v>15992615</v>
      </c>
      <c r="T2915" s="2">
        <v>80</v>
      </c>
      <c r="U2915" s="2" t="s">
        <v>94</v>
      </c>
      <c r="V2915" s="2" t="s">
        <v>54</v>
      </c>
      <c r="W2915" s="2" t="s">
        <v>13834</v>
      </c>
      <c r="X2915" s="2" t="s">
        <v>81</v>
      </c>
      <c r="Y2915" s="2">
        <v>718</v>
      </c>
      <c r="Z2915" s="7">
        <v>13292615</v>
      </c>
    </row>
    <row r="2916" spans="1:26" ht="15.75" customHeight="1" x14ac:dyDescent="0.3">
      <c r="A2916" s="6">
        <v>2000000</v>
      </c>
      <c r="B2916" s="2" t="s">
        <v>4346</v>
      </c>
      <c r="C2916" s="2" t="s">
        <v>20185</v>
      </c>
      <c r="D2916" t="s">
        <v>20197</v>
      </c>
      <c r="E2916" t="s">
        <v>19452</v>
      </c>
      <c r="F2916" t="s">
        <v>19452</v>
      </c>
      <c r="H2916" s="2">
        <v>11023</v>
      </c>
      <c r="I2916" s="2" t="s">
        <v>17572</v>
      </c>
      <c r="J2916" s="2" t="s">
        <v>13835</v>
      </c>
      <c r="K2916" s="2" t="s">
        <v>49</v>
      </c>
      <c r="L2916" s="2" t="s">
        <v>13836</v>
      </c>
      <c r="M2916" s="3">
        <v>20331593</v>
      </c>
      <c r="N2916" s="2" t="s">
        <v>13837</v>
      </c>
      <c r="O2916" s="2" t="s">
        <v>19690</v>
      </c>
      <c r="P2916" s="2" t="s">
        <v>62</v>
      </c>
      <c r="Q2916" s="4">
        <v>37853</v>
      </c>
      <c r="R2916" s="4" t="s">
        <v>20226</v>
      </c>
      <c r="S2916" s="6">
        <v>4601043</v>
      </c>
      <c r="T2916" s="2">
        <v>100</v>
      </c>
      <c r="U2916" s="2" t="s">
        <v>13838</v>
      </c>
      <c r="V2916" s="2" t="s">
        <v>54</v>
      </c>
      <c r="W2916" s="2" t="s">
        <v>13839</v>
      </c>
      <c r="X2916" s="2" t="s">
        <v>252</v>
      </c>
      <c r="Y2916" s="2">
        <v>339</v>
      </c>
      <c r="Z2916" s="7">
        <v>2601043</v>
      </c>
    </row>
    <row r="2917" spans="1:26" ht="15.75" customHeight="1" x14ac:dyDescent="0.3">
      <c r="A2917" s="6">
        <v>2000000</v>
      </c>
      <c r="B2917" s="2" t="s">
        <v>357</v>
      </c>
      <c r="C2917" s="2" t="s">
        <v>20179</v>
      </c>
      <c r="D2917" t="s">
        <v>20198</v>
      </c>
      <c r="E2917" t="s">
        <v>19452</v>
      </c>
      <c r="F2917" t="s">
        <v>19452</v>
      </c>
      <c r="H2917" s="2">
        <v>33667</v>
      </c>
      <c r="I2917" s="2" t="s">
        <v>16358</v>
      </c>
      <c r="J2917" s="2" t="s">
        <v>13840</v>
      </c>
      <c r="K2917" s="2" t="s">
        <v>49</v>
      </c>
      <c r="L2917" s="2" t="s">
        <v>13841</v>
      </c>
      <c r="M2917" s="3">
        <v>5381536</v>
      </c>
      <c r="N2917" s="2" t="s">
        <v>2080</v>
      </c>
      <c r="O2917" s="2" t="s">
        <v>19458</v>
      </c>
      <c r="P2917" s="2" t="s">
        <v>62</v>
      </c>
      <c r="Q2917" s="4">
        <v>17482</v>
      </c>
      <c r="R2917" s="4" t="s">
        <v>20274</v>
      </c>
      <c r="S2917" s="6">
        <v>7800000</v>
      </c>
      <c r="T2917" s="2">
        <v>118</v>
      </c>
      <c r="U2917" s="2" t="s">
        <v>63</v>
      </c>
      <c r="V2917" s="2" t="s">
        <v>54</v>
      </c>
      <c r="X2917" s="2" t="s">
        <v>259</v>
      </c>
      <c r="Y2917" s="2">
        <v>47</v>
      </c>
      <c r="Z2917" s="7">
        <v>5800000</v>
      </c>
    </row>
    <row r="2918" spans="1:26" ht="15.75" customHeight="1" x14ac:dyDescent="0.3">
      <c r="A2918" s="6">
        <v>2000000</v>
      </c>
      <c r="B2918" s="2" t="s">
        <v>1125</v>
      </c>
      <c r="C2918" s="2" t="s">
        <v>20179</v>
      </c>
      <c r="D2918" t="s">
        <v>19452</v>
      </c>
      <c r="E2918" t="s">
        <v>19452</v>
      </c>
      <c r="F2918" t="s">
        <v>19452</v>
      </c>
      <c r="G2918" s="2" t="s">
        <v>13842</v>
      </c>
      <c r="H2918" s="2">
        <v>39013</v>
      </c>
      <c r="I2918" s="2" t="s">
        <v>16214</v>
      </c>
      <c r="J2918" s="2" t="s">
        <v>13843</v>
      </c>
      <c r="K2918" s="2" t="s">
        <v>49</v>
      </c>
      <c r="L2918" s="2" t="s">
        <v>13844</v>
      </c>
      <c r="M2918" s="3">
        <v>20834883</v>
      </c>
      <c r="N2918" s="2" t="s">
        <v>13845</v>
      </c>
      <c r="O2918" s="2" t="s">
        <v>19734</v>
      </c>
      <c r="P2918" s="2" t="s">
        <v>62</v>
      </c>
      <c r="Q2918" s="4">
        <v>40340</v>
      </c>
      <c r="R2918" s="4" t="s">
        <v>20214</v>
      </c>
      <c r="S2918" s="6">
        <v>13831503</v>
      </c>
      <c r="T2918" s="2">
        <v>100</v>
      </c>
      <c r="U2918" s="2" t="s">
        <v>63</v>
      </c>
      <c r="V2918" s="2" t="s">
        <v>54</v>
      </c>
      <c r="W2918" s="2" t="s">
        <v>13846</v>
      </c>
      <c r="X2918" s="2" t="s">
        <v>259</v>
      </c>
      <c r="Y2918" s="2">
        <v>565</v>
      </c>
      <c r="Z2918" s="7">
        <v>11831503</v>
      </c>
    </row>
    <row r="2919" spans="1:26" ht="15.75" customHeight="1" x14ac:dyDescent="0.3">
      <c r="A2919" s="6">
        <v>2000000</v>
      </c>
      <c r="B2919" s="2" t="s">
        <v>2584</v>
      </c>
      <c r="C2919" s="2" t="s">
        <v>20179</v>
      </c>
      <c r="D2919" t="s">
        <v>20207</v>
      </c>
      <c r="E2919" t="s">
        <v>20198</v>
      </c>
      <c r="F2919" t="s">
        <v>19452</v>
      </c>
      <c r="H2919" s="2">
        <v>43839</v>
      </c>
      <c r="I2919" s="2" t="s">
        <v>16104</v>
      </c>
      <c r="J2919" s="2" t="s">
        <v>13847</v>
      </c>
      <c r="K2919" s="2" t="s">
        <v>49</v>
      </c>
      <c r="L2919" s="2" t="s">
        <v>13848</v>
      </c>
      <c r="M2919" s="2" t="s">
        <v>13849</v>
      </c>
      <c r="N2919" s="2" t="s">
        <v>2080</v>
      </c>
      <c r="O2919" s="2" t="s">
        <v>19458</v>
      </c>
      <c r="P2919" s="2" t="s">
        <v>62</v>
      </c>
      <c r="Q2919" s="4">
        <v>14024</v>
      </c>
      <c r="R2919" s="4" t="s">
        <v>20285</v>
      </c>
      <c r="S2919" s="6">
        <v>4000000</v>
      </c>
      <c r="T2919" s="2">
        <v>106</v>
      </c>
      <c r="U2919" s="2" t="s">
        <v>63</v>
      </c>
      <c r="V2919" s="2" t="s">
        <v>54</v>
      </c>
      <c r="W2919" s="2" t="s">
        <v>13850</v>
      </c>
      <c r="X2919" s="2" t="s">
        <v>559</v>
      </c>
      <c r="Y2919" s="2">
        <v>6</v>
      </c>
      <c r="Z2919" s="7">
        <v>2000000</v>
      </c>
    </row>
    <row r="2920" spans="1:26" ht="15.75" customHeight="1" x14ac:dyDescent="0.3">
      <c r="A2920" s="6">
        <v>2000000</v>
      </c>
      <c r="B2920" s="2" t="s">
        <v>7636</v>
      </c>
      <c r="C2920" s="2" t="s">
        <v>20188</v>
      </c>
      <c r="D2920" t="s">
        <v>19452</v>
      </c>
      <c r="E2920" t="s">
        <v>19452</v>
      </c>
      <c r="F2920" t="s">
        <v>19452</v>
      </c>
      <c r="G2920" s="2" t="s">
        <v>13851</v>
      </c>
      <c r="H2920" s="2">
        <v>44639</v>
      </c>
      <c r="I2920" s="2" t="s">
        <v>16074</v>
      </c>
      <c r="J2920" s="2" t="s">
        <v>13852</v>
      </c>
      <c r="K2920" s="2" t="s">
        <v>49</v>
      </c>
      <c r="L2920" s="2" t="s">
        <v>13853</v>
      </c>
      <c r="M2920" s="3">
        <v>16930914</v>
      </c>
      <c r="N2920" s="2" t="s">
        <v>13854</v>
      </c>
      <c r="O2920" s="2" t="s">
        <v>19740</v>
      </c>
      <c r="P2920" s="2" t="s">
        <v>62</v>
      </c>
      <c r="Q2920" s="4">
        <v>40459</v>
      </c>
      <c r="R2920" s="4" t="s">
        <v>20214</v>
      </c>
      <c r="S2920" s="6">
        <v>7871522</v>
      </c>
      <c r="T2920" s="2">
        <v>109</v>
      </c>
      <c r="U2920" s="2" t="s">
        <v>63</v>
      </c>
      <c r="V2920" s="2" t="s">
        <v>54</v>
      </c>
      <c r="W2920" s="2" t="s">
        <v>13855</v>
      </c>
      <c r="X2920" s="2" t="s">
        <v>463</v>
      </c>
      <c r="Y2920" s="2">
        <v>286</v>
      </c>
      <c r="Z2920" s="7">
        <v>5871522</v>
      </c>
    </row>
    <row r="2921" spans="1:26" ht="15.75" customHeight="1" x14ac:dyDescent="0.3">
      <c r="A2921" s="6">
        <v>6000000</v>
      </c>
      <c r="B2921" s="2" t="s">
        <v>2584</v>
      </c>
      <c r="C2921" s="2" t="s">
        <v>20179</v>
      </c>
      <c r="D2921" t="s">
        <v>20207</v>
      </c>
      <c r="E2921" t="s">
        <v>20198</v>
      </c>
      <c r="F2921" t="s">
        <v>19452</v>
      </c>
      <c r="H2921" s="2">
        <v>301351</v>
      </c>
      <c r="I2921" s="2" t="s">
        <v>14819</v>
      </c>
      <c r="J2921" s="2" t="s">
        <v>13856</v>
      </c>
      <c r="K2921" s="2" t="s">
        <v>49</v>
      </c>
      <c r="L2921" s="2" t="s">
        <v>13857</v>
      </c>
      <c r="M2921" s="3">
        <v>28819424</v>
      </c>
      <c r="N2921" s="2" t="s">
        <v>10268</v>
      </c>
      <c r="O2921" s="2" t="s">
        <v>19722</v>
      </c>
      <c r="P2921" s="2" t="s">
        <v>4058</v>
      </c>
      <c r="Q2921" s="4">
        <v>42242</v>
      </c>
      <c r="R2921" s="4" t="s">
        <v>20212</v>
      </c>
      <c r="S2921" s="6">
        <v>11122090</v>
      </c>
      <c r="T2921" s="2">
        <v>96</v>
      </c>
      <c r="U2921" s="2" t="s">
        <v>326</v>
      </c>
      <c r="V2921" s="2" t="s">
        <v>54</v>
      </c>
      <c r="W2921" s="2" t="s">
        <v>13858</v>
      </c>
      <c r="X2921" s="2" t="s">
        <v>74</v>
      </c>
      <c r="Y2921" s="2">
        <v>658</v>
      </c>
      <c r="Z2921" s="7">
        <v>5122090</v>
      </c>
    </row>
    <row r="2922" spans="1:26" ht="15.75" customHeight="1" x14ac:dyDescent="0.3">
      <c r="A2922" s="6">
        <v>2000000</v>
      </c>
      <c r="B2922" s="2" t="s">
        <v>13859</v>
      </c>
      <c r="C2922" s="2" t="s">
        <v>20185</v>
      </c>
      <c r="D2922" t="s">
        <v>20197</v>
      </c>
      <c r="E2922" t="s">
        <v>20201</v>
      </c>
      <c r="F2922" t="s">
        <v>20194</v>
      </c>
      <c r="G2922" s="2" t="s">
        <v>13860</v>
      </c>
      <c r="H2922" s="2">
        <v>7873</v>
      </c>
      <c r="I2922" s="2" t="s">
        <v>18390</v>
      </c>
      <c r="J2922" s="2" t="s">
        <v>13861</v>
      </c>
      <c r="K2922" s="2" t="s">
        <v>49</v>
      </c>
      <c r="L2922" s="2" t="s">
        <v>13862</v>
      </c>
      <c r="M2922" s="3">
        <v>12999023</v>
      </c>
      <c r="N2922" s="2" t="s">
        <v>8462</v>
      </c>
      <c r="O2922" s="2" t="s">
        <v>19533</v>
      </c>
      <c r="P2922" s="2" t="s">
        <v>62</v>
      </c>
      <c r="Q2922" s="4">
        <v>38606</v>
      </c>
      <c r="R2922" s="4" t="s">
        <v>20221</v>
      </c>
      <c r="S2922" s="6">
        <v>5967038</v>
      </c>
      <c r="T2922" s="2">
        <v>120</v>
      </c>
      <c r="U2922" s="2" t="s">
        <v>11197</v>
      </c>
      <c r="V2922" s="2" t="s">
        <v>54</v>
      </c>
      <c r="W2922" s="2" t="s">
        <v>13863</v>
      </c>
      <c r="X2922" s="2" t="s">
        <v>74</v>
      </c>
      <c r="Y2922" s="2">
        <v>197</v>
      </c>
      <c r="Z2922" s="7">
        <v>3967038</v>
      </c>
    </row>
    <row r="2923" spans="1:26" ht="15.75" customHeight="1" x14ac:dyDescent="0.3">
      <c r="A2923" s="6">
        <v>2000000</v>
      </c>
      <c r="B2923" s="2" t="s">
        <v>3670</v>
      </c>
      <c r="C2923" s="2" t="s">
        <v>20185</v>
      </c>
      <c r="D2923" t="s">
        <v>20197</v>
      </c>
      <c r="E2923" t="s">
        <v>20201</v>
      </c>
      <c r="F2923" t="s">
        <v>19452</v>
      </c>
      <c r="H2923" s="2">
        <v>331190</v>
      </c>
      <c r="I2923" s="2" t="s">
        <v>14740</v>
      </c>
      <c r="J2923" s="2" t="s">
        <v>13864</v>
      </c>
      <c r="K2923" s="2" t="s">
        <v>49</v>
      </c>
      <c r="L2923" s="2" t="s">
        <v>13865</v>
      </c>
      <c r="M2923" s="3">
        <v>6728882</v>
      </c>
      <c r="N2923" s="2" t="s">
        <v>13866</v>
      </c>
      <c r="O2923" s="2" t="s">
        <v>20097</v>
      </c>
      <c r="P2923" s="2" t="s">
        <v>62</v>
      </c>
      <c r="Q2923" s="4">
        <v>42264</v>
      </c>
      <c r="R2923" s="4" t="s">
        <v>20212</v>
      </c>
      <c r="S2923" s="6">
        <v>2801508</v>
      </c>
      <c r="T2923" s="2">
        <v>97</v>
      </c>
      <c r="U2923" s="2" t="s">
        <v>63</v>
      </c>
      <c r="V2923" s="2" t="s">
        <v>54</v>
      </c>
      <c r="W2923" s="2" t="s">
        <v>13867</v>
      </c>
      <c r="X2923" s="2" t="s">
        <v>420</v>
      </c>
      <c r="Y2923" s="2">
        <v>92</v>
      </c>
      <c r="Z2923" s="7">
        <v>801508</v>
      </c>
    </row>
    <row r="2924" spans="1:26" ht="15.75" customHeight="1" x14ac:dyDescent="0.3">
      <c r="A2924" s="6">
        <v>2000000</v>
      </c>
      <c r="B2924" s="2" t="s">
        <v>1310</v>
      </c>
      <c r="C2924" s="2" t="s">
        <v>13616</v>
      </c>
      <c r="D2924" t="s">
        <v>20197</v>
      </c>
      <c r="E2924" t="s">
        <v>20198</v>
      </c>
      <c r="F2924" t="s">
        <v>19452</v>
      </c>
      <c r="H2924" s="2">
        <v>15186</v>
      </c>
      <c r="I2924" s="2" t="s">
        <v>16994</v>
      </c>
      <c r="J2924" s="2" t="s">
        <v>7782</v>
      </c>
      <c r="K2924" s="2" t="s">
        <v>49</v>
      </c>
      <c r="L2924" s="2" t="s">
        <v>13868</v>
      </c>
      <c r="M2924" s="3">
        <v>195686</v>
      </c>
      <c r="N2924" s="2" t="s">
        <v>13869</v>
      </c>
      <c r="O2924" s="2" t="s">
        <v>19502</v>
      </c>
      <c r="P2924" s="2" t="s">
        <v>62</v>
      </c>
      <c r="Q2924" s="4">
        <v>37470</v>
      </c>
      <c r="R2924" s="4" t="s">
        <v>20228</v>
      </c>
      <c r="S2924" s="6">
        <v>2506446</v>
      </c>
      <c r="T2924" s="2">
        <v>96</v>
      </c>
      <c r="U2924" s="2" t="s">
        <v>63</v>
      </c>
      <c r="V2924" s="2" t="s">
        <v>54</v>
      </c>
      <c r="W2924" s="2" t="s">
        <v>13870</v>
      </c>
      <c r="X2924" s="2" t="s">
        <v>559</v>
      </c>
      <c r="Y2924" s="2">
        <v>26</v>
      </c>
      <c r="Z2924" s="7">
        <v>506446</v>
      </c>
    </row>
    <row r="2925" spans="1:26" ht="15.75" customHeight="1" x14ac:dyDescent="0.3">
      <c r="A2925" s="6">
        <v>2000000</v>
      </c>
      <c r="B2925" s="2" t="s">
        <v>8189</v>
      </c>
      <c r="C2925" s="2" t="s">
        <v>20184</v>
      </c>
      <c r="D2925" t="s">
        <v>20197</v>
      </c>
      <c r="E2925" t="s">
        <v>20196</v>
      </c>
      <c r="F2925" t="s">
        <v>19452</v>
      </c>
      <c r="G2925" s="2" t="s">
        <v>13871</v>
      </c>
      <c r="H2925" s="2">
        <v>1378</v>
      </c>
      <c r="I2925" s="2" t="s">
        <v>18954</v>
      </c>
      <c r="J2925" s="2" t="s">
        <v>13872</v>
      </c>
      <c r="K2925" s="2" t="s">
        <v>49</v>
      </c>
      <c r="L2925" s="2" t="s">
        <v>13873</v>
      </c>
      <c r="M2925" s="3">
        <v>14846001</v>
      </c>
      <c r="N2925" s="2" t="s">
        <v>13874</v>
      </c>
      <c r="O2925" s="2" t="s">
        <v>20098</v>
      </c>
      <c r="P2925" s="2" t="s">
        <v>62</v>
      </c>
      <c r="Q2925" s="4">
        <v>38857</v>
      </c>
      <c r="R2925" s="4" t="s">
        <v>20216</v>
      </c>
      <c r="S2925" s="6">
        <v>5179037</v>
      </c>
      <c r="T2925" s="2">
        <v>101</v>
      </c>
      <c r="U2925" s="2" t="s">
        <v>63</v>
      </c>
      <c r="V2925" s="2" t="s">
        <v>54</v>
      </c>
      <c r="W2925" s="2" t="s">
        <v>13875</v>
      </c>
      <c r="X2925" s="2" t="s">
        <v>74</v>
      </c>
      <c r="Y2925" s="2">
        <v>140</v>
      </c>
      <c r="Z2925" s="7">
        <v>3179037</v>
      </c>
    </row>
    <row r="2926" spans="1:26" ht="15.75" customHeight="1" x14ac:dyDescent="0.3">
      <c r="A2926" s="6">
        <v>2000000</v>
      </c>
      <c r="B2926" s="2" t="s">
        <v>13876</v>
      </c>
      <c r="C2926" s="2" t="s">
        <v>20179</v>
      </c>
      <c r="D2926" t="s">
        <v>20200</v>
      </c>
      <c r="E2926" t="s">
        <v>20205</v>
      </c>
      <c r="F2926" t="s">
        <v>19452</v>
      </c>
      <c r="G2926" s="2" t="s">
        <v>13877</v>
      </c>
      <c r="H2926" s="2">
        <v>8885</v>
      </c>
      <c r="I2926" s="2" t="s">
        <v>18264</v>
      </c>
      <c r="J2926" s="2" t="s">
        <v>13878</v>
      </c>
      <c r="K2926" s="2" t="s">
        <v>13879</v>
      </c>
      <c r="L2926" s="2" t="s">
        <v>13880</v>
      </c>
      <c r="M2926" s="3">
        <v>1408251</v>
      </c>
      <c r="N2926" s="2" t="s">
        <v>13881</v>
      </c>
      <c r="O2926" s="2" t="s">
        <v>20099</v>
      </c>
      <c r="P2926" s="2" t="s">
        <v>13882</v>
      </c>
      <c r="Q2926" s="4">
        <v>39624</v>
      </c>
      <c r="R2926" s="4" t="s">
        <v>20217</v>
      </c>
      <c r="S2926" s="6">
        <v>11125849</v>
      </c>
      <c r="T2926" s="2">
        <v>90</v>
      </c>
      <c r="U2926" s="2" t="s">
        <v>13883</v>
      </c>
      <c r="V2926" s="2" t="s">
        <v>54</v>
      </c>
      <c r="X2926" s="2" t="s">
        <v>406</v>
      </c>
      <c r="Y2926" s="2">
        <v>291</v>
      </c>
      <c r="Z2926" s="7">
        <v>9125849</v>
      </c>
    </row>
    <row r="2927" spans="1:26" ht="15.75" customHeight="1" x14ac:dyDescent="0.3">
      <c r="A2927" s="6">
        <v>2000000</v>
      </c>
      <c r="B2927" s="2" t="s">
        <v>357</v>
      </c>
      <c r="C2927" s="2" t="s">
        <v>20179</v>
      </c>
      <c r="D2927" t="s">
        <v>20198</v>
      </c>
      <c r="E2927" t="s">
        <v>19452</v>
      </c>
      <c r="F2927" t="s">
        <v>19452</v>
      </c>
      <c r="H2927" s="2">
        <v>250124</v>
      </c>
      <c r="I2927" s="2" t="s">
        <v>15008</v>
      </c>
      <c r="J2927" s="2" t="s">
        <v>13884</v>
      </c>
      <c r="K2927" s="2" t="s">
        <v>49</v>
      </c>
      <c r="L2927" s="2" t="s">
        <v>13885</v>
      </c>
      <c r="M2927" s="3">
        <v>18224326</v>
      </c>
      <c r="N2927" s="2" t="s">
        <v>13886</v>
      </c>
      <c r="O2927" s="2" t="s">
        <v>20100</v>
      </c>
      <c r="P2927" s="2" t="s">
        <v>62</v>
      </c>
      <c r="Q2927" s="4">
        <v>42223</v>
      </c>
      <c r="R2927" s="4" t="s">
        <v>20212</v>
      </c>
      <c r="S2927" s="6">
        <v>1477002</v>
      </c>
      <c r="T2927" s="2">
        <v>98</v>
      </c>
      <c r="U2927" s="2" t="s">
        <v>63</v>
      </c>
      <c r="V2927" s="2" t="s">
        <v>54</v>
      </c>
      <c r="W2927" s="2" t="s">
        <v>13887</v>
      </c>
      <c r="X2927" s="2" t="s">
        <v>259</v>
      </c>
      <c r="Y2927" s="2">
        <v>279</v>
      </c>
      <c r="Z2927" s="7">
        <v>-522998</v>
      </c>
    </row>
    <row r="2928" spans="1:26" ht="15.75" customHeight="1" x14ac:dyDescent="0.3">
      <c r="A2928" s="6">
        <v>2000000</v>
      </c>
      <c r="B2928" s="2" t="s">
        <v>939</v>
      </c>
      <c r="C2928" s="2" t="s">
        <v>13616</v>
      </c>
      <c r="D2928" t="s">
        <v>19452</v>
      </c>
      <c r="E2928" t="s">
        <v>19452</v>
      </c>
      <c r="F2928" t="s">
        <v>19452</v>
      </c>
      <c r="G2928" s="2" t="s">
        <v>13888</v>
      </c>
      <c r="H2928" s="2">
        <v>42889</v>
      </c>
      <c r="I2928" s="2" t="s">
        <v>16121</v>
      </c>
      <c r="J2928" s="2" t="s">
        <v>13889</v>
      </c>
      <c r="K2928" s="2" t="s">
        <v>49</v>
      </c>
      <c r="L2928" s="2" t="s">
        <v>13890</v>
      </c>
      <c r="M2928" s="3">
        <v>3125382</v>
      </c>
      <c r="N2928" s="2" t="s">
        <v>13891</v>
      </c>
      <c r="O2928" s="2" t="s">
        <v>19646</v>
      </c>
      <c r="P2928" s="2" t="s">
        <v>62</v>
      </c>
      <c r="Q2928" s="4">
        <v>40431</v>
      </c>
      <c r="R2928" s="4" t="s">
        <v>20214</v>
      </c>
      <c r="S2928" s="6">
        <v>563706</v>
      </c>
      <c r="T2928" s="2">
        <v>120</v>
      </c>
      <c r="U2928" s="2" t="s">
        <v>94</v>
      </c>
      <c r="V2928" s="2" t="s">
        <v>54</v>
      </c>
      <c r="X2928" s="2" t="s">
        <v>3188</v>
      </c>
      <c r="Y2928" s="2">
        <v>19</v>
      </c>
      <c r="Z2928" s="7">
        <v>-1436294</v>
      </c>
    </row>
    <row r="2929" spans="1:26" ht="15.75" customHeight="1" x14ac:dyDescent="0.3">
      <c r="A2929" s="6">
        <v>2000000</v>
      </c>
      <c r="B2929" s="2" t="s">
        <v>1215</v>
      </c>
      <c r="C2929" s="2" t="s">
        <v>20174</v>
      </c>
      <c r="D2929" t="s">
        <v>20201</v>
      </c>
      <c r="E2929" t="s">
        <v>19452</v>
      </c>
      <c r="F2929" t="s">
        <v>19452</v>
      </c>
      <c r="H2929" s="2">
        <v>10656</v>
      </c>
      <c r="I2929" s="2" t="s">
        <v>17675</v>
      </c>
      <c r="J2929" s="2" t="s">
        <v>13892</v>
      </c>
      <c r="K2929" s="2" t="s">
        <v>1360</v>
      </c>
      <c r="L2929" s="2" t="s">
        <v>13893</v>
      </c>
      <c r="M2929" s="3">
        <v>5261065</v>
      </c>
      <c r="N2929" s="2" t="s">
        <v>13894</v>
      </c>
      <c r="O2929" s="2" t="s">
        <v>19663</v>
      </c>
      <c r="P2929" s="2" t="s">
        <v>1815</v>
      </c>
      <c r="Q2929" s="4">
        <v>31147</v>
      </c>
      <c r="R2929" s="4" t="s">
        <v>20248</v>
      </c>
      <c r="S2929" s="6">
        <v>390659</v>
      </c>
      <c r="T2929" s="2">
        <v>104</v>
      </c>
      <c r="U2929" s="2" t="s">
        <v>2302</v>
      </c>
      <c r="V2929" s="2" t="s">
        <v>54</v>
      </c>
      <c r="W2929" s="2" t="s">
        <v>13895</v>
      </c>
      <c r="X2929" s="2" t="s">
        <v>74</v>
      </c>
      <c r="Y2929" s="2">
        <v>86</v>
      </c>
      <c r="Z2929" s="7">
        <v>-1609341</v>
      </c>
    </row>
    <row r="2930" spans="1:26" ht="15.75" customHeight="1" x14ac:dyDescent="0.3">
      <c r="A2930" s="6">
        <v>2000000</v>
      </c>
      <c r="B2930" s="2" t="s">
        <v>82</v>
      </c>
      <c r="C2930" s="2" t="s">
        <v>20174</v>
      </c>
      <c r="D2930" t="s">
        <v>20191</v>
      </c>
      <c r="E2930" t="s">
        <v>20199</v>
      </c>
      <c r="F2930" t="s">
        <v>19452</v>
      </c>
      <c r="H2930" s="2">
        <v>24746</v>
      </c>
      <c r="I2930" s="2" t="s">
        <v>16569</v>
      </c>
      <c r="J2930" s="2" t="s">
        <v>7782</v>
      </c>
      <c r="K2930" s="2" t="s">
        <v>49</v>
      </c>
      <c r="L2930" s="2" t="s">
        <v>13896</v>
      </c>
      <c r="M2930" s="3">
        <v>1892183</v>
      </c>
      <c r="N2930" s="2" t="s">
        <v>13897</v>
      </c>
      <c r="O2930" s="2" t="s">
        <v>20091</v>
      </c>
      <c r="P2930" s="2" t="s">
        <v>62</v>
      </c>
      <c r="Q2930" s="4">
        <v>36056</v>
      </c>
      <c r="R2930" s="4" t="s">
        <v>20229</v>
      </c>
      <c r="S2930" s="6">
        <v>124494</v>
      </c>
      <c r="T2930" s="2">
        <v>91</v>
      </c>
      <c r="U2930" s="2" t="s">
        <v>63</v>
      </c>
      <c r="V2930" s="2" t="s">
        <v>54</v>
      </c>
      <c r="W2930" s="2" t="s">
        <v>13898</v>
      </c>
      <c r="X2930" s="2" t="s">
        <v>205</v>
      </c>
      <c r="Y2930" s="2">
        <v>36</v>
      </c>
      <c r="Z2930" s="7">
        <v>-1875506</v>
      </c>
    </row>
    <row r="2931" spans="1:26" ht="15.75" customHeight="1" x14ac:dyDescent="0.3">
      <c r="A2931" s="6">
        <v>13500000</v>
      </c>
      <c r="B2931" s="2" t="s">
        <v>1125</v>
      </c>
      <c r="C2931" s="2" t="s">
        <v>20179</v>
      </c>
      <c r="D2931" t="s">
        <v>19452</v>
      </c>
      <c r="E2931" t="s">
        <v>19452</v>
      </c>
      <c r="F2931" t="s">
        <v>19452</v>
      </c>
      <c r="G2931" s="2" t="s">
        <v>13900</v>
      </c>
      <c r="H2931" s="2">
        <v>273899</v>
      </c>
      <c r="I2931" s="2" t="s">
        <v>14914</v>
      </c>
      <c r="J2931" s="2" t="s">
        <v>13901</v>
      </c>
      <c r="K2931" s="2" t="s">
        <v>49</v>
      </c>
      <c r="L2931" s="2" t="s">
        <v>13902</v>
      </c>
      <c r="M2931" s="3">
        <v>516023</v>
      </c>
      <c r="N2931" s="2" t="s">
        <v>13903</v>
      </c>
      <c r="O2931" s="2" t="s">
        <v>19500</v>
      </c>
      <c r="P2931" s="2" t="s">
        <v>62</v>
      </c>
      <c r="Q2931" s="4">
        <v>42265</v>
      </c>
      <c r="R2931" s="4" t="s">
        <v>20212</v>
      </c>
      <c r="S2931" s="6">
        <v>187674</v>
      </c>
      <c r="T2931" s="2" t="s">
        <v>13904</v>
      </c>
      <c r="U2931" s="2" t="s">
        <v>63</v>
      </c>
      <c r="V2931" s="2" t="s">
        <v>54</v>
      </c>
      <c r="W2931" s="2" t="s">
        <v>13905</v>
      </c>
      <c r="X2931" s="2" t="s">
        <v>433</v>
      </c>
      <c r="Y2931" s="2">
        <v>32</v>
      </c>
      <c r="Z2931" s="7">
        <v>-13312326</v>
      </c>
    </row>
    <row r="2932" spans="1:26" ht="15.75" customHeight="1" x14ac:dyDescent="0.3">
      <c r="A2932" s="6">
        <v>7000000</v>
      </c>
      <c r="B2932" s="2" t="s">
        <v>13906</v>
      </c>
      <c r="C2932" s="2" t="s">
        <v>20177</v>
      </c>
      <c r="D2932" t="s">
        <v>20195</v>
      </c>
      <c r="E2932" t="s">
        <v>20209</v>
      </c>
      <c r="F2932" t="s">
        <v>19452</v>
      </c>
      <c r="G2932" s="2" t="s">
        <v>13907</v>
      </c>
      <c r="H2932" s="2">
        <v>20653</v>
      </c>
      <c r="I2932" s="2" t="s">
        <v>16712</v>
      </c>
      <c r="J2932" s="2" t="s">
        <v>488</v>
      </c>
      <c r="K2932" s="2" t="s">
        <v>49</v>
      </c>
      <c r="L2932" s="2" t="s">
        <v>13908</v>
      </c>
      <c r="M2932" s="2" t="s">
        <v>13909</v>
      </c>
      <c r="N2932" s="2" t="s">
        <v>13910</v>
      </c>
      <c r="O2932" s="2" t="s">
        <v>19441</v>
      </c>
      <c r="P2932" s="2" t="s">
        <v>1046</v>
      </c>
      <c r="Q2932" s="4">
        <v>39745</v>
      </c>
      <c r="R2932" s="4" t="s">
        <v>20217</v>
      </c>
      <c r="S2932" s="6">
        <v>1100000</v>
      </c>
      <c r="T2932" s="2" t="s">
        <v>10575</v>
      </c>
      <c r="U2932" s="2" t="s">
        <v>7705</v>
      </c>
      <c r="V2932" s="2" t="s">
        <v>54</v>
      </c>
      <c r="X2932" s="2" t="s">
        <v>252</v>
      </c>
      <c r="Y2932" s="2">
        <v>3</v>
      </c>
      <c r="Z2932" s="7">
        <v>-5900000</v>
      </c>
    </row>
    <row r="2933" spans="1:26" ht="15.75" customHeight="1" x14ac:dyDescent="0.3">
      <c r="A2933" s="6">
        <v>2000000</v>
      </c>
      <c r="B2933" s="2" t="s">
        <v>13912</v>
      </c>
      <c r="C2933" s="2" t="s">
        <v>13616</v>
      </c>
      <c r="D2933" t="s">
        <v>20199</v>
      </c>
      <c r="E2933" t="s">
        <v>20198</v>
      </c>
      <c r="F2933" t="s">
        <v>20203</v>
      </c>
      <c r="H2933" s="2">
        <v>28260</v>
      </c>
      <c r="I2933" s="2" t="s">
        <v>16448</v>
      </c>
      <c r="J2933" s="2" t="s">
        <v>13913</v>
      </c>
      <c r="K2933" s="2" t="s">
        <v>49</v>
      </c>
      <c r="L2933" s="2" t="s">
        <v>13914</v>
      </c>
      <c r="M2933" s="3">
        <v>7502934</v>
      </c>
      <c r="N2933" s="2" t="s">
        <v>13915</v>
      </c>
      <c r="O2933" s="2" t="s">
        <v>20101</v>
      </c>
      <c r="P2933" s="2" t="s">
        <v>62</v>
      </c>
      <c r="Q2933" s="4">
        <v>34243</v>
      </c>
      <c r="R2933" s="4" t="s">
        <v>20236</v>
      </c>
      <c r="S2933" s="6">
        <v>54207</v>
      </c>
      <c r="T2933" s="2" t="s">
        <v>10570</v>
      </c>
      <c r="U2933" s="2" t="s">
        <v>11066</v>
      </c>
      <c r="V2933" s="2" t="s">
        <v>54</v>
      </c>
      <c r="W2933" s="2" t="s">
        <v>13916</v>
      </c>
      <c r="X2933" s="2" t="s">
        <v>96</v>
      </c>
      <c r="Y2933" s="2">
        <v>88</v>
      </c>
      <c r="Z2933" s="7">
        <v>-1945793</v>
      </c>
    </row>
    <row r="2934" spans="1:26" ht="15.75" customHeight="1" x14ac:dyDescent="0.3">
      <c r="A2934" s="6">
        <v>2000000</v>
      </c>
      <c r="B2934" s="2" t="s">
        <v>1125</v>
      </c>
      <c r="C2934" s="2" t="s">
        <v>20179</v>
      </c>
      <c r="D2934" t="s">
        <v>19452</v>
      </c>
      <c r="E2934" t="s">
        <v>19452</v>
      </c>
      <c r="F2934" t="s">
        <v>19452</v>
      </c>
      <c r="H2934" s="2">
        <v>13075</v>
      </c>
      <c r="I2934" s="2" t="s">
        <v>17238</v>
      </c>
      <c r="J2934" s="2" t="s">
        <v>13917</v>
      </c>
      <c r="K2934" s="2" t="s">
        <v>49</v>
      </c>
      <c r="L2934" s="2" t="s">
        <v>13918</v>
      </c>
      <c r="M2934" s="3">
        <v>4261509</v>
      </c>
      <c r="N2934" s="2" t="s">
        <v>13919</v>
      </c>
      <c r="O2934" s="2" t="s">
        <v>20102</v>
      </c>
      <c r="P2934" s="2" t="s">
        <v>62</v>
      </c>
      <c r="Q2934" s="4">
        <v>38968</v>
      </c>
      <c r="R2934" s="4" t="s">
        <v>20216</v>
      </c>
      <c r="S2934" s="6">
        <v>622806</v>
      </c>
      <c r="T2934" s="2" t="s">
        <v>13899</v>
      </c>
      <c r="U2934" s="2" t="s">
        <v>63</v>
      </c>
      <c r="V2934" s="2" t="s">
        <v>54</v>
      </c>
      <c r="W2934" s="2" t="s">
        <v>13920</v>
      </c>
      <c r="X2934" s="2" t="s">
        <v>74</v>
      </c>
      <c r="Y2934" s="2">
        <v>41</v>
      </c>
      <c r="Z2934" s="7">
        <v>-1377194</v>
      </c>
    </row>
    <row r="2935" spans="1:26" ht="15.75" customHeight="1" x14ac:dyDescent="0.3">
      <c r="A2935" s="6">
        <v>100000</v>
      </c>
      <c r="B2935" s="2" t="s">
        <v>4906</v>
      </c>
      <c r="C2935" s="2" t="s">
        <v>20187</v>
      </c>
      <c r="D2935" t="s">
        <v>19452</v>
      </c>
      <c r="E2935" t="s">
        <v>19452</v>
      </c>
      <c r="F2935" t="s">
        <v>19452</v>
      </c>
      <c r="H2935" s="2">
        <v>115210</v>
      </c>
      <c r="I2935" s="2" t="s">
        <v>15399</v>
      </c>
      <c r="J2935" s="2" t="s">
        <v>13922</v>
      </c>
      <c r="K2935" s="2" t="s">
        <v>49</v>
      </c>
      <c r="L2935" s="2" t="s">
        <v>13923</v>
      </c>
      <c r="M2935" s="3">
        <v>7447714</v>
      </c>
      <c r="N2935" s="2" t="s">
        <v>13924</v>
      </c>
      <c r="O2935" s="2" t="s">
        <v>20103</v>
      </c>
      <c r="P2935" s="2" t="s">
        <v>12614</v>
      </c>
      <c r="Q2935" s="4">
        <v>41048</v>
      </c>
      <c r="R2935" s="4" t="s">
        <v>20213</v>
      </c>
      <c r="S2935" s="6">
        <v>95000</v>
      </c>
      <c r="T2935" s="2" t="s">
        <v>13921</v>
      </c>
      <c r="U2935" s="2" t="s">
        <v>63</v>
      </c>
      <c r="V2935" s="2" t="s">
        <v>54</v>
      </c>
      <c r="W2935" s="2" t="s">
        <v>13925</v>
      </c>
      <c r="X2935" s="2" t="s">
        <v>234</v>
      </c>
      <c r="Y2935" s="2">
        <v>92</v>
      </c>
      <c r="Z2935" s="7">
        <v>-5000</v>
      </c>
    </row>
    <row r="2936" spans="1:26" ht="15.75" customHeight="1" x14ac:dyDescent="0.3">
      <c r="A2936" s="6">
        <v>2000000</v>
      </c>
      <c r="B2936" s="2" t="s">
        <v>939</v>
      </c>
      <c r="C2936" s="2" t="s">
        <v>13616</v>
      </c>
      <c r="D2936" t="s">
        <v>19452</v>
      </c>
      <c r="E2936" t="s">
        <v>19452</v>
      </c>
      <c r="F2936" t="s">
        <v>19452</v>
      </c>
      <c r="H2936" s="2">
        <v>11302</v>
      </c>
      <c r="I2936" s="2" t="s">
        <v>17509</v>
      </c>
      <c r="J2936" s="2" t="s">
        <v>13926</v>
      </c>
      <c r="K2936" s="2" t="s">
        <v>49</v>
      </c>
      <c r="L2936" s="2" t="s">
        <v>13927</v>
      </c>
      <c r="M2936" s="3">
        <v>5941852</v>
      </c>
      <c r="N2936" s="2" t="s">
        <v>13928</v>
      </c>
      <c r="O2936" s="2" t="s">
        <v>19517</v>
      </c>
      <c r="P2936" s="2" t="s">
        <v>62</v>
      </c>
      <c r="Q2936" s="4">
        <v>26051</v>
      </c>
      <c r="R2936" s="4" t="s">
        <v>20258</v>
      </c>
      <c r="S2936" s="6">
        <v>11833696</v>
      </c>
      <c r="T2936" s="2" t="s">
        <v>13929</v>
      </c>
      <c r="U2936" s="2" t="s">
        <v>13930</v>
      </c>
      <c r="V2936" s="2" t="s">
        <v>54</v>
      </c>
      <c r="X2936" s="2" t="s">
        <v>252</v>
      </c>
      <c r="Y2936" s="2">
        <v>165</v>
      </c>
      <c r="Z2936" s="7">
        <v>9833696</v>
      </c>
    </row>
    <row r="2937" spans="1:26" ht="15.75" customHeight="1" x14ac:dyDescent="0.3">
      <c r="A2937" s="6">
        <v>1987650</v>
      </c>
      <c r="B2937" s="2" t="s">
        <v>2394</v>
      </c>
      <c r="C2937" s="2" t="s">
        <v>20179</v>
      </c>
      <c r="D2937" t="s">
        <v>20201</v>
      </c>
      <c r="E2937" t="s">
        <v>20204</v>
      </c>
      <c r="F2937" t="s">
        <v>19452</v>
      </c>
      <c r="G2937" s="2" t="s">
        <v>13931</v>
      </c>
      <c r="H2937" s="2">
        <v>26388</v>
      </c>
      <c r="I2937" s="2" t="s">
        <v>16513</v>
      </c>
      <c r="J2937" s="2" t="s">
        <v>13932</v>
      </c>
      <c r="K2937" s="2" t="s">
        <v>49</v>
      </c>
      <c r="L2937" s="2" t="s">
        <v>13933</v>
      </c>
      <c r="M2937" s="3">
        <v>32841229</v>
      </c>
      <c r="N2937" s="2" t="s">
        <v>13934</v>
      </c>
      <c r="O2937" s="2" t="s">
        <v>20104</v>
      </c>
      <c r="P2937" s="2" t="s">
        <v>13935</v>
      </c>
      <c r="Q2937" s="4">
        <v>40445</v>
      </c>
      <c r="R2937" s="4" t="s">
        <v>20214</v>
      </c>
      <c r="S2937" s="6">
        <v>19152480</v>
      </c>
      <c r="T2937" s="2">
        <v>94</v>
      </c>
      <c r="U2937" s="2" t="s">
        <v>63</v>
      </c>
      <c r="V2937" s="2" t="s">
        <v>54</v>
      </c>
      <c r="W2937" s="2" t="s">
        <v>13936</v>
      </c>
      <c r="X2937" s="2" t="s">
        <v>212</v>
      </c>
      <c r="Y2937" s="2">
        <v>827</v>
      </c>
      <c r="Z2937" s="7">
        <v>17164830</v>
      </c>
    </row>
    <row r="2938" spans="1:26" ht="15.75" customHeight="1" x14ac:dyDescent="0.3">
      <c r="A2938" s="6">
        <v>1800000</v>
      </c>
      <c r="B2938" s="2" t="s">
        <v>10837</v>
      </c>
      <c r="C2938" s="2" t="s">
        <v>20187</v>
      </c>
      <c r="D2938" t="s">
        <v>20197</v>
      </c>
      <c r="E2938" t="s">
        <v>20201</v>
      </c>
      <c r="F2938" t="s">
        <v>19452</v>
      </c>
      <c r="G2938" s="2" t="s">
        <v>13938</v>
      </c>
      <c r="H2938" s="2">
        <v>38358</v>
      </c>
      <c r="I2938" s="2" t="s">
        <v>16235</v>
      </c>
      <c r="J2938" s="2" t="s">
        <v>13939</v>
      </c>
      <c r="K2938" s="2" t="s">
        <v>49</v>
      </c>
      <c r="L2938" s="2" t="s">
        <v>13940</v>
      </c>
      <c r="M2938" s="3">
        <v>14838986</v>
      </c>
      <c r="N2938" s="2" t="s">
        <v>13941</v>
      </c>
      <c r="O2938" s="2" t="s">
        <v>20106</v>
      </c>
      <c r="P2938" s="2" t="s">
        <v>2754</v>
      </c>
      <c r="Q2938" s="4">
        <v>40417</v>
      </c>
      <c r="R2938" s="4" t="s">
        <v>20214</v>
      </c>
      <c r="S2938" s="6">
        <v>67738090</v>
      </c>
      <c r="T2938" s="2">
        <v>87</v>
      </c>
      <c r="U2938" s="2" t="s">
        <v>63</v>
      </c>
      <c r="V2938" s="2" t="s">
        <v>54</v>
      </c>
      <c r="W2938" s="2" t="s">
        <v>13942</v>
      </c>
      <c r="X2938" s="2" t="s">
        <v>420</v>
      </c>
      <c r="Y2938" s="2">
        <v>328</v>
      </c>
      <c r="Z2938" s="7">
        <v>65938090</v>
      </c>
    </row>
    <row r="2939" spans="1:26" ht="15.75" customHeight="1" x14ac:dyDescent="0.3">
      <c r="A2939" s="6">
        <v>1800000</v>
      </c>
      <c r="B2939" s="2" t="s">
        <v>1125</v>
      </c>
      <c r="C2939" s="2" t="s">
        <v>20179</v>
      </c>
      <c r="D2939" t="s">
        <v>19452</v>
      </c>
      <c r="E2939" t="s">
        <v>19452</v>
      </c>
      <c r="F2939" t="s">
        <v>19452</v>
      </c>
      <c r="H2939" s="2">
        <v>702</v>
      </c>
      <c r="I2939" s="2" t="s">
        <v>19107</v>
      </c>
      <c r="J2939" s="2" t="s">
        <v>13943</v>
      </c>
      <c r="K2939" s="2" t="s">
        <v>49</v>
      </c>
      <c r="L2939" s="2" t="s">
        <v>13944</v>
      </c>
      <c r="M2939" s="3">
        <v>14884756</v>
      </c>
      <c r="N2939" s="2" t="s">
        <v>13945</v>
      </c>
      <c r="O2939" s="2" t="s">
        <v>20107</v>
      </c>
      <c r="P2939" s="2" t="s">
        <v>62</v>
      </c>
      <c r="Q2939" s="4">
        <v>18889</v>
      </c>
      <c r="R2939" s="4" t="s">
        <v>20268</v>
      </c>
      <c r="S2939" s="6">
        <v>8000000</v>
      </c>
      <c r="T2939" s="2">
        <v>125</v>
      </c>
      <c r="U2939" s="2" t="s">
        <v>63</v>
      </c>
      <c r="V2939" s="2" t="s">
        <v>54</v>
      </c>
      <c r="W2939" s="2" t="s">
        <v>13946</v>
      </c>
      <c r="X2939" s="2" t="s">
        <v>81</v>
      </c>
      <c r="Y2939" s="2">
        <v>281</v>
      </c>
      <c r="Z2939" s="7">
        <v>6200000</v>
      </c>
    </row>
    <row r="2940" spans="1:26" ht="15.75" customHeight="1" x14ac:dyDescent="0.3">
      <c r="A2940" s="6">
        <v>1800000</v>
      </c>
      <c r="B2940" s="2" t="s">
        <v>13947</v>
      </c>
      <c r="C2940" s="2" t="s">
        <v>20179</v>
      </c>
      <c r="D2940" t="s">
        <v>20196</v>
      </c>
      <c r="E2940" t="s">
        <v>20205</v>
      </c>
      <c r="F2940" t="s">
        <v>19452</v>
      </c>
      <c r="H2940" s="2">
        <v>935</v>
      </c>
      <c r="I2940" s="2" t="s">
        <v>19008</v>
      </c>
      <c r="J2940" s="2" t="s">
        <v>13948</v>
      </c>
      <c r="K2940" s="2" t="s">
        <v>49</v>
      </c>
      <c r="L2940" s="2" t="s">
        <v>13949</v>
      </c>
      <c r="M2940" s="3">
        <v>41996783</v>
      </c>
      <c r="N2940" s="2" t="s">
        <v>13950</v>
      </c>
      <c r="O2940" s="2" t="s">
        <v>19817</v>
      </c>
      <c r="P2940" s="2" t="s">
        <v>71</v>
      </c>
      <c r="Q2940" s="4">
        <v>23405</v>
      </c>
      <c r="R2940" s="4" t="s">
        <v>20262</v>
      </c>
      <c r="S2940" s="6">
        <v>9440272</v>
      </c>
      <c r="T2940" s="2">
        <v>95</v>
      </c>
      <c r="U2940" s="2" t="s">
        <v>63</v>
      </c>
      <c r="V2940" s="2" t="s">
        <v>54</v>
      </c>
      <c r="W2940" s="2" t="s">
        <v>13951</v>
      </c>
      <c r="X2940" s="2" t="s">
        <v>531</v>
      </c>
      <c r="Y2940" s="2">
        <v>1442</v>
      </c>
      <c r="Z2940" s="7">
        <v>7640272</v>
      </c>
    </row>
    <row r="2941" spans="1:26" ht="15.75" customHeight="1" x14ac:dyDescent="0.3">
      <c r="A2941" s="6">
        <v>1800000</v>
      </c>
      <c r="B2941" s="2" t="s">
        <v>4722</v>
      </c>
      <c r="C2941" s="2" t="s">
        <v>20179</v>
      </c>
      <c r="D2941" t="s">
        <v>20192</v>
      </c>
      <c r="E2941" t="s">
        <v>19452</v>
      </c>
      <c r="F2941" t="s">
        <v>19452</v>
      </c>
      <c r="G2941" s="2" t="s">
        <v>13952</v>
      </c>
      <c r="H2941" s="2">
        <v>84175</v>
      </c>
      <c r="I2941" s="2" t="s">
        <v>15548</v>
      </c>
      <c r="J2941" s="2" t="s">
        <v>13953</v>
      </c>
      <c r="K2941" s="2" t="s">
        <v>49</v>
      </c>
      <c r="L2941" s="2" t="s">
        <v>13954</v>
      </c>
      <c r="M2941" s="3">
        <v>12471239</v>
      </c>
      <c r="N2941" s="2" t="s">
        <v>13955</v>
      </c>
      <c r="O2941" s="2" t="s">
        <v>20108</v>
      </c>
      <c r="P2941" s="2" t="s">
        <v>62</v>
      </c>
      <c r="Q2941" s="4">
        <v>41089</v>
      </c>
      <c r="R2941" s="4" t="s">
        <v>20213</v>
      </c>
      <c r="S2941" s="6">
        <v>21107746</v>
      </c>
      <c r="T2941" s="2">
        <v>93</v>
      </c>
      <c r="U2941" s="2" t="s">
        <v>63</v>
      </c>
      <c r="V2941" s="2" t="s">
        <v>54</v>
      </c>
      <c r="W2941" s="2" t="s">
        <v>13956</v>
      </c>
      <c r="X2941" s="2" t="s">
        <v>259</v>
      </c>
      <c r="Y2941" s="2">
        <v>403</v>
      </c>
      <c r="Z2941" s="7">
        <v>19307746</v>
      </c>
    </row>
    <row r="2942" spans="1:26" ht="15.75" customHeight="1" x14ac:dyDescent="0.3">
      <c r="A2942" s="6">
        <v>1700000</v>
      </c>
      <c r="B2942" s="2" t="s">
        <v>507</v>
      </c>
      <c r="C2942" s="2" t="s">
        <v>20174</v>
      </c>
      <c r="D2942" t="s">
        <v>20199</v>
      </c>
      <c r="E2942" t="s">
        <v>19452</v>
      </c>
      <c r="F2942" t="s">
        <v>19452</v>
      </c>
      <c r="H2942" s="2">
        <v>1705</v>
      </c>
      <c r="I2942" s="2" t="s">
        <v>18864</v>
      </c>
      <c r="J2942" s="2" t="s">
        <v>13957</v>
      </c>
      <c r="K2942" s="2" t="s">
        <v>49</v>
      </c>
      <c r="L2942" s="2" t="s">
        <v>13958</v>
      </c>
      <c r="M2942" s="3">
        <v>13315383</v>
      </c>
      <c r="N2942" s="2" t="s">
        <v>13959</v>
      </c>
      <c r="O2942" s="2" t="s">
        <v>19458</v>
      </c>
      <c r="P2942" s="2" t="s">
        <v>62</v>
      </c>
      <c r="Q2942" s="4">
        <v>26830</v>
      </c>
      <c r="R2942" s="4" t="s">
        <v>20253</v>
      </c>
      <c r="S2942" s="6">
        <v>8844595</v>
      </c>
      <c r="T2942" s="2">
        <v>93</v>
      </c>
      <c r="U2942" s="2" t="s">
        <v>63</v>
      </c>
      <c r="V2942" s="2" t="s">
        <v>54</v>
      </c>
      <c r="W2942" s="2" t="s">
        <v>13960</v>
      </c>
      <c r="X2942" s="2" t="s">
        <v>234</v>
      </c>
      <c r="Y2942" s="2">
        <v>215</v>
      </c>
      <c r="Z2942" s="7">
        <v>7144595</v>
      </c>
    </row>
    <row r="2943" spans="1:26" ht="15.75" customHeight="1" x14ac:dyDescent="0.3">
      <c r="A2943" s="6">
        <v>1800000</v>
      </c>
      <c r="B2943" s="2" t="s">
        <v>4937</v>
      </c>
      <c r="C2943" s="2" t="s">
        <v>20183</v>
      </c>
      <c r="D2943" t="s">
        <v>19452</v>
      </c>
      <c r="E2943" t="s">
        <v>19452</v>
      </c>
      <c r="F2943" t="s">
        <v>19452</v>
      </c>
      <c r="H2943" s="2">
        <v>4929</v>
      </c>
      <c r="I2943" s="2" t="s">
        <v>18544</v>
      </c>
      <c r="J2943" s="2" t="s">
        <v>13961</v>
      </c>
      <c r="K2943" s="2" t="s">
        <v>49</v>
      </c>
      <c r="L2943" s="2" t="s">
        <v>13962</v>
      </c>
      <c r="M2943" s="3">
        <v>11756943</v>
      </c>
      <c r="N2943" s="2" t="s">
        <v>9645</v>
      </c>
      <c r="O2943" s="2" t="s">
        <v>19517</v>
      </c>
      <c r="P2943" s="2" t="s">
        <v>62</v>
      </c>
      <c r="Q2943" s="4">
        <v>25050</v>
      </c>
      <c r="R2943" s="4" t="s">
        <v>20247</v>
      </c>
      <c r="S2943" s="6">
        <v>6800000</v>
      </c>
      <c r="T2943" s="2">
        <v>114</v>
      </c>
      <c r="U2943" s="2" t="s">
        <v>63</v>
      </c>
      <c r="V2943" s="2" t="s">
        <v>54</v>
      </c>
      <c r="W2943" s="2" t="s">
        <v>13963</v>
      </c>
      <c r="X2943" s="2" t="s">
        <v>252</v>
      </c>
      <c r="Y2943" s="2">
        <v>192</v>
      </c>
      <c r="Z2943" s="7">
        <v>5000000</v>
      </c>
    </row>
    <row r="2944" spans="1:26" ht="15.75" customHeight="1" x14ac:dyDescent="0.3">
      <c r="A2944" s="6">
        <v>1530000</v>
      </c>
      <c r="B2944" s="2" t="s">
        <v>859</v>
      </c>
      <c r="C2944" s="2" t="s">
        <v>20174</v>
      </c>
      <c r="D2944" t="s">
        <v>20197</v>
      </c>
      <c r="E2944" t="s">
        <v>20201</v>
      </c>
      <c r="F2944" t="s">
        <v>19452</v>
      </c>
      <c r="H2944" s="2">
        <v>104</v>
      </c>
      <c r="I2944" s="2" t="s">
        <v>19379</v>
      </c>
      <c r="J2944" s="2" t="s">
        <v>13964</v>
      </c>
      <c r="K2944" s="2" t="s">
        <v>4907</v>
      </c>
      <c r="L2944" s="2" t="s">
        <v>13965</v>
      </c>
      <c r="M2944" s="3">
        <v>2736562</v>
      </c>
      <c r="N2944" s="2" t="s">
        <v>13966</v>
      </c>
      <c r="O2944" s="2" t="s">
        <v>20109</v>
      </c>
      <c r="P2944" s="2" t="s">
        <v>7447</v>
      </c>
      <c r="Q2944" s="4">
        <v>36027</v>
      </c>
      <c r="R2944" s="4" t="s">
        <v>20229</v>
      </c>
      <c r="S2944" s="6">
        <v>7267585</v>
      </c>
      <c r="T2944" s="2">
        <v>81</v>
      </c>
      <c r="U2944" s="2" t="s">
        <v>13967</v>
      </c>
      <c r="V2944" s="2" t="s">
        <v>54</v>
      </c>
      <c r="W2944" s="2" t="s">
        <v>13968</v>
      </c>
      <c r="X2944" s="2" t="s">
        <v>56</v>
      </c>
      <c r="Y2944" s="2">
        <v>664</v>
      </c>
      <c r="Z2944" s="7">
        <v>5737585</v>
      </c>
    </row>
    <row r="2945" spans="1:26" ht="15.75" customHeight="1" x14ac:dyDescent="0.3">
      <c r="A2945" s="6">
        <v>500000</v>
      </c>
      <c r="B2945" s="2" t="s">
        <v>4982</v>
      </c>
      <c r="C2945" s="2" t="s">
        <v>20179</v>
      </c>
      <c r="D2945" t="s">
        <v>20203</v>
      </c>
      <c r="E2945" t="s">
        <v>20201</v>
      </c>
      <c r="F2945" t="s">
        <v>20198</v>
      </c>
      <c r="H2945" s="2">
        <v>10894</v>
      </c>
      <c r="I2945" s="2" t="s">
        <v>17606</v>
      </c>
      <c r="J2945" s="2" t="s">
        <v>13969</v>
      </c>
      <c r="K2945" s="2" t="s">
        <v>49</v>
      </c>
      <c r="L2945" s="2" t="s">
        <v>13970</v>
      </c>
      <c r="M2945" s="3">
        <v>8650779</v>
      </c>
      <c r="N2945" s="2" t="s">
        <v>13971</v>
      </c>
      <c r="O2945" s="2" t="s">
        <v>20110</v>
      </c>
      <c r="P2945" s="2" t="s">
        <v>62</v>
      </c>
      <c r="Q2945" s="4">
        <v>37269</v>
      </c>
      <c r="R2945" s="4" t="s">
        <v>20228</v>
      </c>
      <c r="S2945" s="6">
        <v>150277</v>
      </c>
      <c r="T2945" s="2">
        <v>93</v>
      </c>
      <c r="U2945" s="2" t="s">
        <v>63</v>
      </c>
      <c r="V2945" s="2" t="s">
        <v>54</v>
      </c>
      <c r="W2945" s="2" t="s">
        <v>13972</v>
      </c>
      <c r="X2945" s="2" t="s">
        <v>74</v>
      </c>
      <c r="Y2945" s="2">
        <v>152</v>
      </c>
      <c r="Z2945" s="7">
        <v>-349723</v>
      </c>
    </row>
    <row r="2946" spans="1:26" ht="15.75" customHeight="1" x14ac:dyDescent="0.3">
      <c r="A2946" s="6">
        <v>1700000</v>
      </c>
      <c r="B2946" s="2" t="s">
        <v>507</v>
      </c>
      <c r="C2946" s="2" t="s">
        <v>20174</v>
      </c>
      <c r="D2946" t="s">
        <v>20199</v>
      </c>
      <c r="E2946" t="s">
        <v>19452</v>
      </c>
      <c r="F2946" t="s">
        <v>19452</v>
      </c>
      <c r="H2946" s="2">
        <v>1688</v>
      </c>
      <c r="I2946" s="2" t="s">
        <v>18870</v>
      </c>
      <c r="J2946" s="2" t="s">
        <v>13973</v>
      </c>
      <c r="K2946" s="2" t="s">
        <v>49</v>
      </c>
      <c r="L2946" s="2" t="s">
        <v>13974</v>
      </c>
      <c r="M2946" s="3">
        <v>18828683</v>
      </c>
      <c r="N2946" s="2" t="s">
        <v>13485</v>
      </c>
      <c r="O2946" s="2" t="s">
        <v>19458</v>
      </c>
      <c r="P2946" s="2" t="s">
        <v>62</v>
      </c>
      <c r="Q2946" s="4">
        <v>26479</v>
      </c>
      <c r="R2946" s="4" t="s">
        <v>20245</v>
      </c>
      <c r="S2946" s="6">
        <v>9700000</v>
      </c>
      <c r="T2946" s="2">
        <v>88</v>
      </c>
      <c r="U2946" s="2" t="s">
        <v>63</v>
      </c>
      <c r="V2946" s="2" t="s">
        <v>54</v>
      </c>
      <c r="W2946" s="2" t="s">
        <v>13975</v>
      </c>
      <c r="X2946" s="2" t="s">
        <v>88</v>
      </c>
      <c r="Y2946" s="2">
        <v>236</v>
      </c>
      <c r="Z2946" s="7">
        <v>8000000</v>
      </c>
    </row>
    <row r="2947" spans="1:26" ht="15.75" customHeight="1" x14ac:dyDescent="0.3">
      <c r="A2947" s="6">
        <v>2000000</v>
      </c>
      <c r="B2947" s="2" t="s">
        <v>7289</v>
      </c>
      <c r="C2947" s="2" t="s">
        <v>20180</v>
      </c>
      <c r="D2947" t="s">
        <v>20193</v>
      </c>
      <c r="E2947" t="s">
        <v>20203</v>
      </c>
      <c r="F2947" t="s">
        <v>19452</v>
      </c>
      <c r="H2947" s="2">
        <v>43947</v>
      </c>
      <c r="I2947" s="2" t="s">
        <v>16096</v>
      </c>
      <c r="J2947" s="2" t="s">
        <v>13976</v>
      </c>
      <c r="K2947" s="2" t="s">
        <v>49</v>
      </c>
      <c r="L2947" s="2" t="s">
        <v>13977</v>
      </c>
      <c r="M2947" s="3">
        <v>26281839</v>
      </c>
      <c r="N2947" s="2" t="s">
        <v>13978</v>
      </c>
      <c r="O2947" s="2" t="s">
        <v>20111</v>
      </c>
      <c r="P2947" s="2" t="s">
        <v>62</v>
      </c>
      <c r="Q2947" s="4">
        <v>40346</v>
      </c>
      <c r="R2947" s="4" t="s">
        <v>20214</v>
      </c>
      <c r="S2947" s="6">
        <v>572809</v>
      </c>
      <c r="T2947" s="2">
        <v>108</v>
      </c>
      <c r="U2947" s="2" t="s">
        <v>63</v>
      </c>
      <c r="V2947" s="2" t="s">
        <v>54</v>
      </c>
      <c r="W2947" s="2" t="s">
        <v>13979</v>
      </c>
      <c r="X2947" s="2" t="s">
        <v>74</v>
      </c>
      <c r="Y2947" s="2">
        <v>519</v>
      </c>
      <c r="Z2947" s="7">
        <v>-1427191</v>
      </c>
    </row>
    <row r="2948" spans="1:26" ht="15.75" customHeight="1" x14ac:dyDescent="0.3">
      <c r="A2948" s="6">
        <v>1700000</v>
      </c>
      <c r="B2948" s="2" t="s">
        <v>2787</v>
      </c>
      <c r="C2948" s="2" t="s">
        <v>13616</v>
      </c>
      <c r="D2948" t="s">
        <v>20193</v>
      </c>
      <c r="E2948" t="s">
        <v>19452</v>
      </c>
      <c r="F2948" t="s">
        <v>19452</v>
      </c>
      <c r="H2948" s="2">
        <v>24066</v>
      </c>
      <c r="I2948" s="2" t="s">
        <v>16596</v>
      </c>
      <c r="J2948" s="2" t="s">
        <v>13980</v>
      </c>
      <c r="K2948" s="2" t="s">
        <v>49</v>
      </c>
      <c r="L2948" s="2" t="s">
        <v>13981</v>
      </c>
      <c r="M2948" s="3">
        <v>2079125</v>
      </c>
      <c r="N2948" s="2" t="s">
        <v>13982</v>
      </c>
      <c r="O2948" s="2" t="s">
        <v>19502</v>
      </c>
      <c r="P2948" s="2" t="s">
        <v>62</v>
      </c>
      <c r="Q2948" s="4">
        <v>36497</v>
      </c>
      <c r="R2948" s="4" t="s">
        <v>20224</v>
      </c>
      <c r="S2948" s="6">
        <v>1943649</v>
      </c>
      <c r="T2948" s="2">
        <v>98</v>
      </c>
      <c r="U2948" s="2" t="s">
        <v>63</v>
      </c>
      <c r="V2948" s="2" t="s">
        <v>54</v>
      </c>
      <c r="W2948" s="2" t="s">
        <v>13983</v>
      </c>
      <c r="X2948" s="2" t="s">
        <v>234</v>
      </c>
      <c r="Y2948" s="2">
        <v>39</v>
      </c>
      <c r="Z2948" s="7">
        <v>243649</v>
      </c>
    </row>
    <row r="2949" spans="1:26" ht="15.75" customHeight="1" x14ac:dyDescent="0.3">
      <c r="A2949" s="6">
        <v>1000000</v>
      </c>
      <c r="B2949" s="2" t="s">
        <v>357</v>
      </c>
      <c r="C2949" s="2" t="s">
        <v>20179</v>
      </c>
      <c r="D2949" t="s">
        <v>20198</v>
      </c>
      <c r="E2949" t="s">
        <v>19452</v>
      </c>
      <c r="F2949" t="s">
        <v>19452</v>
      </c>
      <c r="H2949" s="2">
        <v>191714</v>
      </c>
      <c r="I2949" s="2" t="s">
        <v>15180</v>
      </c>
      <c r="J2949" s="2" t="s">
        <v>488</v>
      </c>
      <c r="K2949" s="2" t="s">
        <v>4957</v>
      </c>
      <c r="L2949" s="2" t="s">
        <v>13984</v>
      </c>
      <c r="M2949" s="3">
        <v>14017809</v>
      </c>
      <c r="N2949" s="2" t="s">
        <v>13937</v>
      </c>
      <c r="O2949" s="2" t="s">
        <v>20105</v>
      </c>
      <c r="P2949" s="2" t="s">
        <v>13985</v>
      </c>
      <c r="Q2949" s="4">
        <v>41536</v>
      </c>
      <c r="R2949" s="4" t="s">
        <v>20218</v>
      </c>
      <c r="S2949" s="6">
        <v>4235151</v>
      </c>
      <c r="T2949" s="2">
        <v>104</v>
      </c>
      <c r="U2949" s="2" t="s">
        <v>7705</v>
      </c>
      <c r="V2949" s="2" t="s">
        <v>54</v>
      </c>
      <c r="X2949" s="2" t="s">
        <v>109</v>
      </c>
      <c r="Y2949" s="2">
        <v>221</v>
      </c>
      <c r="Z2949" s="7">
        <v>3235151</v>
      </c>
    </row>
    <row r="2950" spans="1:26" ht="15.75" customHeight="1" x14ac:dyDescent="0.3">
      <c r="A2950" s="6">
        <v>1644736</v>
      </c>
      <c r="B2950" s="2" t="s">
        <v>1556</v>
      </c>
      <c r="C2950" s="2" t="s">
        <v>13616</v>
      </c>
      <c r="D2950" t="s">
        <v>20198</v>
      </c>
      <c r="E2950" t="s">
        <v>19452</v>
      </c>
      <c r="F2950" t="s">
        <v>19452</v>
      </c>
      <c r="H2950" s="2">
        <v>34106</v>
      </c>
      <c r="I2950" s="2" t="s">
        <v>16347</v>
      </c>
      <c r="J2950" s="2" t="s">
        <v>13986</v>
      </c>
      <c r="K2950" s="2" t="s">
        <v>49</v>
      </c>
      <c r="L2950" s="2" t="s">
        <v>13987</v>
      </c>
      <c r="M2950" s="3">
        <v>3426314</v>
      </c>
      <c r="N2950" s="2" t="s">
        <v>245</v>
      </c>
      <c r="O2950" s="2" t="s">
        <v>19442</v>
      </c>
      <c r="P2950" s="2" t="s">
        <v>62</v>
      </c>
      <c r="Q2950" s="4">
        <v>14115</v>
      </c>
      <c r="R2950" s="4" t="s">
        <v>20285</v>
      </c>
      <c r="S2950" s="6">
        <v>7433101</v>
      </c>
      <c r="T2950" s="2">
        <v>126</v>
      </c>
      <c r="U2950" s="2" t="s">
        <v>907</v>
      </c>
      <c r="V2950" s="2" t="s">
        <v>54</v>
      </c>
      <c r="W2950" s="2" t="s">
        <v>13988</v>
      </c>
      <c r="X2950" s="2" t="s">
        <v>56</v>
      </c>
      <c r="Y2950" s="2">
        <v>79</v>
      </c>
      <c r="Z2950" s="7">
        <v>5788365</v>
      </c>
    </row>
    <row r="2951" spans="1:26" ht="15.75" customHeight="1" x14ac:dyDescent="0.3">
      <c r="A2951" s="6">
        <v>1650000</v>
      </c>
      <c r="B2951" s="2" t="s">
        <v>13989</v>
      </c>
      <c r="C2951" s="2" t="s">
        <v>17743</v>
      </c>
      <c r="D2951" t="s">
        <v>20197</v>
      </c>
      <c r="E2951" t="s">
        <v>20198</v>
      </c>
      <c r="F2951" t="s">
        <v>19452</v>
      </c>
      <c r="H2951" s="2">
        <v>11426</v>
      </c>
      <c r="I2951" s="2" t="s">
        <v>17477</v>
      </c>
      <c r="J2951" s="2" t="s">
        <v>13990</v>
      </c>
      <c r="K2951" s="2" t="s">
        <v>49</v>
      </c>
      <c r="L2951" s="2" t="s">
        <v>13991</v>
      </c>
      <c r="M2951" s="3">
        <v>6915201</v>
      </c>
      <c r="N2951" s="2" t="s">
        <v>3125</v>
      </c>
      <c r="O2951" s="2" t="s">
        <v>19485</v>
      </c>
      <c r="P2951" s="2" t="s">
        <v>62</v>
      </c>
      <c r="Q2951" s="4">
        <v>19575</v>
      </c>
      <c r="R2951" s="4" t="s">
        <v>20271</v>
      </c>
      <c r="S2951" s="6">
        <v>30500000</v>
      </c>
      <c r="T2951" s="2">
        <v>118</v>
      </c>
      <c r="U2951" s="2" t="s">
        <v>63</v>
      </c>
      <c r="V2951" s="2" t="s">
        <v>54</v>
      </c>
      <c r="W2951" s="2" t="s">
        <v>13992</v>
      </c>
      <c r="X2951" s="2" t="s">
        <v>56</v>
      </c>
      <c r="Y2951" s="2">
        <v>133</v>
      </c>
      <c r="Z2951" s="7">
        <v>28850000</v>
      </c>
    </row>
    <row r="2952" spans="1:26" ht="15.75" customHeight="1" x14ac:dyDescent="0.3">
      <c r="A2952" s="6">
        <v>1600000</v>
      </c>
      <c r="B2952" s="2" t="s">
        <v>4937</v>
      </c>
      <c r="C2952" s="2" t="s">
        <v>20183</v>
      </c>
      <c r="D2952" t="s">
        <v>19452</v>
      </c>
      <c r="E2952" t="s">
        <v>19452</v>
      </c>
      <c r="F2952" t="s">
        <v>19452</v>
      </c>
      <c r="H2952" s="2">
        <v>13909</v>
      </c>
      <c r="I2952" s="2" t="s">
        <v>17137</v>
      </c>
      <c r="J2952" s="2" t="s">
        <v>13993</v>
      </c>
      <c r="K2952" s="2" t="s">
        <v>49</v>
      </c>
      <c r="L2952" s="2" t="s">
        <v>13994</v>
      </c>
      <c r="M2952" s="3">
        <v>8535178</v>
      </c>
      <c r="N2952" s="2" t="s">
        <v>13014</v>
      </c>
      <c r="O2952" s="2" t="s">
        <v>19638</v>
      </c>
      <c r="P2952" s="2" t="s">
        <v>62</v>
      </c>
      <c r="Q2952" s="4">
        <v>18193</v>
      </c>
      <c r="R2952" s="4" t="s">
        <v>20286</v>
      </c>
      <c r="S2952" s="6">
        <v>5400000</v>
      </c>
      <c r="T2952" s="2">
        <v>103</v>
      </c>
      <c r="U2952" s="2" t="s">
        <v>63</v>
      </c>
      <c r="V2952" s="2" t="s">
        <v>54</v>
      </c>
      <c r="W2952" s="2" t="s">
        <v>13995</v>
      </c>
      <c r="X2952" s="2" t="s">
        <v>187</v>
      </c>
      <c r="Y2952" s="2">
        <v>61</v>
      </c>
      <c r="Z2952" s="7">
        <v>3800000</v>
      </c>
    </row>
    <row r="2953" spans="1:26" ht="15.75" customHeight="1" x14ac:dyDescent="0.3">
      <c r="A2953" s="6">
        <v>1600000</v>
      </c>
      <c r="B2953" s="2" t="s">
        <v>3169</v>
      </c>
      <c r="C2953" s="2" t="s">
        <v>20185</v>
      </c>
      <c r="D2953" t="s">
        <v>20197</v>
      </c>
      <c r="E2953" t="s">
        <v>20204</v>
      </c>
      <c r="F2953" t="s">
        <v>19452</v>
      </c>
      <c r="H2953" s="2">
        <v>592</v>
      </c>
      <c r="I2953" s="2" t="s">
        <v>19173</v>
      </c>
      <c r="J2953" s="2" t="s">
        <v>13996</v>
      </c>
      <c r="K2953" s="2" t="s">
        <v>49</v>
      </c>
      <c r="L2953" s="2" t="s">
        <v>13997</v>
      </c>
      <c r="M2953" s="3">
        <v>20810292</v>
      </c>
      <c r="N2953" s="2" t="s">
        <v>13998</v>
      </c>
      <c r="O2953" s="2" t="s">
        <v>19449</v>
      </c>
      <c r="P2953" s="2" t="s">
        <v>62</v>
      </c>
      <c r="Q2953" s="4">
        <v>27126</v>
      </c>
      <c r="R2953" s="4" t="s">
        <v>20264</v>
      </c>
      <c r="S2953" s="6">
        <v>4420000</v>
      </c>
      <c r="T2953" s="2">
        <v>113</v>
      </c>
      <c r="U2953" s="2" t="s">
        <v>63</v>
      </c>
      <c r="V2953" s="2" t="s">
        <v>54</v>
      </c>
      <c r="W2953" s="2" t="s">
        <v>13999</v>
      </c>
      <c r="X2953" s="2" t="s">
        <v>220</v>
      </c>
      <c r="Y2953" s="2">
        <v>372</v>
      </c>
      <c r="Z2953" s="7">
        <v>2820000</v>
      </c>
    </row>
    <row r="2954" spans="1:26" ht="15.75" customHeight="1" x14ac:dyDescent="0.3">
      <c r="A2954" s="6">
        <v>2000000</v>
      </c>
      <c r="B2954" s="2" t="s">
        <v>939</v>
      </c>
      <c r="C2954" s="2" t="s">
        <v>13616</v>
      </c>
      <c r="D2954" t="s">
        <v>19452</v>
      </c>
      <c r="E2954" t="s">
        <v>19452</v>
      </c>
      <c r="F2954" t="s">
        <v>19452</v>
      </c>
      <c r="H2954" s="2">
        <v>10758</v>
      </c>
      <c r="I2954" s="2" t="s">
        <v>17639</v>
      </c>
      <c r="J2954" s="2" t="s">
        <v>14000</v>
      </c>
      <c r="K2954" s="2" t="s">
        <v>49</v>
      </c>
      <c r="L2954" s="2" t="s">
        <v>14001</v>
      </c>
      <c r="M2954" s="3">
        <v>967299</v>
      </c>
      <c r="N2954" s="2" t="s">
        <v>14002</v>
      </c>
      <c r="O2954" s="2" t="s">
        <v>20112</v>
      </c>
      <c r="P2954" s="2" t="s">
        <v>62</v>
      </c>
      <c r="Q2954" s="4">
        <v>39227</v>
      </c>
      <c r="R2954" s="4" t="s">
        <v>20211</v>
      </c>
      <c r="S2954" s="6">
        <v>22179430</v>
      </c>
      <c r="T2954" s="2">
        <v>108</v>
      </c>
      <c r="U2954" s="2" t="s">
        <v>63</v>
      </c>
      <c r="V2954" s="2" t="s">
        <v>54</v>
      </c>
      <c r="W2954" s="2" t="s">
        <v>14003</v>
      </c>
      <c r="X2954" s="2" t="s">
        <v>252</v>
      </c>
      <c r="Y2954" s="2">
        <v>129</v>
      </c>
      <c r="Z2954" s="7">
        <v>20179430</v>
      </c>
    </row>
    <row r="2955" spans="1:26" ht="15.75" customHeight="1" x14ac:dyDescent="0.3">
      <c r="A2955" s="6">
        <v>1500000</v>
      </c>
      <c r="B2955" s="2" t="s">
        <v>328</v>
      </c>
      <c r="C2955" s="2" t="s">
        <v>20174</v>
      </c>
      <c r="D2955" t="s">
        <v>19452</v>
      </c>
      <c r="E2955" t="s">
        <v>19452</v>
      </c>
      <c r="F2955" t="s">
        <v>19452</v>
      </c>
      <c r="H2955" s="2">
        <v>11690</v>
      </c>
      <c r="I2955" s="2" t="s">
        <v>17407</v>
      </c>
      <c r="J2955" s="2" t="s">
        <v>14004</v>
      </c>
      <c r="K2955" s="2" t="s">
        <v>49</v>
      </c>
      <c r="L2955" s="2" t="s">
        <v>14005</v>
      </c>
      <c r="M2955" s="3">
        <v>1749699</v>
      </c>
      <c r="N2955" s="2" t="s">
        <v>11643</v>
      </c>
      <c r="O2955" s="2" t="s">
        <v>19847</v>
      </c>
      <c r="P2955" s="2" t="s">
        <v>62</v>
      </c>
      <c r="Q2955" s="4">
        <v>32199</v>
      </c>
      <c r="R2955" s="4" t="s">
        <v>20241</v>
      </c>
      <c r="S2955" s="6">
        <v>11806119</v>
      </c>
      <c r="T2955" s="2">
        <v>92</v>
      </c>
      <c r="U2955" s="2" t="s">
        <v>63</v>
      </c>
      <c r="V2955" s="2" t="s">
        <v>54</v>
      </c>
      <c r="W2955" s="2" t="s">
        <v>14006</v>
      </c>
      <c r="X2955" s="2" t="s">
        <v>212</v>
      </c>
      <c r="Y2955" s="2">
        <v>363</v>
      </c>
      <c r="Z2955" s="7">
        <v>10306119</v>
      </c>
    </row>
    <row r="2956" spans="1:26" ht="15.75" customHeight="1" x14ac:dyDescent="0.3">
      <c r="A2956" s="6">
        <v>1500000</v>
      </c>
      <c r="B2956" s="2" t="s">
        <v>2367</v>
      </c>
      <c r="C2956" s="2" t="s">
        <v>13616</v>
      </c>
      <c r="D2956" t="s">
        <v>20197</v>
      </c>
      <c r="E2956" t="s">
        <v>19452</v>
      </c>
      <c r="F2956" t="s">
        <v>19452</v>
      </c>
      <c r="H2956" s="2">
        <v>3083</v>
      </c>
      <c r="I2956" s="2" t="s">
        <v>18637</v>
      </c>
      <c r="J2956" s="2" t="s">
        <v>14007</v>
      </c>
      <c r="K2956" s="2" t="s">
        <v>49</v>
      </c>
      <c r="L2956" s="2" t="s">
        <v>14008</v>
      </c>
      <c r="M2956" s="3">
        <v>122624</v>
      </c>
      <c r="N2956" s="2" t="s">
        <v>245</v>
      </c>
      <c r="O2956" s="2" t="s">
        <v>19442</v>
      </c>
      <c r="P2956" s="2" t="s">
        <v>62</v>
      </c>
      <c r="Q2956" s="4">
        <v>14537</v>
      </c>
      <c r="R2956" s="4" t="s">
        <v>20278</v>
      </c>
      <c r="S2956" s="6">
        <v>9600000</v>
      </c>
      <c r="T2956" s="2">
        <v>129</v>
      </c>
      <c r="U2956" s="2" t="s">
        <v>63</v>
      </c>
      <c r="V2956" s="2" t="s">
        <v>54</v>
      </c>
      <c r="W2956" s="2" t="s">
        <v>14009</v>
      </c>
      <c r="X2956" s="2" t="s">
        <v>620</v>
      </c>
      <c r="Y2956" s="2">
        <v>241</v>
      </c>
      <c r="Z2956" s="7">
        <v>8100000</v>
      </c>
    </row>
    <row r="2957" spans="1:26" ht="15.75" customHeight="1" x14ac:dyDescent="0.3">
      <c r="A2957" s="6">
        <v>1500000</v>
      </c>
      <c r="B2957" s="2" t="s">
        <v>1600</v>
      </c>
      <c r="C2957" s="2" t="s">
        <v>20179</v>
      </c>
      <c r="D2957" t="s">
        <v>20193</v>
      </c>
      <c r="E2957" t="s">
        <v>19452</v>
      </c>
      <c r="F2957" t="s">
        <v>19452</v>
      </c>
      <c r="H2957" s="2">
        <v>9344</v>
      </c>
      <c r="I2957" s="2" t="s">
        <v>18160</v>
      </c>
      <c r="J2957" s="2" t="s">
        <v>14010</v>
      </c>
      <c r="K2957" s="2" t="s">
        <v>49</v>
      </c>
      <c r="L2957" s="2" t="s">
        <v>14011</v>
      </c>
      <c r="M2957" s="3">
        <v>13291991</v>
      </c>
      <c r="N2957" s="2" t="s">
        <v>5637</v>
      </c>
      <c r="O2957" s="2" t="s">
        <v>19502</v>
      </c>
      <c r="P2957" s="2" t="s">
        <v>62</v>
      </c>
      <c r="Q2957" s="4">
        <v>34908</v>
      </c>
      <c r="R2957" s="4" t="s">
        <v>20225</v>
      </c>
      <c r="S2957" s="6">
        <v>7412216</v>
      </c>
      <c r="T2957" s="2">
        <v>91</v>
      </c>
      <c r="U2957" s="2" t="s">
        <v>63</v>
      </c>
      <c r="V2957" s="2" t="s">
        <v>54</v>
      </c>
      <c r="X2957" s="2" t="s">
        <v>259</v>
      </c>
      <c r="Y2957" s="2">
        <v>279</v>
      </c>
      <c r="Z2957" s="7">
        <v>5912216</v>
      </c>
    </row>
    <row r="2958" spans="1:26" ht="15.75" customHeight="1" x14ac:dyDescent="0.3">
      <c r="A2958" s="6">
        <v>1500000</v>
      </c>
      <c r="B2958" s="2" t="s">
        <v>2367</v>
      </c>
      <c r="C2958" s="2" t="s">
        <v>13616</v>
      </c>
      <c r="D2958" t="s">
        <v>20197</v>
      </c>
      <c r="E2958" t="s">
        <v>19452</v>
      </c>
      <c r="F2958" t="s">
        <v>19452</v>
      </c>
      <c r="H2958" s="2">
        <v>10707</v>
      </c>
      <c r="I2958" s="2" t="s">
        <v>17659</v>
      </c>
      <c r="J2958" s="2" t="s">
        <v>14012</v>
      </c>
      <c r="K2958" s="2" t="s">
        <v>49</v>
      </c>
      <c r="L2958" s="2" t="s">
        <v>14013</v>
      </c>
      <c r="M2958" s="3">
        <v>13788054</v>
      </c>
      <c r="N2958" s="2" t="s">
        <v>14014</v>
      </c>
      <c r="O2958" s="2" t="s">
        <v>19819</v>
      </c>
      <c r="P2958" s="2" t="s">
        <v>62</v>
      </c>
      <c r="Q2958" s="4">
        <v>38630</v>
      </c>
      <c r="R2958" s="4" t="s">
        <v>20221</v>
      </c>
      <c r="S2958" s="6">
        <v>11098131</v>
      </c>
      <c r="T2958" s="2">
        <v>81</v>
      </c>
      <c r="U2958" s="2" t="s">
        <v>94</v>
      </c>
      <c r="V2958" s="2" t="s">
        <v>54</v>
      </c>
      <c r="W2958" s="2" t="s">
        <v>14015</v>
      </c>
      <c r="X2958" s="2" t="s">
        <v>65</v>
      </c>
      <c r="Y2958" s="2">
        <v>226</v>
      </c>
      <c r="Z2958" s="7">
        <v>9598131</v>
      </c>
    </row>
    <row r="2959" spans="1:26" ht="15.75" customHeight="1" x14ac:dyDescent="0.3">
      <c r="A2959" s="6">
        <v>1000000</v>
      </c>
      <c r="B2959" s="2" t="s">
        <v>939</v>
      </c>
      <c r="C2959" s="2" t="s">
        <v>13616</v>
      </c>
      <c r="D2959" t="s">
        <v>19452</v>
      </c>
      <c r="E2959" t="s">
        <v>19452</v>
      </c>
      <c r="F2959" t="s">
        <v>19452</v>
      </c>
      <c r="H2959" s="2">
        <v>15647</v>
      </c>
      <c r="I2959" s="2" t="s">
        <v>16968</v>
      </c>
      <c r="J2959" s="2" t="s">
        <v>14016</v>
      </c>
      <c r="K2959" s="2" t="s">
        <v>49</v>
      </c>
      <c r="L2959" s="2" t="s">
        <v>14017</v>
      </c>
      <c r="M2959" s="3">
        <v>3990215</v>
      </c>
      <c r="N2959" s="2" t="s">
        <v>14018</v>
      </c>
      <c r="O2959" s="2" t="s">
        <v>19690</v>
      </c>
      <c r="P2959" s="2" t="s">
        <v>62</v>
      </c>
      <c r="Q2959" s="4">
        <v>37002</v>
      </c>
      <c r="R2959" s="4" t="s">
        <v>20227</v>
      </c>
      <c r="S2959" s="6">
        <v>10013424</v>
      </c>
      <c r="T2959" s="2">
        <v>97</v>
      </c>
      <c r="U2959" s="2" t="s">
        <v>63</v>
      </c>
      <c r="V2959" s="2" t="s">
        <v>54</v>
      </c>
      <c r="W2959" s="2" t="s">
        <v>14019</v>
      </c>
      <c r="X2959" s="2" t="s">
        <v>96</v>
      </c>
      <c r="Y2959" s="2">
        <v>48</v>
      </c>
      <c r="Z2959" s="7">
        <v>9013424</v>
      </c>
    </row>
    <row r="2960" spans="1:26" ht="15.75" customHeight="1" x14ac:dyDescent="0.3">
      <c r="A2960" s="6">
        <v>1500000</v>
      </c>
      <c r="B2960" s="2" t="s">
        <v>2958</v>
      </c>
      <c r="C2960" s="2" t="s">
        <v>20179</v>
      </c>
      <c r="D2960" t="s">
        <v>20204</v>
      </c>
      <c r="E2960" t="s">
        <v>20201</v>
      </c>
      <c r="F2960" t="s">
        <v>19452</v>
      </c>
      <c r="H2960" s="2">
        <v>4174</v>
      </c>
      <c r="I2960" s="2" t="s">
        <v>18593</v>
      </c>
      <c r="J2960" s="2" t="s">
        <v>14020</v>
      </c>
      <c r="K2960" s="2" t="s">
        <v>49</v>
      </c>
      <c r="L2960" s="2" t="s">
        <v>14021</v>
      </c>
      <c r="M2960" s="3">
        <v>11145915</v>
      </c>
      <c r="N2960" s="2" t="s">
        <v>14022</v>
      </c>
      <c r="O2960" s="2" t="s">
        <v>20065</v>
      </c>
      <c r="P2960" s="2" t="s">
        <v>62</v>
      </c>
      <c r="Q2960" s="4">
        <v>16799</v>
      </c>
      <c r="R2960" s="4" t="s">
        <v>20284</v>
      </c>
      <c r="S2960" s="6">
        <v>7000000</v>
      </c>
      <c r="T2960" s="2">
        <v>111</v>
      </c>
      <c r="U2960" s="2" t="s">
        <v>63</v>
      </c>
      <c r="V2960" s="2" t="s">
        <v>54</v>
      </c>
      <c r="W2960" s="2" t="s">
        <v>14023</v>
      </c>
      <c r="X2960" s="2" t="s">
        <v>109</v>
      </c>
      <c r="Y2960" s="2">
        <v>160</v>
      </c>
      <c r="Z2960" s="7">
        <v>5500000</v>
      </c>
    </row>
    <row r="2961" spans="1:26" ht="15.75" customHeight="1" x14ac:dyDescent="0.3">
      <c r="A2961" s="6">
        <v>1500000</v>
      </c>
      <c r="B2961" s="2" t="s">
        <v>3435</v>
      </c>
      <c r="C2961" s="2" t="s">
        <v>20187</v>
      </c>
      <c r="D2961" t="s">
        <v>20201</v>
      </c>
      <c r="E2961" t="s">
        <v>19452</v>
      </c>
      <c r="F2961" t="s">
        <v>19452</v>
      </c>
      <c r="G2961" s="2" t="s">
        <v>14024</v>
      </c>
      <c r="H2961" s="2">
        <v>49018</v>
      </c>
      <c r="I2961" s="2" t="s">
        <v>15983</v>
      </c>
      <c r="J2961" s="2" t="s">
        <v>14025</v>
      </c>
      <c r="K2961" s="2" t="s">
        <v>49</v>
      </c>
      <c r="L2961" s="2" t="s">
        <v>14026</v>
      </c>
      <c r="M2961" s="3">
        <v>58594852</v>
      </c>
      <c r="N2961" s="2" t="s">
        <v>14027</v>
      </c>
      <c r="O2961" s="2" t="s">
        <v>19774</v>
      </c>
      <c r="P2961" s="2" t="s">
        <v>374</v>
      </c>
      <c r="Q2961" s="4">
        <v>40434</v>
      </c>
      <c r="R2961" s="4" t="s">
        <v>20214</v>
      </c>
      <c r="S2961" s="6">
        <v>97009150</v>
      </c>
      <c r="T2961" s="2">
        <v>103</v>
      </c>
      <c r="U2961" s="2" t="s">
        <v>63</v>
      </c>
      <c r="V2961" s="2" t="s">
        <v>54</v>
      </c>
      <c r="W2961" s="2" t="s">
        <v>14028</v>
      </c>
      <c r="X2961" s="2" t="s">
        <v>259</v>
      </c>
      <c r="Y2961" s="2">
        <v>1737</v>
      </c>
      <c r="Z2961" s="7">
        <v>95509150</v>
      </c>
    </row>
    <row r="2962" spans="1:26" ht="15.75" customHeight="1" x14ac:dyDescent="0.3">
      <c r="A2962" s="6">
        <v>1500000</v>
      </c>
      <c r="B2962" s="2" t="s">
        <v>14029</v>
      </c>
      <c r="C2962" s="2" t="s">
        <v>13616</v>
      </c>
      <c r="D2962" t="s">
        <v>20193</v>
      </c>
      <c r="E2962" t="s">
        <v>20199</v>
      </c>
      <c r="F2962" t="s">
        <v>20201</v>
      </c>
      <c r="H2962" s="2">
        <v>13820</v>
      </c>
      <c r="I2962" s="2" t="s">
        <v>17148</v>
      </c>
      <c r="J2962" s="2" t="s">
        <v>14030</v>
      </c>
      <c r="K2962" s="2" t="s">
        <v>49</v>
      </c>
      <c r="L2962" s="2" t="s">
        <v>14031</v>
      </c>
      <c r="M2962" s="3">
        <v>1135344</v>
      </c>
      <c r="N2962" s="2" t="s">
        <v>14032</v>
      </c>
      <c r="O2962" s="2" t="s">
        <v>20113</v>
      </c>
      <c r="P2962" s="2" t="s">
        <v>62</v>
      </c>
      <c r="Q2962" s="4">
        <v>30732</v>
      </c>
      <c r="R2962" s="4" t="s">
        <v>20240</v>
      </c>
      <c r="S2962" s="6">
        <v>2300000</v>
      </c>
      <c r="T2962" s="2">
        <v>92</v>
      </c>
      <c r="U2962" s="2" t="s">
        <v>63</v>
      </c>
      <c r="V2962" s="2" t="s">
        <v>54</v>
      </c>
      <c r="W2962" s="2" t="s">
        <v>14033</v>
      </c>
      <c r="X2962" s="2" t="s">
        <v>252</v>
      </c>
      <c r="Y2962" s="2">
        <v>144</v>
      </c>
      <c r="Z2962" s="7">
        <v>800000</v>
      </c>
    </row>
    <row r="2963" spans="1:26" ht="15.75" customHeight="1" x14ac:dyDescent="0.3">
      <c r="A2963" s="6">
        <v>1500000</v>
      </c>
      <c r="B2963" s="2" t="s">
        <v>1125</v>
      </c>
      <c r="C2963" s="2" t="s">
        <v>20179</v>
      </c>
      <c r="D2963" t="s">
        <v>19452</v>
      </c>
      <c r="E2963" t="s">
        <v>19452</v>
      </c>
      <c r="F2963" t="s">
        <v>19452</v>
      </c>
      <c r="H2963" s="2">
        <v>17113</v>
      </c>
      <c r="I2963" s="2" t="s">
        <v>16876</v>
      </c>
      <c r="J2963" s="2" t="s">
        <v>14034</v>
      </c>
      <c r="K2963" s="2" t="s">
        <v>49</v>
      </c>
      <c r="L2963" s="2" t="s">
        <v>14035</v>
      </c>
      <c r="M2963" s="3">
        <v>3618646</v>
      </c>
      <c r="N2963" s="2" t="s">
        <v>14036</v>
      </c>
      <c r="O2963" s="2" t="s">
        <v>19962</v>
      </c>
      <c r="P2963" s="2" t="s">
        <v>62</v>
      </c>
      <c r="Q2963" s="4">
        <v>38436</v>
      </c>
      <c r="R2963" s="4" t="s">
        <v>20221</v>
      </c>
      <c r="S2963" s="6">
        <v>712294</v>
      </c>
      <c r="T2963" s="2">
        <v>111</v>
      </c>
      <c r="U2963" s="2" t="s">
        <v>63</v>
      </c>
      <c r="V2963" s="2" t="s">
        <v>54</v>
      </c>
      <c r="W2963" s="2" t="s">
        <v>14037</v>
      </c>
      <c r="X2963" s="2" t="s">
        <v>154</v>
      </c>
      <c r="Y2963" s="2">
        <v>43</v>
      </c>
      <c r="Z2963" s="7">
        <v>-787706</v>
      </c>
    </row>
    <row r="2964" spans="1:26" ht="15.75" customHeight="1" x14ac:dyDescent="0.3">
      <c r="A2964" s="6">
        <v>1500000</v>
      </c>
      <c r="B2964" s="2" t="s">
        <v>1556</v>
      </c>
      <c r="C2964" s="2" t="s">
        <v>13616</v>
      </c>
      <c r="D2964" t="s">
        <v>20198</v>
      </c>
      <c r="E2964" t="s">
        <v>19452</v>
      </c>
      <c r="F2964" t="s">
        <v>19452</v>
      </c>
      <c r="G2964" s="2" t="s">
        <v>14038</v>
      </c>
      <c r="H2964" s="2">
        <v>129139</v>
      </c>
      <c r="I2964" s="2" t="s">
        <v>15354</v>
      </c>
      <c r="J2964" s="2" t="s">
        <v>14039</v>
      </c>
      <c r="K2964" s="2" t="s">
        <v>49</v>
      </c>
      <c r="L2964" s="2" t="s">
        <v>14040</v>
      </c>
      <c r="M2964" s="3">
        <v>15017068</v>
      </c>
      <c r="N2964" s="2" t="s">
        <v>14041</v>
      </c>
      <c r="O2964" s="2" t="s">
        <v>20114</v>
      </c>
      <c r="P2964" s="2" t="s">
        <v>62</v>
      </c>
      <c r="Q2964" s="4">
        <v>41479</v>
      </c>
      <c r="R2964" s="4" t="s">
        <v>20218</v>
      </c>
      <c r="S2964" s="6">
        <v>3566225</v>
      </c>
      <c r="T2964" s="2">
        <v>104</v>
      </c>
      <c r="U2964" s="2" t="s">
        <v>63</v>
      </c>
      <c r="V2964" s="2" t="s">
        <v>54</v>
      </c>
      <c r="W2964" s="2" t="s">
        <v>14042</v>
      </c>
      <c r="X2964" s="2" t="s">
        <v>234</v>
      </c>
      <c r="Y2964" s="2">
        <v>342</v>
      </c>
      <c r="Z2964" s="7">
        <v>2066225</v>
      </c>
    </row>
    <row r="2965" spans="1:26" ht="15.75" customHeight="1" x14ac:dyDescent="0.3">
      <c r="A2965" s="6">
        <v>1500000</v>
      </c>
      <c r="B2965" s="2" t="s">
        <v>75</v>
      </c>
      <c r="C2965" s="2" t="s">
        <v>20174</v>
      </c>
      <c r="D2965" t="s">
        <v>20193</v>
      </c>
      <c r="E2965" t="s">
        <v>20197</v>
      </c>
      <c r="F2965" t="s">
        <v>20201</v>
      </c>
      <c r="H2965" s="2">
        <v>507</v>
      </c>
      <c r="I2965" s="2" t="s">
        <v>19214</v>
      </c>
      <c r="J2965" s="2" t="s">
        <v>14043</v>
      </c>
      <c r="K2965" s="2" t="s">
        <v>49</v>
      </c>
      <c r="L2965" s="2" t="s">
        <v>14044</v>
      </c>
      <c r="M2965" s="3">
        <v>5817519</v>
      </c>
      <c r="N2965" s="2" t="s">
        <v>14045</v>
      </c>
      <c r="O2965" s="2" t="s">
        <v>19925</v>
      </c>
      <c r="P2965" s="2" t="s">
        <v>1592</v>
      </c>
      <c r="Q2965" s="4">
        <v>34243</v>
      </c>
      <c r="R2965" s="4" t="s">
        <v>20236</v>
      </c>
      <c r="S2965" s="6">
        <v>418961</v>
      </c>
      <c r="T2965" s="2">
        <v>96</v>
      </c>
      <c r="U2965" s="2" t="s">
        <v>94</v>
      </c>
      <c r="V2965" s="2" t="s">
        <v>54</v>
      </c>
      <c r="X2965" s="2" t="s">
        <v>88</v>
      </c>
      <c r="Y2965" s="2">
        <v>111</v>
      </c>
      <c r="Z2965" s="7">
        <v>-1081039</v>
      </c>
    </row>
    <row r="2966" spans="1:26" ht="15.75" customHeight="1" x14ac:dyDescent="0.3">
      <c r="A2966" s="6">
        <v>1500000</v>
      </c>
      <c r="B2966" s="2" t="s">
        <v>1125</v>
      </c>
      <c r="C2966" s="2" t="s">
        <v>20179</v>
      </c>
      <c r="D2966" t="s">
        <v>19452</v>
      </c>
      <c r="E2966" t="s">
        <v>19452</v>
      </c>
      <c r="F2966" t="s">
        <v>19452</v>
      </c>
      <c r="H2966" s="2">
        <v>4012</v>
      </c>
      <c r="I2966" s="2" t="s">
        <v>18602</v>
      </c>
      <c r="J2966" s="2" t="s">
        <v>14046</v>
      </c>
      <c r="K2966" s="2" t="s">
        <v>49</v>
      </c>
      <c r="L2966" s="2" t="s">
        <v>14047</v>
      </c>
      <c r="M2966" s="3">
        <v>9856826</v>
      </c>
      <c r="N2966" s="2" t="s">
        <v>14048</v>
      </c>
      <c r="O2966" s="2" t="s">
        <v>20115</v>
      </c>
      <c r="P2966" s="2" t="s">
        <v>62</v>
      </c>
      <c r="Q2966" s="4">
        <v>36910</v>
      </c>
      <c r="R2966" s="4" t="s">
        <v>20227</v>
      </c>
      <c r="S2966" s="6">
        <v>416925</v>
      </c>
      <c r="T2966" s="2">
        <v>98</v>
      </c>
      <c r="U2966" s="2" t="s">
        <v>14049</v>
      </c>
      <c r="V2966" s="2" t="s">
        <v>54</v>
      </c>
      <c r="X2966" s="2" t="s">
        <v>259</v>
      </c>
      <c r="Y2966" s="2">
        <v>151</v>
      </c>
      <c r="Z2966" s="7">
        <v>-1083075</v>
      </c>
    </row>
    <row r="2967" spans="1:26" ht="15.75" customHeight="1" x14ac:dyDescent="0.3">
      <c r="A2967" s="6">
        <v>1500000</v>
      </c>
      <c r="B2967" s="2" t="s">
        <v>4645</v>
      </c>
      <c r="C2967" s="2" t="s">
        <v>20187</v>
      </c>
      <c r="D2967" t="s">
        <v>20204</v>
      </c>
      <c r="E2967" t="s">
        <v>19452</v>
      </c>
      <c r="F2967" t="s">
        <v>19452</v>
      </c>
      <c r="H2967" s="2">
        <v>10972</v>
      </c>
      <c r="I2967" s="2" t="s">
        <v>17590</v>
      </c>
      <c r="J2967" s="2" t="s">
        <v>14050</v>
      </c>
      <c r="K2967" s="2" t="s">
        <v>49</v>
      </c>
      <c r="L2967" s="2" t="s">
        <v>14051</v>
      </c>
      <c r="M2967" s="3">
        <v>11064228</v>
      </c>
      <c r="N2967" s="2" t="s">
        <v>14052</v>
      </c>
      <c r="O2967" s="2" t="s">
        <v>19879</v>
      </c>
      <c r="P2967" s="2" t="s">
        <v>62</v>
      </c>
      <c r="Q2967" s="4">
        <v>37113</v>
      </c>
      <c r="R2967" s="4" t="s">
        <v>20227</v>
      </c>
      <c r="S2967" s="6">
        <v>373967</v>
      </c>
      <c r="T2967" s="2">
        <v>100</v>
      </c>
      <c r="U2967" s="2" t="s">
        <v>63</v>
      </c>
      <c r="V2967" s="2" t="s">
        <v>54</v>
      </c>
      <c r="W2967" s="2" t="s">
        <v>14053</v>
      </c>
      <c r="X2967" s="2" t="s">
        <v>180</v>
      </c>
      <c r="Y2967" s="2">
        <v>251</v>
      </c>
      <c r="Z2967" s="7">
        <v>-1126033</v>
      </c>
    </row>
    <row r="2968" spans="1:26" ht="15.75" customHeight="1" x14ac:dyDescent="0.3">
      <c r="A2968" s="6">
        <v>1500000</v>
      </c>
      <c r="B2968" s="2" t="s">
        <v>6926</v>
      </c>
      <c r="C2968" s="2" t="s">
        <v>13616</v>
      </c>
      <c r="D2968" t="s">
        <v>20203</v>
      </c>
      <c r="E2968" t="s">
        <v>19452</v>
      </c>
      <c r="F2968" t="s">
        <v>19452</v>
      </c>
      <c r="G2968" s="2" t="s">
        <v>14054</v>
      </c>
      <c r="H2968" s="2">
        <v>1961</v>
      </c>
      <c r="I2968" s="2" t="s">
        <v>18795</v>
      </c>
      <c r="J2968" s="2" t="s">
        <v>14055</v>
      </c>
      <c r="K2968" s="2" t="s">
        <v>49</v>
      </c>
      <c r="L2968" s="2" t="s">
        <v>14056</v>
      </c>
      <c r="M2968" s="3">
        <v>75591</v>
      </c>
      <c r="N2968" s="2" t="s">
        <v>14057</v>
      </c>
      <c r="O2968" s="2" t="s">
        <v>20116</v>
      </c>
      <c r="P2968" s="2" t="s">
        <v>62</v>
      </c>
      <c r="Q2968" s="4">
        <v>39356</v>
      </c>
      <c r="R2968" s="4" t="s">
        <v>20211</v>
      </c>
      <c r="S2968" s="6">
        <v>173066</v>
      </c>
      <c r="T2968" s="2">
        <v>86</v>
      </c>
      <c r="U2968" s="2" t="s">
        <v>63</v>
      </c>
      <c r="V2968" s="2" t="s">
        <v>54</v>
      </c>
      <c r="W2968" s="2" t="s">
        <v>14058</v>
      </c>
      <c r="X2968" s="2" t="s">
        <v>96</v>
      </c>
      <c r="Y2968" s="2">
        <v>107</v>
      </c>
      <c r="Z2968" s="7">
        <v>-1326934</v>
      </c>
    </row>
    <row r="2969" spans="1:26" ht="15.75" customHeight="1" x14ac:dyDescent="0.3">
      <c r="A2969" s="6">
        <v>1500000</v>
      </c>
      <c r="B2969" s="2" t="s">
        <v>6089</v>
      </c>
      <c r="C2969" s="2" t="s">
        <v>20187</v>
      </c>
      <c r="D2969" t="s">
        <v>20204</v>
      </c>
      <c r="E2969" t="s">
        <v>20199</v>
      </c>
      <c r="F2969" t="s">
        <v>19452</v>
      </c>
      <c r="H2969" s="2">
        <v>23963</v>
      </c>
      <c r="I2969" s="2" t="s">
        <v>16601</v>
      </c>
      <c r="J2969" s="2" t="s">
        <v>14059</v>
      </c>
      <c r="K2969" s="2" t="s">
        <v>49</v>
      </c>
      <c r="L2969" s="2" t="s">
        <v>14060</v>
      </c>
      <c r="M2969" s="3">
        <v>4680206</v>
      </c>
      <c r="N2969" s="2" t="s">
        <v>14061</v>
      </c>
      <c r="O2969" s="2" t="s">
        <v>20117</v>
      </c>
      <c r="P2969" s="2" t="s">
        <v>7074</v>
      </c>
      <c r="Q2969" s="4">
        <v>39878</v>
      </c>
      <c r="R2969" s="4" t="s">
        <v>20210</v>
      </c>
      <c r="S2969" s="6">
        <v>32000</v>
      </c>
      <c r="T2969" s="2">
        <v>93</v>
      </c>
      <c r="U2969" s="2" t="s">
        <v>14062</v>
      </c>
      <c r="V2969" s="2" t="s">
        <v>54</v>
      </c>
      <c r="W2969" s="2" t="s">
        <v>14063</v>
      </c>
      <c r="X2969" s="2" t="s">
        <v>212</v>
      </c>
      <c r="Y2969" s="2">
        <v>183</v>
      </c>
      <c r="Z2969" s="7">
        <v>-1468000</v>
      </c>
    </row>
    <row r="2970" spans="1:26" ht="15.75" customHeight="1" x14ac:dyDescent="0.3">
      <c r="A2970" s="6">
        <v>1500000</v>
      </c>
      <c r="B2970" s="2" t="s">
        <v>3435</v>
      </c>
      <c r="C2970" s="2" t="s">
        <v>20187</v>
      </c>
      <c r="D2970" t="s">
        <v>20201</v>
      </c>
      <c r="E2970" t="s">
        <v>19452</v>
      </c>
      <c r="F2970" t="s">
        <v>19452</v>
      </c>
      <c r="G2970" s="2" t="s">
        <v>14064</v>
      </c>
      <c r="H2970" s="2">
        <v>104755</v>
      </c>
      <c r="I2970" s="2" t="s">
        <v>15439</v>
      </c>
      <c r="J2970" s="2" t="s">
        <v>14065</v>
      </c>
      <c r="K2970" s="2" t="s">
        <v>49</v>
      </c>
      <c r="L2970" s="2" t="s">
        <v>14066</v>
      </c>
      <c r="M2970" s="3">
        <v>14504326</v>
      </c>
      <c r="N2970" s="2" t="s">
        <v>14067</v>
      </c>
      <c r="O2970" s="2" t="s">
        <v>19774</v>
      </c>
      <c r="P2970" s="2" t="s">
        <v>626</v>
      </c>
      <c r="Q2970" s="4">
        <v>41162</v>
      </c>
      <c r="R2970" s="4" t="s">
        <v>20213</v>
      </c>
      <c r="S2970" s="6">
        <v>1165882</v>
      </c>
      <c r="T2970" s="2">
        <v>101</v>
      </c>
      <c r="U2970" s="2" t="s">
        <v>63</v>
      </c>
      <c r="V2970" s="2" t="s">
        <v>54</v>
      </c>
      <c r="W2970" s="2" t="s">
        <v>14068</v>
      </c>
      <c r="X2970" s="2" t="s">
        <v>314</v>
      </c>
      <c r="Y2970" s="2">
        <v>242</v>
      </c>
      <c r="Z2970" s="7">
        <v>-334118</v>
      </c>
    </row>
    <row r="2971" spans="1:26" ht="15.75" customHeight="1" x14ac:dyDescent="0.3">
      <c r="A2971" s="6">
        <v>1488423</v>
      </c>
      <c r="B2971" s="2" t="s">
        <v>933</v>
      </c>
      <c r="C2971" s="2" t="s">
        <v>20176</v>
      </c>
      <c r="D2971" t="s">
        <v>20200</v>
      </c>
      <c r="E2971" t="s">
        <v>20195</v>
      </c>
      <c r="F2971" t="s">
        <v>19452</v>
      </c>
      <c r="G2971" s="2" t="s">
        <v>14069</v>
      </c>
      <c r="H2971" s="2">
        <v>408</v>
      </c>
      <c r="I2971" s="2" t="s">
        <v>19247</v>
      </c>
      <c r="J2971" s="2" t="s">
        <v>14070</v>
      </c>
      <c r="K2971" s="2" t="s">
        <v>49</v>
      </c>
      <c r="L2971" s="2" t="s">
        <v>14071</v>
      </c>
      <c r="M2971" s="3">
        <v>80171283</v>
      </c>
      <c r="N2971" s="2" t="s">
        <v>8988</v>
      </c>
      <c r="O2971" s="2" t="s">
        <v>19791</v>
      </c>
      <c r="P2971" s="2" t="s">
        <v>62</v>
      </c>
      <c r="Q2971" s="4">
        <v>13869</v>
      </c>
      <c r="R2971" s="4" t="s">
        <v>20265</v>
      </c>
      <c r="S2971" s="6">
        <v>184925486</v>
      </c>
      <c r="T2971" s="2">
        <v>83</v>
      </c>
      <c r="U2971" s="2" t="s">
        <v>63</v>
      </c>
      <c r="V2971" s="2" t="s">
        <v>54</v>
      </c>
      <c r="W2971" s="2" t="s">
        <v>14072</v>
      </c>
      <c r="X2971" s="2" t="s">
        <v>65</v>
      </c>
      <c r="Y2971" s="2">
        <v>1914</v>
      </c>
      <c r="Z2971" s="7">
        <v>183437063</v>
      </c>
    </row>
    <row r="2972" spans="1:26" ht="15.75" customHeight="1" x14ac:dyDescent="0.3">
      <c r="A2972" s="6">
        <v>1455000</v>
      </c>
      <c r="B2972" s="2" t="s">
        <v>4937</v>
      </c>
      <c r="C2972" s="2" t="s">
        <v>20183</v>
      </c>
      <c r="D2972" t="s">
        <v>19452</v>
      </c>
      <c r="E2972" t="s">
        <v>19452</v>
      </c>
      <c r="F2972" t="s">
        <v>19452</v>
      </c>
      <c r="H2972" s="2">
        <v>39209</v>
      </c>
      <c r="I2972" s="2" t="s">
        <v>16207</v>
      </c>
      <c r="J2972" s="2" t="s">
        <v>14073</v>
      </c>
      <c r="K2972" s="2" t="s">
        <v>49</v>
      </c>
      <c r="L2972" s="2" t="s">
        <v>14074</v>
      </c>
      <c r="M2972" s="3">
        <v>3598457</v>
      </c>
      <c r="N2972" s="2" t="s">
        <v>14075</v>
      </c>
      <c r="O2972" s="2" t="s">
        <v>20118</v>
      </c>
      <c r="P2972" s="2" t="s">
        <v>1525</v>
      </c>
      <c r="Q2972" s="4">
        <v>25148</v>
      </c>
      <c r="R2972" s="4" t="s">
        <v>20247</v>
      </c>
      <c r="S2972" s="6">
        <v>2620000</v>
      </c>
      <c r="T2972" s="2">
        <v>113</v>
      </c>
      <c r="U2972" s="2" t="s">
        <v>14076</v>
      </c>
      <c r="V2972" s="2" t="s">
        <v>54</v>
      </c>
      <c r="W2972" s="2" t="s">
        <v>14077</v>
      </c>
      <c r="X2972" s="2" t="s">
        <v>129</v>
      </c>
      <c r="Y2972" s="2">
        <v>12</v>
      </c>
      <c r="Z2972" s="7">
        <v>1165000</v>
      </c>
    </row>
    <row r="2973" spans="1:26" ht="15.75" customHeight="1" x14ac:dyDescent="0.3">
      <c r="A2973" s="6">
        <v>1350000</v>
      </c>
      <c r="B2973" s="2" t="s">
        <v>2787</v>
      </c>
      <c r="C2973" s="2" t="s">
        <v>13616</v>
      </c>
      <c r="D2973" t="s">
        <v>20193</v>
      </c>
      <c r="E2973" t="s">
        <v>19452</v>
      </c>
      <c r="F2973" t="s">
        <v>19452</v>
      </c>
      <c r="G2973" s="2" t="s">
        <v>14078</v>
      </c>
      <c r="H2973" s="2">
        <v>100</v>
      </c>
      <c r="I2973" s="2" t="s">
        <v>19381</v>
      </c>
      <c r="J2973" s="2" t="s">
        <v>14079</v>
      </c>
      <c r="K2973" s="2" t="s">
        <v>49</v>
      </c>
      <c r="L2973" s="2" t="s">
        <v>14080</v>
      </c>
      <c r="M2973" s="3">
        <v>16032594</v>
      </c>
      <c r="N2973" s="2" t="s">
        <v>14081</v>
      </c>
      <c r="O2973" s="2" t="s">
        <v>19919</v>
      </c>
      <c r="P2973" s="2" t="s">
        <v>3537</v>
      </c>
      <c r="Q2973" s="4">
        <v>35859</v>
      </c>
      <c r="R2973" s="4" t="s">
        <v>20229</v>
      </c>
      <c r="S2973" s="6">
        <v>3897569</v>
      </c>
      <c r="T2973" s="2">
        <v>105</v>
      </c>
      <c r="U2973" s="2" t="s">
        <v>63</v>
      </c>
      <c r="V2973" s="2" t="s">
        <v>54</v>
      </c>
      <c r="W2973" s="2" t="s">
        <v>14082</v>
      </c>
      <c r="X2973" s="2" t="s">
        <v>220</v>
      </c>
      <c r="Y2973" s="2">
        <v>1648</v>
      </c>
      <c r="Z2973" s="7">
        <v>2547569</v>
      </c>
    </row>
    <row r="2974" spans="1:26" ht="15.75" customHeight="1" x14ac:dyDescent="0.3">
      <c r="A2974" s="6">
        <v>1288000</v>
      </c>
      <c r="B2974" s="2" t="s">
        <v>5909</v>
      </c>
      <c r="C2974" s="2" t="s">
        <v>20179</v>
      </c>
      <c r="D2974" t="s">
        <v>20204</v>
      </c>
      <c r="E2974" t="s">
        <v>19452</v>
      </c>
      <c r="F2974" t="s">
        <v>19452</v>
      </c>
      <c r="H2974" s="2">
        <v>223</v>
      </c>
      <c r="I2974" s="2" t="s">
        <v>19318</v>
      </c>
      <c r="J2974" s="2" t="s">
        <v>14083</v>
      </c>
      <c r="K2974" s="2" t="s">
        <v>49</v>
      </c>
      <c r="L2974" s="2" t="s">
        <v>14084</v>
      </c>
      <c r="M2974" s="3">
        <v>18426825</v>
      </c>
      <c r="N2974" s="2" t="s">
        <v>14022</v>
      </c>
      <c r="O2974" s="2" t="s">
        <v>20065</v>
      </c>
      <c r="P2974" s="2" t="s">
        <v>62</v>
      </c>
      <c r="Q2974" s="4">
        <v>14713</v>
      </c>
      <c r="R2974" s="4" t="s">
        <v>20249</v>
      </c>
      <c r="S2974" s="6">
        <v>6000000</v>
      </c>
      <c r="T2974" s="2">
        <v>130</v>
      </c>
      <c r="U2974" s="2" t="s">
        <v>94</v>
      </c>
      <c r="V2974" s="2" t="s">
        <v>54</v>
      </c>
      <c r="W2974" s="2" t="s">
        <v>14085</v>
      </c>
      <c r="X2974" s="2" t="s">
        <v>463</v>
      </c>
      <c r="Y2974" s="2">
        <v>336</v>
      </c>
      <c r="Z2974" s="7">
        <v>4712000</v>
      </c>
    </row>
    <row r="2975" spans="1:26" ht="15.75" customHeight="1" x14ac:dyDescent="0.3">
      <c r="A2975" s="6">
        <v>1250000</v>
      </c>
      <c r="B2975" s="2" t="s">
        <v>3435</v>
      </c>
      <c r="C2975" s="2" t="s">
        <v>20187</v>
      </c>
      <c r="D2975" t="s">
        <v>20201</v>
      </c>
      <c r="E2975" t="s">
        <v>19452</v>
      </c>
      <c r="F2975" t="s">
        <v>19452</v>
      </c>
      <c r="H2975" s="2">
        <v>9725</v>
      </c>
      <c r="I2975" s="2" t="s">
        <v>17998</v>
      </c>
      <c r="J2975" s="2" t="s">
        <v>14086</v>
      </c>
      <c r="K2975" s="2" t="s">
        <v>49</v>
      </c>
      <c r="L2975" s="2" t="s">
        <v>14087</v>
      </c>
      <c r="M2975" s="3">
        <v>16517777</v>
      </c>
      <c r="N2975" s="2" t="s">
        <v>14088</v>
      </c>
      <c r="O2975" s="2" t="s">
        <v>19449</v>
      </c>
      <c r="P2975" s="2" t="s">
        <v>62</v>
      </c>
      <c r="Q2975" s="4">
        <v>29707</v>
      </c>
      <c r="R2975" s="4" t="s">
        <v>20246</v>
      </c>
      <c r="S2975" s="6">
        <v>21722776</v>
      </c>
      <c r="T2975" s="2">
        <v>87</v>
      </c>
      <c r="U2975" s="2" t="s">
        <v>63</v>
      </c>
      <c r="V2975" s="2" t="s">
        <v>54</v>
      </c>
      <c r="W2975" s="2" t="s">
        <v>14089</v>
      </c>
      <c r="X2975" s="2" t="s">
        <v>281</v>
      </c>
      <c r="Y2975" s="2">
        <v>315</v>
      </c>
      <c r="Z2975" s="7">
        <v>20472776</v>
      </c>
    </row>
    <row r="2976" spans="1:26" ht="15.75" customHeight="1" x14ac:dyDescent="0.3">
      <c r="A2976" s="6">
        <v>1250000</v>
      </c>
      <c r="B2976" s="2" t="s">
        <v>1125</v>
      </c>
      <c r="C2976" s="2" t="s">
        <v>20179</v>
      </c>
      <c r="D2976" t="s">
        <v>19452</v>
      </c>
      <c r="E2976" t="s">
        <v>19452</v>
      </c>
      <c r="F2976" t="s">
        <v>19452</v>
      </c>
      <c r="H2976" s="2">
        <v>28580</v>
      </c>
      <c r="I2976" s="2" t="s">
        <v>16445</v>
      </c>
      <c r="J2976" s="2" t="s">
        <v>14090</v>
      </c>
      <c r="K2976" s="2" t="s">
        <v>49</v>
      </c>
      <c r="L2976" s="2" t="s">
        <v>14091</v>
      </c>
      <c r="M2976" s="3">
        <v>6903314</v>
      </c>
      <c r="N2976" s="2" t="s">
        <v>14092</v>
      </c>
      <c r="O2976" s="2" t="s">
        <v>20119</v>
      </c>
      <c r="P2976" s="2" t="s">
        <v>62</v>
      </c>
      <c r="Q2976" s="4">
        <v>16766</v>
      </c>
      <c r="R2976" s="4" t="s">
        <v>20284</v>
      </c>
      <c r="S2976" s="6">
        <v>11000000</v>
      </c>
      <c r="T2976" s="2">
        <v>101</v>
      </c>
      <c r="U2976" s="2" t="s">
        <v>63</v>
      </c>
      <c r="V2976" s="2" t="s">
        <v>54</v>
      </c>
      <c r="W2976" s="2" t="s">
        <v>14093</v>
      </c>
      <c r="X2976" s="2" t="s">
        <v>103</v>
      </c>
      <c r="Y2976" s="2">
        <v>112</v>
      </c>
      <c r="Z2976" s="7">
        <v>9750000</v>
      </c>
    </row>
    <row r="2977" spans="1:26" ht="15.75" customHeight="1" x14ac:dyDescent="0.3">
      <c r="A2977" s="6">
        <v>1250000</v>
      </c>
      <c r="B2977" s="2" t="s">
        <v>9756</v>
      </c>
      <c r="C2977" s="2" t="s">
        <v>20187</v>
      </c>
      <c r="D2977" t="s">
        <v>20199</v>
      </c>
      <c r="E2977" t="s">
        <v>19452</v>
      </c>
      <c r="F2977" t="s">
        <v>19452</v>
      </c>
      <c r="H2977" s="2">
        <v>23730</v>
      </c>
      <c r="I2977" s="2" t="s">
        <v>16605</v>
      </c>
      <c r="J2977" s="2" t="s">
        <v>14094</v>
      </c>
      <c r="K2977" s="2" t="s">
        <v>49</v>
      </c>
      <c r="L2977" s="2" t="s">
        <v>14095</v>
      </c>
      <c r="M2977" s="3">
        <v>445544</v>
      </c>
      <c r="N2977" s="2" t="s">
        <v>14096</v>
      </c>
      <c r="O2977" s="2" t="s">
        <v>20066</v>
      </c>
      <c r="P2977" s="2" t="s">
        <v>62</v>
      </c>
      <c r="Q2977" s="4">
        <v>30925</v>
      </c>
      <c r="R2977" s="4" t="s">
        <v>20240</v>
      </c>
      <c r="S2977" s="6">
        <v>3412497</v>
      </c>
      <c r="T2977" s="2">
        <v>88</v>
      </c>
      <c r="U2977" s="2" t="s">
        <v>63</v>
      </c>
      <c r="V2977" s="2" t="s">
        <v>54</v>
      </c>
      <c r="W2977" s="2" t="s">
        <v>14097</v>
      </c>
      <c r="X2977" s="2" t="s">
        <v>506</v>
      </c>
      <c r="Y2977" s="2">
        <v>62</v>
      </c>
      <c r="Z2977" s="7">
        <v>2162497</v>
      </c>
    </row>
    <row r="2978" spans="1:26" ht="15.75" customHeight="1" x14ac:dyDescent="0.3">
      <c r="A2978" s="6">
        <v>1250000</v>
      </c>
      <c r="B2978" s="2" t="s">
        <v>3670</v>
      </c>
      <c r="C2978" s="2" t="s">
        <v>20185</v>
      </c>
      <c r="D2978" t="s">
        <v>20197</v>
      </c>
      <c r="E2978" t="s">
        <v>20201</v>
      </c>
      <c r="F2978" t="s">
        <v>19452</v>
      </c>
      <c r="H2978" s="2">
        <v>19997</v>
      </c>
      <c r="I2978" s="2" t="s">
        <v>16737</v>
      </c>
      <c r="J2978" s="2" t="s">
        <v>14098</v>
      </c>
      <c r="K2978" s="2" t="s">
        <v>49</v>
      </c>
      <c r="L2978" s="2" t="s">
        <v>14099</v>
      </c>
      <c r="M2978" s="3">
        <v>9903992</v>
      </c>
      <c r="N2978" s="2" t="s">
        <v>2080</v>
      </c>
      <c r="O2978" s="2" t="s">
        <v>19458</v>
      </c>
      <c r="P2978" s="2" t="s">
        <v>62</v>
      </c>
      <c r="Q2978" s="4">
        <v>19380</v>
      </c>
      <c r="R2978" s="4" t="s">
        <v>20271</v>
      </c>
      <c r="S2978" s="6">
        <v>8500000</v>
      </c>
      <c r="T2978" s="2">
        <v>92</v>
      </c>
      <c r="U2978" s="2" t="s">
        <v>63</v>
      </c>
      <c r="V2978" s="2" t="s">
        <v>54</v>
      </c>
      <c r="W2978" s="2" t="s">
        <v>14100</v>
      </c>
      <c r="X2978" s="2" t="s">
        <v>252</v>
      </c>
      <c r="Y2978" s="2">
        <v>79</v>
      </c>
      <c r="Z2978" s="7">
        <v>7250000</v>
      </c>
    </row>
    <row r="2979" spans="1:26" ht="15.75" customHeight="1" x14ac:dyDescent="0.3">
      <c r="A2979" s="6">
        <v>1250000</v>
      </c>
      <c r="B2979" s="2" t="s">
        <v>1125</v>
      </c>
      <c r="C2979" s="2" t="s">
        <v>20179</v>
      </c>
      <c r="D2979" t="s">
        <v>19452</v>
      </c>
      <c r="E2979" t="s">
        <v>19452</v>
      </c>
      <c r="F2979" t="s">
        <v>19452</v>
      </c>
      <c r="H2979" s="2">
        <v>43266</v>
      </c>
      <c r="I2979" s="2" t="s">
        <v>16117</v>
      </c>
      <c r="J2979" s="2" t="s">
        <v>14101</v>
      </c>
      <c r="K2979" s="2" t="s">
        <v>49</v>
      </c>
      <c r="L2979" s="2" t="s">
        <v>14102</v>
      </c>
      <c r="M2979" s="3">
        <v>770019</v>
      </c>
      <c r="N2979" s="2" t="s">
        <v>2080</v>
      </c>
      <c r="O2979" s="2" t="s">
        <v>19458</v>
      </c>
      <c r="P2979" s="2" t="s">
        <v>62</v>
      </c>
      <c r="Q2979" s="4">
        <v>15277</v>
      </c>
      <c r="R2979" s="4" t="s">
        <v>20288</v>
      </c>
      <c r="S2979" s="6">
        <v>6000000</v>
      </c>
      <c r="T2979" s="2">
        <v>118</v>
      </c>
      <c r="U2979" s="2" t="s">
        <v>14103</v>
      </c>
      <c r="V2979" s="2" t="s">
        <v>54</v>
      </c>
      <c r="W2979" s="2" t="s">
        <v>14104</v>
      </c>
      <c r="X2979" s="2" t="s">
        <v>259</v>
      </c>
      <c r="Y2979" s="2">
        <v>72</v>
      </c>
      <c r="Z2979" s="7">
        <v>4750000</v>
      </c>
    </row>
    <row r="2980" spans="1:26" ht="15.75" customHeight="1" x14ac:dyDescent="0.3">
      <c r="A2980" s="6">
        <v>1200000</v>
      </c>
      <c r="B2980" s="2" t="s">
        <v>14105</v>
      </c>
      <c r="C2980" s="2" t="s">
        <v>20187</v>
      </c>
      <c r="D2980" t="s">
        <v>20204</v>
      </c>
      <c r="E2980" t="s">
        <v>20193</v>
      </c>
      <c r="F2980" t="s">
        <v>19452</v>
      </c>
      <c r="H2980" s="2">
        <v>176</v>
      </c>
      <c r="I2980" s="2" t="s">
        <v>19342</v>
      </c>
      <c r="J2980" s="2" t="s">
        <v>14106</v>
      </c>
      <c r="K2980" s="2" t="s">
        <v>49</v>
      </c>
      <c r="L2980" s="2" t="s">
        <v>14107</v>
      </c>
      <c r="M2980" s="3">
        <v>63655973</v>
      </c>
      <c r="N2980" s="2" t="s">
        <v>14108</v>
      </c>
      <c r="O2980" s="2" t="s">
        <v>19494</v>
      </c>
      <c r="P2980" s="2" t="s">
        <v>62</v>
      </c>
      <c r="Q2980" s="4">
        <v>38261</v>
      </c>
      <c r="R2980" s="4" t="s">
        <v>20223</v>
      </c>
      <c r="S2980" s="6">
        <v>103911669</v>
      </c>
      <c r="T2980" s="2">
        <v>103</v>
      </c>
      <c r="U2980" s="2" t="s">
        <v>63</v>
      </c>
      <c r="V2980" s="2" t="s">
        <v>54</v>
      </c>
      <c r="W2980" s="2" t="s">
        <v>14109</v>
      </c>
      <c r="X2980" s="2" t="s">
        <v>56</v>
      </c>
      <c r="Y2980" s="2">
        <v>2184</v>
      </c>
      <c r="Z2980" s="7">
        <v>102711669</v>
      </c>
    </row>
    <row r="2981" spans="1:26" ht="15.75" customHeight="1" x14ac:dyDescent="0.3">
      <c r="A2981" s="6">
        <v>3000000</v>
      </c>
      <c r="B2981" s="2" t="s">
        <v>10054</v>
      </c>
      <c r="C2981" s="2" t="s">
        <v>13616</v>
      </c>
      <c r="D2981" t="s">
        <v>20193</v>
      </c>
      <c r="E2981" t="s">
        <v>20204</v>
      </c>
      <c r="F2981" t="s">
        <v>19452</v>
      </c>
      <c r="G2981" s="2" t="s">
        <v>14110</v>
      </c>
      <c r="H2981" s="2">
        <v>39939</v>
      </c>
      <c r="I2981" s="2" t="s">
        <v>16185</v>
      </c>
      <c r="J2981" s="2" t="s">
        <v>14111</v>
      </c>
      <c r="K2981" s="2" t="s">
        <v>49</v>
      </c>
      <c r="L2981" s="2" t="s">
        <v>14112</v>
      </c>
      <c r="M2981" s="3">
        <v>16312803</v>
      </c>
      <c r="N2981" s="2" t="s">
        <v>14113</v>
      </c>
      <c r="O2981" s="2" t="s">
        <v>19690</v>
      </c>
      <c r="P2981" s="2" t="s">
        <v>62</v>
      </c>
      <c r="Q2981" s="4">
        <v>36909</v>
      </c>
      <c r="R2981" s="4" t="s">
        <v>20227</v>
      </c>
      <c r="S2981" s="6">
        <v>18492362</v>
      </c>
      <c r="T2981" s="2">
        <v>100</v>
      </c>
      <c r="U2981" s="2" t="s">
        <v>63</v>
      </c>
      <c r="V2981" s="2" t="s">
        <v>54</v>
      </c>
      <c r="X2981" s="2" t="s">
        <v>212</v>
      </c>
      <c r="Y2981" s="2">
        <v>362</v>
      </c>
      <c r="Z2981" s="7">
        <v>15492362</v>
      </c>
    </row>
    <row r="2982" spans="1:26" ht="15.75" customHeight="1" x14ac:dyDescent="0.3">
      <c r="A2982" s="6">
        <v>1200000</v>
      </c>
      <c r="B2982" s="2" t="s">
        <v>14114</v>
      </c>
      <c r="C2982" s="2" t="s">
        <v>13616</v>
      </c>
      <c r="D2982" t="s">
        <v>20204</v>
      </c>
      <c r="E2982" t="s">
        <v>20201</v>
      </c>
      <c r="F2982" t="s">
        <v>19452</v>
      </c>
      <c r="H2982" s="2">
        <v>11219</v>
      </c>
      <c r="I2982" s="2" t="s">
        <v>17526</v>
      </c>
      <c r="J2982" s="2" t="s">
        <v>14115</v>
      </c>
      <c r="K2982" s="2" t="s">
        <v>49</v>
      </c>
      <c r="L2982" s="2" t="s">
        <v>14116</v>
      </c>
      <c r="M2982" s="3">
        <v>6920873</v>
      </c>
      <c r="N2982" s="2" t="s">
        <v>14117</v>
      </c>
      <c r="O2982" s="2" t="s">
        <v>19449</v>
      </c>
      <c r="P2982" s="2" t="s">
        <v>62</v>
      </c>
      <c r="Q2982" s="4">
        <v>20365</v>
      </c>
      <c r="R2982" s="4" t="s">
        <v>20289</v>
      </c>
      <c r="S2982" s="6">
        <v>7000000</v>
      </c>
      <c r="T2982" s="2">
        <v>99</v>
      </c>
      <c r="U2982" s="2" t="s">
        <v>63</v>
      </c>
      <c r="V2982" s="2" t="s">
        <v>54</v>
      </c>
      <c r="W2982" s="2" t="s">
        <v>14118</v>
      </c>
      <c r="X2982" s="2" t="s">
        <v>65</v>
      </c>
      <c r="Y2982" s="2">
        <v>149</v>
      </c>
      <c r="Z2982" s="7">
        <v>5800000</v>
      </c>
    </row>
    <row r="2983" spans="1:26" ht="15.75" customHeight="1" x14ac:dyDescent="0.3">
      <c r="A2983" s="6">
        <v>1200000</v>
      </c>
      <c r="B2983" s="2" t="s">
        <v>1125</v>
      </c>
      <c r="C2983" s="2" t="s">
        <v>20179</v>
      </c>
      <c r="D2983" t="s">
        <v>19452</v>
      </c>
      <c r="E2983" t="s">
        <v>19452</v>
      </c>
      <c r="F2983" t="s">
        <v>19452</v>
      </c>
      <c r="G2983" s="2" t="s">
        <v>14119</v>
      </c>
      <c r="H2983" s="2">
        <v>176124</v>
      </c>
      <c r="I2983" s="2" t="s">
        <v>15215</v>
      </c>
      <c r="J2983" s="2" t="s">
        <v>14120</v>
      </c>
      <c r="K2983" s="2" t="s">
        <v>49</v>
      </c>
      <c r="L2983" s="2" t="s">
        <v>14121</v>
      </c>
      <c r="M2983" s="3">
        <v>3085411</v>
      </c>
      <c r="N2983" s="2" t="s">
        <v>14122</v>
      </c>
      <c r="O2983" s="2" t="s">
        <v>20120</v>
      </c>
      <c r="P2983" s="2" t="s">
        <v>62</v>
      </c>
      <c r="Q2983" s="4">
        <v>41383</v>
      </c>
      <c r="R2983" s="4" t="s">
        <v>20218</v>
      </c>
      <c r="S2983" s="6">
        <v>2861020</v>
      </c>
      <c r="T2983" s="2">
        <v>114</v>
      </c>
      <c r="U2983" s="2" t="s">
        <v>442</v>
      </c>
      <c r="V2983" s="2" t="s">
        <v>54</v>
      </c>
      <c r="W2983" s="2" t="s">
        <v>14123</v>
      </c>
      <c r="X2983" s="2" t="s">
        <v>74</v>
      </c>
      <c r="Y2983" s="2">
        <v>24</v>
      </c>
      <c r="Z2983" s="7">
        <v>1661020</v>
      </c>
    </row>
    <row r="2984" spans="1:26" ht="15.75" customHeight="1" x14ac:dyDescent="0.3">
      <c r="A2984" s="6">
        <v>1200000</v>
      </c>
      <c r="B2984" s="2" t="s">
        <v>2032</v>
      </c>
      <c r="C2984" s="2" t="s">
        <v>20185</v>
      </c>
      <c r="D2984" t="s">
        <v>20201</v>
      </c>
      <c r="E2984" t="s">
        <v>19452</v>
      </c>
      <c r="F2984" t="s">
        <v>19452</v>
      </c>
      <c r="H2984" s="2">
        <v>500</v>
      </c>
      <c r="I2984" s="2" t="s">
        <v>19217</v>
      </c>
      <c r="J2984" s="2" t="s">
        <v>14124</v>
      </c>
      <c r="K2984" s="2" t="s">
        <v>49</v>
      </c>
      <c r="L2984" s="2" t="s">
        <v>14125</v>
      </c>
      <c r="M2984" s="3">
        <v>66925866</v>
      </c>
      <c r="N2984" s="2" t="s">
        <v>14126</v>
      </c>
      <c r="O2984" s="2" t="s">
        <v>19925</v>
      </c>
      <c r="P2984" s="2" t="s">
        <v>62</v>
      </c>
      <c r="Q2984" s="4">
        <v>33849</v>
      </c>
      <c r="R2984" s="4" t="s">
        <v>20238</v>
      </c>
      <c r="S2984" s="6">
        <v>14661007</v>
      </c>
      <c r="T2984" s="2">
        <v>99</v>
      </c>
      <c r="U2984" s="2" t="s">
        <v>63</v>
      </c>
      <c r="V2984" s="2" t="s">
        <v>54</v>
      </c>
      <c r="W2984" s="2" t="s">
        <v>14127</v>
      </c>
      <c r="X2984" s="2" t="s">
        <v>531</v>
      </c>
      <c r="Y2984" s="2">
        <v>3697</v>
      </c>
      <c r="Z2984" s="7">
        <v>13461007</v>
      </c>
    </row>
    <row r="2985" spans="1:26" ht="15.75" customHeight="1" x14ac:dyDescent="0.3">
      <c r="A2985" s="6">
        <v>1200000</v>
      </c>
      <c r="B2985" s="2" t="s">
        <v>4937</v>
      </c>
      <c r="C2985" s="2" t="s">
        <v>20183</v>
      </c>
      <c r="D2985" t="s">
        <v>19452</v>
      </c>
      <c r="E2985" t="s">
        <v>19452</v>
      </c>
      <c r="F2985" t="s">
        <v>19452</v>
      </c>
      <c r="G2985" s="2" t="s">
        <v>14128</v>
      </c>
      <c r="H2985" s="2">
        <v>429</v>
      </c>
      <c r="I2985" s="2" t="s">
        <v>19238</v>
      </c>
      <c r="J2985" s="2" t="s">
        <v>14129</v>
      </c>
      <c r="K2985" s="2" t="s">
        <v>7052</v>
      </c>
      <c r="L2985" s="2" t="s">
        <v>14130</v>
      </c>
      <c r="M2985" s="3">
        <v>88377076</v>
      </c>
      <c r="N2985" s="2" t="s">
        <v>14131</v>
      </c>
      <c r="O2985" s="2" t="s">
        <v>19517</v>
      </c>
      <c r="P2985" s="2" t="s">
        <v>14132</v>
      </c>
      <c r="Q2985" s="4">
        <v>24464</v>
      </c>
      <c r="R2985" s="4" t="s">
        <v>20277</v>
      </c>
      <c r="S2985" s="6">
        <v>6000000</v>
      </c>
      <c r="T2985" s="2">
        <v>161</v>
      </c>
      <c r="U2985" s="2" t="s">
        <v>6719</v>
      </c>
      <c r="V2985" s="2" t="s">
        <v>54</v>
      </c>
      <c r="W2985" s="2" t="s">
        <v>14133</v>
      </c>
      <c r="X2985" s="2" t="s">
        <v>628</v>
      </c>
      <c r="Y2985" s="2">
        <v>2311</v>
      </c>
      <c r="Z2985" s="7">
        <v>4800000</v>
      </c>
    </row>
    <row r="2986" spans="1:26" ht="15.75" customHeight="1" x14ac:dyDescent="0.3">
      <c r="A2986" s="6">
        <v>900000</v>
      </c>
      <c r="B2986" s="2" t="s">
        <v>7636</v>
      </c>
      <c r="C2986" s="2" t="s">
        <v>20188</v>
      </c>
      <c r="D2986" t="s">
        <v>19452</v>
      </c>
      <c r="E2986" t="s">
        <v>19452</v>
      </c>
      <c r="F2986" t="s">
        <v>19452</v>
      </c>
      <c r="G2986" s="2" t="s">
        <v>14134</v>
      </c>
      <c r="H2986" s="2">
        <v>89750</v>
      </c>
      <c r="I2986" s="2" t="s">
        <v>15499</v>
      </c>
      <c r="J2986" s="2" t="s">
        <v>14135</v>
      </c>
      <c r="K2986" s="2" t="s">
        <v>49</v>
      </c>
      <c r="L2986" s="2" t="s">
        <v>14136</v>
      </c>
      <c r="M2986" s="2" t="s">
        <v>14137</v>
      </c>
      <c r="N2986" s="2" t="s">
        <v>14138</v>
      </c>
      <c r="O2986" s="2" t="s">
        <v>20121</v>
      </c>
      <c r="P2986" s="2" t="s">
        <v>374</v>
      </c>
      <c r="Q2986" s="4">
        <v>40797</v>
      </c>
      <c r="R2986" s="4" t="s">
        <v>20219</v>
      </c>
      <c r="S2986" s="6">
        <v>25000</v>
      </c>
      <c r="T2986" s="2">
        <v>97</v>
      </c>
      <c r="U2986" s="2" t="s">
        <v>63</v>
      </c>
      <c r="V2986" s="2" t="s">
        <v>54</v>
      </c>
      <c r="W2986" s="2" t="s">
        <v>14139</v>
      </c>
      <c r="X2986" s="2" t="s">
        <v>259</v>
      </c>
      <c r="Y2986" s="2">
        <v>6</v>
      </c>
      <c r="Z2986" s="7">
        <v>-875000</v>
      </c>
    </row>
    <row r="2987" spans="1:26" ht="15.75" customHeight="1" x14ac:dyDescent="0.3">
      <c r="A2987" s="6">
        <v>1200000</v>
      </c>
      <c r="B2987" s="2" t="s">
        <v>10887</v>
      </c>
      <c r="C2987" s="2" t="s">
        <v>20174</v>
      </c>
      <c r="D2987" t="s">
        <v>20191</v>
      </c>
      <c r="E2987" t="s">
        <v>20197</v>
      </c>
      <c r="F2987" t="s">
        <v>20205</v>
      </c>
      <c r="H2987" s="2">
        <v>43884</v>
      </c>
      <c r="I2987" s="2" t="s">
        <v>16102</v>
      </c>
      <c r="J2987" s="2" t="s">
        <v>14140</v>
      </c>
      <c r="K2987" s="2" t="s">
        <v>49</v>
      </c>
      <c r="L2987" s="2" t="s">
        <v>14141</v>
      </c>
      <c r="M2987" s="3">
        <v>2968235</v>
      </c>
      <c r="N2987" s="2" t="s">
        <v>3330</v>
      </c>
      <c r="O2987" s="2" t="s">
        <v>19445</v>
      </c>
      <c r="P2987" s="2" t="s">
        <v>62</v>
      </c>
      <c r="Q2987" s="4">
        <v>13443</v>
      </c>
      <c r="R2987" s="4" t="s">
        <v>20287</v>
      </c>
      <c r="S2987" s="6">
        <v>2736000</v>
      </c>
      <c r="T2987" s="2">
        <v>115</v>
      </c>
      <c r="U2987" s="2" t="s">
        <v>63</v>
      </c>
      <c r="V2987" s="2" t="s">
        <v>54</v>
      </c>
      <c r="W2987" s="2" t="s">
        <v>14142</v>
      </c>
      <c r="X2987" s="2" t="s">
        <v>259</v>
      </c>
      <c r="Y2987" s="2">
        <v>18</v>
      </c>
      <c r="Z2987" s="7">
        <v>1536000</v>
      </c>
    </row>
    <row r="2988" spans="1:26" ht="15.75" customHeight="1" x14ac:dyDescent="0.3">
      <c r="A2988" s="6">
        <v>3000000</v>
      </c>
      <c r="B2988" s="2" t="s">
        <v>939</v>
      </c>
      <c r="C2988" s="2" t="s">
        <v>13616</v>
      </c>
      <c r="D2988" t="s">
        <v>19452</v>
      </c>
      <c r="E2988" t="s">
        <v>19452</v>
      </c>
      <c r="F2988" t="s">
        <v>19452</v>
      </c>
      <c r="H2988" s="2">
        <v>7553</v>
      </c>
      <c r="I2988" s="2" t="s">
        <v>18396</v>
      </c>
      <c r="J2988" s="2" t="s">
        <v>14143</v>
      </c>
      <c r="K2988" s="2" t="s">
        <v>49</v>
      </c>
      <c r="L2988" s="2" t="s">
        <v>14144</v>
      </c>
      <c r="M2988" s="3">
        <v>10230583</v>
      </c>
      <c r="N2988" s="2" t="s">
        <v>14145</v>
      </c>
      <c r="O2988" s="2" t="s">
        <v>20122</v>
      </c>
      <c r="P2988" s="2" t="s">
        <v>62</v>
      </c>
      <c r="Q2988" s="4">
        <v>38632</v>
      </c>
      <c r="R2988" s="4" t="s">
        <v>20221</v>
      </c>
      <c r="S2988" s="6">
        <v>18637690</v>
      </c>
      <c r="T2988" s="2">
        <v>94</v>
      </c>
      <c r="U2988" s="2" t="s">
        <v>907</v>
      </c>
      <c r="V2988" s="2" t="s">
        <v>54</v>
      </c>
      <c r="W2988" s="2" t="s">
        <v>14146</v>
      </c>
      <c r="X2988" s="2" t="s">
        <v>180</v>
      </c>
      <c r="Y2988" s="2">
        <v>237</v>
      </c>
      <c r="Z2988" s="7">
        <v>15637690</v>
      </c>
    </row>
    <row r="2989" spans="1:26" ht="15.75" customHeight="1" x14ac:dyDescent="0.3">
      <c r="A2989" s="6">
        <v>1100000</v>
      </c>
      <c r="B2989" s="2" t="s">
        <v>6926</v>
      </c>
      <c r="C2989" s="2" t="s">
        <v>13616</v>
      </c>
      <c r="D2989" t="s">
        <v>20203</v>
      </c>
      <c r="E2989" t="s">
        <v>19452</v>
      </c>
      <c r="F2989" t="s">
        <v>19452</v>
      </c>
      <c r="H2989" s="2">
        <v>39895</v>
      </c>
      <c r="I2989" s="2" t="s">
        <v>16186</v>
      </c>
      <c r="J2989" s="2" t="s">
        <v>14147</v>
      </c>
      <c r="K2989" s="2" t="s">
        <v>49</v>
      </c>
      <c r="L2989" s="2" t="s">
        <v>14148</v>
      </c>
      <c r="M2989" s="3">
        <v>1220072</v>
      </c>
      <c r="N2989" s="2" t="s">
        <v>14149</v>
      </c>
      <c r="O2989" s="2" t="s">
        <v>20123</v>
      </c>
      <c r="P2989" s="2" t="s">
        <v>62</v>
      </c>
      <c r="Q2989" s="4">
        <v>32045</v>
      </c>
      <c r="R2989" s="4" t="s">
        <v>20251</v>
      </c>
      <c r="S2989" s="6">
        <v>1400000</v>
      </c>
      <c r="T2989" s="2">
        <v>99</v>
      </c>
      <c r="U2989" s="2" t="s">
        <v>442</v>
      </c>
      <c r="V2989" s="2" t="s">
        <v>54</v>
      </c>
      <c r="W2989" s="2" t="s">
        <v>14150</v>
      </c>
      <c r="X2989" s="2" t="s">
        <v>259</v>
      </c>
      <c r="Y2989" s="2">
        <v>15</v>
      </c>
      <c r="Z2989" s="7">
        <v>300000</v>
      </c>
    </row>
    <row r="2990" spans="1:26" ht="15.75" customHeight="1" x14ac:dyDescent="0.3">
      <c r="A2990" s="6">
        <v>1100000</v>
      </c>
      <c r="B2990" s="2" t="s">
        <v>1188</v>
      </c>
      <c r="C2990" s="2" t="s">
        <v>20174</v>
      </c>
      <c r="D2990" t="s">
        <v>20201</v>
      </c>
      <c r="E2990" t="s">
        <v>20193</v>
      </c>
      <c r="F2990" t="s">
        <v>19452</v>
      </c>
      <c r="G2990" s="2" t="s">
        <v>14151</v>
      </c>
      <c r="H2990" s="2">
        <v>94329</v>
      </c>
      <c r="I2990" s="2" t="s">
        <v>15482</v>
      </c>
      <c r="J2990" s="2" t="s">
        <v>14152</v>
      </c>
      <c r="K2990" s="2" t="s">
        <v>15</v>
      </c>
      <c r="L2990" s="2" t="s">
        <v>14153</v>
      </c>
      <c r="M2990" s="3">
        <v>40285095</v>
      </c>
      <c r="N2990" s="2" t="s">
        <v>14154</v>
      </c>
      <c r="O2990" s="2" t="s">
        <v>19886</v>
      </c>
      <c r="P2990" s="2" t="s">
        <v>14155</v>
      </c>
      <c r="Q2990" s="4">
        <v>40794</v>
      </c>
      <c r="R2990" s="4" t="s">
        <v>20219</v>
      </c>
      <c r="S2990" s="6">
        <v>4105187</v>
      </c>
      <c r="T2990" s="2">
        <v>101</v>
      </c>
      <c r="U2990" s="2" t="s">
        <v>14156</v>
      </c>
      <c r="V2990" s="2" t="s">
        <v>54</v>
      </c>
      <c r="W2990" s="2" t="s">
        <v>14157</v>
      </c>
      <c r="X2990" s="2" t="s">
        <v>109</v>
      </c>
      <c r="Y2990" s="2">
        <v>1055</v>
      </c>
      <c r="Z2990" s="7">
        <v>3005187</v>
      </c>
    </row>
    <row r="2991" spans="1:26" ht="15.75" customHeight="1" x14ac:dyDescent="0.3">
      <c r="A2991" s="6">
        <v>878000</v>
      </c>
      <c r="B2991" s="2" t="s">
        <v>357</v>
      </c>
      <c r="C2991" s="2" t="s">
        <v>20179</v>
      </c>
      <c r="D2991" t="s">
        <v>20198</v>
      </c>
      <c r="E2991" t="s">
        <v>19452</v>
      </c>
      <c r="F2991" t="s">
        <v>19452</v>
      </c>
      <c r="H2991" s="2">
        <v>289</v>
      </c>
      <c r="I2991" s="2" t="s">
        <v>19292</v>
      </c>
      <c r="J2991" s="2" t="s">
        <v>14158</v>
      </c>
      <c r="K2991" s="2" t="s">
        <v>49</v>
      </c>
      <c r="L2991" s="2" t="s">
        <v>14159</v>
      </c>
      <c r="M2991" s="3">
        <v>43729123</v>
      </c>
      <c r="N2991" s="2" t="s">
        <v>3330</v>
      </c>
      <c r="O2991" s="2" t="s">
        <v>19445</v>
      </c>
      <c r="P2991" s="2" t="s">
        <v>62</v>
      </c>
      <c r="Q2991" s="4">
        <v>15671</v>
      </c>
      <c r="R2991" s="4" t="s">
        <v>20290</v>
      </c>
      <c r="S2991" s="6">
        <v>10462500</v>
      </c>
      <c r="T2991" s="2">
        <v>102</v>
      </c>
      <c r="U2991" s="2" t="s">
        <v>14160</v>
      </c>
      <c r="V2991" s="2" t="s">
        <v>54</v>
      </c>
      <c r="W2991" s="2" t="s">
        <v>14161</v>
      </c>
      <c r="X2991" s="2" t="s">
        <v>620</v>
      </c>
      <c r="Y2991" s="2">
        <v>1422</v>
      </c>
      <c r="Z2991" s="7">
        <v>9584500</v>
      </c>
    </row>
    <row r="2992" spans="1:26" ht="15.75" customHeight="1" x14ac:dyDescent="0.3">
      <c r="A2992" s="6">
        <v>1000000</v>
      </c>
      <c r="B2992" s="2" t="s">
        <v>1125</v>
      </c>
      <c r="C2992" s="2" t="s">
        <v>20179</v>
      </c>
      <c r="D2992" t="s">
        <v>19452</v>
      </c>
      <c r="E2992" t="s">
        <v>19452</v>
      </c>
      <c r="F2992" t="s">
        <v>19452</v>
      </c>
      <c r="H2992" s="2">
        <v>1366</v>
      </c>
      <c r="I2992" s="2" t="s">
        <v>18959</v>
      </c>
      <c r="J2992" s="2" t="s">
        <v>14162</v>
      </c>
      <c r="K2992" s="2" t="s">
        <v>49</v>
      </c>
      <c r="L2992" s="2" t="s">
        <v>14163</v>
      </c>
      <c r="M2992" s="3">
        <v>7219808</v>
      </c>
      <c r="N2992" s="2" t="s">
        <v>9645</v>
      </c>
      <c r="O2992" s="2" t="s">
        <v>19517</v>
      </c>
      <c r="P2992" s="2" t="s">
        <v>62</v>
      </c>
      <c r="Q2992" s="4">
        <v>28085</v>
      </c>
      <c r="R2992" s="4" t="s">
        <v>20255</v>
      </c>
      <c r="S2992" s="6">
        <v>117235147</v>
      </c>
      <c r="T2992" s="2">
        <v>119</v>
      </c>
      <c r="U2992" s="2" t="s">
        <v>63</v>
      </c>
      <c r="V2992" s="2" t="s">
        <v>54</v>
      </c>
      <c r="W2992" s="2" t="s">
        <v>14164</v>
      </c>
      <c r="X2992" s="2" t="s">
        <v>220</v>
      </c>
      <c r="Y2992" s="2">
        <v>1791</v>
      </c>
      <c r="Z2992" s="7">
        <v>116235147</v>
      </c>
    </row>
    <row r="2993" spans="1:26" ht="15.75" customHeight="1" x14ac:dyDescent="0.3">
      <c r="A2993" s="6">
        <v>1000000</v>
      </c>
      <c r="B2993" s="2" t="s">
        <v>14165</v>
      </c>
      <c r="C2993" s="2" t="s">
        <v>20175</v>
      </c>
      <c r="D2993" t="s">
        <v>20196</v>
      </c>
      <c r="E2993" t="s">
        <v>20202</v>
      </c>
      <c r="F2993" t="s">
        <v>20198</v>
      </c>
      <c r="H2993" s="2">
        <v>5769</v>
      </c>
      <c r="I2993" s="2" t="s">
        <v>18499</v>
      </c>
      <c r="J2993" s="2" t="s">
        <v>14166</v>
      </c>
      <c r="K2993" s="2" t="s">
        <v>49</v>
      </c>
      <c r="L2993" s="2" t="s">
        <v>14167</v>
      </c>
      <c r="M2993" s="3">
        <v>2833166</v>
      </c>
      <c r="N2993" s="2" t="s">
        <v>14168</v>
      </c>
      <c r="O2993" s="2" t="s">
        <v>20124</v>
      </c>
      <c r="P2993" s="2" t="s">
        <v>3537</v>
      </c>
      <c r="Q2993" s="4">
        <v>23290</v>
      </c>
      <c r="R2993" s="4" t="s">
        <v>20250</v>
      </c>
      <c r="S2993" s="6">
        <v>37600000</v>
      </c>
      <c r="T2993" s="2">
        <v>128</v>
      </c>
      <c r="U2993" s="2" t="s">
        <v>63</v>
      </c>
      <c r="V2993" s="2" t="s">
        <v>54</v>
      </c>
      <c r="W2993" s="2" t="s">
        <v>14169</v>
      </c>
      <c r="X2993" s="2" t="s">
        <v>88</v>
      </c>
      <c r="Y2993" s="2">
        <v>39</v>
      </c>
      <c r="Z2993" s="7">
        <v>36600000</v>
      </c>
    </row>
    <row r="2994" spans="1:26" ht="15.75" customHeight="1" x14ac:dyDescent="0.3">
      <c r="A2994" s="6">
        <v>1000000</v>
      </c>
      <c r="B2994" s="2" t="s">
        <v>3435</v>
      </c>
      <c r="C2994" s="2" t="s">
        <v>20187</v>
      </c>
      <c r="D2994" t="s">
        <v>20201</v>
      </c>
      <c r="E2994" t="s">
        <v>19452</v>
      </c>
      <c r="F2994" t="s">
        <v>19452</v>
      </c>
      <c r="H2994" s="2">
        <v>277685</v>
      </c>
      <c r="I2994" s="2" t="s">
        <v>14906</v>
      </c>
      <c r="J2994" s="2" t="s">
        <v>14170</v>
      </c>
      <c r="K2994" s="2" t="s">
        <v>49</v>
      </c>
      <c r="L2994" s="2" t="s">
        <v>14171</v>
      </c>
      <c r="M2994" s="3">
        <v>41972329</v>
      </c>
      <c r="N2994" s="2" t="s">
        <v>14172</v>
      </c>
      <c r="O2994" s="2" t="s">
        <v>19987</v>
      </c>
      <c r="P2994" s="2" t="s">
        <v>62</v>
      </c>
      <c r="Q2994" s="4">
        <v>42111</v>
      </c>
      <c r="R2994" s="4" t="s">
        <v>20212</v>
      </c>
      <c r="S2994" s="6">
        <v>62882090</v>
      </c>
      <c r="T2994" s="2">
        <v>82</v>
      </c>
      <c r="U2994" s="2" t="s">
        <v>63</v>
      </c>
      <c r="V2994" s="2" t="s">
        <v>54</v>
      </c>
      <c r="W2994" s="2" t="s">
        <v>14173</v>
      </c>
      <c r="X2994" s="2" t="s">
        <v>234</v>
      </c>
      <c r="Y2994" s="2">
        <v>1047</v>
      </c>
      <c r="Z2994" s="7">
        <v>61882090</v>
      </c>
    </row>
    <row r="2995" spans="1:26" ht="15.75" customHeight="1" x14ac:dyDescent="0.3">
      <c r="A2995" s="6">
        <v>1300000</v>
      </c>
      <c r="B2995" s="2" t="s">
        <v>4346</v>
      </c>
      <c r="C2995" s="2" t="s">
        <v>20185</v>
      </c>
      <c r="D2995" t="s">
        <v>20197</v>
      </c>
      <c r="E2995" t="s">
        <v>19452</v>
      </c>
      <c r="F2995" t="s">
        <v>19452</v>
      </c>
      <c r="H2995" s="2">
        <v>103</v>
      </c>
      <c r="I2995" s="2" t="s">
        <v>19380</v>
      </c>
      <c r="J2995" s="2" t="s">
        <v>14174</v>
      </c>
      <c r="K2995" s="2" t="s">
        <v>49</v>
      </c>
      <c r="L2995" s="2" t="s">
        <v>14175</v>
      </c>
      <c r="M2995" s="3">
        <v>58845025</v>
      </c>
      <c r="N2995" s="2" t="s">
        <v>14176</v>
      </c>
      <c r="O2995" s="2" t="s">
        <v>19485</v>
      </c>
      <c r="P2995" s="2" t="s">
        <v>62</v>
      </c>
      <c r="Q2995" s="4">
        <v>27797</v>
      </c>
      <c r="R2995" s="4" t="s">
        <v>20255</v>
      </c>
      <c r="S2995" s="6">
        <v>28262574</v>
      </c>
      <c r="T2995" s="2">
        <v>114</v>
      </c>
      <c r="U2995" s="2" t="s">
        <v>53</v>
      </c>
      <c r="V2995" s="2" t="s">
        <v>54</v>
      </c>
      <c r="W2995" s="2" t="s">
        <v>14177</v>
      </c>
      <c r="X2995" s="2" t="s">
        <v>531</v>
      </c>
      <c r="Y2995" s="2">
        <v>2535</v>
      </c>
      <c r="Z2995" s="7">
        <v>26962574</v>
      </c>
    </row>
    <row r="2996" spans="1:26" ht="15.75" customHeight="1" x14ac:dyDescent="0.3">
      <c r="A2996" s="6">
        <v>1000000</v>
      </c>
      <c r="B2996" s="2" t="s">
        <v>7251</v>
      </c>
      <c r="C2996" s="2" t="s">
        <v>20179</v>
      </c>
      <c r="D2996" t="s">
        <v>20203</v>
      </c>
      <c r="E2996" t="s">
        <v>19452</v>
      </c>
      <c r="F2996" t="s">
        <v>19452</v>
      </c>
      <c r="H2996" s="2">
        <v>11298</v>
      </c>
      <c r="I2996" s="2" t="s">
        <v>17510</v>
      </c>
      <c r="J2996" s="2" t="s">
        <v>14178</v>
      </c>
      <c r="K2996" s="2" t="s">
        <v>49</v>
      </c>
      <c r="L2996" s="2" t="s">
        <v>14179</v>
      </c>
      <c r="M2996" s="3">
        <v>6532855</v>
      </c>
      <c r="N2996" s="2" t="s">
        <v>14180</v>
      </c>
      <c r="O2996" s="2" t="s">
        <v>19997</v>
      </c>
      <c r="P2996" s="2" t="s">
        <v>62</v>
      </c>
      <c r="Q2996" s="4">
        <v>29679</v>
      </c>
      <c r="R2996" s="4" t="s">
        <v>20246</v>
      </c>
      <c r="S2996" s="6">
        <v>17985893</v>
      </c>
      <c r="T2996" s="2">
        <v>91</v>
      </c>
      <c r="U2996" s="2" t="s">
        <v>63</v>
      </c>
      <c r="V2996" s="2" t="s">
        <v>54</v>
      </c>
      <c r="W2996" s="2" t="s">
        <v>14181</v>
      </c>
      <c r="X2996" s="2" t="s">
        <v>173</v>
      </c>
      <c r="Y2996" s="2">
        <v>161</v>
      </c>
      <c r="Z2996" s="7">
        <v>16985893</v>
      </c>
    </row>
    <row r="2997" spans="1:26" ht="15.75" customHeight="1" x14ac:dyDescent="0.3">
      <c r="A2997" s="6">
        <v>950000</v>
      </c>
      <c r="B2997" s="2" t="s">
        <v>851</v>
      </c>
      <c r="C2997" s="2" t="s">
        <v>20175</v>
      </c>
      <c r="D2997" t="s">
        <v>20194</v>
      </c>
      <c r="E2997" t="s">
        <v>20201</v>
      </c>
      <c r="F2997" t="s">
        <v>19452</v>
      </c>
      <c r="G2997" s="2" t="s">
        <v>14182</v>
      </c>
      <c r="H2997" s="2">
        <v>646</v>
      </c>
      <c r="I2997" s="2" t="s">
        <v>19140</v>
      </c>
      <c r="J2997" s="2" t="s">
        <v>14183</v>
      </c>
      <c r="K2997" s="2" t="s">
        <v>49</v>
      </c>
      <c r="L2997" s="2" t="s">
        <v>14184</v>
      </c>
      <c r="M2997" s="3">
        <v>48901542</v>
      </c>
      <c r="N2997" s="2" t="s">
        <v>3576</v>
      </c>
      <c r="O2997" s="2" t="s">
        <v>19517</v>
      </c>
      <c r="P2997" s="2" t="s">
        <v>14185</v>
      </c>
      <c r="Q2997" s="4">
        <v>22923</v>
      </c>
      <c r="R2997" s="4" t="s">
        <v>20243</v>
      </c>
      <c r="S2997" s="6">
        <v>59600000</v>
      </c>
      <c r="T2997" s="2">
        <v>110</v>
      </c>
      <c r="U2997" s="2" t="s">
        <v>94</v>
      </c>
      <c r="V2997" s="2" t="s">
        <v>54</v>
      </c>
      <c r="W2997" s="2" t="s">
        <v>14186</v>
      </c>
      <c r="X2997" s="2" t="s">
        <v>65</v>
      </c>
      <c r="Y2997" s="2">
        <v>940</v>
      </c>
      <c r="Z2997" s="7">
        <v>58650000</v>
      </c>
    </row>
    <row r="2998" spans="1:26" ht="15.75" customHeight="1" x14ac:dyDescent="0.3">
      <c r="A2998" s="6">
        <v>5000000</v>
      </c>
      <c r="B2998" s="2" t="s">
        <v>1125</v>
      </c>
      <c r="C2998" s="2" t="s">
        <v>20179</v>
      </c>
      <c r="D2998" t="s">
        <v>19452</v>
      </c>
      <c r="E2998" t="s">
        <v>19452</v>
      </c>
      <c r="F2998" t="s">
        <v>19452</v>
      </c>
      <c r="G2998" s="2" t="s">
        <v>14187</v>
      </c>
      <c r="H2998" s="2">
        <v>347126</v>
      </c>
      <c r="I2998" s="2" t="s">
        <v>14710</v>
      </c>
      <c r="J2998" s="2" t="s">
        <v>13765</v>
      </c>
      <c r="K2998" s="2" t="s">
        <v>49</v>
      </c>
      <c r="L2998" s="2" t="s">
        <v>14188</v>
      </c>
      <c r="M2998" s="3">
        <v>696858</v>
      </c>
      <c r="N2998" s="2" t="s">
        <v>14189</v>
      </c>
      <c r="O2998" s="2" t="s">
        <v>20125</v>
      </c>
      <c r="P2998" s="2" t="s">
        <v>62</v>
      </c>
      <c r="Q2998" s="4">
        <v>42461</v>
      </c>
      <c r="R2998" s="4" t="s">
        <v>20215</v>
      </c>
      <c r="S2998" s="6">
        <v>23507567</v>
      </c>
      <c r="T2998" s="2">
        <v>121</v>
      </c>
      <c r="U2998" s="2" t="s">
        <v>63</v>
      </c>
      <c r="V2998" s="2" t="s">
        <v>54</v>
      </c>
      <c r="X2998" s="2" t="s">
        <v>122</v>
      </c>
      <c r="Y2998" s="2">
        <v>72</v>
      </c>
      <c r="Z2998" s="7">
        <v>18507567</v>
      </c>
    </row>
    <row r="2999" spans="1:26" ht="15.75" customHeight="1" x14ac:dyDescent="0.3">
      <c r="A2999" s="6">
        <v>10000000</v>
      </c>
      <c r="B2999" s="2" t="s">
        <v>2494</v>
      </c>
      <c r="C2999" s="2" t="s">
        <v>13616</v>
      </c>
      <c r="D2999" t="s">
        <v>20198</v>
      </c>
      <c r="E2999" t="s">
        <v>20195</v>
      </c>
      <c r="F2999" t="s">
        <v>19452</v>
      </c>
      <c r="H2999" s="2">
        <v>73247</v>
      </c>
      <c r="I2999" s="2" t="s">
        <v>15675</v>
      </c>
      <c r="J2999" s="2" t="s">
        <v>11743</v>
      </c>
      <c r="K2999" s="2" t="s">
        <v>49</v>
      </c>
      <c r="L2999" s="2" t="s">
        <v>11744</v>
      </c>
      <c r="M2999" s="2">
        <v>0.51805599999999996</v>
      </c>
      <c r="N2999" s="2" t="s">
        <v>2234</v>
      </c>
      <c r="O2999" s="2" t="s">
        <v>19455</v>
      </c>
      <c r="P2999" s="2" t="s">
        <v>62</v>
      </c>
      <c r="Q2999" s="4">
        <v>29938</v>
      </c>
      <c r="R2999" s="4" t="s">
        <v>20246</v>
      </c>
      <c r="S2999" s="6">
        <v>2154696</v>
      </c>
      <c r="T2999" s="2">
        <v>79</v>
      </c>
      <c r="U2999" s="2" t="s">
        <v>63</v>
      </c>
      <c r="V2999" s="2" t="s">
        <v>54</v>
      </c>
      <c r="W2999" s="2" t="s">
        <v>11746</v>
      </c>
      <c r="X2999" s="2" t="s">
        <v>7245</v>
      </c>
      <c r="Y2999" s="2">
        <v>6</v>
      </c>
      <c r="Z2999" s="7">
        <v>-7845304</v>
      </c>
    </row>
    <row r="3000" spans="1:26" ht="15.75" customHeight="1" x14ac:dyDescent="0.3">
      <c r="A3000" s="6">
        <v>1000000</v>
      </c>
      <c r="B3000" s="2" t="s">
        <v>14194</v>
      </c>
      <c r="C3000" s="2" t="s">
        <v>20175</v>
      </c>
      <c r="D3000" t="s">
        <v>20203</v>
      </c>
      <c r="E3000" t="s">
        <v>20194</v>
      </c>
      <c r="F3000" t="s">
        <v>20199</v>
      </c>
      <c r="H3000" s="2">
        <v>10643</v>
      </c>
      <c r="I3000" s="2" t="s">
        <v>17679</v>
      </c>
      <c r="J3000" s="2" t="s">
        <v>14195</v>
      </c>
      <c r="K3000" s="2" t="s">
        <v>638</v>
      </c>
      <c r="L3000" s="2" t="s">
        <v>14196</v>
      </c>
      <c r="M3000" s="3">
        <v>3322721</v>
      </c>
      <c r="N3000" s="2" t="s">
        <v>14197</v>
      </c>
      <c r="O3000" s="2" t="s">
        <v>20126</v>
      </c>
      <c r="P3000" s="2" t="s">
        <v>641</v>
      </c>
      <c r="Q3000" s="4">
        <v>36505</v>
      </c>
      <c r="R3000" s="4" t="s">
        <v>20224</v>
      </c>
      <c r="S3000" s="6">
        <v>10037390</v>
      </c>
      <c r="T3000" s="2">
        <v>107</v>
      </c>
      <c r="U3000" s="2" t="s">
        <v>6690</v>
      </c>
      <c r="V3000" s="2" t="s">
        <v>54</v>
      </c>
      <c r="W3000" s="2" t="s">
        <v>14198</v>
      </c>
      <c r="X3000" s="2" t="s">
        <v>96</v>
      </c>
      <c r="Y3000" s="2">
        <v>43</v>
      </c>
      <c r="Z3000" s="7">
        <v>9037390</v>
      </c>
    </row>
    <row r="3001" spans="1:26" ht="15.75" customHeight="1" x14ac:dyDescent="0.3">
      <c r="A3001" s="6">
        <v>3500000</v>
      </c>
      <c r="B3001" s="2" t="s">
        <v>357</v>
      </c>
      <c r="C3001" s="2" t="s">
        <v>20179</v>
      </c>
      <c r="D3001" t="s">
        <v>20198</v>
      </c>
      <c r="E3001" t="s">
        <v>19452</v>
      </c>
      <c r="F3001" t="s">
        <v>19452</v>
      </c>
      <c r="G3001" s="2" t="s">
        <v>14199</v>
      </c>
      <c r="H3001" s="2">
        <v>46705</v>
      </c>
      <c r="I3001" s="2" t="s">
        <v>16024</v>
      </c>
      <c r="J3001" s="2" t="s">
        <v>14200</v>
      </c>
      <c r="K3001" s="2" t="s">
        <v>49</v>
      </c>
      <c r="L3001" s="2" t="s">
        <v>14201</v>
      </c>
      <c r="M3001" s="3">
        <v>26881611</v>
      </c>
      <c r="N3001" s="2" t="s">
        <v>14202</v>
      </c>
      <c r="O3001" s="2" t="s">
        <v>20127</v>
      </c>
      <c r="P3001" s="2" t="s">
        <v>62</v>
      </c>
      <c r="Q3001" s="4">
        <v>40539</v>
      </c>
      <c r="R3001" s="4" t="s">
        <v>20214</v>
      </c>
      <c r="S3001" s="6">
        <v>16566240</v>
      </c>
      <c r="T3001" s="2">
        <v>112</v>
      </c>
      <c r="U3001" s="2" t="s">
        <v>63</v>
      </c>
      <c r="V3001" s="2" t="s">
        <v>54</v>
      </c>
      <c r="W3001" s="2" t="s">
        <v>14203</v>
      </c>
      <c r="X3001" s="2" t="s">
        <v>65</v>
      </c>
      <c r="Y3001" s="2">
        <v>890</v>
      </c>
      <c r="Z3001" s="7">
        <v>13066240</v>
      </c>
    </row>
    <row r="3002" spans="1:26" ht="15.75" customHeight="1" x14ac:dyDescent="0.3">
      <c r="A3002" s="6">
        <v>1000000</v>
      </c>
      <c r="B3002" s="2" t="s">
        <v>1125</v>
      </c>
      <c r="C3002" s="2" t="s">
        <v>20179</v>
      </c>
      <c r="D3002" t="s">
        <v>19452</v>
      </c>
      <c r="E3002" t="s">
        <v>19452</v>
      </c>
      <c r="F3002" t="s">
        <v>19452</v>
      </c>
      <c r="G3002" s="2" t="s">
        <v>14204</v>
      </c>
      <c r="H3002" s="2">
        <v>546</v>
      </c>
      <c r="I3002" s="2" t="s">
        <v>19198</v>
      </c>
      <c r="J3002" s="2" t="s">
        <v>14205</v>
      </c>
      <c r="K3002" s="2" t="s">
        <v>49</v>
      </c>
      <c r="L3002" s="2" t="s">
        <v>14206</v>
      </c>
      <c r="M3002" s="3">
        <v>9773398</v>
      </c>
      <c r="N3002" s="2" t="s">
        <v>14207</v>
      </c>
      <c r="O3002" s="2" t="s">
        <v>20055</v>
      </c>
      <c r="P3002" s="2" t="s">
        <v>62</v>
      </c>
      <c r="Q3002" s="4">
        <v>38709</v>
      </c>
      <c r="R3002" s="4" t="s">
        <v>20221</v>
      </c>
      <c r="S3002" s="6">
        <v>13350369</v>
      </c>
      <c r="T3002" s="2">
        <v>103</v>
      </c>
      <c r="U3002" s="2" t="s">
        <v>63</v>
      </c>
      <c r="V3002" s="2" t="s">
        <v>54</v>
      </c>
      <c r="W3002" s="2" t="s">
        <v>14208</v>
      </c>
      <c r="X3002" s="2" t="s">
        <v>65</v>
      </c>
      <c r="Y3002" s="2">
        <v>144</v>
      </c>
      <c r="Z3002" s="7">
        <v>12350369</v>
      </c>
    </row>
    <row r="3003" spans="1:26" ht="15.75" customHeight="1" x14ac:dyDescent="0.3">
      <c r="A3003" s="6">
        <v>1000000</v>
      </c>
      <c r="B3003" s="2" t="s">
        <v>7602</v>
      </c>
      <c r="C3003" s="2" t="s">
        <v>20180</v>
      </c>
      <c r="D3003" t="s">
        <v>20203</v>
      </c>
      <c r="E3003" t="s">
        <v>19452</v>
      </c>
      <c r="F3003" t="s">
        <v>19452</v>
      </c>
      <c r="G3003" s="2" t="s">
        <v>14209</v>
      </c>
      <c r="H3003" s="2">
        <v>76487</v>
      </c>
      <c r="I3003" s="2" t="s">
        <v>15640</v>
      </c>
      <c r="J3003" s="2" t="s">
        <v>14210</v>
      </c>
      <c r="K3003" s="2" t="s">
        <v>49</v>
      </c>
      <c r="L3003" s="2" t="s">
        <v>14211</v>
      </c>
      <c r="M3003" s="3">
        <v>13152822</v>
      </c>
      <c r="N3003" s="2" t="s">
        <v>14212</v>
      </c>
      <c r="O3003" s="2" t="s">
        <v>20128</v>
      </c>
      <c r="P3003" s="2" t="s">
        <v>62</v>
      </c>
      <c r="Q3003" s="4">
        <v>40914</v>
      </c>
      <c r="R3003" s="4" t="s">
        <v>20213</v>
      </c>
      <c r="S3003" s="6">
        <v>101758490</v>
      </c>
      <c r="T3003" s="2">
        <v>83</v>
      </c>
      <c r="U3003" s="2" t="s">
        <v>63</v>
      </c>
      <c r="V3003" s="2" t="s">
        <v>54</v>
      </c>
      <c r="W3003" s="2" t="s">
        <v>14213</v>
      </c>
      <c r="X3003" s="2" t="s">
        <v>3188</v>
      </c>
      <c r="Y3003" s="2">
        <v>262</v>
      </c>
      <c r="Z3003" s="7">
        <v>100758490</v>
      </c>
    </row>
    <row r="3004" spans="1:26" ht="15.75" customHeight="1" x14ac:dyDescent="0.3">
      <c r="A3004" s="6">
        <v>2090000</v>
      </c>
      <c r="B3004" s="2" t="s">
        <v>4953</v>
      </c>
      <c r="C3004" s="2" t="s">
        <v>13616</v>
      </c>
      <c r="D3004" t="s">
        <v>20197</v>
      </c>
      <c r="E3004" t="s">
        <v>20201</v>
      </c>
      <c r="F3004" t="s">
        <v>19452</v>
      </c>
      <c r="G3004" s="2" t="s">
        <v>14214</v>
      </c>
      <c r="H3004" s="2">
        <v>5722</v>
      </c>
      <c r="I3004" s="2" t="s">
        <v>18502</v>
      </c>
      <c r="J3004" s="2" t="s">
        <v>14215</v>
      </c>
      <c r="K3004" s="2" t="s">
        <v>49</v>
      </c>
      <c r="L3004" s="2" t="s">
        <v>14216</v>
      </c>
      <c r="M3004" s="3">
        <v>4289003</v>
      </c>
      <c r="N3004" s="2" t="s">
        <v>2080</v>
      </c>
      <c r="O3004" s="2" t="s">
        <v>19458</v>
      </c>
      <c r="P3004" s="2" t="s">
        <v>62</v>
      </c>
      <c r="Q3004" s="4">
        <v>25766</v>
      </c>
      <c r="R3004" s="4" t="s">
        <v>20257</v>
      </c>
      <c r="S3004" s="6">
        <v>40000000</v>
      </c>
      <c r="T3004" s="2">
        <v>109</v>
      </c>
      <c r="U3004" s="2" t="s">
        <v>63</v>
      </c>
      <c r="V3004" s="2" t="s">
        <v>54</v>
      </c>
      <c r="W3004" s="2" t="s">
        <v>14217</v>
      </c>
      <c r="X3004" s="2" t="s">
        <v>212</v>
      </c>
      <c r="Y3004" s="2">
        <v>53</v>
      </c>
      <c r="Z3004" s="7">
        <v>37910000</v>
      </c>
    </row>
    <row r="3005" spans="1:26" ht="15.75" customHeight="1" x14ac:dyDescent="0.3">
      <c r="A3005" s="6">
        <v>1000000</v>
      </c>
      <c r="B3005" s="2" t="s">
        <v>14218</v>
      </c>
      <c r="C3005" s="2" t="s">
        <v>20179</v>
      </c>
      <c r="D3005" t="s">
        <v>20194</v>
      </c>
      <c r="E3005" t="s">
        <v>20206</v>
      </c>
      <c r="F3005" t="s">
        <v>20207</v>
      </c>
      <c r="H3005" s="2">
        <v>39833</v>
      </c>
      <c r="I3005" s="2" t="s">
        <v>16189</v>
      </c>
      <c r="J3005" s="2" t="s">
        <v>14219</v>
      </c>
      <c r="K3005" s="2" t="s">
        <v>49</v>
      </c>
      <c r="L3005" s="2" t="s">
        <v>14220</v>
      </c>
      <c r="M3005" s="3">
        <v>1444258</v>
      </c>
      <c r="N3005" s="2" t="s">
        <v>2080</v>
      </c>
      <c r="O3005" s="2" t="s">
        <v>19458</v>
      </c>
      <c r="P3005" s="2" t="s">
        <v>62</v>
      </c>
      <c r="Q3005" s="4">
        <v>20774</v>
      </c>
      <c r="R3005" s="4" t="s">
        <v>20275</v>
      </c>
      <c r="S3005" s="6">
        <v>9000000</v>
      </c>
      <c r="T3005" s="2">
        <v>89</v>
      </c>
      <c r="U3005" s="2" t="s">
        <v>63</v>
      </c>
      <c r="V3005" s="2" t="s">
        <v>54</v>
      </c>
      <c r="W3005" s="2" t="s">
        <v>14221</v>
      </c>
      <c r="X3005" s="2" t="s">
        <v>234</v>
      </c>
      <c r="Y3005" s="2">
        <v>21</v>
      </c>
      <c r="Z3005" s="7">
        <v>8000000</v>
      </c>
    </row>
    <row r="3006" spans="1:26" ht="15.75" customHeight="1" x14ac:dyDescent="0.3">
      <c r="A3006" s="6">
        <v>1000000</v>
      </c>
      <c r="B3006" s="2" t="s">
        <v>7636</v>
      </c>
      <c r="C3006" s="2" t="s">
        <v>20188</v>
      </c>
      <c r="D3006" t="s">
        <v>19452</v>
      </c>
      <c r="E3006" t="s">
        <v>19452</v>
      </c>
      <c r="F3006" t="s">
        <v>19452</v>
      </c>
      <c r="G3006" s="2" t="s">
        <v>14222</v>
      </c>
      <c r="H3006" s="2">
        <v>1781</v>
      </c>
      <c r="I3006" s="2" t="s">
        <v>18850</v>
      </c>
      <c r="J3006" s="2" t="s">
        <v>14223</v>
      </c>
      <c r="K3006" s="2" t="s">
        <v>49</v>
      </c>
      <c r="L3006" s="2" t="s">
        <v>14224</v>
      </c>
      <c r="M3006" s="3">
        <v>14139004</v>
      </c>
      <c r="N3006" s="2" t="s">
        <v>14225</v>
      </c>
      <c r="O3006" s="2" t="s">
        <v>19586</v>
      </c>
      <c r="P3006" s="2" t="s">
        <v>62</v>
      </c>
      <c r="Q3006" s="4">
        <v>38741</v>
      </c>
      <c r="R3006" s="4" t="s">
        <v>20216</v>
      </c>
      <c r="S3006" s="6">
        <v>46243000</v>
      </c>
      <c r="T3006" s="2">
        <v>100</v>
      </c>
      <c r="U3006" s="2" t="s">
        <v>63</v>
      </c>
      <c r="V3006" s="2" t="s">
        <v>54</v>
      </c>
      <c r="W3006" s="2" t="s">
        <v>14226</v>
      </c>
      <c r="X3006" s="2" t="s">
        <v>252</v>
      </c>
      <c r="Y3006" s="2">
        <v>251</v>
      </c>
      <c r="Z3006" s="7">
        <v>45243000</v>
      </c>
    </row>
    <row r="3007" spans="1:26" ht="15.75" customHeight="1" x14ac:dyDescent="0.3">
      <c r="A3007" s="6">
        <v>1000000</v>
      </c>
      <c r="B3007" s="2" t="s">
        <v>2925</v>
      </c>
      <c r="C3007" s="2" t="s">
        <v>20174</v>
      </c>
      <c r="D3007" t="s">
        <v>20197</v>
      </c>
      <c r="E3007" t="s">
        <v>20202</v>
      </c>
      <c r="F3007" t="s">
        <v>20205</v>
      </c>
      <c r="H3007" s="2">
        <v>18712</v>
      </c>
      <c r="I3007" s="2" t="s">
        <v>16794</v>
      </c>
      <c r="J3007" s="2" t="s">
        <v>14227</v>
      </c>
      <c r="K3007" s="2" t="s">
        <v>49</v>
      </c>
      <c r="L3007" s="2" t="s">
        <v>14228</v>
      </c>
      <c r="M3007" s="3">
        <v>3851</v>
      </c>
      <c r="N3007" s="2" t="s">
        <v>14229</v>
      </c>
      <c r="O3007" s="2" t="s">
        <v>20129</v>
      </c>
      <c r="P3007" s="2" t="s">
        <v>62</v>
      </c>
      <c r="Q3007" s="4">
        <v>18246</v>
      </c>
      <c r="R3007" s="4" t="s">
        <v>20286</v>
      </c>
      <c r="S3007" s="6">
        <v>7800000</v>
      </c>
      <c r="T3007" s="2">
        <v>100</v>
      </c>
      <c r="U3007" s="2" t="s">
        <v>63</v>
      </c>
      <c r="V3007" s="2" t="s">
        <v>54</v>
      </c>
      <c r="W3007" s="2" t="s">
        <v>14230</v>
      </c>
      <c r="X3007" s="2" t="s">
        <v>180</v>
      </c>
      <c r="Y3007" s="2">
        <v>33</v>
      </c>
      <c r="Z3007" s="7">
        <v>6800000</v>
      </c>
    </row>
    <row r="3008" spans="1:26" ht="15.75" customHeight="1" x14ac:dyDescent="0.3">
      <c r="A3008" s="6">
        <v>5000000</v>
      </c>
      <c r="B3008" s="2" t="s">
        <v>7355</v>
      </c>
      <c r="C3008" s="2" t="s">
        <v>20174</v>
      </c>
      <c r="D3008" t="s">
        <v>20191</v>
      </c>
      <c r="E3008" t="s">
        <v>20203</v>
      </c>
      <c r="F3008" t="s">
        <v>20201</v>
      </c>
      <c r="H3008" s="2">
        <v>171424</v>
      </c>
      <c r="I3008" s="2" t="s">
        <v>15232</v>
      </c>
      <c r="J3008" s="2" t="s">
        <v>14231</v>
      </c>
      <c r="K3008" s="2" t="s">
        <v>49</v>
      </c>
      <c r="L3008" s="2" t="s">
        <v>14232</v>
      </c>
      <c r="M3008" s="3">
        <v>17845161</v>
      </c>
      <c r="N3008" s="2" t="s">
        <v>14233</v>
      </c>
      <c r="O3008" s="2" t="s">
        <v>19802</v>
      </c>
      <c r="P3008" s="2" t="s">
        <v>14234</v>
      </c>
      <c r="Q3008" s="4">
        <v>41886</v>
      </c>
      <c r="R3008" s="4" t="s">
        <v>20220</v>
      </c>
      <c r="S3008" s="6">
        <v>6833445</v>
      </c>
      <c r="T3008" s="2">
        <v>100</v>
      </c>
      <c r="U3008" s="2" t="s">
        <v>63</v>
      </c>
      <c r="V3008" s="2" t="s">
        <v>54</v>
      </c>
      <c r="W3008" s="2" t="s">
        <v>14235</v>
      </c>
      <c r="X3008" s="2" t="s">
        <v>1135</v>
      </c>
      <c r="Y3008" s="2">
        <v>349</v>
      </c>
      <c r="Z3008" s="7">
        <v>1833445</v>
      </c>
    </row>
    <row r="3009" spans="1:26" ht="15.75" customHeight="1" x14ac:dyDescent="0.3">
      <c r="A3009" s="6">
        <v>1000000</v>
      </c>
      <c r="B3009" s="2" t="s">
        <v>5633</v>
      </c>
      <c r="C3009" s="2" t="s">
        <v>20179</v>
      </c>
      <c r="D3009" t="s">
        <v>20198</v>
      </c>
      <c r="E3009" t="s">
        <v>20196</v>
      </c>
      <c r="F3009" t="s">
        <v>19452</v>
      </c>
      <c r="H3009" s="2">
        <v>113947</v>
      </c>
      <c r="I3009" s="2" t="s">
        <v>15403</v>
      </c>
      <c r="J3009" s="2" t="s">
        <v>14236</v>
      </c>
      <c r="K3009" s="2" t="s">
        <v>49</v>
      </c>
      <c r="L3009" s="2" t="s">
        <v>14237</v>
      </c>
      <c r="M3009" s="3">
        <v>9115486</v>
      </c>
      <c r="N3009" s="2" t="s">
        <v>14238</v>
      </c>
      <c r="O3009" s="2" t="s">
        <v>20130</v>
      </c>
      <c r="P3009" s="2" t="s">
        <v>62</v>
      </c>
      <c r="Q3009" s="4">
        <v>41031</v>
      </c>
      <c r="R3009" s="4" t="s">
        <v>20213</v>
      </c>
      <c r="S3009" s="6">
        <v>9138338</v>
      </c>
      <c r="T3009" s="2">
        <v>98</v>
      </c>
      <c r="U3009" s="2" t="s">
        <v>63</v>
      </c>
      <c r="V3009" s="2" t="s">
        <v>54</v>
      </c>
      <c r="W3009" s="2" t="s">
        <v>14239</v>
      </c>
      <c r="X3009" s="2" t="s">
        <v>212</v>
      </c>
      <c r="Y3009" s="2">
        <v>179</v>
      </c>
      <c r="Z3009" s="7">
        <v>8138338</v>
      </c>
    </row>
    <row r="3010" spans="1:26" ht="15.75" customHeight="1" x14ac:dyDescent="0.3">
      <c r="A3010" s="6">
        <v>1000000</v>
      </c>
      <c r="B3010" s="2" t="s">
        <v>357</v>
      </c>
      <c r="C3010" s="2" t="s">
        <v>20179</v>
      </c>
      <c r="D3010" t="s">
        <v>20198</v>
      </c>
      <c r="E3010" t="s">
        <v>19452</v>
      </c>
      <c r="F3010" t="s">
        <v>19452</v>
      </c>
      <c r="H3010" s="2">
        <v>32456</v>
      </c>
      <c r="I3010" s="2" t="s">
        <v>16374</v>
      </c>
      <c r="J3010" s="2" t="s">
        <v>14240</v>
      </c>
      <c r="K3010" s="2" t="s">
        <v>49</v>
      </c>
      <c r="L3010" s="2" t="s">
        <v>14241</v>
      </c>
      <c r="M3010" s="3">
        <v>486805</v>
      </c>
      <c r="N3010" s="2" t="s">
        <v>10701</v>
      </c>
      <c r="O3010" s="2" t="s">
        <v>19690</v>
      </c>
      <c r="P3010" s="2" t="s">
        <v>62</v>
      </c>
      <c r="Q3010" s="4">
        <v>35680</v>
      </c>
      <c r="R3010" s="4" t="s">
        <v>20222</v>
      </c>
      <c r="S3010" s="6">
        <v>2057193</v>
      </c>
      <c r="T3010" s="2">
        <v>84</v>
      </c>
      <c r="U3010" s="2" t="s">
        <v>63</v>
      </c>
      <c r="V3010" s="2" t="s">
        <v>54</v>
      </c>
      <c r="W3010" s="2" t="s">
        <v>14242</v>
      </c>
      <c r="X3010" s="2" t="s">
        <v>129</v>
      </c>
      <c r="Y3010" s="2">
        <v>24</v>
      </c>
      <c r="Z3010" s="7">
        <v>1057193</v>
      </c>
    </row>
    <row r="3011" spans="1:26" ht="15.75" customHeight="1" x14ac:dyDescent="0.3">
      <c r="A3011" s="6">
        <v>1000000</v>
      </c>
      <c r="B3011" s="2" t="s">
        <v>7636</v>
      </c>
      <c r="C3011" s="2" t="s">
        <v>20188</v>
      </c>
      <c r="D3011" t="s">
        <v>19452</v>
      </c>
      <c r="E3011" t="s">
        <v>19452</v>
      </c>
      <c r="F3011" t="s">
        <v>19452</v>
      </c>
      <c r="G3011" s="2" t="s">
        <v>14243</v>
      </c>
      <c r="H3011" s="2">
        <v>13508</v>
      </c>
      <c r="I3011" s="2" t="s">
        <v>17184</v>
      </c>
      <c r="J3011" s="2" t="s">
        <v>14244</v>
      </c>
      <c r="K3011" s="2" t="s">
        <v>49</v>
      </c>
      <c r="L3011" s="2" t="s">
        <v>14245</v>
      </c>
      <c r="M3011" s="3">
        <v>5323184</v>
      </c>
      <c r="N3011" s="2" t="s">
        <v>14246</v>
      </c>
      <c r="O3011" s="2" t="s">
        <v>20132</v>
      </c>
      <c r="P3011" s="2" t="s">
        <v>62</v>
      </c>
      <c r="Q3011" s="4">
        <v>38933</v>
      </c>
      <c r="R3011" s="4" t="s">
        <v>20216</v>
      </c>
      <c r="S3011" s="6">
        <v>1678874</v>
      </c>
      <c r="T3011" s="2">
        <v>92</v>
      </c>
      <c r="U3011" s="2" t="s">
        <v>5293</v>
      </c>
      <c r="V3011" s="2" t="s">
        <v>54</v>
      </c>
      <c r="W3011" s="2" t="s">
        <v>14247</v>
      </c>
      <c r="X3011" s="2" t="s">
        <v>56</v>
      </c>
      <c r="Y3011" s="2">
        <v>59</v>
      </c>
      <c r="Z3011" s="7">
        <v>678874</v>
      </c>
    </row>
    <row r="3012" spans="1:26" ht="15.75" customHeight="1" x14ac:dyDescent="0.3">
      <c r="A3012" s="6">
        <v>1000000</v>
      </c>
      <c r="B3012" s="2" t="s">
        <v>1771</v>
      </c>
      <c r="C3012" s="2" t="s">
        <v>20185</v>
      </c>
      <c r="D3012" t="s">
        <v>20197</v>
      </c>
      <c r="E3012" t="s">
        <v>20204</v>
      </c>
      <c r="F3012" t="s">
        <v>20201</v>
      </c>
      <c r="H3012" s="2">
        <v>26791</v>
      </c>
      <c r="I3012" s="2" t="s">
        <v>16498</v>
      </c>
      <c r="J3012" s="2" t="s">
        <v>488</v>
      </c>
      <c r="K3012" s="2" t="s">
        <v>49</v>
      </c>
      <c r="L3012" s="2" t="s">
        <v>14248</v>
      </c>
      <c r="M3012" s="2" t="s">
        <v>14249</v>
      </c>
      <c r="N3012" s="2" t="s">
        <v>14250</v>
      </c>
      <c r="O3012" s="2" t="s">
        <v>20133</v>
      </c>
      <c r="P3012" s="2" t="s">
        <v>62</v>
      </c>
      <c r="Q3012" s="4">
        <v>36980</v>
      </c>
      <c r="R3012" s="4" t="s">
        <v>20227</v>
      </c>
      <c r="S3012" s="6">
        <v>852206</v>
      </c>
      <c r="T3012" s="2">
        <v>119</v>
      </c>
      <c r="U3012" s="2" t="s">
        <v>63</v>
      </c>
      <c r="V3012" s="2" t="s">
        <v>54</v>
      </c>
      <c r="X3012" s="2" t="s">
        <v>109</v>
      </c>
      <c r="Y3012" s="2">
        <v>4</v>
      </c>
      <c r="Z3012" s="7">
        <v>-147794</v>
      </c>
    </row>
    <row r="3013" spans="1:26" ht="15.75" customHeight="1" x14ac:dyDescent="0.3">
      <c r="A3013" s="6">
        <v>1000000</v>
      </c>
      <c r="B3013" s="2" t="s">
        <v>7636</v>
      </c>
      <c r="C3013" s="2" t="s">
        <v>20188</v>
      </c>
      <c r="D3013" t="s">
        <v>19452</v>
      </c>
      <c r="E3013" t="s">
        <v>19452</v>
      </c>
      <c r="F3013" t="s">
        <v>19452</v>
      </c>
      <c r="G3013" s="2" t="s">
        <v>14251</v>
      </c>
      <c r="H3013" s="2">
        <v>123678</v>
      </c>
      <c r="I3013" s="2" t="s">
        <v>15371</v>
      </c>
      <c r="J3013" s="2" t="s">
        <v>14252</v>
      </c>
      <c r="K3013" s="2" t="s">
        <v>15</v>
      </c>
      <c r="L3013" s="2" t="s">
        <v>14253</v>
      </c>
      <c r="M3013" s="3">
        <v>8887411</v>
      </c>
      <c r="N3013" s="2" t="s">
        <v>14254</v>
      </c>
      <c r="O3013" s="2" t="s">
        <v>20134</v>
      </c>
      <c r="P3013" s="2" t="s">
        <v>14255</v>
      </c>
      <c r="Q3013" s="4">
        <v>41152</v>
      </c>
      <c r="R3013" s="4" t="s">
        <v>20213</v>
      </c>
      <c r="S3013" s="6">
        <v>444575</v>
      </c>
      <c r="T3013" s="2">
        <v>115</v>
      </c>
      <c r="U3013" s="2" t="s">
        <v>14256</v>
      </c>
      <c r="V3013" s="2" t="s">
        <v>54</v>
      </c>
      <c r="W3013" s="2" t="s">
        <v>14257</v>
      </c>
      <c r="X3013" s="2" t="s">
        <v>220</v>
      </c>
      <c r="Y3013" s="2">
        <v>210</v>
      </c>
      <c r="Z3013" s="7">
        <v>-555425</v>
      </c>
    </row>
    <row r="3014" spans="1:26" ht="15.75" customHeight="1" x14ac:dyDescent="0.3">
      <c r="A3014" s="6">
        <v>1000000</v>
      </c>
      <c r="B3014" s="2" t="s">
        <v>7636</v>
      </c>
      <c r="C3014" s="2" t="s">
        <v>20188</v>
      </c>
      <c r="D3014" t="s">
        <v>19452</v>
      </c>
      <c r="E3014" t="s">
        <v>19452</v>
      </c>
      <c r="F3014" t="s">
        <v>19452</v>
      </c>
      <c r="G3014" s="2" t="s">
        <v>14258</v>
      </c>
      <c r="H3014" s="2">
        <v>13362</v>
      </c>
      <c r="I3014" s="2" t="s">
        <v>17208</v>
      </c>
      <c r="J3014" s="2" t="s">
        <v>14259</v>
      </c>
      <c r="K3014" s="2" t="s">
        <v>49</v>
      </c>
      <c r="L3014" s="2" t="s">
        <v>14260</v>
      </c>
      <c r="M3014" s="2" t="s">
        <v>14261</v>
      </c>
      <c r="N3014" s="2" t="s">
        <v>14262</v>
      </c>
      <c r="O3014" s="2" t="s">
        <v>20135</v>
      </c>
      <c r="P3014" s="2" t="s">
        <v>3537</v>
      </c>
      <c r="Q3014" s="4">
        <v>39202</v>
      </c>
      <c r="R3014" s="4" t="s">
        <v>20211</v>
      </c>
      <c r="S3014" s="6">
        <v>274661</v>
      </c>
      <c r="T3014" s="2">
        <v>106</v>
      </c>
      <c r="U3014" s="2" t="s">
        <v>63</v>
      </c>
      <c r="V3014" s="2" t="s">
        <v>54</v>
      </c>
      <c r="W3014" s="2" t="s">
        <v>14263</v>
      </c>
      <c r="X3014" s="2" t="s">
        <v>212</v>
      </c>
      <c r="Y3014" s="2">
        <v>53</v>
      </c>
      <c r="Z3014" s="7">
        <v>-725339</v>
      </c>
    </row>
    <row r="3015" spans="1:26" ht="15.75" customHeight="1" x14ac:dyDescent="0.3">
      <c r="A3015" s="6">
        <v>1000000</v>
      </c>
      <c r="B3015" s="2" t="s">
        <v>11084</v>
      </c>
      <c r="C3015" s="2" t="s">
        <v>20185</v>
      </c>
      <c r="D3015" t="s">
        <v>20197</v>
      </c>
      <c r="E3015" t="s">
        <v>20198</v>
      </c>
      <c r="F3015" t="s">
        <v>20201</v>
      </c>
      <c r="H3015" s="2">
        <v>18206</v>
      </c>
      <c r="I3015" s="2" t="s">
        <v>16821</v>
      </c>
      <c r="J3015" s="2" t="s">
        <v>14264</v>
      </c>
      <c r="K3015" s="2" t="s">
        <v>49</v>
      </c>
      <c r="L3015" s="2" t="s">
        <v>14265</v>
      </c>
      <c r="M3015" s="3">
        <v>2175696</v>
      </c>
      <c r="N3015" s="2" t="s">
        <v>14266</v>
      </c>
      <c r="O3015" s="2" t="s">
        <v>19533</v>
      </c>
      <c r="P3015" s="2" t="s">
        <v>62</v>
      </c>
      <c r="Q3015" s="4">
        <v>38835</v>
      </c>
      <c r="R3015" s="4" t="s">
        <v>20216</v>
      </c>
      <c r="S3015" s="6">
        <v>10018</v>
      </c>
      <c r="T3015" s="2">
        <v>78</v>
      </c>
      <c r="U3015" s="2" t="s">
        <v>53</v>
      </c>
      <c r="V3015" s="2" t="s">
        <v>54</v>
      </c>
      <c r="W3015" s="2" t="s">
        <v>14267</v>
      </c>
      <c r="X3015" s="2" t="s">
        <v>180</v>
      </c>
      <c r="Y3015" s="2">
        <v>20</v>
      </c>
      <c r="Z3015" s="7">
        <v>-989982</v>
      </c>
    </row>
    <row r="3016" spans="1:26" ht="15.75" customHeight="1" x14ac:dyDescent="0.3">
      <c r="A3016" s="6">
        <v>1000000</v>
      </c>
      <c r="B3016" s="2" t="s">
        <v>14268</v>
      </c>
      <c r="C3016" s="2" t="s">
        <v>20179</v>
      </c>
      <c r="D3016" t="s">
        <v>20192</v>
      </c>
      <c r="E3016" t="s">
        <v>20199</v>
      </c>
      <c r="F3016" t="s">
        <v>19452</v>
      </c>
      <c r="G3016" s="2" t="s">
        <v>14269</v>
      </c>
      <c r="H3016" s="2">
        <v>13856</v>
      </c>
      <c r="I3016" s="2" t="s">
        <v>17142</v>
      </c>
      <c r="J3016" s="2" t="s">
        <v>14270</v>
      </c>
      <c r="K3016" s="2" t="s">
        <v>49</v>
      </c>
      <c r="L3016" s="2" t="s">
        <v>14271</v>
      </c>
      <c r="M3016" s="3">
        <v>1260314</v>
      </c>
      <c r="N3016" s="2" t="s">
        <v>14272</v>
      </c>
      <c r="O3016" s="2" t="s">
        <v>20136</v>
      </c>
      <c r="P3016" s="2" t="s">
        <v>62</v>
      </c>
      <c r="Q3016" s="4">
        <v>38747</v>
      </c>
      <c r="R3016" s="4" t="s">
        <v>20216</v>
      </c>
      <c r="S3016" s="6">
        <v>7202</v>
      </c>
      <c r="T3016" s="2">
        <v>81</v>
      </c>
      <c r="U3016" s="2" t="s">
        <v>63</v>
      </c>
      <c r="V3016" s="2" t="s">
        <v>54</v>
      </c>
      <c r="X3016" s="2" t="s">
        <v>212</v>
      </c>
      <c r="Y3016" s="2">
        <v>32</v>
      </c>
      <c r="Z3016" s="7">
        <v>-992798</v>
      </c>
    </row>
    <row r="3017" spans="1:26" ht="15.75" customHeight="1" x14ac:dyDescent="0.3">
      <c r="A3017" s="6">
        <v>950000</v>
      </c>
      <c r="B3017" s="2" t="s">
        <v>10519</v>
      </c>
      <c r="C3017" s="2" t="s">
        <v>20179</v>
      </c>
      <c r="D3017" t="s">
        <v>20198</v>
      </c>
      <c r="E3017" t="s">
        <v>20199</v>
      </c>
      <c r="F3017" t="s">
        <v>19452</v>
      </c>
      <c r="H3017" s="2">
        <v>29146</v>
      </c>
      <c r="I3017" s="2" t="s">
        <v>16435</v>
      </c>
      <c r="J3017" s="2" t="s">
        <v>14273</v>
      </c>
      <c r="K3017" s="2" t="s">
        <v>49</v>
      </c>
      <c r="L3017" s="2" t="s">
        <v>14274</v>
      </c>
      <c r="M3017" s="2" t="s">
        <v>14275</v>
      </c>
      <c r="N3017" s="2" t="s">
        <v>14276</v>
      </c>
      <c r="O3017" s="2" t="s">
        <v>20138</v>
      </c>
      <c r="P3017" s="2" t="s">
        <v>62</v>
      </c>
      <c r="Q3017" s="4">
        <v>25104</v>
      </c>
      <c r="R3017" s="4" t="s">
        <v>20247</v>
      </c>
      <c r="S3017" s="6">
        <v>814666</v>
      </c>
      <c r="T3017" s="2">
        <v>103</v>
      </c>
      <c r="U3017" s="2" t="s">
        <v>63</v>
      </c>
      <c r="V3017" s="2" t="s">
        <v>54</v>
      </c>
      <c r="W3017" s="2" t="s">
        <v>14277</v>
      </c>
      <c r="X3017" s="2" t="s">
        <v>212</v>
      </c>
      <c r="Y3017" s="2">
        <v>28</v>
      </c>
      <c r="Z3017" s="7">
        <v>-135334</v>
      </c>
    </row>
    <row r="3018" spans="1:26" ht="15.75" customHeight="1" x14ac:dyDescent="0.3">
      <c r="A3018" s="6">
        <v>910000</v>
      </c>
      <c r="B3018" s="2" t="s">
        <v>4346</v>
      </c>
      <c r="C3018" s="2" t="s">
        <v>20185</v>
      </c>
      <c r="D3018" t="s">
        <v>20197</v>
      </c>
      <c r="E3018" t="s">
        <v>19452</v>
      </c>
      <c r="F3018" t="s">
        <v>19452</v>
      </c>
      <c r="H3018" s="2">
        <v>654</v>
      </c>
      <c r="I3018" s="2" t="s">
        <v>19137</v>
      </c>
      <c r="J3018" s="2" t="s">
        <v>14278</v>
      </c>
      <c r="K3018" s="2" t="s">
        <v>49</v>
      </c>
      <c r="L3018" s="2" t="s">
        <v>14279</v>
      </c>
      <c r="M3018" s="3">
        <v>16015599</v>
      </c>
      <c r="N3018" s="2" t="s">
        <v>14280</v>
      </c>
      <c r="O3018" s="2" t="s">
        <v>19442</v>
      </c>
      <c r="P3018" s="2" t="s">
        <v>62</v>
      </c>
      <c r="Q3018" s="4">
        <v>19897</v>
      </c>
      <c r="R3018" s="4" t="s">
        <v>20272</v>
      </c>
      <c r="S3018" s="6">
        <v>9600000</v>
      </c>
      <c r="T3018" s="2">
        <v>108</v>
      </c>
      <c r="U3018" s="2" t="s">
        <v>63</v>
      </c>
      <c r="V3018" s="2" t="s">
        <v>54</v>
      </c>
      <c r="W3018" s="2" t="s">
        <v>14281</v>
      </c>
      <c r="X3018" s="2" t="s">
        <v>531</v>
      </c>
      <c r="Y3018" s="2">
        <v>357</v>
      </c>
      <c r="Z3018" s="7">
        <v>8690000</v>
      </c>
    </row>
    <row r="3019" spans="1:26" ht="15.75" customHeight="1" x14ac:dyDescent="0.3">
      <c r="A3019" s="6">
        <v>930000</v>
      </c>
      <c r="B3019" s="2" t="s">
        <v>939</v>
      </c>
      <c r="C3019" s="2" t="s">
        <v>13616</v>
      </c>
      <c r="D3019" t="s">
        <v>19452</v>
      </c>
      <c r="E3019" t="s">
        <v>19452</v>
      </c>
      <c r="F3019" t="s">
        <v>19452</v>
      </c>
      <c r="G3019" s="2" t="s">
        <v>14282</v>
      </c>
      <c r="H3019" s="2">
        <v>91070</v>
      </c>
      <c r="I3019" s="2" t="s">
        <v>15494</v>
      </c>
      <c r="J3019" s="2" t="s">
        <v>14283</v>
      </c>
      <c r="K3019" s="2" t="s">
        <v>49</v>
      </c>
      <c r="L3019" s="2" t="s">
        <v>14284</v>
      </c>
      <c r="M3019" s="3">
        <v>5974156</v>
      </c>
      <c r="N3019" s="2" t="s">
        <v>14285</v>
      </c>
      <c r="O3019" s="2" t="s">
        <v>20139</v>
      </c>
      <c r="P3019" s="2" t="s">
        <v>417</v>
      </c>
      <c r="Q3019" s="4">
        <v>40712</v>
      </c>
      <c r="R3019" s="4" t="s">
        <v>20219</v>
      </c>
      <c r="S3019" s="6">
        <v>30905</v>
      </c>
      <c r="T3019" s="2">
        <v>100</v>
      </c>
      <c r="U3019" s="2" t="s">
        <v>63</v>
      </c>
      <c r="V3019" s="2" t="s">
        <v>54</v>
      </c>
      <c r="W3019" s="2" t="s">
        <v>14286</v>
      </c>
      <c r="X3019" s="2" t="s">
        <v>506</v>
      </c>
      <c r="Y3019" s="2">
        <v>66</v>
      </c>
      <c r="Z3019" s="7">
        <v>-899095</v>
      </c>
    </row>
    <row r="3020" spans="1:26" ht="15.75" customHeight="1" x14ac:dyDescent="0.3">
      <c r="A3020" s="6">
        <v>852510</v>
      </c>
      <c r="B3020" s="2" t="s">
        <v>1125</v>
      </c>
      <c r="C3020" s="2" t="s">
        <v>20179</v>
      </c>
      <c r="D3020" t="s">
        <v>19452</v>
      </c>
      <c r="E3020" t="s">
        <v>19452</v>
      </c>
      <c r="F3020" t="s">
        <v>19452</v>
      </c>
      <c r="H3020" s="2">
        <v>2009</v>
      </c>
      <c r="I3020" s="2" t="s">
        <v>18780</v>
      </c>
      <c r="J3020" s="2" t="s">
        <v>14287</v>
      </c>
      <c r="K3020" s="2" t="s">
        <v>14288</v>
      </c>
      <c r="L3020" s="2" t="s">
        <v>14289</v>
      </c>
      <c r="M3020" s="3">
        <v>9270133</v>
      </c>
      <c r="N3020" s="2" t="s">
        <v>14290</v>
      </c>
      <c r="O3020" s="2" t="s">
        <v>20140</v>
      </c>
      <c r="P3020" s="2" t="s">
        <v>14291</v>
      </c>
      <c r="Q3020" s="4">
        <v>39318</v>
      </c>
      <c r="R3020" s="4" t="s">
        <v>20211</v>
      </c>
      <c r="S3020" s="6">
        <v>1185783</v>
      </c>
      <c r="T3020" s="2">
        <v>113</v>
      </c>
      <c r="U3020" s="2" t="s">
        <v>14292</v>
      </c>
      <c r="V3020" s="2" t="s">
        <v>54</v>
      </c>
      <c r="W3020" s="2" t="s">
        <v>14293</v>
      </c>
      <c r="X3020" s="2" t="s">
        <v>109</v>
      </c>
      <c r="Y3020" s="2">
        <v>156</v>
      </c>
      <c r="Z3020" s="7">
        <v>333273</v>
      </c>
    </row>
    <row r="3021" spans="1:26" ht="15.75" customHeight="1" x14ac:dyDescent="0.3">
      <c r="A3021" s="6">
        <v>950000</v>
      </c>
      <c r="B3021" s="2" t="s">
        <v>2559</v>
      </c>
      <c r="C3021" s="2" t="s">
        <v>20179</v>
      </c>
      <c r="D3021" t="s">
        <v>20201</v>
      </c>
      <c r="E3021" t="s">
        <v>19452</v>
      </c>
      <c r="F3021" t="s">
        <v>19452</v>
      </c>
      <c r="G3021" s="2" t="s">
        <v>14294</v>
      </c>
      <c r="H3021" s="2">
        <v>2652</v>
      </c>
      <c r="I3021" s="2" t="s">
        <v>18682</v>
      </c>
      <c r="J3021" s="2" t="s">
        <v>14295</v>
      </c>
      <c r="K3021" s="2" t="s">
        <v>49</v>
      </c>
      <c r="L3021" s="2" t="s">
        <v>14296</v>
      </c>
      <c r="M3021" s="3">
        <v>25918007</v>
      </c>
      <c r="N3021" s="2" t="s">
        <v>14297</v>
      </c>
      <c r="O3021" s="2" t="s">
        <v>20141</v>
      </c>
      <c r="P3021" s="2" t="s">
        <v>62</v>
      </c>
      <c r="Q3021" s="4">
        <v>38366</v>
      </c>
      <c r="R3021" s="4" t="s">
        <v>20221</v>
      </c>
      <c r="S3021" s="6">
        <v>7022209</v>
      </c>
      <c r="T3021" s="2">
        <v>103</v>
      </c>
      <c r="U3021" s="2" t="s">
        <v>63</v>
      </c>
      <c r="V3021" s="2" t="s">
        <v>54</v>
      </c>
      <c r="W3021" s="2" t="s">
        <v>14298</v>
      </c>
      <c r="X3021" s="2" t="s">
        <v>259</v>
      </c>
      <c r="Y3021" s="2">
        <v>701</v>
      </c>
      <c r="Z3021" s="7">
        <v>6072209</v>
      </c>
    </row>
    <row r="3022" spans="1:26" ht="15.75" customHeight="1" x14ac:dyDescent="0.3">
      <c r="A3022" s="6">
        <v>900000</v>
      </c>
      <c r="B3022" s="2" t="s">
        <v>2559</v>
      </c>
      <c r="C3022" s="2" t="s">
        <v>20179</v>
      </c>
      <c r="D3022" t="s">
        <v>20201</v>
      </c>
      <c r="E3022" t="s">
        <v>19452</v>
      </c>
      <c r="F3022" t="s">
        <v>19452</v>
      </c>
      <c r="H3022" s="2">
        <v>9813</v>
      </c>
      <c r="I3022" s="2" t="s">
        <v>17962</v>
      </c>
      <c r="J3022" s="2" t="s">
        <v>14299</v>
      </c>
      <c r="K3022" s="2" t="s">
        <v>49</v>
      </c>
      <c r="L3022" s="2" t="s">
        <v>14300</v>
      </c>
      <c r="M3022" s="3">
        <v>40971</v>
      </c>
      <c r="N3022" s="2" t="s">
        <v>10390</v>
      </c>
      <c r="O3022" s="2" t="s">
        <v>19819</v>
      </c>
      <c r="P3022" s="2" t="s">
        <v>62</v>
      </c>
      <c r="Q3022" s="4">
        <v>38607</v>
      </c>
      <c r="R3022" s="4" t="s">
        <v>20221</v>
      </c>
      <c r="S3022" s="6">
        <v>381420</v>
      </c>
      <c r="T3022" s="2">
        <v>96</v>
      </c>
      <c r="U3022" s="2" t="s">
        <v>63</v>
      </c>
      <c r="V3022" s="2" t="s">
        <v>54</v>
      </c>
      <c r="W3022" s="2" t="s">
        <v>14301</v>
      </c>
      <c r="X3022" s="2" t="s">
        <v>88</v>
      </c>
      <c r="Y3022" s="2">
        <v>73</v>
      </c>
      <c r="Z3022" s="7">
        <v>-518580</v>
      </c>
    </row>
    <row r="3023" spans="1:26" ht="15.75" customHeight="1" x14ac:dyDescent="0.3">
      <c r="A3023" s="6">
        <v>858000</v>
      </c>
      <c r="B3023" s="2" t="s">
        <v>14302</v>
      </c>
      <c r="C3023" s="2" t="s">
        <v>20177</v>
      </c>
      <c r="D3023" t="s">
        <v>20197</v>
      </c>
      <c r="E3023" t="s">
        <v>20195</v>
      </c>
      <c r="F3023" t="s">
        <v>19452</v>
      </c>
      <c r="G3023" s="2" t="s">
        <v>14303</v>
      </c>
      <c r="H3023" s="2">
        <v>3170</v>
      </c>
      <c r="I3023" s="2" t="s">
        <v>18631</v>
      </c>
      <c r="J3023" s="2" t="s">
        <v>14304</v>
      </c>
      <c r="K3023" s="2" t="s">
        <v>49</v>
      </c>
      <c r="L3023" s="2" t="s">
        <v>14305</v>
      </c>
      <c r="M3023" s="3">
        <v>47651878</v>
      </c>
      <c r="N3023" s="2" t="s">
        <v>8988</v>
      </c>
      <c r="O3023" s="2" t="s">
        <v>19791</v>
      </c>
      <c r="P3023" s="2" t="s">
        <v>62</v>
      </c>
      <c r="Q3023" s="4">
        <v>15567</v>
      </c>
      <c r="R3023" s="4" t="s">
        <v>20290</v>
      </c>
      <c r="S3023" s="6">
        <v>267447150</v>
      </c>
      <c r="T3023" s="2">
        <v>70</v>
      </c>
      <c r="U3023" s="2" t="s">
        <v>63</v>
      </c>
      <c r="V3023" s="2" t="s">
        <v>54</v>
      </c>
      <c r="W3023" s="2" t="s">
        <v>14306</v>
      </c>
      <c r="X3023" s="2" t="s">
        <v>259</v>
      </c>
      <c r="Y3023" s="2">
        <v>1405</v>
      </c>
      <c r="Z3023" s="7">
        <v>266589150</v>
      </c>
    </row>
    <row r="3024" spans="1:26" ht="15.75" customHeight="1" x14ac:dyDescent="0.3">
      <c r="A3024" s="6">
        <v>850000</v>
      </c>
      <c r="B3024" s="2" t="s">
        <v>2389</v>
      </c>
      <c r="C3024" s="2" t="s">
        <v>20179</v>
      </c>
      <c r="D3024" t="s">
        <v>20196</v>
      </c>
      <c r="E3024" t="s">
        <v>20198</v>
      </c>
      <c r="F3024" t="s">
        <v>19452</v>
      </c>
      <c r="H3024" s="2">
        <v>15708</v>
      </c>
      <c r="I3024" s="2" t="s">
        <v>16961</v>
      </c>
      <c r="J3024" s="2" t="s">
        <v>14307</v>
      </c>
      <c r="K3024" s="2" t="s">
        <v>49</v>
      </c>
      <c r="L3024" s="2" t="s">
        <v>14308</v>
      </c>
      <c r="M3024" s="3">
        <v>5424916</v>
      </c>
      <c r="N3024" s="2" t="s">
        <v>14309</v>
      </c>
      <c r="O3024" s="2" t="s">
        <v>20142</v>
      </c>
      <c r="P3024" s="2" t="s">
        <v>62</v>
      </c>
      <c r="Q3024" s="4">
        <v>37812</v>
      </c>
      <c r="R3024" s="4" t="s">
        <v>20226</v>
      </c>
      <c r="S3024" s="6">
        <v>819939</v>
      </c>
      <c r="T3024" s="2">
        <v>107</v>
      </c>
      <c r="U3024" s="2" t="s">
        <v>63</v>
      </c>
      <c r="V3024" s="2" t="s">
        <v>54</v>
      </c>
      <c r="W3024" s="2" t="s">
        <v>14310</v>
      </c>
      <c r="X3024" s="2" t="s">
        <v>252</v>
      </c>
      <c r="Y3024" s="2">
        <v>56</v>
      </c>
      <c r="Z3024" s="7">
        <v>-30061</v>
      </c>
    </row>
    <row r="3025" spans="1:26" ht="15.75" customHeight="1" x14ac:dyDescent="0.3">
      <c r="A3025" s="6">
        <v>850000</v>
      </c>
      <c r="B3025" s="2" t="s">
        <v>939</v>
      </c>
      <c r="C3025" s="2" t="s">
        <v>13616</v>
      </c>
      <c r="D3025" t="s">
        <v>19452</v>
      </c>
      <c r="E3025" t="s">
        <v>19452</v>
      </c>
      <c r="F3025" t="s">
        <v>19452</v>
      </c>
      <c r="H3025" s="2">
        <v>84200</v>
      </c>
      <c r="I3025" s="2" t="s">
        <v>15543</v>
      </c>
      <c r="J3025" s="2" t="s">
        <v>14311</v>
      </c>
      <c r="K3025" s="2" t="s">
        <v>49</v>
      </c>
      <c r="L3025" s="2" t="s">
        <v>14312</v>
      </c>
      <c r="M3025" s="3">
        <v>14238376</v>
      </c>
      <c r="N3025" s="2" t="s">
        <v>14313</v>
      </c>
      <c r="O3025" s="2" t="s">
        <v>20143</v>
      </c>
      <c r="P3025" s="2" t="s">
        <v>62</v>
      </c>
      <c r="Q3025" s="4">
        <v>41152</v>
      </c>
      <c r="R3025" s="4" t="s">
        <v>20213</v>
      </c>
      <c r="S3025" s="6">
        <v>1243961</v>
      </c>
      <c r="T3025" s="2">
        <v>85</v>
      </c>
      <c r="U3025" s="2" t="s">
        <v>63</v>
      </c>
      <c r="V3025" s="2" t="s">
        <v>54</v>
      </c>
      <c r="W3025" s="2" t="s">
        <v>14314</v>
      </c>
      <c r="X3025" s="2" t="s">
        <v>205</v>
      </c>
      <c r="Y3025" s="2">
        <v>110</v>
      </c>
      <c r="Z3025" s="7">
        <v>393961</v>
      </c>
    </row>
    <row r="3026" spans="1:26" ht="15.75" customHeight="1" x14ac:dyDescent="0.3">
      <c r="A3026" s="6">
        <v>800000</v>
      </c>
      <c r="B3026" s="2" t="s">
        <v>357</v>
      </c>
      <c r="C3026" s="2" t="s">
        <v>20179</v>
      </c>
      <c r="D3026" t="s">
        <v>20198</v>
      </c>
      <c r="E3026" t="s">
        <v>19452</v>
      </c>
      <c r="F3026" t="s">
        <v>19452</v>
      </c>
      <c r="H3026" s="2">
        <v>47889</v>
      </c>
      <c r="I3026" s="2" t="s">
        <v>16005</v>
      </c>
      <c r="J3026" s="2" t="s">
        <v>7782</v>
      </c>
      <c r="K3026" s="2" t="s">
        <v>49</v>
      </c>
      <c r="L3026" s="2" t="s">
        <v>14315</v>
      </c>
      <c r="M3026" s="2" t="s">
        <v>14316</v>
      </c>
      <c r="N3026" s="2" t="s">
        <v>14317</v>
      </c>
      <c r="O3026" s="2" t="s">
        <v>16005</v>
      </c>
      <c r="P3026" s="2" t="s">
        <v>62</v>
      </c>
      <c r="Q3026" s="4">
        <v>34250</v>
      </c>
      <c r="R3026" s="4" t="s">
        <v>20236</v>
      </c>
      <c r="S3026" s="6">
        <v>1001437</v>
      </c>
      <c r="T3026" s="2">
        <v>114</v>
      </c>
      <c r="U3026" s="2" t="s">
        <v>63</v>
      </c>
      <c r="V3026" s="2" t="s">
        <v>54</v>
      </c>
      <c r="W3026" s="2" t="s">
        <v>14318</v>
      </c>
      <c r="X3026" s="2" t="s">
        <v>420</v>
      </c>
      <c r="Y3026" s="2">
        <v>10</v>
      </c>
      <c r="Z3026" s="7">
        <v>201437</v>
      </c>
    </row>
    <row r="3027" spans="1:26" ht="15.75" customHeight="1" x14ac:dyDescent="0.3">
      <c r="A3027" s="6">
        <v>800000</v>
      </c>
      <c r="B3027" s="2" t="s">
        <v>6546</v>
      </c>
      <c r="C3027" s="2" t="s">
        <v>20187</v>
      </c>
      <c r="D3027" t="s">
        <v>20196</v>
      </c>
      <c r="E3027" t="s">
        <v>19452</v>
      </c>
      <c r="F3027" t="s">
        <v>19452</v>
      </c>
      <c r="G3027" s="2" t="s">
        <v>14319</v>
      </c>
      <c r="H3027" s="2">
        <v>14451</v>
      </c>
      <c r="I3027" s="2" t="s">
        <v>17055</v>
      </c>
      <c r="J3027" s="2" t="s">
        <v>14320</v>
      </c>
      <c r="K3027" s="2" t="s">
        <v>14321</v>
      </c>
      <c r="L3027" s="2" t="s">
        <v>14322</v>
      </c>
      <c r="M3027" s="3">
        <v>11205726</v>
      </c>
      <c r="N3027" s="2" t="s">
        <v>14323</v>
      </c>
      <c r="O3027" s="2" t="s">
        <v>20144</v>
      </c>
      <c r="P3027" s="2" t="s">
        <v>13370</v>
      </c>
      <c r="Q3027" s="4">
        <v>39822</v>
      </c>
      <c r="R3027" s="4" t="s">
        <v>20210</v>
      </c>
      <c r="S3027" s="6">
        <v>1984662</v>
      </c>
      <c r="T3027" s="2">
        <v>91</v>
      </c>
      <c r="U3027" s="2" t="s">
        <v>13371</v>
      </c>
      <c r="V3027" s="2" t="s">
        <v>54</v>
      </c>
      <c r="W3027" s="2" t="s">
        <v>14324</v>
      </c>
      <c r="X3027" s="2" t="s">
        <v>88</v>
      </c>
      <c r="Y3027" s="2">
        <v>311</v>
      </c>
      <c r="Z3027" s="7">
        <v>1184662</v>
      </c>
    </row>
    <row r="3028" spans="1:26" ht="15.75" customHeight="1" x14ac:dyDescent="0.3">
      <c r="A3028" s="6">
        <v>777000</v>
      </c>
      <c r="B3028" s="2" t="s">
        <v>2367</v>
      </c>
      <c r="C3028" s="2" t="s">
        <v>13616</v>
      </c>
      <c r="D3028" t="s">
        <v>20197</v>
      </c>
      <c r="E3028" t="s">
        <v>19452</v>
      </c>
      <c r="F3028" t="s">
        <v>19452</v>
      </c>
      <c r="H3028" s="2">
        <v>838</v>
      </c>
      <c r="I3028" s="2" t="s">
        <v>19047</v>
      </c>
      <c r="J3028" s="2" t="s">
        <v>14325</v>
      </c>
      <c r="K3028" s="2" t="s">
        <v>49</v>
      </c>
      <c r="L3028" s="2" t="s">
        <v>14326</v>
      </c>
      <c r="M3028" s="3">
        <v>19326115</v>
      </c>
      <c r="N3028" s="2" t="s">
        <v>14327</v>
      </c>
      <c r="O3028" s="2" t="s">
        <v>19460</v>
      </c>
      <c r="P3028" s="2" t="s">
        <v>62</v>
      </c>
      <c r="Q3028" s="4">
        <v>26877</v>
      </c>
      <c r="R3028" s="4" t="s">
        <v>20253</v>
      </c>
      <c r="S3028" s="6">
        <v>140000000</v>
      </c>
      <c r="T3028" s="2">
        <v>110</v>
      </c>
      <c r="U3028" s="2" t="s">
        <v>63</v>
      </c>
      <c r="V3028" s="2" t="s">
        <v>54</v>
      </c>
      <c r="W3028" s="2" t="s">
        <v>14328</v>
      </c>
      <c r="X3028" s="2" t="s">
        <v>65</v>
      </c>
      <c r="Y3028" s="2">
        <v>324</v>
      </c>
      <c r="Z3028" s="7">
        <v>139223000</v>
      </c>
    </row>
    <row r="3029" spans="1:26" ht="15.75" customHeight="1" x14ac:dyDescent="0.3">
      <c r="A3029" s="6">
        <v>750000</v>
      </c>
      <c r="B3029" s="2" t="s">
        <v>14329</v>
      </c>
      <c r="C3029" s="2" t="s">
        <v>13616</v>
      </c>
      <c r="D3029" t="s">
        <v>20198</v>
      </c>
      <c r="E3029" t="s">
        <v>20199</v>
      </c>
      <c r="F3029" t="s">
        <v>20197</v>
      </c>
      <c r="H3029" s="2">
        <v>84332</v>
      </c>
      <c r="I3029" s="2" t="s">
        <v>15539</v>
      </c>
      <c r="J3029" s="2" t="s">
        <v>14330</v>
      </c>
      <c r="K3029" s="2" t="s">
        <v>49</v>
      </c>
      <c r="L3029" s="2" t="s">
        <v>14331</v>
      </c>
      <c r="M3029" s="3">
        <v>25186002</v>
      </c>
      <c r="N3029" s="2" t="s">
        <v>14332</v>
      </c>
      <c r="O3029" s="2" t="s">
        <v>20131</v>
      </c>
      <c r="P3029" s="2" t="s">
        <v>62</v>
      </c>
      <c r="Q3029" s="4">
        <v>41068</v>
      </c>
      <c r="R3029" s="4" t="s">
        <v>20213</v>
      </c>
      <c r="S3029" s="6">
        <v>4007792</v>
      </c>
      <c r="T3029" s="2">
        <v>85</v>
      </c>
      <c r="U3029" s="2" t="s">
        <v>63</v>
      </c>
      <c r="V3029" s="2" t="s">
        <v>54</v>
      </c>
      <c r="W3029" s="2" t="s">
        <v>14333</v>
      </c>
      <c r="X3029" s="2" t="s">
        <v>259</v>
      </c>
      <c r="Y3029" s="2">
        <v>556</v>
      </c>
      <c r="Z3029" s="7">
        <v>3257792</v>
      </c>
    </row>
    <row r="3030" spans="1:26" ht="15.75" customHeight="1" x14ac:dyDescent="0.3">
      <c r="A3030" s="6">
        <v>500000</v>
      </c>
      <c r="B3030" s="2" t="s">
        <v>10530</v>
      </c>
      <c r="C3030" s="2" t="s">
        <v>20187</v>
      </c>
      <c r="D3030" t="s">
        <v>20201</v>
      </c>
      <c r="E3030" t="s">
        <v>20193</v>
      </c>
      <c r="F3030" t="s">
        <v>19452</v>
      </c>
      <c r="G3030" s="2" t="s">
        <v>14334</v>
      </c>
      <c r="H3030" s="2">
        <v>74725</v>
      </c>
      <c r="I3030" s="2" t="s">
        <v>15660</v>
      </c>
      <c r="J3030" s="2" t="s">
        <v>14335</v>
      </c>
      <c r="K3030" s="2" t="s">
        <v>49</v>
      </c>
      <c r="L3030" s="2" t="s">
        <v>14336</v>
      </c>
      <c r="M3030" s="3">
        <v>12203041</v>
      </c>
      <c r="N3030" s="2" t="s">
        <v>14337</v>
      </c>
      <c r="O3030" s="2" t="s">
        <v>20145</v>
      </c>
      <c r="P3030" s="2" t="s">
        <v>3537</v>
      </c>
      <c r="Q3030" s="4">
        <v>40788</v>
      </c>
      <c r="R3030" s="4" t="s">
        <v>20219</v>
      </c>
      <c r="S3030" s="6">
        <v>171760</v>
      </c>
      <c r="T3030" s="2">
        <v>95</v>
      </c>
      <c r="U3030" s="2" t="s">
        <v>6685</v>
      </c>
      <c r="V3030" s="2" t="s">
        <v>54</v>
      </c>
      <c r="X3030" s="2" t="s">
        <v>281</v>
      </c>
      <c r="Y3030" s="2">
        <v>210</v>
      </c>
      <c r="Z3030" s="7">
        <v>-328240</v>
      </c>
    </row>
    <row r="3031" spans="1:26" ht="15.75" customHeight="1" x14ac:dyDescent="0.3">
      <c r="A3031" s="6">
        <v>750000</v>
      </c>
      <c r="B3031" s="2" t="s">
        <v>3435</v>
      </c>
      <c r="C3031" s="2" t="s">
        <v>20187</v>
      </c>
      <c r="D3031" t="s">
        <v>20201</v>
      </c>
      <c r="E3031" t="s">
        <v>19452</v>
      </c>
      <c r="F3031" t="s">
        <v>19452</v>
      </c>
      <c r="G3031" s="2" t="s">
        <v>14338</v>
      </c>
      <c r="H3031" s="2">
        <v>58428</v>
      </c>
      <c r="I3031" s="2" t="s">
        <v>15846</v>
      </c>
      <c r="J3031" s="2" t="s">
        <v>14339</v>
      </c>
      <c r="K3031" s="2" t="s">
        <v>49</v>
      </c>
      <c r="L3031" s="2" t="s">
        <v>14340</v>
      </c>
      <c r="M3031" s="3">
        <v>14386807</v>
      </c>
      <c r="N3031" s="2" t="s">
        <v>14341</v>
      </c>
      <c r="O3031" s="2" t="s">
        <v>20062</v>
      </c>
      <c r="P3031" s="2" t="s">
        <v>62</v>
      </c>
      <c r="Q3031" s="4">
        <v>40878</v>
      </c>
      <c r="R3031" s="4" t="s">
        <v>20219</v>
      </c>
      <c r="S3031" s="6">
        <v>78396</v>
      </c>
      <c r="T3031" s="2">
        <v>102</v>
      </c>
      <c r="U3031" s="2" t="s">
        <v>63</v>
      </c>
      <c r="V3031" s="2" t="s">
        <v>54</v>
      </c>
      <c r="W3031" s="2" t="s">
        <v>14342</v>
      </c>
      <c r="X3031" s="2" t="s">
        <v>129</v>
      </c>
      <c r="Y3031" s="2">
        <v>219</v>
      </c>
      <c r="Z3031" s="7">
        <v>-671604</v>
      </c>
    </row>
    <row r="3032" spans="1:26" ht="15.75" customHeight="1" x14ac:dyDescent="0.3">
      <c r="A3032" s="6">
        <v>730000</v>
      </c>
      <c r="B3032" s="2" t="s">
        <v>4937</v>
      </c>
      <c r="C3032" s="2" t="s">
        <v>20183</v>
      </c>
      <c r="D3032" t="s">
        <v>19452</v>
      </c>
      <c r="E3032" t="s">
        <v>19452</v>
      </c>
      <c r="F3032" t="s">
        <v>19452</v>
      </c>
      <c r="H3032" s="2">
        <v>288</v>
      </c>
      <c r="I3032" s="2" t="s">
        <v>19293</v>
      </c>
      <c r="J3032" s="2" t="s">
        <v>14343</v>
      </c>
      <c r="K3032" s="2" t="s">
        <v>49</v>
      </c>
      <c r="L3032" s="2" t="s">
        <v>14344</v>
      </c>
      <c r="M3032" s="3">
        <v>18644023</v>
      </c>
      <c r="N3032" s="2" t="s">
        <v>14345</v>
      </c>
      <c r="O3032" s="2" t="s">
        <v>19517</v>
      </c>
      <c r="P3032" s="2" t="s">
        <v>62</v>
      </c>
      <c r="Q3032" s="4">
        <v>19080</v>
      </c>
      <c r="R3032" s="4" t="s">
        <v>20276</v>
      </c>
      <c r="S3032" s="6">
        <v>8000000</v>
      </c>
      <c r="T3032" s="2">
        <v>85</v>
      </c>
      <c r="U3032" s="2" t="s">
        <v>63</v>
      </c>
      <c r="V3032" s="2" t="s">
        <v>54</v>
      </c>
      <c r="W3032" s="2" t="s">
        <v>14346</v>
      </c>
      <c r="X3032" s="2" t="s">
        <v>81</v>
      </c>
      <c r="Y3032" s="2">
        <v>334</v>
      </c>
      <c r="Z3032" s="7">
        <v>7270000</v>
      </c>
    </row>
    <row r="3033" spans="1:26" ht="15.75" customHeight="1" x14ac:dyDescent="0.3">
      <c r="A3033" s="6">
        <v>700000</v>
      </c>
      <c r="B3033" s="2" t="s">
        <v>7636</v>
      </c>
      <c r="C3033" s="2" t="s">
        <v>20188</v>
      </c>
      <c r="D3033" t="s">
        <v>19452</v>
      </c>
      <c r="E3033" t="s">
        <v>19452</v>
      </c>
      <c r="F3033" t="s">
        <v>19452</v>
      </c>
      <c r="H3033" s="2">
        <v>14275</v>
      </c>
      <c r="I3033" s="2" t="s">
        <v>17086</v>
      </c>
      <c r="J3033" s="2" t="s">
        <v>14347</v>
      </c>
      <c r="K3033" s="2" t="s">
        <v>49</v>
      </c>
      <c r="L3033" s="2" t="s">
        <v>14348</v>
      </c>
      <c r="M3033" s="3">
        <v>9188431</v>
      </c>
      <c r="N3033" s="2" t="s">
        <v>14349</v>
      </c>
      <c r="O3033" s="2" t="s">
        <v>19803</v>
      </c>
      <c r="P3033" s="2" t="s">
        <v>62</v>
      </c>
      <c r="Q3033" s="4">
        <v>34589</v>
      </c>
      <c r="R3033" s="4" t="s">
        <v>20233</v>
      </c>
      <c r="S3033" s="6">
        <v>7830611</v>
      </c>
      <c r="T3033" s="2">
        <v>171</v>
      </c>
      <c r="U3033" s="2" t="s">
        <v>63</v>
      </c>
      <c r="V3033" s="2" t="s">
        <v>54</v>
      </c>
      <c r="W3033" s="2" t="s">
        <v>14350</v>
      </c>
      <c r="X3033" s="2" t="s">
        <v>463</v>
      </c>
      <c r="Y3033" s="2">
        <v>87</v>
      </c>
      <c r="Z3033" s="7">
        <v>7130611</v>
      </c>
    </row>
    <row r="3034" spans="1:26" ht="15.75" customHeight="1" x14ac:dyDescent="0.3">
      <c r="A3034" s="6">
        <v>700000</v>
      </c>
      <c r="B3034" s="2" t="s">
        <v>1125</v>
      </c>
      <c r="C3034" s="2" t="s">
        <v>20179</v>
      </c>
      <c r="D3034" t="s">
        <v>19452</v>
      </c>
      <c r="E3034" t="s">
        <v>19452</v>
      </c>
      <c r="F3034" t="s">
        <v>19452</v>
      </c>
      <c r="G3034" s="2" t="s">
        <v>14352</v>
      </c>
      <c r="H3034" s="2">
        <v>7859</v>
      </c>
      <c r="I3034" s="2" t="s">
        <v>18393</v>
      </c>
      <c r="J3034" s="2" t="s">
        <v>14353</v>
      </c>
      <c r="K3034" s="2" t="s">
        <v>49</v>
      </c>
      <c r="L3034" s="2" t="s">
        <v>14354</v>
      </c>
      <c r="M3034" s="3">
        <v>12378031</v>
      </c>
      <c r="N3034" s="2" t="s">
        <v>14355</v>
      </c>
      <c r="O3034" s="2" t="s">
        <v>19974</v>
      </c>
      <c r="P3034" s="2" t="s">
        <v>62</v>
      </c>
      <c r="Q3034" s="4">
        <v>38940</v>
      </c>
      <c r="R3034" s="4" t="s">
        <v>20216</v>
      </c>
      <c r="S3034" s="6">
        <v>4911725</v>
      </c>
      <c r="T3034" s="2">
        <v>107</v>
      </c>
      <c r="U3034" s="2" t="s">
        <v>63</v>
      </c>
      <c r="V3034" s="2" t="s">
        <v>54</v>
      </c>
      <c r="W3034" s="2" t="s">
        <v>14356</v>
      </c>
      <c r="X3034" s="2" t="s">
        <v>154</v>
      </c>
      <c r="Y3034" s="2">
        <v>240</v>
      </c>
      <c r="Z3034" s="7">
        <v>4211725</v>
      </c>
    </row>
    <row r="3035" spans="1:26" ht="15.75" customHeight="1" x14ac:dyDescent="0.3">
      <c r="A3035" s="6">
        <v>700000</v>
      </c>
      <c r="B3035" s="2" t="s">
        <v>1125</v>
      </c>
      <c r="C3035" s="2" t="s">
        <v>20179</v>
      </c>
      <c r="D3035" t="s">
        <v>19452</v>
      </c>
      <c r="E3035" t="s">
        <v>19452</v>
      </c>
      <c r="F3035" t="s">
        <v>19452</v>
      </c>
      <c r="G3035" s="2" t="s">
        <v>14357</v>
      </c>
      <c r="H3035" s="2">
        <v>302579</v>
      </c>
      <c r="I3035" s="2" t="s">
        <v>14815</v>
      </c>
      <c r="J3035" s="2" t="s">
        <v>14358</v>
      </c>
      <c r="K3035" s="2" t="s">
        <v>49</v>
      </c>
      <c r="L3035" s="2" t="s">
        <v>14359</v>
      </c>
      <c r="M3035" s="2" t="s">
        <v>14360</v>
      </c>
      <c r="N3035" s="2" t="s">
        <v>14361</v>
      </c>
      <c r="O3035" s="2" t="s">
        <v>20146</v>
      </c>
      <c r="P3035" s="2" t="s">
        <v>62</v>
      </c>
      <c r="Q3035" s="4">
        <v>36441</v>
      </c>
      <c r="R3035" s="4" t="s">
        <v>20224</v>
      </c>
      <c r="S3035" s="6">
        <v>10508</v>
      </c>
      <c r="T3035" s="2">
        <v>107</v>
      </c>
      <c r="U3035" s="2" t="s">
        <v>63</v>
      </c>
      <c r="V3035" s="2" t="s">
        <v>54</v>
      </c>
      <c r="W3035" s="2" t="s">
        <v>14362</v>
      </c>
      <c r="X3035" s="2" t="s">
        <v>6660</v>
      </c>
      <c r="Y3035" s="2">
        <v>0</v>
      </c>
      <c r="Z3035" s="7">
        <v>-689492</v>
      </c>
    </row>
    <row r="3036" spans="1:26" ht="15.75" customHeight="1" x14ac:dyDescent="0.3">
      <c r="A3036" s="6">
        <v>609000</v>
      </c>
      <c r="B3036" s="2" t="s">
        <v>5737</v>
      </c>
      <c r="C3036" s="2" t="s">
        <v>13616</v>
      </c>
      <c r="D3036" t="s">
        <v>20207</v>
      </c>
      <c r="E3036" t="s">
        <v>20198</v>
      </c>
      <c r="F3036" t="s">
        <v>19452</v>
      </c>
      <c r="H3036" s="2">
        <v>3080</v>
      </c>
      <c r="I3036" s="2" t="s">
        <v>18639</v>
      </c>
      <c r="J3036" s="2" t="s">
        <v>14363</v>
      </c>
      <c r="K3036" s="2" t="s">
        <v>49</v>
      </c>
      <c r="L3036" s="2" t="s">
        <v>14364</v>
      </c>
      <c r="M3036" s="3">
        <v>3898498</v>
      </c>
      <c r="N3036" s="2" t="s">
        <v>13014</v>
      </c>
      <c r="O3036" s="2" t="s">
        <v>19638</v>
      </c>
      <c r="P3036" s="2" t="s">
        <v>62</v>
      </c>
      <c r="Q3036" s="4">
        <v>13033</v>
      </c>
      <c r="R3036" s="4" t="s">
        <v>20292</v>
      </c>
      <c r="S3036" s="6">
        <v>3202000</v>
      </c>
      <c r="T3036" s="2">
        <v>101</v>
      </c>
      <c r="U3036" s="2" t="s">
        <v>326</v>
      </c>
      <c r="V3036" s="2" t="s">
        <v>54</v>
      </c>
      <c r="W3036" s="2" t="s">
        <v>14365</v>
      </c>
      <c r="X3036" s="2" t="s">
        <v>103</v>
      </c>
      <c r="Y3036" s="2">
        <v>59</v>
      </c>
      <c r="Z3036" s="7">
        <v>2593000</v>
      </c>
    </row>
    <row r="3037" spans="1:26" ht="15.75" customHeight="1" x14ac:dyDescent="0.3">
      <c r="A3037" s="6">
        <v>60000</v>
      </c>
      <c r="B3037" s="2" t="s">
        <v>4645</v>
      </c>
      <c r="C3037" s="2" t="s">
        <v>20187</v>
      </c>
      <c r="D3037" t="s">
        <v>20204</v>
      </c>
      <c r="E3037" t="s">
        <v>19452</v>
      </c>
      <c r="F3037" t="s">
        <v>19452</v>
      </c>
      <c r="G3037" s="2" t="s">
        <v>14366</v>
      </c>
      <c r="H3037" s="2">
        <v>2667</v>
      </c>
      <c r="I3037" s="2" t="s">
        <v>18677</v>
      </c>
      <c r="J3037" s="2" t="s">
        <v>14367</v>
      </c>
      <c r="K3037" s="2" t="s">
        <v>49</v>
      </c>
      <c r="L3037" s="2" t="s">
        <v>14368</v>
      </c>
      <c r="M3037" s="3">
        <v>41690578</v>
      </c>
      <c r="N3037" s="2" t="s">
        <v>10337</v>
      </c>
      <c r="O3037" s="2" t="s">
        <v>19874</v>
      </c>
      <c r="P3037" s="2" t="s">
        <v>62</v>
      </c>
      <c r="Q3037" s="4">
        <v>36355</v>
      </c>
      <c r="R3037" s="4" t="s">
        <v>20224</v>
      </c>
      <c r="S3037" s="6">
        <v>248000000</v>
      </c>
      <c r="T3037" s="2">
        <v>81</v>
      </c>
      <c r="U3037" s="2" t="s">
        <v>63</v>
      </c>
      <c r="V3037" s="2" t="s">
        <v>54</v>
      </c>
      <c r="W3037" s="2" t="s">
        <v>14369</v>
      </c>
      <c r="X3037" s="2" t="s">
        <v>74</v>
      </c>
      <c r="Y3037" s="2">
        <v>1055</v>
      </c>
      <c r="Z3037" s="7">
        <v>247940000</v>
      </c>
    </row>
    <row r="3038" spans="1:26" ht="15.75" customHeight="1" x14ac:dyDescent="0.3">
      <c r="A3038" s="6">
        <v>560000</v>
      </c>
      <c r="B3038" s="2" t="s">
        <v>5205</v>
      </c>
      <c r="C3038" s="2" t="s">
        <v>13616</v>
      </c>
      <c r="D3038" t="s">
        <v>20207</v>
      </c>
      <c r="E3038" t="s">
        <v>19452</v>
      </c>
      <c r="F3038" t="s">
        <v>19452</v>
      </c>
      <c r="G3038" s="2" t="s">
        <v>14370</v>
      </c>
      <c r="H3038" s="2">
        <v>704</v>
      </c>
      <c r="I3038" s="2" t="s">
        <v>19105</v>
      </c>
      <c r="J3038" s="2" t="s">
        <v>14371</v>
      </c>
      <c r="K3038" s="2" t="s">
        <v>49</v>
      </c>
      <c r="L3038" s="2" t="s">
        <v>14372</v>
      </c>
      <c r="M3038" s="3">
        <v>10730056</v>
      </c>
      <c r="N3038" s="2" t="s">
        <v>14373</v>
      </c>
      <c r="O3038" s="2" t="s">
        <v>20147</v>
      </c>
      <c r="P3038" s="2" t="s">
        <v>3537</v>
      </c>
      <c r="Q3038" s="4">
        <v>23564</v>
      </c>
      <c r="R3038" s="4" t="s">
        <v>20262</v>
      </c>
      <c r="S3038" s="6">
        <v>12299668</v>
      </c>
      <c r="T3038" s="2">
        <v>88</v>
      </c>
      <c r="U3038" s="2" t="s">
        <v>63</v>
      </c>
      <c r="V3038" s="2" t="s">
        <v>54</v>
      </c>
      <c r="W3038" s="2" t="s">
        <v>14374</v>
      </c>
      <c r="X3038" s="2" t="s">
        <v>109</v>
      </c>
      <c r="Y3038" s="2">
        <v>168</v>
      </c>
      <c r="Z3038" s="7">
        <v>11739668</v>
      </c>
    </row>
    <row r="3039" spans="1:26" ht="15.75" customHeight="1" x14ac:dyDescent="0.3">
      <c r="A3039" s="6">
        <v>500000</v>
      </c>
      <c r="B3039" s="2" t="s">
        <v>1125</v>
      </c>
      <c r="C3039" s="2" t="s">
        <v>20179</v>
      </c>
      <c r="D3039" t="s">
        <v>19452</v>
      </c>
      <c r="E3039" t="s">
        <v>19452</v>
      </c>
      <c r="F3039" t="s">
        <v>19452</v>
      </c>
      <c r="G3039" s="2" t="s">
        <v>14375</v>
      </c>
      <c r="H3039" s="2">
        <v>14438</v>
      </c>
      <c r="I3039" s="2" t="s">
        <v>17058</v>
      </c>
      <c r="J3039" s="2" t="s">
        <v>14376</v>
      </c>
      <c r="K3039" s="2" t="s">
        <v>49</v>
      </c>
      <c r="L3039" s="2" t="s">
        <v>14377</v>
      </c>
      <c r="M3039" s="3">
        <v>6093989</v>
      </c>
      <c r="N3039" s="2" t="s">
        <v>14378</v>
      </c>
      <c r="O3039" s="2" t="s">
        <v>20148</v>
      </c>
      <c r="P3039" s="2" t="s">
        <v>62</v>
      </c>
      <c r="Q3039" s="4">
        <v>39717</v>
      </c>
      <c r="R3039" s="4" t="s">
        <v>20217</v>
      </c>
      <c r="S3039" s="6">
        <v>33456317</v>
      </c>
      <c r="T3039" s="2">
        <v>122</v>
      </c>
      <c r="U3039" s="2" t="s">
        <v>63</v>
      </c>
      <c r="V3039" s="2" t="s">
        <v>54</v>
      </c>
      <c r="W3039" s="2" t="s">
        <v>14379</v>
      </c>
      <c r="X3039" s="2" t="s">
        <v>142</v>
      </c>
      <c r="Y3039" s="2">
        <v>100</v>
      </c>
      <c r="Z3039" s="7">
        <v>32956317</v>
      </c>
    </row>
    <row r="3040" spans="1:26" ht="15.75" customHeight="1" x14ac:dyDescent="0.3">
      <c r="A3040" s="6">
        <v>130000</v>
      </c>
      <c r="B3040" s="2" t="s">
        <v>2559</v>
      </c>
      <c r="C3040" s="2" t="s">
        <v>20179</v>
      </c>
      <c r="D3040" t="s">
        <v>20201</v>
      </c>
      <c r="E3040" t="s">
        <v>19452</v>
      </c>
      <c r="F3040" t="s">
        <v>19452</v>
      </c>
      <c r="H3040" s="2">
        <v>83</v>
      </c>
      <c r="I3040" s="2" t="s">
        <v>19389</v>
      </c>
      <c r="J3040" s="2" t="s">
        <v>14380</v>
      </c>
      <c r="K3040" s="2" t="s">
        <v>49</v>
      </c>
      <c r="L3040" s="2" t="s">
        <v>14381</v>
      </c>
      <c r="M3040" s="3">
        <v>15611857</v>
      </c>
      <c r="N3040" s="2" t="s">
        <v>14382</v>
      </c>
      <c r="O3040" s="2" t="s">
        <v>20149</v>
      </c>
      <c r="P3040" s="2" t="s">
        <v>62</v>
      </c>
      <c r="Q3040" s="4">
        <v>38205</v>
      </c>
      <c r="R3040" s="4" t="s">
        <v>20223</v>
      </c>
      <c r="S3040" s="6">
        <v>54667954</v>
      </c>
      <c r="T3040" s="2">
        <v>79</v>
      </c>
      <c r="U3040" s="2" t="s">
        <v>63</v>
      </c>
      <c r="V3040" s="2" t="s">
        <v>54</v>
      </c>
      <c r="W3040" s="2" t="s">
        <v>14383</v>
      </c>
      <c r="X3040" s="2" t="s">
        <v>129</v>
      </c>
      <c r="Y3040" s="2">
        <v>315</v>
      </c>
      <c r="Z3040" s="7">
        <v>54537954</v>
      </c>
    </row>
    <row r="3041" spans="1:26" ht="15.75" customHeight="1" x14ac:dyDescent="0.3">
      <c r="A3041" s="6">
        <v>500000</v>
      </c>
      <c r="B3041" s="2" t="s">
        <v>9756</v>
      </c>
      <c r="C3041" s="2" t="s">
        <v>20187</v>
      </c>
      <c r="D3041" t="s">
        <v>20199</v>
      </c>
      <c r="E3041" t="s">
        <v>19452</v>
      </c>
      <c r="F3041" t="s">
        <v>19452</v>
      </c>
      <c r="H3041" s="2">
        <v>30315</v>
      </c>
      <c r="I3041" s="2" t="s">
        <v>16409</v>
      </c>
      <c r="J3041" s="2" t="s">
        <v>14384</v>
      </c>
      <c r="K3041" s="2" t="s">
        <v>49</v>
      </c>
      <c r="L3041" s="2" t="s">
        <v>14385</v>
      </c>
      <c r="M3041" s="3">
        <v>2537032</v>
      </c>
      <c r="N3041" s="2" t="s">
        <v>14386</v>
      </c>
      <c r="O3041" s="2" t="s">
        <v>20150</v>
      </c>
      <c r="P3041" s="2" t="s">
        <v>62</v>
      </c>
      <c r="Q3041" s="4">
        <v>28361</v>
      </c>
      <c r="R3041" s="4" t="s">
        <v>20256</v>
      </c>
      <c r="S3041" s="6">
        <v>17000000</v>
      </c>
      <c r="T3041" s="2">
        <v>97</v>
      </c>
      <c r="U3041" s="2" t="s">
        <v>63</v>
      </c>
      <c r="V3041" s="2" t="s">
        <v>54</v>
      </c>
      <c r="W3041" s="2" t="s">
        <v>14387</v>
      </c>
      <c r="X3041" s="2" t="s">
        <v>122</v>
      </c>
      <c r="Y3041" s="2">
        <v>30</v>
      </c>
      <c r="Z3041" s="7">
        <v>16500000</v>
      </c>
    </row>
    <row r="3042" spans="1:26" ht="15.75" customHeight="1" x14ac:dyDescent="0.3">
      <c r="A3042" s="6">
        <v>500000</v>
      </c>
      <c r="B3042" s="2" t="s">
        <v>3758</v>
      </c>
      <c r="C3042" s="2" t="s">
        <v>20179</v>
      </c>
      <c r="D3042" t="s">
        <v>20196</v>
      </c>
      <c r="E3042" t="s">
        <v>19452</v>
      </c>
      <c r="F3042" t="s">
        <v>19452</v>
      </c>
      <c r="H3042" s="2">
        <v>2056</v>
      </c>
      <c r="I3042" s="2" t="s">
        <v>18766</v>
      </c>
      <c r="J3042" s="2" t="s">
        <v>14388</v>
      </c>
      <c r="K3042" s="2" t="s">
        <v>49</v>
      </c>
      <c r="L3042" s="2" t="s">
        <v>14389</v>
      </c>
      <c r="M3042" s="3">
        <v>11578545</v>
      </c>
      <c r="N3042" s="2" t="s">
        <v>14390</v>
      </c>
      <c r="O3042" s="2" t="s">
        <v>20137</v>
      </c>
      <c r="P3042" s="2" t="s">
        <v>62</v>
      </c>
      <c r="Q3042" s="4">
        <v>37647</v>
      </c>
      <c r="R3042" s="4" t="s">
        <v>20226</v>
      </c>
      <c r="S3042" s="6">
        <v>8679814</v>
      </c>
      <c r="T3042" s="2">
        <v>88</v>
      </c>
      <c r="U3042" s="2" t="s">
        <v>63</v>
      </c>
      <c r="V3042" s="2" t="s">
        <v>54</v>
      </c>
      <c r="W3042" s="2" t="s">
        <v>14391</v>
      </c>
      <c r="X3042" s="2" t="s">
        <v>103</v>
      </c>
      <c r="Y3042" s="2">
        <v>210</v>
      </c>
      <c r="Z3042" s="7">
        <v>8179814</v>
      </c>
    </row>
    <row r="3043" spans="1:26" ht="15.75" customHeight="1" x14ac:dyDescent="0.3">
      <c r="A3043" s="6">
        <v>2053648</v>
      </c>
      <c r="B3043" s="2" t="s">
        <v>7636</v>
      </c>
      <c r="C3043" s="2" t="s">
        <v>20188</v>
      </c>
      <c r="D3043" t="s">
        <v>19452</v>
      </c>
      <c r="E3043" t="s">
        <v>19452</v>
      </c>
      <c r="F3043" t="s">
        <v>19452</v>
      </c>
      <c r="H3043" s="2">
        <v>14271</v>
      </c>
      <c r="I3043" s="2" t="s">
        <v>17087</v>
      </c>
      <c r="J3043" s="2" t="s">
        <v>14392</v>
      </c>
      <c r="K3043" s="2" t="s">
        <v>49</v>
      </c>
      <c r="L3043" s="2" t="s">
        <v>14393</v>
      </c>
      <c r="M3043" s="3">
        <v>2778633</v>
      </c>
      <c r="N3043" s="2" t="s">
        <v>14394</v>
      </c>
      <c r="O3043" s="2" t="s">
        <v>19477</v>
      </c>
      <c r="P3043" s="2" t="s">
        <v>62</v>
      </c>
      <c r="Q3043" s="4">
        <v>36455</v>
      </c>
      <c r="R3043" s="4" t="s">
        <v>20224</v>
      </c>
      <c r="S3043" s="6">
        <v>500000</v>
      </c>
      <c r="T3043" s="2">
        <v>102</v>
      </c>
      <c r="U3043" s="2" t="s">
        <v>63</v>
      </c>
      <c r="V3043" s="2" t="s">
        <v>54</v>
      </c>
      <c r="X3043" s="2" t="s">
        <v>406</v>
      </c>
      <c r="Y3043" s="2">
        <v>17</v>
      </c>
      <c r="Z3043" s="7">
        <v>-1553648</v>
      </c>
    </row>
    <row r="3044" spans="1:26" ht="15.75" customHeight="1" x14ac:dyDescent="0.3">
      <c r="A3044" s="6">
        <v>500000</v>
      </c>
      <c r="B3044" s="2" t="s">
        <v>4346</v>
      </c>
      <c r="C3044" s="2" t="s">
        <v>20185</v>
      </c>
      <c r="D3044" t="s">
        <v>20197</v>
      </c>
      <c r="E3044" t="s">
        <v>19452</v>
      </c>
      <c r="F3044" t="s">
        <v>19452</v>
      </c>
      <c r="G3044" s="2" t="s">
        <v>14395</v>
      </c>
      <c r="H3044" s="2">
        <v>12281</v>
      </c>
      <c r="I3044" s="2" t="s">
        <v>17302</v>
      </c>
      <c r="J3044" s="2" t="s">
        <v>14396</v>
      </c>
      <c r="K3044" s="2" t="s">
        <v>49</v>
      </c>
      <c r="L3044" s="2" t="s">
        <v>14397</v>
      </c>
      <c r="M3044" s="3">
        <v>8519202</v>
      </c>
      <c r="N3044" s="2" t="s">
        <v>14398</v>
      </c>
      <c r="O3044" s="2" t="s">
        <v>20151</v>
      </c>
      <c r="P3044" s="2" t="s">
        <v>62</v>
      </c>
      <c r="Q3044" s="4">
        <v>38001</v>
      </c>
      <c r="R3044" s="4" t="s">
        <v>20223</v>
      </c>
      <c r="S3044" s="6">
        <v>603943</v>
      </c>
      <c r="T3044" s="2">
        <v>90</v>
      </c>
      <c r="U3044" s="2" t="s">
        <v>63</v>
      </c>
      <c r="V3044" s="2" t="s">
        <v>54</v>
      </c>
      <c r="W3044" s="2" t="s">
        <v>14399</v>
      </c>
      <c r="X3044" s="2" t="s">
        <v>65</v>
      </c>
      <c r="Y3044" s="2">
        <v>106</v>
      </c>
      <c r="Z3044" s="7">
        <v>103943</v>
      </c>
    </row>
    <row r="3045" spans="1:26" ht="15.75" customHeight="1" x14ac:dyDescent="0.3">
      <c r="A3045" s="6">
        <v>2000000</v>
      </c>
      <c r="B3045" s="2" t="s">
        <v>4635</v>
      </c>
      <c r="C3045" s="2" t="s">
        <v>20174</v>
      </c>
      <c r="D3045" t="s">
        <v>20197</v>
      </c>
      <c r="E3045" t="s">
        <v>19452</v>
      </c>
      <c r="F3045" t="s">
        <v>19452</v>
      </c>
      <c r="H3045" s="2">
        <v>346</v>
      </c>
      <c r="I3045" s="2" t="s">
        <v>19265</v>
      </c>
      <c r="J3045" s="2" t="s">
        <v>14400</v>
      </c>
      <c r="K3045" s="2" t="s">
        <v>638</v>
      </c>
      <c r="L3045" s="2" t="s">
        <v>14401</v>
      </c>
      <c r="M3045" s="3">
        <v>39756748</v>
      </c>
      <c r="N3045" s="2" t="s">
        <v>14402</v>
      </c>
      <c r="O3045" s="2" t="s">
        <v>20152</v>
      </c>
      <c r="P3045" s="2" t="s">
        <v>641</v>
      </c>
      <c r="Q3045" s="4">
        <v>19840</v>
      </c>
      <c r="R3045" s="4" t="s">
        <v>20272</v>
      </c>
      <c r="S3045" s="6">
        <v>271841</v>
      </c>
      <c r="T3045" s="2">
        <v>207</v>
      </c>
      <c r="U3045" s="2" t="s">
        <v>6690</v>
      </c>
      <c r="V3045" s="2" t="s">
        <v>54</v>
      </c>
      <c r="W3045" s="2" t="s">
        <v>14403</v>
      </c>
      <c r="X3045" s="2" t="s">
        <v>457</v>
      </c>
      <c r="Y3045" s="2">
        <v>878</v>
      </c>
      <c r="Z3045" s="7">
        <v>-1728159</v>
      </c>
    </row>
    <row r="3046" spans="1:26" ht="15.75" customHeight="1" x14ac:dyDescent="0.3">
      <c r="A3046" s="6">
        <v>500000</v>
      </c>
      <c r="B3046" s="2" t="s">
        <v>14404</v>
      </c>
      <c r="C3046" s="2" t="s">
        <v>13616</v>
      </c>
      <c r="D3046" t="s">
        <v>20197</v>
      </c>
      <c r="E3046" t="s">
        <v>20192</v>
      </c>
      <c r="F3046" t="s">
        <v>20203</v>
      </c>
      <c r="G3046" s="2" t="s">
        <v>14405</v>
      </c>
      <c r="H3046" s="2">
        <v>45649</v>
      </c>
      <c r="I3046" s="2" t="s">
        <v>16044</v>
      </c>
      <c r="J3046" s="2" t="s">
        <v>14406</v>
      </c>
      <c r="K3046" s="2" t="s">
        <v>49</v>
      </c>
      <c r="L3046" s="2" t="s">
        <v>14407</v>
      </c>
      <c r="M3046" s="3">
        <v>9108949</v>
      </c>
      <c r="N3046" s="2" t="s">
        <v>14408</v>
      </c>
      <c r="O3046" s="2" t="s">
        <v>19732</v>
      </c>
      <c r="P3046" s="2" t="s">
        <v>14409</v>
      </c>
      <c r="Q3046" s="4">
        <v>40368</v>
      </c>
      <c r="R3046" s="4" t="s">
        <v>20214</v>
      </c>
      <c r="S3046" s="6">
        <v>98017</v>
      </c>
      <c r="T3046" s="2">
        <v>85</v>
      </c>
      <c r="U3046" s="2" t="s">
        <v>63</v>
      </c>
      <c r="V3046" s="2" t="s">
        <v>54</v>
      </c>
      <c r="W3046" s="2" t="s">
        <v>14410</v>
      </c>
      <c r="X3046" s="2" t="s">
        <v>122</v>
      </c>
      <c r="Y3046" s="2">
        <v>251</v>
      </c>
      <c r="Z3046" s="7">
        <v>-401983</v>
      </c>
    </row>
    <row r="3047" spans="1:26" ht="15.75" customHeight="1" x14ac:dyDescent="0.3">
      <c r="A3047" s="6">
        <v>500000</v>
      </c>
      <c r="B3047" s="2" t="s">
        <v>3681</v>
      </c>
      <c r="C3047" s="2" t="s">
        <v>20179</v>
      </c>
      <c r="D3047" t="s">
        <v>20201</v>
      </c>
      <c r="E3047" t="s">
        <v>20199</v>
      </c>
      <c r="F3047" t="s">
        <v>19452</v>
      </c>
      <c r="G3047" s="2" t="s">
        <v>14411</v>
      </c>
      <c r="H3047" s="2">
        <v>43933</v>
      </c>
      <c r="I3047" s="2" t="s">
        <v>16099</v>
      </c>
      <c r="J3047" s="2" t="s">
        <v>14412</v>
      </c>
      <c r="K3047" s="2" t="s">
        <v>49</v>
      </c>
      <c r="L3047" s="2" t="s">
        <v>14413</v>
      </c>
      <c r="M3047" s="3">
        <v>26406001</v>
      </c>
      <c r="N3047" s="2" t="s">
        <v>14414</v>
      </c>
      <c r="O3047" s="2" t="s">
        <v>19516</v>
      </c>
      <c r="P3047" s="2" t="s">
        <v>3537</v>
      </c>
      <c r="Q3047" s="4">
        <v>40347</v>
      </c>
      <c r="R3047" s="4" t="s">
        <v>20214</v>
      </c>
      <c r="S3047" s="6">
        <v>4242978</v>
      </c>
      <c r="T3047" s="2">
        <v>94</v>
      </c>
      <c r="U3047" s="2" t="s">
        <v>708</v>
      </c>
      <c r="V3047" s="2" t="s">
        <v>54</v>
      </c>
      <c r="W3047" s="2" t="s">
        <v>14415</v>
      </c>
      <c r="X3047" s="2" t="s">
        <v>180</v>
      </c>
      <c r="Y3047" s="2">
        <v>587</v>
      </c>
      <c r="Z3047" s="7">
        <v>3742978</v>
      </c>
    </row>
    <row r="3048" spans="1:26" ht="15.75" customHeight="1" x14ac:dyDescent="0.3">
      <c r="A3048" s="6">
        <v>450000</v>
      </c>
      <c r="B3048" s="2" t="s">
        <v>357</v>
      </c>
      <c r="C3048" s="2" t="s">
        <v>20179</v>
      </c>
      <c r="D3048" t="s">
        <v>20198</v>
      </c>
      <c r="E3048" t="s">
        <v>19452</v>
      </c>
      <c r="F3048" t="s">
        <v>19452</v>
      </c>
      <c r="H3048" s="2">
        <v>15624</v>
      </c>
      <c r="I3048" s="2" t="s">
        <v>16971</v>
      </c>
      <c r="J3048" s="2" t="s">
        <v>14416</v>
      </c>
      <c r="K3048" s="2" t="s">
        <v>49</v>
      </c>
      <c r="L3048" s="2" t="s">
        <v>14417</v>
      </c>
      <c r="M3048" s="3">
        <v>4442355</v>
      </c>
      <c r="N3048" s="2" t="s">
        <v>14418</v>
      </c>
      <c r="O3048" s="2" t="s">
        <v>20153</v>
      </c>
      <c r="P3048" s="2" t="s">
        <v>71</v>
      </c>
      <c r="Q3048" s="4">
        <v>38875</v>
      </c>
      <c r="R3048" s="4" t="s">
        <v>20216</v>
      </c>
      <c r="S3048" s="6">
        <v>973525</v>
      </c>
      <c r="T3048" s="2">
        <v>84</v>
      </c>
      <c r="U3048" s="2" t="s">
        <v>63</v>
      </c>
      <c r="V3048" s="2" t="s">
        <v>54</v>
      </c>
      <c r="W3048" s="2" t="s">
        <v>13911</v>
      </c>
      <c r="X3048" s="2" t="s">
        <v>180</v>
      </c>
      <c r="Y3048" s="2">
        <v>38</v>
      </c>
      <c r="Z3048" s="7">
        <v>523525</v>
      </c>
    </row>
    <row r="3049" spans="1:26" ht="15.75" customHeight="1" x14ac:dyDescent="0.3">
      <c r="A3049" s="6">
        <v>439000</v>
      </c>
      <c r="B3049" s="2" t="s">
        <v>9283</v>
      </c>
      <c r="C3049" s="2" t="s">
        <v>20189</v>
      </c>
      <c r="D3049" t="s">
        <v>20196</v>
      </c>
      <c r="E3049" t="s">
        <v>20198</v>
      </c>
      <c r="F3049" t="s">
        <v>19452</v>
      </c>
      <c r="H3049" s="2">
        <v>3062</v>
      </c>
      <c r="I3049" s="2" t="s">
        <v>18641</v>
      </c>
      <c r="J3049" s="2" t="s">
        <v>14419</v>
      </c>
      <c r="K3049" s="2" t="s">
        <v>49</v>
      </c>
      <c r="L3049" s="2" t="s">
        <v>14420</v>
      </c>
      <c r="M3049" s="3">
        <v>1933366</v>
      </c>
      <c r="N3049" s="2" t="s">
        <v>3330</v>
      </c>
      <c r="O3049" s="2" t="s">
        <v>19445</v>
      </c>
      <c r="P3049" s="2" t="s">
        <v>62</v>
      </c>
      <c r="Q3049" s="4">
        <v>12087</v>
      </c>
      <c r="R3049" s="4" t="s">
        <v>20293</v>
      </c>
      <c r="S3049" s="6">
        <v>2281000</v>
      </c>
      <c r="T3049" s="2">
        <v>89</v>
      </c>
      <c r="U3049" s="2" t="s">
        <v>63</v>
      </c>
      <c r="V3049" s="2" t="s">
        <v>54</v>
      </c>
      <c r="X3049" s="2" t="s">
        <v>88</v>
      </c>
      <c r="Y3049" s="2">
        <v>37</v>
      </c>
      <c r="Z3049" s="7">
        <v>1842000</v>
      </c>
    </row>
    <row r="3050" spans="1:26" ht="15.75" customHeight="1" x14ac:dyDescent="0.3">
      <c r="A3050" s="6">
        <v>400000</v>
      </c>
      <c r="B3050" s="2" t="s">
        <v>939</v>
      </c>
      <c r="C3050" s="2" t="s">
        <v>13616</v>
      </c>
      <c r="D3050" t="s">
        <v>19452</v>
      </c>
      <c r="E3050" t="s">
        <v>19452</v>
      </c>
      <c r="F3050" t="s">
        <v>19452</v>
      </c>
      <c r="H3050" s="2">
        <v>8193</v>
      </c>
      <c r="I3050" s="2" t="s">
        <v>18363</v>
      </c>
      <c r="J3050" s="2" t="s">
        <v>14421</v>
      </c>
      <c r="K3050" s="2" t="s">
        <v>49</v>
      </c>
      <c r="L3050" s="2" t="s">
        <v>14422</v>
      </c>
      <c r="M3050" s="3">
        <v>23603514</v>
      </c>
      <c r="N3050" s="2" t="s">
        <v>14423</v>
      </c>
      <c r="O3050" s="2" t="s">
        <v>19449</v>
      </c>
      <c r="P3050" s="2" t="s">
        <v>62</v>
      </c>
      <c r="Q3050" s="4">
        <v>38149</v>
      </c>
      <c r="R3050" s="4" t="s">
        <v>20223</v>
      </c>
      <c r="S3050" s="6">
        <v>46118097</v>
      </c>
      <c r="T3050" s="2">
        <v>95</v>
      </c>
      <c r="U3050" s="2" t="s">
        <v>63</v>
      </c>
      <c r="V3050" s="2" t="s">
        <v>54</v>
      </c>
      <c r="W3050" s="2" t="s">
        <v>14424</v>
      </c>
      <c r="X3050" s="2" t="s">
        <v>252</v>
      </c>
      <c r="Y3050" s="2">
        <v>554</v>
      </c>
      <c r="Z3050" s="7">
        <v>45718097</v>
      </c>
    </row>
    <row r="3051" spans="1:26" ht="15.75" customHeight="1" x14ac:dyDescent="0.3">
      <c r="A3051" s="6">
        <v>15000</v>
      </c>
      <c r="B3051" s="2" t="s">
        <v>4645</v>
      </c>
      <c r="C3051" s="2" t="s">
        <v>20187</v>
      </c>
      <c r="D3051" t="s">
        <v>20204</v>
      </c>
      <c r="E3051" t="s">
        <v>19452</v>
      </c>
      <c r="F3051" t="s">
        <v>19452</v>
      </c>
      <c r="G3051" s="2" t="s">
        <v>14425</v>
      </c>
      <c r="H3051" s="2">
        <v>23827</v>
      </c>
      <c r="I3051" s="2" t="s">
        <v>16602</v>
      </c>
      <c r="J3051" s="2" t="s">
        <v>14426</v>
      </c>
      <c r="K3051" s="2" t="s">
        <v>49</v>
      </c>
      <c r="L3051" s="2" t="s">
        <v>14427</v>
      </c>
      <c r="M3051" s="3">
        <v>47456823</v>
      </c>
      <c r="N3051" s="2" t="s">
        <v>14428</v>
      </c>
      <c r="O3051" s="2" t="s">
        <v>19943</v>
      </c>
      <c r="P3051" s="2" t="s">
        <v>62</v>
      </c>
      <c r="Q3051" s="4">
        <v>39339</v>
      </c>
      <c r="R3051" s="4" t="s">
        <v>20211</v>
      </c>
      <c r="S3051" s="6">
        <v>193355800</v>
      </c>
      <c r="T3051" s="2">
        <v>86</v>
      </c>
      <c r="U3051" s="2" t="s">
        <v>63</v>
      </c>
      <c r="V3051" s="2" t="s">
        <v>54</v>
      </c>
      <c r="W3051" s="2" t="s">
        <v>14429</v>
      </c>
      <c r="X3051" s="2" t="s">
        <v>96</v>
      </c>
      <c r="Y3051" s="2">
        <v>1316</v>
      </c>
      <c r="Z3051" s="7">
        <v>193340800</v>
      </c>
    </row>
    <row r="3052" spans="1:26" ht="15.75" customHeight="1" x14ac:dyDescent="0.3">
      <c r="A3052" s="6">
        <v>400000</v>
      </c>
      <c r="B3052" s="2" t="s">
        <v>6439</v>
      </c>
      <c r="C3052" s="2" t="s">
        <v>20175</v>
      </c>
      <c r="D3052" t="s">
        <v>20196</v>
      </c>
      <c r="E3052" t="s">
        <v>20192</v>
      </c>
      <c r="F3052" t="s">
        <v>19452</v>
      </c>
      <c r="G3052" s="2" t="s">
        <v>14430</v>
      </c>
      <c r="H3052" s="2">
        <v>762</v>
      </c>
      <c r="I3052" s="2" t="s">
        <v>19088</v>
      </c>
      <c r="J3052" s="2" t="s">
        <v>14431</v>
      </c>
      <c r="K3052" s="2" t="s">
        <v>49</v>
      </c>
      <c r="L3052" s="2" t="s">
        <v>14432</v>
      </c>
      <c r="M3052" s="3">
        <v>64782984</v>
      </c>
      <c r="N3052" s="2" t="s">
        <v>14433</v>
      </c>
      <c r="O3052" s="2" t="s">
        <v>20154</v>
      </c>
      <c r="P3052" s="2" t="s">
        <v>3537</v>
      </c>
      <c r="Q3052" s="4">
        <v>27466</v>
      </c>
      <c r="R3052" s="4" t="s">
        <v>20266</v>
      </c>
      <c r="S3052" s="6">
        <v>5028948</v>
      </c>
      <c r="T3052" s="2">
        <v>91</v>
      </c>
      <c r="U3052" s="2" t="s">
        <v>11359</v>
      </c>
      <c r="V3052" s="2" t="s">
        <v>54</v>
      </c>
      <c r="W3052" s="2" t="s">
        <v>14434</v>
      </c>
      <c r="X3052" s="2" t="s">
        <v>406</v>
      </c>
      <c r="Y3052" s="2">
        <v>1708</v>
      </c>
      <c r="Z3052" s="7">
        <v>4628948</v>
      </c>
    </row>
    <row r="3053" spans="1:26" ht="15.75" customHeight="1" x14ac:dyDescent="0.3">
      <c r="A3053" s="6">
        <v>35000000</v>
      </c>
      <c r="B3053" s="2" t="s">
        <v>1556</v>
      </c>
      <c r="C3053" s="2" t="s">
        <v>13616</v>
      </c>
      <c r="D3053" t="s">
        <v>20198</v>
      </c>
      <c r="E3053" t="s">
        <v>19452</v>
      </c>
      <c r="F3053" t="s">
        <v>19452</v>
      </c>
      <c r="H3053" s="2">
        <v>9029</v>
      </c>
      <c r="I3053" s="2" t="s">
        <v>18224</v>
      </c>
      <c r="J3053" s="2" t="s">
        <v>14435</v>
      </c>
      <c r="K3053" s="2" t="s">
        <v>10610</v>
      </c>
      <c r="L3053" s="2" t="s">
        <v>14436</v>
      </c>
      <c r="M3053" s="3">
        <v>38100488</v>
      </c>
      <c r="N3053" s="2" t="s">
        <v>14437</v>
      </c>
      <c r="O3053" s="2" t="s">
        <v>19458</v>
      </c>
      <c r="P3053" s="2" t="s">
        <v>62</v>
      </c>
      <c r="Q3053" s="4">
        <v>39575</v>
      </c>
      <c r="R3053" s="4" t="s">
        <v>20217</v>
      </c>
      <c r="S3053" s="6">
        <v>170000000</v>
      </c>
      <c r="T3053" s="2">
        <v>99</v>
      </c>
      <c r="U3053" s="2" t="s">
        <v>14438</v>
      </c>
      <c r="V3053" s="2" t="s">
        <v>54</v>
      </c>
      <c r="W3053" s="2" t="s">
        <v>14439</v>
      </c>
      <c r="X3053" s="2" t="s">
        <v>205</v>
      </c>
      <c r="Y3053" s="2">
        <v>923</v>
      </c>
      <c r="Z3053" s="7">
        <v>135000000</v>
      </c>
    </row>
    <row r="3054" spans="1:26" ht="15.75" customHeight="1" x14ac:dyDescent="0.3">
      <c r="A3054" s="6">
        <v>860000</v>
      </c>
      <c r="B3054" s="2" t="s">
        <v>8189</v>
      </c>
      <c r="C3054" s="2" t="s">
        <v>20184</v>
      </c>
      <c r="D3054" t="s">
        <v>20197</v>
      </c>
      <c r="E3054" t="s">
        <v>20196</v>
      </c>
      <c r="F3054" t="s">
        <v>19452</v>
      </c>
      <c r="H3054" s="2">
        <v>11240</v>
      </c>
      <c r="I3054" s="2" t="s">
        <v>17521</v>
      </c>
      <c r="J3054" s="2" t="s">
        <v>14440</v>
      </c>
      <c r="K3054" s="2" t="s">
        <v>49</v>
      </c>
      <c r="L3054" s="2" t="s">
        <v>14441</v>
      </c>
      <c r="M3054" s="3">
        <v>3703005</v>
      </c>
      <c r="N3054" s="2" t="s">
        <v>14442</v>
      </c>
      <c r="O3054" s="2" t="s">
        <v>19750</v>
      </c>
      <c r="P3054" s="2" t="s">
        <v>3537</v>
      </c>
      <c r="Q3054" s="4">
        <v>31297</v>
      </c>
      <c r="R3054" s="4" t="s">
        <v>20248</v>
      </c>
      <c r="S3054" s="6">
        <v>2451545</v>
      </c>
      <c r="T3054" s="2">
        <v>97</v>
      </c>
      <c r="U3054" s="2" t="s">
        <v>63</v>
      </c>
      <c r="V3054" s="2" t="s">
        <v>54</v>
      </c>
      <c r="X3054" s="2" t="s">
        <v>212</v>
      </c>
      <c r="Y3054" s="2">
        <v>51</v>
      </c>
      <c r="Z3054" s="7">
        <v>1591545</v>
      </c>
    </row>
    <row r="3055" spans="1:26" ht="15.75" customHeight="1" x14ac:dyDescent="0.3">
      <c r="A3055" s="6">
        <v>385907</v>
      </c>
      <c r="B3055" s="2" t="s">
        <v>1125</v>
      </c>
      <c r="C3055" s="2" t="s">
        <v>20179</v>
      </c>
      <c r="D3055" t="s">
        <v>19452</v>
      </c>
      <c r="E3055" t="s">
        <v>19452</v>
      </c>
      <c r="F3055" t="s">
        <v>19452</v>
      </c>
      <c r="H3055" s="2">
        <v>3059</v>
      </c>
      <c r="I3055" s="2" t="s">
        <v>18643</v>
      </c>
      <c r="J3055" s="2" t="s">
        <v>14443</v>
      </c>
      <c r="K3055" s="2" t="s">
        <v>49</v>
      </c>
      <c r="L3055" s="2" t="s">
        <v>14444</v>
      </c>
      <c r="M3055" s="3">
        <v>3232447</v>
      </c>
      <c r="N3055" s="2" t="s">
        <v>14445</v>
      </c>
      <c r="O3055" s="2" t="s">
        <v>20155</v>
      </c>
      <c r="P3055" s="2" t="s">
        <v>62</v>
      </c>
      <c r="Q3055" s="4">
        <v>6092</v>
      </c>
      <c r="R3055" s="4" t="s">
        <v>20294</v>
      </c>
      <c r="S3055" s="6">
        <v>8394751</v>
      </c>
      <c r="T3055" s="2">
        <v>197</v>
      </c>
      <c r="U3055" s="2" t="s">
        <v>63</v>
      </c>
      <c r="V3055" s="2" t="s">
        <v>54</v>
      </c>
      <c r="W3055" s="2" t="s">
        <v>14446</v>
      </c>
      <c r="X3055" s="2" t="s">
        <v>103</v>
      </c>
      <c r="Y3055" s="2">
        <v>60</v>
      </c>
      <c r="Z3055" s="7">
        <v>8008844</v>
      </c>
    </row>
    <row r="3056" spans="1:26" ht="15.75" customHeight="1" x14ac:dyDescent="0.3">
      <c r="A3056" s="6">
        <v>379000</v>
      </c>
      <c r="B3056" s="2" t="s">
        <v>2584</v>
      </c>
      <c r="C3056" s="2" t="s">
        <v>20179</v>
      </c>
      <c r="D3056" t="s">
        <v>20207</v>
      </c>
      <c r="E3056" t="s">
        <v>20198</v>
      </c>
      <c r="F3056" t="s">
        <v>19452</v>
      </c>
      <c r="H3056" s="2">
        <v>65203</v>
      </c>
      <c r="I3056" s="2" t="s">
        <v>15761</v>
      </c>
      <c r="J3056" s="2" t="s">
        <v>14447</v>
      </c>
      <c r="K3056" s="2" t="s">
        <v>49</v>
      </c>
      <c r="L3056" s="2" t="s">
        <v>14448</v>
      </c>
      <c r="M3056" s="2" t="s">
        <v>14449</v>
      </c>
      <c r="N3056" s="2" t="s">
        <v>4415</v>
      </c>
      <c r="O3056" s="2" t="s">
        <v>19588</v>
      </c>
      <c r="P3056" s="2" t="s">
        <v>62</v>
      </c>
      <c r="Q3056" s="4">
        <v>10632</v>
      </c>
      <c r="R3056" s="4" t="s">
        <v>20291</v>
      </c>
      <c r="S3056" s="6">
        <v>4358000</v>
      </c>
      <c r="T3056" s="2">
        <v>100</v>
      </c>
      <c r="U3056" s="2" t="s">
        <v>63</v>
      </c>
      <c r="V3056" s="2" t="s">
        <v>54</v>
      </c>
      <c r="W3056" s="2" t="s">
        <v>14450</v>
      </c>
      <c r="X3056" s="2" t="s">
        <v>1135</v>
      </c>
      <c r="Y3056" s="2">
        <v>19</v>
      </c>
      <c r="Z3056" s="7">
        <v>3979000</v>
      </c>
    </row>
    <row r="3057" spans="1:26" ht="15.75" customHeight="1" x14ac:dyDescent="0.3">
      <c r="A3057" s="6">
        <v>350000</v>
      </c>
      <c r="B3057" s="2" t="s">
        <v>4906</v>
      </c>
      <c r="C3057" s="2" t="s">
        <v>20187</v>
      </c>
      <c r="D3057" t="s">
        <v>19452</v>
      </c>
      <c r="E3057" t="s">
        <v>19452</v>
      </c>
      <c r="F3057" t="s">
        <v>19452</v>
      </c>
      <c r="H3057" s="2">
        <v>764</v>
      </c>
      <c r="I3057" s="2" t="s">
        <v>19087</v>
      </c>
      <c r="J3057" s="2" t="s">
        <v>14451</v>
      </c>
      <c r="K3057" s="2" t="s">
        <v>49</v>
      </c>
      <c r="L3057" s="2" t="s">
        <v>14452</v>
      </c>
      <c r="M3057" s="3">
        <v>35037625</v>
      </c>
      <c r="N3057" s="2" t="s">
        <v>14453</v>
      </c>
      <c r="O3057" s="2" t="s">
        <v>20156</v>
      </c>
      <c r="P3057" s="2" t="s">
        <v>62</v>
      </c>
      <c r="Q3057" s="4">
        <v>29874</v>
      </c>
      <c r="R3057" s="4" t="s">
        <v>20246</v>
      </c>
      <c r="S3057" s="6">
        <v>29400000</v>
      </c>
      <c r="T3057" s="2">
        <v>85</v>
      </c>
      <c r="U3057" s="2" t="s">
        <v>63</v>
      </c>
      <c r="V3057" s="2" t="s">
        <v>54</v>
      </c>
      <c r="W3057" s="2" t="s">
        <v>14454</v>
      </c>
      <c r="X3057" s="2" t="s">
        <v>109</v>
      </c>
      <c r="Y3057" s="2">
        <v>894</v>
      </c>
      <c r="Z3057" s="7">
        <v>29050000</v>
      </c>
    </row>
    <row r="3058" spans="1:26" ht="15.75" customHeight="1" x14ac:dyDescent="0.3">
      <c r="A3058" s="6">
        <v>6000000</v>
      </c>
      <c r="B3058" s="2" t="s">
        <v>4906</v>
      </c>
      <c r="C3058" s="2" t="s">
        <v>20187</v>
      </c>
      <c r="D3058" t="s">
        <v>19452</v>
      </c>
      <c r="E3058" t="s">
        <v>19452</v>
      </c>
      <c r="F3058" t="s">
        <v>19452</v>
      </c>
      <c r="H3058" s="2">
        <v>103620</v>
      </c>
      <c r="I3058" s="2" t="s">
        <v>15443</v>
      </c>
      <c r="J3058" s="2" t="s">
        <v>14455</v>
      </c>
      <c r="K3058" s="2" t="s">
        <v>49</v>
      </c>
      <c r="L3058" s="2" t="s">
        <v>14456</v>
      </c>
      <c r="M3058" s="3">
        <v>19331884</v>
      </c>
      <c r="N3058" s="2" t="s">
        <v>14457</v>
      </c>
      <c r="O3058" s="2" t="s">
        <v>20157</v>
      </c>
      <c r="P3058" s="2" t="s">
        <v>1592</v>
      </c>
      <c r="Q3058" s="4">
        <v>41269</v>
      </c>
      <c r="R3058" s="4" t="s">
        <v>20213</v>
      </c>
      <c r="S3058" s="6">
        <v>31081</v>
      </c>
      <c r="T3058" s="2">
        <v>89</v>
      </c>
      <c r="U3058" s="2" t="s">
        <v>63</v>
      </c>
      <c r="V3058" s="2" t="s">
        <v>54</v>
      </c>
      <c r="W3058" s="2" t="s">
        <v>14458</v>
      </c>
      <c r="X3058" s="2" t="s">
        <v>281</v>
      </c>
      <c r="Y3058" s="2">
        <v>316</v>
      </c>
      <c r="Z3058" s="7">
        <v>-5968919</v>
      </c>
    </row>
    <row r="3059" spans="1:26" ht="15.75" customHeight="1" x14ac:dyDescent="0.3">
      <c r="A3059" s="6">
        <v>300000</v>
      </c>
      <c r="B3059" s="2" t="s">
        <v>7636</v>
      </c>
      <c r="C3059" s="2" t="s">
        <v>20188</v>
      </c>
      <c r="D3059" t="s">
        <v>19452</v>
      </c>
      <c r="E3059" t="s">
        <v>19452</v>
      </c>
      <c r="F3059" t="s">
        <v>19452</v>
      </c>
      <c r="H3059" s="2">
        <v>14278</v>
      </c>
      <c r="I3059" s="2" t="s">
        <v>17085</v>
      </c>
      <c r="J3059" s="2" t="s">
        <v>14459</v>
      </c>
      <c r="K3059" s="2" t="s">
        <v>49</v>
      </c>
      <c r="L3059" s="2" t="s">
        <v>14460</v>
      </c>
      <c r="M3059" s="3">
        <v>1085909</v>
      </c>
      <c r="N3059" s="2" t="s">
        <v>12180</v>
      </c>
      <c r="O3059" s="2" t="s">
        <v>19974</v>
      </c>
      <c r="P3059" s="2" t="s">
        <v>62</v>
      </c>
      <c r="Q3059" s="4">
        <v>38555</v>
      </c>
      <c r="R3059" s="4" t="s">
        <v>20221</v>
      </c>
      <c r="S3059" s="6">
        <v>1750211</v>
      </c>
      <c r="T3059" s="2">
        <v>88</v>
      </c>
      <c r="U3059" s="2" t="s">
        <v>63</v>
      </c>
      <c r="V3059" s="2" t="s">
        <v>54</v>
      </c>
      <c r="X3059" s="2" t="s">
        <v>65</v>
      </c>
      <c r="Y3059" s="2">
        <v>23</v>
      </c>
      <c r="Z3059" s="7">
        <v>1450211</v>
      </c>
    </row>
    <row r="3060" spans="1:26" ht="15.75" customHeight="1" x14ac:dyDescent="0.3">
      <c r="A3060" s="6">
        <v>350000</v>
      </c>
      <c r="B3060" s="2" t="s">
        <v>1125</v>
      </c>
      <c r="C3060" s="2" t="s">
        <v>20179</v>
      </c>
      <c r="D3060" t="s">
        <v>19452</v>
      </c>
      <c r="E3060" t="s">
        <v>19452</v>
      </c>
      <c r="F3060" t="s">
        <v>19452</v>
      </c>
      <c r="H3060" s="2">
        <v>389</v>
      </c>
      <c r="I3060" s="2" t="s">
        <v>19257</v>
      </c>
      <c r="J3060" s="2" t="s">
        <v>14461</v>
      </c>
      <c r="K3060" s="2" t="s">
        <v>49</v>
      </c>
      <c r="L3060" s="2" t="s">
        <v>14462</v>
      </c>
      <c r="M3060" s="3">
        <v>59259204</v>
      </c>
      <c r="N3060" s="2" t="s">
        <v>14463</v>
      </c>
      <c r="O3060" s="2" t="s">
        <v>19517</v>
      </c>
      <c r="P3060" s="2" t="s">
        <v>62</v>
      </c>
      <c r="Q3060" s="4">
        <v>20904</v>
      </c>
      <c r="R3060" s="4" t="s">
        <v>20282</v>
      </c>
      <c r="S3060" s="6">
        <v>1000000</v>
      </c>
      <c r="T3060" s="2">
        <v>96</v>
      </c>
      <c r="U3060" s="2" t="s">
        <v>63</v>
      </c>
      <c r="V3060" s="2" t="s">
        <v>54</v>
      </c>
      <c r="W3060" s="2" t="s">
        <v>14464</v>
      </c>
      <c r="X3060" s="2" t="s">
        <v>457</v>
      </c>
      <c r="Y3060" s="2">
        <v>2078</v>
      </c>
      <c r="Z3060" s="7">
        <v>650000</v>
      </c>
    </row>
    <row r="3061" spans="1:26" ht="15.75" customHeight="1" x14ac:dyDescent="0.3">
      <c r="A3061" s="6">
        <v>325000</v>
      </c>
      <c r="B3061" s="2" t="s">
        <v>1556</v>
      </c>
      <c r="C3061" s="2" t="s">
        <v>13616</v>
      </c>
      <c r="D3061" t="s">
        <v>20198</v>
      </c>
      <c r="E3061" t="s">
        <v>19452</v>
      </c>
      <c r="F3061" t="s">
        <v>19452</v>
      </c>
      <c r="H3061" s="2">
        <v>3078</v>
      </c>
      <c r="I3061" s="2" t="s">
        <v>18640</v>
      </c>
      <c r="J3061" s="2" t="s">
        <v>14465</v>
      </c>
      <c r="K3061" s="2" t="s">
        <v>49</v>
      </c>
      <c r="L3061" s="2" t="s">
        <v>14466</v>
      </c>
      <c r="M3061" s="3">
        <v>11871424</v>
      </c>
      <c r="N3061" s="2" t="s">
        <v>3125</v>
      </c>
      <c r="O3061" s="2" t="s">
        <v>19485</v>
      </c>
      <c r="P3061" s="2" t="s">
        <v>62</v>
      </c>
      <c r="Q3061" s="4">
        <v>12472</v>
      </c>
      <c r="R3061" s="4" t="s">
        <v>20295</v>
      </c>
      <c r="S3061" s="6">
        <v>4500000</v>
      </c>
      <c r="T3061" s="2">
        <v>105</v>
      </c>
      <c r="U3061" s="2" t="s">
        <v>63</v>
      </c>
      <c r="V3061" s="2" t="s">
        <v>54</v>
      </c>
      <c r="W3061" s="2" t="s">
        <v>14467</v>
      </c>
      <c r="X3061" s="2" t="s">
        <v>463</v>
      </c>
      <c r="Y3061" s="2">
        <v>275</v>
      </c>
      <c r="Z3061" s="7">
        <v>4175000</v>
      </c>
    </row>
    <row r="3062" spans="1:26" ht="15.75" customHeight="1" x14ac:dyDescent="0.3">
      <c r="A3062" s="6">
        <v>300000</v>
      </c>
      <c r="B3062" s="2" t="s">
        <v>3680</v>
      </c>
      <c r="C3062" s="2" t="s">
        <v>20189</v>
      </c>
      <c r="D3062" t="s">
        <v>20208</v>
      </c>
      <c r="E3062" t="s">
        <v>19452</v>
      </c>
      <c r="F3062" t="s">
        <v>19452</v>
      </c>
      <c r="G3062" s="2" t="s">
        <v>14468</v>
      </c>
      <c r="H3062" s="2">
        <v>21525</v>
      </c>
      <c r="I3062" s="2" t="s">
        <v>16679</v>
      </c>
      <c r="J3062" s="2" t="s">
        <v>14469</v>
      </c>
      <c r="K3062" s="2" t="s">
        <v>49</v>
      </c>
      <c r="L3062" s="2" t="s">
        <v>14470</v>
      </c>
      <c r="M3062" s="3">
        <v>1314576</v>
      </c>
      <c r="N3062" s="2" t="s">
        <v>9988</v>
      </c>
      <c r="O3062" s="2" t="s">
        <v>19449</v>
      </c>
      <c r="P3062" s="2" t="s">
        <v>62</v>
      </c>
      <c r="Q3062" s="4">
        <v>37644</v>
      </c>
      <c r="R3062" s="4" t="s">
        <v>20226</v>
      </c>
      <c r="S3062" s="6">
        <v>7808524</v>
      </c>
      <c r="T3062" s="2">
        <v>112</v>
      </c>
      <c r="U3062" s="2" t="s">
        <v>63</v>
      </c>
      <c r="V3062" s="2" t="s">
        <v>54</v>
      </c>
      <c r="W3062" s="2" t="s">
        <v>14471</v>
      </c>
      <c r="X3062" s="2" t="s">
        <v>531</v>
      </c>
      <c r="Y3062" s="2">
        <v>26</v>
      </c>
      <c r="Z3062" s="7">
        <v>7508524</v>
      </c>
    </row>
    <row r="3063" spans="1:26" ht="15.75" customHeight="1" x14ac:dyDescent="0.3">
      <c r="A3063" s="6">
        <v>312000</v>
      </c>
      <c r="B3063" s="2" t="s">
        <v>2367</v>
      </c>
      <c r="C3063" s="2" t="s">
        <v>13616</v>
      </c>
      <c r="D3063" t="s">
        <v>20197</v>
      </c>
      <c r="E3063" t="s">
        <v>19452</v>
      </c>
      <c r="F3063" t="s">
        <v>19452</v>
      </c>
      <c r="H3063" s="2">
        <v>55123</v>
      </c>
      <c r="I3063" s="2" t="s">
        <v>15892</v>
      </c>
      <c r="J3063" s="2" t="s">
        <v>7782</v>
      </c>
      <c r="K3063" s="2" t="s">
        <v>49</v>
      </c>
      <c r="L3063" s="2" t="s">
        <v>14472</v>
      </c>
      <c r="M3063" s="3">
        <v>1505703</v>
      </c>
      <c r="N3063" s="2" t="s">
        <v>9275</v>
      </c>
      <c r="O3063" s="2" t="s">
        <v>19803</v>
      </c>
      <c r="P3063" s="2" t="s">
        <v>62</v>
      </c>
      <c r="Q3063" s="4">
        <v>36492</v>
      </c>
      <c r="R3063" s="4" t="s">
        <v>20224</v>
      </c>
      <c r="S3063" s="6">
        <v>1281176</v>
      </c>
      <c r="T3063" s="2">
        <v>102</v>
      </c>
      <c r="U3063" s="2" t="s">
        <v>63</v>
      </c>
      <c r="V3063" s="2" t="s">
        <v>54</v>
      </c>
      <c r="W3063" s="2" t="s">
        <v>14473</v>
      </c>
      <c r="X3063" s="2" t="s">
        <v>180</v>
      </c>
      <c r="Y3063" s="2">
        <v>11</v>
      </c>
      <c r="Z3063" s="7">
        <v>969176</v>
      </c>
    </row>
    <row r="3064" spans="1:26" ht="15.75" customHeight="1" x14ac:dyDescent="0.3">
      <c r="A3064" s="6">
        <v>300000</v>
      </c>
      <c r="B3064" s="2" t="s">
        <v>7636</v>
      </c>
      <c r="C3064" s="2" t="s">
        <v>20188</v>
      </c>
      <c r="D3064" t="s">
        <v>19452</v>
      </c>
      <c r="E3064" t="s">
        <v>19452</v>
      </c>
      <c r="F3064" t="s">
        <v>19452</v>
      </c>
      <c r="H3064" s="2">
        <v>73981</v>
      </c>
      <c r="I3064" s="2" t="s">
        <v>15668</v>
      </c>
      <c r="J3064" s="2" t="s">
        <v>14474</v>
      </c>
      <c r="K3064" s="2" t="s">
        <v>49</v>
      </c>
      <c r="L3064" s="2" t="s">
        <v>14475</v>
      </c>
      <c r="M3064" s="2" t="s">
        <v>14476</v>
      </c>
      <c r="N3064" s="2" t="s">
        <v>14477</v>
      </c>
      <c r="O3064" s="2" t="s">
        <v>19855</v>
      </c>
      <c r="P3064" s="2" t="s">
        <v>14478</v>
      </c>
      <c r="Q3064" s="4">
        <v>37154</v>
      </c>
      <c r="R3064" s="4" t="s">
        <v>20227</v>
      </c>
      <c r="S3064" s="6">
        <v>2074000</v>
      </c>
      <c r="T3064" s="2">
        <v>101</v>
      </c>
      <c r="U3064" s="2" t="s">
        <v>7705</v>
      </c>
      <c r="V3064" s="2" t="s">
        <v>54</v>
      </c>
      <c r="X3064" s="2" t="s">
        <v>234</v>
      </c>
      <c r="Y3064" s="2">
        <v>3</v>
      </c>
      <c r="Z3064" s="7">
        <v>1774000</v>
      </c>
    </row>
    <row r="3065" spans="1:26" ht="15.75" customHeight="1" x14ac:dyDescent="0.3">
      <c r="A3065" s="6">
        <v>300000</v>
      </c>
      <c r="B3065" s="2" t="s">
        <v>1125</v>
      </c>
      <c r="C3065" s="2" t="s">
        <v>20179</v>
      </c>
      <c r="D3065" t="s">
        <v>19452</v>
      </c>
      <c r="E3065" t="s">
        <v>19452</v>
      </c>
      <c r="F3065" t="s">
        <v>19452</v>
      </c>
      <c r="H3065" s="2">
        <v>118452</v>
      </c>
      <c r="I3065" s="2" t="s">
        <v>15386</v>
      </c>
      <c r="J3065" s="2" t="s">
        <v>14479</v>
      </c>
      <c r="K3065" s="2" t="s">
        <v>49</v>
      </c>
      <c r="L3065" s="2" t="s">
        <v>14480</v>
      </c>
      <c r="M3065" s="2" t="s">
        <v>14481</v>
      </c>
      <c r="N3065" s="2" t="s">
        <v>14482</v>
      </c>
      <c r="O3065" s="2" t="s">
        <v>20158</v>
      </c>
      <c r="P3065" s="2" t="s">
        <v>62</v>
      </c>
      <c r="Q3065" s="4">
        <v>36014</v>
      </c>
      <c r="R3065" s="4" t="s">
        <v>20229</v>
      </c>
      <c r="S3065" s="6">
        <v>40542</v>
      </c>
      <c r="T3065" s="2">
        <v>94</v>
      </c>
      <c r="U3065" s="2" t="s">
        <v>63</v>
      </c>
      <c r="V3065" s="2" t="s">
        <v>54</v>
      </c>
      <c r="X3065" s="2" t="s">
        <v>2579</v>
      </c>
      <c r="Y3065" s="2">
        <v>1</v>
      </c>
      <c r="Z3065" s="7">
        <v>-259458</v>
      </c>
    </row>
    <row r="3066" spans="1:26" ht="15.75" customHeight="1" x14ac:dyDescent="0.3">
      <c r="A3066" s="6">
        <v>300000</v>
      </c>
      <c r="B3066" s="2" t="s">
        <v>174</v>
      </c>
      <c r="C3066" s="2" t="s">
        <v>20174</v>
      </c>
      <c r="D3066" t="s">
        <v>20196</v>
      </c>
      <c r="E3066" t="s">
        <v>20199</v>
      </c>
      <c r="F3066" t="s">
        <v>19452</v>
      </c>
      <c r="H3066" s="2">
        <v>13282</v>
      </c>
      <c r="I3066" s="2" t="s">
        <v>17211</v>
      </c>
      <c r="J3066" s="2" t="s">
        <v>14483</v>
      </c>
      <c r="K3066" s="2" t="s">
        <v>49</v>
      </c>
      <c r="L3066" s="2" t="s">
        <v>14484</v>
      </c>
      <c r="M3066" s="3">
        <v>6473667</v>
      </c>
      <c r="N3066" s="2" t="s">
        <v>12349</v>
      </c>
      <c r="O3066" s="2" t="s">
        <v>20066</v>
      </c>
      <c r="P3066" s="2" t="s">
        <v>62</v>
      </c>
      <c r="Q3066" s="4">
        <v>27511</v>
      </c>
      <c r="R3066" s="4" t="s">
        <v>20266</v>
      </c>
      <c r="S3066" s="6">
        <v>8000000</v>
      </c>
      <c r="T3066" s="2">
        <v>80</v>
      </c>
      <c r="U3066" s="2" t="s">
        <v>63</v>
      </c>
      <c r="V3066" s="2" t="s">
        <v>54</v>
      </c>
      <c r="W3066" s="2" t="s">
        <v>14485</v>
      </c>
      <c r="X3066" s="2" t="s">
        <v>96</v>
      </c>
      <c r="Y3066" s="2">
        <v>124</v>
      </c>
      <c r="Z3066" s="7">
        <v>7700000</v>
      </c>
    </row>
    <row r="3067" spans="1:26" ht="15.75" customHeight="1" x14ac:dyDescent="0.3">
      <c r="A3067" s="6">
        <v>250000</v>
      </c>
      <c r="B3067" s="2" t="s">
        <v>1310</v>
      </c>
      <c r="C3067" s="2" t="s">
        <v>13616</v>
      </c>
      <c r="D3067" t="s">
        <v>20197</v>
      </c>
      <c r="E3067" t="s">
        <v>20198</v>
      </c>
      <c r="F3067" t="s">
        <v>19452</v>
      </c>
      <c r="G3067" s="2" t="s">
        <v>14486</v>
      </c>
      <c r="H3067" s="2">
        <v>2255</v>
      </c>
      <c r="I3067" s="2" t="s">
        <v>18728</v>
      </c>
      <c r="J3067" s="2" t="s">
        <v>14487</v>
      </c>
      <c r="K3067" s="2" t="s">
        <v>49</v>
      </c>
      <c r="L3067" s="2" t="s">
        <v>14488</v>
      </c>
      <c r="M3067" s="3">
        <v>20601483</v>
      </c>
      <c r="N3067" s="2" t="s">
        <v>14489</v>
      </c>
      <c r="O3067" s="2" t="s">
        <v>19502</v>
      </c>
      <c r="P3067" s="2" t="s">
        <v>62</v>
      </c>
      <c r="Q3067" s="4">
        <v>35524</v>
      </c>
      <c r="R3067" s="4" t="s">
        <v>20222</v>
      </c>
      <c r="S3067" s="6">
        <v>12021272</v>
      </c>
      <c r="T3067" s="2">
        <v>113</v>
      </c>
      <c r="U3067" s="2" t="s">
        <v>63</v>
      </c>
      <c r="V3067" s="2" t="s">
        <v>54</v>
      </c>
      <c r="W3067" s="2" t="s">
        <v>14490</v>
      </c>
      <c r="X3067" s="2" t="s">
        <v>252</v>
      </c>
      <c r="Y3067" s="2">
        <v>433</v>
      </c>
      <c r="Z3067" s="7">
        <v>11771272</v>
      </c>
    </row>
    <row r="3068" spans="1:26" ht="15.75" customHeight="1" x14ac:dyDescent="0.3">
      <c r="A3068" s="6">
        <v>250000</v>
      </c>
      <c r="B3068" s="2" t="s">
        <v>4465</v>
      </c>
      <c r="C3068" s="2" t="s">
        <v>20180</v>
      </c>
      <c r="D3068" t="s">
        <v>20199</v>
      </c>
      <c r="E3068" t="s">
        <v>20204</v>
      </c>
      <c r="F3068" t="s">
        <v>19452</v>
      </c>
      <c r="H3068" s="2">
        <v>431</v>
      </c>
      <c r="I3068" s="2" t="s">
        <v>19237</v>
      </c>
      <c r="J3068" s="2" t="s">
        <v>14491</v>
      </c>
      <c r="K3068" s="2" t="s">
        <v>49</v>
      </c>
      <c r="L3068" s="2" t="s">
        <v>14492</v>
      </c>
      <c r="M3068" s="3">
        <v>44656151</v>
      </c>
      <c r="N3068" s="2" t="s">
        <v>14493</v>
      </c>
      <c r="O3068" s="2" t="s">
        <v>19907</v>
      </c>
      <c r="P3068" s="2" t="s">
        <v>7074</v>
      </c>
      <c r="Q3068" s="4">
        <v>35682</v>
      </c>
      <c r="R3068" s="4" t="s">
        <v>20222</v>
      </c>
      <c r="S3068" s="6">
        <v>501818</v>
      </c>
      <c r="T3068" s="2">
        <v>90</v>
      </c>
      <c r="U3068" s="2" t="s">
        <v>2525</v>
      </c>
      <c r="V3068" s="2" t="s">
        <v>54</v>
      </c>
      <c r="W3068" s="2" t="s">
        <v>14494</v>
      </c>
      <c r="X3068" s="2" t="s">
        <v>65</v>
      </c>
      <c r="Y3068" s="2">
        <v>1069</v>
      </c>
      <c r="Z3068" s="7">
        <v>251818</v>
      </c>
    </row>
    <row r="3069" spans="1:26" ht="15.75" customHeight="1" x14ac:dyDescent="0.3">
      <c r="A3069" s="6">
        <v>250</v>
      </c>
      <c r="B3069" s="2" t="s">
        <v>14495</v>
      </c>
      <c r="C3069" s="2" t="s">
        <v>20179</v>
      </c>
      <c r="D3069" t="s">
        <v>20196</v>
      </c>
      <c r="E3069" t="s">
        <v>20200</v>
      </c>
      <c r="F3069" t="s">
        <v>19452</v>
      </c>
      <c r="H3069" s="2">
        <v>51942</v>
      </c>
      <c r="I3069" s="2" t="s">
        <v>15917</v>
      </c>
      <c r="J3069" s="2" t="s">
        <v>488</v>
      </c>
      <c r="K3069" s="2" t="s">
        <v>49</v>
      </c>
      <c r="L3069" s="2" t="s">
        <v>14496</v>
      </c>
      <c r="M3069" s="2" t="s">
        <v>14497</v>
      </c>
      <c r="N3069" s="2" t="s">
        <v>14498</v>
      </c>
      <c r="O3069" s="2" t="s">
        <v>20159</v>
      </c>
      <c r="P3069" s="2" t="s">
        <v>62</v>
      </c>
      <c r="Q3069" s="4">
        <v>36035</v>
      </c>
      <c r="R3069" s="4" t="s">
        <v>20229</v>
      </c>
      <c r="S3069" s="6">
        <v>203</v>
      </c>
      <c r="T3069" s="2">
        <v>72</v>
      </c>
      <c r="U3069" s="2" t="s">
        <v>63</v>
      </c>
      <c r="V3069" s="2" t="s">
        <v>54</v>
      </c>
      <c r="X3069" s="2" t="s">
        <v>220</v>
      </c>
      <c r="Y3069" s="2">
        <v>12</v>
      </c>
      <c r="Z3069" s="7">
        <v>-47</v>
      </c>
    </row>
    <row r="3070" spans="1:26" ht="15.75" customHeight="1" x14ac:dyDescent="0.3">
      <c r="A3070" s="6">
        <v>250000</v>
      </c>
      <c r="B3070" s="2" t="s">
        <v>357</v>
      </c>
      <c r="C3070" s="2" t="s">
        <v>20179</v>
      </c>
      <c r="D3070" t="s">
        <v>20198</v>
      </c>
      <c r="E3070" t="s">
        <v>19452</v>
      </c>
      <c r="F3070" t="s">
        <v>19452</v>
      </c>
      <c r="G3070" s="2" t="s">
        <v>14499</v>
      </c>
      <c r="H3070" s="2">
        <v>60420</v>
      </c>
      <c r="I3070" s="2" t="s">
        <v>15814</v>
      </c>
      <c r="J3070" s="2" t="s">
        <v>14500</v>
      </c>
      <c r="K3070" s="2" t="s">
        <v>49</v>
      </c>
      <c r="L3070" s="2" t="s">
        <v>14501</v>
      </c>
      <c r="M3070" s="3">
        <v>21825564</v>
      </c>
      <c r="N3070" s="2" t="s">
        <v>14502</v>
      </c>
      <c r="O3070" s="2" t="s">
        <v>19552</v>
      </c>
      <c r="P3070" s="2" t="s">
        <v>62</v>
      </c>
      <c r="Q3070" s="4">
        <v>40844</v>
      </c>
      <c r="R3070" s="4" t="s">
        <v>20219</v>
      </c>
      <c r="S3070" s="6">
        <v>3542353</v>
      </c>
      <c r="T3070" s="2">
        <v>90</v>
      </c>
      <c r="U3070" s="2" t="s">
        <v>63</v>
      </c>
      <c r="V3070" s="2" t="s">
        <v>54</v>
      </c>
      <c r="W3070" s="2" t="s">
        <v>14503</v>
      </c>
      <c r="X3070" s="2" t="s">
        <v>173</v>
      </c>
      <c r="Y3070" s="2">
        <v>381</v>
      </c>
      <c r="Z3070" s="7">
        <v>3292353</v>
      </c>
    </row>
    <row r="3071" spans="1:26" ht="15.75" customHeight="1" x14ac:dyDescent="0.3">
      <c r="A3071" s="6">
        <v>250000</v>
      </c>
      <c r="B3071" s="2" t="s">
        <v>4599</v>
      </c>
      <c r="C3071" s="2" t="s">
        <v>20180</v>
      </c>
      <c r="D3071" t="s">
        <v>20197</v>
      </c>
      <c r="E3071" t="s">
        <v>19452</v>
      </c>
      <c r="F3071" t="s">
        <v>19452</v>
      </c>
      <c r="G3071" s="2" t="s">
        <v>14504</v>
      </c>
      <c r="H3071" s="2">
        <v>109729</v>
      </c>
      <c r="I3071" s="2" t="s">
        <v>15415</v>
      </c>
      <c r="J3071" s="2" t="s">
        <v>14505</v>
      </c>
      <c r="K3071" s="2" t="s">
        <v>49</v>
      </c>
      <c r="L3071" s="2" t="s">
        <v>14506</v>
      </c>
      <c r="M3071" s="3">
        <v>6978907</v>
      </c>
      <c r="N3071" s="2" t="s">
        <v>14507</v>
      </c>
      <c r="O3071" s="2" t="s">
        <v>20161</v>
      </c>
      <c r="P3071" s="2" t="s">
        <v>62</v>
      </c>
      <c r="Q3071" s="4">
        <v>41484</v>
      </c>
      <c r="R3071" s="4" t="s">
        <v>20218</v>
      </c>
      <c r="S3071" s="6">
        <v>56825</v>
      </c>
      <c r="T3071" s="2">
        <v>99</v>
      </c>
      <c r="U3071" s="2" t="s">
        <v>63</v>
      </c>
      <c r="V3071" s="2" t="s">
        <v>54</v>
      </c>
      <c r="W3071" s="2" t="s">
        <v>14508</v>
      </c>
      <c r="X3071" s="2" t="s">
        <v>1499</v>
      </c>
      <c r="Y3071" s="2">
        <v>75</v>
      </c>
      <c r="Z3071" s="7">
        <v>-193175</v>
      </c>
    </row>
    <row r="3072" spans="1:26" ht="15.75" customHeight="1" x14ac:dyDescent="0.3">
      <c r="A3072" s="6">
        <v>245000</v>
      </c>
      <c r="B3072" s="2" t="s">
        <v>6327</v>
      </c>
      <c r="C3072" s="2" t="s">
        <v>20179</v>
      </c>
      <c r="D3072" t="s">
        <v>20198</v>
      </c>
      <c r="E3072" t="s">
        <v>20205</v>
      </c>
      <c r="F3072" t="s">
        <v>19452</v>
      </c>
      <c r="H3072" s="2">
        <v>3060</v>
      </c>
      <c r="I3072" s="2" t="s">
        <v>18642</v>
      </c>
      <c r="J3072" s="2" t="s">
        <v>14509</v>
      </c>
      <c r="K3072" s="2" t="s">
        <v>49</v>
      </c>
      <c r="L3072" s="2" t="s">
        <v>14510</v>
      </c>
      <c r="M3072" s="2" t="s">
        <v>14511</v>
      </c>
      <c r="N3072" s="2" t="s">
        <v>4415</v>
      </c>
      <c r="O3072" s="2" t="s">
        <v>19588</v>
      </c>
      <c r="P3072" s="2" t="s">
        <v>62</v>
      </c>
      <c r="Q3072" s="4">
        <v>9441</v>
      </c>
      <c r="R3072" s="4" t="s">
        <v>20296</v>
      </c>
      <c r="S3072" s="6">
        <v>22000000</v>
      </c>
      <c r="T3072" s="2">
        <v>151</v>
      </c>
      <c r="U3072" s="2" t="s">
        <v>488</v>
      </c>
      <c r="V3072" s="2" t="s">
        <v>54</v>
      </c>
      <c r="X3072" s="2" t="s">
        <v>142</v>
      </c>
      <c r="Y3072" s="2">
        <v>21</v>
      </c>
      <c r="Z3072" s="7">
        <v>21755000</v>
      </c>
    </row>
    <row r="3073" spans="1:26" ht="15.75" customHeight="1" x14ac:dyDescent="0.3">
      <c r="A3073" s="6">
        <v>230000</v>
      </c>
      <c r="B3073" s="2" t="s">
        <v>11909</v>
      </c>
      <c r="C3073" s="2" t="s">
        <v>20179</v>
      </c>
      <c r="D3073" t="s">
        <v>20194</v>
      </c>
      <c r="E3073" t="s">
        <v>20193</v>
      </c>
      <c r="F3073" t="s">
        <v>19452</v>
      </c>
      <c r="G3073" s="2" t="s">
        <v>14512</v>
      </c>
      <c r="H3073" s="2">
        <v>18533</v>
      </c>
      <c r="I3073" s="2" t="s">
        <v>16803</v>
      </c>
      <c r="J3073" s="2" t="s">
        <v>14513</v>
      </c>
      <c r="K3073" s="2" t="s">
        <v>49</v>
      </c>
      <c r="L3073" s="2" t="s">
        <v>14514</v>
      </c>
      <c r="M3073" s="3">
        <v>18450613</v>
      </c>
      <c r="N3073" s="2" t="s">
        <v>14515</v>
      </c>
      <c r="O3073" s="2" t="s">
        <v>20090</v>
      </c>
      <c r="P3073" s="2" t="s">
        <v>3537</v>
      </c>
      <c r="Q3073" s="4">
        <v>39730</v>
      </c>
      <c r="R3073" s="4" t="s">
        <v>20217</v>
      </c>
      <c r="S3073" s="6">
        <v>2260712</v>
      </c>
      <c r="T3073" s="2">
        <v>92</v>
      </c>
      <c r="U3073" s="2" t="s">
        <v>63</v>
      </c>
      <c r="V3073" s="2" t="s">
        <v>54</v>
      </c>
      <c r="W3073" s="2" t="s">
        <v>14516</v>
      </c>
      <c r="X3073" s="2" t="s">
        <v>65</v>
      </c>
      <c r="Y3073" s="2">
        <v>733</v>
      </c>
      <c r="Z3073" s="7">
        <v>2030712</v>
      </c>
    </row>
    <row r="3074" spans="1:26" ht="15.75" customHeight="1" x14ac:dyDescent="0.3">
      <c r="A3074" s="6">
        <v>225000</v>
      </c>
      <c r="B3074" s="2" t="s">
        <v>14517</v>
      </c>
      <c r="C3074" s="2" t="s">
        <v>20190</v>
      </c>
      <c r="D3074" t="s">
        <v>20208</v>
      </c>
      <c r="E3074" t="s">
        <v>19452</v>
      </c>
      <c r="F3074" t="s">
        <v>19452</v>
      </c>
      <c r="G3074" s="2" t="s">
        <v>14518</v>
      </c>
      <c r="H3074" s="2">
        <v>139948</v>
      </c>
      <c r="I3074" s="2" t="s">
        <v>15316</v>
      </c>
      <c r="J3074" s="2" t="s">
        <v>14519</v>
      </c>
      <c r="K3074" s="2" t="s">
        <v>49</v>
      </c>
      <c r="L3074" s="2" t="s">
        <v>14520</v>
      </c>
      <c r="M3074" s="2" t="s">
        <v>14521</v>
      </c>
      <c r="N3074" s="2" t="s">
        <v>14522</v>
      </c>
      <c r="O3074" s="2" t="s">
        <v>20162</v>
      </c>
      <c r="P3074" s="2" t="s">
        <v>62</v>
      </c>
      <c r="Q3074" s="4">
        <v>41214</v>
      </c>
      <c r="R3074" s="4" t="s">
        <v>20213</v>
      </c>
      <c r="S3074" s="6">
        <v>111300</v>
      </c>
      <c r="T3074" s="2">
        <v>86</v>
      </c>
      <c r="U3074" s="2" t="s">
        <v>63</v>
      </c>
      <c r="V3074" s="2" t="s">
        <v>54</v>
      </c>
      <c r="W3074" s="2" t="s">
        <v>14523</v>
      </c>
      <c r="X3074" s="2" t="s">
        <v>65</v>
      </c>
      <c r="Y3074" s="2">
        <v>6</v>
      </c>
      <c r="Z3074" s="7">
        <v>-113700</v>
      </c>
    </row>
    <row r="3075" spans="1:26" ht="15.75" customHeight="1" x14ac:dyDescent="0.3">
      <c r="A3075" s="6">
        <v>210000</v>
      </c>
      <c r="B3075" s="2" t="s">
        <v>14524</v>
      </c>
      <c r="C3075" s="2" t="s">
        <v>20175</v>
      </c>
      <c r="D3075" t="s">
        <v>20203</v>
      </c>
      <c r="E3075" t="s">
        <v>20199</v>
      </c>
      <c r="F3075" t="s">
        <v>19452</v>
      </c>
      <c r="H3075" s="2">
        <v>35073</v>
      </c>
      <c r="I3075" s="2" t="s">
        <v>16325</v>
      </c>
      <c r="J3075" s="2" t="s">
        <v>14525</v>
      </c>
      <c r="K3075" s="2" t="s">
        <v>49</v>
      </c>
      <c r="L3075" s="2" t="s">
        <v>14526</v>
      </c>
      <c r="M3075" s="3">
        <v>2043661</v>
      </c>
      <c r="N3075" s="2" t="s">
        <v>14527</v>
      </c>
      <c r="O3075" s="2" t="s">
        <v>20163</v>
      </c>
      <c r="P3075" s="2" t="s">
        <v>62</v>
      </c>
      <c r="Q3075" s="4">
        <v>19523</v>
      </c>
      <c r="R3075" s="4" t="s">
        <v>20271</v>
      </c>
      <c r="S3075" s="6">
        <v>5000000</v>
      </c>
      <c r="T3075" s="2">
        <v>80</v>
      </c>
      <c r="U3075" s="2" t="s">
        <v>94</v>
      </c>
      <c r="V3075" s="2" t="s">
        <v>54</v>
      </c>
      <c r="W3075" s="2" t="s">
        <v>14528</v>
      </c>
      <c r="X3075" s="2" t="s">
        <v>252</v>
      </c>
      <c r="Y3075" s="2">
        <v>41</v>
      </c>
      <c r="Z3075" s="7">
        <v>4790000</v>
      </c>
    </row>
    <row r="3076" spans="1:26" ht="15.75" customHeight="1" x14ac:dyDescent="0.3">
      <c r="A3076" s="6">
        <v>400000</v>
      </c>
      <c r="B3076" s="2" t="s">
        <v>308</v>
      </c>
      <c r="C3076" s="2" t="s">
        <v>20175</v>
      </c>
      <c r="D3076" t="s">
        <v>20194</v>
      </c>
      <c r="E3076" t="s">
        <v>20201</v>
      </c>
      <c r="F3076" t="s">
        <v>20199</v>
      </c>
      <c r="H3076" s="2">
        <v>9659</v>
      </c>
      <c r="I3076" s="2" t="s">
        <v>18028</v>
      </c>
      <c r="J3076" s="2" t="s">
        <v>14529</v>
      </c>
      <c r="K3076" s="2" t="s">
        <v>49</v>
      </c>
      <c r="L3076" s="2" t="s">
        <v>14530</v>
      </c>
      <c r="M3076" s="3">
        <v>33142185</v>
      </c>
      <c r="N3076" s="2" t="s">
        <v>14531</v>
      </c>
      <c r="O3076" s="2" t="s">
        <v>19521</v>
      </c>
      <c r="P3076" s="2" t="s">
        <v>1035</v>
      </c>
      <c r="Q3076" s="4">
        <v>28957</v>
      </c>
      <c r="R3076" s="4" t="s">
        <v>20237</v>
      </c>
      <c r="S3076" s="6">
        <v>100000000</v>
      </c>
      <c r="T3076" s="2">
        <v>93</v>
      </c>
      <c r="U3076" s="2" t="s">
        <v>63</v>
      </c>
      <c r="V3076" s="2" t="s">
        <v>54</v>
      </c>
      <c r="W3076" s="2" t="s">
        <v>14532</v>
      </c>
      <c r="X3076" s="2" t="s">
        <v>212</v>
      </c>
      <c r="Y3076" s="2">
        <v>1213</v>
      </c>
      <c r="Z3076" s="7">
        <v>99600000</v>
      </c>
    </row>
    <row r="3077" spans="1:26" ht="15.75" customHeight="1" x14ac:dyDescent="0.3">
      <c r="A3077" s="6">
        <v>200000</v>
      </c>
      <c r="B3077" s="2" t="s">
        <v>1556</v>
      </c>
      <c r="C3077" s="2" t="s">
        <v>13616</v>
      </c>
      <c r="D3077" t="s">
        <v>20198</v>
      </c>
      <c r="E3077" t="s">
        <v>19452</v>
      </c>
      <c r="F3077" t="s">
        <v>19452</v>
      </c>
      <c r="H3077" s="2">
        <v>10218</v>
      </c>
      <c r="I3077" s="2" t="s">
        <v>17806</v>
      </c>
      <c r="J3077" s="2" t="s">
        <v>14533</v>
      </c>
      <c r="K3077" s="2" t="s">
        <v>49</v>
      </c>
      <c r="L3077" s="2" t="s">
        <v>14534</v>
      </c>
      <c r="M3077" s="3">
        <v>13971674</v>
      </c>
      <c r="N3077" s="2" t="s">
        <v>14535</v>
      </c>
      <c r="O3077" s="2" t="s">
        <v>19502</v>
      </c>
      <c r="P3077" s="2" t="s">
        <v>62</v>
      </c>
      <c r="Q3077" s="4">
        <v>35356</v>
      </c>
      <c r="R3077" s="4" t="s">
        <v>20234</v>
      </c>
      <c r="S3077" s="6">
        <v>4505922</v>
      </c>
      <c r="T3077" s="2">
        <v>94</v>
      </c>
      <c r="U3077" s="2" t="s">
        <v>63</v>
      </c>
      <c r="V3077" s="2" t="s">
        <v>54</v>
      </c>
      <c r="W3077" s="2" t="s">
        <v>14536</v>
      </c>
      <c r="X3077" s="2" t="s">
        <v>259</v>
      </c>
      <c r="Y3077" s="2">
        <v>253</v>
      </c>
      <c r="Z3077" s="7">
        <v>4305922</v>
      </c>
    </row>
    <row r="3078" spans="1:26" ht="15.75" customHeight="1" x14ac:dyDescent="0.3">
      <c r="A3078" s="6">
        <v>200000</v>
      </c>
      <c r="B3078" s="2" t="s">
        <v>4937</v>
      </c>
      <c r="C3078" s="2" t="s">
        <v>20183</v>
      </c>
      <c r="D3078" t="s">
        <v>19452</v>
      </c>
      <c r="E3078" t="s">
        <v>19452</v>
      </c>
      <c r="F3078" t="s">
        <v>19452</v>
      </c>
      <c r="H3078" s="2">
        <v>391</v>
      </c>
      <c r="I3078" s="2" t="s">
        <v>19256</v>
      </c>
      <c r="J3078" s="2" t="s">
        <v>14537</v>
      </c>
      <c r="K3078" s="2" t="s">
        <v>7052</v>
      </c>
      <c r="L3078" s="2" t="s">
        <v>14538</v>
      </c>
      <c r="M3078" s="3">
        <v>38771062</v>
      </c>
      <c r="N3078" s="2" t="s">
        <v>14539</v>
      </c>
      <c r="O3078" s="2" t="s">
        <v>19517</v>
      </c>
      <c r="P3078" s="2" t="s">
        <v>14540</v>
      </c>
      <c r="Q3078" s="4">
        <v>23632</v>
      </c>
      <c r="R3078" s="4" t="s">
        <v>20262</v>
      </c>
      <c r="S3078" s="6">
        <v>14500000</v>
      </c>
      <c r="T3078" s="2">
        <v>99</v>
      </c>
      <c r="U3078" s="2" t="s">
        <v>14541</v>
      </c>
      <c r="V3078" s="2" t="s">
        <v>54</v>
      </c>
      <c r="W3078" s="2" t="s">
        <v>14542</v>
      </c>
      <c r="X3078" s="2" t="s">
        <v>81</v>
      </c>
      <c r="Y3078" s="2">
        <v>883</v>
      </c>
      <c r="Z3078" s="7">
        <v>14300000</v>
      </c>
    </row>
    <row r="3079" spans="1:26" ht="15.75" customHeight="1" x14ac:dyDescent="0.3">
      <c r="A3079" s="6">
        <v>200000</v>
      </c>
      <c r="B3079" s="2" t="s">
        <v>939</v>
      </c>
      <c r="C3079" s="2" t="s">
        <v>13616</v>
      </c>
      <c r="D3079" t="s">
        <v>19452</v>
      </c>
      <c r="E3079" t="s">
        <v>19452</v>
      </c>
      <c r="F3079" t="s">
        <v>19452</v>
      </c>
      <c r="H3079" s="2">
        <v>43595</v>
      </c>
      <c r="I3079" s="2" t="s">
        <v>16109</v>
      </c>
      <c r="J3079" s="2" t="s">
        <v>14543</v>
      </c>
      <c r="K3079" s="2" t="s">
        <v>49</v>
      </c>
      <c r="L3079" s="2" t="s">
        <v>14544</v>
      </c>
      <c r="M3079" s="2" t="s">
        <v>14545</v>
      </c>
      <c r="N3079" s="2" t="s">
        <v>3054</v>
      </c>
      <c r="O3079" s="2" t="s">
        <v>19449</v>
      </c>
      <c r="P3079" s="2" t="s">
        <v>62</v>
      </c>
      <c r="Q3079" s="4">
        <v>12094</v>
      </c>
      <c r="R3079" s="4" t="s">
        <v>20293</v>
      </c>
      <c r="S3079" s="6">
        <v>2200000</v>
      </c>
      <c r="T3079" s="2">
        <v>66</v>
      </c>
      <c r="U3079" s="2" t="s">
        <v>63</v>
      </c>
      <c r="V3079" s="2" t="s">
        <v>54</v>
      </c>
      <c r="W3079" s="2" t="s">
        <v>14546</v>
      </c>
      <c r="X3079" s="2" t="s">
        <v>314</v>
      </c>
      <c r="Y3079" s="2">
        <v>27</v>
      </c>
      <c r="Z3079" s="7">
        <v>2000000</v>
      </c>
    </row>
    <row r="3080" spans="1:26" ht="15.75" customHeight="1" x14ac:dyDescent="0.3">
      <c r="A3080" s="6">
        <v>200000</v>
      </c>
      <c r="B3080" s="2" t="s">
        <v>1125</v>
      </c>
      <c r="C3080" s="2" t="s">
        <v>20179</v>
      </c>
      <c r="D3080" t="s">
        <v>19452</v>
      </c>
      <c r="E3080" t="s">
        <v>19452</v>
      </c>
      <c r="F3080" t="s">
        <v>19452</v>
      </c>
      <c r="G3080" s="2" t="s">
        <v>14547</v>
      </c>
      <c r="H3080" s="2">
        <v>54897</v>
      </c>
      <c r="I3080" s="2" t="s">
        <v>15893</v>
      </c>
      <c r="J3080" s="2" t="s">
        <v>14548</v>
      </c>
      <c r="K3080" s="2" t="s">
        <v>49</v>
      </c>
      <c r="L3080" s="2" t="s">
        <v>14549</v>
      </c>
      <c r="M3080" s="2" t="s">
        <v>14550</v>
      </c>
      <c r="N3080" s="2" t="s">
        <v>14551</v>
      </c>
      <c r="O3080" s="2" t="s">
        <v>20164</v>
      </c>
      <c r="P3080" s="2" t="s">
        <v>62</v>
      </c>
      <c r="Q3080" s="4">
        <v>40599</v>
      </c>
      <c r="R3080" s="4" t="s">
        <v>20219</v>
      </c>
      <c r="S3080" s="6">
        <v>2295733</v>
      </c>
      <c r="T3080" s="2">
        <v>101</v>
      </c>
      <c r="U3080" s="2" t="s">
        <v>63</v>
      </c>
      <c r="V3080" s="2" t="s">
        <v>54</v>
      </c>
      <c r="W3080" s="2" t="s">
        <v>14552</v>
      </c>
      <c r="X3080" s="2" t="s">
        <v>154</v>
      </c>
      <c r="Y3080" s="2">
        <v>10</v>
      </c>
      <c r="Z3080" s="7">
        <v>2095733</v>
      </c>
    </row>
    <row r="3081" spans="1:26" ht="15.75" customHeight="1" x14ac:dyDescent="0.3">
      <c r="A3081" s="6">
        <v>8000</v>
      </c>
      <c r="B3081" s="2" t="s">
        <v>357</v>
      </c>
      <c r="C3081" s="2" t="s">
        <v>20179</v>
      </c>
      <c r="D3081" t="s">
        <v>20198</v>
      </c>
      <c r="E3081" t="s">
        <v>19452</v>
      </c>
      <c r="F3081" t="s">
        <v>19452</v>
      </c>
      <c r="G3081" s="2" t="s">
        <v>14553</v>
      </c>
      <c r="H3081" s="2">
        <v>79120</v>
      </c>
      <c r="I3081" s="2" t="s">
        <v>15599</v>
      </c>
      <c r="J3081" s="2" t="s">
        <v>14554</v>
      </c>
      <c r="K3081" s="2" t="s">
        <v>49</v>
      </c>
      <c r="L3081" s="2" t="s">
        <v>14555</v>
      </c>
      <c r="M3081" s="3">
        <v>1041254</v>
      </c>
      <c r="N3081" s="2" t="s">
        <v>14556</v>
      </c>
      <c r="O3081" s="2" t="s">
        <v>20090</v>
      </c>
      <c r="P3081" s="2" t="s">
        <v>3537</v>
      </c>
      <c r="Q3081" s="4">
        <v>40808</v>
      </c>
      <c r="R3081" s="4" t="s">
        <v>20219</v>
      </c>
      <c r="S3081" s="6">
        <v>469947</v>
      </c>
      <c r="T3081" s="2">
        <v>96</v>
      </c>
      <c r="U3081" s="2" t="s">
        <v>63</v>
      </c>
      <c r="V3081" s="2" t="s">
        <v>54</v>
      </c>
      <c r="W3081" s="2" t="s">
        <v>14557</v>
      </c>
      <c r="X3081" s="2" t="s">
        <v>103</v>
      </c>
      <c r="Y3081" s="2">
        <v>163</v>
      </c>
      <c r="Z3081" s="7">
        <v>461947</v>
      </c>
    </row>
    <row r="3082" spans="1:26" ht="15.75" customHeight="1" x14ac:dyDescent="0.3">
      <c r="A3082" s="6">
        <v>100000</v>
      </c>
      <c r="B3082" s="2" t="s">
        <v>1705</v>
      </c>
      <c r="C3082" s="2" t="s">
        <v>20179</v>
      </c>
      <c r="D3082" t="s">
        <v>20199</v>
      </c>
      <c r="E3082" t="s">
        <v>19452</v>
      </c>
      <c r="F3082" t="s">
        <v>19452</v>
      </c>
      <c r="G3082" s="2" t="s">
        <v>14558</v>
      </c>
      <c r="H3082" s="2">
        <v>55420</v>
      </c>
      <c r="I3082" s="2" t="s">
        <v>15887</v>
      </c>
      <c r="J3082" s="2" t="s">
        <v>14559</v>
      </c>
      <c r="K3082" s="2" t="s">
        <v>49</v>
      </c>
      <c r="L3082" s="2" t="s">
        <v>14560</v>
      </c>
      <c r="M3082" s="3">
        <v>25402697</v>
      </c>
      <c r="N3082" s="2" t="s">
        <v>14561</v>
      </c>
      <c r="O3082" s="2" t="s">
        <v>20165</v>
      </c>
      <c r="P3082" s="2" t="s">
        <v>62</v>
      </c>
      <c r="Q3082" s="4">
        <v>40746</v>
      </c>
      <c r="R3082" s="4" t="s">
        <v>20219</v>
      </c>
      <c r="S3082" s="6">
        <v>1776935</v>
      </c>
      <c r="T3082" s="2">
        <v>92</v>
      </c>
      <c r="U3082" s="2" t="s">
        <v>63</v>
      </c>
      <c r="V3082" s="2" t="s">
        <v>54</v>
      </c>
      <c r="X3082" s="2" t="s">
        <v>259</v>
      </c>
      <c r="Y3082" s="2">
        <v>527</v>
      </c>
      <c r="Z3082" s="7">
        <v>1676935</v>
      </c>
    </row>
    <row r="3083" spans="1:26" ht="15.75" customHeight="1" x14ac:dyDescent="0.3">
      <c r="A3083" s="6">
        <v>150000</v>
      </c>
      <c r="B3083" s="2" t="s">
        <v>2359</v>
      </c>
      <c r="C3083" s="2" t="s">
        <v>20174</v>
      </c>
      <c r="D3083" t="s">
        <v>20197</v>
      </c>
      <c r="E3083" t="s">
        <v>20198</v>
      </c>
      <c r="F3083" t="s">
        <v>19452</v>
      </c>
      <c r="G3083" s="2" t="s">
        <v>14562</v>
      </c>
      <c r="H3083" s="2">
        <v>5822</v>
      </c>
      <c r="I3083" s="2" t="s">
        <v>18496</v>
      </c>
      <c r="J3083" s="2" t="s">
        <v>14563</v>
      </c>
      <c r="K3083" s="2" t="s">
        <v>49</v>
      </c>
      <c r="L3083" s="2" t="s">
        <v>14564</v>
      </c>
      <c r="M3083" s="2" t="s">
        <v>14565</v>
      </c>
      <c r="N3083" s="2" t="s">
        <v>14566</v>
      </c>
      <c r="O3083" s="2" t="s">
        <v>20166</v>
      </c>
      <c r="P3083" s="2" t="s">
        <v>62</v>
      </c>
      <c r="Q3083" s="4">
        <v>26046</v>
      </c>
      <c r="R3083" s="4" t="s">
        <v>20258</v>
      </c>
      <c r="S3083" s="6">
        <v>15200000</v>
      </c>
      <c r="T3083" s="2">
        <v>97</v>
      </c>
      <c r="U3083" s="2" t="s">
        <v>63</v>
      </c>
      <c r="V3083" s="2" t="s">
        <v>54</v>
      </c>
      <c r="W3083" s="2" t="s">
        <v>14567</v>
      </c>
      <c r="X3083" s="2" t="s">
        <v>3188</v>
      </c>
      <c r="Y3083" s="2">
        <v>18</v>
      </c>
      <c r="Z3083" s="7">
        <v>15050000</v>
      </c>
    </row>
    <row r="3084" spans="1:26" ht="15.75" customHeight="1" x14ac:dyDescent="0.3">
      <c r="A3084" s="6">
        <v>150000</v>
      </c>
      <c r="B3084" s="2" t="s">
        <v>1310</v>
      </c>
      <c r="C3084" s="2" t="s">
        <v>13616</v>
      </c>
      <c r="D3084" t="s">
        <v>20197</v>
      </c>
      <c r="E3084" t="s">
        <v>20198</v>
      </c>
      <c r="F3084" t="s">
        <v>19452</v>
      </c>
      <c r="H3084" s="2">
        <v>39141</v>
      </c>
      <c r="I3084" s="2" t="s">
        <v>16210</v>
      </c>
      <c r="J3084" s="2" t="s">
        <v>7782</v>
      </c>
      <c r="K3084" s="2" t="s">
        <v>49</v>
      </c>
      <c r="L3084" s="2" t="s">
        <v>14568</v>
      </c>
      <c r="M3084" s="3">
        <v>8570328</v>
      </c>
      <c r="N3084" s="2" t="s">
        <v>14569</v>
      </c>
      <c r="O3084" s="2" t="s">
        <v>20160</v>
      </c>
      <c r="P3084" s="2" t="s">
        <v>62</v>
      </c>
      <c r="Q3084" s="4">
        <v>37561</v>
      </c>
      <c r="R3084" s="4" t="s">
        <v>20228</v>
      </c>
      <c r="S3084" s="6">
        <v>2891288</v>
      </c>
      <c r="T3084" s="2">
        <v>78</v>
      </c>
      <c r="U3084" s="2" t="s">
        <v>94</v>
      </c>
      <c r="V3084" s="2" t="s">
        <v>54</v>
      </c>
      <c r="W3084" s="2" t="s">
        <v>14570</v>
      </c>
      <c r="X3084" s="2" t="s">
        <v>234</v>
      </c>
      <c r="Y3084" s="2">
        <v>19</v>
      </c>
      <c r="Z3084" s="7">
        <v>2741288</v>
      </c>
    </row>
    <row r="3085" spans="1:26" ht="15.75" customHeight="1" x14ac:dyDescent="0.3">
      <c r="A3085" s="6">
        <v>160000</v>
      </c>
      <c r="B3085" s="2" t="s">
        <v>2584</v>
      </c>
      <c r="C3085" s="2" t="s">
        <v>20179</v>
      </c>
      <c r="D3085" t="s">
        <v>20207</v>
      </c>
      <c r="E3085" t="s">
        <v>20198</v>
      </c>
      <c r="F3085" t="s">
        <v>19452</v>
      </c>
      <c r="G3085" s="2" t="s">
        <v>14571</v>
      </c>
      <c r="H3085" s="2">
        <v>5723</v>
      </c>
      <c r="I3085" s="2" t="s">
        <v>18501</v>
      </c>
      <c r="J3085" s="2" t="s">
        <v>14572</v>
      </c>
      <c r="K3085" s="2" t="s">
        <v>49</v>
      </c>
      <c r="L3085" s="2" t="s">
        <v>14573</v>
      </c>
      <c r="M3085" s="3">
        <v>19052179</v>
      </c>
      <c r="N3085" s="2" t="s">
        <v>14574</v>
      </c>
      <c r="O3085" s="2" t="s">
        <v>19480</v>
      </c>
      <c r="P3085" s="2" t="s">
        <v>12614</v>
      </c>
      <c r="Q3085" s="4">
        <v>39164</v>
      </c>
      <c r="R3085" s="4" t="s">
        <v>20211</v>
      </c>
      <c r="S3085" s="6">
        <v>20710513</v>
      </c>
      <c r="T3085" s="2">
        <v>85</v>
      </c>
      <c r="U3085" s="2" t="s">
        <v>63</v>
      </c>
      <c r="V3085" s="2" t="s">
        <v>54</v>
      </c>
      <c r="W3085" s="2" t="s">
        <v>14575</v>
      </c>
      <c r="X3085" s="2" t="s">
        <v>109</v>
      </c>
      <c r="Y3085" s="2">
        <v>453</v>
      </c>
      <c r="Z3085" s="7">
        <v>20550513</v>
      </c>
    </row>
    <row r="3086" spans="1:26" ht="15.75" customHeight="1" x14ac:dyDescent="0.3">
      <c r="A3086" s="6">
        <v>160000</v>
      </c>
      <c r="B3086" s="2" t="s">
        <v>14576</v>
      </c>
      <c r="C3086" s="2" t="s">
        <v>20188</v>
      </c>
      <c r="D3086" t="s">
        <v>20202</v>
      </c>
      <c r="E3086" t="s">
        <v>19452</v>
      </c>
      <c r="F3086" t="s">
        <v>19452</v>
      </c>
      <c r="H3086" s="2">
        <v>1779</v>
      </c>
      <c r="I3086" s="2" t="s">
        <v>18851</v>
      </c>
      <c r="J3086" s="2" t="s">
        <v>14577</v>
      </c>
      <c r="K3086" s="2" t="s">
        <v>49</v>
      </c>
      <c r="L3086" s="2" t="s">
        <v>14578</v>
      </c>
      <c r="M3086" s="3">
        <v>3284903</v>
      </c>
      <c r="N3086" s="2" t="s">
        <v>14579</v>
      </c>
      <c r="O3086" s="2" t="s">
        <v>19445</v>
      </c>
      <c r="P3086" s="2" t="s">
        <v>62</v>
      </c>
      <c r="Q3086" s="4">
        <v>32752</v>
      </c>
      <c r="R3086" s="4" t="s">
        <v>20239</v>
      </c>
      <c r="S3086" s="6">
        <v>6706368</v>
      </c>
      <c r="T3086" s="2">
        <v>91</v>
      </c>
      <c r="U3086" s="2" t="s">
        <v>63</v>
      </c>
      <c r="V3086" s="2" t="s">
        <v>54</v>
      </c>
      <c r="X3086" s="2" t="s">
        <v>103</v>
      </c>
      <c r="Y3086" s="2">
        <v>90</v>
      </c>
      <c r="Z3086" s="7">
        <v>6546368</v>
      </c>
    </row>
    <row r="3087" spans="1:26" ht="15.75" customHeight="1" x14ac:dyDescent="0.3">
      <c r="A3087" s="6">
        <v>125000</v>
      </c>
      <c r="B3087" s="2" t="s">
        <v>3758</v>
      </c>
      <c r="C3087" s="2" t="s">
        <v>20179</v>
      </c>
      <c r="D3087" t="s">
        <v>20196</v>
      </c>
      <c r="E3087" t="s">
        <v>19452</v>
      </c>
      <c r="F3087" t="s">
        <v>19452</v>
      </c>
      <c r="G3087" s="2" t="s">
        <v>14580</v>
      </c>
      <c r="H3087" s="2">
        <v>84355</v>
      </c>
      <c r="I3087" s="2" t="s">
        <v>15538</v>
      </c>
      <c r="J3087" s="2" t="s">
        <v>14581</v>
      </c>
      <c r="K3087" s="2" t="s">
        <v>49</v>
      </c>
      <c r="L3087" s="2" t="s">
        <v>14582</v>
      </c>
      <c r="M3087" s="3">
        <v>12833247</v>
      </c>
      <c r="N3087" s="2" t="s">
        <v>14583</v>
      </c>
      <c r="O3087" s="2" t="s">
        <v>20167</v>
      </c>
      <c r="P3087" s="2" t="s">
        <v>62</v>
      </c>
      <c r="Q3087" s="4">
        <v>40797</v>
      </c>
      <c r="R3087" s="4" t="s">
        <v>20219</v>
      </c>
      <c r="S3087" s="6">
        <v>3200000</v>
      </c>
      <c r="T3087" s="2">
        <v>90</v>
      </c>
      <c r="U3087" s="2" t="s">
        <v>63</v>
      </c>
      <c r="V3087" s="2" t="s">
        <v>54</v>
      </c>
      <c r="W3087" s="2" t="s">
        <v>14584</v>
      </c>
      <c r="X3087" s="2" t="s">
        <v>154</v>
      </c>
      <c r="Y3087" s="2">
        <v>137</v>
      </c>
      <c r="Z3087" s="7">
        <v>3075000</v>
      </c>
    </row>
    <row r="3088" spans="1:26" ht="15.75" customHeight="1" x14ac:dyDescent="0.3">
      <c r="A3088" s="6">
        <v>8500000</v>
      </c>
      <c r="B3088" s="2" t="s">
        <v>1125</v>
      </c>
      <c r="C3088" s="2" t="s">
        <v>20179</v>
      </c>
      <c r="D3088" t="s">
        <v>19452</v>
      </c>
      <c r="E3088" t="s">
        <v>19452</v>
      </c>
      <c r="F3088" t="s">
        <v>19452</v>
      </c>
      <c r="G3088" s="2" t="s">
        <v>14585</v>
      </c>
      <c r="H3088" s="2">
        <v>339408</v>
      </c>
      <c r="I3088" s="2" t="s">
        <v>14722</v>
      </c>
      <c r="J3088" s="2" t="s">
        <v>14586</v>
      </c>
      <c r="K3088" s="2" t="s">
        <v>49</v>
      </c>
      <c r="L3088" s="2" t="s">
        <v>14587</v>
      </c>
      <c r="M3088" s="3">
        <v>9452808</v>
      </c>
      <c r="N3088" s="2" t="s">
        <v>14588</v>
      </c>
      <c r="O3088" s="2" t="s">
        <v>20168</v>
      </c>
      <c r="P3088" s="2" t="s">
        <v>62</v>
      </c>
      <c r="Q3088" s="4">
        <v>42622</v>
      </c>
      <c r="R3088" s="4" t="s">
        <v>20215</v>
      </c>
      <c r="S3088" s="6">
        <v>15861566</v>
      </c>
      <c r="T3088" s="2">
        <v>120</v>
      </c>
      <c r="U3088" s="2" t="s">
        <v>63</v>
      </c>
      <c r="V3088" s="2" t="s">
        <v>54</v>
      </c>
      <c r="W3088" s="2" t="s">
        <v>14589</v>
      </c>
      <c r="X3088" s="2" t="s">
        <v>154</v>
      </c>
      <c r="Y3088" s="2">
        <v>178</v>
      </c>
      <c r="Z3088" s="7">
        <v>7361566</v>
      </c>
    </row>
    <row r="3089" spans="1:26" ht="15.75" customHeight="1" x14ac:dyDescent="0.3">
      <c r="A3089" s="6">
        <v>100000</v>
      </c>
      <c r="B3089" s="2" t="s">
        <v>1125</v>
      </c>
      <c r="C3089" s="2" t="s">
        <v>20179</v>
      </c>
      <c r="D3089" t="s">
        <v>19452</v>
      </c>
      <c r="E3089" t="s">
        <v>19452</v>
      </c>
      <c r="F3089" t="s">
        <v>19452</v>
      </c>
      <c r="G3089" s="2" t="s">
        <v>14590</v>
      </c>
      <c r="H3089" s="2">
        <v>18925</v>
      </c>
      <c r="I3089" s="2" t="s">
        <v>16778</v>
      </c>
      <c r="J3089" s="2" t="s">
        <v>14591</v>
      </c>
      <c r="K3089" s="2" t="s">
        <v>49</v>
      </c>
      <c r="L3089" s="2" t="s">
        <v>14592</v>
      </c>
      <c r="M3089" s="3">
        <v>4563698</v>
      </c>
      <c r="N3089" s="2" t="s">
        <v>10390</v>
      </c>
      <c r="O3089" s="2" t="s">
        <v>19819</v>
      </c>
      <c r="P3089" s="2" t="s">
        <v>62</v>
      </c>
      <c r="Q3089" s="4">
        <v>38989</v>
      </c>
      <c r="R3089" s="4" t="s">
        <v>20216</v>
      </c>
      <c r="S3089" s="6">
        <v>10178331</v>
      </c>
      <c r="T3089" s="2">
        <v>111</v>
      </c>
      <c r="U3089" s="2" t="s">
        <v>63</v>
      </c>
      <c r="V3089" s="2" t="s">
        <v>54</v>
      </c>
      <c r="W3089" s="2" t="s">
        <v>14593</v>
      </c>
      <c r="X3089" s="2" t="s">
        <v>212</v>
      </c>
      <c r="Y3089" s="2">
        <v>64</v>
      </c>
      <c r="Z3089" s="7">
        <v>10078331</v>
      </c>
    </row>
    <row r="3090" spans="1:26" ht="15.75" customHeight="1" x14ac:dyDescent="0.3">
      <c r="A3090" s="6">
        <v>100000</v>
      </c>
      <c r="B3090" s="2" t="s">
        <v>3435</v>
      </c>
      <c r="C3090" s="2" t="s">
        <v>20187</v>
      </c>
      <c r="D3090" t="s">
        <v>20201</v>
      </c>
      <c r="E3090" t="s">
        <v>19452</v>
      </c>
      <c r="F3090" t="s">
        <v>19452</v>
      </c>
      <c r="G3090" s="2" t="s">
        <v>14594</v>
      </c>
      <c r="H3090" s="2">
        <v>299245</v>
      </c>
      <c r="I3090" s="2" t="s">
        <v>14829</v>
      </c>
      <c r="J3090" s="2" t="s">
        <v>14595</v>
      </c>
      <c r="K3090" s="2" t="s">
        <v>49</v>
      </c>
      <c r="L3090" s="2" t="s">
        <v>14596</v>
      </c>
      <c r="M3090" s="3">
        <v>18045782</v>
      </c>
      <c r="N3090" s="2" t="s">
        <v>14597</v>
      </c>
      <c r="O3090" s="2" t="s">
        <v>19453</v>
      </c>
      <c r="P3090" s="2" t="s">
        <v>62</v>
      </c>
      <c r="Q3090" s="4">
        <v>42195</v>
      </c>
      <c r="R3090" s="4" t="s">
        <v>20212</v>
      </c>
      <c r="S3090" s="6">
        <v>42664410</v>
      </c>
      <c r="T3090" s="2">
        <v>87</v>
      </c>
      <c r="U3090" s="2" t="s">
        <v>63</v>
      </c>
      <c r="V3090" s="2" t="s">
        <v>54</v>
      </c>
      <c r="W3090" s="2" t="s">
        <v>14598</v>
      </c>
      <c r="X3090" s="2" t="s">
        <v>602</v>
      </c>
      <c r="Y3090" s="2">
        <v>361</v>
      </c>
      <c r="Z3090" s="7">
        <v>42564410</v>
      </c>
    </row>
    <row r="3091" spans="1:26" ht="15.75" customHeight="1" x14ac:dyDescent="0.3">
      <c r="A3091" s="6">
        <v>10000</v>
      </c>
      <c r="B3091" s="2" t="s">
        <v>14599</v>
      </c>
      <c r="C3091" s="2" t="s">
        <v>20179</v>
      </c>
      <c r="D3091" t="s">
        <v>20192</v>
      </c>
      <c r="E3091" t="s">
        <v>20203</v>
      </c>
      <c r="F3091" t="s">
        <v>20199</v>
      </c>
      <c r="H3091" s="2">
        <v>985</v>
      </c>
      <c r="I3091" s="2" t="s">
        <v>18994</v>
      </c>
      <c r="J3091" s="2" t="s">
        <v>14600</v>
      </c>
      <c r="K3091" s="2" t="s">
        <v>49</v>
      </c>
      <c r="L3091" s="2" t="s">
        <v>14601</v>
      </c>
      <c r="M3091" s="3">
        <v>20399578</v>
      </c>
      <c r="N3091" s="2" t="s">
        <v>14602</v>
      </c>
      <c r="O3091" s="2" t="s">
        <v>20169</v>
      </c>
      <c r="P3091" s="2" t="s">
        <v>62</v>
      </c>
      <c r="Q3091" s="4">
        <v>28203</v>
      </c>
      <c r="R3091" s="4" t="s">
        <v>20256</v>
      </c>
      <c r="S3091" s="6">
        <v>7000000</v>
      </c>
      <c r="T3091" s="2">
        <v>89</v>
      </c>
      <c r="U3091" s="2" t="s">
        <v>63</v>
      </c>
      <c r="V3091" s="2" t="s">
        <v>54</v>
      </c>
      <c r="W3091" s="2" t="s">
        <v>14603</v>
      </c>
      <c r="X3091" s="2" t="s">
        <v>220</v>
      </c>
      <c r="Y3091" s="2">
        <v>485</v>
      </c>
      <c r="Z3091" s="7">
        <v>6990000</v>
      </c>
    </row>
    <row r="3092" spans="1:26" ht="15.75" customHeight="1" x14ac:dyDescent="0.3">
      <c r="A3092" s="6">
        <v>60000</v>
      </c>
      <c r="B3092" s="2" t="s">
        <v>14351</v>
      </c>
      <c r="C3092" s="2" t="s">
        <v>20186</v>
      </c>
      <c r="D3092" t="s">
        <v>20197</v>
      </c>
      <c r="E3092" t="s">
        <v>20201</v>
      </c>
      <c r="F3092" t="s">
        <v>19452</v>
      </c>
      <c r="G3092" s="2" t="s">
        <v>14604</v>
      </c>
      <c r="H3092" s="2">
        <v>473</v>
      </c>
      <c r="I3092" s="2" t="s">
        <v>19224</v>
      </c>
      <c r="J3092" s="2" t="s">
        <v>14605</v>
      </c>
      <c r="K3092" s="2" t="s">
        <v>49</v>
      </c>
      <c r="L3092" s="2" t="s">
        <v>14606</v>
      </c>
      <c r="M3092" s="3">
        <v>27788067</v>
      </c>
      <c r="N3092" s="2" t="s">
        <v>14607</v>
      </c>
      <c r="O3092" s="2" t="s">
        <v>20170</v>
      </c>
      <c r="P3092" s="2" t="s">
        <v>62</v>
      </c>
      <c r="Q3092" s="4">
        <v>35986</v>
      </c>
      <c r="R3092" s="4" t="s">
        <v>20229</v>
      </c>
      <c r="S3092" s="6">
        <v>3221152</v>
      </c>
      <c r="T3092" s="2">
        <v>84</v>
      </c>
      <c r="U3092" s="2" t="s">
        <v>63</v>
      </c>
      <c r="V3092" s="2" t="s">
        <v>54</v>
      </c>
      <c r="W3092" s="2" t="s">
        <v>14608</v>
      </c>
      <c r="X3092" s="2" t="s">
        <v>187</v>
      </c>
      <c r="Y3092" s="2">
        <v>586</v>
      </c>
      <c r="Z3092" s="7">
        <v>3161152</v>
      </c>
    </row>
    <row r="3093" spans="1:26" ht="15.75" customHeight="1" x14ac:dyDescent="0.3">
      <c r="A3093" s="6">
        <v>65000</v>
      </c>
      <c r="B3093" s="2" t="s">
        <v>14609</v>
      </c>
      <c r="C3093" s="2" t="s">
        <v>20188</v>
      </c>
      <c r="D3093" t="s">
        <v>20196</v>
      </c>
      <c r="E3093" t="s">
        <v>20197</v>
      </c>
      <c r="F3093" t="s">
        <v>19452</v>
      </c>
      <c r="H3093" s="2">
        <v>9372</v>
      </c>
      <c r="I3093" s="2" t="s">
        <v>18147</v>
      </c>
      <c r="J3093" s="2" t="s">
        <v>14610</v>
      </c>
      <c r="K3093" s="2" t="s">
        <v>49</v>
      </c>
      <c r="L3093" s="2" t="s">
        <v>14611</v>
      </c>
      <c r="M3093" s="3">
        <v>10400603</v>
      </c>
      <c r="N3093" s="2" t="s">
        <v>14612</v>
      </c>
      <c r="O3093" s="2" t="s">
        <v>20171</v>
      </c>
      <c r="P3093" s="2" t="s">
        <v>62</v>
      </c>
      <c r="Q3093" s="4">
        <v>38003</v>
      </c>
      <c r="R3093" s="4" t="s">
        <v>20223</v>
      </c>
      <c r="S3093" s="6">
        <v>28575078</v>
      </c>
      <c r="T3093" s="2">
        <v>100</v>
      </c>
      <c r="U3093" s="2" t="s">
        <v>63</v>
      </c>
      <c r="V3093" s="2" t="s">
        <v>54</v>
      </c>
      <c r="W3093" s="2" t="s">
        <v>14613</v>
      </c>
      <c r="X3093" s="2" t="s">
        <v>212</v>
      </c>
      <c r="Y3093" s="2">
        <v>506</v>
      </c>
      <c r="Z3093" s="7">
        <v>28510078</v>
      </c>
    </row>
    <row r="3094" spans="1:26" ht="15.75" customHeight="1" x14ac:dyDescent="0.3">
      <c r="A3094" s="6">
        <v>65000</v>
      </c>
      <c r="B3094" s="2" t="s">
        <v>5332</v>
      </c>
      <c r="C3094" s="2" t="s">
        <v>20184</v>
      </c>
      <c r="D3094" t="s">
        <v>20196</v>
      </c>
      <c r="E3094" t="s">
        <v>20197</v>
      </c>
      <c r="F3094" t="s">
        <v>19452</v>
      </c>
      <c r="G3094" s="2" t="s">
        <v>14614</v>
      </c>
      <c r="H3094" s="2">
        <v>47607</v>
      </c>
      <c r="I3094" s="2" t="s">
        <v>16009</v>
      </c>
      <c r="J3094" s="2" t="s">
        <v>14615</v>
      </c>
      <c r="K3094" s="2" t="s">
        <v>49</v>
      </c>
      <c r="L3094" s="2" t="s">
        <v>14616</v>
      </c>
      <c r="M3094" s="3">
        <v>2380332</v>
      </c>
      <c r="N3094" s="2" t="s">
        <v>14617</v>
      </c>
      <c r="O3094" s="2" t="s">
        <v>20172</v>
      </c>
      <c r="P3094" s="2" t="s">
        <v>62</v>
      </c>
      <c r="Q3094" s="4">
        <v>40494</v>
      </c>
      <c r="R3094" s="4" t="s">
        <v>20214</v>
      </c>
      <c r="S3094" s="6">
        <v>416498</v>
      </c>
      <c r="T3094" s="2">
        <v>99</v>
      </c>
      <c r="U3094" s="2" t="s">
        <v>63</v>
      </c>
      <c r="V3094" s="2" t="s">
        <v>54</v>
      </c>
      <c r="W3094" s="2" t="s">
        <v>14618</v>
      </c>
      <c r="X3094" s="2" t="s">
        <v>420</v>
      </c>
      <c r="Y3094" s="2">
        <v>59</v>
      </c>
      <c r="Z3094" s="7">
        <v>351498</v>
      </c>
    </row>
    <row r="3095" spans="1:26" ht="15.75" customHeight="1" x14ac:dyDescent="0.3">
      <c r="A3095" s="6">
        <v>4000000</v>
      </c>
      <c r="B3095" s="2" t="s">
        <v>3693</v>
      </c>
      <c r="C3095" s="2" t="s">
        <v>20180</v>
      </c>
      <c r="D3095" t="s">
        <v>20199</v>
      </c>
      <c r="E3095" t="s">
        <v>19452</v>
      </c>
      <c r="F3095" t="s">
        <v>19452</v>
      </c>
      <c r="G3095" s="2" t="s">
        <v>14619</v>
      </c>
      <c r="H3095" s="2">
        <v>242095</v>
      </c>
      <c r="I3095" s="2" t="s">
        <v>15036</v>
      </c>
      <c r="J3095" s="2" t="s">
        <v>14620</v>
      </c>
      <c r="K3095" s="2" t="s">
        <v>49</v>
      </c>
      <c r="L3095" s="2" t="s">
        <v>14621</v>
      </c>
      <c r="M3095" s="3">
        <v>27662696</v>
      </c>
      <c r="N3095" s="2" t="s">
        <v>14622</v>
      </c>
      <c r="O3095" s="2" t="s">
        <v>20056</v>
      </c>
      <c r="P3095" s="2" t="s">
        <v>62</v>
      </c>
      <c r="Q3095" s="4">
        <v>41713</v>
      </c>
      <c r="R3095" s="4" t="s">
        <v>20220</v>
      </c>
      <c r="S3095" s="6">
        <v>600896</v>
      </c>
      <c r="T3095" s="2">
        <v>95</v>
      </c>
      <c r="U3095" s="2" t="s">
        <v>63</v>
      </c>
      <c r="V3095" s="2" t="s">
        <v>54</v>
      </c>
      <c r="W3095" s="2" t="s">
        <v>14623</v>
      </c>
      <c r="X3095" s="2" t="s">
        <v>205</v>
      </c>
      <c r="Y3095" s="2">
        <v>631</v>
      </c>
      <c r="Z3095" s="7">
        <v>-3399104</v>
      </c>
    </row>
    <row r="3096" spans="1:26" ht="15.75" customHeight="1" x14ac:dyDescent="0.3">
      <c r="A3096" s="6">
        <v>27000</v>
      </c>
      <c r="B3096" s="2" t="s">
        <v>939</v>
      </c>
      <c r="C3096" s="2" t="s">
        <v>13616</v>
      </c>
      <c r="D3096" t="s">
        <v>19452</v>
      </c>
      <c r="E3096" t="s">
        <v>19452</v>
      </c>
      <c r="F3096" t="s">
        <v>19452</v>
      </c>
      <c r="G3096" s="2" t="s">
        <v>14624</v>
      </c>
      <c r="H3096" s="2">
        <v>2292</v>
      </c>
      <c r="I3096" s="2" t="s">
        <v>18717</v>
      </c>
      <c r="J3096" s="2" t="s">
        <v>14625</v>
      </c>
      <c r="K3096" s="2" t="s">
        <v>49</v>
      </c>
      <c r="L3096" s="2" t="s">
        <v>14626</v>
      </c>
      <c r="M3096" s="3">
        <v>19748658</v>
      </c>
      <c r="N3096" s="2" t="s">
        <v>14489</v>
      </c>
      <c r="O3096" s="2" t="s">
        <v>19502</v>
      </c>
      <c r="P3096" s="2" t="s">
        <v>62</v>
      </c>
      <c r="Q3096" s="4">
        <v>34590</v>
      </c>
      <c r="R3096" s="4" t="s">
        <v>20233</v>
      </c>
      <c r="S3096" s="6">
        <v>3151130</v>
      </c>
      <c r="T3096" s="2">
        <v>92</v>
      </c>
      <c r="U3096" s="2" t="s">
        <v>63</v>
      </c>
      <c r="V3096" s="2" t="s">
        <v>54</v>
      </c>
      <c r="W3096" s="2" t="s">
        <v>14627</v>
      </c>
      <c r="X3096" s="2" t="s">
        <v>103</v>
      </c>
      <c r="Y3096" s="2">
        <v>755</v>
      </c>
      <c r="Z3096" s="7">
        <v>3124130</v>
      </c>
    </row>
    <row r="3097" spans="1:26" ht="15.75" customHeight="1" x14ac:dyDescent="0.3">
      <c r="A3097" s="6">
        <v>20000</v>
      </c>
      <c r="B3097" s="2" t="s">
        <v>14628</v>
      </c>
      <c r="C3097" s="2" t="s">
        <v>20185</v>
      </c>
      <c r="D3097" t="s">
        <v>20203</v>
      </c>
      <c r="E3097" t="s">
        <v>20204</v>
      </c>
      <c r="F3097" t="s">
        <v>20201</v>
      </c>
      <c r="H3097" s="2">
        <v>36095</v>
      </c>
      <c r="I3097" s="2" t="s">
        <v>16312</v>
      </c>
      <c r="J3097" s="2" t="s">
        <v>14629</v>
      </c>
      <c r="K3097" s="2" t="s">
        <v>638</v>
      </c>
      <c r="L3097" s="2" t="s">
        <v>14630</v>
      </c>
      <c r="M3097" s="2" t="s">
        <v>14631</v>
      </c>
      <c r="N3097" s="2" t="s">
        <v>14632</v>
      </c>
      <c r="O3097" s="2" t="s">
        <v>20173</v>
      </c>
      <c r="P3097" s="2" t="s">
        <v>641</v>
      </c>
      <c r="Q3097" s="4">
        <v>35740</v>
      </c>
      <c r="R3097" s="4" t="s">
        <v>20222</v>
      </c>
      <c r="S3097" s="6">
        <v>99000</v>
      </c>
      <c r="T3097" s="2">
        <v>111</v>
      </c>
      <c r="U3097" s="2" t="s">
        <v>6690</v>
      </c>
      <c r="V3097" s="2" t="s">
        <v>54</v>
      </c>
      <c r="W3097" s="2" t="s">
        <v>14633</v>
      </c>
      <c r="X3097" s="2" t="s">
        <v>103</v>
      </c>
      <c r="Y3097" s="2">
        <v>63</v>
      </c>
      <c r="Z3097" s="7">
        <v>79000</v>
      </c>
    </row>
    <row r="3098" spans="1:26" ht="15.75" customHeight="1" x14ac:dyDescent="0.3">
      <c r="A3098" s="6">
        <v>7000</v>
      </c>
      <c r="B3098" s="2" t="s">
        <v>7617</v>
      </c>
      <c r="C3098" s="2" t="s">
        <v>20178</v>
      </c>
      <c r="D3098" t="s">
        <v>20197</v>
      </c>
      <c r="E3098" t="s">
        <v>20201</v>
      </c>
      <c r="F3098" t="s">
        <v>19452</v>
      </c>
      <c r="G3098" s="2" t="s">
        <v>14634</v>
      </c>
      <c r="H3098" s="2">
        <v>14337</v>
      </c>
      <c r="I3098" s="2" t="s">
        <v>17073</v>
      </c>
      <c r="J3098" s="2" t="s">
        <v>14635</v>
      </c>
      <c r="K3098" s="2" t="s">
        <v>49</v>
      </c>
      <c r="L3098" s="2" t="s">
        <v>14636</v>
      </c>
      <c r="M3098" s="3">
        <v>23307949</v>
      </c>
      <c r="N3098" s="2" t="s">
        <v>12180</v>
      </c>
      <c r="O3098" s="2" t="s">
        <v>19974</v>
      </c>
      <c r="P3098" s="2" t="s">
        <v>62</v>
      </c>
      <c r="Q3098" s="4">
        <v>38268</v>
      </c>
      <c r="R3098" s="4" t="s">
        <v>20223</v>
      </c>
      <c r="S3098" s="6">
        <v>424760</v>
      </c>
      <c r="T3098" s="2">
        <v>77</v>
      </c>
      <c r="U3098" s="2" t="s">
        <v>63</v>
      </c>
      <c r="V3098" s="2" t="s">
        <v>54</v>
      </c>
      <c r="W3098" s="2" t="s">
        <v>14637</v>
      </c>
      <c r="X3098" s="2" t="s">
        <v>65</v>
      </c>
      <c r="Y3098" s="2">
        <v>658</v>
      </c>
      <c r="Z3098" s="7">
        <v>417760</v>
      </c>
    </row>
    <row r="3099" spans="1:26" ht="15.75" customHeight="1" x14ac:dyDescent="0.3">
      <c r="A3099" s="6">
        <v>220000</v>
      </c>
      <c r="B3099" s="2" t="s">
        <v>647</v>
      </c>
      <c r="C3099" s="2" t="s">
        <v>20174</v>
      </c>
      <c r="D3099" t="s">
        <v>20193</v>
      </c>
      <c r="E3099" t="s">
        <v>20201</v>
      </c>
      <c r="F3099" t="s">
        <v>19452</v>
      </c>
      <c r="H3099" s="2">
        <v>9367</v>
      </c>
      <c r="I3099" s="2" t="s">
        <v>18148</v>
      </c>
      <c r="J3099" s="2" t="s">
        <v>14638</v>
      </c>
      <c r="K3099" s="2" t="s">
        <v>2628</v>
      </c>
      <c r="L3099" s="2" t="s">
        <v>14639</v>
      </c>
      <c r="M3099" s="3">
        <v>14269792</v>
      </c>
      <c r="N3099" s="2" t="s">
        <v>245</v>
      </c>
      <c r="O3099" s="2" t="s">
        <v>19442</v>
      </c>
      <c r="P3099" s="2" t="s">
        <v>2531</v>
      </c>
      <c r="Q3099" s="4">
        <v>33851</v>
      </c>
      <c r="R3099" s="4" t="s">
        <v>20238</v>
      </c>
      <c r="S3099" s="6">
        <v>2040920</v>
      </c>
      <c r="T3099" s="2">
        <v>81</v>
      </c>
      <c r="U3099" s="2" t="s">
        <v>7677</v>
      </c>
      <c r="V3099" s="2" t="s">
        <v>54</v>
      </c>
      <c r="W3099" s="2" t="s">
        <v>14640</v>
      </c>
      <c r="X3099" s="2" t="s">
        <v>212</v>
      </c>
      <c r="Y3099" s="2">
        <v>238</v>
      </c>
      <c r="Z3099" s="7">
        <v>1820920</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5C3D-FDA7-46AF-A75F-615FAD5C22FB}">
  <dimension ref="A21:A92"/>
  <sheetViews>
    <sheetView zoomScale="85" zoomScaleNormal="90" workbookViewId="0">
      <selection activeCell="AV46" sqref="AV46"/>
    </sheetView>
  </sheetViews>
  <sheetFormatPr defaultRowHeight="14.4" x14ac:dyDescent="0.3"/>
  <sheetData>
    <row r="21" spans="1:1" ht="21" x14ac:dyDescent="0.4">
      <c r="A21" s="14"/>
    </row>
    <row r="22" spans="1:1" ht="21" x14ac:dyDescent="0.4">
      <c r="A22" s="14"/>
    </row>
    <row r="23" spans="1:1" ht="21" x14ac:dyDescent="0.4">
      <c r="A23" s="14"/>
    </row>
    <row r="27" spans="1:1" ht="21" customHeight="1" x14ac:dyDescent="0.4">
      <c r="A27" s="14" t="s">
        <v>20310</v>
      </c>
    </row>
    <row r="28" spans="1:1" ht="21" customHeight="1" x14ac:dyDescent="0.4">
      <c r="A28" s="14" t="s">
        <v>20305</v>
      </c>
    </row>
    <row r="29" spans="1:1" ht="21" customHeight="1" x14ac:dyDescent="0.4">
      <c r="A29" s="14" t="s">
        <v>20306</v>
      </c>
    </row>
    <row r="59" spans="1:1" ht="21" x14ac:dyDescent="0.4">
      <c r="A59" s="14" t="s">
        <v>20315</v>
      </c>
    </row>
    <row r="60" spans="1:1" ht="21" x14ac:dyDescent="0.4">
      <c r="A60" s="15" t="s">
        <v>20316</v>
      </c>
    </row>
    <row r="61" spans="1:1" ht="21" x14ac:dyDescent="0.4">
      <c r="A61" s="14" t="s">
        <v>20309</v>
      </c>
    </row>
    <row r="90" spans="1:1" ht="21" x14ac:dyDescent="0.4">
      <c r="A90" s="16" t="s">
        <v>20311</v>
      </c>
    </row>
    <row r="91" spans="1:1" ht="21" x14ac:dyDescent="0.4">
      <c r="A91" s="14" t="s">
        <v>20312</v>
      </c>
    </row>
    <row r="92" spans="1:1" ht="21" x14ac:dyDescent="0.4">
      <c r="A92" s="14" t="s">
        <v>20313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0B70F-2A35-42F9-966C-286C0A7A40FE}">
  <dimension ref="B12:V74"/>
  <sheetViews>
    <sheetView showGridLines="0" showRowColHeaders="0" tabSelected="1" zoomScale="70" zoomScaleNormal="70" workbookViewId="0">
      <selection activeCell="B24" sqref="B24"/>
    </sheetView>
  </sheetViews>
  <sheetFormatPr defaultColWidth="9.109375" defaultRowHeight="14.4" x14ac:dyDescent="0.3"/>
  <cols>
    <col min="1" max="18" width="9.109375" style="17"/>
    <col min="19" max="19" width="12.6640625" style="17" bestFit="1" customWidth="1"/>
    <col min="20" max="16384" width="9.109375" style="17"/>
  </cols>
  <sheetData>
    <row r="12" spans="20:22" x14ac:dyDescent="0.3">
      <c r="T12" s="34"/>
      <c r="U12" s="34"/>
      <c r="V12" s="34"/>
    </row>
    <row r="13" spans="20:22" x14ac:dyDescent="0.3">
      <c r="T13" s="34"/>
    </row>
    <row r="22" spans="2:2" x14ac:dyDescent="0.3">
      <c r="B22" s="31" t="s">
        <v>22943</v>
      </c>
    </row>
    <row r="23" spans="2:2" x14ac:dyDescent="0.3">
      <c r="B23" s="31" t="s">
        <v>22951</v>
      </c>
    </row>
    <row r="24" spans="2:2" x14ac:dyDescent="0.3">
      <c r="B24" s="31"/>
    </row>
    <row r="44" spans="2:2" x14ac:dyDescent="0.3">
      <c r="B44" s="31" t="s">
        <v>22944</v>
      </c>
    </row>
    <row r="45" spans="2:2" x14ac:dyDescent="0.3">
      <c r="B45" s="32" t="s">
        <v>22948</v>
      </c>
    </row>
    <row r="46" spans="2:2" x14ac:dyDescent="0.3">
      <c r="B46" s="31"/>
    </row>
    <row r="72" spans="2:2" x14ac:dyDescent="0.3">
      <c r="B72" s="33" t="s">
        <v>22945</v>
      </c>
    </row>
    <row r="73" spans="2:2" x14ac:dyDescent="0.3">
      <c r="B73" s="31" t="s">
        <v>22946</v>
      </c>
    </row>
    <row r="74" spans="2:2" x14ac:dyDescent="0.3">
      <c r="B74" s="31" t="s">
        <v>22947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CE7CC-6DE2-4603-9DC6-CA457A8710B3}">
  <dimension ref="A1:W48"/>
  <sheetViews>
    <sheetView workbookViewId="0">
      <selection activeCell="A16" sqref="A16:C26"/>
    </sheetView>
  </sheetViews>
  <sheetFormatPr defaultRowHeight="14.4" x14ac:dyDescent="0.3"/>
  <cols>
    <col min="1" max="1" width="40.109375" bestFit="1" customWidth="1"/>
    <col min="2" max="3" width="18.6640625" bestFit="1" customWidth="1"/>
  </cols>
  <sheetData>
    <row r="1" spans="1:3" x14ac:dyDescent="0.3">
      <c r="A1" s="2" t="s">
        <v>22935</v>
      </c>
    </row>
    <row r="3" spans="1:3" x14ac:dyDescent="0.3">
      <c r="A3" s="2" t="s">
        <v>22937</v>
      </c>
      <c r="B3" s="2" t="s">
        <v>20304</v>
      </c>
      <c r="C3" s="2" t="s">
        <v>20303</v>
      </c>
    </row>
    <row r="4" spans="1:3" x14ac:dyDescent="0.3">
      <c r="A4" s="9" t="s">
        <v>19449</v>
      </c>
      <c r="B4" s="7">
        <f>SUMIF(Movie[Companies],Raw!A4,Movie[Profit])</f>
        <v>25082067469</v>
      </c>
      <c r="C4" s="7">
        <f>SUMIF(Movie[Companies],Raw!A4,Movie[budget])</f>
        <v>11989862948</v>
      </c>
    </row>
    <row r="5" spans="1:3" x14ac:dyDescent="0.3">
      <c r="A5" s="9" t="s">
        <v>19455</v>
      </c>
      <c r="B5" s="7">
        <f>SUMIF(Movie[Companies],Raw!A5,Movie[Profit])</f>
        <v>24629945482</v>
      </c>
      <c r="C5" s="7">
        <f>SUMIF(Movie[Companies],Raw!A5,Movie[budget])</f>
        <v>10123428652</v>
      </c>
    </row>
    <row r="6" spans="1:3" x14ac:dyDescent="0.3">
      <c r="A6" s="9" t="s">
        <v>19441</v>
      </c>
      <c r="B6" s="7">
        <f>SUMIF(Movie[Companies],Raw!A6,Movie[Profit])</f>
        <v>19204470467</v>
      </c>
      <c r="C6" s="7">
        <f>SUMIF(Movie[Companies],Raw!A6,Movie[budget])</f>
        <v>9201780000</v>
      </c>
    </row>
    <row r="7" spans="1:3" x14ac:dyDescent="0.3">
      <c r="A7" s="9" t="s">
        <v>19442</v>
      </c>
      <c r="B7" s="7">
        <f>SUMIF(Movie[Companies],Raw!A7,Movie[Profit])</f>
        <v>17670376626</v>
      </c>
      <c r="C7" s="7">
        <f>SUMIF(Movie[Companies],Raw!A7,Movie[budget])</f>
        <v>10192774736</v>
      </c>
    </row>
    <row r="8" spans="1:3" x14ac:dyDescent="0.3">
      <c r="A8" s="9" t="s">
        <v>19458</v>
      </c>
      <c r="B8" s="7">
        <f>SUMIF(Movie[Companies],Raw!A8,Movie[Profit])</f>
        <v>16242464696</v>
      </c>
      <c r="C8" s="7">
        <f>SUMIF(Movie[Companies],Raw!A8,Movie[budget])</f>
        <v>6876440000</v>
      </c>
    </row>
    <row r="9" spans="1:3" x14ac:dyDescent="0.3">
      <c r="A9" s="9" t="s">
        <v>19453</v>
      </c>
      <c r="B9" s="7">
        <f>SUMIF(Movie[Companies],Raw!A9,Movie[Profit])</f>
        <v>8552172273</v>
      </c>
      <c r="C9" s="7">
        <f>SUMIF(Movie[Companies],Raw!A9,Movie[budget])</f>
        <v>4641485000</v>
      </c>
    </row>
    <row r="10" spans="1:3" x14ac:dyDescent="0.3">
      <c r="A10" s="9" t="s">
        <v>19459</v>
      </c>
      <c r="B10" s="7">
        <f>SUMIF(Movie[Companies],Raw!A10,Movie[Profit])</f>
        <v>6951254238</v>
      </c>
      <c r="C10" s="7">
        <f>SUMIF(Movie[Companies],Raw!A10,Movie[budget])</f>
        <v>4867800003</v>
      </c>
    </row>
    <row r="11" spans="1:3" x14ac:dyDescent="0.3">
      <c r="A11" s="9" t="s">
        <v>19504</v>
      </c>
      <c r="B11" s="7">
        <f>SUMIF(Movie[Companies],Raw!A11,Movie[Profit])</f>
        <v>6298102144</v>
      </c>
      <c r="C11" s="7">
        <f>SUMIF(Movie[Companies],Raw!A11,Movie[budget])</f>
        <v>3081500000</v>
      </c>
    </row>
    <row r="12" spans="1:3" x14ac:dyDescent="0.3">
      <c r="A12" s="9" t="s">
        <v>19460</v>
      </c>
      <c r="B12" s="7">
        <f>SUMIF(Movie[Companies],Raw!A12,Movie[Profit])</f>
        <v>5810309700</v>
      </c>
      <c r="C12" s="7">
        <f>SUMIF(Movie[Companies],Raw!A12,Movie[budget])</f>
        <v>796427000</v>
      </c>
    </row>
    <row r="13" spans="1:3" x14ac:dyDescent="0.3">
      <c r="A13" s="9" t="s">
        <v>19444</v>
      </c>
      <c r="B13" s="7">
        <f>SUMIF(Movie[Companies],Raw!A13,Movie[Profit])</f>
        <v>5551826201</v>
      </c>
      <c r="C13" s="7">
        <f>SUMIF(Movie[Companies],Raw!A13,Movie[budget])</f>
        <v>1750000000</v>
      </c>
    </row>
    <row r="16" spans="1:3" x14ac:dyDescent="0.3">
      <c r="A16" s="29" t="s">
        <v>22937</v>
      </c>
      <c r="B16" s="2" t="s">
        <v>20302</v>
      </c>
      <c r="C16" s="2" t="s">
        <v>20304</v>
      </c>
    </row>
    <row r="17" spans="1:4" x14ac:dyDescent="0.3">
      <c r="A17" s="9" t="s">
        <v>19449</v>
      </c>
      <c r="B17" s="10">
        <f>SUMIF(Movie[Companies],Raw!A17,Movie[popularity])</f>
        <v>7091461706</v>
      </c>
      <c r="C17" s="7">
        <v>25082067469</v>
      </c>
    </row>
    <row r="18" spans="1:4" x14ac:dyDescent="0.3">
      <c r="A18" s="9" t="s">
        <v>19455</v>
      </c>
      <c r="B18" s="10">
        <f>SUMIF(Movie[Companies],Raw!A18,Movie[popularity])</f>
        <v>7104638115.2271986</v>
      </c>
      <c r="C18" s="7">
        <v>24629945482</v>
      </c>
    </row>
    <row r="19" spans="1:4" x14ac:dyDescent="0.3">
      <c r="A19" s="9" t="s">
        <v>19441</v>
      </c>
      <c r="B19" s="10">
        <f>SUMIF(Movie[Companies],Raw!A19,Movie[popularity])</f>
        <v>4167392867</v>
      </c>
      <c r="C19" s="7">
        <v>19204470467</v>
      </c>
    </row>
    <row r="20" spans="1:4" x14ac:dyDescent="0.3">
      <c r="A20" s="9" t="s">
        <v>19442</v>
      </c>
      <c r="B20" s="10">
        <f>SUMIF(Movie[Companies],Raw!A20,Movie[popularity])</f>
        <v>5414298750</v>
      </c>
      <c r="C20" s="7">
        <v>17670376626</v>
      </c>
    </row>
    <row r="21" spans="1:4" x14ac:dyDescent="0.3">
      <c r="A21" s="9" t="s">
        <v>19458</v>
      </c>
      <c r="B21" s="10">
        <f>SUMIF(Movie[Companies],Raw!A21,Movie[popularity])</f>
        <v>4780385911</v>
      </c>
      <c r="C21" s="7">
        <v>16242464696</v>
      </c>
    </row>
    <row r="22" spans="1:4" x14ac:dyDescent="0.3">
      <c r="A22" s="9" t="s">
        <v>19453</v>
      </c>
      <c r="B22" s="10">
        <f>SUMIF(Movie[Companies],Raw!A22,Movie[popularity])</f>
        <v>3226314325</v>
      </c>
      <c r="C22" s="7">
        <v>8552172273</v>
      </c>
    </row>
    <row r="23" spans="1:4" x14ac:dyDescent="0.3">
      <c r="A23" s="9" t="s">
        <v>19459</v>
      </c>
      <c r="B23" s="10">
        <f>SUMIF(Movie[Companies],Raw!A23,Movie[popularity])</f>
        <v>2257235739</v>
      </c>
      <c r="C23" s="7">
        <v>6951254238</v>
      </c>
    </row>
    <row r="24" spans="1:4" x14ac:dyDescent="0.3">
      <c r="A24" s="9" t="s">
        <v>19504</v>
      </c>
      <c r="B24" s="10">
        <f>SUMIF(Movie[Companies],Raw!A24,Movie[popularity])</f>
        <v>1427649268</v>
      </c>
      <c r="C24" s="7">
        <v>6298102144</v>
      </c>
    </row>
    <row r="25" spans="1:4" x14ac:dyDescent="0.3">
      <c r="A25" s="9" t="s">
        <v>19460</v>
      </c>
      <c r="B25" s="10">
        <f>SUMIF(Movie[Companies],Raw!A25,Movie[popularity])</f>
        <v>675268824</v>
      </c>
      <c r="C25" s="7">
        <v>5810309700</v>
      </c>
    </row>
    <row r="26" spans="1:4" x14ac:dyDescent="0.3">
      <c r="A26" s="9" t="s">
        <v>19444</v>
      </c>
      <c r="B26" s="10">
        <f>SUMIF(Movie[Companies],Raw!A26,Movie[popularity])</f>
        <v>1165905199</v>
      </c>
      <c r="C26" s="7">
        <v>5551826201</v>
      </c>
    </row>
    <row r="28" spans="1:4" x14ac:dyDescent="0.3">
      <c r="A28" s="9" t="s">
        <v>22936</v>
      </c>
      <c r="B28" s="2" t="s">
        <v>22942</v>
      </c>
      <c r="C28" s="2" t="s">
        <v>20304</v>
      </c>
    </row>
    <row r="29" spans="1:4" x14ac:dyDescent="0.3">
      <c r="A29" s="2" t="s">
        <v>15117</v>
      </c>
      <c r="B29" s="30">
        <v>0.4851736131353469</v>
      </c>
      <c r="C29" s="7">
        <f>SUMIF(Movie[Title],Raw!A29,Movie[Profit])</f>
        <v>1082730962</v>
      </c>
      <c r="D29" s="30"/>
    </row>
    <row r="30" spans="1:4" x14ac:dyDescent="0.3">
      <c r="A30" s="2" t="s">
        <v>15485</v>
      </c>
      <c r="B30" s="30">
        <v>7.5851113301087153E-2</v>
      </c>
      <c r="C30" s="7">
        <f>SUMIF(Movie[Title],Raw!A30,Movie[Profit])</f>
        <v>894761885</v>
      </c>
      <c r="D30" s="30"/>
    </row>
    <row r="31" spans="1:4" x14ac:dyDescent="0.3">
      <c r="A31" s="2" t="s">
        <v>15046</v>
      </c>
      <c r="B31" s="30">
        <v>6.3857435323606437E-2</v>
      </c>
      <c r="C31" s="7">
        <f>SUMIF(Movie[Title],Raw!A31,Movie[Profit])</f>
        <v>86546825</v>
      </c>
      <c r="D31" s="30"/>
    </row>
    <row r="32" spans="1:4" x14ac:dyDescent="0.3">
      <c r="A32" s="2" t="s">
        <v>16725</v>
      </c>
      <c r="B32" s="30">
        <v>6.309069115718581E-2</v>
      </c>
      <c r="C32" s="7">
        <f>SUMIF(Movie[Title],Raw!A32,Movie[Profit])</f>
        <v>474513985</v>
      </c>
      <c r="D32" s="30"/>
    </row>
    <row r="33" spans="1:23" x14ac:dyDescent="0.3">
      <c r="A33" s="2" t="s">
        <v>19283</v>
      </c>
      <c r="B33" s="30">
        <v>6.0778096329894275E-2</v>
      </c>
      <c r="C33" s="7">
        <f>SUMIF(Movie[Title],Raw!A33,Movie[Profit])</f>
        <v>404572835</v>
      </c>
      <c r="D33" s="30"/>
    </row>
    <row r="34" spans="1:23" x14ac:dyDescent="0.3">
      <c r="A34" s="2" t="s">
        <v>19240</v>
      </c>
      <c r="B34" s="30">
        <v>5.7888139224917284E-2</v>
      </c>
      <c r="C34" s="7">
        <f>SUMIF(Movie[Title],Raw!A34,Movie[Profit])</f>
        <v>299365567</v>
      </c>
      <c r="D34" s="30"/>
    </row>
    <row r="35" spans="1:23" x14ac:dyDescent="0.3">
      <c r="A35" s="2" t="s">
        <v>15240</v>
      </c>
      <c r="B35" s="30">
        <v>5.6698377914668946E-2</v>
      </c>
      <c r="C35" s="7">
        <f>SUMIF(Movie[Title],Raw!A35,Movie[Profit])</f>
        <v>1316249360</v>
      </c>
      <c r="D35" s="30"/>
    </row>
    <row r="36" spans="1:23" x14ac:dyDescent="0.3">
      <c r="A36" s="2" t="s">
        <v>18698</v>
      </c>
      <c r="B36" s="30">
        <v>4.791818819879233E-2</v>
      </c>
      <c r="C36" s="7">
        <f>SUMIF(Movie[Title],Raw!A36,Movie[Profit])</f>
        <v>154034224</v>
      </c>
      <c r="D36" s="30"/>
    </row>
    <row r="37" spans="1:23" x14ac:dyDescent="0.3">
      <c r="A37" s="2" t="s">
        <v>15053</v>
      </c>
      <c r="B37" s="30">
        <v>4.5978241370644678E-2</v>
      </c>
      <c r="C37" s="7">
        <f>SUMIF(Movie[Title],Raw!A37,Movie[Profit])</f>
        <v>99782847</v>
      </c>
      <c r="D37" s="30"/>
    </row>
    <row r="38" spans="1:23" x14ac:dyDescent="0.3">
      <c r="A38" s="2" t="s">
        <v>15842</v>
      </c>
      <c r="B38" s="30">
        <v>4.2766104043856196E-2</v>
      </c>
      <c r="C38" s="7">
        <f>SUMIF(Movie[Title],Raw!A38,Movie[Profit])</f>
        <v>226600000</v>
      </c>
      <c r="D38" s="30"/>
    </row>
    <row r="39" spans="1:23" x14ac:dyDescent="0.3">
      <c r="B39" s="11">
        <v>1804676267</v>
      </c>
    </row>
    <row r="42" spans="1:23" x14ac:dyDescent="0.3">
      <c r="A42" s="2" t="s">
        <v>22938</v>
      </c>
      <c r="B42" s="30">
        <v>0.12324080281068614</v>
      </c>
      <c r="C42" t="s">
        <v>22940</v>
      </c>
    </row>
    <row r="43" spans="1:23" x14ac:dyDescent="0.3">
      <c r="A43" s="2" t="s">
        <v>22939</v>
      </c>
    </row>
    <row r="48" spans="1:23" x14ac:dyDescent="0.3">
      <c r="W48" s="2" t="s">
        <v>22941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F4DF-E2E9-4E75-805A-5A0623B2D908}">
  <dimension ref="A1:AO3084"/>
  <sheetViews>
    <sheetView topLeftCell="B3058" zoomScale="76" workbookViewId="0">
      <selection activeCell="C1" sqref="C1:C3084"/>
    </sheetView>
  </sheetViews>
  <sheetFormatPr defaultRowHeight="14.4" x14ac:dyDescent="0.3"/>
  <cols>
    <col min="1" max="1" width="14.5546875" bestFit="1" customWidth="1"/>
    <col min="3" max="3" width="14.44140625" bestFit="1" customWidth="1"/>
    <col min="4" max="6" width="15.109375" bestFit="1" customWidth="1"/>
    <col min="9" max="9" width="78.5546875" bestFit="1" customWidth="1"/>
    <col min="13" max="13" width="18.109375" customWidth="1"/>
    <col min="14" max="14" width="255.6640625" bestFit="1" customWidth="1"/>
    <col min="15" max="15" width="41.44140625" bestFit="1" customWidth="1"/>
    <col min="16" max="16" width="51" customWidth="1"/>
    <col min="17" max="17" width="33" customWidth="1"/>
    <col min="18" max="18" width="31" customWidth="1"/>
    <col min="19" max="19" width="32.6640625" customWidth="1"/>
    <col min="20" max="20" width="28.109375" customWidth="1"/>
    <col min="21" max="21" width="22" customWidth="1"/>
    <col min="22" max="22" width="20" customWidth="1"/>
    <col min="23" max="25" width="17.88671875" customWidth="1"/>
    <col min="26" max="26" width="18.109375" customWidth="1"/>
    <col min="27" max="27" width="13.44140625" bestFit="1" customWidth="1"/>
    <col min="29" max="29" width="16.44140625" bestFit="1" customWidth="1"/>
    <col min="36" max="36" width="16.44140625" bestFit="1" customWidth="1"/>
  </cols>
  <sheetData>
    <row r="1" spans="1:41" x14ac:dyDescent="0.3">
      <c r="A1" t="s">
        <v>45</v>
      </c>
      <c r="B1" t="s">
        <v>3</v>
      </c>
      <c r="C1" t="s">
        <v>5</v>
      </c>
      <c r="D1" t="s">
        <v>7</v>
      </c>
      <c r="E1" t="s">
        <v>9</v>
      </c>
      <c r="F1" t="s">
        <v>11</v>
      </c>
      <c r="G1" t="s">
        <v>13</v>
      </c>
      <c r="H1" t="s">
        <v>15</v>
      </c>
      <c r="I1" t="s">
        <v>20297</v>
      </c>
      <c r="J1" t="s">
        <v>17</v>
      </c>
      <c r="K1" t="s">
        <v>19</v>
      </c>
      <c r="L1" t="s">
        <v>21</v>
      </c>
      <c r="M1" t="s">
        <v>23</v>
      </c>
      <c r="N1" t="s">
        <v>25</v>
      </c>
      <c r="O1" s="2" t="s">
        <v>20326</v>
      </c>
      <c r="P1" s="2" t="s">
        <v>20327</v>
      </c>
      <c r="Q1" s="2" t="s">
        <v>20328</v>
      </c>
      <c r="R1" s="2" t="s">
        <v>20329</v>
      </c>
      <c r="S1" s="2" t="s">
        <v>20330</v>
      </c>
      <c r="T1" s="2" t="s">
        <v>20331</v>
      </c>
      <c r="U1" s="2" t="s">
        <v>20332</v>
      </c>
      <c r="V1" s="2" t="s">
        <v>20333</v>
      </c>
      <c r="W1" s="24" t="s">
        <v>20334</v>
      </c>
      <c r="X1" s="24" t="s">
        <v>20335</v>
      </c>
      <c r="Y1" s="24" t="s">
        <v>20336</v>
      </c>
      <c r="Z1" s="24" t="s">
        <v>27</v>
      </c>
      <c r="AA1" s="24" t="s">
        <v>29</v>
      </c>
      <c r="AB1" s="24" t="s">
        <v>20324</v>
      </c>
      <c r="AC1" s="25" t="s">
        <v>31</v>
      </c>
      <c r="AD1" s="26" t="s">
        <v>33</v>
      </c>
      <c r="AE1" s="27" t="s">
        <v>20325</v>
      </c>
      <c r="AF1" s="26" t="s">
        <v>37</v>
      </c>
      <c r="AG1" s="26" t="s">
        <v>39</v>
      </c>
      <c r="AH1" s="26" t="s">
        <v>41</v>
      </c>
      <c r="AI1" s="26" t="s">
        <v>43</v>
      </c>
      <c r="AJ1" s="28" t="s">
        <v>20298</v>
      </c>
    </row>
    <row r="2" spans="1:41" x14ac:dyDescent="0.3">
      <c r="A2" s="18">
        <v>237000000</v>
      </c>
      <c r="B2" s="19" t="s">
        <v>46</v>
      </c>
      <c r="C2" s="19" t="s">
        <v>20174</v>
      </c>
      <c r="D2" s="19" t="s">
        <v>20191</v>
      </c>
      <c r="E2" s="19" t="s">
        <v>20192</v>
      </c>
      <c r="F2" s="19" t="s">
        <v>20199</v>
      </c>
      <c r="G2" s="19" t="s">
        <v>47</v>
      </c>
      <c r="H2" s="19">
        <v>19995</v>
      </c>
      <c r="I2" s="19" t="s">
        <v>16738</v>
      </c>
      <c r="J2" s="19" t="s">
        <v>48</v>
      </c>
      <c r="K2" s="19" t="s">
        <v>49</v>
      </c>
      <c r="L2" s="19" t="s">
        <v>50</v>
      </c>
      <c r="M2" s="20">
        <v>150437577</v>
      </c>
      <c r="N2" s="19" t="s">
        <v>51</v>
      </c>
      <c r="O2" s="19" t="s">
        <v>19440</v>
      </c>
      <c r="P2" s="19" t="s">
        <v>19458</v>
      </c>
      <c r="Q2" s="19" t="s">
        <v>19470</v>
      </c>
      <c r="R2" s="19" t="s">
        <v>19505</v>
      </c>
      <c r="S2" s="19" t="s">
        <v>19452</v>
      </c>
      <c r="T2" s="19" t="s">
        <v>19452</v>
      </c>
      <c r="U2" s="19" t="s">
        <v>19452</v>
      </c>
      <c r="V2" s="19" t="s">
        <v>19452</v>
      </c>
      <c r="W2" s="19" t="s">
        <v>19452</v>
      </c>
      <c r="X2" s="19" t="s">
        <v>19452</v>
      </c>
      <c r="Y2" s="19" t="s">
        <v>19452</v>
      </c>
      <c r="Z2" s="19" t="s">
        <v>52</v>
      </c>
      <c r="AA2" s="21">
        <v>40157</v>
      </c>
      <c r="AB2" s="21" t="s">
        <v>20210</v>
      </c>
      <c r="AC2" s="22">
        <v>2787965087</v>
      </c>
      <c r="AD2" s="19">
        <v>162</v>
      </c>
      <c r="AE2" s="19" t="s">
        <v>53</v>
      </c>
      <c r="AF2" s="19" t="s">
        <v>54</v>
      </c>
      <c r="AG2" s="19" t="s">
        <v>55</v>
      </c>
      <c r="AH2" s="19" t="s">
        <v>56</v>
      </c>
      <c r="AI2" s="19">
        <v>11800</v>
      </c>
      <c r="AJ2" s="23">
        <v>2550965087</v>
      </c>
    </row>
    <row r="3" spans="1:41" x14ac:dyDescent="0.3">
      <c r="A3" s="18">
        <v>300000000</v>
      </c>
      <c r="B3" s="19" t="s">
        <v>57</v>
      </c>
      <c r="C3" s="19" t="s">
        <v>20175</v>
      </c>
      <c r="D3" s="19" t="s">
        <v>20192</v>
      </c>
      <c r="E3" s="19" t="s">
        <v>20194</v>
      </c>
      <c r="F3" s="19" t="s">
        <v>19452</v>
      </c>
      <c r="G3" s="19" t="s">
        <v>58</v>
      </c>
      <c r="H3" s="19">
        <v>285</v>
      </c>
      <c r="I3" s="19" t="s">
        <v>19294</v>
      </c>
      <c r="J3" s="19" t="s">
        <v>59</v>
      </c>
      <c r="K3" s="19" t="s">
        <v>49</v>
      </c>
      <c r="L3" s="19" t="s">
        <v>60</v>
      </c>
      <c r="M3" s="20">
        <v>139082615</v>
      </c>
      <c r="N3" s="19" t="s">
        <v>61</v>
      </c>
      <c r="O3" s="19" t="s">
        <v>19441</v>
      </c>
      <c r="P3" s="19" t="s">
        <v>19471</v>
      </c>
      <c r="Q3" s="19" t="s">
        <v>20337</v>
      </c>
      <c r="R3" s="19" t="s">
        <v>19452</v>
      </c>
      <c r="S3" s="19" t="s">
        <v>19452</v>
      </c>
      <c r="T3" s="19" t="s">
        <v>19452</v>
      </c>
      <c r="U3" s="19" t="s">
        <v>19452</v>
      </c>
      <c r="V3" s="19" t="s">
        <v>19452</v>
      </c>
      <c r="W3" s="19" t="s">
        <v>19452</v>
      </c>
      <c r="X3" s="19" t="s">
        <v>19452</v>
      </c>
      <c r="Y3" s="19" t="s">
        <v>19452</v>
      </c>
      <c r="Z3" s="19" t="s">
        <v>62</v>
      </c>
      <c r="AA3" s="21">
        <v>39221</v>
      </c>
      <c r="AB3" s="21" t="s">
        <v>20211</v>
      </c>
      <c r="AC3" s="22">
        <v>961000000</v>
      </c>
      <c r="AD3" s="19">
        <v>169</v>
      </c>
      <c r="AE3" s="19" t="s">
        <v>63</v>
      </c>
      <c r="AF3" s="19" t="s">
        <v>54</v>
      </c>
      <c r="AG3" s="19" t="s">
        <v>64</v>
      </c>
      <c r="AH3" s="19" t="s">
        <v>65</v>
      </c>
      <c r="AI3" s="19">
        <v>4500</v>
      </c>
      <c r="AJ3" s="23">
        <v>661000000</v>
      </c>
    </row>
    <row r="4" spans="1:41" x14ac:dyDescent="0.3">
      <c r="A4" s="18">
        <v>245000000</v>
      </c>
      <c r="B4" s="19" t="s">
        <v>66</v>
      </c>
      <c r="C4" s="19" t="s">
        <v>20174</v>
      </c>
      <c r="D4" s="19" t="s">
        <v>20191</v>
      </c>
      <c r="E4" s="19" t="s">
        <v>20193</v>
      </c>
      <c r="F4" s="19" t="s">
        <v>19452</v>
      </c>
      <c r="G4" s="19" t="s">
        <v>67</v>
      </c>
      <c r="H4" s="19">
        <v>206647</v>
      </c>
      <c r="I4" s="19" t="s">
        <v>15131</v>
      </c>
      <c r="J4" s="19" t="s">
        <v>68</v>
      </c>
      <c r="K4" s="19" t="s">
        <v>49</v>
      </c>
      <c r="L4" s="19" t="s">
        <v>69</v>
      </c>
      <c r="M4" s="20">
        <v>107376788</v>
      </c>
      <c r="N4" s="19" t="s">
        <v>70</v>
      </c>
      <c r="O4" s="19" t="s">
        <v>19442</v>
      </c>
      <c r="P4" s="19" t="s">
        <v>20338</v>
      </c>
      <c r="Q4" s="19" t="s">
        <v>20339</v>
      </c>
      <c r="R4" s="19" t="s">
        <v>19452</v>
      </c>
      <c r="S4" s="19" t="s">
        <v>19452</v>
      </c>
      <c r="T4" s="19" t="s">
        <v>19452</v>
      </c>
      <c r="U4" s="19" t="s">
        <v>19452</v>
      </c>
      <c r="V4" s="19" t="s">
        <v>19452</v>
      </c>
      <c r="W4" s="19" t="s">
        <v>19452</v>
      </c>
      <c r="X4" s="19" t="s">
        <v>19452</v>
      </c>
      <c r="Y4" s="19" t="s">
        <v>19452</v>
      </c>
      <c r="Z4" s="19" t="s">
        <v>71</v>
      </c>
      <c r="AA4" s="21">
        <v>42303</v>
      </c>
      <c r="AB4" s="21" t="s">
        <v>20212</v>
      </c>
      <c r="AC4" s="22">
        <v>880674609</v>
      </c>
      <c r="AD4" s="19">
        <v>148</v>
      </c>
      <c r="AE4" s="19" t="s">
        <v>72</v>
      </c>
      <c r="AF4" s="19" t="s">
        <v>54</v>
      </c>
      <c r="AG4" s="19" t="s">
        <v>73</v>
      </c>
      <c r="AH4" s="19" t="s">
        <v>74</v>
      </c>
      <c r="AI4" s="19">
        <v>4466</v>
      </c>
      <c r="AJ4" s="23">
        <v>635674609</v>
      </c>
    </row>
    <row r="5" spans="1:41" x14ac:dyDescent="0.3">
      <c r="A5" s="18">
        <v>250000000</v>
      </c>
      <c r="B5" s="19" t="s">
        <v>75</v>
      </c>
      <c r="C5" s="19" t="s">
        <v>20174</v>
      </c>
      <c r="D5" s="19" t="s">
        <v>20193</v>
      </c>
      <c r="E5" s="19" t="s">
        <v>20197</v>
      </c>
      <c r="F5" s="19" t="s">
        <v>20201</v>
      </c>
      <c r="G5" s="19" t="s">
        <v>76</v>
      </c>
      <c r="H5" s="19">
        <v>49026</v>
      </c>
      <c r="I5" s="19" t="s">
        <v>15979</v>
      </c>
      <c r="J5" s="19" t="s">
        <v>77</v>
      </c>
      <c r="K5" s="19" t="s">
        <v>49</v>
      </c>
      <c r="L5" s="19" t="s">
        <v>78</v>
      </c>
      <c r="M5" s="20">
        <v>11231295</v>
      </c>
      <c r="N5" s="19" t="s">
        <v>79</v>
      </c>
      <c r="O5" s="19" t="s">
        <v>19443</v>
      </c>
      <c r="P5" s="19" t="s">
        <v>19445</v>
      </c>
      <c r="Q5" s="19" t="s">
        <v>20340</v>
      </c>
      <c r="R5" s="19" t="s">
        <v>20341</v>
      </c>
      <c r="S5" s="19" t="s">
        <v>19452</v>
      </c>
      <c r="T5" s="19" t="s">
        <v>19452</v>
      </c>
      <c r="U5" s="19" t="s">
        <v>19452</v>
      </c>
      <c r="V5" s="19" t="s">
        <v>19452</v>
      </c>
      <c r="W5" s="19" t="s">
        <v>19452</v>
      </c>
      <c r="X5" s="19" t="s">
        <v>19452</v>
      </c>
      <c r="Y5" s="19" t="s">
        <v>19452</v>
      </c>
      <c r="Z5" s="19" t="s">
        <v>62</v>
      </c>
      <c r="AA5" s="21">
        <v>41106</v>
      </c>
      <c r="AB5" s="21" t="s">
        <v>20213</v>
      </c>
      <c r="AC5" s="22">
        <v>1084939099</v>
      </c>
      <c r="AD5" s="19">
        <v>165</v>
      </c>
      <c r="AE5" s="19" t="s">
        <v>63</v>
      </c>
      <c r="AF5" s="19" t="s">
        <v>54</v>
      </c>
      <c r="AG5" s="19" t="s">
        <v>80</v>
      </c>
      <c r="AH5" s="19" t="s">
        <v>81</v>
      </c>
      <c r="AI5" s="19">
        <v>9106</v>
      </c>
      <c r="AJ5" s="23">
        <v>834939099</v>
      </c>
    </row>
    <row r="6" spans="1:41" x14ac:dyDescent="0.3">
      <c r="A6" s="18">
        <v>260000000</v>
      </c>
      <c r="B6" s="19" t="s">
        <v>82</v>
      </c>
      <c r="C6" s="19" t="s">
        <v>20174</v>
      </c>
      <c r="D6" s="19" t="s">
        <v>20191</v>
      </c>
      <c r="E6" s="19" t="s">
        <v>20199</v>
      </c>
      <c r="F6" s="19" t="s">
        <v>19452</v>
      </c>
      <c r="G6" s="19" t="s">
        <v>83</v>
      </c>
      <c r="H6" s="19">
        <v>49529</v>
      </c>
      <c r="I6" s="19" t="s">
        <v>15962</v>
      </c>
      <c r="J6" s="19" t="s">
        <v>84</v>
      </c>
      <c r="K6" s="19" t="s">
        <v>49</v>
      </c>
      <c r="L6" s="19" t="s">
        <v>85</v>
      </c>
      <c r="M6" s="20">
        <v>43926995</v>
      </c>
      <c r="N6" s="19" t="s">
        <v>86</v>
      </c>
      <c r="O6" s="19" t="s">
        <v>19441</v>
      </c>
      <c r="P6" s="19" t="s">
        <v>19452</v>
      </c>
      <c r="Q6" s="19" t="s">
        <v>19452</v>
      </c>
      <c r="R6" s="19" t="s">
        <v>19452</v>
      </c>
      <c r="S6" s="19" t="s">
        <v>19452</v>
      </c>
      <c r="T6" s="19" t="s">
        <v>19452</v>
      </c>
      <c r="U6" s="19" t="s">
        <v>19452</v>
      </c>
      <c r="V6" s="19" t="s">
        <v>19452</v>
      </c>
      <c r="W6" s="19" t="s">
        <v>19452</v>
      </c>
      <c r="X6" s="19" t="s">
        <v>19452</v>
      </c>
      <c r="Y6" s="19" t="s">
        <v>19452</v>
      </c>
      <c r="Z6" s="19" t="s">
        <v>62</v>
      </c>
      <c r="AA6" s="21">
        <v>40975</v>
      </c>
      <c r="AB6" s="21" t="s">
        <v>20213</v>
      </c>
      <c r="AC6" s="22">
        <v>284139100</v>
      </c>
      <c r="AD6" s="19">
        <v>132</v>
      </c>
      <c r="AE6" s="19" t="s">
        <v>63</v>
      </c>
      <c r="AF6" s="19" t="s">
        <v>54</v>
      </c>
      <c r="AG6" s="19" t="s">
        <v>87</v>
      </c>
      <c r="AH6" s="19" t="s">
        <v>88</v>
      </c>
      <c r="AI6" s="19">
        <v>2124</v>
      </c>
      <c r="AJ6" s="23">
        <v>24139100</v>
      </c>
    </row>
    <row r="7" spans="1:41" x14ac:dyDescent="0.3">
      <c r="A7" s="18">
        <v>258000000</v>
      </c>
      <c r="B7" s="19" t="s">
        <v>89</v>
      </c>
      <c r="C7" s="19" t="s">
        <v>20176</v>
      </c>
      <c r="D7" s="19" t="s">
        <v>20194</v>
      </c>
      <c r="E7" s="19" t="s">
        <v>20191</v>
      </c>
      <c r="F7" s="19" t="s">
        <v>19452</v>
      </c>
      <c r="G7" s="19" t="s">
        <v>90</v>
      </c>
      <c r="H7" s="19">
        <v>559</v>
      </c>
      <c r="I7" s="19" t="s">
        <v>19192</v>
      </c>
      <c r="J7" s="19" t="s">
        <v>91</v>
      </c>
      <c r="K7" s="19" t="s">
        <v>49</v>
      </c>
      <c r="L7" s="19" t="s">
        <v>92</v>
      </c>
      <c r="M7" s="20">
        <v>115699814</v>
      </c>
      <c r="N7" s="19" t="s">
        <v>93</v>
      </c>
      <c r="O7" s="19" t="s">
        <v>19442</v>
      </c>
      <c r="P7" s="19" t="s">
        <v>19481</v>
      </c>
      <c r="Q7" s="19" t="s">
        <v>20342</v>
      </c>
      <c r="R7" s="19" t="s">
        <v>19452</v>
      </c>
      <c r="S7" s="19" t="s">
        <v>19452</v>
      </c>
      <c r="T7" s="19" t="s">
        <v>19452</v>
      </c>
      <c r="U7" s="19" t="s">
        <v>19452</v>
      </c>
      <c r="V7" s="19" t="s">
        <v>19452</v>
      </c>
      <c r="W7" s="19" t="s">
        <v>19452</v>
      </c>
      <c r="X7" s="19" t="s">
        <v>19452</v>
      </c>
      <c r="Y7" s="19" t="s">
        <v>19452</v>
      </c>
      <c r="Z7" s="19" t="s">
        <v>62</v>
      </c>
      <c r="AA7" s="21">
        <v>39203</v>
      </c>
      <c r="AB7" s="21" t="s">
        <v>20211</v>
      </c>
      <c r="AC7" s="22">
        <v>890871626</v>
      </c>
      <c r="AD7" s="19">
        <v>139</v>
      </c>
      <c r="AE7" s="19" t="s">
        <v>94</v>
      </c>
      <c r="AF7" s="19" t="s">
        <v>54</v>
      </c>
      <c r="AG7" s="19" t="s">
        <v>95</v>
      </c>
      <c r="AH7" s="19" t="s">
        <v>96</v>
      </c>
      <c r="AI7" s="19">
        <v>3576</v>
      </c>
      <c r="AJ7" s="23">
        <v>632871626</v>
      </c>
      <c r="AO7" t="s">
        <v>45</v>
      </c>
    </row>
    <row r="8" spans="1:41" x14ac:dyDescent="0.3">
      <c r="A8" s="18">
        <v>260000000</v>
      </c>
      <c r="B8" s="19" t="s">
        <v>97</v>
      </c>
      <c r="C8" s="19" t="s">
        <v>20177</v>
      </c>
      <c r="D8" s="19" t="s">
        <v>20195</v>
      </c>
      <c r="E8" s="19" t="s">
        <v>19452</v>
      </c>
      <c r="F8" s="19" t="s">
        <v>19452</v>
      </c>
      <c r="G8" s="19" t="s">
        <v>98</v>
      </c>
      <c r="H8" s="19">
        <v>38757</v>
      </c>
      <c r="I8" s="19" t="s">
        <v>16223</v>
      </c>
      <c r="J8" s="19" t="s">
        <v>99</v>
      </c>
      <c r="K8" s="19" t="s">
        <v>49</v>
      </c>
      <c r="L8" s="19" t="s">
        <v>100</v>
      </c>
      <c r="M8" s="20">
        <v>48681969</v>
      </c>
      <c r="N8" s="19" t="s">
        <v>101</v>
      </c>
      <c r="O8" s="19" t="s">
        <v>19441</v>
      </c>
      <c r="P8" s="19" t="s">
        <v>19466</v>
      </c>
      <c r="Q8" s="19" t="s">
        <v>19452</v>
      </c>
      <c r="R8" s="19" t="s">
        <v>19452</v>
      </c>
      <c r="S8" s="19" t="s">
        <v>19452</v>
      </c>
      <c r="T8" s="19" t="s">
        <v>19452</v>
      </c>
      <c r="U8" s="19" t="s">
        <v>19452</v>
      </c>
      <c r="V8" s="19" t="s">
        <v>19452</v>
      </c>
      <c r="W8" s="19" t="s">
        <v>19452</v>
      </c>
      <c r="X8" s="19" t="s">
        <v>19452</v>
      </c>
      <c r="Y8" s="19" t="s">
        <v>19452</v>
      </c>
      <c r="Z8" s="19" t="s">
        <v>62</v>
      </c>
      <c r="AA8" s="21">
        <v>40506</v>
      </c>
      <c r="AB8" s="21" t="s">
        <v>20214</v>
      </c>
      <c r="AC8" s="22">
        <v>591794936</v>
      </c>
      <c r="AD8" s="19">
        <v>100</v>
      </c>
      <c r="AE8" s="19" t="s">
        <v>63</v>
      </c>
      <c r="AF8" s="19" t="s">
        <v>54</v>
      </c>
      <c r="AG8" s="19" t="s">
        <v>102</v>
      </c>
      <c r="AH8" s="19" t="s">
        <v>103</v>
      </c>
      <c r="AI8" s="19">
        <v>3330</v>
      </c>
      <c r="AJ8" s="23">
        <v>331794936</v>
      </c>
      <c r="AO8" t="s">
        <v>3</v>
      </c>
    </row>
    <row r="9" spans="1:41" x14ac:dyDescent="0.3">
      <c r="A9" s="18">
        <v>280000000</v>
      </c>
      <c r="B9" s="19" t="s">
        <v>82</v>
      </c>
      <c r="C9" s="19" t="s">
        <v>20174</v>
      </c>
      <c r="D9" s="19" t="s">
        <v>20191</v>
      </c>
      <c r="E9" s="19" t="s">
        <v>20199</v>
      </c>
      <c r="F9" s="19" t="s">
        <v>19452</v>
      </c>
      <c r="G9" s="19" t="s">
        <v>104</v>
      </c>
      <c r="H9" s="19">
        <v>99861</v>
      </c>
      <c r="I9" s="19" t="s">
        <v>15460</v>
      </c>
      <c r="J9" s="19" t="s">
        <v>105</v>
      </c>
      <c r="K9" s="19" t="s">
        <v>49</v>
      </c>
      <c r="L9" s="19" t="s">
        <v>106</v>
      </c>
      <c r="M9" s="20">
        <v>134279229</v>
      </c>
      <c r="N9" s="19" t="s">
        <v>107</v>
      </c>
      <c r="O9" s="19" t="s">
        <v>19444</v>
      </c>
      <c r="P9" s="19" t="s">
        <v>20343</v>
      </c>
      <c r="Q9" s="19" t="s">
        <v>20344</v>
      </c>
      <c r="R9" s="19" t="s">
        <v>19452</v>
      </c>
      <c r="S9" s="19" t="s">
        <v>19452</v>
      </c>
      <c r="T9" s="19" t="s">
        <v>19452</v>
      </c>
      <c r="U9" s="19" t="s">
        <v>19452</v>
      </c>
      <c r="V9" s="19" t="s">
        <v>19452</v>
      </c>
      <c r="W9" s="19" t="s">
        <v>19452</v>
      </c>
      <c r="X9" s="19" t="s">
        <v>19452</v>
      </c>
      <c r="Y9" s="19" t="s">
        <v>19452</v>
      </c>
      <c r="Z9" s="19" t="s">
        <v>62</v>
      </c>
      <c r="AA9" s="21">
        <v>42116</v>
      </c>
      <c r="AB9" s="21" t="s">
        <v>20212</v>
      </c>
      <c r="AC9" s="22">
        <v>1405403694</v>
      </c>
      <c r="AD9" s="19">
        <v>141</v>
      </c>
      <c r="AE9" s="19" t="s">
        <v>63</v>
      </c>
      <c r="AF9" s="19" t="s">
        <v>54</v>
      </c>
      <c r="AG9" s="19" t="s">
        <v>108</v>
      </c>
      <c r="AH9" s="19" t="s">
        <v>109</v>
      </c>
      <c r="AI9" s="19">
        <v>6767</v>
      </c>
      <c r="AJ9" s="23">
        <v>1125403694</v>
      </c>
      <c r="AO9" t="s">
        <v>5</v>
      </c>
    </row>
    <row r="10" spans="1:41" x14ac:dyDescent="0.3">
      <c r="A10" s="18">
        <v>250000000</v>
      </c>
      <c r="B10" s="19" t="s">
        <v>110</v>
      </c>
      <c r="C10" s="19" t="s">
        <v>20175</v>
      </c>
      <c r="D10" s="19" t="s">
        <v>20192</v>
      </c>
      <c r="E10" s="19" t="s">
        <v>20195</v>
      </c>
      <c r="F10" s="19" t="s">
        <v>19452</v>
      </c>
      <c r="G10" s="19" t="s">
        <v>111</v>
      </c>
      <c r="H10" s="19">
        <v>767</v>
      </c>
      <c r="I10" s="19" t="s">
        <v>19084</v>
      </c>
      <c r="J10" s="19" t="s">
        <v>112</v>
      </c>
      <c r="K10" s="19" t="s">
        <v>49</v>
      </c>
      <c r="L10" s="19" t="s">
        <v>113</v>
      </c>
      <c r="M10" s="20">
        <v>98885637</v>
      </c>
      <c r="N10" s="19" t="s">
        <v>114</v>
      </c>
      <c r="O10" s="19" t="s">
        <v>19445</v>
      </c>
      <c r="P10" s="19" t="s">
        <v>20345</v>
      </c>
      <c r="Q10" s="19" t="s">
        <v>19452</v>
      </c>
      <c r="R10" s="19" t="s">
        <v>19452</v>
      </c>
      <c r="S10" s="19" t="s">
        <v>19452</v>
      </c>
      <c r="T10" s="19" t="s">
        <v>19452</v>
      </c>
      <c r="U10" s="19" t="s">
        <v>19452</v>
      </c>
      <c r="V10" s="19" t="s">
        <v>19452</v>
      </c>
      <c r="W10" s="19" t="s">
        <v>19452</v>
      </c>
      <c r="X10" s="19" t="s">
        <v>19452</v>
      </c>
      <c r="Y10" s="19" t="s">
        <v>19452</v>
      </c>
      <c r="Z10" s="19" t="s">
        <v>71</v>
      </c>
      <c r="AA10" s="21">
        <v>40001</v>
      </c>
      <c r="AB10" s="21" t="s">
        <v>20210</v>
      </c>
      <c r="AC10" s="22">
        <v>933959197</v>
      </c>
      <c r="AD10" s="19">
        <v>153</v>
      </c>
      <c r="AE10" s="19" t="s">
        <v>63</v>
      </c>
      <c r="AF10" s="19" t="s">
        <v>54</v>
      </c>
      <c r="AG10" s="19" t="s">
        <v>115</v>
      </c>
      <c r="AH10" s="19" t="s">
        <v>103</v>
      </c>
      <c r="AI10" s="19">
        <v>5293</v>
      </c>
      <c r="AJ10" s="23">
        <v>683959197</v>
      </c>
      <c r="AO10" t="s">
        <v>7</v>
      </c>
    </row>
    <row r="11" spans="1:41" x14ac:dyDescent="0.3">
      <c r="A11" s="18">
        <v>250000000</v>
      </c>
      <c r="B11" s="19" t="s">
        <v>116</v>
      </c>
      <c r="C11" s="19" t="s">
        <v>20174</v>
      </c>
      <c r="D11" s="19" t="s">
        <v>20191</v>
      </c>
      <c r="E11" s="19" t="s">
        <v>20192</v>
      </c>
      <c r="F11" s="19" t="s">
        <v>19452</v>
      </c>
      <c r="G11" s="19" t="s">
        <v>117</v>
      </c>
      <c r="H11" s="19">
        <v>209112</v>
      </c>
      <c r="I11" s="19" t="s">
        <v>15126</v>
      </c>
      <c r="J11" s="19" t="s">
        <v>118</v>
      </c>
      <c r="K11" s="19" t="s">
        <v>49</v>
      </c>
      <c r="L11" s="19" t="s">
        <v>119</v>
      </c>
      <c r="M11" s="20">
        <v>155790452</v>
      </c>
      <c r="N11" s="19" t="s">
        <v>120</v>
      </c>
      <c r="O11" s="19" t="s">
        <v>19446</v>
      </c>
      <c r="P11" s="19" t="s">
        <v>19526</v>
      </c>
      <c r="Q11" s="19" t="s">
        <v>19445</v>
      </c>
      <c r="R11" s="19" t="s">
        <v>20340</v>
      </c>
      <c r="S11" s="19" t="s">
        <v>20346</v>
      </c>
      <c r="T11" s="19" t="s">
        <v>20347</v>
      </c>
      <c r="U11" s="19" t="s">
        <v>19452</v>
      </c>
      <c r="V11" s="19" t="s">
        <v>19452</v>
      </c>
      <c r="W11" s="19" t="s">
        <v>19452</v>
      </c>
      <c r="X11" s="19" t="s">
        <v>19452</v>
      </c>
      <c r="Y11" s="19" t="s">
        <v>19452</v>
      </c>
      <c r="Z11" s="19" t="s">
        <v>62</v>
      </c>
      <c r="AA11" s="21">
        <v>42452</v>
      </c>
      <c r="AB11" s="21" t="s">
        <v>20215</v>
      </c>
      <c r="AC11" s="22">
        <v>873260194</v>
      </c>
      <c r="AD11" s="19">
        <v>151</v>
      </c>
      <c r="AE11" s="19" t="s">
        <v>63</v>
      </c>
      <c r="AF11" s="19" t="s">
        <v>54</v>
      </c>
      <c r="AG11" s="19" t="s">
        <v>121</v>
      </c>
      <c r="AH11" s="19" t="s">
        <v>122</v>
      </c>
      <c r="AI11" s="19">
        <v>7004</v>
      </c>
      <c r="AJ11" s="23">
        <v>623260194</v>
      </c>
      <c r="AO11" t="s">
        <v>9</v>
      </c>
    </row>
    <row r="12" spans="1:41" x14ac:dyDescent="0.3">
      <c r="A12" s="18">
        <v>270000000</v>
      </c>
      <c r="B12" s="19" t="s">
        <v>123</v>
      </c>
      <c r="C12" s="19" t="s">
        <v>20175</v>
      </c>
      <c r="D12" s="19" t="s">
        <v>20192</v>
      </c>
      <c r="E12" s="19" t="s">
        <v>20194</v>
      </c>
      <c r="F12" s="19" t="s">
        <v>20199</v>
      </c>
      <c r="G12" s="19" t="s">
        <v>124</v>
      </c>
      <c r="H12" s="19">
        <v>1452</v>
      </c>
      <c r="I12" s="19" t="s">
        <v>18934</v>
      </c>
      <c r="J12" s="19" t="s">
        <v>125</v>
      </c>
      <c r="K12" s="19" t="s">
        <v>49</v>
      </c>
      <c r="L12" s="19" t="s">
        <v>126</v>
      </c>
      <c r="M12" s="20">
        <v>57925623</v>
      </c>
      <c r="N12" s="19" t="s">
        <v>127</v>
      </c>
      <c r="O12" s="19" t="s">
        <v>19446</v>
      </c>
      <c r="P12" s="19" t="s">
        <v>19443</v>
      </c>
      <c r="Q12" s="19" t="s">
        <v>19445</v>
      </c>
      <c r="R12" s="19" t="s">
        <v>20348</v>
      </c>
      <c r="S12" s="19" t="s">
        <v>19452</v>
      </c>
      <c r="T12" s="19" t="s">
        <v>19452</v>
      </c>
      <c r="U12" s="19" t="s">
        <v>19452</v>
      </c>
      <c r="V12" s="19" t="s">
        <v>19452</v>
      </c>
      <c r="W12" s="19" t="s">
        <v>19452</v>
      </c>
      <c r="X12" s="19" t="s">
        <v>19452</v>
      </c>
      <c r="Y12" s="19" t="s">
        <v>19452</v>
      </c>
      <c r="Z12" s="19" t="s">
        <v>62</v>
      </c>
      <c r="AA12" s="21">
        <v>38896</v>
      </c>
      <c r="AB12" s="21" t="s">
        <v>20216</v>
      </c>
      <c r="AC12" s="22">
        <v>391081192</v>
      </c>
      <c r="AD12" s="19">
        <v>154</v>
      </c>
      <c r="AE12" s="19" t="s">
        <v>128</v>
      </c>
      <c r="AF12" s="19" t="s">
        <v>54</v>
      </c>
      <c r="AG12" s="19"/>
      <c r="AH12" s="19" t="s">
        <v>129</v>
      </c>
      <c r="AI12" s="19">
        <v>1400</v>
      </c>
      <c r="AJ12" s="23">
        <v>121081192</v>
      </c>
      <c r="AO12" t="s">
        <v>11</v>
      </c>
    </row>
    <row r="13" spans="1:41" x14ac:dyDescent="0.3">
      <c r="A13" s="18">
        <v>200000000</v>
      </c>
      <c r="B13" s="19" t="s">
        <v>130</v>
      </c>
      <c r="C13" s="19" t="s">
        <v>20175</v>
      </c>
      <c r="D13" s="19" t="s">
        <v>20194</v>
      </c>
      <c r="E13" s="19" t="s">
        <v>20201</v>
      </c>
      <c r="F13" s="19" t="s">
        <v>20193</v>
      </c>
      <c r="G13" s="19" t="s">
        <v>131</v>
      </c>
      <c r="H13" s="19">
        <v>10764</v>
      </c>
      <c r="I13" s="19" t="s">
        <v>17635</v>
      </c>
      <c r="J13" s="19" t="s">
        <v>132</v>
      </c>
      <c r="K13" s="19" t="s">
        <v>49</v>
      </c>
      <c r="L13" s="19" t="s">
        <v>133</v>
      </c>
      <c r="M13" s="20">
        <v>107928811</v>
      </c>
      <c r="N13" s="19" t="s">
        <v>134</v>
      </c>
      <c r="O13" s="19" t="s">
        <v>19447</v>
      </c>
      <c r="P13" s="19" t="s">
        <v>19452</v>
      </c>
      <c r="Q13" s="19" t="s">
        <v>19452</v>
      </c>
      <c r="R13" s="19" t="s">
        <v>19452</v>
      </c>
      <c r="S13" s="19" t="s">
        <v>19452</v>
      </c>
      <c r="T13" s="19" t="s">
        <v>19452</v>
      </c>
      <c r="U13" s="19" t="s">
        <v>19452</v>
      </c>
      <c r="V13" s="19" t="s">
        <v>19452</v>
      </c>
      <c r="W13" s="19" t="s">
        <v>19452</v>
      </c>
      <c r="X13" s="19" t="s">
        <v>19452</v>
      </c>
      <c r="Y13" s="19" t="s">
        <v>19452</v>
      </c>
      <c r="Z13" s="19" t="s">
        <v>71</v>
      </c>
      <c r="AA13" s="21">
        <v>39751</v>
      </c>
      <c r="AB13" s="21" t="s">
        <v>20217</v>
      </c>
      <c r="AC13" s="22">
        <v>586090727</v>
      </c>
      <c r="AD13" s="19">
        <v>106</v>
      </c>
      <c r="AE13" s="19" t="s">
        <v>135</v>
      </c>
      <c r="AF13" s="19" t="s">
        <v>54</v>
      </c>
      <c r="AG13" s="19" t="s">
        <v>136</v>
      </c>
      <c r="AH13" s="19" t="s">
        <v>88</v>
      </c>
      <c r="AI13" s="19">
        <v>2965</v>
      </c>
      <c r="AJ13" s="23">
        <v>386090727</v>
      </c>
      <c r="AO13" t="s">
        <v>13</v>
      </c>
    </row>
    <row r="14" spans="1:41" x14ac:dyDescent="0.3">
      <c r="A14" s="18">
        <v>200000000</v>
      </c>
      <c r="B14" s="19" t="s">
        <v>57</v>
      </c>
      <c r="C14" s="19" t="s">
        <v>20175</v>
      </c>
      <c r="D14" s="19" t="s">
        <v>20192</v>
      </c>
      <c r="E14" s="19" t="s">
        <v>20194</v>
      </c>
      <c r="F14" s="19" t="s">
        <v>19452</v>
      </c>
      <c r="G14" s="19" t="s">
        <v>58</v>
      </c>
      <c r="H14" s="19">
        <v>58</v>
      </c>
      <c r="I14" s="19" t="s">
        <v>19406</v>
      </c>
      <c r="J14" s="19" t="s">
        <v>137</v>
      </c>
      <c r="K14" s="19" t="s">
        <v>49</v>
      </c>
      <c r="L14" s="19" t="s">
        <v>138</v>
      </c>
      <c r="M14" s="20">
        <v>145847379</v>
      </c>
      <c r="N14" s="19" t="s">
        <v>61</v>
      </c>
      <c r="O14" s="19" t="s">
        <v>19441</v>
      </c>
      <c r="P14" s="19" t="s">
        <v>19471</v>
      </c>
      <c r="Q14" s="19" t="s">
        <v>20337</v>
      </c>
      <c r="R14" s="19" t="s">
        <v>19452</v>
      </c>
      <c r="S14" s="19" t="s">
        <v>19452</v>
      </c>
      <c r="T14" s="19" t="s">
        <v>19452</v>
      </c>
      <c r="U14" s="19" t="s">
        <v>19452</v>
      </c>
      <c r="V14" s="19" t="s">
        <v>19452</v>
      </c>
      <c r="W14" s="19" t="s">
        <v>19452</v>
      </c>
      <c r="X14" s="19" t="s">
        <v>19452</v>
      </c>
      <c r="Y14" s="19" t="s">
        <v>19452</v>
      </c>
      <c r="Z14" s="19" t="s">
        <v>139</v>
      </c>
      <c r="AA14" s="21">
        <v>38888</v>
      </c>
      <c r="AB14" s="21" t="s">
        <v>20216</v>
      </c>
      <c r="AC14" s="22">
        <v>1065659812</v>
      </c>
      <c r="AD14" s="19">
        <v>151</v>
      </c>
      <c r="AE14" s="19" t="s">
        <v>140</v>
      </c>
      <c r="AF14" s="19" t="s">
        <v>54</v>
      </c>
      <c r="AG14" s="19" t="s">
        <v>141</v>
      </c>
      <c r="AH14" s="19" t="s">
        <v>142</v>
      </c>
      <c r="AI14" s="19">
        <v>5246</v>
      </c>
      <c r="AJ14" s="23">
        <v>865659812</v>
      </c>
      <c r="AO14" t="s">
        <v>15</v>
      </c>
    </row>
    <row r="15" spans="1:41" x14ac:dyDescent="0.3">
      <c r="A15" s="18">
        <v>255000000</v>
      </c>
      <c r="B15" s="19" t="s">
        <v>143</v>
      </c>
      <c r="C15" s="19" t="s">
        <v>20174</v>
      </c>
      <c r="D15" s="19" t="s">
        <v>20191</v>
      </c>
      <c r="E15" s="19" t="s">
        <v>20206</v>
      </c>
      <c r="F15" s="19" t="s">
        <v>19452</v>
      </c>
      <c r="G15" s="19" t="s">
        <v>144</v>
      </c>
      <c r="H15" s="19">
        <v>57201</v>
      </c>
      <c r="I15" s="19" t="s">
        <v>15861</v>
      </c>
      <c r="J15" s="19" t="s">
        <v>145</v>
      </c>
      <c r="K15" s="19" t="s">
        <v>49</v>
      </c>
      <c r="L15" s="19" t="s">
        <v>146</v>
      </c>
      <c r="M15" s="20">
        <v>49046956</v>
      </c>
      <c r="N15" s="19" t="s">
        <v>147</v>
      </c>
      <c r="O15" s="19" t="s">
        <v>19441</v>
      </c>
      <c r="P15" s="19" t="s">
        <v>19471</v>
      </c>
      <c r="Q15" s="19" t="s">
        <v>19600</v>
      </c>
      <c r="R15" s="19" t="s">
        <v>20349</v>
      </c>
      <c r="S15" s="19" t="s">
        <v>20350</v>
      </c>
      <c r="T15" s="19" t="s">
        <v>20351</v>
      </c>
      <c r="U15" s="19" t="s">
        <v>19452</v>
      </c>
      <c r="V15" s="19" t="s">
        <v>19452</v>
      </c>
      <c r="W15" s="19" t="s">
        <v>19452</v>
      </c>
      <c r="X15" s="19" t="s">
        <v>19452</v>
      </c>
      <c r="Y15" s="19" t="s">
        <v>19452</v>
      </c>
      <c r="Z15" s="19" t="s">
        <v>62</v>
      </c>
      <c r="AA15" s="21">
        <v>41458</v>
      </c>
      <c r="AB15" s="21" t="s">
        <v>20218</v>
      </c>
      <c r="AC15" s="22">
        <v>89289910</v>
      </c>
      <c r="AD15" s="19">
        <v>149</v>
      </c>
      <c r="AE15" s="19" t="s">
        <v>63</v>
      </c>
      <c r="AF15" s="19" t="s">
        <v>54</v>
      </c>
      <c r="AG15" s="19" t="s">
        <v>148</v>
      </c>
      <c r="AH15" s="19" t="s">
        <v>96</v>
      </c>
      <c r="AI15" s="19">
        <v>2311</v>
      </c>
      <c r="AJ15" s="23">
        <v>-165710090</v>
      </c>
      <c r="AO15" t="s">
        <v>20297</v>
      </c>
    </row>
    <row r="16" spans="1:41" x14ac:dyDescent="0.3">
      <c r="A16" s="18">
        <v>225000000</v>
      </c>
      <c r="B16" s="19" t="s">
        <v>46</v>
      </c>
      <c r="C16" s="19" t="s">
        <v>20174</v>
      </c>
      <c r="D16" s="19" t="s">
        <v>20191</v>
      </c>
      <c r="E16" s="19" t="s">
        <v>20192</v>
      </c>
      <c r="F16" s="19" t="s">
        <v>20199</v>
      </c>
      <c r="G16" s="19" t="s">
        <v>149</v>
      </c>
      <c r="H16" s="19">
        <v>49521</v>
      </c>
      <c r="I16" s="19" t="s">
        <v>15966</v>
      </c>
      <c r="J16" s="19" t="s">
        <v>150</v>
      </c>
      <c r="K16" s="19" t="s">
        <v>49</v>
      </c>
      <c r="L16" s="19" t="s">
        <v>151</v>
      </c>
      <c r="M16" s="20">
        <v>99398009</v>
      </c>
      <c r="N16" s="19" t="s">
        <v>152</v>
      </c>
      <c r="O16" s="19" t="s">
        <v>19443</v>
      </c>
      <c r="P16" s="19" t="s">
        <v>19445</v>
      </c>
      <c r="Q16" s="19" t="s">
        <v>20340</v>
      </c>
      <c r="R16" s="19" t="s">
        <v>20341</v>
      </c>
      <c r="S16" s="19" t="s">
        <v>20352</v>
      </c>
      <c r="T16" s="19" t="s">
        <v>19452</v>
      </c>
      <c r="U16" s="19" t="s">
        <v>19452</v>
      </c>
      <c r="V16" s="19" t="s">
        <v>19452</v>
      </c>
      <c r="W16" s="19" t="s">
        <v>19452</v>
      </c>
      <c r="X16" s="19" t="s">
        <v>19452</v>
      </c>
      <c r="Y16" s="19" t="s">
        <v>19452</v>
      </c>
      <c r="Z16" s="19" t="s">
        <v>71</v>
      </c>
      <c r="AA16" s="21">
        <v>41437</v>
      </c>
      <c r="AB16" s="21" t="s">
        <v>20218</v>
      </c>
      <c r="AC16" s="22">
        <v>662845518</v>
      </c>
      <c r="AD16" s="19">
        <v>143</v>
      </c>
      <c r="AE16" s="19" t="s">
        <v>63</v>
      </c>
      <c r="AF16" s="19" t="s">
        <v>54</v>
      </c>
      <c r="AG16" s="19" t="s">
        <v>153</v>
      </c>
      <c r="AH16" s="19" t="s">
        <v>154</v>
      </c>
      <c r="AI16" s="19">
        <v>6359</v>
      </c>
      <c r="AJ16" s="23">
        <v>437845518</v>
      </c>
      <c r="AO16" t="s">
        <v>17</v>
      </c>
    </row>
    <row r="17" spans="1:41" x14ac:dyDescent="0.3">
      <c r="A17" s="18">
        <v>225000000</v>
      </c>
      <c r="B17" s="19" t="s">
        <v>155</v>
      </c>
      <c r="C17" s="19" t="s">
        <v>20175</v>
      </c>
      <c r="D17" s="19" t="s">
        <v>20195</v>
      </c>
      <c r="E17" s="19" t="s">
        <v>20192</v>
      </c>
      <c r="F17" s="19" t="s">
        <v>19452</v>
      </c>
      <c r="G17" s="19"/>
      <c r="H17" s="19">
        <v>2454</v>
      </c>
      <c r="I17" s="19" t="s">
        <v>18701</v>
      </c>
      <c r="J17" s="19" t="s">
        <v>156</v>
      </c>
      <c r="K17" s="19" t="s">
        <v>49</v>
      </c>
      <c r="L17" s="19" t="s">
        <v>157</v>
      </c>
      <c r="M17" s="20">
        <v>53978602</v>
      </c>
      <c r="N17" s="19" t="s">
        <v>158</v>
      </c>
      <c r="O17" s="19" t="s">
        <v>19448</v>
      </c>
      <c r="P17" s="19" t="s">
        <v>19674</v>
      </c>
      <c r="Q17" s="19" t="s">
        <v>20353</v>
      </c>
      <c r="R17" s="19" t="s">
        <v>20354</v>
      </c>
      <c r="S17" s="19" t="s">
        <v>20355</v>
      </c>
      <c r="T17" s="19" t="s">
        <v>20356</v>
      </c>
      <c r="U17" s="19" t="s">
        <v>20344</v>
      </c>
      <c r="V17" s="19" t="s">
        <v>19452</v>
      </c>
      <c r="W17" s="19" t="s">
        <v>19452</v>
      </c>
      <c r="X17" s="19" t="s">
        <v>19452</v>
      </c>
      <c r="Y17" s="19" t="s">
        <v>19452</v>
      </c>
      <c r="Z17" s="19" t="s">
        <v>159</v>
      </c>
      <c r="AA17" s="21">
        <v>39583</v>
      </c>
      <c r="AB17" s="21" t="s">
        <v>20217</v>
      </c>
      <c r="AC17" s="22">
        <v>419651413</v>
      </c>
      <c r="AD17" s="19">
        <v>150</v>
      </c>
      <c r="AE17" s="19" t="s">
        <v>63</v>
      </c>
      <c r="AF17" s="19" t="s">
        <v>54</v>
      </c>
      <c r="AG17" s="19" t="s">
        <v>160</v>
      </c>
      <c r="AH17" s="19" t="s">
        <v>74</v>
      </c>
      <c r="AI17" s="19">
        <v>1630</v>
      </c>
      <c r="AJ17" s="23">
        <v>194651413</v>
      </c>
      <c r="AO17" t="s">
        <v>19</v>
      </c>
    </row>
    <row r="18" spans="1:41" x14ac:dyDescent="0.3">
      <c r="A18" s="18">
        <v>220000000</v>
      </c>
      <c r="B18" s="19" t="s">
        <v>161</v>
      </c>
      <c r="C18" s="19" t="s">
        <v>20178</v>
      </c>
      <c r="D18" s="19" t="s">
        <v>20194</v>
      </c>
      <c r="E18" s="19" t="s">
        <v>20191</v>
      </c>
      <c r="F18" s="19" t="s">
        <v>19452</v>
      </c>
      <c r="G18" s="19" t="s">
        <v>162</v>
      </c>
      <c r="H18" s="19">
        <v>24428</v>
      </c>
      <c r="I18" s="19" t="s">
        <v>16579</v>
      </c>
      <c r="J18" s="19" t="s">
        <v>163</v>
      </c>
      <c r="K18" s="19" t="s">
        <v>49</v>
      </c>
      <c r="L18" s="19" t="s">
        <v>164</v>
      </c>
      <c r="M18" s="20">
        <v>144448633</v>
      </c>
      <c r="N18" s="19" t="s">
        <v>165</v>
      </c>
      <c r="O18" s="19" t="s">
        <v>19449</v>
      </c>
      <c r="P18" s="19" t="s">
        <v>19444</v>
      </c>
      <c r="Q18" s="19" t="s">
        <v>19452</v>
      </c>
      <c r="R18" s="19" t="s">
        <v>19452</v>
      </c>
      <c r="S18" s="19" t="s">
        <v>19452</v>
      </c>
      <c r="T18" s="19" t="s">
        <v>19452</v>
      </c>
      <c r="U18" s="19" t="s">
        <v>19452</v>
      </c>
      <c r="V18" s="19" t="s">
        <v>19452</v>
      </c>
      <c r="W18" s="19" t="s">
        <v>19452</v>
      </c>
      <c r="X18" s="19" t="s">
        <v>19452</v>
      </c>
      <c r="Y18" s="19" t="s">
        <v>19452</v>
      </c>
      <c r="Z18" s="19" t="s">
        <v>62</v>
      </c>
      <c r="AA18" s="21">
        <v>41024</v>
      </c>
      <c r="AB18" s="21" t="s">
        <v>20213</v>
      </c>
      <c r="AC18" s="22">
        <v>1519557910</v>
      </c>
      <c r="AD18" s="19">
        <v>143</v>
      </c>
      <c r="AE18" s="19" t="s">
        <v>63</v>
      </c>
      <c r="AF18" s="19" t="s">
        <v>54</v>
      </c>
      <c r="AG18" s="19" t="s">
        <v>166</v>
      </c>
      <c r="AH18" s="19" t="s">
        <v>103</v>
      </c>
      <c r="AI18" s="19">
        <v>11776</v>
      </c>
      <c r="AJ18" s="23">
        <v>1299557910</v>
      </c>
      <c r="AO18" t="s">
        <v>21</v>
      </c>
    </row>
    <row r="19" spans="1:41" x14ac:dyDescent="0.3">
      <c r="A19" s="18">
        <v>380000000</v>
      </c>
      <c r="B19" s="19" t="s">
        <v>167</v>
      </c>
      <c r="C19" s="19" t="s">
        <v>20175</v>
      </c>
      <c r="D19" s="19" t="s">
        <v>20194</v>
      </c>
      <c r="E19" s="19" t="s">
        <v>20192</v>
      </c>
      <c r="F19" s="19" t="s">
        <v>19452</v>
      </c>
      <c r="G19" s="19" t="s">
        <v>168</v>
      </c>
      <c r="H19" s="19">
        <v>1865</v>
      </c>
      <c r="I19" s="19" t="s">
        <v>18833</v>
      </c>
      <c r="J19" s="19" t="s">
        <v>169</v>
      </c>
      <c r="K19" s="19" t="s">
        <v>49</v>
      </c>
      <c r="L19" s="19" t="s">
        <v>170</v>
      </c>
      <c r="M19" s="20">
        <v>135413856</v>
      </c>
      <c r="N19" s="19" t="s">
        <v>171</v>
      </c>
      <c r="O19" s="19" t="s">
        <v>19441</v>
      </c>
      <c r="P19" s="19" t="s">
        <v>19471</v>
      </c>
      <c r="Q19" s="19" t="s">
        <v>20357</v>
      </c>
      <c r="R19" s="19" t="s">
        <v>19452</v>
      </c>
      <c r="S19" s="19" t="s">
        <v>19452</v>
      </c>
      <c r="T19" s="19" t="s">
        <v>19452</v>
      </c>
      <c r="U19" s="19" t="s">
        <v>19452</v>
      </c>
      <c r="V19" s="19" t="s">
        <v>19452</v>
      </c>
      <c r="W19" s="19" t="s">
        <v>19452</v>
      </c>
      <c r="X19" s="19" t="s">
        <v>19452</v>
      </c>
      <c r="Y19" s="19" t="s">
        <v>19452</v>
      </c>
      <c r="Z19" s="19" t="s">
        <v>62</v>
      </c>
      <c r="AA19" s="21">
        <v>40677</v>
      </c>
      <c r="AB19" s="21" t="s">
        <v>20219</v>
      </c>
      <c r="AC19" s="22">
        <v>1045713802</v>
      </c>
      <c r="AD19" s="19">
        <v>136</v>
      </c>
      <c r="AE19" s="19" t="s">
        <v>53</v>
      </c>
      <c r="AF19" s="19" t="s">
        <v>54</v>
      </c>
      <c r="AG19" s="19" t="s">
        <v>172</v>
      </c>
      <c r="AH19" s="19" t="s">
        <v>173</v>
      </c>
      <c r="AI19" s="19">
        <v>4948</v>
      </c>
      <c r="AJ19" s="23">
        <v>665713802</v>
      </c>
      <c r="AO19" t="s">
        <v>23</v>
      </c>
    </row>
    <row r="20" spans="1:41" x14ac:dyDescent="0.3">
      <c r="A20" s="18">
        <v>225000000</v>
      </c>
      <c r="B20" s="19" t="s">
        <v>174</v>
      </c>
      <c r="C20" s="19" t="s">
        <v>20174</v>
      </c>
      <c r="D20" s="19" t="s">
        <v>20196</v>
      </c>
      <c r="E20" s="19" t="s">
        <v>20199</v>
      </c>
      <c r="F20" s="19" t="s">
        <v>19452</v>
      </c>
      <c r="G20" s="19" t="s">
        <v>175</v>
      </c>
      <c r="H20" s="19">
        <v>41154</v>
      </c>
      <c r="I20" s="19" t="s">
        <v>16160</v>
      </c>
      <c r="J20" s="19" t="s">
        <v>176</v>
      </c>
      <c r="K20" s="19" t="s">
        <v>49</v>
      </c>
      <c r="L20" s="19" t="s">
        <v>177</v>
      </c>
      <c r="M20" s="20">
        <v>52035179</v>
      </c>
      <c r="N20" s="19" t="s">
        <v>178</v>
      </c>
      <c r="O20" s="19" t="s">
        <v>19450</v>
      </c>
      <c r="P20" s="19" t="s">
        <v>20358</v>
      </c>
      <c r="Q20" s="19" t="s">
        <v>20359</v>
      </c>
      <c r="R20" s="19" t="s">
        <v>20360</v>
      </c>
      <c r="S20" s="19" t="s">
        <v>20361</v>
      </c>
      <c r="T20" s="19" t="s">
        <v>19452</v>
      </c>
      <c r="U20" s="19" t="s">
        <v>19452</v>
      </c>
      <c r="V20" s="19" t="s">
        <v>19452</v>
      </c>
      <c r="W20" s="19" t="s">
        <v>19452</v>
      </c>
      <c r="X20" s="19" t="s">
        <v>19452</v>
      </c>
      <c r="Y20" s="19" t="s">
        <v>19452</v>
      </c>
      <c r="Z20" s="19" t="s">
        <v>62</v>
      </c>
      <c r="AA20" s="21">
        <v>41052</v>
      </c>
      <c r="AB20" s="21" t="s">
        <v>20213</v>
      </c>
      <c r="AC20" s="22">
        <v>624026776</v>
      </c>
      <c r="AD20" s="19">
        <v>106</v>
      </c>
      <c r="AE20" s="19" t="s">
        <v>63</v>
      </c>
      <c r="AF20" s="19" t="s">
        <v>54</v>
      </c>
      <c r="AG20" s="19" t="s">
        <v>179</v>
      </c>
      <c r="AH20" s="19" t="s">
        <v>180</v>
      </c>
      <c r="AI20" s="19">
        <v>4160</v>
      </c>
      <c r="AJ20" s="23">
        <v>399026776</v>
      </c>
      <c r="AO20" t="s">
        <v>25</v>
      </c>
    </row>
    <row r="21" spans="1:41" x14ac:dyDescent="0.3">
      <c r="A21" s="18">
        <v>250000000</v>
      </c>
      <c r="B21" s="19" t="s">
        <v>116</v>
      </c>
      <c r="C21" s="19" t="s">
        <v>20174</v>
      </c>
      <c r="D21" s="19" t="s">
        <v>20191</v>
      </c>
      <c r="E21" s="19" t="s">
        <v>20192</v>
      </c>
      <c r="F21" s="19" t="s">
        <v>19452</v>
      </c>
      <c r="G21" s="19" t="s">
        <v>181</v>
      </c>
      <c r="H21" s="19">
        <v>122917</v>
      </c>
      <c r="I21" s="19" t="s">
        <v>15373</v>
      </c>
      <c r="J21" s="19" t="s">
        <v>182</v>
      </c>
      <c r="K21" s="19" t="s">
        <v>49</v>
      </c>
      <c r="L21" s="19" t="s">
        <v>183</v>
      </c>
      <c r="M21" s="20">
        <v>120965743</v>
      </c>
      <c r="N21" s="19" t="s">
        <v>184</v>
      </c>
      <c r="O21" s="19" t="s">
        <v>19451</v>
      </c>
      <c r="P21" s="19" t="s">
        <v>19453</v>
      </c>
      <c r="Q21" s="19" t="s">
        <v>19593</v>
      </c>
      <c r="R21" s="19" t="s">
        <v>20362</v>
      </c>
      <c r="S21" s="19" t="s">
        <v>19588</v>
      </c>
      <c r="T21" s="19" t="s">
        <v>19452</v>
      </c>
      <c r="U21" s="19" t="s">
        <v>19452</v>
      </c>
      <c r="V21" s="19" t="s">
        <v>19452</v>
      </c>
      <c r="W21" s="19" t="s">
        <v>19452</v>
      </c>
      <c r="X21" s="19" t="s">
        <v>19452</v>
      </c>
      <c r="Y21" s="19" t="s">
        <v>19452</v>
      </c>
      <c r="Z21" s="19" t="s">
        <v>185</v>
      </c>
      <c r="AA21" s="21">
        <v>41983</v>
      </c>
      <c r="AB21" s="21" t="s">
        <v>20220</v>
      </c>
      <c r="AC21" s="22">
        <v>956019788</v>
      </c>
      <c r="AD21" s="19">
        <v>144</v>
      </c>
      <c r="AE21" s="19" t="s">
        <v>63</v>
      </c>
      <c r="AF21" s="19" t="s">
        <v>54</v>
      </c>
      <c r="AG21" s="19" t="s">
        <v>186</v>
      </c>
      <c r="AH21" s="19" t="s">
        <v>187</v>
      </c>
      <c r="AI21" s="19">
        <v>4760</v>
      </c>
      <c r="AJ21" s="23">
        <v>706019788</v>
      </c>
      <c r="AO21" t="s">
        <v>19438</v>
      </c>
    </row>
    <row r="22" spans="1:41" x14ac:dyDescent="0.3">
      <c r="A22" s="18">
        <v>215000000</v>
      </c>
      <c r="B22" s="19" t="s">
        <v>116</v>
      </c>
      <c r="C22" s="19" t="s">
        <v>20174</v>
      </c>
      <c r="D22" s="19" t="s">
        <v>20191</v>
      </c>
      <c r="E22" s="19" t="s">
        <v>20192</v>
      </c>
      <c r="F22" s="19" t="s">
        <v>19452</v>
      </c>
      <c r="G22" s="19" t="s">
        <v>188</v>
      </c>
      <c r="H22" s="19">
        <v>1930</v>
      </c>
      <c r="I22" s="19" t="s">
        <v>18810</v>
      </c>
      <c r="J22" s="19" t="s">
        <v>189</v>
      </c>
      <c r="K22" s="19" t="s">
        <v>49</v>
      </c>
      <c r="L22" s="19" t="s">
        <v>190</v>
      </c>
      <c r="M22" s="20">
        <v>89866276</v>
      </c>
      <c r="N22" s="19" t="s">
        <v>191</v>
      </c>
      <c r="O22" s="19" t="s">
        <v>19442</v>
      </c>
      <c r="P22" s="19" t="s">
        <v>19481</v>
      </c>
      <c r="Q22" s="19" t="s">
        <v>20363</v>
      </c>
      <c r="R22" s="19" t="s">
        <v>19452</v>
      </c>
      <c r="S22" s="19" t="s">
        <v>19452</v>
      </c>
      <c r="T22" s="19" t="s">
        <v>19452</v>
      </c>
      <c r="U22" s="19" t="s">
        <v>19452</v>
      </c>
      <c r="V22" s="19" t="s">
        <v>19452</v>
      </c>
      <c r="W22" s="19" t="s">
        <v>19452</v>
      </c>
      <c r="X22" s="19" t="s">
        <v>19452</v>
      </c>
      <c r="Y22" s="19" t="s">
        <v>19452</v>
      </c>
      <c r="Z22" s="19" t="s">
        <v>62</v>
      </c>
      <c r="AA22" s="21">
        <v>41087</v>
      </c>
      <c r="AB22" s="21" t="s">
        <v>20213</v>
      </c>
      <c r="AC22" s="22">
        <v>752215857</v>
      </c>
      <c r="AD22" s="19">
        <v>136</v>
      </c>
      <c r="AE22" s="19" t="s">
        <v>63</v>
      </c>
      <c r="AF22" s="19" t="s">
        <v>54</v>
      </c>
      <c r="AG22" s="19" t="s">
        <v>192</v>
      </c>
      <c r="AH22" s="19" t="s">
        <v>154</v>
      </c>
      <c r="AI22" s="19">
        <v>6586</v>
      </c>
      <c r="AJ22" s="23">
        <v>537215857</v>
      </c>
      <c r="AO22" t="s">
        <v>20323</v>
      </c>
    </row>
    <row r="23" spans="1:41" x14ac:dyDescent="0.3">
      <c r="A23" s="18">
        <v>250000000</v>
      </c>
      <c r="B23" s="19" t="s">
        <v>194</v>
      </c>
      <c r="C23" s="19" t="s">
        <v>20175</v>
      </c>
      <c r="D23" s="19" t="s">
        <v>20192</v>
      </c>
      <c r="E23" s="19" t="s">
        <v>19452</v>
      </c>
      <c r="F23" s="19" t="s">
        <v>19452</v>
      </c>
      <c r="G23" s="19" t="s">
        <v>181</v>
      </c>
      <c r="H23" s="19">
        <v>57158</v>
      </c>
      <c r="I23" s="19" t="s">
        <v>15863</v>
      </c>
      <c r="J23" s="19" t="s">
        <v>195</v>
      </c>
      <c r="K23" s="19" t="s">
        <v>49</v>
      </c>
      <c r="L23" s="19" t="s">
        <v>196</v>
      </c>
      <c r="M23" s="20">
        <v>94370564</v>
      </c>
      <c r="N23" s="19" t="s">
        <v>197</v>
      </c>
      <c r="O23" s="19" t="s">
        <v>19451</v>
      </c>
      <c r="P23" s="19" t="s">
        <v>19453</v>
      </c>
      <c r="Q23" s="19" t="s">
        <v>19593</v>
      </c>
      <c r="R23" s="19" t="s">
        <v>19588</v>
      </c>
      <c r="S23" s="19" t="s">
        <v>19452</v>
      </c>
      <c r="T23" s="19" t="s">
        <v>19452</v>
      </c>
      <c r="U23" s="19" t="s">
        <v>19452</v>
      </c>
      <c r="V23" s="19" t="s">
        <v>19452</v>
      </c>
      <c r="W23" s="19" t="s">
        <v>19452</v>
      </c>
      <c r="X23" s="19" t="s">
        <v>19452</v>
      </c>
      <c r="Y23" s="19" t="s">
        <v>19452</v>
      </c>
      <c r="Z23" s="19" t="s">
        <v>185</v>
      </c>
      <c r="AA23" s="21">
        <v>41619</v>
      </c>
      <c r="AB23" s="21" t="s">
        <v>20218</v>
      </c>
      <c r="AC23" s="22">
        <v>958400000</v>
      </c>
      <c r="AD23" s="19">
        <v>161</v>
      </c>
      <c r="AE23" s="19" t="s">
        <v>63</v>
      </c>
      <c r="AF23" s="19" t="s">
        <v>54</v>
      </c>
      <c r="AG23" s="19" t="s">
        <v>198</v>
      </c>
      <c r="AH23" s="19" t="s">
        <v>81</v>
      </c>
      <c r="AI23" s="19">
        <v>4524</v>
      </c>
      <c r="AJ23" s="23">
        <v>708400000</v>
      </c>
      <c r="AO23" t="s">
        <v>20322</v>
      </c>
    </row>
    <row r="24" spans="1:41" x14ac:dyDescent="0.3">
      <c r="A24" s="18">
        <v>180000000</v>
      </c>
      <c r="B24" s="19" t="s">
        <v>194</v>
      </c>
      <c r="C24" s="19" t="s">
        <v>20175</v>
      </c>
      <c r="D24" s="19" t="s">
        <v>20192</v>
      </c>
      <c r="E24" s="19" t="s">
        <v>19452</v>
      </c>
      <c r="F24" s="19" t="s">
        <v>19452</v>
      </c>
      <c r="G24" s="19" t="s">
        <v>199</v>
      </c>
      <c r="H24" s="19">
        <v>2268</v>
      </c>
      <c r="I24" s="19" t="s">
        <v>18726</v>
      </c>
      <c r="J24" s="19" t="s">
        <v>200</v>
      </c>
      <c r="K24" s="19" t="s">
        <v>49</v>
      </c>
      <c r="L24" s="19" t="s">
        <v>201</v>
      </c>
      <c r="M24" s="20">
        <v>42990906</v>
      </c>
      <c r="N24" s="19" t="s">
        <v>202</v>
      </c>
      <c r="O24" s="19" t="s">
        <v>19453</v>
      </c>
      <c r="P24" s="19" t="s">
        <v>19440</v>
      </c>
      <c r="Q24" s="19" t="s">
        <v>20364</v>
      </c>
      <c r="R24" s="19" t="s">
        <v>20365</v>
      </c>
      <c r="S24" s="19" t="s">
        <v>19452</v>
      </c>
      <c r="T24" s="19" t="s">
        <v>19452</v>
      </c>
      <c r="U24" s="19" t="s">
        <v>19452</v>
      </c>
      <c r="V24" s="19" t="s">
        <v>19452</v>
      </c>
      <c r="W24" s="19" t="s">
        <v>19452</v>
      </c>
      <c r="X24" s="19" t="s">
        <v>19452</v>
      </c>
      <c r="Y24" s="19" t="s">
        <v>19452</v>
      </c>
      <c r="Z24" s="19" t="s">
        <v>71</v>
      </c>
      <c r="AA24" s="21">
        <v>39420</v>
      </c>
      <c r="AB24" s="21" t="s">
        <v>20211</v>
      </c>
      <c r="AC24" s="22">
        <v>372234864</v>
      </c>
      <c r="AD24" s="19">
        <v>113</v>
      </c>
      <c r="AE24" s="19" t="s">
        <v>203</v>
      </c>
      <c r="AF24" s="19" t="s">
        <v>54</v>
      </c>
      <c r="AG24" s="19" t="s">
        <v>204</v>
      </c>
      <c r="AH24" s="19" t="s">
        <v>205</v>
      </c>
      <c r="AI24" s="19">
        <v>1303</v>
      </c>
      <c r="AJ24" s="23">
        <v>192234864</v>
      </c>
      <c r="AO24" t="s">
        <v>20321</v>
      </c>
    </row>
    <row r="25" spans="1:41" x14ac:dyDescent="0.3">
      <c r="A25" s="18">
        <v>207000000</v>
      </c>
      <c r="B25" s="19" t="s">
        <v>206</v>
      </c>
      <c r="C25" s="19" t="s">
        <v>20175</v>
      </c>
      <c r="D25" s="19" t="s">
        <v>20197</v>
      </c>
      <c r="E25" s="19" t="s">
        <v>20194</v>
      </c>
      <c r="F25" s="19" t="s">
        <v>19452</v>
      </c>
      <c r="G25" s="19"/>
      <c r="H25" s="19">
        <v>254</v>
      </c>
      <c r="I25" s="19" t="s">
        <v>19303</v>
      </c>
      <c r="J25" s="19" t="s">
        <v>207</v>
      </c>
      <c r="K25" s="19" t="s">
        <v>49</v>
      </c>
      <c r="L25" s="19" t="s">
        <v>208</v>
      </c>
      <c r="M25" s="20">
        <v>6122601</v>
      </c>
      <c r="N25" s="19" t="s">
        <v>209</v>
      </c>
      <c r="O25" s="19" t="s">
        <v>19451</v>
      </c>
      <c r="P25" s="19" t="s">
        <v>19455</v>
      </c>
      <c r="Q25" s="19" t="s">
        <v>20366</v>
      </c>
      <c r="R25" s="19" t="s">
        <v>20367</v>
      </c>
      <c r="S25" s="19" t="s">
        <v>19452</v>
      </c>
      <c r="T25" s="19" t="s">
        <v>19452</v>
      </c>
      <c r="U25" s="19" t="s">
        <v>19452</v>
      </c>
      <c r="V25" s="19" t="s">
        <v>19452</v>
      </c>
      <c r="W25" s="19" t="s">
        <v>19452</v>
      </c>
      <c r="X25" s="19" t="s">
        <v>19452</v>
      </c>
      <c r="Y25" s="19" t="s">
        <v>19452</v>
      </c>
      <c r="Z25" s="19" t="s">
        <v>210</v>
      </c>
      <c r="AA25" s="21">
        <v>38700</v>
      </c>
      <c r="AB25" s="21" t="s">
        <v>20221</v>
      </c>
      <c r="AC25" s="22">
        <v>550000000</v>
      </c>
      <c r="AD25" s="19">
        <v>187</v>
      </c>
      <c r="AE25" s="19" t="s">
        <v>63</v>
      </c>
      <c r="AF25" s="19" t="s">
        <v>54</v>
      </c>
      <c r="AG25" s="19" t="s">
        <v>211</v>
      </c>
      <c r="AH25" s="19" t="s">
        <v>212</v>
      </c>
      <c r="AI25" s="19">
        <v>2337</v>
      </c>
      <c r="AJ25" s="23">
        <v>343000000</v>
      </c>
      <c r="AO25" t="s">
        <v>20320</v>
      </c>
    </row>
    <row r="26" spans="1:41" x14ac:dyDescent="0.3">
      <c r="A26" s="18">
        <v>200000000</v>
      </c>
      <c r="B26" s="19" t="s">
        <v>213</v>
      </c>
      <c r="C26" s="19" t="s">
        <v>20179</v>
      </c>
      <c r="D26" s="19" t="s">
        <v>20198</v>
      </c>
      <c r="E26" s="19" t="s">
        <v>20201</v>
      </c>
      <c r="F26" s="19" t="s">
        <v>19452</v>
      </c>
      <c r="G26" s="19" t="s">
        <v>214</v>
      </c>
      <c r="H26" s="19">
        <v>597</v>
      </c>
      <c r="I26" s="19" t="s">
        <v>19169</v>
      </c>
      <c r="J26" s="19" t="s">
        <v>215</v>
      </c>
      <c r="K26" s="19" t="s">
        <v>49</v>
      </c>
      <c r="L26" s="19" t="s">
        <v>216</v>
      </c>
      <c r="M26" s="20">
        <v>100025899</v>
      </c>
      <c r="N26" s="19" t="s">
        <v>217</v>
      </c>
      <c r="O26" s="19" t="s">
        <v>19449</v>
      </c>
      <c r="P26" s="19" t="s">
        <v>19458</v>
      </c>
      <c r="Q26" s="19" t="s">
        <v>19505</v>
      </c>
      <c r="R26" s="19" t="s">
        <v>19452</v>
      </c>
      <c r="S26" s="19" t="s">
        <v>19452</v>
      </c>
      <c r="T26" s="19" t="s">
        <v>19452</v>
      </c>
      <c r="U26" s="19" t="s">
        <v>19452</v>
      </c>
      <c r="V26" s="19" t="s">
        <v>19452</v>
      </c>
      <c r="W26" s="19" t="s">
        <v>19452</v>
      </c>
      <c r="X26" s="19" t="s">
        <v>19452</v>
      </c>
      <c r="Y26" s="19" t="s">
        <v>19452</v>
      </c>
      <c r="Z26" s="19" t="s">
        <v>62</v>
      </c>
      <c r="AA26" s="21">
        <v>35752</v>
      </c>
      <c r="AB26" s="21" t="s">
        <v>20222</v>
      </c>
      <c r="AC26" s="22">
        <v>1845034188</v>
      </c>
      <c r="AD26" s="19">
        <v>194</v>
      </c>
      <c r="AE26" s="19" t="s">
        <v>218</v>
      </c>
      <c r="AF26" s="19" t="s">
        <v>54</v>
      </c>
      <c r="AG26" s="19" t="s">
        <v>219</v>
      </c>
      <c r="AH26" s="19" t="s">
        <v>220</v>
      </c>
      <c r="AI26" s="19">
        <v>7562</v>
      </c>
      <c r="AJ26" s="23">
        <v>1645034188</v>
      </c>
      <c r="AO26" t="s">
        <v>20319</v>
      </c>
    </row>
    <row r="27" spans="1:41" x14ac:dyDescent="0.3">
      <c r="A27" s="18">
        <v>250000000</v>
      </c>
      <c r="B27" s="19" t="s">
        <v>221</v>
      </c>
      <c r="C27" s="19" t="s">
        <v>20175</v>
      </c>
      <c r="D27" s="19" t="s">
        <v>20194</v>
      </c>
      <c r="E27" s="19" t="s">
        <v>20199</v>
      </c>
      <c r="F27" s="19" t="s">
        <v>19452</v>
      </c>
      <c r="G27" s="19" t="s">
        <v>222</v>
      </c>
      <c r="H27" s="19">
        <v>271110</v>
      </c>
      <c r="I27" s="19" t="s">
        <v>14926</v>
      </c>
      <c r="J27" s="19" t="s">
        <v>223</v>
      </c>
      <c r="K27" s="19" t="s">
        <v>49</v>
      </c>
      <c r="L27" s="19" t="s">
        <v>224</v>
      </c>
      <c r="M27" s="20">
        <v>198372395</v>
      </c>
      <c r="N27" s="19" t="s">
        <v>225</v>
      </c>
      <c r="O27" s="19" t="s">
        <v>19454</v>
      </c>
      <c r="P27" s="19" t="s">
        <v>19444</v>
      </c>
      <c r="Q27" s="19" t="s">
        <v>19905</v>
      </c>
      <c r="R27" s="19" t="s">
        <v>20368</v>
      </c>
      <c r="S27" s="19" t="s">
        <v>20369</v>
      </c>
      <c r="T27" s="19" t="s">
        <v>19452</v>
      </c>
      <c r="U27" s="19" t="s">
        <v>19452</v>
      </c>
      <c r="V27" s="19" t="s">
        <v>19452</v>
      </c>
      <c r="W27" s="19" t="s">
        <v>19452</v>
      </c>
      <c r="X27" s="19" t="s">
        <v>19452</v>
      </c>
      <c r="Y27" s="19" t="s">
        <v>19452</v>
      </c>
      <c r="Z27" s="19" t="s">
        <v>62</v>
      </c>
      <c r="AA27" s="21">
        <v>42487</v>
      </c>
      <c r="AB27" s="21" t="s">
        <v>20215</v>
      </c>
      <c r="AC27" s="22">
        <v>1153304495</v>
      </c>
      <c r="AD27" s="19">
        <v>147</v>
      </c>
      <c r="AE27" s="19" t="s">
        <v>226</v>
      </c>
      <c r="AF27" s="19" t="s">
        <v>54</v>
      </c>
      <c r="AG27" s="19" t="s">
        <v>227</v>
      </c>
      <c r="AH27" s="19" t="s">
        <v>187</v>
      </c>
      <c r="AI27" s="19">
        <v>7241</v>
      </c>
      <c r="AJ27" s="23">
        <v>903304495</v>
      </c>
      <c r="AO27" t="s">
        <v>20318</v>
      </c>
    </row>
    <row r="28" spans="1:41" x14ac:dyDescent="0.3">
      <c r="A28" s="18">
        <v>209000000</v>
      </c>
      <c r="B28" s="19" t="s">
        <v>228</v>
      </c>
      <c r="C28" s="19" t="s">
        <v>20180</v>
      </c>
      <c r="D28" s="19" t="s">
        <v>20194</v>
      </c>
      <c r="E28" s="19" t="s">
        <v>20191</v>
      </c>
      <c r="F28" s="19" t="s">
        <v>20199</v>
      </c>
      <c r="G28" s="19"/>
      <c r="H28" s="19">
        <v>44833</v>
      </c>
      <c r="I28" s="19" t="s">
        <v>16069</v>
      </c>
      <c r="J28" s="19" t="s">
        <v>229</v>
      </c>
      <c r="K28" s="19" t="s">
        <v>49</v>
      </c>
      <c r="L28" s="19" t="s">
        <v>230</v>
      </c>
      <c r="M28" s="20">
        <v>64928382</v>
      </c>
      <c r="N28" s="19" t="s">
        <v>231</v>
      </c>
      <c r="O28" s="19" t="s">
        <v>19455</v>
      </c>
      <c r="P28" s="19" t="s">
        <v>20370</v>
      </c>
      <c r="Q28" s="19" t="s">
        <v>20371</v>
      </c>
      <c r="R28" s="19" t="s">
        <v>20372</v>
      </c>
      <c r="S28" s="19" t="s">
        <v>19452</v>
      </c>
      <c r="T28" s="19" t="s">
        <v>19452</v>
      </c>
      <c r="U28" s="19" t="s">
        <v>19452</v>
      </c>
      <c r="V28" s="19" t="s">
        <v>19452</v>
      </c>
      <c r="W28" s="19" t="s">
        <v>19452</v>
      </c>
      <c r="X28" s="19" t="s">
        <v>19452</v>
      </c>
      <c r="Y28" s="19" t="s">
        <v>19452</v>
      </c>
      <c r="Z28" s="19" t="s">
        <v>62</v>
      </c>
      <c r="AA28" s="21">
        <v>41010</v>
      </c>
      <c r="AB28" s="21" t="s">
        <v>20213</v>
      </c>
      <c r="AC28" s="22">
        <v>303025485</v>
      </c>
      <c r="AD28" s="19">
        <v>131</v>
      </c>
      <c r="AE28" s="19" t="s">
        <v>232</v>
      </c>
      <c r="AF28" s="19" t="s">
        <v>54</v>
      </c>
      <c r="AG28" s="19" t="s">
        <v>233</v>
      </c>
      <c r="AH28" s="19" t="s">
        <v>234</v>
      </c>
      <c r="AI28" s="19">
        <v>2114</v>
      </c>
      <c r="AJ28" s="23">
        <v>94025485</v>
      </c>
      <c r="AO28" t="s">
        <v>20317</v>
      </c>
    </row>
    <row r="29" spans="1:41" x14ac:dyDescent="0.3">
      <c r="A29" s="18">
        <v>150000000</v>
      </c>
      <c r="B29" s="19" t="s">
        <v>235</v>
      </c>
      <c r="C29" s="19" t="s">
        <v>20174</v>
      </c>
      <c r="D29" s="19" t="s">
        <v>20191</v>
      </c>
      <c r="E29" s="19" t="s">
        <v>20199</v>
      </c>
      <c r="F29" s="19" t="s">
        <v>20201</v>
      </c>
      <c r="G29" s="19" t="s">
        <v>236</v>
      </c>
      <c r="H29" s="19">
        <v>135397</v>
      </c>
      <c r="I29" s="19" t="s">
        <v>15336</v>
      </c>
      <c r="J29" s="19" t="s">
        <v>237</v>
      </c>
      <c r="K29" s="19" t="s">
        <v>49</v>
      </c>
      <c r="L29" s="19" t="s">
        <v>238</v>
      </c>
      <c r="M29" s="20">
        <v>418708552</v>
      </c>
      <c r="N29" s="19" t="s">
        <v>239</v>
      </c>
      <c r="O29" s="19" t="s">
        <v>19456</v>
      </c>
      <c r="P29" s="19" t="s">
        <v>19450</v>
      </c>
      <c r="Q29" s="19" t="s">
        <v>19443</v>
      </c>
      <c r="R29" s="19" t="s">
        <v>20373</v>
      </c>
      <c r="S29" s="19" t="s">
        <v>20374</v>
      </c>
      <c r="T29" s="19" t="s">
        <v>19452</v>
      </c>
      <c r="U29" s="19" t="s">
        <v>19452</v>
      </c>
      <c r="V29" s="19" t="s">
        <v>19452</v>
      </c>
      <c r="W29" s="19" t="s">
        <v>19452</v>
      </c>
      <c r="X29" s="19" t="s">
        <v>19452</v>
      </c>
      <c r="Y29" s="19" t="s">
        <v>19452</v>
      </c>
      <c r="Z29" s="19" t="s">
        <v>62</v>
      </c>
      <c r="AA29" s="21">
        <v>42164</v>
      </c>
      <c r="AB29" s="21" t="s">
        <v>20212</v>
      </c>
      <c r="AC29" s="22">
        <v>1513528810</v>
      </c>
      <c r="AD29" s="19">
        <v>124</v>
      </c>
      <c r="AE29" s="19" t="s">
        <v>63</v>
      </c>
      <c r="AF29" s="19" t="s">
        <v>54</v>
      </c>
      <c r="AG29" s="19" t="s">
        <v>240</v>
      </c>
      <c r="AH29" s="19" t="s">
        <v>154</v>
      </c>
      <c r="AI29" s="19">
        <v>8662</v>
      </c>
      <c r="AJ29" s="23">
        <v>1363528810</v>
      </c>
      <c r="AO29" t="s">
        <v>39</v>
      </c>
    </row>
    <row r="30" spans="1:41" x14ac:dyDescent="0.3">
      <c r="A30" s="18">
        <v>200000000</v>
      </c>
      <c r="B30" s="19" t="s">
        <v>241</v>
      </c>
      <c r="C30" s="19" t="s">
        <v>20174</v>
      </c>
      <c r="D30" s="19" t="s">
        <v>20191</v>
      </c>
      <c r="E30" s="19" t="s">
        <v>20201</v>
      </c>
      <c r="F30" s="19" t="s">
        <v>19452</v>
      </c>
      <c r="G30" s="19" t="s">
        <v>242</v>
      </c>
      <c r="H30" s="19">
        <v>37724</v>
      </c>
      <c r="I30" s="19" t="s">
        <v>16267</v>
      </c>
      <c r="J30" s="19" t="s">
        <v>243</v>
      </c>
      <c r="K30" s="19" t="s">
        <v>49</v>
      </c>
      <c r="L30" s="19" t="s">
        <v>244</v>
      </c>
      <c r="M30" s="20">
        <v>93004993</v>
      </c>
      <c r="N30" s="19" t="s">
        <v>245</v>
      </c>
      <c r="O30" s="19" t="s">
        <v>19442</v>
      </c>
      <c r="P30" s="19" t="s">
        <v>19452</v>
      </c>
      <c r="Q30" s="19" t="s">
        <v>19452</v>
      </c>
      <c r="R30" s="19" t="s">
        <v>19452</v>
      </c>
      <c r="S30" s="19" t="s">
        <v>19452</v>
      </c>
      <c r="T30" s="19" t="s">
        <v>19452</v>
      </c>
      <c r="U30" s="19" t="s">
        <v>19452</v>
      </c>
      <c r="V30" s="19" t="s">
        <v>19452</v>
      </c>
      <c r="W30" s="19" t="s">
        <v>19452</v>
      </c>
      <c r="X30" s="19" t="s">
        <v>19452</v>
      </c>
      <c r="Y30" s="19" t="s">
        <v>19452</v>
      </c>
      <c r="Z30" s="19" t="s">
        <v>71</v>
      </c>
      <c r="AA30" s="21">
        <v>41207</v>
      </c>
      <c r="AB30" s="21" t="s">
        <v>20213</v>
      </c>
      <c r="AC30" s="22">
        <v>1108561013</v>
      </c>
      <c r="AD30" s="19">
        <v>143</v>
      </c>
      <c r="AE30" s="19" t="s">
        <v>63</v>
      </c>
      <c r="AF30" s="19" t="s">
        <v>54</v>
      </c>
      <c r="AG30" s="19" t="s">
        <v>246</v>
      </c>
      <c r="AH30" s="19" t="s">
        <v>65</v>
      </c>
      <c r="AI30" s="19">
        <v>7604</v>
      </c>
      <c r="AJ30" s="23">
        <v>908561013</v>
      </c>
      <c r="AO30" t="s">
        <v>41</v>
      </c>
    </row>
    <row r="31" spans="1:41" x14ac:dyDescent="0.3">
      <c r="A31" s="18">
        <v>200000000</v>
      </c>
      <c r="B31" s="19" t="s">
        <v>116</v>
      </c>
      <c r="C31" s="19" t="s">
        <v>20174</v>
      </c>
      <c r="D31" s="19" t="s">
        <v>20191</v>
      </c>
      <c r="E31" s="19" t="s">
        <v>20192</v>
      </c>
      <c r="F31" s="19" t="s">
        <v>19452</v>
      </c>
      <c r="G31" s="19" t="s">
        <v>247</v>
      </c>
      <c r="H31" s="19">
        <v>558</v>
      </c>
      <c r="I31" s="19" t="s">
        <v>19193</v>
      </c>
      <c r="J31" s="19" t="s">
        <v>248</v>
      </c>
      <c r="K31" s="19" t="s">
        <v>49</v>
      </c>
      <c r="L31" s="19" t="s">
        <v>249</v>
      </c>
      <c r="M31" s="20">
        <v>35149586</v>
      </c>
      <c r="N31" s="19" t="s">
        <v>93</v>
      </c>
      <c r="O31" s="19" t="s">
        <v>19442</v>
      </c>
      <c r="P31" s="19" t="s">
        <v>19481</v>
      </c>
      <c r="Q31" s="19" t="s">
        <v>20342</v>
      </c>
      <c r="R31" s="19" t="s">
        <v>19452</v>
      </c>
      <c r="S31" s="19" t="s">
        <v>19452</v>
      </c>
      <c r="T31" s="19" t="s">
        <v>19452</v>
      </c>
      <c r="U31" s="19" t="s">
        <v>19452</v>
      </c>
      <c r="V31" s="19" t="s">
        <v>19452</v>
      </c>
      <c r="W31" s="19" t="s">
        <v>19452</v>
      </c>
      <c r="X31" s="19" t="s">
        <v>19452</v>
      </c>
      <c r="Y31" s="19" t="s">
        <v>19452</v>
      </c>
      <c r="Z31" s="19" t="s">
        <v>62</v>
      </c>
      <c r="AA31" s="21">
        <v>38163</v>
      </c>
      <c r="AB31" s="21" t="s">
        <v>20223</v>
      </c>
      <c r="AC31" s="22">
        <v>783766341</v>
      </c>
      <c r="AD31" s="19">
        <v>127</v>
      </c>
      <c r="AE31" s="19" t="s">
        <v>250</v>
      </c>
      <c r="AF31" s="19" t="s">
        <v>54</v>
      </c>
      <c r="AG31" s="19" t="s">
        <v>251</v>
      </c>
      <c r="AH31" s="19" t="s">
        <v>252</v>
      </c>
      <c r="AI31" s="19">
        <v>4321</v>
      </c>
      <c r="AJ31" s="23">
        <v>583766341</v>
      </c>
      <c r="AO31" t="s">
        <v>43</v>
      </c>
    </row>
    <row r="32" spans="1:41" x14ac:dyDescent="0.3">
      <c r="A32" s="18">
        <v>200000000</v>
      </c>
      <c r="B32" s="19" t="s">
        <v>82</v>
      </c>
      <c r="C32" s="19" t="s">
        <v>20174</v>
      </c>
      <c r="D32" s="19" t="s">
        <v>20191</v>
      </c>
      <c r="E32" s="19" t="s">
        <v>20199</v>
      </c>
      <c r="F32" s="19" t="s">
        <v>19452</v>
      </c>
      <c r="G32" s="19" t="s">
        <v>253</v>
      </c>
      <c r="H32" s="19">
        <v>68721</v>
      </c>
      <c r="I32" s="19" t="s">
        <v>15738</v>
      </c>
      <c r="J32" s="19" t="s">
        <v>254</v>
      </c>
      <c r="K32" s="19" t="s">
        <v>49</v>
      </c>
      <c r="L32" s="19" t="s">
        <v>255</v>
      </c>
      <c r="M32" s="20">
        <v>7768208</v>
      </c>
      <c r="N32" s="19" t="s">
        <v>256</v>
      </c>
      <c r="O32" s="19" t="s">
        <v>19444</v>
      </c>
      <c r="P32" s="19" t="s">
        <v>19452</v>
      </c>
      <c r="Q32" s="19" t="s">
        <v>19452</v>
      </c>
      <c r="R32" s="19" t="s">
        <v>19452</v>
      </c>
      <c r="S32" s="19" t="s">
        <v>19452</v>
      </c>
      <c r="T32" s="19" t="s">
        <v>19452</v>
      </c>
      <c r="U32" s="19" t="s">
        <v>19452</v>
      </c>
      <c r="V32" s="19" t="s">
        <v>19452</v>
      </c>
      <c r="W32" s="19" t="s">
        <v>19452</v>
      </c>
      <c r="X32" s="19" t="s">
        <v>19452</v>
      </c>
      <c r="Y32" s="19" t="s">
        <v>19452</v>
      </c>
      <c r="Z32" s="19" t="s">
        <v>257</v>
      </c>
      <c r="AA32" s="21">
        <v>41382</v>
      </c>
      <c r="AB32" s="21" t="s">
        <v>20218</v>
      </c>
      <c r="AC32" s="22">
        <v>1215439994</v>
      </c>
      <c r="AD32" s="19">
        <v>130</v>
      </c>
      <c r="AE32" s="19" t="s">
        <v>63</v>
      </c>
      <c r="AF32" s="19" t="s">
        <v>54</v>
      </c>
      <c r="AG32" s="19" t="s">
        <v>258</v>
      </c>
      <c r="AH32" s="19" t="s">
        <v>259</v>
      </c>
      <c r="AI32" s="19">
        <v>8806</v>
      </c>
      <c r="AJ32" s="23">
        <v>1015439994</v>
      </c>
      <c r="AO32" t="s">
        <v>20307</v>
      </c>
    </row>
    <row r="33" spans="1:36" x14ac:dyDescent="0.3">
      <c r="A33" s="18">
        <v>200000000</v>
      </c>
      <c r="B33" s="19" t="s">
        <v>260</v>
      </c>
      <c r="C33" s="19" t="s">
        <v>20181</v>
      </c>
      <c r="D33" s="19" t="s">
        <v>20192</v>
      </c>
      <c r="E33" s="19" t="s">
        <v>20191</v>
      </c>
      <c r="F33" s="19" t="s">
        <v>19452</v>
      </c>
      <c r="G33" s="19" t="s">
        <v>261</v>
      </c>
      <c r="H33" s="19">
        <v>12155</v>
      </c>
      <c r="I33" s="19" t="s">
        <v>17328</v>
      </c>
      <c r="J33" s="19" t="s">
        <v>262</v>
      </c>
      <c r="K33" s="19" t="s">
        <v>49</v>
      </c>
      <c r="L33" s="19" t="s">
        <v>263</v>
      </c>
      <c r="M33" s="20">
        <v>78530105</v>
      </c>
      <c r="N33" s="19" t="s">
        <v>264</v>
      </c>
      <c r="O33" s="19" t="s">
        <v>19441</v>
      </c>
      <c r="P33" s="19" t="s">
        <v>19683</v>
      </c>
      <c r="Q33" s="19" t="s">
        <v>19534</v>
      </c>
      <c r="R33" s="19" t="s">
        <v>20375</v>
      </c>
      <c r="S33" s="19" t="s">
        <v>20376</v>
      </c>
      <c r="T33" s="19" t="s">
        <v>19452</v>
      </c>
      <c r="U33" s="19" t="s">
        <v>19452</v>
      </c>
      <c r="V33" s="19" t="s">
        <v>19452</v>
      </c>
      <c r="W33" s="19" t="s">
        <v>19452</v>
      </c>
      <c r="X33" s="19" t="s">
        <v>19452</v>
      </c>
      <c r="Y33" s="19" t="s">
        <v>19452</v>
      </c>
      <c r="Z33" s="19" t="s">
        <v>62</v>
      </c>
      <c r="AA33" s="21">
        <v>40240</v>
      </c>
      <c r="AB33" s="21" t="s">
        <v>20214</v>
      </c>
      <c r="AC33" s="22">
        <v>1025491110</v>
      </c>
      <c r="AD33" s="19">
        <v>108</v>
      </c>
      <c r="AE33" s="19" t="s">
        <v>63</v>
      </c>
      <c r="AF33" s="19" t="s">
        <v>54</v>
      </c>
      <c r="AG33" s="19" t="s">
        <v>265</v>
      </c>
      <c r="AH33" s="19" t="s">
        <v>173</v>
      </c>
      <c r="AI33" s="19">
        <v>4645</v>
      </c>
      <c r="AJ33" s="23">
        <v>825491110</v>
      </c>
    </row>
    <row r="34" spans="1:36" x14ac:dyDescent="0.3">
      <c r="A34" s="18">
        <v>210000000</v>
      </c>
      <c r="B34" s="19" t="s">
        <v>266</v>
      </c>
      <c r="C34" s="19" t="s">
        <v>20175</v>
      </c>
      <c r="D34" s="19" t="s">
        <v>20194</v>
      </c>
      <c r="E34" s="19" t="s">
        <v>20199</v>
      </c>
      <c r="F34" s="19" t="s">
        <v>20201</v>
      </c>
      <c r="G34" s="19"/>
      <c r="H34" s="19">
        <v>36668</v>
      </c>
      <c r="I34" s="19" t="s">
        <v>16296</v>
      </c>
      <c r="J34" s="19" t="s">
        <v>267</v>
      </c>
      <c r="K34" s="19" t="s">
        <v>49</v>
      </c>
      <c r="L34" s="19" t="s">
        <v>268</v>
      </c>
      <c r="M34" s="20">
        <v>3857526</v>
      </c>
      <c r="N34" s="19" t="s">
        <v>269</v>
      </c>
      <c r="O34" s="19" t="s">
        <v>19440</v>
      </c>
      <c r="P34" s="19" t="s">
        <v>19458</v>
      </c>
      <c r="Q34" s="19" t="s">
        <v>19574</v>
      </c>
      <c r="R34" s="19" t="s">
        <v>19470</v>
      </c>
      <c r="S34" s="19" t="s">
        <v>20377</v>
      </c>
      <c r="T34" s="19" t="s">
        <v>20348</v>
      </c>
      <c r="U34" s="19" t="s">
        <v>20378</v>
      </c>
      <c r="V34" s="19" t="s">
        <v>20342</v>
      </c>
      <c r="W34" s="19" t="s">
        <v>20379</v>
      </c>
      <c r="X34" s="19" t="s">
        <v>20380</v>
      </c>
      <c r="Y34" s="19" t="s">
        <v>20381</v>
      </c>
      <c r="Z34" s="19" t="s">
        <v>270</v>
      </c>
      <c r="AA34" s="21">
        <v>38861</v>
      </c>
      <c r="AB34" s="21" t="s">
        <v>20216</v>
      </c>
      <c r="AC34" s="22">
        <v>459359555</v>
      </c>
      <c r="AD34" s="19">
        <v>104</v>
      </c>
      <c r="AE34" s="19" t="s">
        <v>63</v>
      </c>
      <c r="AF34" s="19" t="s">
        <v>54</v>
      </c>
      <c r="AG34" s="19" t="s">
        <v>271</v>
      </c>
      <c r="AH34" s="19" t="s">
        <v>74</v>
      </c>
      <c r="AI34" s="19">
        <v>3525</v>
      </c>
      <c r="AJ34" s="23">
        <v>249359555</v>
      </c>
    </row>
    <row r="35" spans="1:36" x14ac:dyDescent="0.3">
      <c r="A35" s="18">
        <v>200000000</v>
      </c>
      <c r="B35" s="19" t="s">
        <v>97</v>
      </c>
      <c r="C35" s="19" t="s">
        <v>20177</v>
      </c>
      <c r="D35" s="19" t="s">
        <v>20195</v>
      </c>
      <c r="E35" s="19" t="s">
        <v>19452</v>
      </c>
      <c r="F35" s="19" t="s">
        <v>19452</v>
      </c>
      <c r="G35" s="19"/>
      <c r="H35" s="19">
        <v>62211</v>
      </c>
      <c r="I35" s="19" t="s">
        <v>15797</v>
      </c>
      <c r="J35" s="19" t="s">
        <v>272</v>
      </c>
      <c r="K35" s="19" t="s">
        <v>49</v>
      </c>
      <c r="L35" s="19" t="s">
        <v>273</v>
      </c>
      <c r="M35" s="20">
        <v>89186492</v>
      </c>
      <c r="N35" s="19" t="s">
        <v>274</v>
      </c>
      <c r="O35" s="19" t="s">
        <v>19441</v>
      </c>
      <c r="P35" s="19" t="s">
        <v>19461</v>
      </c>
      <c r="Q35" s="19" t="s">
        <v>19452</v>
      </c>
      <c r="R35" s="19" t="s">
        <v>19452</v>
      </c>
      <c r="S35" s="19" t="s">
        <v>19452</v>
      </c>
      <c r="T35" s="19" t="s">
        <v>19452</v>
      </c>
      <c r="U35" s="19" t="s">
        <v>19452</v>
      </c>
      <c r="V35" s="19" t="s">
        <v>19452</v>
      </c>
      <c r="W35" s="19" t="s">
        <v>19452</v>
      </c>
      <c r="X35" s="19" t="s">
        <v>19452</v>
      </c>
      <c r="Y35" s="19" t="s">
        <v>19452</v>
      </c>
      <c r="Z35" s="19" t="s">
        <v>62</v>
      </c>
      <c r="AA35" s="21">
        <v>41445</v>
      </c>
      <c r="AB35" s="21" t="s">
        <v>20218</v>
      </c>
      <c r="AC35" s="22">
        <v>743559607</v>
      </c>
      <c r="AD35" s="19">
        <v>104</v>
      </c>
      <c r="AE35" s="19" t="s">
        <v>63</v>
      </c>
      <c r="AF35" s="19" t="s">
        <v>54</v>
      </c>
      <c r="AG35" s="19" t="s">
        <v>275</v>
      </c>
      <c r="AH35" s="19" t="s">
        <v>142</v>
      </c>
      <c r="AI35" s="19">
        <v>3528</v>
      </c>
      <c r="AJ35" s="23">
        <v>543559607</v>
      </c>
    </row>
    <row r="36" spans="1:36" x14ac:dyDescent="0.3">
      <c r="A36" s="18">
        <v>150000000</v>
      </c>
      <c r="B36" s="19" t="s">
        <v>161</v>
      </c>
      <c r="C36" s="19" t="s">
        <v>20178</v>
      </c>
      <c r="D36" s="19" t="s">
        <v>20194</v>
      </c>
      <c r="E36" s="19" t="s">
        <v>20191</v>
      </c>
      <c r="F36" s="19" t="s">
        <v>19452</v>
      </c>
      <c r="G36" s="19" t="s">
        <v>276</v>
      </c>
      <c r="H36" s="19">
        <v>8373</v>
      </c>
      <c r="I36" s="19" t="s">
        <v>18334</v>
      </c>
      <c r="J36" s="19" t="s">
        <v>277</v>
      </c>
      <c r="K36" s="19" t="s">
        <v>49</v>
      </c>
      <c r="L36" s="19" t="s">
        <v>278</v>
      </c>
      <c r="M36" s="20">
        <v>21939663</v>
      </c>
      <c r="N36" s="19" t="s">
        <v>279</v>
      </c>
      <c r="O36" s="19" t="s">
        <v>19449</v>
      </c>
      <c r="P36" s="19" t="s">
        <v>19504</v>
      </c>
      <c r="Q36" s="19" t="s">
        <v>19450</v>
      </c>
      <c r="R36" s="19" t="s">
        <v>19559</v>
      </c>
      <c r="S36" s="19" t="s">
        <v>19822</v>
      </c>
      <c r="T36" s="19" t="s">
        <v>20382</v>
      </c>
      <c r="U36" s="19" t="s">
        <v>20344</v>
      </c>
      <c r="V36" s="19" t="s">
        <v>19452</v>
      </c>
      <c r="W36" s="19" t="s">
        <v>19452</v>
      </c>
      <c r="X36" s="19" t="s">
        <v>19452</v>
      </c>
      <c r="Y36" s="19" t="s">
        <v>19452</v>
      </c>
      <c r="Z36" s="19" t="s">
        <v>62</v>
      </c>
      <c r="AA36" s="21">
        <v>39983</v>
      </c>
      <c r="AB36" s="21" t="s">
        <v>20210</v>
      </c>
      <c r="AC36" s="22">
        <v>836297228</v>
      </c>
      <c r="AD36" s="19">
        <v>150</v>
      </c>
      <c r="AE36" s="19" t="s">
        <v>53</v>
      </c>
      <c r="AF36" s="19" t="s">
        <v>54</v>
      </c>
      <c r="AG36" s="19" t="s">
        <v>280</v>
      </c>
      <c r="AH36" s="19" t="s">
        <v>281</v>
      </c>
      <c r="AI36" s="19">
        <v>3138</v>
      </c>
      <c r="AJ36" s="23">
        <v>686297228</v>
      </c>
    </row>
    <row r="37" spans="1:36" x14ac:dyDescent="0.3">
      <c r="A37" s="18">
        <v>210000000</v>
      </c>
      <c r="B37" s="19" t="s">
        <v>161</v>
      </c>
      <c r="C37" s="19" t="s">
        <v>20178</v>
      </c>
      <c r="D37" s="19" t="s">
        <v>20194</v>
      </c>
      <c r="E37" s="19" t="s">
        <v>20191</v>
      </c>
      <c r="F37" s="19" t="s">
        <v>19452</v>
      </c>
      <c r="G37" s="19" t="s">
        <v>282</v>
      </c>
      <c r="H37" s="19">
        <v>91314</v>
      </c>
      <c r="I37" s="19" t="s">
        <v>15491</v>
      </c>
      <c r="J37" s="19" t="s">
        <v>283</v>
      </c>
      <c r="K37" s="19" t="s">
        <v>49</v>
      </c>
      <c r="L37" s="19" t="s">
        <v>284</v>
      </c>
      <c r="M37" s="20">
        <v>116840296</v>
      </c>
      <c r="N37" s="19" t="s">
        <v>285</v>
      </c>
      <c r="O37" s="19" t="s">
        <v>19449</v>
      </c>
      <c r="P37" s="19" t="s">
        <v>19450</v>
      </c>
      <c r="Q37" s="19" t="s">
        <v>19559</v>
      </c>
      <c r="R37" s="19" t="s">
        <v>19822</v>
      </c>
      <c r="S37" s="19" t="s">
        <v>20383</v>
      </c>
      <c r="T37" s="19" t="s">
        <v>20382</v>
      </c>
      <c r="U37" s="19" t="s">
        <v>20384</v>
      </c>
      <c r="V37" s="19" t="s">
        <v>20344</v>
      </c>
      <c r="W37" s="19" t="s">
        <v>19452</v>
      </c>
      <c r="X37" s="19" t="s">
        <v>19452</v>
      </c>
      <c r="Y37" s="19" t="s">
        <v>19452</v>
      </c>
      <c r="Z37" s="19" t="s">
        <v>62</v>
      </c>
      <c r="AA37" s="21">
        <v>41815</v>
      </c>
      <c r="AB37" s="21" t="s">
        <v>20220</v>
      </c>
      <c r="AC37" s="22">
        <v>1091405097</v>
      </c>
      <c r="AD37" s="19">
        <v>165</v>
      </c>
      <c r="AE37" s="19" t="s">
        <v>63</v>
      </c>
      <c r="AF37" s="19" t="s">
        <v>54</v>
      </c>
      <c r="AG37" s="19" t="s">
        <v>286</v>
      </c>
      <c r="AH37" s="19" t="s">
        <v>205</v>
      </c>
      <c r="AI37" s="19">
        <v>3095</v>
      </c>
      <c r="AJ37" s="23">
        <v>881405097</v>
      </c>
    </row>
    <row r="38" spans="1:36" x14ac:dyDescent="0.3">
      <c r="A38" s="18">
        <v>200000000</v>
      </c>
      <c r="B38" s="19" t="s">
        <v>287</v>
      </c>
      <c r="C38" s="19" t="s">
        <v>20176</v>
      </c>
      <c r="D38" s="19" t="s">
        <v>20191</v>
      </c>
      <c r="E38" s="19" t="s">
        <v>20195</v>
      </c>
      <c r="F38" s="19" t="s">
        <v>19452</v>
      </c>
      <c r="G38" s="19" t="s">
        <v>288</v>
      </c>
      <c r="H38" s="19">
        <v>68728</v>
      </c>
      <c r="I38" s="19" t="s">
        <v>15733</v>
      </c>
      <c r="J38" s="19" t="s">
        <v>289</v>
      </c>
      <c r="K38" s="19" t="s">
        <v>49</v>
      </c>
      <c r="L38" s="19" t="s">
        <v>290</v>
      </c>
      <c r="M38" s="20">
        <v>46985445</v>
      </c>
      <c r="N38" s="19" t="s">
        <v>291</v>
      </c>
      <c r="O38" s="19" t="s">
        <v>19441</v>
      </c>
      <c r="P38" s="19" t="s">
        <v>20375</v>
      </c>
      <c r="Q38" s="19" t="s">
        <v>19452</v>
      </c>
      <c r="R38" s="19" t="s">
        <v>19452</v>
      </c>
      <c r="S38" s="19" t="s">
        <v>19452</v>
      </c>
      <c r="T38" s="19" t="s">
        <v>19452</v>
      </c>
      <c r="U38" s="19" t="s">
        <v>19452</v>
      </c>
      <c r="V38" s="19" t="s">
        <v>19452</v>
      </c>
      <c r="W38" s="19" t="s">
        <v>19452</v>
      </c>
      <c r="X38" s="19" t="s">
        <v>19452</v>
      </c>
      <c r="Y38" s="19" t="s">
        <v>19452</v>
      </c>
      <c r="Z38" s="19" t="s">
        <v>62</v>
      </c>
      <c r="AA38" s="21">
        <v>41340</v>
      </c>
      <c r="AB38" s="21" t="s">
        <v>20218</v>
      </c>
      <c r="AC38" s="22">
        <v>491868548</v>
      </c>
      <c r="AD38" s="19">
        <v>130</v>
      </c>
      <c r="AE38" s="19" t="s">
        <v>63</v>
      </c>
      <c r="AF38" s="19" t="s">
        <v>54</v>
      </c>
      <c r="AG38" s="19" t="s">
        <v>292</v>
      </c>
      <c r="AH38" s="19" t="s">
        <v>122</v>
      </c>
      <c r="AI38" s="19">
        <v>3530</v>
      </c>
      <c r="AJ38" s="23">
        <v>291868548</v>
      </c>
    </row>
    <row r="39" spans="1:36" x14ac:dyDescent="0.3">
      <c r="A39" s="18">
        <v>200000000</v>
      </c>
      <c r="B39" s="19" t="s">
        <v>116</v>
      </c>
      <c r="C39" s="19" t="s">
        <v>20174</v>
      </c>
      <c r="D39" s="19" t="s">
        <v>20191</v>
      </c>
      <c r="E39" s="19" t="s">
        <v>20192</v>
      </c>
      <c r="F39" s="19" t="s">
        <v>19452</v>
      </c>
      <c r="G39" s="19" t="s">
        <v>188</v>
      </c>
      <c r="H39" s="19">
        <v>102382</v>
      </c>
      <c r="I39" s="19" t="s">
        <v>15449</v>
      </c>
      <c r="J39" s="19" t="s">
        <v>293</v>
      </c>
      <c r="K39" s="19" t="s">
        <v>49</v>
      </c>
      <c r="L39" s="19" t="s">
        <v>294</v>
      </c>
      <c r="M39" s="20">
        <v>89270217</v>
      </c>
      <c r="N39" s="19" t="s">
        <v>295</v>
      </c>
      <c r="O39" s="19" t="s">
        <v>19442</v>
      </c>
      <c r="P39" s="19" t="s">
        <v>20342</v>
      </c>
      <c r="Q39" s="19" t="s">
        <v>20385</v>
      </c>
      <c r="R39" s="19" t="s">
        <v>20386</v>
      </c>
      <c r="S39" s="19" t="s">
        <v>19452</v>
      </c>
      <c r="T39" s="19" t="s">
        <v>19452</v>
      </c>
      <c r="U39" s="19" t="s">
        <v>19452</v>
      </c>
      <c r="V39" s="19" t="s">
        <v>19452</v>
      </c>
      <c r="W39" s="19" t="s">
        <v>19452</v>
      </c>
      <c r="X39" s="19" t="s">
        <v>19452</v>
      </c>
      <c r="Y39" s="19" t="s">
        <v>19452</v>
      </c>
      <c r="Z39" s="19" t="s">
        <v>62</v>
      </c>
      <c r="AA39" s="21">
        <v>41745</v>
      </c>
      <c r="AB39" s="21" t="s">
        <v>20220</v>
      </c>
      <c r="AC39" s="22">
        <v>705717432</v>
      </c>
      <c r="AD39" s="19">
        <v>142</v>
      </c>
      <c r="AE39" s="19" t="s">
        <v>63</v>
      </c>
      <c r="AF39" s="19" t="s">
        <v>54</v>
      </c>
      <c r="AG39" s="19" t="s">
        <v>296</v>
      </c>
      <c r="AH39" s="19" t="s">
        <v>154</v>
      </c>
      <c r="AI39" s="19">
        <v>4179</v>
      </c>
      <c r="AJ39" s="23">
        <v>505717432</v>
      </c>
    </row>
    <row r="40" spans="1:36" x14ac:dyDescent="0.3">
      <c r="A40" s="18">
        <v>170000000</v>
      </c>
      <c r="B40" s="19" t="s">
        <v>221</v>
      </c>
      <c r="C40" s="19" t="s">
        <v>20175</v>
      </c>
      <c r="D40" s="19" t="s">
        <v>20194</v>
      </c>
      <c r="E40" s="19" t="s">
        <v>20199</v>
      </c>
      <c r="F40" s="19" t="s">
        <v>19452</v>
      </c>
      <c r="G40" s="19" t="s">
        <v>297</v>
      </c>
      <c r="H40" s="19">
        <v>20526</v>
      </c>
      <c r="I40" s="19" t="s">
        <v>16716</v>
      </c>
      <c r="J40" s="19" t="s">
        <v>298</v>
      </c>
      <c r="K40" s="19" t="s">
        <v>49</v>
      </c>
      <c r="L40" s="19" t="s">
        <v>299</v>
      </c>
      <c r="M40" s="20">
        <v>7379505</v>
      </c>
      <c r="N40" s="19" t="s">
        <v>300</v>
      </c>
      <c r="O40" s="19" t="s">
        <v>19441</v>
      </c>
      <c r="P40" s="19" t="s">
        <v>20387</v>
      </c>
      <c r="Q40" s="19" t="s">
        <v>20388</v>
      </c>
      <c r="R40" s="19" t="s">
        <v>20389</v>
      </c>
      <c r="S40" s="19" t="s">
        <v>20344</v>
      </c>
      <c r="T40" s="19" t="s">
        <v>20390</v>
      </c>
      <c r="U40" s="19" t="s">
        <v>19452</v>
      </c>
      <c r="V40" s="19" t="s">
        <v>19452</v>
      </c>
      <c r="W40" s="19" t="s">
        <v>19452</v>
      </c>
      <c r="X40" s="19" t="s">
        <v>19452</v>
      </c>
      <c r="Y40" s="19" t="s">
        <v>19452</v>
      </c>
      <c r="Z40" s="19" t="s">
        <v>62</v>
      </c>
      <c r="AA40" s="21">
        <v>40522</v>
      </c>
      <c r="AB40" s="21" t="s">
        <v>20214</v>
      </c>
      <c r="AC40" s="22">
        <v>400062763</v>
      </c>
      <c r="AD40" s="19">
        <v>125</v>
      </c>
      <c r="AE40" s="19" t="s">
        <v>63</v>
      </c>
      <c r="AF40" s="19" t="s">
        <v>54</v>
      </c>
      <c r="AG40" s="19" t="s">
        <v>301</v>
      </c>
      <c r="AH40" s="19" t="s">
        <v>74</v>
      </c>
      <c r="AI40" s="19">
        <v>2841</v>
      </c>
      <c r="AJ40" s="23">
        <v>230062763</v>
      </c>
    </row>
    <row r="41" spans="1:36" x14ac:dyDescent="0.3">
      <c r="A41" s="18">
        <v>200000000</v>
      </c>
      <c r="B41" s="19" t="s">
        <v>302</v>
      </c>
      <c r="C41" s="19" t="s">
        <v>20177</v>
      </c>
      <c r="D41" s="19" t="s">
        <v>20195</v>
      </c>
      <c r="E41" s="19" t="s">
        <v>20191</v>
      </c>
      <c r="F41" s="19" t="s">
        <v>20196</v>
      </c>
      <c r="G41" s="19" t="s">
        <v>303</v>
      </c>
      <c r="H41" s="19">
        <v>49013</v>
      </c>
      <c r="I41" s="19" t="s">
        <v>15985</v>
      </c>
      <c r="J41" s="19" t="s">
        <v>304</v>
      </c>
      <c r="K41" s="19" t="s">
        <v>49</v>
      </c>
      <c r="L41" s="19" t="s">
        <v>305</v>
      </c>
      <c r="M41" s="20">
        <v>4998659</v>
      </c>
      <c r="N41" s="19" t="s">
        <v>274</v>
      </c>
      <c r="O41" s="19" t="s">
        <v>19441</v>
      </c>
      <c r="P41" s="19" t="s">
        <v>19461</v>
      </c>
      <c r="Q41" s="19" t="s">
        <v>19452</v>
      </c>
      <c r="R41" s="19" t="s">
        <v>19452</v>
      </c>
      <c r="S41" s="19" t="s">
        <v>19452</v>
      </c>
      <c r="T41" s="19" t="s">
        <v>19452</v>
      </c>
      <c r="U41" s="19" t="s">
        <v>19452</v>
      </c>
      <c r="V41" s="19" t="s">
        <v>19452</v>
      </c>
      <c r="W41" s="19" t="s">
        <v>19452</v>
      </c>
      <c r="X41" s="19" t="s">
        <v>19452</v>
      </c>
      <c r="Y41" s="19" t="s">
        <v>19452</v>
      </c>
      <c r="Z41" s="19" t="s">
        <v>62</v>
      </c>
      <c r="AA41" s="21">
        <v>40705</v>
      </c>
      <c r="AB41" s="21" t="s">
        <v>20219</v>
      </c>
      <c r="AC41" s="22">
        <v>559852396</v>
      </c>
      <c r="AD41" s="19">
        <v>106</v>
      </c>
      <c r="AE41" s="19" t="s">
        <v>306</v>
      </c>
      <c r="AF41" s="19" t="s">
        <v>54</v>
      </c>
      <c r="AG41" s="19" t="s">
        <v>307</v>
      </c>
      <c r="AH41" s="19" t="s">
        <v>205</v>
      </c>
      <c r="AI41" s="19">
        <v>2033</v>
      </c>
      <c r="AJ41" s="23">
        <v>359852396</v>
      </c>
    </row>
    <row r="42" spans="1:36" x14ac:dyDescent="0.3">
      <c r="A42" s="18">
        <v>200000000</v>
      </c>
      <c r="B42" s="19" t="s">
        <v>308</v>
      </c>
      <c r="C42" s="19" t="s">
        <v>20175</v>
      </c>
      <c r="D42" s="19" t="s">
        <v>20194</v>
      </c>
      <c r="E42" s="19" t="s">
        <v>20201</v>
      </c>
      <c r="F42" s="19" t="s">
        <v>20199</v>
      </c>
      <c r="G42" s="19" t="s">
        <v>309</v>
      </c>
      <c r="H42" s="19">
        <v>44912</v>
      </c>
      <c r="I42" s="19" t="s">
        <v>16063</v>
      </c>
      <c r="J42" s="19" t="s">
        <v>310</v>
      </c>
      <c r="K42" s="19" t="s">
        <v>49</v>
      </c>
      <c r="L42" s="19" t="s">
        <v>311</v>
      </c>
      <c r="M42" s="20">
        <v>51872839</v>
      </c>
      <c r="N42" s="19" t="s">
        <v>312</v>
      </c>
      <c r="O42" s="19" t="s">
        <v>19457</v>
      </c>
      <c r="P42" s="19" t="s">
        <v>19445</v>
      </c>
      <c r="Q42" s="19" t="s">
        <v>20340</v>
      </c>
      <c r="R42" s="19" t="s">
        <v>19452</v>
      </c>
      <c r="S42" s="19" t="s">
        <v>19452</v>
      </c>
      <c r="T42" s="19" t="s">
        <v>19452</v>
      </c>
      <c r="U42" s="19" t="s">
        <v>19452</v>
      </c>
      <c r="V42" s="19" t="s">
        <v>19452</v>
      </c>
      <c r="W42" s="19" t="s">
        <v>19452</v>
      </c>
      <c r="X42" s="19" t="s">
        <v>19452</v>
      </c>
      <c r="Y42" s="19" t="s">
        <v>19452</v>
      </c>
      <c r="Z42" s="19" t="s">
        <v>62</v>
      </c>
      <c r="AA42" s="21">
        <v>40710</v>
      </c>
      <c r="AB42" s="21" t="s">
        <v>20219</v>
      </c>
      <c r="AC42" s="22">
        <v>219851172</v>
      </c>
      <c r="AD42" s="19">
        <v>114</v>
      </c>
      <c r="AE42" s="19" t="s">
        <v>63</v>
      </c>
      <c r="AF42" s="19" t="s">
        <v>54</v>
      </c>
      <c r="AG42" s="19" t="s">
        <v>313</v>
      </c>
      <c r="AH42" s="19" t="s">
        <v>314</v>
      </c>
      <c r="AI42" s="19">
        <v>2487</v>
      </c>
      <c r="AJ42" s="23">
        <v>19851172</v>
      </c>
    </row>
    <row r="43" spans="1:36" x14ac:dyDescent="0.3">
      <c r="A43" s="18">
        <v>200000000</v>
      </c>
      <c r="B43" s="19" t="s">
        <v>315</v>
      </c>
      <c r="C43" s="19" t="s">
        <v>20177</v>
      </c>
      <c r="D43" s="19" t="s">
        <v>20195</v>
      </c>
      <c r="E43" s="19" t="s">
        <v>20196</v>
      </c>
      <c r="F43" s="19" t="s">
        <v>19452</v>
      </c>
      <c r="G43" s="19" t="s">
        <v>316</v>
      </c>
      <c r="H43" s="19">
        <v>10193</v>
      </c>
      <c r="I43" s="19" t="s">
        <v>17822</v>
      </c>
      <c r="J43" s="19" t="s">
        <v>317</v>
      </c>
      <c r="K43" s="19" t="s">
        <v>49</v>
      </c>
      <c r="L43" s="19" t="s">
        <v>318</v>
      </c>
      <c r="M43" s="20">
        <v>59995418</v>
      </c>
      <c r="N43" s="19" t="s">
        <v>274</v>
      </c>
      <c r="O43" s="19" t="s">
        <v>19441</v>
      </c>
      <c r="P43" s="19" t="s">
        <v>19461</v>
      </c>
      <c r="Q43" s="19" t="s">
        <v>19452</v>
      </c>
      <c r="R43" s="19" t="s">
        <v>19452</v>
      </c>
      <c r="S43" s="19" t="s">
        <v>19452</v>
      </c>
      <c r="T43" s="19" t="s">
        <v>19452</v>
      </c>
      <c r="U43" s="19" t="s">
        <v>19452</v>
      </c>
      <c r="V43" s="19" t="s">
        <v>19452</v>
      </c>
      <c r="W43" s="19" t="s">
        <v>19452</v>
      </c>
      <c r="X43" s="19" t="s">
        <v>19452</v>
      </c>
      <c r="Y43" s="19" t="s">
        <v>19452</v>
      </c>
      <c r="Z43" s="19" t="s">
        <v>62</v>
      </c>
      <c r="AA43" s="21">
        <v>40345</v>
      </c>
      <c r="AB43" s="21" t="s">
        <v>20214</v>
      </c>
      <c r="AC43" s="22">
        <v>1066969703</v>
      </c>
      <c r="AD43" s="19">
        <v>103</v>
      </c>
      <c r="AE43" s="19" t="s">
        <v>53</v>
      </c>
      <c r="AF43" s="19" t="s">
        <v>54</v>
      </c>
      <c r="AG43" s="19" t="s">
        <v>319</v>
      </c>
      <c r="AH43" s="19" t="s">
        <v>81</v>
      </c>
      <c r="AI43" s="19">
        <v>4597</v>
      </c>
      <c r="AJ43" s="23">
        <v>866969703</v>
      </c>
    </row>
    <row r="44" spans="1:36" x14ac:dyDescent="0.3">
      <c r="A44" s="18">
        <v>200000000</v>
      </c>
      <c r="B44" s="19" t="s">
        <v>320</v>
      </c>
      <c r="C44" s="19" t="s">
        <v>20174</v>
      </c>
      <c r="D44" s="19" t="s">
        <v>20199</v>
      </c>
      <c r="E44" s="19" t="s">
        <v>20201</v>
      </c>
      <c r="F44" s="19" t="s">
        <v>19452</v>
      </c>
      <c r="G44" s="19" t="s">
        <v>321</v>
      </c>
      <c r="H44" s="19">
        <v>534</v>
      </c>
      <c r="I44" s="19" t="s">
        <v>19204</v>
      </c>
      <c r="J44" s="19" t="s">
        <v>322</v>
      </c>
      <c r="K44" s="19" t="s">
        <v>49</v>
      </c>
      <c r="L44" s="19" t="s">
        <v>323</v>
      </c>
      <c r="M44" s="20">
        <v>71862892</v>
      </c>
      <c r="N44" s="19" t="s">
        <v>324</v>
      </c>
      <c r="O44" s="19" t="s">
        <v>19442</v>
      </c>
      <c r="P44" s="19" t="s">
        <v>20391</v>
      </c>
      <c r="Q44" s="19" t="s">
        <v>19729</v>
      </c>
      <c r="R44" s="19" t="s">
        <v>19445</v>
      </c>
      <c r="S44" s="19" t="s">
        <v>19452</v>
      </c>
      <c r="T44" s="19" t="s">
        <v>19452</v>
      </c>
      <c r="U44" s="19" t="s">
        <v>19452</v>
      </c>
      <c r="V44" s="19" t="s">
        <v>19452</v>
      </c>
      <c r="W44" s="19" t="s">
        <v>19452</v>
      </c>
      <c r="X44" s="19" t="s">
        <v>19452</v>
      </c>
      <c r="Y44" s="19" t="s">
        <v>19452</v>
      </c>
      <c r="Z44" s="19" t="s">
        <v>325</v>
      </c>
      <c r="AA44" s="21">
        <v>39953</v>
      </c>
      <c r="AB44" s="21" t="s">
        <v>20210</v>
      </c>
      <c r="AC44" s="22">
        <v>371353001</v>
      </c>
      <c r="AD44" s="19">
        <v>115</v>
      </c>
      <c r="AE44" s="19" t="s">
        <v>326</v>
      </c>
      <c r="AF44" s="19" t="s">
        <v>54</v>
      </c>
      <c r="AG44" s="19" t="s">
        <v>327</v>
      </c>
      <c r="AH44" s="19" t="s">
        <v>96</v>
      </c>
      <c r="AI44" s="19">
        <v>2463</v>
      </c>
      <c r="AJ44" s="23">
        <v>171353001</v>
      </c>
    </row>
    <row r="45" spans="1:36" x14ac:dyDescent="0.3">
      <c r="A45" s="18">
        <v>190000000</v>
      </c>
      <c r="B45" s="19" t="s">
        <v>328</v>
      </c>
      <c r="C45" s="19" t="s">
        <v>20174</v>
      </c>
      <c r="D45" s="19" t="s">
        <v>19452</v>
      </c>
      <c r="E45" s="19" t="s">
        <v>19452</v>
      </c>
      <c r="F45" s="19" t="s">
        <v>19452</v>
      </c>
      <c r="G45" s="19" t="s">
        <v>329</v>
      </c>
      <c r="H45" s="19">
        <v>168259</v>
      </c>
      <c r="I45" s="19" t="s">
        <v>15240</v>
      </c>
      <c r="J45" s="19" t="s">
        <v>330</v>
      </c>
      <c r="K45" s="19" t="s">
        <v>49</v>
      </c>
      <c r="L45" s="19" t="s">
        <v>331</v>
      </c>
      <c r="M45" s="20">
        <v>102322217</v>
      </c>
      <c r="N45" s="19" t="s">
        <v>332</v>
      </c>
      <c r="O45" s="19" t="s">
        <v>19455</v>
      </c>
      <c r="P45" s="19" t="s">
        <v>19503</v>
      </c>
      <c r="Q45" s="19" t="s">
        <v>20373</v>
      </c>
      <c r="R45" s="19" t="s">
        <v>20374</v>
      </c>
      <c r="S45" s="19" t="s">
        <v>19496</v>
      </c>
      <c r="T45" s="19" t="s">
        <v>20392</v>
      </c>
      <c r="U45" s="19" t="s">
        <v>20393</v>
      </c>
      <c r="V45" s="19" t="s">
        <v>20394</v>
      </c>
      <c r="W45" s="19" t="s">
        <v>20395</v>
      </c>
      <c r="X45" s="19" t="s">
        <v>20396</v>
      </c>
      <c r="Y45" s="19" t="s">
        <v>19452</v>
      </c>
      <c r="Z45" s="19" t="s">
        <v>333</v>
      </c>
      <c r="AA45" s="21">
        <v>42095</v>
      </c>
      <c r="AB45" s="21" t="s">
        <v>20212</v>
      </c>
      <c r="AC45" s="22">
        <v>1506249360</v>
      </c>
      <c r="AD45" s="19">
        <v>137</v>
      </c>
      <c r="AE45" s="19" t="s">
        <v>63</v>
      </c>
      <c r="AF45" s="19" t="s">
        <v>54</v>
      </c>
      <c r="AG45" s="19" t="s">
        <v>334</v>
      </c>
      <c r="AH45" s="19" t="s">
        <v>109</v>
      </c>
      <c r="AI45" s="19">
        <v>4176</v>
      </c>
      <c r="AJ45" s="23">
        <v>1316249360</v>
      </c>
    </row>
    <row r="46" spans="1:36" x14ac:dyDescent="0.3">
      <c r="A46" s="18">
        <v>200000000</v>
      </c>
      <c r="B46" s="19" t="s">
        <v>335</v>
      </c>
      <c r="C46" s="19" t="s">
        <v>20174</v>
      </c>
      <c r="D46" s="19" t="s">
        <v>20197</v>
      </c>
      <c r="E46" s="19" t="s">
        <v>20203</v>
      </c>
      <c r="F46" s="19" t="s">
        <v>20199</v>
      </c>
      <c r="G46" s="19" t="s">
        <v>336</v>
      </c>
      <c r="H46" s="19">
        <v>72190</v>
      </c>
      <c r="I46" s="19" t="s">
        <v>15694</v>
      </c>
      <c r="J46" s="19" t="s">
        <v>337</v>
      </c>
      <c r="K46" s="19" t="s">
        <v>49</v>
      </c>
      <c r="L46" s="19" t="s">
        <v>338</v>
      </c>
      <c r="M46" s="20">
        <v>81834855</v>
      </c>
      <c r="N46" s="19" t="s">
        <v>339</v>
      </c>
      <c r="O46" s="19" t="s">
        <v>19449</v>
      </c>
      <c r="P46" s="19" t="s">
        <v>19636</v>
      </c>
      <c r="Q46" s="19" t="s">
        <v>20397</v>
      </c>
      <c r="R46" s="19" t="s">
        <v>20360</v>
      </c>
      <c r="S46" s="19" t="s">
        <v>20398</v>
      </c>
      <c r="T46" s="19" t="s">
        <v>20399</v>
      </c>
      <c r="U46" s="19" t="s">
        <v>20400</v>
      </c>
      <c r="V46" s="19" t="s">
        <v>19452</v>
      </c>
      <c r="W46" s="19" t="s">
        <v>19452</v>
      </c>
      <c r="X46" s="19" t="s">
        <v>19452</v>
      </c>
      <c r="Y46" s="19" t="s">
        <v>19452</v>
      </c>
      <c r="Z46" s="19" t="s">
        <v>340</v>
      </c>
      <c r="AA46" s="21">
        <v>41445</v>
      </c>
      <c r="AB46" s="21" t="s">
        <v>20218</v>
      </c>
      <c r="AC46" s="22">
        <v>531865000</v>
      </c>
      <c r="AD46" s="19">
        <v>116</v>
      </c>
      <c r="AE46" s="19" t="s">
        <v>63</v>
      </c>
      <c r="AF46" s="19" t="s">
        <v>54</v>
      </c>
      <c r="AG46" s="19" t="s">
        <v>341</v>
      </c>
      <c r="AH46" s="19" t="s">
        <v>252</v>
      </c>
      <c r="AI46" s="19">
        <v>5560</v>
      </c>
      <c r="AJ46" s="23">
        <v>331865000</v>
      </c>
    </row>
    <row r="47" spans="1:36" x14ac:dyDescent="0.3">
      <c r="A47" s="18">
        <v>250000000</v>
      </c>
      <c r="B47" s="19" t="s">
        <v>46</v>
      </c>
      <c r="C47" s="19" t="s">
        <v>20174</v>
      </c>
      <c r="D47" s="19" t="s">
        <v>20191</v>
      </c>
      <c r="E47" s="19" t="s">
        <v>20192</v>
      </c>
      <c r="F47" s="19" t="s">
        <v>20199</v>
      </c>
      <c r="G47" s="19" t="s">
        <v>342</v>
      </c>
      <c r="H47" s="19">
        <v>127585</v>
      </c>
      <c r="I47" s="19" t="s">
        <v>15357</v>
      </c>
      <c r="J47" s="19" t="s">
        <v>343</v>
      </c>
      <c r="K47" s="19" t="s">
        <v>49</v>
      </c>
      <c r="L47" s="19" t="s">
        <v>344</v>
      </c>
      <c r="M47" s="20">
        <v>118078691</v>
      </c>
      <c r="N47" s="19" t="s">
        <v>345</v>
      </c>
      <c r="O47" s="19" t="s">
        <v>19458</v>
      </c>
      <c r="P47" s="19" t="s">
        <v>19574</v>
      </c>
      <c r="Q47" s="19" t="s">
        <v>20363</v>
      </c>
      <c r="R47" s="19" t="s">
        <v>20348</v>
      </c>
      <c r="S47" s="19" t="s">
        <v>20401</v>
      </c>
      <c r="T47" s="19" t="s">
        <v>20402</v>
      </c>
      <c r="U47" s="19" t="s">
        <v>20344</v>
      </c>
      <c r="V47" s="19" t="s">
        <v>19452</v>
      </c>
      <c r="W47" s="19" t="s">
        <v>19452</v>
      </c>
      <c r="X47" s="19" t="s">
        <v>19452</v>
      </c>
      <c r="Y47" s="19" t="s">
        <v>19452</v>
      </c>
      <c r="Z47" s="19" t="s">
        <v>71</v>
      </c>
      <c r="AA47" s="21">
        <v>41774</v>
      </c>
      <c r="AB47" s="21" t="s">
        <v>20220</v>
      </c>
      <c r="AC47" s="22">
        <v>747862775</v>
      </c>
      <c r="AD47" s="19">
        <v>131</v>
      </c>
      <c r="AE47" s="19" t="s">
        <v>63</v>
      </c>
      <c r="AF47" s="19" t="s">
        <v>54</v>
      </c>
      <c r="AG47" s="19" t="s">
        <v>346</v>
      </c>
      <c r="AH47" s="19" t="s">
        <v>220</v>
      </c>
      <c r="AI47" s="19">
        <v>6032</v>
      </c>
      <c r="AJ47" s="23">
        <v>497862775</v>
      </c>
    </row>
    <row r="48" spans="1:36" x14ac:dyDescent="0.3">
      <c r="A48" s="18">
        <v>190000000</v>
      </c>
      <c r="B48" s="19" t="s">
        <v>82</v>
      </c>
      <c r="C48" s="19" t="s">
        <v>20174</v>
      </c>
      <c r="D48" s="19" t="s">
        <v>20191</v>
      </c>
      <c r="E48" s="19" t="s">
        <v>20199</v>
      </c>
      <c r="F48" s="19" t="s">
        <v>19452</v>
      </c>
      <c r="G48" s="19"/>
      <c r="H48" s="19">
        <v>54138</v>
      </c>
      <c r="I48" s="19" t="s">
        <v>15897</v>
      </c>
      <c r="J48" s="19" t="s">
        <v>347</v>
      </c>
      <c r="K48" s="19" t="s">
        <v>49</v>
      </c>
      <c r="L48" s="19" t="s">
        <v>348</v>
      </c>
      <c r="M48" s="20">
        <v>78291018</v>
      </c>
      <c r="N48" s="19" t="s">
        <v>349</v>
      </c>
      <c r="O48" s="19" t="s">
        <v>19449</v>
      </c>
      <c r="P48" s="19" t="s">
        <v>20397</v>
      </c>
      <c r="Q48" s="19" t="s">
        <v>19655</v>
      </c>
      <c r="R48" s="19" t="s">
        <v>20403</v>
      </c>
      <c r="S48" s="19" t="s">
        <v>19452</v>
      </c>
      <c r="T48" s="19" t="s">
        <v>19452</v>
      </c>
      <c r="U48" s="19" t="s">
        <v>19452</v>
      </c>
      <c r="V48" s="19" t="s">
        <v>19452</v>
      </c>
      <c r="W48" s="19" t="s">
        <v>19452</v>
      </c>
      <c r="X48" s="19" t="s">
        <v>19452</v>
      </c>
      <c r="Y48" s="19" t="s">
        <v>19452</v>
      </c>
      <c r="Z48" s="19" t="s">
        <v>62</v>
      </c>
      <c r="AA48" s="21">
        <v>41399</v>
      </c>
      <c r="AB48" s="21" t="s">
        <v>20218</v>
      </c>
      <c r="AC48" s="22">
        <v>467365246</v>
      </c>
      <c r="AD48" s="19">
        <v>132</v>
      </c>
      <c r="AE48" s="19" t="s">
        <v>63</v>
      </c>
      <c r="AF48" s="19" t="s">
        <v>54</v>
      </c>
      <c r="AG48" s="19" t="s">
        <v>350</v>
      </c>
      <c r="AH48" s="19" t="s">
        <v>103</v>
      </c>
      <c r="AI48" s="19">
        <v>4418</v>
      </c>
      <c r="AJ48" s="23">
        <v>277365246</v>
      </c>
    </row>
    <row r="49" spans="1:36" x14ac:dyDescent="0.3">
      <c r="A49" s="18">
        <v>195000000</v>
      </c>
      <c r="B49" s="19" t="s">
        <v>351</v>
      </c>
      <c r="C49" s="19" t="s">
        <v>20174</v>
      </c>
      <c r="D49" s="19" t="s">
        <v>20195</v>
      </c>
      <c r="E49" s="19" t="s">
        <v>20192</v>
      </c>
      <c r="F49" s="19" t="s">
        <v>19452</v>
      </c>
      <c r="G49" s="19" t="s">
        <v>352</v>
      </c>
      <c r="H49" s="19">
        <v>81005</v>
      </c>
      <c r="I49" s="19" t="s">
        <v>15582</v>
      </c>
      <c r="J49" s="19" t="s">
        <v>353</v>
      </c>
      <c r="K49" s="19" t="s">
        <v>49</v>
      </c>
      <c r="L49" s="19" t="s">
        <v>354</v>
      </c>
      <c r="M49" s="20">
        <v>43349855</v>
      </c>
      <c r="N49" s="19" t="s">
        <v>355</v>
      </c>
      <c r="O49" s="19" t="s">
        <v>19453</v>
      </c>
      <c r="P49" s="19" t="s">
        <v>19503</v>
      </c>
      <c r="Q49" s="19" t="s">
        <v>19443</v>
      </c>
      <c r="R49" s="19" t="s">
        <v>19445</v>
      </c>
      <c r="S49" s="19" t="s">
        <v>20404</v>
      </c>
      <c r="T49" s="19" t="s">
        <v>20348</v>
      </c>
      <c r="U49" s="19" t="s">
        <v>19452</v>
      </c>
      <c r="V49" s="19" t="s">
        <v>19452</v>
      </c>
      <c r="W49" s="19" t="s">
        <v>19452</v>
      </c>
      <c r="X49" s="19" t="s">
        <v>19452</v>
      </c>
      <c r="Y49" s="19" t="s">
        <v>19452</v>
      </c>
      <c r="Z49" s="19" t="s">
        <v>62</v>
      </c>
      <c r="AA49" s="21">
        <v>41332</v>
      </c>
      <c r="AB49" s="21" t="s">
        <v>20218</v>
      </c>
      <c r="AC49" s="22">
        <v>197687603</v>
      </c>
      <c r="AD49" s="19">
        <v>114</v>
      </c>
      <c r="AE49" s="19" t="s">
        <v>63</v>
      </c>
      <c r="AF49" s="19" t="s">
        <v>54</v>
      </c>
      <c r="AG49" s="19" t="s">
        <v>356</v>
      </c>
      <c r="AH49" s="19" t="s">
        <v>234</v>
      </c>
      <c r="AI49" s="19">
        <v>2598</v>
      </c>
      <c r="AJ49" s="23">
        <v>2687603</v>
      </c>
    </row>
    <row r="50" spans="1:36" x14ac:dyDescent="0.3">
      <c r="A50" s="18">
        <v>105000000</v>
      </c>
      <c r="B50" s="19" t="s">
        <v>357</v>
      </c>
      <c r="C50" s="19" t="s">
        <v>20179</v>
      </c>
      <c r="D50" s="19" t="s">
        <v>20198</v>
      </c>
      <c r="E50" s="19" t="s">
        <v>19452</v>
      </c>
      <c r="F50" s="19" t="s">
        <v>19452</v>
      </c>
      <c r="G50" s="19"/>
      <c r="H50" s="19">
        <v>64682</v>
      </c>
      <c r="I50" s="19" t="s">
        <v>15773</v>
      </c>
      <c r="J50" s="19" t="s">
        <v>358</v>
      </c>
      <c r="K50" s="19" t="s">
        <v>49</v>
      </c>
      <c r="L50" s="19" t="s">
        <v>359</v>
      </c>
      <c r="M50" s="20">
        <v>61196071</v>
      </c>
      <c r="N50" s="19" t="s">
        <v>360</v>
      </c>
      <c r="O50" s="19" t="s">
        <v>19459</v>
      </c>
      <c r="P50" s="19" t="s">
        <v>19488</v>
      </c>
      <c r="Q50" s="19" t="s">
        <v>19445</v>
      </c>
      <c r="R50" s="19" t="s">
        <v>20405</v>
      </c>
      <c r="S50" s="19" t="s">
        <v>20406</v>
      </c>
      <c r="T50" s="19" t="s">
        <v>20407</v>
      </c>
      <c r="U50" s="19" t="s">
        <v>19452</v>
      </c>
      <c r="V50" s="19" t="s">
        <v>19452</v>
      </c>
      <c r="W50" s="19" t="s">
        <v>19452</v>
      </c>
      <c r="X50" s="19" t="s">
        <v>19452</v>
      </c>
      <c r="Y50" s="19" t="s">
        <v>19452</v>
      </c>
      <c r="Z50" s="19" t="s">
        <v>361</v>
      </c>
      <c r="AA50" s="21">
        <v>41404</v>
      </c>
      <c r="AB50" s="21" t="s">
        <v>20218</v>
      </c>
      <c r="AC50" s="22">
        <v>351040419</v>
      </c>
      <c r="AD50" s="19">
        <v>143</v>
      </c>
      <c r="AE50" s="19" t="s">
        <v>63</v>
      </c>
      <c r="AF50" s="19" t="s">
        <v>54</v>
      </c>
      <c r="AG50" s="19" t="s">
        <v>362</v>
      </c>
      <c r="AH50" s="19" t="s">
        <v>109</v>
      </c>
      <c r="AI50" s="19">
        <v>3769</v>
      </c>
      <c r="AJ50" s="23">
        <v>246040419</v>
      </c>
    </row>
    <row r="51" spans="1:36" x14ac:dyDescent="0.3">
      <c r="A51" s="18">
        <v>150000000</v>
      </c>
      <c r="B51" s="19" t="s">
        <v>363</v>
      </c>
      <c r="C51" s="19" t="s">
        <v>20175</v>
      </c>
      <c r="D51" s="19" t="s">
        <v>20192</v>
      </c>
      <c r="E51" s="19" t="s">
        <v>20194</v>
      </c>
      <c r="F51" s="19" t="s">
        <v>20198</v>
      </c>
      <c r="G51" s="19" t="s">
        <v>364</v>
      </c>
      <c r="H51" s="19">
        <v>9543</v>
      </c>
      <c r="I51" s="19" t="s">
        <v>18078</v>
      </c>
      <c r="J51" s="19" t="s">
        <v>365</v>
      </c>
      <c r="K51" s="19" t="s">
        <v>49</v>
      </c>
      <c r="L51" s="19" t="s">
        <v>366</v>
      </c>
      <c r="M51" s="20">
        <v>62169881</v>
      </c>
      <c r="N51" s="19" t="s">
        <v>367</v>
      </c>
      <c r="O51" s="19" t="s">
        <v>19441</v>
      </c>
      <c r="P51" s="19" t="s">
        <v>19471</v>
      </c>
      <c r="Q51" s="19" t="s">
        <v>19452</v>
      </c>
      <c r="R51" s="19" t="s">
        <v>19452</v>
      </c>
      <c r="S51" s="19" t="s">
        <v>19452</v>
      </c>
      <c r="T51" s="19" t="s">
        <v>19452</v>
      </c>
      <c r="U51" s="19" t="s">
        <v>19452</v>
      </c>
      <c r="V51" s="19" t="s">
        <v>19452</v>
      </c>
      <c r="W51" s="19" t="s">
        <v>19452</v>
      </c>
      <c r="X51" s="19" t="s">
        <v>19452</v>
      </c>
      <c r="Y51" s="19" t="s">
        <v>19452</v>
      </c>
      <c r="Z51" s="19" t="s">
        <v>62</v>
      </c>
      <c r="AA51" s="21">
        <v>40317</v>
      </c>
      <c r="AB51" s="21" t="s">
        <v>20214</v>
      </c>
      <c r="AC51" s="22">
        <v>335154643</v>
      </c>
      <c r="AD51" s="19">
        <v>116</v>
      </c>
      <c r="AE51" s="19" t="s">
        <v>63</v>
      </c>
      <c r="AF51" s="19" t="s">
        <v>54</v>
      </c>
      <c r="AG51" s="19" t="s">
        <v>368</v>
      </c>
      <c r="AH51" s="19" t="s">
        <v>180</v>
      </c>
      <c r="AI51" s="19">
        <v>2317</v>
      </c>
      <c r="AJ51" s="23">
        <v>185154643</v>
      </c>
    </row>
    <row r="52" spans="1:36" x14ac:dyDescent="0.3">
      <c r="A52" s="18">
        <v>180000000</v>
      </c>
      <c r="B52" s="19" t="s">
        <v>369</v>
      </c>
      <c r="C52" s="19" t="s">
        <v>20174</v>
      </c>
      <c r="D52" s="19" t="s">
        <v>20199</v>
      </c>
      <c r="E52" s="19" t="s">
        <v>20191</v>
      </c>
      <c r="F52" s="19" t="s">
        <v>19452</v>
      </c>
      <c r="G52" s="19" t="s">
        <v>370</v>
      </c>
      <c r="H52" s="19">
        <v>68726</v>
      </c>
      <c r="I52" s="19" t="s">
        <v>15735</v>
      </c>
      <c r="J52" s="19" t="s">
        <v>371</v>
      </c>
      <c r="K52" s="19" t="s">
        <v>49</v>
      </c>
      <c r="L52" s="19" t="s">
        <v>372</v>
      </c>
      <c r="M52" s="20">
        <v>56523205</v>
      </c>
      <c r="N52" s="19" t="s">
        <v>373</v>
      </c>
      <c r="O52" s="19" t="s">
        <v>19443</v>
      </c>
      <c r="P52" s="19" t="s">
        <v>19445</v>
      </c>
      <c r="Q52" s="19" t="s">
        <v>20408</v>
      </c>
      <c r="R52" s="19" t="s">
        <v>20409</v>
      </c>
      <c r="S52" s="19" t="s">
        <v>19452</v>
      </c>
      <c r="T52" s="19" t="s">
        <v>19452</v>
      </c>
      <c r="U52" s="19" t="s">
        <v>19452</v>
      </c>
      <c r="V52" s="19" t="s">
        <v>19452</v>
      </c>
      <c r="W52" s="19" t="s">
        <v>19452</v>
      </c>
      <c r="X52" s="19" t="s">
        <v>19452</v>
      </c>
      <c r="Y52" s="19" t="s">
        <v>19452</v>
      </c>
      <c r="Z52" s="19" t="s">
        <v>374</v>
      </c>
      <c r="AA52" s="21">
        <v>41466</v>
      </c>
      <c r="AB52" s="21" t="s">
        <v>20218</v>
      </c>
      <c r="AC52" s="22">
        <v>407602906</v>
      </c>
      <c r="AD52" s="19">
        <v>131</v>
      </c>
      <c r="AE52" s="19" t="s">
        <v>63</v>
      </c>
      <c r="AF52" s="19" t="s">
        <v>54</v>
      </c>
      <c r="AG52" s="19" t="s">
        <v>375</v>
      </c>
      <c r="AH52" s="19" t="s">
        <v>252</v>
      </c>
      <c r="AI52" s="19">
        <v>4794</v>
      </c>
      <c r="AJ52" s="23">
        <v>227602906</v>
      </c>
    </row>
    <row r="53" spans="1:36" x14ac:dyDescent="0.3">
      <c r="A53" s="18">
        <v>195000000</v>
      </c>
      <c r="B53" s="19" t="s">
        <v>369</v>
      </c>
      <c r="C53" s="19" t="s">
        <v>20174</v>
      </c>
      <c r="D53" s="19" t="s">
        <v>20199</v>
      </c>
      <c r="E53" s="19" t="s">
        <v>20191</v>
      </c>
      <c r="F53" s="19" t="s">
        <v>19452</v>
      </c>
      <c r="G53" s="19" t="s">
        <v>276</v>
      </c>
      <c r="H53" s="19">
        <v>38356</v>
      </c>
      <c r="I53" s="19" t="s">
        <v>16237</v>
      </c>
      <c r="J53" s="19" t="s">
        <v>376</v>
      </c>
      <c r="K53" s="19" t="s">
        <v>49</v>
      </c>
      <c r="L53" s="19" t="s">
        <v>377</v>
      </c>
      <c r="M53" s="20">
        <v>28529607</v>
      </c>
      <c r="N53" s="19" t="s">
        <v>378</v>
      </c>
      <c r="O53" s="19" t="s">
        <v>19449</v>
      </c>
      <c r="P53" s="19" t="s">
        <v>19559</v>
      </c>
      <c r="Q53" s="19" t="s">
        <v>20409</v>
      </c>
      <c r="R53" s="19" t="s">
        <v>20382</v>
      </c>
      <c r="S53" s="19" t="s">
        <v>19452</v>
      </c>
      <c r="T53" s="19" t="s">
        <v>19452</v>
      </c>
      <c r="U53" s="19" t="s">
        <v>19452</v>
      </c>
      <c r="V53" s="19" t="s">
        <v>19452</v>
      </c>
      <c r="W53" s="19" t="s">
        <v>19452</v>
      </c>
      <c r="X53" s="19" t="s">
        <v>19452</v>
      </c>
      <c r="Y53" s="19" t="s">
        <v>19452</v>
      </c>
      <c r="Z53" s="19" t="s">
        <v>62</v>
      </c>
      <c r="AA53" s="21">
        <v>40722</v>
      </c>
      <c r="AB53" s="21" t="s">
        <v>20219</v>
      </c>
      <c r="AC53" s="22">
        <v>1123746996</v>
      </c>
      <c r="AD53" s="19">
        <v>154</v>
      </c>
      <c r="AE53" s="19" t="s">
        <v>63</v>
      </c>
      <c r="AF53" s="19" t="s">
        <v>54</v>
      </c>
      <c r="AG53" s="19" t="s">
        <v>379</v>
      </c>
      <c r="AH53" s="19" t="s">
        <v>88</v>
      </c>
      <c r="AI53" s="19">
        <v>3299</v>
      </c>
      <c r="AJ53" s="23">
        <v>928746996</v>
      </c>
    </row>
    <row r="54" spans="1:36" x14ac:dyDescent="0.3">
      <c r="A54" s="18">
        <v>185000000</v>
      </c>
      <c r="B54" s="19" t="s">
        <v>380</v>
      </c>
      <c r="C54" s="19" t="s">
        <v>20175</v>
      </c>
      <c r="D54" s="19" t="s">
        <v>20194</v>
      </c>
      <c r="E54" s="19" t="s">
        <v>19452</v>
      </c>
      <c r="F54" s="19" t="s">
        <v>19452</v>
      </c>
      <c r="G54" s="19" t="s">
        <v>381</v>
      </c>
      <c r="H54" s="19">
        <v>217</v>
      </c>
      <c r="I54" s="19" t="s">
        <v>19321</v>
      </c>
      <c r="J54" s="19" t="s">
        <v>382</v>
      </c>
      <c r="K54" s="19" t="s">
        <v>49</v>
      </c>
      <c r="L54" s="19" t="s">
        <v>383</v>
      </c>
      <c r="M54" s="20">
        <v>75674458</v>
      </c>
      <c r="N54" s="19" t="s">
        <v>384</v>
      </c>
      <c r="O54" s="19" t="s">
        <v>19460</v>
      </c>
      <c r="P54" s="19" t="s">
        <v>19449</v>
      </c>
      <c r="Q54" s="19" t="s">
        <v>19452</v>
      </c>
      <c r="R54" s="19" t="s">
        <v>19452</v>
      </c>
      <c r="S54" s="19" t="s">
        <v>19452</v>
      </c>
      <c r="T54" s="19" t="s">
        <v>19452</v>
      </c>
      <c r="U54" s="19" t="s">
        <v>19452</v>
      </c>
      <c r="V54" s="19" t="s">
        <v>19452</v>
      </c>
      <c r="W54" s="19" t="s">
        <v>19452</v>
      </c>
      <c r="X54" s="19" t="s">
        <v>19452</v>
      </c>
      <c r="Y54" s="19" t="s">
        <v>19452</v>
      </c>
      <c r="Z54" s="19" t="s">
        <v>62</v>
      </c>
      <c r="AA54" s="21">
        <v>39589</v>
      </c>
      <c r="AB54" s="21" t="s">
        <v>20217</v>
      </c>
      <c r="AC54" s="22">
        <v>786636033</v>
      </c>
      <c r="AD54" s="19">
        <v>122</v>
      </c>
      <c r="AE54" s="19" t="s">
        <v>385</v>
      </c>
      <c r="AF54" s="19" t="s">
        <v>54</v>
      </c>
      <c r="AG54" s="19" t="s">
        <v>386</v>
      </c>
      <c r="AH54" s="19" t="s">
        <v>122</v>
      </c>
      <c r="AI54" s="19">
        <v>2495</v>
      </c>
      <c r="AJ54" s="23">
        <v>601636033</v>
      </c>
    </row>
    <row r="55" spans="1:36" x14ac:dyDescent="0.3">
      <c r="A55" s="18">
        <v>175000000</v>
      </c>
      <c r="B55" s="19" t="s">
        <v>387</v>
      </c>
      <c r="C55" s="19" t="s">
        <v>20175</v>
      </c>
      <c r="D55" s="19" t="s">
        <v>20200</v>
      </c>
      <c r="E55" s="19" t="s">
        <v>20195</v>
      </c>
      <c r="F55" s="19" t="s">
        <v>19452</v>
      </c>
      <c r="G55" s="19" t="s">
        <v>388</v>
      </c>
      <c r="H55" s="19">
        <v>105864</v>
      </c>
      <c r="I55" s="19" t="s">
        <v>15437</v>
      </c>
      <c r="J55" s="19" t="s">
        <v>389</v>
      </c>
      <c r="K55" s="19" t="s">
        <v>49</v>
      </c>
      <c r="L55" s="19" t="s">
        <v>390</v>
      </c>
      <c r="M55" s="20">
        <v>51692953</v>
      </c>
      <c r="N55" s="19" t="s">
        <v>274</v>
      </c>
      <c r="O55" s="19" t="s">
        <v>19441</v>
      </c>
      <c r="P55" s="19" t="s">
        <v>19461</v>
      </c>
      <c r="Q55" s="19" t="s">
        <v>19452</v>
      </c>
      <c r="R55" s="19" t="s">
        <v>19452</v>
      </c>
      <c r="S55" s="19" t="s">
        <v>19452</v>
      </c>
      <c r="T55" s="19" t="s">
        <v>19452</v>
      </c>
      <c r="U55" s="19" t="s">
        <v>19452</v>
      </c>
      <c r="V55" s="19" t="s">
        <v>19452</v>
      </c>
      <c r="W55" s="19" t="s">
        <v>19452</v>
      </c>
      <c r="X55" s="19" t="s">
        <v>19452</v>
      </c>
      <c r="Y55" s="19" t="s">
        <v>19452</v>
      </c>
      <c r="Z55" s="19" t="s">
        <v>62</v>
      </c>
      <c r="AA55" s="21">
        <v>42322</v>
      </c>
      <c r="AB55" s="21" t="s">
        <v>20212</v>
      </c>
      <c r="AC55" s="22">
        <v>331926147</v>
      </c>
      <c r="AD55" s="19">
        <v>93</v>
      </c>
      <c r="AE55" s="19" t="s">
        <v>63</v>
      </c>
      <c r="AF55" s="19" t="s">
        <v>54</v>
      </c>
      <c r="AG55" s="19" t="s">
        <v>391</v>
      </c>
      <c r="AH55" s="19" t="s">
        <v>212</v>
      </c>
      <c r="AI55" s="19">
        <v>1736</v>
      </c>
      <c r="AJ55" s="23">
        <v>156926147</v>
      </c>
    </row>
    <row r="56" spans="1:36" x14ac:dyDescent="0.3">
      <c r="A56" s="18">
        <v>185000000</v>
      </c>
      <c r="B56" s="19" t="s">
        <v>392</v>
      </c>
      <c r="C56" s="19" t="s">
        <v>20177</v>
      </c>
      <c r="D56" s="19" t="s">
        <v>20191</v>
      </c>
      <c r="E56" s="19" t="s">
        <v>20196</v>
      </c>
      <c r="F56" s="19" t="s">
        <v>20195</v>
      </c>
      <c r="G56" s="19" t="s">
        <v>393</v>
      </c>
      <c r="H56" s="19">
        <v>62177</v>
      </c>
      <c r="I56" s="19" t="s">
        <v>15800</v>
      </c>
      <c r="J56" s="19" t="s">
        <v>394</v>
      </c>
      <c r="K56" s="19" t="s">
        <v>49</v>
      </c>
      <c r="L56" s="19" t="s">
        <v>395</v>
      </c>
      <c r="M56" s="20">
        <v>125114374</v>
      </c>
      <c r="N56" s="19" t="s">
        <v>274</v>
      </c>
      <c r="O56" s="19" t="s">
        <v>19441</v>
      </c>
      <c r="P56" s="19" t="s">
        <v>19461</v>
      </c>
      <c r="Q56" s="19" t="s">
        <v>19452</v>
      </c>
      <c r="R56" s="19" t="s">
        <v>19452</v>
      </c>
      <c r="S56" s="19" t="s">
        <v>19452</v>
      </c>
      <c r="T56" s="19" t="s">
        <v>19452</v>
      </c>
      <c r="U56" s="19" t="s">
        <v>19452</v>
      </c>
      <c r="V56" s="19" t="s">
        <v>19452</v>
      </c>
      <c r="W56" s="19" t="s">
        <v>19452</v>
      </c>
      <c r="X56" s="19" t="s">
        <v>19452</v>
      </c>
      <c r="Y56" s="19" t="s">
        <v>19452</v>
      </c>
      <c r="Z56" s="19" t="s">
        <v>62</v>
      </c>
      <c r="AA56" s="21">
        <v>41081</v>
      </c>
      <c r="AB56" s="21" t="s">
        <v>20213</v>
      </c>
      <c r="AC56" s="22">
        <v>538983207</v>
      </c>
      <c r="AD56" s="19">
        <v>93</v>
      </c>
      <c r="AE56" s="19" t="s">
        <v>63</v>
      </c>
      <c r="AF56" s="19" t="s">
        <v>54</v>
      </c>
      <c r="AG56" s="19" t="s">
        <v>396</v>
      </c>
      <c r="AH56" s="19" t="s">
        <v>252</v>
      </c>
      <c r="AI56" s="19">
        <v>4641</v>
      </c>
      <c r="AJ56" s="23">
        <v>353983207</v>
      </c>
    </row>
    <row r="57" spans="1:36" x14ac:dyDescent="0.3">
      <c r="A57" s="18">
        <v>185000000</v>
      </c>
      <c r="B57" s="19" t="s">
        <v>82</v>
      </c>
      <c r="C57" s="19" t="s">
        <v>20174</v>
      </c>
      <c r="D57" s="19" t="s">
        <v>20191</v>
      </c>
      <c r="E57" s="19" t="s">
        <v>20199</v>
      </c>
      <c r="F57" s="19" t="s">
        <v>19452</v>
      </c>
      <c r="G57" s="19" t="s">
        <v>397</v>
      </c>
      <c r="H57" s="19">
        <v>188927</v>
      </c>
      <c r="I57" s="19" t="s">
        <v>15186</v>
      </c>
      <c r="J57" s="19" t="s">
        <v>398</v>
      </c>
      <c r="K57" s="19" t="s">
        <v>49</v>
      </c>
      <c r="L57" s="19" t="s">
        <v>399</v>
      </c>
      <c r="M57" s="20">
        <v>65352913</v>
      </c>
      <c r="N57" s="19" t="s">
        <v>400</v>
      </c>
      <c r="O57" s="19" t="s">
        <v>19449</v>
      </c>
      <c r="P57" s="19" t="s">
        <v>19655</v>
      </c>
      <c r="Q57" s="19" t="s">
        <v>20410</v>
      </c>
      <c r="R57" s="19" t="s">
        <v>20411</v>
      </c>
      <c r="S57" s="19" t="s">
        <v>20412</v>
      </c>
      <c r="T57" s="19" t="s">
        <v>20413</v>
      </c>
      <c r="U57" s="19" t="s">
        <v>20414</v>
      </c>
      <c r="V57" s="19" t="s">
        <v>19452</v>
      </c>
      <c r="W57" s="19" t="s">
        <v>19452</v>
      </c>
      <c r="X57" s="19" t="s">
        <v>19452</v>
      </c>
      <c r="Y57" s="19" t="s">
        <v>19452</v>
      </c>
      <c r="Z57" s="19" t="s">
        <v>62</v>
      </c>
      <c r="AA57" s="21">
        <v>42558</v>
      </c>
      <c r="AB57" s="21" t="s">
        <v>20215</v>
      </c>
      <c r="AC57" s="22">
        <v>343471816</v>
      </c>
      <c r="AD57" s="19">
        <v>122</v>
      </c>
      <c r="AE57" s="19" t="s">
        <v>63</v>
      </c>
      <c r="AF57" s="19" t="s">
        <v>54</v>
      </c>
      <c r="AG57" s="19"/>
      <c r="AH57" s="19" t="s">
        <v>212</v>
      </c>
      <c r="AI57" s="19">
        <v>2568</v>
      </c>
      <c r="AJ57" s="23">
        <v>158471816</v>
      </c>
    </row>
    <row r="58" spans="1:36" x14ac:dyDescent="0.3">
      <c r="A58" s="18">
        <v>180000000</v>
      </c>
      <c r="B58" s="19" t="s">
        <v>97</v>
      </c>
      <c r="C58" s="19" t="s">
        <v>20177</v>
      </c>
      <c r="D58" s="19" t="s">
        <v>20195</v>
      </c>
      <c r="E58" s="19" t="s">
        <v>19452</v>
      </c>
      <c r="F58" s="19" t="s">
        <v>19452</v>
      </c>
      <c r="G58" s="19" t="s">
        <v>401</v>
      </c>
      <c r="H58" s="19">
        <v>10681</v>
      </c>
      <c r="I58" s="19" t="s">
        <v>17666</v>
      </c>
      <c r="J58" s="19" t="s">
        <v>402</v>
      </c>
      <c r="K58" s="19" t="s">
        <v>49</v>
      </c>
      <c r="L58" s="19" t="s">
        <v>403</v>
      </c>
      <c r="M58" s="20">
        <v>66390712</v>
      </c>
      <c r="N58" s="19" t="s">
        <v>404</v>
      </c>
      <c r="O58" s="19" t="s">
        <v>19441</v>
      </c>
      <c r="P58" s="19" t="s">
        <v>19461</v>
      </c>
      <c r="Q58" s="19" t="s">
        <v>20415</v>
      </c>
      <c r="R58" s="19" t="s">
        <v>19452</v>
      </c>
      <c r="S58" s="19" t="s">
        <v>19452</v>
      </c>
      <c r="T58" s="19" t="s">
        <v>19452</v>
      </c>
      <c r="U58" s="19" t="s">
        <v>19452</v>
      </c>
      <c r="V58" s="19" t="s">
        <v>19452</v>
      </c>
      <c r="W58" s="19" t="s">
        <v>19452</v>
      </c>
      <c r="X58" s="19" t="s">
        <v>19452</v>
      </c>
      <c r="Y58" s="19" t="s">
        <v>19452</v>
      </c>
      <c r="Z58" s="19" t="s">
        <v>62</v>
      </c>
      <c r="AA58" s="21">
        <v>39621</v>
      </c>
      <c r="AB58" s="21" t="s">
        <v>20217</v>
      </c>
      <c r="AC58" s="22">
        <v>521311860</v>
      </c>
      <c r="AD58" s="19">
        <v>98</v>
      </c>
      <c r="AE58" s="19" t="s">
        <v>63</v>
      </c>
      <c r="AF58" s="19" t="s">
        <v>54</v>
      </c>
      <c r="AG58" s="19" t="s">
        <v>405</v>
      </c>
      <c r="AH58" s="19" t="s">
        <v>406</v>
      </c>
      <c r="AI58" s="19">
        <v>6296</v>
      </c>
      <c r="AJ58" s="23">
        <v>341311860</v>
      </c>
    </row>
    <row r="59" spans="1:36" x14ac:dyDescent="0.3">
      <c r="A59" s="18">
        <v>140000000</v>
      </c>
      <c r="B59" s="19" t="s">
        <v>407</v>
      </c>
      <c r="C59" s="19" t="s">
        <v>20174</v>
      </c>
      <c r="D59" s="19" t="s">
        <v>20196</v>
      </c>
      <c r="E59" s="19" t="s">
        <v>20193</v>
      </c>
      <c r="F59" s="19" t="s">
        <v>20201</v>
      </c>
      <c r="G59" s="19"/>
      <c r="H59" s="19">
        <v>5174</v>
      </c>
      <c r="I59" s="19" t="s">
        <v>18521</v>
      </c>
      <c r="J59" s="19" t="s">
        <v>408</v>
      </c>
      <c r="K59" s="19" t="s">
        <v>49</v>
      </c>
      <c r="L59" s="19" t="s">
        <v>409</v>
      </c>
      <c r="M59" s="20">
        <v>2257178</v>
      </c>
      <c r="N59" s="19" t="s">
        <v>410</v>
      </c>
      <c r="O59" s="19" t="s">
        <v>19453</v>
      </c>
      <c r="P59" s="19" t="s">
        <v>19452</v>
      </c>
      <c r="Q59" s="19" t="s">
        <v>19452</v>
      </c>
      <c r="R59" s="19" t="s">
        <v>19452</v>
      </c>
      <c r="S59" s="19" t="s">
        <v>19452</v>
      </c>
      <c r="T59" s="19" t="s">
        <v>19452</v>
      </c>
      <c r="U59" s="19" t="s">
        <v>19452</v>
      </c>
      <c r="V59" s="19" t="s">
        <v>19452</v>
      </c>
      <c r="W59" s="19" t="s">
        <v>19452</v>
      </c>
      <c r="X59" s="19" t="s">
        <v>19452</v>
      </c>
      <c r="Y59" s="19" t="s">
        <v>19452</v>
      </c>
      <c r="Z59" s="19" t="s">
        <v>62</v>
      </c>
      <c r="AA59" s="21">
        <v>39302</v>
      </c>
      <c r="AB59" s="21" t="s">
        <v>20211</v>
      </c>
      <c r="AC59" s="22">
        <v>258022233</v>
      </c>
      <c r="AD59" s="19">
        <v>91</v>
      </c>
      <c r="AE59" s="19" t="s">
        <v>411</v>
      </c>
      <c r="AF59" s="19" t="s">
        <v>54</v>
      </c>
      <c r="AG59" s="19" t="s">
        <v>412</v>
      </c>
      <c r="AH59" s="19" t="s">
        <v>88</v>
      </c>
      <c r="AI59" s="19">
        <v>783</v>
      </c>
      <c r="AJ59" s="23">
        <v>118022233</v>
      </c>
    </row>
    <row r="60" spans="1:36" x14ac:dyDescent="0.3">
      <c r="A60" s="18">
        <v>200000000</v>
      </c>
      <c r="B60" s="19" t="s">
        <v>82</v>
      </c>
      <c r="C60" s="19" t="s">
        <v>20174</v>
      </c>
      <c r="D60" s="19" t="s">
        <v>20191</v>
      </c>
      <c r="E60" s="19" t="s">
        <v>20199</v>
      </c>
      <c r="F60" s="19" t="s">
        <v>19452</v>
      </c>
      <c r="G60" s="19" t="s">
        <v>413</v>
      </c>
      <c r="H60" s="19">
        <v>14161</v>
      </c>
      <c r="I60" s="19">
        <v>2012</v>
      </c>
      <c r="J60" s="19" t="s">
        <v>414</v>
      </c>
      <c r="K60" s="19" t="s">
        <v>49</v>
      </c>
      <c r="L60" s="19" t="s">
        <v>415</v>
      </c>
      <c r="M60" s="20">
        <v>45274225</v>
      </c>
      <c r="N60" s="19" t="s">
        <v>416</v>
      </c>
      <c r="O60" s="19" t="s">
        <v>19442</v>
      </c>
      <c r="P60" s="19" t="s">
        <v>19500</v>
      </c>
      <c r="Q60" s="19" t="s">
        <v>19701</v>
      </c>
      <c r="R60" s="19" t="s">
        <v>20416</v>
      </c>
      <c r="S60" s="19" t="s">
        <v>19452</v>
      </c>
      <c r="T60" s="19" t="s">
        <v>19452</v>
      </c>
      <c r="U60" s="19" t="s">
        <v>19452</v>
      </c>
      <c r="V60" s="19" t="s">
        <v>19452</v>
      </c>
      <c r="W60" s="19" t="s">
        <v>19452</v>
      </c>
      <c r="X60" s="19" t="s">
        <v>19452</v>
      </c>
      <c r="Y60" s="19" t="s">
        <v>19452</v>
      </c>
      <c r="Z60" s="19" t="s">
        <v>417</v>
      </c>
      <c r="AA60" s="21">
        <v>40096</v>
      </c>
      <c r="AB60" s="21" t="s">
        <v>20210</v>
      </c>
      <c r="AC60" s="22">
        <v>769653595</v>
      </c>
      <c r="AD60" s="19">
        <v>158</v>
      </c>
      <c r="AE60" s="19" t="s">
        <v>418</v>
      </c>
      <c r="AF60" s="19" t="s">
        <v>54</v>
      </c>
      <c r="AG60" s="19" t="s">
        <v>419</v>
      </c>
      <c r="AH60" s="19" t="s">
        <v>420</v>
      </c>
      <c r="AI60" s="19">
        <v>4903</v>
      </c>
      <c r="AJ60" s="23">
        <v>569653595</v>
      </c>
    </row>
    <row r="61" spans="1:36" x14ac:dyDescent="0.3">
      <c r="A61" s="18">
        <v>200000000</v>
      </c>
      <c r="B61" s="19" t="s">
        <v>421</v>
      </c>
      <c r="C61" s="19" t="s">
        <v>20177</v>
      </c>
      <c r="D61" s="19" t="s">
        <v>20197</v>
      </c>
      <c r="E61" s="19" t="s">
        <v>19452</v>
      </c>
      <c r="F61" s="19" t="s">
        <v>19452</v>
      </c>
      <c r="G61" s="19" t="s">
        <v>422</v>
      </c>
      <c r="H61" s="19">
        <v>17979</v>
      </c>
      <c r="I61" s="19" t="s">
        <v>16833</v>
      </c>
      <c r="J61" s="19" t="s">
        <v>423</v>
      </c>
      <c r="K61" s="19" t="s">
        <v>49</v>
      </c>
      <c r="L61" s="19" t="s">
        <v>424</v>
      </c>
      <c r="M61" s="20">
        <v>39744242</v>
      </c>
      <c r="N61" s="19" t="s">
        <v>425</v>
      </c>
      <c r="O61" s="19" t="s">
        <v>19448</v>
      </c>
      <c r="P61" s="19" t="s">
        <v>20417</v>
      </c>
      <c r="Q61" s="19" t="s">
        <v>19452</v>
      </c>
      <c r="R61" s="19" t="s">
        <v>19452</v>
      </c>
      <c r="S61" s="19" t="s">
        <v>19452</v>
      </c>
      <c r="T61" s="19" t="s">
        <v>19452</v>
      </c>
      <c r="U61" s="19" t="s">
        <v>19452</v>
      </c>
      <c r="V61" s="19" t="s">
        <v>19452</v>
      </c>
      <c r="W61" s="19" t="s">
        <v>19452</v>
      </c>
      <c r="X61" s="19" t="s">
        <v>19452</v>
      </c>
      <c r="Y61" s="19" t="s">
        <v>19452</v>
      </c>
      <c r="Z61" s="19" t="s">
        <v>62</v>
      </c>
      <c r="AA61" s="21">
        <v>40121</v>
      </c>
      <c r="AB61" s="21" t="s">
        <v>20210</v>
      </c>
      <c r="AC61" s="22">
        <v>325233863</v>
      </c>
      <c r="AD61" s="19">
        <v>96</v>
      </c>
      <c r="AE61" s="19" t="s">
        <v>63</v>
      </c>
      <c r="AF61" s="19" t="s">
        <v>54</v>
      </c>
      <c r="AG61" s="19" t="s">
        <v>426</v>
      </c>
      <c r="AH61" s="19" t="s">
        <v>212</v>
      </c>
      <c r="AI61" s="19">
        <v>1095</v>
      </c>
      <c r="AJ61" s="23">
        <v>125233863</v>
      </c>
    </row>
    <row r="62" spans="1:36" x14ac:dyDescent="0.3">
      <c r="A62" s="18">
        <v>176000003</v>
      </c>
      <c r="B62" s="19" t="s">
        <v>427</v>
      </c>
      <c r="C62" s="19" t="s">
        <v>20178</v>
      </c>
      <c r="D62" s="19" t="s">
        <v>20192</v>
      </c>
      <c r="E62" s="19" t="s">
        <v>20194</v>
      </c>
      <c r="F62" s="19" t="s">
        <v>20191</v>
      </c>
      <c r="G62" s="19" t="s">
        <v>428</v>
      </c>
      <c r="H62" s="19">
        <v>76757</v>
      </c>
      <c r="I62" s="19" t="s">
        <v>15630</v>
      </c>
      <c r="J62" s="19" t="s">
        <v>429</v>
      </c>
      <c r="K62" s="19" t="s">
        <v>49</v>
      </c>
      <c r="L62" s="19" t="s">
        <v>430</v>
      </c>
      <c r="M62" s="20">
        <v>8536908</v>
      </c>
      <c r="N62" s="19" t="s">
        <v>431</v>
      </c>
      <c r="O62" s="19" t="s">
        <v>19459</v>
      </c>
      <c r="P62" s="19" t="s">
        <v>19470</v>
      </c>
      <c r="Q62" s="19" t="s">
        <v>19510</v>
      </c>
      <c r="R62" s="19" t="s">
        <v>19445</v>
      </c>
      <c r="S62" s="19" t="s">
        <v>19452</v>
      </c>
      <c r="T62" s="19" t="s">
        <v>19452</v>
      </c>
      <c r="U62" s="19" t="s">
        <v>19452</v>
      </c>
      <c r="V62" s="19" t="s">
        <v>19452</v>
      </c>
      <c r="W62" s="19" t="s">
        <v>19452</v>
      </c>
      <c r="X62" s="19" t="s">
        <v>19452</v>
      </c>
      <c r="Y62" s="19" t="s">
        <v>19452</v>
      </c>
      <c r="Z62" s="19" t="s">
        <v>62</v>
      </c>
      <c r="AA62" s="21">
        <v>42039</v>
      </c>
      <c r="AB62" s="21" t="s">
        <v>20212</v>
      </c>
      <c r="AC62" s="22">
        <v>183987723</v>
      </c>
      <c r="AD62" s="19">
        <v>124</v>
      </c>
      <c r="AE62" s="19" t="s">
        <v>63</v>
      </c>
      <c r="AF62" s="19" t="s">
        <v>54</v>
      </c>
      <c r="AG62" s="19" t="s">
        <v>432</v>
      </c>
      <c r="AH62" s="19" t="s">
        <v>433</v>
      </c>
      <c r="AI62" s="19">
        <v>2768</v>
      </c>
      <c r="AJ62" s="23">
        <v>7987720</v>
      </c>
    </row>
    <row r="63" spans="1:36" x14ac:dyDescent="0.3">
      <c r="A63" s="18">
        <v>180000000</v>
      </c>
      <c r="B63" s="19" t="s">
        <v>193</v>
      </c>
      <c r="C63" s="19" t="s">
        <v>20174</v>
      </c>
      <c r="D63" s="19" t="s">
        <v>20191</v>
      </c>
      <c r="E63" s="19" t="s">
        <v>19452</v>
      </c>
      <c r="F63" s="19" t="s">
        <v>19452</v>
      </c>
      <c r="G63" s="19" t="s">
        <v>434</v>
      </c>
      <c r="H63" s="19">
        <v>258489</v>
      </c>
      <c r="I63" s="19" t="s">
        <v>14963</v>
      </c>
      <c r="J63" s="19" t="s">
        <v>435</v>
      </c>
      <c r="K63" s="19" t="s">
        <v>49</v>
      </c>
      <c r="L63" s="19" t="s">
        <v>436</v>
      </c>
      <c r="M63" s="20">
        <v>42741719</v>
      </c>
      <c r="N63" s="19" t="s">
        <v>437</v>
      </c>
      <c r="O63" s="19" t="s">
        <v>19459</v>
      </c>
      <c r="P63" s="19" t="s">
        <v>20116</v>
      </c>
      <c r="Q63" s="19" t="s">
        <v>19629</v>
      </c>
      <c r="R63" s="19" t="s">
        <v>20347</v>
      </c>
      <c r="S63" s="19" t="s">
        <v>20418</v>
      </c>
      <c r="T63" s="19" t="s">
        <v>20419</v>
      </c>
      <c r="U63" s="19" t="s">
        <v>20420</v>
      </c>
      <c r="V63" s="19" t="s">
        <v>19452</v>
      </c>
      <c r="W63" s="19" t="s">
        <v>19452</v>
      </c>
      <c r="X63" s="19" t="s">
        <v>19452</v>
      </c>
      <c r="Y63" s="19" t="s">
        <v>19452</v>
      </c>
      <c r="Z63" s="19" t="s">
        <v>270</v>
      </c>
      <c r="AA63" s="21">
        <v>42550</v>
      </c>
      <c r="AB63" s="21" t="s">
        <v>20215</v>
      </c>
      <c r="AC63" s="22">
        <v>356743061</v>
      </c>
      <c r="AD63" s="19">
        <v>109</v>
      </c>
      <c r="AE63" s="19" t="s">
        <v>63</v>
      </c>
      <c r="AF63" s="19" t="s">
        <v>54</v>
      </c>
      <c r="AG63" s="19" t="s">
        <v>438</v>
      </c>
      <c r="AH63" s="19" t="s">
        <v>234</v>
      </c>
      <c r="AI63" s="19">
        <v>2430</v>
      </c>
      <c r="AJ63" s="23">
        <v>176743061</v>
      </c>
    </row>
    <row r="64" spans="1:36" x14ac:dyDescent="0.3">
      <c r="A64" s="18">
        <v>180000000</v>
      </c>
      <c r="B64" s="19" t="s">
        <v>155</v>
      </c>
      <c r="C64" s="19" t="s">
        <v>20175</v>
      </c>
      <c r="D64" s="19" t="s">
        <v>20195</v>
      </c>
      <c r="E64" s="19" t="s">
        <v>20192</v>
      </c>
      <c r="F64" s="19" t="s">
        <v>19452</v>
      </c>
      <c r="G64" s="19"/>
      <c r="H64" s="19">
        <v>411</v>
      </c>
      <c r="I64" s="19" t="s">
        <v>19245</v>
      </c>
      <c r="J64" s="19" t="s">
        <v>439</v>
      </c>
      <c r="K64" s="19" t="s">
        <v>49</v>
      </c>
      <c r="L64" s="19" t="s">
        <v>440</v>
      </c>
      <c r="M64" s="20">
        <v>67391328</v>
      </c>
      <c r="N64" s="19" t="s">
        <v>441</v>
      </c>
      <c r="O64" s="19" t="s">
        <v>19448</v>
      </c>
      <c r="P64" s="19" t="s">
        <v>19674</v>
      </c>
      <c r="Q64" s="19" t="s">
        <v>19452</v>
      </c>
      <c r="R64" s="19" t="s">
        <v>19452</v>
      </c>
      <c r="S64" s="19" t="s">
        <v>19452</v>
      </c>
      <c r="T64" s="19" t="s">
        <v>19452</v>
      </c>
      <c r="U64" s="19" t="s">
        <v>19452</v>
      </c>
      <c r="V64" s="19" t="s">
        <v>19452</v>
      </c>
      <c r="W64" s="19" t="s">
        <v>19452</v>
      </c>
      <c r="X64" s="19" t="s">
        <v>19452</v>
      </c>
      <c r="Y64" s="19" t="s">
        <v>19452</v>
      </c>
      <c r="Z64" s="19" t="s">
        <v>71</v>
      </c>
      <c r="AA64" s="21">
        <v>38693</v>
      </c>
      <c r="AB64" s="21" t="s">
        <v>20221</v>
      </c>
      <c r="AC64" s="22">
        <v>748806957</v>
      </c>
      <c r="AD64" s="19">
        <v>143</v>
      </c>
      <c r="AE64" s="19" t="s">
        <v>442</v>
      </c>
      <c r="AF64" s="19" t="s">
        <v>54</v>
      </c>
      <c r="AG64" s="19" t="s">
        <v>443</v>
      </c>
      <c r="AH64" s="19" t="s">
        <v>252</v>
      </c>
      <c r="AI64" s="19">
        <v>2629</v>
      </c>
      <c r="AJ64" s="23">
        <v>568806957</v>
      </c>
    </row>
    <row r="65" spans="1:36" x14ac:dyDescent="0.3">
      <c r="A65" s="18">
        <v>178000000</v>
      </c>
      <c r="B65" s="19" t="s">
        <v>444</v>
      </c>
      <c r="C65" s="19" t="s">
        <v>20178</v>
      </c>
      <c r="D65" s="19" t="s">
        <v>19452</v>
      </c>
      <c r="E65" s="19" t="s">
        <v>19452</v>
      </c>
      <c r="F65" s="19" t="s">
        <v>19452</v>
      </c>
      <c r="G65" s="19" t="s">
        <v>445</v>
      </c>
      <c r="H65" s="19">
        <v>246655</v>
      </c>
      <c r="I65" s="19" t="s">
        <v>15013</v>
      </c>
      <c r="J65" s="19" t="s">
        <v>446</v>
      </c>
      <c r="K65" s="19" t="s">
        <v>49</v>
      </c>
      <c r="L65" s="19" t="s">
        <v>447</v>
      </c>
      <c r="M65" s="20">
        <v>139272042</v>
      </c>
      <c r="N65" s="19" t="s">
        <v>448</v>
      </c>
      <c r="O65" s="19" t="s">
        <v>19458</v>
      </c>
      <c r="P65" s="19" t="s">
        <v>19574</v>
      </c>
      <c r="Q65" s="19" t="s">
        <v>20363</v>
      </c>
      <c r="R65" s="19" t="s">
        <v>20348</v>
      </c>
      <c r="S65" s="19" t="s">
        <v>20401</v>
      </c>
      <c r="T65" s="19" t="s">
        <v>20421</v>
      </c>
      <c r="U65" s="19" t="s">
        <v>19452</v>
      </c>
      <c r="V65" s="19" t="s">
        <v>19452</v>
      </c>
      <c r="W65" s="19" t="s">
        <v>19452</v>
      </c>
      <c r="X65" s="19" t="s">
        <v>19452</v>
      </c>
      <c r="Y65" s="19" t="s">
        <v>19452</v>
      </c>
      <c r="Z65" s="19" t="s">
        <v>62</v>
      </c>
      <c r="AA65" s="21">
        <v>42508</v>
      </c>
      <c r="AB65" s="21" t="s">
        <v>20215</v>
      </c>
      <c r="AC65" s="22">
        <v>543934787</v>
      </c>
      <c r="AD65" s="19">
        <v>144</v>
      </c>
      <c r="AE65" s="19" t="s">
        <v>63</v>
      </c>
      <c r="AF65" s="19" t="s">
        <v>54</v>
      </c>
      <c r="AG65" s="19" t="s">
        <v>449</v>
      </c>
      <c r="AH65" s="19" t="s">
        <v>173</v>
      </c>
      <c r="AI65" s="19">
        <v>4721</v>
      </c>
      <c r="AJ65" s="23">
        <v>365934787</v>
      </c>
    </row>
    <row r="66" spans="1:36" x14ac:dyDescent="0.3">
      <c r="A66" s="18">
        <v>185000000</v>
      </c>
      <c r="B66" s="19" t="s">
        <v>450</v>
      </c>
      <c r="C66" s="19" t="s">
        <v>20179</v>
      </c>
      <c r="D66" s="19" t="s">
        <v>20194</v>
      </c>
      <c r="E66" s="19" t="s">
        <v>20193</v>
      </c>
      <c r="F66" s="19" t="s">
        <v>20201</v>
      </c>
      <c r="G66" s="19" t="s">
        <v>451</v>
      </c>
      <c r="H66" s="19">
        <v>155</v>
      </c>
      <c r="I66" s="19" t="s">
        <v>19355</v>
      </c>
      <c r="J66" s="19" t="s">
        <v>452</v>
      </c>
      <c r="K66" s="19" t="s">
        <v>49</v>
      </c>
      <c r="L66" s="19" t="s">
        <v>453</v>
      </c>
      <c r="M66" s="20">
        <v>187322927</v>
      </c>
      <c r="N66" s="19" t="s">
        <v>454</v>
      </c>
      <c r="O66" s="19" t="s">
        <v>19446</v>
      </c>
      <c r="P66" s="19" t="s">
        <v>19443</v>
      </c>
      <c r="Q66" s="19" t="s">
        <v>19445</v>
      </c>
      <c r="R66" s="19" t="s">
        <v>20340</v>
      </c>
      <c r="S66" s="19" t="s">
        <v>20341</v>
      </c>
      <c r="T66" s="19" t="s">
        <v>19452</v>
      </c>
      <c r="U66" s="19" t="s">
        <v>19452</v>
      </c>
      <c r="V66" s="19" t="s">
        <v>19452</v>
      </c>
      <c r="W66" s="19" t="s">
        <v>19452</v>
      </c>
      <c r="X66" s="19" t="s">
        <v>19452</v>
      </c>
      <c r="Y66" s="19" t="s">
        <v>19452</v>
      </c>
      <c r="Z66" s="19" t="s">
        <v>71</v>
      </c>
      <c r="AA66" s="21">
        <v>39645</v>
      </c>
      <c r="AB66" s="21" t="s">
        <v>20217</v>
      </c>
      <c r="AC66" s="22">
        <v>1004558444</v>
      </c>
      <c r="AD66" s="19">
        <v>152</v>
      </c>
      <c r="AE66" s="19" t="s">
        <v>455</v>
      </c>
      <c r="AF66" s="19" t="s">
        <v>54</v>
      </c>
      <c r="AG66" s="19" t="s">
        <v>456</v>
      </c>
      <c r="AH66" s="19" t="s">
        <v>457</v>
      </c>
      <c r="AI66" s="19">
        <v>12002</v>
      </c>
      <c r="AJ66" s="23">
        <v>819558444</v>
      </c>
    </row>
    <row r="67" spans="1:36" x14ac:dyDescent="0.3">
      <c r="A67" s="18">
        <v>175000000</v>
      </c>
      <c r="B67" s="19" t="s">
        <v>458</v>
      </c>
      <c r="C67" s="19" t="s">
        <v>20177</v>
      </c>
      <c r="D67" s="19" t="s">
        <v>20196</v>
      </c>
      <c r="E67" s="19" t="s">
        <v>20195</v>
      </c>
      <c r="F67" s="19" t="s">
        <v>20191</v>
      </c>
      <c r="G67" s="19" t="s">
        <v>459</v>
      </c>
      <c r="H67" s="19">
        <v>14160</v>
      </c>
      <c r="I67" s="19" t="s">
        <v>17099</v>
      </c>
      <c r="J67" s="19" t="s">
        <v>460</v>
      </c>
      <c r="K67" s="19" t="s">
        <v>49</v>
      </c>
      <c r="L67" s="19" t="s">
        <v>461</v>
      </c>
      <c r="M67" s="20">
        <v>92201962</v>
      </c>
      <c r="N67" s="19" t="s">
        <v>462</v>
      </c>
      <c r="O67" s="19" t="s">
        <v>19461</v>
      </c>
      <c r="P67" s="19" t="s">
        <v>19452</v>
      </c>
      <c r="Q67" s="19" t="s">
        <v>19452</v>
      </c>
      <c r="R67" s="19" t="s">
        <v>19452</v>
      </c>
      <c r="S67" s="19" t="s">
        <v>19452</v>
      </c>
      <c r="T67" s="19" t="s">
        <v>19452</v>
      </c>
      <c r="U67" s="19" t="s">
        <v>19452</v>
      </c>
      <c r="V67" s="19" t="s">
        <v>19452</v>
      </c>
      <c r="W67" s="19" t="s">
        <v>19452</v>
      </c>
      <c r="X67" s="19" t="s">
        <v>19452</v>
      </c>
      <c r="Y67" s="19" t="s">
        <v>19452</v>
      </c>
      <c r="Z67" s="19" t="s">
        <v>62</v>
      </c>
      <c r="AA67" s="21">
        <v>39946</v>
      </c>
      <c r="AB67" s="21" t="s">
        <v>20210</v>
      </c>
      <c r="AC67" s="22">
        <v>735099082</v>
      </c>
      <c r="AD67" s="19">
        <v>96</v>
      </c>
      <c r="AE67" s="19" t="s">
        <v>63</v>
      </c>
      <c r="AF67" s="19" t="s">
        <v>54</v>
      </c>
      <c r="AG67" s="19"/>
      <c r="AH67" s="19" t="s">
        <v>463</v>
      </c>
      <c r="AI67" s="19">
        <v>6870</v>
      </c>
      <c r="AJ67" s="23">
        <v>560099082</v>
      </c>
    </row>
    <row r="68" spans="1:36" x14ac:dyDescent="0.3">
      <c r="A68" s="18">
        <v>175000000</v>
      </c>
      <c r="B68" s="19" t="s">
        <v>464</v>
      </c>
      <c r="C68" s="19" t="s">
        <v>20177</v>
      </c>
      <c r="D68" s="19" t="s">
        <v>20195</v>
      </c>
      <c r="E68" s="19" t="s">
        <v>20191</v>
      </c>
      <c r="F68" s="19" t="s">
        <v>20199</v>
      </c>
      <c r="G68" s="19" t="s">
        <v>465</v>
      </c>
      <c r="H68" s="19">
        <v>15512</v>
      </c>
      <c r="I68" s="19" t="s">
        <v>16977</v>
      </c>
      <c r="J68" s="19" t="s">
        <v>466</v>
      </c>
      <c r="K68" s="19" t="s">
        <v>49</v>
      </c>
      <c r="L68" s="19" t="s">
        <v>467</v>
      </c>
      <c r="M68" s="20">
        <v>36167578</v>
      </c>
      <c r="N68" s="19" t="s">
        <v>468</v>
      </c>
      <c r="O68" s="19" t="s">
        <v>19462</v>
      </c>
      <c r="P68" s="19" t="s">
        <v>19452</v>
      </c>
      <c r="Q68" s="19" t="s">
        <v>19452</v>
      </c>
      <c r="R68" s="19" t="s">
        <v>19452</v>
      </c>
      <c r="S68" s="19" t="s">
        <v>19452</v>
      </c>
      <c r="T68" s="19" t="s">
        <v>19452</v>
      </c>
      <c r="U68" s="19" t="s">
        <v>19452</v>
      </c>
      <c r="V68" s="19" t="s">
        <v>19452</v>
      </c>
      <c r="W68" s="19" t="s">
        <v>19452</v>
      </c>
      <c r="X68" s="19" t="s">
        <v>19452</v>
      </c>
      <c r="Y68" s="19" t="s">
        <v>19452</v>
      </c>
      <c r="Z68" s="19" t="s">
        <v>62</v>
      </c>
      <c r="AA68" s="21">
        <v>39891</v>
      </c>
      <c r="AB68" s="21" t="s">
        <v>20210</v>
      </c>
      <c r="AC68" s="22">
        <v>381509870</v>
      </c>
      <c r="AD68" s="19">
        <v>94</v>
      </c>
      <c r="AE68" s="19" t="s">
        <v>63</v>
      </c>
      <c r="AF68" s="19" t="s">
        <v>54</v>
      </c>
      <c r="AG68" s="19" t="s">
        <v>469</v>
      </c>
      <c r="AH68" s="19" t="s">
        <v>281</v>
      </c>
      <c r="AI68" s="19">
        <v>1423</v>
      </c>
      <c r="AJ68" s="23">
        <v>206509870</v>
      </c>
    </row>
    <row r="69" spans="1:36" x14ac:dyDescent="0.3">
      <c r="A69" s="18">
        <v>140000000</v>
      </c>
      <c r="B69" s="19" t="s">
        <v>369</v>
      </c>
      <c r="C69" s="19" t="s">
        <v>20174</v>
      </c>
      <c r="D69" s="19" t="s">
        <v>20199</v>
      </c>
      <c r="E69" s="19" t="s">
        <v>20191</v>
      </c>
      <c r="F69" s="19" t="s">
        <v>19452</v>
      </c>
      <c r="G69" s="19" t="s">
        <v>470</v>
      </c>
      <c r="H69" s="19">
        <v>1726</v>
      </c>
      <c r="I69" s="19" t="s">
        <v>18858</v>
      </c>
      <c r="J69" s="19" t="s">
        <v>471</v>
      </c>
      <c r="K69" s="19" t="s">
        <v>49</v>
      </c>
      <c r="L69" s="19" t="s">
        <v>472</v>
      </c>
      <c r="M69" s="20">
        <v>120725053</v>
      </c>
      <c r="N69" s="19" t="s">
        <v>256</v>
      </c>
      <c r="O69" s="19" t="s">
        <v>19444</v>
      </c>
      <c r="P69" s="19" t="s">
        <v>19452</v>
      </c>
      <c r="Q69" s="19" t="s">
        <v>19452</v>
      </c>
      <c r="R69" s="19" t="s">
        <v>19452</v>
      </c>
      <c r="S69" s="19" t="s">
        <v>19452</v>
      </c>
      <c r="T69" s="19" t="s">
        <v>19452</v>
      </c>
      <c r="U69" s="19" t="s">
        <v>19452</v>
      </c>
      <c r="V69" s="19" t="s">
        <v>19452</v>
      </c>
      <c r="W69" s="19" t="s">
        <v>19452</v>
      </c>
      <c r="X69" s="19" t="s">
        <v>19452</v>
      </c>
      <c r="Y69" s="19" t="s">
        <v>19452</v>
      </c>
      <c r="Z69" s="19" t="s">
        <v>62</v>
      </c>
      <c r="AA69" s="21">
        <v>39568</v>
      </c>
      <c r="AB69" s="21" t="s">
        <v>20217</v>
      </c>
      <c r="AC69" s="22">
        <v>585174222</v>
      </c>
      <c r="AD69" s="19">
        <v>126</v>
      </c>
      <c r="AE69" s="19" t="s">
        <v>473</v>
      </c>
      <c r="AF69" s="19" t="s">
        <v>54</v>
      </c>
      <c r="AG69" s="19" t="s">
        <v>474</v>
      </c>
      <c r="AH69" s="19" t="s">
        <v>103</v>
      </c>
      <c r="AI69" s="19">
        <v>8776</v>
      </c>
      <c r="AJ69" s="23">
        <v>445174222</v>
      </c>
    </row>
    <row r="70" spans="1:36" x14ac:dyDescent="0.3">
      <c r="A70" s="18">
        <v>170000000</v>
      </c>
      <c r="B70" s="19" t="s">
        <v>475</v>
      </c>
      <c r="C70" s="19" t="s">
        <v>20175</v>
      </c>
      <c r="D70" s="19" t="s">
        <v>20197</v>
      </c>
      <c r="E70" s="19" t="s">
        <v>20195</v>
      </c>
      <c r="F70" s="19" t="s">
        <v>19452</v>
      </c>
      <c r="G70" s="19" t="s">
        <v>476</v>
      </c>
      <c r="H70" s="19">
        <v>44826</v>
      </c>
      <c r="I70" s="19" t="s">
        <v>16070</v>
      </c>
      <c r="J70" s="19" t="s">
        <v>477</v>
      </c>
      <c r="K70" s="19" t="s">
        <v>49</v>
      </c>
      <c r="L70" s="19" t="s">
        <v>478</v>
      </c>
      <c r="M70" s="20">
        <v>32319043</v>
      </c>
      <c r="N70" s="19" t="s">
        <v>479</v>
      </c>
      <c r="O70" s="19" t="s">
        <v>19449</v>
      </c>
      <c r="P70" s="19" t="s">
        <v>19600</v>
      </c>
      <c r="Q70" s="19" t="s">
        <v>19636</v>
      </c>
      <c r="R70" s="19" t="s">
        <v>19452</v>
      </c>
      <c r="S70" s="19" t="s">
        <v>19452</v>
      </c>
      <c r="T70" s="19" t="s">
        <v>19452</v>
      </c>
      <c r="U70" s="19" t="s">
        <v>19452</v>
      </c>
      <c r="V70" s="19" t="s">
        <v>19452</v>
      </c>
      <c r="W70" s="19" t="s">
        <v>19452</v>
      </c>
      <c r="X70" s="19" t="s">
        <v>19452</v>
      </c>
      <c r="Y70" s="19" t="s">
        <v>19452</v>
      </c>
      <c r="Z70" s="19" t="s">
        <v>480</v>
      </c>
      <c r="AA70" s="21">
        <v>40869</v>
      </c>
      <c r="AB70" s="21" t="s">
        <v>20219</v>
      </c>
      <c r="AC70" s="22">
        <v>185770160</v>
      </c>
      <c r="AD70" s="19">
        <v>126</v>
      </c>
      <c r="AE70" s="19" t="s">
        <v>63</v>
      </c>
      <c r="AF70" s="19" t="s">
        <v>54</v>
      </c>
      <c r="AG70" s="19" t="s">
        <v>481</v>
      </c>
      <c r="AH70" s="19" t="s">
        <v>142</v>
      </c>
      <c r="AI70" s="19">
        <v>2141</v>
      </c>
      <c r="AJ70" s="23">
        <v>15770160</v>
      </c>
    </row>
    <row r="71" spans="1:36" x14ac:dyDescent="0.3">
      <c r="A71" s="18">
        <v>170000000</v>
      </c>
      <c r="B71" s="19" t="s">
        <v>482</v>
      </c>
      <c r="C71" s="19" t="s">
        <v>20174</v>
      </c>
      <c r="D71" s="19" t="s">
        <v>20191</v>
      </c>
      <c r="E71" s="19" t="s">
        <v>20196</v>
      </c>
      <c r="F71" s="19" t="s">
        <v>20199</v>
      </c>
      <c r="G71" s="19"/>
      <c r="H71" s="19">
        <v>8487</v>
      </c>
      <c r="I71" s="19" t="s">
        <v>18317</v>
      </c>
      <c r="J71" s="19" t="s">
        <v>483</v>
      </c>
      <c r="K71" s="19" t="s">
        <v>49</v>
      </c>
      <c r="L71" s="19" t="s">
        <v>484</v>
      </c>
      <c r="M71" s="20">
        <v>40748915</v>
      </c>
      <c r="N71" s="19" t="s">
        <v>485</v>
      </c>
      <c r="O71" s="19" t="s">
        <v>19463</v>
      </c>
      <c r="P71" s="19" t="s">
        <v>19452</v>
      </c>
      <c r="Q71" s="19" t="s">
        <v>19452</v>
      </c>
      <c r="R71" s="19" t="s">
        <v>19452</v>
      </c>
      <c r="S71" s="19" t="s">
        <v>19452</v>
      </c>
      <c r="T71" s="19" t="s">
        <v>19452</v>
      </c>
      <c r="U71" s="19" t="s">
        <v>19452</v>
      </c>
      <c r="V71" s="19" t="s">
        <v>19452</v>
      </c>
      <c r="W71" s="19" t="s">
        <v>19452</v>
      </c>
      <c r="X71" s="19" t="s">
        <v>19452</v>
      </c>
      <c r="Y71" s="19" t="s">
        <v>19452</v>
      </c>
      <c r="Z71" s="19" t="s">
        <v>62</v>
      </c>
      <c r="AA71" s="21">
        <v>36340</v>
      </c>
      <c r="AB71" s="21" t="s">
        <v>20224</v>
      </c>
      <c r="AC71" s="22">
        <v>222104681</v>
      </c>
      <c r="AD71" s="19">
        <v>106</v>
      </c>
      <c r="AE71" s="19" t="s">
        <v>63</v>
      </c>
      <c r="AF71" s="19" t="s">
        <v>54</v>
      </c>
      <c r="AG71" s="19" t="s">
        <v>486</v>
      </c>
      <c r="AH71" s="19" t="s">
        <v>314</v>
      </c>
      <c r="AI71" s="19">
        <v>1020</v>
      </c>
      <c r="AJ71" s="23">
        <v>52104681</v>
      </c>
    </row>
    <row r="72" spans="1:36" x14ac:dyDescent="0.3">
      <c r="A72" s="18">
        <v>145000000</v>
      </c>
      <c r="B72" s="19" t="s">
        <v>167</v>
      </c>
      <c r="C72" s="19" t="s">
        <v>20175</v>
      </c>
      <c r="D72" s="19" t="s">
        <v>20194</v>
      </c>
      <c r="E72" s="19" t="s">
        <v>20192</v>
      </c>
      <c r="F72" s="19" t="s">
        <v>19452</v>
      </c>
      <c r="G72" s="19" t="s">
        <v>487</v>
      </c>
      <c r="H72" s="19">
        <v>1735</v>
      </c>
      <c r="I72" s="19" t="s">
        <v>18855</v>
      </c>
      <c r="J72" s="19" t="s">
        <v>488</v>
      </c>
      <c r="K72" s="19" t="s">
        <v>49</v>
      </c>
      <c r="L72" s="19" t="s">
        <v>489</v>
      </c>
      <c r="M72" s="20">
        <v>60034162</v>
      </c>
      <c r="N72" s="19" t="s">
        <v>490</v>
      </c>
      <c r="O72" s="19" t="s">
        <v>19455</v>
      </c>
      <c r="P72" s="19" t="s">
        <v>20422</v>
      </c>
      <c r="Q72" s="19" t="s">
        <v>19525</v>
      </c>
      <c r="R72" s="19" t="s">
        <v>20423</v>
      </c>
      <c r="S72" s="19" t="s">
        <v>20424</v>
      </c>
      <c r="T72" s="19" t="s">
        <v>19452</v>
      </c>
      <c r="U72" s="19" t="s">
        <v>19452</v>
      </c>
      <c r="V72" s="19" t="s">
        <v>19452</v>
      </c>
      <c r="W72" s="19" t="s">
        <v>19452</v>
      </c>
      <c r="X72" s="19" t="s">
        <v>19452</v>
      </c>
      <c r="Y72" s="19" t="s">
        <v>19452</v>
      </c>
      <c r="Z72" s="19" t="s">
        <v>491</v>
      </c>
      <c r="AA72" s="21">
        <v>39630</v>
      </c>
      <c r="AB72" s="21" t="s">
        <v>20217</v>
      </c>
      <c r="AC72" s="22">
        <v>401128639</v>
      </c>
      <c r="AD72" s="19">
        <v>112</v>
      </c>
      <c r="AE72" s="19" t="s">
        <v>492</v>
      </c>
      <c r="AF72" s="19" t="s">
        <v>54</v>
      </c>
      <c r="AG72" s="19" t="s">
        <v>493</v>
      </c>
      <c r="AH72" s="19" t="s">
        <v>433</v>
      </c>
      <c r="AI72" s="19">
        <v>1387</v>
      </c>
      <c r="AJ72" s="23">
        <v>256128639</v>
      </c>
    </row>
    <row r="73" spans="1:36" x14ac:dyDescent="0.3">
      <c r="A73" s="18">
        <v>175000000</v>
      </c>
      <c r="B73" s="19" t="s">
        <v>494</v>
      </c>
      <c r="C73" s="19" t="s">
        <v>20174</v>
      </c>
      <c r="D73" s="19" t="s">
        <v>20191</v>
      </c>
      <c r="E73" s="19" t="s">
        <v>20193</v>
      </c>
      <c r="F73" s="19" t="s">
        <v>20192</v>
      </c>
      <c r="G73" s="19" t="s">
        <v>495</v>
      </c>
      <c r="H73" s="19">
        <v>297761</v>
      </c>
      <c r="I73" s="19" t="s">
        <v>14833</v>
      </c>
      <c r="J73" s="19" t="s">
        <v>496</v>
      </c>
      <c r="K73" s="19" t="s">
        <v>49</v>
      </c>
      <c r="L73" s="19" t="s">
        <v>497</v>
      </c>
      <c r="M73" s="20">
        <v>9023792</v>
      </c>
      <c r="N73" s="19" t="s">
        <v>498</v>
      </c>
      <c r="O73" s="19" t="s">
        <v>19446</v>
      </c>
      <c r="P73" s="19" t="s">
        <v>19470</v>
      </c>
      <c r="Q73" s="19" t="s">
        <v>19526</v>
      </c>
      <c r="R73" s="19" t="s">
        <v>19445</v>
      </c>
      <c r="S73" s="19" t="s">
        <v>20340</v>
      </c>
      <c r="T73" s="19" t="s">
        <v>19452</v>
      </c>
      <c r="U73" s="19" t="s">
        <v>19452</v>
      </c>
      <c r="V73" s="19" t="s">
        <v>19452</v>
      </c>
      <c r="W73" s="19" t="s">
        <v>19452</v>
      </c>
      <c r="X73" s="19" t="s">
        <v>19452</v>
      </c>
      <c r="Y73" s="19" t="s">
        <v>19452</v>
      </c>
      <c r="Z73" s="19" t="s">
        <v>62</v>
      </c>
      <c r="AA73" s="21">
        <v>42584</v>
      </c>
      <c r="AB73" s="21" t="s">
        <v>20215</v>
      </c>
      <c r="AC73" s="22">
        <v>745000000</v>
      </c>
      <c r="AD73" s="19">
        <v>123</v>
      </c>
      <c r="AE73" s="19" t="s">
        <v>63</v>
      </c>
      <c r="AF73" s="19" t="s">
        <v>54</v>
      </c>
      <c r="AG73" s="19" t="s">
        <v>499</v>
      </c>
      <c r="AH73" s="19" t="s">
        <v>96</v>
      </c>
      <c r="AI73" s="19">
        <v>7458</v>
      </c>
      <c r="AJ73" s="23">
        <v>570000000</v>
      </c>
    </row>
    <row r="74" spans="1:36" x14ac:dyDescent="0.3">
      <c r="A74" s="18">
        <v>175000000</v>
      </c>
      <c r="B74" s="19" t="s">
        <v>500</v>
      </c>
      <c r="C74" s="19" t="s">
        <v>20176</v>
      </c>
      <c r="D74" s="19" t="s">
        <v>20196</v>
      </c>
      <c r="E74" s="19" t="s">
        <v>20195</v>
      </c>
      <c r="F74" s="19" t="s">
        <v>19452</v>
      </c>
      <c r="G74" s="19" t="s">
        <v>501</v>
      </c>
      <c r="H74" s="19">
        <v>2698</v>
      </c>
      <c r="I74" s="19" t="s">
        <v>18673</v>
      </c>
      <c r="J74" s="19" t="s">
        <v>502</v>
      </c>
      <c r="K74" s="19" t="s">
        <v>49</v>
      </c>
      <c r="L74" s="19" t="s">
        <v>503</v>
      </c>
      <c r="M74" s="20">
        <v>27082182</v>
      </c>
      <c r="N74" s="19" t="s">
        <v>504</v>
      </c>
      <c r="O74" s="19" t="s">
        <v>19442</v>
      </c>
      <c r="P74" s="19" t="s">
        <v>19455</v>
      </c>
      <c r="Q74" s="19" t="s">
        <v>19518</v>
      </c>
      <c r="R74" s="19" t="s">
        <v>20425</v>
      </c>
      <c r="S74" s="19" t="s">
        <v>19503</v>
      </c>
      <c r="T74" s="19" t="s">
        <v>19631</v>
      </c>
      <c r="U74" s="19" t="s">
        <v>19525</v>
      </c>
      <c r="V74" s="19" t="s">
        <v>19452</v>
      </c>
      <c r="W74" s="19" t="s">
        <v>19452</v>
      </c>
      <c r="X74" s="19" t="s">
        <v>19452</v>
      </c>
      <c r="Y74" s="19" t="s">
        <v>19452</v>
      </c>
      <c r="Z74" s="19" t="s">
        <v>62</v>
      </c>
      <c r="AA74" s="21">
        <v>39242</v>
      </c>
      <c r="AB74" s="21" t="s">
        <v>20211</v>
      </c>
      <c r="AC74" s="22">
        <v>173000000</v>
      </c>
      <c r="AD74" s="19">
        <v>96</v>
      </c>
      <c r="AE74" s="19" t="s">
        <v>63</v>
      </c>
      <c r="AF74" s="19" t="s">
        <v>54</v>
      </c>
      <c r="AG74" s="19" t="s">
        <v>505</v>
      </c>
      <c r="AH74" s="19" t="s">
        <v>506</v>
      </c>
      <c r="AI74" s="19">
        <v>1151</v>
      </c>
      <c r="AJ74" s="23">
        <v>-2000000</v>
      </c>
    </row>
    <row r="75" spans="1:36" x14ac:dyDescent="0.3">
      <c r="A75" s="18">
        <v>178000000</v>
      </c>
      <c r="B75" s="19" t="s">
        <v>507</v>
      </c>
      <c r="C75" s="19" t="s">
        <v>20174</v>
      </c>
      <c r="D75" s="19" t="s">
        <v>20199</v>
      </c>
      <c r="E75" s="19" t="s">
        <v>19452</v>
      </c>
      <c r="F75" s="19" t="s">
        <v>19452</v>
      </c>
      <c r="G75" s="19" t="s">
        <v>508</v>
      </c>
      <c r="H75" s="19">
        <v>137113</v>
      </c>
      <c r="I75" s="19" t="s">
        <v>15327</v>
      </c>
      <c r="J75" s="19" t="s">
        <v>509</v>
      </c>
      <c r="K75" s="19" t="s">
        <v>49</v>
      </c>
      <c r="L75" s="19" t="s">
        <v>510</v>
      </c>
      <c r="M75" s="20">
        <v>79456485</v>
      </c>
      <c r="N75" s="19" t="s">
        <v>511</v>
      </c>
      <c r="O75" s="19" t="s">
        <v>19459</v>
      </c>
      <c r="P75" s="19" t="s">
        <v>19445</v>
      </c>
      <c r="Q75" s="19" t="s">
        <v>20426</v>
      </c>
      <c r="R75" s="19" t="s">
        <v>20427</v>
      </c>
      <c r="S75" s="19" t="s">
        <v>20114</v>
      </c>
      <c r="T75" s="19" t="s">
        <v>20347</v>
      </c>
      <c r="U75" s="19" t="s">
        <v>19452</v>
      </c>
      <c r="V75" s="19" t="s">
        <v>19452</v>
      </c>
      <c r="W75" s="19" t="s">
        <v>19452</v>
      </c>
      <c r="X75" s="19" t="s">
        <v>19452</v>
      </c>
      <c r="Y75" s="19" t="s">
        <v>19452</v>
      </c>
      <c r="Z75" s="19" t="s">
        <v>512</v>
      </c>
      <c r="AA75" s="21">
        <v>41786</v>
      </c>
      <c r="AB75" s="21" t="s">
        <v>20220</v>
      </c>
      <c r="AC75" s="22">
        <v>370541256</v>
      </c>
      <c r="AD75" s="19">
        <v>113</v>
      </c>
      <c r="AE75" s="19" t="s">
        <v>63</v>
      </c>
      <c r="AF75" s="19" t="s">
        <v>54</v>
      </c>
      <c r="AG75" s="19" t="s">
        <v>513</v>
      </c>
      <c r="AH75" s="19" t="s">
        <v>81</v>
      </c>
      <c r="AI75" s="19">
        <v>4858</v>
      </c>
      <c r="AJ75" s="23">
        <v>192541256</v>
      </c>
    </row>
    <row r="76" spans="1:36" x14ac:dyDescent="0.3">
      <c r="A76" s="18">
        <v>175000000</v>
      </c>
      <c r="B76" s="19" t="s">
        <v>380</v>
      </c>
      <c r="C76" s="19" t="s">
        <v>20175</v>
      </c>
      <c r="D76" s="19" t="s">
        <v>20194</v>
      </c>
      <c r="E76" s="19" t="s">
        <v>19452</v>
      </c>
      <c r="F76" s="19" t="s">
        <v>19452</v>
      </c>
      <c r="G76" s="19"/>
      <c r="H76" s="19">
        <v>9804</v>
      </c>
      <c r="I76" s="19" t="s">
        <v>17965</v>
      </c>
      <c r="J76" s="19" t="s">
        <v>514</v>
      </c>
      <c r="K76" s="19" t="s">
        <v>49</v>
      </c>
      <c r="L76" s="19" t="s">
        <v>515</v>
      </c>
      <c r="M76" s="20">
        <v>44640292</v>
      </c>
      <c r="N76" s="19" t="s">
        <v>516</v>
      </c>
      <c r="O76" s="19" t="s">
        <v>19455</v>
      </c>
      <c r="P76" s="19" t="s">
        <v>20428</v>
      </c>
      <c r="Q76" s="19" t="s">
        <v>19548</v>
      </c>
      <c r="R76" s="19" t="s">
        <v>20429</v>
      </c>
      <c r="S76" s="19" t="s">
        <v>19452</v>
      </c>
      <c r="T76" s="19" t="s">
        <v>19452</v>
      </c>
      <c r="U76" s="19" t="s">
        <v>19452</v>
      </c>
      <c r="V76" s="19" t="s">
        <v>19452</v>
      </c>
      <c r="W76" s="19" t="s">
        <v>19452</v>
      </c>
      <c r="X76" s="19" t="s">
        <v>19452</v>
      </c>
      <c r="Y76" s="19" t="s">
        <v>19452</v>
      </c>
      <c r="Z76" s="19" t="s">
        <v>62</v>
      </c>
      <c r="AA76" s="21">
        <v>34908</v>
      </c>
      <c r="AB76" s="21" t="s">
        <v>20225</v>
      </c>
      <c r="AC76" s="22">
        <v>264218220</v>
      </c>
      <c r="AD76" s="19">
        <v>135</v>
      </c>
      <c r="AE76" s="19" t="s">
        <v>517</v>
      </c>
      <c r="AF76" s="19" t="s">
        <v>54</v>
      </c>
      <c r="AG76" s="19" t="s">
        <v>518</v>
      </c>
      <c r="AH76" s="19" t="s">
        <v>96</v>
      </c>
      <c r="AI76" s="19">
        <v>992</v>
      </c>
      <c r="AJ76" s="23">
        <v>89218220</v>
      </c>
    </row>
    <row r="77" spans="1:36" x14ac:dyDescent="0.3">
      <c r="A77" s="18">
        <v>175000000</v>
      </c>
      <c r="B77" s="19" t="s">
        <v>308</v>
      </c>
      <c r="C77" s="19" t="s">
        <v>20175</v>
      </c>
      <c r="D77" s="19" t="s">
        <v>20194</v>
      </c>
      <c r="E77" s="19" t="s">
        <v>20201</v>
      </c>
      <c r="F77" s="19" t="s">
        <v>20199</v>
      </c>
      <c r="G77" s="19" t="s">
        <v>519</v>
      </c>
      <c r="H77" s="19">
        <v>14869</v>
      </c>
      <c r="I77" s="19" t="s">
        <v>17015</v>
      </c>
      <c r="J77" s="19" t="s">
        <v>520</v>
      </c>
      <c r="K77" s="19" t="s">
        <v>49</v>
      </c>
      <c r="L77" s="19" t="s">
        <v>521</v>
      </c>
      <c r="M77" s="20">
        <v>32852443</v>
      </c>
      <c r="N77" s="19" t="s">
        <v>522</v>
      </c>
      <c r="O77" s="19" t="s">
        <v>19449</v>
      </c>
      <c r="P77" s="19" t="s">
        <v>19518</v>
      </c>
      <c r="Q77" s="19" t="s">
        <v>19559</v>
      </c>
      <c r="R77" s="19" t="s">
        <v>20370</v>
      </c>
      <c r="S77" s="19" t="s">
        <v>20390</v>
      </c>
      <c r="T77" s="19" t="s">
        <v>19452</v>
      </c>
      <c r="U77" s="19" t="s">
        <v>19452</v>
      </c>
      <c r="V77" s="19" t="s">
        <v>19452</v>
      </c>
      <c r="W77" s="19" t="s">
        <v>19452</v>
      </c>
      <c r="X77" s="19" t="s">
        <v>19452</v>
      </c>
      <c r="Y77" s="19" t="s">
        <v>19452</v>
      </c>
      <c r="Z77" s="19" t="s">
        <v>523</v>
      </c>
      <c r="AA77" s="21">
        <v>40029</v>
      </c>
      <c r="AB77" s="21" t="s">
        <v>20210</v>
      </c>
      <c r="AC77" s="22">
        <v>302469017</v>
      </c>
      <c r="AD77" s="19">
        <v>118</v>
      </c>
      <c r="AE77" s="19" t="s">
        <v>524</v>
      </c>
      <c r="AF77" s="19" t="s">
        <v>54</v>
      </c>
      <c r="AG77" s="19" t="s">
        <v>525</v>
      </c>
      <c r="AH77" s="19" t="s">
        <v>420</v>
      </c>
      <c r="AI77" s="19">
        <v>1962</v>
      </c>
      <c r="AJ77" s="23">
        <v>127469017</v>
      </c>
    </row>
    <row r="78" spans="1:36" x14ac:dyDescent="0.3">
      <c r="A78" s="18">
        <v>175000000</v>
      </c>
      <c r="B78" s="19" t="s">
        <v>526</v>
      </c>
      <c r="C78" s="19" t="s">
        <v>20179</v>
      </c>
      <c r="D78" s="19" t="s">
        <v>20196</v>
      </c>
      <c r="E78" s="19" t="s">
        <v>20200</v>
      </c>
      <c r="F78" s="19" t="s">
        <v>20195</v>
      </c>
      <c r="G78" s="19" t="s">
        <v>527</v>
      </c>
      <c r="H78" s="19">
        <v>150540</v>
      </c>
      <c r="I78" s="19" t="s">
        <v>15291</v>
      </c>
      <c r="J78" s="19" t="s">
        <v>528</v>
      </c>
      <c r="K78" s="19" t="s">
        <v>49</v>
      </c>
      <c r="L78" s="19" t="s">
        <v>529</v>
      </c>
      <c r="M78" s="20">
        <v>128655964</v>
      </c>
      <c r="N78" s="19" t="s">
        <v>274</v>
      </c>
      <c r="O78" s="19" t="s">
        <v>19441</v>
      </c>
      <c r="P78" s="19" t="s">
        <v>19461</v>
      </c>
      <c r="Q78" s="19" t="s">
        <v>19452</v>
      </c>
      <c r="R78" s="19" t="s">
        <v>19452</v>
      </c>
      <c r="S78" s="19" t="s">
        <v>19452</v>
      </c>
      <c r="T78" s="19" t="s">
        <v>19452</v>
      </c>
      <c r="U78" s="19" t="s">
        <v>19452</v>
      </c>
      <c r="V78" s="19" t="s">
        <v>19452</v>
      </c>
      <c r="W78" s="19" t="s">
        <v>19452</v>
      </c>
      <c r="X78" s="19" t="s">
        <v>19452</v>
      </c>
      <c r="Y78" s="19" t="s">
        <v>19452</v>
      </c>
      <c r="Z78" s="19" t="s">
        <v>62</v>
      </c>
      <c r="AA78" s="21">
        <v>42164</v>
      </c>
      <c r="AB78" s="21" t="s">
        <v>20212</v>
      </c>
      <c r="AC78" s="22">
        <v>857611174</v>
      </c>
      <c r="AD78" s="19">
        <v>94</v>
      </c>
      <c r="AE78" s="19" t="s">
        <v>63</v>
      </c>
      <c r="AF78" s="19" t="s">
        <v>54</v>
      </c>
      <c r="AG78" s="19" t="s">
        <v>530</v>
      </c>
      <c r="AH78" s="19" t="s">
        <v>531</v>
      </c>
      <c r="AI78" s="19">
        <v>6560</v>
      </c>
      <c r="AJ78" s="23">
        <v>682611174</v>
      </c>
    </row>
    <row r="79" spans="1:36" x14ac:dyDescent="0.3">
      <c r="A79" s="18">
        <v>175000000</v>
      </c>
      <c r="B79" s="19" t="s">
        <v>532</v>
      </c>
      <c r="C79" s="19" t="s">
        <v>20181</v>
      </c>
      <c r="D79" s="19" t="s">
        <v>20191</v>
      </c>
      <c r="E79" s="19" t="s">
        <v>20197</v>
      </c>
      <c r="F79" s="19" t="s">
        <v>20192</v>
      </c>
      <c r="G79" s="19" t="s">
        <v>533</v>
      </c>
      <c r="H79" s="19">
        <v>278927</v>
      </c>
      <c r="I79" s="19" t="s">
        <v>14903</v>
      </c>
      <c r="J79" s="19" t="s">
        <v>534</v>
      </c>
      <c r="K79" s="19" t="s">
        <v>49</v>
      </c>
      <c r="L79" s="19" t="s">
        <v>535</v>
      </c>
      <c r="M79" s="20">
        <v>94199316</v>
      </c>
      <c r="N79" s="19" t="s">
        <v>536</v>
      </c>
      <c r="O79" s="19" t="s">
        <v>19441</v>
      </c>
      <c r="P79" s="19" t="s">
        <v>19905</v>
      </c>
      <c r="Q79" s="19" t="s">
        <v>20430</v>
      </c>
      <c r="R79" s="19" t="s">
        <v>20357</v>
      </c>
      <c r="S79" s="19" t="s">
        <v>19452</v>
      </c>
      <c r="T79" s="19" t="s">
        <v>19452</v>
      </c>
      <c r="U79" s="19" t="s">
        <v>19452</v>
      </c>
      <c r="V79" s="19" t="s">
        <v>19452</v>
      </c>
      <c r="W79" s="19" t="s">
        <v>19452</v>
      </c>
      <c r="X79" s="19" t="s">
        <v>19452</v>
      </c>
      <c r="Y79" s="19" t="s">
        <v>19452</v>
      </c>
      <c r="Z79" s="19" t="s">
        <v>71</v>
      </c>
      <c r="AA79" s="21">
        <v>42467</v>
      </c>
      <c r="AB79" s="21" t="s">
        <v>20215</v>
      </c>
      <c r="AC79" s="22">
        <v>966550600</v>
      </c>
      <c r="AD79" s="19">
        <v>106</v>
      </c>
      <c r="AE79" s="19" t="s">
        <v>63</v>
      </c>
      <c r="AF79" s="19" t="s">
        <v>54</v>
      </c>
      <c r="AG79" s="19"/>
      <c r="AH79" s="19" t="s">
        <v>252</v>
      </c>
      <c r="AI79" s="19">
        <v>2892</v>
      </c>
      <c r="AJ79" s="23">
        <v>791550600</v>
      </c>
    </row>
    <row r="80" spans="1:36" x14ac:dyDescent="0.3">
      <c r="A80" s="18">
        <v>200000000</v>
      </c>
      <c r="B80" s="19" t="s">
        <v>221</v>
      </c>
      <c r="C80" s="19" t="s">
        <v>20175</v>
      </c>
      <c r="D80" s="19" t="s">
        <v>20194</v>
      </c>
      <c r="E80" s="19" t="s">
        <v>20199</v>
      </c>
      <c r="F80" s="19" t="s">
        <v>19452</v>
      </c>
      <c r="G80" s="19" t="s">
        <v>470</v>
      </c>
      <c r="H80" s="19">
        <v>10138</v>
      </c>
      <c r="I80" s="19" t="s">
        <v>17845</v>
      </c>
      <c r="J80" s="19" t="s">
        <v>537</v>
      </c>
      <c r="K80" s="19" t="s">
        <v>49</v>
      </c>
      <c r="L80" s="19" t="s">
        <v>538</v>
      </c>
      <c r="M80" s="20">
        <v>77300194</v>
      </c>
      <c r="N80" s="19" t="s">
        <v>256</v>
      </c>
      <c r="O80" s="19" t="s">
        <v>19444</v>
      </c>
      <c r="P80" s="19" t="s">
        <v>19452</v>
      </c>
      <c r="Q80" s="19" t="s">
        <v>19452</v>
      </c>
      <c r="R80" s="19" t="s">
        <v>19452</v>
      </c>
      <c r="S80" s="19" t="s">
        <v>19452</v>
      </c>
      <c r="T80" s="19" t="s">
        <v>19452</v>
      </c>
      <c r="U80" s="19" t="s">
        <v>19452</v>
      </c>
      <c r="V80" s="19" t="s">
        <v>19452</v>
      </c>
      <c r="W80" s="19" t="s">
        <v>19452</v>
      </c>
      <c r="X80" s="19" t="s">
        <v>19452</v>
      </c>
      <c r="Y80" s="19" t="s">
        <v>19452</v>
      </c>
      <c r="Z80" s="19" t="s">
        <v>62</v>
      </c>
      <c r="AA80" s="21">
        <v>40296</v>
      </c>
      <c r="AB80" s="21" t="s">
        <v>20214</v>
      </c>
      <c r="AC80" s="22">
        <v>623933331</v>
      </c>
      <c r="AD80" s="19">
        <v>124</v>
      </c>
      <c r="AE80" s="19" t="s">
        <v>539</v>
      </c>
      <c r="AF80" s="19" t="s">
        <v>54</v>
      </c>
      <c r="AG80" s="19" t="s">
        <v>540</v>
      </c>
      <c r="AH80" s="19" t="s">
        <v>212</v>
      </c>
      <c r="AI80" s="19">
        <v>6849</v>
      </c>
      <c r="AJ80" s="23">
        <v>423933331</v>
      </c>
    </row>
    <row r="81" spans="1:36" x14ac:dyDescent="0.3">
      <c r="A81" s="18">
        <v>170000000</v>
      </c>
      <c r="B81" s="19" t="s">
        <v>541</v>
      </c>
      <c r="C81" s="19" t="s">
        <v>20175</v>
      </c>
      <c r="D81" s="19" t="s">
        <v>20192</v>
      </c>
      <c r="E81" s="19" t="s">
        <v>20197</v>
      </c>
      <c r="F81" s="19" t="s">
        <v>19452</v>
      </c>
      <c r="G81" s="19" t="s">
        <v>542</v>
      </c>
      <c r="H81" s="19">
        <v>58595</v>
      </c>
      <c r="I81" s="19" t="s">
        <v>15842</v>
      </c>
      <c r="J81" s="19" t="s">
        <v>543</v>
      </c>
      <c r="K81" s="19" t="s">
        <v>49</v>
      </c>
      <c r="L81" s="19" t="s">
        <v>544</v>
      </c>
      <c r="M81" s="20">
        <v>77178973</v>
      </c>
      <c r="N81" s="19" t="s">
        <v>545</v>
      </c>
      <c r="O81" s="19" t="s">
        <v>19455</v>
      </c>
      <c r="P81" s="19" t="s">
        <v>20375</v>
      </c>
      <c r="Q81" s="19" t="s">
        <v>19452</v>
      </c>
      <c r="R81" s="19" t="s">
        <v>19452</v>
      </c>
      <c r="S81" s="19" t="s">
        <v>19452</v>
      </c>
      <c r="T81" s="19" t="s">
        <v>19452</v>
      </c>
      <c r="U81" s="19" t="s">
        <v>19452</v>
      </c>
      <c r="V81" s="19" t="s">
        <v>19452</v>
      </c>
      <c r="W81" s="19" t="s">
        <v>19452</v>
      </c>
      <c r="X81" s="19" t="s">
        <v>19452</v>
      </c>
      <c r="Y81" s="19" t="s">
        <v>19452</v>
      </c>
      <c r="Z81" s="19" t="s">
        <v>62</v>
      </c>
      <c r="AA81" s="21">
        <v>41059</v>
      </c>
      <c r="AB81" s="21" t="s">
        <v>20213</v>
      </c>
      <c r="AC81" s="22">
        <v>396600000</v>
      </c>
      <c r="AD81" s="19">
        <v>127</v>
      </c>
      <c r="AE81" s="19" t="s">
        <v>63</v>
      </c>
      <c r="AF81" s="19" t="s">
        <v>54</v>
      </c>
      <c r="AG81" s="19" t="s">
        <v>546</v>
      </c>
      <c r="AH81" s="19" t="s">
        <v>205</v>
      </c>
      <c r="AI81" s="19">
        <v>3118</v>
      </c>
      <c r="AJ81" s="23">
        <v>226600000</v>
      </c>
    </row>
    <row r="82" spans="1:36" x14ac:dyDescent="0.3">
      <c r="A82" s="18">
        <v>180000000</v>
      </c>
      <c r="B82" s="19" t="s">
        <v>547</v>
      </c>
      <c r="C82" s="19" t="s">
        <v>20176</v>
      </c>
      <c r="D82" s="19" t="s">
        <v>20191</v>
      </c>
      <c r="E82" s="19" t="s">
        <v>20194</v>
      </c>
      <c r="F82" s="19" t="s">
        <v>20195</v>
      </c>
      <c r="G82" s="19" t="s">
        <v>548</v>
      </c>
      <c r="H82" s="19">
        <v>102651</v>
      </c>
      <c r="I82" s="19" t="s">
        <v>15448</v>
      </c>
      <c r="J82" s="19" t="s">
        <v>549</v>
      </c>
      <c r="K82" s="19" t="s">
        <v>49</v>
      </c>
      <c r="L82" s="19" t="s">
        <v>550</v>
      </c>
      <c r="M82" s="20">
        <v>110620647</v>
      </c>
      <c r="N82" s="19" t="s">
        <v>551</v>
      </c>
      <c r="O82" s="19" t="s">
        <v>19441</v>
      </c>
      <c r="P82" s="19" t="s">
        <v>19905</v>
      </c>
      <c r="Q82" s="19" t="s">
        <v>20375</v>
      </c>
      <c r="R82" s="19" t="s">
        <v>19452</v>
      </c>
      <c r="S82" s="19" t="s">
        <v>19452</v>
      </c>
      <c r="T82" s="19" t="s">
        <v>19452</v>
      </c>
      <c r="U82" s="19" t="s">
        <v>19452</v>
      </c>
      <c r="V82" s="19" t="s">
        <v>19452</v>
      </c>
      <c r="W82" s="19" t="s">
        <v>19452</v>
      </c>
      <c r="X82" s="19" t="s">
        <v>19452</v>
      </c>
      <c r="Y82" s="19" t="s">
        <v>19452</v>
      </c>
      <c r="Z82" s="19" t="s">
        <v>62</v>
      </c>
      <c r="AA82" s="21">
        <v>41787</v>
      </c>
      <c r="AB82" s="21" t="s">
        <v>20220</v>
      </c>
      <c r="AC82" s="22">
        <v>758539785</v>
      </c>
      <c r="AD82" s="19">
        <v>97</v>
      </c>
      <c r="AE82" s="19" t="s">
        <v>63</v>
      </c>
      <c r="AF82" s="19" t="s">
        <v>54</v>
      </c>
      <c r="AG82" s="19" t="s">
        <v>552</v>
      </c>
      <c r="AH82" s="19" t="s">
        <v>142</v>
      </c>
      <c r="AI82" s="19">
        <v>4496</v>
      </c>
      <c r="AJ82" s="23">
        <v>578539785</v>
      </c>
    </row>
    <row r="83" spans="1:36" x14ac:dyDescent="0.3">
      <c r="A83" s="18">
        <v>170000000</v>
      </c>
      <c r="B83" s="19" t="s">
        <v>553</v>
      </c>
      <c r="C83" s="19" t="s">
        <v>20178</v>
      </c>
      <c r="D83" s="19" t="s">
        <v>20194</v>
      </c>
      <c r="E83" s="19" t="s">
        <v>20197</v>
      </c>
      <c r="F83" s="19" t="s">
        <v>20201</v>
      </c>
      <c r="G83" s="19" t="s">
        <v>554</v>
      </c>
      <c r="H83" s="19">
        <v>119450</v>
      </c>
      <c r="I83" s="19" t="s">
        <v>15382</v>
      </c>
      <c r="J83" s="19" t="s">
        <v>555</v>
      </c>
      <c r="K83" s="19" t="s">
        <v>49</v>
      </c>
      <c r="L83" s="19" t="s">
        <v>556</v>
      </c>
      <c r="M83" s="20">
        <v>243791743</v>
      </c>
      <c r="N83" s="19" t="s">
        <v>557</v>
      </c>
      <c r="O83" s="19" t="s">
        <v>19464</v>
      </c>
      <c r="P83" s="19" t="s">
        <v>20431</v>
      </c>
      <c r="Q83" s="19" t="s">
        <v>20401</v>
      </c>
      <c r="R83" s="19" t="s">
        <v>19452</v>
      </c>
      <c r="S83" s="19" t="s">
        <v>19452</v>
      </c>
      <c r="T83" s="19" t="s">
        <v>19452</v>
      </c>
      <c r="U83" s="19" t="s">
        <v>19452</v>
      </c>
      <c r="V83" s="19" t="s">
        <v>19452</v>
      </c>
      <c r="W83" s="19" t="s">
        <v>19452</v>
      </c>
      <c r="X83" s="19" t="s">
        <v>19452</v>
      </c>
      <c r="Y83" s="19" t="s">
        <v>19452</v>
      </c>
      <c r="Z83" s="19" t="s">
        <v>62</v>
      </c>
      <c r="AA83" s="21">
        <v>41816</v>
      </c>
      <c r="AB83" s="21" t="s">
        <v>20220</v>
      </c>
      <c r="AC83" s="22">
        <v>710644566</v>
      </c>
      <c r="AD83" s="19">
        <v>130</v>
      </c>
      <c r="AE83" s="19" t="s">
        <v>63</v>
      </c>
      <c r="AF83" s="19" t="s">
        <v>54</v>
      </c>
      <c r="AG83" s="19" t="s">
        <v>558</v>
      </c>
      <c r="AH83" s="19" t="s">
        <v>109</v>
      </c>
      <c r="AI83" s="19">
        <v>4410</v>
      </c>
      <c r="AJ83" s="23">
        <v>540644566</v>
      </c>
    </row>
    <row r="84" spans="1:36" x14ac:dyDescent="0.3">
      <c r="A84" s="18">
        <v>175000000</v>
      </c>
      <c r="B84" s="19" t="s">
        <v>560</v>
      </c>
      <c r="C84" s="19" t="s">
        <v>20179</v>
      </c>
      <c r="D84" s="19" t="s">
        <v>20194</v>
      </c>
      <c r="E84" s="19" t="s">
        <v>20191</v>
      </c>
      <c r="F84" s="19" t="s">
        <v>20192</v>
      </c>
      <c r="G84" s="19"/>
      <c r="H84" s="19">
        <v>64686</v>
      </c>
      <c r="I84" s="19" t="s">
        <v>15771</v>
      </c>
      <c r="J84" s="19" t="s">
        <v>561</v>
      </c>
      <c r="K84" s="19" t="s">
        <v>49</v>
      </c>
      <c r="L84" s="19" t="s">
        <v>562</v>
      </c>
      <c r="M84" s="20">
        <v>41796339</v>
      </c>
      <c r="N84" s="19" t="s">
        <v>563</v>
      </c>
      <c r="O84" s="19" t="s">
        <v>19465</v>
      </c>
      <c r="P84" s="19" t="s">
        <v>19680</v>
      </c>
      <c r="Q84" s="19" t="s">
        <v>19843</v>
      </c>
      <c r="R84" s="19" t="s">
        <v>20357</v>
      </c>
      <c r="S84" s="19" t="s">
        <v>20432</v>
      </c>
      <c r="T84" s="19" t="s">
        <v>19452</v>
      </c>
      <c r="U84" s="19" t="s">
        <v>19452</v>
      </c>
      <c r="V84" s="19" t="s">
        <v>19452</v>
      </c>
      <c r="W84" s="19" t="s">
        <v>19452</v>
      </c>
      <c r="X84" s="19" t="s">
        <v>19452</v>
      </c>
      <c r="Y84" s="19" t="s">
        <v>19452</v>
      </c>
      <c r="Z84" s="19" t="s">
        <v>62</v>
      </c>
      <c r="AA84" s="21">
        <v>41614</v>
      </c>
      <c r="AB84" s="21" t="s">
        <v>20218</v>
      </c>
      <c r="AC84" s="22">
        <v>150962475</v>
      </c>
      <c r="AD84" s="19">
        <v>119</v>
      </c>
      <c r="AE84" s="19" t="s">
        <v>564</v>
      </c>
      <c r="AF84" s="19" t="s">
        <v>54</v>
      </c>
      <c r="AG84" s="19" t="s">
        <v>565</v>
      </c>
      <c r="AH84" s="19" t="s">
        <v>96</v>
      </c>
      <c r="AI84" s="19">
        <v>1326</v>
      </c>
      <c r="AJ84" s="23">
        <v>-24037525</v>
      </c>
    </row>
    <row r="85" spans="1:36" x14ac:dyDescent="0.3">
      <c r="A85" s="18">
        <v>170000000</v>
      </c>
      <c r="B85" s="19" t="s">
        <v>82</v>
      </c>
      <c r="C85" s="19" t="s">
        <v>20174</v>
      </c>
      <c r="D85" s="19" t="s">
        <v>20191</v>
      </c>
      <c r="E85" s="19" t="s">
        <v>20199</v>
      </c>
      <c r="F85" s="19" t="s">
        <v>19452</v>
      </c>
      <c r="G85" s="19" t="s">
        <v>566</v>
      </c>
      <c r="H85" s="19">
        <v>100402</v>
      </c>
      <c r="I85" s="19" t="s">
        <v>15456</v>
      </c>
      <c r="J85" s="19" t="s">
        <v>567</v>
      </c>
      <c r="K85" s="19" t="s">
        <v>49</v>
      </c>
      <c r="L85" s="19" t="s">
        <v>568</v>
      </c>
      <c r="M85" s="20">
        <v>72225265</v>
      </c>
      <c r="N85" s="19" t="s">
        <v>256</v>
      </c>
      <c r="O85" s="19" t="s">
        <v>19444</v>
      </c>
      <c r="P85" s="19" t="s">
        <v>19452</v>
      </c>
      <c r="Q85" s="19" t="s">
        <v>19452</v>
      </c>
      <c r="R85" s="19" t="s">
        <v>19452</v>
      </c>
      <c r="S85" s="19" t="s">
        <v>19452</v>
      </c>
      <c r="T85" s="19" t="s">
        <v>19452</v>
      </c>
      <c r="U85" s="19" t="s">
        <v>19452</v>
      </c>
      <c r="V85" s="19" t="s">
        <v>19452</v>
      </c>
      <c r="W85" s="19" t="s">
        <v>19452</v>
      </c>
      <c r="X85" s="19" t="s">
        <v>19452</v>
      </c>
      <c r="Y85" s="19" t="s">
        <v>19452</v>
      </c>
      <c r="Z85" s="19" t="s">
        <v>62</v>
      </c>
      <c r="AA85" s="21">
        <v>41718</v>
      </c>
      <c r="AB85" s="21" t="s">
        <v>20220</v>
      </c>
      <c r="AC85" s="22">
        <v>714766572</v>
      </c>
      <c r="AD85" s="19">
        <v>136</v>
      </c>
      <c r="AE85" s="19" t="s">
        <v>63</v>
      </c>
      <c r="AF85" s="19" t="s">
        <v>54</v>
      </c>
      <c r="AG85" s="19" t="s">
        <v>569</v>
      </c>
      <c r="AH85" s="19" t="s">
        <v>81</v>
      </c>
      <c r="AI85" s="19">
        <v>5764</v>
      </c>
      <c r="AJ85" s="23">
        <v>544766572</v>
      </c>
    </row>
    <row r="86" spans="1:36" x14ac:dyDescent="0.3">
      <c r="A86" s="18">
        <v>165000000</v>
      </c>
      <c r="B86" s="19" t="s">
        <v>570</v>
      </c>
      <c r="C86" s="19" t="s">
        <v>13616</v>
      </c>
      <c r="D86" s="19" t="s">
        <v>20191</v>
      </c>
      <c r="E86" s="19" t="s">
        <v>20192</v>
      </c>
      <c r="F86" s="19" t="s">
        <v>20200</v>
      </c>
      <c r="G86" s="19" t="s">
        <v>571</v>
      </c>
      <c r="H86" s="19">
        <v>10192</v>
      </c>
      <c r="I86" s="19" t="s">
        <v>17823</v>
      </c>
      <c r="J86" s="19" t="s">
        <v>572</v>
      </c>
      <c r="K86" s="19" t="s">
        <v>49</v>
      </c>
      <c r="L86" s="19" t="s">
        <v>573</v>
      </c>
      <c r="M86" s="20">
        <v>44041186</v>
      </c>
      <c r="N86" s="19" t="s">
        <v>468</v>
      </c>
      <c r="O86" s="19" t="s">
        <v>19462</v>
      </c>
      <c r="P86" s="19" t="s">
        <v>19452</v>
      </c>
      <c r="Q86" s="19" t="s">
        <v>19452</v>
      </c>
      <c r="R86" s="19" t="s">
        <v>19452</v>
      </c>
      <c r="S86" s="19" t="s">
        <v>19452</v>
      </c>
      <c r="T86" s="19" t="s">
        <v>19452</v>
      </c>
      <c r="U86" s="19" t="s">
        <v>19452</v>
      </c>
      <c r="V86" s="19" t="s">
        <v>19452</v>
      </c>
      <c r="W86" s="19" t="s">
        <v>19452</v>
      </c>
      <c r="X86" s="19" t="s">
        <v>19452</v>
      </c>
      <c r="Y86" s="19" t="s">
        <v>19452</v>
      </c>
      <c r="Z86" s="19" t="s">
        <v>62</v>
      </c>
      <c r="AA86" s="21">
        <v>40314</v>
      </c>
      <c r="AB86" s="21" t="s">
        <v>20214</v>
      </c>
      <c r="AC86" s="22">
        <v>752600867</v>
      </c>
      <c r="AD86" s="19">
        <v>93</v>
      </c>
      <c r="AE86" s="19" t="s">
        <v>63</v>
      </c>
      <c r="AF86" s="19" t="s">
        <v>54</v>
      </c>
      <c r="AG86" s="19" t="s">
        <v>574</v>
      </c>
      <c r="AH86" s="19" t="s">
        <v>281</v>
      </c>
      <c r="AI86" s="19">
        <v>1959</v>
      </c>
      <c r="AJ86" s="23">
        <v>587600867</v>
      </c>
    </row>
    <row r="87" spans="1:36" x14ac:dyDescent="0.3">
      <c r="A87" s="18">
        <v>190000000</v>
      </c>
      <c r="B87" s="19" t="s">
        <v>575</v>
      </c>
      <c r="C87" s="19" t="s">
        <v>20175</v>
      </c>
      <c r="D87" s="19" t="s">
        <v>20195</v>
      </c>
      <c r="E87" s="19" t="s">
        <v>20204</v>
      </c>
      <c r="F87" s="19" t="s">
        <v>20199</v>
      </c>
      <c r="G87" s="19" t="s">
        <v>576</v>
      </c>
      <c r="H87" s="19">
        <v>158852</v>
      </c>
      <c r="I87" s="19" t="s">
        <v>15258</v>
      </c>
      <c r="J87" s="19" t="s">
        <v>577</v>
      </c>
      <c r="K87" s="19" t="s">
        <v>49</v>
      </c>
      <c r="L87" s="19" t="s">
        <v>578</v>
      </c>
      <c r="M87" s="20">
        <v>130311355</v>
      </c>
      <c r="N87" s="19" t="s">
        <v>579</v>
      </c>
      <c r="O87" s="19" t="s">
        <v>19441</v>
      </c>
      <c r="P87" s="19" t="s">
        <v>20433</v>
      </c>
      <c r="Q87" s="19" t="s">
        <v>20434</v>
      </c>
      <c r="R87" s="19" t="s">
        <v>19452</v>
      </c>
      <c r="S87" s="19" t="s">
        <v>19452</v>
      </c>
      <c r="T87" s="19" t="s">
        <v>19452</v>
      </c>
      <c r="U87" s="19" t="s">
        <v>19452</v>
      </c>
      <c r="V87" s="19" t="s">
        <v>19452</v>
      </c>
      <c r="W87" s="19" t="s">
        <v>19452</v>
      </c>
      <c r="X87" s="19" t="s">
        <v>19452</v>
      </c>
      <c r="Y87" s="19" t="s">
        <v>19452</v>
      </c>
      <c r="Z87" s="19" t="s">
        <v>62</v>
      </c>
      <c r="AA87" s="21">
        <v>42143</v>
      </c>
      <c r="AB87" s="21" t="s">
        <v>20212</v>
      </c>
      <c r="AC87" s="22">
        <v>209154322</v>
      </c>
      <c r="AD87" s="19">
        <v>130</v>
      </c>
      <c r="AE87" s="19" t="s">
        <v>63</v>
      </c>
      <c r="AF87" s="19" t="s">
        <v>54</v>
      </c>
      <c r="AG87" s="19" t="s">
        <v>580</v>
      </c>
      <c r="AH87" s="19" t="s">
        <v>180</v>
      </c>
      <c r="AI87" s="19">
        <v>2846</v>
      </c>
      <c r="AJ87" s="23">
        <v>19154322</v>
      </c>
    </row>
    <row r="88" spans="1:36" x14ac:dyDescent="0.3">
      <c r="A88" s="18">
        <v>165000000</v>
      </c>
      <c r="B88" s="19" t="s">
        <v>581</v>
      </c>
      <c r="C88" s="19" t="s">
        <v>20175</v>
      </c>
      <c r="D88" s="19" t="s">
        <v>20195</v>
      </c>
      <c r="E88" s="19" t="s">
        <v>20200</v>
      </c>
      <c r="F88" s="19" t="s">
        <v>20194</v>
      </c>
      <c r="G88" s="19" t="s">
        <v>582</v>
      </c>
      <c r="H88" s="19">
        <v>177572</v>
      </c>
      <c r="I88" s="19" t="s">
        <v>15214</v>
      </c>
      <c r="J88" s="19" t="s">
        <v>583</v>
      </c>
      <c r="K88" s="19" t="s">
        <v>49</v>
      </c>
      <c r="L88" s="19" t="s">
        <v>584</v>
      </c>
      <c r="M88" s="20">
        <v>20373459</v>
      </c>
      <c r="N88" s="19" t="s">
        <v>101</v>
      </c>
      <c r="O88" s="19" t="s">
        <v>19441</v>
      </c>
      <c r="P88" s="19" t="s">
        <v>19466</v>
      </c>
      <c r="Q88" s="19" t="s">
        <v>19452</v>
      </c>
      <c r="R88" s="19" t="s">
        <v>19452</v>
      </c>
      <c r="S88" s="19" t="s">
        <v>19452</v>
      </c>
      <c r="T88" s="19" t="s">
        <v>19452</v>
      </c>
      <c r="U88" s="19" t="s">
        <v>19452</v>
      </c>
      <c r="V88" s="19" t="s">
        <v>19452</v>
      </c>
      <c r="W88" s="19" t="s">
        <v>19452</v>
      </c>
      <c r="X88" s="19" t="s">
        <v>19452</v>
      </c>
      <c r="Y88" s="19" t="s">
        <v>19452</v>
      </c>
      <c r="Z88" s="19" t="s">
        <v>62</v>
      </c>
      <c r="AA88" s="21">
        <v>41936</v>
      </c>
      <c r="AB88" s="21" t="s">
        <v>20220</v>
      </c>
      <c r="AC88" s="22">
        <v>652105443</v>
      </c>
      <c r="AD88" s="19">
        <v>102</v>
      </c>
      <c r="AE88" s="19" t="s">
        <v>63</v>
      </c>
      <c r="AF88" s="19" t="s">
        <v>54</v>
      </c>
      <c r="AG88" s="19" t="s">
        <v>585</v>
      </c>
      <c r="AH88" s="19" t="s">
        <v>406</v>
      </c>
      <c r="AI88" s="19">
        <v>6135</v>
      </c>
      <c r="AJ88" s="23">
        <v>487105443</v>
      </c>
    </row>
    <row r="89" spans="1:36" x14ac:dyDescent="0.3">
      <c r="A89" s="18">
        <v>165000000</v>
      </c>
      <c r="B89" s="19" t="s">
        <v>586</v>
      </c>
      <c r="C89" s="19" t="s">
        <v>20181</v>
      </c>
      <c r="D89" s="19" t="s">
        <v>20200</v>
      </c>
      <c r="E89" s="19" t="s">
        <v>20196</v>
      </c>
      <c r="F89" s="19" t="s">
        <v>20191</v>
      </c>
      <c r="G89" s="19" t="s">
        <v>587</v>
      </c>
      <c r="H89" s="19">
        <v>82690</v>
      </c>
      <c r="I89" s="19" t="s">
        <v>15563</v>
      </c>
      <c r="J89" s="19" t="s">
        <v>588</v>
      </c>
      <c r="K89" s="19" t="s">
        <v>49</v>
      </c>
      <c r="L89" s="19" t="s">
        <v>589</v>
      </c>
      <c r="M89" s="20">
        <v>62341073</v>
      </c>
      <c r="N89" s="19" t="s">
        <v>590</v>
      </c>
      <c r="O89" s="19" t="s">
        <v>19466</v>
      </c>
      <c r="P89" s="19" t="s">
        <v>19452</v>
      </c>
      <c r="Q89" s="19" t="s">
        <v>19452</v>
      </c>
      <c r="R89" s="19" t="s">
        <v>19452</v>
      </c>
      <c r="S89" s="19" t="s">
        <v>19452</v>
      </c>
      <c r="T89" s="19" t="s">
        <v>19452</v>
      </c>
      <c r="U89" s="19" t="s">
        <v>19452</v>
      </c>
      <c r="V89" s="19" t="s">
        <v>19452</v>
      </c>
      <c r="W89" s="19" t="s">
        <v>19452</v>
      </c>
      <c r="X89" s="19" t="s">
        <v>19452</v>
      </c>
      <c r="Y89" s="19" t="s">
        <v>19452</v>
      </c>
      <c r="Z89" s="19" t="s">
        <v>62</v>
      </c>
      <c r="AA89" s="21">
        <v>41214</v>
      </c>
      <c r="AB89" s="21" t="s">
        <v>20213</v>
      </c>
      <c r="AC89" s="22">
        <v>471222889</v>
      </c>
      <c r="AD89" s="19">
        <v>108</v>
      </c>
      <c r="AE89" s="19" t="s">
        <v>63</v>
      </c>
      <c r="AF89" s="19" t="s">
        <v>54</v>
      </c>
      <c r="AG89" s="19" t="s">
        <v>591</v>
      </c>
      <c r="AH89" s="19" t="s">
        <v>187</v>
      </c>
      <c r="AI89" s="19">
        <v>4570</v>
      </c>
      <c r="AJ89" s="23">
        <v>306222889</v>
      </c>
    </row>
    <row r="90" spans="1:36" x14ac:dyDescent="0.3">
      <c r="A90" s="18">
        <v>165000000</v>
      </c>
      <c r="B90" s="19" t="s">
        <v>592</v>
      </c>
      <c r="C90" s="19" t="s">
        <v>20175</v>
      </c>
      <c r="D90" s="19" t="s">
        <v>20200</v>
      </c>
      <c r="E90" s="19" t="s">
        <v>20195</v>
      </c>
      <c r="F90" s="19" t="s">
        <v>20192</v>
      </c>
      <c r="G90" s="19"/>
      <c r="H90" s="19">
        <v>5255</v>
      </c>
      <c r="I90" s="19" t="s">
        <v>18516</v>
      </c>
      <c r="J90" s="19" t="s">
        <v>593</v>
      </c>
      <c r="K90" s="19" t="s">
        <v>49</v>
      </c>
      <c r="L90" s="19" t="s">
        <v>594</v>
      </c>
      <c r="M90" s="20">
        <v>47323228</v>
      </c>
      <c r="N90" s="19" t="s">
        <v>595</v>
      </c>
      <c r="O90" s="19" t="s">
        <v>19467</v>
      </c>
      <c r="P90" s="19" t="s">
        <v>19631</v>
      </c>
      <c r="Q90" s="19" t="s">
        <v>20417</v>
      </c>
      <c r="R90" s="19" t="s">
        <v>19452</v>
      </c>
      <c r="S90" s="19" t="s">
        <v>19452</v>
      </c>
      <c r="T90" s="19" t="s">
        <v>19452</v>
      </c>
      <c r="U90" s="19" t="s">
        <v>19452</v>
      </c>
      <c r="V90" s="19" t="s">
        <v>19452</v>
      </c>
      <c r="W90" s="19" t="s">
        <v>19452</v>
      </c>
      <c r="X90" s="19" t="s">
        <v>19452</v>
      </c>
      <c r="Y90" s="19" t="s">
        <v>19452</v>
      </c>
      <c r="Z90" s="19" t="s">
        <v>62</v>
      </c>
      <c r="AA90" s="21">
        <v>38301</v>
      </c>
      <c r="AB90" s="21" t="s">
        <v>20223</v>
      </c>
      <c r="AC90" s="22">
        <v>305875730</v>
      </c>
      <c r="AD90" s="19">
        <v>100</v>
      </c>
      <c r="AE90" s="19" t="s">
        <v>63</v>
      </c>
      <c r="AF90" s="19" t="s">
        <v>54</v>
      </c>
      <c r="AG90" s="19" t="s">
        <v>596</v>
      </c>
      <c r="AH90" s="19" t="s">
        <v>173</v>
      </c>
      <c r="AI90" s="19">
        <v>1474</v>
      </c>
      <c r="AJ90" s="23">
        <v>140875730</v>
      </c>
    </row>
    <row r="91" spans="1:36" x14ac:dyDescent="0.3">
      <c r="A91" s="18">
        <v>165000000</v>
      </c>
      <c r="B91" s="19" t="s">
        <v>82</v>
      </c>
      <c r="C91" s="19" t="s">
        <v>20174</v>
      </c>
      <c r="D91" s="19" t="s">
        <v>20191</v>
      </c>
      <c r="E91" s="19" t="s">
        <v>20199</v>
      </c>
      <c r="F91" s="19" t="s">
        <v>19452</v>
      </c>
      <c r="G91" s="19" t="s">
        <v>597</v>
      </c>
      <c r="H91" s="19">
        <v>47933</v>
      </c>
      <c r="I91" s="19" t="s">
        <v>16003</v>
      </c>
      <c r="J91" s="19" t="s">
        <v>598</v>
      </c>
      <c r="K91" s="19" t="s">
        <v>49</v>
      </c>
      <c r="L91" s="19" t="s">
        <v>599</v>
      </c>
      <c r="M91" s="20">
        <v>48775723</v>
      </c>
      <c r="N91" s="19" t="s">
        <v>600</v>
      </c>
      <c r="O91" s="19" t="s">
        <v>19458</v>
      </c>
      <c r="P91" s="19" t="s">
        <v>19500</v>
      </c>
      <c r="Q91" s="19" t="s">
        <v>20401</v>
      </c>
      <c r="R91" s="19" t="s">
        <v>20435</v>
      </c>
      <c r="S91" s="19" t="s">
        <v>19452</v>
      </c>
      <c r="T91" s="19" t="s">
        <v>19452</v>
      </c>
      <c r="U91" s="19" t="s">
        <v>19452</v>
      </c>
      <c r="V91" s="19" t="s">
        <v>19452</v>
      </c>
      <c r="W91" s="19" t="s">
        <v>19452</v>
      </c>
      <c r="X91" s="19" t="s">
        <v>19452</v>
      </c>
      <c r="Y91" s="19" t="s">
        <v>19452</v>
      </c>
      <c r="Z91" s="19" t="s">
        <v>62</v>
      </c>
      <c r="AA91" s="21">
        <v>42543</v>
      </c>
      <c r="AB91" s="21" t="s">
        <v>20215</v>
      </c>
      <c r="AC91" s="22">
        <v>389681935</v>
      </c>
      <c r="AD91" s="19">
        <v>120</v>
      </c>
      <c r="AE91" s="19" t="s">
        <v>63</v>
      </c>
      <c r="AF91" s="19" t="s">
        <v>54</v>
      </c>
      <c r="AG91" s="19" t="s">
        <v>601</v>
      </c>
      <c r="AH91" s="19" t="s">
        <v>602</v>
      </c>
      <c r="AI91" s="19">
        <v>2491</v>
      </c>
      <c r="AJ91" s="23">
        <v>224681935</v>
      </c>
    </row>
    <row r="92" spans="1:36" x14ac:dyDescent="0.3">
      <c r="A92" s="18">
        <v>165000000</v>
      </c>
      <c r="B92" s="19" t="s">
        <v>603</v>
      </c>
      <c r="C92" s="19" t="s">
        <v>20176</v>
      </c>
      <c r="D92" s="19" t="s">
        <v>20191</v>
      </c>
      <c r="E92" s="19" t="s">
        <v>20200</v>
      </c>
      <c r="F92" s="19" t="s">
        <v>20195</v>
      </c>
      <c r="G92" s="19" t="s">
        <v>604</v>
      </c>
      <c r="H92" s="19">
        <v>10191</v>
      </c>
      <c r="I92" s="19" t="s">
        <v>17824</v>
      </c>
      <c r="J92" s="19" t="s">
        <v>605</v>
      </c>
      <c r="K92" s="19" t="s">
        <v>49</v>
      </c>
      <c r="L92" s="19" t="s">
        <v>606</v>
      </c>
      <c r="M92" s="20">
        <v>67263269</v>
      </c>
      <c r="N92" s="19" t="s">
        <v>607</v>
      </c>
      <c r="O92" s="19" t="s">
        <v>19462</v>
      </c>
      <c r="P92" s="19" t="s">
        <v>19516</v>
      </c>
      <c r="Q92" s="19" t="s">
        <v>20436</v>
      </c>
      <c r="R92" s="19" t="s">
        <v>19452</v>
      </c>
      <c r="S92" s="19" t="s">
        <v>19452</v>
      </c>
      <c r="T92" s="19" t="s">
        <v>19452</v>
      </c>
      <c r="U92" s="19" t="s">
        <v>19452</v>
      </c>
      <c r="V92" s="19" t="s">
        <v>19452</v>
      </c>
      <c r="W92" s="19" t="s">
        <v>19452</v>
      </c>
      <c r="X92" s="19" t="s">
        <v>19452</v>
      </c>
      <c r="Y92" s="19" t="s">
        <v>19452</v>
      </c>
      <c r="Z92" s="19" t="s">
        <v>62</v>
      </c>
      <c r="AA92" s="21">
        <v>40242</v>
      </c>
      <c r="AB92" s="21" t="s">
        <v>20214</v>
      </c>
      <c r="AC92" s="22">
        <v>494878759</v>
      </c>
      <c r="AD92" s="19">
        <v>98</v>
      </c>
      <c r="AE92" s="19" t="s">
        <v>63</v>
      </c>
      <c r="AF92" s="19" t="s">
        <v>54</v>
      </c>
      <c r="AG92" s="19" t="s">
        <v>608</v>
      </c>
      <c r="AH92" s="19" t="s">
        <v>220</v>
      </c>
      <c r="AI92" s="19">
        <v>4227</v>
      </c>
      <c r="AJ92" s="23">
        <v>329878759</v>
      </c>
    </row>
    <row r="93" spans="1:36" x14ac:dyDescent="0.3">
      <c r="A93" s="18">
        <v>200000000</v>
      </c>
      <c r="B93" s="19" t="s">
        <v>609</v>
      </c>
      <c r="C93" s="19" t="s">
        <v>20174</v>
      </c>
      <c r="D93" s="19" t="s">
        <v>20201</v>
      </c>
      <c r="E93" s="19" t="s">
        <v>20199</v>
      </c>
      <c r="F93" s="19" t="s">
        <v>19452</v>
      </c>
      <c r="G93" s="19"/>
      <c r="H93" s="19">
        <v>296</v>
      </c>
      <c r="I93" s="19" t="s">
        <v>19289</v>
      </c>
      <c r="J93" s="19" t="s">
        <v>610</v>
      </c>
      <c r="K93" s="19" t="s">
        <v>49</v>
      </c>
      <c r="L93" s="19" t="s">
        <v>611</v>
      </c>
      <c r="M93" s="20">
        <v>69405188</v>
      </c>
      <c r="N93" s="19" t="s">
        <v>612</v>
      </c>
      <c r="O93" s="19" t="s">
        <v>19442</v>
      </c>
      <c r="P93" s="19" t="s">
        <v>19564</v>
      </c>
      <c r="Q93" s="19" t="s">
        <v>19445</v>
      </c>
      <c r="R93" s="19" t="s">
        <v>20437</v>
      </c>
      <c r="S93" s="19" t="s">
        <v>20438</v>
      </c>
      <c r="T93" s="19" t="s">
        <v>20439</v>
      </c>
      <c r="U93" s="19" t="s">
        <v>19452</v>
      </c>
      <c r="V93" s="19" t="s">
        <v>19452</v>
      </c>
      <c r="W93" s="19" t="s">
        <v>19452</v>
      </c>
      <c r="X93" s="19" t="s">
        <v>19452</v>
      </c>
      <c r="Y93" s="19" t="s">
        <v>19452</v>
      </c>
      <c r="Z93" s="19" t="s">
        <v>613</v>
      </c>
      <c r="AA93" s="21">
        <v>37804</v>
      </c>
      <c r="AB93" s="21" t="s">
        <v>20226</v>
      </c>
      <c r="AC93" s="22">
        <v>435000000</v>
      </c>
      <c r="AD93" s="19">
        <v>109</v>
      </c>
      <c r="AE93" s="19" t="s">
        <v>63</v>
      </c>
      <c r="AF93" s="19" t="s">
        <v>54</v>
      </c>
      <c r="AG93" s="19" t="s">
        <v>614</v>
      </c>
      <c r="AH93" s="19" t="s">
        <v>96</v>
      </c>
      <c r="AI93" s="19">
        <v>2143</v>
      </c>
      <c r="AJ93" s="23">
        <v>235000000</v>
      </c>
    </row>
    <row r="94" spans="1:36" x14ac:dyDescent="0.3">
      <c r="A94" s="18">
        <v>170000000</v>
      </c>
      <c r="B94" s="19" t="s">
        <v>369</v>
      </c>
      <c r="C94" s="19" t="s">
        <v>20174</v>
      </c>
      <c r="D94" s="19" t="s">
        <v>20199</v>
      </c>
      <c r="E94" s="19" t="s">
        <v>20191</v>
      </c>
      <c r="F94" s="19" t="s">
        <v>19452</v>
      </c>
      <c r="G94" s="19" t="s">
        <v>615</v>
      </c>
      <c r="H94" s="19">
        <v>118340</v>
      </c>
      <c r="I94" s="19" t="s">
        <v>15387</v>
      </c>
      <c r="J94" s="19" t="s">
        <v>616</v>
      </c>
      <c r="K94" s="19" t="s">
        <v>49</v>
      </c>
      <c r="L94" s="19" t="s">
        <v>617</v>
      </c>
      <c r="M94" s="20">
        <v>481098624</v>
      </c>
      <c r="N94" s="19" t="s">
        <v>618</v>
      </c>
      <c r="O94" s="19" t="s">
        <v>19444</v>
      </c>
      <c r="P94" s="19" t="s">
        <v>20357</v>
      </c>
      <c r="Q94" s="19" t="s">
        <v>20440</v>
      </c>
      <c r="R94" s="19" t="s">
        <v>20344</v>
      </c>
      <c r="S94" s="19" t="s">
        <v>19452</v>
      </c>
      <c r="T94" s="19" t="s">
        <v>19452</v>
      </c>
      <c r="U94" s="19" t="s">
        <v>19452</v>
      </c>
      <c r="V94" s="19" t="s">
        <v>19452</v>
      </c>
      <c r="W94" s="19" t="s">
        <v>19452</v>
      </c>
      <c r="X94" s="19" t="s">
        <v>19452</v>
      </c>
      <c r="Y94" s="19" t="s">
        <v>19452</v>
      </c>
      <c r="Z94" s="19" t="s">
        <v>71</v>
      </c>
      <c r="AA94" s="21">
        <v>41850</v>
      </c>
      <c r="AB94" s="21" t="s">
        <v>20220</v>
      </c>
      <c r="AC94" s="22">
        <v>773328629</v>
      </c>
      <c r="AD94" s="19">
        <v>121</v>
      </c>
      <c r="AE94" s="19" t="s">
        <v>63</v>
      </c>
      <c r="AF94" s="19" t="s">
        <v>54</v>
      </c>
      <c r="AG94" s="19" t="s">
        <v>619</v>
      </c>
      <c r="AH94" s="19" t="s">
        <v>620</v>
      </c>
      <c r="AI94" s="19">
        <v>9742</v>
      </c>
      <c r="AJ94" s="23">
        <v>603328629</v>
      </c>
    </row>
    <row r="95" spans="1:36" x14ac:dyDescent="0.3">
      <c r="A95" s="18">
        <v>165000000</v>
      </c>
      <c r="B95" s="19" t="s">
        <v>621</v>
      </c>
      <c r="C95" s="19" t="s">
        <v>20175</v>
      </c>
      <c r="D95" s="19" t="s">
        <v>20197</v>
      </c>
      <c r="E95" s="19" t="s">
        <v>20199</v>
      </c>
      <c r="F95" s="19" t="s">
        <v>19452</v>
      </c>
      <c r="G95" s="19" t="s">
        <v>622</v>
      </c>
      <c r="H95" s="19">
        <v>157336</v>
      </c>
      <c r="I95" s="19" t="s">
        <v>15274</v>
      </c>
      <c r="J95" s="19" t="s">
        <v>623</v>
      </c>
      <c r="K95" s="19" t="s">
        <v>49</v>
      </c>
      <c r="L95" s="19" t="s">
        <v>624</v>
      </c>
      <c r="M95" s="20">
        <v>724247784</v>
      </c>
      <c r="N95" s="19" t="s">
        <v>625</v>
      </c>
      <c r="O95" s="19" t="s">
        <v>19449</v>
      </c>
      <c r="P95" s="19" t="s">
        <v>19443</v>
      </c>
      <c r="Q95" s="19" t="s">
        <v>19445</v>
      </c>
      <c r="R95" s="19" t="s">
        <v>20341</v>
      </c>
      <c r="S95" s="19" t="s">
        <v>20441</v>
      </c>
      <c r="T95" s="19" t="s">
        <v>19452</v>
      </c>
      <c r="U95" s="19" t="s">
        <v>19452</v>
      </c>
      <c r="V95" s="19" t="s">
        <v>19452</v>
      </c>
      <c r="W95" s="19" t="s">
        <v>19452</v>
      </c>
      <c r="X95" s="19" t="s">
        <v>19452</v>
      </c>
      <c r="Y95" s="19" t="s">
        <v>19452</v>
      </c>
      <c r="Z95" s="19" t="s">
        <v>626</v>
      </c>
      <c r="AA95" s="21">
        <v>41948</v>
      </c>
      <c r="AB95" s="21" t="s">
        <v>20220</v>
      </c>
      <c r="AC95" s="22">
        <v>675120017</v>
      </c>
      <c r="AD95" s="19">
        <v>169</v>
      </c>
      <c r="AE95" s="19" t="s">
        <v>63</v>
      </c>
      <c r="AF95" s="19" t="s">
        <v>54</v>
      </c>
      <c r="AG95" s="19" t="s">
        <v>627</v>
      </c>
      <c r="AH95" s="19" t="s">
        <v>628</v>
      </c>
      <c r="AI95" s="19">
        <v>10867</v>
      </c>
      <c r="AJ95" s="23">
        <v>510120017</v>
      </c>
    </row>
    <row r="96" spans="1:36" x14ac:dyDescent="0.3">
      <c r="A96" s="18">
        <v>160000000</v>
      </c>
      <c r="B96" s="19" t="s">
        <v>629</v>
      </c>
      <c r="C96" s="19" t="s">
        <v>20174</v>
      </c>
      <c r="D96" s="19" t="s">
        <v>20201</v>
      </c>
      <c r="E96" s="19" t="s">
        <v>20199</v>
      </c>
      <c r="F96" s="19" t="s">
        <v>20204</v>
      </c>
      <c r="G96" s="19" t="s">
        <v>630</v>
      </c>
      <c r="H96" s="19">
        <v>27205</v>
      </c>
      <c r="I96" s="19" t="s">
        <v>16486</v>
      </c>
      <c r="J96" s="19" t="s">
        <v>631</v>
      </c>
      <c r="K96" s="19" t="s">
        <v>49</v>
      </c>
      <c r="L96" s="19" t="s">
        <v>632</v>
      </c>
      <c r="M96" s="20">
        <v>16758371</v>
      </c>
      <c r="N96" s="19" t="s">
        <v>633</v>
      </c>
      <c r="O96" s="19" t="s">
        <v>19443</v>
      </c>
      <c r="P96" s="19" t="s">
        <v>19445</v>
      </c>
      <c r="Q96" s="19" t="s">
        <v>20341</v>
      </c>
      <c r="R96" s="19" t="s">
        <v>19452</v>
      </c>
      <c r="S96" s="19" t="s">
        <v>19452</v>
      </c>
      <c r="T96" s="19" t="s">
        <v>19452</v>
      </c>
      <c r="U96" s="19" t="s">
        <v>19452</v>
      </c>
      <c r="V96" s="19" t="s">
        <v>19452</v>
      </c>
      <c r="W96" s="19" t="s">
        <v>19452</v>
      </c>
      <c r="X96" s="19" t="s">
        <v>19452</v>
      </c>
      <c r="Y96" s="19" t="s">
        <v>19452</v>
      </c>
      <c r="Z96" s="19" t="s">
        <v>71</v>
      </c>
      <c r="AA96" s="21">
        <v>40373</v>
      </c>
      <c r="AB96" s="21" t="s">
        <v>20214</v>
      </c>
      <c r="AC96" s="22">
        <v>825532764</v>
      </c>
      <c r="AD96" s="19">
        <v>148</v>
      </c>
      <c r="AE96" s="19" t="s">
        <v>634</v>
      </c>
      <c r="AF96" s="19" t="s">
        <v>54</v>
      </c>
      <c r="AG96" s="19" t="s">
        <v>635</v>
      </c>
      <c r="AH96" s="19" t="s">
        <v>628</v>
      </c>
      <c r="AI96" s="19">
        <v>13752</v>
      </c>
      <c r="AJ96" s="23">
        <v>665532764</v>
      </c>
    </row>
    <row r="97" spans="1:36" x14ac:dyDescent="0.3">
      <c r="A97" s="18">
        <v>15000000</v>
      </c>
      <c r="B97" s="19" t="s">
        <v>636</v>
      </c>
      <c r="C97" s="19" t="s">
        <v>20174</v>
      </c>
      <c r="D97" s="19" t="s">
        <v>20191</v>
      </c>
      <c r="E97" s="19" t="s">
        <v>20197</v>
      </c>
      <c r="F97" s="19" t="s">
        <v>20203</v>
      </c>
      <c r="G97" s="19"/>
      <c r="H97" s="19">
        <v>315011</v>
      </c>
      <c r="I97" s="19" t="s">
        <v>14787</v>
      </c>
      <c r="J97" s="19" t="s">
        <v>637</v>
      </c>
      <c r="K97" s="19" t="s">
        <v>638</v>
      </c>
      <c r="L97" s="19" t="s">
        <v>639</v>
      </c>
      <c r="M97" s="20">
        <v>9476999</v>
      </c>
      <c r="N97" s="19" t="s">
        <v>640</v>
      </c>
      <c r="O97" s="19" t="s">
        <v>19468</v>
      </c>
      <c r="P97" s="19" t="s">
        <v>20442</v>
      </c>
      <c r="Q97" s="19" t="s">
        <v>19452</v>
      </c>
      <c r="R97" s="19" t="s">
        <v>19452</v>
      </c>
      <c r="S97" s="19" t="s">
        <v>19452</v>
      </c>
      <c r="T97" s="19" t="s">
        <v>19452</v>
      </c>
      <c r="U97" s="19" t="s">
        <v>19452</v>
      </c>
      <c r="V97" s="19" t="s">
        <v>19452</v>
      </c>
      <c r="W97" s="19" t="s">
        <v>19452</v>
      </c>
      <c r="X97" s="19" t="s">
        <v>19452</v>
      </c>
      <c r="Y97" s="19" t="s">
        <v>19452</v>
      </c>
      <c r="Z97" s="19" t="s">
        <v>641</v>
      </c>
      <c r="AA97" s="21">
        <v>42580</v>
      </c>
      <c r="AB97" s="21" t="s">
        <v>20215</v>
      </c>
      <c r="AC97" s="22">
        <v>77000000</v>
      </c>
      <c r="AD97" s="19">
        <v>120</v>
      </c>
      <c r="AE97" s="19" t="s">
        <v>642</v>
      </c>
      <c r="AF97" s="19" t="s">
        <v>54</v>
      </c>
      <c r="AG97" s="19" t="s">
        <v>643</v>
      </c>
      <c r="AH97" s="19" t="s">
        <v>154</v>
      </c>
      <c r="AI97" s="19">
        <v>143</v>
      </c>
      <c r="AJ97" s="23">
        <v>62000000</v>
      </c>
    </row>
    <row r="98" spans="1:36" x14ac:dyDescent="0.3">
      <c r="A98" s="18">
        <v>250000000</v>
      </c>
      <c r="B98" s="19" t="s">
        <v>57</v>
      </c>
      <c r="C98" s="19" t="s">
        <v>20175</v>
      </c>
      <c r="D98" s="19" t="s">
        <v>20192</v>
      </c>
      <c r="E98" s="19" t="s">
        <v>20194</v>
      </c>
      <c r="F98" s="19" t="s">
        <v>19452</v>
      </c>
      <c r="G98" s="19" t="s">
        <v>181</v>
      </c>
      <c r="H98" s="19">
        <v>49051</v>
      </c>
      <c r="I98" s="19" t="s">
        <v>15975</v>
      </c>
      <c r="J98" s="19" t="s">
        <v>644</v>
      </c>
      <c r="K98" s="19" t="s">
        <v>49</v>
      </c>
      <c r="L98" s="19" t="s">
        <v>645</v>
      </c>
      <c r="M98" s="20">
        <v>108849621</v>
      </c>
      <c r="N98" s="19" t="s">
        <v>197</v>
      </c>
      <c r="O98" s="19" t="s">
        <v>19451</v>
      </c>
      <c r="P98" s="19" t="s">
        <v>19453</v>
      </c>
      <c r="Q98" s="19" t="s">
        <v>19593</v>
      </c>
      <c r="R98" s="19" t="s">
        <v>19588</v>
      </c>
      <c r="S98" s="19" t="s">
        <v>19452</v>
      </c>
      <c r="T98" s="19" t="s">
        <v>19452</v>
      </c>
      <c r="U98" s="19" t="s">
        <v>19452</v>
      </c>
      <c r="V98" s="19" t="s">
        <v>19452</v>
      </c>
      <c r="W98" s="19" t="s">
        <v>19452</v>
      </c>
      <c r="X98" s="19" t="s">
        <v>19452</v>
      </c>
      <c r="Y98" s="19" t="s">
        <v>19452</v>
      </c>
      <c r="Z98" s="19" t="s">
        <v>185</v>
      </c>
      <c r="AA98" s="21">
        <v>41239</v>
      </c>
      <c r="AB98" s="21" t="s">
        <v>20213</v>
      </c>
      <c r="AC98" s="22">
        <v>1021103568</v>
      </c>
      <c r="AD98" s="19">
        <v>169</v>
      </c>
      <c r="AE98" s="19" t="s">
        <v>63</v>
      </c>
      <c r="AF98" s="19" t="s">
        <v>54</v>
      </c>
      <c r="AG98" s="19" t="s">
        <v>646</v>
      </c>
      <c r="AH98" s="19" t="s">
        <v>142</v>
      </c>
      <c r="AI98" s="19">
        <v>8297</v>
      </c>
      <c r="AJ98" s="23">
        <v>771103568</v>
      </c>
    </row>
    <row r="99" spans="1:36" x14ac:dyDescent="0.3">
      <c r="A99" s="18">
        <v>38000000</v>
      </c>
      <c r="B99" s="19" t="s">
        <v>647</v>
      </c>
      <c r="C99" s="19" t="s">
        <v>20174</v>
      </c>
      <c r="D99" s="19" t="s">
        <v>20193</v>
      </c>
      <c r="E99" s="19" t="s">
        <v>20201</v>
      </c>
      <c r="F99" s="19" t="s">
        <v>19452</v>
      </c>
      <c r="G99" s="19"/>
      <c r="H99" s="19">
        <v>9799</v>
      </c>
      <c r="I99" s="19" t="s">
        <v>17969</v>
      </c>
      <c r="J99" s="19" t="s">
        <v>648</v>
      </c>
      <c r="K99" s="19" t="s">
        <v>49</v>
      </c>
      <c r="L99" s="19" t="s">
        <v>649</v>
      </c>
      <c r="M99" s="20">
        <v>6909942</v>
      </c>
      <c r="N99" s="19" t="s">
        <v>650</v>
      </c>
      <c r="O99" s="19" t="s">
        <v>19455</v>
      </c>
      <c r="P99" s="19" t="s">
        <v>19503</v>
      </c>
      <c r="Q99" s="19" t="s">
        <v>20443</v>
      </c>
      <c r="R99" s="19" t="s">
        <v>20444</v>
      </c>
      <c r="S99" s="19" t="s">
        <v>19452</v>
      </c>
      <c r="T99" s="19" t="s">
        <v>19452</v>
      </c>
      <c r="U99" s="19" t="s">
        <v>19452</v>
      </c>
      <c r="V99" s="19" t="s">
        <v>19452</v>
      </c>
      <c r="W99" s="19" t="s">
        <v>19452</v>
      </c>
      <c r="X99" s="19" t="s">
        <v>19452</v>
      </c>
      <c r="Y99" s="19" t="s">
        <v>19452</v>
      </c>
      <c r="Z99" s="19" t="s">
        <v>491</v>
      </c>
      <c r="AA99" s="21">
        <v>37064</v>
      </c>
      <c r="AB99" s="21" t="s">
        <v>20227</v>
      </c>
      <c r="AC99" s="22">
        <v>207283925</v>
      </c>
      <c r="AD99" s="19">
        <v>106</v>
      </c>
      <c r="AE99" s="19" t="s">
        <v>63</v>
      </c>
      <c r="AF99" s="19" t="s">
        <v>54</v>
      </c>
      <c r="AG99" s="19" t="s">
        <v>651</v>
      </c>
      <c r="AH99" s="19" t="s">
        <v>212</v>
      </c>
      <c r="AI99" s="19">
        <v>3428</v>
      </c>
      <c r="AJ99" s="23">
        <v>169283925</v>
      </c>
    </row>
    <row r="100" spans="1:36" x14ac:dyDescent="0.3">
      <c r="A100" s="18">
        <v>150000000</v>
      </c>
      <c r="B100" s="19" t="s">
        <v>652</v>
      </c>
      <c r="C100" s="19" t="s">
        <v>20176</v>
      </c>
      <c r="D100" s="19" t="s">
        <v>20197</v>
      </c>
      <c r="E100" s="19" t="s">
        <v>20201</v>
      </c>
      <c r="F100" s="19" t="s">
        <v>20204</v>
      </c>
      <c r="G100" s="19" t="s">
        <v>653</v>
      </c>
      <c r="H100" s="19">
        <v>4922</v>
      </c>
      <c r="I100" s="19" t="s">
        <v>18545</v>
      </c>
      <c r="J100" s="19" t="s">
        <v>654</v>
      </c>
      <c r="K100" s="19" t="s">
        <v>49</v>
      </c>
      <c r="L100" s="19" t="s">
        <v>655</v>
      </c>
      <c r="M100" s="20">
        <v>60269279</v>
      </c>
      <c r="N100" s="19" t="s">
        <v>656</v>
      </c>
      <c r="O100" s="19" t="s">
        <v>19449</v>
      </c>
      <c r="P100" s="19" t="s">
        <v>19445</v>
      </c>
      <c r="Q100" s="19" t="s">
        <v>19558</v>
      </c>
      <c r="R100" s="19" t="s">
        <v>19452</v>
      </c>
      <c r="S100" s="19" t="s">
        <v>19452</v>
      </c>
      <c r="T100" s="19" t="s">
        <v>19452</v>
      </c>
      <c r="U100" s="19" t="s">
        <v>19452</v>
      </c>
      <c r="V100" s="19" t="s">
        <v>19452</v>
      </c>
      <c r="W100" s="19" t="s">
        <v>19452</v>
      </c>
      <c r="X100" s="19" t="s">
        <v>19452</v>
      </c>
      <c r="Y100" s="19" t="s">
        <v>19452</v>
      </c>
      <c r="Z100" s="19" t="s">
        <v>62</v>
      </c>
      <c r="AA100" s="21">
        <v>39776</v>
      </c>
      <c r="AB100" s="21" t="s">
        <v>20217</v>
      </c>
      <c r="AC100" s="22">
        <v>333932083</v>
      </c>
      <c r="AD100" s="19">
        <v>166</v>
      </c>
      <c r="AE100" s="19" t="s">
        <v>63</v>
      </c>
      <c r="AF100" s="19" t="s">
        <v>54</v>
      </c>
      <c r="AG100" s="19" t="s">
        <v>657</v>
      </c>
      <c r="AH100" s="19" t="s">
        <v>109</v>
      </c>
      <c r="AI100" s="19">
        <v>3292</v>
      </c>
      <c r="AJ100" s="23">
        <v>183932083</v>
      </c>
    </row>
    <row r="101" spans="1:36" x14ac:dyDescent="0.3">
      <c r="A101" s="18">
        <v>160000000</v>
      </c>
      <c r="B101" s="19" t="s">
        <v>369</v>
      </c>
      <c r="C101" s="19" t="s">
        <v>20174</v>
      </c>
      <c r="D101" s="19" t="s">
        <v>20199</v>
      </c>
      <c r="E101" s="19" t="s">
        <v>20191</v>
      </c>
      <c r="F101" s="19" t="s">
        <v>19452</v>
      </c>
      <c r="G101" s="19" t="s">
        <v>658</v>
      </c>
      <c r="H101" s="19">
        <v>49538</v>
      </c>
      <c r="I101" s="19" t="s">
        <v>15960</v>
      </c>
      <c r="J101" s="19" t="s">
        <v>659</v>
      </c>
      <c r="K101" s="19" t="s">
        <v>49</v>
      </c>
      <c r="L101" s="19" t="s">
        <v>660</v>
      </c>
      <c r="M101" s="20">
        <v>3195174</v>
      </c>
      <c r="N101" s="19" t="s">
        <v>661</v>
      </c>
      <c r="O101" s="19" t="s">
        <v>19440</v>
      </c>
      <c r="P101" s="19" t="s">
        <v>19464</v>
      </c>
      <c r="Q101" s="19" t="s">
        <v>19458</v>
      </c>
      <c r="R101" s="19" t="s">
        <v>19574</v>
      </c>
      <c r="S101" s="19" t="s">
        <v>19470</v>
      </c>
      <c r="T101" s="19" t="s">
        <v>20445</v>
      </c>
      <c r="U101" s="19" t="s">
        <v>20363</v>
      </c>
      <c r="V101" s="19" t="s">
        <v>20348</v>
      </c>
      <c r="W101" s="19" t="s">
        <v>20446</v>
      </c>
      <c r="X101" s="19" t="s">
        <v>19452</v>
      </c>
      <c r="Y101" s="19" t="s">
        <v>19452</v>
      </c>
      <c r="Z101" s="19" t="s">
        <v>62</v>
      </c>
      <c r="AA101" s="21">
        <v>40687</v>
      </c>
      <c r="AB101" s="21" t="s">
        <v>20219</v>
      </c>
      <c r="AC101" s="22">
        <v>353624124</v>
      </c>
      <c r="AD101" s="19">
        <v>132</v>
      </c>
      <c r="AE101" s="19" t="s">
        <v>662</v>
      </c>
      <c r="AF101" s="19" t="s">
        <v>54</v>
      </c>
      <c r="AG101" s="19" t="s">
        <v>663</v>
      </c>
      <c r="AH101" s="19" t="s">
        <v>187</v>
      </c>
      <c r="AI101" s="19">
        <v>5181</v>
      </c>
      <c r="AJ101" s="23">
        <v>193624124</v>
      </c>
    </row>
    <row r="102" spans="1:36" x14ac:dyDescent="0.3">
      <c r="A102" s="18">
        <v>160000000</v>
      </c>
      <c r="B102" s="19" t="s">
        <v>82</v>
      </c>
      <c r="C102" s="19" t="s">
        <v>20174</v>
      </c>
      <c r="D102" s="19" t="s">
        <v>20191</v>
      </c>
      <c r="E102" s="19" t="s">
        <v>20199</v>
      </c>
      <c r="F102" s="19" t="s">
        <v>19452</v>
      </c>
      <c r="G102" s="19" t="s">
        <v>664</v>
      </c>
      <c r="H102" s="19">
        <v>131634</v>
      </c>
      <c r="I102" s="19" t="s">
        <v>15350</v>
      </c>
      <c r="J102" s="19" t="s">
        <v>665</v>
      </c>
      <c r="K102" s="19" t="s">
        <v>49</v>
      </c>
      <c r="L102" s="19" t="s">
        <v>666</v>
      </c>
      <c r="M102" s="20">
        <v>127284427</v>
      </c>
      <c r="N102" s="19" t="s">
        <v>667</v>
      </c>
      <c r="O102" s="19" t="s">
        <v>19454</v>
      </c>
      <c r="P102" s="19" t="s">
        <v>19484</v>
      </c>
      <c r="Q102" s="19" t="s">
        <v>20447</v>
      </c>
      <c r="R102" s="19" t="s">
        <v>19452</v>
      </c>
      <c r="S102" s="19" t="s">
        <v>19452</v>
      </c>
      <c r="T102" s="19" t="s">
        <v>19452</v>
      </c>
      <c r="U102" s="19" t="s">
        <v>19452</v>
      </c>
      <c r="V102" s="19" t="s">
        <v>19452</v>
      </c>
      <c r="W102" s="19" t="s">
        <v>19452</v>
      </c>
      <c r="X102" s="19" t="s">
        <v>19452</v>
      </c>
      <c r="Y102" s="19" t="s">
        <v>19452</v>
      </c>
      <c r="Z102" s="19" t="s">
        <v>491</v>
      </c>
      <c r="AA102" s="21">
        <v>42326</v>
      </c>
      <c r="AB102" s="21" t="s">
        <v>20212</v>
      </c>
      <c r="AC102" s="22">
        <v>653428261</v>
      </c>
      <c r="AD102" s="19">
        <v>137</v>
      </c>
      <c r="AE102" s="19" t="s">
        <v>63</v>
      </c>
      <c r="AF102" s="19" t="s">
        <v>54</v>
      </c>
      <c r="AG102" s="19" t="s">
        <v>668</v>
      </c>
      <c r="AH102" s="19" t="s">
        <v>212</v>
      </c>
      <c r="AI102" s="19">
        <v>3984</v>
      </c>
      <c r="AJ102" s="23">
        <v>493428261</v>
      </c>
    </row>
    <row r="103" spans="1:36" x14ac:dyDescent="0.3">
      <c r="A103" s="18">
        <v>150000000</v>
      </c>
      <c r="B103" s="19" t="s">
        <v>669</v>
      </c>
      <c r="C103" s="19" t="s">
        <v>20176</v>
      </c>
      <c r="D103" s="19" t="s">
        <v>20191</v>
      </c>
      <c r="E103" s="19" t="s">
        <v>20194</v>
      </c>
      <c r="F103" s="19" t="s">
        <v>20196</v>
      </c>
      <c r="G103" s="19" t="s">
        <v>670</v>
      </c>
      <c r="H103" s="19">
        <v>27022</v>
      </c>
      <c r="I103" s="19" t="s">
        <v>16490</v>
      </c>
      <c r="J103" s="19" t="s">
        <v>671</v>
      </c>
      <c r="K103" s="19" t="s">
        <v>49</v>
      </c>
      <c r="L103" s="19" t="s">
        <v>672</v>
      </c>
      <c r="M103" s="20">
        <v>35580815</v>
      </c>
      <c r="N103" s="19" t="s">
        <v>673</v>
      </c>
      <c r="O103" s="19" t="s">
        <v>19441</v>
      </c>
      <c r="P103" s="19" t="s">
        <v>19471</v>
      </c>
      <c r="Q103" s="19" t="s">
        <v>19643</v>
      </c>
      <c r="R103" s="19" t="s">
        <v>20448</v>
      </c>
      <c r="S103" s="19" t="s">
        <v>20449</v>
      </c>
      <c r="T103" s="19" t="s">
        <v>19452</v>
      </c>
      <c r="U103" s="19" t="s">
        <v>19452</v>
      </c>
      <c r="V103" s="19" t="s">
        <v>19452</v>
      </c>
      <c r="W103" s="19" t="s">
        <v>19452</v>
      </c>
      <c r="X103" s="19" t="s">
        <v>19452</v>
      </c>
      <c r="Y103" s="19" t="s">
        <v>19452</v>
      </c>
      <c r="Z103" s="19" t="s">
        <v>62</v>
      </c>
      <c r="AA103" s="21">
        <v>40372</v>
      </c>
      <c r="AB103" s="21" t="s">
        <v>20214</v>
      </c>
      <c r="AC103" s="22">
        <v>215283742</v>
      </c>
      <c r="AD103" s="19">
        <v>109</v>
      </c>
      <c r="AE103" s="19" t="s">
        <v>63</v>
      </c>
      <c r="AF103" s="19" t="s">
        <v>54</v>
      </c>
      <c r="AG103" s="19" t="s">
        <v>674</v>
      </c>
      <c r="AH103" s="19" t="s">
        <v>205</v>
      </c>
      <c r="AI103" s="19">
        <v>1470</v>
      </c>
      <c r="AJ103" s="23">
        <v>65283742</v>
      </c>
    </row>
    <row r="104" spans="1:36" x14ac:dyDescent="0.3">
      <c r="A104" s="18">
        <v>160000000</v>
      </c>
      <c r="B104" s="19" t="s">
        <v>675</v>
      </c>
      <c r="C104" s="19" t="s">
        <v>20175</v>
      </c>
      <c r="D104" s="19" t="s">
        <v>20194</v>
      </c>
      <c r="E104" s="19" t="s">
        <v>20197</v>
      </c>
      <c r="F104" s="19" t="s">
        <v>20201</v>
      </c>
      <c r="G104" s="19" t="s">
        <v>676</v>
      </c>
      <c r="H104" s="19">
        <v>503</v>
      </c>
      <c r="I104" s="19" t="s">
        <v>19216</v>
      </c>
      <c r="J104" s="19" t="s">
        <v>677</v>
      </c>
      <c r="K104" s="19" t="s">
        <v>49</v>
      </c>
      <c r="L104" s="19" t="s">
        <v>678</v>
      </c>
      <c r="M104" s="20">
        <v>21133748</v>
      </c>
      <c r="N104" s="19" t="s">
        <v>679</v>
      </c>
      <c r="O104" s="19" t="s">
        <v>19469</v>
      </c>
      <c r="P104" s="19" t="s">
        <v>20450</v>
      </c>
      <c r="Q104" s="19" t="s">
        <v>19445</v>
      </c>
      <c r="R104" s="19" t="s">
        <v>20451</v>
      </c>
      <c r="S104" s="19" t="s">
        <v>20452</v>
      </c>
      <c r="T104" s="19" t="s">
        <v>20453</v>
      </c>
      <c r="U104" s="19" t="s">
        <v>19452</v>
      </c>
      <c r="V104" s="19" t="s">
        <v>19452</v>
      </c>
      <c r="W104" s="19" t="s">
        <v>19452</v>
      </c>
      <c r="X104" s="19" t="s">
        <v>19452</v>
      </c>
      <c r="Y104" s="19" t="s">
        <v>19452</v>
      </c>
      <c r="Z104" s="19" t="s">
        <v>62</v>
      </c>
      <c r="AA104" s="21">
        <v>38849</v>
      </c>
      <c r="AB104" s="21" t="s">
        <v>20216</v>
      </c>
      <c r="AC104" s="22">
        <v>181674817</v>
      </c>
      <c r="AD104" s="19">
        <v>99</v>
      </c>
      <c r="AE104" s="19" t="s">
        <v>53</v>
      </c>
      <c r="AF104" s="19" t="s">
        <v>54</v>
      </c>
      <c r="AG104" s="19" t="s">
        <v>680</v>
      </c>
      <c r="AH104" s="19" t="s">
        <v>234</v>
      </c>
      <c r="AI104" s="19">
        <v>583</v>
      </c>
      <c r="AJ104" s="23">
        <v>21674817</v>
      </c>
    </row>
    <row r="105" spans="1:36" x14ac:dyDescent="0.3">
      <c r="A105" s="18">
        <v>170000000</v>
      </c>
      <c r="B105" s="19" t="s">
        <v>681</v>
      </c>
      <c r="C105" s="19" t="s">
        <v>20176</v>
      </c>
      <c r="D105" s="19" t="s">
        <v>19452</v>
      </c>
      <c r="E105" s="19" t="s">
        <v>19452</v>
      </c>
      <c r="F105" s="19" t="s">
        <v>19452</v>
      </c>
      <c r="G105" s="19" t="s">
        <v>682</v>
      </c>
      <c r="H105" s="19">
        <v>241259</v>
      </c>
      <c r="I105" s="19" t="s">
        <v>15041</v>
      </c>
      <c r="J105" s="19" t="s">
        <v>683</v>
      </c>
      <c r="K105" s="19" t="s">
        <v>49</v>
      </c>
      <c r="L105" s="19" t="s">
        <v>684</v>
      </c>
      <c r="M105" s="20">
        <v>56268916</v>
      </c>
      <c r="N105" s="19" t="s">
        <v>685</v>
      </c>
      <c r="O105" s="19" t="s">
        <v>19441</v>
      </c>
      <c r="P105" s="19" t="s">
        <v>19683</v>
      </c>
      <c r="Q105" s="19" t="s">
        <v>19534</v>
      </c>
      <c r="R105" s="19" t="s">
        <v>20375</v>
      </c>
      <c r="S105" s="19" t="s">
        <v>20454</v>
      </c>
      <c r="T105" s="19" t="s">
        <v>19452</v>
      </c>
      <c r="U105" s="19" t="s">
        <v>19452</v>
      </c>
      <c r="V105" s="19" t="s">
        <v>19452</v>
      </c>
      <c r="W105" s="19" t="s">
        <v>19452</v>
      </c>
      <c r="X105" s="19" t="s">
        <v>19452</v>
      </c>
      <c r="Y105" s="19" t="s">
        <v>19452</v>
      </c>
      <c r="Z105" s="19" t="s">
        <v>71</v>
      </c>
      <c r="AA105" s="21">
        <v>42515</v>
      </c>
      <c r="AB105" s="21" t="s">
        <v>20215</v>
      </c>
      <c r="AC105" s="22">
        <v>299370084</v>
      </c>
      <c r="AD105" s="19">
        <v>113</v>
      </c>
      <c r="AE105" s="19" t="s">
        <v>63</v>
      </c>
      <c r="AF105" s="19" t="s">
        <v>54</v>
      </c>
      <c r="AG105" s="19" t="s">
        <v>686</v>
      </c>
      <c r="AH105" s="19" t="s">
        <v>154</v>
      </c>
      <c r="AI105" s="19">
        <v>1725</v>
      </c>
      <c r="AJ105" s="23">
        <v>129370084</v>
      </c>
    </row>
    <row r="106" spans="1:36" x14ac:dyDescent="0.3">
      <c r="A106" s="18">
        <v>160000000</v>
      </c>
      <c r="B106" s="19" t="s">
        <v>116</v>
      </c>
      <c r="C106" s="19" t="s">
        <v>20174</v>
      </c>
      <c r="D106" s="19" t="s">
        <v>20191</v>
      </c>
      <c r="E106" s="19" t="s">
        <v>20192</v>
      </c>
      <c r="F106" s="19" t="s">
        <v>19452</v>
      </c>
      <c r="G106" s="19" t="s">
        <v>688</v>
      </c>
      <c r="H106" s="19">
        <v>68735</v>
      </c>
      <c r="I106" s="19" t="s">
        <v>15731</v>
      </c>
      <c r="J106" s="19" t="s">
        <v>689</v>
      </c>
      <c r="K106" s="19" t="s">
        <v>49</v>
      </c>
      <c r="L106" s="19" t="s">
        <v>690</v>
      </c>
      <c r="M106" s="20">
        <v>63148529</v>
      </c>
      <c r="N106" s="19" t="s">
        <v>691</v>
      </c>
      <c r="O106" s="19" t="s">
        <v>19455</v>
      </c>
      <c r="P106" s="19" t="s">
        <v>19526</v>
      </c>
      <c r="Q106" s="19" t="s">
        <v>19443</v>
      </c>
      <c r="R106" s="19" t="s">
        <v>20455</v>
      </c>
      <c r="S106" s="19" t="s">
        <v>19452</v>
      </c>
      <c r="T106" s="19" t="s">
        <v>19452</v>
      </c>
      <c r="U106" s="19" t="s">
        <v>19452</v>
      </c>
      <c r="V106" s="19" t="s">
        <v>19452</v>
      </c>
      <c r="W106" s="19" t="s">
        <v>19452</v>
      </c>
      <c r="X106" s="19" t="s">
        <v>19452</v>
      </c>
      <c r="Y106" s="19" t="s">
        <v>19452</v>
      </c>
      <c r="Z106" s="19" t="s">
        <v>692</v>
      </c>
      <c r="AA106" s="21">
        <v>42515</v>
      </c>
      <c r="AB106" s="21" t="s">
        <v>20215</v>
      </c>
      <c r="AC106" s="22">
        <v>433677183</v>
      </c>
      <c r="AD106" s="19">
        <v>123</v>
      </c>
      <c r="AE106" s="19" t="s">
        <v>63</v>
      </c>
      <c r="AF106" s="19" t="s">
        <v>54</v>
      </c>
      <c r="AG106" s="19" t="s">
        <v>693</v>
      </c>
      <c r="AH106" s="19" t="s">
        <v>74</v>
      </c>
      <c r="AI106" s="19">
        <v>2268</v>
      </c>
      <c r="AJ106" s="23">
        <v>273677183</v>
      </c>
    </row>
    <row r="107" spans="1:36" x14ac:dyDescent="0.3">
      <c r="A107" s="18">
        <v>155000000</v>
      </c>
      <c r="B107" s="19" t="s">
        <v>155</v>
      </c>
      <c r="C107" s="19" t="s">
        <v>20175</v>
      </c>
      <c r="D107" s="19" t="s">
        <v>20195</v>
      </c>
      <c r="E107" s="19" t="s">
        <v>20192</v>
      </c>
      <c r="F107" s="19" t="s">
        <v>19452</v>
      </c>
      <c r="G107" s="19"/>
      <c r="H107" s="19">
        <v>10140</v>
      </c>
      <c r="I107" s="19" t="s">
        <v>17843</v>
      </c>
      <c r="J107" s="19" t="s">
        <v>694</v>
      </c>
      <c r="K107" s="19" t="s">
        <v>49</v>
      </c>
      <c r="L107" s="19" t="s">
        <v>695</v>
      </c>
      <c r="M107" s="20">
        <v>49661984</v>
      </c>
      <c r="N107" s="19" t="s">
        <v>696</v>
      </c>
      <c r="O107" s="19" t="s">
        <v>19470</v>
      </c>
      <c r="P107" s="19" t="s">
        <v>19530</v>
      </c>
      <c r="Q107" s="19" t="s">
        <v>19674</v>
      </c>
      <c r="R107" s="19" t="s">
        <v>19452</v>
      </c>
      <c r="S107" s="19" t="s">
        <v>19452</v>
      </c>
      <c r="T107" s="19" t="s">
        <v>19452</v>
      </c>
      <c r="U107" s="19" t="s">
        <v>19452</v>
      </c>
      <c r="V107" s="19" t="s">
        <v>19452</v>
      </c>
      <c r="W107" s="19" t="s">
        <v>19452</v>
      </c>
      <c r="X107" s="19" t="s">
        <v>19452</v>
      </c>
      <c r="Y107" s="19" t="s">
        <v>19452</v>
      </c>
      <c r="Z107" s="19" t="s">
        <v>62</v>
      </c>
      <c r="AA107" s="21">
        <v>40403</v>
      </c>
      <c r="AB107" s="21" t="s">
        <v>20214</v>
      </c>
      <c r="AC107" s="22">
        <v>415686217</v>
      </c>
      <c r="AD107" s="19">
        <v>113</v>
      </c>
      <c r="AE107" s="19" t="s">
        <v>63</v>
      </c>
      <c r="AF107" s="19" t="s">
        <v>54</v>
      </c>
      <c r="AG107" s="19" t="s">
        <v>697</v>
      </c>
      <c r="AH107" s="19" t="s">
        <v>180</v>
      </c>
      <c r="AI107" s="19">
        <v>1514</v>
      </c>
      <c r="AJ107" s="23">
        <v>260686217</v>
      </c>
    </row>
    <row r="108" spans="1:36" x14ac:dyDescent="0.3">
      <c r="A108" s="18">
        <v>140000000</v>
      </c>
      <c r="B108" s="19" t="s">
        <v>698</v>
      </c>
      <c r="C108" s="19" t="s">
        <v>20182</v>
      </c>
      <c r="D108" s="19" t="s">
        <v>20198</v>
      </c>
      <c r="E108" s="19" t="s">
        <v>20205</v>
      </c>
      <c r="F108" s="19" t="s">
        <v>19452</v>
      </c>
      <c r="G108" s="19"/>
      <c r="H108" s="19">
        <v>676</v>
      </c>
      <c r="I108" s="19" t="s">
        <v>19122</v>
      </c>
      <c r="J108" s="19" t="s">
        <v>699</v>
      </c>
      <c r="K108" s="19" t="s">
        <v>49</v>
      </c>
      <c r="L108" s="19" t="s">
        <v>700</v>
      </c>
      <c r="M108" s="20">
        <v>3420669</v>
      </c>
      <c r="N108" s="19" t="s">
        <v>701</v>
      </c>
      <c r="O108" s="19" t="s">
        <v>19471</v>
      </c>
      <c r="P108" s="19" t="s">
        <v>19492</v>
      </c>
      <c r="Q108" s="19" t="s">
        <v>19452</v>
      </c>
      <c r="R108" s="19" t="s">
        <v>19452</v>
      </c>
      <c r="S108" s="19" t="s">
        <v>19452</v>
      </c>
      <c r="T108" s="19" t="s">
        <v>19452</v>
      </c>
      <c r="U108" s="19" t="s">
        <v>19452</v>
      </c>
      <c r="V108" s="19" t="s">
        <v>19452</v>
      </c>
      <c r="W108" s="19" t="s">
        <v>19452</v>
      </c>
      <c r="X108" s="19" t="s">
        <v>19452</v>
      </c>
      <c r="Y108" s="19" t="s">
        <v>19452</v>
      </c>
      <c r="Z108" s="19" t="s">
        <v>62</v>
      </c>
      <c r="AA108" s="21">
        <v>37032</v>
      </c>
      <c r="AB108" s="21" t="s">
        <v>20227</v>
      </c>
      <c r="AC108" s="22">
        <v>449220945</v>
      </c>
      <c r="AD108" s="19">
        <v>183</v>
      </c>
      <c r="AE108" s="19" t="s">
        <v>702</v>
      </c>
      <c r="AF108" s="19" t="s">
        <v>54</v>
      </c>
      <c r="AG108" s="19" t="s">
        <v>703</v>
      </c>
      <c r="AH108" s="19" t="s">
        <v>212</v>
      </c>
      <c r="AI108" s="19">
        <v>1791</v>
      </c>
      <c r="AJ108" s="23">
        <v>309220945</v>
      </c>
    </row>
    <row r="109" spans="1:36" x14ac:dyDescent="0.3">
      <c r="A109" s="18">
        <v>150000000</v>
      </c>
      <c r="B109" s="19" t="s">
        <v>704</v>
      </c>
      <c r="C109" s="19" t="s">
        <v>20175</v>
      </c>
      <c r="D109" s="19" t="s">
        <v>20199</v>
      </c>
      <c r="E109" s="19" t="s">
        <v>20194</v>
      </c>
      <c r="F109" s="19" t="s">
        <v>19452</v>
      </c>
      <c r="G109" s="19" t="s">
        <v>276</v>
      </c>
      <c r="H109" s="19">
        <v>1858</v>
      </c>
      <c r="I109" s="19" t="s">
        <v>18834</v>
      </c>
      <c r="J109" s="19" t="s">
        <v>705</v>
      </c>
      <c r="K109" s="19" t="s">
        <v>49</v>
      </c>
      <c r="L109" s="19" t="s">
        <v>706</v>
      </c>
      <c r="M109" s="20">
        <v>25468493</v>
      </c>
      <c r="N109" s="19" t="s">
        <v>707</v>
      </c>
      <c r="O109" s="19" t="s">
        <v>19449</v>
      </c>
      <c r="P109" s="19" t="s">
        <v>19504</v>
      </c>
      <c r="Q109" s="19" t="s">
        <v>19450</v>
      </c>
      <c r="R109" s="19" t="s">
        <v>19559</v>
      </c>
      <c r="S109" s="19" t="s">
        <v>19822</v>
      </c>
      <c r="T109" s="19" t="s">
        <v>20378</v>
      </c>
      <c r="U109" s="19" t="s">
        <v>20456</v>
      </c>
      <c r="V109" s="19" t="s">
        <v>20382</v>
      </c>
      <c r="W109" s="19" t="s">
        <v>20344</v>
      </c>
      <c r="X109" s="19" t="s">
        <v>19452</v>
      </c>
      <c r="Y109" s="19" t="s">
        <v>19452</v>
      </c>
      <c r="Z109" s="19" t="s">
        <v>62</v>
      </c>
      <c r="AA109" s="21">
        <v>39260</v>
      </c>
      <c r="AB109" s="21" t="s">
        <v>20211</v>
      </c>
      <c r="AC109" s="22">
        <v>709709780</v>
      </c>
      <c r="AD109" s="19">
        <v>144</v>
      </c>
      <c r="AE109" s="19" t="s">
        <v>708</v>
      </c>
      <c r="AF109" s="19" t="s">
        <v>54</v>
      </c>
      <c r="AG109" s="19" t="s">
        <v>709</v>
      </c>
      <c r="AH109" s="19" t="s">
        <v>212</v>
      </c>
      <c r="AI109" s="19">
        <v>4040</v>
      </c>
      <c r="AJ109" s="23">
        <v>559709780</v>
      </c>
    </row>
    <row r="110" spans="1:36" x14ac:dyDescent="0.3">
      <c r="A110" s="18">
        <v>155000000</v>
      </c>
      <c r="B110" s="19" t="s">
        <v>710</v>
      </c>
      <c r="C110" s="19" t="s">
        <v>17743</v>
      </c>
      <c r="D110" s="19" t="s">
        <v>20202</v>
      </c>
      <c r="E110" s="19" t="s">
        <v>20194</v>
      </c>
      <c r="F110" s="19" t="s">
        <v>20191</v>
      </c>
      <c r="G110" s="19"/>
      <c r="H110" s="19">
        <v>1966</v>
      </c>
      <c r="I110" s="19" t="s">
        <v>18794</v>
      </c>
      <c r="J110" s="19" t="s">
        <v>711</v>
      </c>
      <c r="K110" s="19" t="s">
        <v>49</v>
      </c>
      <c r="L110" s="19" t="s">
        <v>712</v>
      </c>
      <c r="M110" s="20">
        <v>39019229</v>
      </c>
      <c r="N110" s="19" t="s">
        <v>713</v>
      </c>
      <c r="O110" s="19" t="s">
        <v>19472</v>
      </c>
      <c r="P110" s="19" t="s">
        <v>19564</v>
      </c>
      <c r="Q110" s="19" t="s">
        <v>19556</v>
      </c>
      <c r="R110" s="19" t="s">
        <v>20457</v>
      </c>
      <c r="S110" s="19" t="s">
        <v>19445</v>
      </c>
      <c r="T110" s="19" t="s">
        <v>20458</v>
      </c>
      <c r="U110" s="19" t="s">
        <v>20438</v>
      </c>
      <c r="V110" s="19" t="s">
        <v>20459</v>
      </c>
      <c r="W110" s="19" t="s">
        <v>19452</v>
      </c>
      <c r="X110" s="19" t="s">
        <v>19452</v>
      </c>
      <c r="Y110" s="19" t="s">
        <v>19452</v>
      </c>
      <c r="Z110" s="19" t="s">
        <v>714</v>
      </c>
      <c r="AA110" s="21">
        <v>38312</v>
      </c>
      <c r="AB110" s="21" t="s">
        <v>20223</v>
      </c>
      <c r="AC110" s="22">
        <v>167298192</v>
      </c>
      <c r="AD110" s="19">
        <v>175</v>
      </c>
      <c r="AE110" s="19" t="s">
        <v>63</v>
      </c>
      <c r="AF110" s="19" t="s">
        <v>54</v>
      </c>
      <c r="AG110" s="19" t="s">
        <v>715</v>
      </c>
      <c r="AH110" s="19" t="s">
        <v>420</v>
      </c>
      <c r="AI110" s="19">
        <v>927</v>
      </c>
      <c r="AJ110" s="23">
        <v>12298192</v>
      </c>
    </row>
    <row r="111" spans="1:36" x14ac:dyDescent="0.3">
      <c r="A111" s="18">
        <v>150000000</v>
      </c>
      <c r="B111" s="19" t="s">
        <v>716</v>
      </c>
      <c r="C111" s="19" t="s">
        <v>20175</v>
      </c>
      <c r="D111" s="19" t="s">
        <v>20192</v>
      </c>
      <c r="E111" s="19" t="s">
        <v>20195</v>
      </c>
      <c r="F111" s="19" t="s">
        <v>20204</v>
      </c>
      <c r="G111" s="19" t="s">
        <v>717</v>
      </c>
      <c r="H111" s="19">
        <v>675</v>
      </c>
      <c r="I111" s="19" t="s">
        <v>19123</v>
      </c>
      <c r="J111" s="19" t="s">
        <v>718</v>
      </c>
      <c r="K111" s="19" t="s">
        <v>49</v>
      </c>
      <c r="L111" s="19" t="s">
        <v>719</v>
      </c>
      <c r="M111" s="20">
        <v>78144395</v>
      </c>
      <c r="N111" s="19" t="s">
        <v>114</v>
      </c>
      <c r="O111" s="19" t="s">
        <v>19445</v>
      </c>
      <c r="P111" s="19" t="s">
        <v>20345</v>
      </c>
      <c r="Q111" s="19" t="s">
        <v>19452</v>
      </c>
      <c r="R111" s="19" t="s">
        <v>19452</v>
      </c>
      <c r="S111" s="19" t="s">
        <v>19452</v>
      </c>
      <c r="T111" s="19" t="s">
        <v>19452</v>
      </c>
      <c r="U111" s="19" t="s">
        <v>19452</v>
      </c>
      <c r="V111" s="19" t="s">
        <v>19452</v>
      </c>
      <c r="W111" s="19" t="s">
        <v>19452</v>
      </c>
      <c r="X111" s="19" t="s">
        <v>19452</v>
      </c>
      <c r="Y111" s="19" t="s">
        <v>19452</v>
      </c>
      <c r="Z111" s="19" t="s">
        <v>71</v>
      </c>
      <c r="AA111" s="21">
        <v>39261</v>
      </c>
      <c r="AB111" s="21" t="s">
        <v>20211</v>
      </c>
      <c r="AC111" s="22">
        <v>938212738</v>
      </c>
      <c r="AD111" s="19">
        <v>138</v>
      </c>
      <c r="AE111" s="19" t="s">
        <v>63</v>
      </c>
      <c r="AF111" s="19" t="s">
        <v>54</v>
      </c>
      <c r="AG111" s="19" t="s">
        <v>720</v>
      </c>
      <c r="AH111" s="19" t="s">
        <v>103</v>
      </c>
      <c r="AI111" s="19">
        <v>5494</v>
      </c>
      <c r="AJ111" s="23">
        <v>788212738</v>
      </c>
    </row>
    <row r="112" spans="1:36" x14ac:dyDescent="0.3">
      <c r="A112" s="18">
        <v>150000000</v>
      </c>
      <c r="B112" s="19" t="s">
        <v>110</v>
      </c>
      <c r="C112" s="19" t="s">
        <v>20175</v>
      </c>
      <c r="D112" s="19" t="s">
        <v>20192</v>
      </c>
      <c r="E112" s="19" t="s">
        <v>20195</v>
      </c>
      <c r="F112" s="19" t="s">
        <v>19452</v>
      </c>
      <c r="G112" s="19" t="s">
        <v>721</v>
      </c>
      <c r="H112" s="19">
        <v>674</v>
      </c>
      <c r="I112" s="19" t="s">
        <v>19124</v>
      </c>
      <c r="J112" s="19" t="s">
        <v>722</v>
      </c>
      <c r="K112" s="19" t="s">
        <v>49</v>
      </c>
      <c r="L112" s="19" t="s">
        <v>723</v>
      </c>
      <c r="M112" s="20">
        <v>101250416</v>
      </c>
      <c r="N112" s="19" t="s">
        <v>724</v>
      </c>
      <c r="O112" s="19" t="s">
        <v>19473</v>
      </c>
      <c r="P112" s="19" t="s">
        <v>19445</v>
      </c>
      <c r="Q112" s="19" t="s">
        <v>20345</v>
      </c>
      <c r="R112" s="19" t="s">
        <v>19452</v>
      </c>
      <c r="S112" s="19" t="s">
        <v>19452</v>
      </c>
      <c r="T112" s="19" t="s">
        <v>19452</v>
      </c>
      <c r="U112" s="19" t="s">
        <v>19452</v>
      </c>
      <c r="V112" s="19" t="s">
        <v>19452</v>
      </c>
      <c r="W112" s="19" t="s">
        <v>19452</v>
      </c>
      <c r="X112" s="19" t="s">
        <v>19452</v>
      </c>
      <c r="Y112" s="19" t="s">
        <v>19452</v>
      </c>
      <c r="Z112" s="19" t="s">
        <v>71</v>
      </c>
      <c r="AA112" s="21">
        <v>38661</v>
      </c>
      <c r="AB112" s="21" t="s">
        <v>20221</v>
      </c>
      <c r="AC112" s="22">
        <v>895921036</v>
      </c>
      <c r="AD112" s="19">
        <v>157</v>
      </c>
      <c r="AE112" s="19" t="s">
        <v>94</v>
      </c>
      <c r="AF112" s="19" t="s">
        <v>54</v>
      </c>
      <c r="AG112" s="19" t="s">
        <v>725</v>
      </c>
      <c r="AH112" s="19" t="s">
        <v>220</v>
      </c>
      <c r="AI112" s="19">
        <v>5608</v>
      </c>
      <c r="AJ112" s="23">
        <v>745921036</v>
      </c>
    </row>
    <row r="113" spans="1:36" x14ac:dyDescent="0.3">
      <c r="A113" s="18">
        <v>150000000</v>
      </c>
      <c r="B113" s="19" t="s">
        <v>726</v>
      </c>
      <c r="C113" s="19" t="s">
        <v>20176</v>
      </c>
      <c r="D113" s="19" t="s">
        <v>20194</v>
      </c>
      <c r="E113" s="19" t="s">
        <v>19452</v>
      </c>
      <c r="F113" s="19" t="s">
        <v>19452</v>
      </c>
      <c r="G113" s="19" t="s">
        <v>727</v>
      </c>
      <c r="H113" s="19">
        <v>8960</v>
      </c>
      <c r="I113" s="19" t="s">
        <v>18253</v>
      </c>
      <c r="J113" s="19" t="s">
        <v>728</v>
      </c>
      <c r="K113" s="19" t="s">
        <v>49</v>
      </c>
      <c r="L113" s="19" t="s">
        <v>729</v>
      </c>
      <c r="M113" s="20">
        <v>56758411</v>
      </c>
      <c r="N113" s="19" t="s">
        <v>730</v>
      </c>
      <c r="O113" s="19" t="s">
        <v>19442</v>
      </c>
      <c r="P113" s="19" t="s">
        <v>19501</v>
      </c>
      <c r="Q113" s="19" t="s">
        <v>20460</v>
      </c>
      <c r="R113" s="19" t="s">
        <v>19525</v>
      </c>
      <c r="S113" s="19" t="s">
        <v>20461</v>
      </c>
      <c r="T113" s="19" t="s">
        <v>20462</v>
      </c>
      <c r="U113" s="19" t="s">
        <v>20463</v>
      </c>
      <c r="V113" s="19" t="s">
        <v>19452</v>
      </c>
      <c r="W113" s="19" t="s">
        <v>19452</v>
      </c>
      <c r="X113" s="19" t="s">
        <v>19452</v>
      </c>
      <c r="Y113" s="19" t="s">
        <v>19452</v>
      </c>
      <c r="Z113" s="19" t="s">
        <v>62</v>
      </c>
      <c r="AA113" s="21">
        <v>39630</v>
      </c>
      <c r="AB113" s="21" t="s">
        <v>20217</v>
      </c>
      <c r="AC113" s="22">
        <v>624029371</v>
      </c>
      <c r="AD113" s="19">
        <v>92</v>
      </c>
      <c r="AE113" s="19" t="s">
        <v>564</v>
      </c>
      <c r="AF113" s="19" t="s">
        <v>54</v>
      </c>
      <c r="AG113" s="19" t="s">
        <v>731</v>
      </c>
      <c r="AH113" s="19" t="s">
        <v>180</v>
      </c>
      <c r="AI113" s="19">
        <v>2961</v>
      </c>
      <c r="AJ113" s="23">
        <v>474029371</v>
      </c>
    </row>
    <row r="114" spans="1:36" x14ac:dyDescent="0.3">
      <c r="A114" s="18">
        <v>150000000</v>
      </c>
      <c r="B114" s="19" t="s">
        <v>732</v>
      </c>
      <c r="C114" s="19" t="s">
        <v>20179</v>
      </c>
      <c r="D114" s="19" t="s">
        <v>20203</v>
      </c>
      <c r="E114" s="19" t="s">
        <v>20194</v>
      </c>
      <c r="F114" s="19" t="s">
        <v>20201</v>
      </c>
      <c r="G114" s="19" t="s">
        <v>733</v>
      </c>
      <c r="H114" s="19">
        <v>6479</v>
      </c>
      <c r="I114" s="19" t="s">
        <v>18462</v>
      </c>
      <c r="J114" s="19" t="s">
        <v>734</v>
      </c>
      <c r="K114" s="19" t="s">
        <v>49</v>
      </c>
      <c r="L114" s="19" t="s">
        <v>735</v>
      </c>
      <c r="M114" s="20">
        <v>70867401</v>
      </c>
      <c r="N114" s="19" t="s">
        <v>736</v>
      </c>
      <c r="O114" s="19" t="s">
        <v>19459</v>
      </c>
      <c r="P114" s="19" t="s">
        <v>19503</v>
      </c>
      <c r="Q114" s="19" t="s">
        <v>19501</v>
      </c>
      <c r="R114" s="19" t="s">
        <v>19445</v>
      </c>
      <c r="S114" s="19" t="s">
        <v>20345</v>
      </c>
      <c r="T114" s="19" t="s">
        <v>20461</v>
      </c>
      <c r="U114" s="19" t="s">
        <v>19452</v>
      </c>
      <c r="V114" s="19" t="s">
        <v>19452</v>
      </c>
      <c r="W114" s="19" t="s">
        <v>19452</v>
      </c>
      <c r="X114" s="19" t="s">
        <v>19452</v>
      </c>
      <c r="Y114" s="19" t="s">
        <v>19452</v>
      </c>
      <c r="Z114" s="19" t="s">
        <v>62</v>
      </c>
      <c r="AA114" s="21">
        <v>39430</v>
      </c>
      <c r="AB114" s="21" t="s">
        <v>20211</v>
      </c>
      <c r="AC114" s="22">
        <v>585349010</v>
      </c>
      <c r="AD114" s="19">
        <v>101</v>
      </c>
      <c r="AE114" s="19" t="s">
        <v>63</v>
      </c>
      <c r="AF114" s="19" t="s">
        <v>54</v>
      </c>
      <c r="AG114" s="19" t="s">
        <v>737</v>
      </c>
      <c r="AH114" s="19" t="s">
        <v>65</v>
      </c>
      <c r="AI114" s="19">
        <v>4853</v>
      </c>
      <c r="AJ114" s="23">
        <v>435349010</v>
      </c>
    </row>
    <row r="115" spans="1:36" x14ac:dyDescent="0.3">
      <c r="A115" s="18">
        <v>150000000</v>
      </c>
      <c r="B115" s="19" t="s">
        <v>738</v>
      </c>
      <c r="C115" s="19" t="s">
        <v>20175</v>
      </c>
      <c r="D115" s="19" t="s">
        <v>20196</v>
      </c>
      <c r="E115" s="19" t="s">
        <v>20195</v>
      </c>
      <c r="F115" s="19" t="s">
        <v>20192</v>
      </c>
      <c r="G115" s="19" t="s">
        <v>739</v>
      </c>
      <c r="H115" s="19">
        <v>118</v>
      </c>
      <c r="I115" s="19" t="s">
        <v>19370</v>
      </c>
      <c r="J115" s="19" t="s">
        <v>740</v>
      </c>
      <c r="K115" s="19" t="s">
        <v>49</v>
      </c>
      <c r="L115" s="19" t="s">
        <v>741</v>
      </c>
      <c r="M115" s="20">
        <v>53905592</v>
      </c>
      <c r="N115" s="19" t="s">
        <v>742</v>
      </c>
      <c r="O115" s="19" t="s">
        <v>19459</v>
      </c>
      <c r="P115" s="19" t="s">
        <v>19490</v>
      </c>
      <c r="Q115" s="19" t="s">
        <v>19445</v>
      </c>
      <c r="R115" s="19" t="s">
        <v>19534</v>
      </c>
      <c r="S115" s="19" t="s">
        <v>19476</v>
      </c>
      <c r="T115" s="19" t="s">
        <v>20464</v>
      </c>
      <c r="U115" s="19" t="s">
        <v>19452</v>
      </c>
      <c r="V115" s="19" t="s">
        <v>19452</v>
      </c>
      <c r="W115" s="19" t="s">
        <v>19452</v>
      </c>
      <c r="X115" s="19" t="s">
        <v>19452</v>
      </c>
      <c r="Y115" s="19" t="s">
        <v>19452</v>
      </c>
      <c r="Z115" s="19" t="s">
        <v>743</v>
      </c>
      <c r="AA115" s="21">
        <v>38546</v>
      </c>
      <c r="AB115" s="21" t="s">
        <v>20221</v>
      </c>
      <c r="AC115" s="22">
        <v>474968763</v>
      </c>
      <c r="AD115" s="19">
        <v>115</v>
      </c>
      <c r="AE115" s="19" t="s">
        <v>63</v>
      </c>
      <c r="AF115" s="19" t="s">
        <v>54</v>
      </c>
      <c r="AG115" s="19" t="s">
        <v>744</v>
      </c>
      <c r="AH115" s="19" t="s">
        <v>252</v>
      </c>
      <c r="AI115" s="19">
        <v>3624</v>
      </c>
      <c r="AJ115" s="23">
        <v>324968763</v>
      </c>
    </row>
    <row r="116" spans="1:36" x14ac:dyDescent="0.3">
      <c r="A116" s="18">
        <v>150000000</v>
      </c>
      <c r="B116" s="19" t="s">
        <v>745</v>
      </c>
      <c r="C116" s="19" t="s">
        <v>20177</v>
      </c>
      <c r="D116" s="19" t="s">
        <v>20196</v>
      </c>
      <c r="E116" s="19" t="s">
        <v>20195</v>
      </c>
      <c r="F116" s="19" t="s">
        <v>20192</v>
      </c>
      <c r="G116" s="19" t="s">
        <v>746</v>
      </c>
      <c r="H116" s="19">
        <v>2062</v>
      </c>
      <c r="I116" s="19" t="s">
        <v>18763</v>
      </c>
      <c r="J116" s="19" t="s">
        <v>747</v>
      </c>
      <c r="K116" s="19" t="s">
        <v>49</v>
      </c>
      <c r="L116" s="19" t="s">
        <v>748</v>
      </c>
      <c r="M116" s="20">
        <v>65677399</v>
      </c>
      <c r="N116" s="19" t="s">
        <v>274</v>
      </c>
      <c r="O116" s="19" t="s">
        <v>19441</v>
      </c>
      <c r="P116" s="19" t="s">
        <v>19461</v>
      </c>
      <c r="Q116" s="19" t="s">
        <v>19452</v>
      </c>
      <c r="R116" s="19" t="s">
        <v>19452</v>
      </c>
      <c r="S116" s="19" t="s">
        <v>19452</v>
      </c>
      <c r="T116" s="19" t="s">
        <v>19452</v>
      </c>
      <c r="U116" s="19" t="s">
        <v>19452</v>
      </c>
      <c r="V116" s="19" t="s">
        <v>19452</v>
      </c>
      <c r="W116" s="19" t="s">
        <v>19452</v>
      </c>
      <c r="X116" s="19" t="s">
        <v>19452</v>
      </c>
      <c r="Y116" s="19" t="s">
        <v>19452</v>
      </c>
      <c r="Z116" s="19" t="s">
        <v>62</v>
      </c>
      <c r="AA116" s="21">
        <v>39255</v>
      </c>
      <c r="AB116" s="21" t="s">
        <v>20211</v>
      </c>
      <c r="AC116" s="22">
        <v>623722818</v>
      </c>
      <c r="AD116" s="19">
        <v>111</v>
      </c>
      <c r="AE116" s="19" t="s">
        <v>63</v>
      </c>
      <c r="AF116" s="19" t="s">
        <v>54</v>
      </c>
      <c r="AG116" s="19" t="s">
        <v>749</v>
      </c>
      <c r="AH116" s="19" t="s">
        <v>220</v>
      </c>
      <c r="AI116" s="19">
        <v>4369</v>
      </c>
      <c r="AJ116" s="23">
        <v>473722818</v>
      </c>
    </row>
    <row r="117" spans="1:36" x14ac:dyDescent="0.3">
      <c r="A117" s="18">
        <v>150000000</v>
      </c>
      <c r="B117" s="19" t="s">
        <v>750</v>
      </c>
      <c r="C117" s="19" t="s">
        <v>20174</v>
      </c>
      <c r="D117" s="19" t="s">
        <v>20193</v>
      </c>
      <c r="E117" s="19" t="s">
        <v>20197</v>
      </c>
      <c r="F117" s="19" t="s">
        <v>19452</v>
      </c>
      <c r="G117" s="19" t="s">
        <v>751</v>
      </c>
      <c r="H117" s="19">
        <v>272</v>
      </c>
      <c r="I117" s="19" t="s">
        <v>19300</v>
      </c>
      <c r="J117" s="19" t="s">
        <v>752</v>
      </c>
      <c r="K117" s="19" t="s">
        <v>49</v>
      </c>
      <c r="L117" s="19" t="s">
        <v>753</v>
      </c>
      <c r="M117" s="20">
        <v>115040024</v>
      </c>
      <c r="N117" s="19" t="s">
        <v>754</v>
      </c>
      <c r="O117" s="19" t="s">
        <v>19446</v>
      </c>
      <c r="P117" s="19" t="s">
        <v>19443</v>
      </c>
      <c r="Q117" s="19" t="s">
        <v>19445</v>
      </c>
      <c r="R117" s="19" t="s">
        <v>20340</v>
      </c>
      <c r="S117" s="19" t="s">
        <v>20341</v>
      </c>
      <c r="T117" s="19" t="s">
        <v>20465</v>
      </c>
      <c r="U117" s="19" t="s">
        <v>19452</v>
      </c>
      <c r="V117" s="19" t="s">
        <v>19452</v>
      </c>
      <c r="W117" s="19" t="s">
        <v>19452</v>
      </c>
      <c r="X117" s="19" t="s">
        <v>19452</v>
      </c>
      <c r="Y117" s="19" t="s">
        <v>19452</v>
      </c>
      <c r="Z117" s="19" t="s">
        <v>71</v>
      </c>
      <c r="AA117" s="21">
        <v>38513</v>
      </c>
      <c r="AB117" s="21" t="s">
        <v>20221</v>
      </c>
      <c r="AC117" s="22">
        <v>374218673</v>
      </c>
      <c r="AD117" s="19">
        <v>140</v>
      </c>
      <c r="AE117" s="19" t="s">
        <v>755</v>
      </c>
      <c r="AF117" s="19" t="s">
        <v>54</v>
      </c>
      <c r="AG117" s="19" t="s">
        <v>756</v>
      </c>
      <c r="AH117" s="19" t="s">
        <v>220</v>
      </c>
      <c r="AI117" s="19">
        <v>7359</v>
      </c>
      <c r="AJ117" s="23">
        <v>224218673</v>
      </c>
    </row>
    <row r="118" spans="1:36" x14ac:dyDescent="0.3">
      <c r="A118" s="18">
        <v>150000000</v>
      </c>
      <c r="B118" s="19" t="s">
        <v>757</v>
      </c>
      <c r="C118" s="19" t="s">
        <v>20181</v>
      </c>
      <c r="D118" s="19" t="s">
        <v>20200</v>
      </c>
      <c r="E118" s="19" t="s">
        <v>19452</v>
      </c>
      <c r="F118" s="19" t="s">
        <v>19452</v>
      </c>
      <c r="G118" s="19" t="s">
        <v>758</v>
      </c>
      <c r="H118" s="19">
        <v>10527</v>
      </c>
      <c r="I118" s="19" t="s">
        <v>17720</v>
      </c>
      <c r="J118" s="19" t="s">
        <v>759</v>
      </c>
      <c r="K118" s="19" t="s">
        <v>49</v>
      </c>
      <c r="L118" s="19" t="s">
        <v>760</v>
      </c>
      <c r="M118" s="20">
        <v>44141021</v>
      </c>
      <c r="N118" s="19" t="s">
        <v>468</v>
      </c>
      <c r="O118" s="19" t="s">
        <v>19462</v>
      </c>
      <c r="P118" s="19" t="s">
        <v>19452</v>
      </c>
      <c r="Q118" s="19" t="s">
        <v>19452</v>
      </c>
      <c r="R118" s="19" t="s">
        <v>19452</v>
      </c>
      <c r="S118" s="19" t="s">
        <v>19452</v>
      </c>
      <c r="T118" s="19" t="s">
        <v>19452</v>
      </c>
      <c r="U118" s="19" t="s">
        <v>19452</v>
      </c>
      <c r="V118" s="19" t="s">
        <v>19452</v>
      </c>
      <c r="W118" s="19" t="s">
        <v>19452</v>
      </c>
      <c r="X118" s="19" t="s">
        <v>19452</v>
      </c>
      <c r="Y118" s="19" t="s">
        <v>19452</v>
      </c>
      <c r="Z118" s="19" t="s">
        <v>62</v>
      </c>
      <c r="AA118" s="21">
        <v>39751</v>
      </c>
      <c r="AB118" s="21" t="s">
        <v>20217</v>
      </c>
      <c r="AC118" s="22">
        <v>603900354</v>
      </c>
      <c r="AD118" s="19">
        <v>89</v>
      </c>
      <c r="AE118" s="19" t="s">
        <v>761</v>
      </c>
      <c r="AF118" s="19" t="s">
        <v>54</v>
      </c>
      <c r="AG118" s="19" t="s">
        <v>762</v>
      </c>
      <c r="AH118" s="19" t="s">
        <v>180</v>
      </c>
      <c r="AI118" s="19">
        <v>1810</v>
      </c>
      <c r="AJ118" s="23">
        <v>453900354</v>
      </c>
    </row>
    <row r="119" spans="1:36" x14ac:dyDescent="0.3">
      <c r="A119" s="18">
        <v>150000000</v>
      </c>
      <c r="B119" s="19" t="s">
        <v>763</v>
      </c>
      <c r="C119" s="19" t="s">
        <v>20175</v>
      </c>
      <c r="D119" s="19" t="s">
        <v>20192</v>
      </c>
      <c r="E119" s="19" t="s">
        <v>20194</v>
      </c>
      <c r="F119" s="19" t="s">
        <v>20196</v>
      </c>
      <c r="G119" s="19" t="s">
        <v>764</v>
      </c>
      <c r="H119" s="19">
        <v>18360</v>
      </c>
      <c r="I119" s="19" t="s">
        <v>16812</v>
      </c>
      <c r="J119" s="19" t="s">
        <v>765</v>
      </c>
      <c r="K119" s="19" t="s">
        <v>49</v>
      </c>
      <c r="L119" s="19" t="s">
        <v>766</v>
      </c>
      <c r="M119" s="20">
        <v>81781591</v>
      </c>
      <c r="N119" s="19" t="s">
        <v>767</v>
      </c>
      <c r="O119" s="19" t="s">
        <v>19458</v>
      </c>
      <c r="P119" s="19" t="s">
        <v>19487</v>
      </c>
      <c r="Q119" s="19" t="s">
        <v>19470</v>
      </c>
      <c r="R119" s="19" t="s">
        <v>20089</v>
      </c>
      <c r="S119" s="19" t="s">
        <v>20466</v>
      </c>
      <c r="T119" s="19" t="s">
        <v>20357</v>
      </c>
      <c r="U119" s="19" t="s">
        <v>19452</v>
      </c>
      <c r="V119" s="19" t="s">
        <v>19452</v>
      </c>
      <c r="W119" s="19" t="s">
        <v>19452</v>
      </c>
      <c r="X119" s="19" t="s">
        <v>19452</v>
      </c>
      <c r="Y119" s="19" t="s">
        <v>19452</v>
      </c>
      <c r="Z119" s="19" t="s">
        <v>374</v>
      </c>
      <c r="AA119" s="21">
        <v>39953</v>
      </c>
      <c r="AB119" s="21" t="s">
        <v>20210</v>
      </c>
      <c r="AC119" s="22">
        <v>413106170</v>
      </c>
      <c r="AD119" s="19">
        <v>105</v>
      </c>
      <c r="AE119" s="19" t="s">
        <v>63</v>
      </c>
      <c r="AF119" s="19" t="s">
        <v>54</v>
      </c>
      <c r="AG119" s="19" t="s">
        <v>768</v>
      </c>
      <c r="AH119" s="19" t="s">
        <v>96</v>
      </c>
      <c r="AI119" s="19">
        <v>1971</v>
      </c>
      <c r="AJ119" s="23">
        <v>263106170</v>
      </c>
    </row>
    <row r="120" spans="1:36" x14ac:dyDescent="0.3">
      <c r="A120" s="18">
        <v>150000000</v>
      </c>
      <c r="B120" s="19" t="s">
        <v>308</v>
      </c>
      <c r="C120" s="19" t="s">
        <v>20175</v>
      </c>
      <c r="D120" s="19" t="s">
        <v>20194</v>
      </c>
      <c r="E120" s="19" t="s">
        <v>20201</v>
      </c>
      <c r="F120" s="19" t="s">
        <v>20199</v>
      </c>
      <c r="G120" s="19" t="s">
        <v>769</v>
      </c>
      <c r="H120" s="19">
        <v>2080</v>
      </c>
      <c r="I120" s="19" t="s">
        <v>18759</v>
      </c>
      <c r="J120" s="19" t="s">
        <v>770</v>
      </c>
      <c r="K120" s="19" t="s">
        <v>49</v>
      </c>
      <c r="L120" s="19" t="s">
        <v>771</v>
      </c>
      <c r="M120" s="20">
        <v>5954334</v>
      </c>
      <c r="N120" s="19" t="s">
        <v>772</v>
      </c>
      <c r="O120" s="19" t="s">
        <v>19440</v>
      </c>
      <c r="P120" s="19" t="s">
        <v>19458</v>
      </c>
      <c r="Q120" s="19" t="s">
        <v>19574</v>
      </c>
      <c r="R120" s="19" t="s">
        <v>19470</v>
      </c>
      <c r="S120" s="19" t="s">
        <v>20467</v>
      </c>
      <c r="T120" s="19" t="s">
        <v>20348</v>
      </c>
      <c r="U120" s="19" t="s">
        <v>20446</v>
      </c>
      <c r="V120" s="19" t="s">
        <v>20342</v>
      </c>
      <c r="W120" s="19" t="s">
        <v>19452</v>
      </c>
      <c r="X120" s="19" t="s">
        <v>19452</v>
      </c>
      <c r="Y120" s="19" t="s">
        <v>19452</v>
      </c>
      <c r="Z120" s="19" t="s">
        <v>62</v>
      </c>
      <c r="AA120" s="21">
        <v>39931</v>
      </c>
      <c r="AB120" s="21" t="s">
        <v>20210</v>
      </c>
      <c r="AC120" s="22">
        <v>373062864</v>
      </c>
      <c r="AD120" s="19">
        <v>107</v>
      </c>
      <c r="AE120" s="19" t="s">
        <v>63</v>
      </c>
      <c r="AF120" s="19" t="s">
        <v>54</v>
      </c>
      <c r="AG120" s="19" t="s">
        <v>773</v>
      </c>
      <c r="AH120" s="19" t="s">
        <v>180</v>
      </c>
      <c r="AI120" s="19">
        <v>4021</v>
      </c>
      <c r="AJ120" s="23">
        <v>223062864</v>
      </c>
    </row>
    <row r="121" spans="1:36" x14ac:dyDescent="0.3">
      <c r="A121" s="18">
        <v>150000000</v>
      </c>
      <c r="B121" s="19" t="s">
        <v>308</v>
      </c>
      <c r="C121" s="19" t="s">
        <v>20175</v>
      </c>
      <c r="D121" s="19" t="s">
        <v>20194</v>
      </c>
      <c r="E121" s="19" t="s">
        <v>20201</v>
      </c>
      <c r="F121" s="19" t="s">
        <v>20199</v>
      </c>
      <c r="G121" s="19"/>
      <c r="H121" s="19">
        <v>605</v>
      </c>
      <c r="I121" s="19" t="s">
        <v>19163</v>
      </c>
      <c r="J121" s="19" t="s">
        <v>774</v>
      </c>
      <c r="K121" s="19" t="s">
        <v>49</v>
      </c>
      <c r="L121" s="19" t="s">
        <v>775</v>
      </c>
      <c r="M121" s="20">
        <v>73313918</v>
      </c>
      <c r="N121" s="19" t="s">
        <v>776</v>
      </c>
      <c r="O121" s="19" t="s">
        <v>19459</v>
      </c>
      <c r="P121" s="19" t="s">
        <v>20468</v>
      </c>
      <c r="Q121" s="19" t="s">
        <v>19482</v>
      </c>
      <c r="R121" s="19" t="s">
        <v>19445</v>
      </c>
      <c r="S121" s="19" t="s">
        <v>19452</v>
      </c>
      <c r="T121" s="19" t="s">
        <v>19452</v>
      </c>
      <c r="U121" s="19" t="s">
        <v>19452</v>
      </c>
      <c r="V121" s="19" t="s">
        <v>19452</v>
      </c>
      <c r="W121" s="19" t="s">
        <v>19452</v>
      </c>
      <c r="X121" s="19" t="s">
        <v>19452</v>
      </c>
      <c r="Y121" s="19" t="s">
        <v>19452</v>
      </c>
      <c r="Z121" s="19" t="s">
        <v>361</v>
      </c>
      <c r="AA121" s="21">
        <v>37930</v>
      </c>
      <c r="AB121" s="21" t="s">
        <v>20226</v>
      </c>
      <c r="AC121" s="22">
        <v>424988211</v>
      </c>
      <c r="AD121" s="19">
        <v>129</v>
      </c>
      <c r="AE121" s="19" t="s">
        <v>94</v>
      </c>
      <c r="AF121" s="19" t="s">
        <v>54</v>
      </c>
      <c r="AG121" s="19" t="s">
        <v>777</v>
      </c>
      <c r="AH121" s="19" t="s">
        <v>173</v>
      </c>
      <c r="AI121" s="19">
        <v>3096</v>
      </c>
      <c r="AJ121" s="23">
        <v>274988211</v>
      </c>
    </row>
    <row r="122" spans="1:36" x14ac:dyDescent="0.3">
      <c r="A122" s="18">
        <v>150000000</v>
      </c>
      <c r="B122" s="19" t="s">
        <v>778</v>
      </c>
      <c r="C122" s="19" t="s">
        <v>20177</v>
      </c>
      <c r="D122" s="19" t="s">
        <v>20191</v>
      </c>
      <c r="E122" s="19" t="s">
        <v>20195</v>
      </c>
      <c r="F122" s="19" t="s">
        <v>19452</v>
      </c>
      <c r="G122" s="19" t="s">
        <v>779</v>
      </c>
      <c r="H122" s="19">
        <v>109445</v>
      </c>
      <c r="I122" s="19" t="s">
        <v>15419</v>
      </c>
      <c r="J122" s="19" t="s">
        <v>780</v>
      </c>
      <c r="K122" s="19" t="s">
        <v>49</v>
      </c>
      <c r="L122" s="19" t="s">
        <v>781</v>
      </c>
      <c r="M122" s="20">
        <v>165125366</v>
      </c>
      <c r="N122" s="19" t="s">
        <v>101</v>
      </c>
      <c r="O122" s="19" t="s">
        <v>19441</v>
      </c>
      <c r="P122" s="19" t="s">
        <v>19466</v>
      </c>
      <c r="Q122" s="19" t="s">
        <v>19452</v>
      </c>
      <c r="R122" s="19" t="s">
        <v>19452</v>
      </c>
      <c r="S122" s="19" t="s">
        <v>19452</v>
      </c>
      <c r="T122" s="19" t="s">
        <v>19452</v>
      </c>
      <c r="U122" s="19" t="s">
        <v>19452</v>
      </c>
      <c r="V122" s="19" t="s">
        <v>19452</v>
      </c>
      <c r="W122" s="19" t="s">
        <v>19452</v>
      </c>
      <c r="X122" s="19" t="s">
        <v>19452</v>
      </c>
      <c r="Y122" s="19" t="s">
        <v>19452</v>
      </c>
      <c r="Z122" s="19" t="s">
        <v>62</v>
      </c>
      <c r="AA122" s="21">
        <v>41605</v>
      </c>
      <c r="AB122" s="21" t="s">
        <v>20218</v>
      </c>
      <c r="AC122" s="22">
        <v>1274219009</v>
      </c>
      <c r="AD122" s="19">
        <v>102</v>
      </c>
      <c r="AE122" s="19" t="s">
        <v>63</v>
      </c>
      <c r="AF122" s="19" t="s">
        <v>54</v>
      </c>
      <c r="AG122" s="19" t="s">
        <v>782</v>
      </c>
      <c r="AH122" s="19" t="s">
        <v>109</v>
      </c>
      <c r="AI122" s="19">
        <v>5295</v>
      </c>
      <c r="AJ122" s="23">
        <v>1124219009</v>
      </c>
    </row>
    <row r="123" spans="1:36" x14ac:dyDescent="0.3">
      <c r="A123" s="18">
        <v>150000000</v>
      </c>
      <c r="B123" s="19" t="s">
        <v>308</v>
      </c>
      <c r="C123" s="19" t="s">
        <v>20175</v>
      </c>
      <c r="D123" s="19" t="s">
        <v>20194</v>
      </c>
      <c r="E123" s="19" t="s">
        <v>20201</v>
      </c>
      <c r="F123" s="19" t="s">
        <v>20199</v>
      </c>
      <c r="G123" s="19"/>
      <c r="H123" s="19">
        <v>604</v>
      </c>
      <c r="I123" s="19" t="s">
        <v>19164</v>
      </c>
      <c r="J123" s="19" t="s">
        <v>783</v>
      </c>
      <c r="K123" s="19" t="s">
        <v>49</v>
      </c>
      <c r="L123" s="19" t="s">
        <v>784</v>
      </c>
      <c r="M123" s="20">
        <v>7078591</v>
      </c>
      <c r="N123" s="19" t="s">
        <v>785</v>
      </c>
      <c r="O123" s="19" t="s">
        <v>19459</v>
      </c>
      <c r="P123" s="19" t="s">
        <v>20468</v>
      </c>
      <c r="Q123" s="19" t="s">
        <v>20469</v>
      </c>
      <c r="R123" s="19" t="s">
        <v>19482</v>
      </c>
      <c r="S123" s="19" t="s">
        <v>19445</v>
      </c>
      <c r="T123" s="19" t="s">
        <v>19452</v>
      </c>
      <c r="U123" s="19" t="s">
        <v>19452</v>
      </c>
      <c r="V123" s="19" t="s">
        <v>19452</v>
      </c>
      <c r="W123" s="19" t="s">
        <v>19452</v>
      </c>
      <c r="X123" s="19" t="s">
        <v>19452</v>
      </c>
      <c r="Y123" s="19" t="s">
        <v>19452</v>
      </c>
      <c r="Z123" s="19" t="s">
        <v>512</v>
      </c>
      <c r="AA123" s="21">
        <v>37756</v>
      </c>
      <c r="AB123" s="21" t="s">
        <v>20226</v>
      </c>
      <c r="AC123" s="22">
        <v>738599701</v>
      </c>
      <c r="AD123" s="19">
        <v>138</v>
      </c>
      <c r="AE123" s="19" t="s">
        <v>63</v>
      </c>
      <c r="AF123" s="19" t="s">
        <v>54</v>
      </c>
      <c r="AG123" s="19" t="s">
        <v>786</v>
      </c>
      <c r="AH123" s="19" t="s">
        <v>252</v>
      </c>
      <c r="AI123" s="19">
        <v>3443</v>
      </c>
      <c r="AJ123" s="23">
        <v>588599701</v>
      </c>
    </row>
    <row r="124" spans="1:36" x14ac:dyDescent="0.3">
      <c r="A124" s="18">
        <v>170000000</v>
      </c>
      <c r="B124" s="19" t="s">
        <v>116</v>
      </c>
      <c r="C124" s="19" t="s">
        <v>20174</v>
      </c>
      <c r="D124" s="19" t="s">
        <v>20191</v>
      </c>
      <c r="E124" s="19" t="s">
        <v>20192</v>
      </c>
      <c r="F124" s="19" t="s">
        <v>19452</v>
      </c>
      <c r="G124" s="19" t="s">
        <v>787</v>
      </c>
      <c r="H124" s="19">
        <v>76338</v>
      </c>
      <c r="I124" s="19" t="s">
        <v>15642</v>
      </c>
      <c r="J124" s="19" t="s">
        <v>788</v>
      </c>
      <c r="K124" s="19" t="s">
        <v>49</v>
      </c>
      <c r="L124" s="19" t="s">
        <v>789</v>
      </c>
      <c r="M124" s="20">
        <v>99499595</v>
      </c>
      <c r="N124" s="19" t="s">
        <v>256</v>
      </c>
      <c r="O124" s="19" t="s">
        <v>19444</v>
      </c>
      <c r="P124" s="19" t="s">
        <v>19452</v>
      </c>
      <c r="Q124" s="19" t="s">
        <v>19452</v>
      </c>
      <c r="R124" s="19" t="s">
        <v>19452</v>
      </c>
      <c r="S124" s="19" t="s">
        <v>19452</v>
      </c>
      <c r="T124" s="19" t="s">
        <v>19452</v>
      </c>
      <c r="U124" s="19" t="s">
        <v>19452</v>
      </c>
      <c r="V124" s="19" t="s">
        <v>19452</v>
      </c>
      <c r="W124" s="19" t="s">
        <v>19452</v>
      </c>
      <c r="X124" s="19" t="s">
        <v>19452</v>
      </c>
      <c r="Y124" s="19" t="s">
        <v>19452</v>
      </c>
      <c r="Z124" s="19" t="s">
        <v>62</v>
      </c>
      <c r="AA124" s="21">
        <v>41576</v>
      </c>
      <c r="AB124" s="21" t="s">
        <v>20218</v>
      </c>
      <c r="AC124" s="22">
        <v>644571402</v>
      </c>
      <c r="AD124" s="19">
        <v>112</v>
      </c>
      <c r="AE124" s="19" t="s">
        <v>63</v>
      </c>
      <c r="AF124" s="19" t="s">
        <v>54</v>
      </c>
      <c r="AG124" s="19" t="s">
        <v>790</v>
      </c>
      <c r="AH124" s="19" t="s">
        <v>259</v>
      </c>
      <c r="AI124" s="19">
        <v>4755</v>
      </c>
      <c r="AJ124" s="23">
        <v>474571402</v>
      </c>
    </row>
    <row r="125" spans="1:36" x14ac:dyDescent="0.3">
      <c r="A125" s="18">
        <v>150000000</v>
      </c>
      <c r="B125" s="19" t="s">
        <v>235</v>
      </c>
      <c r="C125" s="19" t="s">
        <v>20174</v>
      </c>
      <c r="D125" s="19" t="s">
        <v>20191</v>
      </c>
      <c r="E125" s="19" t="s">
        <v>20199</v>
      </c>
      <c r="F125" s="19" t="s">
        <v>20201</v>
      </c>
      <c r="G125" s="19" t="s">
        <v>791</v>
      </c>
      <c r="H125" s="19">
        <v>76341</v>
      </c>
      <c r="I125" s="19" t="s">
        <v>15641</v>
      </c>
      <c r="J125" s="19" t="s">
        <v>792</v>
      </c>
      <c r="K125" s="19" t="s">
        <v>49</v>
      </c>
      <c r="L125" s="19" t="s">
        <v>793</v>
      </c>
      <c r="M125" s="20">
        <v>434278564</v>
      </c>
      <c r="N125" s="19" t="s">
        <v>794</v>
      </c>
      <c r="O125" s="19" t="s">
        <v>19459</v>
      </c>
      <c r="P125" s="19" t="s">
        <v>19521</v>
      </c>
      <c r="Q125" s="19" t="s">
        <v>19445</v>
      </c>
      <c r="R125" s="19" t="s">
        <v>19452</v>
      </c>
      <c r="S125" s="19" t="s">
        <v>19452</v>
      </c>
      <c r="T125" s="19" t="s">
        <v>19452</v>
      </c>
      <c r="U125" s="19" t="s">
        <v>19452</v>
      </c>
      <c r="V125" s="19" t="s">
        <v>19452</v>
      </c>
      <c r="W125" s="19" t="s">
        <v>19452</v>
      </c>
      <c r="X125" s="19" t="s">
        <v>19452</v>
      </c>
      <c r="Y125" s="19" t="s">
        <v>19452</v>
      </c>
      <c r="Z125" s="19" t="s">
        <v>512</v>
      </c>
      <c r="AA125" s="21">
        <v>42137</v>
      </c>
      <c r="AB125" s="21" t="s">
        <v>20212</v>
      </c>
      <c r="AC125" s="22">
        <v>378858340</v>
      </c>
      <c r="AD125" s="19">
        <v>120</v>
      </c>
      <c r="AE125" s="19" t="s">
        <v>63</v>
      </c>
      <c r="AF125" s="19" t="s">
        <v>54</v>
      </c>
      <c r="AG125" s="19" t="s">
        <v>795</v>
      </c>
      <c r="AH125" s="19" t="s">
        <v>56</v>
      </c>
      <c r="AI125" s="19">
        <v>9427</v>
      </c>
      <c r="AJ125" s="23">
        <v>228858340</v>
      </c>
    </row>
    <row r="126" spans="1:36" x14ac:dyDescent="0.3">
      <c r="A126" s="18">
        <v>150000000</v>
      </c>
      <c r="B126" s="19" t="s">
        <v>796</v>
      </c>
      <c r="C126" s="19" t="s">
        <v>20180</v>
      </c>
      <c r="D126" s="19" t="s">
        <v>20204</v>
      </c>
      <c r="E126" s="19" t="s">
        <v>19452</v>
      </c>
      <c r="F126" s="19" t="s">
        <v>19452</v>
      </c>
      <c r="G126" s="19" t="s">
        <v>797</v>
      </c>
      <c r="H126" s="19">
        <v>13448</v>
      </c>
      <c r="I126" s="19" t="s">
        <v>17197</v>
      </c>
      <c r="J126" s="19" t="s">
        <v>798</v>
      </c>
      <c r="K126" s="19" t="s">
        <v>49</v>
      </c>
      <c r="L126" s="19" t="s">
        <v>799</v>
      </c>
      <c r="M126" s="20">
        <v>67447636</v>
      </c>
      <c r="N126" s="19" t="s">
        <v>800</v>
      </c>
      <c r="O126" s="19" t="s">
        <v>19442</v>
      </c>
      <c r="P126" s="19" t="s">
        <v>19477</v>
      </c>
      <c r="Q126" s="19" t="s">
        <v>20470</v>
      </c>
      <c r="R126" s="19" t="s">
        <v>20471</v>
      </c>
      <c r="S126" s="19" t="s">
        <v>19452</v>
      </c>
      <c r="T126" s="19" t="s">
        <v>19452</v>
      </c>
      <c r="U126" s="19" t="s">
        <v>19452</v>
      </c>
      <c r="V126" s="19" t="s">
        <v>19452</v>
      </c>
      <c r="W126" s="19" t="s">
        <v>19452</v>
      </c>
      <c r="X126" s="19" t="s">
        <v>19452</v>
      </c>
      <c r="Y126" s="19" t="s">
        <v>19452</v>
      </c>
      <c r="Z126" s="19" t="s">
        <v>801</v>
      </c>
      <c r="AA126" s="21">
        <v>39946</v>
      </c>
      <c r="AB126" s="21" t="s">
        <v>20210</v>
      </c>
      <c r="AC126" s="22">
        <v>356613439</v>
      </c>
      <c r="AD126" s="19">
        <v>138</v>
      </c>
      <c r="AE126" s="19" t="s">
        <v>802</v>
      </c>
      <c r="AF126" s="19" t="s">
        <v>54</v>
      </c>
      <c r="AG126" s="19"/>
      <c r="AH126" s="19" t="s">
        <v>154</v>
      </c>
      <c r="AI126" s="19">
        <v>2129</v>
      </c>
      <c r="AJ126" s="23">
        <v>206613439</v>
      </c>
    </row>
    <row r="127" spans="1:36" x14ac:dyDescent="0.3">
      <c r="A127" s="18">
        <v>150000000</v>
      </c>
      <c r="B127" s="19" t="s">
        <v>57</v>
      </c>
      <c r="C127" s="19" t="s">
        <v>20175</v>
      </c>
      <c r="D127" s="19" t="s">
        <v>20192</v>
      </c>
      <c r="E127" s="19" t="s">
        <v>20194</v>
      </c>
      <c r="F127" s="19" t="s">
        <v>19452</v>
      </c>
      <c r="G127" s="19" t="s">
        <v>803</v>
      </c>
      <c r="H127" s="19">
        <v>10195</v>
      </c>
      <c r="I127" s="19" t="s">
        <v>17821</v>
      </c>
      <c r="J127" s="19" t="s">
        <v>804</v>
      </c>
      <c r="K127" s="19" t="s">
        <v>49</v>
      </c>
      <c r="L127" s="19" t="s">
        <v>805</v>
      </c>
      <c r="M127" s="20">
        <v>86493424</v>
      </c>
      <c r="N127" s="19" t="s">
        <v>256</v>
      </c>
      <c r="O127" s="19" t="s">
        <v>19444</v>
      </c>
      <c r="P127" s="19" t="s">
        <v>19452</v>
      </c>
      <c r="Q127" s="19" t="s">
        <v>19452</v>
      </c>
      <c r="R127" s="19" t="s">
        <v>19452</v>
      </c>
      <c r="S127" s="19" t="s">
        <v>19452</v>
      </c>
      <c r="T127" s="19" t="s">
        <v>19452</v>
      </c>
      <c r="U127" s="19" t="s">
        <v>19452</v>
      </c>
      <c r="V127" s="19" t="s">
        <v>19452</v>
      </c>
      <c r="W127" s="19" t="s">
        <v>19452</v>
      </c>
      <c r="X127" s="19" t="s">
        <v>19452</v>
      </c>
      <c r="Y127" s="19" t="s">
        <v>19452</v>
      </c>
      <c r="Z127" s="19" t="s">
        <v>62</v>
      </c>
      <c r="AA127" s="21">
        <v>40654</v>
      </c>
      <c r="AB127" s="21" t="s">
        <v>20219</v>
      </c>
      <c r="AC127" s="22">
        <v>449326618</v>
      </c>
      <c r="AD127" s="19">
        <v>115</v>
      </c>
      <c r="AE127" s="19" t="s">
        <v>63</v>
      </c>
      <c r="AF127" s="19" t="s">
        <v>54</v>
      </c>
      <c r="AG127" s="19" t="s">
        <v>806</v>
      </c>
      <c r="AH127" s="19" t="s">
        <v>212</v>
      </c>
      <c r="AI127" s="19">
        <v>6525</v>
      </c>
      <c r="AJ127" s="23">
        <v>299326618</v>
      </c>
    </row>
    <row r="128" spans="1:36" x14ac:dyDescent="0.3">
      <c r="A128" s="18">
        <v>150000000</v>
      </c>
      <c r="B128" s="19" t="s">
        <v>302</v>
      </c>
      <c r="C128" s="19" t="s">
        <v>20177</v>
      </c>
      <c r="D128" s="19" t="s">
        <v>20195</v>
      </c>
      <c r="E128" s="19" t="s">
        <v>20191</v>
      </c>
      <c r="F128" s="19" t="s">
        <v>20196</v>
      </c>
      <c r="G128" s="19" t="s">
        <v>807</v>
      </c>
      <c r="H128" s="19">
        <v>13053</v>
      </c>
      <c r="I128" s="19" t="s">
        <v>17245</v>
      </c>
      <c r="J128" s="19" t="s">
        <v>808</v>
      </c>
      <c r="K128" s="19" t="s">
        <v>49</v>
      </c>
      <c r="L128" s="19" t="s">
        <v>809</v>
      </c>
      <c r="M128" s="20">
        <v>41845878</v>
      </c>
      <c r="N128" s="19" t="s">
        <v>590</v>
      </c>
      <c r="O128" s="19" t="s">
        <v>19466</v>
      </c>
      <c r="P128" s="19" t="s">
        <v>19452</v>
      </c>
      <c r="Q128" s="19" t="s">
        <v>19452</v>
      </c>
      <c r="R128" s="19" t="s">
        <v>19452</v>
      </c>
      <c r="S128" s="19" t="s">
        <v>19452</v>
      </c>
      <c r="T128" s="19" t="s">
        <v>19452</v>
      </c>
      <c r="U128" s="19" t="s">
        <v>19452</v>
      </c>
      <c r="V128" s="19" t="s">
        <v>19452</v>
      </c>
      <c r="W128" s="19" t="s">
        <v>19452</v>
      </c>
      <c r="X128" s="19" t="s">
        <v>19452</v>
      </c>
      <c r="Y128" s="19" t="s">
        <v>19452</v>
      </c>
      <c r="Z128" s="19" t="s">
        <v>62</v>
      </c>
      <c r="AA128" s="21">
        <v>39773</v>
      </c>
      <c r="AB128" s="21" t="s">
        <v>20217</v>
      </c>
      <c r="AC128" s="22">
        <v>309979994</v>
      </c>
      <c r="AD128" s="19">
        <v>98</v>
      </c>
      <c r="AE128" s="19" t="s">
        <v>63</v>
      </c>
      <c r="AF128" s="19" t="s">
        <v>54</v>
      </c>
      <c r="AG128" s="19" t="s">
        <v>810</v>
      </c>
      <c r="AH128" s="19" t="s">
        <v>74</v>
      </c>
      <c r="AI128" s="19">
        <v>1750</v>
      </c>
      <c r="AJ128" s="23">
        <v>159979994</v>
      </c>
    </row>
    <row r="129" spans="1:36" x14ac:dyDescent="0.3">
      <c r="A129" s="18">
        <v>150000000</v>
      </c>
      <c r="B129" s="19" t="s">
        <v>811</v>
      </c>
      <c r="C129" s="19" t="s">
        <v>20176</v>
      </c>
      <c r="D129" s="19" t="s">
        <v>20194</v>
      </c>
      <c r="E129" s="19" t="s">
        <v>20191</v>
      </c>
      <c r="F129" s="19" t="s">
        <v>20195</v>
      </c>
      <c r="G129" s="19" t="s">
        <v>812</v>
      </c>
      <c r="H129" s="19">
        <v>19585</v>
      </c>
      <c r="I129" s="19" t="s">
        <v>16757</v>
      </c>
      <c r="J129" s="19" t="s">
        <v>813</v>
      </c>
      <c r="K129" s="19" t="s">
        <v>49</v>
      </c>
      <c r="L129" s="19" t="s">
        <v>814</v>
      </c>
      <c r="M129" s="20">
        <v>26710398</v>
      </c>
      <c r="N129" s="19" t="s">
        <v>815</v>
      </c>
      <c r="O129" s="19" t="s">
        <v>19441</v>
      </c>
      <c r="P129" s="19" t="s">
        <v>19471</v>
      </c>
      <c r="Q129" s="19" t="s">
        <v>20472</v>
      </c>
      <c r="R129" s="19" t="s">
        <v>19452</v>
      </c>
      <c r="S129" s="19" t="s">
        <v>19452</v>
      </c>
      <c r="T129" s="19" t="s">
        <v>19452</v>
      </c>
      <c r="U129" s="19" t="s">
        <v>19452</v>
      </c>
      <c r="V129" s="19" t="s">
        <v>19452</v>
      </c>
      <c r="W129" s="19" t="s">
        <v>19452</v>
      </c>
      <c r="X129" s="19" t="s">
        <v>19452</v>
      </c>
      <c r="Y129" s="19" t="s">
        <v>19452</v>
      </c>
      <c r="Z129" s="19" t="s">
        <v>62</v>
      </c>
      <c r="AA129" s="21">
        <v>40015</v>
      </c>
      <c r="AB129" s="21" t="s">
        <v>20210</v>
      </c>
      <c r="AC129" s="22">
        <v>292817841</v>
      </c>
      <c r="AD129" s="19">
        <v>88</v>
      </c>
      <c r="AE129" s="19" t="s">
        <v>63</v>
      </c>
      <c r="AF129" s="19" t="s">
        <v>54</v>
      </c>
      <c r="AG129" s="19" t="s">
        <v>816</v>
      </c>
      <c r="AH129" s="19" t="s">
        <v>314</v>
      </c>
      <c r="AI129" s="19">
        <v>510</v>
      </c>
      <c r="AJ129" s="23">
        <v>142817841</v>
      </c>
    </row>
    <row r="130" spans="1:36" x14ac:dyDescent="0.3">
      <c r="A130" s="18">
        <v>150000000</v>
      </c>
      <c r="B130" s="19" t="s">
        <v>817</v>
      </c>
      <c r="C130" s="19" t="s">
        <v>20175</v>
      </c>
      <c r="D130" s="19" t="s">
        <v>19452</v>
      </c>
      <c r="E130" s="19" t="s">
        <v>19452</v>
      </c>
      <c r="F130" s="19" t="s">
        <v>19452</v>
      </c>
      <c r="G130" s="19" t="s">
        <v>818</v>
      </c>
      <c r="H130" s="19">
        <v>57165</v>
      </c>
      <c r="I130" s="19" t="s">
        <v>15862</v>
      </c>
      <c r="J130" s="19" t="s">
        <v>819</v>
      </c>
      <c r="K130" s="19" t="s">
        <v>49</v>
      </c>
      <c r="L130" s="19" t="s">
        <v>820</v>
      </c>
      <c r="M130" s="20">
        <v>44927635</v>
      </c>
      <c r="N130" s="19" t="s">
        <v>821</v>
      </c>
      <c r="O130" s="19" t="s">
        <v>19443</v>
      </c>
      <c r="P130" s="19" t="s">
        <v>20473</v>
      </c>
      <c r="Q130" s="19" t="s">
        <v>19445</v>
      </c>
      <c r="R130" s="19" t="s">
        <v>20474</v>
      </c>
      <c r="S130" s="19" t="s">
        <v>20475</v>
      </c>
      <c r="T130" s="19" t="s">
        <v>19452</v>
      </c>
      <c r="U130" s="19" t="s">
        <v>19452</v>
      </c>
      <c r="V130" s="19" t="s">
        <v>19452</v>
      </c>
      <c r="W130" s="19" t="s">
        <v>19452</v>
      </c>
      <c r="X130" s="19" t="s">
        <v>19452</v>
      </c>
      <c r="Y130" s="19" t="s">
        <v>19452</v>
      </c>
      <c r="Z130" s="19" t="s">
        <v>822</v>
      </c>
      <c r="AA130" s="21">
        <v>40995</v>
      </c>
      <c r="AB130" s="21" t="s">
        <v>20213</v>
      </c>
      <c r="AC130" s="22">
        <v>301000000</v>
      </c>
      <c r="AD130" s="19">
        <v>99</v>
      </c>
      <c r="AE130" s="19" t="s">
        <v>63</v>
      </c>
      <c r="AF130" s="19" t="s">
        <v>54</v>
      </c>
      <c r="AG130" s="19" t="s">
        <v>823</v>
      </c>
      <c r="AH130" s="19" t="s">
        <v>234</v>
      </c>
      <c r="AI130" s="19">
        <v>1431</v>
      </c>
      <c r="AJ130" s="23">
        <v>151000000</v>
      </c>
    </row>
    <row r="131" spans="1:36" x14ac:dyDescent="0.3">
      <c r="A131" s="18">
        <v>150000000</v>
      </c>
      <c r="B131" s="19" t="s">
        <v>824</v>
      </c>
      <c r="C131" s="19" t="s">
        <v>13616</v>
      </c>
      <c r="D131" s="19" t="s">
        <v>20192</v>
      </c>
      <c r="E131" s="19" t="s">
        <v>19452</v>
      </c>
      <c r="F131" s="19" t="s">
        <v>19452</v>
      </c>
      <c r="G131" s="19" t="s">
        <v>825</v>
      </c>
      <c r="H131" s="19">
        <v>62213</v>
      </c>
      <c r="I131" s="19" t="s">
        <v>15796</v>
      </c>
      <c r="J131" s="19" t="s">
        <v>826</v>
      </c>
      <c r="K131" s="19" t="s">
        <v>49</v>
      </c>
      <c r="L131" s="19" t="s">
        <v>827</v>
      </c>
      <c r="M131" s="20">
        <v>50306728</v>
      </c>
      <c r="N131" s="19" t="s">
        <v>828</v>
      </c>
      <c r="O131" s="19" t="s">
        <v>19459</v>
      </c>
      <c r="P131" s="19" t="s">
        <v>19600</v>
      </c>
      <c r="Q131" s="19" t="s">
        <v>19636</v>
      </c>
      <c r="R131" s="19" t="s">
        <v>19445</v>
      </c>
      <c r="S131" s="19" t="s">
        <v>19534</v>
      </c>
      <c r="T131" s="19" t="s">
        <v>20476</v>
      </c>
      <c r="U131" s="19" t="s">
        <v>20376</v>
      </c>
      <c r="V131" s="19" t="s">
        <v>19452</v>
      </c>
      <c r="W131" s="19" t="s">
        <v>19452</v>
      </c>
      <c r="X131" s="19" t="s">
        <v>19452</v>
      </c>
      <c r="Y131" s="19" t="s">
        <v>19452</v>
      </c>
      <c r="Z131" s="19" t="s">
        <v>512</v>
      </c>
      <c r="AA131" s="21">
        <v>41037</v>
      </c>
      <c r="AB131" s="21" t="s">
        <v>20213</v>
      </c>
      <c r="AC131" s="22">
        <v>245527149</v>
      </c>
      <c r="AD131" s="19">
        <v>113</v>
      </c>
      <c r="AE131" s="19" t="s">
        <v>63</v>
      </c>
      <c r="AF131" s="19" t="s">
        <v>54</v>
      </c>
      <c r="AG131" s="19" t="s">
        <v>829</v>
      </c>
      <c r="AH131" s="19" t="s">
        <v>122</v>
      </c>
      <c r="AI131" s="19">
        <v>2320</v>
      </c>
      <c r="AJ131" s="23">
        <v>95527149</v>
      </c>
    </row>
    <row r="132" spans="1:36" x14ac:dyDescent="0.3">
      <c r="A132" s="18">
        <v>150000000</v>
      </c>
      <c r="B132" s="19" t="s">
        <v>241</v>
      </c>
      <c r="C132" s="19" t="s">
        <v>20174</v>
      </c>
      <c r="D132" s="19" t="s">
        <v>20191</v>
      </c>
      <c r="E132" s="19" t="s">
        <v>20201</v>
      </c>
      <c r="F132" s="19" t="s">
        <v>19452</v>
      </c>
      <c r="G132" s="19" t="s">
        <v>830</v>
      </c>
      <c r="H132" s="19">
        <v>177677</v>
      </c>
      <c r="I132" s="19" t="s">
        <v>15213</v>
      </c>
      <c r="J132" s="19" t="s">
        <v>831</v>
      </c>
      <c r="K132" s="19" t="s">
        <v>49</v>
      </c>
      <c r="L132" s="19" t="s">
        <v>832</v>
      </c>
      <c r="M132" s="20">
        <v>114522237</v>
      </c>
      <c r="N132" s="19" t="s">
        <v>833</v>
      </c>
      <c r="O132" s="19" t="s">
        <v>19449</v>
      </c>
      <c r="P132" s="19" t="s">
        <v>20397</v>
      </c>
      <c r="Q132" s="19" t="s">
        <v>20383</v>
      </c>
      <c r="R132" s="19" t="s">
        <v>19655</v>
      </c>
      <c r="S132" s="19" t="s">
        <v>20477</v>
      </c>
      <c r="T132" s="19" t="s">
        <v>20411</v>
      </c>
      <c r="U132" s="19" t="s">
        <v>20478</v>
      </c>
      <c r="V132" s="19" t="s">
        <v>19452</v>
      </c>
      <c r="W132" s="19" t="s">
        <v>19452</v>
      </c>
      <c r="X132" s="19" t="s">
        <v>19452</v>
      </c>
      <c r="Y132" s="19" t="s">
        <v>19452</v>
      </c>
      <c r="Z132" s="19" t="s">
        <v>257</v>
      </c>
      <c r="AA132" s="21">
        <v>42208</v>
      </c>
      <c r="AB132" s="21" t="s">
        <v>20212</v>
      </c>
      <c r="AC132" s="22">
        <v>682330139</v>
      </c>
      <c r="AD132" s="19">
        <v>131</v>
      </c>
      <c r="AE132" s="19" t="s">
        <v>834</v>
      </c>
      <c r="AF132" s="19" t="s">
        <v>54</v>
      </c>
      <c r="AG132" s="19" t="s">
        <v>835</v>
      </c>
      <c r="AH132" s="19" t="s">
        <v>187</v>
      </c>
      <c r="AI132" s="19">
        <v>3224</v>
      </c>
      <c r="AJ132" s="23">
        <v>532330139</v>
      </c>
    </row>
    <row r="133" spans="1:36" x14ac:dyDescent="0.3">
      <c r="A133" s="18">
        <v>150000000</v>
      </c>
      <c r="B133" s="19" t="s">
        <v>837</v>
      </c>
      <c r="C133" s="19" t="s">
        <v>20181</v>
      </c>
      <c r="D133" s="19" t="s">
        <v>20200</v>
      </c>
      <c r="E133" s="19" t="s">
        <v>20191</v>
      </c>
      <c r="F133" s="19" t="s">
        <v>20196</v>
      </c>
      <c r="G133" s="19" t="s">
        <v>838</v>
      </c>
      <c r="H133" s="19">
        <v>5559</v>
      </c>
      <c r="I133" s="19" t="s">
        <v>18505</v>
      </c>
      <c r="J133" s="19" t="s">
        <v>839</v>
      </c>
      <c r="K133" s="19" t="s">
        <v>49</v>
      </c>
      <c r="L133" s="19" t="s">
        <v>840</v>
      </c>
      <c r="M133" s="20">
        <v>29332905</v>
      </c>
      <c r="N133" s="19" t="s">
        <v>841</v>
      </c>
      <c r="O133" s="19" t="s">
        <v>19474</v>
      </c>
      <c r="P133" s="19" t="s">
        <v>19462</v>
      </c>
      <c r="Q133" s="19" t="s">
        <v>20479</v>
      </c>
      <c r="R133" s="19" t="s">
        <v>19452</v>
      </c>
      <c r="S133" s="19" t="s">
        <v>19452</v>
      </c>
      <c r="T133" s="19" t="s">
        <v>19452</v>
      </c>
      <c r="U133" s="19" t="s">
        <v>19452</v>
      </c>
      <c r="V133" s="19" t="s">
        <v>19452</v>
      </c>
      <c r="W133" s="19" t="s">
        <v>19452</v>
      </c>
      <c r="X133" s="19" t="s">
        <v>19452</v>
      </c>
      <c r="Y133" s="19" t="s">
        <v>19452</v>
      </c>
      <c r="Z133" s="19" t="s">
        <v>62</v>
      </c>
      <c r="AA133" s="21">
        <v>39383</v>
      </c>
      <c r="AB133" s="21" t="s">
        <v>20211</v>
      </c>
      <c r="AC133" s="22">
        <v>287594577</v>
      </c>
      <c r="AD133" s="19">
        <v>91</v>
      </c>
      <c r="AE133" s="19" t="s">
        <v>63</v>
      </c>
      <c r="AF133" s="19" t="s">
        <v>54</v>
      </c>
      <c r="AG133" s="19" t="s">
        <v>842</v>
      </c>
      <c r="AH133" s="19" t="s">
        <v>122</v>
      </c>
      <c r="AI133" s="19">
        <v>1171</v>
      </c>
      <c r="AJ133" s="23">
        <v>137594577</v>
      </c>
    </row>
    <row r="134" spans="1:36" x14ac:dyDescent="0.3">
      <c r="A134" s="18">
        <v>150000000</v>
      </c>
      <c r="B134" s="19" t="s">
        <v>844</v>
      </c>
      <c r="C134" s="19" t="s">
        <v>20174</v>
      </c>
      <c r="D134" s="19" t="s">
        <v>20191</v>
      </c>
      <c r="E134" s="19" t="s">
        <v>20195</v>
      </c>
      <c r="F134" s="19" t="s">
        <v>20192</v>
      </c>
      <c r="G134" s="19" t="s">
        <v>845</v>
      </c>
      <c r="H134" s="19">
        <v>10196</v>
      </c>
      <c r="I134" s="19" t="s">
        <v>17820</v>
      </c>
      <c r="J134" s="19" t="s">
        <v>846</v>
      </c>
      <c r="K134" s="19" t="s">
        <v>49</v>
      </c>
      <c r="L134" s="19" t="s">
        <v>847</v>
      </c>
      <c r="M134" s="20">
        <v>33769336</v>
      </c>
      <c r="N134" s="19" t="s">
        <v>848</v>
      </c>
      <c r="O134" s="19" t="s">
        <v>19449</v>
      </c>
      <c r="P134" s="19" t="s">
        <v>19723</v>
      </c>
      <c r="Q134" s="19" t="s">
        <v>19558</v>
      </c>
      <c r="R134" s="19" t="s">
        <v>19452</v>
      </c>
      <c r="S134" s="19" t="s">
        <v>19452</v>
      </c>
      <c r="T134" s="19" t="s">
        <v>19452</v>
      </c>
      <c r="U134" s="19" t="s">
        <v>19452</v>
      </c>
      <c r="V134" s="19" t="s">
        <v>19452</v>
      </c>
      <c r="W134" s="19" t="s">
        <v>19452</v>
      </c>
      <c r="X134" s="19" t="s">
        <v>19452</v>
      </c>
      <c r="Y134" s="19" t="s">
        <v>19452</v>
      </c>
      <c r="Z134" s="19" t="s">
        <v>62</v>
      </c>
      <c r="AA134" s="21">
        <v>40359</v>
      </c>
      <c r="AB134" s="21" t="s">
        <v>20214</v>
      </c>
      <c r="AC134" s="22">
        <v>318502923</v>
      </c>
      <c r="AD134" s="19">
        <v>103</v>
      </c>
      <c r="AE134" s="19" t="s">
        <v>63</v>
      </c>
      <c r="AF134" s="19" t="s">
        <v>54</v>
      </c>
      <c r="AG134" s="19" t="s">
        <v>849</v>
      </c>
      <c r="AH134" s="19" t="s">
        <v>850</v>
      </c>
      <c r="AI134" s="19">
        <v>1151</v>
      </c>
      <c r="AJ134" s="23">
        <v>168502923</v>
      </c>
    </row>
    <row r="135" spans="1:36" x14ac:dyDescent="0.3">
      <c r="A135" s="18">
        <v>150000000</v>
      </c>
      <c r="B135" s="19" t="s">
        <v>851</v>
      </c>
      <c r="C135" s="19" t="s">
        <v>20175</v>
      </c>
      <c r="D135" s="19" t="s">
        <v>20194</v>
      </c>
      <c r="E135" s="19" t="s">
        <v>20201</v>
      </c>
      <c r="F135" s="19" t="s">
        <v>19452</v>
      </c>
      <c r="G135" s="19" t="s">
        <v>852</v>
      </c>
      <c r="H135" s="19">
        <v>956</v>
      </c>
      <c r="I135" s="19" t="s">
        <v>18998</v>
      </c>
      <c r="J135" s="19" t="s">
        <v>853</v>
      </c>
      <c r="K135" s="19" t="s">
        <v>49</v>
      </c>
      <c r="L135" s="19" t="s">
        <v>854</v>
      </c>
      <c r="M135" s="20">
        <v>63079003</v>
      </c>
      <c r="N135" s="19" t="s">
        <v>855</v>
      </c>
      <c r="O135" s="19" t="s">
        <v>19449</v>
      </c>
      <c r="P135" s="19" t="s">
        <v>19478</v>
      </c>
      <c r="Q135" s="19" t="s">
        <v>19454</v>
      </c>
      <c r="R135" s="19" t="s">
        <v>20480</v>
      </c>
      <c r="S135" s="19" t="s">
        <v>20422</v>
      </c>
      <c r="T135" s="19" t="s">
        <v>20481</v>
      </c>
      <c r="U135" s="19" t="s">
        <v>20482</v>
      </c>
      <c r="V135" s="19" t="s">
        <v>19452</v>
      </c>
      <c r="W135" s="19" t="s">
        <v>19452</v>
      </c>
      <c r="X135" s="19" t="s">
        <v>19452</v>
      </c>
      <c r="Y135" s="19" t="s">
        <v>19452</v>
      </c>
      <c r="Z135" s="19" t="s">
        <v>856</v>
      </c>
      <c r="AA135" s="21">
        <v>38840</v>
      </c>
      <c r="AB135" s="21" t="s">
        <v>20216</v>
      </c>
      <c r="AC135" s="22">
        <v>397850012</v>
      </c>
      <c r="AD135" s="19">
        <v>126</v>
      </c>
      <c r="AE135" s="19" t="s">
        <v>857</v>
      </c>
      <c r="AF135" s="19" t="s">
        <v>54</v>
      </c>
      <c r="AG135" s="19" t="s">
        <v>858</v>
      </c>
      <c r="AH135" s="19" t="s">
        <v>154</v>
      </c>
      <c r="AI135" s="19">
        <v>2028</v>
      </c>
      <c r="AJ135" s="23">
        <v>247850012</v>
      </c>
    </row>
    <row r="136" spans="1:36" x14ac:dyDescent="0.3">
      <c r="A136" s="18">
        <v>150000000</v>
      </c>
      <c r="B136" s="19" t="s">
        <v>859</v>
      </c>
      <c r="C136" s="19" t="s">
        <v>20174</v>
      </c>
      <c r="D136" s="19" t="s">
        <v>20197</v>
      </c>
      <c r="E136" s="19" t="s">
        <v>20201</v>
      </c>
      <c r="F136" s="19" t="s">
        <v>19452</v>
      </c>
      <c r="G136" s="19"/>
      <c r="H136" s="19">
        <v>117251</v>
      </c>
      <c r="I136" s="19" t="s">
        <v>15390</v>
      </c>
      <c r="J136" s="19" t="s">
        <v>860</v>
      </c>
      <c r="K136" s="19" t="s">
        <v>49</v>
      </c>
      <c r="L136" s="19" t="s">
        <v>861</v>
      </c>
      <c r="M136" s="20">
        <v>39004588</v>
      </c>
      <c r="N136" s="19" t="s">
        <v>862</v>
      </c>
      <c r="O136" s="19" t="s">
        <v>19442</v>
      </c>
      <c r="P136" s="19" t="s">
        <v>19500</v>
      </c>
      <c r="Q136" s="19" t="s">
        <v>20483</v>
      </c>
      <c r="R136" s="19" t="s">
        <v>20484</v>
      </c>
      <c r="S136" s="19" t="s">
        <v>19452</v>
      </c>
      <c r="T136" s="19" t="s">
        <v>19452</v>
      </c>
      <c r="U136" s="19" t="s">
        <v>19452</v>
      </c>
      <c r="V136" s="19" t="s">
        <v>19452</v>
      </c>
      <c r="W136" s="19" t="s">
        <v>19452</v>
      </c>
      <c r="X136" s="19" t="s">
        <v>19452</v>
      </c>
      <c r="Y136" s="19" t="s">
        <v>19452</v>
      </c>
      <c r="Z136" s="19" t="s">
        <v>62</v>
      </c>
      <c r="AA136" s="21">
        <v>41452</v>
      </c>
      <c r="AB136" s="21" t="s">
        <v>20218</v>
      </c>
      <c r="AC136" s="22">
        <v>205366737</v>
      </c>
      <c r="AD136" s="19">
        <v>131</v>
      </c>
      <c r="AE136" s="19" t="s">
        <v>63</v>
      </c>
      <c r="AF136" s="19" t="s">
        <v>54</v>
      </c>
      <c r="AG136" s="19" t="s">
        <v>863</v>
      </c>
      <c r="AH136" s="19" t="s">
        <v>173</v>
      </c>
      <c r="AI136" s="19">
        <v>1891</v>
      </c>
      <c r="AJ136" s="23">
        <v>55366737</v>
      </c>
    </row>
    <row r="137" spans="1:36" x14ac:dyDescent="0.3">
      <c r="A137" s="18">
        <v>150000000</v>
      </c>
      <c r="B137" s="19" t="s">
        <v>387</v>
      </c>
      <c r="C137" s="19" t="s">
        <v>20175</v>
      </c>
      <c r="D137" s="19" t="s">
        <v>20200</v>
      </c>
      <c r="E137" s="19" t="s">
        <v>20195</v>
      </c>
      <c r="F137" s="19" t="s">
        <v>19452</v>
      </c>
      <c r="G137" s="19" t="s">
        <v>864</v>
      </c>
      <c r="H137" s="19">
        <v>50321</v>
      </c>
      <c r="I137" s="19" t="s">
        <v>15947</v>
      </c>
      <c r="J137" s="19" t="s">
        <v>865</v>
      </c>
      <c r="K137" s="19" t="s">
        <v>49</v>
      </c>
      <c r="L137" s="19" t="s">
        <v>866</v>
      </c>
      <c r="M137" s="20">
        <v>12362599</v>
      </c>
      <c r="N137" s="19" t="s">
        <v>590</v>
      </c>
      <c r="O137" s="19" t="s">
        <v>19466</v>
      </c>
      <c r="P137" s="19" t="s">
        <v>19452</v>
      </c>
      <c r="Q137" s="19" t="s">
        <v>19452</v>
      </c>
      <c r="R137" s="19" t="s">
        <v>19452</v>
      </c>
      <c r="S137" s="19" t="s">
        <v>19452</v>
      </c>
      <c r="T137" s="19" t="s">
        <v>19452</v>
      </c>
      <c r="U137" s="19" t="s">
        <v>19452</v>
      </c>
      <c r="V137" s="19" t="s">
        <v>19452</v>
      </c>
      <c r="W137" s="19" t="s">
        <v>19452</v>
      </c>
      <c r="X137" s="19" t="s">
        <v>19452</v>
      </c>
      <c r="Y137" s="19" t="s">
        <v>19452</v>
      </c>
      <c r="Z137" s="19" t="s">
        <v>62</v>
      </c>
      <c r="AA137" s="21">
        <v>40611</v>
      </c>
      <c r="AB137" s="21" t="s">
        <v>20219</v>
      </c>
      <c r="AC137" s="22">
        <v>38992758</v>
      </c>
      <c r="AD137" s="19">
        <v>88</v>
      </c>
      <c r="AE137" s="19" t="s">
        <v>63</v>
      </c>
      <c r="AF137" s="19" t="s">
        <v>54</v>
      </c>
      <c r="AG137" s="19" t="s">
        <v>867</v>
      </c>
      <c r="AH137" s="19" t="s">
        <v>234</v>
      </c>
      <c r="AI137" s="19">
        <v>199</v>
      </c>
      <c r="AJ137" s="23">
        <v>-111007242</v>
      </c>
    </row>
    <row r="138" spans="1:36" x14ac:dyDescent="0.3">
      <c r="A138" s="18">
        <v>149000000</v>
      </c>
      <c r="B138" s="19" t="s">
        <v>868</v>
      </c>
      <c r="C138" s="19" t="s">
        <v>20175</v>
      </c>
      <c r="D138" s="19" t="s">
        <v>20200</v>
      </c>
      <c r="E138" s="19" t="s">
        <v>20196</v>
      </c>
      <c r="F138" s="19" t="s">
        <v>20195</v>
      </c>
      <c r="G138" s="19" t="s">
        <v>869</v>
      </c>
      <c r="H138" s="19">
        <v>11619</v>
      </c>
      <c r="I138" s="19" t="s">
        <v>17428</v>
      </c>
      <c r="J138" s="19" t="s">
        <v>870</v>
      </c>
      <c r="K138" s="19" t="s">
        <v>49</v>
      </c>
      <c r="L138" s="19" t="s">
        <v>871</v>
      </c>
      <c r="M138" s="20">
        <v>22550135</v>
      </c>
      <c r="N138" s="19" t="s">
        <v>872</v>
      </c>
      <c r="O138" s="19" t="s">
        <v>19475</v>
      </c>
      <c r="P138" s="19" t="s">
        <v>19462</v>
      </c>
      <c r="Q138" s="19" t="s">
        <v>19452</v>
      </c>
      <c r="R138" s="19" t="s">
        <v>19452</v>
      </c>
      <c r="S138" s="19" t="s">
        <v>19452</v>
      </c>
      <c r="T138" s="19" t="s">
        <v>19452</v>
      </c>
      <c r="U138" s="19" t="s">
        <v>19452</v>
      </c>
      <c r="V138" s="19" t="s">
        <v>19452</v>
      </c>
      <c r="W138" s="19" t="s">
        <v>19452</v>
      </c>
      <c r="X138" s="19" t="s">
        <v>19452</v>
      </c>
      <c r="Y138" s="19" t="s">
        <v>19452</v>
      </c>
      <c r="Z138" s="19" t="s">
        <v>71</v>
      </c>
      <c r="AA138" s="21">
        <v>39012</v>
      </c>
      <c r="AB138" s="21" t="s">
        <v>20216</v>
      </c>
      <c r="AC138" s="22">
        <v>64459316</v>
      </c>
      <c r="AD138" s="19">
        <v>85</v>
      </c>
      <c r="AE138" s="19" t="s">
        <v>63</v>
      </c>
      <c r="AF138" s="19" t="s">
        <v>54</v>
      </c>
      <c r="AG138" s="19" t="s">
        <v>873</v>
      </c>
      <c r="AH138" s="19" t="s">
        <v>281</v>
      </c>
      <c r="AI138" s="19">
        <v>874</v>
      </c>
      <c r="AJ138" s="23">
        <v>-84540684</v>
      </c>
    </row>
    <row r="139" spans="1:36" x14ac:dyDescent="0.3">
      <c r="A139" s="18">
        <v>150000000</v>
      </c>
      <c r="B139" s="19" t="s">
        <v>155</v>
      </c>
      <c r="C139" s="19" t="s">
        <v>20175</v>
      </c>
      <c r="D139" s="19" t="s">
        <v>20195</v>
      </c>
      <c r="E139" s="19" t="s">
        <v>20192</v>
      </c>
      <c r="F139" s="19" t="s">
        <v>19452</v>
      </c>
      <c r="G139" s="19"/>
      <c r="H139" s="19">
        <v>266647</v>
      </c>
      <c r="I139" s="19" t="s">
        <v>14941</v>
      </c>
      <c r="J139" s="19" t="s">
        <v>874</v>
      </c>
      <c r="K139" s="19" t="s">
        <v>49</v>
      </c>
      <c r="L139" s="19" t="s">
        <v>875</v>
      </c>
      <c r="M139" s="20">
        <v>4803528</v>
      </c>
      <c r="N139" s="19" t="s">
        <v>876</v>
      </c>
      <c r="O139" s="19" t="s">
        <v>19445</v>
      </c>
      <c r="P139" s="19" t="s">
        <v>20357</v>
      </c>
      <c r="Q139" s="19" t="s">
        <v>20485</v>
      </c>
      <c r="R139" s="19" t="s">
        <v>20347</v>
      </c>
      <c r="S139" s="19" t="s">
        <v>19452</v>
      </c>
      <c r="T139" s="19" t="s">
        <v>19452</v>
      </c>
      <c r="U139" s="19" t="s">
        <v>19452</v>
      </c>
      <c r="V139" s="19" t="s">
        <v>19452</v>
      </c>
      <c r="W139" s="19" t="s">
        <v>19452</v>
      </c>
      <c r="X139" s="19" t="s">
        <v>19452</v>
      </c>
      <c r="Y139" s="19" t="s">
        <v>19452</v>
      </c>
      <c r="Z139" s="19" t="s">
        <v>62</v>
      </c>
      <c r="AA139" s="21">
        <v>42271</v>
      </c>
      <c r="AB139" s="21" t="s">
        <v>20212</v>
      </c>
      <c r="AC139" s="22">
        <v>128388320</v>
      </c>
      <c r="AD139" s="19">
        <v>111</v>
      </c>
      <c r="AE139" s="19" t="s">
        <v>63</v>
      </c>
      <c r="AF139" s="19" t="s">
        <v>54</v>
      </c>
      <c r="AG139" s="19" t="s">
        <v>877</v>
      </c>
      <c r="AH139" s="19" t="s">
        <v>96</v>
      </c>
      <c r="AI139" s="19">
        <v>954</v>
      </c>
      <c r="AJ139" s="23">
        <v>-21611680</v>
      </c>
    </row>
    <row r="140" spans="1:36" x14ac:dyDescent="0.3">
      <c r="A140" s="18">
        <v>145000000</v>
      </c>
      <c r="B140" s="19" t="s">
        <v>778</v>
      </c>
      <c r="C140" s="19" t="s">
        <v>20177</v>
      </c>
      <c r="D140" s="19" t="s">
        <v>20191</v>
      </c>
      <c r="E140" s="19" t="s">
        <v>20195</v>
      </c>
      <c r="F140" s="19" t="s">
        <v>19452</v>
      </c>
      <c r="G140" s="19"/>
      <c r="H140" s="19">
        <v>82703</v>
      </c>
      <c r="I140" s="19" t="s">
        <v>15557</v>
      </c>
      <c r="J140" s="19" t="s">
        <v>878</v>
      </c>
      <c r="K140" s="19" t="s">
        <v>49</v>
      </c>
      <c r="L140" s="19" t="s">
        <v>879</v>
      </c>
      <c r="M140" s="20">
        <v>3873494</v>
      </c>
      <c r="N140" s="19" t="s">
        <v>880</v>
      </c>
      <c r="O140" s="19" t="s">
        <v>19474</v>
      </c>
      <c r="P140" s="19" t="s">
        <v>19462</v>
      </c>
      <c r="Q140" s="19" t="s">
        <v>20486</v>
      </c>
      <c r="R140" s="19" t="s">
        <v>20487</v>
      </c>
      <c r="S140" s="19" t="s">
        <v>19452</v>
      </c>
      <c r="T140" s="19" t="s">
        <v>19452</v>
      </c>
      <c r="U140" s="19" t="s">
        <v>19452</v>
      </c>
      <c r="V140" s="19" t="s">
        <v>19452</v>
      </c>
      <c r="W140" s="19" t="s">
        <v>19452</v>
      </c>
      <c r="X140" s="19" t="s">
        <v>19452</v>
      </c>
      <c r="Y140" s="19" t="s">
        <v>19452</v>
      </c>
      <c r="Z140" s="19" t="s">
        <v>62</v>
      </c>
      <c r="AA140" s="21">
        <v>41677</v>
      </c>
      <c r="AB140" s="21" t="s">
        <v>20220</v>
      </c>
      <c r="AC140" s="22">
        <v>272912430</v>
      </c>
      <c r="AD140" s="19">
        <v>92</v>
      </c>
      <c r="AE140" s="19" t="s">
        <v>63</v>
      </c>
      <c r="AF140" s="19" t="s">
        <v>54</v>
      </c>
      <c r="AG140" s="19" t="s">
        <v>881</v>
      </c>
      <c r="AH140" s="19" t="s">
        <v>252</v>
      </c>
      <c r="AI140" s="19">
        <v>843</v>
      </c>
      <c r="AJ140" s="23">
        <v>127912430</v>
      </c>
    </row>
    <row r="141" spans="1:36" x14ac:dyDescent="0.3">
      <c r="A141" s="18">
        <v>175000000</v>
      </c>
      <c r="B141" s="19" t="s">
        <v>882</v>
      </c>
      <c r="C141" s="19" t="s">
        <v>20175</v>
      </c>
      <c r="D141" s="19" t="s">
        <v>20197</v>
      </c>
      <c r="E141" s="19" t="s">
        <v>20205</v>
      </c>
      <c r="F141" s="19" t="s">
        <v>19452</v>
      </c>
      <c r="G141" s="19"/>
      <c r="H141" s="19">
        <v>652</v>
      </c>
      <c r="I141" s="19" t="s">
        <v>19138</v>
      </c>
      <c r="J141" s="19" t="s">
        <v>883</v>
      </c>
      <c r="K141" s="19" t="s">
        <v>49</v>
      </c>
      <c r="L141" s="19" t="s">
        <v>884</v>
      </c>
      <c r="M141" s="20">
        <v>66803149</v>
      </c>
      <c r="N141" s="19" t="s">
        <v>885</v>
      </c>
      <c r="O141" s="19" t="s">
        <v>19476</v>
      </c>
      <c r="P141" s="19" t="s">
        <v>19445</v>
      </c>
      <c r="Q141" s="19" t="s">
        <v>20488</v>
      </c>
      <c r="R141" s="19" t="s">
        <v>20452</v>
      </c>
      <c r="S141" s="19" t="s">
        <v>20489</v>
      </c>
      <c r="T141" s="19" t="s">
        <v>20399</v>
      </c>
      <c r="U141" s="19" t="s">
        <v>19452</v>
      </c>
      <c r="V141" s="19" t="s">
        <v>19452</v>
      </c>
      <c r="W141" s="19" t="s">
        <v>19452</v>
      </c>
      <c r="X141" s="19" t="s">
        <v>19452</v>
      </c>
      <c r="Y141" s="19" t="s">
        <v>19452</v>
      </c>
      <c r="Z141" s="19" t="s">
        <v>886</v>
      </c>
      <c r="AA141" s="21">
        <v>38120</v>
      </c>
      <c r="AB141" s="21" t="s">
        <v>20223</v>
      </c>
      <c r="AC141" s="22">
        <v>497409852</v>
      </c>
      <c r="AD141" s="19">
        <v>163</v>
      </c>
      <c r="AE141" s="19" t="s">
        <v>63</v>
      </c>
      <c r="AF141" s="19" t="s">
        <v>54</v>
      </c>
      <c r="AG141" s="19" t="s">
        <v>887</v>
      </c>
      <c r="AH141" s="19" t="s">
        <v>65</v>
      </c>
      <c r="AI141" s="19">
        <v>2759</v>
      </c>
      <c r="AJ141" s="23">
        <v>322409852</v>
      </c>
    </row>
    <row r="142" spans="1:36" x14ac:dyDescent="0.3">
      <c r="A142" s="18">
        <v>145000000</v>
      </c>
      <c r="B142" s="19" t="s">
        <v>97</v>
      </c>
      <c r="C142" s="19" t="s">
        <v>20177</v>
      </c>
      <c r="D142" s="19" t="s">
        <v>20195</v>
      </c>
      <c r="E142" s="19" t="s">
        <v>19452</v>
      </c>
      <c r="F142" s="19" t="s">
        <v>19452</v>
      </c>
      <c r="G142" s="19"/>
      <c r="H142" s="19">
        <v>80321</v>
      </c>
      <c r="I142" s="19" t="s">
        <v>15585</v>
      </c>
      <c r="J142" s="19" t="s">
        <v>888</v>
      </c>
      <c r="K142" s="19" t="s">
        <v>49</v>
      </c>
      <c r="L142" s="19" t="s">
        <v>889</v>
      </c>
      <c r="M142" s="20">
        <v>44989192</v>
      </c>
      <c r="N142" s="19" t="s">
        <v>468</v>
      </c>
      <c r="O142" s="19" t="s">
        <v>19462</v>
      </c>
      <c r="P142" s="19" t="s">
        <v>19452</v>
      </c>
      <c r="Q142" s="19" t="s">
        <v>19452</v>
      </c>
      <c r="R142" s="19" t="s">
        <v>19452</v>
      </c>
      <c r="S142" s="19" t="s">
        <v>19452</v>
      </c>
      <c r="T142" s="19" t="s">
        <v>19452</v>
      </c>
      <c r="U142" s="19" t="s">
        <v>19452</v>
      </c>
      <c r="V142" s="19" t="s">
        <v>19452</v>
      </c>
      <c r="W142" s="19" t="s">
        <v>19452</v>
      </c>
      <c r="X142" s="19" t="s">
        <v>19452</v>
      </c>
      <c r="Y142" s="19" t="s">
        <v>19452</v>
      </c>
      <c r="Z142" s="19" t="s">
        <v>62</v>
      </c>
      <c r="AA142" s="21">
        <v>41066</v>
      </c>
      <c r="AB142" s="21" t="s">
        <v>20213</v>
      </c>
      <c r="AC142" s="22">
        <v>746921274</v>
      </c>
      <c r="AD142" s="19">
        <v>93</v>
      </c>
      <c r="AE142" s="19" t="s">
        <v>890</v>
      </c>
      <c r="AF142" s="19" t="s">
        <v>54</v>
      </c>
      <c r="AG142" s="19" t="s">
        <v>891</v>
      </c>
      <c r="AH142" s="19" t="s">
        <v>173</v>
      </c>
      <c r="AI142" s="19">
        <v>1808</v>
      </c>
      <c r="AJ142" s="23">
        <v>601921274</v>
      </c>
    </row>
    <row r="143" spans="1:36" x14ac:dyDescent="0.3">
      <c r="A143" s="18">
        <v>140000000</v>
      </c>
      <c r="B143" s="19" t="s">
        <v>851</v>
      </c>
      <c r="C143" s="19" t="s">
        <v>20175</v>
      </c>
      <c r="D143" s="19" t="s">
        <v>20194</v>
      </c>
      <c r="E143" s="19" t="s">
        <v>20201</v>
      </c>
      <c r="F143" s="19" t="s">
        <v>19452</v>
      </c>
      <c r="G143" s="19" t="s">
        <v>892</v>
      </c>
      <c r="H143" s="19">
        <v>36669</v>
      </c>
      <c r="I143" s="19" t="s">
        <v>16295</v>
      </c>
      <c r="J143" s="19" t="s">
        <v>893</v>
      </c>
      <c r="K143" s="19" t="s">
        <v>49</v>
      </c>
      <c r="L143" s="19" t="s">
        <v>894</v>
      </c>
      <c r="M143" s="20">
        <v>54159392</v>
      </c>
      <c r="N143" s="19" t="s">
        <v>134</v>
      </c>
      <c r="O143" s="19" t="s">
        <v>19447</v>
      </c>
      <c r="P143" s="19" t="s">
        <v>19452</v>
      </c>
      <c r="Q143" s="19" t="s">
        <v>19452</v>
      </c>
      <c r="R143" s="19" t="s">
        <v>19452</v>
      </c>
      <c r="S143" s="19" t="s">
        <v>19452</v>
      </c>
      <c r="T143" s="19" t="s">
        <v>19452</v>
      </c>
      <c r="U143" s="19" t="s">
        <v>19452</v>
      </c>
      <c r="V143" s="19" t="s">
        <v>19452</v>
      </c>
      <c r="W143" s="19" t="s">
        <v>19452</v>
      </c>
      <c r="X143" s="19" t="s">
        <v>19452</v>
      </c>
      <c r="Y143" s="19" t="s">
        <v>19452</v>
      </c>
      <c r="Z143" s="19" t="s">
        <v>71</v>
      </c>
      <c r="AA143" s="21">
        <v>37577</v>
      </c>
      <c r="AB143" s="21" t="s">
        <v>20228</v>
      </c>
      <c r="AC143" s="22">
        <v>431971116</v>
      </c>
      <c r="AD143" s="19">
        <v>133</v>
      </c>
      <c r="AE143" s="19" t="s">
        <v>895</v>
      </c>
      <c r="AF143" s="19" t="s">
        <v>54</v>
      </c>
      <c r="AG143" s="19" t="s">
        <v>896</v>
      </c>
      <c r="AH143" s="19" t="s">
        <v>205</v>
      </c>
      <c r="AI143" s="19">
        <v>1092</v>
      </c>
      <c r="AJ143" s="23">
        <v>291971116</v>
      </c>
    </row>
    <row r="144" spans="1:36" x14ac:dyDescent="0.3">
      <c r="A144" s="18">
        <v>144000000</v>
      </c>
      <c r="B144" s="19" t="s">
        <v>897</v>
      </c>
      <c r="C144" s="19" t="s">
        <v>20174</v>
      </c>
      <c r="D144" s="19" t="s">
        <v>20192</v>
      </c>
      <c r="E144" s="19" t="s">
        <v>20196</v>
      </c>
      <c r="F144" s="19" t="s">
        <v>19452</v>
      </c>
      <c r="G144" s="19" t="s">
        <v>898</v>
      </c>
      <c r="H144" s="19">
        <v>43074</v>
      </c>
      <c r="I144" s="19" t="s">
        <v>16120</v>
      </c>
      <c r="J144" s="19" t="s">
        <v>899</v>
      </c>
      <c r="K144" s="19" t="s">
        <v>49</v>
      </c>
      <c r="L144" s="19" t="s">
        <v>900</v>
      </c>
      <c r="M144" s="20">
        <v>6621806</v>
      </c>
      <c r="N144" s="19" t="s">
        <v>901</v>
      </c>
      <c r="O144" s="19" t="s">
        <v>19442</v>
      </c>
      <c r="P144" s="19" t="s">
        <v>19459</v>
      </c>
      <c r="Q144" s="19" t="s">
        <v>20490</v>
      </c>
      <c r="R144" s="19" t="s">
        <v>19452</v>
      </c>
      <c r="S144" s="19" t="s">
        <v>19452</v>
      </c>
      <c r="T144" s="19" t="s">
        <v>19452</v>
      </c>
      <c r="U144" s="19" t="s">
        <v>19452</v>
      </c>
      <c r="V144" s="19" t="s">
        <v>19452</v>
      </c>
      <c r="W144" s="19" t="s">
        <v>19452</v>
      </c>
      <c r="X144" s="19" t="s">
        <v>19452</v>
      </c>
      <c r="Y144" s="19" t="s">
        <v>19452</v>
      </c>
      <c r="Z144" s="19" t="s">
        <v>62</v>
      </c>
      <c r="AA144" s="21">
        <v>42565</v>
      </c>
      <c r="AB144" s="21" t="s">
        <v>20215</v>
      </c>
      <c r="AC144" s="22">
        <v>229147509</v>
      </c>
      <c r="AD144" s="19">
        <v>116</v>
      </c>
      <c r="AE144" s="19" t="s">
        <v>63</v>
      </c>
      <c r="AF144" s="19" t="s">
        <v>54</v>
      </c>
      <c r="AG144" s="19" t="s">
        <v>902</v>
      </c>
      <c r="AH144" s="19" t="s">
        <v>506</v>
      </c>
      <c r="AI144" s="19">
        <v>2142</v>
      </c>
      <c r="AJ144" s="23">
        <v>85147509</v>
      </c>
    </row>
    <row r="145" spans="1:36" x14ac:dyDescent="0.3">
      <c r="A145" s="18">
        <v>140000000</v>
      </c>
      <c r="B145" s="19" t="s">
        <v>903</v>
      </c>
      <c r="C145" s="19" t="s">
        <v>20174</v>
      </c>
      <c r="D145" s="19" t="s">
        <v>20201</v>
      </c>
      <c r="E145" s="19" t="s">
        <v>20199</v>
      </c>
      <c r="F145" s="19" t="s">
        <v>20191</v>
      </c>
      <c r="G145" s="19"/>
      <c r="H145" s="19">
        <v>95</v>
      </c>
      <c r="I145" s="19" t="s">
        <v>19384</v>
      </c>
      <c r="J145" s="19" t="s">
        <v>904</v>
      </c>
      <c r="K145" s="19" t="s">
        <v>49</v>
      </c>
      <c r="L145" s="19" t="s">
        <v>905</v>
      </c>
      <c r="M145" s="20">
        <v>58485967</v>
      </c>
      <c r="N145" s="19" t="s">
        <v>906</v>
      </c>
      <c r="O145" s="19" t="s">
        <v>19471</v>
      </c>
      <c r="P145" s="19" t="s">
        <v>19492</v>
      </c>
      <c r="Q145" s="19" t="s">
        <v>20491</v>
      </c>
      <c r="R145" s="19" t="s">
        <v>19452</v>
      </c>
      <c r="S145" s="19" t="s">
        <v>19452</v>
      </c>
      <c r="T145" s="19" t="s">
        <v>19452</v>
      </c>
      <c r="U145" s="19" t="s">
        <v>19452</v>
      </c>
      <c r="V145" s="19" t="s">
        <v>19452</v>
      </c>
      <c r="W145" s="19" t="s">
        <v>19452</v>
      </c>
      <c r="X145" s="19" t="s">
        <v>19452</v>
      </c>
      <c r="Y145" s="19" t="s">
        <v>19452</v>
      </c>
      <c r="Z145" s="19" t="s">
        <v>62</v>
      </c>
      <c r="AA145" s="21">
        <v>35977</v>
      </c>
      <c r="AB145" s="21" t="s">
        <v>20229</v>
      </c>
      <c r="AC145" s="22">
        <v>553799566</v>
      </c>
      <c r="AD145" s="19">
        <v>151</v>
      </c>
      <c r="AE145" s="19" t="s">
        <v>907</v>
      </c>
      <c r="AF145" s="19" t="s">
        <v>54</v>
      </c>
      <c r="AG145" s="19" t="s">
        <v>908</v>
      </c>
      <c r="AH145" s="19" t="s">
        <v>173</v>
      </c>
      <c r="AI145" s="19">
        <v>2482</v>
      </c>
      <c r="AJ145" s="23">
        <v>413799566</v>
      </c>
    </row>
    <row r="146" spans="1:36" x14ac:dyDescent="0.3">
      <c r="A146" s="18">
        <v>140000000</v>
      </c>
      <c r="B146" s="19" t="s">
        <v>909</v>
      </c>
      <c r="C146" s="19" t="s">
        <v>20174</v>
      </c>
      <c r="D146" s="19" t="s">
        <v>20191</v>
      </c>
      <c r="E146" s="19" t="s">
        <v>20196</v>
      </c>
      <c r="F146" s="19" t="s">
        <v>20199</v>
      </c>
      <c r="G146" s="19" t="s">
        <v>910</v>
      </c>
      <c r="H146" s="19">
        <v>608</v>
      </c>
      <c r="I146" s="19" t="s">
        <v>19160</v>
      </c>
      <c r="J146" s="19" t="s">
        <v>911</v>
      </c>
      <c r="K146" s="19" t="s">
        <v>49</v>
      </c>
      <c r="L146" s="19" t="s">
        <v>912</v>
      </c>
      <c r="M146" s="20">
        <v>91332849</v>
      </c>
      <c r="N146" s="19" t="s">
        <v>913</v>
      </c>
      <c r="O146" s="19" t="s">
        <v>19442</v>
      </c>
      <c r="P146" s="19" t="s">
        <v>19450</v>
      </c>
      <c r="Q146" s="19" t="s">
        <v>19485</v>
      </c>
      <c r="R146" s="19" t="s">
        <v>20492</v>
      </c>
      <c r="S146" s="19" t="s">
        <v>19452</v>
      </c>
      <c r="T146" s="19" t="s">
        <v>19452</v>
      </c>
      <c r="U146" s="19" t="s">
        <v>19452</v>
      </c>
      <c r="V146" s="19" t="s">
        <v>19452</v>
      </c>
      <c r="W146" s="19" t="s">
        <v>19452</v>
      </c>
      <c r="X146" s="19" t="s">
        <v>19452</v>
      </c>
      <c r="Y146" s="19" t="s">
        <v>19452</v>
      </c>
      <c r="Z146" s="19" t="s">
        <v>62</v>
      </c>
      <c r="AA146" s="21">
        <v>37440</v>
      </c>
      <c r="AB146" s="21" t="s">
        <v>20228</v>
      </c>
      <c r="AC146" s="22">
        <v>441818803</v>
      </c>
      <c r="AD146" s="19">
        <v>88</v>
      </c>
      <c r="AE146" s="19" t="s">
        <v>63</v>
      </c>
      <c r="AF146" s="19" t="s">
        <v>54</v>
      </c>
      <c r="AG146" s="19" t="s">
        <v>914</v>
      </c>
      <c r="AH146" s="19" t="s">
        <v>281</v>
      </c>
      <c r="AI146" s="19">
        <v>3114</v>
      </c>
      <c r="AJ146" s="23">
        <v>301818803</v>
      </c>
    </row>
    <row r="147" spans="1:36" x14ac:dyDescent="0.3">
      <c r="A147" s="18">
        <v>70000000</v>
      </c>
      <c r="B147" s="19" t="s">
        <v>915</v>
      </c>
      <c r="C147" s="19" t="s">
        <v>20175</v>
      </c>
      <c r="D147" s="19" t="s">
        <v>20194</v>
      </c>
      <c r="E147" s="19" t="s">
        <v>20200</v>
      </c>
      <c r="F147" s="19" t="s">
        <v>19452</v>
      </c>
      <c r="G147" s="19" t="s">
        <v>916</v>
      </c>
      <c r="H147" s="19">
        <v>2310</v>
      </c>
      <c r="I147" s="19" t="s">
        <v>18711</v>
      </c>
      <c r="J147" s="19" t="s">
        <v>917</v>
      </c>
      <c r="K147" s="19" t="s">
        <v>49</v>
      </c>
      <c r="L147" s="19" t="s">
        <v>918</v>
      </c>
      <c r="M147" s="20">
        <v>35601665</v>
      </c>
      <c r="N147" s="19" t="s">
        <v>919</v>
      </c>
      <c r="O147" s="19" t="s">
        <v>19449</v>
      </c>
      <c r="P147" s="19" t="s">
        <v>19619</v>
      </c>
      <c r="Q147" s="19" t="s">
        <v>20417</v>
      </c>
      <c r="R147" s="19" t="s">
        <v>20493</v>
      </c>
      <c r="S147" s="19" t="s">
        <v>19452</v>
      </c>
      <c r="T147" s="19" t="s">
        <v>19452</v>
      </c>
      <c r="U147" s="19" t="s">
        <v>19452</v>
      </c>
      <c r="V147" s="19" t="s">
        <v>19452</v>
      </c>
      <c r="W147" s="19" t="s">
        <v>19452</v>
      </c>
      <c r="X147" s="19" t="s">
        <v>19452</v>
      </c>
      <c r="Y147" s="19" t="s">
        <v>19452</v>
      </c>
      <c r="Z147" s="19" t="s">
        <v>62</v>
      </c>
      <c r="AA147" s="21">
        <v>39391</v>
      </c>
      <c r="AB147" s="21" t="s">
        <v>20211</v>
      </c>
      <c r="AC147" s="22">
        <v>195735876</v>
      </c>
      <c r="AD147" s="19">
        <v>115</v>
      </c>
      <c r="AE147" s="19" t="s">
        <v>63</v>
      </c>
      <c r="AF147" s="19" t="s">
        <v>54</v>
      </c>
      <c r="AG147" s="19" t="s">
        <v>920</v>
      </c>
      <c r="AH147" s="19" t="s">
        <v>234</v>
      </c>
      <c r="AI147" s="19">
        <v>841</v>
      </c>
      <c r="AJ147" s="23">
        <v>125735876</v>
      </c>
    </row>
    <row r="148" spans="1:36" x14ac:dyDescent="0.3">
      <c r="A148" s="18">
        <v>145000000</v>
      </c>
      <c r="B148" s="19" t="s">
        <v>921</v>
      </c>
      <c r="C148" s="19" t="s">
        <v>20174</v>
      </c>
      <c r="D148" s="19" t="s">
        <v>20191</v>
      </c>
      <c r="E148" s="19" t="s">
        <v>20200</v>
      </c>
      <c r="F148" s="19" t="s">
        <v>20196</v>
      </c>
      <c r="G148" s="19" t="s">
        <v>843</v>
      </c>
      <c r="H148" s="19">
        <v>140300</v>
      </c>
      <c r="I148" s="19" t="s">
        <v>15314</v>
      </c>
      <c r="J148" s="19" t="s">
        <v>922</v>
      </c>
      <c r="K148" s="19" t="s">
        <v>49</v>
      </c>
      <c r="L148" s="19" t="s">
        <v>923</v>
      </c>
      <c r="M148" s="20">
        <v>56747978</v>
      </c>
      <c r="N148" s="19" t="s">
        <v>924</v>
      </c>
      <c r="O148" s="19" t="s">
        <v>19458</v>
      </c>
      <c r="P148" s="19" t="s">
        <v>19462</v>
      </c>
      <c r="Q148" s="19" t="s">
        <v>20392</v>
      </c>
      <c r="R148" s="19" t="s">
        <v>20494</v>
      </c>
      <c r="S148" s="19" t="s">
        <v>19452</v>
      </c>
      <c r="T148" s="19" t="s">
        <v>19452</v>
      </c>
      <c r="U148" s="19" t="s">
        <v>19452</v>
      </c>
      <c r="V148" s="19" t="s">
        <v>19452</v>
      </c>
      <c r="W148" s="19" t="s">
        <v>19452</v>
      </c>
      <c r="X148" s="19" t="s">
        <v>19452</v>
      </c>
      <c r="Y148" s="19" t="s">
        <v>19452</v>
      </c>
      <c r="Z148" s="19" t="s">
        <v>257</v>
      </c>
      <c r="AA148" s="21">
        <v>42392</v>
      </c>
      <c r="AB148" s="21" t="s">
        <v>20215</v>
      </c>
      <c r="AC148" s="22">
        <v>521170825</v>
      </c>
      <c r="AD148" s="19">
        <v>95</v>
      </c>
      <c r="AE148" s="19" t="s">
        <v>63</v>
      </c>
      <c r="AF148" s="19" t="s">
        <v>54</v>
      </c>
      <c r="AG148" s="19" t="s">
        <v>925</v>
      </c>
      <c r="AH148" s="19" t="s">
        <v>252</v>
      </c>
      <c r="AI148" s="19">
        <v>1603</v>
      </c>
      <c r="AJ148" s="23">
        <v>376170825</v>
      </c>
    </row>
    <row r="149" spans="1:36" x14ac:dyDescent="0.3">
      <c r="A149" s="18">
        <v>145000000</v>
      </c>
      <c r="B149" s="19" t="s">
        <v>926</v>
      </c>
      <c r="C149" s="19" t="s">
        <v>20174</v>
      </c>
      <c r="D149" s="19" t="s">
        <v>20201</v>
      </c>
      <c r="E149" s="19" t="s">
        <v>20191</v>
      </c>
      <c r="F149" s="19" t="s">
        <v>19452</v>
      </c>
      <c r="G149" s="19" t="s">
        <v>852</v>
      </c>
      <c r="H149" s="19">
        <v>56292</v>
      </c>
      <c r="I149" s="19" t="s">
        <v>15874</v>
      </c>
      <c r="J149" s="19" t="s">
        <v>927</v>
      </c>
      <c r="K149" s="19" t="s">
        <v>49</v>
      </c>
      <c r="L149" s="19" t="s">
        <v>928</v>
      </c>
      <c r="M149" s="20">
        <v>7777477</v>
      </c>
      <c r="N149" s="19" t="s">
        <v>929</v>
      </c>
      <c r="O149" s="19" t="s">
        <v>19449</v>
      </c>
      <c r="P149" s="19" t="s">
        <v>20397</v>
      </c>
      <c r="Q149" s="19" t="s">
        <v>19655</v>
      </c>
      <c r="R149" s="19" t="s">
        <v>20477</v>
      </c>
      <c r="S149" s="19" t="s">
        <v>20344</v>
      </c>
      <c r="T149" s="19" t="s">
        <v>20390</v>
      </c>
      <c r="U149" s="19" t="s">
        <v>19452</v>
      </c>
      <c r="V149" s="19" t="s">
        <v>19452</v>
      </c>
      <c r="W149" s="19" t="s">
        <v>19452</v>
      </c>
      <c r="X149" s="19" t="s">
        <v>19452</v>
      </c>
      <c r="Y149" s="19" t="s">
        <v>19452</v>
      </c>
      <c r="Z149" s="19" t="s">
        <v>930</v>
      </c>
      <c r="AA149" s="21">
        <v>40884</v>
      </c>
      <c r="AB149" s="21" t="s">
        <v>20219</v>
      </c>
      <c r="AC149" s="22">
        <v>694713380</v>
      </c>
      <c r="AD149" s="19">
        <v>133</v>
      </c>
      <c r="AE149" s="19" t="s">
        <v>931</v>
      </c>
      <c r="AF149" s="19" t="s">
        <v>54</v>
      </c>
      <c r="AG149" s="19" t="s">
        <v>932</v>
      </c>
      <c r="AH149" s="19" t="s">
        <v>259</v>
      </c>
      <c r="AI149" s="19">
        <v>3972</v>
      </c>
      <c r="AJ149" s="23">
        <v>549713380</v>
      </c>
    </row>
    <row r="150" spans="1:36" x14ac:dyDescent="0.3">
      <c r="A150" s="18">
        <v>145000000</v>
      </c>
      <c r="B150" s="19" t="s">
        <v>933</v>
      </c>
      <c r="C150" s="19" t="s">
        <v>20176</v>
      </c>
      <c r="D150" s="19" t="s">
        <v>20200</v>
      </c>
      <c r="E150" s="19" t="s">
        <v>20195</v>
      </c>
      <c r="F150" s="19" t="s">
        <v>19452</v>
      </c>
      <c r="G150" s="19" t="s">
        <v>934</v>
      </c>
      <c r="H150" s="19">
        <v>81188</v>
      </c>
      <c r="I150" s="19" t="s">
        <v>15581</v>
      </c>
      <c r="J150" s="19" t="s">
        <v>935</v>
      </c>
      <c r="K150" s="19" t="s">
        <v>49</v>
      </c>
      <c r="L150" s="19" t="s">
        <v>936</v>
      </c>
      <c r="M150" s="20">
        <v>61788035</v>
      </c>
      <c r="N150" s="19" t="s">
        <v>468</v>
      </c>
      <c r="O150" s="19" t="s">
        <v>19462</v>
      </c>
      <c r="P150" s="19" t="s">
        <v>19452</v>
      </c>
      <c r="Q150" s="19" t="s">
        <v>19452</v>
      </c>
      <c r="R150" s="19" t="s">
        <v>19452</v>
      </c>
      <c r="S150" s="19" t="s">
        <v>19452</v>
      </c>
      <c r="T150" s="19" t="s">
        <v>19452</v>
      </c>
      <c r="U150" s="19" t="s">
        <v>19452</v>
      </c>
      <c r="V150" s="19" t="s">
        <v>19452</v>
      </c>
      <c r="W150" s="19" t="s">
        <v>19452</v>
      </c>
      <c r="X150" s="19" t="s">
        <v>19452</v>
      </c>
      <c r="Y150" s="19" t="s">
        <v>19452</v>
      </c>
      <c r="Z150" s="19" t="s">
        <v>62</v>
      </c>
      <c r="AA150" s="21">
        <v>41234</v>
      </c>
      <c r="AB150" s="21" t="s">
        <v>20213</v>
      </c>
      <c r="AC150" s="22">
        <v>306941670</v>
      </c>
      <c r="AD150" s="19">
        <v>97</v>
      </c>
      <c r="AE150" s="19" t="s">
        <v>937</v>
      </c>
      <c r="AF150" s="19" t="s">
        <v>54</v>
      </c>
      <c r="AG150" s="19" t="s">
        <v>938</v>
      </c>
      <c r="AH150" s="19" t="s">
        <v>187</v>
      </c>
      <c r="AI150" s="19">
        <v>1922</v>
      </c>
      <c r="AJ150" s="23">
        <v>161941670</v>
      </c>
    </row>
    <row r="151" spans="1:36" x14ac:dyDescent="0.3">
      <c r="A151" s="18">
        <v>100000000</v>
      </c>
      <c r="B151" s="19" t="s">
        <v>939</v>
      </c>
      <c r="C151" s="19" t="s">
        <v>13616</v>
      </c>
      <c r="D151" s="19" t="s">
        <v>19452</v>
      </c>
      <c r="E151" s="19" t="s">
        <v>19452</v>
      </c>
      <c r="F151" s="19" t="s">
        <v>19452</v>
      </c>
      <c r="G151" s="19" t="s">
        <v>940</v>
      </c>
      <c r="H151" s="19">
        <v>7552</v>
      </c>
      <c r="I151" s="19" t="s">
        <v>18397</v>
      </c>
      <c r="J151" s="19" t="s">
        <v>941</v>
      </c>
      <c r="K151" s="19" t="s">
        <v>49</v>
      </c>
      <c r="L151" s="19" t="s">
        <v>942</v>
      </c>
      <c r="M151" s="20">
        <v>25159168</v>
      </c>
      <c r="N151" s="19" t="s">
        <v>943</v>
      </c>
      <c r="O151" s="19" t="s">
        <v>19477</v>
      </c>
      <c r="P151" s="19" t="s">
        <v>19485</v>
      </c>
      <c r="Q151" s="19" t="s">
        <v>20495</v>
      </c>
      <c r="R151" s="19" t="s">
        <v>19452</v>
      </c>
      <c r="S151" s="19" t="s">
        <v>19452</v>
      </c>
      <c r="T151" s="19" t="s">
        <v>19452</v>
      </c>
      <c r="U151" s="19" t="s">
        <v>19452</v>
      </c>
      <c r="V151" s="19" t="s">
        <v>19452</v>
      </c>
      <c r="W151" s="19" t="s">
        <v>19452</v>
      </c>
      <c r="X151" s="19" t="s">
        <v>19452</v>
      </c>
      <c r="Y151" s="19" t="s">
        <v>19452</v>
      </c>
      <c r="Z151" s="19" t="s">
        <v>62</v>
      </c>
      <c r="AA151" s="21">
        <v>38707</v>
      </c>
      <c r="AB151" s="21" t="s">
        <v>20221</v>
      </c>
      <c r="AC151" s="22">
        <v>202026112</v>
      </c>
      <c r="AD151" s="19">
        <v>90</v>
      </c>
      <c r="AE151" s="19" t="s">
        <v>63</v>
      </c>
      <c r="AF151" s="19" t="s">
        <v>54</v>
      </c>
      <c r="AG151" s="19" t="s">
        <v>944</v>
      </c>
      <c r="AH151" s="19" t="s">
        <v>96</v>
      </c>
      <c r="AI151" s="19">
        <v>627</v>
      </c>
      <c r="AJ151" s="23">
        <v>102026112</v>
      </c>
    </row>
    <row r="152" spans="1:36" x14ac:dyDescent="0.3">
      <c r="A152" s="18">
        <v>140000000</v>
      </c>
      <c r="B152" s="19" t="s">
        <v>945</v>
      </c>
      <c r="C152" s="19" t="s">
        <v>20179</v>
      </c>
      <c r="D152" s="19" t="s">
        <v>20194</v>
      </c>
      <c r="E152" s="19" t="s">
        <v>20205</v>
      </c>
      <c r="F152" s="19" t="s">
        <v>20202</v>
      </c>
      <c r="G152" s="19"/>
      <c r="H152" s="19">
        <v>616</v>
      </c>
      <c r="I152" s="19" t="s">
        <v>19155</v>
      </c>
      <c r="J152" s="19" t="s">
        <v>946</v>
      </c>
      <c r="K152" s="19" t="s">
        <v>49</v>
      </c>
      <c r="L152" s="19" t="s">
        <v>947</v>
      </c>
      <c r="M152" s="20">
        <v>52341226</v>
      </c>
      <c r="N152" s="19" t="s">
        <v>948</v>
      </c>
      <c r="O152" s="19" t="s">
        <v>19478</v>
      </c>
      <c r="P152" s="19" t="s">
        <v>19445</v>
      </c>
      <c r="Q152" s="19" t="s">
        <v>20496</v>
      </c>
      <c r="R152" s="19" t="s">
        <v>20497</v>
      </c>
      <c r="S152" s="19" t="s">
        <v>19452</v>
      </c>
      <c r="T152" s="19" t="s">
        <v>19452</v>
      </c>
      <c r="U152" s="19" t="s">
        <v>19452</v>
      </c>
      <c r="V152" s="19" t="s">
        <v>19452</v>
      </c>
      <c r="W152" s="19" t="s">
        <v>19452</v>
      </c>
      <c r="X152" s="19" t="s">
        <v>19452</v>
      </c>
      <c r="Y152" s="19" t="s">
        <v>19452</v>
      </c>
      <c r="Z152" s="19" t="s">
        <v>949</v>
      </c>
      <c r="AA152" s="21">
        <v>37960</v>
      </c>
      <c r="AB152" s="21" t="s">
        <v>20226</v>
      </c>
      <c r="AC152" s="22">
        <v>456758981</v>
      </c>
      <c r="AD152" s="19">
        <v>154</v>
      </c>
      <c r="AE152" s="19" t="s">
        <v>564</v>
      </c>
      <c r="AF152" s="19" t="s">
        <v>54</v>
      </c>
      <c r="AG152" s="19" t="s">
        <v>950</v>
      </c>
      <c r="AH152" s="19" t="s">
        <v>109</v>
      </c>
      <c r="AI152" s="19">
        <v>1895</v>
      </c>
      <c r="AJ152" s="23">
        <v>316758981</v>
      </c>
    </row>
    <row r="153" spans="1:36" x14ac:dyDescent="0.3">
      <c r="A153" s="18">
        <v>140000000</v>
      </c>
      <c r="B153" s="19" t="s">
        <v>206</v>
      </c>
      <c r="C153" s="19" t="s">
        <v>20175</v>
      </c>
      <c r="D153" s="19" t="s">
        <v>20197</v>
      </c>
      <c r="E153" s="19" t="s">
        <v>20194</v>
      </c>
      <c r="F153" s="19" t="s">
        <v>19452</v>
      </c>
      <c r="G153" s="19" t="s">
        <v>951</v>
      </c>
      <c r="H153" s="19">
        <v>147441</v>
      </c>
      <c r="I153" s="19" t="s">
        <v>15296</v>
      </c>
      <c r="J153" s="19" t="s">
        <v>952</v>
      </c>
      <c r="K153" s="19" t="s">
        <v>49</v>
      </c>
      <c r="L153" s="19" t="s">
        <v>953</v>
      </c>
      <c r="M153" s="20">
        <v>101599427</v>
      </c>
      <c r="N153" s="19" t="s">
        <v>954</v>
      </c>
      <c r="O153" s="19" t="s">
        <v>19479</v>
      </c>
      <c r="P153" s="19" t="s">
        <v>20431</v>
      </c>
      <c r="Q153" s="19" t="s">
        <v>20433</v>
      </c>
      <c r="R153" s="19" t="s">
        <v>20498</v>
      </c>
      <c r="S153" s="19" t="s">
        <v>19452</v>
      </c>
      <c r="T153" s="19" t="s">
        <v>19452</v>
      </c>
      <c r="U153" s="19" t="s">
        <v>19452</v>
      </c>
      <c r="V153" s="19" t="s">
        <v>19452</v>
      </c>
      <c r="W153" s="19" t="s">
        <v>19452</v>
      </c>
      <c r="X153" s="19" t="s">
        <v>19452</v>
      </c>
      <c r="Y153" s="19" t="s">
        <v>19452</v>
      </c>
      <c r="Z153" s="19" t="s">
        <v>955</v>
      </c>
      <c r="AA153" s="21">
        <v>41976</v>
      </c>
      <c r="AB153" s="21" t="s">
        <v>20220</v>
      </c>
      <c r="AC153" s="22">
        <v>268031828</v>
      </c>
      <c r="AD153" s="19">
        <v>150</v>
      </c>
      <c r="AE153" s="19" t="s">
        <v>63</v>
      </c>
      <c r="AF153" s="19" t="s">
        <v>54</v>
      </c>
      <c r="AG153" s="19" t="s">
        <v>956</v>
      </c>
      <c r="AH153" s="19" t="s">
        <v>420</v>
      </c>
      <c r="AI153" s="19">
        <v>1921</v>
      </c>
      <c r="AJ153" s="23">
        <v>128031828</v>
      </c>
    </row>
    <row r="154" spans="1:36" x14ac:dyDescent="0.3">
      <c r="A154" s="18">
        <v>150000000</v>
      </c>
      <c r="B154" s="19" t="s">
        <v>161</v>
      </c>
      <c r="C154" s="19" t="s">
        <v>20178</v>
      </c>
      <c r="D154" s="19" t="s">
        <v>20194</v>
      </c>
      <c r="E154" s="19" t="s">
        <v>20191</v>
      </c>
      <c r="F154" s="19" t="s">
        <v>19452</v>
      </c>
      <c r="G154" s="19"/>
      <c r="H154" s="19">
        <v>13475</v>
      </c>
      <c r="I154" s="19" t="s">
        <v>17195</v>
      </c>
      <c r="J154" s="19" t="s">
        <v>957</v>
      </c>
      <c r="K154" s="19" t="s">
        <v>49</v>
      </c>
      <c r="L154" s="19" t="s">
        <v>958</v>
      </c>
      <c r="M154" s="20">
        <v>73616808</v>
      </c>
      <c r="N154" s="19" t="s">
        <v>959</v>
      </c>
      <c r="O154" s="19" t="s">
        <v>19449</v>
      </c>
      <c r="P154" s="19" t="s">
        <v>19518</v>
      </c>
      <c r="Q154" s="19" t="s">
        <v>19655</v>
      </c>
      <c r="R154" s="19" t="s">
        <v>20499</v>
      </c>
      <c r="S154" s="19" t="s">
        <v>19452</v>
      </c>
      <c r="T154" s="19" t="s">
        <v>19452</v>
      </c>
      <c r="U154" s="19" t="s">
        <v>19452</v>
      </c>
      <c r="V154" s="19" t="s">
        <v>19452</v>
      </c>
      <c r="W154" s="19" t="s">
        <v>19452</v>
      </c>
      <c r="X154" s="19" t="s">
        <v>19452</v>
      </c>
      <c r="Y154" s="19" t="s">
        <v>19452</v>
      </c>
      <c r="Z154" s="19" t="s">
        <v>491</v>
      </c>
      <c r="AA154" s="21">
        <v>39939</v>
      </c>
      <c r="AB154" s="21" t="s">
        <v>20210</v>
      </c>
      <c r="AC154" s="22">
        <v>385680446</v>
      </c>
      <c r="AD154" s="19">
        <v>127</v>
      </c>
      <c r="AE154" s="19" t="s">
        <v>63</v>
      </c>
      <c r="AF154" s="19" t="s">
        <v>54</v>
      </c>
      <c r="AG154" s="19" t="s">
        <v>960</v>
      </c>
      <c r="AH154" s="19" t="s">
        <v>103</v>
      </c>
      <c r="AI154" s="19">
        <v>4518</v>
      </c>
      <c r="AJ154" s="23">
        <v>235680446</v>
      </c>
    </row>
    <row r="155" spans="1:36" x14ac:dyDescent="0.3">
      <c r="A155" s="18">
        <v>139000000</v>
      </c>
      <c r="B155" s="19" t="s">
        <v>726</v>
      </c>
      <c r="C155" s="19" t="s">
        <v>20176</v>
      </c>
      <c r="D155" s="19" t="s">
        <v>20194</v>
      </c>
      <c r="E155" s="19" t="s">
        <v>19452</v>
      </c>
      <c r="F155" s="19" t="s">
        <v>19452</v>
      </c>
      <c r="G155" s="19" t="s">
        <v>961</v>
      </c>
      <c r="H155" s="19">
        <v>557</v>
      </c>
      <c r="I155" s="19" t="s">
        <v>19194</v>
      </c>
      <c r="J155" s="19" t="s">
        <v>962</v>
      </c>
      <c r="K155" s="19" t="s">
        <v>49</v>
      </c>
      <c r="L155" s="19" t="s">
        <v>963</v>
      </c>
      <c r="M155" s="20">
        <v>82502566</v>
      </c>
      <c r="N155" s="19" t="s">
        <v>964</v>
      </c>
      <c r="O155" s="19" t="s">
        <v>19442</v>
      </c>
      <c r="P155" s="19" t="s">
        <v>20342</v>
      </c>
      <c r="Q155" s="19" t="s">
        <v>19452</v>
      </c>
      <c r="R155" s="19" t="s">
        <v>19452</v>
      </c>
      <c r="S155" s="19" t="s">
        <v>19452</v>
      </c>
      <c r="T155" s="19" t="s">
        <v>19452</v>
      </c>
      <c r="U155" s="19" t="s">
        <v>19452</v>
      </c>
      <c r="V155" s="19" t="s">
        <v>19452</v>
      </c>
      <c r="W155" s="19" t="s">
        <v>19452</v>
      </c>
      <c r="X155" s="19" t="s">
        <v>19452</v>
      </c>
      <c r="Y155" s="19" t="s">
        <v>19452</v>
      </c>
      <c r="Z155" s="19" t="s">
        <v>62</v>
      </c>
      <c r="AA155" s="21">
        <v>37377</v>
      </c>
      <c r="AB155" s="21" t="s">
        <v>20228</v>
      </c>
      <c r="AC155" s="22">
        <v>821708551</v>
      </c>
      <c r="AD155" s="19">
        <v>121</v>
      </c>
      <c r="AE155" s="19" t="s">
        <v>63</v>
      </c>
      <c r="AF155" s="19" t="s">
        <v>54</v>
      </c>
      <c r="AG155" s="19" t="s">
        <v>965</v>
      </c>
      <c r="AH155" s="19" t="s">
        <v>259</v>
      </c>
      <c r="AI155" s="19">
        <v>5265</v>
      </c>
      <c r="AJ155" s="23">
        <v>682708551</v>
      </c>
    </row>
    <row r="156" spans="1:36" x14ac:dyDescent="0.3">
      <c r="A156" s="18">
        <v>145000000</v>
      </c>
      <c r="B156" s="19" t="s">
        <v>966</v>
      </c>
      <c r="C156" s="19" t="s">
        <v>20176</v>
      </c>
      <c r="D156" s="19" t="s">
        <v>20194</v>
      </c>
      <c r="E156" s="19" t="s">
        <v>20191</v>
      </c>
      <c r="F156" s="19" t="s">
        <v>20200</v>
      </c>
      <c r="G156" s="19" t="s">
        <v>604</v>
      </c>
      <c r="H156" s="19">
        <v>82702</v>
      </c>
      <c r="I156" s="19" t="s">
        <v>15558</v>
      </c>
      <c r="J156" s="19" t="s">
        <v>967</v>
      </c>
      <c r="K156" s="19" t="s">
        <v>49</v>
      </c>
      <c r="L156" s="19" t="s">
        <v>968</v>
      </c>
      <c r="M156" s="20">
        <v>10021391</v>
      </c>
      <c r="N156" s="19" t="s">
        <v>969</v>
      </c>
      <c r="O156" s="19" t="s">
        <v>19462</v>
      </c>
      <c r="P156" s="19" t="s">
        <v>20436</v>
      </c>
      <c r="Q156" s="19" t="s">
        <v>19452</v>
      </c>
      <c r="R156" s="19" t="s">
        <v>19452</v>
      </c>
      <c r="S156" s="19" t="s">
        <v>19452</v>
      </c>
      <c r="T156" s="19" t="s">
        <v>19452</v>
      </c>
      <c r="U156" s="19" t="s">
        <v>19452</v>
      </c>
      <c r="V156" s="19" t="s">
        <v>19452</v>
      </c>
      <c r="W156" s="19" t="s">
        <v>19452</v>
      </c>
      <c r="X156" s="19" t="s">
        <v>19452</v>
      </c>
      <c r="Y156" s="19" t="s">
        <v>19452</v>
      </c>
      <c r="Z156" s="19" t="s">
        <v>62</v>
      </c>
      <c r="AA156" s="21">
        <v>41802</v>
      </c>
      <c r="AB156" s="21" t="s">
        <v>20220</v>
      </c>
      <c r="AC156" s="22">
        <v>609123048</v>
      </c>
      <c r="AD156" s="19">
        <v>102</v>
      </c>
      <c r="AE156" s="19" t="s">
        <v>63</v>
      </c>
      <c r="AF156" s="19" t="s">
        <v>54</v>
      </c>
      <c r="AG156" s="19" t="s">
        <v>970</v>
      </c>
      <c r="AH156" s="19" t="s">
        <v>81</v>
      </c>
      <c r="AI156" s="19">
        <v>3106</v>
      </c>
      <c r="AJ156" s="23">
        <v>464123048</v>
      </c>
    </row>
    <row r="157" spans="1:36" x14ac:dyDescent="0.3">
      <c r="A157" s="18">
        <v>140000000</v>
      </c>
      <c r="B157" s="19" t="s">
        <v>681</v>
      </c>
      <c r="C157" s="19" t="s">
        <v>20176</v>
      </c>
      <c r="D157" s="19" t="s">
        <v>19452</v>
      </c>
      <c r="E157" s="19" t="s">
        <v>19452</v>
      </c>
      <c r="F157" s="19" t="s">
        <v>19452</v>
      </c>
      <c r="G157" s="19"/>
      <c r="H157" s="19">
        <v>205584</v>
      </c>
      <c r="I157" s="19" t="s">
        <v>15142</v>
      </c>
      <c r="J157" s="19" t="s">
        <v>971</v>
      </c>
      <c r="K157" s="19" t="s">
        <v>49</v>
      </c>
      <c r="L157" s="19" t="s">
        <v>972</v>
      </c>
      <c r="M157" s="20">
        <v>56257249</v>
      </c>
      <c r="N157" s="19" t="s">
        <v>973</v>
      </c>
      <c r="O157" s="19" t="s">
        <v>19480</v>
      </c>
      <c r="P157" s="19" t="s">
        <v>20500</v>
      </c>
      <c r="Q157" s="19" t="s">
        <v>20473</v>
      </c>
      <c r="R157" s="19" t="s">
        <v>20501</v>
      </c>
      <c r="S157" s="19" t="s">
        <v>20502</v>
      </c>
      <c r="T157" s="19" t="s">
        <v>19452</v>
      </c>
      <c r="U157" s="19" t="s">
        <v>19452</v>
      </c>
      <c r="V157" s="19" t="s">
        <v>19452</v>
      </c>
      <c r="W157" s="19" t="s">
        <v>19452</v>
      </c>
      <c r="X157" s="19" t="s">
        <v>19452</v>
      </c>
      <c r="Y157" s="19" t="s">
        <v>19452</v>
      </c>
      <c r="Z157" s="19" t="s">
        <v>512</v>
      </c>
      <c r="AA157" s="21">
        <v>42425</v>
      </c>
      <c r="AB157" s="21" t="s">
        <v>20215</v>
      </c>
      <c r="AC157" s="22">
        <v>150680864</v>
      </c>
      <c r="AD157" s="19">
        <v>127</v>
      </c>
      <c r="AE157" s="19" t="s">
        <v>63</v>
      </c>
      <c r="AF157" s="19" t="s">
        <v>54</v>
      </c>
      <c r="AG157" s="19" t="s">
        <v>974</v>
      </c>
      <c r="AH157" s="19" t="s">
        <v>506</v>
      </c>
      <c r="AI157" s="19">
        <v>1277</v>
      </c>
      <c r="AJ157" s="23">
        <v>10680864</v>
      </c>
    </row>
    <row r="158" spans="1:36" x14ac:dyDescent="0.3">
      <c r="A158" s="18">
        <v>135000000</v>
      </c>
      <c r="B158" s="19" t="s">
        <v>328</v>
      </c>
      <c r="C158" s="19" t="s">
        <v>20174</v>
      </c>
      <c r="D158" s="19" t="s">
        <v>19452</v>
      </c>
      <c r="E158" s="19" t="s">
        <v>19452</v>
      </c>
      <c r="F158" s="19" t="s">
        <v>19452</v>
      </c>
      <c r="G158" s="19"/>
      <c r="H158" s="19">
        <v>10048</v>
      </c>
      <c r="I158" s="19" t="s">
        <v>17876</v>
      </c>
      <c r="J158" s="19" t="s">
        <v>975</v>
      </c>
      <c r="K158" s="19" t="s">
        <v>49</v>
      </c>
      <c r="L158" s="19" t="s">
        <v>976</v>
      </c>
      <c r="M158" s="20">
        <v>1788953</v>
      </c>
      <c r="N158" s="19" t="s">
        <v>977</v>
      </c>
      <c r="O158" s="19" t="s">
        <v>19481</v>
      </c>
      <c r="P158" s="19" t="s">
        <v>19503</v>
      </c>
      <c r="Q158" s="19" t="s">
        <v>19485</v>
      </c>
      <c r="R158" s="19" t="s">
        <v>19528</v>
      </c>
      <c r="S158" s="19" t="s">
        <v>20503</v>
      </c>
      <c r="T158" s="19" t="s">
        <v>19452</v>
      </c>
      <c r="U158" s="19" t="s">
        <v>19452</v>
      </c>
      <c r="V158" s="19" t="s">
        <v>19452</v>
      </c>
      <c r="W158" s="19" t="s">
        <v>19452</v>
      </c>
      <c r="X158" s="19" t="s">
        <v>19452</v>
      </c>
      <c r="Y158" s="19" t="s">
        <v>19452</v>
      </c>
      <c r="Z158" s="19" t="s">
        <v>62</v>
      </c>
      <c r="AA158" s="21">
        <v>38561</v>
      </c>
      <c r="AB158" s="21" t="s">
        <v>20221</v>
      </c>
      <c r="AC158" s="22">
        <v>76932943</v>
      </c>
      <c r="AD158" s="19">
        <v>121</v>
      </c>
      <c r="AE158" s="19" t="s">
        <v>978</v>
      </c>
      <c r="AF158" s="19" t="s">
        <v>54</v>
      </c>
      <c r="AG158" s="19" t="s">
        <v>979</v>
      </c>
      <c r="AH158" s="19" t="s">
        <v>602</v>
      </c>
      <c r="AI158" s="19">
        <v>331</v>
      </c>
      <c r="AJ158" s="23">
        <v>-58067057</v>
      </c>
    </row>
    <row r="159" spans="1:36" x14ac:dyDescent="0.3">
      <c r="A159" s="18">
        <v>130000000</v>
      </c>
      <c r="B159" s="19" t="s">
        <v>980</v>
      </c>
      <c r="C159" s="19" t="s">
        <v>20174</v>
      </c>
      <c r="D159" s="19" t="s">
        <v>20204</v>
      </c>
      <c r="E159" s="19" t="s">
        <v>20199</v>
      </c>
      <c r="F159" s="19" t="s">
        <v>19452</v>
      </c>
      <c r="G159" s="19" t="s">
        <v>981</v>
      </c>
      <c r="H159" s="19">
        <v>13183</v>
      </c>
      <c r="I159" s="19" t="s">
        <v>17223</v>
      </c>
      <c r="J159" s="19" t="s">
        <v>982</v>
      </c>
      <c r="K159" s="19" t="s">
        <v>49</v>
      </c>
      <c r="L159" s="19" t="s">
        <v>983</v>
      </c>
      <c r="M159" s="20">
        <v>64798873</v>
      </c>
      <c r="N159" s="19" t="s">
        <v>984</v>
      </c>
      <c r="O159" s="19" t="s">
        <v>19449</v>
      </c>
      <c r="P159" s="19" t="s">
        <v>19446</v>
      </c>
      <c r="Q159" s="19" t="s">
        <v>20504</v>
      </c>
      <c r="R159" s="19" t="s">
        <v>19443</v>
      </c>
      <c r="S159" s="19" t="s">
        <v>19445</v>
      </c>
      <c r="T159" s="19" t="s">
        <v>20352</v>
      </c>
      <c r="U159" s="19" t="s">
        <v>19452</v>
      </c>
      <c r="V159" s="19" t="s">
        <v>19452</v>
      </c>
      <c r="W159" s="19" t="s">
        <v>19452</v>
      </c>
      <c r="X159" s="19" t="s">
        <v>19452</v>
      </c>
      <c r="Y159" s="19" t="s">
        <v>19452</v>
      </c>
      <c r="Z159" s="19" t="s">
        <v>62</v>
      </c>
      <c r="AA159" s="21">
        <v>39877</v>
      </c>
      <c r="AB159" s="21" t="s">
        <v>20210</v>
      </c>
      <c r="AC159" s="22">
        <v>185258983</v>
      </c>
      <c r="AD159" s="19">
        <v>163</v>
      </c>
      <c r="AE159" s="19" t="s">
        <v>63</v>
      </c>
      <c r="AF159" s="19" t="s">
        <v>54</v>
      </c>
      <c r="AG159" s="19" t="s">
        <v>985</v>
      </c>
      <c r="AH159" s="19" t="s">
        <v>142</v>
      </c>
      <c r="AI159" s="19">
        <v>2811</v>
      </c>
      <c r="AJ159" s="23">
        <v>55258983</v>
      </c>
    </row>
    <row r="160" spans="1:36" x14ac:dyDescent="0.3">
      <c r="A160" s="18">
        <v>140000000</v>
      </c>
      <c r="B160" s="19" t="s">
        <v>986</v>
      </c>
      <c r="C160" s="19" t="s">
        <v>20174</v>
      </c>
      <c r="D160" s="19" t="s">
        <v>20191</v>
      </c>
      <c r="E160" s="19" t="s">
        <v>20196</v>
      </c>
      <c r="F160" s="19" t="s">
        <v>20193</v>
      </c>
      <c r="G160" s="19"/>
      <c r="H160" s="19">
        <v>944</v>
      </c>
      <c r="I160" s="19" t="s">
        <v>19006</v>
      </c>
      <c r="J160" s="19" t="s">
        <v>987</v>
      </c>
      <c r="K160" s="19" t="s">
        <v>49</v>
      </c>
      <c r="L160" s="19" t="s">
        <v>988</v>
      </c>
      <c r="M160" s="20">
        <v>24855701</v>
      </c>
      <c r="N160" s="19" t="s">
        <v>989</v>
      </c>
      <c r="O160" s="19" t="s">
        <v>19482</v>
      </c>
      <c r="P160" s="19" t="s">
        <v>20505</v>
      </c>
      <c r="Q160" s="19" t="s">
        <v>19445</v>
      </c>
      <c r="R160" s="19" t="s">
        <v>19452</v>
      </c>
      <c r="S160" s="19" t="s">
        <v>19452</v>
      </c>
      <c r="T160" s="19" t="s">
        <v>19452</v>
      </c>
      <c r="U160" s="19" t="s">
        <v>19452</v>
      </c>
      <c r="V160" s="19" t="s">
        <v>19452</v>
      </c>
      <c r="W160" s="19" t="s">
        <v>19452</v>
      </c>
      <c r="X160" s="19" t="s">
        <v>19452</v>
      </c>
      <c r="Y160" s="19" t="s">
        <v>19452</v>
      </c>
      <c r="Z160" s="19" t="s">
        <v>62</v>
      </c>
      <c r="AA160" s="21">
        <v>35986</v>
      </c>
      <c r="AB160" s="21" t="s">
        <v>20229</v>
      </c>
      <c r="AC160" s="22">
        <v>285444603</v>
      </c>
      <c r="AD160" s="19">
        <v>127</v>
      </c>
      <c r="AE160" s="19" t="s">
        <v>990</v>
      </c>
      <c r="AF160" s="19" t="s">
        <v>54</v>
      </c>
      <c r="AG160" s="19" t="s">
        <v>991</v>
      </c>
      <c r="AH160" s="19" t="s">
        <v>74</v>
      </c>
      <c r="AI160" s="19">
        <v>767</v>
      </c>
      <c r="AJ160" s="23">
        <v>145444603</v>
      </c>
    </row>
    <row r="161" spans="1:36" x14ac:dyDescent="0.3">
      <c r="A161" s="18">
        <v>137000000</v>
      </c>
      <c r="B161" s="19" t="s">
        <v>992</v>
      </c>
      <c r="C161" s="19" t="s">
        <v>20179</v>
      </c>
      <c r="D161" s="19" t="s">
        <v>20194</v>
      </c>
      <c r="E161" s="19" t="s">
        <v>20199</v>
      </c>
      <c r="F161" s="19" t="s">
        <v>19452</v>
      </c>
      <c r="G161" s="19"/>
      <c r="H161" s="19">
        <v>1927</v>
      </c>
      <c r="I161" s="19" t="s">
        <v>18811</v>
      </c>
      <c r="J161" s="19" t="s">
        <v>993</v>
      </c>
      <c r="K161" s="19" t="s">
        <v>49</v>
      </c>
      <c r="L161" s="19" t="s">
        <v>994</v>
      </c>
      <c r="M161" s="20">
        <v>34981698</v>
      </c>
      <c r="N161" s="19" t="s">
        <v>995</v>
      </c>
      <c r="O161" s="19" t="s">
        <v>19455</v>
      </c>
      <c r="P161" s="19" t="s">
        <v>20506</v>
      </c>
      <c r="Q161" s="19" t="s">
        <v>20491</v>
      </c>
      <c r="R161" s="19" t="s">
        <v>20342</v>
      </c>
      <c r="S161" s="19" t="s">
        <v>19452</v>
      </c>
      <c r="T161" s="19" t="s">
        <v>19452</v>
      </c>
      <c r="U161" s="19" t="s">
        <v>19452</v>
      </c>
      <c r="V161" s="19" t="s">
        <v>19452</v>
      </c>
      <c r="W161" s="19" t="s">
        <v>19452</v>
      </c>
      <c r="X161" s="19" t="s">
        <v>19452</v>
      </c>
      <c r="Y161" s="19" t="s">
        <v>19452</v>
      </c>
      <c r="Z161" s="19" t="s">
        <v>62</v>
      </c>
      <c r="AA161" s="21">
        <v>37791</v>
      </c>
      <c r="AB161" s="21" t="s">
        <v>20226</v>
      </c>
      <c r="AC161" s="22">
        <v>245360480</v>
      </c>
      <c r="AD161" s="19">
        <v>138</v>
      </c>
      <c r="AE161" s="19" t="s">
        <v>53</v>
      </c>
      <c r="AF161" s="19" t="s">
        <v>54</v>
      </c>
      <c r="AG161" s="19" t="s">
        <v>996</v>
      </c>
      <c r="AH161" s="19" t="s">
        <v>506</v>
      </c>
      <c r="AI161" s="19">
        <v>1533</v>
      </c>
      <c r="AJ161" s="23">
        <v>108360480</v>
      </c>
    </row>
    <row r="162" spans="1:36" x14ac:dyDescent="0.3">
      <c r="A162" s="18">
        <v>130000000</v>
      </c>
      <c r="B162" s="19" t="s">
        <v>997</v>
      </c>
      <c r="C162" s="19" t="s">
        <v>20174</v>
      </c>
      <c r="D162" s="19" t="s">
        <v>20191</v>
      </c>
      <c r="E162" s="19" t="s">
        <v>20196</v>
      </c>
      <c r="F162" s="19" t="s">
        <v>20197</v>
      </c>
      <c r="G162" s="19"/>
      <c r="H162" s="19">
        <v>7364</v>
      </c>
      <c r="I162" s="19" t="s">
        <v>18418</v>
      </c>
      <c r="J162" s="19" t="s">
        <v>998</v>
      </c>
      <c r="K162" s="19" t="s">
        <v>49</v>
      </c>
      <c r="L162" s="19" t="s">
        <v>999</v>
      </c>
      <c r="M162" s="20">
        <v>21605568</v>
      </c>
      <c r="N162" s="19" t="s">
        <v>1000</v>
      </c>
      <c r="O162" s="19" t="s">
        <v>19449</v>
      </c>
      <c r="P162" s="19" t="s">
        <v>20507</v>
      </c>
      <c r="Q162" s="19" t="s">
        <v>20508</v>
      </c>
      <c r="R162" s="19" t="s">
        <v>20509</v>
      </c>
      <c r="S162" s="19" t="s">
        <v>20510</v>
      </c>
      <c r="T162" s="19" t="s">
        <v>20511</v>
      </c>
      <c r="U162" s="19" t="s">
        <v>20512</v>
      </c>
      <c r="V162" s="19" t="s">
        <v>20513</v>
      </c>
      <c r="W162" s="19" t="s">
        <v>20514</v>
      </c>
      <c r="X162" s="19" t="s">
        <v>20515</v>
      </c>
      <c r="Y162" s="19" t="s">
        <v>19452</v>
      </c>
      <c r="Z162" s="19" t="s">
        <v>1001</v>
      </c>
      <c r="AA162" s="21">
        <v>38448</v>
      </c>
      <c r="AB162" s="21" t="s">
        <v>20221</v>
      </c>
      <c r="AC162" s="22">
        <v>119269486</v>
      </c>
      <c r="AD162" s="19">
        <v>124</v>
      </c>
      <c r="AE162" s="19" t="s">
        <v>1002</v>
      </c>
      <c r="AF162" s="19" t="s">
        <v>54</v>
      </c>
      <c r="AG162" s="19" t="s">
        <v>1003</v>
      </c>
      <c r="AH162" s="19" t="s">
        <v>122</v>
      </c>
      <c r="AI162" s="19">
        <v>434</v>
      </c>
      <c r="AJ162" s="23">
        <v>-10730514</v>
      </c>
    </row>
    <row r="163" spans="1:36" x14ac:dyDescent="0.3">
      <c r="A163" s="18">
        <v>137000000</v>
      </c>
      <c r="B163" s="19" t="s">
        <v>1004</v>
      </c>
      <c r="C163" s="19" t="s">
        <v>20175</v>
      </c>
      <c r="D163" s="19" t="s">
        <v>20194</v>
      </c>
      <c r="E163" s="19" t="s">
        <v>20200</v>
      </c>
      <c r="F163" s="19" t="s">
        <v>20192</v>
      </c>
      <c r="G163" s="19"/>
      <c r="H163" s="19">
        <v>2114</v>
      </c>
      <c r="I163" s="19" t="s">
        <v>18751</v>
      </c>
      <c r="J163" s="19" t="s">
        <v>1005</v>
      </c>
      <c r="K163" s="19" t="s">
        <v>49</v>
      </c>
      <c r="L163" s="19" t="s">
        <v>1006</v>
      </c>
      <c r="M163" s="20">
        <v>26074908</v>
      </c>
      <c r="N163" s="19" t="s">
        <v>1007</v>
      </c>
      <c r="O163" s="19" t="s">
        <v>19442</v>
      </c>
      <c r="P163" s="19" t="s">
        <v>20516</v>
      </c>
      <c r="Q163" s="19" t="s">
        <v>20517</v>
      </c>
      <c r="R163" s="19" t="s">
        <v>19452</v>
      </c>
      <c r="S163" s="19" t="s">
        <v>19452</v>
      </c>
      <c r="T163" s="19" t="s">
        <v>19452</v>
      </c>
      <c r="U163" s="19" t="s">
        <v>19452</v>
      </c>
      <c r="V163" s="19" t="s">
        <v>19452</v>
      </c>
      <c r="W163" s="19" t="s">
        <v>19452</v>
      </c>
      <c r="X163" s="19" t="s">
        <v>19452</v>
      </c>
      <c r="Y163" s="19" t="s">
        <v>19452</v>
      </c>
      <c r="Z163" s="19" t="s">
        <v>333</v>
      </c>
      <c r="AA163" s="21">
        <v>37074</v>
      </c>
      <c r="AB163" s="21" t="s">
        <v>20227</v>
      </c>
      <c r="AC163" s="22">
        <v>85131830</v>
      </c>
      <c r="AD163" s="19">
        <v>106</v>
      </c>
      <c r="AE163" s="19" t="s">
        <v>63</v>
      </c>
      <c r="AF163" s="19" t="s">
        <v>54</v>
      </c>
      <c r="AG163" s="19" t="s">
        <v>1008</v>
      </c>
      <c r="AH163" s="19" t="s">
        <v>96</v>
      </c>
      <c r="AI163" s="19">
        <v>433</v>
      </c>
      <c r="AJ163" s="23">
        <v>-51868170</v>
      </c>
    </row>
    <row r="164" spans="1:36" x14ac:dyDescent="0.3">
      <c r="A164" s="18">
        <v>140000000</v>
      </c>
      <c r="B164" s="19" t="s">
        <v>82</v>
      </c>
      <c r="C164" s="19" t="s">
        <v>20174</v>
      </c>
      <c r="D164" s="19" t="s">
        <v>20191</v>
      </c>
      <c r="E164" s="19" t="s">
        <v>20199</v>
      </c>
      <c r="F164" s="19" t="s">
        <v>19452</v>
      </c>
      <c r="G164" s="19" t="s">
        <v>1009</v>
      </c>
      <c r="H164" s="19">
        <v>1771</v>
      </c>
      <c r="I164" s="19" t="s">
        <v>18853</v>
      </c>
      <c r="J164" s="19" t="s">
        <v>1010</v>
      </c>
      <c r="K164" s="19" t="s">
        <v>49</v>
      </c>
      <c r="L164" s="19" t="s">
        <v>1011</v>
      </c>
      <c r="M164" s="20">
        <v>74506246</v>
      </c>
      <c r="N164" s="19" t="s">
        <v>256</v>
      </c>
      <c r="O164" s="19" t="s">
        <v>19444</v>
      </c>
      <c r="P164" s="19" t="s">
        <v>19452</v>
      </c>
      <c r="Q164" s="19" t="s">
        <v>19452</v>
      </c>
      <c r="R164" s="19" t="s">
        <v>19452</v>
      </c>
      <c r="S164" s="19" t="s">
        <v>19452</v>
      </c>
      <c r="T164" s="19" t="s">
        <v>19452</v>
      </c>
      <c r="U164" s="19" t="s">
        <v>19452</v>
      </c>
      <c r="V164" s="19" t="s">
        <v>19452</v>
      </c>
      <c r="W164" s="19" t="s">
        <v>19452</v>
      </c>
      <c r="X164" s="19" t="s">
        <v>19452</v>
      </c>
      <c r="Y164" s="19" t="s">
        <v>19452</v>
      </c>
      <c r="Z164" s="19" t="s">
        <v>62</v>
      </c>
      <c r="AA164" s="21">
        <v>40746</v>
      </c>
      <c r="AB164" s="21" t="s">
        <v>20219</v>
      </c>
      <c r="AC164" s="22">
        <v>370569774</v>
      </c>
      <c r="AD164" s="19">
        <v>124</v>
      </c>
      <c r="AE164" s="19" t="s">
        <v>1012</v>
      </c>
      <c r="AF164" s="19" t="s">
        <v>54</v>
      </c>
      <c r="AG164" s="19" t="s">
        <v>1013</v>
      </c>
      <c r="AH164" s="19" t="s">
        <v>212</v>
      </c>
      <c r="AI164" s="19">
        <v>7047</v>
      </c>
      <c r="AJ164" s="23">
        <v>230569774</v>
      </c>
    </row>
    <row r="165" spans="1:36" x14ac:dyDescent="0.3">
      <c r="A165" s="18">
        <v>135000000</v>
      </c>
      <c r="B165" s="19" t="s">
        <v>851</v>
      </c>
      <c r="C165" s="19" t="s">
        <v>20175</v>
      </c>
      <c r="D165" s="19" t="s">
        <v>20194</v>
      </c>
      <c r="E165" s="19" t="s">
        <v>20201</v>
      </c>
      <c r="F165" s="19" t="s">
        <v>19452</v>
      </c>
      <c r="G165" s="19" t="s">
        <v>1014</v>
      </c>
      <c r="H165" s="19">
        <v>36643</v>
      </c>
      <c r="I165" s="19" t="s">
        <v>16301</v>
      </c>
      <c r="J165" s="19" t="s">
        <v>1015</v>
      </c>
      <c r="K165" s="19" t="s">
        <v>49</v>
      </c>
      <c r="L165" s="19" t="s">
        <v>1016</v>
      </c>
      <c r="M165" s="20">
        <v>39604363</v>
      </c>
      <c r="N165" s="19" t="s">
        <v>1017</v>
      </c>
      <c r="O165" s="19" t="s">
        <v>19447</v>
      </c>
      <c r="P165" s="19" t="s">
        <v>19588</v>
      </c>
      <c r="Q165" s="19" t="s">
        <v>19452</v>
      </c>
      <c r="R165" s="19" t="s">
        <v>19452</v>
      </c>
      <c r="S165" s="19" t="s">
        <v>19452</v>
      </c>
      <c r="T165" s="19" t="s">
        <v>19452</v>
      </c>
      <c r="U165" s="19" t="s">
        <v>19452</v>
      </c>
      <c r="V165" s="19" t="s">
        <v>19452</v>
      </c>
      <c r="W165" s="19" t="s">
        <v>19452</v>
      </c>
      <c r="X165" s="19" t="s">
        <v>19452</v>
      </c>
      <c r="Y165" s="19" t="s">
        <v>19452</v>
      </c>
      <c r="Z165" s="19" t="s">
        <v>71</v>
      </c>
      <c r="AA165" s="21">
        <v>36472</v>
      </c>
      <c r="AB165" s="21" t="s">
        <v>20224</v>
      </c>
      <c r="AC165" s="22">
        <v>361832400</v>
      </c>
      <c r="AD165" s="19">
        <v>128</v>
      </c>
      <c r="AE165" s="19" t="s">
        <v>907</v>
      </c>
      <c r="AF165" s="19" t="s">
        <v>54</v>
      </c>
      <c r="AG165" s="19" t="s">
        <v>1018</v>
      </c>
      <c r="AH165" s="19" t="s">
        <v>281</v>
      </c>
      <c r="AI165" s="19">
        <v>862</v>
      </c>
      <c r="AJ165" s="23">
        <v>226832400</v>
      </c>
    </row>
    <row r="166" spans="1:36" x14ac:dyDescent="0.3">
      <c r="A166" s="18">
        <v>150000000</v>
      </c>
      <c r="B166" s="19" t="s">
        <v>817</v>
      </c>
      <c r="C166" s="19" t="s">
        <v>20175</v>
      </c>
      <c r="D166" s="19" t="s">
        <v>19452</v>
      </c>
      <c r="E166" s="19" t="s">
        <v>19452</v>
      </c>
      <c r="F166" s="19" t="s">
        <v>19452</v>
      </c>
      <c r="G166" s="19" t="s">
        <v>1019</v>
      </c>
      <c r="H166" s="19">
        <v>8619</v>
      </c>
      <c r="I166" s="19" t="s">
        <v>18307</v>
      </c>
      <c r="J166" s="19" t="s">
        <v>1020</v>
      </c>
      <c r="K166" s="19" t="s">
        <v>49</v>
      </c>
      <c r="L166" s="19" t="s">
        <v>1021</v>
      </c>
      <c r="M166" s="20">
        <v>36973031</v>
      </c>
      <c r="N166" s="19" t="s">
        <v>1022</v>
      </c>
      <c r="O166" s="19" t="s">
        <v>19455</v>
      </c>
      <c r="P166" s="19" t="s">
        <v>19458</v>
      </c>
      <c r="Q166" s="19" t="s">
        <v>20088</v>
      </c>
      <c r="R166" s="19" t="s">
        <v>19944</v>
      </c>
      <c r="S166" s="19" t="s">
        <v>19452</v>
      </c>
      <c r="T166" s="19" t="s">
        <v>19452</v>
      </c>
      <c r="U166" s="19" t="s">
        <v>19452</v>
      </c>
      <c r="V166" s="19" t="s">
        <v>19452</v>
      </c>
      <c r="W166" s="19" t="s">
        <v>19452</v>
      </c>
      <c r="X166" s="19" t="s">
        <v>19452</v>
      </c>
      <c r="Y166" s="19" t="s">
        <v>19452</v>
      </c>
      <c r="Z166" s="19" t="s">
        <v>62</v>
      </c>
      <c r="AA166" s="21">
        <v>37939</v>
      </c>
      <c r="AB166" s="21" t="s">
        <v>20226</v>
      </c>
      <c r="AC166" s="22">
        <v>212011111</v>
      </c>
      <c r="AD166" s="19">
        <v>138</v>
      </c>
      <c r="AE166" s="19" t="s">
        <v>1023</v>
      </c>
      <c r="AF166" s="19" t="s">
        <v>54</v>
      </c>
      <c r="AG166" s="19" t="s">
        <v>1024</v>
      </c>
      <c r="AH166" s="19" t="s">
        <v>65</v>
      </c>
      <c r="AI166" s="19">
        <v>790</v>
      </c>
      <c r="AJ166" s="23">
        <v>62011111</v>
      </c>
    </row>
    <row r="167" spans="1:36" x14ac:dyDescent="0.3">
      <c r="A167" s="18">
        <v>120000000</v>
      </c>
      <c r="B167" s="19" t="s">
        <v>1025</v>
      </c>
      <c r="C167" s="19" t="s">
        <v>20175</v>
      </c>
      <c r="D167" s="19" t="s">
        <v>20192</v>
      </c>
      <c r="E167" s="19" t="s">
        <v>20197</v>
      </c>
      <c r="F167" s="19" t="s">
        <v>20198</v>
      </c>
      <c r="G167" s="19"/>
      <c r="H167" s="19">
        <v>50620</v>
      </c>
      <c r="I167" s="19" t="s">
        <v>15937</v>
      </c>
      <c r="J167" s="19" t="s">
        <v>1026</v>
      </c>
      <c r="K167" s="19" t="s">
        <v>49</v>
      </c>
      <c r="L167" s="19" t="s">
        <v>1027</v>
      </c>
      <c r="M167" s="20">
        <v>99687084</v>
      </c>
      <c r="N167" s="19" t="s">
        <v>1028</v>
      </c>
      <c r="O167" s="19" t="s">
        <v>19480</v>
      </c>
      <c r="P167" s="19" t="s">
        <v>19572</v>
      </c>
      <c r="Q167" s="19" t="s">
        <v>20518</v>
      </c>
      <c r="R167" s="19" t="s">
        <v>19452</v>
      </c>
      <c r="S167" s="19" t="s">
        <v>19452</v>
      </c>
      <c r="T167" s="19" t="s">
        <v>19452</v>
      </c>
      <c r="U167" s="19" t="s">
        <v>19452</v>
      </c>
      <c r="V167" s="19" t="s">
        <v>19452</v>
      </c>
      <c r="W167" s="19" t="s">
        <v>19452</v>
      </c>
      <c r="X167" s="19" t="s">
        <v>19452</v>
      </c>
      <c r="Y167" s="19" t="s">
        <v>19452</v>
      </c>
      <c r="Z167" s="19" t="s">
        <v>62</v>
      </c>
      <c r="AA167" s="21">
        <v>41226</v>
      </c>
      <c r="AB167" s="21" t="s">
        <v>20213</v>
      </c>
      <c r="AC167" s="22">
        <v>829000000</v>
      </c>
      <c r="AD167" s="19">
        <v>115</v>
      </c>
      <c r="AE167" s="19" t="s">
        <v>63</v>
      </c>
      <c r="AF167" s="19" t="s">
        <v>54</v>
      </c>
      <c r="AG167" s="19" t="s">
        <v>1029</v>
      </c>
      <c r="AH167" s="19" t="s">
        <v>88</v>
      </c>
      <c r="AI167" s="19">
        <v>2553</v>
      </c>
      <c r="AJ167" s="23">
        <v>709000000</v>
      </c>
    </row>
    <row r="168" spans="1:36" x14ac:dyDescent="0.3">
      <c r="A168" s="18">
        <v>130000000</v>
      </c>
      <c r="B168" s="19" t="s">
        <v>1030</v>
      </c>
      <c r="C168" s="19" t="s">
        <v>20177</v>
      </c>
      <c r="D168" s="19" t="s">
        <v>20196</v>
      </c>
      <c r="E168" s="19" t="s">
        <v>20195</v>
      </c>
      <c r="F168" s="19" t="s">
        <v>19452</v>
      </c>
      <c r="G168" s="19" t="s">
        <v>1031</v>
      </c>
      <c r="H168" s="19">
        <v>65759</v>
      </c>
      <c r="I168" s="19" t="s">
        <v>15757</v>
      </c>
      <c r="J168" s="19" t="s">
        <v>1032</v>
      </c>
      <c r="K168" s="19" t="s">
        <v>49</v>
      </c>
      <c r="L168" s="19" t="s">
        <v>1033</v>
      </c>
      <c r="M168" s="20">
        <v>177735</v>
      </c>
      <c r="N168" s="19" t="s">
        <v>1034</v>
      </c>
      <c r="O168" s="19" t="s">
        <v>19459</v>
      </c>
      <c r="P168" s="19" t="s">
        <v>19445</v>
      </c>
      <c r="Q168" s="19" t="s">
        <v>20519</v>
      </c>
      <c r="R168" s="19" t="s">
        <v>20520</v>
      </c>
      <c r="S168" s="19" t="s">
        <v>19452</v>
      </c>
      <c r="T168" s="19" t="s">
        <v>19452</v>
      </c>
      <c r="U168" s="19" t="s">
        <v>19452</v>
      </c>
      <c r="V168" s="19" t="s">
        <v>19452</v>
      </c>
      <c r="W168" s="19" t="s">
        <v>19452</v>
      </c>
      <c r="X168" s="19" t="s">
        <v>19452</v>
      </c>
      <c r="Y168" s="19" t="s">
        <v>19452</v>
      </c>
      <c r="Z168" s="19" t="s">
        <v>1035</v>
      </c>
      <c r="AA168" s="21">
        <v>40864</v>
      </c>
      <c r="AB168" s="21" t="s">
        <v>20219</v>
      </c>
      <c r="AC168" s="22">
        <v>150406466</v>
      </c>
      <c r="AD168" s="19">
        <v>100</v>
      </c>
      <c r="AE168" s="19" t="s">
        <v>63</v>
      </c>
      <c r="AF168" s="19" t="s">
        <v>54</v>
      </c>
      <c r="AG168" s="19" t="s">
        <v>1036</v>
      </c>
      <c r="AH168" s="19" t="s">
        <v>205</v>
      </c>
      <c r="AI168" s="19">
        <v>373</v>
      </c>
      <c r="AJ168" s="23">
        <v>20406466</v>
      </c>
    </row>
    <row r="169" spans="1:36" x14ac:dyDescent="0.3">
      <c r="A169" s="18">
        <v>150000000</v>
      </c>
      <c r="B169" s="19" t="s">
        <v>161</v>
      </c>
      <c r="C169" s="19" t="s">
        <v>20178</v>
      </c>
      <c r="D169" s="19" t="s">
        <v>20194</v>
      </c>
      <c r="E169" s="19" t="s">
        <v>20191</v>
      </c>
      <c r="F169" s="19" t="s">
        <v>19452</v>
      </c>
      <c r="G169" s="19"/>
      <c r="H169" s="19">
        <v>1724</v>
      </c>
      <c r="I169" s="19" t="s">
        <v>18860</v>
      </c>
      <c r="J169" s="19" t="s">
        <v>1037</v>
      </c>
      <c r="K169" s="19" t="s">
        <v>49</v>
      </c>
      <c r="L169" s="19" t="s">
        <v>1038</v>
      </c>
      <c r="M169" s="20">
        <v>62898336</v>
      </c>
      <c r="N169" s="19" t="s">
        <v>1039</v>
      </c>
      <c r="O169" s="19" t="s">
        <v>19455</v>
      </c>
      <c r="P169" s="19" t="s">
        <v>19444</v>
      </c>
      <c r="Q169" s="19" t="s">
        <v>20491</v>
      </c>
      <c r="R169" s="19" t="s">
        <v>20521</v>
      </c>
      <c r="S169" s="19" t="s">
        <v>19452</v>
      </c>
      <c r="T169" s="19" t="s">
        <v>19452</v>
      </c>
      <c r="U169" s="19" t="s">
        <v>19452</v>
      </c>
      <c r="V169" s="19" t="s">
        <v>19452</v>
      </c>
      <c r="W169" s="19" t="s">
        <v>19452</v>
      </c>
      <c r="X169" s="19" t="s">
        <v>19452</v>
      </c>
      <c r="Y169" s="19" t="s">
        <v>19452</v>
      </c>
      <c r="Z169" s="19" t="s">
        <v>62</v>
      </c>
      <c r="AA169" s="21">
        <v>39611</v>
      </c>
      <c r="AB169" s="21" t="s">
        <v>20217</v>
      </c>
      <c r="AC169" s="22">
        <v>163712074</v>
      </c>
      <c r="AD169" s="19">
        <v>114</v>
      </c>
      <c r="AE169" s="19" t="s">
        <v>1040</v>
      </c>
      <c r="AF169" s="19" t="s">
        <v>54</v>
      </c>
      <c r="AG169" s="19" t="s">
        <v>1041</v>
      </c>
      <c r="AH169" s="19" t="s">
        <v>88</v>
      </c>
      <c r="AI169" s="19">
        <v>3021</v>
      </c>
      <c r="AJ169" s="23">
        <v>13712074</v>
      </c>
    </row>
    <row r="170" spans="1:36" x14ac:dyDescent="0.3">
      <c r="A170" s="18">
        <v>140000000</v>
      </c>
      <c r="B170" s="19" t="s">
        <v>155</v>
      </c>
      <c r="C170" s="19" t="s">
        <v>20175</v>
      </c>
      <c r="D170" s="19" t="s">
        <v>20195</v>
      </c>
      <c r="E170" s="19" t="s">
        <v>20192</v>
      </c>
      <c r="F170" s="19" t="s">
        <v>19452</v>
      </c>
      <c r="G170" s="19" t="s">
        <v>1042</v>
      </c>
      <c r="H170" s="19">
        <v>267935</v>
      </c>
      <c r="I170" s="19" t="s">
        <v>14937</v>
      </c>
      <c r="J170" s="19" t="s">
        <v>1043</v>
      </c>
      <c r="K170" s="19" t="s">
        <v>49</v>
      </c>
      <c r="L170" s="19" t="s">
        <v>1044</v>
      </c>
      <c r="M170" s="20">
        <v>4419092</v>
      </c>
      <c r="N170" s="19" t="s">
        <v>1045</v>
      </c>
      <c r="O170" s="19" t="s">
        <v>19441</v>
      </c>
      <c r="P170" s="19" t="s">
        <v>19450</v>
      </c>
      <c r="Q170" s="19" t="s">
        <v>20522</v>
      </c>
      <c r="R170" s="19" t="s">
        <v>19558</v>
      </c>
      <c r="S170" s="19" t="s">
        <v>19452</v>
      </c>
      <c r="T170" s="19" t="s">
        <v>19452</v>
      </c>
      <c r="U170" s="19" t="s">
        <v>19452</v>
      </c>
      <c r="V170" s="19" t="s">
        <v>19452</v>
      </c>
      <c r="W170" s="19" t="s">
        <v>19452</v>
      </c>
      <c r="X170" s="19" t="s">
        <v>19452</v>
      </c>
      <c r="Y170" s="19" t="s">
        <v>19452</v>
      </c>
      <c r="Z170" s="19" t="s">
        <v>1046</v>
      </c>
      <c r="AA170" s="21">
        <v>42522</v>
      </c>
      <c r="AB170" s="21" t="s">
        <v>20215</v>
      </c>
      <c r="AC170" s="22">
        <v>183345589</v>
      </c>
      <c r="AD170" s="19">
        <v>120</v>
      </c>
      <c r="AE170" s="19" t="s">
        <v>63</v>
      </c>
      <c r="AF170" s="19" t="s">
        <v>54</v>
      </c>
      <c r="AG170" s="19" t="s">
        <v>1047</v>
      </c>
      <c r="AH170" s="19" t="s">
        <v>281</v>
      </c>
      <c r="AI170" s="19">
        <v>1000</v>
      </c>
      <c r="AJ170" s="23">
        <v>43345589</v>
      </c>
    </row>
    <row r="171" spans="1:36" x14ac:dyDescent="0.3">
      <c r="A171" s="18">
        <v>135000000</v>
      </c>
      <c r="B171" s="19" t="s">
        <v>1048</v>
      </c>
      <c r="C171" s="19" t="s">
        <v>20183</v>
      </c>
      <c r="D171" s="19" t="s">
        <v>20197</v>
      </c>
      <c r="E171" s="19" t="s">
        <v>20191</v>
      </c>
      <c r="F171" s="19" t="s">
        <v>20201</v>
      </c>
      <c r="G171" s="19" t="s">
        <v>1049</v>
      </c>
      <c r="H171" s="19">
        <v>281957</v>
      </c>
      <c r="I171" s="19" t="s">
        <v>14894</v>
      </c>
      <c r="J171" s="19" t="s">
        <v>1050</v>
      </c>
      <c r="K171" s="19" t="s">
        <v>49</v>
      </c>
      <c r="L171" s="19" t="s">
        <v>1051</v>
      </c>
      <c r="M171" s="20">
        <v>100635882</v>
      </c>
      <c r="N171" s="19" t="s">
        <v>1052</v>
      </c>
      <c r="O171" s="19" t="s">
        <v>19483</v>
      </c>
      <c r="P171" s="19" t="s">
        <v>19642</v>
      </c>
      <c r="Q171" s="19" t="s">
        <v>20523</v>
      </c>
      <c r="R171" s="19" t="s">
        <v>19734</v>
      </c>
      <c r="S171" s="19" t="s">
        <v>20000</v>
      </c>
      <c r="T171" s="19" t="s">
        <v>20524</v>
      </c>
      <c r="U171" s="19" t="s">
        <v>20525</v>
      </c>
      <c r="V171" s="19" t="s">
        <v>20526</v>
      </c>
      <c r="W171" s="19" t="s">
        <v>20527</v>
      </c>
      <c r="X171" s="19" t="s">
        <v>19452</v>
      </c>
      <c r="Y171" s="19" t="s">
        <v>19452</v>
      </c>
      <c r="Z171" s="19" t="s">
        <v>1053</v>
      </c>
      <c r="AA171" s="21">
        <v>42363</v>
      </c>
      <c r="AB171" s="21" t="s">
        <v>20212</v>
      </c>
      <c r="AC171" s="22">
        <v>532950503</v>
      </c>
      <c r="AD171" s="19">
        <v>156</v>
      </c>
      <c r="AE171" s="19" t="s">
        <v>94</v>
      </c>
      <c r="AF171" s="19" t="s">
        <v>54</v>
      </c>
      <c r="AG171" s="19" t="s">
        <v>1054</v>
      </c>
      <c r="AH171" s="19" t="s">
        <v>109</v>
      </c>
      <c r="AI171" s="19">
        <v>6396</v>
      </c>
      <c r="AJ171" s="23">
        <v>397950503</v>
      </c>
    </row>
    <row r="172" spans="1:36" x14ac:dyDescent="0.3">
      <c r="A172" s="18">
        <v>135000000</v>
      </c>
      <c r="B172" s="19" t="s">
        <v>97</v>
      </c>
      <c r="C172" s="19" t="s">
        <v>20177</v>
      </c>
      <c r="D172" s="19" t="s">
        <v>20195</v>
      </c>
      <c r="E172" s="19" t="s">
        <v>19452</v>
      </c>
      <c r="F172" s="19" t="s">
        <v>19452</v>
      </c>
      <c r="G172" s="19" t="s">
        <v>1055</v>
      </c>
      <c r="H172" s="19">
        <v>77950</v>
      </c>
      <c r="I172" s="19" t="s">
        <v>15612</v>
      </c>
      <c r="J172" s="19" t="s">
        <v>1056</v>
      </c>
      <c r="K172" s="19" t="s">
        <v>49</v>
      </c>
      <c r="L172" s="19" t="s">
        <v>1057</v>
      </c>
      <c r="M172" s="20">
        <v>44765377</v>
      </c>
      <c r="N172" s="19" t="s">
        <v>468</v>
      </c>
      <c r="O172" s="19" t="s">
        <v>19462</v>
      </c>
      <c r="P172" s="19" t="s">
        <v>19452</v>
      </c>
      <c r="Q172" s="19" t="s">
        <v>19452</v>
      </c>
      <c r="R172" s="19" t="s">
        <v>19452</v>
      </c>
      <c r="S172" s="19" t="s">
        <v>19452</v>
      </c>
      <c r="T172" s="19" t="s">
        <v>19452</v>
      </c>
      <c r="U172" s="19" t="s">
        <v>19452</v>
      </c>
      <c r="V172" s="19" t="s">
        <v>19452</v>
      </c>
      <c r="W172" s="19" t="s">
        <v>19452</v>
      </c>
      <c r="X172" s="19" t="s">
        <v>19452</v>
      </c>
      <c r="Y172" s="19" t="s">
        <v>19452</v>
      </c>
      <c r="Z172" s="19" t="s">
        <v>62</v>
      </c>
      <c r="AA172" s="21">
        <v>41466</v>
      </c>
      <c r="AB172" s="21" t="s">
        <v>20218</v>
      </c>
      <c r="AC172" s="22">
        <v>282570682</v>
      </c>
      <c r="AD172" s="19">
        <v>96</v>
      </c>
      <c r="AE172" s="19" t="s">
        <v>63</v>
      </c>
      <c r="AF172" s="19" t="s">
        <v>54</v>
      </c>
      <c r="AG172" s="19" t="s">
        <v>1058</v>
      </c>
      <c r="AH172" s="19" t="s">
        <v>88</v>
      </c>
      <c r="AI172" s="19">
        <v>1074</v>
      </c>
      <c r="AJ172" s="23">
        <v>147570682</v>
      </c>
    </row>
    <row r="173" spans="1:36" x14ac:dyDescent="0.3">
      <c r="A173" s="18">
        <v>135000000</v>
      </c>
      <c r="B173" s="19" t="s">
        <v>1059</v>
      </c>
      <c r="C173" s="19" t="s">
        <v>20177</v>
      </c>
      <c r="D173" s="19" t="s">
        <v>20196</v>
      </c>
      <c r="E173" s="19" t="s">
        <v>20195</v>
      </c>
      <c r="F173" s="19" t="s">
        <v>20206</v>
      </c>
      <c r="G173" s="19" t="s">
        <v>1060</v>
      </c>
      <c r="H173" s="19">
        <v>44896</v>
      </c>
      <c r="I173" s="19" t="s">
        <v>16064</v>
      </c>
      <c r="J173" s="19" t="s">
        <v>1061</v>
      </c>
      <c r="K173" s="19" t="s">
        <v>49</v>
      </c>
      <c r="L173" s="19" t="s">
        <v>1062</v>
      </c>
      <c r="M173" s="20">
        <v>2991353</v>
      </c>
      <c r="N173" s="19" t="s">
        <v>1063</v>
      </c>
      <c r="O173" s="19" t="s">
        <v>19449</v>
      </c>
      <c r="P173" s="19" t="s">
        <v>19723</v>
      </c>
      <c r="Q173" s="19" t="s">
        <v>19636</v>
      </c>
      <c r="R173" s="19" t="s">
        <v>20528</v>
      </c>
      <c r="S173" s="19" t="s">
        <v>20493</v>
      </c>
      <c r="T173" s="19" t="s">
        <v>19452</v>
      </c>
      <c r="U173" s="19" t="s">
        <v>19452</v>
      </c>
      <c r="V173" s="19" t="s">
        <v>19452</v>
      </c>
      <c r="W173" s="19" t="s">
        <v>19452</v>
      </c>
      <c r="X173" s="19" t="s">
        <v>19452</v>
      </c>
      <c r="Y173" s="19" t="s">
        <v>19452</v>
      </c>
      <c r="Z173" s="19" t="s">
        <v>62</v>
      </c>
      <c r="AA173" s="21">
        <v>40604</v>
      </c>
      <c r="AB173" s="21" t="s">
        <v>20219</v>
      </c>
      <c r="AC173" s="22">
        <v>245724603</v>
      </c>
      <c r="AD173" s="19">
        <v>107</v>
      </c>
      <c r="AE173" s="19" t="s">
        <v>63</v>
      </c>
      <c r="AF173" s="19" t="s">
        <v>54</v>
      </c>
      <c r="AG173" s="19" t="s">
        <v>1064</v>
      </c>
      <c r="AH173" s="19" t="s">
        <v>212</v>
      </c>
      <c r="AI173" s="19">
        <v>2051</v>
      </c>
      <c r="AJ173" s="23">
        <v>110724603</v>
      </c>
    </row>
    <row r="174" spans="1:36" x14ac:dyDescent="0.3">
      <c r="A174" s="18">
        <v>132000000</v>
      </c>
      <c r="B174" s="19" t="s">
        <v>837</v>
      </c>
      <c r="C174" s="19" t="s">
        <v>20181</v>
      </c>
      <c r="D174" s="19" t="s">
        <v>20200</v>
      </c>
      <c r="E174" s="19" t="s">
        <v>20191</v>
      </c>
      <c r="F174" s="19" t="s">
        <v>20196</v>
      </c>
      <c r="G174" s="19"/>
      <c r="H174" s="19">
        <v>270946</v>
      </c>
      <c r="I174" s="19" t="s">
        <v>14927</v>
      </c>
      <c r="J174" s="19" t="s">
        <v>1065</v>
      </c>
      <c r="K174" s="19" t="s">
        <v>49</v>
      </c>
      <c r="L174" s="19" t="s">
        <v>1066</v>
      </c>
      <c r="M174" s="20">
        <v>84366984</v>
      </c>
      <c r="N174" s="19" t="s">
        <v>468</v>
      </c>
      <c r="O174" s="19" t="s">
        <v>19462</v>
      </c>
      <c r="P174" s="19" t="s">
        <v>19452</v>
      </c>
      <c r="Q174" s="19" t="s">
        <v>19452</v>
      </c>
      <c r="R174" s="19" t="s">
        <v>19452</v>
      </c>
      <c r="S174" s="19" t="s">
        <v>19452</v>
      </c>
      <c r="T174" s="19" t="s">
        <v>19452</v>
      </c>
      <c r="U174" s="19" t="s">
        <v>19452</v>
      </c>
      <c r="V174" s="19" t="s">
        <v>19452</v>
      </c>
      <c r="W174" s="19" t="s">
        <v>19452</v>
      </c>
      <c r="X174" s="19" t="s">
        <v>19452</v>
      </c>
      <c r="Y174" s="19" t="s">
        <v>19452</v>
      </c>
      <c r="Z174" s="19" t="s">
        <v>62</v>
      </c>
      <c r="AA174" s="21">
        <v>41965</v>
      </c>
      <c r="AB174" s="21" t="s">
        <v>20220</v>
      </c>
      <c r="AC174" s="22">
        <v>373552094</v>
      </c>
      <c r="AD174" s="19">
        <v>92</v>
      </c>
      <c r="AE174" s="19" t="s">
        <v>63</v>
      </c>
      <c r="AF174" s="19" t="s">
        <v>54</v>
      </c>
      <c r="AG174" s="19" t="s">
        <v>1067</v>
      </c>
      <c r="AH174" s="19" t="s">
        <v>154</v>
      </c>
      <c r="AI174" s="19">
        <v>1346</v>
      </c>
      <c r="AJ174" s="23">
        <v>241552094</v>
      </c>
    </row>
    <row r="175" spans="1:36" x14ac:dyDescent="0.3">
      <c r="A175" s="18">
        <v>70000000</v>
      </c>
      <c r="B175" s="19" t="s">
        <v>1068</v>
      </c>
      <c r="C175" s="19" t="s">
        <v>20174</v>
      </c>
      <c r="D175" s="19" t="s">
        <v>20197</v>
      </c>
      <c r="E175" s="19" t="s">
        <v>20204</v>
      </c>
      <c r="F175" s="19" t="s">
        <v>20201</v>
      </c>
      <c r="G175" s="19" t="s">
        <v>1069</v>
      </c>
      <c r="H175" s="19">
        <v>2503</v>
      </c>
      <c r="I175" s="19" t="s">
        <v>18696</v>
      </c>
      <c r="J175" s="19" t="s">
        <v>1070</v>
      </c>
      <c r="K175" s="19" t="s">
        <v>49</v>
      </c>
      <c r="L175" s="19" t="s">
        <v>1071</v>
      </c>
      <c r="M175" s="20">
        <v>45381501</v>
      </c>
      <c r="N175" s="19" t="s">
        <v>1072</v>
      </c>
      <c r="O175" s="19" t="s">
        <v>19455</v>
      </c>
      <c r="P175" s="19" t="s">
        <v>19495</v>
      </c>
      <c r="Q175" s="19" t="s">
        <v>20529</v>
      </c>
      <c r="R175" s="19" t="s">
        <v>20530</v>
      </c>
      <c r="S175" s="19" t="s">
        <v>20531</v>
      </c>
      <c r="T175" s="19" t="s">
        <v>19452</v>
      </c>
      <c r="U175" s="19" t="s">
        <v>19452</v>
      </c>
      <c r="V175" s="19" t="s">
        <v>19452</v>
      </c>
      <c r="W175" s="19" t="s">
        <v>19452</v>
      </c>
      <c r="X175" s="19" t="s">
        <v>19452</v>
      </c>
      <c r="Y175" s="19" t="s">
        <v>19452</v>
      </c>
      <c r="Z175" s="19" t="s">
        <v>491</v>
      </c>
      <c r="AA175" s="21">
        <v>39297</v>
      </c>
      <c r="AB175" s="21" t="s">
        <v>20211</v>
      </c>
      <c r="AC175" s="22">
        <v>442824138</v>
      </c>
      <c r="AD175" s="19">
        <v>115</v>
      </c>
      <c r="AE175" s="19" t="s">
        <v>1073</v>
      </c>
      <c r="AF175" s="19" t="s">
        <v>54</v>
      </c>
      <c r="AG175" s="19" t="s">
        <v>1074</v>
      </c>
      <c r="AH175" s="19" t="s">
        <v>109</v>
      </c>
      <c r="AI175" s="19">
        <v>2888</v>
      </c>
      <c r="AJ175" s="23">
        <v>372824138</v>
      </c>
    </row>
    <row r="176" spans="1:36" x14ac:dyDescent="0.3">
      <c r="A176" s="18">
        <v>130000000</v>
      </c>
      <c r="B176" s="19" t="s">
        <v>1075</v>
      </c>
      <c r="C176" s="19" t="s">
        <v>20175</v>
      </c>
      <c r="D176" s="19" t="s">
        <v>20200</v>
      </c>
      <c r="E176" s="19" t="s">
        <v>20195</v>
      </c>
      <c r="F176" s="19" t="s">
        <v>20196</v>
      </c>
      <c r="G176" s="19" t="s">
        <v>843</v>
      </c>
      <c r="H176" s="19">
        <v>9502</v>
      </c>
      <c r="I176" s="19" t="s">
        <v>18091</v>
      </c>
      <c r="J176" s="19" t="s">
        <v>1076</v>
      </c>
      <c r="K176" s="19" t="s">
        <v>49</v>
      </c>
      <c r="L176" s="19" t="s">
        <v>1077</v>
      </c>
      <c r="M176" s="20">
        <v>84689648</v>
      </c>
      <c r="N176" s="19" t="s">
        <v>468</v>
      </c>
      <c r="O176" s="19" t="s">
        <v>19462</v>
      </c>
      <c r="P176" s="19" t="s">
        <v>19452</v>
      </c>
      <c r="Q176" s="19" t="s">
        <v>19452</v>
      </c>
      <c r="R176" s="19" t="s">
        <v>19452</v>
      </c>
      <c r="S176" s="19" t="s">
        <v>19452</v>
      </c>
      <c r="T176" s="19" t="s">
        <v>19452</v>
      </c>
      <c r="U176" s="19" t="s">
        <v>19452</v>
      </c>
      <c r="V176" s="19" t="s">
        <v>19452</v>
      </c>
      <c r="W176" s="19" t="s">
        <v>19452</v>
      </c>
      <c r="X176" s="19" t="s">
        <v>19452</v>
      </c>
      <c r="Y176" s="19" t="s">
        <v>19452</v>
      </c>
      <c r="Z176" s="19" t="s">
        <v>62</v>
      </c>
      <c r="AA176" s="21">
        <v>39603</v>
      </c>
      <c r="AB176" s="21" t="s">
        <v>20217</v>
      </c>
      <c r="AC176" s="22">
        <v>631744560</v>
      </c>
      <c r="AD176" s="19">
        <v>90</v>
      </c>
      <c r="AE176" s="19" t="s">
        <v>63</v>
      </c>
      <c r="AF176" s="19" t="s">
        <v>54</v>
      </c>
      <c r="AG176" s="19" t="s">
        <v>1078</v>
      </c>
      <c r="AH176" s="19" t="s">
        <v>65</v>
      </c>
      <c r="AI176" s="19">
        <v>3145</v>
      </c>
      <c r="AJ176" s="23">
        <v>501744560</v>
      </c>
    </row>
    <row r="177" spans="1:36" x14ac:dyDescent="0.3">
      <c r="A177" s="18">
        <v>130000000</v>
      </c>
      <c r="B177" s="19" t="s">
        <v>161</v>
      </c>
      <c r="C177" s="19" t="s">
        <v>20178</v>
      </c>
      <c r="D177" s="19" t="s">
        <v>20194</v>
      </c>
      <c r="E177" s="19" t="s">
        <v>20191</v>
      </c>
      <c r="F177" s="19" t="s">
        <v>19452</v>
      </c>
      <c r="G177" s="19" t="s">
        <v>1079</v>
      </c>
      <c r="H177" s="19">
        <v>102899</v>
      </c>
      <c r="I177" s="19" t="s">
        <v>15446</v>
      </c>
      <c r="J177" s="19" t="s">
        <v>1080</v>
      </c>
      <c r="K177" s="19" t="s">
        <v>49</v>
      </c>
      <c r="L177" s="19" t="s">
        <v>1081</v>
      </c>
      <c r="M177" s="20">
        <v>12009361</v>
      </c>
      <c r="N177" s="19" t="s">
        <v>256</v>
      </c>
      <c r="O177" s="19" t="s">
        <v>19444</v>
      </c>
      <c r="P177" s="19" t="s">
        <v>19452</v>
      </c>
      <c r="Q177" s="19" t="s">
        <v>19452</v>
      </c>
      <c r="R177" s="19" t="s">
        <v>19452</v>
      </c>
      <c r="S177" s="19" t="s">
        <v>19452</v>
      </c>
      <c r="T177" s="19" t="s">
        <v>19452</v>
      </c>
      <c r="U177" s="19" t="s">
        <v>19452</v>
      </c>
      <c r="V177" s="19" t="s">
        <v>19452</v>
      </c>
      <c r="W177" s="19" t="s">
        <v>19452</v>
      </c>
      <c r="X177" s="19" t="s">
        <v>19452</v>
      </c>
      <c r="Y177" s="19" t="s">
        <v>19452</v>
      </c>
      <c r="Z177" s="19" t="s">
        <v>62</v>
      </c>
      <c r="AA177" s="21">
        <v>42199</v>
      </c>
      <c r="AB177" s="21" t="s">
        <v>20212</v>
      </c>
      <c r="AC177" s="22">
        <v>519311965</v>
      </c>
      <c r="AD177" s="19">
        <v>117</v>
      </c>
      <c r="AE177" s="19" t="s">
        <v>63</v>
      </c>
      <c r="AF177" s="19" t="s">
        <v>54</v>
      </c>
      <c r="AG177" s="19" t="s">
        <v>1082</v>
      </c>
      <c r="AH177" s="19" t="s">
        <v>142</v>
      </c>
      <c r="AI177" s="19">
        <v>5880</v>
      </c>
      <c r="AJ177" s="23">
        <v>389311965</v>
      </c>
    </row>
    <row r="178" spans="1:36" x14ac:dyDescent="0.3">
      <c r="A178" s="18">
        <v>130000000</v>
      </c>
      <c r="B178" s="19" t="s">
        <v>221</v>
      </c>
      <c r="C178" s="19" t="s">
        <v>20175</v>
      </c>
      <c r="D178" s="19" t="s">
        <v>20194</v>
      </c>
      <c r="E178" s="19" t="s">
        <v>20199</v>
      </c>
      <c r="F178" s="19" t="s">
        <v>19452</v>
      </c>
      <c r="G178" s="19" t="s">
        <v>664</v>
      </c>
      <c r="H178" s="19">
        <v>101299</v>
      </c>
      <c r="I178" s="19" t="s">
        <v>15451</v>
      </c>
      <c r="J178" s="19" t="s">
        <v>1083</v>
      </c>
      <c r="K178" s="19" t="s">
        <v>49</v>
      </c>
      <c r="L178" s="19" t="s">
        <v>1084</v>
      </c>
      <c r="M178" s="20">
        <v>76310119</v>
      </c>
      <c r="N178" s="19" t="s">
        <v>1085</v>
      </c>
      <c r="O178" s="19" t="s">
        <v>19484</v>
      </c>
      <c r="P178" s="19" t="s">
        <v>20447</v>
      </c>
      <c r="Q178" s="19" t="s">
        <v>19452</v>
      </c>
      <c r="R178" s="19" t="s">
        <v>19452</v>
      </c>
      <c r="S178" s="19" t="s">
        <v>19452</v>
      </c>
      <c r="T178" s="19" t="s">
        <v>19452</v>
      </c>
      <c r="U178" s="19" t="s">
        <v>19452</v>
      </c>
      <c r="V178" s="19" t="s">
        <v>19452</v>
      </c>
      <c r="W178" s="19" t="s">
        <v>19452</v>
      </c>
      <c r="X178" s="19" t="s">
        <v>19452</v>
      </c>
      <c r="Y178" s="19" t="s">
        <v>19452</v>
      </c>
      <c r="Z178" s="19" t="s">
        <v>62</v>
      </c>
      <c r="AA178" s="21">
        <v>41593</v>
      </c>
      <c r="AB178" s="21" t="s">
        <v>20218</v>
      </c>
      <c r="AC178" s="22">
        <v>847423452</v>
      </c>
      <c r="AD178" s="19">
        <v>146</v>
      </c>
      <c r="AE178" s="19" t="s">
        <v>63</v>
      </c>
      <c r="AF178" s="19" t="s">
        <v>54</v>
      </c>
      <c r="AG178" s="19" t="s">
        <v>1086</v>
      </c>
      <c r="AH178" s="19" t="s">
        <v>103</v>
      </c>
      <c r="AI178" s="19">
        <v>6495</v>
      </c>
      <c r="AJ178" s="23">
        <v>717423452</v>
      </c>
    </row>
    <row r="179" spans="1:36" x14ac:dyDescent="0.3">
      <c r="A179" s="18">
        <v>135000000</v>
      </c>
      <c r="B179" s="19" t="s">
        <v>1087</v>
      </c>
      <c r="C179" s="19" t="s">
        <v>20176</v>
      </c>
      <c r="D179" s="19" t="s">
        <v>20196</v>
      </c>
      <c r="E179" s="19" t="s">
        <v>20200</v>
      </c>
      <c r="F179" s="19" t="s">
        <v>20199</v>
      </c>
      <c r="G179" s="19" t="s">
        <v>1088</v>
      </c>
      <c r="H179" s="19">
        <v>228161</v>
      </c>
      <c r="I179" s="19" t="s">
        <v>15073</v>
      </c>
      <c r="J179" s="19" t="s">
        <v>1089</v>
      </c>
      <c r="K179" s="19" t="s">
        <v>49</v>
      </c>
      <c r="L179" s="19" t="s">
        <v>1090</v>
      </c>
      <c r="M179" s="20">
        <v>63473086</v>
      </c>
      <c r="N179" s="19" t="s">
        <v>1091</v>
      </c>
      <c r="O179" s="19" t="s">
        <v>19458</v>
      </c>
      <c r="P179" s="19" t="s">
        <v>19462</v>
      </c>
      <c r="Q179" s="19" t="s">
        <v>19452</v>
      </c>
      <c r="R179" s="19" t="s">
        <v>19452</v>
      </c>
      <c r="S179" s="19" t="s">
        <v>19452</v>
      </c>
      <c r="T179" s="19" t="s">
        <v>19452</v>
      </c>
      <c r="U179" s="19" t="s">
        <v>19452</v>
      </c>
      <c r="V179" s="19" t="s">
        <v>19452</v>
      </c>
      <c r="W179" s="19" t="s">
        <v>19452</v>
      </c>
      <c r="X179" s="19" t="s">
        <v>19452</v>
      </c>
      <c r="Y179" s="19" t="s">
        <v>19452</v>
      </c>
      <c r="Z179" s="19" t="s">
        <v>62</v>
      </c>
      <c r="AA179" s="21">
        <v>42081</v>
      </c>
      <c r="AB179" s="21" t="s">
        <v>20212</v>
      </c>
      <c r="AC179" s="22">
        <v>368871007</v>
      </c>
      <c r="AD179" s="19">
        <v>94</v>
      </c>
      <c r="AE179" s="19" t="s">
        <v>63</v>
      </c>
      <c r="AF179" s="19" t="s">
        <v>54</v>
      </c>
      <c r="AG179" s="19" t="s">
        <v>1092</v>
      </c>
      <c r="AH179" s="19" t="s">
        <v>259</v>
      </c>
      <c r="AI179" s="19">
        <v>1519</v>
      </c>
      <c r="AJ179" s="23">
        <v>233871007</v>
      </c>
    </row>
    <row r="180" spans="1:36" x14ac:dyDescent="0.3">
      <c r="A180" s="18">
        <v>132000000</v>
      </c>
      <c r="B180" s="19" t="s">
        <v>1093</v>
      </c>
      <c r="C180" s="19" t="s">
        <v>20175</v>
      </c>
      <c r="D180" s="19" t="s">
        <v>20201</v>
      </c>
      <c r="E180" s="19" t="s">
        <v>20199</v>
      </c>
      <c r="F180" s="19" t="s">
        <v>19452</v>
      </c>
      <c r="G180" s="19"/>
      <c r="H180" s="19">
        <v>74</v>
      </c>
      <c r="I180" s="19" t="s">
        <v>19396</v>
      </c>
      <c r="J180" s="19" t="s">
        <v>1094</v>
      </c>
      <c r="K180" s="19" t="s">
        <v>49</v>
      </c>
      <c r="L180" s="19" t="s">
        <v>1095</v>
      </c>
      <c r="M180" s="20">
        <v>48572726</v>
      </c>
      <c r="N180" s="19" t="s">
        <v>1096</v>
      </c>
      <c r="O180" s="19" t="s">
        <v>19449</v>
      </c>
      <c r="P180" s="19" t="s">
        <v>19504</v>
      </c>
      <c r="Q180" s="19" t="s">
        <v>19478</v>
      </c>
      <c r="R180" s="19" t="s">
        <v>19450</v>
      </c>
      <c r="S180" s="19" t="s">
        <v>19452</v>
      </c>
      <c r="T180" s="19" t="s">
        <v>19452</v>
      </c>
      <c r="U180" s="19" t="s">
        <v>19452</v>
      </c>
      <c r="V180" s="19" t="s">
        <v>19452</v>
      </c>
      <c r="W180" s="19" t="s">
        <v>19452</v>
      </c>
      <c r="X180" s="19" t="s">
        <v>19452</v>
      </c>
      <c r="Y180" s="19" t="s">
        <v>19452</v>
      </c>
      <c r="Z180" s="19" t="s">
        <v>62</v>
      </c>
      <c r="AA180" s="21">
        <v>38531</v>
      </c>
      <c r="AB180" s="21" t="s">
        <v>20221</v>
      </c>
      <c r="AC180" s="22">
        <v>591739379</v>
      </c>
      <c r="AD180" s="19">
        <v>116</v>
      </c>
      <c r="AE180" s="19" t="s">
        <v>63</v>
      </c>
      <c r="AF180" s="19" t="s">
        <v>54</v>
      </c>
      <c r="AG180" s="19" t="s">
        <v>1097</v>
      </c>
      <c r="AH180" s="19" t="s">
        <v>180</v>
      </c>
      <c r="AI180" s="19">
        <v>2322</v>
      </c>
      <c r="AJ180" s="23">
        <v>459739379</v>
      </c>
    </row>
    <row r="181" spans="1:36" x14ac:dyDescent="0.3">
      <c r="A181" s="18">
        <v>130000000</v>
      </c>
      <c r="B181" s="19" t="s">
        <v>1098</v>
      </c>
      <c r="C181" s="19" t="s">
        <v>20175</v>
      </c>
      <c r="D181" s="19" t="s">
        <v>20194</v>
      </c>
      <c r="E181" s="19" t="s">
        <v>20196</v>
      </c>
      <c r="F181" s="19" t="s">
        <v>20201</v>
      </c>
      <c r="G181" s="19"/>
      <c r="H181" s="19">
        <v>8961</v>
      </c>
      <c r="I181" s="19" t="s">
        <v>18252</v>
      </c>
      <c r="J181" s="19" t="s">
        <v>1099</v>
      </c>
      <c r="K181" s="19" t="s">
        <v>49</v>
      </c>
      <c r="L181" s="19" t="s">
        <v>1100</v>
      </c>
      <c r="M181" s="20">
        <v>38068736</v>
      </c>
      <c r="N181" s="19" t="s">
        <v>1101</v>
      </c>
      <c r="O181" s="19" t="s">
        <v>19485</v>
      </c>
      <c r="P181" s="19" t="s">
        <v>20532</v>
      </c>
      <c r="Q181" s="19" t="s">
        <v>19452</v>
      </c>
      <c r="R181" s="19" t="s">
        <v>19452</v>
      </c>
      <c r="S181" s="19" t="s">
        <v>19452</v>
      </c>
      <c r="T181" s="19" t="s">
        <v>19452</v>
      </c>
      <c r="U181" s="19" t="s">
        <v>19452</v>
      </c>
      <c r="V181" s="19" t="s">
        <v>19452</v>
      </c>
      <c r="W181" s="19" t="s">
        <v>19452</v>
      </c>
      <c r="X181" s="19" t="s">
        <v>19452</v>
      </c>
      <c r="Y181" s="19" t="s">
        <v>19452</v>
      </c>
      <c r="Z181" s="19" t="s">
        <v>62</v>
      </c>
      <c r="AA181" s="21">
        <v>37820</v>
      </c>
      <c r="AB181" s="21" t="s">
        <v>20226</v>
      </c>
      <c r="AC181" s="22">
        <v>273339556</v>
      </c>
      <c r="AD181" s="19">
        <v>147</v>
      </c>
      <c r="AE181" s="19" t="s">
        <v>53</v>
      </c>
      <c r="AF181" s="19" t="s">
        <v>54</v>
      </c>
      <c r="AG181" s="19" t="s">
        <v>1102</v>
      </c>
      <c r="AH181" s="19" t="s">
        <v>74</v>
      </c>
      <c r="AI181" s="19">
        <v>1564</v>
      </c>
      <c r="AJ181" s="23">
        <v>143339556</v>
      </c>
    </row>
    <row r="182" spans="1:36" x14ac:dyDescent="0.3">
      <c r="A182" s="18">
        <v>130000000</v>
      </c>
      <c r="B182" s="19" t="s">
        <v>1103</v>
      </c>
      <c r="C182" s="19" t="s">
        <v>20174</v>
      </c>
      <c r="D182" s="19" t="s">
        <v>20191</v>
      </c>
      <c r="E182" s="19" t="s">
        <v>20200</v>
      </c>
      <c r="F182" s="19" t="s">
        <v>20195</v>
      </c>
      <c r="G182" s="19"/>
      <c r="H182" s="19">
        <v>417859</v>
      </c>
      <c r="I182" s="19" t="s">
        <v>14648</v>
      </c>
      <c r="J182" s="19" t="s">
        <v>1104</v>
      </c>
      <c r="K182" s="19" t="s">
        <v>49</v>
      </c>
      <c r="L182" s="19" t="s">
        <v>1105</v>
      </c>
      <c r="M182" s="20">
        <v>20678787</v>
      </c>
      <c r="N182" s="19" t="s">
        <v>1106</v>
      </c>
      <c r="O182" s="19" t="s">
        <v>19486</v>
      </c>
      <c r="P182" s="19" t="s">
        <v>19452</v>
      </c>
      <c r="Q182" s="19" t="s">
        <v>19452</v>
      </c>
      <c r="R182" s="19" t="s">
        <v>19452</v>
      </c>
      <c r="S182" s="19" t="s">
        <v>19452</v>
      </c>
      <c r="T182" s="19" t="s">
        <v>19452</v>
      </c>
      <c r="U182" s="19" t="s">
        <v>19452</v>
      </c>
      <c r="V182" s="19" t="s">
        <v>19452</v>
      </c>
      <c r="W182" s="19" t="s">
        <v>19452</v>
      </c>
      <c r="X182" s="19" t="s">
        <v>19452</v>
      </c>
      <c r="Y182" s="19" t="s">
        <v>19452</v>
      </c>
      <c r="Z182" s="19" t="s">
        <v>62</v>
      </c>
      <c r="AA182" s="21">
        <v>40844</v>
      </c>
      <c r="AB182" s="21" t="s">
        <v>20219</v>
      </c>
      <c r="AC182" s="22">
        <v>554987477</v>
      </c>
      <c r="AD182" s="19">
        <v>90</v>
      </c>
      <c r="AE182" s="19" t="s">
        <v>708</v>
      </c>
      <c r="AF182" s="19" t="s">
        <v>54</v>
      </c>
      <c r="AG182" s="19" t="s">
        <v>1107</v>
      </c>
      <c r="AH182" s="19" t="s">
        <v>173</v>
      </c>
      <c r="AI182" s="19">
        <v>451</v>
      </c>
      <c r="AJ182" s="23">
        <v>424987477</v>
      </c>
    </row>
    <row r="183" spans="1:36" x14ac:dyDescent="0.3">
      <c r="A183" s="18">
        <v>110000000</v>
      </c>
      <c r="B183" s="19" t="s">
        <v>1108</v>
      </c>
      <c r="C183" s="19" t="s">
        <v>20174</v>
      </c>
      <c r="D183" s="19" t="s">
        <v>20204</v>
      </c>
      <c r="E183" s="19" t="s">
        <v>20201</v>
      </c>
      <c r="F183" s="19" t="s">
        <v>19452</v>
      </c>
      <c r="G183" s="19" t="s">
        <v>1109</v>
      </c>
      <c r="H183" s="19">
        <v>27576</v>
      </c>
      <c r="I183" s="19" t="s">
        <v>16471</v>
      </c>
      <c r="J183" s="19" t="s">
        <v>1110</v>
      </c>
      <c r="K183" s="19" t="s">
        <v>49</v>
      </c>
      <c r="L183" s="19" t="s">
        <v>1111</v>
      </c>
      <c r="M183" s="20">
        <v>48829437</v>
      </c>
      <c r="N183" s="19" t="s">
        <v>1112</v>
      </c>
      <c r="O183" s="19" t="s">
        <v>19442</v>
      </c>
      <c r="P183" s="19" t="s">
        <v>19559</v>
      </c>
      <c r="Q183" s="19" t="s">
        <v>19525</v>
      </c>
      <c r="R183" s="19" t="s">
        <v>20533</v>
      </c>
      <c r="S183" s="19" t="s">
        <v>19452</v>
      </c>
      <c r="T183" s="19" t="s">
        <v>19452</v>
      </c>
      <c r="U183" s="19" t="s">
        <v>19452</v>
      </c>
      <c r="V183" s="19" t="s">
        <v>19452</v>
      </c>
      <c r="W183" s="19" t="s">
        <v>19452</v>
      </c>
      <c r="X183" s="19" t="s">
        <v>19452</v>
      </c>
      <c r="Y183" s="19" t="s">
        <v>19452</v>
      </c>
      <c r="Z183" s="19" t="s">
        <v>62</v>
      </c>
      <c r="AA183" s="21">
        <v>40380</v>
      </c>
      <c r="AB183" s="21" t="s">
        <v>20214</v>
      </c>
      <c r="AC183" s="22">
        <v>293329073</v>
      </c>
      <c r="AD183" s="19">
        <v>100</v>
      </c>
      <c r="AE183" s="19" t="s">
        <v>1113</v>
      </c>
      <c r="AF183" s="19" t="s">
        <v>54</v>
      </c>
      <c r="AG183" s="19" t="s">
        <v>1114</v>
      </c>
      <c r="AH183" s="19" t="s">
        <v>180</v>
      </c>
      <c r="AI183" s="19">
        <v>2093</v>
      </c>
      <c r="AJ183" s="23">
        <v>183329073</v>
      </c>
    </row>
    <row r="184" spans="1:36" x14ac:dyDescent="0.3">
      <c r="A184" s="18">
        <v>125000000</v>
      </c>
      <c r="B184" s="19" t="s">
        <v>1115</v>
      </c>
      <c r="C184" s="19" t="s">
        <v>20179</v>
      </c>
      <c r="D184" s="19" t="s">
        <v>20191</v>
      </c>
      <c r="E184" s="19" t="s">
        <v>19452</v>
      </c>
      <c r="F184" s="19" t="s">
        <v>19452</v>
      </c>
      <c r="G184" s="19" t="s">
        <v>1116</v>
      </c>
      <c r="H184" s="19">
        <v>86834</v>
      </c>
      <c r="I184" s="19" t="s">
        <v>15525</v>
      </c>
      <c r="J184" s="19" t="s">
        <v>1117</v>
      </c>
      <c r="K184" s="19" t="s">
        <v>49</v>
      </c>
      <c r="L184" s="19" t="s">
        <v>1118</v>
      </c>
      <c r="M184" s="20">
        <v>46115758</v>
      </c>
      <c r="N184" s="19" t="s">
        <v>1119</v>
      </c>
      <c r="O184" s="19" t="s">
        <v>19449</v>
      </c>
      <c r="P184" s="19" t="s">
        <v>19483</v>
      </c>
      <c r="Q184" s="19" t="s">
        <v>20534</v>
      </c>
      <c r="R184" s="19" t="s">
        <v>20535</v>
      </c>
      <c r="S184" s="19" t="s">
        <v>19452</v>
      </c>
      <c r="T184" s="19" t="s">
        <v>19452</v>
      </c>
      <c r="U184" s="19" t="s">
        <v>19452</v>
      </c>
      <c r="V184" s="19" t="s">
        <v>19452</v>
      </c>
      <c r="W184" s="19" t="s">
        <v>19452</v>
      </c>
      <c r="X184" s="19" t="s">
        <v>19452</v>
      </c>
      <c r="Y184" s="19" t="s">
        <v>19452</v>
      </c>
      <c r="Z184" s="19" t="s">
        <v>62</v>
      </c>
      <c r="AA184" s="21">
        <v>41718</v>
      </c>
      <c r="AB184" s="21" t="s">
        <v>20220</v>
      </c>
      <c r="AC184" s="22">
        <v>362637473</v>
      </c>
      <c r="AD184" s="19">
        <v>139</v>
      </c>
      <c r="AE184" s="19" t="s">
        <v>63</v>
      </c>
      <c r="AF184" s="19" t="s">
        <v>54</v>
      </c>
      <c r="AG184" s="19" t="s">
        <v>1120</v>
      </c>
      <c r="AH184" s="19" t="s">
        <v>420</v>
      </c>
      <c r="AI184" s="19">
        <v>2350</v>
      </c>
      <c r="AJ184" s="23">
        <v>237637473</v>
      </c>
    </row>
    <row r="185" spans="1:36" x14ac:dyDescent="0.3">
      <c r="A185" s="18">
        <v>130000000</v>
      </c>
      <c r="B185" s="19" t="s">
        <v>110</v>
      </c>
      <c r="C185" s="19" t="s">
        <v>20175</v>
      </c>
      <c r="D185" s="19" t="s">
        <v>20192</v>
      </c>
      <c r="E185" s="19" t="s">
        <v>20195</v>
      </c>
      <c r="F185" s="19" t="s">
        <v>19452</v>
      </c>
      <c r="G185" s="19"/>
      <c r="H185" s="19">
        <v>673</v>
      </c>
      <c r="I185" s="19" t="s">
        <v>19125</v>
      </c>
      <c r="J185" s="19" t="s">
        <v>1121</v>
      </c>
      <c r="K185" s="19" t="s">
        <v>49</v>
      </c>
      <c r="L185" s="19" t="s">
        <v>1122</v>
      </c>
      <c r="M185" s="20">
        <v>79679601</v>
      </c>
      <c r="N185" s="19" t="s">
        <v>1123</v>
      </c>
      <c r="O185" s="19" t="s">
        <v>19487</v>
      </c>
      <c r="P185" s="19" t="s">
        <v>20536</v>
      </c>
      <c r="Q185" s="19" t="s">
        <v>19445</v>
      </c>
      <c r="R185" s="19" t="s">
        <v>19452</v>
      </c>
      <c r="S185" s="19" t="s">
        <v>19452</v>
      </c>
      <c r="T185" s="19" t="s">
        <v>19452</v>
      </c>
      <c r="U185" s="19" t="s">
        <v>19452</v>
      </c>
      <c r="V185" s="19" t="s">
        <v>19452</v>
      </c>
      <c r="W185" s="19" t="s">
        <v>19452</v>
      </c>
      <c r="X185" s="19" t="s">
        <v>19452</v>
      </c>
      <c r="Y185" s="19" t="s">
        <v>19452</v>
      </c>
      <c r="Z185" s="19" t="s">
        <v>71</v>
      </c>
      <c r="AA185" s="21">
        <v>38138</v>
      </c>
      <c r="AB185" s="21" t="s">
        <v>20223</v>
      </c>
      <c r="AC185" s="22">
        <v>789804554</v>
      </c>
      <c r="AD185" s="19">
        <v>141</v>
      </c>
      <c r="AE185" s="19" t="s">
        <v>63</v>
      </c>
      <c r="AF185" s="19" t="s">
        <v>54</v>
      </c>
      <c r="AG185" s="19" t="s">
        <v>1124</v>
      </c>
      <c r="AH185" s="19" t="s">
        <v>463</v>
      </c>
      <c r="AI185" s="19">
        <v>5877</v>
      </c>
      <c r="AJ185" s="23">
        <v>659804554</v>
      </c>
    </row>
    <row r="186" spans="1:36" x14ac:dyDescent="0.3">
      <c r="A186" s="18">
        <v>130000000</v>
      </c>
      <c r="B186" s="19" t="s">
        <v>1125</v>
      </c>
      <c r="C186" s="19" t="s">
        <v>20179</v>
      </c>
      <c r="D186" s="19" t="s">
        <v>19452</v>
      </c>
      <c r="E186" s="19" t="s">
        <v>19452</v>
      </c>
      <c r="F186" s="19" t="s">
        <v>19452</v>
      </c>
      <c r="G186" s="19"/>
      <c r="H186" s="19">
        <v>6972</v>
      </c>
      <c r="I186" s="19" t="s">
        <v>18438</v>
      </c>
      <c r="J186" s="19" t="s">
        <v>1126</v>
      </c>
      <c r="K186" s="19" t="s">
        <v>49</v>
      </c>
      <c r="L186" s="19" t="s">
        <v>1127</v>
      </c>
      <c r="M186" s="20">
        <v>28840997</v>
      </c>
      <c r="N186" s="19" t="s">
        <v>1128</v>
      </c>
      <c r="O186" s="19" t="s">
        <v>19488</v>
      </c>
      <c r="P186" s="19" t="s">
        <v>19440</v>
      </c>
      <c r="Q186" s="19" t="s">
        <v>19458</v>
      </c>
      <c r="R186" s="19" t="s">
        <v>20445</v>
      </c>
      <c r="S186" s="19" t="s">
        <v>20537</v>
      </c>
      <c r="T186" s="19" t="s">
        <v>19452</v>
      </c>
      <c r="U186" s="19" t="s">
        <v>19452</v>
      </c>
      <c r="V186" s="19" t="s">
        <v>19452</v>
      </c>
      <c r="W186" s="19" t="s">
        <v>19452</v>
      </c>
      <c r="X186" s="19" t="s">
        <v>19452</v>
      </c>
      <c r="Y186" s="19" t="s">
        <v>19452</v>
      </c>
      <c r="Z186" s="19" t="s">
        <v>1129</v>
      </c>
      <c r="AA186" s="21">
        <v>39770</v>
      </c>
      <c r="AB186" s="21" t="s">
        <v>20217</v>
      </c>
      <c r="AC186" s="22">
        <v>49554002</v>
      </c>
      <c r="AD186" s="19">
        <v>165</v>
      </c>
      <c r="AE186" s="19" t="s">
        <v>564</v>
      </c>
      <c r="AF186" s="19" t="s">
        <v>54</v>
      </c>
      <c r="AG186" s="19" t="s">
        <v>1130</v>
      </c>
      <c r="AH186" s="19" t="s">
        <v>74</v>
      </c>
      <c r="AI186" s="19">
        <v>694</v>
      </c>
      <c r="AJ186" s="23">
        <v>-80445998</v>
      </c>
    </row>
    <row r="187" spans="1:36" x14ac:dyDescent="0.3">
      <c r="A187" s="18">
        <v>130000000</v>
      </c>
      <c r="B187" s="19" t="s">
        <v>161</v>
      </c>
      <c r="C187" s="19" t="s">
        <v>20178</v>
      </c>
      <c r="D187" s="19" t="s">
        <v>20194</v>
      </c>
      <c r="E187" s="19" t="s">
        <v>20191</v>
      </c>
      <c r="F187" s="19" t="s">
        <v>19452</v>
      </c>
      <c r="G187" s="19"/>
      <c r="H187" s="19">
        <v>82700</v>
      </c>
      <c r="I187" s="19" t="s">
        <v>15559</v>
      </c>
      <c r="J187" s="19" t="s">
        <v>1131</v>
      </c>
      <c r="K187" s="19" t="s">
        <v>49</v>
      </c>
      <c r="L187" s="19" t="s">
        <v>1132</v>
      </c>
      <c r="M187" s="20">
        <v>42840582</v>
      </c>
      <c r="N187" s="19" t="s">
        <v>1133</v>
      </c>
      <c r="O187" s="19" t="s">
        <v>19442</v>
      </c>
      <c r="P187" s="19" t="s">
        <v>20538</v>
      </c>
      <c r="Q187" s="19" t="s">
        <v>20461</v>
      </c>
      <c r="R187" s="19" t="s">
        <v>19452</v>
      </c>
      <c r="S187" s="19" t="s">
        <v>19452</v>
      </c>
      <c r="T187" s="19" t="s">
        <v>19452</v>
      </c>
      <c r="U187" s="19" t="s">
        <v>19452</v>
      </c>
      <c r="V187" s="19" t="s">
        <v>19452</v>
      </c>
      <c r="W187" s="19" t="s">
        <v>19452</v>
      </c>
      <c r="X187" s="19" t="s">
        <v>19452</v>
      </c>
      <c r="Y187" s="19" t="s">
        <v>19452</v>
      </c>
      <c r="Z187" s="19" t="s">
        <v>62</v>
      </c>
      <c r="AA187" s="21">
        <v>41424</v>
      </c>
      <c r="AB187" s="21" t="s">
        <v>20218</v>
      </c>
      <c r="AC187" s="22">
        <v>243843127</v>
      </c>
      <c r="AD187" s="19">
        <v>100</v>
      </c>
      <c r="AE187" s="19" t="s">
        <v>63</v>
      </c>
      <c r="AF187" s="19" t="s">
        <v>54</v>
      </c>
      <c r="AG187" s="19" t="s">
        <v>1134</v>
      </c>
      <c r="AH187" s="19" t="s">
        <v>1135</v>
      </c>
      <c r="AI187" s="19">
        <v>2532</v>
      </c>
      <c r="AJ187" s="23">
        <v>113843127</v>
      </c>
    </row>
    <row r="188" spans="1:36" x14ac:dyDescent="0.3">
      <c r="A188" s="18">
        <v>127500000</v>
      </c>
      <c r="B188" s="19" t="s">
        <v>97</v>
      </c>
      <c r="C188" s="19" t="s">
        <v>20177</v>
      </c>
      <c r="D188" s="19" t="s">
        <v>20195</v>
      </c>
      <c r="E188" s="19" t="s">
        <v>19452</v>
      </c>
      <c r="F188" s="19" t="s">
        <v>19452</v>
      </c>
      <c r="G188" s="19"/>
      <c r="H188" s="19">
        <v>10567</v>
      </c>
      <c r="I188" s="19" t="s">
        <v>17704</v>
      </c>
      <c r="J188" s="19" t="s">
        <v>1136</v>
      </c>
      <c r="K188" s="19" t="s">
        <v>49</v>
      </c>
      <c r="L188" s="19" t="s">
        <v>1137</v>
      </c>
      <c r="M188" s="20">
        <v>26548594</v>
      </c>
      <c r="N188" s="19" t="s">
        <v>1138</v>
      </c>
      <c r="O188" s="19" t="s">
        <v>19441</v>
      </c>
      <c r="P188" s="19" t="s">
        <v>20539</v>
      </c>
      <c r="Q188" s="19" t="s">
        <v>19452</v>
      </c>
      <c r="R188" s="19" t="s">
        <v>19452</v>
      </c>
      <c r="S188" s="19" t="s">
        <v>19452</v>
      </c>
      <c r="T188" s="19" t="s">
        <v>19452</v>
      </c>
      <c r="U188" s="19" t="s">
        <v>19452</v>
      </c>
      <c r="V188" s="19" t="s">
        <v>19452</v>
      </c>
      <c r="W188" s="19" t="s">
        <v>19452</v>
      </c>
      <c r="X188" s="19" t="s">
        <v>19452</v>
      </c>
      <c r="Y188" s="19" t="s">
        <v>19452</v>
      </c>
      <c r="Z188" s="19" t="s">
        <v>62</v>
      </c>
      <c r="AA188" s="21">
        <v>36665</v>
      </c>
      <c r="AB188" s="21" t="s">
        <v>20230</v>
      </c>
      <c r="AC188" s="22">
        <v>354248063</v>
      </c>
      <c r="AD188" s="19">
        <v>82</v>
      </c>
      <c r="AE188" s="19" t="s">
        <v>63</v>
      </c>
      <c r="AF188" s="19" t="s">
        <v>54</v>
      </c>
      <c r="AG188" s="19" t="s">
        <v>1139</v>
      </c>
      <c r="AH188" s="19" t="s">
        <v>180</v>
      </c>
      <c r="AI188" s="19">
        <v>542</v>
      </c>
      <c r="AJ188" s="23">
        <v>226748063</v>
      </c>
    </row>
    <row r="189" spans="1:36" x14ac:dyDescent="0.3">
      <c r="A189" s="18">
        <v>127000000</v>
      </c>
      <c r="B189" s="19" t="s">
        <v>1140</v>
      </c>
      <c r="C189" s="19" t="s">
        <v>20175</v>
      </c>
      <c r="D189" s="19" t="s">
        <v>20196</v>
      </c>
      <c r="E189" s="19" t="s">
        <v>20192</v>
      </c>
      <c r="F189" s="19" t="s">
        <v>20195</v>
      </c>
      <c r="G189" s="19"/>
      <c r="H189" s="19">
        <v>181533</v>
      </c>
      <c r="I189" s="19" t="s">
        <v>15206</v>
      </c>
      <c r="J189" s="19" t="s">
        <v>1141</v>
      </c>
      <c r="K189" s="19" t="s">
        <v>49</v>
      </c>
      <c r="L189" s="19" t="s">
        <v>1142</v>
      </c>
      <c r="M189" s="20">
        <v>115597753</v>
      </c>
      <c r="N189" s="19" t="s">
        <v>1143</v>
      </c>
      <c r="O189" s="19" t="s">
        <v>19458</v>
      </c>
      <c r="P189" s="19" t="s">
        <v>19487</v>
      </c>
      <c r="Q189" s="19" t="s">
        <v>20089</v>
      </c>
      <c r="R189" s="19" t="s">
        <v>20357</v>
      </c>
      <c r="S189" s="19" t="s">
        <v>20401</v>
      </c>
      <c r="T189" s="19" t="s">
        <v>19452</v>
      </c>
      <c r="U189" s="19" t="s">
        <v>19452</v>
      </c>
      <c r="V189" s="19" t="s">
        <v>19452</v>
      </c>
      <c r="W189" s="19" t="s">
        <v>19452</v>
      </c>
      <c r="X189" s="19" t="s">
        <v>19452</v>
      </c>
      <c r="Y189" s="19" t="s">
        <v>19452</v>
      </c>
      <c r="Z189" s="19" t="s">
        <v>71</v>
      </c>
      <c r="AA189" s="21">
        <v>41990</v>
      </c>
      <c r="AB189" s="21" t="s">
        <v>20220</v>
      </c>
      <c r="AC189" s="22">
        <v>349424282</v>
      </c>
      <c r="AD189" s="19">
        <v>97</v>
      </c>
      <c r="AE189" s="19" t="s">
        <v>63</v>
      </c>
      <c r="AF189" s="19" t="s">
        <v>54</v>
      </c>
      <c r="AG189" s="19" t="s">
        <v>1144</v>
      </c>
      <c r="AH189" s="19" t="s">
        <v>88</v>
      </c>
      <c r="AI189" s="19">
        <v>1851</v>
      </c>
      <c r="AJ189" s="23">
        <v>222424282</v>
      </c>
    </row>
    <row r="190" spans="1:36" x14ac:dyDescent="0.3">
      <c r="A190" s="18">
        <v>130000000</v>
      </c>
      <c r="B190" s="19" t="s">
        <v>1145</v>
      </c>
      <c r="C190" s="19" t="s">
        <v>20177</v>
      </c>
      <c r="D190" s="19" t="s">
        <v>20194</v>
      </c>
      <c r="E190" s="19" t="s">
        <v>20196</v>
      </c>
      <c r="F190" s="19" t="s">
        <v>20195</v>
      </c>
      <c r="G190" s="19" t="s">
        <v>1146</v>
      </c>
      <c r="H190" s="19">
        <v>38055</v>
      </c>
      <c r="I190" s="19" t="s">
        <v>16249</v>
      </c>
      <c r="J190" s="19" t="s">
        <v>1147</v>
      </c>
      <c r="K190" s="19" t="s">
        <v>49</v>
      </c>
      <c r="L190" s="19" t="s">
        <v>1148</v>
      </c>
      <c r="M190" s="20">
        <v>68757242</v>
      </c>
      <c r="N190" s="19" t="s">
        <v>468</v>
      </c>
      <c r="O190" s="19" t="s">
        <v>19462</v>
      </c>
      <c r="P190" s="19" t="s">
        <v>19452</v>
      </c>
      <c r="Q190" s="19" t="s">
        <v>19452</v>
      </c>
      <c r="R190" s="19" t="s">
        <v>19452</v>
      </c>
      <c r="S190" s="19" t="s">
        <v>19452</v>
      </c>
      <c r="T190" s="19" t="s">
        <v>19452</v>
      </c>
      <c r="U190" s="19" t="s">
        <v>19452</v>
      </c>
      <c r="V190" s="19" t="s">
        <v>19452</v>
      </c>
      <c r="W190" s="19" t="s">
        <v>19452</v>
      </c>
      <c r="X190" s="19" t="s">
        <v>19452</v>
      </c>
      <c r="Y190" s="19" t="s">
        <v>19452</v>
      </c>
      <c r="Z190" s="19" t="s">
        <v>62</v>
      </c>
      <c r="AA190" s="21">
        <v>40479</v>
      </c>
      <c r="AB190" s="21" t="s">
        <v>20214</v>
      </c>
      <c r="AC190" s="22">
        <v>321887208</v>
      </c>
      <c r="AD190" s="19">
        <v>95</v>
      </c>
      <c r="AE190" s="19" t="s">
        <v>63</v>
      </c>
      <c r="AF190" s="19" t="s">
        <v>54</v>
      </c>
      <c r="AG190" s="19" t="s">
        <v>1149</v>
      </c>
      <c r="AH190" s="19" t="s">
        <v>252</v>
      </c>
      <c r="AI190" s="19">
        <v>1918</v>
      </c>
      <c r="AJ190" s="23">
        <v>191887208</v>
      </c>
    </row>
    <row r="191" spans="1:36" x14ac:dyDescent="0.3">
      <c r="A191" s="18">
        <v>125000000</v>
      </c>
      <c r="B191" s="19" t="s">
        <v>110</v>
      </c>
      <c r="C191" s="19" t="s">
        <v>20175</v>
      </c>
      <c r="D191" s="19" t="s">
        <v>20192</v>
      </c>
      <c r="E191" s="19" t="s">
        <v>20195</v>
      </c>
      <c r="F191" s="19" t="s">
        <v>19452</v>
      </c>
      <c r="G191" s="19" t="s">
        <v>1150</v>
      </c>
      <c r="H191" s="19">
        <v>671</v>
      </c>
      <c r="I191" s="19" t="s">
        <v>19127</v>
      </c>
      <c r="J191" s="19" t="s">
        <v>1151</v>
      </c>
      <c r="K191" s="19" t="s">
        <v>49</v>
      </c>
      <c r="L191" s="19" t="s">
        <v>1152</v>
      </c>
      <c r="M191" s="20">
        <v>109984351</v>
      </c>
      <c r="N191" s="19" t="s">
        <v>1153</v>
      </c>
      <c r="O191" s="19" t="s">
        <v>19487</v>
      </c>
      <c r="P191" s="19" t="s">
        <v>19445</v>
      </c>
      <c r="Q191" s="19" t="s">
        <v>20345</v>
      </c>
      <c r="R191" s="19" t="s">
        <v>19452</v>
      </c>
      <c r="S191" s="19" t="s">
        <v>19452</v>
      </c>
      <c r="T191" s="19" t="s">
        <v>19452</v>
      </c>
      <c r="U191" s="19" t="s">
        <v>19452</v>
      </c>
      <c r="V191" s="19" t="s">
        <v>19452</v>
      </c>
      <c r="W191" s="19" t="s">
        <v>19452</v>
      </c>
      <c r="X191" s="19" t="s">
        <v>19452</v>
      </c>
      <c r="Y191" s="19" t="s">
        <v>19452</v>
      </c>
      <c r="Z191" s="19" t="s">
        <v>71</v>
      </c>
      <c r="AA191" s="21">
        <v>37211</v>
      </c>
      <c r="AB191" s="21" t="s">
        <v>20227</v>
      </c>
      <c r="AC191" s="22">
        <v>976475550</v>
      </c>
      <c r="AD191" s="19">
        <v>152</v>
      </c>
      <c r="AE191" s="19" t="s">
        <v>63</v>
      </c>
      <c r="AF191" s="19" t="s">
        <v>54</v>
      </c>
      <c r="AG191" s="19" t="s">
        <v>1154</v>
      </c>
      <c r="AH191" s="19" t="s">
        <v>220</v>
      </c>
      <c r="AI191" s="19">
        <v>7006</v>
      </c>
      <c r="AJ191" s="23">
        <v>851475550</v>
      </c>
    </row>
    <row r="192" spans="1:36" x14ac:dyDescent="0.3">
      <c r="A192" s="18">
        <v>130000000</v>
      </c>
      <c r="B192" s="19" t="s">
        <v>1155</v>
      </c>
      <c r="C192" s="19" t="s">
        <v>20176</v>
      </c>
      <c r="D192" s="19" t="s">
        <v>20194</v>
      </c>
      <c r="E192" s="19" t="s">
        <v>20196</v>
      </c>
      <c r="F192" s="19" t="s">
        <v>20193</v>
      </c>
      <c r="G192" s="19" t="s">
        <v>1156</v>
      </c>
      <c r="H192" s="19">
        <v>49524</v>
      </c>
      <c r="I192" s="19" t="s">
        <v>15965</v>
      </c>
      <c r="J192" s="19" t="s">
        <v>1157</v>
      </c>
      <c r="K192" s="19" t="s">
        <v>49</v>
      </c>
      <c r="L192" s="19" t="s">
        <v>1158</v>
      </c>
      <c r="M192" s="20">
        <v>39448066</v>
      </c>
      <c r="N192" s="19" t="s">
        <v>1159</v>
      </c>
      <c r="O192" s="19" t="s">
        <v>19455</v>
      </c>
      <c r="P192" s="19" t="s">
        <v>19503</v>
      </c>
      <c r="Q192" s="19" t="s">
        <v>20116</v>
      </c>
      <c r="R192" s="19" t="s">
        <v>19452</v>
      </c>
      <c r="S192" s="19" t="s">
        <v>19452</v>
      </c>
      <c r="T192" s="19" t="s">
        <v>19452</v>
      </c>
      <c r="U192" s="19" t="s">
        <v>19452</v>
      </c>
      <c r="V192" s="19" t="s">
        <v>19452</v>
      </c>
      <c r="W192" s="19" t="s">
        <v>19452</v>
      </c>
      <c r="X192" s="19" t="s">
        <v>19452</v>
      </c>
      <c r="Y192" s="19" t="s">
        <v>19452</v>
      </c>
      <c r="Z192" s="19" t="s">
        <v>62</v>
      </c>
      <c r="AA192" s="21">
        <v>41473</v>
      </c>
      <c r="AB192" s="21" t="s">
        <v>20218</v>
      </c>
      <c r="AC192" s="22">
        <v>61648500</v>
      </c>
      <c r="AD192" s="19">
        <v>96</v>
      </c>
      <c r="AE192" s="19" t="s">
        <v>63</v>
      </c>
      <c r="AF192" s="19" t="s">
        <v>54</v>
      </c>
      <c r="AG192" s="19" t="s">
        <v>1160</v>
      </c>
      <c r="AH192" s="19" t="s">
        <v>129</v>
      </c>
      <c r="AI192" s="19">
        <v>1260</v>
      </c>
      <c r="AJ192" s="23">
        <v>-68351500</v>
      </c>
    </row>
    <row r="193" spans="1:36" x14ac:dyDescent="0.3">
      <c r="A193" s="18">
        <v>140000000</v>
      </c>
      <c r="B193" s="19" t="s">
        <v>57</v>
      </c>
      <c r="C193" s="19" t="s">
        <v>20175</v>
      </c>
      <c r="D193" s="19" t="s">
        <v>20192</v>
      </c>
      <c r="E193" s="19" t="s">
        <v>20194</v>
      </c>
      <c r="F193" s="19" t="s">
        <v>19452</v>
      </c>
      <c r="G193" s="19" t="s">
        <v>1161</v>
      </c>
      <c r="H193" s="19">
        <v>22</v>
      </c>
      <c r="I193" s="19" t="s">
        <v>19414</v>
      </c>
      <c r="J193" s="19" t="s">
        <v>1162</v>
      </c>
      <c r="K193" s="19" t="s">
        <v>49</v>
      </c>
      <c r="L193" s="19" t="s">
        <v>1163</v>
      </c>
      <c r="M193" s="20">
        <v>271972889</v>
      </c>
      <c r="N193" s="19" t="s">
        <v>367</v>
      </c>
      <c r="O193" s="19" t="s">
        <v>19441</v>
      </c>
      <c r="P193" s="19" t="s">
        <v>19471</v>
      </c>
      <c r="Q193" s="19" t="s">
        <v>19452</v>
      </c>
      <c r="R193" s="19" t="s">
        <v>19452</v>
      </c>
      <c r="S193" s="19" t="s">
        <v>19452</v>
      </c>
      <c r="T193" s="19" t="s">
        <v>19452</v>
      </c>
      <c r="U193" s="19" t="s">
        <v>19452</v>
      </c>
      <c r="V193" s="19" t="s">
        <v>19452</v>
      </c>
      <c r="W193" s="19" t="s">
        <v>19452</v>
      </c>
      <c r="X193" s="19" t="s">
        <v>19452</v>
      </c>
      <c r="Y193" s="19" t="s">
        <v>19452</v>
      </c>
      <c r="Z193" s="19" t="s">
        <v>62</v>
      </c>
      <c r="AA193" s="21">
        <v>37811</v>
      </c>
      <c r="AB193" s="21" t="s">
        <v>20226</v>
      </c>
      <c r="AC193" s="22">
        <v>655011224</v>
      </c>
      <c r="AD193" s="19">
        <v>143</v>
      </c>
      <c r="AE193" s="19" t="s">
        <v>63</v>
      </c>
      <c r="AF193" s="19" t="s">
        <v>54</v>
      </c>
      <c r="AG193" s="19" t="s">
        <v>1164</v>
      </c>
      <c r="AH193" s="19" t="s">
        <v>220</v>
      </c>
      <c r="AI193" s="19">
        <v>6985</v>
      </c>
      <c r="AJ193" s="23">
        <v>515011224</v>
      </c>
    </row>
    <row r="194" spans="1:36" x14ac:dyDescent="0.3">
      <c r="A194" s="18">
        <v>125000000</v>
      </c>
      <c r="B194" s="19" t="s">
        <v>1165</v>
      </c>
      <c r="C194" s="19" t="s">
        <v>20178</v>
      </c>
      <c r="D194" s="19" t="s">
        <v>20191</v>
      </c>
      <c r="E194" s="19" t="s">
        <v>20201</v>
      </c>
      <c r="F194" s="19" t="s">
        <v>19452</v>
      </c>
      <c r="G194" s="19" t="s">
        <v>664</v>
      </c>
      <c r="H194" s="19">
        <v>131631</v>
      </c>
      <c r="I194" s="19" t="s">
        <v>15351</v>
      </c>
      <c r="J194" s="19" t="s">
        <v>1166</v>
      </c>
      <c r="K194" s="19" t="s">
        <v>49</v>
      </c>
      <c r="L194" s="19" t="s">
        <v>1167</v>
      </c>
      <c r="M194" s="20">
        <v>206227151</v>
      </c>
      <c r="N194" s="19" t="s">
        <v>1085</v>
      </c>
      <c r="O194" s="19" t="s">
        <v>19484</v>
      </c>
      <c r="P194" s="19" t="s">
        <v>20447</v>
      </c>
      <c r="Q194" s="19" t="s">
        <v>19452</v>
      </c>
      <c r="R194" s="19" t="s">
        <v>19452</v>
      </c>
      <c r="S194" s="19" t="s">
        <v>19452</v>
      </c>
      <c r="T194" s="19" t="s">
        <v>19452</v>
      </c>
      <c r="U194" s="19" t="s">
        <v>19452</v>
      </c>
      <c r="V194" s="19" t="s">
        <v>19452</v>
      </c>
      <c r="W194" s="19" t="s">
        <v>19452</v>
      </c>
      <c r="X194" s="19" t="s">
        <v>19452</v>
      </c>
      <c r="Y194" s="19" t="s">
        <v>19452</v>
      </c>
      <c r="Z194" s="19" t="s">
        <v>62</v>
      </c>
      <c r="AA194" s="21">
        <v>41961</v>
      </c>
      <c r="AB194" s="21" t="s">
        <v>20220</v>
      </c>
      <c r="AC194" s="22">
        <v>752100229</v>
      </c>
      <c r="AD194" s="19">
        <v>123</v>
      </c>
      <c r="AE194" s="19" t="s">
        <v>63</v>
      </c>
      <c r="AF194" s="19" t="s">
        <v>54</v>
      </c>
      <c r="AG194" s="19" t="s">
        <v>1168</v>
      </c>
      <c r="AH194" s="19" t="s">
        <v>212</v>
      </c>
      <c r="AI194" s="19">
        <v>5584</v>
      </c>
      <c r="AJ194" s="23">
        <v>627100229</v>
      </c>
    </row>
    <row r="195" spans="1:36" x14ac:dyDescent="0.3">
      <c r="A195" s="18">
        <v>125000000</v>
      </c>
      <c r="B195" s="19" t="s">
        <v>796</v>
      </c>
      <c r="C195" s="19" t="s">
        <v>20180</v>
      </c>
      <c r="D195" s="19" t="s">
        <v>20204</v>
      </c>
      <c r="E195" s="19" t="s">
        <v>19452</v>
      </c>
      <c r="F195" s="19" t="s">
        <v>19452</v>
      </c>
      <c r="G195" s="19" t="s">
        <v>1169</v>
      </c>
      <c r="H195" s="19">
        <v>591</v>
      </c>
      <c r="I195" s="19" t="s">
        <v>19174</v>
      </c>
      <c r="J195" s="19" t="s">
        <v>1170</v>
      </c>
      <c r="K195" s="19" t="s">
        <v>49</v>
      </c>
      <c r="L195" s="19" t="s">
        <v>1171</v>
      </c>
      <c r="M195" s="20">
        <v>45313197</v>
      </c>
      <c r="N195" s="19" t="s">
        <v>1172</v>
      </c>
      <c r="O195" s="19" t="s">
        <v>19442</v>
      </c>
      <c r="P195" s="19" t="s">
        <v>19477</v>
      </c>
      <c r="Q195" s="19" t="s">
        <v>20471</v>
      </c>
      <c r="R195" s="19" t="s">
        <v>20540</v>
      </c>
      <c r="S195" s="19" t="s">
        <v>19452</v>
      </c>
      <c r="T195" s="19" t="s">
        <v>19452</v>
      </c>
      <c r="U195" s="19" t="s">
        <v>19452</v>
      </c>
      <c r="V195" s="19" t="s">
        <v>19452</v>
      </c>
      <c r="W195" s="19" t="s">
        <v>19452</v>
      </c>
      <c r="X195" s="19" t="s">
        <v>19452</v>
      </c>
      <c r="Y195" s="19" t="s">
        <v>19452</v>
      </c>
      <c r="Z195" s="19" t="s">
        <v>1173</v>
      </c>
      <c r="AA195" s="21">
        <v>38854</v>
      </c>
      <c r="AB195" s="21" t="s">
        <v>20216</v>
      </c>
      <c r="AC195" s="22">
        <v>767820459</v>
      </c>
      <c r="AD195" s="19">
        <v>149</v>
      </c>
      <c r="AE195" s="19" t="s">
        <v>1174</v>
      </c>
      <c r="AF195" s="19" t="s">
        <v>54</v>
      </c>
      <c r="AG195" s="19" t="s">
        <v>1175</v>
      </c>
      <c r="AH195" s="19" t="s">
        <v>154</v>
      </c>
      <c r="AI195" s="19">
        <v>2704</v>
      </c>
      <c r="AJ195" s="23">
        <v>642820459</v>
      </c>
    </row>
    <row r="196" spans="1:36" x14ac:dyDescent="0.3">
      <c r="A196" s="18">
        <v>103000000</v>
      </c>
      <c r="B196" s="19" t="s">
        <v>1176</v>
      </c>
      <c r="C196" s="19" t="s">
        <v>20177</v>
      </c>
      <c r="D196" s="19" t="s">
        <v>20191</v>
      </c>
      <c r="E196" s="19" t="s">
        <v>20196</v>
      </c>
      <c r="F196" s="19" t="s">
        <v>20195</v>
      </c>
      <c r="G196" s="19" t="s">
        <v>1177</v>
      </c>
      <c r="H196" s="19">
        <v>172385</v>
      </c>
      <c r="I196" s="19" t="s">
        <v>15230</v>
      </c>
      <c r="J196" s="19" t="s">
        <v>1178</v>
      </c>
      <c r="K196" s="19" t="s">
        <v>49</v>
      </c>
      <c r="L196" s="19" t="s">
        <v>1179</v>
      </c>
      <c r="M196" s="20">
        <v>4240024</v>
      </c>
      <c r="N196" s="19" t="s">
        <v>1180</v>
      </c>
      <c r="O196" s="19" t="s">
        <v>19489</v>
      </c>
      <c r="P196" s="19" t="s">
        <v>20541</v>
      </c>
      <c r="Q196" s="19" t="s">
        <v>19452</v>
      </c>
      <c r="R196" s="19" t="s">
        <v>19452</v>
      </c>
      <c r="S196" s="19" t="s">
        <v>19452</v>
      </c>
      <c r="T196" s="19" t="s">
        <v>19452</v>
      </c>
      <c r="U196" s="19" t="s">
        <v>19452</v>
      </c>
      <c r="V196" s="19" t="s">
        <v>19452</v>
      </c>
      <c r="W196" s="19" t="s">
        <v>19452</v>
      </c>
      <c r="X196" s="19" t="s">
        <v>19452</v>
      </c>
      <c r="Y196" s="19" t="s">
        <v>19452</v>
      </c>
      <c r="Z196" s="19" t="s">
        <v>62</v>
      </c>
      <c r="AA196" s="21">
        <v>41717</v>
      </c>
      <c r="AB196" s="21" t="s">
        <v>20220</v>
      </c>
      <c r="AC196" s="22">
        <v>500188435</v>
      </c>
      <c r="AD196" s="19">
        <v>102</v>
      </c>
      <c r="AE196" s="19" t="s">
        <v>1181</v>
      </c>
      <c r="AF196" s="19" t="s">
        <v>54</v>
      </c>
      <c r="AG196" s="19" t="s">
        <v>1182</v>
      </c>
      <c r="AH196" s="19" t="s">
        <v>74</v>
      </c>
      <c r="AI196" s="19">
        <v>978</v>
      </c>
      <c r="AJ196" s="23">
        <v>397188435</v>
      </c>
    </row>
    <row r="197" spans="1:36" x14ac:dyDescent="0.3">
      <c r="A197" s="18">
        <v>110000000</v>
      </c>
      <c r="B197" s="19" t="s">
        <v>266</v>
      </c>
      <c r="C197" s="19" t="s">
        <v>20175</v>
      </c>
      <c r="D197" s="19" t="s">
        <v>20194</v>
      </c>
      <c r="E197" s="19" t="s">
        <v>20199</v>
      </c>
      <c r="F197" s="19" t="s">
        <v>20201</v>
      </c>
      <c r="G197" s="19"/>
      <c r="H197" s="19">
        <v>36658</v>
      </c>
      <c r="I197" s="19" t="s">
        <v>16297</v>
      </c>
      <c r="J197" s="19" t="s">
        <v>1183</v>
      </c>
      <c r="K197" s="19" t="s">
        <v>49</v>
      </c>
      <c r="L197" s="19" t="s">
        <v>1184</v>
      </c>
      <c r="M197" s="20">
        <v>2871739</v>
      </c>
      <c r="N197" s="19" t="s">
        <v>1185</v>
      </c>
      <c r="O197" s="19" t="s">
        <v>19458</v>
      </c>
      <c r="P197" s="19" t="s">
        <v>19574</v>
      </c>
      <c r="Q197" s="19" t="s">
        <v>20348</v>
      </c>
      <c r="R197" s="19" t="s">
        <v>20342</v>
      </c>
      <c r="S197" s="19" t="s">
        <v>20542</v>
      </c>
      <c r="T197" s="19" t="s">
        <v>20543</v>
      </c>
      <c r="U197" s="19" t="s">
        <v>19452</v>
      </c>
      <c r="V197" s="19" t="s">
        <v>19452</v>
      </c>
      <c r="W197" s="19" t="s">
        <v>19452</v>
      </c>
      <c r="X197" s="19" t="s">
        <v>19452</v>
      </c>
      <c r="Y197" s="19" t="s">
        <v>19452</v>
      </c>
      <c r="Z197" s="19" t="s">
        <v>62</v>
      </c>
      <c r="AA197" s="21">
        <v>37735</v>
      </c>
      <c r="AB197" s="21" t="s">
        <v>20226</v>
      </c>
      <c r="AC197" s="22">
        <v>407711549</v>
      </c>
      <c r="AD197" s="19">
        <v>133</v>
      </c>
      <c r="AE197" s="19" t="s">
        <v>1186</v>
      </c>
      <c r="AF197" s="19" t="s">
        <v>54</v>
      </c>
      <c r="AG197" s="19" t="s">
        <v>1187</v>
      </c>
      <c r="AH197" s="19" t="s">
        <v>259</v>
      </c>
      <c r="AI197" s="19">
        <v>3506</v>
      </c>
      <c r="AJ197" s="23">
        <v>297711549</v>
      </c>
    </row>
    <row r="198" spans="1:36" x14ac:dyDescent="0.3">
      <c r="A198" s="18">
        <v>125000000</v>
      </c>
      <c r="B198" s="19" t="s">
        <v>1188</v>
      </c>
      <c r="C198" s="19" t="s">
        <v>20174</v>
      </c>
      <c r="D198" s="19" t="s">
        <v>20201</v>
      </c>
      <c r="E198" s="19" t="s">
        <v>20193</v>
      </c>
      <c r="F198" s="19" t="s">
        <v>19452</v>
      </c>
      <c r="G198" s="19" t="s">
        <v>1189</v>
      </c>
      <c r="H198" s="19">
        <v>51497</v>
      </c>
      <c r="I198" s="19" t="s">
        <v>15922</v>
      </c>
      <c r="J198" s="19" t="s">
        <v>1190</v>
      </c>
      <c r="K198" s="19" t="s">
        <v>49</v>
      </c>
      <c r="L198" s="19" t="s">
        <v>1191</v>
      </c>
      <c r="M198" s="20">
        <v>7255718</v>
      </c>
      <c r="N198" s="19" t="s">
        <v>1192</v>
      </c>
      <c r="O198" s="19" t="s">
        <v>19455</v>
      </c>
      <c r="P198" s="19" t="s">
        <v>19503</v>
      </c>
      <c r="Q198" s="19" t="s">
        <v>19671</v>
      </c>
      <c r="R198" s="19" t="s">
        <v>19452</v>
      </c>
      <c r="S198" s="19" t="s">
        <v>19452</v>
      </c>
      <c r="T198" s="19" t="s">
        <v>19452</v>
      </c>
      <c r="U198" s="19" t="s">
        <v>19452</v>
      </c>
      <c r="V198" s="19" t="s">
        <v>19452</v>
      </c>
      <c r="W198" s="19" t="s">
        <v>19452</v>
      </c>
      <c r="X198" s="19" t="s">
        <v>19452</v>
      </c>
      <c r="Y198" s="19" t="s">
        <v>19452</v>
      </c>
      <c r="Z198" s="19" t="s">
        <v>62</v>
      </c>
      <c r="AA198" s="21">
        <v>40653</v>
      </c>
      <c r="AB198" s="21" t="s">
        <v>20219</v>
      </c>
      <c r="AC198" s="22">
        <v>626137675</v>
      </c>
      <c r="AD198" s="19">
        <v>130</v>
      </c>
      <c r="AE198" s="19" t="s">
        <v>1193</v>
      </c>
      <c r="AF198" s="19" t="s">
        <v>54</v>
      </c>
      <c r="AG198" s="19" t="s">
        <v>1194</v>
      </c>
      <c r="AH198" s="19" t="s">
        <v>187</v>
      </c>
      <c r="AI198" s="19">
        <v>2438</v>
      </c>
      <c r="AJ198" s="23">
        <v>501137675</v>
      </c>
    </row>
    <row r="199" spans="1:36" x14ac:dyDescent="0.3">
      <c r="A199" s="18">
        <v>125000000</v>
      </c>
      <c r="B199" s="19" t="s">
        <v>1195</v>
      </c>
      <c r="C199" s="19" t="s">
        <v>20175</v>
      </c>
      <c r="D199" s="19" t="s">
        <v>20194</v>
      </c>
      <c r="E199" s="19" t="s">
        <v>20193</v>
      </c>
      <c r="F199" s="19" t="s">
        <v>20204</v>
      </c>
      <c r="G199" s="19" t="s">
        <v>1196</v>
      </c>
      <c r="H199" s="19">
        <v>58574</v>
      </c>
      <c r="I199" s="19" t="s">
        <v>15843</v>
      </c>
      <c r="J199" s="19" t="s">
        <v>1197</v>
      </c>
      <c r="K199" s="19" t="s">
        <v>49</v>
      </c>
      <c r="L199" s="19" t="s">
        <v>1198</v>
      </c>
      <c r="M199" s="20">
        <v>81499621</v>
      </c>
      <c r="N199" s="19" t="s">
        <v>1199</v>
      </c>
      <c r="O199" s="19" t="s">
        <v>19459</v>
      </c>
      <c r="P199" s="19" t="s">
        <v>19482</v>
      </c>
      <c r="Q199" s="19" t="s">
        <v>20544</v>
      </c>
      <c r="R199" s="19" t="s">
        <v>19445</v>
      </c>
      <c r="S199" s="19" t="s">
        <v>20545</v>
      </c>
      <c r="T199" s="19" t="s">
        <v>19452</v>
      </c>
      <c r="U199" s="19" t="s">
        <v>19452</v>
      </c>
      <c r="V199" s="19" t="s">
        <v>19452</v>
      </c>
      <c r="W199" s="19" t="s">
        <v>19452</v>
      </c>
      <c r="X199" s="19" t="s">
        <v>19452</v>
      </c>
      <c r="Y199" s="19" t="s">
        <v>19452</v>
      </c>
      <c r="Z199" s="19" t="s">
        <v>62</v>
      </c>
      <c r="AA199" s="21">
        <v>40869</v>
      </c>
      <c r="AB199" s="21" t="s">
        <v>20219</v>
      </c>
      <c r="AC199" s="22">
        <v>334615000</v>
      </c>
      <c r="AD199" s="19">
        <v>129</v>
      </c>
      <c r="AE199" s="19" t="s">
        <v>63</v>
      </c>
      <c r="AF199" s="19" t="s">
        <v>54</v>
      </c>
      <c r="AG199" s="19" t="s">
        <v>1200</v>
      </c>
      <c r="AH199" s="19" t="s">
        <v>142</v>
      </c>
      <c r="AI199" s="19">
        <v>3886</v>
      </c>
      <c r="AJ199" s="23">
        <v>209615000</v>
      </c>
    </row>
    <row r="200" spans="1:36" x14ac:dyDescent="0.3">
      <c r="A200" s="18">
        <v>125000000</v>
      </c>
      <c r="B200" s="19" t="s">
        <v>57</v>
      </c>
      <c r="C200" s="19" t="s">
        <v>20175</v>
      </c>
      <c r="D200" s="19" t="s">
        <v>20192</v>
      </c>
      <c r="E200" s="19" t="s">
        <v>20194</v>
      </c>
      <c r="F200" s="19" t="s">
        <v>19452</v>
      </c>
      <c r="G200" s="19" t="s">
        <v>1201</v>
      </c>
      <c r="H200" s="19">
        <v>18823</v>
      </c>
      <c r="I200" s="19" t="s">
        <v>16787</v>
      </c>
      <c r="J200" s="19" t="s">
        <v>1202</v>
      </c>
      <c r="K200" s="19" t="s">
        <v>49</v>
      </c>
      <c r="L200" s="19" t="s">
        <v>1203</v>
      </c>
      <c r="M200" s="20">
        <v>47686442</v>
      </c>
      <c r="N200" s="19" t="s">
        <v>1204</v>
      </c>
      <c r="O200" s="19" t="s">
        <v>19490</v>
      </c>
      <c r="P200" s="19" t="s">
        <v>19443</v>
      </c>
      <c r="Q200" s="19" t="s">
        <v>20473</v>
      </c>
      <c r="R200" s="19" t="s">
        <v>19445</v>
      </c>
      <c r="S200" s="19" t="s">
        <v>20357</v>
      </c>
      <c r="T200" s="19" t="s">
        <v>19452</v>
      </c>
      <c r="U200" s="19" t="s">
        <v>19452</v>
      </c>
      <c r="V200" s="19" t="s">
        <v>19452</v>
      </c>
      <c r="W200" s="19" t="s">
        <v>19452</v>
      </c>
      <c r="X200" s="19" t="s">
        <v>19452</v>
      </c>
      <c r="Y200" s="19" t="s">
        <v>19452</v>
      </c>
      <c r="Z200" s="19" t="s">
        <v>62</v>
      </c>
      <c r="AA200" s="21">
        <v>40269</v>
      </c>
      <c r="AB200" s="21" t="s">
        <v>20214</v>
      </c>
      <c r="AC200" s="22">
        <v>232713139</v>
      </c>
      <c r="AD200" s="19">
        <v>106</v>
      </c>
      <c r="AE200" s="19" t="s">
        <v>63</v>
      </c>
      <c r="AF200" s="19" t="s">
        <v>54</v>
      </c>
      <c r="AG200" s="19" t="s">
        <v>1205</v>
      </c>
      <c r="AH200" s="19" t="s">
        <v>420</v>
      </c>
      <c r="AI200" s="19">
        <v>2233</v>
      </c>
      <c r="AJ200" s="23">
        <v>107713139</v>
      </c>
    </row>
    <row r="201" spans="1:36" x14ac:dyDescent="0.3">
      <c r="A201" s="18">
        <v>65000000</v>
      </c>
      <c r="B201" s="19" t="s">
        <v>82</v>
      </c>
      <c r="C201" s="19" t="s">
        <v>20174</v>
      </c>
      <c r="D201" s="19" t="s">
        <v>20191</v>
      </c>
      <c r="E201" s="19" t="s">
        <v>20199</v>
      </c>
      <c r="F201" s="19" t="s">
        <v>19452</v>
      </c>
      <c r="G201" s="19"/>
      <c r="H201" s="19">
        <v>861</v>
      </c>
      <c r="I201" s="19" t="s">
        <v>19034</v>
      </c>
      <c r="J201" s="19" t="s">
        <v>1206</v>
      </c>
      <c r="K201" s="19" t="s">
        <v>49</v>
      </c>
      <c r="L201" s="19" t="s">
        <v>1207</v>
      </c>
      <c r="M201" s="20">
        <v>43129703</v>
      </c>
      <c r="N201" s="19" t="s">
        <v>1208</v>
      </c>
      <c r="O201" s="19" t="s">
        <v>19491</v>
      </c>
      <c r="P201" s="19" t="s">
        <v>20546</v>
      </c>
      <c r="Q201" s="19" t="s">
        <v>20547</v>
      </c>
      <c r="R201" s="19" t="s">
        <v>19452</v>
      </c>
      <c r="S201" s="19" t="s">
        <v>19452</v>
      </c>
      <c r="T201" s="19" t="s">
        <v>19452</v>
      </c>
      <c r="U201" s="19" t="s">
        <v>19452</v>
      </c>
      <c r="V201" s="19" t="s">
        <v>19452</v>
      </c>
      <c r="W201" s="19" t="s">
        <v>19452</v>
      </c>
      <c r="X201" s="19" t="s">
        <v>19452</v>
      </c>
      <c r="Y201" s="19" t="s">
        <v>19452</v>
      </c>
      <c r="Z201" s="19" t="s">
        <v>62</v>
      </c>
      <c r="AA201" s="21">
        <v>33025</v>
      </c>
      <c r="AB201" s="21" t="s">
        <v>20231</v>
      </c>
      <c r="AC201" s="22">
        <v>261317921</v>
      </c>
      <c r="AD201" s="19">
        <v>113</v>
      </c>
      <c r="AE201" s="19" t="s">
        <v>63</v>
      </c>
      <c r="AF201" s="19" t="s">
        <v>54</v>
      </c>
      <c r="AG201" s="19" t="s">
        <v>1209</v>
      </c>
      <c r="AH201" s="19" t="s">
        <v>187</v>
      </c>
      <c r="AI201" s="19">
        <v>1710</v>
      </c>
      <c r="AJ201" s="23">
        <v>196317921</v>
      </c>
    </row>
    <row r="202" spans="1:36" x14ac:dyDescent="0.3">
      <c r="A202" s="18">
        <v>160000000</v>
      </c>
      <c r="B202" s="19" t="s">
        <v>57</v>
      </c>
      <c r="C202" s="19" t="s">
        <v>20175</v>
      </c>
      <c r="D202" s="19" t="s">
        <v>20192</v>
      </c>
      <c r="E202" s="19" t="s">
        <v>20194</v>
      </c>
      <c r="F202" s="19" t="s">
        <v>19452</v>
      </c>
      <c r="G202" s="19"/>
      <c r="H202" s="19">
        <v>1911</v>
      </c>
      <c r="I202" s="19" t="s">
        <v>18815</v>
      </c>
      <c r="J202" s="19" t="s">
        <v>1210</v>
      </c>
      <c r="K202" s="19" t="s">
        <v>49</v>
      </c>
      <c r="L202" s="19" t="s">
        <v>1211</v>
      </c>
      <c r="M202" s="20">
        <v>27220157</v>
      </c>
      <c r="N202" s="19" t="s">
        <v>1212</v>
      </c>
      <c r="O202" s="19" t="s">
        <v>19492</v>
      </c>
      <c r="P202" s="19" t="s">
        <v>19452</v>
      </c>
      <c r="Q202" s="19" t="s">
        <v>19452</v>
      </c>
      <c r="R202" s="19" t="s">
        <v>19452</v>
      </c>
      <c r="S202" s="19" t="s">
        <v>19452</v>
      </c>
      <c r="T202" s="19" t="s">
        <v>19452</v>
      </c>
      <c r="U202" s="19" t="s">
        <v>19452</v>
      </c>
      <c r="V202" s="19" t="s">
        <v>19452</v>
      </c>
      <c r="W202" s="19" t="s">
        <v>19452</v>
      </c>
      <c r="X202" s="19" t="s">
        <v>19452</v>
      </c>
      <c r="Y202" s="19" t="s">
        <v>19452</v>
      </c>
      <c r="Z202" s="19" t="s">
        <v>62</v>
      </c>
      <c r="AA202" s="21">
        <v>36399</v>
      </c>
      <c r="AB202" s="21" t="s">
        <v>20224</v>
      </c>
      <c r="AC202" s="22">
        <v>61698899</v>
      </c>
      <c r="AD202" s="19">
        <v>102</v>
      </c>
      <c r="AE202" s="19" t="s">
        <v>1213</v>
      </c>
      <c r="AF202" s="19" t="s">
        <v>54</v>
      </c>
      <c r="AG202" s="19" t="s">
        <v>1214</v>
      </c>
      <c r="AH202" s="19" t="s">
        <v>173</v>
      </c>
      <c r="AI202" s="19">
        <v>510</v>
      </c>
      <c r="AJ202" s="23">
        <v>-98301101</v>
      </c>
    </row>
    <row r="203" spans="1:36" x14ac:dyDescent="0.3">
      <c r="A203" s="18">
        <v>130000000</v>
      </c>
      <c r="B203" s="19" t="s">
        <v>1215</v>
      </c>
      <c r="C203" s="19" t="s">
        <v>20174</v>
      </c>
      <c r="D203" s="19" t="s">
        <v>20201</v>
      </c>
      <c r="E203" s="19" t="s">
        <v>19452</v>
      </c>
      <c r="F203" s="19" t="s">
        <v>19452</v>
      </c>
      <c r="G203" s="19" t="s">
        <v>1216</v>
      </c>
      <c r="H203" s="19">
        <v>49040</v>
      </c>
      <c r="I203" s="19" t="s">
        <v>15978</v>
      </c>
      <c r="J203" s="19" t="s">
        <v>1217</v>
      </c>
      <c r="K203" s="19" t="s">
        <v>49</v>
      </c>
      <c r="L203" s="19" t="s">
        <v>1218</v>
      </c>
      <c r="M203" s="20">
        <v>9033681</v>
      </c>
      <c r="N203" s="19" t="s">
        <v>1219</v>
      </c>
      <c r="O203" s="19" t="s">
        <v>19455</v>
      </c>
      <c r="P203" s="19" t="s">
        <v>20374</v>
      </c>
      <c r="Q203" s="19" t="s">
        <v>19525</v>
      </c>
      <c r="R203" s="19" t="s">
        <v>19558</v>
      </c>
      <c r="S203" s="19" t="s">
        <v>19452</v>
      </c>
      <c r="T203" s="19" t="s">
        <v>19452</v>
      </c>
      <c r="U203" s="19" t="s">
        <v>19452</v>
      </c>
      <c r="V203" s="19" t="s">
        <v>19452</v>
      </c>
      <c r="W203" s="19" t="s">
        <v>19452</v>
      </c>
      <c r="X203" s="19" t="s">
        <v>19452</v>
      </c>
      <c r="Y203" s="19" t="s">
        <v>19452</v>
      </c>
      <c r="Z203" s="19" t="s">
        <v>62</v>
      </c>
      <c r="AA203" s="21">
        <v>41129</v>
      </c>
      <c r="AB203" s="21" t="s">
        <v>20213</v>
      </c>
      <c r="AC203" s="22">
        <v>276572938</v>
      </c>
      <c r="AD203" s="19">
        <v>120</v>
      </c>
      <c r="AE203" s="19" t="s">
        <v>907</v>
      </c>
      <c r="AF203" s="19" t="s">
        <v>54</v>
      </c>
      <c r="AG203" s="19" t="s">
        <v>1220</v>
      </c>
      <c r="AH203" s="19" t="s">
        <v>281</v>
      </c>
      <c r="AI203" s="19">
        <v>2651</v>
      </c>
      <c r="AJ203" s="23">
        <v>146572938</v>
      </c>
    </row>
    <row r="204" spans="1:36" x14ac:dyDescent="0.3">
      <c r="A204" s="18">
        <v>125000000</v>
      </c>
      <c r="B204" s="19" t="s">
        <v>1221</v>
      </c>
      <c r="C204" s="19" t="s">
        <v>20174</v>
      </c>
      <c r="D204" s="19" t="s">
        <v>20193</v>
      </c>
      <c r="E204" s="19" t="s">
        <v>20192</v>
      </c>
      <c r="F204" s="19" t="s">
        <v>19452</v>
      </c>
      <c r="G204" s="19"/>
      <c r="H204" s="19">
        <v>415</v>
      </c>
      <c r="I204" s="19" t="s">
        <v>19243</v>
      </c>
      <c r="J204" s="19" t="s">
        <v>1222</v>
      </c>
      <c r="K204" s="19" t="s">
        <v>49</v>
      </c>
      <c r="L204" s="19" t="s">
        <v>1223</v>
      </c>
      <c r="M204" s="20">
        <v>50073575</v>
      </c>
      <c r="N204" s="19" t="s">
        <v>1224</v>
      </c>
      <c r="O204" s="19" t="s">
        <v>19493</v>
      </c>
      <c r="P204" s="19" t="s">
        <v>19445</v>
      </c>
      <c r="Q204" s="19" t="s">
        <v>19452</v>
      </c>
      <c r="R204" s="19" t="s">
        <v>19452</v>
      </c>
      <c r="S204" s="19" t="s">
        <v>19452</v>
      </c>
      <c r="T204" s="19" t="s">
        <v>19452</v>
      </c>
      <c r="U204" s="19" t="s">
        <v>19452</v>
      </c>
      <c r="V204" s="19" t="s">
        <v>19452</v>
      </c>
      <c r="W204" s="19" t="s">
        <v>19452</v>
      </c>
      <c r="X204" s="19" t="s">
        <v>19452</v>
      </c>
      <c r="Y204" s="19" t="s">
        <v>19452</v>
      </c>
      <c r="Z204" s="19" t="s">
        <v>71</v>
      </c>
      <c r="AA204" s="21">
        <v>35601</v>
      </c>
      <c r="AB204" s="21" t="s">
        <v>20222</v>
      </c>
      <c r="AC204" s="22">
        <v>238207122</v>
      </c>
      <c r="AD204" s="19">
        <v>125</v>
      </c>
      <c r="AE204" s="19" t="s">
        <v>63</v>
      </c>
      <c r="AF204" s="19" t="s">
        <v>54</v>
      </c>
      <c r="AG204" s="19" t="s">
        <v>1225</v>
      </c>
      <c r="AH204" s="19" t="s">
        <v>1226</v>
      </c>
      <c r="AI204" s="19">
        <v>1418</v>
      </c>
      <c r="AJ204" s="23">
        <v>113207122</v>
      </c>
    </row>
    <row r="205" spans="1:36" x14ac:dyDescent="0.3">
      <c r="A205" s="18">
        <v>123000000</v>
      </c>
      <c r="B205" s="19" t="s">
        <v>1227</v>
      </c>
      <c r="C205" s="19" t="s">
        <v>20181</v>
      </c>
      <c r="D205" s="19" t="s">
        <v>20196</v>
      </c>
      <c r="E205" s="19" t="s">
        <v>20192</v>
      </c>
      <c r="F205" s="19" t="s">
        <v>19452</v>
      </c>
      <c r="G205" s="19" t="s">
        <v>1228</v>
      </c>
      <c r="H205" s="19">
        <v>8871</v>
      </c>
      <c r="I205" s="19" t="s">
        <v>18270</v>
      </c>
      <c r="J205" s="19" t="s">
        <v>1229</v>
      </c>
      <c r="K205" s="19" t="s">
        <v>49</v>
      </c>
      <c r="L205" s="19" t="s">
        <v>1230</v>
      </c>
      <c r="M205" s="20">
        <v>45419668</v>
      </c>
      <c r="N205" s="19" t="s">
        <v>1231</v>
      </c>
      <c r="O205" s="19" t="s">
        <v>19477</v>
      </c>
      <c r="P205" s="19" t="s">
        <v>19455</v>
      </c>
      <c r="Q205" s="19" t="s">
        <v>19452</v>
      </c>
      <c r="R205" s="19" t="s">
        <v>19452</v>
      </c>
      <c r="S205" s="19" t="s">
        <v>19452</v>
      </c>
      <c r="T205" s="19" t="s">
        <v>19452</v>
      </c>
      <c r="U205" s="19" t="s">
        <v>19452</v>
      </c>
      <c r="V205" s="19" t="s">
        <v>19452</v>
      </c>
      <c r="W205" s="19" t="s">
        <v>19452</v>
      </c>
      <c r="X205" s="19" t="s">
        <v>19452</v>
      </c>
      <c r="Y205" s="19" t="s">
        <v>19452</v>
      </c>
      <c r="Z205" s="19" t="s">
        <v>491</v>
      </c>
      <c r="AA205" s="21">
        <v>36847</v>
      </c>
      <c r="AB205" s="21" t="s">
        <v>20230</v>
      </c>
      <c r="AC205" s="22">
        <v>345141403</v>
      </c>
      <c r="AD205" s="19">
        <v>104</v>
      </c>
      <c r="AE205" s="19" t="s">
        <v>63</v>
      </c>
      <c r="AF205" s="19" t="s">
        <v>54</v>
      </c>
      <c r="AG205" s="19" t="s">
        <v>1232</v>
      </c>
      <c r="AH205" s="19" t="s">
        <v>180</v>
      </c>
      <c r="AI205" s="19">
        <v>1386</v>
      </c>
      <c r="AJ205" s="23">
        <v>222141403</v>
      </c>
    </row>
    <row r="206" spans="1:36" x14ac:dyDescent="0.3">
      <c r="A206" s="18">
        <v>125000000</v>
      </c>
      <c r="B206" s="19" t="s">
        <v>235</v>
      </c>
      <c r="C206" s="19" t="s">
        <v>20174</v>
      </c>
      <c r="D206" s="19" t="s">
        <v>20191</v>
      </c>
      <c r="E206" s="19" t="s">
        <v>20199</v>
      </c>
      <c r="F206" s="19" t="s">
        <v>20201</v>
      </c>
      <c r="G206" s="19" t="s">
        <v>1233</v>
      </c>
      <c r="H206" s="19">
        <v>435</v>
      </c>
      <c r="I206" s="19" t="s">
        <v>19235</v>
      </c>
      <c r="J206" s="19" t="s">
        <v>1234</v>
      </c>
      <c r="K206" s="19" t="s">
        <v>49</v>
      </c>
      <c r="L206" s="19" t="s">
        <v>1235</v>
      </c>
      <c r="M206" s="20">
        <v>41380094</v>
      </c>
      <c r="N206" s="19" t="s">
        <v>1236</v>
      </c>
      <c r="O206" s="19" t="s">
        <v>19494</v>
      </c>
      <c r="P206" s="19" t="s">
        <v>19458</v>
      </c>
      <c r="Q206" s="19" t="s">
        <v>19500</v>
      </c>
      <c r="R206" s="19" t="s">
        <v>20548</v>
      </c>
      <c r="S206" s="19" t="s">
        <v>20549</v>
      </c>
      <c r="T206" s="19" t="s">
        <v>19452</v>
      </c>
      <c r="U206" s="19" t="s">
        <v>19452</v>
      </c>
      <c r="V206" s="19" t="s">
        <v>19452</v>
      </c>
      <c r="W206" s="19" t="s">
        <v>19452</v>
      </c>
      <c r="X206" s="19" t="s">
        <v>19452</v>
      </c>
      <c r="Y206" s="19" t="s">
        <v>19452</v>
      </c>
      <c r="Z206" s="19" t="s">
        <v>62</v>
      </c>
      <c r="AA206" s="21">
        <v>38133</v>
      </c>
      <c r="AB206" s="21" t="s">
        <v>20223</v>
      </c>
      <c r="AC206" s="22">
        <v>544272402</v>
      </c>
      <c r="AD206" s="19">
        <v>124</v>
      </c>
      <c r="AE206" s="19" t="s">
        <v>1237</v>
      </c>
      <c r="AF206" s="19" t="s">
        <v>54</v>
      </c>
      <c r="AG206" s="19" t="s">
        <v>1238</v>
      </c>
      <c r="AH206" s="19" t="s">
        <v>180</v>
      </c>
      <c r="AI206" s="19">
        <v>2392</v>
      </c>
      <c r="AJ206" s="23">
        <v>419272402</v>
      </c>
    </row>
    <row r="207" spans="1:36" x14ac:dyDescent="0.3">
      <c r="A207" s="18">
        <v>125000000</v>
      </c>
      <c r="B207" s="19" t="s">
        <v>851</v>
      </c>
      <c r="C207" s="19" t="s">
        <v>20175</v>
      </c>
      <c r="D207" s="19" t="s">
        <v>20194</v>
      </c>
      <c r="E207" s="19" t="s">
        <v>20201</v>
      </c>
      <c r="F207" s="19" t="s">
        <v>19452</v>
      </c>
      <c r="G207" s="19" t="s">
        <v>852</v>
      </c>
      <c r="H207" s="19">
        <v>955</v>
      </c>
      <c r="I207" s="19" t="s">
        <v>18999</v>
      </c>
      <c r="J207" s="19" t="s">
        <v>1239</v>
      </c>
      <c r="K207" s="19" t="s">
        <v>49</v>
      </c>
      <c r="L207" s="19" t="s">
        <v>1240</v>
      </c>
      <c r="M207" s="20">
        <v>54931334</v>
      </c>
      <c r="N207" s="19" t="s">
        <v>1241</v>
      </c>
      <c r="O207" s="19" t="s">
        <v>19449</v>
      </c>
      <c r="P207" s="19" t="s">
        <v>19478</v>
      </c>
      <c r="Q207" s="19" t="s">
        <v>20550</v>
      </c>
      <c r="R207" s="19" t="s">
        <v>19452</v>
      </c>
      <c r="S207" s="19" t="s">
        <v>19452</v>
      </c>
      <c r="T207" s="19" t="s">
        <v>19452</v>
      </c>
      <c r="U207" s="19" t="s">
        <v>19452</v>
      </c>
      <c r="V207" s="19" t="s">
        <v>19452</v>
      </c>
      <c r="W207" s="19" t="s">
        <v>19452</v>
      </c>
      <c r="X207" s="19" t="s">
        <v>19452</v>
      </c>
      <c r="Y207" s="19" t="s">
        <v>19452</v>
      </c>
      <c r="Z207" s="19" t="s">
        <v>491</v>
      </c>
      <c r="AA207" s="21">
        <v>36670</v>
      </c>
      <c r="AB207" s="21" t="s">
        <v>20230</v>
      </c>
      <c r="AC207" s="22">
        <v>546388105</v>
      </c>
      <c r="AD207" s="19">
        <v>123</v>
      </c>
      <c r="AE207" s="19" t="s">
        <v>63</v>
      </c>
      <c r="AF207" s="19" t="s">
        <v>54</v>
      </c>
      <c r="AG207" s="19" t="s">
        <v>1242</v>
      </c>
      <c r="AH207" s="19" t="s">
        <v>96</v>
      </c>
      <c r="AI207" s="19">
        <v>1928</v>
      </c>
      <c r="AJ207" s="23">
        <v>421388105</v>
      </c>
    </row>
    <row r="208" spans="1:36" x14ac:dyDescent="0.3">
      <c r="A208" s="18">
        <v>120000000</v>
      </c>
      <c r="B208" s="19" t="s">
        <v>1125</v>
      </c>
      <c r="C208" s="19" t="s">
        <v>20179</v>
      </c>
      <c r="D208" s="19" t="s">
        <v>19452</v>
      </c>
      <c r="E208" s="19" t="s">
        <v>19452</v>
      </c>
      <c r="F208" s="19" t="s">
        <v>19452</v>
      </c>
      <c r="G208" s="19"/>
      <c r="H208" s="19">
        <v>2133</v>
      </c>
      <c r="I208" s="19" t="s">
        <v>18745</v>
      </c>
      <c r="J208" s="19" t="s">
        <v>1243</v>
      </c>
      <c r="K208" s="19" t="s">
        <v>49</v>
      </c>
      <c r="L208" s="19" t="s">
        <v>1244</v>
      </c>
      <c r="M208" s="20">
        <v>25752118</v>
      </c>
      <c r="N208" s="19" t="s">
        <v>1245</v>
      </c>
      <c r="O208" s="19" t="s">
        <v>19445</v>
      </c>
      <c r="P208" s="19" t="s">
        <v>20551</v>
      </c>
      <c r="Q208" s="19" t="s">
        <v>20452</v>
      </c>
      <c r="R208" s="19" t="s">
        <v>19452</v>
      </c>
      <c r="S208" s="19" t="s">
        <v>19452</v>
      </c>
      <c r="T208" s="19" t="s">
        <v>19452</v>
      </c>
      <c r="U208" s="19" t="s">
        <v>19452</v>
      </c>
      <c r="V208" s="19" t="s">
        <v>19452</v>
      </c>
      <c r="W208" s="19" t="s">
        <v>19452</v>
      </c>
      <c r="X208" s="19" t="s">
        <v>19452</v>
      </c>
      <c r="Y208" s="19" t="s">
        <v>19452</v>
      </c>
      <c r="Z208" s="19" t="s">
        <v>62</v>
      </c>
      <c r="AA208" s="21">
        <v>36600</v>
      </c>
      <c r="AB208" s="21" t="s">
        <v>20230</v>
      </c>
      <c r="AC208" s="22">
        <v>325756637</v>
      </c>
      <c r="AD208" s="19">
        <v>130</v>
      </c>
      <c r="AE208" s="19" t="s">
        <v>63</v>
      </c>
      <c r="AF208" s="19" t="s">
        <v>54</v>
      </c>
      <c r="AG208" s="19" t="s">
        <v>1246</v>
      </c>
      <c r="AH208" s="19" t="s">
        <v>180</v>
      </c>
      <c r="AI208" s="19">
        <v>597</v>
      </c>
      <c r="AJ208" s="23">
        <v>205756637</v>
      </c>
    </row>
    <row r="209" spans="1:36" x14ac:dyDescent="0.3">
      <c r="A209" s="18">
        <v>130000000</v>
      </c>
      <c r="B209" s="19" t="s">
        <v>1247</v>
      </c>
      <c r="C209" s="19" t="s">
        <v>20175</v>
      </c>
      <c r="D209" s="19" t="s">
        <v>20192</v>
      </c>
      <c r="E209" s="19" t="s">
        <v>20194</v>
      </c>
      <c r="F209" s="19" t="s">
        <v>20201</v>
      </c>
      <c r="G209" s="19"/>
      <c r="H209" s="19">
        <v>1979</v>
      </c>
      <c r="I209" s="19" t="s">
        <v>18790</v>
      </c>
      <c r="J209" s="19" t="s">
        <v>1248</v>
      </c>
      <c r="K209" s="19" t="s">
        <v>49</v>
      </c>
      <c r="L209" s="19" t="s">
        <v>1249</v>
      </c>
      <c r="M209" s="20">
        <v>60810723</v>
      </c>
      <c r="N209" s="19" t="s">
        <v>1250</v>
      </c>
      <c r="O209" s="19" t="s">
        <v>19440</v>
      </c>
      <c r="P209" s="19" t="s">
        <v>19458</v>
      </c>
      <c r="Q209" s="19" t="s">
        <v>19487</v>
      </c>
      <c r="R209" s="19" t="s">
        <v>19470</v>
      </c>
      <c r="S209" s="19" t="s">
        <v>19582</v>
      </c>
      <c r="T209" s="19" t="s">
        <v>20552</v>
      </c>
      <c r="U209" s="19" t="s">
        <v>20342</v>
      </c>
      <c r="V209" s="19" t="s">
        <v>19452</v>
      </c>
      <c r="W209" s="19" t="s">
        <v>19452</v>
      </c>
      <c r="X209" s="19" t="s">
        <v>19452</v>
      </c>
      <c r="Y209" s="19" t="s">
        <v>19452</v>
      </c>
      <c r="Z209" s="19" t="s">
        <v>613</v>
      </c>
      <c r="AA209" s="21">
        <v>39246</v>
      </c>
      <c r="AB209" s="21" t="s">
        <v>20211</v>
      </c>
      <c r="AC209" s="22">
        <v>289047763</v>
      </c>
      <c r="AD209" s="19">
        <v>92</v>
      </c>
      <c r="AE209" s="19" t="s">
        <v>1251</v>
      </c>
      <c r="AF209" s="19" t="s">
        <v>54</v>
      </c>
      <c r="AG209" s="19" t="s">
        <v>1252</v>
      </c>
      <c r="AH209" s="19" t="s">
        <v>129</v>
      </c>
      <c r="AI209" s="19">
        <v>2589</v>
      </c>
      <c r="AJ209" s="23">
        <v>159047763</v>
      </c>
    </row>
    <row r="210" spans="1:36" x14ac:dyDescent="0.3">
      <c r="A210" s="18">
        <v>120000000</v>
      </c>
      <c r="B210" s="19" t="s">
        <v>206</v>
      </c>
      <c r="C210" s="19" t="s">
        <v>20175</v>
      </c>
      <c r="D210" s="19" t="s">
        <v>20197</v>
      </c>
      <c r="E210" s="19" t="s">
        <v>20194</v>
      </c>
      <c r="F210" s="19" t="s">
        <v>19452</v>
      </c>
      <c r="G210" s="19" t="s">
        <v>1253</v>
      </c>
      <c r="H210" s="19">
        <v>87827</v>
      </c>
      <c r="I210" s="19" t="s">
        <v>15511</v>
      </c>
      <c r="J210" s="19" t="s">
        <v>1254</v>
      </c>
      <c r="K210" s="19" t="s">
        <v>49</v>
      </c>
      <c r="L210" s="19" t="s">
        <v>1255</v>
      </c>
      <c r="M210" s="20">
        <v>51328145</v>
      </c>
      <c r="N210" s="19" t="s">
        <v>1256</v>
      </c>
      <c r="O210" s="19" t="s">
        <v>19440</v>
      </c>
      <c r="P210" s="19" t="s">
        <v>19464</v>
      </c>
      <c r="Q210" s="19" t="s">
        <v>19470</v>
      </c>
      <c r="R210" s="19" t="s">
        <v>19530</v>
      </c>
      <c r="S210" s="19" t="s">
        <v>20446</v>
      </c>
      <c r="T210" s="19" t="s">
        <v>20553</v>
      </c>
      <c r="U210" s="19" t="s">
        <v>19452</v>
      </c>
      <c r="V210" s="19" t="s">
        <v>19452</v>
      </c>
      <c r="W210" s="19" t="s">
        <v>19452</v>
      </c>
      <c r="X210" s="19" t="s">
        <v>19452</v>
      </c>
      <c r="Y210" s="19" t="s">
        <v>19452</v>
      </c>
      <c r="Z210" s="19" t="s">
        <v>1257</v>
      </c>
      <c r="AA210" s="21">
        <v>41233</v>
      </c>
      <c r="AB210" s="21" t="s">
        <v>20213</v>
      </c>
      <c r="AC210" s="22">
        <v>609016565</v>
      </c>
      <c r="AD210" s="19">
        <v>127</v>
      </c>
      <c r="AE210" s="19" t="s">
        <v>1258</v>
      </c>
      <c r="AF210" s="19" t="s">
        <v>54</v>
      </c>
      <c r="AG210" s="19" t="s">
        <v>1259</v>
      </c>
      <c r="AH210" s="19" t="s">
        <v>56</v>
      </c>
      <c r="AI210" s="19">
        <v>5797</v>
      </c>
      <c r="AJ210" s="23">
        <v>489016565</v>
      </c>
    </row>
    <row r="211" spans="1:36" x14ac:dyDescent="0.3">
      <c r="A211" s="18">
        <v>110000000</v>
      </c>
      <c r="B211" s="19" t="s">
        <v>1260</v>
      </c>
      <c r="C211" s="19" t="s">
        <v>20180</v>
      </c>
      <c r="D211" s="19" t="s">
        <v>20194</v>
      </c>
      <c r="E211" s="19" t="s">
        <v>20192</v>
      </c>
      <c r="F211" s="19" t="s">
        <v>20203</v>
      </c>
      <c r="G211" s="19" t="s">
        <v>1261</v>
      </c>
      <c r="H211" s="19">
        <v>1250</v>
      </c>
      <c r="I211" s="19" t="s">
        <v>18973</v>
      </c>
      <c r="J211" s="19" t="s">
        <v>1262</v>
      </c>
      <c r="K211" s="19" t="s">
        <v>49</v>
      </c>
      <c r="L211" s="19" t="s">
        <v>1263</v>
      </c>
      <c r="M211" s="20">
        <v>46834704</v>
      </c>
      <c r="N211" s="19" t="s">
        <v>1264</v>
      </c>
      <c r="O211" s="19" t="s">
        <v>19485</v>
      </c>
      <c r="P211" s="19" t="s">
        <v>19525</v>
      </c>
      <c r="Q211" s="19" t="s">
        <v>20554</v>
      </c>
      <c r="R211" s="19" t="s">
        <v>20342</v>
      </c>
      <c r="S211" s="19" t="s">
        <v>20555</v>
      </c>
      <c r="T211" s="19" t="s">
        <v>20556</v>
      </c>
      <c r="U211" s="19" t="s">
        <v>20557</v>
      </c>
      <c r="V211" s="19" t="s">
        <v>19452</v>
      </c>
      <c r="W211" s="19" t="s">
        <v>19452</v>
      </c>
      <c r="X211" s="19" t="s">
        <v>19452</v>
      </c>
      <c r="Y211" s="19" t="s">
        <v>19452</v>
      </c>
      <c r="Z211" s="19" t="s">
        <v>361</v>
      </c>
      <c r="AA211" s="21">
        <v>39129</v>
      </c>
      <c r="AB211" s="21" t="s">
        <v>20211</v>
      </c>
      <c r="AC211" s="22">
        <v>228738393</v>
      </c>
      <c r="AD211" s="19">
        <v>114</v>
      </c>
      <c r="AE211" s="19" t="s">
        <v>63</v>
      </c>
      <c r="AF211" s="19" t="s">
        <v>54</v>
      </c>
      <c r="AG211" s="19" t="s">
        <v>1265</v>
      </c>
      <c r="AH211" s="19" t="s">
        <v>433</v>
      </c>
      <c r="AI211" s="19">
        <v>1712</v>
      </c>
      <c r="AJ211" s="23">
        <v>118738393</v>
      </c>
    </row>
    <row r="212" spans="1:36" x14ac:dyDescent="0.3">
      <c r="A212" s="18">
        <v>120000000</v>
      </c>
      <c r="B212" s="19" t="s">
        <v>1215</v>
      </c>
      <c r="C212" s="19" t="s">
        <v>20174</v>
      </c>
      <c r="D212" s="19" t="s">
        <v>20201</v>
      </c>
      <c r="E212" s="19" t="s">
        <v>19452</v>
      </c>
      <c r="F212" s="19" t="s">
        <v>19452</v>
      </c>
      <c r="G212" s="19" t="s">
        <v>1266</v>
      </c>
      <c r="H212" s="19">
        <v>324668</v>
      </c>
      <c r="I212" s="19" t="s">
        <v>14759</v>
      </c>
      <c r="J212" s="19" t="s">
        <v>1267</v>
      </c>
      <c r="K212" s="19" t="s">
        <v>49</v>
      </c>
      <c r="L212" s="19" t="s">
        <v>1268</v>
      </c>
      <c r="M212" s="20">
        <v>62641286</v>
      </c>
      <c r="N212" s="19" t="s">
        <v>1269</v>
      </c>
      <c r="O212" s="19" t="s">
        <v>19495</v>
      </c>
      <c r="P212" s="19" t="s">
        <v>20558</v>
      </c>
      <c r="Q212" s="19" t="s">
        <v>20559</v>
      </c>
      <c r="R212" s="19" t="s">
        <v>20560</v>
      </c>
      <c r="S212" s="19" t="s">
        <v>20561</v>
      </c>
      <c r="T212" s="19" t="s">
        <v>19452</v>
      </c>
      <c r="U212" s="19" t="s">
        <v>19452</v>
      </c>
      <c r="V212" s="19" t="s">
        <v>19452</v>
      </c>
      <c r="W212" s="19" t="s">
        <v>19452</v>
      </c>
      <c r="X212" s="19" t="s">
        <v>19452</v>
      </c>
      <c r="Y212" s="19" t="s">
        <v>19452</v>
      </c>
      <c r="Z212" s="19" t="s">
        <v>1270</v>
      </c>
      <c r="AA212" s="21">
        <v>42578</v>
      </c>
      <c r="AB212" s="21" t="s">
        <v>20215</v>
      </c>
      <c r="AC212" s="22">
        <v>415484914</v>
      </c>
      <c r="AD212" s="19">
        <v>123</v>
      </c>
      <c r="AE212" s="19" t="s">
        <v>63</v>
      </c>
      <c r="AF212" s="19" t="s">
        <v>54</v>
      </c>
      <c r="AG212" s="19" t="s">
        <v>1271</v>
      </c>
      <c r="AH212" s="19" t="s">
        <v>96</v>
      </c>
      <c r="AI212" s="19">
        <v>2341</v>
      </c>
      <c r="AJ212" s="23">
        <v>295484914</v>
      </c>
    </row>
    <row r="213" spans="1:36" x14ac:dyDescent="0.3">
      <c r="A213" s="18">
        <v>120000000</v>
      </c>
      <c r="B213" s="19" t="s">
        <v>1272</v>
      </c>
      <c r="C213" s="19" t="s">
        <v>20174</v>
      </c>
      <c r="D213" s="19" t="s">
        <v>20191</v>
      </c>
      <c r="E213" s="19" t="s">
        <v>20196</v>
      </c>
      <c r="F213" s="19" t="s">
        <v>19452</v>
      </c>
      <c r="G213" s="19"/>
      <c r="H213" s="19">
        <v>9471</v>
      </c>
      <c r="I213" s="19" t="s">
        <v>18103</v>
      </c>
      <c r="J213" s="19" t="s">
        <v>1273</v>
      </c>
      <c r="K213" s="19" t="s">
        <v>49</v>
      </c>
      <c r="L213" s="19" t="s">
        <v>1274</v>
      </c>
      <c r="M213" s="20">
        <v>33616115</v>
      </c>
      <c r="N213" s="19" t="s">
        <v>1275</v>
      </c>
      <c r="O213" s="19" t="s">
        <v>19442</v>
      </c>
      <c r="P213" s="19" t="s">
        <v>19729</v>
      </c>
      <c r="Q213" s="19" t="s">
        <v>20562</v>
      </c>
      <c r="R213" s="19" t="s">
        <v>20563</v>
      </c>
      <c r="S213" s="19" t="s">
        <v>19452</v>
      </c>
      <c r="T213" s="19" t="s">
        <v>19452</v>
      </c>
      <c r="U213" s="19" t="s">
        <v>19452</v>
      </c>
      <c r="V213" s="19" t="s">
        <v>19452</v>
      </c>
      <c r="W213" s="19" t="s">
        <v>19452</v>
      </c>
      <c r="X213" s="19" t="s">
        <v>19452</v>
      </c>
      <c r="Y213" s="19" t="s">
        <v>19452</v>
      </c>
      <c r="Z213" s="19" t="s">
        <v>62</v>
      </c>
      <c r="AA213" s="21">
        <v>37799</v>
      </c>
      <c r="AB213" s="21" t="s">
        <v>20226</v>
      </c>
      <c r="AC213" s="22">
        <v>259175788</v>
      </c>
      <c r="AD213" s="19">
        <v>106</v>
      </c>
      <c r="AE213" s="19" t="s">
        <v>1276</v>
      </c>
      <c r="AF213" s="19" t="s">
        <v>54</v>
      </c>
      <c r="AG213" s="19" t="s">
        <v>1277</v>
      </c>
      <c r="AH213" s="19" t="s">
        <v>433</v>
      </c>
      <c r="AI213" s="19">
        <v>914</v>
      </c>
      <c r="AJ213" s="23">
        <v>139175788</v>
      </c>
    </row>
    <row r="214" spans="1:36" x14ac:dyDescent="0.3">
      <c r="A214" s="18">
        <v>130000000</v>
      </c>
      <c r="B214" s="19" t="s">
        <v>1278</v>
      </c>
      <c r="C214" s="19" t="s">
        <v>20178</v>
      </c>
      <c r="D214" s="19" t="s">
        <v>20191</v>
      </c>
      <c r="E214" s="19" t="s">
        <v>20204</v>
      </c>
      <c r="F214" s="19" t="s">
        <v>19452</v>
      </c>
      <c r="G214" s="19" t="s">
        <v>1279</v>
      </c>
      <c r="H214" s="19">
        <v>70981</v>
      </c>
      <c r="I214" s="19" t="s">
        <v>15710</v>
      </c>
      <c r="J214" s="19" t="s">
        <v>1280</v>
      </c>
      <c r="K214" s="19" t="s">
        <v>49</v>
      </c>
      <c r="L214" s="19" t="s">
        <v>1281</v>
      </c>
      <c r="M214" s="20">
        <v>68889395</v>
      </c>
      <c r="N214" s="19" t="s">
        <v>1282</v>
      </c>
      <c r="O214" s="19" t="s">
        <v>19458</v>
      </c>
      <c r="P214" s="19" t="s">
        <v>19470</v>
      </c>
      <c r="Q214" s="19" t="s">
        <v>19479</v>
      </c>
      <c r="R214" s="19" t="s">
        <v>20564</v>
      </c>
      <c r="S214" s="19" t="s">
        <v>19452</v>
      </c>
      <c r="T214" s="19" t="s">
        <v>19452</v>
      </c>
      <c r="U214" s="19" t="s">
        <v>19452</v>
      </c>
      <c r="V214" s="19" t="s">
        <v>19452</v>
      </c>
      <c r="W214" s="19" t="s">
        <v>19452</v>
      </c>
      <c r="X214" s="19" t="s">
        <v>19452</v>
      </c>
      <c r="Y214" s="19" t="s">
        <v>19452</v>
      </c>
      <c r="Z214" s="19" t="s">
        <v>71</v>
      </c>
      <c r="AA214" s="21">
        <v>41059</v>
      </c>
      <c r="AB214" s="21" t="s">
        <v>20213</v>
      </c>
      <c r="AC214" s="22">
        <v>403170142</v>
      </c>
      <c r="AD214" s="19">
        <v>124</v>
      </c>
      <c r="AE214" s="19" t="s">
        <v>1283</v>
      </c>
      <c r="AF214" s="19" t="s">
        <v>54</v>
      </c>
      <c r="AG214" s="19" t="s">
        <v>1284</v>
      </c>
      <c r="AH214" s="19" t="s">
        <v>74</v>
      </c>
      <c r="AI214" s="19">
        <v>5080</v>
      </c>
      <c r="AJ214" s="23">
        <v>273170142</v>
      </c>
    </row>
    <row r="215" spans="1:36" x14ac:dyDescent="0.3">
      <c r="A215" s="18">
        <v>120000000</v>
      </c>
      <c r="B215" s="19" t="s">
        <v>1285</v>
      </c>
      <c r="C215" s="19" t="s">
        <v>20181</v>
      </c>
      <c r="D215" s="19" t="s">
        <v>20191</v>
      </c>
      <c r="E215" s="19" t="s">
        <v>20200</v>
      </c>
      <c r="F215" s="19" t="s">
        <v>20196</v>
      </c>
      <c r="G215" s="19"/>
      <c r="H215" s="19">
        <v>10996</v>
      </c>
      <c r="I215" s="19" t="s">
        <v>17582</v>
      </c>
      <c r="J215" s="19" t="s">
        <v>1286</v>
      </c>
      <c r="K215" s="19" t="s">
        <v>49</v>
      </c>
      <c r="L215" s="19" t="s">
        <v>1287</v>
      </c>
      <c r="M215" s="20">
        <v>27990284</v>
      </c>
      <c r="N215" s="19" t="s">
        <v>1288</v>
      </c>
      <c r="O215" s="19" t="s">
        <v>19442</v>
      </c>
      <c r="P215" s="19" t="s">
        <v>20565</v>
      </c>
      <c r="Q215" s="19" t="s">
        <v>19452</v>
      </c>
      <c r="R215" s="19" t="s">
        <v>19452</v>
      </c>
      <c r="S215" s="19" t="s">
        <v>19452</v>
      </c>
      <c r="T215" s="19" t="s">
        <v>19452</v>
      </c>
      <c r="U215" s="19" t="s">
        <v>19452</v>
      </c>
      <c r="V215" s="19" t="s">
        <v>19452</v>
      </c>
      <c r="W215" s="19" t="s">
        <v>19452</v>
      </c>
      <c r="X215" s="19" t="s">
        <v>19452</v>
      </c>
      <c r="Y215" s="19" t="s">
        <v>19452</v>
      </c>
      <c r="Z215" s="19" t="s">
        <v>62</v>
      </c>
      <c r="AA215" s="21">
        <v>37456</v>
      </c>
      <c r="AB215" s="21" t="s">
        <v>20228</v>
      </c>
      <c r="AC215" s="22">
        <v>169956806</v>
      </c>
      <c r="AD215" s="19">
        <v>78</v>
      </c>
      <c r="AE215" s="19" t="s">
        <v>63</v>
      </c>
      <c r="AF215" s="19" t="s">
        <v>54</v>
      </c>
      <c r="AG215" s="19" t="s">
        <v>1289</v>
      </c>
      <c r="AH215" s="19" t="s">
        <v>129</v>
      </c>
      <c r="AI215" s="19">
        <v>613</v>
      </c>
      <c r="AJ215" s="23">
        <v>49956806</v>
      </c>
    </row>
    <row r="216" spans="1:36" x14ac:dyDescent="0.3">
      <c r="A216" s="18">
        <v>115000000</v>
      </c>
      <c r="B216" s="19" t="s">
        <v>553</v>
      </c>
      <c r="C216" s="19" t="s">
        <v>20178</v>
      </c>
      <c r="D216" s="19" t="s">
        <v>20194</v>
      </c>
      <c r="E216" s="19" t="s">
        <v>20197</v>
      </c>
      <c r="F216" s="19" t="s">
        <v>20201</v>
      </c>
      <c r="G216" s="19"/>
      <c r="H216" s="19">
        <v>68724</v>
      </c>
      <c r="I216" s="19" t="s">
        <v>15736</v>
      </c>
      <c r="J216" s="19" t="s">
        <v>1290</v>
      </c>
      <c r="K216" s="19" t="s">
        <v>49</v>
      </c>
      <c r="L216" s="19" t="s">
        <v>1291</v>
      </c>
      <c r="M216" s="20">
        <v>6733767</v>
      </c>
      <c r="N216" s="19" t="s">
        <v>1292</v>
      </c>
      <c r="O216" s="19" t="s">
        <v>19491</v>
      </c>
      <c r="P216" s="19" t="s">
        <v>19654</v>
      </c>
      <c r="Q216" s="19" t="s">
        <v>20566</v>
      </c>
      <c r="R216" s="19" t="s">
        <v>20567</v>
      </c>
      <c r="S216" s="19" t="s">
        <v>20568</v>
      </c>
      <c r="T216" s="19" t="s">
        <v>20569</v>
      </c>
      <c r="U216" s="19" t="s">
        <v>20570</v>
      </c>
      <c r="V216" s="19" t="s">
        <v>19452</v>
      </c>
      <c r="W216" s="19" t="s">
        <v>19452</v>
      </c>
      <c r="X216" s="19" t="s">
        <v>19452</v>
      </c>
      <c r="Y216" s="19" t="s">
        <v>19452</v>
      </c>
      <c r="Z216" s="19" t="s">
        <v>62</v>
      </c>
      <c r="AA216" s="21">
        <v>41493</v>
      </c>
      <c r="AB216" s="21" t="s">
        <v>20218</v>
      </c>
      <c r="AC216" s="22">
        <v>286140700</v>
      </c>
      <c r="AD216" s="19">
        <v>109</v>
      </c>
      <c r="AE216" s="19" t="s">
        <v>63</v>
      </c>
      <c r="AF216" s="19" t="s">
        <v>54</v>
      </c>
      <c r="AG216" s="19" t="s">
        <v>1293</v>
      </c>
      <c r="AH216" s="19" t="s">
        <v>173</v>
      </c>
      <c r="AI216" s="19">
        <v>3439</v>
      </c>
      <c r="AJ216" s="23">
        <v>171140700</v>
      </c>
    </row>
    <row r="217" spans="1:36" x14ac:dyDescent="0.3">
      <c r="A217" s="18">
        <v>105000000</v>
      </c>
      <c r="B217" s="19" t="s">
        <v>507</v>
      </c>
      <c r="C217" s="19" t="s">
        <v>20174</v>
      </c>
      <c r="D217" s="19" t="s">
        <v>20199</v>
      </c>
      <c r="E217" s="19" t="s">
        <v>19452</v>
      </c>
      <c r="F217" s="19" t="s">
        <v>19452</v>
      </c>
      <c r="G217" s="19"/>
      <c r="H217" s="19">
        <v>2789</v>
      </c>
      <c r="I217" s="19" t="s">
        <v>18662</v>
      </c>
      <c r="J217" s="19" t="s">
        <v>1294</v>
      </c>
      <c r="K217" s="19" t="s">
        <v>49</v>
      </c>
      <c r="L217" s="19" t="s">
        <v>1295</v>
      </c>
      <c r="M217" s="20">
        <v>27835436</v>
      </c>
      <c r="N217" s="19" t="s">
        <v>1296</v>
      </c>
      <c r="O217" s="19" t="s">
        <v>19496</v>
      </c>
      <c r="P217" s="19" t="s">
        <v>20496</v>
      </c>
      <c r="Q217" s="19" t="s">
        <v>19452</v>
      </c>
      <c r="R217" s="19" t="s">
        <v>19452</v>
      </c>
      <c r="S217" s="19" t="s">
        <v>19452</v>
      </c>
      <c r="T217" s="19" t="s">
        <v>19452</v>
      </c>
      <c r="U217" s="19" t="s">
        <v>19452</v>
      </c>
      <c r="V217" s="19" t="s">
        <v>19452</v>
      </c>
      <c r="W217" s="19" t="s">
        <v>19452</v>
      </c>
      <c r="X217" s="19" t="s">
        <v>19452</v>
      </c>
      <c r="Y217" s="19" t="s">
        <v>19452</v>
      </c>
      <c r="Z217" s="19" t="s">
        <v>62</v>
      </c>
      <c r="AA217" s="21">
        <v>38149</v>
      </c>
      <c r="AB217" s="21" t="s">
        <v>20223</v>
      </c>
      <c r="AC217" s="22">
        <v>115772733</v>
      </c>
      <c r="AD217" s="19">
        <v>119</v>
      </c>
      <c r="AE217" s="19" t="s">
        <v>63</v>
      </c>
      <c r="AF217" s="19" t="s">
        <v>54</v>
      </c>
      <c r="AG217" s="19" t="s">
        <v>1297</v>
      </c>
      <c r="AH217" s="19" t="s">
        <v>74</v>
      </c>
      <c r="AI217" s="19">
        <v>1570</v>
      </c>
      <c r="AJ217" s="23">
        <v>10772733</v>
      </c>
    </row>
    <row r="218" spans="1:36" x14ac:dyDescent="0.3">
      <c r="A218" s="18">
        <v>120000000</v>
      </c>
      <c r="B218" s="19" t="s">
        <v>507</v>
      </c>
      <c r="C218" s="19" t="s">
        <v>20174</v>
      </c>
      <c r="D218" s="19" t="s">
        <v>20199</v>
      </c>
      <c r="E218" s="19" t="s">
        <v>19452</v>
      </c>
      <c r="F218" s="19" t="s">
        <v>19452</v>
      </c>
      <c r="G218" s="19" t="s">
        <v>1298</v>
      </c>
      <c r="H218" s="19">
        <v>97020</v>
      </c>
      <c r="I218" s="19" t="s">
        <v>15473</v>
      </c>
      <c r="J218" s="19" t="s">
        <v>1299</v>
      </c>
      <c r="K218" s="19" t="s">
        <v>49</v>
      </c>
      <c r="L218" s="19" t="s">
        <v>1300</v>
      </c>
      <c r="M218" s="20">
        <v>66757869</v>
      </c>
      <c r="N218" s="19" t="s">
        <v>1301</v>
      </c>
      <c r="O218" s="19" t="s">
        <v>19442</v>
      </c>
      <c r="P218" s="19" t="s">
        <v>20106</v>
      </c>
      <c r="Q218" s="19" t="s">
        <v>19588</v>
      </c>
      <c r="R218" s="19" t="s">
        <v>19452</v>
      </c>
      <c r="S218" s="19" t="s">
        <v>19452</v>
      </c>
      <c r="T218" s="19" t="s">
        <v>19452</v>
      </c>
      <c r="U218" s="19" t="s">
        <v>19452</v>
      </c>
      <c r="V218" s="19" t="s">
        <v>19452</v>
      </c>
      <c r="W218" s="19" t="s">
        <v>19452</v>
      </c>
      <c r="X218" s="19" t="s">
        <v>19452</v>
      </c>
      <c r="Y218" s="19" t="s">
        <v>19452</v>
      </c>
      <c r="Z218" s="19" t="s">
        <v>417</v>
      </c>
      <c r="AA218" s="21">
        <v>41669</v>
      </c>
      <c r="AB218" s="21" t="s">
        <v>20220</v>
      </c>
      <c r="AC218" s="22">
        <v>242688965</v>
      </c>
      <c r="AD218" s="19">
        <v>102</v>
      </c>
      <c r="AE218" s="19" t="s">
        <v>63</v>
      </c>
      <c r="AF218" s="19" t="s">
        <v>54</v>
      </c>
      <c r="AG218" s="19" t="s">
        <v>1302</v>
      </c>
      <c r="AH218" s="19" t="s">
        <v>122</v>
      </c>
      <c r="AI218" s="19">
        <v>2342</v>
      </c>
      <c r="AJ218" s="23">
        <v>122688965</v>
      </c>
    </row>
    <row r="219" spans="1:36" x14ac:dyDescent="0.3">
      <c r="A219" s="18">
        <v>120000000</v>
      </c>
      <c r="B219" s="19" t="s">
        <v>1303</v>
      </c>
      <c r="C219" s="19" t="s">
        <v>20174</v>
      </c>
      <c r="D219" s="19" t="s">
        <v>20195</v>
      </c>
      <c r="E219" s="19" t="s">
        <v>20199</v>
      </c>
      <c r="F219" s="19" t="s">
        <v>19452</v>
      </c>
      <c r="G219" s="19" t="s">
        <v>1304</v>
      </c>
      <c r="H219" s="19">
        <v>7459</v>
      </c>
      <c r="I219" s="19" t="s">
        <v>18411</v>
      </c>
      <c r="J219" s="19" t="s">
        <v>1305</v>
      </c>
      <c r="K219" s="19" t="s">
        <v>49</v>
      </c>
      <c r="L219" s="19" t="s">
        <v>1306</v>
      </c>
      <c r="M219" s="20">
        <v>17060695</v>
      </c>
      <c r="N219" s="19" t="s">
        <v>1307</v>
      </c>
      <c r="O219" s="19" t="s">
        <v>19459</v>
      </c>
      <c r="P219" s="19" t="s">
        <v>19454</v>
      </c>
      <c r="Q219" s="19" t="s">
        <v>19510</v>
      </c>
      <c r="R219" s="19" t="s">
        <v>19482</v>
      </c>
      <c r="S219" s="19" t="s">
        <v>19445</v>
      </c>
      <c r="T219" s="19" t="s">
        <v>20571</v>
      </c>
      <c r="U219" s="19" t="s">
        <v>19452</v>
      </c>
      <c r="V219" s="19" t="s">
        <v>19452</v>
      </c>
      <c r="W219" s="19" t="s">
        <v>19452</v>
      </c>
      <c r="X219" s="19" t="s">
        <v>19452</v>
      </c>
      <c r="Y219" s="19" t="s">
        <v>19452</v>
      </c>
      <c r="Z219" s="19" t="s">
        <v>1308</v>
      </c>
      <c r="AA219" s="21">
        <v>39577</v>
      </c>
      <c r="AB219" s="21" t="s">
        <v>20217</v>
      </c>
      <c r="AC219" s="22">
        <v>93945766</v>
      </c>
      <c r="AD219" s="19">
        <v>135</v>
      </c>
      <c r="AE219" s="19" t="s">
        <v>63</v>
      </c>
      <c r="AF219" s="19" t="s">
        <v>54</v>
      </c>
      <c r="AG219" s="19" t="s">
        <v>1309</v>
      </c>
      <c r="AH219" s="19" t="s">
        <v>122</v>
      </c>
      <c r="AI219" s="19">
        <v>354</v>
      </c>
      <c r="AJ219" s="23">
        <v>-26054234</v>
      </c>
    </row>
    <row r="220" spans="1:36" x14ac:dyDescent="0.3">
      <c r="A220" s="18">
        <v>120000000</v>
      </c>
      <c r="B220" s="19" t="s">
        <v>1310</v>
      </c>
      <c r="C220" s="19" t="s">
        <v>13616</v>
      </c>
      <c r="D220" s="19" t="s">
        <v>20197</v>
      </c>
      <c r="E220" s="19" t="s">
        <v>20198</v>
      </c>
      <c r="F220" s="19" t="s">
        <v>19452</v>
      </c>
      <c r="G220" s="19" t="s">
        <v>1311</v>
      </c>
      <c r="H220" s="19">
        <v>42888</v>
      </c>
      <c r="I220" s="19" t="s">
        <v>16122</v>
      </c>
      <c r="J220" s="19" t="s">
        <v>1312</v>
      </c>
      <c r="K220" s="19" t="s">
        <v>49</v>
      </c>
      <c r="L220" s="19" t="s">
        <v>1313</v>
      </c>
      <c r="M220" s="20">
        <v>11137655</v>
      </c>
      <c r="N220" s="19" t="s">
        <v>1314</v>
      </c>
      <c r="O220" s="19" t="s">
        <v>19442</v>
      </c>
      <c r="P220" s="19" t="s">
        <v>19549</v>
      </c>
      <c r="Q220" s="19" t="s">
        <v>20572</v>
      </c>
      <c r="R220" s="19" t="s">
        <v>19452</v>
      </c>
      <c r="S220" s="19" t="s">
        <v>19452</v>
      </c>
      <c r="T220" s="19" t="s">
        <v>19452</v>
      </c>
      <c r="U220" s="19" t="s">
        <v>19452</v>
      </c>
      <c r="V220" s="19" t="s">
        <v>19452</v>
      </c>
      <c r="W220" s="19" t="s">
        <v>19452</v>
      </c>
      <c r="X220" s="19" t="s">
        <v>19452</v>
      </c>
      <c r="Y220" s="19" t="s">
        <v>19452</v>
      </c>
      <c r="Z220" s="19" t="s">
        <v>62</v>
      </c>
      <c r="AA220" s="21">
        <v>40529</v>
      </c>
      <c r="AB220" s="21" t="s">
        <v>20214</v>
      </c>
      <c r="AC220" s="22">
        <v>48668907</v>
      </c>
      <c r="AD220" s="19">
        <v>121</v>
      </c>
      <c r="AE220" s="19" t="s">
        <v>63</v>
      </c>
      <c r="AF220" s="19" t="s">
        <v>54</v>
      </c>
      <c r="AG220" s="19" t="s">
        <v>1315</v>
      </c>
      <c r="AH220" s="19" t="s">
        <v>602</v>
      </c>
      <c r="AI220" s="19">
        <v>223</v>
      </c>
      <c r="AJ220" s="23">
        <v>-71331093</v>
      </c>
    </row>
    <row r="221" spans="1:36" x14ac:dyDescent="0.3">
      <c r="A221" s="18">
        <v>117000000</v>
      </c>
      <c r="B221" s="19" t="s">
        <v>1316</v>
      </c>
      <c r="C221" s="19" t="s">
        <v>20174</v>
      </c>
      <c r="D221" s="19" t="s">
        <v>20196</v>
      </c>
      <c r="E221" s="19" t="s">
        <v>19452</v>
      </c>
      <c r="F221" s="19" t="s">
        <v>19452</v>
      </c>
      <c r="G221" s="19" t="s">
        <v>1317</v>
      </c>
      <c r="H221" s="19">
        <v>37834</v>
      </c>
      <c r="I221" s="19" t="s">
        <v>16261</v>
      </c>
      <c r="J221" s="19" t="s">
        <v>1318</v>
      </c>
      <c r="K221" s="19" t="s">
        <v>49</v>
      </c>
      <c r="L221" s="19" t="s">
        <v>1319</v>
      </c>
      <c r="M221" s="20">
        <v>44906918</v>
      </c>
      <c r="N221" s="19" t="s">
        <v>1320</v>
      </c>
      <c r="O221" s="19" t="s">
        <v>19497</v>
      </c>
      <c r="P221" s="19" t="s">
        <v>19458</v>
      </c>
      <c r="Q221" s="19" t="s">
        <v>19470</v>
      </c>
      <c r="R221" s="19" t="s">
        <v>19483</v>
      </c>
      <c r="S221" s="19" t="s">
        <v>20573</v>
      </c>
      <c r="T221" s="19" t="s">
        <v>19452</v>
      </c>
      <c r="U221" s="19" t="s">
        <v>19452</v>
      </c>
      <c r="V221" s="19" t="s">
        <v>19452</v>
      </c>
      <c r="W221" s="19" t="s">
        <v>19452</v>
      </c>
      <c r="X221" s="19" t="s">
        <v>19452</v>
      </c>
      <c r="Y221" s="19" t="s">
        <v>19452</v>
      </c>
      <c r="Z221" s="19" t="s">
        <v>62</v>
      </c>
      <c r="AA221" s="21">
        <v>40344</v>
      </c>
      <c r="AB221" s="21" t="s">
        <v>20214</v>
      </c>
      <c r="AC221" s="22">
        <v>261930431</v>
      </c>
      <c r="AD221" s="19">
        <v>109</v>
      </c>
      <c r="AE221" s="19" t="s">
        <v>517</v>
      </c>
      <c r="AF221" s="19" t="s">
        <v>54</v>
      </c>
      <c r="AG221" s="19" t="s">
        <v>1321</v>
      </c>
      <c r="AH221" s="19" t="s">
        <v>96</v>
      </c>
      <c r="AI221" s="19">
        <v>1547</v>
      </c>
      <c r="AJ221" s="23">
        <v>144930431</v>
      </c>
    </row>
    <row r="222" spans="1:36" x14ac:dyDescent="0.3">
      <c r="A222" s="18">
        <v>120000000</v>
      </c>
      <c r="B222" s="19" t="s">
        <v>1322</v>
      </c>
      <c r="C222" s="19" t="s">
        <v>20174</v>
      </c>
      <c r="D222" s="19" t="s">
        <v>20199</v>
      </c>
      <c r="E222" s="19" t="s">
        <v>20191</v>
      </c>
      <c r="F222" s="19" t="s">
        <v>20204</v>
      </c>
      <c r="G222" s="19" t="s">
        <v>1323</v>
      </c>
      <c r="H222" s="19">
        <v>75612</v>
      </c>
      <c r="I222" s="19" t="s">
        <v>15655</v>
      </c>
      <c r="J222" s="19" t="s">
        <v>1324</v>
      </c>
      <c r="K222" s="19" t="s">
        <v>49</v>
      </c>
      <c r="L222" s="19" t="s">
        <v>1325</v>
      </c>
      <c r="M222" s="20">
        <v>67698004</v>
      </c>
      <c r="N222" s="19" t="s">
        <v>1326</v>
      </c>
      <c r="O222" s="19" t="s">
        <v>19455</v>
      </c>
      <c r="P222" s="19" t="s">
        <v>20431</v>
      </c>
      <c r="Q222" s="19" t="s">
        <v>19525</v>
      </c>
      <c r="R222" s="19" t="s">
        <v>20574</v>
      </c>
      <c r="S222" s="19" t="s">
        <v>20575</v>
      </c>
      <c r="T222" s="19" t="s">
        <v>19452</v>
      </c>
      <c r="U222" s="19" t="s">
        <v>19452</v>
      </c>
      <c r="V222" s="19" t="s">
        <v>19452</v>
      </c>
      <c r="W222" s="19" t="s">
        <v>19452</v>
      </c>
      <c r="X222" s="19" t="s">
        <v>19452</v>
      </c>
      <c r="Y222" s="19" t="s">
        <v>19452</v>
      </c>
      <c r="Z222" s="19" t="s">
        <v>62</v>
      </c>
      <c r="AA222" s="21">
        <v>41374</v>
      </c>
      <c r="AB222" s="21" t="s">
        <v>20218</v>
      </c>
      <c r="AC222" s="22">
        <v>286168572</v>
      </c>
      <c r="AD222" s="19">
        <v>124</v>
      </c>
      <c r="AE222" s="19" t="s">
        <v>63</v>
      </c>
      <c r="AF222" s="19" t="s">
        <v>54</v>
      </c>
      <c r="AG222" s="19" t="s">
        <v>1327</v>
      </c>
      <c r="AH222" s="19" t="s">
        <v>173</v>
      </c>
      <c r="AI222" s="19">
        <v>4800</v>
      </c>
      <c r="AJ222" s="23">
        <v>166168572</v>
      </c>
    </row>
    <row r="223" spans="1:36" x14ac:dyDescent="0.3">
      <c r="A223" s="18">
        <v>113000000</v>
      </c>
      <c r="B223" s="19" t="s">
        <v>1328</v>
      </c>
      <c r="C223" s="19" t="s">
        <v>20178</v>
      </c>
      <c r="D223" s="19" t="s">
        <v>20191</v>
      </c>
      <c r="E223" s="19" t="s">
        <v>20194</v>
      </c>
      <c r="F223" s="19" t="s">
        <v>19452</v>
      </c>
      <c r="G223" s="19" t="s">
        <v>1329</v>
      </c>
      <c r="H223" s="19">
        <v>1895</v>
      </c>
      <c r="I223" s="19" t="s">
        <v>18822</v>
      </c>
      <c r="J223" s="19" t="s">
        <v>1330</v>
      </c>
      <c r="K223" s="19" t="s">
        <v>49</v>
      </c>
      <c r="L223" s="19" t="s">
        <v>1331</v>
      </c>
      <c r="M223" s="20">
        <v>44108427</v>
      </c>
      <c r="N223" s="19" t="s">
        <v>1332</v>
      </c>
      <c r="O223" s="19" t="s">
        <v>19460</v>
      </c>
      <c r="P223" s="19" t="s">
        <v>19452</v>
      </c>
      <c r="Q223" s="19" t="s">
        <v>19452</v>
      </c>
      <c r="R223" s="19" t="s">
        <v>19452</v>
      </c>
      <c r="S223" s="19" t="s">
        <v>19452</v>
      </c>
      <c r="T223" s="19" t="s">
        <v>19452</v>
      </c>
      <c r="U223" s="19" t="s">
        <v>19452</v>
      </c>
      <c r="V223" s="19" t="s">
        <v>19452</v>
      </c>
      <c r="W223" s="19" t="s">
        <v>19452</v>
      </c>
      <c r="X223" s="19" t="s">
        <v>19452</v>
      </c>
      <c r="Y223" s="19" t="s">
        <v>19452</v>
      </c>
      <c r="Z223" s="19" t="s">
        <v>62</v>
      </c>
      <c r="AA223" s="21">
        <v>38489</v>
      </c>
      <c r="AB223" s="21" t="s">
        <v>20221</v>
      </c>
      <c r="AC223" s="22">
        <v>850000000</v>
      </c>
      <c r="AD223" s="19">
        <v>140</v>
      </c>
      <c r="AE223" s="19" t="s">
        <v>63</v>
      </c>
      <c r="AF223" s="19" t="s">
        <v>54</v>
      </c>
      <c r="AG223" s="19" t="s">
        <v>1333</v>
      </c>
      <c r="AH223" s="19" t="s">
        <v>187</v>
      </c>
      <c r="AI223" s="19">
        <v>4116</v>
      </c>
      <c r="AJ223" s="23">
        <v>737000000</v>
      </c>
    </row>
    <row r="224" spans="1:36" x14ac:dyDescent="0.3">
      <c r="A224" s="18">
        <v>120000000</v>
      </c>
      <c r="B224" s="19" t="s">
        <v>221</v>
      </c>
      <c r="C224" s="19" t="s">
        <v>20175</v>
      </c>
      <c r="D224" s="19" t="s">
        <v>20194</v>
      </c>
      <c r="E224" s="19" t="s">
        <v>20199</v>
      </c>
      <c r="F224" s="19" t="s">
        <v>19452</v>
      </c>
      <c r="G224" s="19" t="s">
        <v>1334</v>
      </c>
      <c r="H224" s="19">
        <v>1894</v>
      </c>
      <c r="I224" s="19" t="s">
        <v>18823</v>
      </c>
      <c r="J224" s="19" t="s">
        <v>1335</v>
      </c>
      <c r="K224" s="19" t="s">
        <v>49</v>
      </c>
      <c r="L224" s="19" t="s">
        <v>1336</v>
      </c>
      <c r="M224" s="20">
        <v>43987061</v>
      </c>
      <c r="N224" s="19" t="s">
        <v>1332</v>
      </c>
      <c r="O224" s="19" t="s">
        <v>19460</v>
      </c>
      <c r="P224" s="19" t="s">
        <v>19452</v>
      </c>
      <c r="Q224" s="19" t="s">
        <v>19452</v>
      </c>
      <c r="R224" s="19" t="s">
        <v>19452</v>
      </c>
      <c r="S224" s="19" t="s">
        <v>19452</v>
      </c>
      <c r="T224" s="19" t="s">
        <v>19452</v>
      </c>
      <c r="U224" s="19" t="s">
        <v>19452</v>
      </c>
      <c r="V224" s="19" t="s">
        <v>19452</v>
      </c>
      <c r="W224" s="19" t="s">
        <v>19452</v>
      </c>
      <c r="X224" s="19" t="s">
        <v>19452</v>
      </c>
      <c r="Y224" s="19" t="s">
        <v>19452</v>
      </c>
      <c r="Z224" s="19" t="s">
        <v>62</v>
      </c>
      <c r="AA224" s="21">
        <v>37391</v>
      </c>
      <c r="AB224" s="21" t="s">
        <v>20228</v>
      </c>
      <c r="AC224" s="22">
        <v>649398328</v>
      </c>
      <c r="AD224" s="19">
        <v>142</v>
      </c>
      <c r="AE224" s="19" t="s">
        <v>63</v>
      </c>
      <c r="AF224" s="19" t="s">
        <v>54</v>
      </c>
      <c r="AG224" s="19" t="s">
        <v>1337</v>
      </c>
      <c r="AH224" s="19" t="s">
        <v>173</v>
      </c>
      <c r="AI224" s="19">
        <v>3992</v>
      </c>
      <c r="AJ224" s="23">
        <v>529398328</v>
      </c>
    </row>
    <row r="225" spans="1:36" x14ac:dyDescent="0.3">
      <c r="A225" s="18">
        <v>115000000</v>
      </c>
      <c r="B225" s="19" t="s">
        <v>1030</v>
      </c>
      <c r="C225" s="19" t="s">
        <v>20177</v>
      </c>
      <c r="D225" s="19" t="s">
        <v>20196</v>
      </c>
      <c r="E225" s="19" t="s">
        <v>20195</v>
      </c>
      <c r="F225" s="19" t="s">
        <v>19452</v>
      </c>
      <c r="G225" s="19" t="s">
        <v>1338</v>
      </c>
      <c r="H225" s="19">
        <v>585</v>
      </c>
      <c r="I225" s="19" t="s">
        <v>19179</v>
      </c>
      <c r="J225" s="19" t="s">
        <v>1339</v>
      </c>
      <c r="K225" s="19" t="s">
        <v>49</v>
      </c>
      <c r="L225" s="19" t="s">
        <v>1340</v>
      </c>
      <c r="M225" s="20">
        <v>106815545</v>
      </c>
      <c r="N225" s="19" t="s">
        <v>274</v>
      </c>
      <c r="O225" s="19" t="s">
        <v>19441</v>
      </c>
      <c r="P225" s="19" t="s">
        <v>19461</v>
      </c>
      <c r="Q225" s="19" t="s">
        <v>19452</v>
      </c>
      <c r="R225" s="19" t="s">
        <v>19452</v>
      </c>
      <c r="S225" s="19" t="s">
        <v>19452</v>
      </c>
      <c r="T225" s="19" t="s">
        <v>19452</v>
      </c>
      <c r="U225" s="19" t="s">
        <v>19452</v>
      </c>
      <c r="V225" s="19" t="s">
        <v>19452</v>
      </c>
      <c r="W225" s="19" t="s">
        <v>19452</v>
      </c>
      <c r="X225" s="19" t="s">
        <v>19452</v>
      </c>
      <c r="Y225" s="19" t="s">
        <v>19452</v>
      </c>
      <c r="Z225" s="19" t="s">
        <v>62</v>
      </c>
      <c r="AA225" s="21">
        <v>37196</v>
      </c>
      <c r="AB225" s="21" t="s">
        <v>20227</v>
      </c>
      <c r="AC225" s="22">
        <v>562816256</v>
      </c>
      <c r="AD225" s="19">
        <v>92</v>
      </c>
      <c r="AE225" s="19" t="s">
        <v>63</v>
      </c>
      <c r="AF225" s="19" t="s">
        <v>54</v>
      </c>
      <c r="AG225" s="19" t="s">
        <v>1341</v>
      </c>
      <c r="AH225" s="19" t="s">
        <v>220</v>
      </c>
      <c r="AI225" s="19">
        <v>5996</v>
      </c>
      <c r="AJ225" s="23">
        <v>447816256</v>
      </c>
    </row>
    <row r="226" spans="1:36" x14ac:dyDescent="0.3">
      <c r="A226" s="18">
        <v>120000000</v>
      </c>
      <c r="B226" s="19" t="s">
        <v>1342</v>
      </c>
      <c r="C226" s="19" t="s">
        <v>20174</v>
      </c>
      <c r="D226" s="19" t="s">
        <v>20199</v>
      </c>
      <c r="E226" s="19" t="s">
        <v>20191</v>
      </c>
      <c r="F226" s="19" t="s">
        <v>20192</v>
      </c>
      <c r="G226" s="19" t="s">
        <v>1343</v>
      </c>
      <c r="H226" s="19">
        <v>76170</v>
      </c>
      <c r="I226" s="19" t="s">
        <v>15645</v>
      </c>
      <c r="J226" s="19" t="s">
        <v>1344</v>
      </c>
      <c r="K226" s="19" t="s">
        <v>49</v>
      </c>
      <c r="L226" s="19" t="s">
        <v>1345</v>
      </c>
      <c r="M226" s="20">
        <v>15953444</v>
      </c>
      <c r="N226" s="19" t="s">
        <v>1346</v>
      </c>
      <c r="O226" s="19" t="s">
        <v>19458</v>
      </c>
      <c r="P226" s="19" t="s">
        <v>19574</v>
      </c>
      <c r="Q226" s="19" t="s">
        <v>20363</v>
      </c>
      <c r="R226" s="19" t="s">
        <v>20348</v>
      </c>
      <c r="S226" s="19" t="s">
        <v>20446</v>
      </c>
      <c r="T226" s="19" t="s">
        <v>20401</v>
      </c>
      <c r="U226" s="19" t="s">
        <v>19452</v>
      </c>
      <c r="V226" s="19" t="s">
        <v>19452</v>
      </c>
      <c r="W226" s="19" t="s">
        <v>19452</v>
      </c>
      <c r="X226" s="19" t="s">
        <v>19452</v>
      </c>
      <c r="Y226" s="19" t="s">
        <v>19452</v>
      </c>
      <c r="Z226" s="19" t="s">
        <v>71</v>
      </c>
      <c r="AA226" s="21">
        <v>41478</v>
      </c>
      <c r="AB226" s="21" t="s">
        <v>20218</v>
      </c>
      <c r="AC226" s="22">
        <v>415440673</v>
      </c>
      <c r="AD226" s="19">
        <v>126</v>
      </c>
      <c r="AE226" s="19" t="s">
        <v>63</v>
      </c>
      <c r="AF226" s="19" t="s">
        <v>54</v>
      </c>
      <c r="AG226" s="19" t="s">
        <v>1347</v>
      </c>
      <c r="AH226" s="19" t="s">
        <v>74</v>
      </c>
      <c r="AI226" s="19">
        <v>4053</v>
      </c>
      <c r="AJ226" s="23">
        <v>295440673</v>
      </c>
    </row>
    <row r="227" spans="1:36" x14ac:dyDescent="0.3">
      <c r="A227" s="18">
        <v>115000000</v>
      </c>
      <c r="B227" s="19" t="s">
        <v>221</v>
      </c>
      <c r="C227" s="19" t="s">
        <v>20175</v>
      </c>
      <c r="D227" s="19" t="s">
        <v>20194</v>
      </c>
      <c r="E227" s="19" t="s">
        <v>20199</v>
      </c>
      <c r="F227" s="19" t="s">
        <v>19452</v>
      </c>
      <c r="G227" s="19" t="s">
        <v>1348</v>
      </c>
      <c r="H227" s="19">
        <v>1893</v>
      </c>
      <c r="I227" s="19" t="s">
        <v>18824</v>
      </c>
      <c r="J227" s="19" t="s">
        <v>1349</v>
      </c>
      <c r="K227" s="19" t="s">
        <v>49</v>
      </c>
      <c r="L227" s="19" t="s">
        <v>1350</v>
      </c>
      <c r="M227" s="20">
        <v>54035265</v>
      </c>
      <c r="N227" s="19" t="s">
        <v>1332</v>
      </c>
      <c r="O227" s="19" t="s">
        <v>19460</v>
      </c>
      <c r="P227" s="19" t="s">
        <v>19452</v>
      </c>
      <c r="Q227" s="19" t="s">
        <v>19452</v>
      </c>
      <c r="R227" s="19" t="s">
        <v>19452</v>
      </c>
      <c r="S227" s="19" t="s">
        <v>19452</v>
      </c>
      <c r="T227" s="19" t="s">
        <v>19452</v>
      </c>
      <c r="U227" s="19" t="s">
        <v>19452</v>
      </c>
      <c r="V227" s="19" t="s">
        <v>19452</v>
      </c>
      <c r="W227" s="19" t="s">
        <v>19452</v>
      </c>
      <c r="X227" s="19" t="s">
        <v>19452</v>
      </c>
      <c r="Y227" s="19" t="s">
        <v>19452</v>
      </c>
      <c r="Z227" s="19" t="s">
        <v>62</v>
      </c>
      <c r="AA227" s="21">
        <v>36299</v>
      </c>
      <c r="AB227" s="21" t="s">
        <v>20224</v>
      </c>
      <c r="AC227" s="22">
        <v>924317558</v>
      </c>
      <c r="AD227" s="19">
        <v>136</v>
      </c>
      <c r="AE227" s="19" t="s">
        <v>63</v>
      </c>
      <c r="AF227" s="19" t="s">
        <v>54</v>
      </c>
      <c r="AG227" s="19" t="s">
        <v>1351</v>
      </c>
      <c r="AH227" s="19" t="s">
        <v>74</v>
      </c>
      <c r="AI227" s="19">
        <v>4432</v>
      </c>
      <c r="AJ227" s="23">
        <v>809317558</v>
      </c>
    </row>
    <row r="228" spans="1:36" x14ac:dyDescent="0.3">
      <c r="A228" s="18">
        <v>135000000</v>
      </c>
      <c r="B228" s="19" t="s">
        <v>1352</v>
      </c>
      <c r="C228" s="19" t="s">
        <v>20175</v>
      </c>
      <c r="D228" s="19" t="s">
        <v>20200</v>
      </c>
      <c r="E228" s="19" t="s">
        <v>20196</v>
      </c>
      <c r="F228" s="19" t="s">
        <v>20195</v>
      </c>
      <c r="G228" s="19" t="s">
        <v>1353</v>
      </c>
      <c r="H228" s="19">
        <v>49519</v>
      </c>
      <c r="I228" s="19" t="s">
        <v>15968</v>
      </c>
      <c r="J228" s="19" t="s">
        <v>1354</v>
      </c>
      <c r="K228" s="19" t="s">
        <v>49</v>
      </c>
      <c r="L228" s="19" t="s">
        <v>1355</v>
      </c>
      <c r="M228" s="20">
        <v>64183321</v>
      </c>
      <c r="N228" s="19" t="s">
        <v>468</v>
      </c>
      <c r="O228" s="19" t="s">
        <v>19462</v>
      </c>
      <c r="P228" s="19" t="s">
        <v>19452</v>
      </c>
      <c r="Q228" s="19" t="s">
        <v>19452</v>
      </c>
      <c r="R228" s="19" t="s">
        <v>19452</v>
      </c>
      <c r="S228" s="19" t="s">
        <v>19452</v>
      </c>
      <c r="T228" s="19" t="s">
        <v>19452</v>
      </c>
      <c r="U228" s="19" t="s">
        <v>19452</v>
      </c>
      <c r="V228" s="19" t="s">
        <v>19452</v>
      </c>
      <c r="W228" s="19" t="s">
        <v>19452</v>
      </c>
      <c r="X228" s="19" t="s">
        <v>19452</v>
      </c>
      <c r="Y228" s="19" t="s">
        <v>19452</v>
      </c>
      <c r="Z228" s="19" t="s">
        <v>62</v>
      </c>
      <c r="AA228" s="21">
        <v>41353</v>
      </c>
      <c r="AB228" s="21" t="s">
        <v>20218</v>
      </c>
      <c r="AC228" s="22">
        <v>585178928</v>
      </c>
      <c r="AD228" s="19">
        <v>98</v>
      </c>
      <c r="AE228" s="19" t="s">
        <v>63</v>
      </c>
      <c r="AF228" s="19" t="s">
        <v>54</v>
      </c>
      <c r="AG228" s="19" t="s">
        <v>1356</v>
      </c>
      <c r="AH228" s="19" t="s">
        <v>259</v>
      </c>
      <c r="AI228" s="19">
        <v>2399</v>
      </c>
      <c r="AJ228" s="23">
        <v>450178928</v>
      </c>
    </row>
    <row r="229" spans="1:36" x14ac:dyDescent="0.3">
      <c r="A229" s="18">
        <v>115000000</v>
      </c>
      <c r="B229" s="19" t="s">
        <v>1365</v>
      </c>
      <c r="C229" s="19" t="s">
        <v>20179</v>
      </c>
      <c r="D229" s="19" t="s">
        <v>20194</v>
      </c>
      <c r="E229" s="19" t="s">
        <v>20202</v>
      </c>
      <c r="F229" s="19" t="s">
        <v>20205</v>
      </c>
      <c r="G229" s="19"/>
      <c r="H229" s="19">
        <v>12100</v>
      </c>
      <c r="I229" s="19" t="s">
        <v>17345</v>
      </c>
      <c r="J229" s="19" t="s">
        <v>1366</v>
      </c>
      <c r="K229" s="19" t="s">
        <v>49</v>
      </c>
      <c r="L229" s="19" t="s">
        <v>1367</v>
      </c>
      <c r="M229" s="20">
        <v>18714197</v>
      </c>
      <c r="N229" s="19" t="s">
        <v>1368</v>
      </c>
      <c r="O229" s="19" t="s">
        <v>19499</v>
      </c>
      <c r="P229" s="19" t="s">
        <v>19588</v>
      </c>
      <c r="Q229" s="19" t="s">
        <v>19452</v>
      </c>
      <c r="R229" s="19" t="s">
        <v>19452</v>
      </c>
      <c r="S229" s="19" t="s">
        <v>19452</v>
      </c>
      <c r="T229" s="19" t="s">
        <v>19452</v>
      </c>
      <c r="U229" s="19" t="s">
        <v>19452</v>
      </c>
      <c r="V229" s="19" t="s">
        <v>19452</v>
      </c>
      <c r="W229" s="19" t="s">
        <v>19452</v>
      </c>
      <c r="X229" s="19" t="s">
        <v>19452</v>
      </c>
      <c r="Y229" s="19" t="s">
        <v>19452</v>
      </c>
      <c r="Z229" s="19" t="s">
        <v>62</v>
      </c>
      <c r="AA229" s="21">
        <v>37421</v>
      </c>
      <c r="AB229" s="21" t="s">
        <v>20228</v>
      </c>
      <c r="AC229" s="22">
        <v>77628265</v>
      </c>
      <c r="AD229" s="19">
        <v>134</v>
      </c>
      <c r="AE229" s="19" t="s">
        <v>1369</v>
      </c>
      <c r="AF229" s="19" t="s">
        <v>54</v>
      </c>
      <c r="AG229" s="19" t="s">
        <v>1370</v>
      </c>
      <c r="AH229" s="19" t="s">
        <v>205</v>
      </c>
      <c r="AI229" s="19">
        <v>341</v>
      </c>
      <c r="AJ229" s="23">
        <v>-37371735</v>
      </c>
    </row>
    <row r="230" spans="1:36" x14ac:dyDescent="0.3">
      <c r="A230" s="18">
        <v>115000000</v>
      </c>
      <c r="B230" s="19" t="s">
        <v>1371</v>
      </c>
      <c r="C230" s="19" t="s">
        <v>20174</v>
      </c>
      <c r="D230" s="19" t="s">
        <v>20191</v>
      </c>
      <c r="E230" s="19" t="s">
        <v>20197</v>
      </c>
      <c r="F230" s="19" t="s">
        <v>19452</v>
      </c>
      <c r="G230" s="19" t="s">
        <v>1372</v>
      </c>
      <c r="H230" s="19">
        <v>290595</v>
      </c>
      <c r="I230" s="19" t="s">
        <v>14866</v>
      </c>
      <c r="J230" s="19" t="s">
        <v>1373</v>
      </c>
      <c r="K230" s="19" t="s">
        <v>49</v>
      </c>
      <c r="L230" s="19" t="s">
        <v>1374</v>
      </c>
      <c r="M230" s="20">
        <v>60467984</v>
      </c>
      <c r="N230" s="19" t="s">
        <v>1375</v>
      </c>
      <c r="O230" s="19" t="s">
        <v>19455</v>
      </c>
      <c r="P230" s="19" t="s">
        <v>20578</v>
      </c>
      <c r="Q230" s="19" t="s">
        <v>20375</v>
      </c>
      <c r="R230" s="19" t="s">
        <v>19452</v>
      </c>
      <c r="S230" s="19" t="s">
        <v>19452</v>
      </c>
      <c r="T230" s="19" t="s">
        <v>19452</v>
      </c>
      <c r="U230" s="19" t="s">
        <v>19452</v>
      </c>
      <c r="V230" s="19" t="s">
        <v>19452</v>
      </c>
      <c r="W230" s="19" t="s">
        <v>19452</v>
      </c>
      <c r="X230" s="19" t="s">
        <v>19452</v>
      </c>
      <c r="Y230" s="19" t="s">
        <v>19452</v>
      </c>
      <c r="Z230" s="19" t="s">
        <v>62</v>
      </c>
      <c r="AA230" s="21">
        <v>42466</v>
      </c>
      <c r="AB230" s="21" t="s">
        <v>20215</v>
      </c>
      <c r="AC230" s="22">
        <v>164602163</v>
      </c>
      <c r="AD230" s="19">
        <v>114</v>
      </c>
      <c r="AE230" s="19" t="s">
        <v>63</v>
      </c>
      <c r="AF230" s="19" t="s">
        <v>54</v>
      </c>
      <c r="AG230" s="19" t="s">
        <v>1376</v>
      </c>
      <c r="AH230" s="19" t="s">
        <v>281</v>
      </c>
      <c r="AI230" s="19">
        <v>1523</v>
      </c>
      <c r="AJ230" s="23">
        <v>49602163</v>
      </c>
    </row>
    <row r="231" spans="1:36" x14ac:dyDescent="0.3">
      <c r="A231" s="18">
        <v>125000000</v>
      </c>
      <c r="B231" s="19" t="s">
        <v>1377</v>
      </c>
      <c r="C231" s="19" t="s">
        <v>20178</v>
      </c>
      <c r="D231" s="19" t="s">
        <v>20194</v>
      </c>
      <c r="E231" s="19" t="s">
        <v>20191</v>
      </c>
      <c r="F231" s="19" t="s">
        <v>20192</v>
      </c>
      <c r="G231" s="19" t="s">
        <v>1378</v>
      </c>
      <c r="H231" s="19">
        <v>98566</v>
      </c>
      <c r="I231" s="19" t="s">
        <v>15463</v>
      </c>
      <c r="J231" s="19" t="s">
        <v>1379</v>
      </c>
      <c r="K231" s="19" t="s">
        <v>49</v>
      </c>
      <c r="L231" s="19" t="s">
        <v>1380</v>
      </c>
      <c r="M231" s="20">
        <v>143350376</v>
      </c>
      <c r="N231" s="19" t="s">
        <v>1381</v>
      </c>
      <c r="O231" s="19" t="s">
        <v>19449</v>
      </c>
      <c r="P231" s="19" t="s">
        <v>19723</v>
      </c>
      <c r="Q231" s="19" t="s">
        <v>19822</v>
      </c>
      <c r="R231" s="19" t="s">
        <v>19452</v>
      </c>
      <c r="S231" s="19" t="s">
        <v>19452</v>
      </c>
      <c r="T231" s="19" t="s">
        <v>19452</v>
      </c>
      <c r="U231" s="19" t="s">
        <v>19452</v>
      </c>
      <c r="V231" s="19" t="s">
        <v>19452</v>
      </c>
      <c r="W231" s="19" t="s">
        <v>19452</v>
      </c>
      <c r="X231" s="19" t="s">
        <v>19452</v>
      </c>
      <c r="Y231" s="19" t="s">
        <v>19452</v>
      </c>
      <c r="Z231" s="19" t="s">
        <v>62</v>
      </c>
      <c r="AA231" s="21">
        <v>41858</v>
      </c>
      <c r="AB231" s="21" t="s">
        <v>20220</v>
      </c>
      <c r="AC231" s="22">
        <v>477200000</v>
      </c>
      <c r="AD231" s="19">
        <v>101</v>
      </c>
      <c r="AE231" s="19" t="s">
        <v>63</v>
      </c>
      <c r="AF231" s="19" t="s">
        <v>54</v>
      </c>
      <c r="AG231" s="19" t="s">
        <v>1382</v>
      </c>
      <c r="AH231" s="19" t="s">
        <v>205</v>
      </c>
      <c r="AI231" s="19">
        <v>2636</v>
      </c>
      <c r="AJ231" s="23">
        <v>352200000</v>
      </c>
    </row>
    <row r="232" spans="1:36" x14ac:dyDescent="0.3">
      <c r="A232" s="18">
        <v>105000000</v>
      </c>
      <c r="B232" s="19" t="s">
        <v>1383</v>
      </c>
      <c r="C232" s="19" t="s">
        <v>20178</v>
      </c>
      <c r="D232" s="19" t="s">
        <v>20201</v>
      </c>
      <c r="E232" s="19" t="s">
        <v>20197</v>
      </c>
      <c r="F232" s="19" t="s">
        <v>19452</v>
      </c>
      <c r="G232" s="19" t="s">
        <v>1384</v>
      </c>
      <c r="H232" s="19">
        <v>49047</v>
      </c>
      <c r="I232" s="19" t="s">
        <v>15977</v>
      </c>
      <c r="J232" s="19" t="s">
        <v>1385</v>
      </c>
      <c r="K232" s="19" t="s">
        <v>49</v>
      </c>
      <c r="L232" s="19" t="s">
        <v>1386</v>
      </c>
      <c r="M232" s="20">
        <v>110153618</v>
      </c>
      <c r="N232" s="19" t="s">
        <v>1387</v>
      </c>
      <c r="O232" s="19" t="s">
        <v>19445</v>
      </c>
      <c r="P232" s="19" t="s">
        <v>20345</v>
      </c>
      <c r="Q232" s="19" t="s">
        <v>20579</v>
      </c>
      <c r="R232" s="19" t="s">
        <v>19452</v>
      </c>
      <c r="S232" s="19" t="s">
        <v>19452</v>
      </c>
      <c r="T232" s="19" t="s">
        <v>19452</v>
      </c>
      <c r="U232" s="19" t="s">
        <v>19452</v>
      </c>
      <c r="V232" s="19" t="s">
        <v>19452</v>
      </c>
      <c r="W232" s="19" t="s">
        <v>19452</v>
      </c>
      <c r="X232" s="19" t="s">
        <v>19452</v>
      </c>
      <c r="Y232" s="19" t="s">
        <v>19452</v>
      </c>
      <c r="Z232" s="19" t="s">
        <v>71</v>
      </c>
      <c r="AA232" s="21">
        <v>41544</v>
      </c>
      <c r="AB232" s="21" t="s">
        <v>20218</v>
      </c>
      <c r="AC232" s="22">
        <v>716392705</v>
      </c>
      <c r="AD232" s="19">
        <v>91</v>
      </c>
      <c r="AE232" s="19" t="s">
        <v>63</v>
      </c>
      <c r="AF232" s="19" t="s">
        <v>54</v>
      </c>
      <c r="AG232" s="19" t="s">
        <v>1388</v>
      </c>
      <c r="AH232" s="19" t="s">
        <v>109</v>
      </c>
      <c r="AI232" s="19">
        <v>5751</v>
      </c>
      <c r="AJ232" s="23">
        <v>611392705</v>
      </c>
    </row>
    <row r="233" spans="1:36" x14ac:dyDescent="0.3">
      <c r="A233" s="18">
        <v>116000000</v>
      </c>
      <c r="B233" s="19" t="s">
        <v>241</v>
      </c>
      <c r="C233" s="19" t="s">
        <v>20174</v>
      </c>
      <c r="D233" s="19" t="s">
        <v>20191</v>
      </c>
      <c r="E233" s="19" t="s">
        <v>20201</v>
      </c>
      <c r="F233" s="19" t="s">
        <v>19452</v>
      </c>
      <c r="G233" s="19"/>
      <c r="H233" s="19">
        <v>9619</v>
      </c>
      <c r="I233" s="19" t="s">
        <v>18044</v>
      </c>
      <c r="J233" s="19" t="s">
        <v>1389</v>
      </c>
      <c r="K233" s="19" t="s">
        <v>49</v>
      </c>
      <c r="L233" s="19" t="s">
        <v>1390</v>
      </c>
      <c r="M233" s="20">
        <v>1690444</v>
      </c>
      <c r="N233" s="19" t="s">
        <v>1391</v>
      </c>
      <c r="O233" s="19" t="s">
        <v>19455</v>
      </c>
      <c r="P233" s="19" t="s">
        <v>20580</v>
      </c>
      <c r="Q233" s="19" t="s">
        <v>19452</v>
      </c>
      <c r="R233" s="19" t="s">
        <v>19452</v>
      </c>
      <c r="S233" s="19" t="s">
        <v>19452</v>
      </c>
      <c r="T233" s="19" t="s">
        <v>19452</v>
      </c>
      <c r="U233" s="19" t="s">
        <v>19452</v>
      </c>
      <c r="V233" s="19" t="s">
        <v>19452</v>
      </c>
      <c r="W233" s="19" t="s">
        <v>19452</v>
      </c>
      <c r="X233" s="19" t="s">
        <v>19452</v>
      </c>
      <c r="Y233" s="19" t="s">
        <v>19452</v>
      </c>
      <c r="Z233" s="19" t="s">
        <v>62</v>
      </c>
      <c r="AA233" s="21">
        <v>35468</v>
      </c>
      <c r="AB233" s="21" t="s">
        <v>20222</v>
      </c>
      <c r="AC233" s="22">
        <v>178127760</v>
      </c>
      <c r="AD233" s="19">
        <v>108</v>
      </c>
      <c r="AE233" s="19" t="s">
        <v>63</v>
      </c>
      <c r="AF233" s="19" t="s">
        <v>54</v>
      </c>
      <c r="AG233" s="19" t="s">
        <v>1392</v>
      </c>
      <c r="AH233" s="19" t="s">
        <v>122</v>
      </c>
      <c r="AI233" s="19">
        <v>428</v>
      </c>
      <c r="AJ233" s="23">
        <v>62127760</v>
      </c>
    </row>
    <row r="234" spans="1:36" x14ac:dyDescent="0.3">
      <c r="A234" s="18">
        <v>135000000</v>
      </c>
      <c r="B234" s="19" t="s">
        <v>1393</v>
      </c>
      <c r="C234" s="19" t="s">
        <v>20176</v>
      </c>
      <c r="D234" s="19" t="s">
        <v>20194</v>
      </c>
      <c r="E234" s="19" t="s">
        <v>20191</v>
      </c>
      <c r="F234" s="19" t="s">
        <v>20196</v>
      </c>
      <c r="G234" s="19" t="s">
        <v>1394</v>
      </c>
      <c r="H234" s="19">
        <v>308531</v>
      </c>
      <c r="I234" s="19" t="s">
        <v>14804</v>
      </c>
      <c r="J234" s="19" t="s">
        <v>1395</v>
      </c>
      <c r="K234" s="19" t="s">
        <v>49</v>
      </c>
      <c r="L234" s="19" t="s">
        <v>1396</v>
      </c>
      <c r="M234" s="20">
        <v>39873791</v>
      </c>
      <c r="N234" s="19" t="s">
        <v>1397</v>
      </c>
      <c r="O234" s="19" t="s">
        <v>19449</v>
      </c>
      <c r="P234" s="19" t="s">
        <v>19723</v>
      </c>
      <c r="Q234" s="19" t="s">
        <v>19822</v>
      </c>
      <c r="R234" s="19" t="s">
        <v>20581</v>
      </c>
      <c r="S234" s="19" t="s">
        <v>20582</v>
      </c>
      <c r="T234" s="19" t="s">
        <v>19452</v>
      </c>
      <c r="U234" s="19" t="s">
        <v>19452</v>
      </c>
      <c r="V234" s="19" t="s">
        <v>19452</v>
      </c>
      <c r="W234" s="19" t="s">
        <v>19452</v>
      </c>
      <c r="X234" s="19" t="s">
        <v>19452</v>
      </c>
      <c r="Y234" s="19" t="s">
        <v>19452</v>
      </c>
      <c r="Z234" s="19" t="s">
        <v>1398</v>
      </c>
      <c r="AA234" s="21">
        <v>42522</v>
      </c>
      <c r="AB234" s="21" t="s">
        <v>20215</v>
      </c>
      <c r="AC234" s="22">
        <v>245623848</v>
      </c>
      <c r="AD234" s="19">
        <v>112</v>
      </c>
      <c r="AE234" s="19" t="s">
        <v>63</v>
      </c>
      <c r="AF234" s="19" t="s">
        <v>54</v>
      </c>
      <c r="AG234" s="19" t="s">
        <v>1399</v>
      </c>
      <c r="AH234" s="19" t="s">
        <v>205</v>
      </c>
      <c r="AI234" s="19">
        <v>963</v>
      </c>
      <c r="AJ234" s="23">
        <v>110623848</v>
      </c>
    </row>
    <row r="235" spans="1:36" x14ac:dyDescent="0.3">
      <c r="A235" s="18">
        <v>120000000</v>
      </c>
      <c r="B235" s="19" t="s">
        <v>82</v>
      </c>
      <c r="C235" s="19" t="s">
        <v>20174</v>
      </c>
      <c r="D235" s="19" t="s">
        <v>20191</v>
      </c>
      <c r="E235" s="19" t="s">
        <v>20199</v>
      </c>
      <c r="F235" s="19" t="s">
        <v>19452</v>
      </c>
      <c r="G235" s="19" t="s">
        <v>1400</v>
      </c>
      <c r="H235" s="19">
        <v>166424</v>
      </c>
      <c r="I235" s="19" t="s">
        <v>15244</v>
      </c>
      <c r="J235" s="19" t="s">
        <v>1401</v>
      </c>
      <c r="K235" s="19" t="s">
        <v>49</v>
      </c>
      <c r="L235" s="19" t="s">
        <v>1402</v>
      </c>
      <c r="M235" s="20">
        <v>38126095</v>
      </c>
      <c r="N235" s="19" t="s">
        <v>1403</v>
      </c>
      <c r="O235" s="19" t="s">
        <v>19458</v>
      </c>
      <c r="P235" s="19" t="s">
        <v>20583</v>
      </c>
      <c r="Q235" s="19" t="s">
        <v>20363</v>
      </c>
      <c r="R235" s="19" t="s">
        <v>20584</v>
      </c>
      <c r="S235" s="19" t="s">
        <v>20357</v>
      </c>
      <c r="T235" s="19" t="s">
        <v>20401</v>
      </c>
      <c r="U235" s="19" t="s">
        <v>20569</v>
      </c>
      <c r="V235" s="19" t="s">
        <v>19452</v>
      </c>
      <c r="W235" s="19" t="s">
        <v>19452</v>
      </c>
      <c r="X235" s="19" t="s">
        <v>19452</v>
      </c>
      <c r="Y235" s="19" t="s">
        <v>19452</v>
      </c>
      <c r="Z235" s="19" t="s">
        <v>62</v>
      </c>
      <c r="AA235" s="21">
        <v>42221</v>
      </c>
      <c r="AB235" s="21" t="s">
        <v>20212</v>
      </c>
      <c r="AC235" s="22">
        <v>167977596</v>
      </c>
      <c r="AD235" s="19">
        <v>100</v>
      </c>
      <c r="AE235" s="19" t="s">
        <v>63</v>
      </c>
      <c r="AF235" s="19" t="s">
        <v>54</v>
      </c>
      <c r="AG235" s="19" t="s">
        <v>1404</v>
      </c>
      <c r="AH235" s="19" t="s">
        <v>1405</v>
      </c>
      <c r="AI235" s="19">
        <v>2278</v>
      </c>
      <c r="AJ235" s="23">
        <v>47977596</v>
      </c>
    </row>
    <row r="236" spans="1:36" x14ac:dyDescent="0.3">
      <c r="A236" s="18">
        <v>110000000</v>
      </c>
      <c r="B236" s="19" t="s">
        <v>1406</v>
      </c>
      <c r="C236" s="19" t="s">
        <v>20174</v>
      </c>
      <c r="D236" s="19" t="s">
        <v>20191</v>
      </c>
      <c r="E236" s="19" t="s">
        <v>20196</v>
      </c>
      <c r="F236" s="19" t="s">
        <v>20195</v>
      </c>
      <c r="G236" s="19"/>
      <c r="H236" s="19">
        <v>1593</v>
      </c>
      <c r="I236" s="19" t="s">
        <v>18897</v>
      </c>
      <c r="J236" s="19" t="s">
        <v>1407</v>
      </c>
      <c r="K236" s="19" t="s">
        <v>49</v>
      </c>
      <c r="L236" s="19" t="s">
        <v>1408</v>
      </c>
      <c r="M236" s="20">
        <v>48780039</v>
      </c>
      <c r="N236" s="19" t="s">
        <v>1409</v>
      </c>
      <c r="O236" s="19" t="s">
        <v>19440</v>
      </c>
      <c r="P236" s="19" t="s">
        <v>19458</v>
      </c>
      <c r="Q236" s="19" t="s">
        <v>19487</v>
      </c>
      <c r="R236" s="19" t="s">
        <v>20089</v>
      </c>
      <c r="S236" s="19" t="s">
        <v>19452</v>
      </c>
      <c r="T236" s="19" t="s">
        <v>19452</v>
      </c>
      <c r="U236" s="19" t="s">
        <v>19452</v>
      </c>
      <c r="V236" s="19" t="s">
        <v>19452</v>
      </c>
      <c r="W236" s="19" t="s">
        <v>19452</v>
      </c>
      <c r="X236" s="19" t="s">
        <v>19452</v>
      </c>
      <c r="Y236" s="19" t="s">
        <v>19452</v>
      </c>
      <c r="Z236" s="19" t="s">
        <v>52</v>
      </c>
      <c r="AA236" s="21">
        <v>39010</v>
      </c>
      <c r="AB236" s="21" t="s">
        <v>20216</v>
      </c>
      <c r="AC236" s="22">
        <v>574480841</v>
      </c>
      <c r="AD236" s="19">
        <v>108</v>
      </c>
      <c r="AE236" s="19" t="s">
        <v>1410</v>
      </c>
      <c r="AF236" s="19" t="s">
        <v>54</v>
      </c>
      <c r="AG236" s="19" t="s">
        <v>1411</v>
      </c>
      <c r="AH236" s="19" t="s">
        <v>74</v>
      </c>
      <c r="AI236" s="19">
        <v>2862</v>
      </c>
      <c r="AJ236" s="23">
        <v>464480841</v>
      </c>
    </row>
    <row r="237" spans="1:36" x14ac:dyDescent="0.3">
      <c r="A237" s="18">
        <v>110000000</v>
      </c>
      <c r="B237" s="19" t="s">
        <v>859</v>
      </c>
      <c r="C237" s="19" t="s">
        <v>20174</v>
      </c>
      <c r="D237" s="19" t="s">
        <v>20197</v>
      </c>
      <c r="E237" s="19" t="s">
        <v>20201</v>
      </c>
      <c r="F237" s="19" t="s">
        <v>19452</v>
      </c>
      <c r="G237" s="19" t="s">
        <v>1412</v>
      </c>
      <c r="H237" s="19">
        <v>254128</v>
      </c>
      <c r="I237" s="19" t="s">
        <v>14987</v>
      </c>
      <c r="J237" s="19" t="s">
        <v>1413</v>
      </c>
      <c r="K237" s="19" t="s">
        <v>49</v>
      </c>
      <c r="L237" s="19" t="s">
        <v>1414</v>
      </c>
      <c r="M237" s="20">
        <v>100412364</v>
      </c>
      <c r="N237" s="19" t="s">
        <v>1415</v>
      </c>
      <c r="O237" s="19" t="s">
        <v>19453</v>
      </c>
      <c r="P237" s="19" t="s">
        <v>19459</v>
      </c>
      <c r="Q237" s="19" t="s">
        <v>19445</v>
      </c>
      <c r="R237" s="19" t="s">
        <v>20585</v>
      </c>
      <c r="S237" s="19" t="s">
        <v>19452</v>
      </c>
      <c r="T237" s="19" t="s">
        <v>19452</v>
      </c>
      <c r="U237" s="19" t="s">
        <v>19452</v>
      </c>
      <c r="V237" s="19" t="s">
        <v>19452</v>
      </c>
      <c r="W237" s="19" t="s">
        <v>19452</v>
      </c>
      <c r="X237" s="19" t="s">
        <v>19452</v>
      </c>
      <c r="Y237" s="19" t="s">
        <v>19452</v>
      </c>
      <c r="Z237" s="19" t="s">
        <v>1416</v>
      </c>
      <c r="AA237" s="21">
        <v>42151</v>
      </c>
      <c r="AB237" s="21" t="s">
        <v>20212</v>
      </c>
      <c r="AC237" s="22">
        <v>470490832</v>
      </c>
      <c r="AD237" s="19">
        <v>114</v>
      </c>
      <c r="AE237" s="19" t="s">
        <v>63</v>
      </c>
      <c r="AF237" s="19" t="s">
        <v>54</v>
      </c>
      <c r="AG237" s="19" t="s">
        <v>1417</v>
      </c>
      <c r="AH237" s="19" t="s">
        <v>281</v>
      </c>
      <c r="AI237" s="19">
        <v>2968</v>
      </c>
      <c r="AJ237" s="23">
        <v>360490832</v>
      </c>
    </row>
    <row r="238" spans="1:36" x14ac:dyDescent="0.3">
      <c r="A238" s="18">
        <v>110000000</v>
      </c>
      <c r="B238" s="19" t="s">
        <v>851</v>
      </c>
      <c r="C238" s="19" t="s">
        <v>20175</v>
      </c>
      <c r="D238" s="19" t="s">
        <v>20194</v>
      </c>
      <c r="E238" s="19" t="s">
        <v>20201</v>
      </c>
      <c r="F238" s="19" t="s">
        <v>19452</v>
      </c>
      <c r="G238" s="19" t="s">
        <v>1418</v>
      </c>
      <c r="H238" s="19">
        <v>714</v>
      </c>
      <c r="I238" s="19" t="s">
        <v>19097</v>
      </c>
      <c r="J238" s="19" t="s">
        <v>1419</v>
      </c>
      <c r="K238" s="19" t="s">
        <v>49</v>
      </c>
      <c r="L238" s="19" t="s">
        <v>1420</v>
      </c>
      <c r="M238" s="20">
        <v>42887121</v>
      </c>
      <c r="N238" s="19" t="s">
        <v>134</v>
      </c>
      <c r="O238" s="19" t="s">
        <v>19447</v>
      </c>
      <c r="P238" s="19" t="s">
        <v>19452</v>
      </c>
      <c r="Q238" s="19" t="s">
        <v>19452</v>
      </c>
      <c r="R238" s="19" t="s">
        <v>19452</v>
      </c>
      <c r="S238" s="19" t="s">
        <v>19452</v>
      </c>
      <c r="T238" s="19" t="s">
        <v>19452</v>
      </c>
      <c r="U238" s="19" t="s">
        <v>19452</v>
      </c>
      <c r="V238" s="19" t="s">
        <v>19452</v>
      </c>
      <c r="W238" s="19" t="s">
        <v>19452</v>
      </c>
      <c r="X238" s="19" t="s">
        <v>19452</v>
      </c>
      <c r="Y238" s="19" t="s">
        <v>19452</v>
      </c>
      <c r="Z238" s="19" t="s">
        <v>71</v>
      </c>
      <c r="AA238" s="21">
        <v>35775</v>
      </c>
      <c r="AB238" s="21" t="s">
        <v>20222</v>
      </c>
      <c r="AC238" s="22">
        <v>333011068</v>
      </c>
      <c r="AD238" s="19">
        <v>119</v>
      </c>
      <c r="AE238" s="19" t="s">
        <v>1421</v>
      </c>
      <c r="AF238" s="19" t="s">
        <v>54</v>
      </c>
      <c r="AG238" s="19" t="s">
        <v>1422</v>
      </c>
      <c r="AH238" s="19" t="s">
        <v>281</v>
      </c>
      <c r="AI238" s="19">
        <v>925</v>
      </c>
      <c r="AJ238" s="23">
        <v>223011068</v>
      </c>
    </row>
    <row r="239" spans="1:36" x14ac:dyDescent="0.3">
      <c r="A239" s="18">
        <v>110000000</v>
      </c>
      <c r="B239" s="19" t="s">
        <v>1423</v>
      </c>
      <c r="C239" s="19" t="s">
        <v>20179</v>
      </c>
      <c r="D239" s="19" t="s">
        <v>20202</v>
      </c>
      <c r="E239" s="19" t="s">
        <v>20205</v>
      </c>
      <c r="F239" s="19" t="s">
        <v>20194</v>
      </c>
      <c r="G239" s="19"/>
      <c r="H239" s="19">
        <v>2024</v>
      </c>
      <c r="I239" s="19" t="s">
        <v>18774</v>
      </c>
      <c r="J239" s="19" t="s">
        <v>1424</v>
      </c>
      <c r="K239" s="19" t="s">
        <v>49</v>
      </c>
      <c r="L239" s="19" t="s">
        <v>1425</v>
      </c>
      <c r="M239" s="20">
        <v>23657284</v>
      </c>
      <c r="N239" s="19" t="s">
        <v>1426</v>
      </c>
      <c r="O239" s="19" t="s">
        <v>19500</v>
      </c>
      <c r="P239" s="19" t="s">
        <v>19485</v>
      </c>
      <c r="Q239" s="19" t="s">
        <v>19604</v>
      </c>
      <c r="R239" s="19" t="s">
        <v>20586</v>
      </c>
      <c r="S239" s="19" t="s">
        <v>19452</v>
      </c>
      <c r="T239" s="19" t="s">
        <v>19452</v>
      </c>
      <c r="U239" s="19" t="s">
        <v>19452</v>
      </c>
      <c r="V239" s="19" t="s">
        <v>19452</v>
      </c>
      <c r="W239" s="19" t="s">
        <v>19452</v>
      </c>
      <c r="X239" s="19" t="s">
        <v>19452</v>
      </c>
      <c r="Y239" s="19" t="s">
        <v>19452</v>
      </c>
      <c r="Z239" s="19" t="s">
        <v>491</v>
      </c>
      <c r="AA239" s="21">
        <v>36705</v>
      </c>
      <c r="AB239" s="21" t="s">
        <v>20230</v>
      </c>
      <c r="AC239" s="22">
        <v>215294342</v>
      </c>
      <c r="AD239" s="19">
        <v>165</v>
      </c>
      <c r="AE239" s="19" t="s">
        <v>63</v>
      </c>
      <c r="AF239" s="19" t="s">
        <v>54</v>
      </c>
      <c r="AG239" s="19" t="s">
        <v>1427</v>
      </c>
      <c r="AH239" s="19" t="s">
        <v>259</v>
      </c>
      <c r="AI239" s="19">
        <v>1099</v>
      </c>
      <c r="AJ239" s="23">
        <v>105294342</v>
      </c>
    </row>
    <row r="240" spans="1:36" x14ac:dyDescent="0.3">
      <c r="A240" s="18">
        <v>110000000</v>
      </c>
      <c r="B240" s="19" t="s">
        <v>1428</v>
      </c>
      <c r="C240" s="19" t="s">
        <v>20180</v>
      </c>
      <c r="D240" s="19" t="s">
        <v>20193</v>
      </c>
      <c r="E240" s="19" t="s">
        <v>19452</v>
      </c>
      <c r="F240" s="19" t="s">
        <v>19452</v>
      </c>
      <c r="G240" s="19" t="s">
        <v>1429</v>
      </c>
      <c r="H240" s="19">
        <v>163</v>
      </c>
      <c r="I240" s="19" t="s">
        <v>19351</v>
      </c>
      <c r="J240" s="19" t="s">
        <v>1430</v>
      </c>
      <c r="K240" s="19" t="s">
        <v>49</v>
      </c>
      <c r="L240" s="19" t="s">
        <v>1431</v>
      </c>
      <c r="M240" s="20">
        <v>76840712</v>
      </c>
      <c r="N240" s="19" t="s">
        <v>1432</v>
      </c>
      <c r="O240" s="19" t="s">
        <v>19459</v>
      </c>
      <c r="P240" s="19" t="s">
        <v>19609</v>
      </c>
      <c r="Q240" s="19" t="s">
        <v>19629</v>
      </c>
      <c r="R240" s="19" t="s">
        <v>19445</v>
      </c>
      <c r="S240" s="19" t="s">
        <v>20587</v>
      </c>
      <c r="T240" s="19" t="s">
        <v>19452</v>
      </c>
      <c r="U240" s="19" t="s">
        <v>19452</v>
      </c>
      <c r="V240" s="19" t="s">
        <v>19452</v>
      </c>
      <c r="W240" s="19" t="s">
        <v>19452</v>
      </c>
      <c r="X240" s="19" t="s">
        <v>19452</v>
      </c>
      <c r="Y240" s="19" t="s">
        <v>19452</v>
      </c>
      <c r="Z240" s="19" t="s">
        <v>62</v>
      </c>
      <c r="AA240" s="21">
        <v>38330</v>
      </c>
      <c r="AB240" s="21" t="s">
        <v>20223</v>
      </c>
      <c r="AC240" s="22">
        <v>362744280</v>
      </c>
      <c r="AD240" s="19">
        <v>125</v>
      </c>
      <c r="AE240" s="19" t="s">
        <v>1433</v>
      </c>
      <c r="AF240" s="19" t="s">
        <v>54</v>
      </c>
      <c r="AG240" s="19" t="s">
        <v>1434</v>
      </c>
      <c r="AH240" s="19" t="s">
        <v>173</v>
      </c>
      <c r="AI240" s="19">
        <v>2124</v>
      </c>
      <c r="AJ240" s="23">
        <v>252744280</v>
      </c>
    </row>
    <row r="241" spans="1:36" x14ac:dyDescent="0.3">
      <c r="A241" s="18">
        <v>110000000</v>
      </c>
      <c r="B241" s="19" t="s">
        <v>1435</v>
      </c>
      <c r="C241" s="19" t="s">
        <v>20174</v>
      </c>
      <c r="D241" s="19" t="s">
        <v>20196</v>
      </c>
      <c r="E241" s="19" t="s">
        <v>20197</v>
      </c>
      <c r="F241" s="19" t="s">
        <v>20201</v>
      </c>
      <c r="G241" s="19"/>
      <c r="H241" s="19">
        <v>787</v>
      </c>
      <c r="I241" s="19" t="s">
        <v>19074</v>
      </c>
      <c r="J241" s="19" t="s">
        <v>1436</v>
      </c>
      <c r="K241" s="19" t="s">
        <v>49</v>
      </c>
      <c r="L241" s="19" t="s">
        <v>1437</v>
      </c>
      <c r="M241" s="20">
        <v>44635452</v>
      </c>
      <c r="N241" s="19" t="s">
        <v>1438</v>
      </c>
      <c r="O241" s="19" t="s">
        <v>19501</v>
      </c>
      <c r="P241" s="19" t="s">
        <v>19480</v>
      </c>
      <c r="Q241" s="19" t="s">
        <v>19483</v>
      </c>
      <c r="R241" s="19" t="s">
        <v>19540</v>
      </c>
      <c r="S241" s="19" t="s">
        <v>20000</v>
      </c>
      <c r="T241" s="19" t="s">
        <v>19452</v>
      </c>
      <c r="U241" s="19" t="s">
        <v>19452</v>
      </c>
      <c r="V241" s="19" t="s">
        <v>19452</v>
      </c>
      <c r="W241" s="19" t="s">
        <v>19452</v>
      </c>
      <c r="X241" s="19" t="s">
        <v>19452</v>
      </c>
      <c r="Y241" s="19" t="s">
        <v>19452</v>
      </c>
      <c r="Z241" s="19" t="s">
        <v>62</v>
      </c>
      <c r="AA241" s="21">
        <v>38510</v>
      </c>
      <c r="AB241" s="21" t="s">
        <v>20221</v>
      </c>
      <c r="AC241" s="22">
        <v>478207520</v>
      </c>
      <c r="AD241" s="19">
        <v>120</v>
      </c>
      <c r="AE241" s="19" t="s">
        <v>53</v>
      </c>
      <c r="AF241" s="19" t="s">
        <v>54</v>
      </c>
      <c r="AG241" s="19" t="s">
        <v>1439</v>
      </c>
      <c r="AH241" s="19" t="s">
        <v>154</v>
      </c>
      <c r="AI241" s="19">
        <v>2965</v>
      </c>
      <c r="AJ241" s="23">
        <v>368207520</v>
      </c>
    </row>
    <row r="242" spans="1:36" x14ac:dyDescent="0.3">
      <c r="A242" s="18">
        <v>110000000</v>
      </c>
      <c r="B242" s="19" t="s">
        <v>1440</v>
      </c>
      <c r="C242" s="19" t="s">
        <v>20175</v>
      </c>
      <c r="D242" s="19" t="s">
        <v>20199</v>
      </c>
      <c r="E242" s="19" t="s">
        <v>20201</v>
      </c>
      <c r="F242" s="19" t="s">
        <v>19452</v>
      </c>
      <c r="G242" s="19" t="s">
        <v>1441</v>
      </c>
      <c r="H242" s="19">
        <v>262500</v>
      </c>
      <c r="I242" s="19" t="s">
        <v>14953</v>
      </c>
      <c r="J242" s="19" t="s">
        <v>1442</v>
      </c>
      <c r="K242" s="19" t="s">
        <v>49</v>
      </c>
      <c r="L242" s="19" t="s">
        <v>1443</v>
      </c>
      <c r="M242" s="20">
        <v>103718387</v>
      </c>
      <c r="N242" s="19" t="s">
        <v>1444</v>
      </c>
      <c r="O242" s="19" t="s">
        <v>19480</v>
      </c>
      <c r="P242" s="19" t="s">
        <v>20588</v>
      </c>
      <c r="Q242" s="19" t="s">
        <v>20406</v>
      </c>
      <c r="R242" s="19" t="s">
        <v>20589</v>
      </c>
      <c r="S242" s="19" t="s">
        <v>19452</v>
      </c>
      <c r="T242" s="19" t="s">
        <v>19452</v>
      </c>
      <c r="U242" s="19" t="s">
        <v>19452</v>
      </c>
      <c r="V242" s="19" t="s">
        <v>19452</v>
      </c>
      <c r="W242" s="19" t="s">
        <v>19452</v>
      </c>
      <c r="X242" s="19" t="s">
        <v>19452</v>
      </c>
      <c r="Y242" s="19" t="s">
        <v>19452</v>
      </c>
      <c r="Z242" s="19" t="s">
        <v>62</v>
      </c>
      <c r="AA242" s="21">
        <v>42081</v>
      </c>
      <c r="AB242" s="21" t="s">
        <v>20212</v>
      </c>
      <c r="AC242" s="22">
        <v>295238201</v>
      </c>
      <c r="AD242" s="19">
        <v>119</v>
      </c>
      <c r="AE242" s="19" t="s">
        <v>63</v>
      </c>
      <c r="AF242" s="19" t="s">
        <v>54</v>
      </c>
      <c r="AG242" s="19" t="s">
        <v>1445</v>
      </c>
      <c r="AH242" s="19" t="s">
        <v>180</v>
      </c>
      <c r="AI242" s="19">
        <v>3829</v>
      </c>
      <c r="AJ242" s="23">
        <v>185238201</v>
      </c>
    </row>
    <row r="243" spans="1:36" x14ac:dyDescent="0.3">
      <c r="A243" s="18">
        <v>116000000</v>
      </c>
      <c r="B243" s="19" t="s">
        <v>1125</v>
      </c>
      <c r="C243" s="19" t="s">
        <v>20179</v>
      </c>
      <c r="D243" s="19" t="s">
        <v>19452</v>
      </c>
      <c r="E243" s="19" t="s">
        <v>19452</v>
      </c>
      <c r="F243" s="19" t="s">
        <v>19452</v>
      </c>
      <c r="G243" s="19"/>
      <c r="H243" s="19">
        <v>2567</v>
      </c>
      <c r="I243" s="19" t="s">
        <v>18694</v>
      </c>
      <c r="J243" s="19" t="s">
        <v>1446</v>
      </c>
      <c r="K243" s="19" t="s">
        <v>49</v>
      </c>
      <c r="L243" s="19" t="s">
        <v>1447</v>
      </c>
      <c r="M243" s="20">
        <v>45616098</v>
      </c>
      <c r="N243" s="19" t="s">
        <v>1448</v>
      </c>
      <c r="O243" s="19" t="s">
        <v>19502</v>
      </c>
      <c r="P243" s="19" t="s">
        <v>19642</v>
      </c>
      <c r="Q243" s="19" t="s">
        <v>20460</v>
      </c>
      <c r="R243" s="19" t="s">
        <v>20590</v>
      </c>
      <c r="S243" s="19" t="s">
        <v>19445</v>
      </c>
      <c r="T243" s="19" t="s">
        <v>19945</v>
      </c>
      <c r="U243" s="19" t="s">
        <v>20438</v>
      </c>
      <c r="V243" s="19" t="s">
        <v>20549</v>
      </c>
      <c r="W243" s="19" t="s">
        <v>19452</v>
      </c>
      <c r="X243" s="19" t="s">
        <v>19452</v>
      </c>
      <c r="Y243" s="19" t="s">
        <v>19452</v>
      </c>
      <c r="Z243" s="19" t="s">
        <v>62</v>
      </c>
      <c r="AA243" s="21">
        <v>38338</v>
      </c>
      <c r="AB243" s="21" t="s">
        <v>20223</v>
      </c>
      <c r="AC243" s="22">
        <v>102000000</v>
      </c>
      <c r="AD243" s="19">
        <v>170</v>
      </c>
      <c r="AE243" s="19" t="s">
        <v>63</v>
      </c>
      <c r="AF243" s="19" t="s">
        <v>54</v>
      </c>
      <c r="AG243" s="19" t="s">
        <v>1449</v>
      </c>
      <c r="AH243" s="19" t="s">
        <v>142</v>
      </c>
      <c r="AI243" s="19">
        <v>1489</v>
      </c>
      <c r="AJ243" s="23">
        <v>-14000000</v>
      </c>
    </row>
    <row r="244" spans="1:36" x14ac:dyDescent="0.3">
      <c r="A244" s="18">
        <v>112000000</v>
      </c>
      <c r="B244" s="19" t="s">
        <v>939</v>
      </c>
      <c r="C244" s="19" t="s">
        <v>13616</v>
      </c>
      <c r="D244" s="19" t="s">
        <v>19452</v>
      </c>
      <c r="E244" s="19" t="s">
        <v>19452</v>
      </c>
      <c r="F244" s="19" t="s">
        <v>19452</v>
      </c>
      <c r="G244" s="19"/>
      <c r="H244" s="19">
        <v>38745</v>
      </c>
      <c r="I244" s="19" t="s">
        <v>16224</v>
      </c>
      <c r="J244" s="19" t="s">
        <v>1450</v>
      </c>
      <c r="K244" s="19" t="s">
        <v>49</v>
      </c>
      <c r="L244" s="19" t="s">
        <v>1451</v>
      </c>
      <c r="M244" s="20">
        <v>22845143</v>
      </c>
      <c r="N244" s="19" t="s">
        <v>1452</v>
      </c>
      <c r="O244" s="19" t="s">
        <v>19458</v>
      </c>
      <c r="P244" s="19" t="s">
        <v>19470</v>
      </c>
      <c r="Q244" s="19" t="s">
        <v>19548</v>
      </c>
      <c r="R244" s="19" t="s">
        <v>20445</v>
      </c>
      <c r="S244" s="19" t="s">
        <v>19452</v>
      </c>
      <c r="T244" s="19" t="s">
        <v>19452</v>
      </c>
      <c r="U244" s="19" t="s">
        <v>19452</v>
      </c>
      <c r="V244" s="19" t="s">
        <v>19452</v>
      </c>
      <c r="W244" s="19" t="s">
        <v>19452</v>
      </c>
      <c r="X244" s="19" t="s">
        <v>19452</v>
      </c>
      <c r="Y244" s="19" t="s">
        <v>19452</v>
      </c>
      <c r="Z244" s="19" t="s">
        <v>62</v>
      </c>
      <c r="AA244" s="21">
        <v>40537</v>
      </c>
      <c r="AB244" s="21" t="s">
        <v>20214</v>
      </c>
      <c r="AC244" s="22">
        <v>237382724</v>
      </c>
      <c r="AD244" s="19">
        <v>85</v>
      </c>
      <c r="AE244" s="19" t="s">
        <v>63</v>
      </c>
      <c r="AF244" s="19" t="s">
        <v>54</v>
      </c>
      <c r="AG244" s="19" t="s">
        <v>1453</v>
      </c>
      <c r="AH244" s="19" t="s">
        <v>602</v>
      </c>
      <c r="AI244" s="19">
        <v>621</v>
      </c>
      <c r="AJ244" s="23">
        <v>125382724</v>
      </c>
    </row>
    <row r="245" spans="1:36" x14ac:dyDescent="0.3">
      <c r="A245" s="18">
        <v>120000000</v>
      </c>
      <c r="B245" s="19" t="s">
        <v>1454</v>
      </c>
      <c r="C245" s="19" t="s">
        <v>20174</v>
      </c>
      <c r="D245" s="19" t="s">
        <v>20193</v>
      </c>
      <c r="E245" s="19" t="s">
        <v>20196</v>
      </c>
      <c r="F245" s="19" t="s">
        <v>19452</v>
      </c>
      <c r="G245" s="19" t="s">
        <v>1455</v>
      </c>
      <c r="H245" s="19">
        <v>40805</v>
      </c>
      <c r="I245" s="19" t="s">
        <v>16171</v>
      </c>
      <c r="J245" s="19" t="s">
        <v>1456</v>
      </c>
      <c r="K245" s="19" t="s">
        <v>49</v>
      </c>
      <c r="L245" s="19" t="s">
        <v>1457</v>
      </c>
      <c r="M245" s="20">
        <v>31703608</v>
      </c>
      <c r="N245" s="19" t="s">
        <v>1458</v>
      </c>
      <c r="O245" s="19" t="s">
        <v>19503</v>
      </c>
      <c r="P245" s="19" t="s">
        <v>20565</v>
      </c>
      <c r="Q245" s="19" t="s">
        <v>20591</v>
      </c>
      <c r="R245" s="19" t="s">
        <v>19452</v>
      </c>
      <c r="S245" s="19" t="s">
        <v>19452</v>
      </c>
      <c r="T245" s="19" t="s">
        <v>19452</v>
      </c>
      <c r="U245" s="19" t="s">
        <v>19452</v>
      </c>
      <c r="V245" s="19" t="s">
        <v>19452</v>
      </c>
      <c r="W245" s="19" t="s">
        <v>19452</v>
      </c>
      <c r="X245" s="19" t="s">
        <v>19452</v>
      </c>
      <c r="Y245" s="19" t="s">
        <v>19452</v>
      </c>
      <c r="Z245" s="19" t="s">
        <v>62</v>
      </c>
      <c r="AA245" s="21">
        <v>40555</v>
      </c>
      <c r="AB245" s="21" t="s">
        <v>20219</v>
      </c>
      <c r="AC245" s="22">
        <v>227817248</v>
      </c>
      <c r="AD245" s="19">
        <v>119</v>
      </c>
      <c r="AE245" s="19" t="s">
        <v>455</v>
      </c>
      <c r="AF245" s="19" t="s">
        <v>54</v>
      </c>
      <c r="AG245" s="19" t="s">
        <v>1459</v>
      </c>
      <c r="AH245" s="19" t="s">
        <v>234</v>
      </c>
      <c r="AI245" s="19">
        <v>1251</v>
      </c>
      <c r="AJ245" s="23">
        <v>107817248</v>
      </c>
    </row>
    <row r="246" spans="1:36" x14ac:dyDescent="0.3">
      <c r="A246" s="18">
        <v>110000000</v>
      </c>
      <c r="B246" s="19" t="s">
        <v>1460</v>
      </c>
      <c r="C246" s="19" t="s">
        <v>20174</v>
      </c>
      <c r="D246" s="19" t="s">
        <v>20205</v>
      </c>
      <c r="E246" s="19" t="s">
        <v>19452</v>
      </c>
      <c r="F246" s="19" t="s">
        <v>19452</v>
      </c>
      <c r="G246" s="19" t="s">
        <v>1461</v>
      </c>
      <c r="H246" s="19">
        <v>53182</v>
      </c>
      <c r="I246" s="19" t="s">
        <v>15904</v>
      </c>
      <c r="J246" s="19" t="s">
        <v>1462</v>
      </c>
      <c r="K246" s="19" t="s">
        <v>49</v>
      </c>
      <c r="L246" s="19" t="s">
        <v>1463</v>
      </c>
      <c r="M246" s="20">
        <v>71510596</v>
      </c>
      <c r="N246" s="19" t="s">
        <v>1464</v>
      </c>
      <c r="O246" s="19" t="s">
        <v>19443</v>
      </c>
      <c r="P246" s="19" t="s">
        <v>20592</v>
      </c>
      <c r="Q246" s="19" t="s">
        <v>20593</v>
      </c>
      <c r="R246" s="19" t="s">
        <v>19445</v>
      </c>
      <c r="S246" s="19" t="s">
        <v>20488</v>
      </c>
      <c r="T246" s="19" t="s">
        <v>20352</v>
      </c>
      <c r="U246" s="19" t="s">
        <v>19452</v>
      </c>
      <c r="V246" s="19" t="s">
        <v>19452</v>
      </c>
      <c r="W246" s="19" t="s">
        <v>19452</v>
      </c>
      <c r="X246" s="19" t="s">
        <v>19452</v>
      </c>
      <c r="Y246" s="19" t="s">
        <v>19452</v>
      </c>
      <c r="Z246" s="19" t="s">
        <v>62</v>
      </c>
      <c r="AA246" s="21">
        <v>41703</v>
      </c>
      <c r="AB246" s="21" t="s">
        <v>20220</v>
      </c>
      <c r="AC246" s="22">
        <v>337580051</v>
      </c>
      <c r="AD246" s="19">
        <v>102</v>
      </c>
      <c r="AE246" s="19" t="s">
        <v>63</v>
      </c>
      <c r="AF246" s="19" t="s">
        <v>54</v>
      </c>
      <c r="AG246" s="19" t="s">
        <v>1465</v>
      </c>
      <c r="AH246" s="19" t="s">
        <v>88</v>
      </c>
      <c r="AI246" s="19">
        <v>2397</v>
      </c>
      <c r="AJ246" s="23">
        <v>227580051</v>
      </c>
    </row>
    <row r="247" spans="1:36" x14ac:dyDescent="0.3">
      <c r="A247" s="18">
        <v>110000000</v>
      </c>
      <c r="B247" s="19" t="s">
        <v>1466</v>
      </c>
      <c r="C247" s="19" t="s">
        <v>20177</v>
      </c>
      <c r="D247" s="19" t="s">
        <v>20195</v>
      </c>
      <c r="E247" s="19" t="s">
        <v>20191</v>
      </c>
      <c r="F247" s="19" t="s">
        <v>20196</v>
      </c>
      <c r="G247" s="19" t="s">
        <v>1467</v>
      </c>
      <c r="H247" s="19">
        <v>41513</v>
      </c>
      <c r="I247" s="19" t="s">
        <v>16144</v>
      </c>
      <c r="J247" s="19" t="s">
        <v>1468</v>
      </c>
      <c r="K247" s="19" t="s">
        <v>49</v>
      </c>
      <c r="L247" s="19" t="s">
        <v>1469</v>
      </c>
      <c r="M247" s="20">
        <v>3665422</v>
      </c>
      <c r="N247" s="19" t="s">
        <v>1470</v>
      </c>
      <c r="O247" s="19" t="s">
        <v>19442</v>
      </c>
      <c r="P247" s="19" t="s">
        <v>19523</v>
      </c>
      <c r="Q247" s="19" t="s">
        <v>20594</v>
      </c>
      <c r="R247" s="19" t="s">
        <v>19452</v>
      </c>
      <c r="S247" s="19" t="s">
        <v>19452</v>
      </c>
      <c r="T247" s="19" t="s">
        <v>19452</v>
      </c>
      <c r="U247" s="19" t="s">
        <v>19452</v>
      </c>
      <c r="V247" s="19" t="s">
        <v>19452</v>
      </c>
      <c r="W247" s="19" t="s">
        <v>19452</v>
      </c>
      <c r="X247" s="19" t="s">
        <v>19452</v>
      </c>
      <c r="Y247" s="19" t="s">
        <v>19452</v>
      </c>
      <c r="Z247" s="19" t="s">
        <v>62</v>
      </c>
      <c r="AA247" s="21">
        <v>40753</v>
      </c>
      <c r="AB247" s="21" t="s">
        <v>20219</v>
      </c>
      <c r="AC247" s="22">
        <v>563749323</v>
      </c>
      <c r="AD247" s="19">
        <v>103</v>
      </c>
      <c r="AE247" s="19" t="s">
        <v>63</v>
      </c>
      <c r="AF247" s="19" t="s">
        <v>54</v>
      </c>
      <c r="AG247" s="19" t="s">
        <v>1471</v>
      </c>
      <c r="AH247" s="19" t="s">
        <v>234</v>
      </c>
      <c r="AI247" s="19">
        <v>1179</v>
      </c>
      <c r="AJ247" s="23">
        <v>453749323</v>
      </c>
    </row>
    <row r="248" spans="1:36" x14ac:dyDescent="0.3">
      <c r="A248" s="18">
        <v>110000000</v>
      </c>
      <c r="B248" s="19" t="s">
        <v>97</v>
      </c>
      <c r="C248" s="19" t="s">
        <v>20177</v>
      </c>
      <c r="D248" s="19" t="s">
        <v>20195</v>
      </c>
      <c r="E248" s="19" t="s">
        <v>19452</v>
      </c>
      <c r="F248" s="19" t="s">
        <v>19452</v>
      </c>
      <c r="G248" s="19" t="s">
        <v>1472</v>
      </c>
      <c r="H248" s="19">
        <v>13700</v>
      </c>
      <c r="I248" s="19" t="s">
        <v>17161</v>
      </c>
      <c r="J248" s="19" t="s">
        <v>1473</v>
      </c>
      <c r="K248" s="19" t="s">
        <v>49</v>
      </c>
      <c r="L248" s="19" t="s">
        <v>1474</v>
      </c>
      <c r="M248" s="20">
        <v>19625972</v>
      </c>
      <c r="N248" s="19" t="s">
        <v>86</v>
      </c>
      <c r="O248" s="19" t="s">
        <v>19441</v>
      </c>
      <c r="P248" s="19" t="s">
        <v>19452</v>
      </c>
      <c r="Q248" s="19" t="s">
        <v>19452</v>
      </c>
      <c r="R248" s="19" t="s">
        <v>19452</v>
      </c>
      <c r="S248" s="19" t="s">
        <v>19452</v>
      </c>
      <c r="T248" s="19" t="s">
        <v>19452</v>
      </c>
      <c r="U248" s="19" t="s">
        <v>19452</v>
      </c>
      <c r="V248" s="19" t="s">
        <v>19452</v>
      </c>
      <c r="W248" s="19" t="s">
        <v>19452</v>
      </c>
      <c r="X248" s="19" t="s">
        <v>19452</v>
      </c>
      <c r="Y248" s="19" t="s">
        <v>19452</v>
      </c>
      <c r="Z248" s="19" t="s">
        <v>62</v>
      </c>
      <c r="AA248" s="21">
        <v>38079</v>
      </c>
      <c r="AB248" s="21" t="s">
        <v>20223</v>
      </c>
      <c r="AC248" s="22">
        <v>103951461</v>
      </c>
      <c r="AD248" s="19">
        <v>76</v>
      </c>
      <c r="AE248" s="19" t="s">
        <v>1475</v>
      </c>
      <c r="AF248" s="19" t="s">
        <v>54</v>
      </c>
      <c r="AG248" s="19" t="s">
        <v>1476</v>
      </c>
      <c r="AH248" s="19" t="s">
        <v>122</v>
      </c>
      <c r="AI248" s="19">
        <v>389</v>
      </c>
      <c r="AJ248" s="23">
        <v>-6048539</v>
      </c>
    </row>
    <row r="249" spans="1:36" x14ac:dyDescent="0.3">
      <c r="A249" s="18">
        <v>110000000</v>
      </c>
      <c r="B249" s="19" t="s">
        <v>1477</v>
      </c>
      <c r="C249" s="19" t="s">
        <v>20175</v>
      </c>
      <c r="D249" s="19" t="s">
        <v>20199</v>
      </c>
      <c r="E249" s="19" t="s">
        <v>19452</v>
      </c>
      <c r="F249" s="19" t="s">
        <v>19452</v>
      </c>
      <c r="G249" s="19" t="s">
        <v>1478</v>
      </c>
      <c r="H249" s="19">
        <v>262504</v>
      </c>
      <c r="I249" s="19" t="s">
        <v>14952</v>
      </c>
      <c r="J249" s="19" t="s">
        <v>1479</v>
      </c>
      <c r="K249" s="19" t="s">
        <v>49</v>
      </c>
      <c r="L249" s="19" t="s">
        <v>1480</v>
      </c>
      <c r="M249" s="20">
        <v>86105615</v>
      </c>
      <c r="N249" s="19" t="s">
        <v>1481</v>
      </c>
      <c r="O249" s="19" t="s">
        <v>19480</v>
      </c>
      <c r="P249" s="19" t="s">
        <v>19484</v>
      </c>
      <c r="Q249" s="19" t="s">
        <v>20588</v>
      </c>
      <c r="R249" s="19" t="s">
        <v>20406</v>
      </c>
      <c r="S249" s="19" t="s">
        <v>19452</v>
      </c>
      <c r="T249" s="19" t="s">
        <v>19452</v>
      </c>
      <c r="U249" s="19" t="s">
        <v>19452</v>
      </c>
      <c r="V249" s="19" t="s">
        <v>19452</v>
      </c>
      <c r="W249" s="19" t="s">
        <v>19452</v>
      </c>
      <c r="X249" s="19" t="s">
        <v>19452</v>
      </c>
      <c r="Y249" s="19" t="s">
        <v>19452</v>
      </c>
      <c r="Z249" s="19" t="s">
        <v>62</v>
      </c>
      <c r="AA249" s="21">
        <v>42438</v>
      </c>
      <c r="AB249" s="21" t="s">
        <v>20215</v>
      </c>
      <c r="AC249" s="22">
        <v>179246868</v>
      </c>
      <c r="AD249" s="19">
        <v>121</v>
      </c>
      <c r="AE249" s="19" t="s">
        <v>63</v>
      </c>
      <c r="AF249" s="19" t="s">
        <v>54</v>
      </c>
      <c r="AG249" s="19" t="s">
        <v>1482</v>
      </c>
      <c r="AH249" s="19" t="s">
        <v>96</v>
      </c>
      <c r="AI249" s="19">
        <v>1998</v>
      </c>
      <c r="AJ249" s="23">
        <v>69246868</v>
      </c>
    </row>
    <row r="250" spans="1:36" x14ac:dyDescent="0.3">
      <c r="A250" s="18">
        <v>110000000</v>
      </c>
      <c r="B250" s="19" t="s">
        <v>1483</v>
      </c>
      <c r="C250" s="19" t="s">
        <v>20174</v>
      </c>
      <c r="D250" s="19" t="s">
        <v>20199</v>
      </c>
      <c r="E250" s="19" t="s">
        <v>20197</v>
      </c>
      <c r="F250" s="19" t="s">
        <v>19452</v>
      </c>
      <c r="G250" s="19" t="s">
        <v>1484</v>
      </c>
      <c r="H250" s="19">
        <v>39254</v>
      </c>
      <c r="I250" s="19" t="s">
        <v>16205</v>
      </c>
      <c r="J250" s="19" t="s">
        <v>1485</v>
      </c>
      <c r="K250" s="19" t="s">
        <v>49</v>
      </c>
      <c r="L250" s="19" t="s">
        <v>1486</v>
      </c>
      <c r="M250" s="20">
        <v>37195046</v>
      </c>
      <c r="N250" s="19" t="s">
        <v>1487</v>
      </c>
      <c r="O250" s="19" t="s">
        <v>19504</v>
      </c>
      <c r="P250" s="19" t="s">
        <v>20089</v>
      </c>
      <c r="Q250" s="19" t="s">
        <v>20522</v>
      </c>
      <c r="R250" s="19" t="s">
        <v>19492</v>
      </c>
      <c r="S250" s="19" t="s">
        <v>20417</v>
      </c>
      <c r="T250" s="19" t="s">
        <v>20595</v>
      </c>
      <c r="U250" s="19" t="s">
        <v>20344</v>
      </c>
      <c r="V250" s="19" t="s">
        <v>20390</v>
      </c>
      <c r="W250" s="19" t="s">
        <v>20596</v>
      </c>
      <c r="X250" s="19" t="s">
        <v>19452</v>
      </c>
      <c r="Y250" s="19" t="s">
        <v>19452</v>
      </c>
      <c r="Z250" s="19" t="s">
        <v>1046</v>
      </c>
      <c r="AA250" s="21">
        <v>40814</v>
      </c>
      <c r="AB250" s="21" t="s">
        <v>20219</v>
      </c>
      <c r="AC250" s="22">
        <v>299268508</v>
      </c>
      <c r="AD250" s="19">
        <v>127</v>
      </c>
      <c r="AE250" s="19" t="s">
        <v>63</v>
      </c>
      <c r="AF250" s="19" t="s">
        <v>54</v>
      </c>
      <c r="AG250" s="19" t="s">
        <v>1488</v>
      </c>
      <c r="AH250" s="19" t="s">
        <v>212</v>
      </c>
      <c r="AI250" s="19">
        <v>2692</v>
      </c>
      <c r="AJ250" s="23">
        <v>189268508</v>
      </c>
    </row>
    <row r="251" spans="1:36" x14ac:dyDescent="0.3">
      <c r="A251" s="18">
        <v>105000000</v>
      </c>
      <c r="B251" s="19" t="s">
        <v>1489</v>
      </c>
      <c r="C251" s="19" t="s">
        <v>20176</v>
      </c>
      <c r="D251" s="19" t="s">
        <v>20195</v>
      </c>
      <c r="E251" s="19" t="s">
        <v>20196</v>
      </c>
      <c r="F251" s="19" t="s">
        <v>20200</v>
      </c>
      <c r="G251" s="19" t="s">
        <v>1490</v>
      </c>
      <c r="H251" s="19">
        <v>77931</v>
      </c>
      <c r="I251" s="19" t="s">
        <v>15616</v>
      </c>
      <c r="J251" s="19" t="s">
        <v>1491</v>
      </c>
      <c r="K251" s="19" t="s">
        <v>49</v>
      </c>
      <c r="L251" s="19" t="s">
        <v>1492</v>
      </c>
      <c r="M251" s="20">
        <v>32473628</v>
      </c>
      <c r="N251" s="19" t="s">
        <v>1493</v>
      </c>
      <c r="O251" s="19" t="s">
        <v>19442</v>
      </c>
      <c r="P251" s="19" t="s">
        <v>19523</v>
      </c>
      <c r="Q251" s="19" t="s">
        <v>20594</v>
      </c>
      <c r="R251" s="19" t="s">
        <v>20360</v>
      </c>
      <c r="S251" s="19" t="s">
        <v>20589</v>
      </c>
      <c r="T251" s="19" t="s">
        <v>19452</v>
      </c>
      <c r="U251" s="19" t="s">
        <v>19452</v>
      </c>
      <c r="V251" s="19" t="s">
        <v>19452</v>
      </c>
      <c r="W251" s="19" t="s">
        <v>19452</v>
      </c>
      <c r="X251" s="19" t="s">
        <v>19452</v>
      </c>
      <c r="Y251" s="19" t="s">
        <v>19452</v>
      </c>
      <c r="Z251" s="19" t="s">
        <v>62</v>
      </c>
      <c r="AA251" s="21">
        <v>41485</v>
      </c>
      <c r="AB251" s="21" t="s">
        <v>20218</v>
      </c>
      <c r="AC251" s="22">
        <v>347434178</v>
      </c>
      <c r="AD251" s="19">
        <v>105</v>
      </c>
      <c r="AE251" s="19" t="s">
        <v>63</v>
      </c>
      <c r="AF251" s="19" t="s">
        <v>54</v>
      </c>
      <c r="AG251" s="19" t="s">
        <v>1494</v>
      </c>
      <c r="AH251" s="19" t="s">
        <v>234</v>
      </c>
      <c r="AI251" s="19">
        <v>695</v>
      </c>
      <c r="AJ251" s="23">
        <v>242434178</v>
      </c>
    </row>
    <row r="252" spans="1:36" x14ac:dyDescent="0.3">
      <c r="A252" s="18">
        <v>160000000</v>
      </c>
      <c r="B252" s="19" t="s">
        <v>241</v>
      </c>
      <c r="C252" s="19" t="s">
        <v>20174</v>
      </c>
      <c r="D252" s="19" t="s">
        <v>20191</v>
      </c>
      <c r="E252" s="19" t="s">
        <v>20201</v>
      </c>
      <c r="F252" s="19" t="s">
        <v>19452</v>
      </c>
      <c r="G252" s="19"/>
      <c r="H252" s="19">
        <v>1639</v>
      </c>
      <c r="I252" s="19" t="s">
        <v>18885</v>
      </c>
      <c r="J252" s="19" t="s">
        <v>1495</v>
      </c>
      <c r="K252" s="19" t="s">
        <v>49</v>
      </c>
      <c r="L252" s="19" t="s">
        <v>1496</v>
      </c>
      <c r="M252" s="20">
        <v>23336875</v>
      </c>
      <c r="N252" s="19" t="s">
        <v>1497</v>
      </c>
      <c r="O252" s="19" t="s">
        <v>19458</v>
      </c>
      <c r="P252" s="19" t="s">
        <v>20597</v>
      </c>
      <c r="Q252" s="19" t="s">
        <v>19452</v>
      </c>
      <c r="R252" s="19" t="s">
        <v>19452</v>
      </c>
      <c r="S252" s="19" t="s">
        <v>19452</v>
      </c>
      <c r="T252" s="19" t="s">
        <v>19452</v>
      </c>
      <c r="U252" s="19" t="s">
        <v>19452</v>
      </c>
      <c r="V252" s="19" t="s">
        <v>19452</v>
      </c>
      <c r="W252" s="19" t="s">
        <v>19452</v>
      </c>
      <c r="X252" s="19" t="s">
        <v>19452</v>
      </c>
      <c r="Y252" s="19" t="s">
        <v>19452</v>
      </c>
      <c r="Z252" s="19" t="s">
        <v>62</v>
      </c>
      <c r="AA252" s="21">
        <v>35594</v>
      </c>
      <c r="AB252" s="21" t="s">
        <v>20222</v>
      </c>
      <c r="AC252" s="22">
        <v>164508066</v>
      </c>
      <c r="AD252" s="19">
        <v>121</v>
      </c>
      <c r="AE252" s="19" t="s">
        <v>1181</v>
      </c>
      <c r="AF252" s="19" t="s">
        <v>54</v>
      </c>
      <c r="AG252" s="19" t="s">
        <v>1498</v>
      </c>
      <c r="AH252" s="19" t="s">
        <v>1499</v>
      </c>
      <c r="AI252" s="19">
        <v>434</v>
      </c>
      <c r="AJ252" s="23">
        <v>4508066</v>
      </c>
    </row>
    <row r="253" spans="1:36" x14ac:dyDescent="0.3">
      <c r="A253" s="18">
        <v>110000000</v>
      </c>
      <c r="B253" s="19" t="s">
        <v>161</v>
      </c>
      <c r="C253" s="19" t="s">
        <v>20178</v>
      </c>
      <c r="D253" s="19" t="s">
        <v>20194</v>
      </c>
      <c r="E253" s="19" t="s">
        <v>20191</v>
      </c>
      <c r="F253" s="19" t="s">
        <v>19452</v>
      </c>
      <c r="G253" s="19" t="s">
        <v>1500</v>
      </c>
      <c r="H253" s="19">
        <v>80274</v>
      </c>
      <c r="I253" s="19" t="s">
        <v>15588</v>
      </c>
      <c r="J253" s="19" t="s">
        <v>1501</v>
      </c>
      <c r="K253" s="19" t="s">
        <v>49</v>
      </c>
      <c r="L253" s="19" t="s">
        <v>1502</v>
      </c>
      <c r="M253" s="20">
        <v>4594834</v>
      </c>
      <c r="N253" s="19" t="s">
        <v>1503</v>
      </c>
      <c r="O253" s="19" t="s">
        <v>19480</v>
      </c>
      <c r="P253" s="19" t="s">
        <v>20598</v>
      </c>
      <c r="Q253" s="19" t="s">
        <v>20599</v>
      </c>
      <c r="R253" s="19" t="s">
        <v>20600</v>
      </c>
      <c r="S253" s="19" t="s">
        <v>20601</v>
      </c>
      <c r="T253" s="19" t="s">
        <v>20602</v>
      </c>
      <c r="U253" s="19" t="s">
        <v>19452</v>
      </c>
      <c r="V253" s="19" t="s">
        <v>19452</v>
      </c>
      <c r="W253" s="19" t="s">
        <v>19452</v>
      </c>
      <c r="X253" s="19" t="s">
        <v>19452</v>
      </c>
      <c r="Y253" s="19" t="s">
        <v>19452</v>
      </c>
      <c r="Z253" s="19" t="s">
        <v>62</v>
      </c>
      <c r="AA253" s="21">
        <v>41570</v>
      </c>
      <c r="AB253" s="21" t="s">
        <v>20218</v>
      </c>
      <c r="AC253" s="22">
        <v>125537191</v>
      </c>
      <c r="AD253" s="19">
        <v>114</v>
      </c>
      <c r="AE253" s="19" t="s">
        <v>63</v>
      </c>
      <c r="AF253" s="19" t="s">
        <v>54</v>
      </c>
      <c r="AG253" s="19" t="s">
        <v>1504</v>
      </c>
      <c r="AH253" s="19" t="s">
        <v>212</v>
      </c>
      <c r="AI253" s="19">
        <v>2303</v>
      </c>
      <c r="AJ253" s="23">
        <v>15537191</v>
      </c>
    </row>
    <row r="254" spans="1:36" x14ac:dyDescent="0.3">
      <c r="A254" s="18">
        <v>110000000</v>
      </c>
      <c r="B254" s="19" t="s">
        <v>1215</v>
      </c>
      <c r="C254" s="19" t="s">
        <v>20174</v>
      </c>
      <c r="D254" s="19" t="s">
        <v>20201</v>
      </c>
      <c r="E254" s="19" t="s">
        <v>19452</v>
      </c>
      <c r="F254" s="19" t="s">
        <v>19452</v>
      </c>
      <c r="G254" s="19"/>
      <c r="H254" s="19">
        <v>1571</v>
      </c>
      <c r="I254" s="19" t="s">
        <v>18913</v>
      </c>
      <c r="J254" s="19" t="s">
        <v>1505</v>
      </c>
      <c r="K254" s="19" t="s">
        <v>49</v>
      </c>
      <c r="L254" s="19" t="s">
        <v>1506</v>
      </c>
      <c r="M254" s="20">
        <v>4893337</v>
      </c>
      <c r="N254" s="19" t="s">
        <v>1507</v>
      </c>
      <c r="O254" s="19" t="s">
        <v>19440</v>
      </c>
      <c r="P254" s="19" t="s">
        <v>19458</v>
      </c>
      <c r="Q254" s="19" t="s">
        <v>19470</v>
      </c>
      <c r="R254" s="19" t="s">
        <v>19550</v>
      </c>
      <c r="S254" s="19" t="s">
        <v>20533</v>
      </c>
      <c r="T254" s="19" t="s">
        <v>19452</v>
      </c>
      <c r="U254" s="19" t="s">
        <v>19452</v>
      </c>
      <c r="V254" s="19" t="s">
        <v>19452</v>
      </c>
      <c r="W254" s="19" t="s">
        <v>19452</v>
      </c>
      <c r="X254" s="19" t="s">
        <v>19452</v>
      </c>
      <c r="Y254" s="19" t="s">
        <v>19452</v>
      </c>
      <c r="Z254" s="19" t="s">
        <v>71</v>
      </c>
      <c r="AA254" s="21">
        <v>39253</v>
      </c>
      <c r="AB254" s="21" t="s">
        <v>20211</v>
      </c>
      <c r="AC254" s="22">
        <v>383531464</v>
      </c>
      <c r="AD254" s="19">
        <v>128</v>
      </c>
      <c r="AE254" s="19" t="s">
        <v>1508</v>
      </c>
      <c r="AF254" s="19" t="s">
        <v>54</v>
      </c>
      <c r="AG254" s="19" t="s">
        <v>1509</v>
      </c>
      <c r="AH254" s="19" t="s">
        <v>173</v>
      </c>
      <c r="AI254" s="19">
        <v>2089</v>
      </c>
      <c r="AJ254" s="23">
        <v>273531464</v>
      </c>
    </row>
    <row r="255" spans="1:36" x14ac:dyDescent="0.3">
      <c r="A255" s="18">
        <v>93000000</v>
      </c>
      <c r="B255" s="19" t="s">
        <v>57</v>
      </c>
      <c r="C255" s="19" t="s">
        <v>20175</v>
      </c>
      <c r="D255" s="19" t="s">
        <v>20192</v>
      </c>
      <c r="E255" s="19" t="s">
        <v>20194</v>
      </c>
      <c r="F255" s="19" t="s">
        <v>19452</v>
      </c>
      <c r="G255" s="19" t="s">
        <v>1510</v>
      </c>
      <c r="H255" s="19">
        <v>120</v>
      </c>
      <c r="I255" s="19" t="s">
        <v>19369</v>
      </c>
      <c r="J255" s="19" t="s">
        <v>1511</v>
      </c>
      <c r="K255" s="19" t="s">
        <v>49</v>
      </c>
      <c r="L255" s="19" t="s">
        <v>1512</v>
      </c>
      <c r="M255" s="20">
        <v>138049577</v>
      </c>
      <c r="N255" s="19" t="s">
        <v>1513</v>
      </c>
      <c r="O255" s="19" t="s">
        <v>19451</v>
      </c>
      <c r="P255" s="19" t="s">
        <v>19453</v>
      </c>
      <c r="Q255" s="19" t="s">
        <v>20603</v>
      </c>
      <c r="R255" s="19" t="s">
        <v>19452</v>
      </c>
      <c r="S255" s="19" t="s">
        <v>19452</v>
      </c>
      <c r="T255" s="19" t="s">
        <v>19452</v>
      </c>
      <c r="U255" s="19" t="s">
        <v>19452</v>
      </c>
      <c r="V255" s="19" t="s">
        <v>19452</v>
      </c>
      <c r="W255" s="19" t="s">
        <v>19452</v>
      </c>
      <c r="X255" s="19" t="s">
        <v>19452</v>
      </c>
      <c r="Y255" s="19" t="s">
        <v>19452</v>
      </c>
      <c r="Z255" s="19" t="s">
        <v>185</v>
      </c>
      <c r="AA255" s="21">
        <v>37243</v>
      </c>
      <c r="AB255" s="21" t="s">
        <v>20227</v>
      </c>
      <c r="AC255" s="22">
        <v>871368364</v>
      </c>
      <c r="AD255" s="19">
        <v>178</v>
      </c>
      <c r="AE255" s="19" t="s">
        <v>63</v>
      </c>
      <c r="AF255" s="19" t="s">
        <v>54</v>
      </c>
      <c r="AG255" s="19" t="s">
        <v>1514</v>
      </c>
      <c r="AH255" s="19" t="s">
        <v>531</v>
      </c>
      <c r="AI255" s="19">
        <v>8705</v>
      </c>
      <c r="AJ255" s="23">
        <v>778368364</v>
      </c>
    </row>
    <row r="256" spans="1:36" x14ac:dyDescent="0.3">
      <c r="A256" s="18">
        <v>110000000</v>
      </c>
      <c r="B256" s="19" t="s">
        <v>1272</v>
      </c>
      <c r="C256" s="19" t="s">
        <v>20174</v>
      </c>
      <c r="D256" s="19" t="s">
        <v>20191</v>
      </c>
      <c r="E256" s="19" t="s">
        <v>20196</v>
      </c>
      <c r="F256" s="19" t="s">
        <v>19452</v>
      </c>
      <c r="G256" s="19"/>
      <c r="H256" s="19">
        <v>10204</v>
      </c>
      <c r="I256" s="19" t="s">
        <v>17813</v>
      </c>
      <c r="J256" s="19" t="s">
        <v>1515</v>
      </c>
      <c r="K256" s="19" t="s">
        <v>49</v>
      </c>
      <c r="L256" s="19" t="s">
        <v>1516</v>
      </c>
      <c r="M256" s="20">
        <v>22643776</v>
      </c>
      <c r="N256" s="19" t="s">
        <v>1517</v>
      </c>
      <c r="O256" s="19" t="s">
        <v>19454</v>
      </c>
      <c r="P256" s="19" t="s">
        <v>19674</v>
      </c>
      <c r="Q256" s="19" t="s">
        <v>20515</v>
      </c>
      <c r="R256" s="19" t="s">
        <v>20439</v>
      </c>
      <c r="S256" s="19" t="s">
        <v>20604</v>
      </c>
      <c r="T256" s="19" t="s">
        <v>20605</v>
      </c>
      <c r="U256" s="19" t="s">
        <v>20606</v>
      </c>
      <c r="V256" s="19" t="s">
        <v>19452</v>
      </c>
      <c r="W256" s="19" t="s">
        <v>19452</v>
      </c>
      <c r="X256" s="19" t="s">
        <v>19452</v>
      </c>
      <c r="Y256" s="19" t="s">
        <v>19452</v>
      </c>
      <c r="Z256" s="19" t="s">
        <v>1518</v>
      </c>
      <c r="AA256" s="21">
        <v>38154</v>
      </c>
      <c r="AB256" s="21" t="s">
        <v>20223</v>
      </c>
      <c r="AC256" s="22">
        <v>72178895</v>
      </c>
      <c r="AD256" s="19">
        <v>120</v>
      </c>
      <c r="AE256" s="19" t="s">
        <v>1519</v>
      </c>
      <c r="AF256" s="19" t="s">
        <v>54</v>
      </c>
      <c r="AG256" s="19" t="s">
        <v>1520</v>
      </c>
      <c r="AH256" s="19" t="s">
        <v>122</v>
      </c>
      <c r="AI256" s="19">
        <v>672</v>
      </c>
      <c r="AJ256" s="23">
        <v>-37821105</v>
      </c>
    </row>
    <row r="257" spans="1:36" x14ac:dyDescent="0.3">
      <c r="A257" s="18">
        <v>120000000</v>
      </c>
      <c r="B257" s="19" t="s">
        <v>507</v>
      </c>
      <c r="C257" s="19" t="s">
        <v>20174</v>
      </c>
      <c r="D257" s="19" t="s">
        <v>20199</v>
      </c>
      <c r="E257" s="19" t="s">
        <v>19452</v>
      </c>
      <c r="F257" s="19" t="s">
        <v>19452</v>
      </c>
      <c r="G257" s="19"/>
      <c r="H257" s="19">
        <v>2048</v>
      </c>
      <c r="I257" s="19" t="s">
        <v>18769</v>
      </c>
      <c r="J257" s="19" t="s">
        <v>1522</v>
      </c>
      <c r="K257" s="19" t="s">
        <v>49</v>
      </c>
      <c r="L257" s="19" t="s">
        <v>1523</v>
      </c>
      <c r="M257" s="20">
        <v>95914473</v>
      </c>
      <c r="N257" s="19" t="s">
        <v>1524</v>
      </c>
      <c r="O257" s="19" t="s">
        <v>19458</v>
      </c>
      <c r="P257" s="19" t="s">
        <v>19519</v>
      </c>
      <c r="Q257" s="19" t="s">
        <v>19548</v>
      </c>
      <c r="R257" s="19" t="s">
        <v>20461</v>
      </c>
      <c r="S257" s="19" t="s">
        <v>20607</v>
      </c>
      <c r="T257" s="19" t="s">
        <v>20608</v>
      </c>
      <c r="U257" s="19" t="s">
        <v>19452</v>
      </c>
      <c r="V257" s="19" t="s">
        <v>19452</v>
      </c>
      <c r="W257" s="19" t="s">
        <v>19452</v>
      </c>
      <c r="X257" s="19" t="s">
        <v>19452</v>
      </c>
      <c r="Y257" s="19" t="s">
        <v>19452</v>
      </c>
      <c r="Z257" s="19" t="s">
        <v>1525</v>
      </c>
      <c r="AA257" s="21">
        <v>38183</v>
      </c>
      <c r="AB257" s="21" t="s">
        <v>20223</v>
      </c>
      <c r="AC257" s="22">
        <v>347234916</v>
      </c>
      <c r="AD257" s="19">
        <v>115</v>
      </c>
      <c r="AE257" s="19" t="s">
        <v>63</v>
      </c>
      <c r="AF257" s="19" t="s">
        <v>54</v>
      </c>
      <c r="AG257" s="19" t="s">
        <v>1526</v>
      </c>
      <c r="AH257" s="19" t="s">
        <v>252</v>
      </c>
      <c r="AI257" s="19">
        <v>3793</v>
      </c>
      <c r="AJ257" s="23">
        <v>227234916</v>
      </c>
    </row>
    <row r="258" spans="1:36" x14ac:dyDescent="0.3">
      <c r="A258" s="18">
        <v>130000000</v>
      </c>
      <c r="B258" s="19" t="s">
        <v>1527</v>
      </c>
      <c r="C258" s="19" t="s">
        <v>20179</v>
      </c>
      <c r="D258" s="19" t="s">
        <v>20194</v>
      </c>
      <c r="E258" s="19" t="s">
        <v>20191</v>
      </c>
      <c r="F258" s="19" t="s">
        <v>20202</v>
      </c>
      <c r="G258" s="19" t="s">
        <v>1528</v>
      </c>
      <c r="H258" s="19">
        <v>1495</v>
      </c>
      <c r="I258" s="19" t="s">
        <v>18929</v>
      </c>
      <c r="J258" s="19" t="s">
        <v>1529</v>
      </c>
      <c r="K258" s="19" t="s">
        <v>49</v>
      </c>
      <c r="L258" s="19" t="s">
        <v>1530</v>
      </c>
      <c r="M258" s="20">
        <v>44490453</v>
      </c>
      <c r="N258" s="19" t="s">
        <v>1531</v>
      </c>
      <c r="O258" s="19" t="s">
        <v>19454</v>
      </c>
      <c r="P258" s="19" t="s">
        <v>19458</v>
      </c>
      <c r="Q258" s="19" t="s">
        <v>19479</v>
      </c>
      <c r="R258" s="19" t="s">
        <v>20511</v>
      </c>
      <c r="S258" s="19" t="s">
        <v>20609</v>
      </c>
      <c r="T258" s="19" t="s">
        <v>20610</v>
      </c>
      <c r="U258" s="19" t="s">
        <v>20611</v>
      </c>
      <c r="V258" s="19" t="s">
        <v>20612</v>
      </c>
      <c r="W258" s="19" t="s">
        <v>20613</v>
      </c>
      <c r="X258" s="19" t="s">
        <v>20614</v>
      </c>
      <c r="Y258" s="19" t="s">
        <v>19452</v>
      </c>
      <c r="Z258" s="19" t="s">
        <v>1532</v>
      </c>
      <c r="AA258" s="21">
        <v>38475</v>
      </c>
      <c r="AB258" s="21" t="s">
        <v>20221</v>
      </c>
      <c r="AC258" s="22">
        <v>211643158</v>
      </c>
      <c r="AD258" s="19">
        <v>144</v>
      </c>
      <c r="AE258" s="19" t="s">
        <v>1533</v>
      </c>
      <c r="AF258" s="19" t="s">
        <v>54</v>
      </c>
      <c r="AG258" s="19" t="s">
        <v>1534</v>
      </c>
      <c r="AH258" s="19" t="s">
        <v>212</v>
      </c>
      <c r="AI258" s="19">
        <v>1157</v>
      </c>
      <c r="AJ258" s="23">
        <v>81643158</v>
      </c>
    </row>
    <row r="259" spans="1:36" x14ac:dyDescent="0.3">
      <c r="A259" s="18">
        <v>133000000</v>
      </c>
      <c r="B259" s="19" t="s">
        <v>1535</v>
      </c>
      <c r="C259" s="19" t="s">
        <v>20177</v>
      </c>
      <c r="D259" s="19" t="s">
        <v>20192</v>
      </c>
      <c r="E259" s="19" t="s">
        <v>20195</v>
      </c>
      <c r="F259" s="19" t="s">
        <v>20196</v>
      </c>
      <c r="G259" s="19"/>
      <c r="H259" s="19">
        <v>10137</v>
      </c>
      <c r="I259" s="19" t="s">
        <v>17846</v>
      </c>
      <c r="J259" s="19" t="s">
        <v>1536</v>
      </c>
      <c r="K259" s="19" t="s">
        <v>49</v>
      </c>
      <c r="L259" s="19" t="s">
        <v>1537</v>
      </c>
      <c r="M259" s="20">
        <v>30475297</v>
      </c>
      <c r="N259" s="19" t="s">
        <v>1538</v>
      </c>
      <c r="O259" s="19" t="s">
        <v>19485</v>
      </c>
      <c r="P259" s="19" t="s">
        <v>20615</v>
      </c>
      <c r="Q259" s="19" t="s">
        <v>20616</v>
      </c>
      <c r="R259" s="19" t="s">
        <v>19452</v>
      </c>
      <c r="S259" s="19" t="s">
        <v>19452</v>
      </c>
      <c r="T259" s="19" t="s">
        <v>19452</v>
      </c>
      <c r="U259" s="19" t="s">
        <v>19452</v>
      </c>
      <c r="V259" s="19" t="s">
        <v>19452</v>
      </c>
      <c r="W259" s="19" t="s">
        <v>19452</v>
      </c>
      <c r="X259" s="19" t="s">
        <v>19452</v>
      </c>
      <c r="Y259" s="19" t="s">
        <v>19452</v>
      </c>
      <c r="Z259" s="19" t="s">
        <v>491</v>
      </c>
      <c r="AA259" s="21">
        <v>36511</v>
      </c>
      <c r="AB259" s="21" t="s">
        <v>20224</v>
      </c>
      <c r="AC259" s="22">
        <v>300135367</v>
      </c>
      <c r="AD259" s="19">
        <v>84</v>
      </c>
      <c r="AE259" s="19" t="s">
        <v>63</v>
      </c>
      <c r="AF259" s="19" t="s">
        <v>54</v>
      </c>
      <c r="AG259" s="19" t="s">
        <v>1539</v>
      </c>
      <c r="AH259" s="19" t="s">
        <v>205</v>
      </c>
      <c r="AI259" s="19">
        <v>959</v>
      </c>
      <c r="AJ259" s="23">
        <v>167135367</v>
      </c>
    </row>
    <row r="260" spans="1:36" x14ac:dyDescent="0.3">
      <c r="A260" s="18">
        <v>105000000</v>
      </c>
      <c r="B260" s="19" t="s">
        <v>1540</v>
      </c>
      <c r="C260" s="19" t="s">
        <v>20184</v>
      </c>
      <c r="D260" s="19" t="s">
        <v>20195</v>
      </c>
      <c r="E260" s="19" t="s">
        <v>20200</v>
      </c>
      <c r="F260" s="19" t="s">
        <v>20207</v>
      </c>
      <c r="G260" s="19" t="s">
        <v>1541</v>
      </c>
      <c r="H260" s="19">
        <v>10198</v>
      </c>
      <c r="I260" s="19" t="s">
        <v>17818</v>
      </c>
      <c r="J260" s="19" t="s">
        <v>1542</v>
      </c>
      <c r="K260" s="19" t="s">
        <v>49</v>
      </c>
      <c r="L260" s="19" t="s">
        <v>1543</v>
      </c>
      <c r="M260" s="20">
        <v>62479574</v>
      </c>
      <c r="N260" s="19" t="s">
        <v>101</v>
      </c>
      <c r="O260" s="19" t="s">
        <v>19441</v>
      </c>
      <c r="P260" s="19" t="s">
        <v>19466</v>
      </c>
      <c r="Q260" s="19" t="s">
        <v>19452</v>
      </c>
      <c r="R260" s="19" t="s">
        <v>19452</v>
      </c>
      <c r="S260" s="19" t="s">
        <v>19452</v>
      </c>
      <c r="T260" s="19" t="s">
        <v>19452</v>
      </c>
      <c r="U260" s="19" t="s">
        <v>19452</v>
      </c>
      <c r="V260" s="19" t="s">
        <v>19452</v>
      </c>
      <c r="W260" s="19" t="s">
        <v>19452</v>
      </c>
      <c r="X260" s="19" t="s">
        <v>19452</v>
      </c>
      <c r="Y260" s="19" t="s">
        <v>19452</v>
      </c>
      <c r="Z260" s="19" t="s">
        <v>62</v>
      </c>
      <c r="AA260" s="21">
        <v>40155</v>
      </c>
      <c r="AB260" s="21" t="s">
        <v>20210</v>
      </c>
      <c r="AC260" s="22">
        <v>267045765</v>
      </c>
      <c r="AD260" s="19">
        <v>97</v>
      </c>
      <c r="AE260" s="19" t="s">
        <v>937</v>
      </c>
      <c r="AF260" s="19" t="s">
        <v>54</v>
      </c>
      <c r="AG260" s="19" t="s">
        <v>1544</v>
      </c>
      <c r="AH260" s="19" t="s">
        <v>252</v>
      </c>
      <c r="AI260" s="19">
        <v>1247</v>
      </c>
      <c r="AJ260" s="23">
        <v>162045765</v>
      </c>
    </row>
    <row r="261" spans="1:36" x14ac:dyDescent="0.3">
      <c r="A261" s="18">
        <v>108000000</v>
      </c>
      <c r="B261" s="19" t="s">
        <v>1545</v>
      </c>
      <c r="C261" s="19" t="s">
        <v>20179</v>
      </c>
      <c r="D261" s="19" t="s">
        <v>20191</v>
      </c>
      <c r="E261" s="19" t="s">
        <v>20199</v>
      </c>
      <c r="F261" s="19" t="s">
        <v>19452</v>
      </c>
      <c r="G261" s="19" t="s">
        <v>1546</v>
      </c>
      <c r="H261" s="19">
        <v>286217</v>
      </c>
      <c r="I261" s="19" t="s">
        <v>14881</v>
      </c>
      <c r="J261" s="19" t="s">
        <v>1547</v>
      </c>
      <c r="K261" s="19" t="s">
        <v>49</v>
      </c>
      <c r="L261" s="19" t="s">
        <v>1548</v>
      </c>
      <c r="M261" s="20">
        <v>16793287</v>
      </c>
      <c r="N261" s="19" t="s">
        <v>1549</v>
      </c>
      <c r="O261" s="19" t="s">
        <v>19458</v>
      </c>
      <c r="P261" s="19" t="s">
        <v>19479</v>
      </c>
      <c r="Q261" s="19" t="s">
        <v>19465</v>
      </c>
      <c r="R261" s="19" t="s">
        <v>20617</v>
      </c>
      <c r="S261" s="19" t="s">
        <v>20401</v>
      </c>
      <c r="T261" s="19" t="s">
        <v>20569</v>
      </c>
      <c r="U261" s="19" t="s">
        <v>19452</v>
      </c>
      <c r="V261" s="19" t="s">
        <v>19452</v>
      </c>
      <c r="W261" s="19" t="s">
        <v>19452</v>
      </c>
      <c r="X261" s="19" t="s">
        <v>19452</v>
      </c>
      <c r="Y261" s="19" t="s">
        <v>19452</v>
      </c>
      <c r="Z261" s="19" t="s">
        <v>62</v>
      </c>
      <c r="AA261" s="21">
        <v>42277</v>
      </c>
      <c r="AB261" s="21" t="s">
        <v>20212</v>
      </c>
      <c r="AC261" s="22">
        <v>630161890</v>
      </c>
      <c r="AD261" s="19">
        <v>141</v>
      </c>
      <c r="AE261" s="19" t="s">
        <v>455</v>
      </c>
      <c r="AF261" s="19" t="s">
        <v>54</v>
      </c>
      <c r="AG261" s="19" t="s">
        <v>1550</v>
      </c>
      <c r="AH261" s="19" t="s">
        <v>81</v>
      </c>
      <c r="AI261" s="19">
        <v>7268</v>
      </c>
      <c r="AJ261" s="23">
        <v>522161890</v>
      </c>
    </row>
    <row r="262" spans="1:36" x14ac:dyDescent="0.3">
      <c r="A262" s="18">
        <v>126000000</v>
      </c>
      <c r="B262" s="19" t="s">
        <v>903</v>
      </c>
      <c r="C262" s="19" t="s">
        <v>20174</v>
      </c>
      <c r="D262" s="19" t="s">
        <v>20201</v>
      </c>
      <c r="E262" s="19" t="s">
        <v>20199</v>
      </c>
      <c r="F262" s="19" t="s">
        <v>20191</v>
      </c>
      <c r="G262" s="19" t="s">
        <v>1551</v>
      </c>
      <c r="H262" s="19">
        <v>1635</v>
      </c>
      <c r="I262" s="19" t="s">
        <v>18888</v>
      </c>
      <c r="J262" s="19" t="s">
        <v>1552</v>
      </c>
      <c r="K262" s="19" t="s">
        <v>49</v>
      </c>
      <c r="L262" s="19" t="s">
        <v>1553</v>
      </c>
      <c r="M262" s="20">
        <v>3768056</v>
      </c>
      <c r="N262" s="19" t="s">
        <v>1554</v>
      </c>
      <c r="O262" s="19" t="s">
        <v>19504</v>
      </c>
      <c r="P262" s="19" t="s">
        <v>19445</v>
      </c>
      <c r="Q262" s="19" t="s">
        <v>20361</v>
      </c>
      <c r="R262" s="19" t="s">
        <v>19452</v>
      </c>
      <c r="S262" s="19" t="s">
        <v>19452</v>
      </c>
      <c r="T262" s="19" t="s">
        <v>19452</v>
      </c>
      <c r="U262" s="19" t="s">
        <v>19452</v>
      </c>
      <c r="V262" s="19" t="s">
        <v>19452</v>
      </c>
      <c r="W262" s="19" t="s">
        <v>19452</v>
      </c>
      <c r="X262" s="19" t="s">
        <v>19452</v>
      </c>
      <c r="Y262" s="19" t="s">
        <v>19452</v>
      </c>
      <c r="Z262" s="19" t="s">
        <v>62</v>
      </c>
      <c r="AA262" s="21">
        <v>38553</v>
      </c>
      <c r="AB262" s="21" t="s">
        <v>20221</v>
      </c>
      <c r="AC262" s="22">
        <v>162949164</v>
      </c>
      <c r="AD262" s="19">
        <v>136</v>
      </c>
      <c r="AE262" s="19" t="s">
        <v>63</v>
      </c>
      <c r="AF262" s="19" t="s">
        <v>54</v>
      </c>
      <c r="AG262" s="19" t="s">
        <v>1555</v>
      </c>
      <c r="AH262" s="19" t="s">
        <v>154</v>
      </c>
      <c r="AI262" s="19">
        <v>1770</v>
      </c>
      <c r="AJ262" s="23">
        <v>36949164</v>
      </c>
    </row>
    <row r="263" spans="1:36" x14ac:dyDescent="0.3">
      <c r="A263" s="18">
        <v>90000000</v>
      </c>
      <c r="B263" s="19" t="s">
        <v>1556</v>
      </c>
      <c r="C263" s="19" t="s">
        <v>13616</v>
      </c>
      <c r="D263" s="19" t="s">
        <v>20198</v>
      </c>
      <c r="E263" s="19" t="s">
        <v>19452</v>
      </c>
      <c r="F263" s="19" t="s">
        <v>19452</v>
      </c>
      <c r="G263" s="19"/>
      <c r="H263" s="19">
        <v>24113</v>
      </c>
      <c r="I263" s="19" t="s">
        <v>16593</v>
      </c>
      <c r="J263" s="19" t="s">
        <v>1557</v>
      </c>
      <c r="K263" s="19" t="s">
        <v>49</v>
      </c>
      <c r="L263" s="19" t="s">
        <v>1558</v>
      </c>
      <c r="M263" s="20">
        <v>1004579</v>
      </c>
      <c r="N263" s="19" t="s">
        <v>410</v>
      </c>
      <c r="O263" s="19" t="s">
        <v>19453</v>
      </c>
      <c r="P263" s="19" t="s">
        <v>19452</v>
      </c>
      <c r="Q263" s="19" t="s">
        <v>19452</v>
      </c>
      <c r="R263" s="19" t="s">
        <v>19452</v>
      </c>
      <c r="S263" s="19" t="s">
        <v>19452</v>
      </c>
      <c r="T263" s="19" t="s">
        <v>19452</v>
      </c>
      <c r="U263" s="19" t="s">
        <v>19452</v>
      </c>
      <c r="V263" s="19" t="s">
        <v>19452</v>
      </c>
      <c r="W263" s="19" t="s">
        <v>19452</v>
      </c>
      <c r="X263" s="19" t="s">
        <v>19452</v>
      </c>
      <c r="Y263" s="19" t="s">
        <v>19452</v>
      </c>
      <c r="Z263" s="19" t="s">
        <v>488</v>
      </c>
      <c r="AA263" s="21">
        <v>37008</v>
      </c>
      <c r="AB263" s="21" t="s">
        <v>20227</v>
      </c>
      <c r="AC263" s="22">
        <v>10372291</v>
      </c>
      <c r="AD263" s="19">
        <v>104</v>
      </c>
      <c r="AE263" s="19" t="s">
        <v>63</v>
      </c>
      <c r="AF263" s="19" t="s">
        <v>54</v>
      </c>
      <c r="AG263" s="19" t="s">
        <v>1559</v>
      </c>
      <c r="AH263" s="19" t="s">
        <v>1560</v>
      </c>
      <c r="AI263" s="19">
        <v>16</v>
      </c>
      <c r="AJ263" s="23">
        <v>-79627709</v>
      </c>
    </row>
    <row r="264" spans="1:36" x14ac:dyDescent="0.3">
      <c r="A264" s="18">
        <v>90000000</v>
      </c>
      <c r="B264" s="19" t="s">
        <v>647</v>
      </c>
      <c r="C264" s="19" t="s">
        <v>20174</v>
      </c>
      <c r="D264" s="19" t="s">
        <v>20193</v>
      </c>
      <c r="E264" s="19" t="s">
        <v>20201</v>
      </c>
      <c r="F264" s="19" t="s">
        <v>19452</v>
      </c>
      <c r="G264" s="19"/>
      <c r="H264" s="19">
        <v>9679</v>
      </c>
      <c r="I264" s="19" t="s">
        <v>18018</v>
      </c>
      <c r="J264" s="19" t="s">
        <v>1561</v>
      </c>
      <c r="K264" s="19" t="s">
        <v>49</v>
      </c>
      <c r="L264" s="19" t="s">
        <v>1562</v>
      </c>
      <c r="M264" s="20">
        <v>52995628</v>
      </c>
      <c r="N264" s="19" t="s">
        <v>701</v>
      </c>
      <c r="O264" s="19" t="s">
        <v>19471</v>
      </c>
      <c r="P264" s="19" t="s">
        <v>19492</v>
      </c>
      <c r="Q264" s="19" t="s">
        <v>19452</v>
      </c>
      <c r="R264" s="19" t="s">
        <v>19452</v>
      </c>
      <c r="S264" s="19" t="s">
        <v>19452</v>
      </c>
      <c r="T264" s="19" t="s">
        <v>19452</v>
      </c>
      <c r="U264" s="19" t="s">
        <v>19452</v>
      </c>
      <c r="V264" s="19" t="s">
        <v>19452</v>
      </c>
      <c r="W264" s="19" t="s">
        <v>19452</v>
      </c>
      <c r="X264" s="19" t="s">
        <v>19452</v>
      </c>
      <c r="Y264" s="19" t="s">
        <v>19452</v>
      </c>
      <c r="Z264" s="19" t="s">
        <v>62</v>
      </c>
      <c r="AA264" s="21">
        <v>36686</v>
      </c>
      <c r="AB264" s="21" t="s">
        <v>20230</v>
      </c>
      <c r="AC264" s="22">
        <v>237202299</v>
      </c>
      <c r="AD264" s="19">
        <v>118</v>
      </c>
      <c r="AE264" s="19" t="s">
        <v>63</v>
      </c>
      <c r="AF264" s="19" t="s">
        <v>54</v>
      </c>
      <c r="AG264" s="19" t="s">
        <v>1563</v>
      </c>
      <c r="AH264" s="19" t="s">
        <v>88</v>
      </c>
      <c r="AI264" s="19">
        <v>1485</v>
      </c>
      <c r="AJ264" s="23">
        <v>147202299</v>
      </c>
    </row>
    <row r="265" spans="1:36" x14ac:dyDescent="0.3">
      <c r="A265" s="18">
        <v>103000000</v>
      </c>
      <c r="B265" s="19" t="s">
        <v>1564</v>
      </c>
      <c r="C265" s="19" t="s">
        <v>20174</v>
      </c>
      <c r="D265" s="19" t="s">
        <v>20197</v>
      </c>
      <c r="E265" s="19" t="s">
        <v>20191</v>
      </c>
      <c r="F265" s="19" t="s">
        <v>19452</v>
      </c>
      <c r="G265" s="19"/>
      <c r="H265" s="19">
        <v>98</v>
      </c>
      <c r="I265" s="19" t="s">
        <v>19382</v>
      </c>
      <c r="J265" s="19" t="s">
        <v>1565</v>
      </c>
      <c r="K265" s="19" t="s">
        <v>49</v>
      </c>
      <c r="L265" s="19" t="s">
        <v>1566</v>
      </c>
      <c r="M265" s="20">
        <v>95301296</v>
      </c>
      <c r="N265" s="19" t="s">
        <v>1567</v>
      </c>
      <c r="O265" s="19" t="s">
        <v>19504</v>
      </c>
      <c r="P265" s="19" t="s">
        <v>19455</v>
      </c>
      <c r="Q265" s="19" t="s">
        <v>19479</v>
      </c>
      <c r="R265" s="19" t="s">
        <v>20406</v>
      </c>
      <c r="S265" s="19" t="s">
        <v>20618</v>
      </c>
      <c r="T265" s="19" t="s">
        <v>20619</v>
      </c>
      <c r="U265" s="19" t="s">
        <v>20620</v>
      </c>
      <c r="V265" s="19" t="s">
        <v>19452</v>
      </c>
      <c r="W265" s="19" t="s">
        <v>19452</v>
      </c>
      <c r="X265" s="19" t="s">
        <v>19452</v>
      </c>
      <c r="Y265" s="19" t="s">
        <v>19452</v>
      </c>
      <c r="Z265" s="19" t="s">
        <v>71</v>
      </c>
      <c r="AA265" s="21">
        <v>36647</v>
      </c>
      <c r="AB265" s="21" t="s">
        <v>20230</v>
      </c>
      <c r="AC265" s="22">
        <v>457640427</v>
      </c>
      <c r="AD265" s="19">
        <v>155</v>
      </c>
      <c r="AE265" s="19" t="s">
        <v>63</v>
      </c>
      <c r="AF265" s="19" t="s">
        <v>54</v>
      </c>
      <c r="AG265" s="19" t="s">
        <v>1568</v>
      </c>
      <c r="AH265" s="19" t="s">
        <v>620</v>
      </c>
      <c r="AI265" s="19">
        <v>5439</v>
      </c>
      <c r="AJ265" s="23">
        <v>354640427</v>
      </c>
    </row>
    <row r="266" spans="1:36" x14ac:dyDescent="0.3">
      <c r="A266" s="18">
        <v>102000000</v>
      </c>
      <c r="B266" s="19" t="s">
        <v>1569</v>
      </c>
      <c r="C266" s="19" t="s">
        <v>20174</v>
      </c>
      <c r="D266" s="19" t="s">
        <v>20201</v>
      </c>
      <c r="E266" s="19" t="s">
        <v>20199</v>
      </c>
      <c r="F266" s="19" t="s">
        <v>20204</v>
      </c>
      <c r="G266" s="19"/>
      <c r="H266" s="19">
        <v>180</v>
      </c>
      <c r="I266" s="19" t="s">
        <v>19339</v>
      </c>
      <c r="J266" s="19" t="s">
        <v>1570</v>
      </c>
      <c r="K266" s="19" t="s">
        <v>49</v>
      </c>
      <c r="L266" s="19" t="s">
        <v>1571</v>
      </c>
      <c r="M266" s="20">
        <v>65948959</v>
      </c>
      <c r="N266" s="19" t="s">
        <v>1572</v>
      </c>
      <c r="O266" s="19" t="s">
        <v>19504</v>
      </c>
      <c r="P266" s="19" t="s">
        <v>19478</v>
      </c>
      <c r="Q266" s="19" t="s">
        <v>19450</v>
      </c>
      <c r="R266" s="19" t="s">
        <v>19458</v>
      </c>
      <c r="S266" s="19" t="s">
        <v>20597</v>
      </c>
      <c r="T266" s="19" t="s">
        <v>20621</v>
      </c>
      <c r="U266" s="19" t="s">
        <v>20622</v>
      </c>
      <c r="V266" s="19" t="s">
        <v>19452</v>
      </c>
      <c r="W266" s="19" t="s">
        <v>19452</v>
      </c>
      <c r="X266" s="19" t="s">
        <v>19452</v>
      </c>
      <c r="Y266" s="19" t="s">
        <v>19452</v>
      </c>
      <c r="Z266" s="19" t="s">
        <v>62</v>
      </c>
      <c r="AA266" s="21">
        <v>37427</v>
      </c>
      <c r="AB266" s="21" t="s">
        <v>20228</v>
      </c>
      <c r="AC266" s="22">
        <v>358372926</v>
      </c>
      <c r="AD266" s="19">
        <v>145</v>
      </c>
      <c r="AE266" s="19" t="s">
        <v>1573</v>
      </c>
      <c r="AF266" s="19" t="s">
        <v>54</v>
      </c>
      <c r="AG266" s="19" t="s">
        <v>1574</v>
      </c>
      <c r="AH266" s="19" t="s">
        <v>187</v>
      </c>
      <c r="AI266" s="19">
        <v>2608</v>
      </c>
      <c r="AJ266" s="23">
        <v>256372926</v>
      </c>
    </row>
    <row r="267" spans="1:36" x14ac:dyDescent="0.3">
      <c r="A267" s="18">
        <v>100000000</v>
      </c>
      <c r="B267" s="19" t="s">
        <v>110</v>
      </c>
      <c r="C267" s="19" t="s">
        <v>20175</v>
      </c>
      <c r="D267" s="19" t="s">
        <v>20192</v>
      </c>
      <c r="E267" s="19" t="s">
        <v>20195</v>
      </c>
      <c r="F267" s="19" t="s">
        <v>19452</v>
      </c>
      <c r="G267" s="19"/>
      <c r="H267" s="19">
        <v>672</v>
      </c>
      <c r="I267" s="19" t="s">
        <v>19126</v>
      </c>
      <c r="J267" s="19" t="s">
        <v>1575</v>
      </c>
      <c r="K267" s="19" t="s">
        <v>49</v>
      </c>
      <c r="L267" s="19" t="s">
        <v>1576</v>
      </c>
      <c r="M267" s="20">
        <v>132397737</v>
      </c>
      <c r="N267" s="19" t="s">
        <v>1123</v>
      </c>
      <c r="O267" s="19" t="s">
        <v>19487</v>
      </c>
      <c r="P267" s="19" t="s">
        <v>20536</v>
      </c>
      <c r="Q267" s="19" t="s">
        <v>19445</v>
      </c>
      <c r="R267" s="19" t="s">
        <v>19452</v>
      </c>
      <c r="S267" s="19" t="s">
        <v>19452</v>
      </c>
      <c r="T267" s="19" t="s">
        <v>19452</v>
      </c>
      <c r="U267" s="19" t="s">
        <v>19452</v>
      </c>
      <c r="V267" s="19" t="s">
        <v>19452</v>
      </c>
      <c r="W267" s="19" t="s">
        <v>19452</v>
      </c>
      <c r="X267" s="19" t="s">
        <v>19452</v>
      </c>
      <c r="Y267" s="19" t="s">
        <v>19452</v>
      </c>
      <c r="Z267" s="19" t="s">
        <v>613</v>
      </c>
      <c r="AA267" s="21">
        <v>37573</v>
      </c>
      <c r="AB267" s="21" t="s">
        <v>20228</v>
      </c>
      <c r="AC267" s="22">
        <v>876688482</v>
      </c>
      <c r="AD267" s="19">
        <v>161</v>
      </c>
      <c r="AE267" s="19" t="s">
        <v>63</v>
      </c>
      <c r="AF267" s="19" t="s">
        <v>54</v>
      </c>
      <c r="AG267" s="19" t="s">
        <v>1577</v>
      </c>
      <c r="AH267" s="19" t="s">
        <v>103</v>
      </c>
      <c r="AI267" s="19">
        <v>5815</v>
      </c>
      <c r="AJ267" s="23">
        <v>776688482</v>
      </c>
    </row>
    <row r="268" spans="1:36" x14ac:dyDescent="0.3">
      <c r="A268" s="18">
        <v>150000000</v>
      </c>
      <c r="B268" s="19" t="s">
        <v>851</v>
      </c>
      <c r="C268" s="19" t="s">
        <v>20175</v>
      </c>
      <c r="D268" s="19" t="s">
        <v>20194</v>
      </c>
      <c r="E268" s="19" t="s">
        <v>20201</v>
      </c>
      <c r="F268" s="19" t="s">
        <v>19452</v>
      </c>
      <c r="G268" s="19" t="s">
        <v>1578</v>
      </c>
      <c r="H268" s="19">
        <v>36557</v>
      </c>
      <c r="I268" s="19" t="s">
        <v>16306</v>
      </c>
      <c r="J268" s="19" t="s">
        <v>1579</v>
      </c>
      <c r="K268" s="19" t="s">
        <v>49</v>
      </c>
      <c r="L268" s="19" t="s">
        <v>1580</v>
      </c>
      <c r="M268" s="20">
        <v>88935165</v>
      </c>
      <c r="N268" s="19" t="s">
        <v>1581</v>
      </c>
      <c r="O268" s="19" t="s">
        <v>19447</v>
      </c>
      <c r="P268" s="19" t="s">
        <v>20353</v>
      </c>
      <c r="Q268" s="19" t="s">
        <v>20515</v>
      </c>
      <c r="R268" s="19" t="s">
        <v>19452</v>
      </c>
      <c r="S268" s="19" t="s">
        <v>19452</v>
      </c>
      <c r="T268" s="19" t="s">
        <v>19452</v>
      </c>
      <c r="U268" s="19" t="s">
        <v>19452</v>
      </c>
      <c r="V268" s="19" t="s">
        <v>19452</v>
      </c>
      <c r="W268" s="19" t="s">
        <v>19452</v>
      </c>
      <c r="X268" s="19" t="s">
        <v>19452</v>
      </c>
      <c r="Y268" s="19" t="s">
        <v>19452</v>
      </c>
      <c r="Z268" s="19" t="s">
        <v>1582</v>
      </c>
      <c r="AA268" s="21">
        <v>39035</v>
      </c>
      <c r="AB268" s="21" t="s">
        <v>20216</v>
      </c>
      <c r="AC268" s="22">
        <v>599045960</v>
      </c>
      <c r="AD268" s="19">
        <v>144</v>
      </c>
      <c r="AE268" s="19" t="s">
        <v>94</v>
      </c>
      <c r="AF268" s="19" t="s">
        <v>54</v>
      </c>
      <c r="AG268" s="19" t="s">
        <v>1583</v>
      </c>
      <c r="AH268" s="19" t="s">
        <v>109</v>
      </c>
      <c r="AI268" s="19">
        <v>3855</v>
      </c>
      <c r="AJ268" s="23">
        <v>449045960</v>
      </c>
    </row>
    <row r="269" spans="1:36" x14ac:dyDescent="0.3">
      <c r="A269" s="18">
        <v>100000000</v>
      </c>
      <c r="B269" s="19" t="s">
        <v>1584</v>
      </c>
      <c r="C269" s="19" t="s">
        <v>20180</v>
      </c>
      <c r="D269" s="19" t="s">
        <v>20199</v>
      </c>
      <c r="E269" s="19" t="s">
        <v>20194</v>
      </c>
      <c r="F269" s="19" t="s">
        <v>20191</v>
      </c>
      <c r="G269" s="19"/>
      <c r="H269" s="19">
        <v>869</v>
      </c>
      <c r="I269" s="19" t="s">
        <v>19027</v>
      </c>
      <c r="J269" s="19" t="s">
        <v>1585</v>
      </c>
      <c r="K269" s="19" t="s">
        <v>49</v>
      </c>
      <c r="L269" s="19" t="s">
        <v>1586</v>
      </c>
      <c r="M269" s="20">
        <v>51188633</v>
      </c>
      <c r="N269" s="19" t="s">
        <v>1587</v>
      </c>
      <c r="O269" s="19" t="s">
        <v>19458</v>
      </c>
      <c r="P269" s="19" t="s">
        <v>19534</v>
      </c>
      <c r="Q269" s="19" t="s">
        <v>20376</v>
      </c>
      <c r="R269" s="19" t="s">
        <v>19452</v>
      </c>
      <c r="S269" s="19" t="s">
        <v>19452</v>
      </c>
      <c r="T269" s="19" t="s">
        <v>19452</v>
      </c>
      <c r="U269" s="19" t="s">
        <v>19452</v>
      </c>
      <c r="V269" s="19" t="s">
        <v>19452</v>
      </c>
      <c r="W269" s="19" t="s">
        <v>19452</v>
      </c>
      <c r="X269" s="19" t="s">
        <v>19452</v>
      </c>
      <c r="Y269" s="19" t="s">
        <v>19452</v>
      </c>
      <c r="Z269" s="19" t="s">
        <v>62</v>
      </c>
      <c r="AA269" s="21">
        <v>37097</v>
      </c>
      <c r="AB269" s="21" t="s">
        <v>20227</v>
      </c>
      <c r="AC269" s="22">
        <v>362211740</v>
      </c>
      <c r="AD269" s="19">
        <v>119</v>
      </c>
      <c r="AE269" s="19" t="s">
        <v>63</v>
      </c>
      <c r="AF269" s="19" t="s">
        <v>54</v>
      </c>
      <c r="AG269" s="19" t="s">
        <v>1588</v>
      </c>
      <c r="AH269" s="19" t="s">
        <v>420</v>
      </c>
      <c r="AI269" s="19">
        <v>1243</v>
      </c>
      <c r="AJ269" s="23">
        <v>262211740</v>
      </c>
    </row>
    <row r="270" spans="1:36" x14ac:dyDescent="0.3">
      <c r="A270" s="18">
        <v>100000000</v>
      </c>
      <c r="B270" s="19" t="s">
        <v>609</v>
      </c>
      <c r="C270" s="19" t="s">
        <v>20174</v>
      </c>
      <c r="D270" s="19" t="s">
        <v>20201</v>
      </c>
      <c r="E270" s="19" t="s">
        <v>20199</v>
      </c>
      <c r="F270" s="19" t="s">
        <v>19452</v>
      </c>
      <c r="G270" s="19"/>
      <c r="H270" s="19">
        <v>280</v>
      </c>
      <c r="I270" s="19" t="s">
        <v>19296</v>
      </c>
      <c r="J270" s="19" t="s">
        <v>1589</v>
      </c>
      <c r="K270" s="19" t="s">
        <v>49</v>
      </c>
      <c r="L270" s="19" t="s">
        <v>1590</v>
      </c>
      <c r="M270" s="20">
        <v>10174155</v>
      </c>
      <c r="N270" s="19" t="s">
        <v>1591</v>
      </c>
      <c r="O270" s="19" t="s">
        <v>19505</v>
      </c>
      <c r="P270" s="19" t="s">
        <v>20580</v>
      </c>
      <c r="Q270" s="19" t="s">
        <v>19732</v>
      </c>
      <c r="R270" s="19" t="s">
        <v>20546</v>
      </c>
      <c r="S270" s="19" t="s">
        <v>20623</v>
      </c>
      <c r="T270" s="19" t="s">
        <v>19452</v>
      </c>
      <c r="U270" s="19" t="s">
        <v>19452</v>
      </c>
      <c r="V270" s="19" t="s">
        <v>19452</v>
      </c>
      <c r="W270" s="19" t="s">
        <v>19452</v>
      </c>
      <c r="X270" s="19" t="s">
        <v>19452</v>
      </c>
      <c r="Y270" s="19" t="s">
        <v>19452</v>
      </c>
      <c r="Z270" s="19" t="s">
        <v>1592</v>
      </c>
      <c r="AA270" s="21">
        <v>33420</v>
      </c>
      <c r="AB270" s="21" t="s">
        <v>20232</v>
      </c>
      <c r="AC270" s="22">
        <v>520000000</v>
      </c>
      <c r="AD270" s="19">
        <v>137</v>
      </c>
      <c r="AE270" s="19" t="s">
        <v>53</v>
      </c>
      <c r="AF270" s="19" t="s">
        <v>54</v>
      </c>
      <c r="AG270" s="19" t="s">
        <v>1593</v>
      </c>
      <c r="AH270" s="19" t="s">
        <v>463</v>
      </c>
      <c r="AI270" s="19">
        <v>4185</v>
      </c>
      <c r="AJ270" s="23">
        <v>420000000</v>
      </c>
    </row>
    <row r="271" spans="1:36" x14ac:dyDescent="0.3">
      <c r="A271" s="18">
        <v>80000000</v>
      </c>
      <c r="B271" s="19" t="s">
        <v>1594</v>
      </c>
      <c r="C271" s="19" t="s">
        <v>20182</v>
      </c>
      <c r="D271" s="19" t="s">
        <v>20193</v>
      </c>
      <c r="E271" s="19" t="s">
        <v>20197</v>
      </c>
      <c r="F271" s="19" t="s">
        <v>19452</v>
      </c>
      <c r="G271" s="19" t="s">
        <v>1595</v>
      </c>
      <c r="H271" s="19">
        <v>11322</v>
      </c>
      <c r="I271" s="19" t="s">
        <v>17504</v>
      </c>
      <c r="J271" s="19" t="s">
        <v>1596</v>
      </c>
      <c r="K271" s="19" t="s">
        <v>49</v>
      </c>
      <c r="L271" s="19" t="s">
        <v>1597</v>
      </c>
      <c r="M271" s="20">
        <v>33691694</v>
      </c>
      <c r="N271" s="19" t="s">
        <v>1598</v>
      </c>
      <c r="O271" s="19" t="s">
        <v>19455</v>
      </c>
      <c r="P271" s="19" t="s">
        <v>19642</v>
      </c>
      <c r="Q271" s="19" t="s">
        <v>20460</v>
      </c>
      <c r="R271" s="19" t="s">
        <v>20374</v>
      </c>
      <c r="S271" s="19" t="s">
        <v>19525</v>
      </c>
      <c r="T271" s="19" t="s">
        <v>20624</v>
      </c>
      <c r="U271" s="19" t="s">
        <v>20625</v>
      </c>
      <c r="V271" s="19" t="s">
        <v>19452</v>
      </c>
      <c r="W271" s="19" t="s">
        <v>19452</v>
      </c>
      <c r="X271" s="19" t="s">
        <v>19452</v>
      </c>
      <c r="Y271" s="19" t="s">
        <v>19452</v>
      </c>
      <c r="Z271" s="19" t="s">
        <v>62</v>
      </c>
      <c r="AA271" s="21">
        <v>39995</v>
      </c>
      <c r="AB271" s="21" t="s">
        <v>20210</v>
      </c>
      <c r="AC271" s="22">
        <v>214104620</v>
      </c>
      <c r="AD271" s="19">
        <v>140</v>
      </c>
      <c r="AE271" s="19" t="s">
        <v>63</v>
      </c>
      <c r="AF271" s="19" t="s">
        <v>54</v>
      </c>
      <c r="AG271" s="19" t="s">
        <v>1599</v>
      </c>
      <c r="AH271" s="19" t="s">
        <v>154</v>
      </c>
      <c r="AI271" s="19">
        <v>1344</v>
      </c>
      <c r="AJ271" s="23">
        <v>134104620</v>
      </c>
    </row>
    <row r="272" spans="1:36" x14ac:dyDescent="0.3">
      <c r="A272" s="18">
        <v>100000000</v>
      </c>
      <c r="B272" s="19" t="s">
        <v>1600</v>
      </c>
      <c r="C272" s="19" t="s">
        <v>20179</v>
      </c>
      <c r="D272" s="19" t="s">
        <v>20193</v>
      </c>
      <c r="E272" s="19" t="s">
        <v>19452</v>
      </c>
      <c r="F272" s="19" t="s">
        <v>19452</v>
      </c>
      <c r="G272" s="19" t="s">
        <v>1601</v>
      </c>
      <c r="H272" s="19">
        <v>4982</v>
      </c>
      <c r="I272" s="19" t="s">
        <v>18531</v>
      </c>
      <c r="J272" s="19" t="s">
        <v>1602</v>
      </c>
      <c r="K272" s="19" t="s">
        <v>49</v>
      </c>
      <c r="L272" s="19" t="s">
        <v>1603</v>
      </c>
      <c r="M272" s="20">
        <v>42361215</v>
      </c>
      <c r="N272" s="19" t="s">
        <v>1604</v>
      </c>
      <c r="O272" s="19" t="s">
        <v>19477</v>
      </c>
      <c r="P272" s="19" t="s">
        <v>19455</v>
      </c>
      <c r="Q272" s="19" t="s">
        <v>19479</v>
      </c>
      <c r="R272" s="19" t="s">
        <v>19525</v>
      </c>
      <c r="S272" s="19" t="s">
        <v>20626</v>
      </c>
      <c r="T272" s="19" t="s">
        <v>19452</v>
      </c>
      <c r="U272" s="19" t="s">
        <v>19452</v>
      </c>
      <c r="V272" s="19" t="s">
        <v>19452</v>
      </c>
      <c r="W272" s="19" t="s">
        <v>19452</v>
      </c>
      <c r="X272" s="19" t="s">
        <v>19452</v>
      </c>
      <c r="Y272" s="19" t="s">
        <v>19452</v>
      </c>
      <c r="Z272" s="19" t="s">
        <v>71</v>
      </c>
      <c r="AA272" s="21">
        <v>39388</v>
      </c>
      <c r="AB272" s="21" t="s">
        <v>20211</v>
      </c>
      <c r="AC272" s="22">
        <v>266465037</v>
      </c>
      <c r="AD272" s="19">
        <v>157</v>
      </c>
      <c r="AE272" s="19" t="s">
        <v>63</v>
      </c>
      <c r="AF272" s="19" t="s">
        <v>54</v>
      </c>
      <c r="AG272" s="19" t="s">
        <v>1605</v>
      </c>
      <c r="AH272" s="19" t="s">
        <v>103</v>
      </c>
      <c r="AI272" s="19">
        <v>1502</v>
      </c>
      <c r="AJ272" s="23">
        <v>166465037</v>
      </c>
    </row>
    <row r="273" spans="1:36" x14ac:dyDescent="0.3">
      <c r="A273" s="18">
        <v>115000000</v>
      </c>
      <c r="B273" s="19" t="s">
        <v>1215</v>
      </c>
      <c r="C273" s="19" t="s">
        <v>20174</v>
      </c>
      <c r="D273" s="19" t="s">
        <v>20201</v>
      </c>
      <c r="E273" s="19" t="s">
        <v>19452</v>
      </c>
      <c r="F273" s="19" t="s">
        <v>19452</v>
      </c>
      <c r="G273" s="19"/>
      <c r="H273" s="19">
        <v>36955</v>
      </c>
      <c r="I273" s="19" t="s">
        <v>16287</v>
      </c>
      <c r="J273" s="19" t="s">
        <v>1606</v>
      </c>
      <c r="K273" s="19" t="s">
        <v>49</v>
      </c>
      <c r="L273" s="19" t="s">
        <v>1607</v>
      </c>
      <c r="M273" s="20">
        <v>38729418</v>
      </c>
      <c r="N273" s="19" t="s">
        <v>1608</v>
      </c>
      <c r="O273" s="19" t="s">
        <v>19458</v>
      </c>
      <c r="P273" s="19" t="s">
        <v>19505</v>
      </c>
      <c r="Q273" s="19" t="s">
        <v>19452</v>
      </c>
      <c r="R273" s="19" t="s">
        <v>19452</v>
      </c>
      <c r="S273" s="19" t="s">
        <v>19452</v>
      </c>
      <c r="T273" s="19" t="s">
        <v>19452</v>
      </c>
      <c r="U273" s="19" t="s">
        <v>19452</v>
      </c>
      <c r="V273" s="19" t="s">
        <v>19452</v>
      </c>
      <c r="W273" s="19" t="s">
        <v>19452</v>
      </c>
      <c r="X273" s="19" t="s">
        <v>19452</v>
      </c>
      <c r="Y273" s="19" t="s">
        <v>19452</v>
      </c>
      <c r="Z273" s="19" t="s">
        <v>62</v>
      </c>
      <c r="AA273" s="21">
        <v>34529</v>
      </c>
      <c r="AB273" s="21" t="s">
        <v>20233</v>
      </c>
      <c r="AC273" s="22">
        <v>378882411</v>
      </c>
      <c r="AD273" s="19">
        <v>141</v>
      </c>
      <c r="AE273" s="19" t="s">
        <v>1609</v>
      </c>
      <c r="AF273" s="19" t="s">
        <v>54</v>
      </c>
      <c r="AG273" s="19" t="s">
        <v>1610</v>
      </c>
      <c r="AH273" s="19" t="s">
        <v>259</v>
      </c>
      <c r="AI273" s="19">
        <v>1116</v>
      </c>
      <c r="AJ273" s="23">
        <v>263882411</v>
      </c>
    </row>
    <row r="274" spans="1:36" x14ac:dyDescent="0.3">
      <c r="A274" s="18">
        <v>100000000</v>
      </c>
      <c r="B274" s="19" t="s">
        <v>1611</v>
      </c>
      <c r="C274" s="19" t="s">
        <v>20180</v>
      </c>
      <c r="D274" s="19" t="s">
        <v>20197</v>
      </c>
      <c r="E274" s="19" t="s">
        <v>20193</v>
      </c>
      <c r="F274" s="19" t="s">
        <v>19452</v>
      </c>
      <c r="G274" s="19" t="s">
        <v>1612</v>
      </c>
      <c r="H274" s="19">
        <v>18487</v>
      </c>
      <c r="I274" s="19" t="s">
        <v>16807</v>
      </c>
      <c r="J274" s="19" t="s">
        <v>1613</v>
      </c>
      <c r="K274" s="19" t="s">
        <v>49</v>
      </c>
      <c r="L274" s="19" t="s">
        <v>1614</v>
      </c>
      <c r="M274" s="20">
        <v>40597856</v>
      </c>
      <c r="N274" s="19" t="s">
        <v>1615</v>
      </c>
      <c r="O274" s="19" t="s">
        <v>19442</v>
      </c>
      <c r="P274" s="19" t="s">
        <v>19652</v>
      </c>
      <c r="Q274" s="19" t="s">
        <v>19479</v>
      </c>
      <c r="R274" s="19" t="s">
        <v>19525</v>
      </c>
      <c r="S274" s="19" t="s">
        <v>19588</v>
      </c>
      <c r="T274" s="19" t="s">
        <v>19452</v>
      </c>
      <c r="U274" s="19" t="s">
        <v>19452</v>
      </c>
      <c r="V274" s="19" t="s">
        <v>19452</v>
      </c>
      <c r="W274" s="19" t="s">
        <v>19452</v>
      </c>
      <c r="X274" s="19" t="s">
        <v>19452</v>
      </c>
      <c r="Y274" s="19" t="s">
        <v>19452</v>
      </c>
      <c r="Z274" s="19" t="s">
        <v>62</v>
      </c>
      <c r="AA274" s="21">
        <v>39975</v>
      </c>
      <c r="AB274" s="21" t="s">
        <v>20210</v>
      </c>
      <c r="AC274" s="22">
        <v>150166126</v>
      </c>
      <c r="AD274" s="19">
        <v>106</v>
      </c>
      <c r="AE274" s="19" t="s">
        <v>63</v>
      </c>
      <c r="AF274" s="19" t="s">
        <v>54</v>
      </c>
      <c r="AG274" s="19" t="s">
        <v>1616</v>
      </c>
      <c r="AH274" s="19" t="s">
        <v>180</v>
      </c>
      <c r="AI274" s="19">
        <v>954</v>
      </c>
      <c r="AJ274" s="23">
        <v>50166126</v>
      </c>
    </row>
    <row r="275" spans="1:36" x14ac:dyDescent="0.3">
      <c r="A275" s="18">
        <v>100000000</v>
      </c>
      <c r="B275" s="19" t="s">
        <v>1556</v>
      </c>
      <c r="C275" s="19" t="s">
        <v>13616</v>
      </c>
      <c r="D275" s="19" t="s">
        <v>20198</v>
      </c>
      <c r="E275" s="19" t="s">
        <v>19452</v>
      </c>
      <c r="F275" s="19" t="s">
        <v>19452</v>
      </c>
      <c r="G275" s="19" t="s">
        <v>1617</v>
      </c>
      <c r="H275" s="19">
        <v>39451</v>
      </c>
      <c r="I275" s="19" t="s">
        <v>16201</v>
      </c>
      <c r="J275" s="19" t="s">
        <v>1618</v>
      </c>
      <c r="K275" s="19" t="s">
        <v>49</v>
      </c>
      <c r="L275" s="19" t="s">
        <v>1619</v>
      </c>
      <c r="M275" s="20">
        <v>32389353</v>
      </c>
      <c r="N275" s="19" t="s">
        <v>1620</v>
      </c>
      <c r="O275" s="19" t="s">
        <v>19449</v>
      </c>
      <c r="P275" s="19" t="s">
        <v>19455</v>
      </c>
      <c r="Q275" s="19" t="s">
        <v>20627</v>
      </c>
      <c r="R275" s="19" t="s">
        <v>19525</v>
      </c>
      <c r="S275" s="19" t="s">
        <v>20628</v>
      </c>
      <c r="T275" s="19" t="s">
        <v>20624</v>
      </c>
      <c r="U275" s="19" t="s">
        <v>19452</v>
      </c>
      <c r="V275" s="19" t="s">
        <v>19452</v>
      </c>
      <c r="W275" s="19" t="s">
        <v>19452</v>
      </c>
      <c r="X275" s="19" t="s">
        <v>19452</v>
      </c>
      <c r="Y275" s="19" t="s">
        <v>19452</v>
      </c>
      <c r="Z275" s="19" t="s">
        <v>62</v>
      </c>
      <c r="AA275" s="21">
        <v>40533</v>
      </c>
      <c r="AB275" s="21" t="s">
        <v>20214</v>
      </c>
      <c r="AC275" s="22">
        <v>310650585</v>
      </c>
      <c r="AD275" s="19">
        <v>98</v>
      </c>
      <c r="AE275" s="19" t="s">
        <v>63</v>
      </c>
      <c r="AF275" s="19" t="s">
        <v>54</v>
      </c>
      <c r="AG275" s="19" t="s">
        <v>1621</v>
      </c>
      <c r="AH275" s="19" t="s">
        <v>129</v>
      </c>
      <c r="AI275" s="19">
        <v>1060</v>
      </c>
      <c r="AJ275" s="23">
        <v>210650585</v>
      </c>
    </row>
    <row r="276" spans="1:36" x14ac:dyDescent="0.3">
      <c r="A276" s="18">
        <v>100000000</v>
      </c>
      <c r="B276" s="19" t="s">
        <v>1622</v>
      </c>
      <c r="C276" s="19" t="s">
        <v>20174</v>
      </c>
      <c r="D276" s="19" t="s">
        <v>20196</v>
      </c>
      <c r="E276" s="19" t="s">
        <v>20193</v>
      </c>
      <c r="F276" s="19" t="s">
        <v>19452</v>
      </c>
      <c r="G276" s="19" t="s">
        <v>1623</v>
      </c>
      <c r="H276" s="19">
        <v>27581</v>
      </c>
      <c r="I276" s="19" t="s">
        <v>16468</v>
      </c>
      <c r="J276" s="19" t="s">
        <v>1624</v>
      </c>
      <c r="K276" s="19" t="s">
        <v>49</v>
      </c>
      <c r="L276" s="19" t="s">
        <v>1625</v>
      </c>
      <c r="M276" s="20">
        <v>24399642</v>
      </c>
      <c r="N276" s="19" t="s">
        <v>1626</v>
      </c>
      <c r="O276" s="19" t="s">
        <v>19442</v>
      </c>
      <c r="P276" s="19" t="s">
        <v>19646</v>
      </c>
      <c r="Q276" s="19" t="s">
        <v>19452</v>
      </c>
      <c r="R276" s="19" t="s">
        <v>19452</v>
      </c>
      <c r="S276" s="19" t="s">
        <v>19452</v>
      </c>
      <c r="T276" s="19" t="s">
        <v>19452</v>
      </c>
      <c r="U276" s="19" t="s">
        <v>19452</v>
      </c>
      <c r="V276" s="19" t="s">
        <v>19452</v>
      </c>
      <c r="W276" s="19" t="s">
        <v>19452</v>
      </c>
      <c r="X276" s="19" t="s">
        <v>19452</v>
      </c>
      <c r="Y276" s="19" t="s">
        <v>19452</v>
      </c>
      <c r="Z276" s="19" t="s">
        <v>62</v>
      </c>
      <c r="AA276" s="21">
        <v>40396</v>
      </c>
      <c r="AB276" s="21" t="s">
        <v>20214</v>
      </c>
      <c r="AC276" s="22">
        <v>170432927</v>
      </c>
      <c r="AD276" s="19">
        <v>107</v>
      </c>
      <c r="AE276" s="19" t="s">
        <v>63</v>
      </c>
      <c r="AF276" s="19" t="s">
        <v>54</v>
      </c>
      <c r="AG276" s="19" t="s">
        <v>1627</v>
      </c>
      <c r="AH276" s="19" t="s">
        <v>88</v>
      </c>
      <c r="AI276" s="19">
        <v>1383</v>
      </c>
      <c r="AJ276" s="23">
        <v>70432927</v>
      </c>
    </row>
    <row r="277" spans="1:36" x14ac:dyDescent="0.3">
      <c r="A277" s="18">
        <v>100000000</v>
      </c>
      <c r="B277" s="19" t="s">
        <v>1068</v>
      </c>
      <c r="C277" s="19" t="s">
        <v>20174</v>
      </c>
      <c r="D277" s="19" t="s">
        <v>20197</v>
      </c>
      <c r="E277" s="19" t="s">
        <v>20204</v>
      </c>
      <c r="F277" s="19" t="s">
        <v>20201</v>
      </c>
      <c r="G277" s="19" t="s">
        <v>1628</v>
      </c>
      <c r="H277" s="19">
        <v>9268</v>
      </c>
      <c r="I277" s="19" t="s">
        <v>18195</v>
      </c>
      <c r="J277" s="19" t="s">
        <v>1629</v>
      </c>
      <c r="K277" s="19" t="s">
        <v>49</v>
      </c>
      <c r="L277" s="19" t="s">
        <v>1630</v>
      </c>
      <c r="M277" s="20">
        <v>24507987</v>
      </c>
      <c r="N277" s="19" t="s">
        <v>1631</v>
      </c>
      <c r="O277" s="19" t="s">
        <v>19506</v>
      </c>
      <c r="P277" s="19" t="s">
        <v>19445</v>
      </c>
      <c r="Q277" s="19" t="s">
        <v>19452</v>
      </c>
      <c r="R277" s="19" t="s">
        <v>19452</v>
      </c>
      <c r="S277" s="19" t="s">
        <v>19452</v>
      </c>
      <c r="T277" s="19" t="s">
        <v>19452</v>
      </c>
      <c r="U277" s="19" t="s">
        <v>19452</v>
      </c>
      <c r="V277" s="19" t="s">
        <v>19452</v>
      </c>
      <c r="W277" s="19" t="s">
        <v>19452</v>
      </c>
      <c r="X277" s="19" t="s">
        <v>19452</v>
      </c>
      <c r="Y277" s="19" t="s">
        <v>19452</v>
      </c>
      <c r="Z277" s="19" t="s">
        <v>417</v>
      </c>
      <c r="AA277" s="21">
        <v>35237</v>
      </c>
      <c r="AB277" s="21" t="s">
        <v>20234</v>
      </c>
      <c r="AC277" s="22">
        <v>242295562</v>
      </c>
      <c r="AD277" s="19">
        <v>115</v>
      </c>
      <c r="AE277" s="19" t="s">
        <v>63</v>
      </c>
      <c r="AF277" s="19" t="s">
        <v>54</v>
      </c>
      <c r="AG277" s="19" t="s">
        <v>1632</v>
      </c>
      <c r="AH277" s="19" t="s">
        <v>420</v>
      </c>
      <c r="AI277" s="19">
        <v>543</v>
      </c>
      <c r="AJ277" s="23">
        <v>142295562</v>
      </c>
    </row>
    <row r="278" spans="1:36" x14ac:dyDescent="0.3">
      <c r="A278" s="18">
        <v>100000000</v>
      </c>
      <c r="B278" s="19" t="s">
        <v>1633</v>
      </c>
      <c r="C278" s="19" t="s">
        <v>20179</v>
      </c>
      <c r="D278" s="19" t="s">
        <v>20206</v>
      </c>
      <c r="E278" s="19" t="s">
        <v>19452</v>
      </c>
      <c r="F278" s="19" t="s">
        <v>19452</v>
      </c>
      <c r="G278" s="19" t="s">
        <v>1634</v>
      </c>
      <c r="H278" s="19">
        <v>68718</v>
      </c>
      <c r="I278" s="19" t="s">
        <v>15739</v>
      </c>
      <c r="J278" s="19" t="s">
        <v>1635</v>
      </c>
      <c r="K278" s="19" t="s">
        <v>49</v>
      </c>
      <c r="L278" s="19" t="s">
        <v>1636</v>
      </c>
      <c r="M278" s="20">
        <v>82121691</v>
      </c>
      <c r="N278" s="19" t="s">
        <v>1637</v>
      </c>
      <c r="O278" s="19" t="s">
        <v>19442</v>
      </c>
      <c r="P278" s="19" t="s">
        <v>19533</v>
      </c>
      <c r="Q278" s="19" t="s">
        <v>19452</v>
      </c>
      <c r="R278" s="19" t="s">
        <v>19452</v>
      </c>
      <c r="S278" s="19" t="s">
        <v>19452</v>
      </c>
      <c r="T278" s="19" t="s">
        <v>19452</v>
      </c>
      <c r="U278" s="19" t="s">
        <v>19452</v>
      </c>
      <c r="V278" s="19" t="s">
        <v>19452</v>
      </c>
      <c r="W278" s="19" t="s">
        <v>19452</v>
      </c>
      <c r="X278" s="19" t="s">
        <v>19452</v>
      </c>
      <c r="Y278" s="19" t="s">
        <v>19452</v>
      </c>
      <c r="Z278" s="19" t="s">
        <v>62</v>
      </c>
      <c r="AA278" s="21">
        <v>41268</v>
      </c>
      <c r="AB278" s="21" t="s">
        <v>20213</v>
      </c>
      <c r="AC278" s="22">
        <v>425368238</v>
      </c>
      <c r="AD278" s="19">
        <v>165</v>
      </c>
      <c r="AE278" s="19" t="s">
        <v>128</v>
      </c>
      <c r="AF278" s="19" t="s">
        <v>54</v>
      </c>
      <c r="AG278" s="19" t="s">
        <v>1638</v>
      </c>
      <c r="AH278" s="19" t="s">
        <v>406</v>
      </c>
      <c r="AI278" s="19">
        <v>10099</v>
      </c>
      <c r="AJ278" s="23">
        <v>325368238</v>
      </c>
    </row>
    <row r="279" spans="1:36" x14ac:dyDescent="0.3">
      <c r="A279" s="18">
        <v>100000000</v>
      </c>
      <c r="B279" s="19" t="s">
        <v>1639</v>
      </c>
      <c r="C279" s="19" t="s">
        <v>20179</v>
      </c>
      <c r="D279" s="19" t="s">
        <v>20200</v>
      </c>
      <c r="E279" s="19" t="s">
        <v>20195</v>
      </c>
      <c r="F279" s="19" t="s">
        <v>19452</v>
      </c>
      <c r="G279" s="19"/>
      <c r="H279" s="19">
        <v>10545</v>
      </c>
      <c r="I279" s="19" t="s">
        <v>17713</v>
      </c>
      <c r="J279" s="19" t="s">
        <v>1640</v>
      </c>
      <c r="K279" s="19" t="s">
        <v>49</v>
      </c>
      <c r="L279" s="19" t="s">
        <v>1641</v>
      </c>
      <c r="M279" s="20">
        <v>46727941</v>
      </c>
      <c r="N279" s="19" t="s">
        <v>86</v>
      </c>
      <c r="O279" s="19" t="s">
        <v>19441</v>
      </c>
      <c r="P279" s="19" t="s">
        <v>19452</v>
      </c>
      <c r="Q279" s="19" t="s">
        <v>19452</v>
      </c>
      <c r="R279" s="19" t="s">
        <v>19452</v>
      </c>
      <c r="S279" s="19" t="s">
        <v>19452</v>
      </c>
      <c r="T279" s="19" t="s">
        <v>19452</v>
      </c>
      <c r="U279" s="19" t="s">
        <v>19452</v>
      </c>
      <c r="V279" s="19" t="s">
        <v>19452</v>
      </c>
      <c r="W279" s="19" t="s">
        <v>19452</v>
      </c>
      <c r="X279" s="19" t="s">
        <v>19452</v>
      </c>
      <c r="Y279" s="19" t="s">
        <v>19452</v>
      </c>
      <c r="Z279" s="19" t="s">
        <v>62</v>
      </c>
      <c r="AA279" s="21">
        <v>35237</v>
      </c>
      <c r="AB279" s="21" t="s">
        <v>20234</v>
      </c>
      <c r="AC279" s="22">
        <v>100138851</v>
      </c>
      <c r="AD279" s="19">
        <v>91</v>
      </c>
      <c r="AE279" s="19" t="s">
        <v>1642</v>
      </c>
      <c r="AF279" s="19" t="s">
        <v>54</v>
      </c>
      <c r="AG279" s="19"/>
      <c r="AH279" s="19" t="s">
        <v>259</v>
      </c>
      <c r="AI279" s="19">
        <v>1129</v>
      </c>
      <c r="AJ279" s="23">
        <v>138851</v>
      </c>
    </row>
    <row r="280" spans="1:36" x14ac:dyDescent="0.3">
      <c r="A280" s="18">
        <v>100000000</v>
      </c>
      <c r="B280" s="19" t="s">
        <v>1352</v>
      </c>
      <c r="C280" s="19" t="s">
        <v>20175</v>
      </c>
      <c r="D280" s="19" t="s">
        <v>20200</v>
      </c>
      <c r="E280" s="19" t="s">
        <v>20196</v>
      </c>
      <c r="F280" s="19" t="s">
        <v>20195</v>
      </c>
      <c r="G280" s="19"/>
      <c r="H280" s="19">
        <v>11688</v>
      </c>
      <c r="I280" s="19" t="s">
        <v>17408</v>
      </c>
      <c r="J280" s="19" t="s">
        <v>1643</v>
      </c>
      <c r="K280" s="19" t="s">
        <v>49</v>
      </c>
      <c r="L280" s="19" t="s">
        <v>1644</v>
      </c>
      <c r="M280" s="20">
        <v>51113717</v>
      </c>
      <c r="N280" s="19" t="s">
        <v>1138</v>
      </c>
      <c r="O280" s="19" t="s">
        <v>19441</v>
      </c>
      <c r="P280" s="19" t="s">
        <v>20539</v>
      </c>
      <c r="Q280" s="19" t="s">
        <v>19452</v>
      </c>
      <c r="R280" s="19" t="s">
        <v>19452</v>
      </c>
      <c r="S280" s="19" t="s">
        <v>19452</v>
      </c>
      <c r="T280" s="19" t="s">
        <v>19452</v>
      </c>
      <c r="U280" s="19" t="s">
        <v>19452</v>
      </c>
      <c r="V280" s="19" t="s">
        <v>19452</v>
      </c>
      <c r="W280" s="19" t="s">
        <v>19452</v>
      </c>
      <c r="X280" s="19" t="s">
        <v>19452</v>
      </c>
      <c r="Y280" s="19" t="s">
        <v>19452</v>
      </c>
      <c r="Z280" s="19" t="s">
        <v>62</v>
      </c>
      <c r="AA280" s="21">
        <v>36869</v>
      </c>
      <c r="AB280" s="21" t="s">
        <v>20230</v>
      </c>
      <c r="AC280" s="22">
        <v>169327687</v>
      </c>
      <c r="AD280" s="19">
        <v>78</v>
      </c>
      <c r="AE280" s="19" t="s">
        <v>63</v>
      </c>
      <c r="AF280" s="19" t="s">
        <v>54</v>
      </c>
      <c r="AG280" s="19" t="s">
        <v>1645</v>
      </c>
      <c r="AH280" s="19" t="s">
        <v>56</v>
      </c>
      <c r="AI280" s="19">
        <v>1490</v>
      </c>
      <c r="AJ280" s="23">
        <v>69327687</v>
      </c>
    </row>
    <row r="281" spans="1:36" x14ac:dyDescent="0.3">
      <c r="A281" s="18">
        <v>100000000</v>
      </c>
      <c r="B281" s="19" t="s">
        <v>241</v>
      </c>
      <c r="C281" s="19" t="s">
        <v>20174</v>
      </c>
      <c r="D281" s="19" t="s">
        <v>20191</v>
      </c>
      <c r="E281" s="19" t="s">
        <v>20201</v>
      </c>
      <c r="F281" s="19" t="s">
        <v>19452</v>
      </c>
      <c r="G281" s="19" t="s">
        <v>1646</v>
      </c>
      <c r="H281" s="19">
        <v>76163</v>
      </c>
      <c r="I281" s="19" t="s">
        <v>15646</v>
      </c>
      <c r="J281" s="19" t="s">
        <v>1647</v>
      </c>
      <c r="K281" s="19" t="s">
        <v>49</v>
      </c>
      <c r="L281" s="19" t="s">
        <v>1648</v>
      </c>
      <c r="M281" s="20">
        <v>53732892</v>
      </c>
      <c r="N281" s="19" t="s">
        <v>1649</v>
      </c>
      <c r="O281" s="19" t="s">
        <v>19507</v>
      </c>
      <c r="P281" s="19" t="s">
        <v>19529</v>
      </c>
      <c r="Q281" s="19" t="s">
        <v>19452</v>
      </c>
      <c r="R281" s="19" t="s">
        <v>19452</v>
      </c>
      <c r="S281" s="19" t="s">
        <v>19452</v>
      </c>
      <c r="T281" s="19" t="s">
        <v>19452</v>
      </c>
      <c r="U281" s="19" t="s">
        <v>19452</v>
      </c>
      <c r="V281" s="19" t="s">
        <v>19452</v>
      </c>
      <c r="W281" s="19" t="s">
        <v>19452</v>
      </c>
      <c r="X281" s="19" t="s">
        <v>19452</v>
      </c>
      <c r="Y281" s="19" t="s">
        <v>19452</v>
      </c>
      <c r="Z281" s="19" t="s">
        <v>62</v>
      </c>
      <c r="AA281" s="21">
        <v>41129</v>
      </c>
      <c r="AB281" s="21" t="s">
        <v>20213</v>
      </c>
      <c r="AC281" s="22">
        <v>312573423</v>
      </c>
      <c r="AD281" s="19">
        <v>103</v>
      </c>
      <c r="AE281" s="19" t="s">
        <v>63</v>
      </c>
      <c r="AF281" s="19" t="s">
        <v>54</v>
      </c>
      <c r="AG281" s="19" t="s">
        <v>1650</v>
      </c>
      <c r="AH281" s="19" t="s">
        <v>88</v>
      </c>
      <c r="AI281" s="19">
        <v>2896</v>
      </c>
      <c r="AJ281" s="23">
        <v>212573423</v>
      </c>
    </row>
    <row r="282" spans="1:36" x14ac:dyDescent="0.3">
      <c r="A282" s="18">
        <v>100000000</v>
      </c>
      <c r="B282" s="19" t="s">
        <v>1651</v>
      </c>
      <c r="C282" s="19" t="s">
        <v>20175</v>
      </c>
      <c r="D282" s="19" t="s">
        <v>20194</v>
      </c>
      <c r="E282" s="19" t="s">
        <v>20201</v>
      </c>
      <c r="F282" s="19" t="s">
        <v>20204</v>
      </c>
      <c r="G282" s="19"/>
      <c r="H282" s="19">
        <v>2059</v>
      </c>
      <c r="I282" s="19" t="s">
        <v>18764</v>
      </c>
      <c r="J282" s="19" t="s">
        <v>1652</v>
      </c>
      <c r="K282" s="19" t="s">
        <v>49</v>
      </c>
      <c r="L282" s="19" t="s">
        <v>1653</v>
      </c>
      <c r="M282" s="20">
        <v>58849256</v>
      </c>
      <c r="N282" s="19" t="s">
        <v>1654</v>
      </c>
      <c r="O282" s="19" t="s">
        <v>19441</v>
      </c>
      <c r="P282" s="19" t="s">
        <v>19471</v>
      </c>
      <c r="Q282" s="19" t="s">
        <v>19643</v>
      </c>
      <c r="R282" s="19" t="s">
        <v>20449</v>
      </c>
      <c r="S282" s="19" t="s">
        <v>19452</v>
      </c>
      <c r="T282" s="19" t="s">
        <v>19452</v>
      </c>
      <c r="U282" s="19" t="s">
        <v>19452</v>
      </c>
      <c r="V282" s="19" t="s">
        <v>19452</v>
      </c>
      <c r="W282" s="19" t="s">
        <v>19452</v>
      </c>
      <c r="X282" s="19" t="s">
        <v>19452</v>
      </c>
      <c r="Y282" s="19" t="s">
        <v>19452</v>
      </c>
      <c r="Z282" s="19" t="s">
        <v>62</v>
      </c>
      <c r="AA282" s="21">
        <v>38310</v>
      </c>
      <c r="AB282" s="21" t="s">
        <v>20223</v>
      </c>
      <c r="AC282" s="22">
        <v>347451894</v>
      </c>
      <c r="AD282" s="19">
        <v>131</v>
      </c>
      <c r="AE282" s="19" t="s">
        <v>1655</v>
      </c>
      <c r="AF282" s="19" t="s">
        <v>54</v>
      </c>
      <c r="AG282" s="19" t="s">
        <v>1656</v>
      </c>
      <c r="AH282" s="19" t="s">
        <v>173</v>
      </c>
      <c r="AI282" s="19">
        <v>1926</v>
      </c>
      <c r="AJ282" s="23">
        <v>247451894</v>
      </c>
    </row>
    <row r="283" spans="1:36" x14ac:dyDescent="0.3">
      <c r="A283" s="18">
        <v>100000000</v>
      </c>
      <c r="B283" s="19" t="s">
        <v>1657</v>
      </c>
      <c r="C283" s="19" t="s">
        <v>20176</v>
      </c>
      <c r="D283" s="19" t="s">
        <v>20194</v>
      </c>
      <c r="E283" s="19" t="s">
        <v>20191</v>
      </c>
      <c r="F283" s="19" t="s">
        <v>20195</v>
      </c>
      <c r="G283" s="19" t="s">
        <v>1658</v>
      </c>
      <c r="H283" s="19">
        <v>2486</v>
      </c>
      <c r="I283" s="19" t="s">
        <v>18700</v>
      </c>
      <c r="J283" s="19" t="s">
        <v>1659</v>
      </c>
      <c r="K283" s="19" t="s">
        <v>49</v>
      </c>
      <c r="L283" s="19" t="s">
        <v>1660</v>
      </c>
      <c r="M283" s="20">
        <v>30863434</v>
      </c>
      <c r="N283" s="19" t="s">
        <v>1661</v>
      </c>
      <c r="O283" s="19" t="s">
        <v>19440</v>
      </c>
      <c r="P283" s="19" t="s">
        <v>19458</v>
      </c>
      <c r="Q283" s="19" t="s">
        <v>19470</v>
      </c>
      <c r="R283" s="19" t="s">
        <v>20377</v>
      </c>
      <c r="S283" s="19" t="s">
        <v>19530</v>
      </c>
      <c r="T283" s="19" t="s">
        <v>19548</v>
      </c>
      <c r="U283" s="19" t="s">
        <v>19465</v>
      </c>
      <c r="V283" s="19" t="s">
        <v>19452</v>
      </c>
      <c r="W283" s="19" t="s">
        <v>19452</v>
      </c>
      <c r="X283" s="19" t="s">
        <v>19452</v>
      </c>
      <c r="Y283" s="19" t="s">
        <v>19452</v>
      </c>
      <c r="Z283" s="19" t="s">
        <v>1662</v>
      </c>
      <c r="AA283" s="21">
        <v>39065</v>
      </c>
      <c r="AB283" s="21" t="s">
        <v>20216</v>
      </c>
      <c r="AC283" s="22">
        <v>249288105</v>
      </c>
      <c r="AD283" s="19">
        <v>104</v>
      </c>
      <c r="AE283" s="19" t="s">
        <v>63</v>
      </c>
      <c r="AF283" s="19" t="s">
        <v>54</v>
      </c>
      <c r="AG283" s="19" t="s">
        <v>1663</v>
      </c>
      <c r="AH283" s="19" t="s">
        <v>602</v>
      </c>
      <c r="AI283" s="19">
        <v>967</v>
      </c>
      <c r="AJ283" s="23">
        <v>149288105</v>
      </c>
    </row>
    <row r="284" spans="1:36" x14ac:dyDescent="0.3">
      <c r="A284" s="18">
        <v>100000000</v>
      </c>
      <c r="B284" s="19" t="s">
        <v>1664</v>
      </c>
      <c r="C284" s="19" t="s">
        <v>20181</v>
      </c>
      <c r="D284" s="19" t="s">
        <v>20192</v>
      </c>
      <c r="E284" s="19" t="s">
        <v>19452</v>
      </c>
      <c r="F284" s="19" t="s">
        <v>19452</v>
      </c>
      <c r="G284" s="19" t="s">
        <v>1665</v>
      </c>
      <c r="H284" s="19">
        <v>16523</v>
      </c>
      <c r="I284" s="19" t="s">
        <v>16911</v>
      </c>
      <c r="J284" s="19" t="s">
        <v>1666</v>
      </c>
      <c r="K284" s="19" t="s">
        <v>49</v>
      </c>
      <c r="L284" s="19" t="s">
        <v>1667</v>
      </c>
      <c r="M284" s="20">
        <v>31586215</v>
      </c>
      <c r="N284" s="19" t="s">
        <v>1668</v>
      </c>
      <c r="O284" s="19" t="s">
        <v>19459</v>
      </c>
      <c r="P284" s="19" t="s">
        <v>19443</v>
      </c>
      <c r="Q284" s="19" t="s">
        <v>19631</v>
      </c>
      <c r="R284" s="19" t="s">
        <v>20629</v>
      </c>
      <c r="S284" s="19" t="s">
        <v>19445</v>
      </c>
      <c r="T284" s="19" t="s">
        <v>19452</v>
      </c>
      <c r="U284" s="19" t="s">
        <v>19452</v>
      </c>
      <c r="V284" s="19" t="s">
        <v>19452</v>
      </c>
      <c r="W284" s="19" t="s">
        <v>19452</v>
      </c>
      <c r="X284" s="19" t="s">
        <v>19452</v>
      </c>
      <c r="Y284" s="19" t="s">
        <v>19452</v>
      </c>
      <c r="Z284" s="19" t="s">
        <v>62</v>
      </c>
      <c r="AA284" s="21">
        <v>40102</v>
      </c>
      <c r="AB284" s="21" t="s">
        <v>20210</v>
      </c>
      <c r="AC284" s="22">
        <v>100086793</v>
      </c>
      <c r="AD284" s="19">
        <v>101</v>
      </c>
      <c r="AE284" s="19" t="s">
        <v>63</v>
      </c>
      <c r="AF284" s="19" t="s">
        <v>54</v>
      </c>
      <c r="AG284" s="19" t="s">
        <v>1669</v>
      </c>
      <c r="AH284" s="19" t="s">
        <v>173</v>
      </c>
      <c r="AI284" s="19">
        <v>572</v>
      </c>
      <c r="AJ284" s="23">
        <v>86793</v>
      </c>
    </row>
    <row r="285" spans="1:36" x14ac:dyDescent="0.3">
      <c r="A285" s="18">
        <v>100000000</v>
      </c>
      <c r="B285" s="19" t="s">
        <v>1670</v>
      </c>
      <c r="C285" s="19" t="s">
        <v>20177</v>
      </c>
      <c r="D285" s="19" t="s">
        <v>20191</v>
      </c>
      <c r="E285" s="19" t="s">
        <v>20195</v>
      </c>
      <c r="F285" s="19" t="s">
        <v>20192</v>
      </c>
      <c r="G285" s="19"/>
      <c r="H285" s="19">
        <v>116711</v>
      </c>
      <c r="I285" s="19" t="s">
        <v>15394</v>
      </c>
      <c r="J285" s="19" t="s">
        <v>1671</v>
      </c>
      <c r="K285" s="19" t="s">
        <v>49</v>
      </c>
      <c r="L285" s="19" t="s">
        <v>1672</v>
      </c>
      <c r="M285" s="20">
        <v>36711378</v>
      </c>
      <c r="N285" s="19" t="s">
        <v>1180</v>
      </c>
      <c r="O285" s="19" t="s">
        <v>19489</v>
      </c>
      <c r="P285" s="19" t="s">
        <v>20541</v>
      </c>
      <c r="Q285" s="19" t="s">
        <v>19452</v>
      </c>
      <c r="R285" s="19" t="s">
        <v>19452</v>
      </c>
      <c r="S285" s="19" t="s">
        <v>19452</v>
      </c>
      <c r="T285" s="19" t="s">
        <v>19452</v>
      </c>
      <c r="U285" s="19" t="s">
        <v>19452</v>
      </c>
      <c r="V285" s="19" t="s">
        <v>19452</v>
      </c>
      <c r="W285" s="19" t="s">
        <v>19452</v>
      </c>
      <c r="X285" s="19" t="s">
        <v>19452</v>
      </c>
      <c r="Y285" s="19" t="s">
        <v>19452</v>
      </c>
      <c r="Z285" s="19" t="s">
        <v>62</v>
      </c>
      <c r="AA285" s="21">
        <v>41409</v>
      </c>
      <c r="AB285" s="21" t="s">
        <v>20218</v>
      </c>
      <c r="AC285" s="22">
        <v>268426634</v>
      </c>
      <c r="AD285" s="19">
        <v>102</v>
      </c>
      <c r="AE285" s="19" t="s">
        <v>63</v>
      </c>
      <c r="AF285" s="19" t="s">
        <v>54</v>
      </c>
      <c r="AG285" s="19" t="s">
        <v>1673</v>
      </c>
      <c r="AH285" s="19" t="s">
        <v>173</v>
      </c>
      <c r="AI285" s="19">
        <v>1121</v>
      </c>
      <c r="AJ285" s="23">
        <v>168426634</v>
      </c>
    </row>
    <row r="286" spans="1:36" x14ac:dyDescent="0.3">
      <c r="A286" s="18">
        <v>100000000</v>
      </c>
      <c r="B286" s="19" t="s">
        <v>1674</v>
      </c>
      <c r="C286" s="19" t="s">
        <v>20174</v>
      </c>
      <c r="D286" s="19" t="s">
        <v>20201</v>
      </c>
      <c r="E286" s="19" t="s">
        <v>20198</v>
      </c>
      <c r="F286" s="19" t="s">
        <v>19452</v>
      </c>
      <c r="G286" s="19" t="s">
        <v>1675</v>
      </c>
      <c r="H286" s="19">
        <v>37710</v>
      </c>
      <c r="I286" s="19" t="s">
        <v>16269</v>
      </c>
      <c r="J286" s="19" t="s">
        <v>1676</v>
      </c>
      <c r="K286" s="19" t="s">
        <v>49</v>
      </c>
      <c r="L286" s="19" t="s">
        <v>1677</v>
      </c>
      <c r="M286" s="20">
        <v>41426678</v>
      </c>
      <c r="N286" s="19" t="s">
        <v>1678</v>
      </c>
      <c r="O286" s="19" t="s">
        <v>19442</v>
      </c>
      <c r="P286" s="19" t="s">
        <v>19518</v>
      </c>
      <c r="Q286" s="19" t="s">
        <v>20630</v>
      </c>
      <c r="R286" s="19" t="s">
        <v>19608</v>
      </c>
      <c r="S286" s="19" t="s">
        <v>20631</v>
      </c>
      <c r="T286" s="19" t="s">
        <v>19636</v>
      </c>
      <c r="U286" s="19" t="s">
        <v>20632</v>
      </c>
      <c r="V286" s="19" t="s">
        <v>20633</v>
      </c>
      <c r="W286" s="19" t="s">
        <v>20634</v>
      </c>
      <c r="X286" s="19" t="s">
        <v>20635</v>
      </c>
      <c r="Y286" s="19" t="s">
        <v>20636</v>
      </c>
      <c r="Z286" s="19" t="s">
        <v>1679</v>
      </c>
      <c r="AA286" s="21">
        <v>40520</v>
      </c>
      <c r="AB286" s="21" t="s">
        <v>20214</v>
      </c>
      <c r="AC286" s="22">
        <v>278731369</v>
      </c>
      <c r="AD286" s="19">
        <v>103</v>
      </c>
      <c r="AE286" s="19" t="s">
        <v>1680</v>
      </c>
      <c r="AF286" s="19" t="s">
        <v>54</v>
      </c>
      <c r="AG286" s="19" t="s">
        <v>1681</v>
      </c>
      <c r="AH286" s="19" t="s">
        <v>281</v>
      </c>
      <c r="AI286" s="19">
        <v>1699</v>
      </c>
      <c r="AJ286" s="23">
        <v>178731369</v>
      </c>
    </row>
    <row r="287" spans="1:36" x14ac:dyDescent="0.3">
      <c r="A287" s="18">
        <v>100000000</v>
      </c>
      <c r="B287" s="19" t="s">
        <v>1682</v>
      </c>
      <c r="C287" s="19" t="s">
        <v>20174</v>
      </c>
      <c r="D287" s="19" t="s">
        <v>20192</v>
      </c>
      <c r="E287" s="19" t="s">
        <v>20203</v>
      </c>
      <c r="F287" s="19" t="s">
        <v>20204</v>
      </c>
      <c r="G287" s="19" t="s">
        <v>1683</v>
      </c>
      <c r="H287" s="19">
        <v>9946</v>
      </c>
      <c r="I287" s="19" t="s">
        <v>17913</v>
      </c>
      <c r="J287" s="19" t="s">
        <v>1684</v>
      </c>
      <c r="K287" s="19" t="s">
        <v>49</v>
      </c>
      <c r="L287" s="19" t="s">
        <v>1685</v>
      </c>
      <c r="M287" s="20">
        <v>20652943</v>
      </c>
      <c r="N287" s="19" t="s">
        <v>1686</v>
      </c>
      <c r="O287" s="19" t="s">
        <v>19508</v>
      </c>
      <c r="P287" s="19" t="s">
        <v>19452</v>
      </c>
      <c r="Q287" s="19" t="s">
        <v>19452</v>
      </c>
      <c r="R287" s="19" t="s">
        <v>19452</v>
      </c>
      <c r="S287" s="19" t="s">
        <v>19452</v>
      </c>
      <c r="T287" s="19" t="s">
        <v>19452</v>
      </c>
      <c r="U287" s="19" t="s">
        <v>19452</v>
      </c>
      <c r="V287" s="19" t="s">
        <v>19452</v>
      </c>
      <c r="W287" s="19" t="s">
        <v>19452</v>
      </c>
      <c r="X287" s="19" t="s">
        <v>19452</v>
      </c>
      <c r="Y287" s="19" t="s">
        <v>19452</v>
      </c>
      <c r="Z287" s="19" t="s">
        <v>62</v>
      </c>
      <c r="AA287" s="21">
        <v>36488</v>
      </c>
      <c r="AB287" s="21" t="s">
        <v>20224</v>
      </c>
      <c r="AC287" s="22">
        <v>211989043</v>
      </c>
      <c r="AD287" s="19">
        <v>121</v>
      </c>
      <c r="AE287" s="19" t="s">
        <v>1687</v>
      </c>
      <c r="AF287" s="19" t="s">
        <v>54</v>
      </c>
      <c r="AG287" s="19" t="s">
        <v>1688</v>
      </c>
      <c r="AH287" s="19" t="s">
        <v>234</v>
      </c>
      <c r="AI287" s="19">
        <v>482</v>
      </c>
      <c r="AJ287" s="23">
        <v>111989043</v>
      </c>
    </row>
    <row r="288" spans="1:36" x14ac:dyDescent="0.3">
      <c r="A288" s="18">
        <v>100000000</v>
      </c>
      <c r="B288" s="19" t="s">
        <v>1689</v>
      </c>
      <c r="C288" s="19" t="s">
        <v>20179</v>
      </c>
      <c r="D288" s="19" t="s">
        <v>20201</v>
      </c>
      <c r="E288" s="19" t="s">
        <v>20194</v>
      </c>
      <c r="F288" s="19" t="s">
        <v>19452</v>
      </c>
      <c r="G288" s="19"/>
      <c r="H288" s="19">
        <v>1372</v>
      </c>
      <c r="I288" s="19" t="s">
        <v>18955</v>
      </c>
      <c r="J288" s="19" t="s">
        <v>1690</v>
      </c>
      <c r="K288" s="19" t="s">
        <v>49</v>
      </c>
      <c r="L288" s="19" t="s">
        <v>1691</v>
      </c>
      <c r="M288" s="20">
        <v>52792678</v>
      </c>
      <c r="N288" s="19" t="s">
        <v>1692</v>
      </c>
      <c r="O288" s="19" t="s">
        <v>19509</v>
      </c>
      <c r="P288" s="19" t="s">
        <v>19537</v>
      </c>
      <c r="Q288" s="19" t="s">
        <v>19469</v>
      </c>
      <c r="R288" s="19" t="s">
        <v>19705</v>
      </c>
      <c r="S288" s="19" t="s">
        <v>19445</v>
      </c>
      <c r="T288" s="19" t="s">
        <v>19945</v>
      </c>
      <c r="U288" s="19" t="s">
        <v>20637</v>
      </c>
      <c r="V288" s="19" t="s">
        <v>19452</v>
      </c>
      <c r="W288" s="19" t="s">
        <v>19452</v>
      </c>
      <c r="X288" s="19" t="s">
        <v>19452</v>
      </c>
      <c r="Y288" s="19" t="s">
        <v>19452</v>
      </c>
      <c r="Z288" s="19" t="s">
        <v>491</v>
      </c>
      <c r="AA288" s="21">
        <v>39058</v>
      </c>
      <c r="AB288" s="21" t="s">
        <v>20216</v>
      </c>
      <c r="AC288" s="22">
        <v>170877916</v>
      </c>
      <c r="AD288" s="19">
        <v>143</v>
      </c>
      <c r="AE288" s="19" t="s">
        <v>1693</v>
      </c>
      <c r="AF288" s="19" t="s">
        <v>54</v>
      </c>
      <c r="AG288" s="19" t="s">
        <v>1694</v>
      </c>
      <c r="AH288" s="19" t="s">
        <v>109</v>
      </c>
      <c r="AI288" s="19">
        <v>2281</v>
      </c>
      <c r="AJ288" s="23">
        <v>70877916</v>
      </c>
    </row>
    <row r="289" spans="1:36" x14ac:dyDescent="0.3">
      <c r="A289" s="18">
        <v>100000000</v>
      </c>
      <c r="B289" s="19" t="s">
        <v>1695</v>
      </c>
      <c r="C289" s="19" t="s">
        <v>20185</v>
      </c>
      <c r="D289" s="19" t="s">
        <v>20197</v>
      </c>
      <c r="E289" s="19" t="s">
        <v>20196</v>
      </c>
      <c r="F289" s="19" t="s">
        <v>19452</v>
      </c>
      <c r="G289" s="19" t="s">
        <v>1696</v>
      </c>
      <c r="H289" s="19">
        <v>106646</v>
      </c>
      <c r="I289" s="19" t="s">
        <v>15436</v>
      </c>
      <c r="J289" s="19" t="s">
        <v>1697</v>
      </c>
      <c r="K289" s="19" t="s">
        <v>49</v>
      </c>
      <c r="L289" s="19" t="s">
        <v>1698</v>
      </c>
      <c r="M289" s="20">
        <v>95007934</v>
      </c>
      <c r="N289" s="19" t="s">
        <v>1699</v>
      </c>
      <c r="O289" s="19" t="s">
        <v>19449</v>
      </c>
      <c r="P289" s="19" t="s">
        <v>19642</v>
      </c>
      <c r="Q289" s="19" t="s">
        <v>20638</v>
      </c>
      <c r="R289" s="19" t="s">
        <v>20639</v>
      </c>
      <c r="S289" s="19" t="s">
        <v>20640</v>
      </c>
      <c r="T289" s="19" t="s">
        <v>19452</v>
      </c>
      <c r="U289" s="19" t="s">
        <v>19452</v>
      </c>
      <c r="V289" s="19" t="s">
        <v>19452</v>
      </c>
      <c r="W289" s="19" t="s">
        <v>19452</v>
      </c>
      <c r="X289" s="19" t="s">
        <v>19452</v>
      </c>
      <c r="Y289" s="19" t="s">
        <v>19452</v>
      </c>
      <c r="Z289" s="19" t="s">
        <v>62</v>
      </c>
      <c r="AA289" s="21">
        <v>41633</v>
      </c>
      <c r="AB289" s="21" t="s">
        <v>20218</v>
      </c>
      <c r="AC289" s="22">
        <v>392000694</v>
      </c>
      <c r="AD289" s="19">
        <v>180</v>
      </c>
      <c r="AE289" s="19" t="s">
        <v>937</v>
      </c>
      <c r="AF289" s="19" t="s">
        <v>54</v>
      </c>
      <c r="AG289" s="19" t="s">
        <v>1700</v>
      </c>
      <c r="AH289" s="19" t="s">
        <v>620</v>
      </c>
      <c r="AI289" s="19">
        <v>6571</v>
      </c>
      <c r="AJ289" s="23">
        <v>292000694</v>
      </c>
    </row>
    <row r="290" spans="1:36" x14ac:dyDescent="0.3">
      <c r="A290" s="18">
        <v>105000000</v>
      </c>
      <c r="B290" s="19" t="s">
        <v>308</v>
      </c>
      <c r="C290" s="19" t="s">
        <v>20175</v>
      </c>
      <c r="D290" s="19" t="s">
        <v>20194</v>
      </c>
      <c r="E290" s="19" t="s">
        <v>20201</v>
      </c>
      <c r="F290" s="19" t="s">
        <v>20199</v>
      </c>
      <c r="G290" s="19"/>
      <c r="H290" s="19">
        <v>563</v>
      </c>
      <c r="I290" s="19" t="s">
        <v>19190</v>
      </c>
      <c r="J290" s="19" t="s">
        <v>1701</v>
      </c>
      <c r="K290" s="19" t="s">
        <v>49</v>
      </c>
      <c r="L290" s="19" t="s">
        <v>1702</v>
      </c>
      <c r="M290" s="20">
        <v>58782359</v>
      </c>
      <c r="N290" s="19" t="s">
        <v>1703</v>
      </c>
      <c r="O290" s="19" t="s">
        <v>19491</v>
      </c>
      <c r="P290" s="19" t="s">
        <v>19492</v>
      </c>
      <c r="Q290" s="19" t="s">
        <v>20641</v>
      </c>
      <c r="R290" s="19" t="s">
        <v>19452</v>
      </c>
      <c r="S290" s="19" t="s">
        <v>19452</v>
      </c>
      <c r="T290" s="19" t="s">
        <v>19452</v>
      </c>
      <c r="U290" s="19" t="s">
        <v>19452</v>
      </c>
      <c r="V290" s="19" t="s">
        <v>19452</v>
      </c>
      <c r="W290" s="19" t="s">
        <v>19452</v>
      </c>
      <c r="X290" s="19" t="s">
        <v>19452</v>
      </c>
      <c r="Y290" s="19" t="s">
        <v>19452</v>
      </c>
      <c r="Z290" s="19" t="s">
        <v>62</v>
      </c>
      <c r="AA290" s="21">
        <v>35740</v>
      </c>
      <c r="AB290" s="21" t="s">
        <v>20222</v>
      </c>
      <c r="AC290" s="22">
        <v>121214377</v>
      </c>
      <c r="AD290" s="19">
        <v>129</v>
      </c>
      <c r="AE290" s="19" t="s">
        <v>63</v>
      </c>
      <c r="AF290" s="19" t="s">
        <v>54</v>
      </c>
      <c r="AG290" s="19" t="s">
        <v>1704</v>
      </c>
      <c r="AH290" s="19" t="s">
        <v>252</v>
      </c>
      <c r="AI290" s="19">
        <v>1560</v>
      </c>
      <c r="AJ290" s="23">
        <v>16214377</v>
      </c>
    </row>
    <row r="291" spans="1:36" x14ac:dyDescent="0.3">
      <c r="A291" s="18">
        <v>102000000</v>
      </c>
      <c r="B291" s="19" t="s">
        <v>1705</v>
      </c>
      <c r="C291" s="19" t="s">
        <v>20179</v>
      </c>
      <c r="D291" s="19" t="s">
        <v>20199</v>
      </c>
      <c r="E291" s="19" t="s">
        <v>19452</v>
      </c>
      <c r="F291" s="19" t="s">
        <v>19452</v>
      </c>
      <c r="G291" s="19" t="s">
        <v>1706</v>
      </c>
      <c r="H291" s="19">
        <v>83542</v>
      </c>
      <c r="I291" s="19" t="s">
        <v>15555</v>
      </c>
      <c r="J291" s="19" t="s">
        <v>1707</v>
      </c>
      <c r="K291" s="19" t="s">
        <v>49</v>
      </c>
      <c r="L291" s="19" t="s">
        <v>1708</v>
      </c>
      <c r="M291" s="20">
        <v>73872343</v>
      </c>
      <c r="N291" s="19" t="s">
        <v>1709</v>
      </c>
      <c r="O291" s="19" t="s">
        <v>19510</v>
      </c>
      <c r="P291" s="19" t="s">
        <v>20109</v>
      </c>
      <c r="Q291" s="19" t="s">
        <v>20642</v>
      </c>
      <c r="R291" s="19" t="s">
        <v>20643</v>
      </c>
      <c r="S291" s="19" t="s">
        <v>20644</v>
      </c>
      <c r="T291" s="19" t="s">
        <v>20645</v>
      </c>
      <c r="U291" s="19" t="s">
        <v>20646</v>
      </c>
      <c r="V291" s="19" t="s">
        <v>20647</v>
      </c>
      <c r="W291" s="19" t="s">
        <v>19452</v>
      </c>
      <c r="X291" s="19" t="s">
        <v>19452</v>
      </c>
      <c r="Y291" s="19" t="s">
        <v>19452</v>
      </c>
      <c r="Z291" s="19" t="s">
        <v>1710</v>
      </c>
      <c r="AA291" s="21">
        <v>41208</v>
      </c>
      <c r="AB291" s="21" t="s">
        <v>20213</v>
      </c>
      <c r="AC291" s="22">
        <v>130482868</v>
      </c>
      <c r="AD291" s="19">
        <v>172</v>
      </c>
      <c r="AE291" s="19" t="s">
        <v>63</v>
      </c>
      <c r="AF291" s="19" t="s">
        <v>54</v>
      </c>
      <c r="AG291" s="19" t="s">
        <v>1711</v>
      </c>
      <c r="AH291" s="19" t="s">
        <v>212</v>
      </c>
      <c r="AI291" s="19">
        <v>2977</v>
      </c>
      <c r="AJ291" s="23">
        <v>28482868</v>
      </c>
    </row>
    <row r="292" spans="1:36" x14ac:dyDescent="0.3">
      <c r="A292" s="18">
        <v>80000000</v>
      </c>
      <c r="B292" s="19" t="s">
        <v>1670</v>
      </c>
      <c r="C292" s="19" t="s">
        <v>20177</v>
      </c>
      <c r="D292" s="19" t="s">
        <v>20191</v>
      </c>
      <c r="E292" s="19" t="s">
        <v>20195</v>
      </c>
      <c r="F292" s="19" t="s">
        <v>20192</v>
      </c>
      <c r="G292" s="19" t="s">
        <v>1712</v>
      </c>
      <c r="H292" s="19">
        <v>41216</v>
      </c>
      <c r="I292" s="19" t="s">
        <v>16158</v>
      </c>
      <c r="J292" s="19" t="s">
        <v>1713</v>
      </c>
      <c r="K292" s="19" t="s">
        <v>49</v>
      </c>
      <c r="L292" s="19" t="s">
        <v>1714</v>
      </c>
      <c r="M292" s="20">
        <v>37321848</v>
      </c>
      <c r="N292" s="19" t="s">
        <v>1715</v>
      </c>
      <c r="O292" s="19" t="s">
        <v>19459</v>
      </c>
      <c r="P292" s="19" t="s">
        <v>19445</v>
      </c>
      <c r="Q292" s="19" t="s">
        <v>20648</v>
      </c>
      <c r="R292" s="19" t="s">
        <v>20352</v>
      </c>
      <c r="S292" s="19" t="s">
        <v>19452</v>
      </c>
      <c r="T292" s="19" t="s">
        <v>19452</v>
      </c>
      <c r="U292" s="19" t="s">
        <v>19452</v>
      </c>
      <c r="V292" s="19" t="s">
        <v>19452</v>
      </c>
      <c r="W292" s="19" t="s">
        <v>19452</v>
      </c>
      <c r="X292" s="19" t="s">
        <v>19452</v>
      </c>
      <c r="Y292" s="19" t="s">
        <v>19452</v>
      </c>
      <c r="Z292" s="19" t="s">
        <v>512</v>
      </c>
      <c r="AA292" s="21">
        <v>40369</v>
      </c>
      <c r="AB292" s="21" t="s">
        <v>20214</v>
      </c>
      <c r="AC292" s="22">
        <v>140073390</v>
      </c>
      <c r="AD292" s="19">
        <v>97</v>
      </c>
      <c r="AE292" s="19" t="s">
        <v>63</v>
      </c>
      <c r="AF292" s="19" t="s">
        <v>54</v>
      </c>
      <c r="AG292" s="19" t="s">
        <v>1716</v>
      </c>
      <c r="AH292" s="19" t="s">
        <v>154</v>
      </c>
      <c r="AI292" s="19">
        <v>703</v>
      </c>
      <c r="AJ292" s="23">
        <v>60073390</v>
      </c>
    </row>
    <row r="293" spans="1:36" x14ac:dyDescent="0.3">
      <c r="A293" s="18">
        <v>100000000</v>
      </c>
      <c r="B293" s="19" t="s">
        <v>1717</v>
      </c>
      <c r="C293" s="19" t="s">
        <v>20174</v>
      </c>
      <c r="D293" s="19" t="s">
        <v>20193</v>
      </c>
      <c r="E293" s="19" t="s">
        <v>19452</v>
      </c>
      <c r="F293" s="19" t="s">
        <v>19452</v>
      </c>
      <c r="G293" s="19"/>
      <c r="H293" s="19">
        <v>314</v>
      </c>
      <c r="I293" s="19" t="s">
        <v>19281</v>
      </c>
      <c r="J293" s="19" t="s">
        <v>1718</v>
      </c>
      <c r="K293" s="19" t="s">
        <v>49</v>
      </c>
      <c r="L293" s="19" t="s">
        <v>1719</v>
      </c>
      <c r="M293" s="20">
        <v>32271938</v>
      </c>
      <c r="N293" s="19" t="s">
        <v>1720</v>
      </c>
      <c r="O293" s="19" t="s">
        <v>19459</v>
      </c>
      <c r="P293" s="19" t="s">
        <v>19660</v>
      </c>
      <c r="Q293" s="19" t="s">
        <v>19445</v>
      </c>
      <c r="R293" s="19" t="s">
        <v>20649</v>
      </c>
      <c r="S293" s="19" t="s">
        <v>20650</v>
      </c>
      <c r="T293" s="19" t="s">
        <v>20651</v>
      </c>
      <c r="U293" s="19" t="s">
        <v>19452</v>
      </c>
      <c r="V293" s="19" t="s">
        <v>19452</v>
      </c>
      <c r="W293" s="19" t="s">
        <v>19452</v>
      </c>
      <c r="X293" s="19" t="s">
        <v>19452</v>
      </c>
      <c r="Y293" s="19" t="s">
        <v>19452</v>
      </c>
      <c r="Z293" s="19" t="s">
        <v>62</v>
      </c>
      <c r="AA293" s="21">
        <v>38190</v>
      </c>
      <c r="AB293" s="21" t="s">
        <v>20223</v>
      </c>
      <c r="AC293" s="22">
        <v>82102379</v>
      </c>
      <c r="AD293" s="19">
        <v>104</v>
      </c>
      <c r="AE293" s="19" t="s">
        <v>708</v>
      </c>
      <c r="AF293" s="19" t="s">
        <v>54</v>
      </c>
      <c r="AG293" s="19" t="s">
        <v>1721</v>
      </c>
      <c r="AH293" s="19" t="s">
        <v>1226</v>
      </c>
      <c r="AI293" s="19">
        <v>808</v>
      </c>
      <c r="AJ293" s="23">
        <v>-17897621</v>
      </c>
    </row>
    <row r="294" spans="1:36" x14ac:dyDescent="0.3">
      <c r="A294" s="18">
        <v>100000000</v>
      </c>
      <c r="B294" s="19" t="s">
        <v>193</v>
      </c>
      <c r="C294" s="19" t="s">
        <v>20174</v>
      </c>
      <c r="D294" s="19" t="s">
        <v>20191</v>
      </c>
      <c r="E294" s="19" t="s">
        <v>19452</v>
      </c>
      <c r="F294" s="19" t="s">
        <v>19452</v>
      </c>
      <c r="G294" s="19"/>
      <c r="H294" s="19">
        <v>184315</v>
      </c>
      <c r="I294" s="19" t="s">
        <v>15200</v>
      </c>
      <c r="J294" s="19" t="s">
        <v>1722</v>
      </c>
      <c r="K294" s="19" t="s">
        <v>49</v>
      </c>
      <c r="L294" s="19" t="s">
        <v>1723</v>
      </c>
      <c r="M294" s="20">
        <v>76842247</v>
      </c>
      <c r="N294" s="19" t="s">
        <v>1724</v>
      </c>
      <c r="O294" s="19" t="s">
        <v>19449</v>
      </c>
      <c r="P294" s="19" t="s">
        <v>19588</v>
      </c>
      <c r="Q294" s="19" t="s">
        <v>20575</v>
      </c>
      <c r="R294" s="19" t="s">
        <v>20585</v>
      </c>
      <c r="S294" s="19" t="s">
        <v>19452</v>
      </c>
      <c r="T294" s="19" t="s">
        <v>19452</v>
      </c>
      <c r="U294" s="19" t="s">
        <v>19452</v>
      </c>
      <c r="V294" s="19" t="s">
        <v>19452</v>
      </c>
      <c r="W294" s="19" t="s">
        <v>19452</v>
      </c>
      <c r="X294" s="19" t="s">
        <v>19452</v>
      </c>
      <c r="Y294" s="19" t="s">
        <v>19452</v>
      </c>
      <c r="Z294" s="19" t="s">
        <v>62</v>
      </c>
      <c r="AA294" s="21">
        <v>41843</v>
      </c>
      <c r="AB294" s="21" t="s">
        <v>20220</v>
      </c>
      <c r="AC294" s="22">
        <v>243400000</v>
      </c>
      <c r="AD294" s="19">
        <v>99</v>
      </c>
      <c r="AE294" s="19" t="s">
        <v>63</v>
      </c>
      <c r="AF294" s="19" t="s">
        <v>54</v>
      </c>
      <c r="AG294" s="19" t="s">
        <v>1725</v>
      </c>
      <c r="AH294" s="19" t="s">
        <v>420</v>
      </c>
      <c r="AI294" s="19">
        <v>1680</v>
      </c>
      <c r="AJ294" s="23">
        <v>143400000</v>
      </c>
    </row>
    <row r="295" spans="1:36" x14ac:dyDescent="0.3">
      <c r="A295" s="18">
        <v>140000000</v>
      </c>
      <c r="B295" s="19" t="s">
        <v>1726</v>
      </c>
      <c r="C295" s="19" t="s">
        <v>20175</v>
      </c>
      <c r="D295" s="19" t="s">
        <v>20200</v>
      </c>
      <c r="E295" s="19" t="s">
        <v>20195</v>
      </c>
      <c r="F295" s="19" t="s">
        <v>20192</v>
      </c>
      <c r="G295" s="19"/>
      <c r="H295" s="19">
        <v>9016</v>
      </c>
      <c r="I295" s="19" t="s">
        <v>18230</v>
      </c>
      <c r="J295" s="19" t="s">
        <v>1727</v>
      </c>
      <c r="K295" s="19" t="s">
        <v>49</v>
      </c>
      <c r="L295" s="19" t="s">
        <v>1728</v>
      </c>
      <c r="M295" s="20">
        <v>38924136</v>
      </c>
      <c r="N295" s="19" t="s">
        <v>1138</v>
      </c>
      <c r="O295" s="19" t="s">
        <v>19441</v>
      </c>
      <c r="P295" s="19" t="s">
        <v>20539</v>
      </c>
      <c r="Q295" s="19" t="s">
        <v>19452</v>
      </c>
      <c r="R295" s="19" t="s">
        <v>19452</v>
      </c>
      <c r="S295" s="19" t="s">
        <v>19452</v>
      </c>
      <c r="T295" s="19" t="s">
        <v>19452</v>
      </c>
      <c r="U295" s="19" t="s">
        <v>19452</v>
      </c>
      <c r="V295" s="19" t="s">
        <v>19452</v>
      </c>
      <c r="W295" s="19" t="s">
        <v>19452</v>
      </c>
      <c r="X295" s="19" t="s">
        <v>19452</v>
      </c>
      <c r="Y295" s="19" t="s">
        <v>19452</v>
      </c>
      <c r="Z295" s="19" t="s">
        <v>62</v>
      </c>
      <c r="AA295" s="21">
        <v>37586</v>
      </c>
      <c r="AB295" s="21" t="s">
        <v>20228</v>
      </c>
      <c r="AC295" s="22">
        <v>109578115</v>
      </c>
      <c r="AD295" s="19">
        <v>95</v>
      </c>
      <c r="AE295" s="19" t="s">
        <v>63</v>
      </c>
      <c r="AF295" s="19" t="s">
        <v>54</v>
      </c>
      <c r="AG295" s="19" t="s">
        <v>1729</v>
      </c>
      <c r="AH295" s="19" t="s">
        <v>56</v>
      </c>
      <c r="AI295" s="19">
        <v>948</v>
      </c>
      <c r="AJ295" s="23">
        <v>-30421885</v>
      </c>
    </row>
    <row r="296" spans="1:36" x14ac:dyDescent="0.3">
      <c r="A296" s="18">
        <v>100000000</v>
      </c>
      <c r="B296" s="19" t="s">
        <v>1730</v>
      </c>
      <c r="C296" s="19" t="s">
        <v>20175</v>
      </c>
      <c r="D296" s="19" t="s">
        <v>20196</v>
      </c>
      <c r="E296" s="19" t="s">
        <v>20199</v>
      </c>
      <c r="F296" s="19" t="s">
        <v>19452</v>
      </c>
      <c r="G296" s="19"/>
      <c r="H296" s="19">
        <v>18162</v>
      </c>
      <c r="I296" s="19" t="s">
        <v>16823</v>
      </c>
      <c r="J296" s="19" t="s">
        <v>1731</v>
      </c>
      <c r="K296" s="19" t="s">
        <v>49</v>
      </c>
      <c r="L296" s="19" t="s">
        <v>1732</v>
      </c>
      <c r="M296" s="20">
        <v>1938841</v>
      </c>
      <c r="N296" s="19" t="s">
        <v>1733</v>
      </c>
      <c r="O296" s="19" t="s">
        <v>19455</v>
      </c>
      <c r="P296" s="19" t="s">
        <v>19746</v>
      </c>
      <c r="Q296" s="19" t="s">
        <v>19525</v>
      </c>
      <c r="R296" s="19" t="s">
        <v>20652</v>
      </c>
      <c r="S296" s="19" t="s">
        <v>19452</v>
      </c>
      <c r="T296" s="19" t="s">
        <v>19452</v>
      </c>
      <c r="U296" s="19" t="s">
        <v>19452</v>
      </c>
      <c r="V296" s="19" t="s">
        <v>19452</v>
      </c>
      <c r="W296" s="19" t="s">
        <v>19452</v>
      </c>
      <c r="X296" s="19" t="s">
        <v>19452</v>
      </c>
      <c r="Y296" s="19" t="s">
        <v>19452</v>
      </c>
      <c r="Z296" s="19" t="s">
        <v>62</v>
      </c>
      <c r="AA296" s="21">
        <v>39969</v>
      </c>
      <c r="AB296" s="21" t="s">
        <v>20210</v>
      </c>
      <c r="AC296" s="22">
        <v>68688831</v>
      </c>
      <c r="AD296" s="19">
        <v>102</v>
      </c>
      <c r="AE296" s="19" t="s">
        <v>63</v>
      </c>
      <c r="AF296" s="19" t="s">
        <v>54</v>
      </c>
      <c r="AG296" s="19" t="s">
        <v>1734</v>
      </c>
      <c r="AH296" s="19" t="s">
        <v>506</v>
      </c>
      <c r="AI296" s="19">
        <v>381</v>
      </c>
      <c r="AJ296" s="23">
        <v>-31311169</v>
      </c>
    </row>
    <row r="297" spans="1:36" x14ac:dyDescent="0.3">
      <c r="A297" s="18">
        <v>90000000</v>
      </c>
      <c r="B297" s="19" t="s">
        <v>241</v>
      </c>
      <c r="C297" s="19" t="s">
        <v>20174</v>
      </c>
      <c r="D297" s="19" t="s">
        <v>20191</v>
      </c>
      <c r="E297" s="19" t="s">
        <v>20201</v>
      </c>
      <c r="F297" s="19" t="s">
        <v>19452</v>
      </c>
      <c r="G297" s="19" t="s">
        <v>1735</v>
      </c>
      <c r="H297" s="19">
        <v>138103</v>
      </c>
      <c r="I297" s="19" t="s">
        <v>15323</v>
      </c>
      <c r="J297" s="19" t="s">
        <v>1736</v>
      </c>
      <c r="K297" s="19" t="s">
        <v>49</v>
      </c>
      <c r="L297" s="19" t="s">
        <v>1737</v>
      </c>
      <c r="M297" s="20">
        <v>61025639</v>
      </c>
      <c r="N297" s="19" t="s">
        <v>1738</v>
      </c>
      <c r="O297" s="19" t="s">
        <v>19511</v>
      </c>
      <c r="P297" s="19" t="s">
        <v>19507</v>
      </c>
      <c r="Q297" s="19" t="s">
        <v>20653</v>
      </c>
      <c r="R297" s="19" t="s">
        <v>19529</v>
      </c>
      <c r="S297" s="19" t="s">
        <v>20654</v>
      </c>
      <c r="T297" s="19" t="s">
        <v>20655</v>
      </c>
      <c r="U297" s="19" t="s">
        <v>19452</v>
      </c>
      <c r="V297" s="19" t="s">
        <v>19452</v>
      </c>
      <c r="W297" s="19" t="s">
        <v>19452</v>
      </c>
      <c r="X297" s="19" t="s">
        <v>19452</v>
      </c>
      <c r="Y297" s="19" t="s">
        <v>19452</v>
      </c>
      <c r="Z297" s="19" t="s">
        <v>1592</v>
      </c>
      <c r="AA297" s="21">
        <v>41855</v>
      </c>
      <c r="AB297" s="21" t="s">
        <v>20220</v>
      </c>
      <c r="AC297" s="22">
        <v>206172544</v>
      </c>
      <c r="AD297" s="19">
        <v>127</v>
      </c>
      <c r="AE297" s="19" t="s">
        <v>63</v>
      </c>
      <c r="AF297" s="19" t="s">
        <v>54</v>
      </c>
      <c r="AG297" s="19" t="s">
        <v>1739</v>
      </c>
      <c r="AH297" s="19" t="s">
        <v>88</v>
      </c>
      <c r="AI297" s="19">
        <v>1795</v>
      </c>
      <c r="AJ297" s="23">
        <v>116172544</v>
      </c>
    </row>
    <row r="298" spans="1:36" x14ac:dyDescent="0.3">
      <c r="A298" s="18">
        <v>105000000</v>
      </c>
      <c r="B298" s="19" t="s">
        <v>647</v>
      </c>
      <c r="C298" s="19" t="s">
        <v>20174</v>
      </c>
      <c r="D298" s="19" t="s">
        <v>20193</v>
      </c>
      <c r="E298" s="19" t="s">
        <v>20201</v>
      </c>
      <c r="F298" s="19" t="s">
        <v>19452</v>
      </c>
      <c r="G298" s="19" t="s">
        <v>1740</v>
      </c>
      <c r="H298" s="19">
        <v>257088</v>
      </c>
      <c r="I298" s="19" t="s">
        <v>14969</v>
      </c>
      <c r="J298" s="19" t="s">
        <v>1741</v>
      </c>
      <c r="K298" s="19" t="s">
        <v>49</v>
      </c>
      <c r="L298" s="19" t="s">
        <v>1742</v>
      </c>
      <c r="M298" s="20">
        <v>33507289</v>
      </c>
      <c r="N298" s="19" t="s">
        <v>1743</v>
      </c>
      <c r="O298" s="19" t="s">
        <v>19454</v>
      </c>
      <c r="P298" s="19" t="s">
        <v>19514</v>
      </c>
      <c r="Q298" s="19" t="s">
        <v>20656</v>
      </c>
      <c r="R298" s="19" t="s">
        <v>20657</v>
      </c>
      <c r="S298" s="19" t="s">
        <v>19452</v>
      </c>
      <c r="T298" s="19" t="s">
        <v>19452</v>
      </c>
      <c r="U298" s="19" t="s">
        <v>19452</v>
      </c>
      <c r="V298" s="19" t="s">
        <v>19452</v>
      </c>
      <c r="W298" s="19" t="s">
        <v>19452</v>
      </c>
      <c r="X298" s="19" t="s">
        <v>19452</v>
      </c>
      <c r="Y298" s="19" t="s">
        <v>19452</v>
      </c>
      <c r="Z298" s="19" t="s">
        <v>1744</v>
      </c>
      <c r="AA298" s="21">
        <v>42341</v>
      </c>
      <c r="AB298" s="21" t="s">
        <v>20212</v>
      </c>
      <c r="AC298" s="22">
        <v>133718711</v>
      </c>
      <c r="AD298" s="19">
        <v>114</v>
      </c>
      <c r="AE298" s="19" t="s">
        <v>63</v>
      </c>
      <c r="AF298" s="19" t="s">
        <v>54</v>
      </c>
      <c r="AG298" s="19" t="s">
        <v>1745</v>
      </c>
      <c r="AH298" s="19" t="s">
        <v>234</v>
      </c>
      <c r="AI298" s="19">
        <v>783</v>
      </c>
      <c r="AJ298" s="23">
        <v>28718711</v>
      </c>
    </row>
    <row r="299" spans="1:36" x14ac:dyDescent="0.3">
      <c r="A299" s="18">
        <v>100000000</v>
      </c>
      <c r="B299" s="19" t="s">
        <v>1748</v>
      </c>
      <c r="C299" s="19" t="s">
        <v>20180</v>
      </c>
      <c r="D299" s="19" t="s">
        <v>20197</v>
      </c>
      <c r="E299" s="19" t="s">
        <v>20191</v>
      </c>
      <c r="F299" s="19" t="s">
        <v>20194</v>
      </c>
      <c r="G299" s="19" t="s">
        <v>1749</v>
      </c>
      <c r="H299" s="19">
        <v>205775</v>
      </c>
      <c r="I299" s="19" t="s">
        <v>15138</v>
      </c>
      <c r="J299" s="19" t="s">
        <v>1750</v>
      </c>
      <c r="K299" s="19" t="s">
        <v>49</v>
      </c>
      <c r="L299" s="19" t="s">
        <v>1751</v>
      </c>
      <c r="M299" s="20">
        <v>50767332</v>
      </c>
      <c r="N299" s="19" t="s">
        <v>1752</v>
      </c>
      <c r="O299" s="19" t="s">
        <v>19477</v>
      </c>
      <c r="P299" s="19" t="s">
        <v>19705</v>
      </c>
      <c r="Q299" s="19" t="s">
        <v>19445</v>
      </c>
      <c r="R299" s="19" t="s">
        <v>20375</v>
      </c>
      <c r="S299" s="19" t="s">
        <v>20658</v>
      </c>
      <c r="T299" s="19" t="s">
        <v>20474</v>
      </c>
      <c r="U299" s="19" t="s">
        <v>20659</v>
      </c>
      <c r="V299" s="19" t="s">
        <v>20660</v>
      </c>
      <c r="W299" s="19" t="s">
        <v>19452</v>
      </c>
      <c r="X299" s="19" t="s">
        <v>19452</v>
      </c>
      <c r="Y299" s="19" t="s">
        <v>19452</v>
      </c>
      <c r="Z299" s="19" t="s">
        <v>62</v>
      </c>
      <c r="AA299" s="21">
        <v>42328</v>
      </c>
      <c r="AB299" s="21" t="s">
        <v>20212</v>
      </c>
      <c r="AC299" s="22">
        <v>93820758</v>
      </c>
      <c r="AD299" s="19">
        <v>122</v>
      </c>
      <c r="AE299" s="19" t="s">
        <v>63</v>
      </c>
      <c r="AF299" s="19" t="s">
        <v>54</v>
      </c>
      <c r="AG299" s="19" t="s">
        <v>1753</v>
      </c>
      <c r="AH299" s="19" t="s">
        <v>154</v>
      </c>
      <c r="AI299" s="19">
        <v>1276</v>
      </c>
      <c r="AJ299" s="23">
        <v>-6179242</v>
      </c>
    </row>
    <row r="300" spans="1:36" x14ac:dyDescent="0.3">
      <c r="A300" s="18">
        <v>100000000</v>
      </c>
      <c r="B300" s="19" t="s">
        <v>174</v>
      </c>
      <c r="C300" s="19" t="s">
        <v>20174</v>
      </c>
      <c r="D300" s="19" t="s">
        <v>20196</v>
      </c>
      <c r="E300" s="19" t="s">
        <v>20199</v>
      </c>
      <c r="F300" s="19" t="s">
        <v>19452</v>
      </c>
      <c r="G300" s="19"/>
      <c r="H300" s="19">
        <v>11692</v>
      </c>
      <c r="I300" s="19" t="s">
        <v>17406</v>
      </c>
      <c r="J300" s="19" t="s">
        <v>1754</v>
      </c>
      <c r="K300" s="19" t="s">
        <v>49</v>
      </c>
      <c r="L300" s="19" t="s">
        <v>1755</v>
      </c>
      <c r="M300" s="20">
        <v>12092241</v>
      </c>
      <c r="N300" s="19" t="s">
        <v>1756</v>
      </c>
      <c r="O300" s="19" t="s">
        <v>19459</v>
      </c>
      <c r="P300" s="19" t="s">
        <v>19568</v>
      </c>
      <c r="Q300" s="19" t="s">
        <v>20468</v>
      </c>
      <c r="R300" s="19" t="s">
        <v>20549</v>
      </c>
      <c r="S300" s="19" t="s">
        <v>19452</v>
      </c>
      <c r="T300" s="19" t="s">
        <v>19452</v>
      </c>
      <c r="U300" s="19" t="s">
        <v>19452</v>
      </c>
      <c r="V300" s="19" t="s">
        <v>19452</v>
      </c>
      <c r="W300" s="19" t="s">
        <v>19452</v>
      </c>
      <c r="X300" s="19" t="s">
        <v>19452</v>
      </c>
      <c r="Y300" s="19" t="s">
        <v>19452</v>
      </c>
      <c r="Z300" s="19" t="s">
        <v>512</v>
      </c>
      <c r="AA300" s="21">
        <v>37483</v>
      </c>
      <c r="AB300" s="21" t="s">
        <v>20228</v>
      </c>
      <c r="AC300" s="22">
        <v>7103973</v>
      </c>
      <c r="AD300" s="19">
        <v>95</v>
      </c>
      <c r="AE300" s="19" t="s">
        <v>63</v>
      </c>
      <c r="AF300" s="19" t="s">
        <v>54</v>
      </c>
      <c r="AG300" s="19" t="s">
        <v>1757</v>
      </c>
      <c r="AH300" s="19" t="s">
        <v>1405</v>
      </c>
      <c r="AI300" s="19">
        <v>142</v>
      </c>
      <c r="AJ300" s="23">
        <v>-92896027</v>
      </c>
    </row>
    <row r="301" spans="1:36" x14ac:dyDescent="0.3">
      <c r="A301" s="18">
        <v>100000000</v>
      </c>
      <c r="B301" s="19" t="s">
        <v>1758</v>
      </c>
      <c r="C301" s="19" t="s">
        <v>17743</v>
      </c>
      <c r="D301" s="19" t="s">
        <v>20194</v>
      </c>
      <c r="E301" s="19" t="s">
        <v>20191</v>
      </c>
      <c r="F301" s="19" t="s">
        <v>20197</v>
      </c>
      <c r="G301" s="19" t="s">
        <v>1759</v>
      </c>
      <c r="H301" s="19">
        <v>22972</v>
      </c>
      <c r="I301" s="19" t="s">
        <v>16626</v>
      </c>
      <c r="J301" s="19" t="s">
        <v>1760</v>
      </c>
      <c r="K301" s="19" t="s">
        <v>49</v>
      </c>
      <c r="L301" s="19" t="s">
        <v>1761</v>
      </c>
      <c r="M301" s="20">
        <v>30254021</v>
      </c>
      <c r="N301" s="19" t="s">
        <v>1762</v>
      </c>
      <c r="O301" s="19" t="s">
        <v>19455</v>
      </c>
      <c r="P301" s="19" t="s">
        <v>19608</v>
      </c>
      <c r="Q301" s="19" t="s">
        <v>20374</v>
      </c>
      <c r="R301" s="19" t="s">
        <v>19525</v>
      </c>
      <c r="S301" s="19" t="s">
        <v>19722</v>
      </c>
      <c r="T301" s="19" t="s">
        <v>19452</v>
      </c>
      <c r="U301" s="19" t="s">
        <v>19452</v>
      </c>
      <c r="V301" s="19" t="s">
        <v>19452</v>
      </c>
      <c r="W301" s="19" t="s">
        <v>19452</v>
      </c>
      <c r="X301" s="19" t="s">
        <v>19452</v>
      </c>
      <c r="Y301" s="19" t="s">
        <v>19452</v>
      </c>
      <c r="Z301" s="19" t="s">
        <v>1763</v>
      </c>
      <c r="AA301" s="21">
        <v>40248</v>
      </c>
      <c r="AB301" s="21" t="s">
        <v>20214</v>
      </c>
      <c r="AC301" s="22">
        <v>94882889</v>
      </c>
      <c r="AD301" s="19">
        <v>115</v>
      </c>
      <c r="AE301" s="19" t="s">
        <v>1764</v>
      </c>
      <c r="AF301" s="19" t="s">
        <v>54</v>
      </c>
      <c r="AG301" s="19" t="s">
        <v>1765</v>
      </c>
      <c r="AH301" s="19" t="s">
        <v>173</v>
      </c>
      <c r="AI301" s="19">
        <v>717</v>
      </c>
      <c r="AJ301" s="23">
        <v>-5117111</v>
      </c>
    </row>
    <row r="302" spans="1:36" x14ac:dyDescent="0.3">
      <c r="A302" s="18">
        <v>99000000</v>
      </c>
      <c r="B302" s="19" t="s">
        <v>1766</v>
      </c>
      <c r="C302" s="19" t="s">
        <v>20177</v>
      </c>
      <c r="D302" s="19" t="s">
        <v>19452</v>
      </c>
      <c r="E302" s="19" t="s">
        <v>19452</v>
      </c>
      <c r="F302" s="19" t="s">
        <v>19452</v>
      </c>
      <c r="G302" s="19" t="s">
        <v>1767</v>
      </c>
      <c r="H302" s="19">
        <v>227973</v>
      </c>
      <c r="I302" s="19" t="s">
        <v>15077</v>
      </c>
      <c r="J302" s="19" t="s">
        <v>1768</v>
      </c>
      <c r="K302" s="19" t="s">
        <v>49</v>
      </c>
      <c r="L302" s="19" t="s">
        <v>1769</v>
      </c>
      <c r="M302" s="20">
        <v>34308098</v>
      </c>
      <c r="N302" s="19" t="s">
        <v>1180</v>
      </c>
      <c r="O302" s="19" t="s">
        <v>19489</v>
      </c>
      <c r="P302" s="19" t="s">
        <v>20541</v>
      </c>
      <c r="Q302" s="19" t="s">
        <v>19452</v>
      </c>
      <c r="R302" s="19" t="s">
        <v>19452</v>
      </c>
      <c r="S302" s="19" t="s">
        <v>19452</v>
      </c>
      <c r="T302" s="19" t="s">
        <v>19452</v>
      </c>
      <c r="U302" s="19" t="s">
        <v>19452</v>
      </c>
      <c r="V302" s="19" t="s">
        <v>19452</v>
      </c>
      <c r="W302" s="19" t="s">
        <v>19452</v>
      </c>
      <c r="X302" s="19" t="s">
        <v>19452</v>
      </c>
      <c r="Y302" s="19" t="s">
        <v>19452</v>
      </c>
      <c r="Z302" s="19" t="s">
        <v>62</v>
      </c>
      <c r="AA302" s="21">
        <v>42313</v>
      </c>
      <c r="AB302" s="21" t="s">
        <v>20212</v>
      </c>
      <c r="AC302" s="22">
        <v>246233113</v>
      </c>
      <c r="AD302" s="19">
        <v>88</v>
      </c>
      <c r="AE302" s="19" t="s">
        <v>63</v>
      </c>
      <c r="AF302" s="19" t="s">
        <v>54</v>
      </c>
      <c r="AG302" s="19" t="s">
        <v>1770</v>
      </c>
      <c r="AH302" s="19" t="s">
        <v>154</v>
      </c>
      <c r="AI302" s="19">
        <v>604</v>
      </c>
      <c r="AJ302" s="23">
        <v>147233113</v>
      </c>
    </row>
    <row r="303" spans="1:36" x14ac:dyDescent="0.3">
      <c r="A303" s="18">
        <v>10000000</v>
      </c>
      <c r="B303" s="19" t="s">
        <v>1771</v>
      </c>
      <c r="C303" s="19" t="s">
        <v>20185</v>
      </c>
      <c r="D303" s="19" t="s">
        <v>20197</v>
      </c>
      <c r="E303" s="19" t="s">
        <v>20204</v>
      </c>
      <c r="F303" s="19" t="s">
        <v>20201</v>
      </c>
      <c r="G303" s="19"/>
      <c r="H303" s="19">
        <v>29193</v>
      </c>
      <c r="I303" s="19" t="s">
        <v>16434</v>
      </c>
      <c r="J303" s="19" t="s">
        <v>1772</v>
      </c>
      <c r="K303" s="19" t="s">
        <v>49</v>
      </c>
      <c r="L303" s="19" t="s">
        <v>1773</v>
      </c>
      <c r="M303" s="20">
        <v>3091077</v>
      </c>
      <c r="N303" s="19" t="s">
        <v>1774</v>
      </c>
      <c r="O303" s="19" t="s">
        <v>19512</v>
      </c>
      <c r="P303" s="19" t="s">
        <v>20661</v>
      </c>
      <c r="Q303" s="19" t="s">
        <v>20662</v>
      </c>
      <c r="R303" s="19" t="s">
        <v>20663</v>
      </c>
      <c r="S303" s="19" t="s">
        <v>19452</v>
      </c>
      <c r="T303" s="19" t="s">
        <v>19452</v>
      </c>
      <c r="U303" s="19" t="s">
        <v>19452</v>
      </c>
      <c r="V303" s="19" t="s">
        <v>19452</v>
      </c>
      <c r="W303" s="19" t="s">
        <v>19452</v>
      </c>
      <c r="X303" s="19" t="s">
        <v>19452</v>
      </c>
      <c r="Y303" s="19" t="s">
        <v>19452</v>
      </c>
      <c r="Z303" s="19" t="s">
        <v>62</v>
      </c>
      <c r="AA303" s="21">
        <v>35681</v>
      </c>
      <c r="AB303" s="21" t="s">
        <v>20222</v>
      </c>
      <c r="AC303" s="22">
        <v>13835130</v>
      </c>
      <c r="AD303" s="19">
        <v>110</v>
      </c>
      <c r="AE303" s="19" t="s">
        <v>63</v>
      </c>
      <c r="AF303" s="19" t="s">
        <v>54</v>
      </c>
      <c r="AG303" s="19" t="s">
        <v>1775</v>
      </c>
      <c r="AH303" s="19" t="s">
        <v>187</v>
      </c>
      <c r="AI303" s="19">
        <v>73</v>
      </c>
      <c r="AJ303" s="23">
        <v>3835130</v>
      </c>
    </row>
    <row r="304" spans="1:36" x14ac:dyDescent="0.3">
      <c r="A304" s="18">
        <v>98000000</v>
      </c>
      <c r="B304" s="19" t="s">
        <v>167</v>
      </c>
      <c r="C304" s="19" t="s">
        <v>20175</v>
      </c>
      <c r="D304" s="19" t="s">
        <v>20194</v>
      </c>
      <c r="E304" s="19" t="s">
        <v>20192</v>
      </c>
      <c r="F304" s="19" t="s">
        <v>19452</v>
      </c>
      <c r="G304" s="19"/>
      <c r="H304" s="19">
        <v>1734</v>
      </c>
      <c r="I304" s="19" t="s">
        <v>18856</v>
      </c>
      <c r="J304" s="19" t="s">
        <v>1776</v>
      </c>
      <c r="K304" s="19" t="s">
        <v>49</v>
      </c>
      <c r="L304" s="19" t="s">
        <v>1777</v>
      </c>
      <c r="M304" s="20">
        <v>41862983</v>
      </c>
      <c r="N304" s="19" t="s">
        <v>1778</v>
      </c>
      <c r="O304" s="19" t="s">
        <v>19455</v>
      </c>
      <c r="P304" s="19" t="s">
        <v>20423</v>
      </c>
      <c r="Q304" s="19" t="s">
        <v>20664</v>
      </c>
      <c r="R304" s="19" t="s">
        <v>19452</v>
      </c>
      <c r="S304" s="19" t="s">
        <v>19452</v>
      </c>
      <c r="T304" s="19" t="s">
        <v>19452</v>
      </c>
      <c r="U304" s="19" t="s">
        <v>19452</v>
      </c>
      <c r="V304" s="19" t="s">
        <v>19452</v>
      </c>
      <c r="W304" s="19" t="s">
        <v>19452</v>
      </c>
      <c r="X304" s="19" t="s">
        <v>19452</v>
      </c>
      <c r="Y304" s="19" t="s">
        <v>19452</v>
      </c>
      <c r="Z304" s="19" t="s">
        <v>62</v>
      </c>
      <c r="AA304" s="21">
        <v>37009</v>
      </c>
      <c r="AB304" s="21" t="s">
        <v>20227</v>
      </c>
      <c r="AC304" s="22">
        <v>433013274</v>
      </c>
      <c r="AD304" s="19">
        <v>130</v>
      </c>
      <c r="AE304" s="19" t="s">
        <v>1764</v>
      </c>
      <c r="AF304" s="19" t="s">
        <v>54</v>
      </c>
      <c r="AG304" s="19" t="s">
        <v>1779</v>
      </c>
      <c r="AH304" s="19" t="s">
        <v>281</v>
      </c>
      <c r="AI304" s="19">
        <v>2206</v>
      </c>
      <c r="AJ304" s="23">
        <v>335013274</v>
      </c>
    </row>
    <row r="305" spans="1:36" x14ac:dyDescent="0.3">
      <c r="A305" s="18">
        <v>100000000</v>
      </c>
      <c r="B305" s="19" t="s">
        <v>1780</v>
      </c>
      <c r="C305" s="19" t="s">
        <v>20179</v>
      </c>
      <c r="D305" s="19" t="s">
        <v>20202</v>
      </c>
      <c r="E305" s="19" t="s">
        <v>20193</v>
      </c>
      <c r="F305" s="19" t="s">
        <v>19452</v>
      </c>
      <c r="G305" s="19" t="s">
        <v>1781</v>
      </c>
      <c r="H305" s="19">
        <v>3131</v>
      </c>
      <c r="I305" s="19" t="s">
        <v>18633</v>
      </c>
      <c r="J305" s="19" t="s">
        <v>1782</v>
      </c>
      <c r="K305" s="19" t="s">
        <v>49</v>
      </c>
      <c r="L305" s="19" t="s">
        <v>1783</v>
      </c>
      <c r="M305" s="20">
        <v>46160048</v>
      </c>
      <c r="N305" s="19" t="s">
        <v>1784</v>
      </c>
      <c r="O305" s="19" t="s">
        <v>19502</v>
      </c>
      <c r="P305" s="19" t="s">
        <v>19945</v>
      </c>
      <c r="Q305" s="19" t="s">
        <v>20665</v>
      </c>
      <c r="R305" s="19" t="s">
        <v>19452</v>
      </c>
      <c r="S305" s="19" t="s">
        <v>19452</v>
      </c>
      <c r="T305" s="19" t="s">
        <v>19452</v>
      </c>
      <c r="U305" s="19" t="s">
        <v>19452</v>
      </c>
      <c r="V305" s="19" t="s">
        <v>19452</v>
      </c>
      <c r="W305" s="19" t="s">
        <v>19452</v>
      </c>
      <c r="X305" s="19" t="s">
        <v>19452</v>
      </c>
      <c r="Y305" s="19" t="s">
        <v>19452</v>
      </c>
      <c r="Z305" s="19" t="s">
        <v>1785</v>
      </c>
      <c r="AA305" s="21">
        <v>37604</v>
      </c>
      <c r="AB305" s="21" t="s">
        <v>20228</v>
      </c>
      <c r="AC305" s="22">
        <v>193772504</v>
      </c>
      <c r="AD305" s="19">
        <v>167</v>
      </c>
      <c r="AE305" s="19" t="s">
        <v>1786</v>
      </c>
      <c r="AF305" s="19" t="s">
        <v>54</v>
      </c>
      <c r="AG305" s="19" t="s">
        <v>1787</v>
      </c>
      <c r="AH305" s="19" t="s">
        <v>187</v>
      </c>
      <c r="AI305" s="19">
        <v>1910</v>
      </c>
      <c r="AJ305" s="23">
        <v>93772504</v>
      </c>
    </row>
    <row r="306" spans="1:36" x14ac:dyDescent="0.3">
      <c r="A306" s="18">
        <v>94000000</v>
      </c>
      <c r="B306" s="19" t="s">
        <v>1788</v>
      </c>
      <c r="C306" s="19" t="s">
        <v>20179</v>
      </c>
      <c r="D306" s="19" t="s">
        <v>20202</v>
      </c>
      <c r="E306" s="19" t="s">
        <v>20205</v>
      </c>
      <c r="F306" s="19" t="s">
        <v>19452</v>
      </c>
      <c r="G306" s="19" t="s">
        <v>1789</v>
      </c>
      <c r="H306" s="19">
        <v>76758</v>
      </c>
      <c r="I306" s="19" t="s">
        <v>15629</v>
      </c>
      <c r="J306" s="19" t="s">
        <v>1790</v>
      </c>
      <c r="K306" s="19" t="s">
        <v>1791</v>
      </c>
      <c r="L306" s="19" t="s">
        <v>1792</v>
      </c>
      <c r="M306" s="20">
        <v>12516546</v>
      </c>
      <c r="N306" s="19" t="s">
        <v>1793</v>
      </c>
      <c r="O306" s="19" t="s">
        <v>19513</v>
      </c>
      <c r="P306" s="19" t="s">
        <v>20666</v>
      </c>
      <c r="Q306" s="19" t="s">
        <v>20667</v>
      </c>
      <c r="R306" s="19" t="s">
        <v>19452</v>
      </c>
      <c r="S306" s="19" t="s">
        <v>19452</v>
      </c>
      <c r="T306" s="19" t="s">
        <v>19452</v>
      </c>
      <c r="U306" s="19" t="s">
        <v>19452</v>
      </c>
      <c r="V306" s="19" t="s">
        <v>19452</v>
      </c>
      <c r="W306" s="19" t="s">
        <v>19452</v>
      </c>
      <c r="X306" s="19" t="s">
        <v>19452</v>
      </c>
      <c r="Y306" s="19" t="s">
        <v>19452</v>
      </c>
      <c r="Z306" s="19" t="s">
        <v>1794</v>
      </c>
      <c r="AA306" s="21">
        <v>40892</v>
      </c>
      <c r="AB306" s="21" t="s">
        <v>20219</v>
      </c>
      <c r="AC306" s="22">
        <v>95311434</v>
      </c>
      <c r="AD306" s="19">
        <v>145</v>
      </c>
      <c r="AE306" s="19" t="s">
        <v>1795</v>
      </c>
      <c r="AF306" s="19" t="s">
        <v>54</v>
      </c>
      <c r="AG306" s="19"/>
      <c r="AH306" s="19" t="s">
        <v>187</v>
      </c>
      <c r="AI306" s="19">
        <v>187</v>
      </c>
      <c r="AJ306" s="23">
        <v>1311434</v>
      </c>
    </row>
    <row r="307" spans="1:36" x14ac:dyDescent="0.3">
      <c r="A307" s="18">
        <v>85000000</v>
      </c>
      <c r="B307" s="19" t="s">
        <v>1030</v>
      </c>
      <c r="C307" s="19" t="s">
        <v>20177</v>
      </c>
      <c r="D307" s="19" t="s">
        <v>20196</v>
      </c>
      <c r="E307" s="19" t="s">
        <v>20195</v>
      </c>
      <c r="F307" s="19" t="s">
        <v>19452</v>
      </c>
      <c r="G307" s="19" t="s">
        <v>1796</v>
      </c>
      <c r="H307" s="19">
        <v>9408</v>
      </c>
      <c r="I307" s="19" t="s">
        <v>18133</v>
      </c>
      <c r="J307" s="19" t="s">
        <v>1797</v>
      </c>
      <c r="K307" s="19" t="s">
        <v>49</v>
      </c>
      <c r="L307" s="19" t="s">
        <v>1798</v>
      </c>
      <c r="M307" s="20">
        <v>23230851</v>
      </c>
      <c r="N307" s="19" t="s">
        <v>1799</v>
      </c>
      <c r="O307" s="19" t="s">
        <v>19442</v>
      </c>
      <c r="P307" s="19" t="s">
        <v>19523</v>
      </c>
      <c r="Q307" s="19" t="s">
        <v>19452</v>
      </c>
      <c r="R307" s="19" t="s">
        <v>19452</v>
      </c>
      <c r="S307" s="19" t="s">
        <v>19452</v>
      </c>
      <c r="T307" s="19" t="s">
        <v>19452</v>
      </c>
      <c r="U307" s="19" t="s">
        <v>19452</v>
      </c>
      <c r="V307" s="19" t="s">
        <v>19452</v>
      </c>
      <c r="W307" s="19" t="s">
        <v>19452</v>
      </c>
      <c r="X307" s="19" t="s">
        <v>19452</v>
      </c>
      <c r="Y307" s="19" t="s">
        <v>19452</v>
      </c>
      <c r="Z307" s="19" t="s">
        <v>62</v>
      </c>
      <c r="AA307" s="21">
        <v>39241</v>
      </c>
      <c r="AB307" s="21" t="s">
        <v>20211</v>
      </c>
      <c r="AC307" s="22">
        <v>149044513</v>
      </c>
      <c r="AD307" s="19">
        <v>85</v>
      </c>
      <c r="AE307" s="19" t="s">
        <v>63</v>
      </c>
      <c r="AF307" s="19" t="s">
        <v>54</v>
      </c>
      <c r="AG307" s="19" t="s">
        <v>1800</v>
      </c>
      <c r="AH307" s="19" t="s">
        <v>96</v>
      </c>
      <c r="AI307" s="19">
        <v>601</v>
      </c>
      <c r="AJ307" s="23">
        <v>64044513</v>
      </c>
    </row>
    <row r="308" spans="1:36" x14ac:dyDescent="0.3">
      <c r="A308" s="18">
        <v>90000000</v>
      </c>
      <c r="B308" s="19" t="s">
        <v>174</v>
      </c>
      <c r="C308" s="19" t="s">
        <v>20174</v>
      </c>
      <c r="D308" s="19" t="s">
        <v>20196</v>
      </c>
      <c r="E308" s="19" t="s">
        <v>20199</v>
      </c>
      <c r="F308" s="19" t="s">
        <v>19452</v>
      </c>
      <c r="G308" s="19"/>
      <c r="H308" s="19">
        <v>9890</v>
      </c>
      <c r="I308" s="19" t="s">
        <v>17938</v>
      </c>
      <c r="J308" s="19" t="s">
        <v>1801</v>
      </c>
      <c r="K308" s="19" t="s">
        <v>49</v>
      </c>
      <c r="L308" s="19" t="s">
        <v>1802</v>
      </c>
      <c r="M308" s="20">
        <v>19224754</v>
      </c>
      <c r="N308" s="19" t="s">
        <v>1803</v>
      </c>
      <c r="O308" s="19" t="s">
        <v>19449</v>
      </c>
      <c r="P308" s="19" t="s">
        <v>19457</v>
      </c>
      <c r="Q308" s="19" t="s">
        <v>20668</v>
      </c>
      <c r="R308" s="19" t="s">
        <v>19452</v>
      </c>
      <c r="S308" s="19" t="s">
        <v>19452</v>
      </c>
      <c r="T308" s="19" t="s">
        <v>19452</v>
      </c>
      <c r="U308" s="19" t="s">
        <v>19452</v>
      </c>
      <c r="V308" s="19" t="s">
        <v>19452</v>
      </c>
      <c r="W308" s="19" t="s">
        <v>19452</v>
      </c>
      <c r="X308" s="19" t="s">
        <v>19452</v>
      </c>
      <c r="Y308" s="19" t="s">
        <v>19452</v>
      </c>
      <c r="Z308" s="19" t="s">
        <v>62</v>
      </c>
      <c r="AA308" s="21">
        <v>38148</v>
      </c>
      <c r="AB308" s="21" t="s">
        <v>20223</v>
      </c>
      <c r="AC308" s="22">
        <v>102000000</v>
      </c>
      <c r="AD308" s="19">
        <v>93</v>
      </c>
      <c r="AE308" s="19" t="s">
        <v>63</v>
      </c>
      <c r="AF308" s="19" t="s">
        <v>54</v>
      </c>
      <c r="AG308" s="19" t="s">
        <v>1804</v>
      </c>
      <c r="AH308" s="19" t="s">
        <v>129</v>
      </c>
      <c r="AI308" s="19">
        <v>334</v>
      </c>
      <c r="AJ308" s="23">
        <v>12000000</v>
      </c>
    </row>
    <row r="309" spans="1:36" x14ac:dyDescent="0.3">
      <c r="A309" s="18">
        <v>92000000</v>
      </c>
      <c r="B309" s="19" t="s">
        <v>1805</v>
      </c>
      <c r="C309" s="19" t="s">
        <v>20174</v>
      </c>
      <c r="D309" s="19" t="s">
        <v>20202</v>
      </c>
      <c r="E309" s="19" t="s">
        <v>20205</v>
      </c>
      <c r="F309" s="19" t="s">
        <v>19452</v>
      </c>
      <c r="G309" s="19"/>
      <c r="H309" s="19">
        <v>855</v>
      </c>
      <c r="I309" s="19" t="s">
        <v>19038</v>
      </c>
      <c r="J309" s="19" t="s">
        <v>1806</v>
      </c>
      <c r="K309" s="19" t="s">
        <v>49</v>
      </c>
      <c r="L309" s="19" t="s">
        <v>1807</v>
      </c>
      <c r="M309" s="20">
        <v>44455166</v>
      </c>
      <c r="N309" s="19" t="s">
        <v>1808</v>
      </c>
      <c r="O309" s="19" t="s">
        <v>19471</v>
      </c>
      <c r="P309" s="19" t="s">
        <v>19571</v>
      </c>
      <c r="Q309" s="19" t="s">
        <v>19479</v>
      </c>
      <c r="R309" s="19" t="s">
        <v>19452</v>
      </c>
      <c r="S309" s="19" t="s">
        <v>19452</v>
      </c>
      <c r="T309" s="19" t="s">
        <v>19452</v>
      </c>
      <c r="U309" s="19" t="s">
        <v>19452</v>
      </c>
      <c r="V309" s="19" t="s">
        <v>19452</v>
      </c>
      <c r="W309" s="19" t="s">
        <v>19452</v>
      </c>
      <c r="X309" s="19" t="s">
        <v>19452</v>
      </c>
      <c r="Y309" s="19" t="s">
        <v>19452</v>
      </c>
      <c r="Z309" s="19" t="s">
        <v>71</v>
      </c>
      <c r="AA309" s="21">
        <v>37253</v>
      </c>
      <c r="AB309" s="21" t="s">
        <v>20227</v>
      </c>
      <c r="AC309" s="22">
        <v>172989651</v>
      </c>
      <c r="AD309" s="19">
        <v>144</v>
      </c>
      <c r="AE309" s="19" t="s">
        <v>1809</v>
      </c>
      <c r="AF309" s="19" t="s">
        <v>54</v>
      </c>
      <c r="AG309" s="19" t="s">
        <v>1810</v>
      </c>
      <c r="AH309" s="19" t="s">
        <v>56</v>
      </c>
      <c r="AI309" s="19">
        <v>1811</v>
      </c>
      <c r="AJ309" s="23">
        <v>80989651</v>
      </c>
    </row>
    <row r="310" spans="1:36" x14ac:dyDescent="0.3">
      <c r="A310" s="18">
        <v>90000000</v>
      </c>
      <c r="B310" s="19" t="s">
        <v>1811</v>
      </c>
      <c r="C310" s="19" t="s">
        <v>20175</v>
      </c>
      <c r="D310" s="19" t="s">
        <v>20192</v>
      </c>
      <c r="E310" s="19" t="s">
        <v>20194</v>
      </c>
      <c r="F310" s="19" t="s">
        <v>20201</v>
      </c>
      <c r="G310" s="19"/>
      <c r="H310" s="19">
        <v>18</v>
      </c>
      <c r="I310" s="19" t="s">
        <v>19417</v>
      </c>
      <c r="J310" s="19" t="s">
        <v>1812</v>
      </c>
      <c r="K310" s="19" t="s">
        <v>49</v>
      </c>
      <c r="L310" s="19" t="s">
        <v>1813</v>
      </c>
      <c r="M310" s="20">
        <v>109528572</v>
      </c>
      <c r="N310" s="19" t="s">
        <v>1814</v>
      </c>
      <c r="O310" s="19" t="s">
        <v>19442</v>
      </c>
      <c r="P310" s="19" t="s">
        <v>19663</v>
      </c>
      <c r="Q310" s="19" t="s">
        <v>19452</v>
      </c>
      <c r="R310" s="19" t="s">
        <v>19452</v>
      </c>
      <c r="S310" s="19" t="s">
        <v>19452</v>
      </c>
      <c r="T310" s="19" t="s">
        <v>19452</v>
      </c>
      <c r="U310" s="19" t="s">
        <v>19452</v>
      </c>
      <c r="V310" s="19" t="s">
        <v>19452</v>
      </c>
      <c r="W310" s="19" t="s">
        <v>19452</v>
      </c>
      <c r="X310" s="19" t="s">
        <v>19452</v>
      </c>
      <c r="Y310" s="19" t="s">
        <v>19452</v>
      </c>
      <c r="Z310" s="19" t="s">
        <v>1815</v>
      </c>
      <c r="AA310" s="21">
        <v>35557</v>
      </c>
      <c r="AB310" s="21" t="s">
        <v>20222</v>
      </c>
      <c r="AC310" s="22">
        <v>263920180</v>
      </c>
      <c r="AD310" s="19">
        <v>126</v>
      </c>
      <c r="AE310" s="19" t="s">
        <v>1816</v>
      </c>
      <c r="AF310" s="19" t="s">
        <v>54</v>
      </c>
      <c r="AG310" s="19" t="s">
        <v>1817</v>
      </c>
      <c r="AH310" s="19" t="s">
        <v>109</v>
      </c>
      <c r="AI310" s="19">
        <v>3885</v>
      </c>
      <c r="AJ310" s="23">
        <v>173920180</v>
      </c>
    </row>
    <row r="311" spans="1:36" x14ac:dyDescent="0.3">
      <c r="A311" s="18">
        <v>100000000</v>
      </c>
      <c r="B311" s="19" t="s">
        <v>1310</v>
      </c>
      <c r="C311" s="19" t="s">
        <v>13616</v>
      </c>
      <c r="D311" s="19" t="s">
        <v>20197</v>
      </c>
      <c r="E311" s="19" t="s">
        <v>20198</v>
      </c>
      <c r="F311" s="19" t="s">
        <v>19452</v>
      </c>
      <c r="G311" s="19" t="s">
        <v>1818</v>
      </c>
      <c r="H311" s="19">
        <v>37786</v>
      </c>
      <c r="I311" s="19" t="s">
        <v>16264</v>
      </c>
      <c r="J311" s="19" t="s">
        <v>488</v>
      </c>
      <c r="K311" s="19" t="s">
        <v>49</v>
      </c>
      <c r="L311" s="19" t="s">
        <v>1819</v>
      </c>
      <c r="M311" s="20">
        <v>18325897</v>
      </c>
      <c r="N311" s="19" t="s">
        <v>1820</v>
      </c>
      <c r="O311" s="19" t="s">
        <v>19453</v>
      </c>
      <c r="P311" s="19" t="s">
        <v>19459</v>
      </c>
      <c r="Q311" s="19" t="s">
        <v>20023</v>
      </c>
      <c r="R311" s="19" t="s">
        <v>20669</v>
      </c>
      <c r="S311" s="19" t="s">
        <v>19452</v>
      </c>
      <c r="T311" s="19" t="s">
        <v>19452</v>
      </c>
      <c r="U311" s="19" t="s">
        <v>19452</v>
      </c>
      <c r="V311" s="19" t="s">
        <v>19452</v>
      </c>
      <c r="W311" s="19" t="s">
        <v>19452</v>
      </c>
      <c r="X311" s="19" t="s">
        <v>19452</v>
      </c>
      <c r="Y311" s="19" t="s">
        <v>19452</v>
      </c>
      <c r="Z311" s="19" t="s">
        <v>62</v>
      </c>
      <c r="AA311" s="21">
        <v>40324</v>
      </c>
      <c r="AB311" s="21" t="s">
        <v>20214</v>
      </c>
      <c r="AC311" s="22">
        <v>288347692</v>
      </c>
      <c r="AD311" s="19">
        <v>146</v>
      </c>
      <c r="AE311" s="19" t="s">
        <v>1764</v>
      </c>
      <c r="AF311" s="19" t="s">
        <v>54</v>
      </c>
      <c r="AG311" s="19" t="s">
        <v>1821</v>
      </c>
      <c r="AH311" s="19" t="s">
        <v>129</v>
      </c>
      <c r="AI311" s="19">
        <v>426</v>
      </c>
      <c r="AJ311" s="23">
        <v>188347692</v>
      </c>
    </row>
    <row r="312" spans="1:36" x14ac:dyDescent="0.3">
      <c r="A312" s="18">
        <v>95000000</v>
      </c>
      <c r="B312" s="19" t="s">
        <v>868</v>
      </c>
      <c r="C312" s="19" t="s">
        <v>20175</v>
      </c>
      <c r="D312" s="19" t="s">
        <v>20200</v>
      </c>
      <c r="E312" s="19" t="s">
        <v>20196</v>
      </c>
      <c r="F312" s="19" t="s">
        <v>20195</v>
      </c>
      <c r="G312" s="19"/>
      <c r="H312" s="19">
        <v>10501</v>
      </c>
      <c r="I312" s="19" t="s">
        <v>17724</v>
      </c>
      <c r="J312" s="19" t="s">
        <v>1822</v>
      </c>
      <c r="K312" s="19" t="s">
        <v>49</v>
      </c>
      <c r="L312" s="19" t="s">
        <v>1823</v>
      </c>
      <c r="M312" s="20">
        <v>37054554</v>
      </c>
      <c r="N312" s="19" t="s">
        <v>1824</v>
      </c>
      <c r="O312" s="19" t="s">
        <v>19504</v>
      </c>
      <c r="P312" s="19" t="s">
        <v>19462</v>
      </c>
      <c r="Q312" s="19" t="s">
        <v>19452</v>
      </c>
      <c r="R312" s="19" t="s">
        <v>19452</v>
      </c>
      <c r="S312" s="19" t="s">
        <v>19452</v>
      </c>
      <c r="T312" s="19" t="s">
        <v>19452</v>
      </c>
      <c r="U312" s="19" t="s">
        <v>19452</v>
      </c>
      <c r="V312" s="19" t="s">
        <v>19452</v>
      </c>
      <c r="W312" s="19" t="s">
        <v>19452</v>
      </c>
      <c r="X312" s="19" t="s">
        <v>19452</v>
      </c>
      <c r="Y312" s="19" t="s">
        <v>19452</v>
      </c>
      <c r="Z312" s="19" t="s">
        <v>62</v>
      </c>
      <c r="AA312" s="21">
        <v>36616</v>
      </c>
      <c r="AB312" s="21" t="s">
        <v>20230</v>
      </c>
      <c r="AC312" s="22">
        <v>76432727</v>
      </c>
      <c r="AD312" s="19">
        <v>89</v>
      </c>
      <c r="AE312" s="19" t="s">
        <v>63</v>
      </c>
      <c r="AF312" s="19" t="s">
        <v>54</v>
      </c>
      <c r="AG312" s="19" t="s">
        <v>1825</v>
      </c>
      <c r="AH312" s="19" t="s">
        <v>142</v>
      </c>
      <c r="AI312" s="19">
        <v>858</v>
      </c>
      <c r="AJ312" s="23">
        <v>-18567273</v>
      </c>
    </row>
    <row r="313" spans="1:36" x14ac:dyDescent="0.3">
      <c r="A313" s="18">
        <v>95000000</v>
      </c>
      <c r="B313" s="19" t="s">
        <v>1826</v>
      </c>
      <c r="C313" s="19" t="s">
        <v>20177</v>
      </c>
      <c r="D313" s="19" t="s">
        <v>20196</v>
      </c>
      <c r="E313" s="19" t="s">
        <v>20191</v>
      </c>
      <c r="F313" s="19" t="s">
        <v>20195</v>
      </c>
      <c r="G313" s="19" t="s">
        <v>1827</v>
      </c>
      <c r="H313" s="19">
        <v>57800</v>
      </c>
      <c r="I313" s="19" t="s">
        <v>15855</v>
      </c>
      <c r="J313" s="19" t="s">
        <v>1828</v>
      </c>
      <c r="K313" s="19" t="s">
        <v>49</v>
      </c>
      <c r="L313" s="19" t="s">
        <v>1829</v>
      </c>
      <c r="M313" s="20">
        <v>65229868</v>
      </c>
      <c r="N313" s="19" t="s">
        <v>1180</v>
      </c>
      <c r="O313" s="19" t="s">
        <v>19489</v>
      </c>
      <c r="P313" s="19" t="s">
        <v>20541</v>
      </c>
      <c r="Q313" s="19" t="s">
        <v>19452</v>
      </c>
      <c r="R313" s="19" t="s">
        <v>19452</v>
      </c>
      <c r="S313" s="19" t="s">
        <v>19452</v>
      </c>
      <c r="T313" s="19" t="s">
        <v>19452</v>
      </c>
      <c r="U313" s="19" t="s">
        <v>19452</v>
      </c>
      <c r="V313" s="19" t="s">
        <v>19452</v>
      </c>
      <c r="W313" s="19" t="s">
        <v>19452</v>
      </c>
      <c r="X313" s="19" t="s">
        <v>19452</v>
      </c>
      <c r="Y313" s="19" t="s">
        <v>19452</v>
      </c>
      <c r="Z313" s="19" t="s">
        <v>62</v>
      </c>
      <c r="AA313" s="21">
        <v>41086</v>
      </c>
      <c r="AB313" s="21" t="s">
        <v>20213</v>
      </c>
      <c r="AC313" s="22">
        <v>877244782</v>
      </c>
      <c r="AD313" s="19">
        <v>88</v>
      </c>
      <c r="AE313" s="19" t="s">
        <v>63</v>
      </c>
      <c r="AF313" s="19" t="s">
        <v>54</v>
      </c>
      <c r="AG313" s="19" t="s">
        <v>1830</v>
      </c>
      <c r="AH313" s="19" t="s">
        <v>180</v>
      </c>
      <c r="AI313" s="19">
        <v>2672</v>
      </c>
      <c r="AJ313" s="23">
        <v>782244782</v>
      </c>
    </row>
    <row r="314" spans="1:36" x14ac:dyDescent="0.3">
      <c r="A314" s="18">
        <v>95000000</v>
      </c>
      <c r="B314" s="19" t="s">
        <v>1831</v>
      </c>
      <c r="C314" s="19" t="s">
        <v>20184</v>
      </c>
      <c r="D314" s="19" t="s">
        <v>20192</v>
      </c>
      <c r="E314" s="19" t="s">
        <v>20195</v>
      </c>
      <c r="F314" s="19" t="s">
        <v>20197</v>
      </c>
      <c r="G314" s="19" t="s">
        <v>1832</v>
      </c>
      <c r="H314" s="19">
        <v>150689</v>
      </c>
      <c r="I314" s="19" t="s">
        <v>15290</v>
      </c>
      <c r="J314" s="19" t="s">
        <v>1833</v>
      </c>
      <c r="K314" s="19" t="s">
        <v>49</v>
      </c>
      <c r="L314" s="19" t="s">
        <v>1834</v>
      </c>
      <c r="M314" s="20">
        <v>101187052</v>
      </c>
      <c r="N314" s="19" t="s">
        <v>1835</v>
      </c>
      <c r="O314" s="19" t="s">
        <v>19441</v>
      </c>
      <c r="P314" s="19" t="s">
        <v>20569</v>
      </c>
      <c r="Q314" s="19" t="s">
        <v>20418</v>
      </c>
      <c r="R314" s="19" t="s">
        <v>20670</v>
      </c>
      <c r="S314" s="19" t="s">
        <v>19452</v>
      </c>
      <c r="T314" s="19" t="s">
        <v>19452</v>
      </c>
      <c r="U314" s="19" t="s">
        <v>19452</v>
      </c>
      <c r="V314" s="19" t="s">
        <v>19452</v>
      </c>
      <c r="W314" s="19" t="s">
        <v>19452</v>
      </c>
      <c r="X314" s="19" t="s">
        <v>19452</v>
      </c>
      <c r="Y314" s="19" t="s">
        <v>19452</v>
      </c>
      <c r="Z314" s="19" t="s">
        <v>71</v>
      </c>
      <c r="AA314" s="21">
        <v>42075</v>
      </c>
      <c r="AB314" s="21" t="s">
        <v>20212</v>
      </c>
      <c r="AC314" s="22">
        <v>543514353</v>
      </c>
      <c r="AD314" s="19">
        <v>105</v>
      </c>
      <c r="AE314" s="19" t="s">
        <v>63</v>
      </c>
      <c r="AF314" s="19" t="s">
        <v>54</v>
      </c>
      <c r="AG314" s="19" t="s">
        <v>1836</v>
      </c>
      <c r="AH314" s="19" t="s">
        <v>252</v>
      </c>
      <c r="AI314" s="19">
        <v>2374</v>
      </c>
      <c r="AJ314" s="23">
        <v>448514353</v>
      </c>
    </row>
    <row r="315" spans="1:36" x14ac:dyDescent="0.3">
      <c r="A315" s="18">
        <v>65000000</v>
      </c>
      <c r="B315" s="19" t="s">
        <v>1837</v>
      </c>
      <c r="C315" s="19" t="s">
        <v>20176</v>
      </c>
      <c r="D315" s="19" t="s">
        <v>20197</v>
      </c>
      <c r="E315" s="19" t="s">
        <v>19452</v>
      </c>
      <c r="F315" s="19" t="s">
        <v>19452</v>
      </c>
      <c r="G315" s="19" t="s">
        <v>1838</v>
      </c>
      <c r="H315" s="19">
        <v>7980</v>
      </c>
      <c r="I315" s="19" t="s">
        <v>18382</v>
      </c>
      <c r="J315" s="19" t="s">
        <v>1839</v>
      </c>
      <c r="K315" s="19" t="s">
        <v>49</v>
      </c>
      <c r="L315" s="19" t="s">
        <v>1840</v>
      </c>
      <c r="M315" s="20">
        <v>29257137</v>
      </c>
      <c r="N315" s="19" t="s">
        <v>1841</v>
      </c>
      <c r="O315" s="19" t="s">
        <v>19451</v>
      </c>
      <c r="P315" s="19" t="s">
        <v>19504</v>
      </c>
      <c r="Q315" s="19" t="s">
        <v>20671</v>
      </c>
      <c r="R315" s="19" t="s">
        <v>19896</v>
      </c>
      <c r="S315" s="19" t="s">
        <v>20672</v>
      </c>
      <c r="T315" s="19" t="s">
        <v>20673</v>
      </c>
      <c r="U315" s="19" t="s">
        <v>19452</v>
      </c>
      <c r="V315" s="19" t="s">
        <v>19452</v>
      </c>
      <c r="W315" s="19" t="s">
        <v>19452</v>
      </c>
      <c r="X315" s="19" t="s">
        <v>19452</v>
      </c>
      <c r="Y315" s="19" t="s">
        <v>19452</v>
      </c>
      <c r="Z315" s="19" t="s">
        <v>1842</v>
      </c>
      <c r="AA315" s="21">
        <v>40173</v>
      </c>
      <c r="AB315" s="21" t="s">
        <v>20210</v>
      </c>
      <c r="AC315" s="22">
        <v>93525586</v>
      </c>
      <c r="AD315" s="19">
        <v>136</v>
      </c>
      <c r="AE315" s="19" t="s">
        <v>63</v>
      </c>
      <c r="AF315" s="19" t="s">
        <v>54</v>
      </c>
      <c r="AG315" s="19" t="s">
        <v>1843</v>
      </c>
      <c r="AH315" s="19" t="s">
        <v>212</v>
      </c>
      <c r="AI315" s="19">
        <v>1065</v>
      </c>
      <c r="AJ315" s="23">
        <v>28525586</v>
      </c>
    </row>
    <row r="316" spans="1:36" x14ac:dyDescent="0.3">
      <c r="A316" s="18">
        <v>94000000</v>
      </c>
      <c r="B316" s="19" t="s">
        <v>97</v>
      </c>
      <c r="C316" s="19" t="s">
        <v>20177</v>
      </c>
      <c r="D316" s="19" t="s">
        <v>20195</v>
      </c>
      <c r="E316" s="19" t="s">
        <v>19452</v>
      </c>
      <c r="F316" s="19" t="s">
        <v>19452</v>
      </c>
      <c r="G316" s="19" t="s">
        <v>1844</v>
      </c>
      <c r="H316" s="19">
        <v>12</v>
      </c>
      <c r="I316" s="19" t="s">
        <v>19421</v>
      </c>
      <c r="J316" s="19" t="s">
        <v>1845</v>
      </c>
      <c r="K316" s="19" t="s">
        <v>49</v>
      </c>
      <c r="L316" s="19" t="s">
        <v>1846</v>
      </c>
      <c r="M316" s="20">
        <v>85688789</v>
      </c>
      <c r="N316" s="19" t="s">
        <v>462</v>
      </c>
      <c r="O316" s="19" t="s">
        <v>19461</v>
      </c>
      <c r="P316" s="19" t="s">
        <v>19452</v>
      </c>
      <c r="Q316" s="19" t="s">
        <v>19452</v>
      </c>
      <c r="R316" s="19" t="s">
        <v>19452</v>
      </c>
      <c r="S316" s="19" t="s">
        <v>19452</v>
      </c>
      <c r="T316" s="19" t="s">
        <v>19452</v>
      </c>
      <c r="U316" s="19" t="s">
        <v>19452</v>
      </c>
      <c r="V316" s="19" t="s">
        <v>19452</v>
      </c>
      <c r="W316" s="19" t="s">
        <v>19452</v>
      </c>
      <c r="X316" s="19" t="s">
        <v>19452</v>
      </c>
      <c r="Y316" s="19" t="s">
        <v>19452</v>
      </c>
      <c r="Z316" s="19" t="s">
        <v>62</v>
      </c>
      <c r="AA316" s="21">
        <v>37771</v>
      </c>
      <c r="AB316" s="21" t="s">
        <v>20226</v>
      </c>
      <c r="AC316" s="22">
        <v>940335536</v>
      </c>
      <c r="AD316" s="19">
        <v>100</v>
      </c>
      <c r="AE316" s="19" t="s">
        <v>63</v>
      </c>
      <c r="AF316" s="19" t="s">
        <v>54</v>
      </c>
      <c r="AG316" s="19" t="s">
        <v>1847</v>
      </c>
      <c r="AH316" s="19" t="s">
        <v>81</v>
      </c>
      <c r="AI316" s="19">
        <v>6122</v>
      </c>
      <c r="AJ316" s="23">
        <v>846335536</v>
      </c>
    </row>
    <row r="317" spans="1:36" x14ac:dyDescent="0.3">
      <c r="A317" s="18">
        <v>94000000</v>
      </c>
      <c r="B317" s="19" t="s">
        <v>57</v>
      </c>
      <c r="C317" s="19" t="s">
        <v>20175</v>
      </c>
      <c r="D317" s="19" t="s">
        <v>20192</v>
      </c>
      <c r="E317" s="19" t="s">
        <v>20194</v>
      </c>
      <c r="F317" s="19" t="s">
        <v>19452</v>
      </c>
      <c r="G317" s="19" t="s">
        <v>1848</v>
      </c>
      <c r="H317" s="19">
        <v>122</v>
      </c>
      <c r="I317" s="19" t="s">
        <v>19367</v>
      </c>
      <c r="J317" s="19" t="s">
        <v>1849</v>
      </c>
      <c r="K317" s="19" t="s">
        <v>49</v>
      </c>
      <c r="L317" s="19" t="s">
        <v>1850</v>
      </c>
      <c r="M317" s="20">
        <v>123630332</v>
      </c>
      <c r="N317" s="19" t="s">
        <v>1851</v>
      </c>
      <c r="O317" s="19" t="s">
        <v>19451</v>
      </c>
      <c r="P317" s="19" t="s">
        <v>19453</v>
      </c>
      <c r="Q317" s="19" t="s">
        <v>19452</v>
      </c>
      <c r="R317" s="19" t="s">
        <v>19452</v>
      </c>
      <c r="S317" s="19" t="s">
        <v>19452</v>
      </c>
      <c r="T317" s="19" t="s">
        <v>19452</v>
      </c>
      <c r="U317" s="19" t="s">
        <v>19452</v>
      </c>
      <c r="V317" s="19" t="s">
        <v>19452</v>
      </c>
      <c r="W317" s="19" t="s">
        <v>19452</v>
      </c>
      <c r="X317" s="19" t="s">
        <v>19452</v>
      </c>
      <c r="Y317" s="19" t="s">
        <v>19452</v>
      </c>
      <c r="Z317" s="19" t="s">
        <v>185</v>
      </c>
      <c r="AA317" s="21">
        <v>37956</v>
      </c>
      <c r="AB317" s="21" t="s">
        <v>20226</v>
      </c>
      <c r="AC317" s="22">
        <v>1118888979</v>
      </c>
      <c r="AD317" s="19">
        <v>201</v>
      </c>
      <c r="AE317" s="19" t="s">
        <v>63</v>
      </c>
      <c r="AF317" s="19" t="s">
        <v>54</v>
      </c>
      <c r="AG317" s="19" t="s">
        <v>1852</v>
      </c>
      <c r="AH317" s="19" t="s">
        <v>628</v>
      </c>
      <c r="AI317" s="19">
        <v>8064</v>
      </c>
      <c r="AJ317" s="23">
        <v>1024888979</v>
      </c>
    </row>
    <row r="318" spans="1:36" x14ac:dyDescent="0.3">
      <c r="A318" s="18">
        <v>79000000</v>
      </c>
      <c r="B318" s="19" t="s">
        <v>57</v>
      </c>
      <c r="C318" s="19" t="s">
        <v>20175</v>
      </c>
      <c r="D318" s="19" t="s">
        <v>20192</v>
      </c>
      <c r="E318" s="19" t="s">
        <v>20194</v>
      </c>
      <c r="F318" s="19" t="s">
        <v>19452</v>
      </c>
      <c r="G318" s="19" t="s">
        <v>1510</v>
      </c>
      <c r="H318" s="19">
        <v>121</v>
      </c>
      <c r="I318" s="19" t="s">
        <v>19368</v>
      </c>
      <c r="J318" s="19" t="s">
        <v>1853</v>
      </c>
      <c r="K318" s="19" t="s">
        <v>49</v>
      </c>
      <c r="L318" s="19" t="s">
        <v>1854</v>
      </c>
      <c r="M318" s="20">
        <v>106914973</v>
      </c>
      <c r="N318" s="19" t="s">
        <v>1513</v>
      </c>
      <c r="O318" s="19" t="s">
        <v>19451</v>
      </c>
      <c r="P318" s="19" t="s">
        <v>19453</v>
      </c>
      <c r="Q318" s="19" t="s">
        <v>20603</v>
      </c>
      <c r="R318" s="19" t="s">
        <v>19452</v>
      </c>
      <c r="S318" s="19" t="s">
        <v>19452</v>
      </c>
      <c r="T318" s="19" t="s">
        <v>19452</v>
      </c>
      <c r="U318" s="19" t="s">
        <v>19452</v>
      </c>
      <c r="V318" s="19" t="s">
        <v>19452</v>
      </c>
      <c r="W318" s="19" t="s">
        <v>19452</v>
      </c>
      <c r="X318" s="19" t="s">
        <v>19452</v>
      </c>
      <c r="Y318" s="19" t="s">
        <v>19452</v>
      </c>
      <c r="Z318" s="19" t="s">
        <v>185</v>
      </c>
      <c r="AA318" s="21">
        <v>37608</v>
      </c>
      <c r="AB318" s="21" t="s">
        <v>20228</v>
      </c>
      <c r="AC318" s="22">
        <v>926287400</v>
      </c>
      <c r="AD318" s="19">
        <v>179</v>
      </c>
      <c r="AE318" s="19" t="s">
        <v>63</v>
      </c>
      <c r="AF318" s="19" t="s">
        <v>54</v>
      </c>
      <c r="AG318" s="19" t="s">
        <v>1855</v>
      </c>
      <c r="AH318" s="19" t="s">
        <v>531</v>
      </c>
      <c r="AI318" s="19">
        <v>7487</v>
      </c>
      <c r="AJ318" s="23">
        <v>847287400</v>
      </c>
    </row>
    <row r="319" spans="1:36" x14ac:dyDescent="0.3">
      <c r="A319" s="18">
        <v>95000000</v>
      </c>
      <c r="B319" s="19" t="s">
        <v>194</v>
      </c>
      <c r="C319" s="19" t="s">
        <v>20175</v>
      </c>
      <c r="D319" s="19" t="s">
        <v>20192</v>
      </c>
      <c r="E319" s="19" t="s">
        <v>19452</v>
      </c>
      <c r="F319" s="19" t="s">
        <v>19452</v>
      </c>
      <c r="G319" s="19" t="s">
        <v>1856</v>
      </c>
      <c r="H319" s="19">
        <v>68737</v>
      </c>
      <c r="I319" s="19" t="s">
        <v>15730</v>
      </c>
      <c r="J319" s="19" t="s">
        <v>1857</v>
      </c>
      <c r="K319" s="19" t="s">
        <v>49</v>
      </c>
      <c r="L319" s="19" t="s">
        <v>1858</v>
      </c>
      <c r="M319" s="20">
        <v>63628459</v>
      </c>
      <c r="N319" s="19" t="s">
        <v>1859</v>
      </c>
      <c r="O319" s="19" t="s">
        <v>19443</v>
      </c>
      <c r="P319" s="19" t="s">
        <v>20473</v>
      </c>
      <c r="Q319" s="19" t="s">
        <v>20674</v>
      </c>
      <c r="R319" s="19" t="s">
        <v>20357</v>
      </c>
      <c r="S319" s="19" t="s">
        <v>20675</v>
      </c>
      <c r="T319" s="19" t="s">
        <v>20392</v>
      </c>
      <c r="U319" s="19" t="s">
        <v>19452</v>
      </c>
      <c r="V319" s="19" t="s">
        <v>19452</v>
      </c>
      <c r="W319" s="19" t="s">
        <v>19452</v>
      </c>
      <c r="X319" s="19" t="s">
        <v>19452</v>
      </c>
      <c r="Y319" s="19" t="s">
        <v>19452</v>
      </c>
      <c r="Z319" s="19" t="s">
        <v>1860</v>
      </c>
      <c r="AA319" s="21">
        <v>41985</v>
      </c>
      <c r="AB319" s="21" t="s">
        <v>20220</v>
      </c>
      <c r="AC319" s="22">
        <v>114178613</v>
      </c>
      <c r="AD319" s="19">
        <v>102</v>
      </c>
      <c r="AE319" s="19" t="s">
        <v>63</v>
      </c>
      <c r="AF319" s="19" t="s">
        <v>54</v>
      </c>
      <c r="AG319" s="19" t="s">
        <v>1861</v>
      </c>
      <c r="AH319" s="19" t="s">
        <v>433</v>
      </c>
      <c r="AI319" s="19">
        <v>957</v>
      </c>
      <c r="AJ319" s="23">
        <v>19178613</v>
      </c>
    </row>
    <row r="320" spans="1:36" x14ac:dyDescent="0.3">
      <c r="A320" s="18">
        <v>115000000</v>
      </c>
      <c r="B320" s="19" t="s">
        <v>1247</v>
      </c>
      <c r="C320" s="19" t="s">
        <v>20175</v>
      </c>
      <c r="D320" s="19" t="s">
        <v>20192</v>
      </c>
      <c r="E320" s="19" t="s">
        <v>20194</v>
      </c>
      <c r="F320" s="19" t="s">
        <v>20201</v>
      </c>
      <c r="G320" s="19"/>
      <c r="H320" s="19">
        <v>1995</v>
      </c>
      <c r="I320" s="19" t="s">
        <v>18786</v>
      </c>
      <c r="J320" s="19" t="s">
        <v>1862</v>
      </c>
      <c r="K320" s="19" t="s">
        <v>49</v>
      </c>
      <c r="L320" s="19" t="s">
        <v>1863</v>
      </c>
      <c r="M320" s="20">
        <v>41498631</v>
      </c>
      <c r="N320" s="19" t="s">
        <v>1864</v>
      </c>
      <c r="O320" s="19" t="s">
        <v>19449</v>
      </c>
      <c r="P320" s="19" t="s">
        <v>20676</v>
      </c>
      <c r="Q320" s="19" t="s">
        <v>19604</v>
      </c>
      <c r="R320" s="19" t="s">
        <v>20504</v>
      </c>
      <c r="S320" s="19" t="s">
        <v>20677</v>
      </c>
      <c r="T320" s="19" t="s">
        <v>20678</v>
      </c>
      <c r="U320" s="19" t="s">
        <v>20679</v>
      </c>
      <c r="V320" s="19" t="s">
        <v>19452</v>
      </c>
      <c r="W320" s="19" t="s">
        <v>19452</v>
      </c>
      <c r="X320" s="19" t="s">
        <v>19452</v>
      </c>
      <c r="Y320" s="19" t="s">
        <v>19452</v>
      </c>
      <c r="Z320" s="19" t="s">
        <v>62</v>
      </c>
      <c r="AA320" s="21">
        <v>37053</v>
      </c>
      <c r="AB320" s="21" t="s">
        <v>20227</v>
      </c>
      <c r="AC320" s="22">
        <v>274703340</v>
      </c>
      <c r="AD320" s="19">
        <v>100</v>
      </c>
      <c r="AE320" s="19" t="s">
        <v>63</v>
      </c>
      <c r="AF320" s="19" t="s">
        <v>54</v>
      </c>
      <c r="AG320" s="19" t="s">
        <v>1865</v>
      </c>
      <c r="AH320" s="19" t="s">
        <v>122</v>
      </c>
      <c r="AI320" s="19">
        <v>2192</v>
      </c>
      <c r="AJ320" s="23">
        <v>159703340</v>
      </c>
    </row>
    <row r="321" spans="1:36" x14ac:dyDescent="0.3">
      <c r="A321" s="18">
        <v>100000000</v>
      </c>
      <c r="B321" s="19" t="s">
        <v>1866</v>
      </c>
      <c r="C321" s="19" t="s">
        <v>20180</v>
      </c>
      <c r="D321" s="19" t="s">
        <v>20199</v>
      </c>
      <c r="E321" s="19" t="s">
        <v>20197</v>
      </c>
      <c r="F321" s="19" t="s">
        <v>20204</v>
      </c>
      <c r="G321" s="19"/>
      <c r="H321" s="19">
        <v>157353</v>
      </c>
      <c r="I321" s="19" t="s">
        <v>15272</v>
      </c>
      <c r="J321" s="19" t="s">
        <v>1867</v>
      </c>
      <c r="K321" s="19" t="s">
        <v>49</v>
      </c>
      <c r="L321" s="19" t="s">
        <v>1868</v>
      </c>
      <c r="M321" s="20">
        <v>58991388</v>
      </c>
      <c r="N321" s="19" t="s">
        <v>1869</v>
      </c>
      <c r="O321" s="19" t="s">
        <v>19514</v>
      </c>
      <c r="P321" s="19" t="s">
        <v>20341</v>
      </c>
      <c r="Q321" s="19" t="s">
        <v>20656</v>
      </c>
      <c r="R321" s="19" t="s">
        <v>20680</v>
      </c>
      <c r="S321" s="19" t="s">
        <v>19452</v>
      </c>
      <c r="T321" s="19" t="s">
        <v>19452</v>
      </c>
      <c r="U321" s="19" t="s">
        <v>19452</v>
      </c>
      <c r="V321" s="19" t="s">
        <v>19452</v>
      </c>
      <c r="W321" s="19" t="s">
        <v>19452</v>
      </c>
      <c r="X321" s="19" t="s">
        <v>19452</v>
      </c>
      <c r="Y321" s="19" t="s">
        <v>19452</v>
      </c>
      <c r="Z321" s="19" t="s">
        <v>1870</v>
      </c>
      <c r="AA321" s="21">
        <v>41745</v>
      </c>
      <c r="AB321" s="21" t="s">
        <v>20220</v>
      </c>
      <c r="AC321" s="22">
        <v>103039258</v>
      </c>
      <c r="AD321" s="19">
        <v>119</v>
      </c>
      <c r="AE321" s="19" t="s">
        <v>63</v>
      </c>
      <c r="AF321" s="19" t="s">
        <v>54</v>
      </c>
      <c r="AG321" s="19" t="s">
        <v>1871</v>
      </c>
      <c r="AH321" s="19" t="s">
        <v>96</v>
      </c>
      <c r="AI321" s="19">
        <v>2295</v>
      </c>
      <c r="AJ321" s="23">
        <v>3039258</v>
      </c>
    </row>
    <row r="322" spans="1:36" x14ac:dyDescent="0.3">
      <c r="A322" s="18">
        <v>93000000</v>
      </c>
      <c r="B322" s="19" t="s">
        <v>308</v>
      </c>
      <c r="C322" s="19" t="s">
        <v>20175</v>
      </c>
      <c r="D322" s="19" t="s">
        <v>20194</v>
      </c>
      <c r="E322" s="19" t="s">
        <v>20201</v>
      </c>
      <c r="F322" s="19" t="s">
        <v>20199</v>
      </c>
      <c r="G322" s="19"/>
      <c r="H322" s="19">
        <v>331</v>
      </c>
      <c r="I322" s="19" t="s">
        <v>19272</v>
      </c>
      <c r="J322" s="19" t="s">
        <v>1872</v>
      </c>
      <c r="K322" s="19" t="s">
        <v>49</v>
      </c>
      <c r="L322" s="19" t="s">
        <v>1873</v>
      </c>
      <c r="M322" s="20">
        <v>1859364</v>
      </c>
      <c r="N322" s="19" t="s">
        <v>1874</v>
      </c>
      <c r="O322" s="19" t="s">
        <v>19456</v>
      </c>
      <c r="P322" s="19" t="s">
        <v>19450</v>
      </c>
      <c r="Q322" s="19" t="s">
        <v>19452</v>
      </c>
      <c r="R322" s="19" t="s">
        <v>19452</v>
      </c>
      <c r="S322" s="19" t="s">
        <v>19452</v>
      </c>
      <c r="T322" s="19" t="s">
        <v>19452</v>
      </c>
      <c r="U322" s="19" t="s">
        <v>19452</v>
      </c>
      <c r="V322" s="19" t="s">
        <v>19452</v>
      </c>
      <c r="W322" s="19" t="s">
        <v>19452</v>
      </c>
      <c r="X322" s="19" t="s">
        <v>19452</v>
      </c>
      <c r="Y322" s="19" t="s">
        <v>19452</v>
      </c>
      <c r="Z322" s="19" t="s">
        <v>62</v>
      </c>
      <c r="AA322" s="21">
        <v>37090</v>
      </c>
      <c r="AB322" s="21" t="s">
        <v>20227</v>
      </c>
      <c r="AC322" s="22">
        <v>368780809</v>
      </c>
      <c r="AD322" s="19">
        <v>92</v>
      </c>
      <c r="AE322" s="19" t="s">
        <v>53</v>
      </c>
      <c r="AF322" s="19" t="s">
        <v>54</v>
      </c>
      <c r="AG322" s="19" t="s">
        <v>1875</v>
      </c>
      <c r="AH322" s="19" t="s">
        <v>122</v>
      </c>
      <c r="AI322" s="19">
        <v>2077</v>
      </c>
      <c r="AJ322" s="23">
        <v>275780809</v>
      </c>
    </row>
    <row r="323" spans="1:36" x14ac:dyDescent="0.3">
      <c r="A323" s="18">
        <v>93000000</v>
      </c>
      <c r="B323" s="19" t="s">
        <v>1876</v>
      </c>
      <c r="C323" s="19" t="s">
        <v>20180</v>
      </c>
      <c r="D323" s="19" t="s">
        <v>20194</v>
      </c>
      <c r="E323" s="19" t="s">
        <v>20197</v>
      </c>
      <c r="F323" s="19" t="s">
        <v>20199</v>
      </c>
      <c r="G323" s="19" t="s">
        <v>1877</v>
      </c>
      <c r="H323" s="19">
        <v>61791</v>
      </c>
      <c r="I323" s="19" t="s">
        <v>15805</v>
      </c>
      <c r="J323" s="19" t="s">
        <v>1878</v>
      </c>
      <c r="K323" s="19" t="s">
        <v>49</v>
      </c>
      <c r="L323" s="19" t="s">
        <v>1879</v>
      </c>
      <c r="M323" s="20">
        <v>138433168</v>
      </c>
      <c r="N323" s="19" t="s">
        <v>1880</v>
      </c>
      <c r="O323" s="19" t="s">
        <v>19440</v>
      </c>
      <c r="P323" s="19" t="s">
        <v>19464</v>
      </c>
      <c r="Q323" s="19" t="s">
        <v>19458</v>
      </c>
      <c r="R323" s="19" t="s">
        <v>19470</v>
      </c>
      <c r="S323" s="19" t="s">
        <v>20445</v>
      </c>
      <c r="T323" s="19" t="s">
        <v>20431</v>
      </c>
      <c r="U323" s="19" t="s">
        <v>20446</v>
      </c>
      <c r="V323" s="19" t="s">
        <v>19452</v>
      </c>
      <c r="W323" s="19" t="s">
        <v>19452</v>
      </c>
      <c r="X323" s="19" t="s">
        <v>19452</v>
      </c>
      <c r="Y323" s="19" t="s">
        <v>19452</v>
      </c>
      <c r="Z323" s="19" t="s">
        <v>62</v>
      </c>
      <c r="AA323" s="21">
        <v>40758</v>
      </c>
      <c r="AB323" s="21" t="s">
        <v>20219</v>
      </c>
      <c r="AC323" s="22">
        <v>482860185</v>
      </c>
      <c r="AD323" s="19">
        <v>105</v>
      </c>
      <c r="AE323" s="19" t="s">
        <v>63</v>
      </c>
      <c r="AF323" s="19" t="s">
        <v>54</v>
      </c>
      <c r="AG323" s="19" t="s">
        <v>1881</v>
      </c>
      <c r="AH323" s="19" t="s">
        <v>142</v>
      </c>
      <c r="AI323" s="19">
        <v>4347</v>
      </c>
      <c r="AJ323" s="23">
        <v>389860185</v>
      </c>
    </row>
    <row r="324" spans="1:36" x14ac:dyDescent="0.3">
      <c r="A324" s="18">
        <v>90000000</v>
      </c>
      <c r="B324" s="19" t="s">
        <v>155</v>
      </c>
      <c r="C324" s="19" t="s">
        <v>20175</v>
      </c>
      <c r="D324" s="19" t="s">
        <v>20195</v>
      </c>
      <c r="E324" s="19" t="s">
        <v>20192</v>
      </c>
      <c r="F324" s="19" t="s">
        <v>19452</v>
      </c>
      <c r="G324" s="19"/>
      <c r="H324" s="19">
        <v>8204</v>
      </c>
      <c r="I324" s="19" t="s">
        <v>18358</v>
      </c>
      <c r="J324" s="19" t="s">
        <v>1882</v>
      </c>
      <c r="K324" s="19" t="s">
        <v>49</v>
      </c>
      <c r="L324" s="19" t="s">
        <v>1883</v>
      </c>
      <c r="M324" s="20">
        <v>21436682</v>
      </c>
      <c r="N324" s="19" t="s">
        <v>1884</v>
      </c>
      <c r="O324" s="19" t="s">
        <v>19449</v>
      </c>
      <c r="P324" s="19" t="s">
        <v>19495</v>
      </c>
      <c r="Q324" s="19" t="s">
        <v>19452</v>
      </c>
      <c r="R324" s="19" t="s">
        <v>19452</v>
      </c>
      <c r="S324" s="19" t="s">
        <v>19452</v>
      </c>
      <c r="T324" s="19" t="s">
        <v>19452</v>
      </c>
      <c r="U324" s="19" t="s">
        <v>19452</v>
      </c>
      <c r="V324" s="19" t="s">
        <v>19452</v>
      </c>
      <c r="W324" s="19" t="s">
        <v>19452</v>
      </c>
      <c r="X324" s="19" t="s">
        <v>19452</v>
      </c>
      <c r="Y324" s="19" t="s">
        <v>19452</v>
      </c>
      <c r="Z324" s="19" t="s">
        <v>62</v>
      </c>
      <c r="AA324" s="21">
        <v>39492</v>
      </c>
      <c r="AB324" s="21" t="s">
        <v>20217</v>
      </c>
      <c r="AC324" s="22">
        <v>162839667</v>
      </c>
      <c r="AD324" s="19">
        <v>95</v>
      </c>
      <c r="AE324" s="19" t="s">
        <v>63</v>
      </c>
      <c r="AF324" s="19" t="s">
        <v>54</v>
      </c>
      <c r="AG324" s="19" t="s">
        <v>1885</v>
      </c>
      <c r="AH324" s="19" t="s">
        <v>74</v>
      </c>
      <c r="AI324" s="19">
        <v>572</v>
      </c>
      <c r="AJ324" s="23">
        <v>72839667</v>
      </c>
    </row>
    <row r="325" spans="1:36" x14ac:dyDescent="0.3">
      <c r="A325" s="18">
        <v>92000000</v>
      </c>
      <c r="B325" s="19" t="s">
        <v>1215</v>
      </c>
      <c r="C325" s="19" t="s">
        <v>20174</v>
      </c>
      <c r="D325" s="19" t="s">
        <v>20201</v>
      </c>
      <c r="E325" s="19" t="s">
        <v>19452</v>
      </c>
      <c r="F325" s="19" t="s">
        <v>19452</v>
      </c>
      <c r="G325" s="19" t="s">
        <v>1886</v>
      </c>
      <c r="H325" s="19">
        <v>47964</v>
      </c>
      <c r="I325" s="19" t="s">
        <v>16001</v>
      </c>
      <c r="J325" s="19" t="s">
        <v>1887</v>
      </c>
      <c r="K325" s="19" t="s">
        <v>49</v>
      </c>
      <c r="L325" s="19" t="s">
        <v>1888</v>
      </c>
      <c r="M325" s="20">
        <v>65402595</v>
      </c>
      <c r="N325" s="19" t="s">
        <v>1889</v>
      </c>
      <c r="O325" s="19" t="s">
        <v>19464</v>
      </c>
      <c r="P325" s="19" t="s">
        <v>19458</v>
      </c>
      <c r="Q325" s="19" t="s">
        <v>19470</v>
      </c>
      <c r="R325" s="19" t="s">
        <v>19465</v>
      </c>
      <c r="S325" s="19" t="s">
        <v>20446</v>
      </c>
      <c r="T325" s="19" t="s">
        <v>20518</v>
      </c>
      <c r="U325" s="19" t="s">
        <v>20401</v>
      </c>
      <c r="V325" s="19" t="s">
        <v>20681</v>
      </c>
      <c r="W325" s="19" t="s">
        <v>20682</v>
      </c>
      <c r="X325" s="19" t="s">
        <v>19452</v>
      </c>
      <c r="Y325" s="19" t="s">
        <v>19452</v>
      </c>
      <c r="Z325" s="19" t="s">
        <v>62</v>
      </c>
      <c r="AA325" s="21">
        <v>41311</v>
      </c>
      <c r="AB325" s="21" t="s">
        <v>20218</v>
      </c>
      <c r="AC325" s="22">
        <v>304654182</v>
      </c>
      <c r="AD325" s="19">
        <v>98</v>
      </c>
      <c r="AE325" s="19" t="s">
        <v>907</v>
      </c>
      <c r="AF325" s="19" t="s">
        <v>54</v>
      </c>
      <c r="AG325" s="19" t="s">
        <v>1890</v>
      </c>
      <c r="AH325" s="19" t="s">
        <v>433</v>
      </c>
      <c r="AI325" s="19">
        <v>3493</v>
      </c>
      <c r="AJ325" s="23">
        <v>212654182</v>
      </c>
    </row>
    <row r="326" spans="1:36" x14ac:dyDescent="0.3">
      <c r="A326" s="18">
        <v>145000000</v>
      </c>
      <c r="B326" s="19" t="s">
        <v>1891</v>
      </c>
      <c r="C326" s="19" t="s">
        <v>20183</v>
      </c>
      <c r="D326" s="19" t="s">
        <v>20202</v>
      </c>
      <c r="E326" s="19" t="s">
        <v>20205</v>
      </c>
      <c r="F326" s="19" t="s">
        <v>19452</v>
      </c>
      <c r="G326" s="19"/>
      <c r="H326" s="19">
        <v>10733</v>
      </c>
      <c r="I326" s="19" t="s">
        <v>17649</v>
      </c>
      <c r="J326" s="19" t="s">
        <v>1892</v>
      </c>
      <c r="K326" s="19" t="s">
        <v>49</v>
      </c>
      <c r="L326" s="19" t="s">
        <v>1893</v>
      </c>
      <c r="M326" s="20">
        <v>10660441</v>
      </c>
      <c r="N326" s="19" t="s">
        <v>1894</v>
      </c>
      <c r="O326" s="19" t="s">
        <v>19477</v>
      </c>
      <c r="P326" s="19" t="s">
        <v>19492</v>
      </c>
      <c r="Q326" s="19" t="s">
        <v>19452</v>
      </c>
      <c r="R326" s="19" t="s">
        <v>19452</v>
      </c>
      <c r="S326" s="19" t="s">
        <v>19452</v>
      </c>
      <c r="T326" s="19" t="s">
        <v>19452</v>
      </c>
      <c r="U326" s="19" t="s">
        <v>19452</v>
      </c>
      <c r="V326" s="19" t="s">
        <v>19452</v>
      </c>
      <c r="W326" s="19" t="s">
        <v>19452</v>
      </c>
      <c r="X326" s="19" t="s">
        <v>19452</v>
      </c>
      <c r="Y326" s="19" t="s">
        <v>19452</v>
      </c>
      <c r="Z326" s="19" t="s">
        <v>62</v>
      </c>
      <c r="AA326" s="21">
        <v>38084</v>
      </c>
      <c r="AB326" s="21" t="s">
        <v>20223</v>
      </c>
      <c r="AC326" s="22">
        <v>25819961</v>
      </c>
      <c r="AD326" s="19">
        <v>137</v>
      </c>
      <c r="AE326" s="19" t="s">
        <v>53</v>
      </c>
      <c r="AF326" s="19" t="s">
        <v>54</v>
      </c>
      <c r="AG326" s="19" t="s">
        <v>1895</v>
      </c>
      <c r="AH326" s="19" t="s">
        <v>205</v>
      </c>
      <c r="AI326" s="19">
        <v>106</v>
      </c>
      <c r="AJ326" s="23">
        <v>-119180039</v>
      </c>
    </row>
    <row r="327" spans="1:36" x14ac:dyDescent="0.3">
      <c r="A327" s="18">
        <v>92000000</v>
      </c>
      <c r="B327" s="19" t="s">
        <v>1896</v>
      </c>
      <c r="C327" s="19" t="s">
        <v>20174</v>
      </c>
      <c r="D327" s="19" t="s">
        <v>20191</v>
      </c>
      <c r="E327" s="19" t="s">
        <v>20200</v>
      </c>
      <c r="F327" s="19" t="s">
        <v>20195</v>
      </c>
      <c r="G327" s="19" t="s">
        <v>1897</v>
      </c>
      <c r="H327" s="19">
        <v>9806</v>
      </c>
      <c r="I327" s="19" t="s">
        <v>17964</v>
      </c>
      <c r="J327" s="19" t="s">
        <v>1898</v>
      </c>
      <c r="K327" s="19" t="s">
        <v>49</v>
      </c>
      <c r="L327" s="19" t="s">
        <v>1899</v>
      </c>
      <c r="M327" s="20">
        <v>77817571</v>
      </c>
      <c r="N327" s="19" t="s">
        <v>274</v>
      </c>
      <c r="O327" s="19" t="s">
        <v>19441</v>
      </c>
      <c r="P327" s="19" t="s">
        <v>19461</v>
      </c>
      <c r="Q327" s="19" t="s">
        <v>19452</v>
      </c>
      <c r="R327" s="19" t="s">
        <v>19452</v>
      </c>
      <c r="S327" s="19" t="s">
        <v>19452</v>
      </c>
      <c r="T327" s="19" t="s">
        <v>19452</v>
      </c>
      <c r="U327" s="19" t="s">
        <v>19452</v>
      </c>
      <c r="V327" s="19" t="s">
        <v>19452</v>
      </c>
      <c r="W327" s="19" t="s">
        <v>19452</v>
      </c>
      <c r="X327" s="19" t="s">
        <v>19452</v>
      </c>
      <c r="Y327" s="19" t="s">
        <v>19452</v>
      </c>
      <c r="Z327" s="19" t="s">
        <v>62</v>
      </c>
      <c r="AA327" s="21">
        <v>38296</v>
      </c>
      <c r="AB327" s="21" t="s">
        <v>20223</v>
      </c>
      <c r="AC327" s="22">
        <v>631442092</v>
      </c>
      <c r="AD327" s="19">
        <v>115</v>
      </c>
      <c r="AE327" s="19" t="s">
        <v>937</v>
      </c>
      <c r="AF327" s="19" t="s">
        <v>54</v>
      </c>
      <c r="AG327" s="19" t="s">
        <v>1900</v>
      </c>
      <c r="AH327" s="19" t="s">
        <v>103</v>
      </c>
      <c r="AI327" s="19">
        <v>5152</v>
      </c>
      <c r="AJ327" s="23">
        <v>539442092</v>
      </c>
    </row>
    <row r="328" spans="1:36" x14ac:dyDescent="0.3">
      <c r="A328" s="18">
        <v>98000000</v>
      </c>
      <c r="B328" s="19" t="s">
        <v>193</v>
      </c>
      <c r="C328" s="19" t="s">
        <v>20174</v>
      </c>
      <c r="D328" s="19" t="s">
        <v>20191</v>
      </c>
      <c r="E328" s="19" t="s">
        <v>19452</v>
      </c>
      <c r="F328" s="19" t="s">
        <v>19452</v>
      </c>
      <c r="G328" s="19"/>
      <c r="H328" s="19">
        <v>1408</v>
      </c>
      <c r="I328" s="19" t="s">
        <v>18948</v>
      </c>
      <c r="J328" s="19" t="s">
        <v>1901</v>
      </c>
      <c r="K328" s="19" t="s">
        <v>49</v>
      </c>
      <c r="L328" s="19" t="s">
        <v>1902</v>
      </c>
      <c r="M328" s="20">
        <v>7029308</v>
      </c>
      <c r="N328" s="19" t="s">
        <v>1903</v>
      </c>
      <c r="O328" s="19" t="s">
        <v>19515</v>
      </c>
      <c r="P328" s="19" t="s">
        <v>19519</v>
      </c>
      <c r="Q328" s="19" t="s">
        <v>19588</v>
      </c>
      <c r="R328" s="19" t="s">
        <v>20546</v>
      </c>
      <c r="S328" s="19" t="s">
        <v>19452</v>
      </c>
      <c r="T328" s="19" t="s">
        <v>19452</v>
      </c>
      <c r="U328" s="19" t="s">
        <v>19452</v>
      </c>
      <c r="V328" s="19" t="s">
        <v>19452</v>
      </c>
      <c r="W328" s="19" t="s">
        <v>19452</v>
      </c>
      <c r="X328" s="19" t="s">
        <v>19452</v>
      </c>
      <c r="Y328" s="19" t="s">
        <v>19452</v>
      </c>
      <c r="Z328" s="19" t="s">
        <v>1904</v>
      </c>
      <c r="AA328" s="21">
        <v>35055</v>
      </c>
      <c r="AB328" s="21" t="s">
        <v>20225</v>
      </c>
      <c r="AC328" s="22">
        <v>10017322</v>
      </c>
      <c r="AD328" s="19">
        <v>119</v>
      </c>
      <c r="AE328" s="19" t="s">
        <v>1905</v>
      </c>
      <c r="AF328" s="19" t="s">
        <v>54</v>
      </c>
      <c r="AG328" s="19" t="s">
        <v>1906</v>
      </c>
      <c r="AH328" s="19" t="s">
        <v>122</v>
      </c>
      <c r="AI328" s="19">
        <v>136</v>
      </c>
      <c r="AJ328" s="23">
        <v>-87982678</v>
      </c>
    </row>
    <row r="329" spans="1:36" x14ac:dyDescent="0.3">
      <c r="A329" s="18">
        <v>95000000</v>
      </c>
      <c r="B329" s="19" t="s">
        <v>110</v>
      </c>
      <c r="C329" s="19" t="s">
        <v>20175</v>
      </c>
      <c r="D329" s="19" t="s">
        <v>20192</v>
      </c>
      <c r="E329" s="19" t="s">
        <v>20195</v>
      </c>
      <c r="F329" s="19" t="s">
        <v>19452</v>
      </c>
      <c r="G329" s="19"/>
      <c r="H329" s="19">
        <v>32657</v>
      </c>
      <c r="I329" s="19" t="s">
        <v>16372</v>
      </c>
      <c r="J329" s="19" t="s">
        <v>1907</v>
      </c>
      <c r="K329" s="19" t="s">
        <v>49</v>
      </c>
      <c r="L329" s="19" t="s">
        <v>1908</v>
      </c>
      <c r="M329" s="20">
        <v>61121717</v>
      </c>
      <c r="N329" s="19" t="s">
        <v>1909</v>
      </c>
      <c r="O329" s="19" t="s">
        <v>19440</v>
      </c>
      <c r="P329" s="19" t="s">
        <v>19487</v>
      </c>
      <c r="Q329" s="19" t="s">
        <v>19470</v>
      </c>
      <c r="R329" s="19" t="s">
        <v>19530</v>
      </c>
      <c r="S329" s="19" t="s">
        <v>19572</v>
      </c>
      <c r="T329" s="19" t="s">
        <v>20445</v>
      </c>
      <c r="U329" s="19" t="s">
        <v>20446</v>
      </c>
      <c r="V329" s="19" t="s">
        <v>20683</v>
      </c>
      <c r="W329" s="19" t="s">
        <v>19452</v>
      </c>
      <c r="X329" s="19" t="s">
        <v>19452</v>
      </c>
      <c r="Y329" s="19" t="s">
        <v>19452</v>
      </c>
      <c r="Z329" s="19" t="s">
        <v>417</v>
      </c>
      <c r="AA329" s="21">
        <v>40210</v>
      </c>
      <c r="AB329" s="21" t="s">
        <v>20214</v>
      </c>
      <c r="AC329" s="22">
        <v>226497209</v>
      </c>
      <c r="AD329" s="19">
        <v>118</v>
      </c>
      <c r="AE329" s="19" t="s">
        <v>63</v>
      </c>
      <c r="AF329" s="19" t="s">
        <v>54</v>
      </c>
      <c r="AG329" s="19" t="s">
        <v>1092</v>
      </c>
      <c r="AH329" s="19" t="s">
        <v>281</v>
      </c>
      <c r="AI329" s="19">
        <v>2010</v>
      </c>
      <c r="AJ329" s="23">
        <v>131497209</v>
      </c>
    </row>
    <row r="330" spans="1:36" x14ac:dyDescent="0.3">
      <c r="A330" s="18">
        <v>90000000</v>
      </c>
      <c r="B330" s="19" t="s">
        <v>909</v>
      </c>
      <c r="C330" s="19" t="s">
        <v>20174</v>
      </c>
      <c r="D330" s="19" t="s">
        <v>20191</v>
      </c>
      <c r="E330" s="19" t="s">
        <v>20196</v>
      </c>
      <c r="F330" s="19" t="s">
        <v>20199</v>
      </c>
      <c r="G330" s="19" t="s">
        <v>1910</v>
      </c>
      <c r="H330" s="19">
        <v>607</v>
      </c>
      <c r="I330" s="19" t="s">
        <v>19161</v>
      </c>
      <c r="J330" s="19" t="s">
        <v>1911</v>
      </c>
      <c r="K330" s="19" t="s">
        <v>49</v>
      </c>
      <c r="L330" s="19" t="s">
        <v>1912</v>
      </c>
      <c r="M330" s="20">
        <v>104121555</v>
      </c>
      <c r="N330" s="19" t="s">
        <v>1913</v>
      </c>
      <c r="O330" s="19" t="s">
        <v>19450</v>
      </c>
      <c r="P330" s="19" t="s">
        <v>19485</v>
      </c>
      <c r="Q330" s="19" t="s">
        <v>20492</v>
      </c>
      <c r="R330" s="19" t="s">
        <v>19452</v>
      </c>
      <c r="S330" s="19" t="s">
        <v>19452</v>
      </c>
      <c r="T330" s="19" t="s">
        <v>19452</v>
      </c>
      <c r="U330" s="19" t="s">
        <v>19452</v>
      </c>
      <c r="V330" s="19" t="s">
        <v>19452</v>
      </c>
      <c r="W330" s="19" t="s">
        <v>19452</v>
      </c>
      <c r="X330" s="19" t="s">
        <v>19452</v>
      </c>
      <c r="Y330" s="19" t="s">
        <v>19452</v>
      </c>
      <c r="Z330" s="19" t="s">
        <v>62</v>
      </c>
      <c r="AA330" s="21">
        <v>35613</v>
      </c>
      <c r="AB330" s="21" t="s">
        <v>20222</v>
      </c>
      <c r="AC330" s="22">
        <v>589390539</v>
      </c>
      <c r="AD330" s="19">
        <v>98</v>
      </c>
      <c r="AE330" s="19" t="s">
        <v>53</v>
      </c>
      <c r="AF330" s="19" t="s">
        <v>54</v>
      </c>
      <c r="AG330" s="19" t="s">
        <v>1914</v>
      </c>
      <c r="AH330" s="19" t="s">
        <v>65</v>
      </c>
      <c r="AI330" s="19">
        <v>4412</v>
      </c>
      <c r="AJ330" s="23">
        <v>499390539</v>
      </c>
    </row>
    <row r="331" spans="1:36" x14ac:dyDescent="0.3">
      <c r="A331" s="18">
        <v>90000000</v>
      </c>
      <c r="B331" s="19" t="s">
        <v>1030</v>
      </c>
      <c r="C331" s="19" t="s">
        <v>20177</v>
      </c>
      <c r="D331" s="19" t="s">
        <v>20196</v>
      </c>
      <c r="E331" s="19" t="s">
        <v>20195</v>
      </c>
      <c r="F331" s="19" t="s">
        <v>19452</v>
      </c>
      <c r="G331" s="19" t="s">
        <v>1915</v>
      </c>
      <c r="H331" s="19">
        <v>863</v>
      </c>
      <c r="I331" s="19" t="s">
        <v>19032</v>
      </c>
      <c r="J331" s="19" t="s">
        <v>1916</v>
      </c>
      <c r="K331" s="19" t="s">
        <v>49</v>
      </c>
      <c r="L331" s="19" t="s">
        <v>1917</v>
      </c>
      <c r="M331" s="20">
        <v>73575118</v>
      </c>
      <c r="N331" s="19" t="s">
        <v>462</v>
      </c>
      <c r="O331" s="19" t="s">
        <v>19461</v>
      </c>
      <c r="P331" s="19" t="s">
        <v>19452</v>
      </c>
      <c r="Q331" s="19" t="s">
        <v>19452</v>
      </c>
      <c r="R331" s="19" t="s">
        <v>19452</v>
      </c>
      <c r="S331" s="19" t="s">
        <v>19452</v>
      </c>
      <c r="T331" s="19" t="s">
        <v>19452</v>
      </c>
      <c r="U331" s="19" t="s">
        <v>19452</v>
      </c>
      <c r="V331" s="19" t="s">
        <v>19452</v>
      </c>
      <c r="W331" s="19" t="s">
        <v>19452</v>
      </c>
      <c r="X331" s="19" t="s">
        <v>19452</v>
      </c>
      <c r="Y331" s="19" t="s">
        <v>19452</v>
      </c>
      <c r="Z331" s="19" t="s">
        <v>62</v>
      </c>
      <c r="AA331" s="21">
        <v>36463</v>
      </c>
      <c r="AB331" s="21" t="s">
        <v>20224</v>
      </c>
      <c r="AC331" s="22">
        <v>497366869</v>
      </c>
      <c r="AD331" s="19">
        <v>92</v>
      </c>
      <c r="AE331" s="19" t="s">
        <v>63</v>
      </c>
      <c r="AF331" s="19" t="s">
        <v>54</v>
      </c>
      <c r="AG331" s="19" t="s">
        <v>1918</v>
      </c>
      <c r="AH331" s="19" t="s">
        <v>109</v>
      </c>
      <c r="AI331" s="19">
        <v>3806</v>
      </c>
      <c r="AJ331" s="23">
        <v>407366869</v>
      </c>
    </row>
    <row r="332" spans="1:36" x14ac:dyDescent="0.3">
      <c r="A332" s="18">
        <v>100000000</v>
      </c>
      <c r="B332" s="19" t="s">
        <v>1215</v>
      </c>
      <c r="C332" s="19" t="s">
        <v>20174</v>
      </c>
      <c r="D332" s="19" t="s">
        <v>20201</v>
      </c>
      <c r="E332" s="19" t="s">
        <v>19452</v>
      </c>
      <c r="F332" s="19" t="s">
        <v>19452</v>
      </c>
      <c r="G332" s="19"/>
      <c r="H332" s="19">
        <v>44048</v>
      </c>
      <c r="I332" s="19" t="s">
        <v>16091</v>
      </c>
      <c r="J332" s="19" t="s">
        <v>1919</v>
      </c>
      <c r="K332" s="19" t="s">
        <v>49</v>
      </c>
      <c r="L332" s="19" t="s">
        <v>1920</v>
      </c>
      <c r="M332" s="20">
        <v>37698465</v>
      </c>
      <c r="N332" s="19" t="s">
        <v>1921</v>
      </c>
      <c r="O332" s="19" t="s">
        <v>19458</v>
      </c>
      <c r="P332" s="19" t="s">
        <v>19479</v>
      </c>
      <c r="Q332" s="19" t="s">
        <v>20684</v>
      </c>
      <c r="R332" s="19" t="s">
        <v>20685</v>
      </c>
      <c r="S332" s="19" t="s">
        <v>20686</v>
      </c>
      <c r="T332" s="19" t="s">
        <v>19452</v>
      </c>
      <c r="U332" s="19" t="s">
        <v>19452</v>
      </c>
      <c r="V332" s="19" t="s">
        <v>19452</v>
      </c>
      <c r="W332" s="19" t="s">
        <v>19452</v>
      </c>
      <c r="X332" s="19" t="s">
        <v>19452</v>
      </c>
      <c r="Y332" s="19" t="s">
        <v>19452</v>
      </c>
      <c r="Z332" s="19" t="s">
        <v>62</v>
      </c>
      <c r="AA332" s="21">
        <v>40486</v>
      </c>
      <c r="AB332" s="21" t="s">
        <v>20214</v>
      </c>
      <c r="AC332" s="22">
        <v>167805466</v>
      </c>
      <c r="AD332" s="19">
        <v>98</v>
      </c>
      <c r="AE332" s="19" t="s">
        <v>63</v>
      </c>
      <c r="AF332" s="19" t="s">
        <v>54</v>
      </c>
      <c r="AG332" s="19" t="s">
        <v>1922</v>
      </c>
      <c r="AH332" s="19" t="s">
        <v>74</v>
      </c>
      <c r="AI332" s="19">
        <v>1165</v>
      </c>
      <c r="AJ332" s="23">
        <v>67805466</v>
      </c>
    </row>
    <row r="333" spans="1:36" x14ac:dyDescent="0.3">
      <c r="A333" s="18">
        <v>90000000</v>
      </c>
      <c r="B333" s="19" t="s">
        <v>407</v>
      </c>
      <c r="C333" s="19" t="s">
        <v>20174</v>
      </c>
      <c r="D333" s="19" t="s">
        <v>20196</v>
      </c>
      <c r="E333" s="19" t="s">
        <v>20193</v>
      </c>
      <c r="F333" s="19" t="s">
        <v>20201</v>
      </c>
      <c r="G333" s="19"/>
      <c r="H333" s="19">
        <v>5175</v>
      </c>
      <c r="I333" s="19" t="s">
        <v>18520</v>
      </c>
      <c r="J333" s="19" t="s">
        <v>1923</v>
      </c>
      <c r="K333" s="19" t="s">
        <v>49</v>
      </c>
      <c r="L333" s="19" t="s">
        <v>1924</v>
      </c>
      <c r="M333" s="20">
        <v>35814765</v>
      </c>
      <c r="N333" s="19" t="s">
        <v>410</v>
      </c>
      <c r="O333" s="19" t="s">
        <v>19453</v>
      </c>
      <c r="P333" s="19" t="s">
        <v>19452</v>
      </c>
      <c r="Q333" s="19" t="s">
        <v>19452</v>
      </c>
      <c r="R333" s="19" t="s">
        <v>19452</v>
      </c>
      <c r="S333" s="19" t="s">
        <v>19452</v>
      </c>
      <c r="T333" s="19" t="s">
        <v>19452</v>
      </c>
      <c r="U333" s="19" t="s">
        <v>19452</v>
      </c>
      <c r="V333" s="19" t="s">
        <v>19452</v>
      </c>
      <c r="W333" s="19" t="s">
        <v>19452</v>
      </c>
      <c r="X333" s="19" t="s">
        <v>19452</v>
      </c>
      <c r="Y333" s="19" t="s">
        <v>19452</v>
      </c>
      <c r="Z333" s="19" t="s">
        <v>62</v>
      </c>
      <c r="AA333" s="21">
        <v>37106</v>
      </c>
      <c r="AB333" s="21" t="s">
        <v>20227</v>
      </c>
      <c r="AC333" s="22">
        <v>347325802</v>
      </c>
      <c r="AD333" s="19">
        <v>90</v>
      </c>
      <c r="AE333" s="19" t="s">
        <v>1925</v>
      </c>
      <c r="AF333" s="19" t="s">
        <v>54</v>
      </c>
      <c r="AG333" s="19" t="s">
        <v>1926</v>
      </c>
      <c r="AH333" s="19" t="s">
        <v>173</v>
      </c>
      <c r="AI333" s="19">
        <v>1054</v>
      </c>
      <c r="AJ333" s="23">
        <v>257325802</v>
      </c>
    </row>
    <row r="334" spans="1:36" x14ac:dyDescent="0.3">
      <c r="A334" s="18">
        <v>100000000</v>
      </c>
      <c r="B334" s="19" t="s">
        <v>1927</v>
      </c>
      <c r="C334" s="19" t="s">
        <v>20179</v>
      </c>
      <c r="D334" s="19" t="s">
        <v>20203</v>
      </c>
      <c r="E334" s="19" t="s">
        <v>20204</v>
      </c>
      <c r="F334" s="19" t="s">
        <v>20201</v>
      </c>
      <c r="G334" s="19"/>
      <c r="H334" s="19">
        <v>2655</v>
      </c>
      <c r="I334" s="19" t="s">
        <v>18681</v>
      </c>
      <c r="J334" s="19" t="s">
        <v>1928</v>
      </c>
      <c r="K334" s="19" t="s">
        <v>49</v>
      </c>
      <c r="L334" s="19" t="s">
        <v>1929</v>
      </c>
      <c r="M334" s="20">
        <v>15835672</v>
      </c>
      <c r="N334" s="19" t="s">
        <v>1930</v>
      </c>
      <c r="O334" s="19" t="s">
        <v>19504</v>
      </c>
      <c r="P334" s="19" t="s">
        <v>19458</v>
      </c>
      <c r="Q334" s="19" t="s">
        <v>20417</v>
      </c>
      <c r="R334" s="19" t="s">
        <v>19452</v>
      </c>
      <c r="S334" s="19" t="s">
        <v>19452</v>
      </c>
      <c r="T334" s="19" t="s">
        <v>19452</v>
      </c>
      <c r="U334" s="19" t="s">
        <v>19452</v>
      </c>
      <c r="V334" s="19" t="s">
        <v>19452</v>
      </c>
      <c r="W334" s="19" t="s">
        <v>19452</v>
      </c>
      <c r="X334" s="19" t="s">
        <v>19452</v>
      </c>
      <c r="Y334" s="19" t="s">
        <v>19452</v>
      </c>
      <c r="Z334" s="19" t="s">
        <v>62</v>
      </c>
      <c r="AA334" s="21">
        <v>36728</v>
      </c>
      <c r="AB334" s="21" t="s">
        <v>20230</v>
      </c>
      <c r="AC334" s="22">
        <v>155464351</v>
      </c>
      <c r="AD334" s="19">
        <v>130</v>
      </c>
      <c r="AE334" s="19" t="s">
        <v>63</v>
      </c>
      <c r="AF334" s="19" t="s">
        <v>54</v>
      </c>
      <c r="AG334" s="19" t="s">
        <v>1931</v>
      </c>
      <c r="AH334" s="19" t="s">
        <v>74</v>
      </c>
      <c r="AI334" s="19">
        <v>488</v>
      </c>
      <c r="AJ334" s="23">
        <v>55464351</v>
      </c>
    </row>
    <row r="335" spans="1:36" x14ac:dyDescent="0.3">
      <c r="A335" s="18">
        <v>100000000</v>
      </c>
      <c r="B335" s="19" t="s">
        <v>1030</v>
      </c>
      <c r="C335" s="19" t="s">
        <v>20177</v>
      </c>
      <c r="D335" s="19" t="s">
        <v>20196</v>
      </c>
      <c r="E335" s="19" t="s">
        <v>20195</v>
      </c>
      <c r="F335" s="19" t="s">
        <v>19452</v>
      </c>
      <c r="G335" s="19" t="s">
        <v>1932</v>
      </c>
      <c r="H335" s="19">
        <v>22794</v>
      </c>
      <c r="I335" s="19" t="s">
        <v>16648</v>
      </c>
      <c r="J335" s="19" t="s">
        <v>1933</v>
      </c>
      <c r="K335" s="19" t="s">
        <v>49</v>
      </c>
      <c r="L335" s="19" t="s">
        <v>1934</v>
      </c>
      <c r="M335" s="20">
        <v>46781182</v>
      </c>
      <c r="N335" s="19" t="s">
        <v>1799</v>
      </c>
      <c r="O335" s="19" t="s">
        <v>19442</v>
      </c>
      <c r="P335" s="19" t="s">
        <v>19523</v>
      </c>
      <c r="Q335" s="19" t="s">
        <v>19452</v>
      </c>
      <c r="R335" s="19" t="s">
        <v>19452</v>
      </c>
      <c r="S335" s="19" t="s">
        <v>19452</v>
      </c>
      <c r="T335" s="19" t="s">
        <v>19452</v>
      </c>
      <c r="U335" s="19" t="s">
        <v>19452</v>
      </c>
      <c r="V335" s="19" t="s">
        <v>19452</v>
      </c>
      <c r="W335" s="19" t="s">
        <v>19452</v>
      </c>
      <c r="X335" s="19" t="s">
        <v>19452</v>
      </c>
      <c r="Y335" s="19" t="s">
        <v>19452</v>
      </c>
      <c r="Z335" s="19" t="s">
        <v>62</v>
      </c>
      <c r="AA335" s="21">
        <v>40073</v>
      </c>
      <c r="AB335" s="21" t="s">
        <v>20210</v>
      </c>
      <c r="AC335" s="22">
        <v>242988466</v>
      </c>
      <c r="AD335" s="19">
        <v>90</v>
      </c>
      <c r="AE335" s="19" t="s">
        <v>63</v>
      </c>
      <c r="AF335" s="19" t="s">
        <v>54</v>
      </c>
      <c r="AG335" s="19" t="s">
        <v>1935</v>
      </c>
      <c r="AH335" s="19" t="s">
        <v>154</v>
      </c>
      <c r="AI335" s="19">
        <v>1747</v>
      </c>
      <c r="AJ335" s="23">
        <v>142988466</v>
      </c>
    </row>
    <row r="336" spans="1:36" x14ac:dyDescent="0.3">
      <c r="A336" s="18">
        <v>90000000</v>
      </c>
      <c r="B336" s="19" t="s">
        <v>458</v>
      </c>
      <c r="C336" s="19" t="s">
        <v>20177</v>
      </c>
      <c r="D336" s="19" t="s">
        <v>20196</v>
      </c>
      <c r="E336" s="19" t="s">
        <v>20195</v>
      </c>
      <c r="F336" s="19" t="s">
        <v>20191</v>
      </c>
      <c r="G336" s="19" t="s">
        <v>1936</v>
      </c>
      <c r="H336" s="19">
        <v>8355</v>
      </c>
      <c r="I336" s="19" t="s">
        <v>18340</v>
      </c>
      <c r="J336" s="19" t="s">
        <v>1937</v>
      </c>
      <c r="K336" s="19" t="s">
        <v>49</v>
      </c>
      <c r="L336" s="19" t="s">
        <v>1938</v>
      </c>
      <c r="M336" s="20">
        <v>69457898</v>
      </c>
      <c r="N336" s="19" t="s">
        <v>1180</v>
      </c>
      <c r="O336" s="19" t="s">
        <v>19489</v>
      </c>
      <c r="P336" s="19" t="s">
        <v>20541</v>
      </c>
      <c r="Q336" s="19" t="s">
        <v>19452</v>
      </c>
      <c r="R336" s="19" t="s">
        <v>19452</v>
      </c>
      <c r="S336" s="19" t="s">
        <v>19452</v>
      </c>
      <c r="T336" s="19" t="s">
        <v>19452</v>
      </c>
      <c r="U336" s="19" t="s">
        <v>19452</v>
      </c>
      <c r="V336" s="19" t="s">
        <v>19452</v>
      </c>
      <c r="W336" s="19" t="s">
        <v>19452</v>
      </c>
      <c r="X336" s="19" t="s">
        <v>19452</v>
      </c>
      <c r="Y336" s="19" t="s">
        <v>19452</v>
      </c>
      <c r="Z336" s="19" t="s">
        <v>62</v>
      </c>
      <c r="AA336" s="21">
        <v>39993</v>
      </c>
      <c r="AB336" s="21" t="s">
        <v>20210</v>
      </c>
      <c r="AC336" s="22">
        <v>886686817</v>
      </c>
      <c r="AD336" s="19">
        <v>94</v>
      </c>
      <c r="AE336" s="19" t="s">
        <v>63</v>
      </c>
      <c r="AF336" s="19" t="s">
        <v>54</v>
      </c>
      <c r="AG336" s="19" t="s">
        <v>1939</v>
      </c>
      <c r="AH336" s="19" t="s">
        <v>154</v>
      </c>
      <c r="AI336" s="19">
        <v>2271</v>
      </c>
      <c r="AJ336" s="23">
        <v>796686817</v>
      </c>
    </row>
    <row r="337" spans="1:36" x14ac:dyDescent="0.3">
      <c r="A337" s="18">
        <v>90000000</v>
      </c>
      <c r="B337" s="19" t="s">
        <v>1940</v>
      </c>
      <c r="C337" s="19" t="s">
        <v>20175</v>
      </c>
      <c r="D337" s="19" t="s">
        <v>20196</v>
      </c>
      <c r="E337" s="19" t="s">
        <v>20197</v>
      </c>
      <c r="F337" s="19" t="s">
        <v>20192</v>
      </c>
      <c r="G337" s="19"/>
      <c r="H337" s="19">
        <v>116745</v>
      </c>
      <c r="I337" s="19" t="s">
        <v>15392</v>
      </c>
      <c r="J337" s="19" t="s">
        <v>1941</v>
      </c>
      <c r="K337" s="19" t="s">
        <v>49</v>
      </c>
      <c r="L337" s="19" t="s">
        <v>1942</v>
      </c>
      <c r="M337" s="20">
        <v>43348022</v>
      </c>
      <c r="N337" s="19" t="s">
        <v>1943</v>
      </c>
      <c r="O337" s="19" t="s">
        <v>19453</v>
      </c>
      <c r="P337" s="19" t="s">
        <v>19464</v>
      </c>
      <c r="Q337" s="19" t="s">
        <v>19458</v>
      </c>
      <c r="R337" s="19" t="s">
        <v>20088</v>
      </c>
      <c r="S337" s="19" t="s">
        <v>20446</v>
      </c>
      <c r="T337" s="19" t="s">
        <v>20687</v>
      </c>
      <c r="U337" s="19" t="s">
        <v>20401</v>
      </c>
      <c r="V337" s="19" t="s">
        <v>20402</v>
      </c>
      <c r="W337" s="19" t="s">
        <v>19452</v>
      </c>
      <c r="X337" s="19" t="s">
        <v>19452</v>
      </c>
      <c r="Y337" s="19" t="s">
        <v>19452</v>
      </c>
      <c r="Z337" s="19" t="s">
        <v>62</v>
      </c>
      <c r="AA337" s="21">
        <v>41626</v>
      </c>
      <c r="AB337" s="21" t="s">
        <v>20218</v>
      </c>
      <c r="AC337" s="22">
        <v>188133322</v>
      </c>
      <c r="AD337" s="19">
        <v>114</v>
      </c>
      <c r="AE337" s="19" t="s">
        <v>63</v>
      </c>
      <c r="AF337" s="19" t="s">
        <v>54</v>
      </c>
      <c r="AG337" s="19" t="s">
        <v>1944</v>
      </c>
      <c r="AH337" s="19" t="s">
        <v>142</v>
      </c>
      <c r="AI337" s="19">
        <v>3144</v>
      </c>
      <c r="AJ337" s="23">
        <v>98133322</v>
      </c>
    </row>
    <row r="338" spans="1:36" x14ac:dyDescent="0.3">
      <c r="A338" s="18">
        <v>92000000</v>
      </c>
      <c r="B338" s="19" t="s">
        <v>986</v>
      </c>
      <c r="C338" s="19" t="s">
        <v>20174</v>
      </c>
      <c r="D338" s="19" t="s">
        <v>20191</v>
      </c>
      <c r="E338" s="19" t="s">
        <v>20196</v>
      </c>
      <c r="F338" s="19" t="s">
        <v>20193</v>
      </c>
      <c r="G338" s="19"/>
      <c r="H338" s="19">
        <v>4327</v>
      </c>
      <c r="I338" s="19" t="s">
        <v>18583</v>
      </c>
      <c r="J338" s="19" t="s">
        <v>1945</v>
      </c>
      <c r="K338" s="19" t="s">
        <v>49</v>
      </c>
      <c r="L338" s="19" t="s">
        <v>1946</v>
      </c>
      <c r="M338" s="20">
        <v>4020395</v>
      </c>
      <c r="N338" s="19" t="s">
        <v>245</v>
      </c>
      <c r="O338" s="19" t="s">
        <v>19442</v>
      </c>
      <c r="P338" s="19" t="s">
        <v>19452</v>
      </c>
      <c r="Q338" s="19" t="s">
        <v>19452</v>
      </c>
      <c r="R338" s="19" t="s">
        <v>19452</v>
      </c>
      <c r="S338" s="19" t="s">
        <v>19452</v>
      </c>
      <c r="T338" s="19" t="s">
        <v>19452</v>
      </c>
      <c r="U338" s="19" t="s">
        <v>19452</v>
      </c>
      <c r="V338" s="19" t="s">
        <v>19452</v>
      </c>
      <c r="W338" s="19" t="s">
        <v>19452</v>
      </c>
      <c r="X338" s="19" t="s">
        <v>19452</v>
      </c>
      <c r="Y338" s="19" t="s">
        <v>19452</v>
      </c>
      <c r="Z338" s="19" t="s">
        <v>62</v>
      </c>
      <c r="AA338" s="21">
        <v>36832</v>
      </c>
      <c r="AB338" s="21" t="s">
        <v>20230</v>
      </c>
      <c r="AC338" s="22">
        <v>264105545</v>
      </c>
      <c r="AD338" s="19">
        <v>98</v>
      </c>
      <c r="AE338" s="19" t="s">
        <v>1947</v>
      </c>
      <c r="AF338" s="19" t="s">
        <v>54</v>
      </c>
      <c r="AG338" s="19" t="s">
        <v>1948</v>
      </c>
      <c r="AH338" s="19" t="s">
        <v>420</v>
      </c>
      <c r="AI338" s="19">
        <v>1232</v>
      </c>
      <c r="AJ338" s="23">
        <v>172105545</v>
      </c>
    </row>
    <row r="339" spans="1:36" x14ac:dyDescent="0.3">
      <c r="A339" s="18">
        <v>90000000</v>
      </c>
      <c r="B339" s="19" t="s">
        <v>1949</v>
      </c>
      <c r="C339" s="19" t="s">
        <v>20179</v>
      </c>
      <c r="D339" s="19" t="s">
        <v>20201</v>
      </c>
      <c r="E339" s="19" t="s">
        <v>20193</v>
      </c>
      <c r="F339" s="19" t="s">
        <v>19452</v>
      </c>
      <c r="G339" s="19" t="s">
        <v>1950</v>
      </c>
      <c r="H339" s="19">
        <v>1422</v>
      </c>
      <c r="I339" s="19" t="s">
        <v>18944</v>
      </c>
      <c r="J339" s="19" t="s">
        <v>1951</v>
      </c>
      <c r="K339" s="19" t="s">
        <v>49</v>
      </c>
      <c r="L339" s="19" t="s">
        <v>1952</v>
      </c>
      <c r="M339" s="20">
        <v>63429157</v>
      </c>
      <c r="N339" s="19" t="s">
        <v>1953</v>
      </c>
      <c r="O339" s="19" t="s">
        <v>19516</v>
      </c>
      <c r="P339" s="19" t="s">
        <v>19887</v>
      </c>
      <c r="Q339" s="19" t="s">
        <v>19445</v>
      </c>
      <c r="R339" s="19" t="s">
        <v>19945</v>
      </c>
      <c r="S339" s="19" t="s">
        <v>19476</v>
      </c>
      <c r="T339" s="19" t="s">
        <v>19452</v>
      </c>
      <c r="U339" s="19" t="s">
        <v>19452</v>
      </c>
      <c r="V339" s="19" t="s">
        <v>19452</v>
      </c>
      <c r="W339" s="19" t="s">
        <v>19452</v>
      </c>
      <c r="X339" s="19" t="s">
        <v>19452</v>
      </c>
      <c r="Y339" s="19" t="s">
        <v>19452</v>
      </c>
      <c r="Z339" s="19" t="s">
        <v>1954</v>
      </c>
      <c r="AA339" s="21">
        <v>38995</v>
      </c>
      <c r="AB339" s="21" t="s">
        <v>20216</v>
      </c>
      <c r="AC339" s="22">
        <v>289847354</v>
      </c>
      <c r="AD339" s="19">
        <v>151</v>
      </c>
      <c r="AE339" s="19" t="s">
        <v>1955</v>
      </c>
      <c r="AF339" s="19" t="s">
        <v>54</v>
      </c>
      <c r="AG339" s="19" t="s">
        <v>1956</v>
      </c>
      <c r="AH339" s="19" t="s">
        <v>620</v>
      </c>
      <c r="AI339" s="19">
        <v>4339</v>
      </c>
      <c r="AJ339" s="23">
        <v>199847354</v>
      </c>
    </row>
    <row r="340" spans="1:36" x14ac:dyDescent="0.3">
      <c r="A340" s="18">
        <v>90000000</v>
      </c>
      <c r="B340" s="19" t="s">
        <v>1957</v>
      </c>
      <c r="C340" s="19" t="s">
        <v>20177</v>
      </c>
      <c r="D340" s="19" t="s">
        <v>20195</v>
      </c>
      <c r="E340" s="19" t="s">
        <v>20191</v>
      </c>
      <c r="F340" s="19" t="s">
        <v>19452</v>
      </c>
      <c r="G340" s="19"/>
      <c r="H340" s="19">
        <v>10674</v>
      </c>
      <c r="I340" s="19" t="s">
        <v>17669</v>
      </c>
      <c r="J340" s="19" t="s">
        <v>1958</v>
      </c>
      <c r="K340" s="19" t="s">
        <v>49</v>
      </c>
      <c r="L340" s="19" t="s">
        <v>1959</v>
      </c>
      <c r="M340" s="20">
        <v>67427755</v>
      </c>
      <c r="N340" s="19" t="s">
        <v>1138</v>
      </c>
      <c r="O340" s="19" t="s">
        <v>19441</v>
      </c>
      <c r="P340" s="19" t="s">
        <v>20539</v>
      </c>
      <c r="Q340" s="19" t="s">
        <v>19452</v>
      </c>
      <c r="R340" s="19" t="s">
        <v>19452</v>
      </c>
      <c r="S340" s="19" t="s">
        <v>19452</v>
      </c>
      <c r="T340" s="19" t="s">
        <v>19452</v>
      </c>
      <c r="U340" s="19" t="s">
        <v>19452</v>
      </c>
      <c r="V340" s="19" t="s">
        <v>19452</v>
      </c>
      <c r="W340" s="19" t="s">
        <v>19452</v>
      </c>
      <c r="X340" s="19" t="s">
        <v>19452</v>
      </c>
      <c r="Y340" s="19" t="s">
        <v>19452</v>
      </c>
      <c r="Z340" s="19" t="s">
        <v>62</v>
      </c>
      <c r="AA340" s="21">
        <v>35964</v>
      </c>
      <c r="AB340" s="21" t="s">
        <v>20229</v>
      </c>
      <c r="AC340" s="22">
        <v>304320254</v>
      </c>
      <c r="AD340" s="19">
        <v>88</v>
      </c>
      <c r="AE340" s="19" t="s">
        <v>455</v>
      </c>
      <c r="AF340" s="19" t="s">
        <v>54</v>
      </c>
      <c r="AG340" s="19" t="s">
        <v>1960</v>
      </c>
      <c r="AH340" s="19" t="s">
        <v>81</v>
      </c>
      <c r="AI340" s="19">
        <v>2008</v>
      </c>
      <c r="AJ340" s="23">
        <v>214320254</v>
      </c>
    </row>
    <row r="341" spans="1:36" x14ac:dyDescent="0.3">
      <c r="A341" s="18">
        <v>92000000</v>
      </c>
      <c r="B341" s="19" t="s">
        <v>1316</v>
      </c>
      <c r="C341" s="19" t="s">
        <v>20174</v>
      </c>
      <c r="D341" s="19" t="s">
        <v>20196</v>
      </c>
      <c r="E341" s="19" t="s">
        <v>19452</v>
      </c>
      <c r="F341" s="19" t="s">
        <v>19452</v>
      </c>
      <c r="G341" s="19" t="s">
        <v>1961</v>
      </c>
      <c r="H341" s="19">
        <v>7446</v>
      </c>
      <c r="I341" s="19" t="s">
        <v>18415</v>
      </c>
      <c r="J341" s="19" t="s">
        <v>1962</v>
      </c>
      <c r="K341" s="19" t="s">
        <v>49</v>
      </c>
      <c r="L341" s="19" t="s">
        <v>1963</v>
      </c>
      <c r="M341" s="20">
        <v>43192048</v>
      </c>
      <c r="N341" s="19" t="s">
        <v>1964</v>
      </c>
      <c r="O341" s="19" t="s">
        <v>19504</v>
      </c>
      <c r="P341" s="19" t="s">
        <v>20672</v>
      </c>
      <c r="Q341" s="19" t="s">
        <v>20687</v>
      </c>
      <c r="R341" s="19" t="s">
        <v>20688</v>
      </c>
      <c r="S341" s="19" t="s">
        <v>19452</v>
      </c>
      <c r="T341" s="19" t="s">
        <v>19452</v>
      </c>
      <c r="U341" s="19" t="s">
        <v>19452</v>
      </c>
      <c r="V341" s="19" t="s">
        <v>19452</v>
      </c>
      <c r="W341" s="19" t="s">
        <v>19452</v>
      </c>
      <c r="X341" s="19" t="s">
        <v>19452</v>
      </c>
      <c r="Y341" s="19" t="s">
        <v>19452</v>
      </c>
      <c r="Z341" s="19" t="s">
        <v>1965</v>
      </c>
      <c r="AA341" s="21">
        <v>39669</v>
      </c>
      <c r="AB341" s="21" t="s">
        <v>20217</v>
      </c>
      <c r="AC341" s="22">
        <v>188072649</v>
      </c>
      <c r="AD341" s="19">
        <v>107</v>
      </c>
      <c r="AE341" s="19" t="s">
        <v>455</v>
      </c>
      <c r="AF341" s="19" t="s">
        <v>54</v>
      </c>
      <c r="AG341" s="19" t="s">
        <v>1966</v>
      </c>
      <c r="AH341" s="19" t="s">
        <v>154</v>
      </c>
      <c r="AI341" s="19">
        <v>1667</v>
      </c>
      <c r="AJ341" s="23">
        <v>96072649</v>
      </c>
    </row>
    <row r="342" spans="1:36" x14ac:dyDescent="0.3">
      <c r="A342" s="18">
        <v>90000000</v>
      </c>
      <c r="B342" s="19" t="s">
        <v>1967</v>
      </c>
      <c r="C342" s="19" t="s">
        <v>20180</v>
      </c>
      <c r="D342" s="19" t="s">
        <v>20193</v>
      </c>
      <c r="E342" s="19" t="s">
        <v>20204</v>
      </c>
      <c r="F342" s="19" t="s">
        <v>20197</v>
      </c>
      <c r="G342" s="19" t="s">
        <v>1968</v>
      </c>
      <c r="H342" s="19">
        <v>65754</v>
      </c>
      <c r="I342" s="19" t="s">
        <v>15758</v>
      </c>
      <c r="J342" s="19" t="s">
        <v>1969</v>
      </c>
      <c r="K342" s="19" t="s">
        <v>49</v>
      </c>
      <c r="L342" s="19" t="s">
        <v>1970</v>
      </c>
      <c r="M342" s="20">
        <v>47651083</v>
      </c>
      <c r="N342" s="19" t="s">
        <v>1971</v>
      </c>
      <c r="O342" s="19" t="s">
        <v>19442</v>
      </c>
      <c r="P342" s="19" t="s">
        <v>19557</v>
      </c>
      <c r="Q342" s="19" t="s">
        <v>20626</v>
      </c>
      <c r="R342" s="19" t="s">
        <v>19588</v>
      </c>
      <c r="S342" s="19" t="s">
        <v>20689</v>
      </c>
      <c r="T342" s="19" t="s">
        <v>20690</v>
      </c>
      <c r="U342" s="19" t="s">
        <v>19452</v>
      </c>
      <c r="V342" s="19" t="s">
        <v>19452</v>
      </c>
      <c r="W342" s="19" t="s">
        <v>19452</v>
      </c>
      <c r="X342" s="19" t="s">
        <v>19452</v>
      </c>
      <c r="Y342" s="19" t="s">
        <v>19452</v>
      </c>
      <c r="Z342" s="19" t="s">
        <v>1972</v>
      </c>
      <c r="AA342" s="21">
        <v>40891</v>
      </c>
      <c r="AB342" s="21" t="s">
        <v>20219</v>
      </c>
      <c r="AC342" s="22">
        <v>232617430</v>
      </c>
      <c r="AD342" s="19">
        <v>158</v>
      </c>
      <c r="AE342" s="19" t="s">
        <v>63</v>
      </c>
      <c r="AF342" s="19" t="s">
        <v>54</v>
      </c>
      <c r="AG342" s="19" t="s">
        <v>1973</v>
      </c>
      <c r="AH342" s="19" t="s">
        <v>56</v>
      </c>
      <c r="AI342" s="19">
        <v>2434</v>
      </c>
      <c r="AJ342" s="23">
        <v>142617430</v>
      </c>
    </row>
    <row r="343" spans="1:36" x14ac:dyDescent="0.3">
      <c r="A343" s="18">
        <v>90000000</v>
      </c>
      <c r="B343" s="19" t="s">
        <v>1215</v>
      </c>
      <c r="C343" s="19" t="s">
        <v>20174</v>
      </c>
      <c r="D343" s="19" t="s">
        <v>20201</v>
      </c>
      <c r="E343" s="19" t="s">
        <v>19452</v>
      </c>
      <c r="F343" s="19" t="s">
        <v>19452</v>
      </c>
      <c r="G343" s="19"/>
      <c r="H343" s="19">
        <v>1572</v>
      </c>
      <c r="I343" s="19" t="s">
        <v>18912</v>
      </c>
      <c r="J343" s="19" t="s">
        <v>1974</v>
      </c>
      <c r="K343" s="19" t="s">
        <v>49</v>
      </c>
      <c r="L343" s="19" t="s">
        <v>1975</v>
      </c>
      <c r="M343" s="20">
        <v>51881077</v>
      </c>
      <c r="N343" s="19" t="s">
        <v>1976</v>
      </c>
      <c r="O343" s="19" t="s">
        <v>19458</v>
      </c>
      <c r="P343" s="19" t="s">
        <v>20691</v>
      </c>
      <c r="Q343" s="19" t="s">
        <v>19452</v>
      </c>
      <c r="R343" s="19" t="s">
        <v>19452</v>
      </c>
      <c r="S343" s="19" t="s">
        <v>19452</v>
      </c>
      <c r="T343" s="19" t="s">
        <v>19452</v>
      </c>
      <c r="U343" s="19" t="s">
        <v>19452</v>
      </c>
      <c r="V343" s="19" t="s">
        <v>19452</v>
      </c>
      <c r="W343" s="19" t="s">
        <v>19452</v>
      </c>
      <c r="X343" s="19" t="s">
        <v>19452</v>
      </c>
      <c r="Y343" s="19" t="s">
        <v>19452</v>
      </c>
      <c r="Z343" s="19" t="s">
        <v>62</v>
      </c>
      <c r="AA343" s="21">
        <v>34838</v>
      </c>
      <c r="AB343" s="21" t="s">
        <v>20225</v>
      </c>
      <c r="AC343" s="22">
        <v>366101666</v>
      </c>
      <c r="AD343" s="19">
        <v>128</v>
      </c>
      <c r="AE343" s="19" t="s">
        <v>1977</v>
      </c>
      <c r="AF343" s="19" t="s">
        <v>54</v>
      </c>
      <c r="AG343" s="19" t="s">
        <v>1978</v>
      </c>
      <c r="AH343" s="19" t="s">
        <v>65</v>
      </c>
      <c r="AI343" s="19">
        <v>2066</v>
      </c>
      <c r="AJ343" s="23">
        <v>276101666</v>
      </c>
    </row>
    <row r="344" spans="1:36" x14ac:dyDescent="0.3">
      <c r="A344" s="18">
        <v>90000000</v>
      </c>
      <c r="B344" s="19" t="s">
        <v>1979</v>
      </c>
      <c r="C344" s="19" t="s">
        <v>20174</v>
      </c>
      <c r="D344" s="19" t="s">
        <v>20191</v>
      </c>
      <c r="E344" s="19" t="s">
        <v>20193</v>
      </c>
      <c r="F344" s="19" t="s">
        <v>20204</v>
      </c>
      <c r="G344" s="19" t="s">
        <v>1980</v>
      </c>
      <c r="H344" s="19">
        <v>10528</v>
      </c>
      <c r="I344" s="19" t="s">
        <v>17719</v>
      </c>
      <c r="J344" s="19" t="s">
        <v>1981</v>
      </c>
      <c r="K344" s="19" t="s">
        <v>49</v>
      </c>
      <c r="L344" s="19" t="s">
        <v>1982</v>
      </c>
      <c r="M344" s="20">
        <v>57834787</v>
      </c>
      <c r="N344" s="19" t="s">
        <v>1983</v>
      </c>
      <c r="O344" s="19" t="s">
        <v>19459</v>
      </c>
      <c r="P344" s="19" t="s">
        <v>19482</v>
      </c>
      <c r="Q344" s="19" t="s">
        <v>19445</v>
      </c>
      <c r="R344" s="19" t="s">
        <v>20692</v>
      </c>
      <c r="S344" s="19" t="s">
        <v>20545</v>
      </c>
      <c r="T344" s="19" t="s">
        <v>19452</v>
      </c>
      <c r="U344" s="19" t="s">
        <v>19452</v>
      </c>
      <c r="V344" s="19" t="s">
        <v>19452</v>
      </c>
      <c r="W344" s="19" t="s">
        <v>19452</v>
      </c>
      <c r="X344" s="19" t="s">
        <v>19452</v>
      </c>
      <c r="Y344" s="19" t="s">
        <v>19452</v>
      </c>
      <c r="Z344" s="19" t="s">
        <v>613</v>
      </c>
      <c r="AA344" s="21">
        <v>40170</v>
      </c>
      <c r="AB344" s="21" t="s">
        <v>20210</v>
      </c>
      <c r="AC344" s="22">
        <v>524028679</v>
      </c>
      <c r="AD344" s="19">
        <v>128</v>
      </c>
      <c r="AE344" s="19" t="s">
        <v>94</v>
      </c>
      <c r="AF344" s="19" t="s">
        <v>54</v>
      </c>
      <c r="AG344" s="19" t="s">
        <v>1984</v>
      </c>
      <c r="AH344" s="19" t="s">
        <v>142</v>
      </c>
      <c r="AI344" s="19">
        <v>5766</v>
      </c>
      <c r="AJ344" s="23">
        <v>434028679</v>
      </c>
    </row>
    <row r="345" spans="1:36" x14ac:dyDescent="0.3">
      <c r="A345" s="18">
        <v>100000000</v>
      </c>
      <c r="B345" s="19" t="s">
        <v>1125</v>
      </c>
      <c r="C345" s="19" t="s">
        <v>20179</v>
      </c>
      <c r="D345" s="19" t="s">
        <v>19452</v>
      </c>
      <c r="E345" s="19" t="s">
        <v>19452</v>
      </c>
      <c r="F345" s="19" t="s">
        <v>19452</v>
      </c>
      <c r="G345" s="19" t="s">
        <v>1985</v>
      </c>
      <c r="H345" s="19">
        <v>271969</v>
      </c>
      <c r="I345" s="19" t="s">
        <v>14922</v>
      </c>
      <c r="J345" s="19" t="s">
        <v>1986</v>
      </c>
      <c r="K345" s="19" t="s">
        <v>49</v>
      </c>
      <c r="L345" s="19" t="s">
        <v>1987</v>
      </c>
      <c r="M345" s="20">
        <v>29608322</v>
      </c>
      <c r="N345" s="19" t="s">
        <v>1988</v>
      </c>
      <c r="O345" s="19" t="s">
        <v>19449</v>
      </c>
      <c r="P345" s="19" t="s">
        <v>19588</v>
      </c>
      <c r="Q345" s="19" t="s">
        <v>20693</v>
      </c>
      <c r="R345" s="19" t="s">
        <v>20694</v>
      </c>
      <c r="S345" s="19" t="s">
        <v>19452</v>
      </c>
      <c r="T345" s="19" t="s">
        <v>19452</v>
      </c>
      <c r="U345" s="19" t="s">
        <v>19452</v>
      </c>
      <c r="V345" s="19" t="s">
        <v>19452</v>
      </c>
      <c r="W345" s="19" t="s">
        <v>19452</v>
      </c>
      <c r="X345" s="19" t="s">
        <v>19452</v>
      </c>
      <c r="Y345" s="19" t="s">
        <v>19452</v>
      </c>
      <c r="Z345" s="19" t="s">
        <v>62</v>
      </c>
      <c r="AA345" s="21">
        <v>42599</v>
      </c>
      <c r="AB345" s="21" t="s">
        <v>20215</v>
      </c>
      <c r="AC345" s="22">
        <v>94061311</v>
      </c>
      <c r="AD345" s="19">
        <v>125</v>
      </c>
      <c r="AE345" s="19" t="s">
        <v>63</v>
      </c>
      <c r="AF345" s="19" t="s">
        <v>54</v>
      </c>
      <c r="AG345" s="19" t="s">
        <v>1989</v>
      </c>
      <c r="AH345" s="19" t="s">
        <v>506</v>
      </c>
      <c r="AI345" s="19">
        <v>621</v>
      </c>
      <c r="AJ345" s="23">
        <v>-5938689</v>
      </c>
    </row>
    <row r="346" spans="1:36" x14ac:dyDescent="0.3">
      <c r="A346" s="18">
        <v>120000000</v>
      </c>
      <c r="B346" s="19" t="s">
        <v>464</v>
      </c>
      <c r="C346" s="19" t="s">
        <v>20177</v>
      </c>
      <c r="D346" s="19" t="s">
        <v>20195</v>
      </c>
      <c r="E346" s="19" t="s">
        <v>20191</v>
      </c>
      <c r="F346" s="19" t="s">
        <v>20199</v>
      </c>
      <c r="G346" s="19" t="s">
        <v>1990</v>
      </c>
      <c r="H346" s="19">
        <v>10865</v>
      </c>
      <c r="I346" s="19" t="s">
        <v>17615</v>
      </c>
      <c r="J346" s="19" t="s">
        <v>1991</v>
      </c>
      <c r="K346" s="19" t="s">
        <v>49</v>
      </c>
      <c r="L346" s="19" t="s">
        <v>1992</v>
      </c>
      <c r="M346" s="20">
        <v>51548589</v>
      </c>
      <c r="N346" s="19" t="s">
        <v>1138</v>
      </c>
      <c r="O346" s="19" t="s">
        <v>19441</v>
      </c>
      <c r="P346" s="19" t="s">
        <v>20539</v>
      </c>
      <c r="Q346" s="19" t="s">
        <v>19452</v>
      </c>
      <c r="R346" s="19" t="s">
        <v>19452</v>
      </c>
      <c r="S346" s="19" t="s">
        <v>19452</v>
      </c>
      <c r="T346" s="19" t="s">
        <v>19452</v>
      </c>
      <c r="U346" s="19" t="s">
        <v>19452</v>
      </c>
      <c r="V346" s="19" t="s">
        <v>19452</v>
      </c>
      <c r="W346" s="19" t="s">
        <v>19452</v>
      </c>
      <c r="X346" s="19" t="s">
        <v>19452</v>
      </c>
      <c r="Y346" s="19" t="s">
        <v>19452</v>
      </c>
      <c r="Z346" s="19" t="s">
        <v>62</v>
      </c>
      <c r="AA346" s="21">
        <v>37044</v>
      </c>
      <c r="AB346" s="21" t="s">
        <v>20227</v>
      </c>
      <c r="AC346" s="22">
        <v>186053725</v>
      </c>
      <c r="AD346" s="19">
        <v>95</v>
      </c>
      <c r="AE346" s="19" t="s">
        <v>1993</v>
      </c>
      <c r="AF346" s="19" t="s">
        <v>54</v>
      </c>
      <c r="AG346" s="19" t="s">
        <v>1994</v>
      </c>
      <c r="AH346" s="19" t="s">
        <v>252</v>
      </c>
      <c r="AI346" s="19">
        <v>1224</v>
      </c>
      <c r="AJ346" s="23">
        <v>66053725</v>
      </c>
    </row>
    <row r="347" spans="1:36" x14ac:dyDescent="0.3">
      <c r="A347" s="18">
        <v>75000000</v>
      </c>
      <c r="B347" s="19" t="s">
        <v>1995</v>
      </c>
      <c r="C347" s="19" t="s">
        <v>20179</v>
      </c>
      <c r="D347" s="19" t="s">
        <v>20201</v>
      </c>
      <c r="E347" s="19" t="s">
        <v>20202</v>
      </c>
      <c r="F347" s="19" t="s">
        <v>20205</v>
      </c>
      <c r="G347" s="19"/>
      <c r="H347" s="19">
        <v>2253</v>
      </c>
      <c r="I347" s="19" t="s">
        <v>18729</v>
      </c>
      <c r="J347" s="19" t="s">
        <v>1996</v>
      </c>
      <c r="K347" s="19" t="s">
        <v>49</v>
      </c>
      <c r="L347" s="19" t="s">
        <v>1997</v>
      </c>
      <c r="M347" s="20">
        <v>38832842</v>
      </c>
      <c r="N347" s="19" t="s">
        <v>1998</v>
      </c>
      <c r="O347" s="19" t="s">
        <v>19517</v>
      </c>
      <c r="P347" s="19" t="s">
        <v>20695</v>
      </c>
      <c r="Q347" s="19" t="s">
        <v>19588</v>
      </c>
      <c r="R347" s="19" t="s">
        <v>20348</v>
      </c>
      <c r="S347" s="19" t="s">
        <v>19452</v>
      </c>
      <c r="T347" s="19" t="s">
        <v>19452</v>
      </c>
      <c r="U347" s="19" t="s">
        <v>19452</v>
      </c>
      <c r="V347" s="19" t="s">
        <v>19452</v>
      </c>
      <c r="W347" s="19" t="s">
        <v>19452</v>
      </c>
      <c r="X347" s="19" t="s">
        <v>19452</v>
      </c>
      <c r="Y347" s="19" t="s">
        <v>19452</v>
      </c>
      <c r="Z347" s="19" t="s">
        <v>491</v>
      </c>
      <c r="AA347" s="21">
        <v>39807</v>
      </c>
      <c r="AB347" s="21" t="s">
        <v>20217</v>
      </c>
      <c r="AC347" s="22">
        <v>200276000</v>
      </c>
      <c r="AD347" s="19">
        <v>121</v>
      </c>
      <c r="AE347" s="19" t="s">
        <v>442</v>
      </c>
      <c r="AF347" s="19" t="s">
        <v>54</v>
      </c>
      <c r="AG347" s="19" t="s">
        <v>1999</v>
      </c>
      <c r="AH347" s="19" t="s">
        <v>252</v>
      </c>
      <c r="AI347" s="19">
        <v>1173</v>
      </c>
      <c r="AJ347" s="23">
        <v>125276000</v>
      </c>
    </row>
    <row r="348" spans="1:36" x14ac:dyDescent="0.3">
      <c r="A348" s="18">
        <v>90000000</v>
      </c>
      <c r="B348" s="19" t="s">
        <v>2000</v>
      </c>
      <c r="C348" s="19" t="s">
        <v>13616</v>
      </c>
      <c r="D348" s="19" t="s">
        <v>20194</v>
      </c>
      <c r="E348" s="19" t="s">
        <v>19452</v>
      </c>
      <c r="F348" s="19" t="s">
        <v>19452</v>
      </c>
      <c r="G348" s="19" t="s">
        <v>2001</v>
      </c>
      <c r="H348" s="19">
        <v>10661</v>
      </c>
      <c r="I348" s="19" t="s">
        <v>17673</v>
      </c>
      <c r="J348" s="19" t="s">
        <v>2002</v>
      </c>
      <c r="K348" s="19" t="s">
        <v>49</v>
      </c>
      <c r="L348" s="19" t="s">
        <v>2003</v>
      </c>
      <c r="M348" s="20">
        <v>40597344</v>
      </c>
      <c r="N348" s="19" t="s">
        <v>2004</v>
      </c>
      <c r="O348" s="19" t="s">
        <v>19442</v>
      </c>
      <c r="P348" s="19" t="s">
        <v>19587</v>
      </c>
      <c r="Q348" s="19" t="s">
        <v>20631</v>
      </c>
      <c r="R348" s="19" t="s">
        <v>19525</v>
      </c>
      <c r="S348" s="19" t="s">
        <v>19452</v>
      </c>
      <c r="T348" s="19" t="s">
        <v>19452</v>
      </c>
      <c r="U348" s="19" t="s">
        <v>19452</v>
      </c>
      <c r="V348" s="19" t="s">
        <v>19452</v>
      </c>
      <c r="W348" s="19" t="s">
        <v>19452</v>
      </c>
      <c r="X348" s="19" t="s">
        <v>19452</v>
      </c>
      <c r="Y348" s="19" t="s">
        <v>19452</v>
      </c>
      <c r="Z348" s="19" t="s">
        <v>62</v>
      </c>
      <c r="AA348" s="21">
        <v>39604</v>
      </c>
      <c r="AB348" s="21" t="s">
        <v>20217</v>
      </c>
      <c r="AC348" s="22">
        <v>201596308</v>
      </c>
      <c r="AD348" s="19">
        <v>113</v>
      </c>
      <c r="AE348" s="19" t="s">
        <v>2005</v>
      </c>
      <c r="AF348" s="19" t="s">
        <v>54</v>
      </c>
      <c r="AG348" s="19" t="s">
        <v>2006</v>
      </c>
      <c r="AH348" s="19" t="s">
        <v>234</v>
      </c>
      <c r="AI348" s="19">
        <v>1048</v>
      </c>
      <c r="AJ348" s="23">
        <v>111596308</v>
      </c>
    </row>
    <row r="349" spans="1:36" x14ac:dyDescent="0.3">
      <c r="A349" s="18">
        <v>88000000</v>
      </c>
      <c r="B349" s="19" t="s">
        <v>174</v>
      </c>
      <c r="C349" s="19" t="s">
        <v>20174</v>
      </c>
      <c r="D349" s="19" t="s">
        <v>20196</v>
      </c>
      <c r="E349" s="19" t="s">
        <v>20199</v>
      </c>
      <c r="F349" s="19" t="s">
        <v>19452</v>
      </c>
      <c r="G349" s="19" t="s">
        <v>2007</v>
      </c>
      <c r="H349" s="19">
        <v>257344</v>
      </c>
      <c r="I349" s="19" t="s">
        <v>14966</v>
      </c>
      <c r="J349" s="19" t="s">
        <v>2008</v>
      </c>
      <c r="K349" s="19" t="s">
        <v>49</v>
      </c>
      <c r="L349" s="19" t="s">
        <v>2009</v>
      </c>
      <c r="M349" s="20">
        <v>140849495</v>
      </c>
      <c r="N349" s="19" t="s">
        <v>2010</v>
      </c>
      <c r="O349" s="19" t="s">
        <v>19442</v>
      </c>
      <c r="P349" s="19" t="s">
        <v>19587</v>
      </c>
      <c r="Q349" s="19" t="s">
        <v>19452</v>
      </c>
      <c r="R349" s="19" t="s">
        <v>19452</v>
      </c>
      <c r="S349" s="19" t="s">
        <v>19452</v>
      </c>
      <c r="T349" s="19" t="s">
        <v>19452</v>
      </c>
      <c r="U349" s="19" t="s">
        <v>19452</v>
      </c>
      <c r="V349" s="19" t="s">
        <v>19452</v>
      </c>
      <c r="W349" s="19" t="s">
        <v>19452</v>
      </c>
      <c r="X349" s="19" t="s">
        <v>19452</v>
      </c>
      <c r="Y349" s="19" t="s">
        <v>19452</v>
      </c>
      <c r="Z349" s="19" t="s">
        <v>62</v>
      </c>
      <c r="AA349" s="21">
        <v>42201</v>
      </c>
      <c r="AB349" s="21" t="s">
        <v>20212</v>
      </c>
      <c r="AC349" s="22">
        <v>243637091</v>
      </c>
      <c r="AD349" s="19">
        <v>105</v>
      </c>
      <c r="AE349" s="19" t="s">
        <v>63</v>
      </c>
      <c r="AF349" s="19" t="s">
        <v>54</v>
      </c>
      <c r="AG349" s="19" t="s">
        <v>2011</v>
      </c>
      <c r="AH349" s="19" t="s">
        <v>420</v>
      </c>
      <c r="AI349" s="19">
        <v>2513</v>
      </c>
      <c r="AJ349" s="23">
        <v>155637091</v>
      </c>
    </row>
    <row r="350" spans="1:36" x14ac:dyDescent="0.3">
      <c r="A350" s="18">
        <v>100000000</v>
      </c>
      <c r="B350" s="19" t="s">
        <v>2012</v>
      </c>
      <c r="C350" s="19" t="s">
        <v>20179</v>
      </c>
      <c r="D350" s="19" t="s">
        <v>20199</v>
      </c>
      <c r="E350" s="19" t="s">
        <v>20191</v>
      </c>
      <c r="F350" s="19" t="s">
        <v>19452</v>
      </c>
      <c r="G350" s="19"/>
      <c r="H350" s="19">
        <v>644</v>
      </c>
      <c r="I350" s="19" t="s">
        <v>19141</v>
      </c>
      <c r="J350" s="19" t="s">
        <v>2013</v>
      </c>
      <c r="K350" s="19" t="s">
        <v>49</v>
      </c>
      <c r="L350" s="19" t="s">
        <v>2014</v>
      </c>
      <c r="M350" s="20">
        <v>34035114</v>
      </c>
      <c r="N350" s="19" t="s">
        <v>2015</v>
      </c>
      <c r="O350" s="19" t="s">
        <v>19504</v>
      </c>
      <c r="P350" s="19" t="s">
        <v>19450</v>
      </c>
      <c r="Q350" s="19" t="s">
        <v>19936</v>
      </c>
      <c r="R350" s="19" t="s">
        <v>19445</v>
      </c>
      <c r="S350" s="19" t="s">
        <v>19452</v>
      </c>
      <c r="T350" s="19" t="s">
        <v>19452</v>
      </c>
      <c r="U350" s="19" t="s">
        <v>19452</v>
      </c>
      <c r="V350" s="19" t="s">
        <v>19452</v>
      </c>
      <c r="W350" s="19" t="s">
        <v>19452</v>
      </c>
      <c r="X350" s="19" t="s">
        <v>19452</v>
      </c>
      <c r="Y350" s="19" t="s">
        <v>19452</v>
      </c>
      <c r="Z350" s="19" t="s">
        <v>62</v>
      </c>
      <c r="AA350" s="21">
        <v>37071</v>
      </c>
      <c r="AB350" s="21" t="s">
        <v>20227</v>
      </c>
      <c r="AC350" s="22">
        <v>235926552</v>
      </c>
      <c r="AD350" s="19">
        <v>146</v>
      </c>
      <c r="AE350" s="19" t="s">
        <v>63</v>
      </c>
      <c r="AF350" s="19" t="s">
        <v>54</v>
      </c>
      <c r="AG350" s="19" t="s">
        <v>2016</v>
      </c>
      <c r="AH350" s="19" t="s">
        <v>259</v>
      </c>
      <c r="AI350" s="19">
        <v>1974</v>
      </c>
      <c r="AJ350" s="23">
        <v>135926552</v>
      </c>
    </row>
    <row r="351" spans="1:36" x14ac:dyDescent="0.3">
      <c r="A351" s="18">
        <v>90000000</v>
      </c>
      <c r="B351" s="19" t="s">
        <v>2017</v>
      </c>
      <c r="C351" s="19" t="s">
        <v>20180</v>
      </c>
      <c r="D351" s="19" t="s">
        <v>20192</v>
      </c>
      <c r="E351" s="19" t="s">
        <v>20196</v>
      </c>
      <c r="F351" s="19" t="s">
        <v>20195</v>
      </c>
      <c r="G351" s="19"/>
      <c r="H351" s="19">
        <v>10756</v>
      </c>
      <c r="I351" s="19" t="s">
        <v>17640</v>
      </c>
      <c r="J351" s="19" t="s">
        <v>2018</v>
      </c>
      <c r="K351" s="19" t="s">
        <v>49</v>
      </c>
      <c r="L351" s="19" t="s">
        <v>2019</v>
      </c>
      <c r="M351" s="20">
        <v>16302378</v>
      </c>
      <c r="N351" s="19" t="s">
        <v>2020</v>
      </c>
      <c r="O351" s="19" t="s">
        <v>19441</v>
      </c>
      <c r="P351" s="19" t="s">
        <v>20696</v>
      </c>
      <c r="Q351" s="19" t="s">
        <v>20697</v>
      </c>
      <c r="R351" s="19" t="s">
        <v>19452</v>
      </c>
      <c r="S351" s="19" t="s">
        <v>19452</v>
      </c>
      <c r="T351" s="19" t="s">
        <v>19452</v>
      </c>
      <c r="U351" s="19" t="s">
        <v>19452</v>
      </c>
      <c r="V351" s="19" t="s">
        <v>19452</v>
      </c>
      <c r="W351" s="19" t="s">
        <v>19452</v>
      </c>
      <c r="X351" s="19" t="s">
        <v>19452</v>
      </c>
      <c r="Y351" s="19" t="s">
        <v>19452</v>
      </c>
      <c r="Z351" s="19" t="s">
        <v>62</v>
      </c>
      <c r="AA351" s="21">
        <v>37950</v>
      </c>
      <c r="AB351" s="21" t="s">
        <v>20226</v>
      </c>
      <c r="AC351" s="22">
        <v>182290266</v>
      </c>
      <c r="AD351" s="19">
        <v>99</v>
      </c>
      <c r="AE351" s="19" t="s">
        <v>63</v>
      </c>
      <c r="AF351" s="19" t="s">
        <v>54</v>
      </c>
      <c r="AG351" s="19" t="s">
        <v>2021</v>
      </c>
      <c r="AH351" s="19" t="s">
        <v>433</v>
      </c>
      <c r="AI351" s="19">
        <v>466</v>
      </c>
      <c r="AJ351" s="23">
        <v>92290266</v>
      </c>
    </row>
    <row r="352" spans="1:36" x14ac:dyDescent="0.3">
      <c r="A352" s="18">
        <v>90000000</v>
      </c>
      <c r="B352" s="19" t="s">
        <v>2022</v>
      </c>
      <c r="C352" s="19" t="s">
        <v>20179</v>
      </c>
      <c r="D352" s="19" t="s">
        <v>20199</v>
      </c>
      <c r="E352" s="19" t="s">
        <v>20204</v>
      </c>
      <c r="F352" s="19" t="s">
        <v>19452</v>
      </c>
      <c r="G352" s="19" t="s">
        <v>2023</v>
      </c>
      <c r="H352" s="19">
        <v>686</v>
      </c>
      <c r="I352" s="19" t="s">
        <v>19117</v>
      </c>
      <c r="J352" s="19" t="s">
        <v>2024</v>
      </c>
      <c r="K352" s="19" t="s">
        <v>49</v>
      </c>
      <c r="L352" s="19" t="s">
        <v>2025</v>
      </c>
      <c r="M352" s="20">
        <v>55249434</v>
      </c>
      <c r="N352" s="19" t="s">
        <v>2026</v>
      </c>
      <c r="O352" s="19" t="s">
        <v>19445</v>
      </c>
      <c r="P352" s="19" t="s">
        <v>20698</v>
      </c>
      <c r="Q352" s="19" t="s">
        <v>19452</v>
      </c>
      <c r="R352" s="19" t="s">
        <v>19452</v>
      </c>
      <c r="S352" s="19" t="s">
        <v>19452</v>
      </c>
      <c r="T352" s="19" t="s">
        <v>19452</v>
      </c>
      <c r="U352" s="19" t="s">
        <v>19452</v>
      </c>
      <c r="V352" s="19" t="s">
        <v>19452</v>
      </c>
      <c r="W352" s="19" t="s">
        <v>19452</v>
      </c>
      <c r="X352" s="19" t="s">
        <v>19452</v>
      </c>
      <c r="Y352" s="19" t="s">
        <v>19452</v>
      </c>
      <c r="Z352" s="19" t="s">
        <v>62</v>
      </c>
      <c r="AA352" s="21">
        <v>35622</v>
      </c>
      <c r="AB352" s="21" t="s">
        <v>20222</v>
      </c>
      <c r="AC352" s="22">
        <v>171120329</v>
      </c>
      <c r="AD352" s="19">
        <v>150</v>
      </c>
      <c r="AE352" s="19" t="s">
        <v>63</v>
      </c>
      <c r="AF352" s="19" t="s">
        <v>54</v>
      </c>
      <c r="AG352" s="19" t="s">
        <v>2027</v>
      </c>
      <c r="AH352" s="19" t="s">
        <v>56</v>
      </c>
      <c r="AI352" s="19">
        <v>1308</v>
      </c>
      <c r="AJ352" s="23">
        <v>81120329</v>
      </c>
    </row>
    <row r="353" spans="1:36" x14ac:dyDescent="0.3">
      <c r="A353" s="18">
        <v>95000000</v>
      </c>
      <c r="B353" s="19" t="s">
        <v>320</v>
      </c>
      <c r="C353" s="19" t="s">
        <v>20174</v>
      </c>
      <c r="D353" s="19" t="s">
        <v>20199</v>
      </c>
      <c r="E353" s="19" t="s">
        <v>20201</v>
      </c>
      <c r="F353" s="19" t="s">
        <v>19452</v>
      </c>
      <c r="G353" s="19"/>
      <c r="H353" s="19">
        <v>9383</v>
      </c>
      <c r="I353" s="19" t="s">
        <v>18143</v>
      </c>
      <c r="J353" s="19" t="s">
        <v>2028</v>
      </c>
      <c r="K353" s="19" t="s">
        <v>49</v>
      </c>
      <c r="L353" s="19" t="s">
        <v>2029</v>
      </c>
      <c r="M353" s="20">
        <v>28200874</v>
      </c>
      <c r="N353" s="19" t="s">
        <v>2030</v>
      </c>
      <c r="O353" s="19" t="s">
        <v>19485</v>
      </c>
      <c r="P353" s="19" t="s">
        <v>20586</v>
      </c>
      <c r="Q353" s="19" t="s">
        <v>19452</v>
      </c>
      <c r="R353" s="19" t="s">
        <v>19452</v>
      </c>
      <c r="S353" s="19" t="s">
        <v>19452</v>
      </c>
      <c r="T353" s="19" t="s">
        <v>19452</v>
      </c>
      <c r="U353" s="19" t="s">
        <v>19452</v>
      </c>
      <c r="V353" s="19" t="s">
        <v>19452</v>
      </c>
      <c r="W353" s="19" t="s">
        <v>19452</v>
      </c>
      <c r="X353" s="19" t="s">
        <v>19452</v>
      </c>
      <c r="Y353" s="19" t="s">
        <v>19452</v>
      </c>
      <c r="Z353" s="19" t="s">
        <v>491</v>
      </c>
      <c r="AA353" s="21">
        <v>36742</v>
      </c>
      <c r="AB353" s="21" t="s">
        <v>20230</v>
      </c>
      <c r="AC353" s="22">
        <v>190213455</v>
      </c>
      <c r="AD353" s="19">
        <v>112</v>
      </c>
      <c r="AE353" s="19" t="s">
        <v>63</v>
      </c>
      <c r="AF353" s="19" t="s">
        <v>54</v>
      </c>
      <c r="AG353" s="19" t="s">
        <v>2031</v>
      </c>
      <c r="AH353" s="19" t="s">
        <v>420</v>
      </c>
      <c r="AI353" s="19">
        <v>634</v>
      </c>
      <c r="AJ353" s="23">
        <v>95213455</v>
      </c>
    </row>
    <row r="354" spans="1:36" x14ac:dyDescent="0.3">
      <c r="A354" s="18">
        <v>80000000</v>
      </c>
      <c r="B354" s="19" t="s">
        <v>2032</v>
      </c>
      <c r="C354" s="19" t="s">
        <v>20185</v>
      </c>
      <c r="D354" s="19" t="s">
        <v>20201</v>
      </c>
      <c r="E354" s="19" t="s">
        <v>19452</v>
      </c>
      <c r="F354" s="19" t="s">
        <v>19452</v>
      </c>
      <c r="G354" s="19" t="s">
        <v>2033</v>
      </c>
      <c r="H354" s="19">
        <v>179</v>
      </c>
      <c r="I354" s="19" t="s">
        <v>19340</v>
      </c>
      <c r="J354" s="19" t="s">
        <v>2034</v>
      </c>
      <c r="K354" s="19" t="s">
        <v>49</v>
      </c>
      <c r="L354" s="19" t="s">
        <v>2035</v>
      </c>
      <c r="M354" s="20">
        <v>1869984</v>
      </c>
      <c r="N354" s="19" t="s">
        <v>2036</v>
      </c>
      <c r="O354" s="19" t="s">
        <v>19455</v>
      </c>
      <c r="P354" s="19" t="s">
        <v>19608</v>
      </c>
      <c r="Q354" s="19" t="s">
        <v>20699</v>
      </c>
      <c r="R354" s="19" t="s">
        <v>19722</v>
      </c>
      <c r="S354" s="19" t="s">
        <v>20625</v>
      </c>
      <c r="T354" s="19" t="s">
        <v>20700</v>
      </c>
      <c r="U354" s="19" t="s">
        <v>19452</v>
      </c>
      <c r="V354" s="19" t="s">
        <v>19452</v>
      </c>
      <c r="W354" s="19" t="s">
        <v>19452</v>
      </c>
      <c r="X354" s="19" t="s">
        <v>19452</v>
      </c>
      <c r="Y354" s="19" t="s">
        <v>19452</v>
      </c>
      <c r="Z354" s="19" t="s">
        <v>2037</v>
      </c>
      <c r="AA354" s="21">
        <v>38450</v>
      </c>
      <c r="AB354" s="21" t="s">
        <v>20221</v>
      </c>
      <c r="AC354" s="22">
        <v>162944923</v>
      </c>
      <c r="AD354" s="19">
        <v>128</v>
      </c>
      <c r="AE354" s="19" t="s">
        <v>2038</v>
      </c>
      <c r="AF354" s="19" t="s">
        <v>54</v>
      </c>
      <c r="AG354" s="19" t="s">
        <v>2039</v>
      </c>
      <c r="AH354" s="19" t="s">
        <v>180</v>
      </c>
      <c r="AI354" s="19">
        <v>392</v>
      </c>
      <c r="AJ354" s="23">
        <v>82944923</v>
      </c>
    </row>
    <row r="355" spans="1:36" x14ac:dyDescent="0.3">
      <c r="A355" s="18">
        <v>90000000</v>
      </c>
      <c r="B355" s="19" t="s">
        <v>155</v>
      </c>
      <c r="C355" s="19" t="s">
        <v>20175</v>
      </c>
      <c r="D355" s="19" t="s">
        <v>20195</v>
      </c>
      <c r="E355" s="19" t="s">
        <v>20192</v>
      </c>
      <c r="F355" s="19" t="s">
        <v>19452</v>
      </c>
      <c r="G355" s="19" t="s">
        <v>2040</v>
      </c>
      <c r="H355" s="19">
        <v>76285</v>
      </c>
      <c r="I355" s="19" t="s">
        <v>15643</v>
      </c>
      <c r="J355" s="19" t="s">
        <v>2041</v>
      </c>
      <c r="K355" s="19" t="s">
        <v>49</v>
      </c>
      <c r="L355" s="19" t="s">
        <v>2042</v>
      </c>
      <c r="M355" s="20">
        <v>40262261</v>
      </c>
      <c r="N355" s="19" t="s">
        <v>2043</v>
      </c>
      <c r="O355" s="19" t="s">
        <v>19487</v>
      </c>
      <c r="P355" s="19" t="s">
        <v>19470</v>
      </c>
      <c r="Q355" s="19" t="s">
        <v>19530</v>
      </c>
      <c r="R355" s="19" t="s">
        <v>19572</v>
      </c>
      <c r="S355" s="19" t="s">
        <v>20445</v>
      </c>
      <c r="T355" s="19" t="s">
        <v>20401</v>
      </c>
      <c r="U355" s="19" t="s">
        <v>19452</v>
      </c>
      <c r="V355" s="19" t="s">
        <v>19452</v>
      </c>
      <c r="W355" s="19" t="s">
        <v>19452</v>
      </c>
      <c r="X355" s="19" t="s">
        <v>19452</v>
      </c>
      <c r="Y355" s="19" t="s">
        <v>19452</v>
      </c>
      <c r="Z355" s="19" t="s">
        <v>62</v>
      </c>
      <c r="AA355" s="21">
        <v>41493</v>
      </c>
      <c r="AB355" s="21" t="s">
        <v>20218</v>
      </c>
      <c r="AC355" s="22">
        <v>174578751</v>
      </c>
      <c r="AD355" s="19">
        <v>106</v>
      </c>
      <c r="AE355" s="19" t="s">
        <v>63</v>
      </c>
      <c r="AF355" s="19" t="s">
        <v>54</v>
      </c>
      <c r="AG355" s="19" t="s">
        <v>2044</v>
      </c>
      <c r="AH355" s="19" t="s">
        <v>96</v>
      </c>
      <c r="AI355" s="19">
        <v>1648</v>
      </c>
      <c r="AJ355" s="23">
        <v>84578751</v>
      </c>
    </row>
    <row r="356" spans="1:36" x14ac:dyDescent="0.3">
      <c r="A356" s="18">
        <v>95000000</v>
      </c>
      <c r="B356" s="19" t="s">
        <v>2045</v>
      </c>
      <c r="C356" s="19" t="s">
        <v>20174</v>
      </c>
      <c r="D356" s="19" t="s">
        <v>20191</v>
      </c>
      <c r="E356" s="19" t="s">
        <v>20192</v>
      </c>
      <c r="F356" s="19" t="s">
        <v>20201</v>
      </c>
      <c r="G356" s="19"/>
      <c r="H356" s="19">
        <v>1996</v>
      </c>
      <c r="I356" s="19" t="s">
        <v>18785</v>
      </c>
      <c r="J356" s="19" t="s">
        <v>2046</v>
      </c>
      <c r="K356" s="19" t="s">
        <v>49</v>
      </c>
      <c r="L356" s="19" t="s">
        <v>2047</v>
      </c>
      <c r="M356" s="20">
        <v>56811056</v>
      </c>
      <c r="N356" s="19" t="s">
        <v>2048</v>
      </c>
      <c r="O356" s="19" t="s">
        <v>19449</v>
      </c>
      <c r="P356" s="19" t="s">
        <v>20676</v>
      </c>
      <c r="Q356" s="19" t="s">
        <v>19604</v>
      </c>
      <c r="R356" s="19" t="s">
        <v>20504</v>
      </c>
      <c r="S356" s="19" t="s">
        <v>20677</v>
      </c>
      <c r="T356" s="19" t="s">
        <v>20701</v>
      </c>
      <c r="U356" s="19" t="s">
        <v>20679</v>
      </c>
      <c r="V356" s="19" t="s">
        <v>19452</v>
      </c>
      <c r="W356" s="19" t="s">
        <v>19452</v>
      </c>
      <c r="X356" s="19" t="s">
        <v>19452</v>
      </c>
      <c r="Y356" s="19" t="s">
        <v>19452</v>
      </c>
      <c r="Z356" s="19" t="s">
        <v>2049</v>
      </c>
      <c r="AA356" s="21">
        <v>37823</v>
      </c>
      <c r="AB356" s="21" t="s">
        <v>20226</v>
      </c>
      <c r="AC356" s="22">
        <v>156505388</v>
      </c>
      <c r="AD356" s="19">
        <v>117</v>
      </c>
      <c r="AE356" s="19" t="s">
        <v>455</v>
      </c>
      <c r="AF356" s="19" t="s">
        <v>54</v>
      </c>
      <c r="AG356" s="19" t="s">
        <v>2050</v>
      </c>
      <c r="AH356" s="19" t="s">
        <v>234</v>
      </c>
      <c r="AI356" s="19">
        <v>1418</v>
      </c>
      <c r="AJ356" s="23">
        <v>61505388</v>
      </c>
    </row>
    <row r="357" spans="1:36" x14ac:dyDescent="0.3">
      <c r="A357" s="18">
        <v>90000000</v>
      </c>
      <c r="B357" s="19" t="s">
        <v>2051</v>
      </c>
      <c r="C357" s="19" t="s">
        <v>20174</v>
      </c>
      <c r="D357" s="19" t="s">
        <v>20191</v>
      </c>
      <c r="E357" s="19" t="s">
        <v>20196</v>
      </c>
      <c r="F357" s="19" t="s">
        <v>20193</v>
      </c>
      <c r="G357" s="19" t="s">
        <v>2052</v>
      </c>
      <c r="H357" s="19">
        <v>291805</v>
      </c>
      <c r="I357" s="19" t="s">
        <v>14859</v>
      </c>
      <c r="J357" s="19" t="s">
        <v>2053</v>
      </c>
      <c r="K357" s="19" t="s">
        <v>49</v>
      </c>
      <c r="L357" s="19" t="s">
        <v>2054</v>
      </c>
      <c r="M357" s="20">
        <v>51535701</v>
      </c>
      <c r="N357" s="19" t="s">
        <v>2055</v>
      </c>
      <c r="O357" s="19" t="s">
        <v>19480</v>
      </c>
      <c r="P357" s="19" t="s">
        <v>19484</v>
      </c>
      <c r="Q357" s="19" t="s">
        <v>20600</v>
      </c>
      <c r="R357" s="19" t="s">
        <v>20501</v>
      </c>
      <c r="S357" s="19" t="s">
        <v>19452</v>
      </c>
      <c r="T357" s="19" t="s">
        <v>19452</v>
      </c>
      <c r="U357" s="19" t="s">
        <v>19452</v>
      </c>
      <c r="V357" s="19" t="s">
        <v>19452</v>
      </c>
      <c r="W357" s="19" t="s">
        <v>19452</v>
      </c>
      <c r="X357" s="19" t="s">
        <v>19452</v>
      </c>
      <c r="Y357" s="19" t="s">
        <v>19452</v>
      </c>
      <c r="Z357" s="19" t="s">
        <v>2056</v>
      </c>
      <c r="AA357" s="21">
        <v>42523</v>
      </c>
      <c r="AB357" s="21" t="s">
        <v>20215</v>
      </c>
      <c r="AC357" s="22">
        <v>334901337</v>
      </c>
      <c r="AD357" s="19">
        <v>129</v>
      </c>
      <c r="AE357" s="19" t="s">
        <v>1475</v>
      </c>
      <c r="AF357" s="19" t="s">
        <v>54</v>
      </c>
      <c r="AG357" s="19" t="s">
        <v>2057</v>
      </c>
      <c r="AH357" s="19" t="s">
        <v>252</v>
      </c>
      <c r="AI357" s="19">
        <v>3235</v>
      </c>
      <c r="AJ357" s="23">
        <v>244901337</v>
      </c>
    </row>
    <row r="358" spans="1:36" x14ac:dyDescent="0.3">
      <c r="A358" s="18">
        <v>68000000</v>
      </c>
      <c r="B358" s="19" t="s">
        <v>2058</v>
      </c>
      <c r="C358" s="19" t="s">
        <v>20180</v>
      </c>
      <c r="D358" s="19" t="s">
        <v>20194</v>
      </c>
      <c r="E358" s="19" t="s">
        <v>20198</v>
      </c>
      <c r="F358" s="19" t="s">
        <v>20199</v>
      </c>
      <c r="G358" s="19"/>
      <c r="H358" s="19">
        <v>10003</v>
      </c>
      <c r="I358" s="19" t="s">
        <v>17894</v>
      </c>
      <c r="J358" s="19" t="s">
        <v>2059</v>
      </c>
      <c r="K358" s="19" t="s">
        <v>49</v>
      </c>
      <c r="L358" s="19" t="s">
        <v>2060</v>
      </c>
      <c r="M358" s="20">
        <v>20913852</v>
      </c>
      <c r="N358" s="19" t="s">
        <v>2061</v>
      </c>
      <c r="O358" s="19" t="s">
        <v>19449</v>
      </c>
      <c r="P358" s="19" t="s">
        <v>20510</v>
      </c>
      <c r="Q358" s="19" t="s">
        <v>20702</v>
      </c>
      <c r="R358" s="19" t="s">
        <v>19452</v>
      </c>
      <c r="S358" s="19" t="s">
        <v>19452</v>
      </c>
      <c r="T358" s="19" t="s">
        <v>19452</v>
      </c>
      <c r="U358" s="19" t="s">
        <v>19452</v>
      </c>
      <c r="V358" s="19" t="s">
        <v>19452</v>
      </c>
      <c r="W358" s="19" t="s">
        <v>19452</v>
      </c>
      <c r="X358" s="19" t="s">
        <v>19452</v>
      </c>
      <c r="Y358" s="19" t="s">
        <v>19452</v>
      </c>
      <c r="Z358" s="19" t="s">
        <v>62</v>
      </c>
      <c r="AA358" s="21">
        <v>35523</v>
      </c>
      <c r="AB358" s="21" t="s">
        <v>20222</v>
      </c>
      <c r="AC358" s="22">
        <v>118063304</v>
      </c>
      <c r="AD358" s="19">
        <v>116</v>
      </c>
      <c r="AE358" s="19" t="s">
        <v>907</v>
      </c>
      <c r="AF358" s="19" t="s">
        <v>54</v>
      </c>
      <c r="AG358" s="19" t="s">
        <v>2062</v>
      </c>
      <c r="AH358" s="19" t="s">
        <v>96</v>
      </c>
      <c r="AI358" s="19">
        <v>302</v>
      </c>
      <c r="AJ358" s="23">
        <v>50063304</v>
      </c>
    </row>
    <row r="359" spans="1:36" x14ac:dyDescent="0.3">
      <c r="A359" s="18">
        <v>92000000</v>
      </c>
      <c r="B359" s="19" t="s">
        <v>647</v>
      </c>
      <c r="C359" s="19" t="s">
        <v>20174</v>
      </c>
      <c r="D359" s="19" t="s">
        <v>20193</v>
      </c>
      <c r="E359" s="19" t="s">
        <v>20201</v>
      </c>
      <c r="F359" s="19" t="s">
        <v>19452</v>
      </c>
      <c r="G359" s="19"/>
      <c r="H359" s="19">
        <v>1535</v>
      </c>
      <c r="I359" s="19" t="s">
        <v>18925</v>
      </c>
      <c r="J359" s="19" t="s">
        <v>2063</v>
      </c>
      <c r="K359" s="19" t="s">
        <v>49</v>
      </c>
      <c r="L359" s="19" t="s">
        <v>2064</v>
      </c>
      <c r="M359" s="20">
        <v>27166757</v>
      </c>
      <c r="N359" s="19" t="s">
        <v>2065</v>
      </c>
      <c r="O359" s="19" t="s">
        <v>19455</v>
      </c>
      <c r="P359" s="19" t="s">
        <v>19668</v>
      </c>
      <c r="Q359" s="19" t="s">
        <v>20676</v>
      </c>
      <c r="R359" s="19" t="s">
        <v>20703</v>
      </c>
      <c r="S359" s="19" t="s">
        <v>19508</v>
      </c>
      <c r="T359" s="19" t="s">
        <v>20704</v>
      </c>
      <c r="U359" s="19" t="s">
        <v>19452</v>
      </c>
      <c r="V359" s="19" t="s">
        <v>19452</v>
      </c>
      <c r="W359" s="19" t="s">
        <v>19452</v>
      </c>
      <c r="X359" s="19" t="s">
        <v>19452</v>
      </c>
      <c r="Y359" s="19" t="s">
        <v>19452</v>
      </c>
      <c r="Z359" s="19" t="s">
        <v>71</v>
      </c>
      <c r="AA359" s="21">
        <v>37213</v>
      </c>
      <c r="AB359" s="21" t="s">
        <v>20227</v>
      </c>
      <c r="AC359" s="22">
        <v>143049560</v>
      </c>
      <c r="AD359" s="19">
        <v>126</v>
      </c>
      <c r="AE359" s="19" t="s">
        <v>2066</v>
      </c>
      <c r="AF359" s="19" t="s">
        <v>54</v>
      </c>
      <c r="AG359" s="19" t="s">
        <v>2067</v>
      </c>
      <c r="AH359" s="19" t="s">
        <v>259</v>
      </c>
      <c r="AI359" s="19">
        <v>579</v>
      </c>
      <c r="AJ359" s="23">
        <v>51049560</v>
      </c>
    </row>
    <row r="360" spans="1:36" x14ac:dyDescent="0.3">
      <c r="A360" s="18">
        <v>90000000</v>
      </c>
      <c r="B360" s="19" t="s">
        <v>444</v>
      </c>
      <c r="C360" s="19" t="s">
        <v>20178</v>
      </c>
      <c r="D360" s="19" t="s">
        <v>19452</v>
      </c>
      <c r="E360" s="19" t="s">
        <v>19452</v>
      </c>
      <c r="F360" s="19" t="s">
        <v>19452</v>
      </c>
      <c r="G360" s="19"/>
      <c r="H360" s="19">
        <v>2067</v>
      </c>
      <c r="I360" s="19" t="s">
        <v>18762</v>
      </c>
      <c r="J360" s="19" t="s">
        <v>2068</v>
      </c>
      <c r="K360" s="19" t="s">
        <v>49</v>
      </c>
      <c r="L360" s="19" t="s">
        <v>2069</v>
      </c>
      <c r="M360" s="20">
        <v>16058284</v>
      </c>
      <c r="N360" s="19" t="s">
        <v>2070</v>
      </c>
      <c r="O360" s="19" t="s">
        <v>19518</v>
      </c>
      <c r="P360" s="19" t="s">
        <v>20705</v>
      </c>
      <c r="Q360" s="19" t="s">
        <v>19492</v>
      </c>
      <c r="R360" s="19" t="s">
        <v>20706</v>
      </c>
      <c r="S360" s="19" t="s">
        <v>19452</v>
      </c>
      <c r="T360" s="19" t="s">
        <v>19452</v>
      </c>
      <c r="U360" s="19" t="s">
        <v>19452</v>
      </c>
      <c r="V360" s="19" t="s">
        <v>19452</v>
      </c>
      <c r="W360" s="19" t="s">
        <v>19452</v>
      </c>
      <c r="X360" s="19" t="s">
        <v>19452</v>
      </c>
      <c r="Y360" s="19" t="s">
        <v>19452</v>
      </c>
      <c r="Z360" s="19" t="s">
        <v>62</v>
      </c>
      <c r="AA360" s="21">
        <v>36595</v>
      </c>
      <c r="AB360" s="21" t="s">
        <v>20230</v>
      </c>
      <c r="AC360" s="22">
        <v>60874615</v>
      </c>
      <c r="AD360" s="19">
        <v>114</v>
      </c>
      <c r="AE360" s="19" t="s">
        <v>63</v>
      </c>
      <c r="AF360" s="19" t="s">
        <v>54</v>
      </c>
      <c r="AG360" s="19" t="s">
        <v>2071</v>
      </c>
      <c r="AH360" s="19" t="s">
        <v>122</v>
      </c>
      <c r="AI360" s="19">
        <v>369</v>
      </c>
      <c r="AJ360" s="23">
        <v>-29125385</v>
      </c>
    </row>
    <row r="361" spans="1:36" x14ac:dyDescent="0.3">
      <c r="A361" s="18">
        <v>90000000</v>
      </c>
      <c r="B361" s="19" t="s">
        <v>1176</v>
      </c>
      <c r="C361" s="19" t="s">
        <v>20177</v>
      </c>
      <c r="D361" s="19" t="s">
        <v>20191</v>
      </c>
      <c r="E361" s="19" t="s">
        <v>20196</v>
      </c>
      <c r="F361" s="19" t="s">
        <v>20195</v>
      </c>
      <c r="G361" s="19" t="s">
        <v>1177</v>
      </c>
      <c r="H361" s="19">
        <v>46195</v>
      </c>
      <c r="I361" s="19" t="s">
        <v>16035</v>
      </c>
      <c r="J361" s="19" t="s">
        <v>2072</v>
      </c>
      <c r="K361" s="19" t="s">
        <v>49</v>
      </c>
      <c r="L361" s="19" t="s">
        <v>2073</v>
      </c>
      <c r="M361" s="20">
        <v>46200042</v>
      </c>
      <c r="N361" s="19" t="s">
        <v>1180</v>
      </c>
      <c r="O361" s="19" t="s">
        <v>19489</v>
      </c>
      <c r="P361" s="19" t="s">
        <v>20541</v>
      </c>
      <c r="Q361" s="19" t="s">
        <v>19452</v>
      </c>
      <c r="R361" s="19" t="s">
        <v>19452</v>
      </c>
      <c r="S361" s="19" t="s">
        <v>19452</v>
      </c>
      <c r="T361" s="19" t="s">
        <v>19452</v>
      </c>
      <c r="U361" s="19" t="s">
        <v>19452</v>
      </c>
      <c r="V361" s="19" t="s">
        <v>19452</v>
      </c>
      <c r="W361" s="19" t="s">
        <v>19452</v>
      </c>
      <c r="X361" s="19" t="s">
        <v>19452</v>
      </c>
      <c r="Y361" s="19" t="s">
        <v>19452</v>
      </c>
      <c r="Z361" s="19" t="s">
        <v>62</v>
      </c>
      <c r="AA361" s="21">
        <v>40636</v>
      </c>
      <c r="AB361" s="21" t="s">
        <v>20219</v>
      </c>
      <c r="AC361" s="22">
        <v>484635760</v>
      </c>
      <c r="AD361" s="19">
        <v>96</v>
      </c>
      <c r="AE361" s="19" t="s">
        <v>1181</v>
      </c>
      <c r="AF361" s="19" t="s">
        <v>54</v>
      </c>
      <c r="AG361" s="19" t="s">
        <v>2074</v>
      </c>
      <c r="AH361" s="19" t="s">
        <v>154</v>
      </c>
      <c r="AI361" s="19">
        <v>2166</v>
      </c>
      <c r="AJ361" s="23">
        <v>394635760</v>
      </c>
    </row>
    <row r="362" spans="1:36" x14ac:dyDescent="0.3">
      <c r="A362" s="18">
        <v>100000000</v>
      </c>
      <c r="B362" s="19" t="s">
        <v>2075</v>
      </c>
      <c r="C362" s="19" t="s">
        <v>13616</v>
      </c>
      <c r="D362" s="19" t="s">
        <v>20199</v>
      </c>
      <c r="E362" s="19" t="s">
        <v>19452</v>
      </c>
      <c r="F362" s="19" t="s">
        <v>19452</v>
      </c>
      <c r="G362" s="19"/>
      <c r="H362" s="19">
        <v>2277</v>
      </c>
      <c r="I362" s="19" t="s">
        <v>18723</v>
      </c>
      <c r="J362" s="19" t="s">
        <v>2076</v>
      </c>
      <c r="K362" s="19" t="s">
        <v>49</v>
      </c>
      <c r="L362" s="19" t="s">
        <v>2077</v>
      </c>
      <c r="M362" s="20">
        <v>24939295</v>
      </c>
      <c r="N362" s="19" t="s">
        <v>2078</v>
      </c>
      <c r="O362" s="19" t="s">
        <v>19519</v>
      </c>
      <c r="P362" s="19" t="s">
        <v>19487</v>
      </c>
      <c r="Q362" s="19" t="s">
        <v>19485</v>
      </c>
      <c r="R362" s="19" t="s">
        <v>19492</v>
      </c>
      <c r="S362" s="19" t="s">
        <v>20452</v>
      </c>
      <c r="T362" s="19" t="s">
        <v>19452</v>
      </c>
      <c r="U362" s="19" t="s">
        <v>19452</v>
      </c>
      <c r="V362" s="19" t="s">
        <v>19452</v>
      </c>
      <c r="W362" s="19" t="s">
        <v>19452</v>
      </c>
      <c r="X362" s="19" t="s">
        <v>19452</v>
      </c>
      <c r="Y362" s="19" t="s">
        <v>19452</v>
      </c>
      <c r="Z362" s="19" t="s">
        <v>491</v>
      </c>
      <c r="AA362" s="21">
        <v>36511</v>
      </c>
      <c r="AB362" s="21" t="s">
        <v>20224</v>
      </c>
      <c r="AC362" s="22">
        <v>93700000</v>
      </c>
      <c r="AD362" s="19">
        <v>131</v>
      </c>
      <c r="AE362" s="19" t="s">
        <v>63</v>
      </c>
      <c r="AF362" s="19" t="s">
        <v>54</v>
      </c>
      <c r="AG362" s="19" t="s">
        <v>2079</v>
      </c>
      <c r="AH362" s="19" t="s">
        <v>65</v>
      </c>
      <c r="AI362" s="19">
        <v>963</v>
      </c>
      <c r="AJ362" s="23">
        <v>-6300000</v>
      </c>
    </row>
    <row r="363" spans="1:36" x14ac:dyDescent="0.3">
      <c r="A363" s="18">
        <v>90000000</v>
      </c>
      <c r="B363" s="19" t="s">
        <v>2081</v>
      </c>
      <c r="C363" s="19" t="s">
        <v>20185</v>
      </c>
      <c r="D363" s="19" t="s">
        <v>20201</v>
      </c>
      <c r="E363" s="19" t="s">
        <v>20197</v>
      </c>
      <c r="F363" s="19" t="s">
        <v>19452</v>
      </c>
      <c r="G363" s="19"/>
      <c r="H363" s="19">
        <v>4477</v>
      </c>
      <c r="I363" s="19" t="s">
        <v>18572</v>
      </c>
      <c r="J363" s="19" t="s">
        <v>2082</v>
      </c>
      <c r="K363" s="19" t="s">
        <v>49</v>
      </c>
      <c r="L363" s="19" t="s">
        <v>2083</v>
      </c>
      <c r="M363" s="20">
        <v>15350451</v>
      </c>
      <c r="N363" s="19" t="s">
        <v>245</v>
      </c>
      <c r="O363" s="19" t="s">
        <v>19442</v>
      </c>
      <c r="P363" s="19" t="s">
        <v>19452</v>
      </c>
      <c r="Q363" s="19" t="s">
        <v>19452</v>
      </c>
      <c r="R363" s="19" t="s">
        <v>19452</v>
      </c>
      <c r="S363" s="19" t="s">
        <v>19452</v>
      </c>
      <c r="T363" s="19" t="s">
        <v>19452</v>
      </c>
      <c r="U363" s="19" t="s">
        <v>19452</v>
      </c>
      <c r="V363" s="19" t="s">
        <v>19452</v>
      </c>
      <c r="W363" s="19" t="s">
        <v>19452</v>
      </c>
      <c r="X363" s="19" t="s">
        <v>19452</v>
      </c>
      <c r="Y363" s="19" t="s">
        <v>19452</v>
      </c>
      <c r="Z363" s="19" t="s">
        <v>62</v>
      </c>
      <c r="AA363" s="21">
        <v>35501</v>
      </c>
      <c r="AB363" s="21" t="s">
        <v>20222</v>
      </c>
      <c r="AC363" s="22">
        <v>140807547</v>
      </c>
      <c r="AD363" s="19">
        <v>107</v>
      </c>
      <c r="AE363" s="19" t="s">
        <v>63</v>
      </c>
      <c r="AF363" s="19" t="s">
        <v>54</v>
      </c>
      <c r="AG363" s="19" t="s">
        <v>2084</v>
      </c>
      <c r="AH363" s="19" t="s">
        <v>96</v>
      </c>
      <c r="AI363" s="19">
        <v>290</v>
      </c>
      <c r="AJ363" s="23">
        <v>50807547</v>
      </c>
    </row>
    <row r="364" spans="1:36" x14ac:dyDescent="0.3">
      <c r="A364" s="18">
        <v>100000000</v>
      </c>
      <c r="B364" s="19" t="s">
        <v>2085</v>
      </c>
      <c r="C364" s="19" t="s">
        <v>20179</v>
      </c>
      <c r="D364" s="19" t="s">
        <v>20202</v>
      </c>
      <c r="E364" s="19" t="s">
        <v>20201</v>
      </c>
      <c r="F364" s="19" t="s">
        <v>19452</v>
      </c>
      <c r="G364" s="19"/>
      <c r="H364" s="19">
        <v>8665</v>
      </c>
      <c r="I364" s="19" t="s">
        <v>18302</v>
      </c>
      <c r="J364" s="19" t="s">
        <v>2086</v>
      </c>
      <c r="K364" s="19" t="s">
        <v>49</v>
      </c>
      <c r="L364" s="19" t="s">
        <v>2087</v>
      </c>
      <c r="M364" s="20">
        <v>15625949</v>
      </c>
      <c r="N364" s="19" t="s">
        <v>2088</v>
      </c>
      <c r="O364" s="19" t="s">
        <v>19449</v>
      </c>
      <c r="P364" s="19" t="s">
        <v>19564</v>
      </c>
      <c r="Q364" s="19" t="s">
        <v>20707</v>
      </c>
      <c r="R364" s="19" t="s">
        <v>20000</v>
      </c>
      <c r="S364" s="19" t="s">
        <v>20708</v>
      </c>
      <c r="T364" s="19" t="s">
        <v>20709</v>
      </c>
      <c r="U364" s="19" t="s">
        <v>19452</v>
      </c>
      <c r="V364" s="19" t="s">
        <v>19452</v>
      </c>
      <c r="W364" s="19" t="s">
        <v>19452</v>
      </c>
      <c r="X364" s="19" t="s">
        <v>19452</v>
      </c>
      <c r="Y364" s="19" t="s">
        <v>19452</v>
      </c>
      <c r="Z364" s="19" t="s">
        <v>2089</v>
      </c>
      <c r="AA364" s="21">
        <v>37456</v>
      </c>
      <c r="AB364" s="21" t="s">
        <v>20228</v>
      </c>
      <c r="AC364" s="22">
        <v>35168966</v>
      </c>
      <c r="AD364" s="19">
        <v>138</v>
      </c>
      <c r="AE364" s="19" t="s">
        <v>63</v>
      </c>
      <c r="AF364" s="19" t="s">
        <v>54</v>
      </c>
      <c r="AG364" s="19" t="s">
        <v>2090</v>
      </c>
      <c r="AH364" s="19" t="s">
        <v>88</v>
      </c>
      <c r="AI364" s="19">
        <v>264</v>
      </c>
      <c r="AJ364" s="23">
        <v>-64831034</v>
      </c>
    </row>
    <row r="365" spans="1:36" x14ac:dyDescent="0.3">
      <c r="A365" s="18">
        <v>20000000</v>
      </c>
      <c r="B365" s="19" t="s">
        <v>57</v>
      </c>
      <c r="C365" s="19" t="s">
        <v>20175</v>
      </c>
      <c r="D365" s="19" t="s">
        <v>20192</v>
      </c>
      <c r="E365" s="19" t="s">
        <v>20194</v>
      </c>
      <c r="F365" s="19" t="s">
        <v>19452</v>
      </c>
      <c r="G365" s="19"/>
      <c r="H365" s="19">
        <v>9387</v>
      </c>
      <c r="I365" s="19" t="s">
        <v>18141</v>
      </c>
      <c r="J365" s="19" t="s">
        <v>2091</v>
      </c>
      <c r="K365" s="19" t="s">
        <v>49</v>
      </c>
      <c r="L365" s="19" t="s">
        <v>2092</v>
      </c>
      <c r="M365" s="20">
        <v>31802807</v>
      </c>
      <c r="N365" s="19" t="s">
        <v>2093</v>
      </c>
      <c r="O365" s="19" t="s">
        <v>19455</v>
      </c>
      <c r="P365" s="19" t="s">
        <v>19632</v>
      </c>
      <c r="Q365" s="19" t="s">
        <v>19452</v>
      </c>
      <c r="R365" s="19" t="s">
        <v>19452</v>
      </c>
      <c r="S365" s="19" t="s">
        <v>19452</v>
      </c>
      <c r="T365" s="19" t="s">
        <v>19452</v>
      </c>
      <c r="U365" s="19" t="s">
        <v>19452</v>
      </c>
      <c r="V365" s="19" t="s">
        <v>19452</v>
      </c>
      <c r="W365" s="19" t="s">
        <v>19452</v>
      </c>
      <c r="X365" s="19" t="s">
        <v>19452</v>
      </c>
      <c r="Y365" s="19" t="s">
        <v>19452</v>
      </c>
      <c r="Z365" s="19" t="s">
        <v>62</v>
      </c>
      <c r="AA365" s="21">
        <v>30043</v>
      </c>
      <c r="AB365" s="21" t="s">
        <v>20235</v>
      </c>
      <c r="AC365" s="22">
        <v>79114085</v>
      </c>
      <c r="AD365" s="19">
        <v>129</v>
      </c>
      <c r="AE365" s="19" t="s">
        <v>63</v>
      </c>
      <c r="AF365" s="19" t="s">
        <v>54</v>
      </c>
      <c r="AG365" s="19" t="s">
        <v>2094</v>
      </c>
      <c r="AH365" s="19" t="s">
        <v>212</v>
      </c>
      <c r="AI365" s="19">
        <v>650</v>
      </c>
      <c r="AJ365" s="23">
        <v>59114085</v>
      </c>
    </row>
    <row r="366" spans="1:36" x14ac:dyDescent="0.3">
      <c r="A366" s="18">
        <v>88000000</v>
      </c>
      <c r="B366" s="19" t="s">
        <v>2095</v>
      </c>
      <c r="C366" s="19" t="s">
        <v>20184</v>
      </c>
      <c r="D366" s="19" t="s">
        <v>20197</v>
      </c>
      <c r="E366" s="19" t="s">
        <v>20202</v>
      </c>
      <c r="F366" s="19" t="s">
        <v>19452</v>
      </c>
      <c r="G366" s="19" t="s">
        <v>2096</v>
      </c>
      <c r="H366" s="19">
        <v>921</v>
      </c>
      <c r="I366" s="19" t="s">
        <v>19014</v>
      </c>
      <c r="J366" s="19" t="s">
        <v>2097</v>
      </c>
      <c r="K366" s="19" t="s">
        <v>49</v>
      </c>
      <c r="L366" s="19" t="s">
        <v>2098</v>
      </c>
      <c r="M366" s="20">
        <v>24100863</v>
      </c>
      <c r="N366" s="19" t="s">
        <v>2099</v>
      </c>
      <c r="O366" s="19" t="s">
        <v>19502</v>
      </c>
      <c r="P366" s="19" t="s">
        <v>19477</v>
      </c>
      <c r="Q366" s="19" t="s">
        <v>19455</v>
      </c>
      <c r="R366" s="19" t="s">
        <v>20710</v>
      </c>
      <c r="S366" s="19" t="s">
        <v>19492</v>
      </c>
      <c r="T366" s="19" t="s">
        <v>19452</v>
      </c>
      <c r="U366" s="19" t="s">
        <v>19452</v>
      </c>
      <c r="V366" s="19" t="s">
        <v>19452</v>
      </c>
      <c r="W366" s="19" t="s">
        <v>19452</v>
      </c>
      <c r="X366" s="19" t="s">
        <v>19452</v>
      </c>
      <c r="Y366" s="19" t="s">
        <v>19452</v>
      </c>
      <c r="Z366" s="19" t="s">
        <v>62</v>
      </c>
      <c r="AA366" s="21">
        <v>38505</v>
      </c>
      <c r="AB366" s="21" t="s">
        <v>20221</v>
      </c>
      <c r="AC366" s="22">
        <v>108539911</v>
      </c>
      <c r="AD366" s="19">
        <v>144</v>
      </c>
      <c r="AE366" s="19" t="s">
        <v>63</v>
      </c>
      <c r="AF366" s="19" t="s">
        <v>54</v>
      </c>
      <c r="AG366" s="19" t="s">
        <v>2100</v>
      </c>
      <c r="AH366" s="19" t="s">
        <v>109</v>
      </c>
      <c r="AI366" s="19">
        <v>616</v>
      </c>
      <c r="AJ366" s="23">
        <v>20539911</v>
      </c>
    </row>
    <row r="367" spans="1:36" x14ac:dyDescent="0.3">
      <c r="A367" s="18">
        <v>90000000</v>
      </c>
      <c r="B367" s="19" t="s">
        <v>2101</v>
      </c>
      <c r="C367" s="19" t="s">
        <v>20176</v>
      </c>
      <c r="D367" s="19" t="s">
        <v>20194</v>
      </c>
      <c r="E367" s="19" t="s">
        <v>20195</v>
      </c>
      <c r="F367" s="19" t="s">
        <v>19452</v>
      </c>
      <c r="G367" s="19" t="s">
        <v>2102</v>
      </c>
      <c r="H367" s="19">
        <v>49852</v>
      </c>
      <c r="I367" s="19" t="s">
        <v>15957</v>
      </c>
      <c r="J367" s="19" t="s">
        <v>488</v>
      </c>
      <c r="K367" s="19" t="s">
        <v>49</v>
      </c>
      <c r="L367" s="19" t="s">
        <v>2103</v>
      </c>
      <c r="M367" s="20">
        <v>3593349</v>
      </c>
      <c r="N367" s="19" t="s">
        <v>2104</v>
      </c>
      <c r="O367" s="19" t="s">
        <v>19520</v>
      </c>
      <c r="P367" s="19" t="s">
        <v>20711</v>
      </c>
      <c r="Q367" s="19" t="s">
        <v>20712</v>
      </c>
      <c r="R367" s="19" t="s">
        <v>20713</v>
      </c>
      <c r="S367" s="19" t="s">
        <v>19452</v>
      </c>
      <c r="T367" s="19" t="s">
        <v>19452</v>
      </c>
      <c r="U367" s="19" t="s">
        <v>19452</v>
      </c>
      <c r="V367" s="19" t="s">
        <v>19452</v>
      </c>
      <c r="W367" s="19" t="s">
        <v>19452</v>
      </c>
      <c r="X367" s="19" t="s">
        <v>19452</v>
      </c>
      <c r="Y367" s="19" t="s">
        <v>19452</v>
      </c>
      <c r="Z367" s="19" t="s">
        <v>2105</v>
      </c>
      <c r="AA367" s="21">
        <v>40506</v>
      </c>
      <c r="AB367" s="21" t="s">
        <v>20214</v>
      </c>
      <c r="AC367" s="22">
        <v>16178959</v>
      </c>
      <c r="AD367" s="19">
        <v>110</v>
      </c>
      <c r="AE367" s="19" t="s">
        <v>2106</v>
      </c>
      <c r="AF367" s="19" t="s">
        <v>54</v>
      </c>
      <c r="AG367" s="19"/>
      <c r="AH367" s="19" t="s">
        <v>129</v>
      </c>
      <c r="AI367" s="19">
        <v>50</v>
      </c>
      <c r="AJ367" s="23">
        <v>-73821041</v>
      </c>
    </row>
    <row r="368" spans="1:36" x14ac:dyDescent="0.3">
      <c r="A368" s="18">
        <v>87000000</v>
      </c>
      <c r="B368" s="19" t="s">
        <v>2107</v>
      </c>
      <c r="C368" s="19" t="s">
        <v>20179</v>
      </c>
      <c r="D368" s="19" t="s">
        <v>20202</v>
      </c>
      <c r="E368" s="19" t="s">
        <v>19452</v>
      </c>
      <c r="F368" s="19" t="s">
        <v>19452</v>
      </c>
      <c r="G368" s="19" t="s">
        <v>2108</v>
      </c>
      <c r="H368" s="19">
        <v>4464</v>
      </c>
      <c r="I368" s="19" t="s">
        <v>18575</v>
      </c>
      <c r="J368" s="19" t="s">
        <v>2109</v>
      </c>
      <c r="K368" s="19" t="s">
        <v>49</v>
      </c>
      <c r="L368" s="19" t="s">
        <v>2110</v>
      </c>
      <c r="M368" s="20">
        <v>14824166</v>
      </c>
      <c r="N368" s="19" t="s">
        <v>2111</v>
      </c>
      <c r="O368" s="19" t="s">
        <v>19455</v>
      </c>
      <c r="P368" s="19" t="s">
        <v>19518</v>
      </c>
      <c r="Q368" s="19" t="s">
        <v>19495</v>
      </c>
      <c r="R368" s="19" t="s">
        <v>20668</v>
      </c>
      <c r="S368" s="19" t="s">
        <v>19492</v>
      </c>
      <c r="T368" s="19" t="s">
        <v>19452</v>
      </c>
      <c r="U368" s="19" t="s">
        <v>19452</v>
      </c>
      <c r="V368" s="19" t="s">
        <v>19452</v>
      </c>
      <c r="W368" s="19" t="s">
        <v>19452</v>
      </c>
      <c r="X368" s="19" t="s">
        <v>19452</v>
      </c>
      <c r="Y368" s="19" t="s">
        <v>19452</v>
      </c>
      <c r="Z368" s="19" t="s">
        <v>62</v>
      </c>
      <c r="AA368" s="21">
        <v>37824</v>
      </c>
      <c r="AB368" s="21" t="s">
        <v>20226</v>
      </c>
      <c r="AC368" s="22">
        <v>148336445</v>
      </c>
      <c r="AD368" s="19">
        <v>141</v>
      </c>
      <c r="AE368" s="19" t="s">
        <v>63</v>
      </c>
      <c r="AF368" s="19" t="s">
        <v>54</v>
      </c>
      <c r="AG368" s="19" t="s">
        <v>2112</v>
      </c>
      <c r="AH368" s="19" t="s">
        <v>252</v>
      </c>
      <c r="AI368" s="19">
        <v>216</v>
      </c>
      <c r="AJ368" s="23">
        <v>61336445</v>
      </c>
    </row>
    <row r="369" spans="1:36" x14ac:dyDescent="0.3">
      <c r="A369" s="18">
        <v>92000000</v>
      </c>
      <c r="B369" s="19" t="s">
        <v>1371</v>
      </c>
      <c r="C369" s="19" t="s">
        <v>20174</v>
      </c>
      <c r="D369" s="19" t="s">
        <v>20191</v>
      </c>
      <c r="E369" s="19" t="s">
        <v>20197</v>
      </c>
      <c r="F369" s="19" t="s">
        <v>19452</v>
      </c>
      <c r="G369" s="19"/>
      <c r="H369" s="19">
        <v>664</v>
      </c>
      <c r="I369" s="19" t="s">
        <v>19132</v>
      </c>
      <c r="J369" s="19" t="s">
        <v>2113</v>
      </c>
      <c r="K369" s="19" t="s">
        <v>49</v>
      </c>
      <c r="L369" s="19" t="s">
        <v>2114</v>
      </c>
      <c r="M369" s="20">
        <v>32079995</v>
      </c>
      <c r="N369" s="19" t="s">
        <v>2115</v>
      </c>
      <c r="O369" s="19" t="s">
        <v>19455</v>
      </c>
      <c r="P369" s="19" t="s">
        <v>19450</v>
      </c>
      <c r="Q369" s="19" t="s">
        <v>19445</v>
      </c>
      <c r="R369" s="19" t="s">
        <v>20714</v>
      </c>
      <c r="S369" s="19" t="s">
        <v>19452</v>
      </c>
      <c r="T369" s="19" t="s">
        <v>19452</v>
      </c>
      <c r="U369" s="19" t="s">
        <v>19452</v>
      </c>
      <c r="V369" s="19" t="s">
        <v>19452</v>
      </c>
      <c r="W369" s="19" t="s">
        <v>19452</v>
      </c>
      <c r="X369" s="19" t="s">
        <v>19452</v>
      </c>
      <c r="Y369" s="19" t="s">
        <v>19452</v>
      </c>
      <c r="Z369" s="19" t="s">
        <v>62</v>
      </c>
      <c r="AA369" s="21">
        <v>35195</v>
      </c>
      <c r="AB369" s="21" t="s">
        <v>20234</v>
      </c>
      <c r="AC369" s="22">
        <v>494471524</v>
      </c>
      <c r="AD369" s="19">
        <v>113</v>
      </c>
      <c r="AE369" s="19" t="s">
        <v>63</v>
      </c>
      <c r="AF369" s="19" t="s">
        <v>54</v>
      </c>
      <c r="AG369" s="19" t="s">
        <v>2116</v>
      </c>
      <c r="AH369" s="19" t="s">
        <v>88</v>
      </c>
      <c r="AI369" s="19">
        <v>950</v>
      </c>
      <c r="AJ369" s="23">
        <v>402471524</v>
      </c>
    </row>
    <row r="370" spans="1:36" x14ac:dyDescent="0.3">
      <c r="A370" s="18">
        <v>90000000</v>
      </c>
      <c r="B370" s="19" t="s">
        <v>2117</v>
      </c>
      <c r="C370" s="19" t="s">
        <v>20175</v>
      </c>
      <c r="D370" s="19" t="s">
        <v>20197</v>
      </c>
      <c r="E370" s="19" t="s">
        <v>19452</v>
      </c>
      <c r="F370" s="19" t="s">
        <v>19452</v>
      </c>
      <c r="G370" s="19"/>
      <c r="H370" s="19">
        <v>8358</v>
      </c>
      <c r="I370" s="19" t="s">
        <v>18338</v>
      </c>
      <c r="J370" s="19" t="s">
        <v>2118</v>
      </c>
      <c r="K370" s="19" t="s">
        <v>49</v>
      </c>
      <c r="L370" s="19" t="s">
        <v>2119</v>
      </c>
      <c r="M370" s="20">
        <v>57739713</v>
      </c>
      <c r="N370" s="19" t="s">
        <v>2120</v>
      </c>
      <c r="O370" s="19" t="s">
        <v>19504</v>
      </c>
      <c r="P370" s="19" t="s">
        <v>19458</v>
      </c>
      <c r="Q370" s="19" t="s">
        <v>19631</v>
      </c>
      <c r="R370" s="19" t="s">
        <v>20417</v>
      </c>
      <c r="S370" s="19" t="s">
        <v>19452</v>
      </c>
      <c r="T370" s="19" t="s">
        <v>19452</v>
      </c>
      <c r="U370" s="19" t="s">
        <v>19452</v>
      </c>
      <c r="V370" s="19" t="s">
        <v>19452</v>
      </c>
      <c r="W370" s="19" t="s">
        <v>19452</v>
      </c>
      <c r="X370" s="19" t="s">
        <v>19452</v>
      </c>
      <c r="Y370" s="19" t="s">
        <v>19452</v>
      </c>
      <c r="Z370" s="19" t="s">
        <v>62</v>
      </c>
      <c r="AA370" s="21">
        <v>36882</v>
      </c>
      <c r="AB370" s="21" t="s">
        <v>20230</v>
      </c>
      <c r="AC370" s="22">
        <v>429632142</v>
      </c>
      <c r="AD370" s="19">
        <v>143</v>
      </c>
      <c r="AE370" s="19" t="s">
        <v>2121</v>
      </c>
      <c r="AF370" s="19" t="s">
        <v>54</v>
      </c>
      <c r="AG370" s="19" t="s">
        <v>2122</v>
      </c>
      <c r="AH370" s="19" t="s">
        <v>220</v>
      </c>
      <c r="AI370" s="19">
        <v>3218</v>
      </c>
      <c r="AJ370" s="23">
        <v>339632142</v>
      </c>
    </row>
    <row r="371" spans="1:36" x14ac:dyDescent="0.3">
      <c r="A371" s="18">
        <v>100000000</v>
      </c>
      <c r="B371" s="19" t="s">
        <v>2123</v>
      </c>
      <c r="C371" s="19" t="s">
        <v>20177</v>
      </c>
      <c r="D371" s="19" t="s">
        <v>20196</v>
      </c>
      <c r="E371" s="19" t="s">
        <v>19452</v>
      </c>
      <c r="F371" s="19" t="s">
        <v>19452</v>
      </c>
      <c r="G371" s="19" t="s">
        <v>2124</v>
      </c>
      <c r="H371" s="19">
        <v>9836</v>
      </c>
      <c r="I371" s="19" t="s">
        <v>17951</v>
      </c>
      <c r="J371" s="19" t="s">
        <v>2125</v>
      </c>
      <c r="K371" s="19" t="s">
        <v>49</v>
      </c>
      <c r="L371" s="19" t="s">
        <v>2126</v>
      </c>
      <c r="M371" s="20">
        <v>37272385</v>
      </c>
      <c r="N371" s="19" t="s">
        <v>2127</v>
      </c>
      <c r="O371" s="19" t="s">
        <v>19521</v>
      </c>
      <c r="P371" s="19" t="s">
        <v>20648</v>
      </c>
      <c r="Q371" s="19" t="s">
        <v>19452</v>
      </c>
      <c r="R371" s="19" t="s">
        <v>19452</v>
      </c>
      <c r="S371" s="19" t="s">
        <v>19452</v>
      </c>
      <c r="T371" s="19" t="s">
        <v>19452</v>
      </c>
      <c r="U371" s="19" t="s">
        <v>19452</v>
      </c>
      <c r="V371" s="19" t="s">
        <v>19452</v>
      </c>
      <c r="W371" s="19" t="s">
        <v>19452</v>
      </c>
      <c r="X371" s="19" t="s">
        <v>19452</v>
      </c>
      <c r="Y371" s="19" t="s">
        <v>19452</v>
      </c>
      <c r="Z371" s="19" t="s">
        <v>1035</v>
      </c>
      <c r="AA371" s="21">
        <v>39037</v>
      </c>
      <c r="AB371" s="21" t="s">
        <v>20216</v>
      </c>
      <c r="AC371" s="22">
        <v>384335608</v>
      </c>
      <c r="AD371" s="19">
        <v>108</v>
      </c>
      <c r="AE371" s="19" t="s">
        <v>63</v>
      </c>
      <c r="AF371" s="19" t="s">
        <v>54</v>
      </c>
      <c r="AG371" s="19" t="s">
        <v>2128</v>
      </c>
      <c r="AH371" s="19" t="s">
        <v>96</v>
      </c>
      <c r="AI371" s="19">
        <v>1410</v>
      </c>
      <c r="AJ371" s="23">
        <v>284335608</v>
      </c>
    </row>
    <row r="372" spans="1:36" x14ac:dyDescent="0.3">
      <c r="A372" s="18">
        <v>75000000</v>
      </c>
      <c r="B372" s="19" t="s">
        <v>859</v>
      </c>
      <c r="C372" s="19" t="s">
        <v>20174</v>
      </c>
      <c r="D372" s="19" t="s">
        <v>20197</v>
      </c>
      <c r="E372" s="19" t="s">
        <v>20201</v>
      </c>
      <c r="F372" s="19" t="s">
        <v>19452</v>
      </c>
      <c r="G372" s="19" t="s">
        <v>2129</v>
      </c>
      <c r="H372" s="19">
        <v>2502</v>
      </c>
      <c r="I372" s="19" t="s">
        <v>18697</v>
      </c>
      <c r="J372" s="19" t="s">
        <v>2130</v>
      </c>
      <c r="K372" s="19" t="s">
        <v>49</v>
      </c>
      <c r="L372" s="19" t="s">
        <v>2131</v>
      </c>
      <c r="M372" s="20">
        <v>53213931</v>
      </c>
      <c r="N372" s="19" t="s">
        <v>2132</v>
      </c>
      <c r="O372" s="19" t="s">
        <v>19455</v>
      </c>
      <c r="P372" s="19" t="s">
        <v>19495</v>
      </c>
      <c r="Q372" s="19" t="s">
        <v>20715</v>
      </c>
      <c r="R372" s="19" t="s">
        <v>20716</v>
      </c>
      <c r="S372" s="19" t="s">
        <v>20529</v>
      </c>
      <c r="T372" s="19" t="s">
        <v>19452</v>
      </c>
      <c r="U372" s="19" t="s">
        <v>19452</v>
      </c>
      <c r="V372" s="19" t="s">
        <v>19452</v>
      </c>
      <c r="W372" s="19" t="s">
        <v>19452</v>
      </c>
      <c r="X372" s="19" t="s">
        <v>19452</v>
      </c>
      <c r="Y372" s="19" t="s">
        <v>19452</v>
      </c>
      <c r="Z372" s="19" t="s">
        <v>491</v>
      </c>
      <c r="AA372" s="21">
        <v>38191</v>
      </c>
      <c r="AB372" s="21" t="s">
        <v>20223</v>
      </c>
      <c r="AC372" s="22">
        <v>288500217</v>
      </c>
      <c r="AD372" s="19">
        <v>108</v>
      </c>
      <c r="AE372" s="19" t="s">
        <v>2133</v>
      </c>
      <c r="AF372" s="19" t="s">
        <v>54</v>
      </c>
      <c r="AG372" s="19" t="s">
        <v>2134</v>
      </c>
      <c r="AH372" s="19" t="s">
        <v>56</v>
      </c>
      <c r="AI372" s="19">
        <v>2825</v>
      </c>
      <c r="AJ372" s="23">
        <v>213500217</v>
      </c>
    </row>
    <row r="373" spans="1:36" x14ac:dyDescent="0.3">
      <c r="A373" s="18">
        <v>85000000</v>
      </c>
      <c r="B373" s="19" t="s">
        <v>1215</v>
      </c>
      <c r="C373" s="19" t="s">
        <v>20174</v>
      </c>
      <c r="D373" s="19" t="s">
        <v>20201</v>
      </c>
      <c r="E373" s="19" t="s">
        <v>19452</v>
      </c>
      <c r="F373" s="19" t="s">
        <v>19452</v>
      </c>
      <c r="G373" s="19"/>
      <c r="H373" s="19">
        <v>9772</v>
      </c>
      <c r="I373" s="19" t="s">
        <v>17981</v>
      </c>
      <c r="J373" s="19" t="s">
        <v>2135</v>
      </c>
      <c r="K373" s="19" t="s">
        <v>49</v>
      </c>
      <c r="L373" s="19" t="s">
        <v>2136</v>
      </c>
      <c r="M373" s="20">
        <v>3638795</v>
      </c>
      <c r="N373" s="19" t="s">
        <v>2137</v>
      </c>
      <c r="O373" s="19" t="s">
        <v>19485</v>
      </c>
      <c r="P373" s="19" t="s">
        <v>19508</v>
      </c>
      <c r="Q373" s="19" t="s">
        <v>20452</v>
      </c>
      <c r="R373" s="19" t="s">
        <v>19452</v>
      </c>
      <c r="S373" s="19" t="s">
        <v>19452</v>
      </c>
      <c r="T373" s="19" t="s">
        <v>19452</v>
      </c>
      <c r="U373" s="19" t="s">
        <v>19452</v>
      </c>
      <c r="V373" s="19" t="s">
        <v>19452</v>
      </c>
      <c r="W373" s="19" t="s">
        <v>19452</v>
      </c>
      <c r="X373" s="19" t="s">
        <v>19452</v>
      </c>
      <c r="Y373" s="19" t="s">
        <v>19452</v>
      </c>
      <c r="Z373" s="19" t="s">
        <v>491</v>
      </c>
      <c r="AA373" s="21">
        <v>35636</v>
      </c>
      <c r="AB373" s="21" t="s">
        <v>20222</v>
      </c>
      <c r="AC373" s="22">
        <v>315156409</v>
      </c>
      <c r="AD373" s="19">
        <v>124</v>
      </c>
      <c r="AE373" s="19" t="s">
        <v>907</v>
      </c>
      <c r="AF373" s="19" t="s">
        <v>54</v>
      </c>
      <c r="AG373" s="19" t="s">
        <v>2138</v>
      </c>
      <c r="AH373" s="19" t="s">
        <v>180</v>
      </c>
      <c r="AI373" s="19">
        <v>840</v>
      </c>
      <c r="AJ373" s="23">
        <v>230156409</v>
      </c>
    </row>
    <row r="374" spans="1:36" x14ac:dyDescent="0.3">
      <c r="A374" s="18">
        <v>85000000</v>
      </c>
      <c r="B374" s="19" t="s">
        <v>1428</v>
      </c>
      <c r="C374" s="19" t="s">
        <v>20180</v>
      </c>
      <c r="D374" s="19" t="s">
        <v>20193</v>
      </c>
      <c r="E374" s="19" t="s">
        <v>19452</v>
      </c>
      <c r="F374" s="19" t="s">
        <v>19452</v>
      </c>
      <c r="G374" s="19" t="s">
        <v>2139</v>
      </c>
      <c r="H374" s="19">
        <v>161</v>
      </c>
      <c r="I374" s="19" t="s">
        <v>19353</v>
      </c>
      <c r="J374" s="19" t="s">
        <v>2140</v>
      </c>
      <c r="K374" s="19" t="s">
        <v>49</v>
      </c>
      <c r="L374" s="19" t="s">
        <v>2141</v>
      </c>
      <c r="M374" s="20">
        <v>60929352</v>
      </c>
      <c r="N374" s="19" t="s">
        <v>2142</v>
      </c>
      <c r="O374" s="19" t="s">
        <v>19459</v>
      </c>
      <c r="P374" s="19" t="s">
        <v>19609</v>
      </c>
      <c r="Q374" s="19" t="s">
        <v>20468</v>
      </c>
      <c r="R374" s="19" t="s">
        <v>19629</v>
      </c>
      <c r="S374" s="19" t="s">
        <v>19445</v>
      </c>
      <c r="T374" s="19" t="s">
        <v>20717</v>
      </c>
      <c r="U374" s="19" t="s">
        <v>19452</v>
      </c>
      <c r="V374" s="19" t="s">
        <v>19452</v>
      </c>
      <c r="W374" s="19" t="s">
        <v>19452</v>
      </c>
      <c r="X374" s="19" t="s">
        <v>19452</v>
      </c>
      <c r="Y374" s="19" t="s">
        <v>19452</v>
      </c>
      <c r="Z374" s="19" t="s">
        <v>62</v>
      </c>
      <c r="AA374" s="21">
        <v>37232</v>
      </c>
      <c r="AB374" s="21" t="s">
        <v>20227</v>
      </c>
      <c r="AC374" s="22">
        <v>450717150</v>
      </c>
      <c r="AD374" s="19">
        <v>116</v>
      </c>
      <c r="AE374" s="19" t="s">
        <v>2143</v>
      </c>
      <c r="AF374" s="19" t="s">
        <v>54</v>
      </c>
      <c r="AG374" s="19" t="s">
        <v>2144</v>
      </c>
      <c r="AH374" s="19" t="s">
        <v>56</v>
      </c>
      <c r="AI374" s="19">
        <v>3783</v>
      </c>
      <c r="AJ374" s="23">
        <v>365717150</v>
      </c>
    </row>
    <row r="375" spans="1:36" x14ac:dyDescent="0.3">
      <c r="A375" s="18">
        <v>75000000</v>
      </c>
      <c r="B375" s="19" t="s">
        <v>851</v>
      </c>
      <c r="C375" s="19" t="s">
        <v>20175</v>
      </c>
      <c r="D375" s="19" t="s">
        <v>20194</v>
      </c>
      <c r="E375" s="19" t="s">
        <v>20201</v>
      </c>
      <c r="F375" s="19" t="s">
        <v>19452</v>
      </c>
      <c r="G375" s="19" t="s">
        <v>2145</v>
      </c>
      <c r="H375" s="19">
        <v>52451</v>
      </c>
      <c r="I375" s="19" t="s">
        <v>15909</v>
      </c>
      <c r="J375" s="19" t="s">
        <v>2146</v>
      </c>
      <c r="K375" s="19" t="s">
        <v>49</v>
      </c>
      <c r="L375" s="19" t="s">
        <v>2147</v>
      </c>
      <c r="M375" s="20">
        <v>36605246</v>
      </c>
      <c r="N375" s="19" t="s">
        <v>2148</v>
      </c>
      <c r="O375" s="19" t="s">
        <v>19522</v>
      </c>
      <c r="P375" s="19" t="s">
        <v>19454</v>
      </c>
      <c r="Q375" s="19" t="s">
        <v>20718</v>
      </c>
      <c r="R375" s="19" t="s">
        <v>20719</v>
      </c>
      <c r="S375" s="19" t="s">
        <v>19582</v>
      </c>
      <c r="T375" s="19" t="s">
        <v>19452</v>
      </c>
      <c r="U375" s="19" t="s">
        <v>19452</v>
      </c>
      <c r="V375" s="19" t="s">
        <v>19452</v>
      </c>
      <c r="W375" s="19" t="s">
        <v>19452</v>
      </c>
      <c r="X375" s="19" t="s">
        <v>19452</v>
      </c>
      <c r="Y375" s="19" t="s">
        <v>19452</v>
      </c>
      <c r="Z375" s="19" t="s">
        <v>2149</v>
      </c>
      <c r="AA375" s="21">
        <v>40786</v>
      </c>
      <c r="AB375" s="21" t="s">
        <v>20219</v>
      </c>
      <c r="AC375" s="22">
        <v>132274484</v>
      </c>
      <c r="AD375" s="19">
        <v>110</v>
      </c>
      <c r="AE375" s="19" t="s">
        <v>63</v>
      </c>
      <c r="AF375" s="19" t="s">
        <v>54</v>
      </c>
      <c r="AG375" s="19" t="s">
        <v>2150</v>
      </c>
      <c r="AH375" s="19" t="s">
        <v>420</v>
      </c>
      <c r="AI375" s="19">
        <v>924</v>
      </c>
      <c r="AJ375" s="23">
        <v>57274484</v>
      </c>
    </row>
    <row r="376" spans="1:36" x14ac:dyDescent="0.3">
      <c r="A376" s="18">
        <v>85000000</v>
      </c>
      <c r="B376" s="19" t="s">
        <v>745</v>
      </c>
      <c r="C376" s="19" t="s">
        <v>20177</v>
      </c>
      <c r="D376" s="19" t="s">
        <v>20196</v>
      </c>
      <c r="E376" s="19" t="s">
        <v>20195</v>
      </c>
      <c r="F376" s="19" t="s">
        <v>20192</v>
      </c>
      <c r="G376" s="19" t="s">
        <v>2151</v>
      </c>
      <c r="H376" s="19">
        <v>76492</v>
      </c>
      <c r="I376" s="19" t="s">
        <v>15638</v>
      </c>
      <c r="J376" s="19" t="s">
        <v>2152</v>
      </c>
      <c r="K376" s="19" t="s">
        <v>49</v>
      </c>
      <c r="L376" s="19" t="s">
        <v>2153</v>
      </c>
      <c r="M376" s="20">
        <v>56257411</v>
      </c>
      <c r="N376" s="19" t="s">
        <v>1799</v>
      </c>
      <c r="O376" s="19" t="s">
        <v>19442</v>
      </c>
      <c r="P376" s="19" t="s">
        <v>19523</v>
      </c>
      <c r="Q376" s="19" t="s">
        <v>19452</v>
      </c>
      <c r="R376" s="19" t="s">
        <v>19452</v>
      </c>
      <c r="S376" s="19" t="s">
        <v>19452</v>
      </c>
      <c r="T376" s="19" t="s">
        <v>19452</v>
      </c>
      <c r="U376" s="19" t="s">
        <v>19452</v>
      </c>
      <c r="V376" s="19" t="s">
        <v>19452</v>
      </c>
      <c r="W376" s="19" t="s">
        <v>19452</v>
      </c>
      <c r="X376" s="19" t="s">
        <v>19452</v>
      </c>
      <c r="Y376" s="19" t="s">
        <v>19452</v>
      </c>
      <c r="Z376" s="19" t="s">
        <v>62</v>
      </c>
      <c r="AA376" s="21">
        <v>41172</v>
      </c>
      <c r="AB376" s="21" t="s">
        <v>20213</v>
      </c>
      <c r="AC376" s="22">
        <v>358375603</v>
      </c>
      <c r="AD376" s="19">
        <v>91</v>
      </c>
      <c r="AE376" s="19" t="s">
        <v>63</v>
      </c>
      <c r="AF376" s="19" t="s">
        <v>54</v>
      </c>
      <c r="AG376" s="19" t="s">
        <v>2154</v>
      </c>
      <c r="AH376" s="19" t="s">
        <v>259</v>
      </c>
      <c r="AI376" s="19">
        <v>2566</v>
      </c>
      <c r="AJ376" s="23">
        <v>273375603</v>
      </c>
    </row>
    <row r="377" spans="1:36" x14ac:dyDescent="0.3">
      <c r="A377" s="18">
        <v>85000000</v>
      </c>
      <c r="B377" s="19" t="s">
        <v>2155</v>
      </c>
      <c r="C377" s="19" t="s">
        <v>13616</v>
      </c>
      <c r="D377" s="19" t="s">
        <v>20195</v>
      </c>
      <c r="E377" s="19" t="s">
        <v>20192</v>
      </c>
      <c r="F377" s="19" t="s">
        <v>20198</v>
      </c>
      <c r="G377" s="19" t="s">
        <v>2156</v>
      </c>
      <c r="H377" s="19">
        <v>4523</v>
      </c>
      <c r="I377" s="19" t="s">
        <v>18566</v>
      </c>
      <c r="J377" s="19" t="s">
        <v>2157</v>
      </c>
      <c r="K377" s="19" t="s">
        <v>49</v>
      </c>
      <c r="L377" s="19" t="s">
        <v>2158</v>
      </c>
      <c r="M377" s="20">
        <v>2921998</v>
      </c>
      <c r="N377" s="19" t="s">
        <v>2159</v>
      </c>
      <c r="O377" s="19" t="s">
        <v>19441</v>
      </c>
      <c r="P377" s="19" t="s">
        <v>20720</v>
      </c>
      <c r="Q377" s="19" t="s">
        <v>20721</v>
      </c>
      <c r="R377" s="19" t="s">
        <v>20722</v>
      </c>
      <c r="S377" s="19" t="s">
        <v>19452</v>
      </c>
      <c r="T377" s="19" t="s">
        <v>19452</v>
      </c>
      <c r="U377" s="19" t="s">
        <v>19452</v>
      </c>
      <c r="V377" s="19" t="s">
        <v>19452</v>
      </c>
      <c r="W377" s="19" t="s">
        <v>19452</v>
      </c>
      <c r="X377" s="19" t="s">
        <v>19452</v>
      </c>
      <c r="Y377" s="19" t="s">
        <v>19452</v>
      </c>
      <c r="Z377" s="19" t="s">
        <v>62</v>
      </c>
      <c r="AA377" s="21">
        <v>39406</v>
      </c>
      <c r="AB377" s="21" t="s">
        <v>20211</v>
      </c>
      <c r="AC377" s="22">
        <v>340487652</v>
      </c>
      <c r="AD377" s="19">
        <v>107</v>
      </c>
      <c r="AE377" s="19" t="s">
        <v>63</v>
      </c>
      <c r="AF377" s="19" t="s">
        <v>54</v>
      </c>
      <c r="AG377" s="19" t="s">
        <v>2160</v>
      </c>
      <c r="AH377" s="19" t="s">
        <v>212</v>
      </c>
      <c r="AI377" s="19">
        <v>1449</v>
      </c>
      <c r="AJ377" s="23">
        <v>255487652</v>
      </c>
    </row>
    <row r="378" spans="1:36" x14ac:dyDescent="0.3">
      <c r="A378" s="18">
        <v>85000000</v>
      </c>
      <c r="B378" s="19" t="s">
        <v>1215</v>
      </c>
      <c r="C378" s="19" t="s">
        <v>20174</v>
      </c>
      <c r="D378" s="19" t="s">
        <v>20201</v>
      </c>
      <c r="E378" s="19" t="s">
        <v>19452</v>
      </c>
      <c r="F378" s="19" t="s">
        <v>19452</v>
      </c>
      <c r="G378" s="19" t="s">
        <v>2161</v>
      </c>
      <c r="H378" s="19">
        <v>59961</v>
      </c>
      <c r="I378" s="19" t="s">
        <v>15826</v>
      </c>
      <c r="J378" s="19" t="s">
        <v>2162</v>
      </c>
      <c r="K378" s="19" t="s">
        <v>49</v>
      </c>
      <c r="L378" s="19" t="s">
        <v>2163</v>
      </c>
      <c r="M378" s="20">
        <v>34773106</v>
      </c>
      <c r="N378" s="19" t="s">
        <v>2164</v>
      </c>
      <c r="O378" s="19" t="s">
        <v>19455</v>
      </c>
      <c r="P378" s="19" t="s">
        <v>20374</v>
      </c>
      <c r="Q378" s="19" t="s">
        <v>19525</v>
      </c>
      <c r="R378" s="19" t="s">
        <v>20371</v>
      </c>
      <c r="S378" s="19" t="s">
        <v>19452</v>
      </c>
      <c r="T378" s="19" t="s">
        <v>19452</v>
      </c>
      <c r="U378" s="19" t="s">
        <v>19452</v>
      </c>
      <c r="V378" s="19" t="s">
        <v>19452</v>
      </c>
      <c r="W378" s="19" t="s">
        <v>19452</v>
      </c>
      <c r="X378" s="19" t="s">
        <v>19452</v>
      </c>
      <c r="Y378" s="19" t="s">
        <v>19452</v>
      </c>
      <c r="Z378" s="19" t="s">
        <v>62</v>
      </c>
      <c r="AA378" s="21">
        <v>40948</v>
      </c>
      <c r="AB378" s="21" t="s">
        <v>20213</v>
      </c>
      <c r="AC378" s="22">
        <v>208076205</v>
      </c>
      <c r="AD378" s="19">
        <v>115</v>
      </c>
      <c r="AE378" s="19" t="s">
        <v>2165</v>
      </c>
      <c r="AF378" s="19" t="s">
        <v>54</v>
      </c>
      <c r="AG378" s="19" t="s">
        <v>2166</v>
      </c>
      <c r="AH378" s="19" t="s">
        <v>74</v>
      </c>
      <c r="AI378" s="19">
        <v>1345</v>
      </c>
      <c r="AJ378" s="23">
        <v>123076205</v>
      </c>
    </row>
    <row r="379" spans="1:36" x14ac:dyDescent="0.3">
      <c r="A379" s="18">
        <v>85000000</v>
      </c>
      <c r="B379" s="19" t="s">
        <v>2167</v>
      </c>
      <c r="C379" s="19" t="s">
        <v>13616</v>
      </c>
      <c r="D379" s="19" t="s">
        <v>20195</v>
      </c>
      <c r="E379" s="19" t="s">
        <v>19452</v>
      </c>
      <c r="F379" s="19" t="s">
        <v>19452</v>
      </c>
      <c r="G379" s="19"/>
      <c r="H379" s="19">
        <v>10481</v>
      </c>
      <c r="I379" s="19" t="s">
        <v>17729</v>
      </c>
      <c r="J379" s="19" t="s">
        <v>2168</v>
      </c>
      <c r="K379" s="19" t="s">
        <v>49</v>
      </c>
      <c r="L379" s="19" t="s">
        <v>2169</v>
      </c>
      <c r="M379" s="20">
        <v>9895061</v>
      </c>
      <c r="N379" s="19" t="s">
        <v>2170</v>
      </c>
      <c r="O379" s="19" t="s">
        <v>19441</v>
      </c>
      <c r="P379" s="19" t="s">
        <v>20723</v>
      </c>
      <c r="Q379" s="19" t="s">
        <v>19452</v>
      </c>
      <c r="R379" s="19" t="s">
        <v>19452</v>
      </c>
      <c r="S379" s="19" t="s">
        <v>19452</v>
      </c>
      <c r="T379" s="19" t="s">
        <v>19452</v>
      </c>
      <c r="U379" s="19" t="s">
        <v>19452</v>
      </c>
      <c r="V379" s="19" t="s">
        <v>19452</v>
      </c>
      <c r="W379" s="19" t="s">
        <v>19452</v>
      </c>
      <c r="X379" s="19" t="s">
        <v>19452</v>
      </c>
      <c r="Y379" s="19" t="s">
        <v>19452</v>
      </c>
      <c r="Z379" s="19" t="s">
        <v>62</v>
      </c>
      <c r="AA379" s="21">
        <v>36806</v>
      </c>
      <c r="AB379" s="21" t="s">
        <v>20230</v>
      </c>
      <c r="AC379" s="22">
        <v>183611771</v>
      </c>
      <c r="AD379" s="19">
        <v>100</v>
      </c>
      <c r="AE379" s="19" t="s">
        <v>63</v>
      </c>
      <c r="AF379" s="19" t="s">
        <v>54</v>
      </c>
      <c r="AG379" s="19" t="s">
        <v>2171</v>
      </c>
      <c r="AH379" s="19" t="s">
        <v>314</v>
      </c>
      <c r="AI379" s="19">
        <v>313</v>
      </c>
      <c r="AJ379" s="23">
        <v>98611771</v>
      </c>
    </row>
    <row r="380" spans="1:36" x14ac:dyDescent="0.3">
      <c r="A380" s="18">
        <v>75000000</v>
      </c>
      <c r="B380" s="19" t="s">
        <v>1316</v>
      </c>
      <c r="C380" s="19" t="s">
        <v>20174</v>
      </c>
      <c r="D380" s="19" t="s">
        <v>20196</v>
      </c>
      <c r="E380" s="19" t="s">
        <v>19452</v>
      </c>
      <c r="F380" s="19" t="s">
        <v>19452</v>
      </c>
      <c r="G380" s="19" t="s">
        <v>2172</v>
      </c>
      <c r="H380" s="19">
        <v>59108</v>
      </c>
      <c r="I380" s="19" t="s">
        <v>15838</v>
      </c>
      <c r="J380" s="19" t="s">
        <v>2173</v>
      </c>
      <c r="K380" s="19" t="s">
        <v>49</v>
      </c>
      <c r="L380" s="19" t="s">
        <v>2174</v>
      </c>
      <c r="M380" s="20">
        <v>36743324</v>
      </c>
      <c r="N380" s="19" t="s">
        <v>2175</v>
      </c>
      <c r="O380" s="19" t="s">
        <v>19455</v>
      </c>
      <c r="P380" s="19" t="s">
        <v>20724</v>
      </c>
      <c r="Q380" s="19" t="s">
        <v>19525</v>
      </c>
      <c r="R380" s="19" t="s">
        <v>20725</v>
      </c>
      <c r="S380" s="19" t="s">
        <v>19452</v>
      </c>
      <c r="T380" s="19" t="s">
        <v>19452</v>
      </c>
      <c r="U380" s="19" t="s">
        <v>19452</v>
      </c>
      <c r="V380" s="19" t="s">
        <v>19452</v>
      </c>
      <c r="W380" s="19" t="s">
        <v>19452</v>
      </c>
      <c r="X380" s="19" t="s">
        <v>19452</v>
      </c>
      <c r="Y380" s="19" t="s">
        <v>19452</v>
      </c>
      <c r="Z380" s="19" t="s">
        <v>62</v>
      </c>
      <c r="AA380" s="21">
        <v>40849</v>
      </c>
      <c r="AB380" s="21" t="s">
        <v>20219</v>
      </c>
      <c r="AC380" s="22">
        <v>152930623</v>
      </c>
      <c r="AD380" s="19">
        <v>104</v>
      </c>
      <c r="AE380" s="19" t="s">
        <v>63</v>
      </c>
      <c r="AF380" s="19" t="s">
        <v>54</v>
      </c>
      <c r="AG380" s="19" t="s">
        <v>2176</v>
      </c>
      <c r="AH380" s="19" t="s">
        <v>205</v>
      </c>
      <c r="AI380" s="19">
        <v>932</v>
      </c>
      <c r="AJ380" s="23">
        <v>77930623</v>
      </c>
    </row>
    <row r="381" spans="1:36" x14ac:dyDescent="0.3">
      <c r="A381" s="18">
        <v>85000000</v>
      </c>
      <c r="B381" s="19" t="s">
        <v>1556</v>
      </c>
      <c r="C381" s="19" t="s">
        <v>13616</v>
      </c>
      <c r="D381" s="19" t="s">
        <v>20198</v>
      </c>
      <c r="E381" s="19" t="s">
        <v>19452</v>
      </c>
      <c r="F381" s="19" t="s">
        <v>19452</v>
      </c>
      <c r="G381" s="19" t="s">
        <v>2177</v>
      </c>
      <c r="H381" s="19">
        <v>1581</v>
      </c>
      <c r="I381" s="19" t="s">
        <v>18905</v>
      </c>
      <c r="J381" s="19" t="s">
        <v>2178</v>
      </c>
      <c r="K381" s="19" t="s">
        <v>49</v>
      </c>
      <c r="L381" s="19" t="s">
        <v>2179</v>
      </c>
      <c r="M381" s="20">
        <v>44967453</v>
      </c>
      <c r="N381" s="19" t="s">
        <v>2180</v>
      </c>
      <c r="O381" s="19" t="s">
        <v>19442</v>
      </c>
      <c r="P381" s="19" t="s">
        <v>19455</v>
      </c>
      <c r="Q381" s="19" t="s">
        <v>19648</v>
      </c>
      <c r="R381" s="19" t="s">
        <v>19525</v>
      </c>
      <c r="S381" s="19" t="s">
        <v>19452</v>
      </c>
      <c r="T381" s="19" t="s">
        <v>19452</v>
      </c>
      <c r="U381" s="19" t="s">
        <v>19452</v>
      </c>
      <c r="V381" s="19" t="s">
        <v>19452</v>
      </c>
      <c r="W381" s="19" t="s">
        <v>19452</v>
      </c>
      <c r="X381" s="19" t="s">
        <v>19452</v>
      </c>
      <c r="Y381" s="19" t="s">
        <v>19452</v>
      </c>
      <c r="Z381" s="19" t="s">
        <v>71</v>
      </c>
      <c r="AA381" s="21">
        <v>39059</v>
      </c>
      <c r="AB381" s="21" t="s">
        <v>20216</v>
      </c>
      <c r="AC381" s="22">
        <v>194168700</v>
      </c>
      <c r="AD381" s="19">
        <v>136</v>
      </c>
      <c r="AE381" s="19" t="s">
        <v>63</v>
      </c>
      <c r="AF381" s="19" t="s">
        <v>54</v>
      </c>
      <c r="AG381" s="19" t="s">
        <v>2181</v>
      </c>
      <c r="AH381" s="19" t="s">
        <v>252</v>
      </c>
      <c r="AI381" s="19">
        <v>1225</v>
      </c>
      <c r="AJ381" s="23">
        <v>109168700</v>
      </c>
    </row>
    <row r="382" spans="1:36" x14ac:dyDescent="0.3">
      <c r="A382" s="18">
        <v>90000000</v>
      </c>
      <c r="B382" s="19" t="s">
        <v>859</v>
      </c>
      <c r="C382" s="19" t="s">
        <v>20174</v>
      </c>
      <c r="D382" s="19" t="s">
        <v>20197</v>
      </c>
      <c r="E382" s="19" t="s">
        <v>20201</v>
      </c>
      <c r="F382" s="19" t="s">
        <v>19452</v>
      </c>
      <c r="G382" s="19"/>
      <c r="H382" s="19">
        <v>9798</v>
      </c>
      <c r="I382" s="19" t="s">
        <v>17970</v>
      </c>
      <c r="J382" s="19" t="s">
        <v>2182</v>
      </c>
      <c r="K382" s="19" t="s">
        <v>49</v>
      </c>
      <c r="L382" s="19" t="s">
        <v>2183</v>
      </c>
      <c r="M382" s="20">
        <v>41207568</v>
      </c>
      <c r="N382" s="19" t="s">
        <v>2184</v>
      </c>
      <c r="O382" s="19" t="s">
        <v>19471</v>
      </c>
      <c r="P382" s="19" t="s">
        <v>19479</v>
      </c>
      <c r="Q382" s="19" t="s">
        <v>19492</v>
      </c>
      <c r="R382" s="19" t="s">
        <v>20726</v>
      </c>
      <c r="S382" s="19" t="s">
        <v>19452</v>
      </c>
      <c r="T382" s="19" t="s">
        <v>19452</v>
      </c>
      <c r="U382" s="19" t="s">
        <v>19452</v>
      </c>
      <c r="V382" s="19" t="s">
        <v>19452</v>
      </c>
      <c r="W382" s="19" t="s">
        <v>19452</v>
      </c>
      <c r="X382" s="19" t="s">
        <v>19452</v>
      </c>
      <c r="Y382" s="19" t="s">
        <v>19452</v>
      </c>
      <c r="Z382" s="19" t="s">
        <v>62</v>
      </c>
      <c r="AA382" s="21">
        <v>36119</v>
      </c>
      <c r="AB382" s="21" t="s">
        <v>20229</v>
      </c>
      <c r="AC382" s="22">
        <v>250649836</v>
      </c>
      <c r="AD382" s="19">
        <v>132</v>
      </c>
      <c r="AE382" s="19" t="s">
        <v>63</v>
      </c>
      <c r="AF382" s="19" t="s">
        <v>54</v>
      </c>
      <c r="AG382" s="19" t="s">
        <v>2185</v>
      </c>
      <c r="AH382" s="19" t="s">
        <v>252</v>
      </c>
      <c r="AI382" s="19">
        <v>1240</v>
      </c>
      <c r="AJ382" s="23">
        <v>160649836</v>
      </c>
    </row>
    <row r="383" spans="1:36" x14ac:dyDescent="0.3">
      <c r="A383" s="18">
        <v>85000000</v>
      </c>
      <c r="B383" s="19" t="s">
        <v>1556</v>
      </c>
      <c r="C383" s="19" t="s">
        <v>13616</v>
      </c>
      <c r="D383" s="19" t="s">
        <v>20198</v>
      </c>
      <c r="E383" s="19" t="s">
        <v>19452</v>
      </c>
      <c r="F383" s="19" t="s">
        <v>19452</v>
      </c>
      <c r="G383" s="19" t="s">
        <v>2186</v>
      </c>
      <c r="H383" s="19">
        <v>22897</v>
      </c>
      <c r="I383" s="19" t="s">
        <v>16635</v>
      </c>
      <c r="J383" s="19" t="s">
        <v>2187</v>
      </c>
      <c r="K383" s="19" t="s">
        <v>49</v>
      </c>
      <c r="L383" s="19" t="s">
        <v>2188</v>
      </c>
      <c r="M383" s="20">
        <v>16479851</v>
      </c>
      <c r="N383" s="19" t="s">
        <v>2189</v>
      </c>
      <c r="O383" s="19" t="s">
        <v>19455</v>
      </c>
      <c r="P383" s="19" t="s">
        <v>19557</v>
      </c>
      <c r="Q383" s="19" t="s">
        <v>19648</v>
      </c>
      <c r="R383" s="19" t="s">
        <v>20374</v>
      </c>
      <c r="S383" s="19" t="s">
        <v>19525</v>
      </c>
      <c r="T383" s="19" t="s">
        <v>19452</v>
      </c>
      <c r="U383" s="19" t="s">
        <v>19452</v>
      </c>
      <c r="V383" s="19" t="s">
        <v>19452</v>
      </c>
      <c r="W383" s="19" t="s">
        <v>19452</v>
      </c>
      <c r="X383" s="19" t="s">
        <v>19452</v>
      </c>
      <c r="Y383" s="19" t="s">
        <v>19452</v>
      </c>
      <c r="Z383" s="19" t="s">
        <v>62</v>
      </c>
      <c r="AA383" s="21">
        <v>40170</v>
      </c>
      <c r="AB383" s="21" t="s">
        <v>20210</v>
      </c>
      <c r="AC383" s="22">
        <v>219103655</v>
      </c>
      <c r="AD383" s="19">
        <v>121</v>
      </c>
      <c r="AE383" s="19" t="s">
        <v>94</v>
      </c>
      <c r="AF383" s="19" t="s">
        <v>54</v>
      </c>
      <c r="AG383" s="19" t="s">
        <v>2190</v>
      </c>
      <c r="AH383" s="19" t="s">
        <v>180</v>
      </c>
      <c r="AI383" s="19">
        <v>360</v>
      </c>
      <c r="AJ383" s="23">
        <v>134103655</v>
      </c>
    </row>
    <row r="384" spans="1:36" x14ac:dyDescent="0.3">
      <c r="A384" s="18">
        <v>85000000</v>
      </c>
      <c r="B384" s="19" t="s">
        <v>2032</v>
      </c>
      <c r="C384" s="19" t="s">
        <v>20185</v>
      </c>
      <c r="D384" s="19" t="s">
        <v>20201</v>
      </c>
      <c r="E384" s="19" t="s">
        <v>19452</v>
      </c>
      <c r="F384" s="19" t="s">
        <v>19452</v>
      </c>
      <c r="G384" s="19" t="s">
        <v>2191</v>
      </c>
      <c r="H384" s="19">
        <v>298</v>
      </c>
      <c r="I384" s="19" t="s">
        <v>19287</v>
      </c>
      <c r="J384" s="19" t="s">
        <v>2192</v>
      </c>
      <c r="K384" s="19" t="s">
        <v>49</v>
      </c>
      <c r="L384" s="19" t="s">
        <v>2193</v>
      </c>
      <c r="M384" s="20">
        <v>42069993</v>
      </c>
      <c r="N384" s="19" t="s">
        <v>2194</v>
      </c>
      <c r="O384" s="19" t="s">
        <v>19459</v>
      </c>
      <c r="P384" s="19" t="s">
        <v>19609</v>
      </c>
      <c r="Q384" s="19" t="s">
        <v>19629</v>
      </c>
      <c r="R384" s="19" t="s">
        <v>19445</v>
      </c>
      <c r="S384" s="19" t="s">
        <v>19452</v>
      </c>
      <c r="T384" s="19" t="s">
        <v>19452</v>
      </c>
      <c r="U384" s="19" t="s">
        <v>19452</v>
      </c>
      <c r="V384" s="19" t="s">
        <v>19452</v>
      </c>
      <c r="W384" s="19" t="s">
        <v>19452</v>
      </c>
      <c r="X384" s="19" t="s">
        <v>19452</v>
      </c>
      <c r="Y384" s="19" t="s">
        <v>19452</v>
      </c>
      <c r="Z384" s="19" t="s">
        <v>62</v>
      </c>
      <c r="AA384" s="21">
        <v>39240</v>
      </c>
      <c r="AB384" s="21" t="s">
        <v>20211</v>
      </c>
      <c r="AC384" s="22">
        <v>311312624</v>
      </c>
      <c r="AD384" s="19">
        <v>122</v>
      </c>
      <c r="AE384" s="19" t="s">
        <v>2195</v>
      </c>
      <c r="AF384" s="19" t="s">
        <v>54</v>
      </c>
      <c r="AG384" s="19" t="s">
        <v>2196</v>
      </c>
      <c r="AH384" s="19" t="s">
        <v>154</v>
      </c>
      <c r="AI384" s="19">
        <v>1999</v>
      </c>
      <c r="AJ384" s="23">
        <v>226312624</v>
      </c>
    </row>
    <row r="385" spans="1:36" x14ac:dyDescent="0.3">
      <c r="A385" s="18">
        <v>85000000</v>
      </c>
      <c r="B385" s="19" t="s">
        <v>387</v>
      </c>
      <c r="C385" s="19" t="s">
        <v>20175</v>
      </c>
      <c r="D385" s="19" t="s">
        <v>20200</v>
      </c>
      <c r="E385" s="19" t="s">
        <v>20195</v>
      </c>
      <c r="F385" s="19" t="s">
        <v>19452</v>
      </c>
      <c r="G385" s="19" t="s">
        <v>2197</v>
      </c>
      <c r="H385" s="19">
        <v>7484</v>
      </c>
      <c r="I385" s="19" t="s">
        <v>18409</v>
      </c>
      <c r="J385" s="19" t="s">
        <v>2198</v>
      </c>
      <c r="K385" s="19" t="s">
        <v>49</v>
      </c>
      <c r="L385" s="19" t="s">
        <v>2199</v>
      </c>
      <c r="M385" s="20">
        <v>2661951</v>
      </c>
      <c r="N385" s="19" t="s">
        <v>2200</v>
      </c>
      <c r="O385" s="19" t="s">
        <v>19523</v>
      </c>
      <c r="P385" s="19" t="s">
        <v>19452</v>
      </c>
      <c r="Q385" s="19" t="s">
        <v>19452</v>
      </c>
      <c r="R385" s="19" t="s">
        <v>19452</v>
      </c>
      <c r="S385" s="19" t="s">
        <v>19452</v>
      </c>
      <c r="T385" s="19" t="s">
        <v>19452</v>
      </c>
      <c r="U385" s="19" t="s">
        <v>19452</v>
      </c>
      <c r="V385" s="19" t="s">
        <v>19452</v>
      </c>
      <c r="W385" s="19" t="s">
        <v>19452</v>
      </c>
      <c r="X385" s="19" t="s">
        <v>19452</v>
      </c>
      <c r="Y385" s="19" t="s">
        <v>19452</v>
      </c>
      <c r="Z385" s="19" t="s">
        <v>62</v>
      </c>
      <c r="AA385" s="21">
        <v>38989</v>
      </c>
      <c r="AB385" s="21" t="s">
        <v>20216</v>
      </c>
      <c r="AC385" s="22">
        <v>197309027</v>
      </c>
      <c r="AD385" s="19">
        <v>83</v>
      </c>
      <c r="AE385" s="19" t="s">
        <v>63</v>
      </c>
      <c r="AF385" s="19" t="s">
        <v>54</v>
      </c>
      <c r="AG385" s="19" t="s">
        <v>2201</v>
      </c>
      <c r="AH385" s="19" t="s">
        <v>88</v>
      </c>
      <c r="AI385" s="19">
        <v>656</v>
      </c>
      <c r="AJ385" s="23">
        <v>112309027</v>
      </c>
    </row>
    <row r="386" spans="1:36" x14ac:dyDescent="0.3">
      <c r="A386" s="18">
        <v>85000000</v>
      </c>
      <c r="B386" s="19" t="s">
        <v>221</v>
      </c>
      <c r="C386" s="19" t="s">
        <v>20175</v>
      </c>
      <c r="D386" s="19" t="s">
        <v>20194</v>
      </c>
      <c r="E386" s="19" t="s">
        <v>20199</v>
      </c>
      <c r="F386" s="19" t="s">
        <v>19452</v>
      </c>
      <c r="G386" s="19" t="s">
        <v>2202</v>
      </c>
      <c r="H386" s="19">
        <v>157350</v>
      </c>
      <c r="I386" s="19" t="s">
        <v>15273</v>
      </c>
      <c r="J386" s="19" t="s">
        <v>2203</v>
      </c>
      <c r="K386" s="19" t="s">
        <v>49</v>
      </c>
      <c r="L386" s="19" t="s">
        <v>2204</v>
      </c>
      <c r="M386" s="20">
        <v>80316463</v>
      </c>
      <c r="N386" s="19" t="s">
        <v>2205</v>
      </c>
      <c r="O386" s="19" t="s">
        <v>19480</v>
      </c>
      <c r="P386" s="19" t="s">
        <v>20406</v>
      </c>
      <c r="Q386" s="19" t="s">
        <v>19452</v>
      </c>
      <c r="R386" s="19" t="s">
        <v>19452</v>
      </c>
      <c r="S386" s="19" t="s">
        <v>19452</v>
      </c>
      <c r="T386" s="19" t="s">
        <v>19452</v>
      </c>
      <c r="U386" s="19" t="s">
        <v>19452</v>
      </c>
      <c r="V386" s="19" t="s">
        <v>19452</v>
      </c>
      <c r="W386" s="19" t="s">
        <v>19452</v>
      </c>
      <c r="X386" s="19" t="s">
        <v>19452</v>
      </c>
      <c r="Y386" s="19" t="s">
        <v>19452</v>
      </c>
      <c r="Z386" s="19" t="s">
        <v>62</v>
      </c>
      <c r="AA386" s="21">
        <v>41712</v>
      </c>
      <c r="AB386" s="21" t="s">
        <v>20220</v>
      </c>
      <c r="AC386" s="22">
        <v>288747895</v>
      </c>
      <c r="AD386" s="19">
        <v>139</v>
      </c>
      <c r="AE386" s="19" t="s">
        <v>63</v>
      </c>
      <c r="AF386" s="19" t="s">
        <v>54</v>
      </c>
      <c r="AG386" s="19" t="s">
        <v>2206</v>
      </c>
      <c r="AH386" s="19" t="s">
        <v>65</v>
      </c>
      <c r="AI386" s="19">
        <v>4663</v>
      </c>
      <c r="AJ386" s="23">
        <v>203747895</v>
      </c>
    </row>
    <row r="387" spans="1:36" x14ac:dyDescent="0.3">
      <c r="A387" s="18">
        <v>68000000</v>
      </c>
      <c r="B387" s="19" t="s">
        <v>2207</v>
      </c>
      <c r="C387" s="19" t="s">
        <v>17743</v>
      </c>
      <c r="D387" s="19" t="s">
        <v>19452</v>
      </c>
      <c r="E387" s="19" t="s">
        <v>19452</v>
      </c>
      <c r="F387" s="19" t="s">
        <v>19452</v>
      </c>
      <c r="G387" s="19"/>
      <c r="H387" s="19">
        <v>853</v>
      </c>
      <c r="I387" s="19" t="s">
        <v>19040</v>
      </c>
      <c r="J387" s="19" t="s">
        <v>2208</v>
      </c>
      <c r="K387" s="19" t="s">
        <v>49</v>
      </c>
      <c r="L387" s="19" t="s">
        <v>2209</v>
      </c>
      <c r="M387" s="20">
        <v>41273567</v>
      </c>
      <c r="N387" s="19" t="s">
        <v>2210</v>
      </c>
      <c r="O387" s="19" t="s">
        <v>19449</v>
      </c>
      <c r="P387" s="19" t="s">
        <v>20727</v>
      </c>
      <c r="Q387" s="19" t="s">
        <v>19584</v>
      </c>
      <c r="R387" s="19" t="s">
        <v>20728</v>
      </c>
      <c r="S387" s="19" t="s">
        <v>20729</v>
      </c>
      <c r="T387" s="19" t="s">
        <v>20730</v>
      </c>
      <c r="U387" s="19" t="s">
        <v>20731</v>
      </c>
      <c r="V387" s="19" t="s">
        <v>20732</v>
      </c>
      <c r="W387" s="19" t="s">
        <v>19452</v>
      </c>
      <c r="X387" s="19" t="s">
        <v>19452</v>
      </c>
      <c r="Y387" s="19" t="s">
        <v>19452</v>
      </c>
      <c r="Z387" s="19" t="s">
        <v>2211</v>
      </c>
      <c r="AA387" s="21">
        <v>36963</v>
      </c>
      <c r="AB387" s="21" t="s">
        <v>20227</v>
      </c>
      <c r="AC387" s="22">
        <v>96976270</v>
      </c>
      <c r="AD387" s="19">
        <v>131</v>
      </c>
      <c r="AE387" s="19" t="s">
        <v>2212</v>
      </c>
      <c r="AF387" s="19" t="s">
        <v>54</v>
      </c>
      <c r="AG387" s="19" t="s">
        <v>2213</v>
      </c>
      <c r="AH387" s="19" t="s">
        <v>56</v>
      </c>
      <c r="AI387" s="19">
        <v>999</v>
      </c>
      <c r="AJ387" s="23">
        <v>28976270</v>
      </c>
    </row>
    <row r="388" spans="1:36" x14ac:dyDescent="0.3">
      <c r="A388" s="18">
        <v>85000000</v>
      </c>
      <c r="B388" s="19" t="s">
        <v>2214</v>
      </c>
      <c r="C388" s="19" t="s">
        <v>20175</v>
      </c>
      <c r="D388" s="19" t="s">
        <v>20194</v>
      </c>
      <c r="E388" s="19" t="s">
        <v>20196</v>
      </c>
      <c r="F388" s="19" t="s">
        <v>20201</v>
      </c>
      <c r="G388" s="19" t="s">
        <v>2215</v>
      </c>
      <c r="H388" s="19">
        <v>10159</v>
      </c>
      <c r="I388" s="19" t="s">
        <v>17837</v>
      </c>
      <c r="J388" s="19" t="s">
        <v>2216</v>
      </c>
      <c r="K388" s="19" t="s">
        <v>49</v>
      </c>
      <c r="L388" s="19" t="s">
        <v>2217</v>
      </c>
      <c r="M388" s="20">
        <v>24107835</v>
      </c>
      <c r="N388" s="19" t="s">
        <v>2218</v>
      </c>
      <c r="O388" s="19" t="s">
        <v>19442</v>
      </c>
      <c r="P388" s="19" t="s">
        <v>19455</v>
      </c>
      <c r="Q388" s="19" t="s">
        <v>20106</v>
      </c>
      <c r="R388" s="19" t="s">
        <v>20733</v>
      </c>
      <c r="S388" s="19" t="s">
        <v>20625</v>
      </c>
      <c r="T388" s="19" t="s">
        <v>20734</v>
      </c>
      <c r="U388" s="19" t="s">
        <v>19452</v>
      </c>
      <c r="V388" s="19" t="s">
        <v>19452</v>
      </c>
      <c r="W388" s="19" t="s">
        <v>19452</v>
      </c>
      <c r="X388" s="19" t="s">
        <v>19452</v>
      </c>
      <c r="Y388" s="19" t="s">
        <v>19452</v>
      </c>
      <c r="Z388" s="19" t="s">
        <v>62</v>
      </c>
      <c r="AA388" s="21">
        <v>37890</v>
      </c>
      <c r="AB388" s="21" t="s">
        <v>20226</v>
      </c>
      <c r="AC388" s="22">
        <v>80916492</v>
      </c>
      <c r="AD388" s="19">
        <v>104</v>
      </c>
      <c r="AE388" s="19" t="s">
        <v>2219</v>
      </c>
      <c r="AF388" s="19" t="s">
        <v>54</v>
      </c>
      <c r="AG388" s="19" t="s">
        <v>2220</v>
      </c>
      <c r="AH388" s="19" t="s">
        <v>173</v>
      </c>
      <c r="AI388" s="19">
        <v>514</v>
      </c>
      <c r="AJ388" s="23">
        <v>-4083508</v>
      </c>
    </row>
    <row r="389" spans="1:36" x14ac:dyDescent="0.3">
      <c r="A389" s="18">
        <v>85000000</v>
      </c>
      <c r="B389" s="19" t="s">
        <v>763</v>
      </c>
      <c r="C389" s="19" t="s">
        <v>20175</v>
      </c>
      <c r="D389" s="19" t="s">
        <v>20192</v>
      </c>
      <c r="E389" s="19" t="s">
        <v>20194</v>
      </c>
      <c r="F389" s="19" t="s">
        <v>20196</v>
      </c>
      <c r="G389" s="19"/>
      <c r="H389" s="19">
        <v>9593</v>
      </c>
      <c r="I389" s="19" t="s">
        <v>18056</v>
      </c>
      <c r="J389" s="19" t="s">
        <v>2221</v>
      </c>
      <c r="K389" s="19" t="s">
        <v>49</v>
      </c>
      <c r="L389" s="19" t="s">
        <v>2222</v>
      </c>
      <c r="M389" s="20">
        <v>32044191</v>
      </c>
      <c r="N389" s="19" t="s">
        <v>2223</v>
      </c>
      <c r="O389" s="19" t="s">
        <v>19485</v>
      </c>
      <c r="P389" s="19" t="s">
        <v>20735</v>
      </c>
      <c r="Q389" s="19" t="s">
        <v>19452</v>
      </c>
      <c r="R389" s="19" t="s">
        <v>19452</v>
      </c>
      <c r="S389" s="19" t="s">
        <v>19452</v>
      </c>
      <c r="T389" s="19" t="s">
        <v>19452</v>
      </c>
      <c r="U389" s="19" t="s">
        <v>19452</v>
      </c>
      <c r="V389" s="19" t="s">
        <v>19452</v>
      </c>
      <c r="W389" s="19" t="s">
        <v>19452</v>
      </c>
      <c r="X389" s="19" t="s">
        <v>19452</v>
      </c>
      <c r="Y389" s="19" t="s">
        <v>19452</v>
      </c>
      <c r="Z389" s="19" t="s">
        <v>62</v>
      </c>
      <c r="AA389" s="21">
        <v>34138</v>
      </c>
      <c r="AB389" s="21" t="s">
        <v>20236</v>
      </c>
      <c r="AC389" s="22">
        <v>137298489</v>
      </c>
      <c r="AD389" s="19">
        <v>130</v>
      </c>
      <c r="AE389" s="19" t="s">
        <v>63</v>
      </c>
      <c r="AF389" s="19" t="s">
        <v>54</v>
      </c>
      <c r="AG389" s="19" t="s">
        <v>2224</v>
      </c>
      <c r="AH389" s="19" t="s">
        <v>88</v>
      </c>
      <c r="AI389" s="19">
        <v>712</v>
      </c>
      <c r="AJ389" s="23">
        <v>52298489</v>
      </c>
    </row>
    <row r="390" spans="1:36" x14ac:dyDescent="0.3">
      <c r="A390" s="18">
        <v>85000000</v>
      </c>
      <c r="B390" s="19" t="s">
        <v>2225</v>
      </c>
      <c r="C390" s="19" t="s">
        <v>20179</v>
      </c>
      <c r="D390" s="19" t="s">
        <v>20202</v>
      </c>
      <c r="E390" s="19" t="s">
        <v>20198</v>
      </c>
      <c r="F390" s="19" t="s">
        <v>19452</v>
      </c>
      <c r="G390" s="19" t="s">
        <v>2226</v>
      </c>
      <c r="H390" s="19">
        <v>1904</v>
      </c>
      <c r="I390" s="19" t="s">
        <v>18818</v>
      </c>
      <c r="J390" s="19" t="s">
        <v>2227</v>
      </c>
      <c r="K390" s="19" t="s">
        <v>49</v>
      </c>
      <c r="L390" s="19" t="s">
        <v>2228</v>
      </c>
      <c r="M390" s="20">
        <v>16595874</v>
      </c>
      <c r="N390" s="19" t="s">
        <v>2229</v>
      </c>
      <c r="O390" s="19" t="s">
        <v>19504</v>
      </c>
      <c r="P390" s="19" t="s">
        <v>19518</v>
      </c>
      <c r="Q390" s="19" t="s">
        <v>19485</v>
      </c>
      <c r="R390" s="19" t="s">
        <v>20703</v>
      </c>
      <c r="S390" s="19" t="s">
        <v>19452</v>
      </c>
      <c r="T390" s="19" t="s">
        <v>19452</v>
      </c>
      <c r="U390" s="19" t="s">
        <v>19452</v>
      </c>
      <c r="V390" s="19" t="s">
        <v>19452</v>
      </c>
      <c r="W390" s="19" t="s">
        <v>19452</v>
      </c>
      <c r="X390" s="19" t="s">
        <v>19452</v>
      </c>
      <c r="Y390" s="19" t="s">
        <v>19452</v>
      </c>
      <c r="Z390" s="19" t="s">
        <v>62</v>
      </c>
      <c r="AA390" s="21">
        <v>38692</v>
      </c>
      <c r="AB390" s="21" t="s">
        <v>20221</v>
      </c>
      <c r="AC390" s="22">
        <v>162242962</v>
      </c>
      <c r="AD390" s="19">
        <v>145</v>
      </c>
      <c r="AE390" s="19" t="s">
        <v>564</v>
      </c>
      <c r="AF390" s="19" t="s">
        <v>54</v>
      </c>
      <c r="AG390" s="19" t="s">
        <v>2230</v>
      </c>
      <c r="AH390" s="19"/>
      <c r="AI390" s="19"/>
      <c r="AJ390" s="23">
        <v>77242962</v>
      </c>
    </row>
    <row r="391" spans="1:36" x14ac:dyDescent="0.3">
      <c r="A391" s="18">
        <v>85000000</v>
      </c>
      <c r="B391" s="19" t="s">
        <v>75</v>
      </c>
      <c r="C391" s="19" t="s">
        <v>20174</v>
      </c>
      <c r="D391" s="19" t="s">
        <v>20193</v>
      </c>
      <c r="E391" s="19" t="s">
        <v>20197</v>
      </c>
      <c r="F391" s="19" t="s">
        <v>20201</v>
      </c>
      <c r="G391" s="19" t="s">
        <v>2231</v>
      </c>
      <c r="H391" s="19">
        <v>9615</v>
      </c>
      <c r="I391" s="19" t="s">
        <v>18047</v>
      </c>
      <c r="J391" s="19" t="s">
        <v>2232</v>
      </c>
      <c r="K391" s="19" t="s">
        <v>49</v>
      </c>
      <c r="L391" s="19" t="s">
        <v>2233</v>
      </c>
      <c r="M391" s="20">
        <v>8282876</v>
      </c>
      <c r="N391" s="19" t="s">
        <v>2234</v>
      </c>
      <c r="O391" s="19" t="s">
        <v>19455</v>
      </c>
      <c r="P391" s="19" t="s">
        <v>19452</v>
      </c>
      <c r="Q391" s="19" t="s">
        <v>19452</v>
      </c>
      <c r="R391" s="19" t="s">
        <v>19452</v>
      </c>
      <c r="S391" s="19" t="s">
        <v>19452</v>
      </c>
      <c r="T391" s="19" t="s">
        <v>19452</v>
      </c>
      <c r="U391" s="19" t="s">
        <v>19452</v>
      </c>
      <c r="V391" s="19" t="s">
        <v>19452</v>
      </c>
      <c r="W391" s="19" t="s">
        <v>19452</v>
      </c>
      <c r="X391" s="19" t="s">
        <v>19452</v>
      </c>
      <c r="Y391" s="19" t="s">
        <v>19452</v>
      </c>
      <c r="Z391" s="19" t="s">
        <v>333</v>
      </c>
      <c r="AA391" s="21">
        <v>38871</v>
      </c>
      <c r="AB391" s="21" t="s">
        <v>20216</v>
      </c>
      <c r="AC391" s="22">
        <v>158468292</v>
      </c>
      <c r="AD391" s="19">
        <v>104</v>
      </c>
      <c r="AE391" s="19" t="s">
        <v>564</v>
      </c>
      <c r="AF391" s="19" t="s">
        <v>54</v>
      </c>
      <c r="AG391" s="19" t="s">
        <v>2235</v>
      </c>
      <c r="AH391" s="19" t="s">
        <v>88</v>
      </c>
      <c r="AI391" s="19">
        <v>1705</v>
      </c>
      <c r="AJ391" s="23">
        <v>73468292</v>
      </c>
    </row>
    <row r="392" spans="1:36" x14ac:dyDescent="0.3">
      <c r="A392" s="18">
        <v>90000000</v>
      </c>
      <c r="B392" s="19" t="s">
        <v>2237</v>
      </c>
      <c r="C392" s="19" t="s">
        <v>20176</v>
      </c>
      <c r="D392" s="19" t="s">
        <v>20197</v>
      </c>
      <c r="E392" s="19" t="s">
        <v>20204</v>
      </c>
      <c r="F392" s="19" t="s">
        <v>19452</v>
      </c>
      <c r="G392" s="19" t="s">
        <v>2238</v>
      </c>
      <c r="H392" s="19">
        <v>297</v>
      </c>
      <c r="I392" s="19" t="s">
        <v>19288</v>
      </c>
      <c r="J392" s="19" t="s">
        <v>2239</v>
      </c>
      <c r="K392" s="19" t="s">
        <v>49</v>
      </c>
      <c r="L392" s="19" t="s">
        <v>2240</v>
      </c>
      <c r="M392" s="20">
        <v>36069611</v>
      </c>
      <c r="N392" s="19" t="s">
        <v>2241</v>
      </c>
      <c r="O392" s="19" t="s">
        <v>19455</v>
      </c>
      <c r="P392" s="19" t="s">
        <v>19599</v>
      </c>
      <c r="Q392" s="19" t="s">
        <v>19452</v>
      </c>
      <c r="R392" s="19" t="s">
        <v>19452</v>
      </c>
      <c r="S392" s="19" t="s">
        <v>19452</v>
      </c>
      <c r="T392" s="19" t="s">
        <v>19452</v>
      </c>
      <c r="U392" s="19" t="s">
        <v>19452</v>
      </c>
      <c r="V392" s="19" t="s">
        <v>19452</v>
      </c>
      <c r="W392" s="19" t="s">
        <v>19452</v>
      </c>
      <c r="X392" s="19" t="s">
        <v>19452</v>
      </c>
      <c r="Y392" s="19" t="s">
        <v>19452</v>
      </c>
      <c r="Z392" s="19" t="s">
        <v>62</v>
      </c>
      <c r="AA392" s="21">
        <v>36111</v>
      </c>
      <c r="AB392" s="21" t="s">
        <v>20229</v>
      </c>
      <c r="AC392" s="22">
        <v>142940100</v>
      </c>
      <c r="AD392" s="19">
        <v>178</v>
      </c>
      <c r="AE392" s="19" t="s">
        <v>63</v>
      </c>
      <c r="AF392" s="19" t="s">
        <v>54</v>
      </c>
      <c r="AG392" s="19" t="s">
        <v>2242</v>
      </c>
      <c r="AH392" s="19" t="s">
        <v>65</v>
      </c>
      <c r="AI392" s="19">
        <v>1147</v>
      </c>
      <c r="AJ392" s="23">
        <v>52940100</v>
      </c>
    </row>
    <row r="393" spans="1:36" x14ac:dyDescent="0.3">
      <c r="A393" s="18">
        <v>85000000</v>
      </c>
      <c r="B393" s="19" t="s">
        <v>2243</v>
      </c>
      <c r="C393" s="19" t="s">
        <v>20174</v>
      </c>
      <c r="D393" s="19" t="s">
        <v>20201</v>
      </c>
      <c r="E393" s="19" t="s">
        <v>20197</v>
      </c>
      <c r="F393" s="19" t="s">
        <v>19452</v>
      </c>
      <c r="G393" s="19" t="s">
        <v>2244</v>
      </c>
      <c r="H393" s="19">
        <v>9884</v>
      </c>
      <c r="I393" s="19" t="s">
        <v>17940</v>
      </c>
      <c r="J393" s="19" t="s">
        <v>2245</v>
      </c>
      <c r="K393" s="19" t="s">
        <v>49</v>
      </c>
      <c r="L393" s="19" t="s">
        <v>2246</v>
      </c>
      <c r="M393" s="20">
        <v>18827753</v>
      </c>
      <c r="N393" s="19" t="s">
        <v>2247</v>
      </c>
      <c r="O393" s="19" t="s">
        <v>19524</v>
      </c>
      <c r="P393" s="19" t="s">
        <v>19653</v>
      </c>
      <c r="Q393" s="19" t="s">
        <v>19445</v>
      </c>
      <c r="R393" s="19" t="s">
        <v>20736</v>
      </c>
      <c r="S393" s="19" t="s">
        <v>19452</v>
      </c>
      <c r="T393" s="19" t="s">
        <v>19452</v>
      </c>
      <c r="U393" s="19" t="s">
        <v>19452</v>
      </c>
      <c r="V393" s="19" t="s">
        <v>19452</v>
      </c>
      <c r="W393" s="19" t="s">
        <v>19452</v>
      </c>
      <c r="X393" s="19" t="s">
        <v>19452</v>
      </c>
      <c r="Y393" s="19" t="s">
        <v>19452</v>
      </c>
      <c r="Z393" s="19" t="s">
        <v>62</v>
      </c>
      <c r="AA393" s="21">
        <v>37293</v>
      </c>
      <c r="AB393" s="21" t="s">
        <v>20228</v>
      </c>
      <c r="AC393" s="22">
        <v>78382433</v>
      </c>
      <c r="AD393" s="19">
        <v>108</v>
      </c>
      <c r="AE393" s="19" t="s">
        <v>53</v>
      </c>
      <c r="AF393" s="19" t="s">
        <v>54</v>
      </c>
      <c r="AG393" s="19" t="s">
        <v>2248</v>
      </c>
      <c r="AH393" s="19" t="s">
        <v>234</v>
      </c>
      <c r="AI393" s="19">
        <v>427</v>
      </c>
      <c r="AJ393" s="23">
        <v>-6617567</v>
      </c>
    </row>
    <row r="394" spans="1:36" x14ac:dyDescent="0.3">
      <c r="A394" s="18">
        <v>85000000</v>
      </c>
      <c r="B394" s="19" t="s">
        <v>2250</v>
      </c>
      <c r="C394" s="19" t="s">
        <v>20175</v>
      </c>
      <c r="D394" s="19" t="s">
        <v>20192</v>
      </c>
      <c r="E394" s="19" t="s">
        <v>20197</v>
      </c>
      <c r="F394" s="19" t="s">
        <v>20196</v>
      </c>
      <c r="G394" s="19"/>
      <c r="H394" s="19">
        <v>62764</v>
      </c>
      <c r="I394" s="19" t="s">
        <v>15787</v>
      </c>
      <c r="J394" s="19" t="s">
        <v>2251</v>
      </c>
      <c r="K394" s="19" t="s">
        <v>49</v>
      </c>
      <c r="L394" s="19" t="s">
        <v>2252</v>
      </c>
      <c r="M394" s="20">
        <v>48126297</v>
      </c>
      <c r="N394" s="19" t="s">
        <v>2253</v>
      </c>
      <c r="O394" s="19" t="s">
        <v>19525</v>
      </c>
      <c r="P394" s="19" t="s">
        <v>20625</v>
      </c>
      <c r="Q394" s="19" t="s">
        <v>20737</v>
      </c>
      <c r="R394" s="19" t="s">
        <v>20738</v>
      </c>
      <c r="S394" s="19" t="s">
        <v>20725</v>
      </c>
      <c r="T394" s="19" t="s">
        <v>20739</v>
      </c>
      <c r="U394" s="19" t="s">
        <v>19452</v>
      </c>
      <c r="V394" s="19" t="s">
        <v>19452</v>
      </c>
      <c r="W394" s="19" t="s">
        <v>19452</v>
      </c>
      <c r="X394" s="19" t="s">
        <v>19452</v>
      </c>
      <c r="Y394" s="19" t="s">
        <v>19452</v>
      </c>
      <c r="Z394" s="19" t="s">
        <v>62</v>
      </c>
      <c r="AA394" s="21">
        <v>40983</v>
      </c>
      <c r="AB394" s="21" t="s">
        <v>20213</v>
      </c>
      <c r="AC394" s="22">
        <v>183018522</v>
      </c>
      <c r="AD394" s="19">
        <v>106</v>
      </c>
      <c r="AE394" s="19" t="s">
        <v>63</v>
      </c>
      <c r="AF394" s="19" t="s">
        <v>54</v>
      </c>
      <c r="AG394" s="19" t="s">
        <v>2254</v>
      </c>
      <c r="AH394" s="19" t="s">
        <v>234</v>
      </c>
      <c r="AI394" s="19">
        <v>1114</v>
      </c>
      <c r="AJ394" s="23">
        <v>98018522</v>
      </c>
    </row>
    <row r="395" spans="1:36" x14ac:dyDescent="0.3">
      <c r="A395" s="18">
        <v>60000000</v>
      </c>
      <c r="B395" s="19" t="s">
        <v>1272</v>
      </c>
      <c r="C395" s="19" t="s">
        <v>20174</v>
      </c>
      <c r="D395" s="19" t="s">
        <v>20191</v>
      </c>
      <c r="E395" s="19" t="s">
        <v>20196</v>
      </c>
      <c r="F395" s="19" t="s">
        <v>19452</v>
      </c>
      <c r="G395" s="19" t="s">
        <v>2255</v>
      </c>
      <c r="H395" s="19">
        <v>22538</v>
      </c>
      <c r="I395" s="19" t="s">
        <v>16655</v>
      </c>
      <c r="J395" s="19" t="s">
        <v>2256</v>
      </c>
      <c r="K395" s="19" t="s">
        <v>49</v>
      </c>
      <c r="L395" s="19" t="s">
        <v>2257</v>
      </c>
      <c r="M395" s="20">
        <v>38885195</v>
      </c>
      <c r="N395" s="19" t="s">
        <v>2258</v>
      </c>
      <c r="O395" s="19" t="s">
        <v>19455</v>
      </c>
      <c r="P395" s="19" t="s">
        <v>19824</v>
      </c>
      <c r="Q395" s="19" t="s">
        <v>19452</v>
      </c>
      <c r="R395" s="19" t="s">
        <v>19452</v>
      </c>
      <c r="S395" s="19" t="s">
        <v>19452</v>
      </c>
      <c r="T395" s="19" t="s">
        <v>19452</v>
      </c>
      <c r="U395" s="19" t="s">
        <v>19452</v>
      </c>
      <c r="V395" s="19" t="s">
        <v>19452</v>
      </c>
      <c r="W395" s="19" t="s">
        <v>19452</v>
      </c>
      <c r="X395" s="19" t="s">
        <v>19452</v>
      </c>
      <c r="Y395" s="19" t="s">
        <v>19452</v>
      </c>
      <c r="Z395" s="19" t="s">
        <v>374</v>
      </c>
      <c r="AA395" s="21">
        <v>40386</v>
      </c>
      <c r="AB395" s="21" t="s">
        <v>20214</v>
      </c>
      <c r="AC395" s="22">
        <v>47664559</v>
      </c>
      <c r="AD395" s="19">
        <v>112</v>
      </c>
      <c r="AE395" s="19" t="s">
        <v>63</v>
      </c>
      <c r="AF395" s="19" t="s">
        <v>54</v>
      </c>
      <c r="AG395" s="19" t="s">
        <v>2259</v>
      </c>
      <c r="AH395" s="19" t="s">
        <v>56</v>
      </c>
      <c r="AI395" s="19">
        <v>2126</v>
      </c>
      <c r="AJ395" s="23">
        <v>-12335441</v>
      </c>
    </row>
    <row r="396" spans="1:36" x14ac:dyDescent="0.3">
      <c r="A396" s="18">
        <v>60000000</v>
      </c>
      <c r="B396" s="19" t="s">
        <v>2260</v>
      </c>
      <c r="C396" s="19" t="s">
        <v>20174</v>
      </c>
      <c r="D396" s="19" t="s">
        <v>20201</v>
      </c>
      <c r="E396" s="19" t="s">
        <v>20191</v>
      </c>
      <c r="F396" s="19" t="s">
        <v>20199</v>
      </c>
      <c r="G396" s="19"/>
      <c r="H396" s="19">
        <v>9341</v>
      </c>
      <c r="I396" s="19" t="s">
        <v>18162</v>
      </c>
      <c r="J396" s="19" t="s">
        <v>2261</v>
      </c>
      <c r="K396" s="19" t="s">
        <v>49</v>
      </c>
      <c r="L396" s="19" t="s">
        <v>2262</v>
      </c>
      <c r="M396" s="20">
        <v>29211255</v>
      </c>
      <c r="N396" s="19" t="s">
        <v>2263</v>
      </c>
      <c r="O396" s="19" t="s">
        <v>19449</v>
      </c>
      <c r="P396" s="19" t="s">
        <v>19524</v>
      </c>
      <c r="Q396" s="19" t="s">
        <v>20740</v>
      </c>
      <c r="R396" s="19" t="s">
        <v>20387</v>
      </c>
      <c r="S396" s="19" t="s">
        <v>20741</v>
      </c>
      <c r="T396" s="19" t="s">
        <v>20742</v>
      </c>
      <c r="U396" s="19" t="s">
        <v>19452</v>
      </c>
      <c r="V396" s="19" t="s">
        <v>19452</v>
      </c>
      <c r="W396" s="19" t="s">
        <v>19452</v>
      </c>
      <c r="X396" s="19" t="s">
        <v>19452</v>
      </c>
      <c r="Y396" s="19" t="s">
        <v>19452</v>
      </c>
      <c r="Z396" s="19" t="s">
        <v>2264</v>
      </c>
      <c r="AA396" s="21">
        <v>37708</v>
      </c>
      <c r="AB396" s="21" t="s">
        <v>20226</v>
      </c>
      <c r="AC396" s="22">
        <v>74208267</v>
      </c>
      <c r="AD396" s="19">
        <v>136</v>
      </c>
      <c r="AE396" s="19" t="s">
        <v>63</v>
      </c>
      <c r="AF396" s="19" t="s">
        <v>54</v>
      </c>
      <c r="AG396" s="19" t="s">
        <v>2265</v>
      </c>
      <c r="AH396" s="19" t="s">
        <v>129</v>
      </c>
      <c r="AI396" s="19">
        <v>516</v>
      </c>
      <c r="AJ396" s="23">
        <v>14208267</v>
      </c>
    </row>
    <row r="397" spans="1:36" x14ac:dyDescent="0.3">
      <c r="A397" s="18">
        <v>84000000</v>
      </c>
      <c r="B397" s="19" t="s">
        <v>2266</v>
      </c>
      <c r="C397" s="19" t="s">
        <v>20176</v>
      </c>
      <c r="D397" s="19" t="s">
        <v>20196</v>
      </c>
      <c r="E397" s="19" t="s">
        <v>20198</v>
      </c>
      <c r="F397" s="19" t="s">
        <v>20199</v>
      </c>
      <c r="G397" s="19"/>
      <c r="H397" s="19">
        <v>12107</v>
      </c>
      <c r="I397" s="19" t="s">
        <v>17342</v>
      </c>
      <c r="J397" s="19" t="s">
        <v>2267</v>
      </c>
      <c r="K397" s="19" t="s">
        <v>49</v>
      </c>
      <c r="L397" s="19" t="s">
        <v>2268</v>
      </c>
      <c r="M397" s="20">
        <v>17783361</v>
      </c>
      <c r="N397" s="19" t="s">
        <v>1231</v>
      </c>
      <c r="O397" s="19" t="s">
        <v>19477</v>
      </c>
      <c r="P397" s="19" t="s">
        <v>19455</v>
      </c>
      <c r="Q397" s="19" t="s">
        <v>19452</v>
      </c>
      <c r="R397" s="19" t="s">
        <v>19452</v>
      </c>
      <c r="S397" s="19" t="s">
        <v>19452</v>
      </c>
      <c r="T397" s="19" t="s">
        <v>19452</v>
      </c>
      <c r="U397" s="19" t="s">
        <v>19452</v>
      </c>
      <c r="V397" s="19" t="s">
        <v>19452</v>
      </c>
      <c r="W397" s="19" t="s">
        <v>19452</v>
      </c>
      <c r="X397" s="19" t="s">
        <v>19452</v>
      </c>
      <c r="Y397" s="19" t="s">
        <v>19452</v>
      </c>
      <c r="Z397" s="19" t="s">
        <v>62</v>
      </c>
      <c r="AA397" s="21">
        <v>36734</v>
      </c>
      <c r="AB397" s="21" t="s">
        <v>20230</v>
      </c>
      <c r="AC397" s="22">
        <v>123307945</v>
      </c>
      <c r="AD397" s="19">
        <v>106</v>
      </c>
      <c r="AE397" s="19" t="s">
        <v>63</v>
      </c>
      <c r="AF397" s="19" t="s">
        <v>54</v>
      </c>
      <c r="AG397" s="19" t="s">
        <v>2269</v>
      </c>
      <c r="AH397" s="19" t="s">
        <v>850</v>
      </c>
      <c r="AI397" s="19">
        <v>332</v>
      </c>
      <c r="AJ397" s="23">
        <v>39307945</v>
      </c>
    </row>
    <row r="398" spans="1:36" x14ac:dyDescent="0.3">
      <c r="A398" s="18">
        <v>84000000</v>
      </c>
      <c r="B398" s="19" t="s">
        <v>2270</v>
      </c>
      <c r="C398" s="19" t="s">
        <v>20186</v>
      </c>
      <c r="D398" s="19" t="s">
        <v>20191</v>
      </c>
      <c r="E398" s="19" t="s">
        <v>20196</v>
      </c>
      <c r="F398" s="19" t="s">
        <v>19452</v>
      </c>
      <c r="G398" s="19"/>
      <c r="H398" s="19">
        <v>9637</v>
      </c>
      <c r="I398" s="19" t="s">
        <v>18036</v>
      </c>
      <c r="J398" s="19" t="s">
        <v>2271</v>
      </c>
      <c r="K398" s="19" t="s">
        <v>49</v>
      </c>
      <c r="L398" s="19" t="s">
        <v>2272</v>
      </c>
      <c r="M398" s="20">
        <v>31435539</v>
      </c>
      <c r="N398" s="19" t="s">
        <v>2273</v>
      </c>
      <c r="O398" s="19" t="s">
        <v>19526</v>
      </c>
      <c r="P398" s="19" t="s">
        <v>19746</v>
      </c>
      <c r="Q398" s="19" t="s">
        <v>19445</v>
      </c>
      <c r="R398" s="19" t="s">
        <v>19452</v>
      </c>
      <c r="S398" s="19" t="s">
        <v>19452</v>
      </c>
      <c r="T398" s="19" t="s">
        <v>19452</v>
      </c>
      <c r="U398" s="19" t="s">
        <v>19452</v>
      </c>
      <c r="V398" s="19" t="s">
        <v>19452</v>
      </c>
      <c r="W398" s="19" t="s">
        <v>19452</v>
      </c>
      <c r="X398" s="19" t="s">
        <v>19452</v>
      </c>
      <c r="Y398" s="19" t="s">
        <v>19452</v>
      </c>
      <c r="Z398" s="19" t="s">
        <v>62</v>
      </c>
      <c r="AA398" s="21">
        <v>37421</v>
      </c>
      <c r="AB398" s="21" t="s">
        <v>20228</v>
      </c>
      <c r="AC398" s="22">
        <v>275650703</v>
      </c>
      <c r="AD398" s="19">
        <v>88</v>
      </c>
      <c r="AE398" s="19" t="s">
        <v>63</v>
      </c>
      <c r="AF398" s="19" t="s">
        <v>54</v>
      </c>
      <c r="AG398" s="19" t="s">
        <v>2274</v>
      </c>
      <c r="AH398" s="19" t="s">
        <v>129</v>
      </c>
      <c r="AI398" s="19">
        <v>820</v>
      </c>
      <c r="AJ398" s="23">
        <v>191650703</v>
      </c>
    </row>
    <row r="399" spans="1:36" x14ac:dyDescent="0.3">
      <c r="A399" s="18">
        <v>50000000</v>
      </c>
      <c r="B399" s="19" t="s">
        <v>507</v>
      </c>
      <c r="C399" s="19" t="s">
        <v>20174</v>
      </c>
      <c r="D399" s="19" t="s">
        <v>20199</v>
      </c>
      <c r="E399" s="19" t="s">
        <v>19452</v>
      </c>
      <c r="F399" s="19" t="s">
        <v>19452</v>
      </c>
      <c r="G399" s="19" t="s">
        <v>2275</v>
      </c>
      <c r="H399" s="19">
        <v>49049</v>
      </c>
      <c r="I399" s="19" t="s">
        <v>15976</v>
      </c>
      <c r="J399" s="19" t="s">
        <v>2276</v>
      </c>
      <c r="K399" s="19" t="s">
        <v>49</v>
      </c>
      <c r="L399" s="19" t="s">
        <v>2277</v>
      </c>
      <c r="M399" s="20">
        <v>57673932</v>
      </c>
      <c r="N399" s="19" t="s">
        <v>2278</v>
      </c>
      <c r="O399" s="19" t="s">
        <v>19527</v>
      </c>
      <c r="P399" s="19" t="s">
        <v>20591</v>
      </c>
      <c r="Q399" s="19" t="s">
        <v>20743</v>
      </c>
      <c r="R399" s="19" t="s">
        <v>20744</v>
      </c>
      <c r="S399" s="19" t="s">
        <v>20745</v>
      </c>
      <c r="T399" s="19" t="s">
        <v>19452</v>
      </c>
      <c r="U399" s="19" t="s">
        <v>19452</v>
      </c>
      <c r="V399" s="19" t="s">
        <v>19452</v>
      </c>
      <c r="W399" s="19" t="s">
        <v>19452</v>
      </c>
      <c r="X399" s="19" t="s">
        <v>19452</v>
      </c>
      <c r="Y399" s="19" t="s">
        <v>19452</v>
      </c>
      <c r="Z399" s="19" t="s">
        <v>2279</v>
      </c>
      <c r="AA399" s="21">
        <v>41159</v>
      </c>
      <c r="AB399" s="21" t="s">
        <v>20213</v>
      </c>
      <c r="AC399" s="22">
        <v>41037742</v>
      </c>
      <c r="AD399" s="19">
        <v>95</v>
      </c>
      <c r="AE399" s="19" t="s">
        <v>63</v>
      </c>
      <c r="AF399" s="19" t="s">
        <v>54</v>
      </c>
      <c r="AG399" s="19" t="s">
        <v>2280</v>
      </c>
      <c r="AH399" s="19" t="s">
        <v>212</v>
      </c>
      <c r="AI399" s="19">
        <v>1940</v>
      </c>
      <c r="AJ399" s="23">
        <v>-8962258</v>
      </c>
    </row>
    <row r="400" spans="1:36" x14ac:dyDescent="0.3">
      <c r="A400" s="18">
        <v>82500000</v>
      </c>
      <c r="B400" s="19" t="s">
        <v>2281</v>
      </c>
      <c r="C400" s="19" t="s">
        <v>13616</v>
      </c>
      <c r="D400" s="19" t="s">
        <v>20197</v>
      </c>
      <c r="E400" s="19" t="s">
        <v>20192</v>
      </c>
      <c r="F400" s="19" t="s">
        <v>20198</v>
      </c>
      <c r="G400" s="19"/>
      <c r="H400" s="19">
        <v>9339</v>
      </c>
      <c r="I400" s="19" t="s">
        <v>18163</v>
      </c>
      <c r="J400" s="19" t="s">
        <v>2282</v>
      </c>
      <c r="K400" s="19" t="s">
        <v>49</v>
      </c>
      <c r="L400" s="19" t="s">
        <v>2283</v>
      </c>
      <c r="M400" s="20">
        <v>41176631</v>
      </c>
      <c r="N400" s="19" t="s">
        <v>2284</v>
      </c>
      <c r="O400" s="19" t="s">
        <v>19503</v>
      </c>
      <c r="P400" s="19" t="s">
        <v>19485</v>
      </c>
      <c r="Q400" s="19" t="s">
        <v>19571</v>
      </c>
      <c r="R400" s="19" t="s">
        <v>19587</v>
      </c>
      <c r="S400" s="19" t="s">
        <v>19452</v>
      </c>
      <c r="T400" s="19" t="s">
        <v>19452</v>
      </c>
      <c r="U400" s="19" t="s">
        <v>19452</v>
      </c>
      <c r="V400" s="19" t="s">
        <v>19452</v>
      </c>
      <c r="W400" s="19" t="s">
        <v>19452</v>
      </c>
      <c r="X400" s="19" t="s">
        <v>19452</v>
      </c>
      <c r="Y400" s="19" t="s">
        <v>19452</v>
      </c>
      <c r="Z400" s="19" t="s">
        <v>62</v>
      </c>
      <c r="AA400" s="21">
        <v>38890</v>
      </c>
      <c r="AB400" s="21" t="s">
        <v>20216</v>
      </c>
      <c r="AC400" s="22">
        <v>237681299</v>
      </c>
      <c r="AD400" s="19">
        <v>107</v>
      </c>
      <c r="AE400" s="19" t="s">
        <v>2285</v>
      </c>
      <c r="AF400" s="19" t="s">
        <v>54</v>
      </c>
      <c r="AG400" s="19" t="s">
        <v>2286</v>
      </c>
      <c r="AH400" s="19" t="s">
        <v>281</v>
      </c>
      <c r="AI400" s="19">
        <v>2104</v>
      </c>
      <c r="AJ400" s="23">
        <v>155181299</v>
      </c>
    </row>
    <row r="401" spans="1:36" x14ac:dyDescent="0.3">
      <c r="A401" s="18">
        <v>8000000</v>
      </c>
      <c r="B401" s="19" t="s">
        <v>2287</v>
      </c>
      <c r="C401" s="19" t="s">
        <v>20187</v>
      </c>
      <c r="D401" s="19" t="s">
        <v>20196</v>
      </c>
      <c r="E401" s="19" t="s">
        <v>20192</v>
      </c>
      <c r="F401" s="19" t="s">
        <v>19452</v>
      </c>
      <c r="G401" s="19"/>
      <c r="H401" s="19">
        <v>16281</v>
      </c>
      <c r="I401" s="19" t="s">
        <v>16931</v>
      </c>
      <c r="J401" s="19" t="s">
        <v>2288</v>
      </c>
      <c r="K401" s="19" t="s">
        <v>49</v>
      </c>
      <c r="L401" s="19" t="s">
        <v>2289</v>
      </c>
      <c r="M401" s="20">
        <v>13661289</v>
      </c>
      <c r="N401" s="19" t="s">
        <v>2290</v>
      </c>
      <c r="O401" s="19" t="s">
        <v>19445</v>
      </c>
      <c r="P401" s="19" t="s">
        <v>20746</v>
      </c>
      <c r="Q401" s="19" t="s">
        <v>20747</v>
      </c>
      <c r="R401" s="19" t="s">
        <v>19452</v>
      </c>
      <c r="S401" s="19" t="s">
        <v>19452</v>
      </c>
      <c r="T401" s="19" t="s">
        <v>19452</v>
      </c>
      <c r="U401" s="19" t="s">
        <v>19452</v>
      </c>
      <c r="V401" s="19" t="s">
        <v>19452</v>
      </c>
      <c r="W401" s="19" t="s">
        <v>19452</v>
      </c>
      <c r="X401" s="19" t="s">
        <v>19452</v>
      </c>
      <c r="Y401" s="19" t="s">
        <v>19452</v>
      </c>
      <c r="Z401" s="19" t="s">
        <v>62</v>
      </c>
      <c r="AA401" s="21">
        <v>30267</v>
      </c>
      <c r="AB401" s="21" t="s">
        <v>20235</v>
      </c>
      <c r="AC401" s="22">
        <v>21028755</v>
      </c>
      <c r="AD401" s="19">
        <v>120</v>
      </c>
      <c r="AE401" s="19" t="s">
        <v>326</v>
      </c>
      <c r="AF401" s="19" t="s">
        <v>54</v>
      </c>
      <c r="AG401" s="19" t="s">
        <v>2291</v>
      </c>
      <c r="AH401" s="19" t="s">
        <v>252</v>
      </c>
      <c r="AI401" s="19">
        <v>226</v>
      </c>
      <c r="AJ401" s="23">
        <v>13028755</v>
      </c>
    </row>
    <row r="402" spans="1:36" x14ac:dyDescent="0.3">
      <c r="A402" s="18">
        <v>85000000</v>
      </c>
      <c r="B402" s="19" t="s">
        <v>2167</v>
      </c>
      <c r="C402" s="19" t="s">
        <v>13616</v>
      </c>
      <c r="D402" s="19" t="s">
        <v>20195</v>
      </c>
      <c r="E402" s="19" t="s">
        <v>19452</v>
      </c>
      <c r="F402" s="19" t="s">
        <v>19452</v>
      </c>
      <c r="G402" s="19" t="s">
        <v>2292</v>
      </c>
      <c r="H402" s="19">
        <v>39691</v>
      </c>
      <c r="I402" s="19" t="s">
        <v>16194</v>
      </c>
      <c r="J402" s="19" t="s">
        <v>2293</v>
      </c>
      <c r="K402" s="19" t="s">
        <v>49</v>
      </c>
      <c r="L402" s="19" t="s">
        <v>2294</v>
      </c>
      <c r="M402" s="20">
        <v>1177398</v>
      </c>
      <c r="N402" s="19" t="s">
        <v>2295</v>
      </c>
      <c r="O402" s="19" t="s">
        <v>19459</v>
      </c>
      <c r="P402" s="19" t="s">
        <v>19452</v>
      </c>
      <c r="Q402" s="19" t="s">
        <v>19452</v>
      </c>
      <c r="R402" s="19" t="s">
        <v>19452</v>
      </c>
      <c r="S402" s="19" t="s">
        <v>19452</v>
      </c>
      <c r="T402" s="19" t="s">
        <v>19452</v>
      </c>
      <c r="U402" s="19" t="s">
        <v>19452</v>
      </c>
      <c r="V402" s="19" t="s">
        <v>19452</v>
      </c>
      <c r="W402" s="19" t="s">
        <v>19452</v>
      </c>
      <c r="X402" s="19" t="s">
        <v>19452</v>
      </c>
      <c r="Y402" s="19" t="s">
        <v>19452</v>
      </c>
      <c r="Z402" s="19" t="s">
        <v>361</v>
      </c>
      <c r="AA402" s="21">
        <v>40389</v>
      </c>
      <c r="AB402" s="21" t="s">
        <v>20214</v>
      </c>
      <c r="AC402" s="22">
        <v>112483764</v>
      </c>
      <c r="AD402" s="19">
        <v>82</v>
      </c>
      <c r="AE402" s="19" t="s">
        <v>232</v>
      </c>
      <c r="AF402" s="19" t="s">
        <v>54</v>
      </c>
      <c r="AG402" s="19" t="s">
        <v>2296</v>
      </c>
      <c r="AH402" s="19" t="s">
        <v>602</v>
      </c>
      <c r="AI402" s="19">
        <v>119</v>
      </c>
      <c r="AJ402" s="23">
        <v>27483764</v>
      </c>
    </row>
    <row r="403" spans="1:36" x14ac:dyDescent="0.3">
      <c r="A403" s="18">
        <v>85000000</v>
      </c>
      <c r="B403" s="19" t="s">
        <v>2297</v>
      </c>
      <c r="C403" s="19" t="s">
        <v>20175</v>
      </c>
      <c r="D403" s="19" t="s">
        <v>20192</v>
      </c>
      <c r="E403" s="19" t="s">
        <v>20199</v>
      </c>
      <c r="F403" s="19" t="s">
        <v>19452</v>
      </c>
      <c r="G403" s="19" t="s">
        <v>2298</v>
      </c>
      <c r="H403" s="19">
        <v>8247</v>
      </c>
      <c r="I403" s="19" t="s">
        <v>18356</v>
      </c>
      <c r="J403" s="19" t="s">
        <v>2299</v>
      </c>
      <c r="K403" s="19" t="s">
        <v>49</v>
      </c>
      <c r="L403" s="19" t="s">
        <v>2300</v>
      </c>
      <c r="M403" s="20">
        <v>21218</v>
      </c>
      <c r="N403" s="19" t="s">
        <v>2301</v>
      </c>
      <c r="O403" s="19" t="s">
        <v>19470</v>
      </c>
      <c r="P403" s="19" t="s">
        <v>20715</v>
      </c>
      <c r="Q403" s="19" t="s">
        <v>20000</v>
      </c>
      <c r="R403" s="19" t="s">
        <v>19452</v>
      </c>
      <c r="S403" s="19" t="s">
        <v>19452</v>
      </c>
      <c r="T403" s="19" t="s">
        <v>19452</v>
      </c>
      <c r="U403" s="19" t="s">
        <v>19452</v>
      </c>
      <c r="V403" s="19" t="s">
        <v>19452</v>
      </c>
      <c r="W403" s="19" t="s">
        <v>19452</v>
      </c>
      <c r="X403" s="19" t="s">
        <v>19452</v>
      </c>
      <c r="Y403" s="19" t="s">
        <v>19452</v>
      </c>
      <c r="Z403" s="19" t="s">
        <v>417</v>
      </c>
      <c r="AA403" s="21">
        <v>39488</v>
      </c>
      <c r="AB403" s="21" t="s">
        <v>20217</v>
      </c>
      <c r="AC403" s="22">
        <v>222231186</v>
      </c>
      <c r="AD403" s="19">
        <v>88</v>
      </c>
      <c r="AE403" s="19" t="s">
        <v>2302</v>
      </c>
      <c r="AF403" s="19" t="s">
        <v>54</v>
      </c>
      <c r="AG403" s="19" t="s">
        <v>2303</v>
      </c>
      <c r="AH403" s="19" t="s">
        <v>96</v>
      </c>
      <c r="AI403" s="19">
        <v>1799</v>
      </c>
      <c r="AJ403" s="23">
        <v>137231186</v>
      </c>
    </row>
    <row r="404" spans="1:36" x14ac:dyDescent="0.3">
      <c r="A404" s="18">
        <v>85000000</v>
      </c>
      <c r="B404" s="19" t="s">
        <v>2297</v>
      </c>
      <c r="C404" s="19" t="s">
        <v>20175</v>
      </c>
      <c r="D404" s="19" t="s">
        <v>20192</v>
      </c>
      <c r="E404" s="19" t="s">
        <v>20199</v>
      </c>
      <c r="F404" s="19" t="s">
        <v>19452</v>
      </c>
      <c r="G404" s="19"/>
      <c r="H404" s="19">
        <v>11253</v>
      </c>
      <c r="I404" s="19" t="s">
        <v>17518</v>
      </c>
      <c r="J404" s="19" t="s">
        <v>2304</v>
      </c>
      <c r="K404" s="19" t="s">
        <v>49</v>
      </c>
      <c r="L404" s="19" t="s">
        <v>2305</v>
      </c>
      <c r="M404" s="20">
        <v>5857976</v>
      </c>
      <c r="N404" s="19" t="s">
        <v>2306</v>
      </c>
      <c r="O404" s="19" t="s">
        <v>19455</v>
      </c>
      <c r="P404" s="19" t="s">
        <v>20116</v>
      </c>
      <c r="Q404" s="19" t="s">
        <v>20504</v>
      </c>
      <c r="R404" s="19" t="s">
        <v>19465</v>
      </c>
      <c r="S404" s="19" t="s">
        <v>19525</v>
      </c>
      <c r="T404" s="19" t="s">
        <v>20748</v>
      </c>
      <c r="U404" s="19" t="s">
        <v>19452</v>
      </c>
      <c r="V404" s="19" t="s">
        <v>19452</v>
      </c>
      <c r="W404" s="19" t="s">
        <v>19452</v>
      </c>
      <c r="X404" s="19" t="s">
        <v>19452</v>
      </c>
      <c r="Y404" s="19" t="s">
        <v>19452</v>
      </c>
      <c r="Z404" s="19" t="s">
        <v>491</v>
      </c>
      <c r="AA404" s="21">
        <v>39640</v>
      </c>
      <c r="AB404" s="21" t="s">
        <v>20217</v>
      </c>
      <c r="AC404" s="22">
        <v>160388063</v>
      </c>
      <c r="AD404" s="19">
        <v>120</v>
      </c>
      <c r="AE404" s="19" t="s">
        <v>63</v>
      </c>
      <c r="AF404" s="19" t="s">
        <v>54</v>
      </c>
      <c r="AG404" s="19" t="s">
        <v>2307</v>
      </c>
      <c r="AH404" s="19" t="s">
        <v>154</v>
      </c>
      <c r="AI404" s="19">
        <v>1527</v>
      </c>
      <c r="AJ404" s="23">
        <v>75388063</v>
      </c>
    </row>
    <row r="405" spans="1:36" x14ac:dyDescent="0.3">
      <c r="A405" s="18">
        <v>65000000</v>
      </c>
      <c r="B405" s="19" t="s">
        <v>1771</v>
      </c>
      <c r="C405" s="19" t="s">
        <v>20185</v>
      </c>
      <c r="D405" s="19" t="s">
        <v>20197</v>
      </c>
      <c r="E405" s="19" t="s">
        <v>20204</v>
      </c>
      <c r="F405" s="19" t="s">
        <v>20201</v>
      </c>
      <c r="G405" s="19"/>
      <c r="H405" s="19">
        <v>1949</v>
      </c>
      <c r="I405" s="19" t="s">
        <v>18803</v>
      </c>
      <c r="J405" s="19" t="s">
        <v>2308</v>
      </c>
      <c r="K405" s="19" t="s">
        <v>49</v>
      </c>
      <c r="L405" s="19" t="s">
        <v>2309</v>
      </c>
      <c r="M405" s="20">
        <v>51970905</v>
      </c>
      <c r="N405" s="19" t="s">
        <v>2310</v>
      </c>
      <c r="O405" s="19" t="s">
        <v>19449</v>
      </c>
      <c r="P405" s="19" t="s">
        <v>19445</v>
      </c>
      <c r="Q405" s="19" t="s">
        <v>19528</v>
      </c>
      <c r="R405" s="19" t="s">
        <v>19452</v>
      </c>
      <c r="S405" s="19" t="s">
        <v>19452</v>
      </c>
      <c r="T405" s="19" t="s">
        <v>19452</v>
      </c>
      <c r="U405" s="19" t="s">
        <v>19452</v>
      </c>
      <c r="V405" s="19" t="s">
        <v>19452</v>
      </c>
      <c r="W405" s="19" t="s">
        <v>19452</v>
      </c>
      <c r="X405" s="19" t="s">
        <v>19452</v>
      </c>
      <c r="Y405" s="19" t="s">
        <v>19452</v>
      </c>
      <c r="Z405" s="19" t="s">
        <v>62</v>
      </c>
      <c r="AA405" s="21">
        <v>39143</v>
      </c>
      <c r="AB405" s="21" t="s">
        <v>20211</v>
      </c>
      <c r="AC405" s="22">
        <v>84785914</v>
      </c>
      <c r="AD405" s="19">
        <v>157</v>
      </c>
      <c r="AE405" s="19" t="s">
        <v>63</v>
      </c>
      <c r="AF405" s="19" t="s">
        <v>54</v>
      </c>
      <c r="AG405" s="19" t="s">
        <v>2311</v>
      </c>
      <c r="AH405" s="19" t="s">
        <v>109</v>
      </c>
      <c r="AI405" s="19">
        <v>2023</v>
      </c>
      <c r="AJ405" s="23">
        <v>19785914</v>
      </c>
    </row>
    <row r="406" spans="1:36" x14ac:dyDescent="0.3">
      <c r="A406" s="18">
        <v>82000000</v>
      </c>
      <c r="B406" s="19" t="s">
        <v>444</v>
      </c>
      <c r="C406" s="19" t="s">
        <v>20178</v>
      </c>
      <c r="D406" s="19" t="s">
        <v>19452</v>
      </c>
      <c r="E406" s="19" t="s">
        <v>19452</v>
      </c>
      <c r="F406" s="19" t="s">
        <v>19452</v>
      </c>
      <c r="G406" s="19"/>
      <c r="H406" s="19">
        <v>8452</v>
      </c>
      <c r="I406" s="19" t="s">
        <v>18324</v>
      </c>
      <c r="J406" s="19" t="s">
        <v>2312</v>
      </c>
      <c r="K406" s="19" t="s">
        <v>49</v>
      </c>
      <c r="L406" s="19" t="s">
        <v>2313</v>
      </c>
      <c r="M406" s="20">
        <v>18447479</v>
      </c>
      <c r="N406" s="19" t="s">
        <v>2314</v>
      </c>
      <c r="O406" s="19" t="s">
        <v>19528</v>
      </c>
      <c r="P406" s="19" t="s">
        <v>19452</v>
      </c>
      <c r="Q406" s="19" t="s">
        <v>19452</v>
      </c>
      <c r="R406" s="19" t="s">
        <v>19452</v>
      </c>
      <c r="S406" s="19" t="s">
        <v>19452</v>
      </c>
      <c r="T406" s="19" t="s">
        <v>19452</v>
      </c>
      <c r="U406" s="19" t="s">
        <v>19452</v>
      </c>
      <c r="V406" s="19" t="s">
        <v>19452</v>
      </c>
      <c r="W406" s="19" t="s">
        <v>19452</v>
      </c>
      <c r="X406" s="19" t="s">
        <v>19452</v>
      </c>
      <c r="Y406" s="19" t="s">
        <v>19452</v>
      </c>
      <c r="Z406" s="19" t="s">
        <v>62</v>
      </c>
      <c r="AA406" s="21">
        <v>36847</v>
      </c>
      <c r="AB406" s="21" t="s">
        <v>20230</v>
      </c>
      <c r="AC406" s="22">
        <v>96085477</v>
      </c>
      <c r="AD406" s="19">
        <v>123</v>
      </c>
      <c r="AE406" s="19" t="s">
        <v>63</v>
      </c>
      <c r="AF406" s="19" t="s">
        <v>54</v>
      </c>
      <c r="AG406" s="19" t="s">
        <v>2315</v>
      </c>
      <c r="AH406" s="19" t="s">
        <v>122</v>
      </c>
      <c r="AI406" s="19">
        <v>595</v>
      </c>
      <c r="AJ406" s="23">
        <v>14085477</v>
      </c>
    </row>
    <row r="407" spans="1:36" x14ac:dyDescent="0.3">
      <c r="A407" s="18">
        <v>80000000</v>
      </c>
      <c r="B407" s="19" t="s">
        <v>2316</v>
      </c>
      <c r="C407" s="19" t="s">
        <v>20176</v>
      </c>
      <c r="D407" s="19" t="s">
        <v>20196</v>
      </c>
      <c r="E407" s="19" t="s">
        <v>19452</v>
      </c>
      <c r="F407" s="19" t="s">
        <v>19452</v>
      </c>
      <c r="G407" s="19" t="s">
        <v>2317</v>
      </c>
      <c r="H407" s="19">
        <v>310</v>
      </c>
      <c r="I407" s="19" t="s">
        <v>19283</v>
      </c>
      <c r="J407" s="19" t="s">
        <v>2318</v>
      </c>
      <c r="K407" s="19" t="s">
        <v>49</v>
      </c>
      <c r="L407" s="19" t="s">
        <v>2319</v>
      </c>
      <c r="M407" s="20">
        <v>109684788</v>
      </c>
      <c r="N407" s="19" t="s">
        <v>2320</v>
      </c>
      <c r="O407" s="19" t="s">
        <v>19455</v>
      </c>
      <c r="P407" s="19" t="s">
        <v>19518</v>
      </c>
      <c r="Q407" s="19" t="s">
        <v>20425</v>
      </c>
      <c r="R407" s="19" t="s">
        <v>20749</v>
      </c>
      <c r="S407" s="19" t="s">
        <v>19452</v>
      </c>
      <c r="T407" s="19" t="s">
        <v>19452</v>
      </c>
      <c r="U407" s="19" t="s">
        <v>19452</v>
      </c>
      <c r="V407" s="19" t="s">
        <v>19452</v>
      </c>
      <c r="W407" s="19" t="s">
        <v>19452</v>
      </c>
      <c r="X407" s="19" t="s">
        <v>19452</v>
      </c>
      <c r="Y407" s="19" t="s">
        <v>19452</v>
      </c>
      <c r="Z407" s="19" t="s">
        <v>62</v>
      </c>
      <c r="AA407" s="21">
        <v>37764</v>
      </c>
      <c r="AB407" s="21" t="s">
        <v>20226</v>
      </c>
      <c r="AC407" s="22">
        <v>484572835</v>
      </c>
      <c r="AD407" s="19">
        <v>101</v>
      </c>
      <c r="AE407" s="19" t="s">
        <v>63</v>
      </c>
      <c r="AF407" s="19" t="s">
        <v>54</v>
      </c>
      <c r="AG407" s="19" t="s">
        <v>2321</v>
      </c>
      <c r="AH407" s="19" t="s">
        <v>173</v>
      </c>
      <c r="AI407" s="19">
        <v>3012</v>
      </c>
      <c r="AJ407" s="23">
        <v>404572835</v>
      </c>
    </row>
    <row r="408" spans="1:36" x14ac:dyDescent="0.3">
      <c r="A408" s="18">
        <v>80000000</v>
      </c>
      <c r="B408" s="19" t="s">
        <v>2322</v>
      </c>
      <c r="C408" s="19" t="s">
        <v>20180</v>
      </c>
      <c r="D408" s="19" t="s">
        <v>20191</v>
      </c>
      <c r="E408" s="19" t="s">
        <v>20194</v>
      </c>
      <c r="F408" s="19" t="s">
        <v>19452</v>
      </c>
      <c r="G408" s="19" t="s">
        <v>2323</v>
      </c>
      <c r="H408" s="19">
        <v>27578</v>
      </c>
      <c r="I408" s="19" t="s">
        <v>16470</v>
      </c>
      <c r="J408" s="19" t="s">
        <v>2324</v>
      </c>
      <c r="K408" s="19" t="s">
        <v>49</v>
      </c>
      <c r="L408" s="19" t="s">
        <v>2325</v>
      </c>
      <c r="M408" s="20">
        <v>77580661</v>
      </c>
      <c r="N408" s="19" t="s">
        <v>2326</v>
      </c>
      <c r="O408" s="19" t="s">
        <v>19529</v>
      </c>
      <c r="P408" s="19" t="s">
        <v>19452</v>
      </c>
      <c r="Q408" s="19" t="s">
        <v>19452</v>
      </c>
      <c r="R408" s="19" t="s">
        <v>19452</v>
      </c>
      <c r="S408" s="19" t="s">
        <v>19452</v>
      </c>
      <c r="T408" s="19" t="s">
        <v>19452</v>
      </c>
      <c r="U408" s="19" t="s">
        <v>19452</v>
      </c>
      <c r="V408" s="19" t="s">
        <v>19452</v>
      </c>
      <c r="W408" s="19" t="s">
        <v>19452</v>
      </c>
      <c r="X408" s="19" t="s">
        <v>19452</v>
      </c>
      <c r="Y408" s="19" t="s">
        <v>19452</v>
      </c>
      <c r="Z408" s="19" t="s">
        <v>62</v>
      </c>
      <c r="AA408" s="21">
        <v>40393</v>
      </c>
      <c r="AB408" s="21" t="s">
        <v>20214</v>
      </c>
      <c r="AC408" s="22">
        <v>274470394</v>
      </c>
      <c r="AD408" s="19">
        <v>103</v>
      </c>
      <c r="AE408" s="19" t="s">
        <v>53</v>
      </c>
      <c r="AF408" s="19" t="s">
        <v>54</v>
      </c>
      <c r="AG408" s="19" t="s">
        <v>2327</v>
      </c>
      <c r="AH408" s="19" t="s">
        <v>281</v>
      </c>
      <c r="AI408" s="19">
        <v>2926</v>
      </c>
      <c r="AJ408" s="23">
        <v>194470394</v>
      </c>
    </row>
    <row r="409" spans="1:36" x14ac:dyDescent="0.3">
      <c r="A409" s="18">
        <v>80000000</v>
      </c>
      <c r="B409" s="19" t="s">
        <v>851</v>
      </c>
      <c r="C409" s="19" t="s">
        <v>20175</v>
      </c>
      <c r="D409" s="19" t="s">
        <v>20194</v>
      </c>
      <c r="E409" s="19" t="s">
        <v>20201</v>
      </c>
      <c r="F409" s="19" t="s">
        <v>19452</v>
      </c>
      <c r="G409" s="19" t="s">
        <v>852</v>
      </c>
      <c r="H409" s="19">
        <v>954</v>
      </c>
      <c r="I409" s="19" t="s">
        <v>19000</v>
      </c>
      <c r="J409" s="19" t="s">
        <v>2328</v>
      </c>
      <c r="K409" s="19" t="s">
        <v>49</v>
      </c>
      <c r="L409" s="19" t="s">
        <v>2329</v>
      </c>
      <c r="M409" s="20">
        <v>75290998</v>
      </c>
      <c r="N409" s="19" t="s">
        <v>2330</v>
      </c>
      <c r="O409" s="19" t="s">
        <v>19449</v>
      </c>
      <c r="P409" s="19" t="s">
        <v>19478</v>
      </c>
      <c r="Q409" s="19" t="s">
        <v>19452</v>
      </c>
      <c r="R409" s="19" t="s">
        <v>19452</v>
      </c>
      <c r="S409" s="19" t="s">
        <v>19452</v>
      </c>
      <c r="T409" s="19" t="s">
        <v>19452</v>
      </c>
      <c r="U409" s="19" t="s">
        <v>19452</v>
      </c>
      <c r="V409" s="19" t="s">
        <v>19452</v>
      </c>
      <c r="W409" s="19" t="s">
        <v>19452</v>
      </c>
      <c r="X409" s="19" t="s">
        <v>19452</v>
      </c>
      <c r="Y409" s="19" t="s">
        <v>19452</v>
      </c>
      <c r="Z409" s="19" t="s">
        <v>62</v>
      </c>
      <c r="AA409" s="21">
        <v>35207</v>
      </c>
      <c r="AB409" s="21" t="s">
        <v>20234</v>
      </c>
      <c r="AC409" s="22">
        <v>457696359</v>
      </c>
      <c r="AD409" s="19">
        <v>110</v>
      </c>
      <c r="AE409" s="19" t="s">
        <v>2331</v>
      </c>
      <c r="AF409" s="19" t="s">
        <v>54</v>
      </c>
      <c r="AG409" s="19" t="s">
        <v>2332</v>
      </c>
      <c r="AH409" s="19" t="s">
        <v>252</v>
      </c>
      <c r="AI409" s="19">
        <v>2631</v>
      </c>
      <c r="AJ409" s="23">
        <v>377696359</v>
      </c>
    </row>
    <row r="410" spans="1:36" x14ac:dyDescent="0.3">
      <c r="A410" s="18">
        <v>75000000</v>
      </c>
      <c r="B410" s="19" t="s">
        <v>2333</v>
      </c>
      <c r="C410" s="19" t="s">
        <v>20178</v>
      </c>
      <c r="D410" s="19" t="s">
        <v>20191</v>
      </c>
      <c r="E410" s="19" t="s">
        <v>20192</v>
      </c>
      <c r="F410" s="19" t="s">
        <v>19452</v>
      </c>
      <c r="G410" s="19" t="s">
        <v>664</v>
      </c>
      <c r="H410" s="19">
        <v>70160</v>
      </c>
      <c r="I410" s="19" t="s">
        <v>15719</v>
      </c>
      <c r="J410" s="19" t="s">
        <v>2334</v>
      </c>
      <c r="K410" s="19" t="s">
        <v>49</v>
      </c>
      <c r="L410" s="19" t="s">
        <v>2335</v>
      </c>
      <c r="M410" s="20">
        <v>68550698</v>
      </c>
      <c r="N410" s="19" t="s">
        <v>1085</v>
      </c>
      <c r="O410" s="19" t="s">
        <v>19484</v>
      </c>
      <c r="P410" s="19" t="s">
        <v>20447</v>
      </c>
      <c r="Q410" s="19" t="s">
        <v>19452</v>
      </c>
      <c r="R410" s="19" t="s">
        <v>19452</v>
      </c>
      <c r="S410" s="19" t="s">
        <v>19452</v>
      </c>
      <c r="T410" s="19" t="s">
        <v>19452</v>
      </c>
      <c r="U410" s="19" t="s">
        <v>19452</v>
      </c>
      <c r="V410" s="19" t="s">
        <v>19452</v>
      </c>
      <c r="W410" s="19" t="s">
        <v>19452</v>
      </c>
      <c r="X410" s="19" t="s">
        <v>19452</v>
      </c>
      <c r="Y410" s="19" t="s">
        <v>19452</v>
      </c>
      <c r="Z410" s="19" t="s">
        <v>62</v>
      </c>
      <c r="AA410" s="21">
        <v>40980</v>
      </c>
      <c r="AB410" s="21" t="s">
        <v>20213</v>
      </c>
      <c r="AC410" s="22">
        <v>691210692</v>
      </c>
      <c r="AD410" s="19">
        <v>142</v>
      </c>
      <c r="AE410" s="19" t="s">
        <v>63</v>
      </c>
      <c r="AF410" s="19" t="s">
        <v>54</v>
      </c>
      <c r="AG410" s="19" t="s">
        <v>2336</v>
      </c>
      <c r="AH410" s="19" t="s">
        <v>65</v>
      </c>
      <c r="AI410" s="19">
        <v>9455</v>
      </c>
      <c r="AJ410" s="23">
        <v>616210692</v>
      </c>
    </row>
    <row r="411" spans="1:36" x14ac:dyDescent="0.3">
      <c r="A411" s="18">
        <v>80000000</v>
      </c>
      <c r="B411" s="19" t="s">
        <v>939</v>
      </c>
      <c r="C411" s="19" t="s">
        <v>13616</v>
      </c>
      <c r="D411" s="19" t="s">
        <v>19452</v>
      </c>
      <c r="E411" s="19" t="s">
        <v>19452</v>
      </c>
      <c r="F411" s="19" t="s">
        <v>19452</v>
      </c>
      <c r="G411" s="19" t="s">
        <v>2337</v>
      </c>
      <c r="H411" s="19">
        <v>45243</v>
      </c>
      <c r="I411" s="19" t="s">
        <v>16052</v>
      </c>
      <c r="J411" s="19" t="s">
        <v>2338</v>
      </c>
      <c r="K411" s="19" t="s">
        <v>49</v>
      </c>
      <c r="L411" s="19" t="s">
        <v>2339</v>
      </c>
      <c r="M411" s="20">
        <v>58040149</v>
      </c>
      <c r="N411" s="19" t="s">
        <v>2340</v>
      </c>
      <c r="O411" s="19" t="s">
        <v>19443</v>
      </c>
      <c r="P411" s="19" t="s">
        <v>20750</v>
      </c>
      <c r="Q411" s="19" t="s">
        <v>20751</v>
      </c>
      <c r="R411" s="19" t="s">
        <v>19445</v>
      </c>
      <c r="S411" s="19" t="s">
        <v>19452</v>
      </c>
      <c r="T411" s="19" t="s">
        <v>19452</v>
      </c>
      <c r="U411" s="19" t="s">
        <v>19452</v>
      </c>
      <c r="V411" s="19" t="s">
        <v>19452</v>
      </c>
      <c r="W411" s="19" t="s">
        <v>19452</v>
      </c>
      <c r="X411" s="19" t="s">
        <v>19452</v>
      </c>
      <c r="Y411" s="19" t="s">
        <v>19452</v>
      </c>
      <c r="Z411" s="19" t="s">
        <v>62</v>
      </c>
      <c r="AA411" s="21">
        <v>40688</v>
      </c>
      <c r="AB411" s="21" t="s">
        <v>20219</v>
      </c>
      <c r="AC411" s="22">
        <v>254455986</v>
      </c>
      <c r="AD411" s="19">
        <v>102</v>
      </c>
      <c r="AE411" s="19" t="s">
        <v>232</v>
      </c>
      <c r="AF411" s="19" t="s">
        <v>54</v>
      </c>
      <c r="AG411" s="19" t="s">
        <v>2341</v>
      </c>
      <c r="AH411" s="19" t="s">
        <v>180</v>
      </c>
      <c r="AI411" s="19">
        <v>3739</v>
      </c>
      <c r="AJ411" s="23">
        <v>174455986</v>
      </c>
    </row>
    <row r="412" spans="1:36" x14ac:dyDescent="0.3">
      <c r="A412" s="18">
        <v>80000000</v>
      </c>
      <c r="B412" s="19" t="s">
        <v>2342</v>
      </c>
      <c r="C412" s="19" t="s">
        <v>20174</v>
      </c>
      <c r="D412" s="19" t="s">
        <v>20192</v>
      </c>
      <c r="E412" s="19" t="s">
        <v>19452</v>
      </c>
      <c r="F412" s="19" t="s">
        <v>19452</v>
      </c>
      <c r="G412" s="19"/>
      <c r="H412" s="19">
        <v>364</v>
      </c>
      <c r="I412" s="19" t="s">
        <v>19262</v>
      </c>
      <c r="J412" s="19" t="s">
        <v>2343</v>
      </c>
      <c r="K412" s="19" t="s">
        <v>49</v>
      </c>
      <c r="L412" s="19" t="s">
        <v>2344</v>
      </c>
      <c r="M412" s="20">
        <v>59113174</v>
      </c>
      <c r="N412" s="19" t="s">
        <v>1224</v>
      </c>
      <c r="O412" s="19" t="s">
        <v>19493</v>
      </c>
      <c r="P412" s="19" t="s">
        <v>19445</v>
      </c>
      <c r="Q412" s="19" t="s">
        <v>19452</v>
      </c>
      <c r="R412" s="19" t="s">
        <v>19452</v>
      </c>
      <c r="S412" s="19" t="s">
        <v>19452</v>
      </c>
      <c r="T412" s="19" t="s">
        <v>19452</v>
      </c>
      <c r="U412" s="19" t="s">
        <v>19452</v>
      </c>
      <c r="V412" s="19" t="s">
        <v>19452</v>
      </c>
      <c r="W412" s="19" t="s">
        <v>19452</v>
      </c>
      <c r="X412" s="19" t="s">
        <v>19452</v>
      </c>
      <c r="Y412" s="19" t="s">
        <v>19452</v>
      </c>
      <c r="Z412" s="19" t="s">
        <v>71</v>
      </c>
      <c r="AA412" s="21">
        <v>33774</v>
      </c>
      <c r="AB412" s="21" t="s">
        <v>20238</v>
      </c>
      <c r="AC412" s="22">
        <v>280000000</v>
      </c>
      <c r="AD412" s="19">
        <v>126</v>
      </c>
      <c r="AE412" s="19" t="s">
        <v>63</v>
      </c>
      <c r="AF412" s="19" t="s">
        <v>54</v>
      </c>
      <c r="AG412" s="19" t="s">
        <v>2345</v>
      </c>
      <c r="AH412" s="19" t="s">
        <v>212</v>
      </c>
      <c r="AI412" s="19">
        <v>1673</v>
      </c>
      <c r="AJ412" s="23">
        <v>200000000</v>
      </c>
    </row>
    <row r="413" spans="1:36" x14ac:dyDescent="0.3">
      <c r="A413" s="18">
        <v>80000000</v>
      </c>
      <c r="B413" s="19" t="s">
        <v>2346</v>
      </c>
      <c r="C413" s="19" t="s">
        <v>13616</v>
      </c>
      <c r="D413" s="19" t="s">
        <v>20200</v>
      </c>
      <c r="E413" s="19" t="s">
        <v>20195</v>
      </c>
      <c r="F413" s="19" t="s">
        <v>19452</v>
      </c>
      <c r="G413" s="19"/>
      <c r="H413" s="19">
        <v>7518</v>
      </c>
      <c r="I413" s="19" t="s">
        <v>18400</v>
      </c>
      <c r="J413" s="19" t="s">
        <v>2347</v>
      </c>
      <c r="K413" s="19" t="s">
        <v>49</v>
      </c>
      <c r="L413" s="19" t="s">
        <v>2348</v>
      </c>
      <c r="M413" s="20">
        <v>3632705</v>
      </c>
      <c r="N413" s="19" t="s">
        <v>2349</v>
      </c>
      <c r="O413" s="19" t="s">
        <v>19474</v>
      </c>
      <c r="P413" s="19" t="s">
        <v>19462</v>
      </c>
      <c r="Q413" s="19" t="s">
        <v>19452</v>
      </c>
      <c r="R413" s="19" t="s">
        <v>19452</v>
      </c>
      <c r="S413" s="19" t="s">
        <v>19452</v>
      </c>
      <c r="T413" s="19" t="s">
        <v>19452</v>
      </c>
      <c r="U413" s="19" t="s">
        <v>19452</v>
      </c>
      <c r="V413" s="19" t="s">
        <v>19452</v>
      </c>
      <c r="W413" s="19" t="s">
        <v>19452</v>
      </c>
      <c r="X413" s="19" t="s">
        <v>19452</v>
      </c>
      <c r="Y413" s="19" t="s">
        <v>19452</v>
      </c>
      <c r="Z413" s="19" t="s">
        <v>62</v>
      </c>
      <c r="AA413" s="21">
        <v>38829</v>
      </c>
      <c r="AB413" s="21" t="s">
        <v>20216</v>
      </c>
      <c r="AC413" s="22">
        <v>343397247</v>
      </c>
      <c r="AD413" s="19">
        <v>83</v>
      </c>
      <c r="AE413" s="19" t="s">
        <v>63</v>
      </c>
      <c r="AF413" s="19" t="s">
        <v>54</v>
      </c>
      <c r="AG413" s="19" t="s">
        <v>2350</v>
      </c>
      <c r="AH413" s="19" t="s">
        <v>74</v>
      </c>
      <c r="AI413" s="19">
        <v>1074</v>
      </c>
      <c r="AJ413" s="23">
        <v>263397247</v>
      </c>
    </row>
    <row r="414" spans="1:36" x14ac:dyDescent="0.3">
      <c r="A414" s="18">
        <v>80000000</v>
      </c>
      <c r="B414" s="19" t="s">
        <v>97</v>
      </c>
      <c r="C414" s="19" t="s">
        <v>20177</v>
      </c>
      <c r="D414" s="19" t="s">
        <v>20195</v>
      </c>
      <c r="E414" s="19" t="s">
        <v>19452</v>
      </c>
      <c r="F414" s="19" t="s">
        <v>19452</v>
      </c>
      <c r="G414" s="19"/>
      <c r="H414" s="19">
        <v>11544</v>
      </c>
      <c r="I414" s="19" t="s">
        <v>17448</v>
      </c>
      <c r="J414" s="19" t="s">
        <v>2351</v>
      </c>
      <c r="K414" s="19" t="s">
        <v>49</v>
      </c>
      <c r="L414" s="19" t="s">
        <v>2352</v>
      </c>
      <c r="M414" s="20">
        <v>55659988</v>
      </c>
      <c r="N414" s="19" t="s">
        <v>1138</v>
      </c>
      <c r="O414" s="19" t="s">
        <v>19441</v>
      </c>
      <c r="P414" s="19" t="s">
        <v>20539</v>
      </c>
      <c r="Q414" s="19" t="s">
        <v>19452</v>
      </c>
      <c r="R414" s="19" t="s">
        <v>19452</v>
      </c>
      <c r="S414" s="19" t="s">
        <v>19452</v>
      </c>
      <c r="T414" s="19" t="s">
        <v>19452</v>
      </c>
      <c r="U414" s="19" t="s">
        <v>19452</v>
      </c>
      <c r="V414" s="19" t="s">
        <v>19452</v>
      </c>
      <c r="W414" s="19" t="s">
        <v>19452</v>
      </c>
      <c r="X414" s="19" t="s">
        <v>19452</v>
      </c>
      <c r="Y414" s="19" t="s">
        <v>19452</v>
      </c>
      <c r="Z414" s="19" t="s">
        <v>62</v>
      </c>
      <c r="AA414" s="21">
        <v>37428</v>
      </c>
      <c r="AB414" s="21" t="s">
        <v>20228</v>
      </c>
      <c r="AC414" s="22">
        <v>145771527</v>
      </c>
      <c r="AD414" s="19">
        <v>85</v>
      </c>
      <c r="AE414" s="19" t="s">
        <v>63</v>
      </c>
      <c r="AF414" s="19" t="s">
        <v>54</v>
      </c>
      <c r="AG414" s="19" t="s">
        <v>2353</v>
      </c>
      <c r="AH414" s="19" t="s">
        <v>187</v>
      </c>
      <c r="AI414" s="19">
        <v>1314</v>
      </c>
      <c r="AJ414" s="23">
        <v>65771527</v>
      </c>
    </row>
    <row r="415" spans="1:36" x14ac:dyDescent="0.3">
      <c r="A415" s="18">
        <v>85000000</v>
      </c>
      <c r="B415" s="19" t="s">
        <v>2354</v>
      </c>
      <c r="C415" s="19" t="s">
        <v>13616</v>
      </c>
      <c r="D415" s="19" t="s">
        <v>20195</v>
      </c>
      <c r="E415" s="19" t="s">
        <v>20192</v>
      </c>
      <c r="F415" s="19" t="s">
        <v>19452</v>
      </c>
      <c r="G415" s="19"/>
      <c r="H415" s="19">
        <v>9986</v>
      </c>
      <c r="I415" s="19" t="s">
        <v>17899</v>
      </c>
      <c r="J415" s="19" t="s">
        <v>2355</v>
      </c>
      <c r="K415" s="19" t="s">
        <v>49</v>
      </c>
      <c r="L415" s="19" t="s">
        <v>2356</v>
      </c>
      <c r="M415" s="20">
        <v>14132583</v>
      </c>
      <c r="N415" s="19" t="s">
        <v>2357</v>
      </c>
      <c r="O415" s="19" t="s">
        <v>19449</v>
      </c>
      <c r="P415" s="19" t="s">
        <v>20594</v>
      </c>
      <c r="Q415" s="19" t="s">
        <v>19452</v>
      </c>
      <c r="R415" s="19" t="s">
        <v>19452</v>
      </c>
      <c r="S415" s="19" t="s">
        <v>19452</v>
      </c>
      <c r="T415" s="19" t="s">
        <v>19452</v>
      </c>
      <c r="U415" s="19" t="s">
        <v>19452</v>
      </c>
      <c r="V415" s="19" t="s">
        <v>19452</v>
      </c>
      <c r="W415" s="19" t="s">
        <v>19452</v>
      </c>
      <c r="X415" s="19" t="s">
        <v>19452</v>
      </c>
      <c r="Y415" s="19" t="s">
        <v>19452</v>
      </c>
      <c r="Z415" s="19" t="s">
        <v>491</v>
      </c>
      <c r="AA415" s="21">
        <v>39066</v>
      </c>
      <c r="AB415" s="21" t="s">
        <v>20216</v>
      </c>
      <c r="AC415" s="22">
        <v>144000000</v>
      </c>
      <c r="AD415" s="19">
        <v>97</v>
      </c>
      <c r="AE415" s="19" t="s">
        <v>63</v>
      </c>
      <c r="AF415" s="19" t="s">
        <v>54</v>
      </c>
      <c r="AG415" s="19" t="s">
        <v>2358</v>
      </c>
      <c r="AH415" s="19" t="s">
        <v>205</v>
      </c>
      <c r="AI415" s="19">
        <v>288</v>
      </c>
      <c r="AJ415" s="23">
        <v>59000000</v>
      </c>
    </row>
    <row r="416" spans="1:36" x14ac:dyDescent="0.3">
      <c r="A416" s="18">
        <v>75000000</v>
      </c>
      <c r="B416" s="19" t="s">
        <v>2359</v>
      </c>
      <c r="C416" s="19" t="s">
        <v>20174</v>
      </c>
      <c r="D416" s="19" t="s">
        <v>20197</v>
      </c>
      <c r="E416" s="19" t="s">
        <v>20198</v>
      </c>
      <c r="F416" s="19" t="s">
        <v>19452</v>
      </c>
      <c r="G416" s="19"/>
      <c r="H416" s="19">
        <v>8656</v>
      </c>
      <c r="I416" s="19" t="s">
        <v>18303</v>
      </c>
      <c r="J416" s="19" t="s">
        <v>2360</v>
      </c>
      <c r="K416" s="19" t="s">
        <v>49</v>
      </c>
      <c r="L416" s="19" t="s">
        <v>2361</v>
      </c>
      <c r="M416" s="20">
        <v>34070054</v>
      </c>
      <c r="N416" s="19" t="s">
        <v>2362</v>
      </c>
      <c r="O416" s="19" t="s">
        <v>19449</v>
      </c>
      <c r="P416" s="19" t="s">
        <v>19504</v>
      </c>
      <c r="Q416" s="19" t="s">
        <v>20752</v>
      </c>
      <c r="R416" s="19" t="s">
        <v>20753</v>
      </c>
      <c r="S416" s="19" t="s">
        <v>19452</v>
      </c>
      <c r="T416" s="19" t="s">
        <v>19452</v>
      </c>
      <c r="U416" s="19" t="s">
        <v>19452</v>
      </c>
      <c r="V416" s="19" t="s">
        <v>19452</v>
      </c>
      <c r="W416" s="19" t="s">
        <v>19452</v>
      </c>
      <c r="X416" s="19" t="s">
        <v>19452</v>
      </c>
      <c r="Y416" s="19" t="s">
        <v>19452</v>
      </c>
      <c r="Z416" s="19" t="s">
        <v>62</v>
      </c>
      <c r="AA416" s="21">
        <v>35923</v>
      </c>
      <c r="AB416" s="21" t="s">
        <v>20229</v>
      </c>
      <c r="AC416" s="22">
        <v>140464664</v>
      </c>
      <c r="AD416" s="19">
        <v>120</v>
      </c>
      <c r="AE416" s="19" t="s">
        <v>63</v>
      </c>
      <c r="AF416" s="19" t="s">
        <v>54</v>
      </c>
      <c r="AG416" s="19" t="s">
        <v>2363</v>
      </c>
      <c r="AH416" s="19" t="s">
        <v>96</v>
      </c>
      <c r="AI416" s="19">
        <v>855</v>
      </c>
      <c r="AJ416" s="23">
        <v>65464664</v>
      </c>
    </row>
    <row r="417" spans="1:36" x14ac:dyDescent="0.3">
      <c r="A417" s="18">
        <v>82000000</v>
      </c>
      <c r="B417" s="19" t="s">
        <v>2367</v>
      </c>
      <c r="C417" s="19" t="s">
        <v>13616</v>
      </c>
      <c r="D417" s="19" t="s">
        <v>20197</v>
      </c>
      <c r="E417" s="19" t="s">
        <v>19452</v>
      </c>
      <c r="F417" s="19" t="s">
        <v>19452</v>
      </c>
      <c r="G417" s="19"/>
      <c r="H417" s="19">
        <v>9291</v>
      </c>
      <c r="I417" s="19" t="s">
        <v>18181</v>
      </c>
      <c r="J417" s="19" t="s">
        <v>2368</v>
      </c>
      <c r="K417" s="19" t="s">
        <v>49</v>
      </c>
      <c r="L417" s="19" t="s">
        <v>2369</v>
      </c>
      <c r="M417" s="20">
        <v>26065735</v>
      </c>
      <c r="N417" s="19" t="s">
        <v>2370</v>
      </c>
      <c r="O417" s="19" t="s">
        <v>19449</v>
      </c>
      <c r="P417" s="19" t="s">
        <v>19485</v>
      </c>
      <c r="Q417" s="19" t="s">
        <v>19789</v>
      </c>
      <c r="R417" s="19" t="s">
        <v>19587</v>
      </c>
      <c r="S417" s="19" t="s">
        <v>20754</v>
      </c>
      <c r="T417" s="19" t="s">
        <v>19452</v>
      </c>
      <c r="U417" s="19" t="s">
        <v>19452</v>
      </c>
      <c r="V417" s="19" t="s">
        <v>19452</v>
      </c>
      <c r="W417" s="19" t="s">
        <v>19452</v>
      </c>
      <c r="X417" s="19" t="s">
        <v>19452</v>
      </c>
      <c r="Y417" s="19" t="s">
        <v>19452</v>
      </c>
      <c r="Z417" s="19" t="s">
        <v>62</v>
      </c>
      <c r="AA417" s="21">
        <v>38491</v>
      </c>
      <c r="AB417" s="21" t="s">
        <v>20221</v>
      </c>
      <c r="AC417" s="22">
        <v>190320568</v>
      </c>
      <c r="AD417" s="19">
        <v>113</v>
      </c>
      <c r="AE417" s="19" t="s">
        <v>63</v>
      </c>
      <c r="AF417" s="19" t="s">
        <v>54</v>
      </c>
      <c r="AG417" s="19" t="s">
        <v>2371</v>
      </c>
      <c r="AH417" s="19" t="s">
        <v>180</v>
      </c>
      <c r="AI417" s="19">
        <v>785</v>
      </c>
      <c r="AJ417" s="23">
        <v>108320568</v>
      </c>
    </row>
    <row r="418" spans="1:36" x14ac:dyDescent="0.3">
      <c r="A418" s="18">
        <v>75000000</v>
      </c>
      <c r="B418" s="19" t="s">
        <v>2372</v>
      </c>
      <c r="C418" s="19" t="s">
        <v>13616</v>
      </c>
      <c r="D418" s="19" t="s">
        <v>20192</v>
      </c>
      <c r="E418" s="19" t="s">
        <v>20195</v>
      </c>
      <c r="F418" s="19" t="s">
        <v>20207</v>
      </c>
      <c r="G418" s="19" t="s">
        <v>2373</v>
      </c>
      <c r="H418" s="19">
        <v>55301</v>
      </c>
      <c r="I418" s="19" t="s">
        <v>15890</v>
      </c>
      <c r="J418" s="19" t="s">
        <v>2374</v>
      </c>
      <c r="K418" s="19" t="s">
        <v>49</v>
      </c>
      <c r="L418" s="19" t="s">
        <v>2375</v>
      </c>
      <c r="M418" s="20">
        <v>23473004</v>
      </c>
      <c r="N418" s="19" t="s">
        <v>2376</v>
      </c>
      <c r="O418" s="19" t="s">
        <v>19530</v>
      </c>
      <c r="P418" s="19" t="s">
        <v>19452</v>
      </c>
      <c r="Q418" s="19" t="s">
        <v>19452</v>
      </c>
      <c r="R418" s="19" t="s">
        <v>19452</v>
      </c>
      <c r="S418" s="19" t="s">
        <v>19452</v>
      </c>
      <c r="T418" s="19" t="s">
        <v>19452</v>
      </c>
      <c r="U418" s="19" t="s">
        <v>19452</v>
      </c>
      <c r="V418" s="19" t="s">
        <v>19452</v>
      </c>
      <c r="W418" s="19" t="s">
        <v>19452</v>
      </c>
      <c r="X418" s="19" t="s">
        <v>19452</v>
      </c>
      <c r="Y418" s="19" t="s">
        <v>19452</v>
      </c>
      <c r="Z418" s="19" t="s">
        <v>62</v>
      </c>
      <c r="AA418" s="21">
        <v>40891</v>
      </c>
      <c r="AB418" s="21" t="s">
        <v>20219</v>
      </c>
      <c r="AC418" s="22">
        <v>342695435</v>
      </c>
      <c r="AD418" s="19">
        <v>87</v>
      </c>
      <c r="AE418" s="19" t="s">
        <v>63</v>
      </c>
      <c r="AF418" s="19" t="s">
        <v>54</v>
      </c>
      <c r="AG418" s="19" t="s">
        <v>2377</v>
      </c>
      <c r="AH418" s="19" t="s">
        <v>129</v>
      </c>
      <c r="AI418" s="19">
        <v>484</v>
      </c>
      <c r="AJ418" s="23">
        <v>267695435</v>
      </c>
    </row>
    <row r="419" spans="1:36" x14ac:dyDescent="0.3">
      <c r="A419" s="18">
        <v>80000000</v>
      </c>
      <c r="B419" s="19" t="s">
        <v>939</v>
      </c>
      <c r="C419" s="19" t="s">
        <v>13616</v>
      </c>
      <c r="D419" s="19" t="s">
        <v>19452</v>
      </c>
      <c r="E419" s="19" t="s">
        <v>19452</v>
      </c>
      <c r="F419" s="19" t="s">
        <v>19452</v>
      </c>
      <c r="G419" s="19" t="s">
        <v>2378</v>
      </c>
      <c r="H419" s="19">
        <v>109418</v>
      </c>
      <c r="I419" s="19" t="s">
        <v>15425</v>
      </c>
      <c r="J419" s="19" t="s">
        <v>488</v>
      </c>
      <c r="K419" s="19" t="s">
        <v>49</v>
      </c>
      <c r="L419" s="19" t="s">
        <v>2379</v>
      </c>
      <c r="M419" s="20">
        <v>45589568</v>
      </c>
      <c r="N419" s="19" t="s">
        <v>2380</v>
      </c>
      <c r="O419" s="19" t="s">
        <v>19442</v>
      </c>
      <c r="P419" s="19" t="s">
        <v>19587</v>
      </c>
      <c r="Q419" s="19" t="s">
        <v>20566</v>
      </c>
      <c r="R419" s="19" t="s">
        <v>19452</v>
      </c>
      <c r="S419" s="19" t="s">
        <v>19452</v>
      </c>
      <c r="T419" s="19" t="s">
        <v>19452</v>
      </c>
      <c r="U419" s="19" t="s">
        <v>19452</v>
      </c>
      <c r="V419" s="19" t="s">
        <v>19452</v>
      </c>
      <c r="W419" s="19" t="s">
        <v>19452</v>
      </c>
      <c r="X419" s="19" t="s">
        <v>19452</v>
      </c>
      <c r="Y419" s="19" t="s">
        <v>19452</v>
      </c>
      <c r="Z419" s="19" t="s">
        <v>62</v>
      </c>
      <c r="AA419" s="21">
        <v>41466</v>
      </c>
      <c r="AB419" s="21" t="s">
        <v>20218</v>
      </c>
      <c r="AC419" s="22">
        <v>246984278</v>
      </c>
      <c r="AD419" s="19">
        <v>100</v>
      </c>
      <c r="AE419" s="19" t="s">
        <v>63</v>
      </c>
      <c r="AF419" s="19" t="s">
        <v>54</v>
      </c>
      <c r="AG419" s="19" t="s">
        <v>2381</v>
      </c>
      <c r="AH419" s="19" t="s">
        <v>205</v>
      </c>
      <c r="AI419" s="19">
        <v>1155</v>
      </c>
      <c r="AJ419" s="23">
        <v>166984278</v>
      </c>
    </row>
    <row r="420" spans="1:36" x14ac:dyDescent="0.3">
      <c r="A420" s="18">
        <v>80000000</v>
      </c>
      <c r="B420" s="19" t="s">
        <v>2382</v>
      </c>
      <c r="C420" s="19" t="s">
        <v>20174</v>
      </c>
      <c r="D420" s="19" t="s">
        <v>20196</v>
      </c>
      <c r="E420" s="19" t="s">
        <v>20201</v>
      </c>
      <c r="F420" s="19" t="s">
        <v>19452</v>
      </c>
      <c r="G420" s="19" t="s">
        <v>2383</v>
      </c>
      <c r="H420" s="19">
        <v>11665</v>
      </c>
      <c r="I420" s="19" t="s">
        <v>17415</v>
      </c>
      <c r="J420" s="19" t="s">
        <v>2384</v>
      </c>
      <c r="K420" s="19" t="s">
        <v>49</v>
      </c>
      <c r="L420" s="19" t="s">
        <v>2385</v>
      </c>
      <c r="M420" s="20">
        <v>23496054</v>
      </c>
      <c r="N420" s="19" t="s">
        <v>2386</v>
      </c>
      <c r="O420" s="19" t="s">
        <v>19459</v>
      </c>
      <c r="P420" s="19" t="s">
        <v>19526</v>
      </c>
      <c r="Q420" s="19" t="s">
        <v>19746</v>
      </c>
      <c r="R420" s="19" t="s">
        <v>19903</v>
      </c>
      <c r="S420" s="19" t="s">
        <v>19445</v>
      </c>
      <c r="T420" s="19" t="s">
        <v>20755</v>
      </c>
      <c r="U420" s="19" t="s">
        <v>20549</v>
      </c>
      <c r="V420" s="19" t="s">
        <v>20754</v>
      </c>
      <c r="W420" s="19" t="s">
        <v>19452</v>
      </c>
      <c r="X420" s="19" t="s">
        <v>19452</v>
      </c>
      <c r="Y420" s="19" t="s">
        <v>19452</v>
      </c>
      <c r="Z420" s="19" t="s">
        <v>2387</v>
      </c>
      <c r="AA420" s="21">
        <v>39618</v>
      </c>
      <c r="AB420" s="21" t="s">
        <v>20217</v>
      </c>
      <c r="AC420" s="22">
        <v>230685453</v>
      </c>
      <c r="AD420" s="19">
        <v>110</v>
      </c>
      <c r="AE420" s="19" t="s">
        <v>907</v>
      </c>
      <c r="AF420" s="19" t="s">
        <v>54</v>
      </c>
      <c r="AG420" s="19" t="s">
        <v>2388</v>
      </c>
      <c r="AH420" s="19" t="s">
        <v>281</v>
      </c>
      <c r="AI420" s="19">
        <v>1051</v>
      </c>
      <c r="AJ420" s="23">
        <v>150685453</v>
      </c>
    </row>
    <row r="421" spans="1:36" x14ac:dyDescent="0.3">
      <c r="A421" s="18">
        <v>80000000</v>
      </c>
      <c r="B421" s="19" t="s">
        <v>2389</v>
      </c>
      <c r="C421" s="19" t="s">
        <v>20179</v>
      </c>
      <c r="D421" s="19" t="s">
        <v>20196</v>
      </c>
      <c r="E421" s="19" t="s">
        <v>20198</v>
      </c>
      <c r="F421" s="19" t="s">
        <v>19452</v>
      </c>
      <c r="G421" s="19"/>
      <c r="H421" s="19">
        <v>6964</v>
      </c>
      <c r="I421" s="19" t="s">
        <v>18440</v>
      </c>
      <c r="J421" s="19" t="s">
        <v>2390</v>
      </c>
      <c r="K421" s="19" t="s">
        <v>49</v>
      </c>
      <c r="L421" s="19" t="s">
        <v>2391</v>
      </c>
      <c r="M421" s="20">
        <v>16939441</v>
      </c>
      <c r="N421" s="19" t="s">
        <v>2392</v>
      </c>
      <c r="O421" s="19" t="s">
        <v>19485</v>
      </c>
      <c r="P421" s="19" t="s">
        <v>19648</v>
      </c>
      <c r="Q421" s="19" t="s">
        <v>19445</v>
      </c>
      <c r="R421" s="19" t="s">
        <v>19452</v>
      </c>
      <c r="S421" s="19" t="s">
        <v>19452</v>
      </c>
      <c r="T421" s="19" t="s">
        <v>19452</v>
      </c>
      <c r="U421" s="19" t="s">
        <v>19452</v>
      </c>
      <c r="V421" s="19" t="s">
        <v>19452</v>
      </c>
      <c r="W421" s="19" t="s">
        <v>19452</v>
      </c>
      <c r="X421" s="19" t="s">
        <v>19452</v>
      </c>
      <c r="Y421" s="19" t="s">
        <v>19452</v>
      </c>
      <c r="Z421" s="19" t="s">
        <v>62</v>
      </c>
      <c r="AA421" s="21">
        <v>37967</v>
      </c>
      <c r="AB421" s="21" t="s">
        <v>20226</v>
      </c>
      <c r="AC421" s="22">
        <v>266728738</v>
      </c>
      <c r="AD421" s="19">
        <v>128</v>
      </c>
      <c r="AE421" s="19" t="s">
        <v>937</v>
      </c>
      <c r="AF421" s="19" t="s">
        <v>54</v>
      </c>
      <c r="AG421" s="19" t="s">
        <v>2393</v>
      </c>
      <c r="AH421" s="19" t="s">
        <v>74</v>
      </c>
      <c r="AI421" s="19">
        <v>410</v>
      </c>
      <c r="AJ421" s="23">
        <v>186728738</v>
      </c>
    </row>
    <row r="422" spans="1:36" x14ac:dyDescent="0.3">
      <c r="A422" s="18">
        <v>80000000</v>
      </c>
      <c r="B422" s="19" t="s">
        <v>2394</v>
      </c>
      <c r="C422" s="19" t="s">
        <v>20179</v>
      </c>
      <c r="D422" s="19" t="s">
        <v>20201</v>
      </c>
      <c r="E422" s="19" t="s">
        <v>20204</v>
      </c>
      <c r="F422" s="19" t="s">
        <v>19452</v>
      </c>
      <c r="G422" s="19" t="s">
        <v>2395</v>
      </c>
      <c r="H422" s="19">
        <v>11324</v>
      </c>
      <c r="I422" s="19" t="s">
        <v>17502</v>
      </c>
      <c r="J422" s="19" t="s">
        <v>2396</v>
      </c>
      <c r="K422" s="19" t="s">
        <v>49</v>
      </c>
      <c r="L422" s="19" t="s">
        <v>2397</v>
      </c>
      <c r="M422" s="20">
        <v>81914696</v>
      </c>
      <c r="N422" s="19" t="s">
        <v>2398</v>
      </c>
      <c r="O422" s="19" t="s">
        <v>19449</v>
      </c>
      <c r="P422" s="19" t="s">
        <v>19642</v>
      </c>
      <c r="Q422" s="19" t="s">
        <v>19528</v>
      </c>
      <c r="R422" s="19" t="s">
        <v>20640</v>
      </c>
      <c r="S422" s="19" t="s">
        <v>19452</v>
      </c>
      <c r="T422" s="19" t="s">
        <v>19452</v>
      </c>
      <c r="U422" s="19" t="s">
        <v>19452</v>
      </c>
      <c r="V422" s="19" t="s">
        <v>19452</v>
      </c>
      <c r="W422" s="19" t="s">
        <v>19452</v>
      </c>
      <c r="X422" s="19" t="s">
        <v>19452</v>
      </c>
      <c r="Y422" s="19" t="s">
        <v>19452</v>
      </c>
      <c r="Z422" s="19" t="s">
        <v>62</v>
      </c>
      <c r="AA422" s="21">
        <v>40227</v>
      </c>
      <c r="AB422" s="21" t="s">
        <v>20214</v>
      </c>
      <c r="AC422" s="22">
        <v>294804195</v>
      </c>
      <c r="AD422" s="19">
        <v>138</v>
      </c>
      <c r="AE422" s="19" t="s">
        <v>442</v>
      </c>
      <c r="AF422" s="19" t="s">
        <v>54</v>
      </c>
      <c r="AG422" s="19" t="s">
        <v>2399</v>
      </c>
      <c r="AH422" s="19" t="s">
        <v>406</v>
      </c>
      <c r="AI422" s="19">
        <v>6336</v>
      </c>
      <c r="AJ422" s="23">
        <v>214804195</v>
      </c>
    </row>
    <row r="423" spans="1:36" x14ac:dyDescent="0.3">
      <c r="A423" s="18">
        <v>80000000</v>
      </c>
      <c r="B423" s="19" t="s">
        <v>2400</v>
      </c>
      <c r="C423" s="19" t="s">
        <v>13616</v>
      </c>
      <c r="D423" s="19" t="s">
        <v>20198</v>
      </c>
      <c r="E423" s="19" t="s">
        <v>20197</v>
      </c>
      <c r="F423" s="19" t="s">
        <v>19452</v>
      </c>
      <c r="G423" s="19"/>
      <c r="H423" s="19">
        <v>12193</v>
      </c>
      <c r="I423" s="19" t="s">
        <v>17317</v>
      </c>
      <c r="J423" s="19" t="s">
        <v>2401</v>
      </c>
      <c r="K423" s="19" t="s">
        <v>49</v>
      </c>
      <c r="L423" s="19" t="s">
        <v>2402</v>
      </c>
      <c r="M423" s="20">
        <v>19500893</v>
      </c>
      <c r="N423" s="19" t="s">
        <v>2403</v>
      </c>
      <c r="O423" s="19" t="s">
        <v>19453</v>
      </c>
      <c r="P423" s="19" t="s">
        <v>19518</v>
      </c>
      <c r="Q423" s="19" t="s">
        <v>19747</v>
      </c>
      <c r="R423" s="19" t="s">
        <v>20756</v>
      </c>
      <c r="S423" s="19" t="s">
        <v>20757</v>
      </c>
      <c r="T423" s="19" t="s">
        <v>19452</v>
      </c>
      <c r="U423" s="19" t="s">
        <v>19452</v>
      </c>
      <c r="V423" s="19" t="s">
        <v>19452</v>
      </c>
      <c r="W423" s="19" t="s">
        <v>19452</v>
      </c>
      <c r="X423" s="19" t="s">
        <v>19452</v>
      </c>
      <c r="Y423" s="19" t="s">
        <v>19452</v>
      </c>
      <c r="Z423" s="19" t="s">
        <v>62</v>
      </c>
      <c r="AA423" s="21">
        <v>39778</v>
      </c>
      <c r="AB423" s="21" t="s">
        <v>20217</v>
      </c>
      <c r="AC423" s="22">
        <v>163733697</v>
      </c>
      <c r="AD423" s="19">
        <v>88</v>
      </c>
      <c r="AE423" s="19" t="s">
        <v>63</v>
      </c>
      <c r="AF423" s="19" t="s">
        <v>54</v>
      </c>
      <c r="AG423" s="19" t="s">
        <v>2404</v>
      </c>
      <c r="AH423" s="19" t="s">
        <v>506</v>
      </c>
      <c r="AI423" s="19">
        <v>331</v>
      </c>
      <c r="AJ423" s="23">
        <v>83733697</v>
      </c>
    </row>
    <row r="424" spans="1:36" x14ac:dyDescent="0.3">
      <c r="A424" s="18">
        <v>75000000</v>
      </c>
      <c r="B424" s="19" t="s">
        <v>2405</v>
      </c>
      <c r="C424" s="19" t="s">
        <v>20177</v>
      </c>
      <c r="D424" s="19" t="s">
        <v>20196</v>
      </c>
      <c r="E424" s="19" t="s">
        <v>20195</v>
      </c>
      <c r="F424" s="19" t="s">
        <v>20199</v>
      </c>
      <c r="G424" s="19"/>
      <c r="H424" s="19">
        <v>9928</v>
      </c>
      <c r="I424" s="19" t="s">
        <v>17919</v>
      </c>
      <c r="J424" s="19" t="s">
        <v>2406</v>
      </c>
      <c r="K424" s="19" t="s">
        <v>49</v>
      </c>
      <c r="L424" s="19" t="s">
        <v>2407</v>
      </c>
      <c r="M424" s="20">
        <v>29558157</v>
      </c>
      <c r="N424" s="19" t="s">
        <v>1180</v>
      </c>
      <c r="O424" s="19" t="s">
        <v>19489</v>
      </c>
      <c r="P424" s="19" t="s">
        <v>20541</v>
      </c>
      <c r="Q424" s="19" t="s">
        <v>19452</v>
      </c>
      <c r="R424" s="19" t="s">
        <v>19452</v>
      </c>
      <c r="S424" s="19" t="s">
        <v>19452</v>
      </c>
      <c r="T424" s="19" t="s">
        <v>19452</v>
      </c>
      <c r="U424" s="19" t="s">
        <v>19452</v>
      </c>
      <c r="V424" s="19" t="s">
        <v>19452</v>
      </c>
      <c r="W424" s="19" t="s">
        <v>19452</v>
      </c>
      <c r="X424" s="19" t="s">
        <v>19452</v>
      </c>
      <c r="Y424" s="19" t="s">
        <v>19452</v>
      </c>
      <c r="Z424" s="19" t="s">
        <v>62</v>
      </c>
      <c r="AA424" s="21">
        <v>38421</v>
      </c>
      <c r="AB424" s="21" t="s">
        <v>20221</v>
      </c>
      <c r="AC424" s="22">
        <v>260696994</v>
      </c>
      <c r="AD424" s="19">
        <v>91</v>
      </c>
      <c r="AE424" s="19" t="s">
        <v>326</v>
      </c>
      <c r="AF424" s="19" t="s">
        <v>54</v>
      </c>
      <c r="AG424" s="19" t="s">
        <v>2408</v>
      </c>
      <c r="AH424" s="19" t="s">
        <v>281</v>
      </c>
      <c r="AI424" s="19">
        <v>1333</v>
      </c>
      <c r="AJ424" s="23">
        <v>185696994</v>
      </c>
    </row>
    <row r="425" spans="1:36" x14ac:dyDescent="0.3">
      <c r="A425" s="18">
        <v>80000000</v>
      </c>
      <c r="B425" s="19" t="s">
        <v>2409</v>
      </c>
      <c r="C425" s="19" t="s">
        <v>20174</v>
      </c>
      <c r="D425" s="19" t="s">
        <v>20193</v>
      </c>
      <c r="E425" s="19" t="s">
        <v>20199</v>
      </c>
      <c r="F425" s="19" t="s">
        <v>20201</v>
      </c>
      <c r="G425" s="19"/>
      <c r="H425" s="19">
        <v>754</v>
      </c>
      <c r="I425" s="19" t="s">
        <v>19091</v>
      </c>
      <c r="J425" s="19" t="s">
        <v>2410</v>
      </c>
      <c r="K425" s="19" t="s">
        <v>49</v>
      </c>
      <c r="L425" s="19" t="s">
        <v>2411</v>
      </c>
      <c r="M425" s="20">
        <v>46075037</v>
      </c>
      <c r="N425" s="19" t="s">
        <v>2412</v>
      </c>
      <c r="O425" s="19" t="s">
        <v>19449</v>
      </c>
      <c r="P425" s="19" t="s">
        <v>20758</v>
      </c>
      <c r="Q425" s="19" t="s">
        <v>20759</v>
      </c>
      <c r="R425" s="19" t="s">
        <v>20760</v>
      </c>
      <c r="S425" s="19" t="s">
        <v>19492</v>
      </c>
      <c r="T425" s="19" t="s">
        <v>20761</v>
      </c>
      <c r="U425" s="19" t="s">
        <v>19452</v>
      </c>
      <c r="V425" s="19" t="s">
        <v>19452</v>
      </c>
      <c r="W425" s="19" t="s">
        <v>19452</v>
      </c>
      <c r="X425" s="19" t="s">
        <v>19452</v>
      </c>
      <c r="Y425" s="19" t="s">
        <v>19452</v>
      </c>
      <c r="Z425" s="19" t="s">
        <v>62</v>
      </c>
      <c r="AA425" s="21">
        <v>35608</v>
      </c>
      <c r="AB425" s="21" t="s">
        <v>20222</v>
      </c>
      <c r="AC425" s="22">
        <v>245676146</v>
      </c>
      <c r="AD425" s="19">
        <v>138</v>
      </c>
      <c r="AE425" s="19" t="s">
        <v>1905</v>
      </c>
      <c r="AF425" s="19" t="s">
        <v>54</v>
      </c>
      <c r="AG425" s="19" t="s">
        <v>2413</v>
      </c>
      <c r="AH425" s="19" t="s">
        <v>259</v>
      </c>
      <c r="AI425" s="19">
        <v>1583</v>
      </c>
      <c r="AJ425" s="23">
        <v>165676146</v>
      </c>
    </row>
    <row r="426" spans="1:36" x14ac:dyDescent="0.3">
      <c r="A426" s="18">
        <v>80000000</v>
      </c>
      <c r="B426" s="19" t="s">
        <v>2414</v>
      </c>
      <c r="C426" s="19" t="s">
        <v>20176</v>
      </c>
      <c r="D426" s="19" t="s">
        <v>20196</v>
      </c>
      <c r="E426" s="19" t="s">
        <v>20195</v>
      </c>
      <c r="F426" s="19" t="s">
        <v>20198</v>
      </c>
      <c r="G426" s="19"/>
      <c r="H426" s="19">
        <v>10202</v>
      </c>
      <c r="I426" s="19" t="s">
        <v>17814</v>
      </c>
      <c r="J426" s="19" t="s">
        <v>2415</v>
      </c>
      <c r="K426" s="19" t="s">
        <v>49</v>
      </c>
      <c r="L426" s="19" t="s">
        <v>2416</v>
      </c>
      <c r="M426" s="20">
        <v>23531721</v>
      </c>
      <c r="N426" s="19" t="s">
        <v>2417</v>
      </c>
      <c r="O426" s="19" t="s">
        <v>19441</v>
      </c>
      <c r="P426" s="19" t="s">
        <v>19587</v>
      </c>
      <c r="Q426" s="19" t="s">
        <v>20696</v>
      </c>
      <c r="R426" s="19" t="s">
        <v>19452</v>
      </c>
      <c r="S426" s="19" t="s">
        <v>19452</v>
      </c>
      <c r="T426" s="19" t="s">
        <v>19452</v>
      </c>
      <c r="U426" s="19" t="s">
        <v>19452</v>
      </c>
      <c r="V426" s="19" t="s">
        <v>19452</v>
      </c>
      <c r="W426" s="19" t="s">
        <v>19452</v>
      </c>
      <c r="X426" s="19" t="s">
        <v>19452</v>
      </c>
      <c r="Y426" s="19" t="s">
        <v>19452</v>
      </c>
      <c r="Z426" s="19" t="s">
        <v>62</v>
      </c>
      <c r="AA426" s="21">
        <v>39806</v>
      </c>
      <c r="AB426" s="21" t="s">
        <v>20217</v>
      </c>
      <c r="AC426" s="22">
        <v>212874442</v>
      </c>
      <c r="AD426" s="19">
        <v>99</v>
      </c>
      <c r="AE426" s="19" t="s">
        <v>63</v>
      </c>
      <c r="AF426" s="19" t="s">
        <v>54</v>
      </c>
      <c r="AG426" s="19" t="s">
        <v>2418</v>
      </c>
      <c r="AH426" s="19" t="s">
        <v>96</v>
      </c>
      <c r="AI426" s="19">
        <v>901</v>
      </c>
      <c r="AJ426" s="23">
        <v>132874442</v>
      </c>
    </row>
    <row r="427" spans="1:36" x14ac:dyDescent="0.3">
      <c r="A427" s="18">
        <v>80000000</v>
      </c>
      <c r="B427" s="19" t="s">
        <v>2419</v>
      </c>
      <c r="C427" s="19" t="s">
        <v>20180</v>
      </c>
      <c r="D427" s="19" t="s">
        <v>20193</v>
      </c>
      <c r="E427" s="19" t="s">
        <v>20197</v>
      </c>
      <c r="F427" s="19" t="s">
        <v>19452</v>
      </c>
      <c r="G427" s="19"/>
      <c r="H427" s="19">
        <v>4147</v>
      </c>
      <c r="I427" s="19" t="s">
        <v>18596</v>
      </c>
      <c r="J427" s="19" t="s">
        <v>2420</v>
      </c>
      <c r="K427" s="19" t="s">
        <v>49</v>
      </c>
      <c r="L427" s="19" t="s">
        <v>2421</v>
      </c>
      <c r="M427" s="20">
        <v>49078546</v>
      </c>
      <c r="N427" s="19" t="s">
        <v>2422</v>
      </c>
      <c r="O427" s="19" t="s">
        <v>19504</v>
      </c>
      <c r="P427" s="19" t="s">
        <v>19490</v>
      </c>
      <c r="Q427" s="19" t="s">
        <v>19458</v>
      </c>
      <c r="R427" s="19" t="s">
        <v>19452</v>
      </c>
      <c r="S427" s="19" t="s">
        <v>19452</v>
      </c>
      <c r="T427" s="19" t="s">
        <v>19452</v>
      </c>
      <c r="U427" s="19" t="s">
        <v>19452</v>
      </c>
      <c r="V427" s="19" t="s">
        <v>19452</v>
      </c>
      <c r="W427" s="19" t="s">
        <v>19452</v>
      </c>
      <c r="X427" s="19" t="s">
        <v>19452</v>
      </c>
      <c r="Y427" s="19" t="s">
        <v>19452</v>
      </c>
      <c r="Z427" s="19" t="s">
        <v>62</v>
      </c>
      <c r="AA427" s="21">
        <v>37449</v>
      </c>
      <c r="AB427" s="21" t="s">
        <v>20228</v>
      </c>
      <c r="AC427" s="22">
        <v>181001478</v>
      </c>
      <c r="AD427" s="19">
        <v>117</v>
      </c>
      <c r="AE427" s="19" t="s">
        <v>63</v>
      </c>
      <c r="AF427" s="19" t="s">
        <v>54</v>
      </c>
      <c r="AG427" s="19" t="s">
        <v>2423</v>
      </c>
      <c r="AH427" s="19" t="s">
        <v>109</v>
      </c>
      <c r="AI427" s="19">
        <v>1077</v>
      </c>
      <c r="AJ427" s="23">
        <v>101001478</v>
      </c>
    </row>
    <row r="428" spans="1:36" x14ac:dyDescent="0.3">
      <c r="A428" s="18">
        <v>80000000</v>
      </c>
      <c r="B428" s="19" t="s">
        <v>2424</v>
      </c>
      <c r="C428" s="19" t="s">
        <v>20184</v>
      </c>
      <c r="D428" s="19" t="s">
        <v>20196</v>
      </c>
      <c r="E428" s="19" t="s">
        <v>19452</v>
      </c>
      <c r="F428" s="19" t="s">
        <v>19452</v>
      </c>
      <c r="G428" s="19" t="s">
        <v>2425</v>
      </c>
      <c r="H428" s="19">
        <v>50546</v>
      </c>
      <c r="I428" s="19" t="s">
        <v>15939</v>
      </c>
      <c r="J428" s="19" t="s">
        <v>2426</v>
      </c>
      <c r="K428" s="19" t="s">
        <v>49</v>
      </c>
      <c r="L428" s="19" t="s">
        <v>2427</v>
      </c>
      <c r="M428" s="20">
        <v>3702665</v>
      </c>
      <c r="N428" s="19" t="s">
        <v>2010</v>
      </c>
      <c r="O428" s="19" t="s">
        <v>19442</v>
      </c>
      <c r="P428" s="19" t="s">
        <v>19587</v>
      </c>
      <c r="Q428" s="19" t="s">
        <v>19452</v>
      </c>
      <c r="R428" s="19" t="s">
        <v>19452</v>
      </c>
      <c r="S428" s="19" t="s">
        <v>19452</v>
      </c>
      <c r="T428" s="19" t="s">
        <v>19452</v>
      </c>
      <c r="U428" s="19" t="s">
        <v>19452</v>
      </c>
      <c r="V428" s="19" t="s">
        <v>19452</v>
      </c>
      <c r="W428" s="19" t="s">
        <v>19452</v>
      </c>
      <c r="X428" s="19" t="s">
        <v>19452</v>
      </c>
      <c r="Y428" s="19" t="s">
        <v>19452</v>
      </c>
      <c r="Z428" s="19" t="s">
        <v>62</v>
      </c>
      <c r="AA428" s="21">
        <v>40584</v>
      </c>
      <c r="AB428" s="21" t="s">
        <v>20219</v>
      </c>
      <c r="AC428" s="22">
        <v>214918407</v>
      </c>
      <c r="AD428" s="19">
        <v>117</v>
      </c>
      <c r="AE428" s="19" t="s">
        <v>63</v>
      </c>
      <c r="AF428" s="19" t="s">
        <v>54</v>
      </c>
      <c r="AG428" s="19" t="s">
        <v>2428</v>
      </c>
      <c r="AH428" s="19" t="s">
        <v>74</v>
      </c>
      <c r="AI428" s="19">
        <v>1543</v>
      </c>
      <c r="AJ428" s="23">
        <v>134918407</v>
      </c>
    </row>
    <row r="429" spans="1:36" x14ac:dyDescent="0.3">
      <c r="A429" s="18">
        <v>75000000</v>
      </c>
      <c r="B429" s="19" t="s">
        <v>1188</v>
      </c>
      <c r="C429" s="19" t="s">
        <v>20174</v>
      </c>
      <c r="D429" s="19" t="s">
        <v>20201</v>
      </c>
      <c r="E429" s="19" t="s">
        <v>20193</v>
      </c>
      <c r="F429" s="19" t="s">
        <v>19452</v>
      </c>
      <c r="G429" s="19"/>
      <c r="H429" s="19">
        <v>1701</v>
      </c>
      <c r="I429" s="19" t="s">
        <v>18865</v>
      </c>
      <c r="J429" s="19" t="s">
        <v>2429</v>
      </c>
      <c r="K429" s="19" t="s">
        <v>49</v>
      </c>
      <c r="L429" s="19" t="s">
        <v>2430</v>
      </c>
      <c r="M429" s="20">
        <v>45154631</v>
      </c>
      <c r="N429" s="19" t="s">
        <v>2431</v>
      </c>
      <c r="O429" s="19" t="s">
        <v>19471</v>
      </c>
      <c r="P429" s="19" t="s">
        <v>20762</v>
      </c>
      <c r="Q429" s="19" t="s">
        <v>19492</v>
      </c>
      <c r="R429" s="19" t="s">
        <v>20763</v>
      </c>
      <c r="S429" s="19" t="s">
        <v>20764</v>
      </c>
      <c r="T429" s="19" t="s">
        <v>19452</v>
      </c>
      <c r="U429" s="19" t="s">
        <v>19452</v>
      </c>
      <c r="V429" s="19" t="s">
        <v>19452</v>
      </c>
      <c r="W429" s="19" t="s">
        <v>19452</v>
      </c>
      <c r="X429" s="19" t="s">
        <v>19452</v>
      </c>
      <c r="Y429" s="19" t="s">
        <v>19452</v>
      </c>
      <c r="Z429" s="19" t="s">
        <v>62</v>
      </c>
      <c r="AA429" s="21">
        <v>35582</v>
      </c>
      <c r="AB429" s="21" t="s">
        <v>20222</v>
      </c>
      <c r="AC429" s="22">
        <v>224012234</v>
      </c>
      <c r="AD429" s="19">
        <v>115</v>
      </c>
      <c r="AE429" s="19" t="s">
        <v>63</v>
      </c>
      <c r="AF429" s="19" t="s">
        <v>54</v>
      </c>
      <c r="AG429" s="19" t="s">
        <v>2432</v>
      </c>
      <c r="AH429" s="19"/>
      <c r="AI429" s="19"/>
      <c r="AJ429" s="23">
        <v>149012234</v>
      </c>
    </row>
    <row r="430" spans="1:36" x14ac:dyDescent="0.3">
      <c r="A430" s="18">
        <v>80000000</v>
      </c>
      <c r="B430" s="19" t="s">
        <v>2433</v>
      </c>
      <c r="C430" s="19" t="s">
        <v>20186</v>
      </c>
      <c r="D430" s="19" t="s">
        <v>20201</v>
      </c>
      <c r="E430" s="19" t="s">
        <v>20194</v>
      </c>
      <c r="F430" s="19" t="s">
        <v>19452</v>
      </c>
      <c r="G430" s="19"/>
      <c r="H430" s="19">
        <v>13027</v>
      </c>
      <c r="I430" s="19" t="s">
        <v>17247</v>
      </c>
      <c r="J430" s="19" t="s">
        <v>2434</v>
      </c>
      <c r="K430" s="19" t="s">
        <v>49</v>
      </c>
      <c r="L430" s="19" t="s">
        <v>2435</v>
      </c>
      <c r="M430" s="20">
        <v>46887983</v>
      </c>
      <c r="N430" s="19" t="s">
        <v>2436</v>
      </c>
      <c r="O430" s="19" t="s">
        <v>19504</v>
      </c>
      <c r="P430" s="19" t="s">
        <v>20600</v>
      </c>
      <c r="Q430" s="19" t="s">
        <v>20672</v>
      </c>
      <c r="R430" s="19" t="s">
        <v>20765</v>
      </c>
      <c r="S430" s="19" t="s">
        <v>19452</v>
      </c>
      <c r="T430" s="19" t="s">
        <v>19452</v>
      </c>
      <c r="U430" s="19" t="s">
        <v>19452</v>
      </c>
      <c r="V430" s="19" t="s">
        <v>19452</v>
      </c>
      <c r="W430" s="19" t="s">
        <v>19452</v>
      </c>
      <c r="X430" s="19" t="s">
        <v>19452</v>
      </c>
      <c r="Y430" s="19" t="s">
        <v>19452</v>
      </c>
      <c r="Z430" s="19" t="s">
        <v>1525</v>
      </c>
      <c r="AA430" s="21">
        <v>39716</v>
      </c>
      <c r="AB430" s="21" t="s">
        <v>20217</v>
      </c>
      <c r="AC430" s="22">
        <v>178066569</v>
      </c>
      <c r="AD430" s="19">
        <v>118</v>
      </c>
      <c r="AE430" s="19" t="s">
        <v>63</v>
      </c>
      <c r="AF430" s="19" t="s">
        <v>54</v>
      </c>
      <c r="AG430" s="19" t="s">
        <v>2437</v>
      </c>
      <c r="AH430" s="19" t="s">
        <v>74</v>
      </c>
      <c r="AI430" s="19">
        <v>1018</v>
      </c>
      <c r="AJ430" s="23">
        <v>98066569</v>
      </c>
    </row>
    <row r="431" spans="1:36" x14ac:dyDescent="0.3">
      <c r="A431" s="18">
        <v>79000000</v>
      </c>
      <c r="B431" s="19" t="s">
        <v>1125</v>
      </c>
      <c r="C431" s="19" t="s">
        <v>20179</v>
      </c>
      <c r="D431" s="19" t="s">
        <v>19452</v>
      </c>
      <c r="E431" s="19" t="s">
        <v>19452</v>
      </c>
      <c r="F431" s="19" t="s">
        <v>19452</v>
      </c>
      <c r="G431" s="19"/>
      <c r="H431" s="19">
        <v>2289</v>
      </c>
      <c r="I431" s="19" t="s">
        <v>18719</v>
      </c>
      <c r="J431" s="19" t="s">
        <v>2438</v>
      </c>
      <c r="K431" s="19" t="s">
        <v>49</v>
      </c>
      <c r="L431" s="19" t="s">
        <v>2439</v>
      </c>
      <c r="M431" s="20">
        <v>24598479</v>
      </c>
      <c r="N431" s="19" t="s">
        <v>2440</v>
      </c>
      <c r="O431" s="19" t="s">
        <v>19502</v>
      </c>
      <c r="P431" s="19" t="s">
        <v>20699</v>
      </c>
      <c r="Q431" s="19" t="s">
        <v>20766</v>
      </c>
      <c r="R431" s="19" t="s">
        <v>20767</v>
      </c>
      <c r="S431" s="19" t="s">
        <v>20768</v>
      </c>
      <c r="T431" s="19" t="s">
        <v>19452</v>
      </c>
      <c r="U431" s="19" t="s">
        <v>19452</v>
      </c>
      <c r="V431" s="19" t="s">
        <v>19452</v>
      </c>
      <c r="W431" s="19" t="s">
        <v>19452</v>
      </c>
      <c r="X431" s="19" t="s">
        <v>19452</v>
      </c>
      <c r="Y431" s="19" t="s">
        <v>19452</v>
      </c>
      <c r="Z431" s="19" t="s">
        <v>2441</v>
      </c>
      <c r="AA431" s="21">
        <v>37979</v>
      </c>
      <c r="AB431" s="21" t="s">
        <v>20226</v>
      </c>
      <c r="AC431" s="22">
        <v>173013509</v>
      </c>
      <c r="AD431" s="19">
        <v>154</v>
      </c>
      <c r="AE431" s="19" t="s">
        <v>63</v>
      </c>
      <c r="AF431" s="19" t="s">
        <v>54</v>
      </c>
      <c r="AG431" s="19" t="s">
        <v>2442</v>
      </c>
      <c r="AH431" s="19" t="s">
        <v>252</v>
      </c>
      <c r="AI431" s="19">
        <v>533</v>
      </c>
      <c r="AJ431" s="23">
        <v>94013509</v>
      </c>
    </row>
    <row r="432" spans="1:36" x14ac:dyDescent="0.3">
      <c r="A432" s="18">
        <v>80000000</v>
      </c>
      <c r="B432" s="19" t="s">
        <v>609</v>
      </c>
      <c r="C432" s="19" t="s">
        <v>20174</v>
      </c>
      <c r="D432" s="19" t="s">
        <v>20201</v>
      </c>
      <c r="E432" s="19" t="s">
        <v>20199</v>
      </c>
      <c r="F432" s="19" t="s">
        <v>19452</v>
      </c>
      <c r="G432" s="19"/>
      <c r="H432" s="19">
        <v>20504</v>
      </c>
      <c r="I432" s="19" t="s">
        <v>16718</v>
      </c>
      <c r="J432" s="19" t="s">
        <v>2443</v>
      </c>
      <c r="K432" s="19" t="s">
        <v>49</v>
      </c>
      <c r="L432" s="19" t="s">
        <v>2444</v>
      </c>
      <c r="M432" s="20">
        <v>32363538</v>
      </c>
      <c r="N432" s="19" t="s">
        <v>2445</v>
      </c>
      <c r="O432" s="19" t="s">
        <v>19514</v>
      </c>
      <c r="P432" s="19" t="s">
        <v>19482</v>
      </c>
      <c r="Q432" s="19" t="s">
        <v>19452</v>
      </c>
      <c r="R432" s="19" t="s">
        <v>19452</v>
      </c>
      <c r="S432" s="19" t="s">
        <v>19452</v>
      </c>
      <c r="T432" s="19" t="s">
        <v>19452</v>
      </c>
      <c r="U432" s="19" t="s">
        <v>19452</v>
      </c>
      <c r="V432" s="19" t="s">
        <v>19452</v>
      </c>
      <c r="W432" s="19" t="s">
        <v>19452</v>
      </c>
      <c r="X432" s="19" t="s">
        <v>19452</v>
      </c>
      <c r="Y432" s="19" t="s">
        <v>19452</v>
      </c>
      <c r="Z432" s="19" t="s">
        <v>62</v>
      </c>
      <c r="AA432" s="21">
        <v>40192</v>
      </c>
      <c r="AB432" s="21" t="s">
        <v>20214</v>
      </c>
      <c r="AC432" s="22">
        <v>157107755</v>
      </c>
      <c r="AD432" s="19">
        <v>118</v>
      </c>
      <c r="AE432" s="19" t="s">
        <v>63</v>
      </c>
      <c r="AF432" s="19" t="s">
        <v>54</v>
      </c>
      <c r="AG432" s="19" t="s">
        <v>2446</v>
      </c>
      <c r="AH432" s="19" t="s">
        <v>212</v>
      </c>
      <c r="AI432" s="19">
        <v>2164</v>
      </c>
      <c r="AJ432" s="23">
        <v>77107755</v>
      </c>
    </row>
    <row r="433" spans="1:36" x14ac:dyDescent="0.3">
      <c r="A433" s="18">
        <v>80000000</v>
      </c>
      <c r="B433" s="19" t="s">
        <v>2447</v>
      </c>
      <c r="C433" s="19" t="s">
        <v>13616</v>
      </c>
      <c r="D433" s="19" t="s">
        <v>20195</v>
      </c>
      <c r="E433" s="19" t="s">
        <v>20199</v>
      </c>
      <c r="F433" s="19" t="s">
        <v>19452</v>
      </c>
      <c r="G433" s="19"/>
      <c r="H433" s="19">
        <v>9574</v>
      </c>
      <c r="I433" s="19" t="s">
        <v>18063</v>
      </c>
      <c r="J433" s="19" t="s">
        <v>2448</v>
      </c>
      <c r="K433" s="19" t="s">
        <v>49</v>
      </c>
      <c r="L433" s="19" t="s">
        <v>2449</v>
      </c>
      <c r="M433" s="20">
        <v>1150396</v>
      </c>
      <c r="N433" s="19" t="s">
        <v>2450</v>
      </c>
      <c r="O433" s="19" t="s">
        <v>19441</v>
      </c>
      <c r="P433" s="19" t="s">
        <v>20769</v>
      </c>
      <c r="Q433" s="19" t="s">
        <v>19452</v>
      </c>
      <c r="R433" s="19" t="s">
        <v>19452</v>
      </c>
      <c r="S433" s="19" t="s">
        <v>19452</v>
      </c>
      <c r="T433" s="19" t="s">
        <v>19452</v>
      </c>
      <c r="U433" s="19" t="s">
        <v>19452</v>
      </c>
      <c r="V433" s="19" t="s">
        <v>19452</v>
      </c>
      <c r="W433" s="19" t="s">
        <v>19452</v>
      </c>
      <c r="X433" s="19" t="s">
        <v>19452</v>
      </c>
      <c r="Y433" s="19" t="s">
        <v>19452</v>
      </c>
      <c r="Z433" s="19" t="s">
        <v>62</v>
      </c>
      <c r="AA433" s="21">
        <v>35760</v>
      </c>
      <c r="AB433" s="21" t="s">
        <v>20222</v>
      </c>
      <c r="AC433" s="22">
        <v>177977226</v>
      </c>
      <c r="AD433" s="19">
        <v>93</v>
      </c>
      <c r="AE433" s="19" t="s">
        <v>63</v>
      </c>
      <c r="AF433" s="19" t="s">
        <v>54</v>
      </c>
      <c r="AG433" s="19" t="s">
        <v>2451</v>
      </c>
      <c r="AH433" s="19" t="s">
        <v>506</v>
      </c>
      <c r="AI433" s="19">
        <v>695</v>
      </c>
      <c r="AJ433" s="23">
        <v>97977226</v>
      </c>
    </row>
    <row r="434" spans="1:36" x14ac:dyDescent="0.3">
      <c r="A434" s="18">
        <v>80000000</v>
      </c>
      <c r="B434" s="19" t="s">
        <v>2452</v>
      </c>
      <c r="C434" s="19" t="s">
        <v>20187</v>
      </c>
      <c r="D434" s="19" t="s">
        <v>20201</v>
      </c>
      <c r="E434" s="19" t="s">
        <v>20192</v>
      </c>
      <c r="F434" s="19" t="s">
        <v>20204</v>
      </c>
      <c r="G434" s="19"/>
      <c r="H434" s="19">
        <v>11618</v>
      </c>
      <c r="I434" s="19" t="s">
        <v>17429</v>
      </c>
      <c r="J434" s="19" t="s">
        <v>2453</v>
      </c>
      <c r="K434" s="19" t="s">
        <v>49</v>
      </c>
      <c r="L434" s="19" t="s">
        <v>2454</v>
      </c>
      <c r="M434" s="20">
        <v>19375768</v>
      </c>
      <c r="N434" s="19" t="s">
        <v>2455</v>
      </c>
      <c r="O434" s="19" t="s">
        <v>19486</v>
      </c>
      <c r="P434" s="19" t="s">
        <v>20770</v>
      </c>
      <c r="Q434" s="19" t="s">
        <v>19452</v>
      </c>
      <c r="R434" s="19" t="s">
        <v>19452</v>
      </c>
      <c r="S434" s="19" t="s">
        <v>19452</v>
      </c>
      <c r="T434" s="19" t="s">
        <v>19452</v>
      </c>
      <c r="U434" s="19" t="s">
        <v>19452</v>
      </c>
      <c r="V434" s="19" t="s">
        <v>19452</v>
      </c>
      <c r="W434" s="19" t="s">
        <v>19452</v>
      </c>
      <c r="X434" s="19" t="s">
        <v>19452</v>
      </c>
      <c r="Y434" s="19" t="s">
        <v>19452</v>
      </c>
      <c r="Z434" s="19" t="s">
        <v>62</v>
      </c>
      <c r="AA434" s="21">
        <v>36364</v>
      </c>
      <c r="AB434" s="21" t="s">
        <v>20224</v>
      </c>
      <c r="AC434" s="22">
        <v>91188905</v>
      </c>
      <c r="AD434" s="19">
        <v>113</v>
      </c>
      <c r="AE434" s="19" t="s">
        <v>63</v>
      </c>
      <c r="AF434" s="19" t="s">
        <v>54</v>
      </c>
      <c r="AG434" s="19" t="s">
        <v>2456</v>
      </c>
      <c r="AH434" s="19" t="s">
        <v>433</v>
      </c>
      <c r="AI434" s="19">
        <v>369</v>
      </c>
      <c r="AJ434" s="23">
        <v>11188905</v>
      </c>
    </row>
    <row r="435" spans="1:36" x14ac:dyDescent="0.3">
      <c r="A435" s="18">
        <v>80000000</v>
      </c>
      <c r="B435" s="19" t="s">
        <v>2457</v>
      </c>
      <c r="C435" s="19" t="s">
        <v>20177</v>
      </c>
      <c r="D435" s="19" t="s">
        <v>20196</v>
      </c>
      <c r="E435" s="19" t="s">
        <v>20197</v>
      </c>
      <c r="F435" s="19" t="s">
        <v>20195</v>
      </c>
      <c r="G435" s="19" t="s">
        <v>2458</v>
      </c>
      <c r="H435" s="19">
        <v>2300</v>
      </c>
      <c r="I435" s="19" t="s">
        <v>18713</v>
      </c>
      <c r="J435" s="19" t="s">
        <v>2459</v>
      </c>
      <c r="K435" s="19" t="s">
        <v>49</v>
      </c>
      <c r="L435" s="19" t="s">
        <v>2460</v>
      </c>
      <c r="M435" s="20">
        <v>36125715</v>
      </c>
      <c r="N435" s="19" t="s">
        <v>2461</v>
      </c>
      <c r="O435" s="19" t="s">
        <v>19531</v>
      </c>
      <c r="P435" s="19" t="s">
        <v>20771</v>
      </c>
      <c r="Q435" s="19" t="s">
        <v>20772</v>
      </c>
      <c r="R435" s="19" t="s">
        <v>19452</v>
      </c>
      <c r="S435" s="19" t="s">
        <v>19452</v>
      </c>
      <c r="T435" s="19" t="s">
        <v>19452</v>
      </c>
      <c r="U435" s="19" t="s">
        <v>19452</v>
      </c>
      <c r="V435" s="19" t="s">
        <v>19452</v>
      </c>
      <c r="W435" s="19" t="s">
        <v>19452</v>
      </c>
      <c r="X435" s="19" t="s">
        <v>19452</v>
      </c>
      <c r="Y435" s="19" t="s">
        <v>19452</v>
      </c>
      <c r="Z435" s="19" t="s">
        <v>62</v>
      </c>
      <c r="AA435" s="21">
        <v>35384</v>
      </c>
      <c r="AB435" s="21" t="s">
        <v>20234</v>
      </c>
      <c r="AC435" s="22">
        <v>250200000</v>
      </c>
      <c r="AD435" s="19">
        <v>88</v>
      </c>
      <c r="AE435" s="19" t="s">
        <v>63</v>
      </c>
      <c r="AF435" s="19" t="s">
        <v>54</v>
      </c>
      <c r="AG435" s="19" t="s">
        <v>2462</v>
      </c>
      <c r="AH435" s="19" t="s">
        <v>154</v>
      </c>
      <c r="AI435" s="19">
        <v>1288</v>
      </c>
      <c r="AJ435" s="23">
        <v>170200000</v>
      </c>
    </row>
    <row r="436" spans="1:36" x14ac:dyDescent="0.3">
      <c r="A436" s="18">
        <v>80000000</v>
      </c>
      <c r="B436" s="19" t="s">
        <v>2463</v>
      </c>
      <c r="C436" s="19" t="s">
        <v>20179</v>
      </c>
      <c r="D436" s="19" t="s">
        <v>20199</v>
      </c>
      <c r="E436" s="19" t="s">
        <v>20201</v>
      </c>
      <c r="F436" s="19" t="s">
        <v>19452</v>
      </c>
      <c r="G436" s="19"/>
      <c r="H436" s="19">
        <v>10200</v>
      </c>
      <c r="I436" s="19" t="s">
        <v>17816</v>
      </c>
      <c r="J436" s="19" t="s">
        <v>2464</v>
      </c>
      <c r="K436" s="19" t="s">
        <v>49</v>
      </c>
      <c r="L436" s="19" t="s">
        <v>2465</v>
      </c>
      <c r="M436" s="20">
        <v>41890722</v>
      </c>
      <c r="N436" s="19" t="s">
        <v>2466</v>
      </c>
      <c r="O436" s="19" t="s">
        <v>19458</v>
      </c>
      <c r="P436" s="19" t="s">
        <v>20445</v>
      </c>
      <c r="Q436" s="19" t="s">
        <v>20773</v>
      </c>
      <c r="R436" s="19" t="s">
        <v>20774</v>
      </c>
      <c r="S436" s="19" t="s">
        <v>20114</v>
      </c>
      <c r="T436" s="19" t="s">
        <v>19452</v>
      </c>
      <c r="U436" s="19" t="s">
        <v>19452</v>
      </c>
      <c r="V436" s="19" t="s">
        <v>19452</v>
      </c>
      <c r="W436" s="19" t="s">
        <v>19452</v>
      </c>
      <c r="X436" s="19" t="s">
        <v>19452</v>
      </c>
      <c r="Y436" s="19" t="s">
        <v>19452</v>
      </c>
      <c r="Z436" s="19" t="s">
        <v>417</v>
      </c>
      <c r="AA436" s="21">
        <v>39792</v>
      </c>
      <c r="AB436" s="21" t="s">
        <v>20217</v>
      </c>
      <c r="AC436" s="22">
        <v>233093859</v>
      </c>
      <c r="AD436" s="19">
        <v>104</v>
      </c>
      <c r="AE436" s="19" t="s">
        <v>1475</v>
      </c>
      <c r="AF436" s="19" t="s">
        <v>54</v>
      </c>
      <c r="AG436" s="19" t="s">
        <v>2467</v>
      </c>
      <c r="AH436" s="19" t="s">
        <v>433</v>
      </c>
      <c r="AI436" s="19">
        <v>1043</v>
      </c>
      <c r="AJ436" s="23">
        <v>153093859</v>
      </c>
    </row>
    <row r="437" spans="1:36" x14ac:dyDescent="0.3">
      <c r="A437" s="18">
        <v>75000000</v>
      </c>
      <c r="B437" s="19" t="s">
        <v>1068</v>
      </c>
      <c r="C437" s="19" t="s">
        <v>20174</v>
      </c>
      <c r="D437" s="19" t="s">
        <v>20197</v>
      </c>
      <c r="E437" s="19" t="s">
        <v>20204</v>
      </c>
      <c r="F437" s="19" t="s">
        <v>20201</v>
      </c>
      <c r="G437" s="19"/>
      <c r="H437" s="19">
        <v>8834</v>
      </c>
      <c r="I437" s="19" t="s">
        <v>18287</v>
      </c>
      <c r="J437" s="19" t="s">
        <v>2468</v>
      </c>
      <c r="K437" s="19" t="s">
        <v>49</v>
      </c>
      <c r="L437" s="19" t="s">
        <v>2469</v>
      </c>
      <c r="M437" s="20">
        <v>22179658</v>
      </c>
      <c r="N437" s="19" t="s">
        <v>2470</v>
      </c>
      <c r="O437" s="19" t="s">
        <v>19482</v>
      </c>
      <c r="P437" s="19" t="s">
        <v>19445</v>
      </c>
      <c r="Q437" s="19" t="s">
        <v>20505</v>
      </c>
      <c r="R437" s="19" t="s">
        <v>19452</v>
      </c>
      <c r="S437" s="19" t="s">
        <v>19452</v>
      </c>
      <c r="T437" s="19" t="s">
        <v>19452</v>
      </c>
      <c r="U437" s="19" t="s">
        <v>19452</v>
      </c>
      <c r="V437" s="19" t="s">
        <v>19452</v>
      </c>
      <c r="W437" s="19" t="s">
        <v>19452</v>
      </c>
      <c r="X437" s="19" t="s">
        <v>19452</v>
      </c>
      <c r="Y437" s="19" t="s">
        <v>19452</v>
      </c>
      <c r="Z437" s="19" t="s">
        <v>62</v>
      </c>
      <c r="AA437" s="21">
        <v>35649</v>
      </c>
      <c r="AB437" s="21" t="s">
        <v>20222</v>
      </c>
      <c r="AC437" s="22">
        <v>136982834</v>
      </c>
      <c r="AD437" s="19">
        <v>135</v>
      </c>
      <c r="AE437" s="19" t="s">
        <v>63</v>
      </c>
      <c r="AF437" s="19" t="s">
        <v>54</v>
      </c>
      <c r="AG437" s="19" t="s">
        <v>2471</v>
      </c>
      <c r="AH437" s="19" t="s">
        <v>154</v>
      </c>
      <c r="AI437" s="19">
        <v>431</v>
      </c>
      <c r="AJ437" s="23">
        <v>61982834</v>
      </c>
    </row>
    <row r="438" spans="1:36" x14ac:dyDescent="0.3">
      <c r="A438" s="18">
        <v>68000000</v>
      </c>
      <c r="B438" s="19" t="s">
        <v>2472</v>
      </c>
      <c r="C438" s="19" t="s">
        <v>17743</v>
      </c>
      <c r="D438" s="19" t="s">
        <v>20197</v>
      </c>
      <c r="E438" s="19" t="s">
        <v>20194</v>
      </c>
      <c r="F438" s="19" t="s">
        <v>19452</v>
      </c>
      <c r="G438" s="19"/>
      <c r="H438" s="19">
        <v>228150</v>
      </c>
      <c r="I438" s="19" t="s">
        <v>15074</v>
      </c>
      <c r="J438" s="19" t="s">
        <v>2473</v>
      </c>
      <c r="K438" s="19" t="s">
        <v>49</v>
      </c>
      <c r="L438" s="19" t="s">
        <v>2474</v>
      </c>
      <c r="M438" s="20">
        <v>139575085</v>
      </c>
      <c r="N438" s="19" t="s">
        <v>2475</v>
      </c>
      <c r="O438" s="19" t="s">
        <v>19442</v>
      </c>
      <c r="P438" s="19" t="s">
        <v>20567</v>
      </c>
      <c r="Q438" s="19" t="s">
        <v>20775</v>
      </c>
      <c r="R438" s="19" t="s">
        <v>20776</v>
      </c>
      <c r="S438" s="19" t="s">
        <v>20777</v>
      </c>
      <c r="T438" s="19" t="s">
        <v>20778</v>
      </c>
      <c r="U438" s="19" t="s">
        <v>19452</v>
      </c>
      <c r="V438" s="19" t="s">
        <v>19452</v>
      </c>
      <c r="W438" s="19" t="s">
        <v>19452</v>
      </c>
      <c r="X438" s="19" t="s">
        <v>19452</v>
      </c>
      <c r="Y438" s="19" t="s">
        <v>19452</v>
      </c>
      <c r="Z438" s="19" t="s">
        <v>1270</v>
      </c>
      <c r="AA438" s="21">
        <v>41927</v>
      </c>
      <c r="AB438" s="21" t="s">
        <v>20220</v>
      </c>
      <c r="AC438" s="22">
        <v>211817906</v>
      </c>
      <c r="AD438" s="19">
        <v>135</v>
      </c>
      <c r="AE438" s="19" t="s">
        <v>63</v>
      </c>
      <c r="AF438" s="19" t="s">
        <v>54</v>
      </c>
      <c r="AG438" s="19" t="s">
        <v>2476</v>
      </c>
      <c r="AH438" s="19" t="s">
        <v>103</v>
      </c>
      <c r="AI438" s="19">
        <v>3946</v>
      </c>
      <c r="AJ438" s="23">
        <v>143817906</v>
      </c>
    </row>
    <row r="439" spans="1:36" x14ac:dyDescent="0.3">
      <c r="A439" s="18">
        <v>70000000</v>
      </c>
      <c r="B439" s="19" t="s">
        <v>2477</v>
      </c>
      <c r="C439" s="19" t="s">
        <v>20174</v>
      </c>
      <c r="D439" s="19" t="s">
        <v>20191</v>
      </c>
      <c r="E439" s="19" t="s">
        <v>20196</v>
      </c>
      <c r="F439" s="19" t="s">
        <v>20198</v>
      </c>
      <c r="G439" s="19"/>
      <c r="H439" s="19">
        <v>6068</v>
      </c>
      <c r="I439" s="19" t="s">
        <v>18479</v>
      </c>
      <c r="J439" s="19" t="s">
        <v>2478</v>
      </c>
      <c r="K439" s="19" t="s">
        <v>49</v>
      </c>
      <c r="L439" s="19" t="s">
        <v>2479</v>
      </c>
      <c r="M439" s="20">
        <v>18264635</v>
      </c>
      <c r="N439" s="19" t="s">
        <v>2480</v>
      </c>
      <c r="O439" s="19" t="s">
        <v>19532</v>
      </c>
      <c r="P439" s="19" t="s">
        <v>20779</v>
      </c>
      <c r="Q439" s="19" t="s">
        <v>20771</v>
      </c>
      <c r="R439" s="19" t="s">
        <v>19492</v>
      </c>
      <c r="S439" s="19" t="s">
        <v>19452</v>
      </c>
      <c r="T439" s="19" t="s">
        <v>19452</v>
      </c>
      <c r="U439" s="19" t="s">
        <v>19452</v>
      </c>
      <c r="V439" s="19" t="s">
        <v>19452</v>
      </c>
      <c r="W439" s="19" t="s">
        <v>19452</v>
      </c>
      <c r="X439" s="19" t="s">
        <v>19452</v>
      </c>
      <c r="Y439" s="19" t="s">
        <v>19452</v>
      </c>
      <c r="Z439" s="19" t="s">
        <v>62</v>
      </c>
      <c r="AA439" s="21">
        <v>35958</v>
      </c>
      <c r="AB439" s="21" t="s">
        <v>20229</v>
      </c>
      <c r="AC439" s="22">
        <v>164000000</v>
      </c>
      <c r="AD439" s="19">
        <v>98</v>
      </c>
      <c r="AE439" s="19" t="s">
        <v>2481</v>
      </c>
      <c r="AF439" s="19" t="s">
        <v>54</v>
      </c>
      <c r="AG439" s="19" t="s">
        <v>2482</v>
      </c>
      <c r="AH439" s="19" t="s">
        <v>420</v>
      </c>
      <c r="AI439" s="19">
        <v>332</v>
      </c>
      <c r="AJ439" s="23">
        <v>94000000</v>
      </c>
    </row>
    <row r="440" spans="1:36" x14ac:dyDescent="0.3">
      <c r="A440" s="18">
        <v>80000000</v>
      </c>
      <c r="B440" s="19" t="s">
        <v>2483</v>
      </c>
      <c r="C440" s="19" t="s">
        <v>13616</v>
      </c>
      <c r="D440" s="19" t="s">
        <v>20195</v>
      </c>
      <c r="E440" s="19" t="s">
        <v>20200</v>
      </c>
      <c r="F440" s="19" t="s">
        <v>20191</v>
      </c>
      <c r="G440" s="19" t="s">
        <v>2484</v>
      </c>
      <c r="H440" s="19">
        <v>41515</v>
      </c>
      <c r="I440" s="19" t="s">
        <v>16143</v>
      </c>
      <c r="J440" s="19" t="s">
        <v>2485</v>
      </c>
      <c r="K440" s="19" t="s">
        <v>49</v>
      </c>
      <c r="L440" s="19" t="s">
        <v>2486</v>
      </c>
      <c r="M440" s="20">
        <v>11187696</v>
      </c>
      <c r="N440" s="19" t="s">
        <v>2487</v>
      </c>
      <c r="O440" s="19" t="s">
        <v>19457</v>
      </c>
      <c r="P440" s="19" t="s">
        <v>19614</v>
      </c>
      <c r="Q440" s="19" t="s">
        <v>19572</v>
      </c>
      <c r="R440" s="19" t="s">
        <v>20780</v>
      </c>
      <c r="S440" s="19" t="s">
        <v>20781</v>
      </c>
      <c r="T440" s="19" t="s">
        <v>19452</v>
      </c>
      <c r="U440" s="19" t="s">
        <v>19452</v>
      </c>
      <c r="V440" s="19" t="s">
        <v>19452</v>
      </c>
      <c r="W440" s="19" t="s">
        <v>19452</v>
      </c>
      <c r="X440" s="19" t="s">
        <v>19452</v>
      </c>
      <c r="Y440" s="19" t="s">
        <v>19452</v>
      </c>
      <c r="Z440" s="19" t="s">
        <v>2488</v>
      </c>
      <c r="AA440" s="21">
        <v>40523</v>
      </c>
      <c r="AB440" s="21" t="s">
        <v>20214</v>
      </c>
      <c r="AC440" s="22">
        <v>201584141</v>
      </c>
      <c r="AD440" s="19">
        <v>80</v>
      </c>
      <c r="AE440" s="19" t="s">
        <v>63</v>
      </c>
      <c r="AF440" s="19" t="s">
        <v>54</v>
      </c>
      <c r="AG440" s="19" t="s">
        <v>2489</v>
      </c>
      <c r="AH440" s="19" t="s">
        <v>433</v>
      </c>
      <c r="AI440" s="19">
        <v>220</v>
      </c>
      <c r="AJ440" s="23">
        <v>121584141</v>
      </c>
    </row>
    <row r="441" spans="1:36" x14ac:dyDescent="0.3">
      <c r="A441" s="18">
        <v>80000000</v>
      </c>
      <c r="B441" s="19" t="s">
        <v>2490</v>
      </c>
      <c r="C441" s="19" t="s">
        <v>20183</v>
      </c>
      <c r="D441" s="19" t="s">
        <v>20200</v>
      </c>
      <c r="E441" s="19" t="s">
        <v>20191</v>
      </c>
      <c r="F441" s="19" t="s">
        <v>20196</v>
      </c>
      <c r="G441" s="19"/>
      <c r="H441" s="19">
        <v>9023</v>
      </c>
      <c r="I441" s="19" t="s">
        <v>18227</v>
      </c>
      <c r="J441" s="19" t="s">
        <v>2491</v>
      </c>
      <c r="K441" s="19" t="s">
        <v>49</v>
      </c>
      <c r="L441" s="19" t="s">
        <v>2492</v>
      </c>
      <c r="M441" s="20">
        <v>41670544</v>
      </c>
      <c r="N441" s="19" t="s">
        <v>1824</v>
      </c>
      <c r="O441" s="19" t="s">
        <v>19504</v>
      </c>
      <c r="P441" s="19" t="s">
        <v>19462</v>
      </c>
      <c r="Q441" s="19" t="s">
        <v>19452</v>
      </c>
      <c r="R441" s="19" t="s">
        <v>19452</v>
      </c>
      <c r="S441" s="19" t="s">
        <v>19452</v>
      </c>
      <c r="T441" s="19" t="s">
        <v>19452</v>
      </c>
      <c r="U441" s="19" t="s">
        <v>19452</v>
      </c>
      <c r="V441" s="19" t="s">
        <v>19452</v>
      </c>
      <c r="W441" s="19" t="s">
        <v>19452</v>
      </c>
      <c r="X441" s="19" t="s">
        <v>19452</v>
      </c>
      <c r="Y441" s="19" t="s">
        <v>19452</v>
      </c>
      <c r="Z441" s="19" t="s">
        <v>62</v>
      </c>
      <c r="AA441" s="21">
        <v>37400</v>
      </c>
      <c r="AB441" s="21" t="s">
        <v>20228</v>
      </c>
      <c r="AC441" s="22">
        <v>122563539</v>
      </c>
      <c r="AD441" s="19">
        <v>83</v>
      </c>
      <c r="AE441" s="19" t="s">
        <v>63</v>
      </c>
      <c r="AF441" s="19" t="s">
        <v>54</v>
      </c>
      <c r="AG441" s="19" t="s">
        <v>2493</v>
      </c>
      <c r="AH441" s="19" t="s">
        <v>103</v>
      </c>
      <c r="AI441" s="19">
        <v>831</v>
      </c>
      <c r="AJ441" s="23">
        <v>42563539</v>
      </c>
    </row>
    <row r="442" spans="1:36" x14ac:dyDescent="0.3">
      <c r="A442" s="18">
        <v>80000000</v>
      </c>
      <c r="B442" s="19" t="s">
        <v>2494</v>
      </c>
      <c r="C442" s="19" t="s">
        <v>13616</v>
      </c>
      <c r="D442" s="19" t="s">
        <v>20198</v>
      </c>
      <c r="E442" s="19" t="s">
        <v>20195</v>
      </c>
      <c r="F442" s="19" t="s">
        <v>19452</v>
      </c>
      <c r="G442" s="19" t="s">
        <v>2495</v>
      </c>
      <c r="H442" s="19">
        <v>38317</v>
      </c>
      <c r="I442" s="19" t="s">
        <v>16241</v>
      </c>
      <c r="J442" s="19" t="s">
        <v>2496</v>
      </c>
      <c r="K442" s="19" t="s">
        <v>49</v>
      </c>
      <c r="L442" s="19" t="s">
        <v>2497</v>
      </c>
      <c r="M442" s="20">
        <v>2746264</v>
      </c>
      <c r="N442" s="19" t="s">
        <v>2498</v>
      </c>
      <c r="O442" s="19" t="s">
        <v>19442</v>
      </c>
      <c r="P442" s="19" t="s">
        <v>19587</v>
      </c>
      <c r="Q442" s="19" t="s">
        <v>20631</v>
      </c>
      <c r="R442" s="19" t="s">
        <v>20448</v>
      </c>
      <c r="S442" s="19" t="s">
        <v>19588</v>
      </c>
      <c r="T442" s="19" t="s">
        <v>20782</v>
      </c>
      <c r="U442" s="19" t="s">
        <v>20783</v>
      </c>
      <c r="V442" s="19" t="s">
        <v>19452</v>
      </c>
      <c r="W442" s="19" t="s">
        <v>19452</v>
      </c>
      <c r="X442" s="19" t="s">
        <v>19452</v>
      </c>
      <c r="Y442" s="19" t="s">
        <v>19452</v>
      </c>
      <c r="Z442" s="19" t="s">
        <v>62</v>
      </c>
      <c r="AA442" s="21">
        <v>40730</v>
      </c>
      <c r="AB442" s="21" t="s">
        <v>20219</v>
      </c>
      <c r="AC442" s="22">
        <v>169852759</v>
      </c>
      <c r="AD442" s="19">
        <v>102</v>
      </c>
      <c r="AE442" s="19" t="s">
        <v>63</v>
      </c>
      <c r="AF442" s="19" t="s">
        <v>54</v>
      </c>
      <c r="AG442" s="19" t="s">
        <v>2499</v>
      </c>
      <c r="AH442" s="19" t="s">
        <v>506</v>
      </c>
      <c r="AI442" s="19">
        <v>498</v>
      </c>
      <c r="AJ442" s="23">
        <v>89852759</v>
      </c>
    </row>
    <row r="443" spans="1:36" x14ac:dyDescent="0.3">
      <c r="A443" s="18">
        <v>80000000</v>
      </c>
      <c r="B443" s="19" t="s">
        <v>2500</v>
      </c>
      <c r="C443" s="19" t="s">
        <v>20175</v>
      </c>
      <c r="D443" s="19" t="s">
        <v>20195</v>
      </c>
      <c r="E443" s="19" t="s">
        <v>20199</v>
      </c>
      <c r="F443" s="19" t="s">
        <v>19452</v>
      </c>
      <c r="G443" s="19"/>
      <c r="H443" s="19">
        <v>2157</v>
      </c>
      <c r="I443" s="19" t="s">
        <v>18739</v>
      </c>
      <c r="J443" s="19" t="s">
        <v>2501</v>
      </c>
      <c r="K443" s="19" t="s">
        <v>49</v>
      </c>
      <c r="L443" s="19" t="s">
        <v>2502</v>
      </c>
      <c r="M443" s="20">
        <v>17455024</v>
      </c>
      <c r="N443" s="19" t="s">
        <v>2503</v>
      </c>
      <c r="O443" s="19" t="s">
        <v>19453</v>
      </c>
      <c r="P443" s="19" t="s">
        <v>20451</v>
      </c>
      <c r="Q443" s="19" t="s">
        <v>20784</v>
      </c>
      <c r="R443" s="19" t="s">
        <v>20785</v>
      </c>
      <c r="S443" s="19" t="s">
        <v>19452</v>
      </c>
      <c r="T443" s="19" t="s">
        <v>19452</v>
      </c>
      <c r="U443" s="19" t="s">
        <v>19452</v>
      </c>
      <c r="V443" s="19" t="s">
        <v>19452</v>
      </c>
      <c r="W443" s="19" t="s">
        <v>19452</v>
      </c>
      <c r="X443" s="19" t="s">
        <v>19452</v>
      </c>
      <c r="Y443" s="19" t="s">
        <v>19452</v>
      </c>
      <c r="Z443" s="19" t="s">
        <v>62</v>
      </c>
      <c r="AA443" s="21">
        <v>35888</v>
      </c>
      <c r="AB443" s="21" t="s">
        <v>20229</v>
      </c>
      <c r="AC443" s="22">
        <v>136159423</v>
      </c>
      <c r="AD443" s="19">
        <v>130</v>
      </c>
      <c r="AE443" s="19" t="s">
        <v>63</v>
      </c>
      <c r="AF443" s="19" t="s">
        <v>54</v>
      </c>
      <c r="AG443" s="19" t="s">
        <v>2504</v>
      </c>
      <c r="AH443" s="19" t="s">
        <v>1135</v>
      </c>
      <c r="AI443" s="19">
        <v>388</v>
      </c>
      <c r="AJ443" s="23">
        <v>56159423</v>
      </c>
    </row>
    <row r="444" spans="1:36" x14ac:dyDescent="0.3">
      <c r="A444" s="18">
        <v>80000000</v>
      </c>
      <c r="B444" s="19" t="s">
        <v>2394</v>
      </c>
      <c r="C444" s="19" t="s">
        <v>20179</v>
      </c>
      <c r="D444" s="19" t="s">
        <v>20201</v>
      </c>
      <c r="E444" s="19" t="s">
        <v>20204</v>
      </c>
      <c r="F444" s="19" t="s">
        <v>19452</v>
      </c>
      <c r="G444" s="19"/>
      <c r="H444" s="19">
        <v>14462</v>
      </c>
      <c r="I444" s="19" t="s">
        <v>17054</v>
      </c>
      <c r="J444" s="19" t="s">
        <v>2505</v>
      </c>
      <c r="K444" s="19" t="s">
        <v>49</v>
      </c>
      <c r="L444" s="19" t="s">
        <v>2506</v>
      </c>
      <c r="M444" s="20">
        <v>21394281</v>
      </c>
      <c r="N444" s="19" t="s">
        <v>2507</v>
      </c>
      <c r="O444" s="19" t="s">
        <v>19449</v>
      </c>
      <c r="P444" s="19" t="s">
        <v>19557</v>
      </c>
      <c r="Q444" s="19" t="s">
        <v>20786</v>
      </c>
      <c r="R444" s="19" t="s">
        <v>19452</v>
      </c>
      <c r="S444" s="19" t="s">
        <v>19452</v>
      </c>
      <c r="T444" s="19" t="s">
        <v>19452</v>
      </c>
      <c r="U444" s="19" t="s">
        <v>19452</v>
      </c>
      <c r="V444" s="19" t="s">
        <v>19452</v>
      </c>
      <c r="W444" s="19" t="s">
        <v>19452</v>
      </c>
      <c r="X444" s="19" t="s">
        <v>19452</v>
      </c>
      <c r="Y444" s="19" t="s">
        <v>19452</v>
      </c>
      <c r="Z444" s="19" t="s">
        <v>62</v>
      </c>
      <c r="AA444" s="21">
        <v>38198</v>
      </c>
      <c r="AB444" s="21" t="s">
        <v>20223</v>
      </c>
      <c r="AC444" s="22">
        <v>96105964</v>
      </c>
      <c r="AD444" s="19">
        <v>129</v>
      </c>
      <c r="AE444" s="19" t="s">
        <v>63</v>
      </c>
      <c r="AF444" s="19" t="s">
        <v>54</v>
      </c>
      <c r="AG444" s="19" t="s">
        <v>2508</v>
      </c>
      <c r="AH444" s="19" t="s">
        <v>180</v>
      </c>
      <c r="AI444" s="19">
        <v>393</v>
      </c>
      <c r="AJ444" s="23">
        <v>16105964</v>
      </c>
    </row>
    <row r="445" spans="1:36" x14ac:dyDescent="0.3">
      <c r="A445" s="18">
        <v>80000000</v>
      </c>
      <c r="B445" s="19" t="s">
        <v>1030</v>
      </c>
      <c r="C445" s="19" t="s">
        <v>20177</v>
      </c>
      <c r="D445" s="19" t="s">
        <v>20196</v>
      </c>
      <c r="E445" s="19" t="s">
        <v>20195</v>
      </c>
      <c r="F445" s="19" t="s">
        <v>19452</v>
      </c>
      <c r="G445" s="19"/>
      <c r="H445" s="19">
        <v>159824</v>
      </c>
      <c r="I445" s="19" t="s">
        <v>15253</v>
      </c>
      <c r="J445" s="19" t="s">
        <v>2510</v>
      </c>
      <c r="K445" s="19" t="s">
        <v>49</v>
      </c>
      <c r="L445" s="19" t="s">
        <v>2511</v>
      </c>
      <c r="M445" s="20">
        <v>61692197</v>
      </c>
      <c r="N445" s="19" t="s">
        <v>1799</v>
      </c>
      <c r="O445" s="19" t="s">
        <v>19442</v>
      </c>
      <c r="P445" s="19" t="s">
        <v>19523</v>
      </c>
      <c r="Q445" s="19" t="s">
        <v>19452</v>
      </c>
      <c r="R445" s="19" t="s">
        <v>19452</v>
      </c>
      <c r="S445" s="19" t="s">
        <v>19452</v>
      </c>
      <c r="T445" s="19" t="s">
        <v>19452</v>
      </c>
      <c r="U445" s="19" t="s">
        <v>19452</v>
      </c>
      <c r="V445" s="19" t="s">
        <v>19452</v>
      </c>
      <c r="W445" s="19" t="s">
        <v>19452</v>
      </c>
      <c r="X445" s="19" t="s">
        <v>19452</v>
      </c>
      <c r="Y445" s="19" t="s">
        <v>19452</v>
      </c>
      <c r="Z445" s="19" t="s">
        <v>62</v>
      </c>
      <c r="AA445" s="21">
        <v>42268</v>
      </c>
      <c r="AB445" s="21" t="s">
        <v>20212</v>
      </c>
      <c r="AC445" s="22">
        <v>473226958</v>
      </c>
      <c r="AD445" s="19">
        <v>89</v>
      </c>
      <c r="AE445" s="19" t="s">
        <v>232</v>
      </c>
      <c r="AF445" s="19" t="s">
        <v>54</v>
      </c>
      <c r="AG445" s="19" t="s">
        <v>2512</v>
      </c>
      <c r="AH445" s="19" t="s">
        <v>252</v>
      </c>
      <c r="AI445" s="19">
        <v>1497</v>
      </c>
      <c r="AJ445" s="23">
        <v>393226958</v>
      </c>
    </row>
    <row r="446" spans="1:36" x14ac:dyDescent="0.3">
      <c r="A446" s="18">
        <v>80000000</v>
      </c>
      <c r="B446" s="19" t="s">
        <v>2513</v>
      </c>
      <c r="C446" s="19" t="s">
        <v>20177</v>
      </c>
      <c r="D446" s="19" t="s">
        <v>20195</v>
      </c>
      <c r="E446" s="19" t="s">
        <v>20207</v>
      </c>
      <c r="F446" s="19" t="s">
        <v>19452</v>
      </c>
      <c r="G446" s="19" t="s">
        <v>2514</v>
      </c>
      <c r="H446" s="19">
        <v>49948</v>
      </c>
      <c r="I446" s="19" t="s">
        <v>15956</v>
      </c>
      <c r="J446" s="19" t="s">
        <v>2515</v>
      </c>
      <c r="K446" s="19" t="s">
        <v>49</v>
      </c>
      <c r="L446" s="19" t="s">
        <v>2516</v>
      </c>
      <c r="M446" s="20">
        <v>14530946</v>
      </c>
      <c r="N446" s="19" t="s">
        <v>86</v>
      </c>
      <c r="O446" s="19" t="s">
        <v>19441</v>
      </c>
      <c r="P446" s="19" t="s">
        <v>19452</v>
      </c>
      <c r="Q446" s="19" t="s">
        <v>19452</v>
      </c>
      <c r="R446" s="19" t="s">
        <v>19452</v>
      </c>
      <c r="S446" s="19" t="s">
        <v>19452</v>
      </c>
      <c r="T446" s="19" t="s">
        <v>19452</v>
      </c>
      <c r="U446" s="19" t="s">
        <v>19452</v>
      </c>
      <c r="V446" s="19" t="s">
        <v>19452</v>
      </c>
      <c r="W446" s="19" t="s">
        <v>19452</v>
      </c>
      <c r="X446" s="19" t="s">
        <v>19452</v>
      </c>
      <c r="Y446" s="19" t="s">
        <v>19452</v>
      </c>
      <c r="Z446" s="19" t="s">
        <v>62</v>
      </c>
      <c r="AA446" s="21">
        <v>36511</v>
      </c>
      <c r="AB446" s="21" t="s">
        <v>20224</v>
      </c>
      <c r="AC446" s="22">
        <v>90874570</v>
      </c>
      <c r="AD446" s="19">
        <v>74</v>
      </c>
      <c r="AE446" s="19" t="s">
        <v>63</v>
      </c>
      <c r="AF446" s="19" t="s">
        <v>54</v>
      </c>
      <c r="AG446" s="19"/>
      <c r="AH446" s="19" t="s">
        <v>142</v>
      </c>
      <c r="AI446" s="19">
        <v>292</v>
      </c>
      <c r="AJ446" s="23">
        <v>10874570</v>
      </c>
    </row>
    <row r="447" spans="1:36" x14ac:dyDescent="0.3">
      <c r="A447" s="18">
        <v>80000000</v>
      </c>
      <c r="B447" s="19" t="s">
        <v>1328</v>
      </c>
      <c r="C447" s="19" t="s">
        <v>20178</v>
      </c>
      <c r="D447" s="19" t="s">
        <v>20191</v>
      </c>
      <c r="E447" s="19" t="s">
        <v>20194</v>
      </c>
      <c r="F447" s="19" t="s">
        <v>19452</v>
      </c>
      <c r="G447" s="19" t="s">
        <v>2517</v>
      </c>
      <c r="H447" s="19">
        <v>2135</v>
      </c>
      <c r="I447" s="19" t="s">
        <v>18744</v>
      </c>
      <c r="J447" s="19" t="s">
        <v>2518</v>
      </c>
      <c r="K447" s="19" t="s">
        <v>49</v>
      </c>
      <c r="L447" s="19" t="s">
        <v>2519</v>
      </c>
      <c r="M447" s="20">
        <v>25978555</v>
      </c>
      <c r="N447" s="19" t="s">
        <v>2520</v>
      </c>
      <c r="O447" s="19" t="s">
        <v>19504</v>
      </c>
      <c r="P447" s="19" t="s">
        <v>19445</v>
      </c>
      <c r="Q447" s="19" t="s">
        <v>19452</v>
      </c>
      <c r="R447" s="19" t="s">
        <v>19452</v>
      </c>
      <c r="S447" s="19" t="s">
        <v>19452</v>
      </c>
      <c r="T447" s="19" t="s">
        <v>19452</v>
      </c>
      <c r="U447" s="19" t="s">
        <v>19452</v>
      </c>
      <c r="V447" s="19" t="s">
        <v>19452</v>
      </c>
      <c r="W447" s="19" t="s">
        <v>19452</v>
      </c>
      <c r="X447" s="19" t="s">
        <v>19452</v>
      </c>
      <c r="Y447" s="19" t="s">
        <v>19452</v>
      </c>
      <c r="Z447" s="19" t="s">
        <v>62</v>
      </c>
      <c r="AA447" s="21">
        <v>37319</v>
      </c>
      <c r="AB447" s="21" t="s">
        <v>20228</v>
      </c>
      <c r="AC447" s="22">
        <v>123729176</v>
      </c>
      <c r="AD447" s="19">
        <v>96</v>
      </c>
      <c r="AE447" s="19" t="s">
        <v>63</v>
      </c>
      <c r="AF447" s="19" t="s">
        <v>54</v>
      </c>
      <c r="AG447" s="19" t="s">
        <v>2521</v>
      </c>
      <c r="AH447" s="19" t="s">
        <v>205</v>
      </c>
      <c r="AI447" s="19">
        <v>631</v>
      </c>
      <c r="AJ447" s="23">
        <v>43729176</v>
      </c>
    </row>
    <row r="448" spans="1:36" x14ac:dyDescent="0.3">
      <c r="A448" s="18">
        <v>102000000</v>
      </c>
      <c r="B448" s="19" t="s">
        <v>647</v>
      </c>
      <c r="C448" s="19" t="s">
        <v>20174</v>
      </c>
      <c r="D448" s="19" t="s">
        <v>20193</v>
      </c>
      <c r="E448" s="19" t="s">
        <v>20201</v>
      </c>
      <c r="F448" s="19" t="s">
        <v>19452</v>
      </c>
      <c r="G448" s="19"/>
      <c r="H448" s="19">
        <v>9705</v>
      </c>
      <c r="I448" s="19" t="s">
        <v>18005</v>
      </c>
      <c r="J448" s="19" t="s">
        <v>2522</v>
      </c>
      <c r="K448" s="19" t="s">
        <v>49</v>
      </c>
      <c r="L448" s="19" t="s">
        <v>2523</v>
      </c>
      <c r="M448" s="20">
        <v>36788745</v>
      </c>
      <c r="N448" s="19" t="s">
        <v>2524</v>
      </c>
      <c r="O448" s="19" t="s">
        <v>19459</v>
      </c>
      <c r="P448" s="19" t="s">
        <v>20468</v>
      </c>
      <c r="Q448" s="19" t="s">
        <v>19482</v>
      </c>
      <c r="R448" s="19" t="s">
        <v>19445</v>
      </c>
      <c r="S448" s="19" t="s">
        <v>20787</v>
      </c>
      <c r="T448" s="19" t="s">
        <v>19452</v>
      </c>
      <c r="U448" s="19" t="s">
        <v>19452</v>
      </c>
      <c r="V448" s="19" t="s">
        <v>19452</v>
      </c>
      <c r="W448" s="19" t="s">
        <v>19452</v>
      </c>
      <c r="X448" s="19" t="s">
        <v>19452</v>
      </c>
      <c r="Y448" s="19" t="s">
        <v>19452</v>
      </c>
      <c r="Z448" s="19" t="s">
        <v>512</v>
      </c>
      <c r="AA448" s="21">
        <v>37049</v>
      </c>
      <c r="AB448" s="21" t="s">
        <v>20227</v>
      </c>
      <c r="AC448" s="22">
        <v>147080413</v>
      </c>
      <c r="AD448" s="19">
        <v>99</v>
      </c>
      <c r="AE448" s="19" t="s">
        <v>2525</v>
      </c>
      <c r="AF448" s="19" t="s">
        <v>54</v>
      </c>
      <c r="AG448" s="19" t="s">
        <v>2526</v>
      </c>
      <c r="AH448" s="19" t="s">
        <v>88</v>
      </c>
      <c r="AI448" s="19">
        <v>932</v>
      </c>
      <c r="AJ448" s="23">
        <v>45080413</v>
      </c>
    </row>
    <row r="449" spans="1:36" x14ac:dyDescent="0.3">
      <c r="A449" s="18">
        <v>75000000</v>
      </c>
      <c r="B449" s="19" t="s">
        <v>193</v>
      </c>
      <c r="C449" s="19" t="s">
        <v>20174</v>
      </c>
      <c r="D449" s="19" t="s">
        <v>20191</v>
      </c>
      <c r="E449" s="19" t="s">
        <v>19452</v>
      </c>
      <c r="F449" s="19" t="s">
        <v>19452</v>
      </c>
      <c r="G449" s="19" t="s">
        <v>2527</v>
      </c>
      <c r="H449" s="19">
        <v>1656</v>
      </c>
      <c r="I449" s="19" t="s">
        <v>18877</v>
      </c>
      <c r="J449" s="19" t="s">
        <v>2528</v>
      </c>
      <c r="K449" s="19" t="s">
        <v>49</v>
      </c>
      <c r="L449" s="19" t="s">
        <v>2529</v>
      </c>
      <c r="M449" s="20">
        <v>31054334</v>
      </c>
      <c r="N449" s="19" t="s">
        <v>2530</v>
      </c>
      <c r="O449" s="19" t="s">
        <v>19450</v>
      </c>
      <c r="P449" s="19" t="s">
        <v>19485</v>
      </c>
      <c r="Q449" s="19" t="s">
        <v>19452</v>
      </c>
      <c r="R449" s="19" t="s">
        <v>19452</v>
      </c>
      <c r="S449" s="19" t="s">
        <v>19452</v>
      </c>
      <c r="T449" s="19" t="s">
        <v>19452</v>
      </c>
      <c r="U449" s="19" t="s">
        <v>19452</v>
      </c>
      <c r="V449" s="19" t="s">
        <v>19452</v>
      </c>
      <c r="W449" s="19" t="s">
        <v>19452</v>
      </c>
      <c r="X449" s="19" t="s">
        <v>19452</v>
      </c>
      <c r="Y449" s="19" t="s">
        <v>19452</v>
      </c>
      <c r="Z449" s="19" t="s">
        <v>2531</v>
      </c>
      <c r="AA449" s="21">
        <v>38649</v>
      </c>
      <c r="AB449" s="21" t="s">
        <v>20221</v>
      </c>
      <c r="AC449" s="22">
        <v>142400065</v>
      </c>
      <c r="AD449" s="19">
        <v>129</v>
      </c>
      <c r="AE449" s="19" t="s">
        <v>2532</v>
      </c>
      <c r="AF449" s="19" t="s">
        <v>54</v>
      </c>
      <c r="AG449" s="19" t="s">
        <v>2533</v>
      </c>
      <c r="AH449" s="19" t="s">
        <v>96</v>
      </c>
      <c r="AI449" s="19">
        <v>893</v>
      </c>
      <c r="AJ449" s="23">
        <v>67400065</v>
      </c>
    </row>
    <row r="450" spans="1:36" x14ac:dyDescent="0.3">
      <c r="A450" s="18">
        <v>85000000</v>
      </c>
      <c r="B450" s="19" t="s">
        <v>2534</v>
      </c>
      <c r="C450" s="19" t="s">
        <v>20179</v>
      </c>
      <c r="D450" s="19" t="s">
        <v>20192</v>
      </c>
      <c r="E450" s="19" t="s">
        <v>20198</v>
      </c>
      <c r="F450" s="19" t="s">
        <v>19452</v>
      </c>
      <c r="G450" s="19"/>
      <c r="H450" s="19">
        <v>12159</v>
      </c>
      <c r="I450" s="19" t="s">
        <v>17326</v>
      </c>
      <c r="J450" s="19" t="s">
        <v>2535</v>
      </c>
      <c r="K450" s="19" t="s">
        <v>49</v>
      </c>
      <c r="L450" s="19" t="s">
        <v>2536</v>
      </c>
      <c r="M450" s="20">
        <v>21891078</v>
      </c>
      <c r="N450" s="19" t="s">
        <v>2537</v>
      </c>
      <c r="O450" s="19" t="s">
        <v>19493</v>
      </c>
      <c r="P450" s="19" t="s">
        <v>19452</v>
      </c>
      <c r="Q450" s="19" t="s">
        <v>19452</v>
      </c>
      <c r="R450" s="19" t="s">
        <v>19452</v>
      </c>
      <c r="S450" s="19" t="s">
        <v>19452</v>
      </c>
      <c r="T450" s="19" t="s">
        <v>19452</v>
      </c>
      <c r="U450" s="19" t="s">
        <v>19452</v>
      </c>
      <c r="V450" s="19" t="s">
        <v>19452</v>
      </c>
      <c r="W450" s="19" t="s">
        <v>19452</v>
      </c>
      <c r="X450" s="19" t="s">
        <v>19452</v>
      </c>
      <c r="Y450" s="19" t="s">
        <v>19452</v>
      </c>
      <c r="Z450" s="19" t="s">
        <v>185</v>
      </c>
      <c r="AA450" s="21">
        <v>36070</v>
      </c>
      <c r="AB450" s="21" t="s">
        <v>20229</v>
      </c>
      <c r="AC450" s="22">
        <v>71485043</v>
      </c>
      <c r="AD450" s="19">
        <v>113</v>
      </c>
      <c r="AE450" s="19" t="s">
        <v>63</v>
      </c>
      <c r="AF450" s="19" t="s">
        <v>54</v>
      </c>
      <c r="AG450" s="19" t="s">
        <v>2538</v>
      </c>
      <c r="AH450" s="19" t="s">
        <v>259</v>
      </c>
      <c r="AI450" s="19">
        <v>577</v>
      </c>
      <c r="AJ450" s="23">
        <v>-13514957</v>
      </c>
    </row>
    <row r="451" spans="1:36" x14ac:dyDescent="0.3">
      <c r="A451" s="18">
        <v>88000000</v>
      </c>
      <c r="B451" s="19" t="s">
        <v>2540</v>
      </c>
      <c r="C451" s="19" t="s">
        <v>20175</v>
      </c>
      <c r="D451" s="19" t="s">
        <v>20192</v>
      </c>
      <c r="E451" s="19" t="s">
        <v>20194</v>
      </c>
      <c r="F451" s="19" t="s">
        <v>20196</v>
      </c>
      <c r="G451" s="19"/>
      <c r="H451" s="19">
        <v>4442</v>
      </c>
      <c r="I451" s="19" t="s">
        <v>18576</v>
      </c>
      <c r="J451" s="19" t="s">
        <v>2541</v>
      </c>
      <c r="K451" s="19" t="s">
        <v>49</v>
      </c>
      <c r="L451" s="19" t="s">
        <v>2542</v>
      </c>
      <c r="M451" s="20">
        <v>40138009</v>
      </c>
      <c r="N451" s="19" t="s">
        <v>2543</v>
      </c>
      <c r="O451" s="19" t="s">
        <v>19533</v>
      </c>
      <c r="P451" s="19" t="s">
        <v>19480</v>
      </c>
      <c r="Q451" s="19" t="s">
        <v>19526</v>
      </c>
      <c r="R451" s="19" t="s">
        <v>19746</v>
      </c>
      <c r="S451" s="19" t="s">
        <v>20788</v>
      </c>
      <c r="T451" s="19" t="s">
        <v>19626</v>
      </c>
      <c r="U451" s="19" t="s">
        <v>19588</v>
      </c>
      <c r="V451" s="19" t="s">
        <v>20344</v>
      </c>
      <c r="W451" s="19" t="s">
        <v>19452</v>
      </c>
      <c r="X451" s="19" t="s">
        <v>19452</v>
      </c>
      <c r="Y451" s="19" t="s">
        <v>19452</v>
      </c>
      <c r="Z451" s="19" t="s">
        <v>2544</v>
      </c>
      <c r="AA451" s="21">
        <v>38590</v>
      </c>
      <c r="AB451" s="21" t="s">
        <v>20221</v>
      </c>
      <c r="AC451" s="22">
        <v>105316267</v>
      </c>
      <c r="AD451" s="19">
        <v>118</v>
      </c>
      <c r="AE451" s="19" t="s">
        <v>2545</v>
      </c>
      <c r="AF451" s="19" t="s">
        <v>54</v>
      </c>
      <c r="AG451" s="19" t="s">
        <v>2546</v>
      </c>
      <c r="AH451" s="19" t="s">
        <v>420</v>
      </c>
      <c r="AI451" s="19">
        <v>818</v>
      </c>
      <c r="AJ451" s="23">
        <v>17316267</v>
      </c>
    </row>
    <row r="452" spans="1:36" x14ac:dyDescent="0.3">
      <c r="A452" s="18">
        <v>70000000</v>
      </c>
      <c r="B452" s="19" t="s">
        <v>2547</v>
      </c>
      <c r="C452" s="19" t="s">
        <v>13616</v>
      </c>
      <c r="D452" s="19" t="s">
        <v>20192</v>
      </c>
      <c r="E452" s="19" t="s">
        <v>20199</v>
      </c>
      <c r="F452" s="19" t="s">
        <v>19452</v>
      </c>
      <c r="G452" s="19" t="s">
        <v>2548</v>
      </c>
      <c r="H452" s="19">
        <v>75</v>
      </c>
      <c r="I452" s="19" t="s">
        <v>19395</v>
      </c>
      <c r="J452" s="19" t="s">
        <v>2549</v>
      </c>
      <c r="K452" s="19" t="s">
        <v>49</v>
      </c>
      <c r="L452" s="19" t="s">
        <v>2550</v>
      </c>
      <c r="M452" s="20">
        <v>44090535</v>
      </c>
      <c r="N452" s="19" t="s">
        <v>2551</v>
      </c>
      <c r="O452" s="19" t="s">
        <v>19534</v>
      </c>
      <c r="P452" s="19" t="s">
        <v>19452</v>
      </c>
      <c r="Q452" s="19" t="s">
        <v>19452</v>
      </c>
      <c r="R452" s="19" t="s">
        <v>19452</v>
      </c>
      <c r="S452" s="19" t="s">
        <v>19452</v>
      </c>
      <c r="T452" s="19" t="s">
        <v>19452</v>
      </c>
      <c r="U452" s="19" t="s">
        <v>19452</v>
      </c>
      <c r="V452" s="19" t="s">
        <v>19452</v>
      </c>
      <c r="W452" s="19" t="s">
        <v>19452</v>
      </c>
      <c r="X452" s="19" t="s">
        <v>19452</v>
      </c>
      <c r="Y452" s="19" t="s">
        <v>19452</v>
      </c>
      <c r="Z452" s="19" t="s">
        <v>62</v>
      </c>
      <c r="AA452" s="21">
        <v>35411</v>
      </c>
      <c r="AB452" s="21" t="s">
        <v>20234</v>
      </c>
      <c r="AC452" s="22">
        <v>101371017</v>
      </c>
      <c r="AD452" s="19">
        <v>106</v>
      </c>
      <c r="AE452" s="19" t="s">
        <v>94</v>
      </c>
      <c r="AF452" s="19" t="s">
        <v>54</v>
      </c>
      <c r="AG452" s="19" t="s">
        <v>2552</v>
      </c>
      <c r="AH452" s="19" t="s">
        <v>88</v>
      </c>
      <c r="AI452" s="19">
        <v>1509</v>
      </c>
      <c r="AJ452" s="23">
        <v>31371017</v>
      </c>
    </row>
    <row r="453" spans="1:36" x14ac:dyDescent="0.3">
      <c r="A453" s="18">
        <v>80000000</v>
      </c>
      <c r="B453" s="19" t="s">
        <v>320</v>
      </c>
      <c r="C453" s="19" t="s">
        <v>20174</v>
      </c>
      <c r="D453" s="19" t="s">
        <v>20199</v>
      </c>
      <c r="E453" s="19" t="s">
        <v>20201</v>
      </c>
      <c r="F453" s="19" t="s">
        <v>19452</v>
      </c>
      <c r="G453" s="19" t="s">
        <v>2554</v>
      </c>
      <c r="H453" s="19">
        <v>19959</v>
      </c>
      <c r="I453" s="19" t="s">
        <v>16740</v>
      </c>
      <c r="J453" s="19" t="s">
        <v>2555</v>
      </c>
      <c r="K453" s="19" t="s">
        <v>49</v>
      </c>
      <c r="L453" s="19" t="s">
        <v>2556</v>
      </c>
      <c r="M453" s="20">
        <v>36664991</v>
      </c>
      <c r="N453" s="19" t="s">
        <v>2557</v>
      </c>
      <c r="O453" s="19" t="s">
        <v>19492</v>
      </c>
      <c r="P453" s="19" t="s">
        <v>20588</v>
      </c>
      <c r="Q453" s="19" t="s">
        <v>20533</v>
      </c>
      <c r="R453" s="19" t="s">
        <v>20789</v>
      </c>
      <c r="S453" s="19" t="s">
        <v>19452</v>
      </c>
      <c r="T453" s="19" t="s">
        <v>19452</v>
      </c>
      <c r="U453" s="19" t="s">
        <v>19452</v>
      </c>
      <c r="V453" s="19" t="s">
        <v>19452</v>
      </c>
      <c r="W453" s="19" t="s">
        <v>19452</v>
      </c>
      <c r="X453" s="19" t="s">
        <v>19452</v>
      </c>
      <c r="Y453" s="19" t="s">
        <v>19452</v>
      </c>
      <c r="Z453" s="19" t="s">
        <v>62</v>
      </c>
      <c r="AA453" s="21">
        <v>40080</v>
      </c>
      <c r="AB453" s="21" t="s">
        <v>20210</v>
      </c>
      <c r="AC453" s="22">
        <v>122444772</v>
      </c>
      <c r="AD453" s="19">
        <v>89</v>
      </c>
      <c r="AE453" s="19" t="s">
        <v>94</v>
      </c>
      <c r="AF453" s="19" t="s">
        <v>54</v>
      </c>
      <c r="AG453" s="19" t="s">
        <v>2558</v>
      </c>
      <c r="AH453" s="19" t="s">
        <v>96</v>
      </c>
      <c r="AI453" s="19">
        <v>1195</v>
      </c>
      <c r="AJ453" s="23">
        <v>42444772</v>
      </c>
    </row>
    <row r="454" spans="1:36" x14ac:dyDescent="0.3">
      <c r="A454" s="18">
        <v>80000000</v>
      </c>
      <c r="B454" s="19" t="s">
        <v>2559</v>
      </c>
      <c r="C454" s="19" t="s">
        <v>20179</v>
      </c>
      <c r="D454" s="19" t="s">
        <v>20201</v>
      </c>
      <c r="E454" s="19" t="s">
        <v>19452</v>
      </c>
      <c r="F454" s="19" t="s">
        <v>19452</v>
      </c>
      <c r="G454" s="19"/>
      <c r="H454" s="19">
        <v>11973</v>
      </c>
      <c r="I454" s="19" t="s">
        <v>17359</v>
      </c>
      <c r="J454" s="19" t="s">
        <v>2560</v>
      </c>
      <c r="K454" s="19" t="s">
        <v>49</v>
      </c>
      <c r="L454" s="19" t="s">
        <v>2561</v>
      </c>
      <c r="M454" s="20">
        <v>1826121</v>
      </c>
      <c r="N454" s="19" t="s">
        <v>2562</v>
      </c>
      <c r="O454" s="19" t="s">
        <v>19453</v>
      </c>
      <c r="P454" s="19" t="s">
        <v>19538</v>
      </c>
      <c r="Q454" s="19" t="s">
        <v>19452</v>
      </c>
      <c r="R454" s="19" t="s">
        <v>19452</v>
      </c>
      <c r="S454" s="19" t="s">
        <v>19452</v>
      </c>
      <c r="T454" s="19" t="s">
        <v>19452</v>
      </c>
      <c r="U454" s="19" t="s">
        <v>19452</v>
      </c>
      <c r="V454" s="19" t="s">
        <v>19452</v>
      </c>
      <c r="W454" s="19" t="s">
        <v>19452</v>
      </c>
      <c r="X454" s="19" t="s">
        <v>19452</v>
      </c>
      <c r="Y454" s="19" t="s">
        <v>19452</v>
      </c>
      <c r="Z454" s="19" t="s">
        <v>62</v>
      </c>
      <c r="AA454" s="21">
        <v>36884</v>
      </c>
      <c r="AB454" s="21" t="s">
        <v>20230</v>
      </c>
      <c r="AC454" s="22">
        <v>34566746</v>
      </c>
      <c r="AD454" s="19">
        <v>145</v>
      </c>
      <c r="AE454" s="19" t="s">
        <v>907</v>
      </c>
      <c r="AF454" s="19" t="s">
        <v>54</v>
      </c>
      <c r="AG454" s="19" t="s">
        <v>2563</v>
      </c>
      <c r="AH454" s="19" t="s">
        <v>65</v>
      </c>
      <c r="AI454" s="19">
        <v>189</v>
      </c>
      <c r="AJ454" s="23">
        <v>-45433254</v>
      </c>
    </row>
    <row r="455" spans="1:36" x14ac:dyDescent="0.3">
      <c r="A455" s="18">
        <v>80000000</v>
      </c>
      <c r="B455" s="19" t="s">
        <v>241</v>
      </c>
      <c r="C455" s="19" t="s">
        <v>20174</v>
      </c>
      <c r="D455" s="19" t="s">
        <v>20191</v>
      </c>
      <c r="E455" s="19" t="s">
        <v>20201</v>
      </c>
      <c r="F455" s="19" t="s">
        <v>19452</v>
      </c>
      <c r="G455" s="19"/>
      <c r="H455" s="19">
        <v>11228</v>
      </c>
      <c r="I455" s="19" t="s">
        <v>17525</v>
      </c>
      <c r="J455" s="19" t="s">
        <v>2564</v>
      </c>
      <c r="K455" s="19" t="s">
        <v>49</v>
      </c>
      <c r="L455" s="19" t="s">
        <v>2565</v>
      </c>
      <c r="M455" s="20">
        <v>16681269</v>
      </c>
      <c r="N455" s="19" t="s">
        <v>2566</v>
      </c>
      <c r="O455" s="19" t="s">
        <v>19455</v>
      </c>
      <c r="P455" s="19" t="s">
        <v>19548</v>
      </c>
      <c r="Q455" s="19" t="s">
        <v>19452</v>
      </c>
      <c r="R455" s="19" t="s">
        <v>19452</v>
      </c>
      <c r="S455" s="19" t="s">
        <v>19452</v>
      </c>
      <c r="T455" s="19" t="s">
        <v>19452</v>
      </c>
      <c r="U455" s="19" t="s">
        <v>19452</v>
      </c>
      <c r="V455" s="19" t="s">
        <v>19452</v>
      </c>
      <c r="W455" s="19" t="s">
        <v>19452</v>
      </c>
      <c r="X455" s="19" t="s">
        <v>19452</v>
      </c>
      <c r="Y455" s="19" t="s">
        <v>19452</v>
      </c>
      <c r="Z455" s="19" t="s">
        <v>62</v>
      </c>
      <c r="AA455" s="21">
        <v>35405</v>
      </c>
      <c r="AB455" s="21" t="s">
        <v>20234</v>
      </c>
      <c r="AC455" s="22">
        <v>159212469</v>
      </c>
      <c r="AD455" s="19">
        <v>115</v>
      </c>
      <c r="AE455" s="19" t="s">
        <v>63</v>
      </c>
      <c r="AF455" s="19" t="s">
        <v>54</v>
      </c>
      <c r="AG455" s="19" t="s">
        <v>2567</v>
      </c>
      <c r="AH455" s="19" t="s">
        <v>205</v>
      </c>
      <c r="AI455" s="19">
        <v>378</v>
      </c>
      <c r="AJ455" s="23">
        <v>79212469</v>
      </c>
    </row>
    <row r="456" spans="1:36" x14ac:dyDescent="0.3">
      <c r="A456" s="18">
        <v>80000000</v>
      </c>
      <c r="B456" s="19" t="s">
        <v>1957</v>
      </c>
      <c r="C456" s="19" t="s">
        <v>20177</v>
      </c>
      <c r="D456" s="19" t="s">
        <v>20195</v>
      </c>
      <c r="E456" s="19" t="s">
        <v>20191</v>
      </c>
      <c r="F456" s="19" t="s">
        <v>19452</v>
      </c>
      <c r="G456" s="19" t="s">
        <v>2568</v>
      </c>
      <c r="H456" s="19">
        <v>77951</v>
      </c>
      <c r="I456" s="19" t="s">
        <v>15611</v>
      </c>
      <c r="J456" s="19" t="s">
        <v>2569</v>
      </c>
      <c r="K456" s="19" t="s">
        <v>49</v>
      </c>
      <c r="L456" s="19" t="s">
        <v>2570</v>
      </c>
      <c r="M456" s="20">
        <v>10088006</v>
      </c>
      <c r="N456" s="19" t="s">
        <v>2571</v>
      </c>
      <c r="O456" s="19" t="s">
        <v>19535</v>
      </c>
      <c r="P456" s="19" t="s">
        <v>20591</v>
      </c>
      <c r="Q456" s="19" t="s">
        <v>20648</v>
      </c>
      <c r="R456" s="19" t="s">
        <v>20790</v>
      </c>
      <c r="S456" s="19" t="s">
        <v>20791</v>
      </c>
      <c r="T456" s="19" t="s">
        <v>20792</v>
      </c>
      <c r="U456" s="19" t="s">
        <v>20793</v>
      </c>
      <c r="V456" s="19" t="s">
        <v>19452</v>
      </c>
      <c r="W456" s="19" t="s">
        <v>19452</v>
      </c>
      <c r="X456" s="19" t="s">
        <v>19452</v>
      </c>
      <c r="Y456" s="19" t="s">
        <v>19452</v>
      </c>
      <c r="Z456" s="19" t="s">
        <v>2572</v>
      </c>
      <c r="AA456" s="21">
        <v>41626</v>
      </c>
      <c r="AB456" s="21" t="s">
        <v>20218</v>
      </c>
      <c r="AC456" s="22">
        <v>126546518</v>
      </c>
      <c r="AD456" s="19">
        <v>87</v>
      </c>
      <c r="AE456" s="19" t="s">
        <v>63</v>
      </c>
      <c r="AF456" s="19" t="s">
        <v>54</v>
      </c>
      <c r="AG456" s="19" t="s">
        <v>2573</v>
      </c>
      <c r="AH456" s="19" t="s">
        <v>433</v>
      </c>
      <c r="AI456" s="19">
        <v>133</v>
      </c>
      <c r="AJ456" s="23">
        <v>46546518</v>
      </c>
    </row>
    <row r="457" spans="1:36" x14ac:dyDescent="0.3">
      <c r="A457" s="18">
        <v>44000000</v>
      </c>
      <c r="B457" s="19" t="s">
        <v>2574</v>
      </c>
      <c r="C457" s="19" t="s">
        <v>20174</v>
      </c>
      <c r="D457" s="19" t="s">
        <v>20199</v>
      </c>
      <c r="E457" s="19" t="s">
        <v>20205</v>
      </c>
      <c r="F457" s="19" t="s">
        <v>19452</v>
      </c>
      <c r="G457" s="19"/>
      <c r="H457" s="19">
        <v>5491</v>
      </c>
      <c r="I457" s="19" t="s">
        <v>18512</v>
      </c>
      <c r="J457" s="19" t="s">
        <v>2575</v>
      </c>
      <c r="K457" s="19" t="s">
        <v>49</v>
      </c>
      <c r="L457" s="19" t="s">
        <v>2576</v>
      </c>
      <c r="M457" s="20">
        <v>789147</v>
      </c>
      <c r="N457" s="19" t="s">
        <v>2577</v>
      </c>
      <c r="O457" s="19" t="s">
        <v>19536</v>
      </c>
      <c r="P457" s="19" t="s">
        <v>19445</v>
      </c>
      <c r="Q457" s="19" t="s">
        <v>20794</v>
      </c>
      <c r="R457" s="19" t="s">
        <v>19545</v>
      </c>
      <c r="S457" s="19" t="s">
        <v>20795</v>
      </c>
      <c r="T457" s="19" t="s">
        <v>19452</v>
      </c>
      <c r="U457" s="19" t="s">
        <v>19452</v>
      </c>
      <c r="V457" s="19" t="s">
        <v>19452</v>
      </c>
      <c r="W457" s="19" t="s">
        <v>19452</v>
      </c>
      <c r="X457" s="19" t="s">
        <v>19452</v>
      </c>
      <c r="Y457" s="19" t="s">
        <v>19452</v>
      </c>
      <c r="Z457" s="19" t="s">
        <v>62</v>
      </c>
      <c r="AA457" s="21">
        <v>36656</v>
      </c>
      <c r="AB457" s="21" t="s">
        <v>20230</v>
      </c>
      <c r="AC457" s="22">
        <v>21400000</v>
      </c>
      <c r="AD457" s="19">
        <v>118</v>
      </c>
      <c r="AE457" s="19" t="s">
        <v>94</v>
      </c>
      <c r="AF457" s="19" t="s">
        <v>54</v>
      </c>
      <c r="AG457" s="19" t="s">
        <v>2578</v>
      </c>
      <c r="AH457" s="19" t="s">
        <v>2579</v>
      </c>
      <c r="AI457" s="19">
        <v>255</v>
      </c>
      <c r="AJ457" s="23">
        <v>-22600000</v>
      </c>
    </row>
    <row r="458" spans="1:36" x14ac:dyDescent="0.3">
      <c r="A458" s="18">
        <v>80000000</v>
      </c>
      <c r="B458" s="19" t="s">
        <v>1030</v>
      </c>
      <c r="C458" s="19" t="s">
        <v>20177</v>
      </c>
      <c r="D458" s="19" t="s">
        <v>20196</v>
      </c>
      <c r="E458" s="19" t="s">
        <v>20195</v>
      </c>
      <c r="F458" s="19" t="s">
        <v>19452</v>
      </c>
      <c r="G458" s="19"/>
      <c r="H458" s="19">
        <v>10715</v>
      </c>
      <c r="I458" s="19" t="s">
        <v>17655</v>
      </c>
      <c r="J458" s="19" t="s">
        <v>2580</v>
      </c>
      <c r="K458" s="19" t="s">
        <v>49</v>
      </c>
      <c r="L458" s="19" t="s">
        <v>2581</v>
      </c>
      <c r="M458" s="20">
        <v>16715631</v>
      </c>
      <c r="N458" s="19" t="s">
        <v>2582</v>
      </c>
      <c r="O458" s="19" t="s">
        <v>19537</v>
      </c>
      <c r="P458" s="19" t="s">
        <v>19614</v>
      </c>
      <c r="Q458" s="19" t="s">
        <v>19445</v>
      </c>
      <c r="R458" s="19" t="s">
        <v>20738</v>
      </c>
      <c r="S458" s="19" t="s">
        <v>20551</v>
      </c>
      <c r="T458" s="19" t="s">
        <v>20796</v>
      </c>
      <c r="U458" s="19" t="s">
        <v>19452</v>
      </c>
      <c r="V458" s="19" t="s">
        <v>19452</v>
      </c>
      <c r="W458" s="19" t="s">
        <v>19452</v>
      </c>
      <c r="X458" s="19" t="s">
        <v>19452</v>
      </c>
      <c r="Y458" s="19" t="s">
        <v>19452</v>
      </c>
      <c r="Z458" s="19" t="s">
        <v>491</v>
      </c>
      <c r="AA458" s="21">
        <v>37939</v>
      </c>
      <c r="AB458" s="21" t="s">
        <v>20226</v>
      </c>
      <c r="AC458" s="22">
        <v>68514844</v>
      </c>
      <c r="AD458" s="19">
        <v>90</v>
      </c>
      <c r="AE458" s="19" t="s">
        <v>63</v>
      </c>
      <c r="AF458" s="19" t="s">
        <v>54</v>
      </c>
      <c r="AG458" s="19" t="s">
        <v>2583</v>
      </c>
      <c r="AH458" s="19" t="s">
        <v>420</v>
      </c>
      <c r="AI458" s="19">
        <v>297</v>
      </c>
      <c r="AJ458" s="23">
        <v>-11485156</v>
      </c>
    </row>
    <row r="459" spans="1:36" x14ac:dyDescent="0.3">
      <c r="A459" s="18">
        <v>80000000</v>
      </c>
      <c r="B459" s="19" t="s">
        <v>2584</v>
      </c>
      <c r="C459" s="19" t="s">
        <v>20179</v>
      </c>
      <c r="D459" s="19" t="s">
        <v>20207</v>
      </c>
      <c r="E459" s="19" t="s">
        <v>20198</v>
      </c>
      <c r="F459" s="19" t="s">
        <v>19452</v>
      </c>
      <c r="G459" s="19" t="s">
        <v>2585</v>
      </c>
      <c r="H459" s="19">
        <v>10197</v>
      </c>
      <c r="I459" s="19" t="s">
        <v>17819</v>
      </c>
      <c r="J459" s="19" t="s">
        <v>2586</v>
      </c>
      <c r="K459" s="19" t="s">
        <v>49</v>
      </c>
      <c r="L459" s="19" t="s">
        <v>2587</v>
      </c>
      <c r="M459" s="20">
        <v>9357734</v>
      </c>
      <c r="N459" s="19" t="s">
        <v>2588</v>
      </c>
      <c r="O459" s="19" t="s">
        <v>19533</v>
      </c>
      <c r="P459" s="19" t="s">
        <v>19525</v>
      </c>
      <c r="Q459" s="19" t="s">
        <v>19452</v>
      </c>
      <c r="R459" s="19" t="s">
        <v>19452</v>
      </c>
      <c r="S459" s="19" t="s">
        <v>19452</v>
      </c>
      <c r="T459" s="19" t="s">
        <v>19452</v>
      </c>
      <c r="U459" s="19" t="s">
        <v>19452</v>
      </c>
      <c r="V459" s="19" t="s">
        <v>19452</v>
      </c>
      <c r="W459" s="19" t="s">
        <v>19452</v>
      </c>
      <c r="X459" s="19" t="s">
        <v>19452</v>
      </c>
      <c r="Y459" s="19" t="s">
        <v>19452</v>
      </c>
      <c r="Z459" s="19" t="s">
        <v>801</v>
      </c>
      <c r="AA459" s="21">
        <v>40150</v>
      </c>
      <c r="AB459" s="21" t="s">
        <v>20210</v>
      </c>
      <c r="AC459" s="22">
        <v>53825515</v>
      </c>
      <c r="AD459" s="19">
        <v>112</v>
      </c>
      <c r="AE459" s="19" t="s">
        <v>2589</v>
      </c>
      <c r="AF459" s="19" t="s">
        <v>54</v>
      </c>
      <c r="AG459" s="19" t="s">
        <v>2590</v>
      </c>
      <c r="AH459" s="19" t="s">
        <v>314</v>
      </c>
      <c r="AI459" s="19">
        <v>165</v>
      </c>
      <c r="AJ459" s="23">
        <v>-26174485</v>
      </c>
    </row>
    <row r="460" spans="1:36" x14ac:dyDescent="0.3">
      <c r="A460" s="18">
        <v>80000000</v>
      </c>
      <c r="B460" s="19" t="s">
        <v>82</v>
      </c>
      <c r="C460" s="19" t="s">
        <v>20174</v>
      </c>
      <c r="D460" s="19" t="s">
        <v>20191</v>
      </c>
      <c r="E460" s="19" t="s">
        <v>20199</v>
      </c>
      <c r="F460" s="19" t="s">
        <v>19452</v>
      </c>
      <c r="G460" s="19"/>
      <c r="H460" s="19">
        <v>9562</v>
      </c>
      <c r="I460" s="19" t="s">
        <v>18070</v>
      </c>
      <c r="J460" s="19" t="s">
        <v>2591</v>
      </c>
      <c r="K460" s="19" t="s">
        <v>49</v>
      </c>
      <c r="L460" s="19" t="s">
        <v>2592</v>
      </c>
      <c r="M460" s="20">
        <v>1122268</v>
      </c>
      <c r="N460" s="19" t="s">
        <v>2593</v>
      </c>
      <c r="O460" s="19" t="s">
        <v>19449</v>
      </c>
      <c r="P460" s="19" t="s">
        <v>19574</v>
      </c>
      <c r="Q460" s="19" t="s">
        <v>19604</v>
      </c>
      <c r="R460" s="19" t="s">
        <v>20797</v>
      </c>
      <c r="S460" s="19" t="s">
        <v>20798</v>
      </c>
      <c r="T460" s="19" t="s">
        <v>19452</v>
      </c>
      <c r="U460" s="19" t="s">
        <v>19452</v>
      </c>
      <c r="V460" s="19" t="s">
        <v>19452</v>
      </c>
      <c r="W460" s="19" t="s">
        <v>19452</v>
      </c>
      <c r="X460" s="19" t="s">
        <v>19452</v>
      </c>
      <c r="Y460" s="19" t="s">
        <v>19452</v>
      </c>
      <c r="Z460" s="19" t="s">
        <v>62</v>
      </c>
      <c r="AA460" s="21">
        <v>37951</v>
      </c>
      <c r="AB460" s="21" t="s">
        <v>20226</v>
      </c>
      <c r="AC460" s="22">
        <v>19480739</v>
      </c>
      <c r="AD460" s="19">
        <v>116</v>
      </c>
      <c r="AE460" s="19" t="s">
        <v>94</v>
      </c>
      <c r="AF460" s="19" t="s">
        <v>54</v>
      </c>
      <c r="AG460" s="19" t="s">
        <v>2594</v>
      </c>
      <c r="AH460" s="19" t="s">
        <v>129</v>
      </c>
      <c r="AI460" s="19">
        <v>318</v>
      </c>
      <c r="AJ460" s="23">
        <v>-60519261</v>
      </c>
    </row>
    <row r="461" spans="1:36" x14ac:dyDescent="0.3">
      <c r="A461" s="18">
        <v>80000000</v>
      </c>
      <c r="B461" s="19" t="s">
        <v>1115</v>
      </c>
      <c r="C461" s="19" t="s">
        <v>20179</v>
      </c>
      <c r="D461" s="19" t="s">
        <v>20191</v>
      </c>
      <c r="E461" s="19" t="s">
        <v>19452</v>
      </c>
      <c r="F461" s="19" t="s">
        <v>19452</v>
      </c>
      <c r="G461" s="19"/>
      <c r="H461" s="19">
        <v>9922</v>
      </c>
      <c r="I461" s="19" t="s">
        <v>17921</v>
      </c>
      <c r="J461" s="19" t="s">
        <v>2595</v>
      </c>
      <c r="K461" s="19" t="s">
        <v>49</v>
      </c>
      <c r="L461" s="19" t="s">
        <v>2596</v>
      </c>
      <c r="M461" s="20">
        <v>14564667</v>
      </c>
      <c r="N461" s="19" t="s">
        <v>2597</v>
      </c>
      <c r="O461" s="19" t="s">
        <v>19538</v>
      </c>
      <c r="P461" s="19" t="s">
        <v>19445</v>
      </c>
      <c r="Q461" s="19" t="s">
        <v>19452</v>
      </c>
      <c r="R461" s="19" t="s">
        <v>19452</v>
      </c>
      <c r="S461" s="19" t="s">
        <v>19452</v>
      </c>
      <c r="T461" s="19" t="s">
        <v>19452</v>
      </c>
      <c r="U461" s="19" t="s">
        <v>19452</v>
      </c>
      <c r="V461" s="19" t="s">
        <v>19452</v>
      </c>
      <c r="W461" s="19" t="s">
        <v>19452</v>
      </c>
      <c r="X461" s="19" t="s">
        <v>19452</v>
      </c>
      <c r="Y461" s="19" t="s">
        <v>19452</v>
      </c>
      <c r="Z461" s="19" t="s">
        <v>62</v>
      </c>
      <c r="AA461" s="21">
        <v>35789</v>
      </c>
      <c r="AB461" s="21" t="s">
        <v>20222</v>
      </c>
      <c r="AC461" s="22">
        <v>17626234</v>
      </c>
      <c r="AD461" s="19">
        <v>177</v>
      </c>
      <c r="AE461" s="19" t="s">
        <v>94</v>
      </c>
      <c r="AF461" s="19" t="s">
        <v>54</v>
      </c>
      <c r="AG461" s="19" t="s">
        <v>2598</v>
      </c>
      <c r="AH461" s="19" t="s">
        <v>88</v>
      </c>
      <c r="AI461" s="19">
        <v>299</v>
      </c>
      <c r="AJ461" s="23">
        <v>-62373766</v>
      </c>
    </row>
    <row r="462" spans="1:36" x14ac:dyDescent="0.3">
      <c r="A462" s="18">
        <v>90000000</v>
      </c>
      <c r="B462" s="19" t="s">
        <v>2599</v>
      </c>
      <c r="C462" s="19" t="s">
        <v>20175</v>
      </c>
      <c r="D462" s="19" t="s">
        <v>20196</v>
      </c>
      <c r="E462" s="19" t="s">
        <v>20197</v>
      </c>
      <c r="F462" s="19" t="s">
        <v>20195</v>
      </c>
      <c r="G462" s="19"/>
      <c r="H462" s="19">
        <v>9447</v>
      </c>
      <c r="I462" s="19" t="s">
        <v>18116</v>
      </c>
      <c r="J462" s="19" t="s">
        <v>2600</v>
      </c>
      <c r="K462" s="19" t="s">
        <v>49</v>
      </c>
      <c r="L462" s="19" t="s">
        <v>2601</v>
      </c>
      <c r="M462" s="20">
        <v>11356079</v>
      </c>
      <c r="N462" s="19" t="s">
        <v>2602</v>
      </c>
      <c r="O462" s="19" t="s">
        <v>19521</v>
      </c>
      <c r="P462" s="19" t="s">
        <v>19452</v>
      </c>
      <c r="Q462" s="19" t="s">
        <v>19452</v>
      </c>
      <c r="R462" s="19" t="s">
        <v>19452</v>
      </c>
      <c r="S462" s="19" t="s">
        <v>19452</v>
      </c>
      <c r="T462" s="19" t="s">
        <v>19452</v>
      </c>
      <c r="U462" s="19" t="s">
        <v>19452</v>
      </c>
      <c r="V462" s="19" t="s">
        <v>19452</v>
      </c>
      <c r="W462" s="19" t="s">
        <v>19452</v>
      </c>
      <c r="X462" s="19" t="s">
        <v>19452</v>
      </c>
      <c r="Y462" s="19" t="s">
        <v>19452</v>
      </c>
      <c r="Z462" s="19" t="s">
        <v>1035</v>
      </c>
      <c r="AA462" s="21">
        <v>36124</v>
      </c>
      <c r="AB462" s="21" t="s">
        <v>20229</v>
      </c>
      <c r="AC462" s="22">
        <v>69131860</v>
      </c>
      <c r="AD462" s="19">
        <v>92</v>
      </c>
      <c r="AE462" s="19" t="s">
        <v>63</v>
      </c>
      <c r="AF462" s="19" t="s">
        <v>54</v>
      </c>
      <c r="AG462" s="19" t="s">
        <v>2603</v>
      </c>
      <c r="AH462" s="19" t="s">
        <v>433</v>
      </c>
      <c r="AI462" s="19">
        <v>305</v>
      </c>
      <c r="AJ462" s="23">
        <v>-20868140</v>
      </c>
    </row>
    <row r="463" spans="1:36" x14ac:dyDescent="0.3">
      <c r="A463" s="18">
        <v>80000000</v>
      </c>
      <c r="B463" s="19" t="s">
        <v>2604</v>
      </c>
      <c r="C463" s="19" t="s">
        <v>20180</v>
      </c>
      <c r="D463" s="19" t="s">
        <v>20194</v>
      </c>
      <c r="E463" s="19" t="s">
        <v>20199</v>
      </c>
      <c r="F463" s="19" t="s">
        <v>19452</v>
      </c>
      <c r="G463" s="19"/>
      <c r="H463" s="19">
        <v>8870</v>
      </c>
      <c r="I463" s="19" t="s">
        <v>18271</v>
      </c>
      <c r="J463" s="19" t="s">
        <v>2605</v>
      </c>
      <c r="K463" s="19" t="s">
        <v>49</v>
      </c>
      <c r="L463" s="19" t="s">
        <v>2606</v>
      </c>
      <c r="M463" s="20">
        <v>13800656</v>
      </c>
      <c r="N463" s="19" t="s">
        <v>2607</v>
      </c>
      <c r="O463" s="19" t="s">
        <v>19459</v>
      </c>
      <c r="P463" s="19" t="s">
        <v>20468</v>
      </c>
      <c r="Q463" s="19" t="s">
        <v>19445</v>
      </c>
      <c r="R463" s="19" t="s">
        <v>20799</v>
      </c>
      <c r="S463" s="19" t="s">
        <v>20800</v>
      </c>
      <c r="T463" s="19" t="s">
        <v>19452</v>
      </c>
      <c r="U463" s="19" t="s">
        <v>19452</v>
      </c>
      <c r="V463" s="19" t="s">
        <v>19452</v>
      </c>
      <c r="W463" s="19" t="s">
        <v>19452</v>
      </c>
      <c r="X463" s="19" t="s">
        <v>19452</v>
      </c>
      <c r="Y463" s="19" t="s">
        <v>19452</v>
      </c>
      <c r="Z463" s="19" t="s">
        <v>512</v>
      </c>
      <c r="AA463" s="21">
        <v>36840</v>
      </c>
      <c r="AB463" s="21" t="s">
        <v>20230</v>
      </c>
      <c r="AC463" s="22">
        <v>33463969</v>
      </c>
      <c r="AD463" s="19">
        <v>106</v>
      </c>
      <c r="AE463" s="19" t="s">
        <v>63</v>
      </c>
      <c r="AF463" s="19" t="s">
        <v>54</v>
      </c>
      <c r="AG463" s="19" t="s">
        <v>2608</v>
      </c>
      <c r="AH463" s="19" t="s">
        <v>129</v>
      </c>
      <c r="AI463" s="19">
        <v>267</v>
      </c>
      <c r="AJ463" s="23">
        <v>-46536031</v>
      </c>
    </row>
    <row r="464" spans="1:36" x14ac:dyDescent="0.3">
      <c r="A464" s="18">
        <v>86000000</v>
      </c>
      <c r="B464" s="19" t="s">
        <v>2609</v>
      </c>
      <c r="C464" s="19" t="s">
        <v>20175</v>
      </c>
      <c r="D464" s="19" t="s">
        <v>20192</v>
      </c>
      <c r="E464" s="19" t="s">
        <v>20200</v>
      </c>
      <c r="F464" s="19" t="s">
        <v>20195</v>
      </c>
      <c r="G464" s="19"/>
      <c r="H464" s="19">
        <v>9992</v>
      </c>
      <c r="I464" s="19" t="s">
        <v>17895</v>
      </c>
      <c r="J464" s="19" t="s">
        <v>2610</v>
      </c>
      <c r="K464" s="19" t="s">
        <v>49</v>
      </c>
      <c r="L464" s="19" t="s">
        <v>2611</v>
      </c>
      <c r="M464" s="20">
        <v>27097932</v>
      </c>
      <c r="N464" s="19" t="s">
        <v>2612</v>
      </c>
      <c r="O464" s="19" t="s">
        <v>19539</v>
      </c>
      <c r="P464" s="19" t="s">
        <v>20801</v>
      </c>
      <c r="Q464" s="19" t="s">
        <v>20802</v>
      </c>
      <c r="R464" s="19" t="s">
        <v>19779</v>
      </c>
      <c r="S464" s="19" t="s">
        <v>19452</v>
      </c>
      <c r="T464" s="19" t="s">
        <v>19452</v>
      </c>
      <c r="U464" s="19" t="s">
        <v>19452</v>
      </c>
      <c r="V464" s="19" t="s">
        <v>19452</v>
      </c>
      <c r="W464" s="19" t="s">
        <v>19452</v>
      </c>
      <c r="X464" s="19" t="s">
        <v>19452</v>
      </c>
      <c r="Y464" s="19" t="s">
        <v>19452</v>
      </c>
      <c r="Z464" s="19" t="s">
        <v>1815</v>
      </c>
      <c r="AA464" s="21">
        <v>39064</v>
      </c>
      <c r="AB464" s="21" t="s">
        <v>20216</v>
      </c>
      <c r="AC464" s="22">
        <v>107944236</v>
      </c>
      <c r="AD464" s="19">
        <v>94</v>
      </c>
      <c r="AE464" s="19" t="s">
        <v>63</v>
      </c>
      <c r="AF464" s="19" t="s">
        <v>54</v>
      </c>
      <c r="AG464" s="19" t="s">
        <v>2613</v>
      </c>
      <c r="AH464" s="19" t="s">
        <v>281</v>
      </c>
      <c r="AI464" s="19">
        <v>639</v>
      </c>
      <c r="AJ464" s="23">
        <v>21944236</v>
      </c>
    </row>
    <row r="465" spans="1:36" x14ac:dyDescent="0.3">
      <c r="A465" s="18">
        <v>130000000</v>
      </c>
      <c r="B465" s="19" t="s">
        <v>2622</v>
      </c>
      <c r="C465" s="19" t="s">
        <v>20174</v>
      </c>
      <c r="D465" s="19" t="s">
        <v>20191</v>
      </c>
      <c r="E465" s="19" t="s">
        <v>20202</v>
      </c>
      <c r="F465" s="19" t="s">
        <v>20198</v>
      </c>
      <c r="G465" s="19"/>
      <c r="H465" s="19">
        <v>76649</v>
      </c>
      <c r="I465" s="19" t="s">
        <v>15633</v>
      </c>
      <c r="J465" s="19" t="s">
        <v>2623</v>
      </c>
      <c r="K465" s="19" t="s">
        <v>49</v>
      </c>
      <c r="L465" s="19" t="s">
        <v>2624</v>
      </c>
      <c r="M465" s="20">
        <v>50561849</v>
      </c>
      <c r="N465" s="19" t="s">
        <v>2625</v>
      </c>
      <c r="O465" s="19" t="s">
        <v>19522</v>
      </c>
      <c r="P465" s="19" t="s">
        <v>19491</v>
      </c>
      <c r="Q465" s="19" t="s">
        <v>20808</v>
      </c>
      <c r="R465" s="19" t="s">
        <v>19913</v>
      </c>
      <c r="S465" s="19" t="s">
        <v>20809</v>
      </c>
      <c r="T465" s="19" t="s">
        <v>19452</v>
      </c>
      <c r="U465" s="19" t="s">
        <v>19452</v>
      </c>
      <c r="V465" s="19" t="s">
        <v>19452</v>
      </c>
      <c r="W465" s="19" t="s">
        <v>19452</v>
      </c>
      <c r="X465" s="19" t="s">
        <v>19452</v>
      </c>
      <c r="Y465" s="19" t="s">
        <v>19452</v>
      </c>
      <c r="Z465" s="19" t="s">
        <v>2626</v>
      </c>
      <c r="AA465" s="21">
        <v>41688</v>
      </c>
      <c r="AB465" s="21" t="s">
        <v>20220</v>
      </c>
      <c r="AC465" s="22">
        <v>117831631</v>
      </c>
      <c r="AD465" s="19">
        <v>105</v>
      </c>
      <c r="AE465" s="19" t="s">
        <v>63</v>
      </c>
      <c r="AF465" s="19" t="s">
        <v>54</v>
      </c>
      <c r="AG465" s="19" t="s">
        <v>2627</v>
      </c>
      <c r="AH465" s="19" t="s">
        <v>433</v>
      </c>
      <c r="AI465" s="19">
        <v>1267</v>
      </c>
      <c r="AJ465" s="23">
        <v>-12168369</v>
      </c>
    </row>
    <row r="466" spans="1:36" x14ac:dyDescent="0.3">
      <c r="A466" s="18">
        <v>60000000</v>
      </c>
      <c r="B466" s="19" t="s">
        <v>357</v>
      </c>
      <c r="C466" s="19" t="s">
        <v>20179</v>
      </c>
      <c r="D466" s="19" t="s">
        <v>20198</v>
      </c>
      <c r="E466" s="19" t="s">
        <v>19452</v>
      </c>
      <c r="F466" s="19" t="s">
        <v>19452</v>
      </c>
      <c r="G466" s="19" t="s">
        <v>2629</v>
      </c>
      <c r="H466" s="19">
        <v>453</v>
      </c>
      <c r="I466" s="19" t="s">
        <v>19231</v>
      </c>
      <c r="J466" s="19" t="s">
        <v>2630</v>
      </c>
      <c r="K466" s="19" t="s">
        <v>49</v>
      </c>
      <c r="L466" s="19" t="s">
        <v>2631</v>
      </c>
      <c r="M466" s="20">
        <v>59248437</v>
      </c>
      <c r="N466" s="19" t="s">
        <v>1521</v>
      </c>
      <c r="O466" s="19" t="s">
        <v>19477</v>
      </c>
      <c r="P466" s="19" t="s">
        <v>19504</v>
      </c>
      <c r="Q466" s="19" t="s">
        <v>19455</v>
      </c>
      <c r="R466" s="19" t="s">
        <v>19452</v>
      </c>
      <c r="S466" s="19" t="s">
        <v>19452</v>
      </c>
      <c r="T466" s="19" t="s">
        <v>19452</v>
      </c>
      <c r="U466" s="19" t="s">
        <v>19452</v>
      </c>
      <c r="V466" s="19" t="s">
        <v>19452</v>
      </c>
      <c r="W466" s="19" t="s">
        <v>19452</v>
      </c>
      <c r="X466" s="19" t="s">
        <v>19452</v>
      </c>
      <c r="Y466" s="19" t="s">
        <v>19452</v>
      </c>
      <c r="Z466" s="19" t="s">
        <v>62</v>
      </c>
      <c r="AA466" s="21">
        <v>37236</v>
      </c>
      <c r="AB466" s="21" t="s">
        <v>20227</v>
      </c>
      <c r="AC466" s="22">
        <v>313542341</v>
      </c>
      <c r="AD466" s="19">
        <v>135</v>
      </c>
      <c r="AE466" s="19" t="s">
        <v>63</v>
      </c>
      <c r="AF466" s="19" t="s">
        <v>54</v>
      </c>
      <c r="AG466" s="19" t="s">
        <v>2632</v>
      </c>
      <c r="AH466" s="19" t="s">
        <v>463</v>
      </c>
      <c r="AI466" s="19">
        <v>3009</v>
      </c>
      <c r="AJ466" s="23">
        <v>253542341</v>
      </c>
    </row>
    <row r="467" spans="1:36" x14ac:dyDescent="0.3">
      <c r="A467" s="18">
        <v>45000000</v>
      </c>
      <c r="B467" s="19" t="s">
        <v>2633</v>
      </c>
      <c r="C467" s="19" t="s">
        <v>20181</v>
      </c>
      <c r="D467" s="19" t="s">
        <v>20200</v>
      </c>
      <c r="E467" s="19" t="s">
        <v>20197</v>
      </c>
      <c r="F467" s="19" t="s">
        <v>19452</v>
      </c>
      <c r="G467" s="19" t="s">
        <v>2634</v>
      </c>
      <c r="H467" s="19">
        <v>8587</v>
      </c>
      <c r="I467" s="19" t="s">
        <v>18311</v>
      </c>
      <c r="J467" s="19" t="s">
        <v>2635</v>
      </c>
      <c r="K467" s="19" t="s">
        <v>49</v>
      </c>
      <c r="L467" s="19" t="s">
        <v>2636</v>
      </c>
      <c r="M467" s="20">
        <v>90457886</v>
      </c>
      <c r="N467" s="19" t="s">
        <v>1138</v>
      </c>
      <c r="O467" s="19" t="s">
        <v>19441</v>
      </c>
      <c r="P467" s="19" t="s">
        <v>20539</v>
      </c>
      <c r="Q467" s="19" t="s">
        <v>19452</v>
      </c>
      <c r="R467" s="19" t="s">
        <v>19452</v>
      </c>
      <c r="S467" s="19" t="s">
        <v>19452</v>
      </c>
      <c r="T467" s="19" t="s">
        <v>19452</v>
      </c>
      <c r="U467" s="19" t="s">
        <v>19452</v>
      </c>
      <c r="V467" s="19" t="s">
        <v>19452</v>
      </c>
      <c r="W467" s="19" t="s">
        <v>19452</v>
      </c>
      <c r="X467" s="19" t="s">
        <v>19452</v>
      </c>
      <c r="Y467" s="19" t="s">
        <v>19452</v>
      </c>
      <c r="Z467" s="19" t="s">
        <v>62</v>
      </c>
      <c r="AA467" s="21">
        <v>34508</v>
      </c>
      <c r="AB467" s="21" t="s">
        <v>20233</v>
      </c>
      <c r="AC467" s="22">
        <v>788241776</v>
      </c>
      <c r="AD467" s="19">
        <v>89</v>
      </c>
      <c r="AE467" s="19" t="s">
        <v>63</v>
      </c>
      <c r="AF467" s="19" t="s">
        <v>54</v>
      </c>
      <c r="AG467" s="19" t="s">
        <v>2637</v>
      </c>
      <c r="AH467" s="19" t="s">
        <v>531</v>
      </c>
      <c r="AI467" s="19">
        <v>5376</v>
      </c>
      <c r="AJ467" s="23">
        <v>743241776</v>
      </c>
    </row>
    <row r="468" spans="1:36" x14ac:dyDescent="0.3">
      <c r="A468" s="18">
        <v>79000000</v>
      </c>
      <c r="B468" s="19" t="s">
        <v>221</v>
      </c>
      <c r="C468" s="19" t="s">
        <v>20175</v>
      </c>
      <c r="D468" s="19" t="s">
        <v>20194</v>
      </c>
      <c r="E468" s="19" t="s">
        <v>20199</v>
      </c>
      <c r="F468" s="19" t="s">
        <v>19452</v>
      </c>
      <c r="G468" s="19" t="s">
        <v>2638</v>
      </c>
      <c r="H468" s="19">
        <v>72545</v>
      </c>
      <c r="I468" s="19" t="s">
        <v>15685</v>
      </c>
      <c r="J468" s="19" t="s">
        <v>2639</v>
      </c>
      <c r="K468" s="19" t="s">
        <v>49</v>
      </c>
      <c r="L468" s="19" t="s">
        <v>2640</v>
      </c>
      <c r="M468" s="20">
        <v>40723459</v>
      </c>
      <c r="N468" s="19" t="s">
        <v>2641</v>
      </c>
      <c r="O468" s="19" t="s">
        <v>19453</v>
      </c>
      <c r="P468" s="19" t="s">
        <v>20810</v>
      </c>
      <c r="Q468" s="19" t="s">
        <v>19674</v>
      </c>
      <c r="R468" s="19" t="s">
        <v>19452</v>
      </c>
      <c r="S468" s="19" t="s">
        <v>19452</v>
      </c>
      <c r="T468" s="19" t="s">
        <v>19452</v>
      </c>
      <c r="U468" s="19" t="s">
        <v>19452</v>
      </c>
      <c r="V468" s="19" t="s">
        <v>19452</v>
      </c>
      <c r="W468" s="19" t="s">
        <v>19452</v>
      </c>
      <c r="X468" s="19" t="s">
        <v>19452</v>
      </c>
      <c r="Y468" s="19" t="s">
        <v>19452</v>
      </c>
      <c r="Z468" s="19" t="s">
        <v>62</v>
      </c>
      <c r="AA468" s="21">
        <v>40927</v>
      </c>
      <c r="AB468" s="21" t="s">
        <v>20213</v>
      </c>
      <c r="AC468" s="22">
        <v>355692760</v>
      </c>
      <c r="AD468" s="19">
        <v>94</v>
      </c>
      <c r="AE468" s="19" t="s">
        <v>63</v>
      </c>
      <c r="AF468" s="19" t="s">
        <v>54</v>
      </c>
      <c r="AG468" s="19" t="s">
        <v>2642</v>
      </c>
      <c r="AH468" s="19" t="s">
        <v>205</v>
      </c>
      <c r="AI468" s="19">
        <v>1030</v>
      </c>
      <c r="AJ468" s="23">
        <v>276692760</v>
      </c>
    </row>
    <row r="469" spans="1:36" x14ac:dyDescent="0.3">
      <c r="A469" s="18">
        <v>78000000</v>
      </c>
      <c r="B469" s="19" t="s">
        <v>315</v>
      </c>
      <c r="C469" s="19" t="s">
        <v>20177</v>
      </c>
      <c r="D469" s="19" t="s">
        <v>20195</v>
      </c>
      <c r="E469" s="19" t="s">
        <v>20196</v>
      </c>
      <c r="F469" s="19" t="s">
        <v>19452</v>
      </c>
      <c r="G469" s="19"/>
      <c r="H469" s="19">
        <v>109451</v>
      </c>
      <c r="I469" s="19" t="s">
        <v>15418</v>
      </c>
      <c r="J469" s="19" t="s">
        <v>2643</v>
      </c>
      <c r="K469" s="19" t="s">
        <v>49</v>
      </c>
      <c r="L469" s="19" t="s">
        <v>2644</v>
      </c>
      <c r="M469" s="20">
        <v>41247402</v>
      </c>
      <c r="N469" s="19" t="s">
        <v>2645</v>
      </c>
      <c r="O469" s="19" t="s">
        <v>19442</v>
      </c>
      <c r="P469" s="19" t="s">
        <v>20811</v>
      </c>
      <c r="Q469" s="19" t="s">
        <v>19452</v>
      </c>
      <c r="R469" s="19" t="s">
        <v>19452</v>
      </c>
      <c r="S469" s="19" t="s">
        <v>19452</v>
      </c>
      <c r="T469" s="19" t="s">
        <v>19452</v>
      </c>
      <c r="U469" s="19" t="s">
        <v>19452</v>
      </c>
      <c r="V469" s="19" t="s">
        <v>19452</v>
      </c>
      <c r="W469" s="19" t="s">
        <v>19452</v>
      </c>
      <c r="X469" s="19" t="s">
        <v>19452</v>
      </c>
      <c r="Y469" s="19" t="s">
        <v>19452</v>
      </c>
      <c r="Z469" s="19" t="s">
        <v>62</v>
      </c>
      <c r="AA469" s="21">
        <v>41543</v>
      </c>
      <c r="AB469" s="21" t="s">
        <v>20218</v>
      </c>
      <c r="AC469" s="22">
        <v>248384621</v>
      </c>
      <c r="AD469" s="19">
        <v>95</v>
      </c>
      <c r="AE469" s="19" t="s">
        <v>63</v>
      </c>
      <c r="AF469" s="19" t="s">
        <v>54</v>
      </c>
      <c r="AG469" s="19" t="s">
        <v>2646</v>
      </c>
      <c r="AH469" s="19" t="s">
        <v>173</v>
      </c>
      <c r="AI469" s="19">
        <v>915</v>
      </c>
      <c r="AJ469" s="23">
        <v>170384621</v>
      </c>
    </row>
    <row r="470" spans="1:36" x14ac:dyDescent="0.3">
      <c r="A470" s="18">
        <v>78000000</v>
      </c>
      <c r="B470" s="19" t="s">
        <v>2647</v>
      </c>
      <c r="C470" s="19" t="s">
        <v>20185</v>
      </c>
      <c r="D470" s="19" t="s">
        <v>20201</v>
      </c>
      <c r="E470" s="19" t="s">
        <v>20203</v>
      </c>
      <c r="F470" s="19" t="s">
        <v>19452</v>
      </c>
      <c r="G470" s="19"/>
      <c r="H470" s="19">
        <v>9533</v>
      </c>
      <c r="I470" s="19" t="s">
        <v>18081</v>
      </c>
      <c r="J470" s="19" t="s">
        <v>2648</v>
      </c>
      <c r="K470" s="19" t="s">
        <v>49</v>
      </c>
      <c r="L470" s="19" t="s">
        <v>2649</v>
      </c>
      <c r="M470" s="20">
        <v>10083905</v>
      </c>
      <c r="N470" s="19" t="s">
        <v>2650</v>
      </c>
      <c r="O470" s="19" t="s">
        <v>19455</v>
      </c>
      <c r="P470" s="19" t="s">
        <v>19588</v>
      </c>
      <c r="Q470" s="19" t="s">
        <v>19452</v>
      </c>
      <c r="R470" s="19" t="s">
        <v>19452</v>
      </c>
      <c r="S470" s="19" t="s">
        <v>19452</v>
      </c>
      <c r="T470" s="19" t="s">
        <v>19452</v>
      </c>
      <c r="U470" s="19" t="s">
        <v>19452</v>
      </c>
      <c r="V470" s="19" t="s">
        <v>19452</v>
      </c>
      <c r="W470" s="19" t="s">
        <v>19452</v>
      </c>
      <c r="X470" s="19" t="s">
        <v>19452</v>
      </c>
      <c r="Y470" s="19" t="s">
        <v>19452</v>
      </c>
      <c r="Z470" s="19" t="s">
        <v>491</v>
      </c>
      <c r="AA470" s="21">
        <v>37528</v>
      </c>
      <c r="AB470" s="21" t="s">
        <v>20228</v>
      </c>
      <c r="AC470" s="22">
        <v>209196298</v>
      </c>
      <c r="AD470" s="19">
        <v>124</v>
      </c>
      <c r="AE470" s="19" t="s">
        <v>63</v>
      </c>
      <c r="AF470" s="19" t="s">
        <v>54</v>
      </c>
      <c r="AG470" s="19" t="s">
        <v>2651</v>
      </c>
      <c r="AH470" s="19" t="s">
        <v>252</v>
      </c>
      <c r="AI470" s="19">
        <v>1115</v>
      </c>
      <c r="AJ470" s="23">
        <v>131196298</v>
      </c>
    </row>
    <row r="471" spans="1:36" x14ac:dyDescent="0.3">
      <c r="A471" s="18">
        <v>100000000</v>
      </c>
      <c r="B471" s="19" t="s">
        <v>2652</v>
      </c>
      <c r="C471" s="19" t="s">
        <v>20183</v>
      </c>
      <c r="D471" s="19" t="s">
        <v>20191</v>
      </c>
      <c r="E471" s="19" t="s">
        <v>19452</v>
      </c>
      <c r="F471" s="19" t="s">
        <v>19452</v>
      </c>
      <c r="G471" s="19"/>
      <c r="H471" s="19">
        <v>2023</v>
      </c>
      <c r="I471" s="19" t="s">
        <v>18775</v>
      </c>
      <c r="J471" s="19" t="s">
        <v>2653</v>
      </c>
      <c r="K471" s="19" t="s">
        <v>49</v>
      </c>
      <c r="L471" s="19" t="s">
        <v>2654</v>
      </c>
      <c r="M471" s="20">
        <v>16759252</v>
      </c>
      <c r="N471" s="19" t="s">
        <v>2655</v>
      </c>
      <c r="O471" s="19" t="s">
        <v>19541</v>
      </c>
      <c r="P471" s="19" t="s">
        <v>19492</v>
      </c>
      <c r="Q471" s="19" t="s">
        <v>20609</v>
      </c>
      <c r="R471" s="19" t="s">
        <v>19452</v>
      </c>
      <c r="S471" s="19" t="s">
        <v>19452</v>
      </c>
      <c r="T471" s="19" t="s">
        <v>19452</v>
      </c>
      <c r="U471" s="19" t="s">
        <v>19452</v>
      </c>
      <c r="V471" s="19" t="s">
        <v>19452</v>
      </c>
      <c r="W471" s="19" t="s">
        <v>19452</v>
      </c>
      <c r="X471" s="19" t="s">
        <v>19452</v>
      </c>
      <c r="Y471" s="19" t="s">
        <v>19452</v>
      </c>
      <c r="Z471" s="19" t="s">
        <v>2656</v>
      </c>
      <c r="AA471" s="21">
        <v>38051</v>
      </c>
      <c r="AB471" s="21" t="s">
        <v>20223</v>
      </c>
      <c r="AC471" s="22">
        <v>108103450</v>
      </c>
      <c r="AD471" s="19">
        <v>136</v>
      </c>
      <c r="AE471" s="19" t="s">
        <v>63</v>
      </c>
      <c r="AF471" s="19" t="s">
        <v>54</v>
      </c>
      <c r="AG471" s="19" t="s">
        <v>2657</v>
      </c>
      <c r="AH471" s="19" t="s">
        <v>154</v>
      </c>
      <c r="AI471" s="19">
        <v>318</v>
      </c>
      <c r="AJ471" s="23">
        <v>8103450</v>
      </c>
    </row>
    <row r="472" spans="1:36" x14ac:dyDescent="0.3">
      <c r="A472" s="18">
        <v>79000000</v>
      </c>
      <c r="B472" s="19" t="s">
        <v>939</v>
      </c>
      <c r="C472" s="19" t="s">
        <v>13616</v>
      </c>
      <c r="D472" s="19" t="s">
        <v>19452</v>
      </c>
      <c r="E472" s="19" t="s">
        <v>19452</v>
      </c>
      <c r="F472" s="19" t="s">
        <v>19452</v>
      </c>
      <c r="G472" s="19" t="s">
        <v>2658</v>
      </c>
      <c r="H472" s="19">
        <v>71880</v>
      </c>
      <c r="I472" s="19" t="s">
        <v>15698</v>
      </c>
      <c r="J472" s="19" t="s">
        <v>1923</v>
      </c>
      <c r="K472" s="19" t="s">
        <v>49</v>
      </c>
      <c r="L472" s="19" t="s">
        <v>2659</v>
      </c>
      <c r="M472" s="20">
        <v>22132418</v>
      </c>
      <c r="N472" s="19" t="s">
        <v>2660</v>
      </c>
      <c r="O472" s="19" t="s">
        <v>19442</v>
      </c>
      <c r="P472" s="19" t="s">
        <v>19587</v>
      </c>
      <c r="Q472" s="19" t="s">
        <v>20448</v>
      </c>
      <c r="R472" s="19" t="s">
        <v>19452</v>
      </c>
      <c r="S472" s="19" t="s">
        <v>19452</v>
      </c>
      <c r="T472" s="19" t="s">
        <v>19452</v>
      </c>
      <c r="U472" s="19" t="s">
        <v>19452</v>
      </c>
      <c r="V472" s="19" t="s">
        <v>19452</v>
      </c>
      <c r="W472" s="19" t="s">
        <v>19452</v>
      </c>
      <c r="X472" s="19" t="s">
        <v>19452</v>
      </c>
      <c r="Y472" s="19" t="s">
        <v>19452</v>
      </c>
      <c r="Z472" s="19" t="s">
        <v>62</v>
      </c>
      <c r="AA472" s="21">
        <v>40858</v>
      </c>
      <c r="AB472" s="21" t="s">
        <v>20219</v>
      </c>
      <c r="AC472" s="22">
        <v>149673788</v>
      </c>
      <c r="AD472" s="19">
        <v>91</v>
      </c>
      <c r="AE472" s="19" t="s">
        <v>63</v>
      </c>
      <c r="AF472" s="19" t="s">
        <v>54</v>
      </c>
      <c r="AG472" s="19" t="s">
        <v>2661</v>
      </c>
      <c r="AH472" s="19" t="s">
        <v>1499</v>
      </c>
      <c r="AI472" s="19">
        <v>604</v>
      </c>
      <c r="AJ472" s="23">
        <v>70673788</v>
      </c>
    </row>
    <row r="473" spans="1:36" x14ac:dyDescent="0.3">
      <c r="A473" s="18">
        <v>76000000</v>
      </c>
      <c r="B473" s="19" t="s">
        <v>647</v>
      </c>
      <c r="C473" s="19" t="s">
        <v>20174</v>
      </c>
      <c r="D473" s="19" t="s">
        <v>20193</v>
      </c>
      <c r="E473" s="19" t="s">
        <v>20201</v>
      </c>
      <c r="F473" s="19" t="s">
        <v>19452</v>
      </c>
      <c r="G473" s="19"/>
      <c r="H473" s="19">
        <v>584</v>
      </c>
      <c r="I473" s="19" t="s">
        <v>19180</v>
      </c>
      <c r="J473" s="19" t="s">
        <v>2662</v>
      </c>
      <c r="K473" s="19" t="s">
        <v>49</v>
      </c>
      <c r="L473" s="19" t="s">
        <v>2663</v>
      </c>
      <c r="M473" s="20">
        <v>10520961</v>
      </c>
      <c r="N473" s="19" t="s">
        <v>2664</v>
      </c>
      <c r="O473" s="19" t="s">
        <v>19542</v>
      </c>
      <c r="P473" s="19" t="s">
        <v>19455</v>
      </c>
      <c r="Q473" s="19" t="s">
        <v>19503</v>
      </c>
      <c r="R473" s="19" t="s">
        <v>20443</v>
      </c>
      <c r="S473" s="19" t="s">
        <v>19452</v>
      </c>
      <c r="T473" s="19" t="s">
        <v>19452</v>
      </c>
      <c r="U473" s="19" t="s">
        <v>19452</v>
      </c>
      <c r="V473" s="19" t="s">
        <v>19452</v>
      </c>
      <c r="W473" s="19" t="s">
        <v>19452</v>
      </c>
      <c r="X473" s="19" t="s">
        <v>19452</v>
      </c>
      <c r="Y473" s="19" t="s">
        <v>19452</v>
      </c>
      <c r="Z473" s="19" t="s">
        <v>62</v>
      </c>
      <c r="AA473" s="21">
        <v>37777</v>
      </c>
      <c r="AB473" s="21" t="s">
        <v>20226</v>
      </c>
      <c r="AC473" s="22">
        <v>236350661</v>
      </c>
      <c r="AD473" s="19">
        <v>107</v>
      </c>
      <c r="AE473" s="19" t="s">
        <v>53</v>
      </c>
      <c r="AF473" s="19" t="s">
        <v>54</v>
      </c>
      <c r="AG473" s="19" t="s">
        <v>2665</v>
      </c>
      <c r="AH473" s="19" t="s">
        <v>180</v>
      </c>
      <c r="AI473" s="19">
        <v>2028</v>
      </c>
      <c r="AJ473" s="23">
        <v>160350661</v>
      </c>
    </row>
    <row r="474" spans="1:36" x14ac:dyDescent="0.3">
      <c r="A474" s="18">
        <v>64000000</v>
      </c>
      <c r="B474" s="19" t="s">
        <v>2666</v>
      </c>
      <c r="C474" s="19" t="s">
        <v>20175</v>
      </c>
      <c r="D474" s="19" t="s">
        <v>20200</v>
      </c>
      <c r="E474" s="19" t="s">
        <v>20192</v>
      </c>
      <c r="F474" s="19" t="s">
        <v>19452</v>
      </c>
      <c r="G474" s="19" t="s">
        <v>2667</v>
      </c>
      <c r="H474" s="19">
        <v>309809</v>
      </c>
      <c r="I474" s="19" t="s">
        <v>14800</v>
      </c>
      <c r="J474" s="19" t="s">
        <v>2668</v>
      </c>
      <c r="K474" s="19" t="s">
        <v>49</v>
      </c>
      <c r="L474" s="19" t="s">
        <v>2669</v>
      </c>
      <c r="M474" s="20">
        <v>35384423</v>
      </c>
      <c r="N474" s="19" t="s">
        <v>2670</v>
      </c>
      <c r="O474" s="19" t="s">
        <v>19543</v>
      </c>
      <c r="P474" s="19" t="s">
        <v>20812</v>
      </c>
      <c r="Q474" s="19" t="s">
        <v>20813</v>
      </c>
      <c r="R474" s="19" t="s">
        <v>20814</v>
      </c>
      <c r="S474" s="19" t="s">
        <v>20815</v>
      </c>
      <c r="T474" s="19" t="s">
        <v>20816</v>
      </c>
      <c r="U474" s="19" t="s">
        <v>19452</v>
      </c>
      <c r="V474" s="19" t="s">
        <v>19452</v>
      </c>
      <c r="W474" s="19" t="s">
        <v>19452</v>
      </c>
      <c r="X474" s="19" t="s">
        <v>19452</v>
      </c>
      <c r="Y474" s="19" t="s">
        <v>19452</v>
      </c>
      <c r="Z474" s="19" t="s">
        <v>1815</v>
      </c>
      <c r="AA474" s="21">
        <v>42214</v>
      </c>
      <c r="AB474" s="21" t="s">
        <v>20212</v>
      </c>
      <c r="AC474" s="22">
        <v>97571250</v>
      </c>
      <c r="AD474" s="19">
        <v>92</v>
      </c>
      <c r="AE474" s="19" t="s">
        <v>63</v>
      </c>
      <c r="AF474" s="19" t="s">
        <v>54</v>
      </c>
      <c r="AG474" s="19" t="s">
        <v>2671</v>
      </c>
      <c r="AH474" s="19" t="s">
        <v>81</v>
      </c>
      <c r="AI474" s="19">
        <v>756</v>
      </c>
      <c r="AJ474" s="23">
        <v>33571250</v>
      </c>
    </row>
    <row r="475" spans="1:36" x14ac:dyDescent="0.3">
      <c r="A475" s="18">
        <v>80000000</v>
      </c>
      <c r="B475" s="19" t="s">
        <v>2672</v>
      </c>
      <c r="C475" s="19" t="s">
        <v>20178</v>
      </c>
      <c r="D475" s="19" t="s">
        <v>20201</v>
      </c>
      <c r="E475" s="19" t="s">
        <v>19452</v>
      </c>
      <c r="F475" s="19" t="s">
        <v>19452</v>
      </c>
      <c r="G475" s="19"/>
      <c r="H475" s="19">
        <v>4858</v>
      </c>
      <c r="I475" s="19" t="s">
        <v>18548</v>
      </c>
      <c r="J475" s="19" t="s">
        <v>2673</v>
      </c>
      <c r="K475" s="19" t="s">
        <v>49</v>
      </c>
      <c r="L475" s="19" t="s">
        <v>2674</v>
      </c>
      <c r="M475" s="20">
        <v>15673154</v>
      </c>
      <c r="N475" s="19" t="s">
        <v>2675</v>
      </c>
      <c r="O475" s="19" t="s">
        <v>19459</v>
      </c>
      <c r="P475" s="19" t="s">
        <v>19516</v>
      </c>
      <c r="Q475" s="19" t="s">
        <v>19482</v>
      </c>
      <c r="R475" s="19" t="s">
        <v>19445</v>
      </c>
      <c r="S475" s="19" t="s">
        <v>19452</v>
      </c>
      <c r="T475" s="19" t="s">
        <v>19452</v>
      </c>
      <c r="U475" s="19" t="s">
        <v>19452</v>
      </c>
      <c r="V475" s="19" t="s">
        <v>19452</v>
      </c>
      <c r="W475" s="19" t="s">
        <v>19452</v>
      </c>
      <c r="X475" s="19" t="s">
        <v>19452</v>
      </c>
      <c r="Y475" s="19" t="s">
        <v>19452</v>
      </c>
      <c r="Z475" s="19" t="s">
        <v>361</v>
      </c>
      <c r="AA475" s="21">
        <v>39311</v>
      </c>
      <c r="AB475" s="21" t="s">
        <v>20211</v>
      </c>
      <c r="AC475" s="22">
        <v>15071514</v>
      </c>
      <c r="AD475" s="19">
        <v>99</v>
      </c>
      <c r="AE475" s="19" t="s">
        <v>2121</v>
      </c>
      <c r="AF475" s="19" t="s">
        <v>54</v>
      </c>
      <c r="AG475" s="19" t="s">
        <v>2676</v>
      </c>
      <c r="AH475" s="19" t="s">
        <v>122</v>
      </c>
      <c r="AI475" s="19">
        <v>359</v>
      </c>
      <c r="AJ475" s="23">
        <v>-64928486</v>
      </c>
    </row>
    <row r="476" spans="1:36" x14ac:dyDescent="0.3">
      <c r="A476" s="18">
        <v>76000000</v>
      </c>
      <c r="B476" s="19" t="s">
        <v>921</v>
      </c>
      <c r="C476" s="19" t="s">
        <v>20174</v>
      </c>
      <c r="D476" s="19" t="s">
        <v>20191</v>
      </c>
      <c r="E476" s="19" t="s">
        <v>20200</v>
      </c>
      <c r="F476" s="19" t="s">
        <v>20196</v>
      </c>
      <c r="G476" s="19"/>
      <c r="H476" s="19">
        <v>17711</v>
      </c>
      <c r="I476" s="19" t="s">
        <v>16844</v>
      </c>
      <c r="J476" s="19" t="s">
        <v>2677</v>
      </c>
      <c r="K476" s="19" t="s">
        <v>49</v>
      </c>
      <c r="L476" s="19" t="s">
        <v>2678</v>
      </c>
      <c r="M476" s="20">
        <v>8981427</v>
      </c>
      <c r="N476" s="19" t="s">
        <v>2679</v>
      </c>
      <c r="O476" s="19" t="s">
        <v>19455</v>
      </c>
      <c r="P476" s="19" t="s">
        <v>20817</v>
      </c>
      <c r="Q476" s="19" t="s">
        <v>20818</v>
      </c>
      <c r="R476" s="19" t="s">
        <v>20624</v>
      </c>
      <c r="S476" s="19" t="s">
        <v>19452</v>
      </c>
      <c r="T476" s="19" t="s">
        <v>19452</v>
      </c>
      <c r="U476" s="19" t="s">
        <v>19452</v>
      </c>
      <c r="V476" s="19" t="s">
        <v>19452</v>
      </c>
      <c r="W476" s="19" t="s">
        <v>19452</v>
      </c>
      <c r="X476" s="19" t="s">
        <v>19452</v>
      </c>
      <c r="Y476" s="19" t="s">
        <v>19452</v>
      </c>
      <c r="Z476" s="19" t="s">
        <v>491</v>
      </c>
      <c r="AA476" s="21">
        <v>36707</v>
      </c>
      <c r="AB476" s="21" t="s">
        <v>20230</v>
      </c>
      <c r="AC476" s="22">
        <v>35134820</v>
      </c>
      <c r="AD476" s="19">
        <v>88</v>
      </c>
      <c r="AE476" s="19" t="s">
        <v>2680</v>
      </c>
      <c r="AF476" s="19" t="s">
        <v>54</v>
      </c>
      <c r="AG476" s="19" t="s">
        <v>2681</v>
      </c>
      <c r="AH476" s="19" t="s">
        <v>2682</v>
      </c>
      <c r="AI476" s="19">
        <v>87</v>
      </c>
      <c r="AJ476" s="23">
        <v>-40865180</v>
      </c>
    </row>
    <row r="477" spans="1:36" x14ac:dyDescent="0.3">
      <c r="A477" s="18">
        <v>75000000</v>
      </c>
      <c r="B477" s="19" t="s">
        <v>97</v>
      </c>
      <c r="C477" s="19" t="s">
        <v>20177</v>
      </c>
      <c r="D477" s="19" t="s">
        <v>20195</v>
      </c>
      <c r="E477" s="19" t="s">
        <v>19452</v>
      </c>
      <c r="F477" s="19" t="s">
        <v>19452</v>
      </c>
      <c r="G477" s="19" t="s">
        <v>2683</v>
      </c>
      <c r="H477" s="19">
        <v>328111</v>
      </c>
      <c r="I477" s="19" t="s">
        <v>14748</v>
      </c>
      <c r="J477" s="19" t="s">
        <v>2684</v>
      </c>
      <c r="K477" s="19" t="s">
        <v>49</v>
      </c>
      <c r="L477" s="19" t="s">
        <v>2685</v>
      </c>
      <c r="M477" s="20">
        <v>31482872</v>
      </c>
      <c r="N477" s="19" t="s">
        <v>2686</v>
      </c>
      <c r="O477" s="19" t="s">
        <v>19455</v>
      </c>
      <c r="P477" s="19" t="s">
        <v>20373</v>
      </c>
      <c r="Q477" s="19" t="s">
        <v>20374</v>
      </c>
      <c r="R477" s="19" t="s">
        <v>20819</v>
      </c>
      <c r="S477" s="19" t="s">
        <v>19452</v>
      </c>
      <c r="T477" s="19" t="s">
        <v>19452</v>
      </c>
      <c r="U477" s="19" t="s">
        <v>19452</v>
      </c>
      <c r="V477" s="19" t="s">
        <v>19452</v>
      </c>
      <c r="W477" s="19" t="s">
        <v>19452</v>
      </c>
      <c r="X477" s="19" t="s">
        <v>19452</v>
      </c>
      <c r="Y477" s="19" t="s">
        <v>19452</v>
      </c>
      <c r="Z477" s="19" t="s">
        <v>62</v>
      </c>
      <c r="AA477" s="21">
        <v>42539</v>
      </c>
      <c r="AB477" s="21" t="s">
        <v>20215</v>
      </c>
      <c r="AC477" s="22">
        <v>875958308</v>
      </c>
      <c r="AD477" s="19">
        <v>87</v>
      </c>
      <c r="AE477" s="19" t="s">
        <v>63</v>
      </c>
      <c r="AF477" s="19" t="s">
        <v>54</v>
      </c>
      <c r="AG477" s="19" t="s">
        <v>2687</v>
      </c>
      <c r="AH477" s="19" t="s">
        <v>96</v>
      </c>
      <c r="AI477" s="19">
        <v>3462</v>
      </c>
      <c r="AJ477" s="23">
        <v>800958308</v>
      </c>
    </row>
    <row r="478" spans="1:36" x14ac:dyDescent="0.3">
      <c r="A478" s="18">
        <v>78000000</v>
      </c>
      <c r="B478" s="19" t="s">
        <v>2688</v>
      </c>
      <c r="C478" s="19" t="s">
        <v>20176</v>
      </c>
      <c r="D478" s="19" t="s">
        <v>20194</v>
      </c>
      <c r="E478" s="19" t="s">
        <v>20201</v>
      </c>
      <c r="F478" s="19" t="s">
        <v>20199</v>
      </c>
      <c r="G478" s="19"/>
      <c r="H478" s="19">
        <v>8698</v>
      </c>
      <c r="I478" s="19" t="s">
        <v>18296</v>
      </c>
      <c r="J478" s="19" t="s">
        <v>2689</v>
      </c>
      <c r="K478" s="19" t="s">
        <v>49</v>
      </c>
      <c r="L478" s="19" t="s">
        <v>2690</v>
      </c>
      <c r="M478" s="20">
        <v>47436675</v>
      </c>
      <c r="N478" s="19" t="s">
        <v>2691</v>
      </c>
      <c r="O478" s="19" t="s">
        <v>19458</v>
      </c>
      <c r="P478" s="19" t="s">
        <v>20820</v>
      </c>
      <c r="Q478" s="19" t="s">
        <v>19848</v>
      </c>
      <c r="R478" s="19" t="s">
        <v>20595</v>
      </c>
      <c r="S478" s="19" t="s">
        <v>20821</v>
      </c>
      <c r="T478" s="19" t="s">
        <v>19452</v>
      </c>
      <c r="U478" s="19" t="s">
        <v>19452</v>
      </c>
      <c r="V478" s="19" t="s">
        <v>19452</v>
      </c>
      <c r="W478" s="19" t="s">
        <v>19452</v>
      </c>
      <c r="X478" s="19" t="s">
        <v>19452</v>
      </c>
      <c r="Y478" s="19" t="s">
        <v>19452</v>
      </c>
      <c r="Z478" s="19" t="s">
        <v>2620</v>
      </c>
      <c r="AA478" s="21">
        <v>37813</v>
      </c>
      <c r="AB478" s="21" t="s">
        <v>20226</v>
      </c>
      <c r="AC478" s="22">
        <v>179265204</v>
      </c>
      <c r="AD478" s="19">
        <v>110</v>
      </c>
      <c r="AE478" s="19" t="s">
        <v>1186</v>
      </c>
      <c r="AF478" s="19" t="s">
        <v>54</v>
      </c>
      <c r="AG478" s="19" t="s">
        <v>2692</v>
      </c>
      <c r="AH478" s="19" t="s">
        <v>122</v>
      </c>
      <c r="AI478" s="19">
        <v>1155</v>
      </c>
      <c r="AJ478" s="23">
        <v>101265204</v>
      </c>
    </row>
    <row r="479" spans="1:36" x14ac:dyDescent="0.3">
      <c r="A479" s="18">
        <v>76000000</v>
      </c>
      <c r="B479" s="19" t="s">
        <v>1030</v>
      </c>
      <c r="C479" s="19" t="s">
        <v>20177</v>
      </c>
      <c r="D479" s="19" t="s">
        <v>20196</v>
      </c>
      <c r="E479" s="19" t="s">
        <v>20195</v>
      </c>
      <c r="F479" s="19" t="s">
        <v>19452</v>
      </c>
      <c r="G479" s="19" t="s">
        <v>2693</v>
      </c>
      <c r="H479" s="19">
        <v>93456</v>
      </c>
      <c r="I479" s="19" t="s">
        <v>15485</v>
      </c>
      <c r="J479" s="19" t="s">
        <v>2694</v>
      </c>
      <c r="K479" s="19" t="s">
        <v>49</v>
      </c>
      <c r="L479" s="19" t="s">
        <v>2695</v>
      </c>
      <c r="M479" s="20">
        <v>136886704</v>
      </c>
      <c r="N479" s="19" t="s">
        <v>2696</v>
      </c>
      <c r="O479" s="19" t="s">
        <v>19455</v>
      </c>
      <c r="P479" s="19" t="s">
        <v>20819</v>
      </c>
      <c r="Q479" s="19" t="s">
        <v>19452</v>
      </c>
      <c r="R479" s="19" t="s">
        <v>19452</v>
      </c>
      <c r="S479" s="19" t="s">
        <v>19452</v>
      </c>
      <c r="T479" s="19" t="s">
        <v>19452</v>
      </c>
      <c r="U479" s="19" t="s">
        <v>19452</v>
      </c>
      <c r="V479" s="19" t="s">
        <v>19452</v>
      </c>
      <c r="W479" s="19" t="s">
        <v>19452</v>
      </c>
      <c r="X479" s="19" t="s">
        <v>19452</v>
      </c>
      <c r="Y479" s="19" t="s">
        <v>19452</v>
      </c>
      <c r="Z479" s="19" t="s">
        <v>62</v>
      </c>
      <c r="AA479" s="21">
        <v>41450</v>
      </c>
      <c r="AB479" s="21" t="s">
        <v>20218</v>
      </c>
      <c r="AC479" s="22">
        <v>970761885</v>
      </c>
      <c r="AD479" s="19">
        <v>98</v>
      </c>
      <c r="AE479" s="19" t="s">
        <v>63</v>
      </c>
      <c r="AF479" s="19" t="s">
        <v>54</v>
      </c>
      <c r="AG479" s="19" t="s">
        <v>2697</v>
      </c>
      <c r="AH479" s="19" t="s">
        <v>142</v>
      </c>
      <c r="AI479" s="19">
        <v>4637</v>
      </c>
      <c r="AJ479" s="23">
        <v>894761885</v>
      </c>
    </row>
    <row r="480" spans="1:36" x14ac:dyDescent="0.3">
      <c r="A480" s="18">
        <v>75000000</v>
      </c>
      <c r="B480" s="19" t="s">
        <v>82</v>
      </c>
      <c r="C480" s="19" t="s">
        <v>20174</v>
      </c>
      <c r="D480" s="19" t="s">
        <v>20191</v>
      </c>
      <c r="E480" s="19" t="s">
        <v>20199</v>
      </c>
      <c r="F480" s="19" t="s">
        <v>19452</v>
      </c>
      <c r="G480" s="19"/>
      <c r="H480" s="19">
        <v>602</v>
      </c>
      <c r="I480" s="19" t="s">
        <v>19166</v>
      </c>
      <c r="J480" s="19" t="s">
        <v>2698</v>
      </c>
      <c r="K480" s="19" t="s">
        <v>49</v>
      </c>
      <c r="L480" s="19" t="s">
        <v>2699</v>
      </c>
      <c r="M480" s="20">
        <v>60442593</v>
      </c>
      <c r="N480" s="19" t="s">
        <v>2700</v>
      </c>
      <c r="O480" s="19" t="s">
        <v>19458</v>
      </c>
      <c r="P480" s="19" t="s">
        <v>19500</v>
      </c>
      <c r="Q480" s="19" t="s">
        <v>19452</v>
      </c>
      <c r="R480" s="19" t="s">
        <v>19452</v>
      </c>
      <c r="S480" s="19" t="s">
        <v>19452</v>
      </c>
      <c r="T480" s="19" t="s">
        <v>19452</v>
      </c>
      <c r="U480" s="19" t="s">
        <v>19452</v>
      </c>
      <c r="V480" s="19" t="s">
        <v>19452</v>
      </c>
      <c r="W480" s="19" t="s">
        <v>19452</v>
      </c>
      <c r="X480" s="19" t="s">
        <v>19452</v>
      </c>
      <c r="Y480" s="19" t="s">
        <v>19452</v>
      </c>
      <c r="Z480" s="19" t="s">
        <v>62</v>
      </c>
      <c r="AA480" s="21">
        <v>35241</v>
      </c>
      <c r="AB480" s="21" t="s">
        <v>20234</v>
      </c>
      <c r="AC480" s="22">
        <v>816969268</v>
      </c>
      <c r="AD480" s="19">
        <v>145</v>
      </c>
      <c r="AE480" s="19" t="s">
        <v>63</v>
      </c>
      <c r="AF480" s="19" t="s">
        <v>54</v>
      </c>
      <c r="AG480" s="19" t="s">
        <v>2701</v>
      </c>
      <c r="AH480" s="19" t="s">
        <v>252</v>
      </c>
      <c r="AI480" s="19">
        <v>3260</v>
      </c>
      <c r="AJ480" s="23">
        <v>741969268</v>
      </c>
    </row>
    <row r="481" spans="1:36" x14ac:dyDescent="0.3">
      <c r="A481" s="18">
        <v>73000000</v>
      </c>
      <c r="B481" s="19" t="s">
        <v>221</v>
      </c>
      <c r="C481" s="19" t="s">
        <v>20175</v>
      </c>
      <c r="D481" s="19" t="s">
        <v>20194</v>
      </c>
      <c r="E481" s="19" t="s">
        <v>20199</v>
      </c>
      <c r="F481" s="19" t="s">
        <v>19452</v>
      </c>
      <c r="G481" s="19"/>
      <c r="H481" s="19">
        <v>330</v>
      </c>
      <c r="I481" s="19" t="s">
        <v>19273</v>
      </c>
      <c r="J481" s="19" t="s">
        <v>2702</v>
      </c>
      <c r="K481" s="19" t="s">
        <v>49</v>
      </c>
      <c r="L481" s="19" t="s">
        <v>2703</v>
      </c>
      <c r="M481" s="20">
        <v>2502487</v>
      </c>
      <c r="N481" s="19" t="s">
        <v>2704</v>
      </c>
      <c r="O481" s="19" t="s">
        <v>19455</v>
      </c>
      <c r="P481" s="19" t="s">
        <v>19450</v>
      </c>
      <c r="Q481" s="19" t="s">
        <v>19452</v>
      </c>
      <c r="R481" s="19" t="s">
        <v>19452</v>
      </c>
      <c r="S481" s="19" t="s">
        <v>19452</v>
      </c>
      <c r="T481" s="19" t="s">
        <v>19452</v>
      </c>
      <c r="U481" s="19" t="s">
        <v>19452</v>
      </c>
      <c r="V481" s="19" t="s">
        <v>19452</v>
      </c>
      <c r="W481" s="19" t="s">
        <v>19452</v>
      </c>
      <c r="X481" s="19" t="s">
        <v>19452</v>
      </c>
      <c r="Y481" s="19" t="s">
        <v>19452</v>
      </c>
      <c r="Z481" s="19" t="s">
        <v>62</v>
      </c>
      <c r="AA481" s="21">
        <v>35573</v>
      </c>
      <c r="AB481" s="21" t="s">
        <v>20222</v>
      </c>
      <c r="AC481" s="22">
        <v>229074524</v>
      </c>
      <c r="AD481" s="19">
        <v>129</v>
      </c>
      <c r="AE481" s="19" t="s">
        <v>63</v>
      </c>
      <c r="AF481" s="19" t="s">
        <v>54</v>
      </c>
      <c r="AG481" s="19" t="s">
        <v>2705</v>
      </c>
      <c r="AH481" s="19" t="s">
        <v>180</v>
      </c>
      <c r="AI481" s="19">
        <v>2487</v>
      </c>
      <c r="AJ481" s="23">
        <v>156074524</v>
      </c>
    </row>
    <row r="482" spans="1:36" x14ac:dyDescent="0.3">
      <c r="A482" s="18">
        <v>75000000</v>
      </c>
      <c r="B482" s="19" t="s">
        <v>757</v>
      </c>
      <c r="C482" s="19" t="s">
        <v>20181</v>
      </c>
      <c r="D482" s="19" t="s">
        <v>20200</v>
      </c>
      <c r="E482" s="19" t="s">
        <v>19452</v>
      </c>
      <c r="F482" s="19" t="s">
        <v>19452</v>
      </c>
      <c r="G482" s="19"/>
      <c r="H482" s="19">
        <v>953</v>
      </c>
      <c r="I482" s="19" t="s">
        <v>19001</v>
      </c>
      <c r="J482" s="19" t="s">
        <v>2706</v>
      </c>
      <c r="K482" s="19" t="s">
        <v>49</v>
      </c>
      <c r="L482" s="19" t="s">
        <v>2707</v>
      </c>
      <c r="M482" s="20">
        <v>48110909</v>
      </c>
      <c r="N482" s="19" t="s">
        <v>2708</v>
      </c>
      <c r="O482" s="19" t="s">
        <v>19504</v>
      </c>
      <c r="P482" s="19" t="s">
        <v>19474</v>
      </c>
      <c r="Q482" s="19" t="s">
        <v>19462</v>
      </c>
      <c r="R482" s="19" t="s">
        <v>19452</v>
      </c>
      <c r="S482" s="19" t="s">
        <v>19452</v>
      </c>
      <c r="T482" s="19" t="s">
        <v>19452</v>
      </c>
      <c r="U482" s="19" t="s">
        <v>19452</v>
      </c>
      <c r="V482" s="19" t="s">
        <v>19452</v>
      </c>
      <c r="W482" s="19" t="s">
        <v>19452</v>
      </c>
      <c r="X482" s="19" t="s">
        <v>19452</v>
      </c>
      <c r="Y482" s="19" t="s">
        <v>19452</v>
      </c>
      <c r="Z482" s="19" t="s">
        <v>62</v>
      </c>
      <c r="AA482" s="21">
        <v>38497</v>
      </c>
      <c r="AB482" s="21" t="s">
        <v>20221</v>
      </c>
      <c r="AC482" s="22">
        <v>532680671</v>
      </c>
      <c r="AD482" s="19">
        <v>86</v>
      </c>
      <c r="AE482" s="19" t="s">
        <v>2709</v>
      </c>
      <c r="AF482" s="19" t="s">
        <v>54</v>
      </c>
      <c r="AG482" s="19" t="s">
        <v>2710</v>
      </c>
      <c r="AH482" s="19" t="s">
        <v>212</v>
      </c>
      <c r="AI482" s="19">
        <v>3237</v>
      </c>
      <c r="AJ482" s="23">
        <v>457680671</v>
      </c>
    </row>
    <row r="483" spans="1:36" x14ac:dyDescent="0.3">
      <c r="A483" s="18">
        <v>76000000</v>
      </c>
      <c r="B483" s="19" t="s">
        <v>2711</v>
      </c>
      <c r="C483" s="19" t="s">
        <v>20179</v>
      </c>
      <c r="D483" s="19" t="s">
        <v>20194</v>
      </c>
      <c r="E483" s="19" t="s">
        <v>20201</v>
      </c>
      <c r="F483" s="19" t="s">
        <v>20199</v>
      </c>
      <c r="G483" s="19" t="s">
        <v>2712</v>
      </c>
      <c r="H483" s="19">
        <v>9693</v>
      </c>
      <c r="I483" s="19" t="s">
        <v>18011</v>
      </c>
      <c r="J483" s="19" t="s">
        <v>2713</v>
      </c>
      <c r="K483" s="19" t="s">
        <v>49</v>
      </c>
      <c r="L483" s="19" t="s">
        <v>2714</v>
      </c>
      <c r="M483" s="20">
        <v>35387874</v>
      </c>
      <c r="N483" s="19" t="s">
        <v>2715</v>
      </c>
      <c r="O483" s="19" t="s">
        <v>19455</v>
      </c>
      <c r="P483" s="19" t="s">
        <v>20106</v>
      </c>
      <c r="Q483" s="19" t="s">
        <v>20822</v>
      </c>
      <c r="R483" s="19" t="s">
        <v>19452</v>
      </c>
      <c r="S483" s="19" t="s">
        <v>19452</v>
      </c>
      <c r="T483" s="19" t="s">
        <v>19452</v>
      </c>
      <c r="U483" s="19" t="s">
        <v>19452</v>
      </c>
      <c r="V483" s="19" t="s">
        <v>19452</v>
      </c>
      <c r="W483" s="19" t="s">
        <v>19452</v>
      </c>
      <c r="X483" s="19" t="s">
        <v>19452</v>
      </c>
      <c r="Y483" s="19" t="s">
        <v>19452</v>
      </c>
      <c r="Z483" s="19" t="s">
        <v>71</v>
      </c>
      <c r="AA483" s="21">
        <v>38982</v>
      </c>
      <c r="AB483" s="21" t="s">
        <v>20216</v>
      </c>
      <c r="AC483" s="22">
        <v>69959751</v>
      </c>
      <c r="AD483" s="19">
        <v>109</v>
      </c>
      <c r="AE483" s="19" t="s">
        <v>63</v>
      </c>
      <c r="AF483" s="19" t="s">
        <v>54</v>
      </c>
      <c r="AG483" s="19" t="s">
        <v>2716</v>
      </c>
      <c r="AH483" s="19" t="s">
        <v>103</v>
      </c>
      <c r="AI483" s="19">
        <v>2071</v>
      </c>
      <c r="AJ483" s="23">
        <v>-6040249</v>
      </c>
    </row>
    <row r="484" spans="1:36" x14ac:dyDescent="0.3">
      <c r="A484" s="18">
        <v>75000000</v>
      </c>
      <c r="B484" s="19" t="s">
        <v>221</v>
      </c>
      <c r="C484" s="19" t="s">
        <v>20175</v>
      </c>
      <c r="D484" s="19" t="s">
        <v>20194</v>
      </c>
      <c r="E484" s="19" t="s">
        <v>20199</v>
      </c>
      <c r="F484" s="19" t="s">
        <v>19452</v>
      </c>
      <c r="G484" s="19"/>
      <c r="H484" s="19">
        <v>36657</v>
      </c>
      <c r="I484" s="19" t="s">
        <v>16298</v>
      </c>
      <c r="J484" s="19" t="s">
        <v>1183</v>
      </c>
      <c r="K484" s="19" t="s">
        <v>49</v>
      </c>
      <c r="L484" s="19" t="s">
        <v>2717</v>
      </c>
      <c r="M484" s="20">
        <v>466891</v>
      </c>
      <c r="N484" s="19" t="s">
        <v>2718</v>
      </c>
      <c r="O484" s="19" t="s">
        <v>19458</v>
      </c>
      <c r="P484" s="19" t="s">
        <v>19574</v>
      </c>
      <c r="Q484" s="19" t="s">
        <v>20348</v>
      </c>
      <c r="R484" s="19" t="s">
        <v>20342</v>
      </c>
      <c r="S484" s="19" t="s">
        <v>20823</v>
      </c>
      <c r="T484" s="19" t="s">
        <v>20824</v>
      </c>
      <c r="U484" s="19" t="s">
        <v>19452</v>
      </c>
      <c r="V484" s="19" t="s">
        <v>19452</v>
      </c>
      <c r="W484" s="19" t="s">
        <v>19452</v>
      </c>
      <c r="X484" s="19" t="s">
        <v>19452</v>
      </c>
      <c r="Y484" s="19" t="s">
        <v>19452</v>
      </c>
      <c r="Z484" s="19" t="s">
        <v>62</v>
      </c>
      <c r="AA484" s="21">
        <v>36720</v>
      </c>
      <c r="AB484" s="21" t="s">
        <v>20230</v>
      </c>
      <c r="AC484" s="22">
        <v>296339527</v>
      </c>
      <c r="AD484" s="19">
        <v>104</v>
      </c>
      <c r="AE484" s="19" t="s">
        <v>63</v>
      </c>
      <c r="AF484" s="19" t="s">
        <v>54</v>
      </c>
      <c r="AG484" s="19" t="s">
        <v>2719</v>
      </c>
      <c r="AH484" s="19" t="s">
        <v>259</v>
      </c>
      <c r="AI484" s="19">
        <v>4097</v>
      </c>
      <c r="AJ484" s="23">
        <v>221339527</v>
      </c>
    </row>
    <row r="485" spans="1:36" x14ac:dyDescent="0.3">
      <c r="A485" s="18">
        <v>75000000</v>
      </c>
      <c r="B485" s="19" t="s">
        <v>1188</v>
      </c>
      <c r="C485" s="19" t="s">
        <v>20174</v>
      </c>
      <c r="D485" s="19" t="s">
        <v>20201</v>
      </c>
      <c r="E485" s="19" t="s">
        <v>20193</v>
      </c>
      <c r="F485" s="19" t="s">
        <v>19452</v>
      </c>
      <c r="G485" s="19" t="s">
        <v>2720</v>
      </c>
      <c r="H485" s="19">
        <v>8909</v>
      </c>
      <c r="I485" s="19" t="s">
        <v>18263</v>
      </c>
      <c r="J485" s="19" t="s">
        <v>2721</v>
      </c>
      <c r="K485" s="19" t="s">
        <v>49</v>
      </c>
      <c r="L485" s="19" t="s">
        <v>2722</v>
      </c>
      <c r="M485" s="20">
        <v>7382289</v>
      </c>
      <c r="N485" s="19" t="s">
        <v>2723</v>
      </c>
      <c r="O485" s="19" t="s">
        <v>19455</v>
      </c>
      <c r="P485" s="19" t="s">
        <v>19518</v>
      </c>
      <c r="Q485" s="19" t="s">
        <v>19987</v>
      </c>
      <c r="R485" s="19" t="s">
        <v>20825</v>
      </c>
      <c r="S485" s="19" t="s">
        <v>19824</v>
      </c>
      <c r="T485" s="19" t="s">
        <v>20826</v>
      </c>
      <c r="U485" s="19" t="s">
        <v>19525</v>
      </c>
      <c r="V485" s="19" t="s">
        <v>20827</v>
      </c>
      <c r="W485" s="19" t="s">
        <v>20344</v>
      </c>
      <c r="X485" s="19" t="s">
        <v>19452</v>
      </c>
      <c r="Y485" s="19" t="s">
        <v>19452</v>
      </c>
      <c r="Z485" s="19" t="s">
        <v>491</v>
      </c>
      <c r="AA485" s="21">
        <v>39618</v>
      </c>
      <c r="AB485" s="21" t="s">
        <v>20217</v>
      </c>
      <c r="AC485" s="22">
        <v>258270008</v>
      </c>
      <c r="AD485" s="19">
        <v>110</v>
      </c>
      <c r="AE485" s="19" t="s">
        <v>63</v>
      </c>
      <c r="AF485" s="19" t="s">
        <v>54</v>
      </c>
      <c r="AG485" s="19" t="s">
        <v>2724</v>
      </c>
      <c r="AH485" s="19" t="s">
        <v>173</v>
      </c>
      <c r="AI485" s="19">
        <v>2528</v>
      </c>
      <c r="AJ485" s="23">
        <v>183270008</v>
      </c>
    </row>
    <row r="486" spans="1:36" x14ac:dyDescent="0.3">
      <c r="A486" s="18">
        <v>75000000</v>
      </c>
      <c r="B486" s="19" t="s">
        <v>241</v>
      </c>
      <c r="C486" s="19" t="s">
        <v>20174</v>
      </c>
      <c r="D486" s="19" t="s">
        <v>20191</v>
      </c>
      <c r="E486" s="19" t="s">
        <v>20201</v>
      </c>
      <c r="F486" s="19" t="s">
        <v>19452</v>
      </c>
      <c r="G486" s="19"/>
      <c r="H486" s="19">
        <v>9802</v>
      </c>
      <c r="I486" s="19" t="s">
        <v>17966</v>
      </c>
      <c r="J486" s="19" t="s">
        <v>2725</v>
      </c>
      <c r="K486" s="19" t="s">
        <v>49</v>
      </c>
      <c r="L486" s="19" t="s">
        <v>2726</v>
      </c>
      <c r="M486" s="20">
        <v>51469576</v>
      </c>
      <c r="N486" s="19" t="s">
        <v>2727</v>
      </c>
      <c r="O486" s="19" t="s">
        <v>19544</v>
      </c>
      <c r="P486" s="19" t="s">
        <v>20532</v>
      </c>
      <c r="Q486" s="19" t="s">
        <v>19452</v>
      </c>
      <c r="R486" s="19" t="s">
        <v>19452</v>
      </c>
      <c r="S486" s="19" t="s">
        <v>19452</v>
      </c>
      <c r="T486" s="19" t="s">
        <v>19452</v>
      </c>
      <c r="U486" s="19" t="s">
        <v>19452</v>
      </c>
      <c r="V486" s="19" t="s">
        <v>19452</v>
      </c>
      <c r="W486" s="19" t="s">
        <v>19452</v>
      </c>
      <c r="X486" s="19" t="s">
        <v>19452</v>
      </c>
      <c r="Y486" s="19" t="s">
        <v>19452</v>
      </c>
      <c r="Z486" s="19" t="s">
        <v>62</v>
      </c>
      <c r="AA486" s="21">
        <v>35222</v>
      </c>
      <c r="AB486" s="21" t="s">
        <v>20234</v>
      </c>
      <c r="AC486" s="22">
        <v>335062621</v>
      </c>
      <c r="AD486" s="19">
        <v>136</v>
      </c>
      <c r="AE486" s="19" t="s">
        <v>63</v>
      </c>
      <c r="AF486" s="19" t="s">
        <v>54</v>
      </c>
      <c r="AG486" s="19" t="s">
        <v>2728</v>
      </c>
      <c r="AH486" s="19" t="s">
        <v>65</v>
      </c>
      <c r="AI486" s="19">
        <v>1456</v>
      </c>
      <c r="AJ486" s="23">
        <v>260062621</v>
      </c>
    </row>
    <row r="487" spans="1:36" x14ac:dyDescent="0.3">
      <c r="A487" s="18">
        <v>80000000</v>
      </c>
      <c r="B487" s="19" t="s">
        <v>2729</v>
      </c>
      <c r="C487" s="19" t="s">
        <v>20177</v>
      </c>
      <c r="D487" s="19" t="s">
        <v>20195</v>
      </c>
      <c r="E487" s="19" t="s">
        <v>20196</v>
      </c>
      <c r="F487" s="19" t="s">
        <v>20191</v>
      </c>
      <c r="G487" s="19" t="s">
        <v>2730</v>
      </c>
      <c r="H487" s="19">
        <v>950</v>
      </c>
      <c r="I487" s="19" t="s">
        <v>19003</v>
      </c>
      <c r="J487" s="19" t="s">
        <v>2731</v>
      </c>
      <c r="K487" s="19" t="s">
        <v>49</v>
      </c>
      <c r="L487" s="19" t="s">
        <v>2732</v>
      </c>
      <c r="M487" s="20">
        <v>85115058</v>
      </c>
      <c r="N487" s="19" t="s">
        <v>1180</v>
      </c>
      <c r="O487" s="19" t="s">
        <v>19489</v>
      </c>
      <c r="P487" s="19" t="s">
        <v>20541</v>
      </c>
      <c r="Q487" s="19" t="s">
        <v>19452</v>
      </c>
      <c r="R487" s="19" t="s">
        <v>19452</v>
      </c>
      <c r="S487" s="19" t="s">
        <v>19452</v>
      </c>
      <c r="T487" s="19" t="s">
        <v>19452</v>
      </c>
      <c r="U487" s="19" t="s">
        <v>19452</v>
      </c>
      <c r="V487" s="19" t="s">
        <v>19452</v>
      </c>
      <c r="W487" s="19" t="s">
        <v>19452</v>
      </c>
      <c r="X487" s="19" t="s">
        <v>19452</v>
      </c>
      <c r="Y487" s="19" t="s">
        <v>19452</v>
      </c>
      <c r="Z487" s="19" t="s">
        <v>62</v>
      </c>
      <c r="AA487" s="21">
        <v>38799</v>
      </c>
      <c r="AB487" s="21" t="s">
        <v>20216</v>
      </c>
      <c r="AC487" s="22">
        <v>660940780</v>
      </c>
      <c r="AD487" s="19">
        <v>91</v>
      </c>
      <c r="AE487" s="19" t="s">
        <v>63</v>
      </c>
      <c r="AF487" s="19" t="s">
        <v>54</v>
      </c>
      <c r="AG487" s="19" t="s">
        <v>2733</v>
      </c>
      <c r="AH487" s="19" t="s">
        <v>154</v>
      </c>
      <c r="AI487" s="19">
        <v>2951</v>
      </c>
      <c r="AJ487" s="23">
        <v>580940780</v>
      </c>
    </row>
    <row r="488" spans="1:36" x14ac:dyDescent="0.3">
      <c r="A488" s="18">
        <v>75000000</v>
      </c>
      <c r="B488" s="19" t="s">
        <v>1556</v>
      </c>
      <c r="C488" s="19" t="s">
        <v>13616</v>
      </c>
      <c r="D488" s="19" t="s">
        <v>20198</v>
      </c>
      <c r="E488" s="19" t="s">
        <v>19452</v>
      </c>
      <c r="F488" s="19" t="s">
        <v>19452</v>
      </c>
      <c r="G488" s="19"/>
      <c r="H488" s="19">
        <v>1824</v>
      </c>
      <c r="I488" s="19" t="s">
        <v>18842</v>
      </c>
      <c r="J488" s="19" t="s">
        <v>2734</v>
      </c>
      <c r="K488" s="19" t="s">
        <v>49</v>
      </c>
      <c r="L488" s="19" t="s">
        <v>2735</v>
      </c>
      <c r="M488" s="20">
        <v>61437586</v>
      </c>
      <c r="N488" s="19" t="s">
        <v>2736</v>
      </c>
      <c r="O488" s="19" t="s">
        <v>19485</v>
      </c>
      <c r="P488" s="19" t="s">
        <v>19587</v>
      </c>
      <c r="Q488" s="19" t="s">
        <v>19734</v>
      </c>
      <c r="R488" s="19" t="s">
        <v>20563</v>
      </c>
      <c r="S488" s="19" t="s">
        <v>19452</v>
      </c>
      <c r="T488" s="19" t="s">
        <v>19452</v>
      </c>
      <c r="U488" s="19" t="s">
        <v>19452</v>
      </c>
      <c r="V488" s="19" t="s">
        <v>19452</v>
      </c>
      <c r="W488" s="19" t="s">
        <v>19452</v>
      </c>
      <c r="X488" s="19" t="s">
        <v>19452</v>
      </c>
      <c r="Y488" s="19" t="s">
        <v>19452</v>
      </c>
      <c r="Z488" s="19" t="s">
        <v>62</v>
      </c>
      <c r="AA488" s="21">
        <v>38030</v>
      </c>
      <c r="AB488" s="21" t="s">
        <v>20223</v>
      </c>
      <c r="AC488" s="22">
        <v>196482882</v>
      </c>
      <c r="AD488" s="19">
        <v>99</v>
      </c>
      <c r="AE488" s="19" t="s">
        <v>63</v>
      </c>
      <c r="AF488" s="19" t="s">
        <v>54</v>
      </c>
      <c r="AG488" s="19" t="s">
        <v>2737</v>
      </c>
      <c r="AH488" s="19" t="s">
        <v>212</v>
      </c>
      <c r="AI488" s="19">
        <v>2105</v>
      </c>
      <c r="AJ488" s="23">
        <v>121482882</v>
      </c>
    </row>
    <row r="489" spans="1:36" x14ac:dyDescent="0.3">
      <c r="A489" s="18">
        <v>50000000</v>
      </c>
      <c r="B489" s="19" t="s">
        <v>2738</v>
      </c>
      <c r="C489" s="19" t="s">
        <v>20181</v>
      </c>
      <c r="D489" s="19" t="s">
        <v>20196</v>
      </c>
      <c r="E489" s="19" t="s">
        <v>20207</v>
      </c>
      <c r="F489" s="19" t="s">
        <v>20198</v>
      </c>
      <c r="G489" s="19" t="s">
        <v>2739</v>
      </c>
      <c r="H489" s="19">
        <v>2976</v>
      </c>
      <c r="I489" s="19" t="s">
        <v>18652</v>
      </c>
      <c r="J489" s="19" t="s">
        <v>2740</v>
      </c>
      <c r="K489" s="19" t="s">
        <v>49</v>
      </c>
      <c r="L489" s="19" t="s">
        <v>2741</v>
      </c>
      <c r="M489" s="20">
        <v>31160542</v>
      </c>
      <c r="N489" s="19" t="s">
        <v>2742</v>
      </c>
      <c r="O489" s="19" t="s">
        <v>19453</v>
      </c>
      <c r="P489" s="19" t="s">
        <v>19440</v>
      </c>
      <c r="Q489" s="19" t="s">
        <v>20828</v>
      </c>
      <c r="R489" s="19" t="s">
        <v>20829</v>
      </c>
      <c r="S489" s="19" t="s">
        <v>19452</v>
      </c>
      <c r="T489" s="19" t="s">
        <v>19452</v>
      </c>
      <c r="U489" s="19" t="s">
        <v>19452</v>
      </c>
      <c r="V489" s="19" t="s">
        <v>19452</v>
      </c>
      <c r="W489" s="19" t="s">
        <v>19452</v>
      </c>
      <c r="X489" s="19" t="s">
        <v>19452</v>
      </c>
      <c r="Y489" s="19" t="s">
        <v>19452</v>
      </c>
      <c r="Z489" s="19" t="s">
        <v>71</v>
      </c>
      <c r="AA489" s="21">
        <v>39276</v>
      </c>
      <c r="AB489" s="21" t="s">
        <v>20211</v>
      </c>
      <c r="AC489" s="22">
        <v>90450008</v>
      </c>
      <c r="AD489" s="19">
        <v>117</v>
      </c>
      <c r="AE489" s="19" t="s">
        <v>63</v>
      </c>
      <c r="AF489" s="19" t="s">
        <v>54</v>
      </c>
      <c r="AG489" s="19" t="s">
        <v>2743</v>
      </c>
      <c r="AH489" s="19" t="s">
        <v>154</v>
      </c>
      <c r="AI489" s="19">
        <v>709</v>
      </c>
      <c r="AJ489" s="23">
        <v>40450008</v>
      </c>
    </row>
    <row r="490" spans="1:36" x14ac:dyDescent="0.3">
      <c r="A490" s="18">
        <v>80000000</v>
      </c>
      <c r="B490" s="19" t="s">
        <v>2744</v>
      </c>
      <c r="C490" s="19" t="s">
        <v>20187</v>
      </c>
      <c r="D490" s="19" t="s">
        <v>20204</v>
      </c>
      <c r="E490" s="19" t="s">
        <v>20201</v>
      </c>
      <c r="F490" s="19" t="s">
        <v>19452</v>
      </c>
      <c r="G490" s="19"/>
      <c r="H490" s="19">
        <v>11026</v>
      </c>
      <c r="I490" s="19" t="s">
        <v>17569</v>
      </c>
      <c r="J490" s="19" t="s">
        <v>2745</v>
      </c>
      <c r="K490" s="19" t="s">
        <v>49</v>
      </c>
      <c r="L490" s="19" t="s">
        <v>2746</v>
      </c>
      <c r="M490" s="20">
        <v>15761384</v>
      </c>
      <c r="N490" s="19" t="s">
        <v>2747</v>
      </c>
      <c r="O490" s="19" t="s">
        <v>19545</v>
      </c>
      <c r="P490" s="19" t="s">
        <v>20830</v>
      </c>
      <c r="Q490" s="19" t="s">
        <v>19452</v>
      </c>
      <c r="R490" s="19" t="s">
        <v>19452</v>
      </c>
      <c r="S490" s="19" t="s">
        <v>19452</v>
      </c>
      <c r="T490" s="19" t="s">
        <v>19452</v>
      </c>
      <c r="U490" s="19" t="s">
        <v>19452</v>
      </c>
      <c r="V490" s="19" t="s">
        <v>19452</v>
      </c>
      <c r="W490" s="19" t="s">
        <v>19452</v>
      </c>
      <c r="X490" s="19" t="s">
        <v>19452</v>
      </c>
      <c r="Y490" s="19" t="s">
        <v>19452</v>
      </c>
      <c r="Z490" s="19" t="s">
        <v>62</v>
      </c>
      <c r="AA490" s="21">
        <v>38219</v>
      </c>
      <c r="AB490" s="21" t="s">
        <v>20223</v>
      </c>
      <c r="AC490" s="22">
        <v>78000586</v>
      </c>
      <c r="AD490" s="19">
        <v>114</v>
      </c>
      <c r="AE490" s="19" t="s">
        <v>63</v>
      </c>
      <c r="AF490" s="19" t="s">
        <v>54</v>
      </c>
      <c r="AG490" s="19" t="s">
        <v>2748</v>
      </c>
      <c r="AH490" s="19" t="s">
        <v>850</v>
      </c>
      <c r="AI490" s="19">
        <v>183</v>
      </c>
      <c r="AJ490" s="23">
        <v>-1999414</v>
      </c>
    </row>
    <row r="491" spans="1:36" x14ac:dyDescent="0.3">
      <c r="A491" s="18">
        <v>75000000</v>
      </c>
      <c r="B491" s="19" t="s">
        <v>1428</v>
      </c>
      <c r="C491" s="19" t="s">
        <v>20180</v>
      </c>
      <c r="D491" s="19" t="s">
        <v>20193</v>
      </c>
      <c r="E491" s="19" t="s">
        <v>19452</v>
      </c>
      <c r="F491" s="19" t="s">
        <v>19452</v>
      </c>
      <c r="G491" s="19"/>
      <c r="H491" s="19">
        <v>75656</v>
      </c>
      <c r="I491" s="19" t="s">
        <v>15653</v>
      </c>
      <c r="J491" s="19" t="s">
        <v>2751</v>
      </c>
      <c r="K491" s="19" t="s">
        <v>49</v>
      </c>
      <c r="L491" s="19" t="s">
        <v>2752</v>
      </c>
      <c r="M491" s="20">
        <v>71124686</v>
      </c>
      <c r="N491" s="19" t="s">
        <v>2753</v>
      </c>
      <c r="O491" s="19" t="s">
        <v>19480</v>
      </c>
      <c r="P491" s="19" t="s">
        <v>20600</v>
      </c>
      <c r="Q491" s="19" t="s">
        <v>20831</v>
      </c>
      <c r="R491" s="19" t="s">
        <v>20832</v>
      </c>
      <c r="S491" s="19" t="s">
        <v>19452</v>
      </c>
      <c r="T491" s="19" t="s">
        <v>19452</v>
      </c>
      <c r="U491" s="19" t="s">
        <v>19452</v>
      </c>
      <c r="V491" s="19" t="s">
        <v>19452</v>
      </c>
      <c r="W491" s="19" t="s">
        <v>19452</v>
      </c>
      <c r="X491" s="19" t="s">
        <v>19452</v>
      </c>
      <c r="Y491" s="19" t="s">
        <v>19452</v>
      </c>
      <c r="Z491" s="19" t="s">
        <v>2754</v>
      </c>
      <c r="AA491" s="21">
        <v>41423</v>
      </c>
      <c r="AB491" s="21" t="s">
        <v>20218</v>
      </c>
      <c r="AC491" s="22">
        <v>117698894</v>
      </c>
      <c r="AD491" s="19">
        <v>115</v>
      </c>
      <c r="AE491" s="19" t="s">
        <v>937</v>
      </c>
      <c r="AF491" s="19" t="s">
        <v>54</v>
      </c>
      <c r="AG491" s="19" t="s">
        <v>2755</v>
      </c>
      <c r="AH491" s="19" t="s">
        <v>109</v>
      </c>
      <c r="AI491" s="19">
        <v>5487</v>
      </c>
      <c r="AJ491" s="23">
        <v>42698894</v>
      </c>
    </row>
    <row r="492" spans="1:36" x14ac:dyDescent="0.3">
      <c r="A492" s="18">
        <v>80000000</v>
      </c>
      <c r="B492" s="19" t="s">
        <v>939</v>
      </c>
      <c r="C492" s="19" t="s">
        <v>13616</v>
      </c>
      <c r="D492" s="19" t="s">
        <v>19452</v>
      </c>
      <c r="E492" s="19" t="s">
        <v>19452</v>
      </c>
      <c r="F492" s="19" t="s">
        <v>19452</v>
      </c>
      <c r="G492" s="19" t="s">
        <v>2756</v>
      </c>
      <c r="H492" s="19">
        <v>38365</v>
      </c>
      <c r="I492" s="19" t="s">
        <v>16233</v>
      </c>
      <c r="J492" s="19" t="s">
        <v>2757</v>
      </c>
      <c r="K492" s="19" t="s">
        <v>49</v>
      </c>
      <c r="L492" s="19" t="s">
        <v>2758</v>
      </c>
      <c r="M492" s="20">
        <v>38864027</v>
      </c>
      <c r="N492" s="19" t="s">
        <v>2759</v>
      </c>
      <c r="O492" s="19" t="s">
        <v>19442</v>
      </c>
      <c r="P492" s="19" t="s">
        <v>19587</v>
      </c>
      <c r="Q492" s="19" t="s">
        <v>19525</v>
      </c>
      <c r="R492" s="19" t="s">
        <v>19452</v>
      </c>
      <c r="S492" s="19" t="s">
        <v>19452</v>
      </c>
      <c r="T492" s="19" t="s">
        <v>19452</v>
      </c>
      <c r="U492" s="19" t="s">
        <v>19452</v>
      </c>
      <c r="V492" s="19" t="s">
        <v>19452</v>
      </c>
      <c r="W492" s="19" t="s">
        <v>19452</v>
      </c>
      <c r="X492" s="19" t="s">
        <v>19452</v>
      </c>
      <c r="Y492" s="19" t="s">
        <v>19452</v>
      </c>
      <c r="Z492" s="19" t="s">
        <v>62</v>
      </c>
      <c r="AA492" s="21">
        <v>40353</v>
      </c>
      <c r="AB492" s="21" t="s">
        <v>20214</v>
      </c>
      <c r="AC492" s="22">
        <v>271430189</v>
      </c>
      <c r="AD492" s="19">
        <v>102</v>
      </c>
      <c r="AE492" s="19" t="s">
        <v>63</v>
      </c>
      <c r="AF492" s="19" t="s">
        <v>54</v>
      </c>
      <c r="AG492" s="19" t="s">
        <v>2760</v>
      </c>
      <c r="AH492" s="19" t="s">
        <v>281</v>
      </c>
      <c r="AI492" s="19">
        <v>1705</v>
      </c>
      <c r="AJ492" s="23">
        <v>191430189</v>
      </c>
    </row>
    <row r="493" spans="1:36" x14ac:dyDescent="0.3">
      <c r="A493" s="18">
        <v>35000000</v>
      </c>
      <c r="B493" s="19" t="s">
        <v>2167</v>
      </c>
      <c r="C493" s="19" t="s">
        <v>13616</v>
      </c>
      <c r="D493" s="19" t="s">
        <v>20195</v>
      </c>
      <c r="E493" s="19" t="s">
        <v>19452</v>
      </c>
      <c r="F493" s="19" t="s">
        <v>19452</v>
      </c>
      <c r="G493" s="19"/>
      <c r="H493" s="19">
        <v>15189</v>
      </c>
      <c r="I493" s="19" t="s">
        <v>16993</v>
      </c>
      <c r="J493" s="19" t="s">
        <v>2761</v>
      </c>
      <c r="K493" s="19" t="s">
        <v>49</v>
      </c>
      <c r="L493" s="19" t="s">
        <v>2762</v>
      </c>
      <c r="M493" s="20">
        <v>1325753</v>
      </c>
      <c r="N493" s="19" t="s">
        <v>2763</v>
      </c>
      <c r="O493" s="19" t="s">
        <v>19504</v>
      </c>
      <c r="P493" s="19" t="s">
        <v>19723</v>
      </c>
      <c r="Q493" s="19" t="s">
        <v>19452</v>
      </c>
      <c r="R493" s="19" t="s">
        <v>19452</v>
      </c>
      <c r="S493" s="19" t="s">
        <v>19452</v>
      </c>
      <c r="T493" s="19" t="s">
        <v>19452</v>
      </c>
      <c r="U493" s="19" t="s">
        <v>19452</v>
      </c>
      <c r="V493" s="19" t="s">
        <v>19452</v>
      </c>
      <c r="W493" s="19" t="s">
        <v>19452</v>
      </c>
      <c r="X493" s="19" t="s">
        <v>19452</v>
      </c>
      <c r="Y493" s="19" t="s">
        <v>19452</v>
      </c>
      <c r="Z493" s="19" t="s">
        <v>62</v>
      </c>
      <c r="AA493" s="21">
        <v>39829</v>
      </c>
      <c r="AB493" s="21" t="s">
        <v>20210</v>
      </c>
      <c r="AC493" s="22">
        <v>73034460</v>
      </c>
      <c r="AD493" s="19">
        <v>100</v>
      </c>
      <c r="AE493" s="19" t="s">
        <v>63</v>
      </c>
      <c r="AF493" s="19" t="s">
        <v>54</v>
      </c>
      <c r="AG493" s="19" t="s">
        <v>2764</v>
      </c>
      <c r="AH493" s="19" t="s">
        <v>122</v>
      </c>
      <c r="AI493" s="19">
        <v>202</v>
      </c>
      <c r="AJ493" s="23">
        <v>38034460</v>
      </c>
    </row>
    <row r="494" spans="1:36" x14ac:dyDescent="0.3">
      <c r="A494" s="18">
        <v>75000000</v>
      </c>
      <c r="B494" s="19" t="s">
        <v>241</v>
      </c>
      <c r="C494" s="19" t="s">
        <v>20174</v>
      </c>
      <c r="D494" s="19" t="s">
        <v>20191</v>
      </c>
      <c r="E494" s="19" t="s">
        <v>20201</v>
      </c>
      <c r="F494" s="19" t="s">
        <v>19452</v>
      </c>
      <c r="G494" s="19" t="s">
        <v>2765</v>
      </c>
      <c r="H494" s="19">
        <v>11678</v>
      </c>
      <c r="I494" s="19" t="s">
        <v>17412</v>
      </c>
      <c r="J494" s="19" t="s">
        <v>2766</v>
      </c>
      <c r="K494" s="19" t="s">
        <v>49</v>
      </c>
      <c r="L494" s="19" t="s">
        <v>2767</v>
      </c>
      <c r="M494" s="20">
        <v>13318744</v>
      </c>
      <c r="N494" s="19" t="s">
        <v>2030</v>
      </c>
      <c r="O494" s="19" t="s">
        <v>19485</v>
      </c>
      <c r="P494" s="19" t="s">
        <v>20586</v>
      </c>
      <c r="Q494" s="19" t="s">
        <v>19452</v>
      </c>
      <c r="R494" s="19" t="s">
        <v>19452</v>
      </c>
      <c r="S494" s="19" t="s">
        <v>19452</v>
      </c>
      <c r="T494" s="19" t="s">
        <v>19452</v>
      </c>
      <c r="U494" s="19" t="s">
        <v>19452</v>
      </c>
      <c r="V494" s="19" t="s">
        <v>19452</v>
      </c>
      <c r="W494" s="19" t="s">
        <v>19452</v>
      </c>
      <c r="X494" s="19" t="s">
        <v>19452</v>
      </c>
      <c r="Y494" s="19" t="s">
        <v>19452</v>
      </c>
      <c r="Z494" s="19" t="s">
        <v>2768</v>
      </c>
      <c r="AA494" s="21">
        <v>36868</v>
      </c>
      <c r="AB494" s="21" t="s">
        <v>20230</v>
      </c>
      <c r="AC494" s="22">
        <v>215663859</v>
      </c>
      <c r="AD494" s="19">
        <v>124</v>
      </c>
      <c r="AE494" s="19" t="s">
        <v>2769</v>
      </c>
      <c r="AF494" s="19" t="s">
        <v>54</v>
      </c>
      <c r="AG494" s="19" t="s">
        <v>2770</v>
      </c>
      <c r="AH494" s="19" t="s">
        <v>96</v>
      </c>
      <c r="AI494" s="19">
        <v>283</v>
      </c>
      <c r="AJ494" s="23">
        <v>140663859</v>
      </c>
    </row>
    <row r="495" spans="1:36" x14ac:dyDescent="0.3">
      <c r="A495" s="18">
        <v>75000000</v>
      </c>
      <c r="B495" s="19" t="s">
        <v>2771</v>
      </c>
      <c r="C495" s="19" t="s">
        <v>13616</v>
      </c>
      <c r="D495" s="19" t="s">
        <v>20197</v>
      </c>
      <c r="E495" s="19" t="s">
        <v>20202</v>
      </c>
      <c r="F495" s="19" t="s">
        <v>19452</v>
      </c>
      <c r="G495" s="19" t="s">
        <v>2772</v>
      </c>
      <c r="H495" s="19">
        <v>6538</v>
      </c>
      <c r="I495" s="19" t="s">
        <v>18456</v>
      </c>
      <c r="J495" s="19" t="s">
        <v>2773</v>
      </c>
      <c r="K495" s="19" t="s">
        <v>49</v>
      </c>
      <c r="L495" s="19" t="s">
        <v>2774</v>
      </c>
      <c r="M495" s="20">
        <v>1870031</v>
      </c>
      <c r="N495" s="19" t="s">
        <v>2775</v>
      </c>
      <c r="O495" s="19" t="s">
        <v>19455</v>
      </c>
      <c r="P495" s="19" t="s">
        <v>20833</v>
      </c>
      <c r="Q495" s="19" t="s">
        <v>20834</v>
      </c>
      <c r="R495" s="19" t="s">
        <v>19452</v>
      </c>
      <c r="S495" s="19" t="s">
        <v>19452</v>
      </c>
      <c r="T495" s="19" t="s">
        <v>19452</v>
      </c>
      <c r="U495" s="19" t="s">
        <v>19452</v>
      </c>
      <c r="V495" s="19" t="s">
        <v>19452</v>
      </c>
      <c r="W495" s="19" t="s">
        <v>19452</v>
      </c>
      <c r="X495" s="19" t="s">
        <v>19452</v>
      </c>
      <c r="Y495" s="19" t="s">
        <v>19452</v>
      </c>
      <c r="Z495" s="19" t="s">
        <v>62</v>
      </c>
      <c r="AA495" s="21">
        <v>39435</v>
      </c>
      <c r="AB495" s="21" t="s">
        <v>20211</v>
      </c>
      <c r="AC495" s="22">
        <v>119000410</v>
      </c>
      <c r="AD495" s="19">
        <v>102</v>
      </c>
      <c r="AE495" s="19" t="s">
        <v>2776</v>
      </c>
      <c r="AF495" s="19" t="s">
        <v>54</v>
      </c>
      <c r="AG495" s="19" t="s">
        <v>2777</v>
      </c>
      <c r="AH495" s="19" t="s">
        <v>154</v>
      </c>
      <c r="AI495" s="19">
        <v>338</v>
      </c>
      <c r="AJ495" s="23">
        <v>44000410</v>
      </c>
    </row>
    <row r="496" spans="1:36" x14ac:dyDescent="0.3">
      <c r="A496" s="18">
        <v>75000000</v>
      </c>
      <c r="B496" s="19" t="s">
        <v>2778</v>
      </c>
      <c r="C496" s="19" t="s">
        <v>20177</v>
      </c>
      <c r="D496" s="19" t="s">
        <v>20194</v>
      </c>
      <c r="E496" s="19" t="s">
        <v>20196</v>
      </c>
      <c r="F496" s="19" t="s">
        <v>20195</v>
      </c>
      <c r="G496" s="19"/>
      <c r="H496" s="19">
        <v>10555</v>
      </c>
      <c r="I496" s="19" t="s">
        <v>17710</v>
      </c>
      <c r="J496" s="19" t="s">
        <v>2779</v>
      </c>
      <c r="K496" s="19" t="s">
        <v>49</v>
      </c>
      <c r="L496" s="19" t="s">
        <v>2780</v>
      </c>
      <c r="M496" s="20">
        <v>47094369</v>
      </c>
      <c r="N496" s="19" t="s">
        <v>2708</v>
      </c>
      <c r="O496" s="19" t="s">
        <v>19504</v>
      </c>
      <c r="P496" s="19" t="s">
        <v>19474</v>
      </c>
      <c r="Q496" s="19" t="s">
        <v>19462</v>
      </c>
      <c r="R496" s="19" t="s">
        <v>19452</v>
      </c>
      <c r="S496" s="19" t="s">
        <v>19452</v>
      </c>
      <c r="T496" s="19" t="s">
        <v>19452</v>
      </c>
      <c r="U496" s="19" t="s">
        <v>19452</v>
      </c>
      <c r="V496" s="19" t="s">
        <v>19452</v>
      </c>
      <c r="W496" s="19" t="s">
        <v>19452</v>
      </c>
      <c r="X496" s="19" t="s">
        <v>19452</v>
      </c>
      <c r="Y496" s="19" t="s">
        <v>19452</v>
      </c>
      <c r="Z496" s="19" t="s">
        <v>62</v>
      </c>
      <c r="AA496" s="21">
        <v>38250</v>
      </c>
      <c r="AB496" s="21" t="s">
        <v>20223</v>
      </c>
      <c r="AC496" s="22">
        <v>367275019</v>
      </c>
      <c r="AD496" s="19">
        <v>90</v>
      </c>
      <c r="AE496" s="19" t="s">
        <v>63</v>
      </c>
      <c r="AF496" s="19" t="s">
        <v>54</v>
      </c>
      <c r="AG496" s="19" t="s">
        <v>2781</v>
      </c>
      <c r="AH496" s="19" t="s">
        <v>205</v>
      </c>
      <c r="AI496" s="19">
        <v>1557</v>
      </c>
      <c r="AJ496" s="23">
        <v>292275019</v>
      </c>
    </row>
    <row r="497" spans="1:36" x14ac:dyDescent="0.3">
      <c r="A497" s="18">
        <v>70000000</v>
      </c>
      <c r="B497" s="19" t="s">
        <v>1125</v>
      </c>
      <c r="C497" s="19" t="s">
        <v>20179</v>
      </c>
      <c r="D497" s="19" t="s">
        <v>19452</v>
      </c>
      <c r="E497" s="19" t="s">
        <v>19452</v>
      </c>
      <c r="F497" s="19" t="s">
        <v>19452</v>
      </c>
      <c r="G497" s="19" t="s">
        <v>2782</v>
      </c>
      <c r="H497" s="19">
        <v>1125</v>
      </c>
      <c r="I497" s="19" t="s">
        <v>18980</v>
      </c>
      <c r="J497" s="19" t="s">
        <v>2783</v>
      </c>
      <c r="K497" s="19" t="s">
        <v>49</v>
      </c>
      <c r="L497" s="19" t="s">
        <v>2784</v>
      </c>
      <c r="M497" s="20">
        <v>14486311</v>
      </c>
      <c r="N497" s="19" t="s">
        <v>2785</v>
      </c>
      <c r="O497" s="19" t="s">
        <v>19449</v>
      </c>
      <c r="P497" s="19" t="s">
        <v>19504</v>
      </c>
      <c r="Q497" s="19" t="s">
        <v>19519</v>
      </c>
      <c r="R497" s="19" t="s">
        <v>19452</v>
      </c>
      <c r="S497" s="19" t="s">
        <v>19452</v>
      </c>
      <c r="T497" s="19" t="s">
        <v>19452</v>
      </c>
      <c r="U497" s="19" t="s">
        <v>19452</v>
      </c>
      <c r="V497" s="19" t="s">
        <v>19452</v>
      </c>
      <c r="W497" s="19" t="s">
        <v>19452</v>
      </c>
      <c r="X497" s="19" t="s">
        <v>19452</v>
      </c>
      <c r="Y497" s="19" t="s">
        <v>19452</v>
      </c>
      <c r="Z497" s="19" t="s">
        <v>62</v>
      </c>
      <c r="AA497" s="21">
        <v>39076</v>
      </c>
      <c r="AB497" s="21" t="s">
        <v>20216</v>
      </c>
      <c r="AC497" s="22">
        <v>154937680</v>
      </c>
      <c r="AD497" s="19">
        <v>134</v>
      </c>
      <c r="AE497" s="19" t="s">
        <v>63</v>
      </c>
      <c r="AF497" s="19" t="s">
        <v>54</v>
      </c>
      <c r="AG497" s="19" t="s">
        <v>2786</v>
      </c>
      <c r="AH497" s="19" t="s">
        <v>212</v>
      </c>
      <c r="AI497" s="19">
        <v>284</v>
      </c>
      <c r="AJ497" s="23">
        <v>84937680</v>
      </c>
    </row>
    <row r="498" spans="1:36" x14ac:dyDescent="0.3">
      <c r="A498" s="18">
        <v>53000000</v>
      </c>
      <c r="B498" s="19" t="s">
        <v>2787</v>
      </c>
      <c r="C498" s="19" t="s">
        <v>13616</v>
      </c>
      <c r="D498" s="19" t="s">
        <v>20193</v>
      </c>
      <c r="E498" s="19" t="s">
        <v>19452</v>
      </c>
      <c r="F498" s="19" t="s">
        <v>19452</v>
      </c>
      <c r="G498" s="19"/>
      <c r="H498" s="19">
        <v>4551</v>
      </c>
      <c r="I498" s="19" t="s">
        <v>18563</v>
      </c>
      <c r="J498" s="19" t="s">
        <v>2788</v>
      </c>
      <c r="K498" s="19" t="s">
        <v>49</v>
      </c>
      <c r="L498" s="19" t="s">
        <v>2789</v>
      </c>
      <c r="M498" s="20">
        <v>1861472</v>
      </c>
      <c r="N498" s="19" t="s">
        <v>2790</v>
      </c>
      <c r="O498" s="19" t="s">
        <v>19546</v>
      </c>
      <c r="P498" s="19" t="s">
        <v>19606</v>
      </c>
      <c r="Q498" s="19" t="s">
        <v>20835</v>
      </c>
      <c r="R498" s="19" t="s">
        <v>19588</v>
      </c>
      <c r="S498" s="19" t="s">
        <v>19452</v>
      </c>
      <c r="T498" s="19" t="s">
        <v>19452</v>
      </c>
      <c r="U498" s="19" t="s">
        <v>19452</v>
      </c>
      <c r="V498" s="19" t="s">
        <v>19452</v>
      </c>
      <c r="W498" s="19" t="s">
        <v>19452</v>
      </c>
      <c r="X498" s="19" t="s">
        <v>19452</v>
      </c>
      <c r="Y498" s="19" t="s">
        <v>19452</v>
      </c>
      <c r="Z498" s="19" t="s">
        <v>62</v>
      </c>
      <c r="AA498" s="21">
        <v>38415</v>
      </c>
      <c r="AB498" s="21" t="s">
        <v>20221</v>
      </c>
      <c r="AC498" s="22">
        <v>95226116</v>
      </c>
      <c r="AD498" s="19">
        <v>118</v>
      </c>
      <c r="AE498" s="19" t="s">
        <v>907</v>
      </c>
      <c r="AF498" s="19" t="s">
        <v>54</v>
      </c>
      <c r="AG498" s="19" t="s">
        <v>2791</v>
      </c>
      <c r="AH498" s="19" t="s">
        <v>129</v>
      </c>
      <c r="AI498" s="19">
        <v>292</v>
      </c>
      <c r="AJ498" s="23">
        <v>42226116</v>
      </c>
    </row>
    <row r="499" spans="1:36" x14ac:dyDescent="0.3">
      <c r="A499" s="18">
        <v>70000000</v>
      </c>
      <c r="B499" s="19" t="s">
        <v>2792</v>
      </c>
      <c r="C499" s="19" t="s">
        <v>20179</v>
      </c>
      <c r="D499" s="19" t="s">
        <v>20194</v>
      </c>
      <c r="E499" s="19" t="s">
        <v>20202</v>
      </c>
      <c r="F499" s="19" t="s">
        <v>20201</v>
      </c>
      <c r="G499" s="19"/>
      <c r="H499" s="19">
        <v>612</v>
      </c>
      <c r="I499" s="19" t="s">
        <v>19158</v>
      </c>
      <c r="J499" s="19" t="s">
        <v>2793</v>
      </c>
      <c r="K499" s="19" t="s">
        <v>49</v>
      </c>
      <c r="L499" s="19" t="s">
        <v>2794</v>
      </c>
      <c r="M499" s="20">
        <v>29035222</v>
      </c>
      <c r="N499" s="19" t="s">
        <v>2795</v>
      </c>
      <c r="O499" s="19" t="s">
        <v>19504</v>
      </c>
      <c r="P499" s="19" t="s">
        <v>19455</v>
      </c>
      <c r="Q499" s="19" t="s">
        <v>19450</v>
      </c>
      <c r="R499" s="19" t="s">
        <v>20630</v>
      </c>
      <c r="S499" s="19" t="s">
        <v>19787</v>
      </c>
      <c r="T499" s="19" t="s">
        <v>19558</v>
      </c>
      <c r="U499" s="19" t="s">
        <v>19452</v>
      </c>
      <c r="V499" s="19" t="s">
        <v>19452</v>
      </c>
      <c r="W499" s="19" t="s">
        <v>19452</v>
      </c>
      <c r="X499" s="19" t="s">
        <v>19452</v>
      </c>
      <c r="Y499" s="19" t="s">
        <v>19452</v>
      </c>
      <c r="Z499" s="19" t="s">
        <v>2796</v>
      </c>
      <c r="AA499" s="21">
        <v>38708</v>
      </c>
      <c r="AB499" s="21" t="s">
        <v>20221</v>
      </c>
      <c r="AC499" s="22">
        <v>130358911</v>
      </c>
      <c r="AD499" s="19">
        <v>164</v>
      </c>
      <c r="AE499" s="19" t="s">
        <v>2797</v>
      </c>
      <c r="AF499" s="19" t="s">
        <v>54</v>
      </c>
      <c r="AG499" s="19" t="s">
        <v>2798</v>
      </c>
      <c r="AH499" s="19" t="s">
        <v>65</v>
      </c>
      <c r="AI499" s="19">
        <v>696</v>
      </c>
      <c r="AJ499" s="23">
        <v>60358911</v>
      </c>
    </row>
    <row r="500" spans="1:36" x14ac:dyDescent="0.3">
      <c r="A500" s="18">
        <v>70000000</v>
      </c>
      <c r="B500" s="19" t="s">
        <v>2799</v>
      </c>
      <c r="C500" s="19" t="s">
        <v>20174</v>
      </c>
      <c r="D500" s="19" t="s">
        <v>20197</v>
      </c>
      <c r="E500" s="19" t="s">
        <v>20205</v>
      </c>
      <c r="F500" s="19" t="s">
        <v>19452</v>
      </c>
      <c r="G500" s="19"/>
      <c r="H500" s="19">
        <v>9567</v>
      </c>
      <c r="I500" s="19" t="s">
        <v>18067</v>
      </c>
      <c r="J500" s="19" t="s">
        <v>2800</v>
      </c>
      <c r="K500" s="19" t="s">
        <v>49</v>
      </c>
      <c r="L500" s="19" t="s">
        <v>2801</v>
      </c>
      <c r="M500" s="20">
        <v>27055085</v>
      </c>
      <c r="N500" s="19" t="s">
        <v>2802</v>
      </c>
      <c r="O500" s="19" t="s">
        <v>19442</v>
      </c>
      <c r="P500" s="19" t="s">
        <v>19571</v>
      </c>
      <c r="Q500" s="19" t="s">
        <v>19550</v>
      </c>
      <c r="R500" s="19" t="s">
        <v>20836</v>
      </c>
      <c r="S500" s="19" t="s">
        <v>19452</v>
      </c>
      <c r="T500" s="19" t="s">
        <v>19452</v>
      </c>
      <c r="U500" s="19" t="s">
        <v>19452</v>
      </c>
      <c r="V500" s="19" t="s">
        <v>19452</v>
      </c>
      <c r="W500" s="19" t="s">
        <v>19452</v>
      </c>
      <c r="X500" s="19" t="s">
        <v>19452</v>
      </c>
      <c r="Y500" s="19" t="s">
        <v>19452</v>
      </c>
      <c r="Z500" s="19" t="s">
        <v>62</v>
      </c>
      <c r="AA500" s="21">
        <v>37687</v>
      </c>
      <c r="AB500" s="21" t="s">
        <v>20226</v>
      </c>
      <c r="AC500" s="22">
        <v>85632458</v>
      </c>
      <c r="AD500" s="19">
        <v>121</v>
      </c>
      <c r="AE500" s="19" t="s">
        <v>63</v>
      </c>
      <c r="AF500" s="19" t="s">
        <v>54</v>
      </c>
      <c r="AG500" s="19" t="s">
        <v>2803</v>
      </c>
      <c r="AH500" s="19" t="s">
        <v>173</v>
      </c>
      <c r="AI500" s="19">
        <v>573</v>
      </c>
      <c r="AJ500" s="23">
        <v>15632458</v>
      </c>
    </row>
    <row r="501" spans="1:36" x14ac:dyDescent="0.3">
      <c r="A501" s="18">
        <v>75000000</v>
      </c>
      <c r="B501" s="19" t="s">
        <v>2804</v>
      </c>
      <c r="C501" s="19" t="s">
        <v>20174</v>
      </c>
      <c r="D501" s="19" t="s">
        <v>20196</v>
      </c>
      <c r="E501" s="19" t="s">
        <v>20201</v>
      </c>
      <c r="F501" s="19" t="s">
        <v>20198</v>
      </c>
      <c r="G501" s="19" t="s">
        <v>2805</v>
      </c>
      <c r="H501" s="19">
        <v>37821</v>
      </c>
      <c r="I501" s="19" t="s">
        <v>16262</v>
      </c>
      <c r="J501" s="19" t="s">
        <v>2806</v>
      </c>
      <c r="K501" s="19" t="s">
        <v>49</v>
      </c>
      <c r="L501" s="19" t="s">
        <v>2807</v>
      </c>
      <c r="M501" s="20">
        <v>23004607</v>
      </c>
      <c r="N501" s="19" t="s">
        <v>2808</v>
      </c>
      <c r="O501" s="19" t="s">
        <v>19547</v>
      </c>
      <c r="P501" s="19" t="s">
        <v>19484</v>
      </c>
      <c r="Q501" s="19" t="s">
        <v>20837</v>
      </c>
      <c r="R501" s="19" t="s">
        <v>19452</v>
      </c>
      <c r="S501" s="19" t="s">
        <v>19452</v>
      </c>
      <c r="T501" s="19" t="s">
        <v>19452</v>
      </c>
      <c r="U501" s="19" t="s">
        <v>19452</v>
      </c>
      <c r="V501" s="19" t="s">
        <v>19452</v>
      </c>
      <c r="W501" s="19" t="s">
        <v>19452</v>
      </c>
      <c r="X501" s="19" t="s">
        <v>19452</v>
      </c>
      <c r="Y501" s="19" t="s">
        <v>19452</v>
      </c>
      <c r="Z501" s="19" t="s">
        <v>62</v>
      </c>
      <c r="AA501" s="21">
        <v>40333</v>
      </c>
      <c r="AB501" s="21" t="s">
        <v>20214</v>
      </c>
      <c r="AC501" s="22">
        <v>98159963</v>
      </c>
      <c r="AD501" s="19">
        <v>100</v>
      </c>
      <c r="AE501" s="19" t="s">
        <v>63</v>
      </c>
      <c r="AF501" s="19" t="s">
        <v>54</v>
      </c>
      <c r="AG501" s="19" t="s">
        <v>2809</v>
      </c>
      <c r="AH501" s="19" t="s">
        <v>122</v>
      </c>
      <c r="AI501" s="19">
        <v>772</v>
      </c>
      <c r="AJ501" s="23">
        <v>23159963</v>
      </c>
    </row>
    <row r="502" spans="1:36" x14ac:dyDescent="0.3">
      <c r="A502" s="18">
        <v>75000000</v>
      </c>
      <c r="B502" s="19" t="s">
        <v>2810</v>
      </c>
      <c r="C502" s="19" t="s">
        <v>13616</v>
      </c>
      <c r="D502" s="19" t="s">
        <v>20194</v>
      </c>
      <c r="E502" s="19" t="s">
        <v>20191</v>
      </c>
      <c r="F502" s="19" t="s">
        <v>19452</v>
      </c>
      <c r="G502" s="19"/>
      <c r="H502" s="19">
        <v>203801</v>
      </c>
      <c r="I502" s="19" t="s">
        <v>15149</v>
      </c>
      <c r="J502" s="19" t="s">
        <v>2811</v>
      </c>
      <c r="K502" s="19" t="s">
        <v>49</v>
      </c>
      <c r="L502" s="19" t="s">
        <v>2812</v>
      </c>
      <c r="M502" s="20">
        <v>48744209</v>
      </c>
      <c r="N502" s="19" t="s">
        <v>2813</v>
      </c>
      <c r="O502" s="19" t="s">
        <v>19548</v>
      </c>
      <c r="P502" s="19" t="s">
        <v>19445</v>
      </c>
      <c r="Q502" s="19" t="s">
        <v>20545</v>
      </c>
      <c r="R502" s="19" t="s">
        <v>20347</v>
      </c>
      <c r="S502" s="19" t="s">
        <v>19452</v>
      </c>
      <c r="T502" s="19" t="s">
        <v>19452</v>
      </c>
      <c r="U502" s="19" t="s">
        <v>19452</v>
      </c>
      <c r="V502" s="19" t="s">
        <v>19452</v>
      </c>
      <c r="W502" s="19" t="s">
        <v>19452</v>
      </c>
      <c r="X502" s="19" t="s">
        <v>19452</v>
      </c>
      <c r="Y502" s="19" t="s">
        <v>19452</v>
      </c>
      <c r="Z502" s="19" t="s">
        <v>62</v>
      </c>
      <c r="AA502" s="21">
        <v>42229</v>
      </c>
      <c r="AB502" s="21" t="s">
        <v>20212</v>
      </c>
      <c r="AC502" s="22">
        <v>108145109</v>
      </c>
      <c r="AD502" s="19">
        <v>116</v>
      </c>
      <c r="AE502" s="19" t="s">
        <v>2814</v>
      </c>
      <c r="AF502" s="19" t="s">
        <v>54</v>
      </c>
      <c r="AG502" s="19" t="s">
        <v>2815</v>
      </c>
      <c r="AH502" s="19" t="s">
        <v>187</v>
      </c>
      <c r="AI502" s="19">
        <v>2265</v>
      </c>
      <c r="AJ502" s="23">
        <v>33145109</v>
      </c>
    </row>
    <row r="503" spans="1:36" x14ac:dyDescent="0.3">
      <c r="A503" s="18">
        <v>80000000</v>
      </c>
      <c r="B503" s="19" t="s">
        <v>939</v>
      </c>
      <c r="C503" s="19" t="s">
        <v>13616</v>
      </c>
      <c r="D503" s="19" t="s">
        <v>19452</v>
      </c>
      <c r="E503" s="19" t="s">
        <v>19452</v>
      </c>
      <c r="F503" s="19" t="s">
        <v>19452</v>
      </c>
      <c r="G503" s="19"/>
      <c r="H503" s="19">
        <v>2539</v>
      </c>
      <c r="I503" s="19" t="s">
        <v>18695</v>
      </c>
      <c r="J503" s="19" t="s">
        <v>2816</v>
      </c>
      <c r="K503" s="19" t="s">
        <v>49</v>
      </c>
      <c r="L503" s="19" t="s">
        <v>2817</v>
      </c>
      <c r="M503" s="20">
        <v>14209329</v>
      </c>
      <c r="N503" s="19" t="s">
        <v>2818</v>
      </c>
      <c r="O503" s="19" t="s">
        <v>19549</v>
      </c>
      <c r="P503" s="19" t="s">
        <v>19485</v>
      </c>
      <c r="Q503" s="19" t="s">
        <v>19452</v>
      </c>
      <c r="R503" s="19" t="s">
        <v>19452</v>
      </c>
      <c r="S503" s="19" t="s">
        <v>19452</v>
      </c>
      <c r="T503" s="19" t="s">
        <v>19452</v>
      </c>
      <c r="U503" s="19" t="s">
        <v>19452</v>
      </c>
      <c r="V503" s="19" t="s">
        <v>19452</v>
      </c>
      <c r="W503" s="19" t="s">
        <v>19452</v>
      </c>
      <c r="X503" s="19" t="s">
        <v>19452</v>
      </c>
      <c r="Y503" s="19" t="s">
        <v>19452</v>
      </c>
      <c r="Z503" s="19" t="s">
        <v>62</v>
      </c>
      <c r="AA503" s="21">
        <v>38338</v>
      </c>
      <c r="AB503" s="21" t="s">
        <v>20223</v>
      </c>
      <c r="AC503" s="22">
        <v>55041367</v>
      </c>
      <c r="AD503" s="19">
        <v>130</v>
      </c>
      <c r="AE503" s="19" t="s">
        <v>708</v>
      </c>
      <c r="AF503" s="19" t="s">
        <v>54</v>
      </c>
      <c r="AG503" s="19" t="s">
        <v>2819</v>
      </c>
      <c r="AH503" s="19" t="s">
        <v>205</v>
      </c>
      <c r="AI503" s="19">
        <v>369</v>
      </c>
      <c r="AJ503" s="23">
        <v>-24958633</v>
      </c>
    </row>
    <row r="504" spans="1:36" x14ac:dyDescent="0.3">
      <c r="A504" s="18">
        <v>75000000</v>
      </c>
      <c r="B504" s="19" t="s">
        <v>745</v>
      </c>
      <c r="C504" s="19" t="s">
        <v>20177</v>
      </c>
      <c r="D504" s="19" t="s">
        <v>20196</v>
      </c>
      <c r="E504" s="19" t="s">
        <v>20195</v>
      </c>
      <c r="F504" s="19" t="s">
        <v>20192</v>
      </c>
      <c r="G504" s="19" t="s">
        <v>2820</v>
      </c>
      <c r="H504" s="19">
        <v>9297</v>
      </c>
      <c r="I504" s="19" t="s">
        <v>18178</v>
      </c>
      <c r="J504" s="19" t="s">
        <v>2821</v>
      </c>
      <c r="K504" s="19" t="s">
        <v>49</v>
      </c>
      <c r="L504" s="19" t="s">
        <v>2822</v>
      </c>
      <c r="M504" s="20">
        <v>36368839</v>
      </c>
      <c r="N504" s="19" t="s">
        <v>2823</v>
      </c>
      <c r="O504" s="19" t="s">
        <v>19442</v>
      </c>
      <c r="P504" s="19" t="s">
        <v>19450</v>
      </c>
      <c r="Q504" s="19" t="s">
        <v>19523</v>
      </c>
      <c r="R504" s="19" t="s">
        <v>20565</v>
      </c>
      <c r="S504" s="19" t="s">
        <v>20417</v>
      </c>
      <c r="T504" s="19" t="s">
        <v>19452</v>
      </c>
      <c r="U504" s="19" t="s">
        <v>19452</v>
      </c>
      <c r="V504" s="19" t="s">
        <v>19452</v>
      </c>
      <c r="W504" s="19" t="s">
        <v>19452</v>
      </c>
      <c r="X504" s="19" t="s">
        <v>19452</v>
      </c>
      <c r="Y504" s="19" t="s">
        <v>19452</v>
      </c>
      <c r="Z504" s="19" t="s">
        <v>62</v>
      </c>
      <c r="AA504" s="21">
        <v>38919</v>
      </c>
      <c r="AB504" s="21" t="s">
        <v>20216</v>
      </c>
      <c r="AC504" s="22">
        <v>140175006</v>
      </c>
      <c r="AD504" s="19">
        <v>91</v>
      </c>
      <c r="AE504" s="19" t="s">
        <v>63</v>
      </c>
      <c r="AF504" s="19" t="s">
        <v>54</v>
      </c>
      <c r="AG504" s="19" t="s">
        <v>2824</v>
      </c>
      <c r="AH504" s="19" t="s">
        <v>74</v>
      </c>
      <c r="AI504" s="19">
        <v>874</v>
      </c>
      <c r="AJ504" s="23">
        <v>65175006</v>
      </c>
    </row>
    <row r="505" spans="1:36" x14ac:dyDescent="0.3">
      <c r="A505" s="18">
        <v>75000000</v>
      </c>
      <c r="B505" s="19" t="s">
        <v>2825</v>
      </c>
      <c r="C505" s="19" t="s">
        <v>20174</v>
      </c>
      <c r="D505" s="19" t="s">
        <v>20196</v>
      </c>
      <c r="E505" s="19" t="s">
        <v>20193</v>
      </c>
      <c r="F505" s="19" t="s">
        <v>20198</v>
      </c>
      <c r="G505" s="19"/>
      <c r="H505" s="19">
        <v>3172</v>
      </c>
      <c r="I505" s="19" t="s">
        <v>18630</v>
      </c>
      <c r="J505" s="19" t="s">
        <v>2826</v>
      </c>
      <c r="K505" s="19" t="s">
        <v>49</v>
      </c>
      <c r="L505" s="19" t="s">
        <v>2827</v>
      </c>
      <c r="M505" s="20">
        <v>24353302</v>
      </c>
      <c r="N505" s="19" t="s">
        <v>2828</v>
      </c>
      <c r="O505" s="19" t="s">
        <v>19550</v>
      </c>
      <c r="P505" s="19" t="s">
        <v>19540</v>
      </c>
      <c r="Q505" s="19" t="s">
        <v>20061</v>
      </c>
      <c r="R505" s="19" t="s">
        <v>19588</v>
      </c>
      <c r="S505" s="19" t="s">
        <v>20838</v>
      </c>
      <c r="T505" s="19" t="s">
        <v>20551</v>
      </c>
      <c r="U505" s="19" t="s">
        <v>20839</v>
      </c>
      <c r="V505" s="19" t="s">
        <v>19452</v>
      </c>
      <c r="W505" s="19" t="s">
        <v>19452</v>
      </c>
      <c r="X505" s="19" t="s">
        <v>19452</v>
      </c>
      <c r="Y505" s="19" t="s">
        <v>19452</v>
      </c>
      <c r="Z505" s="19" t="s">
        <v>62</v>
      </c>
      <c r="AA505" s="21">
        <v>37176</v>
      </c>
      <c r="AB505" s="21" t="s">
        <v>20227</v>
      </c>
      <c r="AC505" s="22">
        <v>67631903</v>
      </c>
      <c r="AD505" s="19">
        <v>123</v>
      </c>
      <c r="AE505" s="19" t="s">
        <v>63</v>
      </c>
      <c r="AF505" s="19" t="s">
        <v>54</v>
      </c>
      <c r="AG505" s="19" t="s">
        <v>2829</v>
      </c>
      <c r="AH505" s="19" t="s">
        <v>180</v>
      </c>
      <c r="AI505" s="19">
        <v>302</v>
      </c>
      <c r="AJ505" s="23">
        <v>-7368097</v>
      </c>
    </row>
    <row r="506" spans="1:36" x14ac:dyDescent="0.3">
      <c r="A506" s="18">
        <v>55000000</v>
      </c>
      <c r="B506" s="19" t="s">
        <v>2830</v>
      </c>
      <c r="C506" s="19" t="s">
        <v>20174</v>
      </c>
      <c r="D506" s="19" t="s">
        <v>20191</v>
      </c>
      <c r="E506" s="19" t="s">
        <v>20197</v>
      </c>
      <c r="F506" s="19" t="s">
        <v>20198</v>
      </c>
      <c r="G506" s="19"/>
      <c r="H506" s="19">
        <v>6520</v>
      </c>
      <c r="I506" s="19" t="s">
        <v>18459</v>
      </c>
      <c r="J506" s="19" t="s">
        <v>2831</v>
      </c>
      <c r="K506" s="19" t="s">
        <v>49</v>
      </c>
      <c r="L506" s="19" t="s">
        <v>2832</v>
      </c>
      <c r="M506" s="20">
        <v>19143321</v>
      </c>
      <c r="N506" s="19" t="s">
        <v>2833</v>
      </c>
      <c r="O506" s="19" t="s">
        <v>19485</v>
      </c>
      <c r="P506" s="19" t="s">
        <v>20840</v>
      </c>
      <c r="Q506" s="19" t="s">
        <v>19452</v>
      </c>
      <c r="R506" s="19" t="s">
        <v>19452</v>
      </c>
      <c r="S506" s="19" t="s">
        <v>19452</v>
      </c>
      <c r="T506" s="19" t="s">
        <v>19452</v>
      </c>
      <c r="U506" s="19" t="s">
        <v>19452</v>
      </c>
      <c r="V506" s="19" t="s">
        <v>19452</v>
      </c>
      <c r="W506" s="19" t="s">
        <v>19452</v>
      </c>
      <c r="X506" s="19" t="s">
        <v>19452</v>
      </c>
      <c r="Y506" s="19" t="s">
        <v>19452</v>
      </c>
      <c r="Z506" s="19" t="s">
        <v>62</v>
      </c>
      <c r="AA506" s="21">
        <v>34887</v>
      </c>
      <c r="AB506" s="21" t="s">
        <v>20225</v>
      </c>
      <c r="AC506" s="22">
        <v>127600435</v>
      </c>
      <c r="AD506" s="19">
        <v>134</v>
      </c>
      <c r="AE506" s="19" t="s">
        <v>94</v>
      </c>
      <c r="AF506" s="19" t="s">
        <v>54</v>
      </c>
      <c r="AG506" s="19" t="s">
        <v>2834</v>
      </c>
      <c r="AH506" s="19" t="s">
        <v>96</v>
      </c>
      <c r="AI506" s="19">
        <v>311</v>
      </c>
      <c r="AJ506" s="23">
        <v>72600435</v>
      </c>
    </row>
    <row r="507" spans="1:36" x14ac:dyDescent="0.3">
      <c r="A507" s="18">
        <v>75000000</v>
      </c>
      <c r="B507" s="19" t="s">
        <v>2835</v>
      </c>
      <c r="C507" s="19" t="s">
        <v>20176</v>
      </c>
      <c r="D507" s="19" t="s">
        <v>20194</v>
      </c>
      <c r="E507" s="19" t="s">
        <v>20197</v>
      </c>
      <c r="F507" s="19" t="s">
        <v>19452</v>
      </c>
      <c r="G507" s="19" t="s">
        <v>2836</v>
      </c>
      <c r="H507" s="19">
        <v>37958</v>
      </c>
      <c r="I507" s="19" t="s">
        <v>16256</v>
      </c>
      <c r="J507" s="19" t="s">
        <v>2837</v>
      </c>
      <c r="K507" s="19" t="s">
        <v>49</v>
      </c>
      <c r="L507" s="19" t="s">
        <v>2838</v>
      </c>
      <c r="M507" s="20">
        <v>37917002</v>
      </c>
      <c r="N507" s="19" t="s">
        <v>2839</v>
      </c>
      <c r="O507" s="19" t="s">
        <v>19551</v>
      </c>
      <c r="P507" s="19" t="s">
        <v>20841</v>
      </c>
      <c r="Q507" s="19" t="s">
        <v>19452</v>
      </c>
      <c r="R507" s="19" t="s">
        <v>19452</v>
      </c>
      <c r="S507" s="19" t="s">
        <v>19452</v>
      </c>
      <c r="T507" s="19" t="s">
        <v>19452</v>
      </c>
      <c r="U507" s="19" t="s">
        <v>19452</v>
      </c>
      <c r="V507" s="19" t="s">
        <v>19452</v>
      </c>
      <c r="W507" s="19" t="s">
        <v>19452</v>
      </c>
      <c r="X507" s="19" t="s">
        <v>19452</v>
      </c>
      <c r="Y507" s="19" t="s">
        <v>19452</v>
      </c>
      <c r="Z507" s="19" t="s">
        <v>62</v>
      </c>
      <c r="AA507" s="21">
        <v>40857</v>
      </c>
      <c r="AB507" s="21" t="s">
        <v>20219</v>
      </c>
      <c r="AC507" s="22">
        <v>226904017</v>
      </c>
      <c r="AD507" s="19">
        <v>110</v>
      </c>
      <c r="AE507" s="19" t="s">
        <v>2840</v>
      </c>
      <c r="AF507" s="19" t="s">
        <v>54</v>
      </c>
      <c r="AG507" s="19" t="s">
        <v>2841</v>
      </c>
      <c r="AH507" s="19" t="s">
        <v>122</v>
      </c>
      <c r="AI507" s="19">
        <v>880</v>
      </c>
      <c r="AJ507" s="23">
        <v>151904017</v>
      </c>
    </row>
    <row r="508" spans="1:36" x14ac:dyDescent="0.3">
      <c r="A508" s="18">
        <v>52000000</v>
      </c>
      <c r="B508" s="19" t="s">
        <v>2842</v>
      </c>
      <c r="C508" s="19" t="s">
        <v>20186</v>
      </c>
      <c r="D508" s="19" t="s">
        <v>20197</v>
      </c>
      <c r="E508" s="19" t="s">
        <v>20201</v>
      </c>
      <c r="F508" s="19" t="s">
        <v>20193</v>
      </c>
      <c r="G508" s="19"/>
      <c r="H508" s="19">
        <v>2026</v>
      </c>
      <c r="I508" s="19" t="s">
        <v>18773</v>
      </c>
      <c r="J508" s="19" t="s">
        <v>2843</v>
      </c>
      <c r="K508" s="19" t="s">
        <v>49</v>
      </c>
      <c r="L508" s="19" t="s">
        <v>2844</v>
      </c>
      <c r="M508" s="20">
        <v>23663713</v>
      </c>
      <c r="N508" s="19" t="s">
        <v>2845</v>
      </c>
      <c r="O508" s="19" t="s">
        <v>19502</v>
      </c>
      <c r="P508" s="19" t="s">
        <v>19550</v>
      </c>
      <c r="Q508" s="19" t="s">
        <v>19911</v>
      </c>
      <c r="R508" s="19" t="s">
        <v>20842</v>
      </c>
      <c r="S508" s="19" t="s">
        <v>20843</v>
      </c>
      <c r="T508" s="19" t="s">
        <v>20844</v>
      </c>
      <c r="U508" s="19" t="s">
        <v>20845</v>
      </c>
      <c r="V508" s="19" t="s">
        <v>19452</v>
      </c>
      <c r="W508" s="19" t="s">
        <v>19452</v>
      </c>
      <c r="X508" s="19" t="s">
        <v>19452</v>
      </c>
      <c r="Y508" s="19" t="s">
        <v>19452</v>
      </c>
      <c r="Z508" s="19" t="s">
        <v>491</v>
      </c>
      <c r="AA508" s="21">
        <v>38420</v>
      </c>
      <c r="AB508" s="21" t="s">
        <v>20221</v>
      </c>
      <c r="AC508" s="22">
        <v>77944725</v>
      </c>
      <c r="AD508" s="19">
        <v>113</v>
      </c>
      <c r="AE508" s="19" t="s">
        <v>63</v>
      </c>
      <c r="AF508" s="19" t="s">
        <v>54</v>
      </c>
      <c r="AG508" s="19" t="s">
        <v>2846</v>
      </c>
      <c r="AH508" s="19" t="s">
        <v>180</v>
      </c>
      <c r="AI508" s="19">
        <v>512</v>
      </c>
      <c r="AJ508" s="23">
        <v>25944725</v>
      </c>
    </row>
    <row r="509" spans="1:36" x14ac:dyDescent="0.3">
      <c r="A509" s="18">
        <v>75000000</v>
      </c>
      <c r="B509" s="19" t="s">
        <v>2847</v>
      </c>
      <c r="C509" s="19" t="s">
        <v>20177</v>
      </c>
      <c r="D509" s="19" t="s">
        <v>20194</v>
      </c>
      <c r="E509" s="19" t="s">
        <v>20199</v>
      </c>
      <c r="F509" s="19" t="s">
        <v>20195</v>
      </c>
      <c r="G509" s="19"/>
      <c r="H509" s="19">
        <v>7450</v>
      </c>
      <c r="I509" s="19" t="s">
        <v>18414</v>
      </c>
      <c r="J509" s="19" t="s">
        <v>2848</v>
      </c>
      <c r="K509" s="19" t="s">
        <v>49</v>
      </c>
      <c r="L509" s="19" t="s">
        <v>2849</v>
      </c>
      <c r="M509" s="20">
        <v>1444381</v>
      </c>
      <c r="N509" s="19" t="s">
        <v>2850</v>
      </c>
      <c r="O509" s="19" t="s">
        <v>19458</v>
      </c>
      <c r="P509" s="19" t="s">
        <v>20846</v>
      </c>
      <c r="Q509" s="19" t="s">
        <v>20847</v>
      </c>
      <c r="R509" s="19" t="s">
        <v>19452</v>
      </c>
      <c r="S509" s="19" t="s">
        <v>19452</v>
      </c>
      <c r="T509" s="19" t="s">
        <v>19452</v>
      </c>
      <c r="U509" s="19" t="s">
        <v>19452</v>
      </c>
      <c r="V509" s="19" t="s">
        <v>19452</v>
      </c>
      <c r="W509" s="19" t="s">
        <v>19452</v>
      </c>
      <c r="X509" s="19" t="s">
        <v>19452</v>
      </c>
      <c r="Y509" s="19" t="s">
        <v>19452</v>
      </c>
      <c r="Z509" s="19" t="s">
        <v>62</v>
      </c>
      <c r="AA509" s="21">
        <v>36693</v>
      </c>
      <c r="AB509" s="21" t="s">
        <v>20230</v>
      </c>
      <c r="AC509" s="22">
        <v>36754634</v>
      </c>
      <c r="AD509" s="19">
        <v>94</v>
      </c>
      <c r="AE509" s="19" t="s">
        <v>455</v>
      </c>
      <c r="AF509" s="19" t="s">
        <v>54</v>
      </c>
      <c r="AG509" s="19" t="s">
        <v>2851</v>
      </c>
      <c r="AH509" s="19" t="s">
        <v>74</v>
      </c>
      <c r="AI509" s="19">
        <v>313</v>
      </c>
      <c r="AJ509" s="23">
        <v>-38245366</v>
      </c>
    </row>
    <row r="510" spans="1:36" x14ac:dyDescent="0.3">
      <c r="A510" s="18">
        <v>75000000</v>
      </c>
      <c r="B510" s="19" t="s">
        <v>2852</v>
      </c>
      <c r="C510" s="19" t="s">
        <v>20174</v>
      </c>
      <c r="D510" s="19" t="s">
        <v>20191</v>
      </c>
      <c r="E510" s="19" t="s">
        <v>20196</v>
      </c>
      <c r="F510" s="19" t="s">
        <v>20201</v>
      </c>
      <c r="G510" s="19"/>
      <c r="H510" s="19">
        <v>11375</v>
      </c>
      <c r="I510" s="19" t="s">
        <v>17488</v>
      </c>
      <c r="J510" s="19" t="s">
        <v>2853</v>
      </c>
      <c r="K510" s="19" t="s">
        <v>49</v>
      </c>
      <c r="L510" s="19" t="s">
        <v>2854</v>
      </c>
      <c r="M510" s="20">
        <v>10605084</v>
      </c>
      <c r="N510" s="19" t="s">
        <v>2855</v>
      </c>
      <c r="O510" s="19" t="s">
        <v>19442</v>
      </c>
      <c r="P510" s="19" t="s">
        <v>19571</v>
      </c>
      <c r="Q510" s="19" t="s">
        <v>19452</v>
      </c>
      <c r="R510" s="19" t="s">
        <v>19452</v>
      </c>
      <c r="S510" s="19" t="s">
        <v>19452</v>
      </c>
      <c r="T510" s="19" t="s">
        <v>19452</v>
      </c>
      <c r="U510" s="19" t="s">
        <v>19452</v>
      </c>
      <c r="V510" s="19" t="s">
        <v>19452</v>
      </c>
      <c r="W510" s="19" t="s">
        <v>19452</v>
      </c>
      <c r="X510" s="19" t="s">
        <v>19452</v>
      </c>
      <c r="Y510" s="19" t="s">
        <v>19452</v>
      </c>
      <c r="Z510" s="19" t="s">
        <v>62</v>
      </c>
      <c r="AA510" s="21">
        <v>37781</v>
      </c>
      <c r="AB510" s="21" t="s">
        <v>20226</v>
      </c>
      <c r="AC510" s="22">
        <v>51142659</v>
      </c>
      <c r="AD510" s="19">
        <v>116</v>
      </c>
      <c r="AE510" s="19" t="s">
        <v>63</v>
      </c>
      <c r="AF510" s="19" t="s">
        <v>54</v>
      </c>
      <c r="AG510" s="19"/>
      <c r="AH510" s="19" t="s">
        <v>1135</v>
      </c>
      <c r="AI510" s="19">
        <v>166</v>
      </c>
      <c r="AJ510" s="23">
        <v>-23857341</v>
      </c>
    </row>
    <row r="511" spans="1:36" x14ac:dyDescent="0.3">
      <c r="A511" s="18">
        <v>75000000</v>
      </c>
      <c r="B511" s="19" t="s">
        <v>2856</v>
      </c>
      <c r="C511" s="19" t="s">
        <v>20174</v>
      </c>
      <c r="D511" s="19" t="s">
        <v>20205</v>
      </c>
      <c r="E511" s="19" t="s">
        <v>20199</v>
      </c>
      <c r="F511" s="19" t="s">
        <v>19452</v>
      </c>
      <c r="G511" s="19" t="s">
        <v>2857</v>
      </c>
      <c r="H511" s="19">
        <v>9425</v>
      </c>
      <c r="I511" s="19" t="s">
        <v>18128</v>
      </c>
      <c r="J511" s="19" t="s">
        <v>2858</v>
      </c>
      <c r="K511" s="19" t="s">
        <v>49</v>
      </c>
      <c r="L511" s="19" t="s">
        <v>2859</v>
      </c>
      <c r="M511" s="20">
        <v>11873856</v>
      </c>
      <c r="N511" s="19" t="s">
        <v>2860</v>
      </c>
      <c r="O511" s="19" t="s">
        <v>19522</v>
      </c>
      <c r="P511" s="19" t="s">
        <v>19629</v>
      </c>
      <c r="Q511" s="19" t="s">
        <v>19445</v>
      </c>
      <c r="R511" s="19" t="s">
        <v>19545</v>
      </c>
      <c r="S511" s="19" t="s">
        <v>19452</v>
      </c>
      <c r="T511" s="19" t="s">
        <v>19452</v>
      </c>
      <c r="U511" s="19" t="s">
        <v>19452</v>
      </c>
      <c r="V511" s="19" t="s">
        <v>19452</v>
      </c>
      <c r="W511" s="19" t="s">
        <v>19452</v>
      </c>
      <c r="X511" s="19" t="s">
        <v>19452</v>
      </c>
      <c r="Y511" s="19" t="s">
        <v>19452</v>
      </c>
      <c r="Z511" s="19" t="s">
        <v>62</v>
      </c>
      <c r="AA511" s="21">
        <v>36091</v>
      </c>
      <c r="AB511" s="21" t="s">
        <v>20229</v>
      </c>
      <c r="AC511" s="22">
        <v>14567883</v>
      </c>
      <c r="AD511" s="19">
        <v>99</v>
      </c>
      <c r="AE511" s="19" t="s">
        <v>63</v>
      </c>
      <c r="AF511" s="19" t="s">
        <v>54</v>
      </c>
      <c r="AG511" s="19" t="s">
        <v>2861</v>
      </c>
      <c r="AH511" s="19" t="s">
        <v>88</v>
      </c>
      <c r="AI511" s="19">
        <v>221</v>
      </c>
      <c r="AJ511" s="23">
        <v>-60432117</v>
      </c>
    </row>
    <row r="512" spans="1:36" x14ac:dyDescent="0.3">
      <c r="A512" s="18">
        <v>75000000</v>
      </c>
      <c r="B512" s="19" t="s">
        <v>2862</v>
      </c>
      <c r="C512" s="19" t="s">
        <v>20175</v>
      </c>
      <c r="D512" s="19" t="s">
        <v>20192</v>
      </c>
      <c r="E512" s="19" t="s">
        <v>20200</v>
      </c>
      <c r="F512" s="19" t="s">
        <v>20194</v>
      </c>
      <c r="G512" s="19"/>
      <c r="H512" s="19">
        <v>23685</v>
      </c>
      <c r="I512" s="19" t="s">
        <v>16607</v>
      </c>
      <c r="J512" s="19" t="s">
        <v>2863</v>
      </c>
      <c r="K512" s="19" t="s">
        <v>49</v>
      </c>
      <c r="L512" s="19" t="s">
        <v>2864</v>
      </c>
      <c r="M512" s="20">
        <v>8098369</v>
      </c>
      <c r="N512" s="19" t="s">
        <v>2865</v>
      </c>
      <c r="O512" s="19" t="s">
        <v>19458</v>
      </c>
      <c r="P512" s="19" t="s">
        <v>19487</v>
      </c>
      <c r="Q512" s="19" t="s">
        <v>20848</v>
      </c>
      <c r="R512" s="19" t="s">
        <v>19452</v>
      </c>
      <c r="S512" s="19" t="s">
        <v>19452</v>
      </c>
      <c r="T512" s="19" t="s">
        <v>19452</v>
      </c>
      <c r="U512" s="19" t="s">
        <v>19452</v>
      </c>
      <c r="V512" s="19" t="s">
        <v>19452</v>
      </c>
      <c r="W512" s="19" t="s">
        <v>19452</v>
      </c>
      <c r="X512" s="19" t="s">
        <v>19452</v>
      </c>
      <c r="Y512" s="19" t="s">
        <v>19452</v>
      </c>
      <c r="Z512" s="19" t="s">
        <v>62</v>
      </c>
      <c r="AA512" s="21">
        <v>36945</v>
      </c>
      <c r="AB512" s="21" t="s">
        <v>20227</v>
      </c>
      <c r="AC512" s="22">
        <v>5409517</v>
      </c>
      <c r="AD512" s="19">
        <v>93</v>
      </c>
      <c r="AE512" s="19" t="s">
        <v>63</v>
      </c>
      <c r="AF512" s="19" t="s">
        <v>54</v>
      </c>
      <c r="AG512" s="19" t="s">
        <v>2866</v>
      </c>
      <c r="AH512" s="19" t="s">
        <v>2750</v>
      </c>
      <c r="AI512" s="19">
        <v>78</v>
      </c>
      <c r="AJ512" s="23">
        <v>-69590483</v>
      </c>
    </row>
    <row r="513" spans="1:36" x14ac:dyDescent="0.3">
      <c r="A513" s="18">
        <v>45000000</v>
      </c>
      <c r="B513" s="19" t="s">
        <v>2867</v>
      </c>
      <c r="C513" s="19" t="s">
        <v>20174</v>
      </c>
      <c r="D513" s="19" t="s">
        <v>20191</v>
      </c>
      <c r="E513" s="19" t="s">
        <v>20197</v>
      </c>
      <c r="F513" s="19" t="s">
        <v>20201</v>
      </c>
      <c r="G513" s="19"/>
      <c r="H513" s="19">
        <v>11866</v>
      </c>
      <c r="I513" s="19" t="s">
        <v>17382</v>
      </c>
      <c r="J513" s="19" t="s">
        <v>2868</v>
      </c>
      <c r="K513" s="19" t="s">
        <v>49</v>
      </c>
      <c r="L513" s="19" t="s">
        <v>2869</v>
      </c>
      <c r="M513" s="20">
        <v>20374308</v>
      </c>
      <c r="N513" s="19" t="s">
        <v>2870</v>
      </c>
      <c r="O513" s="19" t="s">
        <v>19458</v>
      </c>
      <c r="P513" s="19" t="s">
        <v>19548</v>
      </c>
      <c r="Q513" s="19" t="s">
        <v>20849</v>
      </c>
      <c r="R513" s="19" t="s">
        <v>20850</v>
      </c>
      <c r="S513" s="19" t="s">
        <v>19452</v>
      </c>
      <c r="T513" s="19" t="s">
        <v>19452</v>
      </c>
      <c r="U513" s="19" t="s">
        <v>19452</v>
      </c>
      <c r="V513" s="19" t="s">
        <v>19452</v>
      </c>
      <c r="W513" s="19" t="s">
        <v>19452</v>
      </c>
      <c r="X513" s="19" t="s">
        <v>19452</v>
      </c>
      <c r="Y513" s="19" t="s">
        <v>19452</v>
      </c>
      <c r="Z513" s="19" t="s">
        <v>62</v>
      </c>
      <c r="AA513" s="21">
        <v>38338</v>
      </c>
      <c r="AB513" s="21" t="s">
        <v>20223</v>
      </c>
      <c r="AC513" s="22">
        <v>21009180</v>
      </c>
      <c r="AD513" s="19">
        <v>113</v>
      </c>
      <c r="AE513" s="19" t="s">
        <v>63</v>
      </c>
      <c r="AF513" s="19" t="s">
        <v>54</v>
      </c>
      <c r="AG513" s="19" t="s">
        <v>2871</v>
      </c>
      <c r="AH513" s="19" t="s">
        <v>122</v>
      </c>
      <c r="AI513" s="19">
        <v>276</v>
      </c>
      <c r="AJ513" s="23">
        <v>-23990820</v>
      </c>
    </row>
    <row r="514" spans="1:36" x14ac:dyDescent="0.3">
      <c r="A514" s="18">
        <v>75000000</v>
      </c>
      <c r="B514" s="19" t="s">
        <v>1383</v>
      </c>
      <c r="C514" s="19" t="s">
        <v>20178</v>
      </c>
      <c r="D514" s="19" t="s">
        <v>20201</v>
      </c>
      <c r="E514" s="19" t="s">
        <v>20197</v>
      </c>
      <c r="F514" s="19" t="s">
        <v>19452</v>
      </c>
      <c r="G514" s="19"/>
      <c r="H514" s="19">
        <v>9741</v>
      </c>
      <c r="I514" s="19" t="s">
        <v>17991</v>
      </c>
      <c r="J514" s="19" t="s">
        <v>2872</v>
      </c>
      <c r="K514" s="19" t="s">
        <v>49</v>
      </c>
      <c r="L514" s="19" t="s">
        <v>2873</v>
      </c>
      <c r="M514" s="20">
        <v>42006908</v>
      </c>
      <c r="N514" s="19" t="s">
        <v>2874</v>
      </c>
      <c r="O514" s="19" t="s">
        <v>19553</v>
      </c>
      <c r="P514" s="19" t="s">
        <v>19492</v>
      </c>
      <c r="Q514" s="19" t="s">
        <v>20538</v>
      </c>
      <c r="R514" s="19" t="s">
        <v>20851</v>
      </c>
      <c r="S514" s="19" t="s">
        <v>19452</v>
      </c>
      <c r="T514" s="19" t="s">
        <v>19452</v>
      </c>
      <c r="U514" s="19" t="s">
        <v>19452</v>
      </c>
      <c r="V514" s="19" t="s">
        <v>19452</v>
      </c>
      <c r="W514" s="19" t="s">
        <v>19452</v>
      </c>
      <c r="X514" s="19" t="s">
        <v>19452</v>
      </c>
      <c r="Y514" s="19" t="s">
        <v>19452</v>
      </c>
      <c r="Z514" s="19" t="s">
        <v>62</v>
      </c>
      <c r="AA514" s="21">
        <v>36843</v>
      </c>
      <c r="AB514" s="21" t="s">
        <v>20230</v>
      </c>
      <c r="AC514" s="22">
        <v>248118121</v>
      </c>
      <c r="AD514" s="19">
        <v>106</v>
      </c>
      <c r="AE514" s="19" t="s">
        <v>63</v>
      </c>
      <c r="AF514" s="19" t="s">
        <v>54</v>
      </c>
      <c r="AG514" s="19" t="s">
        <v>2875</v>
      </c>
      <c r="AH514" s="19" t="s">
        <v>65</v>
      </c>
      <c r="AI514" s="19">
        <v>1946</v>
      </c>
      <c r="AJ514" s="23">
        <v>173118121</v>
      </c>
    </row>
    <row r="515" spans="1:36" x14ac:dyDescent="0.3">
      <c r="A515" s="18">
        <v>74000000</v>
      </c>
      <c r="B515" s="19" t="s">
        <v>837</v>
      </c>
      <c r="C515" s="19" t="s">
        <v>20181</v>
      </c>
      <c r="D515" s="19" t="s">
        <v>20200</v>
      </c>
      <c r="E515" s="19" t="s">
        <v>20191</v>
      </c>
      <c r="F515" s="19" t="s">
        <v>20196</v>
      </c>
      <c r="G515" s="19" t="s">
        <v>2876</v>
      </c>
      <c r="H515" s="19">
        <v>211672</v>
      </c>
      <c r="I515" s="19" t="s">
        <v>15117</v>
      </c>
      <c r="J515" s="19" t="s">
        <v>2877</v>
      </c>
      <c r="K515" s="19" t="s">
        <v>49</v>
      </c>
      <c r="L515" s="19" t="s">
        <v>2878</v>
      </c>
      <c r="M515" s="20">
        <v>875581305</v>
      </c>
      <c r="N515" s="19" t="s">
        <v>2696</v>
      </c>
      <c r="O515" s="19" t="s">
        <v>19455</v>
      </c>
      <c r="P515" s="19" t="s">
        <v>20819</v>
      </c>
      <c r="Q515" s="19" t="s">
        <v>19452</v>
      </c>
      <c r="R515" s="19" t="s">
        <v>19452</v>
      </c>
      <c r="S515" s="19" t="s">
        <v>19452</v>
      </c>
      <c r="T515" s="19" t="s">
        <v>19452</v>
      </c>
      <c r="U515" s="19" t="s">
        <v>19452</v>
      </c>
      <c r="V515" s="19" t="s">
        <v>19452</v>
      </c>
      <c r="W515" s="19" t="s">
        <v>19452</v>
      </c>
      <c r="X515" s="19" t="s">
        <v>19452</v>
      </c>
      <c r="Y515" s="19" t="s">
        <v>19452</v>
      </c>
      <c r="Z515" s="19" t="s">
        <v>62</v>
      </c>
      <c r="AA515" s="21">
        <v>42172</v>
      </c>
      <c r="AB515" s="21" t="s">
        <v>20212</v>
      </c>
      <c r="AC515" s="22">
        <v>1156730962</v>
      </c>
      <c r="AD515" s="19">
        <v>91</v>
      </c>
      <c r="AE515" s="19" t="s">
        <v>63</v>
      </c>
      <c r="AF515" s="19" t="s">
        <v>54</v>
      </c>
      <c r="AG515" s="19" t="s">
        <v>2879</v>
      </c>
      <c r="AH515" s="19" t="s">
        <v>173</v>
      </c>
      <c r="AI515" s="19">
        <v>4571</v>
      </c>
      <c r="AJ515" s="23">
        <v>1082730962</v>
      </c>
    </row>
    <row r="516" spans="1:36" x14ac:dyDescent="0.3">
      <c r="A516" s="18">
        <v>82000000</v>
      </c>
      <c r="B516" s="19" t="s">
        <v>2880</v>
      </c>
      <c r="C516" s="19" t="s">
        <v>20174</v>
      </c>
      <c r="D516" s="19" t="s">
        <v>20192</v>
      </c>
      <c r="E516" s="19" t="s">
        <v>20201</v>
      </c>
      <c r="F516" s="19" t="s">
        <v>19452</v>
      </c>
      <c r="G516" s="19" t="s">
        <v>2881</v>
      </c>
      <c r="H516" s="19">
        <v>23629</v>
      </c>
      <c r="I516" s="19" t="s">
        <v>16610</v>
      </c>
      <c r="J516" s="19" t="s">
        <v>2882</v>
      </c>
      <c r="K516" s="19" t="s">
        <v>49</v>
      </c>
      <c r="L516" s="19" t="s">
        <v>2883</v>
      </c>
      <c r="M516" s="20">
        <v>39127082</v>
      </c>
      <c r="N516" s="19" t="s">
        <v>2884</v>
      </c>
      <c r="O516" s="19" t="s">
        <v>19443</v>
      </c>
      <c r="P516" s="19" t="s">
        <v>19445</v>
      </c>
      <c r="Q516" s="19" t="s">
        <v>20852</v>
      </c>
      <c r="R516" s="19" t="s">
        <v>20352</v>
      </c>
      <c r="S516" s="19" t="s">
        <v>19452</v>
      </c>
      <c r="T516" s="19" t="s">
        <v>19452</v>
      </c>
      <c r="U516" s="19" t="s">
        <v>19452</v>
      </c>
      <c r="V516" s="19" t="s">
        <v>19452</v>
      </c>
      <c r="W516" s="19" t="s">
        <v>19452</v>
      </c>
      <c r="X516" s="19" t="s">
        <v>19452</v>
      </c>
      <c r="Y516" s="19" t="s">
        <v>19452</v>
      </c>
      <c r="Z516" s="19" t="s">
        <v>62</v>
      </c>
      <c r="AA516" s="21">
        <v>40626</v>
      </c>
      <c r="AB516" s="21" t="s">
        <v>20219</v>
      </c>
      <c r="AC516" s="22">
        <v>89792502</v>
      </c>
      <c r="AD516" s="19">
        <v>110</v>
      </c>
      <c r="AE516" s="19" t="s">
        <v>442</v>
      </c>
      <c r="AF516" s="19" t="s">
        <v>54</v>
      </c>
      <c r="AG516" s="19" t="s">
        <v>2885</v>
      </c>
      <c r="AH516" s="19" t="s">
        <v>96</v>
      </c>
      <c r="AI516" s="19">
        <v>1623</v>
      </c>
      <c r="AJ516" s="23">
        <v>7792502</v>
      </c>
    </row>
    <row r="517" spans="1:36" x14ac:dyDescent="0.3">
      <c r="A517" s="18">
        <v>73000000</v>
      </c>
      <c r="B517" s="19" t="s">
        <v>2886</v>
      </c>
      <c r="C517" s="19" t="s">
        <v>20185</v>
      </c>
      <c r="D517" s="19" t="s">
        <v>20204</v>
      </c>
      <c r="E517" s="19" t="s">
        <v>19452</v>
      </c>
      <c r="F517" s="19" t="s">
        <v>19452</v>
      </c>
      <c r="G517" s="19"/>
      <c r="H517" s="19">
        <v>8688</v>
      </c>
      <c r="I517" s="19" t="s">
        <v>18297</v>
      </c>
      <c r="J517" s="19" t="s">
        <v>2887</v>
      </c>
      <c r="K517" s="19" t="s">
        <v>49</v>
      </c>
      <c r="L517" s="19" t="s">
        <v>2888</v>
      </c>
      <c r="M517" s="20">
        <v>20790703</v>
      </c>
      <c r="N517" s="19" t="s">
        <v>2889</v>
      </c>
      <c r="O517" s="19" t="s">
        <v>19449</v>
      </c>
      <c r="P517" s="19" t="s">
        <v>20853</v>
      </c>
      <c r="Q517" s="19" t="s">
        <v>19492</v>
      </c>
      <c r="R517" s="19" t="s">
        <v>20549</v>
      </c>
      <c r="S517" s="19" t="s">
        <v>19452</v>
      </c>
      <c r="T517" s="19" t="s">
        <v>19452</v>
      </c>
      <c r="U517" s="19" t="s">
        <v>19452</v>
      </c>
      <c r="V517" s="19" t="s">
        <v>19452</v>
      </c>
      <c r="W517" s="19" t="s">
        <v>19452</v>
      </c>
      <c r="X517" s="19" t="s">
        <v>19452</v>
      </c>
      <c r="Y517" s="19" t="s">
        <v>19452</v>
      </c>
      <c r="Z517" s="19" t="s">
        <v>417</v>
      </c>
      <c r="AA517" s="21">
        <v>36014</v>
      </c>
      <c r="AB517" s="21" t="s">
        <v>20229</v>
      </c>
      <c r="AC517" s="22">
        <v>103891409</v>
      </c>
      <c r="AD517" s="19">
        <v>98</v>
      </c>
      <c r="AE517" s="19" t="s">
        <v>2890</v>
      </c>
      <c r="AF517" s="19" t="s">
        <v>54</v>
      </c>
      <c r="AG517" s="19" t="s">
        <v>2891</v>
      </c>
      <c r="AH517" s="19" t="s">
        <v>205</v>
      </c>
      <c r="AI517" s="19">
        <v>327</v>
      </c>
      <c r="AJ517" s="23">
        <v>30891409</v>
      </c>
    </row>
    <row r="518" spans="1:36" x14ac:dyDescent="0.3">
      <c r="A518" s="18">
        <v>75000000</v>
      </c>
      <c r="B518" s="19" t="s">
        <v>444</v>
      </c>
      <c r="C518" s="19" t="s">
        <v>20178</v>
      </c>
      <c r="D518" s="19" t="s">
        <v>19452</v>
      </c>
      <c r="E518" s="19" t="s">
        <v>19452</v>
      </c>
      <c r="F518" s="19" t="s">
        <v>19452</v>
      </c>
      <c r="G518" s="19" t="s">
        <v>2892</v>
      </c>
      <c r="H518" s="19">
        <v>10153</v>
      </c>
      <c r="I518" s="19" t="s">
        <v>17840</v>
      </c>
      <c r="J518" s="19" t="s">
        <v>2893</v>
      </c>
      <c r="K518" s="19" t="s">
        <v>49</v>
      </c>
      <c r="L518" s="19" t="s">
        <v>2894</v>
      </c>
      <c r="M518" s="20">
        <v>1865988</v>
      </c>
      <c r="N518" s="19" t="s">
        <v>2895</v>
      </c>
      <c r="O518" s="19" t="s">
        <v>19554</v>
      </c>
      <c r="P518" s="19" t="s">
        <v>19445</v>
      </c>
      <c r="Q518" s="19" t="s">
        <v>20854</v>
      </c>
      <c r="R518" s="19" t="s">
        <v>20714</v>
      </c>
      <c r="S518" s="19" t="s">
        <v>19452</v>
      </c>
      <c r="T518" s="19" t="s">
        <v>19452</v>
      </c>
      <c r="U518" s="19" t="s">
        <v>19452</v>
      </c>
      <c r="V518" s="19" t="s">
        <v>19452</v>
      </c>
      <c r="W518" s="19" t="s">
        <v>19452</v>
      </c>
      <c r="X518" s="19" t="s">
        <v>19452</v>
      </c>
      <c r="Y518" s="19" t="s">
        <v>19452</v>
      </c>
      <c r="Z518" s="19" t="s">
        <v>62</v>
      </c>
      <c r="AA518" s="21">
        <v>35839</v>
      </c>
      <c r="AB518" s="21" t="s">
        <v>20229</v>
      </c>
      <c r="AC518" s="22">
        <v>13100000</v>
      </c>
      <c r="AD518" s="19">
        <v>134</v>
      </c>
      <c r="AE518" s="19" t="s">
        <v>63</v>
      </c>
      <c r="AF518" s="19" t="s">
        <v>54</v>
      </c>
      <c r="AG518" s="19" t="s">
        <v>2896</v>
      </c>
      <c r="AH518" s="19" t="s">
        <v>205</v>
      </c>
      <c r="AI518" s="19">
        <v>476</v>
      </c>
      <c r="AJ518" s="23">
        <v>-61900000</v>
      </c>
    </row>
    <row r="519" spans="1:36" x14ac:dyDescent="0.3">
      <c r="A519" s="18">
        <v>73000000</v>
      </c>
      <c r="B519" s="19" t="s">
        <v>757</v>
      </c>
      <c r="C519" s="19" t="s">
        <v>20181</v>
      </c>
      <c r="D519" s="19" t="s">
        <v>20200</v>
      </c>
      <c r="E519" s="19" t="s">
        <v>19452</v>
      </c>
      <c r="F519" s="19" t="s">
        <v>19452</v>
      </c>
      <c r="G519" s="19" t="s">
        <v>2897</v>
      </c>
      <c r="H519" s="19">
        <v>153518</v>
      </c>
      <c r="I519" s="19" t="s">
        <v>15280</v>
      </c>
      <c r="J519" s="19" t="s">
        <v>2898</v>
      </c>
      <c r="K519" s="19" t="s">
        <v>49</v>
      </c>
      <c r="L519" s="19" t="s">
        <v>2899</v>
      </c>
      <c r="M519" s="20">
        <v>45720894</v>
      </c>
      <c r="N519" s="19" t="s">
        <v>2900</v>
      </c>
      <c r="O519" s="19" t="s">
        <v>19442</v>
      </c>
      <c r="P519" s="19" t="s">
        <v>20855</v>
      </c>
      <c r="Q519" s="19" t="s">
        <v>20856</v>
      </c>
      <c r="R519" s="19" t="s">
        <v>20857</v>
      </c>
      <c r="S519" s="19" t="s">
        <v>20858</v>
      </c>
      <c r="T519" s="19" t="s">
        <v>19452</v>
      </c>
      <c r="U519" s="19" t="s">
        <v>19452</v>
      </c>
      <c r="V519" s="19" t="s">
        <v>19452</v>
      </c>
      <c r="W519" s="19" t="s">
        <v>19452</v>
      </c>
      <c r="X519" s="19" t="s">
        <v>19452</v>
      </c>
      <c r="Y519" s="19" t="s">
        <v>19452</v>
      </c>
      <c r="Z519" s="19" t="s">
        <v>2901</v>
      </c>
      <c r="AA519" s="21">
        <v>42501</v>
      </c>
      <c r="AB519" s="21" t="s">
        <v>20215</v>
      </c>
      <c r="AC519" s="22">
        <v>349779543</v>
      </c>
      <c r="AD519" s="19">
        <v>97</v>
      </c>
      <c r="AE519" s="19" t="s">
        <v>63</v>
      </c>
      <c r="AF519" s="19" t="s">
        <v>54</v>
      </c>
      <c r="AG519" s="19" t="s">
        <v>2902</v>
      </c>
      <c r="AH519" s="19" t="s">
        <v>96</v>
      </c>
      <c r="AI519" s="19">
        <v>1022</v>
      </c>
      <c r="AJ519" s="23">
        <v>276779543</v>
      </c>
    </row>
    <row r="520" spans="1:36" x14ac:dyDescent="0.3">
      <c r="A520" s="18">
        <v>75000000</v>
      </c>
      <c r="B520" s="19" t="s">
        <v>2367</v>
      </c>
      <c r="C520" s="19" t="s">
        <v>13616</v>
      </c>
      <c r="D520" s="19" t="s">
        <v>20197</v>
      </c>
      <c r="E520" s="19" t="s">
        <v>19452</v>
      </c>
      <c r="F520" s="19" t="s">
        <v>19452</v>
      </c>
      <c r="G520" s="19" t="s">
        <v>2903</v>
      </c>
      <c r="H520" s="19">
        <v>20829</v>
      </c>
      <c r="I520" s="19" t="s">
        <v>16701</v>
      </c>
      <c r="J520" s="19" t="s">
        <v>2904</v>
      </c>
      <c r="K520" s="19" t="s">
        <v>49</v>
      </c>
      <c r="L520" s="19" t="s">
        <v>2905</v>
      </c>
      <c r="M520" s="20">
        <v>20199057</v>
      </c>
      <c r="N520" s="19" t="s">
        <v>2906</v>
      </c>
      <c r="O520" s="19" t="s">
        <v>19442</v>
      </c>
      <c r="P520" s="19" t="s">
        <v>19455</v>
      </c>
      <c r="Q520" s="19" t="s">
        <v>19587</v>
      </c>
      <c r="R520" s="19" t="s">
        <v>19525</v>
      </c>
      <c r="S520" s="19" t="s">
        <v>19682</v>
      </c>
      <c r="T520" s="19" t="s">
        <v>20859</v>
      </c>
      <c r="U520" s="19" t="s">
        <v>19452</v>
      </c>
      <c r="V520" s="19" t="s">
        <v>19452</v>
      </c>
      <c r="W520" s="19" t="s">
        <v>19452</v>
      </c>
      <c r="X520" s="19" t="s">
        <v>19452</v>
      </c>
      <c r="Y520" s="19" t="s">
        <v>19452</v>
      </c>
      <c r="Z520" s="19" t="s">
        <v>62</v>
      </c>
      <c r="AA520" s="21">
        <v>40025</v>
      </c>
      <c r="AB520" s="21" t="s">
        <v>20210</v>
      </c>
      <c r="AC520" s="22">
        <v>61458982</v>
      </c>
      <c r="AD520" s="19">
        <v>146</v>
      </c>
      <c r="AE520" s="19" t="s">
        <v>63</v>
      </c>
      <c r="AF520" s="19" t="s">
        <v>54</v>
      </c>
      <c r="AG520" s="19" t="s">
        <v>2907</v>
      </c>
      <c r="AH520" s="19" t="s">
        <v>122</v>
      </c>
      <c r="AI520" s="19">
        <v>390</v>
      </c>
      <c r="AJ520" s="23">
        <v>-13541018</v>
      </c>
    </row>
    <row r="521" spans="1:36" x14ac:dyDescent="0.3">
      <c r="A521" s="18">
        <v>70000000</v>
      </c>
      <c r="B521" s="19" t="s">
        <v>2908</v>
      </c>
      <c r="C521" s="19" t="s">
        <v>20180</v>
      </c>
      <c r="D521" s="19" t="s">
        <v>20194</v>
      </c>
      <c r="E521" s="19" t="s">
        <v>20197</v>
      </c>
      <c r="F521" s="19" t="s">
        <v>19452</v>
      </c>
      <c r="G521" s="19" t="s">
        <v>2909</v>
      </c>
      <c r="H521" s="19">
        <v>4349</v>
      </c>
      <c r="I521" s="19" t="s">
        <v>18580</v>
      </c>
      <c r="J521" s="19" t="s">
        <v>2910</v>
      </c>
      <c r="K521" s="19" t="s">
        <v>49</v>
      </c>
      <c r="L521" s="19" t="s">
        <v>2911</v>
      </c>
      <c r="M521" s="20">
        <v>26123705</v>
      </c>
      <c r="N521" s="19" t="s">
        <v>2912</v>
      </c>
      <c r="O521" s="19" t="s">
        <v>19455</v>
      </c>
      <c r="P521" s="19" t="s">
        <v>20460</v>
      </c>
      <c r="Q521" s="19" t="s">
        <v>19525</v>
      </c>
      <c r="R521" s="19" t="s">
        <v>20860</v>
      </c>
      <c r="S521" s="19" t="s">
        <v>20861</v>
      </c>
      <c r="T521" s="19" t="s">
        <v>19452</v>
      </c>
      <c r="U521" s="19" t="s">
        <v>19452</v>
      </c>
      <c r="V521" s="19" t="s">
        <v>19452</v>
      </c>
      <c r="W521" s="19" t="s">
        <v>19452</v>
      </c>
      <c r="X521" s="19" t="s">
        <v>19452</v>
      </c>
      <c r="Y521" s="19" t="s">
        <v>19452</v>
      </c>
      <c r="Z521" s="19" t="s">
        <v>491</v>
      </c>
      <c r="AA521" s="21">
        <v>39316</v>
      </c>
      <c r="AB521" s="21" t="s">
        <v>20211</v>
      </c>
      <c r="AC521" s="22">
        <v>86658558</v>
      </c>
      <c r="AD521" s="19">
        <v>110</v>
      </c>
      <c r="AE521" s="19" t="s">
        <v>2913</v>
      </c>
      <c r="AF521" s="19" t="s">
        <v>54</v>
      </c>
      <c r="AG521" s="19" t="s">
        <v>2914</v>
      </c>
      <c r="AH521" s="19" t="s">
        <v>154</v>
      </c>
      <c r="AI521" s="19">
        <v>513</v>
      </c>
      <c r="AJ521" s="23">
        <v>16658558</v>
      </c>
    </row>
    <row r="522" spans="1:36" x14ac:dyDescent="0.3">
      <c r="A522" s="18">
        <v>72500000</v>
      </c>
      <c r="B522" s="19" t="s">
        <v>939</v>
      </c>
      <c r="C522" s="19" t="s">
        <v>13616</v>
      </c>
      <c r="D522" s="19" t="s">
        <v>19452</v>
      </c>
      <c r="E522" s="19" t="s">
        <v>19452</v>
      </c>
      <c r="F522" s="19" t="s">
        <v>19452</v>
      </c>
      <c r="G522" s="19" t="s">
        <v>2915</v>
      </c>
      <c r="H522" s="19">
        <v>9718</v>
      </c>
      <c r="I522" s="19" t="s">
        <v>17999</v>
      </c>
      <c r="J522" s="19" t="s">
        <v>2916</v>
      </c>
      <c r="K522" s="19" t="s">
        <v>49</v>
      </c>
      <c r="L522" s="19" t="s">
        <v>2917</v>
      </c>
      <c r="M522" s="20">
        <v>12599836</v>
      </c>
      <c r="N522" s="19" t="s">
        <v>2918</v>
      </c>
      <c r="O522" s="19" t="s">
        <v>19442</v>
      </c>
      <c r="P522" s="19" t="s">
        <v>19682</v>
      </c>
      <c r="Q522" s="19" t="s">
        <v>19452</v>
      </c>
      <c r="R522" s="19" t="s">
        <v>19452</v>
      </c>
      <c r="S522" s="19" t="s">
        <v>19452</v>
      </c>
      <c r="T522" s="19" t="s">
        <v>19452</v>
      </c>
      <c r="U522" s="19" t="s">
        <v>19452</v>
      </c>
      <c r="V522" s="19" t="s">
        <v>19452</v>
      </c>
      <c r="W522" s="19" t="s">
        <v>19452</v>
      </c>
      <c r="X522" s="19" t="s">
        <v>19452</v>
      </c>
      <c r="Y522" s="19" t="s">
        <v>19452</v>
      </c>
      <c r="Z522" s="19" t="s">
        <v>62</v>
      </c>
      <c r="AA522" s="21">
        <v>38933</v>
      </c>
      <c r="AB522" s="21" t="s">
        <v>20216</v>
      </c>
      <c r="AC522" s="22">
        <v>162966177</v>
      </c>
      <c r="AD522" s="19">
        <v>116</v>
      </c>
      <c r="AE522" s="19" t="s">
        <v>63</v>
      </c>
      <c r="AF522" s="19" t="s">
        <v>54</v>
      </c>
      <c r="AG522" s="19" t="s">
        <v>2919</v>
      </c>
      <c r="AH522" s="19" t="s">
        <v>180</v>
      </c>
      <c r="AI522" s="19">
        <v>491</v>
      </c>
      <c r="AJ522" s="23">
        <v>90466177</v>
      </c>
    </row>
    <row r="523" spans="1:36" x14ac:dyDescent="0.3">
      <c r="A523" s="18">
        <v>70000000</v>
      </c>
      <c r="B523" s="19" t="s">
        <v>2920</v>
      </c>
      <c r="C523" s="19" t="s">
        <v>13616</v>
      </c>
      <c r="D523" s="19" t="s">
        <v>20195</v>
      </c>
      <c r="E523" s="19" t="s">
        <v>20198</v>
      </c>
      <c r="F523" s="19" t="s">
        <v>20192</v>
      </c>
      <c r="G523" s="19"/>
      <c r="H523" s="19">
        <v>10808</v>
      </c>
      <c r="I523" s="19" t="s">
        <v>17620</v>
      </c>
      <c r="J523" s="19" t="s">
        <v>2921</v>
      </c>
      <c r="K523" s="19" t="s">
        <v>49</v>
      </c>
      <c r="L523" s="19" t="s">
        <v>2922</v>
      </c>
      <c r="M523" s="20">
        <v>13543053</v>
      </c>
      <c r="N523" s="19" t="s">
        <v>2923</v>
      </c>
      <c r="O523" s="19" t="s">
        <v>19458</v>
      </c>
      <c r="P523" s="19" t="s">
        <v>20862</v>
      </c>
      <c r="Q523" s="19" t="s">
        <v>19548</v>
      </c>
      <c r="R523" s="19" t="s">
        <v>19452</v>
      </c>
      <c r="S523" s="19" t="s">
        <v>19452</v>
      </c>
      <c r="T523" s="19" t="s">
        <v>19452</v>
      </c>
      <c r="U523" s="19" t="s">
        <v>19452</v>
      </c>
      <c r="V523" s="19" t="s">
        <v>19452</v>
      </c>
      <c r="W523" s="19" t="s">
        <v>19452</v>
      </c>
      <c r="X523" s="19" t="s">
        <v>19452</v>
      </c>
      <c r="Y523" s="19" t="s">
        <v>19452</v>
      </c>
      <c r="Z523" s="19" t="s">
        <v>62</v>
      </c>
      <c r="AA523" s="21">
        <v>37064</v>
      </c>
      <c r="AB523" s="21" t="s">
        <v>20227</v>
      </c>
      <c r="AC523" s="22">
        <v>176104344</v>
      </c>
      <c r="AD523" s="19">
        <v>87</v>
      </c>
      <c r="AE523" s="19" t="s">
        <v>63</v>
      </c>
      <c r="AF523" s="19" t="s">
        <v>54</v>
      </c>
      <c r="AG523" s="19" t="s">
        <v>2924</v>
      </c>
      <c r="AH523" s="19" t="s">
        <v>602</v>
      </c>
      <c r="AI523" s="19">
        <v>410</v>
      </c>
      <c r="AJ523" s="23">
        <v>106104344</v>
      </c>
    </row>
    <row r="524" spans="1:36" x14ac:dyDescent="0.3">
      <c r="A524" s="18">
        <v>72000000</v>
      </c>
      <c r="B524" s="19" t="s">
        <v>2925</v>
      </c>
      <c r="C524" s="19" t="s">
        <v>20174</v>
      </c>
      <c r="D524" s="19" t="s">
        <v>20197</v>
      </c>
      <c r="E524" s="19" t="s">
        <v>20202</v>
      </c>
      <c r="F524" s="19" t="s">
        <v>20205</v>
      </c>
      <c r="G524" s="19"/>
      <c r="H524" s="19">
        <v>197</v>
      </c>
      <c r="I524" s="19" t="s">
        <v>19330</v>
      </c>
      <c r="J524" s="19" t="s">
        <v>2926</v>
      </c>
      <c r="K524" s="19" t="s">
        <v>49</v>
      </c>
      <c r="L524" s="19" t="s">
        <v>2927</v>
      </c>
      <c r="M524" s="20">
        <v>60722162</v>
      </c>
      <c r="N524" s="19" t="s">
        <v>2928</v>
      </c>
      <c r="O524" s="19" t="s">
        <v>19555</v>
      </c>
      <c r="P524" s="19" t="s">
        <v>20863</v>
      </c>
      <c r="Q524" s="19" t="s">
        <v>20864</v>
      </c>
      <c r="R524" s="19" t="s">
        <v>19452</v>
      </c>
      <c r="S524" s="19" t="s">
        <v>19452</v>
      </c>
      <c r="T524" s="19" t="s">
        <v>19452</v>
      </c>
      <c r="U524" s="19" t="s">
        <v>19452</v>
      </c>
      <c r="V524" s="19" t="s">
        <v>19452</v>
      </c>
      <c r="W524" s="19" t="s">
        <v>19452</v>
      </c>
      <c r="X524" s="19" t="s">
        <v>19452</v>
      </c>
      <c r="Y524" s="19" t="s">
        <v>19452</v>
      </c>
      <c r="Z524" s="19" t="s">
        <v>62</v>
      </c>
      <c r="AA524" s="21">
        <v>34843</v>
      </c>
      <c r="AB524" s="21" t="s">
        <v>20225</v>
      </c>
      <c r="AC524" s="22">
        <v>210000000</v>
      </c>
      <c r="AD524" s="19">
        <v>177</v>
      </c>
      <c r="AE524" s="19" t="s">
        <v>2929</v>
      </c>
      <c r="AF524" s="19" t="s">
        <v>54</v>
      </c>
      <c r="AG524" s="19" t="s">
        <v>2930</v>
      </c>
      <c r="AH524" s="19" t="s">
        <v>463</v>
      </c>
      <c r="AI524" s="19">
        <v>3336</v>
      </c>
      <c r="AJ524" s="23">
        <v>138000000</v>
      </c>
    </row>
    <row r="525" spans="1:36" x14ac:dyDescent="0.3">
      <c r="A525" s="18">
        <v>72000000</v>
      </c>
      <c r="B525" s="19" t="s">
        <v>2931</v>
      </c>
      <c r="C525" s="19" t="s">
        <v>20179</v>
      </c>
      <c r="D525" s="19" t="s">
        <v>20205</v>
      </c>
      <c r="E525" s="19" t="s">
        <v>19452</v>
      </c>
      <c r="F525" s="19" t="s">
        <v>19452</v>
      </c>
      <c r="G525" s="19"/>
      <c r="H525" s="19">
        <v>25</v>
      </c>
      <c r="I525" s="19" t="s">
        <v>19412</v>
      </c>
      <c r="J525" s="19" t="s">
        <v>2932</v>
      </c>
      <c r="K525" s="19" t="s">
        <v>49</v>
      </c>
      <c r="L525" s="19" t="s">
        <v>2933</v>
      </c>
      <c r="M525" s="20">
        <v>32227223</v>
      </c>
      <c r="N525" s="19" t="s">
        <v>2934</v>
      </c>
      <c r="O525" s="19" t="s">
        <v>19455</v>
      </c>
      <c r="P525" s="19" t="s">
        <v>19786</v>
      </c>
      <c r="Q525" s="19" t="s">
        <v>20406</v>
      </c>
      <c r="R525" s="19" t="s">
        <v>20865</v>
      </c>
      <c r="S525" s="19" t="s">
        <v>19452</v>
      </c>
      <c r="T525" s="19" t="s">
        <v>19452</v>
      </c>
      <c r="U525" s="19" t="s">
        <v>19452</v>
      </c>
      <c r="V525" s="19" t="s">
        <v>19452</v>
      </c>
      <c r="W525" s="19" t="s">
        <v>19452</v>
      </c>
      <c r="X525" s="19" t="s">
        <v>19452</v>
      </c>
      <c r="Y525" s="19" t="s">
        <v>19452</v>
      </c>
      <c r="Z525" s="19" t="s">
        <v>491</v>
      </c>
      <c r="AA525" s="21">
        <v>38660</v>
      </c>
      <c r="AB525" s="21" t="s">
        <v>20221</v>
      </c>
      <c r="AC525" s="22">
        <v>96889998</v>
      </c>
      <c r="AD525" s="19">
        <v>125</v>
      </c>
      <c r="AE525" s="19" t="s">
        <v>2935</v>
      </c>
      <c r="AF525" s="19" t="s">
        <v>54</v>
      </c>
      <c r="AG525" s="19" t="s">
        <v>2936</v>
      </c>
      <c r="AH525" s="19" t="s">
        <v>212</v>
      </c>
      <c r="AI525" s="19">
        <v>765</v>
      </c>
      <c r="AJ525" s="23">
        <v>24889998</v>
      </c>
    </row>
    <row r="526" spans="1:36" x14ac:dyDescent="0.3">
      <c r="A526" s="18">
        <v>75000000</v>
      </c>
      <c r="B526" s="19" t="s">
        <v>1030</v>
      </c>
      <c r="C526" s="19" t="s">
        <v>20177</v>
      </c>
      <c r="D526" s="19" t="s">
        <v>20196</v>
      </c>
      <c r="E526" s="19" t="s">
        <v>20195</v>
      </c>
      <c r="F526" s="19" t="s">
        <v>19452</v>
      </c>
      <c r="G526" s="19" t="s">
        <v>2937</v>
      </c>
      <c r="H526" s="19">
        <v>35</v>
      </c>
      <c r="I526" s="19" t="s">
        <v>19409</v>
      </c>
      <c r="J526" s="19" t="s">
        <v>2938</v>
      </c>
      <c r="K526" s="19" t="s">
        <v>49</v>
      </c>
      <c r="L526" s="19" t="s">
        <v>2939</v>
      </c>
      <c r="M526" s="20">
        <v>46875375</v>
      </c>
      <c r="N526" s="19" t="s">
        <v>2940</v>
      </c>
      <c r="O526" s="19" t="s">
        <v>19549</v>
      </c>
      <c r="P526" s="19" t="s">
        <v>19458</v>
      </c>
      <c r="Q526" s="19" t="s">
        <v>19452</v>
      </c>
      <c r="R526" s="19" t="s">
        <v>19452</v>
      </c>
      <c r="S526" s="19" t="s">
        <v>19452</v>
      </c>
      <c r="T526" s="19" t="s">
        <v>19452</v>
      </c>
      <c r="U526" s="19" t="s">
        <v>19452</v>
      </c>
      <c r="V526" s="19" t="s">
        <v>19452</v>
      </c>
      <c r="W526" s="19" t="s">
        <v>19452</v>
      </c>
      <c r="X526" s="19" t="s">
        <v>19452</v>
      </c>
      <c r="Y526" s="19" t="s">
        <v>19452</v>
      </c>
      <c r="Z526" s="19" t="s">
        <v>62</v>
      </c>
      <c r="AA526" s="21">
        <v>39288</v>
      </c>
      <c r="AB526" s="21" t="s">
        <v>20211</v>
      </c>
      <c r="AC526" s="22">
        <v>527068851</v>
      </c>
      <c r="AD526" s="19">
        <v>87</v>
      </c>
      <c r="AE526" s="19" t="s">
        <v>63</v>
      </c>
      <c r="AF526" s="19" t="s">
        <v>54</v>
      </c>
      <c r="AG526" s="19" t="s">
        <v>2941</v>
      </c>
      <c r="AH526" s="19" t="s">
        <v>65</v>
      </c>
      <c r="AI526" s="19">
        <v>2264</v>
      </c>
      <c r="AJ526" s="23">
        <v>452068851</v>
      </c>
    </row>
    <row r="527" spans="1:36" x14ac:dyDescent="0.3">
      <c r="A527" s="18">
        <v>72000000</v>
      </c>
      <c r="B527" s="19" t="s">
        <v>357</v>
      </c>
      <c r="C527" s="19" t="s">
        <v>20179</v>
      </c>
      <c r="D527" s="19" t="s">
        <v>20198</v>
      </c>
      <c r="E527" s="19" t="s">
        <v>19452</v>
      </c>
      <c r="F527" s="19" t="s">
        <v>19452</v>
      </c>
      <c r="G527" s="19"/>
      <c r="H527" s="19">
        <v>11086</v>
      </c>
      <c r="I527" s="19" t="s">
        <v>17557</v>
      </c>
      <c r="J527" s="19" t="s">
        <v>2942</v>
      </c>
      <c r="K527" s="19" t="s">
        <v>49</v>
      </c>
      <c r="L527" s="19" t="s">
        <v>2943</v>
      </c>
      <c r="M527" s="20">
        <v>11215702</v>
      </c>
      <c r="N527" s="19" t="s">
        <v>2944</v>
      </c>
      <c r="O527" s="19" t="s">
        <v>19459</v>
      </c>
      <c r="P527" s="19" t="s">
        <v>19568</v>
      </c>
      <c r="Q527" s="19" t="s">
        <v>20468</v>
      </c>
      <c r="R527" s="19" t="s">
        <v>19904</v>
      </c>
      <c r="S527" s="19" t="s">
        <v>19452</v>
      </c>
      <c r="T527" s="19" t="s">
        <v>19452</v>
      </c>
      <c r="U527" s="19" t="s">
        <v>19452</v>
      </c>
      <c r="V527" s="19" t="s">
        <v>19452</v>
      </c>
      <c r="W527" s="19" t="s">
        <v>19452</v>
      </c>
      <c r="X527" s="19" t="s">
        <v>19452</v>
      </c>
      <c r="Y527" s="19" t="s">
        <v>19452</v>
      </c>
      <c r="Z527" s="19" t="s">
        <v>62</v>
      </c>
      <c r="AA527" s="21">
        <v>37246</v>
      </c>
      <c r="AB527" s="21" t="s">
        <v>20227</v>
      </c>
      <c r="AC527" s="22">
        <v>37317558</v>
      </c>
      <c r="AD527" s="19">
        <v>152</v>
      </c>
      <c r="AE527" s="19" t="s">
        <v>63</v>
      </c>
      <c r="AF527" s="19" t="s">
        <v>54</v>
      </c>
      <c r="AG527" s="19" t="s">
        <v>2945</v>
      </c>
      <c r="AH527" s="19" t="s">
        <v>212</v>
      </c>
      <c r="AI527" s="19">
        <v>188</v>
      </c>
      <c r="AJ527" s="23">
        <v>-34682442</v>
      </c>
    </row>
    <row r="528" spans="1:36" x14ac:dyDescent="0.3">
      <c r="A528" s="18">
        <v>94000000</v>
      </c>
      <c r="B528" s="19" t="s">
        <v>328</v>
      </c>
      <c r="C528" s="19" t="s">
        <v>20174</v>
      </c>
      <c r="D528" s="19" t="s">
        <v>19452</v>
      </c>
      <c r="E528" s="19" t="s">
        <v>19452</v>
      </c>
      <c r="F528" s="19" t="s">
        <v>19452</v>
      </c>
      <c r="G528" s="19"/>
      <c r="H528" s="19">
        <v>10477</v>
      </c>
      <c r="I528" s="19" t="s">
        <v>17732</v>
      </c>
      <c r="J528" s="19" t="s">
        <v>2946</v>
      </c>
      <c r="K528" s="19" t="s">
        <v>49</v>
      </c>
      <c r="L528" s="19" t="s">
        <v>2947</v>
      </c>
      <c r="M528" s="20">
        <v>8468586</v>
      </c>
      <c r="N528" s="19" t="s">
        <v>2948</v>
      </c>
      <c r="O528" s="19" t="s">
        <v>19540</v>
      </c>
      <c r="P528" s="19" t="s">
        <v>19536</v>
      </c>
      <c r="Q528" s="19" t="s">
        <v>20866</v>
      </c>
      <c r="R528" s="19" t="s">
        <v>20549</v>
      </c>
      <c r="S528" s="19" t="s">
        <v>19452</v>
      </c>
      <c r="T528" s="19" t="s">
        <v>19452</v>
      </c>
      <c r="U528" s="19" t="s">
        <v>19452</v>
      </c>
      <c r="V528" s="19" t="s">
        <v>19452</v>
      </c>
      <c r="W528" s="19" t="s">
        <v>19452</v>
      </c>
      <c r="X528" s="19" t="s">
        <v>19452</v>
      </c>
      <c r="Y528" s="19" t="s">
        <v>19452</v>
      </c>
      <c r="Z528" s="19" t="s">
        <v>2949</v>
      </c>
      <c r="AA528" s="21">
        <v>37008</v>
      </c>
      <c r="AB528" s="21" t="s">
        <v>20227</v>
      </c>
      <c r="AC528" s="22">
        <v>54744738</v>
      </c>
      <c r="AD528" s="19">
        <v>116</v>
      </c>
      <c r="AE528" s="19" t="s">
        <v>517</v>
      </c>
      <c r="AF528" s="19" t="s">
        <v>54</v>
      </c>
      <c r="AG528" s="19" t="s">
        <v>2950</v>
      </c>
      <c r="AH528" s="19" t="s">
        <v>2951</v>
      </c>
      <c r="AI528" s="19">
        <v>179</v>
      </c>
      <c r="AJ528" s="23">
        <v>-39255262</v>
      </c>
    </row>
    <row r="529" spans="1:36" x14ac:dyDescent="0.3">
      <c r="A529" s="18">
        <v>74500000</v>
      </c>
      <c r="B529" s="19" t="s">
        <v>475</v>
      </c>
      <c r="C529" s="19" t="s">
        <v>20175</v>
      </c>
      <c r="D529" s="19" t="s">
        <v>20197</v>
      </c>
      <c r="E529" s="19" t="s">
        <v>20195</v>
      </c>
      <c r="F529" s="19" t="s">
        <v>19452</v>
      </c>
      <c r="G529" s="19"/>
      <c r="H529" s="19">
        <v>1997</v>
      </c>
      <c r="I529" s="19" t="s">
        <v>18784</v>
      </c>
      <c r="J529" s="19" t="s">
        <v>2952</v>
      </c>
      <c r="K529" s="19" t="s">
        <v>49</v>
      </c>
      <c r="L529" s="19" t="s">
        <v>2953</v>
      </c>
      <c r="M529" s="20">
        <v>8884318</v>
      </c>
      <c r="N529" s="19" t="s">
        <v>2954</v>
      </c>
      <c r="O529" s="19" t="s">
        <v>19556</v>
      </c>
      <c r="P529" s="19" t="s">
        <v>19659</v>
      </c>
      <c r="Q529" s="19" t="s">
        <v>19732</v>
      </c>
      <c r="R529" s="19" t="s">
        <v>20867</v>
      </c>
      <c r="S529" s="19" t="s">
        <v>20868</v>
      </c>
      <c r="T529" s="19" t="s">
        <v>19452</v>
      </c>
      <c r="U529" s="19" t="s">
        <v>19452</v>
      </c>
      <c r="V529" s="19" t="s">
        <v>19452</v>
      </c>
      <c r="W529" s="19" t="s">
        <v>19452</v>
      </c>
      <c r="X529" s="19" t="s">
        <v>19452</v>
      </c>
      <c r="Y529" s="19" t="s">
        <v>19452</v>
      </c>
      <c r="Z529" s="19" t="s">
        <v>2955</v>
      </c>
      <c r="AA529" s="21">
        <v>38084</v>
      </c>
      <c r="AB529" s="21" t="s">
        <v>20223</v>
      </c>
      <c r="AC529" s="22">
        <v>62172050</v>
      </c>
      <c r="AD529" s="19">
        <v>109</v>
      </c>
      <c r="AE529" s="19" t="s">
        <v>2956</v>
      </c>
      <c r="AF529" s="19" t="s">
        <v>54</v>
      </c>
      <c r="AG529" s="19" t="s">
        <v>2957</v>
      </c>
      <c r="AH529" s="19" t="s">
        <v>65</v>
      </c>
      <c r="AI529" s="19">
        <v>180</v>
      </c>
      <c r="AJ529" s="23">
        <v>-12327950</v>
      </c>
    </row>
    <row r="530" spans="1:36" x14ac:dyDescent="0.3">
      <c r="A530" s="18">
        <v>60000000</v>
      </c>
      <c r="B530" s="19" t="s">
        <v>2958</v>
      </c>
      <c r="C530" s="19" t="s">
        <v>20179</v>
      </c>
      <c r="D530" s="19" t="s">
        <v>20204</v>
      </c>
      <c r="E530" s="19" t="s">
        <v>20201</v>
      </c>
      <c r="F530" s="19" t="s">
        <v>19452</v>
      </c>
      <c r="G530" s="19"/>
      <c r="H530" s="19">
        <v>6947</v>
      </c>
      <c r="I530" s="19" t="s">
        <v>18445</v>
      </c>
      <c r="J530" s="19" t="s">
        <v>2959</v>
      </c>
      <c r="K530" s="19" t="s">
        <v>49</v>
      </c>
      <c r="L530" s="19" t="s">
        <v>2960</v>
      </c>
      <c r="M530" s="20">
        <v>27491891</v>
      </c>
      <c r="N530" s="19" t="s">
        <v>2961</v>
      </c>
      <c r="O530" s="19" t="s">
        <v>19557</v>
      </c>
      <c r="P530" s="19" t="s">
        <v>19492</v>
      </c>
      <c r="Q530" s="19" t="s">
        <v>20538</v>
      </c>
      <c r="R530" s="19" t="s">
        <v>19452</v>
      </c>
      <c r="S530" s="19" t="s">
        <v>19452</v>
      </c>
      <c r="T530" s="19" t="s">
        <v>19452</v>
      </c>
      <c r="U530" s="19" t="s">
        <v>19452</v>
      </c>
      <c r="V530" s="19" t="s">
        <v>19452</v>
      </c>
      <c r="W530" s="19" t="s">
        <v>19452</v>
      </c>
      <c r="X530" s="19" t="s">
        <v>19452</v>
      </c>
      <c r="Y530" s="19" t="s">
        <v>19452</v>
      </c>
      <c r="Z530" s="19" t="s">
        <v>62</v>
      </c>
      <c r="AA530" s="21">
        <v>38198</v>
      </c>
      <c r="AB530" s="21" t="s">
        <v>20223</v>
      </c>
      <c r="AC530" s="22">
        <v>256697520</v>
      </c>
      <c r="AD530" s="19">
        <v>108</v>
      </c>
      <c r="AE530" s="19" t="s">
        <v>63</v>
      </c>
      <c r="AF530" s="19" t="s">
        <v>54</v>
      </c>
      <c r="AG530" s="19" t="s">
        <v>2962</v>
      </c>
      <c r="AH530" s="19" t="s">
        <v>180</v>
      </c>
      <c r="AI530" s="19">
        <v>1071</v>
      </c>
      <c r="AJ530" s="23">
        <v>196697520</v>
      </c>
    </row>
    <row r="531" spans="1:36" x14ac:dyDescent="0.3">
      <c r="A531" s="18">
        <v>71000000</v>
      </c>
      <c r="B531" s="19" t="s">
        <v>2354</v>
      </c>
      <c r="C531" s="19" t="s">
        <v>13616</v>
      </c>
      <c r="D531" s="19" t="s">
        <v>20195</v>
      </c>
      <c r="E531" s="19" t="s">
        <v>20192</v>
      </c>
      <c r="F531" s="19" t="s">
        <v>19452</v>
      </c>
      <c r="G531" s="19"/>
      <c r="H531" s="19">
        <v>3050</v>
      </c>
      <c r="I531" s="19" t="s">
        <v>18644</v>
      </c>
      <c r="J531" s="19" t="s">
        <v>2963</v>
      </c>
      <c r="K531" s="19" t="s">
        <v>49</v>
      </c>
      <c r="L531" s="19" t="s">
        <v>2964</v>
      </c>
      <c r="M531" s="20">
        <v>21462935</v>
      </c>
      <c r="N531" s="19" t="s">
        <v>2923</v>
      </c>
      <c r="O531" s="19" t="s">
        <v>19458</v>
      </c>
      <c r="P531" s="19" t="s">
        <v>20862</v>
      </c>
      <c r="Q531" s="19" t="s">
        <v>19548</v>
      </c>
      <c r="R531" s="19" t="s">
        <v>19452</v>
      </c>
      <c r="S531" s="19" t="s">
        <v>19452</v>
      </c>
      <c r="T531" s="19" t="s">
        <v>19452</v>
      </c>
      <c r="U531" s="19" t="s">
        <v>19452</v>
      </c>
      <c r="V531" s="19" t="s">
        <v>19452</v>
      </c>
      <c r="W531" s="19" t="s">
        <v>19452</v>
      </c>
      <c r="X531" s="19" t="s">
        <v>19452</v>
      </c>
      <c r="Y531" s="19" t="s">
        <v>19452</v>
      </c>
      <c r="Z531" s="19" t="s">
        <v>62</v>
      </c>
      <c r="AA531" s="21">
        <v>35968</v>
      </c>
      <c r="AB531" s="21" t="s">
        <v>20229</v>
      </c>
      <c r="AC531" s="22">
        <v>294456605</v>
      </c>
      <c r="AD531" s="19">
        <v>85</v>
      </c>
      <c r="AE531" s="19" t="s">
        <v>63</v>
      </c>
      <c r="AF531" s="19" t="s">
        <v>54</v>
      </c>
      <c r="AG531" s="19" t="s">
        <v>2965</v>
      </c>
      <c r="AH531" s="19" t="s">
        <v>129</v>
      </c>
      <c r="AI531" s="19">
        <v>686</v>
      </c>
      <c r="AJ531" s="23">
        <v>223456605</v>
      </c>
    </row>
    <row r="532" spans="1:36" x14ac:dyDescent="0.3">
      <c r="A532" s="18">
        <v>72000000</v>
      </c>
      <c r="B532" s="19" t="s">
        <v>2966</v>
      </c>
      <c r="C532" s="19" t="s">
        <v>20179</v>
      </c>
      <c r="D532" s="19" t="s">
        <v>20201</v>
      </c>
      <c r="E532" s="19" t="s">
        <v>20199</v>
      </c>
      <c r="F532" s="19" t="s">
        <v>20204</v>
      </c>
      <c r="G532" s="19"/>
      <c r="H532" s="19">
        <v>2675</v>
      </c>
      <c r="I532" s="19" t="s">
        <v>18675</v>
      </c>
      <c r="J532" s="19" t="s">
        <v>2967</v>
      </c>
      <c r="K532" s="19" t="s">
        <v>49</v>
      </c>
      <c r="L532" s="19" t="s">
        <v>2968</v>
      </c>
      <c r="M532" s="20">
        <v>28848187</v>
      </c>
      <c r="N532" s="19" t="s">
        <v>2969</v>
      </c>
      <c r="O532" s="19" t="s">
        <v>19558</v>
      </c>
      <c r="P532" s="19" t="s">
        <v>19452</v>
      </c>
      <c r="Q532" s="19" t="s">
        <v>19452</v>
      </c>
      <c r="R532" s="19" t="s">
        <v>19452</v>
      </c>
      <c r="S532" s="19" t="s">
        <v>19452</v>
      </c>
      <c r="T532" s="19" t="s">
        <v>19452</v>
      </c>
      <c r="U532" s="19" t="s">
        <v>19452</v>
      </c>
      <c r="V532" s="19" t="s">
        <v>19452</v>
      </c>
      <c r="W532" s="19" t="s">
        <v>19452</v>
      </c>
      <c r="X532" s="19" t="s">
        <v>19452</v>
      </c>
      <c r="Y532" s="19" t="s">
        <v>19452</v>
      </c>
      <c r="Z532" s="19" t="s">
        <v>62</v>
      </c>
      <c r="AA532" s="21">
        <v>37470</v>
      </c>
      <c r="AB532" s="21" t="s">
        <v>20228</v>
      </c>
      <c r="AC532" s="22">
        <v>408247917</v>
      </c>
      <c r="AD532" s="19">
        <v>106</v>
      </c>
      <c r="AE532" s="19" t="s">
        <v>1181</v>
      </c>
      <c r="AF532" s="19" t="s">
        <v>54</v>
      </c>
      <c r="AG532" s="19" t="s">
        <v>2970</v>
      </c>
      <c r="AH532" s="19" t="s">
        <v>173</v>
      </c>
      <c r="AI532" s="19">
        <v>1599</v>
      </c>
      <c r="AJ532" s="23">
        <v>336247917</v>
      </c>
    </row>
    <row r="533" spans="1:36" x14ac:dyDescent="0.3">
      <c r="A533" s="18">
        <v>150000000</v>
      </c>
      <c r="B533" s="19" t="s">
        <v>1352</v>
      </c>
      <c r="C533" s="19" t="s">
        <v>20175</v>
      </c>
      <c r="D533" s="19" t="s">
        <v>20200</v>
      </c>
      <c r="E533" s="19" t="s">
        <v>20196</v>
      </c>
      <c r="F533" s="19" t="s">
        <v>20195</v>
      </c>
      <c r="G533" s="19" t="s">
        <v>2971</v>
      </c>
      <c r="H533" s="19">
        <v>809</v>
      </c>
      <c r="I533" s="19" t="s">
        <v>19062</v>
      </c>
      <c r="J533" s="19" t="s">
        <v>2972</v>
      </c>
      <c r="K533" s="19" t="s">
        <v>49</v>
      </c>
      <c r="L533" s="19" t="s">
        <v>2973</v>
      </c>
      <c r="M533" s="20">
        <v>47320801</v>
      </c>
      <c r="N533" s="19" t="s">
        <v>2708</v>
      </c>
      <c r="O533" s="19" t="s">
        <v>19504</v>
      </c>
      <c r="P533" s="19" t="s">
        <v>19474</v>
      </c>
      <c r="Q533" s="19" t="s">
        <v>19462</v>
      </c>
      <c r="R533" s="19" t="s">
        <v>19452</v>
      </c>
      <c r="S533" s="19" t="s">
        <v>19452</v>
      </c>
      <c r="T533" s="19" t="s">
        <v>19452</v>
      </c>
      <c r="U533" s="19" t="s">
        <v>19452</v>
      </c>
      <c r="V533" s="19" t="s">
        <v>19452</v>
      </c>
      <c r="W533" s="19" t="s">
        <v>19452</v>
      </c>
      <c r="X533" s="19" t="s">
        <v>19452</v>
      </c>
      <c r="Y533" s="19" t="s">
        <v>19452</v>
      </c>
      <c r="Z533" s="19" t="s">
        <v>62</v>
      </c>
      <c r="AA533" s="21">
        <v>38126</v>
      </c>
      <c r="AB533" s="21" t="s">
        <v>20223</v>
      </c>
      <c r="AC533" s="22">
        <v>919838758</v>
      </c>
      <c r="AD533" s="19">
        <v>93</v>
      </c>
      <c r="AE533" s="19" t="s">
        <v>63</v>
      </c>
      <c r="AF533" s="19" t="s">
        <v>54</v>
      </c>
      <c r="AG533" s="19" t="s">
        <v>2974</v>
      </c>
      <c r="AH533" s="19" t="s">
        <v>252</v>
      </c>
      <c r="AI533" s="19">
        <v>2988</v>
      </c>
      <c r="AJ533" s="23">
        <v>769838758</v>
      </c>
    </row>
    <row r="534" spans="1:36" x14ac:dyDescent="0.3">
      <c r="A534" s="18">
        <v>120000000</v>
      </c>
      <c r="B534" s="19" t="s">
        <v>1176</v>
      </c>
      <c r="C534" s="19" t="s">
        <v>20177</v>
      </c>
      <c r="D534" s="19" t="s">
        <v>20191</v>
      </c>
      <c r="E534" s="19" t="s">
        <v>20196</v>
      </c>
      <c r="F534" s="19" t="s">
        <v>20195</v>
      </c>
      <c r="G534" s="19" t="s">
        <v>2975</v>
      </c>
      <c r="H534" s="19">
        <v>920</v>
      </c>
      <c r="I534" s="19" t="s">
        <v>19015</v>
      </c>
      <c r="J534" s="19" t="s">
        <v>2976</v>
      </c>
      <c r="K534" s="19" t="s">
        <v>49</v>
      </c>
      <c r="L534" s="19" t="s">
        <v>2977</v>
      </c>
      <c r="M534" s="20">
        <v>82643036</v>
      </c>
      <c r="N534" s="19" t="s">
        <v>274</v>
      </c>
      <c r="O534" s="19" t="s">
        <v>19441</v>
      </c>
      <c r="P534" s="19" t="s">
        <v>19461</v>
      </c>
      <c r="Q534" s="19" t="s">
        <v>19452</v>
      </c>
      <c r="R534" s="19" t="s">
        <v>19452</v>
      </c>
      <c r="S534" s="19" t="s">
        <v>19452</v>
      </c>
      <c r="T534" s="19" t="s">
        <v>19452</v>
      </c>
      <c r="U534" s="19" t="s">
        <v>19452</v>
      </c>
      <c r="V534" s="19" t="s">
        <v>19452</v>
      </c>
      <c r="W534" s="19" t="s">
        <v>19452</v>
      </c>
      <c r="X534" s="19" t="s">
        <v>19452</v>
      </c>
      <c r="Y534" s="19" t="s">
        <v>19452</v>
      </c>
      <c r="Z534" s="19" t="s">
        <v>62</v>
      </c>
      <c r="AA534" s="21">
        <v>38876</v>
      </c>
      <c r="AB534" s="21" t="s">
        <v>20216</v>
      </c>
      <c r="AC534" s="22">
        <v>461983149</v>
      </c>
      <c r="AD534" s="19">
        <v>117</v>
      </c>
      <c r="AE534" s="19" t="s">
        <v>2978</v>
      </c>
      <c r="AF534" s="19" t="s">
        <v>54</v>
      </c>
      <c r="AG534" s="19" t="s">
        <v>2979</v>
      </c>
      <c r="AH534" s="19" t="s">
        <v>212</v>
      </c>
      <c r="AI534" s="19">
        <v>3877</v>
      </c>
      <c r="AJ534" s="23">
        <v>341983149</v>
      </c>
    </row>
    <row r="535" spans="1:36" x14ac:dyDescent="0.3">
      <c r="A535" s="18">
        <v>70000000</v>
      </c>
      <c r="B535" s="19" t="s">
        <v>1556</v>
      </c>
      <c r="C535" s="19" t="s">
        <v>13616</v>
      </c>
      <c r="D535" s="19" t="s">
        <v>20198</v>
      </c>
      <c r="E535" s="19" t="s">
        <v>19452</v>
      </c>
      <c r="F535" s="19" t="s">
        <v>19452</v>
      </c>
      <c r="G535" s="19"/>
      <c r="H535" s="19">
        <v>4806</v>
      </c>
      <c r="I535" s="19" t="s">
        <v>18552</v>
      </c>
      <c r="J535" s="19" t="s">
        <v>2980</v>
      </c>
      <c r="K535" s="19" t="s">
        <v>49</v>
      </c>
      <c r="L535" s="19" t="s">
        <v>2981</v>
      </c>
      <c r="M535" s="20">
        <v>20230535</v>
      </c>
      <c r="N535" s="19" t="s">
        <v>2982</v>
      </c>
      <c r="O535" s="19" t="s">
        <v>19449</v>
      </c>
      <c r="P535" s="19" t="s">
        <v>19560</v>
      </c>
      <c r="Q535" s="19" t="s">
        <v>19492</v>
      </c>
      <c r="R535" s="19" t="s">
        <v>19744</v>
      </c>
      <c r="S535" s="19" t="s">
        <v>19452</v>
      </c>
      <c r="T535" s="19" t="s">
        <v>19452</v>
      </c>
      <c r="U535" s="19" t="s">
        <v>19452</v>
      </c>
      <c r="V535" s="19" t="s">
        <v>19452</v>
      </c>
      <c r="W535" s="19" t="s">
        <v>19452</v>
      </c>
      <c r="X535" s="19" t="s">
        <v>19452</v>
      </c>
      <c r="Y535" s="19" t="s">
        <v>19452</v>
      </c>
      <c r="Z535" s="19" t="s">
        <v>62</v>
      </c>
      <c r="AA535" s="21">
        <v>36371</v>
      </c>
      <c r="AB535" s="21" t="s">
        <v>20224</v>
      </c>
      <c r="AC535" s="22">
        <v>309457509</v>
      </c>
      <c r="AD535" s="19">
        <v>116</v>
      </c>
      <c r="AE535" s="19" t="s">
        <v>63</v>
      </c>
      <c r="AF535" s="19" t="s">
        <v>54</v>
      </c>
      <c r="AG535" s="19" t="s">
        <v>2983</v>
      </c>
      <c r="AH535" s="19" t="s">
        <v>122</v>
      </c>
      <c r="AI535" s="19">
        <v>455</v>
      </c>
      <c r="AJ535" s="23">
        <v>239457509</v>
      </c>
    </row>
    <row r="536" spans="1:36" x14ac:dyDescent="0.3">
      <c r="A536" s="18">
        <v>70000000</v>
      </c>
      <c r="B536" s="19" t="s">
        <v>241</v>
      </c>
      <c r="C536" s="19" t="s">
        <v>20174</v>
      </c>
      <c r="D536" s="19" t="s">
        <v>20191</v>
      </c>
      <c r="E536" s="19" t="s">
        <v>20201</v>
      </c>
      <c r="F536" s="19" t="s">
        <v>19452</v>
      </c>
      <c r="G536" s="19" t="s">
        <v>2984</v>
      </c>
      <c r="H536" s="19">
        <v>7451</v>
      </c>
      <c r="I536" s="19" t="s">
        <v>18413</v>
      </c>
      <c r="J536" s="19" t="s">
        <v>2985</v>
      </c>
      <c r="K536" s="19" t="s">
        <v>49</v>
      </c>
      <c r="L536" s="19" t="s">
        <v>2986</v>
      </c>
      <c r="M536" s="20">
        <v>46217769</v>
      </c>
      <c r="N536" s="19" t="s">
        <v>2987</v>
      </c>
      <c r="O536" s="19" t="s">
        <v>19442</v>
      </c>
      <c r="P536" s="19" t="s">
        <v>19503</v>
      </c>
      <c r="Q536" s="19" t="s">
        <v>19571</v>
      </c>
      <c r="R536" s="19" t="s">
        <v>19452</v>
      </c>
      <c r="S536" s="19" t="s">
        <v>19452</v>
      </c>
      <c r="T536" s="19" t="s">
        <v>19452</v>
      </c>
      <c r="U536" s="19" t="s">
        <v>19452</v>
      </c>
      <c r="V536" s="19" t="s">
        <v>19452</v>
      </c>
      <c r="W536" s="19" t="s">
        <v>19452</v>
      </c>
      <c r="X536" s="19" t="s">
        <v>19452</v>
      </c>
      <c r="Y536" s="19" t="s">
        <v>19452</v>
      </c>
      <c r="Z536" s="19" t="s">
        <v>62</v>
      </c>
      <c r="AA536" s="21">
        <v>37477</v>
      </c>
      <c r="AB536" s="21" t="s">
        <v>20228</v>
      </c>
      <c r="AC536" s="22">
        <v>277448382</v>
      </c>
      <c r="AD536" s="19">
        <v>124</v>
      </c>
      <c r="AE536" s="19" t="s">
        <v>2988</v>
      </c>
      <c r="AF536" s="19" t="s">
        <v>54</v>
      </c>
      <c r="AG536" s="19" t="s">
        <v>2989</v>
      </c>
      <c r="AH536" s="19" t="s">
        <v>205</v>
      </c>
      <c r="AI536" s="19">
        <v>1424</v>
      </c>
      <c r="AJ536" s="23">
        <v>207448382</v>
      </c>
    </row>
    <row r="537" spans="1:36" x14ac:dyDescent="0.3">
      <c r="A537" s="18">
        <v>74000000</v>
      </c>
      <c r="B537" s="19" t="s">
        <v>1176</v>
      </c>
      <c r="C537" s="19" t="s">
        <v>20177</v>
      </c>
      <c r="D537" s="19" t="s">
        <v>20191</v>
      </c>
      <c r="E537" s="19" t="s">
        <v>20196</v>
      </c>
      <c r="F537" s="19" t="s">
        <v>20195</v>
      </c>
      <c r="G537" s="19" t="s">
        <v>2990</v>
      </c>
      <c r="H537" s="19">
        <v>228165</v>
      </c>
      <c r="I537" s="19" t="s">
        <v>15072</v>
      </c>
      <c r="J537" s="19" t="s">
        <v>2991</v>
      </c>
      <c r="K537" s="19" t="s">
        <v>49</v>
      </c>
      <c r="L537" s="19" t="s">
        <v>2992</v>
      </c>
      <c r="M537" s="20">
        <v>36952268</v>
      </c>
      <c r="N537" s="19" t="s">
        <v>2993</v>
      </c>
      <c r="O537" s="19" t="s">
        <v>19449</v>
      </c>
      <c r="P537" s="19" t="s">
        <v>19723</v>
      </c>
      <c r="Q537" s="19" t="s">
        <v>20869</v>
      </c>
      <c r="R537" s="19" t="s">
        <v>20870</v>
      </c>
      <c r="S537" s="19" t="s">
        <v>20535</v>
      </c>
      <c r="T537" s="19" t="s">
        <v>20493</v>
      </c>
      <c r="U537" s="19" t="s">
        <v>19452</v>
      </c>
      <c r="V537" s="19" t="s">
        <v>19452</v>
      </c>
      <c r="W537" s="19" t="s">
        <v>19452</v>
      </c>
      <c r="X537" s="19" t="s">
        <v>19452</v>
      </c>
      <c r="Y537" s="19" t="s">
        <v>19452</v>
      </c>
      <c r="Z537" s="19" t="s">
        <v>62</v>
      </c>
      <c r="AA537" s="21">
        <v>42040</v>
      </c>
      <c r="AB537" s="21" t="s">
        <v>20212</v>
      </c>
      <c r="AC537" s="22">
        <v>311594032</v>
      </c>
      <c r="AD537" s="19">
        <v>93</v>
      </c>
      <c r="AE537" s="19" t="s">
        <v>63</v>
      </c>
      <c r="AF537" s="19" t="s">
        <v>54</v>
      </c>
      <c r="AG537" s="19" t="s">
        <v>2994</v>
      </c>
      <c r="AH537" s="19" t="s">
        <v>205</v>
      </c>
      <c r="AI537" s="19">
        <v>719</v>
      </c>
      <c r="AJ537" s="23">
        <v>237594032</v>
      </c>
    </row>
    <row r="538" spans="1:36" x14ac:dyDescent="0.3">
      <c r="A538" s="18">
        <v>80000000</v>
      </c>
      <c r="B538" s="19" t="s">
        <v>1215</v>
      </c>
      <c r="C538" s="19" t="s">
        <v>20174</v>
      </c>
      <c r="D538" s="19" t="s">
        <v>20201</v>
      </c>
      <c r="E538" s="19" t="s">
        <v>19452</v>
      </c>
      <c r="F538" s="19" t="s">
        <v>19452</v>
      </c>
      <c r="G538" s="19"/>
      <c r="H538" s="19">
        <v>3595</v>
      </c>
      <c r="I538" s="19" t="s">
        <v>18616</v>
      </c>
      <c r="J538" s="19" t="s">
        <v>2995</v>
      </c>
      <c r="K538" s="19" t="s">
        <v>49</v>
      </c>
      <c r="L538" s="19" t="s">
        <v>2996</v>
      </c>
      <c r="M538" s="20">
        <v>16411345</v>
      </c>
      <c r="N538" s="19" t="s">
        <v>2997</v>
      </c>
      <c r="O538" s="19" t="s">
        <v>19492</v>
      </c>
      <c r="P538" s="19" t="s">
        <v>20871</v>
      </c>
      <c r="Q538" s="19" t="s">
        <v>19452</v>
      </c>
      <c r="R538" s="19" t="s">
        <v>19452</v>
      </c>
      <c r="S538" s="19" t="s">
        <v>19452</v>
      </c>
      <c r="T538" s="19" t="s">
        <v>19452</v>
      </c>
      <c r="U538" s="19" t="s">
        <v>19452</v>
      </c>
      <c r="V538" s="19" t="s">
        <v>19452</v>
      </c>
      <c r="W538" s="19" t="s">
        <v>19452</v>
      </c>
      <c r="X538" s="19" t="s">
        <v>19452</v>
      </c>
      <c r="Y538" s="19" t="s">
        <v>19452</v>
      </c>
      <c r="Z538" s="19" t="s">
        <v>62</v>
      </c>
      <c r="AA538" s="21">
        <v>35377</v>
      </c>
      <c r="AB538" s="21" t="s">
        <v>20234</v>
      </c>
      <c r="AC538" s="22">
        <v>309492681</v>
      </c>
      <c r="AD538" s="19">
        <v>117</v>
      </c>
      <c r="AE538" s="19" t="s">
        <v>63</v>
      </c>
      <c r="AF538" s="19" t="s">
        <v>54</v>
      </c>
      <c r="AG538" s="19" t="s">
        <v>2998</v>
      </c>
      <c r="AH538" s="19" t="s">
        <v>173</v>
      </c>
      <c r="AI538" s="19">
        <v>470</v>
      </c>
      <c r="AJ538" s="23">
        <v>229492681</v>
      </c>
    </row>
    <row r="539" spans="1:36" x14ac:dyDescent="0.3">
      <c r="A539" s="18">
        <v>70000000</v>
      </c>
      <c r="B539" s="19" t="s">
        <v>2999</v>
      </c>
      <c r="C539" s="19" t="s">
        <v>20179</v>
      </c>
      <c r="D539" s="19" t="s">
        <v>20194</v>
      </c>
      <c r="E539" s="19" t="s">
        <v>20201</v>
      </c>
      <c r="F539" s="19" t="s">
        <v>20205</v>
      </c>
      <c r="G539" s="19" t="s">
        <v>3000</v>
      </c>
      <c r="H539" s="19">
        <v>16869</v>
      </c>
      <c r="I539" s="19" t="s">
        <v>16888</v>
      </c>
      <c r="J539" s="19" t="s">
        <v>3001</v>
      </c>
      <c r="K539" s="19" t="s">
        <v>49</v>
      </c>
      <c r="L539" s="19" t="s">
        <v>3002</v>
      </c>
      <c r="M539" s="20">
        <v>72595961</v>
      </c>
      <c r="N539" s="19" t="s">
        <v>3003</v>
      </c>
      <c r="O539" s="19" t="s">
        <v>19455</v>
      </c>
      <c r="P539" s="19" t="s">
        <v>19797</v>
      </c>
      <c r="Q539" s="19" t="s">
        <v>19533</v>
      </c>
      <c r="R539" s="19" t="s">
        <v>20872</v>
      </c>
      <c r="S539" s="19" t="s">
        <v>20873</v>
      </c>
      <c r="T539" s="19" t="s">
        <v>19452</v>
      </c>
      <c r="U539" s="19" t="s">
        <v>19452</v>
      </c>
      <c r="V539" s="19" t="s">
        <v>19452</v>
      </c>
      <c r="W539" s="19" t="s">
        <v>19452</v>
      </c>
      <c r="X539" s="19" t="s">
        <v>19452</v>
      </c>
      <c r="Y539" s="19" t="s">
        <v>19452</v>
      </c>
      <c r="Z539" s="19" t="s">
        <v>491</v>
      </c>
      <c r="AA539" s="21">
        <v>40043</v>
      </c>
      <c r="AB539" s="21" t="s">
        <v>20210</v>
      </c>
      <c r="AC539" s="22">
        <v>319131050</v>
      </c>
      <c r="AD539" s="19">
        <v>153</v>
      </c>
      <c r="AE539" s="19" t="s">
        <v>3004</v>
      </c>
      <c r="AF539" s="19" t="s">
        <v>54</v>
      </c>
      <c r="AG539" s="19" t="s">
        <v>3005</v>
      </c>
      <c r="AH539" s="19" t="s">
        <v>620</v>
      </c>
      <c r="AI539" s="19">
        <v>6430</v>
      </c>
      <c r="AJ539" s="23">
        <v>249131050</v>
      </c>
    </row>
    <row r="540" spans="1:36" x14ac:dyDescent="0.3">
      <c r="A540" s="18">
        <v>70000000</v>
      </c>
      <c r="B540" s="19" t="s">
        <v>3006</v>
      </c>
      <c r="C540" s="19" t="s">
        <v>20175</v>
      </c>
      <c r="D540" s="19" t="s">
        <v>20192</v>
      </c>
      <c r="E540" s="19" t="s">
        <v>20196</v>
      </c>
      <c r="F540" s="19" t="s">
        <v>20195</v>
      </c>
      <c r="G540" s="19"/>
      <c r="H540" s="19">
        <v>879</v>
      </c>
      <c r="I540" s="19" t="s">
        <v>19023</v>
      </c>
      <c r="J540" s="19" t="s">
        <v>3007</v>
      </c>
      <c r="K540" s="19" t="s">
        <v>49</v>
      </c>
      <c r="L540" s="19" t="s">
        <v>3008</v>
      </c>
      <c r="M540" s="20">
        <v>33648404</v>
      </c>
      <c r="N540" s="19" t="s">
        <v>3009</v>
      </c>
      <c r="O540" s="19" t="s">
        <v>19450</v>
      </c>
      <c r="P540" s="19" t="s">
        <v>19491</v>
      </c>
      <c r="Q540" s="19" t="s">
        <v>19452</v>
      </c>
      <c r="R540" s="19" t="s">
        <v>19452</v>
      </c>
      <c r="S540" s="19" t="s">
        <v>19452</v>
      </c>
      <c r="T540" s="19" t="s">
        <v>19452</v>
      </c>
      <c r="U540" s="19" t="s">
        <v>19452</v>
      </c>
      <c r="V540" s="19" t="s">
        <v>19452</v>
      </c>
      <c r="W540" s="19" t="s">
        <v>19452</v>
      </c>
      <c r="X540" s="19" t="s">
        <v>19452</v>
      </c>
      <c r="Y540" s="19" t="s">
        <v>19452</v>
      </c>
      <c r="Z540" s="19" t="s">
        <v>62</v>
      </c>
      <c r="AA540" s="21">
        <v>33583</v>
      </c>
      <c r="AB540" s="21" t="s">
        <v>20232</v>
      </c>
      <c r="AC540" s="22">
        <v>300854823</v>
      </c>
      <c r="AD540" s="19">
        <v>144</v>
      </c>
      <c r="AE540" s="19" t="s">
        <v>63</v>
      </c>
      <c r="AF540" s="19" t="s">
        <v>54</v>
      </c>
      <c r="AG540" s="19" t="s">
        <v>3010</v>
      </c>
      <c r="AH540" s="19" t="s">
        <v>212</v>
      </c>
      <c r="AI540" s="19">
        <v>1532</v>
      </c>
      <c r="AJ540" s="23">
        <v>230854823</v>
      </c>
    </row>
    <row r="541" spans="1:36" x14ac:dyDescent="0.3">
      <c r="A541" s="18">
        <v>70000000</v>
      </c>
      <c r="B541" s="19" t="s">
        <v>1215</v>
      </c>
      <c r="C541" s="19" t="s">
        <v>20174</v>
      </c>
      <c r="D541" s="19" t="s">
        <v>20201</v>
      </c>
      <c r="E541" s="19" t="s">
        <v>19452</v>
      </c>
      <c r="F541" s="19" t="s">
        <v>19452</v>
      </c>
      <c r="G541" s="19"/>
      <c r="H541" s="19">
        <v>1573</v>
      </c>
      <c r="I541" s="19" t="s">
        <v>18911</v>
      </c>
      <c r="J541" s="19" t="s">
        <v>3011</v>
      </c>
      <c r="K541" s="19" t="s">
        <v>49</v>
      </c>
      <c r="L541" s="19" t="s">
        <v>3012</v>
      </c>
      <c r="M541" s="20">
        <v>5769847</v>
      </c>
      <c r="N541" s="19" t="s">
        <v>3013</v>
      </c>
      <c r="O541" s="19" t="s">
        <v>19458</v>
      </c>
      <c r="P541" s="19" t="s">
        <v>20428</v>
      </c>
      <c r="Q541" s="19" t="s">
        <v>19482</v>
      </c>
      <c r="R541" s="19" t="s">
        <v>19452</v>
      </c>
      <c r="S541" s="19" t="s">
        <v>19452</v>
      </c>
      <c r="T541" s="19" t="s">
        <v>19452</v>
      </c>
      <c r="U541" s="19" t="s">
        <v>19452</v>
      </c>
      <c r="V541" s="19" t="s">
        <v>19452</v>
      </c>
      <c r="W541" s="19" t="s">
        <v>19452</v>
      </c>
      <c r="X541" s="19" t="s">
        <v>19452</v>
      </c>
      <c r="Y541" s="19" t="s">
        <v>19452</v>
      </c>
      <c r="Z541" s="19" t="s">
        <v>62</v>
      </c>
      <c r="AA541" s="21">
        <v>33056</v>
      </c>
      <c r="AB541" s="21" t="s">
        <v>20231</v>
      </c>
      <c r="AC541" s="22">
        <v>240031094</v>
      </c>
      <c r="AD541" s="19">
        <v>124</v>
      </c>
      <c r="AE541" s="19" t="s">
        <v>53</v>
      </c>
      <c r="AF541" s="19" t="s">
        <v>54</v>
      </c>
      <c r="AG541" s="19" t="s">
        <v>3014</v>
      </c>
      <c r="AH541" s="19" t="s">
        <v>212</v>
      </c>
      <c r="AI541" s="19">
        <v>1896</v>
      </c>
      <c r="AJ541" s="23">
        <v>170031094</v>
      </c>
    </row>
    <row r="542" spans="1:36" x14ac:dyDescent="0.3">
      <c r="A542" s="18">
        <v>80000000</v>
      </c>
      <c r="B542" s="19" t="s">
        <v>1188</v>
      </c>
      <c r="C542" s="19" t="s">
        <v>20174</v>
      </c>
      <c r="D542" s="19" t="s">
        <v>20201</v>
      </c>
      <c r="E542" s="19" t="s">
        <v>20193</v>
      </c>
      <c r="F542" s="19" t="s">
        <v>19452</v>
      </c>
      <c r="G542" s="19" t="s">
        <v>3015</v>
      </c>
      <c r="H542" s="19">
        <v>9257</v>
      </c>
      <c r="I542" s="19" t="s">
        <v>18198</v>
      </c>
      <c r="J542" s="19" t="s">
        <v>3016</v>
      </c>
      <c r="K542" s="19" t="s">
        <v>49</v>
      </c>
      <c r="L542" s="19" t="s">
        <v>3017</v>
      </c>
      <c r="M542" s="20">
        <v>34052253</v>
      </c>
      <c r="N542" s="19" t="s">
        <v>3018</v>
      </c>
      <c r="O542" s="19" t="s">
        <v>19503</v>
      </c>
      <c r="P542" s="19" t="s">
        <v>19485</v>
      </c>
      <c r="Q542" s="19" t="s">
        <v>20874</v>
      </c>
      <c r="R542" s="19" t="s">
        <v>20517</v>
      </c>
      <c r="S542" s="19" t="s">
        <v>20875</v>
      </c>
      <c r="T542" s="19" t="s">
        <v>19452</v>
      </c>
      <c r="U542" s="19" t="s">
        <v>19452</v>
      </c>
      <c r="V542" s="19" t="s">
        <v>19452</v>
      </c>
      <c r="W542" s="19" t="s">
        <v>19452</v>
      </c>
      <c r="X542" s="19" t="s">
        <v>19452</v>
      </c>
      <c r="Y542" s="19" t="s">
        <v>19452</v>
      </c>
      <c r="Z542" s="19" t="s">
        <v>62</v>
      </c>
      <c r="AA542" s="21">
        <v>37841</v>
      </c>
      <c r="AB542" s="21" t="s">
        <v>20226</v>
      </c>
      <c r="AC542" s="22">
        <v>116643346</v>
      </c>
      <c r="AD542" s="19">
        <v>117</v>
      </c>
      <c r="AE542" s="19" t="s">
        <v>3019</v>
      </c>
      <c r="AF542" s="19" t="s">
        <v>54</v>
      </c>
      <c r="AG542" s="19" t="s">
        <v>3020</v>
      </c>
      <c r="AH542" s="19" t="s">
        <v>205</v>
      </c>
      <c r="AI542" s="19">
        <v>770</v>
      </c>
      <c r="AJ542" s="23">
        <v>36643346</v>
      </c>
    </row>
    <row r="543" spans="1:36" x14ac:dyDescent="0.3">
      <c r="A543" s="18">
        <v>68000000</v>
      </c>
      <c r="B543" s="19" t="s">
        <v>3021</v>
      </c>
      <c r="C543" s="19" t="s">
        <v>20179</v>
      </c>
      <c r="D543" s="19" t="s">
        <v>20204</v>
      </c>
      <c r="E543" s="19" t="s">
        <v>20198</v>
      </c>
      <c r="F543" s="19" t="s">
        <v>20199</v>
      </c>
      <c r="G543" s="19"/>
      <c r="H543" s="19">
        <v>1903</v>
      </c>
      <c r="I543" s="19" t="s">
        <v>18819</v>
      </c>
      <c r="J543" s="19" t="s">
        <v>3022</v>
      </c>
      <c r="K543" s="19" t="s">
        <v>49</v>
      </c>
      <c r="L543" s="19" t="s">
        <v>3023</v>
      </c>
      <c r="M543" s="20">
        <v>27299301</v>
      </c>
      <c r="N543" s="19" t="s">
        <v>3024</v>
      </c>
      <c r="O543" s="19" t="s">
        <v>19449</v>
      </c>
      <c r="P543" s="19" t="s">
        <v>20876</v>
      </c>
      <c r="Q543" s="19" t="s">
        <v>20877</v>
      </c>
      <c r="R543" s="19" t="s">
        <v>19452</v>
      </c>
      <c r="S543" s="19" t="s">
        <v>19452</v>
      </c>
      <c r="T543" s="19" t="s">
        <v>19452</v>
      </c>
      <c r="U543" s="19" t="s">
        <v>19452</v>
      </c>
      <c r="V543" s="19" t="s">
        <v>19452</v>
      </c>
      <c r="W543" s="19" t="s">
        <v>19452</v>
      </c>
      <c r="X543" s="19" t="s">
        <v>19452</v>
      </c>
      <c r="Y543" s="19" t="s">
        <v>19452</v>
      </c>
      <c r="Z543" s="19" t="s">
        <v>62</v>
      </c>
      <c r="AA543" s="21">
        <v>37235</v>
      </c>
      <c r="AB543" s="21" t="s">
        <v>20227</v>
      </c>
      <c r="AC543" s="22">
        <v>203388341</v>
      </c>
      <c r="AD543" s="19">
        <v>136</v>
      </c>
      <c r="AE543" s="19" t="s">
        <v>63</v>
      </c>
      <c r="AF543" s="19" t="s">
        <v>54</v>
      </c>
      <c r="AG543" s="19" t="s">
        <v>3025</v>
      </c>
      <c r="AH543" s="19" t="s">
        <v>154</v>
      </c>
      <c r="AI543" s="19">
        <v>1078</v>
      </c>
      <c r="AJ543" s="23">
        <v>135388341</v>
      </c>
    </row>
    <row r="544" spans="1:36" x14ac:dyDescent="0.3">
      <c r="A544" s="18">
        <v>75000000</v>
      </c>
      <c r="B544" s="19" t="s">
        <v>3026</v>
      </c>
      <c r="C544" s="19" t="s">
        <v>20179</v>
      </c>
      <c r="D544" s="19" t="s">
        <v>20201</v>
      </c>
      <c r="E544" s="19" t="s">
        <v>20192</v>
      </c>
      <c r="F544" s="19" t="s">
        <v>20204</v>
      </c>
      <c r="G544" s="19"/>
      <c r="H544" s="19">
        <v>9697</v>
      </c>
      <c r="I544" s="19" t="s">
        <v>18010</v>
      </c>
      <c r="J544" s="19" t="s">
        <v>3027</v>
      </c>
      <c r="K544" s="19" t="s">
        <v>49</v>
      </c>
      <c r="L544" s="19" t="s">
        <v>3028</v>
      </c>
      <c r="M544" s="20">
        <v>20219385</v>
      </c>
      <c r="N544" s="19" t="s">
        <v>3029</v>
      </c>
      <c r="O544" s="19" t="s">
        <v>19443</v>
      </c>
      <c r="P544" s="19" t="s">
        <v>19445</v>
      </c>
      <c r="Q544" s="19" t="s">
        <v>20538</v>
      </c>
      <c r="R544" s="19" t="s">
        <v>19452</v>
      </c>
      <c r="S544" s="19" t="s">
        <v>19452</v>
      </c>
      <c r="T544" s="19" t="s">
        <v>19452</v>
      </c>
      <c r="U544" s="19" t="s">
        <v>19452</v>
      </c>
      <c r="V544" s="19" t="s">
        <v>19452</v>
      </c>
      <c r="W544" s="19" t="s">
        <v>19452</v>
      </c>
      <c r="X544" s="19" t="s">
        <v>19452</v>
      </c>
      <c r="Y544" s="19" t="s">
        <v>19452</v>
      </c>
      <c r="Z544" s="19" t="s">
        <v>62</v>
      </c>
      <c r="AA544" s="21">
        <v>38919</v>
      </c>
      <c r="AB544" s="21" t="s">
        <v>20216</v>
      </c>
      <c r="AC544" s="22">
        <v>42285169</v>
      </c>
      <c r="AD544" s="19">
        <v>110</v>
      </c>
      <c r="AE544" s="19" t="s">
        <v>63</v>
      </c>
      <c r="AF544" s="19" t="s">
        <v>54</v>
      </c>
      <c r="AG544" s="19" t="s">
        <v>3030</v>
      </c>
      <c r="AH544" s="19" t="s">
        <v>506</v>
      </c>
      <c r="AI544" s="19">
        <v>409</v>
      </c>
      <c r="AJ544" s="23">
        <v>-32714831</v>
      </c>
    </row>
    <row r="545" spans="1:36" x14ac:dyDescent="0.3">
      <c r="A545" s="18">
        <v>70000000</v>
      </c>
      <c r="B545" s="19" t="s">
        <v>704</v>
      </c>
      <c r="C545" s="19" t="s">
        <v>20175</v>
      </c>
      <c r="D545" s="19" t="s">
        <v>20199</v>
      </c>
      <c r="E545" s="19" t="s">
        <v>20194</v>
      </c>
      <c r="F545" s="19" t="s">
        <v>19452</v>
      </c>
      <c r="G545" s="19" t="s">
        <v>3031</v>
      </c>
      <c r="H545" s="19">
        <v>395</v>
      </c>
      <c r="I545" s="19" t="s">
        <v>19253</v>
      </c>
      <c r="J545" s="19" t="s">
        <v>3032</v>
      </c>
      <c r="K545" s="19" t="s">
        <v>49</v>
      </c>
      <c r="L545" s="19" t="s">
        <v>3033</v>
      </c>
      <c r="M545" s="20">
        <v>42957216</v>
      </c>
      <c r="N545" s="19" t="s">
        <v>3034</v>
      </c>
      <c r="O545" s="19" t="s">
        <v>19522</v>
      </c>
      <c r="P545" s="19" t="s">
        <v>19454</v>
      </c>
      <c r="Q545" s="19" t="s">
        <v>19458</v>
      </c>
      <c r="R545" s="19" t="s">
        <v>19548</v>
      </c>
      <c r="S545" s="19" t="s">
        <v>20353</v>
      </c>
      <c r="T545" s="19" t="s">
        <v>20564</v>
      </c>
      <c r="U545" s="19" t="s">
        <v>20878</v>
      </c>
      <c r="V545" s="19" t="s">
        <v>20879</v>
      </c>
      <c r="W545" s="19" t="s">
        <v>20880</v>
      </c>
      <c r="X545" s="19" t="s">
        <v>20881</v>
      </c>
      <c r="Y545" s="19" t="s">
        <v>20344</v>
      </c>
      <c r="Z545" s="19" t="s">
        <v>3035</v>
      </c>
      <c r="AA545" s="21">
        <v>38211</v>
      </c>
      <c r="AB545" s="21" t="s">
        <v>20223</v>
      </c>
      <c r="AC545" s="22">
        <v>171183863</v>
      </c>
      <c r="AD545" s="19">
        <v>101</v>
      </c>
      <c r="AE545" s="19" t="s">
        <v>2143</v>
      </c>
      <c r="AF545" s="19" t="s">
        <v>54</v>
      </c>
      <c r="AG545" s="19" t="s">
        <v>3036</v>
      </c>
      <c r="AH545" s="19" t="s">
        <v>234</v>
      </c>
      <c r="AI545" s="19">
        <v>1217</v>
      </c>
      <c r="AJ545" s="23">
        <v>101183863</v>
      </c>
    </row>
    <row r="546" spans="1:36" x14ac:dyDescent="0.3">
      <c r="A546" s="18">
        <v>75000000</v>
      </c>
      <c r="B546" s="19" t="s">
        <v>3037</v>
      </c>
      <c r="C546" s="19" t="s">
        <v>13616</v>
      </c>
      <c r="D546" s="19" t="s">
        <v>20195</v>
      </c>
      <c r="E546" s="19" t="s">
        <v>20200</v>
      </c>
      <c r="F546" s="19" t="s">
        <v>20192</v>
      </c>
      <c r="G546" s="19" t="s">
        <v>2373</v>
      </c>
      <c r="H546" s="19">
        <v>23398</v>
      </c>
      <c r="I546" s="19" t="s">
        <v>16616</v>
      </c>
      <c r="J546" s="19" t="s">
        <v>3038</v>
      </c>
      <c r="K546" s="19" t="s">
        <v>49</v>
      </c>
      <c r="L546" s="19" t="s">
        <v>3039</v>
      </c>
      <c r="M546" s="20">
        <v>29412262</v>
      </c>
      <c r="N546" s="19" t="s">
        <v>3040</v>
      </c>
      <c r="O546" s="19" t="s">
        <v>19483</v>
      </c>
      <c r="P546" s="19" t="s">
        <v>19530</v>
      </c>
      <c r="Q546" s="19" t="s">
        <v>20882</v>
      </c>
      <c r="R546" s="19" t="s">
        <v>19452</v>
      </c>
      <c r="S546" s="19" t="s">
        <v>19452</v>
      </c>
      <c r="T546" s="19" t="s">
        <v>19452</v>
      </c>
      <c r="U546" s="19" t="s">
        <v>19452</v>
      </c>
      <c r="V546" s="19" t="s">
        <v>19452</v>
      </c>
      <c r="W546" s="19" t="s">
        <v>19452</v>
      </c>
      <c r="X546" s="19" t="s">
        <v>19452</v>
      </c>
      <c r="Y546" s="19" t="s">
        <v>19452</v>
      </c>
      <c r="Z546" s="19" t="s">
        <v>62</v>
      </c>
      <c r="AA546" s="21">
        <v>40168</v>
      </c>
      <c r="AB546" s="21" t="s">
        <v>20210</v>
      </c>
      <c r="AC546" s="22">
        <v>443140005</v>
      </c>
      <c r="AD546" s="19">
        <v>88</v>
      </c>
      <c r="AE546" s="19" t="s">
        <v>94</v>
      </c>
      <c r="AF546" s="19" t="s">
        <v>54</v>
      </c>
      <c r="AG546" s="19" t="s">
        <v>3041</v>
      </c>
      <c r="AH546" s="19" t="s">
        <v>129</v>
      </c>
      <c r="AI546" s="19">
        <v>666</v>
      </c>
      <c r="AJ546" s="23">
        <v>368140005</v>
      </c>
    </row>
    <row r="547" spans="1:36" x14ac:dyDescent="0.3">
      <c r="A547" s="18">
        <v>75000000</v>
      </c>
      <c r="B547" s="19" t="s">
        <v>1805</v>
      </c>
      <c r="C547" s="19" t="s">
        <v>20174</v>
      </c>
      <c r="D547" s="19" t="s">
        <v>20202</v>
      </c>
      <c r="E547" s="19" t="s">
        <v>20205</v>
      </c>
      <c r="F547" s="19" t="s">
        <v>19452</v>
      </c>
      <c r="G547" s="19"/>
      <c r="H547" s="19">
        <v>10590</v>
      </c>
      <c r="I547" s="19" t="s">
        <v>17696</v>
      </c>
      <c r="J547" s="19" t="s">
        <v>3042</v>
      </c>
      <c r="K547" s="19" t="s">
        <v>49</v>
      </c>
      <c r="L547" s="19" t="s">
        <v>3043</v>
      </c>
      <c r="M547" s="20">
        <v>19708731</v>
      </c>
      <c r="N547" s="19" t="s">
        <v>3044</v>
      </c>
      <c r="O547" s="19" t="s">
        <v>19555</v>
      </c>
      <c r="P547" s="19" t="s">
        <v>20883</v>
      </c>
      <c r="Q547" s="19" t="s">
        <v>20884</v>
      </c>
      <c r="R547" s="19" t="s">
        <v>19452</v>
      </c>
      <c r="S547" s="19" t="s">
        <v>19452</v>
      </c>
      <c r="T547" s="19" t="s">
        <v>19452</v>
      </c>
      <c r="U547" s="19" t="s">
        <v>19452</v>
      </c>
      <c r="V547" s="19" t="s">
        <v>19452</v>
      </c>
      <c r="W547" s="19" t="s">
        <v>19452</v>
      </c>
      <c r="X547" s="19" t="s">
        <v>19452</v>
      </c>
      <c r="Y547" s="19" t="s">
        <v>19452</v>
      </c>
      <c r="Z547" s="19" t="s">
        <v>491</v>
      </c>
      <c r="AA547" s="21">
        <v>37316</v>
      </c>
      <c r="AB547" s="21" t="s">
        <v>20228</v>
      </c>
      <c r="AC547" s="22">
        <v>114660784</v>
      </c>
      <c r="AD547" s="19">
        <v>138</v>
      </c>
      <c r="AE547" s="19" t="s">
        <v>3045</v>
      </c>
      <c r="AF547" s="19" t="s">
        <v>54</v>
      </c>
      <c r="AG547" s="19" t="s">
        <v>3046</v>
      </c>
      <c r="AH547" s="19" t="s">
        <v>252</v>
      </c>
      <c r="AI547" s="19">
        <v>521</v>
      </c>
      <c r="AJ547" s="23">
        <v>39660784</v>
      </c>
    </row>
    <row r="548" spans="1:36" x14ac:dyDescent="0.3">
      <c r="A548" s="18">
        <v>70000000</v>
      </c>
      <c r="B548" s="19" t="s">
        <v>1215</v>
      </c>
      <c r="C548" s="19" t="s">
        <v>20174</v>
      </c>
      <c r="D548" s="19" t="s">
        <v>20201</v>
      </c>
      <c r="E548" s="19" t="s">
        <v>19452</v>
      </c>
      <c r="F548" s="19" t="s">
        <v>19452</v>
      </c>
      <c r="G548" s="19"/>
      <c r="H548" s="19">
        <v>117263</v>
      </c>
      <c r="I548" s="19" t="s">
        <v>15389</v>
      </c>
      <c r="J548" s="19" t="s">
        <v>3047</v>
      </c>
      <c r="K548" s="19" t="s">
        <v>49</v>
      </c>
      <c r="L548" s="19" t="s">
        <v>3048</v>
      </c>
      <c r="M548" s="20">
        <v>59428223</v>
      </c>
      <c r="N548" s="19" t="s">
        <v>1649</v>
      </c>
      <c r="O548" s="19" t="s">
        <v>19507</v>
      </c>
      <c r="P548" s="19" t="s">
        <v>19529</v>
      </c>
      <c r="Q548" s="19" t="s">
        <v>19452</v>
      </c>
      <c r="R548" s="19" t="s">
        <v>19452</v>
      </c>
      <c r="S548" s="19" t="s">
        <v>19452</v>
      </c>
      <c r="T548" s="19" t="s">
        <v>19452</v>
      </c>
      <c r="U548" s="19" t="s">
        <v>19452</v>
      </c>
      <c r="V548" s="19" t="s">
        <v>19452</v>
      </c>
      <c r="W548" s="19" t="s">
        <v>19452</v>
      </c>
      <c r="X548" s="19" t="s">
        <v>19452</v>
      </c>
      <c r="Y548" s="19" t="s">
        <v>19452</v>
      </c>
      <c r="Z548" s="19" t="s">
        <v>62</v>
      </c>
      <c r="AA548" s="21">
        <v>41353</v>
      </c>
      <c r="AB548" s="21" t="s">
        <v>20218</v>
      </c>
      <c r="AC548" s="22">
        <v>161025640</v>
      </c>
      <c r="AD548" s="19">
        <v>120</v>
      </c>
      <c r="AE548" s="19" t="s">
        <v>3049</v>
      </c>
      <c r="AF548" s="19" t="s">
        <v>54</v>
      </c>
      <c r="AG548" s="19" t="s">
        <v>3050</v>
      </c>
      <c r="AH548" s="19" t="s">
        <v>180</v>
      </c>
      <c r="AI548" s="19">
        <v>2981</v>
      </c>
      <c r="AJ548" s="23">
        <v>91025640</v>
      </c>
    </row>
    <row r="549" spans="1:36" x14ac:dyDescent="0.3">
      <c r="A549" s="18">
        <v>70000000</v>
      </c>
      <c r="B549" s="19" t="s">
        <v>3051</v>
      </c>
      <c r="C549" s="19" t="s">
        <v>20178</v>
      </c>
      <c r="D549" s="19" t="s">
        <v>20194</v>
      </c>
      <c r="E549" s="19" t="s">
        <v>20191</v>
      </c>
      <c r="F549" s="19" t="s">
        <v>20201</v>
      </c>
      <c r="G549" s="19"/>
      <c r="H549" s="19">
        <v>200</v>
      </c>
      <c r="I549" s="19" t="s">
        <v>19328</v>
      </c>
      <c r="J549" s="19" t="s">
        <v>3052</v>
      </c>
      <c r="K549" s="19" t="s">
        <v>49</v>
      </c>
      <c r="L549" s="19" t="s">
        <v>3053</v>
      </c>
      <c r="M549" s="20">
        <v>19711951</v>
      </c>
      <c r="N549" s="19" t="s">
        <v>3054</v>
      </c>
      <c r="O549" s="19" t="s">
        <v>19449</v>
      </c>
      <c r="P549" s="19" t="s">
        <v>19452</v>
      </c>
      <c r="Q549" s="19" t="s">
        <v>19452</v>
      </c>
      <c r="R549" s="19" t="s">
        <v>19452</v>
      </c>
      <c r="S549" s="19" t="s">
        <v>19452</v>
      </c>
      <c r="T549" s="19" t="s">
        <v>19452</v>
      </c>
      <c r="U549" s="19" t="s">
        <v>19452</v>
      </c>
      <c r="V549" s="19" t="s">
        <v>19452</v>
      </c>
      <c r="W549" s="19" t="s">
        <v>19452</v>
      </c>
      <c r="X549" s="19" t="s">
        <v>19452</v>
      </c>
      <c r="Y549" s="19" t="s">
        <v>19452</v>
      </c>
      <c r="Z549" s="19" t="s">
        <v>62</v>
      </c>
      <c r="AA549" s="21">
        <v>36139</v>
      </c>
      <c r="AB549" s="21" t="s">
        <v>20229</v>
      </c>
      <c r="AC549" s="22">
        <v>118000000</v>
      </c>
      <c r="AD549" s="19">
        <v>103</v>
      </c>
      <c r="AE549" s="19" t="s">
        <v>63</v>
      </c>
      <c r="AF549" s="19" t="s">
        <v>54</v>
      </c>
      <c r="AG549" s="19" t="s">
        <v>3055</v>
      </c>
      <c r="AH549" s="19" t="s">
        <v>74</v>
      </c>
      <c r="AI549" s="19">
        <v>391</v>
      </c>
      <c r="AJ549" s="23">
        <v>48000000</v>
      </c>
    </row>
    <row r="550" spans="1:36" x14ac:dyDescent="0.3">
      <c r="A550" s="18">
        <v>70000000</v>
      </c>
      <c r="B550" s="19" t="s">
        <v>507</v>
      </c>
      <c r="C550" s="19" t="s">
        <v>20174</v>
      </c>
      <c r="D550" s="19" t="s">
        <v>20199</v>
      </c>
      <c r="E550" s="19" t="s">
        <v>19452</v>
      </c>
      <c r="F550" s="19" t="s">
        <v>19452</v>
      </c>
      <c r="G550" s="19" t="s">
        <v>3056</v>
      </c>
      <c r="H550" s="19">
        <v>44943</v>
      </c>
      <c r="I550" s="19" t="s">
        <v>16062</v>
      </c>
      <c r="J550" s="19" t="s">
        <v>3057</v>
      </c>
      <c r="K550" s="19" t="s">
        <v>49</v>
      </c>
      <c r="L550" s="19" t="s">
        <v>3058</v>
      </c>
      <c r="M550" s="20">
        <v>49199234</v>
      </c>
      <c r="N550" s="19" t="s">
        <v>3059</v>
      </c>
      <c r="O550" s="19" t="s">
        <v>19442</v>
      </c>
      <c r="P550" s="19" t="s">
        <v>19503</v>
      </c>
      <c r="Q550" s="19" t="s">
        <v>19525</v>
      </c>
      <c r="R550" s="19" t="s">
        <v>19452</v>
      </c>
      <c r="S550" s="19" t="s">
        <v>19452</v>
      </c>
      <c r="T550" s="19" t="s">
        <v>19452</v>
      </c>
      <c r="U550" s="19" t="s">
        <v>19452</v>
      </c>
      <c r="V550" s="19" t="s">
        <v>19452</v>
      </c>
      <c r="W550" s="19" t="s">
        <v>19452</v>
      </c>
      <c r="X550" s="19" t="s">
        <v>19452</v>
      </c>
      <c r="Y550" s="19" t="s">
        <v>19452</v>
      </c>
      <c r="Z550" s="19" t="s">
        <v>62</v>
      </c>
      <c r="AA550" s="21">
        <v>40610</v>
      </c>
      <c r="AB550" s="21" t="s">
        <v>20219</v>
      </c>
      <c r="AC550" s="22">
        <v>202466756</v>
      </c>
      <c r="AD550" s="19">
        <v>116</v>
      </c>
      <c r="AE550" s="19" t="s">
        <v>63</v>
      </c>
      <c r="AF550" s="19" t="s">
        <v>54</v>
      </c>
      <c r="AG550" s="19" t="s">
        <v>3060</v>
      </c>
      <c r="AH550" s="19" t="s">
        <v>234</v>
      </c>
      <c r="AI550" s="19">
        <v>1448</v>
      </c>
      <c r="AJ550" s="23">
        <v>132466756</v>
      </c>
    </row>
    <row r="551" spans="1:36" x14ac:dyDescent="0.3">
      <c r="A551" s="18">
        <v>70000000</v>
      </c>
      <c r="B551" s="19" t="s">
        <v>541</v>
      </c>
      <c r="C551" s="19" t="s">
        <v>20175</v>
      </c>
      <c r="D551" s="19" t="s">
        <v>20192</v>
      </c>
      <c r="E551" s="19" t="s">
        <v>20197</v>
      </c>
      <c r="F551" s="19" t="s">
        <v>19452</v>
      </c>
      <c r="G551" s="19"/>
      <c r="H551" s="19">
        <v>587</v>
      </c>
      <c r="I551" s="19" t="s">
        <v>19177</v>
      </c>
      <c r="J551" s="19" t="s">
        <v>3061</v>
      </c>
      <c r="K551" s="19" t="s">
        <v>49</v>
      </c>
      <c r="L551" s="19" t="s">
        <v>3062</v>
      </c>
      <c r="M551" s="20">
        <v>46199482</v>
      </c>
      <c r="N551" s="19" t="s">
        <v>3063</v>
      </c>
      <c r="O551" s="19" t="s">
        <v>19442</v>
      </c>
      <c r="P551" s="19" t="s">
        <v>19490</v>
      </c>
      <c r="Q551" s="19" t="s">
        <v>20885</v>
      </c>
      <c r="R551" s="19" t="s">
        <v>19534</v>
      </c>
      <c r="S551" s="19" t="s">
        <v>19452</v>
      </c>
      <c r="T551" s="19" t="s">
        <v>19452</v>
      </c>
      <c r="U551" s="19" t="s">
        <v>19452</v>
      </c>
      <c r="V551" s="19" t="s">
        <v>19452</v>
      </c>
      <c r="W551" s="19" t="s">
        <v>19452</v>
      </c>
      <c r="X551" s="19" t="s">
        <v>19452</v>
      </c>
      <c r="Y551" s="19" t="s">
        <v>19452</v>
      </c>
      <c r="Z551" s="19" t="s">
        <v>62</v>
      </c>
      <c r="AA551" s="21">
        <v>37980</v>
      </c>
      <c r="AB551" s="21" t="s">
        <v>20226</v>
      </c>
      <c r="AC551" s="22">
        <v>122919055</v>
      </c>
      <c r="AD551" s="19">
        <v>125</v>
      </c>
      <c r="AE551" s="19" t="s">
        <v>63</v>
      </c>
      <c r="AF551" s="19" t="s">
        <v>54</v>
      </c>
      <c r="AG551" s="19" t="s">
        <v>3064</v>
      </c>
      <c r="AH551" s="19" t="s">
        <v>81</v>
      </c>
      <c r="AI551" s="19">
        <v>1994</v>
      </c>
      <c r="AJ551" s="23">
        <v>52919055</v>
      </c>
    </row>
    <row r="552" spans="1:36" x14ac:dyDescent="0.3">
      <c r="A552" s="18">
        <v>66000000</v>
      </c>
      <c r="B552" s="19" t="s">
        <v>2931</v>
      </c>
      <c r="C552" s="19" t="s">
        <v>20179</v>
      </c>
      <c r="D552" s="19" t="s">
        <v>20205</v>
      </c>
      <c r="E552" s="19" t="s">
        <v>19452</v>
      </c>
      <c r="F552" s="19" t="s">
        <v>19452</v>
      </c>
      <c r="G552" s="19" t="s">
        <v>3065</v>
      </c>
      <c r="H552" s="19">
        <v>57212</v>
      </c>
      <c r="I552" s="19" t="s">
        <v>15860</v>
      </c>
      <c r="J552" s="19" t="s">
        <v>3066</v>
      </c>
      <c r="K552" s="19" t="s">
        <v>49</v>
      </c>
      <c r="L552" s="19" t="s">
        <v>3067</v>
      </c>
      <c r="M552" s="20">
        <v>29505574</v>
      </c>
      <c r="N552" s="19" t="s">
        <v>3068</v>
      </c>
      <c r="O552" s="19" t="s">
        <v>19504</v>
      </c>
      <c r="P552" s="19" t="s">
        <v>19450</v>
      </c>
      <c r="Q552" s="19" t="s">
        <v>20522</v>
      </c>
      <c r="R552" s="19" t="s">
        <v>19558</v>
      </c>
      <c r="S552" s="19" t="s">
        <v>19452</v>
      </c>
      <c r="T552" s="19" t="s">
        <v>19452</v>
      </c>
      <c r="U552" s="19" t="s">
        <v>19452</v>
      </c>
      <c r="V552" s="19" t="s">
        <v>19452</v>
      </c>
      <c r="W552" s="19" t="s">
        <v>19452</v>
      </c>
      <c r="X552" s="19" t="s">
        <v>19452</v>
      </c>
      <c r="Y552" s="19" t="s">
        <v>19452</v>
      </c>
      <c r="Z552" s="19" t="s">
        <v>62</v>
      </c>
      <c r="AA552" s="21">
        <v>40902</v>
      </c>
      <c r="AB552" s="21" t="s">
        <v>20219</v>
      </c>
      <c r="AC552" s="22">
        <v>177584879</v>
      </c>
      <c r="AD552" s="19">
        <v>146</v>
      </c>
      <c r="AE552" s="19" t="s">
        <v>63</v>
      </c>
      <c r="AF552" s="19" t="s">
        <v>54</v>
      </c>
      <c r="AG552" s="19" t="s">
        <v>3069</v>
      </c>
      <c r="AH552" s="19" t="s">
        <v>142</v>
      </c>
      <c r="AI552" s="19">
        <v>992</v>
      </c>
      <c r="AJ552" s="23">
        <v>111584879</v>
      </c>
    </row>
    <row r="553" spans="1:36" x14ac:dyDescent="0.3">
      <c r="A553" s="18">
        <v>70000000</v>
      </c>
      <c r="B553" s="19" t="s">
        <v>3070</v>
      </c>
      <c r="C553" s="19" t="s">
        <v>17743</v>
      </c>
      <c r="D553" s="19" t="s">
        <v>20197</v>
      </c>
      <c r="E553" s="19" t="s">
        <v>20202</v>
      </c>
      <c r="F553" s="19" t="s">
        <v>20194</v>
      </c>
      <c r="G553" s="19" t="s">
        <v>3071</v>
      </c>
      <c r="H553" s="19">
        <v>152760</v>
      </c>
      <c r="I553" s="19" t="s">
        <v>15283</v>
      </c>
      <c r="J553" s="19" t="s">
        <v>3072</v>
      </c>
      <c r="K553" s="19" t="s">
        <v>49</v>
      </c>
      <c r="L553" s="19" t="s">
        <v>3073</v>
      </c>
      <c r="M553" s="20">
        <v>43873266</v>
      </c>
      <c r="N553" s="19" t="s">
        <v>3074</v>
      </c>
      <c r="O553" s="19" t="s">
        <v>19442</v>
      </c>
      <c r="P553" s="19" t="s">
        <v>19454</v>
      </c>
      <c r="Q553" s="19" t="s">
        <v>19530</v>
      </c>
      <c r="R553" s="19" t="s">
        <v>20886</v>
      </c>
      <c r="S553" s="19" t="s">
        <v>20887</v>
      </c>
      <c r="T553" s="19" t="s">
        <v>19452</v>
      </c>
      <c r="U553" s="19" t="s">
        <v>19452</v>
      </c>
      <c r="V553" s="19" t="s">
        <v>19452</v>
      </c>
      <c r="W553" s="19" t="s">
        <v>19452</v>
      </c>
      <c r="X553" s="19" t="s">
        <v>19452</v>
      </c>
      <c r="Y553" s="19" t="s">
        <v>19452</v>
      </c>
      <c r="Z553" s="19" t="s">
        <v>491</v>
      </c>
      <c r="AA553" s="21">
        <v>41663</v>
      </c>
      <c r="AB553" s="21" t="s">
        <v>20220</v>
      </c>
      <c r="AC553" s="22">
        <v>154984035</v>
      </c>
      <c r="AD553" s="19">
        <v>118</v>
      </c>
      <c r="AE553" s="19" t="s">
        <v>3075</v>
      </c>
      <c r="AF553" s="19" t="s">
        <v>54</v>
      </c>
      <c r="AG553" s="19" t="s">
        <v>3076</v>
      </c>
      <c r="AH553" s="19" t="s">
        <v>205</v>
      </c>
      <c r="AI553" s="19">
        <v>1523</v>
      </c>
      <c r="AJ553" s="23">
        <v>84984035</v>
      </c>
    </row>
    <row r="554" spans="1:36" x14ac:dyDescent="0.3">
      <c r="A554" s="18">
        <v>70000000</v>
      </c>
      <c r="B554" s="19" t="s">
        <v>308</v>
      </c>
      <c r="C554" s="19" t="s">
        <v>20175</v>
      </c>
      <c r="D554" s="19" t="s">
        <v>20194</v>
      </c>
      <c r="E554" s="19" t="s">
        <v>20201</v>
      </c>
      <c r="F554" s="19" t="s">
        <v>20199</v>
      </c>
      <c r="G554" s="19"/>
      <c r="H554" s="19">
        <v>2756</v>
      </c>
      <c r="I554" s="19" t="s">
        <v>18669</v>
      </c>
      <c r="J554" s="19" t="s">
        <v>3077</v>
      </c>
      <c r="K554" s="19" t="s">
        <v>49</v>
      </c>
      <c r="L554" s="19" t="s">
        <v>3078</v>
      </c>
      <c r="M554" s="20">
        <v>24961625</v>
      </c>
      <c r="N554" s="19" t="s">
        <v>3079</v>
      </c>
      <c r="O554" s="19" t="s">
        <v>19458</v>
      </c>
      <c r="P554" s="19" t="s">
        <v>19505</v>
      </c>
      <c r="Q554" s="19" t="s">
        <v>20580</v>
      </c>
      <c r="R554" s="19" t="s">
        <v>19452</v>
      </c>
      <c r="S554" s="19" t="s">
        <v>19452</v>
      </c>
      <c r="T554" s="19" t="s">
        <v>19452</v>
      </c>
      <c r="U554" s="19" t="s">
        <v>19452</v>
      </c>
      <c r="V554" s="19" t="s">
        <v>19452</v>
      </c>
      <c r="W554" s="19" t="s">
        <v>19452</v>
      </c>
      <c r="X554" s="19" t="s">
        <v>19452</v>
      </c>
      <c r="Y554" s="19" t="s">
        <v>19452</v>
      </c>
      <c r="Z554" s="19" t="s">
        <v>62</v>
      </c>
      <c r="AA554" s="21">
        <v>32729</v>
      </c>
      <c r="AB554" s="21" t="s">
        <v>20239</v>
      </c>
      <c r="AC554" s="22">
        <v>90000098</v>
      </c>
      <c r="AD554" s="19">
        <v>139</v>
      </c>
      <c r="AE554" s="19" t="s">
        <v>63</v>
      </c>
      <c r="AF554" s="19" t="s">
        <v>54</v>
      </c>
      <c r="AG554" s="19" t="s">
        <v>3080</v>
      </c>
      <c r="AH554" s="19" t="s">
        <v>187</v>
      </c>
      <c r="AI554" s="19">
        <v>808</v>
      </c>
      <c r="AJ554" s="23">
        <v>20000098</v>
      </c>
    </row>
    <row r="555" spans="1:36" x14ac:dyDescent="0.3">
      <c r="A555" s="18">
        <v>70000000</v>
      </c>
      <c r="B555" s="19" t="s">
        <v>1600</v>
      </c>
      <c r="C555" s="19" t="s">
        <v>20179</v>
      </c>
      <c r="D555" s="19" t="s">
        <v>20193</v>
      </c>
      <c r="E555" s="19" t="s">
        <v>19452</v>
      </c>
      <c r="F555" s="19" t="s">
        <v>19452</v>
      </c>
      <c r="G555" s="19" t="s">
        <v>3081</v>
      </c>
      <c r="H555" s="19">
        <v>33909</v>
      </c>
      <c r="I555" s="19" t="s">
        <v>16354</v>
      </c>
      <c r="J555" s="19" t="s">
        <v>1923</v>
      </c>
      <c r="K555" s="19" t="s">
        <v>49</v>
      </c>
      <c r="L555" s="19" t="s">
        <v>3082</v>
      </c>
      <c r="M555" s="20">
        <v>2325645</v>
      </c>
      <c r="N555" s="19" t="s">
        <v>3083</v>
      </c>
      <c r="O555" s="19" t="s">
        <v>19458</v>
      </c>
      <c r="P555" s="19" t="s">
        <v>19470</v>
      </c>
      <c r="Q555" s="19" t="s">
        <v>20445</v>
      </c>
      <c r="R555" s="19" t="s">
        <v>20888</v>
      </c>
      <c r="S555" s="19" t="s">
        <v>19452</v>
      </c>
      <c r="T555" s="19" t="s">
        <v>19452</v>
      </c>
      <c r="U555" s="19" t="s">
        <v>19452</v>
      </c>
      <c r="V555" s="19" t="s">
        <v>19452</v>
      </c>
      <c r="W555" s="19" t="s">
        <v>19452</v>
      </c>
      <c r="X555" s="19" t="s">
        <v>19452</v>
      </c>
      <c r="Y555" s="19" t="s">
        <v>19452</v>
      </c>
      <c r="Z555" s="19" t="s">
        <v>62</v>
      </c>
      <c r="AA555" s="21">
        <v>40423</v>
      </c>
      <c r="AB555" s="21" t="s">
        <v>20214</v>
      </c>
      <c r="AC555" s="22">
        <v>134748021</v>
      </c>
      <c r="AD555" s="19">
        <v>133</v>
      </c>
      <c r="AE555" s="19" t="s">
        <v>63</v>
      </c>
      <c r="AF555" s="19" t="s">
        <v>54</v>
      </c>
      <c r="AG555" s="19" t="s">
        <v>3084</v>
      </c>
      <c r="AH555" s="19" t="s">
        <v>205</v>
      </c>
      <c r="AI555" s="19">
        <v>493</v>
      </c>
      <c r="AJ555" s="23">
        <v>64748021</v>
      </c>
    </row>
    <row r="556" spans="1:36" x14ac:dyDescent="0.3">
      <c r="A556" s="18">
        <v>70000000</v>
      </c>
      <c r="B556" s="19" t="s">
        <v>3085</v>
      </c>
      <c r="C556" s="19" t="s">
        <v>20187</v>
      </c>
      <c r="D556" s="19" t="s">
        <v>20194</v>
      </c>
      <c r="E556" s="19" t="s">
        <v>20197</v>
      </c>
      <c r="F556" s="19" t="s">
        <v>20192</v>
      </c>
      <c r="G556" s="19"/>
      <c r="H556" s="19">
        <v>49017</v>
      </c>
      <c r="I556" s="19" t="s">
        <v>15984</v>
      </c>
      <c r="J556" s="19" t="s">
        <v>3086</v>
      </c>
      <c r="K556" s="19" t="s">
        <v>49</v>
      </c>
      <c r="L556" s="19" t="s">
        <v>3087</v>
      </c>
      <c r="M556" s="20">
        <v>64457947</v>
      </c>
      <c r="N556" s="19" t="s">
        <v>3088</v>
      </c>
      <c r="O556" s="19" t="s">
        <v>19455</v>
      </c>
      <c r="P556" s="19" t="s">
        <v>19443</v>
      </c>
      <c r="Q556" s="19" t="s">
        <v>20373</v>
      </c>
      <c r="R556" s="19" t="s">
        <v>20374</v>
      </c>
      <c r="S556" s="19" t="s">
        <v>20554</v>
      </c>
      <c r="T556" s="19" t="s">
        <v>19452</v>
      </c>
      <c r="U556" s="19" t="s">
        <v>19452</v>
      </c>
      <c r="V556" s="19" t="s">
        <v>19452</v>
      </c>
      <c r="W556" s="19" t="s">
        <v>19452</v>
      </c>
      <c r="X556" s="19" t="s">
        <v>19452</v>
      </c>
      <c r="Y556" s="19" t="s">
        <v>19452</v>
      </c>
      <c r="Z556" s="19" t="s">
        <v>62</v>
      </c>
      <c r="AA556" s="21">
        <v>41913</v>
      </c>
      <c r="AB556" s="21" t="s">
        <v>20220</v>
      </c>
      <c r="AC556" s="22">
        <v>215529201</v>
      </c>
      <c r="AD556" s="19">
        <v>92</v>
      </c>
      <c r="AE556" s="19" t="s">
        <v>63</v>
      </c>
      <c r="AF556" s="19" t="s">
        <v>54</v>
      </c>
      <c r="AG556" s="19" t="s">
        <v>3089</v>
      </c>
      <c r="AH556" s="19" t="s">
        <v>180</v>
      </c>
      <c r="AI556" s="19">
        <v>2389</v>
      </c>
      <c r="AJ556" s="23">
        <v>145529201</v>
      </c>
    </row>
    <row r="557" spans="1:36" x14ac:dyDescent="0.3">
      <c r="A557" s="18">
        <v>70000000</v>
      </c>
      <c r="B557" s="19" t="s">
        <v>3090</v>
      </c>
      <c r="C557" s="19" t="s">
        <v>20179</v>
      </c>
      <c r="D557" s="19" t="s">
        <v>20194</v>
      </c>
      <c r="E557" s="19" t="s">
        <v>20201</v>
      </c>
      <c r="F557" s="19" t="s">
        <v>20193</v>
      </c>
      <c r="G557" s="19"/>
      <c r="H557" s="19">
        <v>9882</v>
      </c>
      <c r="I557" s="19" t="s">
        <v>17941</v>
      </c>
      <c r="J557" s="19" t="s">
        <v>3091</v>
      </c>
      <c r="K557" s="19" t="s">
        <v>49</v>
      </c>
      <c r="L557" s="19" t="s">
        <v>3092</v>
      </c>
      <c r="M557" s="20">
        <v>20089933</v>
      </c>
      <c r="N557" s="19" t="s">
        <v>3093</v>
      </c>
      <c r="O557" s="19" t="s">
        <v>19458</v>
      </c>
      <c r="P557" s="19" t="s">
        <v>20441</v>
      </c>
      <c r="Q557" s="19" t="s">
        <v>20497</v>
      </c>
      <c r="R557" s="19" t="s">
        <v>19452</v>
      </c>
      <c r="S557" s="19" t="s">
        <v>19452</v>
      </c>
      <c r="T557" s="19" t="s">
        <v>19452</v>
      </c>
      <c r="U557" s="19" t="s">
        <v>19452</v>
      </c>
      <c r="V557" s="19" t="s">
        <v>19452</v>
      </c>
      <c r="W557" s="19" t="s">
        <v>19452</v>
      </c>
      <c r="X557" s="19" t="s">
        <v>19452</v>
      </c>
      <c r="Y557" s="19" t="s">
        <v>19452</v>
      </c>
      <c r="Z557" s="19" t="s">
        <v>62</v>
      </c>
      <c r="AA557" s="21">
        <v>36105</v>
      </c>
      <c r="AB557" s="21" t="s">
        <v>20229</v>
      </c>
      <c r="AC557" s="22">
        <v>116672912</v>
      </c>
      <c r="AD557" s="19">
        <v>116</v>
      </c>
      <c r="AE557" s="19" t="s">
        <v>3094</v>
      </c>
      <c r="AF557" s="19" t="s">
        <v>54</v>
      </c>
      <c r="AG557" s="19" t="s">
        <v>3095</v>
      </c>
      <c r="AH557" s="19" t="s">
        <v>281</v>
      </c>
      <c r="AI557" s="19">
        <v>352</v>
      </c>
      <c r="AJ557" s="23">
        <v>46672912</v>
      </c>
    </row>
    <row r="558" spans="1:36" x14ac:dyDescent="0.3">
      <c r="A558" s="18">
        <v>70000000</v>
      </c>
      <c r="B558" s="19" t="s">
        <v>3096</v>
      </c>
      <c r="C558" s="19" t="s">
        <v>20175</v>
      </c>
      <c r="D558" s="19" t="s">
        <v>20192</v>
      </c>
      <c r="E558" s="19" t="s">
        <v>20198</v>
      </c>
      <c r="F558" s="19" t="s">
        <v>20195</v>
      </c>
      <c r="G558" s="19" t="s">
        <v>3097</v>
      </c>
      <c r="H558" s="19">
        <v>2270</v>
      </c>
      <c r="I558" s="19" t="s">
        <v>18725</v>
      </c>
      <c r="J558" s="19" t="s">
        <v>3098</v>
      </c>
      <c r="K558" s="19" t="s">
        <v>49</v>
      </c>
      <c r="L558" s="19" t="s">
        <v>3099</v>
      </c>
      <c r="M558" s="20">
        <v>48032734</v>
      </c>
      <c r="N558" s="19" t="s">
        <v>3100</v>
      </c>
      <c r="O558" s="19" t="s">
        <v>19449</v>
      </c>
      <c r="P558" s="19" t="s">
        <v>19440</v>
      </c>
      <c r="Q558" s="19" t="s">
        <v>19559</v>
      </c>
      <c r="R558" s="19" t="s">
        <v>20583</v>
      </c>
      <c r="S558" s="19" t="s">
        <v>20889</v>
      </c>
      <c r="T558" s="19" t="s">
        <v>19452</v>
      </c>
      <c r="U558" s="19" t="s">
        <v>19452</v>
      </c>
      <c r="V558" s="19" t="s">
        <v>19452</v>
      </c>
      <c r="W558" s="19" t="s">
        <v>19452</v>
      </c>
      <c r="X558" s="19" t="s">
        <v>19452</v>
      </c>
      <c r="Y558" s="19" t="s">
        <v>19452</v>
      </c>
      <c r="Z558" s="19" t="s">
        <v>3101</v>
      </c>
      <c r="AA558" s="21">
        <v>39303</v>
      </c>
      <c r="AB558" s="21" t="s">
        <v>20211</v>
      </c>
      <c r="AC558" s="22">
        <v>135560026</v>
      </c>
      <c r="AD558" s="19">
        <v>127</v>
      </c>
      <c r="AE558" s="19" t="s">
        <v>63</v>
      </c>
      <c r="AF558" s="19" t="s">
        <v>54</v>
      </c>
      <c r="AG558" s="19" t="s">
        <v>3102</v>
      </c>
      <c r="AH558" s="19" t="s">
        <v>187</v>
      </c>
      <c r="AI558" s="19">
        <v>1184</v>
      </c>
      <c r="AJ558" s="23">
        <v>65560026</v>
      </c>
    </row>
    <row r="559" spans="1:36" x14ac:dyDescent="0.3">
      <c r="A559" s="18">
        <v>70000000</v>
      </c>
      <c r="B559" s="19" t="s">
        <v>3103</v>
      </c>
      <c r="C559" s="19" t="s">
        <v>20175</v>
      </c>
      <c r="D559" s="19" t="s">
        <v>20197</v>
      </c>
      <c r="E559" s="19" t="s">
        <v>20202</v>
      </c>
      <c r="F559" s="19" t="s">
        <v>19452</v>
      </c>
      <c r="G559" s="19"/>
      <c r="H559" s="19">
        <v>978</v>
      </c>
      <c r="I559" s="19" t="s">
        <v>18996</v>
      </c>
      <c r="J559" s="19" t="s">
        <v>3104</v>
      </c>
      <c r="K559" s="19" t="s">
        <v>49</v>
      </c>
      <c r="L559" s="19" t="s">
        <v>3105</v>
      </c>
      <c r="M559" s="20">
        <v>1692991</v>
      </c>
      <c r="N559" s="19" t="s">
        <v>3106</v>
      </c>
      <c r="O559" s="19" t="s">
        <v>19491</v>
      </c>
      <c r="P559" s="19" t="s">
        <v>20890</v>
      </c>
      <c r="Q559" s="19" t="s">
        <v>20891</v>
      </c>
      <c r="R559" s="19" t="s">
        <v>20892</v>
      </c>
      <c r="S559" s="19" t="s">
        <v>19452</v>
      </c>
      <c r="T559" s="19" t="s">
        <v>19452</v>
      </c>
      <c r="U559" s="19" t="s">
        <v>19452</v>
      </c>
      <c r="V559" s="19" t="s">
        <v>19452</v>
      </c>
      <c r="W559" s="19" t="s">
        <v>19452</v>
      </c>
      <c r="X559" s="19" t="s">
        <v>19452</v>
      </c>
      <c r="Y559" s="19" t="s">
        <v>19452</v>
      </c>
      <c r="Z559" s="19" t="s">
        <v>62</v>
      </c>
      <c r="AA559" s="21">
        <v>35685</v>
      </c>
      <c r="AB559" s="21" t="s">
        <v>20222</v>
      </c>
      <c r="AC559" s="22">
        <v>131457682</v>
      </c>
      <c r="AD559" s="19">
        <v>136</v>
      </c>
      <c r="AE559" s="19" t="s">
        <v>63</v>
      </c>
      <c r="AF559" s="19" t="s">
        <v>54</v>
      </c>
      <c r="AG559" s="19" t="s">
        <v>3107</v>
      </c>
      <c r="AH559" s="19" t="s">
        <v>142</v>
      </c>
      <c r="AI559" s="19">
        <v>630</v>
      </c>
      <c r="AJ559" s="23">
        <v>61457682</v>
      </c>
    </row>
    <row r="560" spans="1:36" x14ac:dyDescent="0.3">
      <c r="A560" s="18">
        <v>70000000</v>
      </c>
      <c r="B560" s="19" t="s">
        <v>2367</v>
      </c>
      <c r="C560" s="19" t="s">
        <v>13616</v>
      </c>
      <c r="D560" s="19" t="s">
        <v>20197</v>
      </c>
      <c r="E560" s="19" t="s">
        <v>19452</v>
      </c>
      <c r="F560" s="19" t="s">
        <v>19452</v>
      </c>
      <c r="G560" s="19" t="s">
        <v>3108</v>
      </c>
      <c r="H560" s="19">
        <v>44564</v>
      </c>
      <c r="I560" s="19" t="s">
        <v>16079</v>
      </c>
      <c r="J560" s="19" t="s">
        <v>3109</v>
      </c>
      <c r="K560" s="19" t="s">
        <v>49</v>
      </c>
      <c r="L560" s="19" t="s">
        <v>3110</v>
      </c>
      <c r="M560" s="20">
        <v>14780634</v>
      </c>
      <c r="N560" s="19" t="s">
        <v>3111</v>
      </c>
      <c r="O560" s="19" t="s">
        <v>19477</v>
      </c>
      <c r="P560" s="19" t="s">
        <v>19455</v>
      </c>
      <c r="Q560" s="19" t="s">
        <v>19518</v>
      </c>
      <c r="R560" s="19" t="s">
        <v>20757</v>
      </c>
      <c r="S560" s="19" t="s">
        <v>19452</v>
      </c>
      <c r="T560" s="19" t="s">
        <v>19452</v>
      </c>
      <c r="U560" s="19" t="s">
        <v>19452</v>
      </c>
      <c r="V560" s="19" t="s">
        <v>19452</v>
      </c>
      <c r="W560" s="19" t="s">
        <v>19452</v>
      </c>
      <c r="X560" s="19" t="s">
        <v>19452</v>
      </c>
      <c r="Y560" s="19" t="s">
        <v>19452</v>
      </c>
      <c r="Z560" s="19" t="s">
        <v>62</v>
      </c>
      <c r="AA560" s="21">
        <v>40556</v>
      </c>
      <c r="AB560" s="21" t="s">
        <v>20219</v>
      </c>
      <c r="AC560" s="22">
        <v>67112664</v>
      </c>
      <c r="AD560" s="19">
        <v>111</v>
      </c>
      <c r="AE560" s="19" t="s">
        <v>63</v>
      </c>
      <c r="AF560" s="19" t="s">
        <v>54</v>
      </c>
      <c r="AG560" s="19" t="s">
        <v>3112</v>
      </c>
      <c r="AH560" s="19" t="s">
        <v>433</v>
      </c>
      <c r="AI560" s="19">
        <v>304</v>
      </c>
      <c r="AJ560" s="23">
        <v>-2887336</v>
      </c>
    </row>
    <row r="561" spans="1:36" x14ac:dyDescent="0.3">
      <c r="A561" s="18">
        <v>70000000</v>
      </c>
      <c r="B561" s="19" t="s">
        <v>2852</v>
      </c>
      <c r="C561" s="19" t="s">
        <v>20174</v>
      </c>
      <c r="D561" s="19" t="s">
        <v>20191</v>
      </c>
      <c r="E561" s="19" t="s">
        <v>20196</v>
      </c>
      <c r="F561" s="19" t="s">
        <v>20201</v>
      </c>
      <c r="G561" s="19"/>
      <c r="H561" s="19">
        <v>3132</v>
      </c>
      <c r="I561" s="19" t="s">
        <v>18632</v>
      </c>
      <c r="J561" s="19" t="s">
        <v>3113</v>
      </c>
      <c r="K561" s="19" t="s">
        <v>49</v>
      </c>
      <c r="L561" s="19" t="s">
        <v>3114</v>
      </c>
      <c r="M561" s="20">
        <v>14086292</v>
      </c>
      <c r="N561" s="19" t="s">
        <v>3115</v>
      </c>
      <c r="O561" s="19" t="s">
        <v>19471</v>
      </c>
      <c r="P561" s="19" t="s">
        <v>19492</v>
      </c>
      <c r="Q561" s="19" t="s">
        <v>20353</v>
      </c>
      <c r="R561" s="19" t="s">
        <v>19452</v>
      </c>
      <c r="S561" s="19" t="s">
        <v>19452</v>
      </c>
      <c r="T561" s="19" t="s">
        <v>19452</v>
      </c>
      <c r="U561" s="19" t="s">
        <v>19452</v>
      </c>
      <c r="V561" s="19" t="s">
        <v>19452</v>
      </c>
      <c r="W561" s="19" t="s">
        <v>19452</v>
      </c>
      <c r="X561" s="19" t="s">
        <v>19452</v>
      </c>
      <c r="Y561" s="19" t="s">
        <v>19452</v>
      </c>
      <c r="Z561" s="19" t="s">
        <v>62</v>
      </c>
      <c r="AA561" s="21">
        <v>37414</v>
      </c>
      <c r="AB561" s="21" t="s">
        <v>20228</v>
      </c>
      <c r="AC561" s="22">
        <v>65977295</v>
      </c>
      <c r="AD561" s="19">
        <v>116</v>
      </c>
      <c r="AE561" s="19" t="s">
        <v>63</v>
      </c>
      <c r="AF561" s="19" t="s">
        <v>54</v>
      </c>
      <c r="AG561" s="19" t="s">
        <v>3116</v>
      </c>
      <c r="AH561" s="19" t="s">
        <v>129</v>
      </c>
      <c r="AI561" s="19">
        <v>228</v>
      </c>
      <c r="AJ561" s="23">
        <v>-4022705</v>
      </c>
    </row>
    <row r="562" spans="1:36" x14ac:dyDescent="0.3">
      <c r="A562" s="18">
        <v>60000000</v>
      </c>
      <c r="B562" s="19" t="s">
        <v>3117</v>
      </c>
      <c r="C562" s="19" t="s">
        <v>20175</v>
      </c>
      <c r="D562" s="19" t="s">
        <v>20194</v>
      </c>
      <c r="E562" s="19" t="s">
        <v>20203</v>
      </c>
      <c r="F562" s="19" t="s">
        <v>19452</v>
      </c>
      <c r="G562" s="19"/>
      <c r="H562" s="19">
        <v>8814</v>
      </c>
      <c r="I562" s="19" t="s">
        <v>18290</v>
      </c>
      <c r="J562" s="19" t="s">
        <v>3118</v>
      </c>
      <c r="K562" s="19" t="s">
        <v>49</v>
      </c>
      <c r="L562" s="19" t="s">
        <v>3119</v>
      </c>
      <c r="M562" s="20">
        <v>29261348</v>
      </c>
      <c r="N562" s="19" t="s">
        <v>3120</v>
      </c>
      <c r="O562" s="19" t="s">
        <v>19559</v>
      </c>
      <c r="P562" s="19" t="s">
        <v>20893</v>
      </c>
      <c r="Q562" s="19" t="s">
        <v>20894</v>
      </c>
      <c r="R562" s="19" t="s">
        <v>20353</v>
      </c>
      <c r="S562" s="19" t="s">
        <v>20515</v>
      </c>
      <c r="T562" s="19" t="s">
        <v>20895</v>
      </c>
      <c r="U562" s="19" t="s">
        <v>20896</v>
      </c>
      <c r="V562" s="19" t="s">
        <v>19452</v>
      </c>
      <c r="W562" s="19" t="s">
        <v>19452</v>
      </c>
      <c r="X562" s="19" t="s">
        <v>19452</v>
      </c>
      <c r="Y562" s="19" t="s">
        <v>19452</v>
      </c>
      <c r="Z562" s="19" t="s">
        <v>2620</v>
      </c>
      <c r="AA562" s="21">
        <v>38645</v>
      </c>
      <c r="AB562" s="21" t="s">
        <v>20221</v>
      </c>
      <c r="AC562" s="22">
        <v>55987321</v>
      </c>
      <c r="AD562" s="19">
        <v>105</v>
      </c>
      <c r="AE562" s="19" t="s">
        <v>3121</v>
      </c>
      <c r="AF562" s="19" t="s">
        <v>54</v>
      </c>
      <c r="AG562" s="19" t="s">
        <v>3122</v>
      </c>
      <c r="AH562" s="19" t="s">
        <v>1135</v>
      </c>
      <c r="AI562" s="19">
        <v>609</v>
      </c>
      <c r="AJ562" s="23">
        <v>-4012679</v>
      </c>
    </row>
    <row r="563" spans="1:36" x14ac:dyDescent="0.3">
      <c r="A563" s="18">
        <v>70000000</v>
      </c>
      <c r="B563" s="19" t="s">
        <v>2852</v>
      </c>
      <c r="C563" s="19" t="s">
        <v>20174</v>
      </c>
      <c r="D563" s="19" t="s">
        <v>20191</v>
      </c>
      <c r="E563" s="19" t="s">
        <v>20196</v>
      </c>
      <c r="F563" s="19" t="s">
        <v>20201</v>
      </c>
      <c r="G563" s="19"/>
      <c r="H563" s="19">
        <v>8427</v>
      </c>
      <c r="I563" s="19" t="s">
        <v>18326</v>
      </c>
      <c r="J563" s="19" t="s">
        <v>3123</v>
      </c>
      <c r="K563" s="19" t="s">
        <v>49</v>
      </c>
      <c r="L563" s="19" t="s">
        <v>3124</v>
      </c>
      <c r="M563" s="20">
        <v>13267631</v>
      </c>
      <c r="N563" s="19" t="s">
        <v>3125</v>
      </c>
      <c r="O563" s="19" t="s">
        <v>19485</v>
      </c>
      <c r="P563" s="19" t="s">
        <v>19452</v>
      </c>
      <c r="Q563" s="19" t="s">
        <v>19452</v>
      </c>
      <c r="R563" s="19" t="s">
        <v>19452</v>
      </c>
      <c r="S563" s="19" t="s">
        <v>19452</v>
      </c>
      <c r="T563" s="19" t="s">
        <v>19452</v>
      </c>
      <c r="U563" s="19" t="s">
        <v>19452</v>
      </c>
      <c r="V563" s="19" t="s">
        <v>19452</v>
      </c>
      <c r="W563" s="19" t="s">
        <v>19452</v>
      </c>
      <c r="X563" s="19" t="s">
        <v>19452</v>
      </c>
      <c r="Y563" s="19" t="s">
        <v>19452</v>
      </c>
      <c r="Z563" s="19" t="s">
        <v>62</v>
      </c>
      <c r="AA563" s="21">
        <v>37560</v>
      </c>
      <c r="AB563" s="21" t="s">
        <v>20228</v>
      </c>
      <c r="AC563" s="22">
        <v>33561137</v>
      </c>
      <c r="AD563" s="19">
        <v>97</v>
      </c>
      <c r="AE563" s="19" t="s">
        <v>3126</v>
      </c>
      <c r="AF563" s="19" t="s">
        <v>54</v>
      </c>
      <c r="AG563" s="19" t="s">
        <v>3127</v>
      </c>
      <c r="AH563" s="19" t="s">
        <v>433</v>
      </c>
      <c r="AI563" s="19">
        <v>269</v>
      </c>
      <c r="AJ563" s="23">
        <v>-36438863</v>
      </c>
    </row>
    <row r="564" spans="1:36" x14ac:dyDescent="0.3">
      <c r="A564" s="18">
        <v>70000000</v>
      </c>
      <c r="B564" s="19" t="s">
        <v>3128</v>
      </c>
      <c r="C564" s="19" t="s">
        <v>20176</v>
      </c>
      <c r="D564" s="19" t="s">
        <v>20194</v>
      </c>
      <c r="E564" s="19" t="s">
        <v>20203</v>
      </c>
      <c r="F564" s="19" t="s">
        <v>19452</v>
      </c>
      <c r="G564" s="19" t="s">
        <v>3129</v>
      </c>
      <c r="H564" s="19">
        <v>52520</v>
      </c>
      <c r="I564" s="19" t="s">
        <v>15907</v>
      </c>
      <c r="J564" s="19" t="s">
        <v>3130</v>
      </c>
      <c r="K564" s="19" t="s">
        <v>49</v>
      </c>
      <c r="L564" s="19" t="s">
        <v>3131</v>
      </c>
      <c r="M564" s="20">
        <v>58401204</v>
      </c>
      <c r="N564" s="19" t="s">
        <v>3132</v>
      </c>
      <c r="O564" s="19" t="s">
        <v>19560</v>
      </c>
      <c r="P564" s="19" t="s">
        <v>19643</v>
      </c>
      <c r="Q564" s="19" t="s">
        <v>19581</v>
      </c>
      <c r="R564" s="19" t="s">
        <v>20897</v>
      </c>
      <c r="S564" s="19" t="s">
        <v>20898</v>
      </c>
      <c r="T564" s="19" t="s">
        <v>19452</v>
      </c>
      <c r="U564" s="19" t="s">
        <v>19452</v>
      </c>
      <c r="V564" s="19" t="s">
        <v>19452</v>
      </c>
      <c r="W564" s="19" t="s">
        <v>19452</v>
      </c>
      <c r="X564" s="19" t="s">
        <v>19452</v>
      </c>
      <c r="Y564" s="19" t="s">
        <v>19452</v>
      </c>
      <c r="Z564" s="19" t="s">
        <v>62</v>
      </c>
      <c r="AA564" s="21">
        <v>40927</v>
      </c>
      <c r="AB564" s="21" t="s">
        <v>20213</v>
      </c>
      <c r="AC564" s="22">
        <v>160112671</v>
      </c>
      <c r="AD564" s="19">
        <v>88</v>
      </c>
      <c r="AE564" s="19" t="s">
        <v>907</v>
      </c>
      <c r="AF564" s="19" t="s">
        <v>54</v>
      </c>
      <c r="AG564" s="19" t="s">
        <v>3133</v>
      </c>
      <c r="AH564" s="19" t="s">
        <v>88</v>
      </c>
      <c r="AI564" s="19">
        <v>1862</v>
      </c>
      <c r="AJ564" s="23">
        <v>90112671</v>
      </c>
    </row>
    <row r="565" spans="1:36" x14ac:dyDescent="0.3">
      <c r="A565" s="18">
        <v>75000000</v>
      </c>
      <c r="B565" s="19" t="s">
        <v>3134</v>
      </c>
      <c r="C565" s="19" t="s">
        <v>13616</v>
      </c>
      <c r="D565" s="19" t="s">
        <v>20197</v>
      </c>
      <c r="E565" s="19" t="s">
        <v>20207</v>
      </c>
      <c r="F565" s="19" t="s">
        <v>20198</v>
      </c>
      <c r="G565" s="19" t="s">
        <v>3135</v>
      </c>
      <c r="H565" s="19">
        <v>80585</v>
      </c>
      <c r="I565" s="19" t="s">
        <v>15583</v>
      </c>
      <c r="J565" s="19" t="s">
        <v>3136</v>
      </c>
      <c r="K565" s="19" t="s">
        <v>49</v>
      </c>
      <c r="L565" s="19" t="s">
        <v>3137</v>
      </c>
      <c r="M565" s="20">
        <v>23515938</v>
      </c>
      <c r="N565" s="19" t="s">
        <v>3138</v>
      </c>
      <c r="O565" s="19" t="s">
        <v>19453</v>
      </c>
      <c r="P565" s="19" t="s">
        <v>20828</v>
      </c>
      <c r="Q565" s="19" t="s">
        <v>20899</v>
      </c>
      <c r="R565" s="19" t="s">
        <v>20900</v>
      </c>
      <c r="S565" s="19" t="s">
        <v>19452</v>
      </c>
      <c r="T565" s="19" t="s">
        <v>19452</v>
      </c>
      <c r="U565" s="19" t="s">
        <v>19452</v>
      </c>
      <c r="V565" s="19" t="s">
        <v>19452</v>
      </c>
      <c r="W565" s="19" t="s">
        <v>19452</v>
      </c>
      <c r="X565" s="19" t="s">
        <v>19452</v>
      </c>
      <c r="Y565" s="19" t="s">
        <v>19452</v>
      </c>
      <c r="Z565" s="19" t="s">
        <v>62</v>
      </c>
      <c r="AA565" s="21">
        <v>41073</v>
      </c>
      <c r="AB565" s="21" t="s">
        <v>20213</v>
      </c>
      <c r="AC565" s="22">
        <v>59418613</v>
      </c>
      <c r="AD565" s="19">
        <v>123</v>
      </c>
      <c r="AE565" s="19" t="s">
        <v>232</v>
      </c>
      <c r="AF565" s="19" t="s">
        <v>54</v>
      </c>
      <c r="AG565" s="19" t="s">
        <v>3139</v>
      </c>
      <c r="AH565" s="19" t="s">
        <v>281</v>
      </c>
      <c r="AI565" s="19">
        <v>385</v>
      </c>
      <c r="AJ565" s="23">
        <v>-15581387</v>
      </c>
    </row>
    <row r="566" spans="1:36" x14ac:dyDescent="0.3">
      <c r="A566" s="18">
        <v>70000000</v>
      </c>
      <c r="B566" s="19" t="s">
        <v>2931</v>
      </c>
      <c r="C566" s="19" t="s">
        <v>20179</v>
      </c>
      <c r="D566" s="19" t="s">
        <v>20205</v>
      </c>
      <c r="E566" s="19" t="s">
        <v>19452</v>
      </c>
      <c r="F566" s="19" t="s">
        <v>19452</v>
      </c>
      <c r="G566" s="19"/>
      <c r="H566" s="19">
        <v>10592</v>
      </c>
      <c r="I566" s="19" t="s">
        <v>17694</v>
      </c>
      <c r="J566" s="19" t="s">
        <v>3140</v>
      </c>
      <c r="K566" s="19" t="s">
        <v>49</v>
      </c>
      <c r="L566" s="19" t="s">
        <v>3141</v>
      </c>
      <c r="M566" s="20">
        <v>14244518</v>
      </c>
      <c r="N566" s="19" t="s">
        <v>3142</v>
      </c>
      <c r="O566" s="19" t="s">
        <v>19524</v>
      </c>
      <c r="P566" s="19" t="s">
        <v>19550</v>
      </c>
      <c r="Q566" s="19" t="s">
        <v>19588</v>
      </c>
      <c r="R566" s="19" t="s">
        <v>20901</v>
      </c>
      <c r="S566" s="19" t="s">
        <v>19452</v>
      </c>
      <c r="T566" s="19" t="s">
        <v>19452</v>
      </c>
      <c r="U566" s="19" t="s">
        <v>19452</v>
      </c>
      <c r="V566" s="19" t="s">
        <v>19452</v>
      </c>
      <c r="W566" s="19" t="s">
        <v>19452</v>
      </c>
      <c r="X566" s="19" t="s">
        <v>19452</v>
      </c>
      <c r="Y566" s="19" t="s">
        <v>19452</v>
      </c>
      <c r="Z566" s="19" t="s">
        <v>62</v>
      </c>
      <c r="AA566" s="21">
        <v>37302</v>
      </c>
      <c r="AB566" s="21" t="s">
        <v>20228</v>
      </c>
      <c r="AC566" s="22">
        <v>32287044</v>
      </c>
      <c r="AD566" s="19">
        <v>125</v>
      </c>
      <c r="AE566" s="19" t="s">
        <v>442</v>
      </c>
      <c r="AF566" s="19" t="s">
        <v>54</v>
      </c>
      <c r="AG566" s="19" t="s">
        <v>3143</v>
      </c>
      <c r="AH566" s="19" t="s">
        <v>96</v>
      </c>
      <c r="AI566" s="19">
        <v>241</v>
      </c>
      <c r="AJ566" s="23">
        <v>-37712956</v>
      </c>
    </row>
    <row r="567" spans="1:36" x14ac:dyDescent="0.3">
      <c r="A567" s="18">
        <v>66000000</v>
      </c>
      <c r="B567" s="19" t="s">
        <v>241</v>
      </c>
      <c r="C567" s="19" t="s">
        <v>20174</v>
      </c>
      <c r="D567" s="19" t="s">
        <v>20191</v>
      </c>
      <c r="E567" s="19" t="s">
        <v>20201</v>
      </c>
      <c r="F567" s="19" t="s">
        <v>19452</v>
      </c>
      <c r="G567" s="19"/>
      <c r="H567" s="19">
        <v>49021</v>
      </c>
      <c r="I567" s="19" t="s">
        <v>15981</v>
      </c>
      <c r="J567" s="19" t="s">
        <v>3144</v>
      </c>
      <c r="K567" s="19" t="s">
        <v>49</v>
      </c>
      <c r="L567" s="19" t="s">
        <v>3145</v>
      </c>
      <c r="M567" s="20">
        <v>29501489</v>
      </c>
      <c r="N567" s="19" t="s">
        <v>3146</v>
      </c>
      <c r="O567" s="19" t="s">
        <v>19561</v>
      </c>
      <c r="P567" s="19" t="s">
        <v>20902</v>
      </c>
      <c r="Q567" s="19" t="s">
        <v>20903</v>
      </c>
      <c r="R567" s="19" t="s">
        <v>20617</v>
      </c>
      <c r="S567" s="19" t="s">
        <v>19691</v>
      </c>
      <c r="T567" s="19" t="s">
        <v>20904</v>
      </c>
      <c r="U567" s="19" t="s">
        <v>20708</v>
      </c>
      <c r="V567" s="19" t="s">
        <v>20905</v>
      </c>
      <c r="W567" s="19" t="s">
        <v>20906</v>
      </c>
      <c r="X567" s="19" t="s">
        <v>19452</v>
      </c>
      <c r="Y567" s="19" t="s">
        <v>19452</v>
      </c>
      <c r="Z567" s="19" t="s">
        <v>512</v>
      </c>
      <c r="AA567" s="21">
        <v>40809</v>
      </c>
      <c r="AB567" s="21" t="s">
        <v>20219</v>
      </c>
      <c r="AC567" s="22">
        <v>57777106</v>
      </c>
      <c r="AD567" s="19">
        <v>116</v>
      </c>
      <c r="AE567" s="19" t="s">
        <v>63</v>
      </c>
      <c r="AF567" s="19" t="s">
        <v>54</v>
      </c>
      <c r="AG567" s="19" t="s">
        <v>3147</v>
      </c>
      <c r="AH567" s="19" t="s">
        <v>88</v>
      </c>
      <c r="AI567" s="19">
        <v>695</v>
      </c>
      <c r="AJ567" s="23">
        <v>-8222894</v>
      </c>
    </row>
    <row r="568" spans="1:36" x14ac:dyDescent="0.3">
      <c r="A568" s="18">
        <v>70000000</v>
      </c>
      <c r="B568" s="19" t="s">
        <v>241</v>
      </c>
      <c r="C568" s="19" t="s">
        <v>20174</v>
      </c>
      <c r="D568" s="19" t="s">
        <v>20191</v>
      </c>
      <c r="E568" s="19" t="s">
        <v>20201</v>
      </c>
      <c r="F568" s="19" t="s">
        <v>19452</v>
      </c>
      <c r="G568" s="19"/>
      <c r="H568" s="19">
        <v>10550</v>
      </c>
      <c r="I568" s="19" t="s">
        <v>17711</v>
      </c>
      <c r="J568" s="19" t="s">
        <v>3149</v>
      </c>
      <c r="K568" s="19" t="s">
        <v>49</v>
      </c>
      <c r="L568" s="19" t="s">
        <v>3150</v>
      </c>
      <c r="M568" s="20">
        <v>837378</v>
      </c>
      <c r="N568" s="19" t="s">
        <v>3151</v>
      </c>
      <c r="O568" s="19" t="s">
        <v>19540</v>
      </c>
      <c r="P568" s="19" t="s">
        <v>19536</v>
      </c>
      <c r="Q568" s="19" t="s">
        <v>20803</v>
      </c>
      <c r="R568" s="19" t="s">
        <v>20517</v>
      </c>
      <c r="S568" s="19" t="s">
        <v>20907</v>
      </c>
      <c r="T568" s="19" t="s">
        <v>20908</v>
      </c>
      <c r="U568" s="19" t="s">
        <v>19452</v>
      </c>
      <c r="V568" s="19" t="s">
        <v>19452</v>
      </c>
      <c r="W568" s="19" t="s">
        <v>19452</v>
      </c>
      <c r="X568" s="19" t="s">
        <v>19452</v>
      </c>
      <c r="Y568" s="19" t="s">
        <v>19452</v>
      </c>
      <c r="Z568" s="19" t="s">
        <v>491</v>
      </c>
      <c r="AA568" s="21">
        <v>37519</v>
      </c>
      <c r="AB568" s="21" t="s">
        <v>20228</v>
      </c>
      <c r="AC568" s="22">
        <v>19924033</v>
      </c>
      <c r="AD568" s="19">
        <v>91</v>
      </c>
      <c r="AE568" s="19" t="s">
        <v>53</v>
      </c>
      <c r="AF568" s="19" t="s">
        <v>54</v>
      </c>
      <c r="AG568" s="19"/>
      <c r="AH568" s="19" t="s">
        <v>2750</v>
      </c>
      <c r="AI568" s="19">
        <v>97</v>
      </c>
      <c r="AJ568" s="23">
        <v>-50075967</v>
      </c>
    </row>
    <row r="569" spans="1:36" x14ac:dyDescent="0.3">
      <c r="A569" s="18">
        <v>70000000</v>
      </c>
      <c r="B569" s="19" t="s">
        <v>3152</v>
      </c>
      <c r="C569" s="19" t="s">
        <v>20180</v>
      </c>
      <c r="D569" s="19" t="s">
        <v>19452</v>
      </c>
      <c r="E569" s="19" t="s">
        <v>19452</v>
      </c>
      <c r="F569" s="19" t="s">
        <v>19452</v>
      </c>
      <c r="G569" s="19"/>
      <c r="H569" s="19">
        <v>11258</v>
      </c>
      <c r="I569" s="19" t="s">
        <v>17516</v>
      </c>
      <c r="J569" s="19" t="s">
        <v>3153</v>
      </c>
      <c r="K569" s="19" t="s">
        <v>49</v>
      </c>
      <c r="L569" s="19" t="s">
        <v>3154</v>
      </c>
      <c r="M569" s="20">
        <v>10930537</v>
      </c>
      <c r="N569" s="19" t="s">
        <v>3155</v>
      </c>
      <c r="O569" s="19" t="s">
        <v>19449</v>
      </c>
      <c r="P569" s="19" t="s">
        <v>20676</v>
      </c>
      <c r="Q569" s="19" t="s">
        <v>19604</v>
      </c>
      <c r="R569" s="19" t="s">
        <v>19493</v>
      </c>
      <c r="S569" s="19" t="s">
        <v>20678</v>
      </c>
      <c r="T569" s="19" t="s">
        <v>20909</v>
      </c>
      <c r="U569" s="19" t="s">
        <v>20910</v>
      </c>
      <c r="V569" s="19" t="s">
        <v>20911</v>
      </c>
      <c r="W569" s="19" t="s">
        <v>20912</v>
      </c>
      <c r="X569" s="19" t="s">
        <v>19452</v>
      </c>
      <c r="Y569" s="19" t="s">
        <v>19452</v>
      </c>
      <c r="Z569" s="19" t="s">
        <v>3156</v>
      </c>
      <c r="AA569" s="21">
        <v>35811</v>
      </c>
      <c r="AB569" s="21" t="s">
        <v>20229</v>
      </c>
      <c r="AC569" s="22">
        <v>19870567</v>
      </c>
      <c r="AD569" s="19">
        <v>97</v>
      </c>
      <c r="AE569" s="19" t="s">
        <v>63</v>
      </c>
      <c r="AF569" s="19" t="s">
        <v>54</v>
      </c>
      <c r="AG569" s="19" t="s">
        <v>3157</v>
      </c>
      <c r="AH569" s="19" t="s">
        <v>234</v>
      </c>
      <c r="AI569" s="19">
        <v>179</v>
      </c>
      <c r="AJ569" s="23">
        <v>-50129433</v>
      </c>
    </row>
    <row r="570" spans="1:36" x14ac:dyDescent="0.3">
      <c r="A570" s="18">
        <v>75000000</v>
      </c>
      <c r="B570" s="19" t="s">
        <v>3158</v>
      </c>
      <c r="C570" s="19" t="s">
        <v>20175</v>
      </c>
      <c r="D570" s="19" t="s">
        <v>20200</v>
      </c>
      <c r="E570" s="19" t="s">
        <v>20194</v>
      </c>
      <c r="F570" s="19" t="s">
        <v>20196</v>
      </c>
      <c r="G570" s="19" t="s">
        <v>3159</v>
      </c>
      <c r="H570" s="19">
        <v>12610</v>
      </c>
      <c r="I570" s="19" t="s">
        <v>17275</v>
      </c>
      <c r="J570" s="19" t="s">
        <v>3160</v>
      </c>
      <c r="K570" s="19" t="s">
        <v>49</v>
      </c>
      <c r="L570" s="19" t="s">
        <v>3161</v>
      </c>
      <c r="M570" s="20">
        <v>1054544</v>
      </c>
      <c r="N570" s="19" t="s">
        <v>3162</v>
      </c>
      <c r="O570" s="19" t="s">
        <v>19562</v>
      </c>
      <c r="P570" s="19" t="s">
        <v>19614</v>
      </c>
      <c r="Q570" s="19" t="s">
        <v>19445</v>
      </c>
      <c r="R570" s="19" t="s">
        <v>19452</v>
      </c>
      <c r="S570" s="19" t="s">
        <v>19452</v>
      </c>
      <c r="T570" s="19" t="s">
        <v>19452</v>
      </c>
      <c r="U570" s="19" t="s">
        <v>19452</v>
      </c>
      <c r="V570" s="19" t="s">
        <v>19452</v>
      </c>
      <c r="W570" s="19" t="s">
        <v>19452</v>
      </c>
      <c r="X570" s="19" t="s">
        <v>19452</v>
      </c>
      <c r="Y570" s="19" t="s">
        <v>19452</v>
      </c>
      <c r="Z570" s="19" t="s">
        <v>62</v>
      </c>
      <c r="AA570" s="21">
        <v>37110</v>
      </c>
      <c r="AB570" s="21" t="s">
        <v>20227</v>
      </c>
      <c r="AC570" s="22">
        <v>13596911</v>
      </c>
      <c r="AD570" s="19">
        <v>95</v>
      </c>
      <c r="AE570" s="19" t="s">
        <v>63</v>
      </c>
      <c r="AF570" s="19" t="s">
        <v>54</v>
      </c>
      <c r="AG570" s="19" t="s">
        <v>3163</v>
      </c>
      <c r="AH570" s="19" t="s">
        <v>96</v>
      </c>
      <c r="AI570" s="19">
        <v>228</v>
      </c>
      <c r="AJ570" s="23">
        <v>-61403089</v>
      </c>
    </row>
    <row r="571" spans="1:36" x14ac:dyDescent="0.3">
      <c r="A571" s="18">
        <v>70000000</v>
      </c>
      <c r="B571" s="19" t="s">
        <v>3164</v>
      </c>
      <c r="C571" s="19" t="s">
        <v>20177</v>
      </c>
      <c r="D571" s="19" t="s">
        <v>20207</v>
      </c>
      <c r="E571" s="19" t="s">
        <v>20195</v>
      </c>
      <c r="F571" s="19" t="s">
        <v>19452</v>
      </c>
      <c r="G571" s="19" t="s">
        <v>3165</v>
      </c>
      <c r="H571" s="19">
        <v>59981</v>
      </c>
      <c r="I571" s="19" t="s">
        <v>15821</v>
      </c>
      <c r="J571" s="19" t="s">
        <v>488</v>
      </c>
      <c r="K571" s="19" t="s">
        <v>49</v>
      </c>
      <c r="L571" s="19" t="s">
        <v>3166</v>
      </c>
      <c r="M571" s="20">
        <v>6682006</v>
      </c>
      <c r="N571" s="19" t="s">
        <v>3167</v>
      </c>
      <c r="O571" s="19" t="s">
        <v>19563</v>
      </c>
      <c r="P571" s="19" t="s">
        <v>20913</v>
      </c>
      <c r="Q571" s="19" t="s">
        <v>19452</v>
      </c>
      <c r="R571" s="19" t="s">
        <v>19452</v>
      </c>
      <c r="S571" s="19" t="s">
        <v>19452</v>
      </c>
      <c r="T571" s="19" t="s">
        <v>19452</v>
      </c>
      <c r="U571" s="19" t="s">
        <v>19452</v>
      </c>
      <c r="V571" s="19" t="s">
        <v>19452</v>
      </c>
      <c r="W571" s="19" t="s">
        <v>19452</v>
      </c>
      <c r="X571" s="19" t="s">
        <v>19452</v>
      </c>
      <c r="Y571" s="19" t="s">
        <v>19452</v>
      </c>
      <c r="Z571" s="19" t="s">
        <v>1046</v>
      </c>
      <c r="AA571" s="21">
        <v>41438</v>
      </c>
      <c r="AB571" s="21" t="s">
        <v>20218</v>
      </c>
      <c r="AC571" s="22">
        <v>18662027</v>
      </c>
      <c r="AD571" s="19">
        <v>88</v>
      </c>
      <c r="AE571" s="19" t="s">
        <v>63</v>
      </c>
      <c r="AF571" s="19" t="s">
        <v>54</v>
      </c>
      <c r="AG571" s="19" t="s">
        <v>3168</v>
      </c>
      <c r="AH571" s="19" t="s">
        <v>96</v>
      </c>
      <c r="AI571" s="19">
        <v>43</v>
      </c>
      <c r="AJ571" s="23">
        <v>-51337973</v>
      </c>
    </row>
    <row r="572" spans="1:36" x14ac:dyDescent="0.3">
      <c r="A572" s="18">
        <v>70000000</v>
      </c>
      <c r="B572" s="19" t="s">
        <v>3169</v>
      </c>
      <c r="C572" s="19" t="s">
        <v>20185</v>
      </c>
      <c r="D572" s="19" t="s">
        <v>20197</v>
      </c>
      <c r="E572" s="19" t="s">
        <v>20204</v>
      </c>
      <c r="F572" s="19" t="s">
        <v>19452</v>
      </c>
      <c r="G572" s="19" t="s">
        <v>3170</v>
      </c>
      <c r="H572" s="19">
        <v>201088</v>
      </c>
      <c r="I572" s="19" t="s">
        <v>15153</v>
      </c>
      <c r="J572" s="19" t="s">
        <v>3171</v>
      </c>
      <c r="K572" s="19" t="s">
        <v>49</v>
      </c>
      <c r="L572" s="19" t="s">
        <v>3172</v>
      </c>
      <c r="M572" s="20">
        <v>46832372</v>
      </c>
      <c r="N572" s="19" t="s">
        <v>3173</v>
      </c>
      <c r="O572" s="19" t="s">
        <v>19455</v>
      </c>
      <c r="P572" s="19" t="s">
        <v>20460</v>
      </c>
      <c r="Q572" s="19" t="s">
        <v>19443</v>
      </c>
      <c r="R572" s="19" t="s">
        <v>19452</v>
      </c>
      <c r="S572" s="19" t="s">
        <v>19452</v>
      </c>
      <c r="T572" s="19" t="s">
        <v>19452</v>
      </c>
      <c r="U572" s="19" t="s">
        <v>19452</v>
      </c>
      <c r="V572" s="19" t="s">
        <v>19452</v>
      </c>
      <c r="W572" s="19" t="s">
        <v>19452</v>
      </c>
      <c r="X572" s="19" t="s">
        <v>19452</v>
      </c>
      <c r="Y572" s="19" t="s">
        <v>19452</v>
      </c>
      <c r="Z572" s="19" t="s">
        <v>62</v>
      </c>
      <c r="AA572" s="21">
        <v>42017</v>
      </c>
      <c r="AB572" s="21" t="s">
        <v>20212</v>
      </c>
      <c r="AC572" s="22">
        <v>17752940</v>
      </c>
      <c r="AD572" s="19">
        <v>133</v>
      </c>
      <c r="AE572" s="19" t="s">
        <v>3174</v>
      </c>
      <c r="AF572" s="19" t="s">
        <v>54</v>
      </c>
      <c r="AG572" s="19" t="s">
        <v>3175</v>
      </c>
      <c r="AH572" s="19" t="s">
        <v>314</v>
      </c>
      <c r="AI572" s="19">
        <v>826</v>
      </c>
      <c r="AJ572" s="23">
        <v>-52247060</v>
      </c>
    </row>
    <row r="573" spans="1:36" x14ac:dyDescent="0.3">
      <c r="A573" s="18">
        <v>70000000</v>
      </c>
      <c r="B573" s="19" t="s">
        <v>3176</v>
      </c>
      <c r="C573" s="19" t="s">
        <v>20186</v>
      </c>
      <c r="D573" s="19" t="s">
        <v>20194</v>
      </c>
      <c r="E573" s="19" t="s">
        <v>20201</v>
      </c>
      <c r="F573" s="19" t="s">
        <v>20199</v>
      </c>
      <c r="G573" s="19" t="s">
        <v>3177</v>
      </c>
      <c r="H573" s="19">
        <v>5137</v>
      </c>
      <c r="I573" s="19" t="s">
        <v>18523</v>
      </c>
      <c r="J573" s="19" t="s">
        <v>3178</v>
      </c>
      <c r="K573" s="19" t="s">
        <v>49</v>
      </c>
      <c r="L573" s="19" t="s">
        <v>3179</v>
      </c>
      <c r="M573" s="20">
        <v>24664776</v>
      </c>
      <c r="N573" s="19" t="s">
        <v>3180</v>
      </c>
      <c r="O573" s="19" t="s">
        <v>19449</v>
      </c>
      <c r="P573" s="19" t="s">
        <v>20914</v>
      </c>
      <c r="Q573" s="19" t="s">
        <v>20915</v>
      </c>
      <c r="R573" s="19" t="s">
        <v>20916</v>
      </c>
      <c r="S573" s="19" t="s">
        <v>20917</v>
      </c>
      <c r="T573" s="19" t="s">
        <v>20918</v>
      </c>
      <c r="U573" s="19" t="s">
        <v>19452</v>
      </c>
      <c r="V573" s="19" t="s">
        <v>19452</v>
      </c>
      <c r="W573" s="19" t="s">
        <v>19452</v>
      </c>
      <c r="X573" s="19" t="s">
        <v>19452</v>
      </c>
      <c r="Y573" s="19" t="s">
        <v>19452</v>
      </c>
      <c r="Z573" s="19" t="s">
        <v>71</v>
      </c>
      <c r="AA573" s="21">
        <v>38247</v>
      </c>
      <c r="AB573" s="21" t="s">
        <v>20223</v>
      </c>
      <c r="AC573" s="22">
        <v>57958696</v>
      </c>
      <c r="AD573" s="19">
        <v>107</v>
      </c>
      <c r="AE573" s="19" t="s">
        <v>3181</v>
      </c>
      <c r="AF573" s="19" t="s">
        <v>54</v>
      </c>
      <c r="AG573" s="19" t="s">
        <v>3182</v>
      </c>
      <c r="AH573" s="19" t="s">
        <v>122</v>
      </c>
      <c r="AI573" s="19">
        <v>439</v>
      </c>
      <c r="AJ573" s="23">
        <v>-12041304</v>
      </c>
    </row>
    <row r="574" spans="1:36" x14ac:dyDescent="0.3">
      <c r="A574" s="18">
        <v>70000000</v>
      </c>
      <c r="B574" s="19" t="s">
        <v>3183</v>
      </c>
      <c r="C574" s="19" t="s">
        <v>20185</v>
      </c>
      <c r="D574" s="19" t="s">
        <v>20204</v>
      </c>
      <c r="E574" s="19" t="s">
        <v>20201</v>
      </c>
      <c r="F574" s="19" t="s">
        <v>19452</v>
      </c>
      <c r="G574" s="19"/>
      <c r="H574" s="19">
        <v>3093</v>
      </c>
      <c r="I574" s="19" t="s">
        <v>18635</v>
      </c>
      <c r="J574" s="19" t="s">
        <v>3184</v>
      </c>
      <c r="K574" s="19" t="s">
        <v>49</v>
      </c>
      <c r="L574" s="19" t="s">
        <v>3185</v>
      </c>
      <c r="M574" s="20">
        <v>13483387</v>
      </c>
      <c r="N574" s="19" t="s">
        <v>3186</v>
      </c>
      <c r="O574" s="19" t="s">
        <v>19564</v>
      </c>
      <c r="P574" s="19" t="s">
        <v>20511</v>
      </c>
      <c r="Q574" s="19" t="s">
        <v>20437</v>
      </c>
      <c r="R574" s="19" t="s">
        <v>20438</v>
      </c>
      <c r="S574" s="19" t="s">
        <v>19452</v>
      </c>
      <c r="T574" s="19" t="s">
        <v>19452</v>
      </c>
      <c r="U574" s="19" t="s">
        <v>19452</v>
      </c>
      <c r="V574" s="19" t="s">
        <v>19452</v>
      </c>
      <c r="W574" s="19" t="s">
        <v>19452</v>
      </c>
      <c r="X574" s="19" t="s">
        <v>19452</v>
      </c>
      <c r="Y574" s="19" t="s">
        <v>19452</v>
      </c>
      <c r="Z574" s="19" t="s">
        <v>613</v>
      </c>
      <c r="AA574" s="21">
        <v>38805</v>
      </c>
      <c r="AB574" s="21" t="s">
        <v>20216</v>
      </c>
      <c r="AC574" s="22">
        <v>38629478</v>
      </c>
      <c r="AD574" s="19">
        <v>114</v>
      </c>
      <c r="AE574" s="19" t="s">
        <v>442</v>
      </c>
      <c r="AF574" s="19" t="s">
        <v>54</v>
      </c>
      <c r="AG574" s="19" t="s">
        <v>3187</v>
      </c>
      <c r="AH574" s="19" t="s">
        <v>3188</v>
      </c>
      <c r="AI574" s="19">
        <v>180</v>
      </c>
      <c r="AJ574" s="23">
        <v>-31370522</v>
      </c>
    </row>
    <row r="575" spans="1:36" x14ac:dyDescent="0.3">
      <c r="A575" s="18">
        <v>50000000</v>
      </c>
      <c r="B575" s="19" t="s">
        <v>1215</v>
      </c>
      <c r="C575" s="19" t="s">
        <v>20174</v>
      </c>
      <c r="D575" s="19" t="s">
        <v>20201</v>
      </c>
      <c r="E575" s="19" t="s">
        <v>19452</v>
      </c>
      <c r="F575" s="19" t="s">
        <v>19452</v>
      </c>
      <c r="G575" s="19" t="s">
        <v>3189</v>
      </c>
      <c r="H575" s="19">
        <v>107846</v>
      </c>
      <c r="I575" s="19" t="s">
        <v>15431</v>
      </c>
      <c r="J575" s="19" t="s">
        <v>3190</v>
      </c>
      <c r="K575" s="19" t="s">
        <v>49</v>
      </c>
      <c r="L575" s="19" t="s">
        <v>3191</v>
      </c>
      <c r="M575" s="20">
        <v>44478043</v>
      </c>
      <c r="N575" s="19" t="s">
        <v>3192</v>
      </c>
      <c r="O575" s="19" t="s">
        <v>19480</v>
      </c>
      <c r="P575" s="19" t="s">
        <v>20593</v>
      </c>
      <c r="Q575" s="19" t="s">
        <v>19685</v>
      </c>
      <c r="R575" s="19" t="s">
        <v>20841</v>
      </c>
      <c r="S575" s="19" t="s">
        <v>20919</v>
      </c>
      <c r="T575" s="19" t="s">
        <v>20920</v>
      </c>
      <c r="U575" s="19" t="s">
        <v>20921</v>
      </c>
      <c r="V575" s="19" t="s">
        <v>19452</v>
      </c>
      <c r="W575" s="19" t="s">
        <v>19452</v>
      </c>
      <c r="X575" s="19" t="s">
        <v>19452</v>
      </c>
      <c r="Y575" s="19" t="s">
        <v>19452</v>
      </c>
      <c r="Z575" s="19" t="s">
        <v>62</v>
      </c>
      <c r="AA575" s="21">
        <v>41556</v>
      </c>
      <c r="AB575" s="21" t="s">
        <v>20218</v>
      </c>
      <c r="AC575" s="22">
        <v>122915111</v>
      </c>
      <c r="AD575" s="19">
        <v>115</v>
      </c>
      <c r="AE575" s="19" t="s">
        <v>3193</v>
      </c>
      <c r="AF575" s="19" t="s">
        <v>54</v>
      </c>
      <c r="AG575" s="19" t="s">
        <v>3194</v>
      </c>
      <c r="AH575" s="19" t="s">
        <v>252</v>
      </c>
      <c r="AI575" s="19">
        <v>1659</v>
      </c>
      <c r="AJ575" s="23">
        <v>72915111</v>
      </c>
    </row>
    <row r="576" spans="1:36" x14ac:dyDescent="0.3">
      <c r="A576" s="18">
        <v>70000000</v>
      </c>
      <c r="B576" s="19" t="s">
        <v>193</v>
      </c>
      <c r="C576" s="19" t="s">
        <v>20174</v>
      </c>
      <c r="D576" s="19" t="s">
        <v>20191</v>
      </c>
      <c r="E576" s="19" t="s">
        <v>19452</v>
      </c>
      <c r="F576" s="19" t="s">
        <v>19452</v>
      </c>
      <c r="G576" s="19"/>
      <c r="H576" s="19">
        <v>188207</v>
      </c>
      <c r="I576" s="19" t="s">
        <v>15188</v>
      </c>
      <c r="J576" s="19" t="s">
        <v>3195</v>
      </c>
      <c r="K576" s="19" t="s">
        <v>49</v>
      </c>
      <c r="L576" s="19" t="s">
        <v>3196</v>
      </c>
      <c r="M576" s="20">
        <v>25020428</v>
      </c>
      <c r="N576" s="19" t="s">
        <v>2326</v>
      </c>
      <c r="O576" s="19" t="s">
        <v>19529</v>
      </c>
      <c r="P576" s="19" t="s">
        <v>19452</v>
      </c>
      <c r="Q576" s="19" t="s">
        <v>19452</v>
      </c>
      <c r="R576" s="19" t="s">
        <v>19452</v>
      </c>
      <c r="S576" s="19" t="s">
        <v>19452</v>
      </c>
      <c r="T576" s="19" t="s">
        <v>19452</v>
      </c>
      <c r="U576" s="19" t="s">
        <v>19452</v>
      </c>
      <c r="V576" s="19" t="s">
        <v>19452</v>
      </c>
      <c r="W576" s="19" t="s">
        <v>19452</v>
      </c>
      <c r="X576" s="19" t="s">
        <v>19452</v>
      </c>
      <c r="Y576" s="19" t="s">
        <v>19452</v>
      </c>
      <c r="Z576" s="19" t="s">
        <v>62</v>
      </c>
      <c r="AA576" s="21">
        <v>41649</v>
      </c>
      <c r="AB576" s="21" t="s">
        <v>20220</v>
      </c>
      <c r="AC576" s="22">
        <v>61279452</v>
      </c>
      <c r="AD576" s="19">
        <v>99</v>
      </c>
      <c r="AE576" s="19" t="s">
        <v>63</v>
      </c>
      <c r="AF576" s="19" t="s">
        <v>54</v>
      </c>
      <c r="AG576" s="19" t="s">
        <v>3197</v>
      </c>
      <c r="AH576" s="19" t="s">
        <v>1405</v>
      </c>
      <c r="AI576" s="19">
        <v>533</v>
      </c>
      <c r="AJ576" s="23">
        <v>-8720548</v>
      </c>
    </row>
    <row r="577" spans="1:36" x14ac:dyDescent="0.3">
      <c r="A577" s="18">
        <v>68000000</v>
      </c>
      <c r="B577" s="19" t="s">
        <v>2908</v>
      </c>
      <c r="C577" s="19" t="s">
        <v>20180</v>
      </c>
      <c r="D577" s="19" t="s">
        <v>20194</v>
      </c>
      <c r="E577" s="19" t="s">
        <v>20197</v>
      </c>
      <c r="F577" s="19" t="s">
        <v>19452</v>
      </c>
      <c r="G577" s="19" t="s">
        <v>3198</v>
      </c>
      <c r="H577" s="19">
        <v>4614</v>
      </c>
      <c r="I577" s="19" t="s">
        <v>18557</v>
      </c>
      <c r="J577" s="19" t="s">
        <v>3199</v>
      </c>
      <c r="K577" s="19" t="s">
        <v>49</v>
      </c>
      <c r="L577" s="19" t="s">
        <v>3200</v>
      </c>
      <c r="M577" s="20">
        <v>22392544</v>
      </c>
      <c r="N577" s="19" t="s">
        <v>3201</v>
      </c>
      <c r="O577" s="19" t="s">
        <v>19449</v>
      </c>
      <c r="P577" s="19" t="s">
        <v>20510</v>
      </c>
      <c r="Q577" s="19" t="s">
        <v>20922</v>
      </c>
      <c r="R577" s="19" t="s">
        <v>20923</v>
      </c>
      <c r="S577" s="19" t="s">
        <v>20549</v>
      </c>
      <c r="T577" s="19" t="s">
        <v>19452</v>
      </c>
      <c r="U577" s="19" t="s">
        <v>19452</v>
      </c>
      <c r="V577" s="19" t="s">
        <v>19452</v>
      </c>
      <c r="W577" s="19" t="s">
        <v>19452</v>
      </c>
      <c r="X577" s="19" t="s">
        <v>19452</v>
      </c>
      <c r="Y577" s="19" t="s">
        <v>19452</v>
      </c>
      <c r="Z577" s="19" t="s">
        <v>62</v>
      </c>
      <c r="AA577" s="21">
        <v>37407</v>
      </c>
      <c r="AB577" s="21" t="s">
        <v>20228</v>
      </c>
      <c r="AC577" s="22">
        <v>193000000</v>
      </c>
      <c r="AD577" s="19">
        <v>124</v>
      </c>
      <c r="AE577" s="19" t="s">
        <v>3202</v>
      </c>
      <c r="AF577" s="19" t="s">
        <v>54</v>
      </c>
      <c r="AG577" s="19" t="s">
        <v>3203</v>
      </c>
      <c r="AH577" s="19" t="s">
        <v>96</v>
      </c>
      <c r="AI577" s="19">
        <v>437</v>
      </c>
      <c r="AJ577" s="23">
        <v>125000000</v>
      </c>
    </row>
    <row r="578" spans="1:36" x14ac:dyDescent="0.3">
      <c r="A578" s="18">
        <v>68000000</v>
      </c>
      <c r="B578" s="19" t="s">
        <v>1025</v>
      </c>
      <c r="C578" s="19" t="s">
        <v>20175</v>
      </c>
      <c r="D578" s="19" t="s">
        <v>20192</v>
      </c>
      <c r="E578" s="19" t="s">
        <v>20197</v>
      </c>
      <c r="F578" s="19" t="s">
        <v>20198</v>
      </c>
      <c r="G578" s="19" t="s">
        <v>3204</v>
      </c>
      <c r="H578" s="19">
        <v>24021</v>
      </c>
      <c r="I578" s="19" t="s">
        <v>16599</v>
      </c>
      <c r="J578" s="19" t="s">
        <v>3205</v>
      </c>
      <c r="K578" s="19" t="s">
        <v>49</v>
      </c>
      <c r="L578" s="19" t="s">
        <v>3206</v>
      </c>
      <c r="M578" s="20">
        <v>107069763</v>
      </c>
      <c r="N578" s="19" t="s">
        <v>3207</v>
      </c>
      <c r="O578" s="19" t="s">
        <v>19480</v>
      </c>
      <c r="P578" s="19" t="s">
        <v>20924</v>
      </c>
      <c r="Q578" s="19" t="s">
        <v>20925</v>
      </c>
      <c r="R578" s="19" t="s">
        <v>19572</v>
      </c>
      <c r="S578" s="19" t="s">
        <v>20518</v>
      </c>
      <c r="T578" s="19" t="s">
        <v>19452</v>
      </c>
      <c r="U578" s="19" t="s">
        <v>19452</v>
      </c>
      <c r="V578" s="19" t="s">
        <v>19452</v>
      </c>
      <c r="W578" s="19" t="s">
        <v>19452</v>
      </c>
      <c r="X578" s="19" t="s">
        <v>19452</v>
      </c>
      <c r="Y578" s="19" t="s">
        <v>19452</v>
      </c>
      <c r="Z578" s="19" t="s">
        <v>62</v>
      </c>
      <c r="AA578" s="21">
        <v>40352</v>
      </c>
      <c r="AB578" s="21" t="s">
        <v>20214</v>
      </c>
      <c r="AC578" s="22">
        <v>698491347</v>
      </c>
      <c r="AD578" s="19">
        <v>124</v>
      </c>
      <c r="AE578" s="19" t="s">
        <v>63</v>
      </c>
      <c r="AF578" s="19" t="s">
        <v>54</v>
      </c>
      <c r="AG578" s="19" t="s">
        <v>3208</v>
      </c>
      <c r="AH578" s="19" t="s">
        <v>205</v>
      </c>
      <c r="AI578" s="19">
        <v>2301</v>
      </c>
      <c r="AJ578" s="23">
        <v>630491347</v>
      </c>
    </row>
    <row r="579" spans="1:36" x14ac:dyDescent="0.3">
      <c r="A579" s="18">
        <v>68000000</v>
      </c>
      <c r="B579" s="19" t="s">
        <v>647</v>
      </c>
      <c r="C579" s="19" t="s">
        <v>20174</v>
      </c>
      <c r="D579" s="19" t="s">
        <v>20193</v>
      </c>
      <c r="E579" s="19" t="s">
        <v>20201</v>
      </c>
      <c r="F579" s="19" t="s">
        <v>19452</v>
      </c>
      <c r="G579" s="19"/>
      <c r="H579" s="19">
        <v>11371</v>
      </c>
      <c r="I579" s="19" t="s">
        <v>17490</v>
      </c>
      <c r="J579" s="19" t="s">
        <v>3209</v>
      </c>
      <c r="K579" s="19" t="s">
        <v>49</v>
      </c>
      <c r="L579" s="19" t="s">
        <v>3210</v>
      </c>
      <c r="M579" s="20">
        <v>22572323</v>
      </c>
      <c r="N579" s="19" t="s">
        <v>3211</v>
      </c>
      <c r="O579" s="19" t="s">
        <v>19449</v>
      </c>
      <c r="P579" s="19" t="s">
        <v>19584</v>
      </c>
      <c r="Q579" s="19" t="s">
        <v>20926</v>
      </c>
      <c r="R579" s="19" t="s">
        <v>19452</v>
      </c>
      <c r="S579" s="19" t="s">
        <v>19452</v>
      </c>
      <c r="T579" s="19" t="s">
        <v>19452</v>
      </c>
      <c r="U579" s="19" t="s">
        <v>19452</v>
      </c>
      <c r="V579" s="19" t="s">
        <v>19452</v>
      </c>
      <c r="W579" s="19" t="s">
        <v>19452</v>
      </c>
      <c r="X579" s="19" t="s">
        <v>19452</v>
      </c>
      <c r="Y579" s="19" t="s">
        <v>19452</v>
      </c>
      <c r="Z579" s="19" t="s">
        <v>491</v>
      </c>
      <c r="AA579" s="21">
        <v>37085</v>
      </c>
      <c r="AB579" s="21" t="s">
        <v>20227</v>
      </c>
      <c r="AC579" s="22">
        <v>71069884</v>
      </c>
      <c r="AD579" s="19">
        <v>124</v>
      </c>
      <c r="AE579" s="19" t="s">
        <v>94</v>
      </c>
      <c r="AF579" s="19" t="s">
        <v>54</v>
      </c>
      <c r="AG579" s="19" t="s">
        <v>3212</v>
      </c>
      <c r="AH579" s="19" t="s">
        <v>252</v>
      </c>
      <c r="AI579" s="19">
        <v>423</v>
      </c>
      <c r="AJ579" s="23">
        <v>3069884</v>
      </c>
    </row>
    <row r="580" spans="1:36" x14ac:dyDescent="0.3">
      <c r="A580" s="18">
        <v>69000000</v>
      </c>
      <c r="B580" s="19" t="s">
        <v>97</v>
      </c>
      <c r="C580" s="19" t="s">
        <v>20177</v>
      </c>
      <c r="D580" s="19" t="s">
        <v>20195</v>
      </c>
      <c r="E580" s="19" t="s">
        <v>19452</v>
      </c>
      <c r="F580" s="19" t="s">
        <v>19452</v>
      </c>
      <c r="G580" s="19" t="s">
        <v>3213</v>
      </c>
      <c r="H580" s="19">
        <v>20352</v>
      </c>
      <c r="I580" s="19" t="s">
        <v>16725</v>
      </c>
      <c r="J580" s="19" t="s">
        <v>3214</v>
      </c>
      <c r="K580" s="19" t="s">
        <v>49</v>
      </c>
      <c r="L580" s="19" t="s">
        <v>3215</v>
      </c>
      <c r="M580" s="20">
        <v>113858273</v>
      </c>
      <c r="N580" s="19" t="s">
        <v>2696</v>
      </c>
      <c r="O580" s="19" t="s">
        <v>19455</v>
      </c>
      <c r="P580" s="19" t="s">
        <v>20819</v>
      </c>
      <c r="Q580" s="19" t="s">
        <v>19452</v>
      </c>
      <c r="R580" s="19" t="s">
        <v>19452</v>
      </c>
      <c r="S580" s="19" t="s">
        <v>19452</v>
      </c>
      <c r="T580" s="19" t="s">
        <v>19452</v>
      </c>
      <c r="U580" s="19" t="s">
        <v>19452</v>
      </c>
      <c r="V580" s="19" t="s">
        <v>19452</v>
      </c>
      <c r="W580" s="19" t="s">
        <v>19452</v>
      </c>
      <c r="X580" s="19" t="s">
        <v>19452</v>
      </c>
      <c r="Y580" s="19" t="s">
        <v>19452</v>
      </c>
      <c r="Z580" s="19" t="s">
        <v>62</v>
      </c>
      <c r="AA580" s="21">
        <v>40367</v>
      </c>
      <c r="AB580" s="21" t="s">
        <v>20214</v>
      </c>
      <c r="AC580" s="22">
        <v>543513985</v>
      </c>
      <c r="AD580" s="19">
        <v>95</v>
      </c>
      <c r="AE580" s="19" t="s">
        <v>63</v>
      </c>
      <c r="AF580" s="19" t="s">
        <v>54</v>
      </c>
      <c r="AG580" s="19" t="s">
        <v>3216</v>
      </c>
      <c r="AH580" s="19" t="s">
        <v>187</v>
      </c>
      <c r="AI580" s="19">
        <v>6478</v>
      </c>
      <c r="AJ580" s="23">
        <v>474513985</v>
      </c>
    </row>
    <row r="581" spans="1:36" x14ac:dyDescent="0.3">
      <c r="A581" s="18">
        <v>68000000</v>
      </c>
      <c r="B581" s="19" t="s">
        <v>939</v>
      </c>
      <c r="C581" s="19" t="s">
        <v>13616</v>
      </c>
      <c r="D581" s="19" t="s">
        <v>19452</v>
      </c>
      <c r="E581" s="19" t="s">
        <v>19452</v>
      </c>
      <c r="F581" s="19" t="s">
        <v>19452</v>
      </c>
      <c r="G581" s="19"/>
      <c r="H581" s="19">
        <v>214756</v>
      </c>
      <c r="I581" s="19" t="s">
        <v>15115</v>
      </c>
      <c r="J581" s="19" t="s">
        <v>3217</v>
      </c>
      <c r="K581" s="19" t="s">
        <v>49</v>
      </c>
      <c r="L581" s="19" t="s">
        <v>3218</v>
      </c>
      <c r="M581" s="20">
        <v>68734513</v>
      </c>
      <c r="N581" s="19" t="s">
        <v>3219</v>
      </c>
      <c r="O581" s="19" t="s">
        <v>19455</v>
      </c>
      <c r="P581" s="19" t="s">
        <v>20927</v>
      </c>
      <c r="Q581" s="19" t="s">
        <v>20371</v>
      </c>
      <c r="R581" s="19" t="s">
        <v>20928</v>
      </c>
      <c r="S581" s="19" t="s">
        <v>20394</v>
      </c>
      <c r="T581" s="19" t="s">
        <v>19452</v>
      </c>
      <c r="U581" s="19" t="s">
        <v>19452</v>
      </c>
      <c r="V581" s="19" t="s">
        <v>19452</v>
      </c>
      <c r="W581" s="19" t="s">
        <v>19452</v>
      </c>
      <c r="X581" s="19" t="s">
        <v>19452</v>
      </c>
      <c r="Y581" s="19" t="s">
        <v>19452</v>
      </c>
      <c r="Z581" s="19" t="s">
        <v>62</v>
      </c>
      <c r="AA581" s="21">
        <v>42180</v>
      </c>
      <c r="AB581" s="21" t="s">
        <v>20212</v>
      </c>
      <c r="AC581" s="22">
        <v>217022588</v>
      </c>
      <c r="AD581" s="19">
        <v>115</v>
      </c>
      <c r="AE581" s="19" t="s">
        <v>63</v>
      </c>
      <c r="AF581" s="19" t="s">
        <v>54</v>
      </c>
      <c r="AG581" s="19" t="s">
        <v>3220</v>
      </c>
      <c r="AH581" s="19" t="s">
        <v>180</v>
      </c>
      <c r="AI581" s="19">
        <v>2463</v>
      </c>
      <c r="AJ581" s="23">
        <v>149022588</v>
      </c>
    </row>
    <row r="582" spans="1:36" x14ac:dyDescent="0.3">
      <c r="A582" s="18">
        <v>70000000</v>
      </c>
      <c r="B582" s="19" t="s">
        <v>3103</v>
      </c>
      <c r="C582" s="19" t="s">
        <v>20175</v>
      </c>
      <c r="D582" s="19" t="s">
        <v>20197</v>
      </c>
      <c r="E582" s="19" t="s">
        <v>20202</v>
      </c>
      <c r="F582" s="19" t="s">
        <v>19452</v>
      </c>
      <c r="G582" s="19" t="s">
        <v>3221</v>
      </c>
      <c r="H582" s="19">
        <v>26428</v>
      </c>
      <c r="I582" s="19" t="s">
        <v>16510</v>
      </c>
      <c r="J582" s="19" t="s">
        <v>3222</v>
      </c>
      <c r="K582" s="19" t="s">
        <v>49</v>
      </c>
      <c r="L582" s="19" t="s">
        <v>3223</v>
      </c>
      <c r="M582" s="20">
        <v>18888806</v>
      </c>
      <c r="N582" s="19" t="s">
        <v>3224</v>
      </c>
      <c r="O582" s="19" t="s">
        <v>19565</v>
      </c>
      <c r="P582" s="19" t="s">
        <v>20929</v>
      </c>
      <c r="Q582" s="19" t="s">
        <v>20930</v>
      </c>
      <c r="R582" s="19" t="s">
        <v>20488</v>
      </c>
      <c r="S582" s="19" t="s">
        <v>20577</v>
      </c>
      <c r="T582" s="19" t="s">
        <v>20931</v>
      </c>
      <c r="U582" s="19" t="s">
        <v>20540</v>
      </c>
      <c r="V582" s="19" t="s">
        <v>19452</v>
      </c>
      <c r="W582" s="19" t="s">
        <v>19452</v>
      </c>
      <c r="X582" s="19" t="s">
        <v>19452</v>
      </c>
      <c r="Y582" s="19" t="s">
        <v>19452</v>
      </c>
      <c r="Z582" s="19" t="s">
        <v>3225</v>
      </c>
      <c r="AA582" s="21">
        <v>39950</v>
      </c>
      <c r="AB582" s="21" t="s">
        <v>20210</v>
      </c>
      <c r="AC582" s="22">
        <v>39041505</v>
      </c>
      <c r="AD582" s="19">
        <v>127</v>
      </c>
      <c r="AE582" s="19" t="s">
        <v>63</v>
      </c>
      <c r="AF582" s="19" t="s">
        <v>54</v>
      </c>
      <c r="AG582" s="19" t="s">
        <v>3226</v>
      </c>
      <c r="AH582" s="19" t="s">
        <v>65</v>
      </c>
      <c r="AI582" s="19">
        <v>395</v>
      </c>
      <c r="AJ582" s="23">
        <v>-30958495</v>
      </c>
    </row>
    <row r="583" spans="1:36" x14ac:dyDescent="0.3">
      <c r="A583" s="18">
        <v>68000000</v>
      </c>
      <c r="B583" s="19" t="s">
        <v>3227</v>
      </c>
      <c r="C583" s="19" t="s">
        <v>20175</v>
      </c>
      <c r="D583" s="19" t="s">
        <v>20192</v>
      </c>
      <c r="E583" s="19" t="s">
        <v>20194</v>
      </c>
      <c r="F583" s="19" t="s">
        <v>20196</v>
      </c>
      <c r="G583" s="19"/>
      <c r="H583" s="19">
        <v>9824</v>
      </c>
      <c r="I583" s="19" t="s">
        <v>17956</v>
      </c>
      <c r="J583" s="19" t="s">
        <v>3228</v>
      </c>
      <c r="K583" s="19" t="s">
        <v>49</v>
      </c>
      <c r="L583" s="19" t="s">
        <v>3229</v>
      </c>
      <c r="M583" s="20">
        <v>12948627</v>
      </c>
      <c r="N583" s="19" t="s">
        <v>3230</v>
      </c>
      <c r="O583" s="19" t="s">
        <v>19455</v>
      </c>
      <c r="P583" s="19" t="s">
        <v>20116</v>
      </c>
      <c r="Q583" s="19" t="s">
        <v>20932</v>
      </c>
      <c r="R583" s="19" t="s">
        <v>19452</v>
      </c>
      <c r="S583" s="19" t="s">
        <v>19452</v>
      </c>
      <c r="T583" s="19" t="s">
        <v>19452</v>
      </c>
      <c r="U583" s="19" t="s">
        <v>19452</v>
      </c>
      <c r="V583" s="19" t="s">
        <v>19452</v>
      </c>
      <c r="W583" s="19" t="s">
        <v>19452</v>
      </c>
      <c r="X583" s="19" t="s">
        <v>19452</v>
      </c>
      <c r="Y583" s="19" t="s">
        <v>19452</v>
      </c>
      <c r="Z583" s="19" t="s">
        <v>62</v>
      </c>
      <c r="AA583" s="21">
        <v>36378</v>
      </c>
      <c r="AB583" s="21" t="s">
        <v>20224</v>
      </c>
      <c r="AC583" s="22">
        <v>29762011</v>
      </c>
      <c r="AD583" s="19">
        <v>121</v>
      </c>
      <c r="AE583" s="19" t="s">
        <v>63</v>
      </c>
      <c r="AF583" s="19" t="s">
        <v>54</v>
      </c>
      <c r="AG583" s="19" t="s">
        <v>3231</v>
      </c>
      <c r="AH583" s="19" t="s">
        <v>122</v>
      </c>
      <c r="AI583" s="19">
        <v>250</v>
      </c>
      <c r="AJ583" s="23">
        <v>-38237989</v>
      </c>
    </row>
    <row r="584" spans="1:36" x14ac:dyDescent="0.3">
      <c r="A584" s="18">
        <v>36000000</v>
      </c>
      <c r="B584" s="19" t="s">
        <v>939</v>
      </c>
      <c r="C584" s="19" t="s">
        <v>13616</v>
      </c>
      <c r="D584" s="19" t="s">
        <v>19452</v>
      </c>
      <c r="E584" s="19" t="s">
        <v>19452</v>
      </c>
      <c r="F584" s="19" t="s">
        <v>19452</v>
      </c>
      <c r="G584" s="19" t="s">
        <v>3232</v>
      </c>
      <c r="H584" s="19">
        <v>48988</v>
      </c>
      <c r="I584" s="19" t="s">
        <v>15987</v>
      </c>
      <c r="J584" s="19" t="s">
        <v>3233</v>
      </c>
      <c r="K584" s="19" t="s">
        <v>49</v>
      </c>
      <c r="L584" s="19" t="s">
        <v>3234</v>
      </c>
      <c r="M584" s="20">
        <v>2711589</v>
      </c>
      <c r="N584" s="19" t="s">
        <v>3235</v>
      </c>
      <c r="O584" s="19" t="s">
        <v>19453</v>
      </c>
      <c r="P584" s="19" t="s">
        <v>19562</v>
      </c>
      <c r="Q584" s="19" t="s">
        <v>19452</v>
      </c>
      <c r="R584" s="19" t="s">
        <v>19452</v>
      </c>
      <c r="S584" s="19" t="s">
        <v>19452</v>
      </c>
      <c r="T584" s="19" t="s">
        <v>19452</v>
      </c>
      <c r="U584" s="19" t="s">
        <v>19452</v>
      </c>
      <c r="V584" s="19" t="s">
        <v>19452</v>
      </c>
      <c r="W584" s="19" t="s">
        <v>19452</v>
      </c>
      <c r="X584" s="19" t="s">
        <v>19452</v>
      </c>
      <c r="Y584" s="19" t="s">
        <v>19452</v>
      </c>
      <c r="Z584" s="19" t="s">
        <v>62</v>
      </c>
      <c r="AA584" s="21">
        <v>40599</v>
      </c>
      <c r="AB584" s="21" t="s">
        <v>20219</v>
      </c>
      <c r="AC584" s="22">
        <v>83160734</v>
      </c>
      <c r="AD584" s="19">
        <v>105</v>
      </c>
      <c r="AE584" s="19" t="s">
        <v>63</v>
      </c>
      <c r="AF584" s="19" t="s">
        <v>54</v>
      </c>
      <c r="AG584" s="19" t="s">
        <v>3236</v>
      </c>
      <c r="AH584" s="19" t="s">
        <v>129</v>
      </c>
      <c r="AI584" s="19">
        <v>611</v>
      </c>
      <c r="AJ584" s="23">
        <v>47160734</v>
      </c>
    </row>
    <row r="585" spans="1:36" x14ac:dyDescent="0.3">
      <c r="A585" s="18">
        <v>90000000</v>
      </c>
      <c r="B585" s="19" t="s">
        <v>2559</v>
      </c>
      <c r="C585" s="19" t="s">
        <v>20179</v>
      </c>
      <c r="D585" s="19" t="s">
        <v>20201</v>
      </c>
      <c r="E585" s="19" t="s">
        <v>19452</v>
      </c>
      <c r="F585" s="19" t="s">
        <v>19452</v>
      </c>
      <c r="G585" s="19"/>
      <c r="H585" s="19">
        <v>9008</v>
      </c>
      <c r="I585" s="19" t="s">
        <v>18234</v>
      </c>
      <c r="J585" s="19" t="s">
        <v>3237</v>
      </c>
      <c r="K585" s="19" t="s">
        <v>49</v>
      </c>
      <c r="L585" s="19" t="s">
        <v>3238</v>
      </c>
      <c r="M585" s="20">
        <v>26153669</v>
      </c>
      <c r="N585" s="19" t="s">
        <v>3239</v>
      </c>
      <c r="O585" s="19" t="s">
        <v>19518</v>
      </c>
      <c r="P585" s="19" t="s">
        <v>20460</v>
      </c>
      <c r="Q585" s="19" t="s">
        <v>20933</v>
      </c>
      <c r="R585" s="19" t="s">
        <v>20934</v>
      </c>
      <c r="S585" s="19" t="s">
        <v>19492</v>
      </c>
      <c r="T585" s="19" t="s">
        <v>19452</v>
      </c>
      <c r="U585" s="19" t="s">
        <v>19452</v>
      </c>
      <c r="V585" s="19" t="s">
        <v>19452</v>
      </c>
      <c r="W585" s="19" t="s">
        <v>19452</v>
      </c>
      <c r="X585" s="19" t="s">
        <v>19452</v>
      </c>
      <c r="Y585" s="19" t="s">
        <v>19452</v>
      </c>
      <c r="Z585" s="19" t="s">
        <v>62</v>
      </c>
      <c r="AA585" s="21">
        <v>36461</v>
      </c>
      <c r="AB585" s="21" t="s">
        <v>20224</v>
      </c>
      <c r="AC585" s="22">
        <v>60289912</v>
      </c>
      <c r="AD585" s="19">
        <v>157</v>
      </c>
      <c r="AE585" s="19" t="s">
        <v>3240</v>
      </c>
      <c r="AF585" s="19" t="s">
        <v>54</v>
      </c>
      <c r="AG585" s="19" t="s">
        <v>3241</v>
      </c>
      <c r="AH585" s="19" t="s">
        <v>109</v>
      </c>
      <c r="AI585" s="19">
        <v>481</v>
      </c>
      <c r="AJ585" s="23">
        <v>-29710088</v>
      </c>
    </row>
    <row r="586" spans="1:36" x14ac:dyDescent="0.3">
      <c r="A586" s="18">
        <v>80000000</v>
      </c>
      <c r="B586" s="19" t="s">
        <v>3242</v>
      </c>
      <c r="C586" s="19" t="s">
        <v>20174</v>
      </c>
      <c r="D586" s="19" t="s">
        <v>20197</v>
      </c>
      <c r="E586" s="19" t="s">
        <v>20202</v>
      </c>
      <c r="F586" s="19" t="s">
        <v>20201</v>
      </c>
      <c r="G586" s="19" t="s">
        <v>3243</v>
      </c>
      <c r="H586" s="19">
        <v>300673</v>
      </c>
      <c r="I586" s="19" t="s">
        <v>14822</v>
      </c>
      <c r="J586" s="19" t="s">
        <v>3244</v>
      </c>
      <c r="K586" s="19" t="s">
        <v>49</v>
      </c>
      <c r="L586" s="19" t="s">
        <v>3245</v>
      </c>
      <c r="M586" s="20">
        <v>28223664</v>
      </c>
      <c r="N586" s="19" t="s">
        <v>3246</v>
      </c>
      <c r="O586" s="19" t="s">
        <v>19441</v>
      </c>
      <c r="P586" s="19" t="s">
        <v>20935</v>
      </c>
      <c r="Q586" s="19" t="s">
        <v>20936</v>
      </c>
      <c r="R586" s="19" t="s">
        <v>20937</v>
      </c>
      <c r="S586" s="19" t="s">
        <v>19452</v>
      </c>
      <c r="T586" s="19" t="s">
        <v>19452</v>
      </c>
      <c r="U586" s="19" t="s">
        <v>19452</v>
      </c>
      <c r="V586" s="19" t="s">
        <v>19452</v>
      </c>
      <c r="W586" s="19" t="s">
        <v>19452</v>
      </c>
      <c r="X586" s="19" t="s">
        <v>19452</v>
      </c>
      <c r="Y586" s="19" t="s">
        <v>19452</v>
      </c>
      <c r="Z586" s="19" t="s">
        <v>62</v>
      </c>
      <c r="AA586" s="21">
        <v>42394</v>
      </c>
      <c r="AB586" s="21" t="s">
        <v>20215</v>
      </c>
      <c r="AC586" s="22">
        <v>52099090</v>
      </c>
      <c r="AD586" s="19">
        <v>114</v>
      </c>
      <c r="AE586" s="19" t="s">
        <v>63</v>
      </c>
      <c r="AF586" s="19" t="s">
        <v>54</v>
      </c>
      <c r="AG586" s="19" t="s">
        <v>3247</v>
      </c>
      <c r="AH586" s="19" t="s">
        <v>74</v>
      </c>
      <c r="AI586" s="19">
        <v>588</v>
      </c>
      <c r="AJ586" s="23">
        <v>-27900910</v>
      </c>
    </row>
    <row r="587" spans="1:36" x14ac:dyDescent="0.3">
      <c r="A587" s="18">
        <v>70000000</v>
      </c>
      <c r="B587" s="19" t="s">
        <v>859</v>
      </c>
      <c r="C587" s="19" t="s">
        <v>20174</v>
      </c>
      <c r="D587" s="19" t="s">
        <v>20197</v>
      </c>
      <c r="E587" s="19" t="s">
        <v>20201</v>
      </c>
      <c r="F587" s="19" t="s">
        <v>19452</v>
      </c>
      <c r="G587" s="19" t="s">
        <v>3248</v>
      </c>
      <c r="H587" s="19">
        <v>12113</v>
      </c>
      <c r="I587" s="19" t="s">
        <v>17340</v>
      </c>
      <c r="J587" s="19" t="s">
        <v>3249</v>
      </c>
      <c r="K587" s="19" t="s">
        <v>49</v>
      </c>
      <c r="L587" s="19" t="s">
        <v>3250</v>
      </c>
      <c r="M587" s="20">
        <v>37507136</v>
      </c>
      <c r="N587" s="19" t="s">
        <v>3251</v>
      </c>
      <c r="O587" s="19" t="s">
        <v>19479</v>
      </c>
      <c r="P587" s="19" t="s">
        <v>19457</v>
      </c>
      <c r="Q587" s="19" t="s">
        <v>19445</v>
      </c>
      <c r="R587" s="19" t="s">
        <v>19452</v>
      </c>
      <c r="S587" s="19" t="s">
        <v>19452</v>
      </c>
      <c r="T587" s="19" t="s">
        <v>19452</v>
      </c>
      <c r="U587" s="19" t="s">
        <v>19452</v>
      </c>
      <c r="V587" s="19" t="s">
        <v>19452</v>
      </c>
      <c r="W587" s="19" t="s">
        <v>19452</v>
      </c>
      <c r="X587" s="19" t="s">
        <v>19452</v>
      </c>
      <c r="Y587" s="19" t="s">
        <v>19452</v>
      </c>
      <c r="Z587" s="19" t="s">
        <v>52</v>
      </c>
      <c r="AA587" s="21">
        <v>39731</v>
      </c>
      <c r="AB587" s="21" t="s">
        <v>20217</v>
      </c>
      <c r="AC587" s="22">
        <v>113280098</v>
      </c>
      <c r="AD587" s="19">
        <v>128</v>
      </c>
      <c r="AE587" s="19" t="s">
        <v>2913</v>
      </c>
      <c r="AF587" s="19" t="s">
        <v>54</v>
      </c>
      <c r="AG587" s="19" t="s">
        <v>3252</v>
      </c>
      <c r="AH587" s="19" t="s">
        <v>154</v>
      </c>
      <c r="AI587" s="19">
        <v>895</v>
      </c>
      <c r="AJ587" s="23">
        <v>43280098</v>
      </c>
    </row>
    <row r="588" spans="1:36" x14ac:dyDescent="0.3">
      <c r="A588" s="18">
        <v>69000000</v>
      </c>
      <c r="B588" s="19" t="s">
        <v>939</v>
      </c>
      <c r="C588" s="19" t="s">
        <v>13616</v>
      </c>
      <c r="D588" s="19" t="s">
        <v>19452</v>
      </c>
      <c r="E588" s="19" t="s">
        <v>19452</v>
      </c>
      <c r="F588" s="19" t="s">
        <v>19452</v>
      </c>
      <c r="G588" s="19" t="s">
        <v>3253</v>
      </c>
      <c r="H588" s="19">
        <v>38778</v>
      </c>
      <c r="I588" s="19" t="s">
        <v>16222</v>
      </c>
      <c r="J588" s="19" t="s">
        <v>3254</v>
      </c>
      <c r="K588" s="19" t="s">
        <v>49</v>
      </c>
      <c r="L588" s="19" t="s">
        <v>3255</v>
      </c>
      <c r="M588" s="20">
        <v>11023691</v>
      </c>
      <c r="N588" s="19" t="s">
        <v>3256</v>
      </c>
      <c r="O588" s="19" t="s">
        <v>19449</v>
      </c>
      <c r="P588" s="19" t="s">
        <v>19504</v>
      </c>
      <c r="Q588" s="19" t="s">
        <v>19518</v>
      </c>
      <c r="R588" s="19" t="s">
        <v>20627</v>
      </c>
      <c r="S588" s="19" t="s">
        <v>20591</v>
      </c>
      <c r="T588" s="19" t="s">
        <v>20361</v>
      </c>
      <c r="U588" s="19" t="s">
        <v>19452</v>
      </c>
      <c r="V588" s="19" t="s">
        <v>19452</v>
      </c>
      <c r="W588" s="19" t="s">
        <v>19452</v>
      </c>
      <c r="X588" s="19" t="s">
        <v>19452</v>
      </c>
      <c r="Y588" s="19" t="s">
        <v>19452</v>
      </c>
      <c r="Z588" s="19" t="s">
        <v>62</v>
      </c>
      <c r="AA588" s="21">
        <v>40389</v>
      </c>
      <c r="AB588" s="21" t="s">
        <v>20214</v>
      </c>
      <c r="AC588" s="22">
        <v>86387857</v>
      </c>
      <c r="AD588" s="19">
        <v>114</v>
      </c>
      <c r="AE588" s="19" t="s">
        <v>63</v>
      </c>
      <c r="AF588" s="19" t="s">
        <v>54</v>
      </c>
      <c r="AG588" s="19" t="s">
        <v>3257</v>
      </c>
      <c r="AH588" s="19" t="s">
        <v>234</v>
      </c>
      <c r="AI588" s="19">
        <v>531</v>
      </c>
      <c r="AJ588" s="23">
        <v>17387857</v>
      </c>
    </row>
    <row r="589" spans="1:36" x14ac:dyDescent="0.3">
      <c r="A589" s="18">
        <v>69000000</v>
      </c>
      <c r="B589" s="19" t="s">
        <v>3258</v>
      </c>
      <c r="C589" s="19" t="s">
        <v>20174</v>
      </c>
      <c r="D589" s="19" t="s">
        <v>20192</v>
      </c>
      <c r="E589" s="19" t="s">
        <v>20203</v>
      </c>
      <c r="F589" s="19" t="s">
        <v>19452</v>
      </c>
      <c r="G589" s="19"/>
      <c r="H589" s="19">
        <v>72331</v>
      </c>
      <c r="I589" s="19" t="s">
        <v>15690</v>
      </c>
      <c r="J589" s="19" t="s">
        <v>3259</v>
      </c>
      <c r="K589" s="19" t="s">
        <v>49</v>
      </c>
      <c r="L589" s="19" t="s">
        <v>3260</v>
      </c>
      <c r="M589" s="20">
        <v>38634767</v>
      </c>
      <c r="N589" s="19" t="s">
        <v>3261</v>
      </c>
      <c r="O589" s="19" t="s">
        <v>19458</v>
      </c>
      <c r="P589" s="19" t="s">
        <v>19987</v>
      </c>
      <c r="Q589" s="19" t="s">
        <v>19534</v>
      </c>
      <c r="R589" s="19" t="s">
        <v>20938</v>
      </c>
      <c r="S589" s="19" t="s">
        <v>20939</v>
      </c>
      <c r="T589" s="19" t="s">
        <v>19452</v>
      </c>
      <c r="U589" s="19" t="s">
        <v>19452</v>
      </c>
      <c r="V589" s="19" t="s">
        <v>19452</v>
      </c>
      <c r="W589" s="19" t="s">
        <v>19452</v>
      </c>
      <c r="X589" s="19" t="s">
        <v>19452</v>
      </c>
      <c r="Y589" s="19" t="s">
        <v>19452</v>
      </c>
      <c r="Z589" s="19" t="s">
        <v>62</v>
      </c>
      <c r="AA589" s="21">
        <v>41080</v>
      </c>
      <c r="AB589" s="21" t="s">
        <v>20213</v>
      </c>
      <c r="AC589" s="22">
        <v>112265139</v>
      </c>
      <c r="AD589" s="19">
        <v>94</v>
      </c>
      <c r="AE589" s="19" t="s">
        <v>63</v>
      </c>
      <c r="AF589" s="19" t="s">
        <v>54</v>
      </c>
      <c r="AG589" s="19" t="s">
        <v>3262</v>
      </c>
      <c r="AH589" s="19" t="s">
        <v>234</v>
      </c>
      <c r="AI589" s="19">
        <v>1269</v>
      </c>
      <c r="AJ589" s="23">
        <v>43265139</v>
      </c>
    </row>
    <row r="590" spans="1:36" x14ac:dyDescent="0.3">
      <c r="A590" s="18">
        <v>66000000</v>
      </c>
      <c r="B590" s="19" t="s">
        <v>3263</v>
      </c>
      <c r="C590" s="19" t="s">
        <v>20184</v>
      </c>
      <c r="D590" s="19" t="s">
        <v>20197</v>
      </c>
      <c r="E590" s="19" t="s">
        <v>20204</v>
      </c>
      <c r="F590" s="19" t="s">
        <v>19452</v>
      </c>
      <c r="G590" s="19" t="s">
        <v>3264</v>
      </c>
      <c r="H590" s="19">
        <v>1844</v>
      </c>
      <c r="I590" s="19" t="s">
        <v>18837</v>
      </c>
      <c r="J590" s="19" t="s">
        <v>3265</v>
      </c>
      <c r="K590" s="19" t="s">
        <v>49</v>
      </c>
      <c r="L590" s="19" t="s">
        <v>3266</v>
      </c>
      <c r="M590" s="20">
        <v>25877794</v>
      </c>
      <c r="N590" s="19" t="s">
        <v>3267</v>
      </c>
      <c r="O590" s="19" t="s">
        <v>19566</v>
      </c>
      <c r="P590" s="19" t="s">
        <v>19483</v>
      </c>
      <c r="Q590" s="19" t="s">
        <v>19452</v>
      </c>
      <c r="R590" s="19" t="s">
        <v>19452</v>
      </c>
      <c r="S590" s="19" t="s">
        <v>19452</v>
      </c>
      <c r="T590" s="19" t="s">
        <v>19452</v>
      </c>
      <c r="U590" s="19" t="s">
        <v>19452</v>
      </c>
      <c r="V590" s="19" t="s">
        <v>19452</v>
      </c>
      <c r="W590" s="19" t="s">
        <v>19452</v>
      </c>
      <c r="X590" s="19" t="s">
        <v>19452</v>
      </c>
      <c r="Y590" s="19" t="s">
        <v>19452</v>
      </c>
      <c r="Z590" s="19" t="s">
        <v>71</v>
      </c>
      <c r="AA590" s="21">
        <v>36279</v>
      </c>
      <c r="AB590" s="21" t="s">
        <v>20224</v>
      </c>
      <c r="AC590" s="22">
        <v>212404396</v>
      </c>
      <c r="AD590" s="19">
        <v>112</v>
      </c>
      <c r="AE590" s="19" t="s">
        <v>63</v>
      </c>
      <c r="AF590" s="19" t="s">
        <v>54</v>
      </c>
      <c r="AG590" s="19" t="s">
        <v>3268</v>
      </c>
      <c r="AH590" s="19" t="s">
        <v>281</v>
      </c>
      <c r="AI590" s="19">
        <v>602</v>
      </c>
      <c r="AJ590" s="23">
        <v>146404396</v>
      </c>
    </row>
    <row r="591" spans="1:36" x14ac:dyDescent="0.3">
      <c r="A591" s="18">
        <v>66000000</v>
      </c>
      <c r="B591" s="19" t="s">
        <v>3269</v>
      </c>
      <c r="C591" s="19" t="s">
        <v>20186</v>
      </c>
      <c r="D591" s="19" t="s">
        <v>20199</v>
      </c>
      <c r="E591" s="19" t="s">
        <v>20201</v>
      </c>
      <c r="F591" s="19" t="s">
        <v>19452</v>
      </c>
      <c r="G591" s="19"/>
      <c r="H591" s="19">
        <v>846</v>
      </c>
      <c r="I591" s="19" t="s">
        <v>19044</v>
      </c>
      <c r="J591" s="19" t="s">
        <v>3270</v>
      </c>
      <c r="K591" s="19" t="s">
        <v>49</v>
      </c>
      <c r="L591" s="19" t="s">
        <v>3271</v>
      </c>
      <c r="M591" s="20">
        <v>1859991</v>
      </c>
      <c r="N591" s="19" t="s">
        <v>3272</v>
      </c>
      <c r="O591" s="19" t="s">
        <v>19458</v>
      </c>
      <c r="P591" s="19" t="s">
        <v>20940</v>
      </c>
      <c r="Q591" s="19" t="s">
        <v>19452</v>
      </c>
      <c r="R591" s="19" t="s">
        <v>19452</v>
      </c>
      <c r="S591" s="19" t="s">
        <v>19452</v>
      </c>
      <c r="T591" s="19" t="s">
        <v>19452</v>
      </c>
      <c r="U591" s="19" t="s">
        <v>19452</v>
      </c>
      <c r="V591" s="19" t="s">
        <v>19452</v>
      </c>
      <c r="W591" s="19" t="s">
        <v>19452</v>
      </c>
      <c r="X591" s="19" t="s">
        <v>19452</v>
      </c>
      <c r="Y591" s="19" t="s">
        <v>19452</v>
      </c>
      <c r="Z591" s="19" t="s">
        <v>417</v>
      </c>
      <c r="AA591" s="21">
        <v>35965</v>
      </c>
      <c r="AB591" s="21" t="s">
        <v>20229</v>
      </c>
      <c r="AC591" s="22">
        <v>189198313</v>
      </c>
      <c r="AD591" s="19">
        <v>121</v>
      </c>
      <c r="AE591" s="19" t="s">
        <v>63</v>
      </c>
      <c r="AF591" s="19" t="s">
        <v>54</v>
      </c>
      <c r="AG591" s="19" t="s">
        <v>3273</v>
      </c>
      <c r="AH591" s="19" t="s">
        <v>212</v>
      </c>
      <c r="AI591" s="19">
        <v>488</v>
      </c>
      <c r="AJ591" s="23">
        <v>123198313</v>
      </c>
    </row>
    <row r="592" spans="1:36" x14ac:dyDescent="0.3">
      <c r="A592" s="18">
        <v>67000000</v>
      </c>
      <c r="B592" s="19" t="s">
        <v>3274</v>
      </c>
      <c r="C592" s="19" t="s">
        <v>20174</v>
      </c>
      <c r="D592" s="19" t="s">
        <v>20191</v>
      </c>
      <c r="E592" s="19" t="s">
        <v>20192</v>
      </c>
      <c r="F592" s="19" t="s">
        <v>20205</v>
      </c>
      <c r="G592" s="19"/>
      <c r="H592" s="19">
        <v>9703</v>
      </c>
      <c r="I592" s="19" t="s">
        <v>18006</v>
      </c>
      <c r="J592" s="19" t="s">
        <v>3275</v>
      </c>
      <c r="K592" s="19" t="s">
        <v>49</v>
      </c>
      <c r="L592" s="19" t="s">
        <v>3276</v>
      </c>
      <c r="M592" s="20">
        <v>12282911</v>
      </c>
      <c r="N592" s="19" t="s">
        <v>3277</v>
      </c>
      <c r="O592" s="19" t="s">
        <v>19440</v>
      </c>
      <c r="P592" s="19" t="s">
        <v>20941</v>
      </c>
      <c r="Q592" s="19" t="s">
        <v>19632</v>
      </c>
      <c r="R592" s="19" t="s">
        <v>20942</v>
      </c>
      <c r="S592" s="19" t="s">
        <v>19452</v>
      </c>
      <c r="T592" s="19" t="s">
        <v>19452</v>
      </c>
      <c r="U592" s="19" t="s">
        <v>19452</v>
      </c>
      <c r="V592" s="19" t="s">
        <v>19452</v>
      </c>
      <c r="W592" s="19" t="s">
        <v>19452</v>
      </c>
      <c r="X592" s="19" t="s">
        <v>19452</v>
      </c>
      <c r="Y592" s="19" t="s">
        <v>19452</v>
      </c>
      <c r="Z592" s="19" t="s">
        <v>3278</v>
      </c>
      <c r="AA592" s="21">
        <v>39191</v>
      </c>
      <c r="AB592" s="21" t="s">
        <v>20211</v>
      </c>
      <c r="AC592" s="22">
        <v>25303038</v>
      </c>
      <c r="AD592" s="19">
        <v>102</v>
      </c>
      <c r="AE592" s="19" t="s">
        <v>63</v>
      </c>
      <c r="AF592" s="19" t="s">
        <v>54</v>
      </c>
      <c r="AG592" s="19" t="s">
        <v>3279</v>
      </c>
      <c r="AH592" s="19" t="s">
        <v>1135</v>
      </c>
      <c r="AI592" s="19">
        <v>207</v>
      </c>
      <c r="AJ592" s="23">
        <v>-41696962</v>
      </c>
    </row>
    <row r="593" spans="1:36" x14ac:dyDescent="0.3">
      <c r="A593" s="18">
        <v>70000000</v>
      </c>
      <c r="B593" s="19" t="s">
        <v>1788</v>
      </c>
      <c r="C593" s="19" t="s">
        <v>20179</v>
      </c>
      <c r="D593" s="19" t="s">
        <v>20202</v>
      </c>
      <c r="E593" s="19" t="s">
        <v>20205</v>
      </c>
      <c r="F593" s="19" t="s">
        <v>19452</v>
      </c>
      <c r="G593" s="19"/>
      <c r="H593" s="19">
        <v>857</v>
      </c>
      <c r="I593" s="19" t="s">
        <v>19037</v>
      </c>
      <c r="J593" s="19" t="s">
        <v>3280</v>
      </c>
      <c r="K593" s="19" t="s">
        <v>49</v>
      </c>
      <c r="L593" s="19" t="s">
        <v>3281</v>
      </c>
      <c r="M593" s="20">
        <v>76041867</v>
      </c>
      <c r="N593" s="19" t="s">
        <v>3282</v>
      </c>
      <c r="O593" s="19" t="s">
        <v>19449</v>
      </c>
      <c r="P593" s="19" t="s">
        <v>19504</v>
      </c>
      <c r="Q593" s="19" t="s">
        <v>19450</v>
      </c>
      <c r="R593" s="19" t="s">
        <v>19604</v>
      </c>
      <c r="S593" s="19" t="s">
        <v>20548</v>
      </c>
      <c r="T593" s="19" t="s">
        <v>19452</v>
      </c>
      <c r="U593" s="19" t="s">
        <v>19452</v>
      </c>
      <c r="V593" s="19" t="s">
        <v>19452</v>
      </c>
      <c r="W593" s="19" t="s">
        <v>19452</v>
      </c>
      <c r="X593" s="19" t="s">
        <v>19452</v>
      </c>
      <c r="Y593" s="19" t="s">
        <v>19452</v>
      </c>
      <c r="Z593" s="19" t="s">
        <v>62</v>
      </c>
      <c r="AA593" s="21">
        <v>36000</v>
      </c>
      <c r="AB593" s="21" t="s">
        <v>20229</v>
      </c>
      <c r="AC593" s="22">
        <v>481840909</v>
      </c>
      <c r="AD593" s="19">
        <v>169</v>
      </c>
      <c r="AE593" s="19" t="s">
        <v>3283</v>
      </c>
      <c r="AF593" s="19" t="s">
        <v>54</v>
      </c>
      <c r="AG593" s="19" t="s">
        <v>3284</v>
      </c>
      <c r="AH593" s="19" t="s">
        <v>620</v>
      </c>
      <c r="AI593" s="19">
        <v>5048</v>
      </c>
      <c r="AJ593" s="23">
        <v>411840909</v>
      </c>
    </row>
    <row r="594" spans="1:36" x14ac:dyDescent="0.3">
      <c r="A594" s="18">
        <v>66000000</v>
      </c>
      <c r="B594" s="19" t="s">
        <v>75</v>
      </c>
      <c r="C594" s="19" t="s">
        <v>20174</v>
      </c>
      <c r="D594" s="19" t="s">
        <v>20193</v>
      </c>
      <c r="E594" s="19" t="s">
        <v>20197</v>
      </c>
      <c r="F594" s="19" t="s">
        <v>20201</v>
      </c>
      <c r="G594" s="19"/>
      <c r="H594" s="19">
        <v>136797</v>
      </c>
      <c r="I594" s="19" t="s">
        <v>15332</v>
      </c>
      <c r="J594" s="19" t="s">
        <v>3285</v>
      </c>
      <c r="K594" s="19" t="s">
        <v>49</v>
      </c>
      <c r="L594" s="19" t="s">
        <v>3286</v>
      </c>
      <c r="M594" s="20">
        <v>5481489</v>
      </c>
      <c r="N594" s="19" t="s">
        <v>3287</v>
      </c>
      <c r="O594" s="19" t="s">
        <v>19504</v>
      </c>
      <c r="P594" s="19" t="s">
        <v>20522</v>
      </c>
      <c r="Q594" s="19" t="s">
        <v>20943</v>
      </c>
      <c r="R594" s="19" t="s">
        <v>19492</v>
      </c>
      <c r="S594" s="19" t="s">
        <v>20944</v>
      </c>
      <c r="T594" s="19" t="s">
        <v>20344</v>
      </c>
      <c r="U594" s="19" t="s">
        <v>19452</v>
      </c>
      <c r="V594" s="19" t="s">
        <v>19452</v>
      </c>
      <c r="W594" s="19" t="s">
        <v>19452</v>
      </c>
      <c r="X594" s="19" t="s">
        <v>19452</v>
      </c>
      <c r="Y594" s="19" t="s">
        <v>19452</v>
      </c>
      <c r="Z594" s="19" t="s">
        <v>3288</v>
      </c>
      <c r="AA594" s="21">
        <v>41711</v>
      </c>
      <c r="AB594" s="21" t="s">
        <v>20220</v>
      </c>
      <c r="AC594" s="22">
        <v>203277636</v>
      </c>
      <c r="AD594" s="19">
        <v>130</v>
      </c>
      <c r="AE594" s="19" t="s">
        <v>63</v>
      </c>
      <c r="AF594" s="19" t="s">
        <v>54</v>
      </c>
      <c r="AG594" s="19" t="s">
        <v>3289</v>
      </c>
      <c r="AH594" s="19" t="s">
        <v>88</v>
      </c>
      <c r="AI594" s="19">
        <v>1520</v>
      </c>
      <c r="AJ594" s="23">
        <v>137277636</v>
      </c>
    </row>
    <row r="595" spans="1:36" x14ac:dyDescent="0.3">
      <c r="A595" s="18">
        <v>70000000</v>
      </c>
      <c r="B595" s="19" t="s">
        <v>1556</v>
      </c>
      <c r="C595" s="19" t="s">
        <v>13616</v>
      </c>
      <c r="D595" s="19" t="s">
        <v>20198</v>
      </c>
      <c r="E595" s="19" t="s">
        <v>19452</v>
      </c>
      <c r="F595" s="19" t="s">
        <v>19452</v>
      </c>
      <c r="G595" s="19"/>
      <c r="H595" s="19">
        <v>3981</v>
      </c>
      <c r="I595" s="19" t="s">
        <v>18605</v>
      </c>
      <c r="J595" s="19" t="s">
        <v>3290</v>
      </c>
      <c r="K595" s="19" t="s">
        <v>49</v>
      </c>
      <c r="L595" s="19" t="s">
        <v>3291</v>
      </c>
      <c r="M595" s="20">
        <v>3139165</v>
      </c>
      <c r="N595" s="19" t="s">
        <v>3292</v>
      </c>
      <c r="O595" s="19" t="s">
        <v>19449</v>
      </c>
      <c r="P595" s="19" t="s">
        <v>19500</v>
      </c>
      <c r="Q595" s="19" t="s">
        <v>19555</v>
      </c>
      <c r="R595" s="19" t="s">
        <v>20945</v>
      </c>
      <c r="S595" s="19" t="s">
        <v>19452</v>
      </c>
      <c r="T595" s="19" t="s">
        <v>19452</v>
      </c>
      <c r="U595" s="19" t="s">
        <v>19452</v>
      </c>
      <c r="V595" s="19" t="s">
        <v>19452</v>
      </c>
      <c r="W595" s="19" t="s">
        <v>19452</v>
      </c>
      <c r="X595" s="19" t="s">
        <v>19452</v>
      </c>
      <c r="Y595" s="19" t="s">
        <v>19452</v>
      </c>
      <c r="Z595" s="19" t="s">
        <v>62</v>
      </c>
      <c r="AA595" s="21">
        <v>36875</v>
      </c>
      <c r="AB595" s="21" t="s">
        <v>20230</v>
      </c>
      <c r="AC595" s="22">
        <v>374111707</v>
      </c>
      <c r="AD595" s="19">
        <v>127</v>
      </c>
      <c r="AE595" s="19" t="s">
        <v>94</v>
      </c>
      <c r="AF595" s="19" t="s">
        <v>54</v>
      </c>
      <c r="AG595" s="19" t="s">
        <v>3293</v>
      </c>
      <c r="AH595" s="19" t="s">
        <v>88</v>
      </c>
      <c r="AI595" s="19">
        <v>992</v>
      </c>
      <c r="AJ595" s="23">
        <v>304111707</v>
      </c>
    </row>
    <row r="596" spans="1:36" x14ac:dyDescent="0.3">
      <c r="A596" s="18">
        <v>59000000</v>
      </c>
      <c r="B596" s="19" t="s">
        <v>458</v>
      </c>
      <c r="C596" s="19" t="s">
        <v>20177</v>
      </c>
      <c r="D596" s="19" t="s">
        <v>20196</v>
      </c>
      <c r="E596" s="19" t="s">
        <v>20195</v>
      </c>
      <c r="F596" s="19" t="s">
        <v>20191</v>
      </c>
      <c r="G596" s="19" t="s">
        <v>3294</v>
      </c>
      <c r="H596" s="19">
        <v>425</v>
      </c>
      <c r="I596" s="19" t="s">
        <v>19239</v>
      </c>
      <c r="J596" s="19" t="s">
        <v>3295</v>
      </c>
      <c r="K596" s="19" t="s">
        <v>49</v>
      </c>
      <c r="L596" s="19" t="s">
        <v>3296</v>
      </c>
      <c r="M596" s="20">
        <v>99561972</v>
      </c>
      <c r="N596" s="19" t="s">
        <v>3297</v>
      </c>
      <c r="O596" s="19" t="s">
        <v>19458</v>
      </c>
      <c r="P596" s="19" t="s">
        <v>19489</v>
      </c>
      <c r="Q596" s="19" t="s">
        <v>20541</v>
      </c>
      <c r="R596" s="19" t="s">
        <v>19452</v>
      </c>
      <c r="S596" s="19" t="s">
        <v>19452</v>
      </c>
      <c r="T596" s="19" t="s">
        <v>19452</v>
      </c>
      <c r="U596" s="19" t="s">
        <v>19452</v>
      </c>
      <c r="V596" s="19" t="s">
        <v>19452</v>
      </c>
      <c r="W596" s="19" t="s">
        <v>19452</v>
      </c>
      <c r="X596" s="19" t="s">
        <v>19452</v>
      </c>
      <c r="Y596" s="19" t="s">
        <v>19452</v>
      </c>
      <c r="Z596" s="19" t="s">
        <v>62</v>
      </c>
      <c r="AA596" s="21">
        <v>37325</v>
      </c>
      <c r="AB596" s="21" t="s">
        <v>20228</v>
      </c>
      <c r="AC596" s="22">
        <v>383257136</v>
      </c>
      <c r="AD596" s="19">
        <v>81</v>
      </c>
      <c r="AE596" s="19" t="s">
        <v>63</v>
      </c>
      <c r="AF596" s="19" t="s">
        <v>54</v>
      </c>
      <c r="AG596" s="19" t="s">
        <v>3298</v>
      </c>
      <c r="AH596" s="19" t="s">
        <v>187</v>
      </c>
      <c r="AI596" s="19">
        <v>3857</v>
      </c>
      <c r="AJ596" s="23">
        <v>324257136</v>
      </c>
    </row>
    <row r="597" spans="1:36" x14ac:dyDescent="0.3">
      <c r="A597" s="18">
        <v>68000000</v>
      </c>
      <c r="B597" s="19" t="s">
        <v>3299</v>
      </c>
      <c r="C597" s="19" t="s">
        <v>20179</v>
      </c>
      <c r="D597" s="19" t="s">
        <v>20203</v>
      </c>
      <c r="E597" s="19" t="s">
        <v>20199</v>
      </c>
      <c r="F597" s="19" t="s">
        <v>20201</v>
      </c>
      <c r="G597" s="19" t="s">
        <v>3300</v>
      </c>
      <c r="H597" s="19">
        <v>6171</v>
      </c>
      <c r="I597" s="19" t="s">
        <v>18473</v>
      </c>
      <c r="J597" s="19" t="s">
        <v>3301</v>
      </c>
      <c r="K597" s="19" t="s">
        <v>49</v>
      </c>
      <c r="L597" s="19" t="s">
        <v>3302</v>
      </c>
      <c r="M597" s="20">
        <v>26792794</v>
      </c>
      <c r="N597" s="19" t="s">
        <v>3303</v>
      </c>
      <c r="O597" s="19" t="s">
        <v>19459</v>
      </c>
      <c r="P597" s="19" t="s">
        <v>19568</v>
      </c>
      <c r="Q597" s="19" t="s">
        <v>20468</v>
      </c>
      <c r="R597" s="19" t="s">
        <v>20946</v>
      </c>
      <c r="S597" s="19" t="s">
        <v>20717</v>
      </c>
      <c r="T597" s="19" t="s">
        <v>19452</v>
      </c>
      <c r="U597" s="19" t="s">
        <v>19452</v>
      </c>
      <c r="V597" s="19" t="s">
        <v>19452</v>
      </c>
      <c r="W597" s="19" t="s">
        <v>19452</v>
      </c>
      <c r="X597" s="19" t="s">
        <v>19452</v>
      </c>
      <c r="Y597" s="19" t="s">
        <v>19452</v>
      </c>
      <c r="Z597" s="19" t="s">
        <v>62</v>
      </c>
      <c r="AA597" s="21">
        <v>37701</v>
      </c>
      <c r="AB597" s="21" t="s">
        <v>20226</v>
      </c>
      <c r="AC597" s="22">
        <v>75715436</v>
      </c>
      <c r="AD597" s="19">
        <v>136</v>
      </c>
      <c r="AE597" s="19" t="s">
        <v>63</v>
      </c>
      <c r="AF597" s="19" t="s">
        <v>54</v>
      </c>
      <c r="AG597" s="19" t="s">
        <v>3304</v>
      </c>
      <c r="AH597" s="19" t="s">
        <v>506</v>
      </c>
      <c r="AI597" s="19">
        <v>567</v>
      </c>
      <c r="AJ597" s="23">
        <v>7715436</v>
      </c>
    </row>
    <row r="598" spans="1:36" x14ac:dyDescent="0.3">
      <c r="A598" s="18">
        <v>65000000</v>
      </c>
      <c r="B598" s="19" t="s">
        <v>3305</v>
      </c>
      <c r="C598" s="19" t="s">
        <v>20182</v>
      </c>
      <c r="D598" s="19" t="s">
        <v>20197</v>
      </c>
      <c r="E598" s="19" t="s">
        <v>19452</v>
      </c>
      <c r="F598" s="19" t="s">
        <v>19452</v>
      </c>
      <c r="G598" s="19"/>
      <c r="H598" s="19">
        <v>72976</v>
      </c>
      <c r="I598" s="19" t="s">
        <v>15677</v>
      </c>
      <c r="J598" s="19" t="s">
        <v>3306</v>
      </c>
      <c r="K598" s="19" t="s">
        <v>49</v>
      </c>
      <c r="L598" s="19" t="s">
        <v>3307</v>
      </c>
      <c r="M598" s="20">
        <v>36307296</v>
      </c>
      <c r="N598" s="19" t="s">
        <v>3308</v>
      </c>
      <c r="O598" s="19" t="s">
        <v>19486</v>
      </c>
      <c r="P598" s="19" t="s">
        <v>19450</v>
      </c>
      <c r="Q598" s="19" t="s">
        <v>19458</v>
      </c>
      <c r="R598" s="19" t="s">
        <v>19470</v>
      </c>
      <c r="S598" s="19" t="s">
        <v>19495</v>
      </c>
      <c r="T598" s="19" t="s">
        <v>19731</v>
      </c>
      <c r="U598" s="19" t="s">
        <v>20522</v>
      </c>
      <c r="V598" s="19" t="s">
        <v>19452</v>
      </c>
      <c r="W598" s="19" t="s">
        <v>19452</v>
      </c>
      <c r="X598" s="19" t="s">
        <v>19452</v>
      </c>
      <c r="Y598" s="19" t="s">
        <v>19452</v>
      </c>
      <c r="Z598" s="19" t="s">
        <v>1046</v>
      </c>
      <c r="AA598" s="21">
        <v>41222</v>
      </c>
      <c r="AB598" s="21" t="s">
        <v>20213</v>
      </c>
      <c r="AC598" s="22">
        <v>275293450</v>
      </c>
      <c r="AD598" s="19">
        <v>149</v>
      </c>
      <c r="AE598" s="19" t="s">
        <v>63</v>
      </c>
      <c r="AF598" s="19" t="s">
        <v>54</v>
      </c>
      <c r="AG598" s="19" t="s">
        <v>3309</v>
      </c>
      <c r="AH598" s="19" t="s">
        <v>252</v>
      </c>
      <c r="AI598" s="19">
        <v>1429</v>
      </c>
      <c r="AJ598" s="23">
        <v>210293450</v>
      </c>
    </row>
    <row r="599" spans="1:36" x14ac:dyDescent="0.3">
      <c r="A599" s="18">
        <v>63000000</v>
      </c>
      <c r="B599" s="19" t="s">
        <v>507</v>
      </c>
      <c r="C599" s="19" t="s">
        <v>20174</v>
      </c>
      <c r="D599" s="19" t="s">
        <v>20199</v>
      </c>
      <c r="E599" s="19" t="s">
        <v>19452</v>
      </c>
      <c r="F599" s="19" t="s">
        <v>19452</v>
      </c>
      <c r="G599" s="19" t="s">
        <v>3310</v>
      </c>
      <c r="H599" s="19">
        <v>603</v>
      </c>
      <c r="I599" s="19" t="s">
        <v>19165</v>
      </c>
      <c r="J599" s="19" t="s">
        <v>3311</v>
      </c>
      <c r="K599" s="19" t="s">
        <v>49</v>
      </c>
      <c r="L599" s="19" t="s">
        <v>3312</v>
      </c>
      <c r="M599" s="20">
        <v>104309993</v>
      </c>
      <c r="N599" s="19" t="s">
        <v>3313</v>
      </c>
      <c r="O599" s="19" t="s">
        <v>19459</v>
      </c>
      <c r="P599" s="19" t="s">
        <v>20947</v>
      </c>
      <c r="Q599" s="19" t="s">
        <v>19482</v>
      </c>
      <c r="R599" s="19" t="s">
        <v>19445</v>
      </c>
      <c r="S599" s="19" t="s">
        <v>19452</v>
      </c>
      <c r="T599" s="19" t="s">
        <v>19452</v>
      </c>
      <c r="U599" s="19" t="s">
        <v>19452</v>
      </c>
      <c r="V599" s="19" t="s">
        <v>19452</v>
      </c>
      <c r="W599" s="19" t="s">
        <v>19452</v>
      </c>
      <c r="X599" s="19" t="s">
        <v>19452</v>
      </c>
      <c r="Y599" s="19" t="s">
        <v>19452</v>
      </c>
      <c r="Z599" s="19" t="s">
        <v>512</v>
      </c>
      <c r="AA599" s="21">
        <v>36249</v>
      </c>
      <c r="AB599" s="21" t="s">
        <v>20224</v>
      </c>
      <c r="AC599" s="22">
        <v>463517383</v>
      </c>
      <c r="AD599" s="19">
        <v>136</v>
      </c>
      <c r="AE599" s="19" t="s">
        <v>63</v>
      </c>
      <c r="AF599" s="19" t="s">
        <v>54</v>
      </c>
      <c r="AG599" s="19" t="s">
        <v>3314</v>
      </c>
      <c r="AH599" s="19" t="s">
        <v>620</v>
      </c>
      <c r="AI599" s="19">
        <v>8907</v>
      </c>
      <c r="AJ599" s="23">
        <v>400517383</v>
      </c>
    </row>
    <row r="600" spans="1:36" x14ac:dyDescent="0.3">
      <c r="A600" s="18">
        <v>52000000</v>
      </c>
      <c r="B600" s="19" t="s">
        <v>1125</v>
      </c>
      <c r="C600" s="19" t="s">
        <v>20179</v>
      </c>
      <c r="D600" s="19" t="s">
        <v>19452</v>
      </c>
      <c r="E600" s="19" t="s">
        <v>19452</v>
      </c>
      <c r="F600" s="19" t="s">
        <v>19452</v>
      </c>
      <c r="G600" s="19"/>
      <c r="H600" s="19">
        <v>568</v>
      </c>
      <c r="I600" s="19" t="s">
        <v>19189</v>
      </c>
      <c r="J600" s="19" t="s">
        <v>3315</v>
      </c>
      <c r="K600" s="19" t="s">
        <v>49</v>
      </c>
      <c r="L600" s="19" t="s">
        <v>3316</v>
      </c>
      <c r="M600" s="20">
        <v>68140214</v>
      </c>
      <c r="N600" s="19" t="s">
        <v>1231</v>
      </c>
      <c r="O600" s="19" t="s">
        <v>19477</v>
      </c>
      <c r="P600" s="19" t="s">
        <v>19455</v>
      </c>
      <c r="Q600" s="19" t="s">
        <v>19452</v>
      </c>
      <c r="R600" s="19" t="s">
        <v>19452</v>
      </c>
      <c r="S600" s="19" t="s">
        <v>19452</v>
      </c>
      <c r="T600" s="19" t="s">
        <v>19452</v>
      </c>
      <c r="U600" s="19" t="s">
        <v>19452</v>
      </c>
      <c r="V600" s="19" t="s">
        <v>19452</v>
      </c>
      <c r="W600" s="19" t="s">
        <v>19452</v>
      </c>
      <c r="X600" s="19" t="s">
        <v>19452</v>
      </c>
      <c r="Y600" s="19" t="s">
        <v>19452</v>
      </c>
      <c r="Z600" s="19" t="s">
        <v>62</v>
      </c>
      <c r="AA600" s="21">
        <v>34880</v>
      </c>
      <c r="AB600" s="21" t="s">
        <v>20225</v>
      </c>
      <c r="AC600" s="22">
        <v>355237933</v>
      </c>
      <c r="AD600" s="19">
        <v>140</v>
      </c>
      <c r="AE600" s="19" t="s">
        <v>63</v>
      </c>
      <c r="AF600" s="19" t="s">
        <v>54</v>
      </c>
      <c r="AG600" s="19" t="s">
        <v>3317</v>
      </c>
      <c r="AH600" s="19" t="s">
        <v>109</v>
      </c>
      <c r="AI600" s="19">
        <v>1599</v>
      </c>
      <c r="AJ600" s="23">
        <v>303237933</v>
      </c>
    </row>
    <row r="601" spans="1:36" x14ac:dyDescent="0.3">
      <c r="A601" s="18">
        <v>65000000</v>
      </c>
      <c r="B601" s="19" t="s">
        <v>500</v>
      </c>
      <c r="C601" s="19" t="s">
        <v>20176</v>
      </c>
      <c r="D601" s="19" t="s">
        <v>20196</v>
      </c>
      <c r="E601" s="19" t="s">
        <v>20195</v>
      </c>
      <c r="F601" s="19" t="s">
        <v>19452</v>
      </c>
      <c r="G601" s="19"/>
      <c r="H601" s="19">
        <v>9021</v>
      </c>
      <c r="I601" s="19" t="s">
        <v>18229</v>
      </c>
      <c r="J601" s="19" t="s">
        <v>3318</v>
      </c>
      <c r="K601" s="19" t="s">
        <v>49</v>
      </c>
      <c r="L601" s="19" t="s">
        <v>3319</v>
      </c>
      <c r="M601" s="20">
        <v>14646884</v>
      </c>
      <c r="N601" s="19" t="s">
        <v>3320</v>
      </c>
      <c r="O601" s="19" t="s">
        <v>19441</v>
      </c>
      <c r="P601" s="19" t="s">
        <v>20948</v>
      </c>
      <c r="Q601" s="19" t="s">
        <v>20949</v>
      </c>
      <c r="R601" s="19" t="s">
        <v>19452</v>
      </c>
      <c r="S601" s="19" t="s">
        <v>19452</v>
      </c>
      <c r="T601" s="19" t="s">
        <v>19452</v>
      </c>
      <c r="U601" s="19" t="s">
        <v>19452</v>
      </c>
      <c r="V601" s="19" t="s">
        <v>19452</v>
      </c>
      <c r="W601" s="19" t="s">
        <v>19452</v>
      </c>
      <c r="X601" s="19" t="s">
        <v>19452</v>
      </c>
      <c r="Y601" s="19" t="s">
        <v>19452</v>
      </c>
      <c r="Z601" s="19" t="s">
        <v>62</v>
      </c>
      <c r="AA601" s="21">
        <v>37560</v>
      </c>
      <c r="AB601" s="21" t="s">
        <v>20228</v>
      </c>
      <c r="AC601" s="22">
        <v>172855065</v>
      </c>
      <c r="AD601" s="19">
        <v>104</v>
      </c>
      <c r="AE601" s="19" t="s">
        <v>63</v>
      </c>
      <c r="AF601" s="19" t="s">
        <v>54</v>
      </c>
      <c r="AG601" s="19" t="s">
        <v>3321</v>
      </c>
      <c r="AH601" s="19" t="s">
        <v>234</v>
      </c>
      <c r="AI601" s="19">
        <v>297</v>
      </c>
      <c r="AJ601" s="23">
        <v>107855065</v>
      </c>
    </row>
    <row r="602" spans="1:36" x14ac:dyDescent="0.3">
      <c r="A602" s="18">
        <v>61000000</v>
      </c>
      <c r="B602" s="19" t="s">
        <v>2584</v>
      </c>
      <c r="C602" s="19" t="s">
        <v>20179</v>
      </c>
      <c r="D602" s="19" t="s">
        <v>20207</v>
      </c>
      <c r="E602" s="19" t="s">
        <v>20198</v>
      </c>
      <c r="F602" s="19" t="s">
        <v>19452</v>
      </c>
      <c r="G602" s="19" t="s">
        <v>3322</v>
      </c>
      <c r="H602" s="19">
        <v>82695</v>
      </c>
      <c r="I602" s="19" t="s">
        <v>15561</v>
      </c>
      <c r="J602" s="19" t="s">
        <v>3323</v>
      </c>
      <c r="K602" s="19" t="s">
        <v>49</v>
      </c>
      <c r="L602" s="19" t="s">
        <v>3324</v>
      </c>
      <c r="M602" s="20">
        <v>48356214</v>
      </c>
      <c r="N602" s="19" t="s">
        <v>3325</v>
      </c>
      <c r="O602" s="19" t="s">
        <v>19455</v>
      </c>
      <c r="P602" s="19" t="s">
        <v>19525</v>
      </c>
      <c r="Q602" s="19" t="s">
        <v>20950</v>
      </c>
      <c r="R602" s="19" t="s">
        <v>19722</v>
      </c>
      <c r="S602" s="19" t="s">
        <v>19452</v>
      </c>
      <c r="T602" s="19" t="s">
        <v>19452</v>
      </c>
      <c r="U602" s="19" t="s">
        <v>19452</v>
      </c>
      <c r="V602" s="19" t="s">
        <v>19452</v>
      </c>
      <c r="W602" s="19" t="s">
        <v>19452</v>
      </c>
      <c r="X602" s="19" t="s">
        <v>19452</v>
      </c>
      <c r="Y602" s="19" t="s">
        <v>19452</v>
      </c>
      <c r="Z602" s="19" t="s">
        <v>71</v>
      </c>
      <c r="AA602" s="21">
        <v>41261</v>
      </c>
      <c r="AB602" s="21" t="s">
        <v>20213</v>
      </c>
      <c r="AC602" s="22">
        <v>441809770</v>
      </c>
      <c r="AD602" s="19">
        <v>157</v>
      </c>
      <c r="AE602" s="19" t="s">
        <v>63</v>
      </c>
      <c r="AF602" s="19" t="s">
        <v>54</v>
      </c>
      <c r="AG602" s="19" t="s">
        <v>3326</v>
      </c>
      <c r="AH602" s="19" t="s">
        <v>187</v>
      </c>
      <c r="AI602" s="19">
        <v>1884</v>
      </c>
      <c r="AJ602" s="23">
        <v>380809770</v>
      </c>
    </row>
    <row r="603" spans="1:36" x14ac:dyDescent="0.3">
      <c r="A603" s="18">
        <v>65000000</v>
      </c>
      <c r="B603" s="19" t="s">
        <v>1556</v>
      </c>
      <c r="C603" s="19" t="s">
        <v>13616</v>
      </c>
      <c r="D603" s="19" t="s">
        <v>20198</v>
      </c>
      <c r="E603" s="19" t="s">
        <v>19452</v>
      </c>
      <c r="F603" s="19" t="s">
        <v>19452</v>
      </c>
      <c r="G603" s="19" t="s">
        <v>3327</v>
      </c>
      <c r="H603" s="19">
        <v>9489</v>
      </c>
      <c r="I603" s="19" t="s">
        <v>18095</v>
      </c>
      <c r="J603" s="19" t="s">
        <v>3328</v>
      </c>
      <c r="K603" s="19" t="s">
        <v>49</v>
      </c>
      <c r="L603" s="19" t="s">
        <v>3329</v>
      </c>
      <c r="M603" s="20">
        <v>28540267</v>
      </c>
      <c r="N603" s="19" t="s">
        <v>3330</v>
      </c>
      <c r="O603" s="19" t="s">
        <v>19445</v>
      </c>
      <c r="P603" s="19" t="s">
        <v>19452</v>
      </c>
      <c r="Q603" s="19" t="s">
        <v>19452</v>
      </c>
      <c r="R603" s="19" t="s">
        <v>19452</v>
      </c>
      <c r="S603" s="19" t="s">
        <v>19452</v>
      </c>
      <c r="T603" s="19" t="s">
        <v>19452</v>
      </c>
      <c r="U603" s="19" t="s">
        <v>19452</v>
      </c>
      <c r="V603" s="19" t="s">
        <v>19452</v>
      </c>
      <c r="W603" s="19" t="s">
        <v>19452</v>
      </c>
      <c r="X603" s="19" t="s">
        <v>19452</v>
      </c>
      <c r="Y603" s="19" t="s">
        <v>19452</v>
      </c>
      <c r="Z603" s="19" t="s">
        <v>62</v>
      </c>
      <c r="AA603" s="21">
        <v>36146</v>
      </c>
      <c r="AB603" s="21" t="s">
        <v>20229</v>
      </c>
      <c r="AC603" s="22">
        <v>250821495</v>
      </c>
      <c r="AD603" s="19">
        <v>119</v>
      </c>
      <c r="AE603" s="19" t="s">
        <v>63</v>
      </c>
      <c r="AF603" s="19" t="s">
        <v>54</v>
      </c>
      <c r="AG603" s="19" t="s">
        <v>3331</v>
      </c>
      <c r="AH603" s="19" t="s">
        <v>74</v>
      </c>
      <c r="AI603" s="19">
        <v>838</v>
      </c>
      <c r="AJ603" s="23">
        <v>185821495</v>
      </c>
    </row>
    <row r="604" spans="1:36" x14ac:dyDescent="0.3">
      <c r="A604" s="18">
        <v>65000000</v>
      </c>
      <c r="B604" s="19" t="s">
        <v>939</v>
      </c>
      <c r="C604" s="19" t="s">
        <v>13616</v>
      </c>
      <c r="D604" s="19" t="s">
        <v>19452</v>
      </c>
      <c r="E604" s="19" t="s">
        <v>19452</v>
      </c>
      <c r="F604" s="19" t="s">
        <v>19452</v>
      </c>
      <c r="G604" s="19"/>
      <c r="H604" s="19">
        <v>12133</v>
      </c>
      <c r="I604" s="19" t="s">
        <v>17336</v>
      </c>
      <c r="J604" s="19" t="s">
        <v>3332</v>
      </c>
      <c r="K604" s="19" t="s">
        <v>49</v>
      </c>
      <c r="L604" s="19" t="s">
        <v>3333</v>
      </c>
      <c r="M604" s="20">
        <v>22977983</v>
      </c>
      <c r="N604" s="19" t="s">
        <v>3334</v>
      </c>
      <c r="O604" s="19" t="s">
        <v>19442</v>
      </c>
      <c r="P604" s="19" t="s">
        <v>19746</v>
      </c>
      <c r="Q604" s="19" t="s">
        <v>19646</v>
      </c>
      <c r="R604" s="19" t="s">
        <v>19525</v>
      </c>
      <c r="S604" s="19" t="s">
        <v>19682</v>
      </c>
      <c r="T604" s="19" t="s">
        <v>19452</v>
      </c>
      <c r="U604" s="19" t="s">
        <v>19452</v>
      </c>
      <c r="V604" s="19" t="s">
        <v>19452</v>
      </c>
      <c r="W604" s="19" t="s">
        <v>19452</v>
      </c>
      <c r="X604" s="19" t="s">
        <v>19452</v>
      </c>
      <c r="Y604" s="19" t="s">
        <v>19452</v>
      </c>
      <c r="Z604" s="19" t="s">
        <v>62</v>
      </c>
      <c r="AA604" s="21">
        <v>39654</v>
      </c>
      <c r="AB604" s="21" t="s">
        <v>20217</v>
      </c>
      <c r="AC604" s="22">
        <v>128107642</v>
      </c>
      <c r="AD604" s="19">
        <v>98</v>
      </c>
      <c r="AE604" s="19" t="s">
        <v>53</v>
      </c>
      <c r="AF604" s="19" t="s">
        <v>54</v>
      </c>
      <c r="AG604" s="19" t="s">
        <v>3335</v>
      </c>
      <c r="AH604" s="19" t="s">
        <v>154</v>
      </c>
      <c r="AI604" s="19">
        <v>1062</v>
      </c>
      <c r="AJ604" s="23">
        <v>63107642</v>
      </c>
    </row>
    <row r="605" spans="1:36" x14ac:dyDescent="0.3">
      <c r="A605" s="18">
        <v>95000000</v>
      </c>
      <c r="B605" s="19" t="s">
        <v>193</v>
      </c>
      <c r="C605" s="19" t="s">
        <v>20174</v>
      </c>
      <c r="D605" s="19" t="s">
        <v>20191</v>
      </c>
      <c r="E605" s="19" t="s">
        <v>19452</v>
      </c>
      <c r="F605" s="19" t="s">
        <v>19452</v>
      </c>
      <c r="G605" s="19"/>
      <c r="H605" s="19">
        <v>9342</v>
      </c>
      <c r="I605" s="19" t="s">
        <v>18161</v>
      </c>
      <c r="J605" s="19" t="s">
        <v>3336</v>
      </c>
      <c r="K605" s="19" t="s">
        <v>49</v>
      </c>
      <c r="L605" s="19" t="s">
        <v>3337</v>
      </c>
      <c r="M605" s="20">
        <v>31086791</v>
      </c>
      <c r="N605" s="19" t="s">
        <v>3009</v>
      </c>
      <c r="O605" s="19" t="s">
        <v>19450</v>
      </c>
      <c r="P605" s="19" t="s">
        <v>19491</v>
      </c>
      <c r="Q605" s="19" t="s">
        <v>19452</v>
      </c>
      <c r="R605" s="19" t="s">
        <v>19452</v>
      </c>
      <c r="S605" s="19" t="s">
        <v>19452</v>
      </c>
      <c r="T605" s="19" t="s">
        <v>19452</v>
      </c>
      <c r="U605" s="19" t="s">
        <v>19452</v>
      </c>
      <c r="V605" s="19" t="s">
        <v>19452</v>
      </c>
      <c r="W605" s="19" t="s">
        <v>19452</v>
      </c>
      <c r="X605" s="19" t="s">
        <v>19452</v>
      </c>
      <c r="Y605" s="19" t="s">
        <v>19452</v>
      </c>
      <c r="Z605" s="19" t="s">
        <v>62</v>
      </c>
      <c r="AA605" s="21">
        <v>35992</v>
      </c>
      <c r="AB605" s="21" t="s">
        <v>20229</v>
      </c>
      <c r="AC605" s="22">
        <v>250288523</v>
      </c>
      <c r="AD605" s="19">
        <v>136</v>
      </c>
      <c r="AE605" s="19" t="s">
        <v>63</v>
      </c>
      <c r="AF605" s="19" t="s">
        <v>54</v>
      </c>
      <c r="AG605" s="19" t="s">
        <v>3338</v>
      </c>
      <c r="AH605" s="19" t="s">
        <v>74</v>
      </c>
      <c r="AI605" s="19">
        <v>1183</v>
      </c>
      <c r="AJ605" s="23">
        <v>155288523</v>
      </c>
    </row>
    <row r="606" spans="1:36" x14ac:dyDescent="0.3">
      <c r="A606" s="18">
        <v>65000000</v>
      </c>
      <c r="B606" s="19" t="s">
        <v>2367</v>
      </c>
      <c r="C606" s="19" t="s">
        <v>13616</v>
      </c>
      <c r="D606" s="19" t="s">
        <v>20197</v>
      </c>
      <c r="E606" s="19" t="s">
        <v>19452</v>
      </c>
      <c r="F606" s="19" t="s">
        <v>19452</v>
      </c>
      <c r="G606" s="19" t="s">
        <v>3339</v>
      </c>
      <c r="H606" s="19">
        <v>41733</v>
      </c>
      <c r="I606" s="19" t="s">
        <v>16140</v>
      </c>
      <c r="J606" s="19" t="s">
        <v>3340</v>
      </c>
      <c r="K606" s="19" t="s">
        <v>49</v>
      </c>
      <c r="L606" s="19" t="s">
        <v>3341</v>
      </c>
      <c r="M606" s="20">
        <v>43865294</v>
      </c>
      <c r="N606" s="19" t="s">
        <v>3342</v>
      </c>
      <c r="O606" s="19" t="s">
        <v>19443</v>
      </c>
      <c r="P606" s="19" t="s">
        <v>20751</v>
      </c>
      <c r="Q606" s="19" t="s">
        <v>19445</v>
      </c>
      <c r="R606" s="19" t="s">
        <v>19452</v>
      </c>
      <c r="S606" s="19" t="s">
        <v>19452</v>
      </c>
      <c r="T606" s="19" t="s">
        <v>19452</v>
      </c>
      <c r="U606" s="19" t="s">
        <v>19452</v>
      </c>
      <c r="V606" s="19" t="s">
        <v>19452</v>
      </c>
      <c r="W606" s="19" t="s">
        <v>19452</v>
      </c>
      <c r="X606" s="19" t="s">
        <v>19452</v>
      </c>
      <c r="Y606" s="19" t="s">
        <v>19452</v>
      </c>
      <c r="Z606" s="19" t="s">
        <v>62</v>
      </c>
      <c r="AA606" s="21">
        <v>40486</v>
      </c>
      <c r="AB606" s="21" t="s">
        <v>20214</v>
      </c>
      <c r="AC606" s="22">
        <v>211780824</v>
      </c>
      <c r="AD606" s="19">
        <v>95</v>
      </c>
      <c r="AE606" s="19" t="s">
        <v>53</v>
      </c>
      <c r="AF606" s="19" t="s">
        <v>54</v>
      </c>
      <c r="AG606" s="19" t="s">
        <v>3343</v>
      </c>
      <c r="AH606" s="19" t="s">
        <v>180</v>
      </c>
      <c r="AI606" s="19">
        <v>1685</v>
      </c>
      <c r="AJ606" s="23">
        <v>146780824</v>
      </c>
    </row>
    <row r="607" spans="1:36" x14ac:dyDescent="0.3">
      <c r="A607" s="18">
        <v>65000000</v>
      </c>
      <c r="B607" s="19" t="s">
        <v>2931</v>
      </c>
      <c r="C607" s="19" t="s">
        <v>20179</v>
      </c>
      <c r="D607" s="19" t="s">
        <v>20205</v>
      </c>
      <c r="E607" s="19" t="s">
        <v>19452</v>
      </c>
      <c r="F607" s="19" t="s">
        <v>19452</v>
      </c>
      <c r="G607" s="19" t="s">
        <v>3344</v>
      </c>
      <c r="H607" s="19">
        <v>227306</v>
      </c>
      <c r="I607" s="19" t="s">
        <v>15083</v>
      </c>
      <c r="J607" s="19" t="s">
        <v>3345</v>
      </c>
      <c r="K607" s="19" t="s">
        <v>49</v>
      </c>
      <c r="L607" s="19" t="s">
        <v>3346</v>
      </c>
      <c r="M607" s="20">
        <v>43055253</v>
      </c>
      <c r="N607" s="19" t="s">
        <v>3347</v>
      </c>
      <c r="O607" s="19" t="s">
        <v>19443</v>
      </c>
      <c r="P607" s="19" t="s">
        <v>20114</v>
      </c>
      <c r="Q607" s="19" t="s">
        <v>20951</v>
      </c>
      <c r="R607" s="19" t="s">
        <v>19452</v>
      </c>
      <c r="S607" s="19" t="s">
        <v>19452</v>
      </c>
      <c r="T607" s="19" t="s">
        <v>19452</v>
      </c>
      <c r="U607" s="19" t="s">
        <v>19452</v>
      </c>
      <c r="V607" s="19" t="s">
        <v>19452</v>
      </c>
      <c r="W607" s="19" t="s">
        <v>19452</v>
      </c>
      <c r="X607" s="19" t="s">
        <v>19452</v>
      </c>
      <c r="Y607" s="19" t="s">
        <v>19452</v>
      </c>
      <c r="Z607" s="19" t="s">
        <v>62</v>
      </c>
      <c r="AA607" s="21">
        <v>41998</v>
      </c>
      <c r="AB607" s="21" t="s">
        <v>20220</v>
      </c>
      <c r="AC607" s="22">
        <v>163442937</v>
      </c>
      <c r="AD607" s="19">
        <v>137</v>
      </c>
      <c r="AE607" s="19" t="s">
        <v>3348</v>
      </c>
      <c r="AF607" s="19" t="s">
        <v>54</v>
      </c>
      <c r="AG607" s="19" t="s">
        <v>3349</v>
      </c>
      <c r="AH607" s="19" t="s">
        <v>109</v>
      </c>
      <c r="AI607" s="19">
        <v>1400</v>
      </c>
      <c r="AJ607" s="23">
        <v>98442937</v>
      </c>
    </row>
    <row r="608" spans="1:36" x14ac:dyDescent="0.3">
      <c r="A608" s="18">
        <v>65000000</v>
      </c>
      <c r="B608" s="19" t="s">
        <v>241</v>
      </c>
      <c r="C608" s="19" t="s">
        <v>20174</v>
      </c>
      <c r="D608" s="19" t="s">
        <v>20191</v>
      </c>
      <c r="E608" s="19" t="s">
        <v>20201</v>
      </c>
      <c r="F608" s="19" t="s">
        <v>19452</v>
      </c>
      <c r="G608" s="19" t="s">
        <v>3350</v>
      </c>
      <c r="H608" s="19">
        <v>5551</v>
      </c>
      <c r="I608" s="19" t="s">
        <v>18506</v>
      </c>
      <c r="J608" s="19" t="s">
        <v>3351</v>
      </c>
      <c r="K608" s="19" t="s">
        <v>49</v>
      </c>
      <c r="L608" s="19" t="s">
        <v>3352</v>
      </c>
      <c r="M608" s="20">
        <v>15772081</v>
      </c>
      <c r="N608" s="19" t="s">
        <v>3353</v>
      </c>
      <c r="O608" s="19" t="s">
        <v>19459</v>
      </c>
      <c r="P608" s="19" t="s">
        <v>19579</v>
      </c>
      <c r="Q608" s="19" t="s">
        <v>19903</v>
      </c>
      <c r="R608" s="19" t="s">
        <v>19445</v>
      </c>
      <c r="S608" s="19" t="s">
        <v>20952</v>
      </c>
      <c r="T608" s="19" t="s">
        <v>20622</v>
      </c>
      <c r="U608" s="19" t="s">
        <v>19452</v>
      </c>
      <c r="V608" s="19" t="s">
        <v>19452</v>
      </c>
      <c r="W608" s="19" t="s">
        <v>19452</v>
      </c>
      <c r="X608" s="19" t="s">
        <v>19452</v>
      </c>
      <c r="Y608" s="19" t="s">
        <v>19452</v>
      </c>
      <c r="Z608" s="19" t="s">
        <v>62</v>
      </c>
      <c r="AA608" s="21">
        <v>36738</v>
      </c>
      <c r="AB608" s="21" t="s">
        <v>20230</v>
      </c>
      <c r="AC608" s="22">
        <v>128884132</v>
      </c>
      <c r="AD608" s="19">
        <v>130</v>
      </c>
      <c r="AE608" s="19" t="s">
        <v>63</v>
      </c>
      <c r="AF608" s="19" t="s">
        <v>54</v>
      </c>
      <c r="AG608" s="19" t="s">
        <v>3354</v>
      </c>
      <c r="AH608" s="19" t="s">
        <v>74</v>
      </c>
      <c r="AI608" s="19">
        <v>403</v>
      </c>
      <c r="AJ608" s="23">
        <v>63884132</v>
      </c>
    </row>
    <row r="609" spans="1:36" x14ac:dyDescent="0.3">
      <c r="A609" s="18">
        <v>70000000</v>
      </c>
      <c r="B609" s="19" t="s">
        <v>241</v>
      </c>
      <c r="C609" s="19" t="s">
        <v>20174</v>
      </c>
      <c r="D609" s="19" t="s">
        <v>20191</v>
      </c>
      <c r="E609" s="19" t="s">
        <v>20201</v>
      </c>
      <c r="F609" s="19" t="s">
        <v>19452</v>
      </c>
      <c r="G609" s="19"/>
      <c r="H609" s="19">
        <v>9350</v>
      </c>
      <c r="I609" s="19" t="s">
        <v>18158</v>
      </c>
      <c r="J609" s="19" t="s">
        <v>3355</v>
      </c>
      <c r="K609" s="19" t="s">
        <v>49</v>
      </c>
      <c r="L609" s="19" t="s">
        <v>3356</v>
      </c>
      <c r="M609" s="20">
        <v>2619909</v>
      </c>
      <c r="N609" s="19" t="s">
        <v>3357</v>
      </c>
      <c r="O609" s="19" t="s">
        <v>19491</v>
      </c>
      <c r="P609" s="19" t="s">
        <v>19732</v>
      </c>
      <c r="Q609" s="19" t="s">
        <v>20546</v>
      </c>
      <c r="R609" s="19" t="s">
        <v>20953</v>
      </c>
      <c r="S609" s="19" t="s">
        <v>20954</v>
      </c>
      <c r="T609" s="19" t="s">
        <v>20955</v>
      </c>
      <c r="U609" s="19" t="s">
        <v>19452</v>
      </c>
      <c r="V609" s="19" t="s">
        <v>19452</v>
      </c>
      <c r="W609" s="19" t="s">
        <v>19452</v>
      </c>
      <c r="X609" s="19" t="s">
        <v>19452</v>
      </c>
      <c r="Y609" s="19" t="s">
        <v>19452</v>
      </c>
      <c r="Z609" s="19" t="s">
        <v>3358</v>
      </c>
      <c r="AA609" s="21">
        <v>34117</v>
      </c>
      <c r="AB609" s="21" t="s">
        <v>20236</v>
      </c>
      <c r="AC609" s="22">
        <v>255000211</v>
      </c>
      <c r="AD609" s="19">
        <v>112</v>
      </c>
      <c r="AE609" s="19" t="s">
        <v>63</v>
      </c>
      <c r="AF609" s="19" t="s">
        <v>54</v>
      </c>
      <c r="AG609" s="19" t="s">
        <v>3359</v>
      </c>
      <c r="AH609" s="19" t="s">
        <v>88</v>
      </c>
      <c r="AI609" s="19">
        <v>588</v>
      </c>
      <c r="AJ609" s="23">
        <v>185000211</v>
      </c>
    </row>
    <row r="610" spans="1:36" x14ac:dyDescent="0.3">
      <c r="A610" s="18">
        <v>50000000</v>
      </c>
      <c r="B610" s="19" t="s">
        <v>2867</v>
      </c>
      <c r="C610" s="19" t="s">
        <v>20174</v>
      </c>
      <c r="D610" s="19" t="s">
        <v>20191</v>
      </c>
      <c r="E610" s="19" t="s">
        <v>20197</v>
      </c>
      <c r="F610" s="19" t="s">
        <v>20201</v>
      </c>
      <c r="G610" s="19"/>
      <c r="H610" s="19">
        <v>9208</v>
      </c>
      <c r="I610" s="19" t="s">
        <v>18199</v>
      </c>
      <c r="J610" s="19" t="s">
        <v>3360</v>
      </c>
      <c r="K610" s="19" t="s">
        <v>49</v>
      </c>
      <c r="L610" s="19" t="s">
        <v>3361</v>
      </c>
      <c r="M610" s="20">
        <v>22769108</v>
      </c>
      <c r="N610" s="19" t="s">
        <v>3362</v>
      </c>
      <c r="O610" s="19" t="s">
        <v>19458</v>
      </c>
      <c r="P610" s="19" t="s">
        <v>20759</v>
      </c>
      <c r="Q610" s="19" t="s">
        <v>20548</v>
      </c>
      <c r="R610" s="19" t="s">
        <v>19452</v>
      </c>
      <c r="S610" s="19" t="s">
        <v>19452</v>
      </c>
      <c r="T610" s="19" t="s">
        <v>19452</v>
      </c>
      <c r="U610" s="19" t="s">
        <v>19452</v>
      </c>
      <c r="V610" s="19" t="s">
        <v>19452</v>
      </c>
      <c r="W610" s="19" t="s">
        <v>19452</v>
      </c>
      <c r="X610" s="19" t="s">
        <v>19452</v>
      </c>
      <c r="Y610" s="19" t="s">
        <v>19452</v>
      </c>
      <c r="Z610" s="19" t="s">
        <v>62</v>
      </c>
      <c r="AA610" s="21">
        <v>35104</v>
      </c>
      <c r="AB610" s="21" t="s">
        <v>20234</v>
      </c>
      <c r="AC610" s="22">
        <v>150270147</v>
      </c>
      <c r="AD610" s="19">
        <v>108</v>
      </c>
      <c r="AE610" s="19" t="s">
        <v>63</v>
      </c>
      <c r="AF610" s="19" t="s">
        <v>54</v>
      </c>
      <c r="AG610" s="19" t="s">
        <v>3363</v>
      </c>
      <c r="AH610" s="19" t="s">
        <v>122</v>
      </c>
      <c r="AI610" s="19">
        <v>453</v>
      </c>
      <c r="AJ610" s="23">
        <v>100270147</v>
      </c>
    </row>
    <row r="611" spans="1:36" x14ac:dyDescent="0.3">
      <c r="A611" s="18">
        <v>65000000</v>
      </c>
      <c r="B611" s="19" t="s">
        <v>500</v>
      </c>
      <c r="C611" s="19" t="s">
        <v>20176</v>
      </c>
      <c r="D611" s="19" t="s">
        <v>20196</v>
      </c>
      <c r="E611" s="19" t="s">
        <v>20195</v>
      </c>
      <c r="F611" s="19" t="s">
        <v>19452</v>
      </c>
      <c r="G611" s="19" t="s">
        <v>3364</v>
      </c>
      <c r="H611" s="19">
        <v>4244</v>
      </c>
      <c r="I611" s="19" t="s">
        <v>18589</v>
      </c>
      <c r="J611" s="19" t="s">
        <v>3365</v>
      </c>
      <c r="K611" s="19" t="s">
        <v>49</v>
      </c>
      <c r="L611" s="19" t="s">
        <v>3366</v>
      </c>
      <c r="M611" s="20">
        <v>18281798</v>
      </c>
      <c r="N611" s="19" t="s">
        <v>86</v>
      </c>
      <c r="O611" s="19" t="s">
        <v>19441</v>
      </c>
      <c r="P611" s="19" t="s">
        <v>19452</v>
      </c>
      <c r="Q611" s="19" t="s">
        <v>19452</v>
      </c>
      <c r="R611" s="19" t="s">
        <v>19452</v>
      </c>
      <c r="S611" s="19" t="s">
        <v>19452</v>
      </c>
      <c r="T611" s="19" t="s">
        <v>19452</v>
      </c>
      <c r="U611" s="19" t="s">
        <v>19452</v>
      </c>
      <c r="V611" s="19" t="s">
        <v>19452</v>
      </c>
      <c r="W611" s="19" t="s">
        <v>19452</v>
      </c>
      <c r="X611" s="19" t="s">
        <v>19452</v>
      </c>
      <c r="Y611" s="19" t="s">
        <v>19452</v>
      </c>
      <c r="Z611" s="19" t="s">
        <v>62</v>
      </c>
      <c r="AA611" s="21">
        <v>36714</v>
      </c>
      <c r="AB611" s="21" t="s">
        <v>20230</v>
      </c>
      <c r="AC611" s="22">
        <v>69700000</v>
      </c>
      <c r="AD611" s="19">
        <v>104</v>
      </c>
      <c r="AE611" s="19" t="s">
        <v>63</v>
      </c>
      <c r="AF611" s="19" t="s">
        <v>54</v>
      </c>
      <c r="AG611" s="19" t="s">
        <v>3367</v>
      </c>
      <c r="AH611" s="19" t="s">
        <v>281</v>
      </c>
      <c r="AI611" s="19">
        <v>238</v>
      </c>
      <c r="AJ611" s="23">
        <v>4700000</v>
      </c>
    </row>
    <row r="612" spans="1:36" x14ac:dyDescent="0.3">
      <c r="A612" s="18">
        <v>63000000</v>
      </c>
      <c r="B612" s="19" t="s">
        <v>2085</v>
      </c>
      <c r="C612" s="19" t="s">
        <v>20179</v>
      </c>
      <c r="D612" s="19" t="s">
        <v>20202</v>
      </c>
      <c r="E612" s="19" t="s">
        <v>20201</v>
      </c>
      <c r="F612" s="19" t="s">
        <v>19452</v>
      </c>
      <c r="G612" s="19"/>
      <c r="H612" s="19">
        <v>1852</v>
      </c>
      <c r="I612" s="19" t="s">
        <v>18835</v>
      </c>
      <c r="J612" s="19" t="s">
        <v>3368</v>
      </c>
      <c r="K612" s="19" t="s">
        <v>49</v>
      </c>
      <c r="L612" s="19" t="s">
        <v>3369</v>
      </c>
      <c r="M612" s="20">
        <v>24697533</v>
      </c>
      <c r="N612" s="19" t="s">
        <v>3370</v>
      </c>
      <c r="O612" s="19" t="s">
        <v>19449</v>
      </c>
      <c r="P612" s="19" t="s">
        <v>19546</v>
      </c>
      <c r="Q612" s="19" t="s">
        <v>19564</v>
      </c>
      <c r="R612" s="19" t="s">
        <v>20956</v>
      </c>
      <c r="S612" s="19" t="s">
        <v>19452</v>
      </c>
      <c r="T612" s="19" t="s">
        <v>19452</v>
      </c>
      <c r="U612" s="19" t="s">
        <v>19452</v>
      </c>
      <c r="V612" s="19" t="s">
        <v>19452</v>
      </c>
      <c r="W612" s="19" t="s">
        <v>19452</v>
      </c>
      <c r="X612" s="19" t="s">
        <v>19452</v>
      </c>
      <c r="Y612" s="19" t="s">
        <v>19452</v>
      </c>
      <c r="Z612" s="19" t="s">
        <v>62</v>
      </c>
      <c r="AA612" s="21">
        <v>38938</v>
      </c>
      <c r="AB612" s="21" t="s">
        <v>20216</v>
      </c>
      <c r="AC612" s="22">
        <v>162945894</v>
      </c>
      <c r="AD612" s="19">
        <v>128</v>
      </c>
      <c r="AE612" s="19" t="s">
        <v>63</v>
      </c>
      <c r="AF612" s="19" t="s">
        <v>54</v>
      </c>
      <c r="AG612" s="19" t="s">
        <v>3371</v>
      </c>
      <c r="AH612" s="19" t="s">
        <v>96</v>
      </c>
      <c r="AI612" s="19">
        <v>447</v>
      </c>
      <c r="AJ612" s="23">
        <v>99945894</v>
      </c>
    </row>
    <row r="613" spans="1:36" x14ac:dyDescent="0.3">
      <c r="A613" s="18">
        <v>65000000</v>
      </c>
      <c r="B613" s="19" t="s">
        <v>939</v>
      </c>
      <c r="C613" s="19" t="s">
        <v>13616</v>
      </c>
      <c r="D613" s="19" t="s">
        <v>19452</v>
      </c>
      <c r="E613" s="19" t="s">
        <v>19452</v>
      </c>
      <c r="F613" s="19" t="s">
        <v>19452</v>
      </c>
      <c r="G613" s="19" t="s">
        <v>3372</v>
      </c>
      <c r="H613" s="19">
        <v>76493</v>
      </c>
      <c r="I613" s="19" t="s">
        <v>15637</v>
      </c>
      <c r="J613" s="19" t="s">
        <v>3373</v>
      </c>
      <c r="K613" s="19" t="s">
        <v>49</v>
      </c>
      <c r="L613" s="19" t="s">
        <v>3374</v>
      </c>
      <c r="M613" s="20">
        <v>31349143</v>
      </c>
      <c r="N613" s="19" t="s">
        <v>3054</v>
      </c>
      <c r="O613" s="19" t="s">
        <v>19449</v>
      </c>
      <c r="P613" s="19" t="s">
        <v>19452</v>
      </c>
      <c r="Q613" s="19" t="s">
        <v>19452</v>
      </c>
      <c r="R613" s="19" t="s">
        <v>19452</v>
      </c>
      <c r="S613" s="19" t="s">
        <v>19452</v>
      </c>
      <c r="T613" s="19" t="s">
        <v>19452</v>
      </c>
      <c r="U613" s="19" t="s">
        <v>19452</v>
      </c>
      <c r="V613" s="19" t="s">
        <v>19452</v>
      </c>
      <c r="W613" s="19" t="s">
        <v>19452</v>
      </c>
      <c r="X613" s="19" t="s">
        <v>19452</v>
      </c>
      <c r="Y613" s="19" t="s">
        <v>19452</v>
      </c>
      <c r="Z613" s="19" t="s">
        <v>62</v>
      </c>
      <c r="AA613" s="21">
        <v>41044</v>
      </c>
      <c r="AB613" s="21" t="s">
        <v>20213</v>
      </c>
      <c r="AC613" s="22">
        <v>179379533</v>
      </c>
      <c r="AD613" s="19">
        <v>83</v>
      </c>
      <c r="AE613" s="19" t="s">
        <v>2005</v>
      </c>
      <c r="AF613" s="19" t="s">
        <v>54</v>
      </c>
      <c r="AG613" s="19" t="s">
        <v>3375</v>
      </c>
      <c r="AH613" s="19" t="s">
        <v>96</v>
      </c>
      <c r="AI613" s="19">
        <v>1743</v>
      </c>
      <c r="AJ613" s="23">
        <v>114379533</v>
      </c>
    </row>
    <row r="614" spans="1:36" x14ac:dyDescent="0.3">
      <c r="A614" s="18">
        <v>65000000</v>
      </c>
      <c r="B614" s="19" t="s">
        <v>3376</v>
      </c>
      <c r="C614" s="19" t="s">
        <v>20186</v>
      </c>
      <c r="D614" s="19" t="s">
        <v>20197</v>
      </c>
      <c r="E614" s="19" t="s">
        <v>19452</v>
      </c>
      <c r="F614" s="19" t="s">
        <v>19452</v>
      </c>
      <c r="G614" s="19" t="s">
        <v>3377</v>
      </c>
      <c r="H614" s="19">
        <v>345</v>
      </c>
      <c r="I614" s="19" t="s">
        <v>19266</v>
      </c>
      <c r="J614" s="19" t="s">
        <v>3378</v>
      </c>
      <c r="K614" s="19" t="s">
        <v>49</v>
      </c>
      <c r="L614" s="19" t="s">
        <v>3379</v>
      </c>
      <c r="M614" s="20">
        <v>27870312</v>
      </c>
      <c r="N614" s="19" t="s">
        <v>3380</v>
      </c>
      <c r="O614" s="19" t="s">
        <v>19567</v>
      </c>
      <c r="P614" s="19" t="s">
        <v>20957</v>
      </c>
      <c r="Q614" s="19" t="s">
        <v>19936</v>
      </c>
      <c r="R614" s="19" t="s">
        <v>19445</v>
      </c>
      <c r="S614" s="19" t="s">
        <v>19452</v>
      </c>
      <c r="T614" s="19" t="s">
        <v>19452</v>
      </c>
      <c r="U614" s="19" t="s">
        <v>19452</v>
      </c>
      <c r="V614" s="19" t="s">
        <v>19452</v>
      </c>
      <c r="W614" s="19" t="s">
        <v>19452</v>
      </c>
      <c r="X614" s="19" t="s">
        <v>19452</v>
      </c>
      <c r="Y614" s="19" t="s">
        <v>19452</v>
      </c>
      <c r="Z614" s="19" t="s">
        <v>71</v>
      </c>
      <c r="AA614" s="21">
        <v>36355</v>
      </c>
      <c r="AB614" s="21" t="s">
        <v>20224</v>
      </c>
      <c r="AC614" s="22">
        <v>162091208</v>
      </c>
      <c r="AD614" s="19">
        <v>159</v>
      </c>
      <c r="AE614" s="19" t="s">
        <v>63</v>
      </c>
      <c r="AF614" s="19" t="s">
        <v>54</v>
      </c>
      <c r="AG614" s="19" t="s">
        <v>3381</v>
      </c>
      <c r="AH614" s="19" t="s">
        <v>187</v>
      </c>
      <c r="AI614" s="19">
        <v>1234</v>
      </c>
      <c r="AJ614" s="23">
        <v>97091208</v>
      </c>
    </row>
    <row r="615" spans="1:36" x14ac:dyDescent="0.3">
      <c r="A615" s="18">
        <v>65000000</v>
      </c>
      <c r="B615" s="19" t="s">
        <v>3382</v>
      </c>
      <c r="C615" s="19" t="s">
        <v>13616</v>
      </c>
      <c r="D615" s="19" t="s">
        <v>20197</v>
      </c>
      <c r="E615" s="19" t="s">
        <v>20195</v>
      </c>
      <c r="F615" s="19" t="s">
        <v>19452</v>
      </c>
      <c r="G615" s="19"/>
      <c r="H615" s="19">
        <v>196867</v>
      </c>
      <c r="I615" s="19" t="s">
        <v>15163</v>
      </c>
      <c r="J615" s="19" t="s">
        <v>3383</v>
      </c>
      <c r="K615" s="19" t="s">
        <v>49</v>
      </c>
      <c r="L615" s="19" t="s">
        <v>3384</v>
      </c>
      <c r="M615" s="20">
        <v>33439187</v>
      </c>
      <c r="N615" s="19" t="s">
        <v>3385</v>
      </c>
      <c r="O615" s="19" t="s">
        <v>19442</v>
      </c>
      <c r="P615" s="19" t="s">
        <v>20958</v>
      </c>
      <c r="Q615" s="19" t="s">
        <v>20566</v>
      </c>
      <c r="R615" s="19" t="s">
        <v>20461</v>
      </c>
      <c r="S615" s="19" t="s">
        <v>20959</v>
      </c>
      <c r="T615" s="19" t="s">
        <v>19452</v>
      </c>
      <c r="U615" s="19" t="s">
        <v>19452</v>
      </c>
      <c r="V615" s="19" t="s">
        <v>19452</v>
      </c>
      <c r="W615" s="19" t="s">
        <v>19452</v>
      </c>
      <c r="X615" s="19" t="s">
        <v>19452</v>
      </c>
      <c r="Y615" s="19" t="s">
        <v>19452</v>
      </c>
      <c r="Z615" s="19" t="s">
        <v>62</v>
      </c>
      <c r="AA615" s="21">
        <v>41992</v>
      </c>
      <c r="AB615" s="21" t="s">
        <v>20220</v>
      </c>
      <c r="AC615" s="22">
        <v>133821816</v>
      </c>
      <c r="AD615" s="19">
        <v>119</v>
      </c>
      <c r="AE615" s="19" t="s">
        <v>63</v>
      </c>
      <c r="AF615" s="19" t="s">
        <v>54</v>
      </c>
      <c r="AG615" s="19" t="s">
        <v>3386</v>
      </c>
      <c r="AH615" s="19" t="s">
        <v>281</v>
      </c>
      <c r="AI615" s="19">
        <v>466</v>
      </c>
      <c r="AJ615" s="23">
        <v>68821816</v>
      </c>
    </row>
    <row r="616" spans="1:36" x14ac:dyDescent="0.3">
      <c r="A616" s="18">
        <v>65000000</v>
      </c>
      <c r="B616" s="19" t="s">
        <v>3387</v>
      </c>
      <c r="C616" s="19" t="s">
        <v>20174</v>
      </c>
      <c r="D616" s="19" t="s">
        <v>20196</v>
      </c>
      <c r="E616" s="19" t="s">
        <v>20198</v>
      </c>
      <c r="F616" s="19" t="s">
        <v>19452</v>
      </c>
      <c r="G616" s="19" t="s">
        <v>3388</v>
      </c>
      <c r="H616" s="19">
        <v>59962</v>
      </c>
      <c r="I616" s="19" t="s">
        <v>15825</v>
      </c>
      <c r="J616" s="19" t="s">
        <v>3389</v>
      </c>
      <c r="K616" s="19" t="s">
        <v>49</v>
      </c>
      <c r="L616" s="19" t="s">
        <v>3390</v>
      </c>
      <c r="M616" s="20">
        <v>38994297</v>
      </c>
      <c r="N616" s="19" t="s">
        <v>3391</v>
      </c>
      <c r="O616" s="19" t="s">
        <v>19470</v>
      </c>
      <c r="P616" s="19" t="s">
        <v>20960</v>
      </c>
      <c r="Q616" s="19" t="s">
        <v>19730</v>
      </c>
      <c r="R616" s="19" t="s">
        <v>19452</v>
      </c>
      <c r="S616" s="19" t="s">
        <v>19452</v>
      </c>
      <c r="T616" s="19" t="s">
        <v>19452</v>
      </c>
      <c r="U616" s="19" t="s">
        <v>19452</v>
      </c>
      <c r="V616" s="19" t="s">
        <v>19452</v>
      </c>
      <c r="W616" s="19" t="s">
        <v>19452</v>
      </c>
      <c r="X616" s="19" t="s">
        <v>19452</v>
      </c>
      <c r="Y616" s="19" t="s">
        <v>19452</v>
      </c>
      <c r="Z616" s="19" t="s">
        <v>62</v>
      </c>
      <c r="AA616" s="21">
        <v>40953</v>
      </c>
      <c r="AB616" s="21" t="s">
        <v>20213</v>
      </c>
      <c r="AC616" s="22">
        <v>156974557</v>
      </c>
      <c r="AD616" s="19">
        <v>103</v>
      </c>
      <c r="AE616" s="19" t="s">
        <v>63</v>
      </c>
      <c r="AF616" s="19" t="s">
        <v>54</v>
      </c>
      <c r="AG616" s="19" t="s">
        <v>3392</v>
      </c>
      <c r="AH616" s="19" t="s">
        <v>96</v>
      </c>
      <c r="AI616" s="19">
        <v>1389</v>
      </c>
      <c r="AJ616" s="23">
        <v>91974557</v>
      </c>
    </row>
    <row r="617" spans="1:36" x14ac:dyDescent="0.3">
      <c r="A617" s="18">
        <v>65000000</v>
      </c>
      <c r="B617" s="19" t="s">
        <v>3393</v>
      </c>
      <c r="C617" s="19" t="s">
        <v>20178</v>
      </c>
      <c r="D617" s="19" t="s">
        <v>20194</v>
      </c>
      <c r="E617" s="19" t="s">
        <v>20203</v>
      </c>
      <c r="F617" s="19" t="s">
        <v>20201</v>
      </c>
      <c r="G617" s="19" t="s">
        <v>3394</v>
      </c>
      <c r="H617" s="19">
        <v>36648</v>
      </c>
      <c r="I617" s="19" t="s">
        <v>16299</v>
      </c>
      <c r="J617" s="19" t="s">
        <v>3395</v>
      </c>
      <c r="K617" s="19" t="s">
        <v>49</v>
      </c>
      <c r="L617" s="19" t="s">
        <v>3396</v>
      </c>
      <c r="M617" s="20">
        <v>49660055</v>
      </c>
      <c r="N617" s="19" t="s">
        <v>3397</v>
      </c>
      <c r="O617" s="19" t="s">
        <v>19453</v>
      </c>
      <c r="P617" s="19" t="s">
        <v>19656</v>
      </c>
      <c r="Q617" s="19" t="s">
        <v>20961</v>
      </c>
      <c r="R617" s="19" t="s">
        <v>20962</v>
      </c>
      <c r="S617" s="19" t="s">
        <v>20342</v>
      </c>
      <c r="T617" s="19" t="s">
        <v>20963</v>
      </c>
      <c r="U617" s="19" t="s">
        <v>19452</v>
      </c>
      <c r="V617" s="19" t="s">
        <v>19452</v>
      </c>
      <c r="W617" s="19" t="s">
        <v>19452</v>
      </c>
      <c r="X617" s="19" t="s">
        <v>19452</v>
      </c>
      <c r="Y617" s="19" t="s">
        <v>19452</v>
      </c>
      <c r="Z617" s="19" t="s">
        <v>62</v>
      </c>
      <c r="AA617" s="21">
        <v>38329</v>
      </c>
      <c r="AB617" s="21" t="s">
        <v>20223</v>
      </c>
      <c r="AC617" s="22">
        <v>128905366</v>
      </c>
      <c r="AD617" s="19">
        <v>123</v>
      </c>
      <c r="AE617" s="19" t="s">
        <v>3398</v>
      </c>
      <c r="AF617" s="19" t="s">
        <v>54</v>
      </c>
      <c r="AG617" s="19" t="s">
        <v>3399</v>
      </c>
      <c r="AH617" s="19" t="s">
        <v>122</v>
      </c>
      <c r="AI617" s="19">
        <v>1252</v>
      </c>
      <c r="AJ617" s="23">
        <v>63905366</v>
      </c>
    </row>
    <row r="618" spans="1:36" x14ac:dyDescent="0.3">
      <c r="A618" s="18">
        <v>4200000</v>
      </c>
      <c r="B618" s="19" t="s">
        <v>1215</v>
      </c>
      <c r="C618" s="19" t="s">
        <v>20174</v>
      </c>
      <c r="D618" s="19" t="s">
        <v>20201</v>
      </c>
      <c r="E618" s="19" t="s">
        <v>19452</v>
      </c>
      <c r="F618" s="19" t="s">
        <v>19452</v>
      </c>
      <c r="G618" s="19"/>
      <c r="H618" s="19">
        <v>1880</v>
      </c>
      <c r="I618" s="19" t="s">
        <v>18830</v>
      </c>
      <c r="J618" s="19" t="s">
        <v>3400</v>
      </c>
      <c r="K618" s="19" t="s">
        <v>49</v>
      </c>
      <c r="L618" s="19" t="s">
        <v>3401</v>
      </c>
      <c r="M618" s="20">
        <v>11743085</v>
      </c>
      <c r="N618" s="19" t="s">
        <v>3402</v>
      </c>
      <c r="O618" s="19" t="s">
        <v>19517</v>
      </c>
      <c r="P618" s="19" t="s">
        <v>20964</v>
      </c>
      <c r="Q618" s="19" t="s">
        <v>19452</v>
      </c>
      <c r="R618" s="19" t="s">
        <v>19452</v>
      </c>
      <c r="S618" s="19" t="s">
        <v>19452</v>
      </c>
      <c r="T618" s="19" t="s">
        <v>19452</v>
      </c>
      <c r="U618" s="19" t="s">
        <v>19452</v>
      </c>
      <c r="V618" s="19" t="s">
        <v>19452</v>
      </c>
      <c r="W618" s="19" t="s">
        <v>19452</v>
      </c>
      <c r="X618" s="19" t="s">
        <v>19452</v>
      </c>
      <c r="Y618" s="19" t="s">
        <v>19452</v>
      </c>
      <c r="Z618" s="19" t="s">
        <v>62</v>
      </c>
      <c r="AA618" s="21">
        <v>30904</v>
      </c>
      <c r="AB618" s="21" t="s">
        <v>20240</v>
      </c>
      <c r="AC618" s="22">
        <v>38376497</v>
      </c>
      <c r="AD618" s="19">
        <v>114</v>
      </c>
      <c r="AE618" s="19" t="s">
        <v>3403</v>
      </c>
      <c r="AF618" s="19" t="s">
        <v>54</v>
      </c>
      <c r="AG618" s="19"/>
      <c r="AH618" s="19" t="s">
        <v>173</v>
      </c>
      <c r="AI618" s="19">
        <v>215</v>
      </c>
      <c r="AJ618" s="23">
        <v>34176497</v>
      </c>
    </row>
    <row r="619" spans="1:36" x14ac:dyDescent="0.3">
      <c r="A619" s="18">
        <v>45000000</v>
      </c>
      <c r="B619" s="19" t="s">
        <v>609</v>
      </c>
      <c r="C619" s="19" t="s">
        <v>20174</v>
      </c>
      <c r="D619" s="19" t="s">
        <v>20201</v>
      </c>
      <c r="E619" s="19" t="s">
        <v>20199</v>
      </c>
      <c r="F619" s="19" t="s">
        <v>19452</v>
      </c>
      <c r="G619" s="19" t="s">
        <v>3405</v>
      </c>
      <c r="H619" s="19">
        <v>10483</v>
      </c>
      <c r="I619" s="19" t="s">
        <v>17728</v>
      </c>
      <c r="J619" s="19" t="s">
        <v>3406</v>
      </c>
      <c r="K619" s="19" t="s">
        <v>49</v>
      </c>
      <c r="L619" s="19" t="s">
        <v>3407</v>
      </c>
      <c r="M619" s="20">
        <v>4257877</v>
      </c>
      <c r="N619" s="19" t="s">
        <v>3408</v>
      </c>
      <c r="O619" s="19" t="s">
        <v>19455</v>
      </c>
      <c r="P619" s="19" t="s">
        <v>19478</v>
      </c>
      <c r="Q619" s="19" t="s">
        <v>19522</v>
      </c>
      <c r="R619" s="19" t="s">
        <v>19525</v>
      </c>
      <c r="S619" s="19" t="s">
        <v>20965</v>
      </c>
      <c r="T619" s="19" t="s">
        <v>20966</v>
      </c>
      <c r="U619" s="19" t="s">
        <v>19452</v>
      </c>
      <c r="V619" s="19" t="s">
        <v>19452</v>
      </c>
      <c r="W619" s="19" t="s">
        <v>19452</v>
      </c>
      <c r="X619" s="19" t="s">
        <v>19452</v>
      </c>
      <c r="Y619" s="19" t="s">
        <v>19452</v>
      </c>
      <c r="Z619" s="19" t="s">
        <v>3409</v>
      </c>
      <c r="AA619" s="21">
        <v>39682</v>
      </c>
      <c r="AB619" s="21" t="s">
        <v>20217</v>
      </c>
      <c r="AC619" s="22">
        <v>73762516</v>
      </c>
      <c r="AD619" s="19">
        <v>105</v>
      </c>
      <c r="AE619" s="19" t="s">
        <v>63</v>
      </c>
      <c r="AF619" s="19" t="s">
        <v>54</v>
      </c>
      <c r="AG619" s="19" t="s">
        <v>3410</v>
      </c>
      <c r="AH619" s="19" t="s">
        <v>281</v>
      </c>
      <c r="AI619" s="19">
        <v>1175</v>
      </c>
      <c r="AJ619" s="23">
        <v>28762516</v>
      </c>
    </row>
    <row r="620" spans="1:36" x14ac:dyDescent="0.3">
      <c r="A620" s="18">
        <v>65000000</v>
      </c>
      <c r="B620" s="19" t="s">
        <v>3411</v>
      </c>
      <c r="C620" s="19" t="s">
        <v>20185</v>
      </c>
      <c r="D620" s="19" t="s">
        <v>20194</v>
      </c>
      <c r="E620" s="19" t="s">
        <v>20204</v>
      </c>
      <c r="F620" s="19" t="s">
        <v>20201</v>
      </c>
      <c r="G620" s="19"/>
      <c r="H620" s="19">
        <v>11412</v>
      </c>
      <c r="I620" s="19" t="s">
        <v>17478</v>
      </c>
      <c r="J620" s="19" t="s">
        <v>3412</v>
      </c>
      <c r="K620" s="19" t="s">
        <v>49</v>
      </c>
      <c r="L620" s="19" t="s">
        <v>3413</v>
      </c>
      <c r="M620" s="20">
        <v>15858629</v>
      </c>
      <c r="N620" s="19" t="s">
        <v>3414</v>
      </c>
      <c r="O620" s="19" t="s">
        <v>19453</v>
      </c>
      <c r="P620" s="19" t="s">
        <v>20805</v>
      </c>
      <c r="Q620" s="19" t="s">
        <v>20967</v>
      </c>
      <c r="R620" s="19" t="s">
        <v>19452</v>
      </c>
      <c r="S620" s="19" t="s">
        <v>19452</v>
      </c>
      <c r="T620" s="19" t="s">
        <v>19452</v>
      </c>
      <c r="U620" s="19" t="s">
        <v>19452</v>
      </c>
      <c r="V620" s="19" t="s">
        <v>19452</v>
      </c>
      <c r="W620" s="19" t="s">
        <v>19452</v>
      </c>
      <c r="X620" s="19" t="s">
        <v>19452</v>
      </c>
      <c r="Y620" s="19" t="s">
        <v>19452</v>
      </c>
      <c r="Z620" s="19" t="s">
        <v>62</v>
      </c>
      <c r="AA620" s="21">
        <v>35349</v>
      </c>
      <c r="AB620" s="21" t="s">
        <v>20234</v>
      </c>
      <c r="AC620" s="22">
        <v>89456761</v>
      </c>
      <c r="AD620" s="19">
        <v>120</v>
      </c>
      <c r="AE620" s="19" t="s">
        <v>63</v>
      </c>
      <c r="AF620" s="19" t="s">
        <v>54</v>
      </c>
      <c r="AG620" s="19" t="s">
        <v>3415</v>
      </c>
      <c r="AH620" s="19" t="s">
        <v>154</v>
      </c>
      <c r="AI620" s="19">
        <v>314</v>
      </c>
      <c r="AJ620" s="23">
        <v>24456761</v>
      </c>
    </row>
    <row r="621" spans="1:36" x14ac:dyDescent="0.3">
      <c r="A621" s="18">
        <v>65000000</v>
      </c>
      <c r="B621" s="19" t="s">
        <v>3416</v>
      </c>
      <c r="C621" s="19" t="s">
        <v>20181</v>
      </c>
      <c r="D621" s="19" t="s">
        <v>20192</v>
      </c>
      <c r="E621" s="19" t="s">
        <v>20199</v>
      </c>
      <c r="F621" s="19" t="s">
        <v>20191</v>
      </c>
      <c r="G621" s="19"/>
      <c r="H621" s="19">
        <v>6795</v>
      </c>
      <c r="I621" s="19" t="s">
        <v>18448</v>
      </c>
      <c r="J621" s="19" t="s">
        <v>3417</v>
      </c>
      <c r="K621" s="19" t="s">
        <v>49</v>
      </c>
      <c r="L621" s="19" t="s">
        <v>3418</v>
      </c>
      <c r="M621" s="20">
        <v>15194239</v>
      </c>
      <c r="N621" s="19" t="s">
        <v>3419</v>
      </c>
      <c r="O621" s="19" t="s">
        <v>19485</v>
      </c>
      <c r="P621" s="19" t="s">
        <v>20968</v>
      </c>
      <c r="Q621" s="19" t="s">
        <v>20554</v>
      </c>
      <c r="R621" s="19" t="s">
        <v>20496</v>
      </c>
      <c r="S621" s="19" t="s">
        <v>19452</v>
      </c>
      <c r="T621" s="19" t="s">
        <v>19452</v>
      </c>
      <c r="U621" s="19" t="s">
        <v>19452</v>
      </c>
      <c r="V621" s="19" t="s">
        <v>19452</v>
      </c>
      <c r="W621" s="19" t="s">
        <v>19452</v>
      </c>
      <c r="X621" s="19" t="s">
        <v>19452</v>
      </c>
      <c r="Y621" s="19" t="s">
        <v>19452</v>
      </c>
      <c r="Z621" s="19" t="s">
        <v>62</v>
      </c>
      <c r="AA621" s="21">
        <v>38662</v>
      </c>
      <c r="AB621" s="21" t="s">
        <v>20221</v>
      </c>
      <c r="AC621" s="22">
        <v>64321501</v>
      </c>
      <c r="AD621" s="19">
        <v>101</v>
      </c>
      <c r="AE621" s="19" t="s">
        <v>63</v>
      </c>
      <c r="AF621" s="19" t="s">
        <v>54</v>
      </c>
      <c r="AG621" s="19" t="s">
        <v>3420</v>
      </c>
      <c r="AH621" s="19" t="s">
        <v>88</v>
      </c>
      <c r="AI621" s="19">
        <v>779</v>
      </c>
      <c r="AJ621" s="23">
        <v>-678499</v>
      </c>
    </row>
    <row r="622" spans="1:36" x14ac:dyDescent="0.3">
      <c r="A622" s="18">
        <v>63000000</v>
      </c>
      <c r="B622" s="19" t="s">
        <v>1125</v>
      </c>
      <c r="C622" s="19" t="s">
        <v>20179</v>
      </c>
      <c r="D622" s="19" t="s">
        <v>19452</v>
      </c>
      <c r="E622" s="19" t="s">
        <v>19452</v>
      </c>
      <c r="F622" s="19" t="s">
        <v>19452</v>
      </c>
      <c r="G622" s="19" t="s">
        <v>3421</v>
      </c>
      <c r="H622" s="19">
        <v>550</v>
      </c>
      <c r="I622" s="19" t="s">
        <v>19195</v>
      </c>
      <c r="J622" s="19" t="s">
        <v>3422</v>
      </c>
      <c r="K622" s="19" t="s">
        <v>49</v>
      </c>
      <c r="L622" s="19" t="s">
        <v>3423</v>
      </c>
      <c r="M622" s="20">
        <v>146757391</v>
      </c>
      <c r="N622" s="19" t="s">
        <v>3424</v>
      </c>
      <c r="O622" s="19" t="s">
        <v>19483</v>
      </c>
      <c r="P622" s="19" t="s">
        <v>19530</v>
      </c>
      <c r="Q622" s="19" t="s">
        <v>20969</v>
      </c>
      <c r="R622" s="19" t="s">
        <v>20970</v>
      </c>
      <c r="S622" s="19" t="s">
        <v>20971</v>
      </c>
      <c r="T622" s="19" t="s">
        <v>20972</v>
      </c>
      <c r="U622" s="19" t="s">
        <v>19452</v>
      </c>
      <c r="V622" s="19" t="s">
        <v>19452</v>
      </c>
      <c r="W622" s="19" t="s">
        <v>19452</v>
      </c>
      <c r="X622" s="19" t="s">
        <v>19452</v>
      </c>
      <c r="Y622" s="19" t="s">
        <v>19452</v>
      </c>
      <c r="Z622" s="19" t="s">
        <v>491</v>
      </c>
      <c r="AA622" s="21">
        <v>36448</v>
      </c>
      <c r="AB622" s="21" t="s">
        <v>20224</v>
      </c>
      <c r="AC622" s="22">
        <v>100853753</v>
      </c>
      <c r="AD622" s="19">
        <v>139</v>
      </c>
      <c r="AE622" s="19" t="s">
        <v>63</v>
      </c>
      <c r="AF622" s="19" t="s">
        <v>54</v>
      </c>
      <c r="AG622" s="19" t="s">
        <v>3425</v>
      </c>
      <c r="AH622" s="19" t="s">
        <v>3426</v>
      </c>
      <c r="AI622" s="19">
        <v>9413</v>
      </c>
      <c r="AJ622" s="23">
        <v>37853753</v>
      </c>
    </row>
    <row r="623" spans="1:36" x14ac:dyDescent="0.3">
      <c r="A623" s="18">
        <v>65000000</v>
      </c>
      <c r="B623" s="19" t="s">
        <v>1125</v>
      </c>
      <c r="C623" s="19" t="s">
        <v>20179</v>
      </c>
      <c r="D623" s="19" t="s">
        <v>19452</v>
      </c>
      <c r="E623" s="19" t="s">
        <v>19452</v>
      </c>
      <c r="F623" s="19" t="s">
        <v>19452</v>
      </c>
      <c r="G623" s="19"/>
      <c r="H623" s="19">
        <v>11170</v>
      </c>
      <c r="I623" s="19" t="s">
        <v>17539</v>
      </c>
      <c r="J623" s="19" t="s">
        <v>3427</v>
      </c>
      <c r="K623" s="19" t="s">
        <v>49</v>
      </c>
      <c r="L623" s="19" t="s">
        <v>3428</v>
      </c>
      <c r="M623" s="20">
        <v>8629665</v>
      </c>
      <c r="N623" s="19" t="s">
        <v>3429</v>
      </c>
      <c r="O623" s="19" t="s">
        <v>19443</v>
      </c>
      <c r="P623" s="19" t="s">
        <v>20473</v>
      </c>
      <c r="Q623" s="19" t="s">
        <v>19729</v>
      </c>
      <c r="R623" s="19" t="s">
        <v>19445</v>
      </c>
      <c r="S623" s="19" t="s">
        <v>19452</v>
      </c>
      <c r="T623" s="19" t="s">
        <v>19452</v>
      </c>
      <c r="U623" s="19" t="s">
        <v>19452</v>
      </c>
      <c r="V623" s="19" t="s">
        <v>19452</v>
      </c>
      <c r="W623" s="19" t="s">
        <v>19452</v>
      </c>
      <c r="X623" s="19" t="s">
        <v>19452</v>
      </c>
      <c r="Y623" s="19" t="s">
        <v>19452</v>
      </c>
      <c r="Z623" s="19" t="s">
        <v>62</v>
      </c>
      <c r="AA623" s="21">
        <v>39063</v>
      </c>
      <c r="AB623" s="21" t="s">
        <v>20216</v>
      </c>
      <c r="AC623" s="22">
        <v>43545364</v>
      </c>
      <c r="AD623" s="19">
        <v>124</v>
      </c>
      <c r="AE623" s="19" t="s">
        <v>63</v>
      </c>
      <c r="AF623" s="19" t="s">
        <v>54</v>
      </c>
      <c r="AG623" s="19" t="s">
        <v>3430</v>
      </c>
      <c r="AH623" s="19" t="s">
        <v>252</v>
      </c>
      <c r="AI623" s="19">
        <v>186</v>
      </c>
      <c r="AJ623" s="23">
        <v>-21454636</v>
      </c>
    </row>
    <row r="624" spans="1:36" x14ac:dyDescent="0.3">
      <c r="A624" s="18">
        <v>65000000</v>
      </c>
      <c r="B624" s="19" t="s">
        <v>1272</v>
      </c>
      <c r="C624" s="19" t="s">
        <v>20174</v>
      </c>
      <c r="D624" s="19" t="s">
        <v>20191</v>
      </c>
      <c r="E624" s="19" t="s">
        <v>20196</v>
      </c>
      <c r="F624" s="19" t="s">
        <v>19452</v>
      </c>
      <c r="G624" s="19"/>
      <c r="H624" s="19">
        <v>9292</v>
      </c>
      <c r="I624" s="19" t="s">
        <v>18180</v>
      </c>
      <c r="J624" s="19" t="s">
        <v>3431</v>
      </c>
      <c r="K624" s="19" t="s">
        <v>49</v>
      </c>
      <c r="L624" s="19" t="s">
        <v>3432</v>
      </c>
      <c r="M624" s="20">
        <v>16803457</v>
      </c>
      <c r="N624" s="19" t="s">
        <v>3433</v>
      </c>
      <c r="O624" s="19" t="s">
        <v>19491</v>
      </c>
      <c r="P624" s="19" t="s">
        <v>19482</v>
      </c>
      <c r="Q624" s="19" t="s">
        <v>19452</v>
      </c>
      <c r="R624" s="19" t="s">
        <v>19452</v>
      </c>
      <c r="S624" s="19" t="s">
        <v>19452</v>
      </c>
      <c r="T624" s="19" t="s">
        <v>19452</v>
      </c>
      <c r="U624" s="19" t="s">
        <v>19452</v>
      </c>
      <c r="V624" s="19" t="s">
        <v>19452</v>
      </c>
      <c r="W624" s="19" t="s">
        <v>19452</v>
      </c>
      <c r="X624" s="19" t="s">
        <v>19452</v>
      </c>
      <c r="Y624" s="19" t="s">
        <v>19452</v>
      </c>
      <c r="Z624" s="19" t="s">
        <v>62</v>
      </c>
      <c r="AA624" s="21">
        <v>33381</v>
      </c>
      <c r="AB624" s="21" t="s">
        <v>20232</v>
      </c>
      <c r="AC624" s="22">
        <v>17218080</v>
      </c>
      <c r="AD624" s="19">
        <v>100</v>
      </c>
      <c r="AE624" s="19" t="s">
        <v>326</v>
      </c>
      <c r="AF624" s="19" t="s">
        <v>54</v>
      </c>
      <c r="AG624" s="19" t="s">
        <v>3434</v>
      </c>
      <c r="AH624" s="19" t="s">
        <v>129</v>
      </c>
      <c r="AI624" s="19">
        <v>269</v>
      </c>
      <c r="AJ624" s="23">
        <v>-47781920</v>
      </c>
    </row>
    <row r="625" spans="1:36" x14ac:dyDescent="0.3">
      <c r="A625" s="18">
        <v>65000000</v>
      </c>
      <c r="B625" s="19" t="s">
        <v>3435</v>
      </c>
      <c r="C625" s="19" t="s">
        <v>20187</v>
      </c>
      <c r="D625" s="19" t="s">
        <v>20201</v>
      </c>
      <c r="E625" s="19" t="s">
        <v>19452</v>
      </c>
      <c r="F625" s="19" t="s">
        <v>19452</v>
      </c>
      <c r="G625" s="19" t="s">
        <v>3436</v>
      </c>
      <c r="H625" s="19">
        <v>100241</v>
      </c>
      <c r="I625" s="19" t="s">
        <v>15458</v>
      </c>
      <c r="J625" s="19" t="s">
        <v>3437</v>
      </c>
      <c r="K625" s="19" t="s">
        <v>49</v>
      </c>
      <c r="L625" s="19" t="s">
        <v>3438</v>
      </c>
      <c r="M625" s="20">
        <v>31324734</v>
      </c>
      <c r="N625" s="19" t="s">
        <v>3439</v>
      </c>
      <c r="O625" s="19" t="s">
        <v>19560</v>
      </c>
      <c r="P625" s="19" t="s">
        <v>19784</v>
      </c>
      <c r="Q625" s="19" t="s">
        <v>19484</v>
      </c>
      <c r="R625" s="19" t="s">
        <v>20973</v>
      </c>
      <c r="S625" s="19" t="s">
        <v>19452</v>
      </c>
      <c r="T625" s="19" t="s">
        <v>19452</v>
      </c>
      <c r="U625" s="19" t="s">
        <v>19452</v>
      </c>
      <c r="V625" s="19" t="s">
        <v>19452</v>
      </c>
      <c r="W625" s="19" t="s">
        <v>19452</v>
      </c>
      <c r="X625" s="19" t="s">
        <v>19452</v>
      </c>
      <c r="Y625" s="19" t="s">
        <v>19452</v>
      </c>
      <c r="Z625" s="19" t="s">
        <v>361</v>
      </c>
      <c r="AA625" s="21">
        <v>41661</v>
      </c>
      <c r="AB625" s="21" t="s">
        <v>20220</v>
      </c>
      <c r="AC625" s="22">
        <v>71154592</v>
      </c>
      <c r="AD625" s="19">
        <v>92</v>
      </c>
      <c r="AE625" s="19" t="s">
        <v>63</v>
      </c>
      <c r="AF625" s="19" t="s">
        <v>54</v>
      </c>
      <c r="AG625" s="19" t="s">
        <v>3440</v>
      </c>
      <c r="AH625" s="19" t="s">
        <v>1135</v>
      </c>
      <c r="AI625" s="19">
        <v>687</v>
      </c>
      <c r="AJ625" s="23">
        <v>6154592</v>
      </c>
    </row>
    <row r="626" spans="1:36" x14ac:dyDescent="0.3">
      <c r="A626" s="18">
        <v>50000000</v>
      </c>
      <c r="B626" s="19" t="s">
        <v>3441</v>
      </c>
      <c r="C626" s="19" t="s">
        <v>20185</v>
      </c>
      <c r="D626" s="19" t="s">
        <v>20197</v>
      </c>
      <c r="E626" s="19" t="s">
        <v>20195</v>
      </c>
      <c r="F626" s="19" t="s">
        <v>19452</v>
      </c>
      <c r="G626" s="19" t="s">
        <v>3442</v>
      </c>
      <c r="H626" s="19">
        <v>257</v>
      </c>
      <c r="I626" s="19" t="s">
        <v>19302</v>
      </c>
      <c r="J626" s="19" t="s">
        <v>3443</v>
      </c>
      <c r="K626" s="19" t="s">
        <v>49</v>
      </c>
      <c r="L626" s="19" t="s">
        <v>3444</v>
      </c>
      <c r="M626" s="20">
        <v>20415572</v>
      </c>
      <c r="N626" s="19" t="s">
        <v>3445</v>
      </c>
      <c r="O626" s="19" t="s">
        <v>19569</v>
      </c>
      <c r="P626" s="19" t="s">
        <v>20804</v>
      </c>
      <c r="Q626" s="19" t="s">
        <v>20974</v>
      </c>
      <c r="R626" s="19" t="s">
        <v>19452</v>
      </c>
      <c r="S626" s="19" t="s">
        <v>19452</v>
      </c>
      <c r="T626" s="19" t="s">
        <v>19452</v>
      </c>
      <c r="U626" s="19" t="s">
        <v>19452</v>
      </c>
      <c r="V626" s="19" t="s">
        <v>19452</v>
      </c>
      <c r="W626" s="19" t="s">
        <v>19452</v>
      </c>
      <c r="X626" s="19" t="s">
        <v>19452</v>
      </c>
      <c r="Y626" s="19" t="s">
        <v>19452</v>
      </c>
      <c r="Z626" s="19" t="s">
        <v>3446</v>
      </c>
      <c r="AA626" s="21">
        <v>38618</v>
      </c>
      <c r="AB626" s="21" t="s">
        <v>20221</v>
      </c>
      <c r="AC626" s="22">
        <v>42093706</v>
      </c>
      <c r="AD626" s="19">
        <v>130</v>
      </c>
      <c r="AE626" s="19" t="s">
        <v>63</v>
      </c>
      <c r="AF626" s="19" t="s">
        <v>54</v>
      </c>
      <c r="AG626" s="19"/>
      <c r="AH626" s="19" t="s">
        <v>252</v>
      </c>
      <c r="AI626" s="19">
        <v>274</v>
      </c>
      <c r="AJ626" s="23">
        <v>-7906294</v>
      </c>
    </row>
    <row r="627" spans="1:36" x14ac:dyDescent="0.3">
      <c r="A627" s="18">
        <v>43000000</v>
      </c>
      <c r="B627" s="19" t="s">
        <v>2342</v>
      </c>
      <c r="C627" s="19" t="s">
        <v>20174</v>
      </c>
      <c r="D627" s="19" t="s">
        <v>20192</v>
      </c>
      <c r="E627" s="19" t="s">
        <v>19452</v>
      </c>
      <c r="F627" s="19" t="s">
        <v>19452</v>
      </c>
      <c r="G627" s="19" t="s">
        <v>3447</v>
      </c>
      <c r="H627" s="19">
        <v>9947</v>
      </c>
      <c r="I627" s="19" t="s">
        <v>17912</v>
      </c>
      <c r="J627" s="19" t="s">
        <v>3448</v>
      </c>
      <c r="K627" s="19" t="s">
        <v>49</v>
      </c>
      <c r="L627" s="19" t="s">
        <v>3449</v>
      </c>
      <c r="M627" s="20">
        <v>28613892</v>
      </c>
      <c r="N627" s="19" t="s">
        <v>3450</v>
      </c>
      <c r="O627" s="19" t="s">
        <v>19458</v>
      </c>
      <c r="P627" s="19" t="s">
        <v>19483</v>
      </c>
      <c r="Q627" s="19" t="s">
        <v>19540</v>
      </c>
      <c r="R627" s="19" t="s">
        <v>20000</v>
      </c>
      <c r="S627" s="19" t="s">
        <v>20342</v>
      </c>
      <c r="T627" s="19" t="s">
        <v>20926</v>
      </c>
      <c r="U627" s="19" t="s">
        <v>20975</v>
      </c>
      <c r="V627" s="19" t="s">
        <v>20976</v>
      </c>
      <c r="W627" s="19" t="s">
        <v>19452</v>
      </c>
      <c r="X627" s="19" t="s">
        <v>19452</v>
      </c>
      <c r="Y627" s="19" t="s">
        <v>19452</v>
      </c>
      <c r="Z627" s="19" t="s">
        <v>417</v>
      </c>
      <c r="AA627" s="21">
        <v>38365</v>
      </c>
      <c r="AB627" s="21" t="s">
        <v>20221</v>
      </c>
      <c r="AC627" s="22">
        <v>56681566</v>
      </c>
      <c r="AD627" s="19">
        <v>97</v>
      </c>
      <c r="AE627" s="19" t="s">
        <v>564</v>
      </c>
      <c r="AF627" s="19" t="s">
        <v>54</v>
      </c>
      <c r="AG627" s="19" t="s">
        <v>3451</v>
      </c>
      <c r="AH627" s="19" t="s">
        <v>559</v>
      </c>
      <c r="AI627" s="19">
        <v>575</v>
      </c>
      <c r="AJ627" s="23">
        <v>13681566</v>
      </c>
    </row>
    <row r="628" spans="1:36" x14ac:dyDescent="0.3">
      <c r="A628" s="18">
        <v>65000000</v>
      </c>
      <c r="B628" s="19" t="s">
        <v>2032</v>
      </c>
      <c r="C628" s="19" t="s">
        <v>20185</v>
      </c>
      <c r="D628" s="19" t="s">
        <v>20201</v>
      </c>
      <c r="E628" s="19" t="s">
        <v>19452</v>
      </c>
      <c r="F628" s="19" t="s">
        <v>19452</v>
      </c>
      <c r="G628" s="19" t="s">
        <v>3452</v>
      </c>
      <c r="H628" s="19">
        <v>189</v>
      </c>
      <c r="I628" s="19" t="s">
        <v>19334</v>
      </c>
      <c r="J628" s="19" t="s">
        <v>3453</v>
      </c>
      <c r="K628" s="19" t="s">
        <v>49</v>
      </c>
      <c r="L628" s="19" t="s">
        <v>3454</v>
      </c>
      <c r="M628" s="20">
        <v>85428395</v>
      </c>
      <c r="N628" s="19" t="s">
        <v>3455</v>
      </c>
      <c r="O628" s="19" t="s">
        <v>19502</v>
      </c>
      <c r="P628" s="19" t="s">
        <v>19611</v>
      </c>
      <c r="Q628" s="19" t="s">
        <v>20977</v>
      </c>
      <c r="R628" s="19" t="s">
        <v>20978</v>
      </c>
      <c r="S628" s="19" t="s">
        <v>20979</v>
      </c>
      <c r="T628" s="19" t="s">
        <v>20980</v>
      </c>
      <c r="U628" s="19" t="s">
        <v>20981</v>
      </c>
      <c r="V628" s="19" t="s">
        <v>19452</v>
      </c>
      <c r="W628" s="19" t="s">
        <v>19452</v>
      </c>
      <c r="X628" s="19" t="s">
        <v>19452</v>
      </c>
      <c r="Y628" s="19" t="s">
        <v>19452</v>
      </c>
      <c r="Z628" s="19" t="s">
        <v>62</v>
      </c>
      <c r="AA628" s="21">
        <v>41871</v>
      </c>
      <c r="AB628" s="21" t="s">
        <v>20220</v>
      </c>
      <c r="AC628" s="22">
        <v>39407616</v>
      </c>
      <c r="AD628" s="19">
        <v>102</v>
      </c>
      <c r="AE628" s="19" t="s">
        <v>63</v>
      </c>
      <c r="AF628" s="19" t="s">
        <v>54</v>
      </c>
      <c r="AG628" s="19" t="s">
        <v>3456</v>
      </c>
      <c r="AH628" s="19" t="s">
        <v>74</v>
      </c>
      <c r="AI628" s="19">
        <v>1286</v>
      </c>
      <c r="AJ628" s="23">
        <v>-25592384</v>
      </c>
    </row>
    <row r="629" spans="1:36" x14ac:dyDescent="0.3">
      <c r="A629" s="18">
        <v>55000000</v>
      </c>
      <c r="B629" s="19" t="s">
        <v>2117</v>
      </c>
      <c r="C629" s="19" t="s">
        <v>20175</v>
      </c>
      <c r="D629" s="19" t="s">
        <v>20197</v>
      </c>
      <c r="E629" s="19" t="s">
        <v>19452</v>
      </c>
      <c r="F629" s="19" t="s">
        <v>19452</v>
      </c>
      <c r="G629" s="19" t="s">
        <v>3457</v>
      </c>
      <c r="H629" s="19">
        <v>253412</v>
      </c>
      <c r="I629" s="19" t="s">
        <v>14991</v>
      </c>
      <c r="J629" s="19" t="s">
        <v>3458</v>
      </c>
      <c r="K629" s="19" t="s">
        <v>49</v>
      </c>
      <c r="L629" s="19" t="s">
        <v>3459</v>
      </c>
      <c r="M629" s="20">
        <v>60246978</v>
      </c>
      <c r="N629" s="19" t="s">
        <v>3460</v>
      </c>
      <c r="O629" s="19" t="s">
        <v>19455</v>
      </c>
      <c r="P629" s="19" t="s">
        <v>19722</v>
      </c>
      <c r="Q629" s="19" t="s">
        <v>19674</v>
      </c>
      <c r="R629" s="19" t="s">
        <v>20982</v>
      </c>
      <c r="S629" s="19" t="s">
        <v>20983</v>
      </c>
      <c r="T629" s="19" t="s">
        <v>20984</v>
      </c>
      <c r="U629" s="19" t="s">
        <v>19452</v>
      </c>
      <c r="V629" s="19" t="s">
        <v>19452</v>
      </c>
      <c r="W629" s="19" t="s">
        <v>19452</v>
      </c>
      <c r="X629" s="19" t="s">
        <v>19452</v>
      </c>
      <c r="Y629" s="19" t="s">
        <v>19452</v>
      </c>
      <c r="Z629" s="19" t="s">
        <v>3461</v>
      </c>
      <c r="AA629" s="21">
        <v>42257</v>
      </c>
      <c r="AB629" s="21" t="s">
        <v>20212</v>
      </c>
      <c r="AC629" s="22">
        <v>203427584</v>
      </c>
      <c r="AD629" s="19">
        <v>121</v>
      </c>
      <c r="AE629" s="19" t="s">
        <v>63</v>
      </c>
      <c r="AF629" s="19" t="s">
        <v>54</v>
      </c>
      <c r="AG629" s="19" t="s">
        <v>3462</v>
      </c>
      <c r="AH629" s="19" t="s">
        <v>252</v>
      </c>
      <c r="AI629" s="19">
        <v>1772</v>
      </c>
      <c r="AJ629" s="23">
        <v>148427584</v>
      </c>
    </row>
    <row r="630" spans="1:36" x14ac:dyDescent="0.3">
      <c r="A630" s="18">
        <v>50000000</v>
      </c>
      <c r="B630" s="19" t="s">
        <v>3463</v>
      </c>
      <c r="C630" s="19" t="s">
        <v>20185</v>
      </c>
      <c r="D630" s="19" t="s">
        <v>20192</v>
      </c>
      <c r="E630" s="19" t="s">
        <v>20197</v>
      </c>
      <c r="F630" s="19" t="s">
        <v>19452</v>
      </c>
      <c r="G630" s="19" t="s">
        <v>3464</v>
      </c>
      <c r="H630" s="19">
        <v>1427</v>
      </c>
      <c r="I630" s="19" t="s">
        <v>18942</v>
      </c>
      <c r="J630" s="19" t="s">
        <v>3465</v>
      </c>
      <c r="K630" s="19" t="s">
        <v>49</v>
      </c>
      <c r="L630" s="19" t="s">
        <v>3466</v>
      </c>
      <c r="M630" s="20">
        <v>42551902</v>
      </c>
      <c r="N630" s="19" t="s">
        <v>3467</v>
      </c>
      <c r="O630" s="19" t="s">
        <v>19511</v>
      </c>
      <c r="P630" s="19" t="s">
        <v>20718</v>
      </c>
      <c r="Q630" s="19" t="s">
        <v>20985</v>
      </c>
      <c r="R630" s="19" t="s">
        <v>20986</v>
      </c>
      <c r="S630" s="19" t="s">
        <v>20987</v>
      </c>
      <c r="T630" s="19" t="s">
        <v>19582</v>
      </c>
      <c r="U630" s="19" t="s">
        <v>20988</v>
      </c>
      <c r="V630" s="19" t="s">
        <v>19452</v>
      </c>
      <c r="W630" s="19" t="s">
        <v>19452</v>
      </c>
      <c r="X630" s="19" t="s">
        <v>19452</v>
      </c>
      <c r="Y630" s="19" t="s">
        <v>19452</v>
      </c>
      <c r="Z630" s="19" t="s">
        <v>3468</v>
      </c>
      <c r="AA630" s="21">
        <v>38973</v>
      </c>
      <c r="AB630" s="21" t="s">
        <v>20216</v>
      </c>
      <c r="AC630" s="22">
        <v>132180323</v>
      </c>
      <c r="AD630" s="19">
        <v>147</v>
      </c>
      <c r="AE630" s="19" t="s">
        <v>63</v>
      </c>
      <c r="AF630" s="19" t="s">
        <v>54</v>
      </c>
      <c r="AG630" s="19" t="s">
        <v>3469</v>
      </c>
      <c r="AH630" s="19" t="s">
        <v>187</v>
      </c>
      <c r="AI630" s="19">
        <v>1165</v>
      </c>
      <c r="AJ630" s="23">
        <v>82180323</v>
      </c>
    </row>
    <row r="631" spans="1:36" x14ac:dyDescent="0.3">
      <c r="A631" s="18">
        <v>63000000</v>
      </c>
      <c r="B631" s="19" t="s">
        <v>3470</v>
      </c>
      <c r="C631" s="19" t="s">
        <v>13616</v>
      </c>
      <c r="D631" s="19" t="s">
        <v>20193</v>
      </c>
      <c r="E631" s="19" t="s">
        <v>20199</v>
      </c>
      <c r="F631" s="19" t="s">
        <v>19452</v>
      </c>
      <c r="G631" s="19" t="s">
        <v>3471</v>
      </c>
      <c r="H631" s="19">
        <v>818</v>
      </c>
      <c r="I631" s="19" t="s">
        <v>19055</v>
      </c>
      <c r="J631" s="19" t="s">
        <v>3472</v>
      </c>
      <c r="K631" s="19" t="s">
        <v>49</v>
      </c>
      <c r="L631" s="19" t="s">
        <v>3473</v>
      </c>
      <c r="M631" s="20">
        <v>40137264</v>
      </c>
      <c r="N631" s="19" t="s">
        <v>3474</v>
      </c>
      <c r="O631" s="19" t="s">
        <v>19453</v>
      </c>
      <c r="P631" s="19" t="s">
        <v>20989</v>
      </c>
      <c r="Q631" s="19" t="s">
        <v>19683</v>
      </c>
      <c r="R631" s="19" t="s">
        <v>20990</v>
      </c>
      <c r="S631" s="19" t="s">
        <v>20991</v>
      </c>
      <c r="T631" s="19" t="s">
        <v>19452</v>
      </c>
      <c r="U631" s="19" t="s">
        <v>19452</v>
      </c>
      <c r="V631" s="19" t="s">
        <v>19452</v>
      </c>
      <c r="W631" s="19" t="s">
        <v>19452</v>
      </c>
      <c r="X631" s="19" t="s">
        <v>19452</v>
      </c>
      <c r="Y631" s="19" t="s">
        <v>19452</v>
      </c>
      <c r="Z631" s="19" t="s">
        <v>62</v>
      </c>
      <c r="AA631" s="21">
        <v>37463</v>
      </c>
      <c r="AB631" s="21" t="s">
        <v>20228</v>
      </c>
      <c r="AC631" s="22">
        <v>296655431</v>
      </c>
      <c r="AD631" s="19">
        <v>94</v>
      </c>
      <c r="AE631" s="19" t="s">
        <v>3475</v>
      </c>
      <c r="AF631" s="19" t="s">
        <v>54</v>
      </c>
      <c r="AG631" s="19" t="s">
        <v>3476</v>
      </c>
      <c r="AH631" s="19" t="s">
        <v>96</v>
      </c>
      <c r="AI631" s="19">
        <v>979</v>
      </c>
      <c r="AJ631" s="23">
        <v>233655431</v>
      </c>
    </row>
    <row r="632" spans="1:36" x14ac:dyDescent="0.3">
      <c r="A632" s="18">
        <v>65000000</v>
      </c>
      <c r="B632" s="19" t="s">
        <v>3477</v>
      </c>
      <c r="C632" s="19" t="s">
        <v>20177</v>
      </c>
      <c r="D632" s="19" t="s">
        <v>20194</v>
      </c>
      <c r="E632" s="19" t="s">
        <v>20195</v>
      </c>
      <c r="F632" s="19" t="s">
        <v>20199</v>
      </c>
      <c r="G632" s="19" t="s">
        <v>3478</v>
      </c>
      <c r="H632" s="19">
        <v>16577</v>
      </c>
      <c r="I632" s="19" t="s">
        <v>16907</v>
      </c>
      <c r="J632" s="19" t="s">
        <v>3479</v>
      </c>
      <c r="K632" s="19" t="s">
        <v>49</v>
      </c>
      <c r="L632" s="19" t="s">
        <v>3480</v>
      </c>
      <c r="M632" s="20">
        <v>24857079</v>
      </c>
      <c r="N632" s="19" t="s">
        <v>3481</v>
      </c>
      <c r="O632" s="19" t="s">
        <v>19533</v>
      </c>
      <c r="P632" s="19" t="s">
        <v>19480</v>
      </c>
      <c r="Q632" s="19" t="s">
        <v>20992</v>
      </c>
      <c r="R632" s="19" t="s">
        <v>20993</v>
      </c>
      <c r="S632" s="19" t="s">
        <v>19452</v>
      </c>
      <c r="T632" s="19" t="s">
        <v>19452</v>
      </c>
      <c r="U632" s="19" t="s">
        <v>19452</v>
      </c>
      <c r="V632" s="19" t="s">
        <v>19452</v>
      </c>
      <c r="W632" s="19" t="s">
        <v>19452</v>
      </c>
      <c r="X632" s="19" t="s">
        <v>19452</v>
      </c>
      <c r="Y632" s="19" t="s">
        <v>19452</v>
      </c>
      <c r="Z632" s="19" t="s">
        <v>3482</v>
      </c>
      <c r="AA632" s="21">
        <v>40101</v>
      </c>
      <c r="AB632" s="21" t="s">
        <v>20210</v>
      </c>
      <c r="AC632" s="22">
        <v>44091067</v>
      </c>
      <c r="AD632" s="19">
        <v>94</v>
      </c>
      <c r="AE632" s="19" t="s">
        <v>63</v>
      </c>
      <c r="AF632" s="19" t="s">
        <v>54</v>
      </c>
      <c r="AG632" s="19" t="s">
        <v>3483</v>
      </c>
      <c r="AH632" s="19" t="s">
        <v>88</v>
      </c>
      <c r="AI632" s="19">
        <v>409</v>
      </c>
      <c r="AJ632" s="23">
        <v>-20908933</v>
      </c>
    </row>
    <row r="633" spans="1:36" x14ac:dyDescent="0.3">
      <c r="A633" s="18">
        <v>63000000</v>
      </c>
      <c r="B633" s="19" t="s">
        <v>1477</v>
      </c>
      <c r="C633" s="19" t="s">
        <v>20175</v>
      </c>
      <c r="D633" s="19" t="s">
        <v>20199</v>
      </c>
      <c r="E633" s="19" t="s">
        <v>19452</v>
      </c>
      <c r="F633" s="19" t="s">
        <v>19452</v>
      </c>
      <c r="G633" s="19" t="s">
        <v>3484</v>
      </c>
      <c r="H633" s="19">
        <v>329</v>
      </c>
      <c r="I633" s="19" t="s">
        <v>19274</v>
      </c>
      <c r="J633" s="19" t="s">
        <v>3485</v>
      </c>
      <c r="K633" s="19" t="s">
        <v>49</v>
      </c>
      <c r="L633" s="19" t="s">
        <v>3486</v>
      </c>
      <c r="M633" s="20">
        <v>40413191</v>
      </c>
      <c r="N633" s="19" t="s">
        <v>2704</v>
      </c>
      <c r="O633" s="19" t="s">
        <v>19455</v>
      </c>
      <c r="P633" s="19" t="s">
        <v>19450</v>
      </c>
      <c r="Q633" s="19" t="s">
        <v>19452</v>
      </c>
      <c r="R633" s="19" t="s">
        <v>19452</v>
      </c>
      <c r="S633" s="19" t="s">
        <v>19452</v>
      </c>
      <c r="T633" s="19" t="s">
        <v>19452</v>
      </c>
      <c r="U633" s="19" t="s">
        <v>19452</v>
      </c>
      <c r="V633" s="19" t="s">
        <v>19452</v>
      </c>
      <c r="W633" s="19" t="s">
        <v>19452</v>
      </c>
      <c r="X633" s="19" t="s">
        <v>19452</v>
      </c>
      <c r="Y633" s="19" t="s">
        <v>19452</v>
      </c>
      <c r="Z633" s="19" t="s">
        <v>62</v>
      </c>
      <c r="AA633" s="21">
        <v>34131</v>
      </c>
      <c r="AB633" s="21" t="s">
        <v>20236</v>
      </c>
      <c r="AC633" s="22">
        <v>920100000</v>
      </c>
      <c r="AD633" s="19">
        <v>127</v>
      </c>
      <c r="AE633" s="19" t="s">
        <v>53</v>
      </c>
      <c r="AF633" s="19" t="s">
        <v>54</v>
      </c>
      <c r="AG633" s="19" t="s">
        <v>3487</v>
      </c>
      <c r="AH633" s="19" t="s">
        <v>81</v>
      </c>
      <c r="AI633" s="19">
        <v>4856</v>
      </c>
      <c r="AJ633" s="23">
        <v>857100000</v>
      </c>
    </row>
    <row r="634" spans="1:36" x14ac:dyDescent="0.3">
      <c r="A634" s="18">
        <v>63000000</v>
      </c>
      <c r="B634" s="19" t="s">
        <v>3488</v>
      </c>
      <c r="C634" s="19" t="s">
        <v>20179</v>
      </c>
      <c r="D634" s="19" t="s">
        <v>20194</v>
      </c>
      <c r="E634" s="19" t="s">
        <v>20206</v>
      </c>
      <c r="F634" s="19" t="s">
        <v>19452</v>
      </c>
      <c r="G634" s="19"/>
      <c r="H634" s="19">
        <v>12160</v>
      </c>
      <c r="I634" s="19" t="s">
        <v>17325</v>
      </c>
      <c r="J634" s="19" t="s">
        <v>3489</v>
      </c>
      <c r="K634" s="19" t="s">
        <v>49</v>
      </c>
      <c r="L634" s="19" t="s">
        <v>3490</v>
      </c>
      <c r="M634" s="20">
        <v>13859307</v>
      </c>
      <c r="N634" s="19" t="s">
        <v>3491</v>
      </c>
      <c r="O634" s="19" t="s">
        <v>19538</v>
      </c>
      <c r="P634" s="19" t="s">
        <v>19445</v>
      </c>
      <c r="Q634" s="19" t="s">
        <v>20946</v>
      </c>
      <c r="R634" s="19" t="s">
        <v>20994</v>
      </c>
      <c r="S634" s="19" t="s">
        <v>19452</v>
      </c>
      <c r="T634" s="19" t="s">
        <v>19452</v>
      </c>
      <c r="U634" s="19" t="s">
        <v>19452</v>
      </c>
      <c r="V634" s="19" t="s">
        <v>19452</v>
      </c>
      <c r="W634" s="19" t="s">
        <v>19452</v>
      </c>
      <c r="X634" s="19" t="s">
        <v>19452</v>
      </c>
      <c r="Y634" s="19" t="s">
        <v>19452</v>
      </c>
      <c r="Z634" s="19" t="s">
        <v>62</v>
      </c>
      <c r="AA634" s="21">
        <v>34509</v>
      </c>
      <c r="AB634" s="21" t="s">
        <v>20233</v>
      </c>
      <c r="AC634" s="22">
        <v>25052000</v>
      </c>
      <c r="AD634" s="19">
        <v>191</v>
      </c>
      <c r="AE634" s="19" t="s">
        <v>63</v>
      </c>
      <c r="AF634" s="19" t="s">
        <v>54</v>
      </c>
      <c r="AG634" s="19" t="s">
        <v>3492</v>
      </c>
      <c r="AH634" s="19" t="s">
        <v>154</v>
      </c>
      <c r="AI634" s="19">
        <v>202</v>
      </c>
      <c r="AJ634" s="23">
        <v>-37948000</v>
      </c>
    </row>
    <row r="635" spans="1:36" x14ac:dyDescent="0.3">
      <c r="A635" s="18">
        <v>62000000</v>
      </c>
      <c r="B635" s="19" t="s">
        <v>859</v>
      </c>
      <c r="C635" s="19" t="s">
        <v>20174</v>
      </c>
      <c r="D635" s="19" t="s">
        <v>20197</v>
      </c>
      <c r="E635" s="19" t="s">
        <v>20201</v>
      </c>
      <c r="F635" s="19" t="s">
        <v>19452</v>
      </c>
      <c r="G635" s="19"/>
      <c r="H635" s="19">
        <v>9331</v>
      </c>
      <c r="I635" s="19" t="s">
        <v>18167</v>
      </c>
      <c r="J635" s="19" t="s">
        <v>3493</v>
      </c>
      <c r="K635" s="19" t="s">
        <v>49</v>
      </c>
      <c r="L635" s="19" t="s">
        <v>3494</v>
      </c>
      <c r="M635" s="20">
        <v>18832471</v>
      </c>
      <c r="N635" s="19" t="s">
        <v>3495</v>
      </c>
      <c r="O635" s="19" t="s">
        <v>19449</v>
      </c>
      <c r="P635" s="19" t="s">
        <v>20510</v>
      </c>
      <c r="Q635" s="19" t="s">
        <v>19452</v>
      </c>
      <c r="R635" s="19" t="s">
        <v>19452</v>
      </c>
      <c r="S635" s="19" t="s">
        <v>19452</v>
      </c>
      <c r="T635" s="19" t="s">
        <v>19452</v>
      </c>
      <c r="U635" s="19" t="s">
        <v>19452</v>
      </c>
      <c r="V635" s="19" t="s">
        <v>19452</v>
      </c>
      <c r="W635" s="19" t="s">
        <v>19452</v>
      </c>
      <c r="X635" s="19" t="s">
        <v>19452</v>
      </c>
      <c r="Y635" s="19" t="s">
        <v>19452</v>
      </c>
      <c r="Z635" s="19" t="s">
        <v>62</v>
      </c>
      <c r="AA635" s="21">
        <v>34549</v>
      </c>
      <c r="AB635" s="21" t="s">
        <v>20233</v>
      </c>
      <c r="AC635" s="22">
        <v>215887717</v>
      </c>
      <c r="AD635" s="19">
        <v>141</v>
      </c>
      <c r="AE635" s="19" t="s">
        <v>63</v>
      </c>
      <c r="AF635" s="19" t="s">
        <v>54</v>
      </c>
      <c r="AG635" s="19" t="s">
        <v>3496</v>
      </c>
      <c r="AH635" s="19" t="s">
        <v>173</v>
      </c>
      <c r="AI635" s="19">
        <v>386</v>
      </c>
      <c r="AJ635" s="23">
        <v>153887717</v>
      </c>
    </row>
    <row r="636" spans="1:36" x14ac:dyDescent="0.3">
      <c r="A636" s="18">
        <v>65000000</v>
      </c>
      <c r="B636" s="19" t="s">
        <v>1564</v>
      </c>
      <c r="C636" s="19" t="s">
        <v>20174</v>
      </c>
      <c r="D636" s="19" t="s">
        <v>20197</v>
      </c>
      <c r="E636" s="19" t="s">
        <v>20191</v>
      </c>
      <c r="F636" s="19" t="s">
        <v>19452</v>
      </c>
      <c r="G636" s="19"/>
      <c r="H636" s="19">
        <v>300168</v>
      </c>
      <c r="I636" s="19" t="s">
        <v>14825</v>
      </c>
      <c r="J636" s="19" t="s">
        <v>488</v>
      </c>
      <c r="K636" s="19" t="s">
        <v>1791</v>
      </c>
      <c r="L636" s="19" t="s">
        <v>3497</v>
      </c>
      <c r="M636" s="20">
        <v>9568884</v>
      </c>
      <c r="N636" s="19" t="s">
        <v>3498</v>
      </c>
      <c r="O636" s="19" t="s">
        <v>19570</v>
      </c>
      <c r="P636" s="19" t="s">
        <v>20995</v>
      </c>
      <c r="Q636" s="19" t="s">
        <v>20996</v>
      </c>
      <c r="R636" s="19" t="s">
        <v>20777</v>
      </c>
      <c r="S636" s="19" t="s">
        <v>20411</v>
      </c>
      <c r="T636" s="19" t="s">
        <v>20997</v>
      </c>
      <c r="U636" s="19" t="s">
        <v>20998</v>
      </c>
      <c r="V636" s="19" t="s">
        <v>20999</v>
      </c>
      <c r="W636" s="19" t="s">
        <v>21000</v>
      </c>
      <c r="X636" s="19" t="s">
        <v>19452</v>
      </c>
      <c r="Y636" s="19" t="s">
        <v>19452</v>
      </c>
      <c r="Z636" s="19" t="s">
        <v>3499</v>
      </c>
      <c r="AA636" s="21">
        <v>42054</v>
      </c>
      <c r="AB636" s="21" t="s">
        <v>20212</v>
      </c>
      <c r="AC636" s="22">
        <v>121545703</v>
      </c>
      <c r="AD636" s="19">
        <v>127</v>
      </c>
      <c r="AE636" s="19" t="s">
        <v>455</v>
      </c>
      <c r="AF636" s="19" t="s">
        <v>54</v>
      </c>
      <c r="AG636" s="19" t="s">
        <v>3500</v>
      </c>
      <c r="AH636" s="19" t="s">
        <v>96</v>
      </c>
      <c r="AI636" s="19">
        <v>145</v>
      </c>
      <c r="AJ636" s="23">
        <v>56545703</v>
      </c>
    </row>
    <row r="637" spans="1:36" x14ac:dyDescent="0.3">
      <c r="A637" s="18">
        <v>64000000</v>
      </c>
      <c r="B637" s="19" t="s">
        <v>2787</v>
      </c>
      <c r="C637" s="19" t="s">
        <v>13616</v>
      </c>
      <c r="D637" s="19" t="s">
        <v>20193</v>
      </c>
      <c r="E637" s="19" t="s">
        <v>19452</v>
      </c>
      <c r="F637" s="19" t="s">
        <v>19452</v>
      </c>
      <c r="G637" s="19" t="s">
        <v>3501</v>
      </c>
      <c r="H637" s="19">
        <v>9072</v>
      </c>
      <c r="I637" s="19" t="s">
        <v>18212</v>
      </c>
      <c r="J637" s="19" t="s">
        <v>3502</v>
      </c>
      <c r="K637" s="19" t="s">
        <v>49</v>
      </c>
      <c r="L637" s="19" t="s">
        <v>3503</v>
      </c>
      <c r="M637" s="20">
        <v>12421504</v>
      </c>
      <c r="N637" s="19" t="s">
        <v>3504</v>
      </c>
      <c r="O637" s="19" t="s">
        <v>19571</v>
      </c>
      <c r="P637" s="19" t="s">
        <v>21001</v>
      </c>
      <c r="Q637" s="19" t="s">
        <v>19452</v>
      </c>
      <c r="R637" s="19" t="s">
        <v>19452</v>
      </c>
      <c r="S637" s="19" t="s">
        <v>19452</v>
      </c>
      <c r="T637" s="19" t="s">
        <v>19452</v>
      </c>
      <c r="U637" s="19" t="s">
        <v>19452</v>
      </c>
      <c r="V637" s="19" t="s">
        <v>19452</v>
      </c>
      <c r="W637" s="19" t="s">
        <v>19452</v>
      </c>
      <c r="X637" s="19" t="s">
        <v>19452</v>
      </c>
      <c r="Y637" s="19" t="s">
        <v>19452</v>
      </c>
      <c r="Z637" s="19" t="s">
        <v>62</v>
      </c>
      <c r="AA637" s="21">
        <v>38960</v>
      </c>
      <c r="AB637" s="21" t="s">
        <v>20216</v>
      </c>
      <c r="AC637" s="22">
        <v>101595121</v>
      </c>
      <c r="AD637" s="19">
        <v>98</v>
      </c>
      <c r="AE637" s="19" t="s">
        <v>63</v>
      </c>
      <c r="AF637" s="19" t="s">
        <v>54</v>
      </c>
      <c r="AG637" s="19" t="s">
        <v>3505</v>
      </c>
      <c r="AH637" s="19" t="s">
        <v>506</v>
      </c>
      <c r="AI637" s="19">
        <v>261</v>
      </c>
      <c r="AJ637" s="23">
        <v>37595121</v>
      </c>
    </row>
    <row r="638" spans="1:36" x14ac:dyDescent="0.3">
      <c r="A638" s="18">
        <v>62000000</v>
      </c>
      <c r="B638" s="19" t="s">
        <v>3506</v>
      </c>
      <c r="C638" s="19" t="s">
        <v>20174</v>
      </c>
      <c r="D638" s="19" t="s">
        <v>20197</v>
      </c>
      <c r="E638" s="19" t="s">
        <v>20201</v>
      </c>
      <c r="F638" s="19" t="s">
        <v>20205</v>
      </c>
      <c r="G638" s="19" t="s">
        <v>3507</v>
      </c>
      <c r="H638" s="19">
        <v>3536</v>
      </c>
      <c r="I638" s="19" t="s">
        <v>18621</v>
      </c>
      <c r="J638" s="19" t="s">
        <v>3508</v>
      </c>
      <c r="K638" s="19" t="s">
        <v>49</v>
      </c>
      <c r="L638" s="19" t="s">
        <v>3509</v>
      </c>
      <c r="M638" s="20">
        <v>18096884</v>
      </c>
      <c r="N638" s="19" t="s">
        <v>3510</v>
      </c>
      <c r="O638" s="19" t="s">
        <v>19455</v>
      </c>
      <c r="P638" s="19" t="s">
        <v>19539</v>
      </c>
      <c r="Q638" s="19" t="s">
        <v>19632</v>
      </c>
      <c r="R638" s="19" t="s">
        <v>19452</v>
      </c>
      <c r="S638" s="19" t="s">
        <v>19452</v>
      </c>
      <c r="T638" s="19" t="s">
        <v>19452</v>
      </c>
      <c r="U638" s="19" t="s">
        <v>19452</v>
      </c>
      <c r="V638" s="19" t="s">
        <v>19452</v>
      </c>
      <c r="W638" s="19" t="s">
        <v>19452</v>
      </c>
      <c r="X638" s="19" t="s">
        <v>19452</v>
      </c>
      <c r="Y638" s="19" t="s">
        <v>19452</v>
      </c>
      <c r="Z638" s="19" t="s">
        <v>1592</v>
      </c>
      <c r="AA638" s="21">
        <v>36636</v>
      </c>
      <c r="AB638" s="21" t="s">
        <v>20230</v>
      </c>
      <c r="AC638" s="22">
        <v>127666415</v>
      </c>
      <c r="AD638" s="19">
        <v>116</v>
      </c>
      <c r="AE638" s="19" t="s">
        <v>3511</v>
      </c>
      <c r="AF638" s="19" t="s">
        <v>54</v>
      </c>
      <c r="AG638" s="19" t="s">
        <v>3512</v>
      </c>
      <c r="AH638" s="19" t="s">
        <v>88</v>
      </c>
      <c r="AI638" s="19">
        <v>340</v>
      </c>
      <c r="AJ638" s="23">
        <v>65666415</v>
      </c>
    </row>
    <row r="639" spans="1:36" x14ac:dyDescent="0.3">
      <c r="A639" s="18">
        <v>62000000</v>
      </c>
      <c r="B639" s="19" t="s">
        <v>1310</v>
      </c>
      <c r="C639" s="19" t="s">
        <v>13616</v>
      </c>
      <c r="D639" s="19" t="s">
        <v>20197</v>
      </c>
      <c r="E639" s="19" t="s">
        <v>20198</v>
      </c>
      <c r="F639" s="19" t="s">
        <v>19452</v>
      </c>
      <c r="G639" s="19"/>
      <c r="H639" s="19">
        <v>9087</v>
      </c>
      <c r="I639" s="19" t="s">
        <v>18209</v>
      </c>
      <c r="J639" s="19" t="s">
        <v>3513</v>
      </c>
      <c r="K639" s="19" t="s">
        <v>49</v>
      </c>
      <c r="L639" s="19" t="s">
        <v>3514</v>
      </c>
      <c r="M639" s="20">
        <v>11056763</v>
      </c>
      <c r="N639" s="19" t="s">
        <v>3515</v>
      </c>
      <c r="O639" s="19" t="s">
        <v>19442</v>
      </c>
      <c r="P639" s="19" t="s">
        <v>19568</v>
      </c>
      <c r="Q639" s="19" t="s">
        <v>19452</v>
      </c>
      <c r="R639" s="19" t="s">
        <v>19452</v>
      </c>
      <c r="S639" s="19" t="s">
        <v>19452</v>
      </c>
      <c r="T639" s="19" t="s">
        <v>19452</v>
      </c>
      <c r="U639" s="19" t="s">
        <v>19452</v>
      </c>
      <c r="V639" s="19" t="s">
        <v>19452</v>
      </c>
      <c r="W639" s="19" t="s">
        <v>19452</v>
      </c>
      <c r="X639" s="19" t="s">
        <v>19452</v>
      </c>
      <c r="Y639" s="19" t="s">
        <v>19452</v>
      </c>
      <c r="Z639" s="19" t="s">
        <v>62</v>
      </c>
      <c r="AA639" s="21">
        <v>35020</v>
      </c>
      <c r="AB639" s="21" t="s">
        <v>20225</v>
      </c>
      <c r="AC639" s="22">
        <v>107879496</v>
      </c>
      <c r="AD639" s="19">
        <v>106</v>
      </c>
      <c r="AE639" s="19" t="s">
        <v>63</v>
      </c>
      <c r="AF639" s="19" t="s">
        <v>54</v>
      </c>
      <c r="AG639" s="19" t="s">
        <v>3516</v>
      </c>
      <c r="AH639" s="19" t="s">
        <v>154</v>
      </c>
      <c r="AI639" s="19">
        <v>195</v>
      </c>
      <c r="AJ639" s="23">
        <v>45879496</v>
      </c>
    </row>
    <row r="640" spans="1:36" x14ac:dyDescent="0.3">
      <c r="A640" s="18">
        <v>62000000</v>
      </c>
      <c r="B640" s="19" t="s">
        <v>1556</v>
      </c>
      <c r="C640" s="19" t="s">
        <v>13616</v>
      </c>
      <c r="D640" s="19" t="s">
        <v>20198</v>
      </c>
      <c r="E640" s="19" t="s">
        <v>19452</v>
      </c>
      <c r="F640" s="19" t="s">
        <v>19452</v>
      </c>
      <c r="G640" s="19" t="s">
        <v>3517</v>
      </c>
      <c r="H640" s="19">
        <v>12177</v>
      </c>
      <c r="I640" s="19" t="s">
        <v>17322</v>
      </c>
      <c r="J640" s="19" t="s">
        <v>3518</v>
      </c>
      <c r="K640" s="19" t="s">
        <v>49</v>
      </c>
      <c r="L640" s="19" t="s">
        <v>3519</v>
      </c>
      <c r="M640" s="20">
        <v>13218008</v>
      </c>
      <c r="N640" s="19" t="s">
        <v>3520</v>
      </c>
      <c r="O640" s="19" t="s">
        <v>19449</v>
      </c>
      <c r="P640" s="19" t="s">
        <v>20672</v>
      </c>
      <c r="Q640" s="19" t="s">
        <v>21002</v>
      </c>
      <c r="R640" s="19" t="s">
        <v>19452</v>
      </c>
      <c r="S640" s="19" t="s">
        <v>19452</v>
      </c>
      <c r="T640" s="19" t="s">
        <v>19452</v>
      </c>
      <c r="U640" s="19" t="s">
        <v>19452</v>
      </c>
      <c r="V640" s="19" t="s">
        <v>19452</v>
      </c>
      <c r="W640" s="19" t="s">
        <v>19452</v>
      </c>
      <c r="X640" s="19" t="s">
        <v>19452</v>
      </c>
      <c r="Y640" s="19" t="s">
        <v>19452</v>
      </c>
      <c r="Z640" s="19" t="s">
        <v>1965</v>
      </c>
      <c r="AA640" s="21">
        <v>39619</v>
      </c>
      <c r="AB640" s="21" t="s">
        <v>20217</v>
      </c>
      <c r="AC640" s="22">
        <v>41819064</v>
      </c>
      <c r="AD640" s="19">
        <v>87</v>
      </c>
      <c r="AE640" s="19" t="s">
        <v>63</v>
      </c>
      <c r="AF640" s="19" t="s">
        <v>54</v>
      </c>
      <c r="AG640" s="19" t="s">
        <v>3521</v>
      </c>
      <c r="AH640" s="19" t="s">
        <v>2750</v>
      </c>
      <c r="AI640" s="19">
        <v>242</v>
      </c>
      <c r="AJ640" s="23">
        <v>-20180936</v>
      </c>
    </row>
    <row r="641" spans="1:36" x14ac:dyDescent="0.3">
      <c r="A641" s="18">
        <v>62000000</v>
      </c>
      <c r="B641" s="19" t="s">
        <v>3522</v>
      </c>
      <c r="C641" s="19" t="s">
        <v>20174</v>
      </c>
      <c r="D641" s="19" t="s">
        <v>20191</v>
      </c>
      <c r="E641" s="19" t="s">
        <v>20196</v>
      </c>
      <c r="F641" s="19" t="s">
        <v>20201</v>
      </c>
      <c r="G641" s="19"/>
      <c r="H641" s="19">
        <v>12138</v>
      </c>
      <c r="I641" s="19" t="s">
        <v>17335</v>
      </c>
      <c r="J641" s="19" t="s">
        <v>3523</v>
      </c>
      <c r="K641" s="19" t="s">
        <v>49</v>
      </c>
      <c r="L641" s="19" t="s">
        <v>3524</v>
      </c>
      <c r="M641" s="20">
        <v>11262655</v>
      </c>
      <c r="N641" s="19" t="s">
        <v>3525</v>
      </c>
      <c r="O641" s="19" t="s">
        <v>19536</v>
      </c>
      <c r="P641" s="19" t="s">
        <v>19445</v>
      </c>
      <c r="Q641" s="19" t="s">
        <v>19545</v>
      </c>
      <c r="R641" s="19" t="s">
        <v>19452</v>
      </c>
      <c r="S641" s="19" t="s">
        <v>19452</v>
      </c>
      <c r="T641" s="19" t="s">
        <v>19452</v>
      </c>
      <c r="U641" s="19" t="s">
        <v>19452</v>
      </c>
      <c r="V641" s="19" t="s">
        <v>19452</v>
      </c>
      <c r="W641" s="19" t="s">
        <v>19452</v>
      </c>
      <c r="X641" s="19" t="s">
        <v>19452</v>
      </c>
      <c r="Y641" s="19" t="s">
        <v>19452</v>
      </c>
      <c r="Z641" s="19" t="s">
        <v>62</v>
      </c>
      <c r="AA641" s="21">
        <v>36945</v>
      </c>
      <c r="AB641" s="21" t="s">
        <v>20227</v>
      </c>
      <c r="AC641" s="22">
        <v>18720175</v>
      </c>
      <c r="AD641" s="19">
        <v>125</v>
      </c>
      <c r="AE641" s="19" t="s">
        <v>63</v>
      </c>
      <c r="AF641" s="19" t="s">
        <v>54</v>
      </c>
      <c r="AG641" s="19" t="s">
        <v>3526</v>
      </c>
      <c r="AH641" s="19" t="s">
        <v>205</v>
      </c>
      <c r="AI641" s="19">
        <v>178</v>
      </c>
      <c r="AJ641" s="23">
        <v>-43279825</v>
      </c>
    </row>
    <row r="642" spans="1:36" x14ac:dyDescent="0.3">
      <c r="A642" s="18">
        <v>44000000</v>
      </c>
      <c r="B642" s="19" t="s">
        <v>3527</v>
      </c>
      <c r="C642" s="19" t="s">
        <v>20185</v>
      </c>
      <c r="D642" s="19" t="s">
        <v>20197</v>
      </c>
      <c r="E642" s="19" t="s">
        <v>20204</v>
      </c>
      <c r="F642" s="19" t="s">
        <v>20206</v>
      </c>
      <c r="G642" s="19" t="s">
        <v>3528</v>
      </c>
      <c r="H642" s="19">
        <v>273248</v>
      </c>
      <c r="I642" s="19" t="s">
        <v>14917</v>
      </c>
      <c r="J642" s="19" t="s">
        <v>3529</v>
      </c>
      <c r="K642" s="19" t="s">
        <v>49</v>
      </c>
      <c r="L642" s="19" t="s">
        <v>3530</v>
      </c>
      <c r="M642" s="20">
        <v>68717016</v>
      </c>
      <c r="N642" s="19" t="s">
        <v>3531</v>
      </c>
      <c r="O642" s="19" t="s">
        <v>19546</v>
      </c>
      <c r="P642" s="19" t="s">
        <v>19533</v>
      </c>
      <c r="Q642" s="19" t="s">
        <v>21003</v>
      </c>
      <c r="R642" s="19" t="s">
        <v>19452</v>
      </c>
      <c r="S642" s="19" t="s">
        <v>19452</v>
      </c>
      <c r="T642" s="19" t="s">
        <v>19452</v>
      </c>
      <c r="U642" s="19" t="s">
        <v>19452</v>
      </c>
      <c r="V642" s="19" t="s">
        <v>19452</v>
      </c>
      <c r="W642" s="19" t="s">
        <v>19452</v>
      </c>
      <c r="X642" s="19" t="s">
        <v>19452</v>
      </c>
      <c r="Y642" s="19" t="s">
        <v>19452</v>
      </c>
      <c r="Z642" s="19" t="s">
        <v>62</v>
      </c>
      <c r="AA642" s="21">
        <v>42363</v>
      </c>
      <c r="AB642" s="21" t="s">
        <v>20212</v>
      </c>
      <c r="AC642" s="22">
        <v>155760117</v>
      </c>
      <c r="AD642" s="19">
        <v>167</v>
      </c>
      <c r="AE642" s="19" t="s">
        <v>708</v>
      </c>
      <c r="AF642" s="19" t="s">
        <v>54</v>
      </c>
      <c r="AG642" s="19" t="s">
        <v>3532</v>
      </c>
      <c r="AH642" s="19" t="s">
        <v>81</v>
      </c>
      <c r="AI642" s="19">
        <v>4274</v>
      </c>
      <c r="AJ642" s="23">
        <v>111760117</v>
      </c>
    </row>
    <row r="643" spans="1:36" x14ac:dyDescent="0.3">
      <c r="A643" s="18">
        <v>63000000</v>
      </c>
      <c r="B643" s="19" t="s">
        <v>1030</v>
      </c>
      <c r="C643" s="19" t="s">
        <v>20177</v>
      </c>
      <c r="D643" s="19" t="s">
        <v>20196</v>
      </c>
      <c r="E643" s="19" t="s">
        <v>20195</v>
      </c>
      <c r="F643" s="19" t="s">
        <v>19452</v>
      </c>
      <c r="G643" s="19" t="s">
        <v>3534</v>
      </c>
      <c r="H643" s="19">
        <v>50359</v>
      </c>
      <c r="I643" s="19" t="s">
        <v>15944</v>
      </c>
      <c r="J643" s="19" t="s">
        <v>3535</v>
      </c>
      <c r="K643" s="19" t="s">
        <v>49</v>
      </c>
      <c r="L643" s="19" t="s">
        <v>3536</v>
      </c>
      <c r="M643" s="20">
        <v>16791058</v>
      </c>
      <c r="N643" s="19" t="s">
        <v>2696</v>
      </c>
      <c r="O643" s="19" t="s">
        <v>19455</v>
      </c>
      <c r="P643" s="19" t="s">
        <v>20819</v>
      </c>
      <c r="Q643" s="19" t="s">
        <v>19452</v>
      </c>
      <c r="R643" s="19" t="s">
        <v>19452</v>
      </c>
      <c r="S643" s="19" t="s">
        <v>19452</v>
      </c>
      <c r="T643" s="19" t="s">
        <v>19452</v>
      </c>
      <c r="U643" s="19" t="s">
        <v>19452</v>
      </c>
      <c r="V643" s="19" t="s">
        <v>19452</v>
      </c>
      <c r="W643" s="19" t="s">
        <v>19452</v>
      </c>
      <c r="X643" s="19" t="s">
        <v>19452</v>
      </c>
      <c r="Y643" s="19" t="s">
        <v>19452</v>
      </c>
      <c r="Z643" s="19" t="s">
        <v>3537</v>
      </c>
      <c r="AA643" s="21">
        <v>40632</v>
      </c>
      <c r="AB643" s="21" t="s">
        <v>20219</v>
      </c>
      <c r="AC643" s="22">
        <v>183953723</v>
      </c>
      <c r="AD643" s="19">
        <v>95</v>
      </c>
      <c r="AE643" s="19" t="s">
        <v>3538</v>
      </c>
      <c r="AF643" s="19" t="s">
        <v>54</v>
      </c>
      <c r="AG643" s="19" t="s">
        <v>3539</v>
      </c>
      <c r="AH643" s="19" t="s">
        <v>234</v>
      </c>
      <c r="AI643" s="19">
        <v>331</v>
      </c>
      <c r="AJ643" s="23">
        <v>120953723</v>
      </c>
    </row>
    <row r="644" spans="1:36" x14ac:dyDescent="0.3">
      <c r="A644" s="18">
        <v>80000000</v>
      </c>
      <c r="B644" s="19" t="s">
        <v>1556</v>
      </c>
      <c r="C644" s="19" t="s">
        <v>13616</v>
      </c>
      <c r="D644" s="19" t="s">
        <v>20198</v>
      </c>
      <c r="E644" s="19" t="s">
        <v>19452</v>
      </c>
      <c r="F644" s="19" t="s">
        <v>19452</v>
      </c>
      <c r="G644" s="19" t="s">
        <v>3540</v>
      </c>
      <c r="H644" s="19">
        <v>693</v>
      </c>
      <c r="I644" s="19" t="s">
        <v>19112</v>
      </c>
      <c r="J644" s="19" t="s">
        <v>3541</v>
      </c>
      <c r="K644" s="19" t="s">
        <v>49</v>
      </c>
      <c r="L644" s="19" t="s">
        <v>3542</v>
      </c>
      <c r="M644" s="20">
        <v>32829538</v>
      </c>
      <c r="N644" s="19" t="s">
        <v>3543</v>
      </c>
      <c r="O644" s="19" t="s">
        <v>19504</v>
      </c>
      <c r="P644" s="19" t="s">
        <v>19455</v>
      </c>
      <c r="Q644" s="19" t="s">
        <v>20627</v>
      </c>
      <c r="R644" s="19" t="s">
        <v>20624</v>
      </c>
      <c r="S644" s="19" t="s">
        <v>19452</v>
      </c>
      <c r="T644" s="19" t="s">
        <v>19452</v>
      </c>
      <c r="U644" s="19" t="s">
        <v>19452</v>
      </c>
      <c r="V644" s="19" t="s">
        <v>19452</v>
      </c>
      <c r="W644" s="19" t="s">
        <v>19452</v>
      </c>
      <c r="X644" s="19" t="s">
        <v>19452</v>
      </c>
      <c r="Y644" s="19" t="s">
        <v>19452</v>
      </c>
      <c r="Z644" s="19" t="s">
        <v>62</v>
      </c>
      <c r="AA644" s="21">
        <v>38343</v>
      </c>
      <c r="AB644" s="21" t="s">
        <v>20223</v>
      </c>
      <c r="AC644" s="22">
        <v>516642939</v>
      </c>
      <c r="AD644" s="19">
        <v>115</v>
      </c>
      <c r="AE644" s="19" t="s">
        <v>63</v>
      </c>
      <c r="AF644" s="19" t="s">
        <v>54</v>
      </c>
      <c r="AG644" s="19" t="s">
        <v>3544</v>
      </c>
      <c r="AH644" s="19" t="s">
        <v>88</v>
      </c>
      <c r="AI644" s="19">
        <v>1373</v>
      </c>
      <c r="AJ644" s="23">
        <v>436642939</v>
      </c>
    </row>
    <row r="645" spans="1:36" x14ac:dyDescent="0.3">
      <c r="A645" s="18">
        <v>60000000</v>
      </c>
      <c r="B645" s="19" t="s">
        <v>2167</v>
      </c>
      <c r="C645" s="19" t="s">
        <v>13616</v>
      </c>
      <c r="D645" s="19" t="s">
        <v>20195</v>
      </c>
      <c r="E645" s="19" t="s">
        <v>19452</v>
      </c>
      <c r="F645" s="19" t="s">
        <v>19452</v>
      </c>
      <c r="G645" s="19" t="s">
        <v>3545</v>
      </c>
      <c r="H645" s="19">
        <v>14306</v>
      </c>
      <c r="I645" s="19" t="s">
        <v>17077</v>
      </c>
      <c r="J645" s="19" t="s">
        <v>3546</v>
      </c>
      <c r="K645" s="19" t="s">
        <v>49</v>
      </c>
      <c r="L645" s="19" t="s">
        <v>3547</v>
      </c>
      <c r="M645" s="20">
        <v>30951203</v>
      </c>
      <c r="N645" s="19" t="s">
        <v>3548</v>
      </c>
      <c r="O645" s="19" t="s">
        <v>19572</v>
      </c>
      <c r="P645" s="19" t="s">
        <v>20445</v>
      </c>
      <c r="Q645" s="19" t="s">
        <v>19452</v>
      </c>
      <c r="R645" s="19" t="s">
        <v>19452</v>
      </c>
      <c r="S645" s="19" t="s">
        <v>19452</v>
      </c>
      <c r="T645" s="19" t="s">
        <v>19452</v>
      </c>
      <c r="U645" s="19" t="s">
        <v>19452</v>
      </c>
      <c r="V645" s="19" t="s">
        <v>19452</v>
      </c>
      <c r="W645" s="19" t="s">
        <v>19452</v>
      </c>
      <c r="X645" s="19" t="s">
        <v>19452</v>
      </c>
      <c r="Y645" s="19" t="s">
        <v>19452</v>
      </c>
      <c r="Z645" s="19" t="s">
        <v>62</v>
      </c>
      <c r="AA645" s="21">
        <v>39807</v>
      </c>
      <c r="AB645" s="21" t="s">
        <v>20217</v>
      </c>
      <c r="AC645" s="22">
        <v>244082376</v>
      </c>
      <c r="AD645" s="19">
        <v>115</v>
      </c>
      <c r="AE645" s="19" t="s">
        <v>63</v>
      </c>
      <c r="AF645" s="19" t="s">
        <v>54</v>
      </c>
      <c r="AG645" s="19" t="s">
        <v>3549</v>
      </c>
      <c r="AH645" s="19" t="s">
        <v>65</v>
      </c>
      <c r="AI645" s="19">
        <v>1343</v>
      </c>
      <c r="AJ645" s="23">
        <v>184082376</v>
      </c>
    </row>
    <row r="646" spans="1:36" x14ac:dyDescent="0.3">
      <c r="A646" s="18">
        <v>60000000</v>
      </c>
      <c r="B646" s="19" t="s">
        <v>3550</v>
      </c>
      <c r="C646" s="19" t="s">
        <v>20176</v>
      </c>
      <c r="D646" s="19" t="s">
        <v>20197</v>
      </c>
      <c r="E646" s="19" t="s">
        <v>20193</v>
      </c>
      <c r="F646" s="19" t="s">
        <v>19452</v>
      </c>
      <c r="G646" s="19" t="s">
        <v>3551</v>
      </c>
      <c r="H646" s="19">
        <v>497</v>
      </c>
      <c r="I646" s="19" t="s">
        <v>19218</v>
      </c>
      <c r="J646" s="19" t="s">
        <v>3552</v>
      </c>
      <c r="K646" s="19" t="s">
        <v>49</v>
      </c>
      <c r="L646" s="19" t="s">
        <v>3553</v>
      </c>
      <c r="M646" s="20">
        <v>103698022</v>
      </c>
      <c r="N646" s="19" t="s">
        <v>3554</v>
      </c>
      <c r="O646" s="19" t="s">
        <v>19568</v>
      </c>
      <c r="P646" s="19" t="s">
        <v>19904</v>
      </c>
      <c r="Q646" s="19" t="s">
        <v>19445</v>
      </c>
      <c r="R646" s="19" t="s">
        <v>19452</v>
      </c>
      <c r="S646" s="19" t="s">
        <v>19452</v>
      </c>
      <c r="T646" s="19" t="s">
        <v>19452</v>
      </c>
      <c r="U646" s="19" t="s">
        <v>19452</v>
      </c>
      <c r="V646" s="19" t="s">
        <v>19452</v>
      </c>
      <c r="W646" s="19" t="s">
        <v>19452</v>
      </c>
      <c r="X646" s="19" t="s">
        <v>19452</v>
      </c>
      <c r="Y646" s="19" t="s">
        <v>19452</v>
      </c>
      <c r="Z646" s="19" t="s">
        <v>62</v>
      </c>
      <c r="AA646" s="21">
        <v>36504</v>
      </c>
      <c r="AB646" s="21" t="s">
        <v>20224</v>
      </c>
      <c r="AC646" s="22">
        <v>284600000</v>
      </c>
      <c r="AD646" s="19">
        <v>189</v>
      </c>
      <c r="AE646" s="19" t="s">
        <v>937</v>
      </c>
      <c r="AF646" s="19" t="s">
        <v>54</v>
      </c>
      <c r="AG646" s="19" t="s">
        <v>3555</v>
      </c>
      <c r="AH646" s="19" t="s">
        <v>457</v>
      </c>
      <c r="AI646" s="19">
        <v>4048</v>
      </c>
      <c r="AJ646" s="23">
        <v>224600000</v>
      </c>
    </row>
    <row r="647" spans="1:36" x14ac:dyDescent="0.3">
      <c r="A647" s="18">
        <v>150000000</v>
      </c>
      <c r="B647" s="19" t="s">
        <v>315</v>
      </c>
      <c r="C647" s="19" t="s">
        <v>20177</v>
      </c>
      <c r="D647" s="19" t="s">
        <v>20195</v>
      </c>
      <c r="E647" s="19" t="s">
        <v>20196</v>
      </c>
      <c r="F647" s="19" t="s">
        <v>19452</v>
      </c>
      <c r="G647" s="19" t="s">
        <v>3556</v>
      </c>
      <c r="H647" s="19">
        <v>9982</v>
      </c>
      <c r="I647" s="19" t="s">
        <v>17900</v>
      </c>
      <c r="J647" s="19" t="s">
        <v>3557</v>
      </c>
      <c r="K647" s="19" t="s">
        <v>49</v>
      </c>
      <c r="L647" s="19" t="s">
        <v>3558</v>
      </c>
      <c r="M647" s="20">
        <v>47973995</v>
      </c>
      <c r="N647" s="19" t="s">
        <v>1138</v>
      </c>
      <c r="O647" s="19" t="s">
        <v>19441</v>
      </c>
      <c r="P647" s="19" t="s">
        <v>20539</v>
      </c>
      <c r="Q647" s="19" t="s">
        <v>19452</v>
      </c>
      <c r="R647" s="19" t="s">
        <v>19452</v>
      </c>
      <c r="S647" s="19" t="s">
        <v>19452</v>
      </c>
      <c r="T647" s="19" t="s">
        <v>19452</v>
      </c>
      <c r="U647" s="19" t="s">
        <v>19452</v>
      </c>
      <c r="V647" s="19" t="s">
        <v>19452</v>
      </c>
      <c r="W647" s="19" t="s">
        <v>19452</v>
      </c>
      <c r="X647" s="19" t="s">
        <v>19452</v>
      </c>
      <c r="Y647" s="19" t="s">
        <v>19452</v>
      </c>
      <c r="Z647" s="19" t="s">
        <v>62</v>
      </c>
      <c r="AA647" s="21">
        <v>38660</v>
      </c>
      <c r="AB647" s="21" t="s">
        <v>20221</v>
      </c>
      <c r="AC647" s="22">
        <v>314432665</v>
      </c>
      <c r="AD647" s="19">
        <v>81</v>
      </c>
      <c r="AE647" s="19" t="s">
        <v>63</v>
      </c>
      <c r="AF647" s="19" t="s">
        <v>54</v>
      </c>
      <c r="AG647" s="19" t="s">
        <v>3559</v>
      </c>
      <c r="AH647" s="19" t="s">
        <v>420</v>
      </c>
      <c r="AI647" s="19">
        <v>944</v>
      </c>
      <c r="AJ647" s="23">
        <v>164432665</v>
      </c>
    </row>
    <row r="648" spans="1:36" x14ac:dyDescent="0.3">
      <c r="A648" s="18">
        <v>61000000</v>
      </c>
      <c r="B648" s="19" t="s">
        <v>3560</v>
      </c>
      <c r="C648" s="19" t="s">
        <v>20186</v>
      </c>
      <c r="D648" s="19" t="s">
        <v>20201</v>
      </c>
      <c r="E648" s="19" t="s">
        <v>20197</v>
      </c>
      <c r="F648" s="19" t="s">
        <v>19452</v>
      </c>
      <c r="G648" s="19" t="s">
        <v>3561</v>
      </c>
      <c r="H648" s="19">
        <v>210577</v>
      </c>
      <c r="I648" s="19" t="s">
        <v>15121</v>
      </c>
      <c r="J648" s="19" t="s">
        <v>3562</v>
      </c>
      <c r="K648" s="19" t="s">
        <v>49</v>
      </c>
      <c r="L648" s="19" t="s">
        <v>3563</v>
      </c>
      <c r="M648" s="20">
        <v>143041543</v>
      </c>
      <c r="N648" s="19" t="s">
        <v>3564</v>
      </c>
      <c r="O648" s="19" t="s">
        <v>19458</v>
      </c>
      <c r="P648" s="19" t="s">
        <v>19483</v>
      </c>
      <c r="Q648" s="19" t="s">
        <v>20000</v>
      </c>
      <c r="R648" s="19" t="s">
        <v>21004</v>
      </c>
      <c r="S648" s="19" t="s">
        <v>20401</v>
      </c>
      <c r="T648" s="19" t="s">
        <v>21005</v>
      </c>
      <c r="U648" s="19" t="s">
        <v>19452</v>
      </c>
      <c r="V648" s="19" t="s">
        <v>19452</v>
      </c>
      <c r="W648" s="19" t="s">
        <v>19452</v>
      </c>
      <c r="X648" s="19" t="s">
        <v>19452</v>
      </c>
      <c r="Y648" s="19" t="s">
        <v>19452</v>
      </c>
      <c r="Z648" s="19" t="s">
        <v>62</v>
      </c>
      <c r="AA648" s="21">
        <v>41913</v>
      </c>
      <c r="AB648" s="21" t="s">
        <v>20220</v>
      </c>
      <c r="AC648" s="22">
        <v>369330363</v>
      </c>
      <c r="AD648" s="19">
        <v>145</v>
      </c>
      <c r="AE648" s="19" t="s">
        <v>63</v>
      </c>
      <c r="AF648" s="19" t="s">
        <v>54</v>
      </c>
      <c r="AG648" s="19" t="s">
        <v>3565</v>
      </c>
      <c r="AH648" s="19" t="s">
        <v>620</v>
      </c>
      <c r="AI648" s="19">
        <v>5862</v>
      </c>
      <c r="AJ648" s="23">
        <v>308330363</v>
      </c>
    </row>
    <row r="649" spans="1:36" x14ac:dyDescent="0.3">
      <c r="A649" s="18">
        <v>60000000</v>
      </c>
      <c r="B649" s="19" t="s">
        <v>1068</v>
      </c>
      <c r="C649" s="19" t="s">
        <v>20174</v>
      </c>
      <c r="D649" s="19" t="s">
        <v>20197</v>
      </c>
      <c r="E649" s="19" t="s">
        <v>20204</v>
      </c>
      <c r="F649" s="19" t="s">
        <v>20201</v>
      </c>
      <c r="G649" s="19" t="s">
        <v>3566</v>
      </c>
      <c r="H649" s="19">
        <v>2501</v>
      </c>
      <c r="I649" s="19" t="s">
        <v>18698</v>
      </c>
      <c r="J649" s="19" t="s">
        <v>3567</v>
      </c>
      <c r="K649" s="19" t="s">
        <v>49</v>
      </c>
      <c r="L649" s="19" t="s">
        <v>3568</v>
      </c>
      <c r="M649" s="20">
        <v>86476817</v>
      </c>
      <c r="N649" s="19" t="s">
        <v>3569</v>
      </c>
      <c r="O649" s="19" t="s">
        <v>19455</v>
      </c>
      <c r="P649" s="19" t="s">
        <v>19558</v>
      </c>
      <c r="Q649" s="19" t="s">
        <v>19452</v>
      </c>
      <c r="R649" s="19" t="s">
        <v>19452</v>
      </c>
      <c r="S649" s="19" t="s">
        <v>19452</v>
      </c>
      <c r="T649" s="19" t="s">
        <v>19452</v>
      </c>
      <c r="U649" s="19" t="s">
        <v>19452</v>
      </c>
      <c r="V649" s="19" t="s">
        <v>19452</v>
      </c>
      <c r="W649" s="19" t="s">
        <v>19452</v>
      </c>
      <c r="X649" s="19" t="s">
        <v>19452</v>
      </c>
      <c r="Y649" s="19" t="s">
        <v>19452</v>
      </c>
      <c r="Z649" s="19" t="s">
        <v>3570</v>
      </c>
      <c r="AA649" s="21">
        <v>37421</v>
      </c>
      <c r="AB649" s="21" t="s">
        <v>20228</v>
      </c>
      <c r="AC649" s="22">
        <v>214034224</v>
      </c>
      <c r="AD649" s="19">
        <v>119</v>
      </c>
      <c r="AE649" s="19" t="s">
        <v>3571</v>
      </c>
      <c r="AF649" s="19" t="s">
        <v>54</v>
      </c>
      <c r="AG649" s="19" t="s">
        <v>3572</v>
      </c>
      <c r="AH649" s="19" t="s">
        <v>109</v>
      </c>
      <c r="AI649" s="19">
        <v>3583</v>
      </c>
      <c r="AJ649" s="23">
        <v>154034224</v>
      </c>
    </row>
    <row r="650" spans="1:36" x14ac:dyDescent="0.3">
      <c r="A650" s="18">
        <v>58000000</v>
      </c>
      <c r="B650" s="19" t="s">
        <v>851</v>
      </c>
      <c r="C650" s="19" t="s">
        <v>20175</v>
      </c>
      <c r="D650" s="19" t="s">
        <v>20194</v>
      </c>
      <c r="E650" s="19" t="s">
        <v>20201</v>
      </c>
      <c r="F650" s="19" t="s">
        <v>19452</v>
      </c>
      <c r="G650" s="19" t="s">
        <v>3573</v>
      </c>
      <c r="H650" s="19">
        <v>710</v>
      </c>
      <c r="I650" s="19" t="s">
        <v>19101</v>
      </c>
      <c r="J650" s="19" t="s">
        <v>3574</v>
      </c>
      <c r="K650" s="19" t="s">
        <v>49</v>
      </c>
      <c r="L650" s="19" t="s">
        <v>3575</v>
      </c>
      <c r="M650" s="20">
        <v>59824565</v>
      </c>
      <c r="N650" s="19" t="s">
        <v>3576</v>
      </c>
      <c r="O650" s="19" t="s">
        <v>19517</v>
      </c>
      <c r="P650" s="19" t="s">
        <v>19447</v>
      </c>
      <c r="Q650" s="19" t="s">
        <v>19452</v>
      </c>
      <c r="R650" s="19" t="s">
        <v>19452</v>
      </c>
      <c r="S650" s="19" t="s">
        <v>19452</v>
      </c>
      <c r="T650" s="19" t="s">
        <v>19452</v>
      </c>
      <c r="U650" s="19" t="s">
        <v>19452</v>
      </c>
      <c r="V650" s="19" t="s">
        <v>19452</v>
      </c>
      <c r="W650" s="19" t="s">
        <v>19452</v>
      </c>
      <c r="X650" s="19" t="s">
        <v>19452</v>
      </c>
      <c r="Y650" s="19" t="s">
        <v>19452</v>
      </c>
      <c r="Z650" s="19" t="s">
        <v>71</v>
      </c>
      <c r="AA650" s="21">
        <v>35019</v>
      </c>
      <c r="AB650" s="21" t="s">
        <v>20225</v>
      </c>
      <c r="AC650" s="22">
        <v>352194034</v>
      </c>
      <c r="AD650" s="19">
        <v>130</v>
      </c>
      <c r="AE650" s="19" t="s">
        <v>3403</v>
      </c>
      <c r="AF650" s="19" t="s">
        <v>54</v>
      </c>
      <c r="AG650" s="19" t="s">
        <v>3577</v>
      </c>
      <c r="AH650" s="19" t="s">
        <v>212</v>
      </c>
      <c r="AI650" s="19">
        <v>1174</v>
      </c>
      <c r="AJ650" s="23">
        <v>294194034</v>
      </c>
    </row>
    <row r="651" spans="1:36" x14ac:dyDescent="0.3">
      <c r="A651" s="18">
        <v>60000000</v>
      </c>
      <c r="B651" s="19" t="s">
        <v>1771</v>
      </c>
      <c r="C651" s="19" t="s">
        <v>20185</v>
      </c>
      <c r="D651" s="19" t="s">
        <v>20197</v>
      </c>
      <c r="E651" s="19" t="s">
        <v>20204</v>
      </c>
      <c r="F651" s="19" t="s">
        <v>20201</v>
      </c>
      <c r="G651" s="19"/>
      <c r="H651" s="19">
        <v>2275</v>
      </c>
      <c r="I651" s="19" t="s">
        <v>18724</v>
      </c>
      <c r="J651" s="19" t="s">
        <v>3578</v>
      </c>
      <c r="K651" s="19" t="s">
        <v>49</v>
      </c>
      <c r="L651" s="19" t="s">
        <v>3579</v>
      </c>
      <c r="M651" s="20">
        <v>18345613</v>
      </c>
      <c r="N651" s="19" t="s">
        <v>3580</v>
      </c>
      <c r="O651" s="19" t="s">
        <v>19449</v>
      </c>
      <c r="P651" s="19" t="s">
        <v>20922</v>
      </c>
      <c r="Q651" s="19" t="s">
        <v>20761</v>
      </c>
      <c r="R651" s="19" t="s">
        <v>21006</v>
      </c>
      <c r="S651" s="19" t="s">
        <v>19452</v>
      </c>
      <c r="T651" s="19" t="s">
        <v>19452</v>
      </c>
      <c r="U651" s="19" t="s">
        <v>19452</v>
      </c>
      <c r="V651" s="19" t="s">
        <v>19452</v>
      </c>
      <c r="W651" s="19" t="s">
        <v>19452</v>
      </c>
      <c r="X651" s="19" t="s">
        <v>19452</v>
      </c>
      <c r="Y651" s="19" t="s">
        <v>19452</v>
      </c>
      <c r="Z651" s="19" t="s">
        <v>491</v>
      </c>
      <c r="AA651" s="21">
        <v>36329</v>
      </c>
      <c r="AB651" s="21" t="s">
        <v>20224</v>
      </c>
      <c r="AC651" s="22">
        <v>149705852</v>
      </c>
      <c r="AD651" s="19">
        <v>116</v>
      </c>
      <c r="AE651" s="19" t="s">
        <v>63</v>
      </c>
      <c r="AF651" s="19" t="s">
        <v>54</v>
      </c>
      <c r="AG651" s="19" t="s">
        <v>3581</v>
      </c>
      <c r="AH651" s="19" t="s">
        <v>88</v>
      </c>
      <c r="AI651" s="19">
        <v>205</v>
      </c>
      <c r="AJ651" s="23">
        <v>89705852</v>
      </c>
    </row>
    <row r="652" spans="1:36" x14ac:dyDescent="0.3">
      <c r="A652" s="18">
        <v>60000000</v>
      </c>
      <c r="B652" s="19" t="s">
        <v>2367</v>
      </c>
      <c r="C652" s="19" t="s">
        <v>13616</v>
      </c>
      <c r="D652" s="19" t="s">
        <v>20197</v>
      </c>
      <c r="E652" s="19" t="s">
        <v>19452</v>
      </c>
      <c r="F652" s="19" t="s">
        <v>19452</v>
      </c>
      <c r="G652" s="19"/>
      <c r="H652" s="19">
        <v>37165</v>
      </c>
      <c r="I652" s="19" t="s">
        <v>16280</v>
      </c>
      <c r="J652" s="19" t="s">
        <v>3582</v>
      </c>
      <c r="K652" s="19" t="s">
        <v>49</v>
      </c>
      <c r="L652" s="19" t="s">
        <v>3583</v>
      </c>
      <c r="M652" s="20">
        <v>56488027</v>
      </c>
      <c r="N652" s="19" t="s">
        <v>3584</v>
      </c>
      <c r="O652" s="19" t="s">
        <v>19449</v>
      </c>
      <c r="P652" s="19" t="s">
        <v>19557</v>
      </c>
      <c r="Q652" s="19" t="s">
        <v>19452</v>
      </c>
      <c r="R652" s="19" t="s">
        <v>19452</v>
      </c>
      <c r="S652" s="19" t="s">
        <v>19452</v>
      </c>
      <c r="T652" s="19" t="s">
        <v>19452</v>
      </c>
      <c r="U652" s="19" t="s">
        <v>19452</v>
      </c>
      <c r="V652" s="19" t="s">
        <v>19452</v>
      </c>
      <c r="W652" s="19" t="s">
        <v>19452</v>
      </c>
      <c r="X652" s="19" t="s">
        <v>19452</v>
      </c>
      <c r="Y652" s="19" t="s">
        <v>19452</v>
      </c>
      <c r="Z652" s="19" t="s">
        <v>62</v>
      </c>
      <c r="AA652" s="21">
        <v>35950</v>
      </c>
      <c r="AB652" s="21" t="s">
        <v>20229</v>
      </c>
      <c r="AC652" s="22">
        <v>264118201</v>
      </c>
      <c r="AD652" s="19">
        <v>103</v>
      </c>
      <c r="AE652" s="19" t="s">
        <v>63</v>
      </c>
      <c r="AF652" s="19" t="s">
        <v>54</v>
      </c>
      <c r="AG652" s="19" t="s">
        <v>3585</v>
      </c>
      <c r="AH652" s="19" t="s">
        <v>406</v>
      </c>
      <c r="AI652" s="19">
        <v>4537</v>
      </c>
      <c r="AJ652" s="23">
        <v>204118201</v>
      </c>
    </row>
    <row r="653" spans="1:36" x14ac:dyDescent="0.3">
      <c r="A653" s="18">
        <v>70000000</v>
      </c>
      <c r="B653" s="19" t="s">
        <v>3586</v>
      </c>
      <c r="C653" s="19" t="s">
        <v>20175</v>
      </c>
      <c r="D653" s="19" t="s">
        <v>20200</v>
      </c>
      <c r="E653" s="19" t="s">
        <v>20197</v>
      </c>
      <c r="F653" s="19" t="s">
        <v>20195</v>
      </c>
      <c r="G653" s="19"/>
      <c r="H653" s="19">
        <v>9837</v>
      </c>
      <c r="I653" s="19" t="s">
        <v>17950</v>
      </c>
      <c r="J653" s="19" t="s">
        <v>3587</v>
      </c>
      <c r="K653" s="19" t="s">
        <v>49</v>
      </c>
      <c r="L653" s="19" t="s">
        <v>3588</v>
      </c>
      <c r="M653" s="20">
        <v>29464852</v>
      </c>
      <c r="N653" s="19" t="s">
        <v>1824</v>
      </c>
      <c r="O653" s="19" t="s">
        <v>19504</v>
      </c>
      <c r="P653" s="19" t="s">
        <v>19462</v>
      </c>
      <c r="Q653" s="19" t="s">
        <v>19452</v>
      </c>
      <c r="R653" s="19" t="s">
        <v>19452</v>
      </c>
      <c r="S653" s="19" t="s">
        <v>19452</v>
      </c>
      <c r="T653" s="19" t="s">
        <v>19452</v>
      </c>
      <c r="U653" s="19" t="s">
        <v>19452</v>
      </c>
      <c r="V653" s="19" t="s">
        <v>19452</v>
      </c>
      <c r="W653" s="19" t="s">
        <v>19452</v>
      </c>
      <c r="X653" s="19" t="s">
        <v>19452</v>
      </c>
      <c r="Y653" s="19" t="s">
        <v>19452</v>
      </c>
      <c r="Z653" s="19" t="s">
        <v>62</v>
      </c>
      <c r="AA653" s="21">
        <v>36144</v>
      </c>
      <c r="AB653" s="21" t="s">
        <v>20229</v>
      </c>
      <c r="AC653" s="22">
        <v>218613188</v>
      </c>
      <c r="AD653" s="19">
        <v>99</v>
      </c>
      <c r="AE653" s="19" t="s">
        <v>3589</v>
      </c>
      <c r="AF653" s="19" t="s">
        <v>54</v>
      </c>
      <c r="AG653" s="19" t="s">
        <v>3590</v>
      </c>
      <c r="AH653" s="19" t="s">
        <v>259</v>
      </c>
      <c r="AI653" s="19">
        <v>817</v>
      </c>
      <c r="AJ653" s="23">
        <v>148613188</v>
      </c>
    </row>
    <row r="654" spans="1:36" x14ac:dyDescent="0.3">
      <c r="A654" s="18">
        <v>60000000</v>
      </c>
      <c r="B654" s="19" t="s">
        <v>2167</v>
      </c>
      <c r="C654" s="19" t="s">
        <v>13616</v>
      </c>
      <c r="D654" s="19" t="s">
        <v>20195</v>
      </c>
      <c r="E654" s="19" t="s">
        <v>19452</v>
      </c>
      <c r="F654" s="19" t="s">
        <v>19452</v>
      </c>
      <c r="G654" s="19"/>
      <c r="H654" s="19">
        <v>10708</v>
      </c>
      <c r="I654" s="19" t="s">
        <v>17658</v>
      </c>
      <c r="J654" s="19" t="s">
        <v>3591</v>
      </c>
      <c r="K654" s="19" t="s">
        <v>49</v>
      </c>
      <c r="L654" s="19" t="s">
        <v>3592</v>
      </c>
      <c r="M654" s="20">
        <v>18106021</v>
      </c>
      <c r="N654" s="19" t="s">
        <v>3593</v>
      </c>
      <c r="O654" s="19" t="s">
        <v>19442</v>
      </c>
      <c r="P654" s="19" t="s">
        <v>19571</v>
      </c>
      <c r="Q654" s="19" t="s">
        <v>19548</v>
      </c>
      <c r="R654" s="19" t="s">
        <v>19452</v>
      </c>
      <c r="S654" s="19" t="s">
        <v>19452</v>
      </c>
      <c r="T654" s="19" t="s">
        <v>19452</v>
      </c>
      <c r="U654" s="19" t="s">
        <v>19452</v>
      </c>
      <c r="V654" s="19" t="s">
        <v>19452</v>
      </c>
      <c r="W654" s="19" t="s">
        <v>19452</v>
      </c>
      <c r="X654" s="19" t="s">
        <v>19452</v>
      </c>
      <c r="Y654" s="19" t="s">
        <v>19452</v>
      </c>
      <c r="Z654" s="19" t="s">
        <v>62</v>
      </c>
      <c r="AA654" s="21">
        <v>37744</v>
      </c>
      <c r="AB654" s="21" t="s">
        <v>20226</v>
      </c>
      <c r="AC654" s="22">
        <v>164433867</v>
      </c>
      <c r="AD654" s="19">
        <v>92</v>
      </c>
      <c r="AE654" s="19" t="s">
        <v>63</v>
      </c>
      <c r="AF654" s="19" t="s">
        <v>54</v>
      </c>
      <c r="AG654" s="19" t="s">
        <v>3594</v>
      </c>
      <c r="AH654" s="19" t="s">
        <v>420</v>
      </c>
      <c r="AI654" s="19">
        <v>506</v>
      </c>
      <c r="AJ654" s="23">
        <v>104433867</v>
      </c>
    </row>
    <row r="655" spans="1:36" x14ac:dyDescent="0.3">
      <c r="A655" s="18">
        <v>61000000</v>
      </c>
      <c r="B655" s="19" t="s">
        <v>1622</v>
      </c>
      <c r="C655" s="19" t="s">
        <v>20174</v>
      </c>
      <c r="D655" s="19" t="s">
        <v>20196</v>
      </c>
      <c r="E655" s="19" t="s">
        <v>20193</v>
      </c>
      <c r="F655" s="19" t="s">
        <v>19452</v>
      </c>
      <c r="G655" s="19" t="s">
        <v>3595</v>
      </c>
      <c r="H655" s="19">
        <v>136400</v>
      </c>
      <c r="I655" s="19" t="s">
        <v>15334</v>
      </c>
      <c r="J655" s="19" t="s">
        <v>3596</v>
      </c>
      <c r="K655" s="19" t="s">
        <v>49</v>
      </c>
      <c r="L655" s="19" t="s">
        <v>3597</v>
      </c>
      <c r="M655" s="20">
        <v>42881415</v>
      </c>
      <c r="N655" s="19" t="s">
        <v>3598</v>
      </c>
      <c r="O655" s="19" t="s">
        <v>19456</v>
      </c>
      <c r="P655" s="19" t="s">
        <v>19824</v>
      </c>
      <c r="Q655" s="19" t="s">
        <v>19685</v>
      </c>
      <c r="R655" s="19" t="s">
        <v>21007</v>
      </c>
      <c r="S655" s="19" t="s">
        <v>19452</v>
      </c>
      <c r="T655" s="19" t="s">
        <v>19452</v>
      </c>
      <c r="U655" s="19" t="s">
        <v>19452</v>
      </c>
      <c r="V655" s="19" t="s">
        <v>19452</v>
      </c>
      <c r="W655" s="19" t="s">
        <v>19452</v>
      </c>
      <c r="X655" s="19" t="s">
        <v>19452</v>
      </c>
      <c r="Y655" s="19" t="s">
        <v>19452</v>
      </c>
      <c r="Z655" s="19" t="s">
        <v>62</v>
      </c>
      <c r="AA655" s="21">
        <v>41488</v>
      </c>
      <c r="AB655" s="21" t="s">
        <v>20218</v>
      </c>
      <c r="AC655" s="22">
        <v>131940411</v>
      </c>
      <c r="AD655" s="19">
        <v>109</v>
      </c>
      <c r="AE655" s="19" t="s">
        <v>708</v>
      </c>
      <c r="AF655" s="19" t="s">
        <v>54</v>
      </c>
      <c r="AG655" s="19" t="s">
        <v>3599</v>
      </c>
      <c r="AH655" s="19" t="s">
        <v>212</v>
      </c>
      <c r="AI655" s="19">
        <v>1589</v>
      </c>
      <c r="AJ655" s="23">
        <v>70940411</v>
      </c>
    </row>
    <row r="656" spans="1:36" x14ac:dyDescent="0.3">
      <c r="A656" s="18">
        <v>60000000</v>
      </c>
      <c r="B656" s="19" t="s">
        <v>2167</v>
      </c>
      <c r="C656" s="19" t="s">
        <v>13616</v>
      </c>
      <c r="D656" s="19" t="s">
        <v>20195</v>
      </c>
      <c r="E656" s="19" t="s">
        <v>19452</v>
      </c>
      <c r="F656" s="19" t="s">
        <v>19452</v>
      </c>
      <c r="G656" s="19" t="s">
        <v>3600</v>
      </c>
      <c r="H656" s="19">
        <v>10992</v>
      </c>
      <c r="I656" s="19" t="s">
        <v>17584</v>
      </c>
      <c r="J656" s="19" t="s">
        <v>3601</v>
      </c>
      <c r="K656" s="19" t="s">
        <v>49</v>
      </c>
      <c r="L656" s="19" t="s">
        <v>3602</v>
      </c>
      <c r="M656" s="20">
        <v>18735024</v>
      </c>
      <c r="N656" s="19" t="s">
        <v>3603</v>
      </c>
      <c r="O656" s="19" t="s">
        <v>19459</v>
      </c>
      <c r="P656" s="19" t="s">
        <v>20468</v>
      </c>
      <c r="Q656" s="19" t="s">
        <v>19903</v>
      </c>
      <c r="R656" s="19" t="s">
        <v>21008</v>
      </c>
      <c r="S656" s="19" t="s">
        <v>19445</v>
      </c>
      <c r="T656" s="19" t="s">
        <v>21009</v>
      </c>
      <c r="U656" s="19" t="s">
        <v>19452</v>
      </c>
      <c r="V656" s="19" t="s">
        <v>19452</v>
      </c>
      <c r="W656" s="19" t="s">
        <v>19452</v>
      </c>
      <c r="X656" s="19" t="s">
        <v>19452</v>
      </c>
      <c r="Y656" s="19" t="s">
        <v>19452</v>
      </c>
      <c r="Z656" s="19" t="s">
        <v>62</v>
      </c>
      <c r="AA656" s="21">
        <v>37076</v>
      </c>
      <c r="AB656" s="21" t="s">
        <v>20227</v>
      </c>
      <c r="AC656" s="22">
        <v>93375151</v>
      </c>
      <c r="AD656" s="19">
        <v>87</v>
      </c>
      <c r="AE656" s="19" t="s">
        <v>3604</v>
      </c>
      <c r="AF656" s="19" t="s">
        <v>54</v>
      </c>
      <c r="AG656" s="19" t="s">
        <v>3605</v>
      </c>
      <c r="AH656" s="19" t="s">
        <v>1135</v>
      </c>
      <c r="AI656" s="19">
        <v>352</v>
      </c>
      <c r="AJ656" s="23">
        <v>33375151</v>
      </c>
    </row>
    <row r="657" spans="1:36" x14ac:dyDescent="0.3">
      <c r="A657" s="18">
        <v>60000000</v>
      </c>
      <c r="B657" s="19" t="s">
        <v>1717</v>
      </c>
      <c r="C657" s="19" t="s">
        <v>20174</v>
      </c>
      <c r="D657" s="19" t="s">
        <v>20193</v>
      </c>
      <c r="E657" s="19" t="s">
        <v>19452</v>
      </c>
      <c r="F657" s="19" t="s">
        <v>19452</v>
      </c>
      <c r="G657" s="19" t="s">
        <v>3606</v>
      </c>
      <c r="H657" s="19">
        <v>9654</v>
      </c>
      <c r="I657" s="19" t="s">
        <v>18031</v>
      </c>
      <c r="J657" s="19" t="s">
        <v>3607</v>
      </c>
      <c r="K657" s="19" t="s">
        <v>49</v>
      </c>
      <c r="L657" s="19" t="s">
        <v>3608</v>
      </c>
      <c r="M657" s="20">
        <v>62766854</v>
      </c>
      <c r="N657" s="19" t="s">
        <v>3609</v>
      </c>
      <c r="O657" s="19" t="s">
        <v>19457</v>
      </c>
      <c r="P657" s="19" t="s">
        <v>19722</v>
      </c>
      <c r="Q657" s="19" t="s">
        <v>19452</v>
      </c>
      <c r="R657" s="19" t="s">
        <v>19452</v>
      </c>
      <c r="S657" s="19" t="s">
        <v>19452</v>
      </c>
      <c r="T657" s="19" t="s">
        <v>19452</v>
      </c>
      <c r="U657" s="19" t="s">
        <v>19452</v>
      </c>
      <c r="V657" s="19" t="s">
        <v>19452</v>
      </c>
      <c r="W657" s="19" t="s">
        <v>19452</v>
      </c>
      <c r="X657" s="19" t="s">
        <v>19452</v>
      </c>
      <c r="Y657" s="19" t="s">
        <v>19452</v>
      </c>
      <c r="Z657" s="19" t="s">
        <v>71</v>
      </c>
      <c r="AA657" s="21">
        <v>37771</v>
      </c>
      <c r="AB657" s="21" t="s">
        <v>20226</v>
      </c>
      <c r="AC657" s="22">
        <v>176070171</v>
      </c>
      <c r="AD657" s="19">
        <v>110</v>
      </c>
      <c r="AE657" s="19" t="s">
        <v>3610</v>
      </c>
      <c r="AF657" s="19" t="s">
        <v>54</v>
      </c>
      <c r="AG657" s="19" t="s">
        <v>3611</v>
      </c>
      <c r="AH657" s="19" t="s">
        <v>212</v>
      </c>
      <c r="AI657" s="19">
        <v>1919</v>
      </c>
      <c r="AJ657" s="23">
        <v>116070171</v>
      </c>
    </row>
    <row r="658" spans="1:36" x14ac:dyDescent="0.3">
      <c r="A658" s="18">
        <v>60000000</v>
      </c>
      <c r="B658" s="19" t="s">
        <v>2424</v>
      </c>
      <c r="C658" s="19" t="s">
        <v>20184</v>
      </c>
      <c r="D658" s="19" t="s">
        <v>20196</v>
      </c>
      <c r="E658" s="19" t="s">
        <v>19452</v>
      </c>
      <c r="F658" s="19" t="s">
        <v>19452</v>
      </c>
      <c r="G658" s="19"/>
      <c r="H658" s="19">
        <v>2642</v>
      </c>
      <c r="I658" s="19" t="s">
        <v>18684</v>
      </c>
      <c r="J658" s="19" t="s">
        <v>3612</v>
      </c>
      <c r="K658" s="19" t="s">
        <v>49</v>
      </c>
      <c r="L658" s="19" t="s">
        <v>3613</v>
      </c>
      <c r="M658" s="20">
        <v>24153567</v>
      </c>
      <c r="N658" s="19" t="s">
        <v>3614</v>
      </c>
      <c r="O658" s="19" t="s">
        <v>19459</v>
      </c>
      <c r="P658" s="19" t="s">
        <v>19568</v>
      </c>
      <c r="Q658" s="19" t="s">
        <v>20468</v>
      </c>
      <c r="R658" s="19" t="s">
        <v>21010</v>
      </c>
      <c r="S658" s="19" t="s">
        <v>19452</v>
      </c>
      <c r="T658" s="19" t="s">
        <v>19452</v>
      </c>
      <c r="U658" s="19" t="s">
        <v>19452</v>
      </c>
      <c r="V658" s="19" t="s">
        <v>19452</v>
      </c>
      <c r="W658" s="19" t="s">
        <v>19452</v>
      </c>
      <c r="X658" s="19" t="s">
        <v>19452</v>
      </c>
      <c r="Y658" s="19" t="s">
        <v>19452</v>
      </c>
      <c r="Z658" s="19" t="s">
        <v>512</v>
      </c>
      <c r="AA658" s="21">
        <v>37609</v>
      </c>
      <c r="AB658" s="21" t="s">
        <v>20228</v>
      </c>
      <c r="AC658" s="22">
        <v>93354918</v>
      </c>
      <c r="AD658" s="19">
        <v>101</v>
      </c>
      <c r="AE658" s="19" t="s">
        <v>63</v>
      </c>
      <c r="AF658" s="19" t="s">
        <v>54</v>
      </c>
      <c r="AG658" s="19" t="s">
        <v>3615</v>
      </c>
      <c r="AH658" s="19" t="s">
        <v>96</v>
      </c>
      <c r="AI658" s="19">
        <v>487</v>
      </c>
      <c r="AJ658" s="23">
        <v>33354918</v>
      </c>
    </row>
    <row r="659" spans="1:36" x14ac:dyDescent="0.3">
      <c r="A659" s="18">
        <v>60000000</v>
      </c>
      <c r="B659" s="19" t="s">
        <v>868</v>
      </c>
      <c r="C659" s="19" t="s">
        <v>20175</v>
      </c>
      <c r="D659" s="19" t="s">
        <v>20200</v>
      </c>
      <c r="E659" s="19" t="s">
        <v>20196</v>
      </c>
      <c r="F659" s="19" t="s">
        <v>20195</v>
      </c>
      <c r="G659" s="19"/>
      <c r="H659" s="19">
        <v>8916</v>
      </c>
      <c r="I659" s="19" t="s">
        <v>18260</v>
      </c>
      <c r="J659" s="19" t="s">
        <v>3616</v>
      </c>
      <c r="K659" s="19" t="s">
        <v>49</v>
      </c>
      <c r="L659" s="19" t="s">
        <v>3617</v>
      </c>
      <c r="M659" s="20">
        <v>41515702</v>
      </c>
      <c r="N659" s="19" t="s">
        <v>2708</v>
      </c>
      <c r="O659" s="19" t="s">
        <v>19504</v>
      </c>
      <c r="P659" s="19" t="s">
        <v>19474</v>
      </c>
      <c r="Q659" s="19" t="s">
        <v>19462</v>
      </c>
      <c r="R659" s="19" t="s">
        <v>19452</v>
      </c>
      <c r="S659" s="19" t="s">
        <v>19452</v>
      </c>
      <c r="T659" s="19" t="s">
        <v>19452</v>
      </c>
      <c r="U659" s="19" t="s">
        <v>19452</v>
      </c>
      <c r="V659" s="19" t="s">
        <v>19452</v>
      </c>
      <c r="W659" s="19" t="s">
        <v>19452</v>
      </c>
      <c r="X659" s="19" t="s">
        <v>19452</v>
      </c>
      <c r="Y659" s="19" t="s">
        <v>19452</v>
      </c>
      <c r="Z659" s="19" t="s">
        <v>62</v>
      </c>
      <c r="AA659" s="21">
        <v>36070</v>
      </c>
      <c r="AB659" s="21" t="s">
        <v>20229</v>
      </c>
      <c r="AC659" s="22">
        <v>171757863</v>
      </c>
      <c r="AD659" s="19">
        <v>83</v>
      </c>
      <c r="AE659" s="19" t="s">
        <v>63</v>
      </c>
      <c r="AF659" s="19" t="s">
        <v>54</v>
      </c>
      <c r="AG659" s="19" t="s">
        <v>3618</v>
      </c>
      <c r="AH659" s="19" t="s">
        <v>281</v>
      </c>
      <c r="AI659" s="19">
        <v>1272</v>
      </c>
      <c r="AJ659" s="23">
        <v>111757863</v>
      </c>
    </row>
    <row r="660" spans="1:36" x14ac:dyDescent="0.3">
      <c r="A660" s="18">
        <v>70000000</v>
      </c>
      <c r="B660" s="19" t="s">
        <v>1556</v>
      </c>
      <c r="C660" s="19" t="s">
        <v>13616</v>
      </c>
      <c r="D660" s="19" t="s">
        <v>20198</v>
      </c>
      <c r="E660" s="19" t="s">
        <v>19452</v>
      </c>
      <c r="F660" s="19" t="s">
        <v>19452</v>
      </c>
      <c r="G660" s="19" t="s">
        <v>3619</v>
      </c>
      <c r="H660" s="19">
        <v>19899</v>
      </c>
      <c r="I660" s="19" t="s">
        <v>16748</v>
      </c>
      <c r="J660" s="19" t="s">
        <v>3620</v>
      </c>
      <c r="K660" s="19" t="s">
        <v>49</v>
      </c>
      <c r="L660" s="19" t="s">
        <v>3621</v>
      </c>
      <c r="M660" s="20">
        <v>26676487</v>
      </c>
      <c r="N660" s="19" t="s">
        <v>3622</v>
      </c>
      <c r="O660" s="19" t="s">
        <v>19455</v>
      </c>
      <c r="P660" s="19" t="s">
        <v>20757</v>
      </c>
      <c r="Q660" s="19" t="s">
        <v>19680</v>
      </c>
      <c r="R660" s="19" t="s">
        <v>19525</v>
      </c>
      <c r="S660" s="19" t="s">
        <v>19452</v>
      </c>
      <c r="T660" s="19" t="s">
        <v>19452</v>
      </c>
      <c r="U660" s="19" t="s">
        <v>19452</v>
      </c>
      <c r="V660" s="19" t="s">
        <v>19452</v>
      </c>
      <c r="W660" s="19" t="s">
        <v>19452</v>
      </c>
      <c r="X660" s="19" t="s">
        <v>19452</v>
      </c>
      <c r="Y660" s="19" t="s">
        <v>19452</v>
      </c>
      <c r="Z660" s="19" t="s">
        <v>62</v>
      </c>
      <c r="AA660" s="21">
        <v>40075</v>
      </c>
      <c r="AB660" s="21" t="s">
        <v>20210</v>
      </c>
      <c r="AC660" s="22">
        <v>171844840</v>
      </c>
      <c r="AD660" s="19">
        <v>113</v>
      </c>
      <c r="AE660" s="19" t="s">
        <v>63</v>
      </c>
      <c r="AF660" s="19" t="s">
        <v>54</v>
      </c>
      <c r="AG660" s="19" t="s">
        <v>3623</v>
      </c>
      <c r="AH660" s="19" t="s">
        <v>506</v>
      </c>
      <c r="AI660" s="19">
        <v>588</v>
      </c>
      <c r="AJ660" s="23">
        <v>101844840</v>
      </c>
    </row>
    <row r="661" spans="1:36" x14ac:dyDescent="0.3">
      <c r="A661" s="18">
        <v>60000000</v>
      </c>
      <c r="B661" s="19" t="s">
        <v>817</v>
      </c>
      <c r="C661" s="19" t="s">
        <v>20175</v>
      </c>
      <c r="D661" s="19" t="s">
        <v>19452</v>
      </c>
      <c r="E661" s="19" t="s">
        <v>19452</v>
      </c>
      <c r="F661" s="19" t="s">
        <v>19452</v>
      </c>
      <c r="G661" s="19"/>
      <c r="H661" s="19">
        <v>2119</v>
      </c>
      <c r="I661" s="19" t="s">
        <v>18748</v>
      </c>
      <c r="J661" s="19" t="s">
        <v>3624</v>
      </c>
      <c r="K661" s="19" t="s">
        <v>49</v>
      </c>
      <c r="L661" s="19" t="s">
        <v>3625</v>
      </c>
      <c r="M661" s="20">
        <v>16278022</v>
      </c>
      <c r="N661" s="19" t="s">
        <v>3626</v>
      </c>
      <c r="O661" s="19" t="s">
        <v>19449</v>
      </c>
      <c r="P661" s="19" t="s">
        <v>20532</v>
      </c>
      <c r="Q661" s="19" t="s">
        <v>19452</v>
      </c>
      <c r="R661" s="19" t="s">
        <v>19452</v>
      </c>
      <c r="S661" s="19" t="s">
        <v>19452</v>
      </c>
      <c r="T661" s="19" t="s">
        <v>19452</v>
      </c>
      <c r="U661" s="19" t="s">
        <v>19452</v>
      </c>
      <c r="V661" s="19" t="s">
        <v>19452</v>
      </c>
      <c r="W661" s="19" t="s">
        <v>19452</v>
      </c>
      <c r="X661" s="19" t="s">
        <v>19452</v>
      </c>
      <c r="Y661" s="19" t="s">
        <v>19452</v>
      </c>
      <c r="Z661" s="19" t="s">
        <v>62</v>
      </c>
      <c r="AA661" s="21">
        <v>33051</v>
      </c>
      <c r="AB661" s="21" t="s">
        <v>20231</v>
      </c>
      <c r="AC661" s="22">
        <v>157920733</v>
      </c>
      <c r="AD661" s="19">
        <v>107</v>
      </c>
      <c r="AE661" s="19" t="s">
        <v>63</v>
      </c>
      <c r="AF661" s="19" t="s">
        <v>54</v>
      </c>
      <c r="AG661" s="19" t="s">
        <v>3627</v>
      </c>
      <c r="AH661" s="19" t="s">
        <v>96</v>
      </c>
      <c r="AI661" s="19">
        <v>353</v>
      </c>
      <c r="AJ661" s="23">
        <v>97920733</v>
      </c>
    </row>
    <row r="662" spans="1:36" x14ac:dyDescent="0.3">
      <c r="A662" s="18">
        <v>60000000</v>
      </c>
      <c r="B662" s="19" t="s">
        <v>939</v>
      </c>
      <c r="C662" s="19" t="s">
        <v>13616</v>
      </c>
      <c r="D662" s="19" t="s">
        <v>19452</v>
      </c>
      <c r="E662" s="19" t="s">
        <v>19452</v>
      </c>
      <c r="F662" s="19" t="s">
        <v>19452</v>
      </c>
      <c r="G662" s="19"/>
      <c r="H662" s="19">
        <v>9641</v>
      </c>
      <c r="I662" s="19" t="s">
        <v>18035</v>
      </c>
      <c r="J662" s="19" t="s">
        <v>3628</v>
      </c>
      <c r="K662" s="19" t="s">
        <v>49</v>
      </c>
      <c r="L662" s="19" t="s">
        <v>3629</v>
      </c>
      <c r="M662" s="20">
        <v>18831023</v>
      </c>
      <c r="N662" s="19" t="s">
        <v>3630</v>
      </c>
      <c r="O662" s="19" t="s">
        <v>19458</v>
      </c>
      <c r="P662" s="19" t="s">
        <v>20089</v>
      </c>
      <c r="Q662" s="19" t="s">
        <v>21011</v>
      </c>
      <c r="R662" s="19" t="s">
        <v>19452</v>
      </c>
      <c r="S662" s="19" t="s">
        <v>19452</v>
      </c>
      <c r="T662" s="19" t="s">
        <v>19452</v>
      </c>
      <c r="U662" s="19" t="s">
        <v>19452</v>
      </c>
      <c r="V662" s="19" t="s">
        <v>19452</v>
      </c>
      <c r="W662" s="19" t="s">
        <v>19452</v>
      </c>
      <c r="X662" s="19" t="s">
        <v>19452</v>
      </c>
      <c r="Y662" s="19" t="s">
        <v>19452</v>
      </c>
      <c r="Z662" s="19" t="s">
        <v>62</v>
      </c>
      <c r="AA662" s="21">
        <v>38707</v>
      </c>
      <c r="AB662" s="21" t="s">
        <v>20221</v>
      </c>
      <c r="AC662" s="22">
        <v>129181830</v>
      </c>
      <c r="AD662" s="19">
        <v>94</v>
      </c>
      <c r="AE662" s="19" t="s">
        <v>63</v>
      </c>
      <c r="AF662" s="19" t="s">
        <v>54</v>
      </c>
      <c r="AG662" s="19" t="s">
        <v>3631</v>
      </c>
      <c r="AH662" s="19" t="s">
        <v>122</v>
      </c>
      <c r="AI662" s="19">
        <v>526</v>
      </c>
      <c r="AJ662" s="23">
        <v>69181830</v>
      </c>
    </row>
    <row r="663" spans="1:36" x14ac:dyDescent="0.3">
      <c r="A663" s="18">
        <v>61000000</v>
      </c>
      <c r="B663" s="19" t="s">
        <v>328</v>
      </c>
      <c r="C663" s="19" t="s">
        <v>20174</v>
      </c>
      <c r="D663" s="19" t="s">
        <v>19452</v>
      </c>
      <c r="E663" s="19" t="s">
        <v>19452</v>
      </c>
      <c r="F663" s="19" t="s">
        <v>19452</v>
      </c>
      <c r="G663" s="19" t="s">
        <v>3632</v>
      </c>
      <c r="H663" s="19">
        <v>294254</v>
      </c>
      <c r="I663" s="19" t="s">
        <v>14848</v>
      </c>
      <c r="J663" s="19" t="s">
        <v>3633</v>
      </c>
      <c r="K663" s="19" t="s">
        <v>49</v>
      </c>
      <c r="L663" s="19" t="s">
        <v>3634</v>
      </c>
      <c r="M663" s="20">
        <v>113161483</v>
      </c>
      <c r="N663" s="19" t="s">
        <v>3635</v>
      </c>
      <c r="O663" s="19" t="s">
        <v>19573</v>
      </c>
      <c r="P663" s="19" t="s">
        <v>20518</v>
      </c>
      <c r="Q663" s="19" t="s">
        <v>20401</v>
      </c>
      <c r="R663" s="19" t="s">
        <v>19452</v>
      </c>
      <c r="S663" s="19" t="s">
        <v>19452</v>
      </c>
      <c r="T663" s="19" t="s">
        <v>19452</v>
      </c>
      <c r="U663" s="19" t="s">
        <v>19452</v>
      </c>
      <c r="V663" s="19" t="s">
        <v>19452</v>
      </c>
      <c r="W663" s="19" t="s">
        <v>19452</v>
      </c>
      <c r="X663" s="19" t="s">
        <v>19452</v>
      </c>
      <c r="Y663" s="19" t="s">
        <v>19452</v>
      </c>
      <c r="Z663" s="19" t="s">
        <v>62</v>
      </c>
      <c r="AA663" s="21">
        <v>42256</v>
      </c>
      <c r="AB663" s="21" t="s">
        <v>20212</v>
      </c>
      <c r="AC663" s="22">
        <v>311256926</v>
      </c>
      <c r="AD663" s="19">
        <v>132</v>
      </c>
      <c r="AE663" s="19" t="s">
        <v>63</v>
      </c>
      <c r="AF663" s="19" t="s">
        <v>54</v>
      </c>
      <c r="AG663" s="19" t="s">
        <v>3636</v>
      </c>
      <c r="AH663" s="19" t="s">
        <v>173</v>
      </c>
      <c r="AI663" s="19">
        <v>3040</v>
      </c>
      <c r="AJ663" s="23">
        <v>250256926</v>
      </c>
    </row>
    <row r="664" spans="1:36" x14ac:dyDescent="0.3">
      <c r="A664" s="18">
        <v>60000000</v>
      </c>
      <c r="B664" s="19" t="s">
        <v>1125</v>
      </c>
      <c r="C664" s="19" t="s">
        <v>20179</v>
      </c>
      <c r="D664" s="19" t="s">
        <v>19452</v>
      </c>
      <c r="E664" s="19" t="s">
        <v>19452</v>
      </c>
      <c r="F664" s="19" t="s">
        <v>19452</v>
      </c>
      <c r="G664" s="19" t="s">
        <v>3637</v>
      </c>
      <c r="H664" s="19">
        <v>38167</v>
      </c>
      <c r="I664" s="19" t="s">
        <v>16244</v>
      </c>
      <c r="J664" s="19" t="s">
        <v>3638</v>
      </c>
      <c r="K664" s="19" t="s">
        <v>49</v>
      </c>
      <c r="L664" s="19" t="s">
        <v>3639</v>
      </c>
      <c r="M664" s="20">
        <v>28800112</v>
      </c>
      <c r="N664" s="19" t="s">
        <v>3640</v>
      </c>
      <c r="O664" s="19" t="s">
        <v>19442</v>
      </c>
      <c r="P664" s="19" t="s">
        <v>19589</v>
      </c>
      <c r="Q664" s="19" t="s">
        <v>19476</v>
      </c>
      <c r="R664" s="19" t="s">
        <v>19452</v>
      </c>
      <c r="S664" s="19" t="s">
        <v>19452</v>
      </c>
      <c r="T664" s="19" t="s">
        <v>19452</v>
      </c>
      <c r="U664" s="19" t="s">
        <v>19452</v>
      </c>
      <c r="V664" s="19" t="s">
        <v>19452</v>
      </c>
      <c r="W664" s="19" t="s">
        <v>19452</v>
      </c>
      <c r="X664" s="19" t="s">
        <v>19452</v>
      </c>
      <c r="Y664" s="19" t="s">
        <v>19452</v>
      </c>
      <c r="Z664" s="19" t="s">
        <v>62</v>
      </c>
      <c r="AA664" s="21">
        <v>40402</v>
      </c>
      <c r="AB664" s="21" t="s">
        <v>20214</v>
      </c>
      <c r="AC664" s="22">
        <v>204594016</v>
      </c>
      <c r="AD664" s="19">
        <v>133</v>
      </c>
      <c r="AE664" s="19" t="s">
        <v>3641</v>
      </c>
      <c r="AF664" s="19" t="s">
        <v>54</v>
      </c>
      <c r="AG664" s="19" t="s">
        <v>3642</v>
      </c>
      <c r="AH664" s="19" t="s">
        <v>205</v>
      </c>
      <c r="AI664" s="19">
        <v>636</v>
      </c>
      <c r="AJ664" s="23">
        <v>144594016</v>
      </c>
    </row>
    <row r="665" spans="1:36" x14ac:dyDescent="0.3">
      <c r="A665" s="18">
        <v>58000000</v>
      </c>
      <c r="B665" s="19" t="s">
        <v>986</v>
      </c>
      <c r="C665" s="19" t="s">
        <v>20174</v>
      </c>
      <c r="D665" s="19" t="s">
        <v>20191</v>
      </c>
      <c r="E665" s="19" t="s">
        <v>20196</v>
      </c>
      <c r="F665" s="19" t="s">
        <v>20193</v>
      </c>
      <c r="G665" s="19"/>
      <c r="H665" s="19">
        <v>39514</v>
      </c>
      <c r="I665" s="19" t="s">
        <v>16198</v>
      </c>
      <c r="J665" s="19" t="s">
        <v>3643</v>
      </c>
      <c r="K665" s="19" t="s">
        <v>49</v>
      </c>
      <c r="L665" s="19" t="s">
        <v>3644</v>
      </c>
      <c r="M665" s="20">
        <v>41430245</v>
      </c>
      <c r="N665" s="19" t="s">
        <v>2364</v>
      </c>
      <c r="O665" s="19" t="s">
        <v>19446</v>
      </c>
      <c r="P665" s="19" t="s">
        <v>19559</v>
      </c>
      <c r="Q665" s="19" t="s">
        <v>19480</v>
      </c>
      <c r="R665" s="19" t="s">
        <v>20340</v>
      </c>
      <c r="S665" s="19" t="s">
        <v>19452</v>
      </c>
      <c r="T665" s="19" t="s">
        <v>19452</v>
      </c>
      <c r="U665" s="19" t="s">
        <v>19452</v>
      </c>
      <c r="V665" s="19" t="s">
        <v>19452</v>
      </c>
      <c r="W665" s="19" t="s">
        <v>19452</v>
      </c>
      <c r="X665" s="19" t="s">
        <v>19452</v>
      </c>
      <c r="Y665" s="19" t="s">
        <v>19452</v>
      </c>
      <c r="Z665" s="19" t="s">
        <v>62</v>
      </c>
      <c r="AA665" s="21">
        <v>40464</v>
      </c>
      <c r="AB665" s="21" t="s">
        <v>20214</v>
      </c>
      <c r="AC665" s="22">
        <v>71664962</v>
      </c>
      <c r="AD665" s="19">
        <v>111</v>
      </c>
      <c r="AE665" s="19" t="s">
        <v>907</v>
      </c>
      <c r="AF665" s="19" t="s">
        <v>54</v>
      </c>
      <c r="AG665" s="19" t="s">
        <v>3645</v>
      </c>
      <c r="AH665" s="19" t="s">
        <v>212</v>
      </c>
      <c r="AI665" s="19">
        <v>2808</v>
      </c>
      <c r="AJ665" s="23">
        <v>13664962</v>
      </c>
    </row>
    <row r="666" spans="1:36" x14ac:dyDescent="0.3">
      <c r="A666" s="18">
        <v>55000000</v>
      </c>
      <c r="B666" s="19" t="s">
        <v>1125</v>
      </c>
      <c r="C666" s="19" t="s">
        <v>20179</v>
      </c>
      <c r="D666" s="19" t="s">
        <v>19452</v>
      </c>
      <c r="E666" s="19" t="s">
        <v>19452</v>
      </c>
      <c r="F666" s="19" t="s">
        <v>19452</v>
      </c>
      <c r="G666" s="19"/>
      <c r="H666" s="19">
        <v>9563</v>
      </c>
      <c r="I666" s="19" t="s">
        <v>18069</v>
      </c>
      <c r="J666" s="19" t="s">
        <v>3646</v>
      </c>
      <c r="K666" s="19" t="s">
        <v>49</v>
      </c>
      <c r="L666" s="19" t="s">
        <v>3647</v>
      </c>
      <c r="M666" s="20">
        <v>23127561</v>
      </c>
      <c r="N666" s="19" t="s">
        <v>3648</v>
      </c>
      <c r="O666" s="19" t="s">
        <v>19574</v>
      </c>
      <c r="P666" s="19" t="s">
        <v>19630</v>
      </c>
      <c r="Q666" s="19" t="s">
        <v>19445</v>
      </c>
      <c r="R666" s="19" t="s">
        <v>19452</v>
      </c>
      <c r="S666" s="19" t="s">
        <v>19452</v>
      </c>
      <c r="T666" s="19" t="s">
        <v>19452</v>
      </c>
      <c r="U666" s="19" t="s">
        <v>19452</v>
      </c>
      <c r="V666" s="19" t="s">
        <v>19452</v>
      </c>
      <c r="W666" s="19" t="s">
        <v>19452</v>
      </c>
      <c r="X666" s="19" t="s">
        <v>19452</v>
      </c>
      <c r="Y666" s="19" t="s">
        <v>19452</v>
      </c>
      <c r="Z666" s="19" t="s">
        <v>62</v>
      </c>
      <c r="AA666" s="21">
        <v>36510</v>
      </c>
      <c r="AB666" s="21" t="s">
        <v>20224</v>
      </c>
      <c r="AC666" s="22">
        <v>100230832</v>
      </c>
      <c r="AD666" s="19">
        <v>163</v>
      </c>
      <c r="AE666" s="19" t="s">
        <v>63</v>
      </c>
      <c r="AF666" s="19" t="s">
        <v>54</v>
      </c>
      <c r="AG666" s="19" t="s">
        <v>3649</v>
      </c>
      <c r="AH666" s="19" t="s">
        <v>259</v>
      </c>
      <c r="AI666" s="19">
        <v>422</v>
      </c>
      <c r="AJ666" s="23">
        <v>45230832</v>
      </c>
    </row>
    <row r="667" spans="1:36" x14ac:dyDescent="0.3">
      <c r="A667" s="18">
        <v>60000000</v>
      </c>
      <c r="B667" s="19" t="s">
        <v>357</v>
      </c>
      <c r="C667" s="19" t="s">
        <v>20179</v>
      </c>
      <c r="D667" s="19" t="s">
        <v>20198</v>
      </c>
      <c r="E667" s="19" t="s">
        <v>19452</v>
      </c>
      <c r="F667" s="19" t="s">
        <v>19452</v>
      </c>
      <c r="G667" s="19"/>
      <c r="H667" s="19">
        <v>547</v>
      </c>
      <c r="I667" s="19" t="s">
        <v>19197</v>
      </c>
      <c r="J667" s="19" t="s">
        <v>3650</v>
      </c>
      <c r="K667" s="19" t="s">
        <v>49</v>
      </c>
      <c r="L667" s="19" t="s">
        <v>3651</v>
      </c>
      <c r="M667" s="20">
        <v>12867352</v>
      </c>
      <c r="N667" s="19" t="s">
        <v>3652</v>
      </c>
      <c r="O667" s="19" t="s">
        <v>19575</v>
      </c>
      <c r="P667" s="19" t="s">
        <v>19492</v>
      </c>
      <c r="Q667" s="19" t="s">
        <v>19452</v>
      </c>
      <c r="R667" s="19" t="s">
        <v>19452</v>
      </c>
      <c r="S667" s="19" t="s">
        <v>19452</v>
      </c>
      <c r="T667" s="19" t="s">
        <v>19452</v>
      </c>
      <c r="U667" s="19" t="s">
        <v>19452</v>
      </c>
      <c r="V667" s="19" t="s">
        <v>19452</v>
      </c>
      <c r="W667" s="19" t="s">
        <v>19452</v>
      </c>
      <c r="X667" s="19" t="s">
        <v>19452</v>
      </c>
      <c r="Y667" s="19" t="s">
        <v>19452</v>
      </c>
      <c r="Z667" s="19" t="s">
        <v>62</v>
      </c>
      <c r="AA667" s="21">
        <v>35929</v>
      </c>
      <c r="AB667" s="21" t="s">
        <v>20229</v>
      </c>
      <c r="AC667" s="22">
        <v>186883563</v>
      </c>
      <c r="AD667" s="19">
        <v>170</v>
      </c>
      <c r="AE667" s="19" t="s">
        <v>63</v>
      </c>
      <c r="AF667" s="19" t="s">
        <v>54</v>
      </c>
      <c r="AG667" s="19"/>
      <c r="AH667" s="19" t="s">
        <v>252</v>
      </c>
      <c r="AI667" s="19">
        <v>292</v>
      </c>
      <c r="AJ667" s="23">
        <v>126883563</v>
      </c>
    </row>
    <row r="668" spans="1:36" x14ac:dyDescent="0.3">
      <c r="A668" s="18">
        <v>65000000</v>
      </c>
      <c r="B668" s="19" t="s">
        <v>3653</v>
      </c>
      <c r="C668" s="19" t="s">
        <v>20179</v>
      </c>
      <c r="D668" s="19" t="s">
        <v>20193</v>
      </c>
      <c r="E668" s="19" t="s">
        <v>20201</v>
      </c>
      <c r="F668" s="19" t="s">
        <v>19452</v>
      </c>
      <c r="G668" s="19"/>
      <c r="H668" s="19">
        <v>1538</v>
      </c>
      <c r="I668" s="19" t="s">
        <v>18923</v>
      </c>
      <c r="J668" s="19" t="s">
        <v>3654</v>
      </c>
      <c r="K668" s="19" t="s">
        <v>49</v>
      </c>
      <c r="L668" s="19" t="s">
        <v>3655</v>
      </c>
      <c r="M668" s="20">
        <v>44815022</v>
      </c>
      <c r="N668" s="19" t="s">
        <v>3656</v>
      </c>
      <c r="O668" s="19" t="s">
        <v>19449</v>
      </c>
      <c r="P668" s="19" t="s">
        <v>19504</v>
      </c>
      <c r="Q668" s="19" t="s">
        <v>20361</v>
      </c>
      <c r="R668" s="19" t="s">
        <v>20113</v>
      </c>
      <c r="S668" s="19" t="s">
        <v>19452</v>
      </c>
      <c r="T668" s="19" t="s">
        <v>19452</v>
      </c>
      <c r="U668" s="19" t="s">
        <v>19452</v>
      </c>
      <c r="V668" s="19" t="s">
        <v>19452</v>
      </c>
      <c r="W668" s="19" t="s">
        <v>19452</v>
      </c>
      <c r="X668" s="19" t="s">
        <v>19452</v>
      </c>
      <c r="Y668" s="19" t="s">
        <v>19452</v>
      </c>
      <c r="Z668" s="19" t="s">
        <v>62</v>
      </c>
      <c r="AA668" s="21">
        <v>38203</v>
      </c>
      <c r="AB668" s="21" t="s">
        <v>20223</v>
      </c>
      <c r="AC668" s="22">
        <v>217764291</v>
      </c>
      <c r="AD668" s="19">
        <v>120</v>
      </c>
      <c r="AE668" s="19" t="s">
        <v>708</v>
      </c>
      <c r="AF668" s="19" t="s">
        <v>54</v>
      </c>
      <c r="AG668" s="19" t="s">
        <v>3657</v>
      </c>
      <c r="AH668" s="19" t="s">
        <v>142</v>
      </c>
      <c r="AI668" s="19">
        <v>1451</v>
      </c>
      <c r="AJ668" s="23">
        <v>152764291</v>
      </c>
    </row>
    <row r="669" spans="1:36" x14ac:dyDescent="0.3">
      <c r="A669" s="18">
        <v>60000000</v>
      </c>
      <c r="B669" s="19" t="s">
        <v>3658</v>
      </c>
      <c r="C669" s="19" t="s">
        <v>20174</v>
      </c>
      <c r="D669" s="19" t="s">
        <v>20192</v>
      </c>
      <c r="E669" s="19" t="s">
        <v>20191</v>
      </c>
      <c r="F669" s="19" t="s">
        <v>19452</v>
      </c>
      <c r="G669" s="19" t="s">
        <v>3659</v>
      </c>
      <c r="H669" s="19">
        <v>9334</v>
      </c>
      <c r="I669" s="19" t="s">
        <v>18166</v>
      </c>
      <c r="J669" s="19" t="s">
        <v>3660</v>
      </c>
      <c r="K669" s="19" t="s">
        <v>49</v>
      </c>
      <c r="L669" s="19" t="s">
        <v>3661</v>
      </c>
      <c r="M669" s="20">
        <v>37537093</v>
      </c>
      <c r="N669" s="19" t="s">
        <v>3662</v>
      </c>
      <c r="O669" s="19" t="s">
        <v>19455</v>
      </c>
      <c r="P669" s="19" t="s">
        <v>20704</v>
      </c>
      <c r="Q669" s="19" t="s">
        <v>21012</v>
      </c>
      <c r="R669" s="19" t="s">
        <v>20423</v>
      </c>
      <c r="S669" s="19" t="s">
        <v>19452</v>
      </c>
      <c r="T669" s="19" t="s">
        <v>19452</v>
      </c>
      <c r="U669" s="19" t="s">
        <v>19452</v>
      </c>
      <c r="V669" s="19" t="s">
        <v>19452</v>
      </c>
      <c r="W669" s="19" t="s">
        <v>19452</v>
      </c>
      <c r="X669" s="19" t="s">
        <v>19452</v>
      </c>
      <c r="Y669" s="19" t="s">
        <v>19452</v>
      </c>
      <c r="Z669" s="19" t="s">
        <v>3663</v>
      </c>
      <c r="AA669" s="21">
        <v>37362</v>
      </c>
      <c r="AB669" s="21" t="s">
        <v>20228</v>
      </c>
      <c r="AC669" s="22">
        <v>165333180</v>
      </c>
      <c r="AD669" s="19">
        <v>92</v>
      </c>
      <c r="AE669" s="19" t="s">
        <v>232</v>
      </c>
      <c r="AF669" s="19" t="s">
        <v>54</v>
      </c>
      <c r="AG669" s="19" t="s">
        <v>3664</v>
      </c>
      <c r="AH669" s="19" t="s">
        <v>506</v>
      </c>
      <c r="AI669" s="19">
        <v>779</v>
      </c>
      <c r="AJ669" s="23">
        <v>105333180</v>
      </c>
    </row>
    <row r="670" spans="1:36" x14ac:dyDescent="0.3">
      <c r="A670" s="18">
        <v>60000000</v>
      </c>
      <c r="B670" s="19" t="s">
        <v>3665</v>
      </c>
      <c r="C670" s="19" t="s">
        <v>20179</v>
      </c>
      <c r="D670" s="19" t="s">
        <v>20194</v>
      </c>
      <c r="E670" s="19" t="s">
        <v>20201</v>
      </c>
      <c r="F670" s="19" t="s">
        <v>19452</v>
      </c>
      <c r="G670" s="19"/>
      <c r="H670" s="19">
        <v>11128</v>
      </c>
      <c r="I670" s="19" t="s">
        <v>17550</v>
      </c>
      <c r="J670" s="19" t="s">
        <v>3666</v>
      </c>
      <c r="K670" s="19" t="s">
        <v>49</v>
      </c>
      <c r="L670" s="19" t="s">
        <v>3667</v>
      </c>
      <c r="M670" s="20">
        <v>1099991</v>
      </c>
      <c r="N670" s="19" t="s">
        <v>3668</v>
      </c>
      <c r="O670" s="19" t="s">
        <v>19541</v>
      </c>
      <c r="P670" s="19" t="s">
        <v>19508</v>
      </c>
      <c r="Q670" s="19" t="s">
        <v>19492</v>
      </c>
      <c r="R670" s="19" t="s">
        <v>21013</v>
      </c>
      <c r="S670" s="19" t="s">
        <v>21014</v>
      </c>
      <c r="T670" s="19" t="s">
        <v>19452</v>
      </c>
      <c r="U670" s="19" t="s">
        <v>19452</v>
      </c>
      <c r="V670" s="19" t="s">
        <v>19452</v>
      </c>
      <c r="W670" s="19" t="s">
        <v>19452</v>
      </c>
      <c r="X670" s="19" t="s">
        <v>19452</v>
      </c>
      <c r="Y670" s="19" t="s">
        <v>19452</v>
      </c>
      <c r="Z670" s="19" t="s">
        <v>62</v>
      </c>
      <c r="AA670" s="21">
        <v>38261</v>
      </c>
      <c r="AB670" s="21" t="s">
        <v>20223</v>
      </c>
      <c r="AC670" s="22">
        <v>74541707</v>
      </c>
      <c r="AD670" s="19">
        <v>115</v>
      </c>
      <c r="AE670" s="19" t="s">
        <v>63</v>
      </c>
      <c r="AF670" s="19" t="s">
        <v>54</v>
      </c>
      <c r="AG670" s="19" t="s">
        <v>3669</v>
      </c>
      <c r="AH670" s="19" t="s">
        <v>180</v>
      </c>
      <c r="AI670" s="19">
        <v>207</v>
      </c>
      <c r="AJ670" s="23">
        <v>14541707</v>
      </c>
    </row>
    <row r="671" spans="1:36" x14ac:dyDescent="0.3">
      <c r="A671" s="18">
        <v>60000000</v>
      </c>
      <c r="B671" s="19" t="s">
        <v>3670</v>
      </c>
      <c r="C671" s="19" t="s">
        <v>20185</v>
      </c>
      <c r="D671" s="19" t="s">
        <v>20197</v>
      </c>
      <c r="E671" s="19" t="s">
        <v>20201</v>
      </c>
      <c r="F671" s="19" t="s">
        <v>19452</v>
      </c>
      <c r="G671" s="19" t="s">
        <v>3671</v>
      </c>
      <c r="H671" s="19">
        <v>75780</v>
      </c>
      <c r="I671" s="19" t="s">
        <v>15651</v>
      </c>
      <c r="J671" s="19" t="s">
        <v>3672</v>
      </c>
      <c r="K671" s="19" t="s">
        <v>49</v>
      </c>
      <c r="L671" s="19" t="s">
        <v>3673</v>
      </c>
      <c r="M671" s="20">
        <v>56868399</v>
      </c>
      <c r="N671" s="19" t="s">
        <v>3674</v>
      </c>
      <c r="O671" s="19" t="s">
        <v>19449</v>
      </c>
      <c r="P671" s="19" t="s">
        <v>19604</v>
      </c>
      <c r="Q671" s="19" t="s">
        <v>20397</v>
      </c>
      <c r="R671" s="19" t="s">
        <v>20477</v>
      </c>
      <c r="S671" s="19" t="s">
        <v>19452</v>
      </c>
      <c r="T671" s="19" t="s">
        <v>19452</v>
      </c>
      <c r="U671" s="19" t="s">
        <v>19452</v>
      </c>
      <c r="V671" s="19" t="s">
        <v>19452</v>
      </c>
      <c r="W671" s="19" t="s">
        <v>19452</v>
      </c>
      <c r="X671" s="19" t="s">
        <v>19452</v>
      </c>
      <c r="Y671" s="19" t="s">
        <v>19452</v>
      </c>
      <c r="Z671" s="19" t="s">
        <v>62</v>
      </c>
      <c r="AA671" s="21">
        <v>41263</v>
      </c>
      <c r="AB671" s="21" t="s">
        <v>20213</v>
      </c>
      <c r="AC671" s="22">
        <v>218340595</v>
      </c>
      <c r="AD671" s="19">
        <v>130</v>
      </c>
      <c r="AE671" s="19" t="s">
        <v>63</v>
      </c>
      <c r="AF671" s="19" t="s">
        <v>54</v>
      </c>
      <c r="AG671" s="19" t="s">
        <v>3675</v>
      </c>
      <c r="AH671" s="19" t="s">
        <v>74</v>
      </c>
      <c r="AI671" s="19">
        <v>2998</v>
      </c>
      <c r="AJ671" s="23">
        <v>158340595</v>
      </c>
    </row>
    <row r="672" spans="1:36" x14ac:dyDescent="0.3">
      <c r="A672" s="18">
        <v>60000000</v>
      </c>
      <c r="B672" s="19" t="s">
        <v>320</v>
      </c>
      <c r="C672" s="19" t="s">
        <v>20174</v>
      </c>
      <c r="D672" s="19" t="s">
        <v>20199</v>
      </c>
      <c r="E672" s="19" t="s">
        <v>20201</v>
      </c>
      <c r="F672" s="19" t="s">
        <v>19452</v>
      </c>
      <c r="G672" s="19"/>
      <c r="H672" s="19">
        <v>8914</v>
      </c>
      <c r="I672" s="19" t="s">
        <v>18261</v>
      </c>
      <c r="J672" s="19" t="s">
        <v>3676</v>
      </c>
      <c r="K672" s="19" t="s">
        <v>49</v>
      </c>
      <c r="L672" s="19" t="s">
        <v>3677</v>
      </c>
      <c r="M672" s="20">
        <v>22991269</v>
      </c>
      <c r="N672" s="19" t="s">
        <v>3678</v>
      </c>
      <c r="O672" s="19" t="s">
        <v>19459</v>
      </c>
      <c r="P672" s="19" t="s">
        <v>19445</v>
      </c>
      <c r="Q672" s="19" t="s">
        <v>21015</v>
      </c>
      <c r="R672" s="19" t="s">
        <v>21016</v>
      </c>
      <c r="S672" s="19" t="s">
        <v>19452</v>
      </c>
      <c r="T672" s="19" t="s">
        <v>19452</v>
      </c>
      <c r="U672" s="19" t="s">
        <v>19452</v>
      </c>
      <c r="V672" s="19" t="s">
        <v>19452</v>
      </c>
      <c r="W672" s="19" t="s">
        <v>19452</v>
      </c>
      <c r="X672" s="19" t="s">
        <v>19452</v>
      </c>
      <c r="Y672" s="19" t="s">
        <v>19452</v>
      </c>
      <c r="Z672" s="19" t="s">
        <v>512</v>
      </c>
      <c r="AA672" s="21">
        <v>36369</v>
      </c>
      <c r="AB672" s="21" t="s">
        <v>20224</v>
      </c>
      <c r="AC672" s="22">
        <v>73648228</v>
      </c>
      <c r="AD672" s="19">
        <v>105</v>
      </c>
      <c r="AE672" s="19" t="s">
        <v>63</v>
      </c>
      <c r="AF672" s="19" t="s">
        <v>54</v>
      </c>
      <c r="AG672" s="19" t="s">
        <v>3679</v>
      </c>
      <c r="AH672" s="19" t="s">
        <v>420</v>
      </c>
      <c r="AI672" s="19">
        <v>604</v>
      </c>
      <c r="AJ672" s="23">
        <v>13648228</v>
      </c>
    </row>
    <row r="673" spans="1:36" x14ac:dyDescent="0.3">
      <c r="A673" s="18">
        <v>60000000</v>
      </c>
      <c r="B673" s="19" t="s">
        <v>3681</v>
      </c>
      <c r="C673" s="19" t="s">
        <v>20179</v>
      </c>
      <c r="D673" s="19" t="s">
        <v>20201</v>
      </c>
      <c r="E673" s="19" t="s">
        <v>20199</v>
      </c>
      <c r="F673" s="19" t="s">
        <v>19452</v>
      </c>
      <c r="G673" s="19" t="s">
        <v>3682</v>
      </c>
      <c r="H673" s="19">
        <v>39538</v>
      </c>
      <c r="I673" s="19" t="s">
        <v>16197</v>
      </c>
      <c r="J673" s="19" t="s">
        <v>3683</v>
      </c>
      <c r="K673" s="19" t="s">
        <v>49</v>
      </c>
      <c r="L673" s="19" t="s">
        <v>3684</v>
      </c>
      <c r="M673" s="20">
        <v>38820858</v>
      </c>
      <c r="N673" s="19" t="s">
        <v>3685</v>
      </c>
      <c r="O673" s="19" t="s">
        <v>19546</v>
      </c>
      <c r="P673" s="19" t="s">
        <v>19483</v>
      </c>
      <c r="Q673" s="19" t="s">
        <v>19445</v>
      </c>
      <c r="R673" s="19" t="s">
        <v>19731</v>
      </c>
      <c r="S673" s="19" t="s">
        <v>20359</v>
      </c>
      <c r="T673" s="19" t="s">
        <v>19452</v>
      </c>
      <c r="U673" s="19" t="s">
        <v>19452</v>
      </c>
      <c r="V673" s="19" t="s">
        <v>19452</v>
      </c>
      <c r="W673" s="19" t="s">
        <v>19452</v>
      </c>
      <c r="X673" s="19" t="s">
        <v>19452</v>
      </c>
      <c r="Y673" s="19" t="s">
        <v>19452</v>
      </c>
      <c r="Z673" s="19" t="s">
        <v>3686</v>
      </c>
      <c r="AA673" s="21">
        <v>40794</v>
      </c>
      <c r="AB673" s="21" t="s">
        <v>20219</v>
      </c>
      <c r="AC673" s="22">
        <v>137551594</v>
      </c>
      <c r="AD673" s="19">
        <v>106</v>
      </c>
      <c r="AE673" s="19" t="s">
        <v>990</v>
      </c>
      <c r="AF673" s="19" t="s">
        <v>54</v>
      </c>
      <c r="AG673" s="19" t="s">
        <v>3687</v>
      </c>
      <c r="AH673" s="19" t="s">
        <v>180</v>
      </c>
      <c r="AI673" s="19">
        <v>1325</v>
      </c>
      <c r="AJ673" s="23">
        <v>77551594</v>
      </c>
    </row>
    <row r="674" spans="1:36" x14ac:dyDescent="0.3">
      <c r="A674" s="18">
        <v>60000000</v>
      </c>
      <c r="B674" s="19" t="s">
        <v>97</v>
      </c>
      <c r="C674" s="19" t="s">
        <v>20177</v>
      </c>
      <c r="D674" s="19" t="s">
        <v>20195</v>
      </c>
      <c r="E674" s="19" t="s">
        <v>19452</v>
      </c>
      <c r="F674" s="19" t="s">
        <v>19452</v>
      </c>
      <c r="G674" s="19" t="s">
        <v>3688</v>
      </c>
      <c r="H674" s="19">
        <v>14836</v>
      </c>
      <c r="I674" s="19" t="s">
        <v>17020</v>
      </c>
      <c r="J674" s="19" t="s">
        <v>3689</v>
      </c>
      <c r="K674" s="19" t="s">
        <v>49</v>
      </c>
      <c r="L674" s="19" t="s">
        <v>3690</v>
      </c>
      <c r="M674" s="20">
        <v>51146047</v>
      </c>
      <c r="N674" s="19" t="s">
        <v>3691</v>
      </c>
      <c r="O674" s="19" t="s">
        <v>19576</v>
      </c>
      <c r="P674" s="19" t="s">
        <v>19578</v>
      </c>
      <c r="Q674" s="19" t="s">
        <v>19452</v>
      </c>
      <c r="R674" s="19" t="s">
        <v>19452</v>
      </c>
      <c r="S674" s="19" t="s">
        <v>19452</v>
      </c>
      <c r="T674" s="19" t="s">
        <v>19452</v>
      </c>
      <c r="U674" s="19" t="s">
        <v>19452</v>
      </c>
      <c r="V674" s="19" t="s">
        <v>19452</v>
      </c>
      <c r="W674" s="19" t="s">
        <v>19452</v>
      </c>
      <c r="X674" s="19" t="s">
        <v>19452</v>
      </c>
      <c r="Y674" s="19" t="s">
        <v>19452</v>
      </c>
      <c r="Z674" s="19" t="s">
        <v>62</v>
      </c>
      <c r="AA674" s="21">
        <v>39849</v>
      </c>
      <c r="AB674" s="21" t="s">
        <v>20210</v>
      </c>
      <c r="AC674" s="22">
        <v>124596398</v>
      </c>
      <c r="AD674" s="19">
        <v>100</v>
      </c>
      <c r="AE674" s="19" t="s">
        <v>63</v>
      </c>
      <c r="AF674" s="19" t="s">
        <v>54</v>
      </c>
      <c r="AG674" s="19" t="s">
        <v>3692</v>
      </c>
      <c r="AH674" s="19" t="s">
        <v>109</v>
      </c>
      <c r="AI674" s="19">
        <v>1386</v>
      </c>
      <c r="AJ674" s="23">
        <v>64596398</v>
      </c>
    </row>
    <row r="675" spans="1:36" x14ac:dyDescent="0.3">
      <c r="A675" s="18">
        <v>60000000</v>
      </c>
      <c r="B675" s="19" t="s">
        <v>3693</v>
      </c>
      <c r="C675" s="19" t="s">
        <v>20180</v>
      </c>
      <c r="D675" s="19" t="s">
        <v>20199</v>
      </c>
      <c r="E675" s="19" t="s">
        <v>19452</v>
      </c>
      <c r="F675" s="19" t="s">
        <v>19452</v>
      </c>
      <c r="G675" s="19" t="s">
        <v>3694</v>
      </c>
      <c r="H675" s="19">
        <v>8645</v>
      </c>
      <c r="I675" s="19" t="s">
        <v>18305</v>
      </c>
      <c r="J675" s="19" t="s">
        <v>3695</v>
      </c>
      <c r="K675" s="19" t="s">
        <v>49</v>
      </c>
      <c r="L675" s="19" t="s">
        <v>3696</v>
      </c>
      <c r="M675" s="20">
        <v>20501582</v>
      </c>
      <c r="N675" s="19" t="s">
        <v>3697</v>
      </c>
      <c r="O675" s="19" t="s">
        <v>19518</v>
      </c>
      <c r="P675" s="19" t="s">
        <v>19458</v>
      </c>
      <c r="Q675" s="19" t="s">
        <v>19470</v>
      </c>
      <c r="R675" s="19" t="s">
        <v>20105</v>
      </c>
      <c r="S675" s="19" t="s">
        <v>20538</v>
      </c>
      <c r="T675" s="19" t="s">
        <v>19452</v>
      </c>
      <c r="U675" s="19" t="s">
        <v>19452</v>
      </c>
      <c r="V675" s="19" t="s">
        <v>19452</v>
      </c>
      <c r="W675" s="19" t="s">
        <v>19452</v>
      </c>
      <c r="X675" s="19" t="s">
        <v>19452</v>
      </c>
      <c r="Y675" s="19" t="s">
        <v>19452</v>
      </c>
      <c r="Z675" s="19" t="s">
        <v>3698</v>
      </c>
      <c r="AA675" s="21">
        <v>39610</v>
      </c>
      <c r="AB675" s="21" t="s">
        <v>20217</v>
      </c>
      <c r="AC675" s="22">
        <v>163403799</v>
      </c>
      <c r="AD675" s="19">
        <v>91</v>
      </c>
      <c r="AE675" s="19" t="s">
        <v>94</v>
      </c>
      <c r="AF675" s="19" t="s">
        <v>54</v>
      </c>
      <c r="AG675" s="19" t="s">
        <v>3699</v>
      </c>
      <c r="AH675" s="19" t="s">
        <v>602</v>
      </c>
      <c r="AI675" s="19">
        <v>950</v>
      </c>
      <c r="AJ675" s="23">
        <v>103403799</v>
      </c>
    </row>
    <row r="676" spans="1:36" x14ac:dyDescent="0.3">
      <c r="A676" s="18">
        <v>70000000</v>
      </c>
      <c r="B676" s="19" t="s">
        <v>3700</v>
      </c>
      <c r="C676" s="19" t="s">
        <v>20174</v>
      </c>
      <c r="D676" s="19" t="s">
        <v>20197</v>
      </c>
      <c r="E676" s="19" t="s">
        <v>20201</v>
      </c>
      <c r="F676" s="19" t="s">
        <v>20193</v>
      </c>
      <c r="G676" s="19"/>
      <c r="H676" s="19">
        <v>9509</v>
      </c>
      <c r="I676" s="19" t="s">
        <v>18089</v>
      </c>
      <c r="J676" s="19" t="s">
        <v>3701</v>
      </c>
      <c r="K676" s="19" t="s">
        <v>49</v>
      </c>
      <c r="L676" s="19" t="s">
        <v>3702</v>
      </c>
      <c r="M676" s="20">
        <v>45299089</v>
      </c>
      <c r="N676" s="19" t="s">
        <v>3703</v>
      </c>
      <c r="O676" s="19" t="s">
        <v>19483</v>
      </c>
      <c r="P676" s="19" t="s">
        <v>19530</v>
      </c>
      <c r="Q676" s="19" t="s">
        <v>19540</v>
      </c>
      <c r="R676" s="19" t="s">
        <v>19479</v>
      </c>
      <c r="S676" s="19" t="s">
        <v>20000</v>
      </c>
      <c r="T676" s="19" t="s">
        <v>19452</v>
      </c>
      <c r="U676" s="19" t="s">
        <v>19452</v>
      </c>
      <c r="V676" s="19" t="s">
        <v>19452</v>
      </c>
      <c r="W676" s="19" t="s">
        <v>19452</v>
      </c>
      <c r="X676" s="19" t="s">
        <v>19452</v>
      </c>
      <c r="Y676" s="19" t="s">
        <v>19452</v>
      </c>
      <c r="Z676" s="19" t="s">
        <v>71</v>
      </c>
      <c r="AA676" s="21">
        <v>38100</v>
      </c>
      <c r="AB676" s="21" t="s">
        <v>20223</v>
      </c>
      <c r="AC676" s="22">
        <v>130293714</v>
      </c>
      <c r="AD676" s="19">
        <v>146</v>
      </c>
      <c r="AE676" s="19" t="s">
        <v>53</v>
      </c>
      <c r="AF676" s="19" t="s">
        <v>54</v>
      </c>
      <c r="AG676" s="19" t="s">
        <v>3704</v>
      </c>
      <c r="AH676" s="19" t="s">
        <v>109</v>
      </c>
      <c r="AI676" s="19">
        <v>1553</v>
      </c>
      <c r="AJ676" s="23">
        <v>60293714</v>
      </c>
    </row>
    <row r="677" spans="1:36" x14ac:dyDescent="0.3">
      <c r="A677" s="18">
        <v>50000000</v>
      </c>
      <c r="B677" s="19" t="s">
        <v>2167</v>
      </c>
      <c r="C677" s="19" t="s">
        <v>13616</v>
      </c>
      <c r="D677" s="19" t="s">
        <v>20195</v>
      </c>
      <c r="E677" s="19" t="s">
        <v>19452</v>
      </c>
      <c r="F677" s="19" t="s">
        <v>19452</v>
      </c>
      <c r="G677" s="19" t="s">
        <v>3705</v>
      </c>
      <c r="H677" s="19">
        <v>10067</v>
      </c>
      <c r="I677" s="19" t="s">
        <v>17867</v>
      </c>
      <c r="J677" s="19" t="s">
        <v>3706</v>
      </c>
      <c r="K677" s="19" t="s">
        <v>49</v>
      </c>
      <c r="L677" s="19" t="s">
        <v>3707</v>
      </c>
      <c r="M677" s="20">
        <v>4280619</v>
      </c>
      <c r="N677" s="19" t="s">
        <v>3708</v>
      </c>
      <c r="O677" s="19" t="s">
        <v>19441</v>
      </c>
      <c r="P677" s="19" t="s">
        <v>20588</v>
      </c>
      <c r="Q677" s="19" t="s">
        <v>20949</v>
      </c>
      <c r="R677" s="19" t="s">
        <v>19452</v>
      </c>
      <c r="S677" s="19" t="s">
        <v>19452</v>
      </c>
      <c r="T677" s="19" t="s">
        <v>19452</v>
      </c>
      <c r="U677" s="19" t="s">
        <v>19452</v>
      </c>
      <c r="V677" s="19" t="s">
        <v>19452</v>
      </c>
      <c r="W677" s="19" t="s">
        <v>19452</v>
      </c>
      <c r="X677" s="19" t="s">
        <v>19452</v>
      </c>
      <c r="Y677" s="19" t="s">
        <v>19452</v>
      </c>
      <c r="Z677" s="19" t="s">
        <v>62</v>
      </c>
      <c r="AA677" s="21">
        <v>38785</v>
      </c>
      <c r="AB677" s="21" t="s">
        <v>20216</v>
      </c>
      <c r="AC677" s="22">
        <v>61112916</v>
      </c>
      <c r="AD677" s="19">
        <v>98</v>
      </c>
      <c r="AE677" s="19" t="s">
        <v>63</v>
      </c>
      <c r="AF677" s="19" t="s">
        <v>54</v>
      </c>
      <c r="AG677" s="19" t="s">
        <v>3709</v>
      </c>
      <c r="AH677" s="19" t="s">
        <v>2951</v>
      </c>
      <c r="AI677" s="19">
        <v>137</v>
      </c>
      <c r="AJ677" s="23">
        <v>11112916</v>
      </c>
    </row>
    <row r="678" spans="1:36" x14ac:dyDescent="0.3">
      <c r="A678" s="18">
        <v>60000000</v>
      </c>
      <c r="B678" s="19" t="s">
        <v>2787</v>
      </c>
      <c r="C678" s="19" t="s">
        <v>13616</v>
      </c>
      <c r="D678" s="19" t="s">
        <v>20193</v>
      </c>
      <c r="E678" s="19" t="s">
        <v>19452</v>
      </c>
      <c r="F678" s="19" t="s">
        <v>19452</v>
      </c>
      <c r="G678" s="19"/>
      <c r="H678" s="19">
        <v>9384</v>
      </c>
      <c r="I678" s="19" t="s">
        <v>18142</v>
      </c>
      <c r="J678" s="19" t="s">
        <v>3710</v>
      </c>
      <c r="K678" s="19" t="s">
        <v>49</v>
      </c>
      <c r="L678" s="19" t="s">
        <v>3711</v>
      </c>
      <c r="M678" s="20">
        <v>28848842</v>
      </c>
      <c r="N678" s="19" t="s">
        <v>3712</v>
      </c>
      <c r="O678" s="19" t="s">
        <v>19501</v>
      </c>
      <c r="P678" s="19" t="s">
        <v>19445</v>
      </c>
      <c r="Q678" s="19" t="s">
        <v>19626</v>
      </c>
      <c r="R678" s="19" t="s">
        <v>20687</v>
      </c>
      <c r="S678" s="19" t="s">
        <v>21017</v>
      </c>
      <c r="T678" s="19" t="s">
        <v>19452</v>
      </c>
      <c r="U678" s="19" t="s">
        <v>19452</v>
      </c>
      <c r="V678" s="19" t="s">
        <v>19452</v>
      </c>
      <c r="W678" s="19" t="s">
        <v>19452</v>
      </c>
      <c r="X678" s="19" t="s">
        <v>19452</v>
      </c>
      <c r="Y678" s="19" t="s">
        <v>19452</v>
      </c>
      <c r="Z678" s="19" t="s">
        <v>62</v>
      </c>
      <c r="AA678" s="21">
        <v>38051</v>
      </c>
      <c r="AB678" s="21" t="s">
        <v>20223</v>
      </c>
      <c r="AC678" s="22">
        <v>170268750</v>
      </c>
      <c r="AD678" s="19">
        <v>101</v>
      </c>
      <c r="AE678" s="19" t="s">
        <v>3049</v>
      </c>
      <c r="AF678" s="19" t="s">
        <v>54</v>
      </c>
      <c r="AG678" s="19" t="s">
        <v>3713</v>
      </c>
      <c r="AH678" s="19" t="s">
        <v>420</v>
      </c>
      <c r="AI678" s="19">
        <v>644</v>
      </c>
      <c r="AJ678" s="23">
        <v>110268750</v>
      </c>
    </row>
    <row r="679" spans="1:36" x14ac:dyDescent="0.3">
      <c r="A679" s="18">
        <v>60000000</v>
      </c>
      <c r="B679" s="19" t="s">
        <v>3714</v>
      </c>
      <c r="C679" s="19" t="s">
        <v>20181</v>
      </c>
      <c r="D679" s="19" t="s">
        <v>20196</v>
      </c>
      <c r="E679" s="19" t="s">
        <v>19452</v>
      </c>
      <c r="F679" s="19" t="s">
        <v>19452</v>
      </c>
      <c r="G679" s="19"/>
      <c r="H679" s="19">
        <v>9279</v>
      </c>
      <c r="I679" s="19" t="s">
        <v>18189</v>
      </c>
      <c r="J679" s="19" t="s">
        <v>3715</v>
      </c>
      <c r="K679" s="19" t="s">
        <v>49</v>
      </c>
      <c r="L679" s="19" t="s">
        <v>3716</v>
      </c>
      <c r="M679" s="20">
        <v>22501041</v>
      </c>
      <c r="N679" s="19" t="s">
        <v>3717</v>
      </c>
      <c r="O679" s="19" t="s">
        <v>19458</v>
      </c>
      <c r="P679" s="19" t="s">
        <v>19487</v>
      </c>
      <c r="Q679" s="19" t="s">
        <v>19452</v>
      </c>
      <c r="R679" s="19" t="s">
        <v>19452</v>
      </c>
      <c r="S679" s="19" t="s">
        <v>19452</v>
      </c>
      <c r="T679" s="19" t="s">
        <v>19452</v>
      </c>
      <c r="U679" s="19" t="s">
        <v>19452</v>
      </c>
      <c r="V679" s="19" t="s">
        <v>19452</v>
      </c>
      <c r="W679" s="19" t="s">
        <v>19452</v>
      </c>
      <c r="X679" s="19" t="s">
        <v>19452</v>
      </c>
      <c r="Y679" s="19" t="s">
        <v>19452</v>
      </c>
      <c r="Z679" s="19" t="s">
        <v>62</v>
      </c>
      <c r="AA679" s="21">
        <v>35384</v>
      </c>
      <c r="AB679" s="21" t="s">
        <v>20234</v>
      </c>
      <c r="AC679" s="22">
        <v>129832389</v>
      </c>
      <c r="AD679" s="19">
        <v>89</v>
      </c>
      <c r="AE679" s="19" t="s">
        <v>63</v>
      </c>
      <c r="AF679" s="19" t="s">
        <v>54</v>
      </c>
      <c r="AG679" s="19" t="s">
        <v>3718</v>
      </c>
      <c r="AH679" s="19" t="s">
        <v>234</v>
      </c>
      <c r="AI679" s="19">
        <v>575</v>
      </c>
      <c r="AJ679" s="23">
        <v>69832389</v>
      </c>
    </row>
    <row r="680" spans="1:36" x14ac:dyDescent="0.3">
      <c r="A680" s="18">
        <v>66000000</v>
      </c>
      <c r="B680" s="19" t="s">
        <v>3719</v>
      </c>
      <c r="C680" s="19" t="s">
        <v>20176</v>
      </c>
      <c r="D680" s="19" t="s">
        <v>20194</v>
      </c>
      <c r="E680" s="19" t="s">
        <v>20199</v>
      </c>
      <c r="F680" s="19" t="s">
        <v>19452</v>
      </c>
      <c r="G680" s="19" t="s">
        <v>3720</v>
      </c>
      <c r="H680" s="19">
        <v>1487</v>
      </c>
      <c r="I680" s="19" t="s">
        <v>18933</v>
      </c>
      <c r="J680" s="19" t="s">
        <v>3721</v>
      </c>
      <c r="K680" s="19" t="s">
        <v>49</v>
      </c>
      <c r="L680" s="19" t="s">
        <v>3722</v>
      </c>
      <c r="M680" s="20">
        <v>47479755</v>
      </c>
      <c r="N680" s="19" t="s">
        <v>3723</v>
      </c>
      <c r="O680" s="19" t="s">
        <v>19571</v>
      </c>
      <c r="P680" s="19" t="s">
        <v>20116</v>
      </c>
      <c r="Q680" s="19" t="s">
        <v>20504</v>
      </c>
      <c r="R680" s="19" t="s">
        <v>21018</v>
      </c>
      <c r="S680" s="19" t="s">
        <v>19452</v>
      </c>
      <c r="T680" s="19" t="s">
        <v>19452</v>
      </c>
      <c r="U680" s="19" t="s">
        <v>19452</v>
      </c>
      <c r="V680" s="19" t="s">
        <v>19452</v>
      </c>
      <c r="W680" s="19" t="s">
        <v>19452</v>
      </c>
      <c r="X680" s="19" t="s">
        <v>19452</v>
      </c>
      <c r="Y680" s="19" t="s">
        <v>19452</v>
      </c>
      <c r="Z680" s="19" t="s">
        <v>62</v>
      </c>
      <c r="AA680" s="21">
        <v>38079</v>
      </c>
      <c r="AB680" s="21" t="s">
        <v>20223</v>
      </c>
      <c r="AC680" s="22">
        <v>99318987</v>
      </c>
      <c r="AD680" s="19">
        <v>122</v>
      </c>
      <c r="AE680" s="19" t="s">
        <v>2121</v>
      </c>
      <c r="AF680" s="19" t="s">
        <v>54</v>
      </c>
      <c r="AG680" s="19" t="s">
        <v>3724</v>
      </c>
      <c r="AH680" s="19" t="s">
        <v>154</v>
      </c>
      <c r="AI680" s="19">
        <v>2225</v>
      </c>
      <c r="AJ680" s="23">
        <v>33318987</v>
      </c>
    </row>
    <row r="681" spans="1:36" x14ac:dyDescent="0.3">
      <c r="A681" s="18">
        <v>70000000</v>
      </c>
      <c r="B681" s="19" t="s">
        <v>1125</v>
      </c>
      <c r="C681" s="19" t="s">
        <v>20179</v>
      </c>
      <c r="D681" s="19" t="s">
        <v>19452</v>
      </c>
      <c r="E681" s="19" t="s">
        <v>19452</v>
      </c>
      <c r="F681" s="19" t="s">
        <v>19452</v>
      </c>
      <c r="G681" s="19"/>
      <c r="H681" s="19">
        <v>9422</v>
      </c>
      <c r="I681" s="19" t="s">
        <v>18130</v>
      </c>
      <c r="J681" s="19" t="s">
        <v>3725</v>
      </c>
      <c r="K681" s="19" t="s">
        <v>49</v>
      </c>
      <c r="L681" s="19" t="s">
        <v>3726</v>
      </c>
      <c r="M681" s="20">
        <v>10147321</v>
      </c>
      <c r="N681" s="19" t="s">
        <v>3727</v>
      </c>
      <c r="O681" s="19" t="s">
        <v>19449</v>
      </c>
      <c r="P681" s="19" t="s">
        <v>19575</v>
      </c>
      <c r="Q681" s="19" t="s">
        <v>19492</v>
      </c>
      <c r="R681" s="19" t="s">
        <v>19452</v>
      </c>
      <c r="S681" s="19" t="s">
        <v>19452</v>
      </c>
      <c r="T681" s="19" t="s">
        <v>19452</v>
      </c>
      <c r="U681" s="19" t="s">
        <v>19452</v>
      </c>
      <c r="V681" s="19" t="s">
        <v>19452</v>
      </c>
      <c r="W681" s="19" t="s">
        <v>19452</v>
      </c>
      <c r="X681" s="19" t="s">
        <v>19452</v>
      </c>
      <c r="Y681" s="19" t="s">
        <v>19452</v>
      </c>
      <c r="Z681" s="19" t="s">
        <v>62</v>
      </c>
      <c r="AA681" s="21">
        <v>35859</v>
      </c>
      <c r="AB681" s="21" t="s">
        <v>20229</v>
      </c>
      <c r="AC681" s="22">
        <v>56702901</v>
      </c>
      <c r="AD681" s="19">
        <v>115</v>
      </c>
      <c r="AE681" s="19" t="s">
        <v>63</v>
      </c>
      <c r="AF681" s="19" t="s">
        <v>54</v>
      </c>
      <c r="AG681" s="19" t="s">
        <v>3728</v>
      </c>
      <c r="AH681" s="19" t="s">
        <v>88</v>
      </c>
      <c r="AI681" s="19">
        <v>109</v>
      </c>
      <c r="AJ681" s="23">
        <v>-13297099</v>
      </c>
    </row>
    <row r="682" spans="1:36" x14ac:dyDescent="0.3">
      <c r="A682" s="18">
        <v>60000000</v>
      </c>
      <c r="B682" s="19" t="s">
        <v>837</v>
      </c>
      <c r="C682" s="19" t="s">
        <v>20181</v>
      </c>
      <c r="D682" s="19" t="s">
        <v>20200</v>
      </c>
      <c r="E682" s="19" t="s">
        <v>20191</v>
      </c>
      <c r="F682" s="19" t="s">
        <v>20196</v>
      </c>
      <c r="G682" s="19" t="s">
        <v>3729</v>
      </c>
      <c r="H682" s="19">
        <v>77174</v>
      </c>
      <c r="I682" s="19" t="s">
        <v>15625</v>
      </c>
      <c r="J682" s="19" t="s">
        <v>3730</v>
      </c>
      <c r="K682" s="19" t="s">
        <v>49</v>
      </c>
      <c r="L682" s="19" t="s">
        <v>3731</v>
      </c>
      <c r="M682" s="20">
        <v>39539045</v>
      </c>
      <c r="N682" s="19" t="s">
        <v>3691</v>
      </c>
      <c r="O682" s="19" t="s">
        <v>19576</v>
      </c>
      <c r="P682" s="19" t="s">
        <v>19578</v>
      </c>
      <c r="Q682" s="19" t="s">
        <v>19452</v>
      </c>
      <c r="R682" s="19" t="s">
        <v>19452</v>
      </c>
      <c r="S682" s="19" t="s">
        <v>19452</v>
      </c>
      <c r="T682" s="19" t="s">
        <v>19452</v>
      </c>
      <c r="U682" s="19" t="s">
        <v>19452</v>
      </c>
      <c r="V682" s="19" t="s">
        <v>19452</v>
      </c>
      <c r="W682" s="19" t="s">
        <v>19452</v>
      </c>
      <c r="X682" s="19" t="s">
        <v>19452</v>
      </c>
      <c r="Y682" s="19" t="s">
        <v>19452</v>
      </c>
      <c r="Z682" s="19" t="s">
        <v>62</v>
      </c>
      <c r="AA682" s="21">
        <v>41124</v>
      </c>
      <c r="AB682" s="21" t="s">
        <v>20213</v>
      </c>
      <c r="AC682" s="22">
        <v>107139399</v>
      </c>
      <c r="AD682" s="19">
        <v>90</v>
      </c>
      <c r="AE682" s="19" t="s">
        <v>63</v>
      </c>
      <c r="AF682" s="19" t="s">
        <v>54</v>
      </c>
      <c r="AG682" s="19" t="s">
        <v>3732</v>
      </c>
      <c r="AH682" s="19" t="s">
        <v>252</v>
      </c>
      <c r="AI682" s="19">
        <v>789</v>
      </c>
      <c r="AJ682" s="23">
        <v>47139399</v>
      </c>
    </row>
    <row r="683" spans="1:36" x14ac:dyDescent="0.3">
      <c r="A683" s="18">
        <v>60000000</v>
      </c>
      <c r="B683" s="19" t="s">
        <v>3733</v>
      </c>
      <c r="C683" s="19" t="s">
        <v>20174</v>
      </c>
      <c r="D683" s="19" t="s">
        <v>20201</v>
      </c>
      <c r="E683" s="19" t="s">
        <v>20191</v>
      </c>
      <c r="F683" s="19" t="s">
        <v>20193</v>
      </c>
      <c r="G683" s="19"/>
      <c r="H683" s="19">
        <v>4824</v>
      </c>
      <c r="I683" s="19" t="s">
        <v>18550</v>
      </c>
      <c r="J683" s="19" t="s">
        <v>3734</v>
      </c>
      <c r="K683" s="19" t="s">
        <v>49</v>
      </c>
      <c r="L683" s="19" t="s">
        <v>3735</v>
      </c>
      <c r="M683" s="20">
        <v>19747459</v>
      </c>
      <c r="N683" s="19" t="s">
        <v>3736</v>
      </c>
      <c r="O683" s="19" t="s">
        <v>19455</v>
      </c>
      <c r="P683" s="19" t="s">
        <v>20676</v>
      </c>
      <c r="Q683" s="19" t="s">
        <v>19604</v>
      </c>
      <c r="R683" s="19" t="s">
        <v>20678</v>
      </c>
      <c r="S683" s="19" t="s">
        <v>20909</v>
      </c>
      <c r="T683" s="19" t="s">
        <v>20423</v>
      </c>
      <c r="U683" s="19" t="s">
        <v>20677</v>
      </c>
      <c r="V683" s="19" t="s">
        <v>20910</v>
      </c>
      <c r="W683" s="19" t="s">
        <v>20549</v>
      </c>
      <c r="X683" s="19" t="s">
        <v>19452</v>
      </c>
      <c r="Y683" s="19" t="s">
        <v>19452</v>
      </c>
      <c r="Z683" s="19" t="s">
        <v>62</v>
      </c>
      <c r="AA683" s="21">
        <v>35748</v>
      </c>
      <c r="AB683" s="21" t="s">
        <v>20222</v>
      </c>
      <c r="AC683" s="22">
        <v>159330280</v>
      </c>
      <c r="AD683" s="19">
        <v>124</v>
      </c>
      <c r="AE683" s="19" t="s">
        <v>907</v>
      </c>
      <c r="AF683" s="19" t="s">
        <v>54</v>
      </c>
      <c r="AG683" s="19" t="s">
        <v>3737</v>
      </c>
      <c r="AH683" s="19" t="s">
        <v>88</v>
      </c>
      <c r="AI683" s="19">
        <v>527</v>
      </c>
      <c r="AJ683" s="23">
        <v>99330280</v>
      </c>
    </row>
    <row r="684" spans="1:36" x14ac:dyDescent="0.3">
      <c r="A684" s="18">
        <v>60000000</v>
      </c>
      <c r="B684" s="19" t="s">
        <v>3738</v>
      </c>
      <c r="C684" s="19" t="s">
        <v>20174</v>
      </c>
      <c r="D684" s="19" t="s">
        <v>20191</v>
      </c>
      <c r="E684" s="19" t="s">
        <v>20204</v>
      </c>
      <c r="F684" s="19" t="s">
        <v>20199</v>
      </c>
      <c r="G684" s="19"/>
      <c r="H684" s="19">
        <v>9620</v>
      </c>
      <c r="I684" s="19" t="s">
        <v>18043</v>
      </c>
      <c r="J684" s="19" t="s">
        <v>3739</v>
      </c>
      <c r="K684" s="19" t="s">
        <v>49</v>
      </c>
      <c r="L684" s="19" t="s">
        <v>3740</v>
      </c>
      <c r="M684" s="20">
        <v>29018826</v>
      </c>
      <c r="N684" s="19" t="s">
        <v>3741</v>
      </c>
      <c r="O684" s="19" t="s">
        <v>19449</v>
      </c>
      <c r="P684" s="19" t="s">
        <v>19504</v>
      </c>
      <c r="Q684" s="19" t="s">
        <v>19548</v>
      </c>
      <c r="R684" s="19" t="s">
        <v>19499</v>
      </c>
      <c r="S684" s="19" t="s">
        <v>21019</v>
      </c>
      <c r="T684" s="19" t="s">
        <v>21020</v>
      </c>
      <c r="U684" s="19" t="s">
        <v>19452</v>
      </c>
      <c r="V684" s="19" t="s">
        <v>19452</v>
      </c>
      <c r="W684" s="19" t="s">
        <v>19452</v>
      </c>
      <c r="X684" s="19" t="s">
        <v>19452</v>
      </c>
      <c r="Y684" s="19" t="s">
        <v>19452</v>
      </c>
      <c r="Z684" s="19" t="s">
        <v>417</v>
      </c>
      <c r="AA684" s="21">
        <v>37980</v>
      </c>
      <c r="AB684" s="21" t="s">
        <v>20226</v>
      </c>
      <c r="AC684" s="22">
        <v>96269812</v>
      </c>
      <c r="AD684" s="19">
        <v>119</v>
      </c>
      <c r="AE684" s="19" t="s">
        <v>63</v>
      </c>
      <c r="AF684" s="19" t="s">
        <v>54</v>
      </c>
      <c r="AG684" s="19" t="s">
        <v>3742</v>
      </c>
      <c r="AH684" s="19" t="s">
        <v>96</v>
      </c>
      <c r="AI684" s="19">
        <v>581</v>
      </c>
      <c r="AJ684" s="23">
        <v>36269812</v>
      </c>
    </row>
    <row r="685" spans="1:36" x14ac:dyDescent="0.3">
      <c r="A685" s="18">
        <v>60000000</v>
      </c>
      <c r="B685" s="19" t="s">
        <v>387</v>
      </c>
      <c r="C685" s="19" t="s">
        <v>20175</v>
      </c>
      <c r="D685" s="19" t="s">
        <v>20200</v>
      </c>
      <c r="E685" s="19" t="s">
        <v>20195</v>
      </c>
      <c r="F685" s="19" t="s">
        <v>19452</v>
      </c>
      <c r="G685" s="19" t="s">
        <v>3743</v>
      </c>
      <c r="H685" s="19">
        <v>10199</v>
      </c>
      <c r="I685" s="19" t="s">
        <v>17817</v>
      </c>
      <c r="J685" s="19" t="s">
        <v>3744</v>
      </c>
      <c r="K685" s="19" t="s">
        <v>49</v>
      </c>
      <c r="L685" s="19" t="s">
        <v>3745</v>
      </c>
      <c r="M685" s="20">
        <v>16493576</v>
      </c>
      <c r="N685" s="19" t="s">
        <v>3746</v>
      </c>
      <c r="O685" s="19" t="s">
        <v>19577</v>
      </c>
      <c r="P685" s="19" t="s">
        <v>19452</v>
      </c>
      <c r="Q685" s="19" t="s">
        <v>19452</v>
      </c>
      <c r="R685" s="19" t="s">
        <v>19452</v>
      </c>
      <c r="S685" s="19" t="s">
        <v>19452</v>
      </c>
      <c r="T685" s="19" t="s">
        <v>19452</v>
      </c>
      <c r="U685" s="19" t="s">
        <v>19452</v>
      </c>
      <c r="V685" s="19" t="s">
        <v>19452</v>
      </c>
      <c r="W685" s="19" t="s">
        <v>19452</v>
      </c>
      <c r="X685" s="19" t="s">
        <v>19452</v>
      </c>
      <c r="Y685" s="19" t="s">
        <v>19452</v>
      </c>
      <c r="Z685" s="19" t="s">
        <v>71</v>
      </c>
      <c r="AA685" s="21">
        <v>39801</v>
      </c>
      <c r="AB685" s="21" t="s">
        <v>20217</v>
      </c>
      <c r="AC685" s="22">
        <v>50877145</v>
      </c>
      <c r="AD685" s="19">
        <v>93</v>
      </c>
      <c r="AE685" s="19" t="s">
        <v>63</v>
      </c>
      <c r="AF685" s="19" t="s">
        <v>54</v>
      </c>
      <c r="AG685" s="19" t="s">
        <v>3747</v>
      </c>
      <c r="AH685" s="19" t="s">
        <v>205</v>
      </c>
      <c r="AI685" s="19">
        <v>258</v>
      </c>
      <c r="AJ685" s="23">
        <v>-9122855</v>
      </c>
    </row>
    <row r="686" spans="1:36" x14ac:dyDescent="0.3">
      <c r="A686" s="18">
        <v>60000000</v>
      </c>
      <c r="B686" s="19" t="s">
        <v>1215</v>
      </c>
      <c r="C686" s="19" t="s">
        <v>20174</v>
      </c>
      <c r="D686" s="19" t="s">
        <v>20201</v>
      </c>
      <c r="E686" s="19" t="s">
        <v>19452</v>
      </c>
      <c r="F686" s="19" t="s">
        <v>19452</v>
      </c>
      <c r="G686" s="19"/>
      <c r="H686" s="19">
        <v>3512</v>
      </c>
      <c r="I686" s="19" t="s">
        <v>18622</v>
      </c>
      <c r="J686" s="19" t="s">
        <v>3749</v>
      </c>
      <c r="K686" s="19" t="s">
        <v>49</v>
      </c>
      <c r="L686" s="19" t="s">
        <v>3750</v>
      </c>
      <c r="M686" s="20">
        <v>13080725</v>
      </c>
      <c r="N686" s="19" t="s">
        <v>3751</v>
      </c>
      <c r="O686" s="19" t="s">
        <v>19483</v>
      </c>
      <c r="P686" s="19" t="s">
        <v>19445</v>
      </c>
      <c r="Q686" s="19" t="s">
        <v>21021</v>
      </c>
      <c r="R686" s="19" t="s">
        <v>21022</v>
      </c>
      <c r="S686" s="19" t="s">
        <v>21023</v>
      </c>
      <c r="T686" s="19" t="s">
        <v>19452</v>
      </c>
      <c r="U686" s="19" t="s">
        <v>19452</v>
      </c>
      <c r="V686" s="19" t="s">
        <v>19452</v>
      </c>
      <c r="W686" s="19" t="s">
        <v>19452</v>
      </c>
      <c r="X686" s="19" t="s">
        <v>19452</v>
      </c>
      <c r="Y686" s="19" t="s">
        <v>19452</v>
      </c>
      <c r="Z686" s="19" t="s">
        <v>62</v>
      </c>
      <c r="AA686" s="21">
        <v>34893</v>
      </c>
      <c r="AB686" s="21" t="s">
        <v>20225</v>
      </c>
      <c r="AC686" s="22">
        <v>104324083</v>
      </c>
      <c r="AD686" s="19">
        <v>100</v>
      </c>
      <c r="AE686" s="19" t="s">
        <v>63</v>
      </c>
      <c r="AF686" s="19" t="s">
        <v>54</v>
      </c>
      <c r="AG686" s="19" t="s">
        <v>3752</v>
      </c>
      <c r="AH686" s="19" t="s">
        <v>420</v>
      </c>
      <c r="AI686" s="19">
        <v>210</v>
      </c>
      <c r="AJ686" s="23">
        <v>44324083</v>
      </c>
    </row>
    <row r="687" spans="1:36" x14ac:dyDescent="0.3">
      <c r="A687" s="18">
        <v>60000000</v>
      </c>
      <c r="B687" s="19" t="s">
        <v>859</v>
      </c>
      <c r="C687" s="19" t="s">
        <v>20174</v>
      </c>
      <c r="D687" s="19" t="s">
        <v>20197</v>
      </c>
      <c r="E687" s="19" t="s">
        <v>20201</v>
      </c>
      <c r="F687" s="19" t="s">
        <v>19452</v>
      </c>
      <c r="G687" s="19"/>
      <c r="H687" s="19">
        <v>137094</v>
      </c>
      <c r="I687" s="19" t="s">
        <v>15329</v>
      </c>
      <c r="J687" s="19" t="s">
        <v>3753</v>
      </c>
      <c r="K687" s="19" t="s">
        <v>49</v>
      </c>
      <c r="L687" s="19" t="s">
        <v>3754</v>
      </c>
      <c r="M687" s="20">
        <v>42538258</v>
      </c>
      <c r="N687" s="19" t="s">
        <v>3755</v>
      </c>
      <c r="O687" s="19" t="s">
        <v>19449</v>
      </c>
      <c r="P687" s="19" t="s">
        <v>19559</v>
      </c>
      <c r="Q687" s="19" t="s">
        <v>20510</v>
      </c>
      <c r="R687" s="19" t="s">
        <v>20397</v>
      </c>
      <c r="S687" s="19" t="s">
        <v>21024</v>
      </c>
      <c r="T687" s="19" t="s">
        <v>21025</v>
      </c>
      <c r="U687" s="19" t="s">
        <v>19452</v>
      </c>
      <c r="V687" s="19" t="s">
        <v>19452</v>
      </c>
      <c r="W687" s="19" t="s">
        <v>19452</v>
      </c>
      <c r="X687" s="19" t="s">
        <v>19452</v>
      </c>
      <c r="Y687" s="19" t="s">
        <v>19452</v>
      </c>
      <c r="Z687" s="19" t="s">
        <v>3756</v>
      </c>
      <c r="AA687" s="21">
        <v>41654</v>
      </c>
      <c r="AB687" s="21" t="s">
        <v>20220</v>
      </c>
      <c r="AC687" s="22">
        <v>50549107</v>
      </c>
      <c r="AD687" s="19">
        <v>105</v>
      </c>
      <c r="AE687" s="19" t="s">
        <v>63</v>
      </c>
      <c r="AF687" s="19" t="s">
        <v>54</v>
      </c>
      <c r="AG687" s="19" t="s">
        <v>3757</v>
      </c>
      <c r="AH687" s="19" t="s">
        <v>96</v>
      </c>
      <c r="AI687" s="19">
        <v>1173</v>
      </c>
      <c r="AJ687" s="23">
        <v>-9450893</v>
      </c>
    </row>
    <row r="688" spans="1:36" x14ac:dyDescent="0.3">
      <c r="A688" s="18">
        <v>60000000</v>
      </c>
      <c r="B688" s="19" t="s">
        <v>3758</v>
      </c>
      <c r="C688" s="19" t="s">
        <v>20179</v>
      </c>
      <c r="D688" s="19" t="s">
        <v>20196</v>
      </c>
      <c r="E688" s="19" t="s">
        <v>19452</v>
      </c>
      <c r="F688" s="19" t="s">
        <v>19452</v>
      </c>
      <c r="G688" s="19" t="s">
        <v>3759</v>
      </c>
      <c r="H688" s="19">
        <v>274479</v>
      </c>
      <c r="I688" s="19" t="s">
        <v>14912</v>
      </c>
      <c r="J688" s="19" t="s">
        <v>3760</v>
      </c>
      <c r="K688" s="19" t="s">
        <v>49</v>
      </c>
      <c r="L688" s="19" t="s">
        <v>3761</v>
      </c>
      <c r="M688" s="20">
        <v>29876507</v>
      </c>
      <c r="N688" s="19" t="s">
        <v>3762</v>
      </c>
      <c r="O688" s="19" t="s">
        <v>19530</v>
      </c>
      <c r="P688" s="19" t="s">
        <v>19548</v>
      </c>
      <c r="Q688" s="19" t="s">
        <v>21026</v>
      </c>
      <c r="R688" s="19" t="s">
        <v>20401</v>
      </c>
      <c r="S688" s="19" t="s">
        <v>19452</v>
      </c>
      <c r="T688" s="19" t="s">
        <v>19452</v>
      </c>
      <c r="U688" s="19" t="s">
        <v>19452</v>
      </c>
      <c r="V688" s="19" t="s">
        <v>19452</v>
      </c>
      <c r="W688" s="19" t="s">
        <v>19452</v>
      </c>
      <c r="X688" s="19" t="s">
        <v>19452</v>
      </c>
      <c r="Y688" s="19" t="s">
        <v>19452</v>
      </c>
      <c r="Z688" s="19" t="s">
        <v>62</v>
      </c>
      <c r="AA688" s="21">
        <v>42362</v>
      </c>
      <c r="AB688" s="21" t="s">
        <v>20212</v>
      </c>
      <c r="AC688" s="22">
        <v>101134059</v>
      </c>
      <c r="AD688" s="19">
        <v>124</v>
      </c>
      <c r="AE688" s="19" t="s">
        <v>708</v>
      </c>
      <c r="AF688" s="19" t="s">
        <v>54</v>
      </c>
      <c r="AG688" s="19"/>
      <c r="AH688" s="19" t="s">
        <v>173</v>
      </c>
      <c r="AI688" s="19">
        <v>1581</v>
      </c>
      <c r="AJ688" s="23">
        <v>41134059</v>
      </c>
    </row>
    <row r="689" spans="1:36" x14ac:dyDescent="0.3">
      <c r="A689" s="18">
        <v>60000000</v>
      </c>
      <c r="B689" s="19" t="s">
        <v>647</v>
      </c>
      <c r="C689" s="19" t="s">
        <v>20174</v>
      </c>
      <c r="D689" s="19" t="s">
        <v>20193</v>
      </c>
      <c r="E689" s="19" t="s">
        <v>20201</v>
      </c>
      <c r="F689" s="19" t="s">
        <v>19452</v>
      </c>
      <c r="G689" s="19" t="s">
        <v>3763</v>
      </c>
      <c r="H689" s="19">
        <v>267860</v>
      </c>
      <c r="I689" s="19" t="s">
        <v>14938</v>
      </c>
      <c r="J689" s="19" t="s">
        <v>3764</v>
      </c>
      <c r="K689" s="19" t="s">
        <v>49</v>
      </c>
      <c r="L689" s="19" t="s">
        <v>3765</v>
      </c>
      <c r="M689" s="20">
        <v>61849521</v>
      </c>
      <c r="N689" s="19" t="s">
        <v>3766</v>
      </c>
      <c r="O689" s="19" t="s">
        <v>19529</v>
      </c>
      <c r="P689" s="19" t="s">
        <v>21027</v>
      </c>
      <c r="Q689" s="19" t="s">
        <v>21028</v>
      </c>
      <c r="R689" s="19" t="s">
        <v>21029</v>
      </c>
      <c r="S689" s="19" t="s">
        <v>19452</v>
      </c>
      <c r="T689" s="19" t="s">
        <v>19452</v>
      </c>
      <c r="U689" s="19" t="s">
        <v>19452</v>
      </c>
      <c r="V689" s="19" t="s">
        <v>19452</v>
      </c>
      <c r="W689" s="19" t="s">
        <v>19452</v>
      </c>
      <c r="X689" s="19" t="s">
        <v>19452</v>
      </c>
      <c r="Y689" s="19" t="s">
        <v>19452</v>
      </c>
      <c r="Z689" s="19" t="s">
        <v>3767</v>
      </c>
      <c r="AA689" s="21">
        <v>42431</v>
      </c>
      <c r="AB689" s="21" t="s">
        <v>20215</v>
      </c>
      <c r="AC689" s="22">
        <v>205754447</v>
      </c>
      <c r="AD689" s="19">
        <v>99</v>
      </c>
      <c r="AE689" s="19" t="s">
        <v>63</v>
      </c>
      <c r="AF689" s="19" t="s">
        <v>54</v>
      </c>
      <c r="AG689" s="19" t="s">
        <v>3768</v>
      </c>
      <c r="AH689" s="19" t="s">
        <v>205</v>
      </c>
      <c r="AI689" s="19">
        <v>1621</v>
      </c>
      <c r="AJ689" s="23">
        <v>145754447</v>
      </c>
    </row>
    <row r="690" spans="1:36" x14ac:dyDescent="0.3">
      <c r="A690" s="18">
        <v>70000000</v>
      </c>
      <c r="B690" s="19" t="s">
        <v>3769</v>
      </c>
      <c r="C690" s="19" t="s">
        <v>20178</v>
      </c>
      <c r="D690" s="19" t="s">
        <v>20203</v>
      </c>
      <c r="E690" s="19" t="s">
        <v>20194</v>
      </c>
      <c r="F690" s="19" t="s">
        <v>19452</v>
      </c>
      <c r="G690" s="19"/>
      <c r="H690" s="19">
        <v>8078</v>
      </c>
      <c r="I690" s="19" t="s">
        <v>18368</v>
      </c>
      <c r="J690" s="19" t="s">
        <v>3770</v>
      </c>
      <c r="K690" s="19" t="s">
        <v>49</v>
      </c>
      <c r="L690" s="19" t="s">
        <v>3771</v>
      </c>
      <c r="M690" s="20">
        <v>3744963</v>
      </c>
      <c r="N690" s="19" t="s">
        <v>3772</v>
      </c>
      <c r="O690" s="19" t="s">
        <v>19458</v>
      </c>
      <c r="P690" s="19" t="s">
        <v>20564</v>
      </c>
      <c r="Q690" s="19" t="s">
        <v>19452</v>
      </c>
      <c r="R690" s="19" t="s">
        <v>19452</v>
      </c>
      <c r="S690" s="19" t="s">
        <v>19452</v>
      </c>
      <c r="T690" s="19" t="s">
        <v>19452</v>
      </c>
      <c r="U690" s="19" t="s">
        <v>19452</v>
      </c>
      <c r="V690" s="19" t="s">
        <v>19452</v>
      </c>
      <c r="W690" s="19" t="s">
        <v>19452</v>
      </c>
      <c r="X690" s="19" t="s">
        <v>19452</v>
      </c>
      <c r="Y690" s="19" t="s">
        <v>19452</v>
      </c>
      <c r="Z690" s="19" t="s">
        <v>62</v>
      </c>
      <c r="AA690" s="21">
        <v>35746</v>
      </c>
      <c r="AB690" s="21" t="s">
        <v>20222</v>
      </c>
      <c r="AC690" s="22">
        <v>162000000</v>
      </c>
      <c r="AD690" s="19">
        <v>109</v>
      </c>
      <c r="AE690" s="19" t="s">
        <v>63</v>
      </c>
      <c r="AF690" s="19" t="s">
        <v>54</v>
      </c>
      <c r="AG690" s="19" t="s">
        <v>3773</v>
      </c>
      <c r="AH690" s="19" t="s">
        <v>96</v>
      </c>
      <c r="AI690" s="19">
        <v>1365</v>
      </c>
      <c r="AJ690" s="23">
        <v>92000000</v>
      </c>
    </row>
    <row r="691" spans="1:36" x14ac:dyDescent="0.3">
      <c r="A691" s="18">
        <v>61000000</v>
      </c>
      <c r="B691" s="19" t="s">
        <v>3774</v>
      </c>
      <c r="C691" s="19" t="s">
        <v>20174</v>
      </c>
      <c r="D691" s="19" t="s">
        <v>20197</v>
      </c>
      <c r="E691" s="19" t="s">
        <v>20204</v>
      </c>
      <c r="F691" s="19" t="s">
        <v>20201</v>
      </c>
      <c r="G691" s="19" t="s">
        <v>3775</v>
      </c>
      <c r="H691" s="19">
        <v>7485</v>
      </c>
      <c r="I691" s="19" t="s">
        <v>18408</v>
      </c>
      <c r="J691" s="19" t="s">
        <v>3776</v>
      </c>
      <c r="K691" s="19" t="s">
        <v>49</v>
      </c>
      <c r="L691" s="19" t="s">
        <v>3777</v>
      </c>
      <c r="M691" s="20">
        <v>37378081</v>
      </c>
      <c r="N691" s="19" t="s">
        <v>3778</v>
      </c>
      <c r="O691" s="19" t="s">
        <v>19449</v>
      </c>
      <c r="P691" s="19" t="s">
        <v>19559</v>
      </c>
      <c r="Q691" s="19" t="s">
        <v>21030</v>
      </c>
      <c r="R691" s="19" t="s">
        <v>19452</v>
      </c>
      <c r="S691" s="19" t="s">
        <v>19452</v>
      </c>
      <c r="T691" s="19" t="s">
        <v>19452</v>
      </c>
      <c r="U691" s="19" t="s">
        <v>19452</v>
      </c>
      <c r="V691" s="19" t="s">
        <v>19452</v>
      </c>
      <c r="W691" s="19" t="s">
        <v>19452</v>
      </c>
      <c r="X691" s="19" t="s">
        <v>19452</v>
      </c>
      <c r="Y691" s="19" t="s">
        <v>19452</v>
      </c>
      <c r="Z691" s="19" t="s">
        <v>62</v>
      </c>
      <c r="AA691" s="21">
        <v>39163</v>
      </c>
      <c r="AB691" s="21" t="s">
        <v>20211</v>
      </c>
      <c r="AC691" s="22">
        <v>95696996</v>
      </c>
      <c r="AD691" s="19">
        <v>124</v>
      </c>
      <c r="AE691" s="19" t="s">
        <v>63</v>
      </c>
      <c r="AF691" s="19" t="s">
        <v>54</v>
      </c>
      <c r="AG691" s="19" t="s">
        <v>3779</v>
      </c>
      <c r="AH691" s="19" t="s">
        <v>65</v>
      </c>
      <c r="AI691" s="19">
        <v>1462</v>
      </c>
      <c r="AJ691" s="23">
        <v>34696996</v>
      </c>
    </row>
    <row r="692" spans="1:36" x14ac:dyDescent="0.3">
      <c r="A692" s="18">
        <v>60000000</v>
      </c>
      <c r="B692" s="19" t="s">
        <v>745</v>
      </c>
      <c r="C692" s="19" t="s">
        <v>20177</v>
      </c>
      <c r="D692" s="19" t="s">
        <v>20196</v>
      </c>
      <c r="E692" s="19" t="s">
        <v>20195</v>
      </c>
      <c r="F692" s="19" t="s">
        <v>20192</v>
      </c>
      <c r="G692" s="19"/>
      <c r="H692" s="19">
        <v>170687</v>
      </c>
      <c r="I692" s="19" t="s">
        <v>15234</v>
      </c>
      <c r="J692" s="19" t="s">
        <v>3780</v>
      </c>
      <c r="K692" s="19" t="s">
        <v>49</v>
      </c>
      <c r="L692" s="19" t="s">
        <v>3781</v>
      </c>
      <c r="M692" s="20">
        <v>30656345</v>
      </c>
      <c r="N692" s="19" t="s">
        <v>3782</v>
      </c>
      <c r="O692" s="19" t="s">
        <v>19578</v>
      </c>
      <c r="P692" s="19" t="s">
        <v>19452</v>
      </c>
      <c r="Q692" s="19" t="s">
        <v>19452</v>
      </c>
      <c r="R692" s="19" t="s">
        <v>19452</v>
      </c>
      <c r="S692" s="19" t="s">
        <v>19452</v>
      </c>
      <c r="T692" s="19" t="s">
        <v>19452</v>
      </c>
      <c r="U692" s="19" t="s">
        <v>19452</v>
      </c>
      <c r="V692" s="19" t="s">
        <v>19452</v>
      </c>
      <c r="W692" s="19" t="s">
        <v>19452</v>
      </c>
      <c r="X692" s="19" t="s">
        <v>19452</v>
      </c>
      <c r="Y692" s="19" t="s">
        <v>19452</v>
      </c>
      <c r="Z692" s="19" t="s">
        <v>62</v>
      </c>
      <c r="AA692" s="21">
        <v>41892</v>
      </c>
      <c r="AB692" s="21" t="s">
        <v>20220</v>
      </c>
      <c r="AC692" s="22">
        <v>108255770</v>
      </c>
      <c r="AD692" s="19">
        <v>97</v>
      </c>
      <c r="AE692" s="19" t="s">
        <v>63</v>
      </c>
      <c r="AF692" s="19" t="s">
        <v>54</v>
      </c>
      <c r="AG692" s="19" t="s">
        <v>3783</v>
      </c>
      <c r="AH692" s="19" t="s">
        <v>212</v>
      </c>
      <c r="AI692" s="19">
        <v>668</v>
      </c>
      <c r="AJ692" s="23">
        <v>48255770</v>
      </c>
    </row>
    <row r="693" spans="1:36" x14ac:dyDescent="0.3">
      <c r="A693" s="18">
        <v>75000000</v>
      </c>
      <c r="B693" s="19" t="s">
        <v>3784</v>
      </c>
      <c r="C693" s="19" t="s">
        <v>20179</v>
      </c>
      <c r="D693" s="19" t="s">
        <v>20192</v>
      </c>
      <c r="E693" s="19" t="s">
        <v>20196</v>
      </c>
      <c r="F693" s="19" t="s">
        <v>19452</v>
      </c>
      <c r="G693" s="19"/>
      <c r="H693" s="19">
        <v>6435</v>
      </c>
      <c r="I693" s="19" t="s">
        <v>18468</v>
      </c>
      <c r="J693" s="19" t="s">
        <v>3785</v>
      </c>
      <c r="K693" s="19" t="s">
        <v>49</v>
      </c>
      <c r="L693" s="19" t="s">
        <v>3786</v>
      </c>
      <c r="M693" s="20">
        <v>15142701</v>
      </c>
      <c r="N693" s="19" t="s">
        <v>3787</v>
      </c>
      <c r="O693" s="19" t="s">
        <v>19459</v>
      </c>
      <c r="P693" s="19" t="s">
        <v>19660</v>
      </c>
      <c r="Q693" s="19" t="s">
        <v>21010</v>
      </c>
      <c r="R693" s="19" t="s">
        <v>19445</v>
      </c>
      <c r="S693" s="19" t="s">
        <v>20912</v>
      </c>
      <c r="T693" s="19" t="s">
        <v>19452</v>
      </c>
      <c r="U693" s="19" t="s">
        <v>19452</v>
      </c>
      <c r="V693" s="19" t="s">
        <v>19452</v>
      </c>
      <c r="W693" s="19" t="s">
        <v>19452</v>
      </c>
      <c r="X693" s="19" t="s">
        <v>19452</v>
      </c>
      <c r="Y693" s="19" t="s">
        <v>19452</v>
      </c>
      <c r="Z693" s="19" t="s">
        <v>62</v>
      </c>
      <c r="AA693" s="21">
        <v>36084</v>
      </c>
      <c r="AB693" s="21" t="s">
        <v>20229</v>
      </c>
      <c r="AC693" s="22">
        <v>46683377</v>
      </c>
      <c r="AD693" s="19">
        <v>104</v>
      </c>
      <c r="AE693" s="19" t="s">
        <v>63</v>
      </c>
      <c r="AF693" s="19" t="s">
        <v>54</v>
      </c>
      <c r="AG693" s="19" t="s">
        <v>3788</v>
      </c>
      <c r="AH693" s="19" t="s">
        <v>74</v>
      </c>
      <c r="AI693" s="19">
        <v>338</v>
      </c>
      <c r="AJ693" s="23">
        <v>-28316623</v>
      </c>
    </row>
    <row r="694" spans="1:36" x14ac:dyDescent="0.3">
      <c r="A694" s="18">
        <v>60000000</v>
      </c>
      <c r="B694" s="19" t="s">
        <v>1352</v>
      </c>
      <c r="C694" s="19" t="s">
        <v>20175</v>
      </c>
      <c r="D694" s="19" t="s">
        <v>20200</v>
      </c>
      <c r="E694" s="19" t="s">
        <v>20196</v>
      </c>
      <c r="F694" s="19" t="s">
        <v>20195</v>
      </c>
      <c r="G694" s="19" t="s">
        <v>3789</v>
      </c>
      <c r="H694" s="19">
        <v>137106</v>
      </c>
      <c r="I694" s="19" t="s">
        <v>15328</v>
      </c>
      <c r="J694" s="19" t="s">
        <v>3790</v>
      </c>
      <c r="K694" s="19" t="s">
        <v>49</v>
      </c>
      <c r="L694" s="19" t="s">
        <v>3791</v>
      </c>
      <c r="M694" s="20">
        <v>59547928</v>
      </c>
      <c r="N694" s="19" t="s">
        <v>3792</v>
      </c>
      <c r="O694" s="19" t="s">
        <v>19459</v>
      </c>
      <c r="P694" s="19" t="s">
        <v>19446</v>
      </c>
      <c r="Q694" s="19" t="s">
        <v>19516</v>
      </c>
      <c r="R694" s="19" t="s">
        <v>20544</v>
      </c>
      <c r="S694" s="19" t="s">
        <v>19614</v>
      </c>
      <c r="T694" s="19" t="s">
        <v>21031</v>
      </c>
      <c r="U694" s="19" t="s">
        <v>19445</v>
      </c>
      <c r="V694" s="19" t="s">
        <v>20648</v>
      </c>
      <c r="W694" s="19" t="s">
        <v>21032</v>
      </c>
      <c r="X694" s="19" t="s">
        <v>20347</v>
      </c>
      <c r="Y694" s="19" t="s">
        <v>19452</v>
      </c>
      <c r="Z694" s="19" t="s">
        <v>62</v>
      </c>
      <c r="AA694" s="21">
        <v>41676</v>
      </c>
      <c r="AB694" s="21" t="s">
        <v>20220</v>
      </c>
      <c r="AC694" s="22">
        <v>469160692</v>
      </c>
      <c r="AD694" s="19">
        <v>100</v>
      </c>
      <c r="AE694" s="19" t="s">
        <v>63</v>
      </c>
      <c r="AF694" s="19" t="s">
        <v>54</v>
      </c>
      <c r="AG694" s="19" t="s">
        <v>3793</v>
      </c>
      <c r="AH694" s="19" t="s">
        <v>220</v>
      </c>
      <c r="AI694" s="19">
        <v>3070</v>
      </c>
      <c r="AJ694" s="23">
        <v>409160692</v>
      </c>
    </row>
    <row r="695" spans="1:36" x14ac:dyDescent="0.3">
      <c r="A695" s="18">
        <v>60000000</v>
      </c>
      <c r="B695" s="19" t="s">
        <v>167</v>
      </c>
      <c r="C695" s="19" t="s">
        <v>20175</v>
      </c>
      <c r="D695" s="19" t="s">
        <v>20194</v>
      </c>
      <c r="E695" s="19" t="s">
        <v>20192</v>
      </c>
      <c r="F695" s="19" t="s">
        <v>19452</v>
      </c>
      <c r="G695" s="19"/>
      <c r="H695" s="19">
        <v>6278</v>
      </c>
      <c r="I695" s="19" t="s">
        <v>18471</v>
      </c>
      <c r="J695" s="19" t="s">
        <v>3794</v>
      </c>
      <c r="K695" s="19" t="s">
        <v>49</v>
      </c>
      <c r="L695" s="19" t="s">
        <v>3795</v>
      </c>
      <c r="M695" s="20">
        <v>27615108</v>
      </c>
      <c r="N695" s="19" t="s">
        <v>3796</v>
      </c>
      <c r="O695" s="19" t="s">
        <v>19490</v>
      </c>
      <c r="P695" s="19" t="s">
        <v>19518</v>
      </c>
      <c r="Q695" s="19" t="s">
        <v>19686</v>
      </c>
      <c r="R695" s="19" t="s">
        <v>19492</v>
      </c>
      <c r="S695" s="19" t="s">
        <v>21033</v>
      </c>
      <c r="T695" s="19" t="s">
        <v>19452</v>
      </c>
      <c r="U695" s="19" t="s">
        <v>19452</v>
      </c>
      <c r="V695" s="19" t="s">
        <v>19452</v>
      </c>
      <c r="W695" s="19" t="s">
        <v>19452</v>
      </c>
      <c r="X695" s="19" t="s">
        <v>19452</v>
      </c>
      <c r="Y695" s="19" t="s">
        <v>19452</v>
      </c>
      <c r="Z695" s="19" t="s">
        <v>3797</v>
      </c>
      <c r="AA695" s="21">
        <v>37449</v>
      </c>
      <c r="AB695" s="21" t="s">
        <v>20228</v>
      </c>
      <c r="AC695" s="22">
        <v>43061982</v>
      </c>
      <c r="AD695" s="19">
        <v>101</v>
      </c>
      <c r="AE695" s="19" t="s">
        <v>63</v>
      </c>
      <c r="AF695" s="19" t="s">
        <v>54</v>
      </c>
      <c r="AG695" s="19" t="s">
        <v>3798</v>
      </c>
      <c r="AH695" s="19" t="s">
        <v>281</v>
      </c>
      <c r="AI695" s="19">
        <v>669</v>
      </c>
      <c r="AJ695" s="23">
        <v>-16938018</v>
      </c>
    </row>
    <row r="696" spans="1:36" x14ac:dyDescent="0.3">
      <c r="A696" s="18">
        <v>60000000</v>
      </c>
      <c r="B696" s="19" t="s">
        <v>3799</v>
      </c>
      <c r="C696" s="19" t="s">
        <v>20185</v>
      </c>
      <c r="D696" s="19" t="s">
        <v>20197</v>
      </c>
      <c r="E696" s="19" t="s">
        <v>20194</v>
      </c>
      <c r="F696" s="19" t="s">
        <v>20201</v>
      </c>
      <c r="G696" s="19" t="s">
        <v>3800</v>
      </c>
      <c r="H696" s="19">
        <v>82682</v>
      </c>
      <c r="I696" s="19" t="s">
        <v>15566</v>
      </c>
      <c r="J696" s="19" t="s">
        <v>3801</v>
      </c>
      <c r="K696" s="19" t="s">
        <v>49</v>
      </c>
      <c r="L696" s="19" t="s">
        <v>3802</v>
      </c>
      <c r="M696" s="20">
        <v>29041198</v>
      </c>
      <c r="N696" s="19" t="s">
        <v>3803</v>
      </c>
      <c r="O696" s="19" t="s">
        <v>19459</v>
      </c>
      <c r="P696" s="19" t="s">
        <v>20544</v>
      </c>
      <c r="Q696" s="19" t="s">
        <v>19445</v>
      </c>
      <c r="R696" s="19" t="s">
        <v>21034</v>
      </c>
      <c r="S696" s="19" t="s">
        <v>19452</v>
      </c>
      <c r="T696" s="19" t="s">
        <v>19452</v>
      </c>
      <c r="U696" s="19" t="s">
        <v>19452</v>
      </c>
      <c r="V696" s="19" t="s">
        <v>19452</v>
      </c>
      <c r="W696" s="19" t="s">
        <v>19452</v>
      </c>
      <c r="X696" s="19" t="s">
        <v>19452</v>
      </c>
      <c r="Y696" s="19" t="s">
        <v>19452</v>
      </c>
      <c r="Z696" s="19" t="s">
        <v>62</v>
      </c>
      <c r="AA696" s="21">
        <v>41284</v>
      </c>
      <c r="AB696" s="21" t="s">
        <v>20218</v>
      </c>
      <c r="AC696" s="22">
        <v>105200903</v>
      </c>
      <c r="AD696" s="19">
        <v>113</v>
      </c>
      <c r="AE696" s="19" t="s">
        <v>63</v>
      </c>
      <c r="AF696" s="19" t="s">
        <v>54</v>
      </c>
      <c r="AG696" s="19" t="s">
        <v>3804</v>
      </c>
      <c r="AH696" s="19" t="s">
        <v>180</v>
      </c>
      <c r="AI696" s="19">
        <v>1778</v>
      </c>
      <c r="AJ696" s="23">
        <v>45200903</v>
      </c>
    </row>
    <row r="697" spans="1:36" x14ac:dyDescent="0.3">
      <c r="A697" s="18">
        <v>60000000</v>
      </c>
      <c r="B697" s="19" t="s">
        <v>3805</v>
      </c>
      <c r="C697" s="19" t="s">
        <v>13616</v>
      </c>
      <c r="D697" s="19" t="s">
        <v>20191</v>
      </c>
      <c r="E697" s="19" t="s">
        <v>19452</v>
      </c>
      <c r="F697" s="19" t="s">
        <v>19452</v>
      </c>
      <c r="G697" s="19"/>
      <c r="H697" s="19">
        <v>17610</v>
      </c>
      <c r="I697" s="19" t="s">
        <v>16853</v>
      </c>
      <c r="J697" s="19" t="s">
        <v>3806</v>
      </c>
      <c r="K697" s="19" t="s">
        <v>49</v>
      </c>
      <c r="L697" s="19" t="s">
        <v>3807</v>
      </c>
      <c r="M697" s="20">
        <v>25293538</v>
      </c>
      <c r="N697" s="19" t="s">
        <v>3808</v>
      </c>
      <c r="O697" s="19" t="s">
        <v>19442</v>
      </c>
      <c r="P697" s="19" t="s">
        <v>21035</v>
      </c>
      <c r="Q697" s="19" t="s">
        <v>19682</v>
      </c>
      <c r="R697" s="19" t="s">
        <v>19452</v>
      </c>
      <c r="S697" s="19" t="s">
        <v>19452</v>
      </c>
      <c r="T697" s="19" t="s">
        <v>19452</v>
      </c>
      <c r="U697" s="19" t="s">
        <v>19452</v>
      </c>
      <c r="V697" s="19" t="s">
        <v>19452</v>
      </c>
      <c r="W697" s="19" t="s">
        <v>19452</v>
      </c>
      <c r="X697" s="19" t="s">
        <v>19452</v>
      </c>
      <c r="Y697" s="19" t="s">
        <v>19452</v>
      </c>
      <c r="Z697" s="19" t="s">
        <v>62</v>
      </c>
      <c r="AA697" s="21">
        <v>39982</v>
      </c>
      <c r="AB697" s="21" t="s">
        <v>20210</v>
      </c>
      <c r="AC697" s="22">
        <v>62357900</v>
      </c>
      <c r="AD697" s="19">
        <v>97</v>
      </c>
      <c r="AE697" s="19" t="s">
        <v>63</v>
      </c>
      <c r="AF697" s="19" t="s">
        <v>54</v>
      </c>
      <c r="AG697" s="19" t="s">
        <v>3809</v>
      </c>
      <c r="AH697" s="19" t="s">
        <v>3188</v>
      </c>
      <c r="AI697" s="19">
        <v>524</v>
      </c>
      <c r="AJ697" s="23">
        <v>2357900</v>
      </c>
    </row>
    <row r="698" spans="1:36" x14ac:dyDescent="0.3">
      <c r="A698" s="18">
        <v>60000000</v>
      </c>
      <c r="B698" s="19" t="s">
        <v>2107</v>
      </c>
      <c r="C698" s="19" t="s">
        <v>20179</v>
      </c>
      <c r="D698" s="19" t="s">
        <v>20202</v>
      </c>
      <c r="E698" s="19" t="s">
        <v>19452</v>
      </c>
      <c r="F698" s="19" t="s">
        <v>19452</v>
      </c>
      <c r="G698" s="19" t="s">
        <v>3810</v>
      </c>
      <c r="H698" s="19">
        <v>22954</v>
      </c>
      <c r="I698" s="19" t="s">
        <v>16629</v>
      </c>
      <c r="J698" s="19" t="s">
        <v>3811</v>
      </c>
      <c r="K698" s="19" t="s">
        <v>49</v>
      </c>
      <c r="L698" s="19" t="s">
        <v>3812</v>
      </c>
      <c r="M698" s="20">
        <v>2385119</v>
      </c>
      <c r="N698" s="19" t="s">
        <v>3813</v>
      </c>
      <c r="O698" s="19" t="s">
        <v>19518</v>
      </c>
      <c r="P698" s="19" t="s">
        <v>19579</v>
      </c>
      <c r="Q698" s="19" t="s">
        <v>21036</v>
      </c>
      <c r="R698" s="19" t="s">
        <v>20510</v>
      </c>
      <c r="S698" s="19" t="s">
        <v>19445</v>
      </c>
      <c r="T698" s="19" t="s">
        <v>21037</v>
      </c>
      <c r="U698" s="19" t="s">
        <v>19452</v>
      </c>
      <c r="V698" s="19" t="s">
        <v>19452</v>
      </c>
      <c r="W698" s="19" t="s">
        <v>19452</v>
      </c>
      <c r="X698" s="19" t="s">
        <v>19452</v>
      </c>
      <c r="Y698" s="19" t="s">
        <v>19452</v>
      </c>
      <c r="Z698" s="19" t="s">
        <v>62</v>
      </c>
      <c r="AA698" s="21">
        <v>40157</v>
      </c>
      <c r="AB698" s="21" t="s">
        <v>20210</v>
      </c>
      <c r="AC698" s="22">
        <v>122233971</v>
      </c>
      <c r="AD698" s="19">
        <v>134</v>
      </c>
      <c r="AE698" s="19" t="s">
        <v>63</v>
      </c>
      <c r="AF698" s="19" t="s">
        <v>54</v>
      </c>
      <c r="AG698" s="19" t="s">
        <v>3814</v>
      </c>
      <c r="AH698" s="19" t="s">
        <v>142</v>
      </c>
      <c r="AI698" s="19">
        <v>1125</v>
      </c>
      <c r="AJ698" s="23">
        <v>62233971</v>
      </c>
    </row>
    <row r="699" spans="1:36" x14ac:dyDescent="0.3">
      <c r="A699" s="18">
        <v>60000000</v>
      </c>
      <c r="B699" s="19" t="s">
        <v>328</v>
      </c>
      <c r="C699" s="19" t="s">
        <v>20174</v>
      </c>
      <c r="D699" s="19" t="s">
        <v>19452</v>
      </c>
      <c r="E699" s="19" t="s">
        <v>19452</v>
      </c>
      <c r="F699" s="19" t="s">
        <v>19452</v>
      </c>
      <c r="G699" s="19" t="s">
        <v>3815</v>
      </c>
      <c r="H699" s="19">
        <v>16995</v>
      </c>
      <c r="I699" s="19" t="s">
        <v>16881</v>
      </c>
      <c r="J699" s="19" t="s">
        <v>3816</v>
      </c>
      <c r="K699" s="19" t="s">
        <v>49</v>
      </c>
      <c r="L699" s="19" t="s">
        <v>3817</v>
      </c>
      <c r="M699" s="20">
        <v>21685719</v>
      </c>
      <c r="N699" s="19" t="s">
        <v>3818</v>
      </c>
      <c r="O699" s="19" t="s">
        <v>19455</v>
      </c>
      <c r="P699" s="19" t="s">
        <v>19608</v>
      </c>
      <c r="Q699" s="19" t="s">
        <v>21038</v>
      </c>
      <c r="R699" s="19" t="s">
        <v>19525</v>
      </c>
      <c r="S699" s="19" t="s">
        <v>19722</v>
      </c>
      <c r="T699" s="19" t="s">
        <v>19452</v>
      </c>
      <c r="U699" s="19" t="s">
        <v>19452</v>
      </c>
      <c r="V699" s="19" t="s">
        <v>19452</v>
      </c>
      <c r="W699" s="19" t="s">
        <v>19452</v>
      </c>
      <c r="X699" s="19" t="s">
        <v>19452</v>
      </c>
      <c r="Y699" s="19" t="s">
        <v>19452</v>
      </c>
      <c r="Z699" s="19" t="s">
        <v>3819</v>
      </c>
      <c r="AA699" s="21">
        <v>39920</v>
      </c>
      <c r="AB699" s="21" t="s">
        <v>20210</v>
      </c>
      <c r="AC699" s="22">
        <v>87784194</v>
      </c>
      <c r="AD699" s="19">
        <v>127</v>
      </c>
      <c r="AE699" s="19" t="s">
        <v>3748</v>
      </c>
      <c r="AF699" s="19" t="s">
        <v>54</v>
      </c>
      <c r="AG699" s="19" t="s">
        <v>3820</v>
      </c>
      <c r="AH699" s="19" t="s">
        <v>252</v>
      </c>
      <c r="AI699" s="19">
        <v>484</v>
      </c>
      <c r="AJ699" s="23">
        <v>27784194</v>
      </c>
    </row>
    <row r="700" spans="1:36" x14ac:dyDescent="0.3">
      <c r="A700" s="18">
        <v>78146652</v>
      </c>
      <c r="B700" s="19" t="s">
        <v>3821</v>
      </c>
      <c r="C700" s="19" t="s">
        <v>20184</v>
      </c>
      <c r="D700" s="19" t="s">
        <v>20196</v>
      </c>
      <c r="E700" s="19" t="s">
        <v>20193</v>
      </c>
      <c r="F700" s="19" t="s">
        <v>19452</v>
      </c>
      <c r="G700" s="19" t="s">
        <v>3822</v>
      </c>
      <c r="H700" s="19">
        <v>16558</v>
      </c>
      <c r="I700" s="19" t="s">
        <v>16909</v>
      </c>
      <c r="J700" s="19" t="s">
        <v>3823</v>
      </c>
      <c r="K700" s="19" t="s">
        <v>49</v>
      </c>
      <c r="L700" s="19" t="s">
        <v>3824</v>
      </c>
      <c r="M700" s="20">
        <v>13630049</v>
      </c>
      <c r="N700" s="19" t="s">
        <v>3825</v>
      </c>
      <c r="O700" s="19" t="s">
        <v>19455</v>
      </c>
      <c r="P700" s="19" t="s">
        <v>21039</v>
      </c>
      <c r="Q700" s="19" t="s">
        <v>19525</v>
      </c>
      <c r="R700" s="19" t="s">
        <v>21040</v>
      </c>
      <c r="S700" s="19" t="s">
        <v>19452</v>
      </c>
      <c r="T700" s="19" t="s">
        <v>19452</v>
      </c>
      <c r="U700" s="19" t="s">
        <v>19452</v>
      </c>
      <c r="V700" s="19" t="s">
        <v>19452</v>
      </c>
      <c r="W700" s="19" t="s">
        <v>19452</v>
      </c>
      <c r="X700" s="19" t="s">
        <v>19452</v>
      </c>
      <c r="Y700" s="19" t="s">
        <v>19452</v>
      </c>
      <c r="Z700" s="19" t="s">
        <v>491</v>
      </c>
      <c r="AA700" s="21">
        <v>39891</v>
      </c>
      <c r="AB700" s="21" t="s">
        <v>20210</v>
      </c>
      <c r="AC700" s="22">
        <v>60000000</v>
      </c>
      <c r="AD700" s="19">
        <v>125</v>
      </c>
      <c r="AE700" s="19" t="s">
        <v>3826</v>
      </c>
      <c r="AF700" s="19" t="s">
        <v>54</v>
      </c>
      <c r="AG700" s="19" t="s">
        <v>3827</v>
      </c>
      <c r="AH700" s="19" t="s">
        <v>122</v>
      </c>
      <c r="AI700" s="19">
        <v>201</v>
      </c>
      <c r="AJ700" s="23">
        <v>-18146652</v>
      </c>
    </row>
    <row r="701" spans="1:36" x14ac:dyDescent="0.3">
      <c r="A701" s="18">
        <v>65000000</v>
      </c>
      <c r="B701" s="19" t="s">
        <v>3828</v>
      </c>
      <c r="C701" s="19" t="s">
        <v>13616</v>
      </c>
      <c r="D701" s="19" t="s">
        <v>20197</v>
      </c>
      <c r="E701" s="19" t="s">
        <v>20195</v>
      </c>
      <c r="F701" s="19" t="s">
        <v>20199</v>
      </c>
      <c r="G701" s="19"/>
      <c r="H701" s="19">
        <v>9849</v>
      </c>
      <c r="I701" s="19" t="s">
        <v>17947</v>
      </c>
      <c r="J701" s="19" t="s">
        <v>3829</v>
      </c>
      <c r="K701" s="19" t="s">
        <v>49</v>
      </c>
      <c r="L701" s="19" t="s">
        <v>3830</v>
      </c>
      <c r="M701" s="20">
        <v>680692</v>
      </c>
      <c r="N701" s="19" t="s">
        <v>86</v>
      </c>
      <c r="O701" s="19" t="s">
        <v>19441</v>
      </c>
      <c r="P701" s="19" t="s">
        <v>19452</v>
      </c>
      <c r="Q701" s="19" t="s">
        <v>19452</v>
      </c>
      <c r="R701" s="19" t="s">
        <v>19452</v>
      </c>
      <c r="S701" s="19" t="s">
        <v>19452</v>
      </c>
      <c r="T701" s="19" t="s">
        <v>19452</v>
      </c>
      <c r="U701" s="19" t="s">
        <v>19452</v>
      </c>
      <c r="V701" s="19" t="s">
        <v>19452</v>
      </c>
      <c r="W701" s="19" t="s">
        <v>19452</v>
      </c>
      <c r="X701" s="19" t="s">
        <v>19452</v>
      </c>
      <c r="Y701" s="19" t="s">
        <v>19452</v>
      </c>
      <c r="Z701" s="19" t="s">
        <v>62</v>
      </c>
      <c r="AA701" s="21">
        <v>36202</v>
      </c>
      <c r="AB701" s="21" t="s">
        <v>20224</v>
      </c>
      <c r="AC701" s="22">
        <v>36850101</v>
      </c>
      <c r="AD701" s="19">
        <v>94</v>
      </c>
      <c r="AE701" s="19" t="s">
        <v>326</v>
      </c>
      <c r="AF701" s="19" t="s">
        <v>54</v>
      </c>
      <c r="AG701" s="19" t="s">
        <v>3831</v>
      </c>
      <c r="AH701" s="19" t="s">
        <v>314</v>
      </c>
      <c r="AI701" s="19">
        <v>80</v>
      </c>
      <c r="AJ701" s="23">
        <v>-28149899</v>
      </c>
    </row>
    <row r="702" spans="1:36" x14ac:dyDescent="0.3">
      <c r="A702" s="18">
        <v>60000000</v>
      </c>
      <c r="B702" s="19" t="s">
        <v>1188</v>
      </c>
      <c r="C702" s="19" t="s">
        <v>20174</v>
      </c>
      <c r="D702" s="19" t="s">
        <v>20201</v>
      </c>
      <c r="E702" s="19" t="s">
        <v>20193</v>
      </c>
      <c r="F702" s="19" t="s">
        <v>19452</v>
      </c>
      <c r="G702" s="19"/>
      <c r="H702" s="19">
        <v>5820</v>
      </c>
      <c r="I702" s="19" t="s">
        <v>18497</v>
      </c>
      <c r="J702" s="19" t="s">
        <v>3832</v>
      </c>
      <c r="K702" s="19" t="s">
        <v>49</v>
      </c>
      <c r="L702" s="19" t="s">
        <v>3833</v>
      </c>
      <c r="M702" s="20">
        <v>15352807</v>
      </c>
      <c r="N702" s="19" t="s">
        <v>3834</v>
      </c>
      <c r="O702" s="19" t="s">
        <v>19458</v>
      </c>
      <c r="P702" s="19" t="s">
        <v>19470</v>
      </c>
      <c r="Q702" s="19" t="s">
        <v>20377</v>
      </c>
      <c r="R702" s="19" t="s">
        <v>19483</v>
      </c>
      <c r="S702" s="19" t="s">
        <v>19540</v>
      </c>
      <c r="T702" s="19" t="s">
        <v>20000</v>
      </c>
      <c r="U702" s="19" t="s">
        <v>21041</v>
      </c>
      <c r="V702" s="19" t="s">
        <v>21042</v>
      </c>
      <c r="W702" s="19" t="s">
        <v>19452</v>
      </c>
      <c r="X702" s="19" t="s">
        <v>19452</v>
      </c>
      <c r="Y702" s="19" t="s">
        <v>19452</v>
      </c>
      <c r="Z702" s="19" t="s">
        <v>62</v>
      </c>
      <c r="AA702" s="21">
        <v>38826</v>
      </c>
      <c r="AB702" s="21" t="s">
        <v>20216</v>
      </c>
      <c r="AC702" s="22">
        <v>77920346</v>
      </c>
      <c r="AD702" s="19">
        <v>108</v>
      </c>
      <c r="AE702" s="19" t="s">
        <v>63</v>
      </c>
      <c r="AF702" s="19" t="s">
        <v>54</v>
      </c>
      <c r="AG702" s="19" t="s">
        <v>3835</v>
      </c>
      <c r="AH702" s="19" t="s">
        <v>205</v>
      </c>
      <c r="AI702" s="19">
        <v>225</v>
      </c>
      <c r="AJ702" s="23">
        <v>17920346</v>
      </c>
    </row>
    <row r="703" spans="1:36" x14ac:dyDescent="0.3">
      <c r="A703" s="18">
        <v>70000000</v>
      </c>
      <c r="B703" s="19" t="s">
        <v>3836</v>
      </c>
      <c r="C703" s="19" t="s">
        <v>20178</v>
      </c>
      <c r="D703" s="19" t="s">
        <v>20200</v>
      </c>
      <c r="E703" s="19" t="s">
        <v>20195</v>
      </c>
      <c r="F703" s="19" t="s">
        <v>20196</v>
      </c>
      <c r="G703" s="19" t="s">
        <v>3837</v>
      </c>
      <c r="H703" s="19">
        <v>16866</v>
      </c>
      <c r="I703" s="19" t="s">
        <v>16889</v>
      </c>
      <c r="J703" s="19" t="s">
        <v>3838</v>
      </c>
      <c r="K703" s="19" t="s">
        <v>49</v>
      </c>
      <c r="L703" s="19" t="s">
        <v>3839</v>
      </c>
      <c r="M703" s="20">
        <v>23661071</v>
      </c>
      <c r="N703" s="19" t="s">
        <v>3840</v>
      </c>
      <c r="O703" s="19" t="s">
        <v>19491</v>
      </c>
      <c r="P703" s="19" t="s">
        <v>21043</v>
      </c>
      <c r="Q703" s="19" t="s">
        <v>21044</v>
      </c>
      <c r="R703" s="19" t="s">
        <v>19452</v>
      </c>
      <c r="S703" s="19" t="s">
        <v>19452</v>
      </c>
      <c r="T703" s="19" t="s">
        <v>19452</v>
      </c>
      <c r="U703" s="19" t="s">
        <v>19452</v>
      </c>
      <c r="V703" s="19" t="s">
        <v>19452</v>
      </c>
      <c r="W703" s="19" t="s">
        <v>19452</v>
      </c>
      <c r="X703" s="19" t="s">
        <v>19452</v>
      </c>
      <c r="Y703" s="19" t="s">
        <v>19452</v>
      </c>
      <c r="Z703" s="19" t="s">
        <v>955</v>
      </c>
      <c r="AA703" s="21">
        <v>40136</v>
      </c>
      <c r="AB703" s="21" t="s">
        <v>20210</v>
      </c>
      <c r="AC703" s="22">
        <v>104945765</v>
      </c>
      <c r="AD703" s="19">
        <v>91</v>
      </c>
      <c r="AE703" s="19" t="s">
        <v>53</v>
      </c>
      <c r="AF703" s="19" t="s">
        <v>54</v>
      </c>
      <c r="AG703" s="19" t="s">
        <v>3841</v>
      </c>
      <c r="AH703" s="19" t="s">
        <v>420</v>
      </c>
      <c r="AI703" s="19">
        <v>556</v>
      </c>
      <c r="AJ703" s="23">
        <v>34945765</v>
      </c>
    </row>
    <row r="704" spans="1:36" x14ac:dyDescent="0.3">
      <c r="A704" s="18">
        <v>60000000</v>
      </c>
      <c r="B704" s="19" t="s">
        <v>3051</v>
      </c>
      <c r="C704" s="19" t="s">
        <v>20178</v>
      </c>
      <c r="D704" s="19" t="s">
        <v>20194</v>
      </c>
      <c r="E704" s="19" t="s">
        <v>20191</v>
      </c>
      <c r="F704" s="19" t="s">
        <v>20201</v>
      </c>
      <c r="G704" s="19"/>
      <c r="H704" s="19">
        <v>201</v>
      </c>
      <c r="I704" s="19" t="s">
        <v>19327</v>
      </c>
      <c r="J704" s="19" t="s">
        <v>3842</v>
      </c>
      <c r="K704" s="19" t="s">
        <v>49</v>
      </c>
      <c r="L704" s="19" t="s">
        <v>3843</v>
      </c>
      <c r="M704" s="20">
        <v>21605533</v>
      </c>
      <c r="N704" s="19" t="s">
        <v>3054</v>
      </c>
      <c r="O704" s="19" t="s">
        <v>19449</v>
      </c>
      <c r="P704" s="19" t="s">
        <v>19452</v>
      </c>
      <c r="Q704" s="19" t="s">
        <v>19452</v>
      </c>
      <c r="R704" s="19" t="s">
        <v>19452</v>
      </c>
      <c r="S704" s="19" t="s">
        <v>19452</v>
      </c>
      <c r="T704" s="19" t="s">
        <v>19452</v>
      </c>
      <c r="U704" s="19" t="s">
        <v>19452</v>
      </c>
      <c r="V704" s="19" t="s">
        <v>19452</v>
      </c>
      <c r="W704" s="19" t="s">
        <v>19452</v>
      </c>
      <c r="X704" s="19" t="s">
        <v>19452</v>
      </c>
      <c r="Y704" s="19" t="s">
        <v>19452</v>
      </c>
      <c r="Z704" s="19" t="s">
        <v>62</v>
      </c>
      <c r="AA704" s="21">
        <v>37603</v>
      </c>
      <c r="AB704" s="21" t="s">
        <v>20228</v>
      </c>
      <c r="AC704" s="22">
        <v>67312826</v>
      </c>
      <c r="AD704" s="19">
        <v>117</v>
      </c>
      <c r="AE704" s="19" t="s">
        <v>63</v>
      </c>
      <c r="AF704" s="19" t="s">
        <v>54</v>
      </c>
      <c r="AG704" s="19" t="s">
        <v>3844</v>
      </c>
      <c r="AH704" s="19" t="s">
        <v>88</v>
      </c>
      <c r="AI704" s="19">
        <v>479</v>
      </c>
      <c r="AJ704" s="23">
        <v>7312826</v>
      </c>
    </row>
    <row r="705" spans="1:36" x14ac:dyDescent="0.3">
      <c r="A705" s="18">
        <v>60000000</v>
      </c>
      <c r="B705" s="19" t="s">
        <v>3845</v>
      </c>
      <c r="C705" s="19" t="s">
        <v>20185</v>
      </c>
      <c r="D705" s="19" t="s">
        <v>20196</v>
      </c>
      <c r="E705" s="19" t="s">
        <v>20198</v>
      </c>
      <c r="F705" s="19" t="s">
        <v>19452</v>
      </c>
      <c r="G705" s="19"/>
      <c r="H705" s="19">
        <v>11775</v>
      </c>
      <c r="I705" s="19" t="s">
        <v>17401</v>
      </c>
      <c r="J705" s="19" t="s">
        <v>3846</v>
      </c>
      <c r="K705" s="19" t="s">
        <v>49</v>
      </c>
      <c r="L705" s="19" t="s">
        <v>3847</v>
      </c>
      <c r="M705" s="20">
        <v>22620125</v>
      </c>
      <c r="N705" s="19" t="s">
        <v>3848</v>
      </c>
      <c r="O705" s="19" t="s">
        <v>19477</v>
      </c>
      <c r="P705" s="19" t="s">
        <v>19455</v>
      </c>
      <c r="Q705" s="19" t="s">
        <v>19673</v>
      </c>
      <c r="R705" s="19" t="s">
        <v>21045</v>
      </c>
      <c r="S705" s="19" t="s">
        <v>19452</v>
      </c>
      <c r="T705" s="19" t="s">
        <v>19452</v>
      </c>
      <c r="U705" s="19" t="s">
        <v>19452</v>
      </c>
      <c r="V705" s="19" t="s">
        <v>19452</v>
      </c>
      <c r="W705" s="19" t="s">
        <v>19452</v>
      </c>
      <c r="X705" s="19" t="s">
        <v>19452</v>
      </c>
      <c r="Y705" s="19" t="s">
        <v>19452</v>
      </c>
      <c r="Z705" s="19" t="s">
        <v>62</v>
      </c>
      <c r="AA705" s="21">
        <v>37866</v>
      </c>
      <c r="AB705" s="21" t="s">
        <v>20226</v>
      </c>
      <c r="AC705" s="22">
        <v>119940815</v>
      </c>
      <c r="AD705" s="19">
        <v>100</v>
      </c>
      <c r="AE705" s="19" t="s">
        <v>937</v>
      </c>
      <c r="AF705" s="19" t="s">
        <v>54</v>
      </c>
      <c r="AG705" s="19" t="s">
        <v>3849</v>
      </c>
      <c r="AH705" s="19" t="s">
        <v>205</v>
      </c>
      <c r="AI705" s="19">
        <v>391</v>
      </c>
      <c r="AJ705" s="23">
        <v>59940815</v>
      </c>
    </row>
    <row r="706" spans="1:36" x14ac:dyDescent="0.3">
      <c r="A706" s="18">
        <v>80000000</v>
      </c>
      <c r="B706" s="19" t="s">
        <v>1771</v>
      </c>
      <c r="C706" s="19" t="s">
        <v>20185</v>
      </c>
      <c r="D706" s="19" t="s">
        <v>20197</v>
      </c>
      <c r="E706" s="19" t="s">
        <v>20204</v>
      </c>
      <c r="F706" s="19" t="s">
        <v>20201</v>
      </c>
      <c r="G706" s="19"/>
      <c r="H706" s="19">
        <v>12201</v>
      </c>
      <c r="I706" s="19" t="s">
        <v>17316</v>
      </c>
      <c r="J706" s="19" t="s">
        <v>3851</v>
      </c>
      <c r="K706" s="19" t="s">
        <v>49</v>
      </c>
      <c r="L706" s="19" t="s">
        <v>3852</v>
      </c>
      <c r="M706" s="20">
        <v>24657931</v>
      </c>
      <c r="N706" s="19" t="s">
        <v>3853</v>
      </c>
      <c r="O706" s="19" t="s">
        <v>19580</v>
      </c>
      <c r="P706" s="19" t="s">
        <v>19615</v>
      </c>
      <c r="Q706" s="19" t="s">
        <v>19636</v>
      </c>
      <c r="R706" s="19" t="s">
        <v>19445</v>
      </c>
      <c r="S706" s="19" t="s">
        <v>19452</v>
      </c>
      <c r="T706" s="19" t="s">
        <v>19452</v>
      </c>
      <c r="U706" s="19" t="s">
        <v>19452</v>
      </c>
      <c r="V706" s="19" t="s">
        <v>19452</v>
      </c>
      <c r="W706" s="19" t="s">
        <v>19452</v>
      </c>
      <c r="X706" s="19" t="s">
        <v>19452</v>
      </c>
      <c r="Y706" s="19" t="s">
        <v>19452</v>
      </c>
      <c r="Z706" s="19" t="s">
        <v>71</v>
      </c>
      <c r="AA706" s="21">
        <v>40207</v>
      </c>
      <c r="AB706" s="21" t="s">
        <v>20214</v>
      </c>
      <c r="AC706" s="22">
        <v>74901339</v>
      </c>
      <c r="AD706" s="19">
        <v>117</v>
      </c>
      <c r="AE706" s="19" t="s">
        <v>63</v>
      </c>
      <c r="AF706" s="19" t="s">
        <v>54</v>
      </c>
      <c r="AG706" s="19" t="s">
        <v>3854</v>
      </c>
      <c r="AH706" s="19" t="s">
        <v>180</v>
      </c>
      <c r="AI706" s="19">
        <v>487</v>
      </c>
      <c r="AJ706" s="23">
        <v>-5098661</v>
      </c>
    </row>
    <row r="707" spans="1:36" x14ac:dyDescent="0.3">
      <c r="A707" s="18">
        <v>60000000</v>
      </c>
      <c r="B707" s="19" t="s">
        <v>2744</v>
      </c>
      <c r="C707" s="19" t="s">
        <v>20187</v>
      </c>
      <c r="D707" s="19" t="s">
        <v>20204</v>
      </c>
      <c r="E707" s="19" t="s">
        <v>20201</v>
      </c>
      <c r="F707" s="19" t="s">
        <v>19452</v>
      </c>
      <c r="G707" s="19"/>
      <c r="H707" s="19">
        <v>11015</v>
      </c>
      <c r="I707" s="19" t="s">
        <v>17574</v>
      </c>
      <c r="J707" s="19" t="s">
        <v>3855</v>
      </c>
      <c r="K707" s="19" t="s">
        <v>49</v>
      </c>
      <c r="L707" s="19" t="s">
        <v>3856</v>
      </c>
      <c r="M707" s="20">
        <v>12621769</v>
      </c>
      <c r="N707" s="19" t="s">
        <v>3857</v>
      </c>
      <c r="O707" s="19" t="s">
        <v>19449</v>
      </c>
      <c r="P707" s="19" t="s">
        <v>19455</v>
      </c>
      <c r="Q707" s="19" t="s">
        <v>20676</v>
      </c>
      <c r="R707" s="19" t="s">
        <v>19604</v>
      </c>
      <c r="S707" s="19" t="s">
        <v>20580</v>
      </c>
      <c r="T707" s="19" t="s">
        <v>19493</v>
      </c>
      <c r="U707" s="19" t="s">
        <v>20678</v>
      </c>
      <c r="V707" s="19" t="s">
        <v>20909</v>
      </c>
      <c r="W707" s="19" t="s">
        <v>20677</v>
      </c>
      <c r="X707" s="19" t="s">
        <v>19452</v>
      </c>
      <c r="Y707" s="19" t="s">
        <v>19452</v>
      </c>
      <c r="Z707" s="19" t="s">
        <v>3858</v>
      </c>
      <c r="AA707" s="21">
        <v>35440</v>
      </c>
      <c r="AB707" s="21" t="s">
        <v>20222</v>
      </c>
      <c r="AC707" s="22">
        <v>33956608</v>
      </c>
      <c r="AD707" s="19">
        <v>110</v>
      </c>
      <c r="AE707" s="19" t="s">
        <v>63</v>
      </c>
      <c r="AF707" s="19" t="s">
        <v>54</v>
      </c>
      <c r="AG707" s="19" t="s">
        <v>3859</v>
      </c>
      <c r="AH707" s="19" t="s">
        <v>205</v>
      </c>
      <c r="AI707" s="19">
        <v>130</v>
      </c>
      <c r="AJ707" s="23">
        <v>-26043392</v>
      </c>
    </row>
    <row r="708" spans="1:36" x14ac:dyDescent="0.3">
      <c r="A708" s="18">
        <v>60000000</v>
      </c>
      <c r="B708" s="19" t="s">
        <v>2787</v>
      </c>
      <c r="C708" s="19" t="s">
        <v>13616</v>
      </c>
      <c r="D708" s="19" t="s">
        <v>20193</v>
      </c>
      <c r="E708" s="19" t="s">
        <v>19452</v>
      </c>
      <c r="F708" s="19" t="s">
        <v>19452</v>
      </c>
      <c r="G708" s="19"/>
      <c r="H708" s="19">
        <v>9932</v>
      </c>
      <c r="I708" s="19" t="s">
        <v>17917</v>
      </c>
      <c r="J708" s="19" t="s">
        <v>3860</v>
      </c>
      <c r="K708" s="19" t="s">
        <v>49</v>
      </c>
      <c r="L708" s="19" t="s">
        <v>3861</v>
      </c>
      <c r="M708" s="20">
        <v>2108952</v>
      </c>
      <c r="N708" s="19" t="s">
        <v>3862</v>
      </c>
      <c r="O708" s="19" t="s">
        <v>19459</v>
      </c>
      <c r="P708" s="19" t="s">
        <v>20468</v>
      </c>
      <c r="Q708" s="19" t="s">
        <v>19445</v>
      </c>
      <c r="R708" s="19" t="s">
        <v>20624</v>
      </c>
      <c r="S708" s="19" t="s">
        <v>21046</v>
      </c>
      <c r="T708" s="19" t="s">
        <v>21047</v>
      </c>
      <c r="U708" s="19" t="s">
        <v>19452</v>
      </c>
      <c r="V708" s="19" t="s">
        <v>19452</v>
      </c>
      <c r="W708" s="19" t="s">
        <v>19452</v>
      </c>
      <c r="X708" s="19" t="s">
        <v>19452</v>
      </c>
      <c r="Y708" s="19" t="s">
        <v>19452</v>
      </c>
      <c r="Z708" s="19" t="s">
        <v>512</v>
      </c>
      <c r="AA708" s="21">
        <v>37596</v>
      </c>
      <c r="AB708" s="21" t="s">
        <v>20228</v>
      </c>
      <c r="AC708" s="22">
        <v>55003135</v>
      </c>
      <c r="AD708" s="19">
        <v>96</v>
      </c>
      <c r="AE708" s="19" t="s">
        <v>63</v>
      </c>
      <c r="AF708" s="19" t="s">
        <v>54</v>
      </c>
      <c r="AG708" s="19" t="s">
        <v>3863</v>
      </c>
      <c r="AH708" s="19" t="s">
        <v>122</v>
      </c>
      <c r="AI708" s="19">
        <v>380</v>
      </c>
      <c r="AJ708" s="23">
        <v>-4996865</v>
      </c>
    </row>
    <row r="709" spans="1:36" x14ac:dyDescent="0.3">
      <c r="A709" s="18">
        <v>60000000</v>
      </c>
      <c r="B709" s="19" t="s">
        <v>1125</v>
      </c>
      <c r="C709" s="19" t="s">
        <v>20179</v>
      </c>
      <c r="D709" s="19" t="s">
        <v>19452</v>
      </c>
      <c r="E709" s="19" t="s">
        <v>19452</v>
      </c>
      <c r="F709" s="19" t="s">
        <v>19452</v>
      </c>
      <c r="G709" s="19" t="s">
        <v>3864</v>
      </c>
      <c r="H709" s="19">
        <v>17332</v>
      </c>
      <c r="I709" s="19" t="s">
        <v>16863</v>
      </c>
      <c r="J709" s="19" t="s">
        <v>3865</v>
      </c>
      <c r="K709" s="19" t="s">
        <v>49</v>
      </c>
      <c r="L709" s="19" t="s">
        <v>3866</v>
      </c>
      <c r="M709" s="20">
        <v>17299333</v>
      </c>
      <c r="N709" s="19" t="s">
        <v>3867</v>
      </c>
      <c r="O709" s="19" t="s">
        <v>19486</v>
      </c>
      <c r="P709" s="19" t="s">
        <v>19455</v>
      </c>
      <c r="Q709" s="19" t="s">
        <v>19608</v>
      </c>
      <c r="R709" s="19" t="s">
        <v>19731</v>
      </c>
      <c r="S709" s="19" t="s">
        <v>21048</v>
      </c>
      <c r="T709" s="19" t="s">
        <v>19722</v>
      </c>
      <c r="U709" s="19" t="s">
        <v>19452</v>
      </c>
      <c r="V709" s="19" t="s">
        <v>19452</v>
      </c>
      <c r="W709" s="19" t="s">
        <v>19452</v>
      </c>
      <c r="X709" s="19" t="s">
        <v>19452</v>
      </c>
      <c r="Y709" s="19" t="s">
        <v>19452</v>
      </c>
      <c r="Z709" s="19" t="s">
        <v>62</v>
      </c>
      <c r="AA709" s="21">
        <v>39927</v>
      </c>
      <c r="AB709" s="21" t="s">
        <v>20210</v>
      </c>
      <c r="AC709" s="22">
        <v>31720158</v>
      </c>
      <c r="AD709" s="19">
        <v>109</v>
      </c>
      <c r="AE709" s="19" t="s">
        <v>63</v>
      </c>
      <c r="AF709" s="19" t="s">
        <v>54</v>
      </c>
      <c r="AG709" s="19" t="s">
        <v>3868</v>
      </c>
      <c r="AH709" s="19" t="s">
        <v>212</v>
      </c>
      <c r="AI709" s="19">
        <v>234</v>
      </c>
      <c r="AJ709" s="23">
        <v>-28279842</v>
      </c>
    </row>
    <row r="710" spans="1:36" x14ac:dyDescent="0.3">
      <c r="A710" s="18">
        <v>80000000</v>
      </c>
      <c r="B710" s="19" t="s">
        <v>1837</v>
      </c>
      <c r="C710" s="19" t="s">
        <v>20176</v>
      </c>
      <c r="D710" s="19" t="s">
        <v>20197</v>
      </c>
      <c r="E710" s="19" t="s">
        <v>19452</v>
      </c>
      <c r="F710" s="19" t="s">
        <v>19452</v>
      </c>
      <c r="G710" s="19"/>
      <c r="H710" s="19">
        <v>4958</v>
      </c>
      <c r="I710" s="19" t="s">
        <v>18538</v>
      </c>
      <c r="J710" s="19" t="s">
        <v>3869</v>
      </c>
      <c r="K710" s="19" t="s">
        <v>49</v>
      </c>
      <c r="L710" s="19" t="s">
        <v>3870</v>
      </c>
      <c r="M710" s="20">
        <v>16848899</v>
      </c>
      <c r="N710" s="19" t="s">
        <v>3871</v>
      </c>
      <c r="O710" s="19" t="s">
        <v>19504</v>
      </c>
      <c r="P710" s="19" t="s">
        <v>19458</v>
      </c>
      <c r="Q710" s="19" t="s">
        <v>19575</v>
      </c>
      <c r="R710" s="19" t="s">
        <v>19540</v>
      </c>
      <c r="S710" s="19" t="s">
        <v>21049</v>
      </c>
      <c r="T710" s="19" t="s">
        <v>19452</v>
      </c>
      <c r="U710" s="19" t="s">
        <v>19452</v>
      </c>
      <c r="V710" s="19" t="s">
        <v>19452</v>
      </c>
      <c r="W710" s="19" t="s">
        <v>19452</v>
      </c>
      <c r="X710" s="19" t="s">
        <v>19452</v>
      </c>
      <c r="Y710" s="19" t="s">
        <v>19452</v>
      </c>
      <c r="Z710" s="19" t="s">
        <v>62</v>
      </c>
      <c r="AA710" s="21">
        <v>36832</v>
      </c>
      <c r="AB710" s="21" t="s">
        <v>20230</v>
      </c>
      <c r="AC710" s="22">
        <v>39459427</v>
      </c>
      <c r="AD710" s="19">
        <v>126</v>
      </c>
      <c r="AE710" s="19" t="s">
        <v>63</v>
      </c>
      <c r="AF710" s="19" t="s">
        <v>54</v>
      </c>
      <c r="AG710" s="19" t="s">
        <v>3872</v>
      </c>
      <c r="AH710" s="19" t="s">
        <v>74</v>
      </c>
      <c r="AI710" s="19">
        <v>251</v>
      </c>
      <c r="AJ710" s="23">
        <v>-40540573</v>
      </c>
    </row>
    <row r="711" spans="1:36" x14ac:dyDescent="0.3">
      <c r="A711" s="18">
        <v>60000000</v>
      </c>
      <c r="B711" s="19" t="s">
        <v>2249</v>
      </c>
      <c r="C711" s="19" t="s">
        <v>20179</v>
      </c>
      <c r="D711" s="19" t="s">
        <v>20207</v>
      </c>
      <c r="E711" s="19" t="s">
        <v>19452</v>
      </c>
      <c r="F711" s="19" t="s">
        <v>19452</v>
      </c>
      <c r="G711" s="19"/>
      <c r="H711" s="19">
        <v>786</v>
      </c>
      <c r="I711" s="19" t="s">
        <v>19075</v>
      </c>
      <c r="J711" s="19" t="s">
        <v>3873</v>
      </c>
      <c r="K711" s="19" t="s">
        <v>49</v>
      </c>
      <c r="L711" s="19" t="s">
        <v>3874</v>
      </c>
      <c r="M711" s="20">
        <v>21547446</v>
      </c>
      <c r="N711" s="19" t="s">
        <v>3875</v>
      </c>
      <c r="O711" s="19" t="s">
        <v>19442</v>
      </c>
      <c r="P711" s="19" t="s">
        <v>20877</v>
      </c>
      <c r="Q711" s="19" t="s">
        <v>20668</v>
      </c>
      <c r="R711" s="19" t="s">
        <v>19452</v>
      </c>
      <c r="S711" s="19" t="s">
        <v>19452</v>
      </c>
      <c r="T711" s="19" t="s">
        <v>19452</v>
      </c>
      <c r="U711" s="19" t="s">
        <v>19452</v>
      </c>
      <c r="V711" s="19" t="s">
        <v>19452</v>
      </c>
      <c r="W711" s="19" t="s">
        <v>19452</v>
      </c>
      <c r="X711" s="19" t="s">
        <v>19452</v>
      </c>
      <c r="Y711" s="19" t="s">
        <v>19452</v>
      </c>
      <c r="Z711" s="19" t="s">
        <v>62</v>
      </c>
      <c r="AA711" s="21">
        <v>36784</v>
      </c>
      <c r="AB711" s="21" t="s">
        <v>20230</v>
      </c>
      <c r="AC711" s="22">
        <v>47383689</v>
      </c>
      <c r="AD711" s="19">
        <v>122</v>
      </c>
      <c r="AE711" s="19" t="s">
        <v>63</v>
      </c>
      <c r="AF711" s="19" t="s">
        <v>54</v>
      </c>
      <c r="AG711" s="19" t="s">
        <v>3876</v>
      </c>
      <c r="AH711" s="19" t="s">
        <v>103</v>
      </c>
      <c r="AI711" s="19">
        <v>797</v>
      </c>
      <c r="AJ711" s="23">
        <v>-12616311</v>
      </c>
    </row>
    <row r="712" spans="1:36" x14ac:dyDescent="0.3">
      <c r="A712" s="18">
        <v>60000000</v>
      </c>
      <c r="B712" s="19" t="s">
        <v>3877</v>
      </c>
      <c r="C712" s="19" t="s">
        <v>20174</v>
      </c>
      <c r="D712" s="19" t="s">
        <v>20191</v>
      </c>
      <c r="E712" s="19" t="s">
        <v>20193</v>
      </c>
      <c r="F712" s="19" t="s">
        <v>20197</v>
      </c>
      <c r="G712" s="19" t="s">
        <v>3878</v>
      </c>
      <c r="H712" s="19">
        <v>11679</v>
      </c>
      <c r="I712" s="19" t="s">
        <v>17411</v>
      </c>
      <c r="J712" s="19" t="s">
        <v>3879</v>
      </c>
      <c r="K712" s="19" t="s">
        <v>49</v>
      </c>
      <c r="L712" s="19" t="s">
        <v>3880</v>
      </c>
      <c r="M712" s="20">
        <v>36689223</v>
      </c>
      <c r="N712" s="19" t="s">
        <v>3881</v>
      </c>
      <c r="O712" s="19" t="s">
        <v>19503</v>
      </c>
      <c r="P712" s="19" t="s">
        <v>19485</v>
      </c>
      <c r="Q712" s="19" t="s">
        <v>19571</v>
      </c>
      <c r="R712" s="19" t="s">
        <v>19452</v>
      </c>
      <c r="S712" s="19" t="s">
        <v>19452</v>
      </c>
      <c r="T712" s="19" t="s">
        <v>19452</v>
      </c>
      <c r="U712" s="19" t="s">
        <v>19452</v>
      </c>
      <c r="V712" s="19" t="s">
        <v>19452</v>
      </c>
      <c r="W712" s="19" t="s">
        <v>19452</v>
      </c>
      <c r="X712" s="19" t="s">
        <v>19452</v>
      </c>
      <c r="Y712" s="19" t="s">
        <v>19452</v>
      </c>
      <c r="Z712" s="19" t="s">
        <v>62</v>
      </c>
      <c r="AA712" s="21">
        <v>38469</v>
      </c>
      <c r="AB712" s="21" t="s">
        <v>20221</v>
      </c>
      <c r="AC712" s="22">
        <v>71073932</v>
      </c>
      <c r="AD712" s="19">
        <v>101</v>
      </c>
      <c r="AE712" s="19" t="s">
        <v>63</v>
      </c>
      <c r="AF712" s="19" t="s">
        <v>54</v>
      </c>
      <c r="AG712" s="19" t="s">
        <v>3882</v>
      </c>
      <c r="AH712" s="19" t="s">
        <v>850</v>
      </c>
      <c r="AI712" s="19">
        <v>549</v>
      </c>
      <c r="AJ712" s="23">
        <v>11073932</v>
      </c>
    </row>
    <row r="713" spans="1:36" x14ac:dyDescent="0.3">
      <c r="A713" s="18">
        <v>60000000</v>
      </c>
      <c r="B713" s="19" t="s">
        <v>3883</v>
      </c>
      <c r="C713" s="19" t="s">
        <v>20174</v>
      </c>
      <c r="D713" s="19" t="s">
        <v>20199</v>
      </c>
      <c r="E713" s="19" t="s">
        <v>20192</v>
      </c>
      <c r="F713" s="19" t="s">
        <v>20201</v>
      </c>
      <c r="G713" s="19" t="s">
        <v>3884</v>
      </c>
      <c r="H713" s="19">
        <v>38321</v>
      </c>
      <c r="I713" s="19" t="s">
        <v>16239</v>
      </c>
      <c r="J713" s="19" t="s">
        <v>3885</v>
      </c>
      <c r="K713" s="19" t="s">
        <v>49</v>
      </c>
      <c r="L713" s="19" t="s">
        <v>3886</v>
      </c>
      <c r="M713" s="20">
        <v>28350927</v>
      </c>
      <c r="N713" s="19" t="s">
        <v>3887</v>
      </c>
      <c r="O713" s="19" t="s">
        <v>19581</v>
      </c>
      <c r="P713" s="19" t="s">
        <v>21050</v>
      </c>
      <c r="Q713" s="19" t="s">
        <v>21025</v>
      </c>
      <c r="R713" s="19" t="s">
        <v>20554</v>
      </c>
      <c r="S713" s="19" t="s">
        <v>21051</v>
      </c>
      <c r="T713" s="19" t="s">
        <v>19452</v>
      </c>
      <c r="U713" s="19" t="s">
        <v>19452</v>
      </c>
      <c r="V713" s="19" t="s">
        <v>19452</v>
      </c>
      <c r="W713" s="19" t="s">
        <v>19452</v>
      </c>
      <c r="X713" s="19" t="s">
        <v>19452</v>
      </c>
      <c r="Y713" s="19" t="s">
        <v>19452</v>
      </c>
      <c r="Z713" s="19" t="s">
        <v>62</v>
      </c>
      <c r="AA713" s="21">
        <v>40668</v>
      </c>
      <c r="AB713" s="21" t="s">
        <v>20219</v>
      </c>
      <c r="AC713" s="22">
        <v>78309131</v>
      </c>
      <c r="AD713" s="19">
        <v>87</v>
      </c>
      <c r="AE713" s="19" t="s">
        <v>3888</v>
      </c>
      <c r="AF713" s="19" t="s">
        <v>54</v>
      </c>
      <c r="AG713" s="19" t="s">
        <v>3889</v>
      </c>
      <c r="AH713" s="19" t="s">
        <v>129</v>
      </c>
      <c r="AI713" s="19">
        <v>692</v>
      </c>
      <c r="AJ713" s="23">
        <v>18309131</v>
      </c>
    </row>
    <row r="714" spans="1:36" x14ac:dyDescent="0.3">
      <c r="A714" s="18">
        <v>60000000</v>
      </c>
      <c r="B714" s="19" t="s">
        <v>3890</v>
      </c>
      <c r="C714" s="19" t="s">
        <v>20181</v>
      </c>
      <c r="D714" s="19" t="s">
        <v>20200</v>
      </c>
      <c r="E714" s="19" t="s">
        <v>20191</v>
      </c>
      <c r="F714" s="19" t="s">
        <v>19452</v>
      </c>
      <c r="G714" s="19" t="s">
        <v>3891</v>
      </c>
      <c r="H714" s="19">
        <v>14411</v>
      </c>
      <c r="I714" s="19" t="s">
        <v>17063</v>
      </c>
      <c r="J714" s="19" t="s">
        <v>3892</v>
      </c>
      <c r="K714" s="19" t="s">
        <v>49</v>
      </c>
      <c r="L714" s="19" t="s">
        <v>3893</v>
      </c>
      <c r="M714" s="20">
        <v>18815442</v>
      </c>
      <c r="N714" s="19" t="s">
        <v>468</v>
      </c>
      <c r="O714" s="19" t="s">
        <v>19462</v>
      </c>
      <c r="P714" s="19" t="s">
        <v>19452</v>
      </c>
      <c r="Q714" s="19" t="s">
        <v>19452</v>
      </c>
      <c r="R714" s="19" t="s">
        <v>19452</v>
      </c>
      <c r="S714" s="19" t="s">
        <v>19452</v>
      </c>
      <c r="T714" s="19" t="s">
        <v>19452</v>
      </c>
      <c r="U714" s="19" t="s">
        <v>19452</v>
      </c>
      <c r="V714" s="19" t="s">
        <v>19452</v>
      </c>
      <c r="W714" s="19" t="s">
        <v>19452</v>
      </c>
      <c r="X714" s="19" t="s">
        <v>19452</v>
      </c>
      <c r="Y714" s="19" t="s">
        <v>19452</v>
      </c>
      <c r="Z714" s="19" t="s">
        <v>62</v>
      </c>
      <c r="AA714" s="21">
        <v>37804</v>
      </c>
      <c r="AB714" s="21" t="s">
        <v>20226</v>
      </c>
      <c r="AC714" s="22">
        <v>26288320</v>
      </c>
      <c r="AD714" s="19">
        <v>86</v>
      </c>
      <c r="AE714" s="19" t="s">
        <v>3894</v>
      </c>
      <c r="AF714" s="19" t="s">
        <v>54</v>
      </c>
      <c r="AG714" s="19"/>
      <c r="AH714" s="19" t="s">
        <v>212</v>
      </c>
      <c r="AI714" s="19">
        <v>372</v>
      </c>
      <c r="AJ714" s="23">
        <v>-33711680</v>
      </c>
    </row>
    <row r="715" spans="1:36" x14ac:dyDescent="0.3">
      <c r="A715" s="18">
        <v>60000000</v>
      </c>
      <c r="B715" s="19" t="s">
        <v>3895</v>
      </c>
      <c r="C715" s="19" t="s">
        <v>20187</v>
      </c>
      <c r="D715" s="19" t="s">
        <v>20199</v>
      </c>
      <c r="E715" s="19" t="s">
        <v>20204</v>
      </c>
      <c r="F715" s="19" t="s">
        <v>19452</v>
      </c>
      <c r="G715" s="19"/>
      <c r="H715" s="19">
        <v>8413</v>
      </c>
      <c r="I715" s="19" t="s">
        <v>18328</v>
      </c>
      <c r="J715" s="19" t="s">
        <v>3896</v>
      </c>
      <c r="K715" s="19" t="s">
        <v>49</v>
      </c>
      <c r="L715" s="19" t="s">
        <v>3897</v>
      </c>
      <c r="M715" s="20">
        <v>29787135</v>
      </c>
      <c r="N715" s="19" t="s">
        <v>3898</v>
      </c>
      <c r="O715" s="19" t="s">
        <v>19449</v>
      </c>
      <c r="P715" s="19" t="s">
        <v>19522</v>
      </c>
      <c r="Q715" s="19" t="s">
        <v>20932</v>
      </c>
      <c r="R715" s="19" t="s">
        <v>19452</v>
      </c>
      <c r="S715" s="19" t="s">
        <v>19452</v>
      </c>
      <c r="T715" s="19" t="s">
        <v>19452</v>
      </c>
      <c r="U715" s="19" t="s">
        <v>19452</v>
      </c>
      <c r="V715" s="19" t="s">
        <v>19452</v>
      </c>
      <c r="W715" s="19" t="s">
        <v>19452</v>
      </c>
      <c r="X715" s="19" t="s">
        <v>19452</v>
      </c>
      <c r="Y715" s="19" t="s">
        <v>19452</v>
      </c>
      <c r="Z715" s="19" t="s">
        <v>71</v>
      </c>
      <c r="AA715" s="21">
        <v>35657</v>
      </c>
      <c r="AB715" s="21" t="s">
        <v>20222</v>
      </c>
      <c r="AC715" s="22">
        <v>26673242</v>
      </c>
      <c r="AD715" s="19">
        <v>96</v>
      </c>
      <c r="AE715" s="19" t="s">
        <v>1905</v>
      </c>
      <c r="AF715" s="19" t="s">
        <v>54</v>
      </c>
      <c r="AG715" s="19" t="s">
        <v>3899</v>
      </c>
      <c r="AH715" s="19" t="s">
        <v>154</v>
      </c>
      <c r="AI715" s="19">
        <v>742</v>
      </c>
      <c r="AJ715" s="23">
        <v>-33326758</v>
      </c>
    </row>
    <row r="716" spans="1:36" x14ac:dyDescent="0.3">
      <c r="A716" s="18">
        <v>60000000</v>
      </c>
      <c r="B716" s="19" t="s">
        <v>1125</v>
      </c>
      <c r="C716" s="19" t="s">
        <v>20179</v>
      </c>
      <c r="D716" s="19" t="s">
        <v>19452</v>
      </c>
      <c r="E716" s="19" t="s">
        <v>19452</v>
      </c>
      <c r="F716" s="19" t="s">
        <v>19452</v>
      </c>
      <c r="G716" s="19"/>
      <c r="H716" s="19">
        <v>10052</v>
      </c>
      <c r="I716" s="19" t="s">
        <v>17874</v>
      </c>
      <c r="J716" s="19" t="s">
        <v>3900</v>
      </c>
      <c r="K716" s="19" t="s">
        <v>49</v>
      </c>
      <c r="L716" s="19" t="s">
        <v>3901</v>
      </c>
      <c r="M716" s="20">
        <v>8927137</v>
      </c>
      <c r="N716" s="19" t="s">
        <v>3902</v>
      </c>
      <c r="O716" s="19" t="s">
        <v>19455</v>
      </c>
      <c r="P716" s="19" t="s">
        <v>19518</v>
      </c>
      <c r="Q716" s="19" t="s">
        <v>20425</v>
      </c>
      <c r="R716" s="19" t="s">
        <v>21052</v>
      </c>
      <c r="S716" s="19" t="s">
        <v>20704</v>
      </c>
      <c r="T716" s="19" t="s">
        <v>21053</v>
      </c>
      <c r="U716" s="19" t="s">
        <v>19452</v>
      </c>
      <c r="V716" s="19" t="s">
        <v>19452</v>
      </c>
      <c r="W716" s="19" t="s">
        <v>19452</v>
      </c>
      <c r="X716" s="19" t="s">
        <v>19452</v>
      </c>
      <c r="Y716" s="19" t="s">
        <v>19452</v>
      </c>
      <c r="Z716" s="19" t="s">
        <v>491</v>
      </c>
      <c r="AA716" s="21">
        <v>37309</v>
      </c>
      <c r="AB716" s="21" t="s">
        <v>20228</v>
      </c>
      <c r="AC716" s="22">
        <v>52322400</v>
      </c>
      <c r="AD716" s="19">
        <v>104</v>
      </c>
      <c r="AE716" s="19" t="s">
        <v>53</v>
      </c>
      <c r="AF716" s="19" t="s">
        <v>54</v>
      </c>
      <c r="AG716" s="19" t="s">
        <v>3903</v>
      </c>
      <c r="AH716" s="19" t="s">
        <v>88</v>
      </c>
      <c r="AI716" s="19">
        <v>204</v>
      </c>
      <c r="AJ716" s="23">
        <v>-7677600</v>
      </c>
    </row>
    <row r="717" spans="1:36" x14ac:dyDescent="0.3">
      <c r="A717" s="18">
        <v>50000000</v>
      </c>
      <c r="B717" s="19" t="s">
        <v>1125</v>
      </c>
      <c r="C717" s="19" t="s">
        <v>20179</v>
      </c>
      <c r="D717" s="19" t="s">
        <v>19452</v>
      </c>
      <c r="E717" s="19" t="s">
        <v>19452</v>
      </c>
      <c r="F717" s="19" t="s">
        <v>19452</v>
      </c>
      <c r="G717" s="19"/>
      <c r="H717" s="19">
        <v>9676</v>
      </c>
      <c r="I717" s="19" t="s">
        <v>18020</v>
      </c>
      <c r="J717" s="19" t="s">
        <v>3904</v>
      </c>
      <c r="K717" s="19" t="s">
        <v>49</v>
      </c>
      <c r="L717" s="19" t="s">
        <v>3905</v>
      </c>
      <c r="M717" s="20">
        <v>15213484</v>
      </c>
      <c r="N717" s="19" t="s">
        <v>3906</v>
      </c>
      <c r="O717" s="19" t="s">
        <v>19455</v>
      </c>
      <c r="P717" s="19" t="s">
        <v>19511</v>
      </c>
      <c r="Q717" s="19" t="s">
        <v>20806</v>
      </c>
      <c r="R717" s="19" t="s">
        <v>21054</v>
      </c>
      <c r="S717" s="19" t="s">
        <v>21055</v>
      </c>
      <c r="T717" s="19" t="s">
        <v>19529</v>
      </c>
      <c r="U717" s="19" t="s">
        <v>21056</v>
      </c>
      <c r="V717" s="19" t="s">
        <v>21057</v>
      </c>
      <c r="W717" s="19" t="s">
        <v>19452</v>
      </c>
      <c r="X717" s="19" t="s">
        <v>19452</v>
      </c>
      <c r="Y717" s="19" t="s">
        <v>19452</v>
      </c>
      <c r="Z717" s="19" t="s">
        <v>3907</v>
      </c>
      <c r="AA717" s="21">
        <v>38975</v>
      </c>
      <c r="AB717" s="21" t="s">
        <v>20216</v>
      </c>
      <c r="AC717" s="22">
        <v>49111202</v>
      </c>
      <c r="AD717" s="19">
        <v>121</v>
      </c>
      <c r="AE717" s="19" t="s">
        <v>63</v>
      </c>
      <c r="AF717" s="19" t="s">
        <v>54</v>
      </c>
      <c r="AG717" s="19" t="s">
        <v>3908</v>
      </c>
      <c r="AH717" s="19" t="s">
        <v>122</v>
      </c>
      <c r="AI717" s="19">
        <v>287</v>
      </c>
      <c r="AJ717" s="23">
        <v>-888798</v>
      </c>
    </row>
    <row r="718" spans="1:36" x14ac:dyDescent="0.3">
      <c r="A718" s="18">
        <v>60000000</v>
      </c>
      <c r="B718" s="19" t="s">
        <v>3909</v>
      </c>
      <c r="C718" s="19" t="s">
        <v>20174</v>
      </c>
      <c r="D718" s="19" t="s">
        <v>20191</v>
      </c>
      <c r="E718" s="19" t="s">
        <v>20197</v>
      </c>
      <c r="F718" s="19" t="s">
        <v>20202</v>
      </c>
      <c r="G718" s="19"/>
      <c r="H718" s="19">
        <v>9664</v>
      </c>
      <c r="I718" s="19" t="s">
        <v>18026</v>
      </c>
      <c r="J718" s="19" t="s">
        <v>3910</v>
      </c>
      <c r="K718" s="19" t="s">
        <v>49</v>
      </c>
      <c r="L718" s="19" t="s">
        <v>3911</v>
      </c>
      <c r="M718" s="20">
        <v>13155999</v>
      </c>
      <c r="N718" s="19" t="s">
        <v>3912</v>
      </c>
      <c r="O718" s="19" t="s">
        <v>19440</v>
      </c>
      <c r="P718" s="19" t="s">
        <v>20132</v>
      </c>
      <c r="Q718" s="19" t="s">
        <v>20397</v>
      </c>
      <c r="R718" s="19" t="s">
        <v>21058</v>
      </c>
      <c r="S718" s="19" t="s">
        <v>19452</v>
      </c>
      <c r="T718" s="19" t="s">
        <v>19452</v>
      </c>
      <c r="U718" s="19" t="s">
        <v>19452</v>
      </c>
      <c r="V718" s="19" t="s">
        <v>19452</v>
      </c>
      <c r="W718" s="19" t="s">
        <v>19452</v>
      </c>
      <c r="X718" s="19" t="s">
        <v>19452</v>
      </c>
      <c r="Y718" s="19" t="s">
        <v>19452</v>
      </c>
      <c r="Z718" s="19" t="s">
        <v>71</v>
      </c>
      <c r="AA718" s="21">
        <v>38982</v>
      </c>
      <c r="AB718" s="21" t="s">
        <v>20216</v>
      </c>
      <c r="AC718" s="22">
        <v>17800000</v>
      </c>
      <c r="AD718" s="19">
        <v>140</v>
      </c>
      <c r="AE718" s="19" t="s">
        <v>94</v>
      </c>
      <c r="AF718" s="19" t="s">
        <v>54</v>
      </c>
      <c r="AG718" s="19" t="s">
        <v>3913</v>
      </c>
      <c r="AH718" s="19" t="s">
        <v>74</v>
      </c>
      <c r="AI718" s="19">
        <v>271</v>
      </c>
      <c r="AJ718" s="23">
        <v>-42200000</v>
      </c>
    </row>
    <row r="719" spans="1:36" x14ac:dyDescent="0.3">
      <c r="A719" s="18">
        <v>72000000</v>
      </c>
      <c r="B719" s="19" t="s">
        <v>859</v>
      </c>
      <c r="C719" s="19" t="s">
        <v>20174</v>
      </c>
      <c r="D719" s="19" t="s">
        <v>20197</v>
      </c>
      <c r="E719" s="19" t="s">
        <v>20201</v>
      </c>
      <c r="F719" s="19" t="s">
        <v>19452</v>
      </c>
      <c r="G719" s="19"/>
      <c r="H719" s="19">
        <v>2100</v>
      </c>
      <c r="I719" s="19" t="s">
        <v>18755</v>
      </c>
      <c r="J719" s="19" t="s">
        <v>3914</v>
      </c>
      <c r="K719" s="19" t="s">
        <v>49</v>
      </c>
      <c r="L719" s="19" t="s">
        <v>3915</v>
      </c>
      <c r="M719" s="20">
        <v>15433244</v>
      </c>
      <c r="N719" s="19" t="s">
        <v>3916</v>
      </c>
      <c r="O719" s="19" t="s">
        <v>19504</v>
      </c>
      <c r="P719" s="19" t="s">
        <v>19452</v>
      </c>
      <c r="Q719" s="19" t="s">
        <v>19452</v>
      </c>
      <c r="R719" s="19" t="s">
        <v>19452</v>
      </c>
      <c r="S719" s="19" t="s">
        <v>19452</v>
      </c>
      <c r="T719" s="19" t="s">
        <v>19452</v>
      </c>
      <c r="U719" s="19" t="s">
        <v>19452</v>
      </c>
      <c r="V719" s="19" t="s">
        <v>19452</v>
      </c>
      <c r="W719" s="19" t="s">
        <v>19452</v>
      </c>
      <c r="X719" s="19" t="s">
        <v>19452</v>
      </c>
      <c r="Y719" s="19" t="s">
        <v>19452</v>
      </c>
      <c r="Z719" s="19" t="s">
        <v>62</v>
      </c>
      <c r="AA719" s="21">
        <v>37183</v>
      </c>
      <c r="AB719" s="21" t="s">
        <v>20227</v>
      </c>
      <c r="AC719" s="22">
        <v>27642707</v>
      </c>
      <c r="AD719" s="19">
        <v>131</v>
      </c>
      <c r="AE719" s="19" t="s">
        <v>63</v>
      </c>
      <c r="AF719" s="19" t="s">
        <v>54</v>
      </c>
      <c r="AG719" s="19" t="s">
        <v>3917</v>
      </c>
      <c r="AH719" s="19" t="s">
        <v>142</v>
      </c>
      <c r="AI719" s="19">
        <v>285</v>
      </c>
      <c r="AJ719" s="23">
        <v>-44357293</v>
      </c>
    </row>
    <row r="720" spans="1:36" x14ac:dyDescent="0.3">
      <c r="A720" s="18">
        <v>90000000</v>
      </c>
      <c r="B720" s="19" t="s">
        <v>3918</v>
      </c>
      <c r="C720" s="19" t="s">
        <v>20187</v>
      </c>
      <c r="D720" s="19" t="s">
        <v>20199</v>
      </c>
      <c r="E720" s="19" t="s">
        <v>20201</v>
      </c>
      <c r="F720" s="19" t="s">
        <v>19452</v>
      </c>
      <c r="G720" s="19"/>
      <c r="H720" s="19">
        <v>10384</v>
      </c>
      <c r="I720" s="19" t="s">
        <v>17762</v>
      </c>
      <c r="J720" s="19" t="s">
        <v>3919</v>
      </c>
      <c r="K720" s="19" t="s">
        <v>49</v>
      </c>
      <c r="L720" s="19" t="s">
        <v>3920</v>
      </c>
      <c r="M720" s="20">
        <v>5762037</v>
      </c>
      <c r="N720" s="19" t="s">
        <v>3921</v>
      </c>
      <c r="O720" s="19" t="s">
        <v>19517</v>
      </c>
      <c r="P720" s="19" t="s">
        <v>19588</v>
      </c>
      <c r="Q720" s="19" t="s">
        <v>20774</v>
      </c>
      <c r="R720" s="19" t="s">
        <v>21059</v>
      </c>
      <c r="S720" s="19" t="s">
        <v>19452</v>
      </c>
      <c r="T720" s="19" t="s">
        <v>19452</v>
      </c>
      <c r="U720" s="19" t="s">
        <v>19452</v>
      </c>
      <c r="V720" s="19" t="s">
        <v>19452</v>
      </c>
      <c r="W720" s="19" t="s">
        <v>19452</v>
      </c>
      <c r="X720" s="19" t="s">
        <v>19452</v>
      </c>
      <c r="Y720" s="19" t="s">
        <v>19452</v>
      </c>
      <c r="Z720" s="19" t="s">
        <v>3922</v>
      </c>
      <c r="AA720" s="21">
        <v>36539</v>
      </c>
      <c r="AB720" s="21" t="s">
        <v>20230</v>
      </c>
      <c r="AC720" s="22">
        <v>14828081</v>
      </c>
      <c r="AD720" s="19">
        <v>91</v>
      </c>
      <c r="AE720" s="19" t="s">
        <v>63</v>
      </c>
      <c r="AF720" s="19" t="s">
        <v>54</v>
      </c>
      <c r="AG720" s="19" t="s">
        <v>3923</v>
      </c>
      <c r="AH720" s="19" t="s">
        <v>602</v>
      </c>
      <c r="AI720" s="19">
        <v>109</v>
      </c>
      <c r="AJ720" s="23">
        <v>-75171919</v>
      </c>
    </row>
    <row r="721" spans="1:36" x14ac:dyDescent="0.3">
      <c r="A721" s="18">
        <v>60000000</v>
      </c>
      <c r="B721" s="19" t="s">
        <v>3924</v>
      </c>
      <c r="C721" s="19" t="s">
        <v>20179</v>
      </c>
      <c r="D721" s="19" t="s">
        <v>20192</v>
      </c>
      <c r="E721" s="19" t="s">
        <v>20204</v>
      </c>
      <c r="F721" s="19" t="s">
        <v>20198</v>
      </c>
      <c r="G721" s="19" t="s">
        <v>3925</v>
      </c>
      <c r="H721" s="19">
        <v>137321</v>
      </c>
      <c r="I721" s="19" t="s">
        <v>15326</v>
      </c>
      <c r="J721" s="19" t="s">
        <v>3926</v>
      </c>
      <c r="K721" s="19" t="s">
        <v>49</v>
      </c>
      <c r="L721" s="19" t="s">
        <v>3927</v>
      </c>
      <c r="M721" s="20">
        <v>22736038</v>
      </c>
      <c r="N721" s="19" t="s">
        <v>3928</v>
      </c>
      <c r="O721" s="19" t="s">
        <v>19459</v>
      </c>
      <c r="P721" s="19" t="s">
        <v>19501</v>
      </c>
      <c r="Q721" s="19" t="s">
        <v>19445</v>
      </c>
      <c r="R721" s="19" t="s">
        <v>19452</v>
      </c>
      <c r="S721" s="19" t="s">
        <v>19452</v>
      </c>
      <c r="T721" s="19" t="s">
        <v>19452</v>
      </c>
      <c r="U721" s="19" t="s">
        <v>19452</v>
      </c>
      <c r="V721" s="19" t="s">
        <v>19452</v>
      </c>
      <c r="W721" s="19" t="s">
        <v>19452</v>
      </c>
      <c r="X721" s="19" t="s">
        <v>19452</v>
      </c>
      <c r="Y721" s="19" t="s">
        <v>19452</v>
      </c>
      <c r="Z721" s="19" t="s">
        <v>62</v>
      </c>
      <c r="AA721" s="21">
        <v>41683</v>
      </c>
      <c r="AB721" s="21" t="s">
        <v>20220</v>
      </c>
      <c r="AC721" s="22">
        <v>30800231</v>
      </c>
      <c r="AD721" s="19">
        <v>118</v>
      </c>
      <c r="AE721" s="19" t="s">
        <v>63</v>
      </c>
      <c r="AF721" s="19" t="s">
        <v>54</v>
      </c>
      <c r="AG721" s="19" t="s">
        <v>3929</v>
      </c>
      <c r="AH721" s="19" t="s">
        <v>281</v>
      </c>
      <c r="AI721" s="19">
        <v>487</v>
      </c>
      <c r="AJ721" s="23">
        <v>-29199769</v>
      </c>
    </row>
    <row r="722" spans="1:36" x14ac:dyDescent="0.3">
      <c r="A722" s="18">
        <v>60000000</v>
      </c>
      <c r="B722" s="19" t="s">
        <v>3930</v>
      </c>
      <c r="C722" s="19" t="s">
        <v>20174</v>
      </c>
      <c r="D722" s="19" t="s">
        <v>20191</v>
      </c>
      <c r="E722" s="19" t="s">
        <v>20197</v>
      </c>
      <c r="F722" s="19" t="s">
        <v>20204</v>
      </c>
      <c r="G722" s="19" t="s">
        <v>3931</v>
      </c>
      <c r="H722" s="19">
        <v>123553</v>
      </c>
      <c r="I722" s="19" t="s">
        <v>15372</v>
      </c>
      <c r="J722" s="19" t="s">
        <v>3932</v>
      </c>
      <c r="K722" s="19" t="s">
        <v>49</v>
      </c>
      <c r="L722" s="19" t="s">
        <v>3933</v>
      </c>
      <c r="M722" s="20">
        <v>45514031</v>
      </c>
      <c r="N722" s="19" t="s">
        <v>3934</v>
      </c>
      <c r="O722" s="19" t="s">
        <v>19582</v>
      </c>
      <c r="P722" s="19" t="s">
        <v>20808</v>
      </c>
      <c r="Q722" s="19" t="s">
        <v>21060</v>
      </c>
      <c r="R722" s="19" t="s">
        <v>21061</v>
      </c>
      <c r="S722" s="19" t="s">
        <v>19452</v>
      </c>
      <c r="T722" s="19" t="s">
        <v>19452</v>
      </c>
      <c r="U722" s="19" t="s">
        <v>19452</v>
      </c>
      <c r="V722" s="19" t="s">
        <v>19452</v>
      </c>
      <c r="W722" s="19" t="s">
        <v>19452</v>
      </c>
      <c r="X722" s="19" t="s">
        <v>19452</v>
      </c>
      <c r="Y722" s="19" t="s">
        <v>19452</v>
      </c>
      <c r="Z722" s="19" t="s">
        <v>62</v>
      </c>
      <c r="AA722" s="21">
        <v>41507</v>
      </c>
      <c r="AB722" s="21" t="s">
        <v>20218</v>
      </c>
      <c r="AC722" s="22">
        <v>90565421</v>
      </c>
      <c r="AD722" s="19">
        <v>130</v>
      </c>
      <c r="AE722" s="19" t="s">
        <v>63</v>
      </c>
      <c r="AF722" s="19" t="s">
        <v>54</v>
      </c>
      <c r="AG722" s="19" t="s">
        <v>3935</v>
      </c>
      <c r="AH722" s="19" t="s">
        <v>180</v>
      </c>
      <c r="AI722" s="19">
        <v>1602</v>
      </c>
      <c r="AJ722" s="23">
        <v>30565421</v>
      </c>
    </row>
    <row r="723" spans="1:36" x14ac:dyDescent="0.3">
      <c r="A723" s="18">
        <v>60000000</v>
      </c>
      <c r="B723" s="19" t="s">
        <v>3936</v>
      </c>
      <c r="C723" s="19" t="s">
        <v>13616</v>
      </c>
      <c r="D723" s="19" t="s">
        <v>20199</v>
      </c>
      <c r="E723" s="19" t="s">
        <v>20191</v>
      </c>
      <c r="F723" s="19" t="s">
        <v>20195</v>
      </c>
      <c r="G723" s="19" t="s">
        <v>3937</v>
      </c>
      <c r="H723" s="19">
        <v>11260</v>
      </c>
      <c r="I723" s="19" t="s">
        <v>17515</v>
      </c>
      <c r="J723" s="19" t="s">
        <v>3938</v>
      </c>
      <c r="K723" s="19" t="s">
        <v>49</v>
      </c>
      <c r="L723" s="19" t="s">
        <v>3939</v>
      </c>
      <c r="M723" s="20">
        <v>18676291</v>
      </c>
      <c r="N723" s="19" t="s">
        <v>3940</v>
      </c>
      <c r="O723" s="19" t="s">
        <v>19458</v>
      </c>
      <c r="P723" s="19" t="s">
        <v>19470</v>
      </c>
      <c r="Q723" s="19" t="s">
        <v>19483</v>
      </c>
      <c r="R723" s="19" t="s">
        <v>21062</v>
      </c>
      <c r="S723" s="19" t="s">
        <v>21063</v>
      </c>
      <c r="T723" s="19" t="s">
        <v>21064</v>
      </c>
      <c r="U723" s="19" t="s">
        <v>19452</v>
      </c>
      <c r="V723" s="19" t="s">
        <v>19452</v>
      </c>
      <c r="W723" s="19" t="s">
        <v>19452</v>
      </c>
      <c r="X723" s="19" t="s">
        <v>19452</v>
      </c>
      <c r="Y723" s="19" t="s">
        <v>19452</v>
      </c>
      <c r="Z723" s="19" t="s">
        <v>62</v>
      </c>
      <c r="AA723" s="21">
        <v>39637</v>
      </c>
      <c r="AB723" s="21" t="s">
        <v>20217</v>
      </c>
      <c r="AC723" s="22">
        <v>50650079</v>
      </c>
      <c r="AD723" s="19">
        <v>90</v>
      </c>
      <c r="AE723" s="19" t="s">
        <v>63</v>
      </c>
      <c r="AF723" s="19" t="s">
        <v>54</v>
      </c>
      <c r="AG723" s="19" t="s">
        <v>3941</v>
      </c>
      <c r="AH723" s="19" t="s">
        <v>1135</v>
      </c>
      <c r="AI723" s="19">
        <v>371</v>
      </c>
      <c r="AJ723" s="23">
        <v>-9349921</v>
      </c>
    </row>
    <row r="724" spans="1:36" x14ac:dyDescent="0.3">
      <c r="A724" s="18">
        <v>30000000</v>
      </c>
      <c r="B724" s="19" t="s">
        <v>836</v>
      </c>
      <c r="C724" s="19" t="s">
        <v>20179</v>
      </c>
      <c r="D724" s="19" t="s">
        <v>20203</v>
      </c>
      <c r="E724" s="19" t="s">
        <v>20201</v>
      </c>
      <c r="F724" s="19" t="s">
        <v>19452</v>
      </c>
      <c r="G724" s="19"/>
      <c r="H724" s="19">
        <v>9009</v>
      </c>
      <c r="I724" s="19" t="s">
        <v>18233</v>
      </c>
      <c r="J724" s="19" t="s">
        <v>3942</v>
      </c>
      <c r="K724" s="19" t="s">
        <v>49</v>
      </c>
      <c r="L724" s="19" t="s">
        <v>3943</v>
      </c>
      <c r="M724" s="20">
        <v>14376463</v>
      </c>
      <c r="N724" s="19" t="s">
        <v>3944</v>
      </c>
      <c r="O724" s="19" t="s">
        <v>19516</v>
      </c>
      <c r="P724" s="19" t="s">
        <v>19492</v>
      </c>
      <c r="Q724" s="19" t="s">
        <v>21065</v>
      </c>
      <c r="R724" s="19" t="s">
        <v>21066</v>
      </c>
      <c r="S724" s="19" t="s">
        <v>19452</v>
      </c>
      <c r="T724" s="19" t="s">
        <v>19452</v>
      </c>
      <c r="U724" s="19" t="s">
        <v>19452</v>
      </c>
      <c r="V724" s="19" t="s">
        <v>19452</v>
      </c>
      <c r="W724" s="19" t="s">
        <v>19452</v>
      </c>
      <c r="X724" s="19" t="s">
        <v>19452</v>
      </c>
      <c r="Y724" s="19" t="s">
        <v>19452</v>
      </c>
      <c r="Z724" s="19" t="s">
        <v>62</v>
      </c>
      <c r="AA724" s="21">
        <v>38530</v>
      </c>
      <c r="AB724" s="21" t="s">
        <v>20221</v>
      </c>
      <c r="AC724" s="22">
        <v>25473093</v>
      </c>
      <c r="AD724" s="19">
        <v>105</v>
      </c>
      <c r="AE724" s="19" t="s">
        <v>63</v>
      </c>
      <c r="AF724" s="19" t="s">
        <v>54</v>
      </c>
      <c r="AG724" s="19" t="s">
        <v>3945</v>
      </c>
      <c r="AH724" s="19" t="s">
        <v>506</v>
      </c>
      <c r="AI724" s="19">
        <v>274</v>
      </c>
      <c r="AJ724" s="23">
        <v>-4526907</v>
      </c>
    </row>
    <row r="725" spans="1:36" x14ac:dyDescent="0.3">
      <c r="A725" s="18">
        <v>60000000</v>
      </c>
      <c r="B725" s="19" t="s">
        <v>155</v>
      </c>
      <c r="C725" s="19" t="s">
        <v>20175</v>
      </c>
      <c r="D725" s="19" t="s">
        <v>20195</v>
      </c>
      <c r="E725" s="19" t="s">
        <v>20192</v>
      </c>
      <c r="F725" s="19" t="s">
        <v>19452</v>
      </c>
      <c r="G725" s="19" t="s">
        <v>3946</v>
      </c>
      <c r="H725" s="19">
        <v>2309</v>
      </c>
      <c r="I725" s="19" t="s">
        <v>18712</v>
      </c>
      <c r="J725" s="19" t="s">
        <v>3947</v>
      </c>
      <c r="K725" s="19" t="s">
        <v>49</v>
      </c>
      <c r="L725" s="19" t="s">
        <v>3948</v>
      </c>
      <c r="M725" s="20">
        <v>27018886</v>
      </c>
      <c r="N725" s="19" t="s">
        <v>3949</v>
      </c>
      <c r="O725" s="19" t="s">
        <v>19453</v>
      </c>
      <c r="P725" s="19" t="s">
        <v>21067</v>
      </c>
      <c r="Q725" s="19" t="s">
        <v>19452</v>
      </c>
      <c r="R725" s="19" t="s">
        <v>19452</v>
      </c>
      <c r="S725" s="19" t="s">
        <v>19452</v>
      </c>
      <c r="T725" s="19" t="s">
        <v>19452</v>
      </c>
      <c r="U725" s="19" t="s">
        <v>19452</v>
      </c>
      <c r="V725" s="19" t="s">
        <v>19452</v>
      </c>
      <c r="W725" s="19" t="s">
        <v>19452</v>
      </c>
      <c r="X725" s="19" t="s">
        <v>19452</v>
      </c>
      <c r="Y725" s="19" t="s">
        <v>19452</v>
      </c>
      <c r="Z725" s="19" t="s">
        <v>613</v>
      </c>
      <c r="AA725" s="21">
        <v>39793</v>
      </c>
      <c r="AB725" s="21" t="s">
        <v>20217</v>
      </c>
      <c r="AC725" s="22">
        <v>57490374</v>
      </c>
      <c r="AD725" s="19">
        <v>106</v>
      </c>
      <c r="AE725" s="19" t="s">
        <v>63</v>
      </c>
      <c r="AF725" s="19" t="s">
        <v>54</v>
      </c>
      <c r="AG725" s="19" t="s">
        <v>3950</v>
      </c>
      <c r="AH725" s="19" t="s">
        <v>281</v>
      </c>
      <c r="AI725" s="19">
        <v>592</v>
      </c>
      <c r="AJ725" s="23">
        <v>-2509626</v>
      </c>
    </row>
    <row r="726" spans="1:36" x14ac:dyDescent="0.3">
      <c r="A726" s="18">
        <v>60000000</v>
      </c>
      <c r="B726" s="19" t="s">
        <v>3951</v>
      </c>
      <c r="C726" s="19" t="s">
        <v>20174</v>
      </c>
      <c r="D726" s="19" t="s">
        <v>20196</v>
      </c>
      <c r="E726" s="19" t="s">
        <v>20201</v>
      </c>
      <c r="F726" s="19" t="s">
        <v>20193</v>
      </c>
      <c r="G726" s="19" t="s">
        <v>3952</v>
      </c>
      <c r="H726" s="19">
        <v>8285</v>
      </c>
      <c r="I726" s="19" t="s">
        <v>18351</v>
      </c>
      <c r="J726" s="19" t="s">
        <v>3953</v>
      </c>
      <c r="K726" s="19" t="s">
        <v>49</v>
      </c>
      <c r="L726" s="19" t="s">
        <v>3954</v>
      </c>
      <c r="M726" s="20">
        <v>1484856</v>
      </c>
      <c r="N726" s="19" t="s">
        <v>3955</v>
      </c>
      <c r="O726" s="19" t="s">
        <v>19446</v>
      </c>
      <c r="P726" s="19" t="s">
        <v>19484</v>
      </c>
      <c r="Q726" s="19" t="s">
        <v>20599</v>
      </c>
      <c r="R726" s="19" t="s">
        <v>20358</v>
      </c>
      <c r="S726" s="19" t="s">
        <v>21068</v>
      </c>
      <c r="T726" s="19" t="s">
        <v>21069</v>
      </c>
      <c r="U726" s="19" t="s">
        <v>19452</v>
      </c>
      <c r="V726" s="19" t="s">
        <v>19452</v>
      </c>
      <c r="W726" s="19" t="s">
        <v>19452</v>
      </c>
      <c r="X726" s="19" t="s">
        <v>19452</v>
      </c>
      <c r="Y726" s="19" t="s">
        <v>19452</v>
      </c>
      <c r="Z726" s="19" t="s">
        <v>62</v>
      </c>
      <c r="AA726" s="21">
        <v>39807</v>
      </c>
      <c r="AB726" s="21" t="s">
        <v>20217</v>
      </c>
      <c r="AC726" s="22">
        <v>39031337</v>
      </c>
      <c r="AD726" s="19">
        <v>103</v>
      </c>
      <c r="AE726" s="19" t="s">
        <v>2366</v>
      </c>
      <c r="AF726" s="19" t="s">
        <v>54</v>
      </c>
      <c r="AG726" s="19" t="s">
        <v>3956</v>
      </c>
      <c r="AH726" s="19" t="s">
        <v>850</v>
      </c>
      <c r="AI726" s="19">
        <v>320</v>
      </c>
      <c r="AJ726" s="23">
        <v>-20968663</v>
      </c>
    </row>
    <row r="727" spans="1:36" x14ac:dyDescent="0.3">
      <c r="A727" s="18">
        <v>60000000</v>
      </c>
      <c r="B727" s="19" t="s">
        <v>3805</v>
      </c>
      <c r="C727" s="19" t="s">
        <v>13616</v>
      </c>
      <c r="D727" s="19" t="s">
        <v>20191</v>
      </c>
      <c r="E727" s="19" t="s">
        <v>19452</v>
      </c>
      <c r="F727" s="19" t="s">
        <v>19452</v>
      </c>
      <c r="G727" s="19" t="s">
        <v>3957</v>
      </c>
      <c r="H727" s="19">
        <v>210860</v>
      </c>
      <c r="I727" s="19" t="s">
        <v>15120</v>
      </c>
      <c r="J727" s="19" t="s">
        <v>3958</v>
      </c>
      <c r="K727" s="19" t="s">
        <v>49</v>
      </c>
      <c r="L727" s="19" t="s">
        <v>3959</v>
      </c>
      <c r="M727" s="20">
        <v>52417529</v>
      </c>
      <c r="N727" s="19" t="s">
        <v>3960</v>
      </c>
      <c r="O727" s="19" t="s">
        <v>19484</v>
      </c>
      <c r="P727" s="19" t="s">
        <v>19903</v>
      </c>
      <c r="Q727" s="19" t="s">
        <v>21070</v>
      </c>
      <c r="R727" s="19" t="s">
        <v>20777</v>
      </c>
      <c r="S727" s="19" t="s">
        <v>19452</v>
      </c>
      <c r="T727" s="19" t="s">
        <v>19452</v>
      </c>
      <c r="U727" s="19" t="s">
        <v>19452</v>
      </c>
      <c r="V727" s="19" t="s">
        <v>19452</v>
      </c>
      <c r="W727" s="19" t="s">
        <v>19452</v>
      </c>
      <c r="X727" s="19" t="s">
        <v>19452</v>
      </c>
      <c r="Y727" s="19" t="s">
        <v>19452</v>
      </c>
      <c r="Z727" s="19" t="s">
        <v>62</v>
      </c>
      <c r="AA727" s="21">
        <v>42025</v>
      </c>
      <c r="AB727" s="21" t="s">
        <v>20212</v>
      </c>
      <c r="AC727" s="22">
        <v>30418560</v>
      </c>
      <c r="AD727" s="19">
        <v>106</v>
      </c>
      <c r="AE727" s="19" t="s">
        <v>63</v>
      </c>
      <c r="AF727" s="19" t="s">
        <v>54</v>
      </c>
      <c r="AG727" s="19" t="s">
        <v>3961</v>
      </c>
      <c r="AH727" s="19" t="s">
        <v>129</v>
      </c>
      <c r="AI727" s="19">
        <v>1055</v>
      </c>
      <c r="AJ727" s="23">
        <v>-29581440</v>
      </c>
    </row>
    <row r="728" spans="1:36" x14ac:dyDescent="0.3">
      <c r="A728" s="18">
        <v>68490000</v>
      </c>
      <c r="B728" s="19" t="s">
        <v>116</v>
      </c>
      <c r="C728" s="19" t="s">
        <v>20174</v>
      </c>
      <c r="D728" s="19" t="s">
        <v>20191</v>
      </c>
      <c r="E728" s="19" t="s">
        <v>20192</v>
      </c>
      <c r="F728" s="19" t="s">
        <v>19452</v>
      </c>
      <c r="G728" s="19" t="s">
        <v>3962</v>
      </c>
      <c r="H728" s="19">
        <v>381902</v>
      </c>
      <c r="I728" s="19" t="s">
        <v>14660</v>
      </c>
      <c r="J728" s="19" t="s">
        <v>3963</v>
      </c>
      <c r="K728" s="19" t="s">
        <v>1791</v>
      </c>
      <c r="L728" s="19" t="s">
        <v>3964</v>
      </c>
      <c r="M728" s="20">
        <v>472629</v>
      </c>
      <c r="N728" s="19" t="s">
        <v>3965</v>
      </c>
      <c r="O728" s="19" t="s">
        <v>19585</v>
      </c>
      <c r="P728" s="19" t="s">
        <v>19452</v>
      </c>
      <c r="Q728" s="19" t="s">
        <v>19452</v>
      </c>
      <c r="R728" s="19" t="s">
        <v>19452</v>
      </c>
      <c r="S728" s="19" t="s">
        <v>19452</v>
      </c>
      <c r="T728" s="19" t="s">
        <v>19452</v>
      </c>
      <c r="U728" s="19" t="s">
        <v>19452</v>
      </c>
      <c r="V728" s="19" t="s">
        <v>19452</v>
      </c>
      <c r="W728" s="19" t="s">
        <v>19452</v>
      </c>
      <c r="X728" s="19" t="s">
        <v>19452</v>
      </c>
      <c r="Y728" s="19" t="s">
        <v>19452</v>
      </c>
      <c r="Z728" s="19" t="s">
        <v>3499</v>
      </c>
      <c r="AA728" s="21">
        <v>42391</v>
      </c>
      <c r="AB728" s="21" t="s">
        <v>20215</v>
      </c>
      <c r="AC728" s="22">
        <v>193677158</v>
      </c>
      <c r="AD728" s="19">
        <v>120</v>
      </c>
      <c r="AE728" s="19" t="s">
        <v>3966</v>
      </c>
      <c r="AF728" s="19" t="s">
        <v>54</v>
      </c>
      <c r="AG728" s="19"/>
      <c r="AH728" s="19" t="s">
        <v>281</v>
      </c>
      <c r="AI728" s="19">
        <v>24</v>
      </c>
      <c r="AJ728" s="23">
        <v>125187158</v>
      </c>
    </row>
    <row r="729" spans="1:36" x14ac:dyDescent="0.3">
      <c r="A729" s="18">
        <v>80000000</v>
      </c>
      <c r="B729" s="19" t="s">
        <v>1805</v>
      </c>
      <c r="C729" s="19" t="s">
        <v>20174</v>
      </c>
      <c r="D729" s="19" t="s">
        <v>20202</v>
      </c>
      <c r="E729" s="19" t="s">
        <v>20205</v>
      </c>
      <c r="F729" s="19" t="s">
        <v>19452</v>
      </c>
      <c r="G729" s="19"/>
      <c r="H729" s="19">
        <v>13922</v>
      </c>
      <c r="I729" s="19" t="s">
        <v>17134</v>
      </c>
      <c r="J729" s="19" t="s">
        <v>3967</v>
      </c>
      <c r="K729" s="19" t="s">
        <v>49</v>
      </c>
      <c r="L729" s="19" t="s">
        <v>3968</v>
      </c>
      <c r="M729" s="20">
        <v>8923215</v>
      </c>
      <c r="N729" s="19" t="s">
        <v>3969</v>
      </c>
      <c r="O729" s="19" t="s">
        <v>19586</v>
      </c>
      <c r="P729" s="19" t="s">
        <v>21071</v>
      </c>
      <c r="Q729" s="19" t="s">
        <v>19452</v>
      </c>
      <c r="R729" s="19" t="s">
        <v>19452</v>
      </c>
      <c r="S729" s="19" t="s">
        <v>19452</v>
      </c>
      <c r="T729" s="19" t="s">
        <v>19452</v>
      </c>
      <c r="U729" s="19" t="s">
        <v>19452</v>
      </c>
      <c r="V729" s="19" t="s">
        <v>19452</v>
      </c>
      <c r="W729" s="19" t="s">
        <v>19452</v>
      </c>
      <c r="X729" s="19" t="s">
        <v>19452</v>
      </c>
      <c r="Y729" s="19" t="s">
        <v>19452</v>
      </c>
      <c r="Z729" s="19" t="s">
        <v>62</v>
      </c>
      <c r="AA729" s="21">
        <v>38576</v>
      </c>
      <c r="AB729" s="21" t="s">
        <v>20221</v>
      </c>
      <c r="AC729" s="22">
        <v>10166502</v>
      </c>
      <c r="AD729" s="19">
        <v>132</v>
      </c>
      <c r="AE729" s="19" t="s">
        <v>564</v>
      </c>
      <c r="AF729" s="19" t="s">
        <v>54</v>
      </c>
      <c r="AG729" s="19" t="s">
        <v>3970</v>
      </c>
      <c r="AH729" s="19" t="s">
        <v>259</v>
      </c>
      <c r="AI729" s="19">
        <v>91</v>
      </c>
      <c r="AJ729" s="23">
        <v>-69833498</v>
      </c>
    </row>
    <row r="730" spans="1:36" x14ac:dyDescent="0.3">
      <c r="A730" s="18">
        <v>58000000</v>
      </c>
      <c r="B730" s="19" t="s">
        <v>1272</v>
      </c>
      <c r="C730" s="19" t="s">
        <v>20174</v>
      </c>
      <c r="D730" s="19" t="s">
        <v>20191</v>
      </c>
      <c r="E730" s="19" t="s">
        <v>20196</v>
      </c>
      <c r="F730" s="19" t="s">
        <v>19452</v>
      </c>
      <c r="G730" s="19" t="s">
        <v>3971</v>
      </c>
      <c r="H730" s="19">
        <v>293660</v>
      </c>
      <c r="I730" s="19" t="s">
        <v>14852</v>
      </c>
      <c r="J730" s="19" t="s">
        <v>3972</v>
      </c>
      <c r="K730" s="19" t="s">
        <v>49</v>
      </c>
      <c r="L730" s="19" t="s">
        <v>3973</v>
      </c>
      <c r="M730" s="20">
        <v>514569956</v>
      </c>
      <c r="N730" s="19" t="s">
        <v>3974</v>
      </c>
      <c r="O730" s="19" t="s">
        <v>19458</v>
      </c>
      <c r="P730" s="19" t="s">
        <v>20363</v>
      </c>
      <c r="Q730" s="19" t="s">
        <v>21072</v>
      </c>
      <c r="R730" s="19" t="s">
        <v>20401</v>
      </c>
      <c r="S730" s="19" t="s">
        <v>20421</v>
      </c>
      <c r="T730" s="19" t="s">
        <v>19452</v>
      </c>
      <c r="U730" s="19" t="s">
        <v>19452</v>
      </c>
      <c r="V730" s="19" t="s">
        <v>19452</v>
      </c>
      <c r="W730" s="19" t="s">
        <v>19452</v>
      </c>
      <c r="X730" s="19" t="s">
        <v>19452</v>
      </c>
      <c r="Y730" s="19" t="s">
        <v>19452</v>
      </c>
      <c r="Z730" s="19" t="s">
        <v>62</v>
      </c>
      <c r="AA730" s="21">
        <v>42409</v>
      </c>
      <c r="AB730" s="21" t="s">
        <v>20215</v>
      </c>
      <c r="AC730" s="22">
        <v>783112979</v>
      </c>
      <c r="AD730" s="19">
        <v>108</v>
      </c>
      <c r="AE730" s="19" t="s">
        <v>63</v>
      </c>
      <c r="AF730" s="19" t="s">
        <v>54</v>
      </c>
      <c r="AG730" s="19" t="s">
        <v>3975</v>
      </c>
      <c r="AH730" s="19" t="s">
        <v>103</v>
      </c>
      <c r="AI730" s="19">
        <v>10995</v>
      </c>
      <c r="AJ730" s="23">
        <v>725112979</v>
      </c>
    </row>
    <row r="731" spans="1:36" x14ac:dyDescent="0.3">
      <c r="A731" s="18">
        <v>58800000</v>
      </c>
      <c r="B731" s="19" t="s">
        <v>3976</v>
      </c>
      <c r="C731" s="19" t="s">
        <v>17743</v>
      </c>
      <c r="D731" s="19" t="s">
        <v>20194</v>
      </c>
      <c r="E731" s="19" t="s">
        <v>19452</v>
      </c>
      <c r="F731" s="19" t="s">
        <v>19452</v>
      </c>
      <c r="G731" s="19" t="s">
        <v>3977</v>
      </c>
      <c r="H731" s="19">
        <v>190859</v>
      </c>
      <c r="I731" s="19" t="s">
        <v>15183</v>
      </c>
      <c r="J731" s="19" t="s">
        <v>3978</v>
      </c>
      <c r="K731" s="19" t="s">
        <v>49</v>
      </c>
      <c r="L731" s="19" t="s">
        <v>3979</v>
      </c>
      <c r="M731" s="20">
        <v>8753437</v>
      </c>
      <c r="N731" s="19" t="s">
        <v>3980</v>
      </c>
      <c r="O731" s="19" t="s">
        <v>19459</v>
      </c>
      <c r="P731" s="19" t="s">
        <v>19579</v>
      </c>
      <c r="Q731" s="19" t="s">
        <v>19445</v>
      </c>
      <c r="R731" s="19" t="s">
        <v>20347</v>
      </c>
      <c r="S731" s="19" t="s">
        <v>21073</v>
      </c>
      <c r="T731" s="19" t="s">
        <v>21074</v>
      </c>
      <c r="U731" s="19" t="s">
        <v>19452</v>
      </c>
      <c r="V731" s="19" t="s">
        <v>19452</v>
      </c>
      <c r="W731" s="19" t="s">
        <v>19452</v>
      </c>
      <c r="X731" s="19" t="s">
        <v>19452</v>
      </c>
      <c r="Y731" s="19" t="s">
        <v>19452</v>
      </c>
      <c r="Z731" s="19" t="s">
        <v>62</v>
      </c>
      <c r="AA731" s="21">
        <v>41984</v>
      </c>
      <c r="AB731" s="21" t="s">
        <v>20220</v>
      </c>
      <c r="AC731" s="22">
        <v>542307423</v>
      </c>
      <c r="AD731" s="19">
        <v>133</v>
      </c>
      <c r="AE731" s="19" t="s">
        <v>63</v>
      </c>
      <c r="AF731" s="19" t="s">
        <v>54</v>
      </c>
      <c r="AG731" s="19" t="s">
        <v>3981</v>
      </c>
      <c r="AH731" s="19" t="s">
        <v>103</v>
      </c>
      <c r="AI731" s="19">
        <v>4469</v>
      </c>
      <c r="AJ731" s="23">
        <v>483507423</v>
      </c>
    </row>
    <row r="732" spans="1:36" x14ac:dyDescent="0.3">
      <c r="A732" s="18">
        <v>58000000</v>
      </c>
      <c r="B732" s="19" t="s">
        <v>3982</v>
      </c>
      <c r="C732" s="19" t="s">
        <v>20175</v>
      </c>
      <c r="D732" s="19" t="s">
        <v>20203</v>
      </c>
      <c r="E732" s="19" t="s">
        <v>20196</v>
      </c>
      <c r="F732" s="19" t="s">
        <v>19452</v>
      </c>
      <c r="G732" s="19" t="s">
        <v>3983</v>
      </c>
      <c r="H732" s="19">
        <v>257445</v>
      </c>
      <c r="I732" s="19" t="s">
        <v>14965</v>
      </c>
      <c r="J732" s="19" t="s">
        <v>3984</v>
      </c>
      <c r="K732" s="19" t="s">
        <v>49</v>
      </c>
      <c r="L732" s="19" t="s">
        <v>3985</v>
      </c>
      <c r="M732" s="20">
        <v>45351617</v>
      </c>
      <c r="N732" s="19" t="s">
        <v>3986</v>
      </c>
      <c r="O732" s="19" t="s">
        <v>19442</v>
      </c>
      <c r="P732" s="19" t="s">
        <v>19459</v>
      </c>
      <c r="Q732" s="19" t="s">
        <v>19503</v>
      </c>
      <c r="R732" s="19" t="s">
        <v>19523</v>
      </c>
      <c r="S732" s="19" t="s">
        <v>20566</v>
      </c>
      <c r="T732" s="19" t="s">
        <v>21075</v>
      </c>
      <c r="U732" s="19" t="s">
        <v>20776</v>
      </c>
      <c r="V732" s="19" t="s">
        <v>19452</v>
      </c>
      <c r="W732" s="19" t="s">
        <v>19452</v>
      </c>
      <c r="X732" s="19" t="s">
        <v>19452</v>
      </c>
      <c r="Y732" s="19" t="s">
        <v>19452</v>
      </c>
      <c r="Z732" s="19" t="s">
        <v>512</v>
      </c>
      <c r="AA732" s="21">
        <v>42221</v>
      </c>
      <c r="AB732" s="21" t="s">
        <v>20212</v>
      </c>
      <c r="AC732" s="22">
        <v>158162788</v>
      </c>
      <c r="AD732" s="19">
        <v>103</v>
      </c>
      <c r="AE732" s="19" t="s">
        <v>63</v>
      </c>
      <c r="AF732" s="19" t="s">
        <v>54</v>
      </c>
      <c r="AG732" s="19" t="s">
        <v>3987</v>
      </c>
      <c r="AH732" s="19" t="s">
        <v>180</v>
      </c>
      <c r="AI732" s="19">
        <v>995</v>
      </c>
      <c r="AJ732" s="23">
        <v>100162788</v>
      </c>
    </row>
    <row r="733" spans="1:36" x14ac:dyDescent="0.3">
      <c r="A733" s="18">
        <v>58000000</v>
      </c>
      <c r="B733" s="19" t="s">
        <v>2539</v>
      </c>
      <c r="C733" s="19" t="s">
        <v>13616</v>
      </c>
      <c r="D733" s="19" t="s">
        <v>20192</v>
      </c>
      <c r="E733" s="19" t="s">
        <v>20198</v>
      </c>
      <c r="F733" s="19" t="s">
        <v>19452</v>
      </c>
      <c r="G733" s="19"/>
      <c r="H733" s="19">
        <v>9007</v>
      </c>
      <c r="I733" s="19" t="s">
        <v>18235</v>
      </c>
      <c r="J733" s="19" t="s">
        <v>3988</v>
      </c>
      <c r="K733" s="19" t="s">
        <v>49</v>
      </c>
      <c r="L733" s="19" t="s">
        <v>3989</v>
      </c>
      <c r="M733" s="20">
        <v>1343573</v>
      </c>
      <c r="N733" s="19" t="s">
        <v>3990</v>
      </c>
      <c r="O733" s="19" t="s">
        <v>19504</v>
      </c>
      <c r="P733" s="19" t="s">
        <v>21076</v>
      </c>
      <c r="Q733" s="19" t="s">
        <v>21077</v>
      </c>
      <c r="R733" s="19" t="s">
        <v>19452</v>
      </c>
      <c r="S733" s="19" t="s">
        <v>19452</v>
      </c>
      <c r="T733" s="19" t="s">
        <v>19452</v>
      </c>
      <c r="U733" s="19" t="s">
        <v>19452</v>
      </c>
      <c r="V733" s="19" t="s">
        <v>19452</v>
      </c>
      <c r="W733" s="19" t="s">
        <v>19452</v>
      </c>
      <c r="X733" s="19" t="s">
        <v>19452</v>
      </c>
      <c r="Y733" s="19" t="s">
        <v>19452</v>
      </c>
      <c r="Z733" s="19" t="s">
        <v>62</v>
      </c>
      <c r="AA733" s="21">
        <v>38611</v>
      </c>
      <c r="AB733" s="21" t="s">
        <v>20221</v>
      </c>
      <c r="AC733" s="22">
        <v>102854431</v>
      </c>
      <c r="AD733" s="19">
        <v>95</v>
      </c>
      <c r="AE733" s="19" t="s">
        <v>1276</v>
      </c>
      <c r="AF733" s="19" t="s">
        <v>54</v>
      </c>
      <c r="AG733" s="19" t="s">
        <v>3991</v>
      </c>
      <c r="AH733" s="19" t="s">
        <v>154</v>
      </c>
      <c r="AI733" s="19">
        <v>579</v>
      </c>
      <c r="AJ733" s="23">
        <v>44854431</v>
      </c>
    </row>
    <row r="734" spans="1:36" x14ac:dyDescent="0.3">
      <c r="A734" s="18">
        <v>83000000</v>
      </c>
      <c r="B734" s="19" t="s">
        <v>3992</v>
      </c>
      <c r="C734" s="19" t="s">
        <v>20178</v>
      </c>
      <c r="D734" s="19" t="s">
        <v>20196</v>
      </c>
      <c r="E734" s="19" t="s">
        <v>20195</v>
      </c>
      <c r="F734" s="19" t="s">
        <v>20198</v>
      </c>
      <c r="G734" s="19" t="s">
        <v>3993</v>
      </c>
      <c r="H734" s="19">
        <v>889</v>
      </c>
      <c r="I734" s="19" t="s">
        <v>19019</v>
      </c>
      <c r="J734" s="19" t="s">
        <v>3994</v>
      </c>
      <c r="K734" s="19" t="s">
        <v>49</v>
      </c>
      <c r="L734" s="19" t="s">
        <v>3995</v>
      </c>
      <c r="M734" s="20">
        <v>6248309</v>
      </c>
      <c r="N734" s="19" t="s">
        <v>2704</v>
      </c>
      <c r="O734" s="19" t="s">
        <v>19455</v>
      </c>
      <c r="P734" s="19" t="s">
        <v>19450</v>
      </c>
      <c r="Q734" s="19" t="s">
        <v>19452</v>
      </c>
      <c r="R734" s="19" t="s">
        <v>19452</v>
      </c>
      <c r="S734" s="19" t="s">
        <v>19452</v>
      </c>
      <c r="T734" s="19" t="s">
        <v>19452</v>
      </c>
      <c r="U734" s="19" t="s">
        <v>19452</v>
      </c>
      <c r="V734" s="19" t="s">
        <v>19452</v>
      </c>
      <c r="W734" s="19" t="s">
        <v>19452</v>
      </c>
      <c r="X734" s="19" t="s">
        <v>19452</v>
      </c>
      <c r="Y734" s="19" t="s">
        <v>19452</v>
      </c>
      <c r="Z734" s="19" t="s">
        <v>62</v>
      </c>
      <c r="AA734" s="21">
        <v>36644</v>
      </c>
      <c r="AB734" s="21" t="s">
        <v>20230</v>
      </c>
      <c r="AC734" s="22">
        <v>59468275</v>
      </c>
      <c r="AD734" s="19">
        <v>90</v>
      </c>
      <c r="AE734" s="19" t="s">
        <v>63</v>
      </c>
      <c r="AF734" s="19" t="s">
        <v>54</v>
      </c>
      <c r="AG734" s="19" t="s">
        <v>3996</v>
      </c>
      <c r="AH734" s="19" t="s">
        <v>1405</v>
      </c>
      <c r="AI734" s="19">
        <v>134</v>
      </c>
      <c r="AJ734" s="23">
        <v>-23531725</v>
      </c>
    </row>
    <row r="735" spans="1:36" x14ac:dyDescent="0.3">
      <c r="A735" s="18">
        <v>63000000</v>
      </c>
      <c r="B735" s="19" t="s">
        <v>3997</v>
      </c>
      <c r="C735" s="19" t="s">
        <v>20174</v>
      </c>
      <c r="D735" s="19" t="s">
        <v>20191</v>
      </c>
      <c r="E735" s="19" t="s">
        <v>20201</v>
      </c>
      <c r="F735" s="19" t="s">
        <v>20205</v>
      </c>
      <c r="G735" s="19"/>
      <c r="H735" s="19">
        <v>1370</v>
      </c>
      <c r="I735" s="19" t="s">
        <v>18956</v>
      </c>
      <c r="J735" s="19" t="s">
        <v>3998</v>
      </c>
      <c r="K735" s="19" t="s">
        <v>49</v>
      </c>
      <c r="L735" s="19" t="s">
        <v>3999</v>
      </c>
      <c r="M735" s="20">
        <v>31294717</v>
      </c>
      <c r="N735" s="19" t="s">
        <v>4000</v>
      </c>
      <c r="O735" s="19" t="s">
        <v>19491</v>
      </c>
      <c r="P735" s="19" t="s">
        <v>20546</v>
      </c>
      <c r="Q735" s="19" t="s">
        <v>19452</v>
      </c>
      <c r="R735" s="19" t="s">
        <v>19452</v>
      </c>
      <c r="S735" s="19" t="s">
        <v>19452</v>
      </c>
      <c r="T735" s="19" t="s">
        <v>19452</v>
      </c>
      <c r="U735" s="19" t="s">
        <v>19452</v>
      </c>
      <c r="V735" s="19" t="s">
        <v>19452</v>
      </c>
      <c r="W735" s="19" t="s">
        <v>19452</v>
      </c>
      <c r="X735" s="19" t="s">
        <v>19452</v>
      </c>
      <c r="Y735" s="19" t="s">
        <v>19452</v>
      </c>
      <c r="Z735" s="19" t="s">
        <v>62</v>
      </c>
      <c r="AA735" s="21">
        <v>32287</v>
      </c>
      <c r="AB735" s="21" t="s">
        <v>20241</v>
      </c>
      <c r="AC735" s="22">
        <v>189015611</v>
      </c>
      <c r="AD735" s="19">
        <v>102</v>
      </c>
      <c r="AE735" s="19" t="s">
        <v>907</v>
      </c>
      <c r="AF735" s="19" t="s">
        <v>54</v>
      </c>
      <c r="AG735" s="19" t="s">
        <v>4001</v>
      </c>
      <c r="AH735" s="19" t="s">
        <v>122</v>
      </c>
      <c r="AI735" s="19">
        <v>690</v>
      </c>
      <c r="AJ735" s="23">
        <v>126015611</v>
      </c>
    </row>
    <row r="736" spans="1:36" x14ac:dyDescent="0.3">
      <c r="A736" s="18">
        <v>58000000</v>
      </c>
      <c r="B736" s="19" t="s">
        <v>2400</v>
      </c>
      <c r="C736" s="19" t="s">
        <v>13616</v>
      </c>
      <c r="D736" s="19" t="s">
        <v>20198</v>
      </c>
      <c r="E736" s="19" t="s">
        <v>20197</v>
      </c>
      <c r="F736" s="19" t="s">
        <v>19452</v>
      </c>
      <c r="G736" s="19" t="s">
        <v>4002</v>
      </c>
      <c r="H736" s="19">
        <v>4942</v>
      </c>
      <c r="I736" s="19" t="s">
        <v>18542</v>
      </c>
      <c r="J736" s="19" t="s">
        <v>4003</v>
      </c>
      <c r="K736" s="19" t="s">
        <v>49</v>
      </c>
      <c r="L736" s="19" t="s">
        <v>4004</v>
      </c>
      <c r="M736" s="20">
        <v>7739276</v>
      </c>
      <c r="N736" s="19" t="s">
        <v>4005</v>
      </c>
      <c r="O736" s="19" t="s">
        <v>19455</v>
      </c>
      <c r="P736" s="19" t="s">
        <v>19541</v>
      </c>
      <c r="Q736" s="19" t="s">
        <v>21078</v>
      </c>
      <c r="R736" s="19" t="s">
        <v>20886</v>
      </c>
      <c r="S736" s="19" t="s">
        <v>19452</v>
      </c>
      <c r="T736" s="19" t="s">
        <v>19452</v>
      </c>
      <c r="U736" s="19" t="s">
        <v>19452</v>
      </c>
      <c r="V736" s="19" t="s">
        <v>19452</v>
      </c>
      <c r="W736" s="19" t="s">
        <v>19452</v>
      </c>
      <c r="X736" s="19" t="s">
        <v>19452</v>
      </c>
      <c r="Y736" s="19" t="s">
        <v>19452</v>
      </c>
      <c r="Z736" s="19" t="s">
        <v>491</v>
      </c>
      <c r="AA736" s="21">
        <v>39531</v>
      </c>
      <c r="AB736" s="21" t="s">
        <v>20217</v>
      </c>
      <c r="AC736" s="22">
        <v>41299492</v>
      </c>
      <c r="AD736" s="19">
        <v>114</v>
      </c>
      <c r="AE736" s="19" t="s">
        <v>442</v>
      </c>
      <c r="AF736" s="19" t="s">
        <v>54</v>
      </c>
      <c r="AG736" s="19" t="s">
        <v>4006</v>
      </c>
      <c r="AH736" s="19" t="s">
        <v>122</v>
      </c>
      <c r="AI736" s="19">
        <v>130</v>
      </c>
      <c r="AJ736" s="23">
        <v>-16700508</v>
      </c>
    </row>
    <row r="737" spans="1:36" x14ac:dyDescent="0.3">
      <c r="A737" s="18">
        <v>58000000</v>
      </c>
      <c r="B737" s="19" t="s">
        <v>939</v>
      </c>
      <c r="C737" s="19" t="s">
        <v>13616</v>
      </c>
      <c r="D737" s="19" t="s">
        <v>19452</v>
      </c>
      <c r="E737" s="19" t="s">
        <v>19452</v>
      </c>
      <c r="F737" s="19" t="s">
        <v>19452</v>
      </c>
      <c r="G737" s="19"/>
      <c r="H737" s="19">
        <v>24438</v>
      </c>
      <c r="I737" s="19" t="s">
        <v>16577</v>
      </c>
      <c r="J737" s="19" t="s">
        <v>4007</v>
      </c>
      <c r="K737" s="19" t="s">
        <v>49</v>
      </c>
      <c r="L737" s="19" t="s">
        <v>4008</v>
      </c>
      <c r="M737" s="20">
        <v>14403696</v>
      </c>
      <c r="N737" s="19" t="s">
        <v>4009</v>
      </c>
      <c r="O737" s="19" t="s">
        <v>19442</v>
      </c>
      <c r="P737" s="19" t="s">
        <v>19568</v>
      </c>
      <c r="Q737" s="19" t="s">
        <v>19525</v>
      </c>
      <c r="R737" s="19" t="s">
        <v>21079</v>
      </c>
      <c r="S737" s="19" t="s">
        <v>19452</v>
      </c>
      <c r="T737" s="19" t="s">
        <v>19452</v>
      </c>
      <c r="U737" s="19" t="s">
        <v>19452</v>
      </c>
      <c r="V737" s="19" t="s">
        <v>19452</v>
      </c>
      <c r="W737" s="19" t="s">
        <v>19452</v>
      </c>
      <c r="X737" s="19" t="s">
        <v>19452</v>
      </c>
      <c r="Y737" s="19" t="s">
        <v>19452</v>
      </c>
      <c r="Z737" s="19" t="s">
        <v>62</v>
      </c>
      <c r="AA737" s="21">
        <v>40164</v>
      </c>
      <c r="AB737" s="21" t="s">
        <v>20210</v>
      </c>
      <c r="AC737" s="22">
        <v>85280250</v>
      </c>
      <c r="AD737" s="19">
        <v>103</v>
      </c>
      <c r="AE737" s="19" t="s">
        <v>4010</v>
      </c>
      <c r="AF737" s="19" t="s">
        <v>54</v>
      </c>
      <c r="AG737" s="19" t="s">
        <v>4011</v>
      </c>
      <c r="AH737" s="19" t="s">
        <v>314</v>
      </c>
      <c r="AI737" s="19">
        <v>276</v>
      </c>
      <c r="AJ737" s="23">
        <v>27280250</v>
      </c>
    </row>
    <row r="738" spans="1:36" x14ac:dyDescent="0.3">
      <c r="A738" s="18">
        <v>58000000</v>
      </c>
      <c r="B738" s="19" t="s">
        <v>939</v>
      </c>
      <c r="C738" s="19" t="s">
        <v>13616</v>
      </c>
      <c r="D738" s="19" t="s">
        <v>19452</v>
      </c>
      <c r="E738" s="19" t="s">
        <v>19452</v>
      </c>
      <c r="F738" s="19" t="s">
        <v>19452</v>
      </c>
      <c r="G738" s="19" t="s">
        <v>4012</v>
      </c>
      <c r="H738" s="19">
        <v>116741</v>
      </c>
      <c r="I738" s="19" t="s">
        <v>15393</v>
      </c>
      <c r="J738" s="19" t="s">
        <v>4013</v>
      </c>
      <c r="K738" s="19" t="s">
        <v>49</v>
      </c>
      <c r="L738" s="19" t="s">
        <v>4014</v>
      </c>
      <c r="M738" s="20">
        <v>1551497</v>
      </c>
      <c r="N738" s="19" t="s">
        <v>4015</v>
      </c>
      <c r="O738" s="19" t="s">
        <v>19458</v>
      </c>
      <c r="P738" s="19" t="s">
        <v>19483</v>
      </c>
      <c r="Q738" s="19" t="s">
        <v>20089</v>
      </c>
      <c r="R738" s="19" t="s">
        <v>20757</v>
      </c>
      <c r="S738" s="19" t="s">
        <v>20401</v>
      </c>
      <c r="T738" s="19" t="s">
        <v>19452</v>
      </c>
      <c r="U738" s="19" t="s">
        <v>19452</v>
      </c>
      <c r="V738" s="19" t="s">
        <v>19452</v>
      </c>
      <c r="W738" s="19" t="s">
        <v>19452</v>
      </c>
      <c r="X738" s="19" t="s">
        <v>19452</v>
      </c>
      <c r="Y738" s="19" t="s">
        <v>19452</v>
      </c>
      <c r="Z738" s="19" t="s">
        <v>62</v>
      </c>
      <c r="AA738" s="21">
        <v>41432</v>
      </c>
      <c r="AB738" s="21" t="s">
        <v>20218</v>
      </c>
      <c r="AC738" s="22">
        <v>44000000</v>
      </c>
      <c r="AD738" s="19">
        <v>119</v>
      </c>
      <c r="AE738" s="19" t="s">
        <v>63</v>
      </c>
      <c r="AF738" s="19" t="s">
        <v>54</v>
      </c>
      <c r="AG738" s="19" t="s">
        <v>4016</v>
      </c>
      <c r="AH738" s="19" t="s">
        <v>88</v>
      </c>
      <c r="AI738" s="19">
        <v>1658</v>
      </c>
      <c r="AJ738" s="23">
        <v>-14000000</v>
      </c>
    </row>
    <row r="739" spans="1:36" x14ac:dyDescent="0.3">
      <c r="A739" s="18">
        <v>60000000</v>
      </c>
      <c r="B739" s="19" t="s">
        <v>4017</v>
      </c>
      <c r="C739" s="19" t="s">
        <v>20174</v>
      </c>
      <c r="D739" s="19" t="s">
        <v>20191</v>
      </c>
      <c r="E739" s="19" t="s">
        <v>20203</v>
      </c>
      <c r="F739" s="19" t="s">
        <v>20199</v>
      </c>
      <c r="G739" s="19" t="s">
        <v>4018</v>
      </c>
      <c r="H739" s="19">
        <v>35791</v>
      </c>
      <c r="I739" s="19" t="s">
        <v>16316</v>
      </c>
      <c r="J739" s="19" t="s">
        <v>4019</v>
      </c>
      <c r="K739" s="19" t="s">
        <v>49</v>
      </c>
      <c r="L739" s="19" t="s">
        <v>4020</v>
      </c>
      <c r="M739" s="20">
        <v>2143764</v>
      </c>
      <c r="N739" s="19" t="s">
        <v>4021</v>
      </c>
      <c r="O739" s="19" t="s">
        <v>19522</v>
      </c>
      <c r="P739" s="19" t="s">
        <v>19511</v>
      </c>
      <c r="Q739" s="19" t="s">
        <v>19582</v>
      </c>
      <c r="R739" s="19" t="s">
        <v>19452</v>
      </c>
      <c r="S739" s="19" t="s">
        <v>19452</v>
      </c>
      <c r="T739" s="19" t="s">
        <v>19452</v>
      </c>
      <c r="U739" s="19" t="s">
        <v>19452</v>
      </c>
      <c r="V739" s="19" t="s">
        <v>19452</v>
      </c>
      <c r="W739" s="19" t="s">
        <v>19452</v>
      </c>
      <c r="X739" s="19" t="s">
        <v>19452</v>
      </c>
      <c r="Y739" s="19" t="s">
        <v>19452</v>
      </c>
      <c r="Z739" s="19" t="s">
        <v>4022</v>
      </c>
      <c r="AA739" s="21">
        <v>40430</v>
      </c>
      <c r="AB739" s="21" t="s">
        <v>20214</v>
      </c>
      <c r="AC739" s="22">
        <v>300228084</v>
      </c>
      <c r="AD739" s="19">
        <v>97</v>
      </c>
      <c r="AE739" s="19" t="s">
        <v>4023</v>
      </c>
      <c r="AF739" s="19" t="s">
        <v>54</v>
      </c>
      <c r="AG739" s="19" t="s">
        <v>4024</v>
      </c>
      <c r="AH739" s="19" t="s">
        <v>205</v>
      </c>
      <c r="AI739" s="19">
        <v>1363</v>
      </c>
      <c r="AJ739" s="23">
        <v>240228084</v>
      </c>
    </row>
    <row r="740" spans="1:36" x14ac:dyDescent="0.3">
      <c r="A740" s="18">
        <v>58000000</v>
      </c>
      <c r="B740" s="19" t="s">
        <v>1527</v>
      </c>
      <c r="C740" s="19" t="s">
        <v>20179</v>
      </c>
      <c r="D740" s="19" t="s">
        <v>20194</v>
      </c>
      <c r="E740" s="19" t="s">
        <v>20191</v>
      </c>
      <c r="F740" s="19" t="s">
        <v>20202</v>
      </c>
      <c r="G740" s="19" t="s">
        <v>4025</v>
      </c>
      <c r="H740" s="19">
        <v>72431</v>
      </c>
      <c r="I740" s="19" t="s">
        <v>15686</v>
      </c>
      <c r="J740" s="19" t="s">
        <v>4026</v>
      </c>
      <c r="K740" s="19" t="s">
        <v>49</v>
      </c>
      <c r="L740" s="19" t="s">
        <v>4027</v>
      </c>
      <c r="M740" s="20">
        <v>1229603</v>
      </c>
      <c r="N740" s="19" t="s">
        <v>4028</v>
      </c>
      <c r="O740" s="19" t="s">
        <v>19460</v>
      </c>
      <c r="P740" s="19" t="s">
        <v>19458</v>
      </c>
      <c r="Q740" s="19" t="s">
        <v>21080</v>
      </c>
      <c r="R740" s="19" t="s">
        <v>19452</v>
      </c>
      <c r="S740" s="19" t="s">
        <v>19452</v>
      </c>
      <c r="T740" s="19" t="s">
        <v>19452</v>
      </c>
      <c r="U740" s="19" t="s">
        <v>19452</v>
      </c>
      <c r="V740" s="19" t="s">
        <v>19452</v>
      </c>
      <c r="W740" s="19" t="s">
        <v>19452</v>
      </c>
      <c r="X740" s="19" t="s">
        <v>19452</v>
      </c>
      <c r="Y740" s="19" t="s">
        <v>19452</v>
      </c>
      <c r="Z740" s="19" t="s">
        <v>62</v>
      </c>
      <c r="AA740" s="21">
        <v>40927</v>
      </c>
      <c r="AB740" s="21" t="s">
        <v>20213</v>
      </c>
      <c r="AC740" s="22">
        <v>50365377</v>
      </c>
      <c r="AD740" s="19">
        <v>125</v>
      </c>
      <c r="AE740" s="19" t="s">
        <v>128</v>
      </c>
      <c r="AF740" s="19" t="s">
        <v>54</v>
      </c>
      <c r="AG740" s="19" t="s">
        <v>4029</v>
      </c>
      <c r="AH740" s="19" t="s">
        <v>96</v>
      </c>
      <c r="AI740" s="19">
        <v>178</v>
      </c>
      <c r="AJ740" s="23">
        <v>-7634623</v>
      </c>
    </row>
    <row r="741" spans="1:36" x14ac:dyDescent="0.3">
      <c r="A741" s="18">
        <v>57000000</v>
      </c>
      <c r="B741" s="19" t="s">
        <v>1927</v>
      </c>
      <c r="C741" s="19" t="s">
        <v>20179</v>
      </c>
      <c r="D741" s="19" t="s">
        <v>20203</v>
      </c>
      <c r="E741" s="19" t="s">
        <v>20204</v>
      </c>
      <c r="F741" s="19" t="s">
        <v>20201</v>
      </c>
      <c r="G741" s="19"/>
      <c r="H741" s="19">
        <v>1813</v>
      </c>
      <c r="I741" s="19" t="s">
        <v>18845</v>
      </c>
      <c r="J741" s="19" t="s">
        <v>4030</v>
      </c>
      <c r="K741" s="19" t="s">
        <v>49</v>
      </c>
      <c r="L741" s="19" t="s">
        <v>4031</v>
      </c>
      <c r="M741" s="20">
        <v>338473</v>
      </c>
      <c r="N741" s="19" t="s">
        <v>4032</v>
      </c>
      <c r="O741" s="19" t="s">
        <v>19483</v>
      </c>
      <c r="P741" s="19" t="s">
        <v>21081</v>
      </c>
      <c r="Q741" s="19" t="s">
        <v>19506</v>
      </c>
      <c r="R741" s="19" t="s">
        <v>19445</v>
      </c>
      <c r="S741" s="19" t="s">
        <v>20000</v>
      </c>
      <c r="T741" s="19" t="s">
        <v>20969</v>
      </c>
      <c r="U741" s="19" t="s">
        <v>19452</v>
      </c>
      <c r="V741" s="19" t="s">
        <v>19452</v>
      </c>
      <c r="W741" s="19" t="s">
        <v>19452</v>
      </c>
      <c r="X741" s="19" t="s">
        <v>19452</v>
      </c>
      <c r="Y741" s="19" t="s">
        <v>19452</v>
      </c>
      <c r="Z741" s="19" t="s">
        <v>491</v>
      </c>
      <c r="AA741" s="21">
        <v>35720</v>
      </c>
      <c r="AB741" s="21" t="s">
        <v>20222</v>
      </c>
      <c r="AC741" s="22">
        <v>152944660</v>
      </c>
      <c r="AD741" s="19">
        <v>144</v>
      </c>
      <c r="AE741" s="19" t="s">
        <v>4033</v>
      </c>
      <c r="AF741" s="19" t="s">
        <v>54</v>
      </c>
      <c r="AG741" s="19" t="s">
        <v>4034</v>
      </c>
      <c r="AH741" s="19" t="s">
        <v>56</v>
      </c>
      <c r="AI741" s="19">
        <v>1374</v>
      </c>
      <c r="AJ741" s="23">
        <v>95944660</v>
      </c>
    </row>
    <row r="742" spans="1:36" x14ac:dyDescent="0.3">
      <c r="A742" s="18">
        <v>70000000</v>
      </c>
      <c r="B742" s="19" t="s">
        <v>939</v>
      </c>
      <c r="C742" s="19" t="s">
        <v>13616</v>
      </c>
      <c r="D742" s="19" t="s">
        <v>19452</v>
      </c>
      <c r="E742" s="19" t="s">
        <v>19452</v>
      </c>
      <c r="F742" s="19" t="s">
        <v>19452</v>
      </c>
      <c r="G742" s="19" t="s">
        <v>4035</v>
      </c>
      <c r="H742" s="19">
        <v>87428</v>
      </c>
      <c r="I742" s="19" t="s">
        <v>15519</v>
      </c>
      <c r="J742" s="19" t="s">
        <v>4036</v>
      </c>
      <c r="K742" s="19" t="s">
        <v>49</v>
      </c>
      <c r="L742" s="19" t="s">
        <v>4037</v>
      </c>
      <c r="M742" s="20">
        <v>21723897</v>
      </c>
      <c r="N742" s="19" t="s">
        <v>2759</v>
      </c>
      <c r="O742" s="19" t="s">
        <v>19442</v>
      </c>
      <c r="P742" s="19" t="s">
        <v>19587</v>
      </c>
      <c r="Q742" s="19" t="s">
        <v>19525</v>
      </c>
      <c r="R742" s="19" t="s">
        <v>19452</v>
      </c>
      <c r="S742" s="19" t="s">
        <v>19452</v>
      </c>
      <c r="T742" s="19" t="s">
        <v>19452</v>
      </c>
      <c r="U742" s="19" t="s">
        <v>19452</v>
      </c>
      <c r="V742" s="19" t="s">
        <v>19452</v>
      </c>
      <c r="W742" s="19" t="s">
        <v>19452</v>
      </c>
      <c r="X742" s="19" t="s">
        <v>19452</v>
      </c>
      <c r="Y742" s="19" t="s">
        <v>19452</v>
      </c>
      <c r="Z742" s="19" t="s">
        <v>62</v>
      </c>
      <c r="AA742" s="21">
        <v>41074</v>
      </c>
      <c r="AB742" s="21" t="s">
        <v>20213</v>
      </c>
      <c r="AC742" s="22">
        <v>58058367</v>
      </c>
      <c r="AD742" s="19">
        <v>116</v>
      </c>
      <c r="AE742" s="19" t="s">
        <v>63</v>
      </c>
      <c r="AF742" s="19" t="s">
        <v>54</v>
      </c>
      <c r="AG742" s="19" t="s">
        <v>4038</v>
      </c>
      <c r="AH742" s="19" t="s">
        <v>234</v>
      </c>
      <c r="AI742" s="19">
        <v>453</v>
      </c>
      <c r="AJ742" s="23">
        <v>-11941633</v>
      </c>
    </row>
    <row r="743" spans="1:36" x14ac:dyDescent="0.3">
      <c r="A743" s="18">
        <v>57000000</v>
      </c>
      <c r="B743" s="19" t="s">
        <v>681</v>
      </c>
      <c r="C743" s="19" t="s">
        <v>20176</v>
      </c>
      <c r="D743" s="19" t="s">
        <v>19452</v>
      </c>
      <c r="E743" s="19" t="s">
        <v>19452</v>
      </c>
      <c r="F743" s="19" t="s">
        <v>19452</v>
      </c>
      <c r="G743" s="19"/>
      <c r="H743" s="19">
        <v>8840</v>
      </c>
      <c r="I743" s="19" t="s">
        <v>18282</v>
      </c>
      <c r="J743" s="19" t="s">
        <v>4039</v>
      </c>
      <c r="K743" s="19" t="s">
        <v>49</v>
      </c>
      <c r="L743" s="19" t="s">
        <v>4040</v>
      </c>
      <c r="M743" s="20">
        <v>31791979</v>
      </c>
      <c r="N743" s="19" t="s">
        <v>2234</v>
      </c>
      <c r="O743" s="19" t="s">
        <v>19455</v>
      </c>
      <c r="P743" s="19" t="s">
        <v>19452</v>
      </c>
      <c r="Q743" s="19" t="s">
        <v>19452</v>
      </c>
      <c r="R743" s="19" t="s">
        <v>19452</v>
      </c>
      <c r="S743" s="19" t="s">
        <v>19452</v>
      </c>
      <c r="T743" s="19" t="s">
        <v>19452</v>
      </c>
      <c r="U743" s="19" t="s">
        <v>19452</v>
      </c>
      <c r="V743" s="19" t="s">
        <v>19452</v>
      </c>
      <c r="W743" s="19" t="s">
        <v>19452</v>
      </c>
      <c r="X743" s="19" t="s">
        <v>19452</v>
      </c>
      <c r="Y743" s="19" t="s">
        <v>19452</v>
      </c>
      <c r="Z743" s="19" t="s">
        <v>62</v>
      </c>
      <c r="AA743" s="21">
        <v>35216</v>
      </c>
      <c r="AB743" s="21" t="s">
        <v>20234</v>
      </c>
      <c r="AC743" s="22">
        <v>115267375</v>
      </c>
      <c r="AD743" s="19">
        <v>103</v>
      </c>
      <c r="AE743" s="19" t="s">
        <v>63</v>
      </c>
      <c r="AF743" s="19" t="s">
        <v>54</v>
      </c>
      <c r="AG743" s="19" t="s">
        <v>4041</v>
      </c>
      <c r="AH743" s="19" t="s">
        <v>173</v>
      </c>
      <c r="AI743" s="19">
        <v>535</v>
      </c>
      <c r="AJ743" s="23">
        <v>58267375</v>
      </c>
    </row>
    <row r="744" spans="1:36" x14ac:dyDescent="0.3">
      <c r="A744" s="18">
        <v>60000000</v>
      </c>
      <c r="B744" s="19" t="s">
        <v>4042</v>
      </c>
      <c r="C744" s="19" t="s">
        <v>20174</v>
      </c>
      <c r="D744" s="19" t="s">
        <v>20196</v>
      </c>
      <c r="E744" s="19" t="s">
        <v>20193</v>
      </c>
      <c r="F744" s="19" t="s">
        <v>20197</v>
      </c>
      <c r="G744" s="19" t="s">
        <v>4043</v>
      </c>
      <c r="H744" s="19">
        <v>10589</v>
      </c>
      <c r="I744" s="19" t="s">
        <v>17697</v>
      </c>
      <c r="J744" s="19" t="s">
        <v>4044</v>
      </c>
      <c r="K744" s="19" t="s">
        <v>49</v>
      </c>
      <c r="L744" s="19" t="s">
        <v>4045</v>
      </c>
      <c r="M744" s="20">
        <v>14113066</v>
      </c>
      <c r="N744" s="19" t="s">
        <v>4046</v>
      </c>
      <c r="O744" s="19" t="s">
        <v>19453</v>
      </c>
      <c r="P744" s="19" t="s">
        <v>20810</v>
      </c>
      <c r="Q744" s="19" t="s">
        <v>20684</v>
      </c>
      <c r="R744" s="19" t="s">
        <v>19452</v>
      </c>
      <c r="S744" s="19" t="s">
        <v>19452</v>
      </c>
      <c r="T744" s="19" t="s">
        <v>19452</v>
      </c>
      <c r="U744" s="19" t="s">
        <v>19452</v>
      </c>
      <c r="V744" s="19" t="s">
        <v>19452</v>
      </c>
      <c r="W744" s="19" t="s">
        <v>19452</v>
      </c>
      <c r="X744" s="19" t="s">
        <v>19452</v>
      </c>
      <c r="Y744" s="19" t="s">
        <v>19452</v>
      </c>
      <c r="Z744" s="19" t="s">
        <v>62</v>
      </c>
      <c r="AA744" s="21">
        <v>38303</v>
      </c>
      <c r="AB744" s="21" t="s">
        <v>20223</v>
      </c>
      <c r="AC744" s="22">
        <v>61347797</v>
      </c>
      <c r="AD744" s="19">
        <v>97</v>
      </c>
      <c r="AE744" s="19" t="s">
        <v>63</v>
      </c>
      <c r="AF744" s="19" t="s">
        <v>54</v>
      </c>
      <c r="AG744" s="19" t="s">
        <v>4047</v>
      </c>
      <c r="AH744" s="19" t="s">
        <v>281</v>
      </c>
      <c r="AI744" s="19">
        <v>226</v>
      </c>
      <c r="AJ744" s="23">
        <v>1347797</v>
      </c>
    </row>
    <row r="745" spans="1:36" x14ac:dyDescent="0.3">
      <c r="A745" s="18">
        <v>57000000</v>
      </c>
      <c r="B745" s="19" t="s">
        <v>2880</v>
      </c>
      <c r="C745" s="19" t="s">
        <v>20174</v>
      </c>
      <c r="D745" s="19" t="s">
        <v>20192</v>
      </c>
      <c r="E745" s="19" t="s">
        <v>20201</v>
      </c>
      <c r="F745" s="19" t="s">
        <v>19452</v>
      </c>
      <c r="G745" s="19" t="s">
        <v>4048</v>
      </c>
      <c r="H745" s="19">
        <v>71676</v>
      </c>
      <c r="I745" s="19" t="s">
        <v>15705</v>
      </c>
      <c r="J745" s="19" t="s">
        <v>4049</v>
      </c>
      <c r="K745" s="19" t="s">
        <v>49</v>
      </c>
      <c r="L745" s="19" t="s">
        <v>4050</v>
      </c>
      <c r="M745" s="20">
        <v>48622278</v>
      </c>
      <c r="N745" s="19" t="s">
        <v>4051</v>
      </c>
      <c r="O745" s="19" t="s">
        <v>19442</v>
      </c>
      <c r="P745" s="19" t="s">
        <v>20359</v>
      </c>
      <c r="Q745" s="19" t="s">
        <v>20363</v>
      </c>
      <c r="R745" s="19" t="s">
        <v>21082</v>
      </c>
      <c r="S745" s="19" t="s">
        <v>20838</v>
      </c>
      <c r="T745" s="19" t="s">
        <v>20555</v>
      </c>
      <c r="U745" s="19" t="s">
        <v>20554</v>
      </c>
      <c r="V745" s="19" t="s">
        <v>19452</v>
      </c>
      <c r="W745" s="19" t="s">
        <v>19452</v>
      </c>
      <c r="X745" s="19" t="s">
        <v>19452</v>
      </c>
      <c r="Y745" s="19" t="s">
        <v>19452</v>
      </c>
      <c r="Z745" s="19" t="s">
        <v>4052</v>
      </c>
      <c r="AA745" s="21">
        <v>40887</v>
      </c>
      <c r="AB745" s="21" t="s">
        <v>20219</v>
      </c>
      <c r="AC745" s="22">
        <v>149217355</v>
      </c>
      <c r="AD745" s="19">
        <v>95</v>
      </c>
      <c r="AE745" s="19" t="s">
        <v>63</v>
      </c>
      <c r="AF745" s="19" t="s">
        <v>54</v>
      </c>
      <c r="AG745" s="19" t="s">
        <v>4053</v>
      </c>
      <c r="AH745" s="19" t="s">
        <v>850</v>
      </c>
      <c r="AI745" s="19">
        <v>1135</v>
      </c>
      <c r="AJ745" s="23">
        <v>92217355</v>
      </c>
    </row>
    <row r="746" spans="1:36" x14ac:dyDescent="0.3">
      <c r="A746" s="18">
        <v>57000000</v>
      </c>
      <c r="B746" s="19" t="s">
        <v>2225</v>
      </c>
      <c r="C746" s="19" t="s">
        <v>20179</v>
      </c>
      <c r="D746" s="19" t="s">
        <v>20202</v>
      </c>
      <c r="E746" s="19" t="s">
        <v>20198</v>
      </c>
      <c r="F746" s="19" t="s">
        <v>19452</v>
      </c>
      <c r="G746" s="19" t="s">
        <v>4054</v>
      </c>
      <c r="H746" s="19">
        <v>1722</v>
      </c>
      <c r="I746" s="19" t="s">
        <v>18861</v>
      </c>
      <c r="J746" s="19" t="s">
        <v>4055</v>
      </c>
      <c r="K746" s="19" t="s">
        <v>49</v>
      </c>
      <c r="L746" s="19" t="s">
        <v>4056</v>
      </c>
      <c r="M746" s="20">
        <v>9061866</v>
      </c>
      <c r="N746" s="19" t="s">
        <v>4057</v>
      </c>
      <c r="O746" s="19" t="s">
        <v>19502</v>
      </c>
      <c r="P746" s="19" t="s">
        <v>19455</v>
      </c>
      <c r="Q746" s="19" t="s">
        <v>19452</v>
      </c>
      <c r="R746" s="19" t="s">
        <v>19452</v>
      </c>
      <c r="S746" s="19" t="s">
        <v>19452</v>
      </c>
      <c r="T746" s="19" t="s">
        <v>19452</v>
      </c>
      <c r="U746" s="19" t="s">
        <v>19452</v>
      </c>
      <c r="V746" s="19" t="s">
        <v>19452</v>
      </c>
      <c r="W746" s="19" t="s">
        <v>19452</v>
      </c>
      <c r="X746" s="19" t="s">
        <v>19452</v>
      </c>
      <c r="Y746" s="19" t="s">
        <v>19452</v>
      </c>
      <c r="Z746" s="19" t="s">
        <v>4058</v>
      </c>
      <c r="AA746" s="21">
        <v>37120</v>
      </c>
      <c r="AB746" s="21" t="s">
        <v>20227</v>
      </c>
      <c r="AC746" s="22">
        <v>62112895</v>
      </c>
      <c r="AD746" s="19">
        <v>131</v>
      </c>
      <c r="AE746" s="19" t="s">
        <v>4059</v>
      </c>
      <c r="AF746" s="19" t="s">
        <v>54</v>
      </c>
      <c r="AG746" s="19"/>
      <c r="AH746" s="19" t="s">
        <v>234</v>
      </c>
      <c r="AI746" s="19">
        <v>145</v>
      </c>
      <c r="AJ746" s="23">
        <v>5112895</v>
      </c>
    </row>
    <row r="747" spans="1:36" x14ac:dyDescent="0.3">
      <c r="A747" s="18">
        <v>56000000</v>
      </c>
      <c r="B747" s="19" t="s">
        <v>4060</v>
      </c>
      <c r="C747" s="19" t="s">
        <v>20174</v>
      </c>
      <c r="D747" s="19" t="s">
        <v>20196</v>
      </c>
      <c r="E747" s="19" t="s">
        <v>20197</v>
      </c>
      <c r="F747" s="19" t="s">
        <v>20195</v>
      </c>
      <c r="G747" s="19" t="s">
        <v>4061</v>
      </c>
      <c r="H747" s="19">
        <v>10022</v>
      </c>
      <c r="I747" s="19" t="s">
        <v>17887</v>
      </c>
      <c r="J747" s="19" t="s">
        <v>4062</v>
      </c>
      <c r="K747" s="19" t="s">
        <v>49</v>
      </c>
      <c r="L747" s="19" t="s">
        <v>4063</v>
      </c>
      <c r="M747" s="20">
        <v>354763</v>
      </c>
      <c r="N747" s="19" t="s">
        <v>4064</v>
      </c>
      <c r="O747" s="19" t="s">
        <v>19441</v>
      </c>
      <c r="P747" s="19" t="s">
        <v>19518</v>
      </c>
      <c r="Q747" s="19" t="s">
        <v>19452</v>
      </c>
      <c r="R747" s="19" t="s">
        <v>19452</v>
      </c>
      <c r="S747" s="19" t="s">
        <v>19452</v>
      </c>
      <c r="T747" s="19" t="s">
        <v>19452</v>
      </c>
      <c r="U747" s="19" t="s">
        <v>19452</v>
      </c>
      <c r="V747" s="19" t="s">
        <v>19452</v>
      </c>
      <c r="W747" s="19" t="s">
        <v>19452</v>
      </c>
      <c r="X747" s="19" t="s">
        <v>19452</v>
      </c>
      <c r="Y747" s="19" t="s">
        <v>19452</v>
      </c>
      <c r="Z747" s="19" t="s">
        <v>417</v>
      </c>
      <c r="AA747" s="21">
        <v>38415</v>
      </c>
      <c r="AB747" s="21" t="s">
        <v>20221</v>
      </c>
      <c r="AC747" s="22">
        <v>113006880</v>
      </c>
      <c r="AD747" s="19">
        <v>95</v>
      </c>
      <c r="AE747" s="19" t="s">
        <v>3049</v>
      </c>
      <c r="AF747" s="19" t="s">
        <v>54</v>
      </c>
      <c r="AG747" s="19" t="s">
        <v>4065</v>
      </c>
      <c r="AH747" s="19" t="s">
        <v>205</v>
      </c>
      <c r="AI747" s="19">
        <v>842</v>
      </c>
      <c r="AJ747" s="23">
        <v>57006880</v>
      </c>
    </row>
    <row r="748" spans="1:36" x14ac:dyDescent="0.3">
      <c r="A748" s="18">
        <v>56000000</v>
      </c>
      <c r="B748" s="19" t="s">
        <v>4066</v>
      </c>
      <c r="C748" s="19" t="s">
        <v>20175</v>
      </c>
      <c r="D748" s="19" t="s">
        <v>20197</v>
      </c>
      <c r="E748" s="19" t="s">
        <v>20194</v>
      </c>
      <c r="F748" s="19" t="s">
        <v>20201</v>
      </c>
      <c r="G748" s="19"/>
      <c r="H748" s="19">
        <v>11358</v>
      </c>
      <c r="I748" s="19" t="s">
        <v>17496</v>
      </c>
      <c r="J748" s="19" t="s">
        <v>4067</v>
      </c>
      <c r="K748" s="19" t="s">
        <v>49</v>
      </c>
      <c r="L748" s="19" t="s">
        <v>4068</v>
      </c>
      <c r="M748" s="20">
        <v>23438398</v>
      </c>
      <c r="N748" s="19" t="s">
        <v>4069</v>
      </c>
      <c r="O748" s="19" t="s">
        <v>19588</v>
      </c>
      <c r="P748" s="19" t="s">
        <v>20588</v>
      </c>
      <c r="Q748" s="19" t="s">
        <v>20733</v>
      </c>
      <c r="R748" s="19" t="s">
        <v>20838</v>
      </c>
      <c r="S748" s="19" t="s">
        <v>21083</v>
      </c>
      <c r="T748" s="19" t="s">
        <v>21084</v>
      </c>
      <c r="U748" s="19" t="s">
        <v>19452</v>
      </c>
      <c r="V748" s="19" t="s">
        <v>19452</v>
      </c>
      <c r="W748" s="19" t="s">
        <v>19452</v>
      </c>
      <c r="X748" s="19" t="s">
        <v>19452</v>
      </c>
      <c r="Y748" s="19" t="s">
        <v>19452</v>
      </c>
      <c r="Z748" s="19" t="s">
        <v>62</v>
      </c>
      <c r="AA748" s="21">
        <v>38079</v>
      </c>
      <c r="AB748" s="21" t="s">
        <v>20223</v>
      </c>
      <c r="AC748" s="22">
        <v>57223890</v>
      </c>
      <c r="AD748" s="19">
        <v>86</v>
      </c>
      <c r="AE748" s="19" t="s">
        <v>63</v>
      </c>
      <c r="AF748" s="19" t="s">
        <v>54</v>
      </c>
      <c r="AG748" s="19" t="s">
        <v>4070</v>
      </c>
      <c r="AH748" s="19" t="s">
        <v>281</v>
      </c>
      <c r="AI748" s="19">
        <v>381</v>
      </c>
      <c r="AJ748" s="23">
        <v>1223890</v>
      </c>
    </row>
    <row r="749" spans="1:36" x14ac:dyDescent="0.3">
      <c r="A749" s="18">
        <v>55000000</v>
      </c>
      <c r="B749" s="19" t="s">
        <v>1310</v>
      </c>
      <c r="C749" s="19" t="s">
        <v>13616</v>
      </c>
      <c r="D749" s="19" t="s">
        <v>20197</v>
      </c>
      <c r="E749" s="19" t="s">
        <v>20198</v>
      </c>
      <c r="F749" s="19" t="s">
        <v>19452</v>
      </c>
      <c r="G749" s="19"/>
      <c r="H749" s="19">
        <v>13</v>
      </c>
      <c r="I749" s="19" t="s">
        <v>19420</v>
      </c>
      <c r="J749" s="19" t="s">
        <v>4071</v>
      </c>
      <c r="K749" s="19" t="s">
        <v>49</v>
      </c>
      <c r="L749" s="19" t="s">
        <v>4072</v>
      </c>
      <c r="M749" s="20">
        <v>138133331</v>
      </c>
      <c r="N749" s="19" t="s">
        <v>3054</v>
      </c>
      <c r="O749" s="19" t="s">
        <v>19449</v>
      </c>
      <c r="P749" s="19" t="s">
        <v>19452</v>
      </c>
      <c r="Q749" s="19" t="s">
        <v>19452</v>
      </c>
      <c r="R749" s="19" t="s">
        <v>19452</v>
      </c>
      <c r="S749" s="19" t="s">
        <v>19452</v>
      </c>
      <c r="T749" s="19" t="s">
        <v>19452</v>
      </c>
      <c r="U749" s="19" t="s">
        <v>19452</v>
      </c>
      <c r="V749" s="19" t="s">
        <v>19452</v>
      </c>
      <c r="W749" s="19" t="s">
        <v>19452</v>
      </c>
      <c r="X749" s="19" t="s">
        <v>19452</v>
      </c>
      <c r="Y749" s="19" t="s">
        <v>19452</v>
      </c>
      <c r="Z749" s="19" t="s">
        <v>62</v>
      </c>
      <c r="AA749" s="21">
        <v>34521</v>
      </c>
      <c r="AB749" s="21" t="s">
        <v>20233</v>
      </c>
      <c r="AC749" s="22">
        <v>677945399</v>
      </c>
      <c r="AD749" s="19">
        <v>142</v>
      </c>
      <c r="AE749" s="19" t="s">
        <v>63</v>
      </c>
      <c r="AF749" s="19" t="s">
        <v>54</v>
      </c>
      <c r="AG749" s="19" t="s">
        <v>4073</v>
      </c>
      <c r="AH749" s="19" t="s">
        <v>457</v>
      </c>
      <c r="AI749" s="19">
        <v>7927</v>
      </c>
      <c r="AJ749" s="23">
        <v>622945399</v>
      </c>
    </row>
    <row r="750" spans="1:36" x14ac:dyDescent="0.3">
      <c r="A750" s="18">
        <v>60000000</v>
      </c>
      <c r="B750" s="19" t="s">
        <v>4074</v>
      </c>
      <c r="C750" s="19" t="s">
        <v>13616</v>
      </c>
      <c r="D750" s="19" t="s">
        <v>20207</v>
      </c>
      <c r="E750" s="19" t="s">
        <v>20195</v>
      </c>
      <c r="F750" s="19" t="s">
        <v>20192</v>
      </c>
      <c r="G750" s="19" t="s">
        <v>4075</v>
      </c>
      <c r="H750" s="19">
        <v>6477</v>
      </c>
      <c r="I750" s="19" t="s">
        <v>18464</v>
      </c>
      <c r="J750" s="19" t="s">
        <v>4076</v>
      </c>
      <c r="K750" s="19" t="s">
        <v>49</v>
      </c>
      <c r="L750" s="19" t="s">
        <v>4077</v>
      </c>
      <c r="M750" s="20">
        <v>47336034</v>
      </c>
      <c r="N750" s="19" t="s">
        <v>4078</v>
      </c>
      <c r="O750" s="19" t="s">
        <v>19470</v>
      </c>
      <c r="P750" s="19" t="s">
        <v>19483</v>
      </c>
      <c r="Q750" s="19" t="s">
        <v>19530</v>
      </c>
      <c r="R750" s="19" t="s">
        <v>20882</v>
      </c>
      <c r="S750" s="19" t="s">
        <v>19452</v>
      </c>
      <c r="T750" s="19" t="s">
        <v>19452</v>
      </c>
      <c r="U750" s="19" t="s">
        <v>19452</v>
      </c>
      <c r="V750" s="19" t="s">
        <v>19452</v>
      </c>
      <c r="W750" s="19" t="s">
        <v>19452</v>
      </c>
      <c r="X750" s="19" t="s">
        <v>19452</v>
      </c>
      <c r="Y750" s="19" t="s">
        <v>19452</v>
      </c>
      <c r="Z750" s="19" t="s">
        <v>62</v>
      </c>
      <c r="AA750" s="21">
        <v>39429</v>
      </c>
      <c r="AB750" s="21" t="s">
        <v>20211</v>
      </c>
      <c r="AC750" s="22">
        <v>361366633</v>
      </c>
      <c r="AD750" s="19">
        <v>92</v>
      </c>
      <c r="AE750" s="19" t="s">
        <v>4079</v>
      </c>
      <c r="AF750" s="19" t="s">
        <v>54</v>
      </c>
      <c r="AG750" s="19" t="s">
        <v>4080</v>
      </c>
      <c r="AH750" s="19" t="s">
        <v>234</v>
      </c>
      <c r="AI750" s="19">
        <v>1177</v>
      </c>
      <c r="AJ750" s="23">
        <v>301366633</v>
      </c>
    </row>
    <row r="751" spans="1:36" x14ac:dyDescent="0.3">
      <c r="A751" s="18">
        <v>55000000</v>
      </c>
      <c r="B751" s="19" t="s">
        <v>1556</v>
      </c>
      <c r="C751" s="19" t="s">
        <v>13616</v>
      </c>
      <c r="D751" s="19" t="s">
        <v>20198</v>
      </c>
      <c r="E751" s="19" t="s">
        <v>19452</v>
      </c>
      <c r="F751" s="19" t="s">
        <v>19452</v>
      </c>
      <c r="G751" s="19"/>
      <c r="H751" s="19">
        <v>1597</v>
      </c>
      <c r="I751" s="19" t="s">
        <v>18896</v>
      </c>
      <c r="J751" s="19" t="s">
        <v>4081</v>
      </c>
      <c r="K751" s="19" t="s">
        <v>49</v>
      </c>
      <c r="L751" s="19" t="s">
        <v>4082</v>
      </c>
      <c r="M751" s="20">
        <v>2997224</v>
      </c>
      <c r="N751" s="19" t="s">
        <v>4083</v>
      </c>
      <c r="O751" s="19" t="s">
        <v>19504</v>
      </c>
      <c r="P751" s="19" t="s">
        <v>19455</v>
      </c>
      <c r="Q751" s="19" t="s">
        <v>20624</v>
      </c>
      <c r="R751" s="19" t="s">
        <v>21085</v>
      </c>
      <c r="S751" s="19" t="s">
        <v>19452</v>
      </c>
      <c r="T751" s="19" t="s">
        <v>19452</v>
      </c>
      <c r="U751" s="19" t="s">
        <v>19452</v>
      </c>
      <c r="V751" s="19" t="s">
        <v>19452</v>
      </c>
      <c r="W751" s="19" t="s">
        <v>19452</v>
      </c>
      <c r="X751" s="19" t="s">
        <v>19452</v>
      </c>
      <c r="Y751" s="19" t="s">
        <v>19452</v>
      </c>
      <c r="Z751" s="19" t="s">
        <v>62</v>
      </c>
      <c r="AA751" s="21">
        <v>36805</v>
      </c>
      <c r="AB751" s="21" t="s">
        <v>20230</v>
      </c>
      <c r="AC751" s="22">
        <v>330444045</v>
      </c>
      <c r="AD751" s="19">
        <v>108</v>
      </c>
      <c r="AE751" s="19" t="s">
        <v>63</v>
      </c>
      <c r="AF751" s="19" t="s">
        <v>54</v>
      </c>
      <c r="AG751" s="19" t="s">
        <v>4084</v>
      </c>
      <c r="AH751" s="19" t="s">
        <v>212</v>
      </c>
      <c r="AI751" s="19">
        <v>1698</v>
      </c>
      <c r="AJ751" s="23">
        <v>275444045</v>
      </c>
    </row>
    <row r="752" spans="1:36" x14ac:dyDescent="0.3">
      <c r="A752" s="18">
        <v>55000000</v>
      </c>
      <c r="B752" s="19" t="s">
        <v>4085</v>
      </c>
      <c r="C752" s="19" t="s">
        <v>20175</v>
      </c>
      <c r="D752" s="19" t="s">
        <v>20200</v>
      </c>
      <c r="E752" s="19" t="s">
        <v>20197</v>
      </c>
      <c r="F752" s="19" t="s">
        <v>20195</v>
      </c>
      <c r="G752" s="19"/>
      <c r="H752" s="19">
        <v>10530</v>
      </c>
      <c r="I752" s="19" t="s">
        <v>17718</v>
      </c>
      <c r="J752" s="19" t="s">
        <v>4086</v>
      </c>
      <c r="K752" s="19" t="s">
        <v>49</v>
      </c>
      <c r="L752" s="19" t="s">
        <v>4087</v>
      </c>
      <c r="M752" s="20">
        <v>47845589</v>
      </c>
      <c r="N752" s="19" t="s">
        <v>1138</v>
      </c>
      <c r="O752" s="19" t="s">
        <v>19441</v>
      </c>
      <c r="P752" s="19" t="s">
        <v>20539</v>
      </c>
      <c r="Q752" s="19" t="s">
        <v>19452</v>
      </c>
      <c r="R752" s="19" t="s">
        <v>19452</v>
      </c>
      <c r="S752" s="19" t="s">
        <v>19452</v>
      </c>
      <c r="T752" s="19" t="s">
        <v>19452</v>
      </c>
      <c r="U752" s="19" t="s">
        <v>19452</v>
      </c>
      <c r="V752" s="19" t="s">
        <v>19452</v>
      </c>
      <c r="W752" s="19" t="s">
        <v>19452</v>
      </c>
      <c r="X752" s="19" t="s">
        <v>19452</v>
      </c>
      <c r="Y752" s="19" t="s">
        <v>19452</v>
      </c>
      <c r="Z752" s="19" t="s">
        <v>62</v>
      </c>
      <c r="AA752" s="21">
        <v>34864</v>
      </c>
      <c r="AB752" s="21" t="s">
        <v>20225</v>
      </c>
      <c r="AC752" s="22">
        <v>346079773</v>
      </c>
      <c r="AD752" s="19">
        <v>81</v>
      </c>
      <c r="AE752" s="19" t="s">
        <v>63</v>
      </c>
      <c r="AF752" s="19" t="s">
        <v>54</v>
      </c>
      <c r="AG752" s="19" t="s">
        <v>4088</v>
      </c>
      <c r="AH752" s="19" t="s">
        <v>252</v>
      </c>
      <c r="AI752" s="19">
        <v>1457</v>
      </c>
      <c r="AJ752" s="23">
        <v>291079773</v>
      </c>
    </row>
    <row r="753" spans="1:36" x14ac:dyDescent="0.3">
      <c r="A753" s="18">
        <v>55000000</v>
      </c>
      <c r="B753" s="19" t="s">
        <v>46</v>
      </c>
      <c r="C753" s="19" t="s">
        <v>20174</v>
      </c>
      <c r="D753" s="19" t="s">
        <v>20191</v>
      </c>
      <c r="E753" s="19" t="s">
        <v>20192</v>
      </c>
      <c r="F753" s="19" t="s">
        <v>20199</v>
      </c>
      <c r="G753" s="19"/>
      <c r="H753" s="19">
        <v>1924</v>
      </c>
      <c r="I753" s="19" t="s">
        <v>18812</v>
      </c>
      <c r="J753" s="19" t="s">
        <v>4089</v>
      </c>
      <c r="K753" s="19" t="s">
        <v>49</v>
      </c>
      <c r="L753" s="19" t="s">
        <v>4090</v>
      </c>
      <c r="M753" s="20">
        <v>48507081</v>
      </c>
      <c r="N753" s="19" t="s">
        <v>4091</v>
      </c>
      <c r="O753" s="19" t="s">
        <v>19445</v>
      </c>
      <c r="P753" s="19" t="s">
        <v>21086</v>
      </c>
      <c r="Q753" s="19" t="s">
        <v>21087</v>
      </c>
      <c r="R753" s="19" t="s">
        <v>19452</v>
      </c>
      <c r="S753" s="19" t="s">
        <v>19452</v>
      </c>
      <c r="T753" s="19" t="s">
        <v>19452</v>
      </c>
      <c r="U753" s="19" t="s">
        <v>19452</v>
      </c>
      <c r="V753" s="19" t="s">
        <v>19452</v>
      </c>
      <c r="W753" s="19" t="s">
        <v>19452</v>
      </c>
      <c r="X753" s="19" t="s">
        <v>19452</v>
      </c>
      <c r="Y753" s="19" t="s">
        <v>19452</v>
      </c>
      <c r="Z753" s="19" t="s">
        <v>71</v>
      </c>
      <c r="AA753" s="21">
        <v>28837</v>
      </c>
      <c r="AB753" s="21" t="s">
        <v>20242</v>
      </c>
      <c r="AC753" s="22">
        <v>300218018</v>
      </c>
      <c r="AD753" s="19">
        <v>143</v>
      </c>
      <c r="AE753" s="19" t="s">
        <v>63</v>
      </c>
      <c r="AF753" s="19" t="s">
        <v>54</v>
      </c>
      <c r="AG753" s="19" t="s">
        <v>4092</v>
      </c>
      <c r="AH753" s="19" t="s">
        <v>65</v>
      </c>
      <c r="AI753" s="19">
        <v>1022</v>
      </c>
      <c r="AJ753" s="23">
        <v>245218018</v>
      </c>
    </row>
    <row r="754" spans="1:36" x14ac:dyDescent="0.3">
      <c r="A754" s="18">
        <v>54000000</v>
      </c>
      <c r="B754" s="19" t="s">
        <v>2266</v>
      </c>
      <c r="C754" s="19" t="s">
        <v>20176</v>
      </c>
      <c r="D754" s="19" t="s">
        <v>20196</v>
      </c>
      <c r="E754" s="19" t="s">
        <v>20198</v>
      </c>
      <c r="F754" s="19" t="s">
        <v>20199</v>
      </c>
      <c r="G754" s="19"/>
      <c r="H754" s="19">
        <v>9327</v>
      </c>
      <c r="I754" s="19" t="s">
        <v>18168</v>
      </c>
      <c r="J754" s="19" t="s">
        <v>4093</v>
      </c>
      <c r="K754" s="19" t="s">
        <v>49</v>
      </c>
      <c r="L754" s="19" t="s">
        <v>4094</v>
      </c>
      <c r="M754" s="20">
        <v>2028119</v>
      </c>
      <c r="N754" s="19" t="s">
        <v>1231</v>
      </c>
      <c r="O754" s="19" t="s">
        <v>19477</v>
      </c>
      <c r="P754" s="19" t="s">
        <v>19455</v>
      </c>
      <c r="Q754" s="19" t="s">
        <v>19452</v>
      </c>
      <c r="R754" s="19" t="s">
        <v>19452</v>
      </c>
      <c r="S754" s="19" t="s">
        <v>19452</v>
      </c>
      <c r="T754" s="19" t="s">
        <v>19452</v>
      </c>
      <c r="U754" s="19" t="s">
        <v>19452</v>
      </c>
      <c r="V754" s="19" t="s">
        <v>19452</v>
      </c>
      <c r="W754" s="19" t="s">
        <v>19452</v>
      </c>
      <c r="X754" s="19" t="s">
        <v>19452</v>
      </c>
      <c r="Y754" s="19" t="s">
        <v>19452</v>
      </c>
      <c r="Z754" s="19" t="s">
        <v>62</v>
      </c>
      <c r="AA754" s="21">
        <v>35242</v>
      </c>
      <c r="AB754" s="21" t="s">
        <v>20234</v>
      </c>
      <c r="AC754" s="22">
        <v>128769345</v>
      </c>
      <c r="AD754" s="19">
        <v>95</v>
      </c>
      <c r="AE754" s="19" t="s">
        <v>63</v>
      </c>
      <c r="AF754" s="19" t="s">
        <v>54</v>
      </c>
      <c r="AG754" s="19" t="s">
        <v>4095</v>
      </c>
      <c r="AH754" s="19" t="s">
        <v>129</v>
      </c>
      <c r="AI754" s="19">
        <v>702</v>
      </c>
      <c r="AJ754" s="23">
        <v>74769345</v>
      </c>
    </row>
    <row r="755" spans="1:36" x14ac:dyDescent="0.3">
      <c r="A755" s="18">
        <v>70000000</v>
      </c>
      <c r="B755" s="19" t="s">
        <v>1310</v>
      </c>
      <c r="C755" s="19" t="s">
        <v>13616</v>
      </c>
      <c r="D755" s="19" t="s">
        <v>20197</v>
      </c>
      <c r="E755" s="19" t="s">
        <v>20198</v>
      </c>
      <c r="F755" s="19" t="s">
        <v>19452</v>
      </c>
      <c r="G755" s="19"/>
      <c r="H755" s="19">
        <v>8488</v>
      </c>
      <c r="I755" s="19" t="s">
        <v>18316</v>
      </c>
      <c r="J755" s="19" t="s">
        <v>4096</v>
      </c>
      <c r="K755" s="19" t="s">
        <v>49</v>
      </c>
      <c r="L755" s="19" t="s">
        <v>4097</v>
      </c>
      <c r="M755" s="20">
        <v>34576913</v>
      </c>
      <c r="N755" s="19" t="s">
        <v>4098</v>
      </c>
      <c r="O755" s="19" t="s">
        <v>19485</v>
      </c>
      <c r="P755" s="19" t="s">
        <v>20461</v>
      </c>
      <c r="Q755" s="19" t="s">
        <v>19452</v>
      </c>
      <c r="R755" s="19" t="s">
        <v>19452</v>
      </c>
      <c r="S755" s="19" t="s">
        <v>19452</v>
      </c>
      <c r="T755" s="19" t="s">
        <v>19452</v>
      </c>
      <c r="U755" s="19" t="s">
        <v>19452</v>
      </c>
      <c r="V755" s="19" t="s">
        <v>19452</v>
      </c>
      <c r="W755" s="19" t="s">
        <v>19452</v>
      </c>
      <c r="X755" s="19" t="s">
        <v>19452</v>
      </c>
      <c r="Y755" s="19" t="s">
        <v>19452</v>
      </c>
      <c r="Z755" s="19" t="s">
        <v>62</v>
      </c>
      <c r="AA755" s="21">
        <v>38393</v>
      </c>
      <c r="AB755" s="21" t="s">
        <v>20221</v>
      </c>
      <c r="AC755" s="22">
        <v>368100420</v>
      </c>
      <c r="AD755" s="19">
        <v>118</v>
      </c>
      <c r="AE755" s="19" t="s">
        <v>63</v>
      </c>
      <c r="AF755" s="19" t="s">
        <v>54</v>
      </c>
      <c r="AG755" s="19" t="s">
        <v>4099</v>
      </c>
      <c r="AH755" s="19" t="s">
        <v>173</v>
      </c>
      <c r="AI755" s="19">
        <v>1665</v>
      </c>
      <c r="AJ755" s="23">
        <v>298100420</v>
      </c>
    </row>
    <row r="756" spans="1:36" x14ac:dyDescent="0.3">
      <c r="A756" s="18">
        <v>55000000</v>
      </c>
      <c r="B756" s="19" t="s">
        <v>1556</v>
      </c>
      <c r="C756" s="19" t="s">
        <v>13616</v>
      </c>
      <c r="D756" s="19" t="s">
        <v>20198</v>
      </c>
      <c r="E756" s="19" t="s">
        <v>19452</v>
      </c>
      <c r="F756" s="19" t="s">
        <v>19452</v>
      </c>
      <c r="G756" s="19"/>
      <c r="H756" s="19">
        <v>8273</v>
      </c>
      <c r="I756" s="19" t="s">
        <v>18352</v>
      </c>
      <c r="J756" s="19" t="s">
        <v>4101</v>
      </c>
      <c r="K756" s="19" t="s">
        <v>49</v>
      </c>
      <c r="L756" s="19" t="s">
        <v>4102</v>
      </c>
      <c r="M756" s="20">
        <v>36194802</v>
      </c>
      <c r="N756" s="19" t="s">
        <v>4103</v>
      </c>
      <c r="O756" s="19" t="s">
        <v>19455</v>
      </c>
      <c r="P756" s="19" t="s">
        <v>21008</v>
      </c>
      <c r="Q756" s="19" t="s">
        <v>20387</v>
      </c>
      <c r="R756" s="19" t="s">
        <v>21088</v>
      </c>
      <c r="S756" s="19" t="s">
        <v>19452</v>
      </c>
      <c r="T756" s="19" t="s">
        <v>19452</v>
      </c>
      <c r="U756" s="19" t="s">
        <v>19452</v>
      </c>
      <c r="V756" s="19" t="s">
        <v>19452</v>
      </c>
      <c r="W756" s="19" t="s">
        <v>19452</v>
      </c>
      <c r="X756" s="19" t="s">
        <v>19452</v>
      </c>
      <c r="Y756" s="19" t="s">
        <v>19452</v>
      </c>
      <c r="Z756" s="19" t="s">
        <v>62</v>
      </c>
      <c r="AA756" s="21">
        <v>37834</v>
      </c>
      <c r="AB756" s="21" t="s">
        <v>20226</v>
      </c>
      <c r="AC756" s="22">
        <v>231449203</v>
      </c>
      <c r="AD756" s="19">
        <v>103</v>
      </c>
      <c r="AE756" s="19" t="s">
        <v>63</v>
      </c>
      <c r="AF756" s="19" t="s">
        <v>54</v>
      </c>
      <c r="AG756" s="19" t="s">
        <v>4104</v>
      </c>
      <c r="AH756" s="19" t="s">
        <v>281</v>
      </c>
      <c r="AI756" s="19">
        <v>1129</v>
      </c>
      <c r="AJ756" s="23">
        <v>176449203</v>
      </c>
    </row>
    <row r="757" spans="1:36" x14ac:dyDescent="0.3">
      <c r="A757" s="18">
        <v>55000000</v>
      </c>
      <c r="B757" s="19" t="s">
        <v>859</v>
      </c>
      <c r="C757" s="19" t="s">
        <v>20174</v>
      </c>
      <c r="D757" s="19" t="s">
        <v>20197</v>
      </c>
      <c r="E757" s="19" t="s">
        <v>20201</v>
      </c>
      <c r="F757" s="19" t="s">
        <v>19452</v>
      </c>
      <c r="G757" s="19" t="s">
        <v>4105</v>
      </c>
      <c r="H757" s="19">
        <v>109424</v>
      </c>
      <c r="I757" s="19" t="s">
        <v>15423</v>
      </c>
      <c r="J757" s="19" t="s">
        <v>4106</v>
      </c>
      <c r="K757" s="19" t="s">
        <v>49</v>
      </c>
      <c r="L757" s="19" t="s">
        <v>4107</v>
      </c>
      <c r="M757" s="20">
        <v>52786917</v>
      </c>
      <c r="N757" s="19" t="s">
        <v>245</v>
      </c>
      <c r="O757" s="19" t="s">
        <v>19442</v>
      </c>
      <c r="P757" s="19" t="s">
        <v>19452</v>
      </c>
      <c r="Q757" s="19" t="s">
        <v>19452</v>
      </c>
      <c r="R757" s="19" t="s">
        <v>19452</v>
      </c>
      <c r="S757" s="19" t="s">
        <v>19452</v>
      </c>
      <c r="T757" s="19" t="s">
        <v>19452</v>
      </c>
      <c r="U757" s="19" t="s">
        <v>19452</v>
      </c>
      <c r="V757" s="19" t="s">
        <v>19452</v>
      </c>
      <c r="W757" s="19" t="s">
        <v>19452</v>
      </c>
      <c r="X757" s="19" t="s">
        <v>19452</v>
      </c>
      <c r="Y757" s="19" t="s">
        <v>19452</v>
      </c>
      <c r="Z757" s="19" t="s">
        <v>62</v>
      </c>
      <c r="AA757" s="21">
        <v>41557</v>
      </c>
      <c r="AB757" s="21" t="s">
        <v>20218</v>
      </c>
      <c r="AC757" s="22">
        <v>95000000</v>
      </c>
      <c r="AD757" s="19">
        <v>134</v>
      </c>
      <c r="AE757" s="19" t="s">
        <v>1809</v>
      </c>
      <c r="AF757" s="19" t="s">
        <v>54</v>
      </c>
      <c r="AG757" s="19" t="s">
        <v>4108</v>
      </c>
      <c r="AH757" s="19" t="s">
        <v>81</v>
      </c>
      <c r="AI757" s="19">
        <v>2454</v>
      </c>
      <c r="AJ757" s="23">
        <v>40000000</v>
      </c>
    </row>
    <row r="758" spans="1:36" x14ac:dyDescent="0.3">
      <c r="A758" s="18">
        <v>55000000</v>
      </c>
      <c r="B758" s="19" t="s">
        <v>939</v>
      </c>
      <c r="C758" s="19" t="s">
        <v>13616</v>
      </c>
      <c r="D758" s="19" t="s">
        <v>19452</v>
      </c>
      <c r="E758" s="19" t="s">
        <v>19452</v>
      </c>
      <c r="F758" s="19" t="s">
        <v>19452</v>
      </c>
      <c r="G758" s="19" t="s">
        <v>4109</v>
      </c>
      <c r="H758" s="19">
        <v>35056</v>
      </c>
      <c r="I758" s="19" t="s">
        <v>16326</v>
      </c>
      <c r="J758" s="19" t="s">
        <v>4110</v>
      </c>
      <c r="K758" s="19" t="s">
        <v>49</v>
      </c>
      <c r="L758" s="19" t="s">
        <v>4111</v>
      </c>
      <c r="M758" s="20">
        <v>3806168</v>
      </c>
      <c r="N758" s="19" t="s">
        <v>4112</v>
      </c>
      <c r="O758" s="19" t="s">
        <v>19458</v>
      </c>
      <c r="P758" s="19" t="s">
        <v>19470</v>
      </c>
      <c r="Q758" s="19" t="s">
        <v>20089</v>
      </c>
      <c r="R758" s="19" t="s">
        <v>19452</v>
      </c>
      <c r="S758" s="19" t="s">
        <v>19452</v>
      </c>
      <c r="T758" s="19" t="s">
        <v>19452</v>
      </c>
      <c r="U758" s="19" t="s">
        <v>19452</v>
      </c>
      <c r="V758" s="19" t="s">
        <v>19452</v>
      </c>
      <c r="W758" s="19" t="s">
        <v>19452</v>
      </c>
      <c r="X758" s="19" t="s">
        <v>19452</v>
      </c>
      <c r="Y758" s="19" t="s">
        <v>19452</v>
      </c>
      <c r="Z758" s="19" t="s">
        <v>62</v>
      </c>
      <c r="AA758" s="21">
        <v>40276</v>
      </c>
      <c r="AB758" s="21" t="s">
        <v>20214</v>
      </c>
      <c r="AC758" s="22">
        <v>152263880</v>
      </c>
      <c r="AD758" s="19">
        <v>97</v>
      </c>
      <c r="AE758" s="19" t="s">
        <v>3589</v>
      </c>
      <c r="AF758" s="19" t="s">
        <v>54</v>
      </c>
      <c r="AG758" s="19" t="s">
        <v>4113</v>
      </c>
      <c r="AH758" s="19" t="s">
        <v>96</v>
      </c>
      <c r="AI758" s="19">
        <v>1122</v>
      </c>
      <c r="AJ758" s="23">
        <v>97263880</v>
      </c>
    </row>
    <row r="759" spans="1:36" x14ac:dyDescent="0.3">
      <c r="A759" s="18">
        <v>50000000</v>
      </c>
      <c r="B759" s="19" t="s">
        <v>500</v>
      </c>
      <c r="C759" s="19" t="s">
        <v>20176</v>
      </c>
      <c r="D759" s="19" t="s">
        <v>20196</v>
      </c>
      <c r="E759" s="19" t="s">
        <v>20195</v>
      </c>
      <c r="F759" s="19" t="s">
        <v>19452</v>
      </c>
      <c r="G759" s="19"/>
      <c r="H759" s="19">
        <v>8839</v>
      </c>
      <c r="I759" s="19" t="s">
        <v>18283</v>
      </c>
      <c r="J759" s="19" t="s">
        <v>4114</v>
      </c>
      <c r="K759" s="19" t="s">
        <v>49</v>
      </c>
      <c r="L759" s="19" t="s">
        <v>4115</v>
      </c>
      <c r="M759" s="20">
        <v>19830132</v>
      </c>
      <c r="N759" s="19" t="s">
        <v>4116</v>
      </c>
      <c r="O759" s="19" t="s">
        <v>19455</v>
      </c>
      <c r="P759" s="19" t="s">
        <v>19450</v>
      </c>
      <c r="Q759" s="19" t="s">
        <v>21089</v>
      </c>
      <c r="R759" s="19" t="s">
        <v>19452</v>
      </c>
      <c r="S759" s="19" t="s">
        <v>19452</v>
      </c>
      <c r="T759" s="19" t="s">
        <v>19452</v>
      </c>
      <c r="U759" s="19" t="s">
        <v>19452</v>
      </c>
      <c r="V759" s="19" t="s">
        <v>19452</v>
      </c>
      <c r="W759" s="19" t="s">
        <v>19452</v>
      </c>
      <c r="X759" s="19" t="s">
        <v>19452</v>
      </c>
      <c r="Y759" s="19" t="s">
        <v>19452</v>
      </c>
      <c r="Z759" s="19" t="s">
        <v>62</v>
      </c>
      <c r="AA759" s="21">
        <v>34845</v>
      </c>
      <c r="AB759" s="21" t="s">
        <v>20225</v>
      </c>
      <c r="AC759" s="22">
        <v>287928194</v>
      </c>
      <c r="AD759" s="19">
        <v>100</v>
      </c>
      <c r="AE759" s="19" t="s">
        <v>63</v>
      </c>
      <c r="AF759" s="19" t="s">
        <v>54</v>
      </c>
      <c r="AG759" s="19" t="s">
        <v>4117</v>
      </c>
      <c r="AH759" s="19" t="s">
        <v>281</v>
      </c>
      <c r="AI759" s="19">
        <v>1019</v>
      </c>
      <c r="AJ759" s="23">
        <v>237928194</v>
      </c>
    </row>
    <row r="760" spans="1:36" x14ac:dyDescent="0.3">
      <c r="A760" s="18">
        <v>55000000</v>
      </c>
      <c r="B760" s="19" t="s">
        <v>4118</v>
      </c>
      <c r="C760" s="19" t="s">
        <v>20180</v>
      </c>
      <c r="D760" s="19" t="s">
        <v>20194</v>
      </c>
      <c r="E760" s="19" t="s">
        <v>20193</v>
      </c>
      <c r="F760" s="19" t="s">
        <v>19452</v>
      </c>
      <c r="G760" s="19"/>
      <c r="H760" s="19">
        <v>156022</v>
      </c>
      <c r="I760" s="19" t="s">
        <v>15278</v>
      </c>
      <c r="J760" s="19" t="s">
        <v>4119</v>
      </c>
      <c r="K760" s="19" t="s">
        <v>49</v>
      </c>
      <c r="L760" s="19" t="s">
        <v>4120</v>
      </c>
      <c r="M760" s="20">
        <v>79922059</v>
      </c>
      <c r="N760" s="19" t="s">
        <v>4121</v>
      </c>
      <c r="O760" s="19" t="s">
        <v>19442</v>
      </c>
      <c r="P760" s="19" t="s">
        <v>19459</v>
      </c>
      <c r="Q760" s="19" t="s">
        <v>19652</v>
      </c>
      <c r="R760" s="19" t="s">
        <v>20510</v>
      </c>
      <c r="S760" s="19" t="s">
        <v>20776</v>
      </c>
      <c r="T760" s="19" t="s">
        <v>21090</v>
      </c>
      <c r="U760" s="19" t="s">
        <v>19452</v>
      </c>
      <c r="V760" s="19" t="s">
        <v>19452</v>
      </c>
      <c r="W760" s="19" t="s">
        <v>19452</v>
      </c>
      <c r="X760" s="19" t="s">
        <v>19452</v>
      </c>
      <c r="Y760" s="19" t="s">
        <v>19452</v>
      </c>
      <c r="Z760" s="19" t="s">
        <v>62</v>
      </c>
      <c r="AA760" s="21">
        <v>41906</v>
      </c>
      <c r="AB760" s="21" t="s">
        <v>20220</v>
      </c>
      <c r="AC760" s="22">
        <v>192330738</v>
      </c>
      <c r="AD760" s="19">
        <v>132</v>
      </c>
      <c r="AE760" s="19" t="s">
        <v>63</v>
      </c>
      <c r="AF760" s="19" t="s">
        <v>54</v>
      </c>
      <c r="AG760" s="19" t="s">
        <v>4122</v>
      </c>
      <c r="AH760" s="19" t="s">
        <v>187</v>
      </c>
      <c r="AI760" s="19">
        <v>2954</v>
      </c>
      <c r="AJ760" s="23">
        <v>137330738</v>
      </c>
    </row>
    <row r="761" spans="1:36" x14ac:dyDescent="0.3">
      <c r="A761" s="18">
        <v>55000000</v>
      </c>
      <c r="B761" s="19" t="s">
        <v>1310</v>
      </c>
      <c r="C761" s="19" t="s">
        <v>13616</v>
      </c>
      <c r="D761" s="19" t="s">
        <v>20197</v>
      </c>
      <c r="E761" s="19" t="s">
        <v>20198</v>
      </c>
      <c r="F761" s="19" t="s">
        <v>19452</v>
      </c>
      <c r="G761" s="19" t="s">
        <v>4123</v>
      </c>
      <c r="H761" s="19">
        <v>7303</v>
      </c>
      <c r="I761" s="19" t="s">
        <v>18426</v>
      </c>
      <c r="J761" s="19" t="s">
        <v>4124</v>
      </c>
      <c r="K761" s="19" t="s">
        <v>49</v>
      </c>
      <c r="L761" s="19" t="s">
        <v>4125</v>
      </c>
      <c r="M761" s="20">
        <v>19738215</v>
      </c>
      <c r="N761" s="19" t="s">
        <v>4126</v>
      </c>
      <c r="O761" s="19" t="s">
        <v>19589</v>
      </c>
      <c r="P761" s="19" t="s">
        <v>19452</v>
      </c>
      <c r="Q761" s="19" t="s">
        <v>19452</v>
      </c>
      <c r="R761" s="19" t="s">
        <v>19452</v>
      </c>
      <c r="S761" s="19" t="s">
        <v>19452</v>
      </c>
      <c r="T761" s="19" t="s">
        <v>19452</v>
      </c>
      <c r="U761" s="19" t="s">
        <v>19452</v>
      </c>
      <c r="V761" s="19" t="s">
        <v>19452</v>
      </c>
      <c r="W761" s="19" t="s">
        <v>19452</v>
      </c>
      <c r="X761" s="19" t="s">
        <v>19452</v>
      </c>
      <c r="Y761" s="19" t="s">
        <v>19452</v>
      </c>
      <c r="Z761" s="19" t="s">
        <v>62</v>
      </c>
      <c r="AA761" s="21">
        <v>37603</v>
      </c>
      <c r="AB761" s="21" t="s">
        <v>20228</v>
      </c>
      <c r="AC761" s="22">
        <v>154906693</v>
      </c>
      <c r="AD761" s="19">
        <v>105</v>
      </c>
      <c r="AE761" s="19" t="s">
        <v>94</v>
      </c>
      <c r="AF761" s="19" t="s">
        <v>54</v>
      </c>
      <c r="AG761" s="19"/>
      <c r="AH761" s="19" t="s">
        <v>420</v>
      </c>
      <c r="AI761" s="19">
        <v>485</v>
      </c>
      <c r="AJ761" s="23">
        <v>99906693</v>
      </c>
    </row>
    <row r="762" spans="1:36" x14ac:dyDescent="0.3">
      <c r="A762" s="18">
        <v>53000000</v>
      </c>
      <c r="B762" s="19" t="s">
        <v>2243</v>
      </c>
      <c r="C762" s="19" t="s">
        <v>20174</v>
      </c>
      <c r="D762" s="19" t="s">
        <v>20201</v>
      </c>
      <c r="E762" s="19" t="s">
        <v>20197</v>
      </c>
      <c r="F762" s="19" t="s">
        <v>19452</v>
      </c>
      <c r="G762" s="19"/>
      <c r="H762" s="19">
        <v>8963</v>
      </c>
      <c r="I762" s="19" t="s">
        <v>18251</v>
      </c>
      <c r="J762" s="19" t="s">
        <v>4127</v>
      </c>
      <c r="K762" s="19" t="s">
        <v>49</v>
      </c>
      <c r="L762" s="19" t="s">
        <v>4128</v>
      </c>
      <c r="M762" s="20">
        <v>20334629</v>
      </c>
      <c r="N762" s="19" t="s">
        <v>2727</v>
      </c>
      <c r="O762" s="19" t="s">
        <v>19544</v>
      </c>
      <c r="P762" s="19" t="s">
        <v>20532</v>
      </c>
      <c r="Q762" s="19" t="s">
        <v>19452</v>
      </c>
      <c r="R762" s="19" t="s">
        <v>19452</v>
      </c>
      <c r="S762" s="19" t="s">
        <v>19452</v>
      </c>
      <c r="T762" s="19" t="s">
        <v>19452</v>
      </c>
      <c r="U762" s="19" t="s">
        <v>19452</v>
      </c>
      <c r="V762" s="19" t="s">
        <v>19452</v>
      </c>
      <c r="W762" s="19" t="s">
        <v>19452</v>
      </c>
      <c r="X762" s="19" t="s">
        <v>19452</v>
      </c>
      <c r="Y762" s="19" t="s">
        <v>19452</v>
      </c>
      <c r="Z762" s="19" t="s">
        <v>62</v>
      </c>
      <c r="AA762" s="21">
        <v>34831</v>
      </c>
      <c r="AB762" s="21" t="s">
        <v>20225</v>
      </c>
      <c r="AC762" s="22">
        <v>157387195</v>
      </c>
      <c r="AD762" s="19">
        <v>116</v>
      </c>
      <c r="AE762" s="19" t="s">
        <v>63</v>
      </c>
      <c r="AF762" s="19" t="s">
        <v>54</v>
      </c>
      <c r="AG762" s="19" t="s">
        <v>4129</v>
      </c>
      <c r="AH762" s="19" t="s">
        <v>142</v>
      </c>
      <c r="AI762" s="19">
        <v>498</v>
      </c>
      <c r="AJ762" s="23">
        <v>104387195</v>
      </c>
    </row>
    <row r="763" spans="1:36" x14ac:dyDescent="0.3">
      <c r="A763" s="18">
        <v>55000000</v>
      </c>
      <c r="B763" s="19" t="s">
        <v>1125</v>
      </c>
      <c r="C763" s="19" t="s">
        <v>20179</v>
      </c>
      <c r="D763" s="19" t="s">
        <v>19452</v>
      </c>
      <c r="E763" s="19" t="s">
        <v>19452</v>
      </c>
      <c r="F763" s="19" t="s">
        <v>19452</v>
      </c>
      <c r="G763" s="19" t="s">
        <v>4130</v>
      </c>
      <c r="H763" s="19">
        <v>1402</v>
      </c>
      <c r="I763" s="19" t="s">
        <v>18949</v>
      </c>
      <c r="J763" s="19" t="s">
        <v>4131</v>
      </c>
      <c r="K763" s="19" t="s">
        <v>49</v>
      </c>
      <c r="L763" s="19" t="s">
        <v>4132</v>
      </c>
      <c r="M763" s="20">
        <v>80581367</v>
      </c>
      <c r="N763" s="19" t="s">
        <v>4133</v>
      </c>
      <c r="O763" s="19" t="s">
        <v>19485</v>
      </c>
      <c r="P763" s="19" t="s">
        <v>19652</v>
      </c>
      <c r="Q763" s="19" t="s">
        <v>19525</v>
      </c>
      <c r="R763" s="19" t="s">
        <v>20461</v>
      </c>
      <c r="S763" s="19" t="s">
        <v>19452</v>
      </c>
      <c r="T763" s="19" t="s">
        <v>19452</v>
      </c>
      <c r="U763" s="19" t="s">
        <v>19452</v>
      </c>
      <c r="V763" s="19" t="s">
        <v>19452</v>
      </c>
      <c r="W763" s="19" t="s">
        <v>19452</v>
      </c>
      <c r="X763" s="19" t="s">
        <v>19452</v>
      </c>
      <c r="Y763" s="19" t="s">
        <v>19452</v>
      </c>
      <c r="Z763" s="19" t="s">
        <v>62</v>
      </c>
      <c r="AA763" s="21">
        <v>39065</v>
      </c>
      <c r="AB763" s="21" t="s">
        <v>20216</v>
      </c>
      <c r="AC763" s="22">
        <v>307077295</v>
      </c>
      <c r="AD763" s="19">
        <v>117</v>
      </c>
      <c r="AE763" s="19" t="s">
        <v>1955</v>
      </c>
      <c r="AF763" s="19" t="s">
        <v>54</v>
      </c>
      <c r="AG763" s="19"/>
      <c r="AH763" s="19" t="s">
        <v>463</v>
      </c>
      <c r="AI763" s="19">
        <v>2525</v>
      </c>
      <c r="AJ763" s="23">
        <v>252077295</v>
      </c>
    </row>
    <row r="764" spans="1:36" x14ac:dyDescent="0.3">
      <c r="A764" s="18">
        <v>55000000</v>
      </c>
      <c r="B764" s="19" t="s">
        <v>4134</v>
      </c>
      <c r="C764" s="19" t="s">
        <v>20180</v>
      </c>
      <c r="D764" s="19" t="s">
        <v>20197</v>
      </c>
      <c r="E764" s="19" t="s">
        <v>20204</v>
      </c>
      <c r="F764" s="19" t="s">
        <v>19452</v>
      </c>
      <c r="G764" s="19"/>
      <c r="H764" s="19">
        <v>9315</v>
      </c>
      <c r="I764" s="19" t="s">
        <v>18169</v>
      </c>
      <c r="J764" s="19" t="s">
        <v>4135</v>
      </c>
      <c r="K764" s="19" t="s">
        <v>49</v>
      </c>
      <c r="L764" s="19" t="s">
        <v>4136</v>
      </c>
      <c r="M764" s="20">
        <v>3205145</v>
      </c>
      <c r="N764" s="19" t="s">
        <v>1894</v>
      </c>
      <c r="O764" s="19" t="s">
        <v>19477</v>
      </c>
      <c r="P764" s="19" t="s">
        <v>19492</v>
      </c>
      <c r="Q764" s="19" t="s">
        <v>19452</v>
      </c>
      <c r="R764" s="19" t="s">
        <v>19452</v>
      </c>
      <c r="S764" s="19" t="s">
        <v>19452</v>
      </c>
      <c r="T764" s="19" t="s">
        <v>19452</v>
      </c>
      <c r="U764" s="19" t="s">
        <v>19452</v>
      </c>
      <c r="V764" s="19" t="s">
        <v>19452</v>
      </c>
      <c r="W764" s="19" t="s">
        <v>19452</v>
      </c>
      <c r="X764" s="19" t="s">
        <v>19452</v>
      </c>
      <c r="Y764" s="19" t="s">
        <v>19452</v>
      </c>
      <c r="Z764" s="19" t="s">
        <v>62</v>
      </c>
      <c r="AA764" s="21">
        <v>38617</v>
      </c>
      <c r="AB764" s="21" t="s">
        <v>20221</v>
      </c>
      <c r="AC764" s="22">
        <v>223387299</v>
      </c>
      <c r="AD764" s="19">
        <v>98</v>
      </c>
      <c r="AE764" s="19" t="s">
        <v>4137</v>
      </c>
      <c r="AF764" s="19" t="s">
        <v>54</v>
      </c>
      <c r="AG764" s="19" t="s">
        <v>4138</v>
      </c>
      <c r="AH764" s="19" t="s">
        <v>88</v>
      </c>
      <c r="AI764" s="19">
        <v>772</v>
      </c>
      <c r="AJ764" s="23">
        <v>168387299</v>
      </c>
    </row>
    <row r="765" spans="1:36" x14ac:dyDescent="0.3">
      <c r="A765" s="18">
        <v>55000000</v>
      </c>
      <c r="B765" s="19" t="s">
        <v>4139</v>
      </c>
      <c r="C765" s="19" t="s">
        <v>20179</v>
      </c>
      <c r="D765" s="19" t="s">
        <v>20201</v>
      </c>
      <c r="E765" s="19" t="s">
        <v>20193</v>
      </c>
      <c r="F765" s="19" t="s">
        <v>20204</v>
      </c>
      <c r="G765" s="19"/>
      <c r="H765" s="19">
        <v>8984</v>
      </c>
      <c r="I765" s="19" t="s">
        <v>18241</v>
      </c>
      <c r="J765" s="19" t="s">
        <v>4140</v>
      </c>
      <c r="K765" s="19" t="s">
        <v>49</v>
      </c>
      <c r="L765" s="19" t="s">
        <v>4141</v>
      </c>
      <c r="M765" s="20">
        <v>15064058</v>
      </c>
      <c r="N765" s="19" t="s">
        <v>4142</v>
      </c>
      <c r="O765" s="19" t="s">
        <v>19445</v>
      </c>
      <c r="P765" s="19" t="s">
        <v>20854</v>
      </c>
      <c r="Q765" s="19" t="s">
        <v>19452</v>
      </c>
      <c r="R765" s="19" t="s">
        <v>19452</v>
      </c>
      <c r="S765" s="19" t="s">
        <v>19452</v>
      </c>
      <c r="T765" s="19" t="s">
        <v>19452</v>
      </c>
      <c r="U765" s="19" t="s">
        <v>19452</v>
      </c>
      <c r="V765" s="19" t="s">
        <v>19452</v>
      </c>
      <c r="W765" s="19" t="s">
        <v>19452</v>
      </c>
      <c r="X765" s="19" t="s">
        <v>19452</v>
      </c>
      <c r="Y765" s="19" t="s">
        <v>19452</v>
      </c>
      <c r="Z765" s="19" t="s">
        <v>62</v>
      </c>
      <c r="AA765" s="21">
        <v>34677</v>
      </c>
      <c r="AB765" s="21" t="s">
        <v>20233</v>
      </c>
      <c r="AC765" s="22">
        <v>214015089</v>
      </c>
      <c r="AD765" s="19">
        <v>123</v>
      </c>
      <c r="AE765" s="19" t="s">
        <v>63</v>
      </c>
      <c r="AF765" s="19" t="s">
        <v>54</v>
      </c>
      <c r="AG765" s="19" t="s">
        <v>4143</v>
      </c>
      <c r="AH765" s="19" t="s">
        <v>96</v>
      </c>
      <c r="AI765" s="19">
        <v>210</v>
      </c>
      <c r="AJ765" s="23">
        <v>159015089</v>
      </c>
    </row>
    <row r="766" spans="1:36" x14ac:dyDescent="0.3">
      <c r="A766" s="18">
        <v>55000000</v>
      </c>
      <c r="B766" s="19" t="s">
        <v>2534</v>
      </c>
      <c r="C766" s="19" t="s">
        <v>20179</v>
      </c>
      <c r="D766" s="19" t="s">
        <v>20192</v>
      </c>
      <c r="E766" s="19" t="s">
        <v>20198</v>
      </c>
      <c r="F766" s="19" t="s">
        <v>19452</v>
      </c>
      <c r="G766" s="19"/>
      <c r="H766" s="19">
        <v>795</v>
      </c>
      <c r="I766" s="19" t="s">
        <v>19069</v>
      </c>
      <c r="J766" s="19" t="s">
        <v>4144</v>
      </c>
      <c r="K766" s="19" t="s">
        <v>49</v>
      </c>
      <c r="L766" s="19" t="s">
        <v>4145</v>
      </c>
      <c r="M766" s="20">
        <v>21272734</v>
      </c>
      <c r="N766" s="19" t="s">
        <v>4146</v>
      </c>
      <c r="O766" s="19" t="s">
        <v>19526</v>
      </c>
      <c r="P766" s="19" t="s">
        <v>19483</v>
      </c>
      <c r="Q766" s="19" t="s">
        <v>21081</v>
      </c>
      <c r="R766" s="19" t="s">
        <v>19445</v>
      </c>
      <c r="S766" s="19" t="s">
        <v>20969</v>
      </c>
      <c r="T766" s="19" t="s">
        <v>19452</v>
      </c>
      <c r="U766" s="19" t="s">
        <v>19452</v>
      </c>
      <c r="V766" s="19" t="s">
        <v>19452</v>
      </c>
      <c r="W766" s="19" t="s">
        <v>19452</v>
      </c>
      <c r="X766" s="19" t="s">
        <v>19452</v>
      </c>
      <c r="Y766" s="19" t="s">
        <v>19452</v>
      </c>
      <c r="Z766" s="19" t="s">
        <v>1525</v>
      </c>
      <c r="AA766" s="21">
        <v>35895</v>
      </c>
      <c r="AB766" s="21" t="s">
        <v>20229</v>
      </c>
      <c r="AC766" s="22">
        <v>198685114</v>
      </c>
      <c r="AD766" s="19">
        <v>114</v>
      </c>
      <c r="AE766" s="19" t="s">
        <v>4147</v>
      </c>
      <c r="AF766" s="19" t="s">
        <v>54</v>
      </c>
      <c r="AG766" s="19" t="s">
        <v>4148</v>
      </c>
      <c r="AH766" s="19" t="s">
        <v>173</v>
      </c>
      <c r="AI766" s="19">
        <v>529</v>
      </c>
      <c r="AJ766" s="23">
        <v>143685114</v>
      </c>
    </row>
    <row r="767" spans="1:36" x14ac:dyDescent="0.3">
      <c r="A767" s="18">
        <v>30000000</v>
      </c>
      <c r="B767" s="19" t="s">
        <v>1717</v>
      </c>
      <c r="C767" s="19" t="s">
        <v>20174</v>
      </c>
      <c r="D767" s="19" t="s">
        <v>20193</v>
      </c>
      <c r="E767" s="19" t="s">
        <v>19452</v>
      </c>
      <c r="F767" s="19" t="s">
        <v>19452</v>
      </c>
      <c r="G767" s="19" t="s">
        <v>4149</v>
      </c>
      <c r="H767" s="19">
        <v>24</v>
      </c>
      <c r="I767" s="19" t="s">
        <v>19413</v>
      </c>
      <c r="J767" s="19" t="s">
        <v>4150</v>
      </c>
      <c r="K767" s="19" t="s">
        <v>49</v>
      </c>
      <c r="L767" s="19" t="s">
        <v>4151</v>
      </c>
      <c r="M767" s="20">
        <v>79754966</v>
      </c>
      <c r="N767" s="19" t="s">
        <v>4152</v>
      </c>
      <c r="O767" s="19" t="s">
        <v>19502</v>
      </c>
      <c r="P767" s="19" t="s">
        <v>19797</v>
      </c>
      <c r="Q767" s="19" t="s">
        <v>21091</v>
      </c>
      <c r="R767" s="19" t="s">
        <v>19452</v>
      </c>
      <c r="S767" s="19" t="s">
        <v>19452</v>
      </c>
      <c r="T767" s="19" t="s">
        <v>19452</v>
      </c>
      <c r="U767" s="19" t="s">
        <v>19452</v>
      </c>
      <c r="V767" s="19" t="s">
        <v>19452</v>
      </c>
      <c r="W767" s="19" t="s">
        <v>19452</v>
      </c>
      <c r="X767" s="19" t="s">
        <v>19452</v>
      </c>
      <c r="Y767" s="19" t="s">
        <v>19452</v>
      </c>
      <c r="Z767" s="19" t="s">
        <v>62</v>
      </c>
      <c r="AA767" s="21">
        <v>37904</v>
      </c>
      <c r="AB767" s="21" t="s">
        <v>20226</v>
      </c>
      <c r="AC767" s="22">
        <v>180949000</v>
      </c>
      <c r="AD767" s="19">
        <v>111</v>
      </c>
      <c r="AE767" s="19" t="s">
        <v>634</v>
      </c>
      <c r="AF767" s="19" t="s">
        <v>54</v>
      </c>
      <c r="AG767" s="19" t="s">
        <v>4153</v>
      </c>
      <c r="AH767" s="19" t="s">
        <v>463</v>
      </c>
      <c r="AI767" s="19">
        <v>4949</v>
      </c>
      <c r="AJ767" s="23">
        <v>150949000</v>
      </c>
    </row>
    <row r="768" spans="1:36" x14ac:dyDescent="0.3">
      <c r="A768" s="18">
        <v>30000000</v>
      </c>
      <c r="B768" s="19" t="s">
        <v>647</v>
      </c>
      <c r="C768" s="19" t="s">
        <v>20174</v>
      </c>
      <c r="D768" s="19" t="s">
        <v>20193</v>
      </c>
      <c r="E768" s="19" t="s">
        <v>20201</v>
      </c>
      <c r="F768" s="19" t="s">
        <v>19452</v>
      </c>
      <c r="G768" s="19"/>
      <c r="H768" s="19">
        <v>393</v>
      </c>
      <c r="I768" s="19" t="s">
        <v>19254</v>
      </c>
      <c r="J768" s="19" t="s">
        <v>4154</v>
      </c>
      <c r="K768" s="19" t="s">
        <v>49</v>
      </c>
      <c r="L768" s="19" t="s">
        <v>4155</v>
      </c>
      <c r="M768" s="20">
        <v>50622607</v>
      </c>
      <c r="N768" s="19" t="s">
        <v>4152</v>
      </c>
      <c r="O768" s="19" t="s">
        <v>19502</v>
      </c>
      <c r="P768" s="19" t="s">
        <v>19797</v>
      </c>
      <c r="Q768" s="19" t="s">
        <v>21091</v>
      </c>
      <c r="R768" s="19" t="s">
        <v>19452</v>
      </c>
      <c r="S768" s="19" t="s">
        <v>19452</v>
      </c>
      <c r="T768" s="19" t="s">
        <v>19452</v>
      </c>
      <c r="U768" s="19" t="s">
        <v>19452</v>
      </c>
      <c r="V768" s="19" t="s">
        <v>19452</v>
      </c>
      <c r="W768" s="19" t="s">
        <v>19452</v>
      </c>
      <c r="X768" s="19" t="s">
        <v>19452</v>
      </c>
      <c r="Y768" s="19" t="s">
        <v>19452</v>
      </c>
      <c r="Z768" s="19" t="s">
        <v>62</v>
      </c>
      <c r="AA768" s="21">
        <v>38093</v>
      </c>
      <c r="AB768" s="21" t="s">
        <v>20223</v>
      </c>
      <c r="AC768" s="22">
        <v>152159461</v>
      </c>
      <c r="AD768" s="19">
        <v>136</v>
      </c>
      <c r="AE768" s="19" t="s">
        <v>4156</v>
      </c>
      <c r="AF768" s="19" t="s">
        <v>54</v>
      </c>
      <c r="AG768" s="19" t="s">
        <v>4157</v>
      </c>
      <c r="AH768" s="19" t="s">
        <v>81</v>
      </c>
      <c r="AI768" s="19">
        <v>3948</v>
      </c>
      <c r="AJ768" s="23">
        <v>122159461</v>
      </c>
    </row>
    <row r="769" spans="1:36" x14ac:dyDescent="0.3">
      <c r="A769" s="18">
        <v>55000000</v>
      </c>
      <c r="B769" s="19" t="s">
        <v>1272</v>
      </c>
      <c r="C769" s="19" t="s">
        <v>20174</v>
      </c>
      <c r="D769" s="19" t="s">
        <v>20191</v>
      </c>
      <c r="E769" s="19" t="s">
        <v>20196</v>
      </c>
      <c r="F769" s="19" t="s">
        <v>19452</v>
      </c>
      <c r="G769" s="19"/>
      <c r="H769" s="19">
        <v>9618</v>
      </c>
      <c r="I769" s="19" t="s">
        <v>18045</v>
      </c>
      <c r="J769" s="19" t="s">
        <v>4158</v>
      </c>
      <c r="K769" s="19" t="s">
        <v>49</v>
      </c>
      <c r="L769" s="19" t="s">
        <v>4159</v>
      </c>
      <c r="M769" s="20">
        <v>22787667</v>
      </c>
      <c r="N769" s="19" t="s">
        <v>3330</v>
      </c>
      <c r="O769" s="19" t="s">
        <v>19445</v>
      </c>
      <c r="P769" s="19" t="s">
        <v>19452</v>
      </c>
      <c r="Q769" s="19" t="s">
        <v>19452</v>
      </c>
      <c r="R769" s="19" t="s">
        <v>19452</v>
      </c>
      <c r="S769" s="19" t="s">
        <v>19452</v>
      </c>
      <c r="T769" s="19" t="s">
        <v>19452</v>
      </c>
      <c r="U769" s="19" t="s">
        <v>19452</v>
      </c>
      <c r="V769" s="19" t="s">
        <v>19452</v>
      </c>
      <c r="W769" s="19" t="s">
        <v>19452</v>
      </c>
      <c r="X769" s="19" t="s">
        <v>19452</v>
      </c>
      <c r="Y769" s="19" t="s">
        <v>19452</v>
      </c>
      <c r="Z769" s="19" t="s">
        <v>62</v>
      </c>
      <c r="AA769" s="21">
        <v>32864</v>
      </c>
      <c r="AB769" s="21" t="s">
        <v>20239</v>
      </c>
      <c r="AC769" s="22">
        <v>63408614</v>
      </c>
      <c r="AD769" s="19">
        <v>104</v>
      </c>
      <c r="AE769" s="19" t="s">
        <v>63</v>
      </c>
      <c r="AF769" s="19" t="s">
        <v>54</v>
      </c>
      <c r="AG769" s="19" t="s">
        <v>4160</v>
      </c>
      <c r="AH769" s="19" t="s">
        <v>88</v>
      </c>
      <c r="AI769" s="19">
        <v>458</v>
      </c>
      <c r="AJ769" s="23">
        <v>8408614</v>
      </c>
    </row>
    <row r="770" spans="1:36" x14ac:dyDescent="0.3">
      <c r="A770" s="18">
        <v>55000000</v>
      </c>
      <c r="B770" s="19" t="s">
        <v>2316</v>
      </c>
      <c r="C770" s="19" t="s">
        <v>20176</v>
      </c>
      <c r="D770" s="19" t="s">
        <v>20196</v>
      </c>
      <c r="E770" s="19" t="s">
        <v>19452</v>
      </c>
      <c r="F770" s="19" t="s">
        <v>19452</v>
      </c>
      <c r="G770" s="19"/>
      <c r="H770" s="19">
        <v>9374</v>
      </c>
      <c r="I770" s="19" t="s">
        <v>18146</v>
      </c>
      <c r="J770" s="19" t="s">
        <v>4161</v>
      </c>
      <c r="K770" s="19" t="s">
        <v>49</v>
      </c>
      <c r="L770" s="19" t="s">
        <v>4162</v>
      </c>
      <c r="M770" s="20">
        <v>29498304</v>
      </c>
      <c r="N770" s="19" t="s">
        <v>2234</v>
      </c>
      <c r="O770" s="19" t="s">
        <v>19455</v>
      </c>
      <c r="P770" s="19" t="s">
        <v>19452</v>
      </c>
      <c r="Q770" s="19" t="s">
        <v>19452</v>
      </c>
      <c r="R770" s="19" t="s">
        <v>19452</v>
      </c>
      <c r="S770" s="19" t="s">
        <v>19452</v>
      </c>
      <c r="T770" s="19" t="s">
        <v>19452</v>
      </c>
      <c r="U770" s="19" t="s">
        <v>19452</v>
      </c>
      <c r="V770" s="19" t="s">
        <v>19452</v>
      </c>
      <c r="W770" s="19" t="s">
        <v>19452</v>
      </c>
      <c r="X770" s="19" t="s">
        <v>19452</v>
      </c>
      <c r="Y770" s="19" t="s">
        <v>19452</v>
      </c>
      <c r="Z770" s="19" t="s">
        <v>62</v>
      </c>
      <c r="AA770" s="21">
        <v>33815</v>
      </c>
      <c r="AB770" s="21" t="s">
        <v>20238</v>
      </c>
      <c r="AC770" s="22">
        <v>149022650</v>
      </c>
      <c r="AD770" s="19">
        <v>104</v>
      </c>
      <c r="AE770" s="19" t="s">
        <v>63</v>
      </c>
      <c r="AF770" s="19" t="s">
        <v>54</v>
      </c>
      <c r="AG770" s="19" t="s">
        <v>4163</v>
      </c>
      <c r="AH770" s="19" t="s">
        <v>74</v>
      </c>
      <c r="AI770" s="19">
        <v>636</v>
      </c>
      <c r="AJ770" s="23">
        <v>94022650</v>
      </c>
    </row>
    <row r="771" spans="1:36" x14ac:dyDescent="0.3">
      <c r="A771" s="18">
        <v>55000000</v>
      </c>
      <c r="B771" s="19" t="s">
        <v>4164</v>
      </c>
      <c r="C771" s="19" t="s">
        <v>20175</v>
      </c>
      <c r="D771" s="19" t="s">
        <v>20194</v>
      </c>
      <c r="E771" s="19" t="s">
        <v>20196</v>
      </c>
      <c r="F771" s="19" t="s">
        <v>20206</v>
      </c>
      <c r="G771" s="19"/>
      <c r="H771" s="19">
        <v>8584</v>
      </c>
      <c r="I771" s="19" t="s">
        <v>18312</v>
      </c>
      <c r="J771" s="19" t="s">
        <v>4165</v>
      </c>
      <c r="K771" s="19" t="s">
        <v>49</v>
      </c>
      <c r="L771" s="19" t="s">
        <v>4166</v>
      </c>
      <c r="M771" s="20">
        <v>25400935</v>
      </c>
      <c r="N771" s="19" t="s">
        <v>4167</v>
      </c>
      <c r="O771" s="19" t="s">
        <v>19518</v>
      </c>
      <c r="P771" s="19" t="s">
        <v>20779</v>
      </c>
      <c r="Q771" s="19" t="s">
        <v>19492</v>
      </c>
      <c r="R771" s="19" t="s">
        <v>19452</v>
      </c>
      <c r="S771" s="19" t="s">
        <v>19452</v>
      </c>
      <c r="T771" s="19" t="s">
        <v>19452</v>
      </c>
      <c r="U771" s="19" t="s">
        <v>19452</v>
      </c>
      <c r="V771" s="19" t="s">
        <v>19452</v>
      </c>
      <c r="W771" s="19" t="s">
        <v>19452</v>
      </c>
      <c r="X771" s="19" t="s">
        <v>19452</v>
      </c>
      <c r="Y771" s="19" t="s">
        <v>19452</v>
      </c>
      <c r="Z771" s="19" t="s">
        <v>1954</v>
      </c>
      <c r="AA771" s="21">
        <v>36672</v>
      </c>
      <c r="AB771" s="21" t="s">
        <v>20230</v>
      </c>
      <c r="AC771" s="22">
        <v>56932305</v>
      </c>
      <c r="AD771" s="19">
        <v>110</v>
      </c>
      <c r="AE771" s="19" t="s">
        <v>1276</v>
      </c>
      <c r="AF771" s="19" t="s">
        <v>54</v>
      </c>
      <c r="AG771" s="19" t="s">
        <v>4168</v>
      </c>
      <c r="AH771" s="19" t="s">
        <v>180</v>
      </c>
      <c r="AI771" s="19">
        <v>735</v>
      </c>
      <c r="AJ771" s="23">
        <v>1932305</v>
      </c>
    </row>
    <row r="772" spans="1:36" x14ac:dyDescent="0.3">
      <c r="A772" s="18">
        <v>55000000</v>
      </c>
      <c r="B772" s="19" t="s">
        <v>2867</v>
      </c>
      <c r="C772" s="19" t="s">
        <v>20174</v>
      </c>
      <c r="D772" s="19" t="s">
        <v>20191</v>
      </c>
      <c r="E772" s="19" t="s">
        <v>20197</v>
      </c>
      <c r="F772" s="19" t="s">
        <v>20201</v>
      </c>
      <c r="G772" s="19"/>
      <c r="H772" s="19">
        <v>2320</v>
      </c>
      <c r="I772" s="19" t="s">
        <v>18709</v>
      </c>
      <c r="J772" s="19" t="s">
        <v>4169</v>
      </c>
      <c r="K772" s="19" t="s">
        <v>49</v>
      </c>
      <c r="L772" s="19" t="s">
        <v>4170</v>
      </c>
      <c r="M772" s="20">
        <v>17231675</v>
      </c>
      <c r="N772" s="19" t="s">
        <v>4171</v>
      </c>
      <c r="O772" s="19" t="s">
        <v>19482</v>
      </c>
      <c r="P772" s="19" t="s">
        <v>19445</v>
      </c>
      <c r="Q772" s="19" t="s">
        <v>19452</v>
      </c>
      <c r="R772" s="19" t="s">
        <v>19452</v>
      </c>
      <c r="S772" s="19" t="s">
        <v>19452</v>
      </c>
      <c r="T772" s="19" t="s">
        <v>19452</v>
      </c>
      <c r="U772" s="19" t="s">
        <v>19452</v>
      </c>
      <c r="V772" s="19" t="s">
        <v>19452</v>
      </c>
      <c r="W772" s="19" t="s">
        <v>19452</v>
      </c>
      <c r="X772" s="19" t="s">
        <v>19452</v>
      </c>
      <c r="Y772" s="19" t="s">
        <v>19452</v>
      </c>
      <c r="Z772" s="19" t="s">
        <v>62</v>
      </c>
      <c r="AA772" s="21">
        <v>35139</v>
      </c>
      <c r="AB772" s="21" t="s">
        <v>20234</v>
      </c>
      <c r="AC772" s="22">
        <v>121969216</v>
      </c>
      <c r="AD772" s="19">
        <v>133</v>
      </c>
      <c r="AE772" s="19" t="s">
        <v>63</v>
      </c>
      <c r="AF772" s="19" t="s">
        <v>54</v>
      </c>
      <c r="AG772" s="19" t="s">
        <v>4172</v>
      </c>
      <c r="AH772" s="19" t="s">
        <v>205</v>
      </c>
      <c r="AI772" s="19">
        <v>256</v>
      </c>
      <c r="AJ772" s="23">
        <v>66969216</v>
      </c>
    </row>
    <row r="773" spans="1:36" x14ac:dyDescent="0.3">
      <c r="A773" s="18">
        <v>55000000</v>
      </c>
      <c r="B773" s="19" t="s">
        <v>2167</v>
      </c>
      <c r="C773" s="19" t="s">
        <v>13616</v>
      </c>
      <c r="D773" s="19" t="s">
        <v>20195</v>
      </c>
      <c r="E773" s="19" t="s">
        <v>19452</v>
      </c>
      <c r="F773" s="19" t="s">
        <v>19452</v>
      </c>
      <c r="G773" s="19" t="s">
        <v>4173</v>
      </c>
      <c r="H773" s="19">
        <v>58224</v>
      </c>
      <c r="I773" s="19" t="s">
        <v>15848</v>
      </c>
      <c r="J773" s="19" t="s">
        <v>4174</v>
      </c>
      <c r="K773" s="19" t="s">
        <v>49</v>
      </c>
      <c r="L773" s="19" t="s">
        <v>4175</v>
      </c>
      <c r="M773" s="20">
        <v>32835777</v>
      </c>
      <c r="N773" s="19" t="s">
        <v>1452</v>
      </c>
      <c r="O773" s="19" t="s">
        <v>19458</v>
      </c>
      <c r="P773" s="19" t="s">
        <v>19470</v>
      </c>
      <c r="Q773" s="19" t="s">
        <v>19548</v>
      </c>
      <c r="R773" s="19" t="s">
        <v>20445</v>
      </c>
      <c r="S773" s="19" t="s">
        <v>19452</v>
      </c>
      <c r="T773" s="19" t="s">
        <v>19452</v>
      </c>
      <c r="U773" s="19" t="s">
        <v>19452</v>
      </c>
      <c r="V773" s="19" t="s">
        <v>19452</v>
      </c>
      <c r="W773" s="19" t="s">
        <v>19452</v>
      </c>
      <c r="X773" s="19" t="s">
        <v>19452</v>
      </c>
      <c r="Y773" s="19" t="s">
        <v>19452</v>
      </c>
      <c r="Z773" s="19" t="s">
        <v>62</v>
      </c>
      <c r="AA773" s="21">
        <v>40711</v>
      </c>
      <c r="AB773" s="21" t="s">
        <v>20219</v>
      </c>
      <c r="AC773" s="22">
        <v>187361754</v>
      </c>
      <c r="AD773" s="19">
        <v>94</v>
      </c>
      <c r="AE773" s="19" t="s">
        <v>63</v>
      </c>
      <c r="AF773" s="19" t="s">
        <v>54</v>
      </c>
      <c r="AG773" s="19"/>
      <c r="AH773" s="19" t="s">
        <v>122</v>
      </c>
      <c r="AI773" s="19">
        <v>751</v>
      </c>
      <c r="AJ773" s="23">
        <v>132361754</v>
      </c>
    </row>
    <row r="774" spans="1:36" x14ac:dyDescent="0.3">
      <c r="A774" s="18">
        <v>55000000</v>
      </c>
      <c r="B774" s="19" t="s">
        <v>116</v>
      </c>
      <c r="C774" s="19" t="s">
        <v>20174</v>
      </c>
      <c r="D774" s="19" t="s">
        <v>20191</v>
      </c>
      <c r="E774" s="19" t="s">
        <v>20192</v>
      </c>
      <c r="F774" s="19" t="s">
        <v>19452</v>
      </c>
      <c r="G774" s="19" t="s">
        <v>4176</v>
      </c>
      <c r="H774" s="19">
        <v>1729</v>
      </c>
      <c r="I774" s="19" t="s">
        <v>18857</v>
      </c>
      <c r="J774" s="19" t="s">
        <v>4177</v>
      </c>
      <c r="K774" s="19" t="s">
        <v>49</v>
      </c>
      <c r="L774" s="19" t="s">
        <v>4178</v>
      </c>
      <c r="M774" s="20">
        <v>17097041</v>
      </c>
      <c r="N774" s="19" t="s">
        <v>4179</v>
      </c>
      <c r="O774" s="19" t="s">
        <v>19541</v>
      </c>
      <c r="P774" s="19" t="s">
        <v>20422</v>
      </c>
      <c r="Q774" s="19" t="s">
        <v>21092</v>
      </c>
      <c r="R774" s="19" t="s">
        <v>19525</v>
      </c>
      <c r="S774" s="19" t="s">
        <v>19452</v>
      </c>
      <c r="T774" s="19" t="s">
        <v>19452</v>
      </c>
      <c r="U774" s="19" t="s">
        <v>19452</v>
      </c>
      <c r="V774" s="19" t="s">
        <v>19452</v>
      </c>
      <c r="W774" s="19" t="s">
        <v>19452</v>
      </c>
      <c r="X774" s="19" t="s">
        <v>19452</v>
      </c>
      <c r="Y774" s="19" t="s">
        <v>19452</v>
      </c>
      <c r="Z774" s="19" t="s">
        <v>257</v>
      </c>
      <c r="AA774" s="21">
        <v>39556</v>
      </c>
      <c r="AB774" s="21" t="s">
        <v>20217</v>
      </c>
      <c r="AC774" s="22">
        <v>127906624</v>
      </c>
      <c r="AD774" s="19">
        <v>104</v>
      </c>
      <c r="AE774" s="19" t="s">
        <v>455</v>
      </c>
      <c r="AF774" s="19" t="s">
        <v>54</v>
      </c>
      <c r="AG774" s="19" t="s">
        <v>4180</v>
      </c>
      <c r="AH774" s="19" t="s">
        <v>74</v>
      </c>
      <c r="AI774" s="19">
        <v>461</v>
      </c>
      <c r="AJ774" s="23">
        <v>72906624</v>
      </c>
    </row>
    <row r="775" spans="1:36" x14ac:dyDescent="0.3">
      <c r="A775" s="18">
        <v>55000000</v>
      </c>
      <c r="B775" s="19" t="s">
        <v>1030</v>
      </c>
      <c r="C775" s="19" t="s">
        <v>20177</v>
      </c>
      <c r="D775" s="19" t="s">
        <v>20196</v>
      </c>
      <c r="E775" s="19" t="s">
        <v>20195</v>
      </c>
      <c r="F775" s="19" t="s">
        <v>19452</v>
      </c>
      <c r="G775" s="19"/>
      <c r="H775" s="19">
        <v>175574</v>
      </c>
      <c r="I775" s="19" t="s">
        <v>15218</v>
      </c>
      <c r="J775" s="19" t="s">
        <v>4181</v>
      </c>
      <c r="K775" s="19" t="s">
        <v>49</v>
      </c>
      <c r="L775" s="19" t="s">
        <v>4182</v>
      </c>
      <c r="M775" s="20">
        <v>14414937</v>
      </c>
      <c r="N775" s="19" t="s">
        <v>4183</v>
      </c>
      <c r="O775" s="19" t="s">
        <v>19590</v>
      </c>
      <c r="P775" s="19" t="s">
        <v>19525</v>
      </c>
      <c r="Q775" s="19" t="s">
        <v>19452</v>
      </c>
      <c r="R775" s="19" t="s">
        <v>19452</v>
      </c>
      <c r="S775" s="19" t="s">
        <v>19452</v>
      </c>
      <c r="T775" s="19" t="s">
        <v>19452</v>
      </c>
      <c r="U775" s="19" t="s">
        <v>19452</v>
      </c>
      <c r="V775" s="19" t="s">
        <v>19452</v>
      </c>
      <c r="W775" s="19" t="s">
        <v>19452</v>
      </c>
      <c r="X775" s="19" t="s">
        <v>19452</v>
      </c>
      <c r="Y775" s="19" t="s">
        <v>19452</v>
      </c>
      <c r="Z775" s="19" t="s">
        <v>62</v>
      </c>
      <c r="AA775" s="21">
        <v>41577</v>
      </c>
      <c r="AB775" s="21" t="s">
        <v>20218</v>
      </c>
      <c r="AC775" s="22">
        <v>110000000</v>
      </c>
      <c r="AD775" s="19">
        <v>91</v>
      </c>
      <c r="AE775" s="19" t="s">
        <v>63</v>
      </c>
      <c r="AF775" s="19" t="s">
        <v>54</v>
      </c>
      <c r="AG775" s="19" t="s">
        <v>4184</v>
      </c>
      <c r="AH775" s="19" t="s">
        <v>122</v>
      </c>
      <c r="AI775" s="19">
        <v>254</v>
      </c>
      <c r="AJ775" s="23">
        <v>55000000</v>
      </c>
    </row>
    <row r="776" spans="1:36" x14ac:dyDescent="0.3">
      <c r="A776" s="18">
        <v>50000000</v>
      </c>
      <c r="B776" s="19" t="s">
        <v>4185</v>
      </c>
      <c r="C776" s="19" t="s">
        <v>20178</v>
      </c>
      <c r="D776" s="19" t="s">
        <v>20194</v>
      </c>
      <c r="E776" s="19" t="s">
        <v>20203</v>
      </c>
      <c r="F776" s="19" t="s">
        <v>19452</v>
      </c>
      <c r="G776" s="19"/>
      <c r="H776" s="19">
        <v>8077</v>
      </c>
      <c r="I776" s="19" t="s">
        <v>18369</v>
      </c>
      <c r="J776" s="19" t="s">
        <v>4186</v>
      </c>
      <c r="K776" s="19" t="s">
        <v>49</v>
      </c>
      <c r="L776" s="19" t="s">
        <v>4187</v>
      </c>
      <c r="M776" s="20">
        <v>45856409</v>
      </c>
      <c r="N776" s="19" t="s">
        <v>3772</v>
      </c>
      <c r="O776" s="19" t="s">
        <v>19458</v>
      </c>
      <c r="P776" s="19" t="s">
        <v>20564</v>
      </c>
      <c r="Q776" s="19" t="s">
        <v>19452</v>
      </c>
      <c r="R776" s="19" t="s">
        <v>19452</v>
      </c>
      <c r="S776" s="19" t="s">
        <v>19452</v>
      </c>
      <c r="T776" s="19" t="s">
        <v>19452</v>
      </c>
      <c r="U776" s="19" t="s">
        <v>19452</v>
      </c>
      <c r="V776" s="19" t="s">
        <v>19452</v>
      </c>
      <c r="W776" s="19" t="s">
        <v>19452</v>
      </c>
      <c r="X776" s="19" t="s">
        <v>19452</v>
      </c>
      <c r="Y776" s="19" t="s">
        <v>19452</v>
      </c>
      <c r="Z776" s="19" t="s">
        <v>71</v>
      </c>
      <c r="AA776" s="21">
        <v>33746</v>
      </c>
      <c r="AB776" s="21" t="s">
        <v>20238</v>
      </c>
      <c r="AC776" s="22">
        <v>159773545</v>
      </c>
      <c r="AD776" s="19">
        <v>114</v>
      </c>
      <c r="AE776" s="19" t="s">
        <v>63</v>
      </c>
      <c r="AF776" s="19" t="s">
        <v>54</v>
      </c>
      <c r="AG776" s="19" t="s">
        <v>4188</v>
      </c>
      <c r="AH776" s="19" t="s">
        <v>180</v>
      </c>
      <c r="AI776" s="19">
        <v>1633</v>
      </c>
      <c r="AJ776" s="23">
        <v>109773545</v>
      </c>
    </row>
    <row r="777" spans="1:36" x14ac:dyDescent="0.3">
      <c r="A777" s="18">
        <v>55000000</v>
      </c>
      <c r="B777" s="19" t="s">
        <v>4189</v>
      </c>
      <c r="C777" s="19" t="s">
        <v>20182</v>
      </c>
      <c r="D777" s="19" t="s">
        <v>20197</v>
      </c>
      <c r="E777" s="19" t="s">
        <v>20207</v>
      </c>
      <c r="F777" s="19" t="s">
        <v>19452</v>
      </c>
      <c r="G777" s="19" t="s">
        <v>4190</v>
      </c>
      <c r="H777" s="19">
        <v>8818</v>
      </c>
      <c r="I777" s="19" t="s">
        <v>18289</v>
      </c>
      <c r="J777" s="19" t="s">
        <v>4191</v>
      </c>
      <c r="K777" s="19" t="s">
        <v>49</v>
      </c>
      <c r="L777" s="19" t="s">
        <v>4192</v>
      </c>
      <c r="M777" s="20">
        <v>7027139</v>
      </c>
      <c r="N777" s="19" t="s">
        <v>4193</v>
      </c>
      <c r="O777" s="19" t="s">
        <v>19544</v>
      </c>
      <c r="P777" s="19" t="s">
        <v>20691</v>
      </c>
      <c r="Q777" s="19" t="s">
        <v>19452</v>
      </c>
      <c r="R777" s="19" t="s">
        <v>19452</v>
      </c>
      <c r="S777" s="19" t="s">
        <v>19452</v>
      </c>
      <c r="T777" s="19" t="s">
        <v>19452</v>
      </c>
      <c r="U777" s="19" t="s">
        <v>19452</v>
      </c>
      <c r="V777" s="19" t="s">
        <v>19452</v>
      </c>
      <c r="W777" s="19" t="s">
        <v>19452</v>
      </c>
      <c r="X777" s="19" t="s">
        <v>19452</v>
      </c>
      <c r="Y777" s="19" t="s">
        <v>19452</v>
      </c>
      <c r="Z777" s="19" t="s">
        <v>4194</v>
      </c>
      <c r="AA777" s="21">
        <v>35413</v>
      </c>
      <c r="AB777" s="21" t="s">
        <v>20234</v>
      </c>
      <c r="AC777" s="22">
        <v>141047179</v>
      </c>
      <c r="AD777" s="19">
        <v>134</v>
      </c>
      <c r="AE777" s="19" t="s">
        <v>53</v>
      </c>
      <c r="AF777" s="19" t="s">
        <v>54</v>
      </c>
      <c r="AG777" s="19" t="s">
        <v>4195</v>
      </c>
      <c r="AH777" s="19" t="s">
        <v>96</v>
      </c>
      <c r="AI777" s="19">
        <v>120</v>
      </c>
      <c r="AJ777" s="23">
        <v>86047179</v>
      </c>
    </row>
    <row r="778" spans="1:36" x14ac:dyDescent="0.3">
      <c r="A778" s="18">
        <v>55000000</v>
      </c>
      <c r="B778" s="19" t="s">
        <v>4196</v>
      </c>
      <c r="C778" s="19" t="s">
        <v>20174</v>
      </c>
      <c r="D778" s="19" t="s">
        <v>20201</v>
      </c>
      <c r="E778" s="19" t="s">
        <v>20193</v>
      </c>
      <c r="F778" s="19" t="s">
        <v>20191</v>
      </c>
      <c r="G778" s="19"/>
      <c r="H778" s="19">
        <v>8195</v>
      </c>
      <c r="I778" s="19" t="s">
        <v>18362</v>
      </c>
      <c r="J778" s="19" t="s">
        <v>4197</v>
      </c>
      <c r="K778" s="19" t="s">
        <v>49</v>
      </c>
      <c r="L778" s="19" t="s">
        <v>4198</v>
      </c>
      <c r="M778" s="20">
        <v>32657488</v>
      </c>
      <c r="N778" s="19" t="s">
        <v>4199</v>
      </c>
      <c r="O778" s="19" t="s">
        <v>19517</v>
      </c>
      <c r="P778" s="19" t="s">
        <v>19698</v>
      </c>
      <c r="Q778" s="19" t="s">
        <v>19452</v>
      </c>
      <c r="R778" s="19" t="s">
        <v>19452</v>
      </c>
      <c r="S778" s="19" t="s">
        <v>19452</v>
      </c>
      <c r="T778" s="19" t="s">
        <v>19452</v>
      </c>
      <c r="U778" s="19" t="s">
        <v>19452</v>
      </c>
      <c r="V778" s="19" t="s">
        <v>19452</v>
      </c>
      <c r="W778" s="19" t="s">
        <v>19452</v>
      </c>
      <c r="X778" s="19" t="s">
        <v>19452</v>
      </c>
      <c r="Y778" s="19" t="s">
        <v>19452</v>
      </c>
      <c r="Z778" s="19" t="s">
        <v>3819</v>
      </c>
      <c r="AA778" s="21">
        <v>36063</v>
      </c>
      <c r="AB778" s="21" t="s">
        <v>20229</v>
      </c>
      <c r="AC778" s="22">
        <v>41610884</v>
      </c>
      <c r="AD778" s="19">
        <v>122</v>
      </c>
      <c r="AE778" s="19" t="s">
        <v>2366</v>
      </c>
      <c r="AF778" s="19" t="s">
        <v>54</v>
      </c>
      <c r="AG778" s="19" t="s">
        <v>4200</v>
      </c>
      <c r="AH778" s="19" t="s">
        <v>252</v>
      </c>
      <c r="AI778" s="19">
        <v>658</v>
      </c>
      <c r="AJ778" s="23">
        <v>-13389116</v>
      </c>
    </row>
    <row r="779" spans="1:36" x14ac:dyDescent="0.3">
      <c r="A779" s="18">
        <v>50000000</v>
      </c>
      <c r="B779" s="19" t="s">
        <v>817</v>
      </c>
      <c r="C779" s="19" t="s">
        <v>20175</v>
      </c>
      <c r="D779" s="19" t="s">
        <v>19452</v>
      </c>
      <c r="E779" s="19" t="s">
        <v>19452</v>
      </c>
      <c r="F779" s="19" t="s">
        <v>19452</v>
      </c>
      <c r="G779" s="19"/>
      <c r="H779" s="19">
        <v>10586</v>
      </c>
      <c r="I779" s="19" t="s">
        <v>17699</v>
      </c>
      <c r="J779" s="19" t="s">
        <v>4201</v>
      </c>
      <c r="K779" s="19" t="s">
        <v>49</v>
      </c>
      <c r="L779" s="19" t="s">
        <v>4202</v>
      </c>
      <c r="M779" s="20">
        <v>1246525</v>
      </c>
      <c r="N779" s="19" t="s">
        <v>4203</v>
      </c>
      <c r="O779" s="19" t="s">
        <v>19591</v>
      </c>
      <c r="P779" s="19" t="s">
        <v>20119</v>
      </c>
      <c r="Q779" s="19" t="s">
        <v>19452</v>
      </c>
      <c r="R779" s="19" t="s">
        <v>19452</v>
      </c>
      <c r="S779" s="19" t="s">
        <v>19452</v>
      </c>
      <c r="T779" s="19" t="s">
        <v>19452</v>
      </c>
      <c r="U779" s="19" t="s">
        <v>19452</v>
      </c>
      <c r="V779" s="19" t="s">
        <v>19452</v>
      </c>
      <c r="W779" s="19" t="s">
        <v>19452</v>
      </c>
      <c r="X779" s="19" t="s">
        <v>19452</v>
      </c>
      <c r="Y779" s="19" t="s">
        <v>19452</v>
      </c>
      <c r="Z779" s="19" t="s">
        <v>491</v>
      </c>
      <c r="AA779" s="21">
        <v>35349</v>
      </c>
      <c r="AB779" s="21" t="s">
        <v>20234</v>
      </c>
      <c r="AC779" s="22">
        <v>75000000</v>
      </c>
      <c r="AD779" s="19">
        <v>109</v>
      </c>
      <c r="AE779" s="19" t="s">
        <v>63</v>
      </c>
      <c r="AF779" s="19" t="s">
        <v>54</v>
      </c>
      <c r="AG779" s="19" t="s">
        <v>4204</v>
      </c>
      <c r="AH779" s="19" t="s">
        <v>173</v>
      </c>
      <c r="AI779" s="19">
        <v>236</v>
      </c>
      <c r="AJ779" s="23">
        <v>25000000</v>
      </c>
    </row>
    <row r="780" spans="1:36" x14ac:dyDescent="0.3">
      <c r="A780" s="18">
        <v>55000000</v>
      </c>
      <c r="B780" s="19" t="s">
        <v>3714</v>
      </c>
      <c r="C780" s="19" t="s">
        <v>20181</v>
      </c>
      <c r="D780" s="19" t="s">
        <v>20196</v>
      </c>
      <c r="E780" s="19" t="s">
        <v>19452</v>
      </c>
      <c r="F780" s="19" t="s">
        <v>19452</v>
      </c>
      <c r="G780" s="19" t="s">
        <v>4205</v>
      </c>
      <c r="H780" s="19">
        <v>116149</v>
      </c>
      <c r="I780" s="19" t="s">
        <v>15397</v>
      </c>
      <c r="J780" s="19" t="s">
        <v>4206</v>
      </c>
      <c r="K780" s="19" t="s">
        <v>49</v>
      </c>
      <c r="L780" s="19" t="s">
        <v>4207</v>
      </c>
      <c r="M780" s="20">
        <v>39882276</v>
      </c>
      <c r="N780" s="19" t="s">
        <v>4208</v>
      </c>
      <c r="O780" s="19" t="s">
        <v>19533</v>
      </c>
      <c r="P780" s="19" t="s">
        <v>19608</v>
      </c>
      <c r="Q780" s="19" t="s">
        <v>19659</v>
      </c>
      <c r="R780" s="19" t="s">
        <v>19732</v>
      </c>
      <c r="S780" s="19" t="s">
        <v>20345</v>
      </c>
      <c r="T780" s="19" t="s">
        <v>21093</v>
      </c>
      <c r="U780" s="19" t="s">
        <v>21094</v>
      </c>
      <c r="V780" s="19" t="s">
        <v>21095</v>
      </c>
      <c r="W780" s="19" t="s">
        <v>21096</v>
      </c>
      <c r="X780" s="19" t="s">
        <v>19452</v>
      </c>
      <c r="Y780" s="19" t="s">
        <v>19452</v>
      </c>
      <c r="Z780" s="19" t="s">
        <v>3537</v>
      </c>
      <c r="AA780" s="21">
        <v>41970</v>
      </c>
      <c r="AB780" s="21" t="s">
        <v>20220</v>
      </c>
      <c r="AC780" s="22">
        <v>259207227</v>
      </c>
      <c r="AD780" s="19">
        <v>95</v>
      </c>
      <c r="AE780" s="19" t="s">
        <v>63</v>
      </c>
      <c r="AF780" s="19" t="s">
        <v>54</v>
      </c>
      <c r="AG780" s="19" t="s">
        <v>4209</v>
      </c>
      <c r="AH780" s="19" t="s">
        <v>142</v>
      </c>
      <c r="AI780" s="19">
        <v>883</v>
      </c>
      <c r="AJ780" s="23">
        <v>204207227</v>
      </c>
    </row>
    <row r="781" spans="1:36" x14ac:dyDescent="0.3">
      <c r="A781" s="18">
        <v>68000000</v>
      </c>
      <c r="B781" s="19" t="s">
        <v>939</v>
      </c>
      <c r="C781" s="19" t="s">
        <v>13616</v>
      </c>
      <c r="D781" s="19" t="s">
        <v>19452</v>
      </c>
      <c r="E781" s="19" t="s">
        <v>19452</v>
      </c>
      <c r="F781" s="19" t="s">
        <v>19452</v>
      </c>
      <c r="G781" s="19"/>
      <c r="H781" s="19">
        <v>80035</v>
      </c>
      <c r="I781" s="19" t="s">
        <v>15591</v>
      </c>
      <c r="J781" s="19" t="s">
        <v>4210</v>
      </c>
      <c r="K781" s="19" t="s">
        <v>49</v>
      </c>
      <c r="L781" s="19" t="s">
        <v>4211</v>
      </c>
      <c r="M781" s="20">
        <v>39395881</v>
      </c>
      <c r="N781" s="19" t="s">
        <v>4212</v>
      </c>
      <c r="O781" s="19" t="s">
        <v>19440</v>
      </c>
      <c r="P781" s="19" t="s">
        <v>19464</v>
      </c>
      <c r="Q781" s="19" t="s">
        <v>19458</v>
      </c>
      <c r="R781" s="19" t="s">
        <v>19470</v>
      </c>
      <c r="S781" s="19" t="s">
        <v>20089</v>
      </c>
      <c r="T781" s="19" t="s">
        <v>20445</v>
      </c>
      <c r="U781" s="19" t="s">
        <v>20446</v>
      </c>
      <c r="V781" s="19" t="s">
        <v>20402</v>
      </c>
      <c r="W781" s="19" t="s">
        <v>19452</v>
      </c>
      <c r="X781" s="19" t="s">
        <v>19452</v>
      </c>
      <c r="Y781" s="19" t="s">
        <v>19452</v>
      </c>
      <c r="Z781" s="19" t="s">
        <v>62</v>
      </c>
      <c r="AA781" s="21">
        <v>41116</v>
      </c>
      <c r="AB781" s="21" t="s">
        <v>20213</v>
      </c>
      <c r="AC781" s="22">
        <v>68267862</v>
      </c>
      <c r="AD781" s="19">
        <v>98</v>
      </c>
      <c r="AE781" s="19" t="s">
        <v>63</v>
      </c>
      <c r="AF781" s="19" t="s">
        <v>54</v>
      </c>
      <c r="AG781" s="19" t="s">
        <v>4213</v>
      </c>
      <c r="AH781" s="19" t="s">
        <v>506</v>
      </c>
      <c r="AI781" s="19">
        <v>881</v>
      </c>
      <c r="AJ781" s="23">
        <v>267862</v>
      </c>
    </row>
    <row r="782" spans="1:36" x14ac:dyDescent="0.3">
      <c r="A782" s="18">
        <v>55000000</v>
      </c>
      <c r="B782" s="19" t="s">
        <v>3090</v>
      </c>
      <c r="C782" s="19" t="s">
        <v>20179</v>
      </c>
      <c r="D782" s="19" t="s">
        <v>20194</v>
      </c>
      <c r="E782" s="19" t="s">
        <v>20201</v>
      </c>
      <c r="F782" s="19" t="s">
        <v>20193</v>
      </c>
      <c r="G782" s="19"/>
      <c r="H782" s="19">
        <v>10632</v>
      </c>
      <c r="I782" s="19" t="s">
        <v>17684</v>
      </c>
      <c r="J782" s="19" t="s">
        <v>4214</v>
      </c>
      <c r="K782" s="19" t="s">
        <v>49</v>
      </c>
      <c r="L782" s="19" t="s">
        <v>4215</v>
      </c>
      <c r="M782" s="20">
        <v>8634954</v>
      </c>
      <c r="N782" s="19" t="s">
        <v>4216</v>
      </c>
      <c r="O782" s="19" t="s">
        <v>19560</v>
      </c>
      <c r="P782" s="19" t="s">
        <v>20423</v>
      </c>
      <c r="Q782" s="19" t="s">
        <v>19452</v>
      </c>
      <c r="R782" s="19" t="s">
        <v>19452</v>
      </c>
      <c r="S782" s="19" t="s">
        <v>19452</v>
      </c>
      <c r="T782" s="19" t="s">
        <v>19452</v>
      </c>
      <c r="U782" s="19" t="s">
        <v>19452</v>
      </c>
      <c r="V782" s="19" t="s">
        <v>19452</v>
      </c>
      <c r="W782" s="19" t="s">
        <v>19452</v>
      </c>
      <c r="X782" s="19" t="s">
        <v>19452</v>
      </c>
      <c r="Y782" s="19" t="s">
        <v>19452</v>
      </c>
      <c r="Z782" s="19" t="s">
        <v>62</v>
      </c>
      <c r="AA782" s="21">
        <v>37691</v>
      </c>
      <c r="AB782" s="21" t="s">
        <v>20226</v>
      </c>
      <c r="AC782" s="22">
        <v>34234008</v>
      </c>
      <c r="AD782" s="19">
        <v>94</v>
      </c>
      <c r="AE782" s="19" t="s">
        <v>63</v>
      </c>
      <c r="AF782" s="19" t="s">
        <v>54</v>
      </c>
      <c r="AG782" s="19" t="s">
        <v>4217</v>
      </c>
      <c r="AH782" s="19" t="s">
        <v>281</v>
      </c>
      <c r="AI782" s="19">
        <v>189</v>
      </c>
      <c r="AJ782" s="23">
        <v>-20765992</v>
      </c>
    </row>
    <row r="783" spans="1:36" x14ac:dyDescent="0.3">
      <c r="A783" s="18">
        <v>55000000</v>
      </c>
      <c r="B783" s="19" t="s">
        <v>939</v>
      </c>
      <c r="C783" s="19" t="s">
        <v>13616</v>
      </c>
      <c r="D783" s="19" t="s">
        <v>19452</v>
      </c>
      <c r="E783" s="19" t="s">
        <v>19452</v>
      </c>
      <c r="F783" s="19" t="s">
        <v>19452</v>
      </c>
      <c r="G783" s="19"/>
      <c r="H783" s="19">
        <v>1792</v>
      </c>
      <c r="I783" s="19" t="s">
        <v>18848</v>
      </c>
      <c r="J783" s="19" t="s">
        <v>4218</v>
      </c>
      <c r="K783" s="19" t="s">
        <v>49</v>
      </c>
      <c r="L783" s="19" t="s">
        <v>4219</v>
      </c>
      <c r="M783" s="20">
        <v>8802525</v>
      </c>
      <c r="N783" s="19" t="s">
        <v>4220</v>
      </c>
      <c r="O783" s="19" t="s">
        <v>19458</v>
      </c>
      <c r="P783" s="19" t="s">
        <v>19562</v>
      </c>
      <c r="Q783" s="19" t="s">
        <v>19452</v>
      </c>
      <c r="R783" s="19" t="s">
        <v>19452</v>
      </c>
      <c r="S783" s="19" t="s">
        <v>19452</v>
      </c>
      <c r="T783" s="19" t="s">
        <v>19452</v>
      </c>
      <c r="U783" s="19" t="s">
        <v>19452</v>
      </c>
      <c r="V783" s="19" t="s">
        <v>19452</v>
      </c>
      <c r="W783" s="19" t="s">
        <v>19452</v>
      </c>
      <c r="X783" s="19" t="s">
        <v>19452</v>
      </c>
      <c r="Y783" s="19" t="s">
        <v>19452</v>
      </c>
      <c r="Z783" s="19" t="s">
        <v>62</v>
      </c>
      <c r="AA783" s="21">
        <v>37965</v>
      </c>
      <c r="AB783" s="21" t="s">
        <v>20226</v>
      </c>
      <c r="AC783" s="22">
        <v>33828318</v>
      </c>
      <c r="AD783" s="19">
        <v>118</v>
      </c>
      <c r="AE783" s="19" t="s">
        <v>63</v>
      </c>
      <c r="AF783" s="19" t="s">
        <v>54</v>
      </c>
      <c r="AG783" s="19" t="s">
        <v>4221</v>
      </c>
      <c r="AH783" s="19" t="s">
        <v>314</v>
      </c>
      <c r="AI783" s="19">
        <v>188</v>
      </c>
      <c r="AJ783" s="23">
        <v>-21171682</v>
      </c>
    </row>
    <row r="784" spans="1:36" x14ac:dyDescent="0.3">
      <c r="A784" s="18">
        <v>60000000</v>
      </c>
      <c r="B784" s="19" t="s">
        <v>4222</v>
      </c>
      <c r="C784" s="19" t="s">
        <v>20177</v>
      </c>
      <c r="D784" s="19" t="s">
        <v>20191</v>
      </c>
      <c r="E784" s="19" t="s">
        <v>20195</v>
      </c>
      <c r="F784" s="19" t="s">
        <v>20196</v>
      </c>
      <c r="G784" s="19"/>
      <c r="H784" s="19">
        <v>72197</v>
      </c>
      <c r="I784" s="19" t="s">
        <v>15693</v>
      </c>
      <c r="J784" s="19" t="s">
        <v>4223</v>
      </c>
      <c r="K784" s="19" t="s">
        <v>49</v>
      </c>
      <c r="L784" s="19" t="s">
        <v>4224</v>
      </c>
      <c r="M784" s="20">
        <v>23700759</v>
      </c>
      <c r="N784" s="19" t="s">
        <v>2236</v>
      </c>
      <c r="O784" s="19" t="s">
        <v>19442</v>
      </c>
      <c r="P784" s="19" t="s">
        <v>19475</v>
      </c>
      <c r="Q784" s="19" t="s">
        <v>19523</v>
      </c>
      <c r="R784" s="19" t="s">
        <v>19452</v>
      </c>
      <c r="S784" s="19" t="s">
        <v>19452</v>
      </c>
      <c r="T784" s="19" t="s">
        <v>19452</v>
      </c>
      <c r="U784" s="19" t="s">
        <v>19452</v>
      </c>
      <c r="V784" s="19" t="s">
        <v>19452</v>
      </c>
      <c r="W784" s="19" t="s">
        <v>19452</v>
      </c>
      <c r="X784" s="19" t="s">
        <v>19452</v>
      </c>
      <c r="Y784" s="19" t="s">
        <v>19452</v>
      </c>
      <c r="Z784" s="19" t="s">
        <v>3537</v>
      </c>
      <c r="AA784" s="21">
        <v>40980</v>
      </c>
      <c r="AB784" s="21" t="s">
        <v>20213</v>
      </c>
      <c r="AC784" s="22">
        <v>118338361</v>
      </c>
      <c r="AD784" s="19">
        <v>88</v>
      </c>
      <c r="AE784" s="19" t="s">
        <v>63</v>
      </c>
      <c r="AF784" s="19" t="s">
        <v>54</v>
      </c>
      <c r="AG784" s="19" t="s">
        <v>4225</v>
      </c>
      <c r="AH784" s="19" t="s">
        <v>173</v>
      </c>
      <c r="AI784" s="19">
        <v>374</v>
      </c>
      <c r="AJ784" s="23">
        <v>58338361</v>
      </c>
    </row>
    <row r="785" spans="1:36" x14ac:dyDescent="0.3">
      <c r="A785" s="18">
        <v>55000000</v>
      </c>
      <c r="B785" s="19" t="s">
        <v>3169</v>
      </c>
      <c r="C785" s="19" t="s">
        <v>20185</v>
      </c>
      <c r="D785" s="19" t="s">
        <v>20197</v>
      </c>
      <c r="E785" s="19" t="s">
        <v>20204</v>
      </c>
      <c r="F785" s="19" t="s">
        <v>19452</v>
      </c>
      <c r="G785" s="19" t="s">
        <v>4226</v>
      </c>
      <c r="H785" s="19">
        <v>3580</v>
      </c>
      <c r="I785" s="19" t="s">
        <v>18619</v>
      </c>
      <c r="J785" s="19" t="s">
        <v>4227</v>
      </c>
      <c r="K785" s="19" t="s">
        <v>49</v>
      </c>
      <c r="L785" s="19" t="s">
        <v>4228</v>
      </c>
      <c r="M785" s="20">
        <v>2750916</v>
      </c>
      <c r="N785" s="19" t="s">
        <v>4229</v>
      </c>
      <c r="O785" s="19" t="s">
        <v>19477</v>
      </c>
      <c r="P785" s="19" t="s">
        <v>19579</v>
      </c>
      <c r="Q785" s="19" t="s">
        <v>19525</v>
      </c>
      <c r="R785" s="19" t="s">
        <v>19452</v>
      </c>
      <c r="S785" s="19" t="s">
        <v>19452</v>
      </c>
      <c r="T785" s="19" t="s">
        <v>19452</v>
      </c>
      <c r="U785" s="19" t="s">
        <v>19452</v>
      </c>
      <c r="V785" s="19" t="s">
        <v>19452</v>
      </c>
      <c r="W785" s="19" t="s">
        <v>19452</v>
      </c>
      <c r="X785" s="19" t="s">
        <v>19452</v>
      </c>
      <c r="Y785" s="19" t="s">
        <v>19452</v>
      </c>
      <c r="Z785" s="19" t="s">
        <v>62</v>
      </c>
      <c r="AA785" s="21">
        <v>39477</v>
      </c>
      <c r="AB785" s="21" t="s">
        <v>20217</v>
      </c>
      <c r="AC785" s="22">
        <v>113020255</v>
      </c>
      <c r="AD785" s="19">
        <v>141</v>
      </c>
      <c r="AE785" s="19" t="s">
        <v>63</v>
      </c>
      <c r="AF785" s="19" t="s">
        <v>54</v>
      </c>
      <c r="AG785" s="19" t="s">
        <v>4230</v>
      </c>
      <c r="AH785" s="19" t="s">
        <v>109</v>
      </c>
      <c r="AI785" s="19">
        <v>1131</v>
      </c>
      <c r="AJ785" s="23">
        <v>58020255</v>
      </c>
    </row>
    <row r="786" spans="1:36" x14ac:dyDescent="0.3">
      <c r="A786" s="18">
        <v>50000000</v>
      </c>
      <c r="B786" s="19" t="s">
        <v>4231</v>
      </c>
      <c r="C786" s="19" t="s">
        <v>20174</v>
      </c>
      <c r="D786" s="19" t="s">
        <v>20197</v>
      </c>
      <c r="E786" s="19" t="s">
        <v>20199</v>
      </c>
      <c r="F786" s="19" t="s">
        <v>20201</v>
      </c>
      <c r="G786" s="19"/>
      <c r="H786" s="19">
        <v>12123</v>
      </c>
      <c r="I786" s="19" t="s">
        <v>17337</v>
      </c>
      <c r="J786" s="19" t="s">
        <v>4232</v>
      </c>
      <c r="K786" s="19" t="s">
        <v>49</v>
      </c>
      <c r="L786" s="19" t="s">
        <v>4233</v>
      </c>
      <c r="M786" s="20">
        <v>2058862</v>
      </c>
      <c r="N786" s="19" t="s">
        <v>4234</v>
      </c>
      <c r="O786" s="19" t="s">
        <v>19458</v>
      </c>
      <c r="P786" s="19" t="s">
        <v>21097</v>
      </c>
      <c r="Q786" s="19" t="s">
        <v>20376</v>
      </c>
      <c r="R786" s="19" t="s">
        <v>19452</v>
      </c>
      <c r="S786" s="19" t="s">
        <v>19452</v>
      </c>
      <c r="T786" s="19" t="s">
        <v>19452</v>
      </c>
      <c r="U786" s="19" t="s">
        <v>19452</v>
      </c>
      <c r="V786" s="19" t="s">
        <v>19452</v>
      </c>
      <c r="W786" s="19" t="s">
        <v>19452</v>
      </c>
      <c r="X786" s="19" t="s">
        <v>19452</v>
      </c>
      <c r="Y786" s="19" t="s">
        <v>19452</v>
      </c>
      <c r="Z786" s="19" t="s">
        <v>62</v>
      </c>
      <c r="AA786" s="21">
        <v>35279</v>
      </c>
      <c r="AB786" s="21" t="s">
        <v>20234</v>
      </c>
      <c r="AC786" s="22">
        <v>60209334</v>
      </c>
      <c r="AD786" s="19">
        <v>107</v>
      </c>
      <c r="AE786" s="19" t="s">
        <v>63</v>
      </c>
      <c r="AF786" s="19" t="s">
        <v>54</v>
      </c>
      <c r="AG786" s="19" t="s">
        <v>4235</v>
      </c>
      <c r="AH786" s="19" t="s">
        <v>506</v>
      </c>
      <c r="AI786" s="19">
        <v>284</v>
      </c>
      <c r="AJ786" s="23">
        <v>10209334</v>
      </c>
    </row>
    <row r="787" spans="1:36" x14ac:dyDescent="0.3">
      <c r="A787" s="18">
        <v>55000000</v>
      </c>
      <c r="B787" s="19" t="s">
        <v>2958</v>
      </c>
      <c r="C787" s="19" t="s">
        <v>20179</v>
      </c>
      <c r="D787" s="19" t="s">
        <v>20204</v>
      </c>
      <c r="E787" s="19" t="s">
        <v>20201</v>
      </c>
      <c r="F787" s="19" t="s">
        <v>19452</v>
      </c>
      <c r="G787" s="19"/>
      <c r="H787" s="19">
        <v>9566</v>
      </c>
      <c r="I787" s="19" t="s">
        <v>18068</v>
      </c>
      <c r="J787" s="19" t="s">
        <v>4236</v>
      </c>
      <c r="K787" s="19" t="s">
        <v>49</v>
      </c>
      <c r="L787" s="19" t="s">
        <v>4237</v>
      </c>
      <c r="M787" s="20">
        <v>4366488</v>
      </c>
      <c r="N787" s="19" t="s">
        <v>4238</v>
      </c>
      <c r="O787" s="19" t="s">
        <v>19491</v>
      </c>
      <c r="P787" s="19" t="s">
        <v>20890</v>
      </c>
      <c r="Q787" s="19" t="s">
        <v>19452</v>
      </c>
      <c r="R787" s="19" t="s">
        <v>19452</v>
      </c>
      <c r="S787" s="19" t="s">
        <v>19452</v>
      </c>
      <c r="T787" s="19" t="s">
        <v>19452</v>
      </c>
      <c r="U787" s="19" t="s">
        <v>19452</v>
      </c>
      <c r="V787" s="19" t="s">
        <v>19452</v>
      </c>
      <c r="W787" s="19" t="s">
        <v>19452</v>
      </c>
      <c r="X787" s="19" t="s">
        <v>19452</v>
      </c>
      <c r="Y787" s="19" t="s">
        <v>19452</v>
      </c>
      <c r="Z787" s="19" t="s">
        <v>62</v>
      </c>
      <c r="AA787" s="21">
        <v>35292</v>
      </c>
      <c r="AB787" s="21" t="s">
        <v>20234</v>
      </c>
      <c r="AC787" s="22">
        <v>18626419</v>
      </c>
      <c r="AD787" s="19">
        <v>116</v>
      </c>
      <c r="AE787" s="19" t="s">
        <v>63</v>
      </c>
      <c r="AF787" s="19" t="s">
        <v>54</v>
      </c>
      <c r="AG787" s="19" t="s">
        <v>4239</v>
      </c>
      <c r="AH787" s="19" t="s">
        <v>122</v>
      </c>
      <c r="AI787" s="19">
        <v>194</v>
      </c>
      <c r="AJ787" s="23">
        <v>-36373581</v>
      </c>
    </row>
    <row r="788" spans="1:36" x14ac:dyDescent="0.3">
      <c r="A788" s="18">
        <v>70000000</v>
      </c>
      <c r="B788" s="19" t="s">
        <v>4240</v>
      </c>
      <c r="C788" s="19" t="s">
        <v>20180</v>
      </c>
      <c r="D788" s="19" t="s">
        <v>20197</v>
      </c>
      <c r="E788" s="19" t="s">
        <v>20198</v>
      </c>
      <c r="F788" s="19" t="s">
        <v>19452</v>
      </c>
      <c r="G788" s="19"/>
      <c r="H788" s="19">
        <v>9833</v>
      </c>
      <c r="I788" s="19" t="s">
        <v>17952</v>
      </c>
      <c r="J788" s="19" t="s">
        <v>4241</v>
      </c>
      <c r="K788" s="19" t="s">
        <v>49</v>
      </c>
      <c r="L788" s="19" t="s">
        <v>4242</v>
      </c>
      <c r="M788" s="20">
        <v>18927463</v>
      </c>
      <c r="N788" s="19" t="s">
        <v>4243</v>
      </c>
      <c r="O788" s="19" t="s">
        <v>19592</v>
      </c>
      <c r="P788" s="19" t="s">
        <v>19445</v>
      </c>
      <c r="Q788" s="19" t="s">
        <v>20965</v>
      </c>
      <c r="R788" s="19" t="s">
        <v>21098</v>
      </c>
      <c r="S788" s="19" t="s">
        <v>19452</v>
      </c>
      <c r="T788" s="19" t="s">
        <v>19452</v>
      </c>
      <c r="U788" s="19" t="s">
        <v>19452</v>
      </c>
      <c r="V788" s="19" t="s">
        <v>19452</v>
      </c>
      <c r="W788" s="19" t="s">
        <v>19452</v>
      </c>
      <c r="X788" s="19" t="s">
        <v>19452</v>
      </c>
      <c r="Y788" s="19" t="s">
        <v>19452</v>
      </c>
      <c r="Z788" s="19" t="s">
        <v>71</v>
      </c>
      <c r="AA788" s="21">
        <v>38329</v>
      </c>
      <c r="AB788" s="21" t="s">
        <v>20223</v>
      </c>
      <c r="AC788" s="22">
        <v>154648887</v>
      </c>
      <c r="AD788" s="19">
        <v>143</v>
      </c>
      <c r="AE788" s="19" t="s">
        <v>2143</v>
      </c>
      <c r="AF788" s="19" t="s">
        <v>54</v>
      </c>
      <c r="AG788" s="19" t="s">
        <v>4244</v>
      </c>
      <c r="AH788" s="19" t="s">
        <v>142</v>
      </c>
      <c r="AI788" s="19">
        <v>438</v>
      </c>
      <c r="AJ788" s="23">
        <v>84648887</v>
      </c>
    </row>
    <row r="789" spans="1:36" x14ac:dyDescent="0.3">
      <c r="A789" s="18">
        <v>55000000</v>
      </c>
      <c r="B789" s="19" t="s">
        <v>2225</v>
      </c>
      <c r="C789" s="19" t="s">
        <v>20179</v>
      </c>
      <c r="D789" s="19" t="s">
        <v>20202</v>
      </c>
      <c r="E789" s="19" t="s">
        <v>20198</v>
      </c>
      <c r="F789" s="19" t="s">
        <v>19452</v>
      </c>
      <c r="G789" s="19"/>
      <c r="H789" s="19">
        <v>4517</v>
      </c>
      <c r="I789" s="19" t="s">
        <v>18568</v>
      </c>
      <c r="J789" s="19" t="s">
        <v>4245</v>
      </c>
      <c r="K789" s="19" t="s">
        <v>49</v>
      </c>
      <c r="L789" s="19" t="s">
        <v>4246</v>
      </c>
      <c r="M789" s="20">
        <v>15274137</v>
      </c>
      <c r="N789" s="19" t="s">
        <v>4247</v>
      </c>
      <c r="O789" s="19" t="s">
        <v>19455</v>
      </c>
      <c r="P789" s="19" t="s">
        <v>19608</v>
      </c>
      <c r="Q789" s="19" t="s">
        <v>19722</v>
      </c>
      <c r="R789" s="19" t="s">
        <v>19452</v>
      </c>
      <c r="S789" s="19" t="s">
        <v>19452</v>
      </c>
      <c r="T789" s="19" t="s">
        <v>19452</v>
      </c>
      <c r="U789" s="19" t="s">
        <v>19452</v>
      </c>
      <c r="V789" s="19" t="s">
        <v>19452</v>
      </c>
      <c r="W789" s="19" t="s">
        <v>19452</v>
      </c>
      <c r="X789" s="19" t="s">
        <v>19452</v>
      </c>
      <c r="Y789" s="19" t="s">
        <v>19452</v>
      </c>
      <c r="Z789" s="19" t="s">
        <v>3537</v>
      </c>
      <c r="AA789" s="21">
        <v>39334</v>
      </c>
      <c r="AB789" s="21" t="s">
        <v>20211</v>
      </c>
      <c r="AC789" s="22">
        <v>74237563</v>
      </c>
      <c r="AD789" s="19">
        <v>114</v>
      </c>
      <c r="AE789" s="19" t="s">
        <v>4248</v>
      </c>
      <c r="AF789" s="19" t="s">
        <v>54</v>
      </c>
      <c r="AG789" s="19" t="s">
        <v>4249</v>
      </c>
      <c r="AH789" s="19" t="s">
        <v>212</v>
      </c>
      <c r="AI789" s="19">
        <v>303</v>
      </c>
      <c r="AJ789" s="23">
        <v>19237563</v>
      </c>
    </row>
    <row r="790" spans="1:36" x14ac:dyDescent="0.3">
      <c r="A790" s="18">
        <v>62000000</v>
      </c>
      <c r="B790" s="19" t="s">
        <v>507</v>
      </c>
      <c r="C790" s="19" t="s">
        <v>20174</v>
      </c>
      <c r="D790" s="19" t="s">
        <v>20199</v>
      </c>
      <c r="E790" s="19" t="s">
        <v>19452</v>
      </c>
      <c r="F790" s="19" t="s">
        <v>19452</v>
      </c>
      <c r="G790" s="19"/>
      <c r="H790" s="19">
        <v>8202</v>
      </c>
      <c r="I790" s="19" t="s">
        <v>18359</v>
      </c>
      <c r="J790" s="19" t="s">
        <v>4250</v>
      </c>
      <c r="K790" s="19" t="s">
        <v>49</v>
      </c>
      <c r="L790" s="19" t="s">
        <v>4251</v>
      </c>
      <c r="M790" s="20">
        <v>29954302</v>
      </c>
      <c r="N790" s="19" t="s">
        <v>4252</v>
      </c>
      <c r="O790" s="19" t="s">
        <v>19449</v>
      </c>
      <c r="P790" s="19" t="s">
        <v>19560</v>
      </c>
      <c r="Q790" s="19" t="s">
        <v>19789</v>
      </c>
      <c r="R790" s="19" t="s">
        <v>21099</v>
      </c>
      <c r="S790" s="19" t="s">
        <v>20491</v>
      </c>
      <c r="T790" s="19" t="s">
        <v>21100</v>
      </c>
      <c r="U790" s="19" t="s">
        <v>19452</v>
      </c>
      <c r="V790" s="19" t="s">
        <v>19452</v>
      </c>
      <c r="W790" s="19" t="s">
        <v>19452</v>
      </c>
      <c r="X790" s="19" t="s">
        <v>19452</v>
      </c>
      <c r="Y790" s="19" t="s">
        <v>19452</v>
      </c>
      <c r="Z790" s="19" t="s">
        <v>62</v>
      </c>
      <c r="AA790" s="21">
        <v>38686</v>
      </c>
      <c r="AB790" s="21" t="s">
        <v>20221</v>
      </c>
      <c r="AC790" s="22">
        <v>52304001</v>
      </c>
      <c r="AD790" s="19">
        <v>93</v>
      </c>
      <c r="AE790" s="19" t="s">
        <v>63</v>
      </c>
      <c r="AF790" s="19" t="s">
        <v>54</v>
      </c>
      <c r="AG790" s="19" t="s">
        <v>4253</v>
      </c>
      <c r="AH790" s="19" t="s">
        <v>129</v>
      </c>
      <c r="AI790" s="19">
        <v>703</v>
      </c>
      <c r="AJ790" s="23">
        <v>-9695999</v>
      </c>
    </row>
    <row r="791" spans="1:36" x14ac:dyDescent="0.3">
      <c r="A791" s="18">
        <v>56000000</v>
      </c>
      <c r="B791" s="19" t="s">
        <v>1788</v>
      </c>
      <c r="C791" s="19" t="s">
        <v>20179</v>
      </c>
      <c r="D791" s="19" t="s">
        <v>20202</v>
      </c>
      <c r="E791" s="19" t="s">
        <v>20205</v>
      </c>
      <c r="F791" s="19" t="s">
        <v>19452</v>
      </c>
      <c r="G791" s="19"/>
      <c r="H791" s="19">
        <v>16072</v>
      </c>
      <c r="I791" s="19" t="s">
        <v>16946</v>
      </c>
      <c r="J791" s="19" t="s">
        <v>4254</v>
      </c>
      <c r="K791" s="19" t="s">
        <v>49</v>
      </c>
      <c r="L791" s="19" t="s">
        <v>4255</v>
      </c>
      <c r="M791" s="20">
        <v>4362535</v>
      </c>
      <c r="N791" s="19" t="s">
        <v>4256</v>
      </c>
      <c r="O791" s="19" t="s">
        <v>19593</v>
      </c>
      <c r="P791" s="19" t="s">
        <v>21101</v>
      </c>
      <c r="Q791" s="19" t="s">
        <v>21102</v>
      </c>
      <c r="R791" s="19" t="s">
        <v>19452</v>
      </c>
      <c r="S791" s="19" t="s">
        <v>19452</v>
      </c>
      <c r="T791" s="19" t="s">
        <v>19452</v>
      </c>
      <c r="U791" s="19" t="s">
        <v>19452</v>
      </c>
      <c r="V791" s="19" t="s">
        <v>19452</v>
      </c>
      <c r="W791" s="19" t="s">
        <v>19452</v>
      </c>
      <c r="X791" s="19" t="s">
        <v>19452</v>
      </c>
      <c r="Y791" s="19" t="s">
        <v>19452</v>
      </c>
      <c r="Z791" s="19" t="s">
        <v>62</v>
      </c>
      <c r="AA791" s="21">
        <v>37673</v>
      </c>
      <c r="AB791" s="21" t="s">
        <v>20226</v>
      </c>
      <c r="AC791" s="22">
        <v>12923936</v>
      </c>
      <c r="AD791" s="19">
        <v>214</v>
      </c>
      <c r="AE791" s="19" t="s">
        <v>63</v>
      </c>
      <c r="AF791" s="19" t="s">
        <v>54</v>
      </c>
      <c r="AG791" s="19" t="s">
        <v>4257</v>
      </c>
      <c r="AH791" s="19" t="s">
        <v>88</v>
      </c>
      <c r="AI791" s="19">
        <v>48</v>
      </c>
      <c r="AJ791" s="23">
        <v>-43076064</v>
      </c>
    </row>
    <row r="792" spans="1:36" x14ac:dyDescent="0.3">
      <c r="A792" s="18">
        <v>55000000</v>
      </c>
      <c r="B792" s="19" t="s">
        <v>1188</v>
      </c>
      <c r="C792" s="19" t="s">
        <v>20174</v>
      </c>
      <c r="D792" s="19" t="s">
        <v>20201</v>
      </c>
      <c r="E792" s="19" t="s">
        <v>20193</v>
      </c>
      <c r="F792" s="19" t="s">
        <v>19452</v>
      </c>
      <c r="G792" s="19"/>
      <c r="H792" s="19">
        <v>34314</v>
      </c>
      <c r="I792" s="19" t="s">
        <v>16345</v>
      </c>
      <c r="J792" s="19" t="s">
        <v>4258</v>
      </c>
      <c r="K792" s="19" t="s">
        <v>49</v>
      </c>
      <c r="L792" s="19" t="s">
        <v>4259</v>
      </c>
      <c r="M792" s="20">
        <v>4700024</v>
      </c>
      <c r="N792" s="19" t="s">
        <v>4260</v>
      </c>
      <c r="O792" s="19" t="s">
        <v>19588</v>
      </c>
      <c r="P792" s="19" t="s">
        <v>20702</v>
      </c>
      <c r="Q792" s="19" t="s">
        <v>19452</v>
      </c>
      <c r="R792" s="19" t="s">
        <v>19452</v>
      </c>
      <c r="S792" s="19" t="s">
        <v>19452</v>
      </c>
      <c r="T792" s="19" t="s">
        <v>19452</v>
      </c>
      <c r="U792" s="19" t="s">
        <v>19452</v>
      </c>
      <c r="V792" s="19" t="s">
        <v>19452</v>
      </c>
      <c r="W792" s="19" t="s">
        <v>19452</v>
      </c>
      <c r="X792" s="19" t="s">
        <v>19452</v>
      </c>
      <c r="Y792" s="19" t="s">
        <v>19452</v>
      </c>
      <c r="Z792" s="19" t="s">
        <v>62</v>
      </c>
      <c r="AA792" s="21">
        <v>35439</v>
      </c>
      <c r="AB792" s="21" t="s">
        <v>20222</v>
      </c>
      <c r="AC792" s="22">
        <v>11466088</v>
      </c>
      <c r="AD792" s="19">
        <v>100</v>
      </c>
      <c r="AE792" s="19" t="s">
        <v>63</v>
      </c>
      <c r="AF792" s="19" t="s">
        <v>54</v>
      </c>
      <c r="AG792" s="19" t="s">
        <v>4261</v>
      </c>
      <c r="AH792" s="19" t="s">
        <v>433</v>
      </c>
      <c r="AI792" s="19">
        <v>62</v>
      </c>
      <c r="AJ792" s="23">
        <v>-43533912</v>
      </c>
    </row>
    <row r="793" spans="1:36" x14ac:dyDescent="0.3">
      <c r="A793" s="18">
        <v>50000000</v>
      </c>
      <c r="B793" s="19" t="s">
        <v>4262</v>
      </c>
      <c r="C793" s="19" t="s">
        <v>13616</v>
      </c>
      <c r="D793" s="19" t="s">
        <v>20191</v>
      </c>
      <c r="E793" s="19" t="s">
        <v>20193</v>
      </c>
      <c r="F793" s="19" t="s">
        <v>20195</v>
      </c>
      <c r="G793" s="19"/>
      <c r="H793" s="19">
        <v>145220</v>
      </c>
      <c r="I793" s="19" t="s">
        <v>15308</v>
      </c>
      <c r="J793" s="19" t="s">
        <v>4263</v>
      </c>
      <c r="K793" s="19" t="s">
        <v>49</v>
      </c>
      <c r="L793" s="19" t="s">
        <v>4264</v>
      </c>
      <c r="M793" s="20">
        <v>14808304</v>
      </c>
      <c r="N793" s="19" t="s">
        <v>4265</v>
      </c>
      <c r="O793" s="19" t="s">
        <v>19594</v>
      </c>
      <c r="P793" s="19" t="s">
        <v>21103</v>
      </c>
      <c r="Q793" s="19" t="s">
        <v>19452</v>
      </c>
      <c r="R793" s="19" t="s">
        <v>19452</v>
      </c>
      <c r="S793" s="19" t="s">
        <v>19452</v>
      </c>
      <c r="T793" s="19" t="s">
        <v>19452</v>
      </c>
      <c r="U793" s="19" t="s">
        <v>19452</v>
      </c>
      <c r="V793" s="19" t="s">
        <v>19452</v>
      </c>
      <c r="W793" s="19" t="s">
        <v>19452</v>
      </c>
      <c r="X793" s="19" t="s">
        <v>19452</v>
      </c>
      <c r="Y793" s="19" t="s">
        <v>19452</v>
      </c>
      <c r="Z793" s="19" t="s">
        <v>62</v>
      </c>
      <c r="AA793" s="21">
        <v>41718</v>
      </c>
      <c r="AB793" s="21" t="s">
        <v>20220</v>
      </c>
      <c r="AC793" s="22">
        <v>80383290</v>
      </c>
      <c r="AD793" s="19">
        <v>112</v>
      </c>
      <c r="AE793" s="19" t="s">
        <v>2525</v>
      </c>
      <c r="AF793" s="19" t="s">
        <v>54</v>
      </c>
      <c r="AG793" s="19" t="s">
        <v>4266</v>
      </c>
      <c r="AH793" s="19" t="s">
        <v>180</v>
      </c>
      <c r="AI793" s="19">
        <v>316</v>
      </c>
      <c r="AJ793" s="23">
        <v>30383290</v>
      </c>
    </row>
    <row r="794" spans="1:36" x14ac:dyDescent="0.3">
      <c r="A794" s="18">
        <v>57000000</v>
      </c>
      <c r="B794" s="19" t="s">
        <v>4267</v>
      </c>
      <c r="C794" s="19" t="s">
        <v>20174</v>
      </c>
      <c r="D794" s="19" t="s">
        <v>20191</v>
      </c>
      <c r="E794" s="19" t="s">
        <v>20196</v>
      </c>
      <c r="F794" s="19" t="s">
        <v>20195</v>
      </c>
      <c r="G794" s="19" t="s">
        <v>4268</v>
      </c>
      <c r="H794" s="19">
        <v>14623</v>
      </c>
      <c r="I794" s="19" t="s">
        <v>17039</v>
      </c>
      <c r="J794" s="19" t="s">
        <v>4269</v>
      </c>
      <c r="K794" s="19" t="s">
        <v>49</v>
      </c>
      <c r="L794" s="19" t="s">
        <v>4270</v>
      </c>
      <c r="M794" s="20">
        <v>927875</v>
      </c>
      <c r="N794" s="19" t="s">
        <v>4271</v>
      </c>
      <c r="O794" s="19" t="s">
        <v>19595</v>
      </c>
      <c r="P794" s="19" t="s">
        <v>19722</v>
      </c>
      <c r="Q794" s="19" t="s">
        <v>21104</v>
      </c>
      <c r="R794" s="19" t="s">
        <v>19452</v>
      </c>
      <c r="S794" s="19" t="s">
        <v>19452</v>
      </c>
      <c r="T794" s="19" t="s">
        <v>19452</v>
      </c>
      <c r="U794" s="19" t="s">
        <v>19452</v>
      </c>
      <c r="V794" s="19" t="s">
        <v>19452</v>
      </c>
      <c r="W794" s="19" t="s">
        <v>19452</v>
      </c>
      <c r="X794" s="19" t="s">
        <v>19452</v>
      </c>
      <c r="Y794" s="19" t="s">
        <v>19452</v>
      </c>
      <c r="Z794" s="19" t="s">
        <v>4272</v>
      </c>
      <c r="AA794" s="21">
        <v>38191</v>
      </c>
      <c r="AB794" s="21" t="s">
        <v>20223</v>
      </c>
      <c r="AC794" s="22">
        <v>28283637</v>
      </c>
      <c r="AD794" s="19">
        <v>95</v>
      </c>
      <c r="AE794" s="19" t="s">
        <v>63</v>
      </c>
      <c r="AF794" s="19" t="s">
        <v>54</v>
      </c>
      <c r="AG794" s="19"/>
      <c r="AH794" s="19" t="s">
        <v>1226</v>
      </c>
      <c r="AI794" s="19">
        <v>91</v>
      </c>
      <c r="AJ794" s="23">
        <v>-28716363</v>
      </c>
    </row>
    <row r="795" spans="1:36" x14ac:dyDescent="0.3">
      <c r="A795" s="18">
        <v>55000000</v>
      </c>
      <c r="B795" s="19" t="s">
        <v>357</v>
      </c>
      <c r="C795" s="19" t="s">
        <v>20179</v>
      </c>
      <c r="D795" s="19" t="s">
        <v>20198</v>
      </c>
      <c r="E795" s="19" t="s">
        <v>19452</v>
      </c>
      <c r="F795" s="19" t="s">
        <v>19452</v>
      </c>
      <c r="G795" s="19" t="s">
        <v>4273</v>
      </c>
      <c r="H795" s="19">
        <v>42297</v>
      </c>
      <c r="I795" s="19" t="s">
        <v>16130</v>
      </c>
      <c r="J795" s="19" t="s">
        <v>4274</v>
      </c>
      <c r="K795" s="19" t="s">
        <v>49</v>
      </c>
      <c r="L795" s="19" t="s">
        <v>4275</v>
      </c>
      <c r="M795" s="20">
        <v>22863516</v>
      </c>
      <c r="N795" s="19" t="s">
        <v>4276</v>
      </c>
      <c r="O795" s="19" t="s">
        <v>19509</v>
      </c>
      <c r="P795" s="19" t="s">
        <v>19452</v>
      </c>
      <c r="Q795" s="19" t="s">
        <v>19452</v>
      </c>
      <c r="R795" s="19" t="s">
        <v>19452</v>
      </c>
      <c r="S795" s="19" t="s">
        <v>19452</v>
      </c>
      <c r="T795" s="19" t="s">
        <v>19452</v>
      </c>
      <c r="U795" s="19" t="s">
        <v>19452</v>
      </c>
      <c r="V795" s="19" t="s">
        <v>19452</v>
      </c>
      <c r="W795" s="19" t="s">
        <v>19452</v>
      </c>
      <c r="X795" s="19" t="s">
        <v>19452</v>
      </c>
      <c r="Y795" s="19" t="s">
        <v>19452</v>
      </c>
      <c r="Z795" s="19" t="s">
        <v>62</v>
      </c>
      <c r="AA795" s="21">
        <v>40505</v>
      </c>
      <c r="AB795" s="21" t="s">
        <v>20214</v>
      </c>
      <c r="AC795" s="22">
        <v>89519773</v>
      </c>
      <c r="AD795" s="19">
        <v>119</v>
      </c>
      <c r="AE795" s="19" t="s">
        <v>63</v>
      </c>
      <c r="AF795" s="19" t="s">
        <v>54</v>
      </c>
      <c r="AG795" s="19" t="s">
        <v>4277</v>
      </c>
      <c r="AH795" s="19" t="s">
        <v>65</v>
      </c>
      <c r="AI795" s="19">
        <v>573</v>
      </c>
      <c r="AJ795" s="23">
        <v>34519773</v>
      </c>
    </row>
    <row r="796" spans="1:36" x14ac:dyDescent="0.3">
      <c r="A796" s="18">
        <v>2000000</v>
      </c>
      <c r="B796" s="19" t="s">
        <v>357</v>
      </c>
      <c r="C796" s="19" t="s">
        <v>20179</v>
      </c>
      <c r="D796" s="19" t="s">
        <v>20198</v>
      </c>
      <c r="E796" s="19" t="s">
        <v>19452</v>
      </c>
      <c r="F796" s="19" t="s">
        <v>19452</v>
      </c>
      <c r="G796" s="19"/>
      <c r="H796" s="19">
        <v>802</v>
      </c>
      <c r="I796" s="19" t="s">
        <v>19066</v>
      </c>
      <c r="J796" s="19" t="s">
        <v>4278</v>
      </c>
      <c r="K796" s="19" t="s">
        <v>49</v>
      </c>
      <c r="L796" s="19" t="s">
        <v>4279</v>
      </c>
      <c r="M796" s="20">
        <v>23962109</v>
      </c>
      <c r="N796" s="19" t="s">
        <v>4280</v>
      </c>
      <c r="O796" s="19" t="s">
        <v>19597</v>
      </c>
      <c r="P796" s="19" t="s">
        <v>21105</v>
      </c>
      <c r="Q796" s="19" t="s">
        <v>21106</v>
      </c>
      <c r="R796" s="19" t="s">
        <v>19452</v>
      </c>
      <c r="S796" s="19" t="s">
        <v>19452</v>
      </c>
      <c r="T796" s="19" t="s">
        <v>19452</v>
      </c>
      <c r="U796" s="19" t="s">
        <v>19452</v>
      </c>
      <c r="V796" s="19" t="s">
        <v>19452</v>
      </c>
      <c r="W796" s="19" t="s">
        <v>19452</v>
      </c>
      <c r="X796" s="19" t="s">
        <v>19452</v>
      </c>
      <c r="Y796" s="19" t="s">
        <v>19452</v>
      </c>
      <c r="Z796" s="19" t="s">
        <v>71</v>
      </c>
      <c r="AA796" s="21">
        <v>22810</v>
      </c>
      <c r="AB796" s="21" t="s">
        <v>20243</v>
      </c>
      <c r="AC796" s="22">
        <v>9250000</v>
      </c>
      <c r="AD796" s="19">
        <v>153</v>
      </c>
      <c r="AE796" s="19" t="s">
        <v>63</v>
      </c>
      <c r="AF796" s="19" t="s">
        <v>54</v>
      </c>
      <c r="AG796" s="19" t="s">
        <v>4281</v>
      </c>
      <c r="AH796" s="19" t="s">
        <v>109</v>
      </c>
      <c r="AI796" s="19">
        <v>395</v>
      </c>
      <c r="AJ796" s="23">
        <v>7250000</v>
      </c>
    </row>
    <row r="797" spans="1:36" x14ac:dyDescent="0.3">
      <c r="A797" s="18">
        <v>55000000</v>
      </c>
      <c r="B797" s="19" t="s">
        <v>1215</v>
      </c>
      <c r="C797" s="19" t="s">
        <v>20174</v>
      </c>
      <c r="D797" s="19" t="s">
        <v>20201</v>
      </c>
      <c r="E797" s="19" t="s">
        <v>19452</v>
      </c>
      <c r="F797" s="19" t="s">
        <v>19452</v>
      </c>
      <c r="G797" s="19"/>
      <c r="H797" s="19">
        <v>10375</v>
      </c>
      <c r="I797" s="19" t="s">
        <v>17765</v>
      </c>
      <c r="J797" s="19" t="s">
        <v>4282</v>
      </c>
      <c r="K797" s="19" t="s">
        <v>49</v>
      </c>
      <c r="L797" s="19" t="s">
        <v>4283</v>
      </c>
      <c r="M797" s="20">
        <v>12669778</v>
      </c>
      <c r="N797" s="19" t="s">
        <v>2234</v>
      </c>
      <c r="O797" s="19" t="s">
        <v>19455</v>
      </c>
      <c r="P797" s="19" t="s">
        <v>19452</v>
      </c>
      <c r="Q797" s="19" t="s">
        <v>19452</v>
      </c>
      <c r="R797" s="19" t="s">
        <v>19452</v>
      </c>
      <c r="S797" s="19" t="s">
        <v>19452</v>
      </c>
      <c r="T797" s="19" t="s">
        <v>19452</v>
      </c>
      <c r="U797" s="19" t="s">
        <v>19452</v>
      </c>
      <c r="V797" s="19" t="s">
        <v>19452</v>
      </c>
      <c r="W797" s="19" t="s">
        <v>19452</v>
      </c>
      <c r="X797" s="19" t="s">
        <v>19452</v>
      </c>
      <c r="Y797" s="19" t="s">
        <v>19452</v>
      </c>
      <c r="Z797" s="19" t="s">
        <v>62</v>
      </c>
      <c r="AA797" s="21">
        <v>37260</v>
      </c>
      <c r="AB797" s="21" t="s">
        <v>20228</v>
      </c>
      <c r="AC797" s="22">
        <v>6416302</v>
      </c>
      <c r="AD797" s="19">
        <v>96</v>
      </c>
      <c r="AE797" s="19" t="s">
        <v>63</v>
      </c>
      <c r="AF797" s="19" t="s">
        <v>54</v>
      </c>
      <c r="AG797" s="19" t="s">
        <v>4284</v>
      </c>
      <c r="AH797" s="19" t="s">
        <v>506</v>
      </c>
      <c r="AI797" s="19">
        <v>123</v>
      </c>
      <c r="AJ797" s="23">
        <v>-48583698</v>
      </c>
    </row>
    <row r="798" spans="1:36" x14ac:dyDescent="0.3">
      <c r="A798" s="18">
        <v>54000000</v>
      </c>
      <c r="B798" s="19" t="s">
        <v>4285</v>
      </c>
      <c r="C798" s="19" t="s">
        <v>20176</v>
      </c>
      <c r="D798" s="19" t="s">
        <v>20203</v>
      </c>
      <c r="E798" s="19" t="s">
        <v>20194</v>
      </c>
      <c r="F798" s="19" t="s">
        <v>20201</v>
      </c>
      <c r="G798" s="19" t="s">
        <v>4286</v>
      </c>
      <c r="H798" s="19">
        <v>36586</v>
      </c>
      <c r="I798" s="19" t="s">
        <v>16304</v>
      </c>
      <c r="J798" s="19" t="s">
        <v>4287</v>
      </c>
      <c r="K798" s="19" t="s">
        <v>49</v>
      </c>
      <c r="L798" s="19" t="s">
        <v>4288</v>
      </c>
      <c r="M798" s="20">
        <v>67169587</v>
      </c>
      <c r="N798" s="19" t="s">
        <v>4289</v>
      </c>
      <c r="O798" s="19" t="s">
        <v>19453</v>
      </c>
      <c r="P798" s="19" t="s">
        <v>19656</v>
      </c>
      <c r="Q798" s="19" t="s">
        <v>21107</v>
      </c>
      <c r="R798" s="19" t="s">
        <v>20962</v>
      </c>
      <c r="S798" s="19" t="s">
        <v>21108</v>
      </c>
      <c r="T798" s="19" t="s">
        <v>21109</v>
      </c>
      <c r="U798" s="19" t="s">
        <v>21110</v>
      </c>
      <c r="V798" s="19" t="s">
        <v>20342</v>
      </c>
      <c r="W798" s="19" t="s">
        <v>19452</v>
      </c>
      <c r="X798" s="19" t="s">
        <v>19452</v>
      </c>
      <c r="Y798" s="19" t="s">
        <v>19452</v>
      </c>
      <c r="Z798" s="19" t="s">
        <v>491</v>
      </c>
      <c r="AA798" s="21">
        <v>37337</v>
      </c>
      <c r="AB798" s="21" t="s">
        <v>20228</v>
      </c>
      <c r="AC798" s="22">
        <v>155010032</v>
      </c>
      <c r="AD798" s="19">
        <v>117</v>
      </c>
      <c r="AE798" s="19" t="s">
        <v>4290</v>
      </c>
      <c r="AF798" s="19" t="s">
        <v>54</v>
      </c>
      <c r="AG798" s="19" t="s">
        <v>4291</v>
      </c>
      <c r="AH798" s="19" t="s">
        <v>180</v>
      </c>
      <c r="AI798" s="19">
        <v>1528</v>
      </c>
      <c r="AJ798" s="23">
        <v>101010032</v>
      </c>
    </row>
    <row r="799" spans="1:36" x14ac:dyDescent="0.3">
      <c r="A799" s="18">
        <v>55000000</v>
      </c>
      <c r="B799" s="19" t="s">
        <v>1125</v>
      </c>
      <c r="C799" s="19" t="s">
        <v>20179</v>
      </c>
      <c r="D799" s="19" t="s">
        <v>19452</v>
      </c>
      <c r="E799" s="19" t="s">
        <v>19452</v>
      </c>
      <c r="F799" s="19" t="s">
        <v>19452</v>
      </c>
      <c r="G799" s="19" t="s">
        <v>4292</v>
      </c>
      <c r="H799" s="19">
        <v>11321</v>
      </c>
      <c r="I799" s="19" t="s">
        <v>17505</v>
      </c>
      <c r="J799" s="19" t="s">
        <v>4293</v>
      </c>
      <c r="K799" s="19" t="s">
        <v>49</v>
      </c>
      <c r="L799" s="19" t="s">
        <v>4294</v>
      </c>
      <c r="M799" s="20">
        <v>41472404</v>
      </c>
      <c r="N799" s="19" t="s">
        <v>4295</v>
      </c>
      <c r="O799" s="19" t="s">
        <v>19442</v>
      </c>
      <c r="P799" s="19" t="s">
        <v>19652</v>
      </c>
      <c r="Q799" s="19" t="s">
        <v>19525</v>
      </c>
      <c r="R799" s="19" t="s">
        <v>20461</v>
      </c>
      <c r="S799" s="19" t="s">
        <v>19452</v>
      </c>
      <c r="T799" s="19" t="s">
        <v>19452</v>
      </c>
      <c r="U799" s="19" t="s">
        <v>19452</v>
      </c>
      <c r="V799" s="19" t="s">
        <v>19452</v>
      </c>
      <c r="W799" s="19" t="s">
        <v>19452</v>
      </c>
      <c r="X799" s="19" t="s">
        <v>19452</v>
      </c>
      <c r="Y799" s="19" t="s">
        <v>19452</v>
      </c>
      <c r="Z799" s="19" t="s">
        <v>62</v>
      </c>
      <c r="AA799" s="21">
        <v>39800</v>
      </c>
      <c r="AB799" s="21" t="s">
        <v>20217</v>
      </c>
      <c r="AC799" s="22">
        <v>168167691</v>
      </c>
      <c r="AD799" s="19">
        <v>123</v>
      </c>
      <c r="AE799" s="19" t="s">
        <v>53</v>
      </c>
      <c r="AF799" s="19" t="s">
        <v>54</v>
      </c>
      <c r="AG799" s="19" t="s">
        <v>4296</v>
      </c>
      <c r="AH799" s="19" t="s">
        <v>220</v>
      </c>
      <c r="AI799" s="19">
        <v>2039</v>
      </c>
      <c r="AJ799" s="23">
        <v>113167691</v>
      </c>
    </row>
    <row r="800" spans="1:36" x14ac:dyDescent="0.3">
      <c r="A800" s="18">
        <v>55000000</v>
      </c>
      <c r="B800" s="19" t="s">
        <v>647</v>
      </c>
      <c r="C800" s="19" t="s">
        <v>20174</v>
      </c>
      <c r="D800" s="19" t="s">
        <v>20193</v>
      </c>
      <c r="E800" s="19" t="s">
        <v>20201</v>
      </c>
      <c r="F800" s="19" t="s">
        <v>19452</v>
      </c>
      <c r="G800" s="19"/>
      <c r="H800" s="19">
        <v>70074</v>
      </c>
      <c r="I800" s="19" t="s">
        <v>15720</v>
      </c>
      <c r="J800" s="19" t="s">
        <v>488</v>
      </c>
      <c r="K800" s="19" t="s">
        <v>49</v>
      </c>
      <c r="L800" s="19" t="s">
        <v>4297</v>
      </c>
      <c r="M800" s="20">
        <v>22503935</v>
      </c>
      <c r="N800" s="19" t="s">
        <v>4298</v>
      </c>
      <c r="O800" s="19" t="s">
        <v>19598</v>
      </c>
      <c r="P800" s="19" t="s">
        <v>21111</v>
      </c>
      <c r="Q800" s="19" t="s">
        <v>20743</v>
      </c>
      <c r="R800" s="19" t="s">
        <v>20056</v>
      </c>
      <c r="S800" s="19" t="s">
        <v>21112</v>
      </c>
      <c r="T800" s="19" t="s">
        <v>20638</v>
      </c>
      <c r="U800" s="19" t="s">
        <v>21113</v>
      </c>
      <c r="V800" s="19" t="s">
        <v>21114</v>
      </c>
      <c r="W800" s="19" t="s">
        <v>19452</v>
      </c>
      <c r="X800" s="19" t="s">
        <v>19452</v>
      </c>
      <c r="Y800" s="19" t="s">
        <v>19452</v>
      </c>
      <c r="Z800" s="19" t="s">
        <v>3922</v>
      </c>
      <c r="AA800" s="21">
        <v>41305</v>
      </c>
      <c r="AB800" s="21" t="s">
        <v>20218</v>
      </c>
      <c r="AC800" s="22">
        <v>9489829</v>
      </c>
      <c r="AD800" s="19">
        <v>92</v>
      </c>
      <c r="AE800" s="19" t="s">
        <v>63</v>
      </c>
      <c r="AF800" s="19" t="s">
        <v>54</v>
      </c>
      <c r="AG800" s="19" t="s">
        <v>4299</v>
      </c>
      <c r="AH800" s="19" t="s">
        <v>433</v>
      </c>
      <c r="AI800" s="19">
        <v>481</v>
      </c>
      <c r="AJ800" s="23">
        <v>-45510171</v>
      </c>
    </row>
    <row r="801" spans="1:36" x14ac:dyDescent="0.3">
      <c r="A801" s="18">
        <v>54000000</v>
      </c>
      <c r="B801" s="19" t="s">
        <v>3670</v>
      </c>
      <c r="C801" s="19" t="s">
        <v>20185</v>
      </c>
      <c r="D801" s="19" t="s">
        <v>20197</v>
      </c>
      <c r="E801" s="19" t="s">
        <v>20201</v>
      </c>
      <c r="F801" s="19" t="s">
        <v>19452</v>
      </c>
      <c r="G801" s="19" t="s">
        <v>4300</v>
      </c>
      <c r="H801" s="19">
        <v>242</v>
      </c>
      <c r="I801" s="19" t="s">
        <v>19310</v>
      </c>
      <c r="J801" s="19" t="s">
        <v>4301</v>
      </c>
      <c r="K801" s="19" t="s">
        <v>49</v>
      </c>
      <c r="L801" s="19" t="s">
        <v>4302</v>
      </c>
      <c r="M801" s="20">
        <v>59194915</v>
      </c>
      <c r="N801" s="19" t="s">
        <v>3054</v>
      </c>
      <c r="O801" s="19" t="s">
        <v>19449</v>
      </c>
      <c r="P801" s="19" t="s">
        <v>19452</v>
      </c>
      <c r="Q801" s="19" t="s">
        <v>19452</v>
      </c>
      <c r="R801" s="19" t="s">
        <v>19452</v>
      </c>
      <c r="S801" s="19" t="s">
        <v>19452</v>
      </c>
      <c r="T801" s="19" t="s">
        <v>19452</v>
      </c>
      <c r="U801" s="19" t="s">
        <v>19452</v>
      </c>
      <c r="V801" s="19" t="s">
        <v>19452</v>
      </c>
      <c r="W801" s="19" t="s">
        <v>19452</v>
      </c>
      <c r="X801" s="19" t="s">
        <v>19452</v>
      </c>
      <c r="Y801" s="19" t="s">
        <v>19452</v>
      </c>
      <c r="Z801" s="19" t="s">
        <v>801</v>
      </c>
      <c r="AA801" s="21">
        <v>33231</v>
      </c>
      <c r="AB801" s="21" t="s">
        <v>20231</v>
      </c>
      <c r="AC801" s="22">
        <v>136766062</v>
      </c>
      <c r="AD801" s="19">
        <v>162</v>
      </c>
      <c r="AE801" s="19" t="s">
        <v>4303</v>
      </c>
      <c r="AF801" s="19" t="s">
        <v>54</v>
      </c>
      <c r="AG801" s="19" t="s">
        <v>4304</v>
      </c>
      <c r="AH801" s="19" t="s">
        <v>187</v>
      </c>
      <c r="AI801" s="19">
        <v>1546</v>
      </c>
      <c r="AJ801" s="23">
        <v>82766062</v>
      </c>
    </row>
    <row r="802" spans="1:36" x14ac:dyDescent="0.3">
      <c r="A802" s="18">
        <v>57000000</v>
      </c>
      <c r="B802" s="19" t="s">
        <v>1310</v>
      </c>
      <c r="C802" s="19" t="s">
        <v>13616</v>
      </c>
      <c r="D802" s="19" t="s">
        <v>20197</v>
      </c>
      <c r="E802" s="19" t="s">
        <v>20198</v>
      </c>
      <c r="F802" s="19" t="s">
        <v>19452</v>
      </c>
      <c r="G802" s="19"/>
      <c r="H802" s="19">
        <v>9621</v>
      </c>
      <c r="I802" s="19" t="s">
        <v>18042</v>
      </c>
      <c r="J802" s="19" t="s">
        <v>4305</v>
      </c>
      <c r="K802" s="19" t="s">
        <v>49</v>
      </c>
      <c r="L802" s="19" t="s">
        <v>4306</v>
      </c>
      <c r="M802" s="20">
        <v>22894898</v>
      </c>
      <c r="N802" s="19" t="s">
        <v>4307</v>
      </c>
      <c r="O802" s="19" t="s">
        <v>19449</v>
      </c>
      <c r="P802" s="19" t="s">
        <v>19478</v>
      </c>
      <c r="Q802" s="19" t="s">
        <v>20877</v>
      </c>
      <c r="R802" s="19" t="s">
        <v>20765</v>
      </c>
      <c r="S802" s="19" t="s">
        <v>19452</v>
      </c>
      <c r="T802" s="19" t="s">
        <v>19452</v>
      </c>
      <c r="U802" s="19" t="s">
        <v>19452</v>
      </c>
      <c r="V802" s="19" t="s">
        <v>19452</v>
      </c>
      <c r="W802" s="19" t="s">
        <v>19452</v>
      </c>
      <c r="X802" s="19" t="s">
        <v>19452</v>
      </c>
      <c r="Y802" s="19" t="s">
        <v>19452</v>
      </c>
      <c r="Z802" s="19" t="s">
        <v>62</v>
      </c>
      <c r="AA802" s="21">
        <v>38631</v>
      </c>
      <c r="AB802" s="21" t="s">
        <v>20221</v>
      </c>
      <c r="AC802" s="22">
        <v>52034889</v>
      </c>
      <c r="AD802" s="19">
        <v>123</v>
      </c>
      <c r="AE802" s="19" t="s">
        <v>63</v>
      </c>
      <c r="AF802" s="19" t="s">
        <v>54</v>
      </c>
      <c r="AG802" s="19" t="s">
        <v>4308</v>
      </c>
      <c r="AH802" s="19" t="s">
        <v>88</v>
      </c>
      <c r="AI802" s="19">
        <v>327</v>
      </c>
      <c r="AJ802" s="23">
        <v>-4965111</v>
      </c>
    </row>
    <row r="803" spans="1:36" x14ac:dyDescent="0.3">
      <c r="A803" s="18">
        <v>54000000</v>
      </c>
      <c r="B803" s="19" t="s">
        <v>1556</v>
      </c>
      <c r="C803" s="19" t="s">
        <v>13616</v>
      </c>
      <c r="D803" s="19" t="s">
        <v>20198</v>
      </c>
      <c r="E803" s="19" t="s">
        <v>19452</v>
      </c>
      <c r="F803" s="19" t="s">
        <v>19452</v>
      </c>
      <c r="G803" s="19" t="s">
        <v>4309</v>
      </c>
      <c r="H803" s="19">
        <v>1819</v>
      </c>
      <c r="I803" s="19" t="s">
        <v>18843</v>
      </c>
      <c r="J803" s="19" t="s">
        <v>4310</v>
      </c>
      <c r="K803" s="19" t="s">
        <v>49</v>
      </c>
      <c r="L803" s="19" t="s">
        <v>4311</v>
      </c>
      <c r="M803" s="20">
        <v>18600367</v>
      </c>
      <c r="N803" s="19" t="s">
        <v>4312</v>
      </c>
      <c r="O803" s="19" t="s">
        <v>19455</v>
      </c>
      <c r="P803" s="19" t="s">
        <v>21115</v>
      </c>
      <c r="Q803" s="19" t="s">
        <v>21116</v>
      </c>
      <c r="R803" s="19" t="s">
        <v>19452</v>
      </c>
      <c r="S803" s="19" t="s">
        <v>19452</v>
      </c>
      <c r="T803" s="19" t="s">
        <v>19452</v>
      </c>
      <c r="U803" s="19" t="s">
        <v>19452</v>
      </c>
      <c r="V803" s="19" t="s">
        <v>19452</v>
      </c>
      <c r="W803" s="19" t="s">
        <v>19452</v>
      </c>
      <c r="X803" s="19" t="s">
        <v>19452</v>
      </c>
      <c r="Y803" s="19" t="s">
        <v>19452</v>
      </c>
      <c r="Z803" s="19" t="s">
        <v>62</v>
      </c>
      <c r="AA803" s="21">
        <v>38912</v>
      </c>
      <c r="AB803" s="21" t="s">
        <v>20216</v>
      </c>
      <c r="AC803" s="22">
        <v>130431368</v>
      </c>
      <c r="AD803" s="19">
        <v>108</v>
      </c>
      <c r="AE803" s="19" t="s">
        <v>63</v>
      </c>
      <c r="AF803" s="19" t="s">
        <v>54</v>
      </c>
      <c r="AG803" s="19" t="s">
        <v>4313</v>
      </c>
      <c r="AH803" s="19" t="s">
        <v>129</v>
      </c>
      <c r="AI803" s="19">
        <v>407</v>
      </c>
      <c r="AJ803" s="23">
        <v>76431368</v>
      </c>
    </row>
    <row r="804" spans="1:36" x14ac:dyDescent="0.3">
      <c r="A804" s="18">
        <v>54000000</v>
      </c>
      <c r="B804" s="19" t="s">
        <v>46</v>
      </c>
      <c r="C804" s="19" t="s">
        <v>20174</v>
      </c>
      <c r="D804" s="19" t="s">
        <v>20191</v>
      </c>
      <c r="E804" s="19" t="s">
        <v>20192</v>
      </c>
      <c r="F804" s="19" t="s">
        <v>20199</v>
      </c>
      <c r="G804" s="19"/>
      <c r="H804" s="19">
        <v>8536</v>
      </c>
      <c r="I804" s="19" t="s">
        <v>18314</v>
      </c>
      <c r="J804" s="19" t="s">
        <v>4314</v>
      </c>
      <c r="K804" s="19" t="s">
        <v>49</v>
      </c>
      <c r="L804" s="19" t="s">
        <v>4315</v>
      </c>
      <c r="M804" s="20">
        <v>30515175</v>
      </c>
      <c r="N804" s="19" t="s">
        <v>4091</v>
      </c>
      <c r="O804" s="19" t="s">
        <v>19445</v>
      </c>
      <c r="P804" s="19" t="s">
        <v>21086</v>
      </c>
      <c r="Q804" s="19" t="s">
        <v>21087</v>
      </c>
      <c r="R804" s="19" t="s">
        <v>19452</v>
      </c>
      <c r="S804" s="19" t="s">
        <v>19452</v>
      </c>
      <c r="T804" s="19" t="s">
        <v>19452</v>
      </c>
      <c r="U804" s="19" t="s">
        <v>19452</v>
      </c>
      <c r="V804" s="19" t="s">
        <v>19452</v>
      </c>
      <c r="W804" s="19" t="s">
        <v>19452</v>
      </c>
      <c r="X804" s="19" t="s">
        <v>19452</v>
      </c>
      <c r="Y804" s="19" t="s">
        <v>19452</v>
      </c>
      <c r="Z804" s="19" t="s">
        <v>71</v>
      </c>
      <c r="AA804" s="21">
        <v>29559</v>
      </c>
      <c r="AB804" s="21" t="s">
        <v>20244</v>
      </c>
      <c r="AC804" s="22">
        <v>190458706</v>
      </c>
      <c r="AD804" s="19">
        <v>127</v>
      </c>
      <c r="AE804" s="19" t="s">
        <v>63</v>
      </c>
      <c r="AF804" s="19" t="s">
        <v>54</v>
      </c>
      <c r="AG804" s="19" t="s">
        <v>4316</v>
      </c>
      <c r="AH804" s="19" t="s">
        <v>154</v>
      </c>
      <c r="AI804" s="19">
        <v>629</v>
      </c>
      <c r="AJ804" s="23">
        <v>136458706</v>
      </c>
    </row>
    <row r="805" spans="1:36" x14ac:dyDescent="0.3">
      <c r="A805" s="18">
        <v>54000000</v>
      </c>
      <c r="B805" s="19" t="s">
        <v>1125</v>
      </c>
      <c r="C805" s="19" t="s">
        <v>20179</v>
      </c>
      <c r="D805" s="19" t="s">
        <v>19452</v>
      </c>
      <c r="E805" s="19" t="s">
        <v>19452</v>
      </c>
      <c r="F805" s="19" t="s">
        <v>19452</v>
      </c>
      <c r="G805" s="19" t="s">
        <v>4317</v>
      </c>
      <c r="H805" s="19">
        <v>8046</v>
      </c>
      <c r="I805" s="19" t="s">
        <v>18377</v>
      </c>
      <c r="J805" s="19" t="s">
        <v>4318</v>
      </c>
      <c r="K805" s="19" t="s">
        <v>49</v>
      </c>
      <c r="L805" s="19" t="s">
        <v>4319</v>
      </c>
      <c r="M805" s="20">
        <v>9053456</v>
      </c>
      <c r="N805" s="19" t="s">
        <v>4320</v>
      </c>
      <c r="O805" s="19" t="s">
        <v>19599</v>
      </c>
      <c r="P805" s="19" t="s">
        <v>19571</v>
      </c>
      <c r="Q805" s="19" t="s">
        <v>19541</v>
      </c>
      <c r="R805" s="19" t="s">
        <v>19452</v>
      </c>
      <c r="S805" s="19" t="s">
        <v>19452</v>
      </c>
      <c r="T805" s="19" t="s">
        <v>19452</v>
      </c>
      <c r="U805" s="19" t="s">
        <v>19452</v>
      </c>
      <c r="V805" s="19" t="s">
        <v>19452</v>
      </c>
      <c r="W805" s="19" t="s">
        <v>19452</v>
      </c>
      <c r="X805" s="19" t="s">
        <v>19452</v>
      </c>
      <c r="Y805" s="19" t="s">
        <v>19452</v>
      </c>
      <c r="Z805" s="19" t="s">
        <v>62</v>
      </c>
      <c r="AA805" s="21">
        <v>37834</v>
      </c>
      <c r="AB805" s="21" t="s">
        <v>20226</v>
      </c>
      <c r="AC805" s="22">
        <v>7266209</v>
      </c>
      <c r="AD805" s="19">
        <v>121</v>
      </c>
      <c r="AE805" s="19" t="s">
        <v>63</v>
      </c>
      <c r="AF805" s="19" t="s">
        <v>54</v>
      </c>
      <c r="AG805" s="19" t="s">
        <v>4321</v>
      </c>
      <c r="AH805" s="19" t="s">
        <v>4322</v>
      </c>
      <c r="AI805" s="19">
        <v>104</v>
      </c>
      <c r="AJ805" s="23">
        <v>-46733791</v>
      </c>
    </row>
    <row r="806" spans="1:36" x14ac:dyDescent="0.3">
      <c r="A806" s="18">
        <v>55000000</v>
      </c>
      <c r="B806" s="19" t="s">
        <v>2559</v>
      </c>
      <c r="C806" s="19" t="s">
        <v>20179</v>
      </c>
      <c r="D806" s="19" t="s">
        <v>20201</v>
      </c>
      <c r="E806" s="19" t="s">
        <v>19452</v>
      </c>
      <c r="F806" s="19" t="s">
        <v>19452</v>
      </c>
      <c r="G806" s="19" t="s">
        <v>4323</v>
      </c>
      <c r="H806" s="19">
        <v>1717</v>
      </c>
      <c r="I806" s="19" t="s">
        <v>18862</v>
      </c>
      <c r="J806" s="19" t="s">
        <v>4324</v>
      </c>
      <c r="K806" s="19" t="s">
        <v>49</v>
      </c>
      <c r="L806" s="19" t="s">
        <v>4325</v>
      </c>
      <c r="M806" s="20">
        <v>7768223</v>
      </c>
      <c r="N806" s="19" t="s">
        <v>4326</v>
      </c>
      <c r="O806" s="19" t="s">
        <v>19485</v>
      </c>
      <c r="P806" s="19" t="s">
        <v>20985</v>
      </c>
      <c r="Q806" s="19" t="s">
        <v>19525</v>
      </c>
      <c r="R806" s="19" t="s">
        <v>19528</v>
      </c>
      <c r="S806" s="19" t="s">
        <v>21117</v>
      </c>
      <c r="T806" s="19" t="s">
        <v>19452</v>
      </c>
      <c r="U806" s="19" t="s">
        <v>19452</v>
      </c>
      <c r="V806" s="19" t="s">
        <v>19452</v>
      </c>
      <c r="W806" s="19" t="s">
        <v>19452</v>
      </c>
      <c r="X806" s="19" t="s">
        <v>19452</v>
      </c>
      <c r="Y806" s="19" t="s">
        <v>19452</v>
      </c>
      <c r="Z806" s="19" t="s">
        <v>62</v>
      </c>
      <c r="AA806" s="21">
        <v>38970</v>
      </c>
      <c r="AB806" s="21" t="s">
        <v>20216</v>
      </c>
      <c r="AC806" s="22">
        <v>9450897</v>
      </c>
      <c r="AD806" s="19">
        <v>125</v>
      </c>
      <c r="AE806" s="19" t="s">
        <v>63</v>
      </c>
      <c r="AF806" s="19" t="s">
        <v>54</v>
      </c>
      <c r="AG806" s="19" t="s">
        <v>4327</v>
      </c>
      <c r="AH806" s="19" t="s">
        <v>122</v>
      </c>
      <c r="AI806" s="19">
        <v>95</v>
      </c>
      <c r="AJ806" s="23">
        <v>-45549103</v>
      </c>
    </row>
    <row r="807" spans="1:36" x14ac:dyDescent="0.3">
      <c r="A807" s="18">
        <v>46000000</v>
      </c>
      <c r="B807" s="19" t="s">
        <v>4328</v>
      </c>
      <c r="C807" s="19" t="s">
        <v>20174</v>
      </c>
      <c r="D807" s="19" t="s">
        <v>20191</v>
      </c>
      <c r="E807" s="19" t="s">
        <v>20193</v>
      </c>
      <c r="F807" s="19" t="s">
        <v>20201</v>
      </c>
      <c r="G807" s="19"/>
      <c r="H807" s="19">
        <v>479</v>
      </c>
      <c r="I807" s="19" t="s">
        <v>19223</v>
      </c>
      <c r="J807" s="19" t="s">
        <v>4329</v>
      </c>
      <c r="K807" s="19" t="s">
        <v>49</v>
      </c>
      <c r="L807" s="19" t="s">
        <v>4330</v>
      </c>
      <c r="M807" s="20">
        <v>19643365</v>
      </c>
      <c r="N807" s="19" t="s">
        <v>3584</v>
      </c>
      <c r="O807" s="19" t="s">
        <v>19449</v>
      </c>
      <c r="P807" s="19" t="s">
        <v>19557</v>
      </c>
      <c r="Q807" s="19" t="s">
        <v>19452</v>
      </c>
      <c r="R807" s="19" t="s">
        <v>19452</v>
      </c>
      <c r="S807" s="19" t="s">
        <v>19452</v>
      </c>
      <c r="T807" s="19" t="s">
        <v>19452</v>
      </c>
      <c r="U807" s="19" t="s">
        <v>19452</v>
      </c>
      <c r="V807" s="19" t="s">
        <v>19452</v>
      </c>
      <c r="W807" s="19" t="s">
        <v>19452</v>
      </c>
      <c r="X807" s="19" t="s">
        <v>19452</v>
      </c>
      <c r="Y807" s="19" t="s">
        <v>19452</v>
      </c>
      <c r="Z807" s="19" t="s">
        <v>491</v>
      </c>
      <c r="AA807" s="21">
        <v>36692</v>
      </c>
      <c r="AB807" s="21" t="s">
        <v>20230</v>
      </c>
      <c r="AC807" s="22">
        <v>107196498</v>
      </c>
      <c r="AD807" s="19">
        <v>99</v>
      </c>
      <c r="AE807" s="19" t="s">
        <v>4331</v>
      </c>
      <c r="AF807" s="19" t="s">
        <v>54</v>
      </c>
      <c r="AG807" s="19" t="s">
        <v>4332</v>
      </c>
      <c r="AH807" s="19" t="s">
        <v>234</v>
      </c>
      <c r="AI807" s="19">
        <v>308</v>
      </c>
      <c r="AJ807" s="23">
        <v>61196498</v>
      </c>
    </row>
    <row r="808" spans="1:36" x14ac:dyDescent="0.3">
      <c r="A808" s="18">
        <v>53000000</v>
      </c>
      <c r="B808" s="19" t="s">
        <v>97</v>
      </c>
      <c r="C808" s="19" t="s">
        <v>20177</v>
      </c>
      <c r="D808" s="19" t="s">
        <v>20195</v>
      </c>
      <c r="E808" s="19" t="s">
        <v>19452</v>
      </c>
      <c r="F808" s="19" t="s">
        <v>19452</v>
      </c>
      <c r="G808" s="19"/>
      <c r="H808" s="19">
        <v>9444</v>
      </c>
      <c r="I808" s="19" t="s">
        <v>18117</v>
      </c>
      <c r="J808" s="19" t="s">
        <v>4333</v>
      </c>
      <c r="K808" s="19" t="s">
        <v>49</v>
      </c>
      <c r="L808" s="19" t="s">
        <v>4334</v>
      </c>
      <c r="M808" s="20">
        <v>45565918</v>
      </c>
      <c r="N808" s="19" t="s">
        <v>4335</v>
      </c>
      <c r="O808" s="19" t="s">
        <v>19458</v>
      </c>
      <c r="P808" s="19" t="s">
        <v>20847</v>
      </c>
      <c r="Q808" s="19" t="s">
        <v>21118</v>
      </c>
      <c r="R808" s="19" t="s">
        <v>21119</v>
      </c>
      <c r="S808" s="19" t="s">
        <v>21120</v>
      </c>
      <c r="T808" s="19" t="s">
        <v>19452</v>
      </c>
      <c r="U808" s="19" t="s">
        <v>19452</v>
      </c>
      <c r="V808" s="19" t="s">
        <v>19452</v>
      </c>
      <c r="W808" s="19" t="s">
        <v>19452</v>
      </c>
      <c r="X808" s="19" t="s">
        <v>19452</v>
      </c>
      <c r="Y808" s="19" t="s">
        <v>19452</v>
      </c>
      <c r="Z808" s="19" t="s">
        <v>62</v>
      </c>
      <c r="AA808" s="21">
        <v>35754</v>
      </c>
      <c r="AB808" s="21" t="s">
        <v>20222</v>
      </c>
      <c r="AC808" s="22">
        <v>139804348</v>
      </c>
      <c r="AD808" s="19">
        <v>94</v>
      </c>
      <c r="AE808" s="19" t="s">
        <v>539</v>
      </c>
      <c r="AF808" s="19" t="s">
        <v>54</v>
      </c>
      <c r="AG808" s="19" t="s">
        <v>4336</v>
      </c>
      <c r="AH808" s="19" t="s">
        <v>103</v>
      </c>
      <c r="AI808" s="19">
        <v>1432</v>
      </c>
      <c r="AJ808" s="23">
        <v>86804348</v>
      </c>
    </row>
    <row r="809" spans="1:36" x14ac:dyDescent="0.3">
      <c r="A809" s="18">
        <v>52500000</v>
      </c>
      <c r="B809" s="19" t="s">
        <v>2584</v>
      </c>
      <c r="C809" s="19" t="s">
        <v>20179</v>
      </c>
      <c r="D809" s="19" t="s">
        <v>20207</v>
      </c>
      <c r="E809" s="19" t="s">
        <v>20198</v>
      </c>
      <c r="F809" s="19" t="s">
        <v>19452</v>
      </c>
      <c r="G809" s="19"/>
      <c r="H809" s="19">
        <v>824</v>
      </c>
      <c r="I809" s="19" t="s">
        <v>19051</v>
      </c>
      <c r="J809" s="19" t="s">
        <v>4337</v>
      </c>
      <c r="K809" s="19" t="s">
        <v>49</v>
      </c>
      <c r="L809" s="19" t="s">
        <v>4338</v>
      </c>
      <c r="M809" s="20">
        <v>57374341</v>
      </c>
      <c r="N809" s="19" t="s">
        <v>4339</v>
      </c>
      <c r="O809" s="19" t="s">
        <v>19488</v>
      </c>
      <c r="P809" s="19" t="s">
        <v>19458</v>
      </c>
      <c r="Q809" s="19" t="s">
        <v>19452</v>
      </c>
      <c r="R809" s="19" t="s">
        <v>19452</v>
      </c>
      <c r="S809" s="19" t="s">
        <v>19452</v>
      </c>
      <c r="T809" s="19" t="s">
        <v>19452</v>
      </c>
      <c r="U809" s="19" t="s">
        <v>19452</v>
      </c>
      <c r="V809" s="19" t="s">
        <v>19452</v>
      </c>
      <c r="W809" s="19" t="s">
        <v>19452</v>
      </c>
      <c r="X809" s="19" t="s">
        <v>19452</v>
      </c>
      <c r="Y809" s="19" t="s">
        <v>19452</v>
      </c>
      <c r="Z809" s="19" t="s">
        <v>512</v>
      </c>
      <c r="AA809" s="21">
        <v>36959</v>
      </c>
      <c r="AB809" s="21" t="s">
        <v>20227</v>
      </c>
      <c r="AC809" s="22">
        <v>179213434</v>
      </c>
      <c r="AD809" s="19">
        <v>127</v>
      </c>
      <c r="AE809" s="19" t="s">
        <v>4340</v>
      </c>
      <c r="AF809" s="19" t="s">
        <v>54</v>
      </c>
      <c r="AG809" s="19" t="s">
        <v>4341</v>
      </c>
      <c r="AH809" s="19" t="s">
        <v>103</v>
      </c>
      <c r="AI809" s="19">
        <v>1300</v>
      </c>
      <c r="AJ809" s="23">
        <v>126713434</v>
      </c>
    </row>
    <row r="810" spans="1:36" x14ac:dyDescent="0.3">
      <c r="A810" s="18">
        <v>75000000</v>
      </c>
      <c r="B810" s="19" t="s">
        <v>4342</v>
      </c>
      <c r="C810" s="19" t="s">
        <v>20186</v>
      </c>
      <c r="D810" s="19" t="s">
        <v>20201</v>
      </c>
      <c r="E810" s="19" t="s">
        <v>20193</v>
      </c>
      <c r="F810" s="19" t="s">
        <v>19452</v>
      </c>
      <c r="G810" s="19"/>
      <c r="H810" s="19">
        <v>11456</v>
      </c>
      <c r="I810" s="19" t="s">
        <v>17469</v>
      </c>
      <c r="J810" s="19" t="s">
        <v>4343</v>
      </c>
      <c r="K810" s="19" t="s">
        <v>49</v>
      </c>
      <c r="L810" s="19" t="s">
        <v>4344</v>
      </c>
      <c r="M810" s="20">
        <v>841856</v>
      </c>
      <c r="N810" s="19" t="s">
        <v>3054</v>
      </c>
      <c r="O810" s="19" t="s">
        <v>19449</v>
      </c>
      <c r="P810" s="19" t="s">
        <v>19452</v>
      </c>
      <c r="Q810" s="19" t="s">
        <v>19452</v>
      </c>
      <c r="R810" s="19" t="s">
        <v>19452</v>
      </c>
      <c r="S810" s="19" t="s">
        <v>19452</v>
      </c>
      <c r="T810" s="19" t="s">
        <v>19452</v>
      </c>
      <c r="U810" s="19" t="s">
        <v>19452</v>
      </c>
      <c r="V810" s="19" t="s">
        <v>19452</v>
      </c>
      <c r="W810" s="19" t="s">
        <v>19452</v>
      </c>
      <c r="X810" s="19" t="s">
        <v>19452</v>
      </c>
      <c r="Y810" s="19" t="s">
        <v>19452</v>
      </c>
      <c r="Z810" s="19" t="s">
        <v>62</v>
      </c>
      <c r="AA810" s="21">
        <v>37194</v>
      </c>
      <c r="AB810" s="21" t="s">
        <v>20227</v>
      </c>
      <c r="AC810" s="22">
        <v>54249294</v>
      </c>
      <c r="AD810" s="19">
        <v>89</v>
      </c>
      <c r="AE810" s="19" t="s">
        <v>63</v>
      </c>
      <c r="AF810" s="19" t="s">
        <v>54</v>
      </c>
      <c r="AG810" s="19" t="s">
        <v>4345</v>
      </c>
      <c r="AH810" s="19" t="s">
        <v>129</v>
      </c>
      <c r="AI810" s="19">
        <v>113</v>
      </c>
      <c r="AJ810" s="23">
        <v>-20750706</v>
      </c>
    </row>
    <row r="811" spans="1:36" x14ac:dyDescent="0.3">
      <c r="A811" s="18">
        <v>53000000</v>
      </c>
      <c r="B811" s="19" t="s">
        <v>4346</v>
      </c>
      <c r="C811" s="19" t="s">
        <v>20185</v>
      </c>
      <c r="D811" s="19" t="s">
        <v>20197</v>
      </c>
      <c r="E811" s="19" t="s">
        <v>19452</v>
      </c>
      <c r="F811" s="19" t="s">
        <v>19452</v>
      </c>
      <c r="G811" s="19"/>
      <c r="H811" s="19">
        <v>261023</v>
      </c>
      <c r="I811" s="19" t="s">
        <v>14954</v>
      </c>
      <c r="J811" s="19" t="s">
        <v>4347</v>
      </c>
      <c r="K811" s="19" t="s">
        <v>49</v>
      </c>
      <c r="L811" s="19" t="s">
        <v>4348</v>
      </c>
      <c r="M811" s="20">
        <v>46049902</v>
      </c>
      <c r="N811" s="19" t="s">
        <v>4349</v>
      </c>
      <c r="O811" s="19" t="s">
        <v>19600</v>
      </c>
      <c r="P811" s="19" t="s">
        <v>21121</v>
      </c>
      <c r="Q811" s="19" t="s">
        <v>20982</v>
      </c>
      <c r="R811" s="19" t="s">
        <v>20983</v>
      </c>
      <c r="S811" s="19" t="s">
        <v>20347</v>
      </c>
      <c r="T811" s="19" t="s">
        <v>20778</v>
      </c>
      <c r="U811" s="19" t="s">
        <v>21122</v>
      </c>
      <c r="V811" s="19" t="s">
        <v>19452</v>
      </c>
      <c r="W811" s="19" t="s">
        <v>19452</v>
      </c>
      <c r="X811" s="19" t="s">
        <v>19452</v>
      </c>
      <c r="Y811" s="19" t="s">
        <v>19452</v>
      </c>
      <c r="Z811" s="19" t="s">
        <v>71</v>
      </c>
      <c r="AA811" s="21">
        <v>42251</v>
      </c>
      <c r="AB811" s="21" t="s">
        <v>20212</v>
      </c>
      <c r="AC811" s="22">
        <v>98837872</v>
      </c>
      <c r="AD811" s="19">
        <v>122</v>
      </c>
      <c r="AE811" s="19" t="s">
        <v>63</v>
      </c>
      <c r="AF811" s="19" t="s">
        <v>54</v>
      </c>
      <c r="AG811" s="19" t="s">
        <v>4350</v>
      </c>
      <c r="AH811" s="19" t="s">
        <v>74</v>
      </c>
      <c r="AI811" s="19">
        <v>1242</v>
      </c>
      <c r="AJ811" s="23">
        <v>45837872</v>
      </c>
    </row>
    <row r="812" spans="1:36" x14ac:dyDescent="0.3">
      <c r="A812" s="18">
        <v>90000000</v>
      </c>
      <c r="B812" s="19" t="s">
        <v>4351</v>
      </c>
      <c r="C812" s="19" t="s">
        <v>17743</v>
      </c>
      <c r="D812" s="19" t="s">
        <v>20197</v>
      </c>
      <c r="E812" s="19" t="s">
        <v>20202</v>
      </c>
      <c r="F812" s="19" t="s">
        <v>19452</v>
      </c>
      <c r="G812" s="19"/>
      <c r="H812" s="19">
        <v>3683</v>
      </c>
      <c r="I812" s="19" t="s">
        <v>18610</v>
      </c>
      <c r="J812" s="19" t="s">
        <v>4352</v>
      </c>
      <c r="K812" s="19" t="s">
        <v>49</v>
      </c>
      <c r="L812" s="19" t="s">
        <v>4353</v>
      </c>
      <c r="M812" s="20">
        <v>239366</v>
      </c>
      <c r="N812" s="19" t="s">
        <v>4354</v>
      </c>
      <c r="O812" s="19" t="s">
        <v>19504</v>
      </c>
      <c r="P812" s="19" t="s">
        <v>19450</v>
      </c>
      <c r="Q812" s="19" t="s">
        <v>19579</v>
      </c>
      <c r="R812" s="19" t="s">
        <v>19445</v>
      </c>
      <c r="S812" s="19" t="s">
        <v>19452</v>
      </c>
      <c r="T812" s="19" t="s">
        <v>19452</v>
      </c>
      <c r="U812" s="19" t="s">
        <v>19452</v>
      </c>
      <c r="V812" s="19" t="s">
        <v>19452</v>
      </c>
      <c r="W812" s="19" t="s">
        <v>19452</v>
      </c>
      <c r="X812" s="19" t="s">
        <v>19452</v>
      </c>
      <c r="Y812" s="19" t="s">
        <v>19452</v>
      </c>
      <c r="Z812" s="19" t="s">
        <v>62</v>
      </c>
      <c r="AA812" s="21">
        <v>39008</v>
      </c>
      <c r="AB812" s="21" t="s">
        <v>20216</v>
      </c>
      <c r="AC812" s="22">
        <v>65900249</v>
      </c>
      <c r="AD812" s="19">
        <v>132</v>
      </c>
      <c r="AE812" s="19" t="s">
        <v>63</v>
      </c>
      <c r="AF812" s="19" t="s">
        <v>54</v>
      </c>
      <c r="AG812" s="19" t="s">
        <v>4355</v>
      </c>
      <c r="AH812" s="19" t="s">
        <v>252</v>
      </c>
      <c r="AI812" s="19">
        <v>526</v>
      </c>
      <c r="AJ812" s="23">
        <v>-24099751</v>
      </c>
    </row>
    <row r="813" spans="1:36" x14ac:dyDescent="0.3">
      <c r="A813" s="18">
        <v>53000000</v>
      </c>
      <c r="B813" s="19" t="s">
        <v>3653</v>
      </c>
      <c r="C813" s="19" t="s">
        <v>20179</v>
      </c>
      <c r="D813" s="19" t="s">
        <v>20193</v>
      </c>
      <c r="E813" s="19" t="s">
        <v>20201</v>
      </c>
      <c r="F813" s="19" t="s">
        <v>19452</v>
      </c>
      <c r="G813" s="19"/>
      <c r="H813" s="19">
        <v>22803</v>
      </c>
      <c r="I813" s="19" t="s">
        <v>16645</v>
      </c>
      <c r="J813" s="19" t="s">
        <v>4356</v>
      </c>
      <c r="K813" s="19" t="s">
        <v>49</v>
      </c>
      <c r="L813" s="19" t="s">
        <v>4357</v>
      </c>
      <c r="M813" s="20">
        <v>49593978</v>
      </c>
      <c r="N813" s="19" t="s">
        <v>4358</v>
      </c>
      <c r="O813" s="19" t="s">
        <v>19601</v>
      </c>
      <c r="P813" s="19" t="s">
        <v>19452</v>
      </c>
      <c r="Q813" s="19" t="s">
        <v>19452</v>
      </c>
      <c r="R813" s="19" t="s">
        <v>19452</v>
      </c>
      <c r="S813" s="19" t="s">
        <v>19452</v>
      </c>
      <c r="T813" s="19" t="s">
        <v>19452</v>
      </c>
      <c r="U813" s="19" t="s">
        <v>19452</v>
      </c>
      <c r="V813" s="19" t="s">
        <v>19452</v>
      </c>
      <c r="W813" s="19" t="s">
        <v>19452</v>
      </c>
      <c r="X813" s="19" t="s">
        <v>19452</v>
      </c>
      <c r="Y813" s="19" t="s">
        <v>19452</v>
      </c>
      <c r="Z813" s="19" t="s">
        <v>62</v>
      </c>
      <c r="AA813" s="21">
        <v>40101</v>
      </c>
      <c r="AB813" s="21" t="s">
        <v>20210</v>
      </c>
      <c r="AC813" s="22">
        <v>126690726</v>
      </c>
      <c r="AD813" s="19">
        <v>109</v>
      </c>
      <c r="AE813" s="19" t="s">
        <v>63</v>
      </c>
      <c r="AF813" s="19" t="s">
        <v>54</v>
      </c>
      <c r="AG813" s="19" t="s">
        <v>4359</v>
      </c>
      <c r="AH813" s="19" t="s">
        <v>56</v>
      </c>
      <c r="AI813" s="19">
        <v>1486</v>
      </c>
      <c r="AJ813" s="23">
        <v>73690726</v>
      </c>
    </row>
    <row r="814" spans="1:36" x14ac:dyDescent="0.3">
      <c r="A814" s="18">
        <v>67000000</v>
      </c>
      <c r="B814" s="19" t="s">
        <v>4360</v>
      </c>
      <c r="C814" s="19" t="s">
        <v>20180</v>
      </c>
      <c r="D814" s="19" t="s">
        <v>20194</v>
      </c>
      <c r="E814" s="19" t="s">
        <v>20203</v>
      </c>
      <c r="F814" s="19" t="s">
        <v>19452</v>
      </c>
      <c r="G814" s="19"/>
      <c r="H814" s="19">
        <v>285923</v>
      </c>
      <c r="I814" s="19" t="s">
        <v>14882</v>
      </c>
      <c r="J814" s="19" t="s">
        <v>4361</v>
      </c>
      <c r="K814" s="19" t="s">
        <v>49</v>
      </c>
      <c r="L814" s="19" t="s">
        <v>4362</v>
      </c>
      <c r="M814" s="20">
        <v>16637642</v>
      </c>
      <c r="N814" s="19" t="s">
        <v>4363</v>
      </c>
      <c r="O814" s="19" t="s">
        <v>19602</v>
      </c>
      <c r="P814" s="19" t="s">
        <v>21123</v>
      </c>
      <c r="Q814" s="19" t="s">
        <v>21124</v>
      </c>
      <c r="R814" s="19" t="s">
        <v>19452</v>
      </c>
      <c r="S814" s="19" t="s">
        <v>19452</v>
      </c>
      <c r="T814" s="19" t="s">
        <v>19452</v>
      </c>
      <c r="U814" s="19" t="s">
        <v>19452</v>
      </c>
      <c r="V814" s="19" t="s">
        <v>19452</v>
      </c>
      <c r="W814" s="19" t="s">
        <v>19452</v>
      </c>
      <c r="X814" s="19" t="s">
        <v>19452</v>
      </c>
      <c r="Y814" s="19" t="s">
        <v>19452</v>
      </c>
      <c r="Z814" s="19" t="s">
        <v>62</v>
      </c>
      <c r="AA814" s="21">
        <v>39178</v>
      </c>
      <c r="AB814" s="21" t="s">
        <v>20211</v>
      </c>
      <c r="AC814" s="22">
        <v>25037897</v>
      </c>
      <c r="AD814" s="19">
        <v>191</v>
      </c>
      <c r="AE814" s="19" t="s">
        <v>708</v>
      </c>
      <c r="AF814" s="19" t="s">
        <v>54</v>
      </c>
      <c r="AG814" s="19" t="s">
        <v>4364</v>
      </c>
      <c r="AH814" s="19" t="s">
        <v>259</v>
      </c>
      <c r="AI814" s="19">
        <v>459</v>
      </c>
      <c r="AJ814" s="23">
        <v>-41962103</v>
      </c>
    </row>
    <row r="815" spans="1:36" x14ac:dyDescent="0.3">
      <c r="A815" s="18">
        <v>52000000</v>
      </c>
      <c r="B815" s="19" t="s">
        <v>1600</v>
      </c>
      <c r="C815" s="19" t="s">
        <v>20179</v>
      </c>
      <c r="D815" s="19" t="s">
        <v>20193</v>
      </c>
      <c r="E815" s="19" t="s">
        <v>19452</v>
      </c>
      <c r="F815" s="19" t="s">
        <v>19452</v>
      </c>
      <c r="G815" s="19" t="s">
        <v>4365</v>
      </c>
      <c r="H815" s="19">
        <v>640</v>
      </c>
      <c r="I815" s="19" t="s">
        <v>19144</v>
      </c>
      <c r="J815" s="19" t="s">
        <v>4366</v>
      </c>
      <c r="K815" s="19" t="s">
        <v>49</v>
      </c>
      <c r="L815" s="19" t="s">
        <v>4367</v>
      </c>
      <c r="M815" s="20">
        <v>73944049</v>
      </c>
      <c r="N815" s="19" t="s">
        <v>4368</v>
      </c>
      <c r="O815" s="19" t="s">
        <v>19603</v>
      </c>
      <c r="P815" s="19" t="s">
        <v>19742</v>
      </c>
      <c r="Q815" s="19" t="s">
        <v>20361</v>
      </c>
      <c r="R815" s="19" t="s">
        <v>19452</v>
      </c>
      <c r="S815" s="19" t="s">
        <v>19452</v>
      </c>
      <c r="T815" s="19" t="s">
        <v>19452</v>
      </c>
      <c r="U815" s="19" t="s">
        <v>19452</v>
      </c>
      <c r="V815" s="19" t="s">
        <v>19452</v>
      </c>
      <c r="W815" s="19" t="s">
        <v>19452</v>
      </c>
      <c r="X815" s="19" t="s">
        <v>19452</v>
      </c>
      <c r="Y815" s="19" t="s">
        <v>19452</v>
      </c>
      <c r="Z815" s="19" t="s">
        <v>62</v>
      </c>
      <c r="AA815" s="21">
        <v>37615</v>
      </c>
      <c r="AB815" s="21" t="s">
        <v>20228</v>
      </c>
      <c r="AC815" s="22">
        <v>352114312</v>
      </c>
      <c r="AD815" s="19">
        <v>141</v>
      </c>
      <c r="AE815" s="19" t="s">
        <v>94</v>
      </c>
      <c r="AF815" s="19" t="s">
        <v>54</v>
      </c>
      <c r="AG815" s="19" t="s">
        <v>4369</v>
      </c>
      <c r="AH815" s="19" t="s">
        <v>463</v>
      </c>
      <c r="AI815" s="19">
        <v>3795</v>
      </c>
      <c r="AJ815" s="23">
        <v>300114312</v>
      </c>
    </row>
    <row r="816" spans="1:36" x14ac:dyDescent="0.3">
      <c r="A816" s="18">
        <v>40000000</v>
      </c>
      <c r="B816" s="19" t="s">
        <v>4370</v>
      </c>
      <c r="C816" s="19" t="s">
        <v>20180</v>
      </c>
      <c r="D816" s="19" t="s">
        <v>20197</v>
      </c>
      <c r="E816" s="19" t="s">
        <v>20202</v>
      </c>
      <c r="F816" s="19" t="s">
        <v>19452</v>
      </c>
      <c r="G816" s="19" t="s">
        <v>4371</v>
      </c>
      <c r="H816" s="19">
        <v>97630</v>
      </c>
      <c r="I816" s="19" t="s">
        <v>15468</v>
      </c>
      <c r="J816" s="19" t="s">
        <v>4372</v>
      </c>
      <c r="K816" s="19" t="s">
        <v>49</v>
      </c>
      <c r="L816" s="19" t="s">
        <v>4373</v>
      </c>
      <c r="M816" s="20">
        <v>38306954</v>
      </c>
      <c r="N816" s="19" t="s">
        <v>4374</v>
      </c>
      <c r="O816" s="19" t="s">
        <v>19442</v>
      </c>
      <c r="P816" s="19" t="s">
        <v>21026</v>
      </c>
      <c r="Q816" s="19" t="s">
        <v>20709</v>
      </c>
      <c r="R816" s="19" t="s">
        <v>19452</v>
      </c>
      <c r="S816" s="19" t="s">
        <v>19452</v>
      </c>
      <c r="T816" s="19" t="s">
        <v>19452</v>
      </c>
      <c r="U816" s="19" t="s">
        <v>19452</v>
      </c>
      <c r="V816" s="19" t="s">
        <v>19452</v>
      </c>
      <c r="W816" s="19" t="s">
        <v>19452</v>
      </c>
      <c r="X816" s="19" t="s">
        <v>19452</v>
      </c>
      <c r="Y816" s="19" t="s">
        <v>19452</v>
      </c>
      <c r="Z816" s="19" t="s">
        <v>62</v>
      </c>
      <c r="AA816" s="21">
        <v>41262</v>
      </c>
      <c r="AB816" s="21" t="s">
        <v>20213</v>
      </c>
      <c r="AC816" s="22">
        <v>132820716</v>
      </c>
      <c r="AD816" s="19">
        <v>157</v>
      </c>
      <c r="AE816" s="19" t="s">
        <v>1764</v>
      </c>
      <c r="AF816" s="19" t="s">
        <v>54</v>
      </c>
      <c r="AG816" s="19" t="s">
        <v>4375</v>
      </c>
      <c r="AH816" s="19" t="s">
        <v>252</v>
      </c>
      <c r="AI816" s="19">
        <v>1702</v>
      </c>
      <c r="AJ816" s="23">
        <v>92820716</v>
      </c>
    </row>
    <row r="817" spans="1:36" x14ac:dyDescent="0.3">
      <c r="A817" s="18">
        <v>52000000</v>
      </c>
      <c r="B817" s="19" t="s">
        <v>2424</v>
      </c>
      <c r="C817" s="19" t="s">
        <v>20184</v>
      </c>
      <c r="D817" s="19" t="s">
        <v>20196</v>
      </c>
      <c r="E817" s="19" t="s">
        <v>19452</v>
      </c>
      <c r="F817" s="19" t="s">
        <v>19452</v>
      </c>
      <c r="G817" s="19" t="s">
        <v>4376</v>
      </c>
      <c r="H817" s="19">
        <v>9767</v>
      </c>
      <c r="I817" s="19" t="s">
        <v>17983</v>
      </c>
      <c r="J817" s="19" t="s">
        <v>4377</v>
      </c>
      <c r="K817" s="19" t="s">
        <v>49</v>
      </c>
      <c r="L817" s="19" t="s">
        <v>4378</v>
      </c>
      <c r="M817" s="20">
        <v>26251217</v>
      </c>
      <c r="N817" s="19" t="s">
        <v>4379</v>
      </c>
      <c r="O817" s="19" t="s">
        <v>19455</v>
      </c>
      <c r="P817" s="19" t="s">
        <v>19746</v>
      </c>
      <c r="Q817" s="19" t="s">
        <v>20757</v>
      </c>
      <c r="R817" s="19" t="s">
        <v>19452</v>
      </c>
      <c r="S817" s="19" t="s">
        <v>19452</v>
      </c>
      <c r="T817" s="19" t="s">
        <v>19452</v>
      </c>
      <c r="U817" s="19" t="s">
        <v>19452</v>
      </c>
      <c r="V817" s="19" t="s">
        <v>19452</v>
      </c>
      <c r="W817" s="19" t="s">
        <v>19452</v>
      </c>
      <c r="X817" s="19" t="s">
        <v>19452</v>
      </c>
      <c r="Y817" s="19" t="s">
        <v>19452</v>
      </c>
      <c r="Z817" s="19" t="s">
        <v>62</v>
      </c>
      <c r="AA817" s="21">
        <v>38869</v>
      </c>
      <c r="AB817" s="21" t="s">
        <v>20216</v>
      </c>
      <c r="AC817" s="22">
        <v>204999686</v>
      </c>
      <c r="AD817" s="19">
        <v>106</v>
      </c>
      <c r="AE817" s="19" t="s">
        <v>63</v>
      </c>
      <c r="AF817" s="19" t="s">
        <v>54</v>
      </c>
      <c r="AG817" s="19" t="s">
        <v>4380</v>
      </c>
      <c r="AH817" s="19" t="s">
        <v>420</v>
      </c>
      <c r="AI817" s="19">
        <v>832</v>
      </c>
      <c r="AJ817" s="23">
        <v>152999686</v>
      </c>
    </row>
    <row r="818" spans="1:36" x14ac:dyDescent="0.3">
      <c r="A818" s="18">
        <v>52000000</v>
      </c>
      <c r="B818" s="19" t="s">
        <v>1556</v>
      </c>
      <c r="C818" s="19" t="s">
        <v>13616</v>
      </c>
      <c r="D818" s="19" t="s">
        <v>20198</v>
      </c>
      <c r="E818" s="19" t="s">
        <v>19452</v>
      </c>
      <c r="F818" s="19" t="s">
        <v>19452</v>
      </c>
      <c r="G818" s="19"/>
      <c r="H818" s="19">
        <v>11631</v>
      </c>
      <c r="I818" s="19" t="s">
        <v>17424</v>
      </c>
      <c r="J818" s="19" t="s">
        <v>4381</v>
      </c>
      <c r="K818" s="19" t="s">
        <v>49</v>
      </c>
      <c r="L818" s="19" t="s">
        <v>4382</v>
      </c>
      <c r="M818" s="20">
        <v>30780599</v>
      </c>
      <c r="N818" s="19" t="s">
        <v>4383</v>
      </c>
      <c r="O818" s="19" t="s">
        <v>19455</v>
      </c>
      <c r="P818" s="19" t="s">
        <v>21125</v>
      </c>
      <c r="Q818" s="19" t="s">
        <v>19631</v>
      </c>
      <c r="R818" s="19" t="s">
        <v>19525</v>
      </c>
      <c r="S818" s="19" t="s">
        <v>21126</v>
      </c>
      <c r="T818" s="19" t="s">
        <v>19452</v>
      </c>
      <c r="U818" s="19" t="s">
        <v>19452</v>
      </c>
      <c r="V818" s="19" t="s">
        <v>19452</v>
      </c>
      <c r="W818" s="19" t="s">
        <v>19452</v>
      </c>
      <c r="X818" s="19" t="s">
        <v>19452</v>
      </c>
      <c r="Y818" s="19" t="s">
        <v>19452</v>
      </c>
      <c r="Z818" s="19" t="s">
        <v>613</v>
      </c>
      <c r="AA818" s="21">
        <v>39632</v>
      </c>
      <c r="AB818" s="21" t="s">
        <v>20217</v>
      </c>
      <c r="AC818" s="22">
        <v>609841637</v>
      </c>
      <c r="AD818" s="19">
        <v>108</v>
      </c>
      <c r="AE818" s="19" t="s">
        <v>4384</v>
      </c>
      <c r="AF818" s="19" t="s">
        <v>54</v>
      </c>
      <c r="AG818" s="19" t="s">
        <v>4385</v>
      </c>
      <c r="AH818" s="19" t="s">
        <v>173</v>
      </c>
      <c r="AI818" s="19">
        <v>1386</v>
      </c>
      <c r="AJ818" s="23">
        <v>557841637</v>
      </c>
    </row>
    <row r="819" spans="1:36" x14ac:dyDescent="0.3">
      <c r="A819" s="18">
        <v>50000000</v>
      </c>
      <c r="B819" s="19" t="s">
        <v>1272</v>
      </c>
      <c r="C819" s="19" t="s">
        <v>20174</v>
      </c>
      <c r="D819" s="19" t="s">
        <v>20191</v>
      </c>
      <c r="E819" s="19" t="s">
        <v>20196</v>
      </c>
      <c r="F819" s="19" t="s">
        <v>19452</v>
      </c>
      <c r="G819" s="19" t="s">
        <v>4386</v>
      </c>
      <c r="H819" s="19">
        <v>6519</v>
      </c>
      <c r="I819" s="19" t="s">
        <v>18460</v>
      </c>
      <c r="J819" s="19" t="s">
        <v>4387</v>
      </c>
      <c r="K819" s="19" t="s">
        <v>49</v>
      </c>
      <c r="L819" s="19" t="s">
        <v>4388</v>
      </c>
      <c r="M819" s="20">
        <v>1598212</v>
      </c>
      <c r="N819" s="19" t="s">
        <v>4389</v>
      </c>
      <c r="O819" s="19" t="s">
        <v>19459</v>
      </c>
      <c r="P819" s="19" t="s">
        <v>19596</v>
      </c>
      <c r="Q819" s="19" t="s">
        <v>19445</v>
      </c>
      <c r="R819" s="19" t="s">
        <v>20587</v>
      </c>
      <c r="S819" s="19" t="s">
        <v>19452</v>
      </c>
      <c r="T819" s="19" t="s">
        <v>19452</v>
      </c>
      <c r="U819" s="19" t="s">
        <v>19452</v>
      </c>
      <c r="V819" s="19" t="s">
        <v>19452</v>
      </c>
      <c r="W819" s="19" t="s">
        <v>19452</v>
      </c>
      <c r="X819" s="19" t="s">
        <v>19452</v>
      </c>
      <c r="Y819" s="19" t="s">
        <v>19452</v>
      </c>
      <c r="Z819" s="19" t="s">
        <v>62</v>
      </c>
      <c r="AA819" s="21">
        <v>38569</v>
      </c>
      <c r="AB819" s="21" t="s">
        <v>20221</v>
      </c>
      <c r="AC819" s="22">
        <v>110803676</v>
      </c>
      <c r="AD819" s="19">
        <v>104</v>
      </c>
      <c r="AE819" s="19" t="s">
        <v>63</v>
      </c>
      <c r="AF819" s="19" t="s">
        <v>54</v>
      </c>
      <c r="AG819" s="19" t="s">
        <v>4390</v>
      </c>
      <c r="AH819" s="19" t="s">
        <v>314</v>
      </c>
      <c r="AI819" s="19">
        <v>316</v>
      </c>
      <c r="AJ819" s="23">
        <v>60803676</v>
      </c>
    </row>
    <row r="820" spans="1:36" x14ac:dyDescent="0.3">
      <c r="A820" s="18">
        <v>52000000</v>
      </c>
      <c r="B820" s="19" t="s">
        <v>1788</v>
      </c>
      <c r="C820" s="19" t="s">
        <v>20179</v>
      </c>
      <c r="D820" s="19" t="s">
        <v>20202</v>
      </c>
      <c r="E820" s="19" t="s">
        <v>20205</v>
      </c>
      <c r="F820" s="19" t="s">
        <v>19452</v>
      </c>
      <c r="G820" s="19"/>
      <c r="H820" s="19">
        <v>8741</v>
      </c>
      <c r="I820" s="19" t="s">
        <v>18294</v>
      </c>
      <c r="J820" s="19" t="s">
        <v>4391</v>
      </c>
      <c r="K820" s="19" t="s">
        <v>49</v>
      </c>
      <c r="L820" s="19" t="s">
        <v>4392</v>
      </c>
      <c r="M820" s="20">
        <v>40072583</v>
      </c>
      <c r="N820" s="19" t="s">
        <v>4393</v>
      </c>
      <c r="O820" s="19" t="s">
        <v>19530</v>
      </c>
      <c r="P820" s="19" t="s">
        <v>19528</v>
      </c>
      <c r="Q820" s="19" t="s">
        <v>21127</v>
      </c>
      <c r="R820" s="19" t="s">
        <v>19452</v>
      </c>
      <c r="S820" s="19" t="s">
        <v>19452</v>
      </c>
      <c r="T820" s="19" t="s">
        <v>19452</v>
      </c>
      <c r="U820" s="19" t="s">
        <v>19452</v>
      </c>
      <c r="V820" s="19" t="s">
        <v>19452</v>
      </c>
      <c r="W820" s="19" t="s">
        <v>19452</v>
      </c>
      <c r="X820" s="19" t="s">
        <v>19452</v>
      </c>
      <c r="Y820" s="19" t="s">
        <v>19452</v>
      </c>
      <c r="Z820" s="19" t="s">
        <v>417</v>
      </c>
      <c r="AA820" s="21">
        <v>36154</v>
      </c>
      <c r="AB820" s="21" t="s">
        <v>20229</v>
      </c>
      <c r="AC820" s="22">
        <v>98126565</v>
      </c>
      <c r="AD820" s="19">
        <v>170</v>
      </c>
      <c r="AE820" s="19" t="s">
        <v>907</v>
      </c>
      <c r="AF820" s="19" t="s">
        <v>54</v>
      </c>
      <c r="AG820" s="19" t="s">
        <v>4394</v>
      </c>
      <c r="AH820" s="19" t="s">
        <v>56</v>
      </c>
      <c r="AI820" s="19">
        <v>771</v>
      </c>
      <c r="AJ820" s="23">
        <v>46126565</v>
      </c>
    </row>
    <row r="821" spans="1:36" x14ac:dyDescent="0.3">
      <c r="A821" s="18">
        <v>52000000</v>
      </c>
      <c r="B821" s="19" t="s">
        <v>939</v>
      </c>
      <c r="C821" s="19" t="s">
        <v>13616</v>
      </c>
      <c r="D821" s="19" t="s">
        <v>19452</v>
      </c>
      <c r="E821" s="19" t="s">
        <v>19452</v>
      </c>
      <c r="F821" s="19" t="s">
        <v>19452</v>
      </c>
      <c r="G821" s="19" t="s">
        <v>4395</v>
      </c>
      <c r="H821" s="19">
        <v>49520</v>
      </c>
      <c r="I821" s="19" t="s">
        <v>15967</v>
      </c>
      <c r="J821" s="19" t="s">
        <v>4396</v>
      </c>
      <c r="K821" s="19" t="s">
        <v>49</v>
      </c>
      <c r="L821" s="19" t="s">
        <v>4397</v>
      </c>
      <c r="M821" s="20">
        <v>32015477</v>
      </c>
      <c r="N821" s="19" t="s">
        <v>4398</v>
      </c>
      <c r="O821" s="19" t="s">
        <v>19455</v>
      </c>
      <c r="P821" s="19" t="s">
        <v>19503</v>
      </c>
      <c r="Q821" s="19" t="s">
        <v>19525</v>
      </c>
      <c r="R821" s="19" t="s">
        <v>20404</v>
      </c>
      <c r="S821" s="19" t="s">
        <v>19452</v>
      </c>
      <c r="T821" s="19" t="s">
        <v>19452</v>
      </c>
      <c r="U821" s="19" t="s">
        <v>19452</v>
      </c>
      <c r="V821" s="19" t="s">
        <v>19452</v>
      </c>
      <c r="W821" s="19" t="s">
        <v>19452</v>
      </c>
      <c r="X821" s="19" t="s">
        <v>19452</v>
      </c>
      <c r="Y821" s="19" t="s">
        <v>19452</v>
      </c>
      <c r="Z821" s="19" t="s">
        <v>62</v>
      </c>
      <c r="AA821" s="21">
        <v>40760</v>
      </c>
      <c r="AB821" s="21" t="s">
        <v>20219</v>
      </c>
      <c r="AC821" s="22">
        <v>75450437</v>
      </c>
      <c r="AD821" s="19">
        <v>112</v>
      </c>
      <c r="AE821" s="19" t="s">
        <v>63</v>
      </c>
      <c r="AF821" s="19" t="s">
        <v>54</v>
      </c>
      <c r="AG821" s="19" t="s">
        <v>4399</v>
      </c>
      <c r="AH821" s="19" t="s">
        <v>96</v>
      </c>
      <c r="AI821" s="19">
        <v>736</v>
      </c>
      <c r="AJ821" s="23">
        <v>23450437</v>
      </c>
    </row>
    <row r="822" spans="1:36" x14ac:dyDescent="0.3">
      <c r="A822" s="18">
        <v>82000000</v>
      </c>
      <c r="B822" s="19" t="s">
        <v>1310</v>
      </c>
      <c r="C822" s="19" t="s">
        <v>13616</v>
      </c>
      <c r="D822" s="19" t="s">
        <v>20197</v>
      </c>
      <c r="E822" s="19" t="s">
        <v>20198</v>
      </c>
      <c r="F822" s="19" t="s">
        <v>19452</v>
      </c>
      <c r="G822" s="19" t="s">
        <v>4400</v>
      </c>
      <c r="H822" s="19">
        <v>1850</v>
      </c>
      <c r="I822" s="19" t="s">
        <v>18836</v>
      </c>
      <c r="J822" s="19" t="s">
        <v>4401</v>
      </c>
      <c r="K822" s="19" t="s">
        <v>49</v>
      </c>
      <c r="L822" s="19" t="s">
        <v>4402</v>
      </c>
      <c r="M822" s="20">
        <v>24444186</v>
      </c>
      <c r="N822" s="19" t="s">
        <v>4403</v>
      </c>
      <c r="O822" s="19" t="s">
        <v>19604</v>
      </c>
      <c r="P822" s="19" t="s">
        <v>19452</v>
      </c>
      <c r="Q822" s="19" t="s">
        <v>19452</v>
      </c>
      <c r="R822" s="19" t="s">
        <v>19452</v>
      </c>
      <c r="S822" s="19" t="s">
        <v>19452</v>
      </c>
      <c r="T822" s="19" t="s">
        <v>19452</v>
      </c>
      <c r="U822" s="19" t="s">
        <v>19452</v>
      </c>
      <c r="V822" s="19" t="s">
        <v>19452</v>
      </c>
      <c r="W822" s="19" t="s">
        <v>19452</v>
      </c>
      <c r="X822" s="19" t="s">
        <v>19452</v>
      </c>
      <c r="Y822" s="19" t="s">
        <v>19452</v>
      </c>
      <c r="Z822" s="19" t="s">
        <v>62</v>
      </c>
      <c r="AA822" s="21">
        <v>36516</v>
      </c>
      <c r="AB822" s="21" t="s">
        <v>20224</v>
      </c>
      <c r="AC822" s="22">
        <v>47434430</v>
      </c>
      <c r="AD822" s="19">
        <v>118</v>
      </c>
      <c r="AE822" s="19" t="s">
        <v>63</v>
      </c>
      <c r="AF822" s="19" t="s">
        <v>54</v>
      </c>
      <c r="AG822" s="19" t="s">
        <v>4404</v>
      </c>
      <c r="AH822" s="19" t="s">
        <v>65</v>
      </c>
      <c r="AI822" s="19">
        <v>435</v>
      </c>
      <c r="AJ822" s="23">
        <v>-34565570</v>
      </c>
    </row>
    <row r="823" spans="1:36" x14ac:dyDescent="0.3">
      <c r="A823" s="18">
        <v>52000000</v>
      </c>
      <c r="B823" s="19" t="s">
        <v>1600</v>
      </c>
      <c r="C823" s="19" t="s">
        <v>20179</v>
      </c>
      <c r="D823" s="19" t="s">
        <v>20193</v>
      </c>
      <c r="E823" s="19" t="s">
        <v>19452</v>
      </c>
      <c r="F823" s="19" t="s">
        <v>19452</v>
      </c>
      <c r="G823" s="19"/>
      <c r="H823" s="19">
        <v>524</v>
      </c>
      <c r="I823" s="19" t="s">
        <v>19208</v>
      </c>
      <c r="J823" s="19" t="s">
        <v>4405</v>
      </c>
      <c r="K823" s="19" t="s">
        <v>49</v>
      </c>
      <c r="L823" s="19" t="s">
        <v>4406</v>
      </c>
      <c r="M823" s="20">
        <v>4006688</v>
      </c>
      <c r="N823" s="19" t="s">
        <v>4407</v>
      </c>
      <c r="O823" s="19" t="s">
        <v>19455</v>
      </c>
      <c r="P823" s="19" t="s">
        <v>21128</v>
      </c>
      <c r="Q823" s="19" t="s">
        <v>21129</v>
      </c>
      <c r="R823" s="19" t="s">
        <v>21130</v>
      </c>
      <c r="S823" s="19" t="s">
        <v>19452</v>
      </c>
      <c r="T823" s="19" t="s">
        <v>19452</v>
      </c>
      <c r="U823" s="19" t="s">
        <v>19452</v>
      </c>
      <c r="V823" s="19" t="s">
        <v>19452</v>
      </c>
      <c r="W823" s="19" t="s">
        <v>19452</v>
      </c>
      <c r="X823" s="19" t="s">
        <v>19452</v>
      </c>
      <c r="Y823" s="19" t="s">
        <v>19452</v>
      </c>
      <c r="Z823" s="19" t="s">
        <v>1592</v>
      </c>
      <c r="AA823" s="21">
        <v>35025</v>
      </c>
      <c r="AB823" s="21" t="s">
        <v>20225</v>
      </c>
      <c r="AC823" s="22">
        <v>116112375</v>
      </c>
      <c r="AD823" s="19">
        <v>178</v>
      </c>
      <c r="AE823" s="19" t="s">
        <v>63</v>
      </c>
      <c r="AF823" s="19" t="s">
        <v>54</v>
      </c>
      <c r="AG823" s="19" t="s">
        <v>4408</v>
      </c>
      <c r="AH823" s="19" t="s">
        <v>406</v>
      </c>
      <c r="AI823" s="19">
        <v>1307</v>
      </c>
      <c r="AJ823" s="23">
        <v>64112375</v>
      </c>
    </row>
    <row r="824" spans="1:36" x14ac:dyDescent="0.3">
      <c r="A824" s="18">
        <v>52000000</v>
      </c>
      <c r="B824" s="19" t="s">
        <v>647</v>
      </c>
      <c r="C824" s="19" t="s">
        <v>20174</v>
      </c>
      <c r="D824" s="19" t="s">
        <v>20193</v>
      </c>
      <c r="E824" s="19" t="s">
        <v>20201</v>
      </c>
      <c r="F824" s="19" t="s">
        <v>19452</v>
      </c>
      <c r="G824" s="19" t="s">
        <v>4409</v>
      </c>
      <c r="H824" s="19">
        <v>26389</v>
      </c>
      <c r="I824" s="19" t="s">
        <v>16512</v>
      </c>
      <c r="J824" s="19" t="s">
        <v>4410</v>
      </c>
      <c r="K824" s="19" t="s">
        <v>49</v>
      </c>
      <c r="L824" s="19" t="s">
        <v>4411</v>
      </c>
      <c r="M824" s="20">
        <v>27916284</v>
      </c>
      <c r="N824" s="19" t="s">
        <v>4412</v>
      </c>
      <c r="O824" s="19" t="s">
        <v>19605</v>
      </c>
      <c r="P824" s="19" t="s">
        <v>19764</v>
      </c>
      <c r="Q824" s="19" t="s">
        <v>19732</v>
      </c>
      <c r="R824" s="19" t="s">
        <v>21131</v>
      </c>
      <c r="S824" s="19" t="s">
        <v>21132</v>
      </c>
      <c r="T824" s="19" t="s">
        <v>19779</v>
      </c>
      <c r="U824" s="19" t="s">
        <v>21133</v>
      </c>
      <c r="V824" s="19" t="s">
        <v>21134</v>
      </c>
      <c r="W824" s="19" t="s">
        <v>19452</v>
      </c>
      <c r="X824" s="19" t="s">
        <v>19452</v>
      </c>
      <c r="Y824" s="19" t="s">
        <v>19452</v>
      </c>
      <c r="Z824" s="19" t="s">
        <v>4272</v>
      </c>
      <c r="AA824" s="21">
        <v>40214</v>
      </c>
      <c r="AB824" s="21" t="s">
        <v>20214</v>
      </c>
      <c r="AC824" s="22">
        <v>52826594</v>
      </c>
      <c r="AD824" s="19">
        <v>92</v>
      </c>
      <c r="AE824" s="19" t="s">
        <v>4413</v>
      </c>
      <c r="AF824" s="19" t="s">
        <v>54</v>
      </c>
      <c r="AG824" s="19" t="s">
        <v>4414</v>
      </c>
      <c r="AH824" s="19" t="s">
        <v>88</v>
      </c>
      <c r="AI824" s="19">
        <v>675</v>
      </c>
      <c r="AJ824" s="23">
        <v>826594</v>
      </c>
    </row>
    <row r="825" spans="1:36" x14ac:dyDescent="0.3">
      <c r="A825" s="18">
        <v>51000000</v>
      </c>
      <c r="B825" s="19" t="s">
        <v>939</v>
      </c>
      <c r="C825" s="19" t="s">
        <v>13616</v>
      </c>
      <c r="D825" s="19" t="s">
        <v>19452</v>
      </c>
      <c r="E825" s="19" t="s">
        <v>19452</v>
      </c>
      <c r="F825" s="19" t="s">
        <v>19452</v>
      </c>
      <c r="G825" s="19"/>
      <c r="H825" s="19">
        <v>2123</v>
      </c>
      <c r="I825" s="19" t="s">
        <v>18746</v>
      </c>
      <c r="J825" s="19" t="s">
        <v>4416</v>
      </c>
      <c r="K825" s="19" t="s">
        <v>49</v>
      </c>
      <c r="L825" s="19" t="s">
        <v>4417</v>
      </c>
      <c r="M825" s="20">
        <v>39001682</v>
      </c>
      <c r="N825" s="19" t="s">
        <v>4220</v>
      </c>
      <c r="O825" s="19" t="s">
        <v>19458</v>
      </c>
      <c r="P825" s="19" t="s">
        <v>19562</v>
      </c>
      <c r="Q825" s="19" t="s">
        <v>19452</v>
      </c>
      <c r="R825" s="19" t="s">
        <v>19452</v>
      </c>
      <c r="S825" s="19" t="s">
        <v>19452</v>
      </c>
      <c r="T825" s="19" t="s">
        <v>19452</v>
      </c>
      <c r="U825" s="19" t="s">
        <v>19452</v>
      </c>
      <c r="V825" s="19" t="s">
        <v>19452</v>
      </c>
      <c r="W825" s="19" t="s">
        <v>19452</v>
      </c>
      <c r="X825" s="19" t="s">
        <v>19452</v>
      </c>
      <c r="Y825" s="19" t="s">
        <v>19452</v>
      </c>
      <c r="Z825" s="19" t="s">
        <v>62</v>
      </c>
      <c r="AA825" s="21">
        <v>36699</v>
      </c>
      <c r="AB825" s="21" t="s">
        <v>20230</v>
      </c>
      <c r="AC825" s="22">
        <v>149270999</v>
      </c>
      <c r="AD825" s="19">
        <v>116</v>
      </c>
      <c r="AE825" s="19" t="s">
        <v>442</v>
      </c>
      <c r="AF825" s="19" t="s">
        <v>54</v>
      </c>
      <c r="AG825" s="19" t="s">
        <v>4418</v>
      </c>
      <c r="AH825" s="19" t="s">
        <v>88</v>
      </c>
      <c r="AI825" s="19">
        <v>927</v>
      </c>
      <c r="AJ825" s="23">
        <v>98270999</v>
      </c>
    </row>
    <row r="826" spans="1:36" x14ac:dyDescent="0.3">
      <c r="A826" s="18">
        <v>51000000</v>
      </c>
      <c r="B826" s="19" t="s">
        <v>1030</v>
      </c>
      <c r="C826" s="19" t="s">
        <v>20177</v>
      </c>
      <c r="D826" s="19" t="s">
        <v>20196</v>
      </c>
      <c r="E826" s="19" t="s">
        <v>20195</v>
      </c>
      <c r="F826" s="19" t="s">
        <v>19452</v>
      </c>
      <c r="G826" s="19"/>
      <c r="H826" s="19">
        <v>9907</v>
      </c>
      <c r="I826" s="19" t="s">
        <v>17928</v>
      </c>
      <c r="J826" s="19" t="s">
        <v>4419</v>
      </c>
      <c r="K826" s="19" t="s">
        <v>49</v>
      </c>
      <c r="L826" s="19" t="s">
        <v>4420</v>
      </c>
      <c r="M826" s="20">
        <v>10430832</v>
      </c>
      <c r="N826" s="19" t="s">
        <v>4421</v>
      </c>
      <c r="O826" s="19" t="s">
        <v>19449</v>
      </c>
      <c r="P826" s="19" t="s">
        <v>19723</v>
      </c>
      <c r="Q826" s="19" t="s">
        <v>20493</v>
      </c>
      <c r="R826" s="19" t="s">
        <v>19452</v>
      </c>
      <c r="S826" s="19" t="s">
        <v>19452</v>
      </c>
      <c r="T826" s="19" t="s">
        <v>19452</v>
      </c>
      <c r="U826" s="19" t="s">
        <v>19452</v>
      </c>
      <c r="V826" s="19" t="s">
        <v>19452</v>
      </c>
      <c r="W826" s="19" t="s">
        <v>19452</v>
      </c>
      <c r="X826" s="19" t="s">
        <v>19452</v>
      </c>
      <c r="Y826" s="19" t="s">
        <v>19452</v>
      </c>
      <c r="Z826" s="19" t="s">
        <v>491</v>
      </c>
      <c r="AA826" s="21">
        <v>38933</v>
      </c>
      <c r="AB826" s="21" t="s">
        <v>20216</v>
      </c>
      <c r="AC826" s="22">
        <v>72779000</v>
      </c>
      <c r="AD826" s="19">
        <v>90</v>
      </c>
      <c r="AE826" s="19" t="s">
        <v>63</v>
      </c>
      <c r="AF826" s="19" t="s">
        <v>54</v>
      </c>
      <c r="AG826" s="19" t="s">
        <v>4422</v>
      </c>
      <c r="AH826" s="19" t="s">
        <v>506</v>
      </c>
      <c r="AI826" s="19">
        <v>225</v>
      </c>
      <c r="AJ826" s="23">
        <v>21779000</v>
      </c>
    </row>
    <row r="827" spans="1:36" x14ac:dyDescent="0.3">
      <c r="A827" s="18">
        <v>50000000</v>
      </c>
      <c r="B827" s="19" t="s">
        <v>1025</v>
      </c>
      <c r="C827" s="19" t="s">
        <v>20175</v>
      </c>
      <c r="D827" s="19" t="s">
        <v>20192</v>
      </c>
      <c r="E827" s="19" t="s">
        <v>20197</v>
      </c>
      <c r="F827" s="19" t="s">
        <v>20198</v>
      </c>
      <c r="G827" s="19" t="s">
        <v>4423</v>
      </c>
      <c r="H827" s="19">
        <v>18239</v>
      </c>
      <c r="I827" s="19" t="s">
        <v>16819</v>
      </c>
      <c r="J827" s="19" t="s">
        <v>4424</v>
      </c>
      <c r="K827" s="19" t="s">
        <v>49</v>
      </c>
      <c r="L827" s="19" t="s">
        <v>4425</v>
      </c>
      <c r="M827" s="20">
        <v>94815867</v>
      </c>
      <c r="N827" s="19" t="s">
        <v>3207</v>
      </c>
      <c r="O827" s="19" t="s">
        <v>19480</v>
      </c>
      <c r="P827" s="19" t="s">
        <v>20924</v>
      </c>
      <c r="Q827" s="19" t="s">
        <v>20925</v>
      </c>
      <c r="R827" s="19" t="s">
        <v>19572</v>
      </c>
      <c r="S827" s="19" t="s">
        <v>20518</v>
      </c>
      <c r="T827" s="19" t="s">
        <v>19452</v>
      </c>
      <c r="U827" s="19" t="s">
        <v>19452</v>
      </c>
      <c r="V827" s="19" t="s">
        <v>19452</v>
      </c>
      <c r="W827" s="19" t="s">
        <v>19452</v>
      </c>
      <c r="X827" s="19" t="s">
        <v>19452</v>
      </c>
      <c r="Y827" s="19" t="s">
        <v>19452</v>
      </c>
      <c r="Z827" s="19" t="s">
        <v>62</v>
      </c>
      <c r="AA827" s="21">
        <v>39887</v>
      </c>
      <c r="AB827" s="21" t="s">
        <v>20210</v>
      </c>
      <c r="AC827" s="22">
        <v>709827462</v>
      </c>
      <c r="AD827" s="19">
        <v>130</v>
      </c>
      <c r="AE827" s="19" t="s">
        <v>326</v>
      </c>
      <c r="AF827" s="19" t="s">
        <v>54</v>
      </c>
      <c r="AG827" s="19" t="s">
        <v>4426</v>
      </c>
      <c r="AH827" s="19" t="s">
        <v>420</v>
      </c>
      <c r="AI827" s="19">
        <v>2436</v>
      </c>
      <c r="AJ827" s="23">
        <v>659827462</v>
      </c>
    </row>
    <row r="828" spans="1:36" x14ac:dyDescent="0.3">
      <c r="A828" s="18">
        <v>60000000</v>
      </c>
      <c r="B828" s="19" t="s">
        <v>1352</v>
      </c>
      <c r="C828" s="19" t="s">
        <v>20175</v>
      </c>
      <c r="D828" s="19" t="s">
        <v>20200</v>
      </c>
      <c r="E828" s="19" t="s">
        <v>20196</v>
      </c>
      <c r="F828" s="19" t="s">
        <v>20195</v>
      </c>
      <c r="G828" s="19" t="s">
        <v>4427</v>
      </c>
      <c r="H828" s="19">
        <v>808</v>
      </c>
      <c r="I828" s="19" t="s">
        <v>19063</v>
      </c>
      <c r="J828" s="19" t="s">
        <v>4428</v>
      </c>
      <c r="K828" s="19" t="s">
        <v>49</v>
      </c>
      <c r="L828" s="19" t="s">
        <v>4429</v>
      </c>
      <c r="M828" s="20">
        <v>67298732</v>
      </c>
      <c r="N828" s="19" t="s">
        <v>2708</v>
      </c>
      <c r="O828" s="19" t="s">
        <v>19504</v>
      </c>
      <c r="P828" s="19" t="s">
        <v>19474</v>
      </c>
      <c r="Q828" s="19" t="s">
        <v>19462</v>
      </c>
      <c r="R828" s="19" t="s">
        <v>19452</v>
      </c>
      <c r="S828" s="19" t="s">
        <v>19452</v>
      </c>
      <c r="T828" s="19" t="s">
        <v>19452</v>
      </c>
      <c r="U828" s="19" t="s">
        <v>19452</v>
      </c>
      <c r="V828" s="19" t="s">
        <v>19452</v>
      </c>
      <c r="W828" s="19" t="s">
        <v>19452</v>
      </c>
      <c r="X828" s="19" t="s">
        <v>19452</v>
      </c>
      <c r="Y828" s="19" t="s">
        <v>19452</v>
      </c>
      <c r="Z828" s="19" t="s">
        <v>62</v>
      </c>
      <c r="AA828" s="21">
        <v>37027</v>
      </c>
      <c r="AB828" s="21" t="s">
        <v>20227</v>
      </c>
      <c r="AC828" s="22">
        <v>484409218</v>
      </c>
      <c r="AD828" s="19">
        <v>90</v>
      </c>
      <c r="AE828" s="19" t="s">
        <v>63</v>
      </c>
      <c r="AF828" s="19" t="s">
        <v>54</v>
      </c>
      <c r="AG828" s="19" t="s">
        <v>4430</v>
      </c>
      <c r="AH828" s="19" t="s">
        <v>109</v>
      </c>
      <c r="AI828" s="19">
        <v>4056</v>
      </c>
      <c r="AJ828" s="23">
        <v>424409218</v>
      </c>
    </row>
    <row r="829" spans="1:36" x14ac:dyDescent="0.3">
      <c r="A829" s="18">
        <v>50200000</v>
      </c>
      <c r="B829" s="19" t="s">
        <v>4431</v>
      </c>
      <c r="C829" s="19" t="s">
        <v>20178</v>
      </c>
      <c r="D829" s="19" t="s">
        <v>20201</v>
      </c>
      <c r="E829" s="19" t="s">
        <v>20198</v>
      </c>
      <c r="F829" s="19" t="s">
        <v>19452</v>
      </c>
      <c r="G829" s="19" t="s">
        <v>4432</v>
      </c>
      <c r="H829" s="19">
        <v>38050</v>
      </c>
      <c r="I829" s="19" t="s">
        <v>16250</v>
      </c>
      <c r="J829" s="19" t="s">
        <v>4433</v>
      </c>
      <c r="K829" s="19" t="s">
        <v>49</v>
      </c>
      <c r="L829" s="19" t="s">
        <v>4434</v>
      </c>
      <c r="M829" s="20">
        <v>2660772</v>
      </c>
      <c r="N829" s="19" t="s">
        <v>4435</v>
      </c>
      <c r="O829" s="19" t="s">
        <v>19455</v>
      </c>
      <c r="P829" s="19" t="s">
        <v>19654</v>
      </c>
      <c r="Q829" s="19" t="s">
        <v>21135</v>
      </c>
      <c r="R829" s="19" t="s">
        <v>21136</v>
      </c>
      <c r="S829" s="19" t="s">
        <v>19452</v>
      </c>
      <c r="T829" s="19" t="s">
        <v>19452</v>
      </c>
      <c r="U829" s="19" t="s">
        <v>19452</v>
      </c>
      <c r="V829" s="19" t="s">
        <v>19452</v>
      </c>
      <c r="W829" s="19" t="s">
        <v>19452</v>
      </c>
      <c r="X829" s="19" t="s">
        <v>19452</v>
      </c>
      <c r="Y829" s="19" t="s">
        <v>19452</v>
      </c>
      <c r="Z829" s="19" t="s">
        <v>62</v>
      </c>
      <c r="AA829" s="21">
        <v>40605</v>
      </c>
      <c r="AB829" s="21" t="s">
        <v>20219</v>
      </c>
      <c r="AC829" s="22">
        <v>127869379</v>
      </c>
      <c r="AD829" s="19">
        <v>106</v>
      </c>
      <c r="AE829" s="19" t="s">
        <v>63</v>
      </c>
      <c r="AF829" s="19" t="s">
        <v>54</v>
      </c>
      <c r="AG829" s="19" t="s">
        <v>4436</v>
      </c>
      <c r="AH829" s="19" t="s">
        <v>154</v>
      </c>
      <c r="AI829" s="19">
        <v>1652</v>
      </c>
      <c r="AJ829" s="23">
        <v>77669379</v>
      </c>
    </row>
    <row r="830" spans="1:36" x14ac:dyDescent="0.3">
      <c r="A830" s="18">
        <v>48000000</v>
      </c>
      <c r="B830" s="19" t="s">
        <v>817</v>
      </c>
      <c r="C830" s="19" t="s">
        <v>20175</v>
      </c>
      <c r="D830" s="19" t="s">
        <v>19452</v>
      </c>
      <c r="E830" s="19" t="s">
        <v>19452</v>
      </c>
      <c r="F830" s="19" t="s">
        <v>19452</v>
      </c>
      <c r="G830" s="19"/>
      <c r="H830" s="19">
        <v>8367</v>
      </c>
      <c r="I830" s="19" t="s">
        <v>18335</v>
      </c>
      <c r="J830" s="19" t="s">
        <v>4437</v>
      </c>
      <c r="K830" s="19" t="s">
        <v>49</v>
      </c>
      <c r="L830" s="19" t="s">
        <v>4438</v>
      </c>
      <c r="M830" s="20">
        <v>28803729</v>
      </c>
      <c r="N830" s="19" t="s">
        <v>4439</v>
      </c>
      <c r="O830" s="19" t="s">
        <v>19445</v>
      </c>
      <c r="P830" s="19" t="s">
        <v>19545</v>
      </c>
      <c r="Q830" s="19" t="s">
        <v>19452</v>
      </c>
      <c r="R830" s="19" t="s">
        <v>19452</v>
      </c>
      <c r="S830" s="19" t="s">
        <v>19452</v>
      </c>
      <c r="T830" s="19" t="s">
        <v>19452</v>
      </c>
      <c r="U830" s="19" t="s">
        <v>19452</v>
      </c>
      <c r="V830" s="19" t="s">
        <v>19452</v>
      </c>
      <c r="W830" s="19" t="s">
        <v>19452</v>
      </c>
      <c r="X830" s="19" t="s">
        <v>19452</v>
      </c>
      <c r="Y830" s="19" t="s">
        <v>19452</v>
      </c>
      <c r="Z830" s="19" t="s">
        <v>62</v>
      </c>
      <c r="AA830" s="21">
        <v>33403</v>
      </c>
      <c r="AB830" s="21" t="s">
        <v>20232</v>
      </c>
      <c r="AC830" s="22">
        <v>390493908</v>
      </c>
      <c r="AD830" s="19">
        <v>143</v>
      </c>
      <c r="AE830" s="19" t="s">
        <v>63</v>
      </c>
      <c r="AF830" s="19" t="s">
        <v>54</v>
      </c>
      <c r="AG830" s="19" t="s">
        <v>4440</v>
      </c>
      <c r="AH830" s="19" t="s">
        <v>212</v>
      </c>
      <c r="AI830" s="19">
        <v>909</v>
      </c>
      <c r="AJ830" s="23">
        <v>342493908</v>
      </c>
    </row>
    <row r="831" spans="1:36" x14ac:dyDescent="0.3">
      <c r="A831" s="18">
        <v>50000000</v>
      </c>
      <c r="B831" s="19" t="s">
        <v>1310</v>
      </c>
      <c r="C831" s="19" t="s">
        <v>13616</v>
      </c>
      <c r="D831" s="19" t="s">
        <v>20197</v>
      </c>
      <c r="E831" s="19" t="s">
        <v>20198</v>
      </c>
      <c r="F831" s="19" t="s">
        <v>19452</v>
      </c>
      <c r="G831" s="19"/>
      <c r="H831" s="19">
        <v>9390</v>
      </c>
      <c r="I831" s="19" t="s">
        <v>18138</v>
      </c>
      <c r="J831" s="19" t="s">
        <v>4441</v>
      </c>
      <c r="K831" s="19" t="s">
        <v>49</v>
      </c>
      <c r="L831" s="19" t="s">
        <v>4442</v>
      </c>
      <c r="M831" s="20">
        <v>27039636</v>
      </c>
      <c r="N831" s="19" t="s">
        <v>4443</v>
      </c>
      <c r="O831" s="19" t="s">
        <v>19549</v>
      </c>
      <c r="P831" s="19" t="s">
        <v>19491</v>
      </c>
      <c r="Q831" s="19" t="s">
        <v>19452</v>
      </c>
      <c r="R831" s="19" t="s">
        <v>19452</v>
      </c>
      <c r="S831" s="19" t="s">
        <v>19452</v>
      </c>
      <c r="T831" s="19" t="s">
        <v>19452</v>
      </c>
      <c r="U831" s="19" t="s">
        <v>19452</v>
      </c>
      <c r="V831" s="19" t="s">
        <v>19452</v>
      </c>
      <c r="W831" s="19" t="s">
        <v>19452</v>
      </c>
      <c r="X831" s="19" t="s">
        <v>19452</v>
      </c>
      <c r="Y831" s="19" t="s">
        <v>19452</v>
      </c>
      <c r="Z831" s="19" t="s">
        <v>62</v>
      </c>
      <c r="AA831" s="21">
        <v>35405</v>
      </c>
      <c r="AB831" s="21" t="s">
        <v>20234</v>
      </c>
      <c r="AC831" s="22">
        <v>273552592</v>
      </c>
      <c r="AD831" s="19">
        <v>139</v>
      </c>
      <c r="AE831" s="19" t="s">
        <v>4147</v>
      </c>
      <c r="AF831" s="19" t="s">
        <v>54</v>
      </c>
      <c r="AG831" s="19" t="s">
        <v>4444</v>
      </c>
      <c r="AH831" s="19" t="s">
        <v>252</v>
      </c>
      <c r="AI831" s="19">
        <v>913</v>
      </c>
      <c r="AJ831" s="23">
        <v>223552592</v>
      </c>
    </row>
    <row r="832" spans="1:36" x14ac:dyDescent="0.3">
      <c r="A832" s="18">
        <v>50000000</v>
      </c>
      <c r="B832" s="19" t="s">
        <v>824</v>
      </c>
      <c r="C832" s="19" t="s">
        <v>13616</v>
      </c>
      <c r="D832" s="19" t="s">
        <v>20192</v>
      </c>
      <c r="E832" s="19" t="s">
        <v>19452</v>
      </c>
      <c r="F832" s="19" t="s">
        <v>19452</v>
      </c>
      <c r="G832" s="19" t="s">
        <v>4445</v>
      </c>
      <c r="H832" s="19">
        <v>72105</v>
      </c>
      <c r="I832" s="19" t="s">
        <v>15696</v>
      </c>
      <c r="J832" s="19" t="s">
        <v>4446</v>
      </c>
      <c r="K832" s="19" t="s">
        <v>49</v>
      </c>
      <c r="L832" s="19" t="s">
        <v>4447</v>
      </c>
      <c r="M832" s="20">
        <v>6887691</v>
      </c>
      <c r="N832" s="19" t="s">
        <v>4448</v>
      </c>
      <c r="O832" s="19" t="s">
        <v>19455</v>
      </c>
      <c r="P832" s="19" t="s">
        <v>19654</v>
      </c>
      <c r="Q832" s="19" t="s">
        <v>20927</v>
      </c>
      <c r="R832" s="19" t="s">
        <v>19452</v>
      </c>
      <c r="S832" s="19" t="s">
        <v>19452</v>
      </c>
      <c r="T832" s="19" t="s">
        <v>19452</v>
      </c>
      <c r="U832" s="19" t="s">
        <v>19452</v>
      </c>
      <c r="V832" s="19" t="s">
        <v>19452</v>
      </c>
      <c r="W832" s="19" t="s">
        <v>19452</v>
      </c>
      <c r="X832" s="19" t="s">
        <v>19452</v>
      </c>
      <c r="Y832" s="19" t="s">
        <v>19452</v>
      </c>
      <c r="Z832" s="19" t="s">
        <v>62</v>
      </c>
      <c r="AA832" s="21">
        <v>41089</v>
      </c>
      <c r="AB832" s="21" t="s">
        <v>20213</v>
      </c>
      <c r="AC832" s="22">
        <v>549368315</v>
      </c>
      <c r="AD832" s="19">
        <v>106</v>
      </c>
      <c r="AE832" s="19" t="s">
        <v>63</v>
      </c>
      <c r="AF832" s="19" t="s">
        <v>54</v>
      </c>
      <c r="AG832" s="19" t="s">
        <v>4449</v>
      </c>
      <c r="AH832" s="19" t="s">
        <v>74</v>
      </c>
      <c r="AI832" s="19">
        <v>4697</v>
      </c>
      <c r="AJ832" s="23">
        <v>499368315</v>
      </c>
    </row>
    <row r="833" spans="1:36" x14ac:dyDescent="0.3">
      <c r="A833" s="18">
        <v>50000000</v>
      </c>
      <c r="B833" s="19" t="s">
        <v>1556</v>
      </c>
      <c r="C833" s="19" t="s">
        <v>13616</v>
      </c>
      <c r="D833" s="19" t="s">
        <v>20198</v>
      </c>
      <c r="E833" s="19" t="s">
        <v>19452</v>
      </c>
      <c r="F833" s="19" t="s">
        <v>19452</v>
      </c>
      <c r="G833" s="19"/>
      <c r="H833" s="19">
        <v>2898</v>
      </c>
      <c r="I833" s="19" t="s">
        <v>18657</v>
      </c>
      <c r="J833" s="19" t="s">
        <v>4450</v>
      </c>
      <c r="K833" s="19" t="s">
        <v>49</v>
      </c>
      <c r="L833" s="19" t="s">
        <v>4451</v>
      </c>
      <c r="M833" s="20">
        <v>37885022</v>
      </c>
      <c r="N833" s="19" t="s">
        <v>4443</v>
      </c>
      <c r="O833" s="19" t="s">
        <v>19549</v>
      </c>
      <c r="P833" s="19" t="s">
        <v>19491</v>
      </c>
      <c r="Q833" s="19" t="s">
        <v>19452</v>
      </c>
      <c r="R833" s="19" t="s">
        <v>19452</v>
      </c>
      <c r="S833" s="19" t="s">
        <v>19452</v>
      </c>
      <c r="T833" s="19" t="s">
        <v>19452</v>
      </c>
      <c r="U833" s="19" t="s">
        <v>19452</v>
      </c>
      <c r="V833" s="19" t="s">
        <v>19452</v>
      </c>
      <c r="W833" s="19" t="s">
        <v>19452</v>
      </c>
      <c r="X833" s="19" t="s">
        <v>19452</v>
      </c>
      <c r="Y833" s="19" t="s">
        <v>19452</v>
      </c>
      <c r="Z833" s="19" t="s">
        <v>62</v>
      </c>
      <c r="AA833" s="21">
        <v>35783</v>
      </c>
      <c r="AB833" s="21" t="s">
        <v>20222</v>
      </c>
      <c r="AC833" s="22">
        <v>314178011</v>
      </c>
      <c r="AD833" s="19">
        <v>139</v>
      </c>
      <c r="AE833" s="19" t="s">
        <v>63</v>
      </c>
      <c r="AF833" s="19" t="s">
        <v>54</v>
      </c>
      <c r="AG833" s="19" t="s">
        <v>4452</v>
      </c>
      <c r="AH833" s="19" t="s">
        <v>56</v>
      </c>
      <c r="AI833" s="19">
        <v>915</v>
      </c>
      <c r="AJ833" s="23">
        <v>264178011</v>
      </c>
    </row>
    <row r="834" spans="1:36" x14ac:dyDescent="0.3">
      <c r="A834" s="18">
        <v>50000000</v>
      </c>
      <c r="B834" s="19" t="s">
        <v>2367</v>
      </c>
      <c r="C834" s="19" t="s">
        <v>13616</v>
      </c>
      <c r="D834" s="19" t="s">
        <v>20197</v>
      </c>
      <c r="E834" s="19" t="s">
        <v>19452</v>
      </c>
      <c r="F834" s="19" t="s">
        <v>19452</v>
      </c>
      <c r="G834" s="19"/>
      <c r="H834" s="19">
        <v>10312</v>
      </c>
      <c r="I834" s="19" t="s">
        <v>17787</v>
      </c>
      <c r="J834" s="19" t="s">
        <v>4453</v>
      </c>
      <c r="K834" s="19" t="s">
        <v>49</v>
      </c>
      <c r="L834" s="19" t="s">
        <v>4454</v>
      </c>
      <c r="M834" s="20">
        <v>35537397</v>
      </c>
      <c r="N834" s="19" t="s">
        <v>4455</v>
      </c>
      <c r="O834" s="19" t="s">
        <v>19455</v>
      </c>
      <c r="P834" s="19" t="s">
        <v>21137</v>
      </c>
      <c r="Q834" s="19" t="s">
        <v>21138</v>
      </c>
      <c r="R834" s="19" t="s">
        <v>21139</v>
      </c>
      <c r="S834" s="19" t="s">
        <v>19452</v>
      </c>
      <c r="T834" s="19" t="s">
        <v>19452</v>
      </c>
      <c r="U834" s="19" t="s">
        <v>19452</v>
      </c>
      <c r="V834" s="19" t="s">
        <v>19452</v>
      </c>
      <c r="W834" s="19" t="s">
        <v>19452</v>
      </c>
      <c r="X834" s="19" t="s">
        <v>19452</v>
      </c>
      <c r="Y834" s="19" t="s">
        <v>19452</v>
      </c>
      <c r="Z834" s="19" t="s">
        <v>62</v>
      </c>
      <c r="AA834" s="21">
        <v>36154</v>
      </c>
      <c r="AB834" s="21" t="s">
        <v>20229</v>
      </c>
      <c r="AC834" s="22">
        <v>202292902</v>
      </c>
      <c r="AD834" s="19">
        <v>115</v>
      </c>
      <c r="AE834" s="19" t="s">
        <v>63</v>
      </c>
      <c r="AF834" s="19" t="s">
        <v>54</v>
      </c>
      <c r="AG834" s="19" t="s">
        <v>4456</v>
      </c>
      <c r="AH834" s="19" t="s">
        <v>142</v>
      </c>
      <c r="AI834" s="19">
        <v>832</v>
      </c>
      <c r="AJ834" s="23">
        <v>152292902</v>
      </c>
    </row>
    <row r="835" spans="1:36" x14ac:dyDescent="0.3">
      <c r="A835" s="18">
        <v>50000000</v>
      </c>
      <c r="B835" s="19" t="s">
        <v>939</v>
      </c>
      <c r="C835" s="19" t="s">
        <v>13616</v>
      </c>
      <c r="D835" s="19" t="s">
        <v>19452</v>
      </c>
      <c r="E835" s="19" t="s">
        <v>19452</v>
      </c>
      <c r="F835" s="19" t="s">
        <v>19452</v>
      </c>
      <c r="G835" s="19"/>
      <c r="H835" s="19">
        <v>109443</v>
      </c>
      <c r="I835" s="19" t="s">
        <v>15420</v>
      </c>
      <c r="J835" s="19" t="s">
        <v>4457</v>
      </c>
      <c r="K835" s="19" t="s">
        <v>49</v>
      </c>
      <c r="L835" s="19" t="s">
        <v>4458</v>
      </c>
      <c r="M835" s="20">
        <v>38125008</v>
      </c>
      <c r="N835" s="19" t="s">
        <v>4459</v>
      </c>
      <c r="O835" s="19" t="s">
        <v>19449</v>
      </c>
      <c r="P835" s="19" t="s">
        <v>19646</v>
      </c>
      <c r="Q835" s="19" t="s">
        <v>19682</v>
      </c>
      <c r="R835" s="19" t="s">
        <v>19452</v>
      </c>
      <c r="S835" s="19" t="s">
        <v>19452</v>
      </c>
      <c r="T835" s="19" t="s">
        <v>19452</v>
      </c>
      <c r="U835" s="19" t="s">
        <v>19452</v>
      </c>
      <c r="V835" s="19" t="s">
        <v>19452</v>
      </c>
      <c r="W835" s="19" t="s">
        <v>19452</v>
      </c>
      <c r="X835" s="19" t="s">
        <v>19452</v>
      </c>
      <c r="Y835" s="19" t="s">
        <v>19452</v>
      </c>
      <c r="Z835" s="19" t="s">
        <v>62</v>
      </c>
      <c r="AA835" s="21">
        <v>41626</v>
      </c>
      <c r="AB835" s="21" t="s">
        <v>20218</v>
      </c>
      <c r="AC835" s="22">
        <v>173649015</v>
      </c>
      <c r="AD835" s="19">
        <v>119</v>
      </c>
      <c r="AE835" s="19" t="s">
        <v>63</v>
      </c>
      <c r="AF835" s="19" t="s">
        <v>54</v>
      </c>
      <c r="AG835" s="19" t="s">
        <v>4460</v>
      </c>
      <c r="AH835" s="19" t="s">
        <v>281</v>
      </c>
      <c r="AI835" s="19">
        <v>923</v>
      </c>
      <c r="AJ835" s="23">
        <v>123649015</v>
      </c>
    </row>
    <row r="836" spans="1:36" x14ac:dyDescent="0.3">
      <c r="A836" s="18">
        <v>50000000</v>
      </c>
      <c r="B836" s="19" t="s">
        <v>1556</v>
      </c>
      <c r="C836" s="19" t="s">
        <v>13616</v>
      </c>
      <c r="D836" s="19" t="s">
        <v>20198</v>
      </c>
      <c r="E836" s="19" t="s">
        <v>19452</v>
      </c>
      <c r="F836" s="19" t="s">
        <v>19452</v>
      </c>
      <c r="G836" s="19"/>
      <c r="H836" s="19">
        <v>2022</v>
      </c>
      <c r="I836" s="19" t="s">
        <v>18776</v>
      </c>
      <c r="J836" s="19" t="s">
        <v>4461</v>
      </c>
      <c r="K836" s="19" t="s">
        <v>49</v>
      </c>
      <c r="L836" s="19" t="s">
        <v>4462</v>
      </c>
      <c r="M836" s="20">
        <v>18121404</v>
      </c>
      <c r="N836" s="19" t="s">
        <v>4463</v>
      </c>
      <c r="O836" s="19" t="s">
        <v>19453</v>
      </c>
      <c r="P836" s="19" t="s">
        <v>19485</v>
      </c>
      <c r="Q836" s="19" t="s">
        <v>21140</v>
      </c>
      <c r="R836" s="19" t="s">
        <v>19587</v>
      </c>
      <c r="S836" s="19" t="s">
        <v>19452</v>
      </c>
      <c r="T836" s="19" t="s">
        <v>19452</v>
      </c>
      <c r="U836" s="19" t="s">
        <v>19452</v>
      </c>
      <c r="V836" s="19" t="s">
        <v>19452</v>
      </c>
      <c r="W836" s="19" t="s">
        <v>19452</v>
      </c>
      <c r="X836" s="19" t="s">
        <v>19452</v>
      </c>
      <c r="Y836" s="19" t="s">
        <v>19452</v>
      </c>
      <c r="Z836" s="19" t="s">
        <v>62</v>
      </c>
      <c r="AA836" s="21">
        <v>37435</v>
      </c>
      <c r="AB836" s="21" t="s">
        <v>20228</v>
      </c>
      <c r="AC836" s="22">
        <v>171269535</v>
      </c>
      <c r="AD836" s="19">
        <v>96</v>
      </c>
      <c r="AE836" s="19" t="s">
        <v>63</v>
      </c>
      <c r="AF836" s="19" t="s">
        <v>54</v>
      </c>
      <c r="AG836" s="19" t="s">
        <v>4464</v>
      </c>
      <c r="AH836" s="19" t="s">
        <v>420</v>
      </c>
      <c r="AI836" s="19">
        <v>644</v>
      </c>
      <c r="AJ836" s="23">
        <v>121269535</v>
      </c>
    </row>
    <row r="837" spans="1:36" x14ac:dyDescent="0.3">
      <c r="A837" s="18">
        <v>50000000</v>
      </c>
      <c r="B837" s="19" t="s">
        <v>4465</v>
      </c>
      <c r="C837" s="19" t="s">
        <v>20180</v>
      </c>
      <c r="D837" s="19" t="s">
        <v>20199</v>
      </c>
      <c r="E837" s="19" t="s">
        <v>20204</v>
      </c>
      <c r="F837" s="19" t="s">
        <v>19452</v>
      </c>
      <c r="G837" s="19" t="s">
        <v>4466</v>
      </c>
      <c r="H837" s="19">
        <v>37686</v>
      </c>
      <c r="I837" s="19" t="s">
        <v>16272</v>
      </c>
      <c r="J837" s="19" t="s">
        <v>4467</v>
      </c>
      <c r="K837" s="19" t="s">
        <v>49</v>
      </c>
      <c r="L837" s="19" t="s">
        <v>4468</v>
      </c>
      <c r="M837" s="20">
        <v>37069253</v>
      </c>
      <c r="N837" s="19" t="s">
        <v>4469</v>
      </c>
      <c r="O837" s="19" t="s">
        <v>19449</v>
      </c>
      <c r="P837" s="19" t="s">
        <v>19450</v>
      </c>
      <c r="Q837" s="19" t="s">
        <v>19655</v>
      </c>
      <c r="R837" s="19" t="s">
        <v>21141</v>
      </c>
      <c r="S837" s="19" t="s">
        <v>19452</v>
      </c>
      <c r="T837" s="19" t="s">
        <v>19452</v>
      </c>
      <c r="U837" s="19" t="s">
        <v>19452</v>
      </c>
      <c r="V837" s="19" t="s">
        <v>19452</v>
      </c>
      <c r="W837" s="19" t="s">
        <v>19452</v>
      </c>
      <c r="X837" s="19" t="s">
        <v>19452</v>
      </c>
      <c r="Y837" s="19" t="s">
        <v>19452</v>
      </c>
      <c r="Z837" s="19" t="s">
        <v>62</v>
      </c>
      <c r="AA837" s="21">
        <v>40702</v>
      </c>
      <c r="AB837" s="21" t="s">
        <v>20219</v>
      </c>
      <c r="AC837" s="22">
        <v>260095987</v>
      </c>
      <c r="AD837" s="19">
        <v>112</v>
      </c>
      <c r="AE837" s="19" t="s">
        <v>63</v>
      </c>
      <c r="AF837" s="19" t="s">
        <v>54</v>
      </c>
      <c r="AG837" s="19" t="s">
        <v>4470</v>
      </c>
      <c r="AH837" s="19" t="s">
        <v>212</v>
      </c>
      <c r="AI837" s="19">
        <v>2435</v>
      </c>
      <c r="AJ837" s="23">
        <v>210095987</v>
      </c>
    </row>
    <row r="838" spans="1:36" x14ac:dyDescent="0.3">
      <c r="A838" s="18">
        <v>52000000</v>
      </c>
      <c r="B838" s="19" t="s">
        <v>1125</v>
      </c>
      <c r="C838" s="19" t="s">
        <v>20179</v>
      </c>
      <c r="D838" s="19" t="s">
        <v>19452</v>
      </c>
      <c r="E838" s="19" t="s">
        <v>19452</v>
      </c>
      <c r="F838" s="19" t="s">
        <v>19452</v>
      </c>
      <c r="G838" s="19" t="s">
        <v>4471</v>
      </c>
      <c r="H838" s="19">
        <v>462</v>
      </c>
      <c r="I838" s="19" t="s">
        <v>19228</v>
      </c>
      <c r="J838" s="19" t="s">
        <v>4472</v>
      </c>
      <c r="K838" s="19" t="s">
        <v>49</v>
      </c>
      <c r="L838" s="19" t="s">
        <v>4473</v>
      </c>
      <c r="M838" s="20">
        <v>30347332</v>
      </c>
      <c r="N838" s="19" t="s">
        <v>4474</v>
      </c>
      <c r="O838" s="19" t="s">
        <v>19606</v>
      </c>
      <c r="P838" s="19" t="s">
        <v>19452</v>
      </c>
      <c r="Q838" s="19" t="s">
        <v>19452</v>
      </c>
      <c r="R838" s="19" t="s">
        <v>19452</v>
      </c>
      <c r="S838" s="19" t="s">
        <v>19452</v>
      </c>
      <c r="T838" s="19" t="s">
        <v>19452</v>
      </c>
      <c r="U838" s="19" t="s">
        <v>19452</v>
      </c>
      <c r="V838" s="19" t="s">
        <v>19452</v>
      </c>
      <c r="W838" s="19" t="s">
        <v>19452</v>
      </c>
      <c r="X838" s="19" t="s">
        <v>19452</v>
      </c>
      <c r="Y838" s="19" t="s">
        <v>19452</v>
      </c>
      <c r="Z838" s="19" t="s">
        <v>62</v>
      </c>
      <c r="AA838" s="21">
        <v>36602</v>
      </c>
      <c r="AB838" s="21" t="s">
        <v>20230</v>
      </c>
      <c r="AC838" s="22">
        <v>256271286</v>
      </c>
      <c r="AD838" s="19">
        <v>131</v>
      </c>
      <c r="AE838" s="19" t="s">
        <v>94</v>
      </c>
      <c r="AF838" s="19" t="s">
        <v>54</v>
      </c>
      <c r="AG838" s="19" t="s">
        <v>4475</v>
      </c>
      <c r="AH838" s="19" t="s">
        <v>187</v>
      </c>
      <c r="AI838" s="19">
        <v>716</v>
      </c>
      <c r="AJ838" s="23">
        <v>204271286</v>
      </c>
    </row>
    <row r="839" spans="1:36" x14ac:dyDescent="0.3">
      <c r="A839" s="18">
        <v>50000000</v>
      </c>
      <c r="B839" s="19" t="s">
        <v>1556</v>
      </c>
      <c r="C839" s="19" t="s">
        <v>13616</v>
      </c>
      <c r="D839" s="19" t="s">
        <v>20198</v>
      </c>
      <c r="E839" s="19" t="s">
        <v>19452</v>
      </c>
      <c r="F839" s="19" t="s">
        <v>19452</v>
      </c>
      <c r="G839" s="19"/>
      <c r="H839" s="19">
        <v>9919</v>
      </c>
      <c r="I839" s="19" t="s">
        <v>17923</v>
      </c>
      <c r="J839" s="19" t="s">
        <v>4476</v>
      </c>
      <c r="K839" s="19" t="s">
        <v>49</v>
      </c>
      <c r="L839" s="19" t="s">
        <v>4477</v>
      </c>
      <c r="M839" s="20">
        <v>23854701</v>
      </c>
      <c r="N839" s="19" t="s">
        <v>3054</v>
      </c>
      <c r="O839" s="19" t="s">
        <v>19449</v>
      </c>
      <c r="P839" s="19" t="s">
        <v>19452</v>
      </c>
      <c r="Q839" s="19" t="s">
        <v>19452</v>
      </c>
      <c r="R839" s="19" t="s">
        <v>19452</v>
      </c>
      <c r="S839" s="19" t="s">
        <v>19452</v>
      </c>
      <c r="T839" s="19" t="s">
        <v>19452</v>
      </c>
      <c r="U839" s="19" t="s">
        <v>19452</v>
      </c>
      <c r="V839" s="19" t="s">
        <v>19452</v>
      </c>
      <c r="W839" s="19" t="s">
        <v>19452</v>
      </c>
      <c r="X839" s="19" t="s">
        <v>19452</v>
      </c>
      <c r="Y839" s="19" t="s">
        <v>19452</v>
      </c>
      <c r="Z839" s="19" t="s">
        <v>491</v>
      </c>
      <c r="AA839" s="21">
        <v>37659</v>
      </c>
      <c r="AB839" s="21" t="s">
        <v>20226</v>
      </c>
      <c r="AC839" s="22">
        <v>177371441</v>
      </c>
      <c r="AD839" s="19">
        <v>116</v>
      </c>
      <c r="AE839" s="19" t="s">
        <v>63</v>
      </c>
      <c r="AF839" s="19" t="s">
        <v>54</v>
      </c>
      <c r="AG839" s="19" t="s">
        <v>4478</v>
      </c>
      <c r="AH839" s="19" t="s">
        <v>74</v>
      </c>
      <c r="AI839" s="19">
        <v>850</v>
      </c>
      <c r="AJ839" s="23">
        <v>127371441</v>
      </c>
    </row>
    <row r="840" spans="1:36" x14ac:dyDescent="0.3">
      <c r="A840" s="18">
        <v>50000000</v>
      </c>
      <c r="B840" s="19" t="s">
        <v>4479</v>
      </c>
      <c r="C840" s="19" t="s">
        <v>20185</v>
      </c>
      <c r="D840" s="19" t="s">
        <v>20196</v>
      </c>
      <c r="E840" s="19" t="s">
        <v>20194</v>
      </c>
      <c r="F840" s="19" t="s">
        <v>19452</v>
      </c>
      <c r="G840" s="19" t="s">
        <v>4480</v>
      </c>
      <c r="H840" s="19">
        <v>187017</v>
      </c>
      <c r="I840" s="19" t="s">
        <v>15191</v>
      </c>
      <c r="J840" s="19" t="s">
        <v>4481</v>
      </c>
      <c r="K840" s="19" t="s">
        <v>49</v>
      </c>
      <c r="L840" s="19" t="s">
        <v>4482</v>
      </c>
      <c r="M840" s="20">
        <v>52380982</v>
      </c>
      <c r="N840" s="19" t="s">
        <v>4483</v>
      </c>
      <c r="O840" s="19" t="s">
        <v>19442</v>
      </c>
      <c r="P840" s="19" t="s">
        <v>19503</v>
      </c>
      <c r="Q840" s="19" t="s">
        <v>19654</v>
      </c>
      <c r="R840" s="19" t="s">
        <v>19588</v>
      </c>
      <c r="S840" s="19" t="s">
        <v>21142</v>
      </c>
      <c r="T840" s="19" t="s">
        <v>20776</v>
      </c>
      <c r="U840" s="19" t="s">
        <v>21143</v>
      </c>
      <c r="V840" s="19" t="s">
        <v>21144</v>
      </c>
      <c r="W840" s="19" t="s">
        <v>19452</v>
      </c>
      <c r="X840" s="19" t="s">
        <v>19452</v>
      </c>
      <c r="Y840" s="19" t="s">
        <v>19452</v>
      </c>
      <c r="Z840" s="19" t="s">
        <v>62</v>
      </c>
      <c r="AA840" s="21">
        <v>41795</v>
      </c>
      <c r="AB840" s="21" t="s">
        <v>20220</v>
      </c>
      <c r="AC840" s="22">
        <v>188441614</v>
      </c>
      <c r="AD840" s="19">
        <v>112</v>
      </c>
      <c r="AE840" s="19" t="s">
        <v>63</v>
      </c>
      <c r="AF840" s="19" t="s">
        <v>54</v>
      </c>
      <c r="AG840" s="19" t="s">
        <v>4484</v>
      </c>
      <c r="AH840" s="19" t="s">
        <v>142</v>
      </c>
      <c r="AI840" s="19">
        <v>3319</v>
      </c>
      <c r="AJ840" s="23">
        <v>138441614</v>
      </c>
    </row>
    <row r="841" spans="1:36" x14ac:dyDescent="0.3">
      <c r="A841" s="18">
        <v>60000000</v>
      </c>
      <c r="B841" s="19" t="s">
        <v>4485</v>
      </c>
      <c r="C841" s="19" t="s">
        <v>20187</v>
      </c>
      <c r="D841" s="19" t="s">
        <v>20198</v>
      </c>
      <c r="E841" s="19" t="s">
        <v>19452</v>
      </c>
      <c r="F841" s="19" t="s">
        <v>19452</v>
      </c>
      <c r="G841" s="19"/>
      <c r="H841" s="19">
        <v>628</v>
      </c>
      <c r="I841" s="19" t="s">
        <v>19149</v>
      </c>
      <c r="J841" s="19" t="s">
        <v>4486</v>
      </c>
      <c r="K841" s="19" t="s">
        <v>49</v>
      </c>
      <c r="L841" s="19" t="s">
        <v>4487</v>
      </c>
      <c r="M841" s="20">
        <v>50163785</v>
      </c>
      <c r="N841" s="19" t="s">
        <v>4488</v>
      </c>
      <c r="O841" s="19" t="s">
        <v>19607</v>
      </c>
      <c r="P841" s="19" t="s">
        <v>19452</v>
      </c>
      <c r="Q841" s="19" t="s">
        <v>19452</v>
      </c>
      <c r="R841" s="19" t="s">
        <v>19452</v>
      </c>
      <c r="S841" s="19" t="s">
        <v>19452</v>
      </c>
      <c r="T841" s="19" t="s">
        <v>19452</v>
      </c>
      <c r="U841" s="19" t="s">
        <v>19452</v>
      </c>
      <c r="V841" s="19" t="s">
        <v>19452</v>
      </c>
      <c r="W841" s="19" t="s">
        <v>19452</v>
      </c>
      <c r="X841" s="19" t="s">
        <v>19452</v>
      </c>
      <c r="Y841" s="19" t="s">
        <v>19452</v>
      </c>
      <c r="Z841" s="19" t="s">
        <v>62</v>
      </c>
      <c r="AA841" s="21">
        <v>34649</v>
      </c>
      <c r="AB841" s="21" t="s">
        <v>20233</v>
      </c>
      <c r="AC841" s="22">
        <v>223664608</v>
      </c>
      <c r="AD841" s="19">
        <v>123</v>
      </c>
      <c r="AE841" s="19" t="s">
        <v>94</v>
      </c>
      <c r="AF841" s="19" t="s">
        <v>54</v>
      </c>
      <c r="AG841" s="19" t="s">
        <v>4489</v>
      </c>
      <c r="AH841" s="19" t="s">
        <v>56</v>
      </c>
      <c r="AI841" s="19">
        <v>1516</v>
      </c>
      <c r="AJ841" s="23">
        <v>163664608</v>
      </c>
    </row>
    <row r="842" spans="1:36" x14ac:dyDescent="0.3">
      <c r="A842" s="18">
        <v>70000000</v>
      </c>
      <c r="B842" s="19" t="s">
        <v>939</v>
      </c>
      <c r="C842" s="19" t="s">
        <v>13616</v>
      </c>
      <c r="D842" s="19" t="s">
        <v>19452</v>
      </c>
      <c r="E842" s="19" t="s">
        <v>19452</v>
      </c>
      <c r="F842" s="19" t="s">
        <v>19452</v>
      </c>
      <c r="G842" s="19"/>
      <c r="H842" s="19">
        <v>10201</v>
      </c>
      <c r="I842" s="19" t="s">
        <v>17815</v>
      </c>
      <c r="J842" s="19" t="s">
        <v>4490</v>
      </c>
      <c r="K842" s="19" t="s">
        <v>49</v>
      </c>
      <c r="L842" s="19" t="s">
        <v>4491</v>
      </c>
      <c r="M842" s="20">
        <v>43849351</v>
      </c>
      <c r="N842" s="19" t="s">
        <v>4492</v>
      </c>
      <c r="O842" s="19" t="s">
        <v>19459</v>
      </c>
      <c r="P842" s="19" t="s">
        <v>19490</v>
      </c>
      <c r="Q842" s="19" t="s">
        <v>20536</v>
      </c>
      <c r="R842" s="19" t="s">
        <v>19445</v>
      </c>
      <c r="S842" s="19" t="s">
        <v>19452</v>
      </c>
      <c r="T842" s="19" t="s">
        <v>19452</v>
      </c>
      <c r="U842" s="19" t="s">
        <v>19452</v>
      </c>
      <c r="V842" s="19" t="s">
        <v>19452</v>
      </c>
      <c r="W842" s="19" t="s">
        <v>19452</v>
      </c>
      <c r="X842" s="19" t="s">
        <v>19452</v>
      </c>
      <c r="Y842" s="19" t="s">
        <v>19452</v>
      </c>
      <c r="Z842" s="19" t="s">
        <v>62</v>
      </c>
      <c r="AA842" s="21">
        <v>39791</v>
      </c>
      <c r="AB842" s="21" t="s">
        <v>20217</v>
      </c>
      <c r="AC842" s="22">
        <v>225990978</v>
      </c>
      <c r="AD842" s="19">
        <v>104</v>
      </c>
      <c r="AE842" s="19" t="s">
        <v>4493</v>
      </c>
      <c r="AF842" s="19" t="s">
        <v>54</v>
      </c>
      <c r="AG842" s="19" t="s">
        <v>4494</v>
      </c>
      <c r="AH842" s="19" t="s">
        <v>173</v>
      </c>
      <c r="AI842" s="19">
        <v>1813</v>
      </c>
      <c r="AJ842" s="23">
        <v>155990978</v>
      </c>
    </row>
    <row r="843" spans="1:36" x14ac:dyDescent="0.3">
      <c r="A843" s="18">
        <v>50000000</v>
      </c>
      <c r="B843" s="19" t="s">
        <v>1316</v>
      </c>
      <c r="C843" s="19" t="s">
        <v>20174</v>
      </c>
      <c r="D843" s="19" t="s">
        <v>20196</v>
      </c>
      <c r="E843" s="19" t="s">
        <v>19452</v>
      </c>
      <c r="F843" s="19" t="s">
        <v>19452</v>
      </c>
      <c r="G843" s="19" t="s">
        <v>4495</v>
      </c>
      <c r="H843" s="19">
        <v>302699</v>
      </c>
      <c r="I843" s="19" t="s">
        <v>14813</v>
      </c>
      <c r="J843" s="19" t="s">
        <v>4496</v>
      </c>
      <c r="K843" s="19" t="s">
        <v>49</v>
      </c>
      <c r="L843" s="19" t="s">
        <v>4497</v>
      </c>
      <c r="M843" s="20">
        <v>45318703</v>
      </c>
      <c r="N843" s="19" t="s">
        <v>4498</v>
      </c>
      <c r="O843" s="19" t="s">
        <v>19453</v>
      </c>
      <c r="P843" s="19" t="s">
        <v>19455</v>
      </c>
      <c r="Q843" s="19" t="s">
        <v>20371</v>
      </c>
      <c r="R843" s="19" t="s">
        <v>21145</v>
      </c>
      <c r="S843" s="19" t="s">
        <v>19452</v>
      </c>
      <c r="T843" s="19" t="s">
        <v>19452</v>
      </c>
      <c r="U843" s="19" t="s">
        <v>19452</v>
      </c>
      <c r="V843" s="19" t="s">
        <v>19452</v>
      </c>
      <c r="W843" s="19" t="s">
        <v>19452</v>
      </c>
      <c r="X843" s="19" t="s">
        <v>19452</v>
      </c>
      <c r="Y843" s="19" t="s">
        <v>19452</v>
      </c>
      <c r="Z843" s="19" t="s">
        <v>62</v>
      </c>
      <c r="AA843" s="21">
        <v>42536</v>
      </c>
      <c r="AB843" s="21" t="s">
        <v>20215</v>
      </c>
      <c r="AC843" s="22">
        <v>216972543</v>
      </c>
      <c r="AD843" s="19">
        <v>107</v>
      </c>
      <c r="AE843" s="19" t="s">
        <v>63</v>
      </c>
      <c r="AF843" s="19" t="s">
        <v>54</v>
      </c>
      <c r="AG843" s="19" t="s">
        <v>4499</v>
      </c>
      <c r="AH843" s="19" t="s">
        <v>180</v>
      </c>
      <c r="AI843" s="19">
        <v>1650</v>
      </c>
      <c r="AJ843" s="23">
        <v>166972543</v>
      </c>
    </row>
    <row r="844" spans="1:36" x14ac:dyDescent="0.3">
      <c r="A844" s="18">
        <v>50000000</v>
      </c>
      <c r="B844" s="19" t="s">
        <v>939</v>
      </c>
      <c r="C844" s="19" t="s">
        <v>13616</v>
      </c>
      <c r="D844" s="19" t="s">
        <v>19452</v>
      </c>
      <c r="E844" s="19" t="s">
        <v>19452</v>
      </c>
      <c r="F844" s="19" t="s">
        <v>19452</v>
      </c>
      <c r="G844" s="19" t="s">
        <v>4500</v>
      </c>
      <c r="H844" s="19">
        <v>274167</v>
      </c>
      <c r="I844" s="19" t="s">
        <v>14913</v>
      </c>
      <c r="J844" s="19" t="s">
        <v>4501</v>
      </c>
      <c r="K844" s="19" t="s">
        <v>49</v>
      </c>
      <c r="L844" s="19" t="s">
        <v>4502</v>
      </c>
      <c r="M844" s="20">
        <v>38616744</v>
      </c>
      <c r="N844" s="19" t="s">
        <v>4503</v>
      </c>
      <c r="O844" s="19" t="s">
        <v>19449</v>
      </c>
      <c r="P844" s="19" t="s">
        <v>19646</v>
      </c>
      <c r="Q844" s="19" t="s">
        <v>20639</v>
      </c>
      <c r="R844" s="19" t="s">
        <v>19452</v>
      </c>
      <c r="S844" s="19" t="s">
        <v>19452</v>
      </c>
      <c r="T844" s="19" t="s">
        <v>19452</v>
      </c>
      <c r="U844" s="19" t="s">
        <v>19452</v>
      </c>
      <c r="V844" s="19" t="s">
        <v>19452</v>
      </c>
      <c r="W844" s="19" t="s">
        <v>19452</v>
      </c>
      <c r="X844" s="19" t="s">
        <v>19452</v>
      </c>
      <c r="Y844" s="19" t="s">
        <v>19452</v>
      </c>
      <c r="Z844" s="19" t="s">
        <v>62</v>
      </c>
      <c r="AA844" s="21">
        <v>42363</v>
      </c>
      <c r="AB844" s="21" t="s">
        <v>20212</v>
      </c>
      <c r="AC844" s="22">
        <v>242786137</v>
      </c>
      <c r="AD844" s="19">
        <v>96</v>
      </c>
      <c r="AE844" s="19" t="s">
        <v>63</v>
      </c>
      <c r="AF844" s="19" t="s">
        <v>54</v>
      </c>
      <c r="AG844" s="19" t="s">
        <v>4504</v>
      </c>
      <c r="AH844" s="19" t="s">
        <v>205</v>
      </c>
      <c r="AI844" s="19">
        <v>854</v>
      </c>
      <c r="AJ844" s="23">
        <v>192786137</v>
      </c>
    </row>
    <row r="845" spans="1:36" x14ac:dyDescent="0.3">
      <c r="A845" s="18">
        <v>50000000</v>
      </c>
      <c r="B845" s="19" t="s">
        <v>4505</v>
      </c>
      <c r="C845" s="19" t="s">
        <v>20176</v>
      </c>
      <c r="D845" s="19" t="s">
        <v>20196</v>
      </c>
      <c r="E845" s="19" t="s">
        <v>20207</v>
      </c>
      <c r="F845" s="19" t="s">
        <v>19452</v>
      </c>
      <c r="G845" s="19" t="s">
        <v>4506</v>
      </c>
      <c r="H845" s="19">
        <v>224141</v>
      </c>
      <c r="I845" s="19" t="s">
        <v>15095</v>
      </c>
      <c r="J845" s="19" t="s">
        <v>4507</v>
      </c>
      <c r="K845" s="19" t="s">
        <v>49</v>
      </c>
      <c r="L845" s="19" t="s">
        <v>4508</v>
      </c>
      <c r="M845" s="20">
        <v>6590161</v>
      </c>
      <c r="N845" s="19" t="s">
        <v>4509</v>
      </c>
      <c r="O845" s="19" t="s">
        <v>19441</v>
      </c>
      <c r="P845" s="19" t="s">
        <v>19824</v>
      </c>
      <c r="Q845" s="19" t="s">
        <v>21146</v>
      </c>
      <c r="R845" s="19" t="s">
        <v>19452</v>
      </c>
      <c r="S845" s="19" t="s">
        <v>19452</v>
      </c>
      <c r="T845" s="19" t="s">
        <v>19452</v>
      </c>
      <c r="U845" s="19" t="s">
        <v>19452</v>
      </c>
      <c r="V845" s="19" t="s">
        <v>19452</v>
      </c>
      <c r="W845" s="19" t="s">
        <v>19452</v>
      </c>
      <c r="X845" s="19" t="s">
        <v>19452</v>
      </c>
      <c r="Y845" s="19" t="s">
        <v>19452</v>
      </c>
      <c r="Z845" s="19" t="s">
        <v>62</v>
      </c>
      <c r="AA845" s="21">
        <v>41998</v>
      </c>
      <c r="AB845" s="21" t="s">
        <v>20220</v>
      </c>
      <c r="AC845" s="22">
        <v>212902372</v>
      </c>
      <c r="AD845" s="19">
        <v>125</v>
      </c>
      <c r="AE845" s="19" t="s">
        <v>63</v>
      </c>
      <c r="AF845" s="19" t="s">
        <v>54</v>
      </c>
      <c r="AG845" s="19" t="s">
        <v>4510</v>
      </c>
      <c r="AH845" s="19" t="s">
        <v>420</v>
      </c>
      <c r="AI845" s="19">
        <v>1652</v>
      </c>
      <c r="AJ845" s="23">
        <v>162902372</v>
      </c>
    </row>
    <row r="846" spans="1:36" x14ac:dyDescent="0.3">
      <c r="A846" s="18">
        <v>45000000</v>
      </c>
      <c r="B846" s="19" t="s">
        <v>3670</v>
      </c>
      <c r="C846" s="19" t="s">
        <v>20185</v>
      </c>
      <c r="D846" s="19" t="s">
        <v>20197</v>
      </c>
      <c r="E846" s="19" t="s">
        <v>20201</v>
      </c>
      <c r="F846" s="19" t="s">
        <v>19452</v>
      </c>
      <c r="G846" s="19" t="s">
        <v>4511</v>
      </c>
      <c r="H846" s="19">
        <v>388</v>
      </c>
      <c r="I846" s="19" t="s">
        <v>19258</v>
      </c>
      <c r="J846" s="19" t="s">
        <v>4512</v>
      </c>
      <c r="K846" s="19" t="s">
        <v>49</v>
      </c>
      <c r="L846" s="19" t="s">
        <v>4513</v>
      </c>
      <c r="M846" s="20">
        <v>45220386</v>
      </c>
      <c r="N846" s="19" t="s">
        <v>4514</v>
      </c>
      <c r="O846" s="19" t="s">
        <v>19477</v>
      </c>
      <c r="P846" s="19" t="s">
        <v>19455</v>
      </c>
      <c r="Q846" s="19" t="s">
        <v>19754</v>
      </c>
      <c r="R846" s="19" t="s">
        <v>19452</v>
      </c>
      <c r="S846" s="19" t="s">
        <v>19452</v>
      </c>
      <c r="T846" s="19" t="s">
        <v>19452</v>
      </c>
      <c r="U846" s="19" t="s">
        <v>19452</v>
      </c>
      <c r="V846" s="19" t="s">
        <v>19452</v>
      </c>
      <c r="W846" s="19" t="s">
        <v>19452</v>
      </c>
      <c r="X846" s="19" t="s">
        <v>19452</v>
      </c>
      <c r="Y846" s="19" t="s">
        <v>19452</v>
      </c>
      <c r="Z846" s="19" t="s">
        <v>62</v>
      </c>
      <c r="AA846" s="21">
        <v>38799</v>
      </c>
      <c r="AB846" s="21" t="s">
        <v>20216</v>
      </c>
      <c r="AC846" s="22">
        <v>184376254</v>
      </c>
      <c r="AD846" s="19">
        <v>129</v>
      </c>
      <c r="AE846" s="19" t="s">
        <v>4515</v>
      </c>
      <c r="AF846" s="19" t="s">
        <v>54</v>
      </c>
      <c r="AG846" s="19" t="s">
        <v>4516</v>
      </c>
      <c r="AH846" s="19" t="s">
        <v>109</v>
      </c>
      <c r="AI846" s="19">
        <v>1630</v>
      </c>
      <c r="AJ846" s="23">
        <v>139376254</v>
      </c>
    </row>
    <row r="847" spans="1:36" x14ac:dyDescent="0.3">
      <c r="A847" s="18">
        <v>90000000</v>
      </c>
      <c r="B847" s="19" t="s">
        <v>3090</v>
      </c>
      <c r="C847" s="19" t="s">
        <v>20179</v>
      </c>
      <c r="D847" s="19" t="s">
        <v>20194</v>
      </c>
      <c r="E847" s="19" t="s">
        <v>20201</v>
      </c>
      <c r="F847" s="19" t="s">
        <v>20193</v>
      </c>
      <c r="G847" s="19"/>
      <c r="H847" s="19">
        <v>2112</v>
      </c>
      <c r="I847" s="19" t="s">
        <v>18752</v>
      </c>
      <c r="J847" s="19" t="s">
        <v>4517</v>
      </c>
      <c r="K847" s="19" t="s">
        <v>49</v>
      </c>
      <c r="L847" s="19" t="s">
        <v>4518</v>
      </c>
      <c r="M847" s="20">
        <v>17457947</v>
      </c>
      <c r="N847" s="19" t="s">
        <v>4519</v>
      </c>
      <c r="O847" s="19" t="s">
        <v>19449</v>
      </c>
      <c r="P847" s="19" t="s">
        <v>19555</v>
      </c>
      <c r="Q847" s="19" t="s">
        <v>19452</v>
      </c>
      <c r="R847" s="19" t="s">
        <v>19452</v>
      </c>
      <c r="S847" s="19" t="s">
        <v>19452</v>
      </c>
      <c r="T847" s="19" t="s">
        <v>19452</v>
      </c>
      <c r="U847" s="19" t="s">
        <v>19452</v>
      </c>
      <c r="V847" s="19" t="s">
        <v>19452</v>
      </c>
      <c r="W847" s="19" t="s">
        <v>19452</v>
      </c>
      <c r="X847" s="19" t="s">
        <v>19452</v>
      </c>
      <c r="Y847" s="19" t="s">
        <v>19452</v>
      </c>
      <c r="Z847" s="19" t="s">
        <v>62</v>
      </c>
      <c r="AA847" s="21">
        <v>36196</v>
      </c>
      <c r="AB847" s="21" t="s">
        <v>20224</v>
      </c>
      <c r="AC847" s="22">
        <v>161626121</v>
      </c>
      <c r="AD847" s="19">
        <v>100</v>
      </c>
      <c r="AE847" s="19" t="s">
        <v>63</v>
      </c>
      <c r="AF847" s="19" t="s">
        <v>54</v>
      </c>
      <c r="AG847" s="19" t="s">
        <v>4520</v>
      </c>
      <c r="AH847" s="19" t="s">
        <v>252</v>
      </c>
      <c r="AI847" s="19">
        <v>548</v>
      </c>
      <c r="AJ847" s="23">
        <v>71626121</v>
      </c>
    </row>
    <row r="848" spans="1:36" x14ac:dyDescent="0.3">
      <c r="A848" s="18">
        <v>50000000</v>
      </c>
      <c r="B848" s="19" t="s">
        <v>4521</v>
      </c>
      <c r="C848" s="19" t="s">
        <v>20174</v>
      </c>
      <c r="D848" s="19" t="s">
        <v>20191</v>
      </c>
      <c r="E848" s="19" t="s">
        <v>20197</v>
      </c>
      <c r="F848" s="19" t="s">
        <v>20204</v>
      </c>
      <c r="G848" s="19"/>
      <c r="H848" s="19">
        <v>10329</v>
      </c>
      <c r="I848" s="19" t="s">
        <v>17779</v>
      </c>
      <c r="J848" s="19" t="s">
        <v>4522</v>
      </c>
      <c r="K848" s="19" t="s">
        <v>49</v>
      </c>
      <c r="L848" s="19" t="s">
        <v>4523</v>
      </c>
      <c r="M848" s="20">
        <v>10755847</v>
      </c>
      <c r="N848" s="19" t="s">
        <v>4524</v>
      </c>
      <c r="O848" s="19" t="s">
        <v>19449</v>
      </c>
      <c r="P848" s="19" t="s">
        <v>19558</v>
      </c>
      <c r="Q848" s="19" t="s">
        <v>19452</v>
      </c>
      <c r="R848" s="19" t="s">
        <v>19452</v>
      </c>
      <c r="S848" s="19" t="s">
        <v>19452</v>
      </c>
      <c r="T848" s="19" t="s">
        <v>19452</v>
      </c>
      <c r="U848" s="19" t="s">
        <v>19452</v>
      </c>
      <c r="V848" s="19" t="s">
        <v>19452</v>
      </c>
      <c r="W848" s="19" t="s">
        <v>19452</v>
      </c>
      <c r="X848" s="19" t="s">
        <v>19452</v>
      </c>
      <c r="Y848" s="19" t="s">
        <v>19452</v>
      </c>
      <c r="Z848" s="19" t="s">
        <v>62</v>
      </c>
      <c r="AA848" s="21">
        <v>34859</v>
      </c>
      <c r="AB848" s="21" t="s">
        <v>20225</v>
      </c>
      <c r="AC848" s="22">
        <v>152022101</v>
      </c>
      <c r="AD848" s="19">
        <v>109</v>
      </c>
      <c r="AE848" s="19" t="s">
        <v>94</v>
      </c>
      <c r="AF848" s="19" t="s">
        <v>54</v>
      </c>
      <c r="AG848" s="19" t="s">
        <v>4525</v>
      </c>
      <c r="AH848" s="19" t="s">
        <v>1135</v>
      </c>
      <c r="AI848" s="19">
        <v>213</v>
      </c>
      <c r="AJ848" s="23">
        <v>102022101</v>
      </c>
    </row>
    <row r="849" spans="1:36" x14ac:dyDescent="0.3">
      <c r="A849" s="18">
        <v>50000000</v>
      </c>
      <c r="B849" s="19" t="s">
        <v>4526</v>
      </c>
      <c r="C849" s="19" t="s">
        <v>20179</v>
      </c>
      <c r="D849" s="19" t="s">
        <v>20196</v>
      </c>
      <c r="E849" s="19" t="s">
        <v>20195</v>
      </c>
      <c r="F849" s="19" t="s">
        <v>19452</v>
      </c>
      <c r="G849" s="19" t="s">
        <v>4527</v>
      </c>
      <c r="H849" s="19">
        <v>74465</v>
      </c>
      <c r="I849" s="19" t="s">
        <v>15665</v>
      </c>
      <c r="J849" s="19" t="s">
        <v>4528</v>
      </c>
      <c r="K849" s="19" t="s">
        <v>49</v>
      </c>
      <c r="L849" s="19" t="s">
        <v>4529</v>
      </c>
      <c r="M849" s="20">
        <v>38629763</v>
      </c>
      <c r="N849" s="19" t="s">
        <v>4530</v>
      </c>
      <c r="O849" s="19" t="s">
        <v>19458</v>
      </c>
      <c r="P849" s="19" t="s">
        <v>19470</v>
      </c>
      <c r="Q849" s="19" t="s">
        <v>20877</v>
      </c>
      <c r="R849" s="19" t="s">
        <v>21147</v>
      </c>
      <c r="S849" s="19" t="s">
        <v>19452</v>
      </c>
      <c r="T849" s="19" t="s">
        <v>19452</v>
      </c>
      <c r="U849" s="19" t="s">
        <v>19452</v>
      </c>
      <c r="V849" s="19" t="s">
        <v>19452</v>
      </c>
      <c r="W849" s="19" t="s">
        <v>19452</v>
      </c>
      <c r="X849" s="19" t="s">
        <v>19452</v>
      </c>
      <c r="Y849" s="19" t="s">
        <v>19452</v>
      </c>
      <c r="Z849" s="19" t="s">
        <v>62</v>
      </c>
      <c r="AA849" s="21">
        <v>40899</v>
      </c>
      <c r="AB849" s="21" t="s">
        <v>20219</v>
      </c>
      <c r="AC849" s="22">
        <v>120081841</v>
      </c>
      <c r="AD849" s="19">
        <v>124</v>
      </c>
      <c r="AE849" s="19" t="s">
        <v>63</v>
      </c>
      <c r="AF849" s="19" t="s">
        <v>54</v>
      </c>
      <c r="AG849" s="19" t="s">
        <v>4531</v>
      </c>
      <c r="AH849" s="19" t="s">
        <v>154</v>
      </c>
      <c r="AI849" s="19">
        <v>909</v>
      </c>
      <c r="AJ849" s="23">
        <v>70081841</v>
      </c>
    </row>
    <row r="850" spans="1:36" x14ac:dyDescent="0.3">
      <c r="A850" s="18">
        <v>50000000</v>
      </c>
      <c r="B850" s="19" t="s">
        <v>939</v>
      </c>
      <c r="C850" s="19" t="s">
        <v>13616</v>
      </c>
      <c r="D850" s="19" t="s">
        <v>19452</v>
      </c>
      <c r="E850" s="19" t="s">
        <v>19452</v>
      </c>
      <c r="F850" s="19" t="s">
        <v>19452</v>
      </c>
      <c r="G850" s="19"/>
      <c r="H850" s="19">
        <v>6877</v>
      </c>
      <c r="I850" s="19" t="s">
        <v>18447</v>
      </c>
      <c r="J850" s="19" t="s">
        <v>4532</v>
      </c>
      <c r="K850" s="19" t="s">
        <v>49</v>
      </c>
      <c r="L850" s="19" t="s">
        <v>4533</v>
      </c>
      <c r="M850" s="20">
        <v>18806031</v>
      </c>
      <c r="N850" s="19" t="s">
        <v>4534</v>
      </c>
      <c r="O850" s="19" t="s">
        <v>19449</v>
      </c>
      <c r="P850" s="19" t="s">
        <v>19557</v>
      </c>
      <c r="Q850" s="19" t="s">
        <v>21148</v>
      </c>
      <c r="R850" s="19" t="s">
        <v>19452</v>
      </c>
      <c r="S850" s="19" t="s">
        <v>19452</v>
      </c>
      <c r="T850" s="19" t="s">
        <v>19452</v>
      </c>
      <c r="U850" s="19" t="s">
        <v>19452</v>
      </c>
      <c r="V850" s="19" t="s">
        <v>19452</v>
      </c>
      <c r="W850" s="19" t="s">
        <v>19452</v>
      </c>
      <c r="X850" s="19" t="s">
        <v>19452</v>
      </c>
      <c r="Y850" s="19" t="s">
        <v>19452</v>
      </c>
      <c r="Z850" s="19" t="s">
        <v>62</v>
      </c>
      <c r="AA850" s="21">
        <v>38786</v>
      </c>
      <c r="AB850" s="21" t="s">
        <v>20216</v>
      </c>
      <c r="AC850" s="22">
        <v>88715192</v>
      </c>
      <c r="AD850" s="19">
        <v>97</v>
      </c>
      <c r="AE850" s="19" t="s">
        <v>63</v>
      </c>
      <c r="AF850" s="19" t="s">
        <v>54</v>
      </c>
      <c r="AG850" s="19" t="s">
        <v>4535</v>
      </c>
      <c r="AH850" s="19" t="s">
        <v>234</v>
      </c>
      <c r="AI850" s="19">
        <v>399</v>
      </c>
      <c r="AJ850" s="23">
        <v>38715192</v>
      </c>
    </row>
    <row r="851" spans="1:36" x14ac:dyDescent="0.3">
      <c r="A851" s="18">
        <v>50000000</v>
      </c>
      <c r="B851" s="19" t="s">
        <v>836</v>
      </c>
      <c r="C851" s="19" t="s">
        <v>20179</v>
      </c>
      <c r="D851" s="19" t="s">
        <v>20203</v>
      </c>
      <c r="E851" s="19" t="s">
        <v>20201</v>
      </c>
      <c r="F851" s="19" t="s">
        <v>19452</v>
      </c>
      <c r="G851" s="19"/>
      <c r="H851" s="19">
        <v>10320</v>
      </c>
      <c r="I851" s="19" t="s">
        <v>17781</v>
      </c>
      <c r="J851" s="19" t="s">
        <v>4536</v>
      </c>
      <c r="K851" s="19" t="s">
        <v>49</v>
      </c>
      <c r="L851" s="19" t="s">
        <v>4537</v>
      </c>
      <c r="M851" s="20">
        <v>32233713</v>
      </c>
      <c r="N851" s="19" t="s">
        <v>4538</v>
      </c>
      <c r="O851" s="19" t="s">
        <v>19486</v>
      </c>
      <c r="P851" s="19" t="s">
        <v>21009</v>
      </c>
      <c r="Q851" s="19" t="s">
        <v>20492</v>
      </c>
      <c r="R851" s="19" t="s">
        <v>19452</v>
      </c>
      <c r="S851" s="19" t="s">
        <v>19452</v>
      </c>
      <c r="T851" s="19" t="s">
        <v>19452</v>
      </c>
      <c r="U851" s="19" t="s">
        <v>19452</v>
      </c>
      <c r="V851" s="19" t="s">
        <v>19452</v>
      </c>
      <c r="W851" s="19" t="s">
        <v>19452</v>
      </c>
      <c r="X851" s="19" t="s">
        <v>19452</v>
      </c>
      <c r="Y851" s="19" t="s">
        <v>19452</v>
      </c>
      <c r="Z851" s="19" t="s">
        <v>62</v>
      </c>
      <c r="AA851" s="21">
        <v>38428</v>
      </c>
      <c r="AB851" s="21" t="s">
        <v>20221</v>
      </c>
      <c r="AC851" s="22">
        <v>161451538</v>
      </c>
      <c r="AD851" s="19">
        <v>110</v>
      </c>
      <c r="AE851" s="19" t="s">
        <v>63</v>
      </c>
      <c r="AF851" s="19" t="s">
        <v>54</v>
      </c>
      <c r="AG851" s="19" t="s">
        <v>4539</v>
      </c>
      <c r="AH851" s="19" t="s">
        <v>129</v>
      </c>
      <c r="AI851" s="19">
        <v>632</v>
      </c>
      <c r="AJ851" s="23">
        <v>111451538</v>
      </c>
    </row>
    <row r="852" spans="1:36" x14ac:dyDescent="0.3">
      <c r="A852" s="18">
        <v>50000000</v>
      </c>
      <c r="B852" s="19" t="s">
        <v>1310</v>
      </c>
      <c r="C852" s="19" t="s">
        <v>13616</v>
      </c>
      <c r="D852" s="19" t="s">
        <v>20197</v>
      </c>
      <c r="E852" s="19" t="s">
        <v>20198</v>
      </c>
      <c r="F852" s="19" t="s">
        <v>19452</v>
      </c>
      <c r="G852" s="19" t="s">
        <v>4540</v>
      </c>
      <c r="H852" s="19">
        <v>50646</v>
      </c>
      <c r="I852" s="19" t="s">
        <v>15936</v>
      </c>
      <c r="J852" s="19" t="s">
        <v>4541</v>
      </c>
      <c r="K852" s="19" t="s">
        <v>49</v>
      </c>
      <c r="L852" s="19" t="s">
        <v>4542</v>
      </c>
      <c r="M852" s="20">
        <v>37990705</v>
      </c>
      <c r="N852" s="19" t="s">
        <v>3330</v>
      </c>
      <c r="O852" s="19" t="s">
        <v>19445</v>
      </c>
      <c r="P852" s="19" t="s">
        <v>19452</v>
      </c>
      <c r="Q852" s="19" t="s">
        <v>19452</v>
      </c>
      <c r="R852" s="19" t="s">
        <v>19452</v>
      </c>
      <c r="S852" s="19" t="s">
        <v>19452</v>
      </c>
      <c r="T852" s="19" t="s">
        <v>19452</v>
      </c>
      <c r="U852" s="19" t="s">
        <v>19452</v>
      </c>
      <c r="V852" s="19" t="s">
        <v>19452</v>
      </c>
      <c r="W852" s="19" t="s">
        <v>19452</v>
      </c>
      <c r="X852" s="19" t="s">
        <v>19452</v>
      </c>
      <c r="Y852" s="19" t="s">
        <v>19452</v>
      </c>
      <c r="Z852" s="19" t="s">
        <v>62</v>
      </c>
      <c r="AA852" s="21">
        <v>40753</v>
      </c>
      <c r="AB852" s="21" t="s">
        <v>20219</v>
      </c>
      <c r="AC852" s="22">
        <v>142851197</v>
      </c>
      <c r="AD852" s="19">
        <v>118</v>
      </c>
      <c r="AE852" s="19" t="s">
        <v>63</v>
      </c>
      <c r="AF852" s="19" t="s">
        <v>54</v>
      </c>
      <c r="AG852" s="19" t="s">
        <v>4543</v>
      </c>
      <c r="AH852" s="19" t="s">
        <v>142</v>
      </c>
      <c r="AI852" s="19">
        <v>2443</v>
      </c>
      <c r="AJ852" s="23">
        <v>92851197</v>
      </c>
    </row>
    <row r="853" spans="1:36" x14ac:dyDescent="0.3">
      <c r="A853" s="18">
        <v>50000000</v>
      </c>
      <c r="B853" s="19" t="s">
        <v>1030</v>
      </c>
      <c r="C853" s="19" t="s">
        <v>20177</v>
      </c>
      <c r="D853" s="19" t="s">
        <v>20196</v>
      </c>
      <c r="E853" s="19" t="s">
        <v>20195</v>
      </c>
      <c r="F853" s="19" t="s">
        <v>19452</v>
      </c>
      <c r="G853" s="19"/>
      <c r="H853" s="19">
        <v>8920</v>
      </c>
      <c r="I853" s="19" t="s">
        <v>18259</v>
      </c>
      <c r="J853" s="19" t="s">
        <v>4544</v>
      </c>
      <c r="K853" s="19" t="s">
        <v>49</v>
      </c>
      <c r="L853" s="19" t="s">
        <v>4545</v>
      </c>
      <c r="M853" s="20">
        <v>17667826</v>
      </c>
      <c r="N853" s="19" t="s">
        <v>4546</v>
      </c>
      <c r="O853" s="19" t="s">
        <v>19458</v>
      </c>
      <c r="P853" s="19" t="s">
        <v>19548</v>
      </c>
      <c r="Q853" s="19" t="s">
        <v>20541</v>
      </c>
      <c r="R853" s="19" t="s">
        <v>19452</v>
      </c>
      <c r="S853" s="19" t="s">
        <v>19452</v>
      </c>
      <c r="T853" s="19" t="s">
        <v>19452</v>
      </c>
      <c r="U853" s="19" t="s">
        <v>19452</v>
      </c>
      <c r="V853" s="19" t="s">
        <v>19452</v>
      </c>
      <c r="W853" s="19" t="s">
        <v>19452</v>
      </c>
      <c r="X853" s="19" t="s">
        <v>19452</v>
      </c>
      <c r="Y853" s="19" t="s">
        <v>19452</v>
      </c>
      <c r="Z853" s="19" t="s">
        <v>62</v>
      </c>
      <c r="AA853" s="21">
        <v>38148</v>
      </c>
      <c r="AB853" s="21" t="s">
        <v>20223</v>
      </c>
      <c r="AC853" s="22">
        <v>200804534</v>
      </c>
      <c r="AD853" s="19">
        <v>80</v>
      </c>
      <c r="AE853" s="19" t="s">
        <v>63</v>
      </c>
      <c r="AF853" s="19" t="s">
        <v>54</v>
      </c>
      <c r="AG853" s="19" t="s">
        <v>4547</v>
      </c>
      <c r="AH853" s="19" t="s">
        <v>433</v>
      </c>
      <c r="AI853" s="19">
        <v>820</v>
      </c>
      <c r="AJ853" s="23">
        <v>150804534</v>
      </c>
    </row>
    <row r="854" spans="1:36" x14ac:dyDescent="0.3">
      <c r="A854" s="18">
        <v>50000000</v>
      </c>
      <c r="B854" s="19" t="s">
        <v>1125</v>
      </c>
      <c r="C854" s="19" t="s">
        <v>20179</v>
      </c>
      <c r="D854" s="19" t="s">
        <v>19452</v>
      </c>
      <c r="E854" s="19" t="s">
        <v>19452</v>
      </c>
      <c r="F854" s="19" t="s">
        <v>19452</v>
      </c>
      <c r="G854" s="19" t="s">
        <v>4548</v>
      </c>
      <c r="H854" s="19">
        <v>60308</v>
      </c>
      <c r="I854" s="19" t="s">
        <v>15817</v>
      </c>
      <c r="J854" s="19" t="s">
        <v>4549</v>
      </c>
      <c r="K854" s="19" t="s">
        <v>49</v>
      </c>
      <c r="L854" s="19" t="s">
        <v>4550</v>
      </c>
      <c r="M854" s="20">
        <v>46180421</v>
      </c>
      <c r="N854" s="19" t="s">
        <v>4551</v>
      </c>
      <c r="O854" s="19" t="s">
        <v>19442</v>
      </c>
      <c r="P854" s="19" t="s">
        <v>19557</v>
      </c>
      <c r="Q854" s="19" t="s">
        <v>19452</v>
      </c>
      <c r="R854" s="19" t="s">
        <v>19452</v>
      </c>
      <c r="S854" s="19" t="s">
        <v>19452</v>
      </c>
      <c r="T854" s="19" t="s">
        <v>19452</v>
      </c>
      <c r="U854" s="19" t="s">
        <v>19452</v>
      </c>
      <c r="V854" s="19" t="s">
        <v>19452</v>
      </c>
      <c r="W854" s="19" t="s">
        <v>19452</v>
      </c>
      <c r="X854" s="19" t="s">
        <v>19452</v>
      </c>
      <c r="Y854" s="19" t="s">
        <v>19452</v>
      </c>
      <c r="Z854" s="19" t="s">
        <v>62</v>
      </c>
      <c r="AA854" s="21">
        <v>40808</v>
      </c>
      <c r="AB854" s="21" t="s">
        <v>20219</v>
      </c>
      <c r="AC854" s="22">
        <v>110206216</v>
      </c>
      <c r="AD854" s="19">
        <v>133</v>
      </c>
      <c r="AE854" s="19" t="s">
        <v>63</v>
      </c>
      <c r="AF854" s="19" t="s">
        <v>54</v>
      </c>
      <c r="AG854" s="19" t="s">
        <v>4552</v>
      </c>
      <c r="AH854" s="19" t="s">
        <v>142</v>
      </c>
      <c r="AI854" s="19">
        <v>1381</v>
      </c>
      <c r="AJ854" s="23">
        <v>60206216</v>
      </c>
    </row>
    <row r="855" spans="1:36" x14ac:dyDescent="0.3">
      <c r="A855" s="18">
        <v>50000000</v>
      </c>
      <c r="B855" s="19" t="s">
        <v>4231</v>
      </c>
      <c r="C855" s="19" t="s">
        <v>20174</v>
      </c>
      <c r="D855" s="19" t="s">
        <v>20197</v>
      </c>
      <c r="E855" s="19" t="s">
        <v>20199</v>
      </c>
      <c r="F855" s="19" t="s">
        <v>20201</v>
      </c>
      <c r="G855" s="19"/>
      <c r="H855" s="19">
        <v>6950</v>
      </c>
      <c r="I855" s="19" t="s">
        <v>18444</v>
      </c>
      <c r="J855" s="19" t="s">
        <v>4553</v>
      </c>
      <c r="K855" s="19" t="s">
        <v>49</v>
      </c>
      <c r="L855" s="19" t="s">
        <v>4554</v>
      </c>
      <c r="M855" s="20">
        <v>30397496</v>
      </c>
      <c r="N855" s="19" t="s">
        <v>4555</v>
      </c>
      <c r="O855" s="19" t="s">
        <v>19506</v>
      </c>
      <c r="P855" s="19" t="s">
        <v>19554</v>
      </c>
      <c r="Q855" s="19" t="s">
        <v>19445</v>
      </c>
      <c r="R855" s="19" t="s">
        <v>21149</v>
      </c>
      <c r="S855" s="19" t="s">
        <v>19452</v>
      </c>
      <c r="T855" s="19" t="s">
        <v>19452</v>
      </c>
      <c r="U855" s="19" t="s">
        <v>19452</v>
      </c>
      <c r="V855" s="19" t="s">
        <v>19452</v>
      </c>
      <c r="W855" s="19" t="s">
        <v>19452</v>
      </c>
      <c r="X855" s="19" t="s">
        <v>19452</v>
      </c>
      <c r="Y855" s="19" t="s">
        <v>19452</v>
      </c>
      <c r="Z855" s="19" t="s">
        <v>62</v>
      </c>
      <c r="AA855" s="21">
        <v>34768</v>
      </c>
      <c r="AB855" s="21" t="s">
        <v>20225</v>
      </c>
      <c r="AC855" s="22">
        <v>189859560</v>
      </c>
      <c r="AD855" s="19">
        <v>127</v>
      </c>
      <c r="AE855" s="19" t="s">
        <v>4556</v>
      </c>
      <c r="AF855" s="19" t="s">
        <v>54</v>
      </c>
      <c r="AG855" s="19" t="s">
        <v>4557</v>
      </c>
      <c r="AH855" s="19" t="s">
        <v>74</v>
      </c>
      <c r="AI855" s="19">
        <v>513</v>
      </c>
      <c r="AJ855" s="23">
        <v>139859560</v>
      </c>
    </row>
    <row r="856" spans="1:36" x14ac:dyDescent="0.3">
      <c r="A856" s="18">
        <v>50000000</v>
      </c>
      <c r="B856" s="19" t="s">
        <v>4558</v>
      </c>
      <c r="C856" s="19" t="s">
        <v>20174</v>
      </c>
      <c r="D856" s="19" t="s">
        <v>20201</v>
      </c>
      <c r="E856" s="19" t="s">
        <v>20204</v>
      </c>
      <c r="F856" s="19" t="s">
        <v>19452</v>
      </c>
      <c r="G856" s="19"/>
      <c r="H856" s="19">
        <v>225574</v>
      </c>
      <c r="I856" s="19" t="s">
        <v>15091</v>
      </c>
      <c r="J856" s="19" t="s">
        <v>4559</v>
      </c>
      <c r="K856" s="19" t="s">
        <v>49</v>
      </c>
      <c r="L856" s="19" t="s">
        <v>4560</v>
      </c>
      <c r="M856" s="20">
        <v>83295796</v>
      </c>
      <c r="N856" s="19" t="s">
        <v>4561</v>
      </c>
      <c r="O856" s="19" t="s">
        <v>19608</v>
      </c>
      <c r="P856" s="19" t="s">
        <v>19482</v>
      </c>
      <c r="Q856" s="19" t="s">
        <v>19659</v>
      </c>
      <c r="R856" s="19" t="s">
        <v>19732</v>
      </c>
      <c r="S856" s="19" t="s">
        <v>21094</v>
      </c>
      <c r="T856" s="19" t="s">
        <v>21095</v>
      </c>
      <c r="U856" s="19" t="s">
        <v>21150</v>
      </c>
      <c r="V856" s="19" t="s">
        <v>19452</v>
      </c>
      <c r="W856" s="19" t="s">
        <v>19452</v>
      </c>
      <c r="X856" s="19" t="s">
        <v>19452</v>
      </c>
      <c r="Y856" s="19" t="s">
        <v>19452</v>
      </c>
      <c r="Z856" s="19" t="s">
        <v>3819</v>
      </c>
      <c r="AA856" s="21">
        <v>41665</v>
      </c>
      <c r="AB856" s="21" t="s">
        <v>20220</v>
      </c>
      <c r="AC856" s="22">
        <v>222809600</v>
      </c>
      <c r="AD856" s="19">
        <v>106</v>
      </c>
      <c r="AE856" s="19" t="s">
        <v>442</v>
      </c>
      <c r="AF856" s="19" t="s">
        <v>54</v>
      </c>
      <c r="AG856" s="19" t="s">
        <v>4562</v>
      </c>
      <c r="AH856" s="19" t="s">
        <v>259</v>
      </c>
      <c r="AI856" s="19">
        <v>2268</v>
      </c>
      <c r="AJ856" s="23">
        <v>172809600</v>
      </c>
    </row>
    <row r="857" spans="1:36" x14ac:dyDescent="0.3">
      <c r="A857" s="18">
        <v>50000000</v>
      </c>
      <c r="B857" s="19" t="s">
        <v>4563</v>
      </c>
      <c r="C857" s="19" t="s">
        <v>20175</v>
      </c>
      <c r="D857" s="19" t="s">
        <v>20195</v>
      </c>
      <c r="E857" s="19" t="s">
        <v>20192</v>
      </c>
      <c r="F857" s="19" t="s">
        <v>20199</v>
      </c>
      <c r="G857" s="19"/>
      <c r="H857" s="19">
        <v>13836</v>
      </c>
      <c r="I857" s="19" t="s">
        <v>17145</v>
      </c>
      <c r="J857" s="19" t="s">
        <v>4564</v>
      </c>
      <c r="K857" s="19" t="s">
        <v>49</v>
      </c>
      <c r="L857" s="19" t="s">
        <v>4565</v>
      </c>
      <c r="M857" s="20">
        <v>23935053</v>
      </c>
      <c r="N857" s="19" t="s">
        <v>4566</v>
      </c>
      <c r="O857" s="19" t="s">
        <v>19441</v>
      </c>
      <c r="P857" s="19" t="s">
        <v>20696</v>
      </c>
      <c r="Q857" s="19" t="s">
        <v>19452</v>
      </c>
      <c r="R857" s="19" t="s">
        <v>19452</v>
      </c>
      <c r="S857" s="19" t="s">
        <v>19452</v>
      </c>
      <c r="T857" s="19" t="s">
        <v>19452</v>
      </c>
      <c r="U857" s="19" t="s">
        <v>19452</v>
      </c>
      <c r="V857" s="19" t="s">
        <v>19452</v>
      </c>
      <c r="W857" s="19" t="s">
        <v>19452</v>
      </c>
      <c r="X857" s="19" t="s">
        <v>19452</v>
      </c>
      <c r="Y857" s="19" t="s">
        <v>19452</v>
      </c>
      <c r="Z857" s="19" t="s">
        <v>62</v>
      </c>
      <c r="AA857" s="21">
        <v>39884</v>
      </c>
      <c r="AB857" s="21" t="s">
        <v>20210</v>
      </c>
      <c r="AC857" s="22">
        <v>106303988</v>
      </c>
      <c r="AD857" s="19">
        <v>98</v>
      </c>
      <c r="AE857" s="19" t="s">
        <v>63</v>
      </c>
      <c r="AF857" s="19" t="s">
        <v>54</v>
      </c>
      <c r="AG857" s="19" t="s">
        <v>4567</v>
      </c>
      <c r="AH857" s="19" t="s">
        <v>234</v>
      </c>
      <c r="AI857" s="19">
        <v>509</v>
      </c>
      <c r="AJ857" s="23">
        <v>56303988</v>
      </c>
    </row>
    <row r="858" spans="1:36" x14ac:dyDescent="0.3">
      <c r="A858" s="18">
        <v>54000000</v>
      </c>
      <c r="B858" s="19" t="s">
        <v>4568</v>
      </c>
      <c r="C858" s="19" t="s">
        <v>20174</v>
      </c>
      <c r="D858" s="19" t="s">
        <v>20201</v>
      </c>
      <c r="E858" s="19" t="s">
        <v>20192</v>
      </c>
      <c r="F858" s="19" t="s">
        <v>19452</v>
      </c>
      <c r="G858" s="19" t="s">
        <v>4569</v>
      </c>
      <c r="H858" s="19">
        <v>752</v>
      </c>
      <c r="I858" s="19" t="s">
        <v>19092</v>
      </c>
      <c r="J858" s="19" t="s">
        <v>4570</v>
      </c>
      <c r="K858" s="19" t="s">
        <v>49</v>
      </c>
      <c r="L858" s="19" t="s">
        <v>4571</v>
      </c>
      <c r="M858" s="20">
        <v>84630969</v>
      </c>
      <c r="N858" s="19" t="s">
        <v>4572</v>
      </c>
      <c r="O858" s="19" t="s">
        <v>19454</v>
      </c>
      <c r="P858" s="19" t="s">
        <v>19446</v>
      </c>
      <c r="Q858" s="19" t="s">
        <v>19469</v>
      </c>
      <c r="R858" s="19" t="s">
        <v>19510</v>
      </c>
      <c r="S858" s="19" t="s">
        <v>19482</v>
      </c>
      <c r="T858" s="19" t="s">
        <v>19445</v>
      </c>
      <c r="U858" s="19" t="s">
        <v>21151</v>
      </c>
      <c r="V858" s="19" t="s">
        <v>21152</v>
      </c>
      <c r="W858" s="19" t="s">
        <v>19452</v>
      </c>
      <c r="X858" s="19" t="s">
        <v>19452</v>
      </c>
      <c r="Y858" s="19" t="s">
        <v>19452</v>
      </c>
      <c r="Z858" s="19" t="s">
        <v>613</v>
      </c>
      <c r="AA858" s="21">
        <v>38791</v>
      </c>
      <c r="AB858" s="21" t="s">
        <v>20216</v>
      </c>
      <c r="AC858" s="22">
        <v>132511035</v>
      </c>
      <c r="AD858" s="19">
        <v>132</v>
      </c>
      <c r="AE858" s="19" t="s">
        <v>63</v>
      </c>
      <c r="AF858" s="19" t="s">
        <v>54</v>
      </c>
      <c r="AG858" s="19" t="s">
        <v>4573</v>
      </c>
      <c r="AH858" s="19" t="s">
        <v>463</v>
      </c>
      <c r="AI858" s="19">
        <v>4442</v>
      </c>
      <c r="AJ858" s="23">
        <v>78511035</v>
      </c>
    </row>
    <row r="859" spans="1:36" x14ac:dyDescent="0.3">
      <c r="A859" s="18">
        <v>50000000</v>
      </c>
      <c r="B859" s="19" t="s">
        <v>4574</v>
      </c>
      <c r="C859" s="19" t="s">
        <v>20174</v>
      </c>
      <c r="D859" s="19" t="s">
        <v>20191</v>
      </c>
      <c r="E859" s="19" t="s">
        <v>20196</v>
      </c>
      <c r="F859" s="19" t="s">
        <v>20206</v>
      </c>
      <c r="G859" s="19"/>
      <c r="H859" s="19">
        <v>6038</v>
      </c>
      <c r="I859" s="19" t="s">
        <v>18480</v>
      </c>
      <c r="J859" s="19" t="s">
        <v>4575</v>
      </c>
      <c r="K859" s="19" t="s">
        <v>49</v>
      </c>
      <c r="L859" s="19" t="s">
        <v>4576</v>
      </c>
      <c r="M859" s="20">
        <v>16251204</v>
      </c>
      <c r="N859" s="19" t="s">
        <v>4577</v>
      </c>
      <c r="O859" s="19" t="s">
        <v>19518</v>
      </c>
      <c r="P859" s="19" t="s">
        <v>19492</v>
      </c>
      <c r="Q859" s="19" t="s">
        <v>21153</v>
      </c>
      <c r="R859" s="19" t="s">
        <v>21154</v>
      </c>
      <c r="S859" s="19" t="s">
        <v>21155</v>
      </c>
      <c r="T859" s="19" t="s">
        <v>19452</v>
      </c>
      <c r="U859" s="19" t="s">
        <v>19452</v>
      </c>
      <c r="V859" s="19" t="s">
        <v>19452</v>
      </c>
      <c r="W859" s="19" t="s">
        <v>19452</v>
      </c>
      <c r="X859" s="19" t="s">
        <v>19452</v>
      </c>
      <c r="Y859" s="19" t="s">
        <v>19452</v>
      </c>
      <c r="Z859" s="19" t="s">
        <v>1954</v>
      </c>
      <c r="AA859" s="21">
        <v>37658</v>
      </c>
      <c r="AB859" s="21" t="s">
        <v>20226</v>
      </c>
      <c r="AC859" s="22">
        <v>88323487</v>
      </c>
      <c r="AD859" s="19">
        <v>115</v>
      </c>
      <c r="AE859" s="19" t="s">
        <v>455</v>
      </c>
      <c r="AF859" s="19" t="s">
        <v>54</v>
      </c>
      <c r="AG859" s="19" t="s">
        <v>4578</v>
      </c>
      <c r="AH859" s="19" t="s">
        <v>281</v>
      </c>
      <c r="AI859" s="19">
        <v>692</v>
      </c>
      <c r="AJ859" s="23">
        <v>38323487</v>
      </c>
    </row>
    <row r="860" spans="1:36" x14ac:dyDescent="0.3">
      <c r="A860" s="18">
        <v>50000000</v>
      </c>
      <c r="B860" s="19" t="s">
        <v>868</v>
      </c>
      <c r="C860" s="19" t="s">
        <v>20175</v>
      </c>
      <c r="D860" s="19" t="s">
        <v>20200</v>
      </c>
      <c r="E860" s="19" t="s">
        <v>20196</v>
      </c>
      <c r="F860" s="19" t="s">
        <v>20195</v>
      </c>
      <c r="G860" s="19"/>
      <c r="H860" s="19">
        <v>9975</v>
      </c>
      <c r="I860" s="19" t="s">
        <v>17903</v>
      </c>
      <c r="J860" s="19" t="s">
        <v>4579</v>
      </c>
      <c r="K860" s="19" t="s">
        <v>49</v>
      </c>
      <c r="L860" s="19" t="s">
        <v>4580</v>
      </c>
      <c r="M860" s="20">
        <v>9894346</v>
      </c>
      <c r="N860" s="19" t="s">
        <v>4581</v>
      </c>
      <c r="O860" s="19" t="s">
        <v>19477</v>
      </c>
      <c r="P860" s="19" t="s">
        <v>19455</v>
      </c>
      <c r="Q860" s="19" t="s">
        <v>21156</v>
      </c>
      <c r="R860" s="19" t="s">
        <v>19452</v>
      </c>
      <c r="S860" s="19" t="s">
        <v>19452</v>
      </c>
      <c r="T860" s="19" t="s">
        <v>19452</v>
      </c>
      <c r="U860" s="19" t="s">
        <v>19452</v>
      </c>
      <c r="V860" s="19" t="s">
        <v>19452</v>
      </c>
      <c r="W860" s="19" t="s">
        <v>19452</v>
      </c>
      <c r="X860" s="19" t="s">
        <v>19452</v>
      </c>
      <c r="Y860" s="19" t="s">
        <v>19452</v>
      </c>
      <c r="Z860" s="19" t="s">
        <v>62</v>
      </c>
      <c r="AA860" s="21">
        <v>38758</v>
      </c>
      <c r="AB860" s="21" t="s">
        <v>20216</v>
      </c>
      <c r="AC860" s="22">
        <v>69834815</v>
      </c>
      <c r="AD860" s="19">
        <v>86</v>
      </c>
      <c r="AE860" s="19" t="s">
        <v>63</v>
      </c>
      <c r="AF860" s="19" t="s">
        <v>54</v>
      </c>
      <c r="AG860" s="19" t="s">
        <v>4582</v>
      </c>
      <c r="AH860" s="19" t="s">
        <v>180</v>
      </c>
      <c r="AI860" s="19">
        <v>106</v>
      </c>
      <c r="AJ860" s="23">
        <v>19834815</v>
      </c>
    </row>
    <row r="861" spans="1:36" x14ac:dyDescent="0.3">
      <c r="A861" s="18">
        <v>50000000</v>
      </c>
      <c r="B861" s="19" t="s">
        <v>4583</v>
      </c>
      <c r="C861" s="19" t="s">
        <v>13616</v>
      </c>
      <c r="D861" s="19" t="s">
        <v>20195</v>
      </c>
      <c r="E861" s="19" t="s">
        <v>20191</v>
      </c>
      <c r="F861" s="19" t="s">
        <v>20192</v>
      </c>
      <c r="G861" s="19"/>
      <c r="H861" s="19">
        <v>11451</v>
      </c>
      <c r="I861" s="19" t="s">
        <v>17472</v>
      </c>
      <c r="J861" s="19" t="s">
        <v>4584</v>
      </c>
      <c r="K861" s="19" t="s">
        <v>49</v>
      </c>
      <c r="L861" s="19" t="s">
        <v>4585</v>
      </c>
      <c r="M861" s="20">
        <v>12050755</v>
      </c>
      <c r="N861" s="19" t="s">
        <v>4586</v>
      </c>
      <c r="O861" s="19" t="s">
        <v>19441</v>
      </c>
      <c r="P861" s="19" t="s">
        <v>19730</v>
      </c>
      <c r="Q861" s="19" t="s">
        <v>19452</v>
      </c>
      <c r="R861" s="19" t="s">
        <v>19452</v>
      </c>
      <c r="S861" s="19" t="s">
        <v>19452</v>
      </c>
      <c r="T861" s="19" t="s">
        <v>19452</v>
      </c>
      <c r="U861" s="19" t="s">
        <v>19452</v>
      </c>
      <c r="V861" s="19" t="s">
        <v>19452</v>
      </c>
      <c r="W861" s="19" t="s">
        <v>19452</v>
      </c>
      <c r="X861" s="19" t="s">
        <v>19452</v>
      </c>
      <c r="Y861" s="19" t="s">
        <v>19452</v>
      </c>
      <c r="Z861" s="19" t="s">
        <v>62</v>
      </c>
      <c r="AA861" s="21">
        <v>38525</v>
      </c>
      <c r="AB861" s="21" t="s">
        <v>20221</v>
      </c>
      <c r="AC861" s="22">
        <v>66002004</v>
      </c>
      <c r="AD861" s="19">
        <v>101</v>
      </c>
      <c r="AE861" s="19" t="s">
        <v>63</v>
      </c>
      <c r="AF861" s="19" t="s">
        <v>54</v>
      </c>
      <c r="AG861" s="19" t="s">
        <v>4587</v>
      </c>
      <c r="AH861" s="19" t="s">
        <v>314</v>
      </c>
      <c r="AI861" s="19">
        <v>542</v>
      </c>
      <c r="AJ861" s="23">
        <v>16002004</v>
      </c>
    </row>
    <row r="862" spans="1:36" x14ac:dyDescent="0.3">
      <c r="A862" s="18">
        <v>50000000</v>
      </c>
      <c r="B862" s="19" t="s">
        <v>3152</v>
      </c>
      <c r="C862" s="19" t="s">
        <v>20180</v>
      </c>
      <c r="D862" s="19" t="s">
        <v>19452</v>
      </c>
      <c r="E862" s="19" t="s">
        <v>19452</v>
      </c>
      <c r="F862" s="19" t="s">
        <v>19452</v>
      </c>
      <c r="G862" s="19"/>
      <c r="H862" s="19">
        <v>12103</v>
      </c>
      <c r="I862" s="19" t="s">
        <v>17344</v>
      </c>
      <c r="J862" s="19" t="s">
        <v>4588</v>
      </c>
      <c r="K862" s="19" t="s">
        <v>49</v>
      </c>
      <c r="L862" s="19" t="s">
        <v>4589</v>
      </c>
      <c r="M862" s="20">
        <v>11596207</v>
      </c>
      <c r="N862" s="19" t="s">
        <v>4590</v>
      </c>
      <c r="O862" s="19" t="s">
        <v>19459</v>
      </c>
      <c r="P862" s="19" t="s">
        <v>20468</v>
      </c>
      <c r="Q862" s="19" t="s">
        <v>19483</v>
      </c>
      <c r="R862" s="19" t="s">
        <v>19506</v>
      </c>
      <c r="S862" s="19" t="s">
        <v>19540</v>
      </c>
      <c r="T862" s="19" t="s">
        <v>20000</v>
      </c>
      <c r="U862" s="19" t="s">
        <v>21042</v>
      </c>
      <c r="V862" s="19" t="s">
        <v>19452</v>
      </c>
      <c r="W862" s="19" t="s">
        <v>19452</v>
      </c>
      <c r="X862" s="19" t="s">
        <v>19452</v>
      </c>
      <c r="Y862" s="19" t="s">
        <v>19452</v>
      </c>
      <c r="Z862" s="19" t="s">
        <v>512</v>
      </c>
      <c r="AA862" s="21">
        <v>37162</v>
      </c>
      <c r="AB862" s="21" t="s">
        <v>20227</v>
      </c>
      <c r="AC862" s="22">
        <v>100020092</v>
      </c>
      <c r="AD862" s="19">
        <v>113</v>
      </c>
      <c r="AE862" s="19" t="s">
        <v>4591</v>
      </c>
      <c r="AF862" s="19" t="s">
        <v>54</v>
      </c>
      <c r="AG862" s="19" t="s">
        <v>4592</v>
      </c>
      <c r="AH862" s="19" t="s">
        <v>281</v>
      </c>
      <c r="AI862" s="19">
        <v>220</v>
      </c>
      <c r="AJ862" s="23">
        <v>50020092</v>
      </c>
    </row>
    <row r="863" spans="1:36" x14ac:dyDescent="0.3">
      <c r="A863" s="18">
        <v>50000000</v>
      </c>
      <c r="B863" s="19" t="s">
        <v>4593</v>
      </c>
      <c r="C863" s="19" t="s">
        <v>20176</v>
      </c>
      <c r="D863" s="19" t="s">
        <v>20203</v>
      </c>
      <c r="E863" s="19" t="s">
        <v>20194</v>
      </c>
      <c r="F863" s="19" t="s">
        <v>19452</v>
      </c>
      <c r="G863" s="19" t="s">
        <v>4594</v>
      </c>
      <c r="H863" s="19">
        <v>60304</v>
      </c>
      <c r="I863" s="19" t="s">
        <v>15819</v>
      </c>
      <c r="J863" s="19" t="s">
        <v>4595</v>
      </c>
      <c r="K863" s="19" t="s">
        <v>49</v>
      </c>
      <c r="L863" s="19" t="s">
        <v>4596</v>
      </c>
      <c r="M863" s="20">
        <v>5302787</v>
      </c>
      <c r="N863" s="19" t="s">
        <v>4597</v>
      </c>
      <c r="O863" s="19" t="s">
        <v>19449</v>
      </c>
      <c r="P863" s="19" t="s">
        <v>19454</v>
      </c>
      <c r="Q863" s="19" t="s">
        <v>19789</v>
      </c>
      <c r="R863" s="19" t="s">
        <v>19646</v>
      </c>
      <c r="S863" s="19" t="s">
        <v>19588</v>
      </c>
      <c r="T863" s="19" t="s">
        <v>21157</v>
      </c>
      <c r="U863" s="19" t="s">
        <v>19452</v>
      </c>
      <c r="V863" s="19" t="s">
        <v>19452</v>
      </c>
      <c r="W863" s="19" t="s">
        <v>19452</v>
      </c>
      <c r="X863" s="19" t="s">
        <v>19452</v>
      </c>
      <c r="Y863" s="19" t="s">
        <v>19452</v>
      </c>
      <c r="Z863" s="19" t="s">
        <v>1525</v>
      </c>
      <c r="AA863" s="21">
        <v>41291</v>
      </c>
      <c r="AB863" s="21" t="s">
        <v>20218</v>
      </c>
      <c r="AC863" s="22">
        <v>224803475</v>
      </c>
      <c r="AD863" s="19">
        <v>88</v>
      </c>
      <c r="AE863" s="19" t="s">
        <v>63</v>
      </c>
      <c r="AF863" s="19" t="s">
        <v>54</v>
      </c>
      <c r="AG863" s="19" t="s">
        <v>4598</v>
      </c>
      <c r="AH863" s="19" t="s">
        <v>122</v>
      </c>
      <c r="AI863" s="19">
        <v>3239</v>
      </c>
      <c r="AJ863" s="23">
        <v>174803475</v>
      </c>
    </row>
    <row r="864" spans="1:36" x14ac:dyDescent="0.3">
      <c r="A864" s="18">
        <v>50000000</v>
      </c>
      <c r="B864" s="19" t="s">
        <v>4599</v>
      </c>
      <c r="C864" s="19" t="s">
        <v>20180</v>
      </c>
      <c r="D864" s="19" t="s">
        <v>20197</v>
      </c>
      <c r="E864" s="19" t="s">
        <v>19452</v>
      </c>
      <c r="F864" s="19" t="s">
        <v>19452</v>
      </c>
      <c r="G864" s="19"/>
      <c r="H864" s="19">
        <v>2251</v>
      </c>
      <c r="I864" s="19" t="s">
        <v>18731</v>
      </c>
      <c r="J864" s="19" t="s">
        <v>4600</v>
      </c>
      <c r="K864" s="19" t="s">
        <v>49</v>
      </c>
      <c r="L864" s="19" t="s">
        <v>4601</v>
      </c>
      <c r="M864" s="20">
        <v>14382253</v>
      </c>
      <c r="N864" s="19" t="s">
        <v>4602</v>
      </c>
      <c r="O864" s="19" t="s">
        <v>19483</v>
      </c>
      <c r="P864" s="19" t="s">
        <v>19530</v>
      </c>
      <c r="Q864" s="19" t="s">
        <v>19540</v>
      </c>
      <c r="R864" s="19" t="s">
        <v>21158</v>
      </c>
      <c r="S864" s="19" t="s">
        <v>19452</v>
      </c>
      <c r="T864" s="19" t="s">
        <v>19452</v>
      </c>
      <c r="U864" s="19" t="s">
        <v>19452</v>
      </c>
      <c r="V864" s="19" t="s">
        <v>19452</v>
      </c>
      <c r="W864" s="19" t="s">
        <v>19452</v>
      </c>
      <c r="X864" s="19" t="s">
        <v>19452</v>
      </c>
      <c r="Y864" s="19" t="s">
        <v>19452</v>
      </c>
      <c r="Z864" s="19" t="s">
        <v>62</v>
      </c>
      <c r="AA864" s="21">
        <v>37386</v>
      </c>
      <c r="AB864" s="21" t="s">
        <v>20228</v>
      </c>
      <c r="AC864" s="22">
        <v>119137784</v>
      </c>
      <c r="AD864" s="19">
        <v>124</v>
      </c>
      <c r="AE864" s="19" t="s">
        <v>94</v>
      </c>
      <c r="AF864" s="19" t="s">
        <v>54</v>
      </c>
      <c r="AG864" s="19" t="s">
        <v>4603</v>
      </c>
      <c r="AH864" s="19" t="s">
        <v>74</v>
      </c>
      <c r="AI864" s="19">
        <v>276</v>
      </c>
      <c r="AJ864" s="23">
        <v>69137784</v>
      </c>
    </row>
    <row r="865" spans="1:36" x14ac:dyDescent="0.3">
      <c r="A865" s="18">
        <v>50000000</v>
      </c>
      <c r="B865" s="19" t="s">
        <v>903</v>
      </c>
      <c r="C865" s="19" t="s">
        <v>20174</v>
      </c>
      <c r="D865" s="19" t="s">
        <v>20201</v>
      </c>
      <c r="E865" s="19" t="s">
        <v>20199</v>
      </c>
      <c r="F865" s="19" t="s">
        <v>20191</v>
      </c>
      <c r="G865" s="19" t="s">
        <v>4604</v>
      </c>
      <c r="H865" s="19">
        <v>46529</v>
      </c>
      <c r="I865" s="19" t="s">
        <v>16025</v>
      </c>
      <c r="J865" s="19" t="s">
        <v>4605</v>
      </c>
      <c r="K865" s="19" t="s">
        <v>49</v>
      </c>
      <c r="L865" s="19" t="s">
        <v>4606</v>
      </c>
      <c r="M865" s="20">
        <v>43450266</v>
      </c>
      <c r="N865" s="19" t="s">
        <v>4607</v>
      </c>
      <c r="O865" s="19" t="s">
        <v>19504</v>
      </c>
      <c r="P865" s="19" t="s">
        <v>20591</v>
      </c>
      <c r="Q865" s="19" t="s">
        <v>21159</v>
      </c>
      <c r="R865" s="19" t="s">
        <v>19492</v>
      </c>
      <c r="S865" s="19" t="s">
        <v>19452</v>
      </c>
      <c r="T865" s="19" t="s">
        <v>19452</v>
      </c>
      <c r="U865" s="19" t="s">
        <v>19452</v>
      </c>
      <c r="V865" s="19" t="s">
        <v>19452</v>
      </c>
      <c r="W865" s="19" t="s">
        <v>19452</v>
      </c>
      <c r="X865" s="19" t="s">
        <v>19452</v>
      </c>
      <c r="Y865" s="19" t="s">
        <v>19452</v>
      </c>
      <c r="Z865" s="19" t="s">
        <v>62</v>
      </c>
      <c r="AA865" s="21">
        <v>40592</v>
      </c>
      <c r="AB865" s="21" t="s">
        <v>20219</v>
      </c>
      <c r="AC865" s="22">
        <v>144492830</v>
      </c>
      <c r="AD865" s="19">
        <v>109</v>
      </c>
      <c r="AE865" s="19" t="s">
        <v>937</v>
      </c>
      <c r="AF865" s="19" t="s">
        <v>54</v>
      </c>
      <c r="AG865" s="19" t="s">
        <v>4608</v>
      </c>
      <c r="AH865" s="19" t="s">
        <v>96</v>
      </c>
      <c r="AI865" s="19">
        <v>1567</v>
      </c>
      <c r="AJ865" s="23">
        <v>94492830</v>
      </c>
    </row>
    <row r="866" spans="1:36" x14ac:dyDescent="0.3">
      <c r="A866" s="18">
        <v>50000000</v>
      </c>
      <c r="B866" s="19" t="s">
        <v>2559</v>
      </c>
      <c r="C866" s="19" t="s">
        <v>20179</v>
      </c>
      <c r="D866" s="19" t="s">
        <v>20201</v>
      </c>
      <c r="E866" s="19" t="s">
        <v>19452</v>
      </c>
      <c r="F866" s="19" t="s">
        <v>19452</v>
      </c>
      <c r="G866" s="19" t="s">
        <v>4609</v>
      </c>
      <c r="H866" s="19">
        <v>231</v>
      </c>
      <c r="I866" s="19" t="s">
        <v>19315</v>
      </c>
      <c r="J866" s="19" t="s">
        <v>4610</v>
      </c>
      <c r="K866" s="19" t="s">
        <v>49</v>
      </c>
      <c r="L866" s="19" t="s">
        <v>4611</v>
      </c>
      <c r="M866" s="20">
        <v>16871194</v>
      </c>
      <c r="N866" s="19" t="s">
        <v>4612</v>
      </c>
      <c r="O866" s="19" t="s">
        <v>19609</v>
      </c>
      <c r="P866" s="19" t="s">
        <v>19445</v>
      </c>
      <c r="Q866" s="19" t="s">
        <v>19731</v>
      </c>
      <c r="R866" s="19" t="s">
        <v>20860</v>
      </c>
      <c r="S866" s="19" t="s">
        <v>21160</v>
      </c>
      <c r="T866" s="19" t="s">
        <v>21161</v>
      </c>
      <c r="U866" s="19" t="s">
        <v>19452</v>
      </c>
      <c r="V866" s="19" t="s">
        <v>19452</v>
      </c>
      <c r="W866" s="19" t="s">
        <v>19452</v>
      </c>
      <c r="X866" s="19" t="s">
        <v>19452</v>
      </c>
      <c r="Y866" s="19" t="s">
        <v>19452</v>
      </c>
      <c r="Z866" s="19" t="s">
        <v>62</v>
      </c>
      <c r="AA866" s="21">
        <v>38679</v>
      </c>
      <c r="AB866" s="21" t="s">
        <v>20221</v>
      </c>
      <c r="AC866" s="22">
        <v>94000000</v>
      </c>
      <c r="AD866" s="19">
        <v>128</v>
      </c>
      <c r="AE866" s="19" t="s">
        <v>4613</v>
      </c>
      <c r="AF866" s="19" t="s">
        <v>54</v>
      </c>
      <c r="AG866" s="19" t="s">
        <v>4614</v>
      </c>
      <c r="AH866" s="19" t="s">
        <v>74</v>
      </c>
      <c r="AI866" s="19">
        <v>451</v>
      </c>
      <c r="AJ866" s="23">
        <v>44000000</v>
      </c>
    </row>
    <row r="867" spans="1:36" x14ac:dyDescent="0.3">
      <c r="A867" s="18">
        <v>50000000</v>
      </c>
      <c r="B867" s="19" t="s">
        <v>4615</v>
      </c>
      <c r="C867" s="19" t="s">
        <v>20174</v>
      </c>
      <c r="D867" s="19" t="s">
        <v>20197</v>
      </c>
      <c r="E867" s="19" t="s">
        <v>20202</v>
      </c>
      <c r="F867" s="19" t="s">
        <v>20201</v>
      </c>
      <c r="G867" s="19" t="s">
        <v>4616</v>
      </c>
      <c r="H867" s="19">
        <v>300671</v>
      </c>
      <c r="I867" s="19" t="s">
        <v>14823</v>
      </c>
      <c r="J867" s="19" t="s">
        <v>4617</v>
      </c>
      <c r="K867" s="19" t="s">
        <v>49</v>
      </c>
      <c r="L867" s="19" t="s">
        <v>4618</v>
      </c>
      <c r="M867" s="20">
        <v>42526529</v>
      </c>
      <c r="N867" s="19" t="s">
        <v>4619</v>
      </c>
      <c r="O867" s="19" t="s">
        <v>19449</v>
      </c>
      <c r="P867" s="19" t="s">
        <v>20114</v>
      </c>
      <c r="Q867" s="19" t="s">
        <v>21159</v>
      </c>
      <c r="R867" s="19" t="s">
        <v>20399</v>
      </c>
      <c r="S867" s="19" t="s">
        <v>20609</v>
      </c>
      <c r="T867" s="19" t="s">
        <v>19452</v>
      </c>
      <c r="U867" s="19" t="s">
        <v>19452</v>
      </c>
      <c r="V867" s="19" t="s">
        <v>19452</v>
      </c>
      <c r="W867" s="19" t="s">
        <v>19452</v>
      </c>
      <c r="X867" s="19" t="s">
        <v>19452</v>
      </c>
      <c r="Y867" s="19" t="s">
        <v>19452</v>
      </c>
      <c r="Z867" s="19" t="s">
        <v>4620</v>
      </c>
      <c r="AA867" s="21">
        <v>42382</v>
      </c>
      <c r="AB867" s="21" t="s">
        <v>20215</v>
      </c>
      <c r="AC867" s="22">
        <v>69411370</v>
      </c>
      <c r="AD867" s="19">
        <v>144</v>
      </c>
      <c r="AE867" s="19" t="s">
        <v>2913</v>
      </c>
      <c r="AF867" s="19" t="s">
        <v>54</v>
      </c>
      <c r="AG867" s="19" t="s">
        <v>4621</v>
      </c>
      <c r="AH867" s="19" t="s">
        <v>142</v>
      </c>
      <c r="AI867" s="19">
        <v>938</v>
      </c>
      <c r="AJ867" s="23">
        <v>19411370</v>
      </c>
    </row>
    <row r="868" spans="1:36" x14ac:dyDescent="0.3">
      <c r="A868" s="18">
        <v>50000000</v>
      </c>
      <c r="B868" s="19" t="s">
        <v>4622</v>
      </c>
      <c r="C868" s="19" t="s">
        <v>20184</v>
      </c>
      <c r="D868" s="19" t="s">
        <v>20200</v>
      </c>
      <c r="E868" s="19" t="s">
        <v>20191</v>
      </c>
      <c r="F868" s="19" t="s">
        <v>20196</v>
      </c>
      <c r="G868" s="19" t="s">
        <v>4623</v>
      </c>
      <c r="H868" s="19">
        <v>228326</v>
      </c>
      <c r="I868" s="19" t="s">
        <v>15068</v>
      </c>
      <c r="J868" s="19" t="s">
        <v>4624</v>
      </c>
      <c r="K868" s="19" t="s">
        <v>49</v>
      </c>
      <c r="L868" s="19" t="s">
        <v>4625</v>
      </c>
      <c r="M868" s="20">
        <v>34890999</v>
      </c>
      <c r="N868" s="19" t="s">
        <v>4626</v>
      </c>
      <c r="O868" s="19" t="s">
        <v>19458</v>
      </c>
      <c r="P868" s="19" t="s">
        <v>19590</v>
      </c>
      <c r="Q868" s="19" t="s">
        <v>20541</v>
      </c>
      <c r="R868" s="19" t="s">
        <v>21162</v>
      </c>
      <c r="S868" s="19" t="s">
        <v>19452</v>
      </c>
      <c r="T868" s="19" t="s">
        <v>19452</v>
      </c>
      <c r="U868" s="19" t="s">
        <v>19452</v>
      </c>
      <c r="V868" s="19" t="s">
        <v>19452</v>
      </c>
      <c r="W868" s="19" t="s">
        <v>19452</v>
      </c>
      <c r="X868" s="19" t="s">
        <v>19452</v>
      </c>
      <c r="Y868" s="19" t="s">
        <v>19452</v>
      </c>
      <c r="Z868" s="19" t="s">
        <v>2531</v>
      </c>
      <c r="AA868" s="21">
        <v>41913</v>
      </c>
      <c r="AB868" s="21" t="s">
        <v>20220</v>
      </c>
      <c r="AC868" s="22">
        <v>97437106</v>
      </c>
      <c r="AD868" s="19">
        <v>95</v>
      </c>
      <c r="AE868" s="19" t="s">
        <v>63</v>
      </c>
      <c r="AF868" s="19" t="s">
        <v>54</v>
      </c>
      <c r="AG868" s="19"/>
      <c r="AH868" s="19" t="s">
        <v>109</v>
      </c>
      <c r="AI868" s="19">
        <v>755</v>
      </c>
      <c r="AJ868" s="23">
        <v>47437106</v>
      </c>
    </row>
    <row r="869" spans="1:36" x14ac:dyDescent="0.3">
      <c r="A869" s="18">
        <v>45000000</v>
      </c>
      <c r="B869" s="19" t="s">
        <v>3152</v>
      </c>
      <c r="C869" s="19" t="s">
        <v>20180</v>
      </c>
      <c r="D869" s="19" t="s">
        <v>19452</v>
      </c>
      <c r="E869" s="19" t="s">
        <v>19452</v>
      </c>
      <c r="F869" s="19" t="s">
        <v>19452</v>
      </c>
      <c r="G869" s="19"/>
      <c r="H869" s="19">
        <v>9754</v>
      </c>
      <c r="I869" s="19" t="s">
        <v>17989</v>
      </c>
      <c r="J869" s="19" t="s">
        <v>4627</v>
      </c>
      <c r="K869" s="19" t="s">
        <v>49</v>
      </c>
      <c r="L869" s="19" t="s">
        <v>4628</v>
      </c>
      <c r="M869" s="20">
        <v>18186026</v>
      </c>
      <c r="N869" s="19" t="s">
        <v>4629</v>
      </c>
      <c r="O869" s="19" t="s">
        <v>19459</v>
      </c>
      <c r="P869" s="19" t="s">
        <v>20473</v>
      </c>
      <c r="Q869" s="19" t="s">
        <v>19445</v>
      </c>
      <c r="R869" s="19" t="s">
        <v>21013</v>
      </c>
      <c r="S869" s="19" t="s">
        <v>21163</v>
      </c>
      <c r="T869" s="19" t="s">
        <v>19452</v>
      </c>
      <c r="U869" s="19" t="s">
        <v>19452</v>
      </c>
      <c r="V869" s="19" t="s">
        <v>19452</v>
      </c>
      <c r="W869" s="19" t="s">
        <v>19452</v>
      </c>
      <c r="X869" s="19" t="s">
        <v>19452</v>
      </c>
      <c r="Y869" s="19" t="s">
        <v>19452</v>
      </c>
      <c r="Z869" s="19" t="s">
        <v>361</v>
      </c>
      <c r="AA869" s="21">
        <v>38758</v>
      </c>
      <c r="AB869" s="21" t="s">
        <v>20216</v>
      </c>
      <c r="AC869" s="22">
        <v>82800000</v>
      </c>
      <c r="AD869" s="19">
        <v>105</v>
      </c>
      <c r="AE869" s="19" t="s">
        <v>63</v>
      </c>
      <c r="AF869" s="19" t="s">
        <v>54</v>
      </c>
      <c r="AG869" s="19" t="s">
        <v>4630</v>
      </c>
      <c r="AH869" s="19" t="s">
        <v>420</v>
      </c>
      <c r="AI869" s="19">
        <v>267</v>
      </c>
      <c r="AJ869" s="23">
        <v>37800000</v>
      </c>
    </row>
    <row r="870" spans="1:36" x14ac:dyDescent="0.3">
      <c r="A870" s="18">
        <v>50000000</v>
      </c>
      <c r="B870" s="19" t="s">
        <v>3670</v>
      </c>
      <c r="C870" s="19" t="s">
        <v>20185</v>
      </c>
      <c r="D870" s="19" t="s">
        <v>20197</v>
      </c>
      <c r="E870" s="19" t="s">
        <v>20201</v>
      </c>
      <c r="F870" s="19" t="s">
        <v>19452</v>
      </c>
      <c r="G870" s="19"/>
      <c r="H870" s="19">
        <v>66</v>
      </c>
      <c r="I870" s="19" t="s">
        <v>19402</v>
      </c>
      <c r="J870" s="19" t="s">
        <v>4631</v>
      </c>
      <c r="K870" s="19" t="s">
        <v>49</v>
      </c>
      <c r="L870" s="19" t="s">
        <v>4632</v>
      </c>
      <c r="M870" s="20">
        <v>13576765</v>
      </c>
      <c r="N870" s="19" t="s">
        <v>4633</v>
      </c>
      <c r="O870" s="19" t="s">
        <v>19442</v>
      </c>
      <c r="P870" s="19" t="s">
        <v>19568</v>
      </c>
      <c r="Q870" s="19" t="s">
        <v>19579</v>
      </c>
      <c r="R870" s="19" t="s">
        <v>19452</v>
      </c>
      <c r="S870" s="19" t="s">
        <v>19452</v>
      </c>
      <c r="T870" s="19" t="s">
        <v>19452</v>
      </c>
      <c r="U870" s="19" t="s">
        <v>19452</v>
      </c>
      <c r="V870" s="19" t="s">
        <v>19452</v>
      </c>
      <c r="W870" s="19" t="s">
        <v>19452</v>
      </c>
      <c r="X870" s="19" t="s">
        <v>19452</v>
      </c>
      <c r="Y870" s="19" t="s">
        <v>19452</v>
      </c>
      <c r="Z870" s="19" t="s">
        <v>62</v>
      </c>
      <c r="AA870" s="21">
        <v>35475</v>
      </c>
      <c r="AB870" s="21" t="s">
        <v>20222</v>
      </c>
      <c r="AC870" s="22">
        <v>50068310</v>
      </c>
      <c r="AD870" s="19">
        <v>121</v>
      </c>
      <c r="AE870" s="19" t="s">
        <v>53</v>
      </c>
      <c r="AF870" s="19" t="s">
        <v>54</v>
      </c>
      <c r="AG870" s="19" t="s">
        <v>4634</v>
      </c>
      <c r="AH870" s="19" t="s">
        <v>173</v>
      </c>
      <c r="AI870" s="19">
        <v>223</v>
      </c>
      <c r="AJ870" s="23">
        <v>68310</v>
      </c>
    </row>
    <row r="871" spans="1:36" x14ac:dyDescent="0.3">
      <c r="A871" s="18">
        <v>50000000</v>
      </c>
      <c r="B871" s="19" t="s">
        <v>4635</v>
      </c>
      <c r="C871" s="19" t="s">
        <v>20174</v>
      </c>
      <c r="D871" s="19" t="s">
        <v>20197</v>
      </c>
      <c r="E871" s="19" t="s">
        <v>19452</v>
      </c>
      <c r="F871" s="19" t="s">
        <v>19452</v>
      </c>
      <c r="G871" s="19"/>
      <c r="H871" s="19">
        <v>4421</v>
      </c>
      <c r="I871" s="19" t="s">
        <v>18577</v>
      </c>
      <c r="J871" s="19" t="s">
        <v>4636</v>
      </c>
      <c r="K871" s="19" t="s">
        <v>49</v>
      </c>
      <c r="L871" s="19" t="s">
        <v>4637</v>
      </c>
      <c r="M871" s="20">
        <v>19434672</v>
      </c>
      <c r="N871" s="19" t="s">
        <v>4638</v>
      </c>
      <c r="O871" s="19" t="s">
        <v>19532</v>
      </c>
      <c r="P871" s="19" t="s">
        <v>19544</v>
      </c>
      <c r="Q871" s="19" t="s">
        <v>21164</v>
      </c>
      <c r="R871" s="19" t="s">
        <v>21165</v>
      </c>
      <c r="S871" s="19" t="s">
        <v>19479</v>
      </c>
      <c r="T871" s="19" t="s">
        <v>21166</v>
      </c>
      <c r="U871" s="19" t="s">
        <v>19452</v>
      </c>
      <c r="V871" s="19" t="s">
        <v>19452</v>
      </c>
      <c r="W871" s="19" t="s">
        <v>19452</v>
      </c>
      <c r="X871" s="19" t="s">
        <v>19452</v>
      </c>
      <c r="Y871" s="19" t="s">
        <v>19452</v>
      </c>
      <c r="Z871" s="19" t="s">
        <v>62</v>
      </c>
      <c r="AA871" s="21">
        <v>35664</v>
      </c>
      <c r="AB871" s="21" t="s">
        <v>20222</v>
      </c>
      <c r="AC871" s="22">
        <v>48169156</v>
      </c>
      <c r="AD871" s="19">
        <v>125</v>
      </c>
      <c r="AE871" s="19" t="s">
        <v>63</v>
      </c>
      <c r="AF871" s="19" t="s">
        <v>54</v>
      </c>
      <c r="AG871" s="19" t="s">
        <v>4639</v>
      </c>
      <c r="AH871" s="19" t="s">
        <v>281</v>
      </c>
      <c r="AI871" s="19">
        <v>395</v>
      </c>
      <c r="AJ871" s="23">
        <v>-1830844</v>
      </c>
    </row>
    <row r="872" spans="1:36" x14ac:dyDescent="0.3">
      <c r="A872" s="18">
        <v>50000000</v>
      </c>
      <c r="B872" s="19" t="s">
        <v>2394</v>
      </c>
      <c r="C872" s="19" t="s">
        <v>20179</v>
      </c>
      <c r="D872" s="19" t="s">
        <v>20201</v>
      </c>
      <c r="E872" s="19" t="s">
        <v>20204</v>
      </c>
      <c r="F872" s="19" t="s">
        <v>19452</v>
      </c>
      <c r="G872" s="19"/>
      <c r="H872" s="19">
        <v>2649</v>
      </c>
      <c r="I872" s="19" t="s">
        <v>18683</v>
      </c>
      <c r="J872" s="19" t="s">
        <v>4640</v>
      </c>
      <c r="K872" s="19" t="s">
        <v>49</v>
      </c>
      <c r="L872" s="19" t="s">
        <v>4641</v>
      </c>
      <c r="M872" s="20">
        <v>62925175</v>
      </c>
      <c r="N872" s="19" t="s">
        <v>4642</v>
      </c>
      <c r="O872" s="19" t="s">
        <v>19493</v>
      </c>
      <c r="P872" s="19" t="s">
        <v>21167</v>
      </c>
      <c r="Q872" s="19" t="s">
        <v>21168</v>
      </c>
      <c r="R872" s="19" t="s">
        <v>19452</v>
      </c>
      <c r="S872" s="19" t="s">
        <v>19452</v>
      </c>
      <c r="T872" s="19" t="s">
        <v>19452</v>
      </c>
      <c r="U872" s="19" t="s">
        <v>19452</v>
      </c>
      <c r="V872" s="19" t="s">
        <v>19452</v>
      </c>
      <c r="W872" s="19" t="s">
        <v>19452</v>
      </c>
      <c r="X872" s="19" t="s">
        <v>19452</v>
      </c>
      <c r="Y872" s="19" t="s">
        <v>19452</v>
      </c>
      <c r="Z872" s="19" t="s">
        <v>62</v>
      </c>
      <c r="AA872" s="21">
        <v>35685</v>
      </c>
      <c r="AB872" s="21" t="s">
        <v>20222</v>
      </c>
      <c r="AC872" s="22">
        <v>109423648</v>
      </c>
      <c r="AD872" s="19">
        <v>129</v>
      </c>
      <c r="AE872" s="19" t="s">
        <v>4643</v>
      </c>
      <c r="AF872" s="19" t="s">
        <v>54</v>
      </c>
      <c r="AG872" s="19" t="s">
        <v>4644</v>
      </c>
      <c r="AH872" s="19" t="s">
        <v>220</v>
      </c>
      <c r="AI872" s="19">
        <v>1506</v>
      </c>
      <c r="AJ872" s="23">
        <v>59423648</v>
      </c>
    </row>
    <row r="873" spans="1:36" x14ac:dyDescent="0.3">
      <c r="A873" s="18">
        <v>50000000</v>
      </c>
      <c r="B873" s="19" t="s">
        <v>4645</v>
      </c>
      <c r="C873" s="19" t="s">
        <v>20187</v>
      </c>
      <c r="D873" s="19" t="s">
        <v>20204</v>
      </c>
      <c r="E873" s="19" t="s">
        <v>19452</v>
      </c>
      <c r="F873" s="19" t="s">
        <v>19452</v>
      </c>
      <c r="G873" s="19" t="s">
        <v>4646</v>
      </c>
      <c r="H873" s="19">
        <v>588</v>
      </c>
      <c r="I873" s="19" t="s">
        <v>19176</v>
      </c>
      <c r="J873" s="19" t="s">
        <v>4647</v>
      </c>
      <c r="K873" s="19" t="s">
        <v>49</v>
      </c>
      <c r="L873" s="19" t="s">
        <v>4648</v>
      </c>
      <c r="M873" s="20">
        <v>32927994</v>
      </c>
      <c r="N873" s="19" t="s">
        <v>4649</v>
      </c>
      <c r="O873" s="19" t="s">
        <v>19610</v>
      </c>
      <c r="P873" s="19" t="s">
        <v>19511</v>
      </c>
      <c r="Q873" s="19" t="s">
        <v>19491</v>
      </c>
      <c r="R873" s="19" t="s">
        <v>21169</v>
      </c>
      <c r="S873" s="19" t="s">
        <v>19452</v>
      </c>
      <c r="T873" s="19" t="s">
        <v>19452</v>
      </c>
      <c r="U873" s="19" t="s">
        <v>19452</v>
      </c>
      <c r="V873" s="19" t="s">
        <v>19452</v>
      </c>
      <c r="W873" s="19" t="s">
        <v>19452</v>
      </c>
      <c r="X873" s="19" t="s">
        <v>19452</v>
      </c>
      <c r="Y873" s="19" t="s">
        <v>19452</v>
      </c>
      <c r="Z873" s="19" t="s">
        <v>4650</v>
      </c>
      <c r="AA873" s="21">
        <v>38828</v>
      </c>
      <c r="AB873" s="21" t="s">
        <v>20216</v>
      </c>
      <c r="AC873" s="22">
        <v>97607453</v>
      </c>
      <c r="AD873" s="19">
        <v>125</v>
      </c>
      <c r="AE873" s="19" t="s">
        <v>63</v>
      </c>
      <c r="AF873" s="19" t="s">
        <v>54</v>
      </c>
      <c r="AG873" s="19" t="s">
        <v>4651</v>
      </c>
      <c r="AH873" s="19" t="s">
        <v>74</v>
      </c>
      <c r="AI873" s="19">
        <v>1067</v>
      </c>
      <c r="AJ873" s="23">
        <v>47607453</v>
      </c>
    </row>
    <row r="874" spans="1:36" x14ac:dyDescent="0.3">
      <c r="A874" s="18">
        <v>50000000</v>
      </c>
      <c r="B874" s="19" t="s">
        <v>939</v>
      </c>
      <c r="C874" s="19" t="s">
        <v>13616</v>
      </c>
      <c r="D874" s="19" t="s">
        <v>19452</v>
      </c>
      <c r="E874" s="19" t="s">
        <v>19452</v>
      </c>
      <c r="F874" s="19" t="s">
        <v>19452</v>
      </c>
      <c r="G874" s="19" t="s">
        <v>4652</v>
      </c>
      <c r="H874" s="19">
        <v>71552</v>
      </c>
      <c r="I874" s="19" t="s">
        <v>15706</v>
      </c>
      <c r="J874" s="19" t="s">
        <v>4653</v>
      </c>
      <c r="K874" s="19" t="s">
        <v>49</v>
      </c>
      <c r="L874" s="19" t="s">
        <v>4654</v>
      </c>
      <c r="M874" s="20">
        <v>39920035</v>
      </c>
      <c r="N874" s="19" t="s">
        <v>2234</v>
      </c>
      <c r="O874" s="19" t="s">
        <v>19455</v>
      </c>
      <c r="P874" s="19" t="s">
        <v>19452</v>
      </c>
      <c r="Q874" s="19" t="s">
        <v>19452</v>
      </c>
      <c r="R874" s="19" t="s">
        <v>19452</v>
      </c>
      <c r="S874" s="19" t="s">
        <v>19452</v>
      </c>
      <c r="T874" s="19" t="s">
        <v>19452</v>
      </c>
      <c r="U874" s="19" t="s">
        <v>19452</v>
      </c>
      <c r="V874" s="19" t="s">
        <v>19452</v>
      </c>
      <c r="W874" s="19" t="s">
        <v>19452</v>
      </c>
      <c r="X874" s="19" t="s">
        <v>19452</v>
      </c>
      <c r="Y874" s="19" t="s">
        <v>19452</v>
      </c>
      <c r="Z874" s="19" t="s">
        <v>62</v>
      </c>
      <c r="AA874" s="21">
        <v>41003</v>
      </c>
      <c r="AB874" s="21" t="s">
        <v>20213</v>
      </c>
      <c r="AC874" s="22">
        <v>234989584</v>
      </c>
      <c r="AD874" s="19">
        <v>113</v>
      </c>
      <c r="AE874" s="19" t="s">
        <v>63</v>
      </c>
      <c r="AF874" s="19" t="s">
        <v>54</v>
      </c>
      <c r="AG874" s="19" t="s">
        <v>4655</v>
      </c>
      <c r="AH874" s="19" t="s">
        <v>88</v>
      </c>
      <c r="AI874" s="19">
        <v>1611</v>
      </c>
      <c r="AJ874" s="23">
        <v>184989584</v>
      </c>
    </row>
    <row r="875" spans="1:36" x14ac:dyDescent="0.3">
      <c r="A875" s="18">
        <v>50000000</v>
      </c>
      <c r="B875" s="19" t="s">
        <v>3877</v>
      </c>
      <c r="C875" s="19" t="s">
        <v>20174</v>
      </c>
      <c r="D875" s="19" t="s">
        <v>20191</v>
      </c>
      <c r="E875" s="19" t="s">
        <v>20193</v>
      </c>
      <c r="F875" s="19" t="s">
        <v>20197</v>
      </c>
      <c r="G875" s="19"/>
      <c r="H875" s="19">
        <v>9631</v>
      </c>
      <c r="I875" s="19" t="s">
        <v>18037</v>
      </c>
      <c r="J875" s="19" t="s">
        <v>4656</v>
      </c>
      <c r="K875" s="19" t="s">
        <v>49</v>
      </c>
      <c r="L875" s="19" t="s">
        <v>4657</v>
      </c>
      <c r="M875" s="20">
        <v>28725621</v>
      </c>
      <c r="N875" s="19" t="s">
        <v>4658</v>
      </c>
      <c r="O875" s="19" t="s">
        <v>19483</v>
      </c>
      <c r="P875" s="19" t="s">
        <v>19445</v>
      </c>
      <c r="Q875" s="19" t="s">
        <v>19452</v>
      </c>
      <c r="R875" s="19" t="s">
        <v>19452</v>
      </c>
      <c r="S875" s="19" t="s">
        <v>19452</v>
      </c>
      <c r="T875" s="19" t="s">
        <v>19452</v>
      </c>
      <c r="U875" s="19" t="s">
        <v>19452</v>
      </c>
      <c r="V875" s="19" t="s">
        <v>19452</v>
      </c>
      <c r="W875" s="19" t="s">
        <v>19452</v>
      </c>
      <c r="X875" s="19" t="s">
        <v>19452</v>
      </c>
      <c r="Y875" s="19" t="s">
        <v>19452</v>
      </c>
      <c r="Z875" s="19" t="s">
        <v>491</v>
      </c>
      <c r="AA875" s="21">
        <v>36005</v>
      </c>
      <c r="AB875" s="21" t="s">
        <v>20229</v>
      </c>
      <c r="AC875" s="22">
        <v>44547681</v>
      </c>
      <c r="AD875" s="19">
        <v>140</v>
      </c>
      <c r="AE875" s="19" t="s">
        <v>63</v>
      </c>
      <c r="AF875" s="19" t="s">
        <v>54</v>
      </c>
      <c r="AG875" s="19" t="s">
        <v>4659</v>
      </c>
      <c r="AH875" s="19" t="s">
        <v>259</v>
      </c>
      <c r="AI875" s="19">
        <v>582</v>
      </c>
      <c r="AJ875" s="23">
        <v>-5452319</v>
      </c>
    </row>
    <row r="876" spans="1:36" x14ac:dyDescent="0.3">
      <c r="A876" s="18">
        <v>50000000</v>
      </c>
      <c r="B876" s="19" t="s">
        <v>1215</v>
      </c>
      <c r="C876" s="19" t="s">
        <v>20174</v>
      </c>
      <c r="D876" s="19" t="s">
        <v>20201</v>
      </c>
      <c r="E876" s="19" t="s">
        <v>19452</v>
      </c>
      <c r="F876" s="19" t="s">
        <v>19452</v>
      </c>
      <c r="G876" s="19"/>
      <c r="H876" s="19">
        <v>216282</v>
      </c>
      <c r="I876" s="19" t="s">
        <v>15110</v>
      </c>
      <c r="J876" s="19" t="s">
        <v>4660</v>
      </c>
      <c r="K876" s="19" t="s">
        <v>49</v>
      </c>
      <c r="L876" s="19" t="s">
        <v>4661</v>
      </c>
      <c r="M876" s="20">
        <v>20566554</v>
      </c>
      <c r="N876" s="19" t="s">
        <v>4662</v>
      </c>
      <c r="O876" s="19" t="s">
        <v>19453</v>
      </c>
      <c r="P876" s="19" t="s">
        <v>19459</v>
      </c>
      <c r="Q876" s="19" t="s">
        <v>20448</v>
      </c>
      <c r="R876" s="19" t="s">
        <v>20347</v>
      </c>
      <c r="S876" s="19" t="s">
        <v>19452</v>
      </c>
      <c r="T876" s="19" t="s">
        <v>19452</v>
      </c>
      <c r="U876" s="19" t="s">
        <v>19452</v>
      </c>
      <c r="V876" s="19" t="s">
        <v>19452</v>
      </c>
      <c r="W876" s="19" t="s">
        <v>19452</v>
      </c>
      <c r="X876" s="19" t="s">
        <v>19452</v>
      </c>
      <c r="Y876" s="19" t="s">
        <v>19452</v>
      </c>
      <c r="Z876" s="19" t="s">
        <v>62</v>
      </c>
      <c r="AA876" s="21">
        <v>41857</v>
      </c>
      <c r="AB876" s="21" t="s">
        <v>20220</v>
      </c>
      <c r="AC876" s="22">
        <v>160602194</v>
      </c>
      <c r="AD876" s="19">
        <v>89</v>
      </c>
      <c r="AE876" s="19" t="s">
        <v>63</v>
      </c>
      <c r="AF876" s="19" t="s">
        <v>54</v>
      </c>
      <c r="AG876" s="19" t="s">
        <v>4663</v>
      </c>
      <c r="AH876" s="19" t="s">
        <v>205</v>
      </c>
      <c r="AI876" s="19">
        <v>817</v>
      </c>
      <c r="AJ876" s="23">
        <v>110602194</v>
      </c>
    </row>
    <row r="877" spans="1:36" x14ac:dyDescent="0.3">
      <c r="A877" s="18">
        <v>50000000</v>
      </c>
      <c r="B877" s="19" t="s">
        <v>1622</v>
      </c>
      <c r="C877" s="19" t="s">
        <v>20174</v>
      </c>
      <c r="D877" s="19" t="s">
        <v>20196</v>
      </c>
      <c r="E877" s="19" t="s">
        <v>20193</v>
      </c>
      <c r="F877" s="19" t="s">
        <v>19452</v>
      </c>
      <c r="G877" s="19"/>
      <c r="H877" s="19">
        <v>306</v>
      </c>
      <c r="I877" s="19" t="s">
        <v>19285</v>
      </c>
      <c r="J877" s="19" t="s">
        <v>4664</v>
      </c>
      <c r="K877" s="19" t="s">
        <v>49</v>
      </c>
      <c r="L877" s="19" t="s">
        <v>4665</v>
      </c>
      <c r="M877" s="20">
        <v>20333953</v>
      </c>
      <c r="N877" s="19" t="s">
        <v>4666</v>
      </c>
      <c r="O877" s="19" t="s">
        <v>19449</v>
      </c>
      <c r="P877" s="19" t="s">
        <v>21170</v>
      </c>
      <c r="Q877" s="19" t="s">
        <v>19452</v>
      </c>
      <c r="R877" s="19" t="s">
        <v>19452</v>
      </c>
      <c r="S877" s="19" t="s">
        <v>19452</v>
      </c>
      <c r="T877" s="19" t="s">
        <v>19452</v>
      </c>
      <c r="U877" s="19" t="s">
        <v>19452</v>
      </c>
      <c r="V877" s="19" t="s">
        <v>19452</v>
      </c>
      <c r="W877" s="19" t="s">
        <v>19452</v>
      </c>
      <c r="X877" s="19" t="s">
        <v>19452</v>
      </c>
      <c r="Y877" s="19" t="s">
        <v>19452</v>
      </c>
      <c r="Z877" s="19" t="s">
        <v>62</v>
      </c>
      <c r="AA877" s="21">
        <v>34478</v>
      </c>
      <c r="AB877" s="21" t="s">
        <v>20233</v>
      </c>
      <c r="AC877" s="22">
        <v>119208989</v>
      </c>
      <c r="AD877" s="19">
        <v>104</v>
      </c>
      <c r="AE877" s="19" t="s">
        <v>63</v>
      </c>
      <c r="AF877" s="19" t="s">
        <v>54</v>
      </c>
      <c r="AG877" s="19"/>
      <c r="AH877" s="19" t="s">
        <v>234</v>
      </c>
      <c r="AI877" s="19">
        <v>434</v>
      </c>
      <c r="AJ877" s="23">
        <v>69208989</v>
      </c>
    </row>
    <row r="878" spans="1:36" x14ac:dyDescent="0.3">
      <c r="A878" s="18">
        <v>50000000</v>
      </c>
      <c r="B878" s="19" t="s">
        <v>4667</v>
      </c>
      <c r="C878" s="19" t="s">
        <v>13616</v>
      </c>
      <c r="D878" s="19" t="s">
        <v>20203</v>
      </c>
      <c r="E878" s="19" t="s">
        <v>20192</v>
      </c>
      <c r="F878" s="19" t="s">
        <v>19452</v>
      </c>
      <c r="G878" s="19"/>
      <c r="H878" s="19">
        <v>928</v>
      </c>
      <c r="I878" s="19" t="s">
        <v>19009</v>
      </c>
      <c r="J878" s="19" t="s">
        <v>4668</v>
      </c>
      <c r="K878" s="19" t="s">
        <v>49</v>
      </c>
      <c r="L878" s="19" t="s">
        <v>4669</v>
      </c>
      <c r="M878" s="20">
        <v>3398637</v>
      </c>
      <c r="N878" s="19" t="s">
        <v>4670</v>
      </c>
      <c r="O878" s="19" t="s">
        <v>19450</v>
      </c>
      <c r="P878" s="19" t="s">
        <v>19445</v>
      </c>
      <c r="Q878" s="19" t="s">
        <v>19452</v>
      </c>
      <c r="R878" s="19" t="s">
        <v>19452</v>
      </c>
      <c r="S878" s="19" t="s">
        <v>19452</v>
      </c>
      <c r="T878" s="19" t="s">
        <v>19452</v>
      </c>
      <c r="U878" s="19" t="s">
        <v>19452</v>
      </c>
      <c r="V878" s="19" t="s">
        <v>19452</v>
      </c>
      <c r="W878" s="19" t="s">
        <v>19452</v>
      </c>
      <c r="X878" s="19" t="s">
        <v>19452</v>
      </c>
      <c r="Y878" s="19" t="s">
        <v>19452</v>
      </c>
      <c r="Z878" s="19" t="s">
        <v>62</v>
      </c>
      <c r="AA878" s="21">
        <v>33039</v>
      </c>
      <c r="AB878" s="21" t="s">
        <v>20231</v>
      </c>
      <c r="AC878" s="22">
        <v>41482207</v>
      </c>
      <c r="AD878" s="19">
        <v>106</v>
      </c>
      <c r="AE878" s="19" t="s">
        <v>63</v>
      </c>
      <c r="AF878" s="19" t="s">
        <v>54</v>
      </c>
      <c r="AG878" s="19" t="s">
        <v>4671</v>
      </c>
      <c r="AH878" s="19" t="s">
        <v>180</v>
      </c>
      <c r="AI878" s="19">
        <v>652</v>
      </c>
      <c r="AJ878" s="23">
        <v>-8517793</v>
      </c>
    </row>
    <row r="879" spans="1:36" x14ac:dyDescent="0.3">
      <c r="A879" s="18">
        <v>50000000</v>
      </c>
      <c r="B879" s="19" t="s">
        <v>1125</v>
      </c>
      <c r="C879" s="19" t="s">
        <v>20179</v>
      </c>
      <c r="D879" s="19" t="s">
        <v>19452</v>
      </c>
      <c r="E879" s="19" t="s">
        <v>19452</v>
      </c>
      <c r="F879" s="19" t="s">
        <v>19452</v>
      </c>
      <c r="G879" s="19" t="s">
        <v>4672</v>
      </c>
      <c r="H879" s="19">
        <v>205587</v>
      </c>
      <c r="I879" s="19" t="s">
        <v>15141</v>
      </c>
      <c r="J879" s="19" t="s">
        <v>4673</v>
      </c>
      <c r="K879" s="19" t="s">
        <v>49</v>
      </c>
      <c r="L879" s="19" t="s">
        <v>4674</v>
      </c>
      <c r="M879" s="20">
        <v>42472324</v>
      </c>
      <c r="N879" s="19" t="s">
        <v>4675</v>
      </c>
      <c r="O879" s="19" t="s">
        <v>19459</v>
      </c>
      <c r="P879" s="19" t="s">
        <v>19445</v>
      </c>
      <c r="Q879" s="19" t="s">
        <v>20404</v>
      </c>
      <c r="R879" s="19" t="s">
        <v>21171</v>
      </c>
      <c r="S879" s="19" t="s">
        <v>19452</v>
      </c>
      <c r="T879" s="19" t="s">
        <v>19452</v>
      </c>
      <c r="U879" s="19" t="s">
        <v>19452</v>
      </c>
      <c r="V879" s="19" t="s">
        <v>19452</v>
      </c>
      <c r="W879" s="19" t="s">
        <v>19452</v>
      </c>
      <c r="X879" s="19" t="s">
        <v>19452</v>
      </c>
      <c r="Y879" s="19" t="s">
        <v>19452</v>
      </c>
      <c r="Z879" s="19" t="s">
        <v>62</v>
      </c>
      <c r="AA879" s="21">
        <v>41920</v>
      </c>
      <c r="AB879" s="21" t="s">
        <v>20220</v>
      </c>
      <c r="AC879" s="22">
        <v>83719388</v>
      </c>
      <c r="AD879" s="19">
        <v>141</v>
      </c>
      <c r="AE879" s="19" t="s">
        <v>63</v>
      </c>
      <c r="AF879" s="19" t="s">
        <v>54</v>
      </c>
      <c r="AG879" s="19" t="s">
        <v>4676</v>
      </c>
      <c r="AH879" s="19" t="s">
        <v>56</v>
      </c>
      <c r="AI879" s="19">
        <v>1417</v>
      </c>
      <c r="AJ879" s="23">
        <v>33719388</v>
      </c>
    </row>
    <row r="880" spans="1:36" x14ac:dyDescent="0.3">
      <c r="A880" s="18">
        <v>45000000</v>
      </c>
      <c r="B880" s="19" t="s">
        <v>4677</v>
      </c>
      <c r="C880" s="19" t="s">
        <v>20187</v>
      </c>
      <c r="D880" s="19" t="s">
        <v>20194</v>
      </c>
      <c r="E880" s="19" t="s">
        <v>20199</v>
      </c>
      <c r="F880" s="19" t="s">
        <v>19452</v>
      </c>
      <c r="G880" s="19"/>
      <c r="H880" s="19">
        <v>1577</v>
      </c>
      <c r="I880" s="19" t="s">
        <v>18908</v>
      </c>
      <c r="J880" s="19" t="s">
        <v>4678</v>
      </c>
      <c r="K880" s="19" t="s">
        <v>49</v>
      </c>
      <c r="L880" s="19" t="s">
        <v>4679</v>
      </c>
      <c r="M880" s="20">
        <v>29880122</v>
      </c>
      <c r="N880" s="19" t="s">
        <v>4680</v>
      </c>
      <c r="O880" s="19" t="s">
        <v>19522</v>
      </c>
      <c r="P880" s="19" t="s">
        <v>21172</v>
      </c>
      <c r="Q880" s="19" t="s">
        <v>19452</v>
      </c>
      <c r="R880" s="19" t="s">
        <v>19452</v>
      </c>
      <c r="S880" s="19" t="s">
        <v>19452</v>
      </c>
      <c r="T880" s="19" t="s">
        <v>19452</v>
      </c>
      <c r="U880" s="19" t="s">
        <v>19452</v>
      </c>
      <c r="V880" s="19" t="s">
        <v>19452</v>
      </c>
      <c r="W880" s="19" t="s">
        <v>19452</v>
      </c>
      <c r="X880" s="19" t="s">
        <v>19452</v>
      </c>
      <c r="Y880" s="19" t="s">
        <v>19452</v>
      </c>
      <c r="Z880" s="19" t="s">
        <v>4681</v>
      </c>
      <c r="AA880" s="21">
        <v>38240</v>
      </c>
      <c r="AB880" s="21" t="s">
        <v>20223</v>
      </c>
      <c r="AC880" s="22">
        <v>129394835</v>
      </c>
      <c r="AD880" s="19">
        <v>94</v>
      </c>
      <c r="AE880" s="19" t="s">
        <v>63</v>
      </c>
      <c r="AF880" s="19" t="s">
        <v>54</v>
      </c>
      <c r="AG880" s="19" t="s">
        <v>4682</v>
      </c>
      <c r="AH880" s="19" t="s">
        <v>88</v>
      </c>
      <c r="AI880" s="19">
        <v>1267</v>
      </c>
      <c r="AJ880" s="23">
        <v>84394835</v>
      </c>
    </row>
    <row r="881" spans="1:36" x14ac:dyDescent="0.3">
      <c r="A881" s="18">
        <v>50000000</v>
      </c>
      <c r="B881" s="19" t="s">
        <v>1556</v>
      </c>
      <c r="C881" s="19" t="s">
        <v>13616</v>
      </c>
      <c r="D881" s="19" t="s">
        <v>20198</v>
      </c>
      <c r="E881" s="19" t="s">
        <v>19452</v>
      </c>
      <c r="F881" s="19" t="s">
        <v>19452</v>
      </c>
      <c r="G881" s="19"/>
      <c r="H881" s="19">
        <v>9801</v>
      </c>
      <c r="I881" s="19" t="s">
        <v>17967</v>
      </c>
      <c r="J881" s="19" t="s">
        <v>4683</v>
      </c>
      <c r="K881" s="19" t="s">
        <v>49</v>
      </c>
      <c r="L881" s="19" t="s">
        <v>4684</v>
      </c>
      <c r="M881" s="20">
        <v>28803802</v>
      </c>
      <c r="N881" s="19" t="s">
        <v>4685</v>
      </c>
      <c r="O881" s="19" t="s">
        <v>19502</v>
      </c>
      <c r="P881" s="19" t="s">
        <v>19455</v>
      </c>
      <c r="Q881" s="19" t="s">
        <v>19595</v>
      </c>
      <c r="R881" s="19" t="s">
        <v>19722</v>
      </c>
      <c r="S881" s="19" t="s">
        <v>21173</v>
      </c>
      <c r="T881" s="19" t="s">
        <v>20728</v>
      </c>
      <c r="U881" s="19" t="s">
        <v>19452</v>
      </c>
      <c r="V881" s="19" t="s">
        <v>19452</v>
      </c>
      <c r="W881" s="19" t="s">
        <v>19452</v>
      </c>
      <c r="X881" s="19" t="s">
        <v>19452</v>
      </c>
      <c r="Y881" s="19" t="s">
        <v>19452</v>
      </c>
      <c r="Z881" s="19" t="s">
        <v>4686</v>
      </c>
      <c r="AA881" s="21">
        <v>38301</v>
      </c>
      <c r="AB881" s="21" t="s">
        <v>20223</v>
      </c>
      <c r="AC881" s="22">
        <v>40203020</v>
      </c>
      <c r="AD881" s="19">
        <v>108</v>
      </c>
      <c r="AE881" s="19" t="s">
        <v>4687</v>
      </c>
      <c r="AF881" s="19" t="s">
        <v>54</v>
      </c>
      <c r="AG881" s="19" t="s">
        <v>4688</v>
      </c>
      <c r="AH881" s="19" t="s">
        <v>88</v>
      </c>
      <c r="AI881" s="19">
        <v>750</v>
      </c>
      <c r="AJ881" s="23">
        <v>-9796980</v>
      </c>
    </row>
    <row r="882" spans="1:36" x14ac:dyDescent="0.3">
      <c r="A882" s="18">
        <v>50000000</v>
      </c>
      <c r="B882" s="19" t="s">
        <v>2419</v>
      </c>
      <c r="C882" s="19" t="s">
        <v>20180</v>
      </c>
      <c r="D882" s="19" t="s">
        <v>20193</v>
      </c>
      <c r="E882" s="19" t="s">
        <v>20197</v>
      </c>
      <c r="F882" s="19" t="s">
        <v>19452</v>
      </c>
      <c r="G882" s="19"/>
      <c r="H882" s="19">
        <v>2116</v>
      </c>
      <c r="I882" s="19" t="s">
        <v>18750</v>
      </c>
      <c r="J882" s="19" t="s">
        <v>4689</v>
      </c>
      <c r="K882" s="19" t="s">
        <v>49</v>
      </c>
      <c r="L882" s="19" t="s">
        <v>4690</v>
      </c>
      <c r="M882" s="20">
        <v>14993459</v>
      </c>
      <c r="N882" s="19" t="s">
        <v>4691</v>
      </c>
      <c r="O882" s="19" t="s">
        <v>19503</v>
      </c>
      <c r="P882" s="19" t="s">
        <v>21174</v>
      </c>
      <c r="Q882" s="19" t="s">
        <v>19588</v>
      </c>
      <c r="R882" s="19" t="s">
        <v>19452</v>
      </c>
      <c r="S882" s="19" t="s">
        <v>19452</v>
      </c>
      <c r="T882" s="19" t="s">
        <v>19452</v>
      </c>
      <c r="U882" s="19" t="s">
        <v>19452</v>
      </c>
      <c r="V882" s="19" t="s">
        <v>19452</v>
      </c>
      <c r="W882" s="19" t="s">
        <v>19452</v>
      </c>
      <c r="X882" s="19" t="s">
        <v>19452</v>
      </c>
      <c r="Y882" s="19" t="s">
        <v>19452</v>
      </c>
      <c r="Z882" s="19" t="s">
        <v>62</v>
      </c>
      <c r="AA882" s="21">
        <v>37897</v>
      </c>
      <c r="AB882" s="21" t="s">
        <v>20226</v>
      </c>
      <c r="AC882" s="22">
        <v>55495563</v>
      </c>
      <c r="AD882" s="19">
        <v>105</v>
      </c>
      <c r="AE882" s="19" t="s">
        <v>63</v>
      </c>
      <c r="AF882" s="19" t="s">
        <v>54</v>
      </c>
      <c r="AG882" s="19" t="s">
        <v>4692</v>
      </c>
      <c r="AH882" s="19" t="s">
        <v>88</v>
      </c>
      <c r="AI882" s="19">
        <v>298</v>
      </c>
      <c r="AJ882" s="23">
        <v>5495563</v>
      </c>
    </row>
    <row r="883" spans="1:36" x14ac:dyDescent="0.3">
      <c r="A883" s="18">
        <v>50000000</v>
      </c>
      <c r="B883" s="19" t="s">
        <v>1215</v>
      </c>
      <c r="C883" s="19" t="s">
        <v>20174</v>
      </c>
      <c r="D883" s="19" t="s">
        <v>20201</v>
      </c>
      <c r="E883" s="19" t="s">
        <v>19452</v>
      </c>
      <c r="F883" s="19" t="s">
        <v>19452</v>
      </c>
      <c r="G883" s="19"/>
      <c r="H883" s="19">
        <v>9624</v>
      </c>
      <c r="I883" s="19" t="s">
        <v>18040</v>
      </c>
      <c r="J883" s="19" t="s">
        <v>4693</v>
      </c>
      <c r="K883" s="19" t="s">
        <v>49</v>
      </c>
      <c r="L883" s="19" t="s">
        <v>4694</v>
      </c>
      <c r="M883" s="20">
        <v>9114168</v>
      </c>
      <c r="N883" s="19" t="s">
        <v>3330</v>
      </c>
      <c r="O883" s="19" t="s">
        <v>19445</v>
      </c>
      <c r="P883" s="19" t="s">
        <v>19452</v>
      </c>
      <c r="Q883" s="19" t="s">
        <v>19452</v>
      </c>
      <c r="R883" s="19" t="s">
        <v>19452</v>
      </c>
      <c r="S883" s="19" t="s">
        <v>19452</v>
      </c>
      <c r="T883" s="19" t="s">
        <v>19452</v>
      </c>
      <c r="U883" s="19" t="s">
        <v>19452</v>
      </c>
      <c r="V883" s="19" t="s">
        <v>19452</v>
      </c>
      <c r="W883" s="19" t="s">
        <v>19452</v>
      </c>
      <c r="X883" s="19" t="s">
        <v>19452</v>
      </c>
      <c r="Y883" s="19" t="s">
        <v>19452</v>
      </c>
      <c r="Z883" s="19" t="s">
        <v>62</v>
      </c>
      <c r="AA883" s="21">
        <v>34383</v>
      </c>
      <c r="AB883" s="21" t="s">
        <v>20233</v>
      </c>
      <c r="AC883" s="22">
        <v>49000000</v>
      </c>
      <c r="AD883" s="19">
        <v>102</v>
      </c>
      <c r="AE883" s="19" t="s">
        <v>2890</v>
      </c>
      <c r="AF883" s="19" t="s">
        <v>54</v>
      </c>
      <c r="AG883" s="19" t="s">
        <v>4695</v>
      </c>
      <c r="AH883" s="19" t="s">
        <v>2951</v>
      </c>
      <c r="AI883" s="19">
        <v>104</v>
      </c>
      <c r="AJ883" s="23">
        <v>-1000000</v>
      </c>
    </row>
    <row r="884" spans="1:36" x14ac:dyDescent="0.3">
      <c r="A884" s="18">
        <v>50000000</v>
      </c>
      <c r="B884" s="19" t="s">
        <v>2500</v>
      </c>
      <c r="C884" s="19" t="s">
        <v>20175</v>
      </c>
      <c r="D884" s="19" t="s">
        <v>20195</v>
      </c>
      <c r="E884" s="19" t="s">
        <v>20199</v>
      </c>
      <c r="F884" s="19" t="s">
        <v>19452</v>
      </c>
      <c r="G884" s="19" t="s">
        <v>4696</v>
      </c>
      <c r="H884" s="19">
        <v>14199</v>
      </c>
      <c r="I884" s="19" t="s">
        <v>17091</v>
      </c>
      <c r="J884" s="19" t="s">
        <v>4697</v>
      </c>
      <c r="K884" s="19" t="s">
        <v>49</v>
      </c>
      <c r="L884" s="19" t="s">
        <v>4698</v>
      </c>
      <c r="M884" s="20">
        <v>1231101</v>
      </c>
      <c r="N884" s="19" t="s">
        <v>4699</v>
      </c>
      <c r="O884" s="19" t="s">
        <v>19611</v>
      </c>
      <c r="P884" s="19" t="s">
        <v>19452</v>
      </c>
      <c r="Q884" s="19" t="s">
        <v>19452</v>
      </c>
      <c r="R884" s="19" t="s">
        <v>19452</v>
      </c>
      <c r="S884" s="19" t="s">
        <v>19452</v>
      </c>
      <c r="T884" s="19" t="s">
        <v>19452</v>
      </c>
      <c r="U884" s="19" t="s">
        <v>19452</v>
      </c>
      <c r="V884" s="19" t="s">
        <v>19452</v>
      </c>
      <c r="W884" s="19" t="s">
        <v>19452</v>
      </c>
      <c r="X884" s="19" t="s">
        <v>19452</v>
      </c>
      <c r="Y884" s="19" t="s">
        <v>19452</v>
      </c>
      <c r="Z884" s="19" t="s">
        <v>62</v>
      </c>
      <c r="AA884" s="21">
        <v>38513</v>
      </c>
      <c r="AB884" s="21" t="s">
        <v>20221</v>
      </c>
      <c r="AC884" s="22">
        <v>69425966</v>
      </c>
      <c r="AD884" s="19">
        <v>92</v>
      </c>
      <c r="AE884" s="19" t="s">
        <v>63</v>
      </c>
      <c r="AF884" s="19" t="s">
        <v>54</v>
      </c>
      <c r="AG884" s="19" t="s">
        <v>4700</v>
      </c>
      <c r="AH884" s="19" t="s">
        <v>1405</v>
      </c>
      <c r="AI884" s="19">
        <v>269</v>
      </c>
      <c r="AJ884" s="23">
        <v>19425966</v>
      </c>
    </row>
    <row r="885" spans="1:36" x14ac:dyDescent="0.3">
      <c r="A885" s="18">
        <v>40000000</v>
      </c>
      <c r="B885" s="19" t="s">
        <v>4701</v>
      </c>
      <c r="C885" s="19" t="s">
        <v>20179</v>
      </c>
      <c r="D885" s="19" t="s">
        <v>20191</v>
      </c>
      <c r="E885" s="19" t="s">
        <v>20198</v>
      </c>
      <c r="F885" s="19" t="s">
        <v>20201</v>
      </c>
      <c r="G885" s="19"/>
      <c r="H885" s="19">
        <v>1907</v>
      </c>
      <c r="I885" s="19" t="s">
        <v>18817</v>
      </c>
      <c r="J885" s="19" t="s">
        <v>4702</v>
      </c>
      <c r="K885" s="19" t="s">
        <v>49</v>
      </c>
      <c r="L885" s="19" t="s">
        <v>4703</v>
      </c>
      <c r="M885" s="20">
        <v>41362082</v>
      </c>
      <c r="N885" s="19" t="s">
        <v>4704</v>
      </c>
      <c r="O885" s="19" t="s">
        <v>19612</v>
      </c>
      <c r="P885" s="19" t="s">
        <v>19452</v>
      </c>
      <c r="Q885" s="19" t="s">
        <v>19452</v>
      </c>
      <c r="R885" s="19" t="s">
        <v>19452</v>
      </c>
      <c r="S885" s="19" t="s">
        <v>19452</v>
      </c>
      <c r="T885" s="19" t="s">
        <v>19452</v>
      </c>
      <c r="U885" s="19" t="s">
        <v>19452</v>
      </c>
      <c r="V885" s="19" t="s">
        <v>19452</v>
      </c>
      <c r="W885" s="19" t="s">
        <v>19452</v>
      </c>
      <c r="X885" s="19" t="s">
        <v>19452</v>
      </c>
      <c r="Y885" s="19" t="s">
        <v>19452</v>
      </c>
      <c r="Z885" s="19" t="s">
        <v>71</v>
      </c>
      <c r="AA885" s="21">
        <v>36567</v>
      </c>
      <c r="AB885" s="21" t="s">
        <v>20230</v>
      </c>
      <c r="AC885" s="22">
        <v>144056873</v>
      </c>
      <c r="AD885" s="19">
        <v>119</v>
      </c>
      <c r="AE885" s="19" t="s">
        <v>4705</v>
      </c>
      <c r="AF885" s="19" t="s">
        <v>54</v>
      </c>
      <c r="AG885" s="19" t="s">
        <v>4706</v>
      </c>
      <c r="AH885" s="19" t="s">
        <v>74</v>
      </c>
      <c r="AI885" s="19">
        <v>1233</v>
      </c>
      <c r="AJ885" s="23">
        <v>104056873</v>
      </c>
    </row>
    <row r="886" spans="1:36" x14ac:dyDescent="0.3">
      <c r="A886" s="18">
        <v>50000000</v>
      </c>
      <c r="B886" s="19" t="s">
        <v>2389</v>
      </c>
      <c r="C886" s="19" t="s">
        <v>20179</v>
      </c>
      <c r="D886" s="19" t="s">
        <v>20196</v>
      </c>
      <c r="E886" s="19" t="s">
        <v>20198</v>
      </c>
      <c r="F886" s="19" t="s">
        <v>19452</v>
      </c>
      <c r="G886" s="19"/>
      <c r="H886" s="19">
        <v>4599</v>
      </c>
      <c r="I886" s="19" t="s">
        <v>18558</v>
      </c>
      <c r="J886" s="19" t="s">
        <v>4707</v>
      </c>
      <c r="K886" s="19" t="s">
        <v>49</v>
      </c>
      <c r="L886" s="19" t="s">
        <v>4708</v>
      </c>
      <c r="M886" s="20">
        <v>13298205</v>
      </c>
      <c r="N886" s="19" t="s">
        <v>4709</v>
      </c>
      <c r="O886" s="19" t="s">
        <v>19492</v>
      </c>
      <c r="P886" s="19" t="s">
        <v>21013</v>
      </c>
      <c r="Q886" s="19" t="s">
        <v>20588</v>
      </c>
      <c r="R886" s="19" t="s">
        <v>19452</v>
      </c>
      <c r="S886" s="19" t="s">
        <v>19452</v>
      </c>
      <c r="T886" s="19" t="s">
        <v>19452</v>
      </c>
      <c r="U886" s="19" t="s">
        <v>19452</v>
      </c>
      <c r="V886" s="19" t="s">
        <v>19452</v>
      </c>
      <c r="W886" s="19" t="s">
        <v>19452</v>
      </c>
      <c r="X886" s="19" t="s">
        <v>19452</v>
      </c>
      <c r="Y886" s="19" t="s">
        <v>19452</v>
      </c>
      <c r="Z886" s="19" t="s">
        <v>62</v>
      </c>
      <c r="AA886" s="21">
        <v>38134</v>
      </c>
      <c r="AB886" s="21" t="s">
        <v>20223</v>
      </c>
      <c r="AC886" s="22">
        <v>49718611</v>
      </c>
      <c r="AD886" s="19">
        <v>119</v>
      </c>
      <c r="AE886" s="19" t="s">
        <v>63</v>
      </c>
      <c r="AF886" s="19" t="s">
        <v>54</v>
      </c>
      <c r="AG886" s="19" t="s">
        <v>4710</v>
      </c>
      <c r="AH886" s="19" t="s">
        <v>96</v>
      </c>
      <c r="AI886" s="19">
        <v>189</v>
      </c>
      <c r="AJ886" s="23">
        <v>-281389</v>
      </c>
    </row>
    <row r="887" spans="1:36" x14ac:dyDescent="0.3">
      <c r="A887" s="18">
        <v>40000000</v>
      </c>
      <c r="B887" s="19" t="s">
        <v>647</v>
      </c>
      <c r="C887" s="19" t="s">
        <v>20174</v>
      </c>
      <c r="D887" s="19" t="s">
        <v>20193</v>
      </c>
      <c r="E887" s="19" t="s">
        <v>20201</v>
      </c>
      <c r="F887" s="19" t="s">
        <v>19452</v>
      </c>
      <c r="G887" s="19" t="s">
        <v>4711</v>
      </c>
      <c r="H887" s="19">
        <v>22832</v>
      </c>
      <c r="I887" s="19" t="s">
        <v>16638</v>
      </c>
      <c r="J887" s="19" t="s">
        <v>4712</v>
      </c>
      <c r="K887" s="19" t="s">
        <v>49</v>
      </c>
      <c r="L887" s="19" t="s">
        <v>4713</v>
      </c>
      <c r="M887" s="20">
        <v>19085403</v>
      </c>
      <c r="N887" s="19" t="s">
        <v>4714</v>
      </c>
      <c r="O887" s="19" t="s">
        <v>19454</v>
      </c>
      <c r="P887" s="19" t="s">
        <v>19510</v>
      </c>
      <c r="Q887" s="19" t="s">
        <v>19443</v>
      </c>
      <c r="R887" s="19" t="s">
        <v>19598</v>
      </c>
      <c r="S887" s="19" t="s">
        <v>19482</v>
      </c>
      <c r="T887" s="19" t="s">
        <v>19445</v>
      </c>
      <c r="U887" s="19" t="s">
        <v>21151</v>
      </c>
      <c r="V887" s="19" t="s">
        <v>21157</v>
      </c>
      <c r="W887" s="19" t="s">
        <v>21175</v>
      </c>
      <c r="X887" s="19" t="s">
        <v>19452</v>
      </c>
      <c r="Y887" s="19" t="s">
        <v>19452</v>
      </c>
      <c r="Z887" s="19" t="s">
        <v>491</v>
      </c>
      <c r="AA887" s="21">
        <v>40085</v>
      </c>
      <c r="AB887" s="21" t="s">
        <v>20210</v>
      </c>
      <c r="AC887" s="22">
        <v>60462347</v>
      </c>
      <c r="AD887" s="19">
        <v>99</v>
      </c>
      <c r="AE887" s="19" t="s">
        <v>63</v>
      </c>
      <c r="AF887" s="19" t="s">
        <v>54</v>
      </c>
      <c r="AG887" s="19" t="s">
        <v>4715</v>
      </c>
      <c r="AH887" s="19" t="s">
        <v>180</v>
      </c>
      <c r="AI887" s="19">
        <v>371</v>
      </c>
      <c r="AJ887" s="23">
        <v>20462347</v>
      </c>
    </row>
    <row r="888" spans="1:36" x14ac:dyDescent="0.3">
      <c r="A888" s="18">
        <v>50000000</v>
      </c>
      <c r="B888" s="19" t="s">
        <v>1949</v>
      </c>
      <c r="C888" s="19" t="s">
        <v>20179</v>
      </c>
      <c r="D888" s="19" t="s">
        <v>20201</v>
      </c>
      <c r="E888" s="19" t="s">
        <v>20193</v>
      </c>
      <c r="F888" s="19" t="s">
        <v>19452</v>
      </c>
      <c r="G888" s="19"/>
      <c r="H888" s="19">
        <v>9879</v>
      </c>
      <c r="I888" s="19" t="s">
        <v>17943</v>
      </c>
      <c r="J888" s="19" t="s">
        <v>4716</v>
      </c>
      <c r="K888" s="19" t="s">
        <v>49</v>
      </c>
      <c r="L888" s="19" t="s">
        <v>4717</v>
      </c>
      <c r="M888" s="20">
        <v>11106006</v>
      </c>
      <c r="N888" s="19" t="s">
        <v>3515</v>
      </c>
      <c r="O888" s="19" t="s">
        <v>19442</v>
      </c>
      <c r="P888" s="19" t="s">
        <v>19568</v>
      </c>
      <c r="Q888" s="19" t="s">
        <v>19452</v>
      </c>
      <c r="R888" s="19" t="s">
        <v>19452</v>
      </c>
      <c r="S888" s="19" t="s">
        <v>19452</v>
      </c>
      <c r="T888" s="19" t="s">
        <v>19452</v>
      </c>
      <c r="U888" s="19" t="s">
        <v>19452</v>
      </c>
      <c r="V888" s="19" t="s">
        <v>19452</v>
      </c>
      <c r="W888" s="19" t="s">
        <v>19452</v>
      </c>
      <c r="X888" s="19" t="s">
        <v>19452</v>
      </c>
      <c r="Y888" s="19" t="s">
        <v>19452</v>
      </c>
      <c r="Z888" s="19" t="s">
        <v>62</v>
      </c>
      <c r="AA888" s="21">
        <v>35244</v>
      </c>
      <c r="AB888" s="21" t="s">
        <v>20234</v>
      </c>
      <c r="AC888" s="22">
        <v>113309743</v>
      </c>
      <c r="AD888" s="19">
        <v>115</v>
      </c>
      <c r="AE888" s="19" t="s">
        <v>63</v>
      </c>
      <c r="AF888" s="19" t="s">
        <v>54</v>
      </c>
      <c r="AG888" s="19" t="s">
        <v>4718</v>
      </c>
      <c r="AH888" s="19" t="s">
        <v>1405</v>
      </c>
      <c r="AI888" s="19">
        <v>205</v>
      </c>
      <c r="AJ888" s="23">
        <v>63309743</v>
      </c>
    </row>
    <row r="889" spans="1:36" x14ac:dyDescent="0.3">
      <c r="A889" s="18">
        <v>50000000</v>
      </c>
      <c r="B889" s="19" t="s">
        <v>3714</v>
      </c>
      <c r="C889" s="19" t="s">
        <v>20181</v>
      </c>
      <c r="D889" s="19" t="s">
        <v>20196</v>
      </c>
      <c r="E889" s="19" t="s">
        <v>19452</v>
      </c>
      <c r="F889" s="19" t="s">
        <v>19452</v>
      </c>
      <c r="G889" s="19" t="s">
        <v>4719</v>
      </c>
      <c r="H889" s="19">
        <v>38579</v>
      </c>
      <c r="I889" s="19" t="s">
        <v>16227</v>
      </c>
      <c r="J889" s="19" t="s">
        <v>488</v>
      </c>
      <c r="K889" s="19" t="s">
        <v>49</v>
      </c>
      <c r="L889" s="19" t="s">
        <v>4720</v>
      </c>
      <c r="M889" s="20">
        <v>1225622</v>
      </c>
      <c r="N889" s="19" t="s">
        <v>2080</v>
      </c>
      <c r="O889" s="19" t="s">
        <v>19458</v>
      </c>
      <c r="P889" s="19" t="s">
        <v>19452</v>
      </c>
      <c r="Q889" s="19" t="s">
        <v>19452</v>
      </c>
      <c r="R889" s="19" t="s">
        <v>19452</v>
      </c>
      <c r="S889" s="19" t="s">
        <v>19452</v>
      </c>
      <c r="T889" s="19" t="s">
        <v>19452</v>
      </c>
      <c r="U889" s="19" t="s">
        <v>19452</v>
      </c>
      <c r="V889" s="19" t="s">
        <v>19452</v>
      </c>
      <c r="W889" s="19" t="s">
        <v>19452</v>
      </c>
      <c r="X889" s="19" t="s">
        <v>19452</v>
      </c>
      <c r="Y889" s="19" t="s">
        <v>19452</v>
      </c>
      <c r="Z889" s="19" t="s">
        <v>62</v>
      </c>
      <c r="AA889" s="21">
        <v>40333</v>
      </c>
      <c r="AB889" s="21" t="s">
        <v>20214</v>
      </c>
      <c r="AC889" s="22">
        <v>83761844</v>
      </c>
      <c r="AD889" s="19">
        <v>87</v>
      </c>
      <c r="AE889" s="19" t="s">
        <v>63</v>
      </c>
      <c r="AF889" s="19" t="s">
        <v>54</v>
      </c>
      <c r="AG889" s="19" t="s">
        <v>4721</v>
      </c>
      <c r="AH889" s="19" t="s">
        <v>1135</v>
      </c>
      <c r="AI889" s="19">
        <v>149</v>
      </c>
      <c r="AJ889" s="23">
        <v>33761844</v>
      </c>
    </row>
    <row r="890" spans="1:36" x14ac:dyDescent="0.3">
      <c r="A890" s="18">
        <v>50000000</v>
      </c>
      <c r="B890" s="19" t="s">
        <v>4722</v>
      </c>
      <c r="C890" s="19" t="s">
        <v>20179</v>
      </c>
      <c r="D890" s="19" t="s">
        <v>20192</v>
      </c>
      <c r="E890" s="19" t="s">
        <v>19452</v>
      </c>
      <c r="F890" s="19" t="s">
        <v>19452</v>
      </c>
      <c r="G890" s="19" t="s">
        <v>4723</v>
      </c>
      <c r="H890" s="19">
        <v>44603</v>
      </c>
      <c r="I890" s="19" t="s">
        <v>16077</v>
      </c>
      <c r="J890" s="19" t="s">
        <v>488</v>
      </c>
      <c r="K890" s="19" t="s">
        <v>49</v>
      </c>
      <c r="L890" s="19" t="s">
        <v>4724</v>
      </c>
      <c r="M890" s="20">
        <v>13365715</v>
      </c>
      <c r="N890" s="19" t="s">
        <v>4725</v>
      </c>
      <c r="O890" s="19" t="s">
        <v>19450</v>
      </c>
      <c r="P890" s="19" t="s">
        <v>19579</v>
      </c>
      <c r="Q890" s="19" t="s">
        <v>19445</v>
      </c>
      <c r="R890" s="19" t="s">
        <v>19558</v>
      </c>
      <c r="S890" s="19" t="s">
        <v>19452</v>
      </c>
      <c r="T890" s="19" t="s">
        <v>19452</v>
      </c>
      <c r="U890" s="19" t="s">
        <v>19452</v>
      </c>
      <c r="V890" s="19" t="s">
        <v>19452</v>
      </c>
      <c r="W890" s="19" t="s">
        <v>19452</v>
      </c>
      <c r="X890" s="19" t="s">
        <v>19452</v>
      </c>
      <c r="Y890" s="19" t="s">
        <v>19452</v>
      </c>
      <c r="Z890" s="19" t="s">
        <v>62</v>
      </c>
      <c r="AA890" s="21">
        <v>40466</v>
      </c>
      <c r="AB890" s="21" t="s">
        <v>20214</v>
      </c>
      <c r="AC890" s="22">
        <v>105197635</v>
      </c>
      <c r="AD890" s="19">
        <v>129</v>
      </c>
      <c r="AE890" s="19" t="s">
        <v>94</v>
      </c>
      <c r="AF890" s="19" t="s">
        <v>54</v>
      </c>
      <c r="AG890" s="19" t="s">
        <v>4726</v>
      </c>
      <c r="AH890" s="19" t="s">
        <v>205</v>
      </c>
      <c r="AI890" s="19">
        <v>510</v>
      </c>
      <c r="AJ890" s="23">
        <v>55197635</v>
      </c>
    </row>
    <row r="891" spans="1:36" x14ac:dyDescent="0.3">
      <c r="A891" s="18">
        <v>50000000</v>
      </c>
      <c r="B891" s="19" t="s">
        <v>3670</v>
      </c>
      <c r="C891" s="19" t="s">
        <v>20185</v>
      </c>
      <c r="D891" s="19" t="s">
        <v>20197</v>
      </c>
      <c r="E891" s="19" t="s">
        <v>20201</v>
      </c>
      <c r="F891" s="19" t="s">
        <v>19452</v>
      </c>
      <c r="G891" s="19"/>
      <c r="H891" s="19">
        <v>11892</v>
      </c>
      <c r="I891" s="19" t="s">
        <v>17375</v>
      </c>
      <c r="J891" s="19" t="s">
        <v>4727</v>
      </c>
      <c r="K891" s="19" t="s">
        <v>49</v>
      </c>
      <c r="L891" s="19" t="s">
        <v>4728</v>
      </c>
      <c r="M891" s="20">
        <v>16167093</v>
      </c>
      <c r="N891" s="19" t="s">
        <v>4729</v>
      </c>
      <c r="O891" s="19" t="s">
        <v>19568</v>
      </c>
      <c r="P891" s="19" t="s">
        <v>19445</v>
      </c>
      <c r="Q891" s="19" t="s">
        <v>21176</v>
      </c>
      <c r="R891" s="19" t="s">
        <v>19452</v>
      </c>
      <c r="S891" s="19" t="s">
        <v>19452</v>
      </c>
      <c r="T891" s="19" t="s">
        <v>19452</v>
      </c>
      <c r="U891" s="19" t="s">
        <v>19452</v>
      </c>
      <c r="V891" s="19" t="s">
        <v>19452</v>
      </c>
      <c r="W891" s="19" t="s">
        <v>19452</v>
      </c>
      <c r="X891" s="19" t="s">
        <v>19452</v>
      </c>
      <c r="Y891" s="19" t="s">
        <v>19452</v>
      </c>
      <c r="Z891" s="19" t="s">
        <v>62</v>
      </c>
      <c r="AA891" s="21">
        <v>37365</v>
      </c>
      <c r="AB891" s="21" t="s">
        <v>20228</v>
      </c>
      <c r="AC891" s="22">
        <v>56714147</v>
      </c>
      <c r="AD891" s="19">
        <v>120</v>
      </c>
      <c r="AE891" s="19" t="s">
        <v>63</v>
      </c>
      <c r="AF891" s="19" t="s">
        <v>54</v>
      </c>
      <c r="AG891" s="19" t="s">
        <v>4730</v>
      </c>
      <c r="AH891" s="19" t="s">
        <v>281</v>
      </c>
      <c r="AI891" s="19">
        <v>268</v>
      </c>
      <c r="AJ891" s="23">
        <v>6714147</v>
      </c>
    </row>
    <row r="892" spans="1:36" x14ac:dyDescent="0.3">
      <c r="A892" s="18">
        <v>50000000</v>
      </c>
      <c r="B892" s="19" t="s">
        <v>4328</v>
      </c>
      <c r="C892" s="19" t="s">
        <v>20174</v>
      </c>
      <c r="D892" s="19" t="s">
        <v>20191</v>
      </c>
      <c r="E892" s="19" t="s">
        <v>20193</v>
      </c>
      <c r="F892" s="19" t="s">
        <v>20201</v>
      </c>
      <c r="G892" s="19"/>
      <c r="H892" s="19">
        <v>9691</v>
      </c>
      <c r="I892" s="19" t="s">
        <v>18012</v>
      </c>
      <c r="J892" s="19" t="s">
        <v>4731</v>
      </c>
      <c r="K892" s="19" t="s">
        <v>49</v>
      </c>
      <c r="L892" s="19" t="s">
        <v>4732</v>
      </c>
      <c r="M892" s="20">
        <v>23073933</v>
      </c>
      <c r="N892" s="19" t="s">
        <v>4733</v>
      </c>
      <c r="O892" s="19" t="s">
        <v>19482</v>
      </c>
      <c r="P892" s="19" t="s">
        <v>19732</v>
      </c>
      <c r="Q892" s="19" t="s">
        <v>19445</v>
      </c>
      <c r="R892" s="19" t="s">
        <v>19632</v>
      </c>
      <c r="S892" s="19" t="s">
        <v>20505</v>
      </c>
      <c r="T892" s="19" t="s">
        <v>21177</v>
      </c>
      <c r="U892" s="19" t="s">
        <v>19452</v>
      </c>
      <c r="V892" s="19" t="s">
        <v>19452</v>
      </c>
      <c r="W892" s="19" t="s">
        <v>19452</v>
      </c>
      <c r="X892" s="19" t="s">
        <v>19452</v>
      </c>
      <c r="Y892" s="19" t="s">
        <v>19452</v>
      </c>
      <c r="Z892" s="19" t="s">
        <v>1592</v>
      </c>
      <c r="AA892" s="21">
        <v>34978</v>
      </c>
      <c r="AB892" s="21" t="s">
        <v>20225</v>
      </c>
      <c r="AC892" s="22">
        <v>30303072</v>
      </c>
      <c r="AD892" s="19">
        <v>132</v>
      </c>
      <c r="AE892" s="19" t="s">
        <v>4734</v>
      </c>
      <c r="AF892" s="19" t="s">
        <v>54</v>
      </c>
      <c r="AG892" s="19" t="s">
        <v>4735</v>
      </c>
      <c r="AH892" s="19" t="s">
        <v>281</v>
      </c>
      <c r="AI892" s="19">
        <v>387</v>
      </c>
      <c r="AJ892" s="23">
        <v>-19696928</v>
      </c>
    </row>
    <row r="893" spans="1:36" x14ac:dyDescent="0.3">
      <c r="A893" s="18">
        <v>50000000</v>
      </c>
      <c r="B893" s="19" t="s">
        <v>3670</v>
      </c>
      <c r="C893" s="19" t="s">
        <v>20185</v>
      </c>
      <c r="D893" s="19" t="s">
        <v>20197</v>
      </c>
      <c r="E893" s="19" t="s">
        <v>20201</v>
      </c>
      <c r="F893" s="19" t="s">
        <v>19452</v>
      </c>
      <c r="G893" s="19" t="s">
        <v>4736</v>
      </c>
      <c r="H893" s="19">
        <v>1248</v>
      </c>
      <c r="I893" s="19" t="s">
        <v>18974</v>
      </c>
      <c r="J893" s="19" t="s">
        <v>4737</v>
      </c>
      <c r="K893" s="19" t="s">
        <v>49</v>
      </c>
      <c r="L893" s="19" t="s">
        <v>4738</v>
      </c>
      <c r="M893" s="20">
        <v>6567065</v>
      </c>
      <c r="N893" s="19" t="s">
        <v>4739</v>
      </c>
      <c r="O893" s="19" t="s">
        <v>19440</v>
      </c>
      <c r="P893" s="19" t="s">
        <v>20804</v>
      </c>
      <c r="Q893" s="19" t="s">
        <v>20941</v>
      </c>
      <c r="R893" s="19" t="s">
        <v>19632</v>
      </c>
      <c r="S893" s="19" t="s">
        <v>20942</v>
      </c>
      <c r="T893" s="19" t="s">
        <v>21178</v>
      </c>
      <c r="U893" s="19" t="s">
        <v>21179</v>
      </c>
      <c r="V893" s="19" t="s">
        <v>19452</v>
      </c>
      <c r="W893" s="19" t="s">
        <v>19452</v>
      </c>
      <c r="X893" s="19" t="s">
        <v>19452</v>
      </c>
      <c r="Y893" s="19" t="s">
        <v>19452</v>
      </c>
      <c r="Z893" s="19" t="s">
        <v>4740</v>
      </c>
      <c r="AA893" s="21">
        <v>39119</v>
      </c>
      <c r="AB893" s="21" t="s">
        <v>20211</v>
      </c>
      <c r="AC893" s="22">
        <v>82169884</v>
      </c>
      <c r="AD893" s="19">
        <v>121</v>
      </c>
      <c r="AE893" s="19" t="s">
        <v>385</v>
      </c>
      <c r="AF893" s="19" t="s">
        <v>54</v>
      </c>
      <c r="AG893" s="19" t="s">
        <v>4741</v>
      </c>
      <c r="AH893" s="19" t="s">
        <v>281</v>
      </c>
      <c r="AI893" s="19">
        <v>654</v>
      </c>
      <c r="AJ893" s="23">
        <v>32169884</v>
      </c>
    </row>
    <row r="894" spans="1:36" x14ac:dyDescent="0.3">
      <c r="A894" s="18">
        <v>50000000</v>
      </c>
      <c r="B894" s="19" t="s">
        <v>1310</v>
      </c>
      <c r="C894" s="19" t="s">
        <v>13616</v>
      </c>
      <c r="D894" s="19" t="s">
        <v>20197</v>
      </c>
      <c r="E894" s="19" t="s">
        <v>20198</v>
      </c>
      <c r="F894" s="19" t="s">
        <v>19452</v>
      </c>
      <c r="G894" s="19"/>
      <c r="H894" s="19">
        <v>12220</v>
      </c>
      <c r="I894" s="19" t="s">
        <v>17312</v>
      </c>
      <c r="J894" s="19" t="s">
        <v>4742</v>
      </c>
      <c r="K894" s="19" t="s">
        <v>49</v>
      </c>
      <c r="L894" s="19" t="s">
        <v>4743</v>
      </c>
      <c r="M894" s="20">
        <v>622577</v>
      </c>
      <c r="N894" s="19" t="s">
        <v>4744</v>
      </c>
      <c r="O894" s="19" t="s">
        <v>19455</v>
      </c>
      <c r="P894" s="19" t="s">
        <v>19568</v>
      </c>
      <c r="Q894" s="19" t="s">
        <v>19452</v>
      </c>
      <c r="R894" s="19" t="s">
        <v>19452</v>
      </c>
      <c r="S894" s="19" t="s">
        <v>19452</v>
      </c>
      <c r="T894" s="19" t="s">
        <v>19452</v>
      </c>
      <c r="U894" s="19" t="s">
        <v>19452</v>
      </c>
      <c r="V894" s="19" t="s">
        <v>19452</v>
      </c>
      <c r="W894" s="19" t="s">
        <v>19452</v>
      </c>
      <c r="X894" s="19" t="s">
        <v>19452</v>
      </c>
      <c r="Y894" s="19" t="s">
        <v>19452</v>
      </c>
      <c r="Z894" s="19" t="s">
        <v>62</v>
      </c>
      <c r="AA894" s="21">
        <v>36446</v>
      </c>
      <c r="AB894" s="21" t="s">
        <v>20224</v>
      </c>
      <c r="AC894" s="22">
        <v>58900031</v>
      </c>
      <c r="AD894" s="19">
        <v>95</v>
      </c>
      <c r="AE894" s="19" t="s">
        <v>2143</v>
      </c>
      <c r="AF894" s="19" t="s">
        <v>54</v>
      </c>
      <c r="AG894" s="19"/>
      <c r="AH894" s="19" t="s">
        <v>96</v>
      </c>
      <c r="AI894" s="19">
        <v>75</v>
      </c>
      <c r="AJ894" s="23">
        <v>8900031</v>
      </c>
    </row>
    <row r="895" spans="1:36" x14ac:dyDescent="0.3">
      <c r="A895" s="18">
        <v>44000000</v>
      </c>
      <c r="B895" s="19" t="s">
        <v>4745</v>
      </c>
      <c r="C895" s="19" t="s">
        <v>20174</v>
      </c>
      <c r="D895" s="19" t="s">
        <v>20191</v>
      </c>
      <c r="E895" s="19" t="s">
        <v>20198</v>
      </c>
      <c r="F895" s="19" t="s">
        <v>20199</v>
      </c>
      <c r="G895" s="19"/>
      <c r="H895" s="19">
        <v>72710</v>
      </c>
      <c r="I895" s="19" t="s">
        <v>15681</v>
      </c>
      <c r="J895" s="19" t="s">
        <v>4746</v>
      </c>
      <c r="K895" s="19" t="s">
        <v>49</v>
      </c>
      <c r="L895" s="19" t="s">
        <v>4747</v>
      </c>
      <c r="M895" s="20">
        <v>42933027</v>
      </c>
      <c r="N895" s="19" t="s">
        <v>4748</v>
      </c>
      <c r="O895" s="19" t="s">
        <v>19613</v>
      </c>
      <c r="P895" s="19" t="s">
        <v>19691</v>
      </c>
      <c r="Q895" s="19" t="s">
        <v>21112</v>
      </c>
      <c r="R895" s="19" t="s">
        <v>21180</v>
      </c>
      <c r="S895" s="19" t="s">
        <v>19452</v>
      </c>
      <c r="T895" s="19" t="s">
        <v>19452</v>
      </c>
      <c r="U895" s="19" t="s">
        <v>19452</v>
      </c>
      <c r="V895" s="19" t="s">
        <v>19452</v>
      </c>
      <c r="W895" s="19" t="s">
        <v>19452</v>
      </c>
      <c r="X895" s="19" t="s">
        <v>19452</v>
      </c>
      <c r="Y895" s="19" t="s">
        <v>19452</v>
      </c>
      <c r="Z895" s="19" t="s">
        <v>62</v>
      </c>
      <c r="AA895" s="21">
        <v>41355</v>
      </c>
      <c r="AB895" s="21" t="s">
        <v>20218</v>
      </c>
      <c r="AC895" s="22">
        <v>63327201</v>
      </c>
      <c r="AD895" s="19">
        <v>125</v>
      </c>
      <c r="AE895" s="19" t="s">
        <v>63</v>
      </c>
      <c r="AF895" s="19" t="s">
        <v>54</v>
      </c>
      <c r="AG895" s="19" t="s">
        <v>4749</v>
      </c>
      <c r="AH895" s="19" t="s">
        <v>281</v>
      </c>
      <c r="AI895" s="19">
        <v>1817</v>
      </c>
      <c r="AJ895" s="23">
        <v>19327201</v>
      </c>
    </row>
    <row r="896" spans="1:36" x14ac:dyDescent="0.3">
      <c r="A896" s="18">
        <v>50000000</v>
      </c>
      <c r="B896" s="19" t="s">
        <v>3774</v>
      </c>
      <c r="C896" s="19" t="s">
        <v>20174</v>
      </c>
      <c r="D896" s="19" t="s">
        <v>20197</v>
      </c>
      <c r="E896" s="19" t="s">
        <v>20204</v>
      </c>
      <c r="F896" s="19" t="s">
        <v>20201</v>
      </c>
      <c r="G896" s="19"/>
      <c r="H896" s="19">
        <v>10782</v>
      </c>
      <c r="I896" s="19" t="s">
        <v>17628</v>
      </c>
      <c r="J896" s="19" t="s">
        <v>4750</v>
      </c>
      <c r="K896" s="19" t="s">
        <v>49</v>
      </c>
      <c r="L896" s="19" t="s">
        <v>4751</v>
      </c>
      <c r="M896" s="20">
        <v>19226763</v>
      </c>
      <c r="N896" s="19" t="s">
        <v>4752</v>
      </c>
      <c r="O896" s="19" t="s">
        <v>19564</v>
      </c>
      <c r="P896" s="19" t="s">
        <v>20761</v>
      </c>
      <c r="Q896" s="19" t="s">
        <v>19452</v>
      </c>
      <c r="R896" s="19" t="s">
        <v>19452</v>
      </c>
      <c r="S896" s="19" t="s">
        <v>19452</v>
      </c>
      <c r="T896" s="19" t="s">
        <v>19452</v>
      </c>
      <c r="U896" s="19" t="s">
        <v>19452</v>
      </c>
      <c r="V896" s="19" t="s">
        <v>19452</v>
      </c>
      <c r="W896" s="19" t="s">
        <v>19452</v>
      </c>
      <c r="X896" s="19" t="s">
        <v>19452</v>
      </c>
      <c r="Y896" s="19" t="s">
        <v>19452</v>
      </c>
      <c r="Z896" s="19" t="s">
        <v>62</v>
      </c>
      <c r="AA896" s="21">
        <v>37729</v>
      </c>
      <c r="AB896" s="21" t="s">
        <v>20226</v>
      </c>
      <c r="AC896" s="22">
        <v>42792561</v>
      </c>
      <c r="AD896" s="19">
        <v>98</v>
      </c>
      <c r="AE896" s="19" t="s">
        <v>63</v>
      </c>
      <c r="AF896" s="19" t="s">
        <v>54</v>
      </c>
      <c r="AG896" s="19" t="s">
        <v>4753</v>
      </c>
      <c r="AH896" s="19" t="s">
        <v>180</v>
      </c>
      <c r="AI896" s="19">
        <v>286</v>
      </c>
      <c r="AJ896" s="23">
        <v>-7207439</v>
      </c>
    </row>
    <row r="897" spans="1:36" x14ac:dyDescent="0.3">
      <c r="A897" s="18">
        <v>50000000</v>
      </c>
      <c r="B897" s="19" t="s">
        <v>1771</v>
      </c>
      <c r="C897" s="19" t="s">
        <v>20185</v>
      </c>
      <c r="D897" s="19" t="s">
        <v>20197</v>
      </c>
      <c r="E897" s="19" t="s">
        <v>20204</v>
      </c>
      <c r="F897" s="19" t="s">
        <v>20201</v>
      </c>
      <c r="G897" s="19"/>
      <c r="H897" s="19">
        <v>9573</v>
      </c>
      <c r="I897" s="19" t="s">
        <v>18064</v>
      </c>
      <c r="J897" s="19" t="s">
        <v>4754</v>
      </c>
      <c r="K897" s="19" t="s">
        <v>49</v>
      </c>
      <c r="L897" s="19" t="s">
        <v>4755</v>
      </c>
      <c r="M897" s="20">
        <v>10089065</v>
      </c>
      <c r="N897" s="19" t="s">
        <v>3850</v>
      </c>
      <c r="O897" s="19" t="s">
        <v>19579</v>
      </c>
      <c r="P897" s="19" t="s">
        <v>19445</v>
      </c>
      <c r="Q897" s="19" t="s">
        <v>19452</v>
      </c>
      <c r="R897" s="19" t="s">
        <v>19452</v>
      </c>
      <c r="S897" s="19" t="s">
        <v>19452</v>
      </c>
      <c r="T897" s="19" t="s">
        <v>19452</v>
      </c>
      <c r="U897" s="19" t="s">
        <v>19452</v>
      </c>
      <c r="V897" s="19" t="s">
        <v>19452</v>
      </c>
      <c r="W897" s="19" t="s">
        <v>19452</v>
      </c>
      <c r="X897" s="19" t="s">
        <v>19452</v>
      </c>
      <c r="Y897" s="19" t="s">
        <v>19452</v>
      </c>
      <c r="Z897" s="19" t="s">
        <v>62</v>
      </c>
      <c r="AA897" s="21">
        <v>37472</v>
      </c>
      <c r="AB897" s="21" t="s">
        <v>20228</v>
      </c>
      <c r="AC897" s="22">
        <v>26199517</v>
      </c>
      <c r="AD897" s="19">
        <v>110</v>
      </c>
      <c r="AE897" s="19" t="s">
        <v>53</v>
      </c>
      <c r="AF897" s="19" t="s">
        <v>54</v>
      </c>
      <c r="AG897" s="19" t="s">
        <v>4756</v>
      </c>
      <c r="AH897" s="19" t="s">
        <v>88</v>
      </c>
      <c r="AI897" s="19">
        <v>206</v>
      </c>
      <c r="AJ897" s="23">
        <v>-23800483</v>
      </c>
    </row>
    <row r="898" spans="1:36" x14ac:dyDescent="0.3">
      <c r="A898" s="18">
        <v>50000000</v>
      </c>
      <c r="B898" s="19" t="s">
        <v>1949</v>
      </c>
      <c r="C898" s="19" t="s">
        <v>20179</v>
      </c>
      <c r="D898" s="19" t="s">
        <v>20201</v>
      </c>
      <c r="E898" s="19" t="s">
        <v>20193</v>
      </c>
      <c r="F898" s="19" t="s">
        <v>19452</v>
      </c>
      <c r="G898" s="19" t="s">
        <v>4757</v>
      </c>
      <c r="H898" s="19">
        <v>4959</v>
      </c>
      <c r="I898" s="19" t="s">
        <v>18537</v>
      </c>
      <c r="J898" s="19" t="s">
        <v>1923</v>
      </c>
      <c r="K898" s="19" t="s">
        <v>49</v>
      </c>
      <c r="L898" s="19" t="s">
        <v>4758</v>
      </c>
      <c r="M898" s="20">
        <v>13391833</v>
      </c>
      <c r="N898" s="19" t="s">
        <v>4759</v>
      </c>
      <c r="O898" s="19" t="s">
        <v>19454</v>
      </c>
      <c r="P898" s="19" t="s">
        <v>19526</v>
      </c>
      <c r="Q898" s="19" t="s">
        <v>19746</v>
      </c>
      <c r="R898" s="19" t="s">
        <v>20109</v>
      </c>
      <c r="S898" s="19" t="s">
        <v>19452</v>
      </c>
      <c r="T898" s="19" t="s">
        <v>19452</v>
      </c>
      <c r="U898" s="19" t="s">
        <v>19452</v>
      </c>
      <c r="V898" s="19" t="s">
        <v>19452</v>
      </c>
      <c r="W898" s="19" t="s">
        <v>19452</v>
      </c>
      <c r="X898" s="19" t="s">
        <v>19452</v>
      </c>
      <c r="Y898" s="19" t="s">
        <v>19452</v>
      </c>
      <c r="Z898" s="19" t="s">
        <v>613</v>
      </c>
      <c r="AA898" s="21">
        <v>39847</v>
      </c>
      <c r="AB898" s="21" t="s">
        <v>20210</v>
      </c>
      <c r="AC898" s="22">
        <v>60161391</v>
      </c>
      <c r="AD898" s="19">
        <v>118</v>
      </c>
      <c r="AE898" s="19" t="s">
        <v>4760</v>
      </c>
      <c r="AF898" s="19" t="s">
        <v>54</v>
      </c>
      <c r="AG898" s="19" t="s">
        <v>4761</v>
      </c>
      <c r="AH898" s="19" t="s">
        <v>281</v>
      </c>
      <c r="AI898" s="19">
        <v>368</v>
      </c>
      <c r="AJ898" s="23">
        <v>10161391</v>
      </c>
    </row>
    <row r="899" spans="1:36" x14ac:dyDescent="0.3">
      <c r="A899" s="18">
        <v>50000000</v>
      </c>
      <c r="B899" s="19" t="s">
        <v>235</v>
      </c>
      <c r="C899" s="19" t="s">
        <v>20174</v>
      </c>
      <c r="D899" s="19" t="s">
        <v>20191</v>
      </c>
      <c r="E899" s="19" t="s">
        <v>20199</v>
      </c>
      <c r="F899" s="19" t="s">
        <v>20201</v>
      </c>
      <c r="G899" s="19" t="s">
        <v>4762</v>
      </c>
      <c r="H899" s="19">
        <v>10061</v>
      </c>
      <c r="I899" s="19" t="s">
        <v>17870</v>
      </c>
      <c r="J899" s="19" t="s">
        <v>4763</v>
      </c>
      <c r="K899" s="19" t="s">
        <v>49</v>
      </c>
      <c r="L899" s="19" t="s">
        <v>4764</v>
      </c>
      <c r="M899" s="20">
        <v>21637234</v>
      </c>
      <c r="N899" s="19" t="s">
        <v>4765</v>
      </c>
      <c r="O899" s="19" t="s">
        <v>19449</v>
      </c>
      <c r="P899" s="19" t="s">
        <v>20702</v>
      </c>
      <c r="Q899" s="19" t="s">
        <v>19452</v>
      </c>
      <c r="R899" s="19" t="s">
        <v>19452</v>
      </c>
      <c r="S899" s="19" t="s">
        <v>19452</v>
      </c>
      <c r="T899" s="19" t="s">
        <v>19452</v>
      </c>
      <c r="U899" s="19" t="s">
        <v>19452</v>
      </c>
      <c r="V899" s="19" t="s">
        <v>19452</v>
      </c>
      <c r="W899" s="19" t="s">
        <v>19452</v>
      </c>
      <c r="X899" s="19" t="s">
        <v>19452</v>
      </c>
      <c r="Y899" s="19" t="s">
        <v>19452</v>
      </c>
      <c r="Z899" s="19" t="s">
        <v>62</v>
      </c>
      <c r="AA899" s="21">
        <v>35286</v>
      </c>
      <c r="AB899" s="21" t="s">
        <v>20234</v>
      </c>
      <c r="AC899" s="22">
        <v>42277365</v>
      </c>
      <c r="AD899" s="19">
        <v>97</v>
      </c>
      <c r="AE899" s="19" t="s">
        <v>63</v>
      </c>
      <c r="AF899" s="19" t="s">
        <v>54</v>
      </c>
      <c r="AG899" s="19" t="s">
        <v>4766</v>
      </c>
      <c r="AH899" s="19" t="s">
        <v>420</v>
      </c>
      <c r="AI899" s="19">
        <v>373</v>
      </c>
      <c r="AJ899" s="23">
        <v>-7722635</v>
      </c>
    </row>
    <row r="900" spans="1:36" x14ac:dyDescent="0.3">
      <c r="A900" s="18">
        <v>70000000</v>
      </c>
      <c r="B900" s="19" t="s">
        <v>1726</v>
      </c>
      <c r="C900" s="19" t="s">
        <v>20175</v>
      </c>
      <c r="D900" s="19" t="s">
        <v>20200</v>
      </c>
      <c r="E900" s="19" t="s">
        <v>20195</v>
      </c>
      <c r="F900" s="19" t="s">
        <v>20192</v>
      </c>
      <c r="G900" s="19" t="s">
        <v>4767</v>
      </c>
      <c r="H900" s="19">
        <v>10386</v>
      </c>
      <c r="I900" s="19" t="s">
        <v>17760</v>
      </c>
      <c r="J900" s="19" t="s">
        <v>4768</v>
      </c>
      <c r="K900" s="19" t="s">
        <v>49</v>
      </c>
      <c r="L900" s="19" t="s">
        <v>4769</v>
      </c>
      <c r="M900" s="20">
        <v>61245957</v>
      </c>
      <c r="N900" s="19" t="s">
        <v>4770</v>
      </c>
      <c r="O900" s="19" t="s">
        <v>19614</v>
      </c>
      <c r="P900" s="19" t="s">
        <v>19452</v>
      </c>
      <c r="Q900" s="19" t="s">
        <v>19452</v>
      </c>
      <c r="R900" s="19" t="s">
        <v>19452</v>
      </c>
      <c r="S900" s="19" t="s">
        <v>19452</v>
      </c>
      <c r="T900" s="19" t="s">
        <v>19452</v>
      </c>
      <c r="U900" s="19" t="s">
        <v>19452</v>
      </c>
      <c r="V900" s="19" t="s">
        <v>19452</v>
      </c>
      <c r="W900" s="19" t="s">
        <v>19452</v>
      </c>
      <c r="X900" s="19" t="s">
        <v>19452</v>
      </c>
      <c r="Y900" s="19" t="s">
        <v>19452</v>
      </c>
      <c r="Z900" s="19" t="s">
        <v>62</v>
      </c>
      <c r="AA900" s="21">
        <v>36378</v>
      </c>
      <c r="AB900" s="21" t="s">
        <v>20224</v>
      </c>
      <c r="AC900" s="22">
        <v>23159305</v>
      </c>
      <c r="AD900" s="19">
        <v>86</v>
      </c>
      <c r="AE900" s="19" t="s">
        <v>63</v>
      </c>
      <c r="AF900" s="19" t="s">
        <v>54</v>
      </c>
      <c r="AG900" s="19" t="s">
        <v>4771</v>
      </c>
      <c r="AH900" s="19" t="s">
        <v>81</v>
      </c>
      <c r="AI900" s="19">
        <v>1436</v>
      </c>
      <c r="AJ900" s="23">
        <v>-46840695</v>
      </c>
    </row>
    <row r="901" spans="1:36" x14ac:dyDescent="0.3">
      <c r="A901" s="18">
        <v>50000000</v>
      </c>
      <c r="B901" s="19" t="s">
        <v>4772</v>
      </c>
      <c r="C901" s="19" t="s">
        <v>20175</v>
      </c>
      <c r="D901" s="19" t="s">
        <v>20196</v>
      </c>
      <c r="E901" s="19" t="s">
        <v>20197</v>
      </c>
      <c r="F901" s="19" t="s">
        <v>19452</v>
      </c>
      <c r="G901" s="19"/>
      <c r="H901" s="19">
        <v>421</v>
      </c>
      <c r="I901" s="19" t="s">
        <v>19242</v>
      </c>
      <c r="J901" s="19" t="s">
        <v>4773</v>
      </c>
      <c r="K901" s="19" t="s">
        <v>49</v>
      </c>
      <c r="L901" s="19" t="s">
        <v>4774</v>
      </c>
      <c r="M901" s="20">
        <v>25237969</v>
      </c>
      <c r="N901" s="19" t="s">
        <v>4775</v>
      </c>
      <c r="O901" s="19" t="s">
        <v>19492</v>
      </c>
      <c r="P901" s="19" t="s">
        <v>21181</v>
      </c>
      <c r="Q901" s="19" t="s">
        <v>19452</v>
      </c>
      <c r="R901" s="19" t="s">
        <v>19452</v>
      </c>
      <c r="S901" s="19" t="s">
        <v>19452</v>
      </c>
      <c r="T901" s="19" t="s">
        <v>19452</v>
      </c>
      <c r="U901" s="19" t="s">
        <v>19452</v>
      </c>
      <c r="V901" s="19" t="s">
        <v>19452</v>
      </c>
      <c r="W901" s="19" t="s">
        <v>19452</v>
      </c>
      <c r="X901" s="19" t="s">
        <v>19452</v>
      </c>
      <c r="Y901" s="19" t="s">
        <v>19452</v>
      </c>
      <c r="Z901" s="19" t="s">
        <v>62</v>
      </c>
      <c r="AA901" s="21">
        <v>38331</v>
      </c>
      <c r="AB901" s="21" t="s">
        <v>20223</v>
      </c>
      <c r="AC901" s="22">
        <v>34808403</v>
      </c>
      <c r="AD901" s="19">
        <v>119</v>
      </c>
      <c r="AE901" s="19" t="s">
        <v>4776</v>
      </c>
      <c r="AF901" s="19" t="s">
        <v>54</v>
      </c>
      <c r="AG901" s="19" t="s">
        <v>4777</v>
      </c>
      <c r="AH901" s="19" t="s">
        <v>187</v>
      </c>
      <c r="AI901" s="19">
        <v>775</v>
      </c>
      <c r="AJ901" s="23">
        <v>-15191597</v>
      </c>
    </row>
    <row r="902" spans="1:36" x14ac:dyDescent="0.3">
      <c r="A902" s="18">
        <v>50000000</v>
      </c>
      <c r="B902" s="19" t="s">
        <v>4778</v>
      </c>
      <c r="C902" s="19" t="s">
        <v>17743</v>
      </c>
      <c r="D902" s="19" t="s">
        <v>20194</v>
      </c>
      <c r="E902" s="19" t="s">
        <v>20197</v>
      </c>
      <c r="F902" s="19" t="s">
        <v>20202</v>
      </c>
      <c r="G902" s="19" t="s">
        <v>4779</v>
      </c>
      <c r="H902" s="19">
        <v>316152</v>
      </c>
      <c r="I902" s="19" t="s">
        <v>14784</v>
      </c>
      <c r="J902" s="19" t="s">
        <v>4780</v>
      </c>
      <c r="K902" s="19" t="s">
        <v>49</v>
      </c>
      <c r="L902" s="19" t="s">
        <v>4781</v>
      </c>
      <c r="M902" s="20">
        <v>21589393</v>
      </c>
      <c r="N902" s="19" t="s">
        <v>4782</v>
      </c>
      <c r="O902" s="19" t="s">
        <v>19577</v>
      </c>
      <c r="P902" s="19" t="s">
        <v>21122</v>
      </c>
      <c r="Q902" s="19" t="s">
        <v>21182</v>
      </c>
      <c r="R902" s="19" t="s">
        <v>19452</v>
      </c>
      <c r="S902" s="19" t="s">
        <v>19452</v>
      </c>
      <c r="T902" s="19" t="s">
        <v>19452</v>
      </c>
      <c r="U902" s="19" t="s">
        <v>19452</v>
      </c>
      <c r="V902" s="19" t="s">
        <v>19452</v>
      </c>
      <c r="W902" s="19" t="s">
        <v>19452</v>
      </c>
      <c r="X902" s="19" t="s">
        <v>19452</v>
      </c>
      <c r="Y902" s="19" t="s">
        <v>19452</v>
      </c>
      <c r="Z902" s="19" t="s">
        <v>62</v>
      </c>
      <c r="AA902" s="21">
        <v>42545</v>
      </c>
      <c r="AB902" s="21" t="s">
        <v>20215</v>
      </c>
      <c r="AC902" s="22">
        <v>25035950</v>
      </c>
      <c r="AD902" s="19">
        <v>139</v>
      </c>
      <c r="AE902" s="19" t="s">
        <v>442</v>
      </c>
      <c r="AF902" s="19" t="s">
        <v>54</v>
      </c>
      <c r="AG902" s="19" t="s">
        <v>4783</v>
      </c>
      <c r="AH902" s="19" t="s">
        <v>212</v>
      </c>
      <c r="AI902" s="19">
        <v>428</v>
      </c>
      <c r="AJ902" s="23">
        <v>-24964050</v>
      </c>
    </row>
    <row r="903" spans="1:36" x14ac:dyDescent="0.3">
      <c r="A903" s="18">
        <v>50000000</v>
      </c>
      <c r="B903" s="19" t="s">
        <v>1949</v>
      </c>
      <c r="C903" s="19" t="s">
        <v>20179</v>
      </c>
      <c r="D903" s="19" t="s">
        <v>20201</v>
      </c>
      <c r="E903" s="19" t="s">
        <v>20193</v>
      </c>
      <c r="F903" s="19" t="s">
        <v>19452</v>
      </c>
      <c r="G903" s="19"/>
      <c r="H903" s="19">
        <v>11615</v>
      </c>
      <c r="I903" s="19" t="s">
        <v>17430</v>
      </c>
      <c r="J903" s="19" t="s">
        <v>4784</v>
      </c>
      <c r="K903" s="19" t="s">
        <v>49</v>
      </c>
      <c r="L903" s="19" t="s">
        <v>4785</v>
      </c>
      <c r="M903" s="20">
        <v>22442241</v>
      </c>
      <c r="N903" s="19" t="s">
        <v>4786</v>
      </c>
      <c r="O903" s="19" t="s">
        <v>19542</v>
      </c>
      <c r="P903" s="19" t="s">
        <v>19455</v>
      </c>
      <c r="Q903" s="19" t="s">
        <v>19564</v>
      </c>
      <c r="R903" s="19" t="s">
        <v>19643</v>
      </c>
      <c r="S903" s="19" t="s">
        <v>21183</v>
      </c>
      <c r="T903" s="19" t="s">
        <v>19452</v>
      </c>
      <c r="U903" s="19" t="s">
        <v>19452</v>
      </c>
      <c r="V903" s="19" t="s">
        <v>19452</v>
      </c>
      <c r="W903" s="19" t="s">
        <v>19452</v>
      </c>
      <c r="X903" s="19" t="s">
        <v>19452</v>
      </c>
      <c r="Y903" s="19" t="s">
        <v>19452</v>
      </c>
      <c r="Z903" s="19" t="s">
        <v>613</v>
      </c>
      <c r="AA903" s="21">
        <v>37673</v>
      </c>
      <c r="AB903" s="21" t="s">
        <v>20226</v>
      </c>
      <c r="AC903" s="22">
        <v>38955598</v>
      </c>
      <c r="AD903" s="19">
        <v>130</v>
      </c>
      <c r="AE903" s="19" t="s">
        <v>53</v>
      </c>
      <c r="AF903" s="19" t="s">
        <v>54</v>
      </c>
      <c r="AG903" s="19" t="s">
        <v>4787</v>
      </c>
      <c r="AH903" s="19" t="s">
        <v>109</v>
      </c>
      <c r="AI903" s="19">
        <v>480</v>
      </c>
      <c r="AJ903" s="23">
        <v>-11044402</v>
      </c>
    </row>
    <row r="904" spans="1:36" x14ac:dyDescent="0.3">
      <c r="A904" s="18">
        <v>50000000</v>
      </c>
      <c r="B904" s="19" t="s">
        <v>4788</v>
      </c>
      <c r="C904" s="19" t="s">
        <v>20174</v>
      </c>
      <c r="D904" s="19" t="s">
        <v>20193</v>
      </c>
      <c r="E904" s="19" t="s">
        <v>20197</v>
      </c>
      <c r="F904" s="19" t="s">
        <v>20204</v>
      </c>
      <c r="G904" s="19"/>
      <c r="H904" s="19">
        <v>241554</v>
      </c>
      <c r="I904" s="19" t="s">
        <v>15040</v>
      </c>
      <c r="J904" s="19" t="s">
        <v>4789</v>
      </c>
      <c r="K904" s="19" t="s">
        <v>49</v>
      </c>
      <c r="L904" s="19" t="s">
        <v>4790</v>
      </c>
      <c r="M904" s="20">
        <v>7464653</v>
      </c>
      <c r="N904" s="19" t="s">
        <v>4791</v>
      </c>
      <c r="O904" s="19" t="s">
        <v>19516</v>
      </c>
      <c r="P904" s="19" t="s">
        <v>21184</v>
      </c>
      <c r="Q904" s="19" t="s">
        <v>20347</v>
      </c>
      <c r="R904" s="19" t="s">
        <v>19452</v>
      </c>
      <c r="S904" s="19" t="s">
        <v>19452</v>
      </c>
      <c r="T904" s="19" t="s">
        <v>19452</v>
      </c>
      <c r="U904" s="19" t="s">
        <v>19452</v>
      </c>
      <c r="V904" s="19" t="s">
        <v>19452</v>
      </c>
      <c r="W904" s="19" t="s">
        <v>19452</v>
      </c>
      <c r="X904" s="19" t="s">
        <v>19452</v>
      </c>
      <c r="Y904" s="19" t="s">
        <v>19452</v>
      </c>
      <c r="Z904" s="19" t="s">
        <v>62</v>
      </c>
      <c r="AA904" s="21">
        <v>42074</v>
      </c>
      <c r="AB904" s="21" t="s">
        <v>20212</v>
      </c>
      <c r="AC904" s="22">
        <v>71561644</v>
      </c>
      <c r="AD904" s="19">
        <v>114</v>
      </c>
      <c r="AE904" s="19" t="s">
        <v>63</v>
      </c>
      <c r="AF904" s="19" t="s">
        <v>54</v>
      </c>
      <c r="AG904" s="19" t="s">
        <v>4792</v>
      </c>
      <c r="AH904" s="19" t="s">
        <v>74</v>
      </c>
      <c r="AI904" s="19">
        <v>1148</v>
      </c>
      <c r="AJ904" s="23">
        <v>21561644</v>
      </c>
    </row>
    <row r="905" spans="1:36" x14ac:dyDescent="0.3">
      <c r="A905" s="18">
        <v>51500000</v>
      </c>
      <c r="B905" s="19" t="s">
        <v>4793</v>
      </c>
      <c r="C905" s="19" t="s">
        <v>20180</v>
      </c>
      <c r="D905" s="19" t="s">
        <v>20193</v>
      </c>
      <c r="E905" s="19" t="s">
        <v>20204</v>
      </c>
      <c r="F905" s="19" t="s">
        <v>19452</v>
      </c>
      <c r="G905" s="19" t="s">
        <v>4794</v>
      </c>
      <c r="H905" s="19">
        <v>2252</v>
      </c>
      <c r="I905" s="19" t="s">
        <v>18730</v>
      </c>
      <c r="J905" s="19" t="s">
        <v>4795</v>
      </c>
      <c r="K905" s="19" t="s">
        <v>49</v>
      </c>
      <c r="L905" s="19" t="s">
        <v>4796</v>
      </c>
      <c r="M905" s="20">
        <v>35481169</v>
      </c>
      <c r="N905" s="19" t="s">
        <v>4797</v>
      </c>
      <c r="O905" s="19" t="s">
        <v>19615</v>
      </c>
      <c r="P905" s="19" t="s">
        <v>19717</v>
      </c>
      <c r="Q905" s="19" t="s">
        <v>19907</v>
      </c>
      <c r="R905" s="19" t="s">
        <v>21185</v>
      </c>
      <c r="S905" s="19" t="s">
        <v>20965</v>
      </c>
      <c r="T905" s="19" t="s">
        <v>19576</v>
      </c>
      <c r="U905" s="19" t="s">
        <v>21186</v>
      </c>
      <c r="V905" s="19" t="s">
        <v>21187</v>
      </c>
      <c r="W905" s="19" t="s">
        <v>21188</v>
      </c>
      <c r="X905" s="19" t="s">
        <v>19452</v>
      </c>
      <c r="Y905" s="19" t="s">
        <v>19452</v>
      </c>
      <c r="Z905" s="19" t="s">
        <v>4798</v>
      </c>
      <c r="AA905" s="21">
        <v>39339</v>
      </c>
      <c r="AB905" s="21" t="s">
        <v>20211</v>
      </c>
      <c r="AC905" s="22">
        <v>55112356</v>
      </c>
      <c r="AD905" s="19">
        <v>100</v>
      </c>
      <c r="AE905" s="19" t="s">
        <v>4799</v>
      </c>
      <c r="AF905" s="19" t="s">
        <v>54</v>
      </c>
      <c r="AG905" s="19" t="s">
        <v>4800</v>
      </c>
      <c r="AH905" s="19" t="s">
        <v>56</v>
      </c>
      <c r="AI905" s="19">
        <v>848</v>
      </c>
      <c r="AJ905" s="23">
        <v>3612356</v>
      </c>
    </row>
    <row r="906" spans="1:36" x14ac:dyDescent="0.3">
      <c r="A906" s="18">
        <v>50000000</v>
      </c>
      <c r="B906" s="19" t="s">
        <v>3733</v>
      </c>
      <c r="C906" s="19" t="s">
        <v>20174</v>
      </c>
      <c r="D906" s="19" t="s">
        <v>20201</v>
      </c>
      <c r="E906" s="19" t="s">
        <v>20191</v>
      </c>
      <c r="F906" s="19" t="s">
        <v>20193</v>
      </c>
      <c r="G906" s="19"/>
      <c r="H906" s="19">
        <v>11968</v>
      </c>
      <c r="I906" s="19" t="s">
        <v>17362</v>
      </c>
      <c r="J906" s="19" t="s">
        <v>4801</v>
      </c>
      <c r="K906" s="19" t="s">
        <v>49</v>
      </c>
      <c r="L906" s="19" t="s">
        <v>4802</v>
      </c>
      <c r="M906" s="20">
        <v>14723467</v>
      </c>
      <c r="N906" s="19" t="s">
        <v>4803</v>
      </c>
      <c r="O906" s="19" t="s">
        <v>19485</v>
      </c>
      <c r="P906" s="19" t="s">
        <v>19584</v>
      </c>
      <c r="Q906" s="19" t="s">
        <v>19588</v>
      </c>
      <c r="R906" s="19" t="s">
        <v>19452</v>
      </c>
      <c r="S906" s="19" t="s">
        <v>19452</v>
      </c>
      <c r="T906" s="19" t="s">
        <v>19452</v>
      </c>
      <c r="U906" s="19" t="s">
        <v>19452</v>
      </c>
      <c r="V906" s="19" t="s">
        <v>19452</v>
      </c>
      <c r="W906" s="19" t="s">
        <v>19452</v>
      </c>
      <c r="X906" s="19" t="s">
        <v>19452</v>
      </c>
      <c r="Y906" s="19" t="s">
        <v>19452</v>
      </c>
      <c r="Z906" s="19" t="s">
        <v>62</v>
      </c>
      <c r="AA906" s="21">
        <v>38625</v>
      </c>
      <c r="AB906" s="21" t="s">
        <v>20221</v>
      </c>
      <c r="AC906" s="22">
        <v>44434439</v>
      </c>
      <c r="AD906" s="19">
        <v>110</v>
      </c>
      <c r="AE906" s="19" t="s">
        <v>63</v>
      </c>
      <c r="AF906" s="19" t="s">
        <v>54</v>
      </c>
      <c r="AG906" s="19" t="s">
        <v>4804</v>
      </c>
      <c r="AH906" s="19" t="s">
        <v>205</v>
      </c>
      <c r="AI906" s="19">
        <v>458</v>
      </c>
      <c r="AJ906" s="23">
        <v>-5565561</v>
      </c>
    </row>
    <row r="907" spans="1:36" x14ac:dyDescent="0.3">
      <c r="A907" s="18">
        <v>49900000</v>
      </c>
      <c r="B907" s="19" t="s">
        <v>939</v>
      </c>
      <c r="C907" s="19" t="s">
        <v>13616</v>
      </c>
      <c r="D907" s="19" t="s">
        <v>19452</v>
      </c>
      <c r="E907" s="19" t="s">
        <v>19452</v>
      </c>
      <c r="F907" s="19" t="s">
        <v>19452</v>
      </c>
      <c r="G907" s="19" t="s">
        <v>4806</v>
      </c>
      <c r="H907" s="19">
        <v>38319</v>
      </c>
      <c r="I907" s="19" t="s">
        <v>16240</v>
      </c>
      <c r="J907" s="19" t="s">
        <v>4807</v>
      </c>
      <c r="K907" s="19" t="s">
        <v>49</v>
      </c>
      <c r="L907" s="19" t="s">
        <v>4808</v>
      </c>
      <c r="M907" s="20">
        <v>21408222</v>
      </c>
      <c r="N907" s="19" t="s">
        <v>4809</v>
      </c>
      <c r="O907" s="19" t="s">
        <v>19455</v>
      </c>
      <c r="P907" s="19" t="s">
        <v>19680</v>
      </c>
      <c r="Q907" s="19" t="s">
        <v>19452</v>
      </c>
      <c r="R907" s="19" t="s">
        <v>19452</v>
      </c>
      <c r="S907" s="19" t="s">
        <v>19452</v>
      </c>
      <c r="T907" s="19" t="s">
        <v>19452</v>
      </c>
      <c r="U907" s="19" t="s">
        <v>19452</v>
      </c>
      <c r="V907" s="19" t="s">
        <v>19452</v>
      </c>
      <c r="W907" s="19" t="s">
        <v>19452</v>
      </c>
      <c r="X907" s="19" t="s">
        <v>19452</v>
      </c>
      <c r="Y907" s="19" t="s">
        <v>19452</v>
      </c>
      <c r="Z907" s="19" t="s">
        <v>62</v>
      </c>
      <c r="AA907" s="21">
        <v>40641</v>
      </c>
      <c r="AB907" s="21" t="s">
        <v>20219</v>
      </c>
      <c r="AC907" s="22">
        <v>26121638</v>
      </c>
      <c r="AD907" s="19">
        <v>102</v>
      </c>
      <c r="AE907" s="19" t="s">
        <v>63</v>
      </c>
      <c r="AF907" s="19" t="s">
        <v>54</v>
      </c>
      <c r="AG907" s="19" t="s">
        <v>4810</v>
      </c>
      <c r="AH907" s="19" t="s">
        <v>433</v>
      </c>
      <c r="AI907" s="19">
        <v>501</v>
      </c>
      <c r="AJ907" s="23">
        <v>-23778362</v>
      </c>
    </row>
    <row r="908" spans="1:36" x14ac:dyDescent="0.3">
      <c r="A908" s="18">
        <v>50000000</v>
      </c>
      <c r="B908" s="19" t="s">
        <v>2394</v>
      </c>
      <c r="C908" s="19" t="s">
        <v>20179</v>
      </c>
      <c r="D908" s="19" t="s">
        <v>20201</v>
      </c>
      <c r="E908" s="19" t="s">
        <v>20204</v>
      </c>
      <c r="F908" s="19" t="s">
        <v>19452</v>
      </c>
      <c r="G908" s="19"/>
      <c r="H908" s="19">
        <v>69668</v>
      </c>
      <c r="I908" s="19" t="s">
        <v>15723</v>
      </c>
      <c r="J908" s="19" t="s">
        <v>4811</v>
      </c>
      <c r="K908" s="19" t="s">
        <v>49</v>
      </c>
      <c r="L908" s="19" t="s">
        <v>4812</v>
      </c>
      <c r="M908" s="20">
        <v>19267479</v>
      </c>
      <c r="N908" s="19" t="s">
        <v>4813</v>
      </c>
      <c r="O908" s="19" t="s">
        <v>19616</v>
      </c>
      <c r="P908" s="19" t="s">
        <v>19545</v>
      </c>
      <c r="Q908" s="19" t="s">
        <v>19452</v>
      </c>
      <c r="R908" s="19" t="s">
        <v>19452</v>
      </c>
      <c r="S908" s="19" t="s">
        <v>19452</v>
      </c>
      <c r="T908" s="19" t="s">
        <v>19452</v>
      </c>
      <c r="U908" s="19" t="s">
        <v>19452</v>
      </c>
      <c r="V908" s="19" t="s">
        <v>19452</v>
      </c>
      <c r="W908" s="19" t="s">
        <v>19452</v>
      </c>
      <c r="X908" s="19" t="s">
        <v>19452</v>
      </c>
      <c r="Y908" s="19" t="s">
        <v>19452</v>
      </c>
      <c r="Z908" s="19" t="s">
        <v>417</v>
      </c>
      <c r="AA908" s="21">
        <v>40816</v>
      </c>
      <c r="AB908" s="21" t="s">
        <v>20219</v>
      </c>
      <c r="AC908" s="22">
        <v>38502340</v>
      </c>
      <c r="AD908" s="19">
        <v>84</v>
      </c>
      <c r="AE908" s="19" t="s">
        <v>63</v>
      </c>
      <c r="AF908" s="19" t="s">
        <v>54</v>
      </c>
      <c r="AG908" s="19" t="s">
        <v>4814</v>
      </c>
      <c r="AH908" s="19" t="s">
        <v>205</v>
      </c>
      <c r="AI908" s="19">
        <v>391</v>
      </c>
      <c r="AJ908" s="23">
        <v>-11497660</v>
      </c>
    </row>
    <row r="909" spans="1:36" x14ac:dyDescent="0.3">
      <c r="A909" s="18">
        <v>50000000</v>
      </c>
      <c r="B909" s="19" t="s">
        <v>859</v>
      </c>
      <c r="C909" s="19" t="s">
        <v>20174</v>
      </c>
      <c r="D909" s="19" t="s">
        <v>20197</v>
      </c>
      <c r="E909" s="19" t="s">
        <v>20201</v>
      </c>
      <c r="F909" s="19" t="s">
        <v>19452</v>
      </c>
      <c r="G909" s="19"/>
      <c r="H909" s="19">
        <v>9770</v>
      </c>
      <c r="I909" s="19" t="s">
        <v>17982</v>
      </c>
      <c r="J909" s="19" t="s">
        <v>4815</v>
      </c>
      <c r="K909" s="19" t="s">
        <v>49</v>
      </c>
      <c r="L909" s="19" t="s">
        <v>4816</v>
      </c>
      <c r="M909" s="20">
        <v>3314004</v>
      </c>
      <c r="N909" s="19" t="s">
        <v>4817</v>
      </c>
      <c r="O909" s="19" t="s">
        <v>19445</v>
      </c>
      <c r="P909" s="19" t="s">
        <v>21149</v>
      </c>
      <c r="Q909" s="19" t="s">
        <v>19452</v>
      </c>
      <c r="R909" s="19" t="s">
        <v>19452</v>
      </c>
      <c r="S909" s="19" t="s">
        <v>19452</v>
      </c>
      <c r="T909" s="19" t="s">
        <v>19452</v>
      </c>
      <c r="U909" s="19" t="s">
        <v>19452</v>
      </c>
      <c r="V909" s="19" t="s">
        <v>19452</v>
      </c>
      <c r="W909" s="19" t="s">
        <v>19452</v>
      </c>
      <c r="X909" s="19" t="s">
        <v>19452</v>
      </c>
      <c r="Y909" s="19" t="s">
        <v>19452</v>
      </c>
      <c r="Z909" s="19" t="s">
        <v>62</v>
      </c>
      <c r="AA909" s="21">
        <v>35741</v>
      </c>
      <c r="AB909" s="21" t="s">
        <v>20222</v>
      </c>
      <c r="AC909" s="22">
        <v>10541523</v>
      </c>
      <c r="AD909" s="19">
        <v>114</v>
      </c>
      <c r="AE909" s="19" t="s">
        <v>63</v>
      </c>
      <c r="AF909" s="19" t="s">
        <v>54</v>
      </c>
      <c r="AG909" s="19" t="s">
        <v>4818</v>
      </c>
      <c r="AH909" s="19" t="s">
        <v>96</v>
      </c>
      <c r="AI909" s="19">
        <v>81</v>
      </c>
      <c r="AJ909" s="23">
        <v>-39458477</v>
      </c>
    </row>
    <row r="910" spans="1:36" x14ac:dyDescent="0.3">
      <c r="A910" s="18">
        <v>50000000</v>
      </c>
      <c r="B910" s="19" t="s">
        <v>2225</v>
      </c>
      <c r="C910" s="19" t="s">
        <v>20179</v>
      </c>
      <c r="D910" s="19" t="s">
        <v>20202</v>
      </c>
      <c r="E910" s="19" t="s">
        <v>20198</v>
      </c>
      <c r="F910" s="19" t="s">
        <v>19452</v>
      </c>
      <c r="G910" s="19"/>
      <c r="H910" s="19">
        <v>10533</v>
      </c>
      <c r="I910" s="19" t="s">
        <v>17717</v>
      </c>
      <c r="J910" s="19" t="s">
        <v>4819</v>
      </c>
      <c r="K910" s="19" t="s">
        <v>49</v>
      </c>
      <c r="L910" s="19" t="s">
        <v>4820</v>
      </c>
      <c r="M910" s="20">
        <v>744268</v>
      </c>
      <c r="N910" s="19" t="s">
        <v>4193</v>
      </c>
      <c r="O910" s="19" t="s">
        <v>19544</v>
      </c>
      <c r="P910" s="19" t="s">
        <v>20691</v>
      </c>
      <c r="Q910" s="19" t="s">
        <v>19452</v>
      </c>
      <c r="R910" s="19" t="s">
        <v>19452</v>
      </c>
      <c r="S910" s="19" t="s">
        <v>19452</v>
      </c>
      <c r="T910" s="19" t="s">
        <v>19452</v>
      </c>
      <c r="U910" s="19" t="s">
        <v>19452</v>
      </c>
      <c r="V910" s="19" t="s">
        <v>19452</v>
      </c>
      <c r="W910" s="19" t="s">
        <v>19452</v>
      </c>
      <c r="X910" s="19" t="s">
        <v>19452</v>
      </c>
      <c r="Y910" s="19" t="s">
        <v>19452</v>
      </c>
      <c r="Z910" s="19" t="s">
        <v>62</v>
      </c>
      <c r="AA910" s="21">
        <v>34985</v>
      </c>
      <c r="AB910" s="21" t="s">
        <v>20225</v>
      </c>
      <c r="AC910" s="22">
        <v>10382407</v>
      </c>
      <c r="AD910" s="19">
        <v>135</v>
      </c>
      <c r="AE910" s="19" t="s">
        <v>63</v>
      </c>
      <c r="AF910" s="19" t="s">
        <v>54</v>
      </c>
      <c r="AG910" s="19" t="s">
        <v>4821</v>
      </c>
      <c r="AH910" s="19" t="s">
        <v>234</v>
      </c>
      <c r="AI910" s="19">
        <v>108</v>
      </c>
      <c r="AJ910" s="23">
        <v>-39617593</v>
      </c>
    </row>
    <row r="911" spans="1:36" x14ac:dyDescent="0.3">
      <c r="A911" s="18">
        <v>22000000</v>
      </c>
      <c r="B911" s="19" t="s">
        <v>2559</v>
      </c>
      <c r="C911" s="19" t="s">
        <v>20179</v>
      </c>
      <c r="D911" s="19" t="s">
        <v>20201</v>
      </c>
      <c r="E911" s="19" t="s">
        <v>19452</v>
      </c>
      <c r="F911" s="19" t="s">
        <v>19452</v>
      </c>
      <c r="G911" s="19" t="s">
        <v>4822</v>
      </c>
      <c r="H911" s="19">
        <v>38363</v>
      </c>
      <c r="I911" s="19" t="s">
        <v>16234</v>
      </c>
      <c r="J911" s="19" t="s">
        <v>4823</v>
      </c>
      <c r="K911" s="19" t="s">
        <v>49</v>
      </c>
      <c r="L911" s="19" t="s">
        <v>4824</v>
      </c>
      <c r="M911" s="20">
        <v>1254949</v>
      </c>
      <c r="N911" s="19" t="s">
        <v>4825</v>
      </c>
      <c r="O911" s="19" t="s">
        <v>19617</v>
      </c>
      <c r="P911" s="19" t="s">
        <v>19731</v>
      </c>
      <c r="Q911" s="19" t="s">
        <v>19452</v>
      </c>
      <c r="R911" s="19" t="s">
        <v>19452</v>
      </c>
      <c r="S911" s="19" t="s">
        <v>19452</v>
      </c>
      <c r="T911" s="19" t="s">
        <v>19452</v>
      </c>
      <c r="U911" s="19" t="s">
        <v>19452</v>
      </c>
      <c r="V911" s="19" t="s">
        <v>19452</v>
      </c>
      <c r="W911" s="19" t="s">
        <v>19452</v>
      </c>
      <c r="X911" s="19" t="s">
        <v>19452</v>
      </c>
      <c r="Y911" s="19" t="s">
        <v>19452</v>
      </c>
      <c r="Z911" s="19" t="s">
        <v>3686</v>
      </c>
      <c r="AA911" s="21">
        <v>40318</v>
      </c>
      <c r="AB911" s="21" t="s">
        <v>20214</v>
      </c>
      <c r="AC911" s="22">
        <v>24188922</v>
      </c>
      <c r="AD911" s="19">
        <v>108</v>
      </c>
      <c r="AE911" s="19" t="s">
        <v>63</v>
      </c>
      <c r="AF911" s="19" t="s">
        <v>54</v>
      </c>
      <c r="AG911" s="19" t="s">
        <v>4826</v>
      </c>
      <c r="AH911" s="19" t="s">
        <v>154</v>
      </c>
      <c r="AI911" s="19">
        <v>235</v>
      </c>
      <c r="AJ911" s="23">
        <v>2188922</v>
      </c>
    </row>
    <row r="912" spans="1:36" x14ac:dyDescent="0.3">
      <c r="A912" s="18">
        <v>50000000</v>
      </c>
      <c r="B912" s="19" t="s">
        <v>1717</v>
      </c>
      <c r="C912" s="19" t="s">
        <v>20174</v>
      </c>
      <c r="D912" s="19" t="s">
        <v>20193</v>
      </c>
      <c r="E912" s="19" t="s">
        <v>19452</v>
      </c>
      <c r="F912" s="19" t="s">
        <v>19452</v>
      </c>
      <c r="G912" s="19"/>
      <c r="H912" s="19">
        <v>9923</v>
      </c>
      <c r="I912" s="19" t="s">
        <v>17920</v>
      </c>
      <c r="J912" s="19" t="s">
        <v>4827</v>
      </c>
      <c r="K912" s="19" t="s">
        <v>49</v>
      </c>
      <c r="L912" s="19" t="s">
        <v>4828</v>
      </c>
      <c r="M912" s="20">
        <v>18394571</v>
      </c>
      <c r="N912" s="19" t="s">
        <v>4829</v>
      </c>
      <c r="O912" s="19" t="s">
        <v>19453</v>
      </c>
      <c r="P912" s="19" t="s">
        <v>19511</v>
      </c>
      <c r="Q912" s="19" t="s">
        <v>19668</v>
      </c>
      <c r="R912" s="19" t="s">
        <v>19479</v>
      </c>
      <c r="S912" s="19" t="s">
        <v>21189</v>
      </c>
      <c r="T912" s="19" t="s">
        <v>19452</v>
      </c>
      <c r="U912" s="19" t="s">
        <v>19452</v>
      </c>
      <c r="V912" s="19" t="s">
        <v>19452</v>
      </c>
      <c r="W912" s="19" t="s">
        <v>19452</v>
      </c>
      <c r="X912" s="19" t="s">
        <v>19452</v>
      </c>
      <c r="Y912" s="19" t="s">
        <v>19452</v>
      </c>
      <c r="Z912" s="19" t="s">
        <v>3819</v>
      </c>
      <c r="AA912" s="21">
        <v>38617</v>
      </c>
      <c r="AB912" s="21" t="s">
        <v>20221</v>
      </c>
      <c r="AC912" s="22">
        <v>22944502</v>
      </c>
      <c r="AD912" s="19">
        <v>127</v>
      </c>
      <c r="AE912" s="19" t="s">
        <v>4147</v>
      </c>
      <c r="AF912" s="19" t="s">
        <v>54</v>
      </c>
      <c r="AG912" s="19" t="s">
        <v>4830</v>
      </c>
      <c r="AH912" s="19" t="s">
        <v>281</v>
      </c>
      <c r="AI912" s="19">
        <v>444</v>
      </c>
      <c r="AJ912" s="23">
        <v>-27055498</v>
      </c>
    </row>
    <row r="913" spans="1:36" x14ac:dyDescent="0.3">
      <c r="A913" s="18">
        <v>50000000</v>
      </c>
      <c r="B913" s="19" t="s">
        <v>4831</v>
      </c>
      <c r="C913" s="19" t="s">
        <v>20174</v>
      </c>
      <c r="D913" s="19" t="s">
        <v>20201</v>
      </c>
      <c r="E913" s="19" t="s">
        <v>20204</v>
      </c>
      <c r="F913" s="19" t="s">
        <v>20198</v>
      </c>
      <c r="G913" s="19"/>
      <c r="H913" s="19">
        <v>11863</v>
      </c>
      <c r="I913" s="19" t="s">
        <v>17383</v>
      </c>
      <c r="J913" s="19" t="s">
        <v>4832</v>
      </c>
      <c r="K913" s="19" t="s">
        <v>49</v>
      </c>
      <c r="L913" s="19" t="s">
        <v>4833</v>
      </c>
      <c r="M913" s="20">
        <v>8189406</v>
      </c>
      <c r="N913" s="19" t="s">
        <v>3054</v>
      </c>
      <c r="O913" s="19" t="s">
        <v>19449</v>
      </c>
      <c r="P913" s="19" t="s">
        <v>19452</v>
      </c>
      <c r="Q913" s="19" t="s">
        <v>19452</v>
      </c>
      <c r="R913" s="19" t="s">
        <v>19452</v>
      </c>
      <c r="S913" s="19" t="s">
        <v>19452</v>
      </c>
      <c r="T913" s="19" t="s">
        <v>19452</v>
      </c>
      <c r="U913" s="19" t="s">
        <v>19452</v>
      </c>
      <c r="V913" s="19" t="s">
        <v>19452</v>
      </c>
      <c r="W913" s="19" t="s">
        <v>19452</v>
      </c>
      <c r="X913" s="19" t="s">
        <v>19452</v>
      </c>
      <c r="Y913" s="19" t="s">
        <v>19452</v>
      </c>
      <c r="Z913" s="19" t="s">
        <v>62</v>
      </c>
      <c r="AA913" s="21">
        <v>34985</v>
      </c>
      <c r="AB913" s="21" t="s">
        <v>20225</v>
      </c>
      <c r="AC913" s="22">
        <v>9851610</v>
      </c>
      <c r="AD913" s="19">
        <v>95</v>
      </c>
      <c r="AE913" s="19" t="s">
        <v>63</v>
      </c>
      <c r="AF913" s="19" t="s">
        <v>54</v>
      </c>
      <c r="AG913" s="19" t="s">
        <v>4834</v>
      </c>
      <c r="AH913" s="19" t="s">
        <v>433</v>
      </c>
      <c r="AI913" s="19">
        <v>44</v>
      </c>
      <c r="AJ913" s="23">
        <v>-40148390</v>
      </c>
    </row>
    <row r="914" spans="1:36" x14ac:dyDescent="0.3">
      <c r="A914" s="18">
        <v>50000000</v>
      </c>
      <c r="B914" s="19" t="s">
        <v>609</v>
      </c>
      <c r="C914" s="19" t="s">
        <v>20174</v>
      </c>
      <c r="D914" s="19" t="s">
        <v>20201</v>
      </c>
      <c r="E914" s="19" t="s">
        <v>20199</v>
      </c>
      <c r="F914" s="19" t="s">
        <v>19452</v>
      </c>
      <c r="G914" s="19" t="s">
        <v>4835</v>
      </c>
      <c r="H914" s="19">
        <v>18501</v>
      </c>
      <c r="I914" s="19" t="s">
        <v>16806</v>
      </c>
      <c r="J914" s="19" t="s">
        <v>4836</v>
      </c>
      <c r="K914" s="19" t="s">
        <v>49</v>
      </c>
      <c r="L914" s="19" t="s">
        <v>4837</v>
      </c>
      <c r="M914" s="20">
        <v>27631262</v>
      </c>
      <c r="N914" s="19" t="s">
        <v>4838</v>
      </c>
      <c r="O914" s="19" t="s">
        <v>19560</v>
      </c>
      <c r="P914" s="19" t="s">
        <v>19484</v>
      </c>
      <c r="Q914" s="19" t="s">
        <v>19452</v>
      </c>
      <c r="R914" s="19" t="s">
        <v>19452</v>
      </c>
      <c r="S914" s="19" t="s">
        <v>19452</v>
      </c>
      <c r="T914" s="19" t="s">
        <v>19452</v>
      </c>
      <c r="U914" s="19" t="s">
        <v>19452</v>
      </c>
      <c r="V914" s="19" t="s">
        <v>19452</v>
      </c>
      <c r="W914" s="19" t="s">
        <v>19452</v>
      </c>
      <c r="X914" s="19" t="s">
        <v>19452</v>
      </c>
      <c r="Y914" s="19" t="s">
        <v>19452</v>
      </c>
      <c r="Z914" s="19" t="s">
        <v>62</v>
      </c>
      <c r="AA914" s="21">
        <v>40059</v>
      </c>
      <c r="AB914" s="21" t="s">
        <v>20210</v>
      </c>
      <c r="AC914" s="22">
        <v>40828540</v>
      </c>
      <c r="AD914" s="19">
        <v>95</v>
      </c>
      <c r="AE914" s="19" t="s">
        <v>63</v>
      </c>
      <c r="AF914" s="19" t="s">
        <v>54</v>
      </c>
      <c r="AG914" s="19" t="s">
        <v>4839</v>
      </c>
      <c r="AH914" s="19" t="s">
        <v>420</v>
      </c>
      <c r="AI914" s="19">
        <v>760</v>
      </c>
      <c r="AJ914" s="23">
        <v>-9171460</v>
      </c>
    </row>
    <row r="915" spans="1:36" x14ac:dyDescent="0.3">
      <c r="A915" s="18">
        <v>60000000</v>
      </c>
      <c r="B915" s="19" t="s">
        <v>4840</v>
      </c>
      <c r="C915" s="19" t="s">
        <v>20176</v>
      </c>
      <c r="D915" s="19" t="s">
        <v>20197</v>
      </c>
      <c r="E915" s="19" t="s">
        <v>20198</v>
      </c>
      <c r="F915" s="19" t="s">
        <v>19452</v>
      </c>
      <c r="G915" s="19"/>
      <c r="H915" s="19">
        <v>109491</v>
      </c>
      <c r="I915" s="19" t="s">
        <v>15417</v>
      </c>
      <c r="J915" s="19" t="s">
        <v>4841</v>
      </c>
      <c r="K915" s="19" t="s">
        <v>49</v>
      </c>
      <c r="L915" s="19" t="s">
        <v>4842</v>
      </c>
      <c r="M915" s="20">
        <v>40721373</v>
      </c>
      <c r="N915" s="19" t="s">
        <v>4843</v>
      </c>
      <c r="O915" s="19" t="s">
        <v>19514</v>
      </c>
      <c r="P915" s="19" t="s">
        <v>19445</v>
      </c>
      <c r="Q915" s="19" t="s">
        <v>21190</v>
      </c>
      <c r="R915" s="19" t="s">
        <v>20114</v>
      </c>
      <c r="S915" s="19" t="s">
        <v>19452</v>
      </c>
      <c r="T915" s="19" t="s">
        <v>19452</v>
      </c>
      <c r="U915" s="19" t="s">
        <v>19452</v>
      </c>
      <c r="V915" s="19" t="s">
        <v>19452</v>
      </c>
      <c r="W915" s="19" t="s">
        <v>19452</v>
      </c>
      <c r="X915" s="19" t="s">
        <v>19452</v>
      </c>
      <c r="Y915" s="19" t="s">
        <v>19452</v>
      </c>
      <c r="Z915" s="19" t="s">
        <v>62</v>
      </c>
      <c r="AA915" s="21">
        <v>41318</v>
      </c>
      <c r="AB915" s="21" t="s">
        <v>20218</v>
      </c>
      <c r="AC915" s="22">
        <v>60052138</v>
      </c>
      <c r="AD915" s="19">
        <v>124</v>
      </c>
      <c r="AE915" s="19" t="s">
        <v>63</v>
      </c>
      <c r="AF915" s="19" t="s">
        <v>54</v>
      </c>
      <c r="AG915" s="19" t="s">
        <v>4844</v>
      </c>
      <c r="AH915" s="19" t="s">
        <v>420</v>
      </c>
      <c r="AI915" s="19">
        <v>984</v>
      </c>
      <c r="AJ915" s="23">
        <v>52138</v>
      </c>
    </row>
    <row r="916" spans="1:36" x14ac:dyDescent="0.3">
      <c r="A916" s="18">
        <v>50000000</v>
      </c>
      <c r="B916" s="19" t="s">
        <v>939</v>
      </c>
      <c r="C916" s="19" t="s">
        <v>13616</v>
      </c>
      <c r="D916" s="19" t="s">
        <v>19452</v>
      </c>
      <c r="E916" s="19" t="s">
        <v>19452</v>
      </c>
      <c r="F916" s="19" t="s">
        <v>19452</v>
      </c>
      <c r="G916" s="19" t="s">
        <v>4845</v>
      </c>
      <c r="H916" s="19">
        <v>329833</v>
      </c>
      <c r="I916" s="19" t="s">
        <v>14742</v>
      </c>
      <c r="J916" s="19" t="s">
        <v>4846</v>
      </c>
      <c r="K916" s="19" t="s">
        <v>49</v>
      </c>
      <c r="L916" s="19" t="s">
        <v>4847</v>
      </c>
      <c r="M916" s="20">
        <v>37253774</v>
      </c>
      <c r="N916" s="19" t="s">
        <v>4848</v>
      </c>
      <c r="O916" s="19" t="s">
        <v>19557</v>
      </c>
      <c r="P916" s="19" t="s">
        <v>20687</v>
      </c>
      <c r="Q916" s="19" t="s">
        <v>19452</v>
      </c>
      <c r="R916" s="19" t="s">
        <v>19452</v>
      </c>
      <c r="S916" s="19" t="s">
        <v>19452</v>
      </c>
      <c r="T916" s="19" t="s">
        <v>19452</v>
      </c>
      <c r="U916" s="19" t="s">
        <v>19452</v>
      </c>
      <c r="V916" s="19" t="s">
        <v>19452</v>
      </c>
      <c r="W916" s="19" t="s">
        <v>19452</v>
      </c>
      <c r="X916" s="19" t="s">
        <v>19452</v>
      </c>
      <c r="Y916" s="19" t="s">
        <v>19452</v>
      </c>
      <c r="Z916" s="19" t="s">
        <v>62</v>
      </c>
      <c r="AA916" s="21">
        <v>42406</v>
      </c>
      <c r="AB916" s="21" t="s">
        <v>20215</v>
      </c>
      <c r="AC916" s="22">
        <v>55969000</v>
      </c>
      <c r="AD916" s="19">
        <v>100</v>
      </c>
      <c r="AE916" s="19" t="s">
        <v>63</v>
      </c>
      <c r="AF916" s="19" t="s">
        <v>54</v>
      </c>
      <c r="AG916" s="19" t="s">
        <v>4849</v>
      </c>
      <c r="AH916" s="19" t="s">
        <v>850</v>
      </c>
      <c r="AI916" s="19">
        <v>797</v>
      </c>
      <c r="AJ916" s="23">
        <v>5969000</v>
      </c>
    </row>
    <row r="917" spans="1:36" x14ac:dyDescent="0.3">
      <c r="A917" s="18">
        <v>50000000</v>
      </c>
      <c r="B917" s="19" t="s">
        <v>2787</v>
      </c>
      <c r="C917" s="19" t="s">
        <v>13616</v>
      </c>
      <c r="D917" s="19" t="s">
        <v>20193</v>
      </c>
      <c r="E917" s="19" t="s">
        <v>19452</v>
      </c>
      <c r="F917" s="19" t="s">
        <v>19452</v>
      </c>
      <c r="G917" s="19"/>
      <c r="H917" s="19">
        <v>12634</v>
      </c>
      <c r="I917" s="19" t="s">
        <v>17270</v>
      </c>
      <c r="J917" s="19" t="s">
        <v>4850</v>
      </c>
      <c r="K917" s="19" t="s">
        <v>49</v>
      </c>
      <c r="L917" s="19" t="s">
        <v>4851</v>
      </c>
      <c r="M917" s="20">
        <v>6397388</v>
      </c>
      <c r="N917" s="19" t="s">
        <v>4852</v>
      </c>
      <c r="O917" s="19" t="s">
        <v>19619</v>
      </c>
      <c r="P917" s="19" t="s">
        <v>21191</v>
      </c>
      <c r="Q917" s="19" t="s">
        <v>21192</v>
      </c>
      <c r="R917" s="19" t="s">
        <v>19452</v>
      </c>
      <c r="S917" s="19" t="s">
        <v>19452</v>
      </c>
      <c r="T917" s="19" t="s">
        <v>19452</v>
      </c>
      <c r="U917" s="19" t="s">
        <v>19452</v>
      </c>
      <c r="V917" s="19" t="s">
        <v>19452</v>
      </c>
      <c r="W917" s="19" t="s">
        <v>19452</v>
      </c>
      <c r="X917" s="19" t="s">
        <v>19452</v>
      </c>
      <c r="Y917" s="19" t="s">
        <v>19452</v>
      </c>
      <c r="Z917" s="19" t="s">
        <v>62</v>
      </c>
      <c r="AA917" s="21">
        <v>38016</v>
      </c>
      <c r="AB917" s="21" t="s">
        <v>20223</v>
      </c>
      <c r="AC917" s="22">
        <v>6808550</v>
      </c>
      <c r="AD917" s="19">
        <v>88</v>
      </c>
      <c r="AE917" s="19" t="s">
        <v>63</v>
      </c>
      <c r="AF917" s="19" t="s">
        <v>54</v>
      </c>
      <c r="AG917" s="19" t="s">
        <v>4853</v>
      </c>
      <c r="AH917" s="19" t="s">
        <v>1135</v>
      </c>
      <c r="AI917" s="19">
        <v>76</v>
      </c>
      <c r="AJ917" s="23">
        <v>-43191450</v>
      </c>
    </row>
    <row r="918" spans="1:36" x14ac:dyDescent="0.3">
      <c r="A918" s="18">
        <v>50000000</v>
      </c>
      <c r="B918" s="19" t="s">
        <v>4855</v>
      </c>
      <c r="C918" s="19" t="s">
        <v>20176</v>
      </c>
      <c r="D918" s="19" t="s">
        <v>20201</v>
      </c>
      <c r="E918" s="19" t="s">
        <v>20194</v>
      </c>
      <c r="F918" s="19" t="s">
        <v>20193</v>
      </c>
      <c r="G918" s="19" t="s">
        <v>4856</v>
      </c>
      <c r="H918" s="19">
        <v>47327</v>
      </c>
      <c r="I918" s="19" t="s">
        <v>16014</v>
      </c>
      <c r="J918" s="19" t="s">
        <v>4857</v>
      </c>
      <c r="K918" s="19" t="s">
        <v>49</v>
      </c>
      <c r="L918" s="19" t="s">
        <v>4858</v>
      </c>
      <c r="M918" s="20">
        <v>30387148</v>
      </c>
      <c r="N918" s="19" t="s">
        <v>4859</v>
      </c>
      <c r="O918" s="19" t="s">
        <v>19480</v>
      </c>
      <c r="P918" s="19" t="s">
        <v>19643</v>
      </c>
      <c r="Q918" s="19" t="s">
        <v>19507</v>
      </c>
      <c r="R918" s="19" t="s">
        <v>19529</v>
      </c>
      <c r="S918" s="19" t="s">
        <v>20554</v>
      </c>
      <c r="T918" s="19" t="s">
        <v>19452</v>
      </c>
      <c r="U918" s="19" t="s">
        <v>19452</v>
      </c>
      <c r="V918" s="19" t="s">
        <v>19452</v>
      </c>
      <c r="W918" s="19" t="s">
        <v>19452</v>
      </c>
      <c r="X918" s="19" t="s">
        <v>19452</v>
      </c>
      <c r="Y918" s="19" t="s">
        <v>19452</v>
      </c>
      <c r="Z918" s="19" t="s">
        <v>62</v>
      </c>
      <c r="AA918" s="21">
        <v>40598</v>
      </c>
      <c r="AB918" s="21" t="s">
        <v>20219</v>
      </c>
      <c r="AC918" s="22">
        <v>28931401</v>
      </c>
      <c r="AD918" s="19">
        <v>105</v>
      </c>
      <c r="AE918" s="19" t="s">
        <v>63</v>
      </c>
      <c r="AF918" s="19" t="s">
        <v>54</v>
      </c>
      <c r="AG918" s="19" t="s">
        <v>4860</v>
      </c>
      <c r="AH918" s="19" t="s">
        <v>506</v>
      </c>
      <c r="AI918" s="19">
        <v>600</v>
      </c>
      <c r="AJ918" s="23">
        <v>-21068599</v>
      </c>
    </row>
    <row r="919" spans="1:36" x14ac:dyDescent="0.3">
      <c r="A919" s="18">
        <v>50000000</v>
      </c>
      <c r="B919" s="19" t="s">
        <v>235</v>
      </c>
      <c r="C919" s="19" t="s">
        <v>20174</v>
      </c>
      <c r="D919" s="19" t="s">
        <v>20191</v>
      </c>
      <c r="E919" s="19" t="s">
        <v>20199</v>
      </c>
      <c r="F919" s="19" t="s">
        <v>20201</v>
      </c>
      <c r="G919" s="19"/>
      <c r="H919" s="19">
        <v>15268</v>
      </c>
      <c r="I919" s="19" t="s">
        <v>16986</v>
      </c>
      <c r="J919" s="19" t="s">
        <v>4861</v>
      </c>
      <c r="K919" s="19" t="s">
        <v>49</v>
      </c>
      <c r="L919" s="19" t="s">
        <v>4862</v>
      </c>
      <c r="M919" s="20">
        <v>8139676</v>
      </c>
      <c r="N919" s="19" t="s">
        <v>4863</v>
      </c>
      <c r="O919" s="19" t="s">
        <v>19458</v>
      </c>
      <c r="P919" s="19" t="s">
        <v>19788</v>
      </c>
      <c r="Q919" s="19" t="s">
        <v>19452</v>
      </c>
      <c r="R919" s="19" t="s">
        <v>19452</v>
      </c>
      <c r="S919" s="19" t="s">
        <v>19452</v>
      </c>
      <c r="T919" s="19" t="s">
        <v>19452</v>
      </c>
      <c r="U919" s="19" t="s">
        <v>19452</v>
      </c>
      <c r="V919" s="19" t="s">
        <v>19452</v>
      </c>
      <c r="W919" s="19" t="s">
        <v>19452</v>
      </c>
      <c r="X919" s="19" t="s">
        <v>19452</v>
      </c>
      <c r="Y919" s="19" t="s">
        <v>19452</v>
      </c>
      <c r="Z919" s="19" t="s">
        <v>4864</v>
      </c>
      <c r="AA919" s="21">
        <v>39871</v>
      </c>
      <c r="AB919" s="21" t="s">
        <v>20210</v>
      </c>
      <c r="AC919" s="22">
        <v>12764201</v>
      </c>
      <c r="AD919" s="19">
        <v>97</v>
      </c>
      <c r="AE919" s="19" t="s">
        <v>63</v>
      </c>
      <c r="AF919" s="19" t="s">
        <v>54</v>
      </c>
      <c r="AG919" s="19" t="s">
        <v>4865</v>
      </c>
      <c r="AH919" s="19" t="s">
        <v>2682</v>
      </c>
      <c r="AI919" s="19">
        <v>112</v>
      </c>
      <c r="AJ919" s="23">
        <v>-37235799</v>
      </c>
    </row>
    <row r="920" spans="1:36" x14ac:dyDescent="0.3">
      <c r="A920" s="18">
        <v>49000000</v>
      </c>
      <c r="B920" s="19" t="s">
        <v>320</v>
      </c>
      <c r="C920" s="19" t="s">
        <v>20174</v>
      </c>
      <c r="D920" s="19" t="s">
        <v>20199</v>
      </c>
      <c r="E920" s="19" t="s">
        <v>20201</v>
      </c>
      <c r="F920" s="19" t="s">
        <v>19452</v>
      </c>
      <c r="G920" s="19"/>
      <c r="H920" s="19">
        <v>10796</v>
      </c>
      <c r="I920" s="19" t="s">
        <v>17625</v>
      </c>
      <c r="J920" s="19" t="s">
        <v>4866</v>
      </c>
      <c r="K920" s="19" t="s">
        <v>49</v>
      </c>
      <c r="L920" s="19" t="s">
        <v>4867</v>
      </c>
      <c r="M920" s="20">
        <v>21746245</v>
      </c>
      <c r="N920" s="19" t="s">
        <v>4868</v>
      </c>
      <c r="O920" s="19" t="s">
        <v>19442</v>
      </c>
      <c r="P920" s="19" t="s">
        <v>19571</v>
      </c>
      <c r="Q920" s="19" t="s">
        <v>21193</v>
      </c>
      <c r="R920" s="19" t="s">
        <v>21194</v>
      </c>
      <c r="S920" s="19" t="s">
        <v>19452</v>
      </c>
      <c r="T920" s="19" t="s">
        <v>19452</v>
      </c>
      <c r="U920" s="19" t="s">
        <v>19452</v>
      </c>
      <c r="V920" s="19" t="s">
        <v>19452</v>
      </c>
      <c r="W920" s="19" t="s">
        <v>19452</v>
      </c>
      <c r="X920" s="19" t="s">
        <v>19452</v>
      </c>
      <c r="Y920" s="19" t="s">
        <v>19452</v>
      </c>
      <c r="Z920" s="19" t="s">
        <v>62</v>
      </c>
      <c r="AA920" s="21">
        <v>37197</v>
      </c>
      <c r="AB920" s="21" t="s">
        <v>20227</v>
      </c>
      <c r="AC920" s="22">
        <v>72700000</v>
      </c>
      <c r="AD920" s="19">
        <v>87</v>
      </c>
      <c r="AE920" s="19" t="s">
        <v>63</v>
      </c>
      <c r="AF920" s="19" t="s">
        <v>54</v>
      </c>
      <c r="AG920" s="19" t="s">
        <v>4869</v>
      </c>
      <c r="AH920" s="19" t="s">
        <v>122</v>
      </c>
      <c r="AI920" s="19">
        <v>437</v>
      </c>
      <c r="AJ920" s="23">
        <v>23700000</v>
      </c>
    </row>
    <row r="921" spans="1:36" x14ac:dyDescent="0.3">
      <c r="A921" s="18">
        <v>49000000</v>
      </c>
      <c r="B921" s="19" t="s">
        <v>4870</v>
      </c>
      <c r="C921" s="19" t="s">
        <v>20174</v>
      </c>
      <c r="D921" s="19" t="s">
        <v>20196</v>
      </c>
      <c r="E921" s="19" t="s">
        <v>20201</v>
      </c>
      <c r="F921" s="19" t="s">
        <v>20193</v>
      </c>
      <c r="G921" s="19"/>
      <c r="H921" s="19">
        <v>9548</v>
      </c>
      <c r="I921" s="19" t="s">
        <v>18076</v>
      </c>
      <c r="J921" s="19" t="s">
        <v>4871</v>
      </c>
      <c r="K921" s="19" t="s">
        <v>49</v>
      </c>
      <c r="L921" s="19" t="s">
        <v>4872</v>
      </c>
      <c r="M921" s="20">
        <v>2808428</v>
      </c>
      <c r="N921" s="19" t="s">
        <v>4873</v>
      </c>
      <c r="O921" s="19" t="s">
        <v>19458</v>
      </c>
      <c r="P921" s="19" t="s">
        <v>19482</v>
      </c>
      <c r="Q921" s="19" t="s">
        <v>19452</v>
      </c>
      <c r="R921" s="19" t="s">
        <v>19452</v>
      </c>
      <c r="S921" s="19" t="s">
        <v>19452</v>
      </c>
      <c r="T921" s="19" t="s">
        <v>19452</v>
      </c>
      <c r="U921" s="19" t="s">
        <v>19452</v>
      </c>
      <c r="V921" s="19" t="s">
        <v>19452</v>
      </c>
      <c r="W921" s="19" t="s">
        <v>19452</v>
      </c>
      <c r="X921" s="19" t="s">
        <v>19452</v>
      </c>
      <c r="Y921" s="19" t="s">
        <v>19452</v>
      </c>
      <c r="Z921" s="19" t="s">
        <v>62</v>
      </c>
      <c r="AA921" s="21">
        <v>33065</v>
      </c>
      <c r="AB921" s="21" t="s">
        <v>20231</v>
      </c>
      <c r="AC921" s="22">
        <v>20423389</v>
      </c>
      <c r="AD921" s="19">
        <v>104</v>
      </c>
      <c r="AE921" s="19" t="s">
        <v>63</v>
      </c>
      <c r="AF921" s="19" t="s">
        <v>54</v>
      </c>
      <c r="AG921" s="19" t="s">
        <v>4874</v>
      </c>
      <c r="AH921" s="19" t="s">
        <v>180</v>
      </c>
      <c r="AI921" s="19">
        <v>71</v>
      </c>
      <c r="AJ921" s="23">
        <v>-28576611</v>
      </c>
    </row>
    <row r="922" spans="1:36" x14ac:dyDescent="0.3">
      <c r="A922" s="18">
        <v>50000000</v>
      </c>
      <c r="B922" s="19" t="s">
        <v>3758</v>
      </c>
      <c r="C922" s="19" t="s">
        <v>20179</v>
      </c>
      <c r="D922" s="19" t="s">
        <v>20196</v>
      </c>
      <c r="E922" s="19" t="s">
        <v>19452</v>
      </c>
      <c r="F922" s="19" t="s">
        <v>19452</v>
      </c>
      <c r="G922" s="19" t="s">
        <v>4875</v>
      </c>
      <c r="H922" s="19">
        <v>18947</v>
      </c>
      <c r="I922" s="19" t="s">
        <v>16776</v>
      </c>
      <c r="J922" s="19" t="s">
        <v>4876</v>
      </c>
      <c r="K922" s="19" t="s">
        <v>49</v>
      </c>
      <c r="L922" s="19" t="s">
        <v>4877</v>
      </c>
      <c r="M922" s="20">
        <v>3102233</v>
      </c>
      <c r="N922" s="19" t="s">
        <v>4878</v>
      </c>
      <c r="O922" s="19" t="s">
        <v>19455</v>
      </c>
      <c r="P922" s="19" t="s">
        <v>19595</v>
      </c>
      <c r="Q922" s="19" t="s">
        <v>19722</v>
      </c>
      <c r="R922" s="19" t="s">
        <v>21195</v>
      </c>
      <c r="S922" s="19" t="s">
        <v>21196</v>
      </c>
      <c r="T922" s="19" t="s">
        <v>21197</v>
      </c>
      <c r="U922" s="19" t="s">
        <v>19452</v>
      </c>
      <c r="V922" s="19" t="s">
        <v>19452</v>
      </c>
      <c r="W922" s="19" t="s">
        <v>19452</v>
      </c>
      <c r="X922" s="19" t="s">
        <v>19452</v>
      </c>
      <c r="Y922" s="19" t="s">
        <v>19452</v>
      </c>
      <c r="Z922" s="19" t="s">
        <v>4879</v>
      </c>
      <c r="AA922" s="21">
        <v>39904</v>
      </c>
      <c r="AB922" s="21" t="s">
        <v>20210</v>
      </c>
      <c r="AC922" s="22">
        <v>36348784</v>
      </c>
      <c r="AD922" s="19">
        <v>116</v>
      </c>
      <c r="AE922" s="19" t="s">
        <v>63</v>
      </c>
      <c r="AF922" s="19" t="s">
        <v>54</v>
      </c>
      <c r="AG922" s="19" t="s">
        <v>4880</v>
      </c>
      <c r="AH922" s="19" t="s">
        <v>56</v>
      </c>
      <c r="AI922" s="19">
        <v>666</v>
      </c>
      <c r="AJ922" s="23">
        <v>-13651216</v>
      </c>
    </row>
    <row r="923" spans="1:36" x14ac:dyDescent="0.3">
      <c r="A923" s="18">
        <v>48000000</v>
      </c>
      <c r="B923" s="19" t="s">
        <v>1611</v>
      </c>
      <c r="C923" s="19" t="s">
        <v>20180</v>
      </c>
      <c r="D923" s="19" t="s">
        <v>20197</v>
      </c>
      <c r="E923" s="19" t="s">
        <v>20193</v>
      </c>
      <c r="F923" s="19" t="s">
        <v>19452</v>
      </c>
      <c r="G923" s="19"/>
      <c r="H923" s="19">
        <v>1900</v>
      </c>
      <c r="I923" s="19" t="s">
        <v>18821</v>
      </c>
      <c r="J923" s="19" t="s">
        <v>4881</v>
      </c>
      <c r="K923" s="19" t="s">
        <v>49</v>
      </c>
      <c r="L923" s="19" t="s">
        <v>4882</v>
      </c>
      <c r="M923" s="20">
        <v>25170217</v>
      </c>
      <c r="N923" s="19" t="s">
        <v>4883</v>
      </c>
      <c r="O923" s="19" t="s">
        <v>19620</v>
      </c>
      <c r="P923" s="19" t="s">
        <v>19945</v>
      </c>
      <c r="Q923" s="19" t="s">
        <v>20497</v>
      </c>
      <c r="R923" s="19" t="s">
        <v>19452</v>
      </c>
      <c r="S923" s="19" t="s">
        <v>19452</v>
      </c>
      <c r="T923" s="19" t="s">
        <v>19452</v>
      </c>
      <c r="U923" s="19" t="s">
        <v>19452</v>
      </c>
      <c r="V923" s="19" t="s">
        <v>19452</v>
      </c>
      <c r="W923" s="19" t="s">
        <v>19452</v>
      </c>
      <c r="X923" s="19" t="s">
        <v>19452</v>
      </c>
      <c r="Y923" s="19" t="s">
        <v>19452</v>
      </c>
      <c r="Z923" s="19" t="s">
        <v>491</v>
      </c>
      <c r="AA923" s="21">
        <v>36887</v>
      </c>
      <c r="AB923" s="21" t="s">
        <v>20230</v>
      </c>
      <c r="AC923" s="22">
        <v>207515725</v>
      </c>
      <c r="AD923" s="19">
        <v>147</v>
      </c>
      <c r="AE923" s="19" t="s">
        <v>708</v>
      </c>
      <c r="AF923" s="19" t="s">
        <v>54</v>
      </c>
      <c r="AG923" s="19" t="s">
        <v>4884</v>
      </c>
      <c r="AH923" s="19" t="s">
        <v>65</v>
      </c>
      <c r="AI923" s="19">
        <v>562</v>
      </c>
      <c r="AJ923" s="23">
        <v>159515725</v>
      </c>
    </row>
    <row r="924" spans="1:36" x14ac:dyDescent="0.3">
      <c r="A924" s="18">
        <v>48000000</v>
      </c>
      <c r="B924" s="19" t="s">
        <v>380</v>
      </c>
      <c r="C924" s="19" t="s">
        <v>20175</v>
      </c>
      <c r="D924" s="19" t="s">
        <v>20194</v>
      </c>
      <c r="E924" s="19" t="s">
        <v>19452</v>
      </c>
      <c r="F924" s="19" t="s">
        <v>19452</v>
      </c>
      <c r="G924" s="19" t="s">
        <v>4885</v>
      </c>
      <c r="H924" s="19">
        <v>89</v>
      </c>
      <c r="I924" s="19" t="s">
        <v>19386</v>
      </c>
      <c r="J924" s="19" t="s">
        <v>4886</v>
      </c>
      <c r="K924" s="19" t="s">
        <v>49</v>
      </c>
      <c r="L924" s="19" t="s">
        <v>4887</v>
      </c>
      <c r="M924" s="20">
        <v>80972475</v>
      </c>
      <c r="N924" s="19" t="s">
        <v>384</v>
      </c>
      <c r="O924" s="19" t="s">
        <v>19460</v>
      </c>
      <c r="P924" s="19" t="s">
        <v>19449</v>
      </c>
      <c r="Q924" s="19" t="s">
        <v>19452</v>
      </c>
      <c r="R924" s="19" t="s">
        <v>19452</v>
      </c>
      <c r="S924" s="19" t="s">
        <v>19452</v>
      </c>
      <c r="T924" s="19" t="s">
        <v>19452</v>
      </c>
      <c r="U924" s="19" t="s">
        <v>19452</v>
      </c>
      <c r="V924" s="19" t="s">
        <v>19452</v>
      </c>
      <c r="W924" s="19" t="s">
        <v>19452</v>
      </c>
      <c r="X924" s="19" t="s">
        <v>19452</v>
      </c>
      <c r="Y924" s="19" t="s">
        <v>19452</v>
      </c>
      <c r="Z924" s="19" t="s">
        <v>62</v>
      </c>
      <c r="AA924" s="21">
        <v>32652</v>
      </c>
      <c r="AB924" s="21" t="s">
        <v>20239</v>
      </c>
      <c r="AC924" s="22">
        <v>474171806</v>
      </c>
      <c r="AD924" s="19">
        <v>127</v>
      </c>
      <c r="AE924" s="19" t="s">
        <v>4888</v>
      </c>
      <c r="AF924" s="19" t="s">
        <v>54</v>
      </c>
      <c r="AG924" s="19" t="s">
        <v>4889</v>
      </c>
      <c r="AH924" s="19" t="s">
        <v>81</v>
      </c>
      <c r="AI924" s="19">
        <v>3152</v>
      </c>
      <c r="AJ924" s="23">
        <v>426171806</v>
      </c>
    </row>
    <row r="925" spans="1:36" x14ac:dyDescent="0.3">
      <c r="A925" s="18">
        <v>49000000</v>
      </c>
      <c r="B925" s="19" t="s">
        <v>4890</v>
      </c>
      <c r="C925" s="19" t="s">
        <v>20185</v>
      </c>
      <c r="D925" s="19" t="s">
        <v>20194</v>
      </c>
      <c r="E925" s="19" t="s">
        <v>20199</v>
      </c>
      <c r="F925" s="19" t="s">
        <v>19452</v>
      </c>
      <c r="G925" s="19" t="s">
        <v>4891</v>
      </c>
      <c r="H925" s="19">
        <v>198184</v>
      </c>
      <c r="I925" s="19" t="s">
        <v>15161</v>
      </c>
      <c r="J925" s="19" t="s">
        <v>4892</v>
      </c>
      <c r="K925" s="19" t="s">
        <v>49</v>
      </c>
      <c r="L925" s="19" t="s">
        <v>4893</v>
      </c>
      <c r="M925" s="20">
        <v>116700319</v>
      </c>
      <c r="N925" s="19" t="s">
        <v>4894</v>
      </c>
      <c r="O925" s="19" t="s">
        <v>19442</v>
      </c>
      <c r="P925" s="19" t="s">
        <v>19654</v>
      </c>
      <c r="Q925" s="19" t="s">
        <v>20566</v>
      </c>
      <c r="R925" s="19" t="s">
        <v>20568</v>
      </c>
      <c r="S925" s="19" t="s">
        <v>20569</v>
      </c>
      <c r="T925" s="19" t="s">
        <v>20570</v>
      </c>
      <c r="U925" s="19" t="s">
        <v>20776</v>
      </c>
      <c r="V925" s="19" t="s">
        <v>21198</v>
      </c>
      <c r="W925" s="19" t="s">
        <v>19452</v>
      </c>
      <c r="X925" s="19" t="s">
        <v>19452</v>
      </c>
      <c r="Y925" s="19" t="s">
        <v>19452</v>
      </c>
      <c r="Z925" s="19" t="s">
        <v>4895</v>
      </c>
      <c r="AA925" s="21">
        <v>42067</v>
      </c>
      <c r="AB925" s="21" t="s">
        <v>20212</v>
      </c>
      <c r="AC925" s="22">
        <v>104399548</v>
      </c>
      <c r="AD925" s="19">
        <v>120</v>
      </c>
      <c r="AE925" s="19" t="s">
        <v>63</v>
      </c>
      <c r="AF925" s="19" t="s">
        <v>54</v>
      </c>
      <c r="AG925" s="19" t="s">
        <v>4896</v>
      </c>
      <c r="AH925" s="19" t="s">
        <v>212</v>
      </c>
      <c r="AI925" s="19">
        <v>3062</v>
      </c>
      <c r="AJ925" s="23">
        <v>55399548</v>
      </c>
    </row>
    <row r="926" spans="1:36" x14ac:dyDescent="0.3">
      <c r="A926" s="18">
        <v>73000000</v>
      </c>
      <c r="B926" s="19" t="s">
        <v>4897</v>
      </c>
      <c r="C926" s="19" t="s">
        <v>20179</v>
      </c>
      <c r="D926" s="19" t="s">
        <v>20204</v>
      </c>
      <c r="E926" s="19" t="s">
        <v>20201</v>
      </c>
      <c r="F926" s="19" t="s">
        <v>20193</v>
      </c>
      <c r="G926" s="19"/>
      <c r="H926" s="19">
        <v>9481</v>
      </c>
      <c r="I926" s="19" t="s">
        <v>18099</v>
      </c>
      <c r="J926" s="19" t="s">
        <v>4898</v>
      </c>
      <c r="K926" s="19" t="s">
        <v>49</v>
      </c>
      <c r="L926" s="19" t="s">
        <v>4899</v>
      </c>
      <c r="M926" s="20">
        <v>33884459</v>
      </c>
      <c r="N926" s="19" t="s">
        <v>4900</v>
      </c>
      <c r="O926" s="19" t="s">
        <v>19455</v>
      </c>
      <c r="P926" s="19" t="s">
        <v>19485</v>
      </c>
      <c r="Q926" s="19" t="s">
        <v>19452</v>
      </c>
      <c r="R926" s="19" t="s">
        <v>19452</v>
      </c>
      <c r="S926" s="19" t="s">
        <v>19452</v>
      </c>
      <c r="T926" s="19" t="s">
        <v>19452</v>
      </c>
      <c r="U926" s="19" t="s">
        <v>19452</v>
      </c>
      <c r="V926" s="19" t="s">
        <v>19452</v>
      </c>
      <c r="W926" s="19" t="s">
        <v>19452</v>
      </c>
      <c r="X926" s="19" t="s">
        <v>19452</v>
      </c>
      <c r="Y926" s="19" t="s">
        <v>19452</v>
      </c>
      <c r="Z926" s="19" t="s">
        <v>62</v>
      </c>
      <c r="AA926" s="21">
        <v>36468</v>
      </c>
      <c r="AB926" s="21" t="s">
        <v>20224</v>
      </c>
      <c r="AC926" s="22">
        <v>151493655</v>
      </c>
      <c r="AD926" s="19">
        <v>118</v>
      </c>
      <c r="AE926" s="19" t="s">
        <v>63</v>
      </c>
      <c r="AF926" s="19" t="s">
        <v>54</v>
      </c>
      <c r="AG926" s="19" t="s">
        <v>4901</v>
      </c>
      <c r="AH926" s="19" t="s">
        <v>154</v>
      </c>
      <c r="AI926" s="19">
        <v>826</v>
      </c>
      <c r="AJ926" s="23">
        <v>78493655</v>
      </c>
    </row>
    <row r="927" spans="1:36" x14ac:dyDescent="0.3">
      <c r="A927" s="18">
        <v>48000000</v>
      </c>
      <c r="B927" s="19" t="s">
        <v>3670</v>
      </c>
      <c r="C927" s="19" t="s">
        <v>20185</v>
      </c>
      <c r="D927" s="19" t="s">
        <v>20197</v>
      </c>
      <c r="E927" s="19" t="s">
        <v>20201</v>
      </c>
      <c r="F927" s="19" t="s">
        <v>19452</v>
      </c>
      <c r="G927" s="19" t="s">
        <v>4902</v>
      </c>
      <c r="H927" s="19">
        <v>4547</v>
      </c>
      <c r="I927" s="19" t="s">
        <v>18565</v>
      </c>
      <c r="J927" s="19" t="s">
        <v>4903</v>
      </c>
      <c r="K927" s="19" t="s">
        <v>49</v>
      </c>
      <c r="L927" s="19" t="s">
        <v>4904</v>
      </c>
      <c r="M927" s="20">
        <v>53043124</v>
      </c>
      <c r="N927" s="19" t="s">
        <v>4905</v>
      </c>
      <c r="O927" s="19" t="s">
        <v>19621</v>
      </c>
      <c r="P927" s="19" t="s">
        <v>21199</v>
      </c>
      <c r="Q927" s="19" t="s">
        <v>19452</v>
      </c>
      <c r="R927" s="19" t="s">
        <v>19452</v>
      </c>
      <c r="S927" s="19" t="s">
        <v>19452</v>
      </c>
      <c r="T927" s="19" t="s">
        <v>19452</v>
      </c>
      <c r="U927" s="19" t="s">
        <v>19452</v>
      </c>
      <c r="V927" s="19" t="s">
        <v>19452</v>
      </c>
      <c r="W927" s="19" t="s">
        <v>19452</v>
      </c>
      <c r="X927" s="19" t="s">
        <v>19452</v>
      </c>
      <c r="Y927" s="19" t="s">
        <v>19452</v>
      </c>
      <c r="Z927" s="19" t="s">
        <v>62</v>
      </c>
      <c r="AA927" s="21">
        <v>37344</v>
      </c>
      <c r="AB927" s="21" t="s">
        <v>20228</v>
      </c>
      <c r="AC927" s="22">
        <v>196397415</v>
      </c>
      <c r="AD927" s="19">
        <v>111</v>
      </c>
      <c r="AE927" s="19" t="s">
        <v>63</v>
      </c>
      <c r="AF927" s="19" t="s">
        <v>54</v>
      </c>
      <c r="AG927" s="19"/>
      <c r="AH927" s="19" t="s">
        <v>154</v>
      </c>
      <c r="AI927" s="19">
        <v>1267</v>
      </c>
      <c r="AJ927" s="23">
        <v>148397415</v>
      </c>
    </row>
    <row r="928" spans="1:36" x14ac:dyDescent="0.3">
      <c r="A928" s="18">
        <v>75000000</v>
      </c>
      <c r="B928" s="19" t="s">
        <v>1272</v>
      </c>
      <c r="C928" s="19" t="s">
        <v>20174</v>
      </c>
      <c r="D928" s="19" t="s">
        <v>20191</v>
      </c>
      <c r="E928" s="19" t="s">
        <v>20196</v>
      </c>
      <c r="F928" s="19" t="s">
        <v>19452</v>
      </c>
      <c r="G928" s="19"/>
      <c r="H928" s="19">
        <v>6415</v>
      </c>
      <c r="I928" s="19" t="s">
        <v>18469</v>
      </c>
      <c r="J928" s="19" t="s">
        <v>4908</v>
      </c>
      <c r="K928" s="19" t="s">
        <v>49</v>
      </c>
      <c r="L928" s="19" t="s">
        <v>4909</v>
      </c>
      <c r="M928" s="20">
        <v>34973086</v>
      </c>
      <c r="N928" s="19" t="s">
        <v>4910</v>
      </c>
      <c r="O928" s="19" t="s">
        <v>19459</v>
      </c>
      <c r="P928" s="19" t="s">
        <v>19526</v>
      </c>
      <c r="Q928" s="19" t="s">
        <v>19445</v>
      </c>
      <c r="R928" s="19" t="s">
        <v>21200</v>
      </c>
      <c r="S928" s="19" t="s">
        <v>21201</v>
      </c>
      <c r="T928" s="19" t="s">
        <v>21202</v>
      </c>
      <c r="U928" s="19" t="s">
        <v>19452</v>
      </c>
      <c r="V928" s="19" t="s">
        <v>19452</v>
      </c>
      <c r="W928" s="19" t="s">
        <v>19452</v>
      </c>
      <c r="X928" s="19" t="s">
        <v>19452</v>
      </c>
      <c r="Y928" s="19" t="s">
        <v>19452</v>
      </c>
      <c r="Z928" s="19" t="s">
        <v>62</v>
      </c>
      <c r="AA928" s="21">
        <v>36430</v>
      </c>
      <c r="AB928" s="21" t="s">
        <v>20224</v>
      </c>
      <c r="AC928" s="22">
        <v>108000000</v>
      </c>
      <c r="AD928" s="19">
        <v>114</v>
      </c>
      <c r="AE928" s="19" t="s">
        <v>1764</v>
      </c>
      <c r="AF928" s="19" t="s">
        <v>54</v>
      </c>
      <c r="AG928" s="19" t="s">
        <v>4911</v>
      </c>
      <c r="AH928" s="19" t="s">
        <v>212</v>
      </c>
      <c r="AI928" s="19">
        <v>692</v>
      </c>
      <c r="AJ928" s="23">
        <v>33000000</v>
      </c>
    </row>
    <row r="929" spans="1:36" x14ac:dyDescent="0.3">
      <c r="A929" s="18">
        <v>50000000</v>
      </c>
      <c r="B929" s="19" t="s">
        <v>2032</v>
      </c>
      <c r="C929" s="19" t="s">
        <v>20185</v>
      </c>
      <c r="D929" s="19" t="s">
        <v>20201</v>
      </c>
      <c r="E929" s="19" t="s">
        <v>19452</v>
      </c>
      <c r="F929" s="19" t="s">
        <v>19452</v>
      </c>
      <c r="G929" s="19"/>
      <c r="H929" s="19">
        <v>181283</v>
      </c>
      <c r="I929" s="19" t="s">
        <v>15208</v>
      </c>
      <c r="J929" s="19" t="s">
        <v>4912</v>
      </c>
      <c r="K929" s="19" t="s">
        <v>49</v>
      </c>
      <c r="L929" s="19" t="s">
        <v>4913</v>
      </c>
      <c r="M929" s="20">
        <v>40371098</v>
      </c>
      <c r="N929" s="19" t="s">
        <v>4914</v>
      </c>
      <c r="O929" s="19" t="s">
        <v>19480</v>
      </c>
      <c r="P929" s="19" t="s">
        <v>19479</v>
      </c>
      <c r="Q929" s="19" t="s">
        <v>19802</v>
      </c>
      <c r="R929" s="19" t="s">
        <v>19452</v>
      </c>
      <c r="S929" s="19" t="s">
        <v>19452</v>
      </c>
      <c r="T929" s="19" t="s">
        <v>19452</v>
      </c>
      <c r="U929" s="19" t="s">
        <v>19452</v>
      </c>
      <c r="V929" s="19" t="s">
        <v>19452</v>
      </c>
      <c r="W929" s="19" t="s">
        <v>19452</v>
      </c>
      <c r="X929" s="19" t="s">
        <v>19452</v>
      </c>
      <c r="Y929" s="19" t="s">
        <v>19452</v>
      </c>
      <c r="Z929" s="19" t="s">
        <v>4915</v>
      </c>
      <c r="AA929" s="21">
        <v>42078</v>
      </c>
      <c r="AB929" s="21" t="s">
        <v>20212</v>
      </c>
      <c r="AC929" s="22">
        <v>3324330</v>
      </c>
      <c r="AD929" s="19">
        <v>137</v>
      </c>
      <c r="AE929" s="19" t="s">
        <v>63</v>
      </c>
      <c r="AF929" s="19" t="s">
        <v>54</v>
      </c>
      <c r="AG929" s="19" t="s">
        <v>4916</v>
      </c>
      <c r="AH929" s="19" t="s">
        <v>88</v>
      </c>
      <c r="AI929" s="19">
        <v>547</v>
      </c>
      <c r="AJ929" s="23">
        <v>-46675670</v>
      </c>
    </row>
    <row r="930" spans="1:36" x14ac:dyDescent="0.3">
      <c r="A930" s="18">
        <v>48000000</v>
      </c>
      <c r="B930" s="19" t="s">
        <v>4917</v>
      </c>
      <c r="C930" s="19" t="s">
        <v>20175</v>
      </c>
      <c r="D930" s="19" t="s">
        <v>20196</v>
      </c>
      <c r="E930" s="19" t="s">
        <v>19452</v>
      </c>
      <c r="F930" s="19" t="s">
        <v>19452</v>
      </c>
      <c r="G930" s="19"/>
      <c r="H930" s="19">
        <v>9896</v>
      </c>
      <c r="I930" s="19" t="s">
        <v>17934</v>
      </c>
      <c r="J930" s="19" t="s">
        <v>4918</v>
      </c>
      <c r="K930" s="19" t="s">
        <v>49</v>
      </c>
      <c r="L930" s="19" t="s">
        <v>4919</v>
      </c>
      <c r="M930" s="20">
        <v>1860049</v>
      </c>
      <c r="N930" s="19" t="s">
        <v>4920</v>
      </c>
      <c r="O930" s="19" t="s">
        <v>19449</v>
      </c>
      <c r="P930" s="19" t="s">
        <v>21203</v>
      </c>
      <c r="Q930" s="19" t="s">
        <v>20423</v>
      </c>
      <c r="R930" s="19" t="s">
        <v>19452</v>
      </c>
      <c r="S930" s="19" t="s">
        <v>19452</v>
      </c>
      <c r="T930" s="19" t="s">
        <v>19452</v>
      </c>
      <c r="U930" s="19" t="s">
        <v>19452</v>
      </c>
      <c r="V930" s="19" t="s">
        <v>19452</v>
      </c>
      <c r="W930" s="19" t="s">
        <v>19452</v>
      </c>
      <c r="X930" s="19" t="s">
        <v>19452</v>
      </c>
      <c r="Y930" s="19" t="s">
        <v>19452</v>
      </c>
      <c r="Z930" s="19" t="s">
        <v>417</v>
      </c>
      <c r="AA930" s="21">
        <v>37102</v>
      </c>
      <c r="AB930" s="21" t="s">
        <v>20227</v>
      </c>
      <c r="AC930" s="22">
        <v>85498534</v>
      </c>
      <c r="AD930" s="19">
        <v>112</v>
      </c>
      <c r="AE930" s="19" t="s">
        <v>63</v>
      </c>
      <c r="AF930" s="19" t="s">
        <v>54</v>
      </c>
      <c r="AG930" s="19" t="s">
        <v>4921</v>
      </c>
      <c r="AH930" s="19" t="s">
        <v>281</v>
      </c>
      <c r="AI930" s="19">
        <v>518</v>
      </c>
      <c r="AJ930" s="23">
        <v>37498534</v>
      </c>
    </row>
    <row r="931" spans="1:36" x14ac:dyDescent="0.3">
      <c r="A931" s="18">
        <v>48000000</v>
      </c>
      <c r="B931" s="19" t="s">
        <v>1705</v>
      </c>
      <c r="C931" s="19" t="s">
        <v>20179</v>
      </c>
      <c r="D931" s="19" t="s">
        <v>20199</v>
      </c>
      <c r="E931" s="19" t="s">
        <v>19452</v>
      </c>
      <c r="F931" s="19" t="s">
        <v>19452</v>
      </c>
      <c r="G931" s="19" t="s">
        <v>4922</v>
      </c>
      <c r="H931" s="19">
        <v>167</v>
      </c>
      <c r="I931" s="19" t="s">
        <v>19349</v>
      </c>
      <c r="J931" s="19" t="s">
        <v>4923</v>
      </c>
      <c r="K931" s="19" t="s">
        <v>49</v>
      </c>
      <c r="L931" s="19" t="s">
        <v>4924</v>
      </c>
      <c r="M931" s="20">
        <v>30920075</v>
      </c>
      <c r="N931" s="19" t="s">
        <v>4925</v>
      </c>
      <c r="O931" s="19" t="s">
        <v>19564</v>
      </c>
      <c r="P931" s="19" t="s">
        <v>20504</v>
      </c>
      <c r="Q931" s="19" t="s">
        <v>19889</v>
      </c>
      <c r="R931" s="19" t="s">
        <v>20438</v>
      </c>
      <c r="S931" s="19" t="s">
        <v>19452</v>
      </c>
      <c r="T931" s="19" t="s">
        <v>19452</v>
      </c>
      <c r="U931" s="19" t="s">
        <v>19452</v>
      </c>
      <c r="V931" s="19" t="s">
        <v>19452</v>
      </c>
      <c r="W931" s="19" t="s">
        <v>19452</v>
      </c>
      <c r="X931" s="19" t="s">
        <v>19452</v>
      </c>
      <c r="Y931" s="19" t="s">
        <v>19452</v>
      </c>
      <c r="Z931" s="19" t="s">
        <v>613</v>
      </c>
      <c r="AA931" s="21">
        <v>37186</v>
      </c>
      <c r="AB931" s="21" t="s">
        <v>20227</v>
      </c>
      <c r="AC931" s="22">
        <v>50315140</v>
      </c>
      <c r="AD931" s="19">
        <v>120</v>
      </c>
      <c r="AE931" s="19" t="s">
        <v>63</v>
      </c>
      <c r="AF931" s="19" t="s">
        <v>54</v>
      </c>
      <c r="AG931" s="19" t="s">
        <v>4926</v>
      </c>
      <c r="AH931" s="19" t="s">
        <v>187</v>
      </c>
      <c r="AI931" s="19">
        <v>695</v>
      </c>
      <c r="AJ931" s="23">
        <v>2315140</v>
      </c>
    </row>
    <row r="932" spans="1:36" x14ac:dyDescent="0.3">
      <c r="A932" s="18">
        <v>48000000</v>
      </c>
      <c r="B932" s="19" t="s">
        <v>4927</v>
      </c>
      <c r="C932" s="19" t="s">
        <v>20176</v>
      </c>
      <c r="D932" s="19" t="s">
        <v>20196</v>
      </c>
      <c r="E932" s="19" t="s">
        <v>20198</v>
      </c>
      <c r="F932" s="19" t="s">
        <v>19452</v>
      </c>
      <c r="G932" s="19"/>
      <c r="H932" s="19">
        <v>1636</v>
      </c>
      <c r="I932" s="19" t="s">
        <v>18887</v>
      </c>
      <c r="J932" s="19" t="s">
        <v>4928</v>
      </c>
      <c r="K932" s="19" t="s">
        <v>49</v>
      </c>
      <c r="L932" s="19" t="s">
        <v>4929</v>
      </c>
      <c r="M932" s="20">
        <v>19348007</v>
      </c>
      <c r="N932" s="19" t="s">
        <v>4930</v>
      </c>
      <c r="O932" s="19" t="s">
        <v>19458</v>
      </c>
      <c r="P932" s="19" t="s">
        <v>19483</v>
      </c>
      <c r="Q932" s="19" t="s">
        <v>21204</v>
      </c>
      <c r="R932" s="19" t="s">
        <v>19452</v>
      </c>
      <c r="S932" s="19" t="s">
        <v>19452</v>
      </c>
      <c r="T932" s="19" t="s">
        <v>19452</v>
      </c>
      <c r="U932" s="19" t="s">
        <v>19452</v>
      </c>
      <c r="V932" s="19" t="s">
        <v>19452</v>
      </c>
      <c r="W932" s="19" t="s">
        <v>19452</v>
      </c>
      <c r="X932" s="19" t="s">
        <v>19452</v>
      </c>
      <c r="Y932" s="19" t="s">
        <v>19452</v>
      </c>
      <c r="Z932" s="19" t="s">
        <v>62</v>
      </c>
      <c r="AA932" s="21">
        <v>36818</v>
      </c>
      <c r="AB932" s="21" t="s">
        <v>20230</v>
      </c>
      <c r="AC932" s="22">
        <v>90383208</v>
      </c>
      <c r="AD932" s="19">
        <v>93</v>
      </c>
      <c r="AE932" s="19" t="s">
        <v>3403</v>
      </c>
      <c r="AF932" s="19" t="s">
        <v>54</v>
      </c>
      <c r="AG932" s="19" t="s">
        <v>4931</v>
      </c>
      <c r="AH932" s="19" t="s">
        <v>420</v>
      </c>
      <c r="AI932" s="19">
        <v>512</v>
      </c>
      <c r="AJ932" s="23">
        <v>42383208</v>
      </c>
    </row>
    <row r="933" spans="1:36" x14ac:dyDescent="0.3">
      <c r="A933" s="18">
        <v>58000000</v>
      </c>
      <c r="B933" s="19" t="s">
        <v>4932</v>
      </c>
      <c r="C933" s="19" t="s">
        <v>20189</v>
      </c>
      <c r="D933" s="19" t="s">
        <v>20197</v>
      </c>
      <c r="E933" s="19" t="s">
        <v>20193</v>
      </c>
      <c r="F933" s="19" t="s">
        <v>20198</v>
      </c>
      <c r="G933" s="19"/>
      <c r="H933" s="19">
        <v>2148</v>
      </c>
      <c r="I933" s="19" t="s">
        <v>18741</v>
      </c>
      <c r="J933" s="19" t="s">
        <v>4933</v>
      </c>
      <c r="K933" s="19" t="s">
        <v>49</v>
      </c>
      <c r="L933" s="19" t="s">
        <v>4934</v>
      </c>
      <c r="M933" s="20">
        <v>859075</v>
      </c>
      <c r="N933" s="19" t="s">
        <v>4935</v>
      </c>
      <c r="O933" s="19" t="s">
        <v>19622</v>
      </c>
      <c r="P933" s="19" t="s">
        <v>19677</v>
      </c>
      <c r="Q933" s="19" t="s">
        <v>21205</v>
      </c>
      <c r="R933" s="19" t="s">
        <v>19452</v>
      </c>
      <c r="S933" s="19" t="s">
        <v>19452</v>
      </c>
      <c r="T933" s="19" t="s">
        <v>19452</v>
      </c>
      <c r="U933" s="19" t="s">
        <v>19452</v>
      </c>
      <c r="V933" s="19" t="s">
        <v>19452</v>
      </c>
      <c r="W933" s="19" t="s">
        <v>19452</v>
      </c>
      <c r="X933" s="19" t="s">
        <v>19452</v>
      </c>
      <c r="Y933" s="19" t="s">
        <v>19452</v>
      </c>
      <c r="Z933" s="19" t="s">
        <v>62</v>
      </c>
      <c r="AA933" s="21">
        <v>31030</v>
      </c>
      <c r="AB933" s="21" t="s">
        <v>20240</v>
      </c>
      <c r="AC933" s="22">
        <v>25928721</v>
      </c>
      <c r="AD933" s="19">
        <v>127</v>
      </c>
      <c r="AE933" s="19" t="s">
        <v>326</v>
      </c>
      <c r="AF933" s="19" t="s">
        <v>54</v>
      </c>
      <c r="AG933" s="19" t="s">
        <v>4936</v>
      </c>
      <c r="AH933" s="19" t="s">
        <v>212</v>
      </c>
      <c r="AI933" s="19">
        <v>68</v>
      </c>
      <c r="AJ933" s="23">
        <v>-32071279</v>
      </c>
    </row>
    <row r="934" spans="1:36" x14ac:dyDescent="0.3">
      <c r="A934" s="18">
        <v>55000000</v>
      </c>
      <c r="B934" s="19" t="s">
        <v>4937</v>
      </c>
      <c r="C934" s="19" t="s">
        <v>20183</v>
      </c>
      <c r="D934" s="19" t="s">
        <v>19452</v>
      </c>
      <c r="E934" s="19" t="s">
        <v>19452</v>
      </c>
      <c r="F934" s="19" t="s">
        <v>19452</v>
      </c>
      <c r="G934" s="19" t="s">
        <v>4938</v>
      </c>
      <c r="H934" s="19">
        <v>5176</v>
      </c>
      <c r="I934" s="19" t="s">
        <v>18519</v>
      </c>
      <c r="J934" s="19" t="s">
        <v>4939</v>
      </c>
      <c r="K934" s="19" t="s">
        <v>49</v>
      </c>
      <c r="L934" s="19" t="s">
        <v>4940</v>
      </c>
      <c r="M934" s="20">
        <v>48801089</v>
      </c>
      <c r="N934" s="19" t="s">
        <v>4941</v>
      </c>
      <c r="O934" s="19" t="s">
        <v>19497</v>
      </c>
      <c r="P934" s="19" t="s">
        <v>19484</v>
      </c>
      <c r="Q934" s="19" t="s">
        <v>19525</v>
      </c>
      <c r="R934" s="19" t="s">
        <v>21206</v>
      </c>
      <c r="S934" s="19" t="s">
        <v>19452</v>
      </c>
      <c r="T934" s="19" t="s">
        <v>19452</v>
      </c>
      <c r="U934" s="19" t="s">
        <v>19452</v>
      </c>
      <c r="V934" s="19" t="s">
        <v>19452</v>
      </c>
      <c r="W934" s="19" t="s">
        <v>19452</v>
      </c>
      <c r="X934" s="19" t="s">
        <v>19452</v>
      </c>
      <c r="Y934" s="19" t="s">
        <v>19452</v>
      </c>
      <c r="Z934" s="19" t="s">
        <v>62</v>
      </c>
      <c r="AA934" s="21">
        <v>39331</v>
      </c>
      <c r="AB934" s="21" t="s">
        <v>20211</v>
      </c>
      <c r="AC934" s="22">
        <v>70016220</v>
      </c>
      <c r="AD934" s="19">
        <v>122</v>
      </c>
      <c r="AE934" s="19" t="s">
        <v>63</v>
      </c>
      <c r="AF934" s="19" t="s">
        <v>54</v>
      </c>
      <c r="AG934" s="19" t="s">
        <v>4942</v>
      </c>
      <c r="AH934" s="19" t="s">
        <v>65</v>
      </c>
      <c r="AI934" s="19">
        <v>1188</v>
      </c>
      <c r="AJ934" s="23">
        <v>15016220</v>
      </c>
    </row>
    <row r="935" spans="1:36" x14ac:dyDescent="0.3">
      <c r="A935" s="18">
        <v>48000000</v>
      </c>
      <c r="B935" s="19" t="s">
        <v>4943</v>
      </c>
      <c r="C935" s="19" t="s">
        <v>20180</v>
      </c>
      <c r="D935" s="19" t="s">
        <v>20194</v>
      </c>
      <c r="E935" s="19" t="s">
        <v>19452</v>
      </c>
      <c r="F935" s="19" t="s">
        <v>19452</v>
      </c>
      <c r="G935" s="19" t="s">
        <v>4944</v>
      </c>
      <c r="H935" s="19">
        <v>260346</v>
      </c>
      <c r="I935" s="19" t="s">
        <v>14957</v>
      </c>
      <c r="J935" s="19" t="s">
        <v>4945</v>
      </c>
      <c r="K935" s="19" t="s">
        <v>49</v>
      </c>
      <c r="L935" s="19" t="s">
        <v>4946</v>
      </c>
      <c r="M935" s="20">
        <v>88844777</v>
      </c>
      <c r="N935" s="19" t="s">
        <v>4947</v>
      </c>
      <c r="O935" s="19" t="s">
        <v>19458</v>
      </c>
      <c r="P935" s="19" t="s">
        <v>19764</v>
      </c>
      <c r="Q935" s="19" t="s">
        <v>19732</v>
      </c>
      <c r="R935" s="19" t="s">
        <v>21132</v>
      </c>
      <c r="S935" s="19" t="s">
        <v>19779</v>
      </c>
      <c r="T935" s="19" t="s">
        <v>21093</v>
      </c>
      <c r="U935" s="19" t="s">
        <v>21133</v>
      </c>
      <c r="V935" s="19" t="s">
        <v>20401</v>
      </c>
      <c r="W935" s="19" t="s">
        <v>14957</v>
      </c>
      <c r="X935" s="19" t="s">
        <v>19452</v>
      </c>
      <c r="Y935" s="19" t="s">
        <v>19452</v>
      </c>
      <c r="Z935" s="19" t="s">
        <v>1592</v>
      </c>
      <c r="AA935" s="21">
        <v>41989</v>
      </c>
      <c r="AB935" s="21" t="s">
        <v>20220</v>
      </c>
      <c r="AC935" s="22">
        <v>325771424</v>
      </c>
      <c r="AD935" s="19">
        <v>109</v>
      </c>
      <c r="AE935" s="19" t="s">
        <v>63</v>
      </c>
      <c r="AF935" s="19" t="s">
        <v>54</v>
      </c>
      <c r="AG935" s="19" t="s">
        <v>4948</v>
      </c>
      <c r="AH935" s="19" t="s">
        <v>88</v>
      </c>
      <c r="AI935" s="19">
        <v>2200</v>
      </c>
      <c r="AJ935" s="23">
        <v>277771424</v>
      </c>
    </row>
    <row r="936" spans="1:36" x14ac:dyDescent="0.3">
      <c r="A936" s="18">
        <v>48000000</v>
      </c>
      <c r="B936" s="19" t="s">
        <v>3821</v>
      </c>
      <c r="C936" s="19" t="s">
        <v>20184</v>
      </c>
      <c r="D936" s="19" t="s">
        <v>20196</v>
      </c>
      <c r="E936" s="19" t="s">
        <v>20193</v>
      </c>
      <c r="F936" s="19" t="s">
        <v>19452</v>
      </c>
      <c r="G936" s="19"/>
      <c r="H936" s="19">
        <v>1389</v>
      </c>
      <c r="I936" s="19" t="s">
        <v>18951</v>
      </c>
      <c r="J936" s="19" t="s">
        <v>4949</v>
      </c>
      <c r="K936" s="19" t="s">
        <v>49</v>
      </c>
      <c r="L936" s="19" t="s">
        <v>4950</v>
      </c>
      <c r="M936" s="20">
        <v>16000178</v>
      </c>
      <c r="N936" s="19" t="s">
        <v>4951</v>
      </c>
      <c r="O936" s="19" t="s">
        <v>19455</v>
      </c>
      <c r="P936" s="19" t="s">
        <v>19606</v>
      </c>
      <c r="Q936" s="19" t="s">
        <v>19452</v>
      </c>
      <c r="R936" s="19" t="s">
        <v>19452</v>
      </c>
      <c r="S936" s="19" t="s">
        <v>19452</v>
      </c>
      <c r="T936" s="19" t="s">
        <v>19452</v>
      </c>
      <c r="U936" s="19" t="s">
        <v>19452</v>
      </c>
      <c r="V936" s="19" t="s">
        <v>19452</v>
      </c>
      <c r="W936" s="19" t="s">
        <v>19452</v>
      </c>
      <c r="X936" s="19" t="s">
        <v>19452</v>
      </c>
      <c r="Y936" s="19" t="s">
        <v>19452</v>
      </c>
      <c r="Z936" s="19" t="s">
        <v>62</v>
      </c>
      <c r="AA936" s="21">
        <v>35972</v>
      </c>
      <c r="AB936" s="21" t="s">
        <v>20229</v>
      </c>
      <c r="AC936" s="22">
        <v>77745568</v>
      </c>
      <c r="AD936" s="19">
        <v>123</v>
      </c>
      <c r="AE936" s="19" t="s">
        <v>63</v>
      </c>
      <c r="AF936" s="19" t="s">
        <v>54</v>
      </c>
      <c r="AG936" s="19" t="s">
        <v>4952</v>
      </c>
      <c r="AH936" s="19" t="s">
        <v>154</v>
      </c>
      <c r="AI936" s="19">
        <v>333</v>
      </c>
      <c r="AJ936" s="23">
        <v>29745568</v>
      </c>
    </row>
    <row r="937" spans="1:36" x14ac:dyDescent="0.3">
      <c r="A937" s="18">
        <v>47000000</v>
      </c>
      <c r="B937" s="19" t="s">
        <v>4953</v>
      </c>
      <c r="C937" s="19" t="s">
        <v>13616</v>
      </c>
      <c r="D937" s="19" t="s">
        <v>20197</v>
      </c>
      <c r="E937" s="19" t="s">
        <v>20201</v>
      </c>
      <c r="F937" s="19" t="s">
        <v>19452</v>
      </c>
      <c r="G937" s="19"/>
      <c r="H937" s="19">
        <v>9894</v>
      </c>
      <c r="I937" s="19" t="s">
        <v>17936</v>
      </c>
      <c r="J937" s="19" t="s">
        <v>4954</v>
      </c>
      <c r="K937" s="19" t="s">
        <v>49</v>
      </c>
      <c r="L937" s="19" t="s">
        <v>4955</v>
      </c>
      <c r="M937" s="20">
        <v>19525659</v>
      </c>
      <c r="N937" s="19" t="s">
        <v>3125</v>
      </c>
      <c r="O937" s="19" t="s">
        <v>19485</v>
      </c>
      <c r="P937" s="19" t="s">
        <v>19452</v>
      </c>
      <c r="Q937" s="19" t="s">
        <v>19452</v>
      </c>
      <c r="R937" s="19" t="s">
        <v>19452</v>
      </c>
      <c r="S937" s="19" t="s">
        <v>19452</v>
      </c>
      <c r="T937" s="19" t="s">
        <v>19452</v>
      </c>
      <c r="U937" s="19" t="s">
        <v>19452</v>
      </c>
      <c r="V937" s="19" t="s">
        <v>19452</v>
      </c>
      <c r="W937" s="19" t="s">
        <v>19452</v>
      </c>
      <c r="X937" s="19" t="s">
        <v>19452</v>
      </c>
      <c r="Y937" s="19" t="s">
        <v>19452</v>
      </c>
      <c r="Z937" s="19" t="s">
        <v>62</v>
      </c>
      <c r="AA937" s="21">
        <v>35226</v>
      </c>
      <c r="AB937" s="21" t="s">
        <v>20234</v>
      </c>
      <c r="AC937" s="22">
        <v>102825796</v>
      </c>
      <c r="AD937" s="19">
        <v>96</v>
      </c>
      <c r="AE937" s="19" t="s">
        <v>63</v>
      </c>
      <c r="AF937" s="19" t="s">
        <v>54</v>
      </c>
      <c r="AG937" s="19" t="s">
        <v>4956</v>
      </c>
      <c r="AH937" s="19" t="s">
        <v>122</v>
      </c>
      <c r="AI937" s="19">
        <v>594</v>
      </c>
      <c r="AJ937" s="23">
        <v>55825796</v>
      </c>
    </row>
    <row r="938" spans="1:36" x14ac:dyDescent="0.3">
      <c r="A938" s="18">
        <v>47000000</v>
      </c>
      <c r="B938" s="19" t="s">
        <v>1098</v>
      </c>
      <c r="C938" s="19" t="s">
        <v>20175</v>
      </c>
      <c r="D938" s="19" t="s">
        <v>20194</v>
      </c>
      <c r="E938" s="19" t="s">
        <v>20196</v>
      </c>
      <c r="F938" s="19" t="s">
        <v>20201</v>
      </c>
      <c r="G938" s="19"/>
      <c r="H938" s="19">
        <v>8592</v>
      </c>
      <c r="I938" s="19" t="s">
        <v>18310</v>
      </c>
      <c r="J938" s="19" t="s">
        <v>4959</v>
      </c>
      <c r="K938" s="19" t="s">
        <v>49</v>
      </c>
      <c r="L938" s="19" t="s">
        <v>4960</v>
      </c>
      <c r="M938" s="20">
        <v>7859226</v>
      </c>
      <c r="N938" s="19" t="s">
        <v>1212</v>
      </c>
      <c r="O938" s="19" t="s">
        <v>19492</v>
      </c>
      <c r="P938" s="19" t="s">
        <v>19452</v>
      </c>
      <c r="Q938" s="19" t="s">
        <v>19452</v>
      </c>
      <c r="R938" s="19" t="s">
        <v>19452</v>
      </c>
      <c r="S938" s="19" t="s">
        <v>19452</v>
      </c>
      <c r="T938" s="19" t="s">
        <v>19452</v>
      </c>
      <c r="U938" s="19" t="s">
        <v>19452</v>
      </c>
      <c r="V938" s="19" t="s">
        <v>19452</v>
      </c>
      <c r="W938" s="19" t="s">
        <v>19452</v>
      </c>
      <c r="X938" s="19" t="s">
        <v>19452</v>
      </c>
      <c r="Y938" s="19" t="s">
        <v>19452</v>
      </c>
      <c r="Z938" s="19" t="s">
        <v>62</v>
      </c>
      <c r="AA938" s="21">
        <v>33039</v>
      </c>
      <c r="AB938" s="21" t="s">
        <v>20231</v>
      </c>
      <c r="AC938" s="22">
        <v>103738726</v>
      </c>
      <c r="AD938" s="19">
        <v>103</v>
      </c>
      <c r="AE938" s="19" t="s">
        <v>63</v>
      </c>
      <c r="AF938" s="19" t="s">
        <v>54</v>
      </c>
      <c r="AG938" s="19" t="s">
        <v>4961</v>
      </c>
      <c r="AH938" s="19" t="s">
        <v>96</v>
      </c>
      <c r="AI938" s="19">
        <v>251</v>
      </c>
      <c r="AJ938" s="23">
        <v>56738726</v>
      </c>
    </row>
    <row r="939" spans="1:36" x14ac:dyDescent="0.3">
      <c r="A939" s="18">
        <v>48000000</v>
      </c>
      <c r="B939" s="19" t="s">
        <v>4962</v>
      </c>
      <c r="C939" s="19" t="s">
        <v>20179</v>
      </c>
      <c r="D939" s="19" t="s">
        <v>20193</v>
      </c>
      <c r="E939" s="19" t="s">
        <v>20198</v>
      </c>
      <c r="F939" s="19" t="s">
        <v>19452</v>
      </c>
      <c r="G939" s="19"/>
      <c r="H939" s="19">
        <v>913</v>
      </c>
      <c r="I939" s="19" t="s">
        <v>19016</v>
      </c>
      <c r="J939" s="19" t="s">
        <v>4963</v>
      </c>
      <c r="K939" s="19" t="s">
        <v>49</v>
      </c>
      <c r="L939" s="19" t="s">
        <v>4964</v>
      </c>
      <c r="M939" s="20">
        <v>18102572</v>
      </c>
      <c r="N939" s="19" t="s">
        <v>4965</v>
      </c>
      <c r="O939" s="19" t="s">
        <v>19623</v>
      </c>
      <c r="P939" s="19" t="s">
        <v>19588</v>
      </c>
      <c r="Q939" s="19" t="s">
        <v>19452</v>
      </c>
      <c r="R939" s="19" t="s">
        <v>19452</v>
      </c>
      <c r="S939" s="19" t="s">
        <v>19452</v>
      </c>
      <c r="T939" s="19" t="s">
        <v>19452</v>
      </c>
      <c r="U939" s="19" t="s">
        <v>19452</v>
      </c>
      <c r="V939" s="19" t="s">
        <v>19452</v>
      </c>
      <c r="W939" s="19" t="s">
        <v>19452</v>
      </c>
      <c r="X939" s="19" t="s">
        <v>19452</v>
      </c>
      <c r="Y939" s="19" t="s">
        <v>19452</v>
      </c>
      <c r="Z939" s="19" t="s">
        <v>62</v>
      </c>
      <c r="AA939" s="21">
        <v>36378</v>
      </c>
      <c r="AB939" s="21" t="s">
        <v>20224</v>
      </c>
      <c r="AC939" s="22">
        <v>124305181</v>
      </c>
      <c r="AD939" s="19">
        <v>113</v>
      </c>
      <c r="AE939" s="19" t="s">
        <v>63</v>
      </c>
      <c r="AF939" s="19" t="s">
        <v>54</v>
      </c>
      <c r="AG939" s="19" t="s">
        <v>4966</v>
      </c>
      <c r="AH939" s="19" t="s">
        <v>212</v>
      </c>
      <c r="AI939" s="19">
        <v>339</v>
      </c>
      <c r="AJ939" s="23">
        <v>76305181</v>
      </c>
    </row>
    <row r="940" spans="1:36" x14ac:dyDescent="0.3">
      <c r="A940" s="18">
        <v>48000000</v>
      </c>
      <c r="B940" s="19" t="s">
        <v>1310</v>
      </c>
      <c r="C940" s="19" t="s">
        <v>13616</v>
      </c>
      <c r="D940" s="19" t="s">
        <v>20197</v>
      </c>
      <c r="E940" s="19" t="s">
        <v>20198</v>
      </c>
      <c r="F940" s="19" t="s">
        <v>19452</v>
      </c>
      <c r="G940" s="19"/>
      <c r="H940" s="19">
        <v>11091</v>
      </c>
      <c r="I940" s="19" t="s">
        <v>17555</v>
      </c>
      <c r="J940" s="19" t="s">
        <v>4967</v>
      </c>
      <c r="K940" s="19" t="s">
        <v>49</v>
      </c>
      <c r="L940" s="19" t="s">
        <v>4968</v>
      </c>
      <c r="M940" s="20">
        <v>7226115</v>
      </c>
      <c r="N940" s="19" t="s">
        <v>245</v>
      </c>
      <c r="O940" s="19" t="s">
        <v>19442</v>
      </c>
      <c r="P940" s="19" t="s">
        <v>19452</v>
      </c>
      <c r="Q940" s="19" t="s">
        <v>19452</v>
      </c>
      <c r="R940" s="19" t="s">
        <v>19452</v>
      </c>
      <c r="S940" s="19" t="s">
        <v>19452</v>
      </c>
      <c r="T940" s="19" t="s">
        <v>19452</v>
      </c>
      <c r="U940" s="19" t="s">
        <v>19452</v>
      </c>
      <c r="V940" s="19" t="s">
        <v>19452</v>
      </c>
      <c r="W940" s="19" t="s">
        <v>19452</v>
      </c>
      <c r="X940" s="19" t="s">
        <v>19452</v>
      </c>
      <c r="Y940" s="19" t="s">
        <v>19452</v>
      </c>
      <c r="Z940" s="19" t="s">
        <v>62</v>
      </c>
      <c r="AA940" s="21">
        <v>37183</v>
      </c>
      <c r="AB940" s="21" t="s">
        <v>20227</v>
      </c>
      <c r="AC940" s="22">
        <v>35743308</v>
      </c>
      <c r="AD940" s="19">
        <v>132</v>
      </c>
      <c r="AE940" s="19" t="s">
        <v>63</v>
      </c>
      <c r="AF940" s="19" t="s">
        <v>54</v>
      </c>
      <c r="AG940" s="19" t="s">
        <v>4969</v>
      </c>
      <c r="AH940" s="19"/>
      <c r="AI940" s="19"/>
      <c r="AJ940" s="23">
        <v>-12256692</v>
      </c>
    </row>
    <row r="941" spans="1:36" x14ac:dyDescent="0.3">
      <c r="A941" s="18">
        <v>15000000</v>
      </c>
      <c r="B941" s="19" t="s">
        <v>3997</v>
      </c>
      <c r="C941" s="19" t="s">
        <v>20174</v>
      </c>
      <c r="D941" s="19" t="s">
        <v>20191</v>
      </c>
      <c r="E941" s="19" t="s">
        <v>20201</v>
      </c>
      <c r="F941" s="19" t="s">
        <v>20205</v>
      </c>
      <c r="G941" s="19"/>
      <c r="H941" s="19">
        <v>1368</v>
      </c>
      <c r="I941" s="19" t="s">
        <v>18958</v>
      </c>
      <c r="J941" s="19" t="s">
        <v>4970</v>
      </c>
      <c r="K941" s="19" t="s">
        <v>49</v>
      </c>
      <c r="L941" s="19" t="s">
        <v>4971</v>
      </c>
      <c r="M941" s="20">
        <v>63071046</v>
      </c>
      <c r="N941" s="19" t="s">
        <v>4972</v>
      </c>
      <c r="O941" s="19" t="s">
        <v>19622</v>
      </c>
      <c r="P941" s="19" t="s">
        <v>19452</v>
      </c>
      <c r="Q941" s="19" t="s">
        <v>19452</v>
      </c>
      <c r="R941" s="19" t="s">
        <v>19452</v>
      </c>
      <c r="S941" s="19" t="s">
        <v>19452</v>
      </c>
      <c r="T941" s="19" t="s">
        <v>19452</v>
      </c>
      <c r="U941" s="19" t="s">
        <v>19452</v>
      </c>
      <c r="V941" s="19" t="s">
        <v>19452</v>
      </c>
      <c r="W941" s="19" t="s">
        <v>19452</v>
      </c>
      <c r="X941" s="19" t="s">
        <v>19452</v>
      </c>
      <c r="Y941" s="19" t="s">
        <v>19452</v>
      </c>
      <c r="Z941" s="19" t="s">
        <v>62</v>
      </c>
      <c r="AA941" s="21">
        <v>30246</v>
      </c>
      <c r="AB941" s="21" t="s">
        <v>20235</v>
      </c>
      <c r="AC941" s="22">
        <v>125212904</v>
      </c>
      <c r="AD941" s="19">
        <v>93</v>
      </c>
      <c r="AE941" s="19" t="s">
        <v>63</v>
      </c>
      <c r="AF941" s="19" t="s">
        <v>54</v>
      </c>
      <c r="AG941" s="19" t="s">
        <v>4973</v>
      </c>
      <c r="AH941" s="19" t="s">
        <v>56</v>
      </c>
      <c r="AI941" s="19">
        <v>1488</v>
      </c>
      <c r="AJ941" s="23">
        <v>110212904</v>
      </c>
    </row>
    <row r="942" spans="1:36" x14ac:dyDescent="0.3">
      <c r="A942" s="18">
        <v>47000000</v>
      </c>
      <c r="B942" s="19" t="s">
        <v>4976</v>
      </c>
      <c r="C942" s="19" t="s">
        <v>20177</v>
      </c>
      <c r="D942" s="19" t="s">
        <v>20196</v>
      </c>
      <c r="E942" s="19" t="s">
        <v>20195</v>
      </c>
      <c r="F942" s="19" t="s">
        <v>20192</v>
      </c>
      <c r="G942" s="19" t="s">
        <v>4977</v>
      </c>
      <c r="H942" s="19">
        <v>5393</v>
      </c>
      <c r="I942" s="19" t="s">
        <v>18513</v>
      </c>
      <c r="J942" s="19" t="s">
        <v>4978</v>
      </c>
      <c r="K942" s="19" t="s">
        <v>49</v>
      </c>
      <c r="L942" s="19" t="s">
        <v>4979</v>
      </c>
      <c r="M942" s="20">
        <v>10410933</v>
      </c>
      <c r="N942" s="19" t="s">
        <v>4980</v>
      </c>
      <c r="O942" s="19" t="s">
        <v>19624</v>
      </c>
      <c r="P942" s="19" t="s">
        <v>19484</v>
      </c>
      <c r="Q942" s="19" t="s">
        <v>21207</v>
      </c>
      <c r="R942" s="19" t="s">
        <v>21208</v>
      </c>
      <c r="S942" s="19" t="s">
        <v>19452</v>
      </c>
      <c r="T942" s="19" t="s">
        <v>19452</v>
      </c>
      <c r="U942" s="19" t="s">
        <v>19452</v>
      </c>
      <c r="V942" s="19" t="s">
        <v>19452</v>
      </c>
      <c r="W942" s="19" t="s">
        <v>19452</v>
      </c>
      <c r="X942" s="19" t="s">
        <v>19452</v>
      </c>
      <c r="Y942" s="19" t="s">
        <v>19452</v>
      </c>
      <c r="Z942" s="19" t="s">
        <v>491</v>
      </c>
      <c r="AA942" s="21">
        <v>38974</v>
      </c>
      <c r="AB942" s="21" t="s">
        <v>20216</v>
      </c>
      <c r="AC942" s="22">
        <v>38085778</v>
      </c>
      <c r="AD942" s="19">
        <v>75</v>
      </c>
      <c r="AE942" s="19" t="s">
        <v>63</v>
      </c>
      <c r="AF942" s="19" t="s">
        <v>54</v>
      </c>
      <c r="AG942" s="19" t="s">
        <v>4981</v>
      </c>
      <c r="AH942" s="19" t="s">
        <v>3188</v>
      </c>
      <c r="AI942" s="19">
        <v>104</v>
      </c>
      <c r="AJ942" s="23">
        <v>-8914222</v>
      </c>
    </row>
    <row r="943" spans="1:36" x14ac:dyDescent="0.3">
      <c r="A943" s="18">
        <v>47000000</v>
      </c>
      <c r="B943" s="19" t="s">
        <v>4982</v>
      </c>
      <c r="C943" s="19" t="s">
        <v>20179</v>
      </c>
      <c r="D943" s="19" t="s">
        <v>20203</v>
      </c>
      <c r="E943" s="19" t="s">
        <v>20201</v>
      </c>
      <c r="F943" s="19" t="s">
        <v>20198</v>
      </c>
      <c r="G943" s="19"/>
      <c r="H943" s="19">
        <v>9095</v>
      </c>
      <c r="I943" s="19" t="s">
        <v>18205</v>
      </c>
      <c r="J943" s="19" t="s">
        <v>4983</v>
      </c>
      <c r="K943" s="19" t="s">
        <v>49</v>
      </c>
      <c r="L943" s="19" t="s">
        <v>4984</v>
      </c>
      <c r="M943" s="20">
        <v>6067212</v>
      </c>
      <c r="N943" s="19" t="s">
        <v>4985</v>
      </c>
      <c r="O943" s="19" t="s">
        <v>19491</v>
      </c>
      <c r="P943" s="19" t="s">
        <v>21209</v>
      </c>
      <c r="Q943" s="19" t="s">
        <v>19452</v>
      </c>
      <c r="R943" s="19" t="s">
        <v>19452</v>
      </c>
      <c r="S943" s="19" t="s">
        <v>19452</v>
      </c>
      <c r="T943" s="19" t="s">
        <v>19452</v>
      </c>
      <c r="U943" s="19" t="s">
        <v>19452</v>
      </c>
      <c r="V943" s="19" t="s">
        <v>19452</v>
      </c>
      <c r="W943" s="19" t="s">
        <v>19452</v>
      </c>
      <c r="X943" s="19" t="s">
        <v>19452</v>
      </c>
      <c r="Y943" s="19" t="s">
        <v>19452</v>
      </c>
      <c r="Z943" s="19" t="s">
        <v>62</v>
      </c>
      <c r="AA943" s="21">
        <v>35118</v>
      </c>
      <c r="AB943" s="21" t="s">
        <v>20234</v>
      </c>
      <c r="AC943" s="22">
        <v>12379402</v>
      </c>
      <c r="AD943" s="19">
        <v>104</v>
      </c>
      <c r="AE943" s="19" t="s">
        <v>63</v>
      </c>
      <c r="AF943" s="19" t="s">
        <v>54</v>
      </c>
      <c r="AG943" s="19" t="s">
        <v>4986</v>
      </c>
      <c r="AH943" s="19" t="s">
        <v>122</v>
      </c>
      <c r="AI943" s="19">
        <v>74</v>
      </c>
      <c r="AJ943" s="23">
        <v>-34620598</v>
      </c>
    </row>
    <row r="944" spans="1:36" x14ac:dyDescent="0.3">
      <c r="A944" s="18">
        <v>38000000</v>
      </c>
      <c r="B944" s="19" t="s">
        <v>1556</v>
      </c>
      <c r="C944" s="19" t="s">
        <v>13616</v>
      </c>
      <c r="D944" s="19" t="s">
        <v>20198</v>
      </c>
      <c r="E944" s="19" t="s">
        <v>19452</v>
      </c>
      <c r="F944" s="19" t="s">
        <v>19452</v>
      </c>
      <c r="G944" s="19"/>
      <c r="H944" s="19">
        <v>8874</v>
      </c>
      <c r="I944" s="19" t="s">
        <v>18268</v>
      </c>
      <c r="J944" s="19" t="s">
        <v>4987</v>
      </c>
      <c r="K944" s="19" t="s">
        <v>49</v>
      </c>
      <c r="L944" s="19" t="s">
        <v>4988</v>
      </c>
      <c r="M944" s="20">
        <v>15401855</v>
      </c>
      <c r="N944" s="19" t="s">
        <v>4989</v>
      </c>
      <c r="O944" s="19" t="s">
        <v>19491</v>
      </c>
      <c r="P944" s="19" t="s">
        <v>19452</v>
      </c>
      <c r="Q944" s="19" t="s">
        <v>19452</v>
      </c>
      <c r="R944" s="19" t="s">
        <v>19452</v>
      </c>
      <c r="S944" s="19" t="s">
        <v>19452</v>
      </c>
      <c r="T944" s="19" t="s">
        <v>19452</v>
      </c>
      <c r="U944" s="19" t="s">
        <v>19452</v>
      </c>
      <c r="V944" s="19" t="s">
        <v>19452</v>
      </c>
      <c r="W944" s="19" t="s">
        <v>19452</v>
      </c>
      <c r="X944" s="19" t="s">
        <v>19452</v>
      </c>
      <c r="Y944" s="19" t="s">
        <v>19452</v>
      </c>
      <c r="Z944" s="19" t="s">
        <v>62</v>
      </c>
      <c r="AA944" s="21">
        <v>35600</v>
      </c>
      <c r="AB944" s="21" t="s">
        <v>20222</v>
      </c>
      <c r="AC944" s="22">
        <v>299288605</v>
      </c>
      <c r="AD944" s="19">
        <v>105</v>
      </c>
      <c r="AE944" s="19" t="s">
        <v>2589</v>
      </c>
      <c r="AF944" s="19" t="s">
        <v>54</v>
      </c>
      <c r="AG944" s="19" t="s">
        <v>4990</v>
      </c>
      <c r="AH944" s="19" t="s">
        <v>74</v>
      </c>
      <c r="AI944" s="19">
        <v>584</v>
      </c>
      <c r="AJ944" s="23">
        <v>261288605</v>
      </c>
    </row>
    <row r="945" spans="1:36" x14ac:dyDescent="0.3">
      <c r="A945" s="18">
        <v>46000000</v>
      </c>
      <c r="B945" s="19" t="s">
        <v>3183</v>
      </c>
      <c r="C945" s="19" t="s">
        <v>20185</v>
      </c>
      <c r="D945" s="19" t="s">
        <v>20204</v>
      </c>
      <c r="E945" s="19" t="s">
        <v>20201</v>
      </c>
      <c r="F945" s="19" t="s">
        <v>19452</v>
      </c>
      <c r="G945" s="19"/>
      <c r="H945" s="19">
        <v>320</v>
      </c>
      <c r="I945" s="19" t="s">
        <v>19279</v>
      </c>
      <c r="J945" s="19" t="s">
        <v>4991</v>
      </c>
      <c r="K945" s="19" t="s">
        <v>49</v>
      </c>
      <c r="L945" s="19" t="s">
        <v>4992</v>
      </c>
      <c r="M945" s="20">
        <v>41322708</v>
      </c>
      <c r="N945" s="19" t="s">
        <v>4993</v>
      </c>
      <c r="O945" s="19" t="s">
        <v>19609</v>
      </c>
      <c r="P945" s="19" t="s">
        <v>19514</v>
      </c>
      <c r="Q945" s="19" t="s">
        <v>21210</v>
      </c>
      <c r="R945" s="19" t="s">
        <v>19452</v>
      </c>
      <c r="S945" s="19" t="s">
        <v>19452</v>
      </c>
      <c r="T945" s="19" t="s">
        <v>19452</v>
      </c>
      <c r="U945" s="19" t="s">
        <v>19452</v>
      </c>
      <c r="V945" s="19" t="s">
        <v>19452</v>
      </c>
      <c r="W945" s="19" t="s">
        <v>19452</v>
      </c>
      <c r="X945" s="19" t="s">
        <v>19452</v>
      </c>
      <c r="Y945" s="19" t="s">
        <v>19452</v>
      </c>
      <c r="Z945" s="19" t="s">
        <v>62</v>
      </c>
      <c r="AA945" s="21">
        <v>37400</v>
      </c>
      <c r="AB945" s="21" t="s">
        <v>20228</v>
      </c>
      <c r="AC945" s="22">
        <v>113714830</v>
      </c>
      <c r="AD945" s="19">
        <v>118</v>
      </c>
      <c r="AE945" s="19" t="s">
        <v>63</v>
      </c>
      <c r="AF945" s="19" t="s">
        <v>54</v>
      </c>
      <c r="AG945" s="19" t="s">
        <v>4994</v>
      </c>
      <c r="AH945" s="19" t="s">
        <v>259</v>
      </c>
      <c r="AI945" s="19">
        <v>1148</v>
      </c>
      <c r="AJ945" s="23">
        <v>67714830</v>
      </c>
    </row>
    <row r="946" spans="1:36" x14ac:dyDescent="0.3">
      <c r="A946" s="18">
        <v>46000000</v>
      </c>
      <c r="B946" s="19" t="s">
        <v>3051</v>
      </c>
      <c r="C946" s="19" t="s">
        <v>20178</v>
      </c>
      <c r="D946" s="19" t="s">
        <v>20194</v>
      </c>
      <c r="E946" s="19" t="s">
        <v>20191</v>
      </c>
      <c r="F946" s="19" t="s">
        <v>20201</v>
      </c>
      <c r="G946" s="19" t="s">
        <v>4995</v>
      </c>
      <c r="H946" s="19">
        <v>199</v>
      </c>
      <c r="I946" s="19" t="s">
        <v>19329</v>
      </c>
      <c r="J946" s="19" t="s">
        <v>4996</v>
      </c>
      <c r="K946" s="19" t="s">
        <v>49</v>
      </c>
      <c r="L946" s="19" t="s">
        <v>4997</v>
      </c>
      <c r="M946" s="20">
        <v>256713</v>
      </c>
      <c r="N946" s="19" t="s">
        <v>4998</v>
      </c>
      <c r="O946" s="19" t="s">
        <v>19449</v>
      </c>
      <c r="P946" s="19" t="s">
        <v>20622</v>
      </c>
      <c r="Q946" s="19" t="s">
        <v>19452</v>
      </c>
      <c r="R946" s="19" t="s">
        <v>19452</v>
      </c>
      <c r="S946" s="19" t="s">
        <v>19452</v>
      </c>
      <c r="T946" s="19" t="s">
        <v>19452</v>
      </c>
      <c r="U946" s="19" t="s">
        <v>19452</v>
      </c>
      <c r="V946" s="19" t="s">
        <v>19452</v>
      </c>
      <c r="W946" s="19" t="s">
        <v>19452</v>
      </c>
      <c r="X946" s="19" t="s">
        <v>19452</v>
      </c>
      <c r="Y946" s="19" t="s">
        <v>19452</v>
      </c>
      <c r="Z946" s="19" t="s">
        <v>62</v>
      </c>
      <c r="AA946" s="21">
        <v>35390</v>
      </c>
      <c r="AB946" s="21" t="s">
        <v>20234</v>
      </c>
      <c r="AC946" s="22">
        <v>150000000</v>
      </c>
      <c r="AD946" s="19">
        <v>111</v>
      </c>
      <c r="AE946" s="19" t="s">
        <v>63</v>
      </c>
      <c r="AF946" s="19" t="s">
        <v>54</v>
      </c>
      <c r="AG946" s="19" t="s">
        <v>4999</v>
      </c>
      <c r="AH946" s="19" t="s">
        <v>142</v>
      </c>
      <c r="AI946" s="19">
        <v>661</v>
      </c>
      <c r="AJ946" s="23">
        <v>104000000</v>
      </c>
    </row>
    <row r="947" spans="1:36" x14ac:dyDescent="0.3">
      <c r="A947" s="18">
        <v>47000000</v>
      </c>
      <c r="B947" s="19" t="s">
        <v>5000</v>
      </c>
      <c r="C947" s="19" t="s">
        <v>20174</v>
      </c>
      <c r="D947" s="19" t="s">
        <v>20206</v>
      </c>
      <c r="E947" s="19" t="s">
        <v>20197</v>
      </c>
      <c r="F947" s="19" t="s">
        <v>20192</v>
      </c>
      <c r="G947" s="19" t="s">
        <v>5001</v>
      </c>
      <c r="H947" s="19">
        <v>20533</v>
      </c>
      <c r="I947" s="19" t="s">
        <v>16715</v>
      </c>
      <c r="J947" s="19" t="s">
        <v>5002</v>
      </c>
      <c r="K947" s="19" t="s">
        <v>49</v>
      </c>
      <c r="L947" s="19" t="s">
        <v>5003</v>
      </c>
      <c r="M947" s="20">
        <v>22581313</v>
      </c>
      <c r="N947" s="19" t="s">
        <v>3330</v>
      </c>
      <c r="O947" s="19" t="s">
        <v>19445</v>
      </c>
      <c r="P947" s="19" t="s">
        <v>19452</v>
      </c>
      <c r="Q947" s="19" t="s">
        <v>19452</v>
      </c>
      <c r="R947" s="19" t="s">
        <v>19452</v>
      </c>
      <c r="S947" s="19" t="s">
        <v>19452</v>
      </c>
      <c r="T947" s="19" t="s">
        <v>19452</v>
      </c>
      <c r="U947" s="19" t="s">
        <v>19452</v>
      </c>
      <c r="V947" s="19" t="s">
        <v>19452</v>
      </c>
      <c r="W947" s="19" t="s">
        <v>19452</v>
      </c>
      <c r="X947" s="19" t="s">
        <v>19452</v>
      </c>
      <c r="Y947" s="19" t="s">
        <v>19452</v>
      </c>
      <c r="Z947" s="19" t="s">
        <v>62</v>
      </c>
      <c r="AA947" s="21">
        <v>40347</v>
      </c>
      <c r="AB947" s="21" t="s">
        <v>20214</v>
      </c>
      <c r="AC947" s="22">
        <v>10539000</v>
      </c>
      <c r="AD947" s="19">
        <v>80</v>
      </c>
      <c r="AE947" s="19" t="s">
        <v>63</v>
      </c>
      <c r="AF947" s="19" t="s">
        <v>54</v>
      </c>
      <c r="AG947" s="19" t="s">
        <v>5004</v>
      </c>
      <c r="AH947" s="19" t="s">
        <v>1405</v>
      </c>
      <c r="AI947" s="19">
        <v>420</v>
      </c>
      <c r="AJ947" s="23">
        <v>-36461000</v>
      </c>
    </row>
    <row r="948" spans="1:36" x14ac:dyDescent="0.3">
      <c r="A948" s="18">
        <v>46000000</v>
      </c>
      <c r="B948" s="19" t="s">
        <v>5005</v>
      </c>
      <c r="C948" s="19" t="s">
        <v>20179</v>
      </c>
      <c r="D948" s="19" t="s">
        <v>20201</v>
      </c>
      <c r="E948" s="19" t="s">
        <v>20204</v>
      </c>
      <c r="F948" s="19" t="s">
        <v>20205</v>
      </c>
      <c r="G948" s="19"/>
      <c r="H948" s="19">
        <v>10684</v>
      </c>
      <c r="I948" s="19" t="s">
        <v>17664</v>
      </c>
      <c r="J948" s="19" t="s">
        <v>5006</v>
      </c>
      <c r="K948" s="19" t="s">
        <v>49</v>
      </c>
      <c r="L948" s="19" t="s">
        <v>5007</v>
      </c>
      <c r="M948" s="20">
        <v>12971122</v>
      </c>
      <c r="N948" s="19" t="s">
        <v>2376</v>
      </c>
      <c r="O948" s="19" t="s">
        <v>19530</v>
      </c>
      <c r="P948" s="19" t="s">
        <v>19452</v>
      </c>
      <c r="Q948" s="19" t="s">
        <v>19452</v>
      </c>
      <c r="R948" s="19" t="s">
        <v>19452</v>
      </c>
      <c r="S948" s="19" t="s">
        <v>19452</v>
      </c>
      <c r="T948" s="19" t="s">
        <v>19452</v>
      </c>
      <c r="U948" s="19" t="s">
        <v>19452</v>
      </c>
      <c r="V948" s="19" t="s">
        <v>19452</v>
      </c>
      <c r="W948" s="19" t="s">
        <v>19452</v>
      </c>
      <c r="X948" s="19" t="s">
        <v>19452</v>
      </c>
      <c r="Y948" s="19" t="s">
        <v>19452</v>
      </c>
      <c r="Z948" s="19" t="s">
        <v>62</v>
      </c>
      <c r="AA948" s="21">
        <v>35250</v>
      </c>
      <c r="AB948" s="21" t="s">
        <v>20234</v>
      </c>
      <c r="AC948" s="22">
        <v>100860818</v>
      </c>
      <c r="AD948" s="19">
        <v>117</v>
      </c>
      <c r="AE948" s="19" t="s">
        <v>63</v>
      </c>
      <c r="AF948" s="19" t="s">
        <v>54</v>
      </c>
      <c r="AG948" s="19" t="s">
        <v>5008</v>
      </c>
      <c r="AH948" s="19" t="s">
        <v>180</v>
      </c>
      <c r="AI948" s="19">
        <v>232</v>
      </c>
      <c r="AJ948" s="23">
        <v>54860818</v>
      </c>
    </row>
    <row r="949" spans="1:36" x14ac:dyDescent="0.3">
      <c r="A949" s="18">
        <v>45000000</v>
      </c>
      <c r="B949" s="19" t="s">
        <v>939</v>
      </c>
      <c r="C949" s="19" t="s">
        <v>13616</v>
      </c>
      <c r="D949" s="19" t="s">
        <v>19452</v>
      </c>
      <c r="E949" s="19" t="s">
        <v>19452</v>
      </c>
      <c r="F949" s="19" t="s">
        <v>19452</v>
      </c>
      <c r="G949" s="19"/>
      <c r="H949" s="19">
        <v>1624</v>
      </c>
      <c r="I949" s="19" t="s">
        <v>18889</v>
      </c>
      <c r="J949" s="19" t="s">
        <v>5009</v>
      </c>
      <c r="K949" s="19" t="s">
        <v>49</v>
      </c>
      <c r="L949" s="19" t="s">
        <v>5010</v>
      </c>
      <c r="M949" s="20">
        <v>26721386</v>
      </c>
      <c r="N949" s="19" t="s">
        <v>1231</v>
      </c>
      <c r="O949" s="19" t="s">
        <v>19477</v>
      </c>
      <c r="P949" s="19" t="s">
        <v>19455</v>
      </c>
      <c r="Q949" s="19" t="s">
        <v>19452</v>
      </c>
      <c r="R949" s="19" t="s">
        <v>19452</v>
      </c>
      <c r="S949" s="19" t="s">
        <v>19452</v>
      </c>
      <c r="T949" s="19" t="s">
        <v>19452</v>
      </c>
      <c r="U949" s="19" t="s">
        <v>19452</v>
      </c>
      <c r="V949" s="19" t="s">
        <v>19452</v>
      </c>
      <c r="W949" s="19" t="s">
        <v>19452</v>
      </c>
      <c r="X949" s="19" t="s">
        <v>19452</v>
      </c>
      <c r="Y949" s="19" t="s">
        <v>19452</v>
      </c>
      <c r="Z949" s="19" t="s">
        <v>62</v>
      </c>
      <c r="AA949" s="21">
        <v>35510</v>
      </c>
      <c r="AB949" s="21" t="s">
        <v>20222</v>
      </c>
      <c r="AC949" s="22">
        <v>181000000</v>
      </c>
      <c r="AD949" s="19">
        <v>86</v>
      </c>
      <c r="AE949" s="19" t="s">
        <v>63</v>
      </c>
      <c r="AF949" s="19" t="s">
        <v>54</v>
      </c>
      <c r="AG949" s="19" t="s">
        <v>5011</v>
      </c>
      <c r="AH949" s="19" t="s">
        <v>173</v>
      </c>
      <c r="AI949" s="19">
        <v>1424</v>
      </c>
      <c r="AJ949" s="23">
        <v>136000000</v>
      </c>
    </row>
    <row r="950" spans="1:36" x14ac:dyDescent="0.3">
      <c r="A950" s="18">
        <v>25000000</v>
      </c>
      <c r="B950" s="19" t="s">
        <v>3670</v>
      </c>
      <c r="C950" s="19" t="s">
        <v>20185</v>
      </c>
      <c r="D950" s="19" t="s">
        <v>20197</v>
      </c>
      <c r="E950" s="19" t="s">
        <v>20201</v>
      </c>
      <c r="F950" s="19" t="s">
        <v>19452</v>
      </c>
      <c r="G950" s="19" t="s">
        <v>5012</v>
      </c>
      <c r="H950" s="19">
        <v>325789</v>
      </c>
      <c r="I950" s="19" t="s">
        <v>14752</v>
      </c>
      <c r="J950" s="19" t="s">
        <v>5013</v>
      </c>
      <c r="K950" s="19" t="s">
        <v>49</v>
      </c>
      <c r="L950" s="19" t="s">
        <v>5014</v>
      </c>
      <c r="M950" s="20">
        <v>24672234</v>
      </c>
      <c r="N950" s="19" t="s">
        <v>5015</v>
      </c>
      <c r="O950" s="19" t="s">
        <v>19625</v>
      </c>
      <c r="P950" s="19" t="s">
        <v>19452</v>
      </c>
      <c r="Q950" s="19" t="s">
        <v>19452</v>
      </c>
      <c r="R950" s="19" t="s">
        <v>19452</v>
      </c>
      <c r="S950" s="19" t="s">
        <v>19452</v>
      </c>
      <c r="T950" s="19" t="s">
        <v>19452</v>
      </c>
      <c r="U950" s="19" t="s">
        <v>19452</v>
      </c>
      <c r="V950" s="19" t="s">
        <v>19452</v>
      </c>
      <c r="W950" s="19" t="s">
        <v>19452</v>
      </c>
      <c r="X950" s="19" t="s">
        <v>19452</v>
      </c>
      <c r="Y950" s="19" t="s">
        <v>19452</v>
      </c>
      <c r="Z950" s="19" t="s">
        <v>3537</v>
      </c>
      <c r="AA950" s="21">
        <v>42564</v>
      </c>
      <c r="AB950" s="21" t="s">
        <v>20215</v>
      </c>
      <c r="AC950" s="22">
        <v>15436808</v>
      </c>
      <c r="AD950" s="19">
        <v>127</v>
      </c>
      <c r="AE950" s="19" t="s">
        <v>53</v>
      </c>
      <c r="AF950" s="19" t="s">
        <v>54</v>
      </c>
      <c r="AG950" s="19" t="s">
        <v>5016</v>
      </c>
      <c r="AH950" s="19" t="s">
        <v>212</v>
      </c>
      <c r="AI950" s="19">
        <v>573</v>
      </c>
      <c r="AJ950" s="23">
        <v>-9563192</v>
      </c>
    </row>
    <row r="951" spans="1:36" x14ac:dyDescent="0.3">
      <c r="A951" s="18">
        <v>46000000</v>
      </c>
      <c r="B951" s="19" t="s">
        <v>1788</v>
      </c>
      <c r="C951" s="19" t="s">
        <v>20179</v>
      </c>
      <c r="D951" s="19" t="s">
        <v>20202</v>
      </c>
      <c r="E951" s="19" t="s">
        <v>20205</v>
      </c>
      <c r="F951" s="19" t="s">
        <v>19452</v>
      </c>
      <c r="G951" s="19"/>
      <c r="H951" s="19">
        <v>113464</v>
      </c>
      <c r="I951" s="19" t="s">
        <v>15404</v>
      </c>
      <c r="J951" s="19" t="s">
        <v>488</v>
      </c>
      <c r="K951" s="19" t="s">
        <v>49</v>
      </c>
      <c r="L951" s="19" t="s">
        <v>5017</v>
      </c>
      <c r="M951" s="19" t="s">
        <v>5018</v>
      </c>
      <c r="N951" s="19" t="s">
        <v>5019</v>
      </c>
      <c r="O951" s="19" t="s">
        <v>19588</v>
      </c>
      <c r="P951" s="19" t="s">
        <v>21211</v>
      </c>
      <c r="Q951" s="19" t="s">
        <v>21212</v>
      </c>
      <c r="R951" s="19" t="s">
        <v>19452</v>
      </c>
      <c r="S951" s="19" t="s">
        <v>19452</v>
      </c>
      <c r="T951" s="19" t="s">
        <v>19452</v>
      </c>
      <c r="U951" s="19" t="s">
        <v>19452</v>
      </c>
      <c r="V951" s="19" t="s">
        <v>19452</v>
      </c>
      <c r="W951" s="19" t="s">
        <v>19452</v>
      </c>
      <c r="X951" s="19" t="s">
        <v>19452</v>
      </c>
      <c r="Y951" s="19" t="s">
        <v>19452</v>
      </c>
      <c r="Z951" s="19" t="s">
        <v>5020</v>
      </c>
      <c r="AA951" s="21">
        <v>29710</v>
      </c>
      <c r="AB951" s="21" t="s">
        <v>20246</v>
      </c>
      <c r="AC951" s="22">
        <v>5200000</v>
      </c>
      <c r="AD951" s="19">
        <v>140</v>
      </c>
      <c r="AE951" s="19" t="s">
        <v>63</v>
      </c>
      <c r="AF951" s="19" t="s">
        <v>54</v>
      </c>
      <c r="AG951" s="19" t="s">
        <v>5021</v>
      </c>
      <c r="AH951" s="19" t="s">
        <v>154</v>
      </c>
      <c r="AI951" s="19">
        <v>2</v>
      </c>
      <c r="AJ951" s="23">
        <v>-40800000</v>
      </c>
    </row>
    <row r="952" spans="1:36" x14ac:dyDescent="0.3">
      <c r="A952" s="18">
        <v>46000000</v>
      </c>
      <c r="B952" s="19" t="s">
        <v>500</v>
      </c>
      <c r="C952" s="19" t="s">
        <v>20176</v>
      </c>
      <c r="D952" s="19" t="s">
        <v>20196</v>
      </c>
      <c r="E952" s="19" t="s">
        <v>20195</v>
      </c>
      <c r="F952" s="19" t="s">
        <v>19452</v>
      </c>
      <c r="G952" s="19"/>
      <c r="H952" s="19">
        <v>888</v>
      </c>
      <c r="I952" s="19" t="s">
        <v>19020</v>
      </c>
      <c r="J952" s="19" t="s">
        <v>5022</v>
      </c>
      <c r="K952" s="19" t="s">
        <v>49</v>
      </c>
      <c r="L952" s="19" t="s">
        <v>5023</v>
      </c>
      <c r="M952" s="20">
        <v>28964162</v>
      </c>
      <c r="N952" s="19" t="s">
        <v>5024</v>
      </c>
      <c r="O952" s="19" t="s">
        <v>19455</v>
      </c>
      <c r="P952" s="19" t="s">
        <v>19450</v>
      </c>
      <c r="Q952" s="19" t="s">
        <v>21213</v>
      </c>
      <c r="R952" s="19" t="s">
        <v>19452</v>
      </c>
      <c r="S952" s="19" t="s">
        <v>19452</v>
      </c>
      <c r="T952" s="19" t="s">
        <v>19452</v>
      </c>
      <c r="U952" s="19" t="s">
        <v>19452</v>
      </c>
      <c r="V952" s="19" t="s">
        <v>19452</v>
      </c>
      <c r="W952" s="19" t="s">
        <v>19452</v>
      </c>
      <c r="X952" s="19" t="s">
        <v>19452</v>
      </c>
      <c r="Y952" s="19" t="s">
        <v>19452</v>
      </c>
      <c r="Z952" s="19" t="s">
        <v>62</v>
      </c>
      <c r="AA952" s="21">
        <v>34480</v>
      </c>
      <c r="AB952" s="21" t="s">
        <v>20233</v>
      </c>
      <c r="AC952" s="22">
        <v>341631208</v>
      </c>
      <c r="AD952" s="19">
        <v>91</v>
      </c>
      <c r="AE952" s="19" t="s">
        <v>63</v>
      </c>
      <c r="AF952" s="19" t="s">
        <v>54</v>
      </c>
      <c r="AG952" s="19" t="s">
        <v>5025</v>
      </c>
      <c r="AH952" s="19" t="s">
        <v>1135</v>
      </c>
      <c r="AI952" s="19">
        <v>543</v>
      </c>
      <c r="AJ952" s="23">
        <v>295631208</v>
      </c>
    </row>
    <row r="953" spans="1:36" x14ac:dyDescent="0.3">
      <c r="A953" s="18">
        <v>45000000</v>
      </c>
      <c r="B953" s="19" t="s">
        <v>647</v>
      </c>
      <c r="C953" s="19" t="s">
        <v>20174</v>
      </c>
      <c r="D953" s="19" t="s">
        <v>20193</v>
      </c>
      <c r="E953" s="19" t="s">
        <v>20201</v>
      </c>
      <c r="F953" s="19" t="s">
        <v>19452</v>
      </c>
      <c r="G953" s="19"/>
      <c r="H953" s="19">
        <v>82675</v>
      </c>
      <c r="I953" s="19" t="s">
        <v>15568</v>
      </c>
      <c r="J953" s="19" t="s">
        <v>5026</v>
      </c>
      <c r="K953" s="19" t="s">
        <v>49</v>
      </c>
      <c r="L953" s="19" t="s">
        <v>5027</v>
      </c>
      <c r="M953" s="20">
        <v>49353524</v>
      </c>
      <c r="N953" s="19" t="s">
        <v>5028</v>
      </c>
      <c r="O953" s="19" t="s">
        <v>19458</v>
      </c>
      <c r="P953" s="19" t="s">
        <v>19764</v>
      </c>
      <c r="Q953" s="19" t="s">
        <v>19732</v>
      </c>
      <c r="R953" s="19" t="s">
        <v>21132</v>
      </c>
      <c r="S953" s="19" t="s">
        <v>19779</v>
      </c>
      <c r="T953" s="19" t="s">
        <v>21093</v>
      </c>
      <c r="U953" s="19" t="s">
        <v>19452</v>
      </c>
      <c r="V953" s="19" t="s">
        <v>19452</v>
      </c>
      <c r="W953" s="19" t="s">
        <v>19452</v>
      </c>
      <c r="X953" s="19" t="s">
        <v>19452</v>
      </c>
      <c r="Y953" s="19" t="s">
        <v>19452</v>
      </c>
      <c r="Z953" s="19" t="s">
        <v>1815</v>
      </c>
      <c r="AA953" s="21">
        <v>41179</v>
      </c>
      <c r="AB953" s="21" t="s">
        <v>20213</v>
      </c>
      <c r="AC953" s="22">
        <v>376141306</v>
      </c>
      <c r="AD953" s="19">
        <v>91</v>
      </c>
      <c r="AE953" s="19" t="s">
        <v>5029</v>
      </c>
      <c r="AF953" s="19" t="s">
        <v>54</v>
      </c>
      <c r="AG953" s="19" t="s">
        <v>5030</v>
      </c>
      <c r="AH953" s="19" t="s">
        <v>88</v>
      </c>
      <c r="AI953" s="19">
        <v>2757</v>
      </c>
      <c r="AJ953" s="23">
        <v>331141306</v>
      </c>
    </row>
    <row r="954" spans="1:36" x14ac:dyDescent="0.3">
      <c r="A954" s="18">
        <v>48000000</v>
      </c>
      <c r="B954" s="19" t="s">
        <v>939</v>
      </c>
      <c r="C954" s="19" t="s">
        <v>13616</v>
      </c>
      <c r="D954" s="19" t="s">
        <v>19452</v>
      </c>
      <c r="E954" s="19" t="s">
        <v>19452</v>
      </c>
      <c r="F954" s="19" t="s">
        <v>19452</v>
      </c>
      <c r="G954" s="19"/>
      <c r="H954" s="19">
        <v>4256</v>
      </c>
      <c r="I954" s="19" t="s">
        <v>18586</v>
      </c>
      <c r="J954" s="19" t="s">
        <v>5031</v>
      </c>
      <c r="K954" s="19" t="s">
        <v>49</v>
      </c>
      <c r="L954" s="19" t="s">
        <v>5032</v>
      </c>
      <c r="M954" s="20">
        <v>36585509</v>
      </c>
      <c r="N954" s="19" t="s">
        <v>5033</v>
      </c>
      <c r="O954" s="19" t="s">
        <v>19626</v>
      </c>
      <c r="P954" s="19" t="s">
        <v>21214</v>
      </c>
      <c r="Q954" s="19" t="s">
        <v>19452</v>
      </c>
      <c r="R954" s="19" t="s">
        <v>19452</v>
      </c>
      <c r="S954" s="19" t="s">
        <v>19452</v>
      </c>
      <c r="T954" s="19" t="s">
        <v>19452</v>
      </c>
      <c r="U954" s="19" t="s">
        <v>19452</v>
      </c>
      <c r="V954" s="19" t="s">
        <v>19452</v>
      </c>
      <c r="W954" s="19" t="s">
        <v>19452</v>
      </c>
      <c r="X954" s="19" t="s">
        <v>19452</v>
      </c>
      <c r="Y954" s="19" t="s">
        <v>19452</v>
      </c>
      <c r="Z954" s="19" t="s">
        <v>62</v>
      </c>
      <c r="AA954" s="21">
        <v>37918</v>
      </c>
      <c r="AB954" s="21" t="s">
        <v>20226</v>
      </c>
      <c r="AC954" s="22">
        <v>220673217</v>
      </c>
      <c r="AD954" s="19">
        <v>84</v>
      </c>
      <c r="AE954" s="19" t="s">
        <v>63</v>
      </c>
      <c r="AF954" s="19" t="s">
        <v>54</v>
      </c>
      <c r="AG954" s="19" t="s">
        <v>5034</v>
      </c>
      <c r="AH954" s="19" t="s">
        <v>205</v>
      </c>
      <c r="AI954" s="19">
        <v>912</v>
      </c>
      <c r="AJ954" s="23">
        <v>172673217</v>
      </c>
    </row>
    <row r="955" spans="1:36" x14ac:dyDescent="0.3">
      <c r="A955" s="18">
        <v>45000000</v>
      </c>
      <c r="B955" s="19" t="s">
        <v>5035</v>
      </c>
      <c r="C955" s="19" t="s">
        <v>13616</v>
      </c>
      <c r="D955" s="19" t="s">
        <v>20193</v>
      </c>
      <c r="E955" s="19" t="s">
        <v>20194</v>
      </c>
      <c r="F955" s="19" t="s">
        <v>19452</v>
      </c>
      <c r="G955" s="19"/>
      <c r="H955" s="19">
        <v>1493</v>
      </c>
      <c r="I955" s="19" t="s">
        <v>18931</v>
      </c>
      <c r="J955" s="19" t="s">
        <v>5036</v>
      </c>
      <c r="K955" s="19" t="s">
        <v>49</v>
      </c>
      <c r="L955" s="19" t="s">
        <v>5037</v>
      </c>
      <c r="M955" s="20">
        <v>32624355</v>
      </c>
      <c r="N955" s="19" t="s">
        <v>3614</v>
      </c>
      <c r="O955" s="19" t="s">
        <v>19459</v>
      </c>
      <c r="P955" s="19" t="s">
        <v>19568</v>
      </c>
      <c r="Q955" s="19" t="s">
        <v>20468</v>
      </c>
      <c r="R955" s="19" t="s">
        <v>21010</v>
      </c>
      <c r="S955" s="19" t="s">
        <v>19452</v>
      </c>
      <c r="T955" s="19" t="s">
        <v>19452</v>
      </c>
      <c r="U955" s="19" t="s">
        <v>19452</v>
      </c>
      <c r="V955" s="19" t="s">
        <v>19452</v>
      </c>
      <c r="W955" s="19" t="s">
        <v>19452</v>
      </c>
      <c r="X955" s="19" t="s">
        <v>19452</v>
      </c>
      <c r="Y955" s="19" t="s">
        <v>19452</v>
      </c>
      <c r="Z955" s="19" t="s">
        <v>62</v>
      </c>
      <c r="AA955" s="21">
        <v>36874</v>
      </c>
      <c r="AB955" s="21" t="s">
        <v>20230</v>
      </c>
      <c r="AC955" s="22">
        <v>212000000</v>
      </c>
      <c r="AD955" s="19">
        <v>111</v>
      </c>
      <c r="AE955" s="19" t="s">
        <v>5038</v>
      </c>
      <c r="AF955" s="19" t="s">
        <v>54</v>
      </c>
      <c r="AG955" s="19" t="s">
        <v>5039</v>
      </c>
      <c r="AH955" s="19" t="s">
        <v>88</v>
      </c>
      <c r="AI955" s="19">
        <v>961</v>
      </c>
      <c r="AJ955" s="23">
        <v>167000000</v>
      </c>
    </row>
    <row r="956" spans="1:36" x14ac:dyDescent="0.3">
      <c r="A956" s="18">
        <v>45000000</v>
      </c>
      <c r="B956" s="19" t="s">
        <v>5040</v>
      </c>
      <c r="C956" s="19" t="s">
        <v>20174</v>
      </c>
      <c r="D956" s="19" t="s">
        <v>20199</v>
      </c>
      <c r="E956" s="19" t="s">
        <v>20191</v>
      </c>
      <c r="F956" s="19" t="s">
        <v>20196</v>
      </c>
      <c r="G956" s="19"/>
      <c r="H956" s="19">
        <v>88751</v>
      </c>
      <c r="I956" s="19" t="s">
        <v>15505</v>
      </c>
      <c r="J956" s="19" t="s">
        <v>5041</v>
      </c>
      <c r="K956" s="19" t="s">
        <v>49</v>
      </c>
      <c r="L956" s="19" t="s">
        <v>5042</v>
      </c>
      <c r="M956" s="20">
        <v>53090422</v>
      </c>
      <c r="N956" s="19" t="s">
        <v>5043</v>
      </c>
      <c r="O956" s="19" t="s">
        <v>19453</v>
      </c>
      <c r="P956" s="19" t="s">
        <v>19674</v>
      </c>
      <c r="Q956" s="19" t="s">
        <v>19452</v>
      </c>
      <c r="R956" s="19" t="s">
        <v>19452</v>
      </c>
      <c r="S956" s="19" t="s">
        <v>19452</v>
      </c>
      <c r="T956" s="19" t="s">
        <v>19452</v>
      </c>
      <c r="U956" s="19" t="s">
        <v>19452</v>
      </c>
      <c r="V956" s="19" t="s">
        <v>19452</v>
      </c>
      <c r="W956" s="19" t="s">
        <v>19452</v>
      </c>
      <c r="X956" s="19" t="s">
        <v>19452</v>
      </c>
      <c r="Y956" s="19" t="s">
        <v>19452</v>
      </c>
      <c r="Z956" s="19" t="s">
        <v>62</v>
      </c>
      <c r="AA956" s="21">
        <v>39639</v>
      </c>
      <c r="AB956" s="21" t="s">
        <v>20217</v>
      </c>
      <c r="AC956" s="22">
        <v>101702060</v>
      </c>
      <c r="AD956" s="19">
        <v>93</v>
      </c>
      <c r="AE956" s="19" t="s">
        <v>5044</v>
      </c>
      <c r="AF956" s="19" t="s">
        <v>54</v>
      </c>
      <c r="AG956" s="19" t="s">
        <v>5045</v>
      </c>
      <c r="AH956" s="19" t="s">
        <v>205</v>
      </c>
      <c r="AI956" s="19">
        <v>1309</v>
      </c>
      <c r="AJ956" s="23">
        <v>56702060</v>
      </c>
    </row>
    <row r="957" spans="1:36" x14ac:dyDescent="0.3">
      <c r="A957" s="18">
        <v>40000000</v>
      </c>
      <c r="B957" s="19" t="s">
        <v>5046</v>
      </c>
      <c r="C957" s="19" t="s">
        <v>13616</v>
      </c>
      <c r="D957" s="19" t="s">
        <v>20197</v>
      </c>
      <c r="E957" s="19" t="s">
        <v>20195</v>
      </c>
      <c r="F957" s="19" t="s">
        <v>20198</v>
      </c>
      <c r="G957" s="19"/>
      <c r="H957" s="19">
        <v>11130</v>
      </c>
      <c r="I957" s="19" t="s">
        <v>17548</v>
      </c>
      <c r="J957" s="19" t="s">
        <v>5047</v>
      </c>
      <c r="K957" s="19" t="s">
        <v>49</v>
      </c>
      <c r="L957" s="19" t="s">
        <v>5048</v>
      </c>
      <c r="M957" s="20">
        <v>30002907</v>
      </c>
      <c r="N957" s="19" t="s">
        <v>86</v>
      </c>
      <c r="O957" s="19" t="s">
        <v>19441</v>
      </c>
      <c r="P957" s="19" t="s">
        <v>19452</v>
      </c>
      <c r="Q957" s="19" t="s">
        <v>19452</v>
      </c>
      <c r="R957" s="19" t="s">
        <v>19452</v>
      </c>
      <c r="S957" s="19" t="s">
        <v>19452</v>
      </c>
      <c r="T957" s="19" t="s">
        <v>19452</v>
      </c>
      <c r="U957" s="19" t="s">
        <v>19452</v>
      </c>
      <c r="V957" s="19" t="s">
        <v>19452</v>
      </c>
      <c r="W957" s="19" t="s">
        <v>19452</v>
      </c>
      <c r="X957" s="19" t="s">
        <v>19452</v>
      </c>
      <c r="Y957" s="19" t="s">
        <v>19452</v>
      </c>
      <c r="Z957" s="19" t="s">
        <v>62</v>
      </c>
      <c r="AA957" s="21">
        <v>38205</v>
      </c>
      <c r="AB957" s="21" t="s">
        <v>20223</v>
      </c>
      <c r="AC957" s="22">
        <v>95149435</v>
      </c>
      <c r="AD957" s="19">
        <v>113</v>
      </c>
      <c r="AE957" s="19" t="s">
        <v>63</v>
      </c>
      <c r="AF957" s="19" t="s">
        <v>54</v>
      </c>
      <c r="AG957" s="19" t="s">
        <v>5049</v>
      </c>
      <c r="AH957" s="19"/>
      <c r="AI957" s="19"/>
      <c r="AJ957" s="23">
        <v>55149435</v>
      </c>
    </row>
    <row r="958" spans="1:36" x14ac:dyDescent="0.3">
      <c r="A958" s="18">
        <v>45000000</v>
      </c>
      <c r="B958" s="19" t="s">
        <v>4897</v>
      </c>
      <c r="C958" s="19" t="s">
        <v>20179</v>
      </c>
      <c r="D958" s="19" t="s">
        <v>20204</v>
      </c>
      <c r="E958" s="19" t="s">
        <v>20201</v>
      </c>
      <c r="F958" s="19" t="s">
        <v>20193</v>
      </c>
      <c r="G958" s="19"/>
      <c r="H958" s="19">
        <v>9944</v>
      </c>
      <c r="I958" s="19" t="s">
        <v>17915</v>
      </c>
      <c r="J958" s="19" t="s">
        <v>5050</v>
      </c>
      <c r="K958" s="19" t="s">
        <v>49</v>
      </c>
      <c r="L958" s="19" t="s">
        <v>5051</v>
      </c>
      <c r="M958" s="20">
        <v>17923254</v>
      </c>
      <c r="N958" s="19" t="s">
        <v>3330</v>
      </c>
      <c r="O958" s="19" t="s">
        <v>19445</v>
      </c>
      <c r="P958" s="19" t="s">
        <v>19452</v>
      </c>
      <c r="Q958" s="19" t="s">
        <v>19452</v>
      </c>
      <c r="R958" s="19" t="s">
        <v>19452</v>
      </c>
      <c r="S958" s="19" t="s">
        <v>19452</v>
      </c>
      <c r="T958" s="19" t="s">
        <v>19452</v>
      </c>
      <c r="U958" s="19" t="s">
        <v>19452</v>
      </c>
      <c r="V958" s="19" t="s">
        <v>19452</v>
      </c>
      <c r="W958" s="19" t="s">
        <v>19452</v>
      </c>
      <c r="X958" s="19" t="s">
        <v>19452</v>
      </c>
      <c r="Y958" s="19" t="s">
        <v>19452</v>
      </c>
      <c r="Z958" s="19" t="s">
        <v>62</v>
      </c>
      <c r="AA958" s="21">
        <v>34319</v>
      </c>
      <c r="AB958" s="21" t="s">
        <v>20236</v>
      </c>
      <c r="AC958" s="22">
        <v>195268056</v>
      </c>
      <c r="AD958" s="19">
        <v>141</v>
      </c>
      <c r="AE958" s="19" t="s">
        <v>63</v>
      </c>
      <c r="AF958" s="19" t="s">
        <v>54</v>
      </c>
      <c r="AG958" s="19" t="s">
        <v>5051</v>
      </c>
      <c r="AH958" s="19" t="s">
        <v>74</v>
      </c>
      <c r="AI958" s="19">
        <v>371</v>
      </c>
      <c r="AJ958" s="23">
        <v>150268056</v>
      </c>
    </row>
    <row r="959" spans="1:36" x14ac:dyDescent="0.3">
      <c r="A959" s="18">
        <v>45000000</v>
      </c>
      <c r="B959" s="19" t="s">
        <v>5052</v>
      </c>
      <c r="C959" s="19" t="s">
        <v>20179</v>
      </c>
      <c r="D959" s="19" t="s">
        <v>20201</v>
      </c>
      <c r="E959" s="19" t="s">
        <v>20193</v>
      </c>
      <c r="F959" s="19" t="s">
        <v>20204</v>
      </c>
      <c r="G959" s="19"/>
      <c r="H959" s="19">
        <v>10731</v>
      </c>
      <c r="I959" s="19" t="s">
        <v>17650</v>
      </c>
      <c r="J959" s="19" t="s">
        <v>5053</v>
      </c>
      <c r="K959" s="19" t="s">
        <v>49</v>
      </c>
      <c r="L959" s="19" t="s">
        <v>5054</v>
      </c>
      <c r="M959" s="20">
        <v>17746719</v>
      </c>
      <c r="N959" s="19" t="s">
        <v>5055</v>
      </c>
      <c r="O959" s="19" t="s">
        <v>19483</v>
      </c>
      <c r="P959" s="19" t="s">
        <v>21215</v>
      </c>
      <c r="Q959" s="19" t="s">
        <v>19445</v>
      </c>
      <c r="R959" s="19" t="s">
        <v>19452</v>
      </c>
      <c r="S959" s="19" t="s">
        <v>19452</v>
      </c>
      <c r="T959" s="19" t="s">
        <v>19452</v>
      </c>
      <c r="U959" s="19" t="s">
        <v>19452</v>
      </c>
      <c r="V959" s="19" t="s">
        <v>19452</v>
      </c>
      <c r="W959" s="19" t="s">
        <v>19452</v>
      </c>
      <c r="X959" s="19" t="s">
        <v>19452</v>
      </c>
      <c r="Y959" s="19" t="s">
        <v>19452</v>
      </c>
      <c r="Z959" s="19" t="s">
        <v>62</v>
      </c>
      <c r="AA959" s="21">
        <v>34535</v>
      </c>
      <c r="AB959" s="21" t="s">
        <v>20233</v>
      </c>
      <c r="AC959" s="22">
        <v>117615211</v>
      </c>
      <c r="AD959" s="19">
        <v>119</v>
      </c>
      <c r="AE959" s="19" t="s">
        <v>63</v>
      </c>
      <c r="AF959" s="19" t="s">
        <v>54</v>
      </c>
      <c r="AG959" s="19" t="s">
        <v>5056</v>
      </c>
      <c r="AH959" s="19" t="s">
        <v>173</v>
      </c>
      <c r="AI959" s="19">
        <v>278</v>
      </c>
      <c r="AJ959" s="23">
        <v>72615211</v>
      </c>
    </row>
    <row r="960" spans="1:36" x14ac:dyDescent="0.3">
      <c r="A960" s="18">
        <v>45000000</v>
      </c>
      <c r="B960" s="19" t="s">
        <v>3758</v>
      </c>
      <c r="C960" s="19" t="s">
        <v>20179</v>
      </c>
      <c r="D960" s="19" t="s">
        <v>20196</v>
      </c>
      <c r="E960" s="19" t="s">
        <v>19452</v>
      </c>
      <c r="F960" s="19" t="s">
        <v>19452</v>
      </c>
      <c r="G960" s="19" t="s">
        <v>5057</v>
      </c>
      <c r="H960" s="19">
        <v>7350</v>
      </c>
      <c r="I960" s="19" t="s">
        <v>18419</v>
      </c>
      <c r="J960" s="19" t="s">
        <v>5058</v>
      </c>
      <c r="K960" s="19" t="s">
        <v>49</v>
      </c>
      <c r="L960" s="19" t="s">
        <v>5059</v>
      </c>
      <c r="M960" s="20">
        <v>31305336</v>
      </c>
      <c r="N960" s="19" t="s">
        <v>5060</v>
      </c>
      <c r="O960" s="19" t="s">
        <v>19627</v>
      </c>
      <c r="P960" s="19" t="s">
        <v>20829</v>
      </c>
      <c r="Q960" s="19" t="s">
        <v>19897</v>
      </c>
      <c r="R960" s="19" t="s">
        <v>19452</v>
      </c>
      <c r="S960" s="19" t="s">
        <v>19452</v>
      </c>
      <c r="T960" s="19" t="s">
        <v>19452</v>
      </c>
      <c r="U960" s="19" t="s">
        <v>19452</v>
      </c>
      <c r="V960" s="19" t="s">
        <v>19452</v>
      </c>
      <c r="W960" s="19" t="s">
        <v>19452</v>
      </c>
      <c r="X960" s="19" t="s">
        <v>19452</v>
      </c>
      <c r="Y960" s="19" t="s">
        <v>19452</v>
      </c>
      <c r="Z960" s="19" t="s">
        <v>62</v>
      </c>
      <c r="AA960" s="21">
        <v>39441</v>
      </c>
      <c r="AB960" s="21" t="s">
        <v>20211</v>
      </c>
      <c r="AC960" s="22">
        <v>175372502</v>
      </c>
      <c r="AD960" s="19">
        <v>97</v>
      </c>
      <c r="AE960" s="19" t="s">
        <v>63</v>
      </c>
      <c r="AF960" s="19" t="s">
        <v>54</v>
      </c>
      <c r="AG960" s="19" t="s">
        <v>5061</v>
      </c>
      <c r="AH960" s="19" t="s">
        <v>142</v>
      </c>
      <c r="AI960" s="19">
        <v>1111</v>
      </c>
      <c r="AJ960" s="23">
        <v>130372502</v>
      </c>
    </row>
    <row r="961" spans="1:36" x14ac:dyDescent="0.3">
      <c r="A961" s="18">
        <v>45000000</v>
      </c>
      <c r="B961" s="19" t="s">
        <v>3090</v>
      </c>
      <c r="C961" s="19" t="s">
        <v>20179</v>
      </c>
      <c r="D961" s="19" t="s">
        <v>20194</v>
      </c>
      <c r="E961" s="19" t="s">
        <v>20201</v>
      </c>
      <c r="F961" s="19" t="s">
        <v>20193</v>
      </c>
      <c r="G961" s="19"/>
      <c r="H961" s="19">
        <v>9869</v>
      </c>
      <c r="I961" s="19" t="s">
        <v>17946</v>
      </c>
      <c r="J961" s="19" t="s">
        <v>5062</v>
      </c>
      <c r="K961" s="19" t="s">
        <v>49</v>
      </c>
      <c r="L961" s="19" t="s">
        <v>5063</v>
      </c>
      <c r="M961" s="20">
        <v>19637704</v>
      </c>
      <c r="N961" s="19" t="s">
        <v>3495</v>
      </c>
      <c r="O961" s="19" t="s">
        <v>19449</v>
      </c>
      <c r="P961" s="19" t="s">
        <v>20510</v>
      </c>
      <c r="Q961" s="19" t="s">
        <v>19452</v>
      </c>
      <c r="R961" s="19" t="s">
        <v>19452</v>
      </c>
      <c r="S961" s="19" t="s">
        <v>19452</v>
      </c>
      <c r="T961" s="19" t="s">
        <v>19452</v>
      </c>
      <c r="U961" s="19" t="s">
        <v>19452</v>
      </c>
      <c r="V961" s="19" t="s">
        <v>19452</v>
      </c>
      <c r="W961" s="19" t="s">
        <v>19452</v>
      </c>
      <c r="X961" s="19" t="s">
        <v>19452</v>
      </c>
      <c r="Y961" s="19" t="s">
        <v>19452</v>
      </c>
      <c r="Z961" s="19" t="s">
        <v>62</v>
      </c>
      <c r="AA961" s="21">
        <v>33759</v>
      </c>
      <c r="AB961" s="21" t="s">
        <v>20238</v>
      </c>
      <c r="AC961" s="22">
        <v>178051587</v>
      </c>
      <c r="AD961" s="19">
        <v>117</v>
      </c>
      <c r="AE961" s="19" t="s">
        <v>63</v>
      </c>
      <c r="AF961" s="19" t="s">
        <v>54</v>
      </c>
      <c r="AG961" s="19" t="s">
        <v>5064</v>
      </c>
      <c r="AH961" s="19" t="s">
        <v>74</v>
      </c>
      <c r="AI961" s="19">
        <v>433</v>
      </c>
      <c r="AJ961" s="23">
        <v>133051587</v>
      </c>
    </row>
    <row r="962" spans="1:36" x14ac:dyDescent="0.3">
      <c r="A962" s="18">
        <v>43000000</v>
      </c>
      <c r="B962" s="19" t="s">
        <v>2424</v>
      </c>
      <c r="C962" s="19" t="s">
        <v>20184</v>
      </c>
      <c r="D962" s="19" t="s">
        <v>20196</v>
      </c>
      <c r="E962" s="19" t="s">
        <v>19452</v>
      </c>
      <c r="F962" s="19" t="s">
        <v>19452</v>
      </c>
      <c r="G962" s="19"/>
      <c r="H962" s="19">
        <v>4379</v>
      </c>
      <c r="I962" s="19" t="s">
        <v>18579</v>
      </c>
      <c r="J962" s="19" t="s">
        <v>5065</v>
      </c>
      <c r="K962" s="19" t="s">
        <v>49</v>
      </c>
      <c r="L962" s="19" t="s">
        <v>5066</v>
      </c>
      <c r="M962" s="20">
        <v>10411996</v>
      </c>
      <c r="N962" s="19" t="s">
        <v>5067</v>
      </c>
      <c r="O962" s="19" t="s">
        <v>19453</v>
      </c>
      <c r="P962" s="19" t="s">
        <v>19705</v>
      </c>
      <c r="Q962" s="19" t="s">
        <v>21009</v>
      </c>
      <c r="R962" s="19" t="s">
        <v>21216</v>
      </c>
      <c r="S962" s="19" t="s">
        <v>19452</v>
      </c>
      <c r="T962" s="19" t="s">
        <v>19452</v>
      </c>
      <c r="U962" s="19" t="s">
        <v>19452</v>
      </c>
      <c r="V962" s="19" t="s">
        <v>19452</v>
      </c>
      <c r="W962" s="19" t="s">
        <v>19452</v>
      </c>
      <c r="X962" s="19" t="s">
        <v>19452</v>
      </c>
      <c r="Y962" s="19" t="s">
        <v>19452</v>
      </c>
      <c r="Z962" s="19" t="s">
        <v>1525</v>
      </c>
      <c r="AA962" s="21">
        <v>38485</v>
      </c>
      <c r="AB962" s="21" t="s">
        <v>20221</v>
      </c>
      <c r="AC962" s="22">
        <v>154749918</v>
      </c>
      <c r="AD962" s="19">
        <v>101</v>
      </c>
      <c r="AE962" s="19" t="s">
        <v>5068</v>
      </c>
      <c r="AF962" s="19" t="s">
        <v>54</v>
      </c>
      <c r="AG962" s="19" t="s">
        <v>5069</v>
      </c>
      <c r="AH962" s="19" t="s">
        <v>420</v>
      </c>
      <c r="AI962" s="19">
        <v>406</v>
      </c>
      <c r="AJ962" s="23">
        <v>111749918</v>
      </c>
    </row>
    <row r="963" spans="1:36" x14ac:dyDescent="0.3">
      <c r="A963" s="18">
        <v>46000000</v>
      </c>
      <c r="B963" s="19" t="s">
        <v>1949</v>
      </c>
      <c r="C963" s="19" t="s">
        <v>20179</v>
      </c>
      <c r="D963" s="19" t="s">
        <v>20201</v>
      </c>
      <c r="E963" s="19" t="s">
        <v>20193</v>
      </c>
      <c r="F963" s="19" t="s">
        <v>19452</v>
      </c>
      <c r="G963" s="19" t="s">
        <v>5070</v>
      </c>
      <c r="H963" s="19">
        <v>146233</v>
      </c>
      <c r="I963" s="19" t="s">
        <v>15303</v>
      </c>
      <c r="J963" s="19" t="s">
        <v>5071</v>
      </c>
      <c r="K963" s="19" t="s">
        <v>49</v>
      </c>
      <c r="L963" s="19" t="s">
        <v>5072</v>
      </c>
      <c r="M963" s="20">
        <v>88496873</v>
      </c>
      <c r="N963" s="19" t="s">
        <v>5073</v>
      </c>
      <c r="O963" s="19" t="s">
        <v>19514</v>
      </c>
      <c r="P963" s="19" t="s">
        <v>21217</v>
      </c>
      <c r="Q963" s="19" t="s">
        <v>21218</v>
      </c>
      <c r="R963" s="19" t="s">
        <v>19452</v>
      </c>
      <c r="S963" s="19" t="s">
        <v>19452</v>
      </c>
      <c r="T963" s="19" t="s">
        <v>19452</v>
      </c>
      <c r="U963" s="19" t="s">
        <v>19452</v>
      </c>
      <c r="V963" s="19" t="s">
        <v>19452</v>
      </c>
      <c r="W963" s="19" t="s">
        <v>19452</v>
      </c>
      <c r="X963" s="19" t="s">
        <v>19452</v>
      </c>
      <c r="Y963" s="19" t="s">
        <v>19452</v>
      </c>
      <c r="Z963" s="19" t="s">
        <v>62</v>
      </c>
      <c r="AA963" s="21">
        <v>41535</v>
      </c>
      <c r="AB963" s="21" t="s">
        <v>20218</v>
      </c>
      <c r="AC963" s="22">
        <v>122126687</v>
      </c>
      <c r="AD963" s="19">
        <v>153</v>
      </c>
      <c r="AE963" s="19" t="s">
        <v>63</v>
      </c>
      <c r="AF963" s="19" t="s">
        <v>54</v>
      </c>
      <c r="AG963" s="19" t="s">
        <v>5074</v>
      </c>
      <c r="AH963" s="19" t="s">
        <v>620</v>
      </c>
      <c r="AI963" s="19">
        <v>3085</v>
      </c>
      <c r="AJ963" s="23">
        <v>76126687</v>
      </c>
    </row>
    <row r="964" spans="1:36" x14ac:dyDescent="0.3">
      <c r="A964" s="18">
        <v>45000000</v>
      </c>
      <c r="B964" s="19" t="s">
        <v>75</v>
      </c>
      <c r="C964" s="19" t="s">
        <v>20174</v>
      </c>
      <c r="D964" s="19" t="s">
        <v>20193</v>
      </c>
      <c r="E964" s="19" t="s">
        <v>20197</v>
      </c>
      <c r="F964" s="19" t="s">
        <v>20201</v>
      </c>
      <c r="G964" s="19"/>
      <c r="H964" s="19">
        <v>2034</v>
      </c>
      <c r="I964" s="19" t="s">
        <v>18772</v>
      </c>
      <c r="J964" s="19" t="s">
        <v>5075</v>
      </c>
      <c r="K964" s="19" t="s">
        <v>49</v>
      </c>
      <c r="L964" s="19" t="s">
        <v>5076</v>
      </c>
      <c r="M964" s="20">
        <v>52081131</v>
      </c>
      <c r="N964" s="19" t="s">
        <v>5077</v>
      </c>
      <c r="O964" s="19" t="s">
        <v>19459</v>
      </c>
      <c r="P964" s="19" t="s">
        <v>20468</v>
      </c>
      <c r="Q964" s="19" t="s">
        <v>19445</v>
      </c>
      <c r="R964" s="19" t="s">
        <v>21078</v>
      </c>
      <c r="S964" s="19" t="s">
        <v>20717</v>
      </c>
      <c r="T964" s="19" t="s">
        <v>19452</v>
      </c>
      <c r="U964" s="19" t="s">
        <v>19452</v>
      </c>
      <c r="V964" s="19" t="s">
        <v>19452</v>
      </c>
      <c r="W964" s="19" t="s">
        <v>19452</v>
      </c>
      <c r="X964" s="19" t="s">
        <v>19452</v>
      </c>
      <c r="Y964" s="19" t="s">
        <v>19452</v>
      </c>
      <c r="Z964" s="19" t="s">
        <v>512</v>
      </c>
      <c r="AA964" s="21">
        <v>37169</v>
      </c>
      <c r="AB964" s="21" t="s">
        <v>20227</v>
      </c>
      <c r="AC964" s="22">
        <v>104876233</v>
      </c>
      <c r="AD964" s="19">
        <v>122</v>
      </c>
      <c r="AE964" s="19" t="s">
        <v>5078</v>
      </c>
      <c r="AF964" s="19" t="s">
        <v>54</v>
      </c>
      <c r="AG964" s="19" t="s">
        <v>5079</v>
      </c>
      <c r="AH964" s="19" t="s">
        <v>109</v>
      </c>
      <c r="AI964" s="19">
        <v>1634</v>
      </c>
      <c r="AJ964" s="23">
        <v>59876233</v>
      </c>
    </row>
    <row r="965" spans="1:36" x14ac:dyDescent="0.3">
      <c r="A965" s="18">
        <v>45000000</v>
      </c>
      <c r="B965" s="19" t="s">
        <v>2447</v>
      </c>
      <c r="C965" s="19" t="s">
        <v>13616</v>
      </c>
      <c r="D965" s="19" t="s">
        <v>20195</v>
      </c>
      <c r="E965" s="19" t="s">
        <v>20199</v>
      </c>
      <c r="F965" s="19" t="s">
        <v>19452</v>
      </c>
      <c r="G965" s="19"/>
      <c r="H965" s="19">
        <v>926</v>
      </c>
      <c r="I965" s="19" t="s">
        <v>19011</v>
      </c>
      <c r="J965" s="19" t="s">
        <v>5080</v>
      </c>
      <c r="K965" s="19" t="s">
        <v>49</v>
      </c>
      <c r="L965" s="19" t="s">
        <v>5081</v>
      </c>
      <c r="M965" s="20">
        <v>30816341</v>
      </c>
      <c r="N965" s="19" t="s">
        <v>5082</v>
      </c>
      <c r="O965" s="19" t="s">
        <v>19504</v>
      </c>
      <c r="P965" s="19" t="s">
        <v>21052</v>
      </c>
      <c r="Q965" s="19" t="s">
        <v>19452</v>
      </c>
      <c r="R965" s="19" t="s">
        <v>19452</v>
      </c>
      <c r="S965" s="19" t="s">
        <v>19452</v>
      </c>
      <c r="T965" s="19" t="s">
        <v>19452</v>
      </c>
      <c r="U965" s="19" t="s">
        <v>19452</v>
      </c>
      <c r="V965" s="19" t="s">
        <v>19452</v>
      </c>
      <c r="W965" s="19" t="s">
        <v>19452</v>
      </c>
      <c r="X965" s="19" t="s">
        <v>19452</v>
      </c>
      <c r="Y965" s="19" t="s">
        <v>19452</v>
      </c>
      <c r="Z965" s="19" t="s">
        <v>62</v>
      </c>
      <c r="AA965" s="21">
        <v>36517</v>
      </c>
      <c r="AB965" s="21" t="s">
        <v>20224</v>
      </c>
      <c r="AC965" s="22">
        <v>90683916</v>
      </c>
      <c r="AD965" s="19">
        <v>102</v>
      </c>
      <c r="AE965" s="19" t="s">
        <v>63</v>
      </c>
      <c r="AF965" s="19" t="s">
        <v>54</v>
      </c>
      <c r="AG965" s="19" t="s">
        <v>5083</v>
      </c>
      <c r="AH965" s="19" t="s">
        <v>65</v>
      </c>
      <c r="AI965" s="19">
        <v>710</v>
      </c>
      <c r="AJ965" s="23">
        <v>45683916</v>
      </c>
    </row>
    <row r="966" spans="1:36" x14ac:dyDescent="0.3">
      <c r="A966" s="18">
        <v>45000000</v>
      </c>
      <c r="B966" s="19" t="s">
        <v>939</v>
      </c>
      <c r="C966" s="19" t="s">
        <v>13616</v>
      </c>
      <c r="D966" s="19" t="s">
        <v>19452</v>
      </c>
      <c r="E966" s="19" t="s">
        <v>19452</v>
      </c>
      <c r="F966" s="19" t="s">
        <v>19452</v>
      </c>
      <c r="G966" s="19"/>
      <c r="H966" s="19">
        <v>4248</v>
      </c>
      <c r="I966" s="19" t="s">
        <v>18588</v>
      </c>
      <c r="J966" s="19" t="s">
        <v>5084</v>
      </c>
      <c r="K966" s="19" t="s">
        <v>49</v>
      </c>
      <c r="L966" s="19" t="s">
        <v>5085</v>
      </c>
      <c r="M966" s="20">
        <v>35376971</v>
      </c>
      <c r="N966" s="19" t="s">
        <v>5086</v>
      </c>
      <c r="O966" s="19" t="s">
        <v>19628</v>
      </c>
      <c r="P966" s="19" t="s">
        <v>21001</v>
      </c>
      <c r="Q966" s="19" t="s">
        <v>19626</v>
      </c>
      <c r="R966" s="19" t="s">
        <v>21214</v>
      </c>
      <c r="S966" s="19" t="s">
        <v>19452</v>
      </c>
      <c r="T966" s="19" t="s">
        <v>19452</v>
      </c>
      <c r="U966" s="19" t="s">
        <v>19452</v>
      </c>
      <c r="V966" s="19" t="s">
        <v>19452</v>
      </c>
      <c r="W966" s="19" t="s">
        <v>19452</v>
      </c>
      <c r="X966" s="19" t="s">
        <v>19452</v>
      </c>
      <c r="Y966" s="19" t="s">
        <v>19452</v>
      </c>
      <c r="Z966" s="19" t="s">
        <v>417</v>
      </c>
      <c r="AA966" s="21">
        <v>37076</v>
      </c>
      <c r="AB966" s="21" t="s">
        <v>20227</v>
      </c>
      <c r="AC966" s="22">
        <v>141220678</v>
      </c>
      <c r="AD966" s="19">
        <v>83</v>
      </c>
      <c r="AE966" s="19" t="s">
        <v>63</v>
      </c>
      <c r="AF966" s="19" t="s">
        <v>54</v>
      </c>
      <c r="AG966" s="19" t="s">
        <v>5087</v>
      </c>
      <c r="AH966" s="19" t="s">
        <v>129</v>
      </c>
      <c r="AI966" s="19">
        <v>982</v>
      </c>
      <c r="AJ966" s="23">
        <v>96220678</v>
      </c>
    </row>
    <row r="967" spans="1:36" x14ac:dyDescent="0.3">
      <c r="A967" s="18">
        <v>45000000</v>
      </c>
      <c r="B967" s="19" t="s">
        <v>5088</v>
      </c>
      <c r="C967" s="19" t="s">
        <v>13616</v>
      </c>
      <c r="D967" s="19" t="s">
        <v>20195</v>
      </c>
      <c r="E967" s="19" t="s">
        <v>20207</v>
      </c>
      <c r="F967" s="19" t="s">
        <v>19452</v>
      </c>
      <c r="G967" s="19" t="s">
        <v>5089</v>
      </c>
      <c r="H967" s="19">
        <v>64328</v>
      </c>
      <c r="I967" s="19" t="s">
        <v>15778</v>
      </c>
      <c r="J967" s="19" t="s">
        <v>5090</v>
      </c>
      <c r="K967" s="19" t="s">
        <v>49</v>
      </c>
      <c r="L967" s="19" t="s">
        <v>5091</v>
      </c>
      <c r="M967" s="20">
        <v>17047276</v>
      </c>
      <c r="N967" s="19" t="s">
        <v>86</v>
      </c>
      <c r="O967" s="19" t="s">
        <v>19441</v>
      </c>
      <c r="P967" s="19" t="s">
        <v>19452</v>
      </c>
      <c r="Q967" s="19" t="s">
        <v>19452</v>
      </c>
      <c r="R967" s="19" t="s">
        <v>19452</v>
      </c>
      <c r="S967" s="19" t="s">
        <v>19452</v>
      </c>
      <c r="T967" s="19" t="s">
        <v>19452</v>
      </c>
      <c r="U967" s="19" t="s">
        <v>19452</v>
      </c>
      <c r="V967" s="19" t="s">
        <v>19452</v>
      </c>
      <c r="W967" s="19" t="s">
        <v>19452</v>
      </c>
      <c r="X967" s="19" t="s">
        <v>19452</v>
      </c>
      <c r="Y967" s="19" t="s">
        <v>19452</v>
      </c>
      <c r="Z967" s="19" t="s">
        <v>62</v>
      </c>
      <c r="AA967" s="21">
        <v>40869</v>
      </c>
      <c r="AB967" s="21" t="s">
        <v>20219</v>
      </c>
      <c r="AC967" s="22">
        <v>165184237</v>
      </c>
      <c r="AD967" s="19">
        <v>103</v>
      </c>
      <c r="AE967" s="19" t="s">
        <v>63</v>
      </c>
      <c r="AF967" s="19" t="s">
        <v>54</v>
      </c>
      <c r="AG967" s="19" t="s">
        <v>5092</v>
      </c>
      <c r="AH967" s="19" t="s">
        <v>154</v>
      </c>
      <c r="AI967" s="19">
        <v>501</v>
      </c>
      <c r="AJ967" s="23">
        <v>120184237</v>
      </c>
    </row>
    <row r="968" spans="1:36" x14ac:dyDescent="0.3">
      <c r="A968" s="18">
        <v>45000000</v>
      </c>
      <c r="B968" s="19" t="s">
        <v>5093</v>
      </c>
      <c r="C968" s="19" t="s">
        <v>20187</v>
      </c>
      <c r="D968" s="19" t="s">
        <v>20194</v>
      </c>
      <c r="E968" s="19" t="s">
        <v>19452</v>
      </c>
      <c r="F968" s="19" t="s">
        <v>19452</v>
      </c>
      <c r="G968" s="19" t="s">
        <v>5094</v>
      </c>
      <c r="H968" s="19">
        <v>36647</v>
      </c>
      <c r="I968" s="19" t="s">
        <v>16300</v>
      </c>
      <c r="J968" s="19" t="s">
        <v>5095</v>
      </c>
      <c r="K968" s="19" t="s">
        <v>49</v>
      </c>
      <c r="L968" s="19" t="s">
        <v>5096</v>
      </c>
      <c r="M968" s="20">
        <v>43815492</v>
      </c>
      <c r="N968" s="19" t="s">
        <v>5097</v>
      </c>
      <c r="O968" s="19" t="s">
        <v>19453</v>
      </c>
      <c r="P968" s="19" t="s">
        <v>19656</v>
      </c>
      <c r="Q968" s="19" t="s">
        <v>20962</v>
      </c>
      <c r="R968" s="19" t="s">
        <v>20342</v>
      </c>
      <c r="S968" s="19" t="s">
        <v>19452</v>
      </c>
      <c r="T968" s="19" t="s">
        <v>19452</v>
      </c>
      <c r="U968" s="19" t="s">
        <v>19452</v>
      </c>
      <c r="V968" s="19" t="s">
        <v>19452</v>
      </c>
      <c r="W968" s="19" t="s">
        <v>19452</v>
      </c>
      <c r="X968" s="19" t="s">
        <v>19452</v>
      </c>
      <c r="Y968" s="19" t="s">
        <v>19452</v>
      </c>
      <c r="Z968" s="19" t="s">
        <v>62</v>
      </c>
      <c r="AA968" s="21">
        <v>36028</v>
      </c>
      <c r="AB968" s="21" t="s">
        <v>20229</v>
      </c>
      <c r="AC968" s="22">
        <v>131183530</v>
      </c>
      <c r="AD968" s="19">
        <v>120</v>
      </c>
      <c r="AE968" s="19" t="s">
        <v>2121</v>
      </c>
      <c r="AF968" s="19" t="s">
        <v>54</v>
      </c>
      <c r="AG968" s="19" t="s">
        <v>5098</v>
      </c>
      <c r="AH968" s="19" t="s">
        <v>154</v>
      </c>
      <c r="AI968" s="19">
        <v>1905</v>
      </c>
      <c r="AJ968" s="23">
        <v>86183530</v>
      </c>
    </row>
    <row r="969" spans="1:36" x14ac:dyDescent="0.3">
      <c r="A969" s="18">
        <v>30000000</v>
      </c>
      <c r="B969" s="19" t="s">
        <v>1125</v>
      </c>
      <c r="C969" s="19" t="s">
        <v>20179</v>
      </c>
      <c r="D969" s="19" t="s">
        <v>19452</v>
      </c>
      <c r="E969" s="19" t="s">
        <v>19452</v>
      </c>
      <c r="F969" s="19" t="s">
        <v>19452</v>
      </c>
      <c r="G969" s="19"/>
      <c r="H969" s="19">
        <v>7214</v>
      </c>
      <c r="I969" s="19" t="s">
        <v>18432</v>
      </c>
      <c r="J969" s="19" t="s">
        <v>5099</v>
      </c>
      <c r="K969" s="19" t="s">
        <v>49</v>
      </c>
      <c r="L969" s="19" t="s">
        <v>5100</v>
      </c>
      <c r="M969" s="20">
        <v>23234651</v>
      </c>
      <c r="N969" s="19" t="s">
        <v>5101</v>
      </c>
      <c r="O969" s="19" t="s">
        <v>19449</v>
      </c>
      <c r="P969" s="19" t="s">
        <v>19789</v>
      </c>
      <c r="Q969" s="19" t="s">
        <v>19845</v>
      </c>
      <c r="R969" s="19" t="s">
        <v>19452</v>
      </c>
      <c r="S969" s="19" t="s">
        <v>19452</v>
      </c>
      <c r="T969" s="19" t="s">
        <v>19452</v>
      </c>
      <c r="U969" s="19" t="s">
        <v>19452</v>
      </c>
      <c r="V969" s="19" t="s">
        <v>19452</v>
      </c>
      <c r="W969" s="19" t="s">
        <v>19452</v>
      </c>
      <c r="X969" s="19" t="s">
        <v>19452</v>
      </c>
      <c r="Y969" s="19" t="s">
        <v>19452</v>
      </c>
      <c r="Z969" s="19" t="s">
        <v>491</v>
      </c>
      <c r="AA969" s="21">
        <v>38366</v>
      </c>
      <c r="AB969" s="21" t="s">
        <v>20221</v>
      </c>
      <c r="AC969" s="22">
        <v>76669806</v>
      </c>
      <c r="AD969" s="19">
        <v>136</v>
      </c>
      <c r="AE969" s="19" t="s">
        <v>63</v>
      </c>
      <c r="AF969" s="19" t="s">
        <v>54</v>
      </c>
      <c r="AG969" s="19" t="s">
        <v>5102</v>
      </c>
      <c r="AH969" s="19" t="s">
        <v>109</v>
      </c>
      <c r="AI969" s="19">
        <v>496</v>
      </c>
      <c r="AJ969" s="23">
        <v>46669806</v>
      </c>
    </row>
    <row r="970" spans="1:36" x14ac:dyDescent="0.3">
      <c r="A970" s="18">
        <v>45000000</v>
      </c>
      <c r="B970" s="19" t="s">
        <v>4328</v>
      </c>
      <c r="C970" s="19" t="s">
        <v>20174</v>
      </c>
      <c r="D970" s="19" t="s">
        <v>20191</v>
      </c>
      <c r="E970" s="19" t="s">
        <v>20193</v>
      </c>
      <c r="F970" s="19" t="s">
        <v>20201</v>
      </c>
      <c r="G970" s="19"/>
      <c r="H970" s="19">
        <v>1537</v>
      </c>
      <c r="I970" s="19" t="s">
        <v>18924</v>
      </c>
      <c r="J970" s="19" t="s">
        <v>5103</v>
      </c>
      <c r="K970" s="19" t="s">
        <v>49</v>
      </c>
      <c r="L970" s="19" t="s">
        <v>5104</v>
      </c>
      <c r="M970" s="20">
        <v>17270539</v>
      </c>
      <c r="N970" s="19" t="s">
        <v>3054</v>
      </c>
      <c r="O970" s="19" t="s">
        <v>19449</v>
      </c>
      <c r="P970" s="19" t="s">
        <v>19452</v>
      </c>
      <c r="Q970" s="19" t="s">
        <v>19452</v>
      </c>
      <c r="R970" s="19" t="s">
        <v>19452</v>
      </c>
      <c r="S970" s="19" t="s">
        <v>19452</v>
      </c>
      <c r="T970" s="19" t="s">
        <v>19452</v>
      </c>
      <c r="U970" s="19" t="s">
        <v>19452</v>
      </c>
      <c r="V970" s="19" t="s">
        <v>19452</v>
      </c>
      <c r="W970" s="19" t="s">
        <v>19452</v>
      </c>
      <c r="X970" s="19" t="s">
        <v>19452</v>
      </c>
      <c r="Y970" s="19" t="s">
        <v>19452</v>
      </c>
      <c r="Z970" s="19" t="s">
        <v>62</v>
      </c>
      <c r="AA970" s="21">
        <v>37353</v>
      </c>
      <c r="AB970" s="21" t="s">
        <v>20228</v>
      </c>
      <c r="AC970" s="22">
        <v>94935764</v>
      </c>
      <c r="AD970" s="19">
        <v>89</v>
      </c>
      <c r="AE970" s="19" t="s">
        <v>63</v>
      </c>
      <c r="AF970" s="19" t="s">
        <v>54</v>
      </c>
      <c r="AG970" s="19" t="s">
        <v>5105</v>
      </c>
      <c r="AH970" s="19" t="s">
        <v>96</v>
      </c>
      <c r="AI970" s="19">
        <v>299</v>
      </c>
      <c r="AJ970" s="23">
        <v>49935764</v>
      </c>
    </row>
    <row r="971" spans="1:36" x14ac:dyDescent="0.3">
      <c r="A971" s="18">
        <v>45000000</v>
      </c>
      <c r="B971" s="19" t="s">
        <v>5106</v>
      </c>
      <c r="C971" s="19" t="s">
        <v>20175</v>
      </c>
      <c r="D971" s="19" t="s">
        <v>20203</v>
      </c>
      <c r="E971" s="19" t="s">
        <v>20201</v>
      </c>
      <c r="F971" s="19" t="s">
        <v>19452</v>
      </c>
      <c r="G971" s="19"/>
      <c r="H971" s="19">
        <v>9360</v>
      </c>
      <c r="I971" s="19" t="s">
        <v>18152</v>
      </c>
      <c r="J971" s="19" t="s">
        <v>5107</v>
      </c>
      <c r="K971" s="19" t="s">
        <v>49</v>
      </c>
      <c r="L971" s="19" t="s">
        <v>5108</v>
      </c>
      <c r="M971" s="20">
        <v>27684779</v>
      </c>
      <c r="N971" s="19" t="s">
        <v>5109</v>
      </c>
      <c r="O971" s="19" t="s">
        <v>19485</v>
      </c>
      <c r="P971" s="19" t="s">
        <v>21219</v>
      </c>
      <c r="Q971" s="19" t="s">
        <v>21220</v>
      </c>
      <c r="R971" s="19" t="s">
        <v>21221</v>
      </c>
      <c r="S971" s="19" t="s">
        <v>21222</v>
      </c>
      <c r="T971" s="19" t="s">
        <v>21223</v>
      </c>
      <c r="U971" s="19" t="s">
        <v>19452</v>
      </c>
      <c r="V971" s="19" t="s">
        <v>19452</v>
      </c>
      <c r="W971" s="19" t="s">
        <v>19452</v>
      </c>
      <c r="X971" s="19" t="s">
        <v>19452</v>
      </c>
      <c r="Y971" s="19" t="s">
        <v>19452</v>
      </c>
      <c r="Z971" s="19" t="s">
        <v>5110</v>
      </c>
      <c r="AA971" s="21">
        <v>35531</v>
      </c>
      <c r="AB971" s="21" t="s">
        <v>20222</v>
      </c>
      <c r="AC971" s="22">
        <v>136885767</v>
      </c>
      <c r="AD971" s="19">
        <v>89</v>
      </c>
      <c r="AE971" s="19" t="s">
        <v>63</v>
      </c>
      <c r="AF971" s="19" t="s">
        <v>54</v>
      </c>
      <c r="AG971" s="19" t="s">
        <v>5111</v>
      </c>
      <c r="AH971" s="19" t="s">
        <v>850</v>
      </c>
      <c r="AI971" s="19">
        <v>610</v>
      </c>
      <c r="AJ971" s="23">
        <v>91885767</v>
      </c>
    </row>
    <row r="972" spans="1:36" x14ac:dyDescent="0.3">
      <c r="A972" s="18">
        <v>45000000</v>
      </c>
      <c r="B972" s="19" t="s">
        <v>939</v>
      </c>
      <c r="C972" s="19" t="s">
        <v>13616</v>
      </c>
      <c r="D972" s="19" t="s">
        <v>19452</v>
      </c>
      <c r="E972" s="19" t="s">
        <v>19452</v>
      </c>
      <c r="F972" s="19" t="s">
        <v>19452</v>
      </c>
      <c r="G972" s="19"/>
      <c r="H972" s="19">
        <v>6282</v>
      </c>
      <c r="I972" s="19" t="s">
        <v>18470</v>
      </c>
      <c r="J972" s="19" t="s">
        <v>5112</v>
      </c>
      <c r="K972" s="19" t="s">
        <v>49</v>
      </c>
      <c r="L972" s="19" t="s">
        <v>5113</v>
      </c>
      <c r="M972" s="20">
        <v>2679781</v>
      </c>
      <c r="N972" s="19" t="s">
        <v>701</v>
      </c>
      <c r="O972" s="19" t="s">
        <v>19471</v>
      </c>
      <c r="P972" s="19" t="s">
        <v>19492</v>
      </c>
      <c r="Q972" s="19" t="s">
        <v>19452</v>
      </c>
      <c r="R972" s="19" t="s">
        <v>19452</v>
      </c>
      <c r="S972" s="19" t="s">
        <v>19452</v>
      </c>
      <c r="T972" s="19" t="s">
        <v>19452</v>
      </c>
      <c r="U972" s="19" t="s">
        <v>19452</v>
      </c>
      <c r="V972" s="19" t="s">
        <v>19452</v>
      </c>
      <c r="W972" s="19" t="s">
        <v>19452</v>
      </c>
      <c r="X972" s="19" t="s">
        <v>19452</v>
      </c>
      <c r="Y972" s="19" t="s">
        <v>19452</v>
      </c>
      <c r="Z972" s="19" t="s">
        <v>62</v>
      </c>
      <c r="AA972" s="21">
        <v>36737</v>
      </c>
      <c r="AB972" s="21" t="s">
        <v>20230</v>
      </c>
      <c r="AC972" s="22">
        <v>113916474</v>
      </c>
      <c r="AD972" s="19">
        <v>100</v>
      </c>
      <c r="AE972" s="19" t="s">
        <v>63</v>
      </c>
      <c r="AF972" s="19" t="s">
        <v>54</v>
      </c>
      <c r="AG972" s="19" t="s">
        <v>5114</v>
      </c>
      <c r="AH972" s="19" t="s">
        <v>205</v>
      </c>
      <c r="AI972" s="19">
        <v>575</v>
      </c>
      <c r="AJ972" s="23">
        <v>68916474</v>
      </c>
    </row>
    <row r="973" spans="1:36" x14ac:dyDescent="0.3">
      <c r="A973" s="18">
        <v>40000000</v>
      </c>
      <c r="B973" s="19" t="s">
        <v>2400</v>
      </c>
      <c r="C973" s="19" t="s">
        <v>13616</v>
      </c>
      <c r="D973" s="19" t="s">
        <v>20198</v>
      </c>
      <c r="E973" s="19" t="s">
        <v>20197</v>
      </c>
      <c r="F973" s="19" t="s">
        <v>19452</v>
      </c>
      <c r="G973" s="19" t="s">
        <v>5115</v>
      </c>
      <c r="H973" s="19">
        <v>508</v>
      </c>
      <c r="I973" s="19" t="s">
        <v>19213</v>
      </c>
      <c r="J973" s="19" t="s">
        <v>5116</v>
      </c>
      <c r="K973" s="19" t="s">
        <v>49</v>
      </c>
      <c r="L973" s="19" t="s">
        <v>5117</v>
      </c>
      <c r="M973" s="20">
        <v>37073127</v>
      </c>
      <c r="N973" s="19" t="s">
        <v>5118</v>
      </c>
      <c r="O973" s="19" t="s">
        <v>19455</v>
      </c>
      <c r="P973" s="19" t="s">
        <v>19527</v>
      </c>
      <c r="Q973" s="19" t="s">
        <v>19608</v>
      </c>
      <c r="R973" s="19" t="s">
        <v>19722</v>
      </c>
      <c r="S973" s="19" t="s">
        <v>19452</v>
      </c>
      <c r="T973" s="19" t="s">
        <v>19452</v>
      </c>
      <c r="U973" s="19" t="s">
        <v>19452</v>
      </c>
      <c r="V973" s="19" t="s">
        <v>19452</v>
      </c>
      <c r="W973" s="19" t="s">
        <v>19452</v>
      </c>
      <c r="X973" s="19" t="s">
        <v>19452</v>
      </c>
      <c r="Y973" s="19" t="s">
        <v>19452</v>
      </c>
      <c r="Z973" s="19" t="s">
        <v>71</v>
      </c>
      <c r="AA973" s="21">
        <v>37871</v>
      </c>
      <c r="AB973" s="21" t="s">
        <v>20226</v>
      </c>
      <c r="AC973" s="22">
        <v>244931766</v>
      </c>
      <c r="AD973" s="19">
        <v>135</v>
      </c>
      <c r="AE973" s="19" t="s">
        <v>2038</v>
      </c>
      <c r="AF973" s="19" t="s">
        <v>54</v>
      </c>
      <c r="AG973" s="19" t="s">
        <v>5119</v>
      </c>
      <c r="AH973" s="19" t="s">
        <v>142</v>
      </c>
      <c r="AI973" s="19">
        <v>1869</v>
      </c>
      <c r="AJ973" s="23">
        <v>204931766</v>
      </c>
    </row>
    <row r="974" spans="1:36" x14ac:dyDescent="0.3">
      <c r="A974" s="18">
        <v>120000000</v>
      </c>
      <c r="B974" s="19" t="s">
        <v>868</v>
      </c>
      <c r="C974" s="19" t="s">
        <v>20175</v>
      </c>
      <c r="D974" s="19" t="s">
        <v>20200</v>
      </c>
      <c r="E974" s="19" t="s">
        <v>20196</v>
      </c>
      <c r="F974" s="19" t="s">
        <v>20195</v>
      </c>
      <c r="G974" s="19" t="s">
        <v>5120</v>
      </c>
      <c r="H974" s="19">
        <v>9487</v>
      </c>
      <c r="I974" s="19" t="s">
        <v>18097</v>
      </c>
      <c r="J974" s="19" t="s">
        <v>5121</v>
      </c>
      <c r="K974" s="19" t="s">
        <v>49</v>
      </c>
      <c r="L974" s="19" t="s">
        <v>5122</v>
      </c>
      <c r="M974" s="20">
        <v>87350802</v>
      </c>
      <c r="N974" s="19" t="s">
        <v>274</v>
      </c>
      <c r="O974" s="19" t="s">
        <v>19441</v>
      </c>
      <c r="P974" s="19" t="s">
        <v>19461</v>
      </c>
      <c r="Q974" s="19" t="s">
        <v>19452</v>
      </c>
      <c r="R974" s="19" t="s">
        <v>19452</v>
      </c>
      <c r="S974" s="19" t="s">
        <v>19452</v>
      </c>
      <c r="T974" s="19" t="s">
        <v>19452</v>
      </c>
      <c r="U974" s="19" t="s">
        <v>19452</v>
      </c>
      <c r="V974" s="19" t="s">
        <v>19452</v>
      </c>
      <c r="W974" s="19" t="s">
        <v>19452</v>
      </c>
      <c r="X974" s="19" t="s">
        <v>19452</v>
      </c>
      <c r="Y974" s="19" t="s">
        <v>19452</v>
      </c>
      <c r="Z974" s="19" t="s">
        <v>62</v>
      </c>
      <c r="AA974" s="21">
        <v>36124</v>
      </c>
      <c r="AB974" s="21" t="s">
        <v>20229</v>
      </c>
      <c r="AC974" s="22">
        <v>363258859</v>
      </c>
      <c r="AD974" s="19">
        <v>95</v>
      </c>
      <c r="AE974" s="19" t="s">
        <v>63</v>
      </c>
      <c r="AF974" s="19" t="s">
        <v>54</v>
      </c>
      <c r="AG974" s="19" t="s">
        <v>5123</v>
      </c>
      <c r="AH974" s="19" t="s">
        <v>259</v>
      </c>
      <c r="AI974" s="19">
        <v>2303</v>
      </c>
      <c r="AJ974" s="23">
        <v>243258859</v>
      </c>
    </row>
    <row r="975" spans="1:36" x14ac:dyDescent="0.3">
      <c r="A975" s="18">
        <v>35000000</v>
      </c>
      <c r="B975" s="19" t="s">
        <v>2744</v>
      </c>
      <c r="C975" s="19" t="s">
        <v>20187</v>
      </c>
      <c r="D975" s="19" t="s">
        <v>20204</v>
      </c>
      <c r="E975" s="19" t="s">
        <v>20201</v>
      </c>
      <c r="F975" s="19" t="s">
        <v>19452</v>
      </c>
      <c r="G975" s="19"/>
      <c r="H975" s="19">
        <v>768</v>
      </c>
      <c r="I975" s="19" t="s">
        <v>19083</v>
      </c>
      <c r="J975" s="19" t="s">
        <v>5124</v>
      </c>
      <c r="K975" s="19" t="s">
        <v>49</v>
      </c>
      <c r="L975" s="19" t="s">
        <v>5125</v>
      </c>
      <c r="M975" s="20">
        <v>26134678</v>
      </c>
      <c r="N975" s="19" t="s">
        <v>5126</v>
      </c>
      <c r="O975" s="19" t="s">
        <v>19458</v>
      </c>
      <c r="P975" s="19" t="s">
        <v>21224</v>
      </c>
      <c r="Q975" s="19" t="s">
        <v>19452</v>
      </c>
      <c r="R975" s="19" t="s">
        <v>19452</v>
      </c>
      <c r="S975" s="19" t="s">
        <v>19452</v>
      </c>
      <c r="T975" s="19" t="s">
        <v>19452</v>
      </c>
      <c r="U975" s="19" t="s">
        <v>19452</v>
      </c>
      <c r="V975" s="19" t="s">
        <v>19452</v>
      </c>
      <c r="W975" s="19" t="s">
        <v>19452</v>
      </c>
      <c r="X975" s="19" t="s">
        <v>19452</v>
      </c>
      <c r="Y975" s="19" t="s">
        <v>19452</v>
      </c>
      <c r="Z975" s="19" t="s">
        <v>5127</v>
      </c>
      <c r="AA975" s="21">
        <v>37183</v>
      </c>
      <c r="AB975" s="21" t="s">
        <v>20227</v>
      </c>
      <c r="AC975" s="22">
        <v>74558115</v>
      </c>
      <c r="AD975" s="19">
        <v>122</v>
      </c>
      <c r="AE975" s="19" t="s">
        <v>3126</v>
      </c>
      <c r="AF975" s="19" t="s">
        <v>54</v>
      </c>
      <c r="AG975" s="19" t="s">
        <v>5128</v>
      </c>
      <c r="AH975" s="19" t="s">
        <v>212</v>
      </c>
      <c r="AI975" s="19">
        <v>741</v>
      </c>
      <c r="AJ975" s="23">
        <v>39558115</v>
      </c>
    </row>
    <row r="976" spans="1:36" x14ac:dyDescent="0.3">
      <c r="A976" s="18">
        <v>45000000</v>
      </c>
      <c r="B976" s="19" t="s">
        <v>1215</v>
      </c>
      <c r="C976" s="19" t="s">
        <v>20174</v>
      </c>
      <c r="D976" s="19" t="s">
        <v>20201</v>
      </c>
      <c r="E976" s="19" t="s">
        <v>19452</v>
      </c>
      <c r="F976" s="19" t="s">
        <v>19452</v>
      </c>
      <c r="G976" s="19"/>
      <c r="H976" s="19">
        <v>2636</v>
      </c>
      <c r="I976" s="19" t="s">
        <v>18687</v>
      </c>
      <c r="J976" s="19" t="s">
        <v>5129</v>
      </c>
      <c r="K976" s="19" t="s">
        <v>49</v>
      </c>
      <c r="L976" s="19" t="s">
        <v>5130</v>
      </c>
      <c r="M976" s="20">
        <v>16582709</v>
      </c>
      <c r="N976" s="19" t="s">
        <v>5131</v>
      </c>
      <c r="O976" s="19" t="s">
        <v>19629</v>
      </c>
      <c r="P976" s="19" t="s">
        <v>19445</v>
      </c>
      <c r="Q976" s="19" t="s">
        <v>21220</v>
      </c>
      <c r="R976" s="19" t="s">
        <v>19452</v>
      </c>
      <c r="S976" s="19" t="s">
        <v>19452</v>
      </c>
      <c r="T976" s="19" t="s">
        <v>19452</v>
      </c>
      <c r="U976" s="19" t="s">
        <v>19452</v>
      </c>
      <c r="V976" s="19" t="s">
        <v>19452</v>
      </c>
      <c r="W976" s="19" t="s">
        <v>19452</v>
      </c>
      <c r="X976" s="19" t="s">
        <v>19452</v>
      </c>
      <c r="Y976" s="19" t="s">
        <v>19452</v>
      </c>
      <c r="Z976" s="19" t="s">
        <v>5132</v>
      </c>
      <c r="AA976" s="21">
        <v>34614</v>
      </c>
      <c r="AB976" s="21" t="s">
        <v>20233</v>
      </c>
      <c r="AC976" s="22">
        <v>170362582</v>
      </c>
      <c r="AD976" s="19">
        <v>110</v>
      </c>
      <c r="AE976" s="19" t="s">
        <v>63</v>
      </c>
      <c r="AF976" s="19" t="s">
        <v>54</v>
      </c>
      <c r="AG976" s="19" t="s">
        <v>5133</v>
      </c>
      <c r="AH976" s="19" t="s">
        <v>234</v>
      </c>
      <c r="AI976" s="19">
        <v>313</v>
      </c>
      <c r="AJ976" s="23">
        <v>125362582</v>
      </c>
    </row>
    <row r="977" spans="1:36" x14ac:dyDescent="0.3">
      <c r="A977" s="18">
        <v>45000000</v>
      </c>
      <c r="B977" s="19" t="s">
        <v>1310</v>
      </c>
      <c r="C977" s="19" t="s">
        <v>13616</v>
      </c>
      <c r="D977" s="19" t="s">
        <v>20197</v>
      </c>
      <c r="E977" s="19" t="s">
        <v>20198</v>
      </c>
      <c r="F977" s="19" t="s">
        <v>19452</v>
      </c>
      <c r="G977" s="19"/>
      <c r="H977" s="19">
        <v>10478</v>
      </c>
      <c r="I977" s="19" t="s">
        <v>17731</v>
      </c>
      <c r="J977" s="19" t="s">
        <v>5134</v>
      </c>
      <c r="K977" s="19" t="s">
        <v>49</v>
      </c>
      <c r="L977" s="19" t="s">
        <v>5135</v>
      </c>
      <c r="M977" s="20">
        <v>10731574</v>
      </c>
      <c r="N977" s="19" t="s">
        <v>4658</v>
      </c>
      <c r="O977" s="19" t="s">
        <v>19483</v>
      </c>
      <c r="P977" s="19" t="s">
        <v>19445</v>
      </c>
      <c r="Q977" s="19" t="s">
        <v>19452</v>
      </c>
      <c r="R977" s="19" t="s">
        <v>19452</v>
      </c>
      <c r="S977" s="19" t="s">
        <v>19452</v>
      </c>
      <c r="T977" s="19" t="s">
        <v>19452</v>
      </c>
      <c r="U977" s="19" t="s">
        <v>19452</v>
      </c>
      <c r="V977" s="19" t="s">
        <v>19452</v>
      </c>
      <c r="W977" s="19" t="s">
        <v>19452</v>
      </c>
      <c r="X977" s="19" t="s">
        <v>19452</v>
      </c>
      <c r="Y977" s="19" t="s">
        <v>19452</v>
      </c>
      <c r="Z977" s="19" t="s">
        <v>62</v>
      </c>
      <c r="AA977" s="21">
        <v>35293</v>
      </c>
      <c r="AB977" s="21" t="s">
        <v>20234</v>
      </c>
      <c r="AC977" s="22">
        <v>53854588</v>
      </c>
      <c r="AD977" s="19">
        <v>135</v>
      </c>
      <c r="AE977" s="19" t="s">
        <v>63</v>
      </c>
      <c r="AF977" s="19" t="s">
        <v>54</v>
      </c>
      <c r="AG977" s="19" t="s">
        <v>5136</v>
      </c>
      <c r="AH977" s="19" t="s">
        <v>96</v>
      </c>
      <c r="AI977" s="19">
        <v>150</v>
      </c>
      <c r="AJ977" s="23">
        <v>8854588</v>
      </c>
    </row>
    <row r="978" spans="1:36" x14ac:dyDescent="0.3">
      <c r="A978" s="18">
        <v>45000000</v>
      </c>
      <c r="B978" s="19" t="s">
        <v>5137</v>
      </c>
      <c r="C978" s="19" t="s">
        <v>20184</v>
      </c>
      <c r="D978" s="19" t="s">
        <v>20196</v>
      </c>
      <c r="E978" s="19" t="s">
        <v>20195</v>
      </c>
      <c r="F978" s="19" t="s">
        <v>19452</v>
      </c>
      <c r="G978" s="19"/>
      <c r="H978" s="19">
        <v>9981</v>
      </c>
      <c r="I978" s="19" t="s">
        <v>17901</v>
      </c>
      <c r="J978" s="19" t="s">
        <v>5138</v>
      </c>
      <c r="K978" s="19" t="s">
        <v>49</v>
      </c>
      <c r="L978" s="19" t="s">
        <v>5139</v>
      </c>
      <c r="M978" s="20">
        <v>899269</v>
      </c>
      <c r="N978" s="19" t="s">
        <v>2234</v>
      </c>
      <c r="O978" s="19" t="s">
        <v>19455</v>
      </c>
      <c r="P978" s="19" t="s">
        <v>19452</v>
      </c>
      <c r="Q978" s="19" t="s">
        <v>19452</v>
      </c>
      <c r="R978" s="19" t="s">
        <v>19452</v>
      </c>
      <c r="S978" s="19" t="s">
        <v>19452</v>
      </c>
      <c r="T978" s="19" t="s">
        <v>19452</v>
      </c>
      <c r="U978" s="19" t="s">
        <v>19452</v>
      </c>
      <c r="V978" s="19" t="s">
        <v>19452</v>
      </c>
      <c r="W978" s="19" t="s">
        <v>19452</v>
      </c>
      <c r="X978" s="19" t="s">
        <v>19452</v>
      </c>
      <c r="Y978" s="19" t="s">
        <v>19452</v>
      </c>
      <c r="Z978" s="19" t="s">
        <v>62</v>
      </c>
      <c r="AA978" s="21">
        <v>38485</v>
      </c>
      <c r="AB978" s="21" t="s">
        <v>20221</v>
      </c>
      <c r="AC978" s="22">
        <v>56070433</v>
      </c>
      <c r="AD978" s="19">
        <v>95</v>
      </c>
      <c r="AE978" s="19" t="s">
        <v>326</v>
      </c>
      <c r="AF978" s="19" t="s">
        <v>54</v>
      </c>
      <c r="AG978" s="19" t="s">
        <v>5140</v>
      </c>
      <c r="AH978" s="19" t="s">
        <v>420</v>
      </c>
      <c r="AI978" s="19">
        <v>176</v>
      </c>
      <c r="AJ978" s="23">
        <v>11070433</v>
      </c>
    </row>
    <row r="979" spans="1:36" x14ac:dyDescent="0.3">
      <c r="A979" s="18">
        <v>50000000</v>
      </c>
      <c r="B979" s="19" t="s">
        <v>5141</v>
      </c>
      <c r="C979" s="19" t="s">
        <v>20175</v>
      </c>
      <c r="D979" s="19" t="s">
        <v>20196</v>
      </c>
      <c r="E979" s="19" t="s">
        <v>20195</v>
      </c>
      <c r="F979" s="19" t="s">
        <v>20199</v>
      </c>
      <c r="G979" s="19"/>
      <c r="H979" s="19">
        <v>7453</v>
      </c>
      <c r="I979" s="19" t="s">
        <v>18412</v>
      </c>
      <c r="J979" s="19" t="s">
        <v>5142</v>
      </c>
      <c r="K979" s="19" t="s">
        <v>49</v>
      </c>
      <c r="L979" s="19" t="s">
        <v>5143</v>
      </c>
      <c r="M979" s="20">
        <v>51742065</v>
      </c>
      <c r="N979" s="19" t="s">
        <v>5144</v>
      </c>
      <c r="O979" s="19" t="s">
        <v>19518</v>
      </c>
      <c r="P979" s="19" t="s">
        <v>20627</v>
      </c>
      <c r="Q979" s="19" t="s">
        <v>21225</v>
      </c>
      <c r="R979" s="19" t="s">
        <v>19492</v>
      </c>
      <c r="S979" s="19" t="s">
        <v>19452</v>
      </c>
      <c r="T979" s="19" t="s">
        <v>19452</v>
      </c>
      <c r="U979" s="19" t="s">
        <v>19452</v>
      </c>
      <c r="V979" s="19" t="s">
        <v>19452</v>
      </c>
      <c r="W979" s="19" t="s">
        <v>19452</v>
      </c>
      <c r="X979" s="19" t="s">
        <v>19452</v>
      </c>
      <c r="Y979" s="19" t="s">
        <v>19452</v>
      </c>
      <c r="Z979" s="19" t="s">
        <v>62</v>
      </c>
      <c r="AA979" s="21">
        <v>38367</v>
      </c>
      <c r="AB979" s="21" t="s">
        <v>20221</v>
      </c>
      <c r="AC979" s="22">
        <v>104478416</v>
      </c>
      <c r="AD979" s="19">
        <v>109</v>
      </c>
      <c r="AE979" s="19" t="s">
        <v>63</v>
      </c>
      <c r="AF979" s="19" t="s">
        <v>54</v>
      </c>
      <c r="AG979" s="19" t="s">
        <v>5145</v>
      </c>
      <c r="AH979" s="19" t="s">
        <v>212</v>
      </c>
      <c r="AI979" s="19">
        <v>1315</v>
      </c>
      <c r="AJ979" s="23">
        <v>54478416</v>
      </c>
    </row>
    <row r="980" spans="1:36" x14ac:dyDescent="0.3">
      <c r="A980" s="18">
        <v>45000000</v>
      </c>
      <c r="B980" s="19" t="s">
        <v>4677</v>
      </c>
      <c r="C980" s="19" t="s">
        <v>20187</v>
      </c>
      <c r="D980" s="19" t="s">
        <v>20194</v>
      </c>
      <c r="E980" s="19" t="s">
        <v>20199</v>
      </c>
      <c r="F980" s="19" t="s">
        <v>19452</v>
      </c>
      <c r="G980" s="19" t="s">
        <v>5146</v>
      </c>
      <c r="H980" s="19">
        <v>7737</v>
      </c>
      <c r="I980" s="19" t="s">
        <v>18394</v>
      </c>
      <c r="J980" s="19" t="s">
        <v>5147</v>
      </c>
      <c r="K980" s="19" t="s">
        <v>49</v>
      </c>
      <c r="L980" s="19" t="s">
        <v>5148</v>
      </c>
      <c r="M980" s="20">
        <v>1206538</v>
      </c>
      <c r="N980" s="19" t="s">
        <v>5149</v>
      </c>
      <c r="O980" s="19" t="s">
        <v>19522</v>
      </c>
      <c r="P980" s="19" t="s">
        <v>19511</v>
      </c>
      <c r="Q980" s="19" t="s">
        <v>19582</v>
      </c>
      <c r="R980" s="19" t="s">
        <v>21226</v>
      </c>
      <c r="S980" s="19" t="s">
        <v>19452</v>
      </c>
      <c r="T980" s="19" t="s">
        <v>19452</v>
      </c>
      <c r="U980" s="19" t="s">
        <v>19452</v>
      </c>
      <c r="V980" s="19" t="s">
        <v>19452</v>
      </c>
      <c r="W980" s="19" t="s">
        <v>19452</v>
      </c>
      <c r="X980" s="19" t="s">
        <v>19452</v>
      </c>
      <c r="Y980" s="19" t="s">
        <v>19452</v>
      </c>
      <c r="Z980" s="19" t="s">
        <v>5150</v>
      </c>
      <c r="AA980" s="21">
        <v>39345</v>
      </c>
      <c r="AB980" s="21" t="s">
        <v>20211</v>
      </c>
      <c r="AC980" s="22">
        <v>148412065</v>
      </c>
      <c r="AD980" s="19">
        <v>94</v>
      </c>
      <c r="AE980" s="19" t="s">
        <v>63</v>
      </c>
      <c r="AF980" s="19" t="s">
        <v>54</v>
      </c>
      <c r="AG980" s="19" t="s">
        <v>5151</v>
      </c>
      <c r="AH980" s="19" t="s">
        <v>88</v>
      </c>
      <c r="AI980" s="19">
        <v>1292</v>
      </c>
      <c r="AJ980" s="23">
        <v>103412065</v>
      </c>
    </row>
    <row r="981" spans="1:36" x14ac:dyDescent="0.3">
      <c r="A981" s="18">
        <v>40000000</v>
      </c>
      <c r="B981" s="19" t="s">
        <v>939</v>
      </c>
      <c r="C981" s="19" t="s">
        <v>13616</v>
      </c>
      <c r="D981" s="19" t="s">
        <v>19452</v>
      </c>
      <c r="E981" s="19" t="s">
        <v>19452</v>
      </c>
      <c r="F981" s="19" t="s">
        <v>19452</v>
      </c>
      <c r="G981" s="19"/>
      <c r="H981" s="19">
        <v>232672</v>
      </c>
      <c r="I981" s="19" t="s">
        <v>15061</v>
      </c>
      <c r="J981" s="19" t="s">
        <v>5152</v>
      </c>
      <c r="K981" s="19" t="s">
        <v>49</v>
      </c>
      <c r="L981" s="19" t="s">
        <v>5153</v>
      </c>
      <c r="M981" s="20">
        <v>44120328</v>
      </c>
      <c r="N981" s="19" t="s">
        <v>5154</v>
      </c>
      <c r="O981" s="19" t="s">
        <v>19587</v>
      </c>
      <c r="P981" s="19" t="s">
        <v>21227</v>
      </c>
      <c r="Q981" s="19" t="s">
        <v>19445</v>
      </c>
      <c r="R981" s="19" t="s">
        <v>21228</v>
      </c>
      <c r="S981" s="19" t="s">
        <v>19452</v>
      </c>
      <c r="T981" s="19" t="s">
        <v>19452</v>
      </c>
      <c r="U981" s="19" t="s">
        <v>19452</v>
      </c>
      <c r="V981" s="19" t="s">
        <v>19452</v>
      </c>
      <c r="W981" s="19" t="s">
        <v>19452</v>
      </c>
      <c r="X981" s="19" t="s">
        <v>19452</v>
      </c>
      <c r="Y981" s="19" t="s">
        <v>19452</v>
      </c>
      <c r="Z981" s="19" t="s">
        <v>62</v>
      </c>
      <c r="AA981" s="21">
        <v>41780</v>
      </c>
      <c r="AB981" s="21" t="s">
        <v>20220</v>
      </c>
      <c r="AC981" s="22">
        <v>123494610</v>
      </c>
      <c r="AD981" s="19">
        <v>117</v>
      </c>
      <c r="AE981" s="19" t="s">
        <v>63</v>
      </c>
      <c r="AF981" s="19" t="s">
        <v>54</v>
      </c>
      <c r="AG981" s="19" t="s">
        <v>5155</v>
      </c>
      <c r="AH981" s="19" t="s">
        <v>212</v>
      </c>
      <c r="AI981" s="19">
        <v>1006</v>
      </c>
      <c r="AJ981" s="23">
        <v>83494610</v>
      </c>
    </row>
    <row r="982" spans="1:36" x14ac:dyDescent="0.3">
      <c r="A982" s="18">
        <v>45000000</v>
      </c>
      <c r="B982" s="19" t="s">
        <v>4772</v>
      </c>
      <c r="C982" s="19" t="s">
        <v>20175</v>
      </c>
      <c r="D982" s="19" t="s">
        <v>20196</v>
      </c>
      <c r="E982" s="19" t="s">
        <v>20197</v>
      </c>
      <c r="F982" s="19" t="s">
        <v>19452</v>
      </c>
      <c r="G982" s="19"/>
      <c r="H982" s="19">
        <v>17379</v>
      </c>
      <c r="I982" s="19" t="s">
        <v>16859</v>
      </c>
      <c r="J982" s="19" t="s">
        <v>488</v>
      </c>
      <c r="K982" s="19" t="s">
        <v>49</v>
      </c>
      <c r="L982" s="19" t="s">
        <v>5156</v>
      </c>
      <c r="M982" s="20">
        <v>6156015</v>
      </c>
      <c r="N982" s="19" t="s">
        <v>3054</v>
      </c>
      <c r="O982" s="19" t="s">
        <v>19449</v>
      </c>
      <c r="P982" s="19" t="s">
        <v>19452</v>
      </c>
      <c r="Q982" s="19" t="s">
        <v>19452</v>
      </c>
      <c r="R982" s="19" t="s">
        <v>19452</v>
      </c>
      <c r="S982" s="19" t="s">
        <v>19452</v>
      </c>
      <c r="T982" s="19" t="s">
        <v>19452</v>
      </c>
      <c r="U982" s="19" t="s">
        <v>19452</v>
      </c>
      <c r="V982" s="19" t="s">
        <v>19452</v>
      </c>
      <c r="W982" s="19" t="s">
        <v>19452</v>
      </c>
      <c r="X982" s="19" t="s">
        <v>19452</v>
      </c>
      <c r="Y982" s="19" t="s">
        <v>19452</v>
      </c>
      <c r="Z982" s="19" t="s">
        <v>62</v>
      </c>
      <c r="AA982" s="21">
        <v>38730</v>
      </c>
      <c r="AB982" s="21" t="s">
        <v>20216</v>
      </c>
      <c r="AC982" s="22">
        <v>38399961</v>
      </c>
      <c r="AD982" s="19">
        <v>112</v>
      </c>
      <c r="AE982" s="19" t="s">
        <v>94</v>
      </c>
      <c r="AF982" s="19" t="s">
        <v>54</v>
      </c>
      <c r="AG982" s="19" t="s">
        <v>5157</v>
      </c>
      <c r="AH982" s="19" t="s">
        <v>173</v>
      </c>
      <c r="AI982" s="19">
        <v>119</v>
      </c>
      <c r="AJ982" s="23">
        <v>-6600039</v>
      </c>
    </row>
    <row r="983" spans="1:36" x14ac:dyDescent="0.3">
      <c r="A983" s="18">
        <v>45000000</v>
      </c>
      <c r="B983" s="19" t="s">
        <v>3670</v>
      </c>
      <c r="C983" s="19" t="s">
        <v>20185</v>
      </c>
      <c r="D983" s="19" t="s">
        <v>20197</v>
      </c>
      <c r="E983" s="19" t="s">
        <v>20201</v>
      </c>
      <c r="F983" s="19" t="s">
        <v>19452</v>
      </c>
      <c r="G983" s="19" t="s">
        <v>5158</v>
      </c>
      <c r="H983" s="19">
        <v>82525</v>
      </c>
      <c r="I983" s="19" t="s">
        <v>15574</v>
      </c>
      <c r="J983" s="19" t="s">
        <v>5159</v>
      </c>
      <c r="K983" s="19" t="s">
        <v>49</v>
      </c>
      <c r="L983" s="19" t="s">
        <v>5160</v>
      </c>
      <c r="M983" s="20">
        <v>31856589</v>
      </c>
      <c r="N983" s="19" t="s">
        <v>5161</v>
      </c>
      <c r="O983" s="19" t="s">
        <v>19630</v>
      </c>
      <c r="P983" s="19" t="s">
        <v>19525</v>
      </c>
      <c r="Q983" s="19" t="s">
        <v>21229</v>
      </c>
      <c r="R983" s="19" t="s">
        <v>19452</v>
      </c>
      <c r="S983" s="19" t="s">
        <v>19452</v>
      </c>
      <c r="T983" s="19" t="s">
        <v>19452</v>
      </c>
      <c r="U983" s="19" t="s">
        <v>19452</v>
      </c>
      <c r="V983" s="19" t="s">
        <v>19452</v>
      </c>
      <c r="W983" s="19" t="s">
        <v>19452</v>
      </c>
      <c r="X983" s="19" t="s">
        <v>19452</v>
      </c>
      <c r="Y983" s="19" t="s">
        <v>19452</v>
      </c>
      <c r="Z983" s="19" t="s">
        <v>62</v>
      </c>
      <c r="AA983" s="21">
        <v>41096</v>
      </c>
      <c r="AB983" s="21" t="s">
        <v>20213</v>
      </c>
      <c r="AC983" s="22">
        <v>82966152</v>
      </c>
      <c r="AD983" s="19">
        <v>131</v>
      </c>
      <c r="AE983" s="19" t="s">
        <v>63</v>
      </c>
      <c r="AF983" s="19" t="s">
        <v>54</v>
      </c>
      <c r="AG983" s="19" t="s">
        <v>5162</v>
      </c>
      <c r="AH983" s="19" t="s">
        <v>180</v>
      </c>
      <c r="AI983" s="19">
        <v>766</v>
      </c>
      <c r="AJ983" s="23">
        <v>37966152</v>
      </c>
    </row>
    <row r="984" spans="1:36" x14ac:dyDescent="0.3">
      <c r="A984" s="18">
        <v>25000000</v>
      </c>
      <c r="B984" s="19" t="s">
        <v>4328</v>
      </c>
      <c r="C984" s="19" t="s">
        <v>20174</v>
      </c>
      <c r="D984" s="19" t="s">
        <v>20191</v>
      </c>
      <c r="E984" s="19" t="s">
        <v>20193</v>
      </c>
      <c r="F984" s="19" t="s">
        <v>20201</v>
      </c>
      <c r="G984" s="19" t="s">
        <v>5163</v>
      </c>
      <c r="H984" s="19">
        <v>9759</v>
      </c>
      <c r="I984" s="19" t="s">
        <v>17988</v>
      </c>
      <c r="J984" s="19" t="s">
        <v>5164</v>
      </c>
      <c r="K984" s="19" t="s">
        <v>49</v>
      </c>
      <c r="L984" s="19" t="s">
        <v>5165</v>
      </c>
      <c r="M984" s="20">
        <v>24459948</v>
      </c>
      <c r="N984" s="19" t="s">
        <v>410</v>
      </c>
      <c r="O984" s="19" t="s">
        <v>19453</v>
      </c>
      <c r="P984" s="19" t="s">
        <v>19452</v>
      </c>
      <c r="Q984" s="19" t="s">
        <v>19452</v>
      </c>
      <c r="R984" s="19" t="s">
        <v>19452</v>
      </c>
      <c r="S984" s="19" t="s">
        <v>19452</v>
      </c>
      <c r="T984" s="19" t="s">
        <v>19452</v>
      </c>
      <c r="U984" s="19" t="s">
        <v>19452</v>
      </c>
      <c r="V984" s="19" t="s">
        <v>19452</v>
      </c>
      <c r="W984" s="19" t="s">
        <v>19452</v>
      </c>
      <c r="X984" s="19" t="s">
        <v>19452</v>
      </c>
      <c r="Y984" s="19" t="s">
        <v>19452</v>
      </c>
      <c r="Z984" s="19" t="s">
        <v>491</v>
      </c>
      <c r="AA984" s="21">
        <v>38236</v>
      </c>
      <c r="AB984" s="21" t="s">
        <v>20223</v>
      </c>
      <c r="AC984" s="22">
        <v>56422687</v>
      </c>
      <c r="AD984" s="19">
        <v>94</v>
      </c>
      <c r="AE984" s="19" t="s">
        <v>63</v>
      </c>
      <c r="AF984" s="19" t="s">
        <v>54</v>
      </c>
      <c r="AG984" s="19" t="s">
        <v>5166</v>
      </c>
      <c r="AH984" s="19" t="s">
        <v>88</v>
      </c>
      <c r="AI984" s="19">
        <v>537</v>
      </c>
      <c r="AJ984" s="23">
        <v>31422687</v>
      </c>
    </row>
    <row r="985" spans="1:36" x14ac:dyDescent="0.3">
      <c r="A985" s="18">
        <v>40000000</v>
      </c>
      <c r="B985" s="19" t="s">
        <v>5167</v>
      </c>
      <c r="C985" s="19" t="s">
        <v>20175</v>
      </c>
      <c r="D985" s="19" t="s">
        <v>20194</v>
      </c>
      <c r="E985" s="19" t="s">
        <v>20196</v>
      </c>
      <c r="F985" s="19" t="s">
        <v>19452</v>
      </c>
      <c r="G985" s="19"/>
      <c r="H985" s="19">
        <v>9486</v>
      </c>
      <c r="I985" s="19" t="s">
        <v>18098</v>
      </c>
      <c r="J985" s="19" t="s">
        <v>5168</v>
      </c>
      <c r="K985" s="19" t="s">
        <v>49</v>
      </c>
      <c r="L985" s="19" t="s">
        <v>5169</v>
      </c>
      <c r="M985" s="20">
        <v>28029015</v>
      </c>
      <c r="N985" s="19" t="s">
        <v>5170</v>
      </c>
      <c r="O985" s="19" t="s">
        <v>19455</v>
      </c>
      <c r="P985" s="19" t="s">
        <v>19608</v>
      </c>
      <c r="Q985" s="19" t="s">
        <v>19452</v>
      </c>
      <c r="R985" s="19" t="s">
        <v>19452</v>
      </c>
      <c r="S985" s="19" t="s">
        <v>19452</v>
      </c>
      <c r="T985" s="19" t="s">
        <v>19452</v>
      </c>
      <c r="U985" s="19" t="s">
        <v>19452</v>
      </c>
      <c r="V985" s="19" t="s">
        <v>19452</v>
      </c>
      <c r="W985" s="19" t="s">
        <v>19452</v>
      </c>
      <c r="X985" s="19" t="s">
        <v>19452</v>
      </c>
      <c r="Y985" s="19" t="s">
        <v>19452</v>
      </c>
      <c r="Z985" s="19" t="s">
        <v>2955</v>
      </c>
      <c r="AA985" s="21">
        <v>37717</v>
      </c>
      <c r="AB985" s="21" t="s">
        <v>20226</v>
      </c>
      <c r="AC985" s="22">
        <v>160583018</v>
      </c>
      <c r="AD985" s="19">
        <v>88</v>
      </c>
      <c r="AE985" s="19" t="s">
        <v>5171</v>
      </c>
      <c r="AF985" s="19" t="s">
        <v>54</v>
      </c>
      <c r="AG985" s="19" t="s">
        <v>5172</v>
      </c>
      <c r="AH985" s="19" t="s">
        <v>281</v>
      </c>
      <c r="AI985" s="19">
        <v>852</v>
      </c>
      <c r="AJ985" s="23">
        <v>120583018</v>
      </c>
    </row>
    <row r="986" spans="1:36" x14ac:dyDescent="0.3">
      <c r="A986" s="18">
        <v>50000000</v>
      </c>
      <c r="B986" s="19" t="s">
        <v>687</v>
      </c>
      <c r="C986" s="19" t="s">
        <v>20176</v>
      </c>
      <c r="D986" s="19" t="s">
        <v>20191</v>
      </c>
      <c r="E986" s="19" t="s">
        <v>20200</v>
      </c>
      <c r="F986" s="19" t="s">
        <v>20196</v>
      </c>
      <c r="G986" s="19" t="s">
        <v>5173</v>
      </c>
      <c r="H986" s="19">
        <v>9906</v>
      </c>
      <c r="I986" s="19" t="s">
        <v>17929</v>
      </c>
      <c r="J986" s="19" t="s">
        <v>5174</v>
      </c>
      <c r="K986" s="19" t="s">
        <v>49</v>
      </c>
      <c r="L986" s="19" t="s">
        <v>5175</v>
      </c>
      <c r="M986" s="20">
        <v>20239061</v>
      </c>
      <c r="N986" s="19" t="s">
        <v>5176</v>
      </c>
      <c r="O986" s="19" t="s">
        <v>19631</v>
      </c>
      <c r="P986" s="19" t="s">
        <v>19445</v>
      </c>
      <c r="Q986" s="19" t="s">
        <v>21230</v>
      </c>
      <c r="R986" s="19" t="s">
        <v>21231</v>
      </c>
      <c r="S986" s="19" t="s">
        <v>19452</v>
      </c>
      <c r="T986" s="19" t="s">
        <v>19452</v>
      </c>
      <c r="U986" s="19" t="s">
        <v>19452</v>
      </c>
      <c r="V986" s="19" t="s">
        <v>19452</v>
      </c>
      <c r="W986" s="19" t="s">
        <v>19452</v>
      </c>
      <c r="X986" s="19" t="s">
        <v>19452</v>
      </c>
      <c r="Y986" s="19" t="s">
        <v>19452</v>
      </c>
      <c r="Z986" s="19" t="s">
        <v>62</v>
      </c>
      <c r="AA986" s="21">
        <v>38925</v>
      </c>
      <c r="AB986" s="21" t="s">
        <v>20216</v>
      </c>
      <c r="AC986" s="22">
        <v>55181129</v>
      </c>
      <c r="AD986" s="19">
        <v>88</v>
      </c>
      <c r="AE986" s="19" t="s">
        <v>63</v>
      </c>
      <c r="AF986" s="19" t="s">
        <v>54</v>
      </c>
      <c r="AG986" s="19" t="s">
        <v>5177</v>
      </c>
      <c r="AH986" s="19" t="s">
        <v>234</v>
      </c>
      <c r="AI986" s="19">
        <v>366</v>
      </c>
      <c r="AJ986" s="23">
        <v>5181129</v>
      </c>
    </row>
    <row r="987" spans="1:36" x14ac:dyDescent="0.3">
      <c r="A987" s="18">
        <v>40000000</v>
      </c>
      <c r="B987" s="19" t="s">
        <v>369</v>
      </c>
      <c r="C987" s="19" t="s">
        <v>20174</v>
      </c>
      <c r="D987" s="19" t="s">
        <v>20199</v>
      </c>
      <c r="E987" s="19" t="s">
        <v>20191</v>
      </c>
      <c r="F987" s="19" t="s">
        <v>19452</v>
      </c>
      <c r="G987" s="19"/>
      <c r="H987" s="19">
        <v>841</v>
      </c>
      <c r="I987" s="19" t="s">
        <v>19045</v>
      </c>
      <c r="J987" s="19" t="s">
        <v>5178</v>
      </c>
      <c r="K987" s="19" t="s">
        <v>49</v>
      </c>
      <c r="L987" s="19" t="s">
        <v>5179</v>
      </c>
      <c r="M987" s="20">
        <v>25876582</v>
      </c>
      <c r="N987" s="19" t="s">
        <v>5180</v>
      </c>
      <c r="O987" s="19" t="s">
        <v>19632</v>
      </c>
      <c r="P987" s="19" t="s">
        <v>19452</v>
      </c>
      <c r="Q987" s="19" t="s">
        <v>19452</v>
      </c>
      <c r="R987" s="19" t="s">
        <v>19452</v>
      </c>
      <c r="S987" s="19" t="s">
        <v>19452</v>
      </c>
      <c r="T987" s="19" t="s">
        <v>19452</v>
      </c>
      <c r="U987" s="19" t="s">
        <v>19452</v>
      </c>
      <c r="V987" s="19" t="s">
        <v>19452</v>
      </c>
      <c r="W987" s="19" t="s">
        <v>19452</v>
      </c>
      <c r="X987" s="19" t="s">
        <v>19452</v>
      </c>
      <c r="Y987" s="19" t="s">
        <v>19452</v>
      </c>
      <c r="Z987" s="19" t="s">
        <v>62</v>
      </c>
      <c r="AA987" s="21">
        <v>31030</v>
      </c>
      <c r="AB987" s="21" t="s">
        <v>20240</v>
      </c>
      <c r="AC987" s="22">
        <v>30925690</v>
      </c>
      <c r="AD987" s="19">
        <v>137</v>
      </c>
      <c r="AE987" s="19" t="s">
        <v>326</v>
      </c>
      <c r="AF987" s="19" t="s">
        <v>54</v>
      </c>
      <c r="AG987" s="19" t="s">
        <v>5181</v>
      </c>
      <c r="AH987" s="19" t="s">
        <v>154</v>
      </c>
      <c r="AI987" s="19">
        <v>562</v>
      </c>
      <c r="AJ987" s="23">
        <v>-9074310</v>
      </c>
    </row>
    <row r="988" spans="1:36" x14ac:dyDescent="0.3">
      <c r="A988" s="18">
        <v>35000000</v>
      </c>
      <c r="B988" s="19" t="s">
        <v>357</v>
      </c>
      <c r="C988" s="19" t="s">
        <v>20179</v>
      </c>
      <c r="D988" s="19" t="s">
        <v>20198</v>
      </c>
      <c r="E988" s="19" t="s">
        <v>19452</v>
      </c>
      <c r="F988" s="19" t="s">
        <v>19452</v>
      </c>
      <c r="G988" s="19"/>
      <c r="H988" s="19">
        <v>4148</v>
      </c>
      <c r="I988" s="19" t="s">
        <v>18595</v>
      </c>
      <c r="J988" s="19" t="s">
        <v>5182</v>
      </c>
      <c r="K988" s="19" t="s">
        <v>49</v>
      </c>
      <c r="L988" s="19" t="s">
        <v>5183</v>
      </c>
      <c r="M988" s="20">
        <v>20360549</v>
      </c>
      <c r="N988" s="19" t="s">
        <v>5184</v>
      </c>
      <c r="O988" s="19" t="s">
        <v>19504</v>
      </c>
      <c r="P988" s="19" t="s">
        <v>19557</v>
      </c>
      <c r="Q988" s="19" t="s">
        <v>19615</v>
      </c>
      <c r="R988" s="19" t="s">
        <v>19786</v>
      </c>
      <c r="S988" s="19" t="s">
        <v>21232</v>
      </c>
      <c r="T988" s="19" t="s">
        <v>20672</v>
      </c>
      <c r="U988" s="19" t="s">
        <v>19452</v>
      </c>
      <c r="V988" s="19" t="s">
        <v>19452</v>
      </c>
      <c r="W988" s="19" t="s">
        <v>19452</v>
      </c>
      <c r="X988" s="19" t="s">
        <v>19452</v>
      </c>
      <c r="Y988" s="19" t="s">
        <v>19452</v>
      </c>
      <c r="Z988" s="19" t="s">
        <v>71</v>
      </c>
      <c r="AA988" s="21">
        <v>39801</v>
      </c>
      <c r="AB988" s="21" t="s">
        <v>20217</v>
      </c>
      <c r="AC988" s="22">
        <v>75225693</v>
      </c>
      <c r="AD988" s="19">
        <v>119</v>
      </c>
      <c r="AE988" s="19" t="s">
        <v>63</v>
      </c>
      <c r="AF988" s="19" t="s">
        <v>54</v>
      </c>
      <c r="AG988" s="19" t="s">
        <v>5185</v>
      </c>
      <c r="AH988" s="19" t="s">
        <v>252</v>
      </c>
      <c r="AI988" s="19">
        <v>796</v>
      </c>
      <c r="AJ988" s="23">
        <v>40225693</v>
      </c>
    </row>
    <row r="989" spans="1:36" x14ac:dyDescent="0.3">
      <c r="A989" s="18">
        <v>55000000</v>
      </c>
      <c r="B989" s="19" t="s">
        <v>4328</v>
      </c>
      <c r="C989" s="19" t="s">
        <v>20174</v>
      </c>
      <c r="D989" s="19" t="s">
        <v>20191</v>
      </c>
      <c r="E989" s="19" t="s">
        <v>20193</v>
      </c>
      <c r="F989" s="19" t="s">
        <v>20201</v>
      </c>
      <c r="G989" s="19"/>
      <c r="H989" s="19">
        <v>2207</v>
      </c>
      <c r="I989" s="19" t="s">
        <v>18733</v>
      </c>
      <c r="J989" s="19" t="s">
        <v>5186</v>
      </c>
      <c r="K989" s="19" t="s">
        <v>49</v>
      </c>
      <c r="L989" s="19" t="s">
        <v>5187</v>
      </c>
      <c r="M989" s="20">
        <v>3231022</v>
      </c>
      <c r="N989" s="19" t="s">
        <v>5188</v>
      </c>
      <c r="O989" s="19" t="s">
        <v>19574</v>
      </c>
      <c r="P989" s="19" t="s">
        <v>19550</v>
      </c>
      <c r="Q989" s="19" t="s">
        <v>19514</v>
      </c>
      <c r="R989" s="19" t="s">
        <v>21057</v>
      </c>
      <c r="S989" s="19" t="s">
        <v>19529</v>
      </c>
      <c r="T989" s="19" t="s">
        <v>19685</v>
      </c>
      <c r="U989" s="19" t="s">
        <v>21056</v>
      </c>
      <c r="V989" s="19" t="s">
        <v>21233</v>
      </c>
      <c r="W989" s="19" t="s">
        <v>19452</v>
      </c>
      <c r="X989" s="19" t="s">
        <v>19452</v>
      </c>
      <c r="Y989" s="19" t="s">
        <v>19452</v>
      </c>
      <c r="Z989" s="19" t="s">
        <v>1525</v>
      </c>
      <c r="AA989" s="21">
        <v>38777</v>
      </c>
      <c r="AB989" s="21" t="s">
        <v>20216</v>
      </c>
      <c r="AC989" s="22">
        <v>65664721</v>
      </c>
      <c r="AD989" s="19">
        <v>105</v>
      </c>
      <c r="AE989" s="19" t="s">
        <v>63</v>
      </c>
      <c r="AF989" s="19" t="s">
        <v>54</v>
      </c>
      <c r="AG989" s="19" t="s">
        <v>5189</v>
      </c>
      <c r="AH989" s="19" t="s">
        <v>180</v>
      </c>
      <c r="AI989" s="19">
        <v>661</v>
      </c>
      <c r="AJ989" s="23">
        <v>10664721</v>
      </c>
    </row>
    <row r="990" spans="1:36" x14ac:dyDescent="0.3">
      <c r="A990" s="18">
        <v>70000000</v>
      </c>
      <c r="B990" s="19" t="s">
        <v>235</v>
      </c>
      <c r="C990" s="19" t="s">
        <v>20174</v>
      </c>
      <c r="D990" s="19" t="s">
        <v>20191</v>
      </c>
      <c r="E990" s="19" t="s">
        <v>20199</v>
      </c>
      <c r="F990" s="19" t="s">
        <v>20201</v>
      </c>
      <c r="G990" s="19" t="s">
        <v>5190</v>
      </c>
      <c r="H990" s="19">
        <v>9381</v>
      </c>
      <c r="I990" s="19" t="s">
        <v>18144</v>
      </c>
      <c r="J990" s="19" t="s">
        <v>5191</v>
      </c>
      <c r="K990" s="19" t="s">
        <v>49</v>
      </c>
      <c r="L990" s="19" t="s">
        <v>5192</v>
      </c>
      <c r="M990" s="20">
        <v>27568194</v>
      </c>
      <c r="N990" s="19" t="s">
        <v>5193</v>
      </c>
      <c r="O990" s="19" t="s">
        <v>19608</v>
      </c>
      <c r="P990" s="19" t="s">
        <v>19764</v>
      </c>
      <c r="Q990" s="19" t="s">
        <v>19732</v>
      </c>
      <c r="R990" s="19" t="s">
        <v>21234</v>
      </c>
      <c r="S990" s="19" t="s">
        <v>21235</v>
      </c>
      <c r="T990" s="19" t="s">
        <v>21236</v>
      </c>
      <c r="U990" s="19" t="s">
        <v>21133</v>
      </c>
      <c r="V990" s="19" t="s">
        <v>21237</v>
      </c>
      <c r="W990" s="19" t="s">
        <v>19452</v>
      </c>
      <c r="X990" s="19" t="s">
        <v>19452</v>
      </c>
      <c r="Y990" s="19" t="s">
        <v>19452</v>
      </c>
      <c r="Z990" s="19" t="s">
        <v>2955</v>
      </c>
      <c r="AA990" s="21">
        <v>39680</v>
      </c>
      <c r="AB990" s="21" t="s">
        <v>20217</v>
      </c>
      <c r="AC990" s="22">
        <v>72108608</v>
      </c>
      <c r="AD990" s="19">
        <v>101</v>
      </c>
      <c r="AE990" s="19" t="s">
        <v>907</v>
      </c>
      <c r="AF990" s="19" t="s">
        <v>54</v>
      </c>
      <c r="AG990" s="19" t="s">
        <v>5194</v>
      </c>
      <c r="AH990" s="19" t="s">
        <v>129</v>
      </c>
      <c r="AI990" s="19">
        <v>676</v>
      </c>
      <c r="AJ990" s="23">
        <v>2108608</v>
      </c>
    </row>
    <row r="991" spans="1:36" x14ac:dyDescent="0.3">
      <c r="A991" s="18">
        <v>45000000</v>
      </c>
      <c r="B991" s="19" t="s">
        <v>5195</v>
      </c>
      <c r="C991" s="19" t="s">
        <v>20175</v>
      </c>
      <c r="D991" s="19" t="s">
        <v>20196</v>
      </c>
      <c r="E991" s="19" t="s">
        <v>20195</v>
      </c>
      <c r="F991" s="19" t="s">
        <v>20192</v>
      </c>
      <c r="G991" s="19" t="s">
        <v>5196</v>
      </c>
      <c r="H991" s="19">
        <v>20856</v>
      </c>
      <c r="I991" s="19" t="s">
        <v>16700</v>
      </c>
      <c r="J991" s="19" t="s">
        <v>5197</v>
      </c>
      <c r="K991" s="19" t="s">
        <v>49</v>
      </c>
      <c r="L991" s="19" t="s">
        <v>5198</v>
      </c>
      <c r="M991" s="20">
        <v>13707183</v>
      </c>
      <c r="N991" s="19" t="s">
        <v>5199</v>
      </c>
      <c r="O991" s="19" t="s">
        <v>19458</v>
      </c>
      <c r="P991" s="19" t="s">
        <v>19483</v>
      </c>
      <c r="Q991" s="19" t="s">
        <v>20720</v>
      </c>
      <c r="R991" s="19" t="s">
        <v>21238</v>
      </c>
      <c r="S991" s="19" t="s">
        <v>21239</v>
      </c>
      <c r="T991" s="19" t="s">
        <v>19452</v>
      </c>
      <c r="U991" s="19" t="s">
        <v>19452</v>
      </c>
      <c r="V991" s="19" t="s">
        <v>19452</v>
      </c>
      <c r="W991" s="19" t="s">
        <v>19452</v>
      </c>
      <c r="X991" s="19" t="s">
        <v>19452</v>
      </c>
      <c r="Y991" s="19" t="s">
        <v>19452</v>
      </c>
      <c r="Z991" s="19" t="s">
        <v>417</v>
      </c>
      <c r="AA991" s="21">
        <v>40025</v>
      </c>
      <c r="AB991" s="21" t="s">
        <v>20210</v>
      </c>
      <c r="AC991" s="22">
        <v>57881056</v>
      </c>
      <c r="AD991" s="19">
        <v>86</v>
      </c>
      <c r="AE991" s="19" t="s">
        <v>63</v>
      </c>
      <c r="AF991" s="19" t="s">
        <v>54</v>
      </c>
      <c r="AG991" s="19" t="s">
        <v>5200</v>
      </c>
      <c r="AH991" s="19" t="s">
        <v>506</v>
      </c>
      <c r="AI991" s="19">
        <v>244</v>
      </c>
      <c r="AJ991" s="23">
        <v>12881056</v>
      </c>
    </row>
    <row r="992" spans="1:36" x14ac:dyDescent="0.3">
      <c r="A992" s="18">
        <v>35000000</v>
      </c>
      <c r="B992" s="19" t="s">
        <v>1771</v>
      </c>
      <c r="C992" s="19" t="s">
        <v>20185</v>
      </c>
      <c r="D992" s="19" t="s">
        <v>20197</v>
      </c>
      <c r="E992" s="19" t="s">
        <v>20204</v>
      </c>
      <c r="F992" s="19" t="s">
        <v>20201</v>
      </c>
      <c r="G992" s="19" t="s">
        <v>5201</v>
      </c>
      <c r="H992" s="19">
        <v>5955</v>
      </c>
      <c r="I992" s="19" t="s">
        <v>18488</v>
      </c>
      <c r="J992" s="19" t="s">
        <v>5202</v>
      </c>
      <c r="K992" s="19" t="s">
        <v>49</v>
      </c>
      <c r="L992" s="19" t="s">
        <v>5203</v>
      </c>
      <c r="M992" s="20">
        <v>12495436</v>
      </c>
      <c r="N992" s="19" t="s">
        <v>5204</v>
      </c>
      <c r="O992" s="19" t="s">
        <v>19540</v>
      </c>
      <c r="P992" s="19" t="s">
        <v>19536</v>
      </c>
      <c r="Q992" s="19" t="s">
        <v>19545</v>
      </c>
      <c r="R992" s="19" t="s">
        <v>21240</v>
      </c>
      <c r="S992" s="19" t="s">
        <v>21241</v>
      </c>
      <c r="T992" s="19" t="s">
        <v>19452</v>
      </c>
      <c r="U992" s="19" t="s">
        <v>19452</v>
      </c>
      <c r="V992" s="19" t="s">
        <v>19452</v>
      </c>
      <c r="W992" s="19" t="s">
        <v>19452</v>
      </c>
      <c r="X992" s="19" t="s">
        <v>19452</v>
      </c>
      <c r="Y992" s="19" t="s">
        <v>19452</v>
      </c>
      <c r="Z992" s="19" t="s">
        <v>62</v>
      </c>
      <c r="AA992" s="21">
        <v>36900</v>
      </c>
      <c r="AB992" s="21" t="s">
        <v>20227</v>
      </c>
      <c r="AC992" s="22">
        <v>29400000</v>
      </c>
      <c r="AD992" s="19">
        <v>123</v>
      </c>
      <c r="AE992" s="19" t="s">
        <v>63</v>
      </c>
      <c r="AF992" s="19" t="s">
        <v>54</v>
      </c>
      <c r="AG992" s="19"/>
      <c r="AH992" s="19" t="s">
        <v>154</v>
      </c>
      <c r="AI992" s="19">
        <v>215</v>
      </c>
      <c r="AJ992" s="23">
        <v>-5600000</v>
      </c>
    </row>
    <row r="993" spans="1:36" x14ac:dyDescent="0.3">
      <c r="A993" s="18">
        <v>45000000</v>
      </c>
      <c r="B993" s="19" t="s">
        <v>5205</v>
      </c>
      <c r="C993" s="19" t="s">
        <v>13616</v>
      </c>
      <c r="D993" s="19" t="s">
        <v>20207</v>
      </c>
      <c r="E993" s="19" t="s">
        <v>19452</v>
      </c>
      <c r="F993" s="19" t="s">
        <v>19452</v>
      </c>
      <c r="G993" s="19"/>
      <c r="H993" s="19">
        <v>9899</v>
      </c>
      <c r="I993" s="19" t="s">
        <v>17933</v>
      </c>
      <c r="J993" s="19" t="s">
        <v>5206</v>
      </c>
      <c r="K993" s="19" t="s">
        <v>49</v>
      </c>
      <c r="L993" s="19" t="s">
        <v>5207</v>
      </c>
      <c r="M993" s="20">
        <v>6803965</v>
      </c>
      <c r="N993" s="19" t="s">
        <v>5208</v>
      </c>
      <c r="O993" s="19" t="s">
        <v>19633</v>
      </c>
      <c r="P993" s="19" t="s">
        <v>21242</v>
      </c>
      <c r="Q993" s="19" t="s">
        <v>19452</v>
      </c>
      <c r="R993" s="19" t="s">
        <v>19452</v>
      </c>
      <c r="S993" s="19" t="s">
        <v>19452</v>
      </c>
      <c r="T993" s="19" t="s">
        <v>19452</v>
      </c>
      <c r="U993" s="19" t="s">
        <v>19452</v>
      </c>
      <c r="V993" s="19" t="s">
        <v>19452</v>
      </c>
      <c r="W993" s="19" t="s">
        <v>19452</v>
      </c>
      <c r="X993" s="19" t="s">
        <v>19452</v>
      </c>
      <c r="Y993" s="19" t="s">
        <v>19452</v>
      </c>
      <c r="Z993" s="19" t="s">
        <v>62</v>
      </c>
      <c r="AA993" s="21">
        <v>38711</v>
      </c>
      <c r="AB993" s="21" t="s">
        <v>20221</v>
      </c>
      <c r="AC993" s="22">
        <v>38058335</v>
      </c>
      <c r="AD993" s="19">
        <v>134</v>
      </c>
      <c r="AE993" s="19" t="s">
        <v>63</v>
      </c>
      <c r="AF993" s="19" t="s">
        <v>54</v>
      </c>
      <c r="AG993" s="19"/>
      <c r="AH993" s="19" t="s">
        <v>88</v>
      </c>
      <c r="AI993" s="19">
        <v>151</v>
      </c>
      <c r="AJ993" s="23">
        <v>-6941665</v>
      </c>
    </row>
    <row r="994" spans="1:36" x14ac:dyDescent="0.3">
      <c r="A994" s="18">
        <v>45000000</v>
      </c>
      <c r="B994" s="19" t="s">
        <v>380</v>
      </c>
      <c r="C994" s="19" t="s">
        <v>20175</v>
      </c>
      <c r="D994" s="19" t="s">
        <v>20194</v>
      </c>
      <c r="E994" s="19" t="s">
        <v>19452</v>
      </c>
      <c r="F994" s="19" t="s">
        <v>19452</v>
      </c>
      <c r="G994" s="19"/>
      <c r="H994" s="19">
        <v>9826</v>
      </c>
      <c r="I994" s="19" t="s">
        <v>17954</v>
      </c>
      <c r="J994" s="19" t="s">
        <v>5209</v>
      </c>
      <c r="K994" s="19" t="s">
        <v>49</v>
      </c>
      <c r="L994" s="19" t="s">
        <v>5210</v>
      </c>
      <c r="M994" s="20">
        <v>9025236</v>
      </c>
      <c r="N994" s="19" t="s">
        <v>5211</v>
      </c>
      <c r="O994" s="19" t="s">
        <v>19449</v>
      </c>
      <c r="P994" s="19" t="s">
        <v>19459</v>
      </c>
      <c r="Q994" s="19" t="s">
        <v>20863</v>
      </c>
      <c r="R994" s="19" t="s">
        <v>19452</v>
      </c>
      <c r="S994" s="19" t="s">
        <v>19452</v>
      </c>
      <c r="T994" s="19" t="s">
        <v>19452</v>
      </c>
      <c r="U994" s="19" t="s">
        <v>19452</v>
      </c>
      <c r="V994" s="19" t="s">
        <v>19452</v>
      </c>
      <c r="W994" s="19" t="s">
        <v>19452</v>
      </c>
      <c r="X994" s="19" t="s">
        <v>19452</v>
      </c>
      <c r="Y994" s="19" t="s">
        <v>19452</v>
      </c>
      <c r="Z994" s="19" t="s">
        <v>512</v>
      </c>
      <c r="AA994" s="21">
        <v>35222</v>
      </c>
      <c r="AB994" s="21" t="s">
        <v>20234</v>
      </c>
      <c r="AC994" s="22">
        <v>17300889</v>
      </c>
      <c r="AD994" s="19">
        <v>100</v>
      </c>
      <c r="AE994" s="19" t="s">
        <v>63</v>
      </c>
      <c r="AF994" s="19" t="s">
        <v>54</v>
      </c>
      <c r="AG994" s="19" t="s">
        <v>5212</v>
      </c>
      <c r="AH994" s="19" t="s">
        <v>850</v>
      </c>
      <c r="AI994" s="19">
        <v>136</v>
      </c>
      <c r="AJ994" s="23">
        <v>-27699111</v>
      </c>
    </row>
    <row r="995" spans="1:36" x14ac:dyDescent="0.3">
      <c r="A995" s="18">
        <v>44000000</v>
      </c>
      <c r="B995" s="19" t="s">
        <v>3305</v>
      </c>
      <c r="C995" s="19" t="s">
        <v>20182</v>
      </c>
      <c r="D995" s="19" t="s">
        <v>20197</v>
      </c>
      <c r="E995" s="19" t="s">
        <v>19452</v>
      </c>
      <c r="F995" s="19" t="s">
        <v>19452</v>
      </c>
      <c r="G995" s="19"/>
      <c r="H995" s="19">
        <v>10858</v>
      </c>
      <c r="I995" s="19" t="s">
        <v>17617</v>
      </c>
      <c r="J995" s="19" t="s">
        <v>5213</v>
      </c>
      <c r="K995" s="19" t="s">
        <v>49</v>
      </c>
      <c r="L995" s="19" t="s">
        <v>5214</v>
      </c>
      <c r="M995" s="20">
        <v>3770161</v>
      </c>
      <c r="N995" s="19" t="s">
        <v>4193</v>
      </c>
      <c r="O995" s="19" t="s">
        <v>19544</v>
      </c>
      <c r="P995" s="19" t="s">
        <v>20691</v>
      </c>
      <c r="Q995" s="19" t="s">
        <v>19452</v>
      </c>
      <c r="R995" s="19" t="s">
        <v>19452</v>
      </c>
      <c r="S995" s="19" t="s">
        <v>19452</v>
      </c>
      <c r="T995" s="19" t="s">
        <v>19452</v>
      </c>
      <c r="U995" s="19" t="s">
        <v>19452</v>
      </c>
      <c r="V995" s="19" t="s">
        <v>19452</v>
      </c>
      <c r="W995" s="19" t="s">
        <v>19452</v>
      </c>
      <c r="X995" s="19" t="s">
        <v>19452</v>
      </c>
      <c r="Y995" s="19" t="s">
        <v>19452</v>
      </c>
      <c r="Z995" s="19" t="s">
        <v>62</v>
      </c>
      <c r="AA995" s="21">
        <v>35055</v>
      </c>
      <c r="AB995" s="21" t="s">
        <v>20225</v>
      </c>
      <c r="AC995" s="22">
        <v>13681765</v>
      </c>
      <c r="AD995" s="19">
        <v>192</v>
      </c>
      <c r="AE995" s="19" t="s">
        <v>63</v>
      </c>
      <c r="AF995" s="19" t="s">
        <v>54</v>
      </c>
      <c r="AG995" s="19" t="s">
        <v>5215</v>
      </c>
      <c r="AH995" s="19" t="s">
        <v>187</v>
      </c>
      <c r="AI995" s="19">
        <v>71</v>
      </c>
      <c r="AJ995" s="23">
        <v>-30318235</v>
      </c>
    </row>
    <row r="996" spans="1:36" x14ac:dyDescent="0.3">
      <c r="A996" s="18">
        <v>45000000</v>
      </c>
      <c r="B996" s="19" t="s">
        <v>796</v>
      </c>
      <c r="C996" s="19" t="s">
        <v>20180</v>
      </c>
      <c r="D996" s="19" t="s">
        <v>20204</v>
      </c>
      <c r="E996" s="19" t="s">
        <v>19452</v>
      </c>
      <c r="F996" s="19" t="s">
        <v>19452</v>
      </c>
      <c r="G996" s="19"/>
      <c r="H996" s="19">
        <v>11439</v>
      </c>
      <c r="I996" s="19" t="s">
        <v>17475</v>
      </c>
      <c r="J996" s="19" t="s">
        <v>5216</v>
      </c>
      <c r="K996" s="19" t="s">
        <v>49</v>
      </c>
      <c r="L996" s="19" t="s">
        <v>5217</v>
      </c>
      <c r="M996" s="20">
        <v>21118196</v>
      </c>
      <c r="N996" s="19" t="s">
        <v>5218</v>
      </c>
      <c r="O996" s="19" t="s">
        <v>19454</v>
      </c>
      <c r="P996" s="19" t="s">
        <v>21243</v>
      </c>
      <c r="Q996" s="19" t="s">
        <v>19569</v>
      </c>
      <c r="R996" s="19" t="s">
        <v>19645</v>
      </c>
      <c r="S996" s="19" t="s">
        <v>19452</v>
      </c>
      <c r="T996" s="19" t="s">
        <v>19452</v>
      </c>
      <c r="U996" s="19" t="s">
        <v>19452</v>
      </c>
      <c r="V996" s="19" t="s">
        <v>19452</v>
      </c>
      <c r="W996" s="19" t="s">
        <v>19452</v>
      </c>
      <c r="X996" s="19" t="s">
        <v>19452</v>
      </c>
      <c r="Y996" s="19" t="s">
        <v>19452</v>
      </c>
      <c r="Z996" s="19" t="s">
        <v>613</v>
      </c>
      <c r="AA996" s="21">
        <v>40221</v>
      </c>
      <c r="AB996" s="21" t="s">
        <v>20214</v>
      </c>
      <c r="AC996" s="22">
        <v>60222298</v>
      </c>
      <c r="AD996" s="19">
        <v>128</v>
      </c>
      <c r="AE996" s="19" t="s">
        <v>63</v>
      </c>
      <c r="AF996" s="19" t="s">
        <v>54</v>
      </c>
      <c r="AG996" s="19" t="s">
        <v>5219</v>
      </c>
      <c r="AH996" s="19" t="s">
        <v>252</v>
      </c>
      <c r="AI996" s="19">
        <v>670</v>
      </c>
      <c r="AJ996" s="23">
        <v>15222298</v>
      </c>
    </row>
    <row r="997" spans="1:36" x14ac:dyDescent="0.3">
      <c r="A997" s="18">
        <v>45000000</v>
      </c>
      <c r="B997" s="19" t="s">
        <v>5220</v>
      </c>
      <c r="C997" s="19" t="s">
        <v>20175</v>
      </c>
      <c r="D997" s="19" t="s">
        <v>20194</v>
      </c>
      <c r="E997" s="19" t="s">
        <v>20203</v>
      </c>
      <c r="F997" s="19" t="s">
        <v>20199</v>
      </c>
      <c r="G997" s="19"/>
      <c r="H997" s="19">
        <v>9457</v>
      </c>
      <c r="I997" s="19" t="s">
        <v>18109</v>
      </c>
      <c r="J997" s="19" t="s">
        <v>5221</v>
      </c>
      <c r="K997" s="19" t="s">
        <v>49</v>
      </c>
      <c r="L997" s="19" t="s">
        <v>5222</v>
      </c>
      <c r="M997" s="20">
        <v>6513856</v>
      </c>
      <c r="N997" s="19" t="s">
        <v>5223</v>
      </c>
      <c r="O997" s="19" t="s">
        <v>19544</v>
      </c>
      <c r="P997" s="19" t="s">
        <v>20691</v>
      </c>
      <c r="Q997" s="19" t="s">
        <v>21244</v>
      </c>
      <c r="R997" s="19" t="s">
        <v>19452</v>
      </c>
      <c r="S997" s="19" t="s">
        <v>19452</v>
      </c>
      <c r="T997" s="19" t="s">
        <v>19452</v>
      </c>
      <c r="U997" s="19" t="s">
        <v>19452</v>
      </c>
      <c r="V997" s="19" t="s">
        <v>19452</v>
      </c>
      <c r="W997" s="19" t="s">
        <v>19452</v>
      </c>
      <c r="X997" s="19" t="s">
        <v>19452</v>
      </c>
      <c r="Y997" s="19" t="s">
        <v>19452</v>
      </c>
      <c r="Z997" s="19" t="s">
        <v>417</v>
      </c>
      <c r="AA997" s="21">
        <v>35825</v>
      </c>
      <c r="AB997" s="21" t="s">
        <v>20229</v>
      </c>
      <c r="AC997" s="22">
        <v>11203026</v>
      </c>
      <c r="AD997" s="19">
        <v>106</v>
      </c>
      <c r="AE997" s="19" t="s">
        <v>5224</v>
      </c>
      <c r="AF997" s="19" t="s">
        <v>54</v>
      </c>
      <c r="AG997" s="19" t="s">
        <v>5225</v>
      </c>
      <c r="AH997" s="19" t="s">
        <v>281</v>
      </c>
      <c r="AI997" s="19">
        <v>154</v>
      </c>
      <c r="AJ997" s="23">
        <v>-33796974</v>
      </c>
    </row>
    <row r="998" spans="1:36" x14ac:dyDescent="0.3">
      <c r="A998" s="18">
        <v>45000000</v>
      </c>
      <c r="B998" s="19" t="s">
        <v>2931</v>
      </c>
      <c r="C998" s="19" t="s">
        <v>20179</v>
      </c>
      <c r="D998" s="19" t="s">
        <v>20205</v>
      </c>
      <c r="E998" s="19" t="s">
        <v>19452</v>
      </c>
      <c r="F998" s="19" t="s">
        <v>19452</v>
      </c>
      <c r="G998" s="19"/>
      <c r="H998" s="19">
        <v>12412</v>
      </c>
      <c r="I998" s="19" t="s">
        <v>17294</v>
      </c>
      <c r="J998" s="19" t="s">
        <v>5226</v>
      </c>
      <c r="K998" s="19" t="s">
        <v>49</v>
      </c>
      <c r="L998" s="19" t="s">
        <v>5227</v>
      </c>
      <c r="M998" s="20">
        <v>11387408</v>
      </c>
      <c r="N998" s="19" t="s">
        <v>5228</v>
      </c>
      <c r="O998" s="19" t="s">
        <v>19634</v>
      </c>
      <c r="P998" s="19" t="s">
        <v>19754</v>
      </c>
      <c r="Q998" s="19" t="s">
        <v>19492</v>
      </c>
      <c r="R998" s="19" t="s">
        <v>21245</v>
      </c>
      <c r="S998" s="19" t="s">
        <v>19452</v>
      </c>
      <c r="T998" s="19" t="s">
        <v>19452</v>
      </c>
      <c r="U998" s="19" t="s">
        <v>19452</v>
      </c>
      <c r="V998" s="19" t="s">
        <v>19452</v>
      </c>
      <c r="W998" s="19" t="s">
        <v>19452</v>
      </c>
      <c r="X998" s="19" t="s">
        <v>19452</v>
      </c>
      <c r="Y998" s="19" t="s">
        <v>19452</v>
      </c>
      <c r="Z998" s="19" t="s">
        <v>801</v>
      </c>
      <c r="AA998" s="21">
        <v>39706</v>
      </c>
      <c r="AB998" s="21" t="s">
        <v>20217</v>
      </c>
      <c r="AC998" s="22">
        <v>9323833</v>
      </c>
      <c r="AD998" s="19">
        <v>160</v>
      </c>
      <c r="AE998" s="19" t="s">
        <v>5229</v>
      </c>
      <c r="AF998" s="19" t="s">
        <v>54</v>
      </c>
      <c r="AG998" s="19"/>
      <c r="AH998" s="19" t="s">
        <v>74</v>
      </c>
      <c r="AI998" s="19">
        <v>90</v>
      </c>
      <c r="AJ998" s="23">
        <v>-35676167</v>
      </c>
    </row>
    <row r="999" spans="1:36" x14ac:dyDescent="0.3">
      <c r="A999" s="18">
        <v>45000000</v>
      </c>
      <c r="B999" s="19" t="s">
        <v>647</v>
      </c>
      <c r="C999" s="19" t="s">
        <v>20174</v>
      </c>
      <c r="D999" s="19" t="s">
        <v>20193</v>
      </c>
      <c r="E999" s="19" t="s">
        <v>20201</v>
      </c>
      <c r="F999" s="19" t="s">
        <v>19452</v>
      </c>
      <c r="G999" s="19" t="s">
        <v>5230</v>
      </c>
      <c r="H999" s="19">
        <v>13184</v>
      </c>
      <c r="I999" s="19" t="s">
        <v>17222</v>
      </c>
      <c r="J999" s="19" t="s">
        <v>5231</v>
      </c>
      <c r="K999" s="19" t="s">
        <v>49</v>
      </c>
      <c r="L999" s="19" t="s">
        <v>5232</v>
      </c>
      <c r="M999" s="20">
        <v>14813057</v>
      </c>
      <c r="N999" s="19" t="s">
        <v>5233</v>
      </c>
      <c r="O999" s="19" t="s">
        <v>19469</v>
      </c>
      <c r="P999" s="19" t="s">
        <v>21246</v>
      </c>
      <c r="Q999" s="19" t="s">
        <v>19643</v>
      </c>
      <c r="R999" s="19" t="s">
        <v>19848</v>
      </c>
      <c r="S999" s="19" t="s">
        <v>21247</v>
      </c>
      <c r="T999" s="19" t="s">
        <v>20750</v>
      </c>
      <c r="U999" s="19" t="s">
        <v>17222</v>
      </c>
      <c r="V999" s="19" t="s">
        <v>19452</v>
      </c>
      <c r="W999" s="19" t="s">
        <v>19452</v>
      </c>
      <c r="X999" s="19" t="s">
        <v>19452</v>
      </c>
      <c r="Y999" s="19" t="s">
        <v>19452</v>
      </c>
      <c r="Z999" s="19" t="s">
        <v>62</v>
      </c>
      <c r="AA999" s="21">
        <v>39681</v>
      </c>
      <c r="AB999" s="21" t="s">
        <v>20217</v>
      </c>
      <c r="AC999" s="22">
        <v>42487390</v>
      </c>
      <c r="AD999" s="19">
        <v>99</v>
      </c>
      <c r="AE999" s="19" t="s">
        <v>5234</v>
      </c>
      <c r="AF999" s="19" t="s">
        <v>54</v>
      </c>
      <c r="AG999" s="19" t="s">
        <v>5235</v>
      </c>
      <c r="AH999" s="19" t="s">
        <v>1135</v>
      </c>
      <c r="AI999" s="19">
        <v>332</v>
      </c>
      <c r="AJ999" s="23">
        <v>-2512610</v>
      </c>
    </row>
    <row r="1000" spans="1:36" x14ac:dyDescent="0.3">
      <c r="A1000" s="18">
        <v>40000000</v>
      </c>
      <c r="B1000" s="19" t="s">
        <v>2382</v>
      </c>
      <c r="C1000" s="19" t="s">
        <v>20174</v>
      </c>
      <c r="D1000" s="19" t="s">
        <v>20196</v>
      </c>
      <c r="E1000" s="19" t="s">
        <v>20201</v>
      </c>
      <c r="F1000" s="19" t="s">
        <v>19452</v>
      </c>
      <c r="G1000" s="19"/>
      <c r="H1000" s="19">
        <v>2185</v>
      </c>
      <c r="I1000" s="19" t="s">
        <v>18735</v>
      </c>
      <c r="J1000" s="19" t="s">
        <v>5236</v>
      </c>
      <c r="K1000" s="19" t="s">
        <v>49</v>
      </c>
      <c r="L1000" s="19" t="s">
        <v>5237</v>
      </c>
      <c r="M1000" s="20">
        <v>5201688</v>
      </c>
      <c r="N1000" s="19" t="s">
        <v>1212</v>
      </c>
      <c r="O1000" s="19" t="s">
        <v>19492</v>
      </c>
      <c r="P1000" s="19" t="s">
        <v>19452</v>
      </c>
      <c r="Q1000" s="19" t="s">
        <v>19452</v>
      </c>
      <c r="R1000" s="19" t="s">
        <v>19452</v>
      </c>
      <c r="S1000" s="19" t="s">
        <v>19452</v>
      </c>
      <c r="T1000" s="19" t="s">
        <v>19452</v>
      </c>
      <c r="U1000" s="19" t="s">
        <v>19452</v>
      </c>
      <c r="V1000" s="19" t="s">
        <v>19452</v>
      </c>
      <c r="W1000" s="19" t="s">
        <v>19452</v>
      </c>
      <c r="X1000" s="19" t="s">
        <v>19452</v>
      </c>
      <c r="Y1000" s="19" t="s">
        <v>19452</v>
      </c>
      <c r="Z1000" s="19" t="s">
        <v>62</v>
      </c>
      <c r="AA1000" s="21">
        <v>37351</v>
      </c>
      <c r="AB1000" s="21" t="s">
        <v>20228</v>
      </c>
      <c r="AC1000" s="22">
        <v>8493890</v>
      </c>
      <c r="AD1000" s="19">
        <v>85</v>
      </c>
      <c r="AE1000" s="19" t="s">
        <v>63</v>
      </c>
      <c r="AF1000" s="19" t="s">
        <v>54</v>
      </c>
      <c r="AG1000" s="19" t="s">
        <v>5238</v>
      </c>
      <c r="AH1000" s="19" t="s">
        <v>74</v>
      </c>
      <c r="AI1000" s="19">
        <v>80</v>
      </c>
      <c r="AJ1000" s="23">
        <v>-31506110</v>
      </c>
    </row>
    <row r="1001" spans="1:36" x14ac:dyDescent="0.3">
      <c r="A1001" s="18">
        <v>45000000</v>
      </c>
      <c r="B1001" s="19" t="s">
        <v>1215</v>
      </c>
      <c r="C1001" s="19" t="s">
        <v>20174</v>
      </c>
      <c r="D1001" s="19" t="s">
        <v>20201</v>
      </c>
      <c r="E1001" s="19" t="s">
        <v>19452</v>
      </c>
      <c r="F1001" s="19" t="s">
        <v>19452</v>
      </c>
      <c r="G1001" s="19"/>
      <c r="H1001" s="19">
        <v>38153</v>
      </c>
      <c r="I1001" s="19" t="s">
        <v>16245</v>
      </c>
      <c r="J1001" s="19" t="s">
        <v>488</v>
      </c>
      <c r="K1001" s="19" t="s">
        <v>49</v>
      </c>
      <c r="L1001" s="19" t="s">
        <v>5239</v>
      </c>
      <c r="M1001" s="20">
        <v>3848893</v>
      </c>
      <c r="N1001" s="19" t="s">
        <v>4193</v>
      </c>
      <c r="O1001" s="19" t="s">
        <v>19544</v>
      </c>
      <c r="P1001" s="19" t="s">
        <v>20691</v>
      </c>
      <c r="Q1001" s="19" t="s">
        <v>19452</v>
      </c>
      <c r="R1001" s="19" t="s">
        <v>19452</v>
      </c>
      <c r="S1001" s="19" t="s">
        <v>19452</v>
      </c>
      <c r="T1001" s="19" t="s">
        <v>19452</v>
      </c>
      <c r="U1001" s="19" t="s">
        <v>19452</v>
      </c>
      <c r="V1001" s="19" t="s">
        <v>19452</v>
      </c>
      <c r="W1001" s="19" t="s">
        <v>19452</v>
      </c>
      <c r="X1001" s="19" t="s">
        <v>19452</v>
      </c>
      <c r="Y1001" s="19" t="s">
        <v>19452</v>
      </c>
      <c r="Z1001" s="19" t="s">
        <v>62</v>
      </c>
      <c r="AA1001" s="21">
        <v>35461</v>
      </c>
      <c r="AB1001" s="21" t="s">
        <v>20222</v>
      </c>
      <c r="AC1001" s="22">
        <v>2154540</v>
      </c>
      <c r="AD1001" s="19">
        <v>103</v>
      </c>
      <c r="AE1001" s="19" t="s">
        <v>5240</v>
      </c>
      <c r="AF1001" s="19" t="s">
        <v>54</v>
      </c>
      <c r="AG1001" s="19"/>
      <c r="AH1001" s="19" t="s">
        <v>5241</v>
      </c>
      <c r="AI1001" s="19">
        <v>11</v>
      </c>
      <c r="AJ1001" s="23">
        <v>-42845460</v>
      </c>
    </row>
    <row r="1002" spans="1:36" x14ac:dyDescent="0.3">
      <c r="A1002" s="18">
        <v>45000000</v>
      </c>
      <c r="B1002" s="19" t="s">
        <v>5242</v>
      </c>
      <c r="C1002" s="19" t="s">
        <v>20185</v>
      </c>
      <c r="D1002" s="19" t="s">
        <v>20191</v>
      </c>
      <c r="E1002" s="19" t="s">
        <v>20194</v>
      </c>
      <c r="F1002" s="19" t="s">
        <v>20196</v>
      </c>
      <c r="G1002" s="19" t="s">
        <v>5243</v>
      </c>
      <c r="H1002" s="19">
        <v>58233</v>
      </c>
      <c r="I1002" s="19" t="s">
        <v>15847</v>
      </c>
      <c r="J1002" s="19" t="s">
        <v>5244</v>
      </c>
      <c r="K1002" s="19" t="s">
        <v>49</v>
      </c>
      <c r="L1002" s="19" t="s">
        <v>5245</v>
      </c>
      <c r="M1002" s="20">
        <v>356585</v>
      </c>
      <c r="N1002" s="19" t="s">
        <v>2234</v>
      </c>
      <c r="O1002" s="19" t="s">
        <v>19455</v>
      </c>
      <c r="P1002" s="19" t="s">
        <v>19452</v>
      </c>
      <c r="Q1002" s="19" t="s">
        <v>19452</v>
      </c>
      <c r="R1002" s="19" t="s">
        <v>19452</v>
      </c>
      <c r="S1002" s="19" t="s">
        <v>19452</v>
      </c>
      <c r="T1002" s="19" t="s">
        <v>19452</v>
      </c>
      <c r="U1002" s="19" t="s">
        <v>19452</v>
      </c>
      <c r="V1002" s="19" t="s">
        <v>19452</v>
      </c>
      <c r="W1002" s="19" t="s">
        <v>19452</v>
      </c>
      <c r="X1002" s="19" t="s">
        <v>19452</v>
      </c>
      <c r="Y1002" s="19" t="s">
        <v>19452</v>
      </c>
      <c r="Z1002" s="19" t="s">
        <v>5246</v>
      </c>
      <c r="AA1002" s="21">
        <v>40801</v>
      </c>
      <c r="AB1002" s="21" t="s">
        <v>20219</v>
      </c>
      <c r="AC1002" s="22">
        <v>160078586</v>
      </c>
      <c r="AD1002" s="19">
        <v>101</v>
      </c>
      <c r="AE1002" s="19" t="s">
        <v>5247</v>
      </c>
      <c r="AF1002" s="19" t="s">
        <v>54</v>
      </c>
      <c r="AG1002" s="19" t="s">
        <v>5248</v>
      </c>
      <c r="AH1002" s="19" t="s">
        <v>281</v>
      </c>
      <c r="AI1002" s="19">
        <v>1007</v>
      </c>
      <c r="AJ1002" s="23">
        <v>115078586</v>
      </c>
    </row>
    <row r="1003" spans="1:36" x14ac:dyDescent="0.3">
      <c r="A1003" s="18">
        <v>65000000</v>
      </c>
      <c r="B1003" s="19" t="s">
        <v>2778</v>
      </c>
      <c r="C1003" s="19" t="s">
        <v>20177</v>
      </c>
      <c r="D1003" s="19" t="s">
        <v>20194</v>
      </c>
      <c r="E1003" s="19" t="s">
        <v>20196</v>
      </c>
      <c r="F1003" s="19" t="s">
        <v>20195</v>
      </c>
      <c r="G1003" s="19" t="s">
        <v>5249</v>
      </c>
      <c r="H1003" s="19">
        <v>116977</v>
      </c>
      <c r="I1003" s="19" t="s">
        <v>15391</v>
      </c>
      <c r="J1003" s="19" t="s">
        <v>5250</v>
      </c>
      <c r="K1003" s="19" t="s">
        <v>49</v>
      </c>
      <c r="L1003" s="19" t="s">
        <v>5251</v>
      </c>
      <c r="M1003" s="20">
        <v>5258726</v>
      </c>
      <c r="N1003" s="19" t="s">
        <v>5252</v>
      </c>
      <c r="O1003" s="19" t="s">
        <v>19635</v>
      </c>
      <c r="P1003" s="19" t="s">
        <v>21248</v>
      </c>
      <c r="Q1003" s="19" t="s">
        <v>19452</v>
      </c>
      <c r="R1003" s="19" t="s">
        <v>19452</v>
      </c>
      <c r="S1003" s="19" t="s">
        <v>19452</v>
      </c>
      <c r="T1003" s="19" t="s">
        <v>19452</v>
      </c>
      <c r="U1003" s="19" t="s">
        <v>19452</v>
      </c>
      <c r="V1003" s="19" t="s">
        <v>19452</v>
      </c>
      <c r="W1003" s="19" t="s">
        <v>19452</v>
      </c>
      <c r="X1003" s="19" t="s">
        <v>19452</v>
      </c>
      <c r="Y1003" s="19" t="s">
        <v>19452</v>
      </c>
      <c r="Z1003" s="19" t="s">
        <v>62</v>
      </c>
      <c r="AA1003" s="21">
        <v>41075</v>
      </c>
      <c r="AB1003" s="21" t="s">
        <v>20213</v>
      </c>
      <c r="AC1003" s="22">
        <v>73706</v>
      </c>
      <c r="AD1003" s="19">
        <v>87</v>
      </c>
      <c r="AE1003" s="19" t="s">
        <v>63</v>
      </c>
      <c r="AF1003" s="19" t="s">
        <v>54</v>
      </c>
      <c r="AG1003" s="19" t="s">
        <v>5253</v>
      </c>
      <c r="AH1003" s="19" t="s">
        <v>5254</v>
      </c>
      <c r="AI1003" s="19">
        <v>28</v>
      </c>
      <c r="AJ1003" s="23">
        <v>-64926294</v>
      </c>
    </row>
    <row r="1004" spans="1:36" x14ac:dyDescent="0.3">
      <c r="A1004" s="18">
        <v>44500000</v>
      </c>
      <c r="B1004" s="19" t="s">
        <v>2559</v>
      </c>
      <c r="C1004" s="19" t="s">
        <v>20179</v>
      </c>
      <c r="D1004" s="19" t="s">
        <v>20201</v>
      </c>
      <c r="E1004" s="19" t="s">
        <v>19452</v>
      </c>
      <c r="F1004" s="19" t="s">
        <v>19452</v>
      </c>
      <c r="G1004" s="19" t="s">
        <v>5255</v>
      </c>
      <c r="H1004" s="19">
        <v>68734</v>
      </c>
      <c r="I1004" s="19" t="s">
        <v>15732</v>
      </c>
      <c r="J1004" s="19" t="s">
        <v>5256</v>
      </c>
      <c r="K1004" s="19" t="s">
        <v>49</v>
      </c>
      <c r="L1004" s="19" t="s">
        <v>5257</v>
      </c>
      <c r="M1004" s="20">
        <v>6201056</v>
      </c>
      <c r="N1004" s="19" t="s">
        <v>5258</v>
      </c>
      <c r="O1004" s="19" t="s">
        <v>19636</v>
      </c>
      <c r="P1004" s="19" t="s">
        <v>19445</v>
      </c>
      <c r="Q1004" s="19" t="s">
        <v>20886</v>
      </c>
      <c r="R1004" s="19" t="s">
        <v>19452</v>
      </c>
      <c r="S1004" s="19" t="s">
        <v>19452</v>
      </c>
      <c r="T1004" s="19" t="s">
        <v>19452</v>
      </c>
      <c r="U1004" s="19" t="s">
        <v>19452</v>
      </c>
      <c r="V1004" s="19" t="s">
        <v>19452</v>
      </c>
      <c r="W1004" s="19" t="s">
        <v>19452</v>
      </c>
      <c r="X1004" s="19" t="s">
        <v>19452</v>
      </c>
      <c r="Y1004" s="19" t="s">
        <v>19452</v>
      </c>
      <c r="Z1004" s="19" t="s">
        <v>62</v>
      </c>
      <c r="AA1004" s="21">
        <v>41193</v>
      </c>
      <c r="AB1004" s="21" t="s">
        <v>20213</v>
      </c>
      <c r="AC1004" s="22">
        <v>232324128</v>
      </c>
      <c r="AD1004" s="19">
        <v>120</v>
      </c>
      <c r="AE1004" s="19" t="s">
        <v>5259</v>
      </c>
      <c r="AF1004" s="19" t="s">
        <v>54</v>
      </c>
      <c r="AG1004" s="19" t="s">
        <v>5260</v>
      </c>
      <c r="AH1004" s="19" t="s">
        <v>187</v>
      </c>
      <c r="AI1004" s="19">
        <v>3423</v>
      </c>
      <c r="AJ1004" s="23">
        <v>187824128</v>
      </c>
    </row>
    <row r="1005" spans="1:36" x14ac:dyDescent="0.3">
      <c r="A1005" s="18">
        <v>44000000</v>
      </c>
      <c r="B1005" s="19" t="s">
        <v>5261</v>
      </c>
      <c r="C1005" s="19" t="s">
        <v>20175</v>
      </c>
      <c r="D1005" s="19" t="s">
        <v>20194</v>
      </c>
      <c r="E1005" s="19" t="s">
        <v>20201</v>
      </c>
      <c r="F1005" s="19" t="s">
        <v>20193</v>
      </c>
      <c r="G1005" s="19"/>
      <c r="H1005" s="19">
        <v>5503</v>
      </c>
      <c r="I1005" s="19" t="s">
        <v>18510</v>
      </c>
      <c r="J1005" s="19" t="s">
        <v>5262</v>
      </c>
      <c r="K1005" s="19" t="s">
        <v>49</v>
      </c>
      <c r="L1005" s="19" t="s">
        <v>5263</v>
      </c>
      <c r="M1005" s="20">
        <v>54884297</v>
      </c>
      <c r="N1005" s="19" t="s">
        <v>3330</v>
      </c>
      <c r="O1005" s="19" t="s">
        <v>19445</v>
      </c>
      <c r="P1005" s="19" t="s">
        <v>19452</v>
      </c>
      <c r="Q1005" s="19" t="s">
        <v>19452</v>
      </c>
      <c r="R1005" s="19" t="s">
        <v>19452</v>
      </c>
      <c r="S1005" s="19" t="s">
        <v>19452</v>
      </c>
      <c r="T1005" s="19" t="s">
        <v>19452</v>
      </c>
      <c r="U1005" s="19" t="s">
        <v>19452</v>
      </c>
      <c r="V1005" s="19" t="s">
        <v>19452</v>
      </c>
      <c r="W1005" s="19" t="s">
        <v>19452</v>
      </c>
      <c r="X1005" s="19" t="s">
        <v>19452</v>
      </c>
      <c r="Y1005" s="19" t="s">
        <v>19452</v>
      </c>
      <c r="Z1005" s="19" t="s">
        <v>62</v>
      </c>
      <c r="AA1005" s="21">
        <v>34187</v>
      </c>
      <c r="AB1005" s="21" t="s">
        <v>20236</v>
      </c>
      <c r="AC1005" s="22">
        <v>368875760</v>
      </c>
      <c r="AD1005" s="19">
        <v>130</v>
      </c>
      <c r="AE1005" s="19" t="s">
        <v>63</v>
      </c>
      <c r="AF1005" s="19" t="s">
        <v>54</v>
      </c>
      <c r="AG1005" s="19" t="s">
        <v>5264</v>
      </c>
      <c r="AH1005" s="19" t="s">
        <v>56</v>
      </c>
      <c r="AI1005" s="19">
        <v>1220</v>
      </c>
      <c r="AJ1005" s="23">
        <v>324875760</v>
      </c>
    </row>
    <row r="1006" spans="1:36" x14ac:dyDescent="0.3">
      <c r="A1006" s="18">
        <v>40000000</v>
      </c>
      <c r="B1006" s="19" t="s">
        <v>328</v>
      </c>
      <c r="C1006" s="19" t="s">
        <v>20174</v>
      </c>
      <c r="D1006" s="19" t="s">
        <v>19452</v>
      </c>
      <c r="E1006" s="19" t="s">
        <v>19452</v>
      </c>
      <c r="F1006" s="19" t="s">
        <v>19452</v>
      </c>
      <c r="G1006" s="19" t="s">
        <v>5265</v>
      </c>
      <c r="H1006" s="19">
        <v>27573</v>
      </c>
      <c r="I1006" s="19" t="s">
        <v>16472</v>
      </c>
      <c r="J1006" s="19" t="s">
        <v>5266</v>
      </c>
      <c r="K1006" s="19" t="s">
        <v>49</v>
      </c>
      <c r="L1006" s="19" t="s">
        <v>5267</v>
      </c>
      <c r="M1006" s="20">
        <v>33747825</v>
      </c>
      <c r="N1006" s="19" t="s">
        <v>5268</v>
      </c>
      <c r="O1006" s="19" t="s">
        <v>19442</v>
      </c>
      <c r="P1006" s="19" t="s">
        <v>19503</v>
      </c>
      <c r="Q1006" s="19" t="s">
        <v>19525</v>
      </c>
      <c r="R1006" s="19" t="s">
        <v>21217</v>
      </c>
      <c r="S1006" s="19" t="s">
        <v>19452</v>
      </c>
      <c r="T1006" s="19" t="s">
        <v>19452</v>
      </c>
      <c r="U1006" s="19" t="s">
        <v>19452</v>
      </c>
      <c r="V1006" s="19" t="s">
        <v>19452</v>
      </c>
      <c r="W1006" s="19" t="s">
        <v>19452</v>
      </c>
      <c r="X1006" s="19" t="s">
        <v>19452</v>
      </c>
      <c r="Y1006" s="19" t="s">
        <v>19452</v>
      </c>
      <c r="Z1006" s="19" t="s">
        <v>62</v>
      </c>
      <c r="AA1006" s="21">
        <v>40253</v>
      </c>
      <c r="AB1006" s="21" t="s">
        <v>20214</v>
      </c>
      <c r="AC1006" s="22">
        <v>136000000</v>
      </c>
      <c r="AD1006" s="19">
        <v>110</v>
      </c>
      <c r="AE1006" s="19" t="s">
        <v>63</v>
      </c>
      <c r="AF1006" s="19" t="s">
        <v>54</v>
      </c>
      <c r="AG1006" s="19" t="s">
        <v>5269</v>
      </c>
      <c r="AH1006" s="19" t="s">
        <v>234</v>
      </c>
      <c r="AI1006" s="19">
        <v>858</v>
      </c>
      <c r="AJ1006" s="23">
        <v>96000000</v>
      </c>
    </row>
    <row r="1007" spans="1:36" x14ac:dyDescent="0.3">
      <c r="A1007" s="18">
        <v>44000000</v>
      </c>
      <c r="B1007" s="19" t="s">
        <v>3670</v>
      </c>
      <c r="C1007" s="19" t="s">
        <v>20185</v>
      </c>
      <c r="D1007" s="19" t="s">
        <v>20197</v>
      </c>
      <c r="E1007" s="19" t="s">
        <v>20201</v>
      </c>
      <c r="F1007" s="19" t="s">
        <v>19452</v>
      </c>
      <c r="G1007" s="19"/>
      <c r="H1007" s="19">
        <v>819</v>
      </c>
      <c r="I1007" s="19" t="s">
        <v>19054</v>
      </c>
      <c r="J1007" s="19" t="s">
        <v>5270</v>
      </c>
      <c r="K1007" s="19" t="s">
        <v>49</v>
      </c>
      <c r="L1007" s="19" t="s">
        <v>5271</v>
      </c>
      <c r="M1007" s="20">
        <v>16245068</v>
      </c>
      <c r="N1007" s="19" t="s">
        <v>5272</v>
      </c>
      <c r="O1007" s="19" t="s">
        <v>19637</v>
      </c>
      <c r="P1007" s="19" t="s">
        <v>19445</v>
      </c>
      <c r="Q1007" s="19" t="s">
        <v>20854</v>
      </c>
      <c r="R1007" s="19" t="s">
        <v>19452</v>
      </c>
      <c r="S1007" s="19" t="s">
        <v>19452</v>
      </c>
      <c r="T1007" s="19" t="s">
        <v>19452</v>
      </c>
      <c r="U1007" s="19" t="s">
        <v>19452</v>
      </c>
      <c r="V1007" s="19" t="s">
        <v>19452</v>
      </c>
      <c r="W1007" s="19" t="s">
        <v>19452</v>
      </c>
      <c r="X1007" s="19" t="s">
        <v>19452</v>
      </c>
      <c r="Y1007" s="19" t="s">
        <v>19452</v>
      </c>
      <c r="Z1007" s="19" t="s">
        <v>62</v>
      </c>
      <c r="AA1007" s="21">
        <v>35356</v>
      </c>
      <c r="AB1007" s="21" t="s">
        <v>20234</v>
      </c>
      <c r="AC1007" s="22">
        <v>165615285</v>
      </c>
      <c r="AD1007" s="19">
        <v>147</v>
      </c>
      <c r="AE1007" s="19" t="s">
        <v>63</v>
      </c>
      <c r="AF1007" s="19" t="s">
        <v>54</v>
      </c>
      <c r="AG1007" s="19" t="s">
        <v>5273</v>
      </c>
      <c r="AH1007" s="19" t="s">
        <v>109</v>
      </c>
      <c r="AI1007" s="19">
        <v>715</v>
      </c>
      <c r="AJ1007" s="23">
        <v>121615285</v>
      </c>
    </row>
    <row r="1008" spans="1:36" x14ac:dyDescent="0.3">
      <c r="A1008" s="18">
        <v>44000000</v>
      </c>
      <c r="B1008" s="19" t="s">
        <v>3997</v>
      </c>
      <c r="C1008" s="19" t="s">
        <v>20174</v>
      </c>
      <c r="D1008" s="19" t="s">
        <v>20191</v>
      </c>
      <c r="E1008" s="19" t="s">
        <v>20201</v>
      </c>
      <c r="F1008" s="19" t="s">
        <v>20205</v>
      </c>
      <c r="G1008" s="19"/>
      <c r="H1008" s="19">
        <v>1369</v>
      </c>
      <c r="I1008" s="19" t="s">
        <v>18957</v>
      </c>
      <c r="J1008" s="19" t="s">
        <v>5274</v>
      </c>
      <c r="K1008" s="19" t="s">
        <v>49</v>
      </c>
      <c r="L1008" s="19" t="s">
        <v>5275</v>
      </c>
      <c r="M1008" s="20">
        <v>38653969</v>
      </c>
      <c r="N1008" s="19" t="s">
        <v>4000</v>
      </c>
      <c r="O1008" s="19" t="s">
        <v>19491</v>
      </c>
      <c r="P1008" s="19" t="s">
        <v>20546</v>
      </c>
      <c r="Q1008" s="19" t="s">
        <v>19452</v>
      </c>
      <c r="R1008" s="19" t="s">
        <v>19452</v>
      </c>
      <c r="S1008" s="19" t="s">
        <v>19452</v>
      </c>
      <c r="T1008" s="19" t="s">
        <v>19452</v>
      </c>
      <c r="U1008" s="19" t="s">
        <v>19452</v>
      </c>
      <c r="V1008" s="19" t="s">
        <v>19452</v>
      </c>
      <c r="W1008" s="19" t="s">
        <v>19452</v>
      </c>
      <c r="X1008" s="19" t="s">
        <v>19452</v>
      </c>
      <c r="Y1008" s="19" t="s">
        <v>19452</v>
      </c>
      <c r="Z1008" s="19" t="s">
        <v>62</v>
      </c>
      <c r="AA1008" s="21">
        <v>31188</v>
      </c>
      <c r="AB1008" s="21" t="s">
        <v>20248</v>
      </c>
      <c r="AC1008" s="22">
        <v>300400432</v>
      </c>
      <c r="AD1008" s="19">
        <v>96</v>
      </c>
      <c r="AE1008" s="19" t="s">
        <v>5276</v>
      </c>
      <c r="AF1008" s="19" t="s">
        <v>54</v>
      </c>
      <c r="AG1008" s="19" t="s">
        <v>5277</v>
      </c>
      <c r="AH1008" s="19" t="s">
        <v>74</v>
      </c>
      <c r="AI1008" s="19">
        <v>864</v>
      </c>
      <c r="AJ1008" s="23">
        <v>256400432</v>
      </c>
    </row>
    <row r="1009" spans="1:36" x14ac:dyDescent="0.3">
      <c r="A1009" s="18">
        <v>2600000</v>
      </c>
      <c r="B1009" s="19" t="s">
        <v>97</v>
      </c>
      <c r="C1009" s="19" t="s">
        <v>20177</v>
      </c>
      <c r="D1009" s="19" t="s">
        <v>20195</v>
      </c>
      <c r="E1009" s="19" t="s">
        <v>19452</v>
      </c>
      <c r="F1009" s="19" t="s">
        <v>19452</v>
      </c>
      <c r="G1009" s="19"/>
      <c r="H1009" s="19">
        <v>10895</v>
      </c>
      <c r="I1009" s="19" t="s">
        <v>17605</v>
      </c>
      <c r="J1009" s="19" t="s">
        <v>5278</v>
      </c>
      <c r="K1009" s="19" t="s">
        <v>49</v>
      </c>
      <c r="L1009" s="19" t="s">
        <v>5279</v>
      </c>
      <c r="M1009" s="20">
        <v>46007991</v>
      </c>
      <c r="N1009" s="19" t="s">
        <v>5280</v>
      </c>
      <c r="O1009" s="19" t="s">
        <v>19638</v>
      </c>
      <c r="P1009" s="19" t="s">
        <v>19791</v>
      </c>
      <c r="Q1009" s="19" t="s">
        <v>19452</v>
      </c>
      <c r="R1009" s="19" t="s">
        <v>19452</v>
      </c>
      <c r="S1009" s="19" t="s">
        <v>19452</v>
      </c>
      <c r="T1009" s="19" t="s">
        <v>19452</v>
      </c>
      <c r="U1009" s="19" t="s">
        <v>19452</v>
      </c>
      <c r="V1009" s="19" t="s">
        <v>19452</v>
      </c>
      <c r="W1009" s="19" t="s">
        <v>19452</v>
      </c>
      <c r="X1009" s="19" t="s">
        <v>19452</v>
      </c>
      <c r="Y1009" s="19" t="s">
        <v>19452</v>
      </c>
      <c r="Z1009" s="19" t="s">
        <v>62</v>
      </c>
      <c r="AA1009" s="21">
        <v>14664</v>
      </c>
      <c r="AB1009" s="21" t="s">
        <v>20249</v>
      </c>
      <c r="AC1009" s="22">
        <v>84300000</v>
      </c>
      <c r="AD1009" s="19">
        <v>88</v>
      </c>
      <c r="AE1009" s="19" t="s">
        <v>63</v>
      </c>
      <c r="AF1009" s="19" t="s">
        <v>54</v>
      </c>
      <c r="AG1009" s="19" t="s">
        <v>5281</v>
      </c>
      <c r="AH1009" s="19" t="s">
        <v>65</v>
      </c>
      <c r="AI1009" s="19">
        <v>1355</v>
      </c>
      <c r="AJ1009" s="23">
        <v>81700000</v>
      </c>
    </row>
    <row r="1010" spans="1:36" x14ac:dyDescent="0.3">
      <c r="A1010" s="18">
        <v>44000000</v>
      </c>
      <c r="B1010" s="19" t="s">
        <v>5282</v>
      </c>
      <c r="C1010" s="19" t="s">
        <v>20174</v>
      </c>
      <c r="D1010" s="19" t="s">
        <v>20197</v>
      </c>
      <c r="E1010" s="19" t="s">
        <v>20202</v>
      </c>
      <c r="F1010" s="19" t="s">
        <v>20206</v>
      </c>
      <c r="G1010" s="19"/>
      <c r="H1010" s="19">
        <v>10935</v>
      </c>
      <c r="I1010" s="19" t="s">
        <v>17597</v>
      </c>
      <c r="J1010" s="19" t="s">
        <v>5283</v>
      </c>
      <c r="K1010" s="19" t="s">
        <v>49</v>
      </c>
      <c r="L1010" s="19" t="s">
        <v>5284</v>
      </c>
      <c r="M1010" s="20">
        <v>5380124</v>
      </c>
      <c r="N1010" s="19" t="s">
        <v>5285</v>
      </c>
      <c r="O1010" s="19" t="s">
        <v>19517</v>
      </c>
      <c r="P1010" s="19" t="s">
        <v>21249</v>
      </c>
      <c r="Q1010" s="19" t="s">
        <v>19452</v>
      </c>
      <c r="R1010" s="19" t="s">
        <v>19452</v>
      </c>
      <c r="S1010" s="19" t="s">
        <v>19452</v>
      </c>
      <c r="T1010" s="19" t="s">
        <v>19452</v>
      </c>
      <c r="U1010" s="19" t="s">
        <v>19452</v>
      </c>
      <c r="V1010" s="19" t="s">
        <v>19452</v>
      </c>
      <c r="W1010" s="19" t="s">
        <v>19452</v>
      </c>
      <c r="X1010" s="19" t="s">
        <v>19452</v>
      </c>
      <c r="Y1010" s="19" t="s">
        <v>19452</v>
      </c>
      <c r="Z1010" s="19" t="s">
        <v>62</v>
      </c>
      <c r="AA1010" s="21">
        <v>29544</v>
      </c>
      <c r="AB1010" s="21" t="s">
        <v>20244</v>
      </c>
      <c r="AC1010" s="22">
        <v>3484331</v>
      </c>
      <c r="AD1010" s="19">
        <v>219</v>
      </c>
      <c r="AE1010" s="19" t="s">
        <v>5286</v>
      </c>
      <c r="AF1010" s="19" t="s">
        <v>54</v>
      </c>
      <c r="AG1010" s="19" t="s">
        <v>5287</v>
      </c>
      <c r="AH1010" s="19" t="s">
        <v>173</v>
      </c>
      <c r="AI1010" s="19">
        <v>55</v>
      </c>
      <c r="AJ1010" s="23">
        <v>-40515669</v>
      </c>
    </row>
    <row r="1011" spans="1:36" x14ac:dyDescent="0.3">
      <c r="A1011" s="18">
        <v>50000000</v>
      </c>
      <c r="B1011" s="19" t="s">
        <v>5288</v>
      </c>
      <c r="C1011" s="19" t="s">
        <v>20176</v>
      </c>
      <c r="D1011" s="19" t="s">
        <v>20194</v>
      </c>
      <c r="E1011" s="19" t="s">
        <v>20199</v>
      </c>
      <c r="F1011" s="19" t="s">
        <v>20201</v>
      </c>
      <c r="G1011" s="19" t="s">
        <v>5289</v>
      </c>
      <c r="H1011" s="19">
        <v>834</v>
      </c>
      <c r="I1011" s="19" t="s">
        <v>19049</v>
      </c>
      <c r="J1011" s="19" t="s">
        <v>5290</v>
      </c>
      <c r="K1011" s="19" t="s">
        <v>49</v>
      </c>
      <c r="L1011" s="19" t="s">
        <v>5291</v>
      </c>
      <c r="M1011" s="20">
        <v>49020045</v>
      </c>
      <c r="N1011" s="19" t="s">
        <v>5292</v>
      </c>
      <c r="O1011" s="19" t="s">
        <v>19560</v>
      </c>
      <c r="P1011" s="19" t="s">
        <v>19581</v>
      </c>
      <c r="Q1011" s="19" t="s">
        <v>19452</v>
      </c>
      <c r="R1011" s="19" t="s">
        <v>19452</v>
      </c>
      <c r="S1011" s="19" t="s">
        <v>19452</v>
      </c>
      <c r="T1011" s="19" t="s">
        <v>19452</v>
      </c>
      <c r="U1011" s="19" t="s">
        <v>19452</v>
      </c>
      <c r="V1011" s="19" t="s">
        <v>19452</v>
      </c>
      <c r="W1011" s="19" t="s">
        <v>19452</v>
      </c>
      <c r="X1011" s="19" t="s">
        <v>19452</v>
      </c>
      <c r="Y1011" s="19" t="s">
        <v>19452</v>
      </c>
      <c r="Z1011" s="19" t="s">
        <v>62</v>
      </c>
      <c r="AA1011" s="21">
        <v>38729</v>
      </c>
      <c r="AB1011" s="21" t="s">
        <v>20216</v>
      </c>
      <c r="AC1011" s="22">
        <v>111340801</v>
      </c>
      <c r="AD1011" s="19">
        <v>106</v>
      </c>
      <c r="AE1011" s="19" t="s">
        <v>5293</v>
      </c>
      <c r="AF1011" s="19" t="s">
        <v>54</v>
      </c>
      <c r="AG1011" s="19" t="s">
        <v>5294</v>
      </c>
      <c r="AH1011" s="19" t="s">
        <v>173</v>
      </c>
      <c r="AI1011" s="19">
        <v>1528</v>
      </c>
      <c r="AJ1011" s="23">
        <v>61340801</v>
      </c>
    </row>
    <row r="1012" spans="1:36" x14ac:dyDescent="0.3">
      <c r="A1012" s="18">
        <v>40000000</v>
      </c>
      <c r="B1012" s="19" t="s">
        <v>2463</v>
      </c>
      <c r="C1012" s="19" t="s">
        <v>20179</v>
      </c>
      <c r="D1012" s="19" t="s">
        <v>20199</v>
      </c>
      <c r="E1012" s="19" t="s">
        <v>20201</v>
      </c>
      <c r="F1012" s="19" t="s">
        <v>19452</v>
      </c>
      <c r="G1012" s="19" t="s">
        <v>5295</v>
      </c>
      <c r="H1012" s="19">
        <v>228066</v>
      </c>
      <c r="I1012" s="19" t="s">
        <v>15075</v>
      </c>
      <c r="J1012" s="19" t="s">
        <v>5296</v>
      </c>
      <c r="K1012" s="19" t="s">
        <v>49</v>
      </c>
      <c r="L1012" s="19" t="s">
        <v>5297</v>
      </c>
      <c r="M1012" s="20">
        <v>24821138</v>
      </c>
      <c r="N1012" s="19" t="s">
        <v>5298</v>
      </c>
      <c r="O1012" s="19" t="s">
        <v>19458</v>
      </c>
      <c r="P1012" s="19" t="s">
        <v>19548</v>
      </c>
      <c r="Q1012" s="19" t="s">
        <v>20357</v>
      </c>
      <c r="R1012" s="19" t="s">
        <v>20401</v>
      </c>
      <c r="S1012" s="19" t="s">
        <v>19452</v>
      </c>
      <c r="T1012" s="19" t="s">
        <v>19452</v>
      </c>
      <c r="U1012" s="19" t="s">
        <v>19452</v>
      </c>
      <c r="V1012" s="19" t="s">
        <v>19452</v>
      </c>
      <c r="W1012" s="19" t="s">
        <v>19452</v>
      </c>
      <c r="X1012" s="19" t="s">
        <v>19452</v>
      </c>
      <c r="Y1012" s="19" t="s">
        <v>19452</v>
      </c>
      <c r="Z1012" s="19" t="s">
        <v>71</v>
      </c>
      <c r="AA1012" s="21">
        <v>42318</v>
      </c>
      <c r="AB1012" s="21" t="s">
        <v>20212</v>
      </c>
      <c r="AC1012" s="22">
        <v>34227298</v>
      </c>
      <c r="AD1012" s="19">
        <v>109</v>
      </c>
      <c r="AE1012" s="19" t="s">
        <v>63</v>
      </c>
      <c r="AF1012" s="19" t="s">
        <v>54</v>
      </c>
      <c r="AG1012" s="19" t="s">
        <v>5299</v>
      </c>
      <c r="AH1012" s="19" t="s">
        <v>420</v>
      </c>
      <c r="AI1012" s="19">
        <v>685</v>
      </c>
      <c r="AJ1012" s="23">
        <v>-5772702</v>
      </c>
    </row>
    <row r="1013" spans="1:36" x14ac:dyDescent="0.3">
      <c r="A1013" s="18">
        <v>43000000</v>
      </c>
      <c r="B1013" s="19" t="s">
        <v>1125</v>
      </c>
      <c r="C1013" s="19" t="s">
        <v>20179</v>
      </c>
      <c r="D1013" s="19" t="s">
        <v>19452</v>
      </c>
      <c r="E1013" s="19" t="s">
        <v>19452</v>
      </c>
      <c r="F1013" s="19" t="s">
        <v>19452</v>
      </c>
      <c r="G1013" s="19"/>
      <c r="H1013" s="19">
        <v>711</v>
      </c>
      <c r="I1013" s="19" t="s">
        <v>19100</v>
      </c>
      <c r="J1013" s="19" t="s">
        <v>5300</v>
      </c>
      <c r="K1013" s="19" t="s">
        <v>49</v>
      </c>
      <c r="L1013" s="19" t="s">
        <v>5301</v>
      </c>
      <c r="M1013" s="20">
        <v>19043286</v>
      </c>
      <c r="N1013" s="19" t="s">
        <v>5302</v>
      </c>
      <c r="O1013" s="19" t="s">
        <v>19566</v>
      </c>
      <c r="P1013" s="19" t="s">
        <v>19519</v>
      </c>
      <c r="Q1013" s="19" t="s">
        <v>19485</v>
      </c>
      <c r="R1013" s="19" t="s">
        <v>21250</v>
      </c>
      <c r="S1013" s="19" t="s">
        <v>19452</v>
      </c>
      <c r="T1013" s="19" t="s">
        <v>19452</v>
      </c>
      <c r="U1013" s="19" t="s">
        <v>19452</v>
      </c>
      <c r="V1013" s="19" t="s">
        <v>19452</v>
      </c>
      <c r="W1013" s="19" t="s">
        <v>19452</v>
      </c>
      <c r="X1013" s="19" t="s">
        <v>19452</v>
      </c>
      <c r="Y1013" s="19" t="s">
        <v>19452</v>
      </c>
      <c r="Z1013" s="19" t="s">
        <v>62</v>
      </c>
      <c r="AA1013" s="21">
        <v>36881</v>
      </c>
      <c r="AB1013" s="21" t="s">
        <v>20230</v>
      </c>
      <c r="AC1013" s="22">
        <v>80049764</v>
      </c>
      <c r="AD1013" s="19">
        <v>136</v>
      </c>
      <c r="AE1013" s="19" t="s">
        <v>63</v>
      </c>
      <c r="AF1013" s="19" t="s">
        <v>54</v>
      </c>
      <c r="AG1013" s="19" t="s">
        <v>5303</v>
      </c>
      <c r="AH1013" s="19" t="s">
        <v>142</v>
      </c>
      <c r="AI1013" s="19">
        <v>302</v>
      </c>
      <c r="AJ1013" s="23">
        <v>37049764</v>
      </c>
    </row>
    <row r="1014" spans="1:36" x14ac:dyDescent="0.3">
      <c r="A1014" s="18">
        <v>45000000</v>
      </c>
      <c r="B1014" s="19" t="s">
        <v>1717</v>
      </c>
      <c r="C1014" s="19" t="s">
        <v>20174</v>
      </c>
      <c r="D1014" s="19" t="s">
        <v>20193</v>
      </c>
      <c r="E1014" s="19" t="s">
        <v>19452</v>
      </c>
      <c r="F1014" s="19" t="s">
        <v>19452</v>
      </c>
      <c r="G1014" s="19" t="s">
        <v>5304</v>
      </c>
      <c r="H1014" s="19">
        <v>10027</v>
      </c>
      <c r="I1014" s="19" t="s">
        <v>17884</v>
      </c>
      <c r="J1014" s="19" t="s">
        <v>5305</v>
      </c>
      <c r="K1014" s="19" t="s">
        <v>49</v>
      </c>
      <c r="L1014" s="19" t="s">
        <v>5306</v>
      </c>
      <c r="M1014" s="20">
        <v>25999888</v>
      </c>
      <c r="N1014" s="19" t="s">
        <v>5307</v>
      </c>
      <c r="O1014" s="19" t="s">
        <v>19539</v>
      </c>
      <c r="P1014" s="19" t="s">
        <v>19561</v>
      </c>
      <c r="Q1014" s="19" t="s">
        <v>21251</v>
      </c>
      <c r="R1014" s="19" t="s">
        <v>19659</v>
      </c>
      <c r="S1014" s="19" t="s">
        <v>19779</v>
      </c>
      <c r="T1014" s="19" t="s">
        <v>21252</v>
      </c>
      <c r="U1014" s="19" t="s">
        <v>21253</v>
      </c>
      <c r="V1014" s="19" t="s">
        <v>19452</v>
      </c>
      <c r="W1014" s="19" t="s">
        <v>19452</v>
      </c>
      <c r="X1014" s="19" t="s">
        <v>19452</v>
      </c>
      <c r="Y1014" s="19" t="s">
        <v>19452</v>
      </c>
      <c r="Z1014" s="19" t="s">
        <v>3819</v>
      </c>
      <c r="AA1014" s="21">
        <v>38385</v>
      </c>
      <c r="AB1014" s="21" t="s">
        <v>20221</v>
      </c>
      <c r="AC1014" s="22">
        <v>50871113</v>
      </c>
      <c r="AD1014" s="19">
        <v>103</v>
      </c>
      <c r="AE1014" s="19" t="s">
        <v>517</v>
      </c>
      <c r="AF1014" s="19" t="s">
        <v>54</v>
      </c>
      <c r="AG1014" s="19" t="s">
        <v>5308</v>
      </c>
      <c r="AH1014" s="19" t="s">
        <v>212</v>
      </c>
      <c r="AI1014" s="19">
        <v>518</v>
      </c>
      <c r="AJ1014" s="23">
        <v>5871113</v>
      </c>
    </row>
    <row r="1015" spans="1:36" x14ac:dyDescent="0.3">
      <c r="A1015" s="18">
        <v>43000000</v>
      </c>
      <c r="B1015" s="19" t="s">
        <v>2424</v>
      </c>
      <c r="C1015" s="19" t="s">
        <v>20184</v>
      </c>
      <c r="D1015" s="19" t="s">
        <v>20196</v>
      </c>
      <c r="E1015" s="19" t="s">
        <v>19452</v>
      </c>
      <c r="F1015" s="19" t="s">
        <v>19452</v>
      </c>
      <c r="G1015" s="19" t="s">
        <v>5309</v>
      </c>
      <c r="H1015" s="19">
        <v>11812</v>
      </c>
      <c r="I1015" s="19" t="s">
        <v>17395</v>
      </c>
      <c r="J1015" s="19" t="s">
        <v>5310</v>
      </c>
      <c r="K1015" s="19" t="s">
        <v>49</v>
      </c>
      <c r="L1015" s="19" t="s">
        <v>5311</v>
      </c>
      <c r="M1015" s="20">
        <v>1865632</v>
      </c>
      <c r="N1015" s="19" t="s">
        <v>5312</v>
      </c>
      <c r="O1015" s="19" t="s">
        <v>19639</v>
      </c>
      <c r="P1015" s="19" t="s">
        <v>19452</v>
      </c>
      <c r="Q1015" s="19" t="s">
        <v>19452</v>
      </c>
      <c r="R1015" s="19" t="s">
        <v>19452</v>
      </c>
      <c r="S1015" s="19" t="s">
        <v>19452</v>
      </c>
      <c r="T1015" s="19" t="s">
        <v>19452</v>
      </c>
      <c r="U1015" s="19" t="s">
        <v>19452</v>
      </c>
      <c r="V1015" s="19" t="s">
        <v>19452</v>
      </c>
      <c r="W1015" s="19" t="s">
        <v>19452</v>
      </c>
      <c r="X1015" s="19" t="s">
        <v>19452</v>
      </c>
      <c r="Y1015" s="19" t="s">
        <v>19452</v>
      </c>
      <c r="Z1015" s="19" t="s">
        <v>62</v>
      </c>
      <c r="AA1015" s="21">
        <v>37358</v>
      </c>
      <c r="AB1015" s="21" t="s">
        <v>20228</v>
      </c>
      <c r="AC1015" s="22">
        <v>68696770</v>
      </c>
      <c r="AD1015" s="19">
        <v>84</v>
      </c>
      <c r="AE1015" s="19" t="s">
        <v>63</v>
      </c>
      <c r="AF1015" s="19" t="s">
        <v>54</v>
      </c>
      <c r="AG1015" s="19" t="s">
        <v>5313</v>
      </c>
      <c r="AH1015" s="19" t="s">
        <v>506</v>
      </c>
      <c r="AI1015" s="19">
        <v>280</v>
      </c>
      <c r="AJ1015" s="23">
        <v>25696770</v>
      </c>
    </row>
    <row r="1016" spans="1:36" x14ac:dyDescent="0.3">
      <c r="A1016" s="18">
        <v>42000000</v>
      </c>
      <c r="B1016" s="19" t="s">
        <v>2958</v>
      </c>
      <c r="C1016" s="19" t="s">
        <v>20179</v>
      </c>
      <c r="D1016" s="19" t="s">
        <v>20204</v>
      </c>
      <c r="E1016" s="19" t="s">
        <v>20201</v>
      </c>
      <c r="F1016" s="19" t="s">
        <v>19452</v>
      </c>
      <c r="G1016" s="19"/>
      <c r="H1016" s="19">
        <v>37233</v>
      </c>
      <c r="I1016" s="19" t="s">
        <v>16277</v>
      </c>
      <c r="J1016" s="19" t="s">
        <v>5314</v>
      </c>
      <c r="K1016" s="19" t="s">
        <v>49</v>
      </c>
      <c r="L1016" s="19" t="s">
        <v>5315</v>
      </c>
      <c r="M1016" s="20">
        <v>23736535</v>
      </c>
      <c r="N1016" s="19" t="s">
        <v>5316</v>
      </c>
      <c r="O1016" s="19" t="s">
        <v>19449</v>
      </c>
      <c r="P1016" s="19" t="s">
        <v>20699</v>
      </c>
      <c r="Q1016" s="19" t="s">
        <v>19548</v>
      </c>
      <c r="R1016" s="19" t="s">
        <v>19452</v>
      </c>
      <c r="S1016" s="19" t="s">
        <v>19452</v>
      </c>
      <c r="T1016" s="19" t="s">
        <v>19452</v>
      </c>
      <c r="U1016" s="19" t="s">
        <v>19452</v>
      </c>
      <c r="V1016" s="19" t="s">
        <v>19452</v>
      </c>
      <c r="W1016" s="19" t="s">
        <v>19452</v>
      </c>
      <c r="X1016" s="19" t="s">
        <v>19452</v>
      </c>
      <c r="Y1016" s="19" t="s">
        <v>19452</v>
      </c>
      <c r="Z1016" s="19" t="s">
        <v>62</v>
      </c>
      <c r="AA1016" s="21">
        <v>34150</v>
      </c>
      <c r="AB1016" s="21" t="s">
        <v>20236</v>
      </c>
      <c r="AC1016" s="22">
        <v>270248367</v>
      </c>
      <c r="AD1016" s="19">
        <v>154</v>
      </c>
      <c r="AE1016" s="19" t="s">
        <v>63</v>
      </c>
      <c r="AF1016" s="19" t="s">
        <v>54</v>
      </c>
      <c r="AG1016" s="19" t="s">
        <v>5317</v>
      </c>
      <c r="AH1016" s="19" t="s">
        <v>212</v>
      </c>
      <c r="AI1016" s="19">
        <v>501</v>
      </c>
      <c r="AJ1016" s="23">
        <v>228248367</v>
      </c>
    </row>
    <row r="1017" spans="1:36" x14ac:dyDescent="0.3">
      <c r="A1017" s="18">
        <v>44000000</v>
      </c>
      <c r="B1017" s="19" t="s">
        <v>1125</v>
      </c>
      <c r="C1017" s="19" t="s">
        <v>20179</v>
      </c>
      <c r="D1017" s="19" t="s">
        <v>19452</v>
      </c>
      <c r="E1017" s="19" t="s">
        <v>19452</v>
      </c>
      <c r="F1017" s="19" t="s">
        <v>19452</v>
      </c>
      <c r="G1017" s="19"/>
      <c r="H1017" s="19">
        <v>37950</v>
      </c>
      <c r="I1017" s="19" t="s">
        <v>16257</v>
      </c>
      <c r="J1017" s="19" t="s">
        <v>5318</v>
      </c>
      <c r="K1017" s="19" t="s">
        <v>49</v>
      </c>
      <c r="L1017" s="19" t="s">
        <v>5319</v>
      </c>
      <c r="M1017" s="20">
        <v>2175433</v>
      </c>
      <c r="N1017" s="19" t="s">
        <v>5320</v>
      </c>
      <c r="O1017" s="19" t="s">
        <v>19455</v>
      </c>
      <c r="P1017" s="19" t="s">
        <v>19824</v>
      </c>
      <c r="Q1017" s="19" t="s">
        <v>19525</v>
      </c>
      <c r="R1017" s="19" t="s">
        <v>19452</v>
      </c>
      <c r="S1017" s="19" t="s">
        <v>19452</v>
      </c>
      <c r="T1017" s="19" t="s">
        <v>19452</v>
      </c>
      <c r="U1017" s="19" t="s">
        <v>19452</v>
      </c>
      <c r="V1017" s="19" t="s">
        <v>19452</v>
      </c>
      <c r="W1017" s="19" t="s">
        <v>19452</v>
      </c>
      <c r="X1017" s="19" t="s">
        <v>19452</v>
      </c>
      <c r="Y1017" s="19" t="s">
        <v>19452</v>
      </c>
      <c r="Z1017" s="19" t="s">
        <v>62</v>
      </c>
      <c r="AA1017" s="21">
        <v>40299</v>
      </c>
      <c r="AB1017" s="21" t="s">
        <v>20214</v>
      </c>
      <c r="AC1017" s="22">
        <v>48190704</v>
      </c>
      <c r="AD1017" s="19">
        <v>99</v>
      </c>
      <c r="AE1017" s="19" t="s">
        <v>63</v>
      </c>
      <c r="AF1017" s="19" t="s">
        <v>54</v>
      </c>
      <c r="AG1017" s="19" t="s">
        <v>5321</v>
      </c>
      <c r="AH1017" s="19" t="s">
        <v>259</v>
      </c>
      <c r="AI1017" s="19">
        <v>566</v>
      </c>
      <c r="AJ1017" s="23">
        <v>4190704</v>
      </c>
    </row>
    <row r="1018" spans="1:36" x14ac:dyDescent="0.3">
      <c r="A1018" s="18">
        <v>40000000</v>
      </c>
      <c r="B1018" s="19" t="s">
        <v>1188</v>
      </c>
      <c r="C1018" s="19" t="s">
        <v>20174</v>
      </c>
      <c r="D1018" s="19" t="s">
        <v>20201</v>
      </c>
      <c r="E1018" s="19" t="s">
        <v>20193</v>
      </c>
      <c r="F1018" s="19" t="s">
        <v>19452</v>
      </c>
      <c r="G1018" s="19" t="s">
        <v>5322</v>
      </c>
      <c r="H1018" s="19">
        <v>27582</v>
      </c>
      <c r="I1018" s="19" t="s">
        <v>16467</v>
      </c>
      <c r="J1018" s="19" t="s">
        <v>5323</v>
      </c>
      <c r="K1018" s="19" t="s">
        <v>49</v>
      </c>
      <c r="L1018" s="19" t="s">
        <v>5324</v>
      </c>
      <c r="M1018" s="20">
        <v>44094856</v>
      </c>
      <c r="N1018" s="19" t="s">
        <v>5325</v>
      </c>
      <c r="O1018" s="19" t="s">
        <v>19640</v>
      </c>
      <c r="P1018" s="19" t="s">
        <v>19529</v>
      </c>
      <c r="Q1018" s="19" t="s">
        <v>21254</v>
      </c>
      <c r="R1018" s="19" t="s">
        <v>21255</v>
      </c>
      <c r="S1018" s="19" t="s">
        <v>21057</v>
      </c>
      <c r="T1018" s="19" t="s">
        <v>19452</v>
      </c>
      <c r="U1018" s="19" t="s">
        <v>19452</v>
      </c>
      <c r="V1018" s="19" t="s">
        <v>19452</v>
      </c>
      <c r="W1018" s="19" t="s">
        <v>19452</v>
      </c>
      <c r="X1018" s="19" t="s">
        <v>19452</v>
      </c>
      <c r="Y1018" s="19" t="s">
        <v>19452</v>
      </c>
      <c r="Z1018" s="19" t="s">
        <v>62</v>
      </c>
      <c r="AA1018" s="21">
        <v>40556</v>
      </c>
      <c r="AB1018" s="21" t="s">
        <v>20219</v>
      </c>
      <c r="AC1018" s="22">
        <v>51070807</v>
      </c>
      <c r="AD1018" s="19">
        <v>93</v>
      </c>
      <c r="AE1018" s="19" t="s">
        <v>63</v>
      </c>
      <c r="AF1018" s="19" t="s">
        <v>54</v>
      </c>
      <c r="AG1018" s="19" t="s">
        <v>5326</v>
      </c>
      <c r="AH1018" s="19" t="s">
        <v>74</v>
      </c>
      <c r="AI1018" s="19">
        <v>1045</v>
      </c>
      <c r="AJ1018" s="23">
        <v>11070807</v>
      </c>
    </row>
    <row r="1019" spans="1:36" x14ac:dyDescent="0.3">
      <c r="A1019" s="18">
        <v>42000000</v>
      </c>
      <c r="B1019" s="19" t="s">
        <v>1622</v>
      </c>
      <c r="C1019" s="19" t="s">
        <v>20174</v>
      </c>
      <c r="D1019" s="19" t="s">
        <v>20196</v>
      </c>
      <c r="E1019" s="19" t="s">
        <v>20193</v>
      </c>
      <c r="F1019" s="19" t="s">
        <v>19452</v>
      </c>
      <c r="G1019" s="19" t="s">
        <v>5327</v>
      </c>
      <c r="H1019" s="19">
        <v>64688</v>
      </c>
      <c r="I1019" s="19" t="s">
        <v>15770</v>
      </c>
      <c r="J1019" s="19" t="s">
        <v>5328</v>
      </c>
      <c r="K1019" s="19" t="s">
        <v>49</v>
      </c>
      <c r="L1019" s="19" t="s">
        <v>5329</v>
      </c>
      <c r="M1019" s="20">
        <v>62714026</v>
      </c>
      <c r="N1019" s="19" t="s">
        <v>5330</v>
      </c>
      <c r="O1019" s="19" t="s">
        <v>19442</v>
      </c>
      <c r="P1019" s="19" t="s">
        <v>19503</v>
      </c>
      <c r="Q1019" s="19" t="s">
        <v>21256</v>
      </c>
      <c r="R1019" s="19" t="s">
        <v>19525</v>
      </c>
      <c r="S1019" s="19" t="s">
        <v>19588</v>
      </c>
      <c r="T1019" s="19" t="s">
        <v>19452</v>
      </c>
      <c r="U1019" s="19" t="s">
        <v>19452</v>
      </c>
      <c r="V1019" s="19" t="s">
        <v>19452</v>
      </c>
      <c r="W1019" s="19" t="s">
        <v>19452</v>
      </c>
      <c r="X1019" s="19" t="s">
        <v>19452</v>
      </c>
      <c r="Y1019" s="19" t="s">
        <v>19452</v>
      </c>
      <c r="Z1019" s="19" t="s">
        <v>62</v>
      </c>
      <c r="AA1019" s="21">
        <v>40980</v>
      </c>
      <c r="AB1019" s="21" t="s">
        <v>20213</v>
      </c>
      <c r="AC1019" s="22">
        <v>201585328</v>
      </c>
      <c r="AD1019" s="19">
        <v>109</v>
      </c>
      <c r="AE1019" s="19" t="s">
        <v>63</v>
      </c>
      <c r="AF1019" s="19" t="s">
        <v>54</v>
      </c>
      <c r="AG1019" s="19" t="s">
        <v>5331</v>
      </c>
      <c r="AH1019" s="19" t="s">
        <v>252</v>
      </c>
      <c r="AI1019" s="19">
        <v>4074</v>
      </c>
      <c r="AJ1019" s="23">
        <v>159585328</v>
      </c>
    </row>
    <row r="1020" spans="1:36" x14ac:dyDescent="0.3">
      <c r="A1020" s="18">
        <v>42000000</v>
      </c>
      <c r="B1020" s="19" t="s">
        <v>5332</v>
      </c>
      <c r="C1020" s="19" t="s">
        <v>20184</v>
      </c>
      <c r="D1020" s="19" t="s">
        <v>20196</v>
      </c>
      <c r="E1020" s="19" t="s">
        <v>20197</v>
      </c>
      <c r="F1020" s="19" t="s">
        <v>19452</v>
      </c>
      <c r="G1020" s="19" t="s">
        <v>5333</v>
      </c>
      <c r="H1020" s="19">
        <v>509</v>
      </c>
      <c r="I1020" s="19" t="s">
        <v>19212</v>
      </c>
      <c r="J1020" s="19" t="s">
        <v>5334</v>
      </c>
      <c r="K1020" s="19" t="s">
        <v>49</v>
      </c>
      <c r="L1020" s="19" t="s">
        <v>5335</v>
      </c>
      <c r="M1020" s="20">
        <v>28969151</v>
      </c>
      <c r="N1020" s="19" t="s">
        <v>5336</v>
      </c>
      <c r="O1020" s="19" t="s">
        <v>19641</v>
      </c>
      <c r="P1020" s="19" t="s">
        <v>21257</v>
      </c>
      <c r="Q1020" s="19" t="s">
        <v>19722</v>
      </c>
      <c r="R1020" s="19" t="s">
        <v>21258</v>
      </c>
      <c r="S1020" s="19" t="s">
        <v>19452</v>
      </c>
      <c r="T1020" s="19" t="s">
        <v>19452</v>
      </c>
      <c r="U1020" s="19" t="s">
        <v>19452</v>
      </c>
      <c r="V1020" s="19" t="s">
        <v>19452</v>
      </c>
      <c r="W1020" s="19" t="s">
        <v>19452</v>
      </c>
      <c r="X1020" s="19" t="s">
        <v>19452</v>
      </c>
      <c r="Y1020" s="19" t="s">
        <v>19452</v>
      </c>
      <c r="Z1020" s="19" t="s">
        <v>71</v>
      </c>
      <c r="AA1020" s="21">
        <v>36293</v>
      </c>
      <c r="AB1020" s="21" t="s">
        <v>20224</v>
      </c>
      <c r="AC1020" s="22">
        <v>363889678</v>
      </c>
      <c r="AD1020" s="19">
        <v>124</v>
      </c>
      <c r="AE1020" s="19" t="s">
        <v>53</v>
      </c>
      <c r="AF1020" s="19" t="s">
        <v>54</v>
      </c>
      <c r="AG1020" s="19" t="s">
        <v>5337</v>
      </c>
      <c r="AH1020" s="19" t="s">
        <v>142</v>
      </c>
      <c r="AI1020" s="19">
        <v>1262</v>
      </c>
      <c r="AJ1020" s="23">
        <v>321889678</v>
      </c>
    </row>
    <row r="1021" spans="1:36" x14ac:dyDescent="0.3">
      <c r="A1021" s="18">
        <v>45000000</v>
      </c>
      <c r="B1021" s="19" t="s">
        <v>1030</v>
      </c>
      <c r="C1021" s="19" t="s">
        <v>20177</v>
      </c>
      <c r="D1021" s="19" t="s">
        <v>20196</v>
      </c>
      <c r="E1021" s="19" t="s">
        <v>20195</v>
      </c>
      <c r="F1021" s="19" t="s">
        <v>19452</v>
      </c>
      <c r="G1021" s="19"/>
      <c r="H1021" s="19">
        <v>7443</v>
      </c>
      <c r="I1021" s="19" t="s">
        <v>18417</v>
      </c>
      <c r="J1021" s="19" t="s">
        <v>5338</v>
      </c>
      <c r="K1021" s="19" t="s">
        <v>49</v>
      </c>
      <c r="L1021" s="19" t="s">
        <v>5339</v>
      </c>
      <c r="M1021" s="20">
        <v>31789029</v>
      </c>
      <c r="N1021" s="19" t="s">
        <v>5340</v>
      </c>
      <c r="O1021" s="19" t="s">
        <v>19504</v>
      </c>
      <c r="P1021" s="19" t="s">
        <v>19475</v>
      </c>
      <c r="Q1021" s="19" t="s">
        <v>19462</v>
      </c>
      <c r="R1021" s="19" t="s">
        <v>21259</v>
      </c>
      <c r="S1021" s="19" t="s">
        <v>19452</v>
      </c>
      <c r="T1021" s="19" t="s">
        <v>19452</v>
      </c>
      <c r="U1021" s="19" t="s">
        <v>19452</v>
      </c>
      <c r="V1021" s="19" t="s">
        <v>19452</v>
      </c>
      <c r="W1021" s="19" t="s">
        <v>19452</v>
      </c>
      <c r="X1021" s="19" t="s">
        <v>19452</v>
      </c>
      <c r="Y1021" s="19" t="s">
        <v>19452</v>
      </c>
      <c r="Z1021" s="19" t="s">
        <v>3537</v>
      </c>
      <c r="AA1021" s="21">
        <v>36698</v>
      </c>
      <c r="AB1021" s="21" t="s">
        <v>20230</v>
      </c>
      <c r="AC1021" s="22">
        <v>224834564</v>
      </c>
      <c r="AD1021" s="19">
        <v>84</v>
      </c>
      <c r="AE1021" s="19" t="s">
        <v>63</v>
      </c>
      <c r="AF1021" s="19" t="s">
        <v>54</v>
      </c>
      <c r="AG1021" s="19" t="s">
        <v>5341</v>
      </c>
      <c r="AH1021" s="19" t="s">
        <v>154</v>
      </c>
      <c r="AI1021" s="19">
        <v>1150</v>
      </c>
      <c r="AJ1021" s="23">
        <v>179834564</v>
      </c>
    </row>
    <row r="1022" spans="1:36" x14ac:dyDescent="0.3">
      <c r="A1022" s="18">
        <v>42000000</v>
      </c>
      <c r="B1022" s="19" t="s">
        <v>1556</v>
      </c>
      <c r="C1022" s="19" t="s">
        <v>13616</v>
      </c>
      <c r="D1022" s="19" t="s">
        <v>20198</v>
      </c>
      <c r="E1022" s="19" t="s">
        <v>19452</v>
      </c>
      <c r="F1022" s="19" t="s">
        <v>19452</v>
      </c>
      <c r="G1022" s="19" t="s">
        <v>5342</v>
      </c>
      <c r="H1022" s="19">
        <v>5966</v>
      </c>
      <c r="I1022" s="19" t="s">
        <v>18487</v>
      </c>
      <c r="J1022" s="19" t="s">
        <v>5343</v>
      </c>
      <c r="K1022" s="19" t="s">
        <v>49</v>
      </c>
      <c r="L1022" s="19" t="s">
        <v>5344</v>
      </c>
      <c r="M1022" s="20">
        <v>33238296</v>
      </c>
      <c r="N1022" s="19" t="s">
        <v>5345</v>
      </c>
      <c r="O1022" s="19" t="s">
        <v>19606</v>
      </c>
      <c r="P1022" s="19" t="s">
        <v>21260</v>
      </c>
      <c r="Q1022" s="19" t="s">
        <v>19452</v>
      </c>
      <c r="R1022" s="19" t="s">
        <v>19452</v>
      </c>
      <c r="S1022" s="19" t="s">
        <v>19452</v>
      </c>
      <c r="T1022" s="19" t="s">
        <v>19452</v>
      </c>
      <c r="U1022" s="19" t="s">
        <v>19452</v>
      </c>
      <c r="V1022" s="19" t="s">
        <v>19452</v>
      </c>
      <c r="W1022" s="19" t="s">
        <v>19452</v>
      </c>
      <c r="X1022" s="19" t="s">
        <v>19452</v>
      </c>
      <c r="Y1022" s="19" t="s">
        <v>19452</v>
      </c>
      <c r="Z1022" s="19" t="s">
        <v>62</v>
      </c>
      <c r="AA1022" s="21">
        <v>38002</v>
      </c>
      <c r="AB1022" s="21" t="s">
        <v>20223</v>
      </c>
      <c r="AC1022" s="22">
        <v>171963386</v>
      </c>
      <c r="AD1022" s="19">
        <v>90</v>
      </c>
      <c r="AE1022" s="19" t="s">
        <v>63</v>
      </c>
      <c r="AF1022" s="19" t="s">
        <v>54</v>
      </c>
      <c r="AG1022" s="19" t="s">
        <v>5346</v>
      </c>
      <c r="AH1022" s="19" t="s">
        <v>205</v>
      </c>
      <c r="AI1022" s="19">
        <v>773</v>
      </c>
      <c r="AJ1022" s="23">
        <v>129963386</v>
      </c>
    </row>
    <row r="1023" spans="1:36" x14ac:dyDescent="0.3">
      <c r="A1023" s="18">
        <v>40000000</v>
      </c>
      <c r="B1023" s="19" t="s">
        <v>1556</v>
      </c>
      <c r="C1023" s="19" t="s">
        <v>13616</v>
      </c>
      <c r="D1023" s="19" t="s">
        <v>20198</v>
      </c>
      <c r="E1023" s="19" t="s">
        <v>19452</v>
      </c>
      <c r="F1023" s="19" t="s">
        <v>19452</v>
      </c>
      <c r="G1023" s="19"/>
      <c r="H1023" s="19">
        <v>11066</v>
      </c>
      <c r="I1023" s="19" t="s">
        <v>17559</v>
      </c>
      <c r="J1023" s="19" t="s">
        <v>5347</v>
      </c>
      <c r="K1023" s="19" t="s">
        <v>49</v>
      </c>
      <c r="L1023" s="19" t="s">
        <v>5348</v>
      </c>
      <c r="M1023" s="20">
        <v>6420434</v>
      </c>
      <c r="N1023" s="19" t="s">
        <v>3054</v>
      </c>
      <c r="O1023" s="19" t="s">
        <v>19449</v>
      </c>
      <c r="P1023" s="19" t="s">
        <v>19452</v>
      </c>
      <c r="Q1023" s="19" t="s">
        <v>19452</v>
      </c>
      <c r="R1023" s="19" t="s">
        <v>19452</v>
      </c>
      <c r="S1023" s="19" t="s">
        <v>19452</v>
      </c>
      <c r="T1023" s="19" t="s">
        <v>19452</v>
      </c>
      <c r="U1023" s="19" t="s">
        <v>19452</v>
      </c>
      <c r="V1023" s="19" t="s">
        <v>19452</v>
      </c>
      <c r="W1023" s="19" t="s">
        <v>19452</v>
      </c>
      <c r="X1023" s="19" t="s">
        <v>19452</v>
      </c>
      <c r="Y1023" s="19" t="s">
        <v>19452</v>
      </c>
      <c r="Z1023" s="19" t="s">
        <v>62</v>
      </c>
      <c r="AA1023" s="21">
        <v>33785</v>
      </c>
      <c r="AB1023" s="21" t="s">
        <v>20238</v>
      </c>
      <c r="AC1023" s="22">
        <v>70100000</v>
      </c>
      <c r="AD1023" s="19">
        <v>117</v>
      </c>
      <c r="AE1023" s="19" t="s">
        <v>937</v>
      </c>
      <c r="AF1023" s="19" t="s">
        <v>54</v>
      </c>
      <c r="AG1023" s="19" t="s">
        <v>5349</v>
      </c>
      <c r="AH1023" s="19" t="s">
        <v>129</v>
      </c>
      <c r="AI1023" s="19">
        <v>134</v>
      </c>
      <c r="AJ1023" s="23">
        <v>30100000</v>
      </c>
    </row>
    <row r="1024" spans="1:36" x14ac:dyDescent="0.3">
      <c r="A1024" s="18">
        <v>43000000</v>
      </c>
      <c r="B1024" s="19" t="s">
        <v>1622</v>
      </c>
      <c r="C1024" s="19" t="s">
        <v>20174</v>
      </c>
      <c r="D1024" s="19" t="s">
        <v>20196</v>
      </c>
      <c r="E1024" s="19" t="s">
        <v>20193</v>
      </c>
      <c r="F1024" s="19" t="s">
        <v>19452</v>
      </c>
      <c r="G1024" s="19"/>
      <c r="H1024" s="19">
        <v>136795</v>
      </c>
      <c r="I1024" s="19" t="s">
        <v>15333</v>
      </c>
      <c r="J1024" s="19" t="s">
        <v>5350</v>
      </c>
      <c r="K1024" s="19" t="s">
        <v>49</v>
      </c>
      <c r="L1024" s="19" t="s">
        <v>5351</v>
      </c>
      <c r="M1024" s="20">
        <v>37654688</v>
      </c>
      <c r="N1024" s="19" t="s">
        <v>5352</v>
      </c>
      <c r="O1024" s="19" t="s">
        <v>19440</v>
      </c>
      <c r="P1024" s="19" t="s">
        <v>19464</v>
      </c>
      <c r="Q1024" s="19" t="s">
        <v>19458</v>
      </c>
      <c r="R1024" s="19" t="s">
        <v>20431</v>
      </c>
      <c r="S1024" s="19" t="s">
        <v>20446</v>
      </c>
      <c r="T1024" s="19" t="s">
        <v>20401</v>
      </c>
      <c r="U1024" s="19" t="s">
        <v>19452</v>
      </c>
      <c r="V1024" s="19" t="s">
        <v>19452</v>
      </c>
      <c r="W1024" s="19" t="s">
        <v>19452</v>
      </c>
      <c r="X1024" s="19" t="s">
        <v>19452</v>
      </c>
      <c r="Y1024" s="19" t="s">
        <v>19452</v>
      </c>
      <c r="Z1024" s="19" t="s">
        <v>62</v>
      </c>
      <c r="AA1024" s="21">
        <v>41452</v>
      </c>
      <c r="AB1024" s="21" t="s">
        <v>20218</v>
      </c>
      <c r="AC1024" s="22">
        <v>158674180</v>
      </c>
      <c r="AD1024" s="19">
        <v>117</v>
      </c>
      <c r="AE1024" s="19" t="s">
        <v>5353</v>
      </c>
      <c r="AF1024" s="19" t="s">
        <v>54</v>
      </c>
      <c r="AG1024" s="19" t="s">
        <v>5354</v>
      </c>
      <c r="AH1024" s="19" t="s">
        <v>154</v>
      </c>
      <c r="AI1024" s="19">
        <v>1575</v>
      </c>
      <c r="AJ1024" s="23">
        <v>115674180</v>
      </c>
    </row>
    <row r="1025" spans="1:36" x14ac:dyDescent="0.3">
      <c r="A1025" s="18">
        <v>31115000</v>
      </c>
      <c r="B1025" s="19" t="s">
        <v>2225</v>
      </c>
      <c r="C1025" s="19" t="s">
        <v>20179</v>
      </c>
      <c r="D1025" s="19" t="s">
        <v>20202</v>
      </c>
      <c r="E1025" s="19" t="s">
        <v>20198</v>
      </c>
      <c r="F1025" s="19" t="s">
        <v>19452</v>
      </c>
      <c r="G1025" s="19"/>
      <c r="H1025" s="19">
        <v>8095</v>
      </c>
      <c r="I1025" s="19" t="s">
        <v>18365</v>
      </c>
      <c r="J1025" s="19" t="s">
        <v>5355</v>
      </c>
      <c r="K1025" s="19" t="s">
        <v>49</v>
      </c>
      <c r="L1025" s="19" t="s">
        <v>5356</v>
      </c>
      <c r="M1025" s="20">
        <v>13244365</v>
      </c>
      <c r="N1025" s="19" t="s">
        <v>5357</v>
      </c>
      <c r="O1025" s="19" t="s">
        <v>19458</v>
      </c>
      <c r="P1025" s="19" t="s">
        <v>21261</v>
      </c>
      <c r="Q1025" s="19" t="s">
        <v>21262</v>
      </c>
      <c r="R1025" s="19" t="s">
        <v>19452</v>
      </c>
      <c r="S1025" s="19" t="s">
        <v>19452</v>
      </c>
      <c r="T1025" s="19" t="s">
        <v>19452</v>
      </c>
      <c r="U1025" s="19" t="s">
        <v>19452</v>
      </c>
      <c r="V1025" s="19" t="s">
        <v>19452</v>
      </c>
      <c r="W1025" s="19" t="s">
        <v>19452</v>
      </c>
      <c r="X1025" s="19" t="s">
        <v>19452</v>
      </c>
      <c r="Y1025" s="19" t="s">
        <v>19452</v>
      </c>
      <c r="Z1025" s="19" t="s">
        <v>5358</v>
      </c>
      <c r="AA1025" s="21">
        <v>23174</v>
      </c>
      <c r="AB1025" s="21" t="s">
        <v>20250</v>
      </c>
      <c r="AC1025" s="22">
        <v>71000000</v>
      </c>
      <c r="AD1025" s="19">
        <v>248</v>
      </c>
      <c r="AE1025" s="19" t="s">
        <v>1181</v>
      </c>
      <c r="AF1025" s="19" t="s">
        <v>54</v>
      </c>
      <c r="AG1025" s="19" t="s">
        <v>5359</v>
      </c>
      <c r="AH1025" s="19" t="s">
        <v>252</v>
      </c>
      <c r="AI1025" s="19">
        <v>146</v>
      </c>
      <c r="AJ1025" s="23">
        <v>39885000</v>
      </c>
    </row>
    <row r="1026" spans="1:36" x14ac:dyDescent="0.3">
      <c r="A1026" s="18">
        <v>42000000</v>
      </c>
      <c r="B1026" s="19" t="s">
        <v>4897</v>
      </c>
      <c r="C1026" s="19" t="s">
        <v>20179</v>
      </c>
      <c r="D1026" s="19" t="s">
        <v>20204</v>
      </c>
      <c r="E1026" s="19" t="s">
        <v>20201</v>
      </c>
      <c r="F1026" s="19" t="s">
        <v>20193</v>
      </c>
      <c r="G1026" s="19"/>
      <c r="H1026" s="19">
        <v>11560</v>
      </c>
      <c r="I1026" s="19" t="s">
        <v>17444</v>
      </c>
      <c r="J1026" s="19" t="s">
        <v>5360</v>
      </c>
      <c r="K1026" s="19" t="s">
        <v>49</v>
      </c>
      <c r="L1026" s="19" t="s">
        <v>5361</v>
      </c>
      <c r="M1026" s="20">
        <v>14046705</v>
      </c>
      <c r="N1026" s="19" t="s">
        <v>5362</v>
      </c>
      <c r="O1026" s="19" t="s">
        <v>19458</v>
      </c>
      <c r="P1026" s="19" t="s">
        <v>19483</v>
      </c>
      <c r="Q1026" s="19" t="s">
        <v>21174</v>
      </c>
      <c r="R1026" s="19" t="s">
        <v>19540</v>
      </c>
      <c r="S1026" s="19" t="s">
        <v>20000</v>
      </c>
      <c r="T1026" s="19" t="s">
        <v>21263</v>
      </c>
      <c r="U1026" s="19" t="s">
        <v>19452</v>
      </c>
      <c r="V1026" s="19" t="s">
        <v>19452</v>
      </c>
      <c r="W1026" s="19" t="s">
        <v>19452</v>
      </c>
      <c r="X1026" s="19" t="s">
        <v>19452</v>
      </c>
      <c r="Y1026" s="19" t="s">
        <v>19452</v>
      </c>
      <c r="Z1026" s="19" t="s">
        <v>62</v>
      </c>
      <c r="AA1026" s="21">
        <v>37349</v>
      </c>
      <c r="AB1026" s="21" t="s">
        <v>20228</v>
      </c>
      <c r="AC1026" s="22">
        <v>63781810</v>
      </c>
      <c r="AD1026" s="19">
        <v>115</v>
      </c>
      <c r="AE1026" s="19" t="s">
        <v>53</v>
      </c>
      <c r="AF1026" s="19" t="s">
        <v>54</v>
      </c>
      <c r="AG1026" s="19" t="s">
        <v>5363</v>
      </c>
      <c r="AH1026" s="19" t="s">
        <v>88</v>
      </c>
      <c r="AI1026" s="19">
        <v>184</v>
      </c>
      <c r="AJ1026" s="23">
        <v>21781810</v>
      </c>
    </row>
    <row r="1027" spans="1:36" x14ac:dyDescent="0.3">
      <c r="A1027" s="18">
        <v>32000000</v>
      </c>
      <c r="B1027" s="19" t="s">
        <v>5364</v>
      </c>
      <c r="C1027" s="19" t="s">
        <v>20179</v>
      </c>
      <c r="D1027" s="19" t="s">
        <v>20203</v>
      </c>
      <c r="E1027" s="19" t="s">
        <v>20204</v>
      </c>
      <c r="F1027" s="19" t="s">
        <v>19452</v>
      </c>
      <c r="G1027" s="19"/>
      <c r="H1027" s="19">
        <v>2637</v>
      </c>
      <c r="I1027" s="19" t="s">
        <v>18686</v>
      </c>
      <c r="J1027" s="19" t="s">
        <v>5365</v>
      </c>
      <c r="K1027" s="19" t="s">
        <v>49</v>
      </c>
      <c r="L1027" s="19" t="s">
        <v>5366</v>
      </c>
      <c r="M1027" s="20">
        <v>14733513</v>
      </c>
      <c r="N1027" s="19" t="s">
        <v>5367</v>
      </c>
      <c r="O1027" s="19" t="s">
        <v>19560</v>
      </c>
      <c r="P1027" s="19" t="s">
        <v>19452</v>
      </c>
      <c r="Q1027" s="19" t="s">
        <v>19452</v>
      </c>
      <c r="R1027" s="19" t="s">
        <v>19452</v>
      </c>
      <c r="S1027" s="19" t="s">
        <v>19452</v>
      </c>
      <c r="T1027" s="19" t="s">
        <v>19452</v>
      </c>
      <c r="U1027" s="19" t="s">
        <v>19452</v>
      </c>
      <c r="V1027" s="19" t="s">
        <v>19452</v>
      </c>
      <c r="W1027" s="19" t="s">
        <v>19452</v>
      </c>
      <c r="X1027" s="19" t="s">
        <v>19452</v>
      </c>
      <c r="Y1027" s="19" t="s">
        <v>19452</v>
      </c>
      <c r="Z1027" s="19" t="s">
        <v>62</v>
      </c>
      <c r="AA1027" s="21">
        <v>37281</v>
      </c>
      <c r="AB1027" s="21" t="s">
        <v>20228</v>
      </c>
      <c r="AC1027" s="22">
        <v>55157539</v>
      </c>
      <c r="AD1027" s="19">
        <v>119</v>
      </c>
      <c r="AE1027" s="19" t="s">
        <v>63</v>
      </c>
      <c r="AF1027" s="19" t="s">
        <v>54</v>
      </c>
      <c r="AG1027" s="19" t="s">
        <v>5368</v>
      </c>
      <c r="AH1027" s="19" t="s">
        <v>88</v>
      </c>
      <c r="AI1027" s="19">
        <v>305</v>
      </c>
      <c r="AJ1027" s="23">
        <v>23157539</v>
      </c>
    </row>
    <row r="1028" spans="1:36" x14ac:dyDescent="0.3">
      <c r="A1028" s="18">
        <v>32000000</v>
      </c>
      <c r="B1028" s="19" t="s">
        <v>851</v>
      </c>
      <c r="C1028" s="19" t="s">
        <v>20175</v>
      </c>
      <c r="D1028" s="19" t="s">
        <v>20194</v>
      </c>
      <c r="E1028" s="19" t="s">
        <v>20201</v>
      </c>
      <c r="F1028" s="19" t="s">
        <v>19452</v>
      </c>
      <c r="G1028" s="19" t="s">
        <v>5370</v>
      </c>
      <c r="H1028" s="19">
        <v>709</v>
      </c>
      <c r="I1028" s="19" t="s">
        <v>19102</v>
      </c>
      <c r="J1028" s="19" t="s">
        <v>5371</v>
      </c>
      <c r="K1028" s="19" t="s">
        <v>49</v>
      </c>
      <c r="L1028" s="19" t="s">
        <v>5372</v>
      </c>
      <c r="M1028" s="20">
        <v>2822119</v>
      </c>
      <c r="N1028" s="19" t="s">
        <v>134</v>
      </c>
      <c r="O1028" s="19" t="s">
        <v>19447</v>
      </c>
      <c r="P1028" s="19" t="s">
        <v>19452</v>
      </c>
      <c r="Q1028" s="19" t="s">
        <v>19452</v>
      </c>
      <c r="R1028" s="19" t="s">
        <v>19452</v>
      </c>
      <c r="S1028" s="19" t="s">
        <v>19452</v>
      </c>
      <c r="T1028" s="19" t="s">
        <v>19452</v>
      </c>
      <c r="U1028" s="19" t="s">
        <v>19452</v>
      </c>
      <c r="V1028" s="19" t="s">
        <v>19452</v>
      </c>
      <c r="W1028" s="19" t="s">
        <v>19452</v>
      </c>
      <c r="X1028" s="19" t="s">
        <v>19452</v>
      </c>
      <c r="Y1028" s="19" t="s">
        <v>19452</v>
      </c>
      <c r="Z1028" s="19" t="s">
        <v>71</v>
      </c>
      <c r="AA1028" s="21">
        <v>32696</v>
      </c>
      <c r="AB1028" s="21" t="s">
        <v>20239</v>
      </c>
      <c r="AC1028" s="22">
        <v>156167015</v>
      </c>
      <c r="AD1028" s="19">
        <v>133</v>
      </c>
      <c r="AE1028" s="19" t="s">
        <v>53</v>
      </c>
      <c r="AF1028" s="19" t="s">
        <v>54</v>
      </c>
      <c r="AG1028" s="19" t="s">
        <v>5373</v>
      </c>
      <c r="AH1028" s="19" t="s">
        <v>96</v>
      </c>
      <c r="AI1028" s="19">
        <v>541</v>
      </c>
      <c r="AJ1028" s="23">
        <v>124167015</v>
      </c>
    </row>
    <row r="1029" spans="1:36" x14ac:dyDescent="0.3">
      <c r="A1029" s="18">
        <v>42000000</v>
      </c>
      <c r="B1029" s="19" t="s">
        <v>5374</v>
      </c>
      <c r="C1029" s="19" t="s">
        <v>20176</v>
      </c>
      <c r="D1029" s="19" t="s">
        <v>20201</v>
      </c>
      <c r="E1029" s="19" t="s">
        <v>20203</v>
      </c>
      <c r="F1029" s="19" t="s">
        <v>19452</v>
      </c>
      <c r="G1029" s="19" t="s">
        <v>5375</v>
      </c>
      <c r="H1029" s="19">
        <v>49730</v>
      </c>
      <c r="I1029" s="19" t="s">
        <v>15959</v>
      </c>
      <c r="J1029" s="19" t="s">
        <v>5376</v>
      </c>
      <c r="K1029" s="19" t="s">
        <v>49</v>
      </c>
      <c r="L1029" s="19" t="s">
        <v>5377</v>
      </c>
      <c r="M1029" s="20">
        <v>45151657</v>
      </c>
      <c r="N1029" s="19" t="s">
        <v>5378</v>
      </c>
      <c r="O1029" s="19" t="s">
        <v>19642</v>
      </c>
      <c r="P1029" s="19" t="s">
        <v>19445</v>
      </c>
      <c r="Q1029" s="19" t="s">
        <v>21264</v>
      </c>
      <c r="R1029" s="19" t="s">
        <v>19452</v>
      </c>
      <c r="S1029" s="19" t="s">
        <v>19452</v>
      </c>
      <c r="T1029" s="19" t="s">
        <v>19452</v>
      </c>
      <c r="U1029" s="19" t="s">
        <v>19452</v>
      </c>
      <c r="V1029" s="19" t="s">
        <v>19452</v>
      </c>
      <c r="W1029" s="19" t="s">
        <v>19452</v>
      </c>
      <c r="X1029" s="19" t="s">
        <v>19452</v>
      </c>
      <c r="Y1029" s="19" t="s">
        <v>19452</v>
      </c>
      <c r="Z1029" s="19" t="s">
        <v>417</v>
      </c>
      <c r="AA1029" s="21">
        <v>40613</v>
      </c>
      <c r="AB1029" s="21" t="s">
        <v>20219</v>
      </c>
      <c r="AC1029" s="22">
        <v>89162162</v>
      </c>
      <c r="AD1029" s="19">
        <v>100</v>
      </c>
      <c r="AE1029" s="19" t="s">
        <v>63</v>
      </c>
      <c r="AF1029" s="19" t="s">
        <v>54</v>
      </c>
      <c r="AG1029" s="19" t="s">
        <v>5379</v>
      </c>
      <c r="AH1029" s="19" t="s">
        <v>420</v>
      </c>
      <c r="AI1029" s="19">
        <v>922</v>
      </c>
      <c r="AJ1029" s="23">
        <v>47162162</v>
      </c>
    </row>
    <row r="1030" spans="1:36" x14ac:dyDescent="0.3">
      <c r="A1030" s="18">
        <v>60000000</v>
      </c>
      <c r="B1030" s="19" t="s">
        <v>647</v>
      </c>
      <c r="C1030" s="19" t="s">
        <v>20174</v>
      </c>
      <c r="D1030" s="19" t="s">
        <v>20193</v>
      </c>
      <c r="E1030" s="19" t="s">
        <v>20201</v>
      </c>
      <c r="F1030" s="19" t="s">
        <v>19452</v>
      </c>
      <c r="G1030" s="19"/>
      <c r="H1030" s="19">
        <v>2749</v>
      </c>
      <c r="I1030" s="19" t="s">
        <v>18672</v>
      </c>
      <c r="J1030" s="19" t="s">
        <v>5380</v>
      </c>
      <c r="K1030" s="19" t="s">
        <v>49</v>
      </c>
      <c r="L1030" s="19" t="s">
        <v>5381</v>
      </c>
      <c r="M1030" s="20">
        <v>15205371</v>
      </c>
      <c r="N1030" s="19" t="s">
        <v>5382</v>
      </c>
      <c r="O1030" s="19" t="s">
        <v>19453</v>
      </c>
      <c r="P1030" s="19" t="s">
        <v>19718</v>
      </c>
      <c r="Q1030" s="19" t="s">
        <v>20624</v>
      </c>
      <c r="R1030" s="19" t="s">
        <v>21265</v>
      </c>
      <c r="S1030" s="19" t="s">
        <v>19452</v>
      </c>
      <c r="T1030" s="19" t="s">
        <v>19452</v>
      </c>
      <c r="U1030" s="19" t="s">
        <v>19452</v>
      </c>
      <c r="V1030" s="19" t="s">
        <v>19452</v>
      </c>
      <c r="W1030" s="19" t="s">
        <v>19452</v>
      </c>
      <c r="X1030" s="19" t="s">
        <v>19452</v>
      </c>
      <c r="Y1030" s="19" t="s">
        <v>19452</v>
      </c>
      <c r="Z1030" s="19" t="s">
        <v>491</v>
      </c>
      <c r="AA1030" s="21">
        <v>36951</v>
      </c>
      <c r="AB1030" s="21" t="s">
        <v>20227</v>
      </c>
      <c r="AC1030" s="22">
        <v>56359980</v>
      </c>
      <c r="AD1030" s="19">
        <v>120</v>
      </c>
      <c r="AE1030" s="19" t="s">
        <v>5383</v>
      </c>
      <c r="AF1030" s="19" t="s">
        <v>54</v>
      </c>
      <c r="AG1030" s="19" t="s">
        <v>5384</v>
      </c>
      <c r="AH1030" s="19" t="s">
        <v>122</v>
      </c>
      <c r="AI1030" s="19">
        <v>191</v>
      </c>
      <c r="AJ1030" s="23">
        <v>-3640020</v>
      </c>
    </row>
    <row r="1031" spans="1:36" x14ac:dyDescent="0.3">
      <c r="A1031" s="18">
        <v>48000000</v>
      </c>
      <c r="B1031" s="19" t="s">
        <v>738</v>
      </c>
      <c r="C1031" s="19" t="s">
        <v>20175</v>
      </c>
      <c r="D1031" s="19" t="s">
        <v>20196</v>
      </c>
      <c r="E1031" s="19" t="s">
        <v>20195</v>
      </c>
      <c r="F1031" s="19" t="s">
        <v>20192</v>
      </c>
      <c r="G1031" s="19"/>
      <c r="H1031" s="19">
        <v>9607</v>
      </c>
      <c r="I1031" s="19" t="s">
        <v>18051</v>
      </c>
      <c r="J1031" s="19" t="s">
        <v>5385</v>
      </c>
      <c r="K1031" s="19" t="s">
        <v>49</v>
      </c>
      <c r="L1031" s="19" t="s">
        <v>5386</v>
      </c>
      <c r="M1031" s="20">
        <v>14587367</v>
      </c>
      <c r="N1031" s="19" t="s">
        <v>5387</v>
      </c>
      <c r="O1031" s="19" t="s">
        <v>19544</v>
      </c>
      <c r="P1031" s="19" t="s">
        <v>20691</v>
      </c>
      <c r="Q1031" s="19" t="s">
        <v>21049</v>
      </c>
      <c r="R1031" s="19" t="s">
        <v>19448</v>
      </c>
      <c r="S1031" s="19" t="s">
        <v>21266</v>
      </c>
      <c r="T1031" s="19" t="s">
        <v>19452</v>
      </c>
      <c r="U1031" s="19" t="s">
        <v>19452</v>
      </c>
      <c r="V1031" s="19" t="s">
        <v>19452</v>
      </c>
      <c r="W1031" s="19" t="s">
        <v>19452</v>
      </c>
      <c r="X1031" s="19" t="s">
        <v>19452</v>
      </c>
      <c r="Y1031" s="19" t="s">
        <v>19452</v>
      </c>
      <c r="Z1031" s="19" t="s">
        <v>71</v>
      </c>
      <c r="AA1031" s="21">
        <v>34117</v>
      </c>
      <c r="AB1031" s="21" t="s">
        <v>20236</v>
      </c>
      <c r="AC1031" s="22">
        <v>20915465</v>
      </c>
      <c r="AD1031" s="19">
        <v>104</v>
      </c>
      <c r="AE1031" s="19" t="s">
        <v>63</v>
      </c>
      <c r="AF1031" s="19" t="s">
        <v>54</v>
      </c>
      <c r="AG1031" s="19" t="s">
        <v>5388</v>
      </c>
      <c r="AH1031" s="19" t="s">
        <v>5241</v>
      </c>
      <c r="AI1031" s="19">
        <v>232</v>
      </c>
      <c r="AJ1031" s="23">
        <v>-27084535</v>
      </c>
    </row>
    <row r="1032" spans="1:36" x14ac:dyDescent="0.3">
      <c r="A1032" s="18">
        <v>42000000</v>
      </c>
      <c r="B1032" s="19" t="s">
        <v>3670</v>
      </c>
      <c r="C1032" s="19" t="s">
        <v>20185</v>
      </c>
      <c r="D1032" s="19" t="s">
        <v>20197</v>
      </c>
      <c r="E1032" s="19" t="s">
        <v>20201</v>
      </c>
      <c r="F1032" s="19" t="s">
        <v>19452</v>
      </c>
      <c r="G1032" s="19"/>
      <c r="H1032" s="19">
        <v>1830</v>
      </c>
      <c r="I1032" s="19" t="s">
        <v>18841</v>
      </c>
      <c r="J1032" s="19" t="s">
        <v>5389</v>
      </c>
      <c r="K1032" s="19" t="s">
        <v>49</v>
      </c>
      <c r="L1032" s="19" t="s">
        <v>5390</v>
      </c>
      <c r="M1032" s="20">
        <v>34828241</v>
      </c>
      <c r="N1032" s="19" t="s">
        <v>5391</v>
      </c>
      <c r="O1032" s="19" t="s">
        <v>19643</v>
      </c>
      <c r="P1032" s="19" t="s">
        <v>21267</v>
      </c>
      <c r="Q1032" s="19" t="s">
        <v>19706</v>
      </c>
      <c r="R1032" s="19" t="s">
        <v>21268</v>
      </c>
      <c r="S1032" s="19" t="s">
        <v>20985</v>
      </c>
      <c r="T1032" s="19" t="s">
        <v>21269</v>
      </c>
      <c r="U1032" s="19" t="s">
        <v>19452</v>
      </c>
      <c r="V1032" s="19" t="s">
        <v>19452</v>
      </c>
      <c r="W1032" s="19" t="s">
        <v>19452</v>
      </c>
      <c r="X1032" s="19" t="s">
        <v>19452</v>
      </c>
      <c r="Y1032" s="19" t="s">
        <v>19452</v>
      </c>
      <c r="Z1032" s="19" t="s">
        <v>5392</v>
      </c>
      <c r="AA1032" s="21">
        <v>38611</v>
      </c>
      <c r="AB1032" s="21" t="s">
        <v>20221</v>
      </c>
      <c r="AC1032" s="22">
        <v>24127895</v>
      </c>
      <c r="AD1032" s="19">
        <v>122</v>
      </c>
      <c r="AE1032" s="19" t="s">
        <v>5393</v>
      </c>
      <c r="AF1032" s="19" t="s">
        <v>54</v>
      </c>
      <c r="AG1032" s="19" t="s">
        <v>5394</v>
      </c>
      <c r="AH1032" s="19" t="s">
        <v>142</v>
      </c>
      <c r="AI1032" s="19">
        <v>1335</v>
      </c>
      <c r="AJ1032" s="23">
        <v>-17872105</v>
      </c>
    </row>
    <row r="1033" spans="1:36" x14ac:dyDescent="0.3">
      <c r="A1033" s="18">
        <v>31000000</v>
      </c>
      <c r="B1033" s="19" t="s">
        <v>5395</v>
      </c>
      <c r="C1033" s="19" t="s">
        <v>20179</v>
      </c>
      <c r="D1033" s="19" t="s">
        <v>20191</v>
      </c>
      <c r="E1033" s="19" t="s">
        <v>20194</v>
      </c>
      <c r="F1033" s="19" t="s">
        <v>20202</v>
      </c>
      <c r="G1033" s="19"/>
      <c r="H1033" s="19">
        <v>79</v>
      </c>
      <c r="I1033" s="19" t="s">
        <v>19391</v>
      </c>
      <c r="J1033" s="19" t="s">
        <v>5396</v>
      </c>
      <c r="K1033" s="19" t="s">
        <v>1791</v>
      </c>
      <c r="L1033" s="19" t="s">
        <v>5397</v>
      </c>
      <c r="M1033" s="20">
        <v>23607392</v>
      </c>
      <c r="N1033" s="19" t="s">
        <v>5398</v>
      </c>
      <c r="O1033" s="19" t="s">
        <v>19513</v>
      </c>
      <c r="P1033" s="19" t="s">
        <v>20422</v>
      </c>
      <c r="Q1033" s="19" t="s">
        <v>19452</v>
      </c>
      <c r="R1033" s="19" t="s">
        <v>19452</v>
      </c>
      <c r="S1033" s="19" t="s">
        <v>19452</v>
      </c>
      <c r="T1033" s="19" t="s">
        <v>19452</v>
      </c>
      <c r="U1033" s="19" t="s">
        <v>19452</v>
      </c>
      <c r="V1033" s="19" t="s">
        <v>19452</v>
      </c>
      <c r="W1033" s="19" t="s">
        <v>19452</v>
      </c>
      <c r="X1033" s="19" t="s">
        <v>19452</v>
      </c>
      <c r="Y1033" s="19" t="s">
        <v>19452</v>
      </c>
      <c r="Z1033" s="19" t="s">
        <v>5399</v>
      </c>
      <c r="AA1033" s="21">
        <v>37609</v>
      </c>
      <c r="AB1033" s="21" t="s">
        <v>20228</v>
      </c>
      <c r="AC1033" s="22">
        <v>177394432</v>
      </c>
      <c r="AD1033" s="19">
        <v>99</v>
      </c>
      <c r="AE1033" s="19" t="s">
        <v>3966</v>
      </c>
      <c r="AF1033" s="19" t="s">
        <v>54</v>
      </c>
      <c r="AG1033" s="19" t="s">
        <v>5400</v>
      </c>
      <c r="AH1033" s="19" t="s">
        <v>56</v>
      </c>
      <c r="AI1033" s="19">
        <v>635</v>
      </c>
      <c r="AJ1033" s="23">
        <v>146394432</v>
      </c>
    </row>
    <row r="1034" spans="1:36" x14ac:dyDescent="0.3">
      <c r="A1034" s="18">
        <v>40000000</v>
      </c>
      <c r="B1034" s="19" t="s">
        <v>1622</v>
      </c>
      <c r="C1034" s="19" t="s">
        <v>20174</v>
      </c>
      <c r="D1034" s="19" t="s">
        <v>20196</v>
      </c>
      <c r="E1034" s="19" t="s">
        <v>20193</v>
      </c>
      <c r="F1034" s="19" t="s">
        <v>19452</v>
      </c>
      <c r="G1034" s="19" t="s">
        <v>5401</v>
      </c>
      <c r="H1034" s="19">
        <v>54054</v>
      </c>
      <c r="I1034" s="19" t="s">
        <v>15898</v>
      </c>
      <c r="J1034" s="19" t="s">
        <v>5402</v>
      </c>
      <c r="K1034" s="19" t="s">
        <v>49</v>
      </c>
      <c r="L1034" s="19" t="s">
        <v>5403</v>
      </c>
      <c r="M1034" s="20">
        <v>19438503</v>
      </c>
      <c r="N1034" s="19" t="s">
        <v>5404</v>
      </c>
      <c r="O1034" s="19" t="s">
        <v>19560</v>
      </c>
      <c r="P1034" s="19" t="s">
        <v>19784</v>
      </c>
      <c r="Q1034" s="19" t="s">
        <v>19452</v>
      </c>
      <c r="R1034" s="19" t="s">
        <v>19452</v>
      </c>
      <c r="S1034" s="19" t="s">
        <v>19452</v>
      </c>
      <c r="T1034" s="19" t="s">
        <v>19452</v>
      </c>
      <c r="U1034" s="19" t="s">
        <v>19452</v>
      </c>
      <c r="V1034" s="19" t="s">
        <v>19452</v>
      </c>
      <c r="W1034" s="19" t="s">
        <v>19452</v>
      </c>
      <c r="X1034" s="19" t="s">
        <v>19452</v>
      </c>
      <c r="Y1034" s="19" t="s">
        <v>19452</v>
      </c>
      <c r="Z1034" s="19" t="s">
        <v>62</v>
      </c>
      <c r="AA1034" s="21">
        <v>40934</v>
      </c>
      <c r="AB1034" s="21" t="s">
        <v>20213</v>
      </c>
      <c r="AC1034" s="22">
        <v>36893721</v>
      </c>
      <c r="AD1034" s="19">
        <v>91</v>
      </c>
      <c r="AE1034" s="19" t="s">
        <v>63</v>
      </c>
      <c r="AF1034" s="19" t="s">
        <v>54</v>
      </c>
      <c r="AG1034" s="19" t="s">
        <v>5405</v>
      </c>
      <c r="AH1034" s="19" t="s">
        <v>506</v>
      </c>
      <c r="AI1034" s="19">
        <v>388</v>
      </c>
      <c r="AJ1034" s="23">
        <v>-3106279</v>
      </c>
    </row>
    <row r="1035" spans="1:36" x14ac:dyDescent="0.3">
      <c r="A1035" s="18">
        <v>44000000</v>
      </c>
      <c r="B1035" s="19" t="s">
        <v>1316</v>
      </c>
      <c r="C1035" s="19" t="s">
        <v>20174</v>
      </c>
      <c r="D1035" s="19" t="s">
        <v>20196</v>
      </c>
      <c r="E1035" s="19" t="s">
        <v>19452</v>
      </c>
      <c r="F1035" s="19" t="s">
        <v>19452</v>
      </c>
      <c r="G1035" s="19"/>
      <c r="H1035" s="19">
        <v>228967</v>
      </c>
      <c r="I1035" s="19" t="s">
        <v>15066</v>
      </c>
      <c r="J1035" s="19" t="s">
        <v>5406</v>
      </c>
      <c r="K1035" s="19" t="s">
        <v>49</v>
      </c>
      <c r="L1035" s="19" t="s">
        <v>5407</v>
      </c>
      <c r="M1035" s="20">
        <v>74168016</v>
      </c>
      <c r="N1035" s="19" t="s">
        <v>5408</v>
      </c>
      <c r="O1035" s="19" t="s">
        <v>19442</v>
      </c>
      <c r="P1035" s="19" t="s">
        <v>21270</v>
      </c>
      <c r="Q1035" s="19" t="s">
        <v>19452</v>
      </c>
      <c r="R1035" s="19" t="s">
        <v>19452</v>
      </c>
      <c r="S1035" s="19" t="s">
        <v>19452</v>
      </c>
      <c r="T1035" s="19" t="s">
        <v>19452</v>
      </c>
      <c r="U1035" s="19" t="s">
        <v>19452</v>
      </c>
      <c r="V1035" s="19" t="s">
        <v>19452</v>
      </c>
      <c r="W1035" s="19" t="s">
        <v>19452</v>
      </c>
      <c r="X1035" s="19" t="s">
        <v>19452</v>
      </c>
      <c r="Y1035" s="19" t="s">
        <v>19452</v>
      </c>
      <c r="Z1035" s="19" t="s">
        <v>62</v>
      </c>
      <c r="AA1035" s="21">
        <v>41998</v>
      </c>
      <c r="AB1035" s="21" t="s">
        <v>20220</v>
      </c>
      <c r="AC1035" s="22">
        <v>12342632</v>
      </c>
      <c r="AD1035" s="19">
        <v>112</v>
      </c>
      <c r="AE1035" s="19" t="s">
        <v>5224</v>
      </c>
      <c r="AF1035" s="19" t="s">
        <v>54</v>
      </c>
      <c r="AG1035" s="19" t="s">
        <v>5409</v>
      </c>
      <c r="AH1035" s="19" t="s">
        <v>88</v>
      </c>
      <c r="AI1035" s="19">
        <v>2304</v>
      </c>
      <c r="AJ1035" s="23">
        <v>-31657368</v>
      </c>
    </row>
    <row r="1036" spans="1:36" x14ac:dyDescent="0.3">
      <c r="A1036" s="18">
        <v>42000000</v>
      </c>
      <c r="B1036" s="19" t="s">
        <v>5410</v>
      </c>
      <c r="C1036" s="19" t="s">
        <v>20175</v>
      </c>
      <c r="D1036" s="19" t="s">
        <v>20192</v>
      </c>
      <c r="E1036" s="19" t="s">
        <v>20194</v>
      </c>
      <c r="F1036" s="19" t="s">
        <v>20206</v>
      </c>
      <c r="G1036" s="19" t="s">
        <v>5411</v>
      </c>
      <c r="H1036" s="19">
        <v>46528</v>
      </c>
      <c r="I1036" s="19" t="s">
        <v>16026</v>
      </c>
      <c r="J1036" s="19" t="s">
        <v>5412</v>
      </c>
      <c r="K1036" s="19" t="s">
        <v>49</v>
      </c>
      <c r="L1036" s="19" t="s">
        <v>5413</v>
      </c>
      <c r="M1036" s="20">
        <v>7349497</v>
      </c>
      <c r="N1036" s="19" t="s">
        <v>5414</v>
      </c>
      <c r="O1036" s="19" t="s">
        <v>19644</v>
      </c>
      <c r="P1036" s="19" t="s">
        <v>19452</v>
      </c>
      <c r="Q1036" s="19" t="s">
        <v>19452</v>
      </c>
      <c r="R1036" s="19" t="s">
        <v>19452</v>
      </c>
      <c r="S1036" s="19" t="s">
        <v>19452</v>
      </c>
      <c r="T1036" s="19" t="s">
        <v>19452</v>
      </c>
      <c r="U1036" s="19" t="s">
        <v>19452</v>
      </c>
      <c r="V1036" s="19" t="s">
        <v>19452</v>
      </c>
      <c r="W1036" s="19" t="s">
        <v>19452</v>
      </c>
      <c r="X1036" s="19" t="s">
        <v>19452</v>
      </c>
      <c r="Y1036" s="19" t="s">
        <v>19452</v>
      </c>
      <c r="Z1036" s="19" t="s">
        <v>5415</v>
      </c>
      <c r="AA1036" s="21">
        <v>40514</v>
      </c>
      <c r="AB1036" s="21" t="s">
        <v>20214</v>
      </c>
      <c r="AC1036" s="22">
        <v>11087569</v>
      </c>
      <c r="AD1036" s="19">
        <v>100</v>
      </c>
      <c r="AE1036" s="19" t="s">
        <v>232</v>
      </c>
      <c r="AF1036" s="19" t="s">
        <v>54</v>
      </c>
      <c r="AG1036" s="19" t="s">
        <v>5416</v>
      </c>
      <c r="AH1036" s="19" t="s">
        <v>74</v>
      </c>
      <c r="AI1036" s="19">
        <v>136</v>
      </c>
      <c r="AJ1036" s="23">
        <v>-30912431</v>
      </c>
    </row>
    <row r="1037" spans="1:36" x14ac:dyDescent="0.3">
      <c r="A1037" s="18">
        <v>33000000</v>
      </c>
      <c r="B1037" s="19" t="s">
        <v>1622</v>
      </c>
      <c r="C1037" s="19" t="s">
        <v>20174</v>
      </c>
      <c r="D1037" s="19" t="s">
        <v>20196</v>
      </c>
      <c r="E1037" s="19" t="s">
        <v>20193</v>
      </c>
      <c r="F1037" s="19" t="s">
        <v>19452</v>
      </c>
      <c r="G1037" s="19"/>
      <c r="H1037" s="19">
        <v>27936</v>
      </c>
      <c r="I1037" s="19" t="s">
        <v>16459</v>
      </c>
      <c r="J1037" s="19" t="s">
        <v>5417</v>
      </c>
      <c r="K1037" s="19" t="s">
        <v>1360</v>
      </c>
      <c r="L1037" s="19" t="s">
        <v>5418</v>
      </c>
      <c r="M1037" s="20">
        <v>7663515</v>
      </c>
      <c r="N1037" s="19" t="s">
        <v>5419</v>
      </c>
      <c r="O1037" s="19" t="s">
        <v>19645</v>
      </c>
      <c r="P1037" s="19" t="s">
        <v>19472</v>
      </c>
      <c r="Q1037" s="19" t="s">
        <v>19702</v>
      </c>
      <c r="R1037" s="19" t="s">
        <v>21271</v>
      </c>
      <c r="S1037" s="19" t="s">
        <v>21272</v>
      </c>
      <c r="T1037" s="19" t="s">
        <v>21273</v>
      </c>
      <c r="U1037" s="19" t="s">
        <v>21274</v>
      </c>
      <c r="V1037" s="19" t="s">
        <v>21275</v>
      </c>
      <c r="W1037" s="19" t="s">
        <v>21276</v>
      </c>
      <c r="X1037" s="19" t="s">
        <v>19452</v>
      </c>
      <c r="Y1037" s="19" t="s">
        <v>19452</v>
      </c>
      <c r="Z1037" s="19" t="s">
        <v>1815</v>
      </c>
      <c r="AA1037" s="21">
        <v>40114</v>
      </c>
      <c r="AB1037" s="21" t="s">
        <v>20210</v>
      </c>
      <c r="AC1037" s="22">
        <v>14000000</v>
      </c>
      <c r="AD1037" s="19">
        <v>100</v>
      </c>
      <c r="AE1037" s="19" t="s">
        <v>2302</v>
      </c>
      <c r="AF1037" s="19" t="s">
        <v>54</v>
      </c>
      <c r="AG1037" s="19" t="s">
        <v>5420</v>
      </c>
      <c r="AH1037" s="19" t="s">
        <v>259</v>
      </c>
      <c r="AI1037" s="19">
        <v>148</v>
      </c>
      <c r="AJ1037" s="23">
        <v>-19000000</v>
      </c>
    </row>
    <row r="1038" spans="1:36" x14ac:dyDescent="0.3">
      <c r="A1038" s="18">
        <v>41000000</v>
      </c>
      <c r="B1038" s="19" t="s">
        <v>1125</v>
      </c>
      <c r="C1038" s="19" t="s">
        <v>20179</v>
      </c>
      <c r="D1038" s="19" t="s">
        <v>19452</v>
      </c>
      <c r="E1038" s="19" t="s">
        <v>19452</v>
      </c>
      <c r="F1038" s="19" t="s">
        <v>19452</v>
      </c>
      <c r="G1038" s="19" t="s">
        <v>5421</v>
      </c>
      <c r="H1038" s="19">
        <v>65</v>
      </c>
      <c r="I1038" s="19" t="s">
        <v>19403</v>
      </c>
      <c r="J1038" s="19" t="s">
        <v>5422</v>
      </c>
      <c r="K1038" s="19" t="s">
        <v>49</v>
      </c>
      <c r="L1038" s="19" t="s">
        <v>5423</v>
      </c>
      <c r="M1038" s="20">
        <v>32798571</v>
      </c>
      <c r="N1038" s="19" t="s">
        <v>5424</v>
      </c>
      <c r="O1038" s="19" t="s">
        <v>19477</v>
      </c>
      <c r="P1038" s="19" t="s">
        <v>19542</v>
      </c>
      <c r="Q1038" s="19" t="s">
        <v>19452</v>
      </c>
      <c r="R1038" s="19" t="s">
        <v>19452</v>
      </c>
      <c r="S1038" s="19" t="s">
        <v>19452</v>
      </c>
      <c r="T1038" s="19" t="s">
        <v>19452</v>
      </c>
      <c r="U1038" s="19" t="s">
        <v>19452</v>
      </c>
      <c r="V1038" s="19" t="s">
        <v>19452</v>
      </c>
      <c r="W1038" s="19" t="s">
        <v>19452</v>
      </c>
      <c r="X1038" s="19" t="s">
        <v>19452</v>
      </c>
      <c r="Y1038" s="19" t="s">
        <v>19452</v>
      </c>
      <c r="Z1038" s="19" t="s">
        <v>62</v>
      </c>
      <c r="AA1038" s="21">
        <v>37568</v>
      </c>
      <c r="AB1038" s="21" t="s">
        <v>20228</v>
      </c>
      <c r="AC1038" s="22">
        <v>215000000</v>
      </c>
      <c r="AD1038" s="19">
        <v>110</v>
      </c>
      <c r="AE1038" s="19" t="s">
        <v>63</v>
      </c>
      <c r="AF1038" s="19" t="s">
        <v>54</v>
      </c>
      <c r="AG1038" s="19" t="s">
        <v>5425</v>
      </c>
      <c r="AH1038" s="19" t="s">
        <v>259</v>
      </c>
      <c r="AI1038" s="19">
        <v>1626</v>
      </c>
      <c r="AJ1038" s="23">
        <v>174000000</v>
      </c>
    </row>
    <row r="1039" spans="1:36" x14ac:dyDescent="0.3">
      <c r="A1039" s="18">
        <v>65000000</v>
      </c>
      <c r="B1039" s="19" t="s">
        <v>5426</v>
      </c>
      <c r="C1039" s="19" t="s">
        <v>20175</v>
      </c>
      <c r="D1039" s="19" t="s">
        <v>20197</v>
      </c>
      <c r="E1039" s="19" t="s">
        <v>20198</v>
      </c>
      <c r="F1039" s="19" t="s">
        <v>20194</v>
      </c>
      <c r="G1039" s="19"/>
      <c r="H1039" s="19">
        <v>9476</v>
      </c>
      <c r="I1039" s="19" t="s">
        <v>18100</v>
      </c>
      <c r="J1039" s="19" t="s">
        <v>5427</v>
      </c>
      <c r="K1039" s="19" t="s">
        <v>49</v>
      </c>
      <c r="L1039" s="19" t="s">
        <v>5428</v>
      </c>
      <c r="M1039" s="20">
        <v>36670399</v>
      </c>
      <c r="N1039" s="19" t="s">
        <v>5429</v>
      </c>
      <c r="O1039" s="19" t="s">
        <v>19485</v>
      </c>
      <c r="P1039" s="19" t="s">
        <v>19652</v>
      </c>
      <c r="Q1039" s="19" t="s">
        <v>21277</v>
      </c>
      <c r="R1039" s="19" t="s">
        <v>21278</v>
      </c>
      <c r="S1039" s="19" t="s">
        <v>19452</v>
      </c>
      <c r="T1039" s="19" t="s">
        <v>19452</v>
      </c>
      <c r="U1039" s="19" t="s">
        <v>19452</v>
      </c>
      <c r="V1039" s="19" t="s">
        <v>19452</v>
      </c>
      <c r="W1039" s="19" t="s">
        <v>19452</v>
      </c>
      <c r="X1039" s="19" t="s">
        <v>19452</v>
      </c>
      <c r="Y1039" s="19" t="s">
        <v>19452</v>
      </c>
      <c r="Z1039" s="19" t="s">
        <v>62</v>
      </c>
      <c r="AA1039" s="21">
        <v>37022</v>
      </c>
      <c r="AB1039" s="21" t="s">
        <v>20227</v>
      </c>
      <c r="AC1039" s="22">
        <v>117487473</v>
      </c>
      <c r="AD1039" s="19">
        <v>132</v>
      </c>
      <c r="AE1039" s="19" t="s">
        <v>63</v>
      </c>
      <c r="AF1039" s="19" t="s">
        <v>54</v>
      </c>
      <c r="AG1039" s="19" t="s">
        <v>5430</v>
      </c>
      <c r="AH1039" s="19" t="s">
        <v>212</v>
      </c>
      <c r="AI1039" s="19">
        <v>907</v>
      </c>
      <c r="AJ1039" s="23">
        <v>52487473</v>
      </c>
    </row>
    <row r="1040" spans="1:36" x14ac:dyDescent="0.3">
      <c r="A1040" s="18">
        <v>40000000</v>
      </c>
      <c r="B1040" s="19" t="s">
        <v>3560</v>
      </c>
      <c r="C1040" s="19" t="s">
        <v>20186</v>
      </c>
      <c r="D1040" s="19" t="s">
        <v>20201</v>
      </c>
      <c r="E1040" s="19" t="s">
        <v>20197</v>
      </c>
      <c r="F1040" s="19" t="s">
        <v>19452</v>
      </c>
      <c r="G1040" s="19"/>
      <c r="H1040" s="19">
        <v>745</v>
      </c>
      <c r="I1040" s="19" t="s">
        <v>19095</v>
      </c>
      <c r="J1040" s="19" t="s">
        <v>5431</v>
      </c>
      <c r="K1040" s="19" t="s">
        <v>49</v>
      </c>
      <c r="L1040" s="19" t="s">
        <v>5432</v>
      </c>
      <c r="M1040" s="20">
        <v>73085576</v>
      </c>
      <c r="N1040" s="19" t="s">
        <v>5433</v>
      </c>
      <c r="O1040" s="19" t="s">
        <v>19518</v>
      </c>
      <c r="P1040" s="19" t="s">
        <v>19495</v>
      </c>
      <c r="Q1040" s="19" t="s">
        <v>19544</v>
      </c>
      <c r="R1040" s="19" t="s">
        <v>20851</v>
      </c>
      <c r="S1040" s="19" t="s">
        <v>19452</v>
      </c>
      <c r="T1040" s="19" t="s">
        <v>19452</v>
      </c>
      <c r="U1040" s="19" t="s">
        <v>19452</v>
      </c>
      <c r="V1040" s="19" t="s">
        <v>19452</v>
      </c>
      <c r="W1040" s="19" t="s">
        <v>19452</v>
      </c>
      <c r="X1040" s="19" t="s">
        <v>19452</v>
      </c>
      <c r="Y1040" s="19" t="s">
        <v>19452</v>
      </c>
      <c r="Z1040" s="19" t="s">
        <v>62</v>
      </c>
      <c r="AA1040" s="21">
        <v>36378</v>
      </c>
      <c r="AB1040" s="21" t="s">
        <v>20224</v>
      </c>
      <c r="AC1040" s="22">
        <v>672806292</v>
      </c>
      <c r="AD1040" s="19">
        <v>107</v>
      </c>
      <c r="AE1040" s="19" t="s">
        <v>5434</v>
      </c>
      <c r="AF1040" s="19" t="s">
        <v>54</v>
      </c>
      <c r="AG1040" s="19" t="s">
        <v>5435</v>
      </c>
      <c r="AH1040" s="19" t="s">
        <v>463</v>
      </c>
      <c r="AI1040" s="19">
        <v>3147</v>
      </c>
      <c r="AJ1040" s="23">
        <v>632806292</v>
      </c>
    </row>
    <row r="1041" spans="1:36" x14ac:dyDescent="0.3">
      <c r="A1041" s="18">
        <v>42000000</v>
      </c>
      <c r="B1041" s="19" t="s">
        <v>1188</v>
      </c>
      <c r="C1041" s="19" t="s">
        <v>20174</v>
      </c>
      <c r="D1041" s="19" t="s">
        <v>20201</v>
      </c>
      <c r="E1041" s="19" t="s">
        <v>20193</v>
      </c>
      <c r="F1041" s="19" t="s">
        <v>19452</v>
      </c>
      <c r="G1041" s="19" t="s">
        <v>5436</v>
      </c>
      <c r="H1041" s="19">
        <v>49527</v>
      </c>
      <c r="I1041" s="19" t="s">
        <v>15963</v>
      </c>
      <c r="J1041" s="19" t="s">
        <v>5437</v>
      </c>
      <c r="K1041" s="19" t="s">
        <v>49</v>
      </c>
      <c r="L1041" s="19" t="s">
        <v>5438</v>
      </c>
      <c r="M1041" s="20">
        <v>34041407</v>
      </c>
      <c r="N1041" s="19" t="s">
        <v>5439</v>
      </c>
      <c r="O1041" s="19" t="s">
        <v>19480</v>
      </c>
      <c r="P1041" s="19" t="s">
        <v>21279</v>
      </c>
      <c r="Q1041" s="19" t="s">
        <v>19452</v>
      </c>
      <c r="R1041" s="19" t="s">
        <v>19452</v>
      </c>
      <c r="S1041" s="19" t="s">
        <v>19452</v>
      </c>
      <c r="T1041" s="19" t="s">
        <v>19452</v>
      </c>
      <c r="U1041" s="19" t="s">
        <v>19452</v>
      </c>
      <c r="V1041" s="19" t="s">
        <v>19452</v>
      </c>
      <c r="W1041" s="19" t="s">
        <v>19452</v>
      </c>
      <c r="X1041" s="19" t="s">
        <v>19452</v>
      </c>
      <c r="Y1041" s="19" t="s">
        <v>19452</v>
      </c>
      <c r="Z1041" s="19" t="s">
        <v>62</v>
      </c>
      <c r="AA1041" s="21">
        <v>40921</v>
      </c>
      <c r="AB1041" s="21" t="s">
        <v>20213</v>
      </c>
      <c r="AC1041" s="22">
        <v>46221189</v>
      </c>
      <c r="AD1041" s="19">
        <v>102</v>
      </c>
      <c r="AE1041" s="19" t="s">
        <v>63</v>
      </c>
      <c r="AF1041" s="19" t="s">
        <v>54</v>
      </c>
      <c r="AG1041" s="19" t="s">
        <v>5440</v>
      </c>
      <c r="AH1041" s="19" t="s">
        <v>180</v>
      </c>
      <c r="AI1041" s="19">
        <v>925</v>
      </c>
      <c r="AJ1041" s="23">
        <v>4221189</v>
      </c>
    </row>
    <row r="1042" spans="1:36" x14ac:dyDescent="0.3">
      <c r="A1042" s="18">
        <v>41000000</v>
      </c>
      <c r="B1042" s="19" t="s">
        <v>939</v>
      </c>
      <c r="C1042" s="19" t="s">
        <v>13616</v>
      </c>
      <c r="D1042" s="19" t="s">
        <v>19452</v>
      </c>
      <c r="E1042" s="19" t="s">
        <v>19452</v>
      </c>
      <c r="F1042" s="19" t="s">
        <v>19452</v>
      </c>
      <c r="G1042" s="19"/>
      <c r="H1042" s="19">
        <v>73937</v>
      </c>
      <c r="I1042" s="19" t="s">
        <v>15669</v>
      </c>
      <c r="J1042" s="19" t="s">
        <v>5441</v>
      </c>
      <c r="K1042" s="19" t="s">
        <v>49</v>
      </c>
      <c r="L1042" s="19" t="s">
        <v>5442</v>
      </c>
      <c r="M1042" s="20">
        <v>9419726</v>
      </c>
      <c r="N1042" s="19" t="s">
        <v>5443</v>
      </c>
      <c r="O1042" s="19" t="s">
        <v>19464</v>
      </c>
      <c r="P1042" s="19" t="s">
        <v>19470</v>
      </c>
      <c r="Q1042" s="19" t="s">
        <v>19530</v>
      </c>
      <c r="R1042" s="19" t="s">
        <v>21280</v>
      </c>
      <c r="S1042" s="19" t="s">
        <v>19572</v>
      </c>
      <c r="T1042" s="19" t="s">
        <v>20687</v>
      </c>
      <c r="U1042" s="19" t="s">
        <v>19452</v>
      </c>
      <c r="V1042" s="19" t="s">
        <v>19452</v>
      </c>
      <c r="W1042" s="19" t="s">
        <v>19452</v>
      </c>
      <c r="X1042" s="19" t="s">
        <v>19452</v>
      </c>
      <c r="Y1042" s="19" t="s">
        <v>19452</v>
      </c>
      <c r="Z1042" s="19" t="s">
        <v>62</v>
      </c>
      <c r="AA1042" s="21">
        <v>40829</v>
      </c>
      <c r="AB1042" s="21" t="s">
        <v>20219</v>
      </c>
      <c r="AC1042" s="22">
        <v>7448385</v>
      </c>
      <c r="AD1042" s="19">
        <v>100</v>
      </c>
      <c r="AE1042" s="19" t="s">
        <v>63</v>
      </c>
      <c r="AF1042" s="19" t="s">
        <v>54</v>
      </c>
      <c r="AG1042" s="19" t="s">
        <v>5444</v>
      </c>
      <c r="AH1042" s="19" t="s">
        <v>420</v>
      </c>
      <c r="AI1042" s="19">
        <v>248</v>
      </c>
      <c r="AJ1042" s="23">
        <v>-33551615</v>
      </c>
    </row>
    <row r="1043" spans="1:36" x14ac:dyDescent="0.3">
      <c r="A1043" s="18">
        <v>8000000</v>
      </c>
      <c r="B1043" s="19" t="s">
        <v>1125</v>
      </c>
      <c r="C1043" s="19" t="s">
        <v>20179</v>
      </c>
      <c r="D1043" s="19" t="s">
        <v>19452</v>
      </c>
      <c r="E1043" s="19" t="s">
        <v>19452</v>
      </c>
      <c r="F1043" s="19" t="s">
        <v>19452</v>
      </c>
      <c r="G1043" s="19"/>
      <c r="H1043" s="19">
        <v>1885</v>
      </c>
      <c r="I1043" s="19" t="s">
        <v>18828</v>
      </c>
      <c r="J1043" s="19" t="s">
        <v>5445</v>
      </c>
      <c r="K1043" s="19" t="s">
        <v>49</v>
      </c>
      <c r="L1043" s="19" t="s">
        <v>5446</v>
      </c>
      <c r="M1043" s="20">
        <v>28456572</v>
      </c>
      <c r="N1043" s="19" t="s">
        <v>5447</v>
      </c>
      <c r="O1043" s="19" t="s">
        <v>19485</v>
      </c>
      <c r="P1043" s="19" t="s">
        <v>19629</v>
      </c>
      <c r="Q1043" s="19" t="s">
        <v>21281</v>
      </c>
      <c r="R1043" s="19" t="s">
        <v>19452</v>
      </c>
      <c r="S1043" s="19" t="s">
        <v>19452</v>
      </c>
      <c r="T1043" s="19" t="s">
        <v>19452</v>
      </c>
      <c r="U1043" s="19" t="s">
        <v>19452</v>
      </c>
      <c r="V1043" s="19" t="s">
        <v>19452</v>
      </c>
      <c r="W1043" s="19" t="s">
        <v>19452</v>
      </c>
      <c r="X1043" s="19" t="s">
        <v>19452</v>
      </c>
      <c r="Y1043" s="19" t="s">
        <v>19452</v>
      </c>
      <c r="Z1043" s="19" t="s">
        <v>62</v>
      </c>
      <c r="AA1043" s="21">
        <v>30855</v>
      </c>
      <c r="AB1043" s="21" t="s">
        <v>20240</v>
      </c>
      <c r="AC1043" s="22">
        <v>90815558</v>
      </c>
      <c r="AD1043" s="19">
        <v>126</v>
      </c>
      <c r="AE1043" s="19" t="s">
        <v>63</v>
      </c>
      <c r="AF1043" s="19" t="s">
        <v>54</v>
      </c>
      <c r="AG1043" s="19" t="s">
        <v>5448</v>
      </c>
      <c r="AH1043" s="19" t="s">
        <v>65</v>
      </c>
      <c r="AI1043" s="19">
        <v>891</v>
      </c>
      <c r="AJ1043" s="23">
        <v>82815558</v>
      </c>
    </row>
    <row r="1044" spans="1:36" x14ac:dyDescent="0.3">
      <c r="A1044" s="18">
        <v>40000000</v>
      </c>
      <c r="B1044" s="19" t="s">
        <v>1600</v>
      </c>
      <c r="C1044" s="19" t="s">
        <v>20179</v>
      </c>
      <c r="D1044" s="19" t="s">
        <v>20193</v>
      </c>
      <c r="E1044" s="19" t="s">
        <v>19452</v>
      </c>
      <c r="F1044" s="19" t="s">
        <v>19452</v>
      </c>
      <c r="G1044" s="19" t="s">
        <v>5449</v>
      </c>
      <c r="H1044" s="19">
        <v>168672</v>
      </c>
      <c r="I1044" s="19" t="s">
        <v>15238</v>
      </c>
      <c r="J1044" s="19" t="s">
        <v>5450</v>
      </c>
      <c r="K1044" s="19" t="s">
        <v>49</v>
      </c>
      <c r="L1044" s="19" t="s">
        <v>5451</v>
      </c>
      <c r="M1044" s="20">
        <v>49664128</v>
      </c>
      <c r="N1044" s="19" t="s">
        <v>5452</v>
      </c>
      <c r="O1044" s="19" t="s">
        <v>19442</v>
      </c>
      <c r="P1044" s="19" t="s">
        <v>19526</v>
      </c>
      <c r="Q1044" s="19" t="s">
        <v>21026</v>
      </c>
      <c r="R1044" s="19" t="s">
        <v>19452</v>
      </c>
      <c r="S1044" s="19" t="s">
        <v>19452</v>
      </c>
      <c r="T1044" s="19" t="s">
        <v>19452</v>
      </c>
      <c r="U1044" s="19" t="s">
        <v>19452</v>
      </c>
      <c r="V1044" s="19" t="s">
        <v>19452</v>
      </c>
      <c r="W1044" s="19" t="s">
        <v>19452</v>
      </c>
      <c r="X1044" s="19" t="s">
        <v>19452</v>
      </c>
      <c r="Y1044" s="19" t="s">
        <v>19452</v>
      </c>
      <c r="Z1044" s="19" t="s">
        <v>62</v>
      </c>
      <c r="AA1044" s="21">
        <v>41620</v>
      </c>
      <c r="AB1044" s="21" t="s">
        <v>20218</v>
      </c>
      <c r="AC1044" s="22">
        <v>251171807</v>
      </c>
      <c r="AD1044" s="19">
        <v>138</v>
      </c>
      <c r="AE1044" s="19" t="s">
        <v>63</v>
      </c>
      <c r="AF1044" s="19" t="s">
        <v>54</v>
      </c>
      <c r="AG1044" s="19" t="s">
        <v>5453</v>
      </c>
      <c r="AH1044" s="19" t="s">
        <v>259</v>
      </c>
      <c r="AI1044" s="19">
        <v>2807</v>
      </c>
      <c r="AJ1044" s="23">
        <v>211171807</v>
      </c>
    </row>
    <row r="1045" spans="1:36" x14ac:dyDescent="0.3">
      <c r="A1045" s="18">
        <v>40000000</v>
      </c>
      <c r="B1045" s="19" t="s">
        <v>2400</v>
      </c>
      <c r="C1045" s="19" t="s">
        <v>13616</v>
      </c>
      <c r="D1045" s="19" t="s">
        <v>20198</v>
      </c>
      <c r="E1045" s="19" t="s">
        <v>20197</v>
      </c>
      <c r="F1045" s="19" t="s">
        <v>19452</v>
      </c>
      <c r="G1045" s="19" t="s">
        <v>5454</v>
      </c>
      <c r="H1045" s="19">
        <v>18240</v>
      </c>
      <c r="I1045" s="19" t="s">
        <v>16818</v>
      </c>
      <c r="J1045" s="19" t="s">
        <v>5455</v>
      </c>
      <c r="K1045" s="19" t="s">
        <v>49</v>
      </c>
      <c r="L1045" s="19" t="s">
        <v>5456</v>
      </c>
      <c r="M1045" s="20">
        <v>36238968</v>
      </c>
      <c r="N1045" s="19" t="s">
        <v>5457</v>
      </c>
      <c r="O1045" s="19" t="s">
        <v>19492</v>
      </c>
      <c r="P1045" s="19" t="s">
        <v>20588</v>
      </c>
      <c r="Q1045" s="19" t="s">
        <v>20403</v>
      </c>
      <c r="R1045" s="19" t="s">
        <v>19452</v>
      </c>
      <c r="S1045" s="19" t="s">
        <v>19452</v>
      </c>
      <c r="T1045" s="19" t="s">
        <v>19452</v>
      </c>
      <c r="U1045" s="19" t="s">
        <v>19452</v>
      </c>
      <c r="V1045" s="19" t="s">
        <v>19452</v>
      </c>
      <c r="W1045" s="19" t="s">
        <v>19452</v>
      </c>
      <c r="X1045" s="19" t="s">
        <v>19452</v>
      </c>
      <c r="Y1045" s="19" t="s">
        <v>19452</v>
      </c>
      <c r="Z1045" s="19" t="s">
        <v>62</v>
      </c>
      <c r="AA1045" s="21">
        <v>39965</v>
      </c>
      <c r="AB1045" s="21" t="s">
        <v>20210</v>
      </c>
      <c r="AC1045" s="22">
        <v>317375031</v>
      </c>
      <c r="AD1045" s="19">
        <v>108</v>
      </c>
      <c r="AE1045" s="19" t="s">
        <v>63</v>
      </c>
      <c r="AF1045" s="19" t="s">
        <v>54</v>
      </c>
      <c r="AG1045" s="19" t="s">
        <v>5458</v>
      </c>
      <c r="AH1045" s="19" t="s">
        <v>252</v>
      </c>
      <c r="AI1045" s="19">
        <v>1804</v>
      </c>
      <c r="AJ1045" s="23">
        <v>277375031</v>
      </c>
    </row>
    <row r="1046" spans="1:36" x14ac:dyDescent="0.3">
      <c r="A1046" s="18">
        <v>40000000</v>
      </c>
      <c r="B1046" s="19" t="s">
        <v>5141</v>
      </c>
      <c r="C1046" s="19" t="s">
        <v>20175</v>
      </c>
      <c r="D1046" s="19" t="s">
        <v>20196</v>
      </c>
      <c r="E1046" s="19" t="s">
        <v>20195</v>
      </c>
      <c r="F1046" s="19" t="s">
        <v>20199</v>
      </c>
      <c r="G1046" s="19" t="s">
        <v>5459</v>
      </c>
      <c r="H1046" s="19">
        <v>165</v>
      </c>
      <c r="I1046" s="19" t="s">
        <v>19350</v>
      </c>
      <c r="J1046" s="19" t="s">
        <v>5460</v>
      </c>
      <c r="K1046" s="19" t="s">
        <v>49</v>
      </c>
      <c r="L1046" s="19" t="s">
        <v>5461</v>
      </c>
      <c r="M1046" s="20">
        <v>43345252</v>
      </c>
      <c r="N1046" s="19" t="s">
        <v>5462</v>
      </c>
      <c r="O1046" s="19" t="s">
        <v>19455</v>
      </c>
      <c r="P1046" s="19" t="s">
        <v>19450</v>
      </c>
      <c r="Q1046" s="19" t="s">
        <v>21282</v>
      </c>
      <c r="R1046" s="19" t="s">
        <v>19452</v>
      </c>
      <c r="S1046" s="19" t="s">
        <v>19452</v>
      </c>
      <c r="T1046" s="19" t="s">
        <v>19452</v>
      </c>
      <c r="U1046" s="19" t="s">
        <v>19452</v>
      </c>
      <c r="V1046" s="19" t="s">
        <v>19452</v>
      </c>
      <c r="W1046" s="19" t="s">
        <v>19452</v>
      </c>
      <c r="X1046" s="19" t="s">
        <v>19452</v>
      </c>
      <c r="Y1046" s="19" t="s">
        <v>19452</v>
      </c>
      <c r="Z1046" s="19" t="s">
        <v>62</v>
      </c>
      <c r="AA1046" s="21">
        <v>32832</v>
      </c>
      <c r="AB1046" s="21" t="s">
        <v>20239</v>
      </c>
      <c r="AC1046" s="22">
        <v>332000000</v>
      </c>
      <c r="AD1046" s="19">
        <v>108</v>
      </c>
      <c r="AE1046" s="19" t="s">
        <v>63</v>
      </c>
      <c r="AF1046" s="19" t="s">
        <v>54</v>
      </c>
      <c r="AG1046" s="19" t="s">
        <v>5463</v>
      </c>
      <c r="AH1046" s="19" t="s">
        <v>103</v>
      </c>
      <c r="AI1046" s="19">
        <v>3829</v>
      </c>
      <c r="AJ1046" s="23">
        <v>292000000</v>
      </c>
    </row>
    <row r="1047" spans="1:36" x14ac:dyDescent="0.3">
      <c r="A1047" s="18">
        <v>40000000</v>
      </c>
      <c r="B1047" s="19" t="s">
        <v>507</v>
      </c>
      <c r="C1047" s="19" t="s">
        <v>20174</v>
      </c>
      <c r="D1047" s="19" t="s">
        <v>20199</v>
      </c>
      <c r="E1047" s="19" t="s">
        <v>19452</v>
      </c>
      <c r="F1047" s="19" t="s">
        <v>19452</v>
      </c>
      <c r="G1047" s="19" t="s">
        <v>5464</v>
      </c>
      <c r="H1047" s="19">
        <v>240832</v>
      </c>
      <c r="I1047" s="19" t="s">
        <v>15046</v>
      </c>
      <c r="J1047" s="19" t="s">
        <v>5465</v>
      </c>
      <c r="K1047" s="19" t="s">
        <v>49</v>
      </c>
      <c r="L1047" s="19" t="s">
        <v>5466</v>
      </c>
      <c r="M1047" s="20">
        <v>115241998</v>
      </c>
      <c r="N1047" s="19" t="s">
        <v>5467</v>
      </c>
      <c r="O1047" s="19" t="s">
        <v>19455</v>
      </c>
      <c r="P1047" s="19" t="s">
        <v>19659</v>
      </c>
      <c r="Q1047" s="19" t="s">
        <v>19732</v>
      </c>
      <c r="R1047" s="19" t="s">
        <v>19779</v>
      </c>
      <c r="S1047" s="19" t="s">
        <v>21093</v>
      </c>
      <c r="T1047" s="19" t="s">
        <v>19452</v>
      </c>
      <c r="U1047" s="19" t="s">
        <v>19452</v>
      </c>
      <c r="V1047" s="19" t="s">
        <v>19452</v>
      </c>
      <c r="W1047" s="19" t="s">
        <v>19452</v>
      </c>
      <c r="X1047" s="19" t="s">
        <v>19452</v>
      </c>
      <c r="Y1047" s="19" t="s">
        <v>19452</v>
      </c>
      <c r="Z1047" s="19" t="s">
        <v>1592</v>
      </c>
      <c r="AA1047" s="21">
        <v>41834</v>
      </c>
      <c r="AB1047" s="21" t="s">
        <v>20220</v>
      </c>
      <c r="AC1047" s="22">
        <v>126546825</v>
      </c>
      <c r="AD1047" s="19">
        <v>89</v>
      </c>
      <c r="AE1047" s="19" t="s">
        <v>5468</v>
      </c>
      <c r="AF1047" s="19" t="s">
        <v>54</v>
      </c>
      <c r="AG1047" s="19" t="s">
        <v>5469</v>
      </c>
      <c r="AH1047" s="19" t="s">
        <v>74</v>
      </c>
      <c r="AI1047" s="19">
        <v>5878</v>
      </c>
      <c r="AJ1047" s="23">
        <v>86546825</v>
      </c>
    </row>
    <row r="1048" spans="1:36" x14ac:dyDescent="0.3">
      <c r="A1048" s="18">
        <v>40000000</v>
      </c>
      <c r="B1048" s="19" t="s">
        <v>213</v>
      </c>
      <c r="C1048" s="19" t="s">
        <v>20179</v>
      </c>
      <c r="D1048" s="19" t="s">
        <v>20198</v>
      </c>
      <c r="E1048" s="19" t="s">
        <v>20201</v>
      </c>
      <c r="F1048" s="19" t="s">
        <v>19452</v>
      </c>
      <c r="G1048" s="19" t="s">
        <v>5470</v>
      </c>
      <c r="H1048" s="19">
        <v>216015</v>
      </c>
      <c r="I1048" s="19" t="s">
        <v>15111</v>
      </c>
      <c r="J1048" s="19" t="s">
        <v>5471</v>
      </c>
      <c r="K1048" s="19" t="s">
        <v>49</v>
      </c>
      <c r="L1048" s="19" t="s">
        <v>5472</v>
      </c>
      <c r="M1048" s="20">
        <v>98755657</v>
      </c>
      <c r="N1048" s="19" t="s">
        <v>5473</v>
      </c>
      <c r="O1048" s="19" t="s">
        <v>19576</v>
      </c>
      <c r="P1048" s="19" t="s">
        <v>21283</v>
      </c>
      <c r="Q1048" s="19" t="s">
        <v>20554</v>
      </c>
      <c r="R1048" s="19" t="s">
        <v>19452</v>
      </c>
      <c r="S1048" s="19" t="s">
        <v>19452</v>
      </c>
      <c r="T1048" s="19" t="s">
        <v>19452</v>
      </c>
      <c r="U1048" s="19" t="s">
        <v>19452</v>
      </c>
      <c r="V1048" s="19" t="s">
        <v>19452</v>
      </c>
      <c r="W1048" s="19" t="s">
        <v>19452</v>
      </c>
      <c r="X1048" s="19" t="s">
        <v>19452</v>
      </c>
      <c r="Y1048" s="19" t="s">
        <v>19452</v>
      </c>
      <c r="Z1048" s="19" t="s">
        <v>62</v>
      </c>
      <c r="AA1048" s="21">
        <v>42046</v>
      </c>
      <c r="AB1048" s="21" t="s">
        <v>20212</v>
      </c>
      <c r="AC1048" s="22">
        <v>571006128</v>
      </c>
      <c r="AD1048" s="19">
        <v>125</v>
      </c>
      <c r="AE1048" s="19" t="s">
        <v>63</v>
      </c>
      <c r="AF1048" s="19" t="s">
        <v>54</v>
      </c>
      <c r="AG1048" s="19" t="s">
        <v>5474</v>
      </c>
      <c r="AH1048" s="19" t="s">
        <v>433</v>
      </c>
      <c r="AI1048" s="19">
        <v>3254</v>
      </c>
      <c r="AJ1048" s="23">
        <v>531006128</v>
      </c>
    </row>
    <row r="1049" spans="1:36" x14ac:dyDescent="0.3">
      <c r="A1049" s="18">
        <v>38000000</v>
      </c>
      <c r="B1049" s="19" t="s">
        <v>5475</v>
      </c>
      <c r="C1049" s="19" t="s">
        <v>20174</v>
      </c>
      <c r="D1049" s="19" t="s">
        <v>20191</v>
      </c>
      <c r="E1049" s="19" t="s">
        <v>20196</v>
      </c>
      <c r="F1049" s="19" t="s">
        <v>20195</v>
      </c>
      <c r="G1049" s="19"/>
      <c r="H1049" s="19">
        <v>12279</v>
      </c>
      <c r="I1049" s="19" t="s">
        <v>17303</v>
      </c>
      <c r="J1049" s="19" t="s">
        <v>5476</v>
      </c>
      <c r="K1049" s="19" t="s">
        <v>49</v>
      </c>
      <c r="L1049" s="19" t="s">
        <v>5477</v>
      </c>
      <c r="M1049" s="20">
        <v>21998734</v>
      </c>
      <c r="N1049" s="19" t="s">
        <v>5478</v>
      </c>
      <c r="O1049" s="19" t="s">
        <v>19626</v>
      </c>
      <c r="P1049" s="19" t="s">
        <v>19452</v>
      </c>
      <c r="Q1049" s="19" t="s">
        <v>19452</v>
      </c>
      <c r="R1049" s="19" t="s">
        <v>19452</v>
      </c>
      <c r="S1049" s="19" t="s">
        <v>19452</v>
      </c>
      <c r="T1049" s="19" t="s">
        <v>19452</v>
      </c>
      <c r="U1049" s="19" t="s">
        <v>19452</v>
      </c>
      <c r="V1049" s="19" t="s">
        <v>19452</v>
      </c>
      <c r="W1049" s="19" t="s">
        <v>19452</v>
      </c>
      <c r="X1049" s="19" t="s">
        <v>19452</v>
      </c>
      <c r="Y1049" s="19" t="s">
        <v>19452</v>
      </c>
      <c r="Z1049" s="19" t="s">
        <v>62</v>
      </c>
      <c r="AA1049" s="21">
        <v>37827</v>
      </c>
      <c r="AB1049" s="21" t="s">
        <v>20226</v>
      </c>
      <c r="AC1049" s="22">
        <v>197011982</v>
      </c>
      <c r="AD1049" s="19">
        <v>84</v>
      </c>
      <c r="AE1049" s="19" t="s">
        <v>63</v>
      </c>
      <c r="AF1049" s="19" t="s">
        <v>54</v>
      </c>
      <c r="AG1049" s="19" t="s">
        <v>5479</v>
      </c>
      <c r="AH1049" s="19" t="s">
        <v>850</v>
      </c>
      <c r="AI1049" s="19">
        <v>511</v>
      </c>
      <c r="AJ1049" s="23">
        <v>159011982</v>
      </c>
    </row>
    <row r="1050" spans="1:36" x14ac:dyDescent="0.3">
      <c r="A1050" s="18">
        <v>40000000</v>
      </c>
      <c r="B1050" s="19" t="s">
        <v>3670</v>
      </c>
      <c r="C1050" s="19" t="s">
        <v>20185</v>
      </c>
      <c r="D1050" s="19" t="s">
        <v>20197</v>
      </c>
      <c r="E1050" s="19" t="s">
        <v>20201</v>
      </c>
      <c r="F1050" s="19" t="s">
        <v>19452</v>
      </c>
      <c r="G1050" s="19"/>
      <c r="H1050" s="19">
        <v>1645</v>
      </c>
      <c r="I1050" s="19" t="s">
        <v>18882</v>
      </c>
      <c r="J1050" s="19" t="s">
        <v>5480</v>
      </c>
      <c r="K1050" s="19" t="s">
        <v>49</v>
      </c>
      <c r="L1050" s="19" t="s">
        <v>5481</v>
      </c>
      <c r="M1050" s="20">
        <v>25219805</v>
      </c>
      <c r="N1050" s="19" t="s">
        <v>4658</v>
      </c>
      <c r="O1050" s="19" t="s">
        <v>19483</v>
      </c>
      <c r="P1050" s="19" t="s">
        <v>19445</v>
      </c>
      <c r="Q1050" s="19" t="s">
        <v>19452</v>
      </c>
      <c r="R1050" s="19" t="s">
        <v>19452</v>
      </c>
      <c r="S1050" s="19" t="s">
        <v>19452</v>
      </c>
      <c r="T1050" s="19" t="s">
        <v>19452</v>
      </c>
      <c r="U1050" s="19" t="s">
        <v>19452</v>
      </c>
      <c r="V1050" s="19" t="s">
        <v>19452</v>
      </c>
      <c r="W1050" s="19" t="s">
        <v>19452</v>
      </c>
      <c r="X1050" s="19" t="s">
        <v>19452</v>
      </c>
      <c r="Y1050" s="19" t="s">
        <v>19452</v>
      </c>
      <c r="Z1050" s="19" t="s">
        <v>62</v>
      </c>
      <c r="AA1050" s="21">
        <v>35270</v>
      </c>
      <c r="AB1050" s="21" t="s">
        <v>20234</v>
      </c>
      <c r="AC1050" s="22">
        <v>152266007</v>
      </c>
      <c r="AD1050" s="19">
        <v>149</v>
      </c>
      <c r="AE1050" s="19" t="s">
        <v>63</v>
      </c>
      <c r="AF1050" s="19" t="s">
        <v>54</v>
      </c>
      <c r="AG1050" s="19" t="s">
        <v>5482</v>
      </c>
      <c r="AH1050" s="19" t="s">
        <v>142</v>
      </c>
      <c r="AI1050" s="19">
        <v>509</v>
      </c>
      <c r="AJ1050" s="23">
        <v>112266007</v>
      </c>
    </row>
    <row r="1051" spans="1:36" x14ac:dyDescent="0.3">
      <c r="A1051" s="18">
        <v>40000000</v>
      </c>
      <c r="B1051" s="19" t="s">
        <v>939</v>
      </c>
      <c r="C1051" s="19" t="s">
        <v>13616</v>
      </c>
      <c r="D1051" s="19" t="s">
        <v>19452</v>
      </c>
      <c r="E1051" s="19" t="s">
        <v>19452</v>
      </c>
      <c r="F1051" s="19" t="s">
        <v>19452</v>
      </c>
      <c r="G1051" s="19"/>
      <c r="H1051" s="19">
        <v>11007</v>
      </c>
      <c r="I1051" s="19" t="s">
        <v>17577</v>
      </c>
      <c r="J1051" s="19" t="s">
        <v>5483</v>
      </c>
      <c r="K1051" s="19" t="s">
        <v>49</v>
      </c>
      <c r="L1051" s="19" t="s">
        <v>5484</v>
      </c>
      <c r="M1051" s="20">
        <v>26516624</v>
      </c>
      <c r="N1051" s="19" t="s">
        <v>5485</v>
      </c>
      <c r="O1051" s="19" t="s">
        <v>19458</v>
      </c>
      <c r="P1051" s="19" t="s">
        <v>19730</v>
      </c>
      <c r="Q1051" s="19" t="s">
        <v>19452</v>
      </c>
      <c r="R1051" s="19" t="s">
        <v>19452</v>
      </c>
      <c r="S1051" s="19" t="s">
        <v>19452</v>
      </c>
      <c r="T1051" s="19" t="s">
        <v>19452</v>
      </c>
      <c r="U1051" s="19" t="s">
        <v>19452</v>
      </c>
      <c r="V1051" s="19" t="s">
        <v>19452</v>
      </c>
      <c r="W1051" s="19" t="s">
        <v>19452</v>
      </c>
      <c r="X1051" s="19" t="s">
        <v>19452</v>
      </c>
      <c r="Y1051" s="19" t="s">
        <v>19452</v>
      </c>
      <c r="Z1051" s="19" t="s">
        <v>62</v>
      </c>
      <c r="AA1051" s="21">
        <v>37979</v>
      </c>
      <c r="AB1051" s="21" t="s">
        <v>20226</v>
      </c>
      <c r="AC1051" s="22">
        <v>190212113</v>
      </c>
      <c r="AD1051" s="19">
        <v>98</v>
      </c>
      <c r="AE1051" s="19" t="s">
        <v>63</v>
      </c>
      <c r="AF1051" s="19" t="s">
        <v>54</v>
      </c>
      <c r="AG1051" s="19" t="s">
        <v>5486</v>
      </c>
      <c r="AH1051" s="19" t="s">
        <v>281</v>
      </c>
      <c r="AI1051" s="19">
        <v>699</v>
      </c>
      <c r="AJ1051" s="23">
        <v>150212113</v>
      </c>
    </row>
    <row r="1052" spans="1:36" x14ac:dyDescent="0.3">
      <c r="A1052" s="18">
        <v>40000000</v>
      </c>
      <c r="B1052" s="19" t="s">
        <v>3506</v>
      </c>
      <c r="C1052" s="19" t="s">
        <v>20174</v>
      </c>
      <c r="D1052" s="19" t="s">
        <v>20197</v>
      </c>
      <c r="E1052" s="19" t="s">
        <v>20201</v>
      </c>
      <c r="F1052" s="19" t="s">
        <v>20205</v>
      </c>
      <c r="G1052" s="19" t="s">
        <v>5487</v>
      </c>
      <c r="H1052" s="19">
        <v>193756</v>
      </c>
      <c r="I1052" s="19" t="s">
        <v>15168</v>
      </c>
      <c r="J1052" s="19" t="s">
        <v>5488</v>
      </c>
      <c r="K1052" s="19" t="s">
        <v>49</v>
      </c>
      <c r="L1052" s="19" t="s">
        <v>5489</v>
      </c>
      <c r="M1052" s="20">
        <v>37084384</v>
      </c>
      <c r="N1052" s="19" t="s">
        <v>5490</v>
      </c>
      <c r="O1052" s="19" t="s">
        <v>19455</v>
      </c>
      <c r="P1052" s="19" t="s">
        <v>19501</v>
      </c>
      <c r="Q1052" s="19" t="s">
        <v>21284</v>
      </c>
      <c r="R1052" s="19" t="s">
        <v>21285</v>
      </c>
      <c r="S1052" s="19" t="s">
        <v>21286</v>
      </c>
      <c r="T1052" s="19" t="s">
        <v>19685</v>
      </c>
      <c r="U1052" s="19" t="s">
        <v>21007</v>
      </c>
      <c r="V1052" s="19" t="s">
        <v>20372</v>
      </c>
      <c r="W1052" s="19" t="s">
        <v>21287</v>
      </c>
      <c r="X1052" s="19" t="s">
        <v>21288</v>
      </c>
      <c r="Y1052" s="19" t="s">
        <v>21289</v>
      </c>
      <c r="Z1052" s="19" t="s">
        <v>62</v>
      </c>
      <c r="AA1052" s="21">
        <v>41632</v>
      </c>
      <c r="AB1052" s="21" t="s">
        <v>20218</v>
      </c>
      <c r="AC1052" s="22">
        <v>149295601</v>
      </c>
      <c r="AD1052" s="19">
        <v>121</v>
      </c>
      <c r="AE1052" s="19" t="s">
        <v>63</v>
      </c>
      <c r="AF1052" s="19" t="s">
        <v>54</v>
      </c>
      <c r="AG1052" s="19" t="s">
        <v>5491</v>
      </c>
      <c r="AH1052" s="19" t="s">
        <v>103</v>
      </c>
      <c r="AI1052" s="19">
        <v>1526</v>
      </c>
      <c r="AJ1052" s="23">
        <v>109295601</v>
      </c>
    </row>
    <row r="1053" spans="1:36" x14ac:dyDescent="0.3">
      <c r="A1053" s="18">
        <v>40000000</v>
      </c>
      <c r="B1053" s="19" t="s">
        <v>939</v>
      </c>
      <c r="C1053" s="19" t="s">
        <v>13616</v>
      </c>
      <c r="D1053" s="19" t="s">
        <v>19452</v>
      </c>
      <c r="E1053" s="19" t="s">
        <v>19452</v>
      </c>
      <c r="F1053" s="19" t="s">
        <v>19452</v>
      </c>
      <c r="G1053" s="19"/>
      <c r="H1053" s="19">
        <v>11287</v>
      </c>
      <c r="I1053" s="19" t="s">
        <v>17511</v>
      </c>
      <c r="J1053" s="19" t="s">
        <v>5492</v>
      </c>
      <c r="K1053" s="19" t="s">
        <v>49</v>
      </c>
      <c r="L1053" s="19" t="s">
        <v>5493</v>
      </c>
      <c r="M1053" s="20">
        <v>21661028</v>
      </c>
      <c r="N1053" s="19" t="s">
        <v>5494</v>
      </c>
      <c r="O1053" s="19" t="s">
        <v>19485</v>
      </c>
      <c r="P1053" s="19" t="s">
        <v>21290</v>
      </c>
      <c r="Q1053" s="19" t="s">
        <v>19452</v>
      </c>
      <c r="R1053" s="19" t="s">
        <v>19452</v>
      </c>
      <c r="S1053" s="19" t="s">
        <v>19452</v>
      </c>
      <c r="T1053" s="19" t="s">
        <v>19452</v>
      </c>
      <c r="U1053" s="19" t="s">
        <v>19452</v>
      </c>
      <c r="V1053" s="19" t="s">
        <v>19452</v>
      </c>
      <c r="W1053" s="19" t="s">
        <v>19452</v>
      </c>
      <c r="X1053" s="19" t="s">
        <v>19452</v>
      </c>
      <c r="Y1053" s="19" t="s">
        <v>19452</v>
      </c>
      <c r="Z1053" s="19" t="s">
        <v>62</v>
      </c>
      <c r="AA1053" s="21">
        <v>33786</v>
      </c>
      <c r="AB1053" s="21" t="s">
        <v>20238</v>
      </c>
      <c r="AC1053" s="22">
        <v>107458785</v>
      </c>
      <c r="AD1053" s="19">
        <v>128</v>
      </c>
      <c r="AE1053" s="19" t="s">
        <v>63</v>
      </c>
      <c r="AF1053" s="19" t="s">
        <v>54</v>
      </c>
      <c r="AG1053" s="19" t="s">
        <v>5495</v>
      </c>
      <c r="AH1053" s="19" t="s">
        <v>252</v>
      </c>
      <c r="AI1053" s="19">
        <v>354</v>
      </c>
      <c r="AJ1053" s="23">
        <v>67458785</v>
      </c>
    </row>
    <row r="1054" spans="1:36" x14ac:dyDescent="0.3">
      <c r="A1054" s="18">
        <v>40000000</v>
      </c>
      <c r="B1054" s="19" t="s">
        <v>4906</v>
      </c>
      <c r="C1054" s="19" t="s">
        <v>20187</v>
      </c>
      <c r="D1054" s="19" t="s">
        <v>19452</v>
      </c>
      <c r="E1054" s="19" t="s">
        <v>19452</v>
      </c>
      <c r="F1054" s="19" t="s">
        <v>19452</v>
      </c>
      <c r="G1054" s="19" t="s">
        <v>5496</v>
      </c>
      <c r="H1054" s="19">
        <v>259693</v>
      </c>
      <c r="I1054" s="19" t="s">
        <v>14960</v>
      </c>
      <c r="J1054" s="19" t="s">
        <v>5497</v>
      </c>
      <c r="K1054" s="19" t="s">
        <v>49</v>
      </c>
      <c r="L1054" s="19" t="s">
        <v>5498</v>
      </c>
      <c r="M1054" s="20">
        <v>68794673</v>
      </c>
      <c r="N1054" s="19" t="s">
        <v>5499</v>
      </c>
      <c r="O1054" s="19" t="s">
        <v>19453</v>
      </c>
      <c r="P1054" s="19" t="s">
        <v>19470</v>
      </c>
      <c r="Q1054" s="19" t="s">
        <v>21291</v>
      </c>
      <c r="R1054" s="19" t="s">
        <v>21292</v>
      </c>
      <c r="S1054" s="19" t="s">
        <v>21293</v>
      </c>
      <c r="T1054" s="19" t="s">
        <v>21294</v>
      </c>
      <c r="U1054" s="19" t="s">
        <v>21295</v>
      </c>
      <c r="V1054" s="19" t="s">
        <v>19452</v>
      </c>
      <c r="W1054" s="19" t="s">
        <v>19452</v>
      </c>
      <c r="X1054" s="19" t="s">
        <v>19452</v>
      </c>
      <c r="Y1054" s="19" t="s">
        <v>19452</v>
      </c>
      <c r="Z1054" s="19" t="s">
        <v>417</v>
      </c>
      <c r="AA1054" s="21">
        <v>42503</v>
      </c>
      <c r="AB1054" s="21" t="s">
        <v>20215</v>
      </c>
      <c r="AC1054" s="22">
        <v>320170008</v>
      </c>
      <c r="AD1054" s="19">
        <v>134</v>
      </c>
      <c r="AE1054" s="19" t="s">
        <v>63</v>
      </c>
      <c r="AF1054" s="19" t="s">
        <v>54</v>
      </c>
      <c r="AG1054" s="19" t="s">
        <v>5500</v>
      </c>
      <c r="AH1054" s="19" t="s">
        <v>142</v>
      </c>
      <c r="AI1054" s="19">
        <v>1949</v>
      </c>
      <c r="AJ1054" s="23">
        <v>280170008</v>
      </c>
    </row>
    <row r="1055" spans="1:36" x14ac:dyDescent="0.3">
      <c r="A1055" s="18">
        <v>40000000</v>
      </c>
      <c r="B1055" s="19" t="s">
        <v>1125</v>
      </c>
      <c r="C1055" s="19" t="s">
        <v>20179</v>
      </c>
      <c r="D1055" s="19" t="s">
        <v>19452</v>
      </c>
      <c r="E1055" s="19" t="s">
        <v>19452</v>
      </c>
      <c r="F1055" s="19" t="s">
        <v>19452</v>
      </c>
      <c r="G1055" s="19" t="s">
        <v>5501</v>
      </c>
      <c r="H1055" s="19">
        <v>37799</v>
      </c>
      <c r="I1055" s="19" t="s">
        <v>16263</v>
      </c>
      <c r="J1055" s="19" t="s">
        <v>5502</v>
      </c>
      <c r="K1055" s="19" t="s">
        <v>49</v>
      </c>
      <c r="L1055" s="19" t="s">
        <v>5503</v>
      </c>
      <c r="M1055" s="20">
        <v>6927822</v>
      </c>
      <c r="N1055" s="19" t="s">
        <v>5504</v>
      </c>
      <c r="O1055" s="19" t="s">
        <v>19442</v>
      </c>
      <c r="P1055" s="19" t="s">
        <v>19557</v>
      </c>
      <c r="Q1055" s="19" t="s">
        <v>19525</v>
      </c>
      <c r="R1055" s="19" t="s">
        <v>19452</v>
      </c>
      <c r="S1055" s="19" t="s">
        <v>19452</v>
      </c>
      <c r="T1055" s="19" t="s">
        <v>19452</v>
      </c>
      <c r="U1055" s="19" t="s">
        <v>19452</v>
      </c>
      <c r="V1055" s="19" t="s">
        <v>19452</v>
      </c>
      <c r="W1055" s="19" t="s">
        <v>19452</v>
      </c>
      <c r="X1055" s="19" t="s">
        <v>19452</v>
      </c>
      <c r="Y1055" s="19" t="s">
        <v>19452</v>
      </c>
      <c r="Z1055" s="19" t="s">
        <v>62</v>
      </c>
      <c r="AA1055" s="21">
        <v>40451</v>
      </c>
      <c r="AB1055" s="21" t="s">
        <v>20214</v>
      </c>
      <c r="AC1055" s="22">
        <v>224920315</v>
      </c>
      <c r="AD1055" s="19">
        <v>120</v>
      </c>
      <c r="AE1055" s="19" t="s">
        <v>63</v>
      </c>
      <c r="AF1055" s="19" t="s">
        <v>54</v>
      </c>
      <c r="AG1055" s="19" t="s">
        <v>5505</v>
      </c>
      <c r="AH1055" s="19" t="s">
        <v>187</v>
      </c>
      <c r="AI1055" s="19">
        <v>3391</v>
      </c>
      <c r="AJ1055" s="23">
        <v>184920315</v>
      </c>
    </row>
    <row r="1056" spans="1:36" x14ac:dyDescent="0.3">
      <c r="A1056" s="18">
        <v>40000000</v>
      </c>
      <c r="B1056" s="19" t="s">
        <v>2400</v>
      </c>
      <c r="C1056" s="19" t="s">
        <v>13616</v>
      </c>
      <c r="D1056" s="19" t="s">
        <v>20198</v>
      </c>
      <c r="E1056" s="19" t="s">
        <v>20197</v>
      </c>
      <c r="F1056" s="19" t="s">
        <v>19452</v>
      </c>
      <c r="G1056" s="19" t="s">
        <v>5506</v>
      </c>
      <c r="H1056" s="19">
        <v>10184</v>
      </c>
      <c r="I1056" s="19" t="s">
        <v>17830</v>
      </c>
      <c r="J1056" s="19" t="s">
        <v>5507</v>
      </c>
      <c r="K1056" s="19" t="s">
        <v>49</v>
      </c>
      <c r="L1056" s="19" t="s">
        <v>5508</v>
      </c>
      <c r="M1056" s="20">
        <v>26253357</v>
      </c>
      <c r="N1056" s="19" t="s">
        <v>5509</v>
      </c>
      <c r="O1056" s="19" t="s">
        <v>19453</v>
      </c>
      <c r="P1056" s="19" t="s">
        <v>20563</v>
      </c>
      <c r="Q1056" s="19" t="s">
        <v>21296</v>
      </c>
      <c r="R1056" s="19" t="s">
        <v>19452</v>
      </c>
      <c r="S1056" s="19" t="s">
        <v>19452</v>
      </c>
      <c r="T1056" s="19" t="s">
        <v>19452</v>
      </c>
      <c r="U1056" s="19" t="s">
        <v>19452</v>
      </c>
      <c r="V1056" s="19" t="s">
        <v>19452</v>
      </c>
      <c r="W1056" s="19" t="s">
        <v>19452</v>
      </c>
      <c r="X1056" s="19" t="s">
        <v>19452</v>
      </c>
      <c r="Y1056" s="19" t="s">
        <v>19452</v>
      </c>
      <c r="Z1056" s="19" t="s">
        <v>5510</v>
      </c>
      <c r="AA1056" s="21">
        <v>39850</v>
      </c>
      <c r="AB1056" s="21" t="s">
        <v>20210</v>
      </c>
      <c r="AC1056" s="22">
        <v>177259441</v>
      </c>
      <c r="AD1056" s="19">
        <v>129</v>
      </c>
      <c r="AE1056" s="19" t="s">
        <v>63</v>
      </c>
      <c r="AF1056" s="19" t="s">
        <v>54</v>
      </c>
      <c r="AG1056" s="19" t="s">
        <v>5511</v>
      </c>
      <c r="AH1056" s="19" t="s">
        <v>180</v>
      </c>
      <c r="AI1056" s="19">
        <v>959</v>
      </c>
      <c r="AJ1056" s="23">
        <v>137259441</v>
      </c>
    </row>
    <row r="1057" spans="1:36" x14ac:dyDescent="0.3">
      <c r="A1057" s="18">
        <v>45000000</v>
      </c>
      <c r="B1057" s="19" t="s">
        <v>939</v>
      </c>
      <c r="C1057" s="19" t="s">
        <v>13616</v>
      </c>
      <c r="D1057" s="19" t="s">
        <v>19452</v>
      </c>
      <c r="E1057" s="19" t="s">
        <v>19452</v>
      </c>
      <c r="F1057" s="19" t="s">
        <v>19452</v>
      </c>
      <c r="G1057" s="19"/>
      <c r="H1057" s="19">
        <v>4257</v>
      </c>
      <c r="I1057" s="19" t="s">
        <v>18585</v>
      </c>
      <c r="J1057" s="19" t="s">
        <v>5512</v>
      </c>
      <c r="K1057" s="19" t="s">
        <v>49</v>
      </c>
      <c r="L1057" s="19" t="s">
        <v>5513</v>
      </c>
      <c r="M1057" s="20">
        <v>32549282</v>
      </c>
      <c r="N1057" s="19" t="s">
        <v>5478</v>
      </c>
      <c r="O1057" s="19" t="s">
        <v>19626</v>
      </c>
      <c r="P1057" s="19" t="s">
        <v>19452</v>
      </c>
      <c r="Q1057" s="19" t="s">
        <v>19452</v>
      </c>
      <c r="R1057" s="19" t="s">
        <v>19452</v>
      </c>
      <c r="S1057" s="19" t="s">
        <v>19452</v>
      </c>
      <c r="T1057" s="19" t="s">
        <v>19452</v>
      </c>
      <c r="U1057" s="19" t="s">
        <v>19452</v>
      </c>
      <c r="V1057" s="19" t="s">
        <v>19452</v>
      </c>
      <c r="W1057" s="19" t="s">
        <v>19452</v>
      </c>
      <c r="X1057" s="19" t="s">
        <v>19452</v>
      </c>
      <c r="Y1057" s="19" t="s">
        <v>19452</v>
      </c>
      <c r="Z1057" s="19" t="s">
        <v>62</v>
      </c>
      <c r="AA1057" s="21">
        <v>38820</v>
      </c>
      <c r="AB1057" s="21" t="s">
        <v>20216</v>
      </c>
      <c r="AC1057" s="22">
        <v>178262620</v>
      </c>
      <c r="AD1057" s="19">
        <v>83</v>
      </c>
      <c r="AE1057" s="19" t="s">
        <v>63</v>
      </c>
      <c r="AF1057" s="19" t="s">
        <v>54</v>
      </c>
      <c r="AG1057" s="19" t="s">
        <v>5514</v>
      </c>
      <c r="AH1057" s="19" t="s">
        <v>506</v>
      </c>
      <c r="AI1057" s="19">
        <v>750</v>
      </c>
      <c r="AJ1057" s="23">
        <v>133262620</v>
      </c>
    </row>
    <row r="1058" spans="1:36" x14ac:dyDescent="0.3">
      <c r="A1058" s="18">
        <v>40000000</v>
      </c>
      <c r="B1058" s="19" t="s">
        <v>4645</v>
      </c>
      <c r="C1058" s="19" t="s">
        <v>20187</v>
      </c>
      <c r="D1058" s="19" t="s">
        <v>20204</v>
      </c>
      <c r="E1058" s="19" t="s">
        <v>19452</v>
      </c>
      <c r="F1058" s="19" t="s">
        <v>19452</v>
      </c>
      <c r="G1058" s="19"/>
      <c r="H1058" s="19">
        <v>4234</v>
      </c>
      <c r="I1058" s="19" t="s">
        <v>18590</v>
      </c>
      <c r="J1058" s="19" t="s">
        <v>5515</v>
      </c>
      <c r="K1058" s="19" t="s">
        <v>49</v>
      </c>
      <c r="L1058" s="19" t="s">
        <v>5516</v>
      </c>
      <c r="M1058" s="20">
        <v>24992057</v>
      </c>
      <c r="N1058" s="19" t="s">
        <v>5517</v>
      </c>
      <c r="O1058" s="19" t="s">
        <v>19639</v>
      </c>
      <c r="P1058" s="19" t="s">
        <v>19687</v>
      </c>
      <c r="Q1058" s="19" t="s">
        <v>19626</v>
      </c>
      <c r="R1058" s="19" t="s">
        <v>19452</v>
      </c>
      <c r="S1058" s="19" t="s">
        <v>19452</v>
      </c>
      <c r="T1058" s="19" t="s">
        <v>19452</v>
      </c>
      <c r="U1058" s="19" t="s">
        <v>19452</v>
      </c>
      <c r="V1058" s="19" t="s">
        <v>19452</v>
      </c>
      <c r="W1058" s="19" t="s">
        <v>19452</v>
      </c>
      <c r="X1058" s="19" t="s">
        <v>19452</v>
      </c>
      <c r="Y1058" s="19" t="s">
        <v>19452</v>
      </c>
      <c r="Z1058" s="19" t="s">
        <v>62</v>
      </c>
      <c r="AA1058" s="21">
        <v>36559</v>
      </c>
      <c r="AB1058" s="21" t="s">
        <v>20230</v>
      </c>
      <c r="AC1058" s="22">
        <v>161834276</v>
      </c>
      <c r="AD1058" s="19">
        <v>116</v>
      </c>
      <c r="AE1058" s="19" t="s">
        <v>63</v>
      </c>
      <c r="AF1058" s="19" t="s">
        <v>54</v>
      </c>
      <c r="AG1058" s="19" t="s">
        <v>5518</v>
      </c>
      <c r="AH1058" s="19" t="s">
        <v>122</v>
      </c>
      <c r="AI1058" s="19">
        <v>736</v>
      </c>
      <c r="AJ1058" s="23">
        <v>121834276</v>
      </c>
    </row>
    <row r="1059" spans="1:36" x14ac:dyDescent="0.3">
      <c r="A1059" s="18">
        <v>40000000</v>
      </c>
      <c r="B1059" s="19" t="s">
        <v>5141</v>
      </c>
      <c r="C1059" s="19" t="s">
        <v>20175</v>
      </c>
      <c r="D1059" s="19" t="s">
        <v>20196</v>
      </c>
      <c r="E1059" s="19" t="s">
        <v>20195</v>
      </c>
      <c r="F1059" s="19" t="s">
        <v>20199</v>
      </c>
      <c r="G1059" s="19" t="s">
        <v>5519</v>
      </c>
      <c r="H1059" s="19">
        <v>196</v>
      </c>
      <c r="I1059" s="19" t="s">
        <v>19331</v>
      </c>
      <c r="J1059" s="19" t="s">
        <v>5520</v>
      </c>
      <c r="K1059" s="19" t="s">
        <v>49</v>
      </c>
      <c r="L1059" s="19" t="s">
        <v>5521</v>
      </c>
      <c r="M1059" s="20">
        <v>45769562</v>
      </c>
      <c r="N1059" s="19" t="s">
        <v>5462</v>
      </c>
      <c r="O1059" s="19" t="s">
        <v>19455</v>
      </c>
      <c r="P1059" s="19" t="s">
        <v>19450</v>
      </c>
      <c r="Q1059" s="19" t="s">
        <v>21282</v>
      </c>
      <c r="R1059" s="19" t="s">
        <v>19452</v>
      </c>
      <c r="S1059" s="19" t="s">
        <v>19452</v>
      </c>
      <c r="T1059" s="19" t="s">
        <v>19452</v>
      </c>
      <c r="U1059" s="19" t="s">
        <v>19452</v>
      </c>
      <c r="V1059" s="19" t="s">
        <v>19452</v>
      </c>
      <c r="W1059" s="19" t="s">
        <v>19452</v>
      </c>
      <c r="X1059" s="19" t="s">
        <v>19452</v>
      </c>
      <c r="Y1059" s="19" t="s">
        <v>19452</v>
      </c>
      <c r="Z1059" s="19" t="s">
        <v>62</v>
      </c>
      <c r="AA1059" s="21">
        <v>33018</v>
      </c>
      <c r="AB1059" s="21" t="s">
        <v>20231</v>
      </c>
      <c r="AC1059" s="22">
        <v>244527583</v>
      </c>
      <c r="AD1059" s="19">
        <v>118</v>
      </c>
      <c r="AE1059" s="19" t="s">
        <v>63</v>
      </c>
      <c r="AF1059" s="19" t="s">
        <v>54</v>
      </c>
      <c r="AG1059" s="19" t="s">
        <v>5522</v>
      </c>
      <c r="AH1059" s="19" t="s">
        <v>187</v>
      </c>
      <c r="AI1059" s="19">
        <v>2900</v>
      </c>
      <c r="AJ1059" s="23">
        <v>204527583</v>
      </c>
    </row>
    <row r="1060" spans="1:36" x14ac:dyDescent="0.3">
      <c r="A1060" s="18">
        <v>40000000</v>
      </c>
      <c r="B1060" s="19" t="s">
        <v>939</v>
      </c>
      <c r="C1060" s="19" t="s">
        <v>13616</v>
      </c>
      <c r="D1060" s="19" t="s">
        <v>19452</v>
      </c>
      <c r="E1060" s="19" t="s">
        <v>19452</v>
      </c>
      <c r="F1060" s="19" t="s">
        <v>19452</v>
      </c>
      <c r="G1060" s="19"/>
      <c r="H1060" s="19">
        <v>257091</v>
      </c>
      <c r="I1060" s="19" t="s">
        <v>14968</v>
      </c>
      <c r="J1060" s="19" t="s">
        <v>5523</v>
      </c>
      <c r="K1060" s="19" t="s">
        <v>49</v>
      </c>
      <c r="L1060" s="19" t="s">
        <v>5524</v>
      </c>
      <c r="M1060" s="20">
        <v>36301202</v>
      </c>
      <c r="N1060" s="19" t="s">
        <v>5525</v>
      </c>
      <c r="O1060" s="19" t="s">
        <v>19646</v>
      </c>
      <c r="P1060" s="19" t="s">
        <v>19445</v>
      </c>
      <c r="Q1060" s="19" t="s">
        <v>19452</v>
      </c>
      <c r="R1060" s="19" t="s">
        <v>19452</v>
      </c>
      <c r="S1060" s="19" t="s">
        <v>19452</v>
      </c>
      <c r="T1060" s="19" t="s">
        <v>19452</v>
      </c>
      <c r="U1060" s="19" t="s">
        <v>19452</v>
      </c>
      <c r="V1060" s="19" t="s">
        <v>19452</v>
      </c>
      <c r="W1060" s="19" t="s">
        <v>19452</v>
      </c>
      <c r="X1060" s="19" t="s">
        <v>19452</v>
      </c>
      <c r="Y1060" s="19" t="s">
        <v>19452</v>
      </c>
      <c r="Z1060" s="19" t="s">
        <v>62</v>
      </c>
      <c r="AA1060" s="21">
        <v>42089</v>
      </c>
      <c r="AB1060" s="21" t="s">
        <v>20212</v>
      </c>
      <c r="AC1060" s="22">
        <v>111811453</v>
      </c>
      <c r="AD1060" s="19">
        <v>100</v>
      </c>
      <c r="AE1060" s="19" t="s">
        <v>63</v>
      </c>
      <c r="AF1060" s="19" t="s">
        <v>54</v>
      </c>
      <c r="AG1060" s="19" t="s">
        <v>5526</v>
      </c>
      <c r="AH1060" s="19" t="s">
        <v>96</v>
      </c>
      <c r="AI1060" s="19">
        <v>944</v>
      </c>
      <c r="AJ1060" s="23">
        <v>71811453</v>
      </c>
    </row>
    <row r="1061" spans="1:36" x14ac:dyDescent="0.3">
      <c r="A1061" s="18">
        <v>40000000</v>
      </c>
      <c r="B1061" s="19" t="s">
        <v>5527</v>
      </c>
      <c r="C1061" s="19" t="s">
        <v>20184</v>
      </c>
      <c r="D1061" s="19" t="s">
        <v>20203</v>
      </c>
      <c r="E1061" s="19" t="s">
        <v>19452</v>
      </c>
      <c r="F1061" s="19" t="s">
        <v>19452</v>
      </c>
      <c r="G1061" s="19"/>
      <c r="H1061" s="19">
        <v>6114</v>
      </c>
      <c r="I1061" s="19" t="s">
        <v>18475</v>
      </c>
      <c r="J1061" s="19" t="s">
        <v>5528</v>
      </c>
      <c r="K1061" s="19" t="s">
        <v>49</v>
      </c>
      <c r="L1061" s="19" t="s">
        <v>5529</v>
      </c>
      <c r="M1061" s="20">
        <v>45022964</v>
      </c>
      <c r="N1061" s="19" t="s">
        <v>5530</v>
      </c>
      <c r="O1061" s="19" t="s">
        <v>19647</v>
      </c>
      <c r="P1061" s="19" t="s">
        <v>19485</v>
      </c>
      <c r="Q1061" s="19" t="s">
        <v>21297</v>
      </c>
      <c r="R1061" s="19" t="s">
        <v>19452</v>
      </c>
      <c r="S1061" s="19" t="s">
        <v>19452</v>
      </c>
      <c r="T1061" s="19" t="s">
        <v>19452</v>
      </c>
      <c r="U1061" s="19" t="s">
        <v>19452</v>
      </c>
      <c r="V1061" s="19" t="s">
        <v>19452</v>
      </c>
      <c r="W1061" s="19" t="s">
        <v>19452</v>
      </c>
      <c r="X1061" s="19" t="s">
        <v>19452</v>
      </c>
      <c r="Y1061" s="19" t="s">
        <v>19452</v>
      </c>
      <c r="Z1061" s="19" t="s">
        <v>62</v>
      </c>
      <c r="AA1061" s="21">
        <v>33921</v>
      </c>
      <c r="AB1061" s="21" t="s">
        <v>20238</v>
      </c>
      <c r="AC1061" s="22">
        <v>215862692</v>
      </c>
      <c r="AD1061" s="19">
        <v>128</v>
      </c>
      <c r="AE1061" s="19" t="s">
        <v>5531</v>
      </c>
      <c r="AF1061" s="19" t="s">
        <v>54</v>
      </c>
      <c r="AG1061" s="19" t="s">
        <v>5532</v>
      </c>
      <c r="AH1061" s="19" t="s">
        <v>187</v>
      </c>
      <c r="AI1061" s="19">
        <v>1056</v>
      </c>
      <c r="AJ1061" s="23">
        <v>175862692</v>
      </c>
    </row>
    <row r="1062" spans="1:36" x14ac:dyDescent="0.3">
      <c r="A1062" s="18">
        <v>40000000</v>
      </c>
      <c r="B1062" s="19" t="s">
        <v>2509</v>
      </c>
      <c r="C1062" s="19" t="s">
        <v>20184</v>
      </c>
      <c r="D1062" s="19" t="s">
        <v>20197</v>
      </c>
      <c r="E1062" s="19" t="s">
        <v>19452</v>
      </c>
      <c r="F1062" s="19" t="s">
        <v>19452</v>
      </c>
      <c r="G1062" s="19" t="s">
        <v>5533</v>
      </c>
      <c r="H1062" s="19">
        <v>24803</v>
      </c>
      <c r="I1062" s="19" t="s">
        <v>16566</v>
      </c>
      <c r="J1062" s="19" t="s">
        <v>5534</v>
      </c>
      <c r="K1062" s="19" t="s">
        <v>49</v>
      </c>
      <c r="L1062" s="19" t="s">
        <v>5535</v>
      </c>
      <c r="M1062" s="20">
        <v>22853006</v>
      </c>
      <c r="N1062" s="19" t="s">
        <v>5536</v>
      </c>
      <c r="O1062" s="19" t="s">
        <v>19442</v>
      </c>
      <c r="P1062" s="19" t="s">
        <v>19557</v>
      </c>
      <c r="Q1062" s="19" t="s">
        <v>21298</v>
      </c>
      <c r="R1062" s="19" t="s">
        <v>19452</v>
      </c>
      <c r="S1062" s="19" t="s">
        <v>19452</v>
      </c>
      <c r="T1062" s="19" t="s">
        <v>19452</v>
      </c>
      <c r="U1062" s="19" t="s">
        <v>19452</v>
      </c>
      <c r="V1062" s="19" t="s">
        <v>19452</v>
      </c>
      <c r="W1062" s="19" t="s">
        <v>19452</v>
      </c>
      <c r="X1062" s="19" t="s">
        <v>19452</v>
      </c>
      <c r="Y1062" s="19" t="s">
        <v>19452</v>
      </c>
      <c r="Z1062" s="19" t="s">
        <v>62</v>
      </c>
      <c r="AA1062" s="21">
        <v>40031</v>
      </c>
      <c r="AB1062" s="21" t="s">
        <v>20210</v>
      </c>
      <c r="AC1062" s="22">
        <v>129540499</v>
      </c>
      <c r="AD1062" s="19">
        <v>123</v>
      </c>
      <c r="AE1062" s="19" t="s">
        <v>94</v>
      </c>
      <c r="AF1062" s="19" t="s">
        <v>54</v>
      </c>
      <c r="AG1062" s="19" t="s">
        <v>5537</v>
      </c>
      <c r="AH1062" s="19" t="s">
        <v>212</v>
      </c>
      <c r="AI1062" s="19">
        <v>560</v>
      </c>
      <c r="AJ1062" s="23">
        <v>89540499</v>
      </c>
    </row>
    <row r="1063" spans="1:36" x14ac:dyDescent="0.3">
      <c r="A1063" s="18">
        <v>40000000</v>
      </c>
      <c r="B1063" s="19" t="s">
        <v>1125</v>
      </c>
      <c r="C1063" s="19" t="s">
        <v>20179</v>
      </c>
      <c r="D1063" s="19" t="s">
        <v>19452</v>
      </c>
      <c r="E1063" s="19" t="s">
        <v>19452</v>
      </c>
      <c r="F1063" s="19" t="s">
        <v>19452</v>
      </c>
      <c r="G1063" s="19"/>
      <c r="H1063" s="19">
        <v>109410</v>
      </c>
      <c r="I1063" s="19">
        <v>42</v>
      </c>
      <c r="J1063" s="19" t="s">
        <v>5538</v>
      </c>
      <c r="K1063" s="19" t="s">
        <v>49</v>
      </c>
      <c r="L1063" s="19" t="s">
        <v>5539</v>
      </c>
      <c r="M1063" s="20">
        <v>31884559</v>
      </c>
      <c r="N1063" s="19" t="s">
        <v>3330</v>
      </c>
      <c r="O1063" s="19" t="s">
        <v>19445</v>
      </c>
      <c r="P1063" s="19" t="s">
        <v>19452</v>
      </c>
      <c r="Q1063" s="19" t="s">
        <v>19452</v>
      </c>
      <c r="R1063" s="19" t="s">
        <v>19452</v>
      </c>
      <c r="S1063" s="19" t="s">
        <v>19452</v>
      </c>
      <c r="T1063" s="19" t="s">
        <v>19452</v>
      </c>
      <c r="U1063" s="19" t="s">
        <v>19452</v>
      </c>
      <c r="V1063" s="19" t="s">
        <v>19452</v>
      </c>
      <c r="W1063" s="19" t="s">
        <v>19452</v>
      </c>
      <c r="X1063" s="19" t="s">
        <v>19452</v>
      </c>
      <c r="Y1063" s="19" t="s">
        <v>19452</v>
      </c>
      <c r="Z1063" s="19" t="s">
        <v>62</v>
      </c>
      <c r="AA1063" s="21">
        <v>41376</v>
      </c>
      <c r="AB1063" s="21" t="s">
        <v>20218</v>
      </c>
      <c r="AC1063" s="22">
        <v>95020213</v>
      </c>
      <c r="AD1063" s="19">
        <v>128</v>
      </c>
      <c r="AE1063" s="19" t="s">
        <v>488</v>
      </c>
      <c r="AF1063" s="19" t="s">
        <v>54</v>
      </c>
      <c r="AG1063" s="19" t="s">
        <v>5540</v>
      </c>
      <c r="AH1063" s="19" t="s">
        <v>259</v>
      </c>
      <c r="AI1063" s="19">
        <v>787</v>
      </c>
      <c r="AJ1063" s="23">
        <v>55020213</v>
      </c>
    </row>
    <row r="1064" spans="1:36" x14ac:dyDescent="0.3">
      <c r="A1064" s="18">
        <v>40000000</v>
      </c>
      <c r="B1064" s="19" t="s">
        <v>2419</v>
      </c>
      <c r="C1064" s="19" t="s">
        <v>20180</v>
      </c>
      <c r="D1064" s="19" t="s">
        <v>20193</v>
      </c>
      <c r="E1064" s="19" t="s">
        <v>20197</v>
      </c>
      <c r="F1064" s="19" t="s">
        <v>19452</v>
      </c>
      <c r="G1064" s="19" t="s">
        <v>5541</v>
      </c>
      <c r="H1064" s="19">
        <v>1213</v>
      </c>
      <c r="I1064" s="19" t="s">
        <v>18977</v>
      </c>
      <c r="J1064" s="19" t="s">
        <v>5542</v>
      </c>
      <c r="K1064" s="19" t="s">
        <v>49</v>
      </c>
      <c r="L1064" s="19" t="s">
        <v>5543</v>
      </c>
      <c r="M1064" s="20">
        <v>31385257</v>
      </c>
      <c r="N1064" s="19" t="s">
        <v>5544</v>
      </c>
      <c r="O1064" s="19" t="s">
        <v>19449</v>
      </c>
      <c r="P1064" s="19" t="s">
        <v>19502</v>
      </c>
      <c r="Q1064" s="19" t="s">
        <v>21299</v>
      </c>
      <c r="R1064" s="19" t="s">
        <v>20699</v>
      </c>
      <c r="S1064" s="19" t="s">
        <v>19452</v>
      </c>
      <c r="T1064" s="19" t="s">
        <v>19452</v>
      </c>
      <c r="U1064" s="19" t="s">
        <v>19452</v>
      </c>
      <c r="V1064" s="19" t="s">
        <v>19452</v>
      </c>
      <c r="W1064" s="19" t="s">
        <v>19452</v>
      </c>
      <c r="X1064" s="19" t="s">
        <v>19452</v>
      </c>
      <c r="Y1064" s="19" t="s">
        <v>19452</v>
      </c>
      <c r="Z1064" s="19" t="s">
        <v>62</v>
      </c>
      <c r="AA1064" s="21">
        <v>36519</v>
      </c>
      <c r="AB1064" s="21" t="s">
        <v>20224</v>
      </c>
      <c r="AC1064" s="22">
        <v>128798265</v>
      </c>
      <c r="AD1064" s="19">
        <v>139</v>
      </c>
      <c r="AE1064" s="19" t="s">
        <v>326</v>
      </c>
      <c r="AF1064" s="19" t="s">
        <v>54</v>
      </c>
      <c r="AG1064" s="19" t="s">
        <v>5545</v>
      </c>
      <c r="AH1064" s="19" t="s">
        <v>142</v>
      </c>
      <c r="AI1064" s="19">
        <v>767</v>
      </c>
      <c r="AJ1064" s="23">
        <v>88798265</v>
      </c>
    </row>
    <row r="1065" spans="1:36" x14ac:dyDescent="0.3">
      <c r="A1065" s="18">
        <v>40000000</v>
      </c>
      <c r="B1065" s="19" t="s">
        <v>939</v>
      </c>
      <c r="C1065" s="19" t="s">
        <v>13616</v>
      </c>
      <c r="D1065" s="19" t="s">
        <v>19452</v>
      </c>
      <c r="E1065" s="19" t="s">
        <v>19452</v>
      </c>
      <c r="F1065" s="19" t="s">
        <v>19452</v>
      </c>
      <c r="G1065" s="19"/>
      <c r="H1065" s="19">
        <v>100042</v>
      </c>
      <c r="I1065" s="19" t="s">
        <v>15459</v>
      </c>
      <c r="J1065" s="19" t="s">
        <v>5546</v>
      </c>
      <c r="K1065" s="19" t="s">
        <v>49</v>
      </c>
      <c r="L1065" s="19" t="s">
        <v>5547</v>
      </c>
      <c r="M1065" s="20">
        <v>67767785</v>
      </c>
      <c r="N1065" s="19" t="s">
        <v>5548</v>
      </c>
      <c r="O1065" s="19" t="s">
        <v>19453</v>
      </c>
      <c r="P1065" s="19" t="s">
        <v>19455</v>
      </c>
      <c r="Q1065" s="19" t="s">
        <v>19562</v>
      </c>
      <c r="R1065" s="19" t="s">
        <v>20639</v>
      </c>
      <c r="S1065" s="19" t="s">
        <v>19452</v>
      </c>
      <c r="T1065" s="19" t="s">
        <v>19452</v>
      </c>
      <c r="U1065" s="19" t="s">
        <v>19452</v>
      </c>
      <c r="V1065" s="19" t="s">
        <v>19452</v>
      </c>
      <c r="W1065" s="19" t="s">
        <v>19452</v>
      </c>
      <c r="X1065" s="19" t="s">
        <v>19452</v>
      </c>
      <c r="Y1065" s="19" t="s">
        <v>19452</v>
      </c>
      <c r="Z1065" s="19" t="s">
        <v>62</v>
      </c>
      <c r="AA1065" s="21">
        <v>41955</v>
      </c>
      <c r="AB1065" s="21" t="s">
        <v>20220</v>
      </c>
      <c r="AC1065" s="22">
        <v>169837010</v>
      </c>
      <c r="AD1065" s="19">
        <v>110</v>
      </c>
      <c r="AE1065" s="19" t="s">
        <v>63</v>
      </c>
      <c r="AF1065" s="19" t="s">
        <v>54</v>
      </c>
      <c r="AG1065" s="19" t="s">
        <v>5549</v>
      </c>
      <c r="AH1065" s="19" t="s">
        <v>129</v>
      </c>
      <c r="AI1065" s="19">
        <v>1127</v>
      </c>
      <c r="AJ1065" s="23">
        <v>129837010</v>
      </c>
    </row>
    <row r="1066" spans="1:36" x14ac:dyDescent="0.3">
      <c r="A1066" s="18">
        <v>40000000</v>
      </c>
      <c r="B1066" s="19" t="s">
        <v>475</v>
      </c>
      <c r="C1066" s="19" t="s">
        <v>20175</v>
      </c>
      <c r="D1066" s="19" t="s">
        <v>20197</v>
      </c>
      <c r="E1066" s="19" t="s">
        <v>20195</v>
      </c>
      <c r="F1066" s="19" t="s">
        <v>19452</v>
      </c>
      <c r="G1066" s="19"/>
      <c r="H1066" s="19">
        <v>9036</v>
      </c>
      <c r="I1066" s="19" t="s">
        <v>18219</v>
      </c>
      <c r="J1066" s="19" t="s">
        <v>5550</v>
      </c>
      <c r="K1066" s="19" t="s">
        <v>49</v>
      </c>
      <c r="L1066" s="19" t="s">
        <v>5551</v>
      </c>
      <c r="M1066" s="20">
        <v>24287306</v>
      </c>
      <c r="N1066" s="19" t="s">
        <v>5552</v>
      </c>
      <c r="O1066" s="19" t="s">
        <v>19441</v>
      </c>
      <c r="P1066" s="19" t="s">
        <v>19518</v>
      </c>
      <c r="Q1066" s="19" t="s">
        <v>19516</v>
      </c>
      <c r="R1066" s="19" t="s">
        <v>19558</v>
      </c>
      <c r="S1066" s="19" t="s">
        <v>19452</v>
      </c>
      <c r="T1066" s="19" t="s">
        <v>19452</v>
      </c>
      <c r="U1066" s="19" t="s">
        <v>19452</v>
      </c>
      <c r="V1066" s="19" t="s">
        <v>19452</v>
      </c>
      <c r="W1066" s="19" t="s">
        <v>19452</v>
      </c>
      <c r="X1066" s="19" t="s">
        <v>19452</v>
      </c>
      <c r="Y1066" s="19" t="s">
        <v>19452</v>
      </c>
      <c r="Z1066" s="19" t="s">
        <v>62</v>
      </c>
      <c r="AA1066" s="21">
        <v>38765</v>
      </c>
      <c r="AB1066" s="21" t="s">
        <v>20216</v>
      </c>
      <c r="AC1066" s="22">
        <v>120455994</v>
      </c>
      <c r="AD1066" s="19">
        <v>120</v>
      </c>
      <c r="AE1066" s="19" t="s">
        <v>63</v>
      </c>
      <c r="AF1066" s="19" t="s">
        <v>54</v>
      </c>
      <c r="AG1066" s="19" t="s">
        <v>5553</v>
      </c>
      <c r="AH1066" s="19" t="s">
        <v>252</v>
      </c>
      <c r="AI1066" s="19">
        <v>542</v>
      </c>
      <c r="AJ1066" s="23">
        <v>80455994</v>
      </c>
    </row>
    <row r="1067" spans="1:36" x14ac:dyDescent="0.3">
      <c r="A1067" s="18">
        <v>35000000</v>
      </c>
      <c r="B1067" s="19" t="s">
        <v>939</v>
      </c>
      <c r="C1067" s="19" t="s">
        <v>13616</v>
      </c>
      <c r="D1067" s="19" t="s">
        <v>19452</v>
      </c>
      <c r="E1067" s="19" t="s">
        <v>19452</v>
      </c>
      <c r="F1067" s="19" t="s">
        <v>19452</v>
      </c>
      <c r="G1067" s="19" t="s">
        <v>5554</v>
      </c>
      <c r="H1067" s="19">
        <v>257211</v>
      </c>
      <c r="I1067" s="19" t="s">
        <v>14967</v>
      </c>
      <c r="J1067" s="19" t="s">
        <v>5555</v>
      </c>
      <c r="K1067" s="19" t="s">
        <v>49</v>
      </c>
      <c r="L1067" s="19" t="s">
        <v>5556</v>
      </c>
      <c r="M1067" s="20">
        <v>53114573</v>
      </c>
      <c r="N1067" s="19" t="s">
        <v>5557</v>
      </c>
      <c r="O1067" s="19" t="s">
        <v>19648</v>
      </c>
      <c r="P1067" s="19" t="s">
        <v>19445</v>
      </c>
      <c r="Q1067" s="19" t="s">
        <v>19452</v>
      </c>
      <c r="R1067" s="19" t="s">
        <v>19452</v>
      </c>
      <c r="S1067" s="19" t="s">
        <v>19452</v>
      </c>
      <c r="T1067" s="19" t="s">
        <v>19452</v>
      </c>
      <c r="U1067" s="19" t="s">
        <v>19452</v>
      </c>
      <c r="V1067" s="19" t="s">
        <v>19452</v>
      </c>
      <c r="W1067" s="19" t="s">
        <v>19452</v>
      </c>
      <c r="X1067" s="19" t="s">
        <v>19452</v>
      </c>
      <c r="Y1067" s="19" t="s">
        <v>19452</v>
      </c>
      <c r="Z1067" s="19" t="s">
        <v>62</v>
      </c>
      <c r="AA1067" s="21">
        <v>42271</v>
      </c>
      <c r="AB1067" s="21" t="s">
        <v>20212</v>
      </c>
      <c r="AC1067" s="22">
        <v>194564672</v>
      </c>
      <c r="AD1067" s="19">
        <v>121</v>
      </c>
      <c r="AE1067" s="19" t="s">
        <v>63</v>
      </c>
      <c r="AF1067" s="19" t="s">
        <v>54</v>
      </c>
      <c r="AG1067" s="19" t="s">
        <v>5558</v>
      </c>
      <c r="AH1067" s="19" t="s">
        <v>187</v>
      </c>
      <c r="AI1067" s="19">
        <v>1881</v>
      </c>
      <c r="AJ1067" s="23">
        <v>159564672</v>
      </c>
    </row>
    <row r="1068" spans="1:36" x14ac:dyDescent="0.3">
      <c r="A1068" s="18">
        <v>40000000</v>
      </c>
      <c r="B1068" s="19" t="s">
        <v>1316</v>
      </c>
      <c r="C1068" s="19" t="s">
        <v>20174</v>
      </c>
      <c r="D1068" s="19" t="s">
        <v>20196</v>
      </c>
      <c r="E1068" s="19" t="s">
        <v>19452</v>
      </c>
      <c r="F1068" s="19" t="s">
        <v>19452</v>
      </c>
      <c r="G1068" s="19" t="s">
        <v>5559</v>
      </c>
      <c r="H1068" s="19">
        <v>323675</v>
      </c>
      <c r="I1068" s="19" t="s">
        <v>14765</v>
      </c>
      <c r="J1068" s="19" t="s">
        <v>5560</v>
      </c>
      <c r="K1068" s="19" t="s">
        <v>49</v>
      </c>
      <c r="L1068" s="19" t="s">
        <v>5561</v>
      </c>
      <c r="M1068" s="20">
        <v>25136082</v>
      </c>
      <c r="N1068" s="19" t="s">
        <v>5562</v>
      </c>
      <c r="O1068" s="19" t="s">
        <v>19455</v>
      </c>
      <c r="P1068" s="19" t="s">
        <v>19773</v>
      </c>
      <c r="Q1068" s="19" t="s">
        <v>19768</v>
      </c>
      <c r="R1068" s="19" t="s">
        <v>21300</v>
      </c>
      <c r="S1068" s="19" t="s">
        <v>19452</v>
      </c>
      <c r="T1068" s="19" t="s">
        <v>19452</v>
      </c>
      <c r="U1068" s="19" t="s">
        <v>19452</v>
      </c>
      <c r="V1068" s="19" t="s">
        <v>19452</v>
      </c>
      <c r="W1068" s="19" t="s">
        <v>19452</v>
      </c>
      <c r="X1068" s="19" t="s">
        <v>19452</v>
      </c>
      <c r="Y1068" s="19" t="s">
        <v>19452</v>
      </c>
      <c r="Z1068" s="19" t="s">
        <v>62</v>
      </c>
      <c r="AA1068" s="21">
        <v>42383</v>
      </c>
      <c r="AB1068" s="21" t="s">
        <v>20215</v>
      </c>
      <c r="AC1068" s="22">
        <v>124827316</v>
      </c>
      <c r="AD1068" s="19">
        <v>102</v>
      </c>
      <c r="AE1068" s="19" t="s">
        <v>63</v>
      </c>
      <c r="AF1068" s="19" t="s">
        <v>54</v>
      </c>
      <c r="AG1068" s="19" t="s">
        <v>5563</v>
      </c>
      <c r="AH1068" s="19" t="s">
        <v>88</v>
      </c>
      <c r="AI1068" s="19">
        <v>555</v>
      </c>
      <c r="AJ1068" s="23">
        <v>84827316</v>
      </c>
    </row>
    <row r="1069" spans="1:36" x14ac:dyDescent="0.3">
      <c r="A1069" s="18">
        <v>40000000</v>
      </c>
      <c r="B1069" s="19" t="s">
        <v>3909</v>
      </c>
      <c r="C1069" s="19" t="s">
        <v>20174</v>
      </c>
      <c r="D1069" s="19" t="s">
        <v>20191</v>
      </c>
      <c r="E1069" s="19" t="s">
        <v>20197</v>
      </c>
      <c r="F1069" s="19" t="s">
        <v>20202</v>
      </c>
      <c r="G1069" s="19"/>
      <c r="H1069" s="19">
        <v>9361</v>
      </c>
      <c r="I1069" s="19" t="s">
        <v>18151</v>
      </c>
      <c r="J1069" s="19" t="s">
        <v>5564</v>
      </c>
      <c r="K1069" s="19" t="s">
        <v>49</v>
      </c>
      <c r="L1069" s="19" t="s">
        <v>5565</v>
      </c>
      <c r="M1069" s="20">
        <v>37776566</v>
      </c>
      <c r="N1069" s="19" t="s">
        <v>5566</v>
      </c>
      <c r="O1069" s="19" t="s">
        <v>19545</v>
      </c>
      <c r="P1069" s="19" t="s">
        <v>19452</v>
      </c>
      <c r="Q1069" s="19" t="s">
        <v>19452</v>
      </c>
      <c r="R1069" s="19" t="s">
        <v>19452</v>
      </c>
      <c r="S1069" s="19" t="s">
        <v>19452</v>
      </c>
      <c r="T1069" s="19" t="s">
        <v>19452</v>
      </c>
      <c r="U1069" s="19" t="s">
        <v>19452</v>
      </c>
      <c r="V1069" s="19" t="s">
        <v>19452</v>
      </c>
      <c r="W1069" s="19" t="s">
        <v>19452</v>
      </c>
      <c r="X1069" s="19" t="s">
        <v>19452</v>
      </c>
      <c r="Y1069" s="19" t="s">
        <v>19452</v>
      </c>
      <c r="Z1069" s="19" t="s">
        <v>62</v>
      </c>
      <c r="AA1069" s="21">
        <v>33872</v>
      </c>
      <c r="AB1069" s="21" t="s">
        <v>20238</v>
      </c>
      <c r="AC1069" s="22">
        <v>75505856</v>
      </c>
      <c r="AD1069" s="19">
        <v>112</v>
      </c>
      <c r="AE1069" s="19" t="s">
        <v>94</v>
      </c>
      <c r="AF1069" s="19" t="s">
        <v>54</v>
      </c>
      <c r="AG1069" s="19" t="s">
        <v>5567</v>
      </c>
      <c r="AH1069" s="19" t="s">
        <v>187</v>
      </c>
      <c r="AI1069" s="19">
        <v>732</v>
      </c>
      <c r="AJ1069" s="23">
        <v>35505856</v>
      </c>
    </row>
    <row r="1070" spans="1:36" x14ac:dyDescent="0.3">
      <c r="A1070" s="18">
        <v>40000000</v>
      </c>
      <c r="B1070" s="19" t="s">
        <v>2249</v>
      </c>
      <c r="C1070" s="19" t="s">
        <v>20179</v>
      </c>
      <c r="D1070" s="19" t="s">
        <v>20207</v>
      </c>
      <c r="E1070" s="19" t="s">
        <v>19452</v>
      </c>
      <c r="F1070" s="19" t="s">
        <v>19452</v>
      </c>
      <c r="G1070" s="19"/>
      <c r="H1070" s="19">
        <v>1677</v>
      </c>
      <c r="I1070" s="19" t="s">
        <v>18874</v>
      </c>
      <c r="J1070" s="19" t="s">
        <v>5568</v>
      </c>
      <c r="K1070" s="19" t="s">
        <v>49</v>
      </c>
      <c r="L1070" s="19" t="s">
        <v>5569</v>
      </c>
      <c r="M1070" s="20">
        <v>21743321</v>
      </c>
      <c r="N1070" s="19" t="s">
        <v>5570</v>
      </c>
      <c r="O1070" s="19" t="s">
        <v>19455</v>
      </c>
      <c r="P1070" s="19" t="s">
        <v>20507</v>
      </c>
      <c r="Q1070" s="19" t="s">
        <v>20508</v>
      </c>
      <c r="R1070" s="19" t="s">
        <v>21301</v>
      </c>
      <c r="S1070" s="19" t="s">
        <v>19452</v>
      </c>
      <c r="T1070" s="19" t="s">
        <v>19452</v>
      </c>
      <c r="U1070" s="19" t="s">
        <v>19452</v>
      </c>
      <c r="V1070" s="19" t="s">
        <v>19452</v>
      </c>
      <c r="W1070" s="19" t="s">
        <v>19452</v>
      </c>
      <c r="X1070" s="19" t="s">
        <v>19452</v>
      </c>
      <c r="Y1070" s="19" t="s">
        <v>19452</v>
      </c>
      <c r="Z1070" s="19" t="s">
        <v>62</v>
      </c>
      <c r="AA1070" s="21">
        <v>38289</v>
      </c>
      <c r="AB1070" s="21" t="s">
        <v>20223</v>
      </c>
      <c r="AC1070" s="22">
        <v>124731534</v>
      </c>
      <c r="AD1070" s="19">
        <v>152</v>
      </c>
      <c r="AE1070" s="19" t="s">
        <v>63</v>
      </c>
      <c r="AF1070" s="19" t="s">
        <v>54</v>
      </c>
      <c r="AG1070" s="19" t="s">
        <v>5571</v>
      </c>
      <c r="AH1070" s="19" t="s">
        <v>56</v>
      </c>
      <c r="AI1070" s="19">
        <v>467</v>
      </c>
      <c r="AJ1070" s="23">
        <v>84731534</v>
      </c>
    </row>
    <row r="1071" spans="1:36" x14ac:dyDescent="0.3">
      <c r="A1071" s="18">
        <v>40000000</v>
      </c>
      <c r="B1071" s="19" t="s">
        <v>1188</v>
      </c>
      <c r="C1071" s="19" t="s">
        <v>20174</v>
      </c>
      <c r="D1071" s="19" t="s">
        <v>20201</v>
      </c>
      <c r="E1071" s="19" t="s">
        <v>20193</v>
      </c>
      <c r="F1071" s="19" t="s">
        <v>19452</v>
      </c>
      <c r="G1071" s="19" t="s">
        <v>5572</v>
      </c>
      <c r="H1071" s="19">
        <v>187</v>
      </c>
      <c r="I1071" s="19" t="s">
        <v>19335</v>
      </c>
      <c r="J1071" s="19" t="s">
        <v>5573</v>
      </c>
      <c r="K1071" s="19" t="s">
        <v>49</v>
      </c>
      <c r="L1071" s="19" t="s">
        <v>5574</v>
      </c>
      <c r="M1071" s="20">
        <v>66003433</v>
      </c>
      <c r="N1071" s="19" t="s">
        <v>5575</v>
      </c>
      <c r="O1071" s="19" t="s">
        <v>19626</v>
      </c>
      <c r="P1071" s="19" t="s">
        <v>19611</v>
      </c>
      <c r="Q1071" s="19" t="s">
        <v>19944</v>
      </c>
      <c r="R1071" s="19" t="s">
        <v>19452</v>
      </c>
      <c r="S1071" s="19" t="s">
        <v>19452</v>
      </c>
      <c r="T1071" s="19" t="s">
        <v>19452</v>
      </c>
      <c r="U1071" s="19" t="s">
        <v>19452</v>
      </c>
      <c r="V1071" s="19" t="s">
        <v>19452</v>
      </c>
      <c r="W1071" s="19" t="s">
        <v>19452</v>
      </c>
      <c r="X1071" s="19" t="s">
        <v>19452</v>
      </c>
      <c r="Y1071" s="19" t="s">
        <v>19452</v>
      </c>
      <c r="Z1071" s="19" t="s">
        <v>62</v>
      </c>
      <c r="AA1071" s="21">
        <v>38443</v>
      </c>
      <c r="AB1071" s="21" t="s">
        <v>20221</v>
      </c>
      <c r="AC1071" s="22">
        <v>158733820</v>
      </c>
      <c r="AD1071" s="19">
        <v>124</v>
      </c>
      <c r="AE1071" s="19" t="s">
        <v>63</v>
      </c>
      <c r="AF1071" s="19" t="s">
        <v>54</v>
      </c>
      <c r="AG1071" s="19" t="s">
        <v>5576</v>
      </c>
      <c r="AH1071" s="19" t="s">
        <v>56</v>
      </c>
      <c r="AI1071" s="19">
        <v>2691</v>
      </c>
      <c r="AJ1071" s="23">
        <v>118733820</v>
      </c>
    </row>
    <row r="1072" spans="1:36" x14ac:dyDescent="0.3">
      <c r="A1072" s="18">
        <v>40000000</v>
      </c>
      <c r="B1072" s="19" t="s">
        <v>3090</v>
      </c>
      <c r="C1072" s="19" t="s">
        <v>20179</v>
      </c>
      <c r="D1072" s="19" t="s">
        <v>20194</v>
      </c>
      <c r="E1072" s="19" t="s">
        <v>20201</v>
      </c>
      <c r="F1072" s="19" t="s">
        <v>20193</v>
      </c>
      <c r="G1072" s="19" t="s">
        <v>5577</v>
      </c>
      <c r="H1072" s="19">
        <v>7461</v>
      </c>
      <c r="I1072" s="19" t="s">
        <v>18410</v>
      </c>
      <c r="J1072" s="19" t="s">
        <v>5578</v>
      </c>
      <c r="K1072" s="19" t="s">
        <v>49</v>
      </c>
      <c r="L1072" s="19" t="s">
        <v>5579</v>
      </c>
      <c r="M1072" s="20">
        <v>24862767</v>
      </c>
      <c r="N1072" s="19" t="s">
        <v>5580</v>
      </c>
      <c r="O1072" s="19" t="s">
        <v>19442</v>
      </c>
      <c r="P1072" s="19" t="s">
        <v>19503</v>
      </c>
      <c r="Q1072" s="19" t="s">
        <v>20511</v>
      </c>
      <c r="R1072" s="19" t="s">
        <v>19525</v>
      </c>
      <c r="S1072" s="19" t="s">
        <v>21302</v>
      </c>
      <c r="T1072" s="19" t="s">
        <v>19452</v>
      </c>
      <c r="U1072" s="19" t="s">
        <v>19452</v>
      </c>
      <c r="V1072" s="19" t="s">
        <v>19452</v>
      </c>
      <c r="W1072" s="19" t="s">
        <v>19452</v>
      </c>
      <c r="X1072" s="19" t="s">
        <v>19452</v>
      </c>
      <c r="Y1072" s="19" t="s">
        <v>19452</v>
      </c>
      <c r="Z1072" s="19" t="s">
        <v>62</v>
      </c>
      <c r="AA1072" s="21">
        <v>39479</v>
      </c>
      <c r="AB1072" s="21" t="s">
        <v>20217</v>
      </c>
      <c r="AC1072" s="22">
        <v>151161491</v>
      </c>
      <c r="AD1072" s="19">
        <v>90</v>
      </c>
      <c r="AE1072" s="19" t="s">
        <v>708</v>
      </c>
      <c r="AF1072" s="19" t="s">
        <v>54</v>
      </c>
      <c r="AG1072" s="19" t="s">
        <v>5581</v>
      </c>
      <c r="AH1072" s="19" t="s">
        <v>180</v>
      </c>
      <c r="AI1072" s="19">
        <v>716</v>
      </c>
      <c r="AJ1072" s="23">
        <v>111161491</v>
      </c>
    </row>
    <row r="1073" spans="1:36" x14ac:dyDescent="0.3">
      <c r="A1073" s="18">
        <v>41000000</v>
      </c>
      <c r="B1073" s="19" t="s">
        <v>939</v>
      </c>
      <c r="C1073" s="19" t="s">
        <v>13616</v>
      </c>
      <c r="D1073" s="19" t="s">
        <v>19452</v>
      </c>
      <c r="E1073" s="19" t="s">
        <v>19452</v>
      </c>
      <c r="F1073" s="19" t="s">
        <v>19452</v>
      </c>
      <c r="G1073" s="19" t="s">
        <v>5582</v>
      </c>
      <c r="H1073" s="19">
        <v>16538</v>
      </c>
      <c r="I1073" s="19" t="s">
        <v>16910</v>
      </c>
      <c r="J1073" s="19" t="s">
        <v>5583</v>
      </c>
      <c r="K1073" s="19" t="s">
        <v>49</v>
      </c>
      <c r="L1073" s="19" t="s">
        <v>5584</v>
      </c>
      <c r="M1073" s="20">
        <v>25391899</v>
      </c>
      <c r="N1073" s="19" t="s">
        <v>5585</v>
      </c>
      <c r="O1073" s="19" t="s">
        <v>19649</v>
      </c>
      <c r="P1073" s="19" t="s">
        <v>19457</v>
      </c>
      <c r="Q1073" s="19" t="s">
        <v>21303</v>
      </c>
      <c r="R1073" s="19" t="s">
        <v>19452</v>
      </c>
      <c r="S1073" s="19" t="s">
        <v>19452</v>
      </c>
      <c r="T1073" s="19" t="s">
        <v>19452</v>
      </c>
      <c r="U1073" s="19" t="s">
        <v>19452</v>
      </c>
      <c r="V1073" s="19" t="s">
        <v>19452</v>
      </c>
      <c r="W1073" s="19" t="s">
        <v>19452</v>
      </c>
      <c r="X1073" s="19" t="s">
        <v>19452</v>
      </c>
      <c r="Y1073" s="19" t="s">
        <v>19452</v>
      </c>
      <c r="Z1073" s="19" t="s">
        <v>62</v>
      </c>
      <c r="AA1073" s="21">
        <v>39892</v>
      </c>
      <c r="AB1073" s="21" t="s">
        <v>20210</v>
      </c>
      <c r="AC1073" s="22">
        <v>91636986</v>
      </c>
      <c r="AD1073" s="19">
        <v>105</v>
      </c>
      <c r="AE1073" s="19" t="s">
        <v>63</v>
      </c>
      <c r="AF1073" s="19" t="s">
        <v>54</v>
      </c>
      <c r="AG1073" s="19" t="s">
        <v>5586</v>
      </c>
      <c r="AH1073" s="19" t="s">
        <v>154</v>
      </c>
      <c r="AI1073" s="19">
        <v>515</v>
      </c>
      <c r="AJ1073" s="23">
        <v>50636986</v>
      </c>
    </row>
    <row r="1074" spans="1:36" x14ac:dyDescent="0.3">
      <c r="A1074" s="18">
        <v>40000000</v>
      </c>
      <c r="B1074" s="19" t="s">
        <v>1556</v>
      </c>
      <c r="C1074" s="19" t="s">
        <v>13616</v>
      </c>
      <c r="D1074" s="19" t="s">
        <v>20198</v>
      </c>
      <c r="E1074" s="19" t="s">
        <v>19452</v>
      </c>
      <c r="F1074" s="19" t="s">
        <v>19452</v>
      </c>
      <c r="G1074" s="19"/>
      <c r="H1074" s="19">
        <v>9889</v>
      </c>
      <c r="I1074" s="19" t="s">
        <v>17939</v>
      </c>
      <c r="J1074" s="19" t="s">
        <v>5587</v>
      </c>
      <c r="K1074" s="19" t="s">
        <v>49</v>
      </c>
      <c r="L1074" s="19" t="s">
        <v>5588</v>
      </c>
      <c r="M1074" s="20">
        <v>29854773</v>
      </c>
      <c r="N1074" s="19" t="s">
        <v>2080</v>
      </c>
      <c r="O1074" s="19" t="s">
        <v>19458</v>
      </c>
      <c r="P1074" s="19" t="s">
        <v>19452</v>
      </c>
      <c r="Q1074" s="19" t="s">
        <v>19452</v>
      </c>
      <c r="R1074" s="19" t="s">
        <v>19452</v>
      </c>
      <c r="S1074" s="19" t="s">
        <v>19452</v>
      </c>
      <c r="T1074" s="19" t="s">
        <v>19452</v>
      </c>
      <c r="U1074" s="19" t="s">
        <v>19452</v>
      </c>
      <c r="V1074" s="19" t="s">
        <v>19452</v>
      </c>
      <c r="W1074" s="19" t="s">
        <v>19452</v>
      </c>
      <c r="X1074" s="19" t="s">
        <v>19452</v>
      </c>
      <c r="Y1074" s="19" t="s">
        <v>19452</v>
      </c>
      <c r="Z1074" s="19" t="s">
        <v>62</v>
      </c>
      <c r="AA1074" s="21">
        <v>37196</v>
      </c>
      <c r="AB1074" s="21" t="s">
        <v>20227</v>
      </c>
      <c r="AC1074" s="22">
        <v>141069860</v>
      </c>
      <c r="AD1074" s="19">
        <v>114</v>
      </c>
      <c r="AE1074" s="19" t="s">
        <v>63</v>
      </c>
      <c r="AF1074" s="19" t="s">
        <v>54</v>
      </c>
      <c r="AG1074" s="19" t="s">
        <v>5589</v>
      </c>
      <c r="AH1074" s="19" t="s">
        <v>122</v>
      </c>
      <c r="AI1074" s="19">
        <v>731</v>
      </c>
      <c r="AJ1074" s="23">
        <v>101069860</v>
      </c>
    </row>
    <row r="1075" spans="1:36" x14ac:dyDescent="0.3">
      <c r="A1075" s="18">
        <v>40000000</v>
      </c>
      <c r="B1075" s="19" t="s">
        <v>5590</v>
      </c>
      <c r="C1075" s="19" t="s">
        <v>20179</v>
      </c>
      <c r="D1075" s="19" t="s">
        <v>20201</v>
      </c>
      <c r="E1075" s="19" t="s">
        <v>20202</v>
      </c>
      <c r="F1075" s="19" t="s">
        <v>19452</v>
      </c>
      <c r="G1075" s="19"/>
      <c r="H1075" s="19">
        <v>820</v>
      </c>
      <c r="I1075" s="19" t="s">
        <v>19053</v>
      </c>
      <c r="J1075" s="19" t="s">
        <v>5591</v>
      </c>
      <c r="K1075" s="19" t="s">
        <v>49</v>
      </c>
      <c r="L1075" s="19" t="s">
        <v>5592</v>
      </c>
      <c r="M1075" s="20">
        <v>2682041</v>
      </c>
      <c r="N1075" s="19" t="s">
        <v>5593</v>
      </c>
      <c r="O1075" s="19" t="s">
        <v>19650</v>
      </c>
      <c r="P1075" s="19" t="s">
        <v>21304</v>
      </c>
      <c r="Q1075" s="19" t="s">
        <v>19745</v>
      </c>
      <c r="R1075" s="19" t="s">
        <v>19445</v>
      </c>
      <c r="S1075" s="19" t="s">
        <v>19452</v>
      </c>
      <c r="T1075" s="19" t="s">
        <v>19452</v>
      </c>
      <c r="U1075" s="19" t="s">
        <v>19452</v>
      </c>
      <c r="V1075" s="19" t="s">
        <v>19452</v>
      </c>
      <c r="W1075" s="19" t="s">
        <v>19452</v>
      </c>
      <c r="X1075" s="19" t="s">
        <v>19452</v>
      </c>
      <c r="Y1075" s="19" t="s">
        <v>19452</v>
      </c>
      <c r="Z1075" s="19" t="s">
        <v>62</v>
      </c>
      <c r="AA1075" s="21">
        <v>33592</v>
      </c>
      <c r="AB1075" s="21" t="s">
        <v>20232</v>
      </c>
      <c r="AC1075" s="22">
        <v>205405498</v>
      </c>
      <c r="AD1075" s="19">
        <v>189</v>
      </c>
      <c r="AE1075" s="19" t="s">
        <v>53</v>
      </c>
      <c r="AF1075" s="19" t="s">
        <v>54</v>
      </c>
      <c r="AG1075" s="19" t="s">
        <v>5594</v>
      </c>
      <c r="AH1075" s="19" t="s">
        <v>220</v>
      </c>
      <c r="AI1075" s="19">
        <v>502</v>
      </c>
      <c r="AJ1075" s="23">
        <v>165405498</v>
      </c>
    </row>
    <row r="1076" spans="1:36" x14ac:dyDescent="0.3">
      <c r="A1076" s="18">
        <v>40000000</v>
      </c>
      <c r="B1076" s="19" t="s">
        <v>2787</v>
      </c>
      <c r="C1076" s="19" t="s">
        <v>13616</v>
      </c>
      <c r="D1076" s="19" t="s">
        <v>20193</v>
      </c>
      <c r="E1076" s="19" t="s">
        <v>19452</v>
      </c>
      <c r="F1076" s="19" t="s">
        <v>19452</v>
      </c>
      <c r="G1076" s="19"/>
      <c r="H1076" s="19">
        <v>11565</v>
      </c>
      <c r="I1076" s="19" t="s">
        <v>17441</v>
      </c>
      <c r="J1076" s="19" t="s">
        <v>5595</v>
      </c>
      <c r="K1076" s="19" t="s">
        <v>49</v>
      </c>
      <c r="L1076" s="19" t="s">
        <v>5596</v>
      </c>
      <c r="M1076" s="20">
        <v>1761292</v>
      </c>
      <c r="N1076" s="19" t="s">
        <v>5597</v>
      </c>
      <c r="O1076" s="19" t="s">
        <v>19458</v>
      </c>
      <c r="P1076" s="19" t="s">
        <v>19483</v>
      </c>
      <c r="Q1076" s="19" t="s">
        <v>19540</v>
      </c>
      <c r="R1076" s="19" t="s">
        <v>20684</v>
      </c>
      <c r="S1076" s="19" t="s">
        <v>21063</v>
      </c>
      <c r="T1076" s="19" t="s">
        <v>20000</v>
      </c>
      <c r="U1076" s="19" t="s">
        <v>21305</v>
      </c>
      <c r="V1076" s="19" t="s">
        <v>21306</v>
      </c>
      <c r="W1076" s="19" t="s">
        <v>21307</v>
      </c>
      <c r="X1076" s="19" t="s">
        <v>19452</v>
      </c>
      <c r="Y1076" s="19" t="s">
        <v>19452</v>
      </c>
      <c r="Z1076" s="19" t="s">
        <v>62</v>
      </c>
      <c r="AA1076" s="21">
        <v>38743</v>
      </c>
      <c r="AB1076" s="21" t="s">
        <v>20216</v>
      </c>
      <c r="AC1076" s="22">
        <v>138259062</v>
      </c>
      <c r="AD1076" s="19">
        <v>99</v>
      </c>
      <c r="AE1076" s="19" t="s">
        <v>63</v>
      </c>
      <c r="AF1076" s="19" t="s">
        <v>54</v>
      </c>
      <c r="AG1076" s="19" t="s">
        <v>5598</v>
      </c>
      <c r="AH1076" s="19" t="s">
        <v>129</v>
      </c>
      <c r="AI1076" s="19">
        <v>371</v>
      </c>
      <c r="AJ1076" s="23">
        <v>98259062</v>
      </c>
    </row>
    <row r="1077" spans="1:36" x14ac:dyDescent="0.3">
      <c r="A1077" s="18">
        <v>57000000</v>
      </c>
      <c r="B1077" s="19" t="s">
        <v>2825</v>
      </c>
      <c r="C1077" s="19" t="s">
        <v>20174</v>
      </c>
      <c r="D1077" s="19" t="s">
        <v>20196</v>
      </c>
      <c r="E1077" s="19" t="s">
        <v>20193</v>
      </c>
      <c r="F1077" s="19" t="s">
        <v>20198</v>
      </c>
      <c r="G1077" s="19"/>
      <c r="H1077" s="19">
        <v>6073</v>
      </c>
      <c r="I1077" s="19" t="s">
        <v>18477</v>
      </c>
      <c r="J1077" s="19" t="s">
        <v>5599</v>
      </c>
      <c r="K1077" s="19" t="s">
        <v>49</v>
      </c>
      <c r="L1077" s="19" t="s">
        <v>5600</v>
      </c>
      <c r="M1077" s="20">
        <v>21021809</v>
      </c>
      <c r="N1077" s="19" t="s">
        <v>5601</v>
      </c>
      <c r="O1077" s="19" t="s">
        <v>19504</v>
      </c>
      <c r="P1077" s="19" t="s">
        <v>19804</v>
      </c>
      <c r="Q1077" s="19" t="s">
        <v>19586</v>
      </c>
      <c r="R1077" s="19" t="s">
        <v>21308</v>
      </c>
      <c r="S1077" s="19" t="s">
        <v>19452</v>
      </c>
      <c r="T1077" s="19" t="s">
        <v>19452</v>
      </c>
      <c r="U1077" s="19" t="s">
        <v>19452</v>
      </c>
      <c r="V1077" s="19" t="s">
        <v>19452</v>
      </c>
      <c r="W1077" s="19" t="s">
        <v>19452</v>
      </c>
      <c r="X1077" s="19" t="s">
        <v>19452</v>
      </c>
      <c r="Y1077" s="19" t="s">
        <v>19452</v>
      </c>
      <c r="Z1077" s="19" t="s">
        <v>2531</v>
      </c>
      <c r="AA1077" s="21">
        <v>36951</v>
      </c>
      <c r="AB1077" s="21" t="s">
        <v>20227</v>
      </c>
      <c r="AC1077" s="22">
        <v>147845033</v>
      </c>
      <c r="AD1077" s="19">
        <v>123</v>
      </c>
      <c r="AE1077" s="19" t="s">
        <v>53</v>
      </c>
      <c r="AF1077" s="19" t="s">
        <v>54</v>
      </c>
      <c r="AG1077" s="19" t="s">
        <v>5602</v>
      </c>
      <c r="AH1077" s="19" t="s">
        <v>205</v>
      </c>
      <c r="AI1077" s="19">
        <v>441</v>
      </c>
      <c r="AJ1077" s="23">
        <v>90845033</v>
      </c>
    </row>
    <row r="1078" spans="1:36" x14ac:dyDescent="0.3">
      <c r="A1078" s="18">
        <v>20000000</v>
      </c>
      <c r="B1078" s="19" t="s">
        <v>939</v>
      </c>
      <c r="C1078" s="19" t="s">
        <v>13616</v>
      </c>
      <c r="D1078" s="19" t="s">
        <v>19452</v>
      </c>
      <c r="E1078" s="19" t="s">
        <v>19452</v>
      </c>
      <c r="F1078" s="19" t="s">
        <v>19452</v>
      </c>
      <c r="G1078" s="19" t="s">
        <v>5603</v>
      </c>
      <c r="H1078" s="19">
        <v>16996</v>
      </c>
      <c r="I1078" s="19" t="s">
        <v>16880</v>
      </c>
      <c r="J1078" s="19" t="s">
        <v>5604</v>
      </c>
      <c r="K1078" s="19" t="s">
        <v>49</v>
      </c>
      <c r="L1078" s="19" t="s">
        <v>5605</v>
      </c>
      <c r="M1078" s="20">
        <v>52571674</v>
      </c>
      <c r="N1078" s="19" t="s">
        <v>5606</v>
      </c>
      <c r="O1078" s="19" t="s">
        <v>19453</v>
      </c>
      <c r="P1078" s="19" t="s">
        <v>20828</v>
      </c>
      <c r="Q1078" s="19" t="s">
        <v>19452</v>
      </c>
      <c r="R1078" s="19" t="s">
        <v>19452</v>
      </c>
      <c r="S1078" s="19" t="s">
        <v>19452</v>
      </c>
      <c r="T1078" s="19" t="s">
        <v>19452</v>
      </c>
      <c r="U1078" s="19" t="s">
        <v>19452</v>
      </c>
      <c r="V1078" s="19" t="s">
        <v>19452</v>
      </c>
      <c r="W1078" s="19" t="s">
        <v>19452</v>
      </c>
      <c r="X1078" s="19" t="s">
        <v>19452</v>
      </c>
      <c r="Y1078" s="19" t="s">
        <v>19452</v>
      </c>
      <c r="Z1078" s="19" t="s">
        <v>62</v>
      </c>
      <c r="AA1078" s="21">
        <v>39883</v>
      </c>
      <c r="AB1078" s="21" t="s">
        <v>20210</v>
      </c>
      <c r="AC1078" s="22">
        <v>136267476</v>
      </c>
      <c r="AD1078" s="19">
        <v>102</v>
      </c>
      <c r="AE1078" s="19" t="s">
        <v>63</v>
      </c>
      <c r="AF1078" s="19" t="s">
        <v>54</v>
      </c>
      <c r="AG1078" s="19" t="s">
        <v>5607</v>
      </c>
      <c r="AH1078" s="19" t="s">
        <v>88</v>
      </c>
      <c r="AI1078" s="19">
        <v>1350</v>
      </c>
      <c r="AJ1078" s="23">
        <v>116267476</v>
      </c>
    </row>
    <row r="1079" spans="1:36" x14ac:dyDescent="0.3">
      <c r="A1079" s="18">
        <v>40000000</v>
      </c>
      <c r="B1079" s="19" t="s">
        <v>1556</v>
      </c>
      <c r="C1079" s="19" t="s">
        <v>13616</v>
      </c>
      <c r="D1079" s="19" t="s">
        <v>20198</v>
      </c>
      <c r="E1079" s="19" t="s">
        <v>19452</v>
      </c>
      <c r="F1079" s="19" t="s">
        <v>19452</v>
      </c>
      <c r="G1079" s="19"/>
      <c r="H1079" s="19">
        <v>193610</v>
      </c>
      <c r="I1079" s="19" t="s">
        <v>15171</v>
      </c>
      <c r="J1079" s="19" t="s">
        <v>5608</v>
      </c>
      <c r="K1079" s="19" t="s">
        <v>49</v>
      </c>
      <c r="L1079" s="19" t="s">
        <v>5609</v>
      </c>
      <c r="M1079" s="20">
        <v>34519636</v>
      </c>
      <c r="N1079" s="19" t="s">
        <v>5610</v>
      </c>
      <c r="O1079" s="19" t="s">
        <v>19458</v>
      </c>
      <c r="P1079" s="19" t="s">
        <v>21309</v>
      </c>
      <c r="Q1079" s="19" t="s">
        <v>19452</v>
      </c>
      <c r="R1079" s="19" t="s">
        <v>19452</v>
      </c>
      <c r="S1079" s="19" t="s">
        <v>19452</v>
      </c>
      <c r="T1079" s="19" t="s">
        <v>19452</v>
      </c>
      <c r="U1079" s="19" t="s">
        <v>19452</v>
      </c>
      <c r="V1079" s="19" t="s">
        <v>19452</v>
      </c>
      <c r="W1079" s="19" t="s">
        <v>19452</v>
      </c>
      <c r="X1079" s="19" t="s">
        <v>19452</v>
      </c>
      <c r="Y1079" s="19" t="s">
        <v>19452</v>
      </c>
      <c r="Z1079" s="19" t="s">
        <v>62</v>
      </c>
      <c r="AA1079" s="21">
        <v>41745</v>
      </c>
      <c r="AB1079" s="21" t="s">
        <v>20220</v>
      </c>
      <c r="AC1079" s="22">
        <v>196781193</v>
      </c>
      <c r="AD1079" s="19">
        <v>109</v>
      </c>
      <c r="AE1079" s="19" t="s">
        <v>63</v>
      </c>
      <c r="AF1079" s="19" t="s">
        <v>54</v>
      </c>
      <c r="AG1079" s="19" t="s">
        <v>5611</v>
      </c>
      <c r="AH1079" s="19" t="s">
        <v>180</v>
      </c>
      <c r="AI1079" s="19">
        <v>1437</v>
      </c>
      <c r="AJ1079" s="23">
        <v>156781193</v>
      </c>
    </row>
    <row r="1080" spans="1:36" x14ac:dyDescent="0.3">
      <c r="A1080" s="18">
        <v>40000000</v>
      </c>
      <c r="B1080" s="19" t="s">
        <v>4645</v>
      </c>
      <c r="C1080" s="19" t="s">
        <v>20187</v>
      </c>
      <c r="D1080" s="19" t="s">
        <v>20204</v>
      </c>
      <c r="E1080" s="19" t="s">
        <v>19452</v>
      </c>
      <c r="F1080" s="19" t="s">
        <v>19452</v>
      </c>
      <c r="G1080" s="19" t="s">
        <v>5612</v>
      </c>
      <c r="H1080" s="19">
        <v>19912</v>
      </c>
      <c r="I1080" s="19" t="s">
        <v>16743</v>
      </c>
      <c r="J1080" s="19" t="s">
        <v>5613</v>
      </c>
      <c r="K1080" s="19" t="s">
        <v>49</v>
      </c>
      <c r="L1080" s="19" t="s">
        <v>5614</v>
      </c>
      <c r="M1080" s="20">
        <v>32478077</v>
      </c>
      <c r="N1080" s="19" t="s">
        <v>5615</v>
      </c>
      <c r="O1080" s="19" t="s">
        <v>19453</v>
      </c>
      <c r="P1080" s="19" t="s">
        <v>21310</v>
      </c>
      <c r="Q1080" s="19" t="s">
        <v>21311</v>
      </c>
      <c r="R1080" s="19" t="s">
        <v>19452</v>
      </c>
      <c r="S1080" s="19" t="s">
        <v>19452</v>
      </c>
      <c r="T1080" s="19" t="s">
        <v>19452</v>
      </c>
      <c r="U1080" s="19" t="s">
        <v>19452</v>
      </c>
      <c r="V1080" s="19" t="s">
        <v>19452</v>
      </c>
      <c r="W1080" s="19" t="s">
        <v>19452</v>
      </c>
      <c r="X1080" s="19" t="s">
        <v>19452</v>
      </c>
      <c r="Y1080" s="19" t="s">
        <v>19452</v>
      </c>
      <c r="Z1080" s="19" t="s">
        <v>62</v>
      </c>
      <c r="AA1080" s="21">
        <v>40051</v>
      </c>
      <c r="AB1080" s="21" t="s">
        <v>20210</v>
      </c>
      <c r="AC1080" s="22">
        <v>186167139</v>
      </c>
      <c r="AD1080" s="19">
        <v>82</v>
      </c>
      <c r="AE1080" s="19" t="s">
        <v>63</v>
      </c>
      <c r="AF1080" s="19" t="s">
        <v>54</v>
      </c>
      <c r="AG1080" s="19" t="s">
        <v>5616</v>
      </c>
      <c r="AH1080" s="19" t="s">
        <v>129</v>
      </c>
      <c r="AI1080" s="19">
        <v>831</v>
      </c>
      <c r="AJ1080" s="23">
        <v>146167139</v>
      </c>
    </row>
    <row r="1081" spans="1:36" x14ac:dyDescent="0.3">
      <c r="A1081" s="18">
        <v>40000000</v>
      </c>
      <c r="B1081" s="19" t="s">
        <v>4599</v>
      </c>
      <c r="C1081" s="19" t="s">
        <v>20180</v>
      </c>
      <c r="D1081" s="19" t="s">
        <v>20197</v>
      </c>
      <c r="E1081" s="19" t="s">
        <v>19452</v>
      </c>
      <c r="F1081" s="19" t="s">
        <v>19452</v>
      </c>
      <c r="G1081" s="19"/>
      <c r="H1081" s="19">
        <v>296098</v>
      </c>
      <c r="I1081" s="19" t="s">
        <v>14839</v>
      </c>
      <c r="J1081" s="19" t="s">
        <v>5617</v>
      </c>
      <c r="K1081" s="19" t="s">
        <v>49</v>
      </c>
      <c r="L1081" s="19" t="s">
        <v>5618</v>
      </c>
      <c r="M1081" s="20">
        <v>48445978</v>
      </c>
      <c r="N1081" s="19" t="s">
        <v>5619</v>
      </c>
      <c r="O1081" s="19" t="s">
        <v>19504</v>
      </c>
      <c r="P1081" s="19" t="s">
        <v>19450</v>
      </c>
      <c r="Q1081" s="19" t="s">
        <v>19454</v>
      </c>
      <c r="R1081" s="19" t="s">
        <v>19530</v>
      </c>
      <c r="S1081" s="19" t="s">
        <v>19824</v>
      </c>
      <c r="T1081" s="19" t="s">
        <v>19731</v>
      </c>
      <c r="U1081" s="19" t="s">
        <v>20522</v>
      </c>
      <c r="V1081" s="19" t="s">
        <v>20401</v>
      </c>
      <c r="W1081" s="19" t="s">
        <v>19452</v>
      </c>
      <c r="X1081" s="19" t="s">
        <v>19452</v>
      </c>
      <c r="Y1081" s="19" t="s">
        <v>19452</v>
      </c>
      <c r="Z1081" s="19" t="s">
        <v>5620</v>
      </c>
      <c r="AA1081" s="21">
        <v>42292</v>
      </c>
      <c r="AB1081" s="21" t="s">
        <v>20212</v>
      </c>
      <c r="AC1081" s="22">
        <v>165478348</v>
      </c>
      <c r="AD1081" s="19">
        <v>141</v>
      </c>
      <c r="AE1081" s="19" t="s">
        <v>5621</v>
      </c>
      <c r="AF1081" s="19" t="s">
        <v>54</v>
      </c>
      <c r="AG1081" s="19" t="s">
        <v>5622</v>
      </c>
      <c r="AH1081" s="19" t="s">
        <v>56</v>
      </c>
      <c r="AI1081" s="19">
        <v>2583</v>
      </c>
      <c r="AJ1081" s="23">
        <v>125478348</v>
      </c>
    </row>
    <row r="1082" spans="1:36" x14ac:dyDescent="0.3">
      <c r="A1082" s="18">
        <v>40000000</v>
      </c>
      <c r="B1082" s="19" t="s">
        <v>3506</v>
      </c>
      <c r="C1082" s="19" t="s">
        <v>20174</v>
      </c>
      <c r="D1082" s="19" t="s">
        <v>20197</v>
      </c>
      <c r="E1082" s="19" t="s">
        <v>20201</v>
      </c>
      <c r="F1082" s="19" t="s">
        <v>20205</v>
      </c>
      <c r="G1082" s="19"/>
      <c r="H1082" s="19">
        <v>8007</v>
      </c>
      <c r="I1082" s="19" t="s">
        <v>18381</v>
      </c>
      <c r="J1082" s="19" t="s">
        <v>5623</v>
      </c>
      <c r="K1082" s="19" t="s">
        <v>49</v>
      </c>
      <c r="L1082" s="19" t="s">
        <v>5624</v>
      </c>
      <c r="M1082" s="20">
        <v>24012986</v>
      </c>
      <c r="N1082" s="19" t="s">
        <v>5625</v>
      </c>
      <c r="O1082" s="19" t="s">
        <v>19458</v>
      </c>
      <c r="P1082" s="19" t="s">
        <v>19548</v>
      </c>
      <c r="Q1082" s="19" t="s">
        <v>19452</v>
      </c>
      <c r="R1082" s="19" t="s">
        <v>19452</v>
      </c>
      <c r="S1082" s="19" t="s">
        <v>19452</v>
      </c>
      <c r="T1082" s="19" t="s">
        <v>19452</v>
      </c>
      <c r="U1082" s="19" t="s">
        <v>19452</v>
      </c>
      <c r="V1082" s="19" t="s">
        <v>19452</v>
      </c>
      <c r="W1082" s="19" t="s">
        <v>19452</v>
      </c>
      <c r="X1082" s="19" t="s">
        <v>19452</v>
      </c>
      <c r="Y1082" s="19" t="s">
        <v>19452</v>
      </c>
      <c r="Z1082" s="19" t="s">
        <v>62</v>
      </c>
      <c r="AA1082" s="21">
        <v>37212</v>
      </c>
      <c r="AB1082" s="21" t="s">
        <v>20227</v>
      </c>
      <c r="AC1082" s="22">
        <v>91753202</v>
      </c>
      <c r="AD1082" s="19">
        <v>106</v>
      </c>
      <c r="AE1082" s="19" t="s">
        <v>5626</v>
      </c>
      <c r="AF1082" s="19" t="s">
        <v>54</v>
      </c>
      <c r="AG1082" s="19" t="s">
        <v>5627</v>
      </c>
      <c r="AH1082" s="19" t="s">
        <v>281</v>
      </c>
      <c r="AI1082" s="19">
        <v>457</v>
      </c>
      <c r="AJ1082" s="23">
        <v>51753202</v>
      </c>
    </row>
    <row r="1083" spans="1:36" x14ac:dyDescent="0.3">
      <c r="A1083" s="18">
        <v>40000000</v>
      </c>
      <c r="B1083" s="19" t="s">
        <v>939</v>
      </c>
      <c r="C1083" s="19" t="s">
        <v>13616</v>
      </c>
      <c r="D1083" s="19" t="s">
        <v>19452</v>
      </c>
      <c r="E1083" s="19" t="s">
        <v>19452</v>
      </c>
      <c r="F1083" s="19" t="s">
        <v>19452</v>
      </c>
      <c r="G1083" s="19" t="s">
        <v>5628</v>
      </c>
      <c r="H1083" s="19">
        <v>32823</v>
      </c>
      <c r="I1083" s="19" t="s">
        <v>16370</v>
      </c>
      <c r="J1083" s="19" t="s">
        <v>5629</v>
      </c>
      <c r="K1083" s="19" t="s">
        <v>49</v>
      </c>
      <c r="L1083" s="19" t="s">
        <v>5630</v>
      </c>
      <c r="M1083" s="20">
        <v>17869443</v>
      </c>
      <c r="N1083" s="19" t="s">
        <v>5631</v>
      </c>
      <c r="O1083" s="19" t="s">
        <v>19455</v>
      </c>
      <c r="P1083" s="19" t="s">
        <v>19518</v>
      </c>
      <c r="Q1083" s="19" t="s">
        <v>19525</v>
      </c>
      <c r="R1083" s="19" t="s">
        <v>19682</v>
      </c>
      <c r="S1083" s="19" t="s">
        <v>19452</v>
      </c>
      <c r="T1083" s="19" t="s">
        <v>19452</v>
      </c>
      <c r="U1083" s="19" t="s">
        <v>19452</v>
      </c>
      <c r="V1083" s="19" t="s">
        <v>19452</v>
      </c>
      <c r="W1083" s="19" t="s">
        <v>19452</v>
      </c>
      <c r="X1083" s="19" t="s">
        <v>19452</v>
      </c>
      <c r="Y1083" s="19" t="s">
        <v>19452</v>
      </c>
      <c r="Z1083" s="19" t="s">
        <v>62</v>
      </c>
      <c r="AA1083" s="21">
        <v>40333</v>
      </c>
      <c r="AB1083" s="21" t="s">
        <v>20214</v>
      </c>
      <c r="AC1083" s="22">
        <v>90029656</v>
      </c>
      <c r="AD1083" s="19">
        <v>109</v>
      </c>
      <c r="AE1083" s="19" t="s">
        <v>63</v>
      </c>
      <c r="AF1083" s="19" t="s">
        <v>54</v>
      </c>
      <c r="AG1083" s="19" t="s">
        <v>5632</v>
      </c>
      <c r="AH1083" s="19" t="s">
        <v>96</v>
      </c>
      <c r="AI1083" s="19">
        <v>612</v>
      </c>
      <c r="AJ1083" s="23">
        <v>50029656</v>
      </c>
    </row>
    <row r="1084" spans="1:36" x14ac:dyDescent="0.3">
      <c r="A1084" s="18">
        <v>50000000</v>
      </c>
      <c r="B1084" s="19" t="s">
        <v>5633</v>
      </c>
      <c r="C1084" s="19" t="s">
        <v>20179</v>
      </c>
      <c r="D1084" s="19" t="s">
        <v>20198</v>
      </c>
      <c r="E1084" s="19" t="s">
        <v>20196</v>
      </c>
      <c r="F1084" s="19" t="s">
        <v>19452</v>
      </c>
      <c r="G1084" s="19" t="s">
        <v>5634</v>
      </c>
      <c r="H1084" s="19">
        <v>4380</v>
      </c>
      <c r="I1084" s="19" t="s">
        <v>18578</v>
      </c>
      <c r="J1084" s="19" t="s">
        <v>5635</v>
      </c>
      <c r="K1084" s="19" t="s">
        <v>49</v>
      </c>
      <c r="L1084" s="19" t="s">
        <v>5636</v>
      </c>
      <c r="M1084" s="20">
        <v>14231899</v>
      </c>
      <c r="N1084" s="19" t="s">
        <v>5637</v>
      </c>
      <c r="O1084" s="19" t="s">
        <v>19502</v>
      </c>
      <c r="P1084" s="19" t="s">
        <v>19452</v>
      </c>
      <c r="Q1084" s="19" t="s">
        <v>19452</v>
      </c>
      <c r="R1084" s="19" t="s">
        <v>19452</v>
      </c>
      <c r="S1084" s="19" t="s">
        <v>19452</v>
      </c>
      <c r="T1084" s="19" t="s">
        <v>19452</v>
      </c>
      <c r="U1084" s="19" t="s">
        <v>19452</v>
      </c>
      <c r="V1084" s="19" t="s">
        <v>19452</v>
      </c>
      <c r="W1084" s="19" t="s">
        <v>19452</v>
      </c>
      <c r="X1084" s="19" t="s">
        <v>19452</v>
      </c>
      <c r="Y1084" s="19" t="s">
        <v>19452</v>
      </c>
      <c r="Z1084" s="19" t="s">
        <v>62</v>
      </c>
      <c r="AA1084" s="21">
        <v>38275</v>
      </c>
      <c r="AB1084" s="21" t="s">
        <v>20223</v>
      </c>
      <c r="AC1084" s="22">
        <v>170128460</v>
      </c>
      <c r="AD1084" s="19">
        <v>107</v>
      </c>
      <c r="AE1084" s="19" t="s">
        <v>63</v>
      </c>
      <c r="AF1084" s="19" t="s">
        <v>54</v>
      </c>
      <c r="AG1084" s="19" t="s">
        <v>5638</v>
      </c>
      <c r="AH1084" s="19" t="s">
        <v>96</v>
      </c>
      <c r="AI1084" s="19">
        <v>297</v>
      </c>
      <c r="AJ1084" s="23">
        <v>120128460</v>
      </c>
    </row>
    <row r="1085" spans="1:36" x14ac:dyDescent="0.3">
      <c r="A1085" s="18">
        <v>40000000</v>
      </c>
      <c r="B1085" s="19" t="s">
        <v>5639</v>
      </c>
      <c r="C1085" s="19" t="s">
        <v>13616</v>
      </c>
      <c r="D1085" s="19" t="s">
        <v>20191</v>
      </c>
      <c r="E1085" s="19" t="s">
        <v>20192</v>
      </c>
      <c r="F1085" s="19" t="s">
        <v>20199</v>
      </c>
      <c r="G1085" s="19"/>
      <c r="H1085" s="19">
        <v>11551</v>
      </c>
      <c r="I1085" s="19" t="s">
        <v>17445</v>
      </c>
      <c r="J1085" s="19" t="s">
        <v>5640</v>
      </c>
      <c r="K1085" s="19" t="s">
        <v>49</v>
      </c>
      <c r="L1085" s="19" t="s">
        <v>5641</v>
      </c>
      <c r="M1085" s="20">
        <v>23088571</v>
      </c>
      <c r="N1085" s="19" t="s">
        <v>5642</v>
      </c>
      <c r="O1085" s="19" t="s">
        <v>19455</v>
      </c>
      <c r="P1085" s="19" t="s">
        <v>19450</v>
      </c>
      <c r="Q1085" s="19" t="s">
        <v>20668</v>
      </c>
      <c r="R1085" s="19" t="s">
        <v>19452</v>
      </c>
      <c r="S1085" s="19" t="s">
        <v>19452</v>
      </c>
      <c r="T1085" s="19" t="s">
        <v>19452</v>
      </c>
      <c r="U1085" s="19" t="s">
        <v>19452</v>
      </c>
      <c r="V1085" s="19" t="s">
        <v>19452</v>
      </c>
      <c r="W1085" s="19" t="s">
        <v>19452</v>
      </c>
      <c r="X1085" s="19" t="s">
        <v>19452</v>
      </c>
      <c r="Y1085" s="19" t="s">
        <v>19452</v>
      </c>
      <c r="Z1085" s="19" t="s">
        <v>62</v>
      </c>
      <c r="AA1085" s="21">
        <v>35986</v>
      </c>
      <c r="AB1085" s="21" t="s">
        <v>20229</v>
      </c>
      <c r="AC1085" s="22">
        <v>54682547</v>
      </c>
      <c r="AD1085" s="19">
        <v>110</v>
      </c>
      <c r="AE1085" s="19" t="s">
        <v>5643</v>
      </c>
      <c r="AF1085" s="19" t="s">
        <v>54</v>
      </c>
      <c r="AG1085" s="19" t="s">
        <v>5644</v>
      </c>
      <c r="AH1085" s="19" t="s">
        <v>180</v>
      </c>
      <c r="AI1085" s="19">
        <v>511</v>
      </c>
      <c r="AJ1085" s="23">
        <v>14682547</v>
      </c>
    </row>
    <row r="1086" spans="1:36" x14ac:dyDescent="0.3">
      <c r="A1086" s="18">
        <v>40000000</v>
      </c>
      <c r="B1086" s="19" t="s">
        <v>5645</v>
      </c>
      <c r="C1086" s="19" t="s">
        <v>20174</v>
      </c>
      <c r="D1086" s="19" t="s">
        <v>20191</v>
      </c>
      <c r="E1086" s="19" t="s">
        <v>20192</v>
      </c>
      <c r="F1086" s="19" t="s">
        <v>20203</v>
      </c>
      <c r="G1086" s="19"/>
      <c r="H1086" s="19">
        <v>10336</v>
      </c>
      <c r="I1086" s="19" t="s">
        <v>17775</v>
      </c>
      <c r="J1086" s="19" t="s">
        <v>5646</v>
      </c>
      <c r="K1086" s="19" t="s">
        <v>49</v>
      </c>
      <c r="L1086" s="19" t="s">
        <v>5647</v>
      </c>
      <c r="M1086" s="20">
        <v>19833664</v>
      </c>
      <c r="N1086" s="19" t="s">
        <v>5648</v>
      </c>
      <c r="O1086" s="19" t="s">
        <v>19453</v>
      </c>
      <c r="P1086" s="19" t="s">
        <v>21312</v>
      </c>
      <c r="Q1086" s="19" t="s">
        <v>21313</v>
      </c>
      <c r="R1086" s="19" t="s">
        <v>19452</v>
      </c>
      <c r="S1086" s="19" t="s">
        <v>19452</v>
      </c>
      <c r="T1086" s="19" t="s">
        <v>19452</v>
      </c>
      <c r="U1086" s="19" t="s">
        <v>19452</v>
      </c>
      <c r="V1086" s="19" t="s">
        <v>19452</v>
      </c>
      <c r="W1086" s="19" t="s">
        <v>19452</v>
      </c>
      <c r="X1086" s="19" t="s">
        <v>19452</v>
      </c>
      <c r="Y1086" s="19" t="s">
        <v>19452</v>
      </c>
      <c r="Z1086" s="19" t="s">
        <v>62</v>
      </c>
      <c r="AA1086" s="21">
        <v>35642</v>
      </c>
      <c r="AB1086" s="21" t="s">
        <v>20222</v>
      </c>
      <c r="AC1086" s="22">
        <v>87840042</v>
      </c>
      <c r="AD1086" s="19">
        <v>96</v>
      </c>
      <c r="AE1086" s="19" t="s">
        <v>63</v>
      </c>
      <c r="AF1086" s="19" t="s">
        <v>54</v>
      </c>
      <c r="AG1086" s="19" t="s">
        <v>5649</v>
      </c>
      <c r="AH1086" s="19" t="s">
        <v>1135</v>
      </c>
      <c r="AI1086" s="19">
        <v>336</v>
      </c>
      <c r="AJ1086" s="23">
        <v>47840042</v>
      </c>
    </row>
    <row r="1087" spans="1:36" x14ac:dyDescent="0.3">
      <c r="A1087" s="18">
        <v>35000000</v>
      </c>
      <c r="B1087" s="19" t="s">
        <v>2867</v>
      </c>
      <c r="C1087" s="19" t="s">
        <v>20174</v>
      </c>
      <c r="D1087" s="19" t="s">
        <v>20191</v>
      </c>
      <c r="E1087" s="19" t="s">
        <v>20197</v>
      </c>
      <c r="F1087" s="19" t="s">
        <v>20201</v>
      </c>
      <c r="G1087" s="19"/>
      <c r="H1087" s="19">
        <v>11362</v>
      </c>
      <c r="I1087" s="19" t="s">
        <v>17493</v>
      </c>
      <c r="J1087" s="19" t="s">
        <v>5650</v>
      </c>
      <c r="K1087" s="19" t="s">
        <v>49</v>
      </c>
      <c r="L1087" s="19" t="s">
        <v>5651</v>
      </c>
      <c r="M1087" s="20">
        <v>26595983</v>
      </c>
      <c r="N1087" s="19" t="s">
        <v>5652</v>
      </c>
      <c r="O1087" s="19" t="s">
        <v>19518</v>
      </c>
      <c r="P1087" s="19" t="s">
        <v>19686</v>
      </c>
      <c r="Q1087" s="19" t="s">
        <v>21314</v>
      </c>
      <c r="R1087" s="19" t="s">
        <v>19492</v>
      </c>
      <c r="S1087" s="19" t="s">
        <v>19452</v>
      </c>
      <c r="T1087" s="19" t="s">
        <v>19452</v>
      </c>
      <c r="U1087" s="19" t="s">
        <v>19452</v>
      </c>
      <c r="V1087" s="19" t="s">
        <v>19452</v>
      </c>
      <c r="W1087" s="19" t="s">
        <v>19452</v>
      </c>
      <c r="X1087" s="19" t="s">
        <v>19452</v>
      </c>
      <c r="Y1087" s="19" t="s">
        <v>19452</v>
      </c>
      <c r="Z1087" s="19" t="s">
        <v>62</v>
      </c>
      <c r="AA1087" s="21">
        <v>37279</v>
      </c>
      <c r="AB1087" s="21" t="s">
        <v>20228</v>
      </c>
      <c r="AC1087" s="22">
        <v>75395048</v>
      </c>
      <c r="AD1087" s="19">
        <v>131</v>
      </c>
      <c r="AE1087" s="19" t="s">
        <v>63</v>
      </c>
      <c r="AF1087" s="19" t="s">
        <v>54</v>
      </c>
      <c r="AG1087" s="19" t="s">
        <v>5653</v>
      </c>
      <c r="AH1087" s="19" t="s">
        <v>109</v>
      </c>
      <c r="AI1087" s="19">
        <v>453</v>
      </c>
      <c r="AJ1087" s="23">
        <v>40395048</v>
      </c>
    </row>
    <row r="1088" spans="1:36" x14ac:dyDescent="0.3">
      <c r="A1088" s="18">
        <v>40000000</v>
      </c>
      <c r="B1088" s="19" t="s">
        <v>3670</v>
      </c>
      <c r="C1088" s="19" t="s">
        <v>20185</v>
      </c>
      <c r="D1088" s="19" t="s">
        <v>20197</v>
      </c>
      <c r="E1088" s="19" t="s">
        <v>20201</v>
      </c>
      <c r="F1088" s="19" t="s">
        <v>19452</v>
      </c>
      <c r="G1088" s="19" t="s">
        <v>5654</v>
      </c>
      <c r="H1088" s="19">
        <v>50348</v>
      </c>
      <c r="I1088" s="19" t="s">
        <v>15946</v>
      </c>
      <c r="J1088" s="19" t="s">
        <v>5655</v>
      </c>
      <c r="K1088" s="19" t="s">
        <v>49</v>
      </c>
      <c r="L1088" s="19" t="s">
        <v>5656</v>
      </c>
      <c r="M1088" s="20">
        <v>26072228</v>
      </c>
      <c r="N1088" s="19" t="s">
        <v>5657</v>
      </c>
      <c r="O1088" s="19" t="s">
        <v>19560</v>
      </c>
      <c r="P1088" s="19" t="s">
        <v>19784</v>
      </c>
      <c r="Q1088" s="19" t="s">
        <v>19484</v>
      </c>
      <c r="R1088" s="19" t="s">
        <v>19452</v>
      </c>
      <c r="S1088" s="19" t="s">
        <v>19452</v>
      </c>
      <c r="T1088" s="19" t="s">
        <v>19452</v>
      </c>
      <c r="U1088" s="19" t="s">
        <v>19452</v>
      </c>
      <c r="V1088" s="19" t="s">
        <v>19452</v>
      </c>
      <c r="W1088" s="19" t="s">
        <v>19452</v>
      </c>
      <c r="X1088" s="19" t="s">
        <v>19452</v>
      </c>
      <c r="Y1088" s="19" t="s">
        <v>19452</v>
      </c>
      <c r="Z1088" s="19" t="s">
        <v>62</v>
      </c>
      <c r="AA1088" s="21">
        <v>40619</v>
      </c>
      <c r="AB1088" s="21" t="s">
        <v>20219</v>
      </c>
      <c r="AC1088" s="22">
        <v>85412898</v>
      </c>
      <c r="AD1088" s="19">
        <v>119</v>
      </c>
      <c r="AE1088" s="19" t="s">
        <v>63</v>
      </c>
      <c r="AF1088" s="19" t="s">
        <v>54</v>
      </c>
      <c r="AG1088" s="19" t="s">
        <v>5658</v>
      </c>
      <c r="AH1088" s="19" t="s">
        <v>142</v>
      </c>
      <c r="AI1088" s="19">
        <v>902</v>
      </c>
      <c r="AJ1088" s="23">
        <v>45412898</v>
      </c>
    </row>
    <row r="1089" spans="1:36" x14ac:dyDescent="0.3">
      <c r="A1089" s="18">
        <v>30000000</v>
      </c>
      <c r="B1089" s="19" t="s">
        <v>1108</v>
      </c>
      <c r="C1089" s="19" t="s">
        <v>20174</v>
      </c>
      <c r="D1089" s="19" t="s">
        <v>20204</v>
      </c>
      <c r="E1089" s="19" t="s">
        <v>20201</v>
      </c>
      <c r="F1089" s="19" t="s">
        <v>19452</v>
      </c>
      <c r="G1089" s="19" t="s">
        <v>5659</v>
      </c>
      <c r="H1089" s="19">
        <v>48138</v>
      </c>
      <c r="I1089" s="19" t="s">
        <v>15998</v>
      </c>
      <c r="J1089" s="19" t="s">
        <v>5660</v>
      </c>
      <c r="K1089" s="19" t="s">
        <v>49</v>
      </c>
      <c r="L1089" s="19" t="s">
        <v>5661</v>
      </c>
      <c r="M1089" s="20">
        <v>38643914</v>
      </c>
      <c r="N1089" s="19" t="s">
        <v>5662</v>
      </c>
      <c r="O1089" s="19" t="s">
        <v>19454</v>
      </c>
      <c r="P1089" s="19" t="s">
        <v>19608</v>
      </c>
      <c r="Q1089" s="19" t="s">
        <v>19598</v>
      </c>
      <c r="R1089" s="19" t="s">
        <v>19659</v>
      </c>
      <c r="S1089" s="19" t="s">
        <v>19732</v>
      </c>
      <c r="T1089" s="19" t="s">
        <v>21315</v>
      </c>
      <c r="U1089" s="19" t="s">
        <v>21316</v>
      </c>
      <c r="V1089" s="19" t="s">
        <v>19452</v>
      </c>
      <c r="W1089" s="19" t="s">
        <v>19452</v>
      </c>
      <c r="X1089" s="19" t="s">
        <v>19452</v>
      </c>
      <c r="Y1089" s="19" t="s">
        <v>19452</v>
      </c>
      <c r="Z1089" s="19" t="s">
        <v>5663</v>
      </c>
      <c r="AA1089" s="21">
        <v>40590</v>
      </c>
      <c r="AB1089" s="21" t="s">
        <v>20219</v>
      </c>
      <c r="AC1089" s="22">
        <v>130786397</v>
      </c>
      <c r="AD1089" s="19">
        <v>113</v>
      </c>
      <c r="AE1089" s="19" t="s">
        <v>5664</v>
      </c>
      <c r="AF1089" s="19" t="s">
        <v>54</v>
      </c>
      <c r="AG1089" s="19" t="s">
        <v>5665</v>
      </c>
      <c r="AH1089" s="19" t="s">
        <v>154</v>
      </c>
      <c r="AI1089" s="19">
        <v>1265</v>
      </c>
      <c r="AJ1089" s="23">
        <v>100786397</v>
      </c>
    </row>
    <row r="1090" spans="1:36" x14ac:dyDescent="0.3">
      <c r="A1090" s="18">
        <v>40000000</v>
      </c>
      <c r="B1090" s="19" t="s">
        <v>2958</v>
      </c>
      <c r="C1090" s="19" t="s">
        <v>20179</v>
      </c>
      <c r="D1090" s="19" t="s">
        <v>20204</v>
      </c>
      <c r="E1090" s="19" t="s">
        <v>20201</v>
      </c>
      <c r="F1090" s="19" t="s">
        <v>19452</v>
      </c>
      <c r="G1090" s="19" t="s">
        <v>5666</v>
      </c>
      <c r="H1090" s="19">
        <v>1124</v>
      </c>
      <c r="I1090" s="19" t="s">
        <v>18981</v>
      </c>
      <c r="J1090" s="19" t="s">
        <v>5667</v>
      </c>
      <c r="K1090" s="19" t="s">
        <v>49</v>
      </c>
      <c r="L1090" s="19" t="s">
        <v>5668</v>
      </c>
      <c r="M1090" s="20">
        <v>74440708</v>
      </c>
      <c r="N1090" s="19" t="s">
        <v>5669</v>
      </c>
      <c r="O1090" s="19" t="s">
        <v>19445</v>
      </c>
      <c r="P1090" s="19" t="s">
        <v>19492</v>
      </c>
      <c r="Q1090" s="19" t="s">
        <v>20341</v>
      </c>
      <c r="R1090" s="19" t="s">
        <v>19452</v>
      </c>
      <c r="S1090" s="19" t="s">
        <v>19452</v>
      </c>
      <c r="T1090" s="19" t="s">
        <v>19452</v>
      </c>
      <c r="U1090" s="19" t="s">
        <v>19452</v>
      </c>
      <c r="V1090" s="19" t="s">
        <v>19452</v>
      </c>
      <c r="W1090" s="19" t="s">
        <v>19452</v>
      </c>
      <c r="X1090" s="19" t="s">
        <v>19452</v>
      </c>
      <c r="Y1090" s="19" t="s">
        <v>19452</v>
      </c>
      <c r="Z1090" s="19" t="s">
        <v>62</v>
      </c>
      <c r="AA1090" s="21">
        <v>39009</v>
      </c>
      <c r="AB1090" s="21" t="s">
        <v>20216</v>
      </c>
      <c r="AC1090" s="22">
        <v>109676311</v>
      </c>
      <c r="AD1090" s="19">
        <v>130</v>
      </c>
      <c r="AE1090" s="19" t="s">
        <v>63</v>
      </c>
      <c r="AF1090" s="19" t="s">
        <v>54</v>
      </c>
      <c r="AG1090" s="19" t="s">
        <v>5670</v>
      </c>
      <c r="AH1090" s="19" t="s">
        <v>531</v>
      </c>
      <c r="AI1090" s="19">
        <v>4391</v>
      </c>
      <c r="AJ1090" s="23">
        <v>69676311</v>
      </c>
    </row>
    <row r="1091" spans="1:36" x14ac:dyDescent="0.3">
      <c r="A1091" s="18">
        <v>42000000</v>
      </c>
      <c r="B1091" s="19" t="s">
        <v>939</v>
      </c>
      <c r="C1091" s="19" t="s">
        <v>13616</v>
      </c>
      <c r="D1091" s="19" t="s">
        <v>19452</v>
      </c>
      <c r="E1091" s="19" t="s">
        <v>19452</v>
      </c>
      <c r="F1091" s="19" t="s">
        <v>19452</v>
      </c>
      <c r="G1091" s="19"/>
      <c r="H1091" s="19">
        <v>227159</v>
      </c>
      <c r="I1091" s="19" t="s">
        <v>15084</v>
      </c>
      <c r="J1091" s="19" t="s">
        <v>5671</v>
      </c>
      <c r="K1091" s="19" t="s">
        <v>49</v>
      </c>
      <c r="L1091" s="19" t="s">
        <v>5672</v>
      </c>
      <c r="M1091" s="20">
        <v>82185281</v>
      </c>
      <c r="N1091" s="19" t="s">
        <v>5673</v>
      </c>
      <c r="O1091" s="19" t="s">
        <v>19453</v>
      </c>
      <c r="P1091" s="19" t="s">
        <v>21009</v>
      </c>
      <c r="Q1091" s="19" t="s">
        <v>20525</v>
      </c>
      <c r="R1091" s="19" t="s">
        <v>19452</v>
      </c>
      <c r="S1091" s="19" t="s">
        <v>19452</v>
      </c>
      <c r="T1091" s="19" t="s">
        <v>19452</v>
      </c>
      <c r="U1091" s="19" t="s">
        <v>19452</v>
      </c>
      <c r="V1091" s="19" t="s">
        <v>19452</v>
      </c>
      <c r="W1091" s="19" t="s">
        <v>19452</v>
      </c>
      <c r="X1091" s="19" t="s">
        <v>19452</v>
      </c>
      <c r="Y1091" s="19" t="s">
        <v>19452</v>
      </c>
      <c r="Z1091" s="19" t="s">
        <v>62</v>
      </c>
      <c r="AA1091" s="21">
        <v>41969</v>
      </c>
      <c r="AB1091" s="21" t="s">
        <v>20220</v>
      </c>
      <c r="AC1091" s="22">
        <v>107670357</v>
      </c>
      <c r="AD1091" s="19">
        <v>108</v>
      </c>
      <c r="AE1091" s="19" t="s">
        <v>63</v>
      </c>
      <c r="AF1091" s="19" t="s">
        <v>54</v>
      </c>
      <c r="AG1091" s="19" t="s">
        <v>5674</v>
      </c>
      <c r="AH1091" s="19" t="s">
        <v>88</v>
      </c>
      <c r="AI1091" s="19">
        <v>1536</v>
      </c>
      <c r="AJ1091" s="23">
        <v>65670357</v>
      </c>
    </row>
    <row r="1092" spans="1:36" x14ac:dyDescent="0.3">
      <c r="A1092" s="18">
        <v>40000000</v>
      </c>
      <c r="B1092" s="19" t="s">
        <v>5675</v>
      </c>
      <c r="C1092" s="19" t="s">
        <v>20177</v>
      </c>
      <c r="D1092" s="19" t="s">
        <v>20196</v>
      </c>
      <c r="E1092" s="19" t="s">
        <v>20191</v>
      </c>
      <c r="F1092" s="19" t="s">
        <v>20195</v>
      </c>
      <c r="G1092" s="19" t="s">
        <v>5676</v>
      </c>
      <c r="H1092" s="19">
        <v>68179</v>
      </c>
      <c r="I1092" s="19" t="s">
        <v>15743</v>
      </c>
      <c r="J1092" s="19" t="s">
        <v>5677</v>
      </c>
      <c r="K1092" s="19" t="s">
        <v>49</v>
      </c>
      <c r="L1092" s="19" t="s">
        <v>5678</v>
      </c>
      <c r="M1092" s="20">
        <v>1814218</v>
      </c>
      <c r="N1092" s="19" t="s">
        <v>5679</v>
      </c>
      <c r="O1092" s="19" t="s">
        <v>19651</v>
      </c>
      <c r="P1092" s="19" t="s">
        <v>21317</v>
      </c>
      <c r="Q1092" s="19" t="s">
        <v>21124</v>
      </c>
      <c r="R1092" s="19" t="s">
        <v>19452</v>
      </c>
      <c r="S1092" s="19" t="s">
        <v>19452</v>
      </c>
      <c r="T1092" s="19" t="s">
        <v>19452</v>
      </c>
      <c r="U1092" s="19" t="s">
        <v>19452</v>
      </c>
      <c r="V1092" s="19" t="s">
        <v>19452</v>
      </c>
      <c r="W1092" s="19" t="s">
        <v>19452</v>
      </c>
      <c r="X1092" s="19" t="s">
        <v>19452</v>
      </c>
      <c r="Y1092" s="19" t="s">
        <v>19452</v>
      </c>
      <c r="Z1092" s="19" t="s">
        <v>417</v>
      </c>
      <c r="AA1092" s="21">
        <v>41319</v>
      </c>
      <c r="AB1092" s="21" t="s">
        <v>20218</v>
      </c>
      <c r="AC1092" s="22">
        <v>74597643</v>
      </c>
      <c r="AD1092" s="19">
        <v>89</v>
      </c>
      <c r="AE1092" s="19" t="s">
        <v>63</v>
      </c>
      <c r="AF1092" s="19" t="s">
        <v>54</v>
      </c>
      <c r="AG1092" s="19" t="s">
        <v>5680</v>
      </c>
      <c r="AH1092" s="19" t="s">
        <v>122</v>
      </c>
      <c r="AI1092" s="19">
        <v>332</v>
      </c>
      <c r="AJ1092" s="23">
        <v>34597643</v>
      </c>
    </row>
    <row r="1093" spans="1:36" x14ac:dyDescent="0.3">
      <c r="A1093" s="18">
        <v>40000000</v>
      </c>
      <c r="B1093" s="19" t="s">
        <v>2867</v>
      </c>
      <c r="C1093" s="19" t="s">
        <v>20174</v>
      </c>
      <c r="D1093" s="19" t="s">
        <v>20191</v>
      </c>
      <c r="E1093" s="19" t="s">
        <v>20197</v>
      </c>
      <c r="F1093" s="19" t="s">
        <v>20201</v>
      </c>
      <c r="G1093" s="19"/>
      <c r="H1093" s="19">
        <v>1579</v>
      </c>
      <c r="I1093" s="19" t="s">
        <v>18906</v>
      </c>
      <c r="J1093" s="19" t="s">
        <v>5681</v>
      </c>
      <c r="K1093" s="19" t="s">
        <v>49</v>
      </c>
      <c r="L1093" s="19" t="s">
        <v>5682</v>
      </c>
      <c r="M1093" s="20">
        <v>41570047</v>
      </c>
      <c r="N1093" s="19" t="s">
        <v>5683</v>
      </c>
      <c r="O1093" s="19" t="s">
        <v>19580</v>
      </c>
      <c r="P1093" s="19" t="s">
        <v>19555</v>
      </c>
      <c r="Q1093" s="19" t="s">
        <v>19492</v>
      </c>
      <c r="R1093" s="19" t="s">
        <v>19452</v>
      </c>
      <c r="S1093" s="19" t="s">
        <v>19452</v>
      </c>
      <c r="T1093" s="19" t="s">
        <v>19452</v>
      </c>
      <c r="U1093" s="19" t="s">
        <v>19452</v>
      </c>
      <c r="V1093" s="19" t="s">
        <v>19452</v>
      </c>
      <c r="W1093" s="19" t="s">
        <v>19452</v>
      </c>
      <c r="X1093" s="19" t="s">
        <v>19452</v>
      </c>
      <c r="Y1093" s="19" t="s">
        <v>19452</v>
      </c>
      <c r="Z1093" s="19" t="s">
        <v>62</v>
      </c>
      <c r="AA1093" s="21">
        <v>39058</v>
      </c>
      <c r="AB1093" s="21" t="s">
        <v>20216</v>
      </c>
      <c r="AC1093" s="22">
        <v>120175290</v>
      </c>
      <c r="AD1093" s="19">
        <v>139</v>
      </c>
      <c r="AE1093" s="19" t="s">
        <v>63</v>
      </c>
      <c r="AF1093" s="19" t="s">
        <v>54</v>
      </c>
      <c r="AG1093" s="19" t="s">
        <v>5684</v>
      </c>
      <c r="AH1093" s="19" t="s">
        <v>109</v>
      </c>
      <c r="AI1093" s="19">
        <v>1221</v>
      </c>
      <c r="AJ1093" s="23">
        <v>80175290</v>
      </c>
    </row>
    <row r="1094" spans="1:36" x14ac:dyDescent="0.3">
      <c r="A1094" s="18">
        <v>40000000</v>
      </c>
      <c r="B1094" s="19" t="s">
        <v>241</v>
      </c>
      <c r="C1094" s="19" t="s">
        <v>20174</v>
      </c>
      <c r="D1094" s="19" t="s">
        <v>20191</v>
      </c>
      <c r="E1094" s="19" t="s">
        <v>20201</v>
      </c>
      <c r="F1094" s="19" t="s">
        <v>19452</v>
      </c>
      <c r="G1094" s="19" t="s">
        <v>5685</v>
      </c>
      <c r="H1094" s="19">
        <v>708</v>
      </c>
      <c r="I1094" s="19" t="s">
        <v>19103</v>
      </c>
      <c r="J1094" s="19" t="s">
        <v>5686</v>
      </c>
      <c r="K1094" s="19" t="s">
        <v>49</v>
      </c>
      <c r="L1094" s="19" t="s">
        <v>5687</v>
      </c>
      <c r="M1094" s="20">
        <v>23331459</v>
      </c>
      <c r="N1094" s="19" t="s">
        <v>3576</v>
      </c>
      <c r="O1094" s="19" t="s">
        <v>19517</v>
      </c>
      <c r="P1094" s="19" t="s">
        <v>19447</v>
      </c>
      <c r="Q1094" s="19" t="s">
        <v>19452</v>
      </c>
      <c r="R1094" s="19" t="s">
        <v>19452</v>
      </c>
      <c r="S1094" s="19" t="s">
        <v>19452</v>
      </c>
      <c r="T1094" s="19" t="s">
        <v>19452</v>
      </c>
      <c r="U1094" s="19" t="s">
        <v>19452</v>
      </c>
      <c r="V1094" s="19" t="s">
        <v>19452</v>
      </c>
      <c r="W1094" s="19" t="s">
        <v>19452</v>
      </c>
      <c r="X1094" s="19" t="s">
        <v>19452</v>
      </c>
      <c r="Y1094" s="19" t="s">
        <v>19452</v>
      </c>
      <c r="Z1094" s="19" t="s">
        <v>71</v>
      </c>
      <c r="AA1094" s="21">
        <v>31957</v>
      </c>
      <c r="AB1094" s="21" t="s">
        <v>20251</v>
      </c>
      <c r="AC1094" s="22">
        <v>191185897</v>
      </c>
      <c r="AD1094" s="19">
        <v>130</v>
      </c>
      <c r="AE1094" s="19" t="s">
        <v>5688</v>
      </c>
      <c r="AF1094" s="19" t="s">
        <v>54</v>
      </c>
      <c r="AG1094" s="19" t="s">
        <v>5689</v>
      </c>
      <c r="AH1094" s="19" t="s">
        <v>180</v>
      </c>
      <c r="AI1094" s="19">
        <v>440</v>
      </c>
      <c r="AJ1094" s="23">
        <v>151185897</v>
      </c>
    </row>
    <row r="1095" spans="1:36" x14ac:dyDescent="0.3">
      <c r="A1095" s="18">
        <v>40000000</v>
      </c>
      <c r="B1095" s="19" t="s">
        <v>5690</v>
      </c>
      <c r="C1095" s="19" t="s">
        <v>20174</v>
      </c>
      <c r="D1095" s="19" t="s">
        <v>20199</v>
      </c>
      <c r="E1095" s="19" t="s">
        <v>20191</v>
      </c>
      <c r="F1095" s="19" t="s">
        <v>20201</v>
      </c>
      <c r="G1095" s="19"/>
      <c r="H1095" s="19">
        <v>34851</v>
      </c>
      <c r="I1095" s="19" t="s">
        <v>16330</v>
      </c>
      <c r="J1095" s="19" t="s">
        <v>5691</v>
      </c>
      <c r="K1095" s="19" t="s">
        <v>49</v>
      </c>
      <c r="L1095" s="19" t="s">
        <v>5692</v>
      </c>
      <c r="M1095" s="20">
        <v>47649554</v>
      </c>
      <c r="N1095" s="19" t="s">
        <v>5693</v>
      </c>
      <c r="O1095" s="19" t="s">
        <v>19458</v>
      </c>
      <c r="P1095" s="19" t="s">
        <v>19548</v>
      </c>
      <c r="Q1095" s="19" t="s">
        <v>20445</v>
      </c>
      <c r="R1095" s="19" t="s">
        <v>19611</v>
      </c>
      <c r="S1095" s="19" t="s">
        <v>19452</v>
      </c>
      <c r="T1095" s="19" t="s">
        <v>19452</v>
      </c>
      <c r="U1095" s="19" t="s">
        <v>19452</v>
      </c>
      <c r="V1095" s="19" t="s">
        <v>19452</v>
      </c>
      <c r="W1095" s="19" t="s">
        <v>19452</v>
      </c>
      <c r="X1095" s="19" t="s">
        <v>19452</v>
      </c>
      <c r="Y1095" s="19" t="s">
        <v>19452</v>
      </c>
      <c r="Z1095" s="19" t="s">
        <v>62</v>
      </c>
      <c r="AA1095" s="21">
        <v>40362</v>
      </c>
      <c r="AB1095" s="21" t="s">
        <v>20214</v>
      </c>
      <c r="AC1095" s="22">
        <v>126248813</v>
      </c>
      <c r="AD1095" s="19">
        <v>107</v>
      </c>
      <c r="AE1095" s="19" t="s">
        <v>5694</v>
      </c>
      <c r="AF1095" s="19" t="s">
        <v>54</v>
      </c>
      <c r="AG1095" s="19" t="s">
        <v>5695</v>
      </c>
      <c r="AH1095" s="19" t="s">
        <v>281</v>
      </c>
      <c r="AI1095" s="19">
        <v>1206</v>
      </c>
      <c r="AJ1095" s="23">
        <v>86248813</v>
      </c>
    </row>
    <row r="1096" spans="1:36" x14ac:dyDescent="0.3">
      <c r="A1096" s="18">
        <v>40000000</v>
      </c>
      <c r="B1096" s="19" t="s">
        <v>796</v>
      </c>
      <c r="C1096" s="19" t="s">
        <v>20180</v>
      </c>
      <c r="D1096" s="19" t="s">
        <v>20204</v>
      </c>
      <c r="E1096" s="19" t="s">
        <v>19452</v>
      </c>
      <c r="F1096" s="19" t="s">
        <v>19452</v>
      </c>
      <c r="G1096" s="19"/>
      <c r="H1096" s="19">
        <v>1586</v>
      </c>
      <c r="I1096" s="19" t="s">
        <v>18902</v>
      </c>
      <c r="J1096" s="19" t="s">
        <v>5697</v>
      </c>
      <c r="K1096" s="19" t="s">
        <v>49</v>
      </c>
      <c r="L1096" s="19" t="s">
        <v>5698</v>
      </c>
      <c r="M1096" s="20">
        <v>32908414</v>
      </c>
      <c r="N1096" s="19" t="s">
        <v>5699</v>
      </c>
      <c r="O1096" s="19" t="s">
        <v>19485</v>
      </c>
      <c r="P1096" s="19" t="s">
        <v>19688</v>
      </c>
      <c r="Q1096" s="19" t="s">
        <v>21318</v>
      </c>
      <c r="R1096" s="19" t="s">
        <v>20549</v>
      </c>
      <c r="S1096" s="19" t="s">
        <v>19452</v>
      </c>
      <c r="T1096" s="19" t="s">
        <v>19452</v>
      </c>
      <c r="U1096" s="19" t="s">
        <v>19452</v>
      </c>
      <c r="V1096" s="19" t="s">
        <v>19452</v>
      </c>
      <c r="W1096" s="19" t="s">
        <v>19452</v>
      </c>
      <c r="X1096" s="19" t="s">
        <v>19452</v>
      </c>
      <c r="Y1096" s="19" t="s">
        <v>19452</v>
      </c>
      <c r="Z1096" s="19" t="s">
        <v>62</v>
      </c>
      <c r="AA1096" s="21">
        <v>38058</v>
      </c>
      <c r="AB1096" s="21" t="s">
        <v>20223</v>
      </c>
      <c r="AC1096" s="22">
        <v>92913171</v>
      </c>
      <c r="AD1096" s="19">
        <v>96</v>
      </c>
      <c r="AE1096" s="19" t="s">
        <v>63</v>
      </c>
      <c r="AF1096" s="19" t="s">
        <v>54</v>
      </c>
      <c r="AG1096" s="19" t="s">
        <v>5700</v>
      </c>
      <c r="AH1096" s="19" t="s">
        <v>173</v>
      </c>
      <c r="AI1096" s="19">
        <v>972</v>
      </c>
      <c r="AJ1096" s="23">
        <v>52913171</v>
      </c>
    </row>
    <row r="1097" spans="1:36" x14ac:dyDescent="0.3">
      <c r="A1097" s="18">
        <v>40000000</v>
      </c>
      <c r="B1097" s="19" t="s">
        <v>3263</v>
      </c>
      <c r="C1097" s="19" t="s">
        <v>20184</v>
      </c>
      <c r="D1097" s="19" t="s">
        <v>20197</v>
      </c>
      <c r="E1097" s="19" t="s">
        <v>20204</v>
      </c>
      <c r="F1097" s="19" t="s">
        <v>19452</v>
      </c>
      <c r="G1097" s="19" t="s">
        <v>5701</v>
      </c>
      <c r="H1097" s="19">
        <v>2044</v>
      </c>
      <c r="I1097" s="19" t="s">
        <v>18770</v>
      </c>
      <c r="J1097" s="19" t="s">
        <v>5702</v>
      </c>
      <c r="K1097" s="19" t="s">
        <v>49</v>
      </c>
      <c r="L1097" s="19" t="s">
        <v>5703</v>
      </c>
      <c r="M1097" s="20">
        <v>2988736</v>
      </c>
      <c r="N1097" s="19" t="s">
        <v>5704</v>
      </c>
      <c r="O1097" s="19" t="s">
        <v>19459</v>
      </c>
      <c r="P1097" s="19" t="s">
        <v>19516</v>
      </c>
      <c r="Q1097" s="19" t="s">
        <v>21319</v>
      </c>
      <c r="R1097" s="19" t="s">
        <v>19445</v>
      </c>
      <c r="S1097" s="19" t="s">
        <v>19452</v>
      </c>
      <c r="T1097" s="19" t="s">
        <v>19452</v>
      </c>
      <c r="U1097" s="19" t="s">
        <v>19452</v>
      </c>
      <c r="V1097" s="19" t="s">
        <v>19452</v>
      </c>
      <c r="W1097" s="19" t="s">
        <v>19452</v>
      </c>
      <c r="X1097" s="19" t="s">
        <v>19452</v>
      </c>
      <c r="Y1097" s="19" t="s">
        <v>19452</v>
      </c>
      <c r="Z1097" s="19" t="s">
        <v>62</v>
      </c>
      <c r="AA1097" s="21">
        <v>38884</v>
      </c>
      <c r="AB1097" s="21" t="s">
        <v>20216</v>
      </c>
      <c r="AC1097" s="22">
        <v>114830111</v>
      </c>
      <c r="AD1097" s="19">
        <v>99</v>
      </c>
      <c r="AE1097" s="19" t="s">
        <v>63</v>
      </c>
      <c r="AF1097" s="19" t="s">
        <v>54</v>
      </c>
      <c r="AG1097" s="19" t="s">
        <v>5705</v>
      </c>
      <c r="AH1097" s="19" t="s">
        <v>154</v>
      </c>
      <c r="AI1097" s="19">
        <v>670</v>
      </c>
      <c r="AJ1097" s="23">
        <v>74830111</v>
      </c>
    </row>
    <row r="1098" spans="1:36" x14ac:dyDescent="0.3">
      <c r="A1098" s="18">
        <v>43000000</v>
      </c>
      <c r="B1098" s="19" t="s">
        <v>1927</v>
      </c>
      <c r="C1098" s="19" t="s">
        <v>20179</v>
      </c>
      <c r="D1098" s="19" t="s">
        <v>20203</v>
      </c>
      <c r="E1098" s="19" t="s">
        <v>20204</v>
      </c>
      <c r="F1098" s="19" t="s">
        <v>20201</v>
      </c>
      <c r="G1098" s="19"/>
      <c r="H1098" s="19">
        <v>9913</v>
      </c>
      <c r="I1098" s="19" t="s">
        <v>17926</v>
      </c>
      <c r="J1098" s="19" t="s">
        <v>5706</v>
      </c>
      <c r="K1098" s="19" t="s">
        <v>49</v>
      </c>
      <c r="L1098" s="19" t="s">
        <v>5707</v>
      </c>
      <c r="M1098" s="20">
        <v>29105407</v>
      </c>
      <c r="N1098" s="19" t="s">
        <v>5708</v>
      </c>
      <c r="O1098" s="19" t="s">
        <v>19455</v>
      </c>
      <c r="P1098" s="19" t="s">
        <v>20367</v>
      </c>
      <c r="Q1098" s="19" t="s">
        <v>19546</v>
      </c>
      <c r="R1098" s="19" t="s">
        <v>21320</v>
      </c>
      <c r="S1098" s="19" t="s">
        <v>21321</v>
      </c>
      <c r="T1098" s="19" t="s">
        <v>21322</v>
      </c>
      <c r="U1098" s="19" t="s">
        <v>19452</v>
      </c>
      <c r="V1098" s="19" t="s">
        <v>19452</v>
      </c>
      <c r="W1098" s="19" t="s">
        <v>19452</v>
      </c>
      <c r="X1098" s="19" t="s">
        <v>19452</v>
      </c>
      <c r="Y1098" s="19" t="s">
        <v>19452</v>
      </c>
      <c r="Z1098" s="19" t="s">
        <v>491</v>
      </c>
      <c r="AA1098" s="21">
        <v>38562</v>
      </c>
      <c r="AB1098" s="21" t="s">
        <v>20221</v>
      </c>
      <c r="AC1098" s="22">
        <v>91974818</v>
      </c>
      <c r="AD1098" s="19">
        <v>104</v>
      </c>
      <c r="AE1098" s="19" t="s">
        <v>63</v>
      </c>
      <c r="AF1098" s="19" t="s">
        <v>54</v>
      </c>
      <c r="AG1098" s="19" t="s">
        <v>5709</v>
      </c>
      <c r="AH1098" s="19" t="s">
        <v>173</v>
      </c>
      <c r="AI1098" s="19">
        <v>573</v>
      </c>
      <c r="AJ1098" s="23">
        <v>48974818</v>
      </c>
    </row>
    <row r="1099" spans="1:36" x14ac:dyDescent="0.3">
      <c r="A1099" s="18">
        <v>40000000</v>
      </c>
      <c r="B1099" s="19" t="s">
        <v>1556</v>
      </c>
      <c r="C1099" s="19" t="s">
        <v>13616</v>
      </c>
      <c r="D1099" s="19" t="s">
        <v>20198</v>
      </c>
      <c r="E1099" s="19" t="s">
        <v>19452</v>
      </c>
      <c r="F1099" s="19" t="s">
        <v>19452</v>
      </c>
      <c r="G1099" s="19"/>
      <c r="H1099" s="19">
        <v>10761</v>
      </c>
      <c r="I1099" s="19" t="s">
        <v>17637</v>
      </c>
      <c r="J1099" s="19" t="s">
        <v>5711</v>
      </c>
      <c r="K1099" s="19" t="s">
        <v>49</v>
      </c>
      <c r="L1099" s="19" t="s">
        <v>5712</v>
      </c>
      <c r="M1099" s="20">
        <v>19574774</v>
      </c>
      <c r="N1099" s="19" t="s">
        <v>5713</v>
      </c>
      <c r="O1099" s="19" t="s">
        <v>19442</v>
      </c>
      <c r="P1099" s="19" t="s">
        <v>19503</v>
      </c>
      <c r="Q1099" s="19" t="s">
        <v>19452</v>
      </c>
      <c r="R1099" s="19" t="s">
        <v>19452</v>
      </c>
      <c r="S1099" s="19" t="s">
        <v>19452</v>
      </c>
      <c r="T1099" s="19" t="s">
        <v>19452</v>
      </c>
      <c r="U1099" s="19" t="s">
        <v>19452</v>
      </c>
      <c r="V1099" s="19" t="s">
        <v>19452</v>
      </c>
      <c r="W1099" s="19" t="s">
        <v>19452</v>
      </c>
      <c r="X1099" s="19" t="s">
        <v>19452</v>
      </c>
      <c r="Y1099" s="19" t="s">
        <v>19452</v>
      </c>
      <c r="Z1099" s="19" t="s">
        <v>71</v>
      </c>
      <c r="AA1099" s="21">
        <v>39570</v>
      </c>
      <c r="AB1099" s="21" t="s">
        <v>20217</v>
      </c>
      <c r="AC1099" s="22">
        <v>84601681</v>
      </c>
      <c r="AD1099" s="19">
        <v>101</v>
      </c>
      <c r="AE1099" s="19" t="s">
        <v>2366</v>
      </c>
      <c r="AF1099" s="19" t="s">
        <v>54</v>
      </c>
      <c r="AG1099" s="19" t="s">
        <v>5714</v>
      </c>
      <c r="AH1099" s="19" t="s">
        <v>281</v>
      </c>
      <c r="AI1099" s="19">
        <v>394</v>
      </c>
      <c r="AJ1099" s="23">
        <v>44601681</v>
      </c>
    </row>
    <row r="1100" spans="1:36" x14ac:dyDescent="0.3">
      <c r="A1100" s="18">
        <v>40000000</v>
      </c>
      <c r="B1100" s="19" t="s">
        <v>5715</v>
      </c>
      <c r="C1100" s="19" t="s">
        <v>20189</v>
      </c>
      <c r="D1100" s="19" t="s">
        <v>20197</v>
      </c>
      <c r="E1100" s="19" t="s">
        <v>19452</v>
      </c>
      <c r="F1100" s="19" t="s">
        <v>19452</v>
      </c>
      <c r="G1100" s="19"/>
      <c r="H1100" s="19">
        <v>209451</v>
      </c>
      <c r="I1100" s="19" t="s">
        <v>15122</v>
      </c>
      <c r="J1100" s="19" t="s">
        <v>5716</v>
      </c>
      <c r="K1100" s="19" t="s">
        <v>49</v>
      </c>
      <c r="L1100" s="19" t="s">
        <v>5717</v>
      </c>
      <c r="M1100" s="20">
        <v>14199933</v>
      </c>
      <c r="N1100" s="19" t="s">
        <v>3330</v>
      </c>
      <c r="O1100" s="19" t="s">
        <v>19445</v>
      </c>
      <c r="P1100" s="19" t="s">
        <v>19452</v>
      </c>
      <c r="Q1100" s="19" t="s">
        <v>19452</v>
      </c>
      <c r="R1100" s="19" t="s">
        <v>19452</v>
      </c>
      <c r="S1100" s="19" t="s">
        <v>19452</v>
      </c>
      <c r="T1100" s="19" t="s">
        <v>19452</v>
      </c>
      <c r="U1100" s="19" t="s">
        <v>19452</v>
      </c>
      <c r="V1100" s="19" t="s">
        <v>19452</v>
      </c>
      <c r="W1100" s="19" t="s">
        <v>19452</v>
      </c>
      <c r="X1100" s="19" t="s">
        <v>19452</v>
      </c>
      <c r="Y1100" s="19" t="s">
        <v>19452</v>
      </c>
      <c r="Z1100" s="19" t="s">
        <v>62</v>
      </c>
      <c r="AA1100" s="21">
        <v>41795</v>
      </c>
      <c r="AB1100" s="21" t="s">
        <v>20220</v>
      </c>
      <c r="AC1100" s="22">
        <v>67347013</v>
      </c>
      <c r="AD1100" s="19">
        <v>134</v>
      </c>
      <c r="AE1100" s="19" t="s">
        <v>63</v>
      </c>
      <c r="AF1100" s="19" t="s">
        <v>54</v>
      </c>
      <c r="AG1100" s="19"/>
      <c r="AH1100" s="19" t="s">
        <v>259</v>
      </c>
      <c r="AI1100" s="19">
        <v>255</v>
      </c>
      <c r="AJ1100" s="23">
        <v>27347013</v>
      </c>
    </row>
    <row r="1101" spans="1:36" x14ac:dyDescent="0.3">
      <c r="A1101" s="18">
        <v>40000000</v>
      </c>
      <c r="B1101" s="19" t="s">
        <v>3653</v>
      </c>
      <c r="C1101" s="19" t="s">
        <v>20179</v>
      </c>
      <c r="D1101" s="19" t="s">
        <v>20193</v>
      </c>
      <c r="E1101" s="19" t="s">
        <v>20201</v>
      </c>
      <c r="F1101" s="19" t="s">
        <v>19452</v>
      </c>
      <c r="G1101" s="19"/>
      <c r="H1101" s="19">
        <v>11975</v>
      </c>
      <c r="I1101" s="19" t="s">
        <v>17358</v>
      </c>
      <c r="J1101" s="19" t="s">
        <v>5718</v>
      </c>
      <c r="K1101" s="19" t="s">
        <v>49</v>
      </c>
      <c r="L1101" s="19" t="s">
        <v>5719</v>
      </c>
      <c r="M1101" s="20">
        <v>12229516</v>
      </c>
      <c r="N1101" s="19" t="s">
        <v>5720</v>
      </c>
      <c r="O1101" s="19" t="s">
        <v>19449</v>
      </c>
      <c r="P1101" s="19" t="s">
        <v>21323</v>
      </c>
      <c r="Q1101" s="19" t="s">
        <v>19452</v>
      </c>
      <c r="R1101" s="19" t="s">
        <v>19452</v>
      </c>
      <c r="S1101" s="19" t="s">
        <v>19452</v>
      </c>
      <c r="T1101" s="19" t="s">
        <v>19452</v>
      </c>
      <c r="U1101" s="19" t="s">
        <v>19452</v>
      </c>
      <c r="V1101" s="19" t="s">
        <v>19452</v>
      </c>
      <c r="W1101" s="19" t="s">
        <v>19452</v>
      </c>
      <c r="X1101" s="19" t="s">
        <v>19452</v>
      </c>
      <c r="Y1101" s="19" t="s">
        <v>19452</v>
      </c>
      <c r="Z1101" s="19" t="s">
        <v>62</v>
      </c>
      <c r="AA1101" s="21">
        <v>35752</v>
      </c>
      <c r="AB1101" s="21" t="s">
        <v>20222</v>
      </c>
      <c r="AC1101" s="22">
        <v>45916769</v>
      </c>
      <c r="AD1101" s="19">
        <v>135</v>
      </c>
      <c r="AE1101" s="19" t="s">
        <v>63</v>
      </c>
      <c r="AF1101" s="19" t="s">
        <v>54</v>
      </c>
      <c r="AG1101" s="19" t="s">
        <v>5721</v>
      </c>
      <c r="AH1101" s="19" t="s">
        <v>252</v>
      </c>
      <c r="AI1101" s="19">
        <v>235</v>
      </c>
      <c r="AJ1101" s="23">
        <v>5916769</v>
      </c>
    </row>
    <row r="1102" spans="1:36" x14ac:dyDescent="0.3">
      <c r="A1102" s="18">
        <v>40000000</v>
      </c>
      <c r="B1102" s="19" t="s">
        <v>3435</v>
      </c>
      <c r="C1102" s="19" t="s">
        <v>20187</v>
      </c>
      <c r="D1102" s="19" t="s">
        <v>20201</v>
      </c>
      <c r="E1102" s="19" t="s">
        <v>19452</v>
      </c>
      <c r="F1102" s="19" t="s">
        <v>19452</v>
      </c>
      <c r="G1102" s="19" t="s">
        <v>5722</v>
      </c>
      <c r="H1102" s="19">
        <v>4970</v>
      </c>
      <c r="I1102" s="19" t="s">
        <v>18532</v>
      </c>
      <c r="J1102" s="19" t="s">
        <v>5723</v>
      </c>
      <c r="K1102" s="19" t="s">
        <v>49</v>
      </c>
      <c r="L1102" s="19" t="s">
        <v>5724</v>
      </c>
      <c r="M1102" s="20">
        <v>27303608</v>
      </c>
      <c r="N1102" s="19" t="s">
        <v>5725</v>
      </c>
      <c r="O1102" s="19" t="s">
        <v>19485</v>
      </c>
      <c r="P1102" s="19" t="s">
        <v>19598</v>
      </c>
      <c r="Q1102" s="19" t="s">
        <v>19445</v>
      </c>
      <c r="R1102" s="19" t="s">
        <v>19452</v>
      </c>
      <c r="S1102" s="19" t="s">
        <v>19452</v>
      </c>
      <c r="T1102" s="19" t="s">
        <v>19452</v>
      </c>
      <c r="U1102" s="19" t="s">
        <v>19452</v>
      </c>
      <c r="V1102" s="19" t="s">
        <v>19452</v>
      </c>
      <c r="W1102" s="19" t="s">
        <v>19452</v>
      </c>
      <c r="X1102" s="19" t="s">
        <v>19452</v>
      </c>
      <c r="Y1102" s="19" t="s">
        <v>19452</v>
      </c>
      <c r="Z1102" s="19" t="s">
        <v>62</v>
      </c>
      <c r="AA1102" s="21">
        <v>37946</v>
      </c>
      <c r="AB1102" s="21" t="s">
        <v>20226</v>
      </c>
      <c r="AC1102" s="22">
        <v>141591324</v>
      </c>
      <c r="AD1102" s="19">
        <v>98</v>
      </c>
      <c r="AE1102" s="19" t="s">
        <v>63</v>
      </c>
      <c r="AF1102" s="19" t="s">
        <v>54</v>
      </c>
      <c r="AG1102" s="19" t="s">
        <v>5726</v>
      </c>
      <c r="AH1102" s="19" t="s">
        <v>205</v>
      </c>
      <c r="AI1102" s="19">
        <v>629</v>
      </c>
      <c r="AJ1102" s="23">
        <v>101591324</v>
      </c>
    </row>
    <row r="1103" spans="1:36" x14ac:dyDescent="0.3">
      <c r="A1103" s="18">
        <v>36000000</v>
      </c>
      <c r="B1103" s="19" t="s">
        <v>5727</v>
      </c>
      <c r="C1103" s="19" t="s">
        <v>20179</v>
      </c>
      <c r="D1103" s="19" t="s">
        <v>20202</v>
      </c>
      <c r="E1103" s="19" t="s">
        <v>20204</v>
      </c>
      <c r="F1103" s="19" t="s">
        <v>19452</v>
      </c>
      <c r="G1103" s="19"/>
      <c r="H1103" s="19">
        <v>11831</v>
      </c>
      <c r="I1103" s="19" t="s">
        <v>17388</v>
      </c>
      <c r="J1103" s="19" t="s">
        <v>5728</v>
      </c>
      <c r="K1103" s="19" t="s">
        <v>49</v>
      </c>
      <c r="L1103" s="19" t="s">
        <v>5729</v>
      </c>
      <c r="M1103" s="20">
        <v>3698276</v>
      </c>
      <c r="N1103" s="19" t="s">
        <v>3916</v>
      </c>
      <c r="O1103" s="19" t="s">
        <v>19504</v>
      </c>
      <c r="P1103" s="19" t="s">
        <v>19452</v>
      </c>
      <c r="Q1103" s="19" t="s">
        <v>19452</v>
      </c>
      <c r="R1103" s="19" t="s">
        <v>19452</v>
      </c>
      <c r="S1103" s="19" t="s">
        <v>19452</v>
      </c>
      <c r="T1103" s="19" t="s">
        <v>19452</v>
      </c>
      <c r="U1103" s="19" t="s">
        <v>19452</v>
      </c>
      <c r="V1103" s="19" t="s">
        <v>19452</v>
      </c>
      <c r="W1103" s="19" t="s">
        <v>19452</v>
      </c>
      <c r="X1103" s="19" t="s">
        <v>19452</v>
      </c>
      <c r="Y1103" s="19" t="s">
        <v>19452</v>
      </c>
      <c r="Z1103" s="19" t="s">
        <v>62</v>
      </c>
      <c r="AA1103" s="21">
        <v>35767</v>
      </c>
      <c r="AB1103" s="21" t="s">
        <v>20222</v>
      </c>
      <c r="AC1103" s="22">
        <v>74000000</v>
      </c>
      <c r="AD1103" s="19">
        <v>155</v>
      </c>
      <c r="AE1103" s="19" t="s">
        <v>53</v>
      </c>
      <c r="AF1103" s="19" t="s">
        <v>54</v>
      </c>
      <c r="AG1103" s="19" t="s">
        <v>5730</v>
      </c>
      <c r="AH1103" s="19" t="s">
        <v>259</v>
      </c>
      <c r="AI1103" s="19">
        <v>316</v>
      </c>
      <c r="AJ1103" s="23">
        <v>38000000</v>
      </c>
    </row>
    <row r="1104" spans="1:36" x14ac:dyDescent="0.3">
      <c r="A1104" s="18">
        <v>40000000</v>
      </c>
      <c r="B1104" s="19" t="s">
        <v>5731</v>
      </c>
      <c r="C1104" s="19" t="s">
        <v>20176</v>
      </c>
      <c r="D1104" s="19" t="s">
        <v>20194</v>
      </c>
      <c r="E1104" s="19" t="s">
        <v>20199</v>
      </c>
      <c r="F1104" s="19" t="s">
        <v>20201</v>
      </c>
      <c r="G1104" s="19" t="s">
        <v>5732</v>
      </c>
      <c r="H1104" s="19">
        <v>440</v>
      </c>
      <c r="I1104" s="19" t="s">
        <v>19233</v>
      </c>
      <c r="J1104" s="19" t="s">
        <v>5733</v>
      </c>
      <c r="K1104" s="19" t="s">
        <v>49</v>
      </c>
      <c r="L1104" s="19" t="s">
        <v>5734</v>
      </c>
      <c r="M1104" s="20">
        <v>39381913</v>
      </c>
      <c r="N1104" s="19" t="s">
        <v>5735</v>
      </c>
      <c r="O1104" s="19" t="s">
        <v>19458</v>
      </c>
      <c r="P1104" s="19" t="s">
        <v>19470</v>
      </c>
      <c r="Q1104" s="19" t="s">
        <v>19548</v>
      </c>
      <c r="R1104" s="19" t="s">
        <v>20564</v>
      </c>
      <c r="S1104" s="19" t="s">
        <v>19452</v>
      </c>
      <c r="T1104" s="19" t="s">
        <v>19452</v>
      </c>
      <c r="U1104" s="19" t="s">
        <v>19452</v>
      </c>
      <c r="V1104" s="19" t="s">
        <v>19452</v>
      </c>
      <c r="W1104" s="19" t="s">
        <v>19452</v>
      </c>
      <c r="X1104" s="19" t="s">
        <v>19452</v>
      </c>
      <c r="Y1104" s="19" t="s">
        <v>19452</v>
      </c>
      <c r="Z1104" s="19" t="s">
        <v>62</v>
      </c>
      <c r="AA1104" s="21">
        <v>39441</v>
      </c>
      <c r="AB1104" s="21" t="s">
        <v>20211</v>
      </c>
      <c r="AC1104" s="22">
        <v>41797066</v>
      </c>
      <c r="AD1104" s="19">
        <v>94</v>
      </c>
      <c r="AE1104" s="19" t="s">
        <v>63</v>
      </c>
      <c r="AF1104" s="19" t="s">
        <v>54</v>
      </c>
      <c r="AG1104" s="19" t="s">
        <v>5736</v>
      </c>
      <c r="AH1104" s="19" t="s">
        <v>602</v>
      </c>
      <c r="AI1104" s="19">
        <v>740</v>
      </c>
      <c r="AJ1104" s="23">
        <v>1797066</v>
      </c>
    </row>
    <row r="1105" spans="1:36" x14ac:dyDescent="0.3">
      <c r="A1105" s="18">
        <v>40000000</v>
      </c>
      <c r="B1105" s="19" t="s">
        <v>5737</v>
      </c>
      <c r="C1105" s="19" t="s">
        <v>13616</v>
      </c>
      <c r="D1105" s="19" t="s">
        <v>20207</v>
      </c>
      <c r="E1105" s="19" t="s">
        <v>20198</v>
      </c>
      <c r="F1105" s="19" t="s">
        <v>19452</v>
      </c>
      <c r="G1105" s="19"/>
      <c r="H1105" s="19">
        <v>11172</v>
      </c>
      <c r="I1105" s="19" t="s">
        <v>17538</v>
      </c>
      <c r="J1105" s="19" t="s">
        <v>5738</v>
      </c>
      <c r="K1105" s="19" t="s">
        <v>49</v>
      </c>
      <c r="L1105" s="19" t="s">
        <v>5739</v>
      </c>
      <c r="M1105" s="20">
        <v>17659032</v>
      </c>
      <c r="N1105" s="19" t="s">
        <v>5740</v>
      </c>
      <c r="O1105" s="19" t="s">
        <v>19459</v>
      </c>
      <c r="P1105" s="19" t="s">
        <v>19568</v>
      </c>
      <c r="Q1105" s="19" t="s">
        <v>21324</v>
      </c>
      <c r="R1105" s="19" t="s">
        <v>20563</v>
      </c>
      <c r="S1105" s="19" t="s">
        <v>19452</v>
      </c>
      <c r="T1105" s="19" t="s">
        <v>19452</v>
      </c>
      <c r="U1105" s="19" t="s">
        <v>19452</v>
      </c>
      <c r="V1105" s="19" t="s">
        <v>19452</v>
      </c>
      <c r="W1105" s="19" t="s">
        <v>19452</v>
      </c>
      <c r="X1105" s="19" t="s">
        <v>19452</v>
      </c>
      <c r="Y1105" s="19" t="s">
        <v>19452</v>
      </c>
      <c r="Z1105" s="19" t="s">
        <v>62</v>
      </c>
      <c r="AA1105" s="21">
        <v>39122</v>
      </c>
      <c r="AB1105" s="21" t="s">
        <v>20211</v>
      </c>
      <c r="AC1105" s="22">
        <v>145896422</v>
      </c>
      <c r="AD1105" s="19">
        <v>96</v>
      </c>
      <c r="AE1105" s="19" t="s">
        <v>63</v>
      </c>
      <c r="AF1105" s="19" t="s">
        <v>54</v>
      </c>
      <c r="AG1105" s="19" t="s">
        <v>5741</v>
      </c>
      <c r="AH1105" s="19" t="s">
        <v>180</v>
      </c>
      <c r="AI1105" s="19">
        <v>554</v>
      </c>
      <c r="AJ1105" s="23">
        <v>105896422</v>
      </c>
    </row>
    <row r="1106" spans="1:36" x14ac:dyDescent="0.3">
      <c r="A1106" s="18">
        <v>40000000</v>
      </c>
      <c r="B1106" s="19" t="s">
        <v>1730</v>
      </c>
      <c r="C1106" s="19" t="s">
        <v>20175</v>
      </c>
      <c r="D1106" s="19" t="s">
        <v>20196</v>
      </c>
      <c r="E1106" s="19" t="s">
        <v>20199</v>
      </c>
      <c r="F1106" s="19" t="s">
        <v>19452</v>
      </c>
      <c r="G1106" s="19" t="s">
        <v>5742</v>
      </c>
      <c r="H1106" s="19">
        <v>39513</v>
      </c>
      <c r="I1106" s="19" t="s">
        <v>16199</v>
      </c>
      <c r="J1106" s="19" t="s">
        <v>5743</v>
      </c>
      <c r="K1106" s="19" t="s">
        <v>49</v>
      </c>
      <c r="L1106" s="19" t="s">
        <v>5744</v>
      </c>
      <c r="M1106" s="20">
        <v>43151268</v>
      </c>
      <c r="N1106" s="19" t="s">
        <v>5745</v>
      </c>
      <c r="O1106" s="19" t="s">
        <v>19455</v>
      </c>
      <c r="P1106" s="19" t="s">
        <v>19602</v>
      </c>
      <c r="Q1106" s="19" t="s">
        <v>19525</v>
      </c>
      <c r="R1106" s="19" t="s">
        <v>19722</v>
      </c>
      <c r="S1106" s="19" t="s">
        <v>19452</v>
      </c>
      <c r="T1106" s="19" t="s">
        <v>19452</v>
      </c>
      <c r="U1106" s="19" t="s">
        <v>19452</v>
      </c>
      <c r="V1106" s="19" t="s">
        <v>19452</v>
      </c>
      <c r="W1106" s="19" t="s">
        <v>19452</v>
      </c>
      <c r="X1106" s="19" t="s">
        <v>19452</v>
      </c>
      <c r="Y1106" s="19" t="s">
        <v>19452</v>
      </c>
      <c r="Z1106" s="19" t="s">
        <v>52</v>
      </c>
      <c r="AA1106" s="21">
        <v>40588</v>
      </c>
      <c r="AB1106" s="21" t="s">
        <v>20219</v>
      </c>
      <c r="AC1106" s="22">
        <v>97552050</v>
      </c>
      <c r="AD1106" s="19">
        <v>104</v>
      </c>
      <c r="AE1106" s="19" t="s">
        <v>63</v>
      </c>
      <c r="AF1106" s="19" t="s">
        <v>54</v>
      </c>
      <c r="AG1106" s="19" t="s">
        <v>5746</v>
      </c>
      <c r="AH1106" s="19" t="s">
        <v>154</v>
      </c>
      <c r="AI1106" s="19">
        <v>1789</v>
      </c>
      <c r="AJ1106" s="23">
        <v>57552050</v>
      </c>
    </row>
    <row r="1107" spans="1:36" x14ac:dyDescent="0.3">
      <c r="A1107" s="18">
        <v>40000000</v>
      </c>
      <c r="B1107" s="19" t="s">
        <v>939</v>
      </c>
      <c r="C1107" s="19" t="s">
        <v>13616</v>
      </c>
      <c r="D1107" s="19" t="s">
        <v>19452</v>
      </c>
      <c r="E1107" s="19" t="s">
        <v>19452</v>
      </c>
      <c r="F1107" s="19" t="s">
        <v>19452</v>
      </c>
      <c r="G1107" s="19"/>
      <c r="H1107" s="19">
        <v>82687</v>
      </c>
      <c r="I1107" s="19" t="s">
        <v>15564</v>
      </c>
      <c r="J1107" s="19" t="s">
        <v>5747</v>
      </c>
      <c r="K1107" s="19" t="s">
        <v>49</v>
      </c>
      <c r="L1107" s="19" t="s">
        <v>5748</v>
      </c>
      <c r="M1107" s="20">
        <v>15283444</v>
      </c>
      <c r="N1107" s="19" t="s">
        <v>5749</v>
      </c>
      <c r="O1107" s="19" t="s">
        <v>19449</v>
      </c>
      <c r="P1107" s="19" t="s">
        <v>20397</v>
      </c>
      <c r="Q1107" s="19" t="s">
        <v>19452</v>
      </c>
      <c r="R1107" s="19" t="s">
        <v>19452</v>
      </c>
      <c r="S1107" s="19" t="s">
        <v>19452</v>
      </c>
      <c r="T1107" s="19" t="s">
        <v>19452</v>
      </c>
      <c r="U1107" s="19" t="s">
        <v>19452</v>
      </c>
      <c r="V1107" s="19" t="s">
        <v>19452</v>
      </c>
      <c r="W1107" s="19" t="s">
        <v>19452</v>
      </c>
      <c r="X1107" s="19" t="s">
        <v>19452</v>
      </c>
      <c r="Y1107" s="19" t="s">
        <v>19452</v>
      </c>
      <c r="Z1107" s="19" t="s">
        <v>62</v>
      </c>
      <c r="AA1107" s="21">
        <v>41262</v>
      </c>
      <c r="AB1107" s="21" t="s">
        <v>20213</v>
      </c>
      <c r="AC1107" s="22">
        <v>41863726</v>
      </c>
      <c r="AD1107" s="19">
        <v>95</v>
      </c>
      <c r="AE1107" s="19" t="s">
        <v>63</v>
      </c>
      <c r="AF1107" s="19" t="s">
        <v>54</v>
      </c>
      <c r="AG1107" s="19" t="s">
        <v>5750</v>
      </c>
      <c r="AH1107" s="19" t="s">
        <v>129</v>
      </c>
      <c r="AI1107" s="19">
        <v>284</v>
      </c>
      <c r="AJ1107" s="23">
        <v>1863726</v>
      </c>
    </row>
    <row r="1108" spans="1:36" x14ac:dyDescent="0.3">
      <c r="A1108" s="18">
        <v>40000000</v>
      </c>
      <c r="B1108" s="19" t="s">
        <v>4645</v>
      </c>
      <c r="C1108" s="19" t="s">
        <v>20187</v>
      </c>
      <c r="D1108" s="19" t="s">
        <v>20204</v>
      </c>
      <c r="E1108" s="19" t="s">
        <v>19452</v>
      </c>
      <c r="F1108" s="19" t="s">
        <v>19452</v>
      </c>
      <c r="G1108" s="19" t="s">
        <v>5751</v>
      </c>
      <c r="H1108" s="19">
        <v>41446</v>
      </c>
      <c r="I1108" s="19" t="s">
        <v>16149</v>
      </c>
      <c r="J1108" s="19" t="s">
        <v>5752</v>
      </c>
      <c r="K1108" s="19" t="s">
        <v>49</v>
      </c>
      <c r="L1108" s="19" t="s">
        <v>5753</v>
      </c>
      <c r="M1108" s="20">
        <v>3521926</v>
      </c>
      <c r="N1108" s="19" t="s">
        <v>5478</v>
      </c>
      <c r="O1108" s="19" t="s">
        <v>19626</v>
      </c>
      <c r="P1108" s="19" t="s">
        <v>19452</v>
      </c>
      <c r="Q1108" s="19" t="s">
        <v>19452</v>
      </c>
      <c r="R1108" s="19" t="s">
        <v>19452</v>
      </c>
      <c r="S1108" s="19" t="s">
        <v>19452</v>
      </c>
      <c r="T1108" s="19" t="s">
        <v>19452</v>
      </c>
      <c r="U1108" s="19" t="s">
        <v>19452</v>
      </c>
      <c r="V1108" s="19" t="s">
        <v>19452</v>
      </c>
      <c r="W1108" s="19" t="s">
        <v>19452</v>
      </c>
      <c r="X1108" s="19" t="s">
        <v>19452</v>
      </c>
      <c r="Y1108" s="19" t="s">
        <v>19452</v>
      </c>
      <c r="Z1108" s="19" t="s">
        <v>62</v>
      </c>
      <c r="AA1108" s="21">
        <v>40644</v>
      </c>
      <c r="AB1108" s="21" t="s">
        <v>20219</v>
      </c>
      <c r="AC1108" s="22">
        <v>97138686</v>
      </c>
      <c r="AD1108" s="19">
        <v>111</v>
      </c>
      <c r="AE1108" s="19" t="s">
        <v>63</v>
      </c>
      <c r="AF1108" s="19" t="s">
        <v>54</v>
      </c>
      <c r="AG1108" s="19" t="s">
        <v>5754</v>
      </c>
      <c r="AH1108" s="19" t="s">
        <v>88</v>
      </c>
      <c r="AI1108" s="19">
        <v>902</v>
      </c>
      <c r="AJ1108" s="23">
        <v>57138686</v>
      </c>
    </row>
    <row r="1109" spans="1:36" x14ac:dyDescent="0.3">
      <c r="A1109" s="18">
        <v>40000000</v>
      </c>
      <c r="B1109" s="19" t="s">
        <v>4793</v>
      </c>
      <c r="C1109" s="19" t="s">
        <v>20180</v>
      </c>
      <c r="D1109" s="19" t="s">
        <v>20193</v>
      </c>
      <c r="E1109" s="19" t="s">
        <v>20204</v>
      </c>
      <c r="F1109" s="19" t="s">
        <v>19452</v>
      </c>
      <c r="G1109" s="19"/>
      <c r="H1109" s="19">
        <v>8224</v>
      </c>
      <c r="I1109" s="19" t="s">
        <v>18357</v>
      </c>
      <c r="J1109" s="19" t="s">
        <v>5755</v>
      </c>
      <c r="K1109" s="19" t="s">
        <v>49</v>
      </c>
      <c r="L1109" s="19" t="s">
        <v>5756</v>
      </c>
      <c r="M1109" s="20">
        <v>25580272</v>
      </c>
      <c r="N1109" s="19" t="s">
        <v>5757</v>
      </c>
      <c r="O1109" s="19" t="s">
        <v>19485</v>
      </c>
      <c r="P1109" s="19" t="s">
        <v>19621</v>
      </c>
      <c r="Q1109" s="19" t="s">
        <v>20586</v>
      </c>
      <c r="R1109" s="19" t="s">
        <v>19452</v>
      </c>
      <c r="S1109" s="19" t="s">
        <v>19452</v>
      </c>
      <c r="T1109" s="19" t="s">
        <v>19452</v>
      </c>
      <c r="U1109" s="19" t="s">
        <v>19452</v>
      </c>
      <c r="V1109" s="19" t="s">
        <v>19452</v>
      </c>
      <c r="W1109" s="19" t="s">
        <v>19452</v>
      </c>
      <c r="X1109" s="19" t="s">
        <v>19452</v>
      </c>
      <c r="Y1109" s="19" t="s">
        <v>19452</v>
      </c>
      <c r="Z1109" s="19" t="s">
        <v>62</v>
      </c>
      <c r="AA1109" s="21">
        <v>36217</v>
      </c>
      <c r="AB1109" s="21" t="s">
        <v>20224</v>
      </c>
      <c r="AC1109" s="22">
        <v>96618699</v>
      </c>
      <c r="AD1109" s="19">
        <v>123</v>
      </c>
      <c r="AE1109" s="19" t="s">
        <v>63</v>
      </c>
      <c r="AF1109" s="19" t="s">
        <v>54</v>
      </c>
      <c r="AG1109" s="19" t="s">
        <v>5758</v>
      </c>
      <c r="AH1109" s="19" t="s">
        <v>88</v>
      </c>
      <c r="AI1109" s="19">
        <v>474</v>
      </c>
      <c r="AJ1109" s="23">
        <v>56618699</v>
      </c>
    </row>
    <row r="1110" spans="1:36" x14ac:dyDescent="0.3">
      <c r="A1110" s="18">
        <v>38000000</v>
      </c>
      <c r="B1110" s="19" t="s">
        <v>2249</v>
      </c>
      <c r="C1110" s="19" t="s">
        <v>20179</v>
      </c>
      <c r="D1110" s="19" t="s">
        <v>20207</v>
      </c>
      <c r="E1110" s="19" t="s">
        <v>19452</v>
      </c>
      <c r="F1110" s="19" t="s">
        <v>19452</v>
      </c>
      <c r="G1110" s="19"/>
      <c r="H1110" s="19">
        <v>10537</v>
      </c>
      <c r="I1110" s="19" t="s">
        <v>17714</v>
      </c>
      <c r="J1110" s="19" t="s">
        <v>5759</v>
      </c>
      <c r="K1110" s="19" t="s">
        <v>49</v>
      </c>
      <c r="L1110" s="19" t="s">
        <v>5760</v>
      </c>
      <c r="M1110" s="20">
        <v>10794175</v>
      </c>
      <c r="N1110" s="19" t="s">
        <v>5761</v>
      </c>
      <c r="O1110" s="19" t="s">
        <v>19477</v>
      </c>
      <c r="P1110" s="19" t="s">
        <v>19745</v>
      </c>
      <c r="Q1110" s="19" t="s">
        <v>20546</v>
      </c>
      <c r="R1110" s="19" t="s">
        <v>21325</v>
      </c>
      <c r="S1110" s="19" t="s">
        <v>19452</v>
      </c>
      <c r="T1110" s="19" t="s">
        <v>19452</v>
      </c>
      <c r="U1110" s="19" t="s">
        <v>19452</v>
      </c>
      <c r="V1110" s="19" t="s">
        <v>19452</v>
      </c>
      <c r="W1110" s="19" t="s">
        <v>19452</v>
      </c>
      <c r="X1110" s="19" t="s">
        <v>19452</v>
      </c>
      <c r="Y1110" s="19" t="s">
        <v>19452</v>
      </c>
      <c r="Z1110" s="19" t="s">
        <v>62</v>
      </c>
      <c r="AA1110" s="21">
        <v>33298</v>
      </c>
      <c r="AB1110" s="21" t="s">
        <v>20232</v>
      </c>
      <c r="AC1110" s="22">
        <v>34416893</v>
      </c>
      <c r="AD1110" s="19">
        <v>140</v>
      </c>
      <c r="AE1110" s="19" t="s">
        <v>63</v>
      </c>
      <c r="AF1110" s="19" t="s">
        <v>54</v>
      </c>
      <c r="AG1110" s="19" t="s">
        <v>5762</v>
      </c>
      <c r="AH1110" s="19" t="s">
        <v>252</v>
      </c>
      <c r="AI1110" s="19">
        <v>275</v>
      </c>
      <c r="AJ1110" s="23">
        <v>-3583107</v>
      </c>
    </row>
    <row r="1111" spans="1:36" x14ac:dyDescent="0.3">
      <c r="A1111" s="18">
        <v>40000000</v>
      </c>
      <c r="B1111" s="19" t="s">
        <v>939</v>
      </c>
      <c r="C1111" s="19" t="s">
        <v>13616</v>
      </c>
      <c r="D1111" s="19" t="s">
        <v>19452</v>
      </c>
      <c r="E1111" s="19" t="s">
        <v>19452</v>
      </c>
      <c r="F1111" s="19" t="s">
        <v>19452</v>
      </c>
      <c r="G1111" s="19"/>
      <c r="H1111" s="19">
        <v>225886</v>
      </c>
      <c r="I1111" s="19" t="s">
        <v>15090</v>
      </c>
      <c r="J1111" s="19" t="s">
        <v>5763</v>
      </c>
      <c r="K1111" s="19" t="s">
        <v>49</v>
      </c>
      <c r="L1111" s="19" t="s">
        <v>5764</v>
      </c>
      <c r="M1111" s="20">
        <v>72641296</v>
      </c>
      <c r="N1111" s="19" t="s">
        <v>5765</v>
      </c>
      <c r="O1111" s="19" t="s">
        <v>19652</v>
      </c>
      <c r="P1111" s="19" t="s">
        <v>19654</v>
      </c>
      <c r="Q1111" s="19" t="s">
        <v>20566</v>
      </c>
      <c r="R1111" s="19" t="s">
        <v>20776</v>
      </c>
      <c r="S1111" s="19" t="s">
        <v>19452</v>
      </c>
      <c r="T1111" s="19" t="s">
        <v>19452</v>
      </c>
      <c r="U1111" s="19" t="s">
        <v>19452</v>
      </c>
      <c r="V1111" s="19" t="s">
        <v>19452</v>
      </c>
      <c r="W1111" s="19" t="s">
        <v>19452</v>
      </c>
      <c r="X1111" s="19" t="s">
        <v>19452</v>
      </c>
      <c r="Y1111" s="19" t="s">
        <v>19452</v>
      </c>
      <c r="Z1111" s="19" t="s">
        <v>62</v>
      </c>
      <c r="AA1111" s="21">
        <v>41837</v>
      </c>
      <c r="AB1111" s="21" t="s">
        <v>20220</v>
      </c>
      <c r="AC1111" s="22">
        <v>126069509</v>
      </c>
      <c r="AD1111" s="19">
        <v>97</v>
      </c>
      <c r="AE1111" s="19" t="s">
        <v>63</v>
      </c>
      <c r="AF1111" s="19" t="s">
        <v>54</v>
      </c>
      <c r="AG1111" s="19" t="s">
        <v>5766</v>
      </c>
      <c r="AH1111" s="19" t="s">
        <v>506</v>
      </c>
      <c r="AI1111" s="19">
        <v>1695</v>
      </c>
      <c r="AJ1111" s="23">
        <v>86069509</v>
      </c>
    </row>
    <row r="1112" spans="1:36" x14ac:dyDescent="0.3">
      <c r="A1112" s="18">
        <v>40000000</v>
      </c>
      <c r="B1112" s="19" t="s">
        <v>2367</v>
      </c>
      <c r="C1112" s="19" t="s">
        <v>13616</v>
      </c>
      <c r="D1112" s="19" t="s">
        <v>20197</v>
      </c>
      <c r="E1112" s="19" t="s">
        <v>19452</v>
      </c>
      <c r="F1112" s="19" t="s">
        <v>19452</v>
      </c>
      <c r="G1112" s="19"/>
      <c r="H1112" s="19">
        <v>10385</v>
      </c>
      <c r="I1112" s="19" t="s">
        <v>17761</v>
      </c>
      <c r="J1112" s="19" t="s">
        <v>5767</v>
      </c>
      <c r="K1112" s="19" t="s">
        <v>49</v>
      </c>
      <c r="L1112" s="19" t="s">
        <v>5768</v>
      </c>
      <c r="M1112" s="20">
        <v>3415534</v>
      </c>
      <c r="N1112" s="19" t="s">
        <v>5769</v>
      </c>
      <c r="O1112" s="19" t="s">
        <v>19519</v>
      </c>
      <c r="P1112" s="19" t="s">
        <v>19485</v>
      </c>
      <c r="Q1112" s="19" t="s">
        <v>20586</v>
      </c>
      <c r="R1112" s="19" t="s">
        <v>21326</v>
      </c>
      <c r="S1112" s="19" t="s">
        <v>19452</v>
      </c>
      <c r="T1112" s="19" t="s">
        <v>19452</v>
      </c>
      <c r="U1112" s="19" t="s">
        <v>19452</v>
      </c>
      <c r="V1112" s="19" t="s">
        <v>19452</v>
      </c>
      <c r="W1112" s="19" t="s">
        <v>19452</v>
      </c>
      <c r="X1112" s="19" t="s">
        <v>19452</v>
      </c>
      <c r="Y1112" s="19" t="s">
        <v>19452</v>
      </c>
      <c r="Z1112" s="19" t="s">
        <v>491</v>
      </c>
      <c r="AA1112" s="21">
        <v>36572</v>
      </c>
      <c r="AB1112" s="21" t="s">
        <v>20230</v>
      </c>
      <c r="AC1112" s="22">
        <v>36037909</v>
      </c>
      <c r="AD1112" s="19">
        <v>94</v>
      </c>
      <c r="AE1112" s="19" t="s">
        <v>2680</v>
      </c>
      <c r="AF1112" s="19" t="s">
        <v>54</v>
      </c>
      <c r="AG1112" s="19" t="s">
        <v>5770</v>
      </c>
      <c r="AH1112" s="19" t="s">
        <v>1135</v>
      </c>
      <c r="AI1112" s="19">
        <v>40</v>
      </c>
      <c r="AJ1112" s="23">
        <v>-3962091</v>
      </c>
    </row>
    <row r="1113" spans="1:36" x14ac:dyDescent="0.3">
      <c r="A1113" s="18">
        <v>47000000</v>
      </c>
      <c r="B1113" s="19" t="s">
        <v>4645</v>
      </c>
      <c r="C1113" s="19" t="s">
        <v>20187</v>
      </c>
      <c r="D1113" s="19" t="s">
        <v>20204</v>
      </c>
      <c r="E1113" s="19" t="s">
        <v>19452</v>
      </c>
      <c r="F1113" s="19" t="s">
        <v>19452</v>
      </c>
      <c r="G1113" s="19" t="s">
        <v>5771</v>
      </c>
      <c r="H1113" s="19">
        <v>55779</v>
      </c>
      <c r="I1113" s="19" t="s">
        <v>15879</v>
      </c>
      <c r="J1113" s="19" t="s">
        <v>5772</v>
      </c>
      <c r="K1113" s="19" t="s">
        <v>49</v>
      </c>
      <c r="L1113" s="19" t="s">
        <v>5773</v>
      </c>
      <c r="M1113" s="20">
        <v>38555482</v>
      </c>
      <c r="N1113" s="19" t="s">
        <v>5615</v>
      </c>
      <c r="O1113" s="19" t="s">
        <v>19453</v>
      </c>
      <c r="P1113" s="19" t="s">
        <v>21310</v>
      </c>
      <c r="Q1113" s="19" t="s">
        <v>21311</v>
      </c>
      <c r="R1113" s="19" t="s">
        <v>19452</v>
      </c>
      <c r="S1113" s="19" t="s">
        <v>19452</v>
      </c>
      <c r="T1113" s="19" t="s">
        <v>19452</v>
      </c>
      <c r="U1113" s="19" t="s">
        <v>19452</v>
      </c>
      <c r="V1113" s="19" t="s">
        <v>19452</v>
      </c>
      <c r="W1113" s="19" t="s">
        <v>19452</v>
      </c>
      <c r="X1113" s="19" t="s">
        <v>19452</v>
      </c>
      <c r="Y1113" s="19" t="s">
        <v>19452</v>
      </c>
      <c r="Z1113" s="19" t="s">
        <v>62</v>
      </c>
      <c r="AA1113" s="21">
        <v>40767</v>
      </c>
      <c r="AB1113" s="21" t="s">
        <v>20219</v>
      </c>
      <c r="AC1113" s="22">
        <v>157887643</v>
      </c>
      <c r="AD1113" s="19">
        <v>92</v>
      </c>
      <c r="AE1113" s="19" t="s">
        <v>1955</v>
      </c>
      <c r="AF1113" s="19" t="s">
        <v>54</v>
      </c>
      <c r="AG1113" s="19" t="s">
        <v>5774</v>
      </c>
      <c r="AH1113" s="19" t="s">
        <v>96</v>
      </c>
      <c r="AI1113" s="19">
        <v>866</v>
      </c>
      <c r="AJ1113" s="23">
        <v>110887643</v>
      </c>
    </row>
    <row r="1114" spans="1:36" x14ac:dyDescent="0.3">
      <c r="A1114" s="18">
        <v>40000000</v>
      </c>
      <c r="B1114" s="19" t="s">
        <v>357</v>
      </c>
      <c r="C1114" s="19" t="s">
        <v>20179</v>
      </c>
      <c r="D1114" s="19" t="s">
        <v>20198</v>
      </c>
      <c r="E1114" s="19" t="s">
        <v>19452</v>
      </c>
      <c r="F1114" s="19" t="s">
        <v>19452</v>
      </c>
      <c r="G1114" s="19"/>
      <c r="H1114" s="19">
        <v>10647</v>
      </c>
      <c r="I1114" s="19" t="s">
        <v>17677</v>
      </c>
      <c r="J1114" s="19" t="s">
        <v>5776</v>
      </c>
      <c r="K1114" s="19" t="s">
        <v>49</v>
      </c>
      <c r="L1114" s="19" t="s">
        <v>5777</v>
      </c>
      <c r="M1114" s="20">
        <v>24313684</v>
      </c>
      <c r="N1114" s="19" t="s">
        <v>5778</v>
      </c>
      <c r="O1114" s="19" t="s">
        <v>19653</v>
      </c>
      <c r="P1114" s="19" t="s">
        <v>19445</v>
      </c>
      <c r="Q1114" s="19" t="s">
        <v>19452</v>
      </c>
      <c r="R1114" s="19" t="s">
        <v>19452</v>
      </c>
      <c r="S1114" s="19" t="s">
        <v>19452</v>
      </c>
      <c r="T1114" s="19" t="s">
        <v>19452</v>
      </c>
      <c r="U1114" s="19" t="s">
        <v>19452</v>
      </c>
      <c r="V1114" s="19" t="s">
        <v>19452</v>
      </c>
      <c r="W1114" s="19" t="s">
        <v>19452</v>
      </c>
      <c r="X1114" s="19" t="s">
        <v>19452</v>
      </c>
      <c r="Y1114" s="19" t="s">
        <v>19452</v>
      </c>
      <c r="Z1114" s="19" t="s">
        <v>62</v>
      </c>
      <c r="AA1114" s="21">
        <v>36811</v>
      </c>
      <c r="AB1114" s="21" t="s">
        <v>20230</v>
      </c>
      <c r="AC1114" s="22">
        <v>55707411</v>
      </c>
      <c r="AD1114" s="19">
        <v>122</v>
      </c>
      <c r="AE1114" s="19" t="s">
        <v>63</v>
      </c>
      <c r="AF1114" s="19" t="s">
        <v>54</v>
      </c>
      <c r="AG1114" s="19" t="s">
        <v>5779</v>
      </c>
      <c r="AH1114" s="19" t="s">
        <v>142</v>
      </c>
      <c r="AI1114" s="19">
        <v>432</v>
      </c>
      <c r="AJ1114" s="23">
        <v>15707411</v>
      </c>
    </row>
    <row r="1115" spans="1:36" x14ac:dyDescent="0.3">
      <c r="A1115" s="18">
        <v>30000000</v>
      </c>
      <c r="B1115" s="19" t="s">
        <v>1310</v>
      </c>
      <c r="C1115" s="19" t="s">
        <v>13616</v>
      </c>
      <c r="D1115" s="19" t="s">
        <v>20197</v>
      </c>
      <c r="E1115" s="19" t="s">
        <v>20198</v>
      </c>
      <c r="F1115" s="19" t="s">
        <v>19452</v>
      </c>
      <c r="G1115" s="19"/>
      <c r="H1115" s="19">
        <v>11431</v>
      </c>
      <c r="I1115" s="19" t="s">
        <v>17476</v>
      </c>
      <c r="J1115" s="19" t="s">
        <v>5780</v>
      </c>
      <c r="K1115" s="19" t="s">
        <v>49</v>
      </c>
      <c r="L1115" s="19" t="s">
        <v>5781</v>
      </c>
      <c r="M1115" s="20">
        <v>9965073</v>
      </c>
      <c r="N1115" s="19" t="s">
        <v>5782</v>
      </c>
      <c r="O1115" s="19" t="s">
        <v>19530</v>
      </c>
      <c r="P1115" s="19" t="s">
        <v>19932</v>
      </c>
      <c r="Q1115" s="19" t="s">
        <v>21327</v>
      </c>
      <c r="R1115" s="19" t="s">
        <v>21328</v>
      </c>
      <c r="S1115" s="19" t="s">
        <v>20563</v>
      </c>
      <c r="T1115" s="19" t="s">
        <v>21329</v>
      </c>
      <c r="U1115" s="19" t="s">
        <v>19452</v>
      </c>
      <c r="V1115" s="19" t="s">
        <v>19452</v>
      </c>
      <c r="W1115" s="19" t="s">
        <v>19452</v>
      </c>
      <c r="X1115" s="19" t="s">
        <v>19452</v>
      </c>
      <c r="Y1115" s="19" t="s">
        <v>19452</v>
      </c>
      <c r="Z1115" s="19" t="s">
        <v>491</v>
      </c>
      <c r="AA1115" s="21">
        <v>38448</v>
      </c>
      <c r="AB1115" s="21" t="s">
        <v>20221</v>
      </c>
      <c r="AC1115" s="22">
        <v>50451307</v>
      </c>
      <c r="AD1115" s="19">
        <v>103</v>
      </c>
      <c r="AE1115" s="19" t="s">
        <v>5783</v>
      </c>
      <c r="AF1115" s="19" t="s">
        <v>54</v>
      </c>
      <c r="AG1115" s="19" t="s">
        <v>5784</v>
      </c>
      <c r="AH1115" s="19" t="s">
        <v>96</v>
      </c>
      <c r="AI1115" s="19">
        <v>182</v>
      </c>
      <c r="AJ1115" s="23">
        <v>20451307</v>
      </c>
    </row>
    <row r="1116" spans="1:36" x14ac:dyDescent="0.3">
      <c r="A1116" s="18">
        <v>25000000</v>
      </c>
      <c r="B1116" s="19" t="s">
        <v>1811</v>
      </c>
      <c r="C1116" s="19" t="s">
        <v>20175</v>
      </c>
      <c r="D1116" s="19" t="s">
        <v>20192</v>
      </c>
      <c r="E1116" s="19" t="s">
        <v>20194</v>
      </c>
      <c r="F1116" s="19" t="s">
        <v>20201</v>
      </c>
      <c r="G1116" s="19"/>
      <c r="H1116" s="19">
        <v>8850</v>
      </c>
      <c r="I1116" s="19" t="s">
        <v>18275</v>
      </c>
      <c r="J1116" s="19" t="s">
        <v>5785</v>
      </c>
      <c r="K1116" s="19" t="s">
        <v>49</v>
      </c>
      <c r="L1116" s="19" t="s">
        <v>5786</v>
      </c>
      <c r="M1116" s="20">
        <v>8178203</v>
      </c>
      <c r="N1116" s="19" t="s">
        <v>2234</v>
      </c>
      <c r="O1116" s="19" t="s">
        <v>19455</v>
      </c>
      <c r="P1116" s="19" t="s">
        <v>19452</v>
      </c>
      <c r="Q1116" s="19" t="s">
        <v>19452</v>
      </c>
      <c r="R1116" s="19" t="s">
        <v>19452</v>
      </c>
      <c r="S1116" s="19" t="s">
        <v>19452</v>
      </c>
      <c r="T1116" s="19" t="s">
        <v>19452</v>
      </c>
      <c r="U1116" s="19" t="s">
        <v>19452</v>
      </c>
      <c r="V1116" s="19" t="s">
        <v>19452</v>
      </c>
      <c r="W1116" s="19" t="s">
        <v>19452</v>
      </c>
      <c r="X1116" s="19" t="s">
        <v>19452</v>
      </c>
      <c r="Y1116" s="19" t="s">
        <v>19452</v>
      </c>
      <c r="Z1116" s="19" t="s">
        <v>62</v>
      </c>
      <c r="AA1116" s="21">
        <v>34516</v>
      </c>
      <c r="AB1116" s="21" t="s">
        <v>20233</v>
      </c>
      <c r="AC1116" s="22">
        <v>48063435</v>
      </c>
      <c r="AD1116" s="19">
        <v>108</v>
      </c>
      <c r="AE1116" s="19" t="s">
        <v>63</v>
      </c>
      <c r="AF1116" s="19" t="s">
        <v>54</v>
      </c>
      <c r="AG1116" s="19" t="s">
        <v>5787</v>
      </c>
      <c r="AH1116" s="19" t="s">
        <v>129</v>
      </c>
      <c r="AI1116" s="19">
        <v>138</v>
      </c>
      <c r="AJ1116" s="23">
        <v>23063435</v>
      </c>
    </row>
    <row r="1117" spans="1:36" x14ac:dyDescent="0.3">
      <c r="A1117" s="18">
        <v>40000000</v>
      </c>
      <c r="B1117" s="19" t="s">
        <v>1125</v>
      </c>
      <c r="C1117" s="19" t="s">
        <v>20179</v>
      </c>
      <c r="D1117" s="19" t="s">
        <v>19452</v>
      </c>
      <c r="E1117" s="19" t="s">
        <v>19452</v>
      </c>
      <c r="F1117" s="19" t="s">
        <v>19452</v>
      </c>
      <c r="G1117" s="19" t="s">
        <v>5788</v>
      </c>
      <c r="H1117" s="19">
        <v>64685</v>
      </c>
      <c r="I1117" s="19" t="s">
        <v>15772</v>
      </c>
      <c r="J1117" s="19" t="s">
        <v>5789</v>
      </c>
      <c r="K1117" s="19" t="s">
        <v>49</v>
      </c>
      <c r="L1117" s="19" t="s">
        <v>5790</v>
      </c>
      <c r="M1117" s="20">
        <v>31066874</v>
      </c>
      <c r="N1117" s="19" t="s">
        <v>5791</v>
      </c>
      <c r="O1117" s="19" t="s">
        <v>19449</v>
      </c>
      <c r="P1117" s="19" t="s">
        <v>19557</v>
      </c>
      <c r="Q1117" s="19" t="s">
        <v>19445</v>
      </c>
      <c r="R1117" s="19" t="s">
        <v>19452</v>
      </c>
      <c r="S1117" s="19" t="s">
        <v>19452</v>
      </c>
      <c r="T1117" s="19" t="s">
        <v>19452</v>
      </c>
      <c r="U1117" s="19" t="s">
        <v>19452</v>
      </c>
      <c r="V1117" s="19" t="s">
        <v>19452</v>
      </c>
      <c r="W1117" s="19" t="s">
        <v>19452</v>
      </c>
      <c r="X1117" s="19" t="s">
        <v>19452</v>
      </c>
      <c r="Y1117" s="19" t="s">
        <v>19452</v>
      </c>
      <c r="Z1117" s="19" t="s">
        <v>62</v>
      </c>
      <c r="AA1117" s="21">
        <v>40901</v>
      </c>
      <c r="AB1117" s="21" t="s">
        <v>20219</v>
      </c>
      <c r="AC1117" s="22">
        <v>55247881</v>
      </c>
      <c r="AD1117" s="19">
        <v>129</v>
      </c>
      <c r="AE1117" s="19" t="s">
        <v>63</v>
      </c>
      <c r="AF1117" s="19" t="s">
        <v>54</v>
      </c>
      <c r="AG1117" s="19" t="s">
        <v>5792</v>
      </c>
      <c r="AH1117" s="19" t="s">
        <v>65</v>
      </c>
      <c r="AI1117" s="19">
        <v>708</v>
      </c>
      <c r="AJ1117" s="23">
        <v>15247881</v>
      </c>
    </row>
    <row r="1118" spans="1:36" x14ac:dyDescent="0.3">
      <c r="A1118" s="18">
        <v>40000000</v>
      </c>
      <c r="B1118" s="19" t="s">
        <v>1310</v>
      </c>
      <c r="C1118" s="19" t="s">
        <v>13616</v>
      </c>
      <c r="D1118" s="19" t="s">
        <v>20197</v>
      </c>
      <c r="E1118" s="19" t="s">
        <v>20198</v>
      </c>
      <c r="F1118" s="19" t="s">
        <v>19452</v>
      </c>
      <c r="G1118" s="19" t="s">
        <v>5793</v>
      </c>
      <c r="H1118" s="19">
        <v>38357</v>
      </c>
      <c r="I1118" s="19" t="s">
        <v>16236</v>
      </c>
      <c r="J1118" s="19" t="s">
        <v>5794</v>
      </c>
      <c r="K1118" s="19" t="s">
        <v>49</v>
      </c>
      <c r="L1118" s="19" t="s">
        <v>5795</v>
      </c>
      <c r="M1118" s="20">
        <v>22491388</v>
      </c>
      <c r="N1118" s="19" t="s">
        <v>5796</v>
      </c>
      <c r="O1118" s="19" t="s">
        <v>19655</v>
      </c>
      <c r="P1118" s="19" t="s">
        <v>20672</v>
      </c>
      <c r="Q1118" s="19" t="s">
        <v>19452</v>
      </c>
      <c r="R1118" s="19" t="s">
        <v>19452</v>
      </c>
      <c r="S1118" s="19" t="s">
        <v>19452</v>
      </c>
      <c r="T1118" s="19" t="s">
        <v>19452</v>
      </c>
      <c r="U1118" s="19" t="s">
        <v>19452</v>
      </c>
      <c r="V1118" s="19" t="s">
        <v>19452</v>
      </c>
      <c r="W1118" s="19" t="s">
        <v>19452</v>
      </c>
      <c r="X1118" s="19" t="s">
        <v>19452</v>
      </c>
      <c r="Y1118" s="19" t="s">
        <v>19452</v>
      </c>
      <c r="Z1118" s="19" t="s">
        <v>62</v>
      </c>
      <c r="AA1118" s="21">
        <v>40190</v>
      </c>
      <c r="AB1118" s="21" t="s">
        <v>20214</v>
      </c>
      <c r="AC1118" s="22">
        <v>58785180</v>
      </c>
      <c r="AD1118" s="19">
        <v>102</v>
      </c>
      <c r="AE1118" s="19" t="s">
        <v>5797</v>
      </c>
      <c r="AF1118" s="19" t="s">
        <v>54</v>
      </c>
      <c r="AG1118" s="19" t="s">
        <v>5798</v>
      </c>
      <c r="AH1118" s="19" t="s">
        <v>88</v>
      </c>
      <c r="AI1118" s="19">
        <v>412</v>
      </c>
      <c r="AJ1118" s="23">
        <v>18785180</v>
      </c>
    </row>
    <row r="1119" spans="1:36" x14ac:dyDescent="0.3">
      <c r="A1119" s="18">
        <v>40000000</v>
      </c>
      <c r="B1119" s="19" t="s">
        <v>1125</v>
      </c>
      <c r="C1119" s="19" t="s">
        <v>20179</v>
      </c>
      <c r="D1119" s="19" t="s">
        <v>19452</v>
      </c>
      <c r="E1119" s="19" t="s">
        <v>19452</v>
      </c>
      <c r="F1119" s="19" t="s">
        <v>19452</v>
      </c>
      <c r="G1119" s="19"/>
      <c r="H1119" s="19">
        <v>10060</v>
      </c>
      <c r="I1119" s="19" t="s">
        <v>17871</v>
      </c>
      <c r="J1119" s="19" t="s">
        <v>5799</v>
      </c>
      <c r="K1119" s="19" t="s">
        <v>49</v>
      </c>
      <c r="L1119" s="19" t="s">
        <v>5800</v>
      </c>
      <c r="M1119" s="20">
        <v>12885985</v>
      </c>
      <c r="N1119" s="19" t="s">
        <v>5801</v>
      </c>
      <c r="O1119" s="19" t="s">
        <v>19449</v>
      </c>
      <c r="P1119" s="19" t="s">
        <v>19789</v>
      </c>
      <c r="Q1119" s="19" t="s">
        <v>21330</v>
      </c>
      <c r="R1119" s="19" t="s">
        <v>19452</v>
      </c>
      <c r="S1119" s="19" t="s">
        <v>19452</v>
      </c>
      <c r="T1119" s="19" t="s">
        <v>19452</v>
      </c>
      <c r="U1119" s="19" t="s">
        <v>19452</v>
      </c>
      <c r="V1119" s="19" t="s">
        <v>19452</v>
      </c>
      <c r="W1119" s="19" t="s">
        <v>19452</v>
      </c>
      <c r="X1119" s="19" t="s">
        <v>19452</v>
      </c>
      <c r="Y1119" s="19" t="s">
        <v>19452</v>
      </c>
      <c r="Z1119" s="19" t="s">
        <v>62</v>
      </c>
      <c r="AA1119" s="21">
        <v>38665</v>
      </c>
      <c r="AB1119" s="21" t="s">
        <v>20221</v>
      </c>
      <c r="AC1119" s="22">
        <v>46442528</v>
      </c>
      <c r="AD1119" s="19">
        <v>117</v>
      </c>
      <c r="AE1119" s="19" t="s">
        <v>63</v>
      </c>
      <c r="AF1119" s="19" t="s">
        <v>54</v>
      </c>
      <c r="AG1119" s="19" t="s">
        <v>5802</v>
      </c>
      <c r="AH1119" s="19" t="s">
        <v>74</v>
      </c>
      <c r="AI1119" s="19">
        <v>186</v>
      </c>
      <c r="AJ1119" s="23">
        <v>6442528</v>
      </c>
    </row>
    <row r="1120" spans="1:36" x14ac:dyDescent="0.3">
      <c r="A1120" s="18">
        <v>40000000</v>
      </c>
      <c r="B1120" s="19" t="s">
        <v>5803</v>
      </c>
      <c r="C1120" s="19" t="s">
        <v>20185</v>
      </c>
      <c r="D1120" s="19" t="s">
        <v>20194</v>
      </c>
      <c r="E1120" s="19" t="s">
        <v>20191</v>
      </c>
      <c r="F1120" s="19" t="s">
        <v>19452</v>
      </c>
      <c r="G1120" s="19"/>
      <c r="H1120" s="19">
        <v>11398</v>
      </c>
      <c r="I1120" s="19" t="s">
        <v>17482</v>
      </c>
      <c r="J1120" s="19" t="s">
        <v>5804</v>
      </c>
      <c r="K1120" s="19" t="s">
        <v>49</v>
      </c>
      <c r="L1120" s="19" t="s">
        <v>5805</v>
      </c>
      <c r="M1120" s="20">
        <v>7832337</v>
      </c>
      <c r="N1120" s="19" t="s">
        <v>5806</v>
      </c>
      <c r="O1120" s="19" t="s">
        <v>19656</v>
      </c>
      <c r="P1120" s="19" t="s">
        <v>19536</v>
      </c>
      <c r="Q1120" s="19" t="s">
        <v>19445</v>
      </c>
      <c r="R1120" s="19" t="s">
        <v>19545</v>
      </c>
      <c r="S1120" s="19" t="s">
        <v>19452</v>
      </c>
      <c r="T1120" s="19" t="s">
        <v>19452</v>
      </c>
      <c r="U1120" s="19" t="s">
        <v>19452</v>
      </c>
      <c r="V1120" s="19" t="s">
        <v>19452</v>
      </c>
      <c r="W1120" s="19" t="s">
        <v>19452</v>
      </c>
      <c r="X1120" s="19" t="s">
        <v>19452</v>
      </c>
      <c r="Y1120" s="19" t="s">
        <v>19452</v>
      </c>
      <c r="Z1120" s="19" t="s">
        <v>417</v>
      </c>
      <c r="AA1120" s="21">
        <v>36761</v>
      </c>
      <c r="AB1120" s="21" t="s">
        <v>20230</v>
      </c>
      <c r="AC1120" s="22">
        <v>30199105</v>
      </c>
      <c r="AD1120" s="19">
        <v>117</v>
      </c>
      <c r="AE1120" s="19" t="s">
        <v>63</v>
      </c>
      <c r="AF1120" s="19" t="s">
        <v>54</v>
      </c>
      <c r="AG1120" s="19" t="s">
        <v>5807</v>
      </c>
      <c r="AH1120" s="19" t="s">
        <v>420</v>
      </c>
      <c r="AI1120" s="19">
        <v>135</v>
      </c>
      <c r="AJ1120" s="23">
        <v>-9800895</v>
      </c>
    </row>
    <row r="1121" spans="1:36" x14ac:dyDescent="0.3">
      <c r="A1121" s="18">
        <v>40000000</v>
      </c>
      <c r="B1121" s="19" t="s">
        <v>357</v>
      </c>
      <c r="C1121" s="19" t="s">
        <v>20179</v>
      </c>
      <c r="D1121" s="19" t="s">
        <v>20198</v>
      </c>
      <c r="E1121" s="19" t="s">
        <v>19452</v>
      </c>
      <c r="F1121" s="19" t="s">
        <v>19452</v>
      </c>
      <c r="G1121" s="19" t="s">
        <v>5808</v>
      </c>
      <c r="H1121" s="19">
        <v>1833</v>
      </c>
      <c r="I1121" s="19" t="s">
        <v>18838</v>
      </c>
      <c r="J1121" s="19" t="s">
        <v>5809</v>
      </c>
      <c r="K1121" s="19" t="s">
        <v>49</v>
      </c>
      <c r="L1121" s="19" t="s">
        <v>5810</v>
      </c>
      <c r="M1121" s="20">
        <v>10433667</v>
      </c>
      <c r="N1121" s="19" t="s">
        <v>5811</v>
      </c>
      <c r="O1121" s="19" t="s">
        <v>19442</v>
      </c>
      <c r="P1121" s="19" t="s">
        <v>19487</v>
      </c>
      <c r="Q1121" s="19" t="s">
        <v>19571</v>
      </c>
      <c r="R1121" s="19" t="s">
        <v>19452</v>
      </c>
      <c r="S1121" s="19" t="s">
        <v>19452</v>
      </c>
      <c r="T1121" s="19" t="s">
        <v>19452</v>
      </c>
      <c r="U1121" s="19" t="s">
        <v>19452</v>
      </c>
      <c r="V1121" s="19" t="s">
        <v>19452</v>
      </c>
      <c r="W1121" s="19" t="s">
        <v>19452</v>
      </c>
      <c r="X1121" s="19" t="s">
        <v>19452</v>
      </c>
      <c r="Y1121" s="19" t="s">
        <v>19452</v>
      </c>
      <c r="Z1121" s="19" t="s">
        <v>62</v>
      </c>
      <c r="AA1121" s="21">
        <v>38679</v>
      </c>
      <c r="AB1121" s="21" t="s">
        <v>20221</v>
      </c>
      <c r="AC1121" s="22">
        <v>31670620</v>
      </c>
      <c r="AD1121" s="19">
        <v>135</v>
      </c>
      <c r="AE1121" s="19" t="s">
        <v>63</v>
      </c>
      <c r="AF1121" s="19" t="s">
        <v>54</v>
      </c>
      <c r="AG1121" s="19" t="s">
        <v>5812</v>
      </c>
      <c r="AH1121" s="19" t="s">
        <v>252</v>
      </c>
      <c r="AI1121" s="19">
        <v>155</v>
      </c>
      <c r="AJ1121" s="23">
        <v>-8329380</v>
      </c>
    </row>
    <row r="1122" spans="1:36" x14ac:dyDescent="0.3">
      <c r="A1122" s="18">
        <v>75000000</v>
      </c>
      <c r="B1122" s="19" t="s">
        <v>939</v>
      </c>
      <c r="C1122" s="19" t="s">
        <v>13616</v>
      </c>
      <c r="D1122" s="19" t="s">
        <v>19452</v>
      </c>
      <c r="E1122" s="19" t="s">
        <v>19452</v>
      </c>
      <c r="F1122" s="19" t="s">
        <v>19452</v>
      </c>
      <c r="G1122" s="19"/>
      <c r="H1122" s="19">
        <v>8970</v>
      </c>
      <c r="I1122" s="19" t="s">
        <v>18247</v>
      </c>
      <c r="J1122" s="19" t="s">
        <v>5814</v>
      </c>
      <c r="K1122" s="19" t="s">
        <v>49</v>
      </c>
      <c r="L1122" s="19" t="s">
        <v>5815</v>
      </c>
      <c r="M1122" s="20">
        <v>4842626</v>
      </c>
      <c r="N1122" s="19" t="s">
        <v>5816</v>
      </c>
      <c r="O1122" s="19" t="s">
        <v>19449</v>
      </c>
      <c r="P1122" s="19" t="s">
        <v>21331</v>
      </c>
      <c r="Q1122" s="19" t="s">
        <v>19452</v>
      </c>
      <c r="R1122" s="19" t="s">
        <v>19452</v>
      </c>
      <c r="S1122" s="19" t="s">
        <v>19452</v>
      </c>
      <c r="T1122" s="19" t="s">
        <v>19452</v>
      </c>
      <c r="U1122" s="19" t="s">
        <v>19452</v>
      </c>
      <c r="V1122" s="19" t="s">
        <v>19452</v>
      </c>
      <c r="W1122" s="19" t="s">
        <v>19452</v>
      </c>
      <c r="X1122" s="19" t="s">
        <v>19452</v>
      </c>
      <c r="Y1122" s="19" t="s">
        <v>19452</v>
      </c>
      <c r="Z1122" s="19" t="s">
        <v>62</v>
      </c>
      <c r="AA1122" s="21">
        <v>36252</v>
      </c>
      <c r="AB1122" s="21" t="s">
        <v>20224</v>
      </c>
      <c r="AC1122" s="22">
        <v>29000000</v>
      </c>
      <c r="AD1122" s="19">
        <v>90</v>
      </c>
      <c r="AE1122" s="19" t="s">
        <v>63</v>
      </c>
      <c r="AF1122" s="19" t="s">
        <v>54</v>
      </c>
      <c r="AG1122" s="19" t="s">
        <v>5817</v>
      </c>
      <c r="AH1122" s="19" t="s">
        <v>1135</v>
      </c>
      <c r="AI1122" s="19">
        <v>45</v>
      </c>
      <c r="AJ1122" s="23">
        <v>-46000000</v>
      </c>
    </row>
    <row r="1123" spans="1:36" x14ac:dyDescent="0.3">
      <c r="A1123" s="18">
        <v>40000000</v>
      </c>
      <c r="B1123" s="19" t="s">
        <v>5818</v>
      </c>
      <c r="C1123" s="19" t="s">
        <v>20176</v>
      </c>
      <c r="D1123" s="19" t="s">
        <v>20203</v>
      </c>
      <c r="E1123" s="19" t="s">
        <v>20199</v>
      </c>
      <c r="F1123" s="19" t="s">
        <v>19452</v>
      </c>
      <c r="G1123" s="19"/>
      <c r="H1123" s="19">
        <v>9306</v>
      </c>
      <c r="I1123" s="19" t="s">
        <v>18174</v>
      </c>
      <c r="J1123" s="19" t="s">
        <v>5819</v>
      </c>
      <c r="K1123" s="19" t="s">
        <v>49</v>
      </c>
      <c r="L1123" s="19" t="s">
        <v>5820</v>
      </c>
      <c r="M1123" s="20">
        <v>13210898</v>
      </c>
      <c r="N1123" s="19" t="s">
        <v>410</v>
      </c>
      <c r="O1123" s="19" t="s">
        <v>19453</v>
      </c>
      <c r="P1123" s="19" t="s">
        <v>19452</v>
      </c>
      <c r="Q1123" s="19" t="s">
        <v>19452</v>
      </c>
      <c r="R1123" s="19" t="s">
        <v>19452</v>
      </c>
      <c r="S1123" s="19" t="s">
        <v>19452</v>
      </c>
      <c r="T1123" s="19" t="s">
        <v>19452</v>
      </c>
      <c r="U1123" s="19" t="s">
        <v>19452</v>
      </c>
      <c r="V1123" s="19" t="s">
        <v>19452</v>
      </c>
      <c r="W1123" s="19" t="s">
        <v>19452</v>
      </c>
      <c r="X1123" s="19" t="s">
        <v>19452</v>
      </c>
      <c r="Y1123" s="19" t="s">
        <v>19452</v>
      </c>
      <c r="Z1123" s="19" t="s">
        <v>62</v>
      </c>
      <c r="AA1123" s="21">
        <v>35300</v>
      </c>
      <c r="AB1123" s="21" t="s">
        <v>20234</v>
      </c>
      <c r="AC1123" s="22">
        <v>49627779</v>
      </c>
      <c r="AD1123" s="19">
        <v>96</v>
      </c>
      <c r="AE1123" s="19" t="s">
        <v>63</v>
      </c>
      <c r="AF1123" s="19" t="s">
        <v>54</v>
      </c>
      <c r="AG1123" s="19" t="s">
        <v>5821</v>
      </c>
      <c r="AH1123" s="19" t="s">
        <v>3188</v>
      </c>
      <c r="AI1123" s="19">
        <v>147</v>
      </c>
      <c r="AJ1123" s="23">
        <v>9627779</v>
      </c>
    </row>
    <row r="1124" spans="1:36" x14ac:dyDescent="0.3">
      <c r="A1124" s="18">
        <v>40000000</v>
      </c>
      <c r="B1124" s="19" t="s">
        <v>1371</v>
      </c>
      <c r="C1124" s="19" t="s">
        <v>20174</v>
      </c>
      <c r="D1124" s="19" t="s">
        <v>20191</v>
      </c>
      <c r="E1124" s="19" t="s">
        <v>20197</v>
      </c>
      <c r="F1124" s="19" t="s">
        <v>19452</v>
      </c>
      <c r="G1124" s="19"/>
      <c r="H1124" s="19">
        <v>11370</v>
      </c>
      <c r="I1124" s="19" t="s">
        <v>17491</v>
      </c>
      <c r="J1124" s="19" t="s">
        <v>5822</v>
      </c>
      <c r="K1124" s="19" t="s">
        <v>49</v>
      </c>
      <c r="L1124" s="19" t="s">
        <v>5823</v>
      </c>
      <c r="M1124" s="20">
        <v>3296933</v>
      </c>
      <c r="N1124" s="19" t="s">
        <v>5824</v>
      </c>
      <c r="O1124" s="19" t="s">
        <v>19657</v>
      </c>
      <c r="P1124" s="19" t="s">
        <v>21332</v>
      </c>
      <c r="Q1124" s="19" t="s">
        <v>20807</v>
      </c>
      <c r="R1124" s="19" t="s">
        <v>21333</v>
      </c>
      <c r="S1124" s="19" t="s">
        <v>19452</v>
      </c>
      <c r="T1124" s="19" t="s">
        <v>19452</v>
      </c>
      <c r="U1124" s="19" t="s">
        <v>19452</v>
      </c>
      <c r="V1124" s="19" t="s">
        <v>19452</v>
      </c>
      <c r="W1124" s="19" t="s">
        <v>19452</v>
      </c>
      <c r="X1124" s="19" t="s">
        <v>19452</v>
      </c>
      <c r="Y1124" s="19" t="s">
        <v>19452</v>
      </c>
      <c r="Z1124" s="19" t="s">
        <v>5825</v>
      </c>
      <c r="AA1124" s="21">
        <v>37141</v>
      </c>
      <c r="AB1124" s="21" t="s">
        <v>20227</v>
      </c>
      <c r="AC1124" s="22">
        <v>27053815</v>
      </c>
      <c r="AD1124" s="19">
        <v>104</v>
      </c>
      <c r="AE1124" s="19" t="s">
        <v>5240</v>
      </c>
      <c r="AF1124" s="19" t="s">
        <v>54</v>
      </c>
      <c r="AG1124" s="19" t="s">
        <v>5826</v>
      </c>
      <c r="AH1124" s="19" t="s">
        <v>433</v>
      </c>
      <c r="AI1124" s="19">
        <v>56</v>
      </c>
      <c r="AJ1124" s="23">
        <v>-12946185</v>
      </c>
    </row>
    <row r="1125" spans="1:36" x14ac:dyDescent="0.3">
      <c r="A1125" s="18">
        <v>40000000</v>
      </c>
      <c r="B1125" s="19" t="s">
        <v>357</v>
      </c>
      <c r="C1125" s="19" t="s">
        <v>20179</v>
      </c>
      <c r="D1125" s="19" t="s">
        <v>20198</v>
      </c>
      <c r="E1125" s="19" t="s">
        <v>19452</v>
      </c>
      <c r="F1125" s="19" t="s">
        <v>19452</v>
      </c>
      <c r="G1125" s="19"/>
      <c r="H1125" s="19">
        <v>1921</v>
      </c>
      <c r="I1125" s="19" t="s">
        <v>18813</v>
      </c>
      <c r="J1125" s="19" t="s">
        <v>5827</v>
      </c>
      <c r="K1125" s="19" t="s">
        <v>49</v>
      </c>
      <c r="L1125" s="19" t="s">
        <v>5828</v>
      </c>
      <c r="M1125" s="20">
        <v>19372805</v>
      </c>
      <c r="N1125" s="19" t="s">
        <v>5778</v>
      </c>
      <c r="O1125" s="19" t="s">
        <v>19653</v>
      </c>
      <c r="P1125" s="19" t="s">
        <v>19445</v>
      </c>
      <c r="Q1125" s="19" t="s">
        <v>19452</v>
      </c>
      <c r="R1125" s="19" t="s">
        <v>19452</v>
      </c>
      <c r="S1125" s="19" t="s">
        <v>19452</v>
      </c>
      <c r="T1125" s="19" t="s">
        <v>19452</v>
      </c>
      <c r="U1125" s="19" t="s">
        <v>19452</v>
      </c>
      <c r="V1125" s="19" t="s">
        <v>19452</v>
      </c>
      <c r="W1125" s="19" t="s">
        <v>19452</v>
      </c>
      <c r="X1125" s="19" t="s">
        <v>19452</v>
      </c>
      <c r="Y1125" s="19" t="s">
        <v>19452</v>
      </c>
      <c r="Z1125" s="19" t="s">
        <v>62</v>
      </c>
      <c r="AA1125" s="21">
        <v>36938</v>
      </c>
      <c r="AB1125" s="21" t="s">
        <v>20227</v>
      </c>
      <c r="AC1125" s="22">
        <v>65754228</v>
      </c>
      <c r="AD1125" s="19">
        <v>119</v>
      </c>
      <c r="AE1125" s="19" t="s">
        <v>63</v>
      </c>
      <c r="AF1125" s="19" t="s">
        <v>54</v>
      </c>
      <c r="AG1125" s="19" t="s">
        <v>5829</v>
      </c>
      <c r="AH1125" s="19" t="s">
        <v>173</v>
      </c>
      <c r="AI1125" s="19">
        <v>278</v>
      </c>
      <c r="AJ1125" s="23">
        <v>25754228</v>
      </c>
    </row>
    <row r="1126" spans="1:36" x14ac:dyDescent="0.3">
      <c r="A1126" s="18">
        <v>40000000</v>
      </c>
      <c r="B1126" s="19" t="s">
        <v>4906</v>
      </c>
      <c r="C1126" s="19" t="s">
        <v>20187</v>
      </c>
      <c r="D1126" s="19" t="s">
        <v>19452</v>
      </c>
      <c r="E1126" s="19" t="s">
        <v>19452</v>
      </c>
      <c r="F1126" s="19" t="s">
        <v>19452</v>
      </c>
      <c r="G1126" s="19" t="s">
        <v>5830</v>
      </c>
      <c r="H1126" s="19">
        <v>1683</v>
      </c>
      <c r="I1126" s="19" t="s">
        <v>18873</v>
      </c>
      <c r="J1126" s="19" t="s">
        <v>5831</v>
      </c>
      <c r="K1126" s="19" t="s">
        <v>49</v>
      </c>
      <c r="L1126" s="19" t="s">
        <v>5832</v>
      </c>
      <c r="M1126" s="20">
        <v>13445697</v>
      </c>
      <c r="N1126" s="19" t="s">
        <v>5833</v>
      </c>
      <c r="O1126" s="19" t="s">
        <v>19459</v>
      </c>
      <c r="P1126" s="19" t="s">
        <v>19598</v>
      </c>
      <c r="Q1126" s="19" t="s">
        <v>19445</v>
      </c>
      <c r="R1126" s="19" t="s">
        <v>21334</v>
      </c>
      <c r="S1126" s="19" t="s">
        <v>21335</v>
      </c>
      <c r="T1126" s="19" t="s">
        <v>19452</v>
      </c>
      <c r="U1126" s="19" t="s">
        <v>19452</v>
      </c>
      <c r="V1126" s="19" t="s">
        <v>19452</v>
      </c>
      <c r="W1126" s="19" t="s">
        <v>19452</v>
      </c>
      <c r="X1126" s="19" t="s">
        <v>19452</v>
      </c>
      <c r="Y1126" s="19" t="s">
        <v>19452</v>
      </c>
      <c r="Z1126" s="19" t="s">
        <v>62</v>
      </c>
      <c r="AA1126" s="21">
        <v>39177</v>
      </c>
      <c r="AB1126" s="21" t="s">
        <v>20211</v>
      </c>
      <c r="AC1126" s="22">
        <v>62771059</v>
      </c>
      <c r="AD1126" s="19">
        <v>99</v>
      </c>
      <c r="AE1126" s="19" t="s">
        <v>708</v>
      </c>
      <c r="AF1126" s="19" t="s">
        <v>54</v>
      </c>
      <c r="AG1126" s="19" t="s">
        <v>5834</v>
      </c>
      <c r="AH1126" s="19" t="s">
        <v>129</v>
      </c>
      <c r="AI1126" s="19">
        <v>205</v>
      </c>
      <c r="AJ1126" s="23">
        <v>22771059</v>
      </c>
    </row>
    <row r="1127" spans="1:36" x14ac:dyDescent="0.3">
      <c r="A1127" s="18">
        <v>500000</v>
      </c>
      <c r="B1127" s="19" t="s">
        <v>1600</v>
      </c>
      <c r="C1127" s="19" t="s">
        <v>20179</v>
      </c>
      <c r="D1127" s="19" t="s">
        <v>20193</v>
      </c>
      <c r="E1127" s="19" t="s">
        <v>19452</v>
      </c>
      <c r="F1127" s="19" t="s">
        <v>19452</v>
      </c>
      <c r="G1127" s="19"/>
      <c r="H1127" s="19">
        <v>203</v>
      </c>
      <c r="I1127" s="19" t="s">
        <v>19326</v>
      </c>
      <c r="J1127" s="19" t="s">
        <v>5835</v>
      </c>
      <c r="K1127" s="19" t="s">
        <v>49</v>
      </c>
      <c r="L1127" s="19" t="s">
        <v>5836</v>
      </c>
      <c r="M1127" s="20">
        <v>17002096</v>
      </c>
      <c r="N1127" s="19" t="s">
        <v>5837</v>
      </c>
      <c r="O1127" s="19" t="s">
        <v>19658</v>
      </c>
      <c r="P1127" s="19" t="s">
        <v>19452</v>
      </c>
      <c r="Q1127" s="19" t="s">
        <v>19452</v>
      </c>
      <c r="R1127" s="19" t="s">
        <v>19452</v>
      </c>
      <c r="S1127" s="19" t="s">
        <v>19452</v>
      </c>
      <c r="T1127" s="19" t="s">
        <v>19452</v>
      </c>
      <c r="U1127" s="19" t="s">
        <v>19452</v>
      </c>
      <c r="V1127" s="19" t="s">
        <v>19452</v>
      </c>
      <c r="W1127" s="19" t="s">
        <v>19452</v>
      </c>
      <c r="X1127" s="19" t="s">
        <v>19452</v>
      </c>
      <c r="Y1127" s="19" t="s">
        <v>19452</v>
      </c>
      <c r="Z1127" s="19" t="s">
        <v>62</v>
      </c>
      <c r="AA1127" s="21">
        <v>26939</v>
      </c>
      <c r="AB1127" s="21" t="s">
        <v>20253</v>
      </c>
      <c r="AC1127" s="22">
        <v>3000000</v>
      </c>
      <c r="AD1127" s="19">
        <v>110</v>
      </c>
      <c r="AE1127" s="19" t="s">
        <v>326</v>
      </c>
      <c r="AF1127" s="19" t="s">
        <v>54</v>
      </c>
      <c r="AG1127" s="19" t="s">
        <v>5838</v>
      </c>
      <c r="AH1127" s="19" t="s">
        <v>56</v>
      </c>
      <c r="AI1127" s="19">
        <v>345</v>
      </c>
      <c r="AJ1127" s="23">
        <v>2500000</v>
      </c>
    </row>
    <row r="1128" spans="1:36" x14ac:dyDescent="0.3">
      <c r="A1128" s="18">
        <v>40000000</v>
      </c>
      <c r="B1128" s="19" t="s">
        <v>5840</v>
      </c>
      <c r="C1128" s="19" t="s">
        <v>20174</v>
      </c>
      <c r="D1128" s="19" t="s">
        <v>20201</v>
      </c>
      <c r="E1128" s="19" t="s">
        <v>20193</v>
      </c>
      <c r="F1128" s="19" t="s">
        <v>20197</v>
      </c>
      <c r="G1128" s="19" t="s">
        <v>5841</v>
      </c>
      <c r="H1128" s="19">
        <v>62835</v>
      </c>
      <c r="I1128" s="19" t="s">
        <v>15786</v>
      </c>
      <c r="J1128" s="19" t="s">
        <v>5842</v>
      </c>
      <c r="K1128" s="19" t="s">
        <v>49</v>
      </c>
      <c r="L1128" s="19" t="s">
        <v>5843</v>
      </c>
      <c r="M1128" s="20">
        <v>33785969</v>
      </c>
      <c r="N1128" s="19" t="s">
        <v>5844</v>
      </c>
      <c r="O1128" s="19" t="s">
        <v>19659</v>
      </c>
      <c r="P1128" s="19" t="s">
        <v>19732</v>
      </c>
      <c r="Q1128" s="19" t="s">
        <v>21234</v>
      </c>
      <c r="R1128" s="19" t="s">
        <v>21132</v>
      </c>
      <c r="S1128" s="19" t="s">
        <v>19779</v>
      </c>
      <c r="T1128" s="19" t="s">
        <v>21336</v>
      </c>
      <c r="U1128" s="19" t="s">
        <v>19452</v>
      </c>
      <c r="V1128" s="19" t="s">
        <v>19452</v>
      </c>
      <c r="W1128" s="19" t="s">
        <v>19452</v>
      </c>
      <c r="X1128" s="19" t="s">
        <v>19452</v>
      </c>
      <c r="Y1128" s="19" t="s">
        <v>19452</v>
      </c>
      <c r="Z1128" s="19" t="s">
        <v>1815</v>
      </c>
      <c r="AA1128" s="21">
        <v>40751</v>
      </c>
      <c r="AB1128" s="21" t="s">
        <v>20219</v>
      </c>
      <c r="AC1128" s="22">
        <v>60965854</v>
      </c>
      <c r="AD1128" s="19">
        <v>108</v>
      </c>
      <c r="AE1128" s="19" t="s">
        <v>53</v>
      </c>
      <c r="AF1128" s="19" t="s">
        <v>54</v>
      </c>
      <c r="AG1128" s="19" t="s">
        <v>5845</v>
      </c>
      <c r="AH1128" s="19" t="s">
        <v>154</v>
      </c>
      <c r="AI1128" s="19">
        <v>824</v>
      </c>
      <c r="AJ1128" s="23">
        <v>20965854</v>
      </c>
    </row>
    <row r="1129" spans="1:36" x14ac:dyDescent="0.3">
      <c r="A1129" s="18">
        <v>40000000</v>
      </c>
      <c r="B1129" s="19" t="s">
        <v>5846</v>
      </c>
      <c r="C1129" s="19" t="s">
        <v>20176</v>
      </c>
      <c r="D1129" s="19" t="s">
        <v>20200</v>
      </c>
      <c r="E1129" s="19" t="s">
        <v>20197</v>
      </c>
      <c r="F1129" s="19" t="s">
        <v>20198</v>
      </c>
      <c r="G1129" s="19"/>
      <c r="H1129" s="19">
        <v>18937</v>
      </c>
      <c r="I1129" s="19" t="s">
        <v>16777</v>
      </c>
      <c r="J1129" s="19" t="s">
        <v>488</v>
      </c>
      <c r="K1129" s="19" t="s">
        <v>49</v>
      </c>
      <c r="L1129" s="19" t="s">
        <v>5847</v>
      </c>
      <c r="M1129" s="20">
        <v>16059443</v>
      </c>
      <c r="N1129" s="19" t="s">
        <v>3330</v>
      </c>
      <c r="O1129" s="19" t="s">
        <v>19445</v>
      </c>
      <c r="P1129" s="19" t="s">
        <v>19452</v>
      </c>
      <c r="Q1129" s="19" t="s">
        <v>19452</v>
      </c>
      <c r="R1129" s="19" t="s">
        <v>19452</v>
      </c>
      <c r="S1129" s="19" t="s">
        <v>19452</v>
      </c>
      <c r="T1129" s="19" t="s">
        <v>19452</v>
      </c>
      <c r="U1129" s="19" t="s">
        <v>19452</v>
      </c>
      <c r="V1129" s="19" t="s">
        <v>19452</v>
      </c>
      <c r="W1129" s="19" t="s">
        <v>19452</v>
      </c>
      <c r="X1129" s="19" t="s">
        <v>19452</v>
      </c>
      <c r="Y1129" s="19" t="s">
        <v>19452</v>
      </c>
      <c r="Z1129" s="19" t="s">
        <v>62</v>
      </c>
      <c r="AA1129" s="21">
        <v>35930</v>
      </c>
      <c r="AB1129" s="21" t="s">
        <v>20229</v>
      </c>
      <c r="AC1129" s="22">
        <v>38172500</v>
      </c>
      <c r="AD1129" s="19">
        <v>86</v>
      </c>
      <c r="AE1129" s="19" t="s">
        <v>63</v>
      </c>
      <c r="AF1129" s="19" t="s">
        <v>54</v>
      </c>
      <c r="AG1129" s="19" t="s">
        <v>5848</v>
      </c>
      <c r="AH1129" s="19" t="s">
        <v>65</v>
      </c>
      <c r="AI1129" s="19">
        <v>190</v>
      </c>
      <c r="AJ1129" s="23">
        <v>-1827500</v>
      </c>
    </row>
    <row r="1130" spans="1:36" x14ac:dyDescent="0.3">
      <c r="A1130" s="18">
        <v>40000000</v>
      </c>
      <c r="B1130" s="19" t="s">
        <v>3169</v>
      </c>
      <c r="C1130" s="19" t="s">
        <v>20185</v>
      </c>
      <c r="D1130" s="19" t="s">
        <v>20197</v>
      </c>
      <c r="E1130" s="19" t="s">
        <v>20204</v>
      </c>
      <c r="F1130" s="19" t="s">
        <v>19452</v>
      </c>
      <c r="G1130" s="19"/>
      <c r="H1130" s="19">
        <v>13536</v>
      </c>
      <c r="I1130" s="19" t="s">
        <v>17178</v>
      </c>
      <c r="J1130" s="19" t="s">
        <v>5849</v>
      </c>
      <c r="K1130" s="19" t="s">
        <v>49</v>
      </c>
      <c r="L1130" s="19" t="s">
        <v>5850</v>
      </c>
      <c r="M1130" s="20">
        <v>3476966</v>
      </c>
      <c r="N1130" s="19" t="s">
        <v>5851</v>
      </c>
      <c r="O1130" s="19" t="s">
        <v>19593</v>
      </c>
      <c r="P1130" s="19" t="s">
        <v>19540</v>
      </c>
      <c r="Q1130" s="19" t="s">
        <v>19536</v>
      </c>
      <c r="R1130" s="19" t="s">
        <v>21214</v>
      </c>
      <c r="S1130" s="19" t="s">
        <v>21337</v>
      </c>
      <c r="T1130" s="19" t="s">
        <v>19452</v>
      </c>
      <c r="U1130" s="19" t="s">
        <v>19452</v>
      </c>
      <c r="V1130" s="19" t="s">
        <v>19452</v>
      </c>
      <c r="W1130" s="19" t="s">
        <v>19452</v>
      </c>
      <c r="X1130" s="19" t="s">
        <v>19452</v>
      </c>
      <c r="Y1130" s="19" t="s">
        <v>19452</v>
      </c>
      <c r="Z1130" s="19" t="s">
        <v>62</v>
      </c>
      <c r="AA1130" s="21">
        <v>37505</v>
      </c>
      <c r="AB1130" s="21" t="s">
        <v>20228</v>
      </c>
      <c r="AC1130" s="22">
        <v>22433915</v>
      </c>
      <c r="AD1130" s="19">
        <v>108</v>
      </c>
      <c r="AE1130" s="19" t="s">
        <v>63</v>
      </c>
      <c r="AF1130" s="19" t="s">
        <v>54</v>
      </c>
      <c r="AG1130" s="19" t="s">
        <v>5852</v>
      </c>
      <c r="AH1130" s="19" t="s">
        <v>122</v>
      </c>
      <c r="AI1130" s="19">
        <v>92</v>
      </c>
      <c r="AJ1130" s="23">
        <v>-17566085</v>
      </c>
    </row>
    <row r="1131" spans="1:36" x14ac:dyDescent="0.3">
      <c r="A1131" s="18">
        <v>40000000</v>
      </c>
      <c r="B1131" s="19" t="s">
        <v>328</v>
      </c>
      <c r="C1131" s="19" t="s">
        <v>20174</v>
      </c>
      <c r="D1131" s="19" t="s">
        <v>19452</v>
      </c>
      <c r="E1131" s="19" t="s">
        <v>19452</v>
      </c>
      <c r="F1131" s="19" t="s">
        <v>19452</v>
      </c>
      <c r="G1131" s="19"/>
      <c r="H1131" s="19">
        <v>10718</v>
      </c>
      <c r="I1131" s="19" t="s">
        <v>17654</v>
      </c>
      <c r="J1131" s="19" t="s">
        <v>5853</v>
      </c>
      <c r="K1131" s="19" t="s">
        <v>49</v>
      </c>
      <c r="L1131" s="19" t="s">
        <v>5854</v>
      </c>
      <c r="M1131" s="20">
        <v>7360793</v>
      </c>
      <c r="N1131" s="19" t="s">
        <v>5855</v>
      </c>
      <c r="O1131" s="19" t="s">
        <v>19459</v>
      </c>
      <c r="P1131" s="19" t="s">
        <v>19503</v>
      </c>
      <c r="Q1131" s="19" t="s">
        <v>19445</v>
      </c>
      <c r="R1131" s="19" t="s">
        <v>19452</v>
      </c>
      <c r="S1131" s="19" t="s">
        <v>19452</v>
      </c>
      <c r="T1131" s="19" t="s">
        <v>19452</v>
      </c>
      <c r="U1131" s="19" t="s">
        <v>19452</v>
      </c>
      <c r="V1131" s="19" t="s">
        <v>19452</v>
      </c>
      <c r="W1131" s="19" t="s">
        <v>19452</v>
      </c>
      <c r="X1131" s="19" t="s">
        <v>19452</v>
      </c>
      <c r="Y1131" s="19" t="s">
        <v>19452</v>
      </c>
      <c r="Z1131" s="19" t="s">
        <v>512</v>
      </c>
      <c r="AA1131" s="21">
        <v>38002</v>
      </c>
      <c r="AB1131" s="21" t="s">
        <v>20223</v>
      </c>
      <c r="AC1131" s="22">
        <v>46546197</v>
      </c>
      <c r="AD1131" s="19">
        <v>84</v>
      </c>
      <c r="AE1131" s="19" t="s">
        <v>63</v>
      </c>
      <c r="AF1131" s="19" t="s">
        <v>54</v>
      </c>
      <c r="AG1131" s="19" t="s">
        <v>5856</v>
      </c>
      <c r="AH1131" s="19" t="s">
        <v>850</v>
      </c>
      <c r="AI1131" s="19">
        <v>119</v>
      </c>
      <c r="AJ1131" s="23">
        <v>6546197</v>
      </c>
    </row>
    <row r="1132" spans="1:36" x14ac:dyDescent="0.3">
      <c r="A1132" s="18">
        <v>45000000</v>
      </c>
      <c r="B1132" s="19" t="s">
        <v>1125</v>
      </c>
      <c r="C1132" s="19" t="s">
        <v>20179</v>
      </c>
      <c r="D1132" s="19" t="s">
        <v>19452</v>
      </c>
      <c r="E1132" s="19" t="s">
        <v>19452</v>
      </c>
      <c r="F1132" s="19" t="s">
        <v>19452</v>
      </c>
      <c r="G1132" s="19"/>
      <c r="H1132" s="19">
        <v>10802</v>
      </c>
      <c r="I1132" s="19" t="s">
        <v>17623</v>
      </c>
      <c r="J1132" s="19" t="s">
        <v>5857</v>
      </c>
      <c r="K1132" s="19" t="s">
        <v>49</v>
      </c>
      <c r="L1132" s="19" t="s">
        <v>5858</v>
      </c>
      <c r="M1132" s="20">
        <v>14513305</v>
      </c>
      <c r="N1132" s="19" t="s">
        <v>5859</v>
      </c>
      <c r="O1132" s="19" t="s">
        <v>19517</v>
      </c>
      <c r="P1132" s="19" t="s">
        <v>19515</v>
      </c>
      <c r="Q1132" s="19" t="s">
        <v>20546</v>
      </c>
      <c r="R1132" s="19" t="s">
        <v>19452</v>
      </c>
      <c r="S1132" s="19" t="s">
        <v>19452</v>
      </c>
      <c r="T1132" s="19" t="s">
        <v>19452</v>
      </c>
      <c r="U1132" s="19" t="s">
        <v>19452</v>
      </c>
      <c r="V1132" s="19" t="s">
        <v>19452</v>
      </c>
      <c r="W1132" s="19" t="s">
        <v>19452</v>
      </c>
      <c r="X1132" s="19" t="s">
        <v>19452</v>
      </c>
      <c r="Y1132" s="19" t="s">
        <v>19452</v>
      </c>
      <c r="Z1132" s="19" t="s">
        <v>1592</v>
      </c>
      <c r="AA1132" s="21">
        <v>34964</v>
      </c>
      <c r="AB1132" s="21" t="s">
        <v>20225</v>
      </c>
      <c r="AC1132" s="22">
        <v>20350754</v>
      </c>
      <c r="AD1132" s="19">
        <v>128</v>
      </c>
      <c r="AE1132" s="19" t="s">
        <v>63</v>
      </c>
      <c r="AF1132" s="19" t="s">
        <v>54</v>
      </c>
      <c r="AG1132" s="19" t="s">
        <v>5860</v>
      </c>
      <c r="AH1132" s="19" t="s">
        <v>602</v>
      </c>
      <c r="AI1132" s="19">
        <v>256</v>
      </c>
      <c r="AJ1132" s="23">
        <v>-24649246</v>
      </c>
    </row>
    <row r="1133" spans="1:36" x14ac:dyDescent="0.3">
      <c r="A1133" s="18">
        <v>40000000</v>
      </c>
      <c r="B1133" s="19" t="s">
        <v>2107</v>
      </c>
      <c r="C1133" s="19" t="s">
        <v>20179</v>
      </c>
      <c r="D1133" s="19" t="s">
        <v>20202</v>
      </c>
      <c r="E1133" s="19" t="s">
        <v>19452</v>
      </c>
      <c r="F1133" s="19" t="s">
        <v>19452</v>
      </c>
      <c r="G1133" s="19" t="s">
        <v>5861</v>
      </c>
      <c r="H1133" s="19">
        <v>1887</v>
      </c>
      <c r="I1133" s="19" t="s">
        <v>18827</v>
      </c>
      <c r="J1133" s="19" t="s">
        <v>5862</v>
      </c>
      <c r="K1133" s="19" t="s">
        <v>49</v>
      </c>
      <c r="L1133" s="19" t="s">
        <v>5863</v>
      </c>
      <c r="M1133" s="20">
        <v>22364549</v>
      </c>
      <c r="N1133" s="19" t="s">
        <v>5864</v>
      </c>
      <c r="O1133" s="19" t="s">
        <v>19647</v>
      </c>
      <c r="P1133" s="19" t="s">
        <v>19485</v>
      </c>
      <c r="Q1133" s="19" t="s">
        <v>21338</v>
      </c>
      <c r="R1133" s="19" t="s">
        <v>21339</v>
      </c>
      <c r="S1133" s="19" t="s">
        <v>21340</v>
      </c>
      <c r="T1133" s="19" t="s">
        <v>21341</v>
      </c>
      <c r="U1133" s="19" t="s">
        <v>19452</v>
      </c>
      <c r="V1133" s="19" t="s">
        <v>19452</v>
      </c>
      <c r="W1133" s="19" t="s">
        <v>19452</v>
      </c>
      <c r="X1133" s="19" t="s">
        <v>19452</v>
      </c>
      <c r="Y1133" s="19" t="s">
        <v>19452</v>
      </c>
      <c r="Z1133" s="19" t="s">
        <v>5865</v>
      </c>
      <c r="AA1133" s="21">
        <v>38861</v>
      </c>
      <c r="AB1133" s="21" t="s">
        <v>20216</v>
      </c>
      <c r="AC1133" s="22">
        <v>60474340</v>
      </c>
      <c r="AD1133" s="19">
        <v>123</v>
      </c>
      <c r="AE1133" s="19" t="s">
        <v>5866</v>
      </c>
      <c r="AF1133" s="19" t="s">
        <v>54</v>
      </c>
      <c r="AG1133" s="19" t="s">
        <v>5867</v>
      </c>
      <c r="AH1133" s="19" t="s">
        <v>154</v>
      </c>
      <c r="AI1133" s="19">
        <v>642</v>
      </c>
      <c r="AJ1133" s="23">
        <v>20474340</v>
      </c>
    </row>
    <row r="1134" spans="1:36" x14ac:dyDescent="0.3">
      <c r="A1134" s="18">
        <v>63600000</v>
      </c>
      <c r="B1134" s="19" t="s">
        <v>3700</v>
      </c>
      <c r="C1134" s="19" t="s">
        <v>20174</v>
      </c>
      <c r="D1134" s="19" t="s">
        <v>20197</v>
      </c>
      <c r="E1134" s="19" t="s">
        <v>20201</v>
      </c>
      <c r="F1134" s="19" t="s">
        <v>20193</v>
      </c>
      <c r="G1134" s="19"/>
      <c r="H1134" s="19">
        <v>10461</v>
      </c>
      <c r="I1134" s="19" t="s">
        <v>17737</v>
      </c>
      <c r="J1134" s="19" t="s">
        <v>5868</v>
      </c>
      <c r="K1134" s="19" t="s">
        <v>49</v>
      </c>
      <c r="L1134" s="19" t="s">
        <v>5869</v>
      </c>
      <c r="M1134" s="20">
        <v>4494788</v>
      </c>
      <c r="N1134" s="19" t="s">
        <v>5870</v>
      </c>
      <c r="O1134" s="19" t="s">
        <v>19536</v>
      </c>
      <c r="P1134" s="19" t="s">
        <v>19445</v>
      </c>
      <c r="Q1134" s="19" t="s">
        <v>19545</v>
      </c>
      <c r="R1134" s="19" t="s">
        <v>20799</v>
      </c>
      <c r="S1134" s="19" t="s">
        <v>19452</v>
      </c>
      <c r="T1134" s="19" t="s">
        <v>19452</v>
      </c>
      <c r="U1134" s="19" t="s">
        <v>19452</v>
      </c>
      <c r="V1134" s="19" t="s">
        <v>19452</v>
      </c>
      <c r="W1134" s="19" t="s">
        <v>19452</v>
      </c>
      <c r="X1134" s="19" t="s">
        <v>19452</v>
      </c>
      <c r="Y1134" s="19" t="s">
        <v>19452</v>
      </c>
      <c r="Z1134" s="19" t="s">
        <v>62</v>
      </c>
      <c r="AA1134" s="21">
        <v>36805</v>
      </c>
      <c r="AB1134" s="21" t="s">
        <v>20230</v>
      </c>
      <c r="AC1134" s="22">
        <v>19412993</v>
      </c>
      <c r="AD1134" s="19">
        <v>102</v>
      </c>
      <c r="AE1134" s="19" t="s">
        <v>63</v>
      </c>
      <c r="AF1134" s="19" t="s">
        <v>54</v>
      </c>
      <c r="AG1134" s="19" t="s">
        <v>5871</v>
      </c>
      <c r="AH1134" s="19" t="s">
        <v>559</v>
      </c>
      <c r="AI1134" s="19">
        <v>145</v>
      </c>
      <c r="AJ1134" s="23">
        <v>-44187007</v>
      </c>
    </row>
    <row r="1135" spans="1:36" x14ac:dyDescent="0.3">
      <c r="A1135" s="18">
        <v>42000000</v>
      </c>
      <c r="B1135" s="19" t="s">
        <v>4599</v>
      </c>
      <c r="C1135" s="19" t="s">
        <v>20180</v>
      </c>
      <c r="D1135" s="19" t="s">
        <v>20197</v>
      </c>
      <c r="E1135" s="19" t="s">
        <v>19452</v>
      </c>
      <c r="F1135" s="19" t="s">
        <v>19452</v>
      </c>
      <c r="G1135" s="19"/>
      <c r="H1135" s="19">
        <v>80278</v>
      </c>
      <c r="I1135" s="19" t="s">
        <v>15587</v>
      </c>
      <c r="J1135" s="19" t="s">
        <v>5872</v>
      </c>
      <c r="K1135" s="19" t="s">
        <v>49</v>
      </c>
      <c r="L1135" s="19" t="s">
        <v>5873</v>
      </c>
      <c r="M1135" s="20">
        <v>47559928</v>
      </c>
      <c r="N1135" s="19" t="s">
        <v>5874</v>
      </c>
      <c r="O1135" s="19" t="s">
        <v>19480</v>
      </c>
      <c r="P1135" s="19" t="s">
        <v>20929</v>
      </c>
      <c r="Q1135" s="19" t="s">
        <v>21342</v>
      </c>
      <c r="R1135" s="19" t="s">
        <v>20577</v>
      </c>
      <c r="S1135" s="19" t="s">
        <v>20931</v>
      </c>
      <c r="T1135" s="19" t="s">
        <v>21343</v>
      </c>
      <c r="U1135" s="19" t="s">
        <v>21344</v>
      </c>
      <c r="V1135" s="19" t="s">
        <v>21345</v>
      </c>
      <c r="W1135" s="19" t="s">
        <v>21346</v>
      </c>
      <c r="X1135" s="19" t="s">
        <v>19452</v>
      </c>
      <c r="Y1135" s="19" t="s">
        <v>19452</v>
      </c>
      <c r="Z1135" s="19" t="s">
        <v>5875</v>
      </c>
      <c r="AA1135" s="21">
        <v>41161</v>
      </c>
      <c r="AB1135" s="21" t="s">
        <v>20213</v>
      </c>
      <c r="AC1135" s="22">
        <v>180274123</v>
      </c>
      <c r="AD1135" s="19">
        <v>113</v>
      </c>
      <c r="AE1135" s="19" t="s">
        <v>5876</v>
      </c>
      <c r="AF1135" s="19" t="s">
        <v>54</v>
      </c>
      <c r="AG1135" s="19" t="s">
        <v>5877</v>
      </c>
      <c r="AH1135" s="19" t="s">
        <v>142</v>
      </c>
      <c r="AI1135" s="19">
        <v>2025</v>
      </c>
      <c r="AJ1135" s="23">
        <v>138274123</v>
      </c>
    </row>
    <row r="1136" spans="1:36" x14ac:dyDescent="0.3">
      <c r="A1136" s="18">
        <v>55000000</v>
      </c>
      <c r="B1136" s="19" t="s">
        <v>1272</v>
      </c>
      <c r="C1136" s="19" t="s">
        <v>20174</v>
      </c>
      <c r="D1136" s="19" t="s">
        <v>20191</v>
      </c>
      <c r="E1136" s="19" t="s">
        <v>20196</v>
      </c>
      <c r="F1136" s="19" t="s">
        <v>19452</v>
      </c>
      <c r="G1136" s="19"/>
      <c r="H1136" s="19">
        <v>12704</v>
      </c>
      <c r="I1136" s="19" t="s">
        <v>17264</v>
      </c>
      <c r="J1136" s="19" t="s">
        <v>5878</v>
      </c>
      <c r="K1136" s="19" t="s">
        <v>49</v>
      </c>
      <c r="L1136" s="19" t="s">
        <v>5879</v>
      </c>
      <c r="M1136" s="20">
        <v>2410546</v>
      </c>
      <c r="N1136" s="19" t="s">
        <v>245</v>
      </c>
      <c r="O1136" s="19" t="s">
        <v>19442</v>
      </c>
      <c r="P1136" s="19" t="s">
        <v>19452</v>
      </c>
      <c r="Q1136" s="19" t="s">
        <v>19452</v>
      </c>
      <c r="R1136" s="19" t="s">
        <v>19452</v>
      </c>
      <c r="S1136" s="19" t="s">
        <v>19452</v>
      </c>
      <c r="T1136" s="19" t="s">
        <v>19452</v>
      </c>
      <c r="U1136" s="19" t="s">
        <v>19452</v>
      </c>
      <c r="V1136" s="19" t="s">
        <v>19452</v>
      </c>
      <c r="W1136" s="19" t="s">
        <v>19452</v>
      </c>
      <c r="X1136" s="19" t="s">
        <v>19452</v>
      </c>
      <c r="Y1136" s="19" t="s">
        <v>19452</v>
      </c>
      <c r="Z1136" s="19" t="s">
        <v>62</v>
      </c>
      <c r="AA1136" s="21">
        <v>31912</v>
      </c>
      <c r="AB1136" s="21" t="s">
        <v>20251</v>
      </c>
      <c r="AC1136" s="22">
        <v>14375181</v>
      </c>
      <c r="AD1136" s="19">
        <v>107</v>
      </c>
      <c r="AE1136" s="19" t="s">
        <v>63</v>
      </c>
      <c r="AF1136" s="19" t="s">
        <v>54</v>
      </c>
      <c r="AG1136" s="19"/>
      <c r="AH1136" s="19" t="s">
        <v>1226</v>
      </c>
      <c r="AI1136" s="19">
        <v>28</v>
      </c>
      <c r="AJ1136" s="23">
        <v>-40624819</v>
      </c>
    </row>
    <row r="1137" spans="1:36" x14ac:dyDescent="0.3">
      <c r="A1137" s="18">
        <v>40000000</v>
      </c>
      <c r="B1137" s="19" t="s">
        <v>868</v>
      </c>
      <c r="C1137" s="19" t="s">
        <v>20175</v>
      </c>
      <c r="D1137" s="19" t="s">
        <v>20200</v>
      </c>
      <c r="E1137" s="19" t="s">
        <v>20196</v>
      </c>
      <c r="F1137" s="19" t="s">
        <v>20195</v>
      </c>
      <c r="G1137" s="19" t="s">
        <v>5880</v>
      </c>
      <c r="H1137" s="19">
        <v>10315</v>
      </c>
      <c r="I1137" s="19" t="s">
        <v>17784</v>
      </c>
      <c r="J1137" s="19" t="s">
        <v>5881</v>
      </c>
      <c r="K1137" s="19" t="s">
        <v>49</v>
      </c>
      <c r="L1137" s="19" t="s">
        <v>5882</v>
      </c>
      <c r="M1137" s="20">
        <v>41258956</v>
      </c>
      <c r="N1137" s="19" t="s">
        <v>5883</v>
      </c>
      <c r="O1137" s="19" t="s">
        <v>19458</v>
      </c>
      <c r="P1137" s="19" t="s">
        <v>19483</v>
      </c>
      <c r="Q1137" s="19" t="s">
        <v>19951</v>
      </c>
      <c r="R1137" s="19" t="s">
        <v>21181</v>
      </c>
      <c r="S1137" s="19" t="s">
        <v>19452</v>
      </c>
      <c r="T1137" s="19" t="s">
        <v>19452</v>
      </c>
      <c r="U1137" s="19" t="s">
        <v>19452</v>
      </c>
      <c r="V1137" s="19" t="s">
        <v>19452</v>
      </c>
      <c r="W1137" s="19" t="s">
        <v>19452</v>
      </c>
      <c r="X1137" s="19" t="s">
        <v>19452</v>
      </c>
      <c r="Y1137" s="19" t="s">
        <v>19452</v>
      </c>
      <c r="Z1137" s="19" t="s">
        <v>62</v>
      </c>
      <c r="AA1137" s="21">
        <v>40109</v>
      </c>
      <c r="AB1137" s="21" t="s">
        <v>20210</v>
      </c>
      <c r="AC1137" s="22">
        <v>46471023</v>
      </c>
      <c r="AD1137" s="19">
        <v>87</v>
      </c>
      <c r="AE1137" s="19" t="s">
        <v>63</v>
      </c>
      <c r="AF1137" s="19" t="s">
        <v>54</v>
      </c>
      <c r="AG1137" s="19" t="s">
        <v>5884</v>
      </c>
      <c r="AH1137" s="19" t="s">
        <v>220</v>
      </c>
      <c r="AI1137" s="19">
        <v>1176</v>
      </c>
      <c r="AJ1137" s="23">
        <v>6471023</v>
      </c>
    </row>
    <row r="1138" spans="1:36" x14ac:dyDescent="0.3">
      <c r="A1138" s="18">
        <v>40000000</v>
      </c>
      <c r="B1138" s="19" t="s">
        <v>1310</v>
      </c>
      <c r="C1138" s="19" t="s">
        <v>13616</v>
      </c>
      <c r="D1138" s="19" t="s">
        <v>20197</v>
      </c>
      <c r="E1138" s="19" t="s">
        <v>20198</v>
      </c>
      <c r="F1138" s="19" t="s">
        <v>19452</v>
      </c>
      <c r="G1138" s="19"/>
      <c r="H1138" s="19">
        <v>16643</v>
      </c>
      <c r="I1138" s="19" t="s">
        <v>16899</v>
      </c>
      <c r="J1138" s="19" t="s">
        <v>488</v>
      </c>
      <c r="K1138" s="19" t="s">
        <v>49</v>
      </c>
      <c r="L1138" s="19" t="s">
        <v>5885</v>
      </c>
      <c r="M1138" s="20">
        <v>8980846</v>
      </c>
      <c r="N1138" s="19" t="s">
        <v>5886</v>
      </c>
      <c r="O1138" s="19" t="s">
        <v>19483</v>
      </c>
      <c r="P1138" s="19" t="s">
        <v>19540</v>
      </c>
      <c r="Q1138" s="19" t="s">
        <v>19548</v>
      </c>
      <c r="R1138" s="19" t="s">
        <v>20000</v>
      </c>
      <c r="S1138" s="19" t="s">
        <v>20527</v>
      </c>
      <c r="T1138" s="19" t="s">
        <v>21347</v>
      </c>
      <c r="U1138" s="19" t="s">
        <v>19452</v>
      </c>
      <c r="V1138" s="19" t="s">
        <v>19452</v>
      </c>
      <c r="W1138" s="19" t="s">
        <v>19452</v>
      </c>
      <c r="X1138" s="19" t="s">
        <v>19452</v>
      </c>
      <c r="Y1138" s="19" t="s">
        <v>19452</v>
      </c>
      <c r="Z1138" s="19" t="s">
        <v>417</v>
      </c>
      <c r="AA1138" s="21">
        <v>37372</v>
      </c>
      <c r="AB1138" s="21" t="s">
        <v>20228</v>
      </c>
      <c r="AC1138" s="22">
        <v>16872671</v>
      </c>
      <c r="AD1138" s="19">
        <v>103</v>
      </c>
      <c r="AE1138" s="19" t="s">
        <v>63</v>
      </c>
      <c r="AF1138" s="19" t="s">
        <v>54</v>
      </c>
      <c r="AG1138" s="19"/>
      <c r="AH1138" s="19" t="s">
        <v>122</v>
      </c>
      <c r="AI1138" s="19">
        <v>124</v>
      </c>
      <c r="AJ1138" s="23">
        <v>-23127329</v>
      </c>
    </row>
    <row r="1139" spans="1:36" x14ac:dyDescent="0.3">
      <c r="A1139" s="18">
        <v>40000000</v>
      </c>
      <c r="B1139" s="19" t="s">
        <v>2547</v>
      </c>
      <c r="C1139" s="19" t="s">
        <v>13616</v>
      </c>
      <c r="D1139" s="19" t="s">
        <v>20192</v>
      </c>
      <c r="E1139" s="19" t="s">
        <v>20199</v>
      </c>
      <c r="F1139" s="19" t="s">
        <v>19452</v>
      </c>
      <c r="G1139" s="19" t="s">
        <v>5887</v>
      </c>
      <c r="H1139" s="19">
        <v>2687</v>
      </c>
      <c r="I1139" s="19" t="s">
        <v>18674</v>
      </c>
      <c r="J1139" s="19" t="s">
        <v>5888</v>
      </c>
      <c r="K1139" s="19" t="s">
        <v>49</v>
      </c>
      <c r="L1139" s="19" t="s">
        <v>5889</v>
      </c>
      <c r="M1139" s="20">
        <v>7222985</v>
      </c>
      <c r="N1139" s="19" t="s">
        <v>5890</v>
      </c>
      <c r="O1139" s="19" t="s">
        <v>19483</v>
      </c>
      <c r="P1139" s="19" t="s">
        <v>21215</v>
      </c>
      <c r="Q1139" s="19" t="s">
        <v>19732</v>
      </c>
      <c r="R1139" s="19" t="s">
        <v>19445</v>
      </c>
      <c r="S1139" s="19" t="s">
        <v>21348</v>
      </c>
      <c r="T1139" s="19" t="s">
        <v>19452</v>
      </c>
      <c r="U1139" s="19" t="s">
        <v>19452</v>
      </c>
      <c r="V1139" s="19" t="s">
        <v>19452</v>
      </c>
      <c r="W1139" s="19" t="s">
        <v>19452</v>
      </c>
      <c r="X1139" s="19" t="s">
        <v>19452</v>
      </c>
      <c r="Y1139" s="19" t="s">
        <v>19452</v>
      </c>
      <c r="Z1139" s="19" t="s">
        <v>1592</v>
      </c>
      <c r="AA1139" s="21">
        <v>33662</v>
      </c>
      <c r="AB1139" s="21" t="s">
        <v>20238</v>
      </c>
      <c r="AC1139" s="22">
        <v>14358033</v>
      </c>
      <c r="AD1139" s="19">
        <v>99</v>
      </c>
      <c r="AE1139" s="19" t="s">
        <v>63</v>
      </c>
      <c r="AF1139" s="19" t="s">
        <v>54</v>
      </c>
      <c r="AG1139" s="19" t="s">
        <v>5891</v>
      </c>
      <c r="AH1139" s="19" t="s">
        <v>122</v>
      </c>
      <c r="AI1139" s="19">
        <v>125</v>
      </c>
      <c r="AJ1139" s="23">
        <v>-25641967</v>
      </c>
    </row>
    <row r="1140" spans="1:36" x14ac:dyDescent="0.3">
      <c r="A1140" s="18">
        <v>10000000</v>
      </c>
      <c r="B1140" s="19" t="s">
        <v>1556</v>
      </c>
      <c r="C1140" s="19" t="s">
        <v>13616</v>
      </c>
      <c r="D1140" s="19" t="s">
        <v>20198</v>
      </c>
      <c r="E1140" s="19" t="s">
        <v>19452</v>
      </c>
      <c r="F1140" s="19" t="s">
        <v>19452</v>
      </c>
      <c r="G1140" s="19" t="s">
        <v>5892</v>
      </c>
      <c r="H1140" s="19">
        <v>194</v>
      </c>
      <c r="I1140" s="19" t="s">
        <v>19332</v>
      </c>
      <c r="J1140" s="19" t="s">
        <v>5893</v>
      </c>
      <c r="K1140" s="19" t="s">
        <v>1360</v>
      </c>
      <c r="L1140" s="19" t="s">
        <v>5894</v>
      </c>
      <c r="M1140" s="20">
        <v>73720244</v>
      </c>
      <c r="N1140" s="19" t="s">
        <v>5895</v>
      </c>
      <c r="O1140" s="19" t="s">
        <v>19472</v>
      </c>
      <c r="P1140" s="19" t="s">
        <v>21349</v>
      </c>
      <c r="Q1140" s="19" t="s">
        <v>21350</v>
      </c>
      <c r="R1140" s="19" t="s">
        <v>19732</v>
      </c>
      <c r="S1140" s="19" t="s">
        <v>21275</v>
      </c>
      <c r="T1140" s="19" t="s">
        <v>21351</v>
      </c>
      <c r="U1140" s="19" t="s">
        <v>21352</v>
      </c>
      <c r="V1140" s="19" t="s">
        <v>21353</v>
      </c>
      <c r="W1140" s="19" t="s">
        <v>21354</v>
      </c>
      <c r="X1140" s="19" t="s">
        <v>19452</v>
      </c>
      <c r="Y1140" s="19" t="s">
        <v>19452</v>
      </c>
      <c r="Z1140" s="19" t="s">
        <v>5896</v>
      </c>
      <c r="AA1140" s="21">
        <v>37006</v>
      </c>
      <c r="AB1140" s="21" t="s">
        <v>20227</v>
      </c>
      <c r="AC1140" s="22">
        <v>173921954</v>
      </c>
      <c r="AD1140" s="19">
        <v>122</v>
      </c>
      <c r="AE1140" s="19" t="s">
        <v>5897</v>
      </c>
      <c r="AF1140" s="19" t="s">
        <v>54</v>
      </c>
      <c r="AG1140" s="19" t="s">
        <v>5898</v>
      </c>
      <c r="AH1140" s="19" t="s">
        <v>406</v>
      </c>
      <c r="AI1140" s="19">
        <v>3310</v>
      </c>
      <c r="AJ1140" s="23">
        <v>163921954</v>
      </c>
    </row>
    <row r="1141" spans="1:36" x14ac:dyDescent="0.3">
      <c r="A1141" s="18">
        <v>60000000</v>
      </c>
      <c r="B1141" s="19" t="s">
        <v>939</v>
      </c>
      <c r="C1141" s="19" t="s">
        <v>13616</v>
      </c>
      <c r="D1141" s="19" t="s">
        <v>19452</v>
      </c>
      <c r="E1141" s="19" t="s">
        <v>19452</v>
      </c>
      <c r="F1141" s="19" t="s">
        <v>19452</v>
      </c>
      <c r="G1141" s="19"/>
      <c r="H1141" s="19">
        <v>8849</v>
      </c>
      <c r="I1141" s="19" t="s">
        <v>18276</v>
      </c>
      <c r="J1141" s="19" t="s">
        <v>5899</v>
      </c>
      <c r="K1141" s="19" t="s">
        <v>49</v>
      </c>
      <c r="L1141" s="19" t="s">
        <v>5900</v>
      </c>
      <c r="M1141" s="20">
        <v>15219263</v>
      </c>
      <c r="N1141" s="19" t="s">
        <v>5901</v>
      </c>
      <c r="O1141" s="19" t="s">
        <v>19449</v>
      </c>
      <c r="P1141" s="19" t="s">
        <v>21355</v>
      </c>
      <c r="Q1141" s="19" t="s">
        <v>19452</v>
      </c>
      <c r="R1141" s="19" t="s">
        <v>19452</v>
      </c>
      <c r="S1141" s="19" t="s">
        <v>19452</v>
      </c>
      <c r="T1141" s="19" t="s">
        <v>19452</v>
      </c>
      <c r="U1141" s="19" t="s">
        <v>19452</v>
      </c>
      <c r="V1141" s="19" t="s">
        <v>19452</v>
      </c>
      <c r="W1141" s="19" t="s">
        <v>19452</v>
      </c>
      <c r="X1141" s="19" t="s">
        <v>19452</v>
      </c>
      <c r="Y1141" s="19" t="s">
        <v>19452</v>
      </c>
      <c r="Z1141" s="19" t="s">
        <v>71</v>
      </c>
      <c r="AA1141" s="21">
        <v>38282</v>
      </c>
      <c r="AB1141" s="21" t="s">
        <v>20223</v>
      </c>
      <c r="AC1141" s="22">
        <v>13395939</v>
      </c>
      <c r="AD1141" s="19">
        <v>103</v>
      </c>
      <c r="AE1141" s="19" t="s">
        <v>63</v>
      </c>
      <c r="AF1141" s="19" t="s">
        <v>54</v>
      </c>
      <c r="AG1141" s="19" t="s">
        <v>5902</v>
      </c>
      <c r="AH1141" s="19" t="s">
        <v>420</v>
      </c>
      <c r="AI1141" s="19">
        <v>248</v>
      </c>
      <c r="AJ1141" s="23">
        <v>-46604061</v>
      </c>
    </row>
    <row r="1142" spans="1:36" x14ac:dyDescent="0.3">
      <c r="A1142" s="18">
        <v>40000000</v>
      </c>
      <c r="B1142" s="19" t="s">
        <v>5903</v>
      </c>
      <c r="C1142" s="19" t="s">
        <v>20175</v>
      </c>
      <c r="D1142" s="19" t="s">
        <v>20197</v>
      </c>
      <c r="E1142" s="19" t="s">
        <v>20198</v>
      </c>
      <c r="F1142" s="19" t="s">
        <v>19452</v>
      </c>
      <c r="G1142" s="19" t="s">
        <v>5904</v>
      </c>
      <c r="H1142" s="19">
        <v>78698</v>
      </c>
      <c r="I1142" s="19" t="s">
        <v>15602</v>
      </c>
      <c r="J1142" s="19" t="s">
        <v>5905</v>
      </c>
      <c r="K1142" s="19" t="s">
        <v>49</v>
      </c>
      <c r="L1142" s="19" t="s">
        <v>5906</v>
      </c>
      <c r="M1142" s="20">
        <v>8303696</v>
      </c>
      <c r="N1142" s="19" t="s">
        <v>5907</v>
      </c>
      <c r="O1142" s="19" t="s">
        <v>19455</v>
      </c>
      <c r="P1142" s="19" t="s">
        <v>19734</v>
      </c>
      <c r="Q1142" s="19" t="s">
        <v>19722</v>
      </c>
      <c r="R1142" s="19" t="s">
        <v>19452</v>
      </c>
      <c r="S1142" s="19" t="s">
        <v>19452</v>
      </c>
      <c r="T1142" s="19" t="s">
        <v>19452</v>
      </c>
      <c r="U1142" s="19" t="s">
        <v>19452</v>
      </c>
      <c r="V1142" s="19" t="s">
        <v>19452</v>
      </c>
      <c r="W1142" s="19" t="s">
        <v>19452</v>
      </c>
      <c r="X1142" s="19" t="s">
        <v>19452</v>
      </c>
      <c r="Y1142" s="19" t="s">
        <v>19452</v>
      </c>
      <c r="Z1142" s="19" t="s">
        <v>71</v>
      </c>
      <c r="AA1142" s="21">
        <v>40941</v>
      </c>
      <c r="AB1142" s="21" t="s">
        <v>20213</v>
      </c>
      <c r="AC1142" s="22">
        <v>24719215</v>
      </c>
      <c r="AD1142" s="19">
        <v>107</v>
      </c>
      <c r="AE1142" s="19" t="s">
        <v>63</v>
      </c>
      <c r="AF1142" s="19" t="s">
        <v>54</v>
      </c>
      <c r="AG1142" s="19" t="s">
        <v>5908</v>
      </c>
      <c r="AH1142" s="19" t="s">
        <v>212</v>
      </c>
      <c r="AI1142" s="19">
        <v>152</v>
      </c>
      <c r="AJ1142" s="23">
        <v>-15280785</v>
      </c>
    </row>
    <row r="1143" spans="1:36" x14ac:dyDescent="0.3">
      <c r="A1143" s="18">
        <v>38000000</v>
      </c>
      <c r="B1143" s="19" t="s">
        <v>5909</v>
      </c>
      <c r="C1143" s="19" t="s">
        <v>20179</v>
      </c>
      <c r="D1143" s="19" t="s">
        <v>20204</v>
      </c>
      <c r="E1143" s="19" t="s">
        <v>19452</v>
      </c>
      <c r="F1143" s="19" t="s">
        <v>19452</v>
      </c>
      <c r="G1143" s="19"/>
      <c r="H1143" s="19">
        <v>30943</v>
      </c>
      <c r="I1143" s="19" t="s">
        <v>16403</v>
      </c>
      <c r="J1143" s="19" t="s">
        <v>5910</v>
      </c>
      <c r="K1143" s="19" t="s">
        <v>49</v>
      </c>
      <c r="L1143" s="19" t="s">
        <v>5911</v>
      </c>
      <c r="M1143" s="20">
        <v>4746085</v>
      </c>
      <c r="N1143" s="19" t="s">
        <v>5912</v>
      </c>
      <c r="O1143" s="19" t="s">
        <v>19485</v>
      </c>
      <c r="P1143" s="19" t="s">
        <v>20890</v>
      </c>
      <c r="Q1143" s="19" t="s">
        <v>19452</v>
      </c>
      <c r="R1143" s="19" t="s">
        <v>19452</v>
      </c>
      <c r="S1143" s="19" t="s">
        <v>19452</v>
      </c>
      <c r="T1143" s="19" t="s">
        <v>19452</v>
      </c>
      <c r="U1143" s="19" t="s">
        <v>19452</v>
      </c>
      <c r="V1143" s="19" t="s">
        <v>19452</v>
      </c>
      <c r="W1143" s="19" t="s">
        <v>19452</v>
      </c>
      <c r="X1143" s="19" t="s">
        <v>19452</v>
      </c>
      <c r="Y1143" s="19" t="s">
        <v>19452</v>
      </c>
      <c r="Z1143" s="19" t="s">
        <v>62</v>
      </c>
      <c r="AA1143" s="21">
        <v>36231</v>
      </c>
      <c r="AB1143" s="21" t="s">
        <v>20224</v>
      </c>
      <c r="AC1143" s="22">
        <v>28121100</v>
      </c>
      <c r="AD1143" s="19">
        <v>106</v>
      </c>
      <c r="AE1143" s="19" t="s">
        <v>63</v>
      </c>
      <c r="AF1143" s="19" t="s">
        <v>54</v>
      </c>
      <c r="AG1143" s="19" t="s">
        <v>5913</v>
      </c>
      <c r="AH1143" s="19" t="s">
        <v>96</v>
      </c>
      <c r="AI1143" s="19">
        <v>54</v>
      </c>
      <c r="AJ1143" s="23">
        <v>-9878900</v>
      </c>
    </row>
    <row r="1144" spans="1:36" x14ac:dyDescent="0.3">
      <c r="A1144" s="18">
        <v>40000000</v>
      </c>
      <c r="B1144" s="19" t="s">
        <v>3435</v>
      </c>
      <c r="C1144" s="19" t="s">
        <v>20187</v>
      </c>
      <c r="D1144" s="19" t="s">
        <v>20201</v>
      </c>
      <c r="E1144" s="19" t="s">
        <v>19452</v>
      </c>
      <c r="F1144" s="19" t="s">
        <v>19452</v>
      </c>
      <c r="G1144" s="19"/>
      <c r="H1144" s="19">
        <v>9544</v>
      </c>
      <c r="I1144" s="19" t="s">
        <v>18077</v>
      </c>
      <c r="J1144" s="19" t="s">
        <v>5914</v>
      </c>
      <c r="K1144" s="19" t="s">
        <v>49</v>
      </c>
      <c r="L1144" s="19" t="s">
        <v>5915</v>
      </c>
      <c r="M1144" s="20">
        <v>6756886</v>
      </c>
      <c r="N1144" s="19" t="s">
        <v>5916</v>
      </c>
      <c r="O1144" s="19" t="s">
        <v>19661</v>
      </c>
      <c r="P1144" s="19" t="s">
        <v>19536</v>
      </c>
      <c r="Q1144" s="19" t="s">
        <v>21356</v>
      </c>
      <c r="R1144" s="19" t="s">
        <v>20806</v>
      </c>
      <c r="S1144" s="19" t="s">
        <v>20807</v>
      </c>
      <c r="T1144" s="19" t="s">
        <v>21333</v>
      </c>
      <c r="U1144" s="19" t="s">
        <v>19452</v>
      </c>
      <c r="V1144" s="19" t="s">
        <v>19452</v>
      </c>
      <c r="W1144" s="19" t="s">
        <v>19452</v>
      </c>
      <c r="X1144" s="19" t="s">
        <v>19452</v>
      </c>
      <c r="Y1144" s="19" t="s">
        <v>19452</v>
      </c>
      <c r="Z1144" s="19" t="s">
        <v>5917</v>
      </c>
      <c r="AA1144" s="21">
        <v>37477</v>
      </c>
      <c r="AB1144" s="21" t="s">
        <v>20228</v>
      </c>
      <c r="AC1144" s="22">
        <v>18902015</v>
      </c>
      <c r="AD1144" s="19">
        <v>101</v>
      </c>
      <c r="AE1144" s="19" t="s">
        <v>907</v>
      </c>
      <c r="AF1144" s="19" t="s">
        <v>54</v>
      </c>
      <c r="AG1144" s="19" t="s">
        <v>5918</v>
      </c>
      <c r="AH1144" s="19" t="s">
        <v>5919</v>
      </c>
      <c r="AI1144" s="19">
        <v>105</v>
      </c>
      <c r="AJ1144" s="23">
        <v>-21097985</v>
      </c>
    </row>
    <row r="1145" spans="1:36" x14ac:dyDescent="0.3">
      <c r="A1145" s="18">
        <v>40000000</v>
      </c>
      <c r="B1145" s="19" t="s">
        <v>1247</v>
      </c>
      <c r="C1145" s="19" t="s">
        <v>20175</v>
      </c>
      <c r="D1145" s="19" t="s">
        <v>20192</v>
      </c>
      <c r="E1145" s="19" t="s">
        <v>20194</v>
      </c>
      <c r="F1145" s="19" t="s">
        <v>20201</v>
      </c>
      <c r="G1145" s="19"/>
      <c r="H1145" s="19">
        <v>24418</v>
      </c>
      <c r="I1145" s="19" t="s">
        <v>16582</v>
      </c>
      <c r="J1145" s="19" t="s">
        <v>5920</v>
      </c>
      <c r="K1145" s="19" t="s">
        <v>49</v>
      </c>
      <c r="L1145" s="19" t="s">
        <v>5921</v>
      </c>
      <c r="M1145" s="20">
        <v>16424807</v>
      </c>
      <c r="N1145" s="19" t="s">
        <v>2234</v>
      </c>
      <c r="O1145" s="19" t="s">
        <v>19455</v>
      </c>
      <c r="P1145" s="19" t="s">
        <v>19452</v>
      </c>
      <c r="Q1145" s="19" t="s">
        <v>19452</v>
      </c>
      <c r="R1145" s="19" t="s">
        <v>19452</v>
      </c>
      <c r="S1145" s="19" t="s">
        <v>19452</v>
      </c>
      <c r="T1145" s="19" t="s">
        <v>19452</v>
      </c>
      <c r="U1145" s="19" t="s">
        <v>19452</v>
      </c>
      <c r="V1145" s="19" t="s">
        <v>19452</v>
      </c>
      <c r="W1145" s="19" t="s">
        <v>19452</v>
      </c>
      <c r="X1145" s="19" t="s">
        <v>19452</v>
      </c>
      <c r="Y1145" s="19" t="s">
        <v>19452</v>
      </c>
      <c r="Z1145" s="19" t="s">
        <v>62</v>
      </c>
      <c r="AA1145" s="21">
        <v>40109</v>
      </c>
      <c r="AB1145" s="21" t="s">
        <v>20210</v>
      </c>
      <c r="AC1145" s="22">
        <v>28169671</v>
      </c>
      <c r="AD1145" s="19">
        <v>109</v>
      </c>
      <c r="AE1145" s="19" t="s">
        <v>63</v>
      </c>
      <c r="AF1145" s="19" t="s">
        <v>54</v>
      </c>
      <c r="AG1145" s="19" t="s">
        <v>5922</v>
      </c>
      <c r="AH1145" s="19" t="s">
        <v>234</v>
      </c>
      <c r="AI1145" s="19">
        <v>348</v>
      </c>
      <c r="AJ1145" s="23">
        <v>-11830329</v>
      </c>
    </row>
    <row r="1146" spans="1:36" x14ac:dyDescent="0.3">
      <c r="A1146" s="18">
        <v>40000000</v>
      </c>
      <c r="B1146" s="19" t="s">
        <v>2382</v>
      </c>
      <c r="C1146" s="19" t="s">
        <v>20174</v>
      </c>
      <c r="D1146" s="19" t="s">
        <v>20196</v>
      </c>
      <c r="E1146" s="19" t="s">
        <v>20201</v>
      </c>
      <c r="F1146" s="19" t="s">
        <v>19452</v>
      </c>
      <c r="G1146" s="19"/>
      <c r="H1146" s="19">
        <v>7288</v>
      </c>
      <c r="I1146" s="19" t="s">
        <v>18429</v>
      </c>
      <c r="J1146" s="19" t="s">
        <v>488</v>
      </c>
      <c r="K1146" s="19" t="s">
        <v>49</v>
      </c>
      <c r="L1146" s="19" t="s">
        <v>5923</v>
      </c>
      <c r="M1146" s="20">
        <v>15590001</v>
      </c>
      <c r="N1146" s="19" t="s">
        <v>5924</v>
      </c>
      <c r="O1146" s="19" t="s">
        <v>19502</v>
      </c>
      <c r="P1146" s="19" t="s">
        <v>21357</v>
      </c>
      <c r="Q1146" s="19" t="s">
        <v>19452</v>
      </c>
      <c r="R1146" s="19" t="s">
        <v>19452</v>
      </c>
      <c r="S1146" s="19" t="s">
        <v>19452</v>
      </c>
      <c r="T1146" s="19" t="s">
        <v>19452</v>
      </c>
      <c r="U1146" s="19" t="s">
        <v>19452</v>
      </c>
      <c r="V1146" s="19" t="s">
        <v>19452</v>
      </c>
      <c r="W1146" s="19" t="s">
        <v>19452</v>
      </c>
      <c r="X1146" s="19" t="s">
        <v>19452</v>
      </c>
      <c r="Y1146" s="19" t="s">
        <v>19452</v>
      </c>
      <c r="Z1146" s="19" t="s">
        <v>491</v>
      </c>
      <c r="AA1146" s="21">
        <v>37890</v>
      </c>
      <c r="AB1146" s="21" t="s">
        <v>20226</v>
      </c>
      <c r="AC1146" s="22">
        <v>19322135</v>
      </c>
      <c r="AD1146" s="19">
        <v>89</v>
      </c>
      <c r="AE1146" s="19" t="s">
        <v>63</v>
      </c>
      <c r="AF1146" s="19" t="s">
        <v>54</v>
      </c>
      <c r="AG1146" s="19"/>
      <c r="AH1146" s="19" t="s">
        <v>96</v>
      </c>
      <c r="AI1146" s="19">
        <v>482</v>
      </c>
      <c r="AJ1146" s="23">
        <v>-20677865</v>
      </c>
    </row>
    <row r="1147" spans="1:36" x14ac:dyDescent="0.3">
      <c r="A1147" s="18">
        <v>45000000</v>
      </c>
      <c r="B1147" s="19" t="s">
        <v>507</v>
      </c>
      <c r="C1147" s="19" t="s">
        <v>20174</v>
      </c>
      <c r="D1147" s="19" t="s">
        <v>20199</v>
      </c>
      <c r="E1147" s="19" t="s">
        <v>19452</v>
      </c>
      <c r="F1147" s="19" t="s">
        <v>19452</v>
      </c>
      <c r="G1147" s="19"/>
      <c r="H1147" s="19">
        <v>10366</v>
      </c>
      <c r="I1147" s="19" t="s">
        <v>17767</v>
      </c>
      <c r="J1147" s="19" t="s">
        <v>5926</v>
      </c>
      <c r="K1147" s="19" t="s">
        <v>49</v>
      </c>
      <c r="L1147" s="19" t="s">
        <v>5927</v>
      </c>
      <c r="M1147" s="20">
        <v>14566664</v>
      </c>
      <c r="N1147" s="19" t="s">
        <v>5928</v>
      </c>
      <c r="O1147" s="19" t="s">
        <v>19491</v>
      </c>
      <c r="P1147" s="19" t="s">
        <v>21358</v>
      </c>
      <c r="Q1147" s="19" t="s">
        <v>19452</v>
      </c>
      <c r="R1147" s="19" t="s">
        <v>19452</v>
      </c>
      <c r="S1147" s="19" t="s">
        <v>19452</v>
      </c>
      <c r="T1147" s="19" t="s">
        <v>19452</v>
      </c>
      <c r="U1147" s="19" t="s">
        <v>19452</v>
      </c>
      <c r="V1147" s="19" t="s">
        <v>19452</v>
      </c>
      <c r="W1147" s="19" t="s">
        <v>19452</v>
      </c>
      <c r="X1147" s="19" t="s">
        <v>19452</v>
      </c>
      <c r="Y1147" s="19" t="s">
        <v>19452</v>
      </c>
      <c r="Z1147" s="19" t="s">
        <v>62</v>
      </c>
      <c r="AA1147" s="21">
        <v>36377</v>
      </c>
      <c r="AB1147" s="21" t="s">
        <v>20224</v>
      </c>
      <c r="AC1147" s="22">
        <v>10667893</v>
      </c>
      <c r="AD1147" s="19">
        <v>82</v>
      </c>
      <c r="AE1147" s="19" t="s">
        <v>63</v>
      </c>
      <c r="AF1147" s="19" t="s">
        <v>54</v>
      </c>
      <c r="AG1147" s="19" t="s">
        <v>5929</v>
      </c>
      <c r="AH1147" s="19" t="s">
        <v>1226</v>
      </c>
      <c r="AI1147" s="19">
        <v>135</v>
      </c>
      <c r="AJ1147" s="23">
        <v>-34332107</v>
      </c>
    </row>
    <row r="1148" spans="1:36" x14ac:dyDescent="0.3">
      <c r="A1148" s="18">
        <v>33000000</v>
      </c>
      <c r="B1148" s="19" t="s">
        <v>5930</v>
      </c>
      <c r="C1148" s="19" t="s">
        <v>20174</v>
      </c>
      <c r="D1148" s="19" t="s">
        <v>20203</v>
      </c>
      <c r="E1148" s="19" t="s">
        <v>20204</v>
      </c>
      <c r="F1148" s="19" t="s">
        <v>20199</v>
      </c>
      <c r="G1148" s="19" t="s">
        <v>5931</v>
      </c>
      <c r="H1148" s="19">
        <v>19898</v>
      </c>
      <c r="I1148" s="19" t="s">
        <v>16749</v>
      </c>
      <c r="J1148" s="19" t="s">
        <v>5932</v>
      </c>
      <c r="K1148" s="19" t="s">
        <v>49</v>
      </c>
      <c r="L1148" s="19" t="s">
        <v>5933</v>
      </c>
      <c r="M1148" s="20">
        <v>28353517</v>
      </c>
      <c r="N1148" s="19" t="s">
        <v>5934</v>
      </c>
      <c r="O1148" s="19" t="s">
        <v>19522</v>
      </c>
      <c r="P1148" s="19" t="s">
        <v>19582</v>
      </c>
      <c r="Q1148" s="19" t="s">
        <v>19452</v>
      </c>
      <c r="R1148" s="19" t="s">
        <v>19452</v>
      </c>
      <c r="S1148" s="19" t="s">
        <v>19452</v>
      </c>
      <c r="T1148" s="19" t="s">
        <v>19452</v>
      </c>
      <c r="U1148" s="19" t="s">
        <v>19452</v>
      </c>
      <c r="V1148" s="19" t="s">
        <v>19452</v>
      </c>
      <c r="W1148" s="19" t="s">
        <v>19452</v>
      </c>
      <c r="X1148" s="19" t="s">
        <v>19452</v>
      </c>
      <c r="Y1148" s="19" t="s">
        <v>19452</v>
      </c>
      <c r="Z1148" s="19" t="s">
        <v>5935</v>
      </c>
      <c r="AA1148" s="21">
        <v>40064</v>
      </c>
      <c r="AB1148" s="21" t="s">
        <v>20210</v>
      </c>
      <c r="AC1148" s="22">
        <v>20645327</v>
      </c>
      <c r="AD1148" s="19">
        <v>108</v>
      </c>
      <c r="AE1148" s="19" t="s">
        <v>5936</v>
      </c>
      <c r="AF1148" s="19" t="s">
        <v>54</v>
      </c>
      <c r="AG1148" s="19" t="s">
        <v>5937</v>
      </c>
      <c r="AH1148" s="19" t="s">
        <v>154</v>
      </c>
      <c r="AI1148" s="19">
        <v>774</v>
      </c>
      <c r="AJ1148" s="23">
        <v>-12354673</v>
      </c>
    </row>
    <row r="1149" spans="1:36" x14ac:dyDescent="0.3">
      <c r="A1149" s="18">
        <v>40000000</v>
      </c>
      <c r="B1149" s="19" t="s">
        <v>2867</v>
      </c>
      <c r="C1149" s="19" t="s">
        <v>20174</v>
      </c>
      <c r="D1149" s="19" t="s">
        <v>20191</v>
      </c>
      <c r="E1149" s="19" t="s">
        <v>20197</v>
      </c>
      <c r="F1149" s="19" t="s">
        <v>20201</v>
      </c>
      <c r="G1149" s="19"/>
      <c r="H1149" s="19">
        <v>15074</v>
      </c>
      <c r="I1149" s="19" t="s">
        <v>17000</v>
      </c>
      <c r="J1149" s="19" t="s">
        <v>5938</v>
      </c>
      <c r="K1149" s="19" t="s">
        <v>49</v>
      </c>
      <c r="L1149" s="19" t="s">
        <v>5939</v>
      </c>
      <c r="M1149" s="20">
        <v>2911819</v>
      </c>
      <c r="N1149" s="19" t="s">
        <v>5940</v>
      </c>
      <c r="O1149" s="19" t="s">
        <v>19449</v>
      </c>
      <c r="P1149" s="19" t="s">
        <v>21359</v>
      </c>
      <c r="Q1149" s="19" t="s">
        <v>20807</v>
      </c>
      <c r="R1149" s="19" t="s">
        <v>19452</v>
      </c>
      <c r="S1149" s="19" t="s">
        <v>19452</v>
      </c>
      <c r="T1149" s="19" t="s">
        <v>19452</v>
      </c>
      <c r="U1149" s="19" t="s">
        <v>19452</v>
      </c>
      <c r="V1149" s="19" t="s">
        <v>19452</v>
      </c>
      <c r="W1149" s="19" t="s">
        <v>19452</v>
      </c>
      <c r="X1149" s="19" t="s">
        <v>19452</v>
      </c>
      <c r="Y1149" s="19" t="s">
        <v>19452</v>
      </c>
      <c r="Z1149" s="19" t="s">
        <v>62</v>
      </c>
      <c r="AA1149" s="21">
        <v>37587</v>
      </c>
      <c r="AB1149" s="21" t="s">
        <v>20228</v>
      </c>
      <c r="AC1149" s="22">
        <v>10959475</v>
      </c>
      <c r="AD1149" s="19">
        <v>93</v>
      </c>
      <c r="AE1149" s="19" t="s">
        <v>63</v>
      </c>
      <c r="AF1149" s="19" t="s">
        <v>54</v>
      </c>
      <c r="AG1149" s="19" t="s">
        <v>5941</v>
      </c>
      <c r="AH1149" s="19" t="s">
        <v>1135</v>
      </c>
      <c r="AI1149" s="19">
        <v>28</v>
      </c>
      <c r="AJ1149" s="23">
        <v>-29040525</v>
      </c>
    </row>
    <row r="1150" spans="1:36" x14ac:dyDescent="0.3">
      <c r="A1150" s="18">
        <v>50000000</v>
      </c>
      <c r="B1150" s="19" t="s">
        <v>2672</v>
      </c>
      <c r="C1150" s="19" t="s">
        <v>20178</v>
      </c>
      <c r="D1150" s="19" t="s">
        <v>20201</v>
      </c>
      <c r="E1150" s="19" t="s">
        <v>19452</v>
      </c>
      <c r="F1150" s="19" t="s">
        <v>19452</v>
      </c>
      <c r="G1150" s="19"/>
      <c r="H1150" s="19">
        <v>1272</v>
      </c>
      <c r="I1150" s="19" t="s">
        <v>18965</v>
      </c>
      <c r="J1150" s="19" t="s">
        <v>5942</v>
      </c>
      <c r="K1150" s="19" t="s">
        <v>49</v>
      </c>
      <c r="L1150" s="19" t="s">
        <v>5943</v>
      </c>
      <c r="M1150" s="20">
        <v>51502884</v>
      </c>
      <c r="N1150" s="19" t="s">
        <v>5944</v>
      </c>
      <c r="O1150" s="19" t="s">
        <v>19527</v>
      </c>
      <c r="P1150" s="19" t="s">
        <v>19440</v>
      </c>
      <c r="Q1150" s="19" t="s">
        <v>19893</v>
      </c>
      <c r="R1150" s="19" t="s">
        <v>20357</v>
      </c>
      <c r="S1150" s="19" t="s">
        <v>19452</v>
      </c>
      <c r="T1150" s="19" t="s">
        <v>19452</v>
      </c>
      <c r="U1150" s="19" t="s">
        <v>19452</v>
      </c>
      <c r="V1150" s="19" t="s">
        <v>19452</v>
      </c>
      <c r="W1150" s="19" t="s">
        <v>19452</v>
      </c>
      <c r="X1150" s="19" t="s">
        <v>19452</v>
      </c>
      <c r="Y1150" s="19" t="s">
        <v>19452</v>
      </c>
      <c r="Z1150" s="19" t="s">
        <v>71</v>
      </c>
      <c r="AA1150" s="21">
        <v>39177</v>
      </c>
      <c r="AB1150" s="21" t="s">
        <v>20211</v>
      </c>
      <c r="AC1150" s="22">
        <v>32017803</v>
      </c>
      <c r="AD1150" s="19">
        <v>107</v>
      </c>
      <c r="AE1150" s="19" t="s">
        <v>63</v>
      </c>
      <c r="AF1150" s="19" t="s">
        <v>54</v>
      </c>
      <c r="AG1150" s="19" t="s">
        <v>5945</v>
      </c>
      <c r="AH1150" s="19" t="s">
        <v>142</v>
      </c>
      <c r="AI1150" s="19">
        <v>1182</v>
      </c>
      <c r="AJ1150" s="23">
        <v>-17982197</v>
      </c>
    </row>
    <row r="1151" spans="1:36" x14ac:dyDescent="0.3">
      <c r="A1151" s="18">
        <v>40000000</v>
      </c>
      <c r="B1151" s="19" t="s">
        <v>3758</v>
      </c>
      <c r="C1151" s="19" t="s">
        <v>20179</v>
      </c>
      <c r="D1151" s="19" t="s">
        <v>20196</v>
      </c>
      <c r="E1151" s="19" t="s">
        <v>19452</v>
      </c>
      <c r="F1151" s="19" t="s">
        <v>19452</v>
      </c>
      <c r="G1151" s="19" t="s">
        <v>5946</v>
      </c>
      <c r="H1151" s="19">
        <v>72358</v>
      </c>
      <c r="I1151" s="19" t="s">
        <v>15689</v>
      </c>
      <c r="J1151" s="19" t="s">
        <v>5947</v>
      </c>
      <c r="K1151" s="19" t="s">
        <v>49</v>
      </c>
      <c r="L1151" s="19" t="s">
        <v>5948</v>
      </c>
      <c r="M1151" s="20">
        <v>13119133</v>
      </c>
      <c r="N1151" s="19" t="s">
        <v>5949</v>
      </c>
      <c r="O1151" s="19" t="s">
        <v>19449</v>
      </c>
      <c r="P1151" s="19" t="s">
        <v>19504</v>
      </c>
      <c r="Q1151" s="19" t="s">
        <v>19643</v>
      </c>
      <c r="R1151" s="19" t="s">
        <v>21360</v>
      </c>
      <c r="S1151" s="19" t="s">
        <v>19452</v>
      </c>
      <c r="T1151" s="19" t="s">
        <v>19452</v>
      </c>
      <c r="U1151" s="19" t="s">
        <v>19452</v>
      </c>
      <c r="V1151" s="19" t="s">
        <v>19452</v>
      </c>
      <c r="W1151" s="19" t="s">
        <v>19452</v>
      </c>
      <c r="X1151" s="19" t="s">
        <v>19452</v>
      </c>
      <c r="Y1151" s="19" t="s">
        <v>19452</v>
      </c>
      <c r="Z1151" s="19" t="s">
        <v>62</v>
      </c>
      <c r="AA1151" s="21">
        <v>40975</v>
      </c>
      <c r="AB1151" s="21" t="s">
        <v>20213</v>
      </c>
      <c r="AC1151" s="22">
        <v>22044277</v>
      </c>
      <c r="AD1151" s="19">
        <v>91</v>
      </c>
      <c r="AE1151" s="19" t="s">
        <v>63</v>
      </c>
      <c r="AF1151" s="19" t="s">
        <v>54</v>
      </c>
      <c r="AG1151" s="19" t="s">
        <v>5950</v>
      </c>
      <c r="AH1151" s="19" t="s">
        <v>281</v>
      </c>
      <c r="AI1151" s="19">
        <v>373</v>
      </c>
      <c r="AJ1151" s="23">
        <v>-17955723</v>
      </c>
    </row>
    <row r="1152" spans="1:36" x14ac:dyDescent="0.3">
      <c r="A1152" s="18">
        <v>40000000</v>
      </c>
      <c r="B1152" s="19" t="s">
        <v>5951</v>
      </c>
      <c r="C1152" s="19" t="s">
        <v>20174</v>
      </c>
      <c r="D1152" s="19" t="s">
        <v>20197</v>
      </c>
      <c r="E1152" s="19" t="s">
        <v>20193</v>
      </c>
      <c r="F1152" s="19" t="s">
        <v>19452</v>
      </c>
      <c r="G1152" s="19"/>
      <c r="H1152" s="19">
        <v>266396</v>
      </c>
      <c r="I1152" s="19" t="s">
        <v>14942</v>
      </c>
      <c r="J1152" s="19" t="s">
        <v>5952</v>
      </c>
      <c r="K1152" s="19" t="s">
        <v>49</v>
      </c>
      <c r="L1152" s="19" t="s">
        <v>5953</v>
      </c>
      <c r="M1152" s="20">
        <v>26935458</v>
      </c>
      <c r="N1152" s="19" t="s">
        <v>5954</v>
      </c>
      <c r="O1152" s="19" t="s">
        <v>19608</v>
      </c>
      <c r="P1152" s="19" t="s">
        <v>19482</v>
      </c>
      <c r="Q1152" s="19" t="s">
        <v>19659</v>
      </c>
      <c r="R1152" s="19" t="s">
        <v>19732</v>
      </c>
      <c r="S1152" s="19" t="s">
        <v>20931</v>
      </c>
      <c r="T1152" s="19" t="s">
        <v>21361</v>
      </c>
      <c r="U1152" s="19" t="s">
        <v>21094</v>
      </c>
      <c r="V1152" s="19" t="s">
        <v>21362</v>
      </c>
      <c r="W1152" s="19" t="s">
        <v>21363</v>
      </c>
      <c r="X1152" s="19" t="s">
        <v>21096</v>
      </c>
      <c r="Y1152" s="19" t="s">
        <v>21364</v>
      </c>
      <c r="Z1152" s="19" t="s">
        <v>5955</v>
      </c>
      <c r="AA1152" s="21">
        <v>42051</v>
      </c>
      <c r="AB1152" s="21" t="s">
        <v>20212</v>
      </c>
      <c r="AC1152" s="22">
        <v>13644292</v>
      </c>
      <c r="AD1152" s="19">
        <v>115</v>
      </c>
      <c r="AE1152" s="19" t="s">
        <v>708</v>
      </c>
      <c r="AF1152" s="19" t="s">
        <v>54</v>
      </c>
      <c r="AG1152" s="19" t="s">
        <v>5956</v>
      </c>
      <c r="AH1152" s="19" t="s">
        <v>234</v>
      </c>
      <c r="AI1152" s="19">
        <v>392</v>
      </c>
      <c r="AJ1152" s="23">
        <v>-26355708</v>
      </c>
    </row>
    <row r="1153" spans="1:36" x14ac:dyDescent="0.3">
      <c r="A1153" s="18">
        <v>40000000</v>
      </c>
      <c r="B1153" s="19" t="s">
        <v>5957</v>
      </c>
      <c r="C1153" s="19" t="s">
        <v>20175</v>
      </c>
      <c r="D1153" s="19" t="s">
        <v>20194</v>
      </c>
      <c r="E1153" s="19" t="s">
        <v>20195</v>
      </c>
      <c r="F1153" s="19" t="s">
        <v>19452</v>
      </c>
      <c r="G1153" s="19"/>
      <c r="H1153" s="19">
        <v>9978</v>
      </c>
      <c r="I1153" s="19" t="s">
        <v>17902</v>
      </c>
      <c r="J1153" s="19" t="s">
        <v>5958</v>
      </c>
      <c r="K1153" s="19" t="s">
        <v>49</v>
      </c>
      <c r="L1153" s="19" t="s">
        <v>5959</v>
      </c>
      <c r="M1153" s="20">
        <v>16282962</v>
      </c>
      <c r="N1153" s="19" t="s">
        <v>5960</v>
      </c>
      <c r="O1153" s="19" t="s">
        <v>19664</v>
      </c>
      <c r="P1153" s="19" t="s">
        <v>21124</v>
      </c>
      <c r="Q1153" s="19" t="s">
        <v>19452</v>
      </c>
      <c r="R1153" s="19" t="s">
        <v>19452</v>
      </c>
      <c r="S1153" s="19" t="s">
        <v>19452</v>
      </c>
      <c r="T1153" s="19" t="s">
        <v>19452</v>
      </c>
      <c r="U1153" s="19" t="s">
        <v>19452</v>
      </c>
      <c r="V1153" s="19" t="s">
        <v>19452</v>
      </c>
      <c r="W1153" s="19" t="s">
        <v>19452</v>
      </c>
      <c r="X1153" s="19" t="s">
        <v>19452</v>
      </c>
      <c r="Y1153" s="19" t="s">
        <v>19452</v>
      </c>
      <c r="Z1153" s="19" t="s">
        <v>613</v>
      </c>
      <c r="AA1153" s="21">
        <v>38919</v>
      </c>
      <c r="AB1153" s="21" t="s">
        <v>20216</v>
      </c>
      <c r="AC1153" s="22">
        <v>23937870</v>
      </c>
      <c r="AD1153" s="19">
        <v>93</v>
      </c>
      <c r="AE1153" s="19" t="s">
        <v>63</v>
      </c>
      <c r="AF1153" s="19" t="s">
        <v>54</v>
      </c>
      <c r="AG1153" s="19" t="s">
        <v>5961</v>
      </c>
      <c r="AH1153" s="19" t="s">
        <v>314</v>
      </c>
      <c r="AI1153" s="19">
        <v>213</v>
      </c>
      <c r="AJ1153" s="23">
        <v>-16062130</v>
      </c>
    </row>
    <row r="1154" spans="1:36" x14ac:dyDescent="0.3">
      <c r="A1154" s="18">
        <v>20000000</v>
      </c>
      <c r="B1154" s="19" t="s">
        <v>4134</v>
      </c>
      <c r="C1154" s="19" t="s">
        <v>20180</v>
      </c>
      <c r="D1154" s="19" t="s">
        <v>20197</v>
      </c>
      <c r="E1154" s="19" t="s">
        <v>20204</v>
      </c>
      <c r="F1154" s="19" t="s">
        <v>19452</v>
      </c>
      <c r="G1154" s="19" t="s">
        <v>5962</v>
      </c>
      <c r="H1154" s="19">
        <v>8271</v>
      </c>
      <c r="I1154" s="19" t="s">
        <v>18354</v>
      </c>
      <c r="J1154" s="19" t="s">
        <v>5963</v>
      </c>
      <c r="K1154" s="19" t="s">
        <v>49</v>
      </c>
      <c r="L1154" s="19" t="s">
        <v>5964</v>
      </c>
      <c r="M1154" s="20">
        <v>31690456</v>
      </c>
      <c r="N1154" s="19" t="s">
        <v>5965</v>
      </c>
      <c r="O1154" s="19" t="s">
        <v>19449</v>
      </c>
      <c r="P1154" s="19" t="s">
        <v>19504</v>
      </c>
      <c r="Q1154" s="19" t="s">
        <v>21365</v>
      </c>
      <c r="R1154" s="19" t="s">
        <v>20490</v>
      </c>
      <c r="S1154" s="19" t="s">
        <v>19452</v>
      </c>
      <c r="T1154" s="19" t="s">
        <v>19452</v>
      </c>
      <c r="U1154" s="19" t="s">
        <v>19452</v>
      </c>
      <c r="V1154" s="19" t="s">
        <v>19452</v>
      </c>
      <c r="W1154" s="19" t="s">
        <v>19452</v>
      </c>
      <c r="X1154" s="19" t="s">
        <v>19452</v>
      </c>
      <c r="Y1154" s="19" t="s">
        <v>19452</v>
      </c>
      <c r="Z1154" s="19" t="s">
        <v>62</v>
      </c>
      <c r="AA1154" s="21">
        <v>39184</v>
      </c>
      <c r="AB1154" s="21" t="s">
        <v>20211</v>
      </c>
      <c r="AC1154" s="22">
        <v>117760134</v>
      </c>
      <c r="AD1154" s="19">
        <v>105</v>
      </c>
      <c r="AE1154" s="19" t="s">
        <v>53</v>
      </c>
      <c r="AF1154" s="19" t="s">
        <v>54</v>
      </c>
      <c r="AG1154" s="19" t="s">
        <v>5966</v>
      </c>
      <c r="AH1154" s="19" t="s">
        <v>212</v>
      </c>
      <c r="AI1154" s="19">
        <v>1006</v>
      </c>
      <c r="AJ1154" s="23">
        <v>97760134</v>
      </c>
    </row>
    <row r="1155" spans="1:36" x14ac:dyDescent="0.3">
      <c r="A1155" s="18">
        <v>20000000</v>
      </c>
      <c r="B1155" s="19" t="s">
        <v>5967</v>
      </c>
      <c r="C1155" s="19" t="s">
        <v>20174</v>
      </c>
      <c r="D1155" s="19" t="s">
        <v>20193</v>
      </c>
      <c r="E1155" s="19" t="s">
        <v>20201</v>
      </c>
      <c r="F1155" s="19" t="s">
        <v>20197</v>
      </c>
      <c r="G1155" s="19"/>
      <c r="H1155" s="19">
        <v>10428</v>
      </c>
      <c r="I1155" s="19" t="s">
        <v>17744</v>
      </c>
      <c r="J1155" s="19" t="s">
        <v>5968</v>
      </c>
      <c r="K1155" s="19" t="s">
        <v>49</v>
      </c>
      <c r="L1155" s="19" t="s">
        <v>5969</v>
      </c>
      <c r="M1155" s="20">
        <v>17842246</v>
      </c>
      <c r="N1155" s="19" t="s">
        <v>5970</v>
      </c>
      <c r="O1155" s="19" t="s">
        <v>19517</v>
      </c>
      <c r="P1155" s="19" t="s">
        <v>21366</v>
      </c>
      <c r="Q1155" s="19" t="s">
        <v>19452</v>
      </c>
      <c r="R1155" s="19" t="s">
        <v>19452</v>
      </c>
      <c r="S1155" s="19" t="s">
        <v>19452</v>
      </c>
      <c r="T1155" s="19" t="s">
        <v>19452</v>
      </c>
      <c r="U1155" s="19" t="s">
        <v>19452</v>
      </c>
      <c r="V1155" s="19" t="s">
        <v>19452</v>
      </c>
      <c r="W1155" s="19" t="s">
        <v>19452</v>
      </c>
      <c r="X1155" s="19" t="s">
        <v>19452</v>
      </c>
      <c r="Y1155" s="19" t="s">
        <v>19452</v>
      </c>
      <c r="Z1155" s="19" t="s">
        <v>62</v>
      </c>
      <c r="AA1155" s="21">
        <v>34956</v>
      </c>
      <c r="AB1155" s="21" t="s">
        <v>20225</v>
      </c>
      <c r="AC1155" s="22">
        <v>7563728</v>
      </c>
      <c r="AD1155" s="19">
        <v>107</v>
      </c>
      <c r="AE1155" s="19" t="s">
        <v>5971</v>
      </c>
      <c r="AF1155" s="19" t="s">
        <v>54</v>
      </c>
      <c r="AG1155" s="19" t="s">
        <v>5972</v>
      </c>
      <c r="AH1155" s="19" t="s">
        <v>180</v>
      </c>
      <c r="AI1155" s="19">
        <v>398</v>
      </c>
      <c r="AJ1155" s="23">
        <v>-12436272</v>
      </c>
    </row>
    <row r="1156" spans="1:36" x14ac:dyDescent="0.3">
      <c r="A1156" s="18">
        <v>39200000</v>
      </c>
      <c r="B1156" s="19" t="s">
        <v>1483</v>
      </c>
      <c r="C1156" s="19" t="s">
        <v>20174</v>
      </c>
      <c r="D1156" s="19" t="s">
        <v>20199</v>
      </c>
      <c r="E1156" s="19" t="s">
        <v>20197</v>
      </c>
      <c r="F1156" s="19" t="s">
        <v>19452</v>
      </c>
      <c r="G1156" s="19" t="s">
        <v>5974</v>
      </c>
      <c r="H1156" s="19">
        <v>110415</v>
      </c>
      <c r="I1156" s="19" t="s">
        <v>15413</v>
      </c>
      <c r="J1156" s="19" t="s">
        <v>5975</v>
      </c>
      <c r="K1156" s="19" t="s">
        <v>5976</v>
      </c>
      <c r="L1156" s="19" t="s">
        <v>5977</v>
      </c>
      <c r="M1156" s="20">
        <v>64238688</v>
      </c>
      <c r="N1156" s="19" t="s">
        <v>5978</v>
      </c>
      <c r="O1156" s="19" t="s">
        <v>19666</v>
      </c>
      <c r="P1156" s="19" t="s">
        <v>21367</v>
      </c>
      <c r="Q1156" s="19" t="s">
        <v>20353</v>
      </c>
      <c r="R1156" s="19" t="s">
        <v>21368</v>
      </c>
      <c r="S1156" s="19" t="s">
        <v>21369</v>
      </c>
      <c r="T1156" s="19" t="s">
        <v>19452</v>
      </c>
      <c r="U1156" s="19" t="s">
        <v>19452</v>
      </c>
      <c r="V1156" s="19" t="s">
        <v>19452</v>
      </c>
      <c r="W1156" s="19" t="s">
        <v>19452</v>
      </c>
      <c r="X1156" s="19" t="s">
        <v>19452</v>
      </c>
      <c r="Y1156" s="19" t="s">
        <v>19452</v>
      </c>
      <c r="Z1156" s="19" t="s">
        <v>5979</v>
      </c>
      <c r="AA1156" s="21">
        <v>41487</v>
      </c>
      <c r="AB1156" s="21" t="s">
        <v>20218</v>
      </c>
      <c r="AC1156" s="22">
        <v>86758912</v>
      </c>
      <c r="AD1156" s="19">
        <v>126</v>
      </c>
      <c r="AE1156" s="19" t="s">
        <v>5980</v>
      </c>
      <c r="AF1156" s="19" t="s">
        <v>54</v>
      </c>
      <c r="AG1156" s="19" t="s">
        <v>5981</v>
      </c>
      <c r="AH1156" s="19" t="s">
        <v>252</v>
      </c>
      <c r="AI1156" s="19">
        <v>2854</v>
      </c>
      <c r="AJ1156" s="23">
        <v>47558912</v>
      </c>
    </row>
    <row r="1157" spans="1:36" x14ac:dyDescent="0.3">
      <c r="A1157" s="18">
        <v>15000000</v>
      </c>
      <c r="B1157" s="19" t="s">
        <v>5982</v>
      </c>
      <c r="C1157" s="19" t="s">
        <v>20176</v>
      </c>
      <c r="D1157" s="19" t="s">
        <v>20194</v>
      </c>
      <c r="E1157" s="19" t="s">
        <v>20201</v>
      </c>
      <c r="F1157" s="19" t="s">
        <v>19452</v>
      </c>
      <c r="G1157" s="19"/>
      <c r="H1157" s="19">
        <v>9495</v>
      </c>
      <c r="I1157" s="19" t="s">
        <v>18092</v>
      </c>
      <c r="J1157" s="19" t="s">
        <v>5983</v>
      </c>
      <c r="K1157" s="19" t="s">
        <v>49</v>
      </c>
      <c r="L1157" s="19" t="s">
        <v>5984</v>
      </c>
      <c r="M1157" s="20">
        <v>44690107</v>
      </c>
      <c r="N1157" s="19" t="s">
        <v>5985</v>
      </c>
      <c r="O1157" s="19" t="s">
        <v>19502</v>
      </c>
      <c r="P1157" s="19" t="s">
        <v>21370</v>
      </c>
      <c r="Q1157" s="19" t="s">
        <v>21371</v>
      </c>
      <c r="R1157" s="19" t="s">
        <v>21372</v>
      </c>
      <c r="S1157" s="19" t="s">
        <v>20888</v>
      </c>
      <c r="T1157" s="19" t="s">
        <v>19452</v>
      </c>
      <c r="U1157" s="19" t="s">
        <v>19452</v>
      </c>
      <c r="V1157" s="19" t="s">
        <v>19452</v>
      </c>
      <c r="W1157" s="19" t="s">
        <v>19452</v>
      </c>
      <c r="X1157" s="19" t="s">
        <v>19452</v>
      </c>
      <c r="Y1157" s="19" t="s">
        <v>19452</v>
      </c>
      <c r="Z1157" s="19" t="s">
        <v>62</v>
      </c>
      <c r="AA1157" s="21">
        <v>34465</v>
      </c>
      <c r="AB1157" s="21" t="s">
        <v>20233</v>
      </c>
      <c r="AC1157" s="22">
        <v>94000000</v>
      </c>
      <c r="AD1157" s="19">
        <v>102</v>
      </c>
      <c r="AE1157" s="19" t="s">
        <v>63</v>
      </c>
      <c r="AF1157" s="19" t="s">
        <v>54</v>
      </c>
      <c r="AG1157" s="19" t="s">
        <v>5986</v>
      </c>
      <c r="AH1157" s="19" t="s">
        <v>109</v>
      </c>
      <c r="AI1157" s="19">
        <v>953</v>
      </c>
      <c r="AJ1157" s="23">
        <v>79000000</v>
      </c>
    </row>
    <row r="1158" spans="1:36" x14ac:dyDescent="0.3">
      <c r="A1158" s="18">
        <v>40000000</v>
      </c>
      <c r="B1158" s="19" t="s">
        <v>5987</v>
      </c>
      <c r="C1158" s="19" t="s">
        <v>20174</v>
      </c>
      <c r="D1158" s="19" t="s">
        <v>20191</v>
      </c>
      <c r="E1158" s="19" t="s">
        <v>20205</v>
      </c>
      <c r="F1158" s="19" t="s">
        <v>20202</v>
      </c>
      <c r="G1158" s="19" t="s">
        <v>5988</v>
      </c>
      <c r="H1158" s="19">
        <v>256040</v>
      </c>
      <c r="I1158" s="19" t="s">
        <v>14980</v>
      </c>
      <c r="J1158" s="19" t="s">
        <v>5989</v>
      </c>
      <c r="K1158" s="19" t="s">
        <v>5990</v>
      </c>
      <c r="L1158" s="19" t="s">
        <v>5991</v>
      </c>
      <c r="M1158" s="20">
        <v>16254032</v>
      </c>
      <c r="N1158" s="19" t="s">
        <v>5992</v>
      </c>
      <c r="O1158" s="19" t="s">
        <v>19667</v>
      </c>
      <c r="P1158" s="19" t="s">
        <v>19452</v>
      </c>
      <c r="Q1158" s="19" t="s">
        <v>19452</v>
      </c>
      <c r="R1158" s="19" t="s">
        <v>19452</v>
      </c>
      <c r="S1158" s="19" t="s">
        <v>19452</v>
      </c>
      <c r="T1158" s="19" t="s">
        <v>19452</v>
      </c>
      <c r="U1158" s="19" t="s">
        <v>19452</v>
      </c>
      <c r="V1158" s="19" t="s">
        <v>19452</v>
      </c>
      <c r="W1158" s="19" t="s">
        <v>19452</v>
      </c>
      <c r="X1158" s="19" t="s">
        <v>19452</v>
      </c>
      <c r="Y1158" s="19" t="s">
        <v>19452</v>
      </c>
      <c r="Z1158" s="19" t="s">
        <v>5993</v>
      </c>
      <c r="AA1158" s="21">
        <v>42195</v>
      </c>
      <c r="AB1158" s="21" t="s">
        <v>20212</v>
      </c>
      <c r="AC1158" s="22">
        <v>100000000</v>
      </c>
      <c r="AD1158" s="19">
        <v>159</v>
      </c>
      <c r="AE1158" s="19" t="s">
        <v>5994</v>
      </c>
      <c r="AF1158" s="19" t="s">
        <v>54</v>
      </c>
      <c r="AG1158" s="19"/>
      <c r="AH1158" s="19" t="s">
        <v>220</v>
      </c>
      <c r="AI1158" s="19">
        <v>135</v>
      </c>
      <c r="AJ1158" s="23">
        <v>60000000</v>
      </c>
    </row>
    <row r="1159" spans="1:36" x14ac:dyDescent="0.3">
      <c r="A1159" s="18">
        <v>39000000</v>
      </c>
      <c r="B1159" s="19" t="s">
        <v>5995</v>
      </c>
      <c r="C1159" s="19" t="s">
        <v>20179</v>
      </c>
      <c r="D1159" s="19" t="s">
        <v>20198</v>
      </c>
      <c r="E1159" s="19" t="s">
        <v>20192</v>
      </c>
      <c r="F1159" s="19" t="s">
        <v>19452</v>
      </c>
      <c r="G1159" s="19"/>
      <c r="H1159" s="19">
        <v>24420</v>
      </c>
      <c r="I1159" s="19" t="s">
        <v>16581</v>
      </c>
      <c r="J1159" s="19" t="s">
        <v>5996</v>
      </c>
      <c r="K1159" s="19" t="s">
        <v>49</v>
      </c>
      <c r="L1159" s="19" t="s">
        <v>5997</v>
      </c>
      <c r="M1159" s="20">
        <v>37492928</v>
      </c>
      <c r="N1159" s="19" t="s">
        <v>5998</v>
      </c>
      <c r="O1159" s="19" t="s">
        <v>19453</v>
      </c>
      <c r="P1159" s="19" t="s">
        <v>19476</v>
      </c>
      <c r="Q1159" s="19" t="s">
        <v>19613</v>
      </c>
      <c r="R1159" s="19" t="s">
        <v>21373</v>
      </c>
      <c r="S1159" s="19" t="s">
        <v>19452</v>
      </c>
      <c r="T1159" s="19" t="s">
        <v>19452</v>
      </c>
      <c r="U1159" s="19" t="s">
        <v>19452</v>
      </c>
      <c r="V1159" s="19" t="s">
        <v>19452</v>
      </c>
      <c r="W1159" s="19" t="s">
        <v>19452</v>
      </c>
      <c r="X1159" s="19" t="s">
        <v>19452</v>
      </c>
      <c r="Y1159" s="19" t="s">
        <v>19452</v>
      </c>
      <c r="Z1159" s="19" t="s">
        <v>62</v>
      </c>
      <c r="AA1159" s="21">
        <v>40039</v>
      </c>
      <c r="AB1159" s="21" t="s">
        <v>20210</v>
      </c>
      <c r="AC1159" s="22">
        <v>101229792</v>
      </c>
      <c r="AD1159" s="19">
        <v>107</v>
      </c>
      <c r="AE1159" s="19" t="s">
        <v>63</v>
      </c>
      <c r="AF1159" s="19" t="s">
        <v>54</v>
      </c>
      <c r="AG1159" s="19"/>
      <c r="AH1159" s="19" t="s">
        <v>252</v>
      </c>
      <c r="AI1159" s="19">
        <v>798</v>
      </c>
      <c r="AJ1159" s="23">
        <v>62229792</v>
      </c>
    </row>
    <row r="1160" spans="1:36" x14ac:dyDescent="0.3">
      <c r="A1160" s="18">
        <v>39000000</v>
      </c>
      <c r="B1160" s="19" t="s">
        <v>1030</v>
      </c>
      <c r="C1160" s="19" t="s">
        <v>20177</v>
      </c>
      <c r="D1160" s="19" t="s">
        <v>20196</v>
      </c>
      <c r="E1160" s="19" t="s">
        <v>20195</v>
      </c>
      <c r="F1160" s="19" t="s">
        <v>19452</v>
      </c>
      <c r="G1160" s="19" t="s">
        <v>5999</v>
      </c>
      <c r="H1160" s="19">
        <v>62214</v>
      </c>
      <c r="I1160" s="19" t="s">
        <v>15795</v>
      </c>
      <c r="J1160" s="19" t="s">
        <v>6000</v>
      </c>
      <c r="K1160" s="19" t="s">
        <v>49</v>
      </c>
      <c r="L1160" s="19" t="s">
        <v>6001</v>
      </c>
      <c r="M1160" s="20">
        <v>27908783</v>
      </c>
      <c r="N1160" s="19" t="s">
        <v>2551</v>
      </c>
      <c r="O1160" s="19" t="s">
        <v>19534</v>
      </c>
      <c r="P1160" s="19" t="s">
        <v>19452</v>
      </c>
      <c r="Q1160" s="19" t="s">
        <v>19452</v>
      </c>
      <c r="R1160" s="19" t="s">
        <v>19452</v>
      </c>
      <c r="S1160" s="19" t="s">
        <v>19452</v>
      </c>
      <c r="T1160" s="19" t="s">
        <v>19452</v>
      </c>
      <c r="U1160" s="19" t="s">
        <v>19452</v>
      </c>
      <c r="V1160" s="19" t="s">
        <v>19452</v>
      </c>
      <c r="W1160" s="19" t="s">
        <v>19452</v>
      </c>
      <c r="X1160" s="19" t="s">
        <v>19452</v>
      </c>
      <c r="Y1160" s="19" t="s">
        <v>19452</v>
      </c>
      <c r="Z1160" s="19" t="s">
        <v>62</v>
      </c>
      <c r="AA1160" s="21">
        <v>41186</v>
      </c>
      <c r="AB1160" s="21" t="s">
        <v>20213</v>
      </c>
      <c r="AC1160" s="22">
        <v>35287788</v>
      </c>
      <c r="AD1160" s="19">
        <v>87</v>
      </c>
      <c r="AE1160" s="19" t="s">
        <v>63</v>
      </c>
      <c r="AF1160" s="19" t="s">
        <v>54</v>
      </c>
      <c r="AG1160" s="19" t="s">
        <v>6002</v>
      </c>
      <c r="AH1160" s="19" t="s">
        <v>212</v>
      </c>
      <c r="AI1160" s="19">
        <v>932</v>
      </c>
      <c r="AJ1160" s="23">
        <v>-3712212</v>
      </c>
    </row>
    <row r="1161" spans="1:36" x14ac:dyDescent="0.3">
      <c r="A1161" s="18">
        <v>39000000</v>
      </c>
      <c r="B1161" s="19" t="s">
        <v>3051</v>
      </c>
      <c r="C1161" s="19" t="s">
        <v>20178</v>
      </c>
      <c r="D1161" s="19" t="s">
        <v>20194</v>
      </c>
      <c r="E1161" s="19" t="s">
        <v>20191</v>
      </c>
      <c r="F1161" s="19" t="s">
        <v>20201</v>
      </c>
      <c r="G1161" s="19"/>
      <c r="H1161" s="19">
        <v>16320</v>
      </c>
      <c r="I1161" s="19" t="s">
        <v>16927</v>
      </c>
      <c r="J1161" s="19" t="s">
        <v>6003</v>
      </c>
      <c r="K1161" s="19" t="s">
        <v>49</v>
      </c>
      <c r="L1161" s="19" t="s">
        <v>6004</v>
      </c>
      <c r="M1161" s="20">
        <v>45388937</v>
      </c>
      <c r="N1161" s="19" t="s">
        <v>6005</v>
      </c>
      <c r="O1161" s="19" t="s">
        <v>19455</v>
      </c>
      <c r="P1161" s="19" t="s">
        <v>20851</v>
      </c>
      <c r="Q1161" s="19" t="s">
        <v>19452</v>
      </c>
      <c r="R1161" s="19" t="s">
        <v>19452</v>
      </c>
      <c r="S1161" s="19" t="s">
        <v>19452</v>
      </c>
      <c r="T1161" s="19" t="s">
        <v>19452</v>
      </c>
      <c r="U1161" s="19" t="s">
        <v>19452</v>
      </c>
      <c r="V1161" s="19" t="s">
        <v>19452</v>
      </c>
      <c r="W1161" s="19" t="s">
        <v>19452</v>
      </c>
      <c r="X1161" s="19" t="s">
        <v>19452</v>
      </c>
      <c r="Y1161" s="19" t="s">
        <v>19452</v>
      </c>
      <c r="Z1161" s="19" t="s">
        <v>62</v>
      </c>
      <c r="AA1161" s="21">
        <v>38589</v>
      </c>
      <c r="AB1161" s="21" t="s">
        <v>20221</v>
      </c>
      <c r="AC1161" s="22">
        <v>38869464</v>
      </c>
      <c r="AD1161" s="19">
        <v>119</v>
      </c>
      <c r="AE1161" s="19" t="s">
        <v>455</v>
      </c>
      <c r="AF1161" s="19" t="s">
        <v>54</v>
      </c>
      <c r="AG1161" s="19" t="s">
        <v>6006</v>
      </c>
      <c r="AH1161" s="19" t="s">
        <v>103</v>
      </c>
      <c r="AI1161" s="19">
        <v>1264</v>
      </c>
      <c r="AJ1161" s="23">
        <v>-130536</v>
      </c>
    </row>
    <row r="1162" spans="1:36" x14ac:dyDescent="0.3">
      <c r="A1162" s="18">
        <v>39000000</v>
      </c>
      <c r="B1162" s="19" t="s">
        <v>2509</v>
      </c>
      <c r="C1162" s="19" t="s">
        <v>20184</v>
      </c>
      <c r="D1162" s="19" t="s">
        <v>20197</v>
      </c>
      <c r="E1162" s="19" t="s">
        <v>19452</v>
      </c>
      <c r="F1162" s="19" t="s">
        <v>19452</v>
      </c>
      <c r="G1162" s="19"/>
      <c r="H1162" s="19">
        <v>8842</v>
      </c>
      <c r="I1162" s="19" t="s">
        <v>18280</v>
      </c>
      <c r="J1162" s="19" t="s">
        <v>6007</v>
      </c>
      <c r="K1162" s="19" t="s">
        <v>49</v>
      </c>
      <c r="L1162" s="19" t="s">
        <v>6008</v>
      </c>
      <c r="M1162" s="20">
        <v>2817364</v>
      </c>
      <c r="N1162" s="19" t="s">
        <v>6009</v>
      </c>
      <c r="O1162" s="19" t="s">
        <v>19449</v>
      </c>
      <c r="P1162" s="19" t="s">
        <v>21374</v>
      </c>
      <c r="Q1162" s="19" t="s">
        <v>21375</v>
      </c>
      <c r="R1162" s="19" t="s">
        <v>21376</v>
      </c>
      <c r="S1162" s="19" t="s">
        <v>21377</v>
      </c>
      <c r="T1162" s="19" t="s">
        <v>19452</v>
      </c>
      <c r="U1162" s="19" t="s">
        <v>19452</v>
      </c>
      <c r="V1162" s="19" t="s">
        <v>19452</v>
      </c>
      <c r="W1162" s="19" t="s">
        <v>19452</v>
      </c>
      <c r="X1162" s="19" t="s">
        <v>19452</v>
      </c>
      <c r="Y1162" s="19" t="s">
        <v>19452</v>
      </c>
      <c r="Z1162" s="19" t="s">
        <v>491</v>
      </c>
      <c r="AA1162" s="21">
        <v>38037</v>
      </c>
      <c r="AB1162" s="21" t="s">
        <v>20223</v>
      </c>
      <c r="AC1162" s="22">
        <v>6614280</v>
      </c>
      <c r="AD1162" s="19">
        <v>106</v>
      </c>
      <c r="AE1162" s="19" t="s">
        <v>63</v>
      </c>
      <c r="AF1162" s="19" t="s">
        <v>54</v>
      </c>
      <c r="AG1162" s="19"/>
      <c r="AH1162" s="19" t="s">
        <v>2951</v>
      </c>
      <c r="AI1162" s="19">
        <v>32</v>
      </c>
      <c r="AJ1162" s="23">
        <v>-32385720</v>
      </c>
    </row>
    <row r="1163" spans="1:36" x14ac:dyDescent="0.3">
      <c r="A1163" s="18">
        <v>39000000</v>
      </c>
      <c r="B1163" s="19" t="s">
        <v>6010</v>
      </c>
      <c r="C1163" s="19" t="s">
        <v>13616</v>
      </c>
      <c r="D1163" s="19" t="s">
        <v>20194</v>
      </c>
      <c r="E1163" s="19" t="s">
        <v>20191</v>
      </c>
      <c r="F1163" s="19" t="s">
        <v>20192</v>
      </c>
      <c r="G1163" s="19"/>
      <c r="H1163" s="19">
        <v>9531</v>
      </c>
      <c r="I1163" s="19" t="s">
        <v>18083</v>
      </c>
      <c r="J1163" s="19" t="s">
        <v>6011</v>
      </c>
      <c r="K1163" s="19" t="s">
        <v>49</v>
      </c>
      <c r="L1163" s="19" t="s">
        <v>6012</v>
      </c>
      <c r="M1163" s="20">
        <v>22164202</v>
      </c>
      <c r="N1163" s="19" t="s">
        <v>6013</v>
      </c>
      <c r="O1163" s="19" t="s">
        <v>19445</v>
      </c>
      <c r="P1163" s="19" t="s">
        <v>21086</v>
      </c>
      <c r="Q1163" s="19" t="s">
        <v>21378</v>
      </c>
      <c r="R1163" s="19" t="s">
        <v>19452</v>
      </c>
      <c r="S1163" s="19" t="s">
        <v>19452</v>
      </c>
      <c r="T1163" s="19" t="s">
        <v>19452</v>
      </c>
      <c r="U1163" s="19" t="s">
        <v>19452</v>
      </c>
      <c r="V1163" s="19" t="s">
        <v>19452</v>
      </c>
      <c r="W1163" s="19" t="s">
        <v>19452</v>
      </c>
      <c r="X1163" s="19" t="s">
        <v>19452</v>
      </c>
      <c r="Y1163" s="19" t="s">
        <v>19452</v>
      </c>
      <c r="Z1163" s="19" t="s">
        <v>71</v>
      </c>
      <c r="AA1163" s="21">
        <v>30484</v>
      </c>
      <c r="AB1163" s="21" t="s">
        <v>20254</v>
      </c>
      <c r="AC1163" s="22">
        <v>75850624</v>
      </c>
      <c r="AD1163" s="19">
        <v>125</v>
      </c>
      <c r="AE1163" s="19" t="s">
        <v>6014</v>
      </c>
      <c r="AF1163" s="19" t="s">
        <v>54</v>
      </c>
      <c r="AG1163" s="19" t="s">
        <v>6015</v>
      </c>
      <c r="AH1163" s="19" t="s">
        <v>506</v>
      </c>
      <c r="AI1163" s="19">
        <v>490</v>
      </c>
      <c r="AJ1163" s="23">
        <v>36850624</v>
      </c>
    </row>
    <row r="1164" spans="1:36" x14ac:dyDescent="0.3">
      <c r="A1164" s="18">
        <v>40000000</v>
      </c>
      <c r="B1164" s="19" t="s">
        <v>939</v>
      </c>
      <c r="C1164" s="19" t="s">
        <v>13616</v>
      </c>
      <c r="D1164" s="19" t="s">
        <v>19452</v>
      </c>
      <c r="E1164" s="19" t="s">
        <v>19452</v>
      </c>
      <c r="F1164" s="19" t="s">
        <v>19452</v>
      </c>
      <c r="G1164" s="19"/>
      <c r="H1164" s="19">
        <v>64807</v>
      </c>
      <c r="I1164" s="19" t="s">
        <v>15766</v>
      </c>
      <c r="J1164" s="19" t="s">
        <v>6016</v>
      </c>
      <c r="K1164" s="19" t="s">
        <v>49</v>
      </c>
      <c r="L1164" s="19" t="s">
        <v>6017</v>
      </c>
      <c r="M1164" s="20">
        <v>21362949</v>
      </c>
      <c r="N1164" s="19" t="s">
        <v>6018</v>
      </c>
      <c r="O1164" s="19" t="s">
        <v>19596</v>
      </c>
      <c r="P1164" s="19" t="s">
        <v>19445</v>
      </c>
      <c r="Q1164" s="19" t="s">
        <v>19452</v>
      </c>
      <c r="R1164" s="19" t="s">
        <v>19452</v>
      </c>
      <c r="S1164" s="19" t="s">
        <v>19452</v>
      </c>
      <c r="T1164" s="19" t="s">
        <v>19452</v>
      </c>
      <c r="U1164" s="19" t="s">
        <v>19452</v>
      </c>
      <c r="V1164" s="19" t="s">
        <v>19452</v>
      </c>
      <c r="W1164" s="19" t="s">
        <v>19452</v>
      </c>
      <c r="X1164" s="19" t="s">
        <v>19452</v>
      </c>
      <c r="Y1164" s="19" t="s">
        <v>19452</v>
      </c>
      <c r="Z1164" s="19" t="s">
        <v>62</v>
      </c>
      <c r="AA1164" s="21">
        <v>41633</v>
      </c>
      <c r="AB1164" s="21" t="s">
        <v>20218</v>
      </c>
      <c r="AC1164" s="22">
        <v>44907260</v>
      </c>
      <c r="AD1164" s="19">
        <v>113</v>
      </c>
      <c r="AE1164" s="19" t="s">
        <v>63</v>
      </c>
      <c r="AF1164" s="19" t="s">
        <v>54</v>
      </c>
      <c r="AG1164" s="19" t="s">
        <v>6019</v>
      </c>
      <c r="AH1164" s="19" t="s">
        <v>281</v>
      </c>
      <c r="AI1164" s="19">
        <v>433</v>
      </c>
      <c r="AJ1164" s="23">
        <v>4907260</v>
      </c>
    </row>
    <row r="1165" spans="1:36" x14ac:dyDescent="0.3">
      <c r="A1165" s="18">
        <v>80341000</v>
      </c>
      <c r="B1165" s="19" t="s">
        <v>206</v>
      </c>
      <c r="C1165" s="19" t="s">
        <v>20175</v>
      </c>
      <c r="D1165" s="19" t="s">
        <v>20197</v>
      </c>
      <c r="E1165" s="19" t="s">
        <v>20194</v>
      </c>
      <c r="F1165" s="19" t="s">
        <v>19452</v>
      </c>
      <c r="G1165" s="19" t="s">
        <v>6020</v>
      </c>
      <c r="H1165" s="19">
        <v>12289</v>
      </c>
      <c r="I1165" s="19" t="s">
        <v>17301</v>
      </c>
      <c r="J1165" s="19" t="s">
        <v>6021</v>
      </c>
      <c r="K1165" s="19" t="s">
        <v>1791</v>
      </c>
      <c r="L1165" s="19" t="s">
        <v>6022</v>
      </c>
      <c r="M1165" s="20">
        <v>148375</v>
      </c>
      <c r="N1165" s="19" t="s">
        <v>6023</v>
      </c>
      <c r="O1165" s="19" t="s">
        <v>19668</v>
      </c>
      <c r="P1165" s="19" t="s">
        <v>19499</v>
      </c>
      <c r="Q1165" s="19" t="s">
        <v>21379</v>
      </c>
      <c r="R1165" s="19" t="s">
        <v>19452</v>
      </c>
      <c r="S1165" s="19" t="s">
        <v>19452</v>
      </c>
      <c r="T1165" s="19" t="s">
        <v>19452</v>
      </c>
      <c r="U1165" s="19" t="s">
        <v>19452</v>
      </c>
      <c r="V1165" s="19" t="s">
        <v>19452</v>
      </c>
      <c r="W1165" s="19" t="s">
        <v>19452</v>
      </c>
      <c r="X1165" s="19" t="s">
        <v>19452</v>
      </c>
      <c r="Y1165" s="19" t="s">
        <v>19452</v>
      </c>
      <c r="Z1165" s="19" t="s">
        <v>5399</v>
      </c>
      <c r="AA1165" s="21">
        <v>39639</v>
      </c>
      <c r="AB1165" s="21" t="s">
        <v>20217</v>
      </c>
      <c r="AC1165" s="22">
        <v>127814609</v>
      </c>
      <c r="AD1165" s="19">
        <v>150</v>
      </c>
      <c r="AE1165" s="19" t="s">
        <v>6024</v>
      </c>
      <c r="AF1165" s="19" t="s">
        <v>54</v>
      </c>
      <c r="AG1165" s="19" t="s">
        <v>6025</v>
      </c>
      <c r="AH1165" s="19" t="s">
        <v>187</v>
      </c>
      <c r="AI1165" s="19">
        <v>205</v>
      </c>
      <c r="AJ1165" s="23">
        <v>47473609</v>
      </c>
    </row>
    <row r="1166" spans="1:36" x14ac:dyDescent="0.3">
      <c r="A1166" s="18">
        <v>30000000</v>
      </c>
      <c r="B1166" s="19" t="s">
        <v>1556</v>
      </c>
      <c r="C1166" s="19" t="s">
        <v>13616</v>
      </c>
      <c r="D1166" s="19" t="s">
        <v>20198</v>
      </c>
      <c r="E1166" s="19" t="s">
        <v>19452</v>
      </c>
      <c r="F1166" s="19" t="s">
        <v>19452</v>
      </c>
      <c r="G1166" s="19"/>
      <c r="H1166" s="19">
        <v>11529</v>
      </c>
      <c r="I1166" s="19" t="s">
        <v>17453</v>
      </c>
      <c r="J1166" s="19" t="s">
        <v>6026</v>
      </c>
      <c r="K1166" s="19" t="s">
        <v>49</v>
      </c>
      <c r="L1166" s="19" t="s">
        <v>6027</v>
      </c>
      <c r="M1166" s="20">
        <v>18256028</v>
      </c>
      <c r="N1166" s="19" t="s">
        <v>1212</v>
      </c>
      <c r="O1166" s="19" t="s">
        <v>19492</v>
      </c>
      <c r="P1166" s="19" t="s">
        <v>19452</v>
      </c>
      <c r="Q1166" s="19" t="s">
        <v>19452</v>
      </c>
      <c r="R1166" s="19" t="s">
        <v>19452</v>
      </c>
      <c r="S1166" s="19" t="s">
        <v>19452</v>
      </c>
      <c r="T1166" s="19" t="s">
        <v>19452</v>
      </c>
      <c r="U1166" s="19" t="s">
        <v>19452</v>
      </c>
      <c r="V1166" s="19" t="s">
        <v>19452</v>
      </c>
      <c r="W1166" s="19" t="s">
        <v>19452</v>
      </c>
      <c r="X1166" s="19" t="s">
        <v>19452</v>
      </c>
      <c r="Y1166" s="19" t="s">
        <v>19452</v>
      </c>
      <c r="Z1166" s="19" t="s">
        <v>62</v>
      </c>
      <c r="AA1166" s="21">
        <v>37525</v>
      </c>
      <c r="AB1166" s="21" t="s">
        <v>20228</v>
      </c>
      <c r="AC1166" s="22">
        <v>180622424</v>
      </c>
      <c r="AD1166" s="19">
        <v>108</v>
      </c>
      <c r="AE1166" s="19" t="s">
        <v>63</v>
      </c>
      <c r="AF1166" s="19" t="s">
        <v>54</v>
      </c>
      <c r="AG1166" s="19" t="s">
        <v>6028</v>
      </c>
      <c r="AH1166" s="19" t="s">
        <v>281</v>
      </c>
      <c r="AI1166" s="19">
        <v>394</v>
      </c>
      <c r="AJ1166" s="23">
        <v>150622424</v>
      </c>
    </row>
    <row r="1167" spans="1:36" x14ac:dyDescent="0.3">
      <c r="A1167" s="18">
        <v>38000000</v>
      </c>
      <c r="B1167" s="19" t="s">
        <v>1556</v>
      </c>
      <c r="C1167" s="19" t="s">
        <v>13616</v>
      </c>
      <c r="D1167" s="19" t="s">
        <v>20198</v>
      </c>
      <c r="E1167" s="19" t="s">
        <v>19452</v>
      </c>
      <c r="F1167" s="19" t="s">
        <v>19452</v>
      </c>
      <c r="G1167" s="19" t="s">
        <v>6029</v>
      </c>
      <c r="H1167" s="19">
        <v>20943</v>
      </c>
      <c r="I1167" s="19" t="s">
        <v>16697</v>
      </c>
      <c r="J1167" s="19" t="s">
        <v>6030</v>
      </c>
      <c r="K1167" s="19" t="s">
        <v>49</v>
      </c>
      <c r="L1167" s="19" t="s">
        <v>6031</v>
      </c>
      <c r="M1167" s="20">
        <v>22332927</v>
      </c>
      <c r="N1167" s="19" t="s">
        <v>6032</v>
      </c>
      <c r="O1167" s="19" t="s">
        <v>19560</v>
      </c>
      <c r="P1167" s="19" t="s">
        <v>19525</v>
      </c>
      <c r="Q1167" s="19" t="s">
        <v>19452</v>
      </c>
      <c r="R1167" s="19" t="s">
        <v>19452</v>
      </c>
      <c r="S1167" s="19" t="s">
        <v>19452</v>
      </c>
      <c r="T1167" s="19" t="s">
        <v>19452</v>
      </c>
      <c r="U1167" s="19" t="s">
        <v>19452</v>
      </c>
      <c r="V1167" s="19" t="s">
        <v>19452</v>
      </c>
      <c r="W1167" s="19" t="s">
        <v>19452</v>
      </c>
      <c r="X1167" s="19" t="s">
        <v>19452</v>
      </c>
      <c r="Y1167" s="19" t="s">
        <v>19452</v>
      </c>
      <c r="Z1167" s="19" t="s">
        <v>62</v>
      </c>
      <c r="AA1167" s="21">
        <v>40018</v>
      </c>
      <c r="AB1167" s="21" t="s">
        <v>20210</v>
      </c>
      <c r="AC1167" s="22">
        <v>205298907</v>
      </c>
      <c r="AD1167" s="19">
        <v>96</v>
      </c>
      <c r="AE1167" s="19" t="s">
        <v>63</v>
      </c>
      <c r="AF1167" s="19" t="s">
        <v>54</v>
      </c>
      <c r="AG1167" s="19" t="s">
        <v>6033</v>
      </c>
      <c r="AH1167" s="19" t="s">
        <v>173</v>
      </c>
      <c r="AI1167" s="19">
        <v>972</v>
      </c>
      <c r="AJ1167" s="23">
        <v>167298907</v>
      </c>
    </row>
    <row r="1168" spans="1:36" x14ac:dyDescent="0.3">
      <c r="A1168" s="18">
        <v>38000000</v>
      </c>
      <c r="B1168" s="19" t="s">
        <v>6034</v>
      </c>
      <c r="C1168" s="19" t="s">
        <v>20174</v>
      </c>
      <c r="D1168" s="19" t="s">
        <v>20191</v>
      </c>
      <c r="E1168" s="19" t="s">
        <v>20195</v>
      </c>
      <c r="F1168" s="19" t="s">
        <v>19452</v>
      </c>
      <c r="G1168" s="19"/>
      <c r="H1168" s="19">
        <v>9488</v>
      </c>
      <c r="I1168" s="19" t="s">
        <v>18096</v>
      </c>
      <c r="J1168" s="19" t="s">
        <v>6035</v>
      </c>
      <c r="K1168" s="19" t="s">
        <v>49</v>
      </c>
      <c r="L1168" s="19" t="s">
        <v>6036</v>
      </c>
      <c r="M1168" s="20">
        <v>24085144</v>
      </c>
      <c r="N1168" s="19" t="s">
        <v>5478</v>
      </c>
      <c r="O1168" s="19" t="s">
        <v>19626</v>
      </c>
      <c r="P1168" s="19" t="s">
        <v>19452</v>
      </c>
      <c r="Q1168" s="19" t="s">
        <v>19452</v>
      </c>
      <c r="R1168" s="19" t="s">
        <v>19452</v>
      </c>
      <c r="S1168" s="19" t="s">
        <v>19452</v>
      </c>
      <c r="T1168" s="19" t="s">
        <v>19452</v>
      </c>
      <c r="U1168" s="19" t="s">
        <v>19452</v>
      </c>
      <c r="V1168" s="19" t="s">
        <v>19452</v>
      </c>
      <c r="W1168" s="19" t="s">
        <v>19452</v>
      </c>
      <c r="X1168" s="19" t="s">
        <v>19452</v>
      </c>
      <c r="Y1168" s="19" t="s">
        <v>19452</v>
      </c>
      <c r="Z1168" s="19" t="s">
        <v>62</v>
      </c>
      <c r="AA1168" s="21">
        <v>37475</v>
      </c>
      <c r="AB1168" s="21" t="s">
        <v>20228</v>
      </c>
      <c r="AC1168" s="22">
        <v>119723358</v>
      </c>
      <c r="AD1168" s="19">
        <v>100</v>
      </c>
      <c r="AE1168" s="19" t="s">
        <v>63</v>
      </c>
      <c r="AF1168" s="19" t="s">
        <v>54</v>
      </c>
      <c r="AG1168" s="19" t="s">
        <v>6037</v>
      </c>
      <c r="AH1168" s="19" t="s">
        <v>506</v>
      </c>
      <c r="AI1168" s="19">
        <v>521</v>
      </c>
      <c r="AJ1168" s="23">
        <v>81723358</v>
      </c>
    </row>
    <row r="1169" spans="1:36" x14ac:dyDescent="0.3">
      <c r="A1169" s="18">
        <v>38000000</v>
      </c>
      <c r="B1169" s="19" t="s">
        <v>3051</v>
      </c>
      <c r="C1169" s="19" t="s">
        <v>20178</v>
      </c>
      <c r="D1169" s="19" t="s">
        <v>20194</v>
      </c>
      <c r="E1169" s="19" t="s">
        <v>20191</v>
      </c>
      <c r="F1169" s="19" t="s">
        <v>20201</v>
      </c>
      <c r="G1169" s="19"/>
      <c r="H1169" s="19">
        <v>193</v>
      </c>
      <c r="I1169" s="19" t="s">
        <v>19333</v>
      </c>
      <c r="J1169" s="19" t="s">
        <v>6038</v>
      </c>
      <c r="K1169" s="19" t="s">
        <v>49</v>
      </c>
      <c r="L1169" s="19" t="s">
        <v>6039</v>
      </c>
      <c r="M1169" s="20">
        <v>14779041</v>
      </c>
      <c r="N1169" s="19" t="s">
        <v>3054</v>
      </c>
      <c r="O1169" s="19" t="s">
        <v>19449</v>
      </c>
      <c r="P1169" s="19" t="s">
        <v>19452</v>
      </c>
      <c r="Q1169" s="19" t="s">
        <v>19452</v>
      </c>
      <c r="R1169" s="19" t="s">
        <v>19452</v>
      </c>
      <c r="S1169" s="19" t="s">
        <v>19452</v>
      </c>
      <c r="T1169" s="19" t="s">
        <v>19452</v>
      </c>
      <c r="U1169" s="19" t="s">
        <v>19452</v>
      </c>
      <c r="V1169" s="19" t="s">
        <v>19452</v>
      </c>
      <c r="W1169" s="19" t="s">
        <v>19452</v>
      </c>
      <c r="X1169" s="19" t="s">
        <v>19452</v>
      </c>
      <c r="Y1169" s="19" t="s">
        <v>19452</v>
      </c>
      <c r="Z1169" s="19" t="s">
        <v>62</v>
      </c>
      <c r="AA1169" s="21">
        <v>34655</v>
      </c>
      <c r="AB1169" s="21" t="s">
        <v>20233</v>
      </c>
      <c r="AC1169" s="22">
        <v>120000000</v>
      </c>
      <c r="AD1169" s="19">
        <v>118</v>
      </c>
      <c r="AE1169" s="19" t="s">
        <v>63</v>
      </c>
      <c r="AF1169" s="19" t="s">
        <v>54</v>
      </c>
      <c r="AG1169" s="19" t="s">
        <v>6040</v>
      </c>
      <c r="AH1169" s="19" t="s">
        <v>173</v>
      </c>
      <c r="AI1169" s="19">
        <v>452</v>
      </c>
      <c r="AJ1169" s="23">
        <v>82000000</v>
      </c>
    </row>
    <row r="1170" spans="1:36" x14ac:dyDescent="0.3">
      <c r="A1170" s="18">
        <v>3860000</v>
      </c>
      <c r="B1170" s="19" t="s">
        <v>5973</v>
      </c>
      <c r="C1170" s="19" t="s">
        <v>20174</v>
      </c>
      <c r="D1170" s="19" t="s">
        <v>20197</v>
      </c>
      <c r="E1170" s="19" t="s">
        <v>20202</v>
      </c>
      <c r="F1170" s="19" t="s">
        <v>19452</v>
      </c>
      <c r="G1170" s="19"/>
      <c r="H1170" s="19">
        <v>44865</v>
      </c>
      <c r="I1170" s="19" t="s">
        <v>16065</v>
      </c>
      <c r="J1170" s="19" t="s">
        <v>6041</v>
      </c>
      <c r="K1170" s="19" t="s">
        <v>1791</v>
      </c>
      <c r="L1170" s="19" t="s">
        <v>6042</v>
      </c>
      <c r="M1170" s="20">
        <v>19947265</v>
      </c>
      <c r="N1170" s="19" t="s">
        <v>6043</v>
      </c>
      <c r="O1170" s="19" t="s">
        <v>19533</v>
      </c>
      <c r="P1170" s="19" t="s">
        <v>19958</v>
      </c>
      <c r="Q1170" s="19" t="s">
        <v>19665</v>
      </c>
      <c r="R1170" s="19" t="s">
        <v>21026</v>
      </c>
      <c r="S1170" s="19" t="s">
        <v>21380</v>
      </c>
      <c r="T1170" s="19" t="s">
        <v>21381</v>
      </c>
      <c r="U1170" s="19" t="s">
        <v>19452</v>
      </c>
      <c r="V1170" s="19" t="s">
        <v>19452</v>
      </c>
      <c r="W1170" s="19" t="s">
        <v>19452</v>
      </c>
      <c r="X1170" s="19" t="s">
        <v>19452</v>
      </c>
      <c r="Y1170" s="19" t="s">
        <v>19452</v>
      </c>
      <c r="Z1170" s="19" t="s">
        <v>1794</v>
      </c>
      <c r="AA1170" s="21">
        <v>41282</v>
      </c>
      <c r="AB1170" s="21" t="s">
        <v>20218</v>
      </c>
      <c r="AC1170" s="22">
        <v>64076736</v>
      </c>
      <c r="AD1170" s="19">
        <v>130</v>
      </c>
      <c r="AE1170" s="19" t="s">
        <v>6044</v>
      </c>
      <c r="AF1170" s="19" t="s">
        <v>54</v>
      </c>
      <c r="AG1170" s="19" t="s">
        <v>6045</v>
      </c>
      <c r="AH1170" s="19" t="s">
        <v>74</v>
      </c>
      <c r="AI1170" s="19">
        <v>273</v>
      </c>
      <c r="AJ1170" s="23">
        <v>60216736</v>
      </c>
    </row>
    <row r="1171" spans="1:36" x14ac:dyDescent="0.3">
      <c r="A1171" s="18">
        <v>38000000</v>
      </c>
      <c r="B1171" s="19" t="s">
        <v>357</v>
      </c>
      <c r="C1171" s="19" t="s">
        <v>20179</v>
      </c>
      <c r="D1171" s="19" t="s">
        <v>20198</v>
      </c>
      <c r="E1171" s="19" t="s">
        <v>19452</v>
      </c>
      <c r="F1171" s="19" t="s">
        <v>19452</v>
      </c>
      <c r="G1171" s="19" t="s">
        <v>6046</v>
      </c>
      <c r="H1171" s="19">
        <v>55787</v>
      </c>
      <c r="I1171" s="19" t="s">
        <v>15878</v>
      </c>
      <c r="J1171" s="19" t="s">
        <v>6047</v>
      </c>
      <c r="K1171" s="19" t="s">
        <v>49</v>
      </c>
      <c r="L1171" s="19" t="s">
        <v>6048</v>
      </c>
      <c r="M1171" s="20">
        <v>16801218</v>
      </c>
      <c r="N1171" s="19" t="s">
        <v>6049</v>
      </c>
      <c r="O1171" s="19" t="s">
        <v>19464</v>
      </c>
      <c r="P1171" s="19" t="s">
        <v>19470</v>
      </c>
      <c r="Q1171" s="19" t="s">
        <v>19530</v>
      </c>
      <c r="R1171" s="19" t="s">
        <v>21382</v>
      </c>
      <c r="S1171" s="19" t="s">
        <v>20446</v>
      </c>
      <c r="T1171" s="19" t="s">
        <v>19452</v>
      </c>
      <c r="U1171" s="19" t="s">
        <v>19452</v>
      </c>
      <c r="V1171" s="19" t="s">
        <v>19452</v>
      </c>
      <c r="W1171" s="19" t="s">
        <v>19452</v>
      </c>
      <c r="X1171" s="19" t="s">
        <v>19452</v>
      </c>
      <c r="Y1171" s="19" t="s">
        <v>19452</v>
      </c>
      <c r="Z1171" s="19" t="s">
        <v>62</v>
      </c>
      <c r="AA1171" s="21">
        <v>40617</v>
      </c>
      <c r="AB1171" s="21" t="s">
        <v>20219</v>
      </c>
      <c r="AC1171" s="22">
        <v>114156230</v>
      </c>
      <c r="AD1171" s="19">
        <v>120</v>
      </c>
      <c r="AE1171" s="19" t="s">
        <v>4147</v>
      </c>
      <c r="AF1171" s="19" t="s">
        <v>54</v>
      </c>
      <c r="AG1171" s="19" t="s">
        <v>6050</v>
      </c>
      <c r="AH1171" s="19" t="s">
        <v>252</v>
      </c>
      <c r="AI1171" s="19">
        <v>850</v>
      </c>
      <c r="AJ1171" s="23">
        <v>76156230</v>
      </c>
    </row>
    <row r="1172" spans="1:36" x14ac:dyDescent="0.3">
      <c r="A1172" s="18">
        <v>50000000</v>
      </c>
      <c r="B1172" s="19" t="s">
        <v>1125</v>
      </c>
      <c r="C1172" s="19" t="s">
        <v>20179</v>
      </c>
      <c r="D1172" s="19" t="s">
        <v>19452</v>
      </c>
      <c r="E1172" s="19" t="s">
        <v>19452</v>
      </c>
      <c r="F1172" s="19" t="s">
        <v>19452</v>
      </c>
      <c r="G1172" s="19"/>
      <c r="H1172" s="19">
        <v>10400</v>
      </c>
      <c r="I1172" s="19" t="s">
        <v>17752</v>
      </c>
      <c r="J1172" s="19" t="s">
        <v>6051</v>
      </c>
      <c r="K1172" s="19" t="s">
        <v>49</v>
      </c>
      <c r="L1172" s="19" t="s">
        <v>6052</v>
      </c>
      <c r="M1172" s="20">
        <v>20825781</v>
      </c>
      <c r="N1172" s="19" t="s">
        <v>6053</v>
      </c>
      <c r="O1172" s="19" t="s">
        <v>19455</v>
      </c>
      <c r="P1172" s="19" t="s">
        <v>19508</v>
      </c>
      <c r="Q1172" s="19" t="s">
        <v>21383</v>
      </c>
      <c r="R1172" s="19" t="s">
        <v>19452</v>
      </c>
      <c r="S1172" s="19" t="s">
        <v>19452</v>
      </c>
      <c r="T1172" s="19" t="s">
        <v>19452</v>
      </c>
      <c r="U1172" s="19" t="s">
        <v>19452</v>
      </c>
      <c r="V1172" s="19" t="s">
        <v>19452</v>
      </c>
      <c r="W1172" s="19" t="s">
        <v>19452</v>
      </c>
      <c r="X1172" s="19" t="s">
        <v>19452</v>
      </c>
      <c r="Y1172" s="19" t="s">
        <v>19452</v>
      </c>
      <c r="Z1172" s="19" t="s">
        <v>62</v>
      </c>
      <c r="AA1172" s="21">
        <v>36420</v>
      </c>
      <c r="AB1172" s="21" t="s">
        <v>20224</v>
      </c>
      <c r="AC1172" s="22">
        <v>73956241</v>
      </c>
      <c r="AD1172" s="19">
        <v>146</v>
      </c>
      <c r="AE1172" s="19" t="s">
        <v>63</v>
      </c>
      <c r="AF1172" s="19" t="s">
        <v>54</v>
      </c>
      <c r="AG1172" s="19" t="s">
        <v>6054</v>
      </c>
      <c r="AH1172" s="19" t="s">
        <v>56</v>
      </c>
      <c r="AI1172" s="19">
        <v>396</v>
      </c>
      <c r="AJ1172" s="23">
        <v>23956241</v>
      </c>
    </row>
    <row r="1173" spans="1:36" x14ac:dyDescent="0.3">
      <c r="A1173" s="18">
        <v>38000000</v>
      </c>
      <c r="B1173" s="19" t="s">
        <v>2559</v>
      </c>
      <c r="C1173" s="19" t="s">
        <v>20179</v>
      </c>
      <c r="D1173" s="19" t="s">
        <v>20201</v>
      </c>
      <c r="E1173" s="19" t="s">
        <v>19452</v>
      </c>
      <c r="F1173" s="19" t="s">
        <v>19452</v>
      </c>
      <c r="G1173" s="19" t="s">
        <v>6055</v>
      </c>
      <c r="H1173" s="19">
        <v>1957</v>
      </c>
      <c r="I1173" s="19" t="s">
        <v>18797</v>
      </c>
      <c r="J1173" s="19" t="s">
        <v>6056</v>
      </c>
      <c r="K1173" s="19" t="s">
        <v>49</v>
      </c>
      <c r="L1173" s="19" t="s">
        <v>6057</v>
      </c>
      <c r="M1173" s="20">
        <v>11500783</v>
      </c>
      <c r="N1173" s="19" t="s">
        <v>6058</v>
      </c>
      <c r="O1173" s="19" t="s">
        <v>19669</v>
      </c>
      <c r="P1173" s="19" t="s">
        <v>19452</v>
      </c>
      <c r="Q1173" s="19" t="s">
        <v>19452</v>
      </c>
      <c r="R1173" s="19" t="s">
        <v>19452</v>
      </c>
      <c r="S1173" s="19" t="s">
        <v>19452</v>
      </c>
      <c r="T1173" s="19" t="s">
        <v>19452</v>
      </c>
      <c r="U1173" s="19" t="s">
        <v>19452</v>
      </c>
      <c r="V1173" s="19" t="s">
        <v>19452</v>
      </c>
      <c r="W1173" s="19" t="s">
        <v>19452</v>
      </c>
      <c r="X1173" s="19" t="s">
        <v>19452</v>
      </c>
      <c r="Y1173" s="19" t="s">
        <v>19452</v>
      </c>
      <c r="Z1173" s="19" t="s">
        <v>62</v>
      </c>
      <c r="AA1173" s="21">
        <v>37400</v>
      </c>
      <c r="AB1173" s="21" t="s">
        <v>20228</v>
      </c>
      <c r="AC1173" s="22">
        <v>51801187</v>
      </c>
      <c r="AD1173" s="19">
        <v>114</v>
      </c>
      <c r="AE1173" s="19" t="s">
        <v>63</v>
      </c>
      <c r="AF1173" s="19" t="s">
        <v>54</v>
      </c>
      <c r="AG1173" s="19" t="s">
        <v>6059</v>
      </c>
      <c r="AH1173" s="19" t="s">
        <v>180</v>
      </c>
      <c r="AI1173" s="19">
        <v>264</v>
      </c>
      <c r="AJ1173" s="23">
        <v>13801187</v>
      </c>
    </row>
    <row r="1174" spans="1:36" x14ac:dyDescent="0.3">
      <c r="A1174" s="18">
        <v>38000000</v>
      </c>
      <c r="B1174" s="19" t="s">
        <v>6060</v>
      </c>
      <c r="C1174" s="19" t="s">
        <v>20174</v>
      </c>
      <c r="D1174" s="19" t="s">
        <v>20196</v>
      </c>
      <c r="E1174" s="19" t="s">
        <v>20195</v>
      </c>
      <c r="F1174" s="19" t="s">
        <v>19452</v>
      </c>
      <c r="G1174" s="19"/>
      <c r="H1174" s="19">
        <v>256961</v>
      </c>
      <c r="I1174" s="19" t="s">
        <v>14972</v>
      </c>
      <c r="J1174" s="19" t="s">
        <v>6061</v>
      </c>
      <c r="K1174" s="19" t="s">
        <v>49</v>
      </c>
      <c r="L1174" s="19" t="s">
        <v>6062</v>
      </c>
      <c r="M1174" s="20">
        <v>41258487</v>
      </c>
      <c r="N1174" s="19" t="s">
        <v>6063</v>
      </c>
      <c r="O1174" s="19" t="s">
        <v>19442</v>
      </c>
      <c r="P1174" s="19" t="s">
        <v>19587</v>
      </c>
      <c r="Q1174" s="19" t="s">
        <v>20631</v>
      </c>
      <c r="R1174" s="19" t="s">
        <v>20566</v>
      </c>
      <c r="S1174" s="19" t="s">
        <v>20776</v>
      </c>
      <c r="T1174" s="19" t="s">
        <v>20783</v>
      </c>
      <c r="U1174" s="19" t="s">
        <v>19452</v>
      </c>
      <c r="V1174" s="19" t="s">
        <v>19452</v>
      </c>
      <c r="W1174" s="19" t="s">
        <v>19452</v>
      </c>
      <c r="X1174" s="19" t="s">
        <v>19452</v>
      </c>
      <c r="Y1174" s="19" t="s">
        <v>19452</v>
      </c>
      <c r="Z1174" s="19" t="s">
        <v>62</v>
      </c>
      <c r="AA1174" s="21">
        <v>42110</v>
      </c>
      <c r="AB1174" s="21" t="s">
        <v>20212</v>
      </c>
      <c r="AC1174" s="22">
        <v>107597242</v>
      </c>
      <c r="AD1174" s="19">
        <v>94</v>
      </c>
      <c r="AE1174" s="19" t="s">
        <v>63</v>
      </c>
      <c r="AF1174" s="19" t="s">
        <v>54</v>
      </c>
      <c r="AG1174" s="19" t="s">
        <v>6064</v>
      </c>
      <c r="AH1174" s="19" t="s">
        <v>1135</v>
      </c>
      <c r="AI1174" s="19">
        <v>567</v>
      </c>
      <c r="AJ1174" s="23">
        <v>69597242</v>
      </c>
    </row>
    <row r="1175" spans="1:36" x14ac:dyDescent="0.3">
      <c r="A1175" s="18">
        <v>53000000</v>
      </c>
      <c r="B1175" s="19" t="s">
        <v>213</v>
      </c>
      <c r="C1175" s="19" t="s">
        <v>20179</v>
      </c>
      <c r="D1175" s="19" t="s">
        <v>20198</v>
      </c>
      <c r="E1175" s="19" t="s">
        <v>20201</v>
      </c>
      <c r="F1175" s="19" t="s">
        <v>19452</v>
      </c>
      <c r="G1175" s="19" t="s">
        <v>6065</v>
      </c>
      <c r="H1175" s="19">
        <v>5852</v>
      </c>
      <c r="I1175" s="19" t="s">
        <v>18495</v>
      </c>
      <c r="J1175" s="19" t="s">
        <v>6066</v>
      </c>
      <c r="K1175" s="19" t="s">
        <v>49</v>
      </c>
      <c r="L1175" s="19" t="s">
        <v>6067</v>
      </c>
      <c r="M1175" s="20">
        <v>6454634</v>
      </c>
      <c r="N1175" s="19" t="s">
        <v>6068</v>
      </c>
      <c r="O1175" s="19" t="s">
        <v>19540</v>
      </c>
      <c r="P1175" s="19" t="s">
        <v>19545</v>
      </c>
      <c r="Q1175" s="19" t="s">
        <v>20799</v>
      </c>
      <c r="R1175" s="19" t="s">
        <v>21384</v>
      </c>
      <c r="S1175" s="19" t="s">
        <v>21385</v>
      </c>
      <c r="T1175" s="19" t="s">
        <v>19452</v>
      </c>
      <c r="U1175" s="19" t="s">
        <v>19452</v>
      </c>
      <c r="V1175" s="19" t="s">
        <v>19452</v>
      </c>
      <c r="W1175" s="19" t="s">
        <v>19452</v>
      </c>
      <c r="X1175" s="19" t="s">
        <v>19452</v>
      </c>
      <c r="Y1175" s="19" t="s">
        <v>19452</v>
      </c>
      <c r="Z1175" s="19" t="s">
        <v>62</v>
      </c>
      <c r="AA1175" s="21">
        <v>37026</v>
      </c>
      <c r="AB1175" s="21" t="s">
        <v>20227</v>
      </c>
      <c r="AC1175" s="22">
        <v>29700000</v>
      </c>
      <c r="AD1175" s="19">
        <v>102</v>
      </c>
      <c r="AE1175" s="19" t="s">
        <v>63</v>
      </c>
      <c r="AF1175" s="19" t="s">
        <v>54</v>
      </c>
      <c r="AG1175" s="19" t="s">
        <v>6069</v>
      </c>
      <c r="AH1175" s="19" t="s">
        <v>420</v>
      </c>
      <c r="AI1175" s="19">
        <v>88</v>
      </c>
      <c r="AJ1175" s="23">
        <v>-23300000</v>
      </c>
    </row>
    <row r="1176" spans="1:36" x14ac:dyDescent="0.3">
      <c r="A1176" s="18">
        <v>38000000</v>
      </c>
      <c r="B1176" s="19" t="s">
        <v>2744</v>
      </c>
      <c r="C1176" s="19" t="s">
        <v>20187</v>
      </c>
      <c r="D1176" s="19" t="s">
        <v>20204</v>
      </c>
      <c r="E1176" s="19" t="s">
        <v>20201</v>
      </c>
      <c r="F1176" s="19" t="s">
        <v>19452</v>
      </c>
      <c r="G1176" s="19"/>
      <c r="H1176" s="19">
        <v>622</v>
      </c>
      <c r="I1176" s="19" t="s">
        <v>19151</v>
      </c>
      <c r="J1176" s="19" t="s">
        <v>6070</v>
      </c>
      <c r="K1176" s="19" t="s">
        <v>49</v>
      </c>
      <c r="L1176" s="19" t="s">
        <v>6071</v>
      </c>
      <c r="M1176" s="20">
        <v>30359164</v>
      </c>
      <c r="N1176" s="19" t="s">
        <v>6072</v>
      </c>
      <c r="O1176" s="19" t="s">
        <v>19670</v>
      </c>
      <c r="P1176" s="19" t="s">
        <v>21386</v>
      </c>
      <c r="Q1176" s="19" t="s">
        <v>21387</v>
      </c>
      <c r="R1176" s="19" t="s">
        <v>19569</v>
      </c>
      <c r="S1176" s="19" t="s">
        <v>21388</v>
      </c>
      <c r="T1176" s="19" t="s">
        <v>19874</v>
      </c>
      <c r="U1176" s="19" t="s">
        <v>21389</v>
      </c>
      <c r="V1176" s="19" t="s">
        <v>19659</v>
      </c>
      <c r="W1176" s="19" t="s">
        <v>19732</v>
      </c>
      <c r="X1176" s="19" t="s">
        <v>20577</v>
      </c>
      <c r="Y1176" s="19" t="s">
        <v>19452</v>
      </c>
      <c r="Z1176" s="19" t="s">
        <v>6073</v>
      </c>
      <c r="AA1176" s="21">
        <v>36396</v>
      </c>
      <c r="AB1176" s="21" t="s">
        <v>20224</v>
      </c>
      <c r="AC1176" s="22">
        <v>58401898</v>
      </c>
      <c r="AD1176" s="19">
        <v>133</v>
      </c>
      <c r="AE1176" s="19" t="s">
        <v>6074</v>
      </c>
      <c r="AF1176" s="19" t="s">
        <v>54</v>
      </c>
      <c r="AG1176" s="19" t="s">
        <v>6075</v>
      </c>
      <c r="AH1176" s="19" t="s">
        <v>74</v>
      </c>
      <c r="AI1176" s="19">
        <v>756</v>
      </c>
      <c r="AJ1176" s="23">
        <v>20401898</v>
      </c>
    </row>
    <row r="1177" spans="1:36" x14ac:dyDescent="0.3">
      <c r="A1177" s="18">
        <v>38000000</v>
      </c>
      <c r="B1177" s="19" t="s">
        <v>2559</v>
      </c>
      <c r="C1177" s="19" t="s">
        <v>20179</v>
      </c>
      <c r="D1177" s="19" t="s">
        <v>20201</v>
      </c>
      <c r="E1177" s="19" t="s">
        <v>19452</v>
      </c>
      <c r="F1177" s="19" t="s">
        <v>19452</v>
      </c>
      <c r="G1177" s="19"/>
      <c r="H1177" s="19">
        <v>11306</v>
      </c>
      <c r="I1177" s="19" t="s">
        <v>17508</v>
      </c>
      <c r="J1177" s="19" t="s">
        <v>6076</v>
      </c>
      <c r="K1177" s="19" t="s">
        <v>49</v>
      </c>
      <c r="L1177" s="19" t="s">
        <v>6077</v>
      </c>
      <c r="M1177" s="20">
        <v>3426555</v>
      </c>
      <c r="N1177" s="19" t="s">
        <v>6078</v>
      </c>
      <c r="O1177" s="19" t="s">
        <v>19442</v>
      </c>
      <c r="P1177" s="19" t="s">
        <v>19568</v>
      </c>
      <c r="Q1177" s="19" t="s">
        <v>21390</v>
      </c>
      <c r="R1177" s="19" t="s">
        <v>19452</v>
      </c>
      <c r="S1177" s="19" t="s">
        <v>19452</v>
      </c>
      <c r="T1177" s="19" t="s">
        <v>19452</v>
      </c>
      <c r="U1177" s="19" t="s">
        <v>19452</v>
      </c>
      <c r="V1177" s="19" t="s">
        <v>19452</v>
      </c>
      <c r="W1177" s="19" t="s">
        <v>19452</v>
      </c>
      <c r="X1177" s="19" t="s">
        <v>19452</v>
      </c>
      <c r="Y1177" s="19" t="s">
        <v>19452</v>
      </c>
      <c r="Z1177" s="19" t="s">
        <v>62</v>
      </c>
      <c r="AA1177" s="21">
        <v>35335</v>
      </c>
      <c r="AB1177" s="21" t="s">
        <v>20234</v>
      </c>
      <c r="AC1177" s="22">
        <v>17380126</v>
      </c>
      <c r="AD1177" s="19">
        <v>118</v>
      </c>
      <c r="AE1177" s="19" t="s">
        <v>63</v>
      </c>
      <c r="AF1177" s="19" t="s">
        <v>54</v>
      </c>
      <c r="AG1177" s="19" t="s">
        <v>6079</v>
      </c>
      <c r="AH1177" s="19" t="s">
        <v>122</v>
      </c>
      <c r="AI1177" s="19">
        <v>80</v>
      </c>
      <c r="AJ1177" s="23">
        <v>-20619874</v>
      </c>
    </row>
    <row r="1178" spans="1:36" x14ac:dyDescent="0.3">
      <c r="A1178" s="18">
        <v>57000000</v>
      </c>
      <c r="B1178" s="19" t="s">
        <v>6080</v>
      </c>
      <c r="C1178" s="19" t="s">
        <v>20189</v>
      </c>
      <c r="D1178" s="19" t="s">
        <v>20197</v>
      </c>
      <c r="E1178" s="19" t="s">
        <v>20196</v>
      </c>
      <c r="F1178" s="19" t="s">
        <v>19452</v>
      </c>
      <c r="G1178" s="19"/>
      <c r="H1178" s="19">
        <v>12508</v>
      </c>
      <c r="I1178" s="19" t="s">
        <v>17285</v>
      </c>
      <c r="J1178" s="19" t="s">
        <v>6081</v>
      </c>
      <c r="K1178" s="19" t="s">
        <v>49</v>
      </c>
      <c r="L1178" s="19" t="s">
        <v>6082</v>
      </c>
      <c r="M1178" s="20">
        <v>1160815</v>
      </c>
      <c r="N1178" s="19" t="s">
        <v>6083</v>
      </c>
      <c r="O1178" s="19" t="s">
        <v>19653</v>
      </c>
      <c r="P1178" s="19" t="s">
        <v>19445</v>
      </c>
      <c r="Q1178" s="19" t="s">
        <v>21391</v>
      </c>
      <c r="R1178" s="19" t="s">
        <v>21392</v>
      </c>
      <c r="S1178" s="19" t="s">
        <v>21393</v>
      </c>
      <c r="T1178" s="19" t="s">
        <v>19452</v>
      </c>
      <c r="U1178" s="19" t="s">
        <v>19452</v>
      </c>
      <c r="V1178" s="19" t="s">
        <v>19452</v>
      </c>
      <c r="W1178" s="19" t="s">
        <v>19452</v>
      </c>
      <c r="X1178" s="19" t="s">
        <v>19452</v>
      </c>
      <c r="Y1178" s="19" t="s">
        <v>19452</v>
      </c>
      <c r="Z1178" s="19" t="s">
        <v>62</v>
      </c>
      <c r="AA1178" s="21">
        <v>37138</v>
      </c>
      <c r="AB1178" s="21" t="s">
        <v>20227</v>
      </c>
      <c r="AC1178" s="22">
        <v>16991902</v>
      </c>
      <c r="AD1178" s="19">
        <v>105</v>
      </c>
      <c r="AE1178" s="19" t="s">
        <v>63</v>
      </c>
      <c r="AF1178" s="19" t="s">
        <v>54</v>
      </c>
      <c r="AG1178" s="19" t="s">
        <v>6084</v>
      </c>
      <c r="AH1178" s="19" t="s">
        <v>281</v>
      </c>
      <c r="AI1178" s="19">
        <v>190</v>
      </c>
      <c r="AJ1178" s="23">
        <v>-40008098</v>
      </c>
    </row>
    <row r="1179" spans="1:36" x14ac:dyDescent="0.3">
      <c r="A1179" s="18">
        <v>38000000</v>
      </c>
      <c r="B1179" s="19" t="s">
        <v>4635</v>
      </c>
      <c r="C1179" s="19" t="s">
        <v>20174</v>
      </c>
      <c r="D1179" s="19" t="s">
        <v>20197</v>
      </c>
      <c r="E1179" s="19" t="s">
        <v>19452</v>
      </c>
      <c r="F1179" s="19" t="s">
        <v>19452</v>
      </c>
      <c r="G1179" s="19"/>
      <c r="H1179" s="19">
        <v>10534</v>
      </c>
      <c r="I1179" s="19" t="s">
        <v>17716</v>
      </c>
      <c r="J1179" s="19" t="s">
        <v>6085</v>
      </c>
      <c r="K1179" s="19" t="s">
        <v>49</v>
      </c>
      <c r="L1179" s="19" t="s">
        <v>6086</v>
      </c>
      <c r="M1179" s="20">
        <v>10047579</v>
      </c>
      <c r="N1179" s="19" t="s">
        <v>6087</v>
      </c>
      <c r="O1179" s="19" t="s">
        <v>19544</v>
      </c>
      <c r="P1179" s="19" t="s">
        <v>21165</v>
      </c>
      <c r="Q1179" s="19" t="s">
        <v>19479</v>
      </c>
      <c r="R1179" s="19" t="s">
        <v>19452</v>
      </c>
      <c r="S1179" s="19" t="s">
        <v>19452</v>
      </c>
      <c r="T1179" s="19" t="s">
        <v>19452</v>
      </c>
      <c r="U1179" s="19" t="s">
        <v>19452</v>
      </c>
      <c r="V1179" s="19" t="s">
        <v>19452</v>
      </c>
      <c r="W1179" s="19" t="s">
        <v>19452</v>
      </c>
      <c r="X1179" s="19" t="s">
        <v>19452</v>
      </c>
      <c r="Y1179" s="19" t="s">
        <v>19452</v>
      </c>
      <c r="Z1179" s="19" t="s">
        <v>62</v>
      </c>
      <c r="AA1179" s="21">
        <v>35097</v>
      </c>
      <c r="AB1179" s="21" t="s">
        <v>20234</v>
      </c>
      <c r="AC1179" s="22">
        <v>10300000</v>
      </c>
      <c r="AD1179" s="19">
        <v>129</v>
      </c>
      <c r="AE1179" s="19" t="s">
        <v>6088</v>
      </c>
      <c r="AF1179" s="19" t="s">
        <v>54</v>
      </c>
      <c r="AG1179" s="19"/>
      <c r="AH1179" s="19" t="s">
        <v>74</v>
      </c>
      <c r="AI1179" s="19">
        <v>86</v>
      </c>
      <c r="AJ1179" s="23">
        <v>-27700000</v>
      </c>
    </row>
    <row r="1180" spans="1:36" x14ac:dyDescent="0.3">
      <c r="A1180" s="18">
        <v>15000000</v>
      </c>
      <c r="B1180" s="19" t="s">
        <v>6089</v>
      </c>
      <c r="C1180" s="19" t="s">
        <v>20187</v>
      </c>
      <c r="D1180" s="19" t="s">
        <v>20204</v>
      </c>
      <c r="E1180" s="19" t="s">
        <v>20199</v>
      </c>
      <c r="F1180" s="19" t="s">
        <v>19452</v>
      </c>
      <c r="G1180" s="19" t="s">
        <v>6090</v>
      </c>
      <c r="H1180" s="19">
        <v>1091</v>
      </c>
      <c r="I1180" s="19" t="s">
        <v>18985</v>
      </c>
      <c r="J1180" s="19" t="s">
        <v>6091</v>
      </c>
      <c r="K1180" s="19" t="s">
        <v>49</v>
      </c>
      <c r="L1180" s="19" t="s">
        <v>6092</v>
      </c>
      <c r="M1180" s="20">
        <v>52731379</v>
      </c>
      <c r="N1180" s="19" t="s">
        <v>6093</v>
      </c>
      <c r="O1180" s="19" t="s">
        <v>19455</v>
      </c>
      <c r="P1180" s="19" t="s">
        <v>21394</v>
      </c>
      <c r="Q1180" s="19" t="s">
        <v>19452</v>
      </c>
      <c r="R1180" s="19" t="s">
        <v>19452</v>
      </c>
      <c r="S1180" s="19" t="s">
        <v>19452</v>
      </c>
      <c r="T1180" s="19" t="s">
        <v>19452</v>
      </c>
      <c r="U1180" s="19" t="s">
        <v>19452</v>
      </c>
      <c r="V1180" s="19" t="s">
        <v>19452</v>
      </c>
      <c r="W1180" s="19" t="s">
        <v>19452</v>
      </c>
      <c r="X1180" s="19" t="s">
        <v>19452</v>
      </c>
      <c r="Y1180" s="19" t="s">
        <v>19452</v>
      </c>
      <c r="Z1180" s="19" t="s">
        <v>62</v>
      </c>
      <c r="AA1180" s="21">
        <v>30127</v>
      </c>
      <c r="AB1180" s="21" t="s">
        <v>20235</v>
      </c>
      <c r="AC1180" s="22">
        <v>19629760</v>
      </c>
      <c r="AD1180" s="19">
        <v>109</v>
      </c>
      <c r="AE1180" s="19" t="s">
        <v>1213</v>
      </c>
      <c r="AF1180" s="19" t="s">
        <v>54</v>
      </c>
      <c r="AG1180" s="19" t="s">
        <v>6094</v>
      </c>
      <c r="AH1180" s="19" t="s">
        <v>406</v>
      </c>
      <c r="AI1180" s="19">
        <v>1588</v>
      </c>
      <c r="AJ1180" s="23">
        <v>4629760</v>
      </c>
    </row>
    <row r="1181" spans="1:36" x14ac:dyDescent="0.3">
      <c r="A1181" s="18">
        <v>38000000</v>
      </c>
      <c r="B1181" s="19" t="s">
        <v>6095</v>
      </c>
      <c r="C1181" s="19" t="s">
        <v>20178</v>
      </c>
      <c r="D1181" s="19" t="s">
        <v>20194</v>
      </c>
      <c r="E1181" s="19" t="s">
        <v>20201</v>
      </c>
      <c r="F1181" s="19" t="s">
        <v>19452</v>
      </c>
      <c r="G1181" s="19" t="s">
        <v>6096</v>
      </c>
      <c r="H1181" s="19">
        <v>87421</v>
      </c>
      <c r="I1181" s="19" t="s">
        <v>15520</v>
      </c>
      <c r="J1181" s="19" t="s">
        <v>6097</v>
      </c>
      <c r="K1181" s="19" t="s">
        <v>49</v>
      </c>
      <c r="L1181" s="19" t="s">
        <v>6098</v>
      </c>
      <c r="M1181" s="20">
        <v>46630062</v>
      </c>
      <c r="N1181" s="19" t="s">
        <v>6099</v>
      </c>
      <c r="O1181" s="19" t="s">
        <v>19671</v>
      </c>
      <c r="P1181" s="19" t="s">
        <v>20496</v>
      </c>
      <c r="Q1181" s="19" t="s">
        <v>21395</v>
      </c>
      <c r="R1181" s="19" t="s">
        <v>19452</v>
      </c>
      <c r="S1181" s="19" t="s">
        <v>19452</v>
      </c>
      <c r="T1181" s="19" t="s">
        <v>19452</v>
      </c>
      <c r="U1181" s="19" t="s">
        <v>19452</v>
      </c>
      <c r="V1181" s="19" t="s">
        <v>19452</v>
      </c>
      <c r="W1181" s="19" t="s">
        <v>19452</v>
      </c>
      <c r="X1181" s="19" t="s">
        <v>19452</v>
      </c>
      <c r="Y1181" s="19" t="s">
        <v>19452</v>
      </c>
      <c r="Z1181" s="19" t="s">
        <v>62</v>
      </c>
      <c r="AA1181" s="21">
        <v>41519</v>
      </c>
      <c r="AB1181" s="21" t="s">
        <v>20218</v>
      </c>
      <c r="AC1181" s="22">
        <v>98337295</v>
      </c>
      <c r="AD1181" s="19">
        <v>119</v>
      </c>
      <c r="AE1181" s="19" t="s">
        <v>63</v>
      </c>
      <c r="AF1181" s="19" t="s">
        <v>54</v>
      </c>
      <c r="AG1181" s="19" t="s">
        <v>6100</v>
      </c>
      <c r="AH1181" s="19" t="s">
        <v>180</v>
      </c>
      <c r="AI1181" s="19">
        <v>2035</v>
      </c>
      <c r="AJ1181" s="23">
        <v>60337295</v>
      </c>
    </row>
    <row r="1182" spans="1:36" x14ac:dyDescent="0.3">
      <c r="A1182" s="18">
        <v>37000000</v>
      </c>
      <c r="B1182" s="19" t="s">
        <v>6101</v>
      </c>
      <c r="C1182" s="19" t="s">
        <v>20174</v>
      </c>
      <c r="D1182" s="19" t="s">
        <v>20191</v>
      </c>
      <c r="E1182" s="19" t="s">
        <v>20204</v>
      </c>
      <c r="F1182" s="19" t="s">
        <v>20201</v>
      </c>
      <c r="G1182" s="19"/>
      <c r="H1182" s="19">
        <v>10871</v>
      </c>
      <c r="I1182" s="19" t="s">
        <v>17613</v>
      </c>
      <c r="J1182" s="19" t="s">
        <v>6102</v>
      </c>
      <c r="K1182" s="19" t="s">
        <v>49</v>
      </c>
      <c r="L1182" s="19" t="s">
        <v>6103</v>
      </c>
      <c r="M1182" s="20">
        <v>4131546</v>
      </c>
      <c r="N1182" s="19" t="s">
        <v>6104</v>
      </c>
      <c r="O1182" s="19" t="s">
        <v>19449</v>
      </c>
      <c r="P1182" s="19" t="s">
        <v>20580</v>
      </c>
      <c r="Q1182" s="19" t="s">
        <v>20702</v>
      </c>
      <c r="R1182" s="19" t="s">
        <v>19452</v>
      </c>
      <c r="S1182" s="19" t="s">
        <v>19452</v>
      </c>
      <c r="T1182" s="19" t="s">
        <v>19452</v>
      </c>
      <c r="U1182" s="19" t="s">
        <v>19452</v>
      </c>
      <c r="V1182" s="19" t="s">
        <v>19452</v>
      </c>
      <c r="W1182" s="19" t="s">
        <v>19452</v>
      </c>
      <c r="X1182" s="19" t="s">
        <v>19452</v>
      </c>
      <c r="Y1182" s="19" t="s">
        <v>19452</v>
      </c>
      <c r="Z1182" s="19" t="s">
        <v>62</v>
      </c>
      <c r="AA1182" s="21">
        <v>35734</v>
      </c>
      <c r="AB1182" s="21" t="s">
        <v>20222</v>
      </c>
      <c r="AC1182" s="22">
        <v>6482195</v>
      </c>
      <c r="AD1182" s="19">
        <v>118</v>
      </c>
      <c r="AE1182" s="19" t="s">
        <v>63</v>
      </c>
      <c r="AF1182" s="19" t="s">
        <v>54</v>
      </c>
      <c r="AG1182" s="19" t="s">
        <v>6105</v>
      </c>
      <c r="AH1182" s="19" t="s">
        <v>205</v>
      </c>
      <c r="AI1182" s="19">
        <v>52</v>
      </c>
      <c r="AJ1182" s="23">
        <v>-30517805</v>
      </c>
    </row>
    <row r="1183" spans="1:36" x14ac:dyDescent="0.3">
      <c r="A1183" s="18">
        <v>55000000</v>
      </c>
      <c r="B1183" s="19" t="s">
        <v>155</v>
      </c>
      <c r="C1183" s="19" t="s">
        <v>20175</v>
      </c>
      <c r="D1183" s="19" t="s">
        <v>20195</v>
      </c>
      <c r="E1183" s="19" t="s">
        <v>20192</v>
      </c>
      <c r="F1183" s="19" t="s">
        <v>19452</v>
      </c>
      <c r="G1183" s="19" t="s">
        <v>6107</v>
      </c>
      <c r="H1183" s="19">
        <v>13600</v>
      </c>
      <c r="I1183" s="19" t="s">
        <v>17169</v>
      </c>
      <c r="J1183" s="19" t="s">
        <v>6108</v>
      </c>
      <c r="K1183" s="19" t="s">
        <v>49</v>
      </c>
      <c r="L1183" s="19" t="s">
        <v>6109</v>
      </c>
      <c r="M1183" s="20">
        <v>23465539</v>
      </c>
      <c r="N1183" s="19" t="s">
        <v>6110</v>
      </c>
      <c r="O1183" s="19" t="s">
        <v>19631</v>
      </c>
      <c r="P1183" s="19" t="s">
        <v>19674</v>
      </c>
      <c r="Q1183" s="19" t="s">
        <v>19452</v>
      </c>
      <c r="R1183" s="19" t="s">
        <v>19452</v>
      </c>
      <c r="S1183" s="19" t="s">
        <v>19452</v>
      </c>
      <c r="T1183" s="19" t="s">
        <v>19452</v>
      </c>
      <c r="U1183" s="19" t="s">
        <v>19452</v>
      </c>
      <c r="V1183" s="19" t="s">
        <v>19452</v>
      </c>
      <c r="W1183" s="19" t="s">
        <v>19452</v>
      </c>
      <c r="X1183" s="19" t="s">
        <v>19452</v>
      </c>
      <c r="Y1183" s="19" t="s">
        <v>19452</v>
      </c>
      <c r="Z1183" s="19" t="s">
        <v>62</v>
      </c>
      <c r="AA1183" s="21">
        <v>39728</v>
      </c>
      <c r="AB1183" s="21" t="s">
        <v>20217</v>
      </c>
      <c r="AC1183" s="22">
        <v>17869048</v>
      </c>
      <c r="AD1183" s="19">
        <v>90</v>
      </c>
      <c r="AE1183" s="19" t="s">
        <v>63</v>
      </c>
      <c r="AF1183" s="19" t="s">
        <v>54</v>
      </c>
      <c r="AG1183" s="19" t="s">
        <v>6111</v>
      </c>
      <c r="AH1183" s="19" t="s">
        <v>180</v>
      </c>
      <c r="AI1183" s="19">
        <v>605</v>
      </c>
      <c r="AJ1183" s="23">
        <v>-37130952</v>
      </c>
    </row>
    <row r="1184" spans="1:36" x14ac:dyDescent="0.3">
      <c r="A1184" s="18">
        <v>32000000</v>
      </c>
      <c r="B1184" s="19" t="s">
        <v>1125</v>
      </c>
      <c r="C1184" s="19" t="s">
        <v>20179</v>
      </c>
      <c r="D1184" s="19" t="s">
        <v>19452</v>
      </c>
      <c r="E1184" s="19" t="s">
        <v>19452</v>
      </c>
      <c r="F1184" s="19" t="s">
        <v>19452</v>
      </c>
      <c r="G1184" s="19"/>
      <c r="H1184" s="19">
        <v>68722</v>
      </c>
      <c r="I1184" s="19" t="s">
        <v>15737</v>
      </c>
      <c r="J1184" s="19" t="s">
        <v>6112</v>
      </c>
      <c r="K1184" s="19" t="s">
        <v>49</v>
      </c>
      <c r="L1184" s="19" t="s">
        <v>6113</v>
      </c>
      <c r="M1184" s="20">
        <v>25682509</v>
      </c>
      <c r="N1184" s="19" t="s">
        <v>6114</v>
      </c>
      <c r="O1184" s="19" t="s">
        <v>19672</v>
      </c>
      <c r="P1184" s="19" t="s">
        <v>19533</v>
      </c>
      <c r="Q1184" s="19" t="s">
        <v>21026</v>
      </c>
      <c r="R1184" s="19" t="s">
        <v>19452</v>
      </c>
      <c r="S1184" s="19" t="s">
        <v>19452</v>
      </c>
      <c r="T1184" s="19" t="s">
        <v>19452</v>
      </c>
      <c r="U1184" s="19" t="s">
        <v>19452</v>
      </c>
      <c r="V1184" s="19" t="s">
        <v>19452</v>
      </c>
      <c r="W1184" s="19" t="s">
        <v>19452</v>
      </c>
      <c r="X1184" s="19" t="s">
        <v>19452</v>
      </c>
      <c r="Y1184" s="19" t="s">
        <v>19452</v>
      </c>
      <c r="Z1184" s="19" t="s">
        <v>62</v>
      </c>
      <c r="AA1184" s="21">
        <v>41159</v>
      </c>
      <c r="AB1184" s="21" t="s">
        <v>20213</v>
      </c>
      <c r="AC1184" s="22">
        <v>28258060</v>
      </c>
      <c r="AD1184" s="19">
        <v>137</v>
      </c>
      <c r="AE1184" s="19" t="s">
        <v>63</v>
      </c>
      <c r="AF1184" s="19" t="s">
        <v>54</v>
      </c>
      <c r="AG1184" s="19" t="s">
        <v>6115</v>
      </c>
      <c r="AH1184" s="19" t="s">
        <v>142</v>
      </c>
      <c r="AI1184" s="19">
        <v>701</v>
      </c>
      <c r="AJ1184" s="23">
        <v>-3741940</v>
      </c>
    </row>
    <row r="1185" spans="1:36" x14ac:dyDescent="0.3">
      <c r="A1185" s="18">
        <v>38000000</v>
      </c>
      <c r="B1185" s="19" t="s">
        <v>6116</v>
      </c>
      <c r="C1185" s="19" t="s">
        <v>20175</v>
      </c>
      <c r="D1185" s="19" t="s">
        <v>20194</v>
      </c>
      <c r="E1185" s="19" t="s">
        <v>20196</v>
      </c>
      <c r="F1185" s="19" t="s">
        <v>20198</v>
      </c>
      <c r="G1185" s="19"/>
      <c r="H1185" s="19">
        <v>14324</v>
      </c>
      <c r="I1185" s="19" t="s">
        <v>17075</v>
      </c>
      <c r="J1185" s="19" t="s">
        <v>488</v>
      </c>
      <c r="K1185" s="19" t="s">
        <v>49</v>
      </c>
      <c r="L1185" s="19" t="s">
        <v>6117</v>
      </c>
      <c r="M1185" s="20">
        <v>6760922</v>
      </c>
      <c r="N1185" s="19" t="s">
        <v>6118</v>
      </c>
      <c r="O1185" s="19" t="s">
        <v>19440</v>
      </c>
      <c r="P1185" s="19" t="s">
        <v>21396</v>
      </c>
      <c r="Q1185" s="19" t="s">
        <v>19632</v>
      </c>
      <c r="R1185" s="19" t="s">
        <v>20942</v>
      </c>
      <c r="S1185" s="19" t="s">
        <v>21397</v>
      </c>
      <c r="T1185" s="19" t="s">
        <v>21179</v>
      </c>
      <c r="U1185" s="19" t="s">
        <v>19452</v>
      </c>
      <c r="V1185" s="19" t="s">
        <v>19452</v>
      </c>
      <c r="W1185" s="19" t="s">
        <v>19452</v>
      </c>
      <c r="X1185" s="19" t="s">
        <v>19452</v>
      </c>
      <c r="Y1185" s="19" t="s">
        <v>19452</v>
      </c>
      <c r="Z1185" s="19" t="s">
        <v>6119</v>
      </c>
      <c r="AA1185" s="21">
        <v>39433</v>
      </c>
      <c r="AB1185" s="21" t="s">
        <v>20211</v>
      </c>
      <c r="AC1185" s="22">
        <v>5410749</v>
      </c>
      <c r="AD1185" s="19">
        <v>93</v>
      </c>
      <c r="AE1185" s="19" t="s">
        <v>907</v>
      </c>
      <c r="AF1185" s="19" t="s">
        <v>54</v>
      </c>
      <c r="AG1185" s="19" t="s">
        <v>6120</v>
      </c>
      <c r="AH1185" s="19" t="s">
        <v>2750</v>
      </c>
      <c r="AI1185" s="19">
        <v>75</v>
      </c>
      <c r="AJ1185" s="23">
        <v>-32589251</v>
      </c>
    </row>
    <row r="1186" spans="1:36" x14ac:dyDescent="0.3">
      <c r="A1186" s="18">
        <v>40000000</v>
      </c>
      <c r="B1186" s="19" t="s">
        <v>1125</v>
      </c>
      <c r="C1186" s="19" t="s">
        <v>20179</v>
      </c>
      <c r="D1186" s="19" t="s">
        <v>19452</v>
      </c>
      <c r="E1186" s="19" t="s">
        <v>19452</v>
      </c>
      <c r="F1186" s="19" t="s">
        <v>19452</v>
      </c>
      <c r="G1186" s="19"/>
      <c r="H1186" s="19">
        <v>14325</v>
      </c>
      <c r="I1186" s="19" t="s">
        <v>17074</v>
      </c>
      <c r="J1186" s="19" t="s">
        <v>6121</v>
      </c>
      <c r="K1186" s="19" t="s">
        <v>49</v>
      </c>
      <c r="L1186" s="19" t="s">
        <v>6122</v>
      </c>
      <c r="M1186" s="20">
        <v>387823</v>
      </c>
      <c r="N1186" s="19" t="s">
        <v>6123</v>
      </c>
      <c r="O1186" s="19" t="s">
        <v>19548</v>
      </c>
      <c r="P1186" s="19" t="s">
        <v>19525</v>
      </c>
      <c r="Q1186" s="19" t="s">
        <v>21398</v>
      </c>
      <c r="R1186" s="19" t="s">
        <v>19452</v>
      </c>
      <c r="S1186" s="19" t="s">
        <v>19452</v>
      </c>
      <c r="T1186" s="19" t="s">
        <v>19452</v>
      </c>
      <c r="U1186" s="19" t="s">
        <v>19452</v>
      </c>
      <c r="V1186" s="19" t="s">
        <v>19452</v>
      </c>
      <c r="W1186" s="19" t="s">
        <v>19452</v>
      </c>
      <c r="X1186" s="19" t="s">
        <v>19452</v>
      </c>
      <c r="Y1186" s="19" t="s">
        <v>19452</v>
      </c>
      <c r="Z1186" s="19" t="s">
        <v>491</v>
      </c>
      <c r="AA1186" s="21">
        <v>39731</v>
      </c>
      <c r="AB1186" s="21" t="s">
        <v>20217</v>
      </c>
      <c r="AC1186" s="22">
        <v>9793496</v>
      </c>
      <c r="AD1186" s="19">
        <v>130</v>
      </c>
      <c r="AE1186" s="19" t="s">
        <v>63</v>
      </c>
      <c r="AF1186" s="19" t="s">
        <v>54</v>
      </c>
      <c r="AG1186" s="19" t="s">
        <v>6124</v>
      </c>
      <c r="AH1186" s="19" t="s">
        <v>187</v>
      </c>
      <c r="AI1186" s="19">
        <v>71</v>
      </c>
      <c r="AJ1186" s="23">
        <v>-30206504</v>
      </c>
    </row>
    <row r="1187" spans="1:36" x14ac:dyDescent="0.3">
      <c r="A1187" s="18">
        <v>38000000</v>
      </c>
      <c r="B1187" s="19" t="s">
        <v>1477</v>
      </c>
      <c r="C1187" s="19" t="s">
        <v>20175</v>
      </c>
      <c r="D1187" s="19" t="s">
        <v>20199</v>
      </c>
      <c r="E1187" s="19" t="s">
        <v>19452</v>
      </c>
      <c r="F1187" s="19" t="s">
        <v>19452</v>
      </c>
      <c r="G1187" s="19" t="s">
        <v>6125</v>
      </c>
      <c r="H1187" s="19">
        <v>299687</v>
      </c>
      <c r="I1187" s="19" t="s">
        <v>14826</v>
      </c>
      <c r="J1187" s="19" t="s">
        <v>6126</v>
      </c>
      <c r="K1187" s="19" t="s">
        <v>49</v>
      </c>
      <c r="L1187" s="19" t="s">
        <v>6127</v>
      </c>
      <c r="M1187" s="20">
        <v>57889964</v>
      </c>
      <c r="N1187" s="19" t="s">
        <v>6128</v>
      </c>
      <c r="O1187" s="19" t="s">
        <v>19442</v>
      </c>
      <c r="P1187" s="19" t="s">
        <v>19636</v>
      </c>
      <c r="Q1187" s="19" t="s">
        <v>20900</v>
      </c>
      <c r="R1187" s="19" t="s">
        <v>20776</v>
      </c>
      <c r="S1187" s="19" t="s">
        <v>19452</v>
      </c>
      <c r="T1187" s="19" t="s">
        <v>19452</v>
      </c>
      <c r="U1187" s="19" t="s">
        <v>19452</v>
      </c>
      <c r="V1187" s="19" t="s">
        <v>19452</v>
      </c>
      <c r="W1187" s="19" t="s">
        <v>19452</v>
      </c>
      <c r="X1187" s="19" t="s">
        <v>19452</v>
      </c>
      <c r="Y1187" s="19" t="s">
        <v>19452</v>
      </c>
      <c r="Z1187" s="19" t="s">
        <v>62</v>
      </c>
      <c r="AA1187" s="21">
        <v>42383</v>
      </c>
      <c r="AB1187" s="21" t="s">
        <v>20215</v>
      </c>
      <c r="AC1187" s="22">
        <v>109906372</v>
      </c>
      <c r="AD1187" s="19">
        <v>112</v>
      </c>
      <c r="AE1187" s="19" t="s">
        <v>63</v>
      </c>
      <c r="AF1187" s="19" t="s">
        <v>54</v>
      </c>
      <c r="AG1187" s="19" t="s">
        <v>6129</v>
      </c>
      <c r="AH1187" s="19" t="s">
        <v>420</v>
      </c>
      <c r="AI1187" s="19">
        <v>1945</v>
      </c>
      <c r="AJ1187" s="23">
        <v>71906372</v>
      </c>
    </row>
    <row r="1188" spans="1:36" x14ac:dyDescent="0.3">
      <c r="A1188" s="18">
        <v>37000000</v>
      </c>
      <c r="B1188" s="19" t="s">
        <v>1125</v>
      </c>
      <c r="C1188" s="19" t="s">
        <v>20179</v>
      </c>
      <c r="D1188" s="19" t="s">
        <v>19452</v>
      </c>
      <c r="E1188" s="19" t="s">
        <v>19452</v>
      </c>
      <c r="F1188" s="19" t="s">
        <v>19452</v>
      </c>
      <c r="G1188" s="19" t="s">
        <v>6130</v>
      </c>
      <c r="H1188" s="19">
        <v>312221</v>
      </c>
      <c r="I1188" s="19" t="s">
        <v>14793</v>
      </c>
      <c r="J1188" s="19" t="s">
        <v>6131</v>
      </c>
      <c r="K1188" s="19" t="s">
        <v>49</v>
      </c>
      <c r="L1188" s="19" t="s">
        <v>6132</v>
      </c>
      <c r="M1188" s="20">
        <v>57773583</v>
      </c>
      <c r="N1188" s="19" t="s">
        <v>6133</v>
      </c>
      <c r="O1188" s="19" t="s">
        <v>19453</v>
      </c>
      <c r="P1188" s="19" t="s">
        <v>19445</v>
      </c>
      <c r="Q1188" s="19" t="s">
        <v>19588</v>
      </c>
      <c r="R1188" s="19" t="s">
        <v>21399</v>
      </c>
      <c r="S1188" s="19" t="s">
        <v>19452</v>
      </c>
      <c r="T1188" s="19" t="s">
        <v>19452</v>
      </c>
      <c r="U1188" s="19" t="s">
        <v>19452</v>
      </c>
      <c r="V1188" s="19" t="s">
        <v>19452</v>
      </c>
      <c r="W1188" s="19" t="s">
        <v>19452</v>
      </c>
      <c r="X1188" s="19" t="s">
        <v>19452</v>
      </c>
      <c r="Y1188" s="19" t="s">
        <v>19452</v>
      </c>
      <c r="Z1188" s="19" t="s">
        <v>62</v>
      </c>
      <c r="AA1188" s="21">
        <v>42333</v>
      </c>
      <c r="AB1188" s="21" t="s">
        <v>20212</v>
      </c>
      <c r="AC1188" s="22">
        <v>173567581</v>
      </c>
      <c r="AD1188" s="19">
        <v>133</v>
      </c>
      <c r="AE1188" s="19" t="s">
        <v>63</v>
      </c>
      <c r="AF1188" s="19" t="s">
        <v>54</v>
      </c>
      <c r="AG1188" s="19" t="s">
        <v>6134</v>
      </c>
      <c r="AH1188" s="19" t="s">
        <v>109</v>
      </c>
      <c r="AI1188" s="19">
        <v>1915</v>
      </c>
      <c r="AJ1188" s="23">
        <v>136567581</v>
      </c>
    </row>
    <row r="1189" spans="1:36" x14ac:dyDescent="0.3">
      <c r="A1189" s="18">
        <v>37000000</v>
      </c>
      <c r="B1189" s="19" t="s">
        <v>3670</v>
      </c>
      <c r="C1189" s="19" t="s">
        <v>20185</v>
      </c>
      <c r="D1189" s="19" t="s">
        <v>20197</v>
      </c>
      <c r="E1189" s="19" t="s">
        <v>20201</v>
      </c>
      <c r="F1189" s="19" t="s">
        <v>19452</v>
      </c>
      <c r="G1189" s="19" t="s">
        <v>6135</v>
      </c>
      <c r="H1189" s="19">
        <v>23168</v>
      </c>
      <c r="I1189" s="19" t="s">
        <v>16621</v>
      </c>
      <c r="J1189" s="19" t="s">
        <v>6136</v>
      </c>
      <c r="K1189" s="19" t="s">
        <v>49</v>
      </c>
      <c r="L1189" s="19" t="s">
        <v>6137</v>
      </c>
      <c r="M1189" s="20">
        <v>24218358</v>
      </c>
      <c r="N1189" s="19" t="s">
        <v>6138</v>
      </c>
      <c r="O1189" s="19" t="s">
        <v>19443</v>
      </c>
      <c r="P1189" s="19" t="s">
        <v>19636</v>
      </c>
      <c r="Q1189" s="19" t="s">
        <v>20473</v>
      </c>
      <c r="R1189" s="19" t="s">
        <v>19445</v>
      </c>
      <c r="S1189" s="19" t="s">
        <v>19452</v>
      </c>
      <c r="T1189" s="19" t="s">
        <v>19452</v>
      </c>
      <c r="U1189" s="19" t="s">
        <v>19452</v>
      </c>
      <c r="V1189" s="19" t="s">
        <v>19452</v>
      </c>
      <c r="W1189" s="19" t="s">
        <v>19452</v>
      </c>
      <c r="X1189" s="19" t="s">
        <v>19452</v>
      </c>
      <c r="Y1189" s="19" t="s">
        <v>19452</v>
      </c>
      <c r="Z1189" s="19" t="s">
        <v>62</v>
      </c>
      <c r="AA1189" s="21">
        <v>40436</v>
      </c>
      <c r="AB1189" s="21" t="s">
        <v>20214</v>
      </c>
      <c r="AC1189" s="22">
        <v>154026136</v>
      </c>
      <c r="AD1189" s="19">
        <v>125</v>
      </c>
      <c r="AE1189" s="19" t="s">
        <v>63</v>
      </c>
      <c r="AF1189" s="19" t="s">
        <v>54</v>
      </c>
      <c r="AG1189" s="19" t="s">
        <v>6139</v>
      </c>
      <c r="AH1189" s="19" t="s">
        <v>142</v>
      </c>
      <c r="AI1189" s="19">
        <v>1468</v>
      </c>
      <c r="AJ1189" s="23">
        <v>117026136</v>
      </c>
    </row>
    <row r="1190" spans="1:36" x14ac:dyDescent="0.3">
      <c r="A1190" s="18">
        <v>37000000</v>
      </c>
      <c r="B1190" s="19" t="s">
        <v>2367</v>
      </c>
      <c r="C1190" s="19" t="s">
        <v>13616</v>
      </c>
      <c r="D1190" s="19" t="s">
        <v>20197</v>
      </c>
      <c r="E1190" s="19" t="s">
        <v>19452</v>
      </c>
      <c r="F1190" s="19" t="s">
        <v>19452</v>
      </c>
      <c r="G1190" s="19"/>
      <c r="H1190" s="19">
        <v>4944</v>
      </c>
      <c r="I1190" s="19" t="s">
        <v>18541</v>
      </c>
      <c r="J1190" s="19" t="s">
        <v>6140</v>
      </c>
      <c r="K1190" s="19" t="s">
        <v>49</v>
      </c>
      <c r="L1190" s="19" t="s">
        <v>6141</v>
      </c>
      <c r="M1190" s="20">
        <v>31941347</v>
      </c>
      <c r="N1190" s="19" t="s">
        <v>6142</v>
      </c>
      <c r="O1190" s="19" t="s">
        <v>19673</v>
      </c>
      <c r="P1190" s="19" t="s">
        <v>19595</v>
      </c>
      <c r="Q1190" s="19" t="s">
        <v>19525</v>
      </c>
      <c r="R1190" s="19" t="s">
        <v>19576</v>
      </c>
      <c r="S1190" s="19" t="s">
        <v>19722</v>
      </c>
      <c r="T1190" s="19" t="s">
        <v>19452</v>
      </c>
      <c r="U1190" s="19" t="s">
        <v>19452</v>
      </c>
      <c r="V1190" s="19" t="s">
        <v>19452</v>
      </c>
      <c r="W1190" s="19" t="s">
        <v>19452</v>
      </c>
      <c r="X1190" s="19" t="s">
        <v>19452</v>
      </c>
      <c r="Y1190" s="19" t="s">
        <v>19452</v>
      </c>
      <c r="Z1190" s="19" t="s">
        <v>6143</v>
      </c>
      <c r="AA1190" s="21">
        <v>39696</v>
      </c>
      <c r="AB1190" s="21" t="s">
        <v>20217</v>
      </c>
      <c r="AC1190" s="22">
        <v>163720069</v>
      </c>
      <c r="AD1190" s="19">
        <v>96</v>
      </c>
      <c r="AE1190" s="19" t="s">
        <v>63</v>
      </c>
      <c r="AF1190" s="19" t="s">
        <v>54</v>
      </c>
      <c r="AG1190" s="19" t="s">
        <v>6144</v>
      </c>
      <c r="AH1190" s="19" t="s">
        <v>154</v>
      </c>
      <c r="AI1190" s="19">
        <v>1222</v>
      </c>
      <c r="AJ1190" s="23">
        <v>126720069</v>
      </c>
    </row>
    <row r="1191" spans="1:36" x14ac:dyDescent="0.3">
      <c r="A1191" s="18">
        <v>37000000</v>
      </c>
      <c r="B1191" s="19" t="s">
        <v>738</v>
      </c>
      <c r="C1191" s="19" t="s">
        <v>20175</v>
      </c>
      <c r="D1191" s="19" t="s">
        <v>20196</v>
      </c>
      <c r="E1191" s="19" t="s">
        <v>20195</v>
      </c>
      <c r="F1191" s="19" t="s">
        <v>20192</v>
      </c>
      <c r="G1191" s="19"/>
      <c r="H1191" s="19">
        <v>10488</v>
      </c>
      <c r="I1191" s="19" t="s">
        <v>17727</v>
      </c>
      <c r="J1191" s="19" t="s">
        <v>6145</v>
      </c>
      <c r="K1191" s="19" t="s">
        <v>49</v>
      </c>
      <c r="L1191" s="19" t="s">
        <v>6146</v>
      </c>
      <c r="M1191" s="20">
        <v>14353279</v>
      </c>
      <c r="N1191" s="19" t="s">
        <v>6147</v>
      </c>
      <c r="O1191" s="19" t="s">
        <v>19674</v>
      </c>
      <c r="P1191" s="19" t="s">
        <v>19452</v>
      </c>
      <c r="Q1191" s="19" t="s">
        <v>19452</v>
      </c>
      <c r="R1191" s="19" t="s">
        <v>19452</v>
      </c>
      <c r="S1191" s="19" t="s">
        <v>19452</v>
      </c>
      <c r="T1191" s="19" t="s">
        <v>19452</v>
      </c>
      <c r="U1191" s="19" t="s">
        <v>19452</v>
      </c>
      <c r="V1191" s="19" t="s">
        <v>19452</v>
      </c>
      <c r="W1191" s="19" t="s">
        <v>19452</v>
      </c>
      <c r="X1191" s="19" t="s">
        <v>19452</v>
      </c>
      <c r="Y1191" s="19" t="s">
        <v>19452</v>
      </c>
      <c r="Z1191" s="19" t="s">
        <v>62</v>
      </c>
      <c r="AA1191" s="21">
        <v>39541</v>
      </c>
      <c r="AB1191" s="21" t="s">
        <v>20217</v>
      </c>
      <c r="AC1191" s="22">
        <v>100076342</v>
      </c>
      <c r="AD1191" s="19">
        <v>96</v>
      </c>
      <c r="AE1191" s="19" t="s">
        <v>63</v>
      </c>
      <c r="AF1191" s="19" t="s">
        <v>54</v>
      </c>
      <c r="AG1191" s="19" t="s">
        <v>6148</v>
      </c>
      <c r="AH1191" s="19" t="s">
        <v>420</v>
      </c>
      <c r="AI1191" s="19">
        <v>330</v>
      </c>
      <c r="AJ1191" s="23">
        <v>63076342</v>
      </c>
    </row>
    <row r="1192" spans="1:36" x14ac:dyDescent="0.3">
      <c r="A1192" s="18">
        <v>38000000</v>
      </c>
      <c r="B1192" s="19" t="s">
        <v>6149</v>
      </c>
      <c r="C1192" s="19" t="s">
        <v>20179</v>
      </c>
      <c r="D1192" s="19" t="s">
        <v>20194</v>
      </c>
      <c r="E1192" s="19" t="s">
        <v>19452</v>
      </c>
      <c r="F1192" s="19" t="s">
        <v>19452</v>
      </c>
      <c r="G1192" s="19"/>
      <c r="H1192" s="19">
        <v>96721</v>
      </c>
      <c r="I1192" s="19" t="s">
        <v>15475</v>
      </c>
      <c r="J1192" s="19" t="s">
        <v>6150</v>
      </c>
      <c r="K1192" s="19" t="s">
        <v>49</v>
      </c>
      <c r="L1192" s="19" t="s">
        <v>6151</v>
      </c>
      <c r="M1192" s="20">
        <v>33003828</v>
      </c>
      <c r="N1192" s="19" t="s">
        <v>6152</v>
      </c>
      <c r="O1192" s="19" t="s">
        <v>19675</v>
      </c>
      <c r="P1192" s="19" t="s">
        <v>19722</v>
      </c>
      <c r="Q1192" s="19" t="s">
        <v>20982</v>
      </c>
      <c r="R1192" s="19" t="s">
        <v>19834</v>
      </c>
      <c r="S1192" s="19" t="s">
        <v>20560</v>
      </c>
      <c r="T1192" s="19" t="s">
        <v>19452</v>
      </c>
      <c r="U1192" s="19" t="s">
        <v>19452</v>
      </c>
      <c r="V1192" s="19" t="s">
        <v>19452</v>
      </c>
      <c r="W1192" s="19" t="s">
        <v>19452</v>
      </c>
      <c r="X1192" s="19" t="s">
        <v>19452</v>
      </c>
      <c r="Y1192" s="19" t="s">
        <v>19452</v>
      </c>
      <c r="Z1192" s="19" t="s">
        <v>5935</v>
      </c>
      <c r="AA1192" s="21">
        <v>41519</v>
      </c>
      <c r="AB1192" s="21" t="s">
        <v>20218</v>
      </c>
      <c r="AC1192" s="22">
        <v>90247624</v>
      </c>
      <c r="AD1192" s="19">
        <v>123</v>
      </c>
      <c r="AE1192" s="19" t="s">
        <v>6153</v>
      </c>
      <c r="AF1192" s="19" t="s">
        <v>54</v>
      </c>
      <c r="AG1192" s="19" t="s">
        <v>6154</v>
      </c>
      <c r="AH1192" s="19" t="s">
        <v>463</v>
      </c>
      <c r="AI1192" s="19">
        <v>2277</v>
      </c>
      <c r="AJ1192" s="23">
        <v>52247624</v>
      </c>
    </row>
    <row r="1193" spans="1:36" x14ac:dyDescent="0.3">
      <c r="A1193" s="18">
        <v>37000000</v>
      </c>
      <c r="B1193" s="19" t="s">
        <v>1125</v>
      </c>
      <c r="C1193" s="19" t="s">
        <v>20179</v>
      </c>
      <c r="D1193" s="19" t="s">
        <v>19452</v>
      </c>
      <c r="E1193" s="19" t="s">
        <v>19452</v>
      </c>
      <c r="F1193" s="19" t="s">
        <v>19452</v>
      </c>
      <c r="G1193" s="19" t="s">
        <v>6155</v>
      </c>
      <c r="H1193" s="19">
        <v>334</v>
      </c>
      <c r="I1193" s="19" t="s">
        <v>19270</v>
      </c>
      <c r="J1193" s="19" t="s">
        <v>6156</v>
      </c>
      <c r="K1193" s="19" t="s">
        <v>49</v>
      </c>
      <c r="L1193" s="19" t="s">
        <v>6157</v>
      </c>
      <c r="M1193" s="20">
        <v>30993736</v>
      </c>
      <c r="N1193" s="19" t="s">
        <v>6158</v>
      </c>
      <c r="O1193" s="19" t="s">
        <v>19453</v>
      </c>
      <c r="P1193" s="19" t="s">
        <v>19672</v>
      </c>
      <c r="Q1193" s="19" t="s">
        <v>21400</v>
      </c>
      <c r="R1193" s="19" t="s">
        <v>19452</v>
      </c>
      <c r="S1193" s="19" t="s">
        <v>19452</v>
      </c>
      <c r="T1193" s="19" t="s">
        <v>19452</v>
      </c>
      <c r="U1193" s="19" t="s">
        <v>19452</v>
      </c>
      <c r="V1193" s="19" t="s">
        <v>19452</v>
      </c>
      <c r="W1193" s="19" t="s">
        <v>19452</v>
      </c>
      <c r="X1193" s="19" t="s">
        <v>19452</v>
      </c>
      <c r="Y1193" s="19" t="s">
        <v>19452</v>
      </c>
      <c r="Z1193" s="19" t="s">
        <v>62</v>
      </c>
      <c r="AA1193" s="21">
        <v>36502</v>
      </c>
      <c r="AB1193" s="21" t="s">
        <v>20224</v>
      </c>
      <c r="AC1193" s="22">
        <v>48451803</v>
      </c>
      <c r="AD1193" s="19">
        <v>188</v>
      </c>
      <c r="AE1193" s="19" t="s">
        <v>128</v>
      </c>
      <c r="AF1193" s="19" t="s">
        <v>54</v>
      </c>
      <c r="AG1193" s="19" t="s">
        <v>6159</v>
      </c>
      <c r="AH1193" s="19" t="s">
        <v>220</v>
      </c>
      <c r="AI1193" s="19">
        <v>825</v>
      </c>
      <c r="AJ1193" s="23">
        <v>11451803</v>
      </c>
    </row>
    <row r="1194" spans="1:36" x14ac:dyDescent="0.3">
      <c r="A1194" s="18">
        <v>30000000</v>
      </c>
      <c r="B1194" s="19" t="s">
        <v>1622</v>
      </c>
      <c r="C1194" s="19" t="s">
        <v>20174</v>
      </c>
      <c r="D1194" s="19" t="s">
        <v>20196</v>
      </c>
      <c r="E1194" s="19" t="s">
        <v>20193</v>
      </c>
      <c r="F1194" s="19" t="s">
        <v>19452</v>
      </c>
      <c r="G1194" s="19" t="s">
        <v>6160</v>
      </c>
      <c r="H1194" s="19">
        <v>23742</v>
      </c>
      <c r="I1194" s="19" t="s">
        <v>16604</v>
      </c>
      <c r="J1194" s="19" t="s">
        <v>6161</v>
      </c>
      <c r="K1194" s="19" t="s">
        <v>49</v>
      </c>
      <c r="L1194" s="19" t="s">
        <v>6162</v>
      </c>
      <c r="M1194" s="20">
        <v>25825771</v>
      </c>
      <c r="N1194" s="19" t="s">
        <v>3330</v>
      </c>
      <c r="O1194" s="19" t="s">
        <v>19445</v>
      </c>
      <c r="P1194" s="19" t="s">
        <v>19452</v>
      </c>
      <c r="Q1194" s="19" t="s">
        <v>19452</v>
      </c>
      <c r="R1194" s="19" t="s">
        <v>19452</v>
      </c>
      <c r="S1194" s="19" t="s">
        <v>19452</v>
      </c>
      <c r="T1194" s="19" t="s">
        <v>19452</v>
      </c>
      <c r="U1194" s="19" t="s">
        <v>19452</v>
      </c>
      <c r="V1194" s="19" t="s">
        <v>19452</v>
      </c>
      <c r="W1194" s="19" t="s">
        <v>19452</v>
      </c>
      <c r="X1194" s="19" t="s">
        <v>19452</v>
      </c>
      <c r="Y1194" s="19" t="s">
        <v>19452</v>
      </c>
      <c r="Z1194" s="19" t="s">
        <v>62</v>
      </c>
      <c r="AA1194" s="21">
        <v>40235</v>
      </c>
      <c r="AB1194" s="21" t="s">
        <v>20214</v>
      </c>
      <c r="AC1194" s="22">
        <v>55583804</v>
      </c>
      <c r="AD1194" s="19">
        <v>107</v>
      </c>
      <c r="AE1194" s="19" t="s">
        <v>53</v>
      </c>
      <c r="AF1194" s="19" t="s">
        <v>54</v>
      </c>
      <c r="AG1194" s="19" t="s">
        <v>6163</v>
      </c>
      <c r="AH1194" s="19" t="s">
        <v>506</v>
      </c>
      <c r="AI1194" s="19">
        <v>511</v>
      </c>
      <c r="AJ1194" s="23">
        <v>25583804</v>
      </c>
    </row>
    <row r="1195" spans="1:36" x14ac:dyDescent="0.3">
      <c r="A1195" s="18">
        <v>38000000</v>
      </c>
      <c r="B1195" s="19" t="s">
        <v>1556</v>
      </c>
      <c r="C1195" s="19" t="s">
        <v>13616</v>
      </c>
      <c r="D1195" s="19" t="s">
        <v>20198</v>
      </c>
      <c r="E1195" s="19" t="s">
        <v>19452</v>
      </c>
      <c r="F1195" s="19" t="s">
        <v>19452</v>
      </c>
      <c r="G1195" s="19" t="s">
        <v>6164</v>
      </c>
      <c r="H1195" s="19">
        <v>259694</v>
      </c>
      <c r="I1195" s="19" t="s">
        <v>14959</v>
      </c>
      <c r="J1195" s="19" t="s">
        <v>6165</v>
      </c>
      <c r="K1195" s="19" t="s">
        <v>49</v>
      </c>
      <c r="L1195" s="19" t="s">
        <v>6166</v>
      </c>
      <c r="M1195" s="20">
        <v>46078371</v>
      </c>
      <c r="N1195" s="19" t="s">
        <v>6167</v>
      </c>
      <c r="O1195" s="19" t="s">
        <v>19453</v>
      </c>
      <c r="P1195" s="19" t="s">
        <v>21357</v>
      </c>
      <c r="Q1195" s="19" t="s">
        <v>21401</v>
      </c>
      <c r="R1195" s="19" t="s">
        <v>19452</v>
      </c>
      <c r="S1195" s="19" t="s">
        <v>19452</v>
      </c>
      <c r="T1195" s="19" t="s">
        <v>19452</v>
      </c>
      <c r="U1195" s="19" t="s">
        <v>19452</v>
      </c>
      <c r="V1195" s="19" t="s">
        <v>19452</v>
      </c>
      <c r="W1195" s="19" t="s">
        <v>19452</v>
      </c>
      <c r="X1195" s="19" t="s">
        <v>19452</v>
      </c>
      <c r="Y1195" s="19" t="s">
        <v>19452</v>
      </c>
      <c r="Z1195" s="19" t="s">
        <v>62</v>
      </c>
      <c r="AA1195" s="21">
        <v>42390</v>
      </c>
      <c r="AB1195" s="21" t="s">
        <v>20215</v>
      </c>
      <c r="AC1195" s="22">
        <v>112343513</v>
      </c>
      <c r="AD1195" s="19">
        <v>110</v>
      </c>
      <c r="AE1195" s="19" t="s">
        <v>63</v>
      </c>
      <c r="AF1195" s="19" t="s">
        <v>54</v>
      </c>
      <c r="AG1195" s="19" t="s">
        <v>6168</v>
      </c>
      <c r="AH1195" s="19" t="s">
        <v>96</v>
      </c>
      <c r="AI1195" s="19">
        <v>1201</v>
      </c>
      <c r="AJ1195" s="23">
        <v>74343513</v>
      </c>
    </row>
    <row r="1196" spans="1:36" x14ac:dyDescent="0.3">
      <c r="A1196" s="18">
        <v>37000000</v>
      </c>
      <c r="B1196" s="19" t="s">
        <v>6169</v>
      </c>
      <c r="C1196" s="19" t="s">
        <v>20179</v>
      </c>
      <c r="D1196" s="19" t="s">
        <v>20195</v>
      </c>
      <c r="E1196" s="19" t="s">
        <v>19452</v>
      </c>
      <c r="F1196" s="19" t="s">
        <v>19452</v>
      </c>
      <c r="G1196" s="19" t="s">
        <v>6170</v>
      </c>
      <c r="H1196" s="19">
        <v>62837</v>
      </c>
      <c r="I1196" s="19" t="s">
        <v>15785</v>
      </c>
      <c r="J1196" s="19" t="s">
        <v>6171</v>
      </c>
      <c r="K1196" s="19" t="s">
        <v>49</v>
      </c>
      <c r="L1196" s="19" t="s">
        <v>6172</v>
      </c>
      <c r="M1196" s="20">
        <v>663839</v>
      </c>
      <c r="N1196" s="19" t="s">
        <v>6173</v>
      </c>
      <c r="O1196" s="19" t="s">
        <v>19514</v>
      </c>
      <c r="P1196" s="19" t="s">
        <v>21402</v>
      </c>
      <c r="Q1196" s="19" t="s">
        <v>19452</v>
      </c>
      <c r="R1196" s="19" t="s">
        <v>19452</v>
      </c>
      <c r="S1196" s="19" t="s">
        <v>19452</v>
      </c>
      <c r="T1196" s="19" t="s">
        <v>19452</v>
      </c>
      <c r="U1196" s="19" t="s">
        <v>19452</v>
      </c>
      <c r="V1196" s="19" t="s">
        <v>19452</v>
      </c>
      <c r="W1196" s="19" t="s">
        <v>19452</v>
      </c>
      <c r="X1196" s="19" t="s">
        <v>19452</v>
      </c>
      <c r="Y1196" s="19" t="s">
        <v>19452</v>
      </c>
      <c r="Z1196" s="19" t="s">
        <v>62</v>
      </c>
      <c r="AA1196" s="21">
        <v>40809</v>
      </c>
      <c r="AB1196" s="21" t="s">
        <v>20219</v>
      </c>
      <c r="AC1196" s="22">
        <v>95404397</v>
      </c>
      <c r="AD1196" s="19">
        <v>113</v>
      </c>
      <c r="AE1196" s="19" t="s">
        <v>63</v>
      </c>
      <c r="AF1196" s="19" t="s">
        <v>54</v>
      </c>
      <c r="AG1196" s="19" t="s">
        <v>6174</v>
      </c>
      <c r="AH1196" s="19" t="s">
        <v>252</v>
      </c>
      <c r="AI1196" s="19">
        <v>163</v>
      </c>
      <c r="AJ1196" s="23">
        <v>58404397</v>
      </c>
    </row>
    <row r="1197" spans="1:36" x14ac:dyDescent="0.3">
      <c r="A1197" s="18">
        <v>37000000</v>
      </c>
      <c r="B1197" s="19" t="s">
        <v>1025</v>
      </c>
      <c r="C1197" s="19" t="s">
        <v>20175</v>
      </c>
      <c r="D1197" s="19" t="s">
        <v>20192</v>
      </c>
      <c r="E1197" s="19" t="s">
        <v>20197</v>
      </c>
      <c r="F1197" s="19" t="s">
        <v>20198</v>
      </c>
      <c r="G1197" s="19" t="s">
        <v>6175</v>
      </c>
      <c r="H1197" s="19">
        <v>8966</v>
      </c>
      <c r="I1197" s="19" t="s">
        <v>18250</v>
      </c>
      <c r="J1197" s="19" t="s">
        <v>6176</v>
      </c>
      <c r="K1197" s="19" t="s">
        <v>49</v>
      </c>
      <c r="L1197" s="19" t="s">
        <v>6177</v>
      </c>
      <c r="M1197" s="20">
        <v>127084938</v>
      </c>
      <c r="N1197" s="19" t="s">
        <v>6178</v>
      </c>
      <c r="O1197" s="19" t="s">
        <v>19480</v>
      </c>
      <c r="P1197" s="19" t="s">
        <v>20924</v>
      </c>
      <c r="Q1197" s="19" t="s">
        <v>20925</v>
      </c>
      <c r="R1197" s="19" t="s">
        <v>20672</v>
      </c>
      <c r="S1197" s="19" t="s">
        <v>20518</v>
      </c>
      <c r="T1197" s="19" t="s">
        <v>21403</v>
      </c>
      <c r="U1197" s="19" t="s">
        <v>19452</v>
      </c>
      <c r="V1197" s="19" t="s">
        <v>19452</v>
      </c>
      <c r="W1197" s="19" t="s">
        <v>19452</v>
      </c>
      <c r="X1197" s="19" t="s">
        <v>19452</v>
      </c>
      <c r="Y1197" s="19" t="s">
        <v>19452</v>
      </c>
      <c r="Z1197" s="19" t="s">
        <v>62</v>
      </c>
      <c r="AA1197" s="21">
        <v>39772</v>
      </c>
      <c r="AB1197" s="21" t="s">
        <v>20217</v>
      </c>
      <c r="AC1197" s="22">
        <v>392616625</v>
      </c>
      <c r="AD1197" s="19">
        <v>122</v>
      </c>
      <c r="AE1197" s="19" t="s">
        <v>63</v>
      </c>
      <c r="AF1197" s="19" t="s">
        <v>54</v>
      </c>
      <c r="AG1197" s="19" t="s">
        <v>6179</v>
      </c>
      <c r="AH1197" s="19" t="s">
        <v>205</v>
      </c>
      <c r="AI1197" s="19">
        <v>3561</v>
      </c>
      <c r="AJ1197" s="23">
        <v>355616625</v>
      </c>
    </row>
    <row r="1198" spans="1:36" x14ac:dyDescent="0.3">
      <c r="A1198" s="18">
        <v>36000000</v>
      </c>
      <c r="B1198" s="19" t="s">
        <v>1949</v>
      </c>
      <c r="C1198" s="19" t="s">
        <v>20179</v>
      </c>
      <c r="D1198" s="19" t="s">
        <v>20201</v>
      </c>
      <c r="E1198" s="19" t="s">
        <v>20193</v>
      </c>
      <c r="F1198" s="19" t="s">
        <v>19452</v>
      </c>
      <c r="G1198" s="19"/>
      <c r="H1198" s="19">
        <v>8470</v>
      </c>
      <c r="I1198" s="19" t="s">
        <v>18318</v>
      </c>
      <c r="J1198" s="19" t="s">
        <v>6180</v>
      </c>
      <c r="K1198" s="19" t="s">
        <v>49</v>
      </c>
      <c r="L1198" s="19" t="s">
        <v>6181</v>
      </c>
      <c r="M1198" s="20">
        <v>27465433</v>
      </c>
      <c r="N1198" s="19" t="s">
        <v>6182</v>
      </c>
      <c r="O1198" s="19" t="s">
        <v>19453</v>
      </c>
      <c r="P1198" s="19" t="s">
        <v>21404</v>
      </c>
      <c r="Q1198" s="19" t="s">
        <v>21405</v>
      </c>
      <c r="R1198" s="19" t="s">
        <v>19452</v>
      </c>
      <c r="S1198" s="19" t="s">
        <v>19452</v>
      </c>
      <c r="T1198" s="19" t="s">
        <v>19452</v>
      </c>
      <c r="U1198" s="19" t="s">
        <v>19452</v>
      </c>
      <c r="V1198" s="19" t="s">
        <v>19452</v>
      </c>
      <c r="W1198" s="19" t="s">
        <v>19452</v>
      </c>
      <c r="X1198" s="19" t="s">
        <v>19452</v>
      </c>
      <c r="Y1198" s="19" t="s">
        <v>19452</v>
      </c>
      <c r="Z1198" s="19" t="s">
        <v>62</v>
      </c>
      <c r="AA1198" s="21">
        <v>37302</v>
      </c>
      <c r="AB1198" s="21" t="s">
        <v>20228</v>
      </c>
      <c r="AC1198" s="22">
        <v>102244770</v>
      </c>
      <c r="AD1198" s="19">
        <v>116</v>
      </c>
      <c r="AE1198" s="19" t="s">
        <v>53</v>
      </c>
      <c r="AF1198" s="19" t="s">
        <v>54</v>
      </c>
      <c r="AG1198" s="19" t="s">
        <v>6183</v>
      </c>
      <c r="AH1198" s="19" t="s">
        <v>142</v>
      </c>
      <c r="AI1198" s="19">
        <v>594</v>
      </c>
      <c r="AJ1198" s="23">
        <v>66244770</v>
      </c>
    </row>
    <row r="1199" spans="1:36" x14ac:dyDescent="0.3">
      <c r="A1199" s="18">
        <v>65000000</v>
      </c>
      <c r="B1199" s="19" t="s">
        <v>1622</v>
      </c>
      <c r="C1199" s="19" t="s">
        <v>20174</v>
      </c>
      <c r="D1199" s="19" t="s">
        <v>20196</v>
      </c>
      <c r="E1199" s="19" t="s">
        <v>20193</v>
      </c>
      <c r="F1199" s="19" t="s">
        <v>19452</v>
      </c>
      <c r="G1199" s="19"/>
      <c r="H1199" s="19">
        <v>11001</v>
      </c>
      <c r="I1199" s="19" t="s">
        <v>17579</v>
      </c>
      <c r="J1199" s="19" t="s">
        <v>6184</v>
      </c>
      <c r="K1199" s="19" t="s">
        <v>49</v>
      </c>
      <c r="L1199" s="19" t="s">
        <v>6185</v>
      </c>
      <c r="M1199" s="20">
        <v>16865782</v>
      </c>
      <c r="N1199" s="19" t="s">
        <v>245</v>
      </c>
      <c r="O1199" s="19" t="s">
        <v>19442</v>
      </c>
      <c r="P1199" s="19" t="s">
        <v>19452</v>
      </c>
      <c r="Q1199" s="19" t="s">
        <v>19452</v>
      </c>
      <c r="R1199" s="19" t="s">
        <v>19452</v>
      </c>
      <c r="S1199" s="19" t="s">
        <v>19452</v>
      </c>
      <c r="T1199" s="19" t="s">
        <v>19452</v>
      </c>
      <c r="U1199" s="19" t="s">
        <v>19452</v>
      </c>
      <c r="V1199" s="19" t="s">
        <v>19452</v>
      </c>
      <c r="W1199" s="19" t="s">
        <v>19452</v>
      </c>
      <c r="X1199" s="19" t="s">
        <v>19452</v>
      </c>
      <c r="Y1199" s="19" t="s">
        <v>19452</v>
      </c>
      <c r="Z1199" s="19" t="s">
        <v>491</v>
      </c>
      <c r="AA1199" s="21">
        <v>36420</v>
      </c>
      <c r="AB1199" s="21" t="s">
        <v>20224</v>
      </c>
      <c r="AC1199" s="22">
        <v>117758500</v>
      </c>
      <c r="AD1199" s="19">
        <v>93</v>
      </c>
      <c r="AE1199" s="19" t="s">
        <v>63</v>
      </c>
      <c r="AF1199" s="19" t="s">
        <v>54</v>
      </c>
      <c r="AG1199" s="19" t="s">
        <v>6186</v>
      </c>
      <c r="AH1199" s="19" t="s">
        <v>88</v>
      </c>
      <c r="AI1199" s="19">
        <v>352</v>
      </c>
      <c r="AJ1199" s="23">
        <v>52758500</v>
      </c>
    </row>
    <row r="1200" spans="1:36" x14ac:dyDescent="0.3">
      <c r="A1200" s="18">
        <v>37000000</v>
      </c>
      <c r="B1200" s="19" t="s">
        <v>2787</v>
      </c>
      <c r="C1200" s="19" t="s">
        <v>13616</v>
      </c>
      <c r="D1200" s="19" t="s">
        <v>20193</v>
      </c>
      <c r="E1200" s="19" t="s">
        <v>19452</v>
      </c>
      <c r="F1200" s="19" t="s">
        <v>19452</v>
      </c>
      <c r="G1200" s="19" t="s">
        <v>6187</v>
      </c>
      <c r="H1200" s="19">
        <v>138832</v>
      </c>
      <c r="I1200" s="19" t="s">
        <v>15321</v>
      </c>
      <c r="J1200" s="19" t="s">
        <v>6188</v>
      </c>
      <c r="K1200" s="19" t="s">
        <v>49</v>
      </c>
      <c r="L1200" s="19" t="s">
        <v>6189</v>
      </c>
      <c r="M1200" s="20">
        <v>100348805</v>
      </c>
      <c r="N1200" s="19" t="s">
        <v>6190</v>
      </c>
      <c r="O1200" s="19" t="s">
        <v>19453</v>
      </c>
      <c r="P1200" s="19" t="s">
        <v>21009</v>
      </c>
      <c r="Q1200" s="19" t="s">
        <v>20345</v>
      </c>
      <c r="R1200" s="19" t="s">
        <v>21406</v>
      </c>
      <c r="S1200" s="19" t="s">
        <v>21407</v>
      </c>
      <c r="T1200" s="19" t="s">
        <v>21408</v>
      </c>
      <c r="U1200" s="19" t="s">
        <v>19452</v>
      </c>
      <c r="V1200" s="19" t="s">
        <v>19452</v>
      </c>
      <c r="W1200" s="19" t="s">
        <v>19452</v>
      </c>
      <c r="X1200" s="19" t="s">
        <v>19452</v>
      </c>
      <c r="Y1200" s="19" t="s">
        <v>19452</v>
      </c>
      <c r="Z1200" s="19" t="s">
        <v>62</v>
      </c>
      <c r="AA1200" s="21">
        <v>41493</v>
      </c>
      <c r="AB1200" s="21" t="s">
        <v>20218</v>
      </c>
      <c r="AC1200" s="22">
        <v>269994119</v>
      </c>
      <c r="AD1200" s="19">
        <v>110</v>
      </c>
      <c r="AE1200" s="19" t="s">
        <v>63</v>
      </c>
      <c r="AF1200" s="19" t="s">
        <v>54</v>
      </c>
      <c r="AG1200" s="19" t="e">
        <f ca="1">ARRAY_CONSTRAIN(ARRAYFORMULA(-If anyone asks.), 1, 1)</f>
        <v>#NAME?</v>
      </c>
      <c r="AH1200" s="19" t="s">
        <v>259</v>
      </c>
      <c r="AI1200" s="19">
        <v>2972</v>
      </c>
      <c r="AJ1200" s="23">
        <v>232994119</v>
      </c>
    </row>
    <row r="1201" spans="1:36" x14ac:dyDescent="0.3">
      <c r="A1201" s="18">
        <v>36500000</v>
      </c>
      <c r="B1201" s="19" t="s">
        <v>6191</v>
      </c>
      <c r="C1201" s="19" t="s">
        <v>20174</v>
      </c>
      <c r="D1201" s="19" t="s">
        <v>20192</v>
      </c>
      <c r="E1201" s="19" t="s">
        <v>20199</v>
      </c>
      <c r="F1201" s="19" t="s">
        <v>20201</v>
      </c>
      <c r="G1201" s="19" t="s">
        <v>6192</v>
      </c>
      <c r="H1201" s="19">
        <v>16911</v>
      </c>
      <c r="I1201" s="19" t="s">
        <v>16884</v>
      </c>
      <c r="J1201" s="19" t="s">
        <v>6193</v>
      </c>
      <c r="K1201" s="19" t="s">
        <v>4974</v>
      </c>
      <c r="L1201" s="19" t="s">
        <v>6194</v>
      </c>
      <c r="M1201" s="20">
        <v>2785832</v>
      </c>
      <c r="N1201" s="19" t="s">
        <v>6195</v>
      </c>
      <c r="O1201" s="19" t="s">
        <v>19676</v>
      </c>
      <c r="P1201" s="19" t="s">
        <v>21409</v>
      </c>
      <c r="Q1201" s="19" t="s">
        <v>21410</v>
      </c>
      <c r="R1201" s="19" t="s">
        <v>21411</v>
      </c>
      <c r="S1201" s="19" t="s">
        <v>19452</v>
      </c>
      <c r="T1201" s="19" t="s">
        <v>19452</v>
      </c>
      <c r="U1201" s="19" t="s">
        <v>19452</v>
      </c>
      <c r="V1201" s="19" t="s">
        <v>19452</v>
      </c>
      <c r="W1201" s="19" t="s">
        <v>19452</v>
      </c>
      <c r="X1201" s="19" t="s">
        <v>19452</v>
      </c>
      <c r="Y1201" s="19" t="s">
        <v>19452</v>
      </c>
      <c r="Z1201" s="19" t="s">
        <v>4975</v>
      </c>
      <c r="AA1201" s="21">
        <v>39800</v>
      </c>
      <c r="AB1201" s="21" t="s">
        <v>20217</v>
      </c>
      <c r="AC1201" s="22">
        <v>21834845</v>
      </c>
      <c r="AD1201" s="19">
        <v>115</v>
      </c>
      <c r="AE1201" s="19" t="s">
        <v>2680</v>
      </c>
      <c r="AF1201" s="19" t="s">
        <v>54</v>
      </c>
      <c r="AG1201" s="19"/>
      <c r="AH1201" s="19" t="s">
        <v>506</v>
      </c>
      <c r="AI1201" s="19">
        <v>23</v>
      </c>
      <c r="AJ1201" s="23">
        <v>-14665155</v>
      </c>
    </row>
    <row r="1202" spans="1:36" x14ac:dyDescent="0.3">
      <c r="A1202" s="18">
        <v>36000000</v>
      </c>
      <c r="B1202" s="19" t="s">
        <v>3665</v>
      </c>
      <c r="C1202" s="19" t="s">
        <v>20179</v>
      </c>
      <c r="D1202" s="19" t="s">
        <v>20194</v>
      </c>
      <c r="E1202" s="19" t="s">
        <v>20201</v>
      </c>
      <c r="F1202" s="19" t="s">
        <v>19452</v>
      </c>
      <c r="G1202" s="19"/>
      <c r="H1202" s="19">
        <v>2163</v>
      </c>
      <c r="I1202" s="19" t="s">
        <v>18737</v>
      </c>
      <c r="J1202" s="19" t="s">
        <v>6196</v>
      </c>
      <c r="K1202" s="19" t="s">
        <v>49</v>
      </c>
      <c r="L1202" s="19" t="s">
        <v>6197</v>
      </c>
      <c r="M1202" s="20">
        <v>9176339</v>
      </c>
      <c r="N1202" s="19" t="s">
        <v>6198</v>
      </c>
      <c r="O1202" s="19" t="s">
        <v>19449</v>
      </c>
      <c r="P1202" s="19" t="s">
        <v>19632</v>
      </c>
      <c r="Q1202" s="19" t="s">
        <v>21412</v>
      </c>
      <c r="R1202" s="19" t="s">
        <v>19452</v>
      </c>
      <c r="S1202" s="19" t="s">
        <v>19452</v>
      </c>
      <c r="T1202" s="19" t="s">
        <v>19452</v>
      </c>
      <c r="U1202" s="19" t="s">
        <v>19452</v>
      </c>
      <c r="V1202" s="19" t="s">
        <v>19452</v>
      </c>
      <c r="W1202" s="19" t="s">
        <v>19452</v>
      </c>
      <c r="X1202" s="19" t="s">
        <v>19452</v>
      </c>
      <c r="Y1202" s="19" t="s">
        <v>19452</v>
      </c>
      <c r="Z1202" s="19" t="s">
        <v>62</v>
      </c>
      <c r="AA1202" s="21">
        <v>35552</v>
      </c>
      <c r="AB1202" s="21" t="s">
        <v>20222</v>
      </c>
      <c r="AC1202" s="22">
        <v>50159144</v>
      </c>
      <c r="AD1202" s="19">
        <v>95</v>
      </c>
      <c r="AE1202" s="19" t="s">
        <v>63</v>
      </c>
      <c r="AF1202" s="19" t="s">
        <v>54</v>
      </c>
      <c r="AG1202" s="19" t="s">
        <v>6199</v>
      </c>
      <c r="AH1202" s="19" t="s">
        <v>212</v>
      </c>
      <c r="AI1202" s="19">
        <v>198</v>
      </c>
      <c r="AJ1202" s="23">
        <v>14159144</v>
      </c>
    </row>
    <row r="1203" spans="1:36" x14ac:dyDescent="0.3">
      <c r="A1203" s="18">
        <v>36000000</v>
      </c>
      <c r="B1203" s="19" t="s">
        <v>851</v>
      </c>
      <c r="C1203" s="19" t="s">
        <v>20175</v>
      </c>
      <c r="D1203" s="19" t="s">
        <v>20194</v>
      </c>
      <c r="E1203" s="19" t="s">
        <v>20201</v>
      </c>
      <c r="F1203" s="19" t="s">
        <v>19452</v>
      </c>
      <c r="G1203" s="19" t="s">
        <v>6200</v>
      </c>
      <c r="H1203" s="19">
        <v>36670</v>
      </c>
      <c r="I1203" s="19" t="s">
        <v>16294</v>
      </c>
      <c r="J1203" s="19" t="s">
        <v>6201</v>
      </c>
      <c r="K1203" s="19" t="s">
        <v>49</v>
      </c>
      <c r="L1203" s="19" t="s">
        <v>6202</v>
      </c>
      <c r="M1203" s="20">
        <v>23380757</v>
      </c>
      <c r="N1203" s="19" t="s">
        <v>6203</v>
      </c>
      <c r="O1203" s="19" t="s">
        <v>19677</v>
      </c>
      <c r="P1203" s="19" t="s">
        <v>21413</v>
      </c>
      <c r="Q1203" s="19" t="s">
        <v>21414</v>
      </c>
      <c r="R1203" s="19" t="s">
        <v>19452</v>
      </c>
      <c r="S1203" s="19" t="s">
        <v>19452</v>
      </c>
      <c r="T1203" s="19" t="s">
        <v>19452</v>
      </c>
      <c r="U1203" s="19" t="s">
        <v>19452</v>
      </c>
      <c r="V1203" s="19" t="s">
        <v>19452</v>
      </c>
      <c r="W1203" s="19" t="s">
        <v>19452</v>
      </c>
      <c r="X1203" s="19" t="s">
        <v>19452</v>
      </c>
      <c r="Y1203" s="19" t="s">
        <v>19452</v>
      </c>
      <c r="Z1203" s="19" t="s">
        <v>613</v>
      </c>
      <c r="AA1203" s="21">
        <v>30596</v>
      </c>
      <c r="AB1203" s="21" t="s">
        <v>20254</v>
      </c>
      <c r="AC1203" s="22">
        <v>160000000</v>
      </c>
      <c r="AD1203" s="19">
        <v>134</v>
      </c>
      <c r="AE1203" s="19" t="s">
        <v>6204</v>
      </c>
      <c r="AF1203" s="19" t="s">
        <v>54</v>
      </c>
      <c r="AG1203" s="19" t="s">
        <v>6205</v>
      </c>
      <c r="AH1203" s="19" t="s">
        <v>205</v>
      </c>
      <c r="AI1203" s="19">
        <v>338</v>
      </c>
      <c r="AJ1203" s="23">
        <v>124000000</v>
      </c>
    </row>
    <row r="1204" spans="1:36" x14ac:dyDescent="0.3">
      <c r="A1204" s="18">
        <v>36000000</v>
      </c>
      <c r="B1204" s="19" t="s">
        <v>6206</v>
      </c>
      <c r="C1204" s="19" t="s">
        <v>20178</v>
      </c>
      <c r="D1204" s="19" t="s">
        <v>20196</v>
      </c>
      <c r="E1204" s="19" t="s">
        <v>20191</v>
      </c>
      <c r="F1204" s="19" t="s">
        <v>19452</v>
      </c>
      <c r="G1204" s="19" t="s">
        <v>6207</v>
      </c>
      <c r="H1204" s="19">
        <v>23048</v>
      </c>
      <c r="I1204" s="19" t="s">
        <v>16625</v>
      </c>
      <c r="J1204" s="19" t="s">
        <v>6208</v>
      </c>
      <c r="K1204" s="19" t="s">
        <v>49</v>
      </c>
      <c r="L1204" s="19" t="s">
        <v>6209</v>
      </c>
      <c r="M1204" s="20">
        <v>33926473</v>
      </c>
      <c r="N1204" s="19" t="s">
        <v>6210</v>
      </c>
      <c r="O1204" s="19" t="s">
        <v>19517</v>
      </c>
      <c r="P1204" s="19" t="s">
        <v>19588</v>
      </c>
      <c r="Q1204" s="19" t="s">
        <v>21415</v>
      </c>
      <c r="R1204" s="19" t="s">
        <v>19452</v>
      </c>
      <c r="S1204" s="19" t="s">
        <v>19452</v>
      </c>
      <c r="T1204" s="19" t="s">
        <v>19452</v>
      </c>
      <c r="U1204" s="19" t="s">
        <v>19452</v>
      </c>
      <c r="V1204" s="19" t="s">
        <v>19452</v>
      </c>
      <c r="W1204" s="19" t="s">
        <v>19452</v>
      </c>
      <c r="X1204" s="19" t="s">
        <v>19452</v>
      </c>
      <c r="Y1204" s="19" t="s">
        <v>19452</v>
      </c>
      <c r="Z1204" s="19" t="s">
        <v>62</v>
      </c>
      <c r="AA1204" s="21">
        <v>40263</v>
      </c>
      <c r="AB1204" s="21" t="s">
        <v>20214</v>
      </c>
      <c r="AC1204" s="22">
        <v>64572262</v>
      </c>
      <c r="AD1204" s="19">
        <v>101</v>
      </c>
      <c r="AE1204" s="19" t="s">
        <v>2121</v>
      </c>
      <c r="AF1204" s="19" t="s">
        <v>54</v>
      </c>
      <c r="AG1204" s="19" t="s">
        <v>6211</v>
      </c>
      <c r="AH1204" s="19" t="s">
        <v>281</v>
      </c>
      <c r="AI1204" s="19">
        <v>894</v>
      </c>
      <c r="AJ1204" s="23">
        <v>28572262</v>
      </c>
    </row>
    <row r="1205" spans="1:36" x14ac:dyDescent="0.3">
      <c r="A1205" s="18">
        <v>36000000</v>
      </c>
      <c r="B1205" s="19" t="s">
        <v>6212</v>
      </c>
      <c r="C1205" s="19" t="s">
        <v>20181</v>
      </c>
      <c r="D1205" s="19" t="s">
        <v>20197</v>
      </c>
      <c r="E1205" s="19" t="s">
        <v>19452</v>
      </c>
      <c r="F1205" s="19" t="s">
        <v>19452</v>
      </c>
      <c r="G1205" s="19" t="s">
        <v>6213</v>
      </c>
      <c r="H1205" s="19">
        <v>227735</v>
      </c>
      <c r="I1205" s="19" t="s">
        <v>15079</v>
      </c>
      <c r="J1205" s="19" t="s">
        <v>6214</v>
      </c>
      <c r="K1205" s="19" t="s">
        <v>49</v>
      </c>
      <c r="L1205" s="19" t="s">
        <v>6215</v>
      </c>
      <c r="M1205" s="20">
        <v>6967857</v>
      </c>
      <c r="N1205" s="19" t="s">
        <v>6216</v>
      </c>
      <c r="O1205" s="19" t="s">
        <v>19514</v>
      </c>
      <c r="P1205" s="19" t="s">
        <v>20447</v>
      </c>
      <c r="Q1205" s="19" t="s">
        <v>20949</v>
      </c>
      <c r="R1205" s="19" t="s">
        <v>21416</v>
      </c>
      <c r="S1205" s="19" t="s">
        <v>19452</v>
      </c>
      <c r="T1205" s="19" t="s">
        <v>19452</v>
      </c>
      <c r="U1205" s="19" t="s">
        <v>19452</v>
      </c>
      <c r="V1205" s="19" t="s">
        <v>19452</v>
      </c>
      <c r="W1205" s="19" t="s">
        <v>19452</v>
      </c>
      <c r="X1205" s="19" t="s">
        <v>19452</v>
      </c>
      <c r="Y1205" s="19" t="s">
        <v>19452</v>
      </c>
      <c r="Z1205" s="19" t="s">
        <v>62</v>
      </c>
      <c r="AA1205" s="21">
        <v>41894</v>
      </c>
      <c r="AB1205" s="21" t="s">
        <v>20220</v>
      </c>
      <c r="AC1205" s="22">
        <v>52424533</v>
      </c>
      <c r="AD1205" s="19">
        <v>107</v>
      </c>
      <c r="AE1205" s="19" t="s">
        <v>63</v>
      </c>
      <c r="AF1205" s="19" t="s">
        <v>54</v>
      </c>
      <c r="AG1205" s="19" t="s">
        <v>6217</v>
      </c>
      <c r="AH1205" s="19" t="s">
        <v>252</v>
      </c>
      <c r="AI1205" s="19">
        <v>96</v>
      </c>
      <c r="AJ1205" s="23">
        <v>16424533</v>
      </c>
    </row>
    <row r="1206" spans="1:36" x14ac:dyDescent="0.3">
      <c r="A1206" s="18">
        <v>42000000</v>
      </c>
      <c r="B1206" s="19" t="s">
        <v>3152</v>
      </c>
      <c r="C1206" s="19" t="s">
        <v>20180</v>
      </c>
      <c r="D1206" s="19" t="s">
        <v>19452</v>
      </c>
      <c r="E1206" s="19" t="s">
        <v>19452</v>
      </c>
      <c r="F1206" s="19" t="s">
        <v>19452</v>
      </c>
      <c r="G1206" s="19"/>
      <c r="H1206" s="19">
        <v>2155</v>
      </c>
      <c r="I1206" s="19" t="s">
        <v>18740</v>
      </c>
      <c r="J1206" s="19" t="s">
        <v>6218</v>
      </c>
      <c r="K1206" s="19" t="s">
        <v>49</v>
      </c>
      <c r="L1206" s="19" t="s">
        <v>6219</v>
      </c>
      <c r="M1206" s="20">
        <v>11470135</v>
      </c>
      <c r="N1206" s="19" t="s">
        <v>6220</v>
      </c>
      <c r="O1206" s="19" t="s">
        <v>19626</v>
      </c>
      <c r="P1206" s="19" t="s">
        <v>21071</v>
      </c>
      <c r="Q1206" s="19" t="s">
        <v>19452</v>
      </c>
      <c r="R1206" s="19" t="s">
        <v>19452</v>
      </c>
      <c r="S1206" s="19" t="s">
        <v>19452</v>
      </c>
      <c r="T1206" s="19" t="s">
        <v>19452</v>
      </c>
      <c r="U1206" s="19" t="s">
        <v>19452</v>
      </c>
      <c r="V1206" s="19" t="s">
        <v>19452</v>
      </c>
      <c r="W1206" s="19" t="s">
        <v>19452</v>
      </c>
      <c r="X1206" s="19" t="s">
        <v>19452</v>
      </c>
      <c r="Y1206" s="19" t="s">
        <v>19452</v>
      </c>
      <c r="Z1206" s="19" t="s">
        <v>62</v>
      </c>
      <c r="AA1206" s="21">
        <v>36581</v>
      </c>
      <c r="AB1206" s="21" t="s">
        <v>20230</v>
      </c>
      <c r="AC1206" s="22">
        <v>32168970</v>
      </c>
      <c r="AD1206" s="19">
        <v>124</v>
      </c>
      <c r="AE1206" s="19" t="s">
        <v>63</v>
      </c>
      <c r="AF1206" s="19" t="s">
        <v>54</v>
      </c>
      <c r="AG1206" s="19" t="s">
        <v>6221</v>
      </c>
      <c r="AH1206" s="19" t="s">
        <v>129</v>
      </c>
      <c r="AI1206" s="19">
        <v>173</v>
      </c>
      <c r="AJ1206" s="23">
        <v>-9831030</v>
      </c>
    </row>
    <row r="1207" spans="1:36" x14ac:dyDescent="0.3">
      <c r="A1207" s="18">
        <v>36000000</v>
      </c>
      <c r="B1207" s="19" t="s">
        <v>4635</v>
      </c>
      <c r="C1207" s="19" t="s">
        <v>20174</v>
      </c>
      <c r="D1207" s="19" t="s">
        <v>20197</v>
      </c>
      <c r="E1207" s="19" t="s">
        <v>19452</v>
      </c>
      <c r="F1207" s="19" t="s">
        <v>19452</v>
      </c>
      <c r="G1207" s="19" t="s">
        <v>6222</v>
      </c>
      <c r="H1207" s="19">
        <v>8409</v>
      </c>
      <c r="I1207" s="19" t="s">
        <v>18329</v>
      </c>
      <c r="J1207" s="19" t="s">
        <v>6223</v>
      </c>
      <c r="K1207" s="19" t="s">
        <v>49</v>
      </c>
      <c r="L1207" s="19" t="s">
        <v>6224</v>
      </c>
      <c r="M1207" s="20">
        <v>19854932</v>
      </c>
      <c r="N1207" s="19" t="s">
        <v>6225</v>
      </c>
      <c r="O1207" s="19" t="s">
        <v>19453</v>
      </c>
      <c r="P1207" s="19" t="s">
        <v>21406</v>
      </c>
      <c r="Q1207" s="19" t="s">
        <v>21417</v>
      </c>
      <c r="R1207" s="19" t="s">
        <v>21418</v>
      </c>
      <c r="S1207" s="19" t="s">
        <v>19452</v>
      </c>
      <c r="T1207" s="19" t="s">
        <v>19452</v>
      </c>
      <c r="U1207" s="19" t="s">
        <v>19452</v>
      </c>
      <c r="V1207" s="19" t="s">
        <v>19452</v>
      </c>
      <c r="W1207" s="19" t="s">
        <v>19452</v>
      </c>
      <c r="X1207" s="19" t="s">
        <v>19452</v>
      </c>
      <c r="Y1207" s="19" t="s">
        <v>19452</v>
      </c>
      <c r="Z1207" s="19" t="s">
        <v>491</v>
      </c>
      <c r="AA1207" s="21">
        <v>37715</v>
      </c>
      <c r="AB1207" s="21" t="s">
        <v>20226</v>
      </c>
      <c r="AC1207" s="22">
        <v>44350926</v>
      </c>
      <c r="AD1207" s="19">
        <v>109</v>
      </c>
      <c r="AE1207" s="19" t="s">
        <v>53</v>
      </c>
      <c r="AF1207" s="19" t="s">
        <v>54</v>
      </c>
      <c r="AG1207" s="19" t="s">
        <v>6226</v>
      </c>
      <c r="AH1207" s="19" t="s">
        <v>205</v>
      </c>
      <c r="AI1207" s="19">
        <v>258</v>
      </c>
      <c r="AJ1207" s="23">
        <v>8350926</v>
      </c>
    </row>
    <row r="1208" spans="1:36" x14ac:dyDescent="0.3">
      <c r="A1208" s="18">
        <v>37000000</v>
      </c>
      <c r="B1208" s="19" t="s">
        <v>2389</v>
      </c>
      <c r="C1208" s="19" t="s">
        <v>20179</v>
      </c>
      <c r="D1208" s="19" t="s">
        <v>20196</v>
      </c>
      <c r="E1208" s="19" t="s">
        <v>20198</v>
      </c>
      <c r="F1208" s="19" t="s">
        <v>19452</v>
      </c>
      <c r="G1208" s="19"/>
      <c r="H1208" s="19">
        <v>222936</v>
      </c>
      <c r="I1208" s="19" t="s">
        <v>15098</v>
      </c>
      <c r="J1208" s="19" t="s">
        <v>6227</v>
      </c>
      <c r="K1208" s="19" t="s">
        <v>49</v>
      </c>
      <c r="L1208" s="19" t="s">
        <v>6228</v>
      </c>
      <c r="M1208" s="20">
        <v>29652536</v>
      </c>
      <c r="N1208" s="19" t="s">
        <v>6229</v>
      </c>
      <c r="O1208" s="19" t="s">
        <v>19557</v>
      </c>
      <c r="P1208" s="19" t="s">
        <v>20877</v>
      </c>
      <c r="Q1208" s="19" t="s">
        <v>19452</v>
      </c>
      <c r="R1208" s="19" t="s">
        <v>19452</v>
      </c>
      <c r="S1208" s="19" t="s">
        <v>19452</v>
      </c>
      <c r="T1208" s="19" t="s">
        <v>19452</v>
      </c>
      <c r="U1208" s="19" t="s">
        <v>19452</v>
      </c>
      <c r="V1208" s="19" t="s">
        <v>19452</v>
      </c>
      <c r="W1208" s="19" t="s">
        <v>19452</v>
      </c>
      <c r="X1208" s="19" t="s">
        <v>19452</v>
      </c>
      <c r="Y1208" s="19" t="s">
        <v>19452</v>
      </c>
      <c r="Z1208" s="19" t="s">
        <v>62</v>
      </c>
      <c r="AA1208" s="21">
        <v>42151</v>
      </c>
      <c r="AB1208" s="21" t="s">
        <v>20212</v>
      </c>
      <c r="AC1208" s="22">
        <v>26250020</v>
      </c>
      <c r="AD1208" s="19">
        <v>105</v>
      </c>
      <c r="AE1208" s="19" t="s">
        <v>2121</v>
      </c>
      <c r="AF1208" s="19" t="s">
        <v>54</v>
      </c>
      <c r="AG1208" s="19" t="s">
        <v>6230</v>
      </c>
      <c r="AH1208" s="19" t="s">
        <v>433</v>
      </c>
      <c r="AI1208" s="19">
        <v>692</v>
      </c>
      <c r="AJ1208" s="23">
        <v>-10749980</v>
      </c>
    </row>
    <row r="1209" spans="1:36" x14ac:dyDescent="0.3">
      <c r="A1209" s="18">
        <v>37000000</v>
      </c>
      <c r="B1209" s="19" t="s">
        <v>6231</v>
      </c>
      <c r="C1209" s="19" t="s">
        <v>20179</v>
      </c>
      <c r="D1209" s="19" t="s">
        <v>20201</v>
      </c>
      <c r="E1209" s="19" t="s">
        <v>20203</v>
      </c>
      <c r="F1209" s="19" t="s">
        <v>19452</v>
      </c>
      <c r="G1209" s="19" t="s">
        <v>6232</v>
      </c>
      <c r="H1209" s="19">
        <v>48171</v>
      </c>
      <c r="I1209" s="19" t="s">
        <v>15997</v>
      </c>
      <c r="J1209" s="19" t="s">
        <v>6233</v>
      </c>
      <c r="K1209" s="19" t="s">
        <v>49</v>
      </c>
      <c r="L1209" s="19" t="s">
        <v>6234</v>
      </c>
      <c r="M1209" s="20">
        <v>11492474</v>
      </c>
      <c r="N1209" s="19" t="s">
        <v>6235</v>
      </c>
      <c r="O1209" s="19" t="s">
        <v>19453</v>
      </c>
      <c r="P1209" s="19" t="s">
        <v>20810</v>
      </c>
      <c r="Q1209" s="19" t="s">
        <v>19465</v>
      </c>
      <c r="R1209" s="19" t="s">
        <v>21419</v>
      </c>
      <c r="S1209" s="19" t="s">
        <v>21420</v>
      </c>
      <c r="T1209" s="19" t="s">
        <v>21421</v>
      </c>
      <c r="U1209" s="19" t="s">
        <v>20633</v>
      </c>
      <c r="V1209" s="19" t="s">
        <v>19452</v>
      </c>
      <c r="W1209" s="19" t="s">
        <v>19452</v>
      </c>
      <c r="X1209" s="19" t="s">
        <v>19452</v>
      </c>
      <c r="Y1209" s="19" t="s">
        <v>19452</v>
      </c>
      <c r="Z1209" s="19" t="s">
        <v>6236</v>
      </c>
      <c r="AA1209" s="21">
        <v>40571</v>
      </c>
      <c r="AB1209" s="21" t="s">
        <v>20219</v>
      </c>
      <c r="AC1209" s="22">
        <v>96047633</v>
      </c>
      <c r="AD1209" s="19">
        <v>114</v>
      </c>
      <c r="AE1209" s="19" t="s">
        <v>6237</v>
      </c>
      <c r="AF1209" s="19" t="s">
        <v>54</v>
      </c>
      <c r="AG1209" s="19" t="s">
        <v>6238</v>
      </c>
      <c r="AH1209" s="19" t="s">
        <v>205</v>
      </c>
      <c r="AI1209" s="19">
        <v>556</v>
      </c>
      <c r="AJ1209" s="23">
        <v>59047633</v>
      </c>
    </row>
    <row r="1210" spans="1:36" x14ac:dyDescent="0.3">
      <c r="A1210" s="18">
        <v>36000000</v>
      </c>
      <c r="B1210" s="19" t="s">
        <v>6239</v>
      </c>
      <c r="C1210" s="19" t="s">
        <v>20180</v>
      </c>
      <c r="D1210" s="19" t="s">
        <v>20199</v>
      </c>
      <c r="E1210" s="19" t="s">
        <v>20204</v>
      </c>
      <c r="F1210" s="19" t="s">
        <v>20198</v>
      </c>
      <c r="G1210" s="19"/>
      <c r="H1210" s="19">
        <v>782</v>
      </c>
      <c r="I1210" s="19" t="s">
        <v>19077</v>
      </c>
      <c r="J1210" s="19" t="s">
        <v>6240</v>
      </c>
      <c r="K1210" s="19" t="s">
        <v>49</v>
      </c>
      <c r="L1210" s="19" t="s">
        <v>6241</v>
      </c>
      <c r="M1210" s="20">
        <v>70398356</v>
      </c>
      <c r="N1210" s="19" t="s">
        <v>6242</v>
      </c>
      <c r="O1210" s="19" t="s">
        <v>19442</v>
      </c>
      <c r="P1210" s="19" t="s">
        <v>19606</v>
      </c>
      <c r="Q1210" s="19" t="s">
        <v>19452</v>
      </c>
      <c r="R1210" s="19" t="s">
        <v>19452</v>
      </c>
      <c r="S1210" s="19" t="s">
        <v>19452</v>
      </c>
      <c r="T1210" s="19" t="s">
        <v>19452</v>
      </c>
      <c r="U1210" s="19" t="s">
        <v>19452</v>
      </c>
      <c r="V1210" s="19" t="s">
        <v>19452</v>
      </c>
      <c r="W1210" s="19" t="s">
        <v>19452</v>
      </c>
      <c r="X1210" s="19" t="s">
        <v>19452</v>
      </c>
      <c r="Y1210" s="19" t="s">
        <v>19452</v>
      </c>
      <c r="Z1210" s="19" t="s">
        <v>62</v>
      </c>
      <c r="AA1210" s="21">
        <v>35680</v>
      </c>
      <c r="AB1210" s="21" t="s">
        <v>20222</v>
      </c>
      <c r="AC1210" s="22">
        <v>12532777</v>
      </c>
      <c r="AD1210" s="19">
        <v>106</v>
      </c>
      <c r="AE1210" s="19" t="s">
        <v>6243</v>
      </c>
      <c r="AF1210" s="19" t="s">
        <v>54</v>
      </c>
      <c r="AG1210" s="19" t="s">
        <v>6244</v>
      </c>
      <c r="AH1210" s="19" t="s">
        <v>220</v>
      </c>
      <c r="AI1210" s="19">
        <v>1808</v>
      </c>
      <c r="AJ1210" s="23">
        <v>-23467223</v>
      </c>
    </row>
    <row r="1211" spans="1:36" x14ac:dyDescent="0.3">
      <c r="A1211" s="18">
        <v>36000000</v>
      </c>
      <c r="B1211" s="19" t="s">
        <v>3758</v>
      </c>
      <c r="C1211" s="19" t="s">
        <v>20179</v>
      </c>
      <c r="D1211" s="19" t="s">
        <v>20196</v>
      </c>
      <c r="E1211" s="19" t="s">
        <v>19452</v>
      </c>
      <c r="F1211" s="19" t="s">
        <v>19452</v>
      </c>
      <c r="G1211" s="19"/>
      <c r="H1211" s="19">
        <v>75531</v>
      </c>
      <c r="I1211" s="19" t="s">
        <v>15656</v>
      </c>
      <c r="J1211" s="19" t="s">
        <v>6245</v>
      </c>
      <c r="K1211" s="19" t="s">
        <v>4907</v>
      </c>
      <c r="L1211" s="19" t="s">
        <v>6246</v>
      </c>
      <c r="M1211" s="20">
        <v>1068453</v>
      </c>
      <c r="N1211" s="19" t="s">
        <v>6247</v>
      </c>
      <c r="O1211" s="19" t="s">
        <v>19455</v>
      </c>
      <c r="P1211" s="19" t="s">
        <v>19604</v>
      </c>
      <c r="Q1211" s="19" t="s">
        <v>20152</v>
      </c>
      <c r="R1211" s="19" t="s">
        <v>20677</v>
      </c>
      <c r="S1211" s="19" t="s">
        <v>20678</v>
      </c>
      <c r="T1211" s="19" t="s">
        <v>20909</v>
      </c>
      <c r="U1211" s="19" t="s">
        <v>21422</v>
      </c>
      <c r="V1211" s="19" t="s">
        <v>19452</v>
      </c>
      <c r="W1211" s="19" t="s">
        <v>19452</v>
      </c>
      <c r="X1211" s="19" t="s">
        <v>19452</v>
      </c>
      <c r="Y1211" s="19" t="s">
        <v>19452</v>
      </c>
      <c r="Z1211" s="19" t="s">
        <v>62</v>
      </c>
      <c r="AA1211" s="21">
        <v>36553</v>
      </c>
      <c r="AB1211" s="21" t="s">
        <v>20230</v>
      </c>
      <c r="AC1211" s="22">
        <v>3003296</v>
      </c>
      <c r="AD1211" s="19">
        <v>95</v>
      </c>
      <c r="AE1211" s="19" t="s">
        <v>63</v>
      </c>
      <c r="AF1211" s="19" t="s">
        <v>54</v>
      </c>
      <c r="AG1211" s="19" t="s">
        <v>6248</v>
      </c>
      <c r="AH1211" s="19" t="s">
        <v>3188</v>
      </c>
      <c r="AI1211" s="19">
        <v>14</v>
      </c>
      <c r="AJ1211" s="23">
        <v>-32996704</v>
      </c>
    </row>
    <row r="1212" spans="1:36" x14ac:dyDescent="0.3">
      <c r="A1212" s="18">
        <v>37000000</v>
      </c>
      <c r="B1212" s="19" t="s">
        <v>97</v>
      </c>
      <c r="C1212" s="19" t="s">
        <v>20177</v>
      </c>
      <c r="D1212" s="19" t="s">
        <v>20195</v>
      </c>
      <c r="E1212" s="19" t="s">
        <v>19452</v>
      </c>
      <c r="F1212" s="19" t="s">
        <v>19452</v>
      </c>
      <c r="G1212" s="19" t="s">
        <v>6249</v>
      </c>
      <c r="H1212" s="19">
        <v>11802</v>
      </c>
      <c r="I1212" s="19" t="s">
        <v>17397</v>
      </c>
      <c r="J1212" s="19" t="s">
        <v>6250</v>
      </c>
      <c r="K1212" s="19" t="s">
        <v>49</v>
      </c>
      <c r="L1212" s="19" t="s">
        <v>6251</v>
      </c>
      <c r="M1212" s="20">
        <v>6293217</v>
      </c>
      <c r="N1212" s="19" t="s">
        <v>6252</v>
      </c>
      <c r="O1212" s="19" t="s">
        <v>19678</v>
      </c>
      <c r="P1212" s="19" t="s">
        <v>21423</v>
      </c>
      <c r="Q1212" s="19" t="s">
        <v>19592</v>
      </c>
      <c r="R1212" s="19" t="s">
        <v>21424</v>
      </c>
      <c r="S1212" s="19" t="s">
        <v>21425</v>
      </c>
      <c r="T1212" s="19" t="s">
        <v>19452</v>
      </c>
      <c r="U1212" s="19" t="s">
        <v>19452</v>
      </c>
      <c r="V1212" s="19" t="s">
        <v>19452</v>
      </c>
      <c r="W1212" s="19" t="s">
        <v>19452</v>
      </c>
      <c r="X1212" s="19" t="s">
        <v>19452</v>
      </c>
      <c r="Y1212" s="19" t="s">
        <v>19452</v>
      </c>
      <c r="Z1212" s="19" t="s">
        <v>62</v>
      </c>
      <c r="AA1212" s="21">
        <v>39646</v>
      </c>
      <c r="AB1212" s="21" t="s">
        <v>20217</v>
      </c>
      <c r="AC1212" s="22">
        <v>63800345</v>
      </c>
      <c r="AD1212" s="19">
        <v>81</v>
      </c>
      <c r="AE1212" s="19" t="s">
        <v>63</v>
      </c>
      <c r="AF1212" s="19" t="s">
        <v>54</v>
      </c>
      <c r="AG1212" s="19" t="s">
        <v>6253</v>
      </c>
      <c r="AH1212" s="19" t="s">
        <v>433</v>
      </c>
      <c r="AI1212" s="19">
        <v>99</v>
      </c>
      <c r="AJ1212" s="23">
        <v>26800345</v>
      </c>
    </row>
    <row r="1213" spans="1:36" x14ac:dyDescent="0.3">
      <c r="A1213" s="18">
        <v>35000000</v>
      </c>
      <c r="B1213" s="19" t="s">
        <v>939</v>
      </c>
      <c r="C1213" s="19" t="s">
        <v>13616</v>
      </c>
      <c r="D1213" s="19" t="s">
        <v>19452</v>
      </c>
      <c r="E1213" s="19" t="s">
        <v>19452</v>
      </c>
      <c r="F1213" s="19" t="s">
        <v>19452</v>
      </c>
      <c r="G1213" s="19" t="s">
        <v>6254</v>
      </c>
      <c r="H1213" s="19">
        <v>18785</v>
      </c>
      <c r="I1213" s="19" t="s">
        <v>16789</v>
      </c>
      <c r="J1213" s="19" t="s">
        <v>6255</v>
      </c>
      <c r="K1213" s="19" t="s">
        <v>49</v>
      </c>
      <c r="L1213" s="19" t="s">
        <v>6256</v>
      </c>
      <c r="M1213" s="20">
        <v>8221166</v>
      </c>
      <c r="N1213" s="19" t="s">
        <v>6257</v>
      </c>
      <c r="O1213" s="19" t="s">
        <v>19443</v>
      </c>
      <c r="P1213" s="19" t="s">
        <v>20751</v>
      </c>
      <c r="Q1213" s="19" t="s">
        <v>19445</v>
      </c>
      <c r="R1213" s="19" t="s">
        <v>21426</v>
      </c>
      <c r="S1213" s="19" t="s">
        <v>19452</v>
      </c>
      <c r="T1213" s="19" t="s">
        <v>19452</v>
      </c>
      <c r="U1213" s="19" t="s">
        <v>19452</v>
      </c>
      <c r="V1213" s="19" t="s">
        <v>19452</v>
      </c>
      <c r="W1213" s="19" t="s">
        <v>19452</v>
      </c>
      <c r="X1213" s="19" t="s">
        <v>19452</v>
      </c>
      <c r="Y1213" s="19" t="s">
        <v>19452</v>
      </c>
      <c r="Z1213" s="19" t="s">
        <v>491</v>
      </c>
      <c r="AA1213" s="21">
        <v>39969</v>
      </c>
      <c r="AB1213" s="21" t="s">
        <v>20210</v>
      </c>
      <c r="AC1213" s="22">
        <v>459270619</v>
      </c>
      <c r="AD1213" s="19">
        <v>100</v>
      </c>
      <c r="AE1213" s="19" t="s">
        <v>63</v>
      </c>
      <c r="AF1213" s="19" t="s">
        <v>54</v>
      </c>
      <c r="AG1213" s="19" t="s">
        <v>6258</v>
      </c>
      <c r="AH1213" s="19" t="s">
        <v>56</v>
      </c>
      <c r="AI1213" s="19">
        <v>6173</v>
      </c>
      <c r="AJ1213" s="23">
        <v>424270619</v>
      </c>
    </row>
    <row r="1214" spans="1:36" x14ac:dyDescent="0.3">
      <c r="A1214" s="18">
        <v>36000000</v>
      </c>
      <c r="B1214" s="19" t="s">
        <v>5973</v>
      </c>
      <c r="C1214" s="19" t="s">
        <v>20174</v>
      </c>
      <c r="D1214" s="19" t="s">
        <v>20197</v>
      </c>
      <c r="E1214" s="19" t="s">
        <v>20202</v>
      </c>
      <c r="F1214" s="19" t="s">
        <v>19452</v>
      </c>
      <c r="G1214" s="19"/>
      <c r="H1214" s="19">
        <v>365222</v>
      </c>
      <c r="I1214" s="19" t="s">
        <v>14681</v>
      </c>
      <c r="J1214" s="19" t="s">
        <v>6259</v>
      </c>
      <c r="K1214" s="19" t="s">
        <v>6260</v>
      </c>
      <c r="L1214" s="19" t="s">
        <v>6261</v>
      </c>
      <c r="M1214" s="20">
        <v>19167377</v>
      </c>
      <c r="N1214" s="19" t="s">
        <v>6262</v>
      </c>
      <c r="O1214" s="19" t="s">
        <v>19679</v>
      </c>
      <c r="P1214" s="19" t="s">
        <v>19452</v>
      </c>
      <c r="Q1214" s="19" t="s">
        <v>19452</v>
      </c>
      <c r="R1214" s="19" t="s">
        <v>19452</v>
      </c>
      <c r="S1214" s="19" t="s">
        <v>19452</v>
      </c>
      <c r="T1214" s="19" t="s">
        <v>19452</v>
      </c>
      <c r="U1214" s="19" t="s">
        <v>19452</v>
      </c>
      <c r="V1214" s="19" t="s">
        <v>19452</v>
      </c>
      <c r="W1214" s="19" t="s">
        <v>19452</v>
      </c>
      <c r="X1214" s="19" t="s">
        <v>19452</v>
      </c>
      <c r="Y1214" s="19" t="s">
        <v>19452</v>
      </c>
      <c r="Z1214" s="19" t="s">
        <v>6263</v>
      </c>
      <c r="AA1214" s="21">
        <v>42357</v>
      </c>
      <c r="AB1214" s="21" t="s">
        <v>20212</v>
      </c>
      <c r="AC1214" s="22">
        <v>156844753</v>
      </c>
      <c r="AD1214" s="19">
        <v>105</v>
      </c>
      <c r="AE1214" s="19" t="s">
        <v>6264</v>
      </c>
      <c r="AF1214" s="19" t="s">
        <v>54</v>
      </c>
      <c r="AG1214" s="19"/>
      <c r="AH1214" s="19" t="s">
        <v>154</v>
      </c>
      <c r="AI1214" s="19">
        <v>379</v>
      </c>
      <c r="AJ1214" s="23">
        <v>120844753</v>
      </c>
    </row>
    <row r="1215" spans="1:36" x14ac:dyDescent="0.3">
      <c r="A1215" s="18">
        <v>33000000</v>
      </c>
      <c r="B1215" s="19" t="s">
        <v>6265</v>
      </c>
      <c r="C1215" s="19" t="s">
        <v>20175</v>
      </c>
      <c r="D1215" s="19" t="s">
        <v>20196</v>
      </c>
      <c r="E1215" s="19" t="s">
        <v>20193</v>
      </c>
      <c r="F1215" s="19" t="s">
        <v>20199</v>
      </c>
      <c r="G1215" s="19"/>
      <c r="H1215" s="19">
        <v>817</v>
      </c>
      <c r="I1215" s="19" t="s">
        <v>19056</v>
      </c>
      <c r="J1215" s="19" t="s">
        <v>6266</v>
      </c>
      <c r="K1215" s="19" t="s">
        <v>49</v>
      </c>
      <c r="L1215" s="19" t="s">
        <v>6267</v>
      </c>
      <c r="M1215" s="20">
        <v>18316151</v>
      </c>
      <c r="N1215" s="19" t="s">
        <v>6268</v>
      </c>
      <c r="O1215" s="19" t="s">
        <v>19453</v>
      </c>
      <c r="P1215" s="19" t="s">
        <v>20989</v>
      </c>
      <c r="Q1215" s="19" t="s">
        <v>19452</v>
      </c>
      <c r="R1215" s="19" t="s">
        <v>19452</v>
      </c>
      <c r="S1215" s="19" t="s">
        <v>19452</v>
      </c>
      <c r="T1215" s="19" t="s">
        <v>19452</v>
      </c>
      <c r="U1215" s="19" t="s">
        <v>19452</v>
      </c>
      <c r="V1215" s="19" t="s">
        <v>19452</v>
      </c>
      <c r="W1215" s="19" t="s">
        <v>19452</v>
      </c>
      <c r="X1215" s="19" t="s">
        <v>19452</v>
      </c>
      <c r="Y1215" s="19" t="s">
        <v>19452</v>
      </c>
      <c r="Z1215" s="19" t="s">
        <v>62</v>
      </c>
      <c r="AA1215" s="21">
        <v>36319</v>
      </c>
      <c r="AB1215" s="21" t="s">
        <v>20224</v>
      </c>
      <c r="AC1215" s="22">
        <v>310940086</v>
      </c>
      <c r="AD1215" s="19">
        <v>95</v>
      </c>
      <c r="AE1215" s="19" t="s">
        <v>2525</v>
      </c>
      <c r="AF1215" s="19" t="s">
        <v>54</v>
      </c>
      <c r="AG1215" s="19" t="s">
        <v>6269</v>
      </c>
      <c r="AH1215" s="19" t="s">
        <v>180</v>
      </c>
      <c r="AI1215" s="19">
        <v>1011</v>
      </c>
      <c r="AJ1215" s="23">
        <v>277940086</v>
      </c>
    </row>
    <row r="1216" spans="1:36" x14ac:dyDescent="0.3">
      <c r="A1216" s="18">
        <v>35000000</v>
      </c>
      <c r="B1216" s="19" t="s">
        <v>726</v>
      </c>
      <c r="C1216" s="19" t="s">
        <v>20176</v>
      </c>
      <c r="D1216" s="19" t="s">
        <v>20194</v>
      </c>
      <c r="E1216" s="19" t="s">
        <v>19452</v>
      </c>
      <c r="F1216" s="19" t="s">
        <v>19452</v>
      </c>
      <c r="G1216" s="19"/>
      <c r="H1216" s="19">
        <v>268</v>
      </c>
      <c r="I1216" s="19" t="s">
        <v>18680</v>
      </c>
      <c r="J1216" s="19" t="s">
        <v>6270</v>
      </c>
      <c r="K1216" s="19" t="s">
        <v>49</v>
      </c>
      <c r="L1216" s="19" t="s">
        <v>6271</v>
      </c>
      <c r="M1216" s="20">
        <v>44104469</v>
      </c>
      <c r="N1216" s="19" t="s">
        <v>6272</v>
      </c>
      <c r="O1216" s="19" t="s">
        <v>19493</v>
      </c>
      <c r="P1216" s="19" t="s">
        <v>21427</v>
      </c>
      <c r="Q1216" s="19" t="s">
        <v>19445</v>
      </c>
      <c r="R1216" s="19" t="s">
        <v>19452</v>
      </c>
      <c r="S1216" s="19" t="s">
        <v>19452</v>
      </c>
      <c r="T1216" s="19" t="s">
        <v>19452</v>
      </c>
      <c r="U1216" s="19" t="s">
        <v>19452</v>
      </c>
      <c r="V1216" s="19" t="s">
        <v>19452</v>
      </c>
      <c r="W1216" s="19" t="s">
        <v>19452</v>
      </c>
      <c r="X1216" s="19" t="s">
        <v>19452</v>
      </c>
      <c r="Y1216" s="19" t="s">
        <v>19452</v>
      </c>
      <c r="Z1216" s="19" t="s">
        <v>71</v>
      </c>
      <c r="AA1216" s="21">
        <v>32682</v>
      </c>
      <c r="AB1216" s="21" t="s">
        <v>20239</v>
      </c>
      <c r="AC1216" s="22">
        <v>411348924</v>
      </c>
      <c r="AD1216" s="19">
        <v>126</v>
      </c>
      <c r="AE1216" s="19" t="s">
        <v>94</v>
      </c>
      <c r="AF1216" s="19" t="s">
        <v>54</v>
      </c>
      <c r="AG1216" s="19" t="s">
        <v>6273</v>
      </c>
      <c r="AH1216" s="19" t="s">
        <v>142</v>
      </c>
      <c r="AI1216" s="19">
        <v>2096</v>
      </c>
      <c r="AJ1216" s="23">
        <v>376348924</v>
      </c>
    </row>
    <row r="1217" spans="1:36" x14ac:dyDescent="0.3">
      <c r="A1217" s="18">
        <v>35000000</v>
      </c>
      <c r="B1217" s="19" t="s">
        <v>1098</v>
      </c>
      <c r="C1217" s="19" t="s">
        <v>20175</v>
      </c>
      <c r="D1217" s="19" t="s">
        <v>20194</v>
      </c>
      <c r="E1217" s="19" t="s">
        <v>20196</v>
      </c>
      <c r="F1217" s="19" t="s">
        <v>20201</v>
      </c>
      <c r="G1217" s="19"/>
      <c r="H1217" s="19">
        <v>943</v>
      </c>
      <c r="I1217" s="19" t="s">
        <v>19007</v>
      </c>
      <c r="J1217" s="19" t="s">
        <v>6274</v>
      </c>
      <c r="K1217" s="19" t="s">
        <v>49</v>
      </c>
      <c r="L1217" s="19" t="s">
        <v>6275</v>
      </c>
      <c r="M1217" s="20">
        <v>36172182</v>
      </c>
      <c r="N1217" s="19" t="s">
        <v>4171</v>
      </c>
      <c r="O1217" s="19" t="s">
        <v>19482</v>
      </c>
      <c r="P1217" s="19" t="s">
        <v>19445</v>
      </c>
      <c r="Q1217" s="19" t="s">
        <v>19452</v>
      </c>
      <c r="R1217" s="19" t="s">
        <v>19452</v>
      </c>
      <c r="S1217" s="19" t="s">
        <v>19452</v>
      </c>
      <c r="T1217" s="19" t="s">
        <v>19452</v>
      </c>
      <c r="U1217" s="19" t="s">
        <v>19452</v>
      </c>
      <c r="V1217" s="19" t="s">
        <v>19452</v>
      </c>
      <c r="W1217" s="19" t="s">
        <v>19452</v>
      </c>
      <c r="X1217" s="19" t="s">
        <v>19452</v>
      </c>
      <c r="Y1217" s="19" t="s">
        <v>19452</v>
      </c>
      <c r="Z1217" s="19" t="s">
        <v>62</v>
      </c>
      <c r="AA1217" s="21">
        <v>33739</v>
      </c>
      <c r="AB1217" s="21" t="s">
        <v>20238</v>
      </c>
      <c r="AC1217" s="22">
        <v>321731527</v>
      </c>
      <c r="AD1217" s="19">
        <v>118</v>
      </c>
      <c r="AE1217" s="19" t="s">
        <v>63</v>
      </c>
      <c r="AF1217" s="19" t="s">
        <v>54</v>
      </c>
      <c r="AG1217" s="19" t="s">
        <v>6276</v>
      </c>
      <c r="AH1217" s="19" t="s">
        <v>173</v>
      </c>
      <c r="AI1217" s="19">
        <v>811</v>
      </c>
      <c r="AJ1217" s="23">
        <v>286731527</v>
      </c>
    </row>
    <row r="1218" spans="1:36" x14ac:dyDescent="0.3">
      <c r="A1218" s="18">
        <v>29000000</v>
      </c>
      <c r="B1218" s="19" t="s">
        <v>1125</v>
      </c>
      <c r="C1218" s="19" t="s">
        <v>20179</v>
      </c>
      <c r="D1218" s="19" t="s">
        <v>19452</v>
      </c>
      <c r="E1218" s="19" t="s">
        <v>19452</v>
      </c>
      <c r="F1218" s="19" t="s">
        <v>19452</v>
      </c>
      <c r="G1218" s="19" t="s">
        <v>6277</v>
      </c>
      <c r="H1218" s="19">
        <v>22881</v>
      </c>
      <c r="I1218" s="19" t="s">
        <v>16637</v>
      </c>
      <c r="J1218" s="19" t="s">
        <v>6278</v>
      </c>
      <c r="K1218" s="19" t="s">
        <v>49</v>
      </c>
      <c r="L1218" s="19" t="s">
        <v>6279</v>
      </c>
      <c r="M1218" s="20">
        <v>25767395</v>
      </c>
      <c r="N1218" s="19" t="s">
        <v>6280</v>
      </c>
      <c r="O1218" s="19" t="s">
        <v>19514</v>
      </c>
      <c r="P1218" s="19" t="s">
        <v>21428</v>
      </c>
      <c r="Q1218" s="19" t="s">
        <v>21429</v>
      </c>
      <c r="R1218" s="19" t="s">
        <v>19452</v>
      </c>
      <c r="S1218" s="19" t="s">
        <v>19452</v>
      </c>
      <c r="T1218" s="19" t="s">
        <v>19452</v>
      </c>
      <c r="U1218" s="19" t="s">
        <v>19452</v>
      </c>
      <c r="V1218" s="19" t="s">
        <v>19452</v>
      </c>
      <c r="W1218" s="19" t="s">
        <v>19452</v>
      </c>
      <c r="X1218" s="19" t="s">
        <v>19452</v>
      </c>
      <c r="Y1218" s="19" t="s">
        <v>19452</v>
      </c>
      <c r="Z1218" s="19" t="s">
        <v>62</v>
      </c>
      <c r="AA1218" s="21">
        <v>40137</v>
      </c>
      <c r="AB1218" s="21" t="s">
        <v>20210</v>
      </c>
      <c r="AC1218" s="22">
        <v>309208309</v>
      </c>
      <c r="AD1218" s="19">
        <v>129</v>
      </c>
      <c r="AE1218" s="19" t="s">
        <v>63</v>
      </c>
      <c r="AF1218" s="19" t="s">
        <v>54</v>
      </c>
      <c r="AG1218" s="19" t="s">
        <v>6281</v>
      </c>
      <c r="AH1218" s="19" t="s">
        <v>56</v>
      </c>
      <c r="AI1218" s="19">
        <v>1597</v>
      </c>
      <c r="AJ1218" s="23">
        <v>280208309</v>
      </c>
    </row>
    <row r="1219" spans="1:36" x14ac:dyDescent="0.3">
      <c r="A1219" s="18">
        <v>35000000</v>
      </c>
      <c r="B1219" s="19" t="s">
        <v>6282</v>
      </c>
      <c r="C1219" s="19" t="s">
        <v>20174</v>
      </c>
      <c r="D1219" s="19" t="s">
        <v>20196</v>
      </c>
      <c r="E1219" s="19" t="s">
        <v>20195</v>
      </c>
      <c r="F1219" s="19" t="s">
        <v>20191</v>
      </c>
      <c r="G1219" s="19"/>
      <c r="H1219" s="19">
        <v>10054</v>
      </c>
      <c r="I1219" s="19" t="s">
        <v>17872</v>
      </c>
      <c r="J1219" s="19" t="s">
        <v>6283</v>
      </c>
      <c r="K1219" s="19" t="s">
        <v>49</v>
      </c>
      <c r="L1219" s="19" t="s">
        <v>6284</v>
      </c>
      <c r="M1219" s="20">
        <v>21543389</v>
      </c>
      <c r="N1219" s="19" t="s">
        <v>5575</v>
      </c>
      <c r="O1219" s="19" t="s">
        <v>19626</v>
      </c>
      <c r="P1219" s="19" t="s">
        <v>19611</v>
      </c>
      <c r="Q1219" s="19" t="s">
        <v>19944</v>
      </c>
      <c r="R1219" s="19" t="s">
        <v>19452</v>
      </c>
      <c r="S1219" s="19" t="s">
        <v>19452</v>
      </c>
      <c r="T1219" s="19" t="s">
        <v>19452</v>
      </c>
      <c r="U1219" s="19" t="s">
        <v>19452</v>
      </c>
      <c r="V1219" s="19" t="s">
        <v>19452</v>
      </c>
      <c r="W1219" s="19" t="s">
        <v>19452</v>
      </c>
      <c r="X1219" s="19" t="s">
        <v>19452</v>
      </c>
      <c r="Y1219" s="19" t="s">
        <v>19452</v>
      </c>
      <c r="Z1219" s="19" t="s">
        <v>62</v>
      </c>
      <c r="AA1219" s="21">
        <v>36968</v>
      </c>
      <c r="AB1219" s="21" t="s">
        <v>20227</v>
      </c>
      <c r="AC1219" s="22">
        <v>147934180</v>
      </c>
      <c r="AD1219" s="19">
        <v>88</v>
      </c>
      <c r="AE1219" s="19" t="s">
        <v>708</v>
      </c>
      <c r="AF1219" s="19" t="s">
        <v>54</v>
      </c>
      <c r="AG1219" s="19" t="s">
        <v>6285</v>
      </c>
      <c r="AH1219" s="19" t="s">
        <v>234</v>
      </c>
      <c r="AI1219" s="19">
        <v>867</v>
      </c>
      <c r="AJ1219" s="23">
        <v>112934180</v>
      </c>
    </row>
    <row r="1220" spans="1:36" x14ac:dyDescent="0.3">
      <c r="A1220" s="18">
        <v>35000000</v>
      </c>
      <c r="B1220" s="19" t="s">
        <v>2787</v>
      </c>
      <c r="C1220" s="19" t="s">
        <v>13616</v>
      </c>
      <c r="D1220" s="19" t="s">
        <v>20193</v>
      </c>
      <c r="E1220" s="19" t="s">
        <v>19452</v>
      </c>
      <c r="F1220" s="19" t="s">
        <v>19452</v>
      </c>
      <c r="G1220" s="19" t="s">
        <v>6286</v>
      </c>
      <c r="H1220" s="19">
        <v>51540</v>
      </c>
      <c r="I1220" s="19" t="s">
        <v>15921</v>
      </c>
      <c r="J1220" s="19" t="s">
        <v>6287</v>
      </c>
      <c r="K1220" s="19" t="s">
        <v>49</v>
      </c>
      <c r="L1220" s="19" t="s">
        <v>6288</v>
      </c>
      <c r="M1220" s="20">
        <v>50309843</v>
      </c>
      <c r="N1220" s="19" t="s">
        <v>6289</v>
      </c>
      <c r="O1220" s="19" t="s">
        <v>19453</v>
      </c>
      <c r="P1220" s="19" t="s">
        <v>20725</v>
      </c>
      <c r="Q1220" s="19" t="s">
        <v>19452</v>
      </c>
      <c r="R1220" s="19" t="s">
        <v>19452</v>
      </c>
      <c r="S1220" s="19" t="s">
        <v>19452</v>
      </c>
      <c r="T1220" s="19" t="s">
        <v>19452</v>
      </c>
      <c r="U1220" s="19" t="s">
        <v>19452</v>
      </c>
      <c r="V1220" s="19" t="s">
        <v>19452</v>
      </c>
      <c r="W1220" s="19" t="s">
        <v>19452</v>
      </c>
      <c r="X1220" s="19" t="s">
        <v>19452</v>
      </c>
      <c r="Y1220" s="19" t="s">
        <v>19452</v>
      </c>
      <c r="Z1220" s="19" t="s">
        <v>62</v>
      </c>
      <c r="AA1220" s="21">
        <v>40732</v>
      </c>
      <c r="AB1220" s="21" t="s">
        <v>20219</v>
      </c>
      <c r="AC1220" s="22">
        <v>117000000</v>
      </c>
      <c r="AD1220" s="19">
        <v>98</v>
      </c>
      <c r="AE1220" s="19" t="s">
        <v>63</v>
      </c>
      <c r="AF1220" s="19" t="s">
        <v>54</v>
      </c>
      <c r="AG1220" s="19" t="s">
        <v>6290</v>
      </c>
      <c r="AH1220" s="19" t="s">
        <v>154</v>
      </c>
      <c r="AI1220" s="19">
        <v>2277</v>
      </c>
      <c r="AJ1220" s="23">
        <v>82000000</v>
      </c>
    </row>
    <row r="1221" spans="1:36" x14ac:dyDescent="0.3">
      <c r="A1221" s="18">
        <v>38000000</v>
      </c>
      <c r="B1221" s="19" t="s">
        <v>6291</v>
      </c>
      <c r="C1221" s="19" t="s">
        <v>20179</v>
      </c>
      <c r="D1221" s="19" t="s">
        <v>20191</v>
      </c>
      <c r="E1221" s="19" t="s">
        <v>20206</v>
      </c>
      <c r="F1221" s="19" t="s">
        <v>19452</v>
      </c>
      <c r="G1221" s="19" t="s">
        <v>6292</v>
      </c>
      <c r="H1221" s="19">
        <v>44264</v>
      </c>
      <c r="I1221" s="19" t="s">
        <v>16084</v>
      </c>
      <c r="J1221" s="19" t="s">
        <v>6293</v>
      </c>
      <c r="K1221" s="19" t="s">
        <v>49</v>
      </c>
      <c r="L1221" s="19" t="s">
        <v>6294</v>
      </c>
      <c r="M1221" s="20">
        <v>49292384</v>
      </c>
      <c r="N1221" s="19" t="s">
        <v>6295</v>
      </c>
      <c r="O1221" s="19" t="s">
        <v>19449</v>
      </c>
      <c r="P1221" s="19" t="s">
        <v>19557</v>
      </c>
      <c r="Q1221" s="19" t="s">
        <v>19673</v>
      </c>
      <c r="R1221" s="19" t="s">
        <v>20397</v>
      </c>
      <c r="S1221" s="19" t="s">
        <v>19452</v>
      </c>
      <c r="T1221" s="19" t="s">
        <v>19452</v>
      </c>
      <c r="U1221" s="19" t="s">
        <v>19452</v>
      </c>
      <c r="V1221" s="19" t="s">
        <v>19452</v>
      </c>
      <c r="W1221" s="19" t="s">
        <v>19452</v>
      </c>
      <c r="X1221" s="19" t="s">
        <v>19452</v>
      </c>
      <c r="Y1221" s="19" t="s">
        <v>19452</v>
      </c>
      <c r="Z1221" s="19" t="s">
        <v>62</v>
      </c>
      <c r="AA1221" s="21">
        <v>40534</v>
      </c>
      <c r="AB1221" s="21" t="s">
        <v>20214</v>
      </c>
      <c r="AC1221" s="22">
        <v>252276927</v>
      </c>
      <c r="AD1221" s="19">
        <v>110</v>
      </c>
      <c r="AE1221" s="19" t="s">
        <v>63</v>
      </c>
      <c r="AF1221" s="19" t="s">
        <v>54</v>
      </c>
      <c r="AG1221" s="19" t="s">
        <v>6296</v>
      </c>
      <c r="AH1221" s="19" t="s">
        <v>56</v>
      </c>
      <c r="AI1221" s="19">
        <v>1668</v>
      </c>
      <c r="AJ1221" s="23">
        <v>214276927</v>
      </c>
    </row>
    <row r="1222" spans="1:36" x14ac:dyDescent="0.3">
      <c r="A1222" s="18">
        <v>35000000</v>
      </c>
      <c r="B1222" s="19" t="s">
        <v>1310</v>
      </c>
      <c r="C1222" s="19" t="s">
        <v>13616</v>
      </c>
      <c r="D1222" s="19" t="s">
        <v>20197</v>
      </c>
      <c r="E1222" s="19" t="s">
        <v>20198</v>
      </c>
      <c r="F1222" s="19" t="s">
        <v>19452</v>
      </c>
      <c r="G1222" s="19" t="s">
        <v>6297</v>
      </c>
      <c r="H1222" s="19">
        <v>350</v>
      </c>
      <c r="I1222" s="19" t="s">
        <v>19263</v>
      </c>
      <c r="J1222" s="19" t="s">
        <v>6298</v>
      </c>
      <c r="K1222" s="19" t="s">
        <v>49</v>
      </c>
      <c r="L1222" s="19" t="s">
        <v>6299</v>
      </c>
      <c r="M1222" s="20">
        <v>83893257</v>
      </c>
      <c r="N1222" s="19" t="s">
        <v>6300</v>
      </c>
      <c r="O1222" s="19" t="s">
        <v>19458</v>
      </c>
      <c r="P1222" s="19" t="s">
        <v>19470</v>
      </c>
      <c r="Q1222" s="19" t="s">
        <v>20377</v>
      </c>
      <c r="R1222" s="19" t="s">
        <v>20630</v>
      </c>
      <c r="S1222" s="19" t="s">
        <v>19530</v>
      </c>
      <c r="T1222" s="19" t="s">
        <v>19452</v>
      </c>
      <c r="U1222" s="19" t="s">
        <v>19452</v>
      </c>
      <c r="V1222" s="19" t="s">
        <v>19452</v>
      </c>
      <c r="W1222" s="19" t="s">
        <v>19452</v>
      </c>
      <c r="X1222" s="19" t="s">
        <v>19452</v>
      </c>
      <c r="Y1222" s="19" t="s">
        <v>19452</v>
      </c>
      <c r="Z1222" s="19" t="s">
        <v>62</v>
      </c>
      <c r="AA1222" s="21">
        <v>38898</v>
      </c>
      <c r="AB1222" s="21" t="s">
        <v>20216</v>
      </c>
      <c r="AC1222" s="22">
        <v>326551094</v>
      </c>
      <c r="AD1222" s="19">
        <v>109</v>
      </c>
      <c r="AE1222" s="19" t="s">
        <v>94</v>
      </c>
      <c r="AF1222" s="19" t="s">
        <v>54</v>
      </c>
      <c r="AG1222" s="19" t="s">
        <v>6301</v>
      </c>
      <c r="AH1222" s="19" t="s">
        <v>142</v>
      </c>
      <c r="AI1222" s="19">
        <v>3088</v>
      </c>
      <c r="AJ1222" s="23">
        <v>291551094</v>
      </c>
    </row>
    <row r="1223" spans="1:36" x14ac:dyDescent="0.3">
      <c r="A1223" s="18">
        <v>35000000</v>
      </c>
      <c r="B1223" s="19" t="s">
        <v>1278</v>
      </c>
      <c r="C1223" s="19" t="s">
        <v>20178</v>
      </c>
      <c r="D1223" s="19" t="s">
        <v>20191</v>
      </c>
      <c r="E1223" s="19" t="s">
        <v>20204</v>
      </c>
      <c r="F1223" s="19" t="s">
        <v>19452</v>
      </c>
      <c r="G1223" s="19"/>
      <c r="H1223" s="19">
        <v>152</v>
      </c>
      <c r="I1223" s="19" t="s">
        <v>19358</v>
      </c>
      <c r="J1223" s="19" t="s">
        <v>6302</v>
      </c>
      <c r="K1223" s="19" t="s">
        <v>49</v>
      </c>
      <c r="L1223" s="19" t="s">
        <v>6303</v>
      </c>
      <c r="M1223" s="20">
        <v>24616634</v>
      </c>
      <c r="N1223" s="19" t="s">
        <v>3054</v>
      </c>
      <c r="O1223" s="19" t="s">
        <v>19449</v>
      </c>
      <c r="P1223" s="19" t="s">
        <v>19452</v>
      </c>
      <c r="Q1223" s="19" t="s">
        <v>19452</v>
      </c>
      <c r="R1223" s="19" t="s">
        <v>19452</v>
      </c>
      <c r="S1223" s="19" t="s">
        <v>19452</v>
      </c>
      <c r="T1223" s="19" t="s">
        <v>19452</v>
      </c>
      <c r="U1223" s="19" t="s">
        <v>19452</v>
      </c>
      <c r="V1223" s="19" t="s">
        <v>19452</v>
      </c>
      <c r="W1223" s="19" t="s">
        <v>19452</v>
      </c>
      <c r="X1223" s="19" t="s">
        <v>19452</v>
      </c>
      <c r="Y1223" s="19" t="s">
        <v>19452</v>
      </c>
      <c r="Z1223" s="19" t="s">
        <v>62</v>
      </c>
      <c r="AA1223" s="21">
        <v>29195</v>
      </c>
      <c r="AB1223" s="21" t="s">
        <v>20237</v>
      </c>
      <c r="AC1223" s="22">
        <v>139000000</v>
      </c>
      <c r="AD1223" s="19">
        <v>132</v>
      </c>
      <c r="AE1223" s="19" t="s">
        <v>63</v>
      </c>
      <c r="AF1223" s="19" t="s">
        <v>54</v>
      </c>
      <c r="AG1223" s="19" t="s">
        <v>6304</v>
      </c>
      <c r="AH1223" s="19" t="s">
        <v>180</v>
      </c>
      <c r="AI1223" s="19">
        <v>530</v>
      </c>
      <c r="AJ1223" s="23">
        <v>104000000</v>
      </c>
    </row>
    <row r="1224" spans="1:36" x14ac:dyDescent="0.3">
      <c r="A1224" s="18">
        <v>35000000</v>
      </c>
      <c r="B1224" s="19" t="s">
        <v>2787</v>
      </c>
      <c r="C1224" s="19" t="s">
        <v>13616</v>
      </c>
      <c r="D1224" s="19" t="s">
        <v>20193</v>
      </c>
      <c r="E1224" s="19" t="s">
        <v>19452</v>
      </c>
      <c r="F1224" s="19" t="s">
        <v>19452</v>
      </c>
      <c r="G1224" s="19" t="s">
        <v>6305</v>
      </c>
      <c r="H1224" s="19">
        <v>109431</v>
      </c>
      <c r="I1224" s="19" t="s">
        <v>15421</v>
      </c>
      <c r="J1224" s="19" t="s">
        <v>488</v>
      </c>
      <c r="K1224" s="19" t="s">
        <v>49</v>
      </c>
      <c r="L1224" s="19" t="s">
        <v>6306</v>
      </c>
      <c r="M1224" s="20">
        <v>34005726</v>
      </c>
      <c r="N1224" s="19" t="s">
        <v>6307</v>
      </c>
      <c r="O1224" s="19" t="s">
        <v>19680</v>
      </c>
      <c r="P1224" s="19" t="s">
        <v>21430</v>
      </c>
      <c r="Q1224" s="19" t="s">
        <v>21431</v>
      </c>
      <c r="R1224" s="19" t="s">
        <v>19452</v>
      </c>
      <c r="S1224" s="19" t="s">
        <v>19452</v>
      </c>
      <c r="T1224" s="19" t="s">
        <v>19452</v>
      </c>
      <c r="U1224" s="19" t="s">
        <v>19452</v>
      </c>
      <c r="V1224" s="19" t="s">
        <v>19452</v>
      </c>
      <c r="W1224" s="19" t="s">
        <v>19452</v>
      </c>
      <c r="X1224" s="19" t="s">
        <v>19452</v>
      </c>
      <c r="Y1224" s="19" t="s">
        <v>19452</v>
      </c>
      <c r="Z1224" s="19" t="s">
        <v>62</v>
      </c>
      <c r="AA1224" s="21">
        <v>41312</v>
      </c>
      <c r="AB1224" s="21" t="s">
        <v>20218</v>
      </c>
      <c r="AC1224" s="22">
        <v>173965010</v>
      </c>
      <c r="AD1224" s="19">
        <v>111</v>
      </c>
      <c r="AE1224" s="19" t="s">
        <v>63</v>
      </c>
      <c r="AF1224" s="19" t="s">
        <v>54</v>
      </c>
      <c r="AG1224" s="19" t="s">
        <v>6308</v>
      </c>
      <c r="AH1224" s="19" t="s">
        <v>420</v>
      </c>
      <c r="AI1224" s="19">
        <v>1645</v>
      </c>
      <c r="AJ1224" s="23">
        <v>138965010</v>
      </c>
    </row>
    <row r="1225" spans="1:36" x14ac:dyDescent="0.3">
      <c r="A1225" s="18">
        <v>35000000</v>
      </c>
      <c r="B1225" s="19" t="s">
        <v>2032</v>
      </c>
      <c r="C1225" s="19" t="s">
        <v>20185</v>
      </c>
      <c r="D1225" s="19" t="s">
        <v>20201</v>
      </c>
      <c r="E1225" s="19" t="s">
        <v>19452</v>
      </c>
      <c r="F1225" s="19" t="s">
        <v>19452</v>
      </c>
      <c r="G1225" s="19"/>
      <c r="H1225" s="19">
        <v>1598</v>
      </c>
      <c r="I1225" s="19" t="s">
        <v>18895</v>
      </c>
      <c r="J1225" s="19" t="s">
        <v>6309</v>
      </c>
      <c r="K1225" s="19" t="s">
        <v>49</v>
      </c>
      <c r="L1225" s="19" t="s">
        <v>6310</v>
      </c>
      <c r="M1225" s="20">
        <v>27714043</v>
      </c>
      <c r="N1225" s="19" t="s">
        <v>6311</v>
      </c>
      <c r="O1225" s="19" t="s">
        <v>19455</v>
      </c>
      <c r="P1225" s="19" t="s">
        <v>19450</v>
      </c>
      <c r="Q1225" s="19" t="s">
        <v>20590</v>
      </c>
      <c r="R1225" s="19" t="s">
        <v>20624</v>
      </c>
      <c r="S1225" s="19" t="s">
        <v>19452</v>
      </c>
      <c r="T1225" s="19" t="s">
        <v>19452</v>
      </c>
      <c r="U1225" s="19" t="s">
        <v>19452</v>
      </c>
      <c r="V1225" s="19" t="s">
        <v>19452</v>
      </c>
      <c r="W1225" s="19" t="s">
        <v>19452</v>
      </c>
      <c r="X1225" s="19" t="s">
        <v>19452</v>
      </c>
      <c r="Y1225" s="19" t="s">
        <v>19452</v>
      </c>
      <c r="Z1225" s="19" t="s">
        <v>62</v>
      </c>
      <c r="AA1225" s="21">
        <v>33557</v>
      </c>
      <c r="AB1225" s="21" t="s">
        <v>20232</v>
      </c>
      <c r="AC1225" s="22">
        <v>182300000</v>
      </c>
      <c r="AD1225" s="19">
        <v>128</v>
      </c>
      <c r="AE1225" s="19" t="s">
        <v>63</v>
      </c>
      <c r="AF1225" s="19" t="s">
        <v>54</v>
      </c>
      <c r="AG1225" s="19" t="s">
        <v>6312</v>
      </c>
      <c r="AH1225" s="19" t="s">
        <v>142</v>
      </c>
      <c r="AI1225" s="19">
        <v>675</v>
      </c>
      <c r="AJ1225" s="23">
        <v>147300000</v>
      </c>
    </row>
    <row r="1226" spans="1:36" x14ac:dyDescent="0.3">
      <c r="A1226" s="18">
        <v>35000000</v>
      </c>
      <c r="B1226" s="19" t="s">
        <v>1600</v>
      </c>
      <c r="C1226" s="19" t="s">
        <v>20179</v>
      </c>
      <c r="D1226" s="19" t="s">
        <v>20193</v>
      </c>
      <c r="E1226" s="19" t="s">
        <v>19452</v>
      </c>
      <c r="F1226" s="19" t="s">
        <v>19452</v>
      </c>
      <c r="G1226" s="19" t="s">
        <v>6313</v>
      </c>
      <c r="H1226" s="19">
        <v>8065</v>
      </c>
      <c r="I1226" s="19">
        <v>21</v>
      </c>
      <c r="J1226" s="19" t="s">
        <v>6314</v>
      </c>
      <c r="K1226" s="19" t="s">
        <v>49</v>
      </c>
      <c r="L1226" s="19" t="s">
        <v>6315</v>
      </c>
      <c r="M1226" s="20">
        <v>45149948</v>
      </c>
      <c r="N1226" s="19" t="s">
        <v>6316</v>
      </c>
      <c r="O1226" s="19" t="s">
        <v>19442</v>
      </c>
      <c r="P1226" s="19" t="s">
        <v>19525</v>
      </c>
      <c r="Q1226" s="19" t="s">
        <v>19452</v>
      </c>
      <c r="R1226" s="19" t="s">
        <v>19452</v>
      </c>
      <c r="S1226" s="19" t="s">
        <v>19452</v>
      </c>
      <c r="T1226" s="19" t="s">
        <v>19452</v>
      </c>
      <c r="U1226" s="19" t="s">
        <v>19452</v>
      </c>
      <c r="V1226" s="19" t="s">
        <v>19452</v>
      </c>
      <c r="W1226" s="19" t="s">
        <v>19452</v>
      </c>
      <c r="X1226" s="19" t="s">
        <v>19452</v>
      </c>
      <c r="Y1226" s="19" t="s">
        <v>19452</v>
      </c>
      <c r="Z1226" s="19" t="s">
        <v>62</v>
      </c>
      <c r="AA1226" s="21">
        <v>39534</v>
      </c>
      <c r="AB1226" s="21" t="s">
        <v>20217</v>
      </c>
      <c r="AC1226" s="22">
        <v>69823199</v>
      </c>
      <c r="AD1226" s="19">
        <v>123</v>
      </c>
      <c r="AE1226" s="19" t="s">
        <v>63</v>
      </c>
      <c r="AF1226" s="19" t="s">
        <v>54</v>
      </c>
      <c r="AG1226" s="19" t="s">
        <v>6317</v>
      </c>
      <c r="AH1226" s="19" t="s">
        <v>154</v>
      </c>
      <c r="AI1226" s="19">
        <v>1375</v>
      </c>
      <c r="AJ1226" s="23">
        <v>34823199</v>
      </c>
    </row>
    <row r="1227" spans="1:36" x14ac:dyDescent="0.3">
      <c r="A1227" s="18">
        <v>35000000</v>
      </c>
      <c r="B1227" s="19" t="s">
        <v>939</v>
      </c>
      <c r="C1227" s="19" t="s">
        <v>13616</v>
      </c>
      <c r="D1227" s="19" t="s">
        <v>19452</v>
      </c>
      <c r="E1227" s="19" t="s">
        <v>19452</v>
      </c>
      <c r="F1227" s="19" t="s">
        <v>19452</v>
      </c>
      <c r="G1227" s="19"/>
      <c r="H1227" s="19">
        <v>271718</v>
      </c>
      <c r="I1227" s="19" t="s">
        <v>14923</v>
      </c>
      <c r="J1227" s="19" t="s">
        <v>6318</v>
      </c>
      <c r="K1227" s="19" t="s">
        <v>49</v>
      </c>
      <c r="L1227" s="19" t="s">
        <v>6319</v>
      </c>
      <c r="M1227" s="20">
        <v>72774941</v>
      </c>
      <c r="N1227" s="19" t="s">
        <v>6320</v>
      </c>
      <c r="O1227" s="19" t="s">
        <v>19455</v>
      </c>
      <c r="P1227" s="19" t="s">
        <v>20373</v>
      </c>
      <c r="Q1227" s="19" t="s">
        <v>20374</v>
      </c>
      <c r="R1227" s="19" t="s">
        <v>19682</v>
      </c>
      <c r="S1227" s="19" t="s">
        <v>19452</v>
      </c>
      <c r="T1227" s="19" t="s">
        <v>19452</v>
      </c>
      <c r="U1227" s="19" t="s">
        <v>19452</v>
      </c>
      <c r="V1227" s="19" t="s">
        <v>19452</v>
      </c>
      <c r="W1227" s="19" t="s">
        <v>19452</v>
      </c>
      <c r="X1227" s="19" t="s">
        <v>19452</v>
      </c>
      <c r="Y1227" s="19" t="s">
        <v>19452</v>
      </c>
      <c r="Z1227" s="19" t="s">
        <v>62</v>
      </c>
      <c r="AA1227" s="21">
        <v>42202</v>
      </c>
      <c r="AB1227" s="21" t="s">
        <v>20212</v>
      </c>
      <c r="AC1227" s="22">
        <v>140795793</v>
      </c>
      <c r="AD1227" s="19">
        <v>125</v>
      </c>
      <c r="AE1227" s="19" t="s">
        <v>63</v>
      </c>
      <c r="AF1227" s="19" t="s">
        <v>54</v>
      </c>
      <c r="AG1227" s="19" t="s">
        <v>6321</v>
      </c>
      <c r="AH1227" s="19" t="s">
        <v>96</v>
      </c>
      <c r="AI1227" s="19">
        <v>1181</v>
      </c>
      <c r="AJ1227" s="23">
        <v>105795793</v>
      </c>
    </row>
    <row r="1228" spans="1:36" x14ac:dyDescent="0.3">
      <c r="A1228" s="18">
        <v>35000000</v>
      </c>
      <c r="B1228" s="19" t="s">
        <v>1556</v>
      </c>
      <c r="C1228" s="19" t="s">
        <v>13616</v>
      </c>
      <c r="D1228" s="19" t="s">
        <v>20198</v>
      </c>
      <c r="E1228" s="19" t="s">
        <v>19452</v>
      </c>
      <c r="F1228" s="19" t="s">
        <v>19452</v>
      </c>
      <c r="G1228" s="19"/>
      <c r="H1228" s="19">
        <v>11638</v>
      </c>
      <c r="I1228" s="19" t="s">
        <v>17420</v>
      </c>
      <c r="J1228" s="19" t="s">
        <v>6322</v>
      </c>
      <c r="K1228" s="19" t="s">
        <v>49</v>
      </c>
      <c r="L1228" s="19" t="s">
        <v>6323</v>
      </c>
      <c r="M1228" s="20">
        <v>374263</v>
      </c>
      <c r="N1228" s="19" t="s">
        <v>6324</v>
      </c>
      <c r="O1228" s="19" t="s">
        <v>19442</v>
      </c>
      <c r="P1228" s="19" t="s">
        <v>19483</v>
      </c>
      <c r="Q1228" s="19" t="s">
        <v>20114</v>
      </c>
      <c r="R1228" s="19" t="s">
        <v>20562</v>
      </c>
      <c r="S1228" s="19" t="s">
        <v>19452</v>
      </c>
      <c r="T1228" s="19" t="s">
        <v>19452</v>
      </c>
      <c r="U1228" s="19" t="s">
        <v>19452</v>
      </c>
      <c r="V1228" s="19" t="s">
        <v>19452</v>
      </c>
      <c r="W1228" s="19" t="s">
        <v>19452</v>
      </c>
      <c r="X1228" s="19" t="s">
        <v>19452</v>
      </c>
      <c r="Y1228" s="19" t="s">
        <v>19452</v>
      </c>
      <c r="Z1228" s="19" t="s">
        <v>62</v>
      </c>
      <c r="AA1228" s="21">
        <v>38436</v>
      </c>
      <c r="AB1228" s="21" t="s">
        <v>20221</v>
      </c>
      <c r="AC1228" s="22">
        <v>68915888</v>
      </c>
      <c r="AD1228" s="19">
        <v>105</v>
      </c>
      <c r="AE1228" s="19" t="s">
        <v>6325</v>
      </c>
      <c r="AF1228" s="19" t="s">
        <v>54</v>
      </c>
      <c r="AG1228" s="19" t="s">
        <v>6326</v>
      </c>
      <c r="AH1228" s="19" t="s">
        <v>234</v>
      </c>
      <c r="AI1228" s="19">
        <v>225</v>
      </c>
      <c r="AJ1228" s="23">
        <v>33915888</v>
      </c>
    </row>
    <row r="1229" spans="1:36" x14ac:dyDescent="0.3">
      <c r="A1229" s="18">
        <v>27000000</v>
      </c>
      <c r="B1229" s="19" t="s">
        <v>6327</v>
      </c>
      <c r="C1229" s="19" t="s">
        <v>20179</v>
      </c>
      <c r="D1229" s="19" t="s">
        <v>20198</v>
      </c>
      <c r="E1229" s="19" t="s">
        <v>20205</v>
      </c>
      <c r="F1229" s="19" t="s">
        <v>19452</v>
      </c>
      <c r="G1229" s="19"/>
      <c r="H1229" s="19">
        <v>409</v>
      </c>
      <c r="I1229" s="19" t="s">
        <v>19246</v>
      </c>
      <c r="J1229" s="19" t="s">
        <v>6328</v>
      </c>
      <c r="K1229" s="19" t="s">
        <v>49</v>
      </c>
      <c r="L1229" s="19" t="s">
        <v>6329</v>
      </c>
      <c r="M1229" s="20">
        <v>29381878</v>
      </c>
      <c r="N1229" s="19" t="s">
        <v>6330</v>
      </c>
      <c r="O1229" s="19" t="s">
        <v>19502</v>
      </c>
      <c r="P1229" s="19" t="s">
        <v>21432</v>
      </c>
      <c r="Q1229" s="19" t="s">
        <v>19452</v>
      </c>
      <c r="R1229" s="19" t="s">
        <v>19452</v>
      </c>
      <c r="S1229" s="19" t="s">
        <v>19452</v>
      </c>
      <c r="T1229" s="19" t="s">
        <v>19452</v>
      </c>
      <c r="U1229" s="19" t="s">
        <v>19452</v>
      </c>
      <c r="V1229" s="19" t="s">
        <v>19452</v>
      </c>
      <c r="W1229" s="19" t="s">
        <v>19452</v>
      </c>
      <c r="X1229" s="19" t="s">
        <v>19452</v>
      </c>
      <c r="Y1229" s="19" t="s">
        <v>19452</v>
      </c>
      <c r="Z1229" s="19" t="s">
        <v>71</v>
      </c>
      <c r="AA1229" s="21">
        <v>35383</v>
      </c>
      <c r="AB1229" s="21" t="s">
        <v>20234</v>
      </c>
      <c r="AC1229" s="22">
        <v>231976425</v>
      </c>
      <c r="AD1229" s="19">
        <v>162</v>
      </c>
      <c r="AE1229" s="19" t="s">
        <v>6331</v>
      </c>
      <c r="AF1229" s="19" t="s">
        <v>54</v>
      </c>
      <c r="AG1229" s="19" t="s">
        <v>6332</v>
      </c>
      <c r="AH1229" s="19" t="s">
        <v>142</v>
      </c>
      <c r="AI1229" s="19">
        <v>542</v>
      </c>
      <c r="AJ1229" s="23">
        <v>204976425</v>
      </c>
    </row>
    <row r="1230" spans="1:36" x14ac:dyDescent="0.3">
      <c r="A1230" s="18">
        <v>35000000</v>
      </c>
      <c r="B1230" s="19" t="s">
        <v>1771</v>
      </c>
      <c r="C1230" s="19" t="s">
        <v>20185</v>
      </c>
      <c r="D1230" s="19" t="s">
        <v>20197</v>
      </c>
      <c r="E1230" s="19" t="s">
        <v>20204</v>
      </c>
      <c r="F1230" s="19" t="s">
        <v>20201</v>
      </c>
      <c r="G1230" s="19"/>
      <c r="H1230" s="19">
        <v>2118</v>
      </c>
      <c r="I1230" s="19" t="s">
        <v>18749</v>
      </c>
      <c r="J1230" s="19" t="s">
        <v>6333</v>
      </c>
      <c r="K1230" s="19" t="s">
        <v>49</v>
      </c>
      <c r="L1230" s="19" t="s">
        <v>6334</v>
      </c>
      <c r="M1230" s="20">
        <v>24860326</v>
      </c>
      <c r="N1230" s="19" t="s">
        <v>6335</v>
      </c>
      <c r="O1230" s="19" t="s">
        <v>19483</v>
      </c>
      <c r="P1230" s="19" t="s">
        <v>21433</v>
      </c>
      <c r="Q1230" s="19" t="s">
        <v>19445</v>
      </c>
      <c r="R1230" s="19" t="s">
        <v>19452</v>
      </c>
      <c r="S1230" s="19" t="s">
        <v>19452</v>
      </c>
      <c r="T1230" s="19" t="s">
        <v>19452</v>
      </c>
      <c r="U1230" s="19" t="s">
        <v>19452</v>
      </c>
      <c r="V1230" s="19" t="s">
        <v>19452</v>
      </c>
      <c r="W1230" s="19" t="s">
        <v>19452</v>
      </c>
      <c r="X1230" s="19" t="s">
        <v>19452</v>
      </c>
      <c r="Y1230" s="19" t="s">
        <v>19452</v>
      </c>
      <c r="Z1230" s="19" t="s">
        <v>62</v>
      </c>
      <c r="AA1230" s="21">
        <v>35692</v>
      </c>
      <c r="AB1230" s="21" t="s">
        <v>20222</v>
      </c>
      <c r="AC1230" s="22">
        <v>126216940</v>
      </c>
      <c r="AD1230" s="19">
        <v>138</v>
      </c>
      <c r="AE1230" s="19" t="s">
        <v>63</v>
      </c>
      <c r="AF1230" s="19" t="s">
        <v>54</v>
      </c>
      <c r="AG1230" s="19" t="s">
        <v>6336</v>
      </c>
      <c r="AH1230" s="19" t="s">
        <v>463</v>
      </c>
      <c r="AI1230" s="19">
        <v>1310</v>
      </c>
      <c r="AJ1230" s="23">
        <v>91216940</v>
      </c>
    </row>
    <row r="1231" spans="1:36" x14ac:dyDescent="0.3">
      <c r="A1231" s="18">
        <v>35000000</v>
      </c>
      <c r="B1231" s="19" t="s">
        <v>6337</v>
      </c>
      <c r="C1231" s="19" t="s">
        <v>20175</v>
      </c>
      <c r="D1231" s="19" t="s">
        <v>20196</v>
      </c>
      <c r="E1231" s="19" t="s">
        <v>20195</v>
      </c>
      <c r="F1231" s="19" t="s">
        <v>19452</v>
      </c>
      <c r="G1231" s="19" t="s">
        <v>6338</v>
      </c>
      <c r="H1231" s="19">
        <v>11459</v>
      </c>
      <c r="I1231" s="19" t="s">
        <v>17466</v>
      </c>
      <c r="J1231" s="19" t="s">
        <v>6339</v>
      </c>
      <c r="K1231" s="19" t="s">
        <v>49</v>
      </c>
      <c r="L1231" s="19" t="s">
        <v>6340</v>
      </c>
      <c r="M1231" s="20">
        <v>11041659</v>
      </c>
      <c r="N1231" s="19" t="s">
        <v>6341</v>
      </c>
      <c r="O1231" s="19" t="s">
        <v>19441</v>
      </c>
      <c r="P1231" s="19" t="s">
        <v>20696</v>
      </c>
      <c r="Q1231" s="19" t="s">
        <v>21434</v>
      </c>
      <c r="R1231" s="19" t="s">
        <v>19452</v>
      </c>
      <c r="S1231" s="19" t="s">
        <v>19452</v>
      </c>
      <c r="T1231" s="19" t="s">
        <v>19452</v>
      </c>
      <c r="U1231" s="19" t="s">
        <v>19452</v>
      </c>
      <c r="V1231" s="19" t="s">
        <v>19452</v>
      </c>
      <c r="W1231" s="19" t="s">
        <v>19452</v>
      </c>
      <c r="X1231" s="19" t="s">
        <v>19452</v>
      </c>
      <c r="Y1231" s="19" t="s">
        <v>19452</v>
      </c>
      <c r="Z1231" s="19" t="s">
        <v>62</v>
      </c>
      <c r="AA1231" s="21">
        <v>38562</v>
      </c>
      <c r="AB1231" s="21" t="s">
        <v>20221</v>
      </c>
      <c r="AC1231" s="22">
        <v>86369815</v>
      </c>
      <c r="AD1231" s="19">
        <v>100</v>
      </c>
      <c r="AE1231" s="19" t="s">
        <v>63</v>
      </c>
      <c r="AF1231" s="19" t="s">
        <v>54</v>
      </c>
      <c r="AG1231" s="19" t="s">
        <v>6342</v>
      </c>
      <c r="AH1231" s="19" t="s">
        <v>205</v>
      </c>
      <c r="AI1231" s="19">
        <v>550</v>
      </c>
      <c r="AJ1231" s="23">
        <v>51369815</v>
      </c>
    </row>
    <row r="1232" spans="1:36" x14ac:dyDescent="0.3">
      <c r="A1232" s="18">
        <v>35000000</v>
      </c>
      <c r="B1232" s="19" t="s">
        <v>3769</v>
      </c>
      <c r="C1232" s="19" t="s">
        <v>20178</v>
      </c>
      <c r="D1232" s="19" t="s">
        <v>20203</v>
      </c>
      <c r="E1232" s="19" t="s">
        <v>20194</v>
      </c>
      <c r="F1232" s="19" t="s">
        <v>19452</v>
      </c>
      <c r="G1232" s="19"/>
      <c r="H1232" s="19">
        <v>9348</v>
      </c>
      <c r="I1232" s="19" t="s">
        <v>18159</v>
      </c>
      <c r="J1232" s="19" t="s">
        <v>6343</v>
      </c>
      <c r="K1232" s="19" t="s">
        <v>49</v>
      </c>
      <c r="L1232" s="19" t="s">
        <v>6344</v>
      </c>
      <c r="M1232" s="20">
        <v>23607071</v>
      </c>
      <c r="N1232" s="19" t="s">
        <v>4415</v>
      </c>
      <c r="O1232" s="19" t="s">
        <v>19588</v>
      </c>
      <c r="P1232" s="19" t="s">
        <v>19452</v>
      </c>
      <c r="Q1232" s="19" t="s">
        <v>19452</v>
      </c>
      <c r="R1232" s="19" t="s">
        <v>19452</v>
      </c>
      <c r="S1232" s="19" t="s">
        <v>19452</v>
      </c>
      <c r="T1232" s="19" t="s">
        <v>19452</v>
      </c>
      <c r="U1232" s="19" t="s">
        <v>19452</v>
      </c>
      <c r="V1232" s="19" t="s">
        <v>19452</v>
      </c>
      <c r="W1232" s="19" t="s">
        <v>19452</v>
      </c>
      <c r="X1232" s="19" t="s">
        <v>19452</v>
      </c>
      <c r="Y1232" s="19" t="s">
        <v>19452</v>
      </c>
      <c r="Z1232" s="19" t="s">
        <v>62</v>
      </c>
      <c r="AA1232" s="21">
        <v>34887</v>
      </c>
      <c r="AB1232" s="21" t="s">
        <v>20225</v>
      </c>
      <c r="AC1232" s="22">
        <v>113374103</v>
      </c>
      <c r="AD1232" s="19">
        <v>108</v>
      </c>
      <c r="AE1232" s="19" t="s">
        <v>63</v>
      </c>
      <c r="AF1232" s="19" t="s">
        <v>54</v>
      </c>
      <c r="AG1232" s="19" t="s">
        <v>6345</v>
      </c>
      <c r="AH1232" s="19" t="s">
        <v>234</v>
      </c>
      <c r="AI1232" s="19">
        <v>453</v>
      </c>
      <c r="AJ1232" s="23">
        <v>78374103</v>
      </c>
    </row>
    <row r="1233" spans="1:36" x14ac:dyDescent="0.3">
      <c r="A1233" s="18">
        <v>1800000</v>
      </c>
      <c r="B1233" s="19" t="s">
        <v>4906</v>
      </c>
      <c r="C1233" s="19" t="s">
        <v>20187</v>
      </c>
      <c r="D1233" s="19" t="s">
        <v>19452</v>
      </c>
      <c r="E1233" s="19" t="s">
        <v>19452</v>
      </c>
      <c r="F1233" s="19" t="s">
        <v>19452</v>
      </c>
      <c r="G1233" s="19"/>
      <c r="H1233" s="19">
        <v>377</v>
      </c>
      <c r="I1233" s="19" t="s">
        <v>19261</v>
      </c>
      <c r="J1233" s="19" t="s">
        <v>6346</v>
      </c>
      <c r="K1233" s="19" t="s">
        <v>49</v>
      </c>
      <c r="L1233" s="19" t="s">
        <v>6347</v>
      </c>
      <c r="M1233" s="20">
        <v>38204158</v>
      </c>
      <c r="N1233" s="19" t="s">
        <v>6348</v>
      </c>
      <c r="O1233" s="19" t="s">
        <v>19453</v>
      </c>
      <c r="P1233" s="19" t="s">
        <v>21435</v>
      </c>
      <c r="Q1233" s="19" t="s">
        <v>19452</v>
      </c>
      <c r="R1233" s="19" t="s">
        <v>19452</v>
      </c>
      <c r="S1233" s="19" t="s">
        <v>19452</v>
      </c>
      <c r="T1233" s="19" t="s">
        <v>19452</v>
      </c>
      <c r="U1233" s="19" t="s">
        <v>19452</v>
      </c>
      <c r="V1233" s="19" t="s">
        <v>19452</v>
      </c>
      <c r="W1233" s="19" t="s">
        <v>19452</v>
      </c>
      <c r="X1233" s="19" t="s">
        <v>19452</v>
      </c>
      <c r="Y1233" s="19" t="s">
        <v>19452</v>
      </c>
      <c r="Z1233" s="19" t="s">
        <v>62</v>
      </c>
      <c r="AA1233" s="21">
        <v>31000</v>
      </c>
      <c r="AB1233" s="21" t="s">
        <v>20240</v>
      </c>
      <c r="AC1233" s="22">
        <v>25504513</v>
      </c>
      <c r="AD1233" s="19">
        <v>91</v>
      </c>
      <c r="AE1233" s="19" t="s">
        <v>63</v>
      </c>
      <c r="AF1233" s="19" t="s">
        <v>54</v>
      </c>
      <c r="AG1233" s="19" t="s">
        <v>6349</v>
      </c>
      <c r="AH1233" s="19" t="s">
        <v>56</v>
      </c>
      <c r="AI1233" s="19">
        <v>1180</v>
      </c>
      <c r="AJ1233" s="23">
        <v>23704513</v>
      </c>
    </row>
    <row r="1234" spans="1:36" x14ac:dyDescent="0.3">
      <c r="A1234" s="18">
        <v>33000000</v>
      </c>
      <c r="B1234" s="19" t="s">
        <v>3918</v>
      </c>
      <c r="C1234" s="19" t="s">
        <v>20187</v>
      </c>
      <c r="D1234" s="19" t="s">
        <v>20199</v>
      </c>
      <c r="E1234" s="19" t="s">
        <v>20201</v>
      </c>
      <c r="F1234" s="19" t="s">
        <v>19452</v>
      </c>
      <c r="G1234" s="19"/>
      <c r="H1234" s="19">
        <v>8843</v>
      </c>
      <c r="I1234" s="19" t="s">
        <v>18279</v>
      </c>
      <c r="J1234" s="19" t="s">
        <v>6350</v>
      </c>
      <c r="K1234" s="19" t="s">
        <v>49</v>
      </c>
      <c r="L1234" s="19" t="s">
        <v>6351</v>
      </c>
      <c r="M1234" s="20">
        <v>25413955</v>
      </c>
      <c r="N1234" s="19" t="s">
        <v>6352</v>
      </c>
      <c r="O1234" s="19" t="s">
        <v>19453</v>
      </c>
      <c r="P1234" s="19" t="s">
        <v>21436</v>
      </c>
      <c r="Q1234" s="19" t="s">
        <v>21437</v>
      </c>
      <c r="R1234" s="19" t="s">
        <v>21438</v>
      </c>
      <c r="S1234" s="19" t="s">
        <v>21439</v>
      </c>
      <c r="T1234" s="19" t="s">
        <v>19452</v>
      </c>
      <c r="U1234" s="19" t="s">
        <v>19452</v>
      </c>
      <c r="V1234" s="19" t="s">
        <v>19452</v>
      </c>
      <c r="W1234" s="19" t="s">
        <v>19452</v>
      </c>
      <c r="X1234" s="19" t="s">
        <v>19452</v>
      </c>
      <c r="Y1234" s="19" t="s">
        <v>19452</v>
      </c>
      <c r="Z1234" s="19" t="s">
        <v>491</v>
      </c>
      <c r="AA1234" s="21">
        <v>36755</v>
      </c>
      <c r="AB1234" s="21" t="s">
        <v>20230</v>
      </c>
      <c r="AC1234" s="22">
        <v>104155843</v>
      </c>
      <c r="AD1234" s="19">
        <v>107</v>
      </c>
      <c r="AE1234" s="19" t="s">
        <v>63</v>
      </c>
      <c r="AF1234" s="19" t="s">
        <v>54</v>
      </c>
      <c r="AG1234" s="19" t="s">
        <v>6353</v>
      </c>
      <c r="AH1234" s="19" t="s">
        <v>281</v>
      </c>
      <c r="AI1234" s="19">
        <v>436</v>
      </c>
      <c r="AJ1234" s="23">
        <v>71155843</v>
      </c>
    </row>
    <row r="1235" spans="1:36" x14ac:dyDescent="0.3">
      <c r="A1235" s="18">
        <v>35000000</v>
      </c>
      <c r="B1235" s="19" t="s">
        <v>1125</v>
      </c>
      <c r="C1235" s="19" t="s">
        <v>20179</v>
      </c>
      <c r="D1235" s="19" t="s">
        <v>19452</v>
      </c>
      <c r="E1235" s="19" t="s">
        <v>19452</v>
      </c>
      <c r="F1235" s="19" t="s">
        <v>19452</v>
      </c>
      <c r="G1235" s="19" t="s">
        <v>6354</v>
      </c>
      <c r="H1235" s="19">
        <v>39486</v>
      </c>
      <c r="I1235" s="19" t="s">
        <v>16200</v>
      </c>
      <c r="J1235" s="19" t="s">
        <v>6355</v>
      </c>
      <c r="K1235" s="19" t="s">
        <v>49</v>
      </c>
      <c r="L1235" s="19" t="s">
        <v>6356</v>
      </c>
      <c r="M1235" s="20">
        <v>9525037</v>
      </c>
      <c r="N1235" s="19" t="s">
        <v>6357</v>
      </c>
      <c r="O1235" s="19" t="s">
        <v>19441</v>
      </c>
      <c r="P1235" s="19" t="s">
        <v>21440</v>
      </c>
      <c r="Q1235" s="19" t="s">
        <v>21441</v>
      </c>
      <c r="R1235" s="19" t="s">
        <v>19452</v>
      </c>
      <c r="S1235" s="19" t="s">
        <v>19452</v>
      </c>
      <c r="T1235" s="19" t="s">
        <v>19452</v>
      </c>
      <c r="U1235" s="19" t="s">
        <v>19452</v>
      </c>
      <c r="V1235" s="19" t="s">
        <v>19452</v>
      </c>
      <c r="W1235" s="19" t="s">
        <v>19452</v>
      </c>
      <c r="X1235" s="19" t="s">
        <v>19452</v>
      </c>
      <c r="Y1235" s="19" t="s">
        <v>19452</v>
      </c>
      <c r="Z1235" s="19" t="s">
        <v>62</v>
      </c>
      <c r="AA1235" s="21">
        <v>40410</v>
      </c>
      <c r="AB1235" s="21" t="s">
        <v>20214</v>
      </c>
      <c r="AC1235" s="22">
        <v>60251371</v>
      </c>
      <c r="AD1235" s="19">
        <v>123</v>
      </c>
      <c r="AE1235" s="19" t="s">
        <v>63</v>
      </c>
      <c r="AF1235" s="19" t="s">
        <v>54</v>
      </c>
      <c r="AG1235" s="19" t="s">
        <v>6358</v>
      </c>
      <c r="AH1235" s="19" t="s">
        <v>259</v>
      </c>
      <c r="AI1235" s="19">
        <v>103</v>
      </c>
      <c r="AJ1235" s="23">
        <v>25251371</v>
      </c>
    </row>
    <row r="1236" spans="1:36" x14ac:dyDescent="0.3">
      <c r="A1236" s="18">
        <v>34000000</v>
      </c>
      <c r="B1236" s="19" t="s">
        <v>868</v>
      </c>
      <c r="C1236" s="19" t="s">
        <v>20175</v>
      </c>
      <c r="D1236" s="19" t="s">
        <v>20200</v>
      </c>
      <c r="E1236" s="19" t="s">
        <v>20196</v>
      </c>
      <c r="F1236" s="19" t="s">
        <v>20195</v>
      </c>
      <c r="G1236" s="19" t="s">
        <v>6359</v>
      </c>
      <c r="H1236" s="19">
        <v>1273</v>
      </c>
      <c r="I1236" s="19" t="s">
        <v>18964</v>
      </c>
      <c r="J1236" s="19" t="s">
        <v>6360</v>
      </c>
      <c r="K1236" s="19" t="s">
        <v>49</v>
      </c>
      <c r="L1236" s="19" t="s">
        <v>6361</v>
      </c>
      <c r="M1236" s="20">
        <v>1839217</v>
      </c>
      <c r="N1236" s="19" t="s">
        <v>6362</v>
      </c>
      <c r="O1236" s="19" t="s">
        <v>19533</v>
      </c>
      <c r="P1236" s="19" t="s">
        <v>20993</v>
      </c>
      <c r="Q1236" s="19" t="s">
        <v>19445</v>
      </c>
      <c r="R1236" s="19" t="s">
        <v>21442</v>
      </c>
      <c r="S1236" s="19" t="s">
        <v>21443</v>
      </c>
      <c r="T1236" s="19" t="s">
        <v>19452</v>
      </c>
      <c r="U1236" s="19" t="s">
        <v>19452</v>
      </c>
      <c r="V1236" s="19" t="s">
        <v>19452</v>
      </c>
      <c r="W1236" s="19" t="s">
        <v>19452</v>
      </c>
      <c r="X1236" s="19" t="s">
        <v>19452</v>
      </c>
      <c r="Y1236" s="19" t="s">
        <v>19452</v>
      </c>
      <c r="Z1236" s="19" t="s">
        <v>62</v>
      </c>
      <c r="AA1236" s="21">
        <v>39164</v>
      </c>
      <c r="AB1236" s="21" t="s">
        <v>20211</v>
      </c>
      <c r="AC1236" s="22">
        <v>95608995</v>
      </c>
      <c r="AD1236" s="19">
        <v>90</v>
      </c>
      <c r="AE1236" s="19" t="s">
        <v>63</v>
      </c>
      <c r="AF1236" s="19" t="s">
        <v>54</v>
      </c>
      <c r="AG1236" s="19"/>
      <c r="AH1236" s="19" t="s">
        <v>281</v>
      </c>
      <c r="AI1236" s="19">
        <v>345</v>
      </c>
      <c r="AJ1236" s="23">
        <v>61608995</v>
      </c>
    </row>
    <row r="1237" spans="1:36" x14ac:dyDescent="0.3">
      <c r="A1237" s="18">
        <v>32000000</v>
      </c>
      <c r="B1237" s="19" t="s">
        <v>1125</v>
      </c>
      <c r="C1237" s="19" t="s">
        <v>20179</v>
      </c>
      <c r="D1237" s="19" t="s">
        <v>19452</v>
      </c>
      <c r="E1237" s="19" t="s">
        <v>19452</v>
      </c>
      <c r="F1237" s="19" t="s">
        <v>19452</v>
      </c>
      <c r="G1237" s="19"/>
      <c r="H1237" s="19">
        <v>13920</v>
      </c>
      <c r="I1237" s="19" t="s">
        <v>17135</v>
      </c>
      <c r="J1237" s="19" t="s">
        <v>6363</v>
      </c>
      <c r="K1237" s="19" t="s">
        <v>49</v>
      </c>
      <c r="L1237" s="19" t="s">
        <v>6364</v>
      </c>
      <c r="M1237" s="20">
        <v>9254647</v>
      </c>
      <c r="N1237" s="19" t="s">
        <v>6365</v>
      </c>
      <c r="O1237" s="19" t="s">
        <v>19571</v>
      </c>
      <c r="P1237" s="19" t="s">
        <v>19845</v>
      </c>
      <c r="Q1237" s="19" t="s">
        <v>19452</v>
      </c>
      <c r="R1237" s="19" t="s">
        <v>19452</v>
      </c>
      <c r="S1237" s="19" t="s">
        <v>19452</v>
      </c>
      <c r="T1237" s="19" t="s">
        <v>19452</v>
      </c>
      <c r="U1237" s="19" t="s">
        <v>19452</v>
      </c>
      <c r="V1237" s="19" t="s">
        <v>19452</v>
      </c>
      <c r="W1237" s="19" t="s">
        <v>19452</v>
      </c>
      <c r="X1237" s="19" t="s">
        <v>19452</v>
      </c>
      <c r="Y1237" s="19" t="s">
        <v>19452</v>
      </c>
      <c r="Z1237" s="19" t="s">
        <v>62</v>
      </c>
      <c r="AA1237" s="21">
        <v>37918</v>
      </c>
      <c r="AB1237" s="21" t="s">
        <v>20226</v>
      </c>
      <c r="AC1237" s="22">
        <v>52277485</v>
      </c>
      <c r="AD1237" s="19">
        <v>109</v>
      </c>
      <c r="AE1237" s="19" t="s">
        <v>63</v>
      </c>
      <c r="AF1237" s="19" t="s">
        <v>54</v>
      </c>
      <c r="AG1237" s="19" t="s">
        <v>6366</v>
      </c>
      <c r="AH1237" s="19" t="s">
        <v>259</v>
      </c>
      <c r="AI1237" s="19">
        <v>141</v>
      </c>
      <c r="AJ1237" s="23">
        <v>20277485</v>
      </c>
    </row>
    <row r="1238" spans="1:36" x14ac:dyDescent="0.3">
      <c r="A1238" s="18">
        <v>35000000</v>
      </c>
      <c r="B1238" s="19" t="s">
        <v>2424</v>
      </c>
      <c r="C1238" s="19" t="s">
        <v>20184</v>
      </c>
      <c r="D1238" s="19" t="s">
        <v>20196</v>
      </c>
      <c r="E1238" s="19" t="s">
        <v>19452</v>
      </c>
      <c r="F1238" s="19" t="s">
        <v>19452</v>
      </c>
      <c r="G1238" s="19" t="s">
        <v>6367</v>
      </c>
      <c r="H1238" s="19">
        <v>50544</v>
      </c>
      <c r="I1238" s="19" t="s">
        <v>15940</v>
      </c>
      <c r="J1238" s="19" t="s">
        <v>6368</v>
      </c>
      <c r="K1238" s="19" t="s">
        <v>49</v>
      </c>
      <c r="L1238" s="19" t="s">
        <v>6369</v>
      </c>
      <c r="M1238" s="20">
        <v>40526587</v>
      </c>
      <c r="N1238" s="19" t="s">
        <v>6370</v>
      </c>
      <c r="O1238" s="19" t="s">
        <v>19568</v>
      </c>
      <c r="P1238" s="19" t="s">
        <v>19581</v>
      </c>
      <c r="Q1238" s="19" t="s">
        <v>20958</v>
      </c>
      <c r="R1238" s="19" t="s">
        <v>19452</v>
      </c>
      <c r="S1238" s="19" t="s">
        <v>19452</v>
      </c>
      <c r="T1238" s="19" t="s">
        <v>19452</v>
      </c>
      <c r="U1238" s="19" t="s">
        <v>19452</v>
      </c>
      <c r="V1238" s="19" t="s">
        <v>19452</v>
      </c>
      <c r="W1238" s="19" t="s">
        <v>19452</v>
      </c>
      <c r="X1238" s="19" t="s">
        <v>19452</v>
      </c>
      <c r="Y1238" s="19" t="s">
        <v>19452</v>
      </c>
      <c r="Z1238" s="19" t="s">
        <v>62</v>
      </c>
      <c r="AA1238" s="21">
        <v>40745</v>
      </c>
      <c r="AB1238" s="21" t="s">
        <v>20219</v>
      </c>
      <c r="AC1238" s="22">
        <v>150483765</v>
      </c>
      <c r="AD1238" s="19">
        <v>109</v>
      </c>
      <c r="AE1238" s="19" t="s">
        <v>63</v>
      </c>
      <c r="AF1238" s="19" t="s">
        <v>54</v>
      </c>
      <c r="AG1238" s="19" t="s">
        <v>6371</v>
      </c>
      <c r="AH1238" s="19" t="s">
        <v>154</v>
      </c>
      <c r="AI1238" s="19">
        <v>2237</v>
      </c>
      <c r="AJ1238" s="23">
        <v>115483765</v>
      </c>
    </row>
    <row r="1239" spans="1:36" x14ac:dyDescent="0.3">
      <c r="A1239" s="18">
        <v>35000000</v>
      </c>
      <c r="B1239" s="19" t="s">
        <v>939</v>
      </c>
      <c r="C1239" s="19" t="s">
        <v>13616</v>
      </c>
      <c r="D1239" s="19" t="s">
        <v>19452</v>
      </c>
      <c r="E1239" s="19" t="s">
        <v>19452</v>
      </c>
      <c r="F1239" s="19" t="s">
        <v>19452</v>
      </c>
      <c r="G1239" s="19" t="s">
        <v>6372</v>
      </c>
      <c r="H1239" s="19">
        <v>325133</v>
      </c>
      <c r="I1239" s="19" t="s">
        <v>14757</v>
      </c>
      <c r="J1239" s="19" t="s">
        <v>6373</v>
      </c>
      <c r="K1239" s="19" t="s">
        <v>49</v>
      </c>
      <c r="L1239" s="19" t="s">
        <v>6374</v>
      </c>
      <c r="M1239" s="20">
        <v>50179171</v>
      </c>
      <c r="N1239" s="19" t="s">
        <v>6375</v>
      </c>
      <c r="O1239" s="19" t="s">
        <v>19455</v>
      </c>
      <c r="P1239" s="19" t="s">
        <v>20578</v>
      </c>
      <c r="Q1239" s="19" t="s">
        <v>21270</v>
      </c>
      <c r="R1239" s="19" t="s">
        <v>21444</v>
      </c>
      <c r="S1239" s="19" t="s">
        <v>19452</v>
      </c>
      <c r="T1239" s="19" t="s">
        <v>19452</v>
      </c>
      <c r="U1239" s="19" t="s">
        <v>19452</v>
      </c>
      <c r="V1239" s="19" t="s">
        <v>19452</v>
      </c>
      <c r="W1239" s="19" t="s">
        <v>19452</v>
      </c>
      <c r="X1239" s="19" t="s">
        <v>19452</v>
      </c>
      <c r="Y1239" s="19" t="s">
        <v>19452</v>
      </c>
      <c r="Z1239" s="19" t="s">
        <v>62</v>
      </c>
      <c r="AA1239" s="21">
        <v>42494</v>
      </c>
      <c r="AB1239" s="21" t="s">
        <v>20215</v>
      </c>
      <c r="AC1239" s="22">
        <v>108758521</v>
      </c>
      <c r="AD1239" s="19">
        <v>91</v>
      </c>
      <c r="AE1239" s="19" t="s">
        <v>63</v>
      </c>
      <c r="AF1239" s="19" t="s">
        <v>54</v>
      </c>
      <c r="AG1239" s="19" t="s">
        <v>6376</v>
      </c>
      <c r="AH1239" s="19" t="s">
        <v>420</v>
      </c>
      <c r="AI1239" s="19">
        <v>1462</v>
      </c>
      <c r="AJ1239" s="23">
        <v>73758521</v>
      </c>
    </row>
    <row r="1240" spans="1:36" x14ac:dyDescent="0.3">
      <c r="A1240" s="18">
        <v>35000000</v>
      </c>
      <c r="B1240" s="19" t="s">
        <v>2771</v>
      </c>
      <c r="C1240" s="19" t="s">
        <v>13616</v>
      </c>
      <c r="D1240" s="19" t="s">
        <v>20197</v>
      </c>
      <c r="E1240" s="19" t="s">
        <v>20202</v>
      </c>
      <c r="F1240" s="19" t="s">
        <v>19452</v>
      </c>
      <c r="G1240" s="19"/>
      <c r="H1240" s="19">
        <v>140823</v>
      </c>
      <c r="I1240" s="19" t="s">
        <v>15313</v>
      </c>
      <c r="J1240" s="19" t="s">
        <v>6377</v>
      </c>
      <c r="K1240" s="19" t="s">
        <v>49</v>
      </c>
      <c r="L1240" s="19" t="s">
        <v>6378</v>
      </c>
      <c r="M1240" s="20">
        <v>31957947</v>
      </c>
      <c r="N1240" s="19" t="s">
        <v>6379</v>
      </c>
      <c r="O1240" s="19" t="s">
        <v>19441</v>
      </c>
      <c r="P1240" s="19" t="s">
        <v>19615</v>
      </c>
      <c r="Q1240" s="19" t="s">
        <v>21445</v>
      </c>
      <c r="R1240" s="19" t="s">
        <v>21446</v>
      </c>
      <c r="S1240" s="19" t="s">
        <v>19777</v>
      </c>
      <c r="T1240" s="19" t="s">
        <v>19452</v>
      </c>
      <c r="U1240" s="19" t="s">
        <v>19452</v>
      </c>
      <c r="V1240" s="19" t="s">
        <v>19452</v>
      </c>
      <c r="W1240" s="19" t="s">
        <v>19452</v>
      </c>
      <c r="X1240" s="19" t="s">
        <v>19452</v>
      </c>
      <c r="Y1240" s="19" t="s">
        <v>19452</v>
      </c>
      <c r="Z1240" s="19" t="s">
        <v>743</v>
      </c>
      <c r="AA1240" s="21">
        <v>41594</v>
      </c>
      <c r="AB1240" s="21" t="s">
        <v>20218</v>
      </c>
      <c r="AC1240" s="22">
        <v>112544580</v>
      </c>
      <c r="AD1240" s="19">
        <v>125</v>
      </c>
      <c r="AE1240" s="19" t="s">
        <v>63</v>
      </c>
      <c r="AF1240" s="19" t="s">
        <v>54</v>
      </c>
      <c r="AG1240" s="19" t="s">
        <v>6380</v>
      </c>
      <c r="AH1240" s="19" t="s">
        <v>109</v>
      </c>
      <c r="AI1240" s="19">
        <v>1226</v>
      </c>
      <c r="AJ1240" s="23">
        <v>77544580</v>
      </c>
    </row>
    <row r="1241" spans="1:36" x14ac:dyDescent="0.3">
      <c r="A1241" s="18">
        <v>34000000</v>
      </c>
      <c r="B1241" s="19" t="s">
        <v>2107</v>
      </c>
      <c r="C1241" s="19" t="s">
        <v>20179</v>
      </c>
      <c r="D1241" s="19" t="s">
        <v>20202</v>
      </c>
      <c r="E1241" s="19" t="s">
        <v>19452</v>
      </c>
      <c r="F1241" s="19" t="s">
        <v>19452</v>
      </c>
      <c r="G1241" s="19"/>
      <c r="H1241" s="19">
        <v>1883</v>
      </c>
      <c r="I1241" s="19" t="s">
        <v>18829</v>
      </c>
      <c r="J1241" s="19" t="s">
        <v>6381</v>
      </c>
      <c r="K1241" s="19" t="s">
        <v>49</v>
      </c>
      <c r="L1241" s="19" t="s">
        <v>6382</v>
      </c>
      <c r="M1241" s="20">
        <v>19822791</v>
      </c>
      <c r="N1241" s="19" t="s">
        <v>6383</v>
      </c>
      <c r="O1241" s="19" t="s">
        <v>19681</v>
      </c>
      <c r="P1241" s="19" t="s">
        <v>19754</v>
      </c>
      <c r="Q1241" s="19" t="s">
        <v>19445</v>
      </c>
      <c r="R1241" s="19" t="s">
        <v>19452</v>
      </c>
      <c r="S1241" s="19" t="s">
        <v>19452</v>
      </c>
      <c r="T1241" s="19" t="s">
        <v>19452</v>
      </c>
      <c r="U1241" s="19" t="s">
        <v>19452</v>
      </c>
      <c r="V1241" s="19" t="s">
        <v>19452</v>
      </c>
      <c r="W1241" s="19" t="s">
        <v>19452</v>
      </c>
      <c r="X1241" s="19" t="s">
        <v>19452</v>
      </c>
      <c r="Y1241" s="19" t="s">
        <v>19452</v>
      </c>
      <c r="Z1241" s="19" t="s">
        <v>62</v>
      </c>
      <c r="AA1241" s="21">
        <v>33926</v>
      </c>
      <c r="AB1241" s="21" t="s">
        <v>20238</v>
      </c>
      <c r="AC1241" s="22">
        <v>48169908</v>
      </c>
      <c r="AD1241" s="19">
        <v>202</v>
      </c>
      <c r="AE1241" s="19" t="s">
        <v>2913</v>
      </c>
      <c r="AF1241" s="19" t="s">
        <v>54</v>
      </c>
      <c r="AG1241" s="19"/>
      <c r="AH1241" s="19" t="s">
        <v>56</v>
      </c>
      <c r="AI1241" s="19">
        <v>370</v>
      </c>
      <c r="AJ1241" s="23">
        <v>14169908</v>
      </c>
    </row>
    <row r="1242" spans="1:36" x14ac:dyDescent="0.3">
      <c r="A1242" s="18">
        <v>35000000</v>
      </c>
      <c r="B1242" s="19" t="s">
        <v>939</v>
      </c>
      <c r="C1242" s="19" t="s">
        <v>13616</v>
      </c>
      <c r="D1242" s="19" t="s">
        <v>19452</v>
      </c>
      <c r="E1242" s="19" t="s">
        <v>19452</v>
      </c>
      <c r="F1242" s="19" t="s">
        <v>19452</v>
      </c>
      <c r="G1242" s="19" t="s">
        <v>6384</v>
      </c>
      <c r="H1242" s="19">
        <v>89492</v>
      </c>
      <c r="I1242" s="19" t="s">
        <v>15502</v>
      </c>
      <c r="J1242" s="19" t="s">
        <v>6385</v>
      </c>
      <c r="K1242" s="19" t="s">
        <v>49</v>
      </c>
      <c r="L1242" s="19" t="s">
        <v>6386</v>
      </c>
      <c r="M1242" s="20">
        <v>38429648</v>
      </c>
      <c r="N1242" s="19" t="s">
        <v>6387</v>
      </c>
      <c r="O1242" s="19" t="s">
        <v>19682</v>
      </c>
      <c r="P1242" s="19" t="s">
        <v>19452</v>
      </c>
      <c r="Q1242" s="19" t="s">
        <v>19452</v>
      </c>
      <c r="R1242" s="19" t="s">
        <v>19452</v>
      </c>
      <c r="S1242" s="19" t="s">
        <v>19452</v>
      </c>
      <c r="T1242" s="19" t="s">
        <v>19452</v>
      </c>
      <c r="U1242" s="19" t="s">
        <v>19452</v>
      </c>
      <c r="V1242" s="19" t="s">
        <v>19452</v>
      </c>
      <c r="W1242" s="19" t="s">
        <v>19452</v>
      </c>
      <c r="X1242" s="19" t="s">
        <v>19452</v>
      </c>
      <c r="Y1242" s="19" t="s">
        <v>19452</v>
      </c>
      <c r="Z1242" s="19" t="s">
        <v>62</v>
      </c>
      <c r="AA1242" s="21">
        <v>41263</v>
      </c>
      <c r="AB1242" s="21" t="s">
        <v>20213</v>
      </c>
      <c r="AC1242" s="22">
        <v>88058786</v>
      </c>
      <c r="AD1242" s="19">
        <v>134</v>
      </c>
      <c r="AE1242" s="19" t="s">
        <v>63</v>
      </c>
      <c r="AF1242" s="19" t="s">
        <v>54</v>
      </c>
      <c r="AG1242" s="19" t="s">
        <v>6388</v>
      </c>
      <c r="AH1242" s="19" t="s">
        <v>420</v>
      </c>
      <c r="AI1242" s="19">
        <v>896</v>
      </c>
      <c r="AJ1242" s="23">
        <v>53058786</v>
      </c>
    </row>
    <row r="1243" spans="1:36" x14ac:dyDescent="0.3">
      <c r="A1243" s="18">
        <v>35000000</v>
      </c>
      <c r="B1243" s="19" t="s">
        <v>6389</v>
      </c>
      <c r="C1243" s="19" t="s">
        <v>20176</v>
      </c>
      <c r="D1243" s="19" t="s">
        <v>20194</v>
      </c>
      <c r="E1243" s="19" t="s">
        <v>20191</v>
      </c>
      <c r="F1243" s="19" t="s">
        <v>20199</v>
      </c>
      <c r="G1243" s="19"/>
      <c r="H1243" s="19">
        <v>12437</v>
      </c>
      <c r="I1243" s="19" t="s">
        <v>17292</v>
      </c>
      <c r="J1243" s="19" t="s">
        <v>6390</v>
      </c>
      <c r="K1243" s="19" t="s">
        <v>49</v>
      </c>
      <c r="L1243" s="19" t="s">
        <v>6391</v>
      </c>
      <c r="M1243" s="20">
        <v>51927471</v>
      </c>
      <c r="N1243" s="19" t="s">
        <v>6392</v>
      </c>
      <c r="O1243" s="19" t="s">
        <v>19560</v>
      </c>
      <c r="P1243" s="19" t="s">
        <v>19581</v>
      </c>
      <c r="Q1243" s="19" t="s">
        <v>20897</v>
      </c>
      <c r="R1243" s="19" t="s">
        <v>21447</v>
      </c>
      <c r="S1243" s="19" t="s">
        <v>19452</v>
      </c>
      <c r="T1243" s="19" t="s">
        <v>19452</v>
      </c>
      <c r="U1243" s="19" t="s">
        <v>19452</v>
      </c>
      <c r="V1243" s="19" t="s">
        <v>19452</v>
      </c>
      <c r="W1243" s="19" t="s">
        <v>19452</v>
      </c>
      <c r="X1243" s="19" t="s">
        <v>19452</v>
      </c>
      <c r="Y1243" s="19" t="s">
        <v>19452</v>
      </c>
      <c r="Z1243" s="19" t="s">
        <v>62</v>
      </c>
      <c r="AA1243" s="21">
        <v>39835</v>
      </c>
      <c r="AB1243" s="21" t="s">
        <v>20210</v>
      </c>
      <c r="AC1243" s="22">
        <v>91353501</v>
      </c>
      <c r="AD1243" s="19">
        <v>92</v>
      </c>
      <c r="AE1243" s="19" t="s">
        <v>63</v>
      </c>
      <c r="AF1243" s="19" t="s">
        <v>54</v>
      </c>
      <c r="AG1243" s="19" t="s">
        <v>6393</v>
      </c>
      <c r="AH1243" s="19" t="s">
        <v>180</v>
      </c>
      <c r="AI1243" s="19">
        <v>1428</v>
      </c>
      <c r="AJ1243" s="23">
        <v>56353501</v>
      </c>
    </row>
    <row r="1244" spans="1:36" x14ac:dyDescent="0.3">
      <c r="A1244" s="18">
        <v>35000000</v>
      </c>
      <c r="B1244" s="19" t="s">
        <v>939</v>
      </c>
      <c r="C1244" s="19" t="s">
        <v>13616</v>
      </c>
      <c r="D1244" s="19" t="s">
        <v>19452</v>
      </c>
      <c r="E1244" s="19" t="s">
        <v>19452</v>
      </c>
      <c r="F1244" s="19" t="s">
        <v>19452</v>
      </c>
      <c r="G1244" s="19" t="s">
        <v>6394</v>
      </c>
      <c r="H1244" s="19">
        <v>2959</v>
      </c>
      <c r="I1244" s="19" t="s">
        <v>18653</v>
      </c>
      <c r="J1244" s="19" t="s">
        <v>6395</v>
      </c>
      <c r="K1244" s="19" t="s">
        <v>49</v>
      </c>
      <c r="L1244" s="19" t="s">
        <v>6396</v>
      </c>
      <c r="M1244" s="20">
        <v>14503568</v>
      </c>
      <c r="N1244" s="19" t="s">
        <v>6397</v>
      </c>
      <c r="O1244" s="19" t="s">
        <v>19459</v>
      </c>
      <c r="P1244" s="19" t="s">
        <v>19730</v>
      </c>
      <c r="Q1244" s="19" t="s">
        <v>19445</v>
      </c>
      <c r="R1244" s="19" t="s">
        <v>19528</v>
      </c>
      <c r="S1244" s="19" t="s">
        <v>21448</v>
      </c>
      <c r="T1244" s="19" t="s">
        <v>21449</v>
      </c>
      <c r="U1244" s="19" t="s">
        <v>19452</v>
      </c>
      <c r="V1244" s="19" t="s">
        <v>19452</v>
      </c>
      <c r="W1244" s="19" t="s">
        <v>19452</v>
      </c>
      <c r="X1244" s="19" t="s">
        <v>19452</v>
      </c>
      <c r="Y1244" s="19" t="s">
        <v>19452</v>
      </c>
      <c r="Z1244" s="19" t="s">
        <v>512</v>
      </c>
      <c r="AA1244" s="21">
        <v>39267</v>
      </c>
      <c r="AB1244" s="21" t="s">
        <v>20211</v>
      </c>
      <c r="AC1244" s="22">
        <v>69307224</v>
      </c>
      <c r="AD1244" s="19">
        <v>91</v>
      </c>
      <c r="AE1244" s="19" t="s">
        <v>63</v>
      </c>
      <c r="AF1244" s="19" t="s">
        <v>54</v>
      </c>
      <c r="AG1244" s="19" t="s">
        <v>6398</v>
      </c>
      <c r="AH1244" s="19" t="s">
        <v>433</v>
      </c>
      <c r="AI1244" s="19">
        <v>253</v>
      </c>
      <c r="AJ1244" s="23">
        <v>34307224</v>
      </c>
    </row>
    <row r="1245" spans="1:36" x14ac:dyDescent="0.3">
      <c r="A1245" s="18">
        <v>30000000</v>
      </c>
      <c r="B1245" s="19" t="s">
        <v>1556</v>
      </c>
      <c r="C1245" s="19" t="s">
        <v>13616</v>
      </c>
      <c r="D1245" s="19" t="s">
        <v>20198</v>
      </c>
      <c r="E1245" s="19" t="s">
        <v>19452</v>
      </c>
      <c r="F1245" s="19" t="s">
        <v>19452</v>
      </c>
      <c r="G1245" s="19" t="s">
        <v>6399</v>
      </c>
      <c r="H1245" s="19">
        <v>11648</v>
      </c>
      <c r="I1245" s="19" t="s">
        <v>17418</v>
      </c>
      <c r="J1245" s="19" t="s">
        <v>6400</v>
      </c>
      <c r="K1245" s="19" t="s">
        <v>49</v>
      </c>
      <c r="L1245" s="19" t="s">
        <v>6401</v>
      </c>
      <c r="M1245" s="20">
        <v>11120167</v>
      </c>
      <c r="N1245" s="19" t="s">
        <v>6402</v>
      </c>
      <c r="O1245" s="19" t="s">
        <v>19683</v>
      </c>
      <c r="P1245" s="19" t="s">
        <v>19445</v>
      </c>
      <c r="Q1245" s="19" t="s">
        <v>21450</v>
      </c>
      <c r="R1245" s="19" t="s">
        <v>19452</v>
      </c>
      <c r="S1245" s="19" t="s">
        <v>19452</v>
      </c>
      <c r="T1245" s="19" t="s">
        <v>19452</v>
      </c>
      <c r="U1245" s="19" t="s">
        <v>19452</v>
      </c>
      <c r="V1245" s="19" t="s">
        <v>19452</v>
      </c>
      <c r="W1245" s="19" t="s">
        <v>19452</v>
      </c>
      <c r="X1245" s="19" t="s">
        <v>19452</v>
      </c>
      <c r="Y1245" s="19" t="s">
        <v>19452</v>
      </c>
      <c r="Z1245" s="19" t="s">
        <v>62</v>
      </c>
      <c r="AA1245" s="21">
        <v>38554</v>
      </c>
      <c r="AB1245" s="21" t="s">
        <v>20221</v>
      </c>
      <c r="AC1245" s="22">
        <v>58405313</v>
      </c>
      <c r="AD1245" s="19">
        <v>98</v>
      </c>
      <c r="AE1245" s="19" t="s">
        <v>6403</v>
      </c>
      <c r="AF1245" s="19" t="s">
        <v>54</v>
      </c>
      <c r="AG1245" s="19"/>
      <c r="AH1245" s="19" t="s">
        <v>205</v>
      </c>
      <c r="AI1245" s="19">
        <v>140</v>
      </c>
      <c r="AJ1245" s="23">
        <v>28405313</v>
      </c>
    </row>
    <row r="1246" spans="1:36" x14ac:dyDescent="0.3">
      <c r="A1246" s="18">
        <v>35000000</v>
      </c>
      <c r="B1246" s="19" t="s">
        <v>3670</v>
      </c>
      <c r="C1246" s="19" t="s">
        <v>20185</v>
      </c>
      <c r="D1246" s="19" t="s">
        <v>20197</v>
      </c>
      <c r="E1246" s="19" t="s">
        <v>20201</v>
      </c>
      <c r="F1246" s="19" t="s">
        <v>19452</v>
      </c>
      <c r="G1246" s="19"/>
      <c r="H1246" s="19">
        <v>9366</v>
      </c>
      <c r="I1246" s="19" t="s">
        <v>18149</v>
      </c>
      <c r="J1246" s="19" t="s">
        <v>6404</v>
      </c>
      <c r="K1246" s="19" t="s">
        <v>49</v>
      </c>
      <c r="L1246" s="19" t="s">
        <v>6405</v>
      </c>
      <c r="M1246" s="20">
        <v>40370442</v>
      </c>
      <c r="N1246" s="19" t="s">
        <v>6406</v>
      </c>
      <c r="O1246" s="19" t="s">
        <v>19491</v>
      </c>
      <c r="P1246" s="19" t="s">
        <v>19733</v>
      </c>
      <c r="Q1246" s="19" t="s">
        <v>19528</v>
      </c>
      <c r="R1246" s="19" t="s">
        <v>20854</v>
      </c>
      <c r="S1246" s="19" t="s">
        <v>19452</v>
      </c>
      <c r="T1246" s="19" t="s">
        <v>19452</v>
      </c>
      <c r="U1246" s="19" t="s">
        <v>19452</v>
      </c>
      <c r="V1246" s="19" t="s">
        <v>19452</v>
      </c>
      <c r="W1246" s="19" t="s">
        <v>19452</v>
      </c>
      <c r="X1246" s="19" t="s">
        <v>19452</v>
      </c>
      <c r="Y1246" s="19" t="s">
        <v>19452</v>
      </c>
      <c r="Z1246" s="19" t="s">
        <v>62</v>
      </c>
      <c r="AA1246" s="21">
        <v>35488</v>
      </c>
      <c r="AB1246" s="21" t="s">
        <v>20222</v>
      </c>
      <c r="AC1246" s="22">
        <v>41954997</v>
      </c>
      <c r="AD1246" s="19">
        <v>127</v>
      </c>
      <c r="AE1246" s="19" t="s">
        <v>6407</v>
      </c>
      <c r="AF1246" s="19" t="s">
        <v>54</v>
      </c>
      <c r="AG1246" s="19" t="s">
        <v>6408</v>
      </c>
      <c r="AH1246" s="19" t="s">
        <v>103</v>
      </c>
      <c r="AI1246" s="19">
        <v>1147</v>
      </c>
      <c r="AJ1246" s="23">
        <v>6954997</v>
      </c>
    </row>
    <row r="1247" spans="1:36" x14ac:dyDescent="0.3">
      <c r="A1247" s="18">
        <v>33000000</v>
      </c>
      <c r="B1247" s="19" t="s">
        <v>4677</v>
      </c>
      <c r="C1247" s="19" t="s">
        <v>20187</v>
      </c>
      <c r="D1247" s="19" t="s">
        <v>20194</v>
      </c>
      <c r="E1247" s="19" t="s">
        <v>20199</v>
      </c>
      <c r="F1247" s="19" t="s">
        <v>19452</v>
      </c>
      <c r="G1247" s="19" t="s">
        <v>6409</v>
      </c>
      <c r="H1247" s="19">
        <v>1576</v>
      </c>
      <c r="I1247" s="19" t="s">
        <v>18909</v>
      </c>
      <c r="J1247" s="19" t="s">
        <v>6410</v>
      </c>
      <c r="K1247" s="19" t="s">
        <v>49</v>
      </c>
      <c r="L1247" s="19" t="s">
        <v>6411</v>
      </c>
      <c r="M1247" s="20">
        <v>40715623</v>
      </c>
      <c r="N1247" s="19" t="s">
        <v>6412</v>
      </c>
      <c r="O1247" s="19" t="s">
        <v>19522</v>
      </c>
      <c r="P1247" s="19" t="s">
        <v>19511</v>
      </c>
      <c r="Q1247" s="19" t="s">
        <v>20719</v>
      </c>
      <c r="R1247" s="19" t="s">
        <v>19582</v>
      </c>
      <c r="S1247" s="19" t="s">
        <v>19452</v>
      </c>
      <c r="T1247" s="19" t="s">
        <v>19452</v>
      </c>
      <c r="U1247" s="19" t="s">
        <v>19452</v>
      </c>
      <c r="V1247" s="19" t="s">
        <v>19452</v>
      </c>
      <c r="W1247" s="19" t="s">
        <v>19452</v>
      </c>
      <c r="X1247" s="19" t="s">
        <v>19452</v>
      </c>
      <c r="Y1247" s="19" t="s">
        <v>19452</v>
      </c>
      <c r="Z1247" s="19" t="s">
        <v>2037</v>
      </c>
      <c r="AA1247" s="21">
        <v>37330</v>
      </c>
      <c r="AB1247" s="21" t="s">
        <v>20228</v>
      </c>
      <c r="AC1247" s="22">
        <v>102984862</v>
      </c>
      <c r="AD1247" s="19">
        <v>100</v>
      </c>
      <c r="AE1247" s="19" t="s">
        <v>63</v>
      </c>
      <c r="AF1247" s="19" t="s">
        <v>54</v>
      </c>
      <c r="AG1247" s="19" t="s">
        <v>6413</v>
      </c>
      <c r="AH1247" s="19" t="s">
        <v>173</v>
      </c>
      <c r="AI1247" s="19">
        <v>2065</v>
      </c>
      <c r="AJ1247" s="23">
        <v>69984862</v>
      </c>
    </row>
    <row r="1248" spans="1:36" x14ac:dyDescent="0.3">
      <c r="A1248" s="18">
        <v>10700000</v>
      </c>
      <c r="B1248" s="19" t="s">
        <v>4906</v>
      </c>
      <c r="C1248" s="19" t="s">
        <v>20187</v>
      </c>
      <c r="D1248" s="19" t="s">
        <v>19452</v>
      </c>
      <c r="E1248" s="19" t="s">
        <v>19452</v>
      </c>
      <c r="F1248" s="19" t="s">
        <v>19452</v>
      </c>
      <c r="G1248" s="19"/>
      <c r="H1248" s="19">
        <v>609</v>
      </c>
      <c r="I1248" s="19" t="s">
        <v>19159</v>
      </c>
      <c r="J1248" s="19" t="s">
        <v>6414</v>
      </c>
      <c r="K1248" s="19" t="s">
        <v>49</v>
      </c>
      <c r="L1248" s="19" t="s">
        <v>6415</v>
      </c>
      <c r="M1248" s="20">
        <v>36230204</v>
      </c>
      <c r="N1248" s="19" t="s">
        <v>6416</v>
      </c>
      <c r="O1248" s="19" t="s">
        <v>19684</v>
      </c>
      <c r="P1248" s="19" t="s">
        <v>19588</v>
      </c>
      <c r="Q1248" s="19" t="s">
        <v>19452</v>
      </c>
      <c r="R1248" s="19" t="s">
        <v>19452</v>
      </c>
      <c r="S1248" s="19" t="s">
        <v>19452</v>
      </c>
      <c r="T1248" s="19" t="s">
        <v>19452</v>
      </c>
      <c r="U1248" s="19" t="s">
        <v>19452</v>
      </c>
      <c r="V1248" s="19" t="s">
        <v>19452</v>
      </c>
      <c r="W1248" s="19" t="s">
        <v>19452</v>
      </c>
      <c r="X1248" s="19" t="s">
        <v>19452</v>
      </c>
      <c r="Y1248" s="19" t="s">
        <v>19452</v>
      </c>
      <c r="Z1248" s="19" t="s">
        <v>62</v>
      </c>
      <c r="AA1248" s="21">
        <v>30106</v>
      </c>
      <c r="AB1248" s="21" t="s">
        <v>20235</v>
      </c>
      <c r="AC1248" s="22">
        <v>122200000</v>
      </c>
      <c r="AD1248" s="19">
        <v>114</v>
      </c>
      <c r="AE1248" s="19" t="s">
        <v>63</v>
      </c>
      <c r="AF1248" s="19" t="s">
        <v>54</v>
      </c>
      <c r="AG1248" s="19" t="s">
        <v>6417</v>
      </c>
      <c r="AH1248" s="19" t="s">
        <v>142</v>
      </c>
      <c r="AI1248" s="19">
        <v>794</v>
      </c>
      <c r="AJ1248" s="23">
        <v>111500000</v>
      </c>
    </row>
    <row r="1249" spans="1:36" x14ac:dyDescent="0.3">
      <c r="A1249" s="18">
        <v>35000000</v>
      </c>
      <c r="B1249" s="19" t="s">
        <v>328</v>
      </c>
      <c r="C1249" s="19" t="s">
        <v>20174</v>
      </c>
      <c r="D1249" s="19" t="s">
        <v>19452</v>
      </c>
      <c r="E1249" s="19" t="s">
        <v>19452</v>
      </c>
      <c r="F1249" s="19" t="s">
        <v>19452</v>
      </c>
      <c r="G1249" s="19" t="s">
        <v>6419</v>
      </c>
      <c r="H1249" s="19">
        <v>13051</v>
      </c>
      <c r="I1249" s="19" t="s">
        <v>17246</v>
      </c>
      <c r="J1249" s="19" t="s">
        <v>6420</v>
      </c>
      <c r="K1249" s="19" t="s">
        <v>49</v>
      </c>
      <c r="L1249" s="19" t="s">
        <v>6421</v>
      </c>
      <c r="M1249" s="20">
        <v>25903237</v>
      </c>
      <c r="N1249" s="19" t="s">
        <v>6422</v>
      </c>
      <c r="O1249" s="19" t="s">
        <v>19470</v>
      </c>
      <c r="P1249" s="19" t="s">
        <v>20684</v>
      </c>
      <c r="Q1249" s="19" t="s">
        <v>21451</v>
      </c>
      <c r="R1249" s="19" t="s">
        <v>21452</v>
      </c>
      <c r="S1249" s="19" t="s">
        <v>21453</v>
      </c>
      <c r="T1249" s="19" t="s">
        <v>21454</v>
      </c>
      <c r="U1249" s="19" t="s">
        <v>19452</v>
      </c>
      <c r="V1249" s="19" t="s">
        <v>19452</v>
      </c>
      <c r="W1249" s="19" t="s">
        <v>19452</v>
      </c>
      <c r="X1249" s="19" t="s">
        <v>19452</v>
      </c>
      <c r="Y1249" s="19" t="s">
        <v>19452</v>
      </c>
      <c r="Z1249" s="19" t="s">
        <v>374</v>
      </c>
      <c r="AA1249" s="21">
        <v>39736</v>
      </c>
      <c r="AB1249" s="21" t="s">
        <v>20217</v>
      </c>
      <c r="AC1249" s="22">
        <v>85416905</v>
      </c>
      <c r="AD1249" s="19">
        <v>100</v>
      </c>
      <c r="AE1249" s="19" t="s">
        <v>3403</v>
      </c>
      <c r="AF1249" s="19" t="s">
        <v>54</v>
      </c>
      <c r="AG1249" s="19" t="s">
        <v>6423</v>
      </c>
      <c r="AH1249" s="19" t="s">
        <v>433</v>
      </c>
      <c r="AI1249" s="19">
        <v>613</v>
      </c>
      <c r="AJ1249" s="23">
        <v>50416905</v>
      </c>
    </row>
    <row r="1250" spans="1:36" x14ac:dyDescent="0.3">
      <c r="A1250" s="18">
        <v>40000000</v>
      </c>
      <c r="B1250" s="19" t="s">
        <v>609</v>
      </c>
      <c r="C1250" s="19" t="s">
        <v>20174</v>
      </c>
      <c r="D1250" s="19" t="s">
        <v>20201</v>
      </c>
      <c r="E1250" s="19" t="s">
        <v>20199</v>
      </c>
      <c r="F1250" s="19" t="s">
        <v>19452</v>
      </c>
      <c r="G1250" s="19" t="s">
        <v>6424</v>
      </c>
      <c r="H1250" s="19">
        <v>49530</v>
      </c>
      <c r="I1250" s="19" t="s">
        <v>15961</v>
      </c>
      <c r="J1250" s="19" t="s">
        <v>6425</v>
      </c>
      <c r="K1250" s="19" t="s">
        <v>49</v>
      </c>
      <c r="L1250" s="19" t="s">
        <v>6426</v>
      </c>
      <c r="M1250" s="20">
        <v>60231382</v>
      </c>
      <c r="N1250" s="19" t="s">
        <v>6427</v>
      </c>
      <c r="O1250" s="19" t="s">
        <v>19483</v>
      </c>
      <c r="P1250" s="19" t="s">
        <v>20106</v>
      </c>
      <c r="Q1250" s="19" t="s">
        <v>20000</v>
      </c>
      <c r="R1250" s="19" t="s">
        <v>19452</v>
      </c>
      <c r="S1250" s="19" t="s">
        <v>19452</v>
      </c>
      <c r="T1250" s="19" t="s">
        <v>19452</v>
      </c>
      <c r="U1250" s="19" t="s">
        <v>19452</v>
      </c>
      <c r="V1250" s="19" t="s">
        <v>19452</v>
      </c>
      <c r="W1250" s="19" t="s">
        <v>19452</v>
      </c>
      <c r="X1250" s="19" t="s">
        <v>19452</v>
      </c>
      <c r="Y1250" s="19" t="s">
        <v>19452</v>
      </c>
      <c r="Z1250" s="19" t="s">
        <v>62</v>
      </c>
      <c r="AA1250" s="21">
        <v>40843</v>
      </c>
      <c r="AB1250" s="21" t="s">
        <v>20219</v>
      </c>
      <c r="AC1250" s="22">
        <v>173930596</v>
      </c>
      <c r="AD1250" s="19">
        <v>109</v>
      </c>
      <c r="AE1250" s="19" t="s">
        <v>63</v>
      </c>
      <c r="AF1250" s="19" t="s">
        <v>54</v>
      </c>
      <c r="AG1250" s="19" t="s">
        <v>6428</v>
      </c>
      <c r="AH1250" s="19" t="s">
        <v>252</v>
      </c>
      <c r="AI1250" s="19">
        <v>3417</v>
      </c>
      <c r="AJ1250" s="23">
        <v>133930596</v>
      </c>
    </row>
    <row r="1251" spans="1:36" x14ac:dyDescent="0.3">
      <c r="A1251" s="18">
        <v>35000000</v>
      </c>
      <c r="B1251" s="19" t="s">
        <v>1556</v>
      </c>
      <c r="C1251" s="19" t="s">
        <v>13616</v>
      </c>
      <c r="D1251" s="19" t="s">
        <v>20198</v>
      </c>
      <c r="E1251" s="19" t="s">
        <v>19452</v>
      </c>
      <c r="F1251" s="19" t="s">
        <v>19452</v>
      </c>
      <c r="G1251" s="19" t="s">
        <v>6429</v>
      </c>
      <c r="H1251" s="19">
        <v>34806</v>
      </c>
      <c r="I1251" s="19" t="s">
        <v>16332</v>
      </c>
      <c r="J1251" s="19" t="s">
        <v>6430</v>
      </c>
      <c r="K1251" s="19" t="s">
        <v>49</v>
      </c>
      <c r="L1251" s="19" t="s">
        <v>6431</v>
      </c>
      <c r="M1251" s="20">
        <v>1838292</v>
      </c>
      <c r="N1251" s="19" t="s">
        <v>6432</v>
      </c>
      <c r="O1251" s="19" t="s">
        <v>19652</v>
      </c>
      <c r="P1251" s="19" t="s">
        <v>19640</v>
      </c>
      <c r="Q1251" s="19" t="s">
        <v>19452</v>
      </c>
      <c r="R1251" s="19" t="s">
        <v>19452</v>
      </c>
      <c r="S1251" s="19" t="s">
        <v>19452</v>
      </c>
      <c r="T1251" s="19" t="s">
        <v>19452</v>
      </c>
      <c r="U1251" s="19" t="s">
        <v>19452</v>
      </c>
      <c r="V1251" s="19" t="s">
        <v>19452</v>
      </c>
      <c r="W1251" s="19" t="s">
        <v>19452</v>
      </c>
      <c r="X1251" s="19" t="s">
        <v>19452</v>
      </c>
      <c r="Y1251" s="19" t="s">
        <v>19452</v>
      </c>
      <c r="Z1251" s="19" t="s">
        <v>62</v>
      </c>
      <c r="AA1251" s="21">
        <v>40291</v>
      </c>
      <c r="AB1251" s="21" t="s">
        <v>20214</v>
      </c>
      <c r="AC1251" s="22">
        <v>77477008</v>
      </c>
      <c r="AD1251" s="19">
        <v>106</v>
      </c>
      <c r="AE1251" s="19" t="s">
        <v>63</v>
      </c>
      <c r="AF1251" s="19" t="s">
        <v>54</v>
      </c>
      <c r="AG1251" s="19" t="s">
        <v>6433</v>
      </c>
      <c r="AH1251" s="19" t="s">
        <v>122</v>
      </c>
      <c r="AI1251" s="19">
        <v>458</v>
      </c>
      <c r="AJ1251" s="23">
        <v>42477008</v>
      </c>
    </row>
    <row r="1252" spans="1:36" x14ac:dyDescent="0.3">
      <c r="A1252" s="18">
        <v>35000000</v>
      </c>
      <c r="B1252" s="19" t="s">
        <v>1310</v>
      </c>
      <c r="C1252" s="19" t="s">
        <v>13616</v>
      </c>
      <c r="D1252" s="19" t="s">
        <v>20197</v>
      </c>
      <c r="E1252" s="19" t="s">
        <v>20198</v>
      </c>
      <c r="F1252" s="19" t="s">
        <v>19452</v>
      </c>
      <c r="G1252" s="19" t="s">
        <v>6434</v>
      </c>
      <c r="H1252" s="19">
        <v>49022</v>
      </c>
      <c r="I1252" s="19" t="s">
        <v>15980</v>
      </c>
      <c r="J1252" s="19" t="s">
        <v>6435</v>
      </c>
      <c r="K1252" s="19" t="s">
        <v>49</v>
      </c>
      <c r="L1252" s="19" t="s">
        <v>6436</v>
      </c>
      <c r="M1252" s="20">
        <v>14029012</v>
      </c>
      <c r="N1252" s="19" t="s">
        <v>6437</v>
      </c>
      <c r="O1252" s="19" t="s">
        <v>19514</v>
      </c>
      <c r="P1252" s="19" t="s">
        <v>21455</v>
      </c>
      <c r="Q1252" s="19" t="s">
        <v>21456</v>
      </c>
      <c r="R1252" s="19" t="s">
        <v>19452</v>
      </c>
      <c r="S1252" s="19" t="s">
        <v>19452</v>
      </c>
      <c r="T1252" s="19" t="s">
        <v>19452</v>
      </c>
      <c r="U1252" s="19" t="s">
        <v>19452</v>
      </c>
      <c r="V1252" s="19" t="s">
        <v>19452</v>
      </c>
      <c r="W1252" s="19" t="s">
        <v>19452</v>
      </c>
      <c r="X1252" s="19" t="s">
        <v>19452</v>
      </c>
      <c r="Y1252" s="19" t="s">
        <v>19452</v>
      </c>
      <c r="Z1252" s="19" t="s">
        <v>62</v>
      </c>
      <c r="AA1252" s="21">
        <v>40668</v>
      </c>
      <c r="AB1252" s="21" t="s">
        <v>20219</v>
      </c>
      <c r="AC1252" s="22">
        <v>59901913</v>
      </c>
      <c r="AD1252" s="19">
        <v>112</v>
      </c>
      <c r="AE1252" s="19" t="s">
        <v>63</v>
      </c>
      <c r="AF1252" s="19" t="s">
        <v>54</v>
      </c>
      <c r="AG1252" s="19" t="s">
        <v>6438</v>
      </c>
      <c r="AH1252" s="19" t="s">
        <v>96</v>
      </c>
      <c r="AI1252" s="19">
        <v>296</v>
      </c>
      <c r="AJ1252" s="23">
        <v>24901913</v>
      </c>
    </row>
    <row r="1253" spans="1:36" x14ac:dyDescent="0.3">
      <c r="A1253" s="18">
        <v>35000000</v>
      </c>
      <c r="B1253" s="19" t="s">
        <v>2167</v>
      </c>
      <c r="C1253" s="19" t="s">
        <v>13616</v>
      </c>
      <c r="D1253" s="19" t="s">
        <v>20195</v>
      </c>
      <c r="E1253" s="19" t="s">
        <v>19452</v>
      </c>
      <c r="F1253" s="19" t="s">
        <v>19452</v>
      </c>
      <c r="G1253" s="19"/>
      <c r="H1253" s="19">
        <v>23479</v>
      </c>
      <c r="I1253" s="19" t="s">
        <v>16615</v>
      </c>
      <c r="J1253" s="19" t="s">
        <v>6440</v>
      </c>
      <c r="K1253" s="19" t="s">
        <v>49</v>
      </c>
      <c r="L1253" s="19" t="s">
        <v>6441</v>
      </c>
      <c r="M1253" s="20">
        <v>6889633</v>
      </c>
      <c r="N1253" s="19" t="s">
        <v>3054</v>
      </c>
      <c r="O1253" s="19" t="s">
        <v>19449</v>
      </c>
      <c r="P1253" s="19" t="s">
        <v>19452</v>
      </c>
      <c r="Q1253" s="19" t="s">
        <v>19452</v>
      </c>
      <c r="R1253" s="19" t="s">
        <v>19452</v>
      </c>
      <c r="S1253" s="19" t="s">
        <v>19452</v>
      </c>
      <c r="T1253" s="19" t="s">
        <v>19452</v>
      </c>
      <c r="U1253" s="19" t="s">
        <v>19452</v>
      </c>
      <c r="V1253" s="19" t="s">
        <v>19452</v>
      </c>
      <c r="W1253" s="19" t="s">
        <v>19452</v>
      </c>
      <c r="X1253" s="19" t="s">
        <v>19452</v>
      </c>
      <c r="Y1253" s="19" t="s">
        <v>19452</v>
      </c>
      <c r="Z1253" s="19" t="s">
        <v>62</v>
      </c>
      <c r="AA1253" s="21">
        <v>27857</v>
      </c>
      <c r="AB1253" s="21" t="s">
        <v>20255</v>
      </c>
      <c r="AC1253" s="22">
        <v>35323292</v>
      </c>
      <c r="AD1253" s="19">
        <v>102</v>
      </c>
      <c r="AE1253" s="19" t="s">
        <v>53</v>
      </c>
      <c r="AF1253" s="19" t="s">
        <v>54</v>
      </c>
      <c r="AG1253" s="19" t="s">
        <v>6442</v>
      </c>
      <c r="AH1253" s="19" t="s">
        <v>65</v>
      </c>
      <c r="AI1253" s="19">
        <v>97</v>
      </c>
      <c r="AJ1253" s="23">
        <v>323292</v>
      </c>
    </row>
    <row r="1254" spans="1:36" x14ac:dyDescent="0.3">
      <c r="A1254" s="18">
        <v>35000000</v>
      </c>
      <c r="B1254" s="19" t="s">
        <v>241</v>
      </c>
      <c r="C1254" s="19" t="s">
        <v>20174</v>
      </c>
      <c r="D1254" s="19" t="s">
        <v>20191</v>
      </c>
      <c r="E1254" s="19" t="s">
        <v>20201</v>
      </c>
      <c r="F1254" s="19" t="s">
        <v>19452</v>
      </c>
      <c r="G1254" s="19"/>
      <c r="H1254" s="19">
        <v>11667</v>
      </c>
      <c r="I1254" s="19" t="s">
        <v>17414</v>
      </c>
      <c r="J1254" s="19" t="s">
        <v>6443</v>
      </c>
      <c r="K1254" s="19" t="s">
        <v>49</v>
      </c>
      <c r="L1254" s="19" t="s">
        <v>6444</v>
      </c>
      <c r="M1254" s="20">
        <v>19286099</v>
      </c>
      <c r="N1254" s="19" t="s">
        <v>6445</v>
      </c>
      <c r="O1254" s="19" t="s">
        <v>19455</v>
      </c>
      <c r="P1254" s="19" t="s">
        <v>21457</v>
      </c>
      <c r="Q1254" s="19" t="s">
        <v>19452</v>
      </c>
      <c r="R1254" s="19" t="s">
        <v>19452</v>
      </c>
      <c r="S1254" s="19" t="s">
        <v>19452</v>
      </c>
      <c r="T1254" s="19" t="s">
        <v>19452</v>
      </c>
      <c r="U1254" s="19" t="s">
        <v>19452</v>
      </c>
      <c r="V1254" s="19" t="s">
        <v>19452</v>
      </c>
      <c r="W1254" s="19" t="s">
        <v>19452</v>
      </c>
      <c r="X1254" s="19" t="s">
        <v>19452</v>
      </c>
      <c r="Y1254" s="19" t="s">
        <v>19452</v>
      </c>
      <c r="Z1254" s="19" t="s">
        <v>333</v>
      </c>
      <c r="AA1254" s="21">
        <v>34690</v>
      </c>
      <c r="AB1254" s="21" t="s">
        <v>20233</v>
      </c>
      <c r="AC1254" s="22">
        <v>99423521</v>
      </c>
      <c r="AD1254" s="19">
        <v>102</v>
      </c>
      <c r="AE1254" s="19" t="s">
        <v>564</v>
      </c>
      <c r="AF1254" s="19" t="s">
        <v>54</v>
      </c>
      <c r="AG1254" s="19" t="s">
        <v>6446</v>
      </c>
      <c r="AH1254" s="19" t="s">
        <v>1499</v>
      </c>
      <c r="AI1254" s="19">
        <v>325</v>
      </c>
      <c r="AJ1254" s="23">
        <v>64423521</v>
      </c>
    </row>
    <row r="1255" spans="1:36" x14ac:dyDescent="0.3">
      <c r="A1255" s="18">
        <v>40000000</v>
      </c>
      <c r="B1255" s="19" t="s">
        <v>4906</v>
      </c>
      <c r="C1255" s="19" t="s">
        <v>20187</v>
      </c>
      <c r="D1255" s="19" t="s">
        <v>19452</v>
      </c>
      <c r="E1255" s="19" t="s">
        <v>19452</v>
      </c>
      <c r="F1255" s="19" t="s">
        <v>19452</v>
      </c>
      <c r="G1255" s="19"/>
      <c r="H1255" s="19">
        <v>10066</v>
      </c>
      <c r="I1255" s="19" t="s">
        <v>17868</v>
      </c>
      <c r="J1255" s="19" t="s">
        <v>6453</v>
      </c>
      <c r="K1255" s="19" t="s">
        <v>49</v>
      </c>
      <c r="L1255" s="19" t="s">
        <v>6454</v>
      </c>
      <c r="M1255" s="20">
        <v>17157738</v>
      </c>
      <c r="N1255" s="19" t="s">
        <v>6455</v>
      </c>
      <c r="O1255" s="19" t="s">
        <v>19459</v>
      </c>
      <c r="P1255" s="19" t="s">
        <v>19598</v>
      </c>
      <c r="Q1255" s="19" t="s">
        <v>19445</v>
      </c>
      <c r="R1255" s="19" t="s">
        <v>19452</v>
      </c>
      <c r="S1255" s="19" t="s">
        <v>19452</v>
      </c>
      <c r="T1255" s="19" t="s">
        <v>19452</v>
      </c>
      <c r="U1255" s="19" t="s">
        <v>19452</v>
      </c>
      <c r="V1255" s="19" t="s">
        <v>19452</v>
      </c>
      <c r="W1255" s="19" t="s">
        <v>19452</v>
      </c>
      <c r="X1255" s="19" t="s">
        <v>19452</v>
      </c>
      <c r="Y1255" s="19" t="s">
        <v>19452</v>
      </c>
      <c r="Z1255" s="19" t="s">
        <v>62</v>
      </c>
      <c r="AA1255" s="21">
        <v>38472</v>
      </c>
      <c r="AB1255" s="21" t="s">
        <v>20221</v>
      </c>
      <c r="AC1255" s="22">
        <v>68766121</v>
      </c>
      <c r="AD1255" s="19">
        <v>113</v>
      </c>
      <c r="AE1255" s="19" t="s">
        <v>907</v>
      </c>
      <c r="AF1255" s="19" t="s">
        <v>54</v>
      </c>
      <c r="AG1255" s="19" t="s">
        <v>6456</v>
      </c>
      <c r="AH1255" s="19" t="s">
        <v>234</v>
      </c>
      <c r="AI1255" s="19">
        <v>677</v>
      </c>
      <c r="AJ1255" s="23">
        <v>28766121</v>
      </c>
    </row>
    <row r="1256" spans="1:36" x14ac:dyDescent="0.3">
      <c r="A1256" s="18">
        <v>27000000</v>
      </c>
      <c r="B1256" s="19" t="s">
        <v>357</v>
      </c>
      <c r="C1256" s="19" t="s">
        <v>20179</v>
      </c>
      <c r="D1256" s="19" t="s">
        <v>20198</v>
      </c>
      <c r="E1256" s="19" t="s">
        <v>19452</v>
      </c>
      <c r="F1256" s="19" t="s">
        <v>19452</v>
      </c>
      <c r="G1256" s="19"/>
      <c r="H1256" s="19">
        <v>2288</v>
      </c>
      <c r="I1256" s="19" t="s">
        <v>18720</v>
      </c>
      <c r="J1256" s="19" t="s">
        <v>6457</v>
      </c>
      <c r="K1256" s="19" t="s">
        <v>49</v>
      </c>
      <c r="L1256" s="19" t="s">
        <v>6458</v>
      </c>
      <c r="M1256" s="20">
        <v>22636908</v>
      </c>
      <c r="N1256" s="19" t="s">
        <v>245</v>
      </c>
      <c r="O1256" s="19" t="s">
        <v>19442</v>
      </c>
      <c r="P1256" s="19" t="s">
        <v>19452</v>
      </c>
      <c r="Q1256" s="19" t="s">
        <v>19452</v>
      </c>
      <c r="R1256" s="19" t="s">
        <v>19452</v>
      </c>
      <c r="S1256" s="19" t="s">
        <v>19452</v>
      </c>
      <c r="T1256" s="19" t="s">
        <v>19452</v>
      </c>
      <c r="U1256" s="19" t="s">
        <v>19452</v>
      </c>
      <c r="V1256" s="19" t="s">
        <v>19452</v>
      </c>
      <c r="W1256" s="19" t="s">
        <v>19452</v>
      </c>
      <c r="X1256" s="19" t="s">
        <v>19452</v>
      </c>
      <c r="Y1256" s="19" t="s">
        <v>19452</v>
      </c>
      <c r="Z1256" s="19" t="s">
        <v>62</v>
      </c>
      <c r="AA1256" s="21">
        <v>38322</v>
      </c>
      <c r="AB1256" s="21" t="s">
        <v>20223</v>
      </c>
      <c r="AC1256" s="22">
        <v>115505027</v>
      </c>
      <c r="AD1256" s="19">
        <v>104</v>
      </c>
      <c r="AE1256" s="19" t="s">
        <v>63</v>
      </c>
      <c r="AF1256" s="19" t="s">
        <v>54</v>
      </c>
      <c r="AG1256" s="19" t="s">
        <v>6459</v>
      </c>
      <c r="AH1256" s="19" t="s">
        <v>252</v>
      </c>
      <c r="AI1256" s="19">
        <v>811</v>
      </c>
      <c r="AJ1256" s="23">
        <v>88505027</v>
      </c>
    </row>
    <row r="1257" spans="1:36" x14ac:dyDescent="0.3">
      <c r="A1257" s="18">
        <v>35000000</v>
      </c>
      <c r="B1257" s="19" t="s">
        <v>6460</v>
      </c>
      <c r="C1257" s="19" t="s">
        <v>20179</v>
      </c>
      <c r="D1257" s="19" t="s">
        <v>20193</v>
      </c>
      <c r="E1257" s="19" t="s">
        <v>20202</v>
      </c>
      <c r="F1257" s="19" t="s">
        <v>19452</v>
      </c>
      <c r="G1257" s="19" t="s">
        <v>6461</v>
      </c>
      <c r="H1257" s="19">
        <v>88794</v>
      </c>
      <c r="I1257" s="19" t="s">
        <v>15504</v>
      </c>
      <c r="J1257" s="19" t="s">
        <v>6462</v>
      </c>
      <c r="K1257" s="19" t="s">
        <v>49</v>
      </c>
      <c r="L1257" s="19" t="s">
        <v>6463</v>
      </c>
      <c r="M1257" s="20">
        <v>28069419</v>
      </c>
      <c r="N1257" s="19" t="s">
        <v>6464</v>
      </c>
      <c r="O1257" s="19" t="s">
        <v>19477</v>
      </c>
      <c r="P1257" s="19" t="s">
        <v>19579</v>
      </c>
      <c r="Q1257" s="19" t="s">
        <v>20533</v>
      </c>
      <c r="R1257" s="19" t="s">
        <v>19452</v>
      </c>
      <c r="S1257" s="19" t="s">
        <v>19452</v>
      </c>
      <c r="T1257" s="19" t="s">
        <v>19452</v>
      </c>
      <c r="U1257" s="19" t="s">
        <v>19452</v>
      </c>
      <c r="V1257" s="19" t="s">
        <v>19452</v>
      </c>
      <c r="W1257" s="19" t="s">
        <v>19452</v>
      </c>
      <c r="X1257" s="19" t="s">
        <v>19452</v>
      </c>
      <c r="Y1257" s="19" t="s">
        <v>19452</v>
      </c>
      <c r="Z1257" s="19" t="s">
        <v>62</v>
      </c>
      <c r="AA1257" s="21">
        <v>40856</v>
      </c>
      <c r="AB1257" s="21" t="s">
        <v>20219</v>
      </c>
      <c r="AC1257" s="22">
        <v>84606030</v>
      </c>
      <c r="AD1257" s="19">
        <v>137</v>
      </c>
      <c r="AE1257" s="19" t="s">
        <v>63</v>
      </c>
      <c r="AF1257" s="19" t="s">
        <v>54</v>
      </c>
      <c r="AG1257" s="19" t="s">
        <v>6465</v>
      </c>
      <c r="AH1257" s="19" t="s">
        <v>281</v>
      </c>
      <c r="AI1257" s="19">
        <v>741</v>
      </c>
      <c r="AJ1257" s="23">
        <v>49606030</v>
      </c>
    </row>
    <row r="1258" spans="1:36" x14ac:dyDescent="0.3">
      <c r="A1258" s="18">
        <v>35000000</v>
      </c>
      <c r="B1258" s="19" t="s">
        <v>2744</v>
      </c>
      <c r="C1258" s="19" t="s">
        <v>20187</v>
      </c>
      <c r="D1258" s="19" t="s">
        <v>20204</v>
      </c>
      <c r="E1258" s="19" t="s">
        <v>20201</v>
      </c>
      <c r="F1258" s="19" t="s">
        <v>19452</v>
      </c>
      <c r="G1258" s="19"/>
      <c r="H1258" s="19">
        <v>13515</v>
      </c>
      <c r="I1258" s="19" t="s">
        <v>17182</v>
      </c>
      <c r="J1258" s="19" t="s">
        <v>6466</v>
      </c>
      <c r="K1258" s="19" t="s">
        <v>49</v>
      </c>
      <c r="L1258" s="19" t="s">
        <v>6467</v>
      </c>
      <c r="M1258" s="20">
        <v>19774543</v>
      </c>
      <c r="N1258" s="19" t="s">
        <v>6468</v>
      </c>
      <c r="O1258" s="19" t="s">
        <v>19483</v>
      </c>
      <c r="P1258" s="19" t="s">
        <v>20766</v>
      </c>
      <c r="Q1258" s="19" t="s">
        <v>21458</v>
      </c>
      <c r="R1258" s="19" t="s">
        <v>20000</v>
      </c>
      <c r="S1258" s="19" t="s">
        <v>21459</v>
      </c>
      <c r="T1258" s="19" t="s">
        <v>19452</v>
      </c>
      <c r="U1258" s="19" t="s">
        <v>19452</v>
      </c>
      <c r="V1258" s="19" t="s">
        <v>19452</v>
      </c>
      <c r="W1258" s="19" t="s">
        <v>19452</v>
      </c>
      <c r="X1258" s="19" t="s">
        <v>19452</v>
      </c>
      <c r="Y1258" s="19" t="s">
        <v>19452</v>
      </c>
      <c r="Z1258" s="19" t="s">
        <v>6469</v>
      </c>
      <c r="AA1258" s="21">
        <v>39675</v>
      </c>
      <c r="AB1258" s="21" t="s">
        <v>20217</v>
      </c>
      <c r="AC1258" s="22">
        <v>72436439</v>
      </c>
      <c r="AD1258" s="19">
        <v>110</v>
      </c>
      <c r="AE1258" s="19" t="s">
        <v>63</v>
      </c>
      <c r="AF1258" s="19" t="s">
        <v>54</v>
      </c>
      <c r="AG1258" s="19" t="s">
        <v>6470</v>
      </c>
      <c r="AH1258" s="19" t="s">
        <v>281</v>
      </c>
      <c r="AI1258" s="19">
        <v>485</v>
      </c>
      <c r="AJ1258" s="23">
        <v>37436439</v>
      </c>
    </row>
    <row r="1259" spans="1:36" x14ac:dyDescent="0.3">
      <c r="A1259" s="18">
        <v>35000000</v>
      </c>
      <c r="B1259" s="19" t="s">
        <v>6471</v>
      </c>
      <c r="C1259" s="19" t="s">
        <v>20179</v>
      </c>
      <c r="D1259" s="19" t="s">
        <v>20192</v>
      </c>
      <c r="E1259" s="19" t="s">
        <v>20203</v>
      </c>
      <c r="F1259" s="19" t="s">
        <v>19452</v>
      </c>
      <c r="G1259" s="19"/>
      <c r="H1259" s="19">
        <v>11979</v>
      </c>
      <c r="I1259" s="19" t="s">
        <v>17355</v>
      </c>
      <c r="J1259" s="19" t="s">
        <v>6472</v>
      </c>
      <c r="K1259" s="19" t="s">
        <v>49</v>
      </c>
      <c r="L1259" s="19" t="s">
        <v>6473</v>
      </c>
      <c r="M1259" s="20">
        <v>11644243</v>
      </c>
      <c r="N1259" s="19" t="s">
        <v>6474</v>
      </c>
      <c r="O1259" s="19" t="s">
        <v>19459</v>
      </c>
      <c r="P1259" s="19" t="s">
        <v>20468</v>
      </c>
      <c r="Q1259" s="19" t="s">
        <v>19445</v>
      </c>
      <c r="R1259" s="19" t="s">
        <v>21460</v>
      </c>
      <c r="S1259" s="19" t="s">
        <v>21191</v>
      </c>
      <c r="T1259" s="19" t="s">
        <v>19452</v>
      </c>
      <c r="U1259" s="19" t="s">
        <v>19452</v>
      </c>
      <c r="V1259" s="19" t="s">
        <v>19452</v>
      </c>
      <c r="W1259" s="19" t="s">
        <v>19452</v>
      </c>
      <c r="X1259" s="19" t="s">
        <v>19452</v>
      </c>
      <c r="Y1259" s="19" t="s">
        <v>19452</v>
      </c>
      <c r="Z1259" s="19" t="s">
        <v>512</v>
      </c>
      <c r="AA1259" s="21">
        <v>37297</v>
      </c>
      <c r="AB1259" s="21" t="s">
        <v>20228</v>
      </c>
      <c r="AC1259" s="22">
        <v>45479110</v>
      </c>
      <c r="AD1259" s="19">
        <v>101</v>
      </c>
      <c r="AE1259" s="19" t="s">
        <v>63</v>
      </c>
      <c r="AF1259" s="19" t="s">
        <v>54</v>
      </c>
      <c r="AG1259" s="19" t="s">
        <v>6475</v>
      </c>
      <c r="AH1259" s="19" t="s">
        <v>129</v>
      </c>
      <c r="AI1259" s="19">
        <v>239</v>
      </c>
      <c r="AJ1259" s="23">
        <v>10479110</v>
      </c>
    </row>
    <row r="1260" spans="1:36" x14ac:dyDescent="0.3">
      <c r="A1260" s="18">
        <v>35000000</v>
      </c>
      <c r="B1260" s="19" t="s">
        <v>6095</v>
      </c>
      <c r="C1260" s="19" t="s">
        <v>20178</v>
      </c>
      <c r="D1260" s="19" t="s">
        <v>20194</v>
      </c>
      <c r="E1260" s="19" t="s">
        <v>20201</v>
      </c>
      <c r="F1260" s="19" t="s">
        <v>19452</v>
      </c>
      <c r="G1260" s="19"/>
      <c r="H1260" s="19">
        <v>169</v>
      </c>
      <c r="I1260" s="19" t="s">
        <v>19347</v>
      </c>
      <c r="J1260" s="19" t="s">
        <v>6476</v>
      </c>
      <c r="K1260" s="19" t="s">
        <v>49</v>
      </c>
      <c r="L1260" s="19" t="s">
        <v>6477</v>
      </c>
      <c r="M1260" s="20">
        <v>27934978</v>
      </c>
      <c r="N1260" s="19" t="s">
        <v>6478</v>
      </c>
      <c r="O1260" s="19" t="s">
        <v>19458</v>
      </c>
      <c r="P1260" s="19" t="s">
        <v>20504</v>
      </c>
      <c r="Q1260" s="19" t="s">
        <v>19548</v>
      </c>
      <c r="R1260" s="19" t="s">
        <v>19482</v>
      </c>
      <c r="S1260" s="19" t="s">
        <v>19452</v>
      </c>
      <c r="T1260" s="19" t="s">
        <v>19452</v>
      </c>
      <c r="U1260" s="19" t="s">
        <v>19452</v>
      </c>
      <c r="V1260" s="19" t="s">
        <v>19452</v>
      </c>
      <c r="W1260" s="19" t="s">
        <v>19452</v>
      </c>
      <c r="X1260" s="19" t="s">
        <v>19452</v>
      </c>
      <c r="Y1260" s="19" t="s">
        <v>19452</v>
      </c>
      <c r="Z1260" s="19" t="s">
        <v>62</v>
      </c>
      <c r="AA1260" s="21">
        <v>33197</v>
      </c>
      <c r="AB1260" s="21" t="s">
        <v>20231</v>
      </c>
      <c r="AC1260" s="22">
        <v>57120318</v>
      </c>
      <c r="AD1260" s="19">
        <v>108</v>
      </c>
      <c r="AE1260" s="19" t="s">
        <v>63</v>
      </c>
      <c r="AF1260" s="19" t="s">
        <v>54</v>
      </c>
      <c r="AG1260" s="19" t="s">
        <v>6479</v>
      </c>
      <c r="AH1260" s="19" t="s">
        <v>96</v>
      </c>
      <c r="AI1260" s="19">
        <v>730</v>
      </c>
      <c r="AJ1260" s="23">
        <v>22120318</v>
      </c>
    </row>
    <row r="1261" spans="1:36" x14ac:dyDescent="0.3">
      <c r="A1261" s="18">
        <v>35000000</v>
      </c>
      <c r="B1261" s="19" t="s">
        <v>1556</v>
      </c>
      <c r="C1261" s="19" t="s">
        <v>13616</v>
      </c>
      <c r="D1261" s="19" t="s">
        <v>20198</v>
      </c>
      <c r="E1261" s="19" t="s">
        <v>19452</v>
      </c>
      <c r="F1261" s="19" t="s">
        <v>19452</v>
      </c>
      <c r="G1261" s="19"/>
      <c r="H1261" s="19">
        <v>11622</v>
      </c>
      <c r="I1261" s="19" t="s">
        <v>17426</v>
      </c>
      <c r="J1261" s="19" t="s">
        <v>6480</v>
      </c>
      <c r="K1261" s="19" t="s">
        <v>49</v>
      </c>
      <c r="L1261" s="19" t="s">
        <v>6481</v>
      </c>
      <c r="M1261" s="20">
        <v>8737058</v>
      </c>
      <c r="N1261" s="19" t="s">
        <v>6482</v>
      </c>
      <c r="O1261" s="19" t="s">
        <v>19453</v>
      </c>
      <c r="P1261" s="19" t="s">
        <v>20805</v>
      </c>
      <c r="Q1261" s="19" t="s">
        <v>19927</v>
      </c>
      <c r="R1261" s="19" t="s">
        <v>19452</v>
      </c>
      <c r="S1261" s="19" t="s">
        <v>19452</v>
      </c>
      <c r="T1261" s="19" t="s">
        <v>19452</v>
      </c>
      <c r="U1261" s="19" t="s">
        <v>19452</v>
      </c>
      <c r="V1261" s="19" t="s">
        <v>19452</v>
      </c>
      <c r="W1261" s="19" t="s">
        <v>19452</v>
      </c>
      <c r="X1261" s="19" t="s">
        <v>19452</v>
      </c>
      <c r="Y1261" s="19" t="s">
        <v>19452</v>
      </c>
      <c r="Z1261" s="19" t="s">
        <v>62</v>
      </c>
      <c r="AA1261" s="21">
        <v>36203</v>
      </c>
      <c r="AB1261" s="21" t="s">
        <v>20224</v>
      </c>
      <c r="AC1261" s="22">
        <v>40263020</v>
      </c>
      <c r="AD1261" s="19">
        <v>112</v>
      </c>
      <c r="AE1261" s="19" t="s">
        <v>6483</v>
      </c>
      <c r="AF1261" s="19" t="s">
        <v>54</v>
      </c>
      <c r="AG1261" s="19" t="s">
        <v>6484</v>
      </c>
      <c r="AH1261" s="19" t="s">
        <v>74</v>
      </c>
      <c r="AI1261" s="19">
        <v>245</v>
      </c>
      <c r="AJ1261" s="23">
        <v>5263020</v>
      </c>
    </row>
    <row r="1262" spans="1:36" x14ac:dyDescent="0.3">
      <c r="A1262" s="18">
        <v>35000000</v>
      </c>
      <c r="B1262" s="19" t="s">
        <v>444</v>
      </c>
      <c r="C1262" s="19" t="s">
        <v>20178</v>
      </c>
      <c r="D1262" s="19" t="s">
        <v>19452</v>
      </c>
      <c r="E1262" s="19" t="s">
        <v>19452</v>
      </c>
      <c r="F1262" s="19" t="s">
        <v>19452</v>
      </c>
      <c r="G1262" s="19"/>
      <c r="H1262" s="19">
        <v>3604</v>
      </c>
      <c r="I1262" s="19" t="s">
        <v>18613</v>
      </c>
      <c r="J1262" s="19" t="s">
        <v>6485</v>
      </c>
      <c r="K1262" s="19" t="s">
        <v>49</v>
      </c>
      <c r="L1262" s="19" t="s">
        <v>6486</v>
      </c>
      <c r="M1262" s="20">
        <v>12343507</v>
      </c>
      <c r="N1262" s="19" t="s">
        <v>6487</v>
      </c>
      <c r="O1262" s="19" t="s">
        <v>19632</v>
      </c>
      <c r="P1262" s="19" t="s">
        <v>21461</v>
      </c>
      <c r="Q1262" s="19" t="s">
        <v>19452</v>
      </c>
      <c r="R1262" s="19" t="s">
        <v>19452</v>
      </c>
      <c r="S1262" s="19" t="s">
        <v>19452</v>
      </c>
      <c r="T1262" s="19" t="s">
        <v>19452</v>
      </c>
      <c r="U1262" s="19" t="s">
        <v>19452</v>
      </c>
      <c r="V1262" s="19" t="s">
        <v>19452</v>
      </c>
      <c r="W1262" s="19" t="s">
        <v>19452</v>
      </c>
      <c r="X1262" s="19" t="s">
        <v>19452</v>
      </c>
      <c r="Y1262" s="19" t="s">
        <v>19452</v>
      </c>
      <c r="Z1262" s="19" t="s">
        <v>62</v>
      </c>
      <c r="AA1262" s="21">
        <v>29465</v>
      </c>
      <c r="AB1262" s="21" t="s">
        <v>20244</v>
      </c>
      <c r="AC1262" s="22">
        <v>27107960</v>
      </c>
      <c r="AD1262" s="19">
        <v>111</v>
      </c>
      <c r="AE1262" s="19" t="s">
        <v>63</v>
      </c>
      <c r="AF1262" s="19" t="s">
        <v>54</v>
      </c>
      <c r="AG1262" s="19" t="s">
        <v>6488</v>
      </c>
      <c r="AH1262" s="19" t="s">
        <v>88</v>
      </c>
      <c r="AI1262" s="19">
        <v>233</v>
      </c>
      <c r="AJ1262" s="23">
        <v>-7892040</v>
      </c>
    </row>
    <row r="1263" spans="1:36" x14ac:dyDescent="0.3">
      <c r="A1263" s="18">
        <v>35000000</v>
      </c>
      <c r="B1263" s="19" t="s">
        <v>1556</v>
      </c>
      <c r="C1263" s="19" t="s">
        <v>13616</v>
      </c>
      <c r="D1263" s="19" t="s">
        <v>20198</v>
      </c>
      <c r="E1263" s="19" t="s">
        <v>19452</v>
      </c>
      <c r="F1263" s="19" t="s">
        <v>19452</v>
      </c>
      <c r="G1263" s="19"/>
      <c r="H1263" s="19">
        <v>9541</v>
      </c>
      <c r="I1263" s="19" t="s">
        <v>18079</v>
      </c>
      <c r="J1263" s="19" t="s">
        <v>6489</v>
      </c>
      <c r="K1263" s="19" t="s">
        <v>49</v>
      </c>
      <c r="L1263" s="19" t="s">
        <v>6490</v>
      </c>
      <c r="M1263" s="20">
        <v>14699342</v>
      </c>
      <c r="N1263" s="19" t="s">
        <v>6491</v>
      </c>
      <c r="O1263" s="19" t="s">
        <v>19502</v>
      </c>
      <c r="P1263" s="19" t="s">
        <v>19823</v>
      </c>
      <c r="Q1263" s="19" t="s">
        <v>21462</v>
      </c>
      <c r="R1263" s="19" t="s">
        <v>21463</v>
      </c>
      <c r="S1263" s="19" t="s">
        <v>19452</v>
      </c>
      <c r="T1263" s="19" t="s">
        <v>19452</v>
      </c>
      <c r="U1263" s="19" t="s">
        <v>19452</v>
      </c>
      <c r="V1263" s="19" t="s">
        <v>19452</v>
      </c>
      <c r="W1263" s="19" t="s">
        <v>19452</v>
      </c>
      <c r="X1263" s="19" t="s">
        <v>19452</v>
      </c>
      <c r="Y1263" s="19" t="s">
        <v>19452</v>
      </c>
      <c r="Z1263" s="19" t="s">
        <v>62</v>
      </c>
      <c r="AA1263" s="21">
        <v>38071</v>
      </c>
      <c r="AB1263" s="21" t="s">
        <v>20223</v>
      </c>
      <c r="AC1263" s="22">
        <v>36098382</v>
      </c>
      <c r="AD1263" s="19">
        <v>102</v>
      </c>
      <c r="AE1263" s="19" t="s">
        <v>63</v>
      </c>
      <c r="AF1263" s="19" t="s">
        <v>54</v>
      </c>
      <c r="AG1263" s="19" t="s">
        <v>6492</v>
      </c>
      <c r="AH1263" s="19" t="s">
        <v>205</v>
      </c>
      <c r="AI1263" s="19">
        <v>325</v>
      </c>
      <c r="AJ1263" s="23">
        <v>1098382</v>
      </c>
    </row>
    <row r="1264" spans="1:36" x14ac:dyDescent="0.3">
      <c r="A1264" s="18">
        <v>45000000</v>
      </c>
      <c r="B1264" s="19" t="s">
        <v>6493</v>
      </c>
      <c r="C1264" s="19" t="s">
        <v>20174</v>
      </c>
      <c r="D1264" s="19" t="s">
        <v>20201</v>
      </c>
      <c r="E1264" s="19" t="s">
        <v>20193</v>
      </c>
      <c r="F1264" s="19" t="s">
        <v>20204</v>
      </c>
      <c r="G1264" s="19"/>
      <c r="H1264" s="19">
        <v>94348</v>
      </c>
      <c r="I1264" s="19" t="s">
        <v>15481</v>
      </c>
      <c r="J1264" s="19" t="s">
        <v>6494</v>
      </c>
      <c r="K1264" s="19" t="s">
        <v>49</v>
      </c>
      <c r="L1264" s="19" t="s">
        <v>6495</v>
      </c>
      <c r="M1264" s="20">
        <v>14513243</v>
      </c>
      <c r="N1264" s="19" t="s">
        <v>6496</v>
      </c>
      <c r="O1264" s="19" t="s">
        <v>19480</v>
      </c>
      <c r="P1264" s="19" t="s">
        <v>19452</v>
      </c>
      <c r="Q1264" s="19" t="s">
        <v>19452</v>
      </c>
      <c r="R1264" s="19" t="s">
        <v>19452</v>
      </c>
      <c r="S1264" s="19" t="s">
        <v>19452</v>
      </c>
      <c r="T1264" s="19" t="s">
        <v>19452</v>
      </c>
      <c r="U1264" s="19" t="s">
        <v>19452</v>
      </c>
      <c r="V1264" s="19" t="s">
        <v>19452</v>
      </c>
      <c r="W1264" s="19" t="s">
        <v>19452</v>
      </c>
      <c r="X1264" s="19" t="s">
        <v>19452</v>
      </c>
      <c r="Y1264" s="19" t="s">
        <v>19452</v>
      </c>
      <c r="Z1264" s="19" t="s">
        <v>62</v>
      </c>
      <c r="AA1264" s="21">
        <v>41200</v>
      </c>
      <c r="AB1264" s="21" t="s">
        <v>20213</v>
      </c>
      <c r="AC1264" s="22">
        <v>30353232</v>
      </c>
      <c r="AD1264" s="19">
        <v>101</v>
      </c>
      <c r="AE1264" s="19" t="s">
        <v>442</v>
      </c>
      <c r="AF1264" s="19" t="s">
        <v>54</v>
      </c>
      <c r="AG1264" s="19" t="s">
        <v>6497</v>
      </c>
      <c r="AH1264" s="19" t="s">
        <v>314</v>
      </c>
      <c r="AI1264" s="19">
        <v>300</v>
      </c>
      <c r="AJ1264" s="23">
        <v>-14646768</v>
      </c>
    </row>
    <row r="1265" spans="1:36" x14ac:dyDescent="0.3">
      <c r="A1265" s="18">
        <v>35000000</v>
      </c>
      <c r="B1265" s="19" t="s">
        <v>1771</v>
      </c>
      <c r="C1265" s="19" t="s">
        <v>20185</v>
      </c>
      <c r="D1265" s="19" t="s">
        <v>20197</v>
      </c>
      <c r="E1265" s="19" t="s">
        <v>20204</v>
      </c>
      <c r="F1265" s="19" t="s">
        <v>20201</v>
      </c>
      <c r="G1265" s="19"/>
      <c r="H1265" s="19">
        <v>8197</v>
      </c>
      <c r="I1265" s="19" t="s">
        <v>18361</v>
      </c>
      <c r="J1265" s="19" t="s">
        <v>6498</v>
      </c>
      <c r="K1265" s="19" t="s">
        <v>49</v>
      </c>
      <c r="L1265" s="19" t="s">
        <v>6499</v>
      </c>
      <c r="M1265" s="20">
        <v>5525544</v>
      </c>
      <c r="N1265" s="19" t="s">
        <v>6500</v>
      </c>
      <c r="O1265" s="19" t="s">
        <v>19445</v>
      </c>
      <c r="P1265" s="19" t="s">
        <v>21464</v>
      </c>
      <c r="Q1265" s="19" t="s">
        <v>19452</v>
      </c>
      <c r="R1265" s="19" t="s">
        <v>19452</v>
      </c>
      <c r="S1265" s="19" t="s">
        <v>19452</v>
      </c>
      <c r="T1265" s="19" t="s">
        <v>19452</v>
      </c>
      <c r="U1265" s="19" t="s">
        <v>19452</v>
      </c>
      <c r="V1265" s="19" t="s">
        <v>19452</v>
      </c>
      <c r="W1265" s="19" t="s">
        <v>19452</v>
      </c>
      <c r="X1265" s="19" t="s">
        <v>19452</v>
      </c>
      <c r="Y1265" s="19" t="s">
        <v>19452</v>
      </c>
      <c r="Z1265" s="19" t="s">
        <v>62</v>
      </c>
      <c r="AA1265" s="21">
        <v>35755</v>
      </c>
      <c r="AB1265" s="21" t="s">
        <v>20222</v>
      </c>
      <c r="AC1265" s="22">
        <v>25105255</v>
      </c>
      <c r="AD1265" s="19">
        <v>155</v>
      </c>
      <c r="AE1265" s="19" t="s">
        <v>63</v>
      </c>
      <c r="AF1265" s="19" t="s">
        <v>54</v>
      </c>
      <c r="AG1265" s="19"/>
      <c r="AH1265" s="19" t="s">
        <v>74</v>
      </c>
      <c r="AI1265" s="19">
        <v>157</v>
      </c>
      <c r="AJ1265" s="23">
        <v>-9894745</v>
      </c>
    </row>
    <row r="1266" spans="1:36" x14ac:dyDescent="0.3">
      <c r="A1266" s="18">
        <v>8900000</v>
      </c>
      <c r="B1266" s="19" t="s">
        <v>6501</v>
      </c>
      <c r="C1266" s="19" t="s">
        <v>20185</v>
      </c>
      <c r="D1266" s="19" t="s">
        <v>20194</v>
      </c>
      <c r="E1266" s="19" t="s">
        <v>20201</v>
      </c>
      <c r="F1266" s="19" t="s">
        <v>19452</v>
      </c>
      <c r="G1266" s="19"/>
      <c r="H1266" s="19">
        <v>336004</v>
      </c>
      <c r="I1266" s="19" t="s">
        <v>14723</v>
      </c>
      <c r="J1266" s="19" t="s">
        <v>6502</v>
      </c>
      <c r="K1266" s="19" t="s">
        <v>49</v>
      </c>
      <c r="L1266" s="19" t="s">
        <v>6503</v>
      </c>
      <c r="M1266" s="20">
        <v>15079993</v>
      </c>
      <c r="N1266" s="19" t="s">
        <v>6504</v>
      </c>
      <c r="O1266" s="19" t="s">
        <v>19685</v>
      </c>
      <c r="P1266" s="19" t="s">
        <v>21465</v>
      </c>
      <c r="Q1266" s="19" t="s">
        <v>21466</v>
      </c>
      <c r="R1266" s="19" t="s">
        <v>21467</v>
      </c>
      <c r="S1266" s="19" t="s">
        <v>19452</v>
      </c>
      <c r="T1266" s="19" t="s">
        <v>19452</v>
      </c>
      <c r="U1266" s="19" t="s">
        <v>19452</v>
      </c>
      <c r="V1266" s="19" t="s">
        <v>19452</v>
      </c>
      <c r="W1266" s="19" t="s">
        <v>19452</v>
      </c>
      <c r="X1266" s="19" t="s">
        <v>19452</v>
      </c>
      <c r="Y1266" s="19" t="s">
        <v>19452</v>
      </c>
      <c r="Z1266" s="19" t="s">
        <v>62</v>
      </c>
      <c r="AA1266" s="21">
        <v>42321</v>
      </c>
      <c r="AB1266" s="21" t="s">
        <v>20212</v>
      </c>
      <c r="AC1266" s="22">
        <v>4100000</v>
      </c>
      <c r="AD1266" s="19">
        <v>93</v>
      </c>
      <c r="AE1266" s="19" t="s">
        <v>63</v>
      </c>
      <c r="AF1266" s="19" t="s">
        <v>54</v>
      </c>
      <c r="AG1266" s="19" t="s">
        <v>6505</v>
      </c>
      <c r="AH1266" s="19" t="s">
        <v>420</v>
      </c>
      <c r="AI1266" s="19">
        <v>318</v>
      </c>
      <c r="AJ1266" s="23">
        <v>-4800000</v>
      </c>
    </row>
    <row r="1267" spans="1:36" x14ac:dyDescent="0.3">
      <c r="A1267" s="18">
        <v>35000000</v>
      </c>
      <c r="B1267" s="19" t="s">
        <v>824</v>
      </c>
      <c r="C1267" s="19" t="s">
        <v>13616</v>
      </c>
      <c r="D1267" s="19" t="s">
        <v>20192</v>
      </c>
      <c r="E1267" s="19" t="s">
        <v>19452</v>
      </c>
      <c r="F1267" s="19" t="s">
        <v>19452</v>
      </c>
      <c r="G1267" s="19" t="s">
        <v>6506</v>
      </c>
      <c r="H1267" s="19">
        <v>35019</v>
      </c>
      <c r="I1267" s="19" t="s">
        <v>16328</v>
      </c>
      <c r="J1267" s="19" t="s">
        <v>6507</v>
      </c>
      <c r="K1267" s="19" t="s">
        <v>49</v>
      </c>
      <c r="L1267" s="19" t="s">
        <v>6508</v>
      </c>
      <c r="M1267" s="20">
        <v>23835055</v>
      </c>
      <c r="N1267" s="19" t="s">
        <v>6509</v>
      </c>
      <c r="O1267" s="19" t="s">
        <v>19455</v>
      </c>
      <c r="P1267" s="19" t="s">
        <v>21468</v>
      </c>
      <c r="Q1267" s="19" t="s">
        <v>19595</v>
      </c>
      <c r="R1267" s="19" t="s">
        <v>19525</v>
      </c>
      <c r="S1267" s="19" t="s">
        <v>19722</v>
      </c>
      <c r="T1267" s="19" t="s">
        <v>19452</v>
      </c>
      <c r="U1267" s="19" t="s">
        <v>19452</v>
      </c>
      <c r="V1267" s="19" t="s">
        <v>19452</v>
      </c>
      <c r="W1267" s="19" t="s">
        <v>19452</v>
      </c>
      <c r="X1267" s="19" t="s">
        <v>19452</v>
      </c>
      <c r="Y1267" s="19" t="s">
        <v>19452</v>
      </c>
      <c r="Z1267" s="19" t="s">
        <v>6143</v>
      </c>
      <c r="AA1267" s="21">
        <v>40263</v>
      </c>
      <c r="AB1267" s="21" t="s">
        <v>20214</v>
      </c>
      <c r="AC1267" s="22">
        <v>93246388</v>
      </c>
      <c r="AD1267" s="19">
        <v>109</v>
      </c>
      <c r="AE1267" s="19" t="s">
        <v>63</v>
      </c>
      <c r="AF1267" s="19" t="s">
        <v>54</v>
      </c>
      <c r="AG1267" s="19" t="s">
        <v>6510</v>
      </c>
      <c r="AH1267" s="19" t="s">
        <v>281</v>
      </c>
      <c r="AI1267" s="19">
        <v>436</v>
      </c>
      <c r="AJ1267" s="23">
        <v>58246388</v>
      </c>
    </row>
    <row r="1268" spans="1:36" x14ac:dyDescent="0.3">
      <c r="A1268" s="18">
        <v>30000000</v>
      </c>
      <c r="B1268" s="19" t="s">
        <v>6511</v>
      </c>
      <c r="C1268" s="19" t="s">
        <v>20179</v>
      </c>
      <c r="D1268" s="19" t="s">
        <v>20204</v>
      </c>
      <c r="E1268" s="19" t="s">
        <v>20199</v>
      </c>
      <c r="F1268" s="19" t="s">
        <v>20201</v>
      </c>
      <c r="G1268" s="19"/>
      <c r="H1268" s="19">
        <v>8836</v>
      </c>
      <c r="I1268" s="19" t="s">
        <v>18285</v>
      </c>
      <c r="J1268" s="19" t="s">
        <v>6512</v>
      </c>
      <c r="K1268" s="19" t="s">
        <v>49</v>
      </c>
      <c r="L1268" s="19" t="s">
        <v>6513</v>
      </c>
      <c r="M1268" s="20">
        <v>25454549</v>
      </c>
      <c r="N1268" s="19" t="s">
        <v>6514</v>
      </c>
      <c r="O1268" s="19" t="s">
        <v>19458</v>
      </c>
      <c r="P1268" s="19" t="s">
        <v>20940</v>
      </c>
      <c r="Q1268" s="19" t="s">
        <v>20445</v>
      </c>
      <c r="R1268" s="19" t="s">
        <v>21469</v>
      </c>
      <c r="S1268" s="19" t="s">
        <v>19452</v>
      </c>
      <c r="T1268" s="19" t="s">
        <v>19452</v>
      </c>
      <c r="U1268" s="19" t="s">
        <v>19452</v>
      </c>
      <c r="V1268" s="19" t="s">
        <v>19452</v>
      </c>
      <c r="W1268" s="19" t="s">
        <v>19452</v>
      </c>
      <c r="X1268" s="19" t="s">
        <v>19452</v>
      </c>
      <c r="Y1268" s="19" t="s">
        <v>19452</v>
      </c>
      <c r="Z1268" s="19" t="s">
        <v>417</v>
      </c>
      <c r="AA1268" s="21">
        <v>39653</v>
      </c>
      <c r="AB1268" s="21" t="s">
        <v>20217</v>
      </c>
      <c r="AC1268" s="22">
        <v>68369434</v>
      </c>
      <c r="AD1268" s="19">
        <v>104</v>
      </c>
      <c r="AE1268" s="19" t="s">
        <v>63</v>
      </c>
      <c r="AF1268" s="19" t="s">
        <v>54</v>
      </c>
      <c r="AG1268" s="19" t="s">
        <v>6515</v>
      </c>
      <c r="AH1268" s="19" t="s">
        <v>234</v>
      </c>
      <c r="AI1268" s="19">
        <v>523</v>
      </c>
      <c r="AJ1268" s="23">
        <v>38369434</v>
      </c>
    </row>
    <row r="1269" spans="1:36" x14ac:dyDescent="0.3">
      <c r="A1269" s="18">
        <v>31000000</v>
      </c>
      <c r="B1269" s="19" t="s">
        <v>6516</v>
      </c>
      <c r="C1269" s="19" t="s">
        <v>20181</v>
      </c>
      <c r="D1269" s="19" t="s">
        <v>20192</v>
      </c>
      <c r="E1269" s="19" t="s">
        <v>20196</v>
      </c>
      <c r="F1269" s="19" t="s">
        <v>19452</v>
      </c>
      <c r="G1269" s="19" t="s">
        <v>6517</v>
      </c>
      <c r="H1269" s="19">
        <v>14442</v>
      </c>
      <c r="I1269" s="19" t="s">
        <v>17057</v>
      </c>
      <c r="J1269" s="19" t="s">
        <v>6518</v>
      </c>
      <c r="K1269" s="19" t="s">
        <v>49</v>
      </c>
      <c r="L1269" s="19" t="s">
        <v>6519</v>
      </c>
      <c r="M1269" s="20">
        <v>2271592</v>
      </c>
      <c r="N1269" s="19" t="s">
        <v>6520</v>
      </c>
      <c r="O1269" s="19" t="s">
        <v>19686</v>
      </c>
      <c r="P1269" s="19" t="s">
        <v>21470</v>
      </c>
      <c r="Q1269" s="19" t="s">
        <v>19452</v>
      </c>
      <c r="R1269" s="19" t="s">
        <v>19452</v>
      </c>
      <c r="S1269" s="19" t="s">
        <v>19452</v>
      </c>
      <c r="T1269" s="19" t="s">
        <v>19452</v>
      </c>
      <c r="U1269" s="19" t="s">
        <v>19452</v>
      </c>
      <c r="V1269" s="19" t="s">
        <v>19452</v>
      </c>
      <c r="W1269" s="19" t="s">
        <v>19452</v>
      </c>
      <c r="X1269" s="19" t="s">
        <v>19452</v>
      </c>
      <c r="Y1269" s="19" t="s">
        <v>19452</v>
      </c>
      <c r="Z1269" s="19" t="s">
        <v>6521</v>
      </c>
      <c r="AA1269" s="21">
        <v>38086</v>
      </c>
      <c r="AB1269" s="21" t="s">
        <v>20223</v>
      </c>
      <c r="AC1269" s="22">
        <v>27388767</v>
      </c>
      <c r="AD1269" s="19">
        <v>96</v>
      </c>
      <c r="AE1269" s="19" t="s">
        <v>63</v>
      </c>
      <c r="AF1269" s="19" t="s">
        <v>54</v>
      </c>
      <c r="AG1269" s="19" t="s">
        <v>6522</v>
      </c>
      <c r="AH1269" s="19" t="s">
        <v>96</v>
      </c>
      <c r="AI1269" s="19">
        <v>437</v>
      </c>
      <c r="AJ1269" s="23">
        <v>-3611233</v>
      </c>
    </row>
    <row r="1270" spans="1:36" x14ac:dyDescent="0.3">
      <c r="A1270" s="18">
        <v>35000000</v>
      </c>
      <c r="B1270" s="19" t="s">
        <v>1125</v>
      </c>
      <c r="C1270" s="19" t="s">
        <v>20179</v>
      </c>
      <c r="D1270" s="19" t="s">
        <v>19452</v>
      </c>
      <c r="E1270" s="19" t="s">
        <v>19452</v>
      </c>
      <c r="F1270" s="19" t="s">
        <v>19452</v>
      </c>
      <c r="G1270" s="19" t="s">
        <v>6523</v>
      </c>
      <c r="H1270" s="19">
        <v>321741</v>
      </c>
      <c r="I1270" s="19" t="s">
        <v>14771</v>
      </c>
      <c r="J1270" s="19" t="s">
        <v>6524</v>
      </c>
      <c r="K1270" s="19" t="s">
        <v>49</v>
      </c>
      <c r="L1270" s="19" t="s">
        <v>6525</v>
      </c>
      <c r="M1270" s="20">
        <v>35120736</v>
      </c>
      <c r="N1270" s="19" t="s">
        <v>6526</v>
      </c>
      <c r="O1270" s="19" t="s">
        <v>19442</v>
      </c>
      <c r="P1270" s="19" t="s">
        <v>19459</v>
      </c>
      <c r="Q1270" s="19" t="s">
        <v>19479</v>
      </c>
      <c r="R1270" s="19" t="s">
        <v>20776</v>
      </c>
      <c r="S1270" s="19" t="s">
        <v>21471</v>
      </c>
      <c r="T1270" s="19" t="s">
        <v>21472</v>
      </c>
      <c r="U1270" s="19" t="s">
        <v>19452</v>
      </c>
      <c r="V1270" s="19" t="s">
        <v>19452</v>
      </c>
      <c r="W1270" s="19" t="s">
        <v>19452</v>
      </c>
      <c r="X1270" s="19" t="s">
        <v>19452</v>
      </c>
      <c r="Y1270" s="19" t="s">
        <v>19452</v>
      </c>
      <c r="Z1270" s="19" t="s">
        <v>1129</v>
      </c>
      <c r="AA1270" s="21">
        <v>42320</v>
      </c>
      <c r="AB1270" s="21" t="s">
        <v>20212</v>
      </c>
      <c r="AC1270" s="22">
        <v>50363790</v>
      </c>
      <c r="AD1270" s="19">
        <v>123</v>
      </c>
      <c r="AE1270" s="19" t="s">
        <v>63</v>
      </c>
      <c r="AF1270" s="19" t="s">
        <v>54</v>
      </c>
      <c r="AG1270" s="19" t="s">
        <v>6527</v>
      </c>
      <c r="AH1270" s="19" t="s">
        <v>142</v>
      </c>
      <c r="AI1270" s="19">
        <v>823</v>
      </c>
      <c r="AJ1270" s="23">
        <v>15363790</v>
      </c>
    </row>
    <row r="1271" spans="1:36" x14ac:dyDescent="0.3">
      <c r="A1271" s="18">
        <v>35000000</v>
      </c>
      <c r="B1271" s="19" t="s">
        <v>6528</v>
      </c>
      <c r="C1271" s="19" t="s">
        <v>20180</v>
      </c>
      <c r="D1271" s="19" t="s">
        <v>20194</v>
      </c>
      <c r="E1271" s="19" t="s">
        <v>20204</v>
      </c>
      <c r="F1271" s="19" t="s">
        <v>19452</v>
      </c>
      <c r="G1271" s="19" t="s">
        <v>6529</v>
      </c>
      <c r="H1271" s="19">
        <v>59965</v>
      </c>
      <c r="I1271" s="19" t="s">
        <v>15824</v>
      </c>
      <c r="J1271" s="19" t="s">
        <v>6530</v>
      </c>
      <c r="K1271" s="19" t="s">
        <v>49</v>
      </c>
      <c r="L1271" s="19" t="s">
        <v>6531</v>
      </c>
      <c r="M1271" s="20">
        <v>19893646</v>
      </c>
      <c r="N1271" s="19" t="s">
        <v>6532</v>
      </c>
      <c r="O1271" s="19" t="s">
        <v>19494</v>
      </c>
      <c r="P1271" s="19" t="s">
        <v>19516</v>
      </c>
      <c r="Q1271" s="19" t="s">
        <v>19573</v>
      </c>
      <c r="R1271" s="19" t="s">
        <v>21473</v>
      </c>
      <c r="S1271" s="19" t="s">
        <v>21474</v>
      </c>
      <c r="T1271" s="19" t="s">
        <v>21475</v>
      </c>
      <c r="U1271" s="19" t="s">
        <v>19452</v>
      </c>
      <c r="V1271" s="19" t="s">
        <v>19452</v>
      </c>
      <c r="W1271" s="19" t="s">
        <v>19452</v>
      </c>
      <c r="X1271" s="19" t="s">
        <v>19452</v>
      </c>
      <c r="Y1271" s="19" t="s">
        <v>19452</v>
      </c>
      <c r="Z1271" s="19" t="s">
        <v>62</v>
      </c>
      <c r="AA1271" s="21">
        <v>40808</v>
      </c>
      <c r="AB1271" s="21" t="s">
        <v>20219</v>
      </c>
      <c r="AC1271" s="22">
        <v>82087155</v>
      </c>
      <c r="AD1271" s="19">
        <v>106</v>
      </c>
      <c r="AE1271" s="19" t="s">
        <v>63</v>
      </c>
      <c r="AF1271" s="19" t="s">
        <v>54</v>
      </c>
      <c r="AG1271" s="19" t="s">
        <v>6533</v>
      </c>
      <c r="AH1271" s="19" t="s">
        <v>420</v>
      </c>
      <c r="AI1271" s="19">
        <v>961</v>
      </c>
      <c r="AJ1271" s="23">
        <v>47087155</v>
      </c>
    </row>
    <row r="1272" spans="1:36" x14ac:dyDescent="0.3">
      <c r="A1272" s="18">
        <v>35000000</v>
      </c>
      <c r="B1272" s="19" t="s">
        <v>1957</v>
      </c>
      <c r="C1272" s="19" t="s">
        <v>20177</v>
      </c>
      <c r="D1272" s="19" t="s">
        <v>20195</v>
      </c>
      <c r="E1272" s="19" t="s">
        <v>20191</v>
      </c>
      <c r="F1272" s="19" t="s">
        <v>19452</v>
      </c>
      <c r="G1272" s="19"/>
      <c r="H1272" s="19">
        <v>14175</v>
      </c>
      <c r="I1272" s="19" t="s">
        <v>17096</v>
      </c>
      <c r="J1272" s="19" t="s">
        <v>6534</v>
      </c>
      <c r="K1272" s="19" t="s">
        <v>49</v>
      </c>
      <c r="L1272" s="19" t="s">
        <v>6535</v>
      </c>
      <c r="M1272" s="20">
        <v>14051852</v>
      </c>
      <c r="N1272" s="19" t="s">
        <v>6536</v>
      </c>
      <c r="O1272" s="19" t="s">
        <v>19624</v>
      </c>
      <c r="P1272" s="19" t="s">
        <v>21476</v>
      </c>
      <c r="Q1272" s="19" t="s">
        <v>19452</v>
      </c>
      <c r="R1272" s="19" t="s">
        <v>19452</v>
      </c>
      <c r="S1272" s="19" t="s">
        <v>19452</v>
      </c>
      <c r="T1272" s="19" t="s">
        <v>19452</v>
      </c>
      <c r="U1272" s="19" t="s">
        <v>19452</v>
      </c>
      <c r="V1272" s="19" t="s">
        <v>19452</v>
      </c>
      <c r="W1272" s="19" t="s">
        <v>19452</v>
      </c>
      <c r="X1272" s="19" t="s">
        <v>19452</v>
      </c>
      <c r="Y1272" s="19" t="s">
        <v>19452</v>
      </c>
      <c r="Z1272" s="19" t="s">
        <v>3537</v>
      </c>
      <c r="AA1272" s="21">
        <v>38436</v>
      </c>
      <c r="AB1272" s="21" t="s">
        <v>20221</v>
      </c>
      <c r="AC1272" s="22">
        <v>19478106</v>
      </c>
      <c r="AD1272" s="19">
        <v>76</v>
      </c>
      <c r="AE1272" s="19" t="s">
        <v>63</v>
      </c>
      <c r="AF1272" s="19" t="s">
        <v>54</v>
      </c>
      <c r="AG1272" s="19" t="s">
        <v>6537</v>
      </c>
      <c r="AH1272" s="19" t="s">
        <v>433</v>
      </c>
      <c r="AI1272" s="19">
        <v>235</v>
      </c>
      <c r="AJ1272" s="23">
        <v>-15521894</v>
      </c>
    </row>
    <row r="1273" spans="1:36" x14ac:dyDescent="0.3">
      <c r="A1273" s="18">
        <v>35000000</v>
      </c>
      <c r="B1273" s="19" t="s">
        <v>174</v>
      </c>
      <c r="C1273" s="19" t="s">
        <v>20174</v>
      </c>
      <c r="D1273" s="19" t="s">
        <v>20196</v>
      </c>
      <c r="E1273" s="19" t="s">
        <v>20199</v>
      </c>
      <c r="F1273" s="19" t="s">
        <v>19452</v>
      </c>
      <c r="G1273" s="19"/>
      <c r="H1273" s="19">
        <v>11918</v>
      </c>
      <c r="I1273" s="19" t="s">
        <v>17370</v>
      </c>
      <c r="J1273" s="19" t="s">
        <v>6538</v>
      </c>
      <c r="K1273" s="19" t="s">
        <v>49</v>
      </c>
      <c r="L1273" s="19" t="s">
        <v>6539</v>
      </c>
      <c r="M1273" s="20">
        <v>19088655</v>
      </c>
      <c r="N1273" s="19" t="s">
        <v>5478</v>
      </c>
      <c r="O1273" s="19" t="s">
        <v>19626</v>
      </c>
      <c r="P1273" s="19" t="s">
        <v>19452</v>
      </c>
      <c r="Q1273" s="19" t="s">
        <v>19452</v>
      </c>
      <c r="R1273" s="19" t="s">
        <v>19452</v>
      </c>
      <c r="S1273" s="19" t="s">
        <v>19452</v>
      </c>
      <c r="T1273" s="19" t="s">
        <v>19452</v>
      </c>
      <c r="U1273" s="19" t="s">
        <v>19452</v>
      </c>
      <c r="V1273" s="19" t="s">
        <v>19452</v>
      </c>
      <c r="W1273" s="19" t="s">
        <v>19452</v>
      </c>
      <c r="X1273" s="19" t="s">
        <v>19452</v>
      </c>
      <c r="Y1273" s="19" t="s">
        <v>19452</v>
      </c>
      <c r="Z1273" s="19" t="s">
        <v>62</v>
      </c>
      <c r="AA1273" s="21">
        <v>39534</v>
      </c>
      <c r="AB1273" s="21" t="s">
        <v>20217</v>
      </c>
      <c r="AC1273" s="22">
        <v>25871834</v>
      </c>
      <c r="AD1273" s="19">
        <v>85</v>
      </c>
      <c r="AE1273" s="19" t="s">
        <v>63</v>
      </c>
      <c r="AF1273" s="19" t="s">
        <v>54</v>
      </c>
      <c r="AG1273" s="19" t="s">
        <v>6540</v>
      </c>
      <c r="AH1273" s="19" t="s">
        <v>602</v>
      </c>
      <c r="AI1273" s="19">
        <v>379</v>
      </c>
      <c r="AJ1273" s="23">
        <v>-9128166</v>
      </c>
    </row>
    <row r="1274" spans="1:36" x14ac:dyDescent="0.3">
      <c r="A1274" s="18">
        <v>56000000</v>
      </c>
      <c r="B1274" s="19" t="s">
        <v>2419</v>
      </c>
      <c r="C1274" s="19" t="s">
        <v>20180</v>
      </c>
      <c r="D1274" s="19" t="s">
        <v>20193</v>
      </c>
      <c r="E1274" s="19" t="s">
        <v>20197</v>
      </c>
      <c r="F1274" s="19" t="s">
        <v>19452</v>
      </c>
      <c r="G1274" s="19" t="s">
        <v>6541</v>
      </c>
      <c r="H1274" s="19">
        <v>98357</v>
      </c>
      <c r="I1274" s="19" t="s">
        <v>15467</v>
      </c>
      <c r="J1274" s="19" t="s">
        <v>6542</v>
      </c>
      <c r="K1274" s="19" t="s">
        <v>49</v>
      </c>
      <c r="L1274" s="19" t="s">
        <v>6543</v>
      </c>
      <c r="M1274" s="20">
        <v>29490057</v>
      </c>
      <c r="N1274" s="19" t="s">
        <v>6544</v>
      </c>
      <c r="O1274" s="19" t="s">
        <v>19483</v>
      </c>
      <c r="P1274" s="19" t="s">
        <v>21477</v>
      </c>
      <c r="Q1274" s="19" t="s">
        <v>21478</v>
      </c>
      <c r="R1274" s="19" t="s">
        <v>21286</v>
      </c>
      <c r="S1274" s="19" t="s">
        <v>20000</v>
      </c>
      <c r="T1274" s="19" t="s">
        <v>19685</v>
      </c>
      <c r="U1274" s="19" t="s">
        <v>21007</v>
      </c>
      <c r="V1274" s="19" t="s">
        <v>19868</v>
      </c>
      <c r="W1274" s="19" t="s">
        <v>21479</v>
      </c>
      <c r="X1274" s="19" t="s">
        <v>19452</v>
      </c>
      <c r="Y1274" s="19" t="s">
        <v>19452</v>
      </c>
      <c r="Z1274" s="19" t="s">
        <v>62</v>
      </c>
      <c r="AA1274" s="21">
        <v>41292</v>
      </c>
      <c r="AB1274" s="21" t="s">
        <v>20218</v>
      </c>
      <c r="AC1274" s="22">
        <v>19701164</v>
      </c>
      <c r="AD1274" s="19">
        <v>109</v>
      </c>
      <c r="AE1274" s="19" t="s">
        <v>63</v>
      </c>
      <c r="AF1274" s="19" t="s">
        <v>54</v>
      </c>
      <c r="AG1274" s="19" t="s">
        <v>6545</v>
      </c>
      <c r="AH1274" s="19" t="s">
        <v>122</v>
      </c>
      <c r="AI1274" s="19">
        <v>593</v>
      </c>
      <c r="AJ1274" s="23">
        <v>-36298836</v>
      </c>
    </row>
    <row r="1275" spans="1:36" x14ac:dyDescent="0.3">
      <c r="A1275" s="18">
        <v>35000000</v>
      </c>
      <c r="B1275" s="19" t="s">
        <v>6546</v>
      </c>
      <c r="C1275" s="19" t="s">
        <v>20187</v>
      </c>
      <c r="D1275" s="19" t="s">
        <v>20196</v>
      </c>
      <c r="E1275" s="19" t="s">
        <v>19452</v>
      </c>
      <c r="F1275" s="19" t="s">
        <v>19452</v>
      </c>
      <c r="G1275" s="19"/>
      <c r="H1275" s="19">
        <v>10012</v>
      </c>
      <c r="I1275" s="19" t="s">
        <v>17892</v>
      </c>
      <c r="J1275" s="19" t="s">
        <v>6547</v>
      </c>
      <c r="K1275" s="19" t="s">
        <v>49</v>
      </c>
      <c r="L1275" s="19" t="s">
        <v>6548</v>
      </c>
      <c r="M1275" s="20">
        <v>11195593</v>
      </c>
      <c r="N1275" s="19" t="s">
        <v>6549</v>
      </c>
      <c r="O1275" s="19" t="s">
        <v>19687</v>
      </c>
      <c r="P1275" s="19" t="s">
        <v>21480</v>
      </c>
      <c r="Q1275" s="19" t="s">
        <v>19626</v>
      </c>
      <c r="R1275" s="19" t="s">
        <v>21481</v>
      </c>
      <c r="S1275" s="19" t="s">
        <v>19452</v>
      </c>
      <c r="T1275" s="19" t="s">
        <v>19452</v>
      </c>
      <c r="U1275" s="19" t="s">
        <v>19452</v>
      </c>
      <c r="V1275" s="19" t="s">
        <v>19452</v>
      </c>
      <c r="W1275" s="19" t="s">
        <v>19452</v>
      </c>
      <c r="X1275" s="19" t="s">
        <v>19452</v>
      </c>
      <c r="Y1275" s="19" t="s">
        <v>19452</v>
      </c>
      <c r="Z1275" s="19" t="s">
        <v>491</v>
      </c>
      <c r="AA1275" s="21">
        <v>38408</v>
      </c>
      <c r="AB1275" s="21" t="s">
        <v>20221</v>
      </c>
      <c r="AC1275" s="22">
        <v>19294901</v>
      </c>
      <c r="AD1275" s="19">
        <v>97</v>
      </c>
      <c r="AE1275" s="19" t="s">
        <v>63</v>
      </c>
      <c r="AF1275" s="19" t="s">
        <v>54</v>
      </c>
      <c r="AG1275" s="19" t="s">
        <v>6550</v>
      </c>
      <c r="AH1275" s="19" t="s">
        <v>314</v>
      </c>
      <c r="AI1275" s="19">
        <v>167</v>
      </c>
      <c r="AJ1275" s="23">
        <v>-15705099</v>
      </c>
    </row>
    <row r="1276" spans="1:36" x14ac:dyDescent="0.3">
      <c r="A1276" s="18">
        <v>35000000</v>
      </c>
      <c r="B1276" s="19" t="s">
        <v>6501</v>
      </c>
      <c r="C1276" s="19" t="s">
        <v>20185</v>
      </c>
      <c r="D1276" s="19" t="s">
        <v>20194</v>
      </c>
      <c r="E1276" s="19" t="s">
        <v>20201</v>
      </c>
      <c r="F1276" s="19" t="s">
        <v>19452</v>
      </c>
      <c r="G1276" s="19" t="s">
        <v>6551</v>
      </c>
      <c r="H1276" s="19">
        <v>49526</v>
      </c>
      <c r="I1276" s="19" t="s">
        <v>15964</v>
      </c>
      <c r="J1276" s="19" t="s">
        <v>6552</v>
      </c>
      <c r="K1276" s="19" t="s">
        <v>49</v>
      </c>
      <c r="L1276" s="19" t="s">
        <v>6553</v>
      </c>
      <c r="M1276" s="20">
        <v>17709888</v>
      </c>
      <c r="N1276" s="19" t="s">
        <v>6554</v>
      </c>
      <c r="O1276" s="19" t="s">
        <v>19688</v>
      </c>
      <c r="P1276" s="19" t="s">
        <v>19452</v>
      </c>
      <c r="Q1276" s="19" t="s">
        <v>19452</v>
      </c>
      <c r="R1276" s="19" t="s">
        <v>19452</v>
      </c>
      <c r="S1276" s="19" t="s">
        <v>19452</v>
      </c>
      <c r="T1276" s="19" t="s">
        <v>19452</v>
      </c>
      <c r="U1276" s="19" t="s">
        <v>19452</v>
      </c>
      <c r="V1276" s="19" t="s">
        <v>19452</v>
      </c>
      <c r="W1276" s="19" t="s">
        <v>19452</v>
      </c>
      <c r="X1276" s="19" t="s">
        <v>19452</v>
      </c>
      <c r="Y1276" s="19" t="s">
        <v>19452</v>
      </c>
      <c r="Z1276" s="19" t="s">
        <v>62</v>
      </c>
      <c r="AA1276" s="21">
        <v>41145</v>
      </c>
      <c r="AB1276" s="21" t="s">
        <v>20213</v>
      </c>
      <c r="AC1276" s="22">
        <v>31083599</v>
      </c>
      <c r="AD1276" s="19">
        <v>91</v>
      </c>
      <c r="AE1276" s="19" t="s">
        <v>1475</v>
      </c>
      <c r="AF1276" s="19" t="s">
        <v>54</v>
      </c>
      <c r="AG1276" s="19" t="s">
        <v>6555</v>
      </c>
      <c r="AH1276" s="19" t="s">
        <v>180</v>
      </c>
      <c r="AI1276" s="19">
        <v>832</v>
      </c>
      <c r="AJ1276" s="23">
        <v>-3916401</v>
      </c>
    </row>
    <row r="1277" spans="1:36" x14ac:dyDescent="0.3">
      <c r="A1277" s="18">
        <v>35000000</v>
      </c>
      <c r="B1277" s="19" t="s">
        <v>1622</v>
      </c>
      <c r="C1277" s="19" t="s">
        <v>20174</v>
      </c>
      <c r="D1277" s="19" t="s">
        <v>20196</v>
      </c>
      <c r="E1277" s="19" t="s">
        <v>20193</v>
      </c>
      <c r="F1277" s="19" t="s">
        <v>19452</v>
      </c>
      <c r="G1277" s="19"/>
      <c r="H1277" s="19">
        <v>268920</v>
      </c>
      <c r="I1277" s="19" t="s">
        <v>14933</v>
      </c>
      <c r="J1277" s="19" t="s">
        <v>6556</v>
      </c>
      <c r="K1277" s="19" t="s">
        <v>49</v>
      </c>
      <c r="L1277" s="19" t="s">
        <v>6557</v>
      </c>
      <c r="M1277" s="20">
        <v>18262017</v>
      </c>
      <c r="N1277" s="19" t="s">
        <v>6558</v>
      </c>
      <c r="O1277" s="19" t="s">
        <v>19453</v>
      </c>
      <c r="P1277" s="19" t="s">
        <v>19445</v>
      </c>
      <c r="Q1277" s="19" t="s">
        <v>19588</v>
      </c>
      <c r="R1277" s="19" t="s">
        <v>21004</v>
      </c>
      <c r="S1277" s="19" t="s">
        <v>19452</v>
      </c>
      <c r="T1277" s="19" t="s">
        <v>19452</v>
      </c>
      <c r="U1277" s="19" t="s">
        <v>19452</v>
      </c>
      <c r="V1277" s="19" t="s">
        <v>19452</v>
      </c>
      <c r="W1277" s="19" t="s">
        <v>19452</v>
      </c>
      <c r="X1277" s="19" t="s">
        <v>19452</v>
      </c>
      <c r="Y1277" s="19" t="s">
        <v>19452</v>
      </c>
      <c r="Z1277" s="19" t="s">
        <v>62</v>
      </c>
      <c r="AA1277" s="21">
        <v>42132</v>
      </c>
      <c r="AB1277" s="21" t="s">
        <v>20212</v>
      </c>
      <c r="AC1277" s="22">
        <v>51680201</v>
      </c>
      <c r="AD1277" s="19">
        <v>87</v>
      </c>
      <c r="AE1277" s="19" t="s">
        <v>708</v>
      </c>
      <c r="AF1277" s="19" t="s">
        <v>54</v>
      </c>
      <c r="AG1277" s="19" t="s">
        <v>6559</v>
      </c>
      <c r="AH1277" s="19" t="s">
        <v>129</v>
      </c>
      <c r="AI1277" s="19">
        <v>647</v>
      </c>
      <c r="AJ1277" s="23">
        <v>16680201</v>
      </c>
    </row>
    <row r="1278" spans="1:36" x14ac:dyDescent="0.3">
      <c r="A1278" s="18">
        <v>35000000</v>
      </c>
      <c r="B1278" s="19" t="s">
        <v>6560</v>
      </c>
      <c r="C1278" s="19" t="s">
        <v>17743</v>
      </c>
      <c r="D1278" s="19" t="s">
        <v>20191</v>
      </c>
      <c r="E1278" s="19" t="s">
        <v>20197</v>
      </c>
      <c r="F1278" s="19" t="s">
        <v>20198</v>
      </c>
      <c r="G1278" s="19"/>
      <c r="H1278" s="19">
        <v>9093</v>
      </c>
      <c r="I1278" s="19" t="s">
        <v>18206</v>
      </c>
      <c r="J1278" s="19" t="s">
        <v>6561</v>
      </c>
      <c r="K1278" s="19" t="s">
        <v>49</v>
      </c>
      <c r="L1278" s="19" t="s">
        <v>6562</v>
      </c>
      <c r="M1278" s="20">
        <v>1010364</v>
      </c>
      <c r="N1278" s="19" t="s">
        <v>6563</v>
      </c>
      <c r="O1278" s="19" t="s">
        <v>19449</v>
      </c>
      <c r="P1278" s="19" t="s">
        <v>19502</v>
      </c>
      <c r="Q1278" s="19" t="s">
        <v>21071</v>
      </c>
      <c r="R1278" s="19" t="s">
        <v>21482</v>
      </c>
      <c r="S1278" s="19" t="s">
        <v>20609</v>
      </c>
      <c r="T1278" s="19" t="s">
        <v>21483</v>
      </c>
      <c r="U1278" s="19" t="s">
        <v>19452</v>
      </c>
      <c r="V1278" s="19" t="s">
        <v>19452</v>
      </c>
      <c r="W1278" s="19" t="s">
        <v>19452</v>
      </c>
      <c r="X1278" s="19" t="s">
        <v>19452</v>
      </c>
      <c r="Y1278" s="19" t="s">
        <v>19452</v>
      </c>
      <c r="Z1278" s="19" t="s">
        <v>71</v>
      </c>
      <c r="AA1278" s="21">
        <v>37507</v>
      </c>
      <c r="AB1278" s="21" t="s">
        <v>20228</v>
      </c>
      <c r="AC1278" s="22">
        <v>29882645</v>
      </c>
      <c r="AD1278" s="19">
        <v>132</v>
      </c>
      <c r="AE1278" s="19" t="s">
        <v>63</v>
      </c>
      <c r="AF1278" s="19" t="s">
        <v>54</v>
      </c>
      <c r="AG1278" s="19" t="s">
        <v>6564</v>
      </c>
      <c r="AH1278" s="19" t="s">
        <v>154</v>
      </c>
      <c r="AI1278" s="19">
        <v>159</v>
      </c>
      <c r="AJ1278" s="23">
        <v>-5117355</v>
      </c>
    </row>
    <row r="1279" spans="1:36" x14ac:dyDescent="0.3">
      <c r="A1279" s="18">
        <v>35000000</v>
      </c>
      <c r="B1279" s="19" t="s">
        <v>1717</v>
      </c>
      <c r="C1279" s="19" t="s">
        <v>20174</v>
      </c>
      <c r="D1279" s="19" t="s">
        <v>20193</v>
      </c>
      <c r="E1279" s="19" t="s">
        <v>19452</v>
      </c>
      <c r="F1279" s="19" t="s">
        <v>19452</v>
      </c>
      <c r="G1279" s="19"/>
      <c r="H1279" s="19">
        <v>119283</v>
      </c>
      <c r="I1279" s="19" t="s">
        <v>15383</v>
      </c>
      <c r="J1279" s="19" t="s">
        <v>6565</v>
      </c>
      <c r="K1279" s="19" t="s">
        <v>49</v>
      </c>
      <c r="L1279" s="19" t="s">
        <v>6566</v>
      </c>
      <c r="M1279" s="20">
        <v>28670477</v>
      </c>
      <c r="N1279" s="19" t="s">
        <v>6567</v>
      </c>
      <c r="O1279" s="19" t="s">
        <v>19689</v>
      </c>
      <c r="P1279" s="19" t="s">
        <v>19452</v>
      </c>
      <c r="Q1279" s="19" t="s">
        <v>19452</v>
      </c>
      <c r="R1279" s="19" t="s">
        <v>19452</v>
      </c>
      <c r="S1279" s="19" t="s">
        <v>19452</v>
      </c>
      <c r="T1279" s="19" t="s">
        <v>19452</v>
      </c>
      <c r="U1279" s="19" t="s">
        <v>19452</v>
      </c>
      <c r="V1279" s="19" t="s">
        <v>19452</v>
      </c>
      <c r="W1279" s="19" t="s">
        <v>19452</v>
      </c>
      <c r="X1279" s="19" t="s">
        <v>19452</v>
      </c>
      <c r="Y1279" s="19" t="s">
        <v>19452</v>
      </c>
      <c r="Z1279" s="19" t="s">
        <v>62</v>
      </c>
      <c r="AA1279" s="21">
        <v>41297</v>
      </c>
      <c r="AB1279" s="21" t="s">
        <v>20218</v>
      </c>
      <c r="AC1279" s="22">
        <v>46216641</v>
      </c>
      <c r="AD1279" s="19">
        <v>118</v>
      </c>
      <c r="AE1279" s="19" t="s">
        <v>63</v>
      </c>
      <c r="AF1279" s="19" t="s">
        <v>54</v>
      </c>
      <c r="AG1279" s="19" t="s">
        <v>6568</v>
      </c>
      <c r="AH1279" s="19" t="s">
        <v>122</v>
      </c>
      <c r="AI1279" s="19">
        <v>1455</v>
      </c>
      <c r="AJ1279" s="23">
        <v>11216641</v>
      </c>
    </row>
    <row r="1280" spans="1:36" x14ac:dyDescent="0.3">
      <c r="A1280" s="18">
        <v>31000000</v>
      </c>
      <c r="B1280" s="19" t="s">
        <v>1556</v>
      </c>
      <c r="C1280" s="19" t="s">
        <v>13616</v>
      </c>
      <c r="D1280" s="19" t="s">
        <v>20198</v>
      </c>
      <c r="E1280" s="19" t="s">
        <v>19452</v>
      </c>
      <c r="F1280" s="19" t="s">
        <v>19452</v>
      </c>
      <c r="G1280" s="19"/>
      <c r="H1280" s="19">
        <v>11823</v>
      </c>
      <c r="I1280" s="19" t="s">
        <v>17391</v>
      </c>
      <c r="J1280" s="19" t="s">
        <v>6569</v>
      </c>
      <c r="K1280" s="19" t="s">
        <v>49</v>
      </c>
      <c r="L1280" s="19" t="s">
        <v>6570</v>
      </c>
      <c r="M1280" s="20">
        <v>16736734</v>
      </c>
      <c r="N1280" s="19" t="s">
        <v>2234</v>
      </c>
      <c r="O1280" s="19" t="s">
        <v>19455</v>
      </c>
      <c r="P1280" s="19" t="s">
        <v>19452</v>
      </c>
      <c r="Q1280" s="19" t="s">
        <v>19452</v>
      </c>
      <c r="R1280" s="19" t="s">
        <v>19452</v>
      </c>
      <c r="S1280" s="19" t="s">
        <v>19452</v>
      </c>
      <c r="T1280" s="19" t="s">
        <v>19452</v>
      </c>
      <c r="U1280" s="19" t="s">
        <v>19452</v>
      </c>
      <c r="V1280" s="19" t="s">
        <v>19452</v>
      </c>
      <c r="W1280" s="19" t="s">
        <v>19452</v>
      </c>
      <c r="X1280" s="19" t="s">
        <v>19452</v>
      </c>
      <c r="Y1280" s="19" t="s">
        <v>19452</v>
      </c>
      <c r="Z1280" s="19" t="s">
        <v>2955</v>
      </c>
      <c r="AA1280" s="21">
        <v>38243</v>
      </c>
      <c r="AB1280" s="21" t="s">
        <v>20223</v>
      </c>
      <c r="AC1280" s="22">
        <v>41512007</v>
      </c>
      <c r="AD1280" s="19">
        <v>98</v>
      </c>
      <c r="AE1280" s="19" t="s">
        <v>63</v>
      </c>
      <c r="AF1280" s="19" t="s">
        <v>54</v>
      </c>
      <c r="AG1280" s="19" t="s">
        <v>6571</v>
      </c>
      <c r="AH1280" s="19" t="s">
        <v>281</v>
      </c>
      <c r="AI1280" s="19">
        <v>293</v>
      </c>
      <c r="AJ1280" s="23">
        <v>10512007</v>
      </c>
    </row>
    <row r="1281" spans="1:36" x14ac:dyDescent="0.3">
      <c r="A1281" s="18">
        <v>35000000</v>
      </c>
      <c r="B1281" s="19" t="s">
        <v>939</v>
      </c>
      <c r="C1281" s="19" t="s">
        <v>13616</v>
      </c>
      <c r="D1281" s="19" t="s">
        <v>19452</v>
      </c>
      <c r="E1281" s="19" t="s">
        <v>19452</v>
      </c>
      <c r="F1281" s="19" t="s">
        <v>19452</v>
      </c>
      <c r="G1281" s="19" t="s">
        <v>6572</v>
      </c>
      <c r="H1281" s="19">
        <v>35169</v>
      </c>
      <c r="I1281" s="19" t="s">
        <v>16324</v>
      </c>
      <c r="J1281" s="19" t="s">
        <v>6573</v>
      </c>
      <c r="K1281" s="19" t="s">
        <v>49</v>
      </c>
      <c r="L1281" s="19" t="s">
        <v>6574</v>
      </c>
      <c r="M1281" s="20">
        <v>13668633</v>
      </c>
      <c r="N1281" s="19" t="s">
        <v>6575</v>
      </c>
      <c r="O1281" s="19" t="s">
        <v>19480</v>
      </c>
      <c r="P1281" s="19" t="s">
        <v>19730</v>
      </c>
      <c r="Q1281" s="19" t="s">
        <v>19731</v>
      </c>
      <c r="R1281" s="19" t="s">
        <v>20359</v>
      </c>
      <c r="S1281" s="19" t="s">
        <v>21484</v>
      </c>
      <c r="T1281" s="19" t="s">
        <v>19452</v>
      </c>
      <c r="U1281" s="19" t="s">
        <v>19452</v>
      </c>
      <c r="V1281" s="19" t="s">
        <v>19452</v>
      </c>
      <c r="W1281" s="19" t="s">
        <v>19452</v>
      </c>
      <c r="X1281" s="19" t="s">
        <v>19452</v>
      </c>
      <c r="Y1281" s="19" t="s">
        <v>19452</v>
      </c>
      <c r="Z1281" s="19" t="s">
        <v>4052</v>
      </c>
      <c r="AA1281" s="21">
        <v>40270</v>
      </c>
      <c r="AB1281" s="21" t="s">
        <v>20214</v>
      </c>
      <c r="AC1281" s="22">
        <v>39340177</v>
      </c>
      <c r="AD1281" s="19">
        <v>92</v>
      </c>
      <c r="AE1281" s="19" t="s">
        <v>63</v>
      </c>
      <c r="AF1281" s="19" t="s">
        <v>54</v>
      </c>
      <c r="AG1281" s="19" t="s">
        <v>6576</v>
      </c>
      <c r="AH1281" s="19" t="s">
        <v>3188</v>
      </c>
      <c r="AI1281" s="19">
        <v>149</v>
      </c>
      <c r="AJ1281" s="23">
        <v>4340177</v>
      </c>
    </row>
    <row r="1282" spans="1:36" x14ac:dyDescent="0.3">
      <c r="A1282" s="18">
        <v>27000000</v>
      </c>
      <c r="B1282" s="19" t="s">
        <v>89</v>
      </c>
      <c r="C1282" s="19" t="s">
        <v>20176</v>
      </c>
      <c r="D1282" s="19" t="s">
        <v>20194</v>
      </c>
      <c r="E1282" s="19" t="s">
        <v>20191</v>
      </c>
      <c r="F1282" s="19" t="s">
        <v>19452</v>
      </c>
      <c r="G1282" s="19"/>
      <c r="H1282" s="19">
        <v>849</v>
      </c>
      <c r="I1282" s="19" t="s">
        <v>19042</v>
      </c>
      <c r="J1282" s="19" t="s">
        <v>6578</v>
      </c>
      <c r="K1282" s="19" t="s">
        <v>49</v>
      </c>
      <c r="L1282" s="19" t="s">
        <v>6579</v>
      </c>
      <c r="M1282" s="20">
        <v>9904881</v>
      </c>
      <c r="N1282" s="19" t="s">
        <v>6580</v>
      </c>
      <c r="O1282" s="19" t="s">
        <v>19485</v>
      </c>
      <c r="P1282" s="19" t="s">
        <v>19695</v>
      </c>
      <c r="Q1282" s="19" t="s">
        <v>19452</v>
      </c>
      <c r="R1282" s="19" t="s">
        <v>19452</v>
      </c>
      <c r="S1282" s="19" t="s">
        <v>19452</v>
      </c>
      <c r="T1282" s="19" t="s">
        <v>19452</v>
      </c>
      <c r="U1282" s="19" t="s">
        <v>19452</v>
      </c>
      <c r="V1282" s="19" t="s">
        <v>19452</v>
      </c>
      <c r="W1282" s="19" t="s">
        <v>19452</v>
      </c>
      <c r="X1282" s="19" t="s">
        <v>19452</v>
      </c>
      <c r="Y1282" s="19" t="s">
        <v>19452</v>
      </c>
      <c r="Z1282" s="19" t="s">
        <v>6581</v>
      </c>
      <c r="AA1282" s="21">
        <v>30526</v>
      </c>
      <c r="AB1282" s="21" t="s">
        <v>20254</v>
      </c>
      <c r="AC1282" s="22">
        <v>16519460</v>
      </c>
      <c r="AD1282" s="19">
        <v>117</v>
      </c>
      <c r="AE1282" s="19" t="s">
        <v>63</v>
      </c>
      <c r="AF1282" s="19" t="s">
        <v>54</v>
      </c>
      <c r="AG1282" s="19" t="s">
        <v>6582</v>
      </c>
      <c r="AH1282" s="19" t="s">
        <v>205</v>
      </c>
      <c r="AI1282" s="19">
        <v>129</v>
      </c>
      <c r="AJ1282" s="23">
        <v>-10480540</v>
      </c>
    </row>
    <row r="1283" spans="1:36" x14ac:dyDescent="0.3">
      <c r="A1283" s="18">
        <v>35000000</v>
      </c>
      <c r="B1283" s="19" t="s">
        <v>5205</v>
      </c>
      <c r="C1283" s="19" t="s">
        <v>13616</v>
      </c>
      <c r="D1283" s="19" t="s">
        <v>20207</v>
      </c>
      <c r="E1283" s="19" t="s">
        <v>19452</v>
      </c>
      <c r="F1283" s="19" t="s">
        <v>19452</v>
      </c>
      <c r="G1283" s="19" t="s">
        <v>6583</v>
      </c>
      <c r="H1283" s="19">
        <v>6575</v>
      </c>
      <c r="I1283" s="19" t="s">
        <v>18453</v>
      </c>
      <c r="J1283" s="19" t="s">
        <v>6584</v>
      </c>
      <c r="K1283" s="19" t="s">
        <v>49</v>
      </c>
      <c r="L1283" s="19" t="s">
        <v>6585</v>
      </c>
      <c r="M1283" s="20">
        <v>1073522</v>
      </c>
      <c r="N1283" s="19" t="s">
        <v>6586</v>
      </c>
      <c r="O1283" s="19" t="s">
        <v>19485</v>
      </c>
      <c r="P1283" s="19" t="s">
        <v>19682</v>
      </c>
      <c r="Q1283" s="19" t="s">
        <v>19452</v>
      </c>
      <c r="R1283" s="19" t="s">
        <v>19452</v>
      </c>
      <c r="S1283" s="19" t="s">
        <v>19452</v>
      </c>
      <c r="T1283" s="19" t="s">
        <v>19452</v>
      </c>
      <c r="U1283" s="19" t="s">
        <v>19452</v>
      </c>
      <c r="V1283" s="19" t="s">
        <v>19452</v>
      </c>
      <c r="W1283" s="19" t="s">
        <v>19452</v>
      </c>
      <c r="X1283" s="19" t="s">
        <v>19452</v>
      </c>
      <c r="Y1283" s="19" t="s">
        <v>19452</v>
      </c>
      <c r="Z1283" s="19" t="s">
        <v>62</v>
      </c>
      <c r="AA1283" s="21">
        <v>39437</v>
      </c>
      <c r="AB1283" s="21" t="s">
        <v>20211</v>
      </c>
      <c r="AC1283" s="22">
        <v>18317151</v>
      </c>
      <c r="AD1283" s="19">
        <v>96</v>
      </c>
      <c r="AE1283" s="19" t="s">
        <v>63</v>
      </c>
      <c r="AF1283" s="19" t="s">
        <v>54</v>
      </c>
      <c r="AG1283" s="19" t="s">
        <v>6587</v>
      </c>
      <c r="AH1283" s="19" t="s">
        <v>212</v>
      </c>
      <c r="AI1283" s="19">
        <v>212</v>
      </c>
      <c r="AJ1283" s="23">
        <v>-16682849</v>
      </c>
    </row>
    <row r="1284" spans="1:36" x14ac:dyDescent="0.3">
      <c r="A1284" s="18">
        <v>35000000</v>
      </c>
      <c r="B1284" s="19" t="s">
        <v>6106</v>
      </c>
      <c r="C1284" s="19" t="s">
        <v>20174</v>
      </c>
      <c r="D1284" s="19" t="s">
        <v>20206</v>
      </c>
      <c r="E1284" s="19" t="s">
        <v>19452</v>
      </c>
      <c r="F1284" s="19" t="s">
        <v>19452</v>
      </c>
      <c r="G1284" s="19"/>
      <c r="H1284" s="19">
        <v>13496</v>
      </c>
      <c r="I1284" s="19" t="s">
        <v>17189</v>
      </c>
      <c r="J1284" s="19" t="s">
        <v>6588</v>
      </c>
      <c r="K1284" s="19" t="s">
        <v>49</v>
      </c>
      <c r="L1284" s="19" t="s">
        <v>6589</v>
      </c>
      <c r="M1284" s="20">
        <v>6727949</v>
      </c>
      <c r="N1284" s="19" t="s">
        <v>5566</v>
      </c>
      <c r="O1284" s="19" t="s">
        <v>19545</v>
      </c>
      <c r="P1284" s="19" t="s">
        <v>19452</v>
      </c>
      <c r="Q1284" s="19" t="s">
        <v>19452</v>
      </c>
      <c r="R1284" s="19" t="s">
        <v>19452</v>
      </c>
      <c r="S1284" s="19" t="s">
        <v>19452</v>
      </c>
      <c r="T1284" s="19" t="s">
        <v>19452</v>
      </c>
      <c r="U1284" s="19" t="s">
        <v>19452</v>
      </c>
      <c r="V1284" s="19" t="s">
        <v>19452</v>
      </c>
      <c r="W1284" s="19" t="s">
        <v>19452</v>
      </c>
      <c r="X1284" s="19" t="s">
        <v>19452</v>
      </c>
      <c r="Y1284" s="19" t="s">
        <v>19452</v>
      </c>
      <c r="Z1284" s="19" t="s">
        <v>62</v>
      </c>
      <c r="AA1284" s="21">
        <v>37120</v>
      </c>
      <c r="AB1284" s="21" t="s">
        <v>20227</v>
      </c>
      <c r="AC1284" s="22">
        <v>13678913</v>
      </c>
      <c r="AD1284" s="19">
        <v>94</v>
      </c>
      <c r="AE1284" s="19" t="s">
        <v>63</v>
      </c>
      <c r="AF1284" s="19" t="s">
        <v>54</v>
      </c>
      <c r="AG1284" s="19" t="s">
        <v>6590</v>
      </c>
      <c r="AH1284" s="19" t="s">
        <v>122</v>
      </c>
      <c r="AI1284" s="19">
        <v>55</v>
      </c>
      <c r="AJ1284" s="23">
        <v>-21321087</v>
      </c>
    </row>
    <row r="1285" spans="1:36" x14ac:dyDescent="0.3">
      <c r="A1285" s="18">
        <v>35000000</v>
      </c>
      <c r="B1285" s="19" t="s">
        <v>2225</v>
      </c>
      <c r="C1285" s="19" t="s">
        <v>20179</v>
      </c>
      <c r="D1285" s="19" t="s">
        <v>20202</v>
      </c>
      <c r="E1285" s="19" t="s">
        <v>20198</v>
      </c>
      <c r="F1285" s="19" t="s">
        <v>19452</v>
      </c>
      <c r="G1285" s="19" t="s">
        <v>6591</v>
      </c>
      <c r="H1285" s="19">
        <v>18320</v>
      </c>
      <c r="I1285" s="19" t="s">
        <v>16814</v>
      </c>
      <c r="J1285" s="19" t="s">
        <v>6592</v>
      </c>
      <c r="K1285" s="19" t="s">
        <v>49</v>
      </c>
      <c r="L1285" s="19" t="s">
        <v>6593</v>
      </c>
      <c r="M1285" s="20">
        <v>16343317</v>
      </c>
      <c r="N1285" s="19" t="s">
        <v>6594</v>
      </c>
      <c r="O1285" s="19" t="s">
        <v>19636</v>
      </c>
      <c r="P1285" s="19" t="s">
        <v>19452</v>
      </c>
      <c r="Q1285" s="19" t="s">
        <v>19452</v>
      </c>
      <c r="R1285" s="19" t="s">
        <v>19452</v>
      </c>
      <c r="S1285" s="19" t="s">
        <v>19452</v>
      </c>
      <c r="T1285" s="19" t="s">
        <v>19452</v>
      </c>
      <c r="U1285" s="19" t="s">
        <v>19452</v>
      </c>
      <c r="V1285" s="19" t="s">
        <v>19452</v>
      </c>
      <c r="W1285" s="19" t="s">
        <v>19452</v>
      </c>
      <c r="X1285" s="19" t="s">
        <v>19452</v>
      </c>
      <c r="Y1285" s="19" t="s">
        <v>19452</v>
      </c>
      <c r="Z1285" s="19" t="s">
        <v>71</v>
      </c>
      <c r="AA1285" s="21">
        <v>39876</v>
      </c>
      <c r="AB1285" s="21" t="s">
        <v>20210</v>
      </c>
      <c r="AC1285" s="22">
        <v>27409889</v>
      </c>
      <c r="AD1285" s="19">
        <v>105</v>
      </c>
      <c r="AE1285" s="19" t="s">
        <v>5240</v>
      </c>
      <c r="AF1285" s="19" t="s">
        <v>54</v>
      </c>
      <c r="AG1285" s="19" t="s">
        <v>6595</v>
      </c>
      <c r="AH1285" s="19" t="s">
        <v>142</v>
      </c>
      <c r="AI1285" s="19">
        <v>322</v>
      </c>
      <c r="AJ1285" s="23">
        <v>-7590111</v>
      </c>
    </row>
    <row r="1286" spans="1:36" x14ac:dyDescent="0.3">
      <c r="A1286" s="18">
        <v>40000000</v>
      </c>
      <c r="B1286" s="19" t="s">
        <v>6596</v>
      </c>
      <c r="C1286" s="19" t="s">
        <v>20174</v>
      </c>
      <c r="D1286" s="19" t="s">
        <v>20193</v>
      </c>
      <c r="E1286" s="19" t="s">
        <v>20204</v>
      </c>
      <c r="F1286" s="19" t="s">
        <v>20201</v>
      </c>
      <c r="G1286" s="19" t="s">
        <v>6597</v>
      </c>
      <c r="H1286" s="19">
        <v>22787</v>
      </c>
      <c r="I1286" s="19" t="s">
        <v>16649</v>
      </c>
      <c r="J1286" s="19" t="s">
        <v>6598</v>
      </c>
      <c r="K1286" s="19" t="s">
        <v>49</v>
      </c>
      <c r="L1286" s="19" t="s">
        <v>6599</v>
      </c>
      <c r="M1286" s="20">
        <v>14818718</v>
      </c>
      <c r="N1286" s="19" t="s">
        <v>6600</v>
      </c>
      <c r="O1286" s="19" t="s">
        <v>19608</v>
      </c>
      <c r="P1286" s="19" t="s">
        <v>19598</v>
      </c>
      <c r="Q1286" s="19" t="s">
        <v>20808</v>
      </c>
      <c r="R1286" s="19" t="s">
        <v>19445</v>
      </c>
      <c r="S1286" s="19" t="s">
        <v>21485</v>
      </c>
      <c r="T1286" s="19" t="s">
        <v>21486</v>
      </c>
      <c r="U1286" s="19" t="s">
        <v>21487</v>
      </c>
      <c r="V1286" s="19" t="s">
        <v>21488</v>
      </c>
      <c r="W1286" s="19" t="s">
        <v>19452</v>
      </c>
      <c r="X1286" s="19" t="s">
        <v>19452</v>
      </c>
      <c r="Y1286" s="19" t="s">
        <v>19452</v>
      </c>
      <c r="Z1286" s="19" t="s">
        <v>2365</v>
      </c>
      <c r="AA1286" s="21">
        <v>40065</v>
      </c>
      <c r="AB1286" s="21" t="s">
        <v>20210</v>
      </c>
      <c r="AC1286" s="22">
        <v>12206028</v>
      </c>
      <c r="AD1286" s="19">
        <v>101</v>
      </c>
      <c r="AE1286" s="19" t="s">
        <v>907</v>
      </c>
      <c r="AF1286" s="19" t="s">
        <v>54</v>
      </c>
      <c r="AG1286" s="19" t="s">
        <v>6601</v>
      </c>
      <c r="AH1286" s="19" t="s">
        <v>506</v>
      </c>
      <c r="AI1286" s="19">
        <v>220</v>
      </c>
      <c r="AJ1286" s="23">
        <v>-27793972</v>
      </c>
    </row>
    <row r="1287" spans="1:36" x14ac:dyDescent="0.3">
      <c r="A1287" s="18">
        <v>32000000</v>
      </c>
      <c r="B1287" s="19" t="s">
        <v>4722</v>
      </c>
      <c r="C1287" s="19" t="s">
        <v>20179</v>
      </c>
      <c r="D1287" s="19" t="s">
        <v>20192</v>
      </c>
      <c r="E1287" s="19" t="s">
        <v>19452</v>
      </c>
      <c r="F1287" s="19" t="s">
        <v>19452</v>
      </c>
      <c r="G1287" s="19" t="s">
        <v>6602</v>
      </c>
      <c r="H1287" s="19">
        <v>8967</v>
      </c>
      <c r="I1287" s="19" t="s">
        <v>18249</v>
      </c>
      <c r="J1287" s="19" t="s">
        <v>6603</v>
      </c>
      <c r="K1287" s="19" t="s">
        <v>49</v>
      </c>
      <c r="L1287" s="19" t="s">
        <v>6604</v>
      </c>
      <c r="M1287" s="20">
        <v>43862456</v>
      </c>
      <c r="N1287" s="19" t="s">
        <v>6605</v>
      </c>
      <c r="O1287" s="19" t="s">
        <v>19690</v>
      </c>
      <c r="P1287" s="19" t="s">
        <v>19476</v>
      </c>
      <c r="Q1287" s="19" t="s">
        <v>19617</v>
      </c>
      <c r="R1287" s="19" t="s">
        <v>19452</v>
      </c>
      <c r="S1287" s="19" t="s">
        <v>19452</v>
      </c>
      <c r="T1287" s="19" t="s">
        <v>19452</v>
      </c>
      <c r="U1287" s="19" t="s">
        <v>19452</v>
      </c>
      <c r="V1287" s="19" t="s">
        <v>19452</v>
      </c>
      <c r="W1287" s="19" t="s">
        <v>19452</v>
      </c>
      <c r="X1287" s="19" t="s">
        <v>19452</v>
      </c>
      <c r="Y1287" s="19" t="s">
        <v>19452</v>
      </c>
      <c r="Z1287" s="19" t="s">
        <v>62</v>
      </c>
      <c r="AA1287" s="21">
        <v>40681</v>
      </c>
      <c r="AB1287" s="21" t="s">
        <v>20219</v>
      </c>
      <c r="AC1287" s="22">
        <v>54674226</v>
      </c>
      <c r="AD1287" s="19">
        <v>139</v>
      </c>
      <c r="AE1287" s="19" t="s">
        <v>63</v>
      </c>
      <c r="AF1287" s="19" t="s">
        <v>54</v>
      </c>
      <c r="AG1287" s="19" t="s">
        <v>6606</v>
      </c>
      <c r="AH1287" s="19" t="s">
        <v>154</v>
      </c>
      <c r="AI1287" s="19">
        <v>987</v>
      </c>
      <c r="AJ1287" s="23">
        <v>22674226</v>
      </c>
    </row>
    <row r="1288" spans="1:36" x14ac:dyDescent="0.3">
      <c r="A1288" s="18">
        <v>35000000</v>
      </c>
      <c r="B1288" s="19" t="s">
        <v>3700</v>
      </c>
      <c r="C1288" s="19" t="s">
        <v>20174</v>
      </c>
      <c r="D1288" s="19" t="s">
        <v>20197</v>
      </c>
      <c r="E1288" s="19" t="s">
        <v>20201</v>
      </c>
      <c r="F1288" s="19" t="s">
        <v>20193</v>
      </c>
      <c r="G1288" s="19"/>
      <c r="H1288" s="19">
        <v>144336</v>
      </c>
      <c r="I1288" s="19" t="s">
        <v>15310</v>
      </c>
      <c r="J1288" s="19" t="s">
        <v>6607</v>
      </c>
      <c r="K1288" s="19" t="s">
        <v>49</v>
      </c>
      <c r="L1288" s="19" t="s">
        <v>6608</v>
      </c>
      <c r="M1288" s="20">
        <v>27903999</v>
      </c>
      <c r="N1288" s="19" t="s">
        <v>6609</v>
      </c>
      <c r="O1288" s="19" t="s">
        <v>19691</v>
      </c>
      <c r="P1288" s="19" t="s">
        <v>20567</v>
      </c>
      <c r="Q1288" s="19" t="s">
        <v>21489</v>
      </c>
      <c r="R1288" s="19" t="s">
        <v>20775</v>
      </c>
      <c r="S1288" s="19" t="s">
        <v>20375</v>
      </c>
      <c r="T1288" s="19" t="s">
        <v>19452</v>
      </c>
      <c r="U1288" s="19" t="s">
        <v>19452</v>
      </c>
      <c r="V1288" s="19" t="s">
        <v>19452</v>
      </c>
      <c r="W1288" s="19" t="s">
        <v>19452</v>
      </c>
      <c r="X1288" s="19" t="s">
        <v>19452</v>
      </c>
      <c r="Y1288" s="19" t="s">
        <v>19452</v>
      </c>
      <c r="Z1288" s="19" t="s">
        <v>62</v>
      </c>
      <c r="AA1288" s="21">
        <v>41726</v>
      </c>
      <c r="AB1288" s="21" t="s">
        <v>20220</v>
      </c>
      <c r="AC1288" s="22">
        <v>17508518</v>
      </c>
      <c r="AD1288" s="19">
        <v>110</v>
      </c>
      <c r="AE1288" s="19" t="s">
        <v>63</v>
      </c>
      <c r="AF1288" s="19" t="s">
        <v>54</v>
      </c>
      <c r="AG1288" s="19" t="s">
        <v>6610</v>
      </c>
      <c r="AH1288" s="19" t="s">
        <v>234</v>
      </c>
      <c r="AI1288" s="19">
        <v>555</v>
      </c>
      <c r="AJ1288" s="23">
        <v>-17491482</v>
      </c>
    </row>
    <row r="1289" spans="1:36" x14ac:dyDescent="0.3">
      <c r="A1289" s="18">
        <v>35000000</v>
      </c>
      <c r="B1289" s="19" t="s">
        <v>6611</v>
      </c>
      <c r="C1289" s="19" t="s">
        <v>20179</v>
      </c>
      <c r="D1289" s="19" t="s">
        <v>20192</v>
      </c>
      <c r="E1289" s="19" t="s">
        <v>20203</v>
      </c>
      <c r="F1289" s="19" t="s">
        <v>20204</v>
      </c>
      <c r="G1289" s="19"/>
      <c r="H1289" s="19">
        <v>9616</v>
      </c>
      <c r="I1289" s="19" t="s">
        <v>18046</v>
      </c>
      <c r="J1289" s="19" t="s">
        <v>6612</v>
      </c>
      <c r="K1289" s="19" t="s">
        <v>49</v>
      </c>
      <c r="L1289" s="19" t="s">
        <v>6613</v>
      </c>
      <c r="M1289" s="20">
        <v>3746806</v>
      </c>
      <c r="N1289" s="19" t="s">
        <v>6614</v>
      </c>
      <c r="O1289" s="19" t="s">
        <v>19458</v>
      </c>
      <c r="P1289" s="19" t="s">
        <v>21490</v>
      </c>
      <c r="Q1289" s="19" t="s">
        <v>21491</v>
      </c>
      <c r="R1289" s="19" t="s">
        <v>19452</v>
      </c>
      <c r="S1289" s="19" t="s">
        <v>19452</v>
      </c>
      <c r="T1289" s="19" t="s">
        <v>19452</v>
      </c>
      <c r="U1289" s="19" t="s">
        <v>19452</v>
      </c>
      <c r="V1289" s="19" t="s">
        <v>19452</v>
      </c>
      <c r="W1289" s="19" t="s">
        <v>19452</v>
      </c>
      <c r="X1289" s="19" t="s">
        <v>19452</v>
      </c>
      <c r="Y1289" s="19" t="s">
        <v>19452</v>
      </c>
      <c r="Z1289" s="19" t="s">
        <v>491</v>
      </c>
      <c r="AA1289" s="21">
        <v>37869</v>
      </c>
      <c r="AB1289" s="21" t="s">
        <v>20226</v>
      </c>
      <c r="AC1289" s="22">
        <v>11560806</v>
      </c>
      <c r="AD1289" s="19">
        <v>102</v>
      </c>
      <c r="AE1289" s="19" t="s">
        <v>63</v>
      </c>
      <c r="AF1289" s="19" t="s">
        <v>54</v>
      </c>
      <c r="AG1289" s="19" t="s">
        <v>6615</v>
      </c>
      <c r="AH1289" s="19" t="s">
        <v>559</v>
      </c>
      <c r="AI1289" s="19">
        <v>91</v>
      </c>
      <c r="AJ1289" s="23">
        <v>-23439194</v>
      </c>
    </row>
    <row r="1290" spans="1:36" x14ac:dyDescent="0.3">
      <c r="A1290" s="18">
        <v>20500000</v>
      </c>
      <c r="B1290" s="19" t="s">
        <v>1717</v>
      </c>
      <c r="C1290" s="19" t="s">
        <v>20174</v>
      </c>
      <c r="D1290" s="19" t="s">
        <v>20193</v>
      </c>
      <c r="E1290" s="19" t="s">
        <v>19452</v>
      </c>
      <c r="F1290" s="19" t="s">
        <v>19452</v>
      </c>
      <c r="G1290" s="19" t="s">
        <v>6616</v>
      </c>
      <c r="H1290" s="19">
        <v>13056</v>
      </c>
      <c r="I1290" s="19" t="s">
        <v>17244</v>
      </c>
      <c r="J1290" s="19" t="s">
        <v>6617</v>
      </c>
      <c r="K1290" s="19" t="s">
        <v>49</v>
      </c>
      <c r="L1290" s="19" t="s">
        <v>6618</v>
      </c>
      <c r="M1290" s="20">
        <v>17112498</v>
      </c>
      <c r="N1290" s="19" t="s">
        <v>6619</v>
      </c>
      <c r="O1290" s="19" t="s">
        <v>19484</v>
      </c>
      <c r="P1290" s="19" t="s">
        <v>21492</v>
      </c>
      <c r="Q1290" s="19" t="s">
        <v>21082</v>
      </c>
      <c r="R1290" s="19" t="s">
        <v>20491</v>
      </c>
      <c r="S1290" s="19" t="s">
        <v>21493</v>
      </c>
      <c r="T1290" s="19" t="s">
        <v>21494</v>
      </c>
      <c r="U1290" s="19" t="s">
        <v>19452</v>
      </c>
      <c r="V1290" s="19" t="s">
        <v>19452</v>
      </c>
      <c r="W1290" s="19" t="s">
        <v>19452</v>
      </c>
      <c r="X1290" s="19" t="s">
        <v>19452</v>
      </c>
      <c r="Y1290" s="19" t="s">
        <v>19452</v>
      </c>
      <c r="Z1290" s="19" t="s">
        <v>2626</v>
      </c>
      <c r="AA1290" s="21">
        <v>39787</v>
      </c>
      <c r="AB1290" s="21" t="s">
        <v>20217</v>
      </c>
      <c r="AC1290" s="22">
        <v>10089373</v>
      </c>
      <c r="AD1290" s="19">
        <v>102</v>
      </c>
      <c r="AE1290" s="19" t="s">
        <v>2121</v>
      </c>
      <c r="AF1290" s="19" t="s">
        <v>54</v>
      </c>
      <c r="AG1290" s="19" t="s">
        <v>6620</v>
      </c>
      <c r="AH1290" s="19" t="s">
        <v>420</v>
      </c>
      <c r="AI1290" s="19">
        <v>294</v>
      </c>
      <c r="AJ1290" s="23">
        <v>-10410627</v>
      </c>
    </row>
    <row r="1291" spans="1:36" x14ac:dyDescent="0.3">
      <c r="A1291" s="18">
        <v>35000000</v>
      </c>
      <c r="B1291" s="19" t="s">
        <v>6516</v>
      </c>
      <c r="C1291" s="19" t="s">
        <v>20181</v>
      </c>
      <c r="D1291" s="19" t="s">
        <v>20192</v>
      </c>
      <c r="E1291" s="19" t="s">
        <v>20196</v>
      </c>
      <c r="F1291" s="19" t="s">
        <v>19452</v>
      </c>
      <c r="G1291" s="19"/>
      <c r="H1291" s="19">
        <v>14113</v>
      </c>
      <c r="I1291" s="19" t="s">
        <v>17106</v>
      </c>
      <c r="J1291" s="19" t="s">
        <v>6621</v>
      </c>
      <c r="K1291" s="19" t="s">
        <v>49</v>
      </c>
      <c r="L1291" s="19" t="s">
        <v>6622</v>
      </c>
      <c r="M1291" s="20">
        <v>10304172</v>
      </c>
      <c r="N1291" s="19" t="s">
        <v>2855</v>
      </c>
      <c r="O1291" s="19" t="s">
        <v>19442</v>
      </c>
      <c r="P1291" s="19" t="s">
        <v>19571</v>
      </c>
      <c r="Q1291" s="19" t="s">
        <v>19452</v>
      </c>
      <c r="R1291" s="19" t="s">
        <v>19452</v>
      </c>
      <c r="S1291" s="19" t="s">
        <v>19452</v>
      </c>
      <c r="T1291" s="19" t="s">
        <v>19452</v>
      </c>
      <c r="U1291" s="19" t="s">
        <v>19452</v>
      </c>
      <c r="V1291" s="19" t="s">
        <v>19452</v>
      </c>
      <c r="W1291" s="19" t="s">
        <v>19452</v>
      </c>
      <c r="X1291" s="19" t="s">
        <v>19452</v>
      </c>
      <c r="Y1291" s="19" t="s">
        <v>19452</v>
      </c>
      <c r="Z1291" s="19" t="s">
        <v>62</v>
      </c>
      <c r="AA1291" s="21">
        <v>38940</v>
      </c>
      <c r="AB1291" s="21" t="s">
        <v>20216</v>
      </c>
      <c r="AC1291" s="22">
        <v>12506188</v>
      </c>
      <c r="AD1291" s="19">
        <v>83</v>
      </c>
      <c r="AE1291" s="19" t="s">
        <v>63</v>
      </c>
      <c r="AF1291" s="19" t="s">
        <v>54</v>
      </c>
      <c r="AG1291" s="19" t="s">
        <v>6623</v>
      </c>
      <c r="AH1291" s="19" t="s">
        <v>602</v>
      </c>
      <c r="AI1291" s="19">
        <v>135</v>
      </c>
      <c r="AJ1291" s="23">
        <v>-22493812</v>
      </c>
    </row>
    <row r="1292" spans="1:36" x14ac:dyDescent="0.3">
      <c r="A1292" s="18">
        <v>35000000</v>
      </c>
      <c r="B1292" s="19" t="s">
        <v>6624</v>
      </c>
      <c r="C1292" s="19" t="s">
        <v>20175</v>
      </c>
      <c r="D1292" s="19" t="s">
        <v>20197</v>
      </c>
      <c r="E1292" s="19" t="s">
        <v>20201</v>
      </c>
      <c r="F1292" s="19" t="s">
        <v>19452</v>
      </c>
      <c r="G1292" s="19" t="s">
        <v>6625</v>
      </c>
      <c r="H1292" s="19">
        <v>285783</v>
      </c>
      <c r="I1292" s="19" t="s">
        <v>14883</v>
      </c>
      <c r="J1292" s="19" t="s">
        <v>6626</v>
      </c>
      <c r="K1292" s="19" t="s">
        <v>49</v>
      </c>
      <c r="L1292" s="19" t="s">
        <v>6627</v>
      </c>
      <c r="M1292" s="20">
        <v>37335721</v>
      </c>
      <c r="N1292" s="19" t="s">
        <v>6628</v>
      </c>
      <c r="O1292" s="19" t="s">
        <v>19491</v>
      </c>
      <c r="P1292" s="19" t="s">
        <v>20565</v>
      </c>
      <c r="Q1292" s="19" t="s">
        <v>20417</v>
      </c>
      <c r="R1292" s="19" t="s">
        <v>19452</v>
      </c>
      <c r="S1292" s="19" t="s">
        <v>19452</v>
      </c>
      <c r="T1292" s="19" t="s">
        <v>19452</v>
      </c>
      <c r="U1292" s="19" t="s">
        <v>19452</v>
      </c>
      <c r="V1292" s="19" t="s">
        <v>19452</v>
      </c>
      <c r="W1292" s="19" t="s">
        <v>19452</v>
      </c>
      <c r="X1292" s="19" t="s">
        <v>19452</v>
      </c>
      <c r="Y1292" s="19" t="s">
        <v>19452</v>
      </c>
      <c r="Z1292" s="19" t="s">
        <v>62</v>
      </c>
      <c r="AA1292" s="21">
        <v>42277</v>
      </c>
      <c r="AB1292" s="21" t="s">
        <v>20212</v>
      </c>
      <c r="AC1292" s="22">
        <v>61181942</v>
      </c>
      <c r="AD1292" s="19">
        <v>123</v>
      </c>
      <c r="AE1292" s="19" t="s">
        <v>937</v>
      </c>
      <c r="AF1292" s="19" t="s">
        <v>54</v>
      </c>
      <c r="AG1292" s="19" t="s">
        <v>6629</v>
      </c>
      <c r="AH1292" s="19" t="s">
        <v>65</v>
      </c>
      <c r="AI1292" s="19">
        <v>1121</v>
      </c>
      <c r="AJ1292" s="23">
        <v>26181942</v>
      </c>
    </row>
    <row r="1293" spans="1:36" x14ac:dyDescent="0.3">
      <c r="A1293" s="18">
        <v>35000000</v>
      </c>
      <c r="B1293" s="19" t="s">
        <v>1310</v>
      </c>
      <c r="C1293" s="19" t="s">
        <v>13616</v>
      </c>
      <c r="D1293" s="19" t="s">
        <v>20197</v>
      </c>
      <c r="E1293" s="19" t="s">
        <v>20198</v>
      </c>
      <c r="F1293" s="19" t="s">
        <v>19452</v>
      </c>
      <c r="G1293" s="19"/>
      <c r="H1293" s="19">
        <v>9726</v>
      </c>
      <c r="I1293" s="19" t="s">
        <v>17997</v>
      </c>
      <c r="J1293" s="19" t="s">
        <v>6630</v>
      </c>
      <c r="K1293" s="19" t="s">
        <v>49</v>
      </c>
      <c r="L1293" s="19" t="s">
        <v>6631</v>
      </c>
      <c r="M1293" s="20">
        <v>16782471</v>
      </c>
      <c r="N1293" s="19" t="s">
        <v>6632</v>
      </c>
      <c r="O1293" s="19" t="s">
        <v>19530</v>
      </c>
      <c r="P1293" s="19" t="s">
        <v>19479</v>
      </c>
      <c r="Q1293" s="19" t="s">
        <v>19452</v>
      </c>
      <c r="R1293" s="19" t="s">
        <v>19452</v>
      </c>
      <c r="S1293" s="19" t="s">
        <v>19452</v>
      </c>
      <c r="T1293" s="19" t="s">
        <v>19452</v>
      </c>
      <c r="U1293" s="19" t="s">
        <v>19452</v>
      </c>
      <c r="V1293" s="19" t="s">
        <v>19452</v>
      </c>
      <c r="W1293" s="19" t="s">
        <v>19452</v>
      </c>
      <c r="X1293" s="19" t="s">
        <v>19452</v>
      </c>
      <c r="Y1293" s="19" t="s">
        <v>19452</v>
      </c>
      <c r="Z1293" s="19" t="s">
        <v>62</v>
      </c>
      <c r="AA1293" s="21">
        <v>38969</v>
      </c>
      <c r="AB1293" s="21" t="s">
        <v>20216</v>
      </c>
      <c r="AC1293" s="22">
        <v>42064105</v>
      </c>
      <c r="AD1293" s="19">
        <v>118</v>
      </c>
      <c r="AE1293" s="19" t="s">
        <v>2366</v>
      </c>
      <c r="AF1293" s="19" t="s">
        <v>54</v>
      </c>
      <c r="AG1293" s="19" t="s">
        <v>6633</v>
      </c>
      <c r="AH1293" s="19" t="s">
        <v>154</v>
      </c>
      <c r="AI1293" s="19">
        <v>357</v>
      </c>
      <c r="AJ1293" s="23">
        <v>7064105</v>
      </c>
    </row>
    <row r="1294" spans="1:36" x14ac:dyDescent="0.3">
      <c r="A1294" s="18">
        <v>35000000</v>
      </c>
      <c r="B1294" s="19" t="s">
        <v>1125</v>
      </c>
      <c r="C1294" s="19" t="s">
        <v>20179</v>
      </c>
      <c r="D1294" s="19" t="s">
        <v>19452</v>
      </c>
      <c r="E1294" s="19" t="s">
        <v>19452</v>
      </c>
      <c r="F1294" s="19" t="s">
        <v>19452</v>
      </c>
      <c r="G1294" s="19"/>
      <c r="H1294" s="19">
        <v>20763</v>
      </c>
      <c r="I1294" s="19" t="s">
        <v>16706</v>
      </c>
      <c r="J1294" s="19" t="s">
        <v>6634</v>
      </c>
      <c r="K1294" s="19" t="s">
        <v>49</v>
      </c>
      <c r="L1294" s="19" t="s">
        <v>6635</v>
      </c>
      <c r="M1294" s="20">
        <v>3503408</v>
      </c>
      <c r="N1294" s="19" t="s">
        <v>6636</v>
      </c>
      <c r="O1294" s="19" t="s">
        <v>19442</v>
      </c>
      <c r="P1294" s="19" t="s">
        <v>21495</v>
      </c>
      <c r="Q1294" s="19" t="s">
        <v>20505</v>
      </c>
      <c r="R1294" s="19" t="s">
        <v>19452</v>
      </c>
      <c r="S1294" s="19" t="s">
        <v>19452</v>
      </c>
      <c r="T1294" s="19" t="s">
        <v>19452</v>
      </c>
      <c r="U1294" s="19" t="s">
        <v>19452</v>
      </c>
      <c r="V1294" s="19" t="s">
        <v>19452</v>
      </c>
      <c r="W1294" s="19" t="s">
        <v>19452</v>
      </c>
      <c r="X1294" s="19" t="s">
        <v>19452</v>
      </c>
      <c r="Y1294" s="19" t="s">
        <v>19452</v>
      </c>
      <c r="Z1294" s="19" t="s">
        <v>62</v>
      </c>
      <c r="AA1294" s="21">
        <v>33655</v>
      </c>
      <c r="AB1294" s="21" t="s">
        <v>20238</v>
      </c>
      <c r="AC1294" s="22">
        <v>4651977</v>
      </c>
      <c r="AD1294" s="19">
        <v>114</v>
      </c>
      <c r="AE1294" s="19" t="s">
        <v>63</v>
      </c>
      <c r="AF1294" s="19" t="s">
        <v>54</v>
      </c>
      <c r="AG1294" s="19" t="s">
        <v>6637</v>
      </c>
      <c r="AH1294" s="19" t="s">
        <v>212</v>
      </c>
      <c r="AI1294" s="19">
        <v>53</v>
      </c>
      <c r="AJ1294" s="23">
        <v>-30348023</v>
      </c>
    </row>
    <row r="1295" spans="1:36" x14ac:dyDescent="0.3">
      <c r="A1295" s="18">
        <v>35000000</v>
      </c>
      <c r="B1295" s="19" t="s">
        <v>6639</v>
      </c>
      <c r="C1295" s="19" t="s">
        <v>20180</v>
      </c>
      <c r="D1295" s="19" t="s">
        <v>20193</v>
      </c>
      <c r="E1295" s="19" t="s">
        <v>20198</v>
      </c>
      <c r="F1295" s="19" t="s">
        <v>19452</v>
      </c>
      <c r="G1295" s="19"/>
      <c r="H1295" s="19">
        <v>9280</v>
      </c>
      <c r="I1295" s="19" t="s">
        <v>18188</v>
      </c>
      <c r="J1295" s="19" t="s">
        <v>6640</v>
      </c>
      <c r="K1295" s="19" t="s">
        <v>49</v>
      </c>
      <c r="L1295" s="19" t="s">
        <v>6641</v>
      </c>
      <c r="M1295" s="20">
        <v>907278</v>
      </c>
      <c r="N1295" s="19" t="s">
        <v>6642</v>
      </c>
      <c r="O1295" s="19" t="s">
        <v>19540</v>
      </c>
      <c r="P1295" s="19" t="s">
        <v>20941</v>
      </c>
      <c r="Q1295" s="19" t="s">
        <v>19452</v>
      </c>
      <c r="R1295" s="19" t="s">
        <v>19452</v>
      </c>
      <c r="S1295" s="19" t="s">
        <v>19452</v>
      </c>
      <c r="T1295" s="19" t="s">
        <v>19452</v>
      </c>
      <c r="U1295" s="19" t="s">
        <v>19452</v>
      </c>
      <c r="V1295" s="19" t="s">
        <v>19452</v>
      </c>
      <c r="W1295" s="19" t="s">
        <v>19452</v>
      </c>
      <c r="X1295" s="19" t="s">
        <v>19452</v>
      </c>
      <c r="Y1295" s="19" t="s">
        <v>19452</v>
      </c>
      <c r="Z1295" s="19" t="s">
        <v>6643</v>
      </c>
      <c r="AA1295" s="21">
        <v>37566</v>
      </c>
      <c r="AB1295" s="21" t="s">
        <v>20228</v>
      </c>
      <c r="AC1295" s="22">
        <v>16838910</v>
      </c>
      <c r="AD1295" s="19">
        <v>114</v>
      </c>
      <c r="AE1295" s="19" t="s">
        <v>1993</v>
      </c>
      <c r="AF1295" s="19" t="s">
        <v>54</v>
      </c>
      <c r="AG1295" s="19" t="s">
        <v>6644</v>
      </c>
      <c r="AH1295" s="19" t="s">
        <v>180</v>
      </c>
      <c r="AI1295" s="19">
        <v>142</v>
      </c>
      <c r="AJ1295" s="23">
        <v>-18161090</v>
      </c>
    </row>
    <row r="1296" spans="1:36" x14ac:dyDescent="0.3">
      <c r="A1296" s="18">
        <v>35000000</v>
      </c>
      <c r="B1296" s="19" t="s">
        <v>6560</v>
      </c>
      <c r="C1296" s="19" t="s">
        <v>17743</v>
      </c>
      <c r="D1296" s="19" t="s">
        <v>20191</v>
      </c>
      <c r="E1296" s="19" t="s">
        <v>20197</v>
      </c>
      <c r="F1296" s="19" t="s">
        <v>20198</v>
      </c>
      <c r="G1296" s="19"/>
      <c r="H1296" s="19">
        <v>11876</v>
      </c>
      <c r="I1296" s="19" t="s">
        <v>17379</v>
      </c>
      <c r="J1296" s="19" t="s">
        <v>6645</v>
      </c>
      <c r="K1296" s="19" t="s">
        <v>49</v>
      </c>
      <c r="L1296" s="19" t="s">
        <v>6646</v>
      </c>
      <c r="M1296" s="20">
        <v>2877488</v>
      </c>
      <c r="N1296" s="19" t="s">
        <v>6647</v>
      </c>
      <c r="O1296" s="19" t="s">
        <v>19645</v>
      </c>
      <c r="P1296" s="19" t="s">
        <v>21496</v>
      </c>
      <c r="Q1296" s="19" t="s">
        <v>19732</v>
      </c>
      <c r="R1296" s="19" t="s">
        <v>19452</v>
      </c>
      <c r="S1296" s="19" t="s">
        <v>19452</v>
      </c>
      <c r="T1296" s="19" t="s">
        <v>19452</v>
      </c>
      <c r="U1296" s="19" t="s">
        <v>19452</v>
      </c>
      <c r="V1296" s="19" t="s">
        <v>19452</v>
      </c>
      <c r="W1296" s="19" t="s">
        <v>19452</v>
      </c>
      <c r="X1296" s="19" t="s">
        <v>19452</v>
      </c>
      <c r="Y1296" s="19" t="s">
        <v>19452</v>
      </c>
      <c r="Z1296" s="19" t="s">
        <v>1815</v>
      </c>
      <c r="AA1296" s="21">
        <v>34962</v>
      </c>
      <c r="AB1296" s="21" t="s">
        <v>20225</v>
      </c>
      <c r="AC1296" s="22">
        <v>15000000</v>
      </c>
      <c r="AD1296" s="19">
        <v>135</v>
      </c>
      <c r="AE1296" s="19" t="s">
        <v>6648</v>
      </c>
      <c r="AF1296" s="19" t="s">
        <v>54</v>
      </c>
      <c r="AG1296" s="19"/>
      <c r="AH1296" s="19" t="s">
        <v>252</v>
      </c>
      <c r="AI1296" s="19">
        <v>25</v>
      </c>
      <c r="AJ1296" s="23">
        <v>-20000000</v>
      </c>
    </row>
    <row r="1297" spans="1:36" x14ac:dyDescent="0.3">
      <c r="A1297" s="18">
        <v>38000000</v>
      </c>
      <c r="B1297" s="19" t="s">
        <v>6649</v>
      </c>
      <c r="C1297" s="19" t="s">
        <v>20179</v>
      </c>
      <c r="D1297" s="19" t="s">
        <v>20205</v>
      </c>
      <c r="E1297" s="19" t="s">
        <v>20198</v>
      </c>
      <c r="F1297" s="19" t="s">
        <v>20206</v>
      </c>
      <c r="G1297" s="19"/>
      <c r="H1297" s="19">
        <v>22267</v>
      </c>
      <c r="I1297" s="19" t="s">
        <v>16663</v>
      </c>
      <c r="J1297" s="19" t="s">
        <v>6650</v>
      </c>
      <c r="K1297" s="19" t="s">
        <v>49</v>
      </c>
      <c r="L1297" s="19" t="s">
        <v>6651</v>
      </c>
      <c r="M1297" s="20">
        <v>5516207</v>
      </c>
      <c r="N1297" s="19" t="s">
        <v>6652</v>
      </c>
      <c r="O1297" s="19" t="s">
        <v>19455</v>
      </c>
      <c r="P1297" s="19" t="s">
        <v>20506</v>
      </c>
      <c r="Q1297" s="19" t="s">
        <v>19452</v>
      </c>
      <c r="R1297" s="19" t="s">
        <v>19452</v>
      </c>
      <c r="S1297" s="19" t="s">
        <v>19452</v>
      </c>
      <c r="T1297" s="19" t="s">
        <v>19452</v>
      </c>
      <c r="U1297" s="19" t="s">
        <v>19452</v>
      </c>
      <c r="V1297" s="19" t="s">
        <v>19452</v>
      </c>
      <c r="W1297" s="19" t="s">
        <v>19452</v>
      </c>
      <c r="X1297" s="19" t="s">
        <v>19452</v>
      </c>
      <c r="Y1297" s="19" t="s">
        <v>19452</v>
      </c>
      <c r="Z1297" s="19" t="s">
        <v>62</v>
      </c>
      <c r="AA1297" s="21">
        <v>36488</v>
      </c>
      <c r="AB1297" s="21" t="s">
        <v>20224</v>
      </c>
      <c r="AC1297" s="22">
        <v>635096</v>
      </c>
      <c r="AD1297" s="19">
        <v>138</v>
      </c>
      <c r="AE1297" s="19" t="s">
        <v>63</v>
      </c>
      <c r="AF1297" s="19" t="s">
        <v>54</v>
      </c>
      <c r="AG1297" s="19" t="s">
        <v>6653</v>
      </c>
      <c r="AH1297" s="19" t="s">
        <v>212</v>
      </c>
      <c r="AI1297" s="19">
        <v>49</v>
      </c>
      <c r="AJ1297" s="23">
        <v>-37364904</v>
      </c>
    </row>
    <row r="1298" spans="1:36" x14ac:dyDescent="0.3">
      <c r="A1298" s="18">
        <v>35000000</v>
      </c>
      <c r="B1298" s="19" t="s">
        <v>6654</v>
      </c>
      <c r="C1298" s="19" t="s">
        <v>20174</v>
      </c>
      <c r="D1298" s="19" t="s">
        <v>20196</v>
      </c>
      <c r="E1298" s="19" t="s">
        <v>20206</v>
      </c>
      <c r="F1298" s="19" t="s">
        <v>20193</v>
      </c>
      <c r="G1298" s="19"/>
      <c r="H1298" s="19">
        <v>1969</v>
      </c>
      <c r="I1298" s="19" t="s">
        <v>18793</v>
      </c>
      <c r="J1298" s="19" t="s">
        <v>6655</v>
      </c>
      <c r="K1298" s="19" t="s">
        <v>2628</v>
      </c>
      <c r="L1298" s="19" t="s">
        <v>6656</v>
      </c>
      <c r="M1298" s="20">
        <v>2027704</v>
      </c>
      <c r="N1298" s="19" t="s">
        <v>6657</v>
      </c>
      <c r="O1298" s="19" t="s">
        <v>19692</v>
      </c>
      <c r="P1298" s="19" t="s">
        <v>19659</v>
      </c>
      <c r="Q1298" s="19" t="s">
        <v>19732</v>
      </c>
      <c r="R1298" s="19" t="s">
        <v>21131</v>
      </c>
      <c r="S1298" s="19" t="s">
        <v>19779</v>
      </c>
      <c r="T1298" s="19" t="s">
        <v>21336</v>
      </c>
      <c r="U1298" s="19" t="s">
        <v>19452</v>
      </c>
      <c r="V1298" s="19" t="s">
        <v>19452</v>
      </c>
      <c r="W1298" s="19" t="s">
        <v>19452</v>
      </c>
      <c r="X1298" s="19" t="s">
        <v>19452</v>
      </c>
      <c r="Y1298" s="19" t="s">
        <v>19452</v>
      </c>
      <c r="Z1298" s="19" t="s">
        <v>6658</v>
      </c>
      <c r="AA1298" s="21">
        <v>38735</v>
      </c>
      <c r="AB1298" s="21" t="s">
        <v>20216</v>
      </c>
      <c r="AC1298" s="22">
        <v>10496317</v>
      </c>
      <c r="AD1298" s="19">
        <v>93</v>
      </c>
      <c r="AE1298" s="19" t="s">
        <v>53</v>
      </c>
      <c r="AF1298" s="19" t="s">
        <v>54</v>
      </c>
      <c r="AG1298" s="19" t="s">
        <v>6659</v>
      </c>
      <c r="AH1298" s="19" t="s">
        <v>205</v>
      </c>
      <c r="AI1298" s="19">
        <v>307</v>
      </c>
      <c r="AJ1298" s="23">
        <v>-24503683</v>
      </c>
    </row>
    <row r="1299" spans="1:36" x14ac:dyDescent="0.3">
      <c r="A1299" s="18">
        <v>34000000</v>
      </c>
      <c r="B1299" s="19" t="s">
        <v>6661</v>
      </c>
      <c r="C1299" s="19" t="s">
        <v>20174</v>
      </c>
      <c r="D1299" s="19" t="s">
        <v>20204</v>
      </c>
      <c r="E1299" s="19" t="s">
        <v>20199</v>
      </c>
      <c r="F1299" s="19" t="s">
        <v>20201</v>
      </c>
      <c r="G1299" s="19" t="s">
        <v>6662</v>
      </c>
      <c r="H1299" s="19">
        <v>198663</v>
      </c>
      <c r="I1299" s="19" t="s">
        <v>15157</v>
      </c>
      <c r="J1299" s="19" t="s">
        <v>6663</v>
      </c>
      <c r="K1299" s="19" t="s">
        <v>49</v>
      </c>
      <c r="L1299" s="19" t="s">
        <v>6664</v>
      </c>
      <c r="M1299" s="20">
        <v>131815575</v>
      </c>
      <c r="N1299" s="19" t="s">
        <v>6665</v>
      </c>
      <c r="O1299" s="19" t="s">
        <v>19464</v>
      </c>
      <c r="P1299" s="19" t="s">
        <v>19458</v>
      </c>
      <c r="Q1299" s="19" t="s">
        <v>19573</v>
      </c>
      <c r="R1299" s="19" t="s">
        <v>21497</v>
      </c>
      <c r="S1299" s="19" t="s">
        <v>20518</v>
      </c>
      <c r="T1299" s="19" t="s">
        <v>20401</v>
      </c>
      <c r="U1299" s="19" t="s">
        <v>19452</v>
      </c>
      <c r="V1299" s="19" t="s">
        <v>19452</v>
      </c>
      <c r="W1299" s="19" t="s">
        <v>19452</v>
      </c>
      <c r="X1299" s="19" t="s">
        <v>19452</v>
      </c>
      <c r="Y1299" s="19" t="s">
        <v>19452</v>
      </c>
      <c r="Z1299" s="19" t="s">
        <v>62</v>
      </c>
      <c r="AA1299" s="21">
        <v>41892</v>
      </c>
      <c r="AB1299" s="21" t="s">
        <v>20220</v>
      </c>
      <c r="AC1299" s="22">
        <v>348319861</v>
      </c>
      <c r="AD1299" s="19">
        <v>113</v>
      </c>
      <c r="AE1299" s="19" t="s">
        <v>63</v>
      </c>
      <c r="AF1299" s="19" t="s">
        <v>54</v>
      </c>
      <c r="AG1299" s="19" t="s">
        <v>6666</v>
      </c>
      <c r="AH1299" s="19" t="s">
        <v>142</v>
      </c>
      <c r="AI1299" s="19">
        <v>5371</v>
      </c>
      <c r="AJ1299" s="23">
        <v>314319861</v>
      </c>
    </row>
    <row r="1300" spans="1:36" x14ac:dyDescent="0.3">
      <c r="A1300" s="18">
        <v>35000000</v>
      </c>
      <c r="B1300" s="19" t="s">
        <v>939</v>
      </c>
      <c r="C1300" s="19" t="s">
        <v>13616</v>
      </c>
      <c r="D1300" s="19" t="s">
        <v>19452</v>
      </c>
      <c r="E1300" s="19" t="s">
        <v>19452</v>
      </c>
      <c r="F1300" s="19" t="s">
        <v>19452</v>
      </c>
      <c r="G1300" s="19"/>
      <c r="H1300" s="19">
        <v>239573</v>
      </c>
      <c r="I1300" s="19" t="s">
        <v>15049</v>
      </c>
      <c r="J1300" s="19" t="s">
        <v>6667</v>
      </c>
      <c r="K1300" s="19" t="s">
        <v>49</v>
      </c>
      <c r="L1300" s="19" t="s">
        <v>6668</v>
      </c>
      <c r="M1300" s="20">
        <v>16832312</v>
      </c>
      <c r="N1300" s="19" t="s">
        <v>6669</v>
      </c>
      <c r="O1300" s="19" t="s">
        <v>19454</v>
      </c>
      <c r="P1300" s="19" t="s">
        <v>19483</v>
      </c>
      <c r="Q1300" s="19" t="s">
        <v>19652</v>
      </c>
      <c r="R1300" s="19" t="s">
        <v>20000</v>
      </c>
      <c r="S1300" s="19" t="s">
        <v>19452</v>
      </c>
      <c r="T1300" s="19" t="s">
        <v>19452</v>
      </c>
      <c r="U1300" s="19" t="s">
        <v>19452</v>
      </c>
      <c r="V1300" s="19" t="s">
        <v>19452</v>
      </c>
      <c r="W1300" s="19" t="s">
        <v>19452</v>
      </c>
      <c r="X1300" s="19" t="s">
        <v>19452</v>
      </c>
      <c r="Y1300" s="19" t="s">
        <v>19452</v>
      </c>
      <c r="Z1300" s="19" t="s">
        <v>62</v>
      </c>
      <c r="AA1300" s="21">
        <v>42068</v>
      </c>
      <c r="AB1300" s="21" t="s">
        <v>20212</v>
      </c>
      <c r="AC1300" s="22">
        <v>14431253</v>
      </c>
      <c r="AD1300" s="19">
        <v>91</v>
      </c>
      <c r="AE1300" s="19" t="s">
        <v>63</v>
      </c>
      <c r="AF1300" s="19" t="s">
        <v>54</v>
      </c>
      <c r="AG1300" s="19" t="s">
        <v>6670</v>
      </c>
      <c r="AH1300" s="19" t="s">
        <v>1135</v>
      </c>
      <c r="AI1300" s="19">
        <v>320</v>
      </c>
      <c r="AJ1300" s="23">
        <v>-20568747</v>
      </c>
    </row>
    <row r="1301" spans="1:36" x14ac:dyDescent="0.3">
      <c r="A1301" s="18">
        <v>34000000</v>
      </c>
      <c r="B1301" s="19" t="s">
        <v>357</v>
      </c>
      <c r="C1301" s="19" t="s">
        <v>20179</v>
      </c>
      <c r="D1301" s="19" t="s">
        <v>20198</v>
      </c>
      <c r="E1301" s="19" t="s">
        <v>19452</v>
      </c>
      <c r="F1301" s="19" t="s">
        <v>19452</v>
      </c>
      <c r="G1301" s="19"/>
      <c r="H1301" s="19">
        <v>10436</v>
      </c>
      <c r="I1301" s="19" t="s">
        <v>17742</v>
      </c>
      <c r="J1301" s="19" t="s">
        <v>6671</v>
      </c>
      <c r="K1301" s="19" t="s">
        <v>49</v>
      </c>
      <c r="L1301" s="19" t="s">
        <v>6672</v>
      </c>
      <c r="M1301" s="20">
        <v>9133747</v>
      </c>
      <c r="N1301" s="19" t="s">
        <v>245</v>
      </c>
      <c r="O1301" s="19" t="s">
        <v>19442</v>
      </c>
      <c r="P1301" s="19" t="s">
        <v>19452</v>
      </c>
      <c r="Q1301" s="19" t="s">
        <v>19452</v>
      </c>
      <c r="R1301" s="19" t="s">
        <v>19452</v>
      </c>
      <c r="S1301" s="19" t="s">
        <v>19452</v>
      </c>
      <c r="T1301" s="19" t="s">
        <v>19452</v>
      </c>
      <c r="U1301" s="19" t="s">
        <v>19452</v>
      </c>
      <c r="V1301" s="19" t="s">
        <v>19452</v>
      </c>
      <c r="W1301" s="19" t="s">
        <v>19452</v>
      </c>
      <c r="X1301" s="19" t="s">
        <v>19452</v>
      </c>
      <c r="Y1301" s="19" t="s">
        <v>19452</v>
      </c>
      <c r="Z1301" s="19" t="s">
        <v>62</v>
      </c>
      <c r="AA1301" s="21">
        <v>34229</v>
      </c>
      <c r="AB1301" s="21" t="s">
        <v>20236</v>
      </c>
      <c r="AC1301" s="22">
        <v>32255440</v>
      </c>
      <c r="AD1301" s="19">
        <v>139</v>
      </c>
      <c r="AE1301" s="19" t="s">
        <v>326</v>
      </c>
      <c r="AF1301" s="19" t="s">
        <v>54</v>
      </c>
      <c r="AG1301" s="19" t="s">
        <v>6673</v>
      </c>
      <c r="AH1301" s="19" t="s">
        <v>142</v>
      </c>
      <c r="AI1301" s="19">
        <v>169</v>
      </c>
      <c r="AJ1301" s="23">
        <v>-1744560</v>
      </c>
    </row>
    <row r="1302" spans="1:36" x14ac:dyDescent="0.3">
      <c r="A1302" s="18">
        <v>35000000</v>
      </c>
      <c r="B1302" s="19" t="s">
        <v>6674</v>
      </c>
      <c r="C1302" s="19" t="s">
        <v>20179</v>
      </c>
      <c r="D1302" s="19" t="s">
        <v>20191</v>
      </c>
      <c r="E1302" s="19" t="s">
        <v>20199</v>
      </c>
      <c r="F1302" s="19" t="s">
        <v>20198</v>
      </c>
      <c r="G1302" s="19" t="s">
        <v>6675</v>
      </c>
      <c r="H1302" s="19">
        <v>1381</v>
      </c>
      <c r="I1302" s="19" t="s">
        <v>18953</v>
      </c>
      <c r="J1302" s="19" t="s">
        <v>6676</v>
      </c>
      <c r="K1302" s="19" t="s">
        <v>49</v>
      </c>
      <c r="L1302" s="19" t="s">
        <v>6677</v>
      </c>
      <c r="M1302" s="20">
        <v>24606012</v>
      </c>
      <c r="N1302" s="19" t="s">
        <v>6678</v>
      </c>
      <c r="O1302" s="19" t="s">
        <v>19483</v>
      </c>
      <c r="P1302" s="19" t="s">
        <v>19445</v>
      </c>
      <c r="Q1302" s="19" t="s">
        <v>21498</v>
      </c>
      <c r="R1302" s="19" t="s">
        <v>20534</v>
      </c>
      <c r="S1302" s="19" t="s">
        <v>20000</v>
      </c>
      <c r="T1302" s="19" t="s">
        <v>19452</v>
      </c>
      <c r="U1302" s="19" t="s">
        <v>19452</v>
      </c>
      <c r="V1302" s="19" t="s">
        <v>19452</v>
      </c>
      <c r="W1302" s="19" t="s">
        <v>19452</v>
      </c>
      <c r="X1302" s="19" t="s">
        <v>19452</v>
      </c>
      <c r="Y1302" s="19" t="s">
        <v>19452</v>
      </c>
      <c r="Z1302" s="19" t="s">
        <v>62</v>
      </c>
      <c r="AA1302" s="21">
        <v>38966</v>
      </c>
      <c r="AB1302" s="21" t="s">
        <v>20216</v>
      </c>
      <c r="AC1302" s="22">
        <v>15304890</v>
      </c>
      <c r="AD1302" s="19">
        <v>96</v>
      </c>
      <c r="AE1302" s="19" t="s">
        <v>63</v>
      </c>
      <c r="AF1302" s="19" t="s">
        <v>54</v>
      </c>
      <c r="AG1302" s="19" t="s">
        <v>6679</v>
      </c>
      <c r="AH1302" s="19" t="s">
        <v>259</v>
      </c>
      <c r="AI1302" s="19">
        <v>827</v>
      </c>
      <c r="AJ1302" s="23">
        <v>-19695110</v>
      </c>
    </row>
    <row r="1303" spans="1:36" x14ac:dyDescent="0.3">
      <c r="A1303" s="18">
        <v>70000000</v>
      </c>
      <c r="B1303" s="19" t="s">
        <v>2382</v>
      </c>
      <c r="C1303" s="19" t="s">
        <v>20174</v>
      </c>
      <c r="D1303" s="19" t="s">
        <v>20196</v>
      </c>
      <c r="E1303" s="19" t="s">
        <v>20201</v>
      </c>
      <c r="F1303" s="19" t="s">
        <v>19452</v>
      </c>
      <c r="G1303" s="19"/>
      <c r="H1303" s="19">
        <v>2162</v>
      </c>
      <c r="I1303" s="19" t="s">
        <v>18738</v>
      </c>
      <c r="J1303" s="19" t="s">
        <v>488</v>
      </c>
      <c r="K1303" s="19" t="s">
        <v>49</v>
      </c>
      <c r="L1303" s="19" t="s">
        <v>6680</v>
      </c>
      <c r="M1303" s="20">
        <v>3276912</v>
      </c>
      <c r="N1303" s="19" t="s">
        <v>4439</v>
      </c>
      <c r="O1303" s="19" t="s">
        <v>19445</v>
      </c>
      <c r="P1303" s="19" t="s">
        <v>19545</v>
      </c>
      <c r="Q1303" s="19" t="s">
        <v>19452</v>
      </c>
      <c r="R1303" s="19" t="s">
        <v>19452</v>
      </c>
      <c r="S1303" s="19" t="s">
        <v>19452</v>
      </c>
      <c r="T1303" s="19" t="s">
        <v>19452</v>
      </c>
      <c r="U1303" s="19" t="s">
        <v>19452</v>
      </c>
      <c r="V1303" s="19" t="s">
        <v>19452</v>
      </c>
      <c r="W1303" s="19" t="s">
        <v>19452</v>
      </c>
      <c r="X1303" s="19" t="s">
        <v>19452</v>
      </c>
      <c r="Y1303" s="19" t="s">
        <v>19452</v>
      </c>
      <c r="Z1303" s="19" t="s">
        <v>62</v>
      </c>
      <c r="AA1303" s="21">
        <v>36404</v>
      </c>
      <c r="AB1303" s="21" t="s">
        <v>20224</v>
      </c>
      <c r="AC1303" s="22">
        <v>11263966</v>
      </c>
      <c r="AD1303" s="19">
        <v>101</v>
      </c>
      <c r="AE1303" s="19" t="s">
        <v>63</v>
      </c>
      <c r="AF1303" s="19" t="s">
        <v>54</v>
      </c>
      <c r="AG1303" s="19" t="s">
        <v>6681</v>
      </c>
      <c r="AH1303" s="19" t="s">
        <v>506</v>
      </c>
      <c r="AI1303" s="19">
        <v>29</v>
      </c>
      <c r="AJ1303" s="23">
        <v>-58736034</v>
      </c>
    </row>
    <row r="1304" spans="1:36" x14ac:dyDescent="0.3">
      <c r="A1304" s="18">
        <v>35000000</v>
      </c>
      <c r="B1304" s="19" t="s">
        <v>75</v>
      </c>
      <c r="C1304" s="19" t="s">
        <v>20174</v>
      </c>
      <c r="D1304" s="19" t="s">
        <v>20193</v>
      </c>
      <c r="E1304" s="19" t="s">
        <v>20197</v>
      </c>
      <c r="F1304" s="19" t="s">
        <v>20201</v>
      </c>
      <c r="G1304" s="19"/>
      <c r="H1304" s="19">
        <v>127493</v>
      </c>
      <c r="I1304" s="19" t="s">
        <v>15359</v>
      </c>
      <c r="J1304" s="19" t="s">
        <v>6682</v>
      </c>
      <c r="K1304" s="19" t="s">
        <v>49</v>
      </c>
      <c r="L1304" s="19" t="s">
        <v>6683</v>
      </c>
      <c r="M1304" s="20">
        <v>16830184</v>
      </c>
      <c r="N1304" s="19" t="s">
        <v>6684</v>
      </c>
      <c r="O1304" s="19" t="s">
        <v>19643</v>
      </c>
      <c r="P1304" s="19" t="s">
        <v>19507</v>
      </c>
      <c r="Q1304" s="19" t="s">
        <v>19529</v>
      </c>
      <c r="R1304" s="19" t="s">
        <v>19452</v>
      </c>
      <c r="S1304" s="19" t="s">
        <v>19452</v>
      </c>
      <c r="T1304" s="19" t="s">
        <v>19452</v>
      </c>
      <c r="U1304" s="19" t="s">
        <v>19452</v>
      </c>
      <c r="V1304" s="19" t="s">
        <v>19452</v>
      </c>
      <c r="W1304" s="19" t="s">
        <v>19452</v>
      </c>
      <c r="X1304" s="19" t="s">
        <v>19452</v>
      </c>
      <c r="Y1304" s="19" t="s">
        <v>19452</v>
      </c>
      <c r="Z1304" s="19" t="s">
        <v>62</v>
      </c>
      <c r="AA1304" s="21">
        <v>41046</v>
      </c>
      <c r="AB1304" s="21" t="s">
        <v>20213</v>
      </c>
      <c r="AC1304" s="22">
        <v>2106557</v>
      </c>
      <c r="AD1304" s="19">
        <v>96</v>
      </c>
      <c r="AE1304" s="19" t="s">
        <v>6685</v>
      </c>
      <c r="AF1304" s="19" t="s">
        <v>54</v>
      </c>
      <c r="AG1304" s="19" t="s">
        <v>6686</v>
      </c>
      <c r="AH1304" s="19" t="s">
        <v>314</v>
      </c>
      <c r="AI1304" s="19">
        <v>344</v>
      </c>
      <c r="AJ1304" s="23">
        <v>-32893443</v>
      </c>
    </row>
    <row r="1305" spans="1:36" x14ac:dyDescent="0.3">
      <c r="A1305" s="18">
        <v>41677699</v>
      </c>
      <c r="B1305" s="19" t="s">
        <v>97</v>
      </c>
      <c r="C1305" s="19" t="s">
        <v>20177</v>
      </c>
      <c r="D1305" s="19" t="s">
        <v>20195</v>
      </c>
      <c r="E1305" s="19" t="s">
        <v>19452</v>
      </c>
      <c r="F1305" s="19" t="s">
        <v>19452</v>
      </c>
      <c r="G1305" s="19"/>
      <c r="H1305" s="19">
        <v>12429</v>
      </c>
      <c r="I1305" s="19" t="s">
        <v>17293</v>
      </c>
      <c r="J1305" s="19" t="s">
        <v>6687</v>
      </c>
      <c r="K1305" s="19" t="s">
        <v>638</v>
      </c>
      <c r="L1305" s="19" t="s">
        <v>6688</v>
      </c>
      <c r="M1305" s="20">
        <v>3958676</v>
      </c>
      <c r="N1305" s="19" t="s">
        <v>6689</v>
      </c>
      <c r="O1305" s="19" t="s">
        <v>19693</v>
      </c>
      <c r="P1305" s="19" t="s">
        <v>21499</v>
      </c>
      <c r="Q1305" s="19" t="s">
        <v>21500</v>
      </c>
      <c r="R1305" s="19" t="s">
        <v>21501</v>
      </c>
      <c r="S1305" s="19" t="s">
        <v>21502</v>
      </c>
      <c r="T1305" s="19" t="s">
        <v>21503</v>
      </c>
      <c r="U1305" s="19" t="s">
        <v>21504</v>
      </c>
      <c r="V1305" s="19" t="s">
        <v>21505</v>
      </c>
      <c r="W1305" s="19" t="s">
        <v>19452</v>
      </c>
      <c r="X1305" s="19" t="s">
        <v>19452</v>
      </c>
      <c r="Y1305" s="19" t="s">
        <v>19452</v>
      </c>
      <c r="Z1305" s="19" t="s">
        <v>641</v>
      </c>
      <c r="AA1305" s="21">
        <v>39648</v>
      </c>
      <c r="AB1305" s="21" t="s">
        <v>20217</v>
      </c>
      <c r="AC1305" s="22">
        <v>187479518</v>
      </c>
      <c r="AD1305" s="19">
        <v>100</v>
      </c>
      <c r="AE1305" s="19" t="s">
        <v>6690</v>
      </c>
      <c r="AF1305" s="19" t="s">
        <v>54</v>
      </c>
      <c r="AG1305" s="19" t="s">
        <v>6691</v>
      </c>
      <c r="AH1305" s="19" t="s">
        <v>220</v>
      </c>
      <c r="AI1305" s="19">
        <v>926</v>
      </c>
      <c r="AJ1305" s="23">
        <v>145801819</v>
      </c>
    </row>
    <row r="1306" spans="1:36" x14ac:dyDescent="0.3">
      <c r="A1306" s="18">
        <v>34000000</v>
      </c>
      <c r="B1306" s="19" t="s">
        <v>357</v>
      </c>
      <c r="C1306" s="19" t="s">
        <v>20179</v>
      </c>
      <c r="D1306" s="19" t="s">
        <v>20198</v>
      </c>
      <c r="E1306" s="19" t="s">
        <v>19452</v>
      </c>
      <c r="F1306" s="19" t="s">
        <v>19452</v>
      </c>
      <c r="G1306" s="19"/>
      <c r="H1306" s="19">
        <v>228205</v>
      </c>
      <c r="I1306" s="19" t="s">
        <v>15069</v>
      </c>
      <c r="J1306" s="19" t="s">
        <v>6692</v>
      </c>
      <c r="K1306" s="19" t="s">
        <v>49</v>
      </c>
      <c r="L1306" s="19" t="s">
        <v>6693</v>
      </c>
      <c r="M1306" s="20">
        <v>41946523</v>
      </c>
      <c r="N1306" s="19" t="s">
        <v>6694</v>
      </c>
      <c r="O1306" s="19" t="s">
        <v>19530</v>
      </c>
      <c r="P1306" s="19" t="s">
        <v>20518</v>
      </c>
      <c r="Q1306" s="19" t="s">
        <v>19452</v>
      </c>
      <c r="R1306" s="19" t="s">
        <v>19452</v>
      </c>
      <c r="S1306" s="19" t="s">
        <v>19452</v>
      </c>
      <c r="T1306" s="19" t="s">
        <v>19452</v>
      </c>
      <c r="U1306" s="19" t="s">
        <v>19452</v>
      </c>
      <c r="V1306" s="19" t="s">
        <v>19452</v>
      </c>
      <c r="W1306" s="19" t="s">
        <v>19452</v>
      </c>
      <c r="X1306" s="19" t="s">
        <v>19452</v>
      </c>
      <c r="Y1306" s="19" t="s">
        <v>19452</v>
      </c>
      <c r="Z1306" s="19" t="s">
        <v>62</v>
      </c>
      <c r="AA1306" s="21">
        <v>42103</v>
      </c>
      <c r="AB1306" s="21" t="s">
        <v>20212</v>
      </c>
      <c r="AC1306" s="22">
        <v>63013281</v>
      </c>
      <c r="AD1306" s="19">
        <v>128</v>
      </c>
      <c r="AE1306" s="19" t="s">
        <v>63</v>
      </c>
      <c r="AF1306" s="19" t="s">
        <v>54</v>
      </c>
      <c r="AG1306" s="19" t="s">
        <v>6695</v>
      </c>
      <c r="AH1306" s="19" t="s">
        <v>109</v>
      </c>
      <c r="AI1306" s="19">
        <v>1064</v>
      </c>
      <c r="AJ1306" s="23">
        <v>29013281</v>
      </c>
    </row>
    <row r="1307" spans="1:36" x14ac:dyDescent="0.3">
      <c r="A1307" s="18">
        <v>75000000</v>
      </c>
      <c r="B1307" s="19" t="s">
        <v>2463</v>
      </c>
      <c r="C1307" s="19" t="s">
        <v>20179</v>
      </c>
      <c r="D1307" s="19" t="s">
        <v>20199</v>
      </c>
      <c r="E1307" s="19" t="s">
        <v>20201</v>
      </c>
      <c r="F1307" s="19" t="s">
        <v>19452</v>
      </c>
      <c r="G1307" s="19"/>
      <c r="H1307" s="19">
        <v>2900</v>
      </c>
      <c r="I1307" s="19" t="s">
        <v>18656</v>
      </c>
      <c r="J1307" s="19" t="s">
        <v>6696</v>
      </c>
      <c r="K1307" s="19" t="s">
        <v>49</v>
      </c>
      <c r="L1307" s="19" t="s">
        <v>6697</v>
      </c>
      <c r="M1307" s="20">
        <v>20697556</v>
      </c>
      <c r="N1307" s="19" t="s">
        <v>6698</v>
      </c>
      <c r="O1307" s="19" t="s">
        <v>19453</v>
      </c>
      <c r="P1307" s="19" t="s">
        <v>19903</v>
      </c>
      <c r="Q1307" s="19" t="s">
        <v>19452</v>
      </c>
      <c r="R1307" s="19" t="s">
        <v>19452</v>
      </c>
      <c r="S1307" s="19" t="s">
        <v>19452</v>
      </c>
      <c r="T1307" s="19" t="s">
        <v>19452</v>
      </c>
      <c r="U1307" s="19" t="s">
        <v>19452</v>
      </c>
      <c r="V1307" s="19" t="s">
        <v>19452</v>
      </c>
      <c r="W1307" s="19" t="s">
        <v>19452</v>
      </c>
      <c r="X1307" s="19" t="s">
        <v>19452</v>
      </c>
      <c r="Y1307" s="19" t="s">
        <v>19452</v>
      </c>
      <c r="Z1307" s="19" t="s">
        <v>62</v>
      </c>
      <c r="AA1307" s="21">
        <v>36398</v>
      </c>
      <c r="AB1307" s="21" t="s">
        <v>20224</v>
      </c>
      <c r="AC1307" s="22">
        <v>19598588</v>
      </c>
      <c r="AD1307" s="19">
        <v>109</v>
      </c>
      <c r="AE1307" s="19" t="s">
        <v>63</v>
      </c>
      <c r="AF1307" s="19" t="s">
        <v>54</v>
      </c>
      <c r="AG1307" s="19" t="s">
        <v>6699</v>
      </c>
      <c r="AH1307" s="19" t="s">
        <v>129</v>
      </c>
      <c r="AI1307" s="19">
        <v>254</v>
      </c>
      <c r="AJ1307" s="23">
        <v>-55401412</v>
      </c>
    </row>
    <row r="1308" spans="1:36" x14ac:dyDescent="0.3">
      <c r="A1308" s="18">
        <v>35000000</v>
      </c>
      <c r="B1308" s="19" t="s">
        <v>2107</v>
      </c>
      <c r="C1308" s="19" t="s">
        <v>20179</v>
      </c>
      <c r="D1308" s="19" t="s">
        <v>20202</v>
      </c>
      <c r="E1308" s="19" t="s">
        <v>19452</v>
      </c>
      <c r="F1308" s="19" t="s">
        <v>19452</v>
      </c>
      <c r="G1308" s="19"/>
      <c r="H1308" s="19">
        <v>192136</v>
      </c>
      <c r="I1308" s="19" t="s">
        <v>15176</v>
      </c>
      <c r="J1308" s="19" t="s">
        <v>6700</v>
      </c>
      <c r="K1308" s="19" t="s">
        <v>49</v>
      </c>
      <c r="L1308" s="19" t="s">
        <v>6701</v>
      </c>
      <c r="M1308" s="20">
        <v>1550957</v>
      </c>
      <c r="N1308" s="19" t="s">
        <v>6702</v>
      </c>
      <c r="O1308" s="19" t="s">
        <v>19694</v>
      </c>
      <c r="P1308" s="19" t="s">
        <v>21506</v>
      </c>
      <c r="Q1308" s="19" t="s">
        <v>21507</v>
      </c>
      <c r="R1308" s="19" t="s">
        <v>20867</v>
      </c>
      <c r="S1308" s="19" t="s">
        <v>21508</v>
      </c>
      <c r="T1308" s="19" t="s">
        <v>19452</v>
      </c>
      <c r="U1308" s="19" t="s">
        <v>19452</v>
      </c>
      <c r="V1308" s="19" t="s">
        <v>19452</v>
      </c>
      <c r="W1308" s="19" t="s">
        <v>19452</v>
      </c>
      <c r="X1308" s="19" t="s">
        <v>19452</v>
      </c>
      <c r="Y1308" s="19" t="s">
        <v>19452</v>
      </c>
      <c r="Z1308" s="19" t="s">
        <v>6703</v>
      </c>
      <c r="AA1308" s="21">
        <v>41614</v>
      </c>
      <c r="AB1308" s="21" t="s">
        <v>20218</v>
      </c>
      <c r="AC1308" s="22">
        <v>27330000</v>
      </c>
      <c r="AD1308" s="19">
        <v>141</v>
      </c>
      <c r="AE1308" s="19" t="s">
        <v>6704</v>
      </c>
      <c r="AF1308" s="19" t="s">
        <v>54</v>
      </c>
      <c r="AG1308" s="19" t="s">
        <v>6705</v>
      </c>
      <c r="AH1308" s="19" t="s">
        <v>154</v>
      </c>
      <c r="AI1308" s="19">
        <v>224</v>
      </c>
      <c r="AJ1308" s="23">
        <v>-7670000</v>
      </c>
    </row>
    <row r="1309" spans="1:36" x14ac:dyDescent="0.3">
      <c r="A1309" s="18">
        <v>32000000</v>
      </c>
      <c r="B1309" s="19" t="s">
        <v>2107</v>
      </c>
      <c r="C1309" s="19" t="s">
        <v>20179</v>
      </c>
      <c r="D1309" s="19" t="s">
        <v>20202</v>
      </c>
      <c r="E1309" s="19" t="s">
        <v>19452</v>
      </c>
      <c r="F1309" s="19" t="s">
        <v>19452</v>
      </c>
      <c r="G1309" s="19"/>
      <c r="H1309" s="19">
        <v>18254</v>
      </c>
      <c r="I1309" s="19" t="s">
        <v>16817</v>
      </c>
      <c r="J1309" s="19" t="s">
        <v>6706</v>
      </c>
      <c r="K1309" s="19" t="s">
        <v>49</v>
      </c>
      <c r="L1309" s="19" t="s">
        <v>6707</v>
      </c>
      <c r="M1309" s="20">
        <v>4602185</v>
      </c>
      <c r="N1309" s="19" t="s">
        <v>6708</v>
      </c>
      <c r="O1309" s="19" t="s">
        <v>19695</v>
      </c>
      <c r="P1309" s="19" t="s">
        <v>21509</v>
      </c>
      <c r="Q1309" s="19" t="s">
        <v>19452</v>
      </c>
      <c r="R1309" s="19" t="s">
        <v>19452</v>
      </c>
      <c r="S1309" s="19" t="s">
        <v>19452</v>
      </c>
      <c r="T1309" s="19" t="s">
        <v>19452</v>
      </c>
      <c r="U1309" s="19" t="s">
        <v>19452</v>
      </c>
      <c r="V1309" s="19" t="s">
        <v>19452</v>
      </c>
      <c r="W1309" s="19" t="s">
        <v>19452</v>
      </c>
      <c r="X1309" s="19" t="s">
        <v>19452</v>
      </c>
      <c r="Y1309" s="19" t="s">
        <v>19452</v>
      </c>
      <c r="Z1309" s="19" t="s">
        <v>62</v>
      </c>
      <c r="AA1309" s="21">
        <v>29945</v>
      </c>
      <c r="AB1309" s="21" t="s">
        <v>20246</v>
      </c>
      <c r="AC1309" s="22">
        <v>40382659</v>
      </c>
      <c r="AD1309" s="19">
        <v>195</v>
      </c>
      <c r="AE1309" s="19" t="s">
        <v>6709</v>
      </c>
      <c r="AF1309" s="19" t="s">
        <v>54</v>
      </c>
      <c r="AG1309" s="19" t="s">
        <v>6710</v>
      </c>
      <c r="AH1309" s="19" t="s">
        <v>187</v>
      </c>
      <c r="AI1309" s="19">
        <v>67</v>
      </c>
      <c r="AJ1309" s="23">
        <v>8382659</v>
      </c>
    </row>
    <row r="1310" spans="1:36" x14ac:dyDescent="0.3">
      <c r="A1310" s="18">
        <v>40000000</v>
      </c>
      <c r="B1310" s="19" t="s">
        <v>1125</v>
      </c>
      <c r="C1310" s="19" t="s">
        <v>20179</v>
      </c>
      <c r="D1310" s="19" t="s">
        <v>19452</v>
      </c>
      <c r="E1310" s="19" t="s">
        <v>19452</v>
      </c>
      <c r="F1310" s="19" t="s">
        <v>19452</v>
      </c>
      <c r="G1310" s="19" t="s">
        <v>6711</v>
      </c>
      <c r="H1310" s="19">
        <v>881</v>
      </c>
      <c r="I1310" s="19" t="s">
        <v>19022</v>
      </c>
      <c r="J1310" s="19" t="s">
        <v>6712</v>
      </c>
      <c r="K1310" s="19" t="s">
        <v>49</v>
      </c>
      <c r="L1310" s="19" t="s">
        <v>6713</v>
      </c>
      <c r="M1310" s="20">
        <v>40379966</v>
      </c>
      <c r="N1310" s="19" t="s">
        <v>6714</v>
      </c>
      <c r="O1310" s="19" t="s">
        <v>19696</v>
      </c>
      <c r="P1310" s="19" t="s">
        <v>19452</v>
      </c>
      <c r="Q1310" s="19" t="s">
        <v>19452</v>
      </c>
      <c r="R1310" s="19" t="s">
        <v>19452</v>
      </c>
      <c r="S1310" s="19" t="s">
        <v>19452</v>
      </c>
      <c r="T1310" s="19" t="s">
        <v>19452</v>
      </c>
      <c r="U1310" s="19" t="s">
        <v>19452</v>
      </c>
      <c r="V1310" s="19" t="s">
        <v>19452</v>
      </c>
      <c r="W1310" s="19" t="s">
        <v>19452</v>
      </c>
      <c r="X1310" s="19" t="s">
        <v>19452</v>
      </c>
      <c r="Y1310" s="19" t="s">
        <v>19452</v>
      </c>
      <c r="Z1310" s="19" t="s">
        <v>62</v>
      </c>
      <c r="AA1310" s="21">
        <v>33949</v>
      </c>
      <c r="AB1310" s="21" t="s">
        <v>20238</v>
      </c>
      <c r="AC1310" s="22">
        <v>243240178</v>
      </c>
      <c r="AD1310" s="19">
        <v>138</v>
      </c>
      <c r="AE1310" s="19" t="s">
        <v>63</v>
      </c>
      <c r="AF1310" s="19" t="s">
        <v>54</v>
      </c>
      <c r="AG1310" s="19"/>
      <c r="AH1310" s="19" t="s">
        <v>187</v>
      </c>
      <c r="AI1310" s="19">
        <v>877</v>
      </c>
      <c r="AJ1310" s="23">
        <v>203240178</v>
      </c>
    </row>
    <row r="1311" spans="1:36" x14ac:dyDescent="0.3">
      <c r="A1311" s="18">
        <v>50000000</v>
      </c>
      <c r="B1311" s="19" t="s">
        <v>647</v>
      </c>
      <c r="C1311" s="19" t="s">
        <v>20174</v>
      </c>
      <c r="D1311" s="19" t="s">
        <v>20193</v>
      </c>
      <c r="E1311" s="19" t="s">
        <v>20201</v>
      </c>
      <c r="F1311" s="19" t="s">
        <v>19452</v>
      </c>
      <c r="G1311" s="19" t="s">
        <v>6715</v>
      </c>
      <c r="H1311" s="19">
        <v>10877</v>
      </c>
      <c r="I1311" s="19" t="s">
        <v>17610</v>
      </c>
      <c r="J1311" s="19" t="s">
        <v>6716</v>
      </c>
      <c r="K1311" s="19" t="s">
        <v>49</v>
      </c>
      <c r="L1311" s="19" t="s">
        <v>6717</v>
      </c>
      <c r="M1311" s="20">
        <v>12601306</v>
      </c>
      <c r="N1311" s="19" t="s">
        <v>6718</v>
      </c>
      <c r="O1311" s="19" t="s">
        <v>19459</v>
      </c>
      <c r="P1311" s="19" t="s">
        <v>20468</v>
      </c>
      <c r="Q1311" s="19" t="s">
        <v>19445</v>
      </c>
      <c r="R1311" s="19" t="s">
        <v>19452</v>
      </c>
      <c r="S1311" s="19" t="s">
        <v>19452</v>
      </c>
      <c r="T1311" s="19" t="s">
        <v>19452</v>
      </c>
      <c r="U1311" s="19" t="s">
        <v>19452</v>
      </c>
      <c r="V1311" s="19" t="s">
        <v>19452</v>
      </c>
      <c r="W1311" s="19" t="s">
        <v>19452</v>
      </c>
      <c r="X1311" s="19" t="s">
        <v>19452</v>
      </c>
      <c r="Y1311" s="19" t="s">
        <v>19452</v>
      </c>
      <c r="Z1311" s="19" t="s">
        <v>417</v>
      </c>
      <c r="AA1311" s="21">
        <v>36963</v>
      </c>
      <c r="AB1311" s="21" t="s">
        <v>20227</v>
      </c>
      <c r="AC1311" s="22">
        <v>79958599</v>
      </c>
      <c r="AD1311" s="19">
        <v>101</v>
      </c>
      <c r="AE1311" s="19" t="s">
        <v>6719</v>
      </c>
      <c r="AF1311" s="19" t="s">
        <v>54</v>
      </c>
      <c r="AG1311" s="19" t="s">
        <v>6720</v>
      </c>
      <c r="AH1311" s="19" t="s">
        <v>506</v>
      </c>
      <c r="AI1311" s="19">
        <v>110</v>
      </c>
      <c r="AJ1311" s="23">
        <v>29958599</v>
      </c>
    </row>
    <row r="1312" spans="1:36" x14ac:dyDescent="0.3">
      <c r="A1312" s="18">
        <v>30000000</v>
      </c>
      <c r="B1312" s="19" t="s">
        <v>6721</v>
      </c>
      <c r="C1312" s="19" t="s">
        <v>20185</v>
      </c>
      <c r="D1312" s="19" t="s">
        <v>20196</v>
      </c>
      <c r="E1312" s="19" t="s">
        <v>19452</v>
      </c>
      <c r="F1312" s="19" t="s">
        <v>19452</v>
      </c>
      <c r="G1312" s="19"/>
      <c r="H1312" s="19">
        <v>9600</v>
      </c>
      <c r="I1312" s="19" t="s">
        <v>18053</v>
      </c>
      <c r="J1312" s="19" t="s">
        <v>6722</v>
      </c>
      <c r="K1312" s="19" t="s">
        <v>49</v>
      </c>
      <c r="L1312" s="19" t="s">
        <v>6723</v>
      </c>
      <c r="M1312" s="20">
        <v>24389194</v>
      </c>
      <c r="N1312" s="19" t="s">
        <v>6724</v>
      </c>
      <c r="O1312" s="19" t="s">
        <v>19458</v>
      </c>
      <c r="P1312" s="19" t="s">
        <v>19483</v>
      </c>
      <c r="Q1312" s="19" t="s">
        <v>19452</v>
      </c>
      <c r="R1312" s="19" t="s">
        <v>19452</v>
      </c>
      <c r="S1312" s="19" t="s">
        <v>19452</v>
      </c>
      <c r="T1312" s="19" t="s">
        <v>19452</v>
      </c>
      <c r="U1312" s="19" t="s">
        <v>19452</v>
      </c>
      <c r="V1312" s="19" t="s">
        <v>19452</v>
      </c>
      <c r="W1312" s="19" t="s">
        <v>19452</v>
      </c>
      <c r="X1312" s="19" t="s">
        <v>19452</v>
      </c>
      <c r="Y1312" s="19" t="s">
        <v>19452</v>
      </c>
      <c r="Z1312" s="19" t="s">
        <v>491</v>
      </c>
      <c r="AA1312" s="21">
        <v>36677</v>
      </c>
      <c r="AB1312" s="21" t="s">
        <v>20230</v>
      </c>
      <c r="AC1312" s="22">
        <v>173959438</v>
      </c>
      <c r="AD1312" s="19">
        <v>98</v>
      </c>
      <c r="AE1312" s="19" t="s">
        <v>63</v>
      </c>
      <c r="AF1312" s="19" t="s">
        <v>54</v>
      </c>
      <c r="AG1312" s="19" t="s">
        <v>6725</v>
      </c>
      <c r="AH1312" s="19" t="s">
        <v>420</v>
      </c>
      <c r="AI1312" s="19">
        <v>506</v>
      </c>
      <c r="AJ1312" s="23">
        <v>143959438</v>
      </c>
    </row>
    <row r="1313" spans="1:36" x14ac:dyDescent="0.3">
      <c r="A1313" s="18">
        <v>30000000</v>
      </c>
      <c r="B1313" s="19" t="s">
        <v>6728</v>
      </c>
      <c r="C1313" s="19" t="s">
        <v>20187</v>
      </c>
      <c r="D1313" s="19" t="s">
        <v>20194</v>
      </c>
      <c r="E1313" s="19" t="s">
        <v>20201</v>
      </c>
      <c r="F1313" s="19" t="s">
        <v>20199</v>
      </c>
      <c r="G1313" s="19" t="s">
        <v>6729</v>
      </c>
      <c r="H1313" s="19">
        <v>71469</v>
      </c>
      <c r="I1313" s="19" t="s">
        <v>15708</v>
      </c>
      <c r="J1313" s="19" t="s">
        <v>6730</v>
      </c>
      <c r="K1313" s="19" t="s">
        <v>49</v>
      </c>
      <c r="L1313" s="19" t="s">
        <v>6731</v>
      </c>
      <c r="M1313" s="20">
        <v>23328823</v>
      </c>
      <c r="N1313" s="19" t="s">
        <v>6732</v>
      </c>
      <c r="O1313" s="19" t="s">
        <v>19480</v>
      </c>
      <c r="P1313" s="19" t="s">
        <v>19483</v>
      </c>
      <c r="Q1313" s="19" t="s">
        <v>19987</v>
      </c>
      <c r="R1313" s="19" t="s">
        <v>20705</v>
      </c>
      <c r="S1313" s="19" t="s">
        <v>20000</v>
      </c>
      <c r="T1313" s="19" t="s">
        <v>19452</v>
      </c>
      <c r="U1313" s="19" t="s">
        <v>19452</v>
      </c>
      <c r="V1313" s="19" t="s">
        <v>19452</v>
      </c>
      <c r="W1313" s="19" t="s">
        <v>19452</v>
      </c>
      <c r="X1313" s="19" t="s">
        <v>19452</v>
      </c>
      <c r="Y1313" s="19" t="s">
        <v>19452</v>
      </c>
      <c r="Z1313" s="19" t="s">
        <v>6733</v>
      </c>
      <c r="AA1313" s="21">
        <v>40899</v>
      </c>
      <c r="AB1313" s="21" t="s">
        <v>20219</v>
      </c>
      <c r="AC1313" s="22">
        <v>64626786</v>
      </c>
      <c r="AD1313" s="19">
        <v>89</v>
      </c>
      <c r="AE1313" s="19" t="s">
        <v>63</v>
      </c>
      <c r="AF1313" s="19" t="s">
        <v>54</v>
      </c>
      <c r="AG1313" s="19" t="s">
        <v>6734</v>
      </c>
      <c r="AH1313" s="19" t="s">
        <v>559</v>
      </c>
      <c r="AI1313" s="19">
        <v>469</v>
      </c>
      <c r="AJ1313" s="23">
        <v>34626786</v>
      </c>
    </row>
    <row r="1314" spans="1:36" x14ac:dyDescent="0.3">
      <c r="A1314" s="18">
        <v>33000000</v>
      </c>
      <c r="B1314" s="19" t="s">
        <v>6735</v>
      </c>
      <c r="C1314" s="19" t="s">
        <v>20189</v>
      </c>
      <c r="D1314" s="19" t="s">
        <v>20197</v>
      </c>
      <c r="E1314" s="19" t="s">
        <v>20198</v>
      </c>
      <c r="F1314" s="19" t="s">
        <v>19452</v>
      </c>
      <c r="G1314" s="19"/>
      <c r="H1314" s="19">
        <v>85446</v>
      </c>
      <c r="I1314" s="19" t="s">
        <v>15533</v>
      </c>
      <c r="J1314" s="19" t="s">
        <v>6736</v>
      </c>
      <c r="K1314" s="19" t="s">
        <v>49</v>
      </c>
      <c r="L1314" s="19" t="s">
        <v>6737</v>
      </c>
      <c r="M1314" s="20">
        <v>29775441</v>
      </c>
      <c r="N1314" s="19" t="s">
        <v>6496</v>
      </c>
      <c r="O1314" s="19" t="s">
        <v>19480</v>
      </c>
      <c r="P1314" s="19" t="s">
        <v>19452</v>
      </c>
      <c r="Q1314" s="19" t="s">
        <v>19452</v>
      </c>
      <c r="R1314" s="19" t="s">
        <v>19452</v>
      </c>
      <c r="S1314" s="19" t="s">
        <v>19452</v>
      </c>
      <c r="T1314" s="19" t="s">
        <v>19452</v>
      </c>
      <c r="U1314" s="19" t="s">
        <v>19452</v>
      </c>
      <c r="V1314" s="19" t="s">
        <v>19452</v>
      </c>
      <c r="W1314" s="19" t="s">
        <v>19452</v>
      </c>
      <c r="X1314" s="19" t="s">
        <v>19452</v>
      </c>
      <c r="Y1314" s="19" t="s">
        <v>19452</v>
      </c>
      <c r="Z1314" s="19" t="s">
        <v>62</v>
      </c>
      <c r="AA1314" s="21">
        <v>41116</v>
      </c>
      <c r="AB1314" s="21" t="s">
        <v>20213</v>
      </c>
      <c r="AC1314" s="22">
        <v>140470746</v>
      </c>
      <c r="AD1314" s="19">
        <v>99</v>
      </c>
      <c r="AE1314" s="19" t="s">
        <v>63</v>
      </c>
      <c r="AF1314" s="19" t="s">
        <v>54</v>
      </c>
      <c r="AG1314" s="19" t="s">
        <v>6738</v>
      </c>
      <c r="AH1314" s="19" t="s">
        <v>252</v>
      </c>
      <c r="AI1314" s="19">
        <v>663</v>
      </c>
      <c r="AJ1314" s="23">
        <v>107470746</v>
      </c>
    </row>
    <row r="1315" spans="1:36" x14ac:dyDescent="0.3">
      <c r="A1315" s="18">
        <v>33000000</v>
      </c>
      <c r="B1315" s="19" t="s">
        <v>6739</v>
      </c>
      <c r="C1315" s="19" t="s">
        <v>20174</v>
      </c>
      <c r="D1315" s="19" t="s">
        <v>20193</v>
      </c>
      <c r="E1315" s="19" t="s">
        <v>20203</v>
      </c>
      <c r="F1315" s="19" t="s">
        <v>20201</v>
      </c>
      <c r="G1315" s="19"/>
      <c r="H1315" s="19">
        <v>326</v>
      </c>
      <c r="I1315" s="19" t="s">
        <v>19276</v>
      </c>
      <c r="J1315" s="19" t="s">
        <v>6740</v>
      </c>
      <c r="K1315" s="19" t="s">
        <v>49</v>
      </c>
      <c r="L1315" s="19" t="s">
        <v>6741</v>
      </c>
      <c r="M1315" s="20">
        <v>19642328</v>
      </c>
      <c r="N1315" s="19" t="s">
        <v>410</v>
      </c>
      <c r="O1315" s="19" t="s">
        <v>19453</v>
      </c>
      <c r="P1315" s="19" t="s">
        <v>19452</v>
      </c>
      <c r="Q1315" s="19" t="s">
        <v>19452</v>
      </c>
      <c r="R1315" s="19" t="s">
        <v>19452</v>
      </c>
      <c r="S1315" s="19" t="s">
        <v>19452</v>
      </c>
      <c r="T1315" s="19" t="s">
        <v>19452</v>
      </c>
      <c r="U1315" s="19" t="s">
        <v>19452</v>
      </c>
      <c r="V1315" s="19" t="s">
        <v>19452</v>
      </c>
      <c r="W1315" s="19" t="s">
        <v>19452</v>
      </c>
      <c r="X1315" s="19" t="s">
        <v>19452</v>
      </c>
      <c r="Y1315" s="19" t="s">
        <v>19452</v>
      </c>
      <c r="Z1315" s="19" t="s">
        <v>62</v>
      </c>
      <c r="AA1315" s="21">
        <v>38935</v>
      </c>
      <c r="AB1315" s="21" t="s">
        <v>20216</v>
      </c>
      <c r="AC1315" s="22">
        <v>62022014</v>
      </c>
      <c r="AD1315" s="19">
        <v>105</v>
      </c>
      <c r="AE1315" s="19" t="s">
        <v>232</v>
      </c>
      <c r="AF1315" s="19" t="s">
        <v>54</v>
      </c>
      <c r="AG1315" s="19" t="s">
        <v>6742</v>
      </c>
      <c r="AH1315" s="19" t="s">
        <v>314</v>
      </c>
      <c r="AI1315" s="19">
        <v>497</v>
      </c>
      <c r="AJ1315" s="23">
        <v>29022014</v>
      </c>
    </row>
    <row r="1316" spans="1:36" x14ac:dyDescent="0.3">
      <c r="A1316" s="18">
        <v>33000000</v>
      </c>
      <c r="B1316" s="19" t="s">
        <v>750</v>
      </c>
      <c r="C1316" s="19" t="s">
        <v>20174</v>
      </c>
      <c r="D1316" s="19" t="s">
        <v>20193</v>
      </c>
      <c r="E1316" s="19" t="s">
        <v>20197</v>
      </c>
      <c r="F1316" s="19" t="s">
        <v>19452</v>
      </c>
      <c r="G1316" s="19" t="s">
        <v>6744</v>
      </c>
      <c r="H1316" s="19">
        <v>7220</v>
      </c>
      <c r="I1316" s="19" t="s">
        <v>18431</v>
      </c>
      <c r="J1316" s="19" t="s">
        <v>6745</v>
      </c>
      <c r="K1316" s="19" t="s">
        <v>49</v>
      </c>
      <c r="L1316" s="19" t="s">
        <v>6746</v>
      </c>
      <c r="M1316" s="20">
        <v>35099611</v>
      </c>
      <c r="N1316" s="19" t="s">
        <v>6747</v>
      </c>
      <c r="O1316" s="19" t="s">
        <v>19494</v>
      </c>
      <c r="P1316" s="19" t="s">
        <v>21510</v>
      </c>
      <c r="Q1316" s="19" t="s">
        <v>20491</v>
      </c>
      <c r="R1316" s="19" t="s">
        <v>20342</v>
      </c>
      <c r="S1316" s="19" t="s">
        <v>21511</v>
      </c>
      <c r="T1316" s="19" t="s">
        <v>19452</v>
      </c>
      <c r="U1316" s="19" t="s">
        <v>19452</v>
      </c>
      <c r="V1316" s="19" t="s">
        <v>19452</v>
      </c>
      <c r="W1316" s="19" t="s">
        <v>19452</v>
      </c>
      <c r="X1316" s="19" t="s">
        <v>19452</v>
      </c>
      <c r="Y1316" s="19" t="s">
        <v>19452</v>
      </c>
      <c r="Z1316" s="19" t="s">
        <v>491</v>
      </c>
      <c r="AA1316" s="21">
        <v>38092</v>
      </c>
      <c r="AB1316" s="21" t="s">
        <v>20223</v>
      </c>
      <c r="AC1316" s="22">
        <v>54700105</v>
      </c>
      <c r="AD1316" s="19">
        <v>124</v>
      </c>
      <c r="AE1316" s="19" t="s">
        <v>63</v>
      </c>
      <c r="AF1316" s="19" t="s">
        <v>54</v>
      </c>
      <c r="AG1316" s="19" t="s">
        <v>6748</v>
      </c>
      <c r="AH1316" s="19" t="s">
        <v>88</v>
      </c>
      <c r="AI1316" s="19">
        <v>766</v>
      </c>
      <c r="AJ1316" s="23">
        <v>21700105</v>
      </c>
    </row>
    <row r="1317" spans="1:36" x14ac:dyDescent="0.3">
      <c r="A1317" s="18">
        <v>30000000</v>
      </c>
      <c r="B1317" s="19" t="s">
        <v>1125</v>
      </c>
      <c r="C1317" s="19" t="s">
        <v>20179</v>
      </c>
      <c r="D1317" s="19" t="s">
        <v>19452</v>
      </c>
      <c r="E1317" s="19" t="s">
        <v>19452</v>
      </c>
      <c r="F1317" s="19" t="s">
        <v>19452</v>
      </c>
      <c r="G1317" s="19"/>
      <c r="H1317" s="19">
        <v>9763</v>
      </c>
      <c r="I1317" s="19" t="s">
        <v>17985</v>
      </c>
      <c r="J1317" s="19" t="s">
        <v>6749</v>
      </c>
      <c r="K1317" s="19" t="s">
        <v>49</v>
      </c>
      <c r="L1317" s="19" t="s">
        <v>6750</v>
      </c>
      <c r="M1317" s="20">
        <v>16541791</v>
      </c>
      <c r="N1317" s="19" t="s">
        <v>6751</v>
      </c>
      <c r="O1317" s="19" t="s">
        <v>19492</v>
      </c>
      <c r="P1317" s="19" t="s">
        <v>21512</v>
      </c>
      <c r="Q1317" s="19" t="s">
        <v>21513</v>
      </c>
      <c r="R1317" s="19" t="s">
        <v>19452</v>
      </c>
      <c r="S1317" s="19" t="s">
        <v>19452</v>
      </c>
      <c r="T1317" s="19" t="s">
        <v>19452</v>
      </c>
      <c r="U1317" s="19" t="s">
        <v>19452</v>
      </c>
      <c r="V1317" s="19" t="s">
        <v>19452</v>
      </c>
      <c r="W1317" s="19" t="s">
        <v>19452</v>
      </c>
      <c r="X1317" s="19" t="s">
        <v>19452</v>
      </c>
      <c r="Y1317" s="19" t="s">
        <v>19452</v>
      </c>
      <c r="Z1317" s="19" t="s">
        <v>71</v>
      </c>
      <c r="AA1317" s="21">
        <v>38509</v>
      </c>
      <c r="AB1317" s="21" t="s">
        <v>20221</v>
      </c>
      <c r="AC1317" s="22">
        <v>27610873</v>
      </c>
      <c r="AD1317" s="19">
        <v>118</v>
      </c>
      <c r="AE1317" s="19" t="s">
        <v>53</v>
      </c>
      <c r="AF1317" s="19" t="s">
        <v>54</v>
      </c>
      <c r="AG1317" s="19" t="s">
        <v>6752</v>
      </c>
      <c r="AH1317" s="19" t="s">
        <v>212</v>
      </c>
      <c r="AI1317" s="19">
        <v>238</v>
      </c>
      <c r="AJ1317" s="23">
        <v>-2389127</v>
      </c>
    </row>
    <row r="1318" spans="1:36" x14ac:dyDescent="0.3">
      <c r="A1318" s="18">
        <v>30000000</v>
      </c>
      <c r="B1318" s="19" t="s">
        <v>647</v>
      </c>
      <c r="C1318" s="19" t="s">
        <v>20174</v>
      </c>
      <c r="D1318" s="19" t="s">
        <v>20193</v>
      </c>
      <c r="E1318" s="19" t="s">
        <v>20201</v>
      </c>
      <c r="F1318" s="19" t="s">
        <v>19452</v>
      </c>
      <c r="G1318" s="19" t="s">
        <v>6753</v>
      </c>
      <c r="H1318" s="19">
        <v>72387</v>
      </c>
      <c r="I1318" s="19" t="s">
        <v>15687</v>
      </c>
      <c r="J1318" s="19" t="s">
        <v>6754</v>
      </c>
      <c r="K1318" s="19" t="s">
        <v>49</v>
      </c>
      <c r="L1318" s="19" t="s">
        <v>6755</v>
      </c>
      <c r="M1318" s="20">
        <v>3192695</v>
      </c>
      <c r="N1318" s="19" t="s">
        <v>6756</v>
      </c>
      <c r="O1318" s="19" t="s">
        <v>19586</v>
      </c>
      <c r="P1318" s="19" t="s">
        <v>20743</v>
      </c>
      <c r="Q1318" s="19" t="s">
        <v>20056</v>
      </c>
      <c r="R1318" s="19" t="s">
        <v>21283</v>
      </c>
      <c r="S1318" s="19" t="s">
        <v>21514</v>
      </c>
      <c r="T1318" s="19" t="s">
        <v>19452</v>
      </c>
      <c r="U1318" s="19" t="s">
        <v>19452</v>
      </c>
      <c r="V1318" s="19" t="s">
        <v>19452</v>
      </c>
      <c r="W1318" s="19" t="s">
        <v>19452</v>
      </c>
      <c r="X1318" s="19" t="s">
        <v>19452</v>
      </c>
      <c r="Y1318" s="19" t="s">
        <v>19452</v>
      </c>
      <c r="Z1318" s="19" t="s">
        <v>62</v>
      </c>
      <c r="AA1318" s="21">
        <v>41015</v>
      </c>
      <c r="AB1318" s="21" t="s">
        <v>20213</v>
      </c>
      <c r="AC1318" s="22">
        <v>40346186</v>
      </c>
      <c r="AD1318" s="19">
        <v>94</v>
      </c>
      <c r="AE1318" s="19" t="s">
        <v>6757</v>
      </c>
      <c r="AF1318" s="19" t="s">
        <v>54</v>
      </c>
      <c r="AG1318" s="19" t="s">
        <v>6758</v>
      </c>
      <c r="AH1318" s="19" t="s">
        <v>74</v>
      </c>
      <c r="AI1318" s="19">
        <v>799</v>
      </c>
      <c r="AJ1318" s="23">
        <v>10346186</v>
      </c>
    </row>
    <row r="1319" spans="1:36" x14ac:dyDescent="0.3">
      <c r="A1319" s="18">
        <v>32350000</v>
      </c>
      <c r="B1319" s="19" t="s">
        <v>221</v>
      </c>
      <c r="C1319" s="19" t="s">
        <v>20175</v>
      </c>
      <c r="D1319" s="19" t="s">
        <v>20194</v>
      </c>
      <c r="E1319" s="19" t="s">
        <v>20199</v>
      </c>
      <c r="F1319" s="19" t="s">
        <v>19452</v>
      </c>
      <c r="G1319" s="19" t="s">
        <v>6759</v>
      </c>
      <c r="H1319" s="19">
        <v>1892</v>
      </c>
      <c r="I1319" s="19" t="s">
        <v>18825</v>
      </c>
      <c r="J1319" s="19" t="s">
        <v>6760</v>
      </c>
      <c r="K1319" s="19" t="s">
        <v>49</v>
      </c>
      <c r="L1319" s="19" t="s">
        <v>6761</v>
      </c>
      <c r="M1319" s="20">
        <v>46509071</v>
      </c>
      <c r="N1319" s="19" t="s">
        <v>6762</v>
      </c>
      <c r="O1319" s="19" t="s">
        <v>19460</v>
      </c>
      <c r="P1319" s="19" t="s">
        <v>19458</v>
      </c>
      <c r="Q1319" s="19" t="s">
        <v>19452</v>
      </c>
      <c r="R1319" s="19" t="s">
        <v>19452</v>
      </c>
      <c r="S1319" s="19" t="s">
        <v>19452</v>
      </c>
      <c r="T1319" s="19" t="s">
        <v>19452</v>
      </c>
      <c r="U1319" s="19" t="s">
        <v>19452</v>
      </c>
      <c r="V1319" s="19" t="s">
        <v>19452</v>
      </c>
      <c r="W1319" s="19" t="s">
        <v>19452</v>
      </c>
      <c r="X1319" s="19" t="s">
        <v>19452</v>
      </c>
      <c r="Y1319" s="19" t="s">
        <v>19452</v>
      </c>
      <c r="Z1319" s="19" t="s">
        <v>62</v>
      </c>
      <c r="AA1319" s="21">
        <v>30459</v>
      </c>
      <c r="AB1319" s="21" t="s">
        <v>20254</v>
      </c>
      <c r="AC1319" s="22">
        <v>572700000</v>
      </c>
      <c r="AD1319" s="19">
        <v>135</v>
      </c>
      <c r="AE1319" s="19" t="s">
        <v>63</v>
      </c>
      <c r="AF1319" s="19" t="s">
        <v>54</v>
      </c>
      <c r="AG1319" s="19" t="s">
        <v>6763</v>
      </c>
      <c r="AH1319" s="19" t="s">
        <v>620</v>
      </c>
      <c r="AI1319" s="19">
        <v>4665</v>
      </c>
      <c r="AJ1319" s="23">
        <v>540350000</v>
      </c>
    </row>
    <row r="1320" spans="1:36" x14ac:dyDescent="0.3">
      <c r="A1320" s="18">
        <v>30000000</v>
      </c>
      <c r="B1320" s="19" t="s">
        <v>609</v>
      </c>
      <c r="C1320" s="19" t="s">
        <v>20174</v>
      </c>
      <c r="D1320" s="19" t="s">
        <v>20201</v>
      </c>
      <c r="E1320" s="19" t="s">
        <v>20199</v>
      </c>
      <c r="F1320" s="19" t="s">
        <v>19452</v>
      </c>
      <c r="G1320" s="19"/>
      <c r="H1320" s="19">
        <v>13460</v>
      </c>
      <c r="I1320" s="19" t="s">
        <v>17196</v>
      </c>
      <c r="J1320" s="19" t="s">
        <v>6764</v>
      </c>
      <c r="K1320" s="19" t="s">
        <v>49</v>
      </c>
      <c r="L1320" s="19" t="s">
        <v>6765</v>
      </c>
      <c r="M1320" s="20">
        <v>21538222</v>
      </c>
      <c r="N1320" s="19" t="s">
        <v>6766</v>
      </c>
      <c r="O1320" s="19" t="s">
        <v>19697</v>
      </c>
      <c r="P1320" s="19" t="s">
        <v>20020</v>
      </c>
      <c r="Q1320" s="19" t="s">
        <v>20965</v>
      </c>
      <c r="R1320" s="19" t="s">
        <v>21515</v>
      </c>
      <c r="S1320" s="19" t="s">
        <v>20692</v>
      </c>
      <c r="T1320" s="19" t="s">
        <v>20555</v>
      </c>
      <c r="U1320" s="19" t="s">
        <v>19452</v>
      </c>
      <c r="V1320" s="19" t="s">
        <v>19452</v>
      </c>
      <c r="W1320" s="19" t="s">
        <v>19452</v>
      </c>
      <c r="X1320" s="19" t="s">
        <v>19452</v>
      </c>
      <c r="Y1320" s="19" t="s">
        <v>19452</v>
      </c>
      <c r="Z1320" s="19" t="s">
        <v>6767</v>
      </c>
      <c r="AA1320" s="21">
        <v>39521</v>
      </c>
      <c r="AB1320" s="21" t="s">
        <v>20217</v>
      </c>
      <c r="AC1320" s="22">
        <v>22211426</v>
      </c>
      <c r="AD1320" s="19">
        <v>108</v>
      </c>
      <c r="AE1320" s="19" t="s">
        <v>63</v>
      </c>
      <c r="AF1320" s="19" t="s">
        <v>54</v>
      </c>
      <c r="AG1320" s="19" t="s">
        <v>6768</v>
      </c>
      <c r="AH1320" s="19" t="s">
        <v>205</v>
      </c>
      <c r="AI1320" s="19">
        <v>363</v>
      </c>
      <c r="AJ1320" s="23">
        <v>-7788574</v>
      </c>
    </row>
    <row r="1321" spans="1:36" x14ac:dyDescent="0.3">
      <c r="A1321" s="18">
        <v>32000000</v>
      </c>
      <c r="B1321" s="19" t="s">
        <v>357</v>
      </c>
      <c r="C1321" s="19" t="s">
        <v>20179</v>
      </c>
      <c r="D1321" s="19" t="s">
        <v>20198</v>
      </c>
      <c r="E1321" s="19" t="s">
        <v>19452</v>
      </c>
      <c r="F1321" s="19" t="s">
        <v>19452</v>
      </c>
      <c r="G1321" s="19"/>
      <c r="H1321" s="19">
        <v>8055</v>
      </c>
      <c r="I1321" s="19" t="s">
        <v>18373</v>
      </c>
      <c r="J1321" s="19" t="s">
        <v>6769</v>
      </c>
      <c r="K1321" s="19" t="s">
        <v>49</v>
      </c>
      <c r="L1321" s="19" t="s">
        <v>6770</v>
      </c>
      <c r="M1321" s="20">
        <v>33923786</v>
      </c>
      <c r="N1321" s="19" t="s">
        <v>6771</v>
      </c>
      <c r="O1321" s="19" t="s">
        <v>19454</v>
      </c>
      <c r="P1321" s="19" t="s">
        <v>21516</v>
      </c>
      <c r="Q1321" s="19" t="s">
        <v>19533</v>
      </c>
      <c r="R1321" s="19" t="s">
        <v>21353</v>
      </c>
      <c r="S1321" s="19" t="s">
        <v>20699</v>
      </c>
      <c r="T1321" s="19" t="s">
        <v>21517</v>
      </c>
      <c r="U1321" s="19" t="s">
        <v>21151</v>
      </c>
      <c r="V1321" s="19" t="s">
        <v>21157</v>
      </c>
      <c r="W1321" s="19" t="s">
        <v>21518</v>
      </c>
      <c r="X1321" s="19" t="s">
        <v>19452</v>
      </c>
      <c r="Y1321" s="19" t="s">
        <v>19452</v>
      </c>
      <c r="Z1321" s="19" t="s">
        <v>491</v>
      </c>
      <c r="AA1321" s="21">
        <v>39792</v>
      </c>
      <c r="AB1321" s="21" t="s">
        <v>20217</v>
      </c>
      <c r="AC1321" s="22">
        <v>113019290</v>
      </c>
      <c r="AD1321" s="19">
        <v>124</v>
      </c>
      <c r="AE1321" s="19" t="s">
        <v>6772</v>
      </c>
      <c r="AF1321" s="19" t="s">
        <v>54</v>
      </c>
      <c r="AG1321" s="19" t="s">
        <v>6773</v>
      </c>
      <c r="AH1321" s="19" t="s">
        <v>56</v>
      </c>
      <c r="AI1321" s="19">
        <v>813</v>
      </c>
      <c r="AJ1321" s="23">
        <v>81019290</v>
      </c>
    </row>
    <row r="1322" spans="1:36" x14ac:dyDescent="0.3">
      <c r="A1322" s="18">
        <v>35000000</v>
      </c>
      <c r="B1322" s="19" t="s">
        <v>939</v>
      </c>
      <c r="C1322" s="19" t="s">
        <v>13616</v>
      </c>
      <c r="D1322" s="19" t="s">
        <v>19452</v>
      </c>
      <c r="E1322" s="19" t="s">
        <v>19452</v>
      </c>
      <c r="F1322" s="19" t="s">
        <v>19452</v>
      </c>
      <c r="G1322" s="19" t="s">
        <v>6774</v>
      </c>
      <c r="H1322" s="19">
        <v>50647</v>
      </c>
      <c r="I1322" s="19" t="s">
        <v>15935</v>
      </c>
      <c r="J1322" s="19" t="s">
        <v>6775</v>
      </c>
      <c r="K1322" s="19" t="s">
        <v>49</v>
      </c>
      <c r="L1322" s="19" t="s">
        <v>6776</v>
      </c>
      <c r="M1322" s="20">
        <v>20908494</v>
      </c>
      <c r="N1322" s="19" t="s">
        <v>6777</v>
      </c>
      <c r="O1322" s="19" t="s">
        <v>19525</v>
      </c>
      <c r="P1322" s="19" t="s">
        <v>19682</v>
      </c>
      <c r="Q1322" s="19" t="s">
        <v>21519</v>
      </c>
      <c r="R1322" s="19" t="s">
        <v>19452</v>
      </c>
      <c r="S1322" s="19" t="s">
        <v>19452</v>
      </c>
      <c r="T1322" s="19" t="s">
        <v>19452</v>
      </c>
      <c r="U1322" s="19" t="s">
        <v>19452</v>
      </c>
      <c r="V1322" s="19" t="s">
        <v>19452</v>
      </c>
      <c r="W1322" s="19" t="s">
        <v>19452</v>
      </c>
      <c r="X1322" s="19" t="s">
        <v>19452</v>
      </c>
      <c r="Y1322" s="19" t="s">
        <v>19452</v>
      </c>
      <c r="Z1322" s="19" t="s">
        <v>62</v>
      </c>
      <c r="AA1322" s="21">
        <v>40962</v>
      </c>
      <c r="AB1322" s="21" t="s">
        <v>20213</v>
      </c>
      <c r="AC1322" s="22">
        <v>24159934</v>
      </c>
      <c r="AD1322" s="19">
        <v>98</v>
      </c>
      <c r="AE1322" s="19" t="s">
        <v>63</v>
      </c>
      <c r="AF1322" s="19" t="s">
        <v>54</v>
      </c>
      <c r="AG1322" s="19" t="s">
        <v>6778</v>
      </c>
      <c r="AH1322" s="19" t="s">
        <v>506</v>
      </c>
      <c r="AI1322" s="19">
        <v>394</v>
      </c>
      <c r="AJ1322" s="23">
        <v>-10840066</v>
      </c>
    </row>
    <row r="1323" spans="1:36" x14ac:dyDescent="0.3">
      <c r="A1323" s="18">
        <v>32000000</v>
      </c>
      <c r="B1323" s="19" t="s">
        <v>2354</v>
      </c>
      <c r="C1323" s="19" t="s">
        <v>13616</v>
      </c>
      <c r="D1323" s="19" t="s">
        <v>20195</v>
      </c>
      <c r="E1323" s="19" t="s">
        <v>20192</v>
      </c>
      <c r="F1323" s="19" t="s">
        <v>19452</v>
      </c>
      <c r="G1323" s="19"/>
      <c r="H1323" s="19">
        <v>10719</v>
      </c>
      <c r="I1323" s="19" t="s">
        <v>17653</v>
      </c>
      <c r="J1323" s="19" t="s">
        <v>6779</v>
      </c>
      <c r="K1323" s="19" t="s">
        <v>49</v>
      </c>
      <c r="L1323" s="19" t="s">
        <v>6780</v>
      </c>
      <c r="M1323" s="20">
        <v>16901954</v>
      </c>
      <c r="N1323" s="19" t="s">
        <v>6781</v>
      </c>
      <c r="O1323" s="19" t="s">
        <v>19453</v>
      </c>
      <c r="P1323" s="19" t="s">
        <v>19628</v>
      </c>
      <c r="Q1323" s="19" t="s">
        <v>21062</v>
      </c>
      <c r="R1323" s="19" t="s">
        <v>19452</v>
      </c>
      <c r="S1323" s="19" t="s">
        <v>19452</v>
      </c>
      <c r="T1323" s="19" t="s">
        <v>19452</v>
      </c>
      <c r="U1323" s="19" t="s">
        <v>19452</v>
      </c>
      <c r="V1323" s="19" t="s">
        <v>19452</v>
      </c>
      <c r="W1323" s="19" t="s">
        <v>19452</v>
      </c>
      <c r="X1323" s="19" t="s">
        <v>19452</v>
      </c>
      <c r="Y1323" s="19" t="s">
        <v>19452</v>
      </c>
      <c r="Z1323" s="19" t="s">
        <v>1525</v>
      </c>
      <c r="AA1323" s="21">
        <v>37903</v>
      </c>
      <c r="AB1323" s="21" t="s">
        <v>20226</v>
      </c>
      <c r="AC1323" s="22">
        <v>173398518</v>
      </c>
      <c r="AD1323" s="19">
        <v>97</v>
      </c>
      <c r="AE1323" s="19" t="s">
        <v>63</v>
      </c>
      <c r="AF1323" s="19" t="s">
        <v>54</v>
      </c>
      <c r="AG1323" s="19" t="s">
        <v>6782</v>
      </c>
      <c r="AH1323" s="19" t="s">
        <v>173</v>
      </c>
      <c r="AI1323" s="19">
        <v>987</v>
      </c>
      <c r="AJ1323" s="23">
        <v>141398518</v>
      </c>
    </row>
    <row r="1324" spans="1:36" x14ac:dyDescent="0.3">
      <c r="A1324" s="18">
        <v>32000000</v>
      </c>
      <c r="B1324" s="19" t="s">
        <v>6783</v>
      </c>
      <c r="C1324" s="19" t="s">
        <v>20179</v>
      </c>
      <c r="D1324" s="19" t="s">
        <v>20192</v>
      </c>
      <c r="E1324" s="19" t="s">
        <v>20198</v>
      </c>
      <c r="F1324" s="19" t="s">
        <v>20199</v>
      </c>
      <c r="G1324" s="19"/>
      <c r="H1324" s="19">
        <v>9294</v>
      </c>
      <c r="I1324" s="19" t="s">
        <v>18179</v>
      </c>
      <c r="J1324" s="19" t="s">
        <v>6784</v>
      </c>
      <c r="K1324" s="19" t="s">
        <v>49</v>
      </c>
      <c r="L1324" s="19" t="s">
        <v>6785</v>
      </c>
      <c r="M1324" s="20">
        <v>15039407</v>
      </c>
      <c r="N1324" s="19" t="s">
        <v>1212</v>
      </c>
      <c r="O1324" s="19" t="s">
        <v>19492</v>
      </c>
      <c r="P1324" s="19" t="s">
        <v>19452</v>
      </c>
      <c r="Q1324" s="19" t="s">
        <v>19452</v>
      </c>
      <c r="R1324" s="19" t="s">
        <v>19452</v>
      </c>
      <c r="S1324" s="19" t="s">
        <v>19452</v>
      </c>
      <c r="T1324" s="19" t="s">
        <v>19452</v>
      </c>
      <c r="U1324" s="19" t="s">
        <v>19452</v>
      </c>
      <c r="V1324" s="19" t="s">
        <v>19452</v>
      </c>
      <c r="W1324" s="19" t="s">
        <v>19452</v>
      </c>
      <c r="X1324" s="19" t="s">
        <v>19452</v>
      </c>
      <c r="Y1324" s="19" t="s">
        <v>19452</v>
      </c>
      <c r="Z1324" s="19" t="s">
        <v>62</v>
      </c>
      <c r="AA1324" s="21">
        <v>35251</v>
      </c>
      <c r="AB1324" s="21" t="s">
        <v>20234</v>
      </c>
      <c r="AC1324" s="22">
        <v>152036382</v>
      </c>
      <c r="AD1324" s="19">
        <v>123</v>
      </c>
      <c r="AE1324" s="19" t="s">
        <v>63</v>
      </c>
      <c r="AF1324" s="19" t="s">
        <v>54</v>
      </c>
      <c r="AG1324" s="19" t="s">
        <v>6786</v>
      </c>
      <c r="AH1324" s="19" t="s">
        <v>180</v>
      </c>
      <c r="AI1324" s="19">
        <v>323</v>
      </c>
      <c r="AJ1324" s="23">
        <v>120036382</v>
      </c>
    </row>
    <row r="1325" spans="1:36" x14ac:dyDescent="0.3">
      <c r="A1325" s="18">
        <v>32000000</v>
      </c>
      <c r="B1325" s="19" t="s">
        <v>2167</v>
      </c>
      <c r="C1325" s="19" t="s">
        <v>13616</v>
      </c>
      <c r="D1325" s="19" t="s">
        <v>20195</v>
      </c>
      <c r="E1325" s="19" t="s">
        <v>19452</v>
      </c>
      <c r="F1325" s="19" t="s">
        <v>19452</v>
      </c>
      <c r="G1325" s="19" t="s">
        <v>6787</v>
      </c>
      <c r="H1325" s="19">
        <v>9353</v>
      </c>
      <c r="I1325" s="19" t="s">
        <v>18156</v>
      </c>
      <c r="J1325" s="19" t="s">
        <v>6788</v>
      </c>
      <c r="K1325" s="19" t="s">
        <v>49</v>
      </c>
      <c r="L1325" s="19" t="s">
        <v>6789</v>
      </c>
      <c r="M1325" s="20">
        <v>14642055</v>
      </c>
      <c r="N1325" s="19" t="s">
        <v>6790</v>
      </c>
      <c r="O1325" s="19" t="s">
        <v>19449</v>
      </c>
      <c r="P1325" s="19" t="s">
        <v>19723</v>
      </c>
      <c r="Q1325" s="19" t="s">
        <v>21520</v>
      </c>
      <c r="R1325" s="19" t="s">
        <v>19452</v>
      </c>
      <c r="S1325" s="19" t="s">
        <v>19452</v>
      </c>
      <c r="T1325" s="19" t="s">
        <v>19452</v>
      </c>
      <c r="U1325" s="19" t="s">
        <v>19452</v>
      </c>
      <c r="V1325" s="19" t="s">
        <v>19452</v>
      </c>
      <c r="W1325" s="19" t="s">
        <v>19452</v>
      </c>
      <c r="X1325" s="19" t="s">
        <v>19452</v>
      </c>
      <c r="Y1325" s="19" t="s">
        <v>19452</v>
      </c>
      <c r="Z1325" s="19" t="s">
        <v>62</v>
      </c>
      <c r="AA1325" s="21">
        <v>38884</v>
      </c>
      <c r="AB1325" s="21" t="s">
        <v>20216</v>
      </c>
      <c r="AC1325" s="22">
        <v>80197993</v>
      </c>
      <c r="AD1325" s="19">
        <v>92</v>
      </c>
      <c r="AE1325" s="19" t="s">
        <v>708</v>
      </c>
      <c r="AF1325" s="19" t="s">
        <v>54</v>
      </c>
      <c r="AG1325" s="19" t="s">
        <v>6791</v>
      </c>
      <c r="AH1325" s="19" t="s">
        <v>420</v>
      </c>
      <c r="AI1325" s="19">
        <v>359</v>
      </c>
      <c r="AJ1325" s="23">
        <v>48197993</v>
      </c>
    </row>
    <row r="1326" spans="1:36" x14ac:dyDescent="0.3">
      <c r="A1326" s="18">
        <v>32500000</v>
      </c>
      <c r="B1326" s="19" t="s">
        <v>1556</v>
      </c>
      <c r="C1326" s="19" t="s">
        <v>13616</v>
      </c>
      <c r="D1326" s="19" t="s">
        <v>20198</v>
      </c>
      <c r="E1326" s="19" t="s">
        <v>19452</v>
      </c>
      <c r="F1326" s="19" t="s">
        <v>19452</v>
      </c>
      <c r="G1326" s="19" t="s">
        <v>6792</v>
      </c>
      <c r="H1326" s="19">
        <v>55721</v>
      </c>
      <c r="I1326" s="19" t="s">
        <v>15880</v>
      </c>
      <c r="J1326" s="19" t="s">
        <v>6793</v>
      </c>
      <c r="K1326" s="19" t="s">
        <v>49</v>
      </c>
      <c r="L1326" s="19" t="s">
        <v>6794</v>
      </c>
      <c r="M1326" s="20">
        <v>17107065</v>
      </c>
      <c r="N1326" s="19" t="s">
        <v>6795</v>
      </c>
      <c r="O1326" s="19" t="s">
        <v>19455</v>
      </c>
      <c r="P1326" s="19" t="s">
        <v>19525</v>
      </c>
      <c r="Q1326" s="19" t="s">
        <v>19682</v>
      </c>
      <c r="R1326" s="19" t="s">
        <v>19452</v>
      </c>
      <c r="S1326" s="19" t="s">
        <v>19452</v>
      </c>
      <c r="T1326" s="19" t="s">
        <v>19452</v>
      </c>
      <c r="U1326" s="19" t="s">
        <v>19452</v>
      </c>
      <c r="V1326" s="19" t="s">
        <v>19452</v>
      </c>
      <c r="W1326" s="19" t="s">
        <v>19452</v>
      </c>
      <c r="X1326" s="19" t="s">
        <v>19452</v>
      </c>
      <c r="Y1326" s="19" t="s">
        <v>19452</v>
      </c>
      <c r="Z1326" s="19" t="s">
        <v>62</v>
      </c>
      <c r="AA1326" s="21">
        <v>40661</v>
      </c>
      <c r="AB1326" s="21" t="s">
        <v>20219</v>
      </c>
      <c r="AC1326" s="22">
        <v>288383523</v>
      </c>
      <c r="AD1326" s="19">
        <v>125</v>
      </c>
      <c r="AE1326" s="19" t="s">
        <v>63</v>
      </c>
      <c r="AF1326" s="19" t="s">
        <v>54</v>
      </c>
      <c r="AG1326" s="19" t="s">
        <v>6796</v>
      </c>
      <c r="AH1326" s="19" t="s">
        <v>154</v>
      </c>
      <c r="AI1326" s="19">
        <v>1661</v>
      </c>
      <c r="AJ1326" s="23">
        <v>255883523</v>
      </c>
    </row>
    <row r="1327" spans="1:36" x14ac:dyDescent="0.3">
      <c r="A1327" s="18">
        <v>32000000</v>
      </c>
      <c r="B1327" s="19" t="s">
        <v>1316</v>
      </c>
      <c r="C1327" s="19" t="s">
        <v>20174</v>
      </c>
      <c r="D1327" s="19" t="s">
        <v>20196</v>
      </c>
      <c r="E1327" s="19" t="s">
        <v>19452</v>
      </c>
      <c r="F1327" s="19" t="s">
        <v>19452</v>
      </c>
      <c r="G1327" s="19" t="s">
        <v>6797</v>
      </c>
      <c r="H1327" s="19">
        <v>109414</v>
      </c>
      <c r="I1327" s="19" t="s">
        <v>15427</v>
      </c>
      <c r="J1327" s="19" t="s">
        <v>6798</v>
      </c>
      <c r="K1327" s="19" t="s">
        <v>49</v>
      </c>
      <c r="L1327" s="19" t="s">
        <v>6799</v>
      </c>
      <c r="M1327" s="20">
        <v>3821708</v>
      </c>
      <c r="N1327" s="19" t="s">
        <v>6800</v>
      </c>
      <c r="O1327" s="19" t="s">
        <v>19442</v>
      </c>
      <c r="P1327" s="19" t="s">
        <v>19711</v>
      </c>
      <c r="Q1327" s="19" t="s">
        <v>20566</v>
      </c>
      <c r="R1327" s="19" t="s">
        <v>21270</v>
      </c>
      <c r="S1327" s="19" t="s">
        <v>19452</v>
      </c>
      <c r="T1327" s="19" t="s">
        <v>19452</v>
      </c>
      <c r="U1327" s="19" t="s">
        <v>19452</v>
      </c>
      <c r="V1327" s="19" t="s">
        <v>19452</v>
      </c>
      <c r="W1327" s="19" t="s">
        <v>19452</v>
      </c>
      <c r="X1327" s="19" t="s">
        <v>19452</v>
      </c>
      <c r="Y1327" s="19" t="s">
        <v>19452</v>
      </c>
      <c r="Z1327" s="19" t="s">
        <v>62</v>
      </c>
      <c r="AA1327" s="21">
        <v>41437</v>
      </c>
      <c r="AB1327" s="21" t="s">
        <v>20218</v>
      </c>
      <c r="AC1327" s="22">
        <v>126041322</v>
      </c>
      <c r="AD1327" s="19">
        <v>107</v>
      </c>
      <c r="AE1327" s="19" t="s">
        <v>63</v>
      </c>
      <c r="AF1327" s="19" t="s">
        <v>54</v>
      </c>
      <c r="AG1327" s="19" t="s">
        <v>6801</v>
      </c>
      <c r="AH1327" s="19" t="s">
        <v>74</v>
      </c>
      <c r="AI1327" s="19">
        <v>2359</v>
      </c>
      <c r="AJ1327" s="23">
        <v>94041322</v>
      </c>
    </row>
    <row r="1328" spans="1:36" x14ac:dyDescent="0.3">
      <c r="A1328" s="18">
        <v>29000000</v>
      </c>
      <c r="B1328" s="19" t="s">
        <v>4906</v>
      </c>
      <c r="C1328" s="19" t="s">
        <v>20187</v>
      </c>
      <c r="D1328" s="19" t="s">
        <v>19452</v>
      </c>
      <c r="E1328" s="19" t="s">
        <v>19452</v>
      </c>
      <c r="F1328" s="19" t="s">
        <v>19452</v>
      </c>
      <c r="G1328" s="19"/>
      <c r="H1328" s="19">
        <v>10307</v>
      </c>
      <c r="I1328" s="19" t="s">
        <v>17788</v>
      </c>
      <c r="J1328" s="19" t="s">
        <v>6802</v>
      </c>
      <c r="K1328" s="19" t="s">
        <v>49</v>
      </c>
      <c r="L1328" s="19" t="s">
        <v>6803</v>
      </c>
      <c r="M1328" s="20">
        <v>14993169</v>
      </c>
      <c r="N1328" s="19" t="s">
        <v>6804</v>
      </c>
      <c r="O1328" s="19" t="s">
        <v>19698</v>
      </c>
      <c r="P1328" s="19" t="s">
        <v>19588</v>
      </c>
      <c r="Q1328" s="19" t="s">
        <v>19452</v>
      </c>
      <c r="R1328" s="19" t="s">
        <v>19452</v>
      </c>
      <c r="S1328" s="19" t="s">
        <v>19452</v>
      </c>
      <c r="T1328" s="19" t="s">
        <v>19452</v>
      </c>
      <c r="U1328" s="19" t="s">
        <v>19452</v>
      </c>
      <c r="V1328" s="19" t="s">
        <v>19452</v>
      </c>
      <c r="W1328" s="19" t="s">
        <v>19452</v>
      </c>
      <c r="X1328" s="19" t="s">
        <v>19452</v>
      </c>
      <c r="Y1328" s="19" t="s">
        <v>19452</v>
      </c>
      <c r="Z1328" s="19" t="s">
        <v>62</v>
      </c>
      <c r="AA1328" s="21">
        <v>36413</v>
      </c>
      <c r="AB1328" s="21" t="s">
        <v>20224</v>
      </c>
      <c r="AC1328" s="22">
        <v>50041732</v>
      </c>
      <c r="AD1328" s="19">
        <v>103</v>
      </c>
      <c r="AE1328" s="19" t="s">
        <v>6805</v>
      </c>
      <c r="AF1328" s="19" t="s">
        <v>54</v>
      </c>
      <c r="AG1328" s="19" t="s">
        <v>6806</v>
      </c>
      <c r="AH1328" s="19" t="s">
        <v>281</v>
      </c>
      <c r="AI1328" s="19">
        <v>242</v>
      </c>
      <c r="AJ1328" s="23">
        <v>21041732</v>
      </c>
    </row>
    <row r="1329" spans="1:36" x14ac:dyDescent="0.3">
      <c r="A1329" s="18">
        <v>32000000</v>
      </c>
      <c r="B1329" s="19" t="s">
        <v>1125</v>
      </c>
      <c r="C1329" s="19" t="s">
        <v>20179</v>
      </c>
      <c r="D1329" s="19" t="s">
        <v>19452</v>
      </c>
      <c r="E1329" s="19" t="s">
        <v>19452</v>
      </c>
      <c r="F1329" s="19" t="s">
        <v>19452</v>
      </c>
      <c r="G1329" s="19"/>
      <c r="H1329" s="19">
        <v>11978</v>
      </c>
      <c r="I1329" s="19" t="s">
        <v>17356</v>
      </c>
      <c r="J1329" s="19" t="s">
        <v>6807</v>
      </c>
      <c r="K1329" s="19" t="s">
        <v>49</v>
      </c>
      <c r="L1329" s="19" t="s">
        <v>6808</v>
      </c>
      <c r="M1329" s="20">
        <v>24147269</v>
      </c>
      <c r="N1329" s="19" t="s">
        <v>2376</v>
      </c>
      <c r="O1329" s="19" t="s">
        <v>19530</v>
      </c>
      <c r="P1329" s="19" t="s">
        <v>19452</v>
      </c>
      <c r="Q1329" s="19" t="s">
        <v>19452</v>
      </c>
      <c r="R1329" s="19" t="s">
        <v>19452</v>
      </c>
      <c r="S1329" s="19" t="s">
        <v>19452</v>
      </c>
      <c r="T1329" s="19" t="s">
        <v>19452</v>
      </c>
      <c r="U1329" s="19" t="s">
        <v>19452</v>
      </c>
      <c r="V1329" s="19" t="s">
        <v>19452</v>
      </c>
      <c r="W1329" s="19" t="s">
        <v>19452</v>
      </c>
      <c r="X1329" s="19" t="s">
        <v>19452</v>
      </c>
      <c r="Y1329" s="19" t="s">
        <v>19452</v>
      </c>
      <c r="Z1329" s="19" t="s">
        <v>62</v>
      </c>
      <c r="AA1329" s="21">
        <v>36782</v>
      </c>
      <c r="AB1329" s="21" t="s">
        <v>20230</v>
      </c>
      <c r="AC1329" s="22">
        <v>48814909</v>
      </c>
      <c r="AD1329" s="19">
        <v>129</v>
      </c>
      <c r="AE1329" s="19" t="s">
        <v>63</v>
      </c>
      <c r="AF1329" s="19" t="s">
        <v>54</v>
      </c>
      <c r="AG1329" s="19" t="s">
        <v>6809</v>
      </c>
      <c r="AH1329" s="19" t="s">
        <v>142</v>
      </c>
      <c r="AI1329" s="19">
        <v>544</v>
      </c>
      <c r="AJ1329" s="23">
        <v>16814909</v>
      </c>
    </row>
    <row r="1330" spans="1:36" x14ac:dyDescent="0.3">
      <c r="A1330" s="18">
        <v>32000000</v>
      </c>
      <c r="B1330" s="19" t="s">
        <v>75</v>
      </c>
      <c r="C1330" s="19" t="s">
        <v>20174</v>
      </c>
      <c r="D1330" s="19" t="s">
        <v>20193</v>
      </c>
      <c r="E1330" s="19" t="s">
        <v>20197</v>
      </c>
      <c r="F1330" s="19" t="s">
        <v>20201</v>
      </c>
      <c r="G1330" s="19" t="s">
        <v>6810</v>
      </c>
      <c r="H1330" s="19">
        <v>22907</v>
      </c>
      <c r="I1330" s="19" t="s">
        <v>16634</v>
      </c>
      <c r="J1330" s="19" t="s">
        <v>6811</v>
      </c>
      <c r="K1330" s="19" t="s">
        <v>49</v>
      </c>
      <c r="L1330" s="19" t="s">
        <v>6812</v>
      </c>
      <c r="M1330" s="20">
        <v>1847242</v>
      </c>
      <c r="N1330" s="19" t="s">
        <v>6813</v>
      </c>
      <c r="O1330" s="19" t="s">
        <v>19699</v>
      </c>
      <c r="P1330" s="19" t="s">
        <v>19452</v>
      </c>
      <c r="Q1330" s="19" t="s">
        <v>19452</v>
      </c>
      <c r="R1330" s="19" t="s">
        <v>19452</v>
      </c>
      <c r="S1330" s="19" t="s">
        <v>19452</v>
      </c>
      <c r="T1330" s="19" t="s">
        <v>19452</v>
      </c>
      <c r="U1330" s="19" t="s">
        <v>19452</v>
      </c>
      <c r="V1330" s="19" t="s">
        <v>19452</v>
      </c>
      <c r="W1330" s="19" t="s">
        <v>19452</v>
      </c>
      <c r="X1330" s="19" t="s">
        <v>19452</v>
      </c>
      <c r="Y1330" s="19" t="s">
        <v>19452</v>
      </c>
      <c r="Z1330" s="19" t="s">
        <v>62</v>
      </c>
      <c r="AA1330" s="21">
        <v>40416</v>
      </c>
      <c r="AB1330" s="21" t="s">
        <v>20214</v>
      </c>
      <c r="AC1330" s="22">
        <v>69055695</v>
      </c>
      <c r="AD1330" s="19">
        <v>107</v>
      </c>
      <c r="AE1330" s="19" t="s">
        <v>63</v>
      </c>
      <c r="AF1330" s="19" t="s">
        <v>54</v>
      </c>
      <c r="AG1330" s="19" t="s">
        <v>6814</v>
      </c>
      <c r="AH1330" s="19" t="s">
        <v>281</v>
      </c>
      <c r="AI1330" s="19">
        <v>394</v>
      </c>
      <c r="AJ1330" s="23">
        <v>37055695</v>
      </c>
    </row>
    <row r="1331" spans="1:36" x14ac:dyDescent="0.3">
      <c r="A1331" s="18">
        <v>35000000</v>
      </c>
      <c r="B1331" s="19" t="s">
        <v>939</v>
      </c>
      <c r="C1331" s="19" t="s">
        <v>13616</v>
      </c>
      <c r="D1331" s="19" t="s">
        <v>19452</v>
      </c>
      <c r="E1331" s="19" t="s">
        <v>19452</v>
      </c>
      <c r="F1331" s="19" t="s">
        <v>19452</v>
      </c>
      <c r="G1331" s="19"/>
      <c r="H1331" s="19">
        <v>87567</v>
      </c>
      <c r="I1331" s="19" t="s">
        <v>15516</v>
      </c>
      <c r="J1331" s="19" t="s">
        <v>6815</v>
      </c>
      <c r="K1331" s="19" t="s">
        <v>49</v>
      </c>
      <c r="L1331" s="19" t="s">
        <v>6816</v>
      </c>
      <c r="M1331" s="20">
        <v>1884332</v>
      </c>
      <c r="N1331" s="19" t="s">
        <v>6817</v>
      </c>
      <c r="O1331" s="19" t="s">
        <v>19700</v>
      </c>
      <c r="P1331" s="19" t="s">
        <v>19627</v>
      </c>
      <c r="Q1331" s="19" t="s">
        <v>19452</v>
      </c>
      <c r="R1331" s="19" t="s">
        <v>19452</v>
      </c>
      <c r="S1331" s="19" t="s">
        <v>19452</v>
      </c>
      <c r="T1331" s="19" t="s">
        <v>19452</v>
      </c>
      <c r="U1331" s="19" t="s">
        <v>19452</v>
      </c>
      <c r="V1331" s="19" t="s">
        <v>19452</v>
      </c>
      <c r="W1331" s="19" t="s">
        <v>19452</v>
      </c>
      <c r="X1331" s="19" t="s">
        <v>19452</v>
      </c>
      <c r="Y1331" s="19" t="s">
        <v>19452</v>
      </c>
      <c r="Z1331" s="19" t="s">
        <v>62</v>
      </c>
      <c r="AA1331" s="21">
        <v>41389</v>
      </c>
      <c r="AB1331" s="21" t="s">
        <v>20218</v>
      </c>
      <c r="AC1331" s="22">
        <v>21819348</v>
      </c>
      <c r="AD1331" s="19">
        <v>90</v>
      </c>
      <c r="AE1331" s="19" t="s">
        <v>6818</v>
      </c>
      <c r="AF1331" s="19" t="s">
        <v>54</v>
      </c>
      <c r="AG1331" s="19" t="s">
        <v>6819</v>
      </c>
      <c r="AH1331" s="19" t="s">
        <v>122</v>
      </c>
      <c r="AI1331" s="19">
        <v>414</v>
      </c>
      <c r="AJ1331" s="23">
        <v>-13180652</v>
      </c>
    </row>
    <row r="1332" spans="1:36" x14ac:dyDescent="0.3">
      <c r="A1332" s="18">
        <v>32000000</v>
      </c>
      <c r="B1332" s="19" t="s">
        <v>4479</v>
      </c>
      <c r="C1332" s="19" t="s">
        <v>20185</v>
      </c>
      <c r="D1332" s="19" t="s">
        <v>20196</v>
      </c>
      <c r="E1332" s="19" t="s">
        <v>20194</v>
      </c>
      <c r="F1332" s="19" t="s">
        <v>19452</v>
      </c>
      <c r="G1332" s="19" t="s">
        <v>6820</v>
      </c>
      <c r="H1332" s="19">
        <v>38322</v>
      </c>
      <c r="I1332" s="19" t="s">
        <v>16238</v>
      </c>
      <c r="J1332" s="19" t="s">
        <v>6821</v>
      </c>
      <c r="K1332" s="19" t="s">
        <v>49</v>
      </c>
      <c r="L1332" s="19" t="s">
        <v>6822</v>
      </c>
      <c r="M1332" s="20">
        <v>15901137</v>
      </c>
      <c r="N1332" s="19" t="s">
        <v>6823</v>
      </c>
      <c r="O1332" s="19" t="s">
        <v>19458</v>
      </c>
      <c r="P1332" s="19" t="s">
        <v>19483</v>
      </c>
      <c r="Q1332" s="19" t="s">
        <v>20000</v>
      </c>
      <c r="R1332" s="19" t="s">
        <v>21521</v>
      </c>
      <c r="S1332" s="19" t="s">
        <v>21306</v>
      </c>
      <c r="T1332" s="19" t="s">
        <v>21064</v>
      </c>
      <c r="U1332" s="19" t="s">
        <v>21522</v>
      </c>
      <c r="V1332" s="19" t="s">
        <v>19452</v>
      </c>
      <c r="W1332" s="19" t="s">
        <v>19452</v>
      </c>
      <c r="X1332" s="19" t="s">
        <v>19452</v>
      </c>
      <c r="Y1332" s="19" t="s">
        <v>19452</v>
      </c>
      <c r="Z1332" s="19" t="s">
        <v>62</v>
      </c>
      <c r="AA1332" s="21">
        <v>40590</v>
      </c>
      <c r="AB1332" s="21" t="s">
        <v>20219</v>
      </c>
      <c r="AC1332" s="22">
        <v>83615414</v>
      </c>
      <c r="AD1332" s="19">
        <v>107</v>
      </c>
      <c r="AE1332" s="19" t="s">
        <v>63</v>
      </c>
      <c r="AF1332" s="19" t="s">
        <v>54</v>
      </c>
      <c r="AG1332" s="19" t="s">
        <v>6824</v>
      </c>
      <c r="AH1332" s="19" t="s">
        <v>506</v>
      </c>
      <c r="AI1332" s="19">
        <v>313</v>
      </c>
      <c r="AJ1332" s="23">
        <v>51615414</v>
      </c>
    </row>
    <row r="1333" spans="1:36" x14ac:dyDescent="0.3">
      <c r="A1333" s="18">
        <v>32000000</v>
      </c>
      <c r="B1333" s="19" t="s">
        <v>4465</v>
      </c>
      <c r="C1333" s="19" t="s">
        <v>20180</v>
      </c>
      <c r="D1333" s="19" t="s">
        <v>20199</v>
      </c>
      <c r="E1333" s="19" t="s">
        <v>20204</v>
      </c>
      <c r="F1333" s="19" t="s">
        <v>19452</v>
      </c>
      <c r="G1333" s="19" t="s">
        <v>6825</v>
      </c>
      <c r="H1333" s="19">
        <v>45612</v>
      </c>
      <c r="I1333" s="19" t="s">
        <v>16045</v>
      </c>
      <c r="J1333" s="19" t="s">
        <v>6826</v>
      </c>
      <c r="K1333" s="19" t="s">
        <v>49</v>
      </c>
      <c r="L1333" s="19" t="s">
        <v>6827</v>
      </c>
      <c r="M1333" s="20">
        <v>5919888</v>
      </c>
      <c r="N1333" s="19" t="s">
        <v>6828</v>
      </c>
      <c r="O1333" s="19" t="s">
        <v>19701</v>
      </c>
      <c r="P1333" s="19" t="s">
        <v>21523</v>
      </c>
      <c r="Q1333" s="19" t="s">
        <v>19452</v>
      </c>
      <c r="R1333" s="19" t="s">
        <v>19452</v>
      </c>
      <c r="S1333" s="19" t="s">
        <v>19452</v>
      </c>
      <c r="T1333" s="19" t="s">
        <v>19452</v>
      </c>
      <c r="U1333" s="19" t="s">
        <v>19452</v>
      </c>
      <c r="V1333" s="19" t="s">
        <v>19452</v>
      </c>
      <c r="W1333" s="19" t="s">
        <v>19452</v>
      </c>
      <c r="X1333" s="19" t="s">
        <v>19452</v>
      </c>
      <c r="Y1333" s="19" t="s">
        <v>19452</v>
      </c>
      <c r="Z1333" s="19" t="s">
        <v>417</v>
      </c>
      <c r="AA1333" s="21">
        <v>40632</v>
      </c>
      <c r="AB1333" s="21" t="s">
        <v>20219</v>
      </c>
      <c r="AC1333" s="22">
        <v>147332697</v>
      </c>
      <c r="AD1333" s="19">
        <v>93</v>
      </c>
      <c r="AE1333" s="19" t="s">
        <v>63</v>
      </c>
      <c r="AF1333" s="19" t="s">
        <v>54</v>
      </c>
      <c r="AG1333" s="19" t="s">
        <v>6829</v>
      </c>
      <c r="AH1333" s="19" t="s">
        <v>187</v>
      </c>
      <c r="AI1333" s="19">
        <v>2699</v>
      </c>
      <c r="AJ1333" s="23">
        <v>115332697</v>
      </c>
    </row>
    <row r="1334" spans="1:36" x14ac:dyDescent="0.3">
      <c r="A1334" s="18">
        <v>32000000</v>
      </c>
      <c r="B1334" s="19" t="s">
        <v>2867</v>
      </c>
      <c r="C1334" s="19" t="s">
        <v>20174</v>
      </c>
      <c r="D1334" s="19" t="s">
        <v>20191</v>
      </c>
      <c r="E1334" s="19" t="s">
        <v>20197</v>
      </c>
      <c r="F1334" s="19" t="s">
        <v>20201</v>
      </c>
      <c r="G1334" s="19"/>
      <c r="H1334" s="19">
        <v>7305</v>
      </c>
      <c r="I1334" s="19" t="s">
        <v>18424</v>
      </c>
      <c r="J1334" s="19" t="s">
        <v>6830</v>
      </c>
      <c r="K1334" s="19" t="s">
        <v>49</v>
      </c>
      <c r="L1334" s="19" t="s">
        <v>6831</v>
      </c>
      <c r="M1334" s="20">
        <v>1448851</v>
      </c>
      <c r="N1334" s="19" t="s">
        <v>6832</v>
      </c>
      <c r="O1334" s="19" t="s">
        <v>19449</v>
      </c>
      <c r="P1334" s="19" t="s">
        <v>19492</v>
      </c>
      <c r="Q1334" s="19" t="s">
        <v>19452</v>
      </c>
      <c r="R1334" s="19" t="s">
        <v>19452</v>
      </c>
      <c r="S1334" s="19" t="s">
        <v>19452</v>
      </c>
      <c r="T1334" s="19" t="s">
        <v>19452</v>
      </c>
      <c r="U1334" s="19" t="s">
        <v>19452</v>
      </c>
      <c r="V1334" s="19" t="s">
        <v>19452</v>
      </c>
      <c r="W1334" s="19" t="s">
        <v>19452</v>
      </c>
      <c r="X1334" s="19" t="s">
        <v>19452</v>
      </c>
      <c r="Y1334" s="19" t="s">
        <v>19452</v>
      </c>
      <c r="Z1334" s="19" t="s">
        <v>62</v>
      </c>
      <c r="AA1334" s="21">
        <v>33984</v>
      </c>
      <c r="AB1334" s="21" t="s">
        <v>20236</v>
      </c>
      <c r="AC1334" s="22">
        <v>36733909</v>
      </c>
      <c r="AD1334" s="19">
        <v>120</v>
      </c>
      <c r="AE1334" s="19" t="s">
        <v>1181</v>
      </c>
      <c r="AF1334" s="19" t="s">
        <v>54</v>
      </c>
      <c r="AG1334" s="19" t="s">
        <v>6833</v>
      </c>
      <c r="AH1334" s="19" t="s">
        <v>252</v>
      </c>
      <c r="AI1334" s="19">
        <v>374</v>
      </c>
      <c r="AJ1334" s="23">
        <v>4733909</v>
      </c>
    </row>
    <row r="1335" spans="1:36" x14ac:dyDescent="0.3">
      <c r="A1335" s="18">
        <v>30000000</v>
      </c>
      <c r="B1335" s="19" t="s">
        <v>4134</v>
      </c>
      <c r="C1335" s="19" t="s">
        <v>20180</v>
      </c>
      <c r="D1335" s="19" t="s">
        <v>20197</v>
      </c>
      <c r="E1335" s="19" t="s">
        <v>20204</v>
      </c>
      <c r="F1335" s="19" t="s">
        <v>19452</v>
      </c>
      <c r="G1335" s="19" t="s">
        <v>6834</v>
      </c>
      <c r="H1335" s="19">
        <v>3594</v>
      </c>
      <c r="I1335" s="19" t="s">
        <v>18617</v>
      </c>
      <c r="J1335" s="19" t="s">
        <v>6835</v>
      </c>
      <c r="K1335" s="19" t="s">
        <v>49</v>
      </c>
      <c r="L1335" s="19" t="s">
        <v>6836</v>
      </c>
      <c r="M1335" s="20">
        <v>23197408</v>
      </c>
      <c r="N1335" s="19" t="s">
        <v>4046</v>
      </c>
      <c r="O1335" s="19" t="s">
        <v>19453</v>
      </c>
      <c r="P1335" s="19" t="s">
        <v>20810</v>
      </c>
      <c r="Q1335" s="19" t="s">
        <v>20684</v>
      </c>
      <c r="R1335" s="19" t="s">
        <v>19452</v>
      </c>
      <c r="S1335" s="19" t="s">
        <v>19452</v>
      </c>
      <c r="T1335" s="19" t="s">
        <v>19452</v>
      </c>
      <c r="U1335" s="19" t="s">
        <v>19452</v>
      </c>
      <c r="V1335" s="19" t="s">
        <v>19452</v>
      </c>
      <c r="W1335" s="19" t="s">
        <v>19452</v>
      </c>
      <c r="X1335" s="19" t="s">
        <v>19452</v>
      </c>
      <c r="Y1335" s="19" t="s">
        <v>19452</v>
      </c>
      <c r="Z1335" s="19" t="s">
        <v>491</v>
      </c>
      <c r="AA1335" s="21">
        <v>39136</v>
      </c>
      <c r="AB1335" s="21" t="s">
        <v>20211</v>
      </c>
      <c r="AC1335" s="22">
        <v>77566815</v>
      </c>
      <c r="AD1335" s="19">
        <v>101</v>
      </c>
      <c r="AE1335" s="19" t="s">
        <v>63</v>
      </c>
      <c r="AF1335" s="19" t="s">
        <v>54</v>
      </c>
      <c r="AG1335" s="19" t="s">
        <v>6837</v>
      </c>
      <c r="AH1335" s="19" t="s">
        <v>74</v>
      </c>
      <c r="AI1335" s="19">
        <v>1018</v>
      </c>
      <c r="AJ1335" s="23">
        <v>47566815</v>
      </c>
    </row>
    <row r="1336" spans="1:36" x14ac:dyDescent="0.3">
      <c r="A1336" s="18">
        <v>33000000</v>
      </c>
      <c r="B1336" s="19" t="s">
        <v>475</v>
      </c>
      <c r="C1336" s="19" t="s">
        <v>20175</v>
      </c>
      <c r="D1336" s="19" t="s">
        <v>20197</v>
      </c>
      <c r="E1336" s="19" t="s">
        <v>20195</v>
      </c>
      <c r="F1336" s="19" t="s">
        <v>19452</v>
      </c>
      <c r="G1336" s="19"/>
      <c r="H1336" s="19">
        <v>157841</v>
      </c>
      <c r="I1336" s="19" t="s">
        <v>15266</v>
      </c>
      <c r="J1336" s="19" t="s">
        <v>6838</v>
      </c>
      <c r="K1336" s="19" t="s">
        <v>49</v>
      </c>
      <c r="L1336" s="19" t="s">
        <v>6839</v>
      </c>
      <c r="M1336" s="20">
        <v>10651202</v>
      </c>
      <c r="N1336" s="19" t="s">
        <v>6840</v>
      </c>
      <c r="O1336" s="19" t="s">
        <v>19702</v>
      </c>
      <c r="P1336" s="19" t="s">
        <v>20982</v>
      </c>
      <c r="Q1336" s="19" t="s">
        <v>21275</v>
      </c>
      <c r="R1336" s="19" t="s">
        <v>19452</v>
      </c>
      <c r="S1336" s="19" t="s">
        <v>19452</v>
      </c>
      <c r="T1336" s="19" t="s">
        <v>19452</v>
      </c>
      <c r="U1336" s="19" t="s">
        <v>19452</v>
      </c>
      <c r="V1336" s="19" t="s">
        <v>19452</v>
      </c>
      <c r="W1336" s="19" t="s">
        <v>19452</v>
      </c>
      <c r="X1336" s="19" t="s">
        <v>19452</v>
      </c>
      <c r="Y1336" s="19" t="s">
        <v>19452</v>
      </c>
      <c r="Z1336" s="19" t="s">
        <v>6841</v>
      </c>
      <c r="AA1336" s="21">
        <v>41563</v>
      </c>
      <c r="AB1336" s="21" t="s">
        <v>20218</v>
      </c>
      <c r="AC1336" s="22">
        <v>9494789</v>
      </c>
      <c r="AD1336" s="19">
        <v>105</v>
      </c>
      <c r="AE1336" s="19" t="s">
        <v>63</v>
      </c>
      <c r="AF1336" s="19" t="s">
        <v>54</v>
      </c>
      <c r="AG1336" s="19"/>
      <c r="AH1336" s="19" t="s">
        <v>252</v>
      </c>
      <c r="AI1336" s="19">
        <v>232</v>
      </c>
      <c r="AJ1336" s="23">
        <v>-23505211</v>
      </c>
    </row>
    <row r="1337" spans="1:36" x14ac:dyDescent="0.3">
      <c r="A1337" s="18">
        <v>35000000</v>
      </c>
      <c r="B1337" s="19" t="s">
        <v>1316</v>
      </c>
      <c r="C1337" s="19" t="s">
        <v>20174</v>
      </c>
      <c r="D1337" s="19" t="s">
        <v>20196</v>
      </c>
      <c r="E1337" s="19" t="s">
        <v>19452</v>
      </c>
      <c r="F1337" s="19" t="s">
        <v>19452</v>
      </c>
      <c r="G1337" s="19"/>
      <c r="H1337" s="19">
        <v>11519</v>
      </c>
      <c r="I1337" s="19">
        <v>1941</v>
      </c>
      <c r="J1337" s="19" t="s">
        <v>6842</v>
      </c>
      <c r="K1337" s="19" t="s">
        <v>49</v>
      </c>
      <c r="L1337" s="19" t="s">
        <v>6843</v>
      </c>
      <c r="M1337" s="20">
        <v>10032626</v>
      </c>
      <c r="N1337" s="19" t="s">
        <v>6844</v>
      </c>
      <c r="O1337" s="19" t="s">
        <v>19442</v>
      </c>
      <c r="P1337" s="19" t="s">
        <v>19455</v>
      </c>
      <c r="Q1337" s="19" t="s">
        <v>21524</v>
      </c>
      <c r="R1337" s="19" t="s">
        <v>19452</v>
      </c>
      <c r="S1337" s="19" t="s">
        <v>19452</v>
      </c>
      <c r="T1337" s="19" t="s">
        <v>19452</v>
      </c>
      <c r="U1337" s="19" t="s">
        <v>19452</v>
      </c>
      <c r="V1337" s="19" t="s">
        <v>19452</v>
      </c>
      <c r="W1337" s="19" t="s">
        <v>19452</v>
      </c>
      <c r="X1337" s="19" t="s">
        <v>19452</v>
      </c>
      <c r="Y1337" s="19" t="s">
        <v>19452</v>
      </c>
      <c r="Z1337" s="19" t="s">
        <v>62</v>
      </c>
      <c r="AA1337" s="21">
        <v>29202</v>
      </c>
      <c r="AB1337" s="21" t="s">
        <v>20237</v>
      </c>
      <c r="AC1337" s="22">
        <v>31755742</v>
      </c>
      <c r="AD1337" s="19">
        <v>113</v>
      </c>
      <c r="AE1337" s="19" t="s">
        <v>6845</v>
      </c>
      <c r="AF1337" s="19" t="s">
        <v>54</v>
      </c>
      <c r="AG1337" s="19" t="s">
        <v>6846</v>
      </c>
      <c r="AH1337" s="19" t="s">
        <v>420</v>
      </c>
      <c r="AI1337" s="19">
        <v>143</v>
      </c>
      <c r="AJ1337" s="23">
        <v>-3244258</v>
      </c>
    </row>
    <row r="1338" spans="1:36" x14ac:dyDescent="0.3">
      <c r="A1338" s="18">
        <v>32000000</v>
      </c>
      <c r="B1338" s="19" t="s">
        <v>1949</v>
      </c>
      <c r="C1338" s="19" t="s">
        <v>20179</v>
      </c>
      <c r="D1338" s="19" t="s">
        <v>20201</v>
      </c>
      <c r="E1338" s="19" t="s">
        <v>20193</v>
      </c>
      <c r="F1338" s="19" t="s">
        <v>19452</v>
      </c>
      <c r="G1338" s="19"/>
      <c r="H1338" s="19">
        <v>59</v>
      </c>
      <c r="I1338" s="19" t="s">
        <v>19405</v>
      </c>
      <c r="J1338" s="19" t="s">
        <v>6847</v>
      </c>
      <c r="K1338" s="19" t="s">
        <v>49</v>
      </c>
      <c r="L1338" s="19" t="s">
        <v>6848</v>
      </c>
      <c r="M1338" s="20">
        <v>34628738</v>
      </c>
      <c r="N1338" s="19" t="s">
        <v>6849</v>
      </c>
      <c r="O1338" s="19" t="s">
        <v>19453</v>
      </c>
      <c r="P1338" s="19" t="s">
        <v>19446</v>
      </c>
      <c r="Q1338" s="19" t="s">
        <v>21009</v>
      </c>
      <c r="R1338" s="19" t="s">
        <v>19452</v>
      </c>
      <c r="S1338" s="19" t="s">
        <v>19452</v>
      </c>
      <c r="T1338" s="19" t="s">
        <v>19452</v>
      </c>
      <c r="U1338" s="19" t="s">
        <v>19452</v>
      </c>
      <c r="V1338" s="19" t="s">
        <v>19452</v>
      </c>
      <c r="W1338" s="19" t="s">
        <v>19452</v>
      </c>
      <c r="X1338" s="19" t="s">
        <v>19452</v>
      </c>
      <c r="Y1338" s="19" t="s">
        <v>19452</v>
      </c>
      <c r="Z1338" s="19" t="s">
        <v>2264</v>
      </c>
      <c r="AA1338" s="21">
        <v>38618</v>
      </c>
      <c r="AB1338" s="21" t="s">
        <v>20221</v>
      </c>
      <c r="AC1338" s="22">
        <v>60740827</v>
      </c>
      <c r="AD1338" s="19">
        <v>96</v>
      </c>
      <c r="AE1338" s="19" t="s">
        <v>63</v>
      </c>
      <c r="AF1338" s="19" t="s">
        <v>54</v>
      </c>
      <c r="AG1338" s="19" t="s">
        <v>6850</v>
      </c>
      <c r="AH1338" s="19" t="s">
        <v>65</v>
      </c>
      <c r="AI1338" s="19">
        <v>832</v>
      </c>
      <c r="AJ1338" s="23">
        <v>28740827</v>
      </c>
    </row>
    <row r="1339" spans="1:36" x14ac:dyDescent="0.3">
      <c r="A1339" s="18">
        <v>32000000</v>
      </c>
      <c r="B1339" s="19" t="s">
        <v>1188</v>
      </c>
      <c r="C1339" s="19" t="s">
        <v>20174</v>
      </c>
      <c r="D1339" s="19" t="s">
        <v>20201</v>
      </c>
      <c r="E1339" s="19" t="s">
        <v>20193</v>
      </c>
      <c r="F1339" s="19" t="s">
        <v>19452</v>
      </c>
      <c r="G1339" s="19"/>
      <c r="H1339" s="19">
        <v>9335</v>
      </c>
      <c r="I1339" s="19" t="s">
        <v>18165</v>
      </c>
      <c r="J1339" s="19" t="s">
        <v>6851</v>
      </c>
      <c r="K1339" s="19" t="s">
        <v>49</v>
      </c>
      <c r="L1339" s="19" t="s">
        <v>6852</v>
      </c>
      <c r="M1339" s="20">
        <v>475612</v>
      </c>
      <c r="N1339" s="19" t="s">
        <v>6853</v>
      </c>
      <c r="O1339" s="19" t="s">
        <v>19539</v>
      </c>
      <c r="P1339" s="19" t="s">
        <v>19458</v>
      </c>
      <c r="Q1339" s="19" t="s">
        <v>19561</v>
      </c>
      <c r="R1339" s="19" t="s">
        <v>21525</v>
      </c>
      <c r="S1339" s="19" t="s">
        <v>21131</v>
      </c>
      <c r="T1339" s="19" t="s">
        <v>19779</v>
      </c>
      <c r="U1339" s="19" t="s">
        <v>20344</v>
      </c>
      <c r="V1339" s="19" t="s">
        <v>19452</v>
      </c>
      <c r="W1339" s="19" t="s">
        <v>19452</v>
      </c>
      <c r="X1339" s="19" t="s">
        <v>19452</v>
      </c>
      <c r="Y1339" s="19" t="s">
        <v>19452</v>
      </c>
      <c r="Z1339" s="19" t="s">
        <v>1592</v>
      </c>
      <c r="AA1339" s="21">
        <v>38566</v>
      </c>
      <c r="AB1339" s="21" t="s">
        <v>20221</v>
      </c>
      <c r="AC1339" s="22">
        <v>85167639</v>
      </c>
      <c r="AD1339" s="19">
        <v>87</v>
      </c>
      <c r="AE1339" s="19" t="s">
        <v>2589</v>
      </c>
      <c r="AF1339" s="19" t="s">
        <v>54</v>
      </c>
      <c r="AG1339" s="19" t="s">
        <v>6854</v>
      </c>
      <c r="AH1339" s="19" t="s">
        <v>180</v>
      </c>
      <c r="AI1339" s="19">
        <v>1061</v>
      </c>
      <c r="AJ1339" s="23">
        <v>53167639</v>
      </c>
    </row>
    <row r="1340" spans="1:36" x14ac:dyDescent="0.3">
      <c r="A1340" s="18">
        <v>32000000</v>
      </c>
      <c r="B1340" s="19" t="s">
        <v>6106</v>
      </c>
      <c r="C1340" s="19" t="s">
        <v>20174</v>
      </c>
      <c r="D1340" s="19" t="s">
        <v>20206</v>
      </c>
      <c r="E1340" s="19" t="s">
        <v>19452</v>
      </c>
      <c r="F1340" s="19" t="s">
        <v>19452</v>
      </c>
      <c r="G1340" s="19"/>
      <c r="H1340" s="19">
        <v>12106</v>
      </c>
      <c r="I1340" s="19" t="s">
        <v>17343</v>
      </c>
      <c r="J1340" s="19" t="s">
        <v>6855</v>
      </c>
      <c r="K1340" s="19" t="s">
        <v>49</v>
      </c>
      <c r="L1340" s="19" t="s">
        <v>6856</v>
      </c>
      <c r="M1340" s="20">
        <v>16473355</v>
      </c>
      <c r="N1340" s="19" t="s">
        <v>4989</v>
      </c>
      <c r="O1340" s="19" t="s">
        <v>19491</v>
      </c>
      <c r="P1340" s="19" t="s">
        <v>19452</v>
      </c>
      <c r="Q1340" s="19" t="s">
        <v>19452</v>
      </c>
      <c r="R1340" s="19" t="s">
        <v>19452</v>
      </c>
      <c r="S1340" s="19" t="s">
        <v>19452</v>
      </c>
      <c r="T1340" s="19" t="s">
        <v>19452</v>
      </c>
      <c r="U1340" s="19" t="s">
        <v>19452</v>
      </c>
      <c r="V1340" s="19" t="s">
        <v>19452</v>
      </c>
      <c r="W1340" s="19" t="s">
        <v>19452</v>
      </c>
      <c r="X1340" s="19" t="s">
        <v>19452</v>
      </c>
      <c r="Y1340" s="19" t="s">
        <v>19452</v>
      </c>
      <c r="Z1340" s="19" t="s">
        <v>333</v>
      </c>
      <c r="AA1340" s="21">
        <v>34739</v>
      </c>
      <c r="AB1340" s="21" t="s">
        <v>20225</v>
      </c>
      <c r="AC1340" s="22">
        <v>18552460</v>
      </c>
      <c r="AD1340" s="19">
        <v>107</v>
      </c>
      <c r="AE1340" s="19" t="s">
        <v>63</v>
      </c>
      <c r="AF1340" s="19" t="s">
        <v>54</v>
      </c>
      <c r="AG1340" s="19" t="s">
        <v>6857</v>
      </c>
      <c r="AH1340" s="19" t="s">
        <v>74</v>
      </c>
      <c r="AI1340" s="19">
        <v>427</v>
      </c>
      <c r="AJ1340" s="23">
        <v>-13447540</v>
      </c>
    </row>
    <row r="1341" spans="1:36" x14ac:dyDescent="0.3">
      <c r="A1341" s="18">
        <v>28000000</v>
      </c>
      <c r="B1341" s="19" t="s">
        <v>6858</v>
      </c>
      <c r="C1341" s="19" t="s">
        <v>20174</v>
      </c>
      <c r="D1341" s="19" t="s">
        <v>20196</v>
      </c>
      <c r="E1341" s="19" t="s">
        <v>20198</v>
      </c>
      <c r="F1341" s="19" t="s">
        <v>20201</v>
      </c>
      <c r="G1341" s="19"/>
      <c r="H1341" s="19">
        <v>11141</v>
      </c>
      <c r="I1341" s="19" t="s">
        <v>17545</v>
      </c>
      <c r="J1341" s="19" t="s">
        <v>6859</v>
      </c>
      <c r="K1341" s="19" t="s">
        <v>49</v>
      </c>
      <c r="L1341" s="19" t="s">
        <v>6860</v>
      </c>
      <c r="M1341" s="20">
        <v>6201404</v>
      </c>
      <c r="N1341" s="19" t="s">
        <v>6861</v>
      </c>
      <c r="O1341" s="19" t="s">
        <v>19453</v>
      </c>
      <c r="P1341" s="19" t="s">
        <v>19623</v>
      </c>
      <c r="Q1341" s="19" t="s">
        <v>21063</v>
      </c>
      <c r="R1341" s="19" t="s">
        <v>19945</v>
      </c>
      <c r="S1341" s="19" t="s">
        <v>19452</v>
      </c>
      <c r="T1341" s="19" t="s">
        <v>19452</v>
      </c>
      <c r="U1341" s="19" t="s">
        <v>19452</v>
      </c>
      <c r="V1341" s="19" t="s">
        <v>19452</v>
      </c>
      <c r="W1341" s="19" t="s">
        <v>19452</v>
      </c>
      <c r="X1341" s="19" t="s">
        <v>19452</v>
      </c>
      <c r="Y1341" s="19" t="s">
        <v>19452</v>
      </c>
      <c r="Z1341" s="19" t="s">
        <v>6862</v>
      </c>
      <c r="AA1341" s="21">
        <v>38081</v>
      </c>
      <c r="AB1341" s="21" t="s">
        <v>20223</v>
      </c>
      <c r="AC1341" s="22">
        <v>30016165</v>
      </c>
      <c r="AD1341" s="19">
        <v>90</v>
      </c>
      <c r="AE1341" s="19" t="s">
        <v>63</v>
      </c>
      <c r="AF1341" s="19" t="s">
        <v>54</v>
      </c>
      <c r="AG1341" s="19" t="s">
        <v>6863</v>
      </c>
      <c r="AH1341" s="19" t="s">
        <v>420</v>
      </c>
      <c r="AI1341" s="19">
        <v>104</v>
      </c>
      <c r="AJ1341" s="23">
        <v>2016165</v>
      </c>
    </row>
    <row r="1342" spans="1:36" x14ac:dyDescent="0.3">
      <c r="A1342" s="18">
        <v>32000000</v>
      </c>
      <c r="B1342" s="19" t="s">
        <v>6864</v>
      </c>
      <c r="C1342" s="19" t="s">
        <v>20174</v>
      </c>
      <c r="D1342" s="19" t="s">
        <v>20199</v>
      </c>
      <c r="E1342" s="19" t="s">
        <v>20201</v>
      </c>
      <c r="F1342" s="19" t="s">
        <v>20193</v>
      </c>
      <c r="G1342" s="19" t="s">
        <v>6865</v>
      </c>
      <c r="H1342" s="19">
        <v>31867</v>
      </c>
      <c r="I1342" s="19" t="s">
        <v>16385</v>
      </c>
      <c r="J1342" s="19" t="s">
        <v>6866</v>
      </c>
      <c r="K1342" s="19" t="s">
        <v>49</v>
      </c>
      <c r="L1342" s="19" t="s">
        <v>6867</v>
      </c>
      <c r="M1342" s="20">
        <v>25799697</v>
      </c>
      <c r="N1342" s="19" t="s">
        <v>6868</v>
      </c>
      <c r="O1342" s="19" t="s">
        <v>19455</v>
      </c>
      <c r="P1342" s="19" t="s">
        <v>19680</v>
      </c>
      <c r="Q1342" s="19" t="s">
        <v>20374</v>
      </c>
      <c r="R1342" s="19" t="s">
        <v>19525</v>
      </c>
      <c r="S1342" s="19" t="s">
        <v>19452</v>
      </c>
      <c r="T1342" s="19" t="s">
        <v>19452</v>
      </c>
      <c r="U1342" s="19" t="s">
        <v>19452</v>
      </c>
      <c r="V1342" s="19" t="s">
        <v>19452</v>
      </c>
      <c r="W1342" s="19" t="s">
        <v>19452</v>
      </c>
      <c r="X1342" s="19" t="s">
        <v>19452</v>
      </c>
      <c r="Y1342" s="19" t="s">
        <v>19452</v>
      </c>
      <c r="Z1342" s="19" t="s">
        <v>417</v>
      </c>
      <c r="AA1342" s="21">
        <v>40255</v>
      </c>
      <c r="AB1342" s="21" t="s">
        <v>20214</v>
      </c>
      <c r="AC1342" s="22">
        <v>18409891</v>
      </c>
      <c r="AD1342" s="19">
        <v>111</v>
      </c>
      <c r="AE1342" s="19" t="s">
        <v>63</v>
      </c>
      <c r="AF1342" s="19" t="s">
        <v>54</v>
      </c>
      <c r="AG1342" s="19" t="s">
        <v>6869</v>
      </c>
      <c r="AH1342" s="19" t="s">
        <v>180</v>
      </c>
      <c r="AI1342" s="19">
        <v>620</v>
      </c>
      <c r="AJ1342" s="23">
        <v>-13590109</v>
      </c>
    </row>
    <row r="1343" spans="1:36" x14ac:dyDescent="0.3">
      <c r="A1343" s="18">
        <v>70000000</v>
      </c>
      <c r="B1343" s="19" t="s">
        <v>6870</v>
      </c>
      <c r="C1343" s="19" t="s">
        <v>20176</v>
      </c>
      <c r="D1343" s="19" t="s">
        <v>20197</v>
      </c>
      <c r="E1343" s="19" t="s">
        <v>20203</v>
      </c>
      <c r="F1343" s="19" t="s">
        <v>20194</v>
      </c>
      <c r="G1343" s="19"/>
      <c r="H1343" s="19">
        <v>10253</v>
      </c>
      <c r="I1343" s="19" t="s">
        <v>17797</v>
      </c>
      <c r="J1343" s="19" t="s">
        <v>6871</v>
      </c>
      <c r="K1343" s="19" t="s">
        <v>5976</v>
      </c>
      <c r="L1343" s="19" t="s">
        <v>6872</v>
      </c>
      <c r="M1343" s="20">
        <v>4822033</v>
      </c>
      <c r="N1343" s="19" t="s">
        <v>6873</v>
      </c>
      <c r="O1343" s="19" t="s">
        <v>19703</v>
      </c>
      <c r="P1343" s="19" t="s">
        <v>21526</v>
      </c>
      <c r="Q1343" s="19" t="s">
        <v>19452</v>
      </c>
      <c r="R1343" s="19" t="s">
        <v>19452</v>
      </c>
      <c r="S1343" s="19" t="s">
        <v>19452</v>
      </c>
      <c r="T1343" s="19" t="s">
        <v>19452</v>
      </c>
      <c r="U1343" s="19" t="s">
        <v>19452</v>
      </c>
      <c r="V1343" s="19" t="s">
        <v>19452</v>
      </c>
      <c r="W1343" s="19" t="s">
        <v>19452</v>
      </c>
      <c r="X1343" s="19" t="s">
        <v>19452</v>
      </c>
      <c r="Y1343" s="19" t="s">
        <v>19452</v>
      </c>
      <c r="Z1343" s="19" t="s">
        <v>6874</v>
      </c>
      <c r="AA1343" s="21">
        <v>39121</v>
      </c>
      <c r="AB1343" s="21" t="s">
        <v>20211</v>
      </c>
      <c r="AC1343" s="22">
        <v>53587404</v>
      </c>
      <c r="AD1343" s="19">
        <v>90</v>
      </c>
      <c r="AE1343" s="19" t="s">
        <v>3049</v>
      </c>
      <c r="AF1343" s="19" t="s">
        <v>54</v>
      </c>
      <c r="AG1343" s="19" t="s">
        <v>6875</v>
      </c>
      <c r="AH1343" s="19" t="s">
        <v>5241</v>
      </c>
      <c r="AI1343" s="19">
        <v>104</v>
      </c>
      <c r="AJ1343" s="23">
        <v>-16412596</v>
      </c>
    </row>
    <row r="1344" spans="1:36" x14ac:dyDescent="0.3">
      <c r="A1344" s="18">
        <v>30000000</v>
      </c>
      <c r="B1344" s="19" t="s">
        <v>939</v>
      </c>
      <c r="C1344" s="19" t="s">
        <v>13616</v>
      </c>
      <c r="D1344" s="19" t="s">
        <v>19452</v>
      </c>
      <c r="E1344" s="19" t="s">
        <v>19452</v>
      </c>
      <c r="F1344" s="19" t="s">
        <v>19452</v>
      </c>
      <c r="G1344" s="19"/>
      <c r="H1344" s="19">
        <v>124459</v>
      </c>
      <c r="I1344" s="19" t="s">
        <v>15370</v>
      </c>
      <c r="J1344" s="19" t="s">
        <v>6876</v>
      </c>
      <c r="K1344" s="19" t="s">
        <v>49</v>
      </c>
      <c r="L1344" s="19" t="s">
        <v>6877</v>
      </c>
      <c r="M1344" s="20">
        <v>269385</v>
      </c>
      <c r="N1344" s="19" t="s">
        <v>6878</v>
      </c>
      <c r="O1344" s="19" t="s">
        <v>19453</v>
      </c>
      <c r="P1344" s="19" t="s">
        <v>21527</v>
      </c>
      <c r="Q1344" s="19" t="s">
        <v>21528</v>
      </c>
      <c r="R1344" s="19" t="s">
        <v>19452</v>
      </c>
      <c r="S1344" s="19" t="s">
        <v>19452</v>
      </c>
      <c r="T1344" s="19" t="s">
        <v>19452</v>
      </c>
      <c r="U1344" s="19" t="s">
        <v>19452</v>
      </c>
      <c r="V1344" s="19" t="s">
        <v>19452</v>
      </c>
      <c r="W1344" s="19" t="s">
        <v>19452</v>
      </c>
      <c r="X1344" s="19" t="s">
        <v>19452</v>
      </c>
      <c r="Y1344" s="19" t="s">
        <v>19452</v>
      </c>
      <c r="Z1344" s="19" t="s">
        <v>62</v>
      </c>
      <c r="AA1344" s="21">
        <v>41347</v>
      </c>
      <c r="AB1344" s="21" t="s">
        <v>20218</v>
      </c>
      <c r="AC1344" s="22">
        <v>27437881</v>
      </c>
      <c r="AD1344" s="19">
        <v>100</v>
      </c>
      <c r="AE1344" s="19" t="s">
        <v>63</v>
      </c>
      <c r="AF1344" s="19" t="s">
        <v>54</v>
      </c>
      <c r="AG1344" s="19" t="s">
        <v>6879</v>
      </c>
      <c r="AH1344" s="19" t="s">
        <v>506</v>
      </c>
      <c r="AI1344" s="19">
        <v>724</v>
      </c>
      <c r="AJ1344" s="23">
        <v>-2562119</v>
      </c>
    </row>
    <row r="1345" spans="1:36" x14ac:dyDescent="0.3">
      <c r="A1345" s="18">
        <v>32000000</v>
      </c>
      <c r="B1345" s="19" t="s">
        <v>6880</v>
      </c>
      <c r="C1345" s="19" t="s">
        <v>20177</v>
      </c>
      <c r="D1345" s="19" t="s">
        <v>20196</v>
      </c>
      <c r="E1345" s="19" t="s">
        <v>20195</v>
      </c>
      <c r="F1345" s="19" t="s">
        <v>20207</v>
      </c>
      <c r="G1345" s="19"/>
      <c r="H1345" s="19">
        <v>24662</v>
      </c>
      <c r="I1345" s="19" t="s">
        <v>16573</v>
      </c>
      <c r="J1345" s="19" t="s">
        <v>6881</v>
      </c>
      <c r="K1345" s="19" t="s">
        <v>49</v>
      </c>
      <c r="L1345" s="19" t="s">
        <v>6882</v>
      </c>
      <c r="M1345" s="20">
        <v>4098444</v>
      </c>
      <c r="N1345" s="19" t="s">
        <v>6883</v>
      </c>
      <c r="O1345" s="19" t="s">
        <v>19593</v>
      </c>
      <c r="P1345" s="19" t="s">
        <v>20846</v>
      </c>
      <c r="Q1345" s="19" t="s">
        <v>21529</v>
      </c>
      <c r="R1345" s="19" t="s">
        <v>19452</v>
      </c>
      <c r="S1345" s="19" t="s">
        <v>19452</v>
      </c>
      <c r="T1345" s="19" t="s">
        <v>19452</v>
      </c>
      <c r="U1345" s="19" t="s">
        <v>19452</v>
      </c>
      <c r="V1345" s="19" t="s">
        <v>19452</v>
      </c>
      <c r="W1345" s="19" t="s">
        <v>19452</v>
      </c>
      <c r="X1345" s="19" t="s">
        <v>19452</v>
      </c>
      <c r="Y1345" s="19" t="s">
        <v>19452</v>
      </c>
      <c r="Z1345" s="19" t="s">
        <v>62</v>
      </c>
      <c r="AA1345" s="21">
        <v>35515</v>
      </c>
      <c r="AB1345" s="21" t="s">
        <v>20222</v>
      </c>
      <c r="AC1345" s="22">
        <v>3566637</v>
      </c>
      <c r="AD1345" s="19">
        <v>75</v>
      </c>
      <c r="AE1345" s="19" t="s">
        <v>442</v>
      </c>
      <c r="AF1345" s="19" t="s">
        <v>54</v>
      </c>
      <c r="AG1345" s="19" t="s">
        <v>6884</v>
      </c>
      <c r="AH1345" s="19" t="s">
        <v>187</v>
      </c>
      <c r="AI1345" s="19">
        <v>24</v>
      </c>
      <c r="AJ1345" s="23">
        <v>-28433363</v>
      </c>
    </row>
    <row r="1346" spans="1:36" x14ac:dyDescent="0.3">
      <c r="A1346" s="18">
        <v>32000000</v>
      </c>
      <c r="B1346" s="19" t="s">
        <v>6885</v>
      </c>
      <c r="C1346" s="19" t="s">
        <v>17743</v>
      </c>
      <c r="D1346" s="19" t="s">
        <v>20193</v>
      </c>
      <c r="E1346" s="19" t="s">
        <v>20197</v>
      </c>
      <c r="F1346" s="19" t="s">
        <v>20204</v>
      </c>
      <c r="G1346" s="19" t="s">
        <v>6886</v>
      </c>
      <c r="H1346" s="19">
        <v>182</v>
      </c>
      <c r="I1346" s="19" t="s">
        <v>19338</v>
      </c>
      <c r="J1346" s="19" t="s">
        <v>6887</v>
      </c>
      <c r="K1346" s="19" t="s">
        <v>49</v>
      </c>
      <c r="L1346" s="19" t="s">
        <v>6888</v>
      </c>
      <c r="M1346" s="20">
        <v>5347936</v>
      </c>
      <c r="N1346" s="19" t="s">
        <v>6889</v>
      </c>
      <c r="O1346" s="19" t="s">
        <v>19445</v>
      </c>
      <c r="P1346" s="19" t="s">
        <v>21530</v>
      </c>
      <c r="Q1346" s="19" t="s">
        <v>21531</v>
      </c>
      <c r="R1346" s="19" t="s">
        <v>19452</v>
      </c>
      <c r="S1346" s="19" t="s">
        <v>19452</v>
      </c>
      <c r="T1346" s="19" t="s">
        <v>19452</v>
      </c>
      <c r="U1346" s="19" t="s">
        <v>19452</v>
      </c>
      <c r="V1346" s="19" t="s">
        <v>19452</v>
      </c>
      <c r="W1346" s="19" t="s">
        <v>19452</v>
      </c>
      <c r="X1346" s="19" t="s">
        <v>19452</v>
      </c>
      <c r="Y1346" s="19" t="s">
        <v>19452</v>
      </c>
      <c r="Z1346" s="19" t="s">
        <v>62</v>
      </c>
      <c r="AA1346" s="21">
        <v>39059</v>
      </c>
      <c r="AB1346" s="21" t="s">
        <v>20216</v>
      </c>
      <c r="AC1346" s="22">
        <v>5914908</v>
      </c>
      <c r="AD1346" s="19">
        <v>108</v>
      </c>
      <c r="AE1346" s="19" t="s">
        <v>6890</v>
      </c>
      <c r="AF1346" s="19" t="s">
        <v>54</v>
      </c>
      <c r="AG1346" s="19" t="s">
        <v>6891</v>
      </c>
      <c r="AH1346" s="19" t="s">
        <v>96</v>
      </c>
      <c r="AI1346" s="19">
        <v>86</v>
      </c>
      <c r="AJ1346" s="23">
        <v>-26085092</v>
      </c>
    </row>
    <row r="1347" spans="1:36" x14ac:dyDescent="0.3">
      <c r="A1347" s="18">
        <v>31500000</v>
      </c>
      <c r="B1347" s="19" t="s">
        <v>2931</v>
      </c>
      <c r="C1347" s="19" t="s">
        <v>20179</v>
      </c>
      <c r="D1347" s="19" t="s">
        <v>20205</v>
      </c>
      <c r="E1347" s="19" t="s">
        <v>19452</v>
      </c>
      <c r="F1347" s="19" t="s">
        <v>19452</v>
      </c>
      <c r="G1347" s="19" t="s">
        <v>6892</v>
      </c>
      <c r="H1347" s="19">
        <v>28</v>
      </c>
      <c r="I1347" s="19" t="s">
        <v>19411</v>
      </c>
      <c r="J1347" s="19" t="s">
        <v>6893</v>
      </c>
      <c r="K1347" s="19" t="s">
        <v>49</v>
      </c>
      <c r="L1347" s="19" t="s">
        <v>6894</v>
      </c>
      <c r="M1347" s="20">
        <v>49973462</v>
      </c>
      <c r="N1347" s="19" t="s">
        <v>6895</v>
      </c>
      <c r="O1347" s="19" t="s">
        <v>19517</v>
      </c>
      <c r="P1347" s="19" t="s">
        <v>21532</v>
      </c>
      <c r="Q1347" s="19" t="s">
        <v>19452</v>
      </c>
      <c r="R1347" s="19" t="s">
        <v>19452</v>
      </c>
      <c r="S1347" s="19" t="s">
        <v>19452</v>
      </c>
      <c r="T1347" s="19" t="s">
        <v>19452</v>
      </c>
      <c r="U1347" s="19" t="s">
        <v>19452</v>
      </c>
      <c r="V1347" s="19" t="s">
        <v>19452</v>
      </c>
      <c r="W1347" s="19" t="s">
        <v>19452</v>
      </c>
      <c r="X1347" s="19" t="s">
        <v>19452</v>
      </c>
      <c r="Y1347" s="19" t="s">
        <v>19452</v>
      </c>
      <c r="Z1347" s="19" t="s">
        <v>62</v>
      </c>
      <c r="AA1347" s="21">
        <v>29082</v>
      </c>
      <c r="AB1347" s="21" t="s">
        <v>20237</v>
      </c>
      <c r="AC1347" s="22">
        <v>89460381</v>
      </c>
      <c r="AD1347" s="19">
        <v>153</v>
      </c>
      <c r="AE1347" s="19" t="s">
        <v>6896</v>
      </c>
      <c r="AF1347" s="19" t="s">
        <v>54</v>
      </c>
      <c r="AG1347" s="19" t="s">
        <v>6897</v>
      </c>
      <c r="AH1347" s="19" t="s">
        <v>531</v>
      </c>
      <c r="AI1347" s="19">
        <v>2055</v>
      </c>
      <c r="AJ1347" s="23">
        <v>57960381</v>
      </c>
    </row>
    <row r="1348" spans="1:36" x14ac:dyDescent="0.3">
      <c r="A1348" s="18">
        <v>32000000</v>
      </c>
      <c r="B1348" s="19" t="s">
        <v>1310</v>
      </c>
      <c r="C1348" s="19" t="s">
        <v>13616</v>
      </c>
      <c r="D1348" s="19" t="s">
        <v>20197</v>
      </c>
      <c r="E1348" s="19" t="s">
        <v>20198</v>
      </c>
      <c r="F1348" s="19" t="s">
        <v>19452</v>
      </c>
      <c r="G1348" s="19" t="s">
        <v>6898</v>
      </c>
      <c r="H1348" s="19">
        <v>38073</v>
      </c>
      <c r="I1348" s="19" t="s">
        <v>16248</v>
      </c>
      <c r="J1348" s="19" t="s">
        <v>6899</v>
      </c>
      <c r="K1348" s="19" t="s">
        <v>49</v>
      </c>
      <c r="L1348" s="19" t="s">
        <v>6900</v>
      </c>
      <c r="M1348" s="20">
        <v>13611544</v>
      </c>
      <c r="N1348" s="19" t="s">
        <v>5606</v>
      </c>
      <c r="O1348" s="19" t="s">
        <v>19453</v>
      </c>
      <c r="P1348" s="19" t="s">
        <v>20828</v>
      </c>
      <c r="Q1348" s="19" t="s">
        <v>19452</v>
      </c>
      <c r="R1348" s="19" t="s">
        <v>19452</v>
      </c>
      <c r="S1348" s="19" t="s">
        <v>19452</v>
      </c>
      <c r="T1348" s="19" t="s">
        <v>19452</v>
      </c>
      <c r="U1348" s="19" t="s">
        <v>19452</v>
      </c>
      <c r="V1348" s="19" t="s">
        <v>19452</v>
      </c>
      <c r="W1348" s="19" t="s">
        <v>19452</v>
      </c>
      <c r="X1348" s="19" t="s">
        <v>19452</v>
      </c>
      <c r="Y1348" s="19" t="s">
        <v>19452</v>
      </c>
      <c r="Z1348" s="19" t="s">
        <v>62</v>
      </c>
      <c r="AA1348" s="21">
        <v>40422</v>
      </c>
      <c r="AB1348" s="21" t="s">
        <v>20214</v>
      </c>
      <c r="AC1348" s="22">
        <v>42045846</v>
      </c>
      <c r="AD1348" s="19">
        <v>102</v>
      </c>
      <c r="AE1348" s="19" t="s">
        <v>63</v>
      </c>
      <c r="AF1348" s="19" t="s">
        <v>54</v>
      </c>
      <c r="AG1348" s="19" t="s">
        <v>6901</v>
      </c>
      <c r="AH1348" s="19" t="s">
        <v>281</v>
      </c>
      <c r="AI1348" s="19">
        <v>262</v>
      </c>
      <c r="AJ1348" s="23">
        <v>10045846</v>
      </c>
    </row>
    <row r="1349" spans="1:36" x14ac:dyDescent="0.3">
      <c r="A1349" s="18">
        <v>31500000</v>
      </c>
      <c r="B1349" s="19" t="s">
        <v>328</v>
      </c>
      <c r="C1349" s="19" t="s">
        <v>20174</v>
      </c>
      <c r="D1349" s="19" t="s">
        <v>19452</v>
      </c>
      <c r="E1349" s="19" t="s">
        <v>19452</v>
      </c>
      <c r="F1349" s="19" t="s">
        <v>19452</v>
      </c>
      <c r="G1349" s="19"/>
      <c r="H1349" s="19">
        <v>302156</v>
      </c>
      <c r="I1349" s="19" t="s">
        <v>14816</v>
      </c>
      <c r="J1349" s="19" t="s">
        <v>6902</v>
      </c>
      <c r="K1349" s="19" t="s">
        <v>49</v>
      </c>
      <c r="L1349" s="19" t="s">
        <v>6903</v>
      </c>
      <c r="M1349" s="20">
        <v>27891012</v>
      </c>
      <c r="N1349" s="19" t="s">
        <v>6904</v>
      </c>
      <c r="O1349" s="19" t="s">
        <v>19484</v>
      </c>
      <c r="P1349" s="19" t="s">
        <v>21009</v>
      </c>
      <c r="Q1349" s="19" t="s">
        <v>19529</v>
      </c>
      <c r="R1349" s="19" t="s">
        <v>20655</v>
      </c>
      <c r="S1349" s="19" t="s">
        <v>21533</v>
      </c>
      <c r="T1349" s="19" t="s">
        <v>21534</v>
      </c>
      <c r="U1349" s="19" t="s">
        <v>19452</v>
      </c>
      <c r="V1349" s="19" t="s">
        <v>19452</v>
      </c>
      <c r="W1349" s="19" t="s">
        <v>19452</v>
      </c>
      <c r="X1349" s="19" t="s">
        <v>19452</v>
      </c>
      <c r="Y1349" s="19" t="s">
        <v>19452</v>
      </c>
      <c r="Z1349" s="19" t="s">
        <v>71</v>
      </c>
      <c r="AA1349" s="21">
        <v>42474</v>
      </c>
      <c r="AB1349" s="21" t="s">
        <v>20215</v>
      </c>
      <c r="AC1349" s="22">
        <v>14708696</v>
      </c>
      <c r="AD1349" s="19">
        <v>113</v>
      </c>
      <c r="AE1349" s="19" t="s">
        <v>63</v>
      </c>
      <c r="AF1349" s="19" t="s">
        <v>54</v>
      </c>
      <c r="AG1349" s="19"/>
      <c r="AH1349" s="19" t="s">
        <v>122</v>
      </c>
      <c r="AI1349" s="19">
        <v>557</v>
      </c>
      <c r="AJ1349" s="23">
        <v>-16791304</v>
      </c>
    </row>
    <row r="1350" spans="1:36" x14ac:dyDescent="0.3">
      <c r="A1350" s="18">
        <v>31000000</v>
      </c>
      <c r="B1350" s="19" t="s">
        <v>1125</v>
      </c>
      <c r="C1350" s="19" t="s">
        <v>20179</v>
      </c>
      <c r="D1350" s="19" t="s">
        <v>19452</v>
      </c>
      <c r="E1350" s="19" t="s">
        <v>19452</v>
      </c>
      <c r="F1350" s="19" t="s">
        <v>19452</v>
      </c>
      <c r="G1350" s="19"/>
      <c r="H1350" s="19">
        <v>606</v>
      </c>
      <c r="I1350" s="19" t="s">
        <v>19162</v>
      </c>
      <c r="J1350" s="19" t="s">
        <v>6905</v>
      </c>
      <c r="K1350" s="19" t="s">
        <v>49</v>
      </c>
      <c r="L1350" s="19" t="s">
        <v>6906</v>
      </c>
      <c r="M1350" s="20">
        <v>13864975</v>
      </c>
      <c r="N1350" s="19" t="s">
        <v>6907</v>
      </c>
      <c r="O1350" s="19" t="s">
        <v>19455</v>
      </c>
      <c r="P1350" s="19" t="s">
        <v>21535</v>
      </c>
      <c r="Q1350" s="19" t="s">
        <v>19452</v>
      </c>
      <c r="R1350" s="19" t="s">
        <v>19452</v>
      </c>
      <c r="S1350" s="19" t="s">
        <v>19452</v>
      </c>
      <c r="T1350" s="19" t="s">
        <v>19452</v>
      </c>
      <c r="U1350" s="19" t="s">
        <v>19452</v>
      </c>
      <c r="V1350" s="19" t="s">
        <v>19452</v>
      </c>
      <c r="W1350" s="19" t="s">
        <v>19452</v>
      </c>
      <c r="X1350" s="19" t="s">
        <v>19452</v>
      </c>
      <c r="Y1350" s="19" t="s">
        <v>19452</v>
      </c>
      <c r="Z1350" s="19" t="s">
        <v>62</v>
      </c>
      <c r="AA1350" s="21">
        <v>31401</v>
      </c>
      <c r="AB1350" s="21" t="s">
        <v>20248</v>
      </c>
      <c r="AC1350" s="22">
        <v>128499205</v>
      </c>
      <c r="AD1350" s="19">
        <v>161</v>
      </c>
      <c r="AE1350" s="19" t="s">
        <v>6908</v>
      </c>
      <c r="AF1350" s="19" t="s">
        <v>54</v>
      </c>
      <c r="AG1350" s="19" t="s">
        <v>6408</v>
      </c>
      <c r="AH1350" s="19" t="s">
        <v>142</v>
      </c>
      <c r="AI1350" s="19">
        <v>279</v>
      </c>
      <c r="AJ1350" s="23">
        <v>97499205</v>
      </c>
    </row>
    <row r="1351" spans="1:36" x14ac:dyDescent="0.3">
      <c r="A1351" s="18">
        <v>31000000</v>
      </c>
      <c r="B1351" s="19" t="s">
        <v>1125</v>
      </c>
      <c r="C1351" s="19" t="s">
        <v>20179</v>
      </c>
      <c r="D1351" s="19" t="s">
        <v>19452</v>
      </c>
      <c r="E1351" s="19" t="s">
        <v>19452</v>
      </c>
      <c r="F1351" s="19" t="s">
        <v>19452</v>
      </c>
      <c r="G1351" s="19" t="s">
        <v>6909</v>
      </c>
      <c r="H1351" s="19">
        <v>87502</v>
      </c>
      <c r="I1351" s="19" t="s">
        <v>15517</v>
      </c>
      <c r="J1351" s="19" t="s">
        <v>6910</v>
      </c>
      <c r="K1351" s="19" t="s">
        <v>49</v>
      </c>
      <c r="L1351" s="19" t="s">
        <v>6911</v>
      </c>
      <c r="M1351" s="20">
        <v>42213765</v>
      </c>
      <c r="N1351" s="19" t="s">
        <v>6912</v>
      </c>
      <c r="O1351" s="19" t="s">
        <v>19449</v>
      </c>
      <c r="P1351" s="19" t="s">
        <v>20361</v>
      </c>
      <c r="Q1351" s="19" t="s">
        <v>20417</v>
      </c>
      <c r="R1351" s="19" t="s">
        <v>19452</v>
      </c>
      <c r="S1351" s="19" t="s">
        <v>19452</v>
      </c>
      <c r="T1351" s="19" t="s">
        <v>19452</v>
      </c>
      <c r="U1351" s="19" t="s">
        <v>19452</v>
      </c>
      <c r="V1351" s="19" t="s">
        <v>19452</v>
      </c>
      <c r="W1351" s="19" t="s">
        <v>19452</v>
      </c>
      <c r="X1351" s="19" t="s">
        <v>19452</v>
      </c>
      <c r="Y1351" s="19" t="s">
        <v>19452</v>
      </c>
      <c r="Z1351" s="19" t="s">
        <v>62</v>
      </c>
      <c r="AA1351" s="21">
        <v>41215</v>
      </c>
      <c r="AB1351" s="21" t="s">
        <v>20213</v>
      </c>
      <c r="AC1351" s="22">
        <v>161772375</v>
      </c>
      <c r="AD1351" s="19">
        <v>138</v>
      </c>
      <c r="AE1351" s="19" t="s">
        <v>63</v>
      </c>
      <c r="AF1351" s="19" t="s">
        <v>54</v>
      </c>
      <c r="AG1351" s="19"/>
      <c r="AH1351" s="19" t="s">
        <v>154</v>
      </c>
      <c r="AI1351" s="19">
        <v>2415</v>
      </c>
      <c r="AJ1351" s="23">
        <v>130772375</v>
      </c>
    </row>
    <row r="1352" spans="1:36" x14ac:dyDescent="0.3">
      <c r="A1352" s="18">
        <v>34000000</v>
      </c>
      <c r="B1352" s="19" t="s">
        <v>6913</v>
      </c>
      <c r="C1352" s="19" t="s">
        <v>20174</v>
      </c>
      <c r="D1352" s="19" t="s">
        <v>20191</v>
      </c>
      <c r="E1352" s="19" t="s">
        <v>20201</v>
      </c>
      <c r="F1352" s="19" t="s">
        <v>20199</v>
      </c>
      <c r="G1352" s="19" t="s">
        <v>6914</v>
      </c>
      <c r="H1352" s="19">
        <v>698</v>
      </c>
      <c r="I1352" s="19" t="s">
        <v>19110</v>
      </c>
      <c r="J1352" s="19" t="s">
        <v>6915</v>
      </c>
      <c r="K1352" s="19" t="s">
        <v>49</v>
      </c>
      <c r="L1352" s="19" t="s">
        <v>6916</v>
      </c>
      <c r="M1352" s="20">
        <v>29887404</v>
      </c>
      <c r="N1352" s="19" t="s">
        <v>3576</v>
      </c>
      <c r="O1352" s="19" t="s">
        <v>19517</v>
      </c>
      <c r="P1352" s="19" t="s">
        <v>19447</v>
      </c>
      <c r="Q1352" s="19" t="s">
        <v>19452</v>
      </c>
      <c r="R1352" s="19" t="s">
        <v>19452</v>
      </c>
      <c r="S1352" s="19" t="s">
        <v>19452</v>
      </c>
      <c r="T1352" s="19" t="s">
        <v>19452</v>
      </c>
      <c r="U1352" s="19" t="s">
        <v>19452</v>
      </c>
      <c r="V1352" s="19" t="s">
        <v>19452</v>
      </c>
      <c r="W1352" s="19" t="s">
        <v>19452</v>
      </c>
      <c r="X1352" s="19" t="s">
        <v>19452</v>
      </c>
      <c r="Y1352" s="19" t="s">
        <v>19452</v>
      </c>
      <c r="Z1352" s="19" t="s">
        <v>3819</v>
      </c>
      <c r="AA1352" s="21">
        <v>29032</v>
      </c>
      <c r="AB1352" s="21" t="s">
        <v>20237</v>
      </c>
      <c r="AC1352" s="22">
        <v>210308099</v>
      </c>
      <c r="AD1352" s="19">
        <v>126</v>
      </c>
      <c r="AE1352" s="19" t="s">
        <v>326</v>
      </c>
      <c r="AF1352" s="19" t="s">
        <v>54</v>
      </c>
      <c r="AG1352" s="19" t="s">
        <v>6917</v>
      </c>
      <c r="AH1352" s="19" t="s">
        <v>96</v>
      </c>
      <c r="AI1352" s="19">
        <v>541</v>
      </c>
      <c r="AJ1352" s="23">
        <v>176308099</v>
      </c>
    </row>
    <row r="1353" spans="1:36" x14ac:dyDescent="0.3">
      <c r="A1353" s="18">
        <v>30000000</v>
      </c>
      <c r="B1353" s="19" t="s">
        <v>2367</v>
      </c>
      <c r="C1353" s="19" t="s">
        <v>13616</v>
      </c>
      <c r="D1353" s="19" t="s">
        <v>20197</v>
      </c>
      <c r="E1353" s="19" t="s">
        <v>19452</v>
      </c>
      <c r="F1353" s="19" t="s">
        <v>19452</v>
      </c>
      <c r="G1353" s="19"/>
      <c r="H1353" s="19">
        <v>120467</v>
      </c>
      <c r="I1353" s="19" t="s">
        <v>15379</v>
      </c>
      <c r="J1353" s="19" t="s">
        <v>6918</v>
      </c>
      <c r="K1353" s="19" t="s">
        <v>49</v>
      </c>
      <c r="L1353" s="19" t="s">
        <v>6919</v>
      </c>
      <c r="M1353" s="20">
        <v>74417456</v>
      </c>
      <c r="N1353" s="19" t="s">
        <v>6920</v>
      </c>
      <c r="O1353" s="19" t="s">
        <v>19690</v>
      </c>
      <c r="P1353" s="19" t="s">
        <v>19557</v>
      </c>
      <c r="Q1353" s="19" t="s">
        <v>19454</v>
      </c>
      <c r="R1353" s="19" t="s">
        <v>19951</v>
      </c>
      <c r="S1353" s="19" t="s">
        <v>20401</v>
      </c>
      <c r="T1353" s="19" t="s">
        <v>21181</v>
      </c>
      <c r="U1353" s="19" t="s">
        <v>19452</v>
      </c>
      <c r="V1353" s="19" t="s">
        <v>19452</v>
      </c>
      <c r="W1353" s="19" t="s">
        <v>19452</v>
      </c>
      <c r="X1353" s="19" t="s">
        <v>19452</v>
      </c>
      <c r="Y1353" s="19" t="s">
        <v>19452</v>
      </c>
      <c r="Z1353" s="19" t="s">
        <v>3409</v>
      </c>
      <c r="AA1353" s="21">
        <v>41696</v>
      </c>
      <c r="AB1353" s="21" t="s">
        <v>20220</v>
      </c>
      <c r="AC1353" s="22">
        <v>174600318</v>
      </c>
      <c r="AD1353" s="19">
        <v>99</v>
      </c>
      <c r="AE1353" s="19" t="s">
        <v>94</v>
      </c>
      <c r="AF1353" s="19" t="s">
        <v>54</v>
      </c>
      <c r="AG1353" s="19" t="s">
        <v>6921</v>
      </c>
      <c r="AH1353" s="19" t="s">
        <v>531</v>
      </c>
      <c r="AI1353" s="19">
        <v>4519</v>
      </c>
      <c r="AJ1353" s="23">
        <v>144600318</v>
      </c>
    </row>
    <row r="1354" spans="1:36" x14ac:dyDescent="0.3">
      <c r="A1354" s="18">
        <v>31000000</v>
      </c>
      <c r="B1354" s="19" t="s">
        <v>5909</v>
      </c>
      <c r="C1354" s="19" t="s">
        <v>20179</v>
      </c>
      <c r="D1354" s="19" t="s">
        <v>20204</v>
      </c>
      <c r="E1354" s="19" t="s">
        <v>19452</v>
      </c>
      <c r="F1354" s="19" t="s">
        <v>19452</v>
      </c>
      <c r="G1354" s="19"/>
      <c r="H1354" s="19">
        <v>11313</v>
      </c>
      <c r="I1354" s="19" t="s">
        <v>17506</v>
      </c>
      <c r="J1354" s="19" t="s">
        <v>6922</v>
      </c>
      <c r="K1354" s="19" t="s">
        <v>49</v>
      </c>
      <c r="L1354" s="19" t="s">
        <v>6923</v>
      </c>
      <c r="M1354" s="20">
        <v>706762</v>
      </c>
      <c r="N1354" s="19" t="s">
        <v>6924</v>
      </c>
      <c r="O1354" s="19" t="s">
        <v>19568</v>
      </c>
      <c r="P1354" s="19" t="s">
        <v>19452</v>
      </c>
      <c r="Q1354" s="19" t="s">
        <v>19452</v>
      </c>
      <c r="R1354" s="19" t="s">
        <v>19452</v>
      </c>
      <c r="S1354" s="19" t="s">
        <v>19452</v>
      </c>
      <c r="T1354" s="19" t="s">
        <v>19452</v>
      </c>
      <c r="U1354" s="19" t="s">
        <v>19452</v>
      </c>
      <c r="V1354" s="19" t="s">
        <v>19452</v>
      </c>
      <c r="W1354" s="19" t="s">
        <v>19452</v>
      </c>
      <c r="X1354" s="19" t="s">
        <v>19452</v>
      </c>
      <c r="Y1354" s="19" t="s">
        <v>19452</v>
      </c>
      <c r="Z1354" s="19" t="s">
        <v>512</v>
      </c>
      <c r="AA1354" s="21">
        <v>37141</v>
      </c>
      <c r="AB1354" s="21" t="s">
        <v>20227</v>
      </c>
      <c r="AC1354" s="22">
        <v>24185781</v>
      </c>
      <c r="AD1354" s="19">
        <v>101</v>
      </c>
      <c r="AE1354" s="19" t="s">
        <v>63</v>
      </c>
      <c r="AF1354" s="19" t="s">
        <v>54</v>
      </c>
      <c r="AG1354" s="19" t="s">
        <v>6925</v>
      </c>
      <c r="AH1354" s="19" t="s">
        <v>173</v>
      </c>
      <c r="AI1354" s="19">
        <v>131</v>
      </c>
      <c r="AJ1354" s="23">
        <v>-6814219</v>
      </c>
    </row>
    <row r="1355" spans="1:36" x14ac:dyDescent="0.3">
      <c r="A1355" s="18">
        <v>31000000</v>
      </c>
      <c r="B1355" s="19" t="s">
        <v>6926</v>
      </c>
      <c r="C1355" s="19" t="s">
        <v>13616</v>
      </c>
      <c r="D1355" s="19" t="s">
        <v>20203</v>
      </c>
      <c r="E1355" s="19" t="s">
        <v>19452</v>
      </c>
      <c r="F1355" s="19" t="s">
        <v>19452</v>
      </c>
      <c r="G1355" s="19"/>
      <c r="H1355" s="19">
        <v>6488</v>
      </c>
      <c r="I1355" s="19" t="s">
        <v>18461</v>
      </c>
      <c r="J1355" s="19" t="s">
        <v>6927</v>
      </c>
      <c r="K1355" s="19" t="s">
        <v>49</v>
      </c>
      <c r="L1355" s="19" t="s">
        <v>6928</v>
      </c>
      <c r="M1355" s="20">
        <v>15895661</v>
      </c>
      <c r="N1355" s="19" t="s">
        <v>6929</v>
      </c>
      <c r="O1355" s="19" t="s">
        <v>19450</v>
      </c>
      <c r="P1355" s="19" t="s">
        <v>19544</v>
      </c>
      <c r="Q1355" s="19" t="s">
        <v>21536</v>
      </c>
      <c r="R1355" s="19" t="s">
        <v>19452</v>
      </c>
      <c r="S1355" s="19" t="s">
        <v>19452</v>
      </c>
      <c r="T1355" s="19" t="s">
        <v>19452</v>
      </c>
      <c r="U1355" s="19" t="s">
        <v>19452</v>
      </c>
      <c r="V1355" s="19" t="s">
        <v>19452</v>
      </c>
      <c r="W1355" s="19" t="s">
        <v>19452</v>
      </c>
      <c r="X1355" s="19" t="s">
        <v>19452</v>
      </c>
      <c r="Y1355" s="19" t="s">
        <v>19452</v>
      </c>
      <c r="Z1355" s="19" t="s">
        <v>62</v>
      </c>
      <c r="AA1355" s="21">
        <v>33094</v>
      </c>
      <c r="AB1355" s="21" t="s">
        <v>20231</v>
      </c>
      <c r="AC1355" s="22">
        <v>53208180</v>
      </c>
      <c r="AD1355" s="19">
        <v>103</v>
      </c>
      <c r="AE1355" s="19" t="s">
        <v>53</v>
      </c>
      <c r="AF1355" s="19" t="s">
        <v>54</v>
      </c>
      <c r="AG1355" s="19" t="s">
        <v>6930</v>
      </c>
      <c r="AH1355" s="19" t="s">
        <v>180</v>
      </c>
      <c r="AI1355" s="19">
        <v>433</v>
      </c>
      <c r="AJ1355" s="23">
        <v>22208180</v>
      </c>
    </row>
    <row r="1356" spans="1:36" x14ac:dyDescent="0.3">
      <c r="A1356" s="18">
        <v>31000000</v>
      </c>
      <c r="B1356" s="19" t="s">
        <v>6931</v>
      </c>
      <c r="C1356" s="19" t="s">
        <v>20185</v>
      </c>
      <c r="D1356" s="19" t="s">
        <v>20197</v>
      </c>
      <c r="E1356" s="19" t="s">
        <v>20199</v>
      </c>
      <c r="F1356" s="19" t="s">
        <v>20201</v>
      </c>
      <c r="G1356" s="19"/>
      <c r="H1356" s="19">
        <v>10559</v>
      </c>
      <c r="I1356" s="19" t="s">
        <v>17708</v>
      </c>
      <c r="J1356" s="19" t="s">
        <v>6932</v>
      </c>
      <c r="K1356" s="19" t="s">
        <v>49</v>
      </c>
      <c r="L1356" s="19" t="s">
        <v>6933</v>
      </c>
      <c r="M1356" s="20">
        <v>19258041</v>
      </c>
      <c r="N1356" s="19" t="s">
        <v>410</v>
      </c>
      <c r="O1356" s="19" t="s">
        <v>19453</v>
      </c>
      <c r="P1356" s="19" t="s">
        <v>19452</v>
      </c>
      <c r="Q1356" s="19" t="s">
        <v>19452</v>
      </c>
      <c r="R1356" s="19" t="s">
        <v>19452</v>
      </c>
      <c r="S1356" s="19" t="s">
        <v>19452</v>
      </c>
      <c r="T1356" s="19" t="s">
        <v>19452</v>
      </c>
      <c r="U1356" s="19" t="s">
        <v>19452</v>
      </c>
      <c r="V1356" s="19" t="s">
        <v>19452</v>
      </c>
      <c r="W1356" s="19" t="s">
        <v>19452</v>
      </c>
      <c r="X1356" s="19" t="s">
        <v>19452</v>
      </c>
      <c r="Y1356" s="19" t="s">
        <v>19452</v>
      </c>
      <c r="Z1356" s="19" t="s">
        <v>62</v>
      </c>
      <c r="AA1356" s="21">
        <v>36644</v>
      </c>
      <c r="AB1356" s="21" t="s">
        <v>20230</v>
      </c>
      <c r="AC1356" s="22">
        <v>68106245</v>
      </c>
      <c r="AD1356" s="19">
        <v>118</v>
      </c>
      <c r="AE1356" s="19" t="s">
        <v>63</v>
      </c>
      <c r="AF1356" s="19" t="s">
        <v>54</v>
      </c>
      <c r="AG1356" s="19" t="s">
        <v>6934</v>
      </c>
      <c r="AH1356" s="19" t="s">
        <v>142</v>
      </c>
      <c r="AI1356" s="19">
        <v>462</v>
      </c>
      <c r="AJ1356" s="23">
        <v>37106245</v>
      </c>
    </row>
    <row r="1357" spans="1:36" x14ac:dyDescent="0.3">
      <c r="A1357" s="18">
        <v>31000000</v>
      </c>
      <c r="B1357" s="19" t="s">
        <v>939</v>
      </c>
      <c r="C1357" s="19" t="s">
        <v>13616</v>
      </c>
      <c r="D1357" s="19" t="s">
        <v>19452</v>
      </c>
      <c r="E1357" s="19" t="s">
        <v>19452</v>
      </c>
      <c r="F1357" s="19" t="s">
        <v>19452</v>
      </c>
      <c r="G1357" s="19"/>
      <c r="H1357" s="19">
        <v>296099</v>
      </c>
      <c r="I1357" s="19" t="s">
        <v>14838</v>
      </c>
      <c r="J1357" s="19" t="s">
        <v>6935</v>
      </c>
      <c r="K1357" s="19" t="s">
        <v>49</v>
      </c>
      <c r="L1357" s="19" t="s">
        <v>6936</v>
      </c>
      <c r="M1357" s="20">
        <v>47753598</v>
      </c>
      <c r="N1357" s="19" t="s">
        <v>6937</v>
      </c>
      <c r="O1357" s="19" t="s">
        <v>19453</v>
      </c>
      <c r="P1357" s="19" t="s">
        <v>21009</v>
      </c>
      <c r="Q1357" s="19" t="s">
        <v>21537</v>
      </c>
      <c r="R1357" s="19" t="s">
        <v>19452</v>
      </c>
      <c r="S1357" s="19" t="s">
        <v>19452</v>
      </c>
      <c r="T1357" s="19" t="s">
        <v>19452</v>
      </c>
      <c r="U1357" s="19" t="s">
        <v>19452</v>
      </c>
      <c r="V1357" s="19" t="s">
        <v>19452</v>
      </c>
      <c r="W1357" s="19" t="s">
        <v>19452</v>
      </c>
      <c r="X1357" s="19" t="s">
        <v>19452</v>
      </c>
      <c r="Y1357" s="19" t="s">
        <v>19452</v>
      </c>
      <c r="Z1357" s="19" t="s">
        <v>62</v>
      </c>
      <c r="AA1357" s="21">
        <v>42213</v>
      </c>
      <c r="AB1357" s="21" t="s">
        <v>20212</v>
      </c>
      <c r="AC1357" s="22">
        <v>104384188</v>
      </c>
      <c r="AD1357" s="19">
        <v>99</v>
      </c>
      <c r="AE1357" s="19" t="s">
        <v>63</v>
      </c>
      <c r="AF1357" s="19" t="s">
        <v>54</v>
      </c>
      <c r="AG1357" s="19" t="s">
        <v>6938</v>
      </c>
      <c r="AH1357" s="19" t="s">
        <v>180</v>
      </c>
      <c r="AI1357" s="19">
        <v>1195</v>
      </c>
      <c r="AJ1357" s="23">
        <v>73384188</v>
      </c>
    </row>
    <row r="1358" spans="1:36" x14ac:dyDescent="0.3">
      <c r="A1358" s="18">
        <v>30250000</v>
      </c>
      <c r="B1358" s="19" t="s">
        <v>6939</v>
      </c>
      <c r="C1358" s="19" t="s">
        <v>13616</v>
      </c>
      <c r="D1358" s="19" t="s">
        <v>20201</v>
      </c>
      <c r="E1358" s="19" t="s">
        <v>20193</v>
      </c>
      <c r="F1358" s="19" t="s">
        <v>19452</v>
      </c>
      <c r="G1358" s="19"/>
      <c r="H1358" s="19">
        <v>8012</v>
      </c>
      <c r="I1358" s="19" t="s">
        <v>18378</v>
      </c>
      <c r="J1358" s="19" t="s">
        <v>6940</v>
      </c>
      <c r="K1358" s="19" t="s">
        <v>49</v>
      </c>
      <c r="L1358" s="19" t="s">
        <v>6941</v>
      </c>
      <c r="M1358" s="20">
        <v>15585138</v>
      </c>
      <c r="N1358" s="19" t="s">
        <v>6942</v>
      </c>
      <c r="O1358" s="19" t="s">
        <v>19606</v>
      </c>
      <c r="P1358" s="19" t="s">
        <v>19588</v>
      </c>
      <c r="Q1358" s="19" t="s">
        <v>19452</v>
      </c>
      <c r="R1358" s="19" t="s">
        <v>19452</v>
      </c>
      <c r="S1358" s="19" t="s">
        <v>19452</v>
      </c>
      <c r="T1358" s="19" t="s">
        <v>19452</v>
      </c>
      <c r="U1358" s="19" t="s">
        <v>19452</v>
      </c>
      <c r="V1358" s="19" t="s">
        <v>19452</v>
      </c>
      <c r="W1358" s="19" t="s">
        <v>19452</v>
      </c>
      <c r="X1358" s="19" t="s">
        <v>19452</v>
      </c>
      <c r="Y1358" s="19" t="s">
        <v>19452</v>
      </c>
      <c r="Z1358" s="19" t="s">
        <v>62</v>
      </c>
      <c r="AA1358" s="21">
        <v>34992</v>
      </c>
      <c r="AB1358" s="21" t="s">
        <v>20225</v>
      </c>
      <c r="AC1358" s="22">
        <v>115101622</v>
      </c>
      <c r="AD1358" s="19">
        <v>105</v>
      </c>
      <c r="AE1358" s="19" t="s">
        <v>63</v>
      </c>
      <c r="AF1358" s="19" t="s">
        <v>54</v>
      </c>
      <c r="AG1358" s="19" t="s">
        <v>6943</v>
      </c>
      <c r="AH1358" s="19" t="s">
        <v>173</v>
      </c>
      <c r="AI1358" s="19">
        <v>302</v>
      </c>
      <c r="AJ1358" s="23">
        <v>84851622</v>
      </c>
    </row>
    <row r="1359" spans="1:36" x14ac:dyDescent="0.3">
      <c r="A1359" s="18">
        <v>45000000</v>
      </c>
      <c r="B1359" s="19" t="s">
        <v>6944</v>
      </c>
      <c r="C1359" s="19" t="s">
        <v>20174</v>
      </c>
      <c r="D1359" s="19" t="s">
        <v>20196</v>
      </c>
      <c r="E1359" s="19" t="s">
        <v>20193</v>
      </c>
      <c r="F1359" s="19" t="s">
        <v>20197</v>
      </c>
      <c r="G1359" s="19"/>
      <c r="H1359" s="19">
        <v>1574</v>
      </c>
      <c r="I1359" s="19" t="s">
        <v>18910</v>
      </c>
      <c r="J1359" s="19" t="s">
        <v>6945</v>
      </c>
      <c r="K1359" s="19" t="s">
        <v>49</v>
      </c>
      <c r="L1359" s="19" t="s">
        <v>6946</v>
      </c>
      <c r="M1359" s="20">
        <v>32217425</v>
      </c>
      <c r="N1359" s="19" t="s">
        <v>6947</v>
      </c>
      <c r="O1359" s="19" t="s">
        <v>19502</v>
      </c>
      <c r="P1359" s="19" t="s">
        <v>21538</v>
      </c>
      <c r="Q1359" s="19" t="s">
        <v>21539</v>
      </c>
      <c r="R1359" s="19" t="s">
        <v>19452</v>
      </c>
      <c r="S1359" s="19" t="s">
        <v>19452</v>
      </c>
      <c r="T1359" s="19" t="s">
        <v>19452</v>
      </c>
      <c r="U1359" s="19" t="s">
        <v>19452</v>
      </c>
      <c r="V1359" s="19" t="s">
        <v>19452</v>
      </c>
      <c r="W1359" s="19" t="s">
        <v>19452</v>
      </c>
      <c r="X1359" s="19" t="s">
        <v>19452</v>
      </c>
      <c r="Y1359" s="19" t="s">
        <v>19452</v>
      </c>
      <c r="Z1359" s="19" t="s">
        <v>62</v>
      </c>
      <c r="AA1359" s="21">
        <v>37616</v>
      </c>
      <c r="AB1359" s="21" t="s">
        <v>20228</v>
      </c>
      <c r="AC1359" s="22">
        <v>306776732</v>
      </c>
      <c r="AD1359" s="19">
        <v>113</v>
      </c>
      <c r="AE1359" s="19" t="s">
        <v>6948</v>
      </c>
      <c r="AF1359" s="19" t="s">
        <v>54</v>
      </c>
      <c r="AG1359" s="19" t="s">
        <v>6949</v>
      </c>
      <c r="AH1359" s="19" t="s">
        <v>65</v>
      </c>
      <c r="AI1359" s="19">
        <v>677</v>
      </c>
      <c r="AJ1359" s="23">
        <v>261776732</v>
      </c>
    </row>
    <row r="1360" spans="1:36" x14ac:dyDescent="0.3">
      <c r="A1360" s="18">
        <v>34200000</v>
      </c>
      <c r="B1360" s="19" t="s">
        <v>2367</v>
      </c>
      <c r="C1360" s="19" t="s">
        <v>13616</v>
      </c>
      <c r="D1360" s="19" t="s">
        <v>20197</v>
      </c>
      <c r="E1360" s="19" t="s">
        <v>19452</v>
      </c>
      <c r="F1360" s="19" t="s">
        <v>19452</v>
      </c>
      <c r="G1360" s="19"/>
      <c r="H1360" s="19">
        <v>9032</v>
      </c>
      <c r="I1360" s="19" t="s">
        <v>18222</v>
      </c>
      <c r="J1360" s="19" t="s">
        <v>6950</v>
      </c>
      <c r="K1360" s="19" t="s">
        <v>49</v>
      </c>
      <c r="L1360" s="19" t="s">
        <v>6951</v>
      </c>
      <c r="M1360" s="20">
        <v>3486859</v>
      </c>
      <c r="N1360" s="19" t="s">
        <v>245</v>
      </c>
      <c r="O1360" s="19" t="s">
        <v>19442</v>
      </c>
      <c r="P1360" s="19" t="s">
        <v>19452</v>
      </c>
      <c r="Q1360" s="19" t="s">
        <v>19452</v>
      </c>
      <c r="R1360" s="19" t="s">
        <v>19452</v>
      </c>
      <c r="S1360" s="19" t="s">
        <v>19452</v>
      </c>
      <c r="T1360" s="19" t="s">
        <v>19452</v>
      </c>
      <c r="U1360" s="19" t="s">
        <v>19452</v>
      </c>
      <c r="V1360" s="19" t="s">
        <v>19452</v>
      </c>
      <c r="W1360" s="19" t="s">
        <v>19452</v>
      </c>
      <c r="X1360" s="19" t="s">
        <v>19452</v>
      </c>
      <c r="Y1360" s="19" t="s">
        <v>19452</v>
      </c>
      <c r="Z1360" s="19" t="s">
        <v>62</v>
      </c>
      <c r="AA1360" s="21">
        <v>36336</v>
      </c>
      <c r="AB1360" s="21" t="s">
        <v>20224</v>
      </c>
      <c r="AC1360" s="22">
        <v>234801895</v>
      </c>
      <c r="AD1360" s="19">
        <v>93</v>
      </c>
      <c r="AE1360" s="19" t="s">
        <v>326</v>
      </c>
      <c r="AF1360" s="19" t="s">
        <v>54</v>
      </c>
      <c r="AG1360" s="19" t="s">
        <v>6952</v>
      </c>
      <c r="AH1360" s="19" t="s">
        <v>88</v>
      </c>
      <c r="AI1360" s="19">
        <v>875</v>
      </c>
      <c r="AJ1360" s="23">
        <v>200601895</v>
      </c>
    </row>
    <row r="1361" spans="1:36" x14ac:dyDescent="0.3">
      <c r="A1361" s="18">
        <v>30000000</v>
      </c>
      <c r="B1361" s="19" t="s">
        <v>1556</v>
      </c>
      <c r="C1361" s="19" t="s">
        <v>13616</v>
      </c>
      <c r="D1361" s="19" t="s">
        <v>20198</v>
      </c>
      <c r="E1361" s="19" t="s">
        <v>19452</v>
      </c>
      <c r="F1361" s="19" t="s">
        <v>19452</v>
      </c>
      <c r="G1361" s="19"/>
      <c r="H1361" s="19">
        <v>2770</v>
      </c>
      <c r="I1361" s="19" t="s">
        <v>18667</v>
      </c>
      <c r="J1361" s="19" t="s">
        <v>6953</v>
      </c>
      <c r="K1361" s="19" t="s">
        <v>49</v>
      </c>
      <c r="L1361" s="19" t="s">
        <v>6954</v>
      </c>
      <c r="M1361" s="20">
        <v>36432598</v>
      </c>
      <c r="N1361" s="19" t="s">
        <v>6955</v>
      </c>
      <c r="O1361" s="19" t="s">
        <v>19455</v>
      </c>
      <c r="P1361" s="19" t="s">
        <v>21540</v>
      </c>
      <c r="Q1361" s="19" t="s">
        <v>21008</v>
      </c>
      <c r="R1361" s="19" t="s">
        <v>19452</v>
      </c>
      <c r="S1361" s="19" t="s">
        <v>19452</v>
      </c>
      <c r="T1361" s="19" t="s">
        <v>19452</v>
      </c>
      <c r="U1361" s="19" t="s">
        <v>19452</v>
      </c>
      <c r="V1361" s="19" t="s">
        <v>19452</v>
      </c>
      <c r="W1361" s="19" t="s">
        <v>19452</v>
      </c>
      <c r="X1361" s="19" t="s">
        <v>19452</v>
      </c>
      <c r="Y1361" s="19" t="s">
        <v>19452</v>
      </c>
      <c r="Z1361" s="19" t="s">
        <v>62</v>
      </c>
      <c r="AA1361" s="21">
        <v>37113</v>
      </c>
      <c r="AB1361" s="21" t="s">
        <v>20227</v>
      </c>
      <c r="AC1361" s="22">
        <v>287553595</v>
      </c>
      <c r="AD1361" s="19">
        <v>108</v>
      </c>
      <c r="AE1361" s="19" t="s">
        <v>63</v>
      </c>
      <c r="AF1361" s="19" t="s">
        <v>54</v>
      </c>
      <c r="AG1361" s="19" t="s">
        <v>6956</v>
      </c>
      <c r="AH1361" s="19" t="s">
        <v>281</v>
      </c>
      <c r="AI1361" s="19">
        <v>1344</v>
      </c>
      <c r="AJ1361" s="23">
        <v>257553595</v>
      </c>
    </row>
    <row r="1362" spans="1:36" x14ac:dyDescent="0.3">
      <c r="A1362" s="18">
        <v>30000000</v>
      </c>
      <c r="B1362" s="19" t="s">
        <v>1030</v>
      </c>
      <c r="C1362" s="19" t="s">
        <v>20177</v>
      </c>
      <c r="D1362" s="19" t="s">
        <v>20196</v>
      </c>
      <c r="E1362" s="19" t="s">
        <v>20195</v>
      </c>
      <c r="F1362" s="19" t="s">
        <v>19452</v>
      </c>
      <c r="G1362" s="19" t="s">
        <v>6957</v>
      </c>
      <c r="H1362" s="19">
        <v>862</v>
      </c>
      <c r="I1362" s="19" t="s">
        <v>19033</v>
      </c>
      <c r="J1362" s="19" t="s">
        <v>6958</v>
      </c>
      <c r="K1362" s="19" t="s">
        <v>49</v>
      </c>
      <c r="L1362" s="19" t="s">
        <v>6959</v>
      </c>
      <c r="M1362" s="20">
        <v>73640445</v>
      </c>
      <c r="N1362" s="19" t="s">
        <v>462</v>
      </c>
      <c r="O1362" s="19" t="s">
        <v>19461</v>
      </c>
      <c r="P1362" s="19" t="s">
        <v>19452</v>
      </c>
      <c r="Q1362" s="19" t="s">
        <v>19452</v>
      </c>
      <c r="R1362" s="19" t="s">
        <v>19452</v>
      </c>
      <c r="S1362" s="19" t="s">
        <v>19452</v>
      </c>
      <c r="T1362" s="19" t="s">
        <v>19452</v>
      </c>
      <c r="U1362" s="19" t="s">
        <v>19452</v>
      </c>
      <c r="V1362" s="19" t="s">
        <v>19452</v>
      </c>
      <c r="W1362" s="19" t="s">
        <v>19452</v>
      </c>
      <c r="X1362" s="19" t="s">
        <v>19452</v>
      </c>
      <c r="Y1362" s="19" t="s">
        <v>19452</v>
      </c>
      <c r="Z1362" s="19" t="s">
        <v>62</v>
      </c>
      <c r="AA1362" s="21">
        <v>35002</v>
      </c>
      <c r="AB1362" s="21" t="s">
        <v>20225</v>
      </c>
      <c r="AC1362" s="22">
        <v>373554033</v>
      </c>
      <c r="AD1362" s="19">
        <v>81</v>
      </c>
      <c r="AE1362" s="19" t="s">
        <v>63</v>
      </c>
      <c r="AF1362" s="19" t="s">
        <v>54</v>
      </c>
      <c r="AG1362" s="19"/>
      <c r="AH1362" s="19" t="s">
        <v>463</v>
      </c>
      <c r="AI1362" s="19">
        <v>5269</v>
      </c>
      <c r="AJ1362" s="23">
        <v>343554033</v>
      </c>
    </row>
    <row r="1363" spans="1:36" x14ac:dyDescent="0.3">
      <c r="A1363" s="18">
        <v>30000000</v>
      </c>
      <c r="B1363" s="19" t="s">
        <v>66</v>
      </c>
      <c r="C1363" s="19" t="s">
        <v>20174</v>
      </c>
      <c r="D1363" s="19" t="s">
        <v>20191</v>
      </c>
      <c r="E1363" s="19" t="s">
        <v>20193</v>
      </c>
      <c r="F1363" s="19" t="s">
        <v>19452</v>
      </c>
      <c r="G1363" s="19"/>
      <c r="H1363" s="19">
        <v>1637</v>
      </c>
      <c r="I1363" s="19" t="s">
        <v>18886</v>
      </c>
      <c r="J1363" s="19" t="s">
        <v>6960</v>
      </c>
      <c r="K1363" s="19" t="s">
        <v>49</v>
      </c>
      <c r="L1363" s="19" t="s">
        <v>6961</v>
      </c>
      <c r="M1363" s="20">
        <v>49526736</v>
      </c>
      <c r="N1363" s="19" t="s">
        <v>2080</v>
      </c>
      <c r="O1363" s="19" t="s">
        <v>19458</v>
      </c>
      <c r="P1363" s="19" t="s">
        <v>19452</v>
      </c>
      <c r="Q1363" s="19" t="s">
        <v>19452</v>
      </c>
      <c r="R1363" s="19" t="s">
        <v>19452</v>
      </c>
      <c r="S1363" s="19" t="s">
        <v>19452</v>
      </c>
      <c r="T1363" s="19" t="s">
        <v>19452</v>
      </c>
      <c r="U1363" s="19" t="s">
        <v>19452</v>
      </c>
      <c r="V1363" s="19" t="s">
        <v>19452</v>
      </c>
      <c r="W1363" s="19" t="s">
        <v>19452</v>
      </c>
      <c r="X1363" s="19" t="s">
        <v>19452</v>
      </c>
      <c r="Y1363" s="19" t="s">
        <v>19452</v>
      </c>
      <c r="Z1363" s="19" t="s">
        <v>62</v>
      </c>
      <c r="AA1363" s="21">
        <v>34494</v>
      </c>
      <c r="AB1363" s="21" t="s">
        <v>20233</v>
      </c>
      <c r="AC1363" s="22">
        <v>350448145</v>
      </c>
      <c r="AD1363" s="19">
        <v>116</v>
      </c>
      <c r="AE1363" s="19" t="s">
        <v>63</v>
      </c>
      <c r="AF1363" s="19" t="s">
        <v>54</v>
      </c>
      <c r="AG1363" s="19" t="s">
        <v>6962</v>
      </c>
      <c r="AH1363" s="19" t="s">
        <v>259</v>
      </c>
      <c r="AI1363" s="19">
        <v>1783</v>
      </c>
      <c r="AJ1363" s="23">
        <v>320448145</v>
      </c>
    </row>
    <row r="1364" spans="1:36" x14ac:dyDescent="0.3">
      <c r="A1364" s="18">
        <v>30000000</v>
      </c>
      <c r="B1364" s="19" t="s">
        <v>357</v>
      </c>
      <c r="C1364" s="19" t="s">
        <v>20179</v>
      </c>
      <c r="D1364" s="19" t="s">
        <v>20198</v>
      </c>
      <c r="E1364" s="19" t="s">
        <v>19452</v>
      </c>
      <c r="F1364" s="19" t="s">
        <v>19452</v>
      </c>
      <c r="G1364" s="19"/>
      <c r="H1364" s="19">
        <v>72570</v>
      </c>
      <c r="I1364" s="19" t="s">
        <v>15683</v>
      </c>
      <c r="J1364" s="19" t="s">
        <v>6963</v>
      </c>
      <c r="K1364" s="19" t="s">
        <v>49</v>
      </c>
      <c r="L1364" s="19" t="s">
        <v>6964</v>
      </c>
      <c r="M1364" s="20">
        <v>26780961</v>
      </c>
      <c r="N1364" s="19" t="s">
        <v>6965</v>
      </c>
      <c r="O1364" s="19" t="s">
        <v>19518</v>
      </c>
      <c r="P1364" s="19" t="s">
        <v>19581</v>
      </c>
      <c r="Q1364" s="19" t="s">
        <v>19452</v>
      </c>
      <c r="R1364" s="19" t="s">
        <v>19452</v>
      </c>
      <c r="S1364" s="19" t="s">
        <v>19452</v>
      </c>
      <c r="T1364" s="19" t="s">
        <v>19452</v>
      </c>
      <c r="U1364" s="19" t="s">
        <v>19452</v>
      </c>
      <c r="V1364" s="19" t="s">
        <v>19452</v>
      </c>
      <c r="W1364" s="19" t="s">
        <v>19452</v>
      </c>
      <c r="X1364" s="19" t="s">
        <v>19452</v>
      </c>
      <c r="Y1364" s="19" t="s">
        <v>19452</v>
      </c>
      <c r="Z1364" s="19" t="s">
        <v>62</v>
      </c>
      <c r="AA1364" s="21">
        <v>40944</v>
      </c>
      <c r="AB1364" s="21" t="s">
        <v>20213</v>
      </c>
      <c r="AC1364" s="22">
        <v>196114570</v>
      </c>
      <c r="AD1364" s="19">
        <v>104</v>
      </c>
      <c r="AE1364" s="19" t="s">
        <v>63</v>
      </c>
      <c r="AF1364" s="19" t="s">
        <v>54</v>
      </c>
      <c r="AG1364" s="19"/>
      <c r="AH1364" s="19" t="s">
        <v>142</v>
      </c>
      <c r="AI1364" s="19">
        <v>1293</v>
      </c>
      <c r="AJ1364" s="23">
        <v>166114570</v>
      </c>
    </row>
    <row r="1365" spans="1:36" x14ac:dyDescent="0.3">
      <c r="A1365" s="18">
        <v>31000000</v>
      </c>
      <c r="B1365" s="19" t="s">
        <v>1125</v>
      </c>
      <c r="C1365" s="19" t="s">
        <v>20179</v>
      </c>
      <c r="D1365" s="19" t="s">
        <v>19452</v>
      </c>
      <c r="E1365" s="19" t="s">
        <v>19452</v>
      </c>
      <c r="F1365" s="19" t="s">
        <v>19452</v>
      </c>
      <c r="G1365" s="19" t="s">
        <v>6966</v>
      </c>
      <c r="H1365" s="19">
        <v>27569</v>
      </c>
      <c r="I1365" s="19" t="s">
        <v>16473</v>
      </c>
      <c r="J1365" s="19" t="s">
        <v>488</v>
      </c>
      <c r="K1365" s="19" t="s">
        <v>49</v>
      </c>
      <c r="L1365" s="19" t="s">
        <v>6967</v>
      </c>
      <c r="M1365" s="20">
        <v>6487344</v>
      </c>
      <c r="N1365" s="19" t="s">
        <v>6968</v>
      </c>
      <c r="O1365" s="19" t="s">
        <v>19546</v>
      </c>
      <c r="P1365" s="19" t="s">
        <v>19640</v>
      </c>
      <c r="Q1365" s="19" t="s">
        <v>19452</v>
      </c>
      <c r="R1365" s="19" t="s">
        <v>19452</v>
      </c>
      <c r="S1365" s="19" t="s">
        <v>19452</v>
      </c>
      <c r="T1365" s="19" t="s">
        <v>19452</v>
      </c>
      <c r="U1365" s="19" t="s">
        <v>19452</v>
      </c>
      <c r="V1365" s="19" t="s">
        <v>19452</v>
      </c>
      <c r="W1365" s="19" t="s">
        <v>19452</v>
      </c>
      <c r="X1365" s="19" t="s">
        <v>19452</v>
      </c>
      <c r="Y1365" s="19" t="s">
        <v>19452</v>
      </c>
      <c r="Z1365" s="19" t="s">
        <v>62</v>
      </c>
      <c r="AA1365" s="21">
        <v>40199</v>
      </c>
      <c r="AB1365" s="21" t="s">
        <v>20214</v>
      </c>
      <c r="AC1365" s="22">
        <v>15134293</v>
      </c>
      <c r="AD1365" s="19">
        <v>105</v>
      </c>
      <c r="AE1365" s="19" t="s">
        <v>63</v>
      </c>
      <c r="AF1365" s="19" t="s">
        <v>54</v>
      </c>
      <c r="AG1365" s="19" t="s">
        <v>6969</v>
      </c>
      <c r="AH1365" s="19" t="s">
        <v>281</v>
      </c>
      <c r="AI1365" s="19">
        <v>89</v>
      </c>
      <c r="AJ1365" s="23">
        <v>-15865707</v>
      </c>
    </row>
    <row r="1366" spans="1:36" x14ac:dyDescent="0.3">
      <c r="A1366" s="18">
        <v>30000000</v>
      </c>
      <c r="B1366" s="19" t="s">
        <v>1125</v>
      </c>
      <c r="C1366" s="19" t="s">
        <v>20179</v>
      </c>
      <c r="D1366" s="19" t="s">
        <v>19452</v>
      </c>
      <c r="E1366" s="19" t="s">
        <v>19452</v>
      </c>
      <c r="F1366" s="19" t="s">
        <v>19452</v>
      </c>
      <c r="G1366" s="19" t="s">
        <v>6970</v>
      </c>
      <c r="H1366" s="19">
        <v>10637</v>
      </c>
      <c r="I1366" s="19" t="s">
        <v>17682</v>
      </c>
      <c r="J1366" s="19" t="s">
        <v>6971</v>
      </c>
      <c r="K1366" s="19" t="s">
        <v>49</v>
      </c>
      <c r="L1366" s="19" t="s">
        <v>6972</v>
      </c>
      <c r="M1366" s="20">
        <v>25996219</v>
      </c>
      <c r="N1366" s="19" t="s">
        <v>6973</v>
      </c>
      <c r="O1366" s="19" t="s">
        <v>19441</v>
      </c>
      <c r="P1366" s="19" t="s">
        <v>19471</v>
      </c>
      <c r="Q1366" s="19" t="s">
        <v>21541</v>
      </c>
      <c r="R1366" s="19" t="s">
        <v>21542</v>
      </c>
      <c r="S1366" s="19" t="s">
        <v>19452</v>
      </c>
      <c r="T1366" s="19" t="s">
        <v>19452</v>
      </c>
      <c r="U1366" s="19" t="s">
        <v>19452</v>
      </c>
      <c r="V1366" s="19" t="s">
        <v>19452</v>
      </c>
      <c r="W1366" s="19" t="s">
        <v>19452</v>
      </c>
      <c r="X1366" s="19" t="s">
        <v>19452</v>
      </c>
      <c r="Y1366" s="19" t="s">
        <v>19452</v>
      </c>
      <c r="Z1366" s="19" t="s">
        <v>62</v>
      </c>
      <c r="AA1366" s="21">
        <v>36798</v>
      </c>
      <c r="AB1366" s="21" t="s">
        <v>20230</v>
      </c>
      <c r="AC1366" s="22">
        <v>136706683</v>
      </c>
      <c r="AD1366" s="19">
        <v>113</v>
      </c>
      <c r="AE1366" s="19" t="s">
        <v>63</v>
      </c>
      <c r="AF1366" s="19" t="s">
        <v>54</v>
      </c>
      <c r="AG1366" s="19" t="s">
        <v>6974</v>
      </c>
      <c r="AH1366" s="19" t="s">
        <v>103</v>
      </c>
      <c r="AI1366" s="19">
        <v>821</v>
      </c>
      <c r="AJ1366" s="23">
        <v>106706683</v>
      </c>
    </row>
    <row r="1367" spans="1:36" x14ac:dyDescent="0.3">
      <c r="A1367" s="18">
        <v>30000000</v>
      </c>
      <c r="B1367" s="19" t="s">
        <v>241</v>
      </c>
      <c r="C1367" s="19" t="s">
        <v>20174</v>
      </c>
      <c r="D1367" s="19" t="s">
        <v>20191</v>
      </c>
      <c r="E1367" s="19" t="s">
        <v>20201</v>
      </c>
      <c r="F1367" s="19" t="s">
        <v>19452</v>
      </c>
      <c r="G1367" s="19" t="s">
        <v>6975</v>
      </c>
      <c r="H1367" s="19">
        <v>1669</v>
      </c>
      <c r="I1367" s="19" t="s">
        <v>18875</v>
      </c>
      <c r="J1367" s="19" t="s">
        <v>6976</v>
      </c>
      <c r="K1367" s="19" t="s">
        <v>49</v>
      </c>
      <c r="L1367" s="19" t="s">
        <v>6977</v>
      </c>
      <c r="M1367" s="20">
        <v>46212155</v>
      </c>
      <c r="N1367" s="19" t="s">
        <v>6978</v>
      </c>
      <c r="O1367" s="19" t="s">
        <v>19449</v>
      </c>
      <c r="P1367" s="19" t="s">
        <v>20835</v>
      </c>
      <c r="Q1367" s="19" t="s">
        <v>20510</v>
      </c>
      <c r="R1367" s="19" t="s">
        <v>19452</v>
      </c>
      <c r="S1367" s="19" t="s">
        <v>19452</v>
      </c>
      <c r="T1367" s="19" t="s">
        <v>19452</v>
      </c>
      <c r="U1367" s="19" t="s">
        <v>19452</v>
      </c>
      <c r="V1367" s="19" t="s">
        <v>19452</v>
      </c>
      <c r="W1367" s="19" t="s">
        <v>19452</v>
      </c>
      <c r="X1367" s="19" t="s">
        <v>19452</v>
      </c>
      <c r="Y1367" s="19" t="s">
        <v>19452</v>
      </c>
      <c r="Z1367" s="19" t="s">
        <v>62</v>
      </c>
      <c r="AA1367" s="21">
        <v>32934</v>
      </c>
      <c r="AB1367" s="21" t="s">
        <v>20231</v>
      </c>
      <c r="AC1367" s="22">
        <v>199200000</v>
      </c>
      <c r="AD1367" s="19">
        <v>134</v>
      </c>
      <c r="AE1367" s="19" t="s">
        <v>907</v>
      </c>
      <c r="AF1367" s="19" t="s">
        <v>54</v>
      </c>
      <c r="AG1367" s="19" t="s">
        <v>6979</v>
      </c>
      <c r="AH1367" s="19" t="s">
        <v>56</v>
      </c>
      <c r="AI1367" s="19">
        <v>957</v>
      </c>
      <c r="AJ1367" s="23">
        <v>169200000</v>
      </c>
    </row>
    <row r="1368" spans="1:36" x14ac:dyDescent="0.3">
      <c r="A1368" s="18">
        <v>25000000</v>
      </c>
      <c r="B1368" s="19" t="s">
        <v>1125</v>
      </c>
      <c r="C1368" s="19" t="s">
        <v>20179</v>
      </c>
      <c r="D1368" s="19" t="s">
        <v>19452</v>
      </c>
      <c r="E1368" s="19" t="s">
        <v>19452</v>
      </c>
      <c r="F1368" s="19" t="s">
        <v>19452</v>
      </c>
      <c r="G1368" s="19"/>
      <c r="H1368" s="19">
        <v>132363</v>
      </c>
      <c r="I1368" s="19" t="s">
        <v>15346</v>
      </c>
      <c r="J1368" s="19" t="s">
        <v>6980</v>
      </c>
      <c r="K1368" s="19" t="s">
        <v>49</v>
      </c>
      <c r="L1368" s="19" t="s">
        <v>6981</v>
      </c>
      <c r="M1368" s="20">
        <v>32105328</v>
      </c>
      <c r="N1368" s="19" t="s">
        <v>6982</v>
      </c>
      <c r="O1368" s="19" t="s">
        <v>19481</v>
      </c>
      <c r="P1368" s="19" t="s">
        <v>21543</v>
      </c>
      <c r="Q1368" s="19" t="s">
        <v>21544</v>
      </c>
      <c r="R1368" s="19" t="s">
        <v>21545</v>
      </c>
      <c r="S1368" s="19" t="s">
        <v>21546</v>
      </c>
      <c r="T1368" s="19" t="s">
        <v>21547</v>
      </c>
      <c r="U1368" s="19" t="s">
        <v>19452</v>
      </c>
      <c r="V1368" s="19" t="s">
        <v>19452</v>
      </c>
      <c r="W1368" s="19" t="s">
        <v>19452</v>
      </c>
      <c r="X1368" s="19" t="s">
        <v>19452</v>
      </c>
      <c r="Y1368" s="19" t="s">
        <v>19452</v>
      </c>
      <c r="Z1368" s="19" t="s">
        <v>62</v>
      </c>
      <c r="AA1368" s="21">
        <v>41502</v>
      </c>
      <c r="AB1368" s="21" t="s">
        <v>20218</v>
      </c>
      <c r="AC1368" s="22">
        <v>115922175</v>
      </c>
      <c r="AD1368" s="19">
        <v>132</v>
      </c>
      <c r="AE1368" s="19" t="s">
        <v>63</v>
      </c>
      <c r="AF1368" s="19" t="s">
        <v>54</v>
      </c>
      <c r="AG1368" s="19" t="s">
        <v>6983</v>
      </c>
      <c r="AH1368" s="19" t="s">
        <v>56</v>
      </c>
      <c r="AI1368" s="19">
        <v>1101</v>
      </c>
      <c r="AJ1368" s="23">
        <v>90922175</v>
      </c>
    </row>
    <row r="1369" spans="1:36" x14ac:dyDescent="0.3">
      <c r="A1369" s="18">
        <v>20000000</v>
      </c>
      <c r="B1369" s="19" t="s">
        <v>939</v>
      </c>
      <c r="C1369" s="19" t="s">
        <v>13616</v>
      </c>
      <c r="D1369" s="19" t="s">
        <v>19452</v>
      </c>
      <c r="E1369" s="19" t="s">
        <v>19452</v>
      </c>
      <c r="F1369" s="19" t="s">
        <v>19452</v>
      </c>
      <c r="G1369" s="19"/>
      <c r="H1369" s="19">
        <v>9472</v>
      </c>
      <c r="I1369" s="19" t="s">
        <v>18102</v>
      </c>
      <c r="J1369" s="19" t="s">
        <v>6984</v>
      </c>
      <c r="K1369" s="19" t="s">
        <v>49</v>
      </c>
      <c r="L1369" s="19" t="s">
        <v>6985</v>
      </c>
      <c r="M1369" s="20">
        <v>41156217</v>
      </c>
      <c r="N1369" s="19" t="s">
        <v>6986</v>
      </c>
      <c r="O1369" s="19" t="s">
        <v>19458</v>
      </c>
      <c r="P1369" s="19" t="s">
        <v>20687</v>
      </c>
      <c r="Q1369" s="19" t="s">
        <v>20607</v>
      </c>
      <c r="R1369" s="19" t="s">
        <v>19452</v>
      </c>
      <c r="S1369" s="19" t="s">
        <v>19452</v>
      </c>
      <c r="T1369" s="19" t="s">
        <v>19452</v>
      </c>
      <c r="U1369" s="19" t="s">
        <v>19452</v>
      </c>
      <c r="V1369" s="19" t="s">
        <v>19452</v>
      </c>
      <c r="W1369" s="19" t="s">
        <v>19452</v>
      </c>
      <c r="X1369" s="19" t="s">
        <v>19452</v>
      </c>
      <c r="Y1369" s="19" t="s">
        <v>19452</v>
      </c>
      <c r="Z1369" s="19" t="s">
        <v>491</v>
      </c>
      <c r="AA1369" s="21">
        <v>38156</v>
      </c>
      <c r="AB1369" s="21" t="s">
        <v>20223</v>
      </c>
      <c r="AC1369" s="22">
        <v>167722310</v>
      </c>
      <c r="AD1369" s="19">
        <v>92</v>
      </c>
      <c r="AE1369" s="19" t="s">
        <v>442</v>
      </c>
      <c r="AF1369" s="19" t="s">
        <v>54</v>
      </c>
      <c r="AG1369" s="19" t="s">
        <v>6987</v>
      </c>
      <c r="AH1369" s="19" t="s">
        <v>180</v>
      </c>
      <c r="AI1369" s="19">
        <v>981</v>
      </c>
      <c r="AJ1369" s="23">
        <v>147722310</v>
      </c>
    </row>
    <row r="1370" spans="1:36" x14ac:dyDescent="0.3">
      <c r="A1370" s="18">
        <v>30000000</v>
      </c>
      <c r="B1370" s="19" t="s">
        <v>2287</v>
      </c>
      <c r="C1370" s="19" t="s">
        <v>20187</v>
      </c>
      <c r="D1370" s="19" t="s">
        <v>20196</v>
      </c>
      <c r="E1370" s="19" t="s">
        <v>20192</v>
      </c>
      <c r="F1370" s="19" t="s">
        <v>19452</v>
      </c>
      <c r="G1370" s="19"/>
      <c r="H1370" s="19">
        <v>2907</v>
      </c>
      <c r="I1370" s="19" t="s">
        <v>18655</v>
      </c>
      <c r="J1370" s="19" t="s">
        <v>6988</v>
      </c>
      <c r="K1370" s="19" t="s">
        <v>49</v>
      </c>
      <c r="L1370" s="19" t="s">
        <v>6989</v>
      </c>
      <c r="M1370" s="20">
        <v>37179547</v>
      </c>
      <c r="N1370" s="19" t="s">
        <v>6990</v>
      </c>
      <c r="O1370" s="19" t="s">
        <v>19449</v>
      </c>
      <c r="P1370" s="19" t="s">
        <v>19622</v>
      </c>
      <c r="Q1370" s="19" t="s">
        <v>19557</v>
      </c>
      <c r="R1370" s="19" t="s">
        <v>19452</v>
      </c>
      <c r="S1370" s="19" t="s">
        <v>19452</v>
      </c>
      <c r="T1370" s="19" t="s">
        <v>19452</v>
      </c>
      <c r="U1370" s="19" t="s">
        <v>19452</v>
      </c>
      <c r="V1370" s="19" t="s">
        <v>19452</v>
      </c>
      <c r="W1370" s="19" t="s">
        <v>19452</v>
      </c>
      <c r="X1370" s="19" t="s">
        <v>19452</v>
      </c>
      <c r="Y1370" s="19" t="s">
        <v>19452</v>
      </c>
      <c r="Z1370" s="19" t="s">
        <v>62</v>
      </c>
      <c r="AA1370" s="21">
        <v>33564</v>
      </c>
      <c r="AB1370" s="21" t="s">
        <v>20232</v>
      </c>
      <c r="AC1370" s="22">
        <v>191502426</v>
      </c>
      <c r="AD1370" s="19">
        <v>99</v>
      </c>
      <c r="AE1370" s="19" t="s">
        <v>63</v>
      </c>
      <c r="AF1370" s="19" t="s">
        <v>54</v>
      </c>
      <c r="AG1370" s="19" t="s">
        <v>6991</v>
      </c>
      <c r="AH1370" s="19" t="s">
        <v>252</v>
      </c>
      <c r="AI1370" s="19">
        <v>848</v>
      </c>
      <c r="AJ1370" s="23">
        <v>161502426</v>
      </c>
    </row>
    <row r="1371" spans="1:36" x14ac:dyDescent="0.3">
      <c r="A1371" s="18">
        <v>30000000</v>
      </c>
      <c r="B1371" s="19" t="s">
        <v>6992</v>
      </c>
      <c r="C1371" s="19" t="s">
        <v>20185</v>
      </c>
      <c r="D1371" s="19" t="s">
        <v>20196</v>
      </c>
      <c r="E1371" s="19" t="s">
        <v>20191</v>
      </c>
      <c r="F1371" s="19" t="s">
        <v>19452</v>
      </c>
      <c r="G1371" s="19"/>
      <c r="H1371" s="19">
        <v>9273</v>
      </c>
      <c r="I1371" s="19" t="s">
        <v>18193</v>
      </c>
      <c r="J1371" s="19" t="s">
        <v>6993</v>
      </c>
      <c r="K1371" s="19" t="s">
        <v>49</v>
      </c>
      <c r="L1371" s="19" t="s">
        <v>6994</v>
      </c>
      <c r="M1371" s="20">
        <v>34391792</v>
      </c>
      <c r="N1371" s="19" t="s">
        <v>6995</v>
      </c>
      <c r="O1371" s="19" t="s">
        <v>19704</v>
      </c>
      <c r="P1371" s="19" t="s">
        <v>19545</v>
      </c>
      <c r="Q1371" s="19" t="s">
        <v>19452</v>
      </c>
      <c r="R1371" s="19" t="s">
        <v>19452</v>
      </c>
      <c r="S1371" s="19" t="s">
        <v>19452</v>
      </c>
      <c r="T1371" s="19" t="s">
        <v>19452</v>
      </c>
      <c r="U1371" s="19" t="s">
        <v>19452</v>
      </c>
      <c r="V1371" s="19" t="s">
        <v>19452</v>
      </c>
      <c r="W1371" s="19" t="s">
        <v>19452</v>
      </c>
      <c r="X1371" s="19" t="s">
        <v>19452</v>
      </c>
      <c r="Y1371" s="19" t="s">
        <v>19452</v>
      </c>
      <c r="Z1371" s="19" t="s">
        <v>62</v>
      </c>
      <c r="AA1371" s="21">
        <v>35013</v>
      </c>
      <c r="AB1371" s="21" t="s">
        <v>20225</v>
      </c>
      <c r="AC1371" s="22">
        <v>212385533</v>
      </c>
      <c r="AD1371" s="19">
        <v>90</v>
      </c>
      <c r="AE1371" s="19" t="s">
        <v>63</v>
      </c>
      <c r="AF1371" s="19" t="s">
        <v>54</v>
      </c>
      <c r="AG1371" s="19" t="s">
        <v>6996</v>
      </c>
      <c r="AH1371" s="19" t="s">
        <v>88</v>
      </c>
      <c r="AI1371" s="19">
        <v>1099</v>
      </c>
      <c r="AJ1371" s="23">
        <v>182385533</v>
      </c>
    </row>
    <row r="1372" spans="1:36" x14ac:dyDescent="0.3">
      <c r="A1372" s="18">
        <v>37000000</v>
      </c>
      <c r="B1372" s="19" t="s">
        <v>6997</v>
      </c>
      <c r="C1372" s="19" t="s">
        <v>13616</v>
      </c>
      <c r="D1372" s="19" t="s">
        <v>20195</v>
      </c>
      <c r="E1372" s="19" t="s">
        <v>20198</v>
      </c>
      <c r="F1372" s="19" t="s">
        <v>19452</v>
      </c>
      <c r="G1372" s="19"/>
      <c r="H1372" s="19">
        <v>9880</v>
      </c>
      <c r="I1372" s="19" t="s">
        <v>17942</v>
      </c>
      <c r="J1372" s="19" t="s">
        <v>6998</v>
      </c>
      <c r="K1372" s="19" t="s">
        <v>49</v>
      </c>
      <c r="L1372" s="19" t="s">
        <v>6999</v>
      </c>
      <c r="M1372" s="20">
        <v>40176265</v>
      </c>
      <c r="N1372" s="19" t="s">
        <v>7000</v>
      </c>
      <c r="O1372" s="19" t="s">
        <v>19441</v>
      </c>
      <c r="P1372" s="19" t="s">
        <v>21548</v>
      </c>
      <c r="Q1372" s="19" t="s">
        <v>21549</v>
      </c>
      <c r="R1372" s="19" t="s">
        <v>19452</v>
      </c>
      <c r="S1372" s="19" t="s">
        <v>19452</v>
      </c>
      <c r="T1372" s="19" t="s">
        <v>19452</v>
      </c>
      <c r="U1372" s="19" t="s">
        <v>19452</v>
      </c>
      <c r="V1372" s="19" t="s">
        <v>19452</v>
      </c>
      <c r="W1372" s="19" t="s">
        <v>19452</v>
      </c>
      <c r="X1372" s="19" t="s">
        <v>19452</v>
      </c>
      <c r="Y1372" s="19" t="s">
        <v>19452</v>
      </c>
      <c r="Z1372" s="19" t="s">
        <v>62</v>
      </c>
      <c r="AA1372" s="21">
        <v>37106</v>
      </c>
      <c r="AB1372" s="21" t="s">
        <v>20227</v>
      </c>
      <c r="AC1372" s="22">
        <v>165335153</v>
      </c>
      <c r="AD1372" s="19">
        <v>115</v>
      </c>
      <c r="AE1372" s="19" t="s">
        <v>63</v>
      </c>
      <c r="AF1372" s="19" t="s">
        <v>54</v>
      </c>
      <c r="AG1372" s="19" t="s">
        <v>7001</v>
      </c>
      <c r="AH1372" s="19" t="s">
        <v>154</v>
      </c>
      <c r="AI1372" s="19">
        <v>1023</v>
      </c>
      <c r="AJ1372" s="23">
        <v>128335153</v>
      </c>
    </row>
    <row r="1373" spans="1:36" x14ac:dyDescent="0.3">
      <c r="A1373" s="18">
        <v>26000000</v>
      </c>
      <c r="B1373" s="19" t="s">
        <v>939</v>
      </c>
      <c r="C1373" s="19" t="s">
        <v>13616</v>
      </c>
      <c r="D1373" s="19" t="s">
        <v>19452</v>
      </c>
      <c r="E1373" s="19" t="s">
        <v>19452</v>
      </c>
      <c r="F1373" s="19" t="s">
        <v>19452</v>
      </c>
      <c r="G1373" s="19"/>
      <c r="H1373" s="19">
        <v>2925</v>
      </c>
      <c r="I1373" s="19" t="s">
        <v>18654</v>
      </c>
      <c r="J1373" s="19" t="s">
        <v>7002</v>
      </c>
      <c r="K1373" s="19" t="s">
        <v>49</v>
      </c>
      <c r="L1373" s="19" t="s">
        <v>7003</v>
      </c>
      <c r="M1373" s="20">
        <v>10704596</v>
      </c>
      <c r="N1373" s="19" t="s">
        <v>7004</v>
      </c>
      <c r="O1373" s="19" t="s">
        <v>19557</v>
      </c>
      <c r="P1373" s="19" t="s">
        <v>19452</v>
      </c>
      <c r="Q1373" s="19" t="s">
        <v>19452</v>
      </c>
      <c r="R1373" s="19" t="s">
        <v>19452</v>
      </c>
      <c r="S1373" s="19" t="s">
        <v>19452</v>
      </c>
      <c r="T1373" s="19" t="s">
        <v>19452</v>
      </c>
      <c r="U1373" s="19" t="s">
        <v>19452</v>
      </c>
      <c r="V1373" s="19" t="s">
        <v>19452</v>
      </c>
      <c r="W1373" s="19" t="s">
        <v>19452</v>
      </c>
      <c r="X1373" s="19" t="s">
        <v>19452</v>
      </c>
      <c r="Y1373" s="19" t="s">
        <v>19452</v>
      </c>
      <c r="Z1373" s="19" t="s">
        <v>62</v>
      </c>
      <c r="AA1373" s="21">
        <v>35328</v>
      </c>
      <c r="AB1373" s="21" t="s">
        <v>20234</v>
      </c>
      <c r="AC1373" s="22">
        <v>116400000</v>
      </c>
      <c r="AD1373" s="19">
        <v>102</v>
      </c>
      <c r="AE1373" s="19" t="s">
        <v>63</v>
      </c>
      <c r="AF1373" s="19" t="s">
        <v>54</v>
      </c>
      <c r="AG1373" s="19" t="s">
        <v>7005</v>
      </c>
      <c r="AH1373" s="19" t="s">
        <v>154</v>
      </c>
      <c r="AI1373" s="19">
        <v>166</v>
      </c>
      <c r="AJ1373" s="23">
        <v>90400000</v>
      </c>
    </row>
    <row r="1374" spans="1:36" x14ac:dyDescent="0.3">
      <c r="A1374" s="18">
        <v>33000000</v>
      </c>
      <c r="B1374" s="19" t="s">
        <v>3183</v>
      </c>
      <c r="C1374" s="19" t="s">
        <v>20185</v>
      </c>
      <c r="D1374" s="19" t="s">
        <v>20204</v>
      </c>
      <c r="E1374" s="19" t="s">
        <v>20201</v>
      </c>
      <c r="F1374" s="19" t="s">
        <v>19452</v>
      </c>
      <c r="G1374" s="19" t="s">
        <v>7006</v>
      </c>
      <c r="H1374" s="19">
        <v>807</v>
      </c>
      <c r="I1374" s="19" t="s">
        <v>19064</v>
      </c>
      <c r="J1374" s="19" t="s">
        <v>7007</v>
      </c>
      <c r="K1374" s="19" t="s">
        <v>49</v>
      </c>
      <c r="L1374" s="19" t="s">
        <v>7008</v>
      </c>
      <c r="M1374" s="20">
        <v>79579532</v>
      </c>
      <c r="N1374" s="19" t="s">
        <v>7009</v>
      </c>
      <c r="O1374" s="19" t="s">
        <v>19453</v>
      </c>
      <c r="P1374" s="19" t="s">
        <v>21550</v>
      </c>
      <c r="Q1374" s="19" t="s">
        <v>21551</v>
      </c>
      <c r="R1374" s="19" t="s">
        <v>19452</v>
      </c>
      <c r="S1374" s="19" t="s">
        <v>19452</v>
      </c>
      <c r="T1374" s="19" t="s">
        <v>19452</v>
      </c>
      <c r="U1374" s="19" t="s">
        <v>19452</v>
      </c>
      <c r="V1374" s="19" t="s">
        <v>19452</v>
      </c>
      <c r="W1374" s="19" t="s">
        <v>19452</v>
      </c>
      <c r="X1374" s="19" t="s">
        <v>19452</v>
      </c>
      <c r="Y1374" s="19" t="s">
        <v>19452</v>
      </c>
      <c r="Z1374" s="19" t="s">
        <v>62</v>
      </c>
      <c r="AA1374" s="21">
        <v>34964</v>
      </c>
      <c r="AB1374" s="21" t="s">
        <v>20225</v>
      </c>
      <c r="AC1374" s="22">
        <v>327311859</v>
      </c>
      <c r="AD1374" s="19">
        <v>127</v>
      </c>
      <c r="AE1374" s="19" t="s">
        <v>63</v>
      </c>
      <c r="AF1374" s="19" t="s">
        <v>54</v>
      </c>
      <c r="AG1374" s="19" t="s">
        <v>7010</v>
      </c>
      <c r="AH1374" s="19" t="s">
        <v>628</v>
      </c>
      <c r="AI1374" s="19">
        <v>5765</v>
      </c>
      <c r="AJ1374" s="23">
        <v>294311859</v>
      </c>
    </row>
    <row r="1375" spans="1:36" x14ac:dyDescent="0.3">
      <c r="A1375" s="18">
        <v>30000000</v>
      </c>
      <c r="B1375" s="19" t="s">
        <v>444</v>
      </c>
      <c r="C1375" s="19" t="s">
        <v>20178</v>
      </c>
      <c r="D1375" s="19" t="s">
        <v>19452</v>
      </c>
      <c r="E1375" s="19" t="s">
        <v>19452</v>
      </c>
      <c r="F1375" s="19" t="s">
        <v>19452</v>
      </c>
      <c r="G1375" s="19" t="s">
        <v>7011</v>
      </c>
      <c r="H1375" s="19">
        <v>17654</v>
      </c>
      <c r="I1375" s="19" t="s">
        <v>16850</v>
      </c>
      <c r="J1375" s="19" t="s">
        <v>7012</v>
      </c>
      <c r="K1375" s="19" t="s">
        <v>49</v>
      </c>
      <c r="L1375" s="19" t="s">
        <v>7013</v>
      </c>
      <c r="M1375" s="20">
        <v>6313678</v>
      </c>
      <c r="N1375" s="19" t="s">
        <v>7014</v>
      </c>
      <c r="O1375" s="19" t="s">
        <v>19451</v>
      </c>
      <c r="P1375" s="19" t="s">
        <v>19491</v>
      </c>
      <c r="Q1375" s="19" t="s">
        <v>20671</v>
      </c>
      <c r="R1375" s="19" t="s">
        <v>21552</v>
      </c>
      <c r="S1375" s="19" t="s">
        <v>21485</v>
      </c>
      <c r="T1375" s="19" t="s">
        <v>21553</v>
      </c>
      <c r="U1375" s="19" t="s">
        <v>20567</v>
      </c>
      <c r="V1375" s="19" t="s">
        <v>20427</v>
      </c>
      <c r="W1375" s="19" t="s">
        <v>16850</v>
      </c>
      <c r="X1375" s="19" t="s">
        <v>21554</v>
      </c>
      <c r="Y1375" s="19" t="s">
        <v>19452</v>
      </c>
      <c r="Z1375" s="19" t="s">
        <v>7015</v>
      </c>
      <c r="AA1375" s="21">
        <v>40030</v>
      </c>
      <c r="AB1375" s="21" t="s">
        <v>20210</v>
      </c>
      <c r="AC1375" s="22">
        <v>210819611</v>
      </c>
      <c r="AD1375" s="19">
        <v>112</v>
      </c>
      <c r="AE1375" s="19" t="s">
        <v>7016</v>
      </c>
      <c r="AF1375" s="19" t="s">
        <v>54</v>
      </c>
      <c r="AG1375" s="19" t="s">
        <v>7017</v>
      </c>
      <c r="AH1375" s="19" t="s">
        <v>109</v>
      </c>
      <c r="AI1375" s="19">
        <v>3382</v>
      </c>
      <c r="AJ1375" s="23">
        <v>180819611</v>
      </c>
    </row>
    <row r="1376" spans="1:36" x14ac:dyDescent="0.3">
      <c r="A1376" s="18">
        <v>30000000</v>
      </c>
      <c r="B1376" s="19" t="s">
        <v>1030</v>
      </c>
      <c r="C1376" s="19" t="s">
        <v>20177</v>
      </c>
      <c r="D1376" s="19" t="s">
        <v>20196</v>
      </c>
      <c r="E1376" s="19" t="s">
        <v>20195</v>
      </c>
      <c r="F1376" s="19" t="s">
        <v>19452</v>
      </c>
      <c r="G1376" s="19"/>
      <c r="H1376" s="19">
        <v>11836</v>
      </c>
      <c r="I1376" s="19" t="s">
        <v>17386</v>
      </c>
      <c r="J1376" s="19" t="s">
        <v>7018</v>
      </c>
      <c r="K1376" s="19" t="s">
        <v>49</v>
      </c>
      <c r="L1376" s="19" t="s">
        <v>7019</v>
      </c>
      <c r="M1376" s="20">
        <v>27870755</v>
      </c>
      <c r="N1376" s="19" t="s">
        <v>7020</v>
      </c>
      <c r="O1376" s="19" t="s">
        <v>19449</v>
      </c>
      <c r="P1376" s="19" t="s">
        <v>19723</v>
      </c>
      <c r="Q1376" s="19" t="s">
        <v>20870</v>
      </c>
      <c r="R1376" s="19" t="s">
        <v>20493</v>
      </c>
      <c r="S1376" s="19" t="s">
        <v>19452</v>
      </c>
      <c r="T1376" s="19" t="s">
        <v>19452</v>
      </c>
      <c r="U1376" s="19" t="s">
        <v>19452</v>
      </c>
      <c r="V1376" s="19" t="s">
        <v>19452</v>
      </c>
      <c r="W1376" s="19" t="s">
        <v>19452</v>
      </c>
      <c r="X1376" s="19" t="s">
        <v>19452</v>
      </c>
      <c r="Y1376" s="19" t="s">
        <v>19452</v>
      </c>
      <c r="Z1376" s="19" t="s">
        <v>62</v>
      </c>
      <c r="AA1376" s="21">
        <v>38305</v>
      </c>
      <c r="AB1376" s="21" t="s">
        <v>20223</v>
      </c>
      <c r="AC1376" s="22">
        <v>140161792</v>
      </c>
      <c r="AD1376" s="19">
        <v>87</v>
      </c>
      <c r="AE1376" s="19" t="s">
        <v>63</v>
      </c>
      <c r="AF1376" s="19" t="s">
        <v>54</v>
      </c>
      <c r="AG1376" s="19" t="s">
        <v>7021</v>
      </c>
      <c r="AH1376" s="19" t="s">
        <v>252</v>
      </c>
      <c r="AI1376" s="19">
        <v>574</v>
      </c>
      <c r="AJ1376" s="23">
        <v>110161792</v>
      </c>
    </row>
    <row r="1377" spans="1:36" x14ac:dyDescent="0.3">
      <c r="A1377" s="18">
        <v>25000000</v>
      </c>
      <c r="B1377" s="19" t="s">
        <v>7022</v>
      </c>
      <c r="C1377" s="19" t="s">
        <v>20180</v>
      </c>
      <c r="D1377" s="19" t="s">
        <v>20193</v>
      </c>
      <c r="E1377" s="19" t="s">
        <v>20197</v>
      </c>
      <c r="F1377" s="19" t="s">
        <v>20204</v>
      </c>
      <c r="G1377" s="19"/>
      <c r="H1377" s="19">
        <v>322</v>
      </c>
      <c r="I1377" s="19" t="s">
        <v>19277</v>
      </c>
      <c r="J1377" s="19" t="s">
        <v>7023</v>
      </c>
      <c r="K1377" s="19" t="s">
        <v>49</v>
      </c>
      <c r="L1377" s="19" t="s">
        <v>7024</v>
      </c>
      <c r="M1377" s="20">
        <v>31242999</v>
      </c>
      <c r="N1377" s="19" t="s">
        <v>7025</v>
      </c>
      <c r="O1377" s="19" t="s">
        <v>19459</v>
      </c>
      <c r="P1377" s="19" t="s">
        <v>19579</v>
      </c>
      <c r="Q1377" s="19" t="s">
        <v>20468</v>
      </c>
      <c r="R1377" s="19" t="s">
        <v>19445</v>
      </c>
      <c r="S1377" s="19" t="s">
        <v>19452</v>
      </c>
      <c r="T1377" s="19" t="s">
        <v>19452</v>
      </c>
      <c r="U1377" s="19" t="s">
        <v>19452</v>
      </c>
      <c r="V1377" s="19" t="s">
        <v>19452</v>
      </c>
      <c r="W1377" s="19" t="s">
        <v>19452</v>
      </c>
      <c r="X1377" s="19" t="s">
        <v>19452</v>
      </c>
      <c r="Y1377" s="19" t="s">
        <v>19452</v>
      </c>
      <c r="Z1377" s="19" t="s">
        <v>62</v>
      </c>
      <c r="AA1377" s="21">
        <v>37901</v>
      </c>
      <c r="AB1377" s="21" t="s">
        <v>20226</v>
      </c>
      <c r="AC1377" s="22">
        <v>156822020</v>
      </c>
      <c r="AD1377" s="19">
        <v>138</v>
      </c>
      <c r="AE1377" s="19" t="s">
        <v>63</v>
      </c>
      <c r="AF1377" s="19" t="s">
        <v>54</v>
      </c>
      <c r="AG1377" s="19" t="s">
        <v>7026</v>
      </c>
      <c r="AH1377" s="19" t="s">
        <v>81</v>
      </c>
      <c r="AI1377" s="19">
        <v>1422</v>
      </c>
      <c r="AJ1377" s="23">
        <v>131822020</v>
      </c>
    </row>
    <row r="1378" spans="1:36" x14ac:dyDescent="0.3">
      <c r="A1378" s="18">
        <v>30000000</v>
      </c>
      <c r="B1378" s="19" t="s">
        <v>1125</v>
      </c>
      <c r="C1378" s="19" t="s">
        <v>20179</v>
      </c>
      <c r="D1378" s="19" t="s">
        <v>19452</v>
      </c>
      <c r="E1378" s="19" t="s">
        <v>19452</v>
      </c>
      <c r="F1378" s="19" t="s">
        <v>19452</v>
      </c>
      <c r="G1378" s="19" t="s">
        <v>7027</v>
      </c>
      <c r="H1378" s="19">
        <v>70</v>
      </c>
      <c r="I1378" s="19" t="s">
        <v>19399</v>
      </c>
      <c r="J1378" s="19" t="s">
        <v>7028</v>
      </c>
      <c r="K1378" s="19" t="s">
        <v>49</v>
      </c>
      <c r="L1378" s="19" t="s">
        <v>7029</v>
      </c>
      <c r="M1378" s="20">
        <v>70456012</v>
      </c>
      <c r="N1378" s="19" t="s">
        <v>7030</v>
      </c>
      <c r="O1378" s="19" t="s">
        <v>19560</v>
      </c>
      <c r="P1378" s="19" t="s">
        <v>19579</v>
      </c>
      <c r="Q1378" s="19" t="s">
        <v>19540</v>
      </c>
      <c r="R1378" s="19" t="s">
        <v>19445</v>
      </c>
      <c r="S1378" s="19" t="s">
        <v>21489</v>
      </c>
      <c r="T1378" s="19" t="s">
        <v>19452</v>
      </c>
      <c r="U1378" s="19" t="s">
        <v>19452</v>
      </c>
      <c r="V1378" s="19" t="s">
        <v>19452</v>
      </c>
      <c r="W1378" s="19" t="s">
        <v>19452</v>
      </c>
      <c r="X1378" s="19" t="s">
        <v>19452</v>
      </c>
      <c r="Y1378" s="19" t="s">
        <v>19452</v>
      </c>
      <c r="Z1378" s="19" t="s">
        <v>62</v>
      </c>
      <c r="AA1378" s="21">
        <v>38336</v>
      </c>
      <c r="AB1378" s="21" t="s">
        <v>20223</v>
      </c>
      <c r="AC1378" s="22">
        <v>216763646</v>
      </c>
      <c r="AD1378" s="19">
        <v>132</v>
      </c>
      <c r="AE1378" s="19" t="s">
        <v>7031</v>
      </c>
      <c r="AF1378" s="19" t="s">
        <v>54</v>
      </c>
      <c r="AG1378" s="19" t="s">
        <v>7032</v>
      </c>
      <c r="AH1378" s="19" t="s">
        <v>463</v>
      </c>
      <c r="AI1378" s="19">
        <v>2439</v>
      </c>
      <c r="AJ1378" s="23">
        <v>186763646</v>
      </c>
    </row>
    <row r="1379" spans="1:36" x14ac:dyDescent="0.3">
      <c r="A1379" s="18">
        <v>80000000</v>
      </c>
      <c r="B1379" s="19" t="s">
        <v>2787</v>
      </c>
      <c r="C1379" s="19" t="s">
        <v>13616</v>
      </c>
      <c r="D1379" s="19" t="s">
        <v>20193</v>
      </c>
      <c r="E1379" s="19" t="s">
        <v>19452</v>
      </c>
      <c r="F1379" s="19" t="s">
        <v>19452</v>
      </c>
      <c r="G1379" s="19"/>
      <c r="H1379" s="19">
        <v>9535</v>
      </c>
      <c r="I1379" s="19" t="s">
        <v>18080</v>
      </c>
      <c r="J1379" s="19" t="s">
        <v>7033</v>
      </c>
      <c r="K1379" s="19" t="s">
        <v>49</v>
      </c>
      <c r="L1379" s="19" t="s">
        <v>7034</v>
      </c>
      <c r="M1379" s="20">
        <v>29415229</v>
      </c>
      <c r="N1379" s="19" t="s">
        <v>7035</v>
      </c>
      <c r="O1379" s="19" t="s">
        <v>19705</v>
      </c>
      <c r="P1379" s="19" t="s">
        <v>19445</v>
      </c>
      <c r="Q1379" s="19" t="s">
        <v>20624</v>
      </c>
      <c r="R1379" s="19" t="s">
        <v>20854</v>
      </c>
      <c r="S1379" s="19" t="s">
        <v>19452</v>
      </c>
      <c r="T1379" s="19" t="s">
        <v>19452</v>
      </c>
      <c r="U1379" s="19" t="s">
        <v>19452</v>
      </c>
      <c r="V1379" s="19" t="s">
        <v>19452</v>
      </c>
      <c r="W1379" s="19" t="s">
        <v>19452</v>
      </c>
      <c r="X1379" s="19" t="s">
        <v>19452</v>
      </c>
      <c r="Y1379" s="19" t="s">
        <v>19452</v>
      </c>
      <c r="Z1379" s="19" t="s">
        <v>512</v>
      </c>
      <c r="AA1379" s="21">
        <v>36224</v>
      </c>
      <c r="AB1379" s="21" t="s">
        <v>20224</v>
      </c>
      <c r="AC1379" s="22">
        <v>176885658</v>
      </c>
      <c r="AD1379" s="19">
        <v>103</v>
      </c>
      <c r="AE1379" s="19" t="s">
        <v>63</v>
      </c>
      <c r="AF1379" s="19" t="s">
        <v>54</v>
      </c>
      <c r="AG1379" s="19" t="s">
        <v>7036</v>
      </c>
      <c r="AH1379" s="19" t="s">
        <v>173</v>
      </c>
      <c r="AI1379" s="19">
        <v>503</v>
      </c>
      <c r="AJ1379" s="23">
        <v>96885658</v>
      </c>
    </row>
    <row r="1380" spans="1:36" x14ac:dyDescent="0.3">
      <c r="A1380" s="18">
        <v>29000000</v>
      </c>
      <c r="B1380" s="19" t="s">
        <v>2509</v>
      </c>
      <c r="C1380" s="19" t="s">
        <v>20184</v>
      </c>
      <c r="D1380" s="19" t="s">
        <v>20197</v>
      </c>
      <c r="E1380" s="19" t="s">
        <v>19452</v>
      </c>
      <c r="F1380" s="19" t="s">
        <v>19452</v>
      </c>
      <c r="G1380" s="19" t="s">
        <v>7037</v>
      </c>
      <c r="H1380" s="19">
        <v>11036</v>
      </c>
      <c r="I1380" s="19" t="s">
        <v>17566</v>
      </c>
      <c r="J1380" s="19" t="s">
        <v>7038</v>
      </c>
      <c r="K1380" s="19" t="s">
        <v>49</v>
      </c>
      <c r="L1380" s="19" t="s">
        <v>7039</v>
      </c>
      <c r="M1380" s="20">
        <v>55109138</v>
      </c>
      <c r="N1380" s="19" t="s">
        <v>410</v>
      </c>
      <c r="O1380" s="19" t="s">
        <v>19453</v>
      </c>
      <c r="P1380" s="19" t="s">
        <v>19452</v>
      </c>
      <c r="Q1380" s="19" t="s">
        <v>19452</v>
      </c>
      <c r="R1380" s="19" t="s">
        <v>19452</v>
      </c>
      <c r="S1380" s="19" t="s">
        <v>19452</v>
      </c>
      <c r="T1380" s="19" t="s">
        <v>19452</v>
      </c>
      <c r="U1380" s="19" t="s">
        <v>19452</v>
      </c>
      <c r="V1380" s="19" t="s">
        <v>19452</v>
      </c>
      <c r="W1380" s="19" t="s">
        <v>19452</v>
      </c>
      <c r="X1380" s="19" t="s">
        <v>19452</v>
      </c>
      <c r="Y1380" s="19" t="s">
        <v>19452</v>
      </c>
      <c r="Z1380" s="19" t="s">
        <v>62</v>
      </c>
      <c r="AA1380" s="21">
        <v>38163</v>
      </c>
      <c r="AB1380" s="21" t="s">
        <v>20223</v>
      </c>
      <c r="AC1380" s="22">
        <v>115603229</v>
      </c>
      <c r="AD1380" s="19">
        <v>123</v>
      </c>
      <c r="AE1380" s="19" t="s">
        <v>63</v>
      </c>
      <c r="AF1380" s="19" t="s">
        <v>54</v>
      </c>
      <c r="AG1380" s="19" t="s">
        <v>7040</v>
      </c>
      <c r="AH1380" s="19" t="s">
        <v>463</v>
      </c>
      <c r="AI1380" s="19">
        <v>3067</v>
      </c>
      <c r="AJ1380" s="23">
        <v>86603229</v>
      </c>
    </row>
    <row r="1381" spans="1:36" x14ac:dyDescent="0.3">
      <c r="A1381" s="18">
        <v>30000000</v>
      </c>
      <c r="B1381" s="19" t="s">
        <v>1556</v>
      </c>
      <c r="C1381" s="19" t="s">
        <v>13616</v>
      </c>
      <c r="D1381" s="19" t="s">
        <v>20198</v>
      </c>
      <c r="E1381" s="19" t="s">
        <v>19452</v>
      </c>
      <c r="F1381" s="19" t="s">
        <v>19452</v>
      </c>
      <c r="G1381" s="19" t="s">
        <v>7041</v>
      </c>
      <c r="H1381" s="19">
        <v>6557</v>
      </c>
      <c r="I1381" s="19" t="s">
        <v>18454</v>
      </c>
      <c r="J1381" s="19" t="s">
        <v>7042</v>
      </c>
      <c r="K1381" s="19" t="s">
        <v>49</v>
      </c>
      <c r="L1381" s="19" t="s">
        <v>7043</v>
      </c>
      <c r="M1381" s="20">
        <v>30695228</v>
      </c>
      <c r="N1381" s="19" t="s">
        <v>7044</v>
      </c>
      <c r="O1381" s="19" t="s">
        <v>19518</v>
      </c>
      <c r="P1381" s="19" t="s">
        <v>19530</v>
      </c>
      <c r="Q1381" s="19" t="s">
        <v>20445</v>
      </c>
      <c r="R1381" s="19" t="s">
        <v>19452</v>
      </c>
      <c r="S1381" s="19" t="s">
        <v>19452</v>
      </c>
      <c r="T1381" s="19" t="s">
        <v>19452</v>
      </c>
      <c r="U1381" s="19" t="s">
        <v>19452</v>
      </c>
      <c r="V1381" s="19" t="s">
        <v>19452</v>
      </c>
      <c r="W1381" s="19" t="s">
        <v>19452</v>
      </c>
      <c r="X1381" s="19" t="s">
        <v>19452</v>
      </c>
      <c r="Y1381" s="19" t="s">
        <v>19452</v>
      </c>
      <c r="Z1381" s="19" t="s">
        <v>62</v>
      </c>
      <c r="AA1381" s="21">
        <v>39457</v>
      </c>
      <c r="AB1381" s="21" t="s">
        <v>20217</v>
      </c>
      <c r="AC1381" s="22">
        <v>160259319</v>
      </c>
      <c r="AD1381" s="19">
        <v>111</v>
      </c>
      <c r="AE1381" s="19" t="s">
        <v>63</v>
      </c>
      <c r="AF1381" s="19" t="s">
        <v>54</v>
      </c>
      <c r="AG1381" s="19" t="s">
        <v>7045</v>
      </c>
      <c r="AH1381" s="19" t="s">
        <v>88</v>
      </c>
      <c r="AI1381" s="19">
        <v>978</v>
      </c>
      <c r="AJ1381" s="23">
        <v>130259319</v>
      </c>
    </row>
    <row r="1382" spans="1:36" x14ac:dyDescent="0.3">
      <c r="A1382" s="18">
        <v>35000000</v>
      </c>
      <c r="B1382" s="19" t="s">
        <v>7046</v>
      </c>
      <c r="C1382" s="19" t="s">
        <v>13616</v>
      </c>
      <c r="D1382" s="19" t="s">
        <v>20197</v>
      </c>
      <c r="E1382" s="19" t="s">
        <v>20195</v>
      </c>
      <c r="F1382" s="19" t="s">
        <v>20207</v>
      </c>
      <c r="G1382" s="19" t="s">
        <v>7047</v>
      </c>
      <c r="H1382" s="19">
        <v>18126</v>
      </c>
      <c r="I1382" s="19" t="s">
        <v>16825</v>
      </c>
      <c r="J1382" s="19" t="s">
        <v>7048</v>
      </c>
      <c r="K1382" s="19" t="s">
        <v>49</v>
      </c>
      <c r="L1382" s="19" t="s">
        <v>7049</v>
      </c>
      <c r="M1382" s="20">
        <v>13788422</v>
      </c>
      <c r="N1382" s="19" t="s">
        <v>7050</v>
      </c>
      <c r="O1382" s="19" t="s">
        <v>19441</v>
      </c>
      <c r="P1382" s="19" t="s">
        <v>21555</v>
      </c>
      <c r="Q1382" s="19" t="s">
        <v>21113</v>
      </c>
      <c r="R1382" s="19" t="s">
        <v>19452</v>
      </c>
      <c r="S1382" s="19" t="s">
        <v>19452</v>
      </c>
      <c r="T1382" s="19" t="s">
        <v>19452</v>
      </c>
      <c r="U1382" s="19" t="s">
        <v>19452</v>
      </c>
      <c r="V1382" s="19" t="s">
        <v>19452</v>
      </c>
      <c r="W1382" s="19" t="s">
        <v>19452</v>
      </c>
      <c r="X1382" s="19" t="s">
        <v>19452</v>
      </c>
      <c r="Y1382" s="19" t="s">
        <v>19452</v>
      </c>
      <c r="Z1382" s="19" t="s">
        <v>62</v>
      </c>
      <c r="AA1382" s="21">
        <v>39913</v>
      </c>
      <c r="AB1382" s="21" t="s">
        <v>20210</v>
      </c>
      <c r="AC1382" s="22">
        <v>155545279</v>
      </c>
      <c r="AD1382" s="19">
        <v>102</v>
      </c>
      <c r="AE1382" s="19" t="s">
        <v>63</v>
      </c>
      <c r="AF1382" s="19" t="s">
        <v>54</v>
      </c>
      <c r="AG1382" s="19" t="s">
        <v>7051</v>
      </c>
      <c r="AH1382" s="19" t="s">
        <v>281</v>
      </c>
      <c r="AI1382" s="19">
        <v>449</v>
      </c>
      <c r="AJ1382" s="23">
        <v>120545279</v>
      </c>
    </row>
    <row r="1383" spans="1:36" x14ac:dyDescent="0.3">
      <c r="A1383" s="18">
        <v>30000000</v>
      </c>
      <c r="B1383" s="19" t="s">
        <v>357</v>
      </c>
      <c r="C1383" s="19" t="s">
        <v>20179</v>
      </c>
      <c r="D1383" s="19" t="s">
        <v>20198</v>
      </c>
      <c r="E1383" s="19" t="s">
        <v>19452</v>
      </c>
      <c r="F1383" s="19" t="s">
        <v>19452</v>
      </c>
      <c r="G1383" s="19"/>
      <c r="H1383" s="19">
        <v>10333</v>
      </c>
      <c r="I1383" s="19" t="s">
        <v>17776</v>
      </c>
      <c r="J1383" s="19" t="s">
        <v>7053</v>
      </c>
      <c r="K1383" s="19" t="s">
        <v>49</v>
      </c>
      <c r="L1383" s="19" t="s">
        <v>7054</v>
      </c>
      <c r="M1383" s="20">
        <v>3845231</v>
      </c>
      <c r="N1383" s="19" t="s">
        <v>245</v>
      </c>
      <c r="O1383" s="19" t="s">
        <v>19442</v>
      </c>
      <c r="P1383" s="19" t="s">
        <v>19452</v>
      </c>
      <c r="Q1383" s="19" t="s">
        <v>19452</v>
      </c>
      <c r="R1383" s="19" t="s">
        <v>19452</v>
      </c>
      <c r="S1383" s="19" t="s">
        <v>19452</v>
      </c>
      <c r="T1383" s="19" t="s">
        <v>19452</v>
      </c>
      <c r="U1383" s="19" t="s">
        <v>19452</v>
      </c>
      <c r="V1383" s="19" t="s">
        <v>19452</v>
      </c>
      <c r="W1383" s="19" t="s">
        <v>19452</v>
      </c>
      <c r="X1383" s="19" t="s">
        <v>19452</v>
      </c>
      <c r="Y1383" s="19" t="s">
        <v>19452</v>
      </c>
      <c r="Z1383" s="19" t="s">
        <v>62</v>
      </c>
      <c r="AA1383" s="21">
        <v>33597</v>
      </c>
      <c r="AB1383" s="21" t="s">
        <v>20232</v>
      </c>
      <c r="AC1383" s="22">
        <v>74787599</v>
      </c>
      <c r="AD1383" s="19">
        <v>132</v>
      </c>
      <c r="AE1383" s="19" t="s">
        <v>63</v>
      </c>
      <c r="AF1383" s="19" t="s">
        <v>54</v>
      </c>
      <c r="AG1383" s="19" t="s">
        <v>7055</v>
      </c>
      <c r="AH1383" s="19" t="s">
        <v>96</v>
      </c>
      <c r="AI1383" s="19">
        <v>56</v>
      </c>
      <c r="AJ1383" s="23">
        <v>44787599</v>
      </c>
    </row>
    <row r="1384" spans="1:36" x14ac:dyDescent="0.3">
      <c r="A1384" s="18">
        <v>30000000</v>
      </c>
      <c r="B1384" s="19" t="s">
        <v>7056</v>
      </c>
      <c r="C1384" s="19" t="s">
        <v>20175</v>
      </c>
      <c r="D1384" s="19" t="s">
        <v>20197</v>
      </c>
      <c r="E1384" s="19" t="s">
        <v>20198</v>
      </c>
      <c r="F1384" s="19" t="s">
        <v>20205</v>
      </c>
      <c r="G1384" s="19"/>
      <c r="H1384" s="19">
        <v>4476</v>
      </c>
      <c r="I1384" s="19" t="s">
        <v>18573</v>
      </c>
      <c r="J1384" s="19" t="s">
        <v>7057</v>
      </c>
      <c r="K1384" s="19" t="s">
        <v>49</v>
      </c>
      <c r="L1384" s="19" t="s">
        <v>7058</v>
      </c>
      <c r="M1384" s="20">
        <v>26952727</v>
      </c>
      <c r="N1384" s="19" t="s">
        <v>7059</v>
      </c>
      <c r="O1384" s="19" t="s">
        <v>19509</v>
      </c>
      <c r="P1384" s="19" t="s">
        <v>19491</v>
      </c>
      <c r="Q1384" s="19" t="s">
        <v>21556</v>
      </c>
      <c r="R1384" s="19" t="s">
        <v>19452</v>
      </c>
      <c r="S1384" s="19" t="s">
        <v>19452</v>
      </c>
      <c r="T1384" s="19" t="s">
        <v>19452</v>
      </c>
      <c r="U1384" s="19" t="s">
        <v>19452</v>
      </c>
      <c r="V1384" s="19" t="s">
        <v>19452</v>
      </c>
      <c r="W1384" s="19" t="s">
        <v>19452</v>
      </c>
      <c r="X1384" s="19" t="s">
        <v>19452</v>
      </c>
      <c r="Y1384" s="19" t="s">
        <v>19452</v>
      </c>
      <c r="Z1384" s="19" t="s">
        <v>62</v>
      </c>
      <c r="AA1384" s="21">
        <v>34684</v>
      </c>
      <c r="AB1384" s="21" t="s">
        <v>20233</v>
      </c>
      <c r="AC1384" s="22">
        <v>160638883</v>
      </c>
      <c r="AD1384" s="19">
        <v>133</v>
      </c>
      <c r="AE1384" s="19" t="s">
        <v>7060</v>
      </c>
      <c r="AF1384" s="19" t="s">
        <v>54</v>
      </c>
      <c r="AG1384" s="19" t="s">
        <v>7061</v>
      </c>
      <c r="AH1384" s="19" t="s">
        <v>56</v>
      </c>
      <c r="AI1384" s="19">
        <v>619</v>
      </c>
      <c r="AJ1384" s="23">
        <v>130638883</v>
      </c>
    </row>
    <row r="1385" spans="1:36" x14ac:dyDescent="0.3">
      <c r="A1385" s="18">
        <v>25000000</v>
      </c>
      <c r="B1385" s="19" t="s">
        <v>357</v>
      </c>
      <c r="C1385" s="19" t="s">
        <v>20179</v>
      </c>
      <c r="D1385" s="19" t="s">
        <v>20198</v>
      </c>
      <c r="E1385" s="19" t="s">
        <v>19452</v>
      </c>
      <c r="F1385" s="19" t="s">
        <v>19452</v>
      </c>
      <c r="G1385" s="19" t="s">
        <v>7062</v>
      </c>
      <c r="H1385" s="19">
        <v>22947</v>
      </c>
      <c r="I1385" s="19" t="s">
        <v>16631</v>
      </c>
      <c r="J1385" s="19" t="s">
        <v>7063</v>
      </c>
      <c r="K1385" s="19" t="s">
        <v>49</v>
      </c>
      <c r="L1385" s="19" t="s">
        <v>7064</v>
      </c>
      <c r="M1385" s="20">
        <v>33704181</v>
      </c>
      <c r="N1385" s="19" t="s">
        <v>7065</v>
      </c>
      <c r="O1385" s="19" t="s">
        <v>19449</v>
      </c>
      <c r="P1385" s="19" t="s">
        <v>21557</v>
      </c>
      <c r="Q1385" s="19" t="s">
        <v>21365</v>
      </c>
      <c r="R1385" s="19" t="s">
        <v>20490</v>
      </c>
      <c r="S1385" s="19" t="s">
        <v>19452</v>
      </c>
      <c r="T1385" s="19" t="s">
        <v>19452</v>
      </c>
      <c r="U1385" s="19" t="s">
        <v>19452</v>
      </c>
      <c r="V1385" s="19" t="s">
        <v>19452</v>
      </c>
      <c r="W1385" s="19" t="s">
        <v>19452</v>
      </c>
      <c r="X1385" s="19" t="s">
        <v>19452</v>
      </c>
      <c r="Y1385" s="19" t="s">
        <v>19452</v>
      </c>
      <c r="Z1385" s="19" t="s">
        <v>62</v>
      </c>
      <c r="AA1385" s="21">
        <v>40061</v>
      </c>
      <c r="AB1385" s="21" t="s">
        <v>20210</v>
      </c>
      <c r="AC1385" s="22">
        <v>163670000</v>
      </c>
      <c r="AD1385" s="19">
        <v>109</v>
      </c>
      <c r="AE1385" s="19" t="s">
        <v>63</v>
      </c>
      <c r="AF1385" s="19" t="s">
        <v>54</v>
      </c>
      <c r="AG1385" s="19" t="s">
        <v>7066</v>
      </c>
      <c r="AH1385" s="19" t="s">
        <v>252</v>
      </c>
      <c r="AI1385" s="19">
        <v>1205</v>
      </c>
      <c r="AJ1385" s="23">
        <v>138670000</v>
      </c>
    </row>
    <row r="1386" spans="1:36" x14ac:dyDescent="0.3">
      <c r="A1386" s="18">
        <v>30000000</v>
      </c>
      <c r="B1386" s="19" t="s">
        <v>3758</v>
      </c>
      <c r="C1386" s="19" t="s">
        <v>20179</v>
      </c>
      <c r="D1386" s="19" t="s">
        <v>20196</v>
      </c>
      <c r="E1386" s="19" t="s">
        <v>19452</v>
      </c>
      <c r="F1386" s="19" t="s">
        <v>19452</v>
      </c>
      <c r="G1386" s="19"/>
      <c r="H1386" s="19">
        <v>2755</v>
      </c>
      <c r="I1386" s="19" t="s">
        <v>18670</v>
      </c>
      <c r="J1386" s="19" t="s">
        <v>7067</v>
      </c>
      <c r="K1386" s="19" t="s">
        <v>49</v>
      </c>
      <c r="L1386" s="19" t="s">
        <v>7068</v>
      </c>
      <c r="M1386" s="20">
        <v>19925026</v>
      </c>
      <c r="N1386" s="19" t="s">
        <v>7069</v>
      </c>
      <c r="O1386" s="19" t="s">
        <v>19453</v>
      </c>
      <c r="P1386" s="19" t="s">
        <v>21436</v>
      </c>
      <c r="Q1386" s="19" t="s">
        <v>19452</v>
      </c>
      <c r="R1386" s="19" t="s">
        <v>19452</v>
      </c>
      <c r="S1386" s="19" t="s">
        <v>19452</v>
      </c>
      <c r="T1386" s="19" t="s">
        <v>19452</v>
      </c>
      <c r="U1386" s="19" t="s">
        <v>19452</v>
      </c>
      <c r="V1386" s="19" t="s">
        <v>19452</v>
      </c>
      <c r="W1386" s="19" t="s">
        <v>19452</v>
      </c>
      <c r="X1386" s="19" t="s">
        <v>19452</v>
      </c>
      <c r="Y1386" s="19" t="s">
        <v>19452</v>
      </c>
      <c r="Z1386" s="19" t="s">
        <v>62</v>
      </c>
      <c r="AA1386" s="21">
        <v>37603</v>
      </c>
      <c r="AB1386" s="21" t="s">
        <v>20228</v>
      </c>
      <c r="AC1386" s="22">
        <v>105834556</v>
      </c>
      <c r="AD1386" s="19">
        <v>125</v>
      </c>
      <c r="AE1386" s="19" t="s">
        <v>63</v>
      </c>
      <c r="AF1386" s="19" t="s">
        <v>54</v>
      </c>
      <c r="AG1386" s="19" t="s">
        <v>7070</v>
      </c>
      <c r="AH1386" s="19" t="s">
        <v>252</v>
      </c>
      <c r="AI1386" s="19">
        <v>362</v>
      </c>
      <c r="AJ1386" s="23">
        <v>75834556</v>
      </c>
    </row>
    <row r="1387" spans="1:36" x14ac:dyDescent="0.3">
      <c r="A1387" s="18">
        <v>35000000</v>
      </c>
      <c r="B1387" s="19" t="s">
        <v>7071</v>
      </c>
      <c r="C1387" s="19" t="s">
        <v>20187</v>
      </c>
      <c r="D1387" s="19" t="s">
        <v>20196</v>
      </c>
      <c r="E1387" s="19" t="s">
        <v>20198</v>
      </c>
      <c r="F1387" s="19" t="s">
        <v>19452</v>
      </c>
      <c r="G1387" s="19"/>
      <c r="H1387" s="19">
        <v>82654</v>
      </c>
      <c r="I1387" s="19" t="s">
        <v>15569</v>
      </c>
      <c r="J1387" s="19" t="s">
        <v>7072</v>
      </c>
      <c r="K1387" s="19" t="s">
        <v>49</v>
      </c>
      <c r="L1387" s="19" t="s">
        <v>7073</v>
      </c>
      <c r="M1387" s="20">
        <v>43742241</v>
      </c>
      <c r="N1387" s="19" t="s">
        <v>6496</v>
      </c>
      <c r="O1387" s="19" t="s">
        <v>19480</v>
      </c>
      <c r="P1387" s="19" t="s">
        <v>19452</v>
      </c>
      <c r="Q1387" s="19" t="s">
        <v>19452</v>
      </c>
      <c r="R1387" s="19" t="s">
        <v>19452</v>
      </c>
      <c r="S1387" s="19" t="s">
        <v>19452</v>
      </c>
      <c r="T1387" s="19" t="s">
        <v>19452</v>
      </c>
      <c r="U1387" s="19" t="s">
        <v>19452</v>
      </c>
      <c r="V1387" s="19" t="s">
        <v>19452</v>
      </c>
      <c r="W1387" s="19" t="s">
        <v>19452</v>
      </c>
      <c r="X1387" s="19" t="s">
        <v>19452</v>
      </c>
      <c r="Y1387" s="19" t="s">
        <v>19452</v>
      </c>
      <c r="Z1387" s="19" t="s">
        <v>7074</v>
      </c>
      <c r="AA1387" s="21">
        <v>41305</v>
      </c>
      <c r="AB1387" s="21" t="s">
        <v>20218</v>
      </c>
      <c r="AC1387" s="22">
        <v>116980662</v>
      </c>
      <c r="AD1387" s="19">
        <v>97</v>
      </c>
      <c r="AE1387" s="19" t="s">
        <v>63</v>
      </c>
      <c r="AF1387" s="19" t="s">
        <v>54</v>
      </c>
      <c r="AG1387" s="19" t="s">
        <v>7075</v>
      </c>
      <c r="AH1387" s="19" t="s">
        <v>173</v>
      </c>
      <c r="AI1387" s="19">
        <v>2652</v>
      </c>
      <c r="AJ1387" s="23">
        <v>81980662</v>
      </c>
    </row>
    <row r="1388" spans="1:36" x14ac:dyDescent="0.3">
      <c r="A1388" s="18">
        <v>30000000</v>
      </c>
      <c r="B1388" s="19" t="s">
        <v>609</v>
      </c>
      <c r="C1388" s="19" t="s">
        <v>20174</v>
      </c>
      <c r="D1388" s="19" t="s">
        <v>20201</v>
      </c>
      <c r="E1388" s="19" t="s">
        <v>20199</v>
      </c>
      <c r="F1388" s="19" t="s">
        <v>19452</v>
      </c>
      <c r="G1388" s="19" t="s">
        <v>7076</v>
      </c>
      <c r="H1388" s="19">
        <v>59967</v>
      </c>
      <c r="I1388" s="19" t="s">
        <v>15823</v>
      </c>
      <c r="J1388" s="19" t="s">
        <v>7077</v>
      </c>
      <c r="K1388" s="19" t="s">
        <v>49</v>
      </c>
      <c r="L1388" s="19" t="s">
        <v>7078</v>
      </c>
      <c r="M1388" s="20">
        <v>46377628</v>
      </c>
      <c r="N1388" s="19" t="s">
        <v>7079</v>
      </c>
      <c r="O1388" s="19" t="s">
        <v>19706</v>
      </c>
      <c r="P1388" s="19" t="s">
        <v>19913</v>
      </c>
      <c r="Q1388" s="19" t="s">
        <v>20656</v>
      </c>
      <c r="R1388" s="19" t="s">
        <v>21558</v>
      </c>
      <c r="S1388" s="19" t="s">
        <v>19452</v>
      </c>
      <c r="T1388" s="19" t="s">
        <v>19452</v>
      </c>
      <c r="U1388" s="19" t="s">
        <v>19452</v>
      </c>
      <c r="V1388" s="19" t="s">
        <v>19452</v>
      </c>
      <c r="W1388" s="19" t="s">
        <v>19452</v>
      </c>
      <c r="X1388" s="19" t="s">
        <v>19452</v>
      </c>
      <c r="Y1388" s="19" t="s">
        <v>19452</v>
      </c>
      <c r="Z1388" s="19" t="s">
        <v>257</v>
      </c>
      <c r="AA1388" s="21">
        <v>41178</v>
      </c>
      <c r="AB1388" s="21" t="s">
        <v>20213</v>
      </c>
      <c r="AC1388" s="22">
        <v>47042000</v>
      </c>
      <c r="AD1388" s="19">
        <v>118</v>
      </c>
      <c r="AE1388" s="19" t="s">
        <v>63</v>
      </c>
      <c r="AF1388" s="19" t="s">
        <v>54</v>
      </c>
      <c r="AG1388" s="19" t="s">
        <v>7080</v>
      </c>
      <c r="AH1388" s="19" t="s">
        <v>212</v>
      </c>
      <c r="AI1388" s="19">
        <v>4697</v>
      </c>
      <c r="AJ1388" s="23">
        <v>17042000</v>
      </c>
    </row>
    <row r="1389" spans="1:36" x14ac:dyDescent="0.3">
      <c r="A1389" s="18">
        <v>30000000</v>
      </c>
      <c r="B1389" s="19" t="s">
        <v>5710</v>
      </c>
      <c r="C1389" s="19" t="s">
        <v>20176</v>
      </c>
      <c r="D1389" s="19" t="s">
        <v>20197</v>
      </c>
      <c r="E1389" s="19" t="s">
        <v>20196</v>
      </c>
      <c r="F1389" s="19" t="s">
        <v>20195</v>
      </c>
      <c r="G1389" s="19"/>
      <c r="H1389" s="19">
        <v>9598</v>
      </c>
      <c r="I1389" s="19" t="s">
        <v>18054</v>
      </c>
      <c r="J1389" s="19" t="s">
        <v>7081</v>
      </c>
      <c r="K1389" s="19" t="s">
        <v>49</v>
      </c>
      <c r="L1389" s="19" t="s">
        <v>7082</v>
      </c>
      <c r="M1389" s="20">
        <v>3436645</v>
      </c>
      <c r="N1389" s="19" t="s">
        <v>7083</v>
      </c>
      <c r="O1389" s="19" t="s">
        <v>19455</v>
      </c>
      <c r="P1389" s="19" t="s">
        <v>19521</v>
      </c>
      <c r="Q1389" s="19" t="s">
        <v>19452</v>
      </c>
      <c r="R1389" s="19" t="s">
        <v>19452</v>
      </c>
      <c r="S1389" s="19" t="s">
        <v>19452</v>
      </c>
      <c r="T1389" s="19" t="s">
        <v>19452</v>
      </c>
      <c r="U1389" s="19" t="s">
        <v>19452</v>
      </c>
      <c r="V1389" s="19" t="s">
        <v>19452</v>
      </c>
      <c r="W1389" s="19" t="s">
        <v>19452</v>
      </c>
      <c r="X1389" s="19" t="s">
        <v>19452</v>
      </c>
      <c r="Y1389" s="19" t="s">
        <v>19452</v>
      </c>
      <c r="Z1389" s="19" t="s">
        <v>512</v>
      </c>
      <c r="AA1389" s="21">
        <v>34898</v>
      </c>
      <c r="AB1389" s="21" t="s">
        <v>20225</v>
      </c>
      <c r="AC1389" s="22">
        <v>254134910</v>
      </c>
      <c r="AD1389" s="19">
        <v>89</v>
      </c>
      <c r="AE1389" s="19" t="s">
        <v>63</v>
      </c>
      <c r="AF1389" s="19" t="s">
        <v>54</v>
      </c>
      <c r="AG1389" s="19" t="s">
        <v>7084</v>
      </c>
      <c r="AH1389" s="19" t="s">
        <v>281</v>
      </c>
      <c r="AI1389" s="19">
        <v>733</v>
      </c>
      <c r="AJ1389" s="23">
        <v>224134910</v>
      </c>
    </row>
    <row r="1390" spans="1:36" x14ac:dyDescent="0.3">
      <c r="A1390" s="18">
        <v>30000000</v>
      </c>
      <c r="B1390" s="19" t="s">
        <v>2389</v>
      </c>
      <c r="C1390" s="19" t="s">
        <v>20179</v>
      </c>
      <c r="D1390" s="19" t="s">
        <v>20196</v>
      </c>
      <c r="E1390" s="19" t="s">
        <v>20198</v>
      </c>
      <c r="F1390" s="19" t="s">
        <v>19452</v>
      </c>
      <c r="G1390" s="19"/>
      <c r="H1390" s="19">
        <v>82696</v>
      </c>
      <c r="I1390" s="19" t="s">
        <v>15560</v>
      </c>
      <c r="J1390" s="19" t="s">
        <v>7085</v>
      </c>
      <c r="K1390" s="19" t="s">
        <v>49</v>
      </c>
      <c r="L1390" s="19" t="s">
        <v>7086</v>
      </c>
      <c r="M1390" s="20">
        <v>12967137</v>
      </c>
      <c r="N1390" s="19" t="s">
        <v>7087</v>
      </c>
      <c r="O1390" s="19" t="s">
        <v>19442</v>
      </c>
      <c r="P1390" s="19" t="s">
        <v>19711</v>
      </c>
      <c r="Q1390" s="19" t="s">
        <v>19652</v>
      </c>
      <c r="R1390" s="19" t="s">
        <v>21559</v>
      </c>
      <c r="S1390" s="19" t="s">
        <v>19588</v>
      </c>
      <c r="T1390" s="19" t="s">
        <v>19452</v>
      </c>
      <c r="U1390" s="19" t="s">
        <v>19452</v>
      </c>
      <c r="V1390" s="19" t="s">
        <v>19452</v>
      </c>
      <c r="W1390" s="19" t="s">
        <v>19452</v>
      </c>
      <c r="X1390" s="19" t="s">
        <v>19452</v>
      </c>
      <c r="Y1390" s="19" t="s">
        <v>19452</v>
      </c>
      <c r="Z1390" s="19" t="s">
        <v>62</v>
      </c>
      <c r="AA1390" s="21">
        <v>41128</v>
      </c>
      <c r="AB1390" s="21" t="s">
        <v>20213</v>
      </c>
      <c r="AC1390" s="22">
        <v>114281051</v>
      </c>
      <c r="AD1390" s="19">
        <v>100</v>
      </c>
      <c r="AE1390" s="19" t="s">
        <v>63</v>
      </c>
      <c r="AF1390" s="19" t="s">
        <v>54</v>
      </c>
      <c r="AG1390" s="19" t="s">
        <v>7088</v>
      </c>
      <c r="AH1390" s="19" t="s">
        <v>205</v>
      </c>
      <c r="AI1390" s="19">
        <v>284</v>
      </c>
      <c r="AJ1390" s="23">
        <v>84281051</v>
      </c>
    </row>
    <row r="1391" spans="1:36" x14ac:dyDescent="0.3">
      <c r="A1391" s="18">
        <v>30000000</v>
      </c>
      <c r="B1391" s="19" t="s">
        <v>2400</v>
      </c>
      <c r="C1391" s="19" t="s">
        <v>13616</v>
      </c>
      <c r="D1391" s="19" t="s">
        <v>20198</v>
      </c>
      <c r="E1391" s="19" t="s">
        <v>20197</v>
      </c>
      <c r="F1391" s="19" t="s">
        <v>19452</v>
      </c>
      <c r="G1391" s="19" t="s">
        <v>7089</v>
      </c>
      <c r="H1391" s="19">
        <v>9870</v>
      </c>
      <c r="I1391" s="19" t="s">
        <v>17945</v>
      </c>
      <c r="J1391" s="19" t="s">
        <v>7090</v>
      </c>
      <c r="K1391" s="19" t="s">
        <v>49</v>
      </c>
      <c r="L1391" s="19" t="s">
        <v>7091</v>
      </c>
      <c r="M1391" s="20">
        <v>50670253</v>
      </c>
      <c r="N1391" s="19" t="s">
        <v>7092</v>
      </c>
      <c r="O1391" s="19" t="s">
        <v>19455</v>
      </c>
      <c r="P1391" s="19" t="s">
        <v>19682</v>
      </c>
      <c r="Q1391" s="19" t="s">
        <v>19452</v>
      </c>
      <c r="R1391" s="19" t="s">
        <v>19452</v>
      </c>
      <c r="S1391" s="19" t="s">
        <v>19452</v>
      </c>
      <c r="T1391" s="19" t="s">
        <v>19452</v>
      </c>
      <c r="U1391" s="19" t="s">
        <v>19452</v>
      </c>
      <c r="V1391" s="19" t="s">
        <v>19452</v>
      </c>
      <c r="W1391" s="19" t="s">
        <v>19452</v>
      </c>
      <c r="X1391" s="19" t="s">
        <v>19452</v>
      </c>
      <c r="Y1391" s="19" t="s">
        <v>19452</v>
      </c>
      <c r="Z1391" s="19" t="s">
        <v>62</v>
      </c>
      <c r="AA1391" s="21">
        <v>39555</v>
      </c>
      <c r="AB1391" s="21" t="s">
        <v>20217</v>
      </c>
      <c r="AC1391" s="22">
        <v>105173115</v>
      </c>
      <c r="AD1391" s="19">
        <v>111</v>
      </c>
      <c r="AE1391" s="19" t="s">
        <v>7093</v>
      </c>
      <c r="AF1391" s="19" t="s">
        <v>54</v>
      </c>
      <c r="AG1391" s="19" t="s">
        <v>7094</v>
      </c>
      <c r="AH1391" s="19" t="s">
        <v>173</v>
      </c>
      <c r="AI1391" s="19">
        <v>1172</v>
      </c>
      <c r="AJ1391" s="23">
        <v>75173115</v>
      </c>
    </row>
    <row r="1392" spans="1:36" x14ac:dyDescent="0.3">
      <c r="A1392" s="18">
        <v>45000000</v>
      </c>
      <c r="B1392" s="19" t="s">
        <v>1717</v>
      </c>
      <c r="C1392" s="19" t="s">
        <v>20174</v>
      </c>
      <c r="D1392" s="19" t="s">
        <v>20193</v>
      </c>
      <c r="E1392" s="19" t="s">
        <v>19452</v>
      </c>
      <c r="F1392" s="19" t="s">
        <v>19452</v>
      </c>
      <c r="G1392" s="19" t="s">
        <v>7095</v>
      </c>
      <c r="H1392" s="19">
        <v>8292</v>
      </c>
      <c r="I1392" s="19" t="s">
        <v>18349</v>
      </c>
      <c r="J1392" s="19" t="s">
        <v>7096</v>
      </c>
      <c r="K1392" s="19" t="s">
        <v>49</v>
      </c>
      <c r="L1392" s="19" t="s">
        <v>7097</v>
      </c>
      <c r="M1392" s="20">
        <v>24694551</v>
      </c>
      <c r="N1392" s="19" t="s">
        <v>7098</v>
      </c>
      <c r="O1392" s="19" t="s">
        <v>19449</v>
      </c>
      <c r="P1392" s="19" t="s">
        <v>19559</v>
      </c>
      <c r="Q1392" s="19" t="s">
        <v>19452</v>
      </c>
      <c r="R1392" s="19" t="s">
        <v>19452</v>
      </c>
      <c r="S1392" s="19" t="s">
        <v>19452</v>
      </c>
      <c r="T1392" s="19" t="s">
        <v>19452</v>
      </c>
      <c r="U1392" s="19" t="s">
        <v>19452</v>
      </c>
      <c r="V1392" s="19" t="s">
        <v>19452</v>
      </c>
      <c r="W1392" s="19" t="s">
        <v>19452</v>
      </c>
      <c r="X1392" s="19" t="s">
        <v>19452</v>
      </c>
      <c r="Y1392" s="19" t="s">
        <v>19452</v>
      </c>
      <c r="Z1392" s="19" t="s">
        <v>62</v>
      </c>
      <c r="AA1392" s="21">
        <v>38575</v>
      </c>
      <c r="AB1392" s="21" t="s">
        <v>20221</v>
      </c>
      <c r="AC1392" s="22">
        <v>92374674</v>
      </c>
      <c r="AD1392" s="19">
        <v>109</v>
      </c>
      <c r="AE1392" s="19" t="s">
        <v>708</v>
      </c>
      <c r="AF1392" s="19" t="s">
        <v>54</v>
      </c>
      <c r="AG1392" s="19" t="s">
        <v>7099</v>
      </c>
      <c r="AH1392" s="19" t="s">
        <v>252</v>
      </c>
      <c r="AI1392" s="19">
        <v>607</v>
      </c>
      <c r="AJ1392" s="23">
        <v>47374674</v>
      </c>
    </row>
    <row r="1393" spans="1:36" x14ac:dyDescent="0.3">
      <c r="A1393" s="18">
        <v>30000000</v>
      </c>
      <c r="B1393" s="19" t="s">
        <v>939</v>
      </c>
      <c r="C1393" s="19" t="s">
        <v>13616</v>
      </c>
      <c r="D1393" s="19" t="s">
        <v>19452</v>
      </c>
      <c r="E1393" s="19" t="s">
        <v>19452</v>
      </c>
      <c r="F1393" s="19" t="s">
        <v>19452</v>
      </c>
      <c r="G1393" s="19" t="s">
        <v>7100</v>
      </c>
      <c r="H1393" s="19">
        <v>8780</v>
      </c>
      <c r="I1393" s="19" t="s">
        <v>18292</v>
      </c>
      <c r="J1393" s="19" t="s">
        <v>7101</v>
      </c>
      <c r="K1393" s="19" t="s">
        <v>49</v>
      </c>
      <c r="L1393" s="19" t="s">
        <v>7102</v>
      </c>
      <c r="M1393" s="20">
        <v>11409124</v>
      </c>
      <c r="N1393" s="19" t="s">
        <v>7103</v>
      </c>
      <c r="O1393" s="19" t="s">
        <v>19525</v>
      </c>
      <c r="P1393" s="19" t="s">
        <v>21560</v>
      </c>
      <c r="Q1393" s="19" t="s">
        <v>19452</v>
      </c>
      <c r="R1393" s="19" t="s">
        <v>19452</v>
      </c>
      <c r="S1393" s="19" t="s">
        <v>19452</v>
      </c>
      <c r="T1393" s="19" t="s">
        <v>19452</v>
      </c>
      <c r="U1393" s="19" t="s">
        <v>19452</v>
      </c>
      <c r="V1393" s="19" t="s">
        <v>19452</v>
      </c>
      <c r="W1393" s="19" t="s">
        <v>19452</v>
      </c>
      <c r="X1393" s="19" t="s">
        <v>19452</v>
      </c>
      <c r="Y1393" s="19" t="s">
        <v>19452</v>
      </c>
      <c r="Z1393" s="19" t="s">
        <v>62</v>
      </c>
      <c r="AA1393" s="21">
        <v>39561</v>
      </c>
      <c r="AB1393" s="21" t="s">
        <v>20217</v>
      </c>
      <c r="AC1393" s="22">
        <v>63833449</v>
      </c>
      <c r="AD1393" s="19">
        <v>99</v>
      </c>
      <c r="AE1393" s="19" t="s">
        <v>63</v>
      </c>
      <c r="AF1393" s="19" t="s">
        <v>54</v>
      </c>
      <c r="AG1393" s="19" t="s">
        <v>7104</v>
      </c>
      <c r="AH1393" s="19" t="s">
        <v>205</v>
      </c>
      <c r="AI1393" s="19">
        <v>205</v>
      </c>
      <c r="AJ1393" s="23">
        <v>33833449</v>
      </c>
    </row>
    <row r="1394" spans="1:36" x14ac:dyDescent="0.3">
      <c r="A1394" s="18">
        <v>30000000</v>
      </c>
      <c r="B1394" s="19" t="s">
        <v>939</v>
      </c>
      <c r="C1394" s="19" t="s">
        <v>13616</v>
      </c>
      <c r="D1394" s="19" t="s">
        <v>19452</v>
      </c>
      <c r="E1394" s="19" t="s">
        <v>19452</v>
      </c>
      <c r="F1394" s="19" t="s">
        <v>19452</v>
      </c>
      <c r="G1394" s="19" t="s">
        <v>7105</v>
      </c>
      <c r="H1394" s="19">
        <v>10521</v>
      </c>
      <c r="I1394" s="19" t="s">
        <v>17722</v>
      </c>
      <c r="J1394" s="19" t="s">
        <v>7106</v>
      </c>
      <c r="K1394" s="19" t="s">
        <v>49</v>
      </c>
      <c r="L1394" s="19" t="s">
        <v>7107</v>
      </c>
      <c r="M1394" s="20">
        <v>33385429</v>
      </c>
      <c r="N1394" s="19" t="s">
        <v>7108</v>
      </c>
      <c r="O1394" s="19" t="s">
        <v>19470</v>
      </c>
      <c r="P1394" s="19" t="s">
        <v>19483</v>
      </c>
      <c r="Q1394" s="19" t="s">
        <v>19530</v>
      </c>
      <c r="R1394" s="19" t="s">
        <v>20445</v>
      </c>
      <c r="S1394" s="19" t="s">
        <v>20000</v>
      </c>
      <c r="T1394" s="19" t="s">
        <v>21561</v>
      </c>
      <c r="U1394" s="19" t="s">
        <v>21562</v>
      </c>
      <c r="V1394" s="19" t="s">
        <v>19452</v>
      </c>
      <c r="W1394" s="19" t="s">
        <v>19452</v>
      </c>
      <c r="X1394" s="19" t="s">
        <v>19452</v>
      </c>
      <c r="Y1394" s="19" t="s">
        <v>19452</v>
      </c>
      <c r="Z1394" s="19" t="s">
        <v>62</v>
      </c>
      <c r="AA1394" s="21">
        <v>39822</v>
      </c>
      <c r="AB1394" s="21" t="s">
        <v>20210</v>
      </c>
      <c r="AC1394" s="22">
        <v>114663461</v>
      </c>
      <c r="AD1394" s="19">
        <v>89</v>
      </c>
      <c r="AE1394" s="19" t="s">
        <v>63</v>
      </c>
      <c r="AF1394" s="19" t="s">
        <v>54</v>
      </c>
      <c r="AG1394" s="19" t="s">
        <v>7109</v>
      </c>
      <c r="AH1394" s="19" t="s">
        <v>96</v>
      </c>
      <c r="AI1394" s="19">
        <v>856</v>
      </c>
      <c r="AJ1394" s="23">
        <v>84663461</v>
      </c>
    </row>
    <row r="1395" spans="1:36" x14ac:dyDescent="0.3">
      <c r="A1395" s="18">
        <v>19000000</v>
      </c>
      <c r="B1395" s="19" t="s">
        <v>2852</v>
      </c>
      <c r="C1395" s="19" t="s">
        <v>20174</v>
      </c>
      <c r="D1395" s="19" t="s">
        <v>20191</v>
      </c>
      <c r="E1395" s="19" t="s">
        <v>20196</v>
      </c>
      <c r="F1395" s="19" t="s">
        <v>20201</v>
      </c>
      <c r="G1395" s="19"/>
      <c r="H1395" s="19">
        <v>10762</v>
      </c>
      <c r="I1395" s="19" t="s">
        <v>17636</v>
      </c>
      <c r="J1395" s="19" t="s">
        <v>7110</v>
      </c>
      <c r="K1395" s="19" t="s">
        <v>49</v>
      </c>
      <c r="L1395" s="19" t="s">
        <v>7111</v>
      </c>
      <c r="M1395" s="20">
        <v>8584398</v>
      </c>
      <c r="N1395" s="19" t="s">
        <v>7112</v>
      </c>
      <c r="O1395" s="19" t="s">
        <v>19449</v>
      </c>
      <c r="P1395" s="19" t="s">
        <v>19457</v>
      </c>
      <c r="Q1395" s="19" t="s">
        <v>19452</v>
      </c>
      <c r="R1395" s="19" t="s">
        <v>19452</v>
      </c>
      <c r="S1395" s="19" t="s">
        <v>19452</v>
      </c>
      <c r="T1395" s="19" t="s">
        <v>19452</v>
      </c>
      <c r="U1395" s="19" t="s">
        <v>19452</v>
      </c>
      <c r="V1395" s="19" t="s">
        <v>19452</v>
      </c>
      <c r="W1395" s="19" t="s">
        <v>19452</v>
      </c>
      <c r="X1395" s="19" t="s">
        <v>19452</v>
      </c>
      <c r="Y1395" s="19" t="s">
        <v>19452</v>
      </c>
      <c r="Z1395" s="19" t="s">
        <v>62</v>
      </c>
      <c r="AA1395" s="21">
        <v>38219</v>
      </c>
      <c r="AB1395" s="21" t="s">
        <v>20223</v>
      </c>
      <c r="AC1395" s="22">
        <v>69631118</v>
      </c>
      <c r="AD1395" s="19">
        <v>95</v>
      </c>
      <c r="AE1395" s="19" t="s">
        <v>63</v>
      </c>
      <c r="AF1395" s="19" t="s">
        <v>54</v>
      </c>
      <c r="AG1395" s="19" t="s">
        <v>7113</v>
      </c>
      <c r="AH1395" s="19" t="s">
        <v>506</v>
      </c>
      <c r="AI1395" s="19">
        <v>214</v>
      </c>
      <c r="AJ1395" s="23">
        <v>50631118</v>
      </c>
    </row>
    <row r="1396" spans="1:36" x14ac:dyDescent="0.3">
      <c r="A1396" s="18">
        <v>37000000</v>
      </c>
      <c r="B1396" s="19" t="s">
        <v>2539</v>
      </c>
      <c r="C1396" s="19" t="s">
        <v>13616</v>
      </c>
      <c r="D1396" s="19" t="s">
        <v>20192</v>
      </c>
      <c r="E1396" s="19" t="s">
        <v>20198</v>
      </c>
      <c r="F1396" s="19" t="s">
        <v>19452</v>
      </c>
      <c r="G1396" s="19"/>
      <c r="H1396" s="19">
        <v>10096</v>
      </c>
      <c r="I1396" s="19" t="s">
        <v>17855</v>
      </c>
      <c r="J1396" s="19" t="s">
        <v>7114</v>
      </c>
      <c r="K1396" s="19" t="s">
        <v>49</v>
      </c>
      <c r="L1396" s="19" t="s">
        <v>7115</v>
      </c>
      <c r="M1396" s="20">
        <v>41569541</v>
      </c>
      <c r="N1396" s="19" t="s">
        <v>7116</v>
      </c>
      <c r="O1396" s="19" t="s">
        <v>19442</v>
      </c>
      <c r="P1396" s="19" t="s">
        <v>19571</v>
      </c>
      <c r="Q1396" s="19" t="s">
        <v>21563</v>
      </c>
      <c r="R1396" s="19" t="s">
        <v>19452</v>
      </c>
      <c r="S1396" s="19" t="s">
        <v>19452</v>
      </c>
      <c r="T1396" s="19" t="s">
        <v>19452</v>
      </c>
      <c r="U1396" s="19" t="s">
        <v>19452</v>
      </c>
      <c r="V1396" s="19" t="s">
        <v>19452</v>
      </c>
      <c r="W1396" s="19" t="s">
        <v>19452</v>
      </c>
      <c r="X1396" s="19" t="s">
        <v>19452</v>
      </c>
      <c r="Y1396" s="19" t="s">
        <v>19452</v>
      </c>
      <c r="Z1396" s="19" t="s">
        <v>62</v>
      </c>
      <c r="AA1396" s="21">
        <v>38090</v>
      </c>
      <c r="AB1396" s="21" t="s">
        <v>20223</v>
      </c>
      <c r="AC1396" s="22">
        <v>96455697</v>
      </c>
      <c r="AD1396" s="19">
        <v>98</v>
      </c>
      <c r="AE1396" s="19" t="s">
        <v>2038</v>
      </c>
      <c r="AF1396" s="19" t="s">
        <v>54</v>
      </c>
      <c r="AG1396" s="19" t="s">
        <v>7117</v>
      </c>
      <c r="AH1396" s="19" t="s">
        <v>74</v>
      </c>
      <c r="AI1396" s="19">
        <v>1204</v>
      </c>
      <c r="AJ1396" s="23">
        <v>59455697</v>
      </c>
    </row>
    <row r="1397" spans="1:36" x14ac:dyDescent="0.3">
      <c r="A1397" s="18">
        <v>30000000</v>
      </c>
      <c r="B1397" s="19" t="s">
        <v>4927</v>
      </c>
      <c r="C1397" s="19" t="s">
        <v>20176</v>
      </c>
      <c r="D1397" s="19" t="s">
        <v>20196</v>
      </c>
      <c r="E1397" s="19" t="s">
        <v>20198</v>
      </c>
      <c r="F1397" s="19" t="s">
        <v>19452</v>
      </c>
      <c r="G1397" s="19" t="s">
        <v>7118</v>
      </c>
      <c r="H1397" s="19">
        <v>59436</v>
      </c>
      <c r="I1397" s="19" t="s">
        <v>15836</v>
      </c>
      <c r="J1397" s="19" t="s">
        <v>7119</v>
      </c>
      <c r="K1397" s="19" t="s">
        <v>49</v>
      </c>
      <c r="L1397" s="19" t="s">
        <v>7120</v>
      </c>
      <c r="M1397" s="20">
        <v>43753585</v>
      </c>
      <c r="N1397" s="19" t="s">
        <v>7121</v>
      </c>
      <c r="O1397" s="19" t="s">
        <v>19707</v>
      </c>
      <c r="P1397" s="19" t="s">
        <v>21564</v>
      </c>
      <c r="Q1397" s="19" t="s">
        <v>21565</v>
      </c>
      <c r="R1397" s="19" t="s">
        <v>21566</v>
      </c>
      <c r="S1397" s="19" t="s">
        <v>21567</v>
      </c>
      <c r="T1397" s="19" t="s">
        <v>19452</v>
      </c>
      <c r="U1397" s="19" t="s">
        <v>19452</v>
      </c>
      <c r="V1397" s="19" t="s">
        <v>19452</v>
      </c>
      <c r="W1397" s="19" t="s">
        <v>19452</v>
      </c>
      <c r="X1397" s="19" t="s">
        <v>19452</v>
      </c>
      <c r="Y1397" s="19" t="s">
        <v>19452</v>
      </c>
      <c r="Z1397" s="19" t="s">
        <v>822</v>
      </c>
      <c r="AA1397" s="21">
        <v>40674</v>
      </c>
      <c r="AB1397" s="21" t="s">
        <v>20219</v>
      </c>
      <c r="AC1397" s="22">
        <v>151119219</v>
      </c>
      <c r="AD1397" s="19">
        <v>94</v>
      </c>
      <c r="AE1397" s="19" t="s">
        <v>7122</v>
      </c>
      <c r="AF1397" s="19" t="s">
        <v>54</v>
      </c>
      <c r="AG1397" s="19"/>
      <c r="AH1397" s="19" t="s">
        <v>103</v>
      </c>
      <c r="AI1397" s="19">
        <v>1990</v>
      </c>
      <c r="AJ1397" s="23">
        <v>121119219</v>
      </c>
    </row>
    <row r="1398" spans="1:36" x14ac:dyDescent="0.3">
      <c r="A1398" s="18">
        <v>53000000</v>
      </c>
      <c r="B1398" s="19" t="s">
        <v>4346</v>
      </c>
      <c r="C1398" s="19" t="s">
        <v>20185</v>
      </c>
      <c r="D1398" s="19" t="s">
        <v>20197</v>
      </c>
      <c r="E1398" s="19" t="s">
        <v>19452</v>
      </c>
      <c r="F1398" s="19" t="s">
        <v>19452</v>
      </c>
      <c r="G1398" s="19"/>
      <c r="H1398" s="19">
        <v>4133</v>
      </c>
      <c r="I1398" s="19" t="s">
        <v>18597</v>
      </c>
      <c r="J1398" s="19" t="s">
        <v>7123</v>
      </c>
      <c r="K1398" s="19" t="s">
        <v>49</v>
      </c>
      <c r="L1398" s="19" t="s">
        <v>7124</v>
      </c>
      <c r="M1398" s="20">
        <v>28350529</v>
      </c>
      <c r="N1398" s="19" t="s">
        <v>410</v>
      </c>
      <c r="O1398" s="19" t="s">
        <v>19453</v>
      </c>
      <c r="P1398" s="19" t="s">
        <v>19452</v>
      </c>
      <c r="Q1398" s="19" t="s">
        <v>19452</v>
      </c>
      <c r="R1398" s="19" t="s">
        <v>19452</v>
      </c>
      <c r="S1398" s="19" t="s">
        <v>19452</v>
      </c>
      <c r="T1398" s="19" t="s">
        <v>19452</v>
      </c>
      <c r="U1398" s="19" t="s">
        <v>19452</v>
      </c>
      <c r="V1398" s="19" t="s">
        <v>19452</v>
      </c>
      <c r="W1398" s="19" t="s">
        <v>19452</v>
      </c>
      <c r="X1398" s="19" t="s">
        <v>19452</v>
      </c>
      <c r="Y1398" s="19" t="s">
        <v>19452</v>
      </c>
      <c r="Z1398" s="19" t="s">
        <v>62</v>
      </c>
      <c r="AA1398" s="21">
        <v>36985</v>
      </c>
      <c r="AB1398" s="21" t="s">
        <v>20227</v>
      </c>
      <c r="AC1398" s="22">
        <v>83282296</v>
      </c>
      <c r="AD1398" s="19">
        <v>124</v>
      </c>
      <c r="AE1398" s="19" t="s">
        <v>63</v>
      </c>
      <c r="AF1398" s="19" t="s">
        <v>54</v>
      </c>
      <c r="AG1398" s="19" t="s">
        <v>7125</v>
      </c>
      <c r="AH1398" s="19" t="s">
        <v>103</v>
      </c>
      <c r="AI1398" s="19">
        <v>1317</v>
      </c>
      <c r="AJ1398" s="23">
        <v>30282296</v>
      </c>
    </row>
    <row r="1399" spans="1:36" x14ac:dyDescent="0.3">
      <c r="A1399" s="18">
        <v>80000000</v>
      </c>
      <c r="B1399" s="19" t="s">
        <v>2509</v>
      </c>
      <c r="C1399" s="19" t="s">
        <v>20184</v>
      </c>
      <c r="D1399" s="19" t="s">
        <v>20197</v>
      </c>
      <c r="E1399" s="19" t="s">
        <v>19452</v>
      </c>
      <c r="F1399" s="19" t="s">
        <v>19452</v>
      </c>
      <c r="G1399" s="19"/>
      <c r="H1399" s="19">
        <v>10207</v>
      </c>
      <c r="I1399" s="19" t="s">
        <v>17812</v>
      </c>
      <c r="J1399" s="19" t="s">
        <v>7126</v>
      </c>
      <c r="K1399" s="19" t="s">
        <v>49</v>
      </c>
      <c r="L1399" s="19" t="s">
        <v>7127</v>
      </c>
      <c r="M1399" s="20">
        <v>1081051</v>
      </c>
      <c r="N1399" s="19" t="s">
        <v>7128</v>
      </c>
      <c r="O1399" s="19" t="s">
        <v>19653</v>
      </c>
      <c r="P1399" s="19" t="s">
        <v>19660</v>
      </c>
      <c r="Q1399" s="19" t="s">
        <v>21568</v>
      </c>
      <c r="R1399" s="19" t="s">
        <v>19452</v>
      </c>
      <c r="S1399" s="19" t="s">
        <v>19452</v>
      </c>
      <c r="T1399" s="19" t="s">
        <v>19452</v>
      </c>
      <c r="U1399" s="19" t="s">
        <v>19452</v>
      </c>
      <c r="V1399" s="19" t="s">
        <v>19452</v>
      </c>
      <c r="W1399" s="19" t="s">
        <v>19452</v>
      </c>
      <c r="X1399" s="19" t="s">
        <v>19452</v>
      </c>
      <c r="Y1399" s="19" t="s">
        <v>19452</v>
      </c>
      <c r="Z1399" s="19" t="s">
        <v>62</v>
      </c>
      <c r="AA1399" s="21">
        <v>36213</v>
      </c>
      <c r="AB1399" s="21" t="s">
        <v>20224</v>
      </c>
      <c r="AC1399" s="22">
        <v>118880016</v>
      </c>
      <c r="AD1399" s="19">
        <v>131</v>
      </c>
      <c r="AE1399" s="19" t="s">
        <v>63</v>
      </c>
      <c r="AF1399" s="19" t="s">
        <v>54</v>
      </c>
      <c r="AG1399" s="19" t="s">
        <v>7129</v>
      </c>
      <c r="AH1399" s="19" t="s">
        <v>205</v>
      </c>
      <c r="AI1399" s="19">
        <v>196</v>
      </c>
      <c r="AJ1399" s="23">
        <v>38880016</v>
      </c>
    </row>
    <row r="1400" spans="1:36" x14ac:dyDescent="0.3">
      <c r="A1400" s="18">
        <v>30000000</v>
      </c>
      <c r="B1400" s="19" t="s">
        <v>3051</v>
      </c>
      <c r="C1400" s="19" t="s">
        <v>20178</v>
      </c>
      <c r="D1400" s="19" t="s">
        <v>20194</v>
      </c>
      <c r="E1400" s="19" t="s">
        <v>20191</v>
      </c>
      <c r="F1400" s="19" t="s">
        <v>20201</v>
      </c>
      <c r="G1400" s="19"/>
      <c r="H1400" s="19">
        <v>172</v>
      </c>
      <c r="I1400" s="19" t="s">
        <v>19345</v>
      </c>
      <c r="J1400" s="19" t="s">
        <v>7130</v>
      </c>
      <c r="K1400" s="19" t="s">
        <v>49</v>
      </c>
      <c r="L1400" s="19" t="s">
        <v>7131</v>
      </c>
      <c r="M1400" s="20">
        <v>19578249</v>
      </c>
      <c r="N1400" s="19" t="s">
        <v>3054</v>
      </c>
      <c r="O1400" s="19" t="s">
        <v>19449</v>
      </c>
      <c r="P1400" s="19" t="s">
        <v>19452</v>
      </c>
      <c r="Q1400" s="19" t="s">
        <v>19452</v>
      </c>
      <c r="R1400" s="19" t="s">
        <v>19452</v>
      </c>
      <c r="S1400" s="19" t="s">
        <v>19452</v>
      </c>
      <c r="T1400" s="19" t="s">
        <v>19452</v>
      </c>
      <c r="U1400" s="19" t="s">
        <v>19452</v>
      </c>
      <c r="V1400" s="19" t="s">
        <v>19452</v>
      </c>
      <c r="W1400" s="19" t="s">
        <v>19452</v>
      </c>
      <c r="X1400" s="19" t="s">
        <v>19452</v>
      </c>
      <c r="Y1400" s="19" t="s">
        <v>19452</v>
      </c>
      <c r="Z1400" s="19" t="s">
        <v>62</v>
      </c>
      <c r="AA1400" s="21">
        <v>32668</v>
      </c>
      <c r="AB1400" s="21" t="s">
        <v>20239</v>
      </c>
      <c r="AC1400" s="22">
        <v>70200000</v>
      </c>
      <c r="AD1400" s="19">
        <v>107</v>
      </c>
      <c r="AE1400" s="19" t="s">
        <v>63</v>
      </c>
      <c r="AF1400" s="19" t="s">
        <v>54</v>
      </c>
      <c r="AG1400" s="19" t="s">
        <v>7132</v>
      </c>
      <c r="AH1400" s="19" t="s">
        <v>420</v>
      </c>
      <c r="AI1400" s="19">
        <v>376</v>
      </c>
      <c r="AJ1400" s="23">
        <v>40200000</v>
      </c>
    </row>
    <row r="1401" spans="1:36" x14ac:dyDescent="0.3">
      <c r="A1401" s="18">
        <v>30000000</v>
      </c>
      <c r="B1401" s="19" t="s">
        <v>2787</v>
      </c>
      <c r="C1401" s="19" t="s">
        <v>13616</v>
      </c>
      <c r="D1401" s="19" t="s">
        <v>20193</v>
      </c>
      <c r="E1401" s="19" t="s">
        <v>19452</v>
      </c>
      <c r="F1401" s="19" t="s">
        <v>19452</v>
      </c>
      <c r="G1401" s="19"/>
      <c r="H1401" s="19">
        <v>36593</v>
      </c>
      <c r="I1401" s="19" t="s">
        <v>16303</v>
      </c>
      <c r="J1401" s="19" t="s">
        <v>7133</v>
      </c>
      <c r="K1401" s="19" t="s">
        <v>49</v>
      </c>
      <c r="L1401" s="19" t="s">
        <v>7134</v>
      </c>
      <c r="M1401" s="20">
        <v>28624038</v>
      </c>
      <c r="N1401" s="19" t="s">
        <v>3054</v>
      </c>
      <c r="O1401" s="19" t="s">
        <v>19449</v>
      </c>
      <c r="P1401" s="19" t="s">
        <v>19452</v>
      </c>
      <c r="Q1401" s="19" t="s">
        <v>19452</v>
      </c>
      <c r="R1401" s="19" t="s">
        <v>19452</v>
      </c>
      <c r="S1401" s="19" t="s">
        <v>19452</v>
      </c>
      <c r="T1401" s="19" t="s">
        <v>19452</v>
      </c>
      <c r="U1401" s="19" t="s">
        <v>19452</v>
      </c>
      <c r="V1401" s="19" t="s">
        <v>19452</v>
      </c>
      <c r="W1401" s="19" t="s">
        <v>19452</v>
      </c>
      <c r="X1401" s="19" t="s">
        <v>19452</v>
      </c>
      <c r="Y1401" s="19" t="s">
        <v>19452</v>
      </c>
      <c r="Z1401" s="19" t="s">
        <v>62</v>
      </c>
      <c r="AA1401" s="21">
        <v>34411</v>
      </c>
      <c r="AB1401" s="21" t="s">
        <v>20233</v>
      </c>
      <c r="AC1401" s="22">
        <v>51132598</v>
      </c>
      <c r="AD1401" s="19">
        <v>83</v>
      </c>
      <c r="AE1401" s="19" t="s">
        <v>63</v>
      </c>
      <c r="AF1401" s="19" t="s">
        <v>54</v>
      </c>
      <c r="AG1401" s="19" t="s">
        <v>7135</v>
      </c>
      <c r="AH1401" s="19" t="s">
        <v>74</v>
      </c>
      <c r="AI1401" s="19">
        <v>521</v>
      </c>
      <c r="AJ1401" s="23">
        <v>21132598</v>
      </c>
    </row>
    <row r="1402" spans="1:36" x14ac:dyDescent="0.3">
      <c r="A1402" s="18">
        <v>30000000</v>
      </c>
      <c r="B1402" s="19" t="s">
        <v>851</v>
      </c>
      <c r="C1402" s="19" t="s">
        <v>20175</v>
      </c>
      <c r="D1402" s="19" t="s">
        <v>20194</v>
      </c>
      <c r="E1402" s="19" t="s">
        <v>20201</v>
      </c>
      <c r="F1402" s="19" t="s">
        <v>19452</v>
      </c>
      <c r="G1402" s="19" t="s">
        <v>7136</v>
      </c>
      <c r="H1402" s="19">
        <v>707</v>
      </c>
      <c r="I1402" s="19" t="s">
        <v>19104</v>
      </c>
      <c r="J1402" s="19" t="s">
        <v>7137</v>
      </c>
      <c r="K1402" s="19" t="s">
        <v>49</v>
      </c>
      <c r="L1402" s="19" t="s">
        <v>7138</v>
      </c>
      <c r="M1402" s="20">
        <v>27230493</v>
      </c>
      <c r="N1402" s="19" t="s">
        <v>134</v>
      </c>
      <c r="O1402" s="19" t="s">
        <v>19447</v>
      </c>
      <c r="P1402" s="19" t="s">
        <v>19452</v>
      </c>
      <c r="Q1402" s="19" t="s">
        <v>19452</v>
      </c>
      <c r="R1402" s="19" t="s">
        <v>19452</v>
      </c>
      <c r="S1402" s="19" t="s">
        <v>19452</v>
      </c>
      <c r="T1402" s="19" t="s">
        <v>19452</v>
      </c>
      <c r="U1402" s="19" t="s">
        <v>19452</v>
      </c>
      <c r="V1402" s="19" t="s">
        <v>19452</v>
      </c>
      <c r="W1402" s="19" t="s">
        <v>19452</v>
      </c>
      <c r="X1402" s="19" t="s">
        <v>19452</v>
      </c>
      <c r="Y1402" s="19" t="s">
        <v>19452</v>
      </c>
      <c r="Z1402" s="19" t="s">
        <v>7139</v>
      </c>
      <c r="AA1402" s="21">
        <v>31191</v>
      </c>
      <c r="AB1402" s="21" t="s">
        <v>20248</v>
      </c>
      <c r="AC1402" s="22">
        <v>152427960</v>
      </c>
      <c r="AD1402" s="19">
        <v>131</v>
      </c>
      <c r="AE1402" s="19" t="s">
        <v>63</v>
      </c>
      <c r="AF1402" s="19" t="s">
        <v>54</v>
      </c>
      <c r="AG1402" s="19" t="s">
        <v>7140</v>
      </c>
      <c r="AH1402" s="19" t="s">
        <v>281</v>
      </c>
      <c r="AI1402" s="19">
        <v>506</v>
      </c>
      <c r="AJ1402" s="23">
        <v>122427960</v>
      </c>
    </row>
    <row r="1403" spans="1:36" x14ac:dyDescent="0.3">
      <c r="A1403" s="18">
        <v>30000000</v>
      </c>
      <c r="B1403" s="19" t="s">
        <v>868</v>
      </c>
      <c r="C1403" s="19" t="s">
        <v>20175</v>
      </c>
      <c r="D1403" s="19" t="s">
        <v>20200</v>
      </c>
      <c r="E1403" s="19" t="s">
        <v>20196</v>
      </c>
      <c r="F1403" s="19" t="s">
        <v>20195</v>
      </c>
      <c r="G1403" s="19" t="s">
        <v>7141</v>
      </c>
      <c r="H1403" s="19">
        <v>533</v>
      </c>
      <c r="I1403" s="19" t="s">
        <v>19205</v>
      </c>
      <c r="J1403" s="19" t="s">
        <v>7142</v>
      </c>
      <c r="K1403" s="19" t="s">
        <v>49</v>
      </c>
      <c r="L1403" s="19" t="s">
        <v>7143</v>
      </c>
      <c r="M1403" s="20">
        <v>30380747</v>
      </c>
      <c r="N1403" s="19" t="s">
        <v>872</v>
      </c>
      <c r="O1403" s="19" t="s">
        <v>19475</v>
      </c>
      <c r="P1403" s="19" t="s">
        <v>19462</v>
      </c>
      <c r="Q1403" s="19" t="s">
        <v>19452</v>
      </c>
      <c r="R1403" s="19" t="s">
        <v>19452</v>
      </c>
      <c r="S1403" s="19" t="s">
        <v>19452</v>
      </c>
      <c r="T1403" s="19" t="s">
        <v>19452</v>
      </c>
      <c r="U1403" s="19" t="s">
        <v>19452</v>
      </c>
      <c r="V1403" s="19" t="s">
        <v>19452</v>
      </c>
      <c r="W1403" s="19" t="s">
        <v>19452</v>
      </c>
      <c r="X1403" s="19" t="s">
        <v>19452</v>
      </c>
      <c r="Y1403" s="19" t="s">
        <v>19452</v>
      </c>
      <c r="Z1403" s="19" t="s">
        <v>71</v>
      </c>
      <c r="AA1403" s="21">
        <v>38599</v>
      </c>
      <c r="AB1403" s="21" t="s">
        <v>20221</v>
      </c>
      <c r="AC1403" s="22">
        <v>192452832</v>
      </c>
      <c r="AD1403" s="19">
        <v>85</v>
      </c>
      <c r="AE1403" s="19" t="s">
        <v>63</v>
      </c>
      <c r="AF1403" s="19" t="s">
        <v>54</v>
      </c>
      <c r="AG1403" s="19" t="s">
        <v>7144</v>
      </c>
      <c r="AH1403" s="19" t="s">
        <v>259</v>
      </c>
      <c r="AI1403" s="19">
        <v>643</v>
      </c>
      <c r="AJ1403" s="23">
        <v>162452832</v>
      </c>
    </row>
    <row r="1404" spans="1:36" x14ac:dyDescent="0.3">
      <c r="A1404" s="18">
        <v>30000000</v>
      </c>
      <c r="B1404" s="19" t="s">
        <v>357</v>
      </c>
      <c r="C1404" s="19" t="s">
        <v>20179</v>
      </c>
      <c r="D1404" s="19" t="s">
        <v>20198</v>
      </c>
      <c r="E1404" s="19" t="s">
        <v>19452</v>
      </c>
      <c r="F1404" s="19" t="s">
        <v>19452</v>
      </c>
      <c r="G1404" s="19"/>
      <c r="H1404" s="19">
        <v>6023</v>
      </c>
      <c r="I1404" s="19" t="s">
        <v>18481</v>
      </c>
      <c r="J1404" s="19" t="s">
        <v>7145</v>
      </c>
      <c r="K1404" s="19" t="s">
        <v>49</v>
      </c>
      <c r="L1404" s="19" t="s">
        <v>7146</v>
      </c>
      <c r="M1404" s="20">
        <v>29489274</v>
      </c>
      <c r="N1404" s="19" t="s">
        <v>7147</v>
      </c>
      <c r="O1404" s="19" t="s">
        <v>19708</v>
      </c>
      <c r="P1404" s="19" t="s">
        <v>19514</v>
      </c>
      <c r="Q1404" s="19" t="s">
        <v>21569</v>
      </c>
      <c r="R1404" s="19" t="s">
        <v>19452</v>
      </c>
      <c r="S1404" s="19" t="s">
        <v>19452</v>
      </c>
      <c r="T1404" s="19" t="s">
        <v>19452</v>
      </c>
      <c r="U1404" s="19" t="s">
        <v>19452</v>
      </c>
      <c r="V1404" s="19" t="s">
        <v>19452</v>
      </c>
      <c r="W1404" s="19" t="s">
        <v>19452</v>
      </c>
      <c r="X1404" s="19" t="s">
        <v>19452</v>
      </c>
      <c r="Y1404" s="19" t="s">
        <v>19452</v>
      </c>
      <c r="Z1404" s="19" t="s">
        <v>62</v>
      </c>
      <c r="AA1404" s="21">
        <v>39401</v>
      </c>
      <c r="AB1404" s="21" t="s">
        <v>20211</v>
      </c>
      <c r="AC1404" s="22">
        <v>156835339</v>
      </c>
      <c r="AD1404" s="19">
        <v>126</v>
      </c>
      <c r="AE1404" s="19" t="s">
        <v>63</v>
      </c>
      <c r="AF1404" s="19" t="s">
        <v>54</v>
      </c>
      <c r="AG1404" s="19" t="s">
        <v>7148</v>
      </c>
      <c r="AH1404" s="19" t="s">
        <v>65</v>
      </c>
      <c r="AI1404" s="19">
        <v>977</v>
      </c>
      <c r="AJ1404" s="23">
        <v>126835339</v>
      </c>
    </row>
    <row r="1405" spans="1:36" x14ac:dyDescent="0.3">
      <c r="A1405" s="18">
        <v>30000000</v>
      </c>
      <c r="B1405" s="19" t="s">
        <v>939</v>
      </c>
      <c r="C1405" s="19" t="s">
        <v>13616</v>
      </c>
      <c r="D1405" s="19" t="s">
        <v>19452</v>
      </c>
      <c r="E1405" s="19" t="s">
        <v>19452</v>
      </c>
      <c r="F1405" s="19" t="s">
        <v>19452</v>
      </c>
      <c r="G1405" s="19"/>
      <c r="H1405" s="19">
        <v>6439</v>
      </c>
      <c r="I1405" s="19" t="s">
        <v>18467</v>
      </c>
      <c r="J1405" s="19" t="s">
        <v>7149</v>
      </c>
      <c r="K1405" s="19" t="s">
        <v>49</v>
      </c>
      <c r="L1405" s="19" t="s">
        <v>7150</v>
      </c>
      <c r="M1405" s="20">
        <v>8058109</v>
      </c>
      <c r="N1405" s="19" t="s">
        <v>7151</v>
      </c>
      <c r="O1405" s="19" t="s">
        <v>19514</v>
      </c>
      <c r="P1405" s="19" t="s">
        <v>19452</v>
      </c>
      <c r="Q1405" s="19" t="s">
        <v>19452</v>
      </c>
      <c r="R1405" s="19" t="s">
        <v>19452</v>
      </c>
      <c r="S1405" s="19" t="s">
        <v>19452</v>
      </c>
      <c r="T1405" s="19" t="s">
        <v>19452</v>
      </c>
      <c r="U1405" s="19" t="s">
        <v>19452</v>
      </c>
      <c r="V1405" s="19" t="s">
        <v>19452</v>
      </c>
      <c r="W1405" s="19" t="s">
        <v>19452</v>
      </c>
      <c r="X1405" s="19" t="s">
        <v>19452</v>
      </c>
      <c r="Y1405" s="19" t="s">
        <v>19452</v>
      </c>
      <c r="Z1405" s="19" t="s">
        <v>7152</v>
      </c>
      <c r="AA1405" s="21">
        <v>38358</v>
      </c>
      <c r="AB1405" s="21" t="s">
        <v>20221</v>
      </c>
      <c r="AC1405" s="22">
        <v>93772522</v>
      </c>
      <c r="AD1405" s="19">
        <v>102</v>
      </c>
      <c r="AE1405" s="19" t="s">
        <v>63</v>
      </c>
      <c r="AF1405" s="19" t="s">
        <v>54</v>
      </c>
      <c r="AG1405" s="19" t="s">
        <v>7153</v>
      </c>
      <c r="AH1405" s="19" t="s">
        <v>314</v>
      </c>
      <c r="AI1405" s="19">
        <v>123</v>
      </c>
      <c r="AJ1405" s="23">
        <v>63772522</v>
      </c>
    </row>
    <row r="1406" spans="1:36" x14ac:dyDescent="0.3">
      <c r="A1406" s="18">
        <v>30000000</v>
      </c>
      <c r="B1406" s="19" t="s">
        <v>357</v>
      </c>
      <c r="C1406" s="19" t="s">
        <v>20179</v>
      </c>
      <c r="D1406" s="19" t="s">
        <v>20198</v>
      </c>
      <c r="E1406" s="19" t="s">
        <v>19452</v>
      </c>
      <c r="F1406" s="19" t="s">
        <v>19452</v>
      </c>
      <c r="G1406" s="19"/>
      <c r="H1406" s="19">
        <v>4347</v>
      </c>
      <c r="I1406" s="19" t="s">
        <v>18582</v>
      </c>
      <c r="J1406" s="19" t="s">
        <v>7154</v>
      </c>
      <c r="K1406" s="19" t="s">
        <v>49</v>
      </c>
      <c r="L1406" s="19" t="s">
        <v>7155</v>
      </c>
      <c r="M1406" s="20">
        <v>33369305</v>
      </c>
      <c r="N1406" s="19" t="s">
        <v>7156</v>
      </c>
      <c r="O1406" s="19" t="s">
        <v>19455</v>
      </c>
      <c r="P1406" s="19" t="s">
        <v>19595</v>
      </c>
      <c r="Q1406" s="19" t="s">
        <v>19525</v>
      </c>
      <c r="R1406" s="19" t="s">
        <v>19722</v>
      </c>
      <c r="S1406" s="19" t="s">
        <v>19452</v>
      </c>
      <c r="T1406" s="19" t="s">
        <v>19452</v>
      </c>
      <c r="U1406" s="19" t="s">
        <v>19452</v>
      </c>
      <c r="V1406" s="19" t="s">
        <v>19452</v>
      </c>
      <c r="W1406" s="19" t="s">
        <v>19452</v>
      </c>
      <c r="X1406" s="19" t="s">
        <v>19452</v>
      </c>
      <c r="Y1406" s="19" t="s">
        <v>19452</v>
      </c>
      <c r="Z1406" s="19" t="s">
        <v>7157</v>
      </c>
      <c r="AA1406" s="21">
        <v>39323</v>
      </c>
      <c r="AB1406" s="21" t="s">
        <v>20211</v>
      </c>
      <c r="AC1406" s="22">
        <v>129266061</v>
      </c>
      <c r="AD1406" s="19">
        <v>123</v>
      </c>
      <c r="AE1406" s="19" t="s">
        <v>94</v>
      </c>
      <c r="AF1406" s="19" t="s">
        <v>54</v>
      </c>
      <c r="AG1406" s="19" t="s">
        <v>7158</v>
      </c>
      <c r="AH1406" s="19" t="s">
        <v>103</v>
      </c>
      <c r="AI1406" s="19">
        <v>1049</v>
      </c>
      <c r="AJ1406" s="23">
        <v>99266061</v>
      </c>
    </row>
    <row r="1407" spans="1:36" x14ac:dyDescent="0.3">
      <c r="A1407" s="18">
        <v>30000000</v>
      </c>
      <c r="B1407" s="19" t="s">
        <v>1188</v>
      </c>
      <c r="C1407" s="19" t="s">
        <v>20174</v>
      </c>
      <c r="D1407" s="19" t="s">
        <v>20201</v>
      </c>
      <c r="E1407" s="19" t="s">
        <v>20193</v>
      </c>
      <c r="F1407" s="19" t="s">
        <v>19452</v>
      </c>
      <c r="G1407" s="19"/>
      <c r="H1407" s="19">
        <v>4105</v>
      </c>
      <c r="I1407" s="19" t="s">
        <v>18600</v>
      </c>
      <c r="J1407" s="19" t="s">
        <v>7159</v>
      </c>
      <c r="K1407" s="19" t="s">
        <v>49</v>
      </c>
      <c r="L1407" s="19" t="s">
        <v>7160</v>
      </c>
      <c r="M1407" s="20">
        <v>1119602</v>
      </c>
      <c r="N1407" s="19" t="s">
        <v>7161</v>
      </c>
      <c r="O1407" s="19" t="s">
        <v>19449</v>
      </c>
      <c r="P1407" s="19" t="s">
        <v>21570</v>
      </c>
      <c r="Q1407" s="19" t="s">
        <v>21571</v>
      </c>
      <c r="R1407" s="19" t="s">
        <v>19452</v>
      </c>
      <c r="S1407" s="19" t="s">
        <v>19452</v>
      </c>
      <c r="T1407" s="19" t="s">
        <v>19452</v>
      </c>
      <c r="U1407" s="19" t="s">
        <v>19452</v>
      </c>
      <c r="V1407" s="19" t="s">
        <v>19452</v>
      </c>
      <c r="W1407" s="19" t="s">
        <v>19452</v>
      </c>
      <c r="X1407" s="19" t="s">
        <v>19452</v>
      </c>
      <c r="Y1407" s="19" t="s">
        <v>19452</v>
      </c>
      <c r="Z1407" s="19" t="s">
        <v>62</v>
      </c>
      <c r="AA1407" s="21">
        <v>32773</v>
      </c>
      <c r="AB1407" s="21" t="s">
        <v>20239</v>
      </c>
      <c r="AC1407" s="22">
        <v>45892212</v>
      </c>
      <c r="AD1407" s="19">
        <v>125</v>
      </c>
      <c r="AE1407" s="19" t="s">
        <v>564</v>
      </c>
      <c r="AF1407" s="19" t="s">
        <v>54</v>
      </c>
      <c r="AG1407" s="19" t="s">
        <v>7162</v>
      </c>
      <c r="AH1407" s="19" t="s">
        <v>180</v>
      </c>
      <c r="AI1407" s="19">
        <v>243</v>
      </c>
      <c r="AJ1407" s="23">
        <v>15892212</v>
      </c>
    </row>
    <row r="1408" spans="1:36" x14ac:dyDescent="0.3">
      <c r="A1408" s="18">
        <v>30000000</v>
      </c>
      <c r="B1408" s="19" t="s">
        <v>939</v>
      </c>
      <c r="C1408" s="19" t="s">
        <v>13616</v>
      </c>
      <c r="D1408" s="19" t="s">
        <v>19452</v>
      </c>
      <c r="E1408" s="19" t="s">
        <v>19452</v>
      </c>
      <c r="F1408" s="19" t="s">
        <v>19452</v>
      </c>
      <c r="G1408" s="19" t="s">
        <v>7163</v>
      </c>
      <c r="H1408" s="19">
        <v>76489</v>
      </c>
      <c r="I1408" s="19" t="s">
        <v>15639</v>
      </c>
      <c r="J1408" s="19" t="s">
        <v>1923</v>
      </c>
      <c r="K1408" s="19" t="s">
        <v>49</v>
      </c>
      <c r="L1408" s="19" t="s">
        <v>7164</v>
      </c>
      <c r="M1408" s="20">
        <v>14585968</v>
      </c>
      <c r="N1408" s="19" t="s">
        <v>7165</v>
      </c>
      <c r="O1408" s="19" t="s">
        <v>19709</v>
      </c>
      <c r="P1408" s="19" t="s">
        <v>19452</v>
      </c>
      <c r="Q1408" s="19" t="s">
        <v>19452</v>
      </c>
      <c r="R1408" s="19" t="s">
        <v>19452</v>
      </c>
      <c r="S1408" s="19" t="s">
        <v>19452</v>
      </c>
      <c r="T1408" s="19" t="s">
        <v>19452</v>
      </c>
      <c r="U1408" s="19" t="s">
        <v>19452</v>
      </c>
      <c r="V1408" s="19" t="s">
        <v>19452</v>
      </c>
      <c r="W1408" s="19" t="s">
        <v>19452</v>
      </c>
      <c r="X1408" s="19" t="s">
        <v>19452</v>
      </c>
      <c r="Y1408" s="19" t="s">
        <v>19452</v>
      </c>
      <c r="Z1408" s="19" t="s">
        <v>62</v>
      </c>
      <c r="AA1408" s="21">
        <v>41012</v>
      </c>
      <c r="AB1408" s="21" t="s">
        <v>20213</v>
      </c>
      <c r="AC1408" s="22">
        <v>54819301</v>
      </c>
      <c r="AD1408" s="19">
        <v>92</v>
      </c>
      <c r="AE1408" s="19" t="s">
        <v>63</v>
      </c>
      <c r="AF1408" s="19" t="s">
        <v>54</v>
      </c>
      <c r="AG1408" s="19" t="s">
        <v>7166</v>
      </c>
      <c r="AH1408" s="19" t="s">
        <v>602</v>
      </c>
      <c r="AI1408" s="19">
        <v>140</v>
      </c>
      <c r="AJ1408" s="23">
        <v>24819301</v>
      </c>
    </row>
    <row r="1409" spans="1:36" x14ac:dyDescent="0.3">
      <c r="A1409" s="18">
        <v>40000000</v>
      </c>
      <c r="B1409" s="19" t="s">
        <v>7167</v>
      </c>
      <c r="C1409" s="19" t="s">
        <v>20184</v>
      </c>
      <c r="D1409" s="19" t="s">
        <v>20192</v>
      </c>
      <c r="E1409" s="19" t="s">
        <v>20200</v>
      </c>
      <c r="F1409" s="19" t="s">
        <v>20207</v>
      </c>
      <c r="G1409" s="19" t="s">
        <v>7168</v>
      </c>
      <c r="H1409" s="19">
        <v>3933</v>
      </c>
      <c r="I1409" s="19" t="s">
        <v>18606</v>
      </c>
      <c r="J1409" s="19" t="s">
        <v>7169</v>
      </c>
      <c r="K1409" s="19" t="s">
        <v>49</v>
      </c>
      <c r="L1409" s="19" t="s">
        <v>7170</v>
      </c>
      <c r="M1409" s="20">
        <v>43571612</v>
      </c>
      <c r="N1409" s="19" t="s">
        <v>7171</v>
      </c>
      <c r="O1409" s="19" t="s">
        <v>19710</v>
      </c>
      <c r="P1409" s="19" t="s">
        <v>21572</v>
      </c>
      <c r="Q1409" s="19" t="s">
        <v>19445</v>
      </c>
      <c r="R1409" s="19" t="s">
        <v>19534</v>
      </c>
      <c r="S1409" s="19" t="s">
        <v>19578</v>
      </c>
      <c r="T1409" s="19" t="s">
        <v>21355</v>
      </c>
      <c r="U1409" s="19" t="s">
        <v>19452</v>
      </c>
      <c r="V1409" s="19" t="s">
        <v>19452</v>
      </c>
      <c r="W1409" s="19" t="s">
        <v>19452</v>
      </c>
      <c r="X1409" s="19" t="s">
        <v>19452</v>
      </c>
      <c r="Y1409" s="19" t="s">
        <v>19452</v>
      </c>
      <c r="Z1409" s="19" t="s">
        <v>62</v>
      </c>
      <c r="AA1409" s="21">
        <v>38604</v>
      </c>
      <c r="AB1409" s="21" t="s">
        <v>20221</v>
      </c>
      <c r="AC1409" s="22">
        <v>117195061</v>
      </c>
      <c r="AD1409" s="19">
        <v>77</v>
      </c>
      <c r="AE1409" s="19" t="s">
        <v>63</v>
      </c>
      <c r="AF1409" s="19" t="s">
        <v>54</v>
      </c>
      <c r="AG1409" s="19" t="s">
        <v>7172</v>
      </c>
      <c r="AH1409" s="19" t="s">
        <v>56</v>
      </c>
      <c r="AI1409" s="19">
        <v>1894</v>
      </c>
      <c r="AJ1409" s="23">
        <v>77195061</v>
      </c>
    </row>
    <row r="1410" spans="1:36" x14ac:dyDescent="0.3">
      <c r="A1410" s="18">
        <v>30000000</v>
      </c>
      <c r="B1410" s="19" t="s">
        <v>4788</v>
      </c>
      <c r="C1410" s="19" t="s">
        <v>20174</v>
      </c>
      <c r="D1410" s="19" t="s">
        <v>20193</v>
      </c>
      <c r="E1410" s="19" t="s">
        <v>20197</v>
      </c>
      <c r="F1410" s="19" t="s">
        <v>20204</v>
      </c>
      <c r="G1410" s="19"/>
      <c r="H1410" s="19">
        <v>273481</v>
      </c>
      <c r="I1410" s="19" t="s">
        <v>14916</v>
      </c>
      <c r="J1410" s="19" t="s">
        <v>7173</v>
      </c>
      <c r="K1410" s="19" t="s">
        <v>49</v>
      </c>
      <c r="L1410" s="19" t="s">
        <v>7174</v>
      </c>
      <c r="M1410" s="20">
        <v>55424027</v>
      </c>
      <c r="N1410" s="19" t="s">
        <v>7175</v>
      </c>
      <c r="O1410" s="19" t="s">
        <v>19484</v>
      </c>
      <c r="P1410" s="19" t="s">
        <v>20473</v>
      </c>
      <c r="Q1410" s="19" t="s">
        <v>21573</v>
      </c>
      <c r="R1410" s="19" t="s">
        <v>19452</v>
      </c>
      <c r="S1410" s="19" t="s">
        <v>19452</v>
      </c>
      <c r="T1410" s="19" t="s">
        <v>19452</v>
      </c>
      <c r="U1410" s="19" t="s">
        <v>19452</v>
      </c>
      <c r="V1410" s="19" t="s">
        <v>19452</v>
      </c>
      <c r="W1410" s="19" t="s">
        <v>19452</v>
      </c>
      <c r="X1410" s="19" t="s">
        <v>19452</v>
      </c>
      <c r="Y1410" s="19" t="s">
        <v>19452</v>
      </c>
      <c r="Z1410" s="19" t="s">
        <v>62</v>
      </c>
      <c r="AA1410" s="21">
        <v>42264</v>
      </c>
      <c r="AB1410" s="21" t="s">
        <v>20212</v>
      </c>
      <c r="AC1410" s="22">
        <v>84025816</v>
      </c>
      <c r="AD1410" s="19">
        <v>121</v>
      </c>
      <c r="AE1410" s="19" t="s">
        <v>708</v>
      </c>
      <c r="AF1410" s="19" t="s">
        <v>54</v>
      </c>
      <c r="AG1410" s="19" t="s">
        <v>7176</v>
      </c>
      <c r="AH1410" s="19" t="s">
        <v>56</v>
      </c>
      <c r="AI1410" s="19">
        <v>2416</v>
      </c>
      <c r="AJ1410" s="23">
        <v>54025816</v>
      </c>
    </row>
    <row r="1411" spans="1:36" x14ac:dyDescent="0.3">
      <c r="A1411" s="18">
        <v>30000000</v>
      </c>
      <c r="B1411" s="19" t="s">
        <v>4635</v>
      </c>
      <c r="C1411" s="19" t="s">
        <v>20174</v>
      </c>
      <c r="D1411" s="19" t="s">
        <v>20197</v>
      </c>
      <c r="E1411" s="19" t="s">
        <v>19452</v>
      </c>
      <c r="F1411" s="19" t="s">
        <v>19452</v>
      </c>
      <c r="G1411" s="19"/>
      <c r="H1411" s="19">
        <v>307081</v>
      </c>
      <c r="I1411" s="19" t="s">
        <v>14807</v>
      </c>
      <c r="J1411" s="19" t="s">
        <v>7177</v>
      </c>
      <c r="K1411" s="19" t="s">
        <v>49</v>
      </c>
      <c r="L1411" s="19" t="s">
        <v>7178</v>
      </c>
      <c r="M1411" s="20">
        <v>65364452</v>
      </c>
      <c r="N1411" s="19" t="s">
        <v>7179</v>
      </c>
      <c r="O1411" s="19" t="s">
        <v>19652</v>
      </c>
      <c r="P1411" s="19" t="s">
        <v>21015</v>
      </c>
      <c r="Q1411" s="19" t="s">
        <v>19452</v>
      </c>
      <c r="R1411" s="19" t="s">
        <v>19452</v>
      </c>
      <c r="S1411" s="19" t="s">
        <v>19452</v>
      </c>
      <c r="T1411" s="19" t="s">
        <v>19452</v>
      </c>
      <c r="U1411" s="19" t="s">
        <v>19452</v>
      </c>
      <c r="V1411" s="19" t="s">
        <v>19452</v>
      </c>
      <c r="W1411" s="19" t="s">
        <v>19452</v>
      </c>
      <c r="X1411" s="19" t="s">
        <v>19452</v>
      </c>
      <c r="Y1411" s="19" t="s">
        <v>19452</v>
      </c>
      <c r="Z1411" s="19" t="s">
        <v>62</v>
      </c>
      <c r="AA1411" s="21">
        <v>42170</v>
      </c>
      <c r="AB1411" s="21" t="s">
        <v>20212</v>
      </c>
      <c r="AC1411" s="22">
        <v>91709827</v>
      </c>
      <c r="AD1411" s="19">
        <v>123</v>
      </c>
      <c r="AE1411" s="19" t="s">
        <v>63</v>
      </c>
      <c r="AF1411" s="19" t="s">
        <v>54</v>
      </c>
      <c r="AG1411" s="19" t="s">
        <v>7180</v>
      </c>
      <c r="AH1411" s="19" t="s">
        <v>109</v>
      </c>
      <c r="AI1411" s="19">
        <v>2067</v>
      </c>
      <c r="AJ1411" s="23">
        <v>61709827</v>
      </c>
    </row>
    <row r="1412" spans="1:36" x14ac:dyDescent="0.3">
      <c r="A1412" s="18">
        <v>30000000</v>
      </c>
      <c r="B1412" s="19" t="s">
        <v>3435</v>
      </c>
      <c r="C1412" s="19" t="s">
        <v>20187</v>
      </c>
      <c r="D1412" s="19" t="s">
        <v>20201</v>
      </c>
      <c r="E1412" s="19" t="s">
        <v>19452</v>
      </c>
      <c r="F1412" s="19" t="s">
        <v>19452</v>
      </c>
      <c r="G1412" s="19" t="s">
        <v>7181</v>
      </c>
      <c r="H1412" s="19">
        <v>16871</v>
      </c>
      <c r="I1412" s="19" t="s">
        <v>16887</v>
      </c>
      <c r="J1412" s="19" t="s">
        <v>7182</v>
      </c>
      <c r="K1412" s="19" t="s">
        <v>49</v>
      </c>
      <c r="L1412" s="19" t="s">
        <v>7183</v>
      </c>
      <c r="M1412" s="20">
        <v>45083509</v>
      </c>
      <c r="N1412" s="19" t="s">
        <v>7184</v>
      </c>
      <c r="O1412" s="19" t="s">
        <v>19455</v>
      </c>
      <c r="P1412" s="19" t="s">
        <v>19757</v>
      </c>
      <c r="Q1412" s="19" t="s">
        <v>19711</v>
      </c>
      <c r="R1412" s="19" t="s">
        <v>21025</v>
      </c>
      <c r="S1412" s="19" t="s">
        <v>21574</v>
      </c>
      <c r="T1412" s="19" t="s">
        <v>19452</v>
      </c>
      <c r="U1412" s="19" t="s">
        <v>19452</v>
      </c>
      <c r="V1412" s="19" t="s">
        <v>19452</v>
      </c>
      <c r="W1412" s="19" t="s">
        <v>19452</v>
      </c>
      <c r="X1412" s="19" t="s">
        <v>19452</v>
      </c>
      <c r="Y1412" s="19" t="s">
        <v>19452</v>
      </c>
      <c r="Z1412" s="19" t="s">
        <v>62</v>
      </c>
      <c r="AA1412" s="21">
        <v>39887</v>
      </c>
      <c r="AB1412" s="21" t="s">
        <v>20210</v>
      </c>
      <c r="AC1412" s="22">
        <v>90810892</v>
      </c>
      <c r="AD1412" s="19">
        <v>99</v>
      </c>
      <c r="AE1412" s="19" t="s">
        <v>7185</v>
      </c>
      <c r="AF1412" s="19" t="s">
        <v>54</v>
      </c>
      <c r="AG1412" s="19" t="s">
        <v>7186</v>
      </c>
      <c r="AH1412" s="19" t="s">
        <v>180</v>
      </c>
      <c r="AI1412" s="19">
        <v>966</v>
      </c>
      <c r="AJ1412" s="23">
        <v>60810892</v>
      </c>
    </row>
    <row r="1413" spans="1:36" x14ac:dyDescent="0.3">
      <c r="A1413" s="18">
        <v>25000000</v>
      </c>
      <c r="B1413" s="19" t="s">
        <v>4840</v>
      </c>
      <c r="C1413" s="19" t="s">
        <v>20176</v>
      </c>
      <c r="D1413" s="19" t="s">
        <v>20197</v>
      </c>
      <c r="E1413" s="19" t="s">
        <v>20198</v>
      </c>
      <c r="F1413" s="19" t="s">
        <v>19452</v>
      </c>
      <c r="G1413" s="19" t="s">
        <v>7187</v>
      </c>
      <c r="H1413" s="19">
        <v>293863</v>
      </c>
      <c r="I1413" s="19" t="s">
        <v>14850</v>
      </c>
      <c r="J1413" s="19" t="s">
        <v>7188</v>
      </c>
      <c r="K1413" s="19" t="s">
        <v>49</v>
      </c>
      <c r="L1413" s="19" t="s">
        <v>7189</v>
      </c>
      <c r="M1413" s="20">
        <v>82052056</v>
      </c>
      <c r="N1413" s="19" t="s">
        <v>7190</v>
      </c>
      <c r="O1413" s="19" t="s">
        <v>19560</v>
      </c>
      <c r="P1413" s="19" t="s">
        <v>19784</v>
      </c>
      <c r="Q1413" s="19" t="s">
        <v>21575</v>
      </c>
      <c r="R1413" s="19" t="s">
        <v>19452</v>
      </c>
      <c r="S1413" s="19" t="s">
        <v>19452</v>
      </c>
      <c r="T1413" s="19" t="s">
        <v>19452</v>
      </c>
      <c r="U1413" s="19" t="s">
        <v>19452</v>
      </c>
      <c r="V1413" s="19" t="s">
        <v>19452</v>
      </c>
      <c r="W1413" s="19" t="s">
        <v>19452</v>
      </c>
      <c r="X1413" s="19" t="s">
        <v>19452</v>
      </c>
      <c r="Y1413" s="19" t="s">
        <v>19452</v>
      </c>
      <c r="Z1413" s="19" t="s">
        <v>62</v>
      </c>
      <c r="AA1413" s="21">
        <v>42110</v>
      </c>
      <c r="AB1413" s="21" t="s">
        <v>20212</v>
      </c>
      <c r="AC1413" s="22">
        <v>65663276</v>
      </c>
      <c r="AD1413" s="19">
        <v>112</v>
      </c>
      <c r="AE1413" s="19" t="s">
        <v>63</v>
      </c>
      <c r="AF1413" s="19" t="s">
        <v>54</v>
      </c>
      <c r="AG1413" s="19" t="s">
        <v>7191</v>
      </c>
      <c r="AH1413" s="19" t="s">
        <v>103</v>
      </c>
      <c r="AI1413" s="19">
        <v>1990</v>
      </c>
      <c r="AJ1413" s="23">
        <v>40663276</v>
      </c>
    </row>
    <row r="1414" spans="1:36" x14ac:dyDescent="0.3">
      <c r="A1414" s="18">
        <v>30000000</v>
      </c>
      <c r="B1414" s="19" t="s">
        <v>357</v>
      </c>
      <c r="C1414" s="19" t="s">
        <v>20179</v>
      </c>
      <c r="D1414" s="19" t="s">
        <v>20198</v>
      </c>
      <c r="E1414" s="19" t="s">
        <v>19452</v>
      </c>
      <c r="F1414" s="19" t="s">
        <v>19452</v>
      </c>
      <c r="G1414" s="19" t="s">
        <v>7192</v>
      </c>
      <c r="H1414" s="19">
        <v>41233</v>
      </c>
      <c r="I1414" s="19" t="s">
        <v>16157</v>
      </c>
      <c r="J1414" s="19" t="s">
        <v>7193</v>
      </c>
      <c r="K1414" s="19" t="s">
        <v>49</v>
      </c>
      <c r="L1414" s="19" t="s">
        <v>7194</v>
      </c>
      <c r="M1414" s="20">
        <v>25060342</v>
      </c>
      <c r="N1414" s="19" t="s">
        <v>7195</v>
      </c>
      <c r="O1414" s="19" t="s">
        <v>19480</v>
      </c>
      <c r="P1414" s="19" t="s">
        <v>19492</v>
      </c>
      <c r="Q1414" s="19" t="s">
        <v>19452</v>
      </c>
      <c r="R1414" s="19" t="s">
        <v>19452</v>
      </c>
      <c r="S1414" s="19" t="s">
        <v>19452</v>
      </c>
      <c r="T1414" s="19" t="s">
        <v>19452</v>
      </c>
      <c r="U1414" s="19" t="s">
        <v>19452</v>
      </c>
      <c r="V1414" s="19" t="s">
        <v>19452</v>
      </c>
      <c r="W1414" s="19" t="s">
        <v>19452</v>
      </c>
      <c r="X1414" s="19" t="s">
        <v>19452</v>
      </c>
      <c r="Y1414" s="19" t="s">
        <v>19452</v>
      </c>
      <c r="Z1414" s="19" t="s">
        <v>62</v>
      </c>
      <c r="AA1414" s="21">
        <v>40394</v>
      </c>
      <c r="AB1414" s="21" t="s">
        <v>20214</v>
      </c>
      <c r="AC1414" s="22">
        <v>159291809</v>
      </c>
      <c r="AD1414" s="19">
        <v>107</v>
      </c>
      <c r="AE1414" s="19" t="s">
        <v>63</v>
      </c>
      <c r="AF1414" s="19" t="s">
        <v>54</v>
      </c>
      <c r="AG1414" s="19" t="s">
        <v>7196</v>
      </c>
      <c r="AH1414" s="19" t="s">
        <v>212</v>
      </c>
      <c r="AI1414" s="19">
        <v>582</v>
      </c>
      <c r="AJ1414" s="23">
        <v>129291809</v>
      </c>
    </row>
    <row r="1415" spans="1:36" x14ac:dyDescent="0.3">
      <c r="A1415" s="18">
        <v>25000000</v>
      </c>
      <c r="B1415" s="19" t="s">
        <v>817</v>
      </c>
      <c r="C1415" s="19" t="s">
        <v>20175</v>
      </c>
      <c r="D1415" s="19" t="s">
        <v>19452</v>
      </c>
      <c r="E1415" s="19" t="s">
        <v>19452</v>
      </c>
      <c r="F1415" s="19" t="s">
        <v>19452</v>
      </c>
      <c r="G1415" s="19"/>
      <c r="H1415" s="19">
        <v>9266</v>
      </c>
      <c r="I1415" s="19" t="s">
        <v>18196</v>
      </c>
      <c r="J1415" s="19" t="s">
        <v>7197</v>
      </c>
      <c r="K1415" s="19" t="s">
        <v>49</v>
      </c>
      <c r="L1415" s="19" t="s">
        <v>7198</v>
      </c>
      <c r="M1415" s="20">
        <v>1142943</v>
      </c>
      <c r="N1415" s="19" t="s">
        <v>7199</v>
      </c>
      <c r="O1415" s="19" t="s">
        <v>19477</v>
      </c>
      <c r="P1415" s="19" t="s">
        <v>19542</v>
      </c>
      <c r="Q1415" s="19" t="s">
        <v>19455</v>
      </c>
      <c r="R1415" s="19" t="s">
        <v>21576</v>
      </c>
      <c r="S1415" s="19" t="s">
        <v>19452</v>
      </c>
      <c r="T1415" s="19" t="s">
        <v>19452</v>
      </c>
      <c r="U1415" s="19" t="s">
        <v>19452</v>
      </c>
      <c r="V1415" s="19" t="s">
        <v>19452</v>
      </c>
      <c r="W1415" s="19" t="s">
        <v>19452</v>
      </c>
      <c r="X1415" s="19" t="s">
        <v>19452</v>
      </c>
      <c r="Y1415" s="19" t="s">
        <v>19452</v>
      </c>
      <c r="Z1415" s="19" t="s">
        <v>491</v>
      </c>
      <c r="AA1415" s="21">
        <v>37476</v>
      </c>
      <c r="AB1415" s="21" t="s">
        <v>20228</v>
      </c>
      <c r="AC1415" s="22">
        <v>51842679</v>
      </c>
      <c r="AD1415" s="19">
        <v>104</v>
      </c>
      <c r="AE1415" s="19" t="s">
        <v>63</v>
      </c>
      <c r="AF1415" s="19" t="s">
        <v>54</v>
      </c>
      <c r="AG1415" s="19" t="s">
        <v>7200</v>
      </c>
      <c r="AH1415" s="19" t="s">
        <v>420</v>
      </c>
      <c r="AI1415" s="19">
        <v>159</v>
      </c>
      <c r="AJ1415" s="23">
        <v>26842679</v>
      </c>
    </row>
    <row r="1416" spans="1:36" x14ac:dyDescent="0.3">
      <c r="A1416" s="18">
        <v>30000000</v>
      </c>
      <c r="B1416" s="19" t="s">
        <v>2281</v>
      </c>
      <c r="C1416" s="19" t="s">
        <v>13616</v>
      </c>
      <c r="D1416" s="19" t="s">
        <v>20197</v>
      </c>
      <c r="E1416" s="19" t="s">
        <v>20192</v>
      </c>
      <c r="F1416" s="19" t="s">
        <v>20198</v>
      </c>
      <c r="G1416" s="19" t="s">
        <v>7201</v>
      </c>
      <c r="H1416" s="19">
        <v>1262</v>
      </c>
      <c r="I1416" s="19" t="s">
        <v>18969</v>
      </c>
      <c r="J1416" s="19" t="s">
        <v>7202</v>
      </c>
      <c r="K1416" s="19" t="s">
        <v>49</v>
      </c>
      <c r="L1416" s="19" t="s">
        <v>7203</v>
      </c>
      <c r="M1416" s="20">
        <v>3226789</v>
      </c>
      <c r="N1416" s="19" t="s">
        <v>7204</v>
      </c>
      <c r="O1416" s="19" t="s">
        <v>19711</v>
      </c>
      <c r="P1416" s="19" t="s">
        <v>21468</v>
      </c>
      <c r="Q1416" s="19" t="s">
        <v>19452</v>
      </c>
      <c r="R1416" s="19" t="s">
        <v>19452</v>
      </c>
      <c r="S1416" s="19" t="s">
        <v>19452</v>
      </c>
      <c r="T1416" s="19" t="s">
        <v>19452</v>
      </c>
      <c r="U1416" s="19" t="s">
        <v>19452</v>
      </c>
      <c r="V1416" s="19" t="s">
        <v>19452</v>
      </c>
      <c r="W1416" s="19" t="s">
        <v>19452</v>
      </c>
      <c r="X1416" s="19" t="s">
        <v>19452</v>
      </c>
      <c r="Y1416" s="19" t="s">
        <v>19452</v>
      </c>
      <c r="Z1416" s="19" t="s">
        <v>62</v>
      </c>
      <c r="AA1416" s="21">
        <v>38969</v>
      </c>
      <c r="AB1416" s="21" t="s">
        <v>20216</v>
      </c>
      <c r="AC1416" s="22">
        <v>53653224</v>
      </c>
      <c r="AD1416" s="19">
        <v>113</v>
      </c>
      <c r="AE1416" s="19" t="s">
        <v>63</v>
      </c>
      <c r="AF1416" s="19" t="s">
        <v>54</v>
      </c>
      <c r="AG1416" s="19" t="s">
        <v>7205</v>
      </c>
      <c r="AH1416" s="19" t="s">
        <v>187</v>
      </c>
      <c r="AI1416" s="19">
        <v>721</v>
      </c>
      <c r="AJ1416" s="23">
        <v>23653224</v>
      </c>
    </row>
    <row r="1417" spans="1:36" x14ac:dyDescent="0.3">
      <c r="A1417" s="18">
        <v>30000000</v>
      </c>
      <c r="B1417" s="19" t="s">
        <v>3435</v>
      </c>
      <c r="C1417" s="19" t="s">
        <v>20187</v>
      </c>
      <c r="D1417" s="19" t="s">
        <v>20201</v>
      </c>
      <c r="E1417" s="19" t="s">
        <v>19452</v>
      </c>
      <c r="F1417" s="19" t="s">
        <v>19452</v>
      </c>
      <c r="G1417" s="19" t="s">
        <v>7206</v>
      </c>
      <c r="H1417" s="19">
        <v>4513</v>
      </c>
      <c r="I1417" s="19" t="s">
        <v>18570</v>
      </c>
      <c r="J1417" s="19" t="s">
        <v>7207</v>
      </c>
      <c r="K1417" s="19" t="s">
        <v>49</v>
      </c>
      <c r="L1417" s="19" t="s">
        <v>7208</v>
      </c>
      <c r="M1417" s="20">
        <v>33394082</v>
      </c>
      <c r="N1417" s="19" t="s">
        <v>7209</v>
      </c>
      <c r="O1417" s="19" t="s">
        <v>19442</v>
      </c>
      <c r="P1417" s="19" t="s">
        <v>20116</v>
      </c>
      <c r="Q1417" s="19" t="s">
        <v>19757</v>
      </c>
      <c r="R1417" s="19" t="s">
        <v>21577</v>
      </c>
      <c r="S1417" s="19" t="s">
        <v>19452</v>
      </c>
      <c r="T1417" s="19" t="s">
        <v>19452</v>
      </c>
      <c r="U1417" s="19" t="s">
        <v>19452</v>
      </c>
      <c r="V1417" s="19" t="s">
        <v>19452</v>
      </c>
      <c r="W1417" s="19" t="s">
        <v>19452</v>
      </c>
      <c r="X1417" s="19" t="s">
        <v>19452</v>
      </c>
      <c r="Y1417" s="19" t="s">
        <v>19452</v>
      </c>
      <c r="Z1417" s="19" t="s">
        <v>185</v>
      </c>
      <c r="AA1417" s="21">
        <v>39372</v>
      </c>
      <c r="AB1417" s="21" t="s">
        <v>20211</v>
      </c>
      <c r="AC1417" s="22">
        <v>75505973</v>
      </c>
      <c r="AD1417" s="19">
        <v>113</v>
      </c>
      <c r="AE1417" s="19" t="s">
        <v>63</v>
      </c>
      <c r="AF1417" s="19" t="s">
        <v>54</v>
      </c>
      <c r="AG1417" s="19" t="s">
        <v>7210</v>
      </c>
      <c r="AH1417" s="19" t="s">
        <v>180</v>
      </c>
      <c r="AI1417" s="19">
        <v>767</v>
      </c>
      <c r="AJ1417" s="23">
        <v>45505973</v>
      </c>
    </row>
    <row r="1418" spans="1:36" x14ac:dyDescent="0.3">
      <c r="A1418" s="18">
        <v>30000000</v>
      </c>
      <c r="B1418" s="19" t="s">
        <v>3435</v>
      </c>
      <c r="C1418" s="19" t="s">
        <v>20187</v>
      </c>
      <c r="D1418" s="19" t="s">
        <v>20201</v>
      </c>
      <c r="E1418" s="19" t="s">
        <v>19452</v>
      </c>
      <c r="F1418" s="19" t="s">
        <v>19452</v>
      </c>
      <c r="G1418" s="19" t="s">
        <v>7211</v>
      </c>
      <c r="H1418" s="19">
        <v>22970</v>
      </c>
      <c r="I1418" s="19" t="s">
        <v>16628</v>
      </c>
      <c r="J1418" s="19" t="s">
        <v>7212</v>
      </c>
      <c r="K1418" s="19" t="s">
        <v>49</v>
      </c>
      <c r="L1418" s="19" t="s">
        <v>7213</v>
      </c>
      <c r="M1418" s="20">
        <v>73987775</v>
      </c>
      <c r="N1418" s="19" t="s">
        <v>7214</v>
      </c>
      <c r="O1418" s="19" t="s">
        <v>19484</v>
      </c>
      <c r="P1418" s="19" t="s">
        <v>21578</v>
      </c>
      <c r="Q1418" s="19" t="s">
        <v>19452</v>
      </c>
      <c r="R1418" s="19" t="s">
        <v>19452</v>
      </c>
      <c r="S1418" s="19" t="s">
        <v>19452</v>
      </c>
      <c r="T1418" s="19" t="s">
        <v>19452</v>
      </c>
      <c r="U1418" s="19" t="s">
        <v>19452</v>
      </c>
      <c r="V1418" s="19" t="s">
        <v>19452</v>
      </c>
      <c r="W1418" s="19" t="s">
        <v>19452</v>
      </c>
      <c r="X1418" s="19" t="s">
        <v>19452</v>
      </c>
      <c r="Y1418" s="19" t="s">
        <v>19452</v>
      </c>
      <c r="Z1418" s="19" t="s">
        <v>62</v>
      </c>
      <c r="AA1418" s="21">
        <v>41011</v>
      </c>
      <c r="AB1418" s="21" t="s">
        <v>20213</v>
      </c>
      <c r="AC1418" s="22">
        <v>66486080</v>
      </c>
      <c r="AD1418" s="19">
        <v>95</v>
      </c>
      <c r="AE1418" s="19" t="s">
        <v>564</v>
      </c>
      <c r="AF1418" s="19" t="s">
        <v>54</v>
      </c>
      <c r="AG1418" s="19" t="s">
        <v>7215</v>
      </c>
      <c r="AH1418" s="19" t="s">
        <v>154</v>
      </c>
      <c r="AI1418" s="19">
        <v>2263</v>
      </c>
      <c r="AJ1418" s="23">
        <v>36486080</v>
      </c>
    </row>
    <row r="1419" spans="1:36" x14ac:dyDescent="0.3">
      <c r="A1419" s="18">
        <v>30000000</v>
      </c>
      <c r="B1419" s="19" t="s">
        <v>939</v>
      </c>
      <c r="C1419" s="19" t="s">
        <v>13616</v>
      </c>
      <c r="D1419" s="19" t="s">
        <v>19452</v>
      </c>
      <c r="E1419" s="19" t="s">
        <v>19452</v>
      </c>
      <c r="F1419" s="19" t="s">
        <v>19452</v>
      </c>
      <c r="G1419" s="19" t="s">
        <v>7216</v>
      </c>
      <c r="H1419" s="19">
        <v>7278</v>
      </c>
      <c r="I1419" s="19" t="s">
        <v>18430</v>
      </c>
      <c r="J1419" s="19" t="s">
        <v>7217</v>
      </c>
      <c r="K1419" s="19" t="s">
        <v>49</v>
      </c>
      <c r="L1419" s="19" t="s">
        <v>7218</v>
      </c>
      <c r="M1419" s="20">
        <v>10608998</v>
      </c>
      <c r="N1419" s="19" t="s">
        <v>7219</v>
      </c>
      <c r="O1419" s="19" t="s">
        <v>19483</v>
      </c>
      <c r="P1419" s="19" t="s">
        <v>20000</v>
      </c>
      <c r="Q1419" s="19" t="s">
        <v>19452</v>
      </c>
      <c r="R1419" s="19" t="s">
        <v>19452</v>
      </c>
      <c r="S1419" s="19" t="s">
        <v>19452</v>
      </c>
      <c r="T1419" s="19" t="s">
        <v>19452</v>
      </c>
      <c r="U1419" s="19" t="s">
        <v>19452</v>
      </c>
      <c r="V1419" s="19" t="s">
        <v>19452</v>
      </c>
      <c r="W1419" s="19" t="s">
        <v>19452</v>
      </c>
      <c r="X1419" s="19" t="s">
        <v>19452</v>
      </c>
      <c r="Y1419" s="19" t="s">
        <v>19452</v>
      </c>
      <c r="Z1419" s="19" t="s">
        <v>62</v>
      </c>
      <c r="AA1419" s="21">
        <v>39471</v>
      </c>
      <c r="AB1419" s="21" t="s">
        <v>20217</v>
      </c>
      <c r="AC1419" s="22">
        <v>84646831</v>
      </c>
      <c r="AD1419" s="19">
        <v>84</v>
      </c>
      <c r="AE1419" s="19" t="s">
        <v>63</v>
      </c>
      <c r="AF1419" s="19" t="s">
        <v>54</v>
      </c>
      <c r="AG1419" s="19" t="s">
        <v>7220</v>
      </c>
      <c r="AH1419" s="19" t="s">
        <v>1560</v>
      </c>
      <c r="AI1419" s="19">
        <v>359</v>
      </c>
      <c r="AJ1419" s="23">
        <v>54646831</v>
      </c>
    </row>
    <row r="1420" spans="1:36" x14ac:dyDescent="0.3">
      <c r="A1420" s="18">
        <v>30000000</v>
      </c>
      <c r="B1420" s="19" t="s">
        <v>7221</v>
      </c>
      <c r="C1420" s="19" t="s">
        <v>20175</v>
      </c>
      <c r="D1420" s="19" t="s">
        <v>20196</v>
      </c>
      <c r="E1420" s="19" t="s">
        <v>20193</v>
      </c>
      <c r="F1420" s="19" t="s">
        <v>19452</v>
      </c>
      <c r="G1420" s="19"/>
      <c r="H1420" s="19">
        <v>9013</v>
      </c>
      <c r="I1420" s="19" t="s">
        <v>18231</v>
      </c>
      <c r="J1420" s="19" t="s">
        <v>7222</v>
      </c>
      <c r="K1420" s="19" t="s">
        <v>49</v>
      </c>
      <c r="L1420" s="19" t="s">
        <v>7223</v>
      </c>
      <c r="M1420" s="20">
        <v>12821329</v>
      </c>
      <c r="N1420" s="19" t="s">
        <v>2241</v>
      </c>
      <c r="O1420" s="19" t="s">
        <v>19455</v>
      </c>
      <c r="P1420" s="19" t="s">
        <v>19599</v>
      </c>
      <c r="Q1420" s="19" t="s">
        <v>19452</v>
      </c>
      <c r="R1420" s="19" t="s">
        <v>19452</v>
      </c>
      <c r="S1420" s="19" t="s">
        <v>19452</v>
      </c>
      <c r="T1420" s="19" t="s">
        <v>19452</v>
      </c>
      <c r="U1420" s="19" t="s">
        <v>19452</v>
      </c>
      <c r="V1420" s="19" t="s">
        <v>19452</v>
      </c>
      <c r="W1420" s="19" t="s">
        <v>19452</v>
      </c>
      <c r="X1420" s="19" t="s">
        <v>19452</v>
      </c>
      <c r="Y1420" s="19" t="s">
        <v>19452</v>
      </c>
      <c r="Z1420" s="19" t="s">
        <v>62</v>
      </c>
      <c r="AA1420" s="21">
        <v>32344</v>
      </c>
      <c r="AB1420" s="21" t="s">
        <v>20241</v>
      </c>
      <c r="AC1420" s="22">
        <v>38413606</v>
      </c>
      <c r="AD1420" s="19">
        <v>126</v>
      </c>
      <c r="AE1420" s="19" t="s">
        <v>2890</v>
      </c>
      <c r="AF1420" s="19" t="s">
        <v>54</v>
      </c>
      <c r="AG1420" s="19" t="s">
        <v>7224</v>
      </c>
      <c r="AH1420" s="19" t="s">
        <v>56</v>
      </c>
      <c r="AI1420" s="19">
        <v>238</v>
      </c>
      <c r="AJ1420" s="23">
        <v>8413606</v>
      </c>
    </row>
    <row r="1421" spans="1:36" x14ac:dyDescent="0.3">
      <c r="A1421" s="18">
        <v>27000000</v>
      </c>
      <c r="B1421" s="19" t="s">
        <v>507</v>
      </c>
      <c r="C1421" s="19" t="s">
        <v>20174</v>
      </c>
      <c r="D1421" s="19" t="s">
        <v>20199</v>
      </c>
      <c r="E1421" s="19" t="s">
        <v>19452</v>
      </c>
      <c r="F1421" s="19" t="s">
        <v>19452</v>
      </c>
      <c r="G1421" s="19"/>
      <c r="H1421" s="19">
        <v>865</v>
      </c>
      <c r="I1421" s="19" t="s">
        <v>19030</v>
      </c>
      <c r="J1421" s="19" t="s">
        <v>7225</v>
      </c>
      <c r="K1421" s="19" t="s">
        <v>49</v>
      </c>
      <c r="L1421" s="19" t="s">
        <v>7226</v>
      </c>
      <c r="M1421" s="20">
        <v>30131498</v>
      </c>
      <c r="N1421" s="19" t="s">
        <v>7227</v>
      </c>
      <c r="O1421" s="19" t="s">
        <v>19712</v>
      </c>
      <c r="P1421" s="19" t="s">
        <v>21579</v>
      </c>
      <c r="Q1421" s="19" t="s">
        <v>21580</v>
      </c>
      <c r="R1421" s="19" t="s">
        <v>21581</v>
      </c>
      <c r="S1421" s="19" t="s">
        <v>19452</v>
      </c>
      <c r="T1421" s="19" t="s">
        <v>19452</v>
      </c>
      <c r="U1421" s="19" t="s">
        <v>19452</v>
      </c>
      <c r="V1421" s="19" t="s">
        <v>19452</v>
      </c>
      <c r="W1421" s="19" t="s">
        <v>19452</v>
      </c>
      <c r="X1421" s="19" t="s">
        <v>19452</v>
      </c>
      <c r="Y1421" s="19" t="s">
        <v>19452</v>
      </c>
      <c r="Z1421" s="19" t="s">
        <v>62</v>
      </c>
      <c r="AA1421" s="21">
        <v>32094</v>
      </c>
      <c r="AB1421" s="21" t="s">
        <v>20251</v>
      </c>
      <c r="AC1421" s="22">
        <v>38122105</v>
      </c>
      <c r="AD1421" s="19">
        <v>101</v>
      </c>
      <c r="AE1421" s="19" t="s">
        <v>63</v>
      </c>
      <c r="AF1421" s="19" t="s">
        <v>54</v>
      </c>
      <c r="AG1421" s="19" t="s">
        <v>7228</v>
      </c>
      <c r="AH1421" s="19" t="s">
        <v>173</v>
      </c>
      <c r="AI1421" s="19">
        <v>703</v>
      </c>
      <c r="AJ1421" s="23">
        <v>11122105</v>
      </c>
    </row>
    <row r="1422" spans="1:36" x14ac:dyDescent="0.3">
      <c r="A1422" s="18">
        <v>25000000</v>
      </c>
      <c r="B1422" s="19" t="s">
        <v>7229</v>
      </c>
      <c r="C1422" s="19" t="s">
        <v>20187</v>
      </c>
      <c r="D1422" s="19" t="s">
        <v>20196</v>
      </c>
      <c r="E1422" s="19" t="s">
        <v>20207</v>
      </c>
      <c r="F1422" s="19" t="s">
        <v>19452</v>
      </c>
      <c r="G1422" s="19"/>
      <c r="H1422" s="19">
        <v>10776</v>
      </c>
      <c r="I1422" s="19" t="s">
        <v>17630</v>
      </c>
      <c r="J1422" s="19" t="s">
        <v>7230</v>
      </c>
      <c r="K1422" s="19" t="s">
        <v>49</v>
      </c>
      <c r="L1422" s="19" t="s">
        <v>7231</v>
      </c>
      <c r="M1422" s="20">
        <v>12113235</v>
      </c>
      <c r="N1422" s="19" t="s">
        <v>7232</v>
      </c>
      <c r="O1422" s="19" t="s">
        <v>19713</v>
      </c>
      <c r="P1422" s="19" t="s">
        <v>19452</v>
      </c>
      <c r="Q1422" s="19" t="s">
        <v>19452</v>
      </c>
      <c r="R1422" s="19" t="s">
        <v>19452</v>
      </c>
      <c r="S1422" s="19" t="s">
        <v>19452</v>
      </c>
      <c r="T1422" s="19" t="s">
        <v>19452</v>
      </c>
      <c r="U1422" s="19" t="s">
        <v>19452</v>
      </c>
      <c r="V1422" s="19" t="s">
        <v>19452</v>
      </c>
      <c r="W1422" s="19" t="s">
        <v>19452</v>
      </c>
      <c r="X1422" s="19" t="s">
        <v>19452</v>
      </c>
      <c r="Y1422" s="19" t="s">
        <v>19452</v>
      </c>
      <c r="Z1422" s="19" t="s">
        <v>62</v>
      </c>
      <c r="AA1422" s="21">
        <v>31765</v>
      </c>
      <c r="AB1422" s="21" t="s">
        <v>20252</v>
      </c>
      <c r="AC1422" s="22">
        <v>38748395</v>
      </c>
      <c r="AD1422" s="19">
        <v>94</v>
      </c>
      <c r="AE1422" s="19" t="s">
        <v>63</v>
      </c>
      <c r="AF1422" s="19" t="s">
        <v>54</v>
      </c>
      <c r="AG1422" s="19" t="s">
        <v>7233</v>
      </c>
      <c r="AH1422" s="19" t="s">
        <v>212</v>
      </c>
      <c r="AI1422" s="19">
        <v>384</v>
      </c>
      <c r="AJ1422" s="23">
        <v>13748395</v>
      </c>
    </row>
    <row r="1423" spans="1:36" x14ac:dyDescent="0.3">
      <c r="A1423" s="18">
        <v>30000000</v>
      </c>
      <c r="B1423" s="19" t="s">
        <v>926</v>
      </c>
      <c r="C1423" s="19" t="s">
        <v>20174</v>
      </c>
      <c r="D1423" s="19" t="s">
        <v>20201</v>
      </c>
      <c r="E1423" s="19" t="s">
        <v>20191</v>
      </c>
      <c r="F1423" s="19" t="s">
        <v>19452</v>
      </c>
      <c r="G1423" s="19" t="s">
        <v>7234</v>
      </c>
      <c r="H1423" s="19">
        <v>50456</v>
      </c>
      <c r="I1423" s="19" t="s">
        <v>15943</v>
      </c>
      <c r="J1423" s="19" t="s">
        <v>7235</v>
      </c>
      <c r="K1423" s="19" t="s">
        <v>49</v>
      </c>
      <c r="L1423" s="19" t="s">
        <v>7236</v>
      </c>
      <c r="M1423" s="20">
        <v>31191975</v>
      </c>
      <c r="N1423" s="19" t="s">
        <v>7237</v>
      </c>
      <c r="O1423" s="19" t="s">
        <v>19576</v>
      </c>
      <c r="P1423" s="19" t="s">
        <v>21582</v>
      </c>
      <c r="Q1423" s="19" t="s">
        <v>21583</v>
      </c>
      <c r="R1423" s="19" t="s">
        <v>21584</v>
      </c>
      <c r="S1423" s="19" t="s">
        <v>19452</v>
      </c>
      <c r="T1423" s="19" t="s">
        <v>19452</v>
      </c>
      <c r="U1423" s="19" t="s">
        <v>19452</v>
      </c>
      <c r="V1423" s="19" t="s">
        <v>19452</v>
      </c>
      <c r="W1423" s="19" t="s">
        <v>19452</v>
      </c>
      <c r="X1423" s="19" t="s">
        <v>19452</v>
      </c>
      <c r="Y1423" s="19" t="s">
        <v>19452</v>
      </c>
      <c r="Z1423" s="19" t="s">
        <v>613</v>
      </c>
      <c r="AA1423" s="21">
        <v>40640</v>
      </c>
      <c r="AB1423" s="21" t="s">
        <v>20219</v>
      </c>
      <c r="AC1423" s="22">
        <v>63782078</v>
      </c>
      <c r="AD1423" s="19">
        <v>111</v>
      </c>
      <c r="AE1423" s="19" t="s">
        <v>7238</v>
      </c>
      <c r="AF1423" s="19" t="s">
        <v>54</v>
      </c>
      <c r="AG1423" s="19" t="s">
        <v>7239</v>
      </c>
      <c r="AH1423" s="19" t="s">
        <v>154</v>
      </c>
      <c r="AI1423" s="19">
        <v>1263</v>
      </c>
      <c r="AJ1423" s="23">
        <v>33782078</v>
      </c>
    </row>
    <row r="1424" spans="1:36" x14ac:dyDescent="0.3">
      <c r="A1424" s="18">
        <v>30000000</v>
      </c>
      <c r="B1424" s="19" t="s">
        <v>7240</v>
      </c>
      <c r="C1424" s="19" t="s">
        <v>20174</v>
      </c>
      <c r="D1424" s="19" t="s">
        <v>20192</v>
      </c>
      <c r="E1424" s="19" t="s">
        <v>20199</v>
      </c>
      <c r="F1424" s="19" t="s">
        <v>19452</v>
      </c>
      <c r="G1424" s="19"/>
      <c r="H1424" s="19">
        <v>9823</v>
      </c>
      <c r="I1424" s="19" t="s">
        <v>17957</v>
      </c>
      <c r="J1424" s="19" t="s">
        <v>7241</v>
      </c>
      <c r="K1424" s="19" t="s">
        <v>49</v>
      </c>
      <c r="L1424" s="19" t="s">
        <v>7242</v>
      </c>
      <c r="M1424" s="20">
        <v>11916389</v>
      </c>
      <c r="N1424" s="19" t="s">
        <v>7243</v>
      </c>
      <c r="O1424" s="19" t="s">
        <v>19453</v>
      </c>
      <c r="P1424" s="19" t="s">
        <v>19635</v>
      </c>
      <c r="Q1424" s="19" t="s">
        <v>19452</v>
      </c>
      <c r="R1424" s="19" t="s">
        <v>19452</v>
      </c>
      <c r="S1424" s="19" t="s">
        <v>19452</v>
      </c>
      <c r="T1424" s="19" t="s">
        <v>19452</v>
      </c>
      <c r="U1424" s="19" t="s">
        <v>19452</v>
      </c>
      <c r="V1424" s="19" t="s">
        <v>19452</v>
      </c>
      <c r="W1424" s="19" t="s">
        <v>19452</v>
      </c>
      <c r="X1424" s="19" t="s">
        <v>19452</v>
      </c>
      <c r="Y1424" s="19" t="s">
        <v>19452</v>
      </c>
      <c r="Z1424" s="19" t="s">
        <v>62</v>
      </c>
      <c r="AA1424" s="21">
        <v>35755</v>
      </c>
      <c r="AB1424" s="21" t="s">
        <v>20222</v>
      </c>
      <c r="AC1424" s="22">
        <v>51376861</v>
      </c>
      <c r="AD1424" s="19">
        <v>95</v>
      </c>
      <c r="AE1424" s="19" t="s">
        <v>63</v>
      </c>
      <c r="AF1424" s="19" t="s">
        <v>54</v>
      </c>
      <c r="AG1424" s="19" t="s">
        <v>7244</v>
      </c>
      <c r="AH1424" s="19" t="s">
        <v>7245</v>
      </c>
      <c r="AI1424" s="19">
        <v>221</v>
      </c>
      <c r="AJ1424" s="23">
        <v>21376861</v>
      </c>
    </row>
    <row r="1425" spans="1:36" x14ac:dyDescent="0.3">
      <c r="A1425" s="18">
        <v>30000000</v>
      </c>
      <c r="B1425" s="19" t="s">
        <v>2400</v>
      </c>
      <c r="C1425" s="19" t="s">
        <v>13616</v>
      </c>
      <c r="D1425" s="19" t="s">
        <v>20198</v>
      </c>
      <c r="E1425" s="19" t="s">
        <v>20197</v>
      </c>
      <c r="F1425" s="19" t="s">
        <v>19452</v>
      </c>
      <c r="G1425" s="19" t="s">
        <v>7246</v>
      </c>
      <c r="H1425" s="19">
        <v>59861</v>
      </c>
      <c r="I1425" s="19" t="s">
        <v>15829</v>
      </c>
      <c r="J1425" s="19" t="s">
        <v>7247</v>
      </c>
      <c r="K1425" s="19" t="s">
        <v>49</v>
      </c>
      <c r="L1425" s="19" t="s">
        <v>7248</v>
      </c>
      <c r="M1425" s="20">
        <v>20355458</v>
      </c>
      <c r="N1425" s="19" t="s">
        <v>7249</v>
      </c>
      <c r="O1425" s="19" t="s">
        <v>19455</v>
      </c>
      <c r="P1425" s="19" t="s">
        <v>21585</v>
      </c>
      <c r="Q1425" s="19" t="s">
        <v>21523</v>
      </c>
      <c r="R1425" s="19" t="s">
        <v>19452</v>
      </c>
      <c r="S1425" s="19" t="s">
        <v>19452</v>
      </c>
      <c r="T1425" s="19" t="s">
        <v>19452</v>
      </c>
      <c r="U1425" s="19" t="s">
        <v>19452</v>
      </c>
      <c r="V1425" s="19" t="s">
        <v>19452</v>
      </c>
      <c r="W1425" s="19" t="s">
        <v>19452</v>
      </c>
      <c r="X1425" s="19" t="s">
        <v>19452</v>
      </c>
      <c r="Y1425" s="19" t="s">
        <v>19452</v>
      </c>
      <c r="Z1425" s="19" t="s">
        <v>62</v>
      </c>
      <c r="AA1425" s="21">
        <v>40724</v>
      </c>
      <c r="AB1425" s="21" t="s">
        <v>20219</v>
      </c>
      <c r="AC1425" s="22">
        <v>36160375</v>
      </c>
      <c r="AD1425" s="19">
        <v>98</v>
      </c>
      <c r="AE1425" s="19" t="s">
        <v>63</v>
      </c>
      <c r="AF1425" s="19" t="s">
        <v>54</v>
      </c>
      <c r="AG1425" s="19" t="s">
        <v>7250</v>
      </c>
      <c r="AH1425" s="19" t="s">
        <v>122</v>
      </c>
      <c r="AI1425" s="19">
        <v>359</v>
      </c>
      <c r="AJ1425" s="23">
        <v>6160375</v>
      </c>
    </row>
    <row r="1426" spans="1:36" x14ac:dyDescent="0.3">
      <c r="A1426" s="18">
        <v>30000000</v>
      </c>
      <c r="B1426" s="19" t="s">
        <v>7251</v>
      </c>
      <c r="C1426" s="19" t="s">
        <v>20179</v>
      </c>
      <c r="D1426" s="19" t="s">
        <v>20203</v>
      </c>
      <c r="E1426" s="19" t="s">
        <v>19452</v>
      </c>
      <c r="F1426" s="19" t="s">
        <v>19452</v>
      </c>
      <c r="G1426" s="19" t="s">
        <v>7252</v>
      </c>
      <c r="H1426" s="19">
        <v>133805</v>
      </c>
      <c r="I1426" s="19" t="s">
        <v>15342</v>
      </c>
      <c r="J1426" s="19" t="s">
        <v>7253</v>
      </c>
      <c r="K1426" s="19" t="s">
        <v>49</v>
      </c>
      <c r="L1426" s="19" t="s">
        <v>7254</v>
      </c>
      <c r="M1426" s="20">
        <v>63848541</v>
      </c>
      <c r="N1426" s="19" t="s">
        <v>7255</v>
      </c>
      <c r="O1426" s="19" t="s">
        <v>19581</v>
      </c>
      <c r="P1426" s="19" t="s">
        <v>19588</v>
      </c>
      <c r="Q1426" s="19" t="s">
        <v>20625</v>
      </c>
      <c r="R1426" s="19" t="s">
        <v>19452</v>
      </c>
      <c r="S1426" s="19" t="s">
        <v>19452</v>
      </c>
      <c r="T1426" s="19" t="s">
        <v>19452</v>
      </c>
      <c r="U1426" s="19" t="s">
        <v>19452</v>
      </c>
      <c r="V1426" s="19" t="s">
        <v>19452</v>
      </c>
      <c r="W1426" s="19" t="s">
        <v>19452</v>
      </c>
      <c r="X1426" s="19" t="s">
        <v>19452</v>
      </c>
      <c r="Y1426" s="19" t="s">
        <v>19452</v>
      </c>
      <c r="Z1426" s="19" t="s">
        <v>62</v>
      </c>
      <c r="AA1426" s="21">
        <v>41563</v>
      </c>
      <c r="AB1426" s="21" t="s">
        <v>20218</v>
      </c>
      <c r="AC1426" s="22">
        <v>82394288</v>
      </c>
      <c r="AD1426" s="19">
        <v>100</v>
      </c>
      <c r="AE1426" s="19" t="s">
        <v>63</v>
      </c>
      <c r="AF1426" s="19" t="s">
        <v>54</v>
      </c>
      <c r="AG1426" s="19" t="s">
        <v>7256</v>
      </c>
      <c r="AH1426" s="19" t="s">
        <v>205</v>
      </c>
      <c r="AI1426" s="19">
        <v>1463</v>
      </c>
      <c r="AJ1426" s="23">
        <v>52394288</v>
      </c>
    </row>
    <row r="1427" spans="1:36" x14ac:dyDescent="0.3">
      <c r="A1427" s="18">
        <v>30000000</v>
      </c>
      <c r="B1427" s="19" t="s">
        <v>7257</v>
      </c>
      <c r="C1427" s="19" t="s">
        <v>20189</v>
      </c>
      <c r="D1427" s="19" t="s">
        <v>19452</v>
      </c>
      <c r="E1427" s="19" t="s">
        <v>19452</v>
      </c>
      <c r="F1427" s="19" t="s">
        <v>19452</v>
      </c>
      <c r="G1427" s="19"/>
      <c r="H1427" s="19">
        <v>12763</v>
      </c>
      <c r="I1427" s="19" t="s">
        <v>17263</v>
      </c>
      <c r="J1427" s="19" t="s">
        <v>7258</v>
      </c>
      <c r="K1427" s="19" t="s">
        <v>49</v>
      </c>
      <c r="L1427" s="19" t="s">
        <v>7259</v>
      </c>
      <c r="M1427" s="20">
        <v>8999675</v>
      </c>
      <c r="N1427" s="19" t="s">
        <v>7260</v>
      </c>
      <c r="O1427" s="19" t="s">
        <v>19453</v>
      </c>
      <c r="P1427" s="19" t="s">
        <v>21586</v>
      </c>
      <c r="Q1427" s="19" t="s">
        <v>19452</v>
      </c>
      <c r="R1427" s="19" t="s">
        <v>19452</v>
      </c>
      <c r="S1427" s="19" t="s">
        <v>19452</v>
      </c>
      <c r="T1427" s="19" t="s">
        <v>19452</v>
      </c>
      <c r="U1427" s="19" t="s">
        <v>19452</v>
      </c>
      <c r="V1427" s="19" t="s">
        <v>19452</v>
      </c>
      <c r="W1427" s="19" t="s">
        <v>19452</v>
      </c>
      <c r="X1427" s="19" t="s">
        <v>19452</v>
      </c>
      <c r="Y1427" s="19" t="s">
        <v>19452</v>
      </c>
      <c r="Z1427" s="19" t="s">
        <v>62</v>
      </c>
      <c r="AA1427" s="21">
        <v>38793</v>
      </c>
      <c r="AB1427" s="21" t="s">
        <v>20216</v>
      </c>
      <c r="AC1427" s="22">
        <v>34742066</v>
      </c>
      <c r="AD1427" s="19">
        <v>108</v>
      </c>
      <c r="AE1427" s="19" t="s">
        <v>63</v>
      </c>
      <c r="AF1427" s="19" t="s">
        <v>54</v>
      </c>
      <c r="AG1427" s="19" t="s">
        <v>7261</v>
      </c>
      <c r="AH1427" s="19" t="s">
        <v>212</v>
      </c>
      <c r="AI1427" s="19">
        <v>162</v>
      </c>
      <c r="AJ1427" s="23">
        <v>4742066</v>
      </c>
    </row>
    <row r="1428" spans="1:36" x14ac:dyDescent="0.3">
      <c r="A1428" s="18">
        <v>30000000</v>
      </c>
      <c r="B1428" s="19" t="s">
        <v>7262</v>
      </c>
      <c r="C1428" s="19" t="s">
        <v>20174</v>
      </c>
      <c r="D1428" s="19" t="s">
        <v>20191</v>
      </c>
      <c r="E1428" s="19" t="s">
        <v>20193</v>
      </c>
      <c r="F1428" s="19" t="s">
        <v>20197</v>
      </c>
      <c r="G1428" s="19"/>
      <c r="H1428" s="19">
        <v>9766</v>
      </c>
      <c r="I1428" s="19" t="s">
        <v>17984</v>
      </c>
      <c r="J1428" s="19" t="s">
        <v>7263</v>
      </c>
      <c r="K1428" s="19" t="s">
        <v>49</v>
      </c>
      <c r="L1428" s="19" t="s">
        <v>7264</v>
      </c>
      <c r="M1428" s="20">
        <v>9278361</v>
      </c>
      <c r="N1428" s="19" t="s">
        <v>245</v>
      </c>
      <c r="O1428" s="19" t="s">
        <v>19442</v>
      </c>
      <c r="P1428" s="19" t="s">
        <v>19452</v>
      </c>
      <c r="Q1428" s="19" t="s">
        <v>19452</v>
      </c>
      <c r="R1428" s="19" t="s">
        <v>19452</v>
      </c>
      <c r="S1428" s="19" t="s">
        <v>19452</v>
      </c>
      <c r="T1428" s="19" t="s">
        <v>19452</v>
      </c>
      <c r="U1428" s="19" t="s">
        <v>19452</v>
      </c>
      <c r="V1428" s="19" t="s">
        <v>19452</v>
      </c>
      <c r="W1428" s="19" t="s">
        <v>19452</v>
      </c>
      <c r="X1428" s="19" t="s">
        <v>19452</v>
      </c>
      <c r="Y1428" s="19" t="s">
        <v>19452</v>
      </c>
      <c r="Z1428" s="19" t="s">
        <v>62</v>
      </c>
      <c r="AA1428" s="21">
        <v>38975</v>
      </c>
      <c r="AB1428" s="21" t="s">
        <v>20216</v>
      </c>
      <c r="AC1428" s="22">
        <v>41480851</v>
      </c>
      <c r="AD1428" s="19">
        <v>125</v>
      </c>
      <c r="AE1428" s="19" t="s">
        <v>63</v>
      </c>
      <c r="AF1428" s="19" t="s">
        <v>54</v>
      </c>
      <c r="AG1428" s="19" t="s">
        <v>7265</v>
      </c>
      <c r="AH1428" s="19" t="s">
        <v>154</v>
      </c>
      <c r="AI1428" s="19">
        <v>206</v>
      </c>
      <c r="AJ1428" s="23">
        <v>11480851</v>
      </c>
    </row>
    <row r="1429" spans="1:36" x14ac:dyDescent="0.3">
      <c r="A1429" s="18">
        <v>30000000</v>
      </c>
      <c r="B1429" s="19" t="s">
        <v>7266</v>
      </c>
      <c r="C1429" s="19" t="s">
        <v>20174</v>
      </c>
      <c r="D1429" s="19" t="s">
        <v>20191</v>
      </c>
      <c r="E1429" s="19" t="s">
        <v>20200</v>
      </c>
      <c r="F1429" s="19" t="s">
        <v>20199</v>
      </c>
      <c r="G1429" s="19"/>
      <c r="H1429" s="19">
        <v>12244</v>
      </c>
      <c r="I1429" s="19">
        <v>9</v>
      </c>
      <c r="J1429" s="19" t="s">
        <v>7267</v>
      </c>
      <c r="K1429" s="19" t="s">
        <v>49</v>
      </c>
      <c r="L1429" s="19" t="s">
        <v>7268</v>
      </c>
      <c r="M1429" s="20">
        <v>55806402</v>
      </c>
      <c r="N1429" s="19" t="s">
        <v>7269</v>
      </c>
      <c r="O1429" s="19" t="s">
        <v>19714</v>
      </c>
      <c r="P1429" s="19" t="s">
        <v>21423</v>
      </c>
      <c r="Q1429" s="19" t="s">
        <v>19525</v>
      </c>
      <c r="R1429" s="19" t="s">
        <v>19534</v>
      </c>
      <c r="S1429" s="19" t="s">
        <v>21402</v>
      </c>
      <c r="T1429" s="19" t="s">
        <v>19452</v>
      </c>
      <c r="U1429" s="19" t="s">
        <v>19452</v>
      </c>
      <c r="V1429" s="19" t="s">
        <v>19452</v>
      </c>
      <c r="W1429" s="19" t="s">
        <v>19452</v>
      </c>
      <c r="X1429" s="19" t="s">
        <v>19452</v>
      </c>
      <c r="Y1429" s="19" t="s">
        <v>19452</v>
      </c>
      <c r="Z1429" s="19" t="s">
        <v>62</v>
      </c>
      <c r="AA1429" s="21">
        <v>40044</v>
      </c>
      <c r="AB1429" s="21" t="s">
        <v>20210</v>
      </c>
      <c r="AC1429" s="22">
        <v>48428063</v>
      </c>
      <c r="AD1429" s="19">
        <v>79</v>
      </c>
      <c r="AE1429" s="19" t="s">
        <v>63</v>
      </c>
      <c r="AF1429" s="19" t="s">
        <v>54</v>
      </c>
      <c r="AG1429" s="19" t="s">
        <v>7270</v>
      </c>
      <c r="AH1429" s="19" t="s">
        <v>212</v>
      </c>
      <c r="AI1429" s="19">
        <v>1262</v>
      </c>
      <c r="AJ1429" s="23">
        <v>18428063</v>
      </c>
    </row>
    <row r="1430" spans="1:36" x14ac:dyDescent="0.3">
      <c r="A1430" s="18">
        <v>30000000</v>
      </c>
      <c r="B1430" s="19" t="s">
        <v>2419</v>
      </c>
      <c r="C1430" s="19" t="s">
        <v>20180</v>
      </c>
      <c r="D1430" s="19" t="s">
        <v>20193</v>
      </c>
      <c r="E1430" s="19" t="s">
        <v>20197</v>
      </c>
      <c r="F1430" s="19" t="s">
        <v>19452</v>
      </c>
      <c r="G1430" s="19" t="s">
        <v>7271</v>
      </c>
      <c r="H1430" s="19">
        <v>109421</v>
      </c>
      <c r="I1430" s="19" t="s">
        <v>15424</v>
      </c>
      <c r="J1430" s="19" t="s">
        <v>7272</v>
      </c>
      <c r="K1430" s="19" t="s">
        <v>49</v>
      </c>
      <c r="L1430" s="19" t="s">
        <v>7273</v>
      </c>
      <c r="M1430" s="20">
        <v>48237797</v>
      </c>
      <c r="N1430" s="19" t="s">
        <v>7274</v>
      </c>
      <c r="O1430" s="19" t="s">
        <v>19559</v>
      </c>
      <c r="P1430" s="19" t="s">
        <v>19706</v>
      </c>
      <c r="Q1430" s="19" t="s">
        <v>19843</v>
      </c>
      <c r="R1430" s="19" t="s">
        <v>19691</v>
      </c>
      <c r="S1430" s="19" t="s">
        <v>19452</v>
      </c>
      <c r="T1430" s="19" t="s">
        <v>19452</v>
      </c>
      <c r="U1430" s="19" t="s">
        <v>19452</v>
      </c>
      <c r="V1430" s="19" t="s">
        <v>19452</v>
      </c>
      <c r="W1430" s="19" t="s">
        <v>19452</v>
      </c>
      <c r="X1430" s="19" t="s">
        <v>19452</v>
      </c>
      <c r="Y1430" s="19" t="s">
        <v>19452</v>
      </c>
      <c r="Z1430" s="19" t="s">
        <v>62</v>
      </c>
      <c r="AA1430" s="21">
        <v>41312</v>
      </c>
      <c r="AB1430" s="21" t="s">
        <v>20218</v>
      </c>
      <c r="AC1430" s="22">
        <v>63372757</v>
      </c>
      <c r="AD1430" s="19">
        <v>106</v>
      </c>
      <c r="AE1430" s="19" t="s">
        <v>94</v>
      </c>
      <c r="AF1430" s="19" t="s">
        <v>54</v>
      </c>
      <c r="AG1430" s="19" t="s">
        <v>7275</v>
      </c>
      <c r="AH1430" s="19" t="s">
        <v>173</v>
      </c>
      <c r="AI1430" s="19">
        <v>1323</v>
      </c>
      <c r="AJ1430" s="23">
        <v>33372757</v>
      </c>
    </row>
    <row r="1431" spans="1:36" x14ac:dyDescent="0.3">
      <c r="A1431" s="18">
        <v>30000000</v>
      </c>
      <c r="B1431" s="19" t="s">
        <v>97</v>
      </c>
      <c r="C1431" s="19" t="s">
        <v>20177</v>
      </c>
      <c r="D1431" s="19" t="s">
        <v>20195</v>
      </c>
      <c r="E1431" s="19" t="s">
        <v>19452</v>
      </c>
      <c r="F1431" s="19" t="s">
        <v>19452</v>
      </c>
      <c r="G1431" s="19" t="s">
        <v>7276</v>
      </c>
      <c r="H1431" s="19">
        <v>51162</v>
      </c>
      <c r="I1431" s="19" t="s">
        <v>15924</v>
      </c>
      <c r="J1431" s="19" t="s">
        <v>7277</v>
      </c>
      <c r="K1431" s="19" t="s">
        <v>49</v>
      </c>
      <c r="L1431" s="19" t="s">
        <v>7278</v>
      </c>
      <c r="M1431" s="20">
        <v>19143721</v>
      </c>
      <c r="N1431" s="19" t="s">
        <v>101</v>
      </c>
      <c r="O1431" s="19" t="s">
        <v>19441</v>
      </c>
      <c r="P1431" s="19" t="s">
        <v>19466</v>
      </c>
      <c r="Q1431" s="19" t="s">
        <v>19452</v>
      </c>
      <c r="R1431" s="19" t="s">
        <v>19452</v>
      </c>
      <c r="S1431" s="19" t="s">
        <v>19452</v>
      </c>
      <c r="T1431" s="19" t="s">
        <v>19452</v>
      </c>
      <c r="U1431" s="19" t="s">
        <v>19452</v>
      </c>
      <c r="V1431" s="19" t="s">
        <v>19452</v>
      </c>
      <c r="W1431" s="19" t="s">
        <v>19452</v>
      </c>
      <c r="X1431" s="19" t="s">
        <v>19452</v>
      </c>
      <c r="Y1431" s="19" t="s">
        <v>19452</v>
      </c>
      <c r="Z1431" s="19" t="s">
        <v>62</v>
      </c>
      <c r="AA1431" s="21">
        <v>40646</v>
      </c>
      <c r="AB1431" s="21" t="s">
        <v>20219</v>
      </c>
      <c r="AC1431" s="22">
        <v>14460000</v>
      </c>
      <c r="AD1431" s="19">
        <v>63</v>
      </c>
      <c r="AE1431" s="19" t="s">
        <v>63</v>
      </c>
      <c r="AF1431" s="19" t="s">
        <v>54</v>
      </c>
      <c r="AG1431" s="19" t="s">
        <v>7279</v>
      </c>
      <c r="AH1431" s="19" t="s">
        <v>259</v>
      </c>
      <c r="AI1431" s="19">
        <v>258</v>
      </c>
      <c r="AJ1431" s="23">
        <v>-15540000</v>
      </c>
    </row>
    <row r="1432" spans="1:36" x14ac:dyDescent="0.3">
      <c r="A1432" s="18">
        <v>19000000</v>
      </c>
      <c r="B1432" s="19" t="s">
        <v>939</v>
      </c>
      <c r="C1432" s="19" t="s">
        <v>13616</v>
      </c>
      <c r="D1432" s="19" t="s">
        <v>19452</v>
      </c>
      <c r="E1432" s="19" t="s">
        <v>19452</v>
      </c>
      <c r="F1432" s="19" t="s">
        <v>19452</v>
      </c>
      <c r="G1432" s="19"/>
      <c r="H1432" s="19">
        <v>10152</v>
      </c>
      <c r="I1432" s="19" t="s">
        <v>17841</v>
      </c>
      <c r="J1432" s="19" t="s">
        <v>7280</v>
      </c>
      <c r="K1432" s="19" t="s">
        <v>49</v>
      </c>
      <c r="L1432" s="19" t="s">
        <v>7281</v>
      </c>
      <c r="M1432" s="20">
        <v>1567747</v>
      </c>
      <c r="N1432" s="19" t="s">
        <v>410</v>
      </c>
      <c r="O1432" s="19" t="s">
        <v>19453</v>
      </c>
      <c r="P1432" s="19" t="s">
        <v>19452</v>
      </c>
      <c r="Q1432" s="19" t="s">
        <v>19452</v>
      </c>
      <c r="R1432" s="19" t="s">
        <v>19452</v>
      </c>
      <c r="S1432" s="19" t="s">
        <v>19452</v>
      </c>
      <c r="T1432" s="19" t="s">
        <v>19452</v>
      </c>
      <c r="U1432" s="19" t="s">
        <v>19452</v>
      </c>
      <c r="V1432" s="19" t="s">
        <v>19452</v>
      </c>
      <c r="W1432" s="19" t="s">
        <v>19452</v>
      </c>
      <c r="X1432" s="19" t="s">
        <v>19452</v>
      </c>
      <c r="Y1432" s="19" t="s">
        <v>19452</v>
      </c>
      <c r="Z1432" s="19" t="s">
        <v>62</v>
      </c>
      <c r="AA1432" s="21">
        <v>37785</v>
      </c>
      <c r="AB1432" s="21" t="s">
        <v>20226</v>
      </c>
      <c r="AC1432" s="22">
        <v>39267515</v>
      </c>
      <c r="AD1432" s="19">
        <v>85</v>
      </c>
      <c r="AE1432" s="19" t="s">
        <v>63</v>
      </c>
      <c r="AF1432" s="19" t="s">
        <v>54</v>
      </c>
      <c r="AG1432" s="19" t="s">
        <v>7282</v>
      </c>
      <c r="AH1432" s="19" t="s">
        <v>1499</v>
      </c>
      <c r="AI1432" s="19">
        <v>210</v>
      </c>
      <c r="AJ1432" s="23">
        <v>20267515</v>
      </c>
    </row>
    <row r="1433" spans="1:36" x14ac:dyDescent="0.3">
      <c r="A1433" s="18">
        <v>30000000</v>
      </c>
      <c r="B1433" s="19" t="s">
        <v>2367</v>
      </c>
      <c r="C1433" s="19" t="s">
        <v>13616</v>
      </c>
      <c r="D1433" s="19" t="s">
        <v>20197</v>
      </c>
      <c r="E1433" s="19" t="s">
        <v>19452</v>
      </c>
      <c r="F1433" s="19" t="s">
        <v>19452</v>
      </c>
      <c r="G1433" s="19"/>
      <c r="H1433" s="19">
        <v>9452</v>
      </c>
      <c r="I1433" s="19" t="s">
        <v>18112</v>
      </c>
      <c r="J1433" s="19" t="s">
        <v>7283</v>
      </c>
      <c r="K1433" s="19" t="s">
        <v>49</v>
      </c>
      <c r="L1433" s="19" t="s">
        <v>7284</v>
      </c>
      <c r="M1433" s="20">
        <v>452363</v>
      </c>
      <c r="N1433" s="19" t="s">
        <v>2080</v>
      </c>
      <c r="O1433" s="19" t="s">
        <v>19458</v>
      </c>
      <c r="P1433" s="19" t="s">
        <v>19452</v>
      </c>
      <c r="Q1433" s="19" t="s">
        <v>19452</v>
      </c>
      <c r="R1433" s="19" t="s">
        <v>19452</v>
      </c>
      <c r="S1433" s="19" t="s">
        <v>19452</v>
      </c>
      <c r="T1433" s="19" t="s">
        <v>19452</v>
      </c>
      <c r="U1433" s="19" t="s">
        <v>19452</v>
      </c>
      <c r="V1433" s="19" t="s">
        <v>19452</v>
      </c>
      <c r="W1433" s="19" t="s">
        <v>19452</v>
      </c>
      <c r="X1433" s="19" t="s">
        <v>19452</v>
      </c>
      <c r="Y1433" s="19" t="s">
        <v>19452</v>
      </c>
      <c r="Z1433" s="19" t="s">
        <v>62</v>
      </c>
      <c r="AA1433" s="21">
        <v>35930</v>
      </c>
      <c r="AB1433" s="21" t="s">
        <v>20229</v>
      </c>
      <c r="AC1433" s="22">
        <v>29202884</v>
      </c>
      <c r="AD1433" s="19">
        <v>108</v>
      </c>
      <c r="AE1433" s="19" t="s">
        <v>63</v>
      </c>
      <c r="AF1433" s="19" t="s">
        <v>54</v>
      </c>
      <c r="AG1433" s="19" t="s">
        <v>7285</v>
      </c>
      <c r="AH1433" s="19" t="s">
        <v>74</v>
      </c>
      <c r="AI1433" s="19">
        <v>66</v>
      </c>
      <c r="AJ1433" s="23">
        <v>-797116</v>
      </c>
    </row>
    <row r="1434" spans="1:36" x14ac:dyDescent="0.3">
      <c r="A1434" s="18">
        <v>30000000</v>
      </c>
      <c r="B1434" s="19" t="s">
        <v>2409</v>
      </c>
      <c r="C1434" s="19" t="s">
        <v>20174</v>
      </c>
      <c r="D1434" s="19" t="s">
        <v>20193</v>
      </c>
      <c r="E1434" s="19" t="s">
        <v>20199</v>
      </c>
      <c r="F1434" s="19" t="s">
        <v>20201</v>
      </c>
      <c r="G1434" s="19"/>
      <c r="H1434" s="19">
        <v>9271</v>
      </c>
      <c r="I1434" s="19" t="s">
        <v>18194</v>
      </c>
      <c r="J1434" s="19" t="s">
        <v>7286</v>
      </c>
      <c r="K1434" s="19" t="s">
        <v>49</v>
      </c>
      <c r="L1434" s="19" t="s">
        <v>7287</v>
      </c>
      <c r="M1434" s="20">
        <v>5301589</v>
      </c>
      <c r="N1434" s="19" t="s">
        <v>3054</v>
      </c>
      <c r="O1434" s="19" t="s">
        <v>19449</v>
      </c>
      <c r="P1434" s="19" t="s">
        <v>19452</v>
      </c>
      <c r="Q1434" s="19" t="s">
        <v>19452</v>
      </c>
      <c r="R1434" s="19" t="s">
        <v>19452</v>
      </c>
      <c r="S1434" s="19" t="s">
        <v>19452</v>
      </c>
      <c r="T1434" s="19" t="s">
        <v>19452</v>
      </c>
      <c r="U1434" s="19" t="s">
        <v>19452</v>
      </c>
      <c r="V1434" s="19" t="s">
        <v>19452</v>
      </c>
      <c r="W1434" s="19" t="s">
        <v>19452</v>
      </c>
      <c r="X1434" s="19" t="s">
        <v>19452</v>
      </c>
      <c r="Y1434" s="19" t="s">
        <v>19452</v>
      </c>
      <c r="Z1434" s="19" t="s">
        <v>62</v>
      </c>
      <c r="AA1434" s="21">
        <v>34915</v>
      </c>
      <c r="AB1434" s="21" t="s">
        <v>20225</v>
      </c>
      <c r="AC1434" s="22">
        <v>24048000</v>
      </c>
      <c r="AD1434" s="19">
        <v>106</v>
      </c>
      <c r="AE1434" s="19" t="s">
        <v>63</v>
      </c>
      <c r="AF1434" s="19" t="s">
        <v>54</v>
      </c>
      <c r="AG1434" s="19" t="s">
        <v>7288</v>
      </c>
      <c r="AH1434" s="19" t="s">
        <v>129</v>
      </c>
      <c r="AI1434" s="19">
        <v>163</v>
      </c>
      <c r="AJ1434" s="23">
        <v>-5952000</v>
      </c>
    </row>
    <row r="1435" spans="1:36" x14ac:dyDescent="0.3">
      <c r="A1435" s="18">
        <v>30000000</v>
      </c>
      <c r="B1435" s="19" t="s">
        <v>1215</v>
      </c>
      <c r="C1435" s="19" t="s">
        <v>20174</v>
      </c>
      <c r="D1435" s="19" t="s">
        <v>20201</v>
      </c>
      <c r="E1435" s="19" t="s">
        <v>19452</v>
      </c>
      <c r="F1435" s="19" t="s">
        <v>19452</v>
      </c>
      <c r="G1435" s="19" t="s">
        <v>7290</v>
      </c>
      <c r="H1435" s="19">
        <v>48340</v>
      </c>
      <c r="I1435" s="19" t="s">
        <v>15992</v>
      </c>
      <c r="J1435" s="19" t="s">
        <v>7291</v>
      </c>
      <c r="K1435" s="19" t="s">
        <v>49</v>
      </c>
      <c r="L1435" s="19" t="s">
        <v>7292</v>
      </c>
      <c r="M1435" s="20">
        <v>20063165</v>
      </c>
      <c r="N1435" s="19" t="s">
        <v>7293</v>
      </c>
      <c r="O1435" s="19" t="s">
        <v>19455</v>
      </c>
      <c r="P1435" s="19" t="s">
        <v>21587</v>
      </c>
      <c r="Q1435" s="19" t="s">
        <v>21588</v>
      </c>
      <c r="R1435" s="19" t="s">
        <v>19525</v>
      </c>
      <c r="S1435" s="19" t="s">
        <v>21589</v>
      </c>
      <c r="T1435" s="19" t="s">
        <v>21590</v>
      </c>
      <c r="U1435" s="19" t="s">
        <v>19452</v>
      </c>
      <c r="V1435" s="19" t="s">
        <v>19452</v>
      </c>
      <c r="W1435" s="19" t="s">
        <v>19452</v>
      </c>
      <c r="X1435" s="19" t="s">
        <v>19452</v>
      </c>
      <c r="Y1435" s="19" t="s">
        <v>19452</v>
      </c>
      <c r="Z1435" s="19" t="s">
        <v>361</v>
      </c>
      <c r="AA1435" s="21">
        <v>40577</v>
      </c>
      <c r="AB1435" s="21" t="s">
        <v>20219</v>
      </c>
      <c r="AC1435" s="22">
        <v>108609310</v>
      </c>
      <c r="AD1435" s="19">
        <v>108</v>
      </c>
      <c r="AE1435" s="19" t="s">
        <v>63</v>
      </c>
      <c r="AF1435" s="19" t="s">
        <v>54</v>
      </c>
      <c r="AG1435" s="19" t="s">
        <v>7294</v>
      </c>
      <c r="AH1435" s="19" t="s">
        <v>205</v>
      </c>
      <c r="AI1435" s="19">
        <v>339</v>
      </c>
      <c r="AJ1435" s="23">
        <v>78609310</v>
      </c>
    </row>
    <row r="1436" spans="1:36" x14ac:dyDescent="0.3">
      <c r="A1436" s="18">
        <v>35000000</v>
      </c>
      <c r="B1436" s="19" t="s">
        <v>2400</v>
      </c>
      <c r="C1436" s="19" t="s">
        <v>13616</v>
      </c>
      <c r="D1436" s="19" t="s">
        <v>20198</v>
      </c>
      <c r="E1436" s="19" t="s">
        <v>20197</v>
      </c>
      <c r="F1436" s="19" t="s">
        <v>19452</v>
      </c>
      <c r="G1436" s="19"/>
      <c r="H1436" s="19">
        <v>14846</v>
      </c>
      <c r="I1436" s="19" t="s">
        <v>17018</v>
      </c>
      <c r="J1436" s="19" t="s">
        <v>7295</v>
      </c>
      <c r="K1436" s="19" t="s">
        <v>49</v>
      </c>
      <c r="L1436" s="19" t="s">
        <v>7296</v>
      </c>
      <c r="M1436" s="20">
        <v>6246199</v>
      </c>
      <c r="N1436" s="19" t="s">
        <v>7297</v>
      </c>
      <c r="O1436" s="19" t="s">
        <v>19571</v>
      </c>
      <c r="P1436" s="19" t="s">
        <v>21247</v>
      </c>
      <c r="Q1436" s="19" t="s">
        <v>19452</v>
      </c>
      <c r="R1436" s="19" t="s">
        <v>19452</v>
      </c>
      <c r="S1436" s="19" t="s">
        <v>19452</v>
      </c>
      <c r="T1436" s="19" t="s">
        <v>19452</v>
      </c>
      <c r="U1436" s="19" t="s">
        <v>19452</v>
      </c>
      <c r="V1436" s="19" t="s">
        <v>19452</v>
      </c>
      <c r="W1436" s="19" t="s">
        <v>19452</v>
      </c>
      <c r="X1436" s="19" t="s">
        <v>19452</v>
      </c>
      <c r="Y1436" s="19" t="s">
        <v>19452</v>
      </c>
      <c r="Z1436" s="19" t="s">
        <v>62</v>
      </c>
      <c r="AA1436" s="21">
        <v>38205</v>
      </c>
      <c r="AB1436" s="21" t="s">
        <v>20223</v>
      </c>
      <c r="AC1436" s="22">
        <v>22034832</v>
      </c>
      <c r="AD1436" s="19">
        <v>111</v>
      </c>
      <c r="AE1436" s="19" t="s">
        <v>63</v>
      </c>
      <c r="AF1436" s="19" t="s">
        <v>54</v>
      </c>
      <c r="AG1436" s="19" t="s">
        <v>7298</v>
      </c>
      <c r="AH1436" s="19" t="s">
        <v>433</v>
      </c>
      <c r="AI1436" s="19">
        <v>112</v>
      </c>
      <c r="AJ1436" s="23">
        <v>-12965168</v>
      </c>
    </row>
    <row r="1437" spans="1:36" x14ac:dyDescent="0.3">
      <c r="A1437" s="18">
        <v>30000000</v>
      </c>
      <c r="B1437" s="19" t="s">
        <v>939</v>
      </c>
      <c r="C1437" s="19" t="s">
        <v>13616</v>
      </c>
      <c r="D1437" s="19" t="s">
        <v>19452</v>
      </c>
      <c r="E1437" s="19" t="s">
        <v>19452</v>
      </c>
      <c r="F1437" s="19" t="s">
        <v>19452</v>
      </c>
      <c r="G1437" s="19" t="s">
        <v>7299</v>
      </c>
      <c r="H1437" s="19">
        <v>72207</v>
      </c>
      <c r="I1437" s="19" t="s">
        <v>15692</v>
      </c>
      <c r="J1437" s="19" t="s">
        <v>7300</v>
      </c>
      <c r="K1437" s="19" t="s">
        <v>49</v>
      </c>
      <c r="L1437" s="19" t="s">
        <v>7301</v>
      </c>
      <c r="M1437" s="20">
        <v>2771063</v>
      </c>
      <c r="N1437" s="19" t="s">
        <v>7302</v>
      </c>
      <c r="O1437" s="19" t="s">
        <v>19455</v>
      </c>
      <c r="P1437" s="19" t="s">
        <v>20374</v>
      </c>
      <c r="Q1437" s="19" t="s">
        <v>19525</v>
      </c>
      <c r="R1437" s="19" t="s">
        <v>19682</v>
      </c>
      <c r="S1437" s="19" t="s">
        <v>21591</v>
      </c>
      <c r="T1437" s="19" t="s">
        <v>19452</v>
      </c>
      <c r="U1437" s="19" t="s">
        <v>19452</v>
      </c>
      <c r="V1437" s="19" t="s">
        <v>19452</v>
      </c>
      <c r="W1437" s="19" t="s">
        <v>19452</v>
      </c>
      <c r="X1437" s="19" t="s">
        <v>19452</v>
      </c>
      <c r="Y1437" s="19" t="s">
        <v>19452</v>
      </c>
      <c r="Z1437" s="19" t="s">
        <v>62</v>
      </c>
      <c r="AA1437" s="21">
        <v>41026</v>
      </c>
      <c r="AB1437" s="21" t="s">
        <v>20213</v>
      </c>
      <c r="AC1437" s="22">
        <v>53909751</v>
      </c>
      <c r="AD1437" s="19">
        <v>124</v>
      </c>
      <c r="AE1437" s="19" t="s">
        <v>63</v>
      </c>
      <c r="AF1437" s="19" t="s">
        <v>54</v>
      </c>
      <c r="AG1437" s="19" t="s">
        <v>7303</v>
      </c>
      <c r="AH1437" s="19" t="s">
        <v>122</v>
      </c>
      <c r="AI1437" s="19">
        <v>457</v>
      </c>
      <c r="AJ1437" s="23">
        <v>23909751</v>
      </c>
    </row>
    <row r="1438" spans="1:36" x14ac:dyDescent="0.3">
      <c r="A1438" s="18">
        <v>30000000</v>
      </c>
      <c r="B1438" s="19" t="s">
        <v>2367</v>
      </c>
      <c r="C1438" s="19" t="s">
        <v>13616</v>
      </c>
      <c r="D1438" s="19" t="s">
        <v>20197</v>
      </c>
      <c r="E1438" s="19" t="s">
        <v>19452</v>
      </c>
      <c r="F1438" s="19" t="s">
        <v>19452</v>
      </c>
      <c r="G1438" s="19"/>
      <c r="H1438" s="19">
        <v>16232</v>
      </c>
      <c r="I1438" s="19" t="s">
        <v>16933</v>
      </c>
      <c r="J1438" s="19" t="s">
        <v>7304</v>
      </c>
      <c r="K1438" s="19" t="s">
        <v>49</v>
      </c>
      <c r="L1438" s="19" t="s">
        <v>7305</v>
      </c>
      <c r="M1438" s="20">
        <v>2850896</v>
      </c>
      <c r="N1438" s="19" t="s">
        <v>1212</v>
      </c>
      <c r="O1438" s="19" t="s">
        <v>19492</v>
      </c>
      <c r="P1438" s="19" t="s">
        <v>19452</v>
      </c>
      <c r="Q1438" s="19" t="s">
        <v>19452</v>
      </c>
      <c r="R1438" s="19" t="s">
        <v>19452</v>
      </c>
      <c r="S1438" s="19" t="s">
        <v>19452</v>
      </c>
      <c r="T1438" s="19" t="s">
        <v>19452</v>
      </c>
      <c r="U1438" s="19" t="s">
        <v>19452</v>
      </c>
      <c r="V1438" s="19" t="s">
        <v>19452</v>
      </c>
      <c r="W1438" s="19" t="s">
        <v>19452</v>
      </c>
      <c r="X1438" s="19" t="s">
        <v>19452</v>
      </c>
      <c r="Y1438" s="19" t="s">
        <v>19452</v>
      </c>
      <c r="Z1438" s="19" t="s">
        <v>62</v>
      </c>
      <c r="AA1438" s="21">
        <v>38153</v>
      </c>
      <c r="AB1438" s="21" t="s">
        <v>20223</v>
      </c>
      <c r="AC1438" s="22">
        <v>21800302</v>
      </c>
      <c r="AD1438" s="19">
        <v>104</v>
      </c>
      <c r="AE1438" s="19" t="s">
        <v>63</v>
      </c>
      <c r="AF1438" s="19" t="s">
        <v>54</v>
      </c>
      <c r="AG1438" s="19" t="s">
        <v>7306</v>
      </c>
      <c r="AH1438" s="19" t="s">
        <v>1135</v>
      </c>
      <c r="AI1438" s="19">
        <v>66</v>
      </c>
      <c r="AJ1438" s="23">
        <v>-8199698</v>
      </c>
    </row>
    <row r="1439" spans="1:36" x14ac:dyDescent="0.3">
      <c r="A1439" s="18">
        <v>30000000</v>
      </c>
      <c r="B1439" s="19" t="s">
        <v>7307</v>
      </c>
      <c r="C1439" s="19" t="s">
        <v>20184</v>
      </c>
      <c r="D1439" s="19" t="s">
        <v>20197</v>
      </c>
      <c r="E1439" s="19" t="s">
        <v>20201</v>
      </c>
      <c r="F1439" s="19" t="s">
        <v>20193</v>
      </c>
      <c r="G1439" s="19" t="s">
        <v>7308</v>
      </c>
      <c r="H1439" s="19">
        <v>43539</v>
      </c>
      <c r="I1439" s="19" t="s">
        <v>16112</v>
      </c>
      <c r="J1439" s="19" t="s">
        <v>7309</v>
      </c>
      <c r="K1439" s="19" t="s">
        <v>49</v>
      </c>
      <c r="L1439" s="19" t="s">
        <v>7310</v>
      </c>
      <c r="M1439" s="20">
        <v>34421696</v>
      </c>
      <c r="N1439" s="19" t="s">
        <v>7311</v>
      </c>
      <c r="O1439" s="19" t="s">
        <v>19484</v>
      </c>
      <c r="P1439" s="19" t="s">
        <v>21592</v>
      </c>
      <c r="Q1439" s="19" t="s">
        <v>21593</v>
      </c>
      <c r="R1439" s="19" t="s">
        <v>19452</v>
      </c>
      <c r="S1439" s="19" t="s">
        <v>19452</v>
      </c>
      <c r="T1439" s="19" t="s">
        <v>19452</v>
      </c>
      <c r="U1439" s="19" t="s">
        <v>19452</v>
      </c>
      <c r="V1439" s="19" t="s">
        <v>19452</v>
      </c>
      <c r="W1439" s="19" t="s">
        <v>19452</v>
      </c>
      <c r="X1439" s="19" t="s">
        <v>19452</v>
      </c>
      <c r="Y1439" s="19" t="s">
        <v>19452</v>
      </c>
      <c r="Z1439" s="19" t="s">
        <v>2754</v>
      </c>
      <c r="AA1439" s="21">
        <v>40500</v>
      </c>
      <c r="AB1439" s="21" t="s">
        <v>20214</v>
      </c>
      <c r="AC1439" s="22">
        <v>51148651</v>
      </c>
      <c r="AD1439" s="19">
        <v>133</v>
      </c>
      <c r="AE1439" s="19" t="s">
        <v>63</v>
      </c>
      <c r="AF1439" s="19" t="s">
        <v>54</v>
      </c>
      <c r="AG1439" s="19" t="s">
        <v>7312</v>
      </c>
      <c r="AH1439" s="19" t="s">
        <v>65</v>
      </c>
      <c r="AI1439" s="19">
        <v>905</v>
      </c>
      <c r="AJ1439" s="23">
        <v>21148651</v>
      </c>
    </row>
    <row r="1440" spans="1:36" x14ac:dyDescent="0.3">
      <c r="A1440" s="18">
        <v>30000000</v>
      </c>
      <c r="B1440" s="19" t="s">
        <v>6095</v>
      </c>
      <c r="C1440" s="19" t="s">
        <v>20178</v>
      </c>
      <c r="D1440" s="19" t="s">
        <v>20194</v>
      </c>
      <c r="E1440" s="19" t="s">
        <v>20201</v>
      </c>
      <c r="F1440" s="19" t="s">
        <v>19452</v>
      </c>
      <c r="G1440" s="19" t="s">
        <v>7313</v>
      </c>
      <c r="H1440" s="19">
        <v>9920</v>
      </c>
      <c r="I1440" s="19" t="s">
        <v>17922</v>
      </c>
      <c r="J1440" s="19" t="s">
        <v>7314</v>
      </c>
      <c r="K1440" s="19" t="s">
        <v>49</v>
      </c>
      <c r="L1440" s="19" t="s">
        <v>7315</v>
      </c>
      <c r="M1440" s="20">
        <v>1589534</v>
      </c>
      <c r="N1440" s="19" t="s">
        <v>7316</v>
      </c>
      <c r="O1440" s="19" t="s">
        <v>19581</v>
      </c>
      <c r="P1440" s="19" t="s">
        <v>21594</v>
      </c>
      <c r="Q1440" s="19" t="s">
        <v>19452</v>
      </c>
      <c r="R1440" s="19" t="s">
        <v>19452</v>
      </c>
      <c r="S1440" s="19" t="s">
        <v>19452</v>
      </c>
      <c r="T1440" s="19" t="s">
        <v>19452</v>
      </c>
      <c r="U1440" s="19" t="s">
        <v>19452</v>
      </c>
      <c r="V1440" s="19" t="s">
        <v>19452</v>
      </c>
      <c r="W1440" s="19" t="s">
        <v>19452</v>
      </c>
      <c r="X1440" s="19" t="s">
        <v>19452</v>
      </c>
      <c r="Y1440" s="19" t="s">
        <v>19452</v>
      </c>
      <c r="Z1440" s="19" t="s">
        <v>62</v>
      </c>
      <c r="AA1440" s="21">
        <v>38779</v>
      </c>
      <c r="AB1440" s="21" t="s">
        <v>20216</v>
      </c>
      <c r="AC1440" s="22">
        <v>31070211</v>
      </c>
      <c r="AD1440" s="19">
        <v>87</v>
      </c>
      <c r="AE1440" s="19" t="s">
        <v>5276</v>
      </c>
      <c r="AF1440" s="19" t="s">
        <v>54</v>
      </c>
      <c r="AG1440" s="19" t="s">
        <v>7317</v>
      </c>
      <c r="AH1440" s="19" t="s">
        <v>559</v>
      </c>
      <c r="AI1440" s="19">
        <v>458</v>
      </c>
      <c r="AJ1440" s="23">
        <v>1070211</v>
      </c>
    </row>
    <row r="1441" spans="1:36" x14ac:dyDescent="0.3">
      <c r="A1441" s="18">
        <v>30000000</v>
      </c>
      <c r="B1441" s="19" t="s">
        <v>3152</v>
      </c>
      <c r="C1441" s="19" t="s">
        <v>20180</v>
      </c>
      <c r="D1441" s="19" t="s">
        <v>19452</v>
      </c>
      <c r="E1441" s="19" t="s">
        <v>19452</v>
      </c>
      <c r="F1441" s="19" t="s">
        <v>19452</v>
      </c>
      <c r="G1441" s="19"/>
      <c r="H1441" s="19">
        <v>8978</v>
      </c>
      <c r="I1441" s="19" t="s">
        <v>18244</v>
      </c>
      <c r="J1441" s="19" t="s">
        <v>7318</v>
      </c>
      <c r="K1441" s="19" t="s">
        <v>49</v>
      </c>
      <c r="L1441" s="19" t="s">
        <v>7319</v>
      </c>
      <c r="M1441" s="20">
        <v>18706504</v>
      </c>
      <c r="N1441" s="19" t="s">
        <v>7320</v>
      </c>
      <c r="O1441" s="19" t="s">
        <v>19697</v>
      </c>
      <c r="P1441" s="19" t="s">
        <v>20033</v>
      </c>
      <c r="Q1441" s="19" t="s">
        <v>21595</v>
      </c>
      <c r="R1441" s="19" t="s">
        <v>21596</v>
      </c>
      <c r="S1441" s="19" t="s">
        <v>19452</v>
      </c>
      <c r="T1441" s="19" t="s">
        <v>19452</v>
      </c>
      <c r="U1441" s="19" t="s">
        <v>19452</v>
      </c>
      <c r="V1441" s="19" t="s">
        <v>19452</v>
      </c>
      <c r="W1441" s="19" t="s">
        <v>19452</v>
      </c>
      <c r="X1441" s="19" t="s">
        <v>19452</v>
      </c>
      <c r="Y1441" s="19" t="s">
        <v>19452</v>
      </c>
      <c r="Z1441" s="19" t="s">
        <v>2754</v>
      </c>
      <c r="AA1441" s="21">
        <v>38371</v>
      </c>
      <c r="AB1441" s="21" t="s">
        <v>20221</v>
      </c>
      <c r="AC1441" s="22">
        <v>35294470</v>
      </c>
      <c r="AD1441" s="19">
        <v>109</v>
      </c>
      <c r="AE1441" s="19" t="s">
        <v>7321</v>
      </c>
      <c r="AF1441" s="19" t="s">
        <v>54</v>
      </c>
      <c r="AG1441" s="19" t="s">
        <v>7322</v>
      </c>
      <c r="AH1441" s="19" t="s">
        <v>281</v>
      </c>
      <c r="AI1441" s="19">
        <v>311</v>
      </c>
      <c r="AJ1441" s="23">
        <v>5294470</v>
      </c>
    </row>
    <row r="1442" spans="1:36" x14ac:dyDescent="0.3">
      <c r="A1442" s="18">
        <v>30000000</v>
      </c>
      <c r="B1442" s="19" t="s">
        <v>7323</v>
      </c>
      <c r="C1442" s="19" t="s">
        <v>20174</v>
      </c>
      <c r="D1442" s="19" t="s">
        <v>20197</v>
      </c>
      <c r="E1442" s="19" t="s">
        <v>20193</v>
      </c>
      <c r="F1442" s="19" t="s">
        <v>20201</v>
      </c>
      <c r="G1442" s="19"/>
      <c r="H1442" s="19">
        <v>11702</v>
      </c>
      <c r="I1442" s="19" t="s">
        <v>17403</v>
      </c>
      <c r="J1442" s="19" t="s">
        <v>7324</v>
      </c>
      <c r="K1442" s="19" t="s">
        <v>49</v>
      </c>
      <c r="L1442" s="19" t="s">
        <v>7325</v>
      </c>
      <c r="M1442" s="20">
        <v>9607391</v>
      </c>
      <c r="N1442" s="19" t="s">
        <v>3125</v>
      </c>
      <c r="O1442" s="19" t="s">
        <v>19485</v>
      </c>
      <c r="P1442" s="19" t="s">
        <v>19452</v>
      </c>
      <c r="Q1442" s="19" t="s">
        <v>19452</v>
      </c>
      <c r="R1442" s="19" t="s">
        <v>19452</v>
      </c>
      <c r="S1442" s="19" t="s">
        <v>19452</v>
      </c>
      <c r="T1442" s="19" t="s">
        <v>19452</v>
      </c>
      <c r="U1442" s="19" t="s">
        <v>19452</v>
      </c>
      <c r="V1442" s="19" t="s">
        <v>19452</v>
      </c>
      <c r="W1442" s="19" t="s">
        <v>19452</v>
      </c>
      <c r="X1442" s="19" t="s">
        <v>19452</v>
      </c>
      <c r="Y1442" s="19" t="s">
        <v>19452</v>
      </c>
      <c r="Z1442" s="19" t="s">
        <v>62</v>
      </c>
      <c r="AA1442" s="21">
        <v>35832</v>
      </c>
      <c r="AB1442" s="21" t="s">
        <v>20229</v>
      </c>
      <c r="AC1442" s="22">
        <v>19204929</v>
      </c>
      <c r="AD1442" s="19">
        <v>87</v>
      </c>
      <c r="AE1442" s="19" t="s">
        <v>7326</v>
      </c>
      <c r="AF1442" s="19" t="s">
        <v>54</v>
      </c>
      <c r="AG1442" s="19" t="s">
        <v>7327</v>
      </c>
      <c r="AH1442" s="19" t="s">
        <v>281</v>
      </c>
      <c r="AI1442" s="19">
        <v>127</v>
      </c>
      <c r="AJ1442" s="23">
        <v>-10795071</v>
      </c>
    </row>
    <row r="1443" spans="1:36" x14ac:dyDescent="0.3">
      <c r="A1443" s="18">
        <v>25000000</v>
      </c>
      <c r="B1443" s="19" t="s">
        <v>2382</v>
      </c>
      <c r="C1443" s="19" t="s">
        <v>20174</v>
      </c>
      <c r="D1443" s="19" t="s">
        <v>20196</v>
      </c>
      <c r="E1443" s="19" t="s">
        <v>20201</v>
      </c>
      <c r="F1443" s="19" t="s">
        <v>19452</v>
      </c>
      <c r="G1443" s="19"/>
      <c r="H1443" s="19">
        <v>18550</v>
      </c>
      <c r="I1443" s="19" t="s">
        <v>16802</v>
      </c>
      <c r="J1443" s="19" t="s">
        <v>7328</v>
      </c>
      <c r="K1443" s="19" t="s">
        <v>49</v>
      </c>
      <c r="L1443" s="19" t="s">
        <v>7329</v>
      </c>
      <c r="M1443" s="20">
        <v>277255</v>
      </c>
      <c r="N1443" s="19" t="s">
        <v>4415</v>
      </c>
      <c r="O1443" s="19" t="s">
        <v>19588</v>
      </c>
      <c r="P1443" s="19" t="s">
        <v>19452</v>
      </c>
      <c r="Q1443" s="19" t="s">
        <v>19452</v>
      </c>
      <c r="R1443" s="19" t="s">
        <v>19452</v>
      </c>
      <c r="S1443" s="19" t="s">
        <v>19452</v>
      </c>
      <c r="T1443" s="19" t="s">
        <v>19452</v>
      </c>
      <c r="U1443" s="19" t="s">
        <v>19452</v>
      </c>
      <c r="V1443" s="19" t="s">
        <v>19452</v>
      </c>
      <c r="W1443" s="19" t="s">
        <v>19452</v>
      </c>
      <c r="X1443" s="19" t="s">
        <v>19452</v>
      </c>
      <c r="Y1443" s="19" t="s">
        <v>19452</v>
      </c>
      <c r="Z1443" s="19" t="s">
        <v>62</v>
      </c>
      <c r="AA1443" s="21">
        <v>35265</v>
      </c>
      <c r="AB1443" s="21" t="s">
        <v>20234</v>
      </c>
      <c r="AC1443" s="22">
        <v>17193231</v>
      </c>
      <c r="AD1443" s="19">
        <v>98</v>
      </c>
      <c r="AE1443" s="19" t="s">
        <v>63</v>
      </c>
      <c r="AF1443" s="19" t="s">
        <v>54</v>
      </c>
      <c r="AG1443" s="19" t="s">
        <v>7330</v>
      </c>
      <c r="AH1443" s="19" t="s">
        <v>433</v>
      </c>
      <c r="AI1443" s="19">
        <v>47</v>
      </c>
      <c r="AJ1443" s="23">
        <v>-7806769</v>
      </c>
    </row>
    <row r="1444" spans="1:36" x14ac:dyDescent="0.3">
      <c r="A1444" s="18">
        <v>30000000</v>
      </c>
      <c r="B1444" s="19" t="s">
        <v>2389</v>
      </c>
      <c r="C1444" s="19" t="s">
        <v>20179</v>
      </c>
      <c r="D1444" s="19" t="s">
        <v>20196</v>
      </c>
      <c r="E1444" s="19" t="s">
        <v>20198</v>
      </c>
      <c r="F1444" s="19" t="s">
        <v>19452</v>
      </c>
      <c r="G1444" s="19" t="s">
        <v>7331</v>
      </c>
      <c r="H1444" s="19">
        <v>43347</v>
      </c>
      <c r="I1444" s="19" t="s">
        <v>16115</v>
      </c>
      <c r="J1444" s="19" t="s">
        <v>7332</v>
      </c>
      <c r="K1444" s="19" t="s">
        <v>49</v>
      </c>
      <c r="L1444" s="19" t="s">
        <v>7333</v>
      </c>
      <c r="M1444" s="20">
        <v>20236951</v>
      </c>
      <c r="N1444" s="19" t="s">
        <v>7334</v>
      </c>
      <c r="O1444" s="19" t="s">
        <v>19509</v>
      </c>
      <c r="P1444" s="19" t="s">
        <v>19470</v>
      </c>
      <c r="Q1444" s="19" t="s">
        <v>19483</v>
      </c>
      <c r="R1444" s="19" t="s">
        <v>19530</v>
      </c>
      <c r="S1444" s="19" t="s">
        <v>19680</v>
      </c>
      <c r="T1444" s="19" t="s">
        <v>20000</v>
      </c>
      <c r="U1444" s="19" t="s">
        <v>19452</v>
      </c>
      <c r="V1444" s="19" t="s">
        <v>19452</v>
      </c>
      <c r="W1444" s="19" t="s">
        <v>19452</v>
      </c>
      <c r="X1444" s="19" t="s">
        <v>19452</v>
      </c>
      <c r="Y1444" s="19" t="s">
        <v>19452</v>
      </c>
      <c r="Z1444" s="19" t="s">
        <v>62</v>
      </c>
      <c r="AA1444" s="21">
        <v>40504</v>
      </c>
      <c r="AB1444" s="21" t="s">
        <v>20214</v>
      </c>
      <c r="AC1444" s="22">
        <v>102820008</v>
      </c>
      <c r="AD1444" s="19">
        <v>112</v>
      </c>
      <c r="AE1444" s="19" t="s">
        <v>63</v>
      </c>
      <c r="AF1444" s="19" t="s">
        <v>54</v>
      </c>
      <c r="AG1444" s="19" t="s">
        <v>7335</v>
      </c>
      <c r="AH1444" s="19" t="s">
        <v>212</v>
      </c>
      <c r="AI1444" s="19">
        <v>1233</v>
      </c>
      <c r="AJ1444" s="23">
        <v>72820008</v>
      </c>
    </row>
    <row r="1445" spans="1:36" x14ac:dyDescent="0.3">
      <c r="A1445" s="18">
        <v>30000000</v>
      </c>
      <c r="B1445" s="19" t="s">
        <v>3183</v>
      </c>
      <c r="C1445" s="19" t="s">
        <v>20185</v>
      </c>
      <c r="D1445" s="19" t="s">
        <v>20204</v>
      </c>
      <c r="E1445" s="19" t="s">
        <v>20201</v>
      </c>
      <c r="F1445" s="19" t="s">
        <v>19452</v>
      </c>
      <c r="G1445" s="19"/>
      <c r="H1445" s="19">
        <v>3489</v>
      </c>
      <c r="I1445" s="19" t="s">
        <v>18624</v>
      </c>
      <c r="J1445" s="19" t="s">
        <v>7336</v>
      </c>
      <c r="K1445" s="19" t="s">
        <v>49</v>
      </c>
      <c r="L1445" s="19" t="s">
        <v>7337</v>
      </c>
      <c r="M1445" s="20">
        <v>16883429</v>
      </c>
      <c r="N1445" s="19" t="s">
        <v>7338</v>
      </c>
      <c r="O1445" s="19" t="s">
        <v>19491</v>
      </c>
      <c r="P1445" s="19" t="s">
        <v>21597</v>
      </c>
      <c r="Q1445" s="19" t="s">
        <v>21598</v>
      </c>
      <c r="R1445" s="19" t="s">
        <v>19452</v>
      </c>
      <c r="S1445" s="19" t="s">
        <v>19452</v>
      </c>
      <c r="T1445" s="19" t="s">
        <v>19452</v>
      </c>
      <c r="U1445" s="19" t="s">
        <v>19452</v>
      </c>
      <c r="V1445" s="19" t="s">
        <v>19452</v>
      </c>
      <c r="W1445" s="19" t="s">
        <v>19452</v>
      </c>
      <c r="X1445" s="19" t="s">
        <v>19452</v>
      </c>
      <c r="Y1445" s="19" t="s">
        <v>19452</v>
      </c>
      <c r="Z1445" s="19" t="s">
        <v>62</v>
      </c>
      <c r="AA1445" s="21">
        <v>39127</v>
      </c>
      <c r="AB1445" s="21" t="s">
        <v>20211</v>
      </c>
      <c r="AC1445" s="22">
        <v>16930884</v>
      </c>
      <c r="AD1445" s="19">
        <v>108</v>
      </c>
      <c r="AE1445" s="19" t="s">
        <v>63</v>
      </c>
      <c r="AF1445" s="19" t="s">
        <v>54</v>
      </c>
      <c r="AG1445" s="19" t="s">
        <v>7339</v>
      </c>
      <c r="AH1445" s="19" t="s">
        <v>122</v>
      </c>
      <c r="AI1445" s="19">
        <v>313</v>
      </c>
      <c r="AJ1445" s="23">
        <v>-13069116</v>
      </c>
    </row>
    <row r="1446" spans="1:36" x14ac:dyDescent="0.3">
      <c r="A1446" s="18">
        <v>35000000</v>
      </c>
      <c r="B1446" s="19" t="s">
        <v>1125</v>
      </c>
      <c r="C1446" s="19" t="s">
        <v>20179</v>
      </c>
      <c r="D1446" s="19" t="s">
        <v>19452</v>
      </c>
      <c r="E1446" s="19" t="s">
        <v>19452</v>
      </c>
      <c r="F1446" s="19" t="s">
        <v>19452</v>
      </c>
      <c r="G1446" s="19" t="s">
        <v>7340</v>
      </c>
      <c r="H1446" s="19">
        <v>9701</v>
      </c>
      <c r="I1446" s="19" t="s">
        <v>18008</v>
      </c>
      <c r="J1446" s="19" t="s">
        <v>7341</v>
      </c>
      <c r="K1446" s="19" t="s">
        <v>49</v>
      </c>
      <c r="L1446" s="19" t="s">
        <v>7342</v>
      </c>
      <c r="M1446" s="20">
        <v>12779201</v>
      </c>
      <c r="N1446" s="19" t="s">
        <v>7343</v>
      </c>
      <c r="O1446" s="19" t="s">
        <v>19445</v>
      </c>
      <c r="P1446" s="19" t="s">
        <v>19731</v>
      </c>
      <c r="Q1446" s="19" t="s">
        <v>19613</v>
      </c>
      <c r="R1446" s="19" t="s">
        <v>19452</v>
      </c>
      <c r="S1446" s="19" t="s">
        <v>19452</v>
      </c>
      <c r="T1446" s="19" t="s">
        <v>19452</v>
      </c>
      <c r="U1446" s="19" t="s">
        <v>19452</v>
      </c>
      <c r="V1446" s="19" t="s">
        <v>19452</v>
      </c>
      <c r="W1446" s="19" t="s">
        <v>19452</v>
      </c>
      <c r="X1446" s="19" t="s">
        <v>19452</v>
      </c>
      <c r="Y1446" s="19" t="s">
        <v>19452</v>
      </c>
      <c r="Z1446" s="19" t="s">
        <v>62</v>
      </c>
      <c r="AA1446" s="21">
        <v>38395</v>
      </c>
      <c r="AB1446" s="21" t="s">
        <v>20221</v>
      </c>
      <c r="AC1446" s="22">
        <v>25224242</v>
      </c>
      <c r="AD1446" s="19">
        <v>126</v>
      </c>
      <c r="AE1446" s="19" t="s">
        <v>63</v>
      </c>
      <c r="AF1446" s="19" t="s">
        <v>54</v>
      </c>
      <c r="AG1446" s="19" t="s">
        <v>7344</v>
      </c>
      <c r="AH1446" s="19" t="s">
        <v>259</v>
      </c>
      <c r="AI1446" s="19">
        <v>125</v>
      </c>
      <c r="AJ1446" s="23">
        <v>-9775758</v>
      </c>
    </row>
    <row r="1447" spans="1:36" x14ac:dyDescent="0.3">
      <c r="A1447" s="18">
        <v>37000000</v>
      </c>
      <c r="B1447" s="19" t="s">
        <v>2547</v>
      </c>
      <c r="C1447" s="19" t="s">
        <v>13616</v>
      </c>
      <c r="D1447" s="19" t="s">
        <v>20192</v>
      </c>
      <c r="E1447" s="19" t="s">
        <v>20199</v>
      </c>
      <c r="F1447" s="19" t="s">
        <v>19452</v>
      </c>
      <c r="G1447" s="19"/>
      <c r="H1447" s="19">
        <v>10658</v>
      </c>
      <c r="I1447" s="19" t="s">
        <v>17674</v>
      </c>
      <c r="J1447" s="19" t="s">
        <v>7346</v>
      </c>
      <c r="K1447" s="19" t="s">
        <v>49</v>
      </c>
      <c r="L1447" s="19" t="s">
        <v>7347</v>
      </c>
      <c r="M1447" s="20">
        <v>11374306</v>
      </c>
      <c r="N1447" s="19" t="s">
        <v>7348</v>
      </c>
      <c r="O1447" s="19" t="s">
        <v>19460</v>
      </c>
      <c r="P1447" s="19" t="s">
        <v>19455</v>
      </c>
      <c r="Q1447" s="19" t="s">
        <v>19452</v>
      </c>
      <c r="R1447" s="19" t="s">
        <v>19452</v>
      </c>
      <c r="S1447" s="19" t="s">
        <v>19452</v>
      </c>
      <c r="T1447" s="19" t="s">
        <v>19452</v>
      </c>
      <c r="U1447" s="19" t="s">
        <v>19452</v>
      </c>
      <c r="V1447" s="19" t="s">
        <v>19452</v>
      </c>
      <c r="W1447" s="19" t="s">
        <v>19452</v>
      </c>
      <c r="X1447" s="19" t="s">
        <v>19452</v>
      </c>
      <c r="Y1447" s="19" t="s">
        <v>19452</v>
      </c>
      <c r="Z1447" s="19" t="s">
        <v>62</v>
      </c>
      <c r="AA1447" s="21">
        <v>31625</v>
      </c>
      <c r="AB1447" s="21" t="s">
        <v>20252</v>
      </c>
      <c r="AC1447" s="22">
        <v>37962774</v>
      </c>
      <c r="AD1447" s="19">
        <v>110</v>
      </c>
      <c r="AE1447" s="19" t="s">
        <v>2219</v>
      </c>
      <c r="AF1447" s="19" t="s">
        <v>54</v>
      </c>
      <c r="AG1447" s="19" t="s">
        <v>7349</v>
      </c>
      <c r="AH1447" s="19" t="s">
        <v>314</v>
      </c>
      <c r="AI1447" s="19">
        <v>221</v>
      </c>
      <c r="AJ1447" s="23">
        <v>962774</v>
      </c>
    </row>
    <row r="1448" spans="1:36" x14ac:dyDescent="0.3">
      <c r="A1448" s="18">
        <v>30000000</v>
      </c>
      <c r="B1448" s="19" t="s">
        <v>2419</v>
      </c>
      <c r="C1448" s="19" t="s">
        <v>20180</v>
      </c>
      <c r="D1448" s="19" t="s">
        <v>20193</v>
      </c>
      <c r="E1448" s="19" t="s">
        <v>20197</v>
      </c>
      <c r="F1448" s="19" t="s">
        <v>19452</v>
      </c>
      <c r="G1448" s="19" t="s">
        <v>7350</v>
      </c>
      <c r="H1448" s="19">
        <v>13150</v>
      </c>
      <c r="I1448" s="19" t="s">
        <v>17232</v>
      </c>
      <c r="J1448" s="19" t="s">
        <v>7351</v>
      </c>
      <c r="K1448" s="19" t="s">
        <v>49</v>
      </c>
      <c r="L1448" s="19" t="s">
        <v>7352</v>
      </c>
      <c r="M1448" s="20">
        <v>10703602</v>
      </c>
      <c r="N1448" s="19" t="s">
        <v>7353</v>
      </c>
      <c r="O1448" s="19" t="s">
        <v>19453</v>
      </c>
      <c r="P1448" s="19" t="s">
        <v>19756</v>
      </c>
      <c r="Q1448" s="19" t="s">
        <v>21436</v>
      </c>
      <c r="R1448" s="19" t="s">
        <v>21599</v>
      </c>
      <c r="S1448" s="19" t="s">
        <v>21216</v>
      </c>
      <c r="T1448" s="19" t="s">
        <v>19452</v>
      </c>
      <c r="U1448" s="19" t="s">
        <v>19452</v>
      </c>
      <c r="V1448" s="19" t="s">
        <v>19452</v>
      </c>
      <c r="W1448" s="19" t="s">
        <v>19452</v>
      </c>
      <c r="X1448" s="19" t="s">
        <v>19452</v>
      </c>
      <c r="Y1448" s="19" t="s">
        <v>19452</v>
      </c>
      <c r="Z1448" s="19" t="s">
        <v>1525</v>
      </c>
      <c r="AA1448" s="21">
        <v>39700</v>
      </c>
      <c r="AB1448" s="21" t="s">
        <v>20217</v>
      </c>
      <c r="AC1448" s="22">
        <v>31148328</v>
      </c>
      <c r="AD1448" s="19">
        <v>130</v>
      </c>
      <c r="AE1448" s="19" t="s">
        <v>63</v>
      </c>
      <c r="AF1448" s="19" t="s">
        <v>54</v>
      </c>
      <c r="AG1448" s="19" t="s">
        <v>7354</v>
      </c>
      <c r="AH1448" s="19" t="s">
        <v>74</v>
      </c>
      <c r="AI1448" s="19">
        <v>240</v>
      </c>
      <c r="AJ1448" s="23">
        <v>1148328</v>
      </c>
    </row>
    <row r="1449" spans="1:36" x14ac:dyDescent="0.3">
      <c r="A1449" s="18">
        <v>30000000</v>
      </c>
      <c r="B1449" s="19" t="s">
        <v>7355</v>
      </c>
      <c r="C1449" s="19" t="s">
        <v>20174</v>
      </c>
      <c r="D1449" s="19" t="s">
        <v>20191</v>
      </c>
      <c r="E1449" s="19" t="s">
        <v>20203</v>
      </c>
      <c r="F1449" s="19" t="s">
        <v>20201</v>
      </c>
      <c r="G1449" s="19"/>
      <c r="H1449" s="19">
        <v>9042</v>
      </c>
      <c r="I1449" s="19" t="s">
        <v>18218</v>
      </c>
      <c r="J1449" s="19" t="s">
        <v>7356</v>
      </c>
      <c r="K1449" s="19" t="s">
        <v>49</v>
      </c>
      <c r="L1449" s="19" t="s">
        <v>7357</v>
      </c>
      <c r="M1449" s="20">
        <v>10756266</v>
      </c>
      <c r="N1449" s="19" t="s">
        <v>7358</v>
      </c>
      <c r="O1449" s="19" t="s">
        <v>19560</v>
      </c>
      <c r="P1449" s="19" t="s">
        <v>19878</v>
      </c>
      <c r="Q1449" s="19" t="s">
        <v>19581</v>
      </c>
      <c r="R1449" s="19" t="s">
        <v>21600</v>
      </c>
      <c r="S1449" s="19" t="s">
        <v>21601</v>
      </c>
      <c r="T1449" s="19" t="s">
        <v>19452</v>
      </c>
      <c r="U1449" s="19" t="s">
        <v>19452</v>
      </c>
      <c r="V1449" s="19" t="s">
        <v>19452</v>
      </c>
      <c r="W1449" s="19" t="s">
        <v>19452</v>
      </c>
      <c r="X1449" s="19" t="s">
        <v>19452</v>
      </c>
      <c r="Y1449" s="19" t="s">
        <v>19452</v>
      </c>
      <c r="Z1449" s="19" t="s">
        <v>491</v>
      </c>
      <c r="AA1449" s="21">
        <v>38589</v>
      </c>
      <c r="AB1449" s="21" t="s">
        <v>20221</v>
      </c>
      <c r="AC1449" s="22">
        <v>15007991</v>
      </c>
      <c r="AD1449" s="19">
        <v>97</v>
      </c>
      <c r="AE1449" s="19" t="s">
        <v>2890</v>
      </c>
      <c r="AF1449" s="19" t="s">
        <v>54</v>
      </c>
      <c r="AG1449" s="19" t="s">
        <v>7359</v>
      </c>
      <c r="AH1449" s="19" t="s">
        <v>314</v>
      </c>
      <c r="AI1449" s="19">
        <v>202</v>
      </c>
      <c r="AJ1449" s="23">
        <v>-14992009</v>
      </c>
    </row>
    <row r="1450" spans="1:36" x14ac:dyDescent="0.3">
      <c r="A1450" s="18">
        <v>30000000</v>
      </c>
      <c r="B1450" s="19" t="s">
        <v>1556</v>
      </c>
      <c r="C1450" s="19" t="s">
        <v>13616</v>
      </c>
      <c r="D1450" s="19" t="s">
        <v>20198</v>
      </c>
      <c r="E1450" s="19" t="s">
        <v>19452</v>
      </c>
      <c r="F1450" s="19" t="s">
        <v>19452</v>
      </c>
      <c r="G1450" s="19" t="s">
        <v>7360</v>
      </c>
      <c r="H1450" s="19">
        <v>17813</v>
      </c>
      <c r="I1450" s="19" t="s">
        <v>16840</v>
      </c>
      <c r="J1450" s="19" t="s">
        <v>7361</v>
      </c>
      <c r="K1450" s="19" t="s">
        <v>49</v>
      </c>
      <c r="L1450" s="19" t="s">
        <v>7362</v>
      </c>
      <c r="M1450" s="20">
        <v>4352422</v>
      </c>
      <c r="N1450" s="19" t="s">
        <v>7363</v>
      </c>
      <c r="O1450" s="19" t="s">
        <v>19540</v>
      </c>
      <c r="P1450" s="19" t="s">
        <v>19536</v>
      </c>
      <c r="Q1450" s="19" t="s">
        <v>19652</v>
      </c>
      <c r="R1450" s="19" t="s">
        <v>19897</v>
      </c>
      <c r="S1450" s="19" t="s">
        <v>19452</v>
      </c>
      <c r="T1450" s="19" t="s">
        <v>19452</v>
      </c>
      <c r="U1450" s="19" t="s">
        <v>19452</v>
      </c>
      <c r="V1450" s="19" t="s">
        <v>19452</v>
      </c>
      <c r="W1450" s="19" t="s">
        <v>19452</v>
      </c>
      <c r="X1450" s="19" t="s">
        <v>19452</v>
      </c>
      <c r="Y1450" s="19" t="s">
        <v>19452</v>
      </c>
      <c r="Z1450" s="19" t="s">
        <v>62</v>
      </c>
      <c r="AA1450" s="21">
        <v>37788</v>
      </c>
      <c r="AB1450" s="21" t="s">
        <v>20226</v>
      </c>
      <c r="AC1450" s="22">
        <v>15368897</v>
      </c>
      <c r="AD1450" s="19">
        <v>96</v>
      </c>
      <c r="AE1450" s="19" t="s">
        <v>94</v>
      </c>
      <c r="AF1450" s="19" t="s">
        <v>54</v>
      </c>
      <c r="AG1450" s="19" t="s">
        <v>7364</v>
      </c>
      <c r="AH1450" s="19" t="s">
        <v>1135</v>
      </c>
      <c r="AI1450" s="19">
        <v>68</v>
      </c>
      <c r="AJ1450" s="23">
        <v>-14631103</v>
      </c>
    </row>
    <row r="1451" spans="1:36" x14ac:dyDescent="0.3">
      <c r="A1451" s="18">
        <v>30000000</v>
      </c>
      <c r="B1451" s="19" t="s">
        <v>7365</v>
      </c>
      <c r="C1451" s="19" t="s">
        <v>20179</v>
      </c>
      <c r="D1451" s="19" t="s">
        <v>20204</v>
      </c>
      <c r="E1451" s="19" t="s">
        <v>20198</v>
      </c>
      <c r="F1451" s="19" t="s">
        <v>20201</v>
      </c>
      <c r="G1451" s="19"/>
      <c r="H1451" s="19">
        <v>11208</v>
      </c>
      <c r="I1451" s="19" t="s">
        <v>17529</v>
      </c>
      <c r="J1451" s="19" t="s">
        <v>7366</v>
      </c>
      <c r="K1451" s="19" t="s">
        <v>49</v>
      </c>
      <c r="L1451" s="19" t="s">
        <v>7367</v>
      </c>
      <c r="M1451" s="20">
        <v>9301562</v>
      </c>
      <c r="N1451" s="19" t="s">
        <v>7368</v>
      </c>
      <c r="O1451" s="19" t="s">
        <v>19560</v>
      </c>
      <c r="P1451" s="19" t="s">
        <v>19588</v>
      </c>
      <c r="Q1451" s="19" t="s">
        <v>20549</v>
      </c>
      <c r="R1451" s="19" t="s">
        <v>19452</v>
      </c>
      <c r="S1451" s="19" t="s">
        <v>19452</v>
      </c>
      <c r="T1451" s="19" t="s">
        <v>19452</v>
      </c>
      <c r="U1451" s="19" t="s">
        <v>19452</v>
      </c>
      <c r="V1451" s="19" t="s">
        <v>19452</v>
      </c>
      <c r="W1451" s="19" t="s">
        <v>19452</v>
      </c>
      <c r="X1451" s="19" t="s">
        <v>19452</v>
      </c>
      <c r="Y1451" s="19" t="s">
        <v>19452</v>
      </c>
      <c r="Z1451" s="19" t="s">
        <v>62</v>
      </c>
      <c r="AA1451" s="21">
        <v>38233</v>
      </c>
      <c r="AB1451" s="21" t="s">
        <v>20223</v>
      </c>
      <c r="AC1451" s="22">
        <v>13001257</v>
      </c>
      <c r="AD1451" s="19">
        <v>114</v>
      </c>
      <c r="AE1451" s="19" t="s">
        <v>63</v>
      </c>
      <c r="AF1451" s="19" t="s">
        <v>54</v>
      </c>
      <c r="AG1451" s="19" t="s">
        <v>7369</v>
      </c>
      <c r="AH1451" s="19" t="s">
        <v>252</v>
      </c>
      <c r="AI1451" s="19">
        <v>157</v>
      </c>
      <c r="AJ1451" s="23">
        <v>-16998743</v>
      </c>
    </row>
    <row r="1452" spans="1:36" x14ac:dyDescent="0.3">
      <c r="A1452" s="18">
        <v>17000000</v>
      </c>
      <c r="B1452" s="19" t="s">
        <v>6546</v>
      </c>
      <c r="C1452" s="19" t="s">
        <v>20187</v>
      </c>
      <c r="D1452" s="19" t="s">
        <v>20196</v>
      </c>
      <c r="E1452" s="19" t="s">
        <v>19452</v>
      </c>
      <c r="F1452" s="19" t="s">
        <v>19452</v>
      </c>
      <c r="G1452" s="19" t="s">
        <v>7370</v>
      </c>
      <c r="H1452" s="19">
        <v>58151</v>
      </c>
      <c r="I1452" s="19" t="s">
        <v>15849</v>
      </c>
      <c r="J1452" s="19" t="s">
        <v>7371</v>
      </c>
      <c r="K1452" s="19" t="s">
        <v>49</v>
      </c>
      <c r="L1452" s="19" t="s">
        <v>7372</v>
      </c>
      <c r="M1452" s="20">
        <v>1827083</v>
      </c>
      <c r="N1452" s="19" t="s">
        <v>1212</v>
      </c>
      <c r="O1452" s="19" t="s">
        <v>19492</v>
      </c>
      <c r="P1452" s="19" t="s">
        <v>19452</v>
      </c>
      <c r="Q1452" s="19" t="s">
        <v>19452</v>
      </c>
      <c r="R1452" s="19" t="s">
        <v>19452</v>
      </c>
      <c r="S1452" s="19" t="s">
        <v>19452</v>
      </c>
      <c r="T1452" s="19" t="s">
        <v>19452</v>
      </c>
      <c r="U1452" s="19" t="s">
        <v>19452</v>
      </c>
      <c r="V1452" s="19" t="s">
        <v>19452</v>
      </c>
      <c r="W1452" s="19" t="s">
        <v>19452</v>
      </c>
      <c r="X1452" s="19" t="s">
        <v>19452</v>
      </c>
      <c r="Y1452" s="19" t="s">
        <v>19452</v>
      </c>
      <c r="Z1452" s="19" t="s">
        <v>71</v>
      </c>
      <c r="AA1452" s="21">
        <v>40773</v>
      </c>
      <c r="AB1452" s="21" t="s">
        <v>20219</v>
      </c>
      <c r="AC1452" s="22">
        <v>24922237</v>
      </c>
      <c r="AD1452" s="19">
        <v>106</v>
      </c>
      <c r="AE1452" s="19" t="s">
        <v>63</v>
      </c>
      <c r="AF1452" s="19" t="s">
        <v>54</v>
      </c>
      <c r="AG1452" s="19" t="s">
        <v>7373</v>
      </c>
      <c r="AH1452" s="19" t="s">
        <v>281</v>
      </c>
      <c r="AI1452" s="19">
        <v>603</v>
      </c>
      <c r="AJ1452" s="23">
        <v>7922237</v>
      </c>
    </row>
    <row r="1453" spans="1:36" x14ac:dyDescent="0.3">
      <c r="A1453" s="18">
        <v>30000000</v>
      </c>
      <c r="B1453" s="19" t="s">
        <v>2225</v>
      </c>
      <c r="C1453" s="19" t="s">
        <v>20179</v>
      </c>
      <c r="D1453" s="19" t="s">
        <v>20202</v>
      </c>
      <c r="E1453" s="19" t="s">
        <v>20198</v>
      </c>
      <c r="F1453" s="19" t="s">
        <v>19452</v>
      </c>
      <c r="G1453" s="19"/>
      <c r="H1453" s="19">
        <v>11400</v>
      </c>
      <c r="I1453" s="19" t="s">
        <v>17481</v>
      </c>
      <c r="J1453" s="19" t="s">
        <v>7374</v>
      </c>
      <c r="K1453" s="19" t="s">
        <v>49</v>
      </c>
      <c r="L1453" s="19" t="s">
        <v>7375</v>
      </c>
      <c r="M1453" s="20">
        <v>19106154</v>
      </c>
      <c r="N1453" s="19" t="s">
        <v>7376</v>
      </c>
      <c r="O1453" s="19" t="s">
        <v>19453</v>
      </c>
      <c r="P1453" s="19" t="s">
        <v>21602</v>
      </c>
      <c r="Q1453" s="19" t="s">
        <v>21603</v>
      </c>
      <c r="R1453" s="19" t="s">
        <v>21604</v>
      </c>
      <c r="S1453" s="19" t="s">
        <v>21605</v>
      </c>
      <c r="T1453" s="19" t="s">
        <v>19452</v>
      </c>
      <c r="U1453" s="19" t="s">
        <v>19452</v>
      </c>
      <c r="V1453" s="19" t="s">
        <v>19452</v>
      </c>
      <c r="W1453" s="19" t="s">
        <v>19452</v>
      </c>
      <c r="X1453" s="19" t="s">
        <v>19452</v>
      </c>
      <c r="Y1453" s="19" t="s">
        <v>19452</v>
      </c>
      <c r="Z1453" s="19" t="s">
        <v>62</v>
      </c>
      <c r="AA1453" s="21">
        <v>38711</v>
      </c>
      <c r="AB1453" s="21" t="s">
        <v>20221</v>
      </c>
      <c r="AC1453" s="22">
        <v>30536013</v>
      </c>
      <c r="AD1453" s="19">
        <v>135</v>
      </c>
      <c r="AE1453" s="19" t="s">
        <v>63</v>
      </c>
      <c r="AF1453" s="19" t="s">
        <v>54</v>
      </c>
      <c r="AG1453" s="19" t="s">
        <v>7377</v>
      </c>
      <c r="AH1453" s="19" t="s">
        <v>173</v>
      </c>
      <c r="AI1453" s="19">
        <v>330</v>
      </c>
      <c r="AJ1453" s="23">
        <v>536013</v>
      </c>
    </row>
    <row r="1454" spans="1:36" x14ac:dyDescent="0.3">
      <c r="A1454" s="18">
        <v>25000000</v>
      </c>
      <c r="B1454" s="19" t="s">
        <v>3299</v>
      </c>
      <c r="C1454" s="19" t="s">
        <v>20179</v>
      </c>
      <c r="D1454" s="19" t="s">
        <v>20203</v>
      </c>
      <c r="E1454" s="19" t="s">
        <v>20199</v>
      </c>
      <c r="F1454" s="19" t="s">
        <v>20201</v>
      </c>
      <c r="G1454" s="19"/>
      <c r="H1454" s="19">
        <v>11058</v>
      </c>
      <c r="I1454" s="19" t="s">
        <v>17562</v>
      </c>
      <c r="J1454" s="19" t="s">
        <v>7378</v>
      </c>
      <c r="K1454" s="19" t="s">
        <v>49</v>
      </c>
      <c r="L1454" s="19" t="s">
        <v>7379</v>
      </c>
      <c r="M1454" s="20">
        <v>1210235</v>
      </c>
      <c r="N1454" s="19" t="s">
        <v>7380</v>
      </c>
      <c r="O1454" s="19" t="s">
        <v>19494</v>
      </c>
      <c r="P1454" s="19" t="s">
        <v>19739</v>
      </c>
      <c r="Q1454" s="19" t="s">
        <v>20798</v>
      </c>
      <c r="R1454" s="19" t="s">
        <v>21606</v>
      </c>
      <c r="S1454" s="19" t="s">
        <v>19452</v>
      </c>
      <c r="T1454" s="19" t="s">
        <v>19452</v>
      </c>
      <c r="U1454" s="19" t="s">
        <v>19452</v>
      </c>
      <c r="V1454" s="19" t="s">
        <v>19452</v>
      </c>
      <c r="W1454" s="19" t="s">
        <v>19452</v>
      </c>
      <c r="X1454" s="19" t="s">
        <v>19452</v>
      </c>
      <c r="Y1454" s="19" t="s">
        <v>19452</v>
      </c>
      <c r="Z1454" s="19" t="s">
        <v>417</v>
      </c>
      <c r="AA1454" s="21">
        <v>38107</v>
      </c>
      <c r="AB1454" s="21" t="s">
        <v>20223</v>
      </c>
      <c r="AC1454" s="22">
        <v>30114487</v>
      </c>
      <c r="AD1454" s="19">
        <v>102</v>
      </c>
      <c r="AE1454" s="19" t="s">
        <v>63</v>
      </c>
      <c r="AF1454" s="19" t="s">
        <v>54</v>
      </c>
      <c r="AG1454" s="19" t="s">
        <v>7381</v>
      </c>
      <c r="AH1454" s="19" t="s">
        <v>850</v>
      </c>
      <c r="AI1454" s="19">
        <v>114</v>
      </c>
      <c r="AJ1454" s="23">
        <v>5114487</v>
      </c>
    </row>
    <row r="1455" spans="1:36" x14ac:dyDescent="0.3">
      <c r="A1455" s="18">
        <v>30000000</v>
      </c>
      <c r="B1455" s="19" t="s">
        <v>2346</v>
      </c>
      <c r="C1455" s="19" t="s">
        <v>13616</v>
      </c>
      <c r="D1455" s="19" t="s">
        <v>20200</v>
      </c>
      <c r="E1455" s="19" t="s">
        <v>20195</v>
      </c>
      <c r="F1455" s="19" t="s">
        <v>19452</v>
      </c>
      <c r="G1455" s="19" t="s">
        <v>7382</v>
      </c>
      <c r="H1455" s="19">
        <v>57089</v>
      </c>
      <c r="I1455" s="19" t="s">
        <v>15867</v>
      </c>
      <c r="J1455" s="19" t="s">
        <v>7383</v>
      </c>
      <c r="K1455" s="19" t="s">
        <v>49</v>
      </c>
      <c r="L1455" s="19" t="s">
        <v>7384</v>
      </c>
      <c r="M1455" s="20">
        <v>10694417</v>
      </c>
      <c r="N1455" s="19" t="s">
        <v>7385</v>
      </c>
      <c r="O1455" s="19" t="s">
        <v>19715</v>
      </c>
      <c r="P1455" s="19" t="s">
        <v>19452</v>
      </c>
      <c r="Q1455" s="19" t="s">
        <v>19452</v>
      </c>
      <c r="R1455" s="19" t="s">
        <v>19452</v>
      </c>
      <c r="S1455" s="19" t="s">
        <v>19452</v>
      </c>
      <c r="T1455" s="19" t="s">
        <v>19452</v>
      </c>
      <c r="U1455" s="19" t="s">
        <v>19452</v>
      </c>
      <c r="V1455" s="19" t="s">
        <v>19452</v>
      </c>
      <c r="W1455" s="19" t="s">
        <v>19452</v>
      </c>
      <c r="X1455" s="19" t="s">
        <v>19452</v>
      </c>
      <c r="Y1455" s="19" t="s">
        <v>19452</v>
      </c>
      <c r="Z1455" s="19" t="s">
        <v>62</v>
      </c>
      <c r="AA1455" s="21">
        <v>40662</v>
      </c>
      <c r="AB1455" s="21" t="s">
        <v>20219</v>
      </c>
      <c r="AC1455" s="22">
        <v>13521829</v>
      </c>
      <c r="AD1455" s="19">
        <v>86</v>
      </c>
      <c r="AE1455" s="19" t="s">
        <v>63</v>
      </c>
      <c r="AF1455" s="19" t="s">
        <v>54</v>
      </c>
      <c r="AG1455" s="19" t="s">
        <v>7386</v>
      </c>
      <c r="AH1455" s="19" t="s">
        <v>559</v>
      </c>
      <c r="AI1455" s="19">
        <v>131</v>
      </c>
      <c r="AJ1455" s="23">
        <v>-16478171</v>
      </c>
    </row>
    <row r="1456" spans="1:36" x14ac:dyDescent="0.3">
      <c r="A1456" s="18">
        <v>30000000</v>
      </c>
      <c r="B1456" s="19" t="s">
        <v>1125</v>
      </c>
      <c r="C1456" s="19" t="s">
        <v>20179</v>
      </c>
      <c r="D1456" s="19" t="s">
        <v>19452</v>
      </c>
      <c r="E1456" s="19" t="s">
        <v>19452</v>
      </c>
      <c r="F1456" s="19" t="s">
        <v>19452</v>
      </c>
      <c r="G1456" s="19" t="s">
        <v>7387</v>
      </c>
      <c r="H1456" s="19">
        <v>1947</v>
      </c>
      <c r="I1456" s="19" t="s">
        <v>18805</v>
      </c>
      <c r="J1456" s="19" t="s">
        <v>7388</v>
      </c>
      <c r="K1456" s="19" t="s">
        <v>49</v>
      </c>
      <c r="L1456" s="19" t="s">
        <v>7389</v>
      </c>
      <c r="M1456" s="20">
        <v>6353971</v>
      </c>
      <c r="N1456" s="19" t="s">
        <v>7390</v>
      </c>
      <c r="O1456" s="19" t="s">
        <v>19502</v>
      </c>
      <c r="P1456" s="19" t="s">
        <v>19571</v>
      </c>
      <c r="Q1456" s="19" t="s">
        <v>21607</v>
      </c>
      <c r="R1456" s="19" t="s">
        <v>19945</v>
      </c>
      <c r="S1456" s="19" t="s">
        <v>20863</v>
      </c>
      <c r="T1456" s="19" t="s">
        <v>21481</v>
      </c>
      <c r="U1456" s="19" t="s">
        <v>21608</v>
      </c>
      <c r="V1456" s="19" t="s">
        <v>19452</v>
      </c>
      <c r="W1456" s="19" t="s">
        <v>19452</v>
      </c>
      <c r="X1456" s="19" t="s">
        <v>19452</v>
      </c>
      <c r="Y1456" s="19" t="s">
        <v>19452</v>
      </c>
      <c r="Z1456" s="19" t="s">
        <v>1525</v>
      </c>
      <c r="AA1456" s="21">
        <v>38604</v>
      </c>
      <c r="AB1456" s="21" t="s">
        <v>20221</v>
      </c>
      <c r="AC1456" s="22">
        <v>18618284</v>
      </c>
      <c r="AD1456" s="19">
        <v>108</v>
      </c>
      <c r="AE1456" s="19" t="s">
        <v>94</v>
      </c>
      <c r="AF1456" s="19" t="s">
        <v>54</v>
      </c>
      <c r="AG1456" s="19" t="s">
        <v>7391</v>
      </c>
      <c r="AH1456" s="19" t="s">
        <v>252</v>
      </c>
      <c r="AI1456" s="19">
        <v>161</v>
      </c>
      <c r="AJ1456" s="23">
        <v>-11381716</v>
      </c>
    </row>
    <row r="1457" spans="1:36" x14ac:dyDescent="0.3">
      <c r="A1457" s="18">
        <v>30000000</v>
      </c>
      <c r="B1457" s="19" t="s">
        <v>2367</v>
      </c>
      <c r="C1457" s="19" t="s">
        <v>13616</v>
      </c>
      <c r="D1457" s="19" t="s">
        <v>20197</v>
      </c>
      <c r="E1457" s="19" t="s">
        <v>19452</v>
      </c>
      <c r="F1457" s="19" t="s">
        <v>19452</v>
      </c>
      <c r="G1457" s="19" t="s">
        <v>7398</v>
      </c>
      <c r="H1457" s="19">
        <v>46829</v>
      </c>
      <c r="I1457" s="19" t="s">
        <v>16020</v>
      </c>
      <c r="J1457" s="19" t="s">
        <v>7399</v>
      </c>
      <c r="K1457" s="19" t="s">
        <v>49</v>
      </c>
      <c r="L1457" s="19" t="s">
        <v>7400</v>
      </c>
      <c r="M1457" s="20">
        <v>4952735</v>
      </c>
      <c r="N1457" s="19" t="s">
        <v>7401</v>
      </c>
      <c r="O1457" s="19" t="s">
        <v>19717</v>
      </c>
      <c r="P1457" s="19" t="s">
        <v>19452</v>
      </c>
      <c r="Q1457" s="19" t="s">
        <v>19452</v>
      </c>
      <c r="R1457" s="19" t="s">
        <v>19452</v>
      </c>
      <c r="S1457" s="19" t="s">
        <v>19452</v>
      </c>
      <c r="T1457" s="19" t="s">
        <v>19452</v>
      </c>
      <c r="U1457" s="19" t="s">
        <v>19452</v>
      </c>
      <c r="V1457" s="19" t="s">
        <v>19452</v>
      </c>
      <c r="W1457" s="19" t="s">
        <v>19452</v>
      </c>
      <c r="X1457" s="19" t="s">
        <v>19452</v>
      </c>
      <c r="Y1457" s="19" t="s">
        <v>19452</v>
      </c>
      <c r="Z1457" s="19" t="s">
        <v>7402</v>
      </c>
      <c r="AA1457" s="21">
        <v>40477</v>
      </c>
      <c r="AB1457" s="21" t="s">
        <v>20214</v>
      </c>
      <c r="AC1457" s="22">
        <v>8454301</v>
      </c>
      <c r="AD1457" s="19">
        <v>134</v>
      </c>
      <c r="AE1457" s="19" t="s">
        <v>63</v>
      </c>
      <c r="AF1457" s="19" t="s">
        <v>54</v>
      </c>
      <c r="AG1457" s="19" t="s">
        <v>7403</v>
      </c>
      <c r="AH1457" s="19" t="s">
        <v>56</v>
      </c>
      <c r="AI1457" s="19">
        <v>129</v>
      </c>
      <c r="AJ1457" s="23">
        <v>-21545699</v>
      </c>
    </row>
    <row r="1458" spans="1:36" x14ac:dyDescent="0.3">
      <c r="A1458" s="18">
        <v>30000000</v>
      </c>
      <c r="B1458" s="19" t="s">
        <v>2081</v>
      </c>
      <c r="C1458" s="19" t="s">
        <v>20185</v>
      </c>
      <c r="D1458" s="19" t="s">
        <v>20201</v>
      </c>
      <c r="E1458" s="19" t="s">
        <v>20197</v>
      </c>
      <c r="F1458" s="19" t="s">
        <v>19452</v>
      </c>
      <c r="G1458" s="19" t="s">
        <v>7404</v>
      </c>
      <c r="H1458" s="19">
        <v>146238</v>
      </c>
      <c r="I1458" s="19" t="s">
        <v>15302</v>
      </c>
      <c r="J1458" s="19" t="s">
        <v>7405</v>
      </c>
      <c r="K1458" s="19" t="s">
        <v>49</v>
      </c>
      <c r="L1458" s="19" t="s">
        <v>7406</v>
      </c>
      <c r="M1458" s="20">
        <v>22975918</v>
      </c>
      <c r="N1458" s="19" t="s">
        <v>7407</v>
      </c>
      <c r="O1458" s="19" t="s">
        <v>19546</v>
      </c>
      <c r="P1458" s="19" t="s">
        <v>19483</v>
      </c>
      <c r="Q1458" s="19" t="s">
        <v>19642</v>
      </c>
      <c r="R1458" s="19" t="s">
        <v>21610</v>
      </c>
      <c r="S1458" s="19" t="s">
        <v>20000</v>
      </c>
      <c r="T1458" s="19" t="s">
        <v>19452</v>
      </c>
      <c r="U1458" s="19" t="s">
        <v>19452</v>
      </c>
      <c r="V1458" s="19" t="s">
        <v>19452</v>
      </c>
      <c r="W1458" s="19" t="s">
        <v>19452</v>
      </c>
      <c r="X1458" s="19" t="s">
        <v>19452</v>
      </c>
      <c r="Y1458" s="19" t="s">
        <v>19452</v>
      </c>
      <c r="Z1458" s="19" t="s">
        <v>62</v>
      </c>
      <c r="AA1458" s="21">
        <v>41541</v>
      </c>
      <c r="AB1458" s="21" t="s">
        <v>20218</v>
      </c>
      <c r="AC1458" s="22">
        <v>62616646</v>
      </c>
      <c r="AD1458" s="19">
        <v>91</v>
      </c>
      <c r="AE1458" s="19" t="s">
        <v>63</v>
      </c>
      <c r="AF1458" s="19" t="s">
        <v>54</v>
      </c>
      <c r="AG1458" s="19" t="s">
        <v>7408</v>
      </c>
      <c r="AH1458" s="19" t="s">
        <v>234</v>
      </c>
      <c r="AI1458" s="19">
        <v>543</v>
      </c>
      <c r="AJ1458" s="23">
        <v>32616646</v>
      </c>
    </row>
    <row r="1459" spans="1:36" x14ac:dyDescent="0.3">
      <c r="A1459" s="18">
        <v>30000000</v>
      </c>
      <c r="B1459" s="19" t="s">
        <v>750</v>
      </c>
      <c r="C1459" s="19" t="s">
        <v>20174</v>
      </c>
      <c r="D1459" s="19" t="s">
        <v>20193</v>
      </c>
      <c r="E1459" s="19" t="s">
        <v>20197</v>
      </c>
      <c r="F1459" s="19" t="s">
        <v>19452</v>
      </c>
      <c r="G1459" s="19" t="s">
        <v>7409</v>
      </c>
      <c r="H1459" s="19">
        <v>9989</v>
      </c>
      <c r="I1459" s="19" t="s">
        <v>17897</v>
      </c>
      <c r="J1459" s="19" t="s">
        <v>7410</v>
      </c>
      <c r="K1459" s="19" t="s">
        <v>49</v>
      </c>
      <c r="L1459" s="19" t="s">
        <v>7411</v>
      </c>
      <c r="M1459" s="20">
        <v>8359599</v>
      </c>
      <c r="N1459" s="19" t="s">
        <v>7412</v>
      </c>
      <c r="O1459" s="19" t="s">
        <v>19718</v>
      </c>
      <c r="P1459" s="19" t="s">
        <v>19540</v>
      </c>
      <c r="Q1459" s="19" t="s">
        <v>19788</v>
      </c>
      <c r="R1459" s="19" t="s">
        <v>19588</v>
      </c>
      <c r="S1459" s="19" t="s">
        <v>19452</v>
      </c>
      <c r="T1459" s="19" t="s">
        <v>19452</v>
      </c>
      <c r="U1459" s="19" t="s">
        <v>19452</v>
      </c>
      <c r="V1459" s="19" t="s">
        <v>19452</v>
      </c>
      <c r="W1459" s="19" t="s">
        <v>19452</v>
      </c>
      <c r="X1459" s="19" t="s">
        <v>19452</v>
      </c>
      <c r="Y1459" s="19" t="s">
        <v>19452</v>
      </c>
      <c r="Z1459" s="19" t="s">
        <v>417</v>
      </c>
      <c r="AA1459" s="21">
        <v>36903</v>
      </c>
      <c r="AB1459" s="21" t="s">
        <v>20227</v>
      </c>
      <c r="AC1459" s="22">
        <v>18195610</v>
      </c>
      <c r="AD1459" s="19">
        <v>108</v>
      </c>
      <c r="AE1459" s="19" t="s">
        <v>63</v>
      </c>
      <c r="AF1459" s="19" t="s">
        <v>54</v>
      </c>
      <c r="AG1459" s="19" t="s">
        <v>7413</v>
      </c>
      <c r="AH1459" s="19" t="s">
        <v>205</v>
      </c>
      <c r="AI1459" s="19">
        <v>153</v>
      </c>
      <c r="AJ1459" s="23">
        <v>-11804390</v>
      </c>
    </row>
    <row r="1460" spans="1:36" x14ac:dyDescent="0.3">
      <c r="A1460" s="18">
        <v>18000000</v>
      </c>
      <c r="B1460" s="19" t="s">
        <v>2207</v>
      </c>
      <c r="C1460" s="19" t="s">
        <v>17743</v>
      </c>
      <c r="D1460" s="19" t="s">
        <v>19452</v>
      </c>
      <c r="E1460" s="19" t="s">
        <v>19452</v>
      </c>
      <c r="F1460" s="19" t="s">
        <v>19452</v>
      </c>
      <c r="G1460" s="19"/>
      <c r="H1460" s="19">
        <v>9665</v>
      </c>
      <c r="I1460" s="19" t="s">
        <v>18025</v>
      </c>
      <c r="J1460" s="19" t="s">
        <v>7414</v>
      </c>
      <c r="K1460" s="19" t="s">
        <v>49</v>
      </c>
      <c r="L1460" s="19" t="s">
        <v>7415</v>
      </c>
      <c r="M1460" s="20">
        <v>16102271</v>
      </c>
      <c r="N1460" s="19" t="s">
        <v>7416</v>
      </c>
      <c r="O1460" s="19" t="s">
        <v>19491</v>
      </c>
      <c r="P1460" s="19" t="s">
        <v>21611</v>
      </c>
      <c r="Q1460" s="19" t="s">
        <v>19452</v>
      </c>
      <c r="R1460" s="19" t="s">
        <v>19452</v>
      </c>
      <c r="S1460" s="19" t="s">
        <v>19452</v>
      </c>
      <c r="T1460" s="19" t="s">
        <v>19452</v>
      </c>
      <c r="U1460" s="19" t="s">
        <v>19452</v>
      </c>
      <c r="V1460" s="19" t="s">
        <v>19452</v>
      </c>
      <c r="W1460" s="19" t="s">
        <v>19452</v>
      </c>
      <c r="X1460" s="19" t="s">
        <v>19452</v>
      </c>
      <c r="Y1460" s="19" t="s">
        <v>19452</v>
      </c>
      <c r="Z1460" s="19" t="s">
        <v>62</v>
      </c>
      <c r="AA1460" s="21">
        <v>32857</v>
      </c>
      <c r="AB1460" s="21" t="s">
        <v>20239</v>
      </c>
      <c r="AC1460" s="22">
        <v>26828365</v>
      </c>
      <c r="AD1460" s="19">
        <v>122</v>
      </c>
      <c r="AE1460" s="19" t="s">
        <v>63</v>
      </c>
      <c r="AF1460" s="19" t="s">
        <v>54</v>
      </c>
      <c r="AG1460" s="19" t="s">
        <v>7417</v>
      </c>
      <c r="AH1460" s="19" t="s">
        <v>103</v>
      </c>
      <c r="AI1460" s="19">
        <v>383</v>
      </c>
      <c r="AJ1460" s="23">
        <v>8828365</v>
      </c>
    </row>
    <row r="1461" spans="1:36" x14ac:dyDescent="0.3">
      <c r="A1461" s="18">
        <v>30000000</v>
      </c>
      <c r="B1461" s="19" t="s">
        <v>7420</v>
      </c>
      <c r="C1461" s="19" t="s">
        <v>20179</v>
      </c>
      <c r="D1461" s="19" t="s">
        <v>20195</v>
      </c>
      <c r="E1461" s="19" t="s">
        <v>20198</v>
      </c>
      <c r="F1461" s="19" t="s">
        <v>19452</v>
      </c>
      <c r="G1461" s="19"/>
      <c r="H1461" s="19">
        <v>13967</v>
      </c>
      <c r="I1461" s="19" t="s">
        <v>17127</v>
      </c>
      <c r="J1461" s="19" t="s">
        <v>7421</v>
      </c>
      <c r="K1461" s="19" t="s">
        <v>49</v>
      </c>
      <c r="L1461" s="19" t="s">
        <v>7422</v>
      </c>
      <c r="M1461" s="20">
        <v>8386432</v>
      </c>
      <c r="N1461" s="19" t="s">
        <v>7423</v>
      </c>
      <c r="O1461" s="19" t="s">
        <v>19615</v>
      </c>
      <c r="P1461" s="19" t="s">
        <v>19452</v>
      </c>
      <c r="Q1461" s="19" t="s">
        <v>19452</v>
      </c>
      <c r="R1461" s="19" t="s">
        <v>19452</v>
      </c>
      <c r="S1461" s="19" t="s">
        <v>19452</v>
      </c>
      <c r="T1461" s="19" t="s">
        <v>19452</v>
      </c>
      <c r="U1461" s="19" t="s">
        <v>19452</v>
      </c>
      <c r="V1461" s="19" t="s">
        <v>19452</v>
      </c>
      <c r="W1461" s="19" t="s">
        <v>19452</v>
      </c>
      <c r="X1461" s="19" t="s">
        <v>19452</v>
      </c>
      <c r="Y1461" s="19" t="s">
        <v>19452</v>
      </c>
      <c r="Z1461" s="19" t="s">
        <v>71</v>
      </c>
      <c r="AA1461" s="21">
        <v>39054</v>
      </c>
      <c r="AB1461" s="21" t="s">
        <v>20216</v>
      </c>
      <c r="AC1461" s="22">
        <v>35078241</v>
      </c>
      <c r="AD1461" s="19">
        <v>92</v>
      </c>
      <c r="AE1461" s="19" t="s">
        <v>63</v>
      </c>
      <c r="AF1461" s="19" t="s">
        <v>54</v>
      </c>
      <c r="AG1461" s="19" t="s">
        <v>7424</v>
      </c>
      <c r="AH1461" s="19" t="s">
        <v>74</v>
      </c>
      <c r="AI1461" s="19">
        <v>141</v>
      </c>
      <c r="AJ1461" s="23">
        <v>5078241</v>
      </c>
    </row>
    <row r="1462" spans="1:36" x14ac:dyDescent="0.3">
      <c r="A1462" s="18">
        <v>21000000</v>
      </c>
      <c r="B1462" s="19" t="s">
        <v>851</v>
      </c>
      <c r="C1462" s="19" t="s">
        <v>20175</v>
      </c>
      <c r="D1462" s="19" t="s">
        <v>20194</v>
      </c>
      <c r="E1462" s="19" t="s">
        <v>20201</v>
      </c>
      <c r="F1462" s="19" t="s">
        <v>19452</v>
      </c>
      <c r="G1462" s="19"/>
      <c r="H1462" s="19">
        <v>9053</v>
      </c>
      <c r="I1462" s="19" t="s">
        <v>18215</v>
      </c>
      <c r="J1462" s="19" t="s">
        <v>7425</v>
      </c>
      <c r="K1462" s="19" t="s">
        <v>49</v>
      </c>
      <c r="L1462" s="19" t="s">
        <v>7426</v>
      </c>
      <c r="M1462" s="20">
        <v>12790408</v>
      </c>
      <c r="N1462" s="19" t="s">
        <v>7427</v>
      </c>
      <c r="O1462" s="19" t="s">
        <v>19522</v>
      </c>
      <c r="P1462" s="19" t="s">
        <v>19582</v>
      </c>
      <c r="Q1462" s="19" t="s">
        <v>21612</v>
      </c>
      <c r="R1462" s="19" t="s">
        <v>21613</v>
      </c>
      <c r="S1462" s="19" t="s">
        <v>21117</v>
      </c>
      <c r="T1462" s="19" t="s">
        <v>21614</v>
      </c>
      <c r="U1462" s="19" t="s">
        <v>19452</v>
      </c>
      <c r="V1462" s="19" t="s">
        <v>19452</v>
      </c>
      <c r="W1462" s="19" t="s">
        <v>19452</v>
      </c>
      <c r="X1462" s="19" t="s">
        <v>19452</v>
      </c>
      <c r="Y1462" s="19" t="s">
        <v>19452</v>
      </c>
      <c r="Z1462" s="19" t="s">
        <v>613</v>
      </c>
      <c r="AA1462" s="21">
        <v>38967</v>
      </c>
      <c r="AB1462" s="21" t="s">
        <v>20216</v>
      </c>
      <c r="AC1462" s="22">
        <v>480314</v>
      </c>
      <c r="AD1462" s="19">
        <v>87</v>
      </c>
      <c r="AE1462" s="19" t="s">
        <v>63</v>
      </c>
      <c r="AF1462" s="19" t="s">
        <v>54</v>
      </c>
      <c r="AG1462" s="19" t="s">
        <v>7428</v>
      </c>
      <c r="AH1462" s="19" t="s">
        <v>1135</v>
      </c>
      <c r="AI1462" s="19">
        <v>205</v>
      </c>
      <c r="AJ1462" s="23">
        <v>-20519686</v>
      </c>
    </row>
    <row r="1463" spans="1:36" x14ac:dyDescent="0.3">
      <c r="A1463" s="18">
        <v>30000000</v>
      </c>
      <c r="B1463" s="19" t="s">
        <v>7429</v>
      </c>
      <c r="C1463" s="19" t="s">
        <v>20174</v>
      </c>
      <c r="D1463" s="19" t="s">
        <v>20197</v>
      </c>
      <c r="E1463" s="19" t="s">
        <v>20206</v>
      </c>
      <c r="F1463" s="19" t="s">
        <v>19452</v>
      </c>
      <c r="G1463" s="19" t="s">
        <v>7430</v>
      </c>
      <c r="H1463" s="19">
        <v>4512</v>
      </c>
      <c r="I1463" s="19" t="s">
        <v>18571</v>
      </c>
      <c r="J1463" s="19" t="s">
        <v>7431</v>
      </c>
      <c r="K1463" s="19" t="s">
        <v>49</v>
      </c>
      <c r="L1463" s="19" t="s">
        <v>7432</v>
      </c>
      <c r="M1463" s="20">
        <v>3553352</v>
      </c>
      <c r="N1463" s="19" t="s">
        <v>7433</v>
      </c>
      <c r="O1463" s="19" t="s">
        <v>19476</v>
      </c>
      <c r="P1463" s="19" t="s">
        <v>19469</v>
      </c>
      <c r="Q1463" s="19" t="s">
        <v>19479</v>
      </c>
      <c r="R1463" s="19" t="s">
        <v>21615</v>
      </c>
      <c r="S1463" s="19" t="s">
        <v>19445</v>
      </c>
      <c r="T1463" s="19" t="s">
        <v>21616</v>
      </c>
      <c r="U1463" s="19" t="s">
        <v>19452</v>
      </c>
      <c r="V1463" s="19" t="s">
        <v>19452</v>
      </c>
      <c r="W1463" s="19" t="s">
        <v>19452</v>
      </c>
      <c r="X1463" s="19" t="s">
        <v>19452</v>
      </c>
      <c r="Y1463" s="19" t="s">
        <v>19452</v>
      </c>
      <c r="Z1463" s="19" t="s">
        <v>270</v>
      </c>
      <c r="AA1463" s="21">
        <v>39327</v>
      </c>
      <c r="AB1463" s="21" t="s">
        <v>20211</v>
      </c>
      <c r="AC1463" s="22">
        <v>14711793</v>
      </c>
      <c r="AD1463" s="19">
        <v>160</v>
      </c>
      <c r="AE1463" s="19" t="s">
        <v>63</v>
      </c>
      <c r="AF1463" s="19" t="s">
        <v>54</v>
      </c>
      <c r="AG1463" s="19" t="s">
        <v>7434</v>
      </c>
      <c r="AH1463" s="19" t="s">
        <v>142</v>
      </c>
      <c r="AI1463" s="19">
        <v>776</v>
      </c>
      <c r="AJ1463" s="23">
        <v>-15288207</v>
      </c>
    </row>
    <row r="1464" spans="1:36" x14ac:dyDescent="0.3">
      <c r="A1464" s="18">
        <v>30000000</v>
      </c>
      <c r="B1464" s="19" t="s">
        <v>4805</v>
      </c>
      <c r="C1464" s="19" t="s">
        <v>20175</v>
      </c>
      <c r="D1464" s="19" t="s">
        <v>20197</v>
      </c>
      <c r="E1464" s="19" t="s">
        <v>20194</v>
      </c>
      <c r="F1464" s="19" t="s">
        <v>20202</v>
      </c>
      <c r="G1464" s="19" t="s">
        <v>7435</v>
      </c>
      <c r="H1464" s="19">
        <v>76349</v>
      </c>
      <c r="I1464" s="19">
        <v>1911</v>
      </c>
      <c r="J1464" s="19" t="s">
        <v>7436</v>
      </c>
      <c r="K1464" s="19" t="s">
        <v>1791</v>
      </c>
      <c r="L1464" s="19" t="s">
        <v>7437</v>
      </c>
      <c r="M1464" s="20">
        <v>4065212</v>
      </c>
      <c r="N1464" s="19" t="s">
        <v>7438</v>
      </c>
      <c r="O1464" s="19" t="s">
        <v>19719</v>
      </c>
      <c r="P1464" s="19" t="s">
        <v>19452</v>
      </c>
      <c r="Q1464" s="19" t="s">
        <v>19452</v>
      </c>
      <c r="R1464" s="19" t="s">
        <v>19452</v>
      </c>
      <c r="S1464" s="19" t="s">
        <v>19452</v>
      </c>
      <c r="T1464" s="19" t="s">
        <v>19452</v>
      </c>
      <c r="U1464" s="19" t="s">
        <v>19452</v>
      </c>
      <c r="V1464" s="19" t="s">
        <v>19452</v>
      </c>
      <c r="W1464" s="19" t="s">
        <v>19452</v>
      </c>
      <c r="X1464" s="19" t="s">
        <v>19452</v>
      </c>
      <c r="Y1464" s="19" t="s">
        <v>19452</v>
      </c>
      <c r="Z1464" s="19" t="s">
        <v>1794</v>
      </c>
      <c r="AA1464" s="21">
        <v>40727</v>
      </c>
      <c r="AB1464" s="21" t="s">
        <v>20219</v>
      </c>
      <c r="AC1464" s="22">
        <v>108348</v>
      </c>
      <c r="AD1464" s="19">
        <v>125</v>
      </c>
      <c r="AE1464" s="19" t="s">
        <v>7439</v>
      </c>
      <c r="AF1464" s="19" t="s">
        <v>54</v>
      </c>
      <c r="AG1464" s="19" t="s">
        <v>7440</v>
      </c>
      <c r="AH1464" s="19" t="s">
        <v>1135</v>
      </c>
      <c r="AI1464" s="19">
        <v>41</v>
      </c>
      <c r="AJ1464" s="23">
        <v>-29891652</v>
      </c>
    </row>
    <row r="1465" spans="1:36" x14ac:dyDescent="0.3">
      <c r="A1465" s="18">
        <v>30000000</v>
      </c>
      <c r="B1465" s="19" t="s">
        <v>1188</v>
      </c>
      <c r="C1465" s="19" t="s">
        <v>20174</v>
      </c>
      <c r="D1465" s="19" t="s">
        <v>20201</v>
      </c>
      <c r="E1465" s="19" t="s">
        <v>20193</v>
      </c>
      <c r="F1465" s="19" t="s">
        <v>19452</v>
      </c>
      <c r="G1465" s="19" t="s">
        <v>7442</v>
      </c>
      <c r="H1465" s="19">
        <v>45610</v>
      </c>
      <c r="I1465" s="19" t="s">
        <v>16046</v>
      </c>
      <c r="J1465" s="19" t="s">
        <v>7443</v>
      </c>
      <c r="K1465" s="19" t="s">
        <v>49</v>
      </c>
      <c r="L1465" s="19" t="s">
        <v>7444</v>
      </c>
      <c r="M1465" s="20">
        <v>13268936</v>
      </c>
      <c r="N1465" s="19" t="s">
        <v>7445</v>
      </c>
      <c r="O1465" s="19" t="s">
        <v>19720</v>
      </c>
      <c r="P1465" s="19" t="s">
        <v>19525</v>
      </c>
      <c r="Q1465" s="19" t="s">
        <v>21478</v>
      </c>
      <c r="R1465" s="19" t="s">
        <v>19551</v>
      </c>
      <c r="S1465" s="19" t="s">
        <v>21515</v>
      </c>
      <c r="T1465" s="19" t="s">
        <v>20398</v>
      </c>
      <c r="U1465" s="19" t="s">
        <v>21617</v>
      </c>
      <c r="V1465" s="19" t="s">
        <v>21618</v>
      </c>
      <c r="W1465" s="19" t="s">
        <v>21619</v>
      </c>
      <c r="X1465" s="19" t="s">
        <v>21620</v>
      </c>
      <c r="Y1465" s="19" t="s">
        <v>21621</v>
      </c>
      <c r="Z1465" s="19" t="s">
        <v>62</v>
      </c>
      <c r="AA1465" s="21">
        <v>40809</v>
      </c>
      <c r="AB1465" s="21" t="s">
        <v>20219</v>
      </c>
      <c r="AC1465" s="22">
        <v>2527904</v>
      </c>
      <c r="AD1465" s="19">
        <v>129</v>
      </c>
      <c r="AE1465" s="19" t="s">
        <v>2913</v>
      </c>
      <c r="AF1465" s="19" t="s">
        <v>54</v>
      </c>
      <c r="AG1465" s="19" t="s">
        <v>7446</v>
      </c>
      <c r="AH1465" s="19" t="s">
        <v>173</v>
      </c>
      <c r="AI1465" s="19">
        <v>286</v>
      </c>
      <c r="AJ1465" s="23">
        <v>-27472096</v>
      </c>
    </row>
    <row r="1466" spans="1:36" x14ac:dyDescent="0.3">
      <c r="A1466" s="18">
        <v>19000000</v>
      </c>
      <c r="B1466" s="19" t="s">
        <v>7450</v>
      </c>
      <c r="C1466" s="19" t="s">
        <v>20175</v>
      </c>
      <c r="D1466" s="19" t="s">
        <v>20200</v>
      </c>
      <c r="E1466" s="19" t="s">
        <v>20196</v>
      </c>
      <c r="F1466" s="19" t="s">
        <v>20192</v>
      </c>
      <c r="G1466" s="19" t="s">
        <v>7451</v>
      </c>
      <c r="H1466" s="19">
        <v>223702</v>
      </c>
      <c r="I1466" s="19" t="s">
        <v>15096</v>
      </c>
      <c r="J1466" s="19" t="s">
        <v>7452</v>
      </c>
      <c r="K1466" s="19" t="s">
        <v>49</v>
      </c>
      <c r="L1466" s="19" t="s">
        <v>7453</v>
      </c>
      <c r="M1466" s="20">
        <v>66242737</v>
      </c>
      <c r="N1466" s="19" t="s">
        <v>7454</v>
      </c>
      <c r="O1466" s="19" t="s">
        <v>19442</v>
      </c>
      <c r="P1466" s="19" t="s">
        <v>19523</v>
      </c>
      <c r="Q1466" s="19" t="s">
        <v>20565</v>
      </c>
      <c r="R1466" s="19" t="s">
        <v>21026</v>
      </c>
      <c r="S1466" s="19" t="s">
        <v>21270</v>
      </c>
      <c r="T1466" s="19" t="s">
        <v>21208</v>
      </c>
      <c r="U1466" s="19" t="s">
        <v>19452</v>
      </c>
      <c r="V1466" s="19" t="s">
        <v>19452</v>
      </c>
      <c r="W1466" s="19" t="s">
        <v>19452</v>
      </c>
      <c r="X1466" s="19" t="s">
        <v>19452</v>
      </c>
      <c r="Y1466" s="19" t="s">
        <v>19452</v>
      </c>
      <c r="Z1466" s="19" t="s">
        <v>417</v>
      </c>
      <c r="AA1466" s="21">
        <v>42562</v>
      </c>
      <c r="AB1466" s="21" t="s">
        <v>20215</v>
      </c>
      <c r="AC1466" s="22">
        <v>140752617</v>
      </c>
      <c r="AD1466" s="19">
        <v>83</v>
      </c>
      <c r="AE1466" s="19" t="s">
        <v>63</v>
      </c>
      <c r="AF1466" s="19" t="s">
        <v>54</v>
      </c>
      <c r="AG1466" s="19" t="s">
        <v>7455</v>
      </c>
      <c r="AH1466" s="19" t="s">
        <v>420</v>
      </c>
      <c r="AI1466" s="19">
        <v>2238</v>
      </c>
      <c r="AJ1466" s="23">
        <v>121752617</v>
      </c>
    </row>
    <row r="1467" spans="1:36" x14ac:dyDescent="0.3">
      <c r="A1467" s="18">
        <v>29000000</v>
      </c>
      <c r="B1467" s="19" t="s">
        <v>5205</v>
      </c>
      <c r="C1467" s="19" t="s">
        <v>13616</v>
      </c>
      <c r="D1467" s="19" t="s">
        <v>20207</v>
      </c>
      <c r="E1467" s="19" t="s">
        <v>19452</v>
      </c>
      <c r="F1467" s="19" t="s">
        <v>19452</v>
      </c>
      <c r="G1467" s="19"/>
      <c r="H1467" s="19">
        <v>254470</v>
      </c>
      <c r="I1467" s="19" t="s">
        <v>14986</v>
      </c>
      <c r="J1467" s="19" t="s">
        <v>7456</v>
      </c>
      <c r="K1467" s="19" t="s">
        <v>49</v>
      </c>
      <c r="L1467" s="19" t="s">
        <v>7457</v>
      </c>
      <c r="M1467" s="20">
        <v>71496894</v>
      </c>
      <c r="N1467" s="19" t="s">
        <v>7458</v>
      </c>
      <c r="O1467" s="19" t="s">
        <v>19455</v>
      </c>
      <c r="P1467" s="19" t="s">
        <v>21622</v>
      </c>
      <c r="Q1467" s="19" t="s">
        <v>19844</v>
      </c>
      <c r="R1467" s="19" t="s">
        <v>19452</v>
      </c>
      <c r="S1467" s="19" t="s">
        <v>19452</v>
      </c>
      <c r="T1467" s="19" t="s">
        <v>19452</v>
      </c>
      <c r="U1467" s="19" t="s">
        <v>19452</v>
      </c>
      <c r="V1467" s="19" t="s">
        <v>19452</v>
      </c>
      <c r="W1467" s="19" t="s">
        <v>19452</v>
      </c>
      <c r="X1467" s="19" t="s">
        <v>19452</v>
      </c>
      <c r="Y1467" s="19" t="s">
        <v>19452</v>
      </c>
      <c r="Z1467" s="19" t="s">
        <v>62</v>
      </c>
      <c r="AA1467" s="21">
        <v>42131</v>
      </c>
      <c r="AB1467" s="21" t="s">
        <v>20212</v>
      </c>
      <c r="AC1467" s="22">
        <v>287506194</v>
      </c>
      <c r="AD1467" s="19">
        <v>115</v>
      </c>
      <c r="AE1467" s="19" t="s">
        <v>63</v>
      </c>
      <c r="AF1467" s="19" t="s">
        <v>54</v>
      </c>
      <c r="AG1467" s="19" t="s">
        <v>7459</v>
      </c>
      <c r="AH1467" s="19" t="s">
        <v>259</v>
      </c>
      <c r="AI1467" s="19">
        <v>1940</v>
      </c>
      <c r="AJ1467" s="23">
        <v>258506194</v>
      </c>
    </row>
    <row r="1468" spans="1:36" x14ac:dyDescent="0.3">
      <c r="A1468" s="18">
        <v>28000000</v>
      </c>
      <c r="B1468" s="19" t="s">
        <v>2584</v>
      </c>
      <c r="C1468" s="19" t="s">
        <v>20179</v>
      </c>
      <c r="D1468" s="19" t="s">
        <v>20207</v>
      </c>
      <c r="E1468" s="19" t="s">
        <v>20198</v>
      </c>
      <c r="F1468" s="19" t="s">
        <v>19452</v>
      </c>
      <c r="G1468" s="19"/>
      <c r="H1468" s="19">
        <v>69</v>
      </c>
      <c r="I1468" s="19" t="s">
        <v>19400</v>
      </c>
      <c r="J1468" s="19" t="s">
        <v>7460</v>
      </c>
      <c r="K1468" s="19" t="s">
        <v>49</v>
      </c>
      <c r="L1468" s="19" t="s">
        <v>7461</v>
      </c>
      <c r="M1468" s="20">
        <v>35580032</v>
      </c>
      <c r="N1468" s="19" t="s">
        <v>7462</v>
      </c>
      <c r="O1468" s="19" t="s">
        <v>19497</v>
      </c>
      <c r="P1468" s="19" t="s">
        <v>19639</v>
      </c>
      <c r="Q1468" s="19" t="s">
        <v>21623</v>
      </c>
      <c r="R1468" s="19" t="s">
        <v>19530</v>
      </c>
      <c r="S1468" s="19" t="s">
        <v>21328</v>
      </c>
      <c r="T1468" s="19" t="s">
        <v>19452</v>
      </c>
      <c r="U1468" s="19" t="s">
        <v>19452</v>
      </c>
      <c r="V1468" s="19" t="s">
        <v>19452</v>
      </c>
      <c r="W1468" s="19" t="s">
        <v>19452</v>
      </c>
      <c r="X1468" s="19" t="s">
        <v>19452</v>
      </c>
      <c r="Y1468" s="19" t="s">
        <v>19452</v>
      </c>
      <c r="Z1468" s="19" t="s">
        <v>491</v>
      </c>
      <c r="AA1468" s="21">
        <v>38608</v>
      </c>
      <c r="AB1468" s="21" t="s">
        <v>20221</v>
      </c>
      <c r="AC1468" s="22">
        <v>186438883</v>
      </c>
      <c r="AD1468" s="19">
        <v>136</v>
      </c>
      <c r="AE1468" s="19" t="s">
        <v>907</v>
      </c>
      <c r="AF1468" s="19" t="s">
        <v>54</v>
      </c>
      <c r="AG1468" s="19" t="s">
        <v>7463</v>
      </c>
      <c r="AH1468" s="19" t="s">
        <v>109</v>
      </c>
      <c r="AI1468" s="19">
        <v>718</v>
      </c>
      <c r="AJ1468" s="23">
        <v>158438883</v>
      </c>
    </row>
    <row r="1469" spans="1:36" x14ac:dyDescent="0.3">
      <c r="A1469" s="18">
        <v>30000000</v>
      </c>
      <c r="B1469" s="19" t="s">
        <v>939</v>
      </c>
      <c r="C1469" s="19" t="s">
        <v>13616</v>
      </c>
      <c r="D1469" s="19" t="s">
        <v>19452</v>
      </c>
      <c r="E1469" s="19" t="s">
        <v>19452</v>
      </c>
      <c r="F1469" s="19" t="s">
        <v>19452</v>
      </c>
      <c r="G1469" s="19"/>
      <c r="H1469" s="19">
        <v>4967</v>
      </c>
      <c r="I1469" s="19" t="s">
        <v>18533</v>
      </c>
      <c r="J1469" s="19" t="s">
        <v>7464</v>
      </c>
      <c r="K1469" s="19" t="s">
        <v>49</v>
      </c>
      <c r="L1469" s="19" t="s">
        <v>7465</v>
      </c>
      <c r="M1469" s="20">
        <v>8085872</v>
      </c>
      <c r="N1469" s="19" t="s">
        <v>7466</v>
      </c>
      <c r="O1469" s="19" t="s">
        <v>19518</v>
      </c>
      <c r="P1469" s="19" t="s">
        <v>19492</v>
      </c>
      <c r="Q1469" s="19" t="s">
        <v>21624</v>
      </c>
      <c r="R1469" s="19" t="s">
        <v>19452</v>
      </c>
      <c r="S1469" s="19" t="s">
        <v>19452</v>
      </c>
      <c r="T1469" s="19" t="s">
        <v>19452</v>
      </c>
      <c r="U1469" s="19" t="s">
        <v>19452</v>
      </c>
      <c r="V1469" s="19" t="s">
        <v>19452</v>
      </c>
      <c r="W1469" s="19" t="s">
        <v>19452</v>
      </c>
      <c r="X1469" s="19" t="s">
        <v>19452</v>
      </c>
      <c r="Y1469" s="19" t="s">
        <v>19452</v>
      </c>
      <c r="Z1469" s="19" t="s">
        <v>62</v>
      </c>
      <c r="AA1469" s="21">
        <v>36630</v>
      </c>
      <c r="AB1469" s="21" t="s">
        <v>20230</v>
      </c>
      <c r="AC1469" s="22">
        <v>37036004</v>
      </c>
      <c r="AD1469" s="19">
        <v>127</v>
      </c>
      <c r="AE1469" s="19" t="s">
        <v>7467</v>
      </c>
      <c r="AF1469" s="19" t="s">
        <v>54</v>
      </c>
      <c r="AG1469" s="19" t="s">
        <v>7468</v>
      </c>
      <c r="AH1469" s="19" t="s">
        <v>96</v>
      </c>
      <c r="AI1469" s="19">
        <v>159</v>
      </c>
      <c r="AJ1469" s="23">
        <v>7036004</v>
      </c>
    </row>
    <row r="1470" spans="1:36" x14ac:dyDescent="0.3">
      <c r="A1470" s="18">
        <v>30000000</v>
      </c>
      <c r="B1470" s="19" t="s">
        <v>5696</v>
      </c>
      <c r="C1470" s="19" t="s">
        <v>13616</v>
      </c>
      <c r="D1470" s="19" t="s">
        <v>20193</v>
      </c>
      <c r="E1470" s="19" t="s">
        <v>20197</v>
      </c>
      <c r="F1470" s="19" t="s">
        <v>20198</v>
      </c>
      <c r="G1470" s="19"/>
      <c r="H1470" s="19">
        <v>4912</v>
      </c>
      <c r="I1470" s="19" t="s">
        <v>18546</v>
      </c>
      <c r="J1470" s="19" t="s">
        <v>7469</v>
      </c>
      <c r="K1470" s="19" t="s">
        <v>49</v>
      </c>
      <c r="L1470" s="19" t="s">
        <v>7470</v>
      </c>
      <c r="M1470" s="20">
        <v>18165957</v>
      </c>
      <c r="N1470" s="19" t="s">
        <v>7471</v>
      </c>
      <c r="O1470" s="19" t="s">
        <v>19502</v>
      </c>
      <c r="P1470" s="19" t="s">
        <v>21049</v>
      </c>
      <c r="Q1470" s="19" t="s">
        <v>19903</v>
      </c>
      <c r="R1470" s="19" t="s">
        <v>19452</v>
      </c>
      <c r="S1470" s="19" t="s">
        <v>19452</v>
      </c>
      <c r="T1470" s="19" t="s">
        <v>19452</v>
      </c>
      <c r="U1470" s="19" t="s">
        <v>19452</v>
      </c>
      <c r="V1470" s="19" t="s">
        <v>19452</v>
      </c>
      <c r="W1470" s="19" t="s">
        <v>19452</v>
      </c>
      <c r="X1470" s="19" t="s">
        <v>19452</v>
      </c>
      <c r="Y1470" s="19" t="s">
        <v>19452</v>
      </c>
      <c r="Z1470" s="19" t="s">
        <v>62</v>
      </c>
      <c r="AA1470" s="21">
        <v>37620</v>
      </c>
      <c r="AB1470" s="21" t="s">
        <v>20228</v>
      </c>
      <c r="AC1470" s="22">
        <v>33013805</v>
      </c>
      <c r="AD1470" s="19">
        <v>113</v>
      </c>
      <c r="AE1470" s="19" t="s">
        <v>63</v>
      </c>
      <c r="AF1470" s="19" t="s">
        <v>54</v>
      </c>
      <c r="AG1470" s="19" t="s">
        <v>7472</v>
      </c>
      <c r="AH1470" s="19" t="s">
        <v>212</v>
      </c>
      <c r="AI1470" s="19">
        <v>275</v>
      </c>
      <c r="AJ1470" s="23">
        <v>3013805</v>
      </c>
    </row>
    <row r="1471" spans="1:36" x14ac:dyDescent="0.3">
      <c r="A1471" s="18">
        <v>29000000</v>
      </c>
      <c r="B1471" s="19" t="s">
        <v>1556</v>
      </c>
      <c r="C1471" s="19" t="s">
        <v>13616</v>
      </c>
      <c r="D1471" s="19" t="s">
        <v>20198</v>
      </c>
      <c r="E1471" s="19" t="s">
        <v>19452</v>
      </c>
      <c r="F1471" s="19" t="s">
        <v>19452</v>
      </c>
      <c r="G1471" s="19"/>
      <c r="H1471" s="19">
        <v>12771</v>
      </c>
      <c r="I1471" s="19" t="s">
        <v>17261</v>
      </c>
      <c r="J1471" s="19" t="s">
        <v>7473</v>
      </c>
      <c r="K1471" s="19" t="s">
        <v>49</v>
      </c>
      <c r="L1471" s="19" t="s">
        <v>7474</v>
      </c>
      <c r="M1471" s="20">
        <v>893941</v>
      </c>
      <c r="N1471" s="19" t="s">
        <v>3054</v>
      </c>
      <c r="O1471" s="19" t="s">
        <v>19449</v>
      </c>
      <c r="P1471" s="19" t="s">
        <v>19452</v>
      </c>
      <c r="Q1471" s="19" t="s">
        <v>19452</v>
      </c>
      <c r="R1471" s="19" t="s">
        <v>19452</v>
      </c>
      <c r="S1471" s="19" t="s">
        <v>19452</v>
      </c>
      <c r="T1471" s="19" t="s">
        <v>19452</v>
      </c>
      <c r="U1471" s="19" t="s">
        <v>19452</v>
      </c>
      <c r="V1471" s="19" t="s">
        <v>19452</v>
      </c>
      <c r="W1471" s="19" t="s">
        <v>19452</v>
      </c>
      <c r="X1471" s="19" t="s">
        <v>19452</v>
      </c>
      <c r="Y1471" s="19" t="s">
        <v>19452</v>
      </c>
      <c r="Z1471" s="19" t="s">
        <v>491</v>
      </c>
      <c r="AA1471" s="21">
        <v>37488</v>
      </c>
      <c r="AB1471" s="21" t="s">
        <v>20228</v>
      </c>
      <c r="AC1471" s="22">
        <v>16930185</v>
      </c>
      <c r="AD1471" s="19">
        <v>100</v>
      </c>
      <c r="AE1471" s="19" t="s">
        <v>708</v>
      </c>
      <c r="AF1471" s="19" t="s">
        <v>54</v>
      </c>
      <c r="AG1471" s="19" t="s">
        <v>7475</v>
      </c>
      <c r="AH1471" s="19" t="s">
        <v>1135</v>
      </c>
      <c r="AI1471" s="19">
        <v>85</v>
      </c>
      <c r="AJ1471" s="23">
        <v>-12069815</v>
      </c>
    </row>
    <row r="1472" spans="1:36" x14ac:dyDescent="0.3">
      <c r="A1472" s="18">
        <v>29000000</v>
      </c>
      <c r="B1472" s="19" t="s">
        <v>939</v>
      </c>
      <c r="C1472" s="19" t="s">
        <v>13616</v>
      </c>
      <c r="D1472" s="19" t="s">
        <v>19452</v>
      </c>
      <c r="E1472" s="19" t="s">
        <v>19452</v>
      </c>
      <c r="F1472" s="19" t="s">
        <v>19452</v>
      </c>
      <c r="G1472" s="19" t="s">
        <v>7476</v>
      </c>
      <c r="H1472" s="19">
        <v>323676</v>
      </c>
      <c r="I1472" s="19" t="s">
        <v>14764</v>
      </c>
      <c r="J1472" s="19" t="s">
        <v>7477</v>
      </c>
      <c r="K1472" s="19" t="s">
        <v>49</v>
      </c>
      <c r="L1472" s="19" t="s">
        <v>7478</v>
      </c>
      <c r="M1472" s="20">
        <v>2055509</v>
      </c>
      <c r="N1472" s="19" t="s">
        <v>2234</v>
      </c>
      <c r="O1472" s="19" t="s">
        <v>19455</v>
      </c>
      <c r="P1472" s="19" t="s">
        <v>19452</v>
      </c>
      <c r="Q1472" s="19" t="s">
        <v>19452</v>
      </c>
      <c r="R1472" s="19" t="s">
        <v>19452</v>
      </c>
      <c r="S1472" s="19" t="s">
        <v>19452</v>
      </c>
      <c r="T1472" s="19" t="s">
        <v>19452</v>
      </c>
      <c r="U1472" s="19" t="s">
        <v>19452</v>
      </c>
      <c r="V1472" s="19" t="s">
        <v>19452</v>
      </c>
      <c r="W1472" s="19" t="s">
        <v>19452</v>
      </c>
      <c r="X1472" s="19" t="s">
        <v>19452</v>
      </c>
      <c r="Y1472" s="19" t="s">
        <v>19452</v>
      </c>
      <c r="Z1472" s="19" t="s">
        <v>62</v>
      </c>
      <c r="AA1472" s="21">
        <v>42467</v>
      </c>
      <c r="AB1472" s="21" t="s">
        <v>20215</v>
      </c>
      <c r="AC1472" s="22">
        <v>78636257</v>
      </c>
      <c r="AD1472" s="19">
        <v>91</v>
      </c>
      <c r="AE1472" s="19" t="s">
        <v>63</v>
      </c>
      <c r="AF1472" s="19" t="s">
        <v>54</v>
      </c>
      <c r="AG1472" s="19" t="s">
        <v>7479</v>
      </c>
      <c r="AH1472" s="19" t="s">
        <v>234</v>
      </c>
      <c r="AI1472" s="19">
        <v>431</v>
      </c>
      <c r="AJ1472" s="23">
        <v>49636257</v>
      </c>
    </row>
    <row r="1473" spans="1:36" x14ac:dyDescent="0.3">
      <c r="A1473" s="18">
        <v>12000000</v>
      </c>
      <c r="B1473" s="19" t="s">
        <v>7480</v>
      </c>
      <c r="C1473" s="19" t="s">
        <v>20179</v>
      </c>
      <c r="D1473" s="19" t="s">
        <v>20203</v>
      </c>
      <c r="E1473" s="19" t="s">
        <v>20196</v>
      </c>
      <c r="F1473" s="19" t="s">
        <v>19452</v>
      </c>
      <c r="G1473" s="19"/>
      <c r="H1473" s="19">
        <v>11249</v>
      </c>
      <c r="I1473" s="19" t="s">
        <v>17519</v>
      </c>
      <c r="J1473" s="19" t="s">
        <v>7481</v>
      </c>
      <c r="K1473" s="19" t="s">
        <v>49</v>
      </c>
      <c r="L1473" s="19" t="s">
        <v>7482</v>
      </c>
      <c r="M1473" s="20">
        <v>12653831</v>
      </c>
      <c r="N1473" s="19" t="s">
        <v>7483</v>
      </c>
      <c r="O1473" s="19" t="s">
        <v>19697</v>
      </c>
      <c r="P1473" s="19" t="s">
        <v>19452</v>
      </c>
      <c r="Q1473" s="19" t="s">
        <v>19452</v>
      </c>
      <c r="R1473" s="19" t="s">
        <v>19452</v>
      </c>
      <c r="S1473" s="19" t="s">
        <v>19452</v>
      </c>
      <c r="T1473" s="19" t="s">
        <v>19452</v>
      </c>
      <c r="U1473" s="19" t="s">
        <v>19452</v>
      </c>
      <c r="V1473" s="19" t="s">
        <v>19452</v>
      </c>
      <c r="W1473" s="19" t="s">
        <v>19452</v>
      </c>
      <c r="X1473" s="19" t="s">
        <v>19452</v>
      </c>
      <c r="Y1473" s="19" t="s">
        <v>19452</v>
      </c>
      <c r="Z1473" s="19" t="s">
        <v>6469</v>
      </c>
      <c r="AA1473" s="21">
        <v>38302</v>
      </c>
      <c r="AB1473" s="21" t="s">
        <v>20223</v>
      </c>
      <c r="AC1473" s="22">
        <v>24829644</v>
      </c>
      <c r="AD1473" s="19">
        <v>87</v>
      </c>
      <c r="AE1473" s="19" t="s">
        <v>63</v>
      </c>
      <c r="AF1473" s="19" t="s">
        <v>54</v>
      </c>
      <c r="AG1473" s="19" t="s">
        <v>7484</v>
      </c>
      <c r="AH1473" s="19" t="s">
        <v>602</v>
      </c>
      <c r="AI1473" s="19">
        <v>287</v>
      </c>
      <c r="AJ1473" s="23">
        <v>12829644</v>
      </c>
    </row>
    <row r="1474" spans="1:36" x14ac:dyDescent="0.3">
      <c r="A1474" s="18">
        <v>29000000</v>
      </c>
      <c r="B1474" s="19" t="s">
        <v>7485</v>
      </c>
      <c r="C1474" s="19" t="s">
        <v>20179</v>
      </c>
      <c r="D1474" s="19" t="s">
        <v>20204</v>
      </c>
      <c r="E1474" s="19" t="s">
        <v>20201</v>
      </c>
      <c r="F1474" s="19" t="s">
        <v>20192</v>
      </c>
      <c r="G1474" s="19"/>
      <c r="H1474" s="19">
        <v>9667</v>
      </c>
      <c r="I1474" s="19" t="s">
        <v>18024</v>
      </c>
      <c r="J1474" s="19" t="s">
        <v>7486</v>
      </c>
      <c r="K1474" s="19" t="s">
        <v>49</v>
      </c>
      <c r="L1474" s="19" t="s">
        <v>7487</v>
      </c>
      <c r="M1474" s="20">
        <v>24240361</v>
      </c>
      <c r="N1474" s="19" t="s">
        <v>7488</v>
      </c>
      <c r="O1474" s="19" t="s">
        <v>19609</v>
      </c>
      <c r="P1474" s="19" t="s">
        <v>19584</v>
      </c>
      <c r="Q1474" s="19" t="s">
        <v>21510</v>
      </c>
      <c r="R1474" s="19" t="s">
        <v>19739</v>
      </c>
      <c r="S1474" s="19" t="s">
        <v>20985</v>
      </c>
      <c r="T1474" s="19" t="s">
        <v>21511</v>
      </c>
      <c r="U1474" s="19" t="s">
        <v>21625</v>
      </c>
      <c r="V1474" s="19" t="s">
        <v>19452</v>
      </c>
      <c r="W1474" s="19" t="s">
        <v>19452</v>
      </c>
      <c r="X1474" s="19" t="s">
        <v>19452</v>
      </c>
      <c r="Y1474" s="19" t="s">
        <v>19452</v>
      </c>
      <c r="Z1474" s="19" t="s">
        <v>491</v>
      </c>
      <c r="AA1474" s="21">
        <v>38415</v>
      </c>
      <c r="AB1474" s="21" t="s">
        <v>20221</v>
      </c>
      <c r="AC1474" s="22">
        <v>21126225</v>
      </c>
      <c r="AD1474" s="19">
        <v>103</v>
      </c>
      <c r="AE1474" s="19" t="s">
        <v>63</v>
      </c>
      <c r="AF1474" s="19" t="s">
        <v>54</v>
      </c>
      <c r="AG1474" s="19" t="s">
        <v>7489</v>
      </c>
      <c r="AH1474" s="19" t="s">
        <v>259</v>
      </c>
      <c r="AI1474" s="19">
        <v>455</v>
      </c>
      <c r="AJ1474" s="23">
        <v>-7873775</v>
      </c>
    </row>
    <row r="1475" spans="1:36" x14ac:dyDescent="0.3">
      <c r="A1475" s="18">
        <v>28000000</v>
      </c>
      <c r="B1475" s="19" t="s">
        <v>7490</v>
      </c>
      <c r="C1475" s="19" t="s">
        <v>20177</v>
      </c>
      <c r="D1475" s="19" t="s">
        <v>20195</v>
      </c>
      <c r="E1475" s="19" t="s">
        <v>20196</v>
      </c>
      <c r="F1475" s="19" t="s">
        <v>20191</v>
      </c>
      <c r="G1475" s="19" t="s">
        <v>7491</v>
      </c>
      <c r="H1475" s="19">
        <v>812</v>
      </c>
      <c r="I1475" s="19" t="s">
        <v>19059</v>
      </c>
      <c r="J1475" s="19" t="s">
        <v>7492</v>
      </c>
      <c r="K1475" s="19" t="s">
        <v>49</v>
      </c>
      <c r="L1475" s="19" t="s">
        <v>7493</v>
      </c>
      <c r="M1475" s="20">
        <v>92982009</v>
      </c>
      <c r="N1475" s="19" t="s">
        <v>86</v>
      </c>
      <c r="O1475" s="19" t="s">
        <v>19441</v>
      </c>
      <c r="P1475" s="19" t="s">
        <v>19452</v>
      </c>
      <c r="Q1475" s="19" t="s">
        <v>19452</v>
      </c>
      <c r="R1475" s="19" t="s">
        <v>19452</v>
      </c>
      <c r="S1475" s="19" t="s">
        <v>19452</v>
      </c>
      <c r="T1475" s="19" t="s">
        <v>19452</v>
      </c>
      <c r="U1475" s="19" t="s">
        <v>19452</v>
      </c>
      <c r="V1475" s="19" t="s">
        <v>19452</v>
      </c>
      <c r="W1475" s="19" t="s">
        <v>19452</v>
      </c>
      <c r="X1475" s="19" t="s">
        <v>19452</v>
      </c>
      <c r="Y1475" s="19" t="s">
        <v>19452</v>
      </c>
      <c r="Z1475" s="19" t="s">
        <v>62</v>
      </c>
      <c r="AA1475" s="21">
        <v>33933</v>
      </c>
      <c r="AB1475" s="21" t="s">
        <v>20238</v>
      </c>
      <c r="AC1475" s="22">
        <v>504050219</v>
      </c>
      <c r="AD1475" s="19">
        <v>90</v>
      </c>
      <c r="AE1475" s="19" t="s">
        <v>63</v>
      </c>
      <c r="AF1475" s="19" t="s">
        <v>54</v>
      </c>
      <c r="AG1475" s="19" t="s">
        <v>7494</v>
      </c>
      <c r="AH1475" s="19" t="s">
        <v>103</v>
      </c>
      <c r="AI1475" s="19">
        <v>3416</v>
      </c>
      <c r="AJ1475" s="23">
        <v>476050219</v>
      </c>
    </row>
    <row r="1476" spans="1:36" x14ac:dyDescent="0.3">
      <c r="A1476" s="18">
        <v>28000000</v>
      </c>
      <c r="B1476" s="19" t="s">
        <v>2249</v>
      </c>
      <c r="C1476" s="19" t="s">
        <v>20179</v>
      </c>
      <c r="D1476" s="19" t="s">
        <v>20207</v>
      </c>
      <c r="E1476" s="19" t="s">
        <v>19452</v>
      </c>
      <c r="F1476" s="19" t="s">
        <v>19452</v>
      </c>
      <c r="G1476" s="19" t="s">
        <v>7495</v>
      </c>
      <c r="H1476" s="19">
        <v>277216</v>
      </c>
      <c r="I1476" s="19" t="s">
        <v>14908</v>
      </c>
      <c r="J1476" s="19" t="s">
        <v>7496</v>
      </c>
      <c r="K1476" s="19" t="s">
        <v>49</v>
      </c>
      <c r="L1476" s="19" t="s">
        <v>7497</v>
      </c>
      <c r="M1476" s="20">
        <v>6176233</v>
      </c>
      <c r="N1476" s="19" t="s">
        <v>7498</v>
      </c>
      <c r="O1476" s="19" t="s">
        <v>19453</v>
      </c>
      <c r="P1476" s="19" t="s">
        <v>19455</v>
      </c>
      <c r="Q1476" s="19" t="s">
        <v>19443</v>
      </c>
      <c r="R1476" s="19" t="s">
        <v>19773</v>
      </c>
      <c r="S1476" s="19" t="s">
        <v>21626</v>
      </c>
      <c r="T1476" s="19" t="s">
        <v>21627</v>
      </c>
      <c r="U1476" s="19" t="s">
        <v>19452</v>
      </c>
      <c r="V1476" s="19" t="s">
        <v>19452</v>
      </c>
      <c r="W1476" s="19" t="s">
        <v>19452</v>
      </c>
      <c r="X1476" s="19" t="s">
        <v>19452</v>
      </c>
      <c r="Y1476" s="19" t="s">
        <v>19452</v>
      </c>
      <c r="Z1476" s="19" t="s">
        <v>62</v>
      </c>
      <c r="AA1476" s="21">
        <v>42229</v>
      </c>
      <c r="AB1476" s="21" t="s">
        <v>20212</v>
      </c>
      <c r="AC1476" s="22">
        <v>201634991</v>
      </c>
      <c r="AD1476" s="19">
        <v>147</v>
      </c>
      <c r="AE1476" s="19" t="s">
        <v>63</v>
      </c>
      <c r="AF1476" s="19" t="s">
        <v>54</v>
      </c>
      <c r="AG1476" s="19" t="s">
        <v>7499</v>
      </c>
      <c r="AH1476" s="19" t="s">
        <v>463</v>
      </c>
      <c r="AI1476" s="19">
        <v>1355</v>
      </c>
      <c r="AJ1476" s="23">
        <v>173634991</v>
      </c>
    </row>
    <row r="1477" spans="1:36" x14ac:dyDescent="0.3">
      <c r="A1477" s="18">
        <v>28000000</v>
      </c>
      <c r="B1477" s="19" t="s">
        <v>380</v>
      </c>
      <c r="C1477" s="19" t="s">
        <v>20175</v>
      </c>
      <c r="D1477" s="19" t="s">
        <v>20194</v>
      </c>
      <c r="E1477" s="19" t="s">
        <v>19452</v>
      </c>
      <c r="F1477" s="19" t="s">
        <v>19452</v>
      </c>
      <c r="G1477" s="19" t="s">
        <v>7500</v>
      </c>
      <c r="H1477" s="19">
        <v>87</v>
      </c>
      <c r="I1477" s="19" t="s">
        <v>19387</v>
      </c>
      <c r="J1477" s="19" t="s">
        <v>7501</v>
      </c>
      <c r="K1477" s="19" t="s">
        <v>49</v>
      </c>
      <c r="L1477" s="19" t="s">
        <v>7502</v>
      </c>
      <c r="M1477" s="20">
        <v>66976776</v>
      </c>
      <c r="N1477" s="19" t="s">
        <v>384</v>
      </c>
      <c r="O1477" s="19" t="s">
        <v>19460</v>
      </c>
      <c r="P1477" s="19" t="s">
        <v>19449</v>
      </c>
      <c r="Q1477" s="19" t="s">
        <v>19452</v>
      </c>
      <c r="R1477" s="19" t="s">
        <v>19452</v>
      </c>
      <c r="S1477" s="19" t="s">
        <v>19452</v>
      </c>
      <c r="T1477" s="19" t="s">
        <v>19452</v>
      </c>
      <c r="U1477" s="19" t="s">
        <v>19452</v>
      </c>
      <c r="V1477" s="19" t="s">
        <v>19452</v>
      </c>
      <c r="W1477" s="19" t="s">
        <v>19452</v>
      </c>
      <c r="X1477" s="19" t="s">
        <v>19452</v>
      </c>
      <c r="Y1477" s="19" t="s">
        <v>19452</v>
      </c>
      <c r="Z1477" s="19" t="s">
        <v>62</v>
      </c>
      <c r="AA1477" s="21">
        <v>30825</v>
      </c>
      <c r="AB1477" s="21" t="s">
        <v>20240</v>
      </c>
      <c r="AC1477" s="22">
        <v>333000000</v>
      </c>
      <c r="AD1477" s="19">
        <v>118</v>
      </c>
      <c r="AE1477" s="19" t="s">
        <v>7503</v>
      </c>
      <c r="AF1477" s="19" t="s">
        <v>54</v>
      </c>
      <c r="AG1477" s="19" t="s">
        <v>7504</v>
      </c>
      <c r="AH1477" s="19" t="s">
        <v>187</v>
      </c>
      <c r="AI1477" s="19">
        <v>2781</v>
      </c>
      <c r="AJ1477" s="23">
        <v>305000000</v>
      </c>
    </row>
    <row r="1478" spans="1:36" x14ac:dyDescent="0.3">
      <c r="A1478" s="18">
        <v>30000000</v>
      </c>
      <c r="B1478" s="19" t="s">
        <v>97</v>
      </c>
      <c r="C1478" s="19" t="s">
        <v>20177</v>
      </c>
      <c r="D1478" s="19" t="s">
        <v>20195</v>
      </c>
      <c r="E1478" s="19" t="s">
        <v>19452</v>
      </c>
      <c r="F1478" s="19" t="s">
        <v>19452</v>
      </c>
      <c r="G1478" s="19"/>
      <c r="H1478" s="19">
        <v>14444</v>
      </c>
      <c r="I1478" s="19" t="s">
        <v>17056</v>
      </c>
      <c r="J1478" s="19" t="s">
        <v>7505</v>
      </c>
      <c r="K1478" s="19" t="s">
        <v>49</v>
      </c>
      <c r="L1478" s="19" t="s">
        <v>7506</v>
      </c>
      <c r="M1478" s="20">
        <v>7981116</v>
      </c>
      <c r="N1478" s="19" t="s">
        <v>7507</v>
      </c>
      <c r="O1478" s="19" t="s">
        <v>19723</v>
      </c>
      <c r="P1478" s="19" t="s">
        <v>20493</v>
      </c>
      <c r="Q1478" s="19" t="s">
        <v>19452</v>
      </c>
      <c r="R1478" s="19" t="s">
        <v>19452</v>
      </c>
      <c r="S1478" s="19" t="s">
        <v>19452</v>
      </c>
      <c r="T1478" s="19" t="s">
        <v>19452</v>
      </c>
      <c r="U1478" s="19" t="s">
        <v>19452</v>
      </c>
      <c r="V1478" s="19" t="s">
        <v>19452</v>
      </c>
      <c r="W1478" s="19" t="s">
        <v>19452</v>
      </c>
      <c r="X1478" s="19" t="s">
        <v>19452</v>
      </c>
      <c r="Y1478" s="19" t="s">
        <v>19452</v>
      </c>
      <c r="Z1478" s="19" t="s">
        <v>62</v>
      </c>
      <c r="AA1478" s="21">
        <v>36119</v>
      </c>
      <c r="AB1478" s="21" t="s">
        <v>20229</v>
      </c>
      <c r="AC1478" s="22">
        <v>100491683</v>
      </c>
      <c r="AD1478" s="19">
        <v>79</v>
      </c>
      <c r="AE1478" s="19" t="s">
        <v>63</v>
      </c>
      <c r="AF1478" s="19" t="s">
        <v>54</v>
      </c>
      <c r="AG1478" s="19"/>
      <c r="AH1478" s="19" t="s">
        <v>122</v>
      </c>
      <c r="AI1478" s="19">
        <v>147</v>
      </c>
      <c r="AJ1478" s="23">
        <v>70491683</v>
      </c>
    </row>
    <row r="1479" spans="1:36" x14ac:dyDescent="0.3">
      <c r="A1479" s="18">
        <v>60000000</v>
      </c>
      <c r="B1479" s="19" t="s">
        <v>7508</v>
      </c>
      <c r="C1479" s="19" t="s">
        <v>20185</v>
      </c>
      <c r="D1479" s="19" t="s">
        <v>20204</v>
      </c>
      <c r="E1479" s="19" t="s">
        <v>20201</v>
      </c>
      <c r="F1479" s="19" t="s">
        <v>20194</v>
      </c>
      <c r="G1479" s="19"/>
      <c r="H1479" s="19">
        <v>2043</v>
      </c>
      <c r="I1479" s="19" t="s">
        <v>18771</v>
      </c>
      <c r="J1479" s="19" t="s">
        <v>7509</v>
      </c>
      <c r="K1479" s="19" t="s">
        <v>49</v>
      </c>
      <c r="L1479" s="19" t="s">
        <v>7510</v>
      </c>
      <c r="M1479" s="20">
        <v>21252797</v>
      </c>
      <c r="N1479" s="19" t="s">
        <v>7511</v>
      </c>
      <c r="O1479" s="19" t="s">
        <v>19449</v>
      </c>
      <c r="P1479" s="19" t="s">
        <v>21628</v>
      </c>
      <c r="Q1479" s="19" t="s">
        <v>19696</v>
      </c>
      <c r="R1479" s="19" t="s">
        <v>21629</v>
      </c>
      <c r="S1479" s="19" t="s">
        <v>21630</v>
      </c>
      <c r="T1479" s="19" t="s">
        <v>21036</v>
      </c>
      <c r="U1479" s="19" t="s">
        <v>19452</v>
      </c>
      <c r="V1479" s="19" t="s">
        <v>19452</v>
      </c>
      <c r="W1479" s="19" t="s">
        <v>19452</v>
      </c>
      <c r="X1479" s="19" t="s">
        <v>19452</v>
      </c>
      <c r="Y1479" s="19" t="s">
        <v>19452</v>
      </c>
      <c r="Z1479" s="19" t="s">
        <v>2626</v>
      </c>
      <c r="AA1479" s="21">
        <v>36987</v>
      </c>
      <c r="AB1479" s="21" t="s">
        <v>20227</v>
      </c>
      <c r="AC1479" s="22">
        <v>105178561</v>
      </c>
      <c r="AD1479" s="19">
        <v>104</v>
      </c>
      <c r="AE1479" s="19" t="s">
        <v>907</v>
      </c>
      <c r="AF1479" s="19" t="s">
        <v>54</v>
      </c>
      <c r="AG1479" s="19" t="s">
        <v>7512</v>
      </c>
      <c r="AH1479" s="19" t="s">
        <v>88</v>
      </c>
      <c r="AI1479" s="19">
        <v>400</v>
      </c>
      <c r="AJ1479" s="23">
        <v>45178561</v>
      </c>
    </row>
    <row r="1480" spans="1:36" x14ac:dyDescent="0.3">
      <c r="A1480" s="18">
        <v>29000000</v>
      </c>
      <c r="B1480" s="19" t="s">
        <v>2367</v>
      </c>
      <c r="C1480" s="19" t="s">
        <v>13616</v>
      </c>
      <c r="D1480" s="19" t="s">
        <v>20197</v>
      </c>
      <c r="E1480" s="19" t="s">
        <v>19452</v>
      </c>
      <c r="F1480" s="19" t="s">
        <v>19452</v>
      </c>
      <c r="G1480" s="19" t="s">
        <v>7513</v>
      </c>
      <c r="H1480" s="19">
        <v>315664</v>
      </c>
      <c r="I1480" s="19" t="s">
        <v>14786</v>
      </c>
      <c r="J1480" s="19" t="s">
        <v>7514</v>
      </c>
      <c r="K1480" s="19" t="s">
        <v>49</v>
      </c>
      <c r="L1480" s="19" t="s">
        <v>7515</v>
      </c>
      <c r="M1480" s="20">
        <v>19237254</v>
      </c>
      <c r="N1480" s="19" t="s">
        <v>7516</v>
      </c>
      <c r="O1480" s="19" t="s">
        <v>19615</v>
      </c>
      <c r="P1480" s="19" t="s">
        <v>21631</v>
      </c>
      <c r="Q1480" s="19" t="s">
        <v>21259</v>
      </c>
      <c r="R1480" s="19" t="s">
        <v>19452</v>
      </c>
      <c r="S1480" s="19" t="s">
        <v>19452</v>
      </c>
      <c r="T1480" s="19" t="s">
        <v>19452</v>
      </c>
      <c r="U1480" s="19" t="s">
        <v>19452</v>
      </c>
      <c r="V1480" s="19" t="s">
        <v>19452</v>
      </c>
      <c r="W1480" s="19" t="s">
        <v>19452</v>
      </c>
      <c r="X1480" s="19" t="s">
        <v>19452</v>
      </c>
      <c r="Y1480" s="19" t="s">
        <v>19452</v>
      </c>
      <c r="Z1480" s="19" t="s">
        <v>71</v>
      </c>
      <c r="AA1480" s="21">
        <v>42496</v>
      </c>
      <c r="AB1480" s="21" t="s">
        <v>20215</v>
      </c>
      <c r="AC1480" s="22">
        <v>48902953</v>
      </c>
      <c r="AD1480" s="19">
        <v>110</v>
      </c>
      <c r="AE1480" s="19" t="s">
        <v>63</v>
      </c>
      <c r="AF1480" s="19" t="s">
        <v>54</v>
      </c>
      <c r="AG1480" s="19" t="s">
        <v>7517</v>
      </c>
      <c r="AH1480" s="19" t="s">
        <v>212</v>
      </c>
      <c r="AI1480" s="19">
        <v>392</v>
      </c>
      <c r="AJ1480" s="23">
        <v>19902953</v>
      </c>
    </row>
    <row r="1481" spans="1:36" x14ac:dyDescent="0.3">
      <c r="A1481" s="18">
        <v>29000000</v>
      </c>
      <c r="B1481" s="19" t="s">
        <v>328</v>
      </c>
      <c r="C1481" s="19" t="s">
        <v>20174</v>
      </c>
      <c r="D1481" s="19" t="s">
        <v>19452</v>
      </c>
      <c r="E1481" s="19" t="s">
        <v>19452</v>
      </c>
      <c r="F1481" s="19" t="s">
        <v>19452</v>
      </c>
      <c r="G1481" s="19"/>
      <c r="H1481" s="19">
        <v>1428</v>
      </c>
      <c r="I1481" s="19" t="s">
        <v>18941</v>
      </c>
      <c r="J1481" s="19" t="s">
        <v>7518</v>
      </c>
      <c r="K1481" s="19" t="s">
        <v>49</v>
      </c>
      <c r="L1481" s="19" t="s">
        <v>7519</v>
      </c>
      <c r="M1481" s="20">
        <v>27555646</v>
      </c>
      <c r="N1481" s="19" t="s">
        <v>7520</v>
      </c>
      <c r="O1481" s="19" t="s">
        <v>19485</v>
      </c>
      <c r="P1481" s="19" t="s">
        <v>19626</v>
      </c>
      <c r="Q1481" s="19" t="s">
        <v>19611</v>
      </c>
      <c r="R1481" s="19" t="s">
        <v>19452</v>
      </c>
      <c r="S1481" s="19" t="s">
        <v>19452</v>
      </c>
      <c r="T1481" s="19" t="s">
        <v>19452</v>
      </c>
      <c r="U1481" s="19" t="s">
        <v>19452</v>
      </c>
      <c r="V1481" s="19" t="s">
        <v>19452</v>
      </c>
      <c r="W1481" s="19" t="s">
        <v>19452</v>
      </c>
      <c r="X1481" s="19" t="s">
        <v>19452</v>
      </c>
      <c r="Y1481" s="19" t="s">
        <v>19452</v>
      </c>
      <c r="Z1481" s="19" t="s">
        <v>62</v>
      </c>
      <c r="AA1481" s="21">
        <v>37875</v>
      </c>
      <c r="AB1481" s="21" t="s">
        <v>20226</v>
      </c>
      <c r="AC1481" s="22">
        <v>98185582</v>
      </c>
      <c r="AD1481" s="19">
        <v>102</v>
      </c>
      <c r="AE1481" s="19" t="s">
        <v>53</v>
      </c>
      <c r="AF1481" s="19" t="s">
        <v>54</v>
      </c>
      <c r="AG1481" s="19" t="s">
        <v>7521</v>
      </c>
      <c r="AH1481" s="19" t="s">
        <v>180</v>
      </c>
      <c r="AI1481" s="19">
        <v>594</v>
      </c>
      <c r="AJ1481" s="23">
        <v>69185582</v>
      </c>
    </row>
    <row r="1482" spans="1:36" x14ac:dyDescent="0.3">
      <c r="A1482" s="18">
        <v>28000000</v>
      </c>
      <c r="B1482" s="19" t="s">
        <v>1215</v>
      </c>
      <c r="C1482" s="19" t="s">
        <v>20174</v>
      </c>
      <c r="D1482" s="19" t="s">
        <v>20201</v>
      </c>
      <c r="E1482" s="19" t="s">
        <v>19452</v>
      </c>
      <c r="F1482" s="19" t="s">
        <v>19452</v>
      </c>
      <c r="G1482" s="19"/>
      <c r="H1482" s="19">
        <v>562</v>
      </c>
      <c r="I1482" s="19" t="s">
        <v>19191</v>
      </c>
      <c r="J1482" s="19" t="s">
        <v>7522</v>
      </c>
      <c r="K1482" s="19" t="s">
        <v>49</v>
      </c>
      <c r="L1482" s="19" t="s">
        <v>7523</v>
      </c>
      <c r="M1482" s="20">
        <v>66169628</v>
      </c>
      <c r="N1482" s="19" t="s">
        <v>3013</v>
      </c>
      <c r="O1482" s="19" t="s">
        <v>19458</v>
      </c>
      <c r="P1482" s="19" t="s">
        <v>20428</v>
      </c>
      <c r="Q1482" s="19" t="s">
        <v>19482</v>
      </c>
      <c r="R1482" s="19" t="s">
        <v>19452</v>
      </c>
      <c r="S1482" s="19" t="s">
        <v>19452</v>
      </c>
      <c r="T1482" s="19" t="s">
        <v>19452</v>
      </c>
      <c r="U1482" s="19" t="s">
        <v>19452</v>
      </c>
      <c r="V1482" s="19" t="s">
        <v>19452</v>
      </c>
      <c r="W1482" s="19" t="s">
        <v>19452</v>
      </c>
      <c r="X1482" s="19" t="s">
        <v>19452</v>
      </c>
      <c r="Y1482" s="19" t="s">
        <v>19452</v>
      </c>
      <c r="Z1482" s="19" t="s">
        <v>62</v>
      </c>
      <c r="AA1482" s="21">
        <v>32339</v>
      </c>
      <c r="AB1482" s="21" t="s">
        <v>20241</v>
      </c>
      <c r="AC1482" s="22">
        <v>140767956</v>
      </c>
      <c r="AD1482" s="19">
        <v>131</v>
      </c>
      <c r="AE1482" s="19" t="s">
        <v>1186</v>
      </c>
      <c r="AF1482" s="19" t="s">
        <v>54</v>
      </c>
      <c r="AG1482" s="19" t="s">
        <v>7524</v>
      </c>
      <c r="AH1482" s="19" t="s">
        <v>220</v>
      </c>
      <c r="AI1482" s="19">
        <v>3948</v>
      </c>
      <c r="AJ1482" s="23">
        <v>112767956</v>
      </c>
    </row>
    <row r="1483" spans="1:36" x14ac:dyDescent="0.3">
      <c r="A1483" s="18">
        <v>28000000</v>
      </c>
      <c r="B1483" s="19" t="s">
        <v>939</v>
      </c>
      <c r="C1483" s="19" t="s">
        <v>13616</v>
      </c>
      <c r="D1483" s="19" t="s">
        <v>19452</v>
      </c>
      <c r="E1483" s="19" t="s">
        <v>19452</v>
      </c>
      <c r="F1483" s="19" t="s">
        <v>19452</v>
      </c>
      <c r="G1483" s="19"/>
      <c r="H1483" s="19">
        <v>15373</v>
      </c>
      <c r="I1483" s="19" t="s">
        <v>16983</v>
      </c>
      <c r="J1483" s="19" t="s">
        <v>7525</v>
      </c>
      <c r="K1483" s="19" t="s">
        <v>49</v>
      </c>
      <c r="L1483" s="19" t="s">
        <v>7526</v>
      </c>
      <c r="M1483" s="20">
        <v>24917665</v>
      </c>
      <c r="N1483" s="19" t="s">
        <v>7527</v>
      </c>
      <c r="O1483" s="19" t="s">
        <v>19455</v>
      </c>
      <c r="P1483" s="19" t="s">
        <v>21632</v>
      </c>
      <c r="Q1483" s="19" t="s">
        <v>19525</v>
      </c>
      <c r="R1483" s="19" t="s">
        <v>20000</v>
      </c>
      <c r="S1483" s="19" t="s">
        <v>21633</v>
      </c>
      <c r="T1483" s="19" t="s">
        <v>21634</v>
      </c>
      <c r="U1483" s="19" t="s">
        <v>19452</v>
      </c>
      <c r="V1483" s="19" t="s">
        <v>19452</v>
      </c>
      <c r="W1483" s="19" t="s">
        <v>19452</v>
      </c>
      <c r="X1483" s="19" t="s">
        <v>19452</v>
      </c>
      <c r="Y1483" s="19" t="s">
        <v>19452</v>
      </c>
      <c r="Z1483" s="19" t="s">
        <v>62</v>
      </c>
      <c r="AA1483" s="21">
        <v>39481</v>
      </c>
      <c r="AB1483" s="21" t="s">
        <v>20217</v>
      </c>
      <c r="AC1483" s="22">
        <v>92380927</v>
      </c>
      <c r="AD1483" s="19">
        <v>99</v>
      </c>
      <c r="AE1483" s="19" t="s">
        <v>63</v>
      </c>
      <c r="AF1483" s="19" t="s">
        <v>54</v>
      </c>
      <c r="AG1483" s="19" t="s">
        <v>7528</v>
      </c>
      <c r="AH1483" s="19" t="s">
        <v>173</v>
      </c>
      <c r="AI1483" s="19">
        <v>564</v>
      </c>
      <c r="AJ1483" s="23">
        <v>64380927</v>
      </c>
    </row>
    <row r="1484" spans="1:36" x14ac:dyDescent="0.3">
      <c r="A1484" s="18">
        <v>28000000</v>
      </c>
      <c r="B1484" s="19" t="s">
        <v>2367</v>
      </c>
      <c r="C1484" s="19" t="s">
        <v>13616</v>
      </c>
      <c r="D1484" s="19" t="s">
        <v>20197</v>
      </c>
      <c r="E1484" s="19" t="s">
        <v>19452</v>
      </c>
      <c r="F1484" s="19" t="s">
        <v>19452</v>
      </c>
      <c r="G1484" s="19" t="s">
        <v>7529</v>
      </c>
      <c r="H1484" s="19">
        <v>318846</v>
      </c>
      <c r="I1484" s="19" t="s">
        <v>14780</v>
      </c>
      <c r="J1484" s="19" t="s">
        <v>7530</v>
      </c>
      <c r="K1484" s="19" t="s">
        <v>49</v>
      </c>
      <c r="L1484" s="19" t="s">
        <v>7531</v>
      </c>
      <c r="M1484" s="20">
        <v>57518472</v>
      </c>
      <c r="N1484" s="19" t="s">
        <v>7532</v>
      </c>
      <c r="O1484" s="19" t="s">
        <v>19449</v>
      </c>
      <c r="P1484" s="19" t="s">
        <v>19476</v>
      </c>
      <c r="Q1484" s="19" t="s">
        <v>19483</v>
      </c>
      <c r="R1484" s="19" t="s">
        <v>19452</v>
      </c>
      <c r="S1484" s="19" t="s">
        <v>19452</v>
      </c>
      <c r="T1484" s="19" t="s">
        <v>19452</v>
      </c>
      <c r="U1484" s="19" t="s">
        <v>19452</v>
      </c>
      <c r="V1484" s="19" t="s">
        <v>19452</v>
      </c>
      <c r="W1484" s="19" t="s">
        <v>19452</v>
      </c>
      <c r="X1484" s="19" t="s">
        <v>19452</v>
      </c>
      <c r="Y1484" s="19" t="s">
        <v>19452</v>
      </c>
      <c r="Z1484" s="19" t="s">
        <v>62</v>
      </c>
      <c r="AA1484" s="21">
        <v>42349</v>
      </c>
      <c r="AB1484" s="21" t="s">
        <v>20212</v>
      </c>
      <c r="AC1484" s="22">
        <v>133346506</v>
      </c>
      <c r="AD1484" s="19">
        <v>130</v>
      </c>
      <c r="AE1484" s="19" t="s">
        <v>63</v>
      </c>
      <c r="AF1484" s="19" t="s">
        <v>54</v>
      </c>
      <c r="AG1484" s="19" t="s">
        <v>7533</v>
      </c>
      <c r="AH1484" s="19" t="s">
        <v>109</v>
      </c>
      <c r="AI1484" s="19">
        <v>2607</v>
      </c>
      <c r="AJ1484" s="23">
        <v>105346506</v>
      </c>
    </row>
    <row r="1485" spans="1:36" x14ac:dyDescent="0.3">
      <c r="A1485" s="18">
        <v>28000000</v>
      </c>
      <c r="B1485" s="19" t="s">
        <v>2107</v>
      </c>
      <c r="C1485" s="19" t="s">
        <v>20179</v>
      </c>
      <c r="D1485" s="19" t="s">
        <v>20202</v>
      </c>
      <c r="E1485" s="19" t="s">
        <v>19452</v>
      </c>
      <c r="F1485" s="19" t="s">
        <v>19452</v>
      </c>
      <c r="G1485" s="19"/>
      <c r="H1485" s="19">
        <v>14292</v>
      </c>
      <c r="I1485" s="19" t="s">
        <v>17081</v>
      </c>
      <c r="J1485" s="19" t="s">
        <v>7535</v>
      </c>
      <c r="K1485" s="19" t="s">
        <v>49</v>
      </c>
      <c r="L1485" s="19" t="s">
        <v>7536</v>
      </c>
      <c r="M1485" s="20">
        <v>7534003</v>
      </c>
      <c r="N1485" s="19" t="s">
        <v>7537</v>
      </c>
      <c r="O1485" s="19" t="s">
        <v>19448</v>
      </c>
      <c r="P1485" s="19" t="s">
        <v>19452</v>
      </c>
      <c r="Q1485" s="19" t="s">
        <v>19452</v>
      </c>
      <c r="R1485" s="19" t="s">
        <v>19452</v>
      </c>
      <c r="S1485" s="19" t="s">
        <v>19452</v>
      </c>
      <c r="T1485" s="19" t="s">
        <v>19452</v>
      </c>
      <c r="U1485" s="19" t="s">
        <v>19452</v>
      </c>
      <c r="V1485" s="19" t="s">
        <v>19452</v>
      </c>
      <c r="W1485" s="19" t="s">
        <v>19452</v>
      </c>
      <c r="X1485" s="19" t="s">
        <v>19452</v>
      </c>
      <c r="Y1485" s="19" t="s">
        <v>19452</v>
      </c>
      <c r="Z1485" s="19" t="s">
        <v>62</v>
      </c>
      <c r="AA1485" s="21">
        <v>38023</v>
      </c>
      <c r="AB1485" s="21" t="s">
        <v>20223</v>
      </c>
      <c r="AC1485" s="22">
        <v>64445708</v>
      </c>
      <c r="AD1485" s="19">
        <v>135</v>
      </c>
      <c r="AE1485" s="19" t="s">
        <v>63</v>
      </c>
      <c r="AF1485" s="19" t="s">
        <v>54</v>
      </c>
      <c r="AG1485" s="19" t="s">
        <v>7538</v>
      </c>
      <c r="AH1485" s="19" t="s">
        <v>142</v>
      </c>
      <c r="AI1485" s="19">
        <v>159</v>
      </c>
      <c r="AJ1485" s="23">
        <v>36445708</v>
      </c>
    </row>
    <row r="1486" spans="1:36" x14ac:dyDescent="0.3">
      <c r="A1486" s="18">
        <v>28000000</v>
      </c>
      <c r="B1486" s="19" t="s">
        <v>4593</v>
      </c>
      <c r="C1486" s="19" t="s">
        <v>20176</v>
      </c>
      <c r="D1486" s="19" t="s">
        <v>20203</v>
      </c>
      <c r="E1486" s="19" t="s">
        <v>20194</v>
      </c>
      <c r="F1486" s="19" t="s">
        <v>19452</v>
      </c>
      <c r="G1486" s="19" t="s">
        <v>7539</v>
      </c>
      <c r="H1486" s="19">
        <v>924</v>
      </c>
      <c r="I1486" s="19" t="s">
        <v>19013</v>
      </c>
      <c r="J1486" s="19" t="s">
        <v>7540</v>
      </c>
      <c r="K1486" s="19" t="s">
        <v>49</v>
      </c>
      <c r="L1486" s="19" t="s">
        <v>7541</v>
      </c>
      <c r="M1486" s="20">
        <v>44529429</v>
      </c>
      <c r="N1486" s="19" t="s">
        <v>7542</v>
      </c>
      <c r="O1486" s="19" t="s">
        <v>19724</v>
      </c>
      <c r="P1486" s="19" t="s">
        <v>20106</v>
      </c>
      <c r="Q1486" s="19" t="s">
        <v>19668</v>
      </c>
      <c r="R1486" s="19" t="s">
        <v>20676</v>
      </c>
      <c r="S1486" s="19" t="s">
        <v>20352</v>
      </c>
      <c r="T1486" s="19" t="s">
        <v>19452</v>
      </c>
      <c r="U1486" s="19" t="s">
        <v>19452</v>
      </c>
      <c r="V1486" s="19" t="s">
        <v>19452</v>
      </c>
      <c r="W1486" s="19" t="s">
        <v>19452</v>
      </c>
      <c r="X1486" s="19" t="s">
        <v>19452</v>
      </c>
      <c r="Y1486" s="19" t="s">
        <v>19452</v>
      </c>
      <c r="Z1486" s="19" t="s">
        <v>62</v>
      </c>
      <c r="AA1486" s="21">
        <v>38065</v>
      </c>
      <c r="AB1486" s="21" t="s">
        <v>20223</v>
      </c>
      <c r="AC1486" s="22">
        <v>102356381</v>
      </c>
      <c r="AD1486" s="19">
        <v>101</v>
      </c>
      <c r="AE1486" s="19" t="s">
        <v>326</v>
      </c>
      <c r="AF1486" s="19" t="s">
        <v>54</v>
      </c>
      <c r="AG1486" s="19" t="s">
        <v>7543</v>
      </c>
      <c r="AH1486" s="19" t="s">
        <v>259</v>
      </c>
      <c r="AI1486" s="19">
        <v>1016</v>
      </c>
      <c r="AJ1486" s="23">
        <v>74356381</v>
      </c>
    </row>
    <row r="1487" spans="1:36" x14ac:dyDescent="0.3">
      <c r="A1487" s="18">
        <v>35000000</v>
      </c>
      <c r="B1487" s="19" t="s">
        <v>939</v>
      </c>
      <c r="C1487" s="19" t="s">
        <v>13616</v>
      </c>
      <c r="D1487" s="19" t="s">
        <v>19452</v>
      </c>
      <c r="E1487" s="19" t="s">
        <v>19452</v>
      </c>
      <c r="F1487" s="19" t="s">
        <v>19452</v>
      </c>
      <c r="G1487" s="19"/>
      <c r="H1487" s="19">
        <v>2018</v>
      </c>
      <c r="I1487" s="19" t="s">
        <v>18777</v>
      </c>
      <c r="J1487" s="19" t="s">
        <v>7544</v>
      </c>
      <c r="K1487" s="19" t="s">
        <v>49</v>
      </c>
      <c r="L1487" s="19" t="s">
        <v>7545</v>
      </c>
      <c r="M1487" s="20">
        <v>14949395</v>
      </c>
      <c r="N1487" s="19" t="s">
        <v>7546</v>
      </c>
      <c r="O1487" s="19" t="s">
        <v>19485</v>
      </c>
      <c r="P1487" s="19" t="s">
        <v>19564</v>
      </c>
      <c r="Q1487" s="19" t="s">
        <v>21635</v>
      </c>
      <c r="R1487" s="19" t="s">
        <v>19995</v>
      </c>
      <c r="S1487" s="19" t="s">
        <v>21636</v>
      </c>
      <c r="T1487" s="19" t="s">
        <v>21637</v>
      </c>
      <c r="U1487" s="19" t="s">
        <v>19452</v>
      </c>
      <c r="V1487" s="19" t="s">
        <v>19452</v>
      </c>
      <c r="W1487" s="19" t="s">
        <v>19452</v>
      </c>
      <c r="X1487" s="19" t="s">
        <v>19452</v>
      </c>
      <c r="Y1487" s="19" t="s">
        <v>19452</v>
      </c>
      <c r="Z1487" s="19" t="s">
        <v>62</v>
      </c>
      <c r="AA1487" s="21">
        <v>36917</v>
      </c>
      <c r="AB1487" s="21" t="s">
        <v>20227</v>
      </c>
      <c r="AC1487" s="22">
        <v>94728529</v>
      </c>
      <c r="AD1487" s="19">
        <v>103</v>
      </c>
      <c r="AE1487" s="19" t="s">
        <v>63</v>
      </c>
      <c r="AF1487" s="19" t="s">
        <v>54</v>
      </c>
      <c r="AG1487" s="19" t="s">
        <v>7547</v>
      </c>
      <c r="AH1487" s="19" t="s">
        <v>234</v>
      </c>
      <c r="AI1487" s="19">
        <v>427</v>
      </c>
      <c r="AJ1487" s="23">
        <v>59728529</v>
      </c>
    </row>
    <row r="1488" spans="1:36" x14ac:dyDescent="0.3">
      <c r="A1488" s="18">
        <v>30000000</v>
      </c>
      <c r="B1488" s="19" t="s">
        <v>7548</v>
      </c>
      <c r="C1488" s="19" t="s">
        <v>20177</v>
      </c>
      <c r="D1488" s="19" t="s">
        <v>20199</v>
      </c>
      <c r="E1488" s="19" t="s">
        <v>19452</v>
      </c>
      <c r="F1488" s="19" t="s">
        <v>19452</v>
      </c>
      <c r="G1488" s="19"/>
      <c r="H1488" s="19">
        <v>192577</v>
      </c>
      <c r="I1488" s="19" t="s">
        <v>15173</v>
      </c>
      <c r="J1488" s="19" t="s">
        <v>488</v>
      </c>
      <c r="K1488" s="19" t="s">
        <v>638</v>
      </c>
      <c r="L1488" s="19" t="s">
        <v>7549</v>
      </c>
      <c r="M1488" s="20">
        <v>14726338</v>
      </c>
      <c r="N1488" s="19" t="s">
        <v>7550</v>
      </c>
      <c r="O1488" s="19" t="s">
        <v>19725</v>
      </c>
      <c r="P1488" s="19" t="s">
        <v>19452</v>
      </c>
      <c r="Q1488" s="19" t="s">
        <v>19452</v>
      </c>
      <c r="R1488" s="19" t="s">
        <v>19452</v>
      </c>
      <c r="S1488" s="19" t="s">
        <v>19452</v>
      </c>
      <c r="T1488" s="19" t="s">
        <v>19452</v>
      </c>
      <c r="U1488" s="19" t="s">
        <v>19452</v>
      </c>
      <c r="V1488" s="19" t="s">
        <v>19452</v>
      </c>
      <c r="W1488" s="19" t="s">
        <v>19452</v>
      </c>
      <c r="X1488" s="19" t="s">
        <v>19452</v>
      </c>
      <c r="Y1488" s="19" t="s">
        <v>19452</v>
      </c>
      <c r="Z1488" s="19" t="s">
        <v>641</v>
      </c>
      <c r="AA1488" s="21">
        <v>41524</v>
      </c>
      <c r="AB1488" s="21" t="s">
        <v>20218</v>
      </c>
      <c r="AC1488" s="22">
        <v>17137302</v>
      </c>
      <c r="AD1488" s="19">
        <v>115</v>
      </c>
      <c r="AE1488" s="19" t="s">
        <v>6690</v>
      </c>
      <c r="AF1488" s="19" t="s">
        <v>54</v>
      </c>
      <c r="AG1488" s="19"/>
      <c r="AH1488" s="19" t="s">
        <v>154</v>
      </c>
      <c r="AI1488" s="19">
        <v>356</v>
      </c>
      <c r="AJ1488" s="23">
        <v>-12862698</v>
      </c>
    </row>
    <row r="1489" spans="1:36" x14ac:dyDescent="0.3">
      <c r="A1489" s="18">
        <v>21000000</v>
      </c>
      <c r="B1489" s="19" t="s">
        <v>2367</v>
      </c>
      <c r="C1489" s="19" t="s">
        <v>13616</v>
      </c>
      <c r="D1489" s="19" t="s">
        <v>20197</v>
      </c>
      <c r="E1489" s="19" t="s">
        <v>19452</v>
      </c>
      <c r="F1489" s="19" t="s">
        <v>19452</v>
      </c>
      <c r="G1489" s="19"/>
      <c r="H1489" s="19">
        <v>9428</v>
      </c>
      <c r="I1489" s="19" t="s">
        <v>18126</v>
      </c>
      <c r="J1489" s="19" t="s">
        <v>7551</v>
      </c>
      <c r="K1489" s="19" t="s">
        <v>49</v>
      </c>
      <c r="L1489" s="19" t="s">
        <v>7552</v>
      </c>
      <c r="M1489" s="20">
        <v>2413081</v>
      </c>
      <c r="N1489" s="19" t="s">
        <v>1212</v>
      </c>
      <c r="O1489" s="19" t="s">
        <v>19492</v>
      </c>
      <c r="P1489" s="19" t="s">
        <v>19452</v>
      </c>
      <c r="Q1489" s="19" t="s">
        <v>19452</v>
      </c>
      <c r="R1489" s="19" t="s">
        <v>19452</v>
      </c>
      <c r="S1489" s="19" t="s">
        <v>19452</v>
      </c>
      <c r="T1489" s="19" t="s">
        <v>19452</v>
      </c>
      <c r="U1489" s="19" t="s">
        <v>19452</v>
      </c>
      <c r="V1489" s="19" t="s">
        <v>19452</v>
      </c>
      <c r="W1489" s="19" t="s">
        <v>19452</v>
      </c>
      <c r="X1489" s="19" t="s">
        <v>19452</v>
      </c>
      <c r="Y1489" s="19" t="s">
        <v>19452</v>
      </c>
      <c r="Z1489" s="19" t="s">
        <v>62</v>
      </c>
      <c r="AA1489" s="21">
        <v>37169</v>
      </c>
      <c r="AB1489" s="21" t="s">
        <v>20227</v>
      </c>
      <c r="AC1489" s="22">
        <v>71441250</v>
      </c>
      <c r="AD1489" s="19">
        <v>110</v>
      </c>
      <c r="AE1489" s="19" t="s">
        <v>326</v>
      </c>
      <c r="AF1489" s="19" t="s">
        <v>54</v>
      </c>
      <c r="AG1489" s="19" t="s">
        <v>7553</v>
      </c>
      <c r="AH1489" s="19" t="s">
        <v>103</v>
      </c>
      <c r="AI1489" s="19">
        <v>1286</v>
      </c>
      <c r="AJ1489" s="23">
        <v>50441250</v>
      </c>
    </row>
    <row r="1490" spans="1:36" x14ac:dyDescent="0.3">
      <c r="A1490" s="18">
        <v>30000000</v>
      </c>
      <c r="B1490" s="19" t="s">
        <v>6743</v>
      </c>
      <c r="C1490" s="19" t="s">
        <v>20186</v>
      </c>
      <c r="D1490" s="19" t="s">
        <v>20201</v>
      </c>
      <c r="E1490" s="19" t="s">
        <v>19452</v>
      </c>
      <c r="F1490" s="19" t="s">
        <v>19452</v>
      </c>
      <c r="G1490" s="19"/>
      <c r="H1490" s="19">
        <v>2832</v>
      </c>
      <c r="I1490" s="19" t="s">
        <v>18660</v>
      </c>
      <c r="J1490" s="19" t="s">
        <v>7554</v>
      </c>
      <c r="K1490" s="19" t="s">
        <v>49</v>
      </c>
      <c r="L1490" s="19" t="s">
        <v>7555</v>
      </c>
      <c r="M1490" s="20">
        <v>45915165</v>
      </c>
      <c r="N1490" s="19" t="s">
        <v>7556</v>
      </c>
      <c r="O1490" s="19" t="s">
        <v>19639</v>
      </c>
      <c r="P1490" s="19" t="s">
        <v>19485</v>
      </c>
      <c r="Q1490" s="19" t="s">
        <v>19452</v>
      </c>
      <c r="R1490" s="19" t="s">
        <v>19452</v>
      </c>
      <c r="S1490" s="19" t="s">
        <v>19452</v>
      </c>
      <c r="T1490" s="19" t="s">
        <v>19452</v>
      </c>
      <c r="U1490" s="19" t="s">
        <v>19452</v>
      </c>
      <c r="V1490" s="19" t="s">
        <v>19452</v>
      </c>
      <c r="W1490" s="19" t="s">
        <v>19452</v>
      </c>
      <c r="X1490" s="19" t="s">
        <v>19452</v>
      </c>
      <c r="Y1490" s="19" t="s">
        <v>19452</v>
      </c>
      <c r="Z1490" s="19" t="s">
        <v>62</v>
      </c>
      <c r="AA1490" s="21">
        <v>37736</v>
      </c>
      <c r="AB1490" s="21" t="s">
        <v>20226</v>
      </c>
      <c r="AC1490" s="22">
        <v>90259536</v>
      </c>
      <c r="AD1490" s="19">
        <v>90</v>
      </c>
      <c r="AE1490" s="19" t="s">
        <v>63</v>
      </c>
      <c r="AF1490" s="19" t="s">
        <v>54</v>
      </c>
      <c r="AG1490" s="19" t="s">
        <v>7557</v>
      </c>
      <c r="AH1490" s="19" t="s">
        <v>187</v>
      </c>
      <c r="AI1490" s="19">
        <v>1061</v>
      </c>
      <c r="AJ1490" s="23">
        <v>60259536</v>
      </c>
    </row>
    <row r="1491" spans="1:36" x14ac:dyDescent="0.3">
      <c r="A1491" s="18">
        <v>28000000</v>
      </c>
      <c r="B1491" s="19" t="s">
        <v>939</v>
      </c>
      <c r="C1491" s="19" t="s">
        <v>13616</v>
      </c>
      <c r="D1491" s="19" t="s">
        <v>19452</v>
      </c>
      <c r="E1491" s="19" t="s">
        <v>19452</v>
      </c>
      <c r="F1491" s="19" t="s">
        <v>19452</v>
      </c>
      <c r="G1491" s="19"/>
      <c r="H1491" s="19">
        <v>137093</v>
      </c>
      <c r="I1491" s="19" t="s">
        <v>15330</v>
      </c>
      <c r="J1491" s="19" t="s">
        <v>7558</v>
      </c>
      <c r="K1491" s="19" t="s">
        <v>49</v>
      </c>
      <c r="L1491" s="19" t="s">
        <v>7559</v>
      </c>
      <c r="M1491" s="20">
        <v>28043508</v>
      </c>
      <c r="N1491" s="19" t="s">
        <v>7560</v>
      </c>
      <c r="O1491" s="19" t="s">
        <v>19519</v>
      </c>
      <c r="P1491" s="19" t="s">
        <v>19640</v>
      </c>
      <c r="Q1491" s="19" t="s">
        <v>20674</v>
      </c>
      <c r="R1491" s="19" t="s">
        <v>21444</v>
      </c>
      <c r="S1491" s="19" t="s">
        <v>21638</v>
      </c>
      <c r="T1491" s="19" t="s">
        <v>19452</v>
      </c>
      <c r="U1491" s="19" t="s">
        <v>19452</v>
      </c>
      <c r="V1491" s="19" t="s">
        <v>19452</v>
      </c>
      <c r="W1491" s="19" t="s">
        <v>19452</v>
      </c>
      <c r="X1491" s="19" t="s">
        <v>19452</v>
      </c>
      <c r="Y1491" s="19" t="s">
        <v>19452</v>
      </c>
      <c r="Z1491" s="19" t="s">
        <v>62</v>
      </c>
      <c r="AA1491" s="21">
        <v>41578</v>
      </c>
      <c r="AB1491" s="21" t="s">
        <v>20218</v>
      </c>
      <c r="AC1491" s="22">
        <v>134402450</v>
      </c>
      <c r="AD1491" s="19">
        <v>105</v>
      </c>
      <c r="AE1491" s="19" t="s">
        <v>63</v>
      </c>
      <c r="AF1491" s="19" t="s">
        <v>54</v>
      </c>
      <c r="AG1491" s="19" t="s">
        <v>7561</v>
      </c>
      <c r="AH1491" s="19" t="s">
        <v>173</v>
      </c>
      <c r="AI1491" s="19">
        <v>799</v>
      </c>
      <c r="AJ1491" s="23">
        <v>106402450</v>
      </c>
    </row>
    <row r="1492" spans="1:36" x14ac:dyDescent="0.3">
      <c r="A1492" s="18">
        <v>28000000</v>
      </c>
      <c r="B1492" s="19" t="s">
        <v>851</v>
      </c>
      <c r="C1492" s="19" t="s">
        <v>20175</v>
      </c>
      <c r="D1492" s="19" t="s">
        <v>20194</v>
      </c>
      <c r="E1492" s="19" t="s">
        <v>20201</v>
      </c>
      <c r="F1492" s="19" t="s">
        <v>19452</v>
      </c>
      <c r="G1492" s="19" t="s">
        <v>7562</v>
      </c>
      <c r="H1492" s="19">
        <v>699</v>
      </c>
      <c r="I1492" s="19" t="s">
        <v>19109</v>
      </c>
      <c r="J1492" s="19" t="s">
        <v>7563</v>
      </c>
      <c r="K1492" s="19" t="s">
        <v>49</v>
      </c>
      <c r="L1492" s="19" t="s">
        <v>7564</v>
      </c>
      <c r="M1492" s="20">
        <v>26090746</v>
      </c>
      <c r="N1492" s="19" t="s">
        <v>3576</v>
      </c>
      <c r="O1492" s="19" t="s">
        <v>19517</v>
      </c>
      <c r="P1492" s="19" t="s">
        <v>19447</v>
      </c>
      <c r="Q1492" s="19" t="s">
        <v>19452</v>
      </c>
      <c r="R1492" s="19" t="s">
        <v>19452</v>
      </c>
      <c r="S1492" s="19" t="s">
        <v>19452</v>
      </c>
      <c r="T1492" s="19" t="s">
        <v>19452</v>
      </c>
      <c r="U1492" s="19" t="s">
        <v>19452</v>
      </c>
      <c r="V1492" s="19" t="s">
        <v>19452</v>
      </c>
      <c r="W1492" s="19" t="s">
        <v>19452</v>
      </c>
      <c r="X1492" s="19" t="s">
        <v>19452</v>
      </c>
      <c r="Y1492" s="19" t="s">
        <v>19452</v>
      </c>
      <c r="Z1492" s="19" t="s">
        <v>71</v>
      </c>
      <c r="AA1492" s="21">
        <v>29760</v>
      </c>
      <c r="AB1492" s="21" t="s">
        <v>20246</v>
      </c>
      <c r="AC1492" s="22">
        <v>195312802</v>
      </c>
      <c r="AD1492" s="19">
        <v>127</v>
      </c>
      <c r="AE1492" s="19" t="s">
        <v>7565</v>
      </c>
      <c r="AF1492" s="19" t="s">
        <v>54</v>
      </c>
      <c r="AG1492" s="19" t="s">
        <v>7566</v>
      </c>
      <c r="AH1492" s="19" t="s">
        <v>74</v>
      </c>
      <c r="AI1492" s="19">
        <v>490</v>
      </c>
      <c r="AJ1492" s="23">
        <v>167312802</v>
      </c>
    </row>
    <row r="1493" spans="1:36" x14ac:dyDescent="0.3">
      <c r="A1493" s="18">
        <v>28000000</v>
      </c>
      <c r="B1493" s="19" t="s">
        <v>1556</v>
      </c>
      <c r="C1493" s="19" t="s">
        <v>13616</v>
      </c>
      <c r="D1493" s="19" t="s">
        <v>20198</v>
      </c>
      <c r="E1493" s="19" t="s">
        <v>19452</v>
      </c>
      <c r="F1493" s="19" t="s">
        <v>19452</v>
      </c>
      <c r="G1493" s="19"/>
      <c r="H1493" s="19">
        <v>9778</v>
      </c>
      <c r="I1493" s="19" t="s">
        <v>17979</v>
      </c>
      <c r="J1493" s="19" t="s">
        <v>7567</v>
      </c>
      <c r="K1493" s="19" t="s">
        <v>49</v>
      </c>
      <c r="L1493" s="19" t="s">
        <v>7568</v>
      </c>
      <c r="M1493" s="20">
        <v>14530803</v>
      </c>
      <c r="N1493" s="19" t="s">
        <v>7569</v>
      </c>
      <c r="O1493" s="19" t="s">
        <v>19502</v>
      </c>
      <c r="P1493" s="19" t="s">
        <v>19995</v>
      </c>
      <c r="Q1493" s="19" t="s">
        <v>21639</v>
      </c>
      <c r="R1493" s="19" t="s">
        <v>19452</v>
      </c>
      <c r="S1493" s="19" t="s">
        <v>19452</v>
      </c>
      <c r="T1493" s="19" t="s">
        <v>19452</v>
      </c>
      <c r="U1493" s="19" t="s">
        <v>19452</v>
      </c>
      <c r="V1493" s="19" t="s">
        <v>19452</v>
      </c>
      <c r="W1493" s="19" t="s">
        <v>19452</v>
      </c>
      <c r="X1493" s="19" t="s">
        <v>19452</v>
      </c>
      <c r="Y1493" s="19" t="s">
        <v>19452</v>
      </c>
      <c r="Z1493" s="19" t="s">
        <v>62</v>
      </c>
      <c r="AA1493" s="21">
        <v>37169</v>
      </c>
      <c r="AB1493" s="21" t="s">
        <v>20227</v>
      </c>
      <c r="AC1493" s="22">
        <v>77516304</v>
      </c>
      <c r="AD1493" s="19">
        <v>90</v>
      </c>
      <c r="AE1493" s="19" t="s">
        <v>63</v>
      </c>
      <c r="AF1493" s="19" t="s">
        <v>54</v>
      </c>
      <c r="AG1493" s="19" t="s">
        <v>7570</v>
      </c>
      <c r="AH1493" s="19" t="s">
        <v>212</v>
      </c>
      <c r="AI1493" s="19">
        <v>521</v>
      </c>
      <c r="AJ1493" s="23">
        <v>49516304</v>
      </c>
    </row>
    <row r="1494" spans="1:36" x14ac:dyDescent="0.3">
      <c r="A1494" s="18">
        <v>27000000</v>
      </c>
      <c r="B1494" s="19" t="s">
        <v>7571</v>
      </c>
      <c r="C1494" s="19" t="s">
        <v>20180</v>
      </c>
      <c r="D1494" s="19" t="s">
        <v>20199</v>
      </c>
      <c r="E1494" s="19" t="s">
        <v>20194</v>
      </c>
      <c r="F1494" s="19" t="s">
        <v>20193</v>
      </c>
      <c r="G1494" s="19"/>
      <c r="H1494" s="19">
        <v>8831</v>
      </c>
      <c r="I1494" s="19" t="s">
        <v>18288</v>
      </c>
      <c r="J1494" s="19" t="s">
        <v>7572</v>
      </c>
      <c r="K1494" s="19" t="s">
        <v>49</v>
      </c>
      <c r="L1494" s="19" t="s">
        <v>7573</v>
      </c>
      <c r="M1494" s="20">
        <v>13308127</v>
      </c>
      <c r="N1494" s="19" t="s">
        <v>7574</v>
      </c>
      <c r="O1494" s="19" t="s">
        <v>19455</v>
      </c>
      <c r="P1494" s="19" t="s">
        <v>20156</v>
      </c>
      <c r="Q1494" s="19" t="s">
        <v>20116</v>
      </c>
      <c r="R1494" s="19" t="s">
        <v>21165</v>
      </c>
      <c r="S1494" s="19" t="s">
        <v>20806</v>
      </c>
      <c r="T1494" s="19" t="s">
        <v>21640</v>
      </c>
      <c r="U1494" s="19" t="s">
        <v>19452</v>
      </c>
      <c r="V1494" s="19" t="s">
        <v>19452</v>
      </c>
      <c r="W1494" s="19" t="s">
        <v>19452</v>
      </c>
      <c r="X1494" s="19" t="s">
        <v>19452</v>
      </c>
      <c r="Y1494" s="19" t="s">
        <v>19452</v>
      </c>
      <c r="Z1494" s="19" t="s">
        <v>333</v>
      </c>
      <c r="AA1494" s="21">
        <v>34592</v>
      </c>
      <c r="AB1494" s="21" t="s">
        <v>20233</v>
      </c>
      <c r="AC1494" s="22">
        <v>101646581</v>
      </c>
      <c r="AD1494" s="19">
        <v>99</v>
      </c>
      <c r="AE1494" s="19" t="s">
        <v>63</v>
      </c>
      <c r="AF1494" s="19" t="s">
        <v>54</v>
      </c>
      <c r="AG1494" s="19" t="s">
        <v>7575</v>
      </c>
      <c r="AH1494" s="19" t="s">
        <v>234</v>
      </c>
      <c r="AI1494" s="19">
        <v>282</v>
      </c>
      <c r="AJ1494" s="23">
        <v>74646581</v>
      </c>
    </row>
    <row r="1495" spans="1:36" x14ac:dyDescent="0.3">
      <c r="A1495" s="18">
        <v>28000000</v>
      </c>
      <c r="B1495" s="19" t="s">
        <v>939</v>
      </c>
      <c r="C1495" s="19" t="s">
        <v>13616</v>
      </c>
      <c r="D1495" s="19" t="s">
        <v>19452</v>
      </c>
      <c r="E1495" s="19" t="s">
        <v>19452</v>
      </c>
      <c r="F1495" s="19" t="s">
        <v>19452</v>
      </c>
      <c r="G1495" s="19"/>
      <c r="H1495" s="19">
        <v>9398</v>
      </c>
      <c r="I1495" s="19" t="s">
        <v>18135</v>
      </c>
      <c r="J1495" s="19" t="s">
        <v>7576</v>
      </c>
      <c r="K1495" s="19" t="s">
        <v>49</v>
      </c>
      <c r="L1495" s="19" t="s">
        <v>7577</v>
      </c>
      <c r="M1495" s="20">
        <v>380958</v>
      </c>
      <c r="N1495" s="19" t="s">
        <v>7578</v>
      </c>
      <c r="O1495" s="19" t="s">
        <v>19449</v>
      </c>
      <c r="P1495" s="19" t="s">
        <v>19459</v>
      </c>
      <c r="Q1495" s="19" t="s">
        <v>20468</v>
      </c>
      <c r="R1495" s="19" t="s">
        <v>19557</v>
      </c>
      <c r="S1495" s="19" t="s">
        <v>21641</v>
      </c>
      <c r="T1495" s="19" t="s">
        <v>21642</v>
      </c>
      <c r="U1495" s="19" t="s">
        <v>21643</v>
      </c>
      <c r="V1495" s="19" t="s">
        <v>20687</v>
      </c>
      <c r="W1495" s="19" t="s">
        <v>20922</v>
      </c>
      <c r="X1495" s="19" t="s">
        <v>19452</v>
      </c>
      <c r="Y1495" s="19" t="s">
        <v>19452</v>
      </c>
      <c r="Z1495" s="19" t="s">
        <v>491</v>
      </c>
      <c r="AA1495" s="21">
        <v>37162</v>
      </c>
      <c r="AB1495" s="21" t="s">
        <v>20227</v>
      </c>
      <c r="AC1495" s="22">
        <v>60780981</v>
      </c>
      <c r="AD1495" s="19">
        <v>89</v>
      </c>
      <c r="AE1495" s="19" t="s">
        <v>63</v>
      </c>
      <c r="AF1495" s="19" t="s">
        <v>54</v>
      </c>
      <c r="AG1495" s="19" t="s">
        <v>7579</v>
      </c>
      <c r="AH1495" s="19" t="s">
        <v>88</v>
      </c>
      <c r="AI1495" s="19">
        <v>1337</v>
      </c>
      <c r="AJ1495" s="23">
        <v>32780981</v>
      </c>
    </row>
    <row r="1496" spans="1:36" x14ac:dyDescent="0.3">
      <c r="A1496" s="18">
        <v>28000000</v>
      </c>
      <c r="B1496" s="19" t="s">
        <v>7580</v>
      </c>
      <c r="C1496" s="19" t="s">
        <v>20184</v>
      </c>
      <c r="D1496" s="19" t="s">
        <v>19452</v>
      </c>
      <c r="E1496" s="19" t="s">
        <v>19452</v>
      </c>
      <c r="F1496" s="19" t="s">
        <v>19452</v>
      </c>
      <c r="G1496" s="19"/>
      <c r="H1496" s="19">
        <v>112949</v>
      </c>
      <c r="I1496" s="19" t="s">
        <v>15406</v>
      </c>
      <c r="J1496" s="19" t="s">
        <v>7581</v>
      </c>
      <c r="K1496" s="19" t="s">
        <v>49</v>
      </c>
      <c r="L1496" s="19" t="s">
        <v>7582</v>
      </c>
      <c r="M1496" s="20">
        <v>37729059</v>
      </c>
      <c r="N1496" s="19" t="s">
        <v>7583</v>
      </c>
      <c r="O1496" s="19" t="s">
        <v>19726</v>
      </c>
      <c r="P1496" s="19" t="s">
        <v>19525</v>
      </c>
      <c r="Q1496" s="19" t="s">
        <v>19452</v>
      </c>
      <c r="R1496" s="19" t="s">
        <v>19452</v>
      </c>
      <c r="S1496" s="19" t="s">
        <v>19452</v>
      </c>
      <c r="T1496" s="19" t="s">
        <v>19452</v>
      </c>
      <c r="U1496" s="19" t="s">
        <v>19452</v>
      </c>
      <c r="V1496" s="19" t="s">
        <v>19452</v>
      </c>
      <c r="W1496" s="19" t="s">
        <v>19452</v>
      </c>
      <c r="X1496" s="19" t="s">
        <v>19452</v>
      </c>
      <c r="Y1496" s="19" t="s">
        <v>19452</v>
      </c>
      <c r="Z1496" s="19" t="s">
        <v>62</v>
      </c>
      <c r="AA1496" s="21">
        <v>41312</v>
      </c>
      <c r="AB1496" s="21" t="s">
        <v>20218</v>
      </c>
      <c r="AC1496" s="22">
        <v>97594140</v>
      </c>
      <c r="AD1496" s="19">
        <v>115</v>
      </c>
      <c r="AE1496" s="19" t="s">
        <v>1181</v>
      </c>
      <c r="AF1496" s="19" t="s">
        <v>54</v>
      </c>
      <c r="AG1496" s="19" t="s">
        <v>7584</v>
      </c>
      <c r="AH1496" s="19" t="s">
        <v>65</v>
      </c>
      <c r="AI1496" s="19">
        <v>823</v>
      </c>
      <c r="AJ1496" s="23">
        <v>69594140</v>
      </c>
    </row>
    <row r="1497" spans="1:36" x14ac:dyDescent="0.3">
      <c r="A1497" s="18">
        <v>28000000</v>
      </c>
      <c r="B1497" s="19" t="s">
        <v>2354</v>
      </c>
      <c r="C1497" s="19" t="s">
        <v>13616</v>
      </c>
      <c r="D1497" s="19" t="s">
        <v>20195</v>
      </c>
      <c r="E1497" s="19" t="s">
        <v>20192</v>
      </c>
      <c r="F1497" s="19" t="s">
        <v>19452</v>
      </c>
      <c r="G1497" s="19"/>
      <c r="H1497" s="19">
        <v>10439</v>
      </c>
      <c r="I1497" s="19" t="s">
        <v>17740</v>
      </c>
      <c r="J1497" s="19" t="s">
        <v>7585</v>
      </c>
      <c r="K1497" s="19" t="s">
        <v>49</v>
      </c>
      <c r="L1497" s="19" t="s">
        <v>7586</v>
      </c>
      <c r="M1497" s="20">
        <v>18650748</v>
      </c>
      <c r="N1497" s="19" t="s">
        <v>86</v>
      </c>
      <c r="O1497" s="19" t="s">
        <v>19441</v>
      </c>
      <c r="P1497" s="19" t="s">
        <v>19452</v>
      </c>
      <c r="Q1497" s="19" t="s">
        <v>19452</v>
      </c>
      <c r="R1497" s="19" t="s">
        <v>19452</v>
      </c>
      <c r="S1497" s="19" t="s">
        <v>19452</v>
      </c>
      <c r="T1497" s="19" t="s">
        <v>19452</v>
      </c>
      <c r="U1497" s="19" t="s">
        <v>19452</v>
      </c>
      <c r="V1497" s="19" t="s">
        <v>19452</v>
      </c>
      <c r="W1497" s="19" t="s">
        <v>19452</v>
      </c>
      <c r="X1497" s="19" t="s">
        <v>19452</v>
      </c>
      <c r="Y1497" s="19" t="s">
        <v>19452</v>
      </c>
      <c r="Z1497" s="19" t="s">
        <v>62</v>
      </c>
      <c r="AA1497" s="21">
        <v>34166</v>
      </c>
      <c r="AB1497" s="21" t="s">
        <v>20236</v>
      </c>
      <c r="AC1497" s="22">
        <v>39514713</v>
      </c>
      <c r="AD1497" s="19">
        <v>96</v>
      </c>
      <c r="AE1497" s="19" t="s">
        <v>63</v>
      </c>
      <c r="AF1497" s="19" t="s">
        <v>54</v>
      </c>
      <c r="AG1497" s="19" t="s">
        <v>7587</v>
      </c>
      <c r="AH1497" s="19" t="s">
        <v>173</v>
      </c>
      <c r="AI1497" s="19">
        <v>471</v>
      </c>
      <c r="AJ1497" s="23">
        <v>11514713</v>
      </c>
    </row>
    <row r="1498" spans="1:36" x14ac:dyDescent="0.3">
      <c r="A1498" s="18">
        <v>28000000</v>
      </c>
      <c r="B1498" s="19" t="s">
        <v>939</v>
      </c>
      <c r="C1498" s="19" t="s">
        <v>13616</v>
      </c>
      <c r="D1498" s="19" t="s">
        <v>19452</v>
      </c>
      <c r="E1498" s="19" t="s">
        <v>19452</v>
      </c>
      <c r="F1498" s="19" t="s">
        <v>19452</v>
      </c>
      <c r="G1498" s="19" t="s">
        <v>7588</v>
      </c>
      <c r="H1498" s="19">
        <v>3638</v>
      </c>
      <c r="I1498" s="19" t="s">
        <v>18611</v>
      </c>
      <c r="J1498" s="19" t="s">
        <v>7589</v>
      </c>
      <c r="K1498" s="19" t="s">
        <v>49</v>
      </c>
      <c r="L1498" s="19" t="s">
        <v>7590</v>
      </c>
      <c r="M1498" s="20">
        <v>15794946</v>
      </c>
      <c r="N1498" s="19" t="s">
        <v>7591</v>
      </c>
      <c r="O1498" s="19" t="s">
        <v>19459</v>
      </c>
      <c r="P1498" s="19" t="s">
        <v>19568</v>
      </c>
      <c r="Q1498" s="19" t="s">
        <v>19445</v>
      </c>
      <c r="R1498" s="19" t="s">
        <v>21644</v>
      </c>
      <c r="S1498" s="19" t="s">
        <v>20587</v>
      </c>
      <c r="T1498" s="19" t="s">
        <v>19452</v>
      </c>
      <c r="U1498" s="19" t="s">
        <v>19452</v>
      </c>
      <c r="V1498" s="19" t="s">
        <v>19452</v>
      </c>
      <c r="W1498" s="19" t="s">
        <v>19452</v>
      </c>
      <c r="X1498" s="19" t="s">
        <v>19452</v>
      </c>
      <c r="Y1498" s="19" t="s">
        <v>19452</v>
      </c>
      <c r="Z1498" s="19" t="s">
        <v>512</v>
      </c>
      <c r="AA1498" s="21">
        <v>39288</v>
      </c>
      <c r="AB1498" s="21" t="s">
        <v>20211</v>
      </c>
      <c r="AC1498" s="22">
        <v>92601050</v>
      </c>
      <c r="AD1498" s="19">
        <v>104</v>
      </c>
      <c r="AE1498" s="19" t="s">
        <v>63</v>
      </c>
      <c r="AF1498" s="19" t="s">
        <v>54</v>
      </c>
      <c r="AG1498" s="19" t="s">
        <v>7592</v>
      </c>
      <c r="AH1498" s="19" t="s">
        <v>88</v>
      </c>
      <c r="AI1498" s="19">
        <v>327</v>
      </c>
      <c r="AJ1498" s="23">
        <v>64601050</v>
      </c>
    </row>
    <row r="1499" spans="1:36" x14ac:dyDescent="0.3">
      <c r="A1499" s="18">
        <v>28000000</v>
      </c>
      <c r="B1499" s="19" t="s">
        <v>1717</v>
      </c>
      <c r="C1499" s="19" t="s">
        <v>20174</v>
      </c>
      <c r="D1499" s="19" t="s">
        <v>20193</v>
      </c>
      <c r="E1499" s="19" t="s">
        <v>19452</v>
      </c>
      <c r="F1499" s="19" t="s">
        <v>19452</v>
      </c>
      <c r="G1499" s="19"/>
      <c r="H1499" s="19">
        <v>23483</v>
      </c>
      <c r="I1499" s="19" t="s">
        <v>16614</v>
      </c>
      <c r="J1499" s="19" t="s">
        <v>7593</v>
      </c>
      <c r="K1499" s="19" t="s">
        <v>49</v>
      </c>
      <c r="L1499" s="19" t="s">
        <v>7594</v>
      </c>
      <c r="M1499" s="20">
        <v>45054936</v>
      </c>
      <c r="N1499" s="19" t="s">
        <v>7595</v>
      </c>
      <c r="O1499" s="19" t="s">
        <v>19484</v>
      </c>
      <c r="P1499" s="19" t="s">
        <v>20583</v>
      </c>
      <c r="Q1499" s="19" t="s">
        <v>19452</v>
      </c>
      <c r="R1499" s="19" t="s">
        <v>19452</v>
      </c>
      <c r="S1499" s="19" t="s">
        <v>19452</v>
      </c>
      <c r="T1499" s="19" t="s">
        <v>19452</v>
      </c>
      <c r="U1499" s="19" t="s">
        <v>19452</v>
      </c>
      <c r="V1499" s="19" t="s">
        <v>19452</v>
      </c>
      <c r="W1499" s="19" t="s">
        <v>19452</v>
      </c>
      <c r="X1499" s="19" t="s">
        <v>19452</v>
      </c>
      <c r="Y1499" s="19" t="s">
        <v>19452</v>
      </c>
      <c r="Z1499" s="19" t="s">
        <v>71</v>
      </c>
      <c r="AA1499" s="21">
        <v>40259</v>
      </c>
      <c r="AB1499" s="21" t="s">
        <v>20214</v>
      </c>
      <c r="AC1499" s="22">
        <v>96188903</v>
      </c>
      <c r="AD1499" s="19">
        <v>117</v>
      </c>
      <c r="AE1499" s="19" t="s">
        <v>63</v>
      </c>
      <c r="AF1499" s="19" t="s">
        <v>54</v>
      </c>
      <c r="AG1499" s="19" t="s">
        <v>7596</v>
      </c>
      <c r="AH1499" s="19" t="s">
        <v>187</v>
      </c>
      <c r="AI1499" s="19">
        <v>4645</v>
      </c>
      <c r="AJ1499" s="23">
        <v>68188903</v>
      </c>
    </row>
    <row r="1500" spans="1:36" x14ac:dyDescent="0.3">
      <c r="A1500" s="18">
        <v>28000000</v>
      </c>
      <c r="B1500" s="19" t="s">
        <v>1272</v>
      </c>
      <c r="C1500" s="19" t="s">
        <v>20174</v>
      </c>
      <c r="D1500" s="19" t="s">
        <v>20191</v>
      </c>
      <c r="E1500" s="19" t="s">
        <v>20196</v>
      </c>
      <c r="F1500" s="19" t="s">
        <v>19452</v>
      </c>
      <c r="G1500" s="19" t="s">
        <v>7597</v>
      </c>
      <c r="H1500" s="19">
        <v>62206</v>
      </c>
      <c r="I1500" s="19" t="s">
        <v>15798</v>
      </c>
      <c r="J1500" s="19" t="s">
        <v>7598</v>
      </c>
      <c r="K1500" s="19" t="s">
        <v>49</v>
      </c>
      <c r="L1500" s="19" t="s">
        <v>7599</v>
      </c>
      <c r="M1500" s="20">
        <v>25039383</v>
      </c>
      <c r="N1500" s="19" t="s">
        <v>245</v>
      </c>
      <c r="O1500" s="19" t="s">
        <v>19442</v>
      </c>
      <c r="P1500" s="19" t="s">
        <v>19452</v>
      </c>
      <c r="Q1500" s="19" t="s">
        <v>19452</v>
      </c>
      <c r="R1500" s="19" t="s">
        <v>19452</v>
      </c>
      <c r="S1500" s="19" t="s">
        <v>19452</v>
      </c>
      <c r="T1500" s="19" t="s">
        <v>19452</v>
      </c>
      <c r="U1500" s="19" t="s">
        <v>19452</v>
      </c>
      <c r="V1500" s="19" t="s">
        <v>19452</v>
      </c>
      <c r="W1500" s="19" t="s">
        <v>19452</v>
      </c>
      <c r="X1500" s="19" t="s">
        <v>19452</v>
      </c>
      <c r="Y1500" s="19" t="s">
        <v>19452</v>
      </c>
      <c r="Z1500" s="19" t="s">
        <v>7600</v>
      </c>
      <c r="AA1500" s="21">
        <v>40766</v>
      </c>
      <c r="AB1500" s="21" t="s">
        <v>20219</v>
      </c>
      <c r="AC1500" s="22">
        <v>40547440</v>
      </c>
      <c r="AD1500" s="19">
        <v>83</v>
      </c>
      <c r="AE1500" s="19" t="s">
        <v>517</v>
      </c>
      <c r="AF1500" s="19" t="s">
        <v>54</v>
      </c>
      <c r="AG1500" s="19" t="s">
        <v>7601</v>
      </c>
      <c r="AH1500" s="19" t="s">
        <v>420</v>
      </c>
      <c r="AI1500" s="19">
        <v>531</v>
      </c>
      <c r="AJ1500" s="23">
        <v>12547440</v>
      </c>
    </row>
    <row r="1501" spans="1:36" x14ac:dyDescent="0.3">
      <c r="A1501" s="18">
        <v>28000000</v>
      </c>
      <c r="B1501" s="19" t="s">
        <v>7602</v>
      </c>
      <c r="C1501" s="19" t="s">
        <v>20180</v>
      </c>
      <c r="D1501" s="19" t="s">
        <v>20203</v>
      </c>
      <c r="E1501" s="19" t="s">
        <v>19452</v>
      </c>
      <c r="F1501" s="19" t="s">
        <v>19452</v>
      </c>
      <c r="G1501" s="19"/>
      <c r="H1501" s="19">
        <v>10577</v>
      </c>
      <c r="I1501" s="19" t="s">
        <v>17701</v>
      </c>
      <c r="J1501" s="19" t="s">
        <v>7603</v>
      </c>
      <c r="K1501" s="19" t="s">
        <v>49</v>
      </c>
      <c r="L1501" s="19" t="s">
        <v>7604</v>
      </c>
      <c r="M1501" s="20">
        <v>6756771</v>
      </c>
      <c r="N1501" s="19" t="s">
        <v>7605</v>
      </c>
      <c r="O1501" s="19" t="s">
        <v>19727</v>
      </c>
      <c r="P1501" s="19" t="s">
        <v>19626</v>
      </c>
      <c r="Q1501" s="19" t="s">
        <v>21645</v>
      </c>
      <c r="R1501" s="19" t="s">
        <v>19452</v>
      </c>
      <c r="S1501" s="19" t="s">
        <v>19452</v>
      </c>
      <c r="T1501" s="19" t="s">
        <v>19452</v>
      </c>
      <c r="U1501" s="19" t="s">
        <v>19452</v>
      </c>
      <c r="V1501" s="19" t="s">
        <v>19452</v>
      </c>
      <c r="W1501" s="19" t="s">
        <v>19452</v>
      </c>
      <c r="X1501" s="19" t="s">
        <v>19452</v>
      </c>
      <c r="Y1501" s="19" t="s">
        <v>19452</v>
      </c>
      <c r="Z1501" s="19" t="s">
        <v>62</v>
      </c>
      <c r="AA1501" s="21">
        <v>36882</v>
      </c>
      <c r="AB1501" s="21" t="s">
        <v>20230</v>
      </c>
      <c r="AC1501" s="22">
        <v>33000337</v>
      </c>
      <c r="AD1501" s="19">
        <v>99</v>
      </c>
      <c r="AE1501" s="19" t="s">
        <v>63</v>
      </c>
      <c r="AF1501" s="19" t="s">
        <v>54</v>
      </c>
      <c r="AG1501" s="19" t="s">
        <v>7606</v>
      </c>
      <c r="AH1501" s="19" t="s">
        <v>3188</v>
      </c>
      <c r="AI1501" s="19">
        <v>148</v>
      </c>
      <c r="AJ1501" s="23">
        <v>5000337</v>
      </c>
    </row>
    <row r="1502" spans="1:36" x14ac:dyDescent="0.3">
      <c r="A1502" s="18">
        <v>28000000</v>
      </c>
      <c r="B1502" s="19" t="s">
        <v>3714</v>
      </c>
      <c r="C1502" s="19" t="s">
        <v>20181</v>
      </c>
      <c r="D1502" s="19" t="s">
        <v>20196</v>
      </c>
      <c r="E1502" s="19" t="s">
        <v>19452</v>
      </c>
      <c r="F1502" s="19" t="s">
        <v>19452</v>
      </c>
      <c r="G1502" s="19" t="s">
        <v>7607</v>
      </c>
      <c r="H1502" s="19">
        <v>218778</v>
      </c>
      <c r="I1502" s="19" t="s">
        <v>15106</v>
      </c>
      <c r="J1502" s="19" t="s">
        <v>7608</v>
      </c>
      <c r="K1502" s="19" t="s">
        <v>49</v>
      </c>
      <c r="L1502" s="19" t="s">
        <v>7609</v>
      </c>
      <c r="M1502" s="20">
        <v>2214595</v>
      </c>
      <c r="N1502" s="19" t="s">
        <v>7610</v>
      </c>
      <c r="O1502" s="19" t="s">
        <v>19441</v>
      </c>
      <c r="P1502" s="19" t="s">
        <v>20089</v>
      </c>
      <c r="Q1502" s="19" t="s">
        <v>21646</v>
      </c>
      <c r="R1502" s="19" t="s">
        <v>19452</v>
      </c>
      <c r="S1502" s="19" t="s">
        <v>19452</v>
      </c>
      <c r="T1502" s="19" t="s">
        <v>19452</v>
      </c>
      <c r="U1502" s="19" t="s">
        <v>19452</v>
      </c>
      <c r="V1502" s="19" t="s">
        <v>19452</v>
      </c>
      <c r="W1502" s="19" t="s">
        <v>19452</v>
      </c>
      <c r="X1502" s="19" t="s">
        <v>19452</v>
      </c>
      <c r="Y1502" s="19" t="s">
        <v>19452</v>
      </c>
      <c r="Z1502" s="19" t="s">
        <v>62</v>
      </c>
      <c r="AA1502" s="21">
        <v>41920</v>
      </c>
      <c r="AB1502" s="21" t="s">
        <v>20220</v>
      </c>
      <c r="AC1502" s="22">
        <v>100654149</v>
      </c>
      <c r="AD1502" s="19">
        <v>81</v>
      </c>
      <c r="AE1502" s="19" t="s">
        <v>63</v>
      </c>
      <c r="AF1502" s="19" t="s">
        <v>54</v>
      </c>
      <c r="AG1502" s="19" t="s">
        <v>7611</v>
      </c>
      <c r="AH1502" s="19" t="s">
        <v>88</v>
      </c>
      <c r="AI1502" s="19">
        <v>493</v>
      </c>
      <c r="AJ1502" s="23">
        <v>72654149</v>
      </c>
    </row>
    <row r="1503" spans="1:36" x14ac:dyDescent="0.3">
      <c r="A1503" s="18">
        <v>28000000</v>
      </c>
      <c r="B1503" s="19" t="s">
        <v>357</v>
      </c>
      <c r="C1503" s="19" t="s">
        <v>20179</v>
      </c>
      <c r="D1503" s="19" t="s">
        <v>20198</v>
      </c>
      <c r="E1503" s="19" t="s">
        <v>19452</v>
      </c>
      <c r="F1503" s="19" t="s">
        <v>19452</v>
      </c>
      <c r="G1503" s="19" t="s">
        <v>7612</v>
      </c>
      <c r="H1503" s="19">
        <v>4348</v>
      </c>
      <c r="I1503" s="19" t="s">
        <v>18581</v>
      </c>
      <c r="J1503" s="19" t="s">
        <v>7613</v>
      </c>
      <c r="K1503" s="19" t="s">
        <v>49</v>
      </c>
      <c r="L1503" s="19" t="s">
        <v>7614</v>
      </c>
      <c r="M1503" s="20">
        <v>3658383</v>
      </c>
      <c r="N1503" s="19" t="s">
        <v>7615</v>
      </c>
      <c r="O1503" s="19" t="s">
        <v>19455</v>
      </c>
      <c r="P1503" s="19" t="s">
        <v>19608</v>
      </c>
      <c r="Q1503" s="19" t="s">
        <v>20965</v>
      </c>
      <c r="R1503" s="19" t="s">
        <v>19576</v>
      </c>
      <c r="S1503" s="19" t="s">
        <v>19722</v>
      </c>
      <c r="T1503" s="19" t="s">
        <v>19452</v>
      </c>
      <c r="U1503" s="19" t="s">
        <v>19452</v>
      </c>
      <c r="V1503" s="19" t="s">
        <v>19452</v>
      </c>
      <c r="W1503" s="19" t="s">
        <v>19452</v>
      </c>
      <c r="X1503" s="19" t="s">
        <v>19452</v>
      </c>
      <c r="Y1503" s="19" t="s">
        <v>19452</v>
      </c>
      <c r="Z1503" s="19" t="s">
        <v>3819</v>
      </c>
      <c r="AA1503" s="21">
        <v>38611</v>
      </c>
      <c r="AB1503" s="21" t="s">
        <v>20221</v>
      </c>
      <c r="AC1503" s="22">
        <v>121147947</v>
      </c>
      <c r="AD1503" s="19">
        <v>135</v>
      </c>
      <c r="AE1503" s="19" t="s">
        <v>63</v>
      </c>
      <c r="AF1503" s="19" t="s">
        <v>54</v>
      </c>
      <c r="AG1503" s="19" t="s">
        <v>7616</v>
      </c>
      <c r="AH1503" s="19" t="s">
        <v>463</v>
      </c>
      <c r="AI1503" s="19">
        <v>1358</v>
      </c>
      <c r="AJ1503" s="23">
        <v>93147947</v>
      </c>
    </row>
    <row r="1504" spans="1:36" x14ac:dyDescent="0.3">
      <c r="A1504" s="18">
        <v>28000000</v>
      </c>
      <c r="B1504" s="19" t="s">
        <v>7617</v>
      </c>
      <c r="C1504" s="19" t="s">
        <v>20178</v>
      </c>
      <c r="D1504" s="19" t="s">
        <v>20197</v>
      </c>
      <c r="E1504" s="19" t="s">
        <v>20201</v>
      </c>
      <c r="F1504" s="19" t="s">
        <v>19452</v>
      </c>
      <c r="G1504" s="19" t="s">
        <v>7618</v>
      </c>
      <c r="H1504" s="19">
        <v>78</v>
      </c>
      <c r="I1504" s="19" t="s">
        <v>19392</v>
      </c>
      <c r="J1504" s="19" t="s">
        <v>7619</v>
      </c>
      <c r="K1504" s="19" t="s">
        <v>49</v>
      </c>
      <c r="L1504" s="19" t="s">
        <v>7620</v>
      </c>
      <c r="M1504" s="20">
        <v>94056131</v>
      </c>
      <c r="N1504" s="19" t="s">
        <v>7621</v>
      </c>
      <c r="O1504" s="19" t="s">
        <v>19728</v>
      </c>
      <c r="P1504" s="19" t="s">
        <v>19445</v>
      </c>
      <c r="Q1504" s="19" t="s">
        <v>20863</v>
      </c>
      <c r="R1504" s="19" t="s">
        <v>19452</v>
      </c>
      <c r="S1504" s="19" t="s">
        <v>19452</v>
      </c>
      <c r="T1504" s="19" t="s">
        <v>19452</v>
      </c>
      <c r="U1504" s="19" t="s">
        <v>19452</v>
      </c>
      <c r="V1504" s="19" t="s">
        <v>19452</v>
      </c>
      <c r="W1504" s="19" t="s">
        <v>19452</v>
      </c>
      <c r="X1504" s="19" t="s">
        <v>19452</v>
      </c>
      <c r="Y1504" s="19" t="s">
        <v>19452</v>
      </c>
      <c r="Z1504" s="19" t="s">
        <v>7622</v>
      </c>
      <c r="AA1504" s="21">
        <v>30127</v>
      </c>
      <c r="AB1504" s="21" t="s">
        <v>20235</v>
      </c>
      <c r="AC1504" s="22">
        <v>33139618</v>
      </c>
      <c r="AD1504" s="19">
        <v>117</v>
      </c>
      <c r="AE1504" s="19" t="s">
        <v>7623</v>
      </c>
      <c r="AF1504" s="19" t="s">
        <v>54</v>
      </c>
      <c r="AG1504" s="19" t="s">
        <v>7624</v>
      </c>
      <c r="AH1504" s="19" t="s">
        <v>620</v>
      </c>
      <c r="AI1504" s="19">
        <v>3509</v>
      </c>
      <c r="AJ1504" s="23">
        <v>5139618</v>
      </c>
    </row>
    <row r="1505" spans="1:36" x14ac:dyDescent="0.3">
      <c r="A1505" s="18">
        <v>28000000</v>
      </c>
      <c r="B1505" s="19" t="s">
        <v>817</v>
      </c>
      <c r="C1505" s="19" t="s">
        <v>20175</v>
      </c>
      <c r="D1505" s="19" t="s">
        <v>19452</v>
      </c>
      <c r="E1505" s="19" t="s">
        <v>19452</v>
      </c>
      <c r="F1505" s="19" t="s">
        <v>19452</v>
      </c>
      <c r="G1505" s="19"/>
      <c r="H1505" s="19">
        <v>11780</v>
      </c>
      <c r="I1505" s="19" t="s">
        <v>17399</v>
      </c>
      <c r="J1505" s="19" t="s">
        <v>7625</v>
      </c>
      <c r="K1505" s="19" t="s">
        <v>49</v>
      </c>
      <c r="L1505" s="19" t="s">
        <v>7626</v>
      </c>
      <c r="M1505" s="20">
        <v>10703456</v>
      </c>
      <c r="N1505" s="19" t="s">
        <v>7627</v>
      </c>
      <c r="O1505" s="19" t="s">
        <v>19517</v>
      </c>
      <c r="P1505" s="19" t="s">
        <v>21647</v>
      </c>
      <c r="Q1505" s="19" t="s">
        <v>19452</v>
      </c>
      <c r="R1505" s="19" t="s">
        <v>19452</v>
      </c>
      <c r="S1505" s="19" t="s">
        <v>19452</v>
      </c>
      <c r="T1505" s="19" t="s">
        <v>19452</v>
      </c>
      <c r="U1505" s="19" t="s">
        <v>19452</v>
      </c>
      <c r="V1505" s="19" t="s">
        <v>19452</v>
      </c>
      <c r="W1505" s="19" t="s">
        <v>19452</v>
      </c>
      <c r="X1505" s="19" t="s">
        <v>19452</v>
      </c>
      <c r="Y1505" s="19" t="s">
        <v>19452</v>
      </c>
      <c r="Z1505" s="19" t="s">
        <v>71</v>
      </c>
      <c r="AA1505" s="21">
        <v>34802</v>
      </c>
      <c r="AB1505" s="21" t="s">
        <v>20225</v>
      </c>
      <c r="AC1505" s="22">
        <v>31596911</v>
      </c>
      <c r="AD1505" s="19">
        <v>139</v>
      </c>
      <c r="AE1505" s="19" t="s">
        <v>63</v>
      </c>
      <c r="AF1505" s="19" t="s">
        <v>54</v>
      </c>
      <c r="AG1505" s="19" t="s">
        <v>7628</v>
      </c>
      <c r="AH1505" s="19" t="s">
        <v>154</v>
      </c>
      <c r="AI1505" s="19">
        <v>148</v>
      </c>
      <c r="AJ1505" s="23">
        <v>3596911</v>
      </c>
    </row>
    <row r="1506" spans="1:36" x14ac:dyDescent="0.3">
      <c r="A1506" s="18">
        <v>28000000</v>
      </c>
      <c r="B1506" s="19" t="s">
        <v>3700</v>
      </c>
      <c r="C1506" s="19" t="s">
        <v>20174</v>
      </c>
      <c r="D1506" s="19" t="s">
        <v>20197</v>
      </c>
      <c r="E1506" s="19" t="s">
        <v>20201</v>
      </c>
      <c r="F1506" s="19" t="s">
        <v>20193</v>
      </c>
      <c r="G1506" s="19"/>
      <c r="H1506" s="19">
        <v>192102</v>
      </c>
      <c r="I1506" s="19" t="s">
        <v>15179</v>
      </c>
      <c r="J1506" s="19" t="s">
        <v>7629</v>
      </c>
      <c r="K1506" s="19" t="s">
        <v>49</v>
      </c>
      <c r="L1506" s="19" t="s">
        <v>7630</v>
      </c>
      <c r="M1506" s="20">
        <v>41638961</v>
      </c>
      <c r="N1506" s="19" t="s">
        <v>7631</v>
      </c>
      <c r="O1506" s="19" t="s">
        <v>19729</v>
      </c>
      <c r="P1506" s="19" t="s">
        <v>19779</v>
      </c>
      <c r="Q1506" s="19" t="s">
        <v>19525</v>
      </c>
      <c r="R1506" s="19" t="s">
        <v>21648</v>
      </c>
      <c r="S1506" s="19" t="s">
        <v>21649</v>
      </c>
      <c r="T1506" s="19" t="s">
        <v>21650</v>
      </c>
      <c r="U1506" s="19" t="s">
        <v>19452</v>
      </c>
      <c r="V1506" s="19" t="s">
        <v>19452</v>
      </c>
      <c r="W1506" s="19" t="s">
        <v>19452</v>
      </c>
      <c r="X1506" s="19" t="s">
        <v>19452</v>
      </c>
      <c r="Y1506" s="19" t="s">
        <v>19452</v>
      </c>
      <c r="Z1506" s="19" t="s">
        <v>1592</v>
      </c>
      <c r="AA1506" s="21">
        <v>41684</v>
      </c>
      <c r="AB1506" s="21" t="s">
        <v>20220</v>
      </c>
      <c r="AC1506" s="22">
        <v>52597999</v>
      </c>
      <c r="AD1506" s="19">
        <v>113</v>
      </c>
      <c r="AE1506" s="19" t="s">
        <v>63</v>
      </c>
      <c r="AF1506" s="19" t="s">
        <v>54</v>
      </c>
      <c r="AG1506" s="19"/>
      <c r="AH1506" s="19" t="s">
        <v>281</v>
      </c>
      <c r="AI1506" s="19">
        <v>883</v>
      </c>
      <c r="AJ1506" s="23">
        <v>24597999</v>
      </c>
    </row>
    <row r="1507" spans="1:36" x14ac:dyDescent="0.3">
      <c r="A1507" s="18">
        <v>21000000</v>
      </c>
      <c r="B1507" s="19" t="s">
        <v>3653</v>
      </c>
      <c r="C1507" s="19" t="s">
        <v>20179</v>
      </c>
      <c r="D1507" s="19" t="s">
        <v>20193</v>
      </c>
      <c r="E1507" s="19" t="s">
        <v>20201</v>
      </c>
      <c r="F1507" s="19" t="s">
        <v>19452</v>
      </c>
      <c r="G1507" s="19"/>
      <c r="H1507" s="19">
        <v>2001</v>
      </c>
      <c r="I1507" s="19" t="s">
        <v>18782</v>
      </c>
      <c r="J1507" s="19" t="s">
        <v>7632</v>
      </c>
      <c r="K1507" s="19" t="s">
        <v>49</v>
      </c>
      <c r="L1507" s="19" t="s">
        <v>7633</v>
      </c>
      <c r="M1507" s="20">
        <v>14518708</v>
      </c>
      <c r="N1507" s="19" t="s">
        <v>7634</v>
      </c>
      <c r="O1507" s="19" t="s">
        <v>19442</v>
      </c>
      <c r="P1507" s="19" t="s">
        <v>19718</v>
      </c>
      <c r="Q1507" s="19" t="s">
        <v>19739</v>
      </c>
      <c r="R1507" s="19" t="s">
        <v>19452</v>
      </c>
      <c r="S1507" s="19" t="s">
        <v>19452</v>
      </c>
      <c r="T1507" s="19" t="s">
        <v>19452</v>
      </c>
      <c r="U1507" s="19" t="s">
        <v>19452</v>
      </c>
      <c r="V1507" s="19" t="s">
        <v>19452</v>
      </c>
      <c r="W1507" s="19" t="s">
        <v>19452</v>
      </c>
      <c r="X1507" s="19" t="s">
        <v>19452</v>
      </c>
      <c r="Y1507" s="19" t="s">
        <v>19452</v>
      </c>
      <c r="Z1507" s="19" t="s">
        <v>62</v>
      </c>
      <c r="AA1507" s="21">
        <v>39227</v>
      </c>
      <c r="AB1507" s="21" t="s">
        <v>20211</v>
      </c>
      <c r="AC1507" s="22">
        <v>54926886</v>
      </c>
      <c r="AD1507" s="19">
        <v>117</v>
      </c>
      <c r="AE1507" s="19" t="s">
        <v>907</v>
      </c>
      <c r="AF1507" s="19" t="s">
        <v>54</v>
      </c>
      <c r="AG1507" s="19" t="s">
        <v>7635</v>
      </c>
      <c r="AH1507" s="19" t="s">
        <v>154</v>
      </c>
      <c r="AI1507" s="19">
        <v>323</v>
      </c>
      <c r="AJ1507" s="23">
        <v>33926886</v>
      </c>
    </row>
    <row r="1508" spans="1:36" x14ac:dyDescent="0.3">
      <c r="A1508" s="18">
        <v>28000000</v>
      </c>
      <c r="B1508" s="19" t="s">
        <v>7637</v>
      </c>
      <c r="C1508" s="19" t="s">
        <v>13616</v>
      </c>
      <c r="D1508" s="19" t="s">
        <v>20197</v>
      </c>
      <c r="E1508" s="19" t="s">
        <v>20195</v>
      </c>
      <c r="F1508" s="19" t="s">
        <v>20192</v>
      </c>
      <c r="G1508" s="19"/>
      <c r="H1508" s="19">
        <v>10025</v>
      </c>
      <c r="I1508" s="19" t="s">
        <v>17885</v>
      </c>
      <c r="J1508" s="19" t="s">
        <v>7638</v>
      </c>
      <c r="K1508" s="19" t="s">
        <v>49</v>
      </c>
      <c r="L1508" s="19" t="s">
        <v>7639</v>
      </c>
      <c r="M1508" s="20">
        <v>22074306</v>
      </c>
      <c r="N1508" s="19" t="s">
        <v>7640</v>
      </c>
      <c r="O1508" s="19" t="s">
        <v>19483</v>
      </c>
      <c r="P1508" s="19" t="s">
        <v>19550</v>
      </c>
      <c r="Q1508" s="19" t="s">
        <v>20000</v>
      </c>
      <c r="R1508" s="19" t="s">
        <v>19452</v>
      </c>
      <c r="S1508" s="19" t="s">
        <v>19452</v>
      </c>
      <c r="T1508" s="19" t="s">
        <v>19452</v>
      </c>
      <c r="U1508" s="19" t="s">
        <v>19452</v>
      </c>
      <c r="V1508" s="19" t="s">
        <v>19452</v>
      </c>
      <c r="W1508" s="19" t="s">
        <v>19452</v>
      </c>
      <c r="X1508" s="19" t="s">
        <v>19452</v>
      </c>
      <c r="Y1508" s="19" t="s">
        <v>19452</v>
      </c>
      <c r="Z1508" s="19" t="s">
        <v>62</v>
      </c>
      <c r="AA1508" s="21">
        <v>38849</v>
      </c>
      <c r="AB1508" s="21" t="s">
        <v>20216</v>
      </c>
      <c r="AC1508" s="22">
        <v>38159905</v>
      </c>
      <c r="AD1508" s="19">
        <v>103</v>
      </c>
      <c r="AE1508" s="19" t="s">
        <v>63</v>
      </c>
      <c r="AF1508" s="19" t="s">
        <v>54</v>
      </c>
      <c r="AG1508" s="19" t="s">
        <v>7641</v>
      </c>
      <c r="AH1508" s="19" t="s">
        <v>205</v>
      </c>
      <c r="AI1508" s="19">
        <v>491</v>
      </c>
      <c r="AJ1508" s="23">
        <v>10159905</v>
      </c>
    </row>
    <row r="1509" spans="1:36" x14ac:dyDescent="0.3">
      <c r="A1509" s="18">
        <v>28000000</v>
      </c>
      <c r="B1509" s="19" t="s">
        <v>3758</v>
      </c>
      <c r="C1509" s="19" t="s">
        <v>20179</v>
      </c>
      <c r="D1509" s="19" t="s">
        <v>20196</v>
      </c>
      <c r="E1509" s="19" t="s">
        <v>19452</v>
      </c>
      <c r="F1509" s="19" t="s">
        <v>19452</v>
      </c>
      <c r="G1509" s="19"/>
      <c r="H1509" s="19">
        <v>15198</v>
      </c>
      <c r="I1509" s="19" t="s">
        <v>16992</v>
      </c>
      <c r="J1509" s="19" t="s">
        <v>7642</v>
      </c>
      <c r="K1509" s="19" t="s">
        <v>49</v>
      </c>
      <c r="L1509" s="19" t="s">
        <v>7643</v>
      </c>
      <c r="M1509" s="20">
        <v>4436792</v>
      </c>
      <c r="N1509" s="19" t="s">
        <v>6638</v>
      </c>
      <c r="O1509" s="19" t="s">
        <v>19544</v>
      </c>
      <c r="P1509" s="19" t="s">
        <v>19452</v>
      </c>
      <c r="Q1509" s="19" t="s">
        <v>19452</v>
      </c>
      <c r="R1509" s="19" t="s">
        <v>19452</v>
      </c>
      <c r="S1509" s="19" t="s">
        <v>19452</v>
      </c>
      <c r="T1509" s="19" t="s">
        <v>19452</v>
      </c>
      <c r="U1509" s="19" t="s">
        <v>19452</v>
      </c>
      <c r="V1509" s="19" t="s">
        <v>19452</v>
      </c>
      <c r="W1509" s="19" t="s">
        <v>19452</v>
      </c>
      <c r="X1509" s="19" t="s">
        <v>19452</v>
      </c>
      <c r="Y1509" s="19" t="s">
        <v>19452</v>
      </c>
      <c r="Z1509" s="19" t="s">
        <v>417</v>
      </c>
      <c r="AA1509" s="21">
        <v>36434</v>
      </c>
      <c r="AB1509" s="21" t="s">
        <v>20224</v>
      </c>
      <c r="AC1509" s="22">
        <v>8888143</v>
      </c>
      <c r="AD1509" s="19">
        <v>119</v>
      </c>
      <c r="AE1509" s="19" t="s">
        <v>63</v>
      </c>
      <c r="AF1509" s="19" t="s">
        <v>54</v>
      </c>
      <c r="AG1509" s="19" t="s">
        <v>7644</v>
      </c>
      <c r="AH1509" s="19" t="s">
        <v>281</v>
      </c>
      <c r="AI1509" s="19">
        <v>69</v>
      </c>
      <c r="AJ1509" s="23">
        <v>-19111857</v>
      </c>
    </row>
    <row r="1510" spans="1:36" x14ac:dyDescent="0.3">
      <c r="A1510" s="18">
        <v>28000000</v>
      </c>
      <c r="B1510" s="19" t="s">
        <v>6060</v>
      </c>
      <c r="C1510" s="19" t="s">
        <v>20174</v>
      </c>
      <c r="D1510" s="19" t="s">
        <v>20196</v>
      </c>
      <c r="E1510" s="19" t="s">
        <v>20195</v>
      </c>
      <c r="F1510" s="19" t="s">
        <v>19452</v>
      </c>
      <c r="G1510" s="19"/>
      <c r="H1510" s="19">
        <v>23172</v>
      </c>
      <c r="I1510" s="19" t="s">
        <v>16619</v>
      </c>
      <c r="J1510" s="19" t="s">
        <v>1923</v>
      </c>
      <c r="K1510" s="19" t="s">
        <v>49</v>
      </c>
      <c r="L1510" s="19" t="s">
        <v>7645</v>
      </c>
      <c r="M1510" s="20">
        <v>14639324</v>
      </c>
      <c r="N1510" s="19" t="s">
        <v>7646</v>
      </c>
      <c r="O1510" s="19" t="s">
        <v>19730</v>
      </c>
      <c r="P1510" s="19" t="s">
        <v>19525</v>
      </c>
      <c r="Q1510" s="19" t="s">
        <v>21651</v>
      </c>
      <c r="R1510" s="19" t="s">
        <v>19452</v>
      </c>
      <c r="S1510" s="19" t="s">
        <v>19452</v>
      </c>
      <c r="T1510" s="19" t="s">
        <v>19452</v>
      </c>
      <c r="U1510" s="19" t="s">
        <v>19452</v>
      </c>
      <c r="V1510" s="19" t="s">
        <v>19452</v>
      </c>
      <c r="W1510" s="19" t="s">
        <v>19452</v>
      </c>
      <c r="X1510" s="19" t="s">
        <v>19452</v>
      </c>
      <c r="Y1510" s="19" t="s">
        <v>19452</v>
      </c>
      <c r="Z1510" s="19" t="s">
        <v>62</v>
      </c>
      <c r="AA1510" s="21">
        <v>40193</v>
      </c>
      <c r="AB1510" s="21" t="s">
        <v>20214</v>
      </c>
      <c r="AC1510" s="22">
        <v>45236543</v>
      </c>
      <c r="AD1510" s="19">
        <v>94</v>
      </c>
      <c r="AE1510" s="19" t="s">
        <v>63</v>
      </c>
      <c r="AF1510" s="19" t="s">
        <v>54</v>
      </c>
      <c r="AG1510" s="19" t="s">
        <v>7647</v>
      </c>
      <c r="AH1510" s="19" t="s">
        <v>234</v>
      </c>
      <c r="AI1510" s="19">
        <v>345</v>
      </c>
      <c r="AJ1510" s="23">
        <v>17236543</v>
      </c>
    </row>
    <row r="1511" spans="1:36" x14ac:dyDescent="0.3">
      <c r="A1511" s="18">
        <v>28000000</v>
      </c>
      <c r="B1511" s="19" t="s">
        <v>738</v>
      </c>
      <c r="C1511" s="19" t="s">
        <v>20175</v>
      </c>
      <c r="D1511" s="19" t="s">
        <v>20196</v>
      </c>
      <c r="E1511" s="19" t="s">
        <v>20195</v>
      </c>
      <c r="F1511" s="19" t="s">
        <v>20192</v>
      </c>
      <c r="G1511" s="19"/>
      <c r="H1511" s="19">
        <v>17834</v>
      </c>
      <c r="I1511" s="19" t="s">
        <v>16838</v>
      </c>
      <c r="J1511" s="19" t="s">
        <v>7648</v>
      </c>
      <c r="K1511" s="19" t="s">
        <v>49</v>
      </c>
      <c r="L1511" s="19" t="s">
        <v>7649</v>
      </c>
      <c r="M1511" s="20">
        <v>1767479</v>
      </c>
      <c r="N1511" s="19" t="s">
        <v>7650</v>
      </c>
      <c r="O1511" s="19" t="s">
        <v>19455</v>
      </c>
      <c r="P1511" s="19" t="s">
        <v>21652</v>
      </c>
      <c r="Q1511" s="19" t="s">
        <v>19452</v>
      </c>
      <c r="R1511" s="19" t="s">
        <v>19452</v>
      </c>
      <c r="S1511" s="19" t="s">
        <v>19452</v>
      </c>
      <c r="T1511" s="19" t="s">
        <v>19452</v>
      </c>
      <c r="U1511" s="19" t="s">
        <v>19452</v>
      </c>
      <c r="V1511" s="19" t="s">
        <v>19452</v>
      </c>
      <c r="W1511" s="19" t="s">
        <v>19452</v>
      </c>
      <c r="X1511" s="19" t="s">
        <v>19452</v>
      </c>
      <c r="Y1511" s="19" t="s">
        <v>19452</v>
      </c>
      <c r="Z1511" s="19" t="s">
        <v>62</v>
      </c>
      <c r="AA1511" s="21">
        <v>35622</v>
      </c>
      <c r="AB1511" s="21" t="s">
        <v>20222</v>
      </c>
      <c r="AC1511" s="22">
        <v>8345056</v>
      </c>
      <c r="AD1511" s="19">
        <v>86</v>
      </c>
      <c r="AE1511" s="19" t="s">
        <v>63</v>
      </c>
      <c r="AF1511" s="19" t="s">
        <v>54</v>
      </c>
      <c r="AG1511" s="19" t="s">
        <v>7651</v>
      </c>
      <c r="AH1511" s="19" t="s">
        <v>234</v>
      </c>
      <c r="AI1511" s="19">
        <v>46</v>
      </c>
      <c r="AJ1511" s="23">
        <v>-19654944</v>
      </c>
    </row>
    <row r="1512" spans="1:36" x14ac:dyDescent="0.3">
      <c r="A1512" s="18">
        <v>28000000</v>
      </c>
      <c r="B1512" s="19" t="s">
        <v>3404</v>
      </c>
      <c r="C1512" s="19" t="s">
        <v>20174</v>
      </c>
      <c r="D1512" s="19" t="s">
        <v>20203</v>
      </c>
      <c r="E1512" s="19" t="s">
        <v>20199</v>
      </c>
      <c r="F1512" s="19" t="s">
        <v>19452</v>
      </c>
      <c r="G1512" s="19" t="s">
        <v>7652</v>
      </c>
      <c r="H1512" s="19">
        <v>10016</v>
      </c>
      <c r="I1512" s="19" t="s">
        <v>17889</v>
      </c>
      <c r="J1512" s="19" t="s">
        <v>7653</v>
      </c>
      <c r="K1512" s="19" t="s">
        <v>49</v>
      </c>
      <c r="L1512" s="19" t="s">
        <v>7654</v>
      </c>
      <c r="M1512" s="20">
        <v>13145205</v>
      </c>
      <c r="N1512" s="19" t="s">
        <v>7655</v>
      </c>
      <c r="O1512" s="19" t="s">
        <v>19581</v>
      </c>
      <c r="P1512" s="19" t="s">
        <v>21653</v>
      </c>
      <c r="Q1512" s="19" t="s">
        <v>21654</v>
      </c>
      <c r="R1512" s="19" t="s">
        <v>19452</v>
      </c>
      <c r="S1512" s="19" t="s">
        <v>19452</v>
      </c>
      <c r="T1512" s="19" t="s">
        <v>19452</v>
      </c>
      <c r="U1512" s="19" t="s">
        <v>19452</v>
      </c>
      <c r="V1512" s="19" t="s">
        <v>19452</v>
      </c>
      <c r="W1512" s="19" t="s">
        <v>19452</v>
      </c>
      <c r="X1512" s="19" t="s">
        <v>19452</v>
      </c>
      <c r="Y1512" s="19" t="s">
        <v>19452</v>
      </c>
      <c r="Z1512" s="19" t="s">
        <v>62</v>
      </c>
      <c r="AA1512" s="21">
        <v>37127</v>
      </c>
      <c r="AB1512" s="21" t="s">
        <v>20227</v>
      </c>
      <c r="AC1512" s="22">
        <v>14010832</v>
      </c>
      <c r="AD1512" s="19">
        <v>98</v>
      </c>
      <c r="AE1512" s="19" t="s">
        <v>63</v>
      </c>
      <c r="AF1512" s="19" t="s">
        <v>54</v>
      </c>
      <c r="AG1512" s="19" t="s">
        <v>7656</v>
      </c>
      <c r="AH1512" s="19" t="s">
        <v>559</v>
      </c>
      <c r="AI1512" s="19">
        <v>296</v>
      </c>
      <c r="AJ1512" s="23">
        <v>-13989168</v>
      </c>
    </row>
    <row r="1513" spans="1:36" x14ac:dyDescent="0.3">
      <c r="A1513" s="18">
        <v>28000000</v>
      </c>
      <c r="B1513" s="19" t="s">
        <v>2367</v>
      </c>
      <c r="C1513" s="19" t="s">
        <v>13616</v>
      </c>
      <c r="D1513" s="19" t="s">
        <v>20197</v>
      </c>
      <c r="E1513" s="19" t="s">
        <v>19452</v>
      </c>
      <c r="F1513" s="19" t="s">
        <v>19452</v>
      </c>
      <c r="G1513" s="19" t="s">
        <v>7657</v>
      </c>
      <c r="H1513" s="19">
        <v>10317</v>
      </c>
      <c r="I1513" s="19" t="s">
        <v>17782</v>
      </c>
      <c r="J1513" s="19" t="s">
        <v>7658</v>
      </c>
      <c r="K1513" s="19" t="s">
        <v>49</v>
      </c>
      <c r="L1513" s="19" t="s">
        <v>7659</v>
      </c>
      <c r="M1513" s="20">
        <v>12921594</v>
      </c>
      <c r="N1513" s="19" t="s">
        <v>7660</v>
      </c>
      <c r="O1513" s="19" t="s">
        <v>19731</v>
      </c>
      <c r="P1513" s="19" t="s">
        <v>20886</v>
      </c>
      <c r="Q1513" s="19" t="s">
        <v>19452</v>
      </c>
      <c r="R1513" s="19" t="s">
        <v>19452</v>
      </c>
      <c r="S1513" s="19" t="s">
        <v>19452</v>
      </c>
      <c r="T1513" s="19" t="s">
        <v>19452</v>
      </c>
      <c r="U1513" s="19" t="s">
        <v>19452</v>
      </c>
      <c r="V1513" s="19" t="s">
        <v>19452</v>
      </c>
      <c r="W1513" s="19" t="s">
        <v>19452</v>
      </c>
      <c r="X1513" s="19" t="s">
        <v>19452</v>
      </c>
      <c r="Y1513" s="19" t="s">
        <v>19452</v>
      </c>
      <c r="Z1513" s="19" t="s">
        <v>62</v>
      </c>
      <c r="AA1513" s="21">
        <v>42258</v>
      </c>
      <c r="AB1513" s="21" t="s">
        <v>20212</v>
      </c>
      <c r="AC1513" s="22">
        <v>7002261</v>
      </c>
      <c r="AD1513" s="19">
        <v>108</v>
      </c>
      <c r="AE1513" s="19" t="s">
        <v>63</v>
      </c>
      <c r="AF1513" s="19" t="s">
        <v>54</v>
      </c>
      <c r="AG1513" s="19" t="s">
        <v>7661</v>
      </c>
      <c r="AH1513" s="19" t="s">
        <v>205</v>
      </c>
      <c r="AI1513" s="19">
        <v>195</v>
      </c>
      <c r="AJ1513" s="23">
        <v>-20997739</v>
      </c>
    </row>
    <row r="1514" spans="1:36" x14ac:dyDescent="0.3">
      <c r="A1514" s="18">
        <v>28000000</v>
      </c>
      <c r="B1514" s="19" t="s">
        <v>7662</v>
      </c>
      <c r="C1514" s="19" t="s">
        <v>20184</v>
      </c>
      <c r="D1514" s="19" t="s">
        <v>20203</v>
      </c>
      <c r="E1514" s="19" t="s">
        <v>20196</v>
      </c>
      <c r="F1514" s="19" t="s">
        <v>20201</v>
      </c>
      <c r="G1514" s="19" t="s">
        <v>7663</v>
      </c>
      <c r="H1514" s="19">
        <v>58431</v>
      </c>
      <c r="I1514" s="19" t="s">
        <v>15845</v>
      </c>
      <c r="J1514" s="19" t="s">
        <v>7664</v>
      </c>
      <c r="K1514" s="19" t="s">
        <v>49</v>
      </c>
      <c r="L1514" s="19" t="s">
        <v>7665</v>
      </c>
      <c r="M1514" s="20">
        <v>28397048</v>
      </c>
      <c r="N1514" s="19" t="s">
        <v>7666</v>
      </c>
      <c r="O1514" s="19" t="s">
        <v>19484</v>
      </c>
      <c r="P1514" s="19" t="s">
        <v>19767</v>
      </c>
      <c r="Q1514" s="19" t="s">
        <v>20982</v>
      </c>
      <c r="R1514" s="19" t="s">
        <v>19947</v>
      </c>
      <c r="S1514" s="19" t="s">
        <v>21655</v>
      </c>
      <c r="T1514" s="19" t="s">
        <v>21656</v>
      </c>
      <c r="U1514" s="19" t="s">
        <v>19452</v>
      </c>
      <c r="V1514" s="19" t="s">
        <v>19452</v>
      </c>
      <c r="W1514" s="19" t="s">
        <v>19452</v>
      </c>
      <c r="X1514" s="19" t="s">
        <v>19452</v>
      </c>
      <c r="Y1514" s="19" t="s">
        <v>19452</v>
      </c>
      <c r="Z1514" s="19" t="s">
        <v>62</v>
      </c>
      <c r="AA1514" s="21">
        <v>42404</v>
      </c>
      <c r="AB1514" s="21" t="s">
        <v>20215</v>
      </c>
      <c r="AC1514" s="22">
        <v>16374328</v>
      </c>
      <c r="AD1514" s="19">
        <v>108</v>
      </c>
      <c r="AE1514" s="19" t="s">
        <v>63</v>
      </c>
      <c r="AF1514" s="19" t="s">
        <v>54</v>
      </c>
      <c r="AG1514" s="19" t="s">
        <v>7667</v>
      </c>
      <c r="AH1514" s="19" t="s">
        <v>234</v>
      </c>
      <c r="AI1514" s="19">
        <v>640</v>
      </c>
      <c r="AJ1514" s="23">
        <v>-11625672</v>
      </c>
    </row>
    <row r="1515" spans="1:36" x14ac:dyDescent="0.3">
      <c r="A1515" s="18">
        <v>28000000</v>
      </c>
      <c r="B1515" s="19" t="s">
        <v>1125</v>
      </c>
      <c r="C1515" s="19" t="s">
        <v>20179</v>
      </c>
      <c r="D1515" s="19" t="s">
        <v>19452</v>
      </c>
      <c r="E1515" s="19" t="s">
        <v>19452</v>
      </c>
      <c r="F1515" s="19" t="s">
        <v>19452</v>
      </c>
      <c r="G1515" s="19"/>
      <c r="H1515" s="19">
        <v>9746</v>
      </c>
      <c r="I1515" s="19" t="s">
        <v>17990</v>
      </c>
      <c r="J1515" s="19" t="s">
        <v>7668</v>
      </c>
      <c r="K1515" s="19" t="s">
        <v>49</v>
      </c>
      <c r="L1515" s="19" t="s">
        <v>7669</v>
      </c>
      <c r="M1515" s="20">
        <v>7039189</v>
      </c>
      <c r="N1515" s="19" t="s">
        <v>1212</v>
      </c>
      <c r="O1515" s="19" t="s">
        <v>19492</v>
      </c>
      <c r="P1515" s="19" t="s">
        <v>19452</v>
      </c>
      <c r="Q1515" s="19" t="s">
        <v>19452</v>
      </c>
      <c r="R1515" s="19" t="s">
        <v>19452</v>
      </c>
      <c r="S1515" s="19" t="s">
        <v>19452</v>
      </c>
      <c r="T1515" s="19" t="s">
        <v>19452</v>
      </c>
      <c r="U1515" s="19" t="s">
        <v>19452</v>
      </c>
      <c r="V1515" s="19" t="s">
        <v>19452</v>
      </c>
      <c r="W1515" s="19" t="s">
        <v>19452</v>
      </c>
      <c r="X1515" s="19" t="s">
        <v>19452</v>
      </c>
      <c r="Y1515" s="19" t="s">
        <v>19452</v>
      </c>
      <c r="Z1515" s="19" t="s">
        <v>62</v>
      </c>
      <c r="AA1515" s="21">
        <v>35789</v>
      </c>
      <c r="AB1515" s="21" t="s">
        <v>20222</v>
      </c>
      <c r="AC1515" s="22">
        <v>5684789</v>
      </c>
      <c r="AD1515" s="19">
        <v>134</v>
      </c>
      <c r="AE1515" s="19" t="s">
        <v>7670</v>
      </c>
      <c r="AF1515" s="19" t="s">
        <v>54</v>
      </c>
      <c r="AG1515" s="19"/>
      <c r="AH1515" s="19" t="s">
        <v>259</v>
      </c>
      <c r="AI1515" s="19">
        <v>91</v>
      </c>
      <c r="AJ1515" s="23">
        <v>-22315211</v>
      </c>
    </row>
    <row r="1516" spans="1:36" x14ac:dyDescent="0.3">
      <c r="A1516" s="18">
        <v>28000000</v>
      </c>
      <c r="B1516" s="19" t="s">
        <v>66</v>
      </c>
      <c r="C1516" s="19" t="s">
        <v>20174</v>
      </c>
      <c r="D1516" s="19" t="s">
        <v>20191</v>
      </c>
      <c r="E1516" s="19" t="s">
        <v>20193</v>
      </c>
      <c r="F1516" s="19" t="s">
        <v>19452</v>
      </c>
      <c r="G1516" s="19"/>
      <c r="H1516" s="19">
        <v>59859</v>
      </c>
      <c r="I1516" s="19" t="s">
        <v>15831</v>
      </c>
      <c r="J1516" s="19" t="s">
        <v>7671</v>
      </c>
      <c r="K1516" s="19" t="s">
        <v>49</v>
      </c>
      <c r="L1516" s="19" t="s">
        <v>7672</v>
      </c>
      <c r="M1516" s="20">
        <v>4028635</v>
      </c>
      <c r="N1516" s="19" t="s">
        <v>7673</v>
      </c>
      <c r="O1516" s="19" t="s">
        <v>19455</v>
      </c>
      <c r="P1516" s="19" t="s">
        <v>20583</v>
      </c>
      <c r="Q1516" s="19" t="s">
        <v>19452</v>
      </c>
      <c r="R1516" s="19" t="s">
        <v>19452</v>
      </c>
      <c r="S1516" s="19" t="s">
        <v>19452</v>
      </c>
      <c r="T1516" s="19" t="s">
        <v>19452</v>
      </c>
      <c r="U1516" s="19" t="s">
        <v>19452</v>
      </c>
      <c r="V1516" s="19" t="s">
        <v>19452</v>
      </c>
      <c r="W1516" s="19" t="s">
        <v>19452</v>
      </c>
      <c r="X1516" s="19" t="s">
        <v>19452</v>
      </c>
      <c r="Y1516" s="19" t="s">
        <v>19452</v>
      </c>
      <c r="Z1516" s="19" t="s">
        <v>52</v>
      </c>
      <c r="AA1516" s="21">
        <v>41472</v>
      </c>
      <c r="AB1516" s="21" t="s">
        <v>20218</v>
      </c>
      <c r="AC1516" s="22">
        <v>60700000</v>
      </c>
      <c r="AD1516" s="19">
        <v>103</v>
      </c>
      <c r="AE1516" s="19" t="s">
        <v>63</v>
      </c>
      <c r="AF1516" s="19" t="s">
        <v>54</v>
      </c>
      <c r="AG1516" s="19" t="s">
        <v>7674</v>
      </c>
      <c r="AH1516" s="19" t="s">
        <v>74</v>
      </c>
      <c r="AI1516" s="19">
        <v>2224</v>
      </c>
      <c r="AJ1516" s="23">
        <v>32700000</v>
      </c>
    </row>
    <row r="1517" spans="1:36" x14ac:dyDescent="0.3">
      <c r="A1517" s="18">
        <v>24000000</v>
      </c>
      <c r="B1517" s="19" t="s">
        <v>328</v>
      </c>
      <c r="C1517" s="19" t="s">
        <v>20174</v>
      </c>
      <c r="D1517" s="19" t="s">
        <v>19452</v>
      </c>
      <c r="E1517" s="19" t="s">
        <v>19452</v>
      </c>
      <c r="F1517" s="19" t="s">
        <v>19452</v>
      </c>
      <c r="G1517" s="19"/>
      <c r="H1517" s="19">
        <v>13495</v>
      </c>
      <c r="I1517" s="19" t="s">
        <v>17190</v>
      </c>
      <c r="J1517" s="19" t="s">
        <v>488</v>
      </c>
      <c r="K1517" s="19" t="s">
        <v>2628</v>
      </c>
      <c r="L1517" s="19" t="s">
        <v>7675</v>
      </c>
      <c r="M1517" s="20">
        <v>6009644</v>
      </c>
      <c r="N1517" s="19" t="s">
        <v>7676</v>
      </c>
      <c r="O1517" s="19" t="s">
        <v>19458</v>
      </c>
      <c r="P1517" s="19" t="s">
        <v>19853</v>
      </c>
      <c r="Q1517" s="19" t="s">
        <v>21657</v>
      </c>
      <c r="R1517" s="19" t="s">
        <v>21389</v>
      </c>
      <c r="S1517" s="19" t="s">
        <v>19452</v>
      </c>
      <c r="T1517" s="19" t="s">
        <v>19452</v>
      </c>
      <c r="U1517" s="19" t="s">
        <v>19452</v>
      </c>
      <c r="V1517" s="19" t="s">
        <v>19452</v>
      </c>
      <c r="W1517" s="19" t="s">
        <v>19452</v>
      </c>
      <c r="X1517" s="19" t="s">
        <v>19452</v>
      </c>
      <c r="Y1517" s="19" t="s">
        <v>19452</v>
      </c>
      <c r="Z1517" s="19" t="s">
        <v>3225</v>
      </c>
      <c r="AA1517" s="21">
        <v>38961</v>
      </c>
      <c r="AB1517" s="21" t="s">
        <v>20216</v>
      </c>
      <c r="AC1517" s="22">
        <v>23321954</v>
      </c>
      <c r="AD1517" s="19">
        <v>145</v>
      </c>
      <c r="AE1517" s="19" t="s">
        <v>7677</v>
      </c>
      <c r="AF1517" s="19" t="s">
        <v>54</v>
      </c>
      <c r="AG1517" s="19"/>
      <c r="AH1517" s="19" t="s">
        <v>420</v>
      </c>
      <c r="AI1517" s="19">
        <v>61</v>
      </c>
      <c r="AJ1517" s="23">
        <v>-678046</v>
      </c>
    </row>
    <row r="1518" spans="1:36" x14ac:dyDescent="0.3">
      <c r="A1518" s="18">
        <v>28000000</v>
      </c>
      <c r="B1518" s="19" t="s">
        <v>750</v>
      </c>
      <c r="C1518" s="19" t="s">
        <v>20174</v>
      </c>
      <c r="D1518" s="19" t="s">
        <v>20193</v>
      </c>
      <c r="E1518" s="19" t="s">
        <v>20197</v>
      </c>
      <c r="F1518" s="19" t="s">
        <v>19452</v>
      </c>
      <c r="G1518" s="19"/>
      <c r="H1518" s="19">
        <v>254473</v>
      </c>
      <c r="I1518" s="19" t="s">
        <v>14984</v>
      </c>
      <c r="J1518" s="19" t="s">
        <v>7678</v>
      </c>
      <c r="K1518" s="19" t="s">
        <v>49</v>
      </c>
      <c r="L1518" s="19" t="s">
        <v>7679</v>
      </c>
      <c r="M1518" s="20">
        <v>25520976</v>
      </c>
      <c r="N1518" s="19" t="s">
        <v>7680</v>
      </c>
      <c r="O1518" s="19" t="s">
        <v>19732</v>
      </c>
      <c r="P1518" s="19" t="s">
        <v>19779</v>
      </c>
      <c r="Q1518" s="19" t="s">
        <v>21093</v>
      </c>
      <c r="R1518" s="19" t="s">
        <v>21658</v>
      </c>
      <c r="S1518" s="19" t="s">
        <v>19452</v>
      </c>
      <c r="T1518" s="19" t="s">
        <v>19452</v>
      </c>
      <c r="U1518" s="19" t="s">
        <v>19452</v>
      </c>
      <c r="V1518" s="19" t="s">
        <v>19452</v>
      </c>
      <c r="W1518" s="19" t="s">
        <v>19452</v>
      </c>
      <c r="X1518" s="19" t="s">
        <v>19452</v>
      </c>
      <c r="Y1518" s="19" t="s">
        <v>19452</v>
      </c>
      <c r="Z1518" s="19" t="s">
        <v>6841</v>
      </c>
      <c r="AA1518" s="21">
        <v>41751</v>
      </c>
      <c r="AB1518" s="21" t="s">
        <v>20220</v>
      </c>
      <c r="AC1518" s="22">
        <v>68896829</v>
      </c>
      <c r="AD1518" s="19">
        <v>90</v>
      </c>
      <c r="AE1518" s="19" t="s">
        <v>63</v>
      </c>
      <c r="AF1518" s="19" t="s">
        <v>54</v>
      </c>
      <c r="AG1518" s="19" t="s">
        <v>7681</v>
      </c>
      <c r="AH1518" s="19" t="s">
        <v>122</v>
      </c>
      <c r="AI1518" s="19">
        <v>615</v>
      </c>
      <c r="AJ1518" s="23">
        <v>40896829</v>
      </c>
    </row>
    <row r="1519" spans="1:36" x14ac:dyDescent="0.3">
      <c r="A1519" s="18">
        <v>27500000</v>
      </c>
      <c r="B1519" s="19" t="s">
        <v>851</v>
      </c>
      <c r="C1519" s="19" t="s">
        <v>20175</v>
      </c>
      <c r="D1519" s="19" t="s">
        <v>20194</v>
      </c>
      <c r="E1519" s="19" t="s">
        <v>20201</v>
      </c>
      <c r="F1519" s="19" t="s">
        <v>19452</v>
      </c>
      <c r="G1519" s="19" t="s">
        <v>7682</v>
      </c>
      <c r="H1519" s="19">
        <v>700</v>
      </c>
      <c r="I1519" s="19" t="s">
        <v>19108</v>
      </c>
      <c r="J1519" s="19" t="s">
        <v>7683</v>
      </c>
      <c r="K1519" s="19" t="s">
        <v>49</v>
      </c>
      <c r="L1519" s="19" t="s">
        <v>7684</v>
      </c>
      <c r="M1519" s="20">
        <v>25633663</v>
      </c>
      <c r="N1519" s="19" t="s">
        <v>134</v>
      </c>
      <c r="O1519" s="19" t="s">
        <v>19447</v>
      </c>
      <c r="P1519" s="19" t="s">
        <v>19452</v>
      </c>
      <c r="Q1519" s="19" t="s">
        <v>19452</v>
      </c>
      <c r="R1519" s="19" t="s">
        <v>19452</v>
      </c>
      <c r="S1519" s="19" t="s">
        <v>19452</v>
      </c>
      <c r="T1519" s="19" t="s">
        <v>19452</v>
      </c>
      <c r="U1519" s="19" t="s">
        <v>19452</v>
      </c>
      <c r="V1519" s="19" t="s">
        <v>19452</v>
      </c>
      <c r="W1519" s="19" t="s">
        <v>19452</v>
      </c>
      <c r="X1519" s="19" t="s">
        <v>19452</v>
      </c>
      <c r="Y1519" s="19" t="s">
        <v>19452</v>
      </c>
      <c r="Z1519" s="19" t="s">
        <v>71</v>
      </c>
      <c r="AA1519" s="21">
        <v>30472</v>
      </c>
      <c r="AB1519" s="21" t="s">
        <v>20254</v>
      </c>
      <c r="AC1519" s="22">
        <v>187500000</v>
      </c>
      <c r="AD1519" s="19">
        <v>131</v>
      </c>
      <c r="AE1519" s="19" t="s">
        <v>7685</v>
      </c>
      <c r="AF1519" s="19" t="s">
        <v>54</v>
      </c>
      <c r="AG1519" s="19" t="s">
        <v>7686</v>
      </c>
      <c r="AH1519" s="19" t="s">
        <v>180</v>
      </c>
      <c r="AI1519" s="19">
        <v>527</v>
      </c>
      <c r="AJ1519" s="23">
        <v>160000000</v>
      </c>
    </row>
    <row r="1520" spans="1:36" x14ac:dyDescent="0.3">
      <c r="A1520" s="18">
        <v>30000000</v>
      </c>
      <c r="B1520" s="19" t="s">
        <v>2400</v>
      </c>
      <c r="C1520" s="19" t="s">
        <v>13616</v>
      </c>
      <c r="D1520" s="19" t="s">
        <v>20198</v>
      </c>
      <c r="E1520" s="19" t="s">
        <v>20197</v>
      </c>
      <c r="F1520" s="19" t="s">
        <v>19452</v>
      </c>
      <c r="G1520" s="19" t="s">
        <v>7687</v>
      </c>
      <c r="H1520" s="19">
        <v>4964</v>
      </c>
      <c r="I1520" s="19" t="s">
        <v>18535</v>
      </c>
      <c r="J1520" s="19" t="s">
        <v>7688</v>
      </c>
      <c r="K1520" s="19" t="s">
        <v>49</v>
      </c>
      <c r="L1520" s="19" t="s">
        <v>7689</v>
      </c>
      <c r="M1520" s="20">
        <v>22527211</v>
      </c>
      <c r="N1520" s="19" t="s">
        <v>7092</v>
      </c>
      <c r="O1520" s="19" t="s">
        <v>19455</v>
      </c>
      <c r="P1520" s="19" t="s">
        <v>19682</v>
      </c>
      <c r="Q1520" s="19" t="s">
        <v>19452</v>
      </c>
      <c r="R1520" s="19" t="s">
        <v>19452</v>
      </c>
      <c r="S1520" s="19" t="s">
        <v>19452</v>
      </c>
      <c r="T1520" s="19" t="s">
        <v>19452</v>
      </c>
      <c r="U1520" s="19" t="s">
        <v>19452</v>
      </c>
      <c r="V1520" s="19" t="s">
        <v>19452</v>
      </c>
      <c r="W1520" s="19" t="s">
        <v>19452</v>
      </c>
      <c r="X1520" s="19" t="s">
        <v>19452</v>
      </c>
      <c r="Y1520" s="19" t="s">
        <v>19452</v>
      </c>
      <c r="Z1520" s="19" t="s">
        <v>62</v>
      </c>
      <c r="AA1520" s="21">
        <v>39234</v>
      </c>
      <c r="AB1520" s="21" t="s">
        <v>20211</v>
      </c>
      <c r="AC1520" s="22">
        <v>219076518</v>
      </c>
      <c r="AD1520" s="19">
        <v>129</v>
      </c>
      <c r="AE1520" s="19" t="s">
        <v>63</v>
      </c>
      <c r="AF1520" s="19" t="s">
        <v>54</v>
      </c>
      <c r="AG1520" s="19" t="s">
        <v>7690</v>
      </c>
      <c r="AH1520" s="19" t="s">
        <v>180</v>
      </c>
      <c r="AI1520" s="19">
        <v>1214</v>
      </c>
      <c r="AJ1520" s="23">
        <v>189076518</v>
      </c>
    </row>
    <row r="1521" spans="1:36" x14ac:dyDescent="0.3">
      <c r="A1521" s="18">
        <v>30000000</v>
      </c>
      <c r="B1521" s="19" t="s">
        <v>1125</v>
      </c>
      <c r="C1521" s="19" t="s">
        <v>20179</v>
      </c>
      <c r="D1521" s="19" t="s">
        <v>19452</v>
      </c>
      <c r="E1521" s="19" t="s">
        <v>19452</v>
      </c>
      <c r="F1521" s="19" t="s">
        <v>19452</v>
      </c>
      <c r="G1521" s="19" t="s">
        <v>7691</v>
      </c>
      <c r="H1521" s="19">
        <v>10024</v>
      </c>
      <c r="I1521" s="19" t="s">
        <v>17886</v>
      </c>
      <c r="J1521" s="19" t="s">
        <v>7692</v>
      </c>
      <c r="K1521" s="19" t="s">
        <v>49</v>
      </c>
      <c r="L1521" s="19" t="s">
        <v>7693</v>
      </c>
      <c r="M1521" s="20">
        <v>2409152</v>
      </c>
      <c r="N1521" s="19" t="s">
        <v>7694</v>
      </c>
      <c r="O1521" s="19" t="s">
        <v>19733</v>
      </c>
      <c r="P1521" s="19" t="s">
        <v>21052</v>
      </c>
      <c r="Q1521" s="19" t="s">
        <v>21659</v>
      </c>
      <c r="R1521" s="19" t="s">
        <v>19452</v>
      </c>
      <c r="S1521" s="19" t="s">
        <v>19452</v>
      </c>
      <c r="T1521" s="19" t="s">
        <v>19452</v>
      </c>
      <c r="U1521" s="19" t="s">
        <v>19452</v>
      </c>
      <c r="V1521" s="19" t="s">
        <v>19452</v>
      </c>
      <c r="W1521" s="19" t="s">
        <v>19452</v>
      </c>
      <c r="X1521" s="19" t="s">
        <v>19452</v>
      </c>
      <c r="Y1521" s="19" t="s">
        <v>19452</v>
      </c>
      <c r="Z1521" s="19" t="s">
        <v>62</v>
      </c>
      <c r="AA1521" s="21">
        <v>39990</v>
      </c>
      <c r="AB1521" s="21" t="s">
        <v>20210</v>
      </c>
      <c r="AC1521" s="22">
        <v>95714875</v>
      </c>
      <c r="AD1521" s="19">
        <v>109</v>
      </c>
      <c r="AE1521" s="19" t="s">
        <v>7695</v>
      </c>
      <c r="AF1521" s="19" t="s">
        <v>54</v>
      </c>
      <c r="AG1521" s="19" t="s">
        <v>7696</v>
      </c>
      <c r="AH1521" s="19" t="s">
        <v>187</v>
      </c>
      <c r="AI1521" s="19">
        <v>598</v>
      </c>
      <c r="AJ1521" s="23">
        <v>65714875</v>
      </c>
    </row>
    <row r="1522" spans="1:36" x14ac:dyDescent="0.3">
      <c r="A1522" s="18">
        <v>35000000</v>
      </c>
      <c r="B1522" s="19" t="s">
        <v>2367</v>
      </c>
      <c r="C1522" s="19" t="s">
        <v>13616</v>
      </c>
      <c r="D1522" s="19" t="s">
        <v>20197</v>
      </c>
      <c r="E1522" s="19" t="s">
        <v>19452</v>
      </c>
      <c r="F1522" s="19" t="s">
        <v>19452</v>
      </c>
      <c r="G1522" s="19"/>
      <c r="H1522" s="19">
        <v>13490</v>
      </c>
      <c r="I1522" s="19" t="s">
        <v>17192</v>
      </c>
      <c r="J1522" s="19" t="s">
        <v>7697</v>
      </c>
      <c r="K1522" s="19" t="s">
        <v>49</v>
      </c>
      <c r="L1522" s="19" t="s">
        <v>7698</v>
      </c>
      <c r="M1522" s="20">
        <v>6248273</v>
      </c>
      <c r="N1522" s="19" t="s">
        <v>7699</v>
      </c>
      <c r="O1522" s="19" t="s">
        <v>19455</v>
      </c>
      <c r="P1522" s="19" t="s">
        <v>19518</v>
      </c>
      <c r="Q1522" s="19" t="s">
        <v>19452</v>
      </c>
      <c r="R1522" s="19" t="s">
        <v>19452</v>
      </c>
      <c r="S1522" s="19" t="s">
        <v>19452</v>
      </c>
      <c r="T1522" s="19" t="s">
        <v>19452</v>
      </c>
      <c r="U1522" s="19" t="s">
        <v>19452</v>
      </c>
      <c r="V1522" s="19" t="s">
        <v>19452</v>
      </c>
      <c r="W1522" s="19" t="s">
        <v>19452</v>
      </c>
      <c r="X1522" s="19" t="s">
        <v>19452</v>
      </c>
      <c r="Y1522" s="19" t="s">
        <v>19452</v>
      </c>
      <c r="Z1522" s="19" t="s">
        <v>62</v>
      </c>
      <c r="AA1522" s="21">
        <v>39486</v>
      </c>
      <c r="AB1522" s="21" t="s">
        <v>20217</v>
      </c>
      <c r="AC1522" s="22">
        <v>43650785</v>
      </c>
      <c r="AD1522" s="19">
        <v>114</v>
      </c>
      <c r="AE1522" s="19" t="s">
        <v>63</v>
      </c>
      <c r="AF1522" s="19" t="s">
        <v>54</v>
      </c>
      <c r="AG1522" s="19" t="s">
        <v>7700</v>
      </c>
      <c r="AH1522" s="19" t="s">
        <v>122</v>
      </c>
      <c r="AI1522" s="19">
        <v>57</v>
      </c>
      <c r="AJ1522" s="23">
        <v>8650785</v>
      </c>
    </row>
    <row r="1523" spans="1:36" x14ac:dyDescent="0.3">
      <c r="A1523" s="18">
        <v>8000000</v>
      </c>
      <c r="B1523" s="19" t="s">
        <v>7701</v>
      </c>
      <c r="C1523" s="19" t="s">
        <v>20179</v>
      </c>
      <c r="D1523" s="19" t="s">
        <v>20191</v>
      </c>
      <c r="E1523" s="19" t="s">
        <v>20202</v>
      </c>
      <c r="F1523" s="19" t="s">
        <v>19452</v>
      </c>
      <c r="G1523" s="19"/>
      <c r="H1523" s="19">
        <v>15927</v>
      </c>
      <c r="I1523" s="19" t="s">
        <v>16954</v>
      </c>
      <c r="J1523" s="19" t="s">
        <v>7702</v>
      </c>
      <c r="K1523" s="19" t="s">
        <v>49</v>
      </c>
      <c r="L1523" s="19" t="s">
        <v>7703</v>
      </c>
      <c r="M1523" s="20">
        <v>9548391</v>
      </c>
      <c r="N1523" s="19" t="s">
        <v>7704</v>
      </c>
      <c r="O1523" s="19" t="s">
        <v>19442</v>
      </c>
      <c r="P1523" s="19" t="s">
        <v>21660</v>
      </c>
      <c r="Q1523" s="19" t="s">
        <v>21661</v>
      </c>
      <c r="R1523" s="19" t="s">
        <v>21662</v>
      </c>
      <c r="S1523" s="19" t="s">
        <v>19452</v>
      </c>
      <c r="T1523" s="19" t="s">
        <v>19452</v>
      </c>
      <c r="U1523" s="19" t="s">
        <v>19452</v>
      </c>
      <c r="V1523" s="19" t="s">
        <v>19452</v>
      </c>
      <c r="W1523" s="19" t="s">
        <v>19452</v>
      </c>
      <c r="X1523" s="19" t="s">
        <v>19452</v>
      </c>
      <c r="Y1523" s="19" t="s">
        <v>19452</v>
      </c>
      <c r="Z1523" s="19" t="s">
        <v>71</v>
      </c>
      <c r="AA1523" s="21">
        <v>31030</v>
      </c>
      <c r="AB1523" s="21" t="s">
        <v>20240</v>
      </c>
      <c r="AC1523" s="22">
        <v>27187653</v>
      </c>
      <c r="AD1523" s="19">
        <v>163</v>
      </c>
      <c r="AE1523" s="19" t="s">
        <v>7705</v>
      </c>
      <c r="AF1523" s="19" t="s">
        <v>54</v>
      </c>
      <c r="AG1523" s="19" t="s">
        <v>7706</v>
      </c>
      <c r="AH1523" s="19" t="s">
        <v>65</v>
      </c>
      <c r="AI1523" s="19">
        <v>67</v>
      </c>
      <c r="AJ1523" s="23">
        <v>19187653</v>
      </c>
    </row>
    <row r="1524" spans="1:36" x14ac:dyDescent="0.3">
      <c r="A1524" s="18">
        <v>15000000</v>
      </c>
      <c r="B1524" s="19" t="s">
        <v>357</v>
      </c>
      <c r="C1524" s="19" t="s">
        <v>20179</v>
      </c>
      <c r="D1524" s="19" t="s">
        <v>20198</v>
      </c>
      <c r="E1524" s="19" t="s">
        <v>19452</v>
      </c>
      <c r="F1524" s="19" t="s">
        <v>19452</v>
      </c>
      <c r="G1524" s="19" t="s">
        <v>7707</v>
      </c>
      <c r="H1524" s="19">
        <v>1259</v>
      </c>
      <c r="I1524" s="19" t="s">
        <v>18970</v>
      </c>
      <c r="J1524" s="19" t="s">
        <v>7708</v>
      </c>
      <c r="K1524" s="19" t="s">
        <v>49</v>
      </c>
      <c r="L1524" s="19" t="s">
        <v>7709</v>
      </c>
      <c r="M1524" s="20">
        <v>12576381</v>
      </c>
      <c r="N1524" s="19" t="s">
        <v>7710</v>
      </c>
      <c r="O1524" s="19" t="s">
        <v>19690</v>
      </c>
      <c r="P1524" s="19" t="s">
        <v>19557</v>
      </c>
      <c r="Q1524" s="19" t="s">
        <v>19527</v>
      </c>
      <c r="R1524" s="19" t="s">
        <v>19615</v>
      </c>
      <c r="S1524" s="19" t="s">
        <v>19440</v>
      </c>
      <c r="T1524" s="19" t="s">
        <v>19893</v>
      </c>
      <c r="U1524" s="19" t="s">
        <v>19452</v>
      </c>
      <c r="V1524" s="19" t="s">
        <v>19452</v>
      </c>
      <c r="W1524" s="19" t="s">
        <v>19452</v>
      </c>
      <c r="X1524" s="19" t="s">
        <v>19452</v>
      </c>
      <c r="Y1524" s="19" t="s">
        <v>19452</v>
      </c>
      <c r="Z1524" s="19" t="s">
        <v>3537</v>
      </c>
      <c r="AA1524" s="21">
        <v>39076</v>
      </c>
      <c r="AB1524" s="21" t="s">
        <v>20216</v>
      </c>
      <c r="AC1524" s="22">
        <v>49469904</v>
      </c>
      <c r="AD1524" s="19">
        <v>92</v>
      </c>
      <c r="AE1524" s="19" t="s">
        <v>94</v>
      </c>
      <c r="AF1524" s="19" t="s">
        <v>54</v>
      </c>
      <c r="AG1524" s="19" t="s">
        <v>7711</v>
      </c>
      <c r="AH1524" s="19" t="s">
        <v>65</v>
      </c>
      <c r="AI1524" s="19">
        <v>235</v>
      </c>
      <c r="AJ1524" s="23">
        <v>34469904</v>
      </c>
    </row>
    <row r="1525" spans="1:36" x14ac:dyDescent="0.3">
      <c r="A1525" s="18">
        <v>27500000</v>
      </c>
      <c r="B1525" s="19" t="s">
        <v>2559</v>
      </c>
      <c r="C1525" s="19" t="s">
        <v>20179</v>
      </c>
      <c r="D1525" s="19" t="s">
        <v>20201</v>
      </c>
      <c r="E1525" s="19" t="s">
        <v>19452</v>
      </c>
      <c r="F1525" s="19" t="s">
        <v>19452</v>
      </c>
      <c r="G1525" s="19" t="s">
        <v>7712</v>
      </c>
      <c r="H1525" s="19">
        <v>5125</v>
      </c>
      <c r="I1525" s="19" t="s">
        <v>18525</v>
      </c>
      <c r="J1525" s="19" t="s">
        <v>7713</v>
      </c>
      <c r="K1525" s="19" t="s">
        <v>49</v>
      </c>
      <c r="L1525" s="19" t="s">
        <v>7714</v>
      </c>
      <c r="M1525" s="20">
        <v>12741073</v>
      </c>
      <c r="N1525" s="19" t="s">
        <v>7715</v>
      </c>
      <c r="O1525" s="19" t="s">
        <v>19734</v>
      </c>
      <c r="P1525" s="19" t="s">
        <v>21663</v>
      </c>
      <c r="Q1525" s="19" t="s">
        <v>21161</v>
      </c>
      <c r="R1525" s="19" t="s">
        <v>19452</v>
      </c>
      <c r="S1525" s="19" t="s">
        <v>19452</v>
      </c>
      <c r="T1525" s="19" t="s">
        <v>19452</v>
      </c>
      <c r="U1525" s="19" t="s">
        <v>19452</v>
      </c>
      <c r="V1525" s="19" t="s">
        <v>19452</v>
      </c>
      <c r="W1525" s="19" t="s">
        <v>19452</v>
      </c>
      <c r="X1525" s="19" t="s">
        <v>19452</v>
      </c>
      <c r="Y1525" s="19" t="s">
        <v>19452</v>
      </c>
      <c r="Z1525" s="19" t="s">
        <v>62</v>
      </c>
      <c r="AA1525" s="21">
        <v>39332</v>
      </c>
      <c r="AB1525" s="21" t="s">
        <v>20211</v>
      </c>
      <c r="AC1525" s="22">
        <v>24748670</v>
      </c>
      <c r="AD1525" s="19">
        <v>120</v>
      </c>
      <c r="AE1525" s="19" t="s">
        <v>2913</v>
      </c>
      <c r="AF1525" s="19" t="s">
        <v>54</v>
      </c>
      <c r="AG1525" s="19" t="s">
        <v>7716</v>
      </c>
      <c r="AH1525" s="19" t="s">
        <v>180</v>
      </c>
      <c r="AI1525" s="19">
        <v>205</v>
      </c>
      <c r="AJ1525" s="23">
        <v>-2751330</v>
      </c>
    </row>
    <row r="1526" spans="1:36" x14ac:dyDescent="0.3">
      <c r="A1526" s="18">
        <v>27000000</v>
      </c>
      <c r="B1526" s="19" t="s">
        <v>3051</v>
      </c>
      <c r="C1526" s="19" t="s">
        <v>20178</v>
      </c>
      <c r="D1526" s="19" t="s">
        <v>20194</v>
      </c>
      <c r="E1526" s="19" t="s">
        <v>20191</v>
      </c>
      <c r="F1526" s="19" t="s">
        <v>20201</v>
      </c>
      <c r="G1526" s="19"/>
      <c r="H1526" s="19">
        <v>174</v>
      </c>
      <c r="I1526" s="19" t="s">
        <v>19343</v>
      </c>
      <c r="J1526" s="19" t="s">
        <v>7717</v>
      </c>
      <c r="K1526" s="19" t="s">
        <v>49</v>
      </c>
      <c r="L1526" s="19" t="s">
        <v>7718</v>
      </c>
      <c r="M1526" s="20">
        <v>16188572</v>
      </c>
      <c r="N1526" s="19" t="s">
        <v>3054</v>
      </c>
      <c r="O1526" s="19" t="s">
        <v>19449</v>
      </c>
      <c r="P1526" s="19" t="s">
        <v>19452</v>
      </c>
      <c r="Q1526" s="19" t="s">
        <v>19452</v>
      </c>
      <c r="R1526" s="19" t="s">
        <v>19452</v>
      </c>
      <c r="S1526" s="19" t="s">
        <v>19452</v>
      </c>
      <c r="T1526" s="19" t="s">
        <v>19452</v>
      </c>
      <c r="U1526" s="19" t="s">
        <v>19452</v>
      </c>
      <c r="V1526" s="19" t="s">
        <v>19452</v>
      </c>
      <c r="W1526" s="19" t="s">
        <v>19452</v>
      </c>
      <c r="X1526" s="19" t="s">
        <v>19452</v>
      </c>
      <c r="Y1526" s="19" t="s">
        <v>19452</v>
      </c>
      <c r="Z1526" s="19" t="s">
        <v>62</v>
      </c>
      <c r="AA1526" s="21">
        <v>33577</v>
      </c>
      <c r="AB1526" s="21" t="s">
        <v>20232</v>
      </c>
      <c r="AC1526" s="22">
        <v>96900000</v>
      </c>
      <c r="AD1526" s="19">
        <v>113</v>
      </c>
      <c r="AE1526" s="19" t="s">
        <v>63</v>
      </c>
      <c r="AF1526" s="19" t="s">
        <v>54</v>
      </c>
      <c r="AG1526" s="19" t="s">
        <v>7719</v>
      </c>
      <c r="AH1526" s="19" t="s">
        <v>252</v>
      </c>
      <c r="AI1526" s="19">
        <v>413</v>
      </c>
      <c r="AJ1526" s="23">
        <v>69900000</v>
      </c>
    </row>
    <row r="1527" spans="1:36" x14ac:dyDescent="0.3">
      <c r="A1527" s="18">
        <v>27000000</v>
      </c>
      <c r="B1527" s="19" t="s">
        <v>4897</v>
      </c>
      <c r="C1527" s="19" t="s">
        <v>20179</v>
      </c>
      <c r="D1527" s="19" t="s">
        <v>20204</v>
      </c>
      <c r="E1527" s="19" t="s">
        <v>20201</v>
      </c>
      <c r="F1527" s="19" t="s">
        <v>20193</v>
      </c>
      <c r="G1527" s="19"/>
      <c r="H1527" s="19">
        <v>9437</v>
      </c>
      <c r="I1527" s="19" t="s">
        <v>18121</v>
      </c>
      <c r="J1527" s="19" t="s">
        <v>7720</v>
      </c>
      <c r="K1527" s="19" t="s">
        <v>49</v>
      </c>
      <c r="L1527" s="19" t="s">
        <v>7721</v>
      </c>
      <c r="M1527" s="20">
        <v>18913</v>
      </c>
      <c r="N1527" s="19" t="s">
        <v>4765</v>
      </c>
      <c r="O1527" s="19" t="s">
        <v>19449</v>
      </c>
      <c r="P1527" s="19" t="s">
        <v>20702</v>
      </c>
      <c r="Q1527" s="19" t="s">
        <v>19452</v>
      </c>
      <c r="R1527" s="19" t="s">
        <v>19452</v>
      </c>
      <c r="S1527" s="19" t="s">
        <v>19452</v>
      </c>
      <c r="T1527" s="19" t="s">
        <v>19452</v>
      </c>
      <c r="U1527" s="19" t="s">
        <v>19452</v>
      </c>
      <c r="V1527" s="19" t="s">
        <v>19452</v>
      </c>
      <c r="W1527" s="19" t="s">
        <v>19452</v>
      </c>
      <c r="X1527" s="19" t="s">
        <v>19452</v>
      </c>
      <c r="Y1527" s="19" t="s">
        <v>19452</v>
      </c>
      <c r="Z1527" s="19" t="s">
        <v>62</v>
      </c>
      <c r="AA1527" s="21">
        <v>35706</v>
      </c>
      <c r="AB1527" s="21" t="s">
        <v>20222</v>
      </c>
      <c r="AC1527" s="22">
        <v>60527873</v>
      </c>
      <c r="AD1527" s="19">
        <v>115</v>
      </c>
      <c r="AE1527" s="19" t="s">
        <v>455</v>
      </c>
      <c r="AF1527" s="19" t="s">
        <v>54</v>
      </c>
      <c r="AG1527" s="19" t="s">
        <v>7722</v>
      </c>
      <c r="AH1527" s="19" t="s">
        <v>180</v>
      </c>
      <c r="AI1527" s="19">
        <v>345</v>
      </c>
      <c r="AJ1527" s="23">
        <v>33527873</v>
      </c>
    </row>
    <row r="1528" spans="1:36" x14ac:dyDescent="0.3">
      <c r="A1528" s="18">
        <v>27000000</v>
      </c>
      <c r="B1528" s="19" t="s">
        <v>7723</v>
      </c>
      <c r="C1528" s="19" t="s">
        <v>20189</v>
      </c>
      <c r="D1528" s="19" t="s">
        <v>20196</v>
      </c>
      <c r="E1528" s="19" t="s">
        <v>20194</v>
      </c>
      <c r="F1528" s="19" t="s">
        <v>20193</v>
      </c>
      <c r="G1528" s="19"/>
      <c r="H1528" s="19">
        <v>525</v>
      </c>
      <c r="I1528" s="19" t="s">
        <v>19207</v>
      </c>
      <c r="J1528" s="19" t="s">
        <v>7724</v>
      </c>
      <c r="K1528" s="19" t="s">
        <v>49</v>
      </c>
      <c r="L1528" s="19" t="s">
        <v>7725</v>
      </c>
      <c r="M1528" s="20">
        <v>44714264</v>
      </c>
      <c r="N1528" s="19" t="s">
        <v>2234</v>
      </c>
      <c r="O1528" s="19" t="s">
        <v>19455</v>
      </c>
      <c r="P1528" s="19" t="s">
        <v>19452</v>
      </c>
      <c r="Q1528" s="19" t="s">
        <v>19452</v>
      </c>
      <c r="R1528" s="19" t="s">
        <v>19452</v>
      </c>
      <c r="S1528" s="19" t="s">
        <v>19452</v>
      </c>
      <c r="T1528" s="19" t="s">
        <v>19452</v>
      </c>
      <c r="U1528" s="19" t="s">
        <v>19452</v>
      </c>
      <c r="V1528" s="19" t="s">
        <v>19452</v>
      </c>
      <c r="W1528" s="19" t="s">
        <v>19452</v>
      </c>
      <c r="X1528" s="19" t="s">
        <v>19452</v>
      </c>
      <c r="Y1528" s="19" t="s">
        <v>19452</v>
      </c>
      <c r="Z1528" s="19" t="s">
        <v>62</v>
      </c>
      <c r="AA1528" s="21">
        <v>29389</v>
      </c>
      <c r="AB1528" s="21" t="s">
        <v>20244</v>
      </c>
      <c r="AC1528" s="22">
        <v>115229890</v>
      </c>
      <c r="AD1528" s="19">
        <v>133</v>
      </c>
      <c r="AE1528" s="19" t="s">
        <v>63</v>
      </c>
      <c r="AF1528" s="19" t="s">
        <v>54</v>
      </c>
      <c r="AG1528" s="19" t="s">
        <v>7726</v>
      </c>
      <c r="AH1528" s="19" t="s">
        <v>220</v>
      </c>
      <c r="AI1528" s="19">
        <v>1065</v>
      </c>
      <c r="AJ1528" s="23">
        <v>88229890</v>
      </c>
    </row>
    <row r="1529" spans="1:36" x14ac:dyDescent="0.3">
      <c r="A1529" s="18">
        <v>27000000</v>
      </c>
      <c r="B1529" s="19" t="s">
        <v>2389</v>
      </c>
      <c r="C1529" s="19" t="s">
        <v>20179</v>
      </c>
      <c r="D1529" s="19" t="s">
        <v>20196</v>
      </c>
      <c r="E1529" s="19" t="s">
        <v>20198</v>
      </c>
      <c r="F1529" s="19" t="s">
        <v>19452</v>
      </c>
      <c r="G1529" s="19" t="s">
        <v>7727</v>
      </c>
      <c r="H1529" s="19">
        <v>245</v>
      </c>
      <c r="I1529" s="19" t="s">
        <v>19308</v>
      </c>
      <c r="J1529" s="19" t="s">
        <v>7728</v>
      </c>
      <c r="K1529" s="19" t="s">
        <v>49</v>
      </c>
      <c r="L1529" s="19" t="s">
        <v>7729</v>
      </c>
      <c r="M1529" s="20">
        <v>28227984</v>
      </c>
      <c r="N1529" s="19" t="s">
        <v>2234</v>
      </c>
      <c r="O1529" s="19" t="s">
        <v>19455</v>
      </c>
      <c r="P1529" s="19" t="s">
        <v>19452</v>
      </c>
      <c r="Q1529" s="19" t="s">
        <v>19452</v>
      </c>
      <c r="R1529" s="19" t="s">
        <v>19452</v>
      </c>
      <c r="S1529" s="19" t="s">
        <v>19452</v>
      </c>
      <c r="T1529" s="19" t="s">
        <v>19452</v>
      </c>
      <c r="U1529" s="19" t="s">
        <v>19452</v>
      </c>
      <c r="V1529" s="19" t="s">
        <v>19452</v>
      </c>
      <c r="W1529" s="19" t="s">
        <v>19452</v>
      </c>
      <c r="X1529" s="19" t="s">
        <v>19452</v>
      </c>
      <c r="Y1529" s="19" t="s">
        <v>19452</v>
      </c>
      <c r="Z1529" s="19" t="s">
        <v>71</v>
      </c>
      <c r="AA1529" s="21">
        <v>37372</v>
      </c>
      <c r="AB1529" s="21" t="s">
        <v>20228</v>
      </c>
      <c r="AC1529" s="22">
        <v>129000000</v>
      </c>
      <c r="AD1529" s="19">
        <v>101</v>
      </c>
      <c r="AE1529" s="19" t="s">
        <v>63</v>
      </c>
      <c r="AF1529" s="19" t="s">
        <v>54</v>
      </c>
      <c r="AG1529" s="19" t="s">
        <v>4113</v>
      </c>
      <c r="AH1529" s="19" t="s">
        <v>212</v>
      </c>
      <c r="AI1529" s="19">
        <v>607</v>
      </c>
      <c r="AJ1529" s="23">
        <v>102000000</v>
      </c>
    </row>
    <row r="1530" spans="1:36" x14ac:dyDescent="0.3">
      <c r="A1530" s="18">
        <v>27000000</v>
      </c>
      <c r="B1530" s="19" t="s">
        <v>7730</v>
      </c>
      <c r="C1530" s="19" t="s">
        <v>20187</v>
      </c>
      <c r="D1530" s="19" t="s">
        <v>20196</v>
      </c>
      <c r="E1530" s="19" t="s">
        <v>20194</v>
      </c>
      <c r="F1530" s="19" t="s">
        <v>20199</v>
      </c>
      <c r="G1530" s="19"/>
      <c r="H1530" s="19">
        <v>9825</v>
      </c>
      <c r="I1530" s="19" t="s">
        <v>17955</v>
      </c>
      <c r="J1530" s="19" t="s">
        <v>7731</v>
      </c>
      <c r="K1530" s="19" t="s">
        <v>49</v>
      </c>
      <c r="L1530" s="19" t="s">
        <v>7732</v>
      </c>
      <c r="M1530" s="20">
        <v>11678561</v>
      </c>
      <c r="N1530" s="19" t="s">
        <v>7733</v>
      </c>
      <c r="O1530" s="19" t="s">
        <v>19530</v>
      </c>
      <c r="P1530" s="19" t="s">
        <v>19528</v>
      </c>
      <c r="Q1530" s="19" t="s">
        <v>21664</v>
      </c>
      <c r="R1530" s="19" t="s">
        <v>19452</v>
      </c>
      <c r="S1530" s="19" t="s">
        <v>19452</v>
      </c>
      <c r="T1530" s="19" t="s">
        <v>19452</v>
      </c>
      <c r="U1530" s="19" t="s">
        <v>19452</v>
      </c>
      <c r="V1530" s="19" t="s">
        <v>19452</v>
      </c>
      <c r="W1530" s="19" t="s">
        <v>19452</v>
      </c>
      <c r="X1530" s="19" t="s">
        <v>19452</v>
      </c>
      <c r="Y1530" s="19" t="s">
        <v>19452</v>
      </c>
      <c r="Z1530" s="19" t="s">
        <v>62</v>
      </c>
      <c r="AA1530" s="21">
        <v>36356</v>
      </c>
      <c r="AB1530" s="21" t="s">
        <v>20224</v>
      </c>
      <c r="AC1530" s="22">
        <v>56870414</v>
      </c>
      <c r="AD1530" s="19">
        <v>82</v>
      </c>
      <c r="AE1530" s="19" t="s">
        <v>63</v>
      </c>
      <c r="AF1530" s="19" t="s">
        <v>54</v>
      </c>
      <c r="AG1530" s="19" t="s">
        <v>7734</v>
      </c>
      <c r="AH1530" s="19" t="s">
        <v>234</v>
      </c>
      <c r="AI1530" s="19">
        <v>247</v>
      </c>
      <c r="AJ1530" s="23">
        <v>29870414</v>
      </c>
    </row>
    <row r="1531" spans="1:36" x14ac:dyDescent="0.3">
      <c r="A1531" s="18">
        <v>27000000</v>
      </c>
      <c r="B1531" s="19" t="s">
        <v>5052</v>
      </c>
      <c r="C1531" s="19" t="s">
        <v>20179</v>
      </c>
      <c r="D1531" s="19" t="s">
        <v>20201</v>
      </c>
      <c r="E1531" s="19" t="s">
        <v>20193</v>
      </c>
      <c r="F1531" s="19" t="s">
        <v>20204</v>
      </c>
      <c r="G1531" s="19"/>
      <c r="H1531" s="19">
        <v>186</v>
      </c>
      <c r="I1531" s="19" t="s">
        <v>19336</v>
      </c>
      <c r="J1531" s="19" t="s">
        <v>7735</v>
      </c>
      <c r="K1531" s="19" t="s">
        <v>49</v>
      </c>
      <c r="L1531" s="19" t="s">
        <v>7736</v>
      </c>
      <c r="M1531" s="20">
        <v>36921445</v>
      </c>
      <c r="N1531" s="19" t="s">
        <v>7737</v>
      </c>
      <c r="O1531" s="19" t="s">
        <v>19533</v>
      </c>
      <c r="P1531" s="19" t="s">
        <v>21665</v>
      </c>
      <c r="Q1531" s="19" t="s">
        <v>21666</v>
      </c>
      <c r="R1531" s="19" t="s">
        <v>21267</v>
      </c>
      <c r="S1531" s="19" t="s">
        <v>20986</v>
      </c>
      <c r="T1531" s="19" t="s">
        <v>21667</v>
      </c>
      <c r="U1531" s="19" t="s">
        <v>19452</v>
      </c>
      <c r="V1531" s="19" t="s">
        <v>19452</v>
      </c>
      <c r="W1531" s="19" t="s">
        <v>19452</v>
      </c>
      <c r="X1531" s="19" t="s">
        <v>19452</v>
      </c>
      <c r="Y1531" s="19" t="s">
        <v>19452</v>
      </c>
      <c r="Z1531" s="19" t="s">
        <v>491</v>
      </c>
      <c r="AA1531" s="21">
        <v>38772</v>
      </c>
      <c r="AB1531" s="21" t="s">
        <v>20216</v>
      </c>
      <c r="AC1531" s="22">
        <v>56308881</v>
      </c>
      <c r="AD1531" s="19">
        <v>110</v>
      </c>
      <c r="AE1531" s="19" t="s">
        <v>63</v>
      </c>
      <c r="AF1531" s="19" t="s">
        <v>54</v>
      </c>
      <c r="AG1531" s="19" t="s">
        <v>7738</v>
      </c>
      <c r="AH1531" s="19" t="s">
        <v>103</v>
      </c>
      <c r="AI1531" s="19">
        <v>1323</v>
      </c>
      <c r="AJ1531" s="23">
        <v>29308881</v>
      </c>
    </row>
    <row r="1532" spans="1:36" x14ac:dyDescent="0.3">
      <c r="A1532" s="18">
        <v>30000000</v>
      </c>
      <c r="B1532" s="19" t="s">
        <v>2085</v>
      </c>
      <c r="C1532" s="19" t="s">
        <v>20179</v>
      </c>
      <c r="D1532" s="19" t="s">
        <v>20202</v>
      </c>
      <c r="E1532" s="19" t="s">
        <v>20201</v>
      </c>
      <c r="F1532" s="19" t="s">
        <v>19452</v>
      </c>
      <c r="G1532" s="19" t="s">
        <v>7739</v>
      </c>
      <c r="H1532" s="19">
        <v>61891</v>
      </c>
      <c r="I1532" s="19" t="s">
        <v>15804</v>
      </c>
      <c r="J1532" s="19" t="s">
        <v>7740</v>
      </c>
      <c r="K1532" s="19" t="s">
        <v>49</v>
      </c>
      <c r="L1532" s="19" t="s">
        <v>7741</v>
      </c>
      <c r="M1532" s="20">
        <v>16698316</v>
      </c>
      <c r="N1532" s="19" t="s">
        <v>7742</v>
      </c>
      <c r="O1532" s="19" t="s">
        <v>19442</v>
      </c>
      <c r="P1532" s="19" t="s">
        <v>19500</v>
      </c>
      <c r="Q1532" s="19" t="s">
        <v>19452</v>
      </c>
      <c r="R1532" s="19" t="s">
        <v>19452</v>
      </c>
      <c r="S1532" s="19" t="s">
        <v>19452</v>
      </c>
      <c r="T1532" s="19" t="s">
        <v>19452</v>
      </c>
      <c r="U1532" s="19" t="s">
        <v>19452</v>
      </c>
      <c r="V1532" s="19" t="s">
        <v>19452</v>
      </c>
      <c r="W1532" s="19" t="s">
        <v>19452</v>
      </c>
      <c r="X1532" s="19" t="s">
        <v>19452</v>
      </c>
      <c r="Y1532" s="19" t="s">
        <v>19452</v>
      </c>
      <c r="Z1532" s="19" t="s">
        <v>7743</v>
      </c>
      <c r="AA1532" s="21">
        <v>40837</v>
      </c>
      <c r="AB1532" s="21" t="s">
        <v>20219</v>
      </c>
      <c r="AC1532" s="22">
        <v>15395087</v>
      </c>
      <c r="AD1532" s="19">
        <v>130</v>
      </c>
      <c r="AE1532" s="19" t="s">
        <v>63</v>
      </c>
      <c r="AF1532" s="19" t="s">
        <v>54</v>
      </c>
      <c r="AG1532" s="19" t="s">
        <v>7744</v>
      </c>
      <c r="AH1532" s="19" t="s">
        <v>74</v>
      </c>
      <c r="AI1532" s="19">
        <v>288</v>
      </c>
      <c r="AJ1532" s="23">
        <v>-14604913</v>
      </c>
    </row>
    <row r="1533" spans="1:36" x14ac:dyDescent="0.3">
      <c r="A1533" s="18">
        <v>27000000</v>
      </c>
      <c r="B1533" s="19" t="s">
        <v>7745</v>
      </c>
      <c r="C1533" s="19" t="s">
        <v>20179</v>
      </c>
      <c r="D1533" s="19" t="s">
        <v>20195</v>
      </c>
      <c r="E1533" s="19" t="s">
        <v>20192</v>
      </c>
      <c r="F1533" s="19" t="s">
        <v>20191</v>
      </c>
      <c r="G1533" s="19"/>
      <c r="H1533" s="19">
        <v>34584</v>
      </c>
      <c r="I1533" s="19" t="s">
        <v>16339</v>
      </c>
      <c r="J1533" s="19" t="s">
        <v>7746</v>
      </c>
      <c r="K1533" s="19" t="s">
        <v>49</v>
      </c>
      <c r="L1533" s="19" t="s">
        <v>7747</v>
      </c>
      <c r="M1533" s="20">
        <v>47862016</v>
      </c>
      <c r="N1533" s="19" t="s">
        <v>7748</v>
      </c>
      <c r="O1533" s="19" t="s">
        <v>19735</v>
      </c>
      <c r="P1533" s="19" t="s">
        <v>21668</v>
      </c>
      <c r="Q1533" s="19" t="s">
        <v>21669</v>
      </c>
      <c r="R1533" s="19" t="s">
        <v>19445</v>
      </c>
      <c r="S1533" s="19" t="s">
        <v>21670</v>
      </c>
      <c r="T1533" s="19" t="s">
        <v>21671</v>
      </c>
      <c r="U1533" s="19" t="s">
        <v>19452</v>
      </c>
      <c r="V1533" s="19" t="s">
        <v>19452</v>
      </c>
      <c r="W1533" s="19" t="s">
        <v>19452</v>
      </c>
      <c r="X1533" s="19" t="s">
        <v>19452</v>
      </c>
      <c r="Y1533" s="19" t="s">
        <v>19452</v>
      </c>
      <c r="Z1533" s="19" t="s">
        <v>491</v>
      </c>
      <c r="AA1533" s="21">
        <v>30777</v>
      </c>
      <c r="AB1533" s="21" t="s">
        <v>20240</v>
      </c>
      <c r="AC1533" s="22">
        <v>20158808</v>
      </c>
      <c r="AD1533" s="19">
        <v>102</v>
      </c>
      <c r="AE1533" s="19" t="s">
        <v>63</v>
      </c>
      <c r="AF1533" s="19" t="s">
        <v>54</v>
      </c>
      <c r="AG1533" s="19" t="s">
        <v>7749</v>
      </c>
      <c r="AH1533" s="19" t="s">
        <v>142</v>
      </c>
      <c r="AI1533" s="19">
        <v>1002</v>
      </c>
      <c r="AJ1533" s="23">
        <v>-6841192</v>
      </c>
    </row>
    <row r="1534" spans="1:36" x14ac:dyDescent="0.3">
      <c r="A1534" s="18">
        <v>27000000</v>
      </c>
      <c r="B1534" s="19" t="s">
        <v>7750</v>
      </c>
      <c r="C1534" s="19" t="s">
        <v>20186</v>
      </c>
      <c r="D1534" s="19" t="s">
        <v>20199</v>
      </c>
      <c r="E1534" s="19" t="s">
        <v>19452</v>
      </c>
      <c r="F1534" s="19" t="s">
        <v>19452</v>
      </c>
      <c r="G1534" s="19"/>
      <c r="H1534" s="19">
        <v>2666</v>
      </c>
      <c r="I1534" s="19" t="s">
        <v>18678</v>
      </c>
      <c r="J1534" s="19" t="s">
        <v>7751</v>
      </c>
      <c r="K1534" s="19" t="s">
        <v>49</v>
      </c>
      <c r="L1534" s="19" t="s">
        <v>7752</v>
      </c>
      <c r="M1534" s="20">
        <v>39324831</v>
      </c>
      <c r="N1534" s="19" t="s">
        <v>7753</v>
      </c>
      <c r="O1534" s="19" t="s">
        <v>19453</v>
      </c>
      <c r="P1534" s="19" t="s">
        <v>20500</v>
      </c>
      <c r="Q1534" s="19" t="s">
        <v>19452</v>
      </c>
      <c r="R1534" s="19" t="s">
        <v>19452</v>
      </c>
      <c r="S1534" s="19" t="s">
        <v>19452</v>
      </c>
      <c r="T1534" s="19" t="s">
        <v>19452</v>
      </c>
      <c r="U1534" s="19" t="s">
        <v>19452</v>
      </c>
      <c r="V1534" s="19" t="s">
        <v>19452</v>
      </c>
      <c r="W1534" s="19" t="s">
        <v>19452</v>
      </c>
      <c r="X1534" s="19" t="s">
        <v>19452</v>
      </c>
      <c r="Y1534" s="19" t="s">
        <v>19452</v>
      </c>
      <c r="Z1534" s="19" t="s">
        <v>512</v>
      </c>
      <c r="AA1534" s="21">
        <v>35853</v>
      </c>
      <c r="AB1534" s="21" t="s">
        <v>20229</v>
      </c>
      <c r="AC1534" s="22">
        <v>27200316</v>
      </c>
      <c r="AD1534" s="19">
        <v>100</v>
      </c>
      <c r="AE1534" s="19" t="s">
        <v>63</v>
      </c>
      <c r="AF1534" s="19" t="s">
        <v>54</v>
      </c>
      <c r="AG1534" s="19" t="s">
        <v>7754</v>
      </c>
      <c r="AH1534" s="19" t="s">
        <v>56</v>
      </c>
      <c r="AI1534" s="19">
        <v>828</v>
      </c>
      <c r="AJ1534" s="23">
        <v>200316</v>
      </c>
    </row>
    <row r="1535" spans="1:36" x14ac:dyDescent="0.3">
      <c r="A1535" s="18">
        <v>25000000</v>
      </c>
      <c r="B1535" s="19" t="s">
        <v>155</v>
      </c>
      <c r="C1535" s="19" t="s">
        <v>20175</v>
      </c>
      <c r="D1535" s="19" t="s">
        <v>20195</v>
      </c>
      <c r="E1535" s="19" t="s">
        <v>20192</v>
      </c>
      <c r="F1535" s="19" t="s">
        <v>19452</v>
      </c>
      <c r="G1535" s="19" t="s">
        <v>7755</v>
      </c>
      <c r="H1535" s="19">
        <v>13155</v>
      </c>
      <c r="I1535" s="19" t="s">
        <v>17230</v>
      </c>
      <c r="J1535" s="19" t="s">
        <v>7756</v>
      </c>
      <c r="K1535" s="19" t="s">
        <v>49</v>
      </c>
      <c r="L1535" s="19" t="s">
        <v>7757</v>
      </c>
      <c r="M1535" s="20">
        <v>5650125</v>
      </c>
      <c r="N1535" s="19" t="s">
        <v>7758</v>
      </c>
      <c r="O1535" s="19" t="s">
        <v>19737</v>
      </c>
      <c r="P1535" s="19" t="s">
        <v>21672</v>
      </c>
      <c r="Q1535" s="19" t="s">
        <v>19452</v>
      </c>
      <c r="R1535" s="19" t="s">
        <v>19452</v>
      </c>
      <c r="S1535" s="19" t="s">
        <v>19452</v>
      </c>
      <c r="T1535" s="19" t="s">
        <v>19452</v>
      </c>
      <c r="U1535" s="19" t="s">
        <v>19452</v>
      </c>
      <c r="V1535" s="19" t="s">
        <v>19452</v>
      </c>
      <c r="W1535" s="19" t="s">
        <v>19452</v>
      </c>
      <c r="X1535" s="19" t="s">
        <v>19452</v>
      </c>
      <c r="Y1535" s="19" t="s">
        <v>19452</v>
      </c>
      <c r="Z1535" s="19" t="s">
        <v>71</v>
      </c>
      <c r="AA1535" s="21">
        <v>31219</v>
      </c>
      <c r="AB1535" s="21" t="s">
        <v>20248</v>
      </c>
      <c r="AC1535" s="22">
        <v>11137801</v>
      </c>
      <c r="AD1535" s="19">
        <v>109</v>
      </c>
      <c r="AE1535" s="19" t="s">
        <v>63</v>
      </c>
      <c r="AF1535" s="19" t="s">
        <v>54</v>
      </c>
      <c r="AG1535" s="19" t="s">
        <v>7759</v>
      </c>
      <c r="AH1535" s="19" t="s">
        <v>252</v>
      </c>
      <c r="AI1535" s="19">
        <v>120</v>
      </c>
      <c r="AJ1535" s="23">
        <v>-13862199</v>
      </c>
    </row>
    <row r="1536" spans="1:36" x14ac:dyDescent="0.3">
      <c r="A1536" s="18">
        <v>27000000</v>
      </c>
      <c r="B1536" s="19" t="s">
        <v>7760</v>
      </c>
      <c r="C1536" s="19" t="s">
        <v>20185</v>
      </c>
      <c r="D1536" s="19" t="s">
        <v>20194</v>
      </c>
      <c r="E1536" s="19" t="s">
        <v>20197</v>
      </c>
      <c r="F1536" s="19" t="s">
        <v>19452</v>
      </c>
      <c r="G1536" s="19"/>
      <c r="H1536" s="19">
        <v>42807</v>
      </c>
      <c r="I1536" s="19" t="s">
        <v>16124</v>
      </c>
      <c r="J1536" s="19" t="s">
        <v>7761</v>
      </c>
      <c r="K1536" s="19" t="s">
        <v>49</v>
      </c>
      <c r="L1536" s="19" t="s">
        <v>7762</v>
      </c>
      <c r="M1536" s="20">
        <v>3123583</v>
      </c>
      <c r="N1536" s="19" t="s">
        <v>7763</v>
      </c>
      <c r="O1536" s="19" t="s">
        <v>19458</v>
      </c>
      <c r="P1536" s="19" t="s">
        <v>21673</v>
      </c>
      <c r="Q1536" s="19" t="s">
        <v>19452</v>
      </c>
      <c r="R1536" s="19" t="s">
        <v>19452</v>
      </c>
      <c r="S1536" s="19" t="s">
        <v>19452</v>
      </c>
      <c r="T1536" s="19" t="s">
        <v>19452</v>
      </c>
      <c r="U1536" s="19" t="s">
        <v>19452</v>
      </c>
      <c r="V1536" s="19" t="s">
        <v>19452</v>
      </c>
      <c r="W1536" s="19" t="s">
        <v>19452</v>
      </c>
      <c r="X1536" s="19" t="s">
        <v>19452</v>
      </c>
      <c r="Y1536" s="19" t="s">
        <v>19452</v>
      </c>
      <c r="Z1536" s="19" t="s">
        <v>62</v>
      </c>
      <c r="AA1536" s="21">
        <v>35880</v>
      </c>
      <c r="AB1536" s="21" t="s">
        <v>20229</v>
      </c>
      <c r="AC1536" s="22">
        <v>76000000</v>
      </c>
      <c r="AD1536" s="19">
        <v>113</v>
      </c>
      <c r="AE1536" s="19" t="s">
        <v>63</v>
      </c>
      <c r="AF1536" s="19" t="s">
        <v>54</v>
      </c>
      <c r="AG1536" s="19" t="s">
        <v>7764</v>
      </c>
      <c r="AH1536" s="19" t="s">
        <v>96</v>
      </c>
      <c r="AI1536" s="19">
        <v>44</v>
      </c>
      <c r="AJ1536" s="23">
        <v>49000000</v>
      </c>
    </row>
    <row r="1537" spans="1:36" x14ac:dyDescent="0.3">
      <c r="A1537" s="18">
        <v>27000000</v>
      </c>
      <c r="B1537" s="19" t="s">
        <v>2744</v>
      </c>
      <c r="C1537" s="19" t="s">
        <v>20187</v>
      </c>
      <c r="D1537" s="19" t="s">
        <v>20204</v>
      </c>
      <c r="E1537" s="19" t="s">
        <v>20201</v>
      </c>
      <c r="F1537" s="19" t="s">
        <v>19452</v>
      </c>
      <c r="G1537" s="19" t="s">
        <v>7765</v>
      </c>
      <c r="H1537" s="19">
        <v>28355</v>
      </c>
      <c r="I1537" s="19" t="s">
        <v>16446</v>
      </c>
      <c r="J1537" s="19" t="s">
        <v>7766</v>
      </c>
      <c r="K1537" s="19" t="s">
        <v>49</v>
      </c>
      <c r="L1537" s="19" t="s">
        <v>7767</v>
      </c>
      <c r="M1537" s="20">
        <v>23917982</v>
      </c>
      <c r="N1537" s="19" t="s">
        <v>7768</v>
      </c>
      <c r="O1537" s="19" t="s">
        <v>19552</v>
      </c>
      <c r="P1537" s="19" t="s">
        <v>19734</v>
      </c>
      <c r="Q1537" s="19" t="s">
        <v>20625</v>
      </c>
      <c r="R1537" s="19" t="s">
        <v>21674</v>
      </c>
      <c r="S1537" s="19" t="s">
        <v>19452</v>
      </c>
      <c r="T1537" s="19" t="s">
        <v>19452</v>
      </c>
      <c r="U1537" s="19" t="s">
        <v>19452</v>
      </c>
      <c r="V1537" s="19" t="s">
        <v>19452</v>
      </c>
      <c r="W1537" s="19" t="s">
        <v>19452</v>
      </c>
      <c r="X1537" s="19" t="s">
        <v>19452</v>
      </c>
      <c r="Y1537" s="19" t="s">
        <v>19452</v>
      </c>
      <c r="Z1537" s="19" t="s">
        <v>417</v>
      </c>
      <c r="AA1537" s="21">
        <v>40038</v>
      </c>
      <c r="AB1537" s="21" t="s">
        <v>20210</v>
      </c>
      <c r="AC1537" s="22">
        <v>29000000</v>
      </c>
      <c r="AD1537" s="19">
        <v>109</v>
      </c>
      <c r="AE1537" s="19" t="s">
        <v>63</v>
      </c>
      <c r="AF1537" s="19" t="s">
        <v>54</v>
      </c>
      <c r="AG1537" s="19" t="s">
        <v>7769</v>
      </c>
      <c r="AH1537" s="19" t="s">
        <v>88</v>
      </c>
      <c r="AI1537" s="19">
        <v>563</v>
      </c>
      <c r="AJ1537" s="23">
        <v>2000000</v>
      </c>
    </row>
    <row r="1538" spans="1:36" x14ac:dyDescent="0.3">
      <c r="A1538" s="18">
        <v>27000000</v>
      </c>
      <c r="B1538" s="19" t="s">
        <v>2032</v>
      </c>
      <c r="C1538" s="19" t="s">
        <v>20185</v>
      </c>
      <c r="D1538" s="19" t="s">
        <v>20201</v>
      </c>
      <c r="E1538" s="19" t="s">
        <v>19452</v>
      </c>
      <c r="F1538" s="19" t="s">
        <v>19452</v>
      </c>
      <c r="G1538" s="19"/>
      <c r="H1538" s="19">
        <v>8080</v>
      </c>
      <c r="I1538" s="19" t="s">
        <v>18367</v>
      </c>
      <c r="J1538" s="19" t="s">
        <v>7770</v>
      </c>
      <c r="K1538" s="19" t="s">
        <v>49</v>
      </c>
      <c r="L1538" s="19" t="s">
        <v>7771</v>
      </c>
      <c r="M1538" s="20">
        <v>8715822</v>
      </c>
      <c r="N1538" s="19" t="s">
        <v>7772</v>
      </c>
      <c r="O1538" s="19" t="s">
        <v>19449</v>
      </c>
      <c r="P1538" s="19" t="s">
        <v>19478</v>
      </c>
      <c r="Q1538" s="19" t="s">
        <v>19560</v>
      </c>
      <c r="R1538" s="19" t="s">
        <v>19564</v>
      </c>
      <c r="S1538" s="19" t="s">
        <v>19452</v>
      </c>
      <c r="T1538" s="19" t="s">
        <v>19452</v>
      </c>
      <c r="U1538" s="19" t="s">
        <v>19452</v>
      </c>
      <c r="V1538" s="19" t="s">
        <v>19452</v>
      </c>
      <c r="W1538" s="19" t="s">
        <v>19452</v>
      </c>
      <c r="X1538" s="19" t="s">
        <v>19452</v>
      </c>
      <c r="Y1538" s="19" t="s">
        <v>19452</v>
      </c>
      <c r="Z1538" s="19" t="s">
        <v>613</v>
      </c>
      <c r="AA1538" s="21">
        <v>38226</v>
      </c>
      <c r="AB1538" s="21" t="s">
        <v>20223</v>
      </c>
      <c r="AC1538" s="22">
        <v>13000000</v>
      </c>
      <c r="AD1538" s="19">
        <v>99</v>
      </c>
      <c r="AE1538" s="19" t="s">
        <v>63</v>
      </c>
      <c r="AF1538" s="19" t="s">
        <v>54</v>
      </c>
      <c r="AG1538" s="19" t="s">
        <v>1746</v>
      </c>
      <c r="AH1538" s="19" t="s">
        <v>234</v>
      </c>
      <c r="AI1538" s="19">
        <v>98</v>
      </c>
      <c r="AJ1538" s="23">
        <v>-14000000</v>
      </c>
    </row>
    <row r="1539" spans="1:36" x14ac:dyDescent="0.3">
      <c r="A1539" s="18">
        <v>27000000</v>
      </c>
      <c r="B1539" s="19" t="s">
        <v>7773</v>
      </c>
      <c r="C1539" s="19" t="s">
        <v>20181</v>
      </c>
      <c r="D1539" s="19" t="s">
        <v>20196</v>
      </c>
      <c r="E1539" s="19" t="s">
        <v>20194</v>
      </c>
      <c r="F1539" s="19" t="s">
        <v>19452</v>
      </c>
      <c r="G1539" s="19" t="s">
        <v>7774</v>
      </c>
      <c r="H1539" s="19">
        <v>56288</v>
      </c>
      <c r="I1539" s="19" t="s">
        <v>15875</v>
      </c>
      <c r="J1539" s="19" t="s">
        <v>7775</v>
      </c>
      <c r="K1539" s="19" t="s">
        <v>49</v>
      </c>
      <c r="L1539" s="19" t="s">
        <v>7776</v>
      </c>
      <c r="M1539" s="20">
        <v>14788073</v>
      </c>
      <c r="N1539" s="19" t="s">
        <v>5478</v>
      </c>
      <c r="O1539" s="19" t="s">
        <v>19626</v>
      </c>
      <c r="P1539" s="19" t="s">
        <v>19452</v>
      </c>
      <c r="Q1539" s="19" t="s">
        <v>19452</v>
      </c>
      <c r="R1539" s="19" t="s">
        <v>19452</v>
      </c>
      <c r="S1539" s="19" t="s">
        <v>19452</v>
      </c>
      <c r="T1539" s="19" t="s">
        <v>19452</v>
      </c>
      <c r="U1539" s="19" t="s">
        <v>19452</v>
      </c>
      <c r="V1539" s="19" t="s">
        <v>19452</v>
      </c>
      <c r="W1539" s="19" t="s">
        <v>19452</v>
      </c>
      <c r="X1539" s="19" t="s">
        <v>19452</v>
      </c>
      <c r="Y1539" s="19" t="s">
        <v>19452</v>
      </c>
      <c r="Z1539" s="19" t="s">
        <v>62</v>
      </c>
      <c r="AA1539" s="21">
        <v>40773</v>
      </c>
      <c r="AB1539" s="21" t="s">
        <v>20219</v>
      </c>
      <c r="AC1539" s="22">
        <v>85564310</v>
      </c>
      <c r="AD1539" s="19">
        <v>89</v>
      </c>
      <c r="AE1539" s="19" t="s">
        <v>63</v>
      </c>
      <c r="AF1539" s="19" t="s">
        <v>54</v>
      </c>
      <c r="AG1539" s="19"/>
      <c r="AH1539" s="19" t="s">
        <v>1405</v>
      </c>
      <c r="AI1539" s="19">
        <v>222</v>
      </c>
      <c r="AJ1539" s="23">
        <v>58564310</v>
      </c>
    </row>
    <row r="1540" spans="1:36" x14ac:dyDescent="0.3">
      <c r="A1540" s="18">
        <v>27000000</v>
      </c>
      <c r="B1540" s="19" t="s">
        <v>3152</v>
      </c>
      <c r="C1540" s="19" t="s">
        <v>20180</v>
      </c>
      <c r="D1540" s="19" t="s">
        <v>19452</v>
      </c>
      <c r="E1540" s="19" t="s">
        <v>19452</v>
      </c>
      <c r="F1540" s="19" t="s">
        <v>19452</v>
      </c>
      <c r="G1540" s="19"/>
      <c r="H1540" s="19">
        <v>303858</v>
      </c>
      <c r="I1540" s="19" t="s">
        <v>14812</v>
      </c>
      <c r="J1540" s="19" t="s">
        <v>7777</v>
      </c>
      <c r="K1540" s="19" t="s">
        <v>49</v>
      </c>
      <c r="L1540" s="19" t="s">
        <v>7778</v>
      </c>
      <c r="M1540" s="20">
        <v>38279458</v>
      </c>
      <c r="N1540" s="19" t="s">
        <v>7779</v>
      </c>
      <c r="O1540" s="19" t="s">
        <v>19491</v>
      </c>
      <c r="P1540" s="19" t="s">
        <v>20631</v>
      </c>
      <c r="Q1540" s="19" t="s">
        <v>20886</v>
      </c>
      <c r="R1540" s="19" t="s">
        <v>20776</v>
      </c>
      <c r="S1540" s="19" t="s">
        <v>21675</v>
      </c>
      <c r="T1540" s="19" t="s">
        <v>19452</v>
      </c>
      <c r="U1540" s="19" t="s">
        <v>19452</v>
      </c>
      <c r="V1540" s="19" t="s">
        <v>19452</v>
      </c>
      <c r="W1540" s="19" t="s">
        <v>19452</v>
      </c>
      <c r="X1540" s="19" t="s">
        <v>19452</v>
      </c>
      <c r="Y1540" s="19" t="s">
        <v>19452</v>
      </c>
      <c r="Z1540" s="19" t="s">
        <v>62</v>
      </c>
      <c r="AA1540" s="21">
        <v>42502</v>
      </c>
      <c r="AB1540" s="21" t="s">
        <v>20215</v>
      </c>
      <c r="AC1540" s="22">
        <v>93282604</v>
      </c>
      <c r="AD1540" s="19">
        <v>98</v>
      </c>
      <c r="AE1540" s="19" t="s">
        <v>63</v>
      </c>
      <c r="AF1540" s="19" t="s">
        <v>54</v>
      </c>
      <c r="AG1540" s="19" t="s">
        <v>7780</v>
      </c>
      <c r="AH1540" s="19" t="s">
        <v>154</v>
      </c>
      <c r="AI1540" s="19">
        <v>1068</v>
      </c>
      <c r="AJ1540" s="23">
        <v>66282604</v>
      </c>
    </row>
    <row r="1541" spans="1:36" x14ac:dyDescent="0.3">
      <c r="A1541" s="18">
        <v>27000000</v>
      </c>
      <c r="B1541" s="19" t="s">
        <v>4342</v>
      </c>
      <c r="C1541" s="19" t="s">
        <v>20186</v>
      </c>
      <c r="D1541" s="19" t="s">
        <v>20201</v>
      </c>
      <c r="E1541" s="19" t="s">
        <v>20193</v>
      </c>
      <c r="F1541" s="19" t="s">
        <v>19452</v>
      </c>
      <c r="G1541" s="19" t="s">
        <v>7783</v>
      </c>
      <c r="H1541" s="19">
        <v>16617</v>
      </c>
      <c r="I1541" s="19" t="s">
        <v>16904</v>
      </c>
      <c r="J1541" s="19" t="s">
        <v>7784</v>
      </c>
      <c r="K1541" s="19" t="s">
        <v>49</v>
      </c>
      <c r="L1541" s="19" t="s">
        <v>7785</v>
      </c>
      <c r="M1541" s="20">
        <v>17193659</v>
      </c>
      <c r="N1541" s="19" t="s">
        <v>7786</v>
      </c>
      <c r="O1541" s="19" t="s">
        <v>19738</v>
      </c>
      <c r="P1541" s="19" t="s">
        <v>19501</v>
      </c>
      <c r="Q1541" s="19" t="s">
        <v>19564</v>
      </c>
      <c r="R1541" s="19" t="s">
        <v>20457</v>
      </c>
      <c r="S1541" s="19" t="s">
        <v>19626</v>
      </c>
      <c r="T1541" s="19" t="s">
        <v>21078</v>
      </c>
      <c r="U1541" s="19" t="s">
        <v>21676</v>
      </c>
      <c r="V1541" s="19" t="s">
        <v>21677</v>
      </c>
      <c r="W1541" s="19" t="s">
        <v>21678</v>
      </c>
      <c r="X1541" s="19" t="s">
        <v>21679</v>
      </c>
      <c r="Y1541" s="19" t="s">
        <v>19452</v>
      </c>
      <c r="Z1541" s="19" t="s">
        <v>7787</v>
      </c>
      <c r="AA1541" s="21">
        <v>38114</v>
      </c>
      <c r="AB1541" s="21" t="s">
        <v>20223</v>
      </c>
      <c r="AC1541" s="22">
        <v>21148829</v>
      </c>
      <c r="AD1541" s="19">
        <v>106</v>
      </c>
      <c r="AE1541" s="19" t="s">
        <v>63</v>
      </c>
      <c r="AF1541" s="19" t="s">
        <v>54</v>
      </c>
      <c r="AG1541" s="19" t="s">
        <v>7788</v>
      </c>
      <c r="AH1541" s="19" t="s">
        <v>74</v>
      </c>
      <c r="AI1541" s="19">
        <v>333</v>
      </c>
      <c r="AJ1541" s="23">
        <v>-5851171</v>
      </c>
    </row>
    <row r="1542" spans="1:36" x14ac:dyDescent="0.3">
      <c r="A1542" s="18">
        <v>25000000</v>
      </c>
      <c r="B1542" s="19" t="s">
        <v>2367</v>
      </c>
      <c r="C1542" s="19" t="s">
        <v>13616</v>
      </c>
      <c r="D1542" s="19" t="s">
        <v>20197</v>
      </c>
      <c r="E1542" s="19" t="s">
        <v>19452</v>
      </c>
      <c r="F1542" s="19" t="s">
        <v>19452</v>
      </c>
      <c r="G1542" s="19" t="s">
        <v>7789</v>
      </c>
      <c r="H1542" s="19">
        <v>8944</v>
      </c>
      <c r="I1542" s="19" t="s">
        <v>18256</v>
      </c>
      <c r="J1542" s="19" t="s">
        <v>7790</v>
      </c>
      <c r="K1542" s="19" t="s">
        <v>49</v>
      </c>
      <c r="L1542" s="19" t="s">
        <v>7791</v>
      </c>
      <c r="M1542" s="20">
        <v>831653</v>
      </c>
      <c r="N1542" s="19" t="s">
        <v>7792</v>
      </c>
      <c r="O1542" s="19" t="s">
        <v>19739</v>
      </c>
      <c r="P1542" s="19" t="s">
        <v>21054</v>
      </c>
      <c r="Q1542" s="19" t="s">
        <v>21055</v>
      </c>
      <c r="R1542" s="19" t="s">
        <v>20624</v>
      </c>
      <c r="S1542" s="19" t="s">
        <v>19452</v>
      </c>
      <c r="T1542" s="19" t="s">
        <v>19452</v>
      </c>
      <c r="U1542" s="19" t="s">
        <v>19452</v>
      </c>
      <c r="V1542" s="19" t="s">
        <v>19452</v>
      </c>
      <c r="W1542" s="19" t="s">
        <v>19452</v>
      </c>
      <c r="X1542" s="19" t="s">
        <v>19452</v>
      </c>
      <c r="Y1542" s="19" t="s">
        <v>19452</v>
      </c>
      <c r="Z1542" s="19" t="s">
        <v>62</v>
      </c>
      <c r="AA1542" s="21">
        <v>39738</v>
      </c>
      <c r="AB1542" s="21" t="s">
        <v>20217</v>
      </c>
      <c r="AC1542" s="22">
        <v>6673422</v>
      </c>
      <c r="AD1542" s="19">
        <v>104</v>
      </c>
      <c r="AE1542" s="19" t="s">
        <v>7793</v>
      </c>
      <c r="AF1542" s="19" t="s">
        <v>54</v>
      </c>
      <c r="AG1542" s="19" t="s">
        <v>7794</v>
      </c>
      <c r="AH1542" s="19" t="s">
        <v>433</v>
      </c>
      <c r="AI1542" s="19">
        <v>127</v>
      </c>
      <c r="AJ1542" s="23">
        <v>-18326578</v>
      </c>
    </row>
    <row r="1543" spans="1:36" x14ac:dyDescent="0.3">
      <c r="A1543" s="18">
        <v>26000000</v>
      </c>
      <c r="B1543" s="19" t="s">
        <v>2749</v>
      </c>
      <c r="C1543" s="19" t="s">
        <v>20174</v>
      </c>
      <c r="D1543" s="19" t="s">
        <v>20191</v>
      </c>
      <c r="E1543" s="19" t="s">
        <v>20196</v>
      </c>
      <c r="F1543" s="19" t="s">
        <v>20195</v>
      </c>
      <c r="G1543" s="19" t="s">
        <v>7796</v>
      </c>
      <c r="H1543" s="19">
        <v>14560</v>
      </c>
      <c r="I1543" s="19" t="s">
        <v>17047</v>
      </c>
      <c r="J1543" s="19" t="s">
        <v>7797</v>
      </c>
      <c r="K1543" s="19" t="s">
        <v>49</v>
      </c>
      <c r="L1543" s="19" t="s">
        <v>7798</v>
      </c>
      <c r="M1543" s="20">
        <v>31250383</v>
      </c>
      <c r="N1543" s="19" t="s">
        <v>7799</v>
      </c>
      <c r="O1543" s="19" t="s">
        <v>19442</v>
      </c>
      <c r="P1543" s="19" t="s">
        <v>19587</v>
      </c>
      <c r="Q1543" s="19" t="s">
        <v>19525</v>
      </c>
      <c r="R1543" s="19" t="s">
        <v>20783</v>
      </c>
      <c r="S1543" s="19" t="s">
        <v>19452</v>
      </c>
      <c r="T1543" s="19" t="s">
        <v>19452</v>
      </c>
      <c r="U1543" s="19" t="s">
        <v>19452</v>
      </c>
      <c r="V1543" s="19" t="s">
        <v>19452</v>
      </c>
      <c r="W1543" s="19" t="s">
        <v>19452</v>
      </c>
      <c r="X1543" s="19" t="s">
        <v>19452</v>
      </c>
      <c r="Y1543" s="19" t="s">
        <v>19452</v>
      </c>
      <c r="Z1543" s="19" t="s">
        <v>62</v>
      </c>
      <c r="AA1543" s="21">
        <v>39828</v>
      </c>
      <c r="AB1543" s="21" t="s">
        <v>20210</v>
      </c>
      <c r="AC1543" s="22">
        <v>183293131</v>
      </c>
      <c r="AD1543" s="19">
        <v>91</v>
      </c>
      <c r="AE1543" s="19" t="s">
        <v>63</v>
      </c>
      <c r="AF1543" s="19" t="s">
        <v>54</v>
      </c>
      <c r="AG1543" s="19" t="s">
        <v>7800</v>
      </c>
      <c r="AH1543" s="19" t="s">
        <v>433</v>
      </c>
      <c r="AI1543" s="19">
        <v>788</v>
      </c>
      <c r="AJ1543" s="23">
        <v>157293131</v>
      </c>
    </row>
    <row r="1544" spans="1:36" x14ac:dyDescent="0.3">
      <c r="A1544" s="18">
        <v>26000000</v>
      </c>
      <c r="B1544" s="19" t="s">
        <v>939</v>
      </c>
      <c r="C1544" s="19" t="s">
        <v>13616</v>
      </c>
      <c r="D1544" s="19" t="s">
        <v>19452</v>
      </c>
      <c r="E1544" s="19" t="s">
        <v>19452</v>
      </c>
      <c r="F1544" s="19" t="s">
        <v>19452</v>
      </c>
      <c r="G1544" s="19"/>
      <c r="H1544" s="19">
        <v>10330</v>
      </c>
      <c r="I1544" s="19" t="s">
        <v>17778</v>
      </c>
      <c r="J1544" s="19" t="s">
        <v>7801</v>
      </c>
      <c r="K1544" s="19" t="s">
        <v>49</v>
      </c>
      <c r="L1544" s="19" t="s">
        <v>7802</v>
      </c>
      <c r="M1544" s="20">
        <v>24345651</v>
      </c>
      <c r="N1544" s="19" t="s">
        <v>7803</v>
      </c>
      <c r="O1544" s="19" t="s">
        <v>19441</v>
      </c>
      <c r="P1544" s="19" t="s">
        <v>20696</v>
      </c>
      <c r="Q1544" s="19" t="s">
        <v>21680</v>
      </c>
      <c r="R1544" s="19" t="s">
        <v>19452</v>
      </c>
      <c r="S1544" s="19" t="s">
        <v>19452</v>
      </c>
      <c r="T1544" s="19" t="s">
        <v>19452</v>
      </c>
      <c r="U1544" s="19" t="s">
        <v>19452</v>
      </c>
      <c r="V1544" s="19" t="s">
        <v>19452</v>
      </c>
      <c r="W1544" s="19" t="s">
        <v>19452</v>
      </c>
      <c r="X1544" s="19" t="s">
        <v>19452</v>
      </c>
      <c r="Y1544" s="19" t="s">
        <v>19452</v>
      </c>
      <c r="Z1544" s="19" t="s">
        <v>62</v>
      </c>
      <c r="AA1544" s="21">
        <v>37836</v>
      </c>
      <c r="AB1544" s="21" t="s">
        <v>20226</v>
      </c>
      <c r="AC1544" s="22">
        <v>110230332</v>
      </c>
      <c r="AD1544" s="19">
        <v>97</v>
      </c>
      <c r="AE1544" s="19" t="s">
        <v>1475</v>
      </c>
      <c r="AF1544" s="19" t="s">
        <v>54</v>
      </c>
      <c r="AG1544" s="19" t="s">
        <v>7804</v>
      </c>
      <c r="AH1544" s="19" t="s">
        <v>281</v>
      </c>
      <c r="AI1544" s="19">
        <v>879</v>
      </c>
      <c r="AJ1544" s="23">
        <v>84230332</v>
      </c>
    </row>
    <row r="1545" spans="1:36" x14ac:dyDescent="0.3">
      <c r="A1545" s="18">
        <v>26000000</v>
      </c>
      <c r="B1545" s="19" t="s">
        <v>1556</v>
      </c>
      <c r="C1545" s="19" t="s">
        <v>13616</v>
      </c>
      <c r="D1545" s="19" t="s">
        <v>20198</v>
      </c>
      <c r="E1545" s="19" t="s">
        <v>19452</v>
      </c>
      <c r="F1545" s="19" t="s">
        <v>19452</v>
      </c>
      <c r="G1545" s="19" t="s">
        <v>7805</v>
      </c>
      <c r="H1545" s="19">
        <v>6957</v>
      </c>
      <c r="I1545" s="19" t="s">
        <v>18443</v>
      </c>
      <c r="J1545" s="19" t="s">
        <v>7806</v>
      </c>
      <c r="K1545" s="19" t="s">
        <v>49</v>
      </c>
      <c r="L1545" s="19" t="s">
        <v>7807</v>
      </c>
      <c r="M1545" s="20">
        <v>38473732</v>
      </c>
      <c r="N1545" s="19" t="s">
        <v>7092</v>
      </c>
      <c r="O1545" s="19" t="s">
        <v>19455</v>
      </c>
      <c r="P1545" s="19" t="s">
        <v>19682</v>
      </c>
      <c r="Q1545" s="19" t="s">
        <v>19452</v>
      </c>
      <c r="R1545" s="19" t="s">
        <v>19452</v>
      </c>
      <c r="S1545" s="19" t="s">
        <v>19452</v>
      </c>
      <c r="T1545" s="19" t="s">
        <v>19452</v>
      </c>
      <c r="U1545" s="19" t="s">
        <v>19452</v>
      </c>
      <c r="V1545" s="19" t="s">
        <v>19452</v>
      </c>
      <c r="W1545" s="19" t="s">
        <v>19452</v>
      </c>
      <c r="X1545" s="19" t="s">
        <v>19452</v>
      </c>
      <c r="Y1545" s="19" t="s">
        <v>19452</v>
      </c>
      <c r="Z1545" s="19" t="s">
        <v>62</v>
      </c>
      <c r="AA1545" s="21">
        <v>38575</v>
      </c>
      <c r="AB1545" s="21" t="s">
        <v>20221</v>
      </c>
      <c r="AC1545" s="22">
        <v>109449237</v>
      </c>
      <c r="AD1545" s="19">
        <v>116</v>
      </c>
      <c r="AE1545" s="19" t="s">
        <v>53</v>
      </c>
      <c r="AF1545" s="19" t="s">
        <v>54</v>
      </c>
      <c r="AG1545" s="19" t="s">
        <v>7808</v>
      </c>
      <c r="AH1545" s="19" t="s">
        <v>180</v>
      </c>
      <c r="AI1545" s="19">
        <v>1983</v>
      </c>
      <c r="AJ1545" s="23">
        <v>83449237</v>
      </c>
    </row>
    <row r="1546" spans="1:36" x14ac:dyDescent="0.3">
      <c r="A1546" s="18">
        <v>25000000</v>
      </c>
      <c r="B1546" s="19" t="s">
        <v>7809</v>
      </c>
      <c r="C1546" s="19" t="s">
        <v>20184</v>
      </c>
      <c r="D1546" s="19" t="s">
        <v>20202</v>
      </c>
      <c r="E1546" s="19" t="s">
        <v>19452</v>
      </c>
      <c r="F1546" s="19" t="s">
        <v>19452</v>
      </c>
      <c r="G1546" s="19"/>
      <c r="H1546" s="19">
        <v>1934</v>
      </c>
      <c r="I1546" s="19" t="s">
        <v>18807</v>
      </c>
      <c r="J1546" s="19" t="s">
        <v>7810</v>
      </c>
      <c r="K1546" s="19" t="s">
        <v>49</v>
      </c>
      <c r="L1546" s="19" t="s">
        <v>7811</v>
      </c>
      <c r="M1546" s="20">
        <v>31792964</v>
      </c>
      <c r="N1546" s="19" t="s">
        <v>7812</v>
      </c>
      <c r="O1546" s="19" t="s">
        <v>19502</v>
      </c>
      <c r="P1546" s="19" t="s">
        <v>19455</v>
      </c>
      <c r="Q1546" s="19" t="s">
        <v>19509</v>
      </c>
      <c r="R1546" s="19" t="s">
        <v>19452</v>
      </c>
      <c r="S1546" s="19" t="s">
        <v>19452</v>
      </c>
      <c r="T1546" s="19" t="s">
        <v>19452</v>
      </c>
      <c r="U1546" s="19" t="s">
        <v>19452</v>
      </c>
      <c r="V1546" s="19" t="s">
        <v>19452</v>
      </c>
      <c r="W1546" s="19" t="s">
        <v>19452</v>
      </c>
      <c r="X1546" s="19" t="s">
        <v>19452</v>
      </c>
      <c r="Y1546" s="19" t="s">
        <v>19452</v>
      </c>
      <c r="Z1546" s="19" t="s">
        <v>62</v>
      </c>
      <c r="AA1546" s="21">
        <v>36140</v>
      </c>
      <c r="AB1546" s="21" t="s">
        <v>20229</v>
      </c>
      <c r="AC1546" s="22">
        <v>289317794</v>
      </c>
      <c r="AD1546" s="19">
        <v>122</v>
      </c>
      <c r="AE1546" s="19" t="s">
        <v>63</v>
      </c>
      <c r="AF1546" s="19" t="s">
        <v>54</v>
      </c>
      <c r="AG1546" s="19" t="s">
        <v>7813</v>
      </c>
      <c r="AH1546" s="19" t="s">
        <v>259</v>
      </c>
      <c r="AI1546" s="19">
        <v>796</v>
      </c>
      <c r="AJ1546" s="23">
        <v>264317794</v>
      </c>
    </row>
    <row r="1547" spans="1:36" x14ac:dyDescent="0.3">
      <c r="A1547" s="18">
        <v>28000000</v>
      </c>
      <c r="B1547" s="19" t="s">
        <v>1771</v>
      </c>
      <c r="C1547" s="19" t="s">
        <v>20185</v>
      </c>
      <c r="D1547" s="19" t="s">
        <v>20197</v>
      </c>
      <c r="E1547" s="19" t="s">
        <v>20204</v>
      </c>
      <c r="F1547" s="19" t="s">
        <v>20201</v>
      </c>
      <c r="G1547" s="19"/>
      <c r="H1547" s="19">
        <v>169917</v>
      </c>
      <c r="I1547" s="19" t="s">
        <v>15236</v>
      </c>
      <c r="J1547" s="19" t="s">
        <v>7814</v>
      </c>
      <c r="K1547" s="19" t="s">
        <v>49</v>
      </c>
      <c r="L1547" s="19" t="s">
        <v>7815</v>
      </c>
      <c r="M1547" s="20">
        <v>61309619</v>
      </c>
      <c r="N1547" s="19" t="s">
        <v>7816</v>
      </c>
      <c r="O1547" s="19" t="s">
        <v>19546</v>
      </c>
      <c r="P1547" s="19" t="s">
        <v>19606</v>
      </c>
      <c r="Q1547" s="19" t="s">
        <v>21478</v>
      </c>
      <c r="R1547" s="19" t="s">
        <v>20982</v>
      </c>
      <c r="S1547" s="19" t="s">
        <v>19834</v>
      </c>
      <c r="T1547" s="19" t="s">
        <v>21681</v>
      </c>
      <c r="U1547" s="19" t="s">
        <v>20983</v>
      </c>
      <c r="V1547" s="19" t="s">
        <v>21682</v>
      </c>
      <c r="W1547" s="19" t="s">
        <v>19452</v>
      </c>
      <c r="X1547" s="19" t="s">
        <v>19452</v>
      </c>
      <c r="Y1547" s="19" t="s">
        <v>19452</v>
      </c>
      <c r="Z1547" s="19" t="s">
        <v>62</v>
      </c>
      <c r="AA1547" s="21">
        <v>41900</v>
      </c>
      <c r="AB1547" s="21" t="s">
        <v>20220</v>
      </c>
      <c r="AC1547" s="22">
        <v>53181600</v>
      </c>
      <c r="AD1547" s="19">
        <v>113</v>
      </c>
      <c r="AE1547" s="19" t="s">
        <v>63</v>
      </c>
      <c r="AF1547" s="19" t="s">
        <v>54</v>
      </c>
      <c r="AG1547" s="19" t="s">
        <v>7817</v>
      </c>
      <c r="AH1547" s="19" t="s">
        <v>180</v>
      </c>
      <c r="AI1547" s="19">
        <v>1131</v>
      </c>
      <c r="AJ1547" s="23">
        <v>25181600</v>
      </c>
    </row>
    <row r="1548" spans="1:36" x14ac:dyDescent="0.3">
      <c r="A1548" s="18">
        <v>15000000</v>
      </c>
      <c r="B1548" s="19" t="s">
        <v>939</v>
      </c>
      <c r="C1548" s="19" t="s">
        <v>13616</v>
      </c>
      <c r="D1548" s="19" t="s">
        <v>19452</v>
      </c>
      <c r="E1548" s="19" t="s">
        <v>19452</v>
      </c>
      <c r="F1548" s="19" t="s">
        <v>19452</v>
      </c>
      <c r="G1548" s="19"/>
      <c r="H1548" s="19">
        <v>951</v>
      </c>
      <c r="I1548" s="19" t="s">
        <v>19002</v>
      </c>
      <c r="J1548" s="19" t="s">
        <v>7818</v>
      </c>
      <c r="K1548" s="19" t="s">
        <v>49</v>
      </c>
      <c r="L1548" s="19" t="s">
        <v>7819</v>
      </c>
      <c r="M1548" s="20">
        <v>5411154</v>
      </c>
      <c r="N1548" s="19" t="s">
        <v>1231</v>
      </c>
      <c r="O1548" s="19" t="s">
        <v>19477</v>
      </c>
      <c r="P1548" s="19" t="s">
        <v>19455</v>
      </c>
      <c r="Q1548" s="19" t="s">
        <v>19452</v>
      </c>
      <c r="R1548" s="19" t="s">
        <v>19452</v>
      </c>
      <c r="S1548" s="19" t="s">
        <v>19452</v>
      </c>
      <c r="T1548" s="19" t="s">
        <v>19452</v>
      </c>
      <c r="U1548" s="19" t="s">
        <v>19452</v>
      </c>
      <c r="V1548" s="19" t="s">
        <v>19452</v>
      </c>
      <c r="W1548" s="19" t="s">
        <v>19452</v>
      </c>
      <c r="X1548" s="19" t="s">
        <v>19452</v>
      </c>
      <c r="Y1548" s="19" t="s">
        <v>19452</v>
      </c>
      <c r="Z1548" s="19" t="s">
        <v>62</v>
      </c>
      <c r="AA1548" s="21">
        <v>33228</v>
      </c>
      <c r="AB1548" s="21" t="s">
        <v>20231</v>
      </c>
      <c r="AC1548" s="22">
        <v>201957688</v>
      </c>
      <c r="AD1548" s="19">
        <v>111</v>
      </c>
      <c r="AE1548" s="19" t="s">
        <v>53</v>
      </c>
      <c r="AF1548" s="19" t="s">
        <v>54</v>
      </c>
      <c r="AG1548" s="19" t="s">
        <v>7820</v>
      </c>
      <c r="AH1548" s="19" t="s">
        <v>205</v>
      </c>
      <c r="AI1548" s="19">
        <v>628</v>
      </c>
      <c r="AJ1548" s="23">
        <v>186957688</v>
      </c>
    </row>
    <row r="1549" spans="1:36" x14ac:dyDescent="0.3">
      <c r="A1549" s="18">
        <v>27000000</v>
      </c>
      <c r="B1549" s="19" t="s">
        <v>1316</v>
      </c>
      <c r="C1549" s="19" t="s">
        <v>20174</v>
      </c>
      <c r="D1549" s="19" t="s">
        <v>20196</v>
      </c>
      <c r="E1549" s="19" t="s">
        <v>19452</v>
      </c>
      <c r="F1549" s="19" t="s">
        <v>19452</v>
      </c>
      <c r="G1549" s="19" t="s">
        <v>7821</v>
      </c>
      <c r="H1549" s="19">
        <v>10189</v>
      </c>
      <c r="I1549" s="19" t="s">
        <v>17825</v>
      </c>
      <c r="J1549" s="19" t="s">
        <v>7822</v>
      </c>
      <c r="K1549" s="19" t="s">
        <v>49</v>
      </c>
      <c r="L1549" s="19" t="s">
        <v>7823</v>
      </c>
      <c r="M1549" s="20">
        <v>41832392</v>
      </c>
      <c r="N1549" s="19" t="s">
        <v>2918</v>
      </c>
      <c r="O1549" s="19" t="s">
        <v>19442</v>
      </c>
      <c r="P1549" s="19" t="s">
        <v>19682</v>
      </c>
      <c r="Q1549" s="19" t="s">
        <v>19452</v>
      </c>
      <c r="R1549" s="19" t="s">
        <v>19452</v>
      </c>
      <c r="S1549" s="19" t="s">
        <v>19452</v>
      </c>
      <c r="T1549" s="19" t="s">
        <v>19452</v>
      </c>
      <c r="U1549" s="19" t="s">
        <v>19452</v>
      </c>
      <c r="V1549" s="19" t="s">
        <v>19452</v>
      </c>
      <c r="W1549" s="19" t="s">
        <v>19452</v>
      </c>
      <c r="X1549" s="19" t="s">
        <v>19452</v>
      </c>
      <c r="Y1549" s="19" t="s">
        <v>19452</v>
      </c>
      <c r="Z1549" s="19" t="s">
        <v>62</v>
      </c>
      <c r="AA1549" s="21">
        <v>39666</v>
      </c>
      <c r="AB1549" s="21" t="s">
        <v>20217</v>
      </c>
      <c r="AC1549" s="22">
        <v>101624843</v>
      </c>
      <c r="AD1549" s="19">
        <v>111</v>
      </c>
      <c r="AE1549" s="19" t="s">
        <v>63</v>
      </c>
      <c r="AF1549" s="19" t="s">
        <v>54</v>
      </c>
      <c r="AG1549" s="19" t="s">
        <v>7824</v>
      </c>
      <c r="AH1549" s="19" t="s">
        <v>212</v>
      </c>
      <c r="AI1549" s="19">
        <v>1148</v>
      </c>
      <c r="AJ1549" s="23">
        <v>74624843</v>
      </c>
    </row>
    <row r="1550" spans="1:36" x14ac:dyDescent="0.3">
      <c r="A1550" s="18">
        <v>26000000</v>
      </c>
      <c r="B1550" s="19" t="s">
        <v>5633</v>
      </c>
      <c r="C1550" s="19" t="s">
        <v>20179</v>
      </c>
      <c r="D1550" s="19" t="s">
        <v>20198</v>
      </c>
      <c r="E1550" s="19" t="s">
        <v>20196</v>
      </c>
      <c r="F1550" s="19" t="s">
        <v>19452</v>
      </c>
      <c r="G1550" s="19"/>
      <c r="H1550" s="19">
        <v>9454</v>
      </c>
      <c r="I1550" s="19" t="s">
        <v>18111</v>
      </c>
      <c r="J1550" s="19" t="s">
        <v>7825</v>
      </c>
      <c r="K1550" s="19" t="s">
        <v>49</v>
      </c>
      <c r="L1550" s="19" t="s">
        <v>7826</v>
      </c>
      <c r="M1550" s="20">
        <v>21988861</v>
      </c>
      <c r="N1550" s="19" t="s">
        <v>2080</v>
      </c>
      <c r="O1550" s="19" t="s">
        <v>19458</v>
      </c>
      <c r="P1550" s="19" t="s">
        <v>19452</v>
      </c>
      <c r="Q1550" s="19" t="s">
        <v>19452</v>
      </c>
      <c r="R1550" s="19" t="s">
        <v>19452</v>
      </c>
      <c r="S1550" s="19" t="s">
        <v>19452</v>
      </c>
      <c r="T1550" s="19" t="s">
        <v>19452</v>
      </c>
      <c r="U1550" s="19" t="s">
        <v>19452</v>
      </c>
      <c r="V1550" s="19" t="s">
        <v>19452</v>
      </c>
      <c r="W1550" s="19" t="s">
        <v>19452</v>
      </c>
      <c r="X1550" s="19" t="s">
        <v>19452</v>
      </c>
      <c r="Y1550" s="19" t="s">
        <v>19452</v>
      </c>
      <c r="Z1550" s="19" t="s">
        <v>62</v>
      </c>
      <c r="AA1550" s="21">
        <v>36007</v>
      </c>
      <c r="AB1550" s="21" t="s">
        <v>20229</v>
      </c>
      <c r="AC1550" s="22">
        <v>65705772</v>
      </c>
      <c r="AD1550" s="19">
        <v>121</v>
      </c>
      <c r="AE1550" s="19" t="s">
        <v>63</v>
      </c>
      <c r="AF1550" s="19" t="s">
        <v>54</v>
      </c>
      <c r="AG1550" s="19" t="s">
        <v>7827</v>
      </c>
      <c r="AH1550" s="19" t="s">
        <v>259</v>
      </c>
      <c r="AI1550" s="19">
        <v>399</v>
      </c>
      <c r="AJ1550" s="23">
        <v>39705772</v>
      </c>
    </row>
    <row r="1551" spans="1:36" x14ac:dyDescent="0.3">
      <c r="A1551" s="18">
        <v>22000000</v>
      </c>
      <c r="B1551" s="19" t="s">
        <v>4937</v>
      </c>
      <c r="C1551" s="19" t="s">
        <v>20183</v>
      </c>
      <c r="D1551" s="19" t="s">
        <v>19452</v>
      </c>
      <c r="E1551" s="19" t="s">
        <v>19452</v>
      </c>
      <c r="F1551" s="19" t="s">
        <v>19452</v>
      </c>
      <c r="G1551" s="19"/>
      <c r="H1551" s="19">
        <v>2055</v>
      </c>
      <c r="I1551" s="19" t="s">
        <v>18767</v>
      </c>
      <c r="J1551" s="19" t="s">
        <v>7828</v>
      </c>
      <c r="K1551" s="19" t="s">
        <v>49</v>
      </c>
      <c r="L1551" s="19" t="s">
        <v>7829</v>
      </c>
      <c r="M1551" s="20">
        <v>19068175</v>
      </c>
      <c r="N1551" s="19" t="s">
        <v>7830</v>
      </c>
      <c r="O1551" s="19" t="s">
        <v>19538</v>
      </c>
      <c r="P1551" s="19" t="s">
        <v>19492</v>
      </c>
      <c r="Q1551" s="19" t="s">
        <v>21013</v>
      </c>
      <c r="R1551" s="19" t="s">
        <v>20797</v>
      </c>
      <c r="S1551" s="19" t="s">
        <v>19452</v>
      </c>
      <c r="T1551" s="19" t="s">
        <v>19452</v>
      </c>
      <c r="U1551" s="19" t="s">
        <v>19452</v>
      </c>
      <c r="V1551" s="19" t="s">
        <v>19452</v>
      </c>
      <c r="W1551" s="19" t="s">
        <v>19452</v>
      </c>
      <c r="X1551" s="19" t="s">
        <v>19452</v>
      </c>
      <c r="Y1551" s="19" t="s">
        <v>19452</v>
      </c>
      <c r="Z1551" s="19" t="s">
        <v>62</v>
      </c>
      <c r="AA1551" s="21">
        <v>37862</v>
      </c>
      <c r="AB1551" s="21" t="s">
        <v>20226</v>
      </c>
      <c r="AC1551" s="22">
        <v>68296293</v>
      </c>
      <c r="AD1551" s="19">
        <v>139</v>
      </c>
      <c r="AE1551" s="19" t="s">
        <v>63</v>
      </c>
      <c r="AF1551" s="19" t="s">
        <v>54</v>
      </c>
      <c r="AG1551" s="19" t="s">
        <v>7831</v>
      </c>
      <c r="AH1551" s="19" t="s">
        <v>142</v>
      </c>
      <c r="AI1551" s="19">
        <v>262</v>
      </c>
      <c r="AJ1551" s="23">
        <v>46296293</v>
      </c>
    </row>
    <row r="1552" spans="1:36" x14ac:dyDescent="0.3">
      <c r="A1552" s="18">
        <v>26000000</v>
      </c>
      <c r="B1552" s="19" t="s">
        <v>3299</v>
      </c>
      <c r="C1552" s="19" t="s">
        <v>20179</v>
      </c>
      <c r="D1552" s="19" t="s">
        <v>20203</v>
      </c>
      <c r="E1552" s="19" t="s">
        <v>20199</v>
      </c>
      <c r="F1552" s="19" t="s">
        <v>20201</v>
      </c>
      <c r="G1552" s="19"/>
      <c r="H1552" s="19">
        <v>1551</v>
      </c>
      <c r="I1552" s="19" t="s">
        <v>18916</v>
      </c>
      <c r="J1552" s="19" t="s">
        <v>7832</v>
      </c>
      <c r="K1552" s="19" t="s">
        <v>49</v>
      </c>
      <c r="L1552" s="19" t="s">
        <v>7833</v>
      </c>
      <c r="M1552" s="20">
        <v>24114459</v>
      </c>
      <c r="N1552" s="19" t="s">
        <v>7834</v>
      </c>
      <c r="O1552" s="19" t="s">
        <v>19485</v>
      </c>
      <c r="P1552" s="19" t="s">
        <v>21495</v>
      </c>
      <c r="Q1552" s="19" t="s">
        <v>19452</v>
      </c>
      <c r="R1552" s="19" t="s">
        <v>19452</v>
      </c>
      <c r="S1552" s="19" t="s">
        <v>19452</v>
      </c>
      <c r="T1552" s="19" t="s">
        <v>19452</v>
      </c>
      <c r="U1552" s="19" t="s">
        <v>19452</v>
      </c>
      <c r="V1552" s="19" t="s">
        <v>19452</v>
      </c>
      <c r="W1552" s="19" t="s">
        <v>19452</v>
      </c>
      <c r="X1552" s="19" t="s">
        <v>19452</v>
      </c>
      <c r="Y1552" s="19" t="s">
        <v>19452</v>
      </c>
      <c r="Z1552" s="19" t="s">
        <v>62</v>
      </c>
      <c r="AA1552" s="21">
        <v>33094</v>
      </c>
      <c r="AB1552" s="21" t="s">
        <v>20231</v>
      </c>
      <c r="AC1552" s="22">
        <v>61489265</v>
      </c>
      <c r="AD1552" s="19">
        <v>115</v>
      </c>
      <c r="AE1552" s="19" t="s">
        <v>1993</v>
      </c>
      <c r="AF1552" s="19" t="s">
        <v>54</v>
      </c>
      <c r="AG1552" s="19" t="s">
        <v>7835</v>
      </c>
      <c r="AH1552" s="19" t="s">
        <v>74</v>
      </c>
      <c r="AI1552" s="19">
        <v>404</v>
      </c>
      <c r="AJ1552" s="23">
        <v>35489265</v>
      </c>
    </row>
    <row r="1553" spans="1:36" x14ac:dyDescent="0.3">
      <c r="A1553" s="18">
        <v>22000000</v>
      </c>
      <c r="B1553" s="19" t="s">
        <v>1788</v>
      </c>
      <c r="C1553" s="19" t="s">
        <v>20179</v>
      </c>
      <c r="D1553" s="19" t="s">
        <v>20202</v>
      </c>
      <c r="E1553" s="19" t="s">
        <v>20205</v>
      </c>
      <c r="F1553" s="19" t="s">
        <v>19452</v>
      </c>
      <c r="G1553" s="19"/>
      <c r="H1553" s="19">
        <v>5902</v>
      </c>
      <c r="I1553" s="19" t="s">
        <v>18491</v>
      </c>
      <c r="J1553" s="19" t="s">
        <v>7836</v>
      </c>
      <c r="K1553" s="19" t="s">
        <v>49</v>
      </c>
      <c r="L1553" s="19" t="s">
        <v>7837</v>
      </c>
      <c r="M1553" s="20">
        <v>20256571</v>
      </c>
      <c r="N1553" s="19" t="s">
        <v>7838</v>
      </c>
      <c r="O1553" s="19" t="s">
        <v>19517</v>
      </c>
      <c r="P1553" s="19" t="s">
        <v>21683</v>
      </c>
      <c r="Q1553" s="19" t="s">
        <v>19452</v>
      </c>
      <c r="R1553" s="19" t="s">
        <v>19452</v>
      </c>
      <c r="S1553" s="19" t="s">
        <v>19452</v>
      </c>
      <c r="T1553" s="19" t="s">
        <v>19452</v>
      </c>
      <c r="U1553" s="19" t="s">
        <v>19452</v>
      </c>
      <c r="V1553" s="19" t="s">
        <v>19452</v>
      </c>
      <c r="W1553" s="19" t="s">
        <v>19452</v>
      </c>
      <c r="X1553" s="19" t="s">
        <v>19452</v>
      </c>
      <c r="Y1553" s="19" t="s">
        <v>19452</v>
      </c>
      <c r="Z1553" s="19" t="s">
        <v>71</v>
      </c>
      <c r="AA1553" s="21">
        <v>28291</v>
      </c>
      <c r="AB1553" s="21" t="s">
        <v>20256</v>
      </c>
      <c r="AC1553" s="22">
        <v>50750000</v>
      </c>
      <c r="AD1553" s="19">
        <v>175</v>
      </c>
      <c r="AE1553" s="19" t="s">
        <v>7839</v>
      </c>
      <c r="AF1553" s="19" t="s">
        <v>54</v>
      </c>
      <c r="AG1553" s="19" t="s">
        <v>7840</v>
      </c>
      <c r="AH1553" s="19" t="s">
        <v>65</v>
      </c>
      <c r="AI1553" s="19">
        <v>207</v>
      </c>
      <c r="AJ1553" s="23">
        <v>28750000</v>
      </c>
    </row>
    <row r="1554" spans="1:36" x14ac:dyDescent="0.3">
      <c r="A1554" s="18">
        <v>26000000</v>
      </c>
      <c r="B1554" s="19" t="s">
        <v>3435</v>
      </c>
      <c r="C1554" s="19" t="s">
        <v>20187</v>
      </c>
      <c r="D1554" s="19" t="s">
        <v>20201</v>
      </c>
      <c r="E1554" s="19" t="s">
        <v>19452</v>
      </c>
      <c r="F1554" s="19" t="s">
        <v>19452</v>
      </c>
      <c r="G1554" s="19"/>
      <c r="H1554" s="19">
        <v>11460</v>
      </c>
      <c r="I1554" s="19" t="s">
        <v>17465</v>
      </c>
      <c r="J1554" s="19" t="s">
        <v>7841</v>
      </c>
      <c r="K1554" s="19" t="s">
        <v>49</v>
      </c>
      <c r="L1554" s="19" t="s">
        <v>7842</v>
      </c>
      <c r="M1554" s="20">
        <v>8802626</v>
      </c>
      <c r="N1554" s="19" t="s">
        <v>7843</v>
      </c>
      <c r="O1554" s="19" t="s">
        <v>19504</v>
      </c>
      <c r="P1554" s="19" t="s">
        <v>19687</v>
      </c>
      <c r="Q1554" s="19" t="s">
        <v>21009</v>
      </c>
      <c r="R1554" s="19" t="s">
        <v>19452</v>
      </c>
      <c r="S1554" s="19" t="s">
        <v>19452</v>
      </c>
      <c r="T1554" s="19" t="s">
        <v>19452</v>
      </c>
      <c r="U1554" s="19" t="s">
        <v>19452</v>
      </c>
      <c r="V1554" s="19" t="s">
        <v>19452</v>
      </c>
      <c r="W1554" s="19" t="s">
        <v>19452</v>
      </c>
      <c r="X1554" s="19" t="s">
        <v>19452</v>
      </c>
      <c r="Y1554" s="19" t="s">
        <v>19452</v>
      </c>
      <c r="Z1554" s="19" t="s">
        <v>62</v>
      </c>
      <c r="AA1554" s="21">
        <v>38568</v>
      </c>
      <c r="AB1554" s="21" t="s">
        <v>20221</v>
      </c>
      <c r="AC1554" s="22">
        <v>57891803</v>
      </c>
      <c r="AD1554" s="19">
        <v>85</v>
      </c>
      <c r="AE1554" s="19" t="s">
        <v>907</v>
      </c>
      <c r="AF1554" s="19" t="s">
        <v>54</v>
      </c>
      <c r="AG1554" s="19" t="s">
        <v>7844</v>
      </c>
      <c r="AH1554" s="19" t="s">
        <v>180</v>
      </c>
      <c r="AI1554" s="19">
        <v>455</v>
      </c>
      <c r="AJ1554" s="23">
        <v>31891803</v>
      </c>
    </row>
    <row r="1555" spans="1:36" x14ac:dyDescent="0.3">
      <c r="A1555" s="18">
        <v>26000000</v>
      </c>
      <c r="B1555" s="19" t="s">
        <v>4645</v>
      </c>
      <c r="C1555" s="19" t="s">
        <v>20187</v>
      </c>
      <c r="D1555" s="19" t="s">
        <v>20204</v>
      </c>
      <c r="E1555" s="19" t="s">
        <v>19452</v>
      </c>
      <c r="F1555" s="19" t="s">
        <v>19452</v>
      </c>
      <c r="G1555" s="19"/>
      <c r="H1555" s="19">
        <v>9358</v>
      </c>
      <c r="I1555" s="19" t="s">
        <v>18153</v>
      </c>
      <c r="J1555" s="19" t="s">
        <v>7845</v>
      </c>
      <c r="K1555" s="19" t="s">
        <v>49</v>
      </c>
      <c r="L1555" s="19" t="s">
        <v>7846</v>
      </c>
      <c r="M1555" s="20">
        <v>37355826</v>
      </c>
      <c r="N1555" s="19" t="s">
        <v>7847</v>
      </c>
      <c r="O1555" s="19" t="s">
        <v>19453</v>
      </c>
      <c r="P1555" s="19" t="s">
        <v>21008</v>
      </c>
      <c r="Q1555" s="19" t="s">
        <v>19452</v>
      </c>
      <c r="R1555" s="19" t="s">
        <v>19452</v>
      </c>
      <c r="S1555" s="19" t="s">
        <v>19452</v>
      </c>
      <c r="T1555" s="19" t="s">
        <v>19452</v>
      </c>
      <c r="U1555" s="19" t="s">
        <v>19452</v>
      </c>
      <c r="V1555" s="19" t="s">
        <v>19452</v>
      </c>
      <c r="W1555" s="19" t="s">
        <v>19452</v>
      </c>
      <c r="X1555" s="19" t="s">
        <v>19452</v>
      </c>
      <c r="Y1555" s="19" t="s">
        <v>19452</v>
      </c>
      <c r="Z1555" s="19" t="s">
        <v>62</v>
      </c>
      <c r="AA1555" s="21">
        <v>37652</v>
      </c>
      <c r="AB1555" s="21" t="s">
        <v>20226</v>
      </c>
      <c r="AC1555" s="22">
        <v>90426405</v>
      </c>
      <c r="AD1555" s="19">
        <v>90</v>
      </c>
      <c r="AE1555" s="19" t="s">
        <v>63</v>
      </c>
      <c r="AF1555" s="19" t="s">
        <v>54</v>
      </c>
      <c r="AG1555" s="19" t="s">
        <v>7848</v>
      </c>
      <c r="AH1555" s="19" t="s">
        <v>96</v>
      </c>
      <c r="AI1555" s="19">
        <v>1023</v>
      </c>
      <c r="AJ1555" s="23">
        <v>64426405</v>
      </c>
    </row>
    <row r="1556" spans="1:36" x14ac:dyDescent="0.3">
      <c r="A1556" s="18">
        <v>26000000</v>
      </c>
      <c r="B1556" s="19" t="s">
        <v>1272</v>
      </c>
      <c r="C1556" s="19" t="s">
        <v>20174</v>
      </c>
      <c r="D1556" s="19" t="s">
        <v>20191</v>
      </c>
      <c r="E1556" s="19" t="s">
        <v>20196</v>
      </c>
      <c r="F1556" s="19" t="s">
        <v>19452</v>
      </c>
      <c r="G1556" s="19"/>
      <c r="H1556" s="19">
        <v>134</v>
      </c>
      <c r="I1556" s="19" t="s">
        <v>19364</v>
      </c>
      <c r="J1556" s="19" t="s">
        <v>7849</v>
      </c>
      <c r="K1556" s="19" t="s">
        <v>49</v>
      </c>
      <c r="L1556" s="19" t="s">
        <v>7850</v>
      </c>
      <c r="M1556" s="20">
        <v>39742009</v>
      </c>
      <c r="N1556" s="19" t="s">
        <v>7851</v>
      </c>
      <c r="O1556" s="19" t="s">
        <v>19455</v>
      </c>
      <c r="P1556" s="19" t="s">
        <v>19673</v>
      </c>
      <c r="Q1556" s="19" t="s">
        <v>19595</v>
      </c>
      <c r="R1556" s="19" t="s">
        <v>19492</v>
      </c>
      <c r="S1556" s="19" t="s">
        <v>19722</v>
      </c>
      <c r="T1556" s="19" t="s">
        <v>19452</v>
      </c>
      <c r="U1556" s="19" t="s">
        <v>19452</v>
      </c>
      <c r="V1556" s="19" t="s">
        <v>19452</v>
      </c>
      <c r="W1556" s="19" t="s">
        <v>19452</v>
      </c>
      <c r="X1556" s="19" t="s">
        <v>19452</v>
      </c>
      <c r="Y1556" s="19" t="s">
        <v>19452</v>
      </c>
      <c r="Z1556" s="19" t="s">
        <v>3819</v>
      </c>
      <c r="AA1556" s="21">
        <v>36768</v>
      </c>
      <c r="AB1556" s="21" t="s">
        <v>20230</v>
      </c>
      <c r="AC1556" s="22">
        <v>71868327</v>
      </c>
      <c r="AD1556" s="19">
        <v>106</v>
      </c>
      <c r="AE1556" s="19" t="s">
        <v>63</v>
      </c>
      <c r="AF1556" s="19" t="s">
        <v>54</v>
      </c>
      <c r="AG1556" s="19" t="s">
        <v>7852</v>
      </c>
      <c r="AH1556" s="19" t="s">
        <v>109</v>
      </c>
      <c r="AI1556" s="19">
        <v>1112</v>
      </c>
      <c r="AJ1556" s="23">
        <v>45868327</v>
      </c>
    </row>
    <row r="1557" spans="1:36" x14ac:dyDescent="0.3">
      <c r="A1557" s="18">
        <v>26000000</v>
      </c>
      <c r="B1557" s="19" t="s">
        <v>4906</v>
      </c>
      <c r="C1557" s="19" t="s">
        <v>20187</v>
      </c>
      <c r="D1557" s="19" t="s">
        <v>19452</v>
      </c>
      <c r="E1557" s="19" t="s">
        <v>19452</v>
      </c>
      <c r="F1557" s="19" t="s">
        <v>19452</v>
      </c>
      <c r="G1557" s="19" t="s">
        <v>7853</v>
      </c>
      <c r="H1557" s="19">
        <v>22894</v>
      </c>
      <c r="I1557" s="19" t="s">
        <v>16636</v>
      </c>
      <c r="J1557" s="19" t="s">
        <v>7854</v>
      </c>
      <c r="K1557" s="19" t="s">
        <v>49</v>
      </c>
      <c r="L1557" s="19" t="s">
        <v>7855</v>
      </c>
      <c r="M1557" s="20">
        <v>30981604</v>
      </c>
      <c r="N1557" s="19" t="s">
        <v>7856</v>
      </c>
      <c r="O1557" s="19" t="s">
        <v>19741</v>
      </c>
      <c r="P1557" s="19" t="s">
        <v>19452</v>
      </c>
      <c r="Q1557" s="19" t="s">
        <v>19452</v>
      </c>
      <c r="R1557" s="19" t="s">
        <v>19452</v>
      </c>
      <c r="S1557" s="19" t="s">
        <v>19452</v>
      </c>
      <c r="T1557" s="19" t="s">
        <v>19452</v>
      </c>
      <c r="U1557" s="19" t="s">
        <v>19452</v>
      </c>
      <c r="V1557" s="19" t="s">
        <v>19452</v>
      </c>
      <c r="W1557" s="19" t="s">
        <v>19452</v>
      </c>
      <c r="X1557" s="19" t="s">
        <v>19452</v>
      </c>
      <c r="Y1557" s="19" t="s">
        <v>19452</v>
      </c>
      <c r="Z1557" s="19" t="s">
        <v>62</v>
      </c>
      <c r="AA1557" s="21">
        <v>40199</v>
      </c>
      <c r="AB1557" s="21" t="s">
        <v>20214</v>
      </c>
      <c r="AC1557" s="22">
        <v>67918658</v>
      </c>
      <c r="AD1557" s="19">
        <v>100</v>
      </c>
      <c r="AE1557" s="19" t="s">
        <v>63</v>
      </c>
      <c r="AF1557" s="19" t="s">
        <v>54</v>
      </c>
      <c r="AG1557" s="19" t="s">
        <v>7857</v>
      </c>
      <c r="AH1557" s="19" t="s">
        <v>433</v>
      </c>
      <c r="AI1557" s="19">
        <v>629</v>
      </c>
      <c r="AJ1557" s="23">
        <v>41918658</v>
      </c>
    </row>
    <row r="1558" spans="1:36" x14ac:dyDescent="0.3">
      <c r="A1558" s="18">
        <v>25000000</v>
      </c>
      <c r="B1558" s="19" t="s">
        <v>7858</v>
      </c>
      <c r="C1558" s="19" t="s">
        <v>20180</v>
      </c>
      <c r="D1558" s="19" t="s">
        <v>20193</v>
      </c>
      <c r="E1558" s="19" t="s">
        <v>20194</v>
      </c>
      <c r="F1558" s="19" t="s">
        <v>19452</v>
      </c>
      <c r="G1558" s="19" t="s">
        <v>7859</v>
      </c>
      <c r="H1558" s="19">
        <v>134374</v>
      </c>
      <c r="I1558" s="19" t="s">
        <v>15339</v>
      </c>
      <c r="J1558" s="19" t="s">
        <v>7860</v>
      </c>
      <c r="K1558" s="19" t="s">
        <v>49</v>
      </c>
      <c r="L1558" s="19" t="s">
        <v>7861</v>
      </c>
      <c r="M1558" s="20">
        <v>31893932</v>
      </c>
      <c r="N1558" s="19" t="s">
        <v>7112</v>
      </c>
      <c r="O1558" s="19" t="s">
        <v>19449</v>
      </c>
      <c r="P1558" s="19" t="s">
        <v>19457</v>
      </c>
      <c r="Q1558" s="19" t="s">
        <v>19452</v>
      </c>
      <c r="R1558" s="19" t="s">
        <v>19452</v>
      </c>
      <c r="S1558" s="19" t="s">
        <v>19452</v>
      </c>
      <c r="T1558" s="19" t="s">
        <v>19452</v>
      </c>
      <c r="U1558" s="19" t="s">
        <v>19452</v>
      </c>
      <c r="V1558" s="19" t="s">
        <v>19452</v>
      </c>
      <c r="W1558" s="19" t="s">
        <v>19452</v>
      </c>
      <c r="X1558" s="19" t="s">
        <v>19452</v>
      </c>
      <c r="Y1558" s="19" t="s">
        <v>19452</v>
      </c>
      <c r="Z1558" s="19" t="s">
        <v>62</v>
      </c>
      <c r="AA1558" s="21">
        <v>41382</v>
      </c>
      <c r="AB1558" s="21" t="s">
        <v>20218</v>
      </c>
      <c r="AC1558" s="22">
        <v>86175291</v>
      </c>
      <c r="AD1558" s="19">
        <v>130</v>
      </c>
      <c r="AE1558" s="19" t="s">
        <v>63</v>
      </c>
      <c r="AF1558" s="19" t="s">
        <v>54</v>
      </c>
      <c r="AG1558" s="19" t="s">
        <v>7862</v>
      </c>
      <c r="AH1558" s="19" t="s">
        <v>88</v>
      </c>
      <c r="AI1558" s="19">
        <v>1573</v>
      </c>
      <c r="AJ1558" s="23">
        <v>61175291</v>
      </c>
    </row>
    <row r="1559" spans="1:36" x14ac:dyDescent="0.3">
      <c r="A1559" s="18">
        <v>26000000</v>
      </c>
      <c r="B1559" s="19" t="s">
        <v>7863</v>
      </c>
      <c r="C1559" s="19" t="s">
        <v>20175</v>
      </c>
      <c r="D1559" s="19" t="s">
        <v>20195</v>
      </c>
      <c r="E1559" s="19" t="s">
        <v>20199</v>
      </c>
      <c r="F1559" s="19" t="s">
        <v>20201</v>
      </c>
      <c r="G1559" s="19"/>
      <c r="H1559" s="19">
        <v>15028</v>
      </c>
      <c r="I1559" s="19" t="s">
        <v>17007</v>
      </c>
      <c r="J1559" s="19" t="s">
        <v>7864</v>
      </c>
      <c r="K1559" s="19" t="s">
        <v>49</v>
      </c>
      <c r="L1559" s="19" t="s">
        <v>7865</v>
      </c>
      <c r="M1559" s="20">
        <v>5894163</v>
      </c>
      <c r="N1559" s="19" t="s">
        <v>7866</v>
      </c>
      <c r="O1559" s="19" t="s">
        <v>19449</v>
      </c>
      <c r="P1559" s="19" t="s">
        <v>19723</v>
      </c>
      <c r="Q1559" s="19" t="s">
        <v>20491</v>
      </c>
      <c r="R1559" s="19" t="s">
        <v>19452</v>
      </c>
      <c r="S1559" s="19" t="s">
        <v>19452</v>
      </c>
      <c r="T1559" s="19" t="s">
        <v>19452</v>
      </c>
      <c r="U1559" s="19" t="s">
        <v>19452</v>
      </c>
      <c r="V1559" s="19" t="s">
        <v>19452</v>
      </c>
      <c r="W1559" s="19" t="s">
        <v>19452</v>
      </c>
      <c r="X1559" s="19" t="s">
        <v>19452</v>
      </c>
      <c r="Y1559" s="19" t="s">
        <v>19452</v>
      </c>
      <c r="Z1559" s="19" t="s">
        <v>62</v>
      </c>
      <c r="AA1559" s="21">
        <v>37332</v>
      </c>
      <c r="AB1559" s="21" t="s">
        <v>20228</v>
      </c>
      <c r="AC1559" s="22">
        <v>38793283</v>
      </c>
      <c r="AD1559" s="19">
        <v>94</v>
      </c>
      <c r="AE1559" s="19" t="s">
        <v>2890</v>
      </c>
      <c r="AF1559" s="19" t="s">
        <v>54</v>
      </c>
      <c r="AG1559" s="19" t="s">
        <v>7867</v>
      </c>
      <c r="AH1559" s="19" t="s">
        <v>602</v>
      </c>
      <c r="AI1559" s="19">
        <v>89</v>
      </c>
      <c r="AJ1559" s="23">
        <v>12793283</v>
      </c>
    </row>
    <row r="1560" spans="1:36" x14ac:dyDescent="0.3">
      <c r="A1560" s="18">
        <v>26000000</v>
      </c>
      <c r="B1560" s="19" t="s">
        <v>7868</v>
      </c>
      <c r="C1560" s="19" t="s">
        <v>20179</v>
      </c>
      <c r="D1560" s="19" t="s">
        <v>20201</v>
      </c>
      <c r="E1560" s="19" t="s">
        <v>20205</v>
      </c>
      <c r="F1560" s="19" t="s">
        <v>19452</v>
      </c>
      <c r="G1560" s="19"/>
      <c r="H1560" s="19">
        <v>7445</v>
      </c>
      <c r="I1560" s="19" t="s">
        <v>18416</v>
      </c>
      <c r="J1560" s="19" t="s">
        <v>7869</v>
      </c>
      <c r="K1560" s="19" t="s">
        <v>49</v>
      </c>
      <c r="L1560" s="19" t="s">
        <v>7870</v>
      </c>
      <c r="M1560" s="20">
        <v>2207638</v>
      </c>
      <c r="N1560" s="19" t="s">
        <v>7871</v>
      </c>
      <c r="O1560" s="19" t="s">
        <v>19484</v>
      </c>
      <c r="P1560" s="19" t="s">
        <v>19525</v>
      </c>
      <c r="Q1560" s="19" t="s">
        <v>20904</v>
      </c>
      <c r="R1560" s="19" t="s">
        <v>20554</v>
      </c>
      <c r="S1560" s="19" t="s">
        <v>20708</v>
      </c>
      <c r="T1560" s="19" t="s">
        <v>19452</v>
      </c>
      <c r="U1560" s="19" t="s">
        <v>19452</v>
      </c>
      <c r="V1560" s="19" t="s">
        <v>19452</v>
      </c>
      <c r="W1560" s="19" t="s">
        <v>19452</v>
      </c>
      <c r="X1560" s="19" t="s">
        <v>19452</v>
      </c>
      <c r="Y1560" s="19" t="s">
        <v>19452</v>
      </c>
      <c r="Z1560" s="19" t="s">
        <v>62</v>
      </c>
      <c r="AA1560" s="21">
        <v>39840</v>
      </c>
      <c r="AB1560" s="21" t="s">
        <v>20210</v>
      </c>
      <c r="AC1560" s="22">
        <v>43318349</v>
      </c>
      <c r="AD1560" s="19">
        <v>104</v>
      </c>
      <c r="AE1560" s="19" t="s">
        <v>94</v>
      </c>
      <c r="AF1560" s="19" t="s">
        <v>54</v>
      </c>
      <c r="AG1560" s="19" t="s">
        <v>7872</v>
      </c>
      <c r="AH1560" s="19" t="s">
        <v>259</v>
      </c>
      <c r="AI1560" s="19">
        <v>633</v>
      </c>
      <c r="AJ1560" s="23">
        <v>17318349</v>
      </c>
    </row>
    <row r="1561" spans="1:36" x14ac:dyDescent="0.3">
      <c r="A1561" s="18">
        <v>26000000</v>
      </c>
      <c r="B1561" s="19" t="s">
        <v>939</v>
      </c>
      <c r="C1561" s="19" t="s">
        <v>13616</v>
      </c>
      <c r="D1561" s="19" t="s">
        <v>19452</v>
      </c>
      <c r="E1561" s="19" t="s">
        <v>19452</v>
      </c>
      <c r="F1561" s="19" t="s">
        <v>19452</v>
      </c>
      <c r="G1561" s="19" t="s">
        <v>7873</v>
      </c>
      <c r="H1561" s="19">
        <v>17047</v>
      </c>
      <c r="I1561" s="19" t="s">
        <v>16877</v>
      </c>
      <c r="J1561" s="19" t="s">
        <v>7874</v>
      </c>
      <c r="K1561" s="19" t="s">
        <v>49</v>
      </c>
      <c r="L1561" s="19" t="s">
        <v>7875</v>
      </c>
      <c r="M1561" s="20">
        <v>10925618</v>
      </c>
      <c r="N1561" s="19" t="s">
        <v>7876</v>
      </c>
      <c r="O1561" s="19" t="s">
        <v>19742</v>
      </c>
      <c r="P1561" s="19" t="s">
        <v>20924</v>
      </c>
      <c r="Q1561" s="19" t="s">
        <v>19588</v>
      </c>
      <c r="R1561" s="19" t="s">
        <v>21684</v>
      </c>
      <c r="S1561" s="19" t="s">
        <v>21685</v>
      </c>
      <c r="T1561" s="19" t="s">
        <v>19452</v>
      </c>
      <c r="U1561" s="19" t="s">
        <v>19452</v>
      </c>
      <c r="V1561" s="19" t="s">
        <v>19452</v>
      </c>
      <c r="W1561" s="19" t="s">
        <v>19452</v>
      </c>
      <c r="X1561" s="19" t="s">
        <v>19452</v>
      </c>
      <c r="Y1561" s="19" t="s">
        <v>19452</v>
      </c>
      <c r="Z1561" s="19" t="s">
        <v>62</v>
      </c>
      <c r="AA1561" s="21">
        <v>38324</v>
      </c>
      <c r="AB1561" s="21" t="s">
        <v>20223</v>
      </c>
      <c r="AC1561" s="22">
        <v>28818995</v>
      </c>
      <c r="AD1561" s="19">
        <v>100</v>
      </c>
      <c r="AE1561" s="19" t="s">
        <v>63</v>
      </c>
      <c r="AF1561" s="19" t="s">
        <v>54</v>
      </c>
      <c r="AG1561" s="19" t="s">
        <v>7877</v>
      </c>
      <c r="AH1561" s="19" t="s">
        <v>433</v>
      </c>
      <c r="AI1561" s="19">
        <v>144</v>
      </c>
      <c r="AJ1561" s="23">
        <v>2818995</v>
      </c>
    </row>
    <row r="1562" spans="1:36" x14ac:dyDescent="0.3">
      <c r="A1562" s="18">
        <v>56000000</v>
      </c>
      <c r="B1562" s="19" t="s">
        <v>1556</v>
      </c>
      <c r="C1562" s="19" t="s">
        <v>13616</v>
      </c>
      <c r="D1562" s="19" t="s">
        <v>20198</v>
      </c>
      <c r="E1562" s="19" t="s">
        <v>19452</v>
      </c>
      <c r="F1562" s="19" t="s">
        <v>19452</v>
      </c>
      <c r="G1562" s="19"/>
      <c r="H1562" s="19">
        <v>62838</v>
      </c>
      <c r="I1562" s="19" t="s">
        <v>15784</v>
      </c>
      <c r="J1562" s="19" t="s">
        <v>7878</v>
      </c>
      <c r="K1562" s="19" t="s">
        <v>49</v>
      </c>
      <c r="L1562" s="19" t="s">
        <v>7879</v>
      </c>
      <c r="M1562" s="20">
        <v>21219292</v>
      </c>
      <c r="N1562" s="19" t="s">
        <v>410</v>
      </c>
      <c r="O1562" s="19" t="s">
        <v>19453</v>
      </c>
      <c r="P1562" s="19" t="s">
        <v>19452</v>
      </c>
      <c r="Q1562" s="19" t="s">
        <v>19452</v>
      </c>
      <c r="R1562" s="19" t="s">
        <v>19452</v>
      </c>
      <c r="S1562" s="19" t="s">
        <v>19452</v>
      </c>
      <c r="T1562" s="19" t="s">
        <v>19452</v>
      </c>
      <c r="U1562" s="19" t="s">
        <v>19452</v>
      </c>
      <c r="V1562" s="19" t="s">
        <v>19452</v>
      </c>
      <c r="W1562" s="19" t="s">
        <v>19452</v>
      </c>
      <c r="X1562" s="19" t="s">
        <v>19452</v>
      </c>
      <c r="Y1562" s="19" t="s">
        <v>19452</v>
      </c>
      <c r="Z1562" s="19" t="s">
        <v>62</v>
      </c>
      <c r="AA1562" s="21">
        <v>40885</v>
      </c>
      <c r="AB1562" s="21" t="s">
        <v>20219</v>
      </c>
      <c r="AC1562" s="22">
        <v>142044638</v>
      </c>
      <c r="AD1562" s="19">
        <v>118</v>
      </c>
      <c r="AE1562" s="19" t="s">
        <v>63</v>
      </c>
      <c r="AF1562" s="19" t="s">
        <v>54</v>
      </c>
      <c r="AG1562" s="19" t="s">
        <v>7880</v>
      </c>
      <c r="AH1562" s="19" t="s">
        <v>122</v>
      </c>
      <c r="AI1562" s="19">
        <v>718</v>
      </c>
      <c r="AJ1562" s="23">
        <v>86044638</v>
      </c>
    </row>
    <row r="1563" spans="1:36" x14ac:dyDescent="0.3">
      <c r="A1563" s="18">
        <v>42000000</v>
      </c>
      <c r="B1563" s="19" t="s">
        <v>7881</v>
      </c>
      <c r="C1563" s="19" t="s">
        <v>20179</v>
      </c>
      <c r="D1563" s="19" t="s">
        <v>20201</v>
      </c>
      <c r="E1563" s="19" t="s">
        <v>20204</v>
      </c>
      <c r="F1563" s="19" t="s">
        <v>20198</v>
      </c>
      <c r="G1563" s="19"/>
      <c r="H1563" s="19">
        <v>2057</v>
      </c>
      <c r="I1563" s="19" t="s">
        <v>18765</v>
      </c>
      <c r="J1563" s="19" t="s">
        <v>7882</v>
      </c>
      <c r="K1563" s="19" t="s">
        <v>49</v>
      </c>
      <c r="L1563" s="19" t="s">
        <v>7883</v>
      </c>
      <c r="M1563" s="20">
        <v>14831402</v>
      </c>
      <c r="N1563" s="19" t="s">
        <v>4415</v>
      </c>
      <c r="O1563" s="19" t="s">
        <v>19588</v>
      </c>
      <c r="P1563" s="19" t="s">
        <v>19452</v>
      </c>
      <c r="Q1563" s="19" t="s">
        <v>19452</v>
      </c>
      <c r="R1563" s="19" t="s">
        <v>19452</v>
      </c>
      <c r="S1563" s="19" t="s">
        <v>19452</v>
      </c>
      <c r="T1563" s="19" t="s">
        <v>19452</v>
      </c>
      <c r="U1563" s="19" t="s">
        <v>19452</v>
      </c>
      <c r="V1563" s="19" t="s">
        <v>19452</v>
      </c>
      <c r="W1563" s="19" t="s">
        <v>19452</v>
      </c>
      <c r="X1563" s="19" t="s">
        <v>19452</v>
      </c>
      <c r="Y1563" s="19" t="s">
        <v>19452</v>
      </c>
      <c r="Z1563" s="19" t="s">
        <v>1592</v>
      </c>
      <c r="AA1563" s="21">
        <v>37106</v>
      </c>
      <c r="AB1563" s="21" t="s">
        <v>20227</v>
      </c>
      <c r="AC1563" s="22">
        <v>35402320</v>
      </c>
      <c r="AD1563" s="19">
        <v>118</v>
      </c>
      <c r="AE1563" s="19" t="s">
        <v>7884</v>
      </c>
      <c r="AF1563" s="19" t="s">
        <v>54</v>
      </c>
      <c r="AG1563" s="19" t="s">
        <v>7885</v>
      </c>
      <c r="AH1563" s="19" t="s">
        <v>205</v>
      </c>
      <c r="AI1563" s="19">
        <v>198</v>
      </c>
      <c r="AJ1563" s="23">
        <v>-6597680</v>
      </c>
    </row>
    <row r="1564" spans="1:36" x14ac:dyDescent="0.3">
      <c r="A1564" s="18">
        <v>26000000</v>
      </c>
      <c r="B1564" s="19" t="s">
        <v>7886</v>
      </c>
      <c r="C1564" s="19" t="s">
        <v>20185</v>
      </c>
      <c r="D1564" s="19" t="s">
        <v>20201</v>
      </c>
      <c r="E1564" s="19" t="s">
        <v>20204</v>
      </c>
      <c r="F1564" s="19" t="s">
        <v>19452</v>
      </c>
      <c r="G1564" s="19"/>
      <c r="H1564" s="19">
        <v>70436</v>
      </c>
      <c r="I1564" s="19" t="s">
        <v>15717</v>
      </c>
      <c r="J1564" s="19" t="s">
        <v>7887</v>
      </c>
      <c r="K1564" s="19" t="s">
        <v>49</v>
      </c>
      <c r="L1564" s="19" t="s">
        <v>7888</v>
      </c>
      <c r="M1564" s="20">
        <v>22520842</v>
      </c>
      <c r="N1564" s="19" t="s">
        <v>7889</v>
      </c>
      <c r="O1564" s="19" t="s">
        <v>19525</v>
      </c>
      <c r="P1564" s="19" t="s">
        <v>19452</v>
      </c>
      <c r="Q1564" s="19" t="s">
        <v>19452</v>
      </c>
      <c r="R1564" s="19" t="s">
        <v>19452</v>
      </c>
      <c r="S1564" s="19" t="s">
        <v>19452</v>
      </c>
      <c r="T1564" s="19" t="s">
        <v>19452</v>
      </c>
      <c r="U1564" s="19" t="s">
        <v>19452</v>
      </c>
      <c r="V1564" s="19" t="s">
        <v>19452</v>
      </c>
      <c r="W1564" s="19" t="s">
        <v>19452</v>
      </c>
      <c r="X1564" s="19" t="s">
        <v>19452</v>
      </c>
      <c r="Y1564" s="19" t="s">
        <v>19452</v>
      </c>
      <c r="Z1564" s="19" t="s">
        <v>7890</v>
      </c>
      <c r="AA1564" s="21">
        <v>40977</v>
      </c>
      <c r="AB1564" s="21" t="s">
        <v>20213</v>
      </c>
      <c r="AC1564" s="22">
        <v>29657751</v>
      </c>
      <c r="AD1564" s="19">
        <v>111</v>
      </c>
      <c r="AE1564" s="19" t="s">
        <v>63</v>
      </c>
      <c r="AF1564" s="19" t="s">
        <v>54</v>
      </c>
      <c r="AG1564" s="19" t="s">
        <v>7891</v>
      </c>
      <c r="AH1564" s="19" t="s">
        <v>88</v>
      </c>
      <c r="AI1564" s="19">
        <v>426</v>
      </c>
      <c r="AJ1564" s="23">
        <v>3657751</v>
      </c>
    </row>
    <row r="1565" spans="1:36" x14ac:dyDescent="0.3">
      <c r="A1565" s="18">
        <v>30000000</v>
      </c>
      <c r="B1565" s="19" t="s">
        <v>939</v>
      </c>
      <c r="C1565" s="19" t="s">
        <v>13616</v>
      </c>
      <c r="D1565" s="19" t="s">
        <v>19452</v>
      </c>
      <c r="E1565" s="19" t="s">
        <v>19452</v>
      </c>
      <c r="F1565" s="19" t="s">
        <v>19452</v>
      </c>
      <c r="G1565" s="19"/>
      <c r="H1565" s="19">
        <v>16784</v>
      </c>
      <c r="I1565" s="19" t="s">
        <v>16892</v>
      </c>
      <c r="J1565" s="19" t="s">
        <v>488</v>
      </c>
      <c r="K1565" s="19" t="s">
        <v>49</v>
      </c>
      <c r="L1565" s="19" t="s">
        <v>7892</v>
      </c>
      <c r="M1565" s="20">
        <v>3314094</v>
      </c>
      <c r="N1565" s="19" t="s">
        <v>7893</v>
      </c>
      <c r="O1565" s="19" t="s">
        <v>19458</v>
      </c>
      <c r="P1565" s="19" t="s">
        <v>19564</v>
      </c>
      <c r="Q1565" s="19" t="s">
        <v>20607</v>
      </c>
      <c r="R1565" s="19" t="s">
        <v>21686</v>
      </c>
      <c r="S1565" s="19" t="s">
        <v>19452</v>
      </c>
      <c r="T1565" s="19" t="s">
        <v>19452</v>
      </c>
      <c r="U1565" s="19" t="s">
        <v>19452</v>
      </c>
      <c r="V1565" s="19" t="s">
        <v>19452</v>
      </c>
      <c r="W1565" s="19" t="s">
        <v>19452</v>
      </c>
      <c r="X1565" s="19" t="s">
        <v>19452</v>
      </c>
      <c r="Y1565" s="19" t="s">
        <v>19452</v>
      </c>
      <c r="Z1565" s="19" t="s">
        <v>491</v>
      </c>
      <c r="AA1565" s="21">
        <v>38041</v>
      </c>
      <c r="AB1565" s="21" t="s">
        <v>20223</v>
      </c>
      <c r="AC1565" s="22">
        <v>14000000</v>
      </c>
      <c r="AD1565" s="19">
        <v>110</v>
      </c>
      <c r="AE1565" s="19" t="s">
        <v>63</v>
      </c>
      <c r="AF1565" s="19" t="s">
        <v>54</v>
      </c>
      <c r="AG1565" s="19"/>
      <c r="AH1565" s="19" t="s">
        <v>559</v>
      </c>
      <c r="AI1565" s="19">
        <v>54</v>
      </c>
      <c r="AJ1565" s="23">
        <v>-16000000</v>
      </c>
    </row>
    <row r="1566" spans="1:36" x14ac:dyDescent="0.3">
      <c r="A1566" s="18">
        <v>26000000</v>
      </c>
      <c r="B1566" s="19" t="s">
        <v>7240</v>
      </c>
      <c r="C1566" s="19" t="s">
        <v>20174</v>
      </c>
      <c r="D1566" s="19" t="s">
        <v>20192</v>
      </c>
      <c r="E1566" s="19" t="s">
        <v>20199</v>
      </c>
      <c r="F1566" s="19" t="s">
        <v>19452</v>
      </c>
      <c r="G1566" s="19"/>
      <c r="H1566" s="19">
        <v>8011</v>
      </c>
      <c r="I1566" s="19" t="s">
        <v>18379</v>
      </c>
      <c r="J1566" s="19" t="s">
        <v>7894</v>
      </c>
      <c r="K1566" s="19" t="s">
        <v>49</v>
      </c>
      <c r="L1566" s="19" t="s">
        <v>7895</v>
      </c>
      <c r="M1566" s="20">
        <v>7964451</v>
      </c>
      <c r="N1566" s="19" t="s">
        <v>7896</v>
      </c>
      <c r="O1566" s="19" t="s">
        <v>19743</v>
      </c>
      <c r="P1566" s="19" t="s">
        <v>21687</v>
      </c>
      <c r="Q1566" s="19" t="s">
        <v>21688</v>
      </c>
      <c r="R1566" s="19" t="s">
        <v>21689</v>
      </c>
      <c r="S1566" s="19" t="s">
        <v>19452</v>
      </c>
      <c r="T1566" s="19" t="s">
        <v>19452</v>
      </c>
      <c r="U1566" s="19" t="s">
        <v>19452</v>
      </c>
      <c r="V1566" s="19" t="s">
        <v>19452</v>
      </c>
      <c r="W1566" s="19" t="s">
        <v>19452</v>
      </c>
      <c r="X1566" s="19" t="s">
        <v>19452</v>
      </c>
      <c r="Y1566" s="19" t="s">
        <v>19452</v>
      </c>
      <c r="Z1566" s="19" t="s">
        <v>7397</v>
      </c>
      <c r="AA1566" s="21">
        <v>34667</v>
      </c>
      <c r="AB1566" s="21" t="s">
        <v>20233</v>
      </c>
      <c r="AC1566" s="22">
        <v>36800000</v>
      </c>
      <c r="AD1566" s="19">
        <v>99</v>
      </c>
      <c r="AE1566" s="19" t="s">
        <v>63</v>
      </c>
      <c r="AF1566" s="19" t="s">
        <v>54</v>
      </c>
      <c r="AG1566" s="19" t="s">
        <v>7897</v>
      </c>
      <c r="AH1566" s="19" t="s">
        <v>2951</v>
      </c>
      <c r="AI1566" s="19">
        <v>110</v>
      </c>
      <c r="AJ1566" s="23">
        <v>10800000</v>
      </c>
    </row>
    <row r="1567" spans="1:36" x14ac:dyDescent="0.3">
      <c r="A1567" s="18">
        <v>25530000</v>
      </c>
      <c r="B1567" s="19" t="s">
        <v>7899</v>
      </c>
      <c r="C1567" s="19" t="s">
        <v>20175</v>
      </c>
      <c r="D1567" s="19" t="s">
        <v>20195</v>
      </c>
      <c r="E1567" s="19" t="s">
        <v>19452</v>
      </c>
      <c r="F1567" s="19" t="s">
        <v>19452</v>
      </c>
      <c r="G1567" s="19"/>
      <c r="H1567" s="19">
        <v>36355</v>
      </c>
      <c r="I1567" s="19" t="s">
        <v>16309</v>
      </c>
      <c r="J1567" s="19" t="s">
        <v>7900</v>
      </c>
      <c r="K1567" s="19" t="s">
        <v>49</v>
      </c>
      <c r="L1567" s="19" t="s">
        <v>7901</v>
      </c>
      <c r="M1567" s="20">
        <v>4475007</v>
      </c>
      <c r="N1567" s="19" t="s">
        <v>7902</v>
      </c>
      <c r="O1567" s="19" t="s">
        <v>19455</v>
      </c>
      <c r="P1567" s="19" t="s">
        <v>21652</v>
      </c>
      <c r="Q1567" s="19" t="s">
        <v>21690</v>
      </c>
      <c r="R1567" s="19" t="s">
        <v>19452</v>
      </c>
      <c r="S1567" s="19" t="s">
        <v>19452</v>
      </c>
      <c r="T1567" s="19" t="s">
        <v>19452</v>
      </c>
      <c r="U1567" s="19" t="s">
        <v>19452</v>
      </c>
      <c r="V1567" s="19" t="s">
        <v>19452</v>
      </c>
      <c r="W1567" s="19" t="s">
        <v>19452</v>
      </c>
      <c r="X1567" s="19" t="s">
        <v>19452</v>
      </c>
      <c r="Y1567" s="19" t="s">
        <v>19452</v>
      </c>
      <c r="Z1567" s="19" t="s">
        <v>62</v>
      </c>
      <c r="AA1567" s="21">
        <v>35202</v>
      </c>
      <c r="AB1567" s="21" t="s">
        <v>20234</v>
      </c>
      <c r="AC1567" s="22">
        <v>20080020</v>
      </c>
      <c r="AD1567" s="19">
        <v>95</v>
      </c>
      <c r="AE1567" s="19" t="s">
        <v>63</v>
      </c>
      <c r="AF1567" s="19" t="s">
        <v>54</v>
      </c>
      <c r="AG1567" s="19" t="s">
        <v>7903</v>
      </c>
      <c r="AH1567" s="19" t="s">
        <v>506</v>
      </c>
      <c r="AI1567" s="19">
        <v>84</v>
      </c>
      <c r="AJ1567" s="23">
        <v>-5449980</v>
      </c>
    </row>
    <row r="1568" spans="1:36" x14ac:dyDescent="0.3">
      <c r="A1568" s="18">
        <v>26000000</v>
      </c>
      <c r="B1568" s="19" t="s">
        <v>7904</v>
      </c>
      <c r="C1568" s="19" t="s">
        <v>20178</v>
      </c>
      <c r="D1568" s="19" t="s">
        <v>20204</v>
      </c>
      <c r="E1568" s="19" t="s">
        <v>20201</v>
      </c>
      <c r="F1568" s="19" t="s">
        <v>19452</v>
      </c>
      <c r="G1568" s="19" t="s">
        <v>7905</v>
      </c>
      <c r="H1568" s="19">
        <v>238615</v>
      </c>
      <c r="I1568" s="19" t="s">
        <v>15054</v>
      </c>
      <c r="J1568" s="19" t="s">
        <v>7906</v>
      </c>
      <c r="K1568" s="19" t="s">
        <v>49</v>
      </c>
      <c r="L1568" s="19" t="s">
        <v>7907</v>
      </c>
      <c r="M1568" s="20">
        <v>66097437</v>
      </c>
      <c r="N1568" s="19" t="s">
        <v>7908</v>
      </c>
      <c r="O1568" s="19" t="s">
        <v>19706</v>
      </c>
      <c r="P1568" s="19" t="s">
        <v>21558</v>
      </c>
      <c r="Q1568" s="19" t="s">
        <v>19452</v>
      </c>
      <c r="R1568" s="19" t="s">
        <v>19452</v>
      </c>
      <c r="S1568" s="19" t="s">
        <v>19452</v>
      </c>
      <c r="T1568" s="19" t="s">
        <v>19452</v>
      </c>
      <c r="U1568" s="19" t="s">
        <v>19452</v>
      </c>
      <c r="V1568" s="19" t="s">
        <v>19452</v>
      </c>
      <c r="W1568" s="19" t="s">
        <v>19452</v>
      </c>
      <c r="X1568" s="19" t="s">
        <v>19452</v>
      </c>
      <c r="Y1568" s="19" t="s">
        <v>19452</v>
      </c>
      <c r="Z1568" s="19" t="s">
        <v>62</v>
      </c>
      <c r="AA1568" s="21">
        <v>42195</v>
      </c>
      <c r="AB1568" s="21" t="s">
        <v>20212</v>
      </c>
      <c r="AC1568" s="22">
        <v>30523226</v>
      </c>
      <c r="AD1568" s="19">
        <v>116</v>
      </c>
      <c r="AE1568" s="19" t="s">
        <v>63</v>
      </c>
      <c r="AF1568" s="19" t="s">
        <v>54</v>
      </c>
      <c r="AG1568" s="19" t="s">
        <v>7909</v>
      </c>
      <c r="AH1568" s="19" t="s">
        <v>74</v>
      </c>
      <c r="AI1568" s="19">
        <v>1091</v>
      </c>
      <c r="AJ1568" s="23">
        <v>4523226</v>
      </c>
    </row>
    <row r="1569" spans="1:36" x14ac:dyDescent="0.3">
      <c r="A1569" s="18">
        <v>25000000</v>
      </c>
      <c r="B1569" s="19" t="s">
        <v>2958</v>
      </c>
      <c r="C1569" s="19" t="s">
        <v>20179</v>
      </c>
      <c r="D1569" s="19" t="s">
        <v>20204</v>
      </c>
      <c r="E1569" s="19" t="s">
        <v>20201</v>
      </c>
      <c r="F1569" s="19" t="s">
        <v>19452</v>
      </c>
      <c r="G1569" s="19"/>
      <c r="H1569" s="19">
        <v>1985</v>
      </c>
      <c r="I1569" s="19" t="s">
        <v>18789</v>
      </c>
      <c r="J1569" s="19" t="s">
        <v>7910</v>
      </c>
      <c r="K1569" s="19" t="s">
        <v>49</v>
      </c>
      <c r="L1569" s="19" t="s">
        <v>7911</v>
      </c>
      <c r="M1569" s="20">
        <v>20679652</v>
      </c>
      <c r="N1569" s="19" t="s">
        <v>7912</v>
      </c>
      <c r="O1569" s="19" t="s">
        <v>19454</v>
      </c>
      <c r="P1569" s="19" t="s">
        <v>19540</v>
      </c>
      <c r="Q1569" s="19" t="s">
        <v>19893</v>
      </c>
      <c r="R1569" s="19" t="s">
        <v>20965</v>
      </c>
      <c r="S1569" s="19" t="s">
        <v>19576</v>
      </c>
      <c r="T1569" s="19" t="s">
        <v>21691</v>
      </c>
      <c r="U1569" s="19" t="s">
        <v>21692</v>
      </c>
      <c r="V1569" s="19" t="s">
        <v>19452</v>
      </c>
      <c r="W1569" s="19" t="s">
        <v>19452</v>
      </c>
      <c r="X1569" s="19" t="s">
        <v>19452</v>
      </c>
      <c r="Y1569" s="19" t="s">
        <v>19452</v>
      </c>
      <c r="Z1569" s="19" t="s">
        <v>7913</v>
      </c>
      <c r="AA1569" s="21">
        <v>38595</v>
      </c>
      <c r="AB1569" s="21" t="s">
        <v>20221</v>
      </c>
      <c r="AC1569" s="22">
        <v>82466670</v>
      </c>
      <c r="AD1569" s="19">
        <v>129</v>
      </c>
      <c r="AE1569" s="19" t="s">
        <v>7914</v>
      </c>
      <c r="AF1569" s="19" t="s">
        <v>54</v>
      </c>
      <c r="AG1569" s="19" t="s">
        <v>7915</v>
      </c>
      <c r="AH1569" s="19" t="s">
        <v>259</v>
      </c>
      <c r="AI1569" s="19">
        <v>417</v>
      </c>
      <c r="AJ1569" s="23">
        <v>57466670</v>
      </c>
    </row>
    <row r="1570" spans="1:36" x14ac:dyDescent="0.3">
      <c r="A1570" s="18">
        <v>30000000</v>
      </c>
      <c r="B1570" s="19" t="s">
        <v>1125</v>
      </c>
      <c r="C1570" s="19" t="s">
        <v>20179</v>
      </c>
      <c r="D1570" s="19" t="s">
        <v>19452</v>
      </c>
      <c r="E1570" s="19" t="s">
        <v>19452</v>
      </c>
      <c r="F1570" s="19" t="s">
        <v>19452</v>
      </c>
      <c r="G1570" s="19" t="s">
        <v>7916</v>
      </c>
      <c r="H1570" s="19">
        <v>615</v>
      </c>
      <c r="I1570" s="19" t="s">
        <v>19156</v>
      </c>
      <c r="J1570" s="19" t="s">
        <v>7917</v>
      </c>
      <c r="K1570" s="19" t="s">
        <v>49</v>
      </c>
      <c r="L1570" s="19" t="s">
        <v>7918</v>
      </c>
      <c r="M1570" s="20">
        <v>38171417</v>
      </c>
      <c r="N1570" s="19" t="s">
        <v>7919</v>
      </c>
      <c r="O1570" s="19" t="s">
        <v>19580</v>
      </c>
      <c r="P1570" s="19" t="s">
        <v>19458</v>
      </c>
      <c r="Q1570" s="19" t="s">
        <v>19452</v>
      </c>
      <c r="R1570" s="19" t="s">
        <v>19452</v>
      </c>
      <c r="S1570" s="19" t="s">
        <v>19452</v>
      </c>
      <c r="T1570" s="19" t="s">
        <v>19452</v>
      </c>
      <c r="U1570" s="19" t="s">
        <v>19452</v>
      </c>
      <c r="V1570" s="19" t="s">
        <v>19452</v>
      </c>
      <c r="W1570" s="19" t="s">
        <v>19452</v>
      </c>
      <c r="X1570" s="19" t="s">
        <v>19452</v>
      </c>
      <c r="Y1570" s="19" t="s">
        <v>19452</v>
      </c>
      <c r="Z1570" s="19" t="s">
        <v>62</v>
      </c>
      <c r="AA1570" s="21">
        <v>38042</v>
      </c>
      <c r="AB1570" s="21" t="s">
        <v>20223</v>
      </c>
      <c r="AC1570" s="22">
        <v>611899420</v>
      </c>
      <c r="AD1570" s="19">
        <v>127</v>
      </c>
      <c r="AE1570" s="19" t="s">
        <v>7920</v>
      </c>
      <c r="AF1570" s="19" t="s">
        <v>54</v>
      </c>
      <c r="AG1570" s="19" t="s">
        <v>7921</v>
      </c>
      <c r="AH1570" s="19" t="s">
        <v>65</v>
      </c>
      <c r="AI1570" s="19">
        <v>864</v>
      </c>
      <c r="AJ1570" s="23">
        <v>581899420</v>
      </c>
    </row>
    <row r="1571" spans="1:36" x14ac:dyDescent="0.3">
      <c r="A1571" s="18">
        <v>25000000</v>
      </c>
      <c r="B1571" s="19" t="s">
        <v>3382</v>
      </c>
      <c r="C1571" s="19" t="s">
        <v>13616</v>
      </c>
      <c r="D1571" s="19" t="s">
        <v>20197</v>
      </c>
      <c r="E1571" s="19" t="s">
        <v>20195</v>
      </c>
      <c r="F1571" s="19" t="s">
        <v>19452</v>
      </c>
      <c r="G1571" s="19"/>
      <c r="H1571" s="19">
        <v>788</v>
      </c>
      <c r="I1571" s="19" t="s">
        <v>19073</v>
      </c>
      <c r="J1571" s="19" t="s">
        <v>7922</v>
      </c>
      <c r="K1571" s="19" t="s">
        <v>49</v>
      </c>
      <c r="L1571" s="19" t="s">
        <v>7923</v>
      </c>
      <c r="M1571" s="20">
        <v>30884535</v>
      </c>
      <c r="N1571" s="19" t="s">
        <v>7924</v>
      </c>
      <c r="O1571" s="19" t="s">
        <v>19458</v>
      </c>
      <c r="P1571" s="19" t="s">
        <v>21138</v>
      </c>
      <c r="Q1571" s="19" t="s">
        <v>19452</v>
      </c>
      <c r="R1571" s="19" t="s">
        <v>19452</v>
      </c>
      <c r="S1571" s="19" t="s">
        <v>19452</v>
      </c>
      <c r="T1571" s="19" t="s">
        <v>19452</v>
      </c>
      <c r="U1571" s="19" t="s">
        <v>19452</v>
      </c>
      <c r="V1571" s="19" t="s">
        <v>19452</v>
      </c>
      <c r="W1571" s="19" t="s">
        <v>19452</v>
      </c>
      <c r="X1571" s="19" t="s">
        <v>19452</v>
      </c>
      <c r="Y1571" s="19" t="s">
        <v>19452</v>
      </c>
      <c r="Z1571" s="19" t="s">
        <v>62</v>
      </c>
      <c r="AA1571" s="21">
        <v>34297</v>
      </c>
      <c r="AB1571" s="21" t="s">
        <v>20236</v>
      </c>
      <c r="AC1571" s="22">
        <v>441286195</v>
      </c>
      <c r="AD1571" s="19">
        <v>125</v>
      </c>
      <c r="AE1571" s="19" t="s">
        <v>63</v>
      </c>
      <c r="AF1571" s="19" t="s">
        <v>54</v>
      </c>
      <c r="AG1571" s="19" t="s">
        <v>7925</v>
      </c>
      <c r="AH1571" s="19" t="s">
        <v>142</v>
      </c>
      <c r="AI1571" s="19">
        <v>1591</v>
      </c>
      <c r="AJ1571" s="23">
        <v>416286195</v>
      </c>
    </row>
    <row r="1572" spans="1:36" x14ac:dyDescent="0.3">
      <c r="A1572" s="18">
        <v>33000000</v>
      </c>
      <c r="B1572" s="19" t="s">
        <v>1125</v>
      </c>
      <c r="C1572" s="19" t="s">
        <v>20179</v>
      </c>
      <c r="D1572" s="19" t="s">
        <v>19452</v>
      </c>
      <c r="E1572" s="19" t="s">
        <v>19452</v>
      </c>
      <c r="F1572" s="19" t="s">
        <v>19452</v>
      </c>
      <c r="G1572" s="19" t="s">
        <v>7926</v>
      </c>
      <c r="H1572" s="19">
        <v>13223</v>
      </c>
      <c r="I1572" s="19" t="s">
        <v>17215</v>
      </c>
      <c r="J1572" s="19" t="s">
        <v>7927</v>
      </c>
      <c r="K1572" s="19" t="s">
        <v>49</v>
      </c>
      <c r="L1572" s="19" t="s">
        <v>7928</v>
      </c>
      <c r="M1572" s="20">
        <v>507453</v>
      </c>
      <c r="N1572" s="19" t="s">
        <v>7929</v>
      </c>
      <c r="O1572" s="19" t="s">
        <v>19459</v>
      </c>
      <c r="P1572" s="19" t="s">
        <v>19579</v>
      </c>
      <c r="Q1572" s="19" t="s">
        <v>19596</v>
      </c>
      <c r="R1572" s="19" t="s">
        <v>19445</v>
      </c>
      <c r="S1572" s="19" t="s">
        <v>21693</v>
      </c>
      <c r="T1572" s="19" t="s">
        <v>21694</v>
      </c>
      <c r="U1572" s="19" t="s">
        <v>20755</v>
      </c>
      <c r="V1572" s="19" t="s">
        <v>19452</v>
      </c>
      <c r="W1572" s="19" t="s">
        <v>19452</v>
      </c>
      <c r="X1572" s="19" t="s">
        <v>19452</v>
      </c>
      <c r="Y1572" s="19" t="s">
        <v>19452</v>
      </c>
      <c r="Z1572" s="19" t="s">
        <v>1525</v>
      </c>
      <c r="AA1572" s="21">
        <v>39791</v>
      </c>
      <c r="AB1572" s="21" t="s">
        <v>20217</v>
      </c>
      <c r="AC1572" s="22">
        <v>269958228</v>
      </c>
      <c r="AD1572" s="19">
        <v>116</v>
      </c>
      <c r="AE1572" s="19" t="s">
        <v>63</v>
      </c>
      <c r="AF1572" s="19" t="s">
        <v>54</v>
      </c>
      <c r="AG1572" s="19" t="s">
        <v>7930</v>
      </c>
      <c r="AH1572" s="19" t="s">
        <v>406</v>
      </c>
      <c r="AI1572" s="19">
        <v>3086</v>
      </c>
      <c r="AJ1572" s="23">
        <v>236958228</v>
      </c>
    </row>
    <row r="1573" spans="1:36" x14ac:dyDescent="0.3">
      <c r="A1573" s="18">
        <v>25100000</v>
      </c>
      <c r="B1573" s="19" t="s">
        <v>2107</v>
      </c>
      <c r="C1573" s="19" t="s">
        <v>20179</v>
      </c>
      <c r="D1573" s="19" t="s">
        <v>20202</v>
      </c>
      <c r="E1573" s="19" t="s">
        <v>19452</v>
      </c>
      <c r="F1573" s="19" t="s">
        <v>19452</v>
      </c>
      <c r="G1573" s="19" t="s">
        <v>7931</v>
      </c>
      <c r="H1573" s="19">
        <v>10523</v>
      </c>
      <c r="I1573" s="19" t="s">
        <v>17721</v>
      </c>
      <c r="J1573" s="19" t="s">
        <v>7932</v>
      </c>
      <c r="K1573" s="19" t="s">
        <v>49</v>
      </c>
      <c r="L1573" s="19" t="s">
        <v>7933</v>
      </c>
      <c r="M1573" s="20">
        <v>10445391</v>
      </c>
      <c r="N1573" s="19" t="s">
        <v>7934</v>
      </c>
      <c r="O1573" s="19" t="s">
        <v>19745</v>
      </c>
      <c r="P1573" s="19" t="s">
        <v>21695</v>
      </c>
      <c r="Q1573" s="19" t="s">
        <v>21696</v>
      </c>
      <c r="R1573" s="19" t="s">
        <v>19452</v>
      </c>
      <c r="S1573" s="19" t="s">
        <v>19452</v>
      </c>
      <c r="T1573" s="19" t="s">
        <v>19452</v>
      </c>
      <c r="U1573" s="19" t="s">
        <v>19452</v>
      </c>
      <c r="V1573" s="19" t="s">
        <v>19452</v>
      </c>
      <c r="W1573" s="19" t="s">
        <v>19452</v>
      </c>
      <c r="X1573" s="19" t="s">
        <v>19452</v>
      </c>
      <c r="Y1573" s="19" t="s">
        <v>19452</v>
      </c>
      <c r="Z1573" s="19" t="s">
        <v>62</v>
      </c>
      <c r="AA1573" s="21">
        <v>39738</v>
      </c>
      <c r="AB1573" s="21" t="s">
        <v>20217</v>
      </c>
      <c r="AC1573" s="22">
        <v>29506464</v>
      </c>
      <c r="AD1573" s="19">
        <v>131</v>
      </c>
      <c r="AE1573" s="19" t="s">
        <v>708</v>
      </c>
      <c r="AF1573" s="19" t="s">
        <v>54</v>
      </c>
      <c r="AG1573" s="19" t="s">
        <v>7935</v>
      </c>
      <c r="AH1573" s="19" t="s">
        <v>88</v>
      </c>
      <c r="AI1573" s="19">
        <v>143</v>
      </c>
      <c r="AJ1573" s="23">
        <v>4406464</v>
      </c>
    </row>
    <row r="1574" spans="1:36" x14ac:dyDescent="0.3">
      <c r="A1574" s="18">
        <v>25000000</v>
      </c>
      <c r="B1574" s="19" t="s">
        <v>1215</v>
      </c>
      <c r="C1574" s="19" t="s">
        <v>20174</v>
      </c>
      <c r="D1574" s="19" t="s">
        <v>20201</v>
      </c>
      <c r="E1574" s="19" t="s">
        <v>19452</v>
      </c>
      <c r="F1574" s="19" t="s">
        <v>19452</v>
      </c>
      <c r="G1574" s="19"/>
      <c r="H1574" s="19">
        <v>8681</v>
      </c>
      <c r="I1574" s="19" t="s">
        <v>18298</v>
      </c>
      <c r="J1574" s="19" t="s">
        <v>7936</v>
      </c>
      <c r="K1574" s="19" t="s">
        <v>49</v>
      </c>
      <c r="L1574" s="19" t="s">
        <v>7937</v>
      </c>
      <c r="M1574" s="20">
        <v>80879032</v>
      </c>
      <c r="N1574" s="19" t="s">
        <v>7938</v>
      </c>
      <c r="O1574" s="19" t="s">
        <v>19458</v>
      </c>
      <c r="P1574" s="19" t="s">
        <v>19764</v>
      </c>
      <c r="Q1574" s="19" t="s">
        <v>19732</v>
      </c>
      <c r="R1574" s="19" t="s">
        <v>21131</v>
      </c>
      <c r="S1574" s="19" t="s">
        <v>21132</v>
      </c>
      <c r="T1574" s="19" t="s">
        <v>19779</v>
      </c>
      <c r="U1574" s="19" t="s">
        <v>21133</v>
      </c>
      <c r="V1574" s="19" t="s">
        <v>20533</v>
      </c>
      <c r="W1574" s="19" t="s">
        <v>21697</v>
      </c>
      <c r="X1574" s="19" t="s">
        <v>19452</v>
      </c>
      <c r="Y1574" s="19" t="s">
        <v>19452</v>
      </c>
      <c r="Z1574" s="19" t="s">
        <v>3819</v>
      </c>
      <c r="AA1574" s="21">
        <v>39496</v>
      </c>
      <c r="AB1574" s="21" t="s">
        <v>20217</v>
      </c>
      <c r="AC1574" s="22">
        <v>226830568</v>
      </c>
      <c r="AD1574" s="19">
        <v>93</v>
      </c>
      <c r="AE1574" s="19" t="s">
        <v>7939</v>
      </c>
      <c r="AF1574" s="19" t="s">
        <v>54</v>
      </c>
      <c r="AG1574" s="19" t="s">
        <v>7940</v>
      </c>
      <c r="AH1574" s="19" t="s">
        <v>56</v>
      </c>
      <c r="AI1574" s="19">
        <v>4369</v>
      </c>
      <c r="AJ1574" s="23">
        <v>201830568</v>
      </c>
    </row>
    <row r="1575" spans="1:36" x14ac:dyDescent="0.3">
      <c r="A1575" s="18">
        <v>26000000</v>
      </c>
      <c r="B1575" s="19" t="s">
        <v>357</v>
      </c>
      <c r="C1575" s="19" t="s">
        <v>20179</v>
      </c>
      <c r="D1575" s="19" t="s">
        <v>20198</v>
      </c>
      <c r="E1575" s="19" t="s">
        <v>19452</v>
      </c>
      <c r="F1575" s="19" t="s">
        <v>19452</v>
      </c>
      <c r="G1575" s="19"/>
      <c r="H1575" s="19">
        <v>239571</v>
      </c>
      <c r="I1575" s="19" t="s">
        <v>15050</v>
      </c>
      <c r="J1575" s="19" t="s">
        <v>7941</v>
      </c>
      <c r="K1575" s="19" t="s">
        <v>49</v>
      </c>
      <c r="L1575" s="19" t="s">
        <v>7942</v>
      </c>
      <c r="M1575" s="20">
        <v>3393914</v>
      </c>
      <c r="N1575" s="19" t="s">
        <v>7889</v>
      </c>
      <c r="O1575" s="19" t="s">
        <v>19525</v>
      </c>
      <c r="P1575" s="19" t="s">
        <v>19452</v>
      </c>
      <c r="Q1575" s="19" t="s">
        <v>19452</v>
      </c>
      <c r="R1575" s="19" t="s">
        <v>19452</v>
      </c>
      <c r="S1575" s="19" t="s">
        <v>19452</v>
      </c>
      <c r="T1575" s="19" t="s">
        <v>19452</v>
      </c>
      <c r="U1575" s="19" t="s">
        <v>19452</v>
      </c>
      <c r="V1575" s="19" t="s">
        <v>19452</v>
      </c>
      <c r="W1575" s="19" t="s">
        <v>19452</v>
      </c>
      <c r="X1575" s="19" t="s">
        <v>19452</v>
      </c>
      <c r="Y1575" s="19" t="s">
        <v>19452</v>
      </c>
      <c r="Z1575" s="19" t="s">
        <v>62</v>
      </c>
      <c r="AA1575" s="21">
        <v>41928</v>
      </c>
      <c r="AB1575" s="21" t="s">
        <v>20220</v>
      </c>
      <c r="AC1575" s="22">
        <v>35926213</v>
      </c>
      <c r="AD1575" s="19">
        <v>117</v>
      </c>
      <c r="AE1575" s="19" t="s">
        <v>63</v>
      </c>
      <c r="AF1575" s="19" t="s">
        <v>54</v>
      </c>
      <c r="AG1575" s="19" t="s">
        <v>7943</v>
      </c>
      <c r="AH1575" s="19" t="s">
        <v>56</v>
      </c>
      <c r="AI1575" s="19">
        <v>765</v>
      </c>
      <c r="AJ1575" s="23">
        <v>9926213</v>
      </c>
    </row>
    <row r="1576" spans="1:36" x14ac:dyDescent="0.3">
      <c r="A1576" s="18">
        <v>25000000</v>
      </c>
      <c r="B1576" s="19" t="s">
        <v>7944</v>
      </c>
      <c r="C1576" s="19" t="s">
        <v>20180</v>
      </c>
      <c r="D1576" s="19" t="s">
        <v>20194</v>
      </c>
      <c r="E1576" s="19" t="s">
        <v>20197</v>
      </c>
      <c r="F1576" s="19" t="s">
        <v>20207</v>
      </c>
      <c r="G1576" s="19"/>
      <c r="H1576" s="19">
        <v>619</v>
      </c>
      <c r="I1576" s="19" t="s">
        <v>19153</v>
      </c>
      <c r="J1576" s="19" t="s">
        <v>7945</v>
      </c>
      <c r="K1576" s="19" t="s">
        <v>49</v>
      </c>
      <c r="L1576" s="19" t="s">
        <v>7946</v>
      </c>
      <c r="M1576" s="20">
        <v>26576385</v>
      </c>
      <c r="N1576" s="19" t="s">
        <v>7947</v>
      </c>
      <c r="O1576" s="19" t="s">
        <v>19538</v>
      </c>
      <c r="P1576" s="19" t="s">
        <v>19445</v>
      </c>
      <c r="Q1576" s="19" t="s">
        <v>20946</v>
      </c>
      <c r="R1576" s="19" t="s">
        <v>19452</v>
      </c>
      <c r="S1576" s="19" t="s">
        <v>19452</v>
      </c>
      <c r="T1576" s="19" t="s">
        <v>19452</v>
      </c>
      <c r="U1576" s="19" t="s">
        <v>19452</v>
      </c>
      <c r="V1576" s="19" t="s">
        <v>19452</v>
      </c>
      <c r="W1576" s="19" t="s">
        <v>19452</v>
      </c>
      <c r="X1576" s="19" t="s">
        <v>19452</v>
      </c>
      <c r="Y1576" s="19" t="s">
        <v>19452</v>
      </c>
      <c r="Z1576" s="19" t="s">
        <v>62</v>
      </c>
      <c r="AA1576" s="21">
        <v>33933</v>
      </c>
      <c r="AB1576" s="21" t="s">
        <v>20238</v>
      </c>
      <c r="AC1576" s="22">
        <v>411006740</v>
      </c>
      <c r="AD1576" s="19">
        <v>129</v>
      </c>
      <c r="AE1576" s="19" t="s">
        <v>63</v>
      </c>
      <c r="AF1576" s="19" t="s">
        <v>54</v>
      </c>
      <c r="AG1576" s="19" t="s">
        <v>7948</v>
      </c>
      <c r="AH1576" s="19" t="s">
        <v>88</v>
      </c>
      <c r="AI1576" s="19">
        <v>661</v>
      </c>
      <c r="AJ1576" s="23">
        <v>386006740</v>
      </c>
    </row>
    <row r="1577" spans="1:36" x14ac:dyDescent="0.3">
      <c r="A1577" s="18">
        <v>22000000</v>
      </c>
      <c r="B1577" s="19" t="s">
        <v>1788</v>
      </c>
      <c r="C1577" s="19" t="s">
        <v>20179</v>
      </c>
      <c r="D1577" s="19" t="s">
        <v>20202</v>
      </c>
      <c r="E1577" s="19" t="s">
        <v>20205</v>
      </c>
      <c r="F1577" s="19" t="s">
        <v>19452</v>
      </c>
      <c r="G1577" s="19" t="s">
        <v>7949</v>
      </c>
      <c r="H1577" s="19">
        <v>424</v>
      </c>
      <c r="I1577" s="19" t="s">
        <v>19240</v>
      </c>
      <c r="J1577" s="19" t="s">
        <v>7950</v>
      </c>
      <c r="K1577" s="19" t="s">
        <v>49</v>
      </c>
      <c r="L1577" s="19" t="s">
        <v>7951</v>
      </c>
      <c r="M1577" s="20">
        <v>104469351</v>
      </c>
      <c r="N1577" s="19" t="s">
        <v>2704</v>
      </c>
      <c r="O1577" s="19" t="s">
        <v>19455</v>
      </c>
      <c r="P1577" s="19" t="s">
        <v>19450</v>
      </c>
      <c r="Q1577" s="19" t="s">
        <v>19452</v>
      </c>
      <c r="R1577" s="19" t="s">
        <v>19452</v>
      </c>
      <c r="S1577" s="19" t="s">
        <v>19452</v>
      </c>
      <c r="T1577" s="19" t="s">
        <v>19452</v>
      </c>
      <c r="U1577" s="19" t="s">
        <v>19452</v>
      </c>
      <c r="V1577" s="19" t="s">
        <v>19452</v>
      </c>
      <c r="W1577" s="19" t="s">
        <v>19452</v>
      </c>
      <c r="X1577" s="19" t="s">
        <v>19452</v>
      </c>
      <c r="Y1577" s="19" t="s">
        <v>19452</v>
      </c>
      <c r="Z1577" s="19" t="s">
        <v>62</v>
      </c>
      <c r="AA1577" s="21">
        <v>34302</v>
      </c>
      <c r="AB1577" s="21" t="s">
        <v>20236</v>
      </c>
      <c r="AC1577" s="22">
        <v>321365567</v>
      </c>
      <c r="AD1577" s="19">
        <v>195</v>
      </c>
      <c r="AE1577" s="19" t="s">
        <v>7952</v>
      </c>
      <c r="AF1577" s="19" t="s">
        <v>54</v>
      </c>
      <c r="AG1577" s="19" t="s">
        <v>7953</v>
      </c>
      <c r="AH1577" s="19" t="s">
        <v>3426</v>
      </c>
      <c r="AI1577" s="19">
        <v>4329</v>
      </c>
      <c r="AJ1577" s="23">
        <v>299365567</v>
      </c>
    </row>
    <row r="1578" spans="1:36" x14ac:dyDescent="0.3">
      <c r="A1578" s="18">
        <v>28000000</v>
      </c>
      <c r="B1578" s="19" t="s">
        <v>2559</v>
      </c>
      <c r="C1578" s="19" t="s">
        <v>20179</v>
      </c>
      <c r="D1578" s="19" t="s">
        <v>20201</v>
      </c>
      <c r="E1578" s="19" t="s">
        <v>19452</v>
      </c>
      <c r="F1578" s="19" t="s">
        <v>19452</v>
      </c>
      <c r="G1578" s="19"/>
      <c r="H1578" s="19">
        <v>162903</v>
      </c>
      <c r="I1578" s="19" t="s">
        <v>15249</v>
      </c>
      <c r="J1578" s="19" t="s">
        <v>7954</v>
      </c>
      <c r="K1578" s="19" t="s">
        <v>49</v>
      </c>
      <c r="L1578" s="19" t="s">
        <v>7955</v>
      </c>
      <c r="M1578" s="20">
        <v>20267062</v>
      </c>
      <c r="N1578" s="19" t="s">
        <v>7956</v>
      </c>
      <c r="O1578" s="19" t="s">
        <v>19504</v>
      </c>
      <c r="P1578" s="19" t="s">
        <v>19731</v>
      </c>
      <c r="Q1578" s="19" t="s">
        <v>20522</v>
      </c>
      <c r="R1578" s="19" t="s">
        <v>19492</v>
      </c>
      <c r="S1578" s="19" t="s">
        <v>19734</v>
      </c>
      <c r="T1578" s="19" t="s">
        <v>19452</v>
      </c>
      <c r="U1578" s="19" t="s">
        <v>19452</v>
      </c>
      <c r="V1578" s="19" t="s">
        <v>19452</v>
      </c>
      <c r="W1578" s="19" t="s">
        <v>19452</v>
      </c>
      <c r="X1578" s="19" t="s">
        <v>19452</v>
      </c>
      <c r="Y1578" s="19" t="s">
        <v>19452</v>
      </c>
      <c r="Z1578" s="19" t="s">
        <v>6726</v>
      </c>
      <c r="AA1578" s="21">
        <v>41558</v>
      </c>
      <c r="AB1578" s="21" t="s">
        <v>20218</v>
      </c>
      <c r="AC1578" s="22">
        <v>8555008</v>
      </c>
      <c r="AD1578" s="19">
        <v>128</v>
      </c>
      <c r="AE1578" s="19" t="s">
        <v>63</v>
      </c>
      <c r="AF1578" s="19" t="s">
        <v>54</v>
      </c>
      <c r="AG1578" s="19" t="s">
        <v>7957</v>
      </c>
      <c r="AH1578" s="19" t="s">
        <v>122</v>
      </c>
      <c r="AI1578" s="19">
        <v>364</v>
      </c>
      <c r="AJ1578" s="23">
        <v>-19444992</v>
      </c>
    </row>
    <row r="1579" spans="1:36" x14ac:dyDescent="0.3">
      <c r="A1579" s="18">
        <v>30000000</v>
      </c>
      <c r="B1579" s="19" t="s">
        <v>4906</v>
      </c>
      <c r="C1579" s="19" t="s">
        <v>20187</v>
      </c>
      <c r="D1579" s="19" t="s">
        <v>19452</v>
      </c>
      <c r="E1579" s="19" t="s">
        <v>19452</v>
      </c>
      <c r="F1579" s="19" t="s">
        <v>19452</v>
      </c>
      <c r="G1579" s="19"/>
      <c r="H1579" s="19">
        <v>6466</v>
      </c>
      <c r="I1579" s="19" t="s">
        <v>18465</v>
      </c>
      <c r="J1579" s="19" t="s">
        <v>7958</v>
      </c>
      <c r="K1579" s="19" t="s">
        <v>49</v>
      </c>
      <c r="L1579" s="19" t="s">
        <v>7959</v>
      </c>
      <c r="M1579" s="20">
        <v>2669592</v>
      </c>
      <c r="N1579" s="19" t="s">
        <v>7960</v>
      </c>
      <c r="O1579" s="19" t="s">
        <v>19453</v>
      </c>
      <c r="P1579" s="19" t="s">
        <v>21698</v>
      </c>
      <c r="Q1579" s="19" t="s">
        <v>21436</v>
      </c>
      <c r="R1579" s="19" t="s">
        <v>21699</v>
      </c>
      <c r="S1579" s="19" t="s">
        <v>21700</v>
      </c>
      <c r="T1579" s="19" t="s">
        <v>21701</v>
      </c>
      <c r="U1579" s="19" t="s">
        <v>21702</v>
      </c>
      <c r="V1579" s="19" t="s">
        <v>19452</v>
      </c>
      <c r="W1579" s="19" t="s">
        <v>19452</v>
      </c>
      <c r="X1579" s="19" t="s">
        <v>19452</v>
      </c>
      <c r="Y1579" s="19" t="s">
        <v>19452</v>
      </c>
      <c r="Z1579" s="19" t="s">
        <v>7961</v>
      </c>
      <c r="AA1579" s="21">
        <v>37848</v>
      </c>
      <c r="AB1579" s="21" t="s">
        <v>20226</v>
      </c>
      <c r="AC1579" s="22">
        <v>114908830</v>
      </c>
      <c r="AD1579" s="19">
        <v>97</v>
      </c>
      <c r="AE1579" s="19" t="s">
        <v>63</v>
      </c>
      <c r="AF1579" s="19" t="s">
        <v>54</v>
      </c>
      <c r="AG1579" s="19" t="s">
        <v>7962</v>
      </c>
      <c r="AH1579" s="19" t="s">
        <v>205</v>
      </c>
      <c r="AI1579" s="19">
        <v>594</v>
      </c>
      <c r="AJ1579" s="23">
        <v>84908830</v>
      </c>
    </row>
    <row r="1580" spans="1:36" x14ac:dyDescent="0.3">
      <c r="A1580" s="18">
        <v>25000000</v>
      </c>
      <c r="B1580" s="19" t="s">
        <v>7963</v>
      </c>
      <c r="C1580" s="19" t="s">
        <v>20174</v>
      </c>
      <c r="D1580" s="19" t="s">
        <v>20191</v>
      </c>
      <c r="E1580" s="19" t="s">
        <v>20200</v>
      </c>
      <c r="F1580" s="19" t="s">
        <v>20196</v>
      </c>
      <c r="G1580" s="19"/>
      <c r="H1580" s="19">
        <v>12589</v>
      </c>
      <c r="I1580" s="19" t="s">
        <v>17278</v>
      </c>
      <c r="J1580" s="19" t="s">
        <v>7964</v>
      </c>
      <c r="K1580" s="19" t="s">
        <v>49</v>
      </c>
      <c r="L1580" s="19" t="s">
        <v>7965</v>
      </c>
      <c r="M1580" s="20">
        <v>12739721</v>
      </c>
      <c r="N1580" s="19" t="s">
        <v>7966</v>
      </c>
      <c r="O1580" s="19" t="s">
        <v>19723</v>
      </c>
      <c r="P1580" s="19" t="s">
        <v>21703</v>
      </c>
      <c r="Q1580" s="19" t="s">
        <v>20493</v>
      </c>
      <c r="R1580" s="19" t="s">
        <v>19452</v>
      </c>
      <c r="S1580" s="19" t="s">
        <v>19452</v>
      </c>
      <c r="T1580" s="19" t="s">
        <v>19452</v>
      </c>
      <c r="U1580" s="19" t="s">
        <v>19452</v>
      </c>
      <c r="V1580" s="19" t="s">
        <v>19452</v>
      </c>
      <c r="W1580" s="19" t="s">
        <v>19452</v>
      </c>
      <c r="X1580" s="19" t="s">
        <v>19452</v>
      </c>
      <c r="Y1580" s="19" t="s">
        <v>19452</v>
      </c>
      <c r="Z1580" s="19" t="s">
        <v>62</v>
      </c>
      <c r="AA1580" s="21">
        <v>37246</v>
      </c>
      <c r="AB1580" s="21" t="s">
        <v>20227</v>
      </c>
      <c r="AC1580" s="22">
        <v>80936232</v>
      </c>
      <c r="AD1580" s="19">
        <v>83</v>
      </c>
      <c r="AE1580" s="19" t="s">
        <v>63</v>
      </c>
      <c r="AF1580" s="19" t="s">
        <v>54</v>
      </c>
      <c r="AG1580" s="19" t="s">
        <v>7967</v>
      </c>
      <c r="AH1580" s="19" t="s">
        <v>420</v>
      </c>
      <c r="AI1580" s="19">
        <v>231</v>
      </c>
      <c r="AJ1580" s="23">
        <v>55936232</v>
      </c>
    </row>
    <row r="1581" spans="1:36" x14ac:dyDescent="0.3">
      <c r="A1581" s="18">
        <v>25000000</v>
      </c>
      <c r="B1581" s="19" t="s">
        <v>609</v>
      </c>
      <c r="C1581" s="19" t="s">
        <v>20174</v>
      </c>
      <c r="D1581" s="19" t="s">
        <v>20201</v>
      </c>
      <c r="E1581" s="19" t="s">
        <v>20199</v>
      </c>
      <c r="F1581" s="19" t="s">
        <v>19452</v>
      </c>
      <c r="G1581" s="19" t="s">
        <v>7968</v>
      </c>
      <c r="H1581" s="19">
        <v>7191</v>
      </c>
      <c r="I1581" s="19" t="s">
        <v>18433</v>
      </c>
      <c r="J1581" s="19" t="s">
        <v>7969</v>
      </c>
      <c r="K1581" s="19" t="s">
        <v>49</v>
      </c>
      <c r="L1581" s="19" t="s">
        <v>7970</v>
      </c>
      <c r="M1581" s="20">
        <v>46942396</v>
      </c>
      <c r="N1581" s="19" t="s">
        <v>7971</v>
      </c>
      <c r="O1581" s="19" t="s">
        <v>19449</v>
      </c>
      <c r="P1581" s="19" t="s">
        <v>19655</v>
      </c>
      <c r="Q1581" s="19" t="s">
        <v>19452</v>
      </c>
      <c r="R1581" s="19" t="s">
        <v>19452</v>
      </c>
      <c r="S1581" s="19" t="s">
        <v>19452</v>
      </c>
      <c r="T1581" s="19" t="s">
        <v>19452</v>
      </c>
      <c r="U1581" s="19" t="s">
        <v>19452</v>
      </c>
      <c r="V1581" s="19" t="s">
        <v>19452</v>
      </c>
      <c r="W1581" s="19" t="s">
        <v>19452</v>
      </c>
      <c r="X1581" s="19" t="s">
        <v>19452</v>
      </c>
      <c r="Y1581" s="19" t="s">
        <v>19452</v>
      </c>
      <c r="Z1581" s="19" t="s">
        <v>62</v>
      </c>
      <c r="AA1581" s="21">
        <v>39462</v>
      </c>
      <c r="AB1581" s="21" t="s">
        <v>20217</v>
      </c>
      <c r="AC1581" s="22">
        <v>170764026</v>
      </c>
      <c r="AD1581" s="19">
        <v>85</v>
      </c>
      <c r="AE1581" s="19" t="s">
        <v>2121</v>
      </c>
      <c r="AF1581" s="19" t="s">
        <v>54</v>
      </c>
      <c r="AG1581" s="19" t="s">
        <v>7972</v>
      </c>
      <c r="AH1581" s="19" t="s">
        <v>173</v>
      </c>
      <c r="AI1581" s="19">
        <v>2251</v>
      </c>
      <c r="AJ1581" s="23">
        <v>145764026</v>
      </c>
    </row>
    <row r="1582" spans="1:36" x14ac:dyDescent="0.3">
      <c r="A1582" s="18">
        <v>25000000</v>
      </c>
      <c r="B1582" s="19" t="s">
        <v>7973</v>
      </c>
      <c r="C1582" s="19" t="s">
        <v>20178</v>
      </c>
      <c r="D1582" s="19" t="s">
        <v>20191</v>
      </c>
      <c r="E1582" s="19" t="s">
        <v>20194</v>
      </c>
      <c r="F1582" s="19" t="s">
        <v>20196</v>
      </c>
      <c r="G1582" s="19"/>
      <c r="H1582" s="19">
        <v>1497</v>
      </c>
      <c r="I1582" s="19" t="s">
        <v>18928</v>
      </c>
      <c r="J1582" s="19" t="s">
        <v>7974</v>
      </c>
      <c r="K1582" s="19" t="s">
        <v>49</v>
      </c>
      <c r="L1582" s="19" t="s">
        <v>7975</v>
      </c>
      <c r="M1582" s="20">
        <v>15505137</v>
      </c>
      <c r="N1582" s="19" t="s">
        <v>7976</v>
      </c>
      <c r="O1582" s="19" t="s">
        <v>19453</v>
      </c>
      <c r="P1582" s="19" t="s">
        <v>19830</v>
      </c>
      <c r="Q1582" s="19" t="s">
        <v>19452</v>
      </c>
      <c r="R1582" s="19" t="s">
        <v>19452</v>
      </c>
      <c r="S1582" s="19" t="s">
        <v>19452</v>
      </c>
      <c r="T1582" s="19" t="s">
        <v>19452</v>
      </c>
      <c r="U1582" s="19" t="s">
        <v>19452</v>
      </c>
      <c r="V1582" s="19" t="s">
        <v>19452</v>
      </c>
      <c r="W1582" s="19" t="s">
        <v>19452</v>
      </c>
      <c r="X1582" s="19" t="s">
        <v>19452</v>
      </c>
      <c r="Y1582" s="19" t="s">
        <v>19452</v>
      </c>
      <c r="Z1582" s="19" t="s">
        <v>1954</v>
      </c>
      <c r="AA1582" s="21">
        <v>33319</v>
      </c>
      <c r="AB1582" s="21" t="s">
        <v>20232</v>
      </c>
      <c r="AC1582" s="22">
        <v>78000000</v>
      </c>
      <c r="AD1582" s="19">
        <v>88</v>
      </c>
      <c r="AE1582" s="19" t="s">
        <v>63</v>
      </c>
      <c r="AF1582" s="19" t="s">
        <v>54</v>
      </c>
      <c r="AG1582" s="19" t="s">
        <v>7977</v>
      </c>
      <c r="AH1582" s="19" t="s">
        <v>205</v>
      </c>
      <c r="AI1582" s="19">
        <v>286</v>
      </c>
      <c r="AJ1582" s="23">
        <v>53000000</v>
      </c>
    </row>
    <row r="1583" spans="1:36" x14ac:dyDescent="0.3">
      <c r="A1583" s="18">
        <v>25000000</v>
      </c>
      <c r="B1583" s="19" t="s">
        <v>7978</v>
      </c>
      <c r="C1583" s="19" t="s">
        <v>20185</v>
      </c>
      <c r="D1583" s="19" t="s">
        <v>20197</v>
      </c>
      <c r="E1583" s="19" t="s">
        <v>20202</v>
      </c>
      <c r="F1583" s="19" t="s">
        <v>20201</v>
      </c>
      <c r="G1583" s="19"/>
      <c r="H1583" s="19">
        <v>117</v>
      </c>
      <c r="I1583" s="19" t="s">
        <v>19371</v>
      </c>
      <c r="J1583" s="19" t="s">
        <v>7979</v>
      </c>
      <c r="K1583" s="19" t="s">
        <v>49</v>
      </c>
      <c r="L1583" s="19" t="s">
        <v>7980</v>
      </c>
      <c r="M1583" s="20">
        <v>38272889</v>
      </c>
      <c r="N1583" s="19" t="s">
        <v>3054</v>
      </c>
      <c r="O1583" s="19" t="s">
        <v>19449</v>
      </c>
      <c r="P1583" s="19" t="s">
        <v>19452</v>
      </c>
      <c r="Q1583" s="19" t="s">
        <v>19452</v>
      </c>
      <c r="R1583" s="19" t="s">
        <v>19452</v>
      </c>
      <c r="S1583" s="19" t="s">
        <v>19452</v>
      </c>
      <c r="T1583" s="19" t="s">
        <v>19452</v>
      </c>
      <c r="U1583" s="19" t="s">
        <v>19452</v>
      </c>
      <c r="V1583" s="19" t="s">
        <v>19452</v>
      </c>
      <c r="W1583" s="19" t="s">
        <v>19452</v>
      </c>
      <c r="X1583" s="19" t="s">
        <v>19452</v>
      </c>
      <c r="Y1583" s="19" t="s">
        <v>19452</v>
      </c>
      <c r="Z1583" s="19" t="s">
        <v>62</v>
      </c>
      <c r="AA1583" s="21">
        <v>31930</v>
      </c>
      <c r="AB1583" s="21" t="s">
        <v>20251</v>
      </c>
      <c r="AC1583" s="22">
        <v>76270454</v>
      </c>
      <c r="AD1583" s="19">
        <v>119</v>
      </c>
      <c r="AE1583" s="19" t="s">
        <v>63</v>
      </c>
      <c r="AF1583" s="19" t="s">
        <v>54</v>
      </c>
      <c r="AG1583" s="19" t="s">
        <v>7981</v>
      </c>
      <c r="AH1583" s="19" t="s">
        <v>81</v>
      </c>
      <c r="AI1583" s="19">
        <v>1384</v>
      </c>
      <c r="AJ1583" s="23">
        <v>51270454</v>
      </c>
    </row>
    <row r="1584" spans="1:36" x14ac:dyDescent="0.3">
      <c r="A1584" s="18">
        <v>25000000</v>
      </c>
      <c r="B1584" s="19" t="s">
        <v>3670</v>
      </c>
      <c r="C1584" s="19" t="s">
        <v>20185</v>
      </c>
      <c r="D1584" s="19" t="s">
        <v>20197</v>
      </c>
      <c r="E1584" s="19" t="s">
        <v>20201</v>
      </c>
      <c r="F1584" s="19" t="s">
        <v>19452</v>
      </c>
      <c r="G1584" s="19"/>
      <c r="H1584" s="19">
        <v>6977</v>
      </c>
      <c r="I1584" s="19" t="s">
        <v>18436</v>
      </c>
      <c r="J1584" s="19" t="s">
        <v>7982</v>
      </c>
      <c r="K1584" s="19" t="s">
        <v>49</v>
      </c>
      <c r="L1584" s="19" t="s">
        <v>7983</v>
      </c>
      <c r="M1584" s="20">
        <v>53645267</v>
      </c>
      <c r="N1584" s="19" t="s">
        <v>7984</v>
      </c>
      <c r="O1584" s="19" t="s">
        <v>19502</v>
      </c>
      <c r="P1584" s="19" t="s">
        <v>19557</v>
      </c>
      <c r="Q1584" s="19" t="s">
        <v>19552</v>
      </c>
      <c r="R1584" s="19" t="s">
        <v>19673</v>
      </c>
      <c r="S1584" s="19" t="s">
        <v>19452</v>
      </c>
      <c r="T1584" s="19" t="s">
        <v>19452</v>
      </c>
      <c r="U1584" s="19" t="s">
        <v>19452</v>
      </c>
      <c r="V1584" s="19" t="s">
        <v>19452</v>
      </c>
      <c r="W1584" s="19" t="s">
        <v>19452</v>
      </c>
      <c r="X1584" s="19" t="s">
        <v>19452</v>
      </c>
      <c r="Y1584" s="19" t="s">
        <v>19452</v>
      </c>
      <c r="Z1584" s="19" t="s">
        <v>62</v>
      </c>
      <c r="AA1584" s="21">
        <v>39394</v>
      </c>
      <c r="AB1584" s="21" t="s">
        <v>20211</v>
      </c>
      <c r="AC1584" s="22">
        <v>171600000</v>
      </c>
      <c r="AD1584" s="19">
        <v>122</v>
      </c>
      <c r="AE1584" s="19" t="s">
        <v>53</v>
      </c>
      <c r="AF1584" s="19" t="s">
        <v>54</v>
      </c>
      <c r="AG1584" s="19" t="s">
        <v>7985</v>
      </c>
      <c r="AH1584" s="19" t="s">
        <v>463</v>
      </c>
      <c r="AI1584" s="19">
        <v>3003</v>
      </c>
      <c r="AJ1584" s="23">
        <v>146600000</v>
      </c>
    </row>
    <row r="1585" spans="1:36" x14ac:dyDescent="0.3">
      <c r="A1585" s="18">
        <v>25000000</v>
      </c>
      <c r="B1585" s="19" t="s">
        <v>1316</v>
      </c>
      <c r="C1585" s="19" t="s">
        <v>20174</v>
      </c>
      <c r="D1585" s="19" t="s">
        <v>20196</v>
      </c>
      <c r="E1585" s="19" t="s">
        <v>19452</v>
      </c>
      <c r="F1585" s="19" t="s">
        <v>19452</v>
      </c>
      <c r="G1585" s="19"/>
      <c r="H1585" s="19">
        <v>168530</v>
      </c>
      <c r="I1585" s="19" t="s">
        <v>15239</v>
      </c>
      <c r="J1585" s="19" t="s">
        <v>7986</v>
      </c>
      <c r="K1585" s="19" t="s">
        <v>49</v>
      </c>
      <c r="L1585" s="19" t="s">
        <v>7987</v>
      </c>
      <c r="M1585" s="20">
        <v>28468</v>
      </c>
      <c r="N1585" s="19" t="s">
        <v>7988</v>
      </c>
      <c r="O1585" s="19" t="s">
        <v>19455</v>
      </c>
      <c r="P1585" s="19" t="s">
        <v>19699</v>
      </c>
      <c r="Q1585" s="19" t="s">
        <v>19773</v>
      </c>
      <c r="R1585" s="19" t="s">
        <v>19525</v>
      </c>
      <c r="S1585" s="19" t="s">
        <v>19452</v>
      </c>
      <c r="T1585" s="19" t="s">
        <v>19452</v>
      </c>
      <c r="U1585" s="19" t="s">
        <v>19452</v>
      </c>
      <c r="V1585" s="19" t="s">
        <v>19452</v>
      </c>
      <c r="W1585" s="19" t="s">
        <v>19452</v>
      </c>
      <c r="X1585" s="19" t="s">
        <v>19452</v>
      </c>
      <c r="Y1585" s="19" t="s">
        <v>19452</v>
      </c>
      <c r="Z1585" s="19" t="s">
        <v>62</v>
      </c>
      <c r="AA1585" s="21">
        <v>41646</v>
      </c>
      <c r="AB1585" s="21" t="s">
        <v>20220</v>
      </c>
      <c r="AC1585" s="22">
        <v>153997819</v>
      </c>
      <c r="AD1585" s="19">
        <v>99</v>
      </c>
      <c r="AE1585" s="19" t="s">
        <v>63</v>
      </c>
      <c r="AF1585" s="19" t="s">
        <v>54</v>
      </c>
      <c r="AG1585" s="19" t="s">
        <v>7989</v>
      </c>
      <c r="AH1585" s="19" t="s">
        <v>88</v>
      </c>
      <c r="AI1585" s="19">
        <v>853</v>
      </c>
      <c r="AJ1585" s="23">
        <v>128997819</v>
      </c>
    </row>
    <row r="1586" spans="1:36" x14ac:dyDescent="0.3">
      <c r="A1586" s="18">
        <v>25000000</v>
      </c>
      <c r="B1586" s="19" t="s">
        <v>2400</v>
      </c>
      <c r="C1586" s="19" t="s">
        <v>13616</v>
      </c>
      <c r="D1586" s="19" t="s">
        <v>20198</v>
      </c>
      <c r="E1586" s="19" t="s">
        <v>20197</v>
      </c>
      <c r="F1586" s="19" t="s">
        <v>19452</v>
      </c>
      <c r="G1586" s="19"/>
      <c r="H1586" s="19">
        <v>634</v>
      </c>
      <c r="I1586" s="19" t="s">
        <v>19146</v>
      </c>
      <c r="J1586" s="19" t="s">
        <v>7990</v>
      </c>
      <c r="K1586" s="19" t="s">
        <v>49</v>
      </c>
      <c r="L1586" s="19" t="s">
        <v>7991</v>
      </c>
      <c r="M1586" s="20">
        <v>35310712</v>
      </c>
      <c r="N1586" s="19" t="s">
        <v>7992</v>
      </c>
      <c r="O1586" s="19" t="s">
        <v>19502</v>
      </c>
      <c r="P1586" s="19" t="s">
        <v>19455</v>
      </c>
      <c r="Q1586" s="19" t="s">
        <v>19595</v>
      </c>
      <c r="R1586" s="19" t="s">
        <v>19722</v>
      </c>
      <c r="S1586" s="19" t="s">
        <v>20728</v>
      </c>
      <c r="T1586" s="19" t="s">
        <v>19452</v>
      </c>
      <c r="U1586" s="19" t="s">
        <v>19452</v>
      </c>
      <c r="V1586" s="19" t="s">
        <v>19452</v>
      </c>
      <c r="W1586" s="19" t="s">
        <v>19452</v>
      </c>
      <c r="X1586" s="19" t="s">
        <v>19452</v>
      </c>
      <c r="Y1586" s="19" t="s">
        <v>19452</v>
      </c>
      <c r="Z1586" s="19" t="s">
        <v>7993</v>
      </c>
      <c r="AA1586" s="21">
        <v>36994</v>
      </c>
      <c r="AB1586" s="21" t="s">
        <v>20227</v>
      </c>
      <c r="AC1586" s="22">
        <v>281929795</v>
      </c>
      <c r="AD1586" s="19">
        <v>97</v>
      </c>
      <c r="AE1586" s="19" t="s">
        <v>63</v>
      </c>
      <c r="AF1586" s="19" t="s">
        <v>54</v>
      </c>
      <c r="AG1586" s="19" t="s">
        <v>7994</v>
      </c>
      <c r="AH1586" s="19" t="s">
        <v>154</v>
      </c>
      <c r="AI1586" s="19">
        <v>1356</v>
      </c>
      <c r="AJ1586" s="23">
        <v>256929795</v>
      </c>
    </row>
    <row r="1587" spans="1:36" x14ac:dyDescent="0.3">
      <c r="A1587" s="18">
        <v>25000000</v>
      </c>
      <c r="B1587" s="19" t="s">
        <v>1310</v>
      </c>
      <c r="C1587" s="19" t="s">
        <v>13616</v>
      </c>
      <c r="D1587" s="19" t="s">
        <v>20197</v>
      </c>
      <c r="E1587" s="19" t="s">
        <v>20198</v>
      </c>
      <c r="F1587" s="19" t="s">
        <v>19452</v>
      </c>
      <c r="G1587" s="19"/>
      <c r="H1587" s="19">
        <v>392</v>
      </c>
      <c r="I1587" s="19" t="s">
        <v>19255</v>
      </c>
      <c r="J1587" s="19" t="s">
        <v>7995</v>
      </c>
      <c r="K1587" s="19" t="s">
        <v>49</v>
      </c>
      <c r="L1587" s="19" t="s">
        <v>7996</v>
      </c>
      <c r="M1587" s="20">
        <v>28727731</v>
      </c>
      <c r="N1587" s="19" t="s">
        <v>7997</v>
      </c>
      <c r="O1587" s="19" t="s">
        <v>19502</v>
      </c>
      <c r="P1587" s="19" t="s">
        <v>19696</v>
      </c>
      <c r="Q1587" s="19" t="s">
        <v>21704</v>
      </c>
      <c r="R1587" s="19" t="s">
        <v>19452</v>
      </c>
      <c r="S1587" s="19" t="s">
        <v>19452</v>
      </c>
      <c r="T1587" s="19" t="s">
        <v>19452</v>
      </c>
      <c r="U1587" s="19" t="s">
        <v>19452</v>
      </c>
      <c r="V1587" s="19" t="s">
        <v>19452</v>
      </c>
      <c r="W1587" s="19" t="s">
        <v>19452</v>
      </c>
      <c r="X1587" s="19" t="s">
        <v>19452</v>
      </c>
      <c r="Y1587" s="19" t="s">
        <v>19452</v>
      </c>
      <c r="Z1587" s="19" t="s">
        <v>71</v>
      </c>
      <c r="AA1587" s="21">
        <v>36874</v>
      </c>
      <c r="AB1587" s="21" t="s">
        <v>20230</v>
      </c>
      <c r="AC1587" s="22">
        <v>152500343</v>
      </c>
      <c r="AD1587" s="19">
        <v>121</v>
      </c>
      <c r="AE1587" s="19" t="s">
        <v>94</v>
      </c>
      <c r="AF1587" s="19" t="s">
        <v>54</v>
      </c>
      <c r="AG1587" s="19" t="s">
        <v>7998</v>
      </c>
      <c r="AH1587" s="19" t="s">
        <v>259</v>
      </c>
      <c r="AI1587" s="19">
        <v>951</v>
      </c>
      <c r="AJ1587" s="23">
        <v>127500343</v>
      </c>
    </row>
    <row r="1588" spans="1:36" x14ac:dyDescent="0.3">
      <c r="A1588" s="18">
        <v>45000000</v>
      </c>
      <c r="B1588" s="19" t="s">
        <v>939</v>
      </c>
      <c r="C1588" s="19" t="s">
        <v>13616</v>
      </c>
      <c r="D1588" s="19" t="s">
        <v>19452</v>
      </c>
      <c r="E1588" s="19" t="s">
        <v>19452</v>
      </c>
      <c r="F1588" s="19" t="s">
        <v>19452</v>
      </c>
      <c r="G1588" s="19"/>
      <c r="H1588" s="19">
        <v>10327</v>
      </c>
      <c r="I1588" s="19" t="s">
        <v>17780</v>
      </c>
      <c r="J1588" s="19" t="s">
        <v>7999</v>
      </c>
      <c r="K1588" s="19" t="s">
        <v>49</v>
      </c>
      <c r="L1588" s="19" t="s">
        <v>8000</v>
      </c>
      <c r="M1588" s="20">
        <v>4340616</v>
      </c>
      <c r="N1588" s="19" t="s">
        <v>8001</v>
      </c>
      <c r="O1588" s="19" t="s">
        <v>19747</v>
      </c>
      <c r="P1588" s="19" t="s">
        <v>19824</v>
      </c>
      <c r="Q1588" s="19" t="s">
        <v>19588</v>
      </c>
      <c r="R1588" s="19" t="s">
        <v>19452</v>
      </c>
      <c r="S1588" s="19" t="s">
        <v>19452</v>
      </c>
      <c r="T1588" s="19" t="s">
        <v>19452</v>
      </c>
      <c r="U1588" s="19" t="s">
        <v>19452</v>
      </c>
      <c r="V1588" s="19" t="s">
        <v>19452</v>
      </c>
      <c r="W1588" s="19" t="s">
        <v>19452</v>
      </c>
      <c r="X1588" s="19" t="s">
        <v>19452</v>
      </c>
      <c r="Y1588" s="19" t="s">
        <v>19452</v>
      </c>
      <c r="Z1588" s="19" t="s">
        <v>62</v>
      </c>
      <c r="AA1588" s="21">
        <v>37804</v>
      </c>
      <c r="AB1588" s="21" t="s">
        <v>20226</v>
      </c>
      <c r="AC1588" s="22">
        <v>124914842</v>
      </c>
      <c r="AD1588" s="19">
        <v>95</v>
      </c>
      <c r="AE1588" s="19" t="s">
        <v>63</v>
      </c>
      <c r="AF1588" s="19" t="s">
        <v>54</v>
      </c>
      <c r="AG1588" s="19" t="s">
        <v>8002</v>
      </c>
      <c r="AH1588" s="19" t="s">
        <v>314</v>
      </c>
      <c r="AI1588" s="19">
        <v>377</v>
      </c>
      <c r="AJ1588" s="23">
        <v>79914842</v>
      </c>
    </row>
    <row r="1589" spans="1:36" x14ac:dyDescent="0.3">
      <c r="A1589" s="18">
        <v>25000000</v>
      </c>
      <c r="B1589" s="19" t="s">
        <v>939</v>
      </c>
      <c r="C1589" s="19" t="s">
        <v>13616</v>
      </c>
      <c r="D1589" s="19" t="s">
        <v>19452</v>
      </c>
      <c r="E1589" s="19" t="s">
        <v>19452</v>
      </c>
      <c r="F1589" s="19" t="s">
        <v>19452</v>
      </c>
      <c r="G1589" s="19"/>
      <c r="H1589" s="19">
        <v>88042</v>
      </c>
      <c r="I1589" s="19" t="s">
        <v>15507</v>
      </c>
      <c r="J1589" s="19" t="s">
        <v>488</v>
      </c>
      <c r="K1589" s="19" t="s">
        <v>49</v>
      </c>
      <c r="L1589" s="19" t="s">
        <v>8003</v>
      </c>
      <c r="M1589" s="20">
        <v>14604911</v>
      </c>
      <c r="N1589" s="19" t="s">
        <v>8004</v>
      </c>
      <c r="O1589" s="19" t="s">
        <v>19458</v>
      </c>
      <c r="P1589" s="19" t="s">
        <v>19470</v>
      </c>
      <c r="Q1589" s="19" t="s">
        <v>20445</v>
      </c>
      <c r="R1589" s="19" t="s">
        <v>20431</v>
      </c>
      <c r="S1589" s="19" t="s">
        <v>19674</v>
      </c>
      <c r="T1589" s="19" t="s">
        <v>21047</v>
      </c>
      <c r="U1589" s="19" t="s">
        <v>19452</v>
      </c>
      <c r="V1589" s="19" t="s">
        <v>19452</v>
      </c>
      <c r="W1589" s="19" t="s">
        <v>19452</v>
      </c>
      <c r="X1589" s="19" t="s">
        <v>19452</v>
      </c>
      <c r="Y1589" s="19" t="s">
        <v>19452</v>
      </c>
      <c r="Z1589" s="19" t="s">
        <v>62</v>
      </c>
      <c r="AA1589" s="21">
        <v>41268</v>
      </c>
      <c r="AB1589" s="21" t="s">
        <v>20213</v>
      </c>
      <c r="AC1589" s="22">
        <v>119772232</v>
      </c>
      <c r="AD1589" s="19">
        <v>104</v>
      </c>
      <c r="AE1589" s="19" t="s">
        <v>63</v>
      </c>
      <c r="AF1589" s="19" t="s">
        <v>54</v>
      </c>
      <c r="AG1589" s="19" t="s">
        <v>8005</v>
      </c>
      <c r="AH1589" s="19" t="s">
        <v>122</v>
      </c>
      <c r="AI1589" s="19">
        <v>210</v>
      </c>
      <c r="AJ1589" s="23">
        <v>94772232</v>
      </c>
    </row>
    <row r="1590" spans="1:36" x14ac:dyDescent="0.3">
      <c r="A1590" s="18">
        <v>25000000</v>
      </c>
      <c r="B1590" s="19" t="s">
        <v>1556</v>
      </c>
      <c r="C1590" s="19" t="s">
        <v>13616</v>
      </c>
      <c r="D1590" s="19" t="s">
        <v>20198</v>
      </c>
      <c r="E1590" s="19" t="s">
        <v>19452</v>
      </c>
      <c r="F1590" s="19" t="s">
        <v>19452</v>
      </c>
      <c r="G1590" s="19" t="s">
        <v>8006</v>
      </c>
      <c r="H1590" s="19">
        <v>41630</v>
      </c>
      <c r="I1590" s="19" t="s">
        <v>16142</v>
      </c>
      <c r="J1590" s="19" t="s">
        <v>8007</v>
      </c>
      <c r="K1590" s="19" t="s">
        <v>49</v>
      </c>
      <c r="L1590" s="19" t="s">
        <v>8008</v>
      </c>
      <c r="M1590" s="20">
        <v>38688822</v>
      </c>
      <c r="N1590" s="19" t="s">
        <v>8009</v>
      </c>
      <c r="O1590" s="19" t="s">
        <v>19547</v>
      </c>
      <c r="P1590" s="19" t="s">
        <v>19649</v>
      </c>
      <c r="Q1590" s="19" t="s">
        <v>19767</v>
      </c>
      <c r="R1590" s="19" t="s">
        <v>19452</v>
      </c>
      <c r="S1590" s="19" t="s">
        <v>19452</v>
      </c>
      <c r="T1590" s="19" t="s">
        <v>19452</v>
      </c>
      <c r="U1590" s="19" t="s">
        <v>19452</v>
      </c>
      <c r="V1590" s="19" t="s">
        <v>19452</v>
      </c>
      <c r="W1590" s="19" t="s">
        <v>19452</v>
      </c>
      <c r="X1590" s="19" t="s">
        <v>19452</v>
      </c>
      <c r="Y1590" s="19" t="s">
        <v>19452</v>
      </c>
      <c r="Z1590" s="19" t="s">
        <v>62</v>
      </c>
      <c r="AA1590" s="21">
        <v>40564</v>
      </c>
      <c r="AB1590" s="21" t="s">
        <v>20219</v>
      </c>
      <c r="AC1590" s="22">
        <v>147780440</v>
      </c>
      <c r="AD1590" s="19">
        <v>107</v>
      </c>
      <c r="AE1590" s="19" t="s">
        <v>63</v>
      </c>
      <c r="AF1590" s="19" t="s">
        <v>54</v>
      </c>
      <c r="AG1590" s="19" t="s">
        <v>8010</v>
      </c>
      <c r="AH1590" s="19" t="s">
        <v>88</v>
      </c>
      <c r="AI1590" s="19">
        <v>1331</v>
      </c>
      <c r="AJ1590" s="23">
        <v>122780440</v>
      </c>
    </row>
    <row r="1591" spans="1:36" x14ac:dyDescent="0.3">
      <c r="A1591" s="18">
        <v>25000000</v>
      </c>
      <c r="B1591" s="19" t="s">
        <v>8011</v>
      </c>
      <c r="C1591" s="19" t="s">
        <v>20174</v>
      </c>
      <c r="D1591" s="19" t="s">
        <v>20191</v>
      </c>
      <c r="E1591" s="19" t="s">
        <v>20197</v>
      </c>
      <c r="F1591" s="19" t="s">
        <v>20202</v>
      </c>
      <c r="G1591" s="19"/>
      <c r="H1591" s="19">
        <v>11969</v>
      </c>
      <c r="I1591" s="19" t="s">
        <v>17361</v>
      </c>
      <c r="J1591" s="19" t="s">
        <v>8012</v>
      </c>
      <c r="K1591" s="19" t="s">
        <v>49</v>
      </c>
      <c r="L1591" s="19" t="s">
        <v>8013</v>
      </c>
      <c r="M1591" s="20">
        <v>30537845</v>
      </c>
      <c r="N1591" s="19" t="s">
        <v>4193</v>
      </c>
      <c r="O1591" s="19" t="s">
        <v>19544</v>
      </c>
      <c r="P1591" s="19" t="s">
        <v>20691</v>
      </c>
      <c r="Q1591" s="19" t="s">
        <v>19452</v>
      </c>
      <c r="R1591" s="19" t="s">
        <v>19452</v>
      </c>
      <c r="S1591" s="19" t="s">
        <v>19452</v>
      </c>
      <c r="T1591" s="19" t="s">
        <v>19452</v>
      </c>
      <c r="U1591" s="19" t="s">
        <v>19452</v>
      </c>
      <c r="V1591" s="19" t="s">
        <v>19452</v>
      </c>
      <c r="W1591" s="19" t="s">
        <v>19452</v>
      </c>
      <c r="X1591" s="19" t="s">
        <v>19452</v>
      </c>
      <c r="Y1591" s="19" t="s">
        <v>19452</v>
      </c>
      <c r="Z1591" s="19" t="s">
        <v>62</v>
      </c>
      <c r="AA1591" s="21">
        <v>34328</v>
      </c>
      <c r="AB1591" s="21" t="s">
        <v>20236</v>
      </c>
      <c r="AC1591" s="22">
        <v>56505065</v>
      </c>
      <c r="AD1591" s="19">
        <v>130</v>
      </c>
      <c r="AE1591" s="19" t="s">
        <v>8014</v>
      </c>
      <c r="AF1591" s="19" t="s">
        <v>54</v>
      </c>
      <c r="AG1591" s="19" t="s">
        <v>8015</v>
      </c>
      <c r="AH1591" s="19" t="s">
        <v>103</v>
      </c>
      <c r="AI1591" s="19">
        <v>626</v>
      </c>
      <c r="AJ1591" s="23">
        <v>31505065</v>
      </c>
    </row>
    <row r="1592" spans="1:36" x14ac:dyDescent="0.3">
      <c r="A1592" s="18">
        <v>25000000</v>
      </c>
      <c r="B1592" s="19" t="s">
        <v>647</v>
      </c>
      <c r="C1592" s="19" t="s">
        <v>20174</v>
      </c>
      <c r="D1592" s="19" t="s">
        <v>20193</v>
      </c>
      <c r="E1592" s="19" t="s">
        <v>20201</v>
      </c>
      <c r="F1592" s="19" t="s">
        <v>19452</v>
      </c>
      <c r="G1592" s="19"/>
      <c r="H1592" s="19">
        <v>2085</v>
      </c>
      <c r="I1592" s="19" t="s">
        <v>18757</v>
      </c>
      <c r="J1592" s="19" t="s">
        <v>8016</v>
      </c>
      <c r="K1592" s="19" t="s">
        <v>49</v>
      </c>
      <c r="L1592" s="19" t="s">
        <v>8017</v>
      </c>
      <c r="M1592" s="20">
        <v>19750059</v>
      </c>
      <c r="N1592" s="19" t="s">
        <v>4171</v>
      </c>
      <c r="O1592" s="19" t="s">
        <v>19482</v>
      </c>
      <c r="P1592" s="19" t="s">
        <v>19445</v>
      </c>
      <c r="Q1592" s="19" t="s">
        <v>19452</v>
      </c>
      <c r="R1592" s="19" t="s">
        <v>19452</v>
      </c>
      <c r="S1592" s="19" t="s">
        <v>19452</v>
      </c>
      <c r="T1592" s="19" t="s">
        <v>19452</v>
      </c>
      <c r="U1592" s="19" t="s">
        <v>19452</v>
      </c>
      <c r="V1592" s="19" t="s">
        <v>19452</v>
      </c>
      <c r="W1592" s="19" t="s">
        <v>19452</v>
      </c>
      <c r="X1592" s="19" t="s">
        <v>19452</v>
      </c>
      <c r="Y1592" s="19" t="s">
        <v>19452</v>
      </c>
      <c r="Z1592" s="19" t="s">
        <v>62</v>
      </c>
      <c r="AA1592" s="21">
        <v>36605</v>
      </c>
      <c r="AB1592" s="21" t="s">
        <v>20230</v>
      </c>
      <c r="AC1592" s="22">
        <v>91036760</v>
      </c>
      <c r="AD1592" s="19">
        <v>115</v>
      </c>
      <c r="AE1592" s="19" t="s">
        <v>455</v>
      </c>
      <c r="AF1592" s="19" t="s">
        <v>54</v>
      </c>
      <c r="AG1592" s="19" t="s">
        <v>8018</v>
      </c>
      <c r="AH1592" s="19" t="s">
        <v>281</v>
      </c>
      <c r="AI1592" s="19">
        <v>330</v>
      </c>
      <c r="AJ1592" s="23">
        <v>66036760</v>
      </c>
    </row>
    <row r="1593" spans="1:36" x14ac:dyDescent="0.3">
      <c r="A1593" s="18">
        <v>2800000</v>
      </c>
      <c r="B1593" s="19" t="s">
        <v>3435</v>
      </c>
      <c r="C1593" s="19" t="s">
        <v>20187</v>
      </c>
      <c r="D1593" s="19" t="s">
        <v>20201</v>
      </c>
      <c r="E1593" s="19" t="s">
        <v>19452</v>
      </c>
      <c r="F1593" s="19" t="s">
        <v>19452</v>
      </c>
      <c r="G1593" s="19"/>
      <c r="H1593" s="19">
        <v>794</v>
      </c>
      <c r="I1593" s="19" t="s">
        <v>19070</v>
      </c>
      <c r="J1593" s="19" t="s">
        <v>8019</v>
      </c>
      <c r="K1593" s="19" t="s">
        <v>49</v>
      </c>
      <c r="L1593" s="19" t="s">
        <v>8020</v>
      </c>
      <c r="M1593" s="20">
        <v>25939385</v>
      </c>
      <c r="N1593" s="19" t="s">
        <v>8021</v>
      </c>
      <c r="O1593" s="19" t="s">
        <v>19458</v>
      </c>
      <c r="P1593" s="19" t="s">
        <v>20510</v>
      </c>
      <c r="Q1593" s="19" t="s">
        <v>19452</v>
      </c>
      <c r="R1593" s="19" t="s">
        <v>19452</v>
      </c>
      <c r="S1593" s="19" t="s">
        <v>19452</v>
      </c>
      <c r="T1593" s="19" t="s">
        <v>19452</v>
      </c>
      <c r="U1593" s="19" t="s">
        <v>19452</v>
      </c>
      <c r="V1593" s="19" t="s">
        <v>19452</v>
      </c>
      <c r="W1593" s="19" t="s">
        <v>19452</v>
      </c>
      <c r="X1593" s="19" t="s">
        <v>19452</v>
      </c>
      <c r="Y1593" s="19" t="s">
        <v>19452</v>
      </c>
      <c r="Z1593" s="19" t="s">
        <v>71</v>
      </c>
      <c r="AA1593" s="21">
        <v>27917</v>
      </c>
      <c r="AB1593" s="21" t="s">
        <v>20255</v>
      </c>
      <c r="AC1593" s="22">
        <v>60922980</v>
      </c>
      <c r="AD1593" s="19">
        <v>111</v>
      </c>
      <c r="AE1593" s="19" t="s">
        <v>1687</v>
      </c>
      <c r="AF1593" s="19" t="s">
        <v>54</v>
      </c>
      <c r="AG1593" s="19" t="s">
        <v>8022</v>
      </c>
      <c r="AH1593" s="19" t="s">
        <v>56</v>
      </c>
      <c r="AI1593" s="19">
        <v>476</v>
      </c>
      <c r="AJ1593" s="23">
        <v>58122980</v>
      </c>
    </row>
    <row r="1594" spans="1:36" x14ac:dyDescent="0.3">
      <c r="A1594" s="18">
        <v>25000000</v>
      </c>
      <c r="B1594" s="19" t="s">
        <v>4645</v>
      </c>
      <c r="C1594" s="19" t="s">
        <v>20187</v>
      </c>
      <c r="D1594" s="19" t="s">
        <v>20204</v>
      </c>
      <c r="E1594" s="19" t="s">
        <v>19452</v>
      </c>
      <c r="F1594" s="19" t="s">
        <v>19452</v>
      </c>
      <c r="G1594" s="19"/>
      <c r="H1594" s="19">
        <v>9286</v>
      </c>
      <c r="I1594" s="19" t="s">
        <v>18185</v>
      </c>
      <c r="J1594" s="19" t="s">
        <v>8023</v>
      </c>
      <c r="K1594" s="19" t="s">
        <v>49</v>
      </c>
      <c r="L1594" s="19" t="s">
        <v>8024</v>
      </c>
      <c r="M1594" s="20">
        <v>3164341</v>
      </c>
      <c r="N1594" s="19" t="s">
        <v>8025</v>
      </c>
      <c r="O1594" s="19" t="s">
        <v>19453</v>
      </c>
      <c r="P1594" s="19" t="s">
        <v>21008</v>
      </c>
      <c r="Q1594" s="19" t="s">
        <v>21216</v>
      </c>
      <c r="R1594" s="19" t="s">
        <v>21193</v>
      </c>
      <c r="S1594" s="19" t="s">
        <v>21705</v>
      </c>
      <c r="T1594" s="19" t="s">
        <v>21310</v>
      </c>
      <c r="U1594" s="19" t="s">
        <v>19452</v>
      </c>
      <c r="V1594" s="19" t="s">
        <v>19452</v>
      </c>
      <c r="W1594" s="19" t="s">
        <v>19452</v>
      </c>
      <c r="X1594" s="19" t="s">
        <v>19452</v>
      </c>
      <c r="Y1594" s="19" t="s">
        <v>19452</v>
      </c>
      <c r="Z1594" s="19" t="s">
        <v>2626</v>
      </c>
      <c r="AA1594" s="21">
        <v>38758</v>
      </c>
      <c r="AB1594" s="21" t="s">
        <v>20216</v>
      </c>
      <c r="AC1594" s="22">
        <v>117719158</v>
      </c>
      <c r="AD1594" s="19">
        <v>93</v>
      </c>
      <c r="AE1594" s="19" t="s">
        <v>63</v>
      </c>
      <c r="AF1594" s="19" t="s">
        <v>54</v>
      </c>
      <c r="AG1594" s="19" t="s">
        <v>8026</v>
      </c>
      <c r="AH1594" s="19" t="s">
        <v>205</v>
      </c>
      <c r="AI1594" s="19">
        <v>974</v>
      </c>
      <c r="AJ1594" s="23">
        <v>92719158</v>
      </c>
    </row>
    <row r="1595" spans="1:36" x14ac:dyDescent="0.3">
      <c r="A1595" s="18">
        <v>25000000</v>
      </c>
      <c r="B1595" s="19" t="s">
        <v>357</v>
      </c>
      <c r="C1595" s="19" t="s">
        <v>20179</v>
      </c>
      <c r="D1595" s="19" t="s">
        <v>20198</v>
      </c>
      <c r="E1595" s="19" t="s">
        <v>19452</v>
      </c>
      <c r="F1595" s="19" t="s">
        <v>19452</v>
      </c>
      <c r="G1595" s="19" t="s">
        <v>8027</v>
      </c>
      <c r="H1595" s="19">
        <v>77877</v>
      </c>
      <c r="I1595" s="19" t="s">
        <v>15619</v>
      </c>
      <c r="J1595" s="19" t="s">
        <v>8028</v>
      </c>
      <c r="K1595" s="19" t="s">
        <v>49</v>
      </c>
      <c r="L1595" s="19" t="s">
        <v>8029</v>
      </c>
      <c r="M1595" s="20">
        <v>26811541</v>
      </c>
      <c r="N1595" s="19" t="s">
        <v>8030</v>
      </c>
      <c r="O1595" s="19" t="s">
        <v>19459</v>
      </c>
      <c r="P1595" s="19" t="s">
        <v>19660</v>
      </c>
      <c r="Q1595" s="19" t="s">
        <v>19445</v>
      </c>
      <c r="R1595" s="19" t="s">
        <v>21034</v>
      </c>
      <c r="S1595" s="19" t="s">
        <v>19452</v>
      </c>
      <c r="T1595" s="19" t="s">
        <v>19452</v>
      </c>
      <c r="U1595" s="19" t="s">
        <v>19452</v>
      </c>
      <c r="V1595" s="19" t="s">
        <v>19452</v>
      </c>
      <c r="W1595" s="19" t="s">
        <v>19452</v>
      </c>
      <c r="X1595" s="19" t="s">
        <v>19452</v>
      </c>
      <c r="Y1595" s="19" t="s">
        <v>19452</v>
      </c>
      <c r="Z1595" s="19" t="s">
        <v>62</v>
      </c>
      <c r="AA1595" s="21">
        <v>41018</v>
      </c>
      <c r="AB1595" s="21" t="s">
        <v>20213</v>
      </c>
      <c r="AC1595" s="22">
        <v>99357138</v>
      </c>
      <c r="AD1595" s="19">
        <v>101</v>
      </c>
      <c r="AE1595" s="19" t="s">
        <v>63</v>
      </c>
      <c r="AF1595" s="19" t="s">
        <v>54</v>
      </c>
      <c r="AG1595" s="19"/>
      <c r="AH1595" s="19" t="s">
        <v>259</v>
      </c>
      <c r="AI1595" s="19">
        <v>946</v>
      </c>
      <c r="AJ1595" s="23">
        <v>74357138</v>
      </c>
    </row>
    <row r="1596" spans="1:36" x14ac:dyDescent="0.3">
      <c r="A1596" s="18">
        <v>60000000</v>
      </c>
      <c r="B1596" s="19" t="s">
        <v>475</v>
      </c>
      <c r="C1596" s="19" t="s">
        <v>20175</v>
      </c>
      <c r="D1596" s="19" t="s">
        <v>20197</v>
      </c>
      <c r="E1596" s="19" t="s">
        <v>20195</v>
      </c>
      <c r="F1596" s="19" t="s">
        <v>19452</v>
      </c>
      <c r="G1596" s="19" t="s">
        <v>8031</v>
      </c>
      <c r="H1596" s="19">
        <v>1265</v>
      </c>
      <c r="I1596" s="19" t="s">
        <v>18968</v>
      </c>
      <c r="J1596" s="19" t="s">
        <v>8032</v>
      </c>
      <c r="K1596" s="19" t="s">
        <v>49</v>
      </c>
      <c r="L1596" s="19" t="s">
        <v>8033</v>
      </c>
      <c r="M1596" s="20">
        <v>40646102</v>
      </c>
      <c r="N1596" s="19" t="s">
        <v>8034</v>
      </c>
      <c r="O1596" s="19" t="s">
        <v>19674</v>
      </c>
      <c r="P1596" s="19" t="s">
        <v>21706</v>
      </c>
      <c r="Q1596" s="19" t="s">
        <v>21707</v>
      </c>
      <c r="R1596" s="19" t="s">
        <v>19452</v>
      </c>
      <c r="S1596" s="19" t="s">
        <v>19452</v>
      </c>
      <c r="T1596" s="19" t="s">
        <v>19452</v>
      </c>
      <c r="U1596" s="19" t="s">
        <v>19452</v>
      </c>
      <c r="V1596" s="19" t="s">
        <v>19452</v>
      </c>
      <c r="W1596" s="19" t="s">
        <v>19452</v>
      </c>
      <c r="X1596" s="19" t="s">
        <v>19452</v>
      </c>
      <c r="Y1596" s="19" t="s">
        <v>19452</v>
      </c>
      <c r="Z1596" s="19" t="s">
        <v>62</v>
      </c>
      <c r="AA1596" s="21">
        <v>39129</v>
      </c>
      <c r="AB1596" s="21" t="s">
        <v>20211</v>
      </c>
      <c r="AC1596" s="22">
        <v>137587063</v>
      </c>
      <c r="AD1596" s="19">
        <v>96</v>
      </c>
      <c r="AE1596" s="19" t="s">
        <v>63</v>
      </c>
      <c r="AF1596" s="19" t="s">
        <v>54</v>
      </c>
      <c r="AG1596" s="19" t="s">
        <v>8035</v>
      </c>
      <c r="AH1596" s="19" t="s">
        <v>142</v>
      </c>
      <c r="AI1596" s="19">
        <v>1113</v>
      </c>
      <c r="AJ1596" s="23">
        <v>77587063</v>
      </c>
    </row>
    <row r="1597" spans="1:36" x14ac:dyDescent="0.3">
      <c r="A1597" s="18">
        <v>25000000</v>
      </c>
      <c r="B1597" s="19" t="s">
        <v>1125</v>
      </c>
      <c r="C1597" s="19" t="s">
        <v>20179</v>
      </c>
      <c r="D1597" s="19" t="s">
        <v>19452</v>
      </c>
      <c r="E1597" s="19" t="s">
        <v>19452</v>
      </c>
      <c r="F1597" s="19" t="s">
        <v>19452</v>
      </c>
      <c r="G1597" s="19"/>
      <c r="H1597" s="19">
        <v>866</v>
      </c>
      <c r="I1597" s="19" t="s">
        <v>19029</v>
      </c>
      <c r="J1597" s="19" t="s">
        <v>8036</v>
      </c>
      <c r="K1597" s="19" t="s">
        <v>49</v>
      </c>
      <c r="L1597" s="19" t="s">
        <v>8037</v>
      </c>
      <c r="M1597" s="20">
        <v>34160448</v>
      </c>
      <c r="N1597" s="19" t="s">
        <v>8038</v>
      </c>
      <c r="O1597" s="19" t="s">
        <v>19502</v>
      </c>
      <c r="P1597" s="19" t="s">
        <v>21708</v>
      </c>
      <c r="Q1597" s="19" t="s">
        <v>19452</v>
      </c>
      <c r="R1597" s="19" t="s">
        <v>19452</v>
      </c>
      <c r="S1597" s="19" t="s">
        <v>19452</v>
      </c>
      <c r="T1597" s="19" t="s">
        <v>19452</v>
      </c>
      <c r="U1597" s="19" t="s">
        <v>19452</v>
      </c>
      <c r="V1597" s="19" t="s">
        <v>19452</v>
      </c>
      <c r="W1597" s="19" t="s">
        <v>19452</v>
      </c>
      <c r="X1597" s="19" t="s">
        <v>19452</v>
      </c>
      <c r="Y1597" s="19" t="s">
        <v>19452</v>
      </c>
      <c r="Z1597" s="19" t="s">
        <v>71</v>
      </c>
      <c r="AA1597" s="21">
        <v>38277</v>
      </c>
      <c r="AB1597" s="21" t="s">
        <v>20223</v>
      </c>
      <c r="AC1597" s="22">
        <v>116766556</v>
      </c>
      <c r="AD1597" s="19">
        <v>106</v>
      </c>
      <c r="AE1597" s="19" t="s">
        <v>63</v>
      </c>
      <c r="AF1597" s="19" t="s">
        <v>54</v>
      </c>
      <c r="AG1597" s="19" t="s">
        <v>8039</v>
      </c>
      <c r="AH1597" s="19" t="s">
        <v>56</v>
      </c>
      <c r="AI1597" s="19">
        <v>1223</v>
      </c>
      <c r="AJ1597" s="23">
        <v>91766556</v>
      </c>
    </row>
    <row r="1598" spans="1:36" x14ac:dyDescent="0.3">
      <c r="A1598" s="18">
        <v>25000000</v>
      </c>
      <c r="B1598" s="19" t="s">
        <v>859</v>
      </c>
      <c r="C1598" s="19" t="s">
        <v>20174</v>
      </c>
      <c r="D1598" s="19" t="s">
        <v>20197</v>
      </c>
      <c r="E1598" s="19" t="s">
        <v>20201</v>
      </c>
      <c r="F1598" s="19" t="s">
        <v>19452</v>
      </c>
      <c r="G1598" s="19" t="s">
        <v>8040</v>
      </c>
      <c r="H1598" s="19">
        <v>75174</v>
      </c>
      <c r="I1598" s="19" t="s">
        <v>15657</v>
      </c>
      <c r="J1598" s="19" t="s">
        <v>8041</v>
      </c>
      <c r="K1598" s="19" t="s">
        <v>49</v>
      </c>
      <c r="L1598" s="19" t="s">
        <v>8042</v>
      </c>
      <c r="M1598" s="20">
        <v>48552871</v>
      </c>
      <c r="N1598" s="19" t="s">
        <v>8043</v>
      </c>
      <c r="O1598" s="19" t="s">
        <v>19479</v>
      </c>
      <c r="P1598" s="19" t="s">
        <v>21478</v>
      </c>
      <c r="Q1598" s="19" t="s">
        <v>21709</v>
      </c>
      <c r="R1598" s="19" t="s">
        <v>19691</v>
      </c>
      <c r="S1598" s="19" t="s">
        <v>21710</v>
      </c>
      <c r="T1598" s="19" t="s">
        <v>21711</v>
      </c>
      <c r="U1598" s="19" t="s">
        <v>19452</v>
      </c>
      <c r="V1598" s="19" t="s">
        <v>19452</v>
      </c>
      <c r="W1598" s="19" t="s">
        <v>19452</v>
      </c>
      <c r="X1598" s="19" t="s">
        <v>19452</v>
      </c>
      <c r="Y1598" s="19" t="s">
        <v>19452</v>
      </c>
      <c r="Z1598" s="19" t="s">
        <v>417</v>
      </c>
      <c r="AA1598" s="21">
        <v>40934</v>
      </c>
      <c r="AB1598" s="21" t="s">
        <v>20213</v>
      </c>
      <c r="AC1598" s="22">
        <v>77278331</v>
      </c>
      <c r="AD1598" s="19">
        <v>117</v>
      </c>
      <c r="AE1598" s="19" t="s">
        <v>63</v>
      </c>
      <c r="AF1598" s="19" t="s">
        <v>54</v>
      </c>
      <c r="AG1598" s="19" t="s">
        <v>8044</v>
      </c>
      <c r="AH1598" s="19" t="s">
        <v>173</v>
      </c>
      <c r="AI1598" s="19">
        <v>1451</v>
      </c>
      <c r="AJ1598" s="23">
        <v>52278331</v>
      </c>
    </row>
    <row r="1599" spans="1:36" x14ac:dyDescent="0.3">
      <c r="A1599" s="18">
        <v>25000000</v>
      </c>
      <c r="B1599" s="19" t="s">
        <v>2744</v>
      </c>
      <c r="C1599" s="19" t="s">
        <v>20187</v>
      </c>
      <c r="D1599" s="19" t="s">
        <v>20204</v>
      </c>
      <c r="E1599" s="19" t="s">
        <v>20201</v>
      </c>
      <c r="F1599" s="19" t="s">
        <v>19452</v>
      </c>
      <c r="G1599" s="19"/>
      <c r="H1599" s="19">
        <v>11096</v>
      </c>
      <c r="I1599" s="19" t="s">
        <v>17553</v>
      </c>
      <c r="J1599" s="19" t="s">
        <v>8045</v>
      </c>
      <c r="K1599" s="19" t="s">
        <v>49</v>
      </c>
      <c r="L1599" s="19" t="s">
        <v>8046</v>
      </c>
      <c r="M1599" s="20">
        <v>18228538</v>
      </c>
      <c r="N1599" s="19" t="s">
        <v>8047</v>
      </c>
      <c r="O1599" s="19" t="s">
        <v>19458</v>
      </c>
      <c r="P1599" s="19" t="s">
        <v>19530</v>
      </c>
      <c r="Q1599" s="19" t="s">
        <v>20720</v>
      </c>
      <c r="R1599" s="19" t="s">
        <v>21712</v>
      </c>
      <c r="S1599" s="19" t="s">
        <v>19452</v>
      </c>
      <c r="T1599" s="19" t="s">
        <v>19452</v>
      </c>
      <c r="U1599" s="19" t="s">
        <v>19452</v>
      </c>
      <c r="V1599" s="19" t="s">
        <v>19452</v>
      </c>
      <c r="W1599" s="19" t="s">
        <v>19452</v>
      </c>
      <c r="X1599" s="19" t="s">
        <v>19452</v>
      </c>
      <c r="Y1599" s="19" t="s">
        <v>19452</v>
      </c>
      <c r="Z1599" s="19" t="s">
        <v>62</v>
      </c>
      <c r="AA1599" s="21">
        <v>38379</v>
      </c>
      <c r="AB1599" s="21" t="s">
        <v>20221</v>
      </c>
      <c r="AC1599" s="22">
        <v>122644820</v>
      </c>
      <c r="AD1599" s="19">
        <v>101</v>
      </c>
      <c r="AE1599" s="19" t="s">
        <v>63</v>
      </c>
      <c r="AF1599" s="19" t="s">
        <v>54</v>
      </c>
      <c r="AG1599" s="19" t="s">
        <v>8048</v>
      </c>
      <c r="AH1599" s="19" t="s">
        <v>88</v>
      </c>
      <c r="AI1599" s="19">
        <v>440</v>
      </c>
      <c r="AJ1599" s="23">
        <v>97644820</v>
      </c>
    </row>
    <row r="1600" spans="1:36" x14ac:dyDescent="0.3">
      <c r="A1600" s="18">
        <v>26000000</v>
      </c>
      <c r="B1600" s="19" t="s">
        <v>939</v>
      </c>
      <c r="C1600" s="19" t="s">
        <v>13616</v>
      </c>
      <c r="D1600" s="19" t="s">
        <v>19452</v>
      </c>
      <c r="E1600" s="19" t="s">
        <v>19452</v>
      </c>
      <c r="F1600" s="19" t="s">
        <v>19452</v>
      </c>
      <c r="G1600" s="19"/>
      <c r="H1600" s="19">
        <v>8699</v>
      </c>
      <c r="I1600" s="19" t="s">
        <v>18295</v>
      </c>
      <c r="J1600" s="19" t="s">
        <v>8049</v>
      </c>
      <c r="K1600" s="19" t="s">
        <v>49</v>
      </c>
      <c r="L1600" s="19" t="s">
        <v>8050</v>
      </c>
      <c r="M1600" s="20">
        <v>29342744</v>
      </c>
      <c r="N1600" s="19" t="s">
        <v>6387</v>
      </c>
      <c r="O1600" s="19" t="s">
        <v>19682</v>
      </c>
      <c r="P1600" s="19" t="s">
        <v>19452</v>
      </c>
      <c r="Q1600" s="19" t="s">
        <v>19452</v>
      </c>
      <c r="R1600" s="19" t="s">
        <v>19452</v>
      </c>
      <c r="S1600" s="19" t="s">
        <v>19452</v>
      </c>
      <c r="T1600" s="19" t="s">
        <v>19452</v>
      </c>
      <c r="U1600" s="19" t="s">
        <v>19452</v>
      </c>
      <c r="V1600" s="19" t="s">
        <v>19452</v>
      </c>
      <c r="W1600" s="19" t="s">
        <v>19452</v>
      </c>
      <c r="X1600" s="19" t="s">
        <v>19452</v>
      </c>
      <c r="Y1600" s="19" t="s">
        <v>19452</v>
      </c>
      <c r="Z1600" s="19" t="s">
        <v>62</v>
      </c>
      <c r="AA1600" s="21">
        <v>38177</v>
      </c>
      <c r="AB1600" s="21" t="s">
        <v>20223</v>
      </c>
      <c r="AC1600" s="22">
        <v>90574188</v>
      </c>
      <c r="AD1600" s="19">
        <v>94</v>
      </c>
      <c r="AE1600" s="19" t="s">
        <v>63</v>
      </c>
      <c r="AF1600" s="19" t="s">
        <v>54</v>
      </c>
      <c r="AG1600" s="19" t="s">
        <v>8051</v>
      </c>
      <c r="AH1600" s="19" t="s">
        <v>252</v>
      </c>
      <c r="AI1600" s="19">
        <v>1493</v>
      </c>
      <c r="AJ1600" s="23">
        <v>64574188</v>
      </c>
    </row>
    <row r="1601" spans="1:36" x14ac:dyDescent="0.3">
      <c r="A1601" s="18">
        <v>25000000</v>
      </c>
      <c r="B1601" s="19" t="s">
        <v>1600</v>
      </c>
      <c r="C1601" s="19" t="s">
        <v>20179</v>
      </c>
      <c r="D1601" s="19" t="s">
        <v>20193</v>
      </c>
      <c r="E1601" s="19" t="s">
        <v>19452</v>
      </c>
      <c r="F1601" s="19" t="s">
        <v>19452</v>
      </c>
      <c r="G1601" s="19" t="s">
        <v>8052</v>
      </c>
      <c r="H1601" s="19">
        <v>769</v>
      </c>
      <c r="I1601" s="19" t="s">
        <v>19082</v>
      </c>
      <c r="J1601" s="19" t="s">
        <v>8053</v>
      </c>
      <c r="K1601" s="19" t="s">
        <v>49</v>
      </c>
      <c r="L1601" s="19" t="s">
        <v>8054</v>
      </c>
      <c r="M1601" s="20">
        <v>63654244</v>
      </c>
      <c r="N1601" s="19" t="s">
        <v>6058</v>
      </c>
      <c r="O1601" s="19" t="s">
        <v>19669</v>
      </c>
      <c r="P1601" s="19" t="s">
        <v>19452</v>
      </c>
      <c r="Q1601" s="19" t="s">
        <v>19452</v>
      </c>
      <c r="R1601" s="19" t="s">
        <v>19452</v>
      </c>
      <c r="S1601" s="19" t="s">
        <v>19452</v>
      </c>
      <c r="T1601" s="19" t="s">
        <v>19452</v>
      </c>
      <c r="U1601" s="19" t="s">
        <v>19452</v>
      </c>
      <c r="V1601" s="19" t="s">
        <v>19452</v>
      </c>
      <c r="W1601" s="19" t="s">
        <v>19452</v>
      </c>
      <c r="X1601" s="19" t="s">
        <v>19452</v>
      </c>
      <c r="Y1601" s="19" t="s">
        <v>19452</v>
      </c>
      <c r="Z1601" s="19" t="s">
        <v>62</v>
      </c>
      <c r="AA1601" s="21">
        <v>33128</v>
      </c>
      <c r="AB1601" s="21" t="s">
        <v>20231</v>
      </c>
      <c r="AC1601" s="22">
        <v>46836394</v>
      </c>
      <c r="AD1601" s="19">
        <v>145</v>
      </c>
      <c r="AE1601" s="19" t="s">
        <v>2143</v>
      </c>
      <c r="AF1601" s="19" t="s">
        <v>54</v>
      </c>
      <c r="AG1601" s="19" t="s">
        <v>8055</v>
      </c>
      <c r="AH1601" s="19" t="s">
        <v>457</v>
      </c>
      <c r="AI1601" s="19">
        <v>3128</v>
      </c>
      <c r="AJ1601" s="23">
        <v>21836394</v>
      </c>
    </row>
    <row r="1602" spans="1:36" x14ac:dyDescent="0.3">
      <c r="A1602" s="18">
        <v>28000000</v>
      </c>
      <c r="B1602" s="19" t="s">
        <v>328</v>
      </c>
      <c r="C1602" s="19" t="s">
        <v>20174</v>
      </c>
      <c r="D1602" s="19" t="s">
        <v>19452</v>
      </c>
      <c r="E1602" s="19" t="s">
        <v>19452</v>
      </c>
      <c r="F1602" s="19" t="s">
        <v>19452</v>
      </c>
      <c r="G1602" s="19"/>
      <c r="H1602" s="19">
        <v>10923</v>
      </c>
      <c r="I1602" s="19" t="s">
        <v>17602</v>
      </c>
      <c r="J1602" s="19" t="s">
        <v>8056</v>
      </c>
      <c r="K1602" s="19" t="s">
        <v>49</v>
      </c>
      <c r="L1602" s="19" t="s">
        <v>8057</v>
      </c>
      <c r="M1602" s="20">
        <v>11859396</v>
      </c>
      <c r="N1602" s="19" t="s">
        <v>7876</v>
      </c>
      <c r="O1602" s="19" t="s">
        <v>19742</v>
      </c>
      <c r="P1602" s="19" t="s">
        <v>20924</v>
      </c>
      <c r="Q1602" s="19" t="s">
        <v>19588</v>
      </c>
      <c r="R1602" s="19" t="s">
        <v>21684</v>
      </c>
      <c r="S1602" s="19" t="s">
        <v>21685</v>
      </c>
      <c r="T1602" s="19" t="s">
        <v>19452</v>
      </c>
      <c r="U1602" s="19" t="s">
        <v>19452</v>
      </c>
      <c r="V1602" s="19" t="s">
        <v>19452</v>
      </c>
      <c r="W1602" s="19" t="s">
        <v>19452</v>
      </c>
      <c r="X1602" s="19" t="s">
        <v>19452</v>
      </c>
      <c r="Y1602" s="19" t="s">
        <v>19452</v>
      </c>
      <c r="Z1602" s="19" t="s">
        <v>417</v>
      </c>
      <c r="AA1602" s="21">
        <v>37694</v>
      </c>
      <c r="AB1602" s="21" t="s">
        <v>20226</v>
      </c>
      <c r="AC1602" s="22">
        <v>58795814</v>
      </c>
      <c r="AD1602" s="19">
        <v>102</v>
      </c>
      <c r="AE1602" s="19" t="s">
        <v>63</v>
      </c>
      <c r="AF1602" s="19" t="s">
        <v>54</v>
      </c>
      <c r="AG1602" s="19" t="s">
        <v>8058</v>
      </c>
      <c r="AH1602" s="19" t="s">
        <v>1135</v>
      </c>
      <c r="AI1602" s="19">
        <v>284</v>
      </c>
      <c r="AJ1602" s="23">
        <v>30795814</v>
      </c>
    </row>
    <row r="1603" spans="1:36" x14ac:dyDescent="0.3">
      <c r="A1603" s="18">
        <v>25000000</v>
      </c>
      <c r="B1603" s="19" t="s">
        <v>500</v>
      </c>
      <c r="C1603" s="19" t="s">
        <v>20176</v>
      </c>
      <c r="D1603" s="19" t="s">
        <v>20196</v>
      </c>
      <c r="E1603" s="19" t="s">
        <v>20195</v>
      </c>
      <c r="F1603" s="19" t="s">
        <v>19452</v>
      </c>
      <c r="G1603" s="19"/>
      <c r="H1603" s="19">
        <v>11283</v>
      </c>
      <c r="I1603" s="19" t="s">
        <v>17513</v>
      </c>
      <c r="J1603" s="19" t="s">
        <v>8059</v>
      </c>
      <c r="K1603" s="19" t="s">
        <v>49</v>
      </c>
      <c r="L1603" s="19" t="s">
        <v>8060</v>
      </c>
      <c r="M1603" s="20">
        <v>24356483</v>
      </c>
      <c r="N1603" s="19" t="s">
        <v>8061</v>
      </c>
      <c r="O1603" s="19" t="s">
        <v>19455</v>
      </c>
      <c r="P1603" s="19" t="s">
        <v>21468</v>
      </c>
      <c r="Q1603" s="19" t="s">
        <v>19595</v>
      </c>
      <c r="R1603" s="19" t="s">
        <v>19588</v>
      </c>
      <c r="S1603" s="19" t="s">
        <v>19722</v>
      </c>
      <c r="T1603" s="19" t="s">
        <v>21713</v>
      </c>
      <c r="U1603" s="19" t="s">
        <v>19452</v>
      </c>
      <c r="V1603" s="19" t="s">
        <v>19452</v>
      </c>
      <c r="W1603" s="19" t="s">
        <v>19452</v>
      </c>
      <c r="X1603" s="19" t="s">
        <v>19452</v>
      </c>
      <c r="Y1603" s="19" t="s">
        <v>19452</v>
      </c>
      <c r="Z1603" s="19" t="s">
        <v>3819</v>
      </c>
      <c r="AA1603" s="21">
        <v>38646</v>
      </c>
      <c r="AB1603" s="21" t="s">
        <v>20221</v>
      </c>
      <c r="AC1603" s="22">
        <v>122489822</v>
      </c>
      <c r="AD1603" s="19">
        <v>97</v>
      </c>
      <c r="AE1603" s="19" t="s">
        <v>63</v>
      </c>
      <c r="AF1603" s="19" t="s">
        <v>54</v>
      </c>
      <c r="AG1603" s="19" t="s">
        <v>8062</v>
      </c>
      <c r="AH1603" s="19" t="s">
        <v>173</v>
      </c>
      <c r="AI1603" s="19">
        <v>711</v>
      </c>
      <c r="AJ1603" s="23">
        <v>97489822</v>
      </c>
    </row>
    <row r="1604" spans="1:36" x14ac:dyDescent="0.3">
      <c r="A1604" s="18">
        <v>25000000</v>
      </c>
      <c r="B1604" s="19" t="s">
        <v>75</v>
      </c>
      <c r="C1604" s="19" t="s">
        <v>20174</v>
      </c>
      <c r="D1604" s="19" t="s">
        <v>20193</v>
      </c>
      <c r="E1604" s="19" t="s">
        <v>20197</v>
      </c>
      <c r="F1604" s="19" t="s">
        <v>20201</v>
      </c>
      <c r="G1604" s="19"/>
      <c r="H1604" s="19">
        <v>111</v>
      </c>
      <c r="I1604" s="19" t="s">
        <v>19375</v>
      </c>
      <c r="J1604" s="19" t="s">
        <v>8063</v>
      </c>
      <c r="K1604" s="19" t="s">
        <v>49</v>
      </c>
      <c r="L1604" s="19" t="s">
        <v>8064</v>
      </c>
      <c r="M1604" s="20">
        <v>70105981</v>
      </c>
      <c r="N1604" s="19" t="s">
        <v>2234</v>
      </c>
      <c r="O1604" s="19" t="s">
        <v>19455</v>
      </c>
      <c r="P1604" s="19" t="s">
        <v>19452</v>
      </c>
      <c r="Q1604" s="19" t="s">
        <v>19452</v>
      </c>
      <c r="R1604" s="19" t="s">
        <v>19452</v>
      </c>
      <c r="S1604" s="19" t="s">
        <v>19452</v>
      </c>
      <c r="T1604" s="19" t="s">
        <v>19452</v>
      </c>
      <c r="U1604" s="19" t="s">
        <v>19452</v>
      </c>
      <c r="V1604" s="19" t="s">
        <v>19452</v>
      </c>
      <c r="W1604" s="19" t="s">
        <v>19452</v>
      </c>
      <c r="X1604" s="19" t="s">
        <v>19452</v>
      </c>
      <c r="Y1604" s="19" t="s">
        <v>19452</v>
      </c>
      <c r="Z1604" s="19" t="s">
        <v>62</v>
      </c>
      <c r="AA1604" s="21">
        <v>30658</v>
      </c>
      <c r="AB1604" s="21" t="s">
        <v>20254</v>
      </c>
      <c r="AC1604" s="22">
        <v>65884703</v>
      </c>
      <c r="AD1604" s="19">
        <v>170</v>
      </c>
      <c r="AE1604" s="19" t="s">
        <v>53</v>
      </c>
      <c r="AF1604" s="19" t="s">
        <v>54</v>
      </c>
      <c r="AG1604" s="19" t="s">
        <v>8065</v>
      </c>
      <c r="AH1604" s="19" t="s">
        <v>531</v>
      </c>
      <c r="AI1604" s="19">
        <v>2948</v>
      </c>
      <c r="AJ1604" s="23">
        <v>40884703</v>
      </c>
    </row>
    <row r="1605" spans="1:36" x14ac:dyDescent="0.3">
      <c r="A1605" s="18">
        <v>25000000</v>
      </c>
      <c r="B1605" s="19" t="s">
        <v>8066</v>
      </c>
      <c r="C1605" s="19" t="s">
        <v>20180</v>
      </c>
      <c r="D1605" s="19" t="s">
        <v>20194</v>
      </c>
      <c r="E1605" s="19" t="s">
        <v>20197</v>
      </c>
      <c r="F1605" s="19" t="s">
        <v>20193</v>
      </c>
      <c r="G1605" s="19" t="s">
        <v>8067</v>
      </c>
      <c r="H1605" s="19">
        <v>77866</v>
      </c>
      <c r="I1605" s="19" t="s">
        <v>15621</v>
      </c>
      <c r="J1605" s="19" t="s">
        <v>8068</v>
      </c>
      <c r="K1605" s="19" t="s">
        <v>49</v>
      </c>
      <c r="L1605" s="19" t="s">
        <v>8069</v>
      </c>
      <c r="M1605" s="20">
        <v>31364901</v>
      </c>
      <c r="N1605" s="19" t="s">
        <v>8070</v>
      </c>
      <c r="O1605" s="19" t="s">
        <v>19455</v>
      </c>
      <c r="P1605" s="19" t="s">
        <v>19608</v>
      </c>
      <c r="Q1605" s="19" t="s">
        <v>19525</v>
      </c>
      <c r="R1605" s="19" t="s">
        <v>21285</v>
      </c>
      <c r="S1605" s="19" t="s">
        <v>21286</v>
      </c>
      <c r="T1605" s="19" t="s">
        <v>21714</v>
      </c>
      <c r="U1605" s="19" t="s">
        <v>21715</v>
      </c>
      <c r="V1605" s="19" t="s">
        <v>19722</v>
      </c>
      <c r="W1605" s="19" t="s">
        <v>21716</v>
      </c>
      <c r="X1605" s="19" t="s">
        <v>19452</v>
      </c>
      <c r="Y1605" s="19" t="s">
        <v>19452</v>
      </c>
      <c r="Z1605" s="19" t="s">
        <v>6143</v>
      </c>
      <c r="AA1605" s="21">
        <v>40920</v>
      </c>
      <c r="AB1605" s="21" t="s">
        <v>20213</v>
      </c>
      <c r="AC1605" s="22">
        <v>63100000</v>
      </c>
      <c r="AD1605" s="19">
        <v>109</v>
      </c>
      <c r="AE1605" s="19" t="s">
        <v>63</v>
      </c>
      <c r="AF1605" s="19" t="s">
        <v>54</v>
      </c>
      <c r="AG1605" s="19" t="s">
        <v>8071</v>
      </c>
      <c r="AH1605" s="19" t="s">
        <v>88</v>
      </c>
      <c r="AI1605" s="19">
        <v>770</v>
      </c>
      <c r="AJ1605" s="23">
        <v>38100000</v>
      </c>
    </row>
    <row r="1606" spans="1:36" x14ac:dyDescent="0.3">
      <c r="A1606" s="18">
        <v>25000000</v>
      </c>
      <c r="B1606" s="19" t="s">
        <v>1125</v>
      </c>
      <c r="C1606" s="19" t="s">
        <v>20179</v>
      </c>
      <c r="D1606" s="19" t="s">
        <v>19452</v>
      </c>
      <c r="E1606" s="19" t="s">
        <v>19452</v>
      </c>
      <c r="F1606" s="19" t="s">
        <v>19452</v>
      </c>
      <c r="G1606" s="19"/>
      <c r="H1606" s="19">
        <v>7345</v>
      </c>
      <c r="I1606" s="19" t="s">
        <v>18421</v>
      </c>
      <c r="J1606" s="19" t="s">
        <v>8072</v>
      </c>
      <c r="K1606" s="19" t="s">
        <v>49</v>
      </c>
      <c r="L1606" s="19" t="s">
        <v>8073</v>
      </c>
      <c r="M1606" s="20">
        <v>37817905</v>
      </c>
      <c r="N1606" s="19" t="s">
        <v>8074</v>
      </c>
      <c r="O1606" s="19" t="s">
        <v>19502</v>
      </c>
      <c r="P1606" s="19" t="s">
        <v>19672</v>
      </c>
      <c r="Q1606" s="19" t="s">
        <v>19552</v>
      </c>
      <c r="R1606" s="19" t="s">
        <v>19452</v>
      </c>
      <c r="S1606" s="19" t="s">
        <v>19452</v>
      </c>
      <c r="T1606" s="19" t="s">
        <v>19452</v>
      </c>
      <c r="U1606" s="19" t="s">
        <v>19452</v>
      </c>
      <c r="V1606" s="19" t="s">
        <v>19452</v>
      </c>
      <c r="W1606" s="19" t="s">
        <v>19452</v>
      </c>
      <c r="X1606" s="19" t="s">
        <v>19452</v>
      </c>
      <c r="Y1606" s="19" t="s">
        <v>19452</v>
      </c>
      <c r="Z1606" s="19" t="s">
        <v>62</v>
      </c>
      <c r="AA1606" s="21">
        <v>39444</v>
      </c>
      <c r="AB1606" s="21" t="s">
        <v>20211</v>
      </c>
      <c r="AC1606" s="22">
        <v>77208711</v>
      </c>
      <c r="AD1606" s="19">
        <v>158</v>
      </c>
      <c r="AE1606" s="19" t="s">
        <v>63</v>
      </c>
      <c r="AF1606" s="19" t="s">
        <v>54</v>
      </c>
      <c r="AG1606" s="19" t="s">
        <v>8075</v>
      </c>
      <c r="AH1606" s="19" t="s">
        <v>620</v>
      </c>
      <c r="AI1606" s="19">
        <v>1537</v>
      </c>
      <c r="AJ1606" s="23">
        <v>52208711</v>
      </c>
    </row>
    <row r="1607" spans="1:36" x14ac:dyDescent="0.3">
      <c r="A1607" s="18">
        <v>25000000</v>
      </c>
      <c r="B1607" s="19" t="s">
        <v>1316</v>
      </c>
      <c r="C1607" s="19" t="s">
        <v>20174</v>
      </c>
      <c r="D1607" s="19" t="s">
        <v>20196</v>
      </c>
      <c r="E1607" s="19" t="s">
        <v>19452</v>
      </c>
      <c r="F1607" s="19" t="s">
        <v>19452</v>
      </c>
      <c r="G1607" s="19"/>
      <c r="H1607" s="19">
        <v>12277</v>
      </c>
      <c r="I1607" s="19" t="s">
        <v>17304</v>
      </c>
      <c r="J1607" s="19" t="s">
        <v>8076</v>
      </c>
      <c r="K1607" s="19" t="s">
        <v>49</v>
      </c>
      <c r="L1607" s="19" t="s">
        <v>8077</v>
      </c>
      <c r="M1607" s="20">
        <v>6086083</v>
      </c>
      <c r="N1607" s="19" t="s">
        <v>2234</v>
      </c>
      <c r="O1607" s="19" t="s">
        <v>19455</v>
      </c>
      <c r="P1607" s="19" t="s">
        <v>19452</v>
      </c>
      <c r="Q1607" s="19" t="s">
        <v>19452</v>
      </c>
      <c r="R1607" s="19" t="s">
        <v>19452</v>
      </c>
      <c r="S1607" s="19" t="s">
        <v>19452</v>
      </c>
      <c r="T1607" s="19" t="s">
        <v>19452</v>
      </c>
      <c r="U1607" s="19" t="s">
        <v>19452</v>
      </c>
      <c r="V1607" s="19" t="s">
        <v>19452</v>
      </c>
      <c r="W1607" s="19" t="s">
        <v>19452</v>
      </c>
      <c r="X1607" s="19" t="s">
        <v>19452</v>
      </c>
      <c r="Y1607" s="19" t="s">
        <v>19452</v>
      </c>
      <c r="Z1607" s="19" t="s">
        <v>62</v>
      </c>
      <c r="AA1607" s="21">
        <v>37407</v>
      </c>
      <c r="AB1607" s="21" t="s">
        <v>20228</v>
      </c>
      <c r="AC1607" s="22">
        <v>41604473</v>
      </c>
      <c r="AD1607" s="19">
        <v>86</v>
      </c>
      <c r="AE1607" s="19" t="s">
        <v>63</v>
      </c>
      <c r="AF1607" s="19" t="s">
        <v>54</v>
      </c>
      <c r="AG1607" s="19" t="s">
        <v>8078</v>
      </c>
      <c r="AH1607" s="19" t="s">
        <v>234</v>
      </c>
      <c r="AI1607" s="19">
        <v>112</v>
      </c>
      <c r="AJ1607" s="23">
        <v>16604473</v>
      </c>
    </row>
    <row r="1608" spans="1:36" x14ac:dyDescent="0.3">
      <c r="A1608" s="18">
        <v>25000000</v>
      </c>
      <c r="B1608" s="19" t="s">
        <v>647</v>
      </c>
      <c r="C1608" s="19" t="s">
        <v>20174</v>
      </c>
      <c r="D1608" s="19" t="s">
        <v>20193</v>
      </c>
      <c r="E1608" s="19" t="s">
        <v>20201</v>
      </c>
      <c r="F1608" s="19" t="s">
        <v>19452</v>
      </c>
      <c r="G1608" s="19"/>
      <c r="H1608" s="19">
        <v>2140</v>
      </c>
      <c r="I1608" s="19" t="s">
        <v>18743</v>
      </c>
      <c r="J1608" s="19" t="s">
        <v>8079</v>
      </c>
      <c r="K1608" s="19" t="s">
        <v>49</v>
      </c>
      <c r="L1608" s="19" t="s">
        <v>8080</v>
      </c>
      <c r="M1608" s="20">
        <v>16936576</v>
      </c>
      <c r="N1608" s="19" t="s">
        <v>8081</v>
      </c>
      <c r="O1608" s="19" t="s">
        <v>19458</v>
      </c>
      <c r="P1608" s="19" t="s">
        <v>19561</v>
      </c>
      <c r="Q1608" s="19" t="s">
        <v>21717</v>
      </c>
      <c r="R1608" s="19" t="s">
        <v>19732</v>
      </c>
      <c r="S1608" s="19" t="s">
        <v>19779</v>
      </c>
      <c r="T1608" s="19" t="s">
        <v>21718</v>
      </c>
      <c r="U1608" s="19" t="s">
        <v>19452</v>
      </c>
      <c r="V1608" s="19" t="s">
        <v>19452</v>
      </c>
      <c r="W1608" s="19" t="s">
        <v>19452</v>
      </c>
      <c r="X1608" s="19" t="s">
        <v>19452</v>
      </c>
      <c r="Y1608" s="19" t="s">
        <v>19452</v>
      </c>
      <c r="Z1608" s="19" t="s">
        <v>1592</v>
      </c>
      <c r="AA1608" s="21">
        <v>37078</v>
      </c>
      <c r="AB1608" s="21" t="s">
        <v>20227</v>
      </c>
      <c r="AC1608" s="22">
        <v>64437847</v>
      </c>
      <c r="AD1608" s="19">
        <v>98</v>
      </c>
      <c r="AE1608" s="19" t="s">
        <v>8082</v>
      </c>
      <c r="AF1608" s="19" t="s">
        <v>54</v>
      </c>
      <c r="AG1608" s="19" t="s">
        <v>8083</v>
      </c>
      <c r="AH1608" s="19" t="s">
        <v>173</v>
      </c>
      <c r="AI1608" s="19">
        <v>298</v>
      </c>
      <c r="AJ1608" s="23">
        <v>39437847</v>
      </c>
    </row>
    <row r="1609" spans="1:36" x14ac:dyDescent="0.3">
      <c r="A1609" s="18">
        <v>25000000</v>
      </c>
      <c r="B1609" s="19" t="s">
        <v>1556</v>
      </c>
      <c r="C1609" s="19" t="s">
        <v>13616</v>
      </c>
      <c r="D1609" s="19" t="s">
        <v>20198</v>
      </c>
      <c r="E1609" s="19" t="s">
        <v>19452</v>
      </c>
      <c r="F1609" s="19" t="s">
        <v>19452</v>
      </c>
      <c r="G1609" s="19"/>
      <c r="H1609" s="19">
        <v>14177</v>
      </c>
      <c r="I1609" s="19" t="s">
        <v>17095</v>
      </c>
      <c r="J1609" s="19" t="s">
        <v>488</v>
      </c>
      <c r="K1609" s="19" t="s">
        <v>49</v>
      </c>
      <c r="L1609" s="19" t="s">
        <v>8084</v>
      </c>
      <c r="M1609" s="20">
        <v>5625632</v>
      </c>
      <c r="N1609" s="19" t="s">
        <v>4415</v>
      </c>
      <c r="O1609" s="19" t="s">
        <v>19588</v>
      </c>
      <c r="P1609" s="19" t="s">
        <v>19452</v>
      </c>
      <c r="Q1609" s="19" t="s">
        <v>19452</v>
      </c>
      <c r="R1609" s="19" t="s">
        <v>19452</v>
      </c>
      <c r="S1609" s="19" t="s">
        <v>19452</v>
      </c>
      <c r="T1609" s="19" t="s">
        <v>19452</v>
      </c>
      <c r="U1609" s="19" t="s">
        <v>19452</v>
      </c>
      <c r="V1609" s="19" t="s">
        <v>19452</v>
      </c>
      <c r="W1609" s="19" t="s">
        <v>19452</v>
      </c>
      <c r="X1609" s="19" t="s">
        <v>19452</v>
      </c>
      <c r="Y1609" s="19" t="s">
        <v>19452</v>
      </c>
      <c r="Z1609" s="19" t="s">
        <v>62</v>
      </c>
      <c r="AA1609" s="21">
        <v>38505</v>
      </c>
      <c r="AB1609" s="21" t="s">
        <v>20221</v>
      </c>
      <c r="AC1609" s="22">
        <v>36351350</v>
      </c>
      <c r="AD1609" s="19">
        <v>105</v>
      </c>
      <c r="AE1609" s="19" t="s">
        <v>63</v>
      </c>
      <c r="AF1609" s="19" t="s">
        <v>54</v>
      </c>
      <c r="AG1609" s="19" t="s">
        <v>8085</v>
      </c>
      <c r="AH1609" s="19" t="s">
        <v>129</v>
      </c>
      <c r="AI1609" s="19">
        <v>115</v>
      </c>
      <c r="AJ1609" s="23">
        <v>11351350</v>
      </c>
    </row>
    <row r="1610" spans="1:36" x14ac:dyDescent="0.3">
      <c r="A1610" s="18">
        <v>25000000</v>
      </c>
      <c r="B1610" s="19" t="s">
        <v>1125</v>
      </c>
      <c r="C1610" s="19" t="s">
        <v>20179</v>
      </c>
      <c r="D1610" s="19" t="s">
        <v>19452</v>
      </c>
      <c r="E1610" s="19" t="s">
        <v>19452</v>
      </c>
      <c r="F1610" s="19" t="s">
        <v>19452</v>
      </c>
      <c r="G1610" s="19" t="s">
        <v>8086</v>
      </c>
      <c r="H1610" s="19">
        <v>198185</v>
      </c>
      <c r="I1610" s="19" t="s">
        <v>15160</v>
      </c>
      <c r="J1610" s="19" t="s">
        <v>8087</v>
      </c>
      <c r="K1610" s="19" t="s">
        <v>49</v>
      </c>
      <c r="L1610" s="19" t="s">
        <v>8088</v>
      </c>
      <c r="M1610" s="20">
        <v>17312433</v>
      </c>
      <c r="N1610" s="19" t="s">
        <v>86</v>
      </c>
      <c r="O1610" s="19" t="s">
        <v>19441</v>
      </c>
      <c r="P1610" s="19" t="s">
        <v>19452</v>
      </c>
      <c r="Q1610" s="19" t="s">
        <v>19452</v>
      </c>
      <c r="R1610" s="19" t="s">
        <v>19452</v>
      </c>
      <c r="S1610" s="19" t="s">
        <v>19452</v>
      </c>
      <c r="T1610" s="19" t="s">
        <v>19452</v>
      </c>
      <c r="U1610" s="19" t="s">
        <v>19452</v>
      </c>
      <c r="V1610" s="19" t="s">
        <v>19452</v>
      </c>
      <c r="W1610" s="19" t="s">
        <v>19452</v>
      </c>
      <c r="X1610" s="19" t="s">
        <v>19452</v>
      </c>
      <c r="Y1610" s="19" t="s">
        <v>19452</v>
      </c>
      <c r="Z1610" s="19" t="s">
        <v>62</v>
      </c>
      <c r="AA1610" s="21">
        <v>41768</v>
      </c>
      <c r="AB1610" s="21" t="s">
        <v>20220</v>
      </c>
      <c r="AC1610" s="22">
        <v>38307627</v>
      </c>
      <c r="AD1610" s="19">
        <v>124</v>
      </c>
      <c r="AE1610" s="19" t="s">
        <v>8089</v>
      </c>
      <c r="AF1610" s="19" t="s">
        <v>54</v>
      </c>
      <c r="AG1610" s="19" t="s">
        <v>8090</v>
      </c>
      <c r="AH1610" s="19" t="s">
        <v>212</v>
      </c>
      <c r="AI1610" s="19">
        <v>259</v>
      </c>
      <c r="AJ1610" s="23">
        <v>13307627</v>
      </c>
    </row>
    <row r="1611" spans="1:36" x14ac:dyDescent="0.3">
      <c r="A1611" s="18">
        <v>25000000</v>
      </c>
      <c r="B1611" s="19" t="s">
        <v>1705</v>
      </c>
      <c r="C1611" s="19" t="s">
        <v>20179</v>
      </c>
      <c r="D1611" s="19" t="s">
        <v>20199</v>
      </c>
      <c r="E1611" s="19" t="s">
        <v>19452</v>
      </c>
      <c r="F1611" s="19" t="s">
        <v>19452</v>
      </c>
      <c r="G1611" s="19" t="s">
        <v>8091</v>
      </c>
      <c r="H1611" s="19">
        <v>227156</v>
      </c>
      <c r="I1611" s="19" t="s">
        <v>15085</v>
      </c>
      <c r="J1611" s="19" t="s">
        <v>8092</v>
      </c>
      <c r="K1611" s="19" t="s">
        <v>49</v>
      </c>
      <c r="L1611" s="19" t="s">
        <v>8093</v>
      </c>
      <c r="M1611" s="20">
        <v>53811461</v>
      </c>
      <c r="N1611" s="19" t="s">
        <v>8094</v>
      </c>
      <c r="O1611" s="19" t="s">
        <v>19533</v>
      </c>
      <c r="P1611" s="19" t="s">
        <v>19674</v>
      </c>
      <c r="Q1611" s="19" t="s">
        <v>21719</v>
      </c>
      <c r="R1611" s="19" t="s">
        <v>21720</v>
      </c>
      <c r="S1611" s="19" t="s">
        <v>19452</v>
      </c>
      <c r="T1611" s="19" t="s">
        <v>19452</v>
      </c>
      <c r="U1611" s="19" t="s">
        <v>19452</v>
      </c>
      <c r="V1611" s="19" t="s">
        <v>19452</v>
      </c>
      <c r="W1611" s="19" t="s">
        <v>19452</v>
      </c>
      <c r="X1611" s="19" t="s">
        <v>19452</v>
      </c>
      <c r="Y1611" s="19" t="s">
        <v>19452</v>
      </c>
      <c r="Z1611" s="19" t="s">
        <v>62</v>
      </c>
      <c r="AA1611" s="21">
        <v>41862</v>
      </c>
      <c r="AB1611" s="21" t="s">
        <v>20220</v>
      </c>
      <c r="AC1611" s="22">
        <v>66980456</v>
      </c>
      <c r="AD1611" s="19">
        <v>94</v>
      </c>
      <c r="AE1611" s="19" t="s">
        <v>63</v>
      </c>
      <c r="AF1611" s="19" t="s">
        <v>54</v>
      </c>
      <c r="AG1611" s="19" t="s">
        <v>8095</v>
      </c>
      <c r="AH1611" s="19" t="s">
        <v>173</v>
      </c>
      <c r="AI1611" s="19">
        <v>1798</v>
      </c>
      <c r="AJ1611" s="23">
        <v>41980456</v>
      </c>
    </row>
    <row r="1612" spans="1:36" x14ac:dyDescent="0.3">
      <c r="A1612" s="18">
        <v>17000000</v>
      </c>
      <c r="B1612" s="19" t="s">
        <v>3435</v>
      </c>
      <c r="C1612" s="19" t="s">
        <v>20187</v>
      </c>
      <c r="D1612" s="19" t="s">
        <v>20201</v>
      </c>
      <c r="E1612" s="19" t="s">
        <v>19452</v>
      </c>
      <c r="F1612" s="19" t="s">
        <v>19452</v>
      </c>
      <c r="G1612" s="19"/>
      <c r="H1612" s="19">
        <v>11351</v>
      </c>
      <c r="I1612" s="19" t="s">
        <v>17500</v>
      </c>
      <c r="J1612" s="19" t="s">
        <v>8096</v>
      </c>
      <c r="K1612" s="19" t="s">
        <v>49</v>
      </c>
      <c r="L1612" s="19" t="s">
        <v>8097</v>
      </c>
      <c r="M1612" s="20">
        <v>19045146</v>
      </c>
      <c r="N1612" s="19" t="s">
        <v>8098</v>
      </c>
      <c r="O1612" s="19" t="s">
        <v>19517</v>
      </c>
      <c r="P1612" s="19" t="s">
        <v>19647</v>
      </c>
      <c r="Q1612" s="19" t="s">
        <v>21721</v>
      </c>
      <c r="R1612" s="19" t="s">
        <v>21722</v>
      </c>
      <c r="S1612" s="19" t="s">
        <v>19452</v>
      </c>
      <c r="T1612" s="19" t="s">
        <v>19452</v>
      </c>
      <c r="U1612" s="19" t="s">
        <v>19452</v>
      </c>
      <c r="V1612" s="19" t="s">
        <v>19452</v>
      </c>
      <c r="W1612" s="19" t="s">
        <v>19452</v>
      </c>
      <c r="X1612" s="19" t="s">
        <v>19452</v>
      </c>
      <c r="Y1612" s="19" t="s">
        <v>19452</v>
      </c>
      <c r="Z1612" s="19" t="s">
        <v>62</v>
      </c>
      <c r="AA1612" s="21">
        <v>37841</v>
      </c>
      <c r="AB1612" s="21" t="s">
        <v>20226</v>
      </c>
      <c r="AC1612" s="22">
        <v>63102666</v>
      </c>
      <c r="AD1612" s="19">
        <v>104</v>
      </c>
      <c r="AE1612" s="19" t="s">
        <v>63</v>
      </c>
      <c r="AF1612" s="19" t="s">
        <v>54</v>
      </c>
      <c r="AG1612" s="19" t="s">
        <v>8099</v>
      </c>
      <c r="AH1612" s="19" t="s">
        <v>234</v>
      </c>
      <c r="AI1612" s="19">
        <v>299</v>
      </c>
      <c r="AJ1612" s="23">
        <v>46102666</v>
      </c>
    </row>
    <row r="1613" spans="1:36" x14ac:dyDescent="0.3">
      <c r="A1613" s="18">
        <v>25000000</v>
      </c>
      <c r="B1613" s="19" t="s">
        <v>1310</v>
      </c>
      <c r="C1613" s="19" t="s">
        <v>13616</v>
      </c>
      <c r="D1613" s="19" t="s">
        <v>20197</v>
      </c>
      <c r="E1613" s="19" t="s">
        <v>20198</v>
      </c>
      <c r="F1613" s="19" t="s">
        <v>19452</v>
      </c>
      <c r="G1613" s="19" t="s">
        <v>8100</v>
      </c>
      <c r="H1613" s="19">
        <v>10030</v>
      </c>
      <c r="I1613" s="19" t="s">
        <v>17881</v>
      </c>
      <c r="J1613" s="19" t="s">
        <v>8101</v>
      </c>
      <c r="K1613" s="19" t="s">
        <v>49</v>
      </c>
      <c r="L1613" s="19" t="s">
        <v>8102</v>
      </c>
      <c r="M1613" s="20">
        <v>21729434</v>
      </c>
      <c r="N1613" s="19" t="s">
        <v>8103</v>
      </c>
      <c r="O1613" s="19" t="s">
        <v>19484</v>
      </c>
      <c r="P1613" s="19" t="s">
        <v>21227</v>
      </c>
      <c r="Q1613" s="19" t="s">
        <v>19452</v>
      </c>
      <c r="R1613" s="19" t="s">
        <v>19452</v>
      </c>
      <c r="S1613" s="19" t="s">
        <v>19452</v>
      </c>
      <c r="T1613" s="19" t="s">
        <v>19452</v>
      </c>
      <c r="U1613" s="19" t="s">
        <v>19452</v>
      </c>
      <c r="V1613" s="19" t="s">
        <v>19452</v>
      </c>
      <c r="W1613" s="19" t="s">
        <v>19452</v>
      </c>
      <c r="X1613" s="19" t="s">
        <v>19452</v>
      </c>
      <c r="Y1613" s="19" t="s">
        <v>19452</v>
      </c>
      <c r="Z1613" s="19" t="s">
        <v>417</v>
      </c>
      <c r="AA1613" s="21">
        <v>39346</v>
      </c>
      <c r="AB1613" s="21" t="s">
        <v>20211</v>
      </c>
      <c r="AC1613" s="22">
        <v>59192128</v>
      </c>
      <c r="AD1613" s="19">
        <v>101</v>
      </c>
      <c r="AE1613" s="19" t="s">
        <v>63</v>
      </c>
      <c r="AF1613" s="19" t="s">
        <v>54</v>
      </c>
      <c r="AG1613" s="19" t="s">
        <v>8104</v>
      </c>
      <c r="AH1613" s="19" t="s">
        <v>234</v>
      </c>
      <c r="AI1613" s="19">
        <v>444</v>
      </c>
      <c r="AJ1613" s="23">
        <v>34192128</v>
      </c>
    </row>
    <row r="1614" spans="1:36" x14ac:dyDescent="0.3">
      <c r="A1614" s="18">
        <v>25000000</v>
      </c>
      <c r="B1614" s="19" t="s">
        <v>750</v>
      </c>
      <c r="C1614" s="19" t="s">
        <v>20174</v>
      </c>
      <c r="D1614" s="19" t="s">
        <v>20193</v>
      </c>
      <c r="E1614" s="19" t="s">
        <v>20197</v>
      </c>
      <c r="F1614" s="19" t="s">
        <v>19452</v>
      </c>
      <c r="G1614" s="19"/>
      <c r="H1614" s="19">
        <v>10623</v>
      </c>
      <c r="I1614" s="19" t="s">
        <v>17688</v>
      </c>
      <c r="J1614" s="19" t="s">
        <v>8105</v>
      </c>
      <c r="K1614" s="19" t="s">
        <v>49</v>
      </c>
      <c r="L1614" s="19" t="s">
        <v>8106</v>
      </c>
      <c r="M1614" s="20">
        <v>12837116</v>
      </c>
      <c r="N1614" s="19" t="s">
        <v>4171</v>
      </c>
      <c r="O1614" s="19" t="s">
        <v>19482</v>
      </c>
      <c r="P1614" s="19" t="s">
        <v>19445</v>
      </c>
      <c r="Q1614" s="19" t="s">
        <v>19452</v>
      </c>
      <c r="R1614" s="19" t="s">
        <v>19452</v>
      </c>
      <c r="S1614" s="19" t="s">
        <v>19452</v>
      </c>
      <c r="T1614" s="19" t="s">
        <v>19452</v>
      </c>
      <c r="U1614" s="19" t="s">
        <v>19452</v>
      </c>
      <c r="V1614" s="19" t="s">
        <v>19452</v>
      </c>
      <c r="W1614" s="19" t="s">
        <v>19452</v>
      </c>
      <c r="X1614" s="19" t="s">
        <v>19452</v>
      </c>
      <c r="Y1614" s="19" t="s">
        <v>19452</v>
      </c>
      <c r="Z1614" s="19" t="s">
        <v>62</v>
      </c>
      <c r="AA1614" s="21">
        <v>37680</v>
      </c>
      <c r="AB1614" s="21" t="s">
        <v>20226</v>
      </c>
      <c r="AC1614" s="22">
        <v>56489558</v>
      </c>
      <c r="AD1614" s="19">
        <v>101</v>
      </c>
      <c r="AE1614" s="19" t="s">
        <v>8107</v>
      </c>
      <c r="AF1614" s="19" t="s">
        <v>54</v>
      </c>
      <c r="AG1614" s="19" t="s">
        <v>8108</v>
      </c>
      <c r="AH1614" s="19" t="s">
        <v>205</v>
      </c>
      <c r="AI1614" s="19">
        <v>236</v>
      </c>
      <c r="AJ1614" s="23">
        <v>31489558</v>
      </c>
    </row>
    <row r="1615" spans="1:36" x14ac:dyDescent="0.3">
      <c r="A1615" s="18">
        <v>25000000</v>
      </c>
      <c r="B1615" s="19" t="s">
        <v>1125</v>
      </c>
      <c r="C1615" s="19" t="s">
        <v>20179</v>
      </c>
      <c r="D1615" s="19" t="s">
        <v>19452</v>
      </c>
      <c r="E1615" s="19" t="s">
        <v>19452</v>
      </c>
      <c r="F1615" s="19" t="s">
        <v>19452</v>
      </c>
      <c r="G1615" s="19"/>
      <c r="H1615" s="19">
        <v>590</v>
      </c>
      <c r="I1615" s="19" t="s">
        <v>19175</v>
      </c>
      <c r="J1615" s="19" t="s">
        <v>8109</v>
      </c>
      <c r="K1615" s="19" t="s">
        <v>49</v>
      </c>
      <c r="L1615" s="19" t="s">
        <v>8110</v>
      </c>
      <c r="M1615" s="20">
        <v>20953265</v>
      </c>
      <c r="N1615" s="19" t="s">
        <v>8111</v>
      </c>
      <c r="O1615" s="19" t="s">
        <v>19449</v>
      </c>
      <c r="P1615" s="19" t="s">
        <v>19502</v>
      </c>
      <c r="Q1615" s="19" t="s">
        <v>19557</v>
      </c>
      <c r="R1615" s="19" t="s">
        <v>19452</v>
      </c>
      <c r="S1615" s="19" t="s">
        <v>19452</v>
      </c>
      <c r="T1615" s="19" t="s">
        <v>19452</v>
      </c>
      <c r="U1615" s="19" t="s">
        <v>19452</v>
      </c>
      <c r="V1615" s="19" t="s">
        <v>19452</v>
      </c>
      <c r="W1615" s="19" t="s">
        <v>19452</v>
      </c>
      <c r="X1615" s="19" t="s">
        <v>19452</v>
      </c>
      <c r="Y1615" s="19" t="s">
        <v>19452</v>
      </c>
      <c r="Z1615" s="19" t="s">
        <v>62</v>
      </c>
      <c r="AA1615" s="21">
        <v>37617</v>
      </c>
      <c r="AB1615" s="21" t="s">
        <v>20228</v>
      </c>
      <c r="AC1615" s="22">
        <v>41597830</v>
      </c>
      <c r="AD1615" s="19">
        <v>114</v>
      </c>
      <c r="AE1615" s="19" t="s">
        <v>63</v>
      </c>
      <c r="AF1615" s="19" t="s">
        <v>54</v>
      </c>
      <c r="AG1615" s="19" t="s">
        <v>8112</v>
      </c>
      <c r="AH1615" s="19" t="s">
        <v>142</v>
      </c>
      <c r="AI1615" s="19">
        <v>451</v>
      </c>
      <c r="AJ1615" s="23">
        <v>16597830</v>
      </c>
    </row>
    <row r="1616" spans="1:36" x14ac:dyDescent="0.3">
      <c r="A1616" s="18">
        <v>20000000</v>
      </c>
      <c r="B1616" s="19" t="s">
        <v>5046</v>
      </c>
      <c r="C1616" s="19" t="s">
        <v>13616</v>
      </c>
      <c r="D1616" s="19" t="s">
        <v>20197</v>
      </c>
      <c r="E1616" s="19" t="s">
        <v>20195</v>
      </c>
      <c r="F1616" s="19" t="s">
        <v>20198</v>
      </c>
      <c r="G1616" s="19"/>
      <c r="H1616" s="19">
        <v>9655</v>
      </c>
      <c r="I1616" s="19" t="s">
        <v>18030</v>
      </c>
      <c r="J1616" s="19" t="s">
        <v>8113</v>
      </c>
      <c r="K1616" s="19" t="s">
        <v>49</v>
      </c>
      <c r="L1616" s="19" t="s">
        <v>8114</v>
      </c>
      <c r="M1616" s="20">
        <v>1081439</v>
      </c>
      <c r="N1616" s="19" t="s">
        <v>8115</v>
      </c>
      <c r="O1616" s="19" t="s">
        <v>19504</v>
      </c>
      <c r="P1616" s="19" t="s">
        <v>19560</v>
      </c>
      <c r="Q1616" s="19" t="s">
        <v>19452</v>
      </c>
      <c r="R1616" s="19" t="s">
        <v>19452</v>
      </c>
      <c r="S1616" s="19" t="s">
        <v>19452</v>
      </c>
      <c r="T1616" s="19" t="s">
        <v>19452</v>
      </c>
      <c r="U1616" s="19" t="s">
        <v>19452</v>
      </c>
      <c r="V1616" s="19" t="s">
        <v>19452</v>
      </c>
      <c r="W1616" s="19" t="s">
        <v>19452</v>
      </c>
      <c r="X1616" s="19" t="s">
        <v>19452</v>
      </c>
      <c r="Y1616" s="19" t="s">
        <v>19452</v>
      </c>
      <c r="Z1616" s="19" t="s">
        <v>62</v>
      </c>
      <c r="AA1616" s="21">
        <v>38793</v>
      </c>
      <c r="AB1616" s="21" t="s">
        <v>20216</v>
      </c>
      <c r="AC1616" s="22">
        <v>33889159</v>
      </c>
      <c r="AD1616" s="19">
        <v>105</v>
      </c>
      <c r="AE1616" s="19" t="s">
        <v>63</v>
      </c>
      <c r="AF1616" s="19" t="s">
        <v>54</v>
      </c>
      <c r="AG1616" s="19" t="s">
        <v>8116</v>
      </c>
      <c r="AH1616" s="19" t="s">
        <v>173</v>
      </c>
      <c r="AI1616" s="19">
        <v>671</v>
      </c>
      <c r="AJ1616" s="23">
        <v>13889159</v>
      </c>
    </row>
    <row r="1617" spans="1:36" x14ac:dyDescent="0.3">
      <c r="A1617" s="18">
        <v>25000000</v>
      </c>
      <c r="B1617" s="19" t="s">
        <v>3714</v>
      </c>
      <c r="C1617" s="19" t="s">
        <v>20181</v>
      </c>
      <c r="D1617" s="19" t="s">
        <v>20196</v>
      </c>
      <c r="E1617" s="19" t="s">
        <v>19452</v>
      </c>
      <c r="F1617" s="19" t="s">
        <v>19452</v>
      </c>
      <c r="G1617" s="19"/>
      <c r="H1617" s="19">
        <v>1268</v>
      </c>
      <c r="I1617" s="19" t="s">
        <v>18966</v>
      </c>
      <c r="J1617" s="19" t="s">
        <v>8117</v>
      </c>
      <c r="K1617" s="19" t="s">
        <v>49</v>
      </c>
      <c r="L1617" s="19" t="s">
        <v>8118</v>
      </c>
      <c r="M1617" s="20">
        <v>27683874</v>
      </c>
      <c r="N1617" s="19" t="s">
        <v>8119</v>
      </c>
      <c r="O1617" s="19" t="s">
        <v>19749</v>
      </c>
      <c r="P1617" s="19" t="s">
        <v>19722</v>
      </c>
      <c r="Q1617" s="19" t="s">
        <v>19452</v>
      </c>
      <c r="R1617" s="19" t="s">
        <v>19452</v>
      </c>
      <c r="S1617" s="19" t="s">
        <v>19452</v>
      </c>
      <c r="T1617" s="19" t="s">
        <v>19452</v>
      </c>
      <c r="U1617" s="19" t="s">
        <v>19452</v>
      </c>
      <c r="V1617" s="19" t="s">
        <v>19452</v>
      </c>
      <c r="W1617" s="19" t="s">
        <v>19452</v>
      </c>
      <c r="X1617" s="19" t="s">
        <v>19452</v>
      </c>
      <c r="Y1617" s="19" t="s">
        <v>19452</v>
      </c>
      <c r="Z1617" s="19" t="s">
        <v>8120</v>
      </c>
      <c r="AA1617" s="21">
        <v>39163</v>
      </c>
      <c r="AB1617" s="21" t="s">
        <v>20211</v>
      </c>
      <c r="AC1617" s="22">
        <v>229736344</v>
      </c>
      <c r="AD1617" s="19">
        <v>90</v>
      </c>
      <c r="AE1617" s="19" t="s">
        <v>63</v>
      </c>
      <c r="AF1617" s="19" t="s">
        <v>54</v>
      </c>
      <c r="AG1617" s="19" t="s">
        <v>8121</v>
      </c>
      <c r="AH1617" s="19" t="s">
        <v>88</v>
      </c>
      <c r="AI1617" s="19">
        <v>663</v>
      </c>
      <c r="AJ1617" s="23">
        <v>204736344</v>
      </c>
    </row>
    <row r="1618" spans="1:36" x14ac:dyDescent="0.3">
      <c r="A1618" s="18">
        <v>20000000</v>
      </c>
      <c r="B1618" s="19" t="s">
        <v>8122</v>
      </c>
      <c r="C1618" s="19" t="s">
        <v>20175</v>
      </c>
      <c r="D1618" s="19" t="s">
        <v>20194</v>
      </c>
      <c r="E1618" s="19" t="s">
        <v>20203</v>
      </c>
      <c r="F1618" s="19" t="s">
        <v>20199</v>
      </c>
      <c r="G1618" s="19"/>
      <c r="H1618" s="19">
        <v>11237</v>
      </c>
      <c r="I1618" s="19" t="s">
        <v>17522</v>
      </c>
      <c r="J1618" s="19" t="s">
        <v>8123</v>
      </c>
      <c r="K1618" s="19" t="s">
        <v>49</v>
      </c>
      <c r="L1618" s="19" t="s">
        <v>8124</v>
      </c>
      <c r="M1618" s="20">
        <v>9855474</v>
      </c>
      <c r="N1618" s="19" t="s">
        <v>8125</v>
      </c>
      <c r="O1618" s="19" t="s">
        <v>19581</v>
      </c>
      <c r="P1618" s="19" t="s">
        <v>21219</v>
      </c>
      <c r="Q1618" s="19" t="s">
        <v>19452</v>
      </c>
      <c r="R1618" s="19" t="s">
        <v>19452</v>
      </c>
      <c r="S1618" s="19" t="s">
        <v>19452</v>
      </c>
      <c r="T1618" s="19" t="s">
        <v>19452</v>
      </c>
      <c r="U1618" s="19" t="s">
        <v>19452</v>
      </c>
      <c r="V1618" s="19" t="s">
        <v>19452</v>
      </c>
      <c r="W1618" s="19" t="s">
        <v>19452</v>
      </c>
      <c r="X1618" s="19" t="s">
        <v>19452</v>
      </c>
      <c r="Y1618" s="19" t="s">
        <v>19452</v>
      </c>
      <c r="Z1618" s="19" t="s">
        <v>62</v>
      </c>
      <c r="AA1618" s="21">
        <v>38225</v>
      </c>
      <c r="AB1618" s="21" t="s">
        <v>20223</v>
      </c>
      <c r="AC1618" s="22">
        <v>70992898</v>
      </c>
      <c r="AD1618" s="19">
        <v>97</v>
      </c>
      <c r="AE1618" s="19" t="s">
        <v>907</v>
      </c>
      <c r="AF1618" s="19" t="s">
        <v>54</v>
      </c>
      <c r="AG1618" s="19"/>
      <c r="AH1618" s="19" t="s">
        <v>602</v>
      </c>
      <c r="AI1618" s="19">
        <v>199</v>
      </c>
      <c r="AJ1618" s="23">
        <v>50992898</v>
      </c>
    </row>
    <row r="1619" spans="1:36" x14ac:dyDescent="0.3">
      <c r="A1619" s="18">
        <v>25000000</v>
      </c>
      <c r="B1619" s="19" t="s">
        <v>1125</v>
      </c>
      <c r="C1619" s="19" t="s">
        <v>20179</v>
      </c>
      <c r="D1619" s="19" t="s">
        <v>19452</v>
      </c>
      <c r="E1619" s="19" t="s">
        <v>19452</v>
      </c>
      <c r="F1619" s="19" t="s">
        <v>19452</v>
      </c>
      <c r="G1619" s="19" t="s">
        <v>8130</v>
      </c>
      <c r="H1619" s="19">
        <v>5123</v>
      </c>
      <c r="I1619" s="19" t="s">
        <v>18526</v>
      </c>
      <c r="J1619" s="19" t="s">
        <v>8131</v>
      </c>
      <c r="K1619" s="19" t="s">
        <v>49</v>
      </c>
      <c r="L1619" s="19" t="s">
        <v>8132</v>
      </c>
      <c r="M1619" s="20">
        <v>29533437</v>
      </c>
      <c r="N1619" s="19" t="s">
        <v>8133</v>
      </c>
      <c r="O1619" s="19" t="s">
        <v>19445</v>
      </c>
      <c r="P1619" s="19" t="s">
        <v>19666</v>
      </c>
      <c r="Q1619" s="19" t="s">
        <v>21726</v>
      </c>
      <c r="R1619" s="19" t="s">
        <v>19452</v>
      </c>
      <c r="S1619" s="19" t="s">
        <v>19452</v>
      </c>
      <c r="T1619" s="19" t="s">
        <v>19452</v>
      </c>
      <c r="U1619" s="19" t="s">
        <v>19452</v>
      </c>
      <c r="V1619" s="19" t="s">
        <v>19452</v>
      </c>
      <c r="W1619" s="19" t="s">
        <v>19452</v>
      </c>
      <c r="X1619" s="19" t="s">
        <v>19452</v>
      </c>
      <c r="Y1619" s="19" t="s">
        <v>19452</v>
      </c>
      <c r="Z1619" s="19" t="s">
        <v>62</v>
      </c>
      <c r="AA1619" s="21">
        <v>39407</v>
      </c>
      <c r="AB1619" s="21" t="s">
        <v>20211</v>
      </c>
      <c r="AC1619" s="22">
        <v>66122026</v>
      </c>
      <c r="AD1619" s="19">
        <v>114</v>
      </c>
      <c r="AE1619" s="19" t="s">
        <v>63</v>
      </c>
      <c r="AF1619" s="19" t="s">
        <v>54</v>
      </c>
      <c r="AG1619" s="19" t="s">
        <v>8134</v>
      </c>
      <c r="AH1619" s="19" t="s">
        <v>187</v>
      </c>
      <c r="AI1619" s="19">
        <v>797</v>
      </c>
      <c r="AJ1619" s="23">
        <v>41122026</v>
      </c>
    </row>
    <row r="1620" spans="1:36" x14ac:dyDescent="0.3">
      <c r="A1620" s="18">
        <v>30000000</v>
      </c>
      <c r="B1620" s="19" t="s">
        <v>2107</v>
      </c>
      <c r="C1620" s="19" t="s">
        <v>20179</v>
      </c>
      <c r="D1620" s="19" t="s">
        <v>20202</v>
      </c>
      <c r="E1620" s="19" t="s">
        <v>19452</v>
      </c>
      <c r="F1620" s="19" t="s">
        <v>19452</v>
      </c>
      <c r="G1620" s="19"/>
      <c r="H1620" s="19">
        <v>4518</v>
      </c>
      <c r="I1620" s="19" t="s">
        <v>18567</v>
      </c>
      <c r="J1620" s="19" t="s">
        <v>8135</v>
      </c>
      <c r="K1620" s="19" t="s">
        <v>49</v>
      </c>
      <c r="L1620" s="19" t="s">
        <v>8136</v>
      </c>
      <c r="M1620" s="20">
        <v>14179538</v>
      </c>
      <c r="N1620" s="19" t="s">
        <v>8137</v>
      </c>
      <c r="O1620" s="19" t="s">
        <v>19750</v>
      </c>
      <c r="P1620" s="19" t="s">
        <v>19493</v>
      </c>
      <c r="Q1620" s="19" t="s">
        <v>19722</v>
      </c>
      <c r="R1620" s="19" t="s">
        <v>19452</v>
      </c>
      <c r="S1620" s="19" t="s">
        <v>19452</v>
      </c>
      <c r="T1620" s="19" t="s">
        <v>19452</v>
      </c>
      <c r="U1620" s="19" t="s">
        <v>19452</v>
      </c>
      <c r="V1620" s="19" t="s">
        <v>19452</v>
      </c>
      <c r="W1620" s="19" t="s">
        <v>19452</v>
      </c>
      <c r="X1620" s="19" t="s">
        <v>19452</v>
      </c>
      <c r="Y1620" s="19" t="s">
        <v>19452</v>
      </c>
      <c r="Z1620" s="19" t="s">
        <v>62</v>
      </c>
      <c r="AA1620" s="21">
        <v>36051</v>
      </c>
      <c r="AB1620" s="21" t="s">
        <v>20229</v>
      </c>
      <c r="AC1620" s="22">
        <v>82150642</v>
      </c>
      <c r="AD1620" s="19">
        <v>124</v>
      </c>
      <c r="AE1620" s="19" t="s">
        <v>937</v>
      </c>
      <c r="AF1620" s="19" t="s">
        <v>54</v>
      </c>
      <c r="AG1620" s="19" t="s">
        <v>8138</v>
      </c>
      <c r="AH1620" s="19" t="s">
        <v>187</v>
      </c>
      <c r="AI1620" s="19">
        <v>334</v>
      </c>
      <c r="AJ1620" s="23">
        <v>52150642</v>
      </c>
    </row>
    <row r="1621" spans="1:36" x14ac:dyDescent="0.3">
      <c r="A1621" s="18">
        <v>25000000</v>
      </c>
      <c r="B1621" s="19" t="s">
        <v>6546</v>
      </c>
      <c r="C1621" s="19" t="s">
        <v>20187</v>
      </c>
      <c r="D1621" s="19" t="s">
        <v>20196</v>
      </c>
      <c r="E1621" s="19" t="s">
        <v>19452</v>
      </c>
      <c r="F1621" s="19" t="s">
        <v>19452</v>
      </c>
      <c r="G1621" s="19"/>
      <c r="H1621" s="19">
        <v>11932</v>
      </c>
      <c r="I1621" s="19" t="s">
        <v>17369</v>
      </c>
      <c r="J1621" s="19" t="s">
        <v>8139</v>
      </c>
      <c r="K1621" s="19" t="s">
        <v>49</v>
      </c>
      <c r="L1621" s="19" t="s">
        <v>8140</v>
      </c>
      <c r="M1621" s="20">
        <v>14340095</v>
      </c>
      <c r="N1621" s="19" t="s">
        <v>8141</v>
      </c>
      <c r="O1621" s="19" t="s">
        <v>19455</v>
      </c>
      <c r="P1621" s="19" t="s">
        <v>21727</v>
      </c>
      <c r="Q1621" s="19" t="s">
        <v>19452</v>
      </c>
      <c r="R1621" s="19" t="s">
        <v>19452</v>
      </c>
      <c r="S1621" s="19" t="s">
        <v>19452</v>
      </c>
      <c r="T1621" s="19" t="s">
        <v>19452</v>
      </c>
      <c r="U1621" s="19" t="s">
        <v>19452</v>
      </c>
      <c r="V1621" s="19" t="s">
        <v>19452</v>
      </c>
      <c r="W1621" s="19" t="s">
        <v>19452</v>
      </c>
      <c r="X1621" s="19" t="s">
        <v>19452</v>
      </c>
      <c r="Y1621" s="19" t="s">
        <v>19452</v>
      </c>
      <c r="Z1621" s="19" t="s">
        <v>417</v>
      </c>
      <c r="AA1621" s="21">
        <v>36084</v>
      </c>
      <c r="AB1621" s="21" t="s">
        <v>20229</v>
      </c>
      <c r="AC1621" s="22">
        <v>50671850</v>
      </c>
      <c r="AD1621" s="19">
        <v>89</v>
      </c>
      <c r="AE1621" s="19" t="s">
        <v>63</v>
      </c>
      <c r="AF1621" s="19" t="s">
        <v>54</v>
      </c>
      <c r="AG1621" s="19" t="s">
        <v>8142</v>
      </c>
      <c r="AH1621" s="19" t="s">
        <v>234</v>
      </c>
      <c r="AI1621" s="19">
        <v>350</v>
      </c>
      <c r="AJ1621" s="23">
        <v>25671850</v>
      </c>
    </row>
    <row r="1622" spans="1:36" x14ac:dyDescent="0.3">
      <c r="A1622" s="18">
        <v>25485000</v>
      </c>
      <c r="B1622" s="19" t="s">
        <v>8143</v>
      </c>
      <c r="C1622" s="19" t="s">
        <v>20182</v>
      </c>
      <c r="D1622" s="19" t="s">
        <v>20194</v>
      </c>
      <c r="E1622" s="19" t="s">
        <v>20197</v>
      </c>
      <c r="F1622" s="19" t="s">
        <v>20191</v>
      </c>
      <c r="G1622" s="19"/>
      <c r="H1622" s="19">
        <v>11165</v>
      </c>
      <c r="I1622" s="19" t="s">
        <v>17540</v>
      </c>
      <c r="J1622" s="19" t="s">
        <v>8144</v>
      </c>
      <c r="K1622" s="19" t="s">
        <v>49</v>
      </c>
      <c r="L1622" s="19" t="s">
        <v>8145</v>
      </c>
      <c r="M1622" s="20">
        <v>9795985</v>
      </c>
      <c r="N1622" s="19" t="s">
        <v>2080</v>
      </c>
      <c r="O1622" s="19" t="s">
        <v>19458</v>
      </c>
      <c r="P1622" s="19" t="s">
        <v>19452</v>
      </c>
      <c r="Q1622" s="19" t="s">
        <v>19452</v>
      </c>
      <c r="R1622" s="19" t="s">
        <v>19452</v>
      </c>
      <c r="S1622" s="19" t="s">
        <v>19452</v>
      </c>
      <c r="T1622" s="19" t="s">
        <v>19452</v>
      </c>
      <c r="U1622" s="19" t="s">
        <v>19452</v>
      </c>
      <c r="V1622" s="19" t="s">
        <v>19452</v>
      </c>
      <c r="W1622" s="19" t="s">
        <v>19452</v>
      </c>
      <c r="X1622" s="19" t="s">
        <v>19452</v>
      </c>
      <c r="Y1622" s="19" t="s">
        <v>19452</v>
      </c>
      <c r="Z1622" s="19" t="s">
        <v>333</v>
      </c>
      <c r="AA1622" s="21">
        <v>25594</v>
      </c>
      <c r="AB1622" s="21" t="s">
        <v>20257</v>
      </c>
      <c r="AC1622" s="22">
        <v>29548291</v>
      </c>
      <c r="AD1622" s="19">
        <v>144</v>
      </c>
      <c r="AE1622" s="19" t="s">
        <v>564</v>
      </c>
      <c r="AF1622" s="19" t="s">
        <v>54</v>
      </c>
      <c r="AG1622" s="19" t="s">
        <v>8146</v>
      </c>
      <c r="AH1622" s="19" t="s">
        <v>65</v>
      </c>
      <c r="AI1622" s="19">
        <v>147</v>
      </c>
      <c r="AJ1622" s="23">
        <v>4063291</v>
      </c>
    </row>
    <row r="1623" spans="1:36" x14ac:dyDescent="0.3">
      <c r="A1623" s="18">
        <v>25000000</v>
      </c>
      <c r="B1623" s="19" t="s">
        <v>8147</v>
      </c>
      <c r="C1623" s="19" t="s">
        <v>20175</v>
      </c>
      <c r="D1623" s="19" t="s">
        <v>20192</v>
      </c>
      <c r="E1623" s="19" t="s">
        <v>20197</v>
      </c>
      <c r="F1623" s="19" t="s">
        <v>20196</v>
      </c>
      <c r="G1623" s="19"/>
      <c r="H1623" s="19">
        <v>6116</v>
      </c>
      <c r="I1623" s="19" t="s">
        <v>18474</v>
      </c>
      <c r="J1623" s="19" t="s">
        <v>8148</v>
      </c>
      <c r="K1623" s="19" t="s">
        <v>49</v>
      </c>
      <c r="L1623" s="19" t="s">
        <v>8149</v>
      </c>
      <c r="M1623" s="20">
        <v>6889437</v>
      </c>
      <c r="N1623" s="19" t="s">
        <v>3125</v>
      </c>
      <c r="O1623" s="19" t="s">
        <v>19485</v>
      </c>
      <c r="P1623" s="19" t="s">
        <v>19452</v>
      </c>
      <c r="Q1623" s="19" t="s">
        <v>19452</v>
      </c>
      <c r="R1623" s="19" t="s">
        <v>19452</v>
      </c>
      <c r="S1623" s="19" t="s">
        <v>19452</v>
      </c>
      <c r="T1623" s="19" t="s">
        <v>19452</v>
      </c>
      <c r="U1623" s="19" t="s">
        <v>19452</v>
      </c>
      <c r="V1623" s="19" t="s">
        <v>19452</v>
      </c>
      <c r="W1623" s="19" t="s">
        <v>19452</v>
      </c>
      <c r="X1623" s="19" t="s">
        <v>19452</v>
      </c>
      <c r="Y1623" s="19" t="s">
        <v>19452</v>
      </c>
      <c r="Z1623" s="19" t="s">
        <v>3537</v>
      </c>
      <c r="AA1623" s="21">
        <v>35783</v>
      </c>
      <c r="AB1623" s="21" t="s">
        <v>20222</v>
      </c>
      <c r="AC1623" s="22">
        <v>100000000</v>
      </c>
      <c r="AD1623" s="19">
        <v>93</v>
      </c>
      <c r="AE1623" s="19" t="s">
        <v>63</v>
      </c>
      <c r="AF1623" s="19" t="s">
        <v>54</v>
      </c>
      <c r="AG1623" s="19" t="s">
        <v>8150</v>
      </c>
      <c r="AH1623" s="19" t="s">
        <v>850</v>
      </c>
      <c r="AI1623" s="19">
        <v>123</v>
      </c>
      <c r="AJ1623" s="23">
        <v>75000000</v>
      </c>
    </row>
    <row r="1624" spans="1:36" x14ac:dyDescent="0.3">
      <c r="A1624" s="18">
        <v>25000000</v>
      </c>
      <c r="B1624" s="19" t="s">
        <v>1600</v>
      </c>
      <c r="C1624" s="19" t="s">
        <v>20179</v>
      </c>
      <c r="D1624" s="19" t="s">
        <v>20193</v>
      </c>
      <c r="E1624" s="19" t="s">
        <v>19452</v>
      </c>
      <c r="F1624" s="19" t="s">
        <v>19452</v>
      </c>
      <c r="G1624" s="19"/>
      <c r="H1624" s="19">
        <v>278</v>
      </c>
      <c r="I1624" s="19" t="s">
        <v>19298</v>
      </c>
      <c r="J1624" s="19" t="s">
        <v>8151</v>
      </c>
      <c r="K1624" s="19" t="s">
        <v>49</v>
      </c>
      <c r="L1624" s="19" t="s">
        <v>8152</v>
      </c>
      <c r="M1624" s="20">
        <v>136747729</v>
      </c>
      <c r="N1624" s="19" t="s">
        <v>6924</v>
      </c>
      <c r="O1624" s="19" t="s">
        <v>19568</v>
      </c>
      <c r="P1624" s="19" t="s">
        <v>19452</v>
      </c>
      <c r="Q1624" s="19" t="s">
        <v>19452</v>
      </c>
      <c r="R1624" s="19" t="s">
        <v>19452</v>
      </c>
      <c r="S1624" s="19" t="s">
        <v>19452</v>
      </c>
      <c r="T1624" s="19" t="s">
        <v>19452</v>
      </c>
      <c r="U1624" s="19" t="s">
        <v>19452</v>
      </c>
      <c r="V1624" s="19" t="s">
        <v>19452</v>
      </c>
      <c r="W1624" s="19" t="s">
        <v>19452</v>
      </c>
      <c r="X1624" s="19" t="s">
        <v>19452</v>
      </c>
      <c r="Y1624" s="19" t="s">
        <v>19452</v>
      </c>
      <c r="Z1624" s="19" t="s">
        <v>62</v>
      </c>
      <c r="AA1624" s="21">
        <v>34600</v>
      </c>
      <c r="AB1624" s="21" t="s">
        <v>20233</v>
      </c>
      <c r="AC1624" s="22">
        <v>28341469</v>
      </c>
      <c r="AD1624" s="19">
        <v>142</v>
      </c>
      <c r="AE1624" s="19" t="s">
        <v>63</v>
      </c>
      <c r="AF1624" s="19" t="s">
        <v>54</v>
      </c>
      <c r="AG1624" s="19" t="s">
        <v>8153</v>
      </c>
      <c r="AH1624" s="19" t="s">
        <v>8154</v>
      </c>
      <c r="AI1624" s="19">
        <v>8205</v>
      </c>
      <c r="AJ1624" s="23">
        <v>3341469</v>
      </c>
    </row>
    <row r="1625" spans="1:36" x14ac:dyDescent="0.3">
      <c r="A1625" s="18">
        <v>21150000</v>
      </c>
      <c r="B1625" s="19" t="s">
        <v>4917</v>
      </c>
      <c r="C1625" s="19" t="s">
        <v>20175</v>
      </c>
      <c r="D1625" s="19" t="s">
        <v>20196</v>
      </c>
      <c r="E1625" s="19" t="s">
        <v>19452</v>
      </c>
      <c r="F1625" s="19" t="s">
        <v>19452</v>
      </c>
      <c r="G1625" s="19"/>
      <c r="H1625" s="19">
        <v>9290</v>
      </c>
      <c r="I1625" s="19" t="s">
        <v>18182</v>
      </c>
      <c r="J1625" s="19" t="s">
        <v>8155</v>
      </c>
      <c r="K1625" s="19" t="s">
        <v>49</v>
      </c>
      <c r="L1625" s="19" t="s">
        <v>8156</v>
      </c>
      <c r="M1625" s="20">
        <v>6081772</v>
      </c>
      <c r="N1625" s="19" t="s">
        <v>8157</v>
      </c>
      <c r="O1625" s="19" t="s">
        <v>19751</v>
      </c>
      <c r="P1625" s="19" t="s">
        <v>21728</v>
      </c>
      <c r="Q1625" s="19" t="s">
        <v>21729</v>
      </c>
      <c r="R1625" s="19" t="s">
        <v>19452</v>
      </c>
      <c r="S1625" s="19" t="s">
        <v>19452</v>
      </c>
      <c r="T1625" s="19" t="s">
        <v>19452</v>
      </c>
      <c r="U1625" s="19" t="s">
        <v>19452</v>
      </c>
      <c r="V1625" s="19" t="s">
        <v>19452</v>
      </c>
      <c r="W1625" s="19" t="s">
        <v>19452</v>
      </c>
      <c r="X1625" s="19" t="s">
        <v>19452</v>
      </c>
      <c r="Y1625" s="19" t="s">
        <v>19452</v>
      </c>
      <c r="Z1625" s="19" t="s">
        <v>512</v>
      </c>
      <c r="AA1625" s="21">
        <v>36993</v>
      </c>
      <c r="AB1625" s="21" t="s">
        <v>20227</v>
      </c>
      <c r="AC1625" s="22">
        <v>39438674</v>
      </c>
      <c r="AD1625" s="19">
        <v>92</v>
      </c>
      <c r="AE1625" s="19" t="s">
        <v>63</v>
      </c>
      <c r="AF1625" s="19" t="s">
        <v>54</v>
      </c>
      <c r="AG1625" s="19" t="s">
        <v>8158</v>
      </c>
      <c r="AH1625" s="19" t="s">
        <v>850</v>
      </c>
      <c r="AI1625" s="19">
        <v>146</v>
      </c>
      <c r="AJ1625" s="23">
        <v>18288674</v>
      </c>
    </row>
    <row r="1626" spans="1:36" x14ac:dyDescent="0.3">
      <c r="A1626" s="18">
        <v>27000000</v>
      </c>
      <c r="B1626" s="19" t="s">
        <v>939</v>
      </c>
      <c r="C1626" s="19" t="s">
        <v>13616</v>
      </c>
      <c r="D1626" s="19" t="s">
        <v>19452</v>
      </c>
      <c r="E1626" s="19" t="s">
        <v>19452</v>
      </c>
      <c r="F1626" s="19" t="s">
        <v>19452</v>
      </c>
      <c r="G1626" s="19"/>
      <c r="H1626" s="19">
        <v>11543</v>
      </c>
      <c r="I1626" s="19" t="s">
        <v>17449</v>
      </c>
      <c r="J1626" s="19" t="s">
        <v>8159</v>
      </c>
      <c r="K1626" s="19" t="s">
        <v>49</v>
      </c>
      <c r="L1626" s="19" t="s">
        <v>8160</v>
      </c>
      <c r="M1626" s="20">
        <v>17329269</v>
      </c>
      <c r="N1626" s="19" t="s">
        <v>8161</v>
      </c>
      <c r="O1626" s="19" t="s">
        <v>19752</v>
      </c>
      <c r="P1626" s="19" t="s">
        <v>19588</v>
      </c>
      <c r="Q1626" s="19" t="s">
        <v>19452</v>
      </c>
      <c r="R1626" s="19" t="s">
        <v>19452</v>
      </c>
      <c r="S1626" s="19" t="s">
        <v>19452</v>
      </c>
      <c r="T1626" s="19" t="s">
        <v>19452</v>
      </c>
      <c r="U1626" s="19" t="s">
        <v>19452</v>
      </c>
      <c r="V1626" s="19" t="s">
        <v>19452</v>
      </c>
      <c r="W1626" s="19" t="s">
        <v>19452</v>
      </c>
      <c r="X1626" s="19" t="s">
        <v>19452</v>
      </c>
      <c r="Y1626" s="19" t="s">
        <v>19452</v>
      </c>
      <c r="Z1626" s="19" t="s">
        <v>62</v>
      </c>
      <c r="AA1626" s="21">
        <v>35250</v>
      </c>
      <c r="AB1626" s="21" t="s">
        <v>20234</v>
      </c>
      <c r="AC1626" s="22">
        <v>25023434</v>
      </c>
      <c r="AD1626" s="19">
        <v>113</v>
      </c>
      <c r="AE1626" s="19" t="s">
        <v>63</v>
      </c>
      <c r="AF1626" s="19" t="s">
        <v>54</v>
      </c>
      <c r="AG1626" s="19" t="s">
        <v>8162</v>
      </c>
      <c r="AH1626" s="19" t="s">
        <v>252</v>
      </c>
      <c r="AI1626" s="19">
        <v>244</v>
      </c>
      <c r="AJ1626" s="23">
        <v>-1976566</v>
      </c>
    </row>
    <row r="1627" spans="1:36" x14ac:dyDescent="0.3">
      <c r="A1627" s="18">
        <v>25000000</v>
      </c>
      <c r="B1627" s="19" t="s">
        <v>2419</v>
      </c>
      <c r="C1627" s="19" t="s">
        <v>20180</v>
      </c>
      <c r="D1627" s="19" t="s">
        <v>20193</v>
      </c>
      <c r="E1627" s="19" t="s">
        <v>20197</v>
      </c>
      <c r="F1627" s="19" t="s">
        <v>19452</v>
      </c>
      <c r="G1627" s="19" t="s">
        <v>8163</v>
      </c>
      <c r="H1627" s="19">
        <v>284536</v>
      </c>
      <c r="I1627" s="19" t="s">
        <v>14885</v>
      </c>
      <c r="J1627" s="19" t="s">
        <v>8164</v>
      </c>
      <c r="K1627" s="19" t="s">
        <v>49</v>
      </c>
      <c r="L1627" s="19" t="s">
        <v>8165</v>
      </c>
      <c r="M1627" s="20">
        <v>22622453</v>
      </c>
      <c r="N1627" s="19" t="s">
        <v>8166</v>
      </c>
      <c r="O1627" s="19" t="s">
        <v>19449</v>
      </c>
      <c r="P1627" s="19" t="s">
        <v>21286</v>
      </c>
      <c r="Q1627" s="19" t="s">
        <v>21715</v>
      </c>
      <c r="R1627" s="19" t="s">
        <v>21254</v>
      </c>
      <c r="S1627" s="19" t="s">
        <v>19452</v>
      </c>
      <c r="T1627" s="19" t="s">
        <v>19452</v>
      </c>
      <c r="U1627" s="19" t="s">
        <v>19452</v>
      </c>
      <c r="V1627" s="19" t="s">
        <v>19452</v>
      </c>
      <c r="W1627" s="19" t="s">
        <v>19452</v>
      </c>
      <c r="X1627" s="19" t="s">
        <v>19452</v>
      </c>
      <c r="Y1627" s="19" t="s">
        <v>19452</v>
      </c>
      <c r="Z1627" s="19" t="s">
        <v>62</v>
      </c>
      <c r="AA1627" s="21">
        <v>41998</v>
      </c>
      <c r="AB1627" s="21" t="s">
        <v>20220</v>
      </c>
      <c r="AC1627" s="22">
        <v>39171130</v>
      </c>
      <c r="AD1627" s="19">
        <v>111</v>
      </c>
      <c r="AE1627" s="19" t="s">
        <v>63</v>
      </c>
      <c r="AF1627" s="19" t="s">
        <v>54</v>
      </c>
      <c r="AG1627" s="19" t="s">
        <v>8167</v>
      </c>
      <c r="AH1627" s="19" t="s">
        <v>122</v>
      </c>
      <c r="AI1627" s="19">
        <v>543</v>
      </c>
      <c r="AJ1627" s="23">
        <v>14171130</v>
      </c>
    </row>
    <row r="1628" spans="1:36" x14ac:dyDescent="0.3">
      <c r="A1628" s="18">
        <v>25000000</v>
      </c>
      <c r="B1628" s="19" t="s">
        <v>2367</v>
      </c>
      <c r="C1628" s="19" t="s">
        <v>13616</v>
      </c>
      <c r="D1628" s="19" t="s">
        <v>20197</v>
      </c>
      <c r="E1628" s="19" t="s">
        <v>19452</v>
      </c>
      <c r="F1628" s="19" t="s">
        <v>19452</v>
      </c>
      <c r="G1628" s="19"/>
      <c r="H1628" s="19">
        <v>152737</v>
      </c>
      <c r="I1628" s="19" t="s">
        <v>15286</v>
      </c>
      <c r="J1628" s="19" t="s">
        <v>8168</v>
      </c>
      <c r="K1628" s="19" t="s">
        <v>49</v>
      </c>
      <c r="L1628" s="19" t="s">
        <v>8169</v>
      </c>
      <c r="M1628" s="20">
        <v>20561682</v>
      </c>
      <c r="N1628" s="19" t="s">
        <v>8170</v>
      </c>
      <c r="O1628" s="19" t="s">
        <v>19512</v>
      </c>
      <c r="P1628" s="19" t="s">
        <v>20886</v>
      </c>
      <c r="Q1628" s="19" t="s">
        <v>19452</v>
      </c>
      <c r="R1628" s="19" t="s">
        <v>19452</v>
      </c>
      <c r="S1628" s="19" t="s">
        <v>19452</v>
      </c>
      <c r="T1628" s="19" t="s">
        <v>19452</v>
      </c>
      <c r="U1628" s="19" t="s">
        <v>19452</v>
      </c>
      <c r="V1628" s="19" t="s">
        <v>19452</v>
      </c>
      <c r="W1628" s="19" t="s">
        <v>19452</v>
      </c>
      <c r="X1628" s="19" t="s">
        <v>19452</v>
      </c>
      <c r="Y1628" s="19" t="s">
        <v>19452</v>
      </c>
      <c r="Z1628" s="19" t="s">
        <v>62</v>
      </c>
      <c r="AA1628" s="21">
        <v>41634</v>
      </c>
      <c r="AB1628" s="21" t="s">
        <v>20218</v>
      </c>
      <c r="AC1628" s="22">
        <v>74188937</v>
      </c>
      <c r="AD1628" s="19">
        <v>121</v>
      </c>
      <c r="AE1628" s="19" t="s">
        <v>63</v>
      </c>
      <c r="AF1628" s="19" t="s">
        <v>54</v>
      </c>
      <c r="AG1628" s="19" t="s">
        <v>8171</v>
      </c>
      <c r="AH1628" s="19" t="s">
        <v>65</v>
      </c>
      <c r="AI1628" s="19">
        <v>483</v>
      </c>
      <c r="AJ1628" s="23">
        <v>49188937</v>
      </c>
    </row>
    <row r="1629" spans="1:36" x14ac:dyDescent="0.3">
      <c r="A1629" s="18">
        <v>25000000</v>
      </c>
      <c r="B1629" s="19" t="s">
        <v>4526</v>
      </c>
      <c r="C1629" s="19" t="s">
        <v>20179</v>
      </c>
      <c r="D1629" s="19" t="s">
        <v>20196</v>
      </c>
      <c r="E1629" s="19" t="s">
        <v>20195</v>
      </c>
      <c r="F1629" s="19" t="s">
        <v>19452</v>
      </c>
      <c r="G1629" s="19"/>
      <c r="H1629" s="19">
        <v>13374</v>
      </c>
      <c r="I1629" s="19" t="s">
        <v>17205</v>
      </c>
      <c r="J1629" s="19" t="s">
        <v>8172</v>
      </c>
      <c r="K1629" s="19" t="s">
        <v>49</v>
      </c>
      <c r="L1629" s="19" t="s">
        <v>8173</v>
      </c>
      <c r="M1629" s="20">
        <v>13288177</v>
      </c>
      <c r="N1629" s="19" t="s">
        <v>8174</v>
      </c>
      <c r="O1629" s="19" t="s">
        <v>19441</v>
      </c>
      <c r="P1629" s="19" t="s">
        <v>21730</v>
      </c>
      <c r="Q1629" s="19" t="s">
        <v>21731</v>
      </c>
      <c r="R1629" s="19" t="s">
        <v>19452</v>
      </c>
      <c r="S1629" s="19" t="s">
        <v>19452</v>
      </c>
      <c r="T1629" s="19" t="s">
        <v>19452</v>
      </c>
      <c r="U1629" s="19" t="s">
        <v>19452</v>
      </c>
      <c r="V1629" s="19" t="s">
        <v>19452</v>
      </c>
      <c r="W1629" s="19" t="s">
        <v>19452</v>
      </c>
      <c r="X1629" s="19" t="s">
        <v>19452</v>
      </c>
      <c r="Y1629" s="19" t="s">
        <v>19452</v>
      </c>
      <c r="Z1629" s="19" t="s">
        <v>374</v>
      </c>
      <c r="AA1629" s="21">
        <v>38428</v>
      </c>
      <c r="AB1629" s="21" t="s">
        <v>20221</v>
      </c>
      <c r="AC1629" s="22">
        <v>27645491</v>
      </c>
      <c r="AD1629" s="19">
        <v>98</v>
      </c>
      <c r="AE1629" s="19" t="s">
        <v>63</v>
      </c>
      <c r="AF1629" s="19" t="s">
        <v>54</v>
      </c>
      <c r="AG1629" s="19"/>
      <c r="AH1629" s="19" t="s">
        <v>96</v>
      </c>
      <c r="AI1629" s="19">
        <v>185</v>
      </c>
      <c r="AJ1629" s="23">
        <v>2645491</v>
      </c>
    </row>
    <row r="1630" spans="1:36" x14ac:dyDescent="0.3">
      <c r="A1630" s="18">
        <v>30000000</v>
      </c>
      <c r="B1630" s="19" t="s">
        <v>939</v>
      </c>
      <c r="C1630" s="19" t="s">
        <v>13616</v>
      </c>
      <c r="D1630" s="19" t="s">
        <v>19452</v>
      </c>
      <c r="E1630" s="19" t="s">
        <v>19452</v>
      </c>
      <c r="F1630" s="19" t="s">
        <v>19452</v>
      </c>
      <c r="G1630" s="19"/>
      <c r="H1630" s="19">
        <v>8976</v>
      </c>
      <c r="I1630" s="19" t="s">
        <v>18245</v>
      </c>
      <c r="J1630" s="19" t="s">
        <v>8175</v>
      </c>
      <c r="K1630" s="19" t="s">
        <v>49</v>
      </c>
      <c r="L1630" s="19" t="s">
        <v>8176</v>
      </c>
      <c r="M1630" s="20">
        <v>19212552</v>
      </c>
      <c r="N1630" s="19" t="s">
        <v>8177</v>
      </c>
      <c r="O1630" s="19" t="s">
        <v>19753</v>
      </c>
      <c r="P1630" s="19" t="s">
        <v>21732</v>
      </c>
      <c r="Q1630" s="19" t="s">
        <v>19492</v>
      </c>
      <c r="R1630" s="19" t="s">
        <v>21013</v>
      </c>
      <c r="S1630" s="19" t="s">
        <v>19452</v>
      </c>
      <c r="T1630" s="19" t="s">
        <v>19452</v>
      </c>
      <c r="U1630" s="19" t="s">
        <v>19452</v>
      </c>
      <c r="V1630" s="19" t="s">
        <v>19452</v>
      </c>
      <c r="W1630" s="19" t="s">
        <v>19452</v>
      </c>
      <c r="X1630" s="19" t="s">
        <v>19452</v>
      </c>
      <c r="Y1630" s="19" t="s">
        <v>19452</v>
      </c>
      <c r="Z1630" s="19" t="s">
        <v>62</v>
      </c>
      <c r="AA1630" s="21">
        <v>38464</v>
      </c>
      <c r="AB1630" s="21" t="s">
        <v>20221</v>
      </c>
      <c r="AC1630" s="22">
        <v>42886719</v>
      </c>
      <c r="AD1630" s="19">
        <v>107</v>
      </c>
      <c r="AE1630" s="19" t="s">
        <v>63</v>
      </c>
      <c r="AF1630" s="19" t="s">
        <v>54</v>
      </c>
      <c r="AG1630" s="19" t="s">
        <v>8178</v>
      </c>
      <c r="AH1630" s="19" t="s">
        <v>154</v>
      </c>
      <c r="AI1630" s="19">
        <v>318</v>
      </c>
      <c r="AJ1630" s="23">
        <v>12886719</v>
      </c>
    </row>
    <row r="1631" spans="1:36" x14ac:dyDescent="0.3">
      <c r="A1631" s="18">
        <v>23000000</v>
      </c>
      <c r="B1631" s="19" t="s">
        <v>2771</v>
      </c>
      <c r="C1631" s="19" t="s">
        <v>13616</v>
      </c>
      <c r="D1631" s="19" t="s">
        <v>20197</v>
      </c>
      <c r="E1631" s="19" t="s">
        <v>20202</v>
      </c>
      <c r="F1631" s="19" t="s">
        <v>19452</v>
      </c>
      <c r="G1631" s="19" t="s">
        <v>8179</v>
      </c>
      <c r="H1631" s="19">
        <v>319888</v>
      </c>
      <c r="I1631" s="19" t="s">
        <v>14777</v>
      </c>
      <c r="J1631" s="19" t="s">
        <v>8180</v>
      </c>
      <c r="K1631" s="19" t="s">
        <v>49</v>
      </c>
      <c r="L1631" s="19" t="s">
        <v>8181</v>
      </c>
      <c r="M1631" s="20">
        <v>29365851</v>
      </c>
      <c r="N1631" s="19" t="s">
        <v>8182</v>
      </c>
      <c r="O1631" s="19" t="s">
        <v>19454</v>
      </c>
      <c r="P1631" s="19" t="s">
        <v>19458</v>
      </c>
      <c r="Q1631" s="19" t="s">
        <v>20583</v>
      </c>
      <c r="R1631" s="19" t="s">
        <v>21733</v>
      </c>
      <c r="S1631" s="19" t="s">
        <v>19452</v>
      </c>
      <c r="T1631" s="19" t="s">
        <v>19452</v>
      </c>
      <c r="U1631" s="19" t="s">
        <v>19452</v>
      </c>
      <c r="V1631" s="19" t="s">
        <v>19452</v>
      </c>
      <c r="W1631" s="19" t="s">
        <v>19452</v>
      </c>
      <c r="X1631" s="19" t="s">
        <v>19452</v>
      </c>
      <c r="Y1631" s="19" t="s">
        <v>19452</v>
      </c>
      <c r="Z1631" s="19" t="s">
        <v>613</v>
      </c>
      <c r="AA1631" s="21">
        <v>42426</v>
      </c>
      <c r="AB1631" s="21" t="s">
        <v>20215</v>
      </c>
      <c r="AC1631" s="22">
        <v>46152800</v>
      </c>
      <c r="AD1631" s="19">
        <v>106</v>
      </c>
      <c r="AE1631" s="19" t="s">
        <v>8183</v>
      </c>
      <c r="AF1631" s="19" t="s">
        <v>54</v>
      </c>
      <c r="AG1631" s="19" t="s">
        <v>8184</v>
      </c>
      <c r="AH1631" s="19" t="s">
        <v>56</v>
      </c>
      <c r="AI1631" s="19">
        <v>661</v>
      </c>
      <c r="AJ1631" s="23">
        <v>23152800</v>
      </c>
    </row>
    <row r="1632" spans="1:36" x14ac:dyDescent="0.3">
      <c r="A1632" s="18">
        <v>25000000</v>
      </c>
      <c r="B1632" s="19" t="s">
        <v>1125</v>
      </c>
      <c r="C1632" s="19" t="s">
        <v>20179</v>
      </c>
      <c r="D1632" s="19" t="s">
        <v>19452</v>
      </c>
      <c r="E1632" s="19" t="s">
        <v>19452</v>
      </c>
      <c r="F1632" s="19" t="s">
        <v>19452</v>
      </c>
      <c r="G1632" s="19"/>
      <c r="H1632" s="19">
        <v>9469</v>
      </c>
      <c r="I1632" s="19" t="s">
        <v>18105</v>
      </c>
      <c r="J1632" s="19" t="s">
        <v>8185</v>
      </c>
      <c r="K1632" s="19" t="s">
        <v>49</v>
      </c>
      <c r="L1632" s="19" t="s">
        <v>8186</v>
      </c>
      <c r="M1632" s="20">
        <v>10232599</v>
      </c>
      <c r="N1632" s="19" t="s">
        <v>8187</v>
      </c>
      <c r="O1632" s="19" t="s">
        <v>19754</v>
      </c>
      <c r="P1632" s="19" t="s">
        <v>19492</v>
      </c>
      <c r="Q1632" s="19" t="s">
        <v>19452</v>
      </c>
      <c r="R1632" s="19" t="s">
        <v>19452</v>
      </c>
      <c r="S1632" s="19" t="s">
        <v>19452</v>
      </c>
      <c r="T1632" s="19" t="s">
        <v>19452</v>
      </c>
      <c r="U1632" s="19" t="s">
        <v>19452</v>
      </c>
      <c r="V1632" s="19" t="s">
        <v>19452</v>
      </c>
      <c r="W1632" s="19" t="s">
        <v>19452</v>
      </c>
      <c r="X1632" s="19" t="s">
        <v>19452</v>
      </c>
      <c r="Y1632" s="19" t="s">
        <v>19452</v>
      </c>
      <c r="Z1632" s="19" t="s">
        <v>62</v>
      </c>
      <c r="AA1632" s="21">
        <v>35916</v>
      </c>
      <c r="AB1632" s="21" t="s">
        <v>20229</v>
      </c>
      <c r="AC1632" s="22">
        <v>21567853</v>
      </c>
      <c r="AD1632" s="19">
        <v>136</v>
      </c>
      <c r="AE1632" s="19" t="s">
        <v>63</v>
      </c>
      <c r="AF1632" s="19" t="s">
        <v>54</v>
      </c>
      <c r="AG1632" s="19" t="s">
        <v>8188</v>
      </c>
      <c r="AH1632" s="19" t="s">
        <v>252</v>
      </c>
      <c r="AI1632" s="19">
        <v>134</v>
      </c>
      <c r="AJ1632" s="23">
        <v>-3432147</v>
      </c>
    </row>
    <row r="1633" spans="1:36" x14ac:dyDescent="0.3">
      <c r="A1633" s="18">
        <v>25000000</v>
      </c>
      <c r="B1633" s="19" t="s">
        <v>8189</v>
      </c>
      <c r="C1633" s="19" t="s">
        <v>20184</v>
      </c>
      <c r="D1633" s="19" t="s">
        <v>20197</v>
      </c>
      <c r="E1633" s="19" t="s">
        <v>20196</v>
      </c>
      <c r="F1633" s="19" t="s">
        <v>19452</v>
      </c>
      <c r="G1633" s="19"/>
      <c r="H1633" s="19">
        <v>1909</v>
      </c>
      <c r="I1633" s="19" t="s">
        <v>18816</v>
      </c>
      <c r="J1633" s="19" t="s">
        <v>8190</v>
      </c>
      <c r="K1633" s="19" t="s">
        <v>49</v>
      </c>
      <c r="L1633" s="19" t="s">
        <v>8191</v>
      </c>
      <c r="M1633" s="20">
        <v>8870614</v>
      </c>
      <c r="N1633" s="19" t="s">
        <v>8192</v>
      </c>
      <c r="O1633" s="19" t="s">
        <v>19453</v>
      </c>
      <c r="P1633" s="19" t="s">
        <v>19647</v>
      </c>
      <c r="Q1633" s="19" t="s">
        <v>19452</v>
      </c>
      <c r="R1633" s="19" t="s">
        <v>19452</v>
      </c>
      <c r="S1633" s="19" t="s">
        <v>19452</v>
      </c>
      <c r="T1633" s="19" t="s">
        <v>19452</v>
      </c>
      <c r="U1633" s="19" t="s">
        <v>19452</v>
      </c>
      <c r="V1633" s="19" t="s">
        <v>19452</v>
      </c>
      <c r="W1633" s="19" t="s">
        <v>19452</v>
      </c>
      <c r="X1633" s="19" t="s">
        <v>19452</v>
      </c>
      <c r="Y1633" s="19" t="s">
        <v>19452</v>
      </c>
      <c r="Z1633" s="19" t="s">
        <v>62</v>
      </c>
      <c r="AA1633" s="21">
        <v>34608</v>
      </c>
      <c r="AB1633" s="21" t="s">
        <v>20233</v>
      </c>
      <c r="AC1633" s="22">
        <v>22200000</v>
      </c>
      <c r="AD1633" s="19">
        <v>97</v>
      </c>
      <c r="AE1633" s="19" t="s">
        <v>63</v>
      </c>
      <c r="AF1633" s="19" t="s">
        <v>54</v>
      </c>
      <c r="AG1633" s="19" t="s">
        <v>8193</v>
      </c>
      <c r="AH1633" s="19" t="s">
        <v>180</v>
      </c>
      <c r="AI1633" s="19">
        <v>183</v>
      </c>
      <c r="AJ1633" s="23">
        <v>-2800000</v>
      </c>
    </row>
    <row r="1634" spans="1:36" x14ac:dyDescent="0.3">
      <c r="A1634" s="18">
        <v>25000000</v>
      </c>
      <c r="B1634" s="19" t="s">
        <v>6327</v>
      </c>
      <c r="C1634" s="19" t="s">
        <v>20179</v>
      </c>
      <c r="D1634" s="19" t="s">
        <v>20198</v>
      </c>
      <c r="E1634" s="19" t="s">
        <v>20205</v>
      </c>
      <c r="F1634" s="19" t="s">
        <v>19452</v>
      </c>
      <c r="G1634" s="19"/>
      <c r="H1634" s="19">
        <v>22971</v>
      </c>
      <c r="I1634" s="19" t="s">
        <v>16627</v>
      </c>
      <c r="J1634" s="19" t="s">
        <v>8194</v>
      </c>
      <c r="K1634" s="19" t="s">
        <v>49</v>
      </c>
      <c r="L1634" s="19" t="s">
        <v>8195</v>
      </c>
      <c r="M1634" s="20">
        <v>19402816</v>
      </c>
      <c r="N1634" s="19" t="s">
        <v>8196</v>
      </c>
      <c r="O1634" s="19" t="s">
        <v>19581</v>
      </c>
      <c r="P1634" s="19" t="s">
        <v>19452</v>
      </c>
      <c r="Q1634" s="19" t="s">
        <v>19452</v>
      </c>
      <c r="R1634" s="19" t="s">
        <v>19452</v>
      </c>
      <c r="S1634" s="19" t="s">
        <v>19452</v>
      </c>
      <c r="T1634" s="19" t="s">
        <v>19452</v>
      </c>
      <c r="U1634" s="19" t="s">
        <v>19452</v>
      </c>
      <c r="V1634" s="19" t="s">
        <v>19452</v>
      </c>
      <c r="W1634" s="19" t="s">
        <v>19452</v>
      </c>
      <c r="X1634" s="19" t="s">
        <v>19452</v>
      </c>
      <c r="Y1634" s="19" t="s">
        <v>19452</v>
      </c>
      <c r="Z1634" s="19" t="s">
        <v>62</v>
      </c>
      <c r="AA1634" s="21">
        <v>40213</v>
      </c>
      <c r="AB1634" s="21" t="s">
        <v>20214</v>
      </c>
      <c r="AC1634" s="22">
        <v>114977104</v>
      </c>
      <c r="AD1634" s="19">
        <v>115</v>
      </c>
      <c r="AE1634" s="19" t="s">
        <v>63</v>
      </c>
      <c r="AF1634" s="19" t="s">
        <v>54</v>
      </c>
      <c r="AG1634" s="19" t="s">
        <v>8197</v>
      </c>
      <c r="AH1634" s="19" t="s">
        <v>212</v>
      </c>
      <c r="AI1634" s="19">
        <v>1262</v>
      </c>
      <c r="AJ1634" s="23">
        <v>89977104</v>
      </c>
    </row>
    <row r="1635" spans="1:36" x14ac:dyDescent="0.3">
      <c r="A1635" s="18">
        <v>25000000</v>
      </c>
      <c r="B1635" s="19" t="s">
        <v>8198</v>
      </c>
      <c r="C1635" s="19" t="s">
        <v>20174</v>
      </c>
      <c r="D1635" s="19" t="s">
        <v>20191</v>
      </c>
      <c r="E1635" s="19" t="s">
        <v>20193</v>
      </c>
      <c r="F1635" s="19" t="s">
        <v>20204</v>
      </c>
      <c r="G1635" s="19" t="s">
        <v>8199</v>
      </c>
      <c r="H1635" s="19">
        <v>34813</v>
      </c>
      <c r="I1635" s="19" t="s">
        <v>16331</v>
      </c>
      <c r="J1635" s="19" t="s">
        <v>8200</v>
      </c>
      <c r="K1635" s="19" t="s">
        <v>49</v>
      </c>
      <c r="L1635" s="19" t="s">
        <v>8201</v>
      </c>
      <c r="M1635" s="20">
        <v>24903418</v>
      </c>
      <c r="N1635" s="19" t="s">
        <v>8202</v>
      </c>
      <c r="O1635" s="19" t="s">
        <v>19446</v>
      </c>
      <c r="P1635" s="19" t="s">
        <v>19501</v>
      </c>
      <c r="Q1635" s="19" t="s">
        <v>19598</v>
      </c>
      <c r="R1635" s="19" t="s">
        <v>19445</v>
      </c>
      <c r="S1635" s="19" t="s">
        <v>20340</v>
      </c>
      <c r="T1635" s="19" t="s">
        <v>19452</v>
      </c>
      <c r="U1635" s="19" t="s">
        <v>19452</v>
      </c>
      <c r="V1635" s="19" t="s">
        <v>19452</v>
      </c>
      <c r="W1635" s="19" t="s">
        <v>19452</v>
      </c>
      <c r="X1635" s="19" t="s">
        <v>19452</v>
      </c>
      <c r="Y1635" s="19" t="s">
        <v>19452</v>
      </c>
      <c r="Z1635" s="19" t="s">
        <v>62</v>
      </c>
      <c r="AA1635" s="21">
        <v>40291</v>
      </c>
      <c r="AB1635" s="21" t="s">
        <v>20214</v>
      </c>
      <c r="AC1635" s="22">
        <v>23580000</v>
      </c>
      <c r="AD1635" s="19">
        <v>97</v>
      </c>
      <c r="AE1635" s="19" t="s">
        <v>63</v>
      </c>
      <c r="AF1635" s="19" t="s">
        <v>54</v>
      </c>
      <c r="AG1635" s="19" t="s">
        <v>8203</v>
      </c>
      <c r="AH1635" s="19" t="s">
        <v>180</v>
      </c>
      <c r="AI1635" s="19">
        <v>515</v>
      </c>
      <c r="AJ1635" s="23">
        <v>-1420000</v>
      </c>
    </row>
    <row r="1636" spans="1:36" x14ac:dyDescent="0.3">
      <c r="A1636" s="18">
        <v>25000000</v>
      </c>
      <c r="B1636" s="19" t="s">
        <v>8204</v>
      </c>
      <c r="C1636" s="19" t="s">
        <v>20176</v>
      </c>
      <c r="D1636" s="19" t="s">
        <v>20203</v>
      </c>
      <c r="E1636" s="19" t="s">
        <v>20201</v>
      </c>
      <c r="F1636" s="19" t="s">
        <v>19452</v>
      </c>
      <c r="G1636" s="19" t="s">
        <v>8205</v>
      </c>
      <c r="H1636" s="19">
        <v>46261</v>
      </c>
      <c r="I1636" s="19" t="s">
        <v>16032</v>
      </c>
      <c r="J1636" s="19" t="s">
        <v>8206</v>
      </c>
      <c r="K1636" s="19" t="s">
        <v>49</v>
      </c>
      <c r="L1636" s="19" t="s">
        <v>8207</v>
      </c>
      <c r="M1636" s="20">
        <v>14562197</v>
      </c>
      <c r="N1636" s="19" t="s">
        <v>8208</v>
      </c>
      <c r="O1636" s="19" t="s">
        <v>19502</v>
      </c>
      <c r="P1636" s="19" t="s">
        <v>21052</v>
      </c>
      <c r="Q1636" s="19" t="s">
        <v>19913</v>
      </c>
      <c r="R1636" s="19" t="s">
        <v>21734</v>
      </c>
      <c r="S1636" s="19" t="s">
        <v>21735</v>
      </c>
      <c r="T1636" s="19" t="s">
        <v>19452</v>
      </c>
      <c r="U1636" s="19" t="s">
        <v>19452</v>
      </c>
      <c r="V1636" s="19" t="s">
        <v>19452</v>
      </c>
      <c r="W1636" s="19" t="s">
        <v>19452</v>
      </c>
      <c r="X1636" s="19" t="s">
        <v>19452</v>
      </c>
      <c r="Y1636" s="19" t="s">
        <v>19452</v>
      </c>
      <c r="Z1636" s="19" t="s">
        <v>8209</v>
      </c>
      <c r="AA1636" s="21">
        <v>40488</v>
      </c>
      <c r="AB1636" s="21" t="s">
        <v>20214</v>
      </c>
      <c r="AC1636" s="22">
        <v>36993168</v>
      </c>
      <c r="AD1636" s="19">
        <v>99</v>
      </c>
      <c r="AE1636" s="19" t="s">
        <v>63</v>
      </c>
      <c r="AF1636" s="19" t="s">
        <v>54</v>
      </c>
      <c r="AG1636" s="19" t="s">
        <v>8210</v>
      </c>
      <c r="AH1636" s="19" t="s">
        <v>129</v>
      </c>
      <c r="AI1636" s="19">
        <v>341</v>
      </c>
      <c r="AJ1636" s="23">
        <v>11993168</v>
      </c>
    </row>
    <row r="1637" spans="1:36" x14ac:dyDescent="0.3">
      <c r="A1637" s="18">
        <v>25000000</v>
      </c>
      <c r="B1637" s="19" t="s">
        <v>1188</v>
      </c>
      <c r="C1637" s="19" t="s">
        <v>20174</v>
      </c>
      <c r="D1637" s="19" t="s">
        <v>20201</v>
      </c>
      <c r="E1637" s="19" t="s">
        <v>20193</v>
      </c>
      <c r="F1637" s="19" t="s">
        <v>19452</v>
      </c>
      <c r="G1637" s="19"/>
      <c r="H1637" s="19">
        <v>10431</v>
      </c>
      <c r="I1637" s="19" t="s">
        <v>17743</v>
      </c>
      <c r="J1637" s="19" t="s">
        <v>8211</v>
      </c>
      <c r="K1637" s="19" t="s">
        <v>49</v>
      </c>
      <c r="L1637" s="19" t="s">
        <v>8212</v>
      </c>
      <c r="M1637" s="20">
        <v>18896239</v>
      </c>
      <c r="N1637" s="19" t="s">
        <v>8213</v>
      </c>
      <c r="O1637" s="19" t="s">
        <v>19746</v>
      </c>
      <c r="P1637" s="19" t="s">
        <v>19561</v>
      </c>
      <c r="Q1637" s="19" t="s">
        <v>19484</v>
      </c>
      <c r="R1637" s="19" t="s">
        <v>21736</v>
      </c>
      <c r="S1637" s="19" t="s">
        <v>20427</v>
      </c>
      <c r="T1637" s="19" t="s">
        <v>21737</v>
      </c>
      <c r="U1637" s="19" t="s">
        <v>19452</v>
      </c>
      <c r="V1637" s="19" t="s">
        <v>19452</v>
      </c>
      <c r="W1637" s="19" t="s">
        <v>19452</v>
      </c>
      <c r="X1637" s="19" t="s">
        <v>19452</v>
      </c>
      <c r="Y1637" s="19" t="s">
        <v>19452</v>
      </c>
      <c r="Z1637" s="19" t="s">
        <v>374</v>
      </c>
      <c r="AA1637" s="21">
        <v>39318</v>
      </c>
      <c r="AB1637" s="21" t="s">
        <v>20211</v>
      </c>
      <c r="AC1637" s="22">
        <v>40452643</v>
      </c>
      <c r="AD1637" s="19">
        <v>103</v>
      </c>
      <c r="AE1637" s="19" t="s">
        <v>8214</v>
      </c>
      <c r="AF1637" s="19" t="s">
        <v>54</v>
      </c>
      <c r="AG1637" s="19" t="s">
        <v>8215</v>
      </c>
      <c r="AH1637" s="19" t="s">
        <v>281</v>
      </c>
      <c r="AI1637" s="19">
        <v>414</v>
      </c>
      <c r="AJ1637" s="23">
        <v>15452643</v>
      </c>
    </row>
    <row r="1638" spans="1:36" x14ac:dyDescent="0.3">
      <c r="A1638" s="18">
        <v>25000000</v>
      </c>
      <c r="B1638" s="19" t="s">
        <v>1310</v>
      </c>
      <c r="C1638" s="19" t="s">
        <v>13616</v>
      </c>
      <c r="D1638" s="19" t="s">
        <v>20197</v>
      </c>
      <c r="E1638" s="19" t="s">
        <v>20198</v>
      </c>
      <c r="F1638" s="19" t="s">
        <v>19452</v>
      </c>
      <c r="G1638" s="19"/>
      <c r="H1638" s="19">
        <v>8051</v>
      </c>
      <c r="I1638" s="19" t="s">
        <v>18376</v>
      </c>
      <c r="J1638" s="19" t="s">
        <v>8216</v>
      </c>
      <c r="K1638" s="19" t="s">
        <v>49</v>
      </c>
      <c r="L1638" s="19" t="s">
        <v>8217</v>
      </c>
      <c r="M1638" s="20">
        <v>15960916</v>
      </c>
      <c r="N1638" s="19" t="s">
        <v>8218</v>
      </c>
      <c r="O1638" s="19" t="s">
        <v>19442</v>
      </c>
      <c r="P1638" s="19" t="s">
        <v>19453</v>
      </c>
      <c r="Q1638" s="19" t="s">
        <v>19672</v>
      </c>
      <c r="R1638" s="19" t="s">
        <v>19452</v>
      </c>
      <c r="S1638" s="19" t="s">
        <v>19452</v>
      </c>
      <c r="T1638" s="19" t="s">
        <v>19452</v>
      </c>
      <c r="U1638" s="19" t="s">
        <v>19452</v>
      </c>
      <c r="V1638" s="19" t="s">
        <v>19452</v>
      </c>
      <c r="W1638" s="19" t="s">
        <v>19452</v>
      </c>
      <c r="X1638" s="19" t="s">
        <v>19452</v>
      </c>
      <c r="Y1638" s="19" t="s">
        <v>19452</v>
      </c>
      <c r="Z1638" s="19" t="s">
        <v>62</v>
      </c>
      <c r="AA1638" s="21">
        <v>37554</v>
      </c>
      <c r="AB1638" s="21" t="s">
        <v>20228</v>
      </c>
      <c r="AC1638" s="22">
        <v>17000000</v>
      </c>
      <c r="AD1638" s="19">
        <v>95</v>
      </c>
      <c r="AE1638" s="19" t="s">
        <v>63</v>
      </c>
      <c r="AF1638" s="19" t="s">
        <v>54</v>
      </c>
      <c r="AG1638" s="19"/>
      <c r="AH1638" s="19" t="s">
        <v>65</v>
      </c>
      <c r="AI1638" s="19">
        <v>530</v>
      </c>
      <c r="AJ1638" s="23">
        <v>-8000000</v>
      </c>
    </row>
    <row r="1639" spans="1:36" x14ac:dyDescent="0.3">
      <c r="A1639" s="18">
        <v>25000000</v>
      </c>
      <c r="B1639" s="19" t="s">
        <v>939</v>
      </c>
      <c r="C1639" s="19" t="s">
        <v>13616</v>
      </c>
      <c r="D1639" s="19" t="s">
        <v>19452</v>
      </c>
      <c r="E1639" s="19" t="s">
        <v>19452</v>
      </c>
      <c r="F1639" s="19" t="s">
        <v>19452</v>
      </c>
      <c r="G1639" s="19"/>
      <c r="H1639" s="19">
        <v>9352</v>
      </c>
      <c r="I1639" s="19" t="s">
        <v>18157</v>
      </c>
      <c r="J1639" s="19" t="s">
        <v>8219</v>
      </c>
      <c r="K1639" s="19" t="s">
        <v>49</v>
      </c>
      <c r="L1639" s="19" t="s">
        <v>8220</v>
      </c>
      <c r="M1639" s="20">
        <v>25848003</v>
      </c>
      <c r="N1639" s="19" t="s">
        <v>8221</v>
      </c>
      <c r="O1639" s="19" t="s">
        <v>19504</v>
      </c>
      <c r="P1639" s="19" t="s">
        <v>19649</v>
      </c>
      <c r="Q1639" s="19" t="s">
        <v>21738</v>
      </c>
      <c r="R1639" s="19" t="s">
        <v>19452</v>
      </c>
      <c r="S1639" s="19" t="s">
        <v>19452</v>
      </c>
      <c r="T1639" s="19" t="s">
        <v>19452</v>
      </c>
      <c r="U1639" s="19" t="s">
        <v>19452</v>
      </c>
      <c r="V1639" s="19" t="s">
        <v>19452</v>
      </c>
      <c r="W1639" s="19" t="s">
        <v>19452</v>
      </c>
      <c r="X1639" s="19" t="s">
        <v>19452</v>
      </c>
      <c r="Y1639" s="19" t="s">
        <v>19452</v>
      </c>
      <c r="Z1639" s="19" t="s">
        <v>62</v>
      </c>
      <c r="AA1639" s="21">
        <v>38037</v>
      </c>
      <c r="AB1639" s="21" t="s">
        <v>20223</v>
      </c>
      <c r="AC1639" s="22">
        <v>20796847</v>
      </c>
      <c r="AD1639" s="19">
        <v>93</v>
      </c>
      <c r="AE1639" s="19" t="s">
        <v>8222</v>
      </c>
      <c r="AF1639" s="19" t="s">
        <v>54</v>
      </c>
      <c r="AG1639" s="19" t="s">
        <v>8223</v>
      </c>
      <c r="AH1639" s="19" t="s">
        <v>154</v>
      </c>
      <c r="AI1639" s="19">
        <v>656</v>
      </c>
      <c r="AJ1639" s="23">
        <v>-4203153</v>
      </c>
    </row>
    <row r="1640" spans="1:36" x14ac:dyDescent="0.3">
      <c r="A1640" s="18">
        <v>25000000</v>
      </c>
      <c r="B1640" s="19" t="s">
        <v>6169</v>
      </c>
      <c r="C1640" s="19" t="s">
        <v>20179</v>
      </c>
      <c r="D1640" s="19" t="s">
        <v>20195</v>
      </c>
      <c r="E1640" s="19" t="s">
        <v>19452</v>
      </c>
      <c r="F1640" s="19" t="s">
        <v>19452</v>
      </c>
      <c r="G1640" s="19"/>
      <c r="H1640" s="19">
        <v>15487</v>
      </c>
      <c r="I1640" s="19" t="s">
        <v>16980</v>
      </c>
      <c r="J1640" s="19" t="s">
        <v>7177</v>
      </c>
      <c r="K1640" s="19" t="s">
        <v>49</v>
      </c>
      <c r="L1640" s="19" t="s">
        <v>8224</v>
      </c>
      <c r="M1640" s="20">
        <v>7538513</v>
      </c>
      <c r="N1640" s="19" t="s">
        <v>86</v>
      </c>
      <c r="O1640" s="19" t="s">
        <v>19441</v>
      </c>
      <c r="P1640" s="19" t="s">
        <v>19452</v>
      </c>
      <c r="Q1640" s="19" t="s">
        <v>19452</v>
      </c>
      <c r="R1640" s="19" t="s">
        <v>19452</v>
      </c>
      <c r="S1640" s="19" t="s">
        <v>19452</v>
      </c>
      <c r="T1640" s="19" t="s">
        <v>19452</v>
      </c>
      <c r="U1640" s="19" t="s">
        <v>19452</v>
      </c>
      <c r="V1640" s="19" t="s">
        <v>19452</v>
      </c>
      <c r="W1640" s="19" t="s">
        <v>19452</v>
      </c>
      <c r="X1640" s="19" t="s">
        <v>19452</v>
      </c>
      <c r="Y1640" s="19" t="s">
        <v>19452</v>
      </c>
      <c r="Z1640" s="19" t="s">
        <v>62</v>
      </c>
      <c r="AA1640" s="21">
        <v>38625</v>
      </c>
      <c r="AB1640" s="21" t="s">
        <v>20221</v>
      </c>
      <c r="AC1640" s="22">
        <v>15431177</v>
      </c>
      <c r="AD1640" s="19">
        <v>120</v>
      </c>
      <c r="AE1640" s="19" t="s">
        <v>63</v>
      </c>
      <c r="AF1640" s="19" t="s">
        <v>54</v>
      </c>
      <c r="AG1640" s="19" t="s">
        <v>8225</v>
      </c>
      <c r="AH1640" s="19" t="s">
        <v>65</v>
      </c>
      <c r="AI1640" s="19">
        <v>110</v>
      </c>
      <c r="AJ1640" s="23">
        <v>-9568823</v>
      </c>
    </row>
    <row r="1641" spans="1:36" x14ac:dyDescent="0.3">
      <c r="A1641" s="18">
        <v>25000000</v>
      </c>
      <c r="B1641" s="19" t="s">
        <v>939</v>
      </c>
      <c r="C1641" s="19" t="s">
        <v>13616</v>
      </c>
      <c r="D1641" s="19" t="s">
        <v>19452</v>
      </c>
      <c r="E1641" s="19" t="s">
        <v>19452</v>
      </c>
      <c r="F1641" s="19" t="s">
        <v>19452</v>
      </c>
      <c r="G1641" s="19"/>
      <c r="H1641" s="19">
        <v>1831</v>
      </c>
      <c r="I1641" s="19" t="s">
        <v>18840</v>
      </c>
      <c r="J1641" s="19" t="s">
        <v>8226</v>
      </c>
      <c r="K1641" s="19" t="s">
        <v>49</v>
      </c>
      <c r="L1641" s="19" t="s">
        <v>8227</v>
      </c>
      <c r="M1641" s="20">
        <v>3707511</v>
      </c>
      <c r="N1641" s="19" t="s">
        <v>8228</v>
      </c>
      <c r="O1641" s="19" t="s">
        <v>19449</v>
      </c>
      <c r="P1641" s="19" t="s">
        <v>19560</v>
      </c>
      <c r="Q1641" s="19" t="s">
        <v>19452</v>
      </c>
      <c r="R1641" s="19" t="s">
        <v>19452</v>
      </c>
      <c r="S1641" s="19" t="s">
        <v>19452</v>
      </c>
      <c r="T1641" s="19" t="s">
        <v>19452</v>
      </c>
      <c r="U1641" s="19" t="s">
        <v>19452</v>
      </c>
      <c r="V1641" s="19" t="s">
        <v>19452</v>
      </c>
      <c r="W1641" s="19" t="s">
        <v>19452</v>
      </c>
      <c r="X1641" s="19" t="s">
        <v>19452</v>
      </c>
      <c r="Y1641" s="19" t="s">
        <v>19452</v>
      </c>
      <c r="Z1641" s="19" t="s">
        <v>62</v>
      </c>
      <c r="AA1641" s="21">
        <v>36588</v>
      </c>
      <c r="AB1641" s="21" t="s">
        <v>20230</v>
      </c>
      <c r="AC1641" s="22">
        <v>24362772</v>
      </c>
      <c r="AD1641" s="19">
        <v>108</v>
      </c>
      <c r="AE1641" s="19" t="s">
        <v>937</v>
      </c>
      <c r="AF1641" s="19" t="s">
        <v>54</v>
      </c>
      <c r="AG1641" s="19" t="s">
        <v>8229</v>
      </c>
      <c r="AH1641" s="19" t="s">
        <v>2750</v>
      </c>
      <c r="AI1641" s="19">
        <v>29</v>
      </c>
      <c r="AJ1641" s="23">
        <v>-637228</v>
      </c>
    </row>
    <row r="1642" spans="1:36" x14ac:dyDescent="0.3">
      <c r="A1642" s="18">
        <v>25000000</v>
      </c>
      <c r="B1642" s="19" t="s">
        <v>1927</v>
      </c>
      <c r="C1642" s="19" t="s">
        <v>20179</v>
      </c>
      <c r="D1642" s="19" t="s">
        <v>20203</v>
      </c>
      <c r="E1642" s="19" t="s">
        <v>20204</v>
      </c>
      <c r="F1642" s="19" t="s">
        <v>20201</v>
      </c>
      <c r="G1642" s="19"/>
      <c r="H1642" s="19">
        <v>43931</v>
      </c>
      <c r="I1642" s="19" t="s">
        <v>16100</v>
      </c>
      <c r="J1642" s="19" t="s">
        <v>8230</v>
      </c>
      <c r="K1642" s="19" t="s">
        <v>49</v>
      </c>
      <c r="L1642" s="19" t="s">
        <v>8231</v>
      </c>
      <c r="M1642" s="20">
        <v>7001176</v>
      </c>
      <c r="N1642" s="19" t="s">
        <v>8232</v>
      </c>
      <c r="O1642" s="19" t="s">
        <v>19525</v>
      </c>
      <c r="P1642" s="19" t="s">
        <v>21739</v>
      </c>
      <c r="Q1642" s="19" t="s">
        <v>19452</v>
      </c>
      <c r="R1642" s="19" t="s">
        <v>19452</v>
      </c>
      <c r="S1642" s="19" t="s">
        <v>19452</v>
      </c>
      <c r="T1642" s="19" t="s">
        <v>19452</v>
      </c>
      <c r="U1642" s="19" t="s">
        <v>19452</v>
      </c>
      <c r="V1642" s="19" t="s">
        <v>19452</v>
      </c>
      <c r="W1642" s="19" t="s">
        <v>19452</v>
      </c>
      <c r="X1642" s="19" t="s">
        <v>19452</v>
      </c>
      <c r="Y1642" s="19" t="s">
        <v>19452</v>
      </c>
      <c r="Z1642" s="19" t="s">
        <v>62</v>
      </c>
      <c r="AA1642" s="21">
        <v>40459</v>
      </c>
      <c r="AB1642" s="21" t="s">
        <v>20214</v>
      </c>
      <c r="AC1642" s="22">
        <v>19829957</v>
      </c>
      <c r="AD1642" s="19">
        <v>107</v>
      </c>
      <c r="AE1642" s="19" t="s">
        <v>63</v>
      </c>
      <c r="AF1642" s="19" t="s">
        <v>54</v>
      </c>
      <c r="AG1642" s="19" t="s">
        <v>8233</v>
      </c>
      <c r="AH1642" s="19" t="s">
        <v>433</v>
      </c>
      <c r="AI1642" s="19">
        <v>147</v>
      </c>
      <c r="AJ1642" s="23">
        <v>-5170043</v>
      </c>
    </row>
    <row r="1643" spans="1:36" x14ac:dyDescent="0.3">
      <c r="A1643" s="18">
        <v>25000000</v>
      </c>
      <c r="B1643" s="19" t="s">
        <v>939</v>
      </c>
      <c r="C1643" s="19" t="s">
        <v>13616</v>
      </c>
      <c r="D1643" s="19" t="s">
        <v>19452</v>
      </c>
      <c r="E1643" s="19" t="s">
        <v>19452</v>
      </c>
      <c r="F1643" s="19" t="s">
        <v>19452</v>
      </c>
      <c r="G1643" s="19"/>
      <c r="H1643" s="19">
        <v>10591</v>
      </c>
      <c r="I1643" s="19" t="s">
        <v>17695</v>
      </c>
      <c r="J1643" s="19" t="s">
        <v>8234</v>
      </c>
      <c r="K1643" s="19" t="s">
        <v>49</v>
      </c>
      <c r="L1643" s="19" t="s">
        <v>8235</v>
      </c>
      <c r="M1643" s="20">
        <v>39784026</v>
      </c>
      <c r="N1643" s="19" t="s">
        <v>8236</v>
      </c>
      <c r="O1643" s="19" t="s">
        <v>19483</v>
      </c>
      <c r="P1643" s="19" t="s">
        <v>19540</v>
      </c>
      <c r="Q1643" s="19" t="s">
        <v>20000</v>
      </c>
      <c r="R1643" s="19" t="s">
        <v>21740</v>
      </c>
      <c r="S1643" s="19" t="s">
        <v>19452</v>
      </c>
      <c r="T1643" s="19" t="s">
        <v>19452</v>
      </c>
      <c r="U1643" s="19" t="s">
        <v>19452</v>
      </c>
      <c r="V1643" s="19" t="s">
        <v>19452</v>
      </c>
      <c r="W1643" s="19" t="s">
        <v>19452</v>
      </c>
      <c r="X1643" s="19" t="s">
        <v>19452</v>
      </c>
      <c r="Y1643" s="19" t="s">
        <v>19452</v>
      </c>
      <c r="Z1643" s="19" t="s">
        <v>62</v>
      </c>
      <c r="AA1643" s="21">
        <v>38086</v>
      </c>
      <c r="AB1643" s="21" t="s">
        <v>20223</v>
      </c>
      <c r="AC1643" s="22">
        <v>30411183</v>
      </c>
      <c r="AD1643" s="19">
        <v>108</v>
      </c>
      <c r="AE1643" s="19" t="s">
        <v>63</v>
      </c>
      <c r="AF1643" s="19" t="s">
        <v>54</v>
      </c>
      <c r="AG1643" s="19" t="s">
        <v>8237</v>
      </c>
      <c r="AH1643" s="19" t="s">
        <v>74</v>
      </c>
      <c r="AI1643" s="19">
        <v>824</v>
      </c>
      <c r="AJ1643" s="23">
        <v>5411183</v>
      </c>
    </row>
    <row r="1644" spans="1:36" x14ac:dyDescent="0.3">
      <c r="A1644" s="18">
        <v>25000000</v>
      </c>
      <c r="B1644" s="19" t="s">
        <v>241</v>
      </c>
      <c r="C1644" s="19" t="s">
        <v>20174</v>
      </c>
      <c r="D1644" s="19" t="s">
        <v>20191</v>
      </c>
      <c r="E1644" s="19" t="s">
        <v>20201</v>
      </c>
      <c r="F1644" s="19" t="s">
        <v>19452</v>
      </c>
      <c r="G1644" s="19"/>
      <c r="H1644" s="19">
        <v>10861</v>
      </c>
      <c r="I1644" s="19" t="s">
        <v>17616</v>
      </c>
      <c r="J1644" s="19" t="s">
        <v>8238</v>
      </c>
      <c r="K1644" s="19" t="s">
        <v>49</v>
      </c>
      <c r="L1644" s="19" t="s">
        <v>8239</v>
      </c>
      <c r="M1644" s="20">
        <v>10115011</v>
      </c>
      <c r="N1644" s="19" t="s">
        <v>245</v>
      </c>
      <c r="O1644" s="19" t="s">
        <v>19442</v>
      </c>
      <c r="P1644" s="19" t="s">
        <v>19452</v>
      </c>
      <c r="Q1644" s="19" t="s">
        <v>19452</v>
      </c>
      <c r="R1644" s="19" t="s">
        <v>19452</v>
      </c>
      <c r="S1644" s="19" t="s">
        <v>19452</v>
      </c>
      <c r="T1644" s="19" t="s">
        <v>19452</v>
      </c>
      <c r="U1644" s="19" t="s">
        <v>19452</v>
      </c>
      <c r="V1644" s="19" t="s">
        <v>19452</v>
      </c>
      <c r="W1644" s="19" t="s">
        <v>19452</v>
      </c>
      <c r="X1644" s="19" t="s">
        <v>19452</v>
      </c>
      <c r="Y1644" s="19" t="s">
        <v>19452</v>
      </c>
      <c r="Z1644" s="19" t="s">
        <v>62</v>
      </c>
      <c r="AA1644" s="21">
        <v>35321</v>
      </c>
      <c r="AB1644" s="21" t="s">
        <v>20234</v>
      </c>
      <c r="AC1644" s="22">
        <v>51702483</v>
      </c>
      <c r="AD1644" s="19">
        <v>100</v>
      </c>
      <c r="AE1644" s="19" t="s">
        <v>63</v>
      </c>
      <c r="AF1644" s="19" t="s">
        <v>54</v>
      </c>
      <c r="AG1644" s="19" t="s">
        <v>8240</v>
      </c>
      <c r="AH1644" s="19" t="s">
        <v>433</v>
      </c>
      <c r="AI1644" s="19">
        <v>101</v>
      </c>
      <c r="AJ1644" s="23">
        <v>26702483</v>
      </c>
    </row>
    <row r="1645" spans="1:36" x14ac:dyDescent="0.3">
      <c r="A1645" s="18">
        <v>25000000</v>
      </c>
      <c r="B1645" s="19" t="s">
        <v>2032</v>
      </c>
      <c r="C1645" s="19" t="s">
        <v>20185</v>
      </c>
      <c r="D1645" s="19" t="s">
        <v>20201</v>
      </c>
      <c r="E1645" s="19" t="s">
        <v>19452</v>
      </c>
      <c r="F1645" s="19" t="s">
        <v>19452</v>
      </c>
      <c r="G1645" s="19" t="s">
        <v>8241</v>
      </c>
      <c r="H1645" s="19">
        <v>276907</v>
      </c>
      <c r="I1645" s="19" t="s">
        <v>14909</v>
      </c>
      <c r="J1645" s="19" t="s">
        <v>8242</v>
      </c>
      <c r="K1645" s="19" t="s">
        <v>49</v>
      </c>
      <c r="L1645" s="19" t="s">
        <v>8243</v>
      </c>
      <c r="M1645" s="20">
        <v>32854557</v>
      </c>
      <c r="N1645" s="19" t="s">
        <v>8244</v>
      </c>
      <c r="O1645" s="19" t="s">
        <v>19722</v>
      </c>
      <c r="P1645" s="19" t="s">
        <v>20982</v>
      </c>
      <c r="Q1645" s="19" t="s">
        <v>21094</v>
      </c>
      <c r="R1645" s="19" t="s">
        <v>19452</v>
      </c>
      <c r="S1645" s="19" t="s">
        <v>19452</v>
      </c>
      <c r="T1645" s="19" t="s">
        <v>19452</v>
      </c>
      <c r="U1645" s="19" t="s">
        <v>19452</v>
      </c>
      <c r="V1645" s="19" t="s">
        <v>19452</v>
      </c>
      <c r="W1645" s="19" t="s">
        <v>19452</v>
      </c>
      <c r="X1645" s="19" t="s">
        <v>19452</v>
      </c>
      <c r="Y1645" s="19" t="s">
        <v>19452</v>
      </c>
      <c r="Z1645" s="19" t="s">
        <v>4058</v>
      </c>
      <c r="AA1645" s="21">
        <v>42256</v>
      </c>
      <c r="AB1645" s="21" t="s">
        <v>20212</v>
      </c>
      <c r="AC1645" s="22">
        <v>42972994</v>
      </c>
      <c r="AD1645" s="19">
        <v>131</v>
      </c>
      <c r="AE1645" s="19" t="s">
        <v>63</v>
      </c>
      <c r="AF1645" s="19" t="s">
        <v>54</v>
      </c>
      <c r="AG1645" s="19" t="s">
        <v>8245</v>
      </c>
      <c r="AH1645" s="19" t="s">
        <v>252</v>
      </c>
      <c r="AI1645" s="19">
        <v>973</v>
      </c>
      <c r="AJ1645" s="23">
        <v>17972994</v>
      </c>
    </row>
    <row r="1646" spans="1:36" x14ac:dyDescent="0.3">
      <c r="A1646" s="18">
        <v>28000000</v>
      </c>
      <c r="B1646" s="19" t="s">
        <v>3435</v>
      </c>
      <c r="C1646" s="19" t="s">
        <v>20187</v>
      </c>
      <c r="D1646" s="19" t="s">
        <v>20201</v>
      </c>
      <c r="E1646" s="19" t="s">
        <v>19452</v>
      </c>
      <c r="F1646" s="19" t="s">
        <v>19452</v>
      </c>
      <c r="G1646" s="19" t="s">
        <v>8246</v>
      </c>
      <c r="H1646" s="19">
        <v>65055</v>
      </c>
      <c r="I1646" s="19" t="s">
        <v>15764</v>
      </c>
      <c r="J1646" s="19" t="s">
        <v>8247</v>
      </c>
      <c r="K1646" s="19" t="s">
        <v>49</v>
      </c>
      <c r="L1646" s="19" t="s">
        <v>8248</v>
      </c>
      <c r="M1646" s="20">
        <v>8363702</v>
      </c>
      <c r="N1646" s="19" t="s">
        <v>8249</v>
      </c>
      <c r="O1646" s="19" t="s">
        <v>19755</v>
      </c>
      <c r="P1646" s="19" t="s">
        <v>19452</v>
      </c>
      <c r="Q1646" s="19" t="s">
        <v>19452</v>
      </c>
      <c r="R1646" s="19" t="s">
        <v>19452</v>
      </c>
      <c r="S1646" s="19" t="s">
        <v>19452</v>
      </c>
      <c r="T1646" s="19" t="s">
        <v>19452</v>
      </c>
      <c r="U1646" s="19" t="s">
        <v>19452</v>
      </c>
      <c r="V1646" s="19" t="s">
        <v>19452</v>
      </c>
      <c r="W1646" s="19" t="s">
        <v>19452</v>
      </c>
      <c r="X1646" s="19" t="s">
        <v>19452</v>
      </c>
      <c r="Y1646" s="19" t="s">
        <v>19452</v>
      </c>
      <c r="Z1646" s="19" t="s">
        <v>62</v>
      </c>
      <c r="AA1646" s="21">
        <v>40788</v>
      </c>
      <c r="AB1646" s="21" t="s">
        <v>20219</v>
      </c>
      <c r="AC1646" s="22">
        <v>10126458</v>
      </c>
      <c r="AD1646" s="19">
        <v>91</v>
      </c>
      <c r="AE1646" s="19" t="s">
        <v>1181</v>
      </c>
      <c r="AF1646" s="19" t="s">
        <v>54</v>
      </c>
      <c r="AG1646" s="19" t="s">
        <v>8250</v>
      </c>
      <c r="AH1646" s="19" t="s">
        <v>602</v>
      </c>
      <c r="AI1646" s="19">
        <v>132</v>
      </c>
      <c r="AJ1646" s="23">
        <v>-17873542</v>
      </c>
    </row>
    <row r="1647" spans="1:36" x14ac:dyDescent="0.3">
      <c r="A1647" s="18">
        <v>25000000</v>
      </c>
      <c r="B1647" s="19" t="s">
        <v>1125</v>
      </c>
      <c r="C1647" s="19" t="s">
        <v>20179</v>
      </c>
      <c r="D1647" s="19" t="s">
        <v>19452</v>
      </c>
      <c r="E1647" s="19" t="s">
        <v>19452</v>
      </c>
      <c r="F1647" s="19" t="s">
        <v>19452</v>
      </c>
      <c r="G1647" s="19"/>
      <c r="H1647" s="19">
        <v>200505</v>
      </c>
      <c r="I1647" s="19" t="s">
        <v>15154</v>
      </c>
      <c r="J1647" s="19" t="s">
        <v>8252</v>
      </c>
      <c r="K1647" s="19" t="s">
        <v>49</v>
      </c>
      <c r="L1647" s="19" t="s">
        <v>8253</v>
      </c>
      <c r="M1647" s="20">
        <v>1417009</v>
      </c>
      <c r="N1647" s="19" t="s">
        <v>8254</v>
      </c>
      <c r="O1647" s="19" t="s">
        <v>19480</v>
      </c>
      <c r="P1647" s="19" t="s">
        <v>19484</v>
      </c>
      <c r="Q1647" s="19" t="s">
        <v>19452</v>
      </c>
      <c r="R1647" s="19" t="s">
        <v>19452</v>
      </c>
      <c r="S1647" s="19" t="s">
        <v>19452</v>
      </c>
      <c r="T1647" s="19" t="s">
        <v>19452</v>
      </c>
      <c r="U1647" s="19" t="s">
        <v>19452</v>
      </c>
      <c r="V1647" s="19" t="s">
        <v>19452</v>
      </c>
      <c r="W1647" s="19" t="s">
        <v>19452</v>
      </c>
      <c r="X1647" s="19" t="s">
        <v>19452</v>
      </c>
      <c r="Y1647" s="19" t="s">
        <v>19452</v>
      </c>
      <c r="Z1647" s="19" t="s">
        <v>62</v>
      </c>
      <c r="AA1647" s="21">
        <v>41740</v>
      </c>
      <c r="AB1647" s="21" t="s">
        <v>20220</v>
      </c>
      <c r="AC1647" s="22">
        <v>28831145</v>
      </c>
      <c r="AD1647" s="19">
        <v>109</v>
      </c>
      <c r="AE1647" s="19" t="s">
        <v>63</v>
      </c>
      <c r="AF1647" s="19" t="s">
        <v>54</v>
      </c>
      <c r="AG1647" s="19" t="s">
        <v>8255</v>
      </c>
      <c r="AH1647" s="19" t="s">
        <v>154</v>
      </c>
      <c r="AI1647" s="19">
        <v>304</v>
      </c>
      <c r="AJ1647" s="23">
        <v>3831145</v>
      </c>
    </row>
    <row r="1648" spans="1:36" x14ac:dyDescent="0.3">
      <c r="A1648" s="18">
        <v>25000000</v>
      </c>
      <c r="B1648" s="19" t="s">
        <v>8256</v>
      </c>
      <c r="C1648" s="19" t="s">
        <v>20185</v>
      </c>
      <c r="D1648" s="19" t="s">
        <v>20197</v>
      </c>
      <c r="E1648" s="19" t="s">
        <v>20202</v>
      </c>
      <c r="F1648" s="19" t="s">
        <v>19452</v>
      </c>
      <c r="G1648" s="19" t="s">
        <v>8257</v>
      </c>
      <c r="H1648" s="19">
        <v>60309</v>
      </c>
      <c r="I1648" s="19" t="s">
        <v>15816</v>
      </c>
      <c r="J1648" s="19" t="s">
        <v>8258</v>
      </c>
      <c r="K1648" s="19" t="s">
        <v>49</v>
      </c>
      <c r="L1648" s="19" t="s">
        <v>8259</v>
      </c>
      <c r="M1648" s="20">
        <v>9169271</v>
      </c>
      <c r="N1648" s="19" t="s">
        <v>8260</v>
      </c>
      <c r="O1648" s="19" t="s">
        <v>19575</v>
      </c>
      <c r="P1648" s="19" t="s">
        <v>21741</v>
      </c>
      <c r="Q1648" s="19" t="s">
        <v>19452</v>
      </c>
      <c r="R1648" s="19" t="s">
        <v>19452</v>
      </c>
      <c r="S1648" s="19" t="s">
        <v>19452</v>
      </c>
      <c r="T1648" s="19" t="s">
        <v>19452</v>
      </c>
      <c r="U1648" s="19" t="s">
        <v>19452</v>
      </c>
      <c r="V1648" s="19" t="s">
        <v>19452</v>
      </c>
      <c r="W1648" s="19" t="s">
        <v>19452</v>
      </c>
      <c r="X1648" s="19" t="s">
        <v>19452</v>
      </c>
      <c r="Y1648" s="19" t="s">
        <v>19452</v>
      </c>
      <c r="Z1648" s="19" t="s">
        <v>62</v>
      </c>
      <c r="AA1648" s="21">
        <v>40431</v>
      </c>
      <c r="AB1648" s="21" t="s">
        <v>20214</v>
      </c>
      <c r="AC1648" s="22">
        <v>15478800</v>
      </c>
      <c r="AD1648" s="19">
        <v>122</v>
      </c>
      <c r="AE1648" s="19" t="s">
        <v>63</v>
      </c>
      <c r="AF1648" s="19" t="s">
        <v>54</v>
      </c>
      <c r="AG1648" s="19" t="s">
        <v>8261</v>
      </c>
      <c r="AH1648" s="19" t="s">
        <v>180</v>
      </c>
      <c r="AI1648" s="19">
        <v>137</v>
      </c>
      <c r="AJ1648" s="23">
        <v>-9521200</v>
      </c>
    </row>
    <row r="1649" spans="1:36" x14ac:dyDescent="0.3">
      <c r="A1649" s="18">
        <v>25000000</v>
      </c>
      <c r="B1649" s="19" t="s">
        <v>1125</v>
      </c>
      <c r="C1649" s="19" t="s">
        <v>20179</v>
      </c>
      <c r="D1649" s="19" t="s">
        <v>19452</v>
      </c>
      <c r="E1649" s="19" t="s">
        <v>19452</v>
      </c>
      <c r="F1649" s="19" t="s">
        <v>19452</v>
      </c>
      <c r="G1649" s="19"/>
      <c r="H1649" s="19">
        <v>9787</v>
      </c>
      <c r="I1649" s="19" t="s">
        <v>17974</v>
      </c>
      <c r="J1649" s="19" t="s">
        <v>8262</v>
      </c>
      <c r="K1649" s="19" t="s">
        <v>49</v>
      </c>
      <c r="L1649" s="19" t="s">
        <v>8263</v>
      </c>
      <c r="M1649" s="20">
        <v>8127728</v>
      </c>
      <c r="N1649" s="19" t="s">
        <v>8264</v>
      </c>
      <c r="O1649" s="19" t="s">
        <v>19442</v>
      </c>
      <c r="P1649" s="19" t="s">
        <v>19491</v>
      </c>
      <c r="Q1649" s="19" t="s">
        <v>19452</v>
      </c>
      <c r="R1649" s="19" t="s">
        <v>19452</v>
      </c>
      <c r="S1649" s="19" t="s">
        <v>19452</v>
      </c>
      <c r="T1649" s="19" t="s">
        <v>19452</v>
      </c>
      <c r="U1649" s="19" t="s">
        <v>19452</v>
      </c>
      <c r="V1649" s="19" t="s">
        <v>19452</v>
      </c>
      <c r="W1649" s="19" t="s">
        <v>19452</v>
      </c>
      <c r="X1649" s="19" t="s">
        <v>19452</v>
      </c>
      <c r="Y1649" s="19" t="s">
        <v>19452</v>
      </c>
      <c r="Z1649" s="19" t="s">
        <v>491</v>
      </c>
      <c r="AA1649" s="21">
        <v>38506</v>
      </c>
      <c r="AB1649" s="21" t="s">
        <v>20221</v>
      </c>
      <c r="AC1649" s="22">
        <v>13411957</v>
      </c>
      <c r="AD1649" s="19">
        <v>107</v>
      </c>
      <c r="AE1649" s="19" t="s">
        <v>53</v>
      </c>
      <c r="AF1649" s="19" t="s">
        <v>54</v>
      </c>
      <c r="AG1649" s="19" t="s">
        <v>8265</v>
      </c>
      <c r="AH1649" s="19" t="s">
        <v>142</v>
      </c>
      <c r="AI1649" s="19">
        <v>210</v>
      </c>
      <c r="AJ1649" s="23">
        <v>-11588043</v>
      </c>
    </row>
    <row r="1650" spans="1:36" x14ac:dyDescent="0.3">
      <c r="A1650" s="18">
        <v>25000000</v>
      </c>
      <c r="B1650" s="19" t="s">
        <v>2107</v>
      </c>
      <c r="C1650" s="19" t="s">
        <v>20179</v>
      </c>
      <c r="D1650" s="19" t="s">
        <v>20202</v>
      </c>
      <c r="E1650" s="19" t="s">
        <v>19452</v>
      </c>
      <c r="F1650" s="19" t="s">
        <v>19452</v>
      </c>
      <c r="G1650" s="19"/>
      <c r="H1650" s="19">
        <v>293646</v>
      </c>
      <c r="I1650" s="19" t="s">
        <v>14853</v>
      </c>
      <c r="J1650" s="19" t="s">
        <v>8266</v>
      </c>
      <c r="K1650" s="19" t="s">
        <v>49</v>
      </c>
      <c r="L1650" s="19" t="s">
        <v>8267</v>
      </c>
      <c r="M1650" s="20">
        <v>10699952</v>
      </c>
      <c r="N1650" s="19" t="s">
        <v>8268</v>
      </c>
      <c r="O1650" s="19" t="s">
        <v>19514</v>
      </c>
      <c r="P1650" s="19" t="s">
        <v>19528</v>
      </c>
      <c r="Q1650" s="19" t="s">
        <v>21742</v>
      </c>
      <c r="R1650" s="19" t="s">
        <v>21743</v>
      </c>
      <c r="S1650" s="19" t="s">
        <v>19452</v>
      </c>
      <c r="T1650" s="19" t="s">
        <v>19452</v>
      </c>
      <c r="U1650" s="19" t="s">
        <v>19452</v>
      </c>
      <c r="V1650" s="19" t="s">
        <v>19452</v>
      </c>
      <c r="W1650" s="19" t="s">
        <v>19452</v>
      </c>
      <c r="X1650" s="19" t="s">
        <v>19452</v>
      </c>
      <c r="Y1650" s="19" t="s">
        <v>19452</v>
      </c>
      <c r="Z1650" s="19" t="s">
        <v>8269</v>
      </c>
      <c r="AA1650" s="21">
        <v>42222</v>
      </c>
      <c r="AB1650" s="21" t="s">
        <v>20212</v>
      </c>
      <c r="AC1650" s="22">
        <v>24902723</v>
      </c>
      <c r="AD1650" s="19">
        <v>120</v>
      </c>
      <c r="AE1650" s="19" t="s">
        <v>708</v>
      </c>
      <c r="AF1650" s="19" t="s">
        <v>54</v>
      </c>
      <c r="AG1650" s="19" t="s">
        <v>8270</v>
      </c>
      <c r="AH1650" s="19" t="s">
        <v>281</v>
      </c>
      <c r="AI1650" s="19">
        <v>378</v>
      </c>
      <c r="AJ1650" s="23">
        <v>-97277</v>
      </c>
    </row>
    <row r="1651" spans="1:36" x14ac:dyDescent="0.3">
      <c r="A1651" s="18">
        <v>25000000</v>
      </c>
      <c r="B1651" s="19" t="s">
        <v>8271</v>
      </c>
      <c r="C1651" s="19" t="s">
        <v>20174</v>
      </c>
      <c r="D1651" s="19" t="s">
        <v>20191</v>
      </c>
      <c r="E1651" s="19" t="s">
        <v>20196</v>
      </c>
      <c r="F1651" s="19" t="s">
        <v>20192</v>
      </c>
      <c r="G1651" s="19" t="s">
        <v>8272</v>
      </c>
      <c r="H1651" s="19">
        <v>6978</v>
      </c>
      <c r="I1651" s="19" t="s">
        <v>18435</v>
      </c>
      <c r="J1651" s="19" t="s">
        <v>8273</v>
      </c>
      <c r="K1651" s="19" t="s">
        <v>49</v>
      </c>
      <c r="L1651" s="19" t="s">
        <v>8274</v>
      </c>
      <c r="M1651" s="20">
        <v>29796394</v>
      </c>
      <c r="N1651" s="19" t="s">
        <v>8275</v>
      </c>
      <c r="O1651" s="19" t="s">
        <v>19458</v>
      </c>
      <c r="P1651" s="19" t="s">
        <v>21579</v>
      </c>
      <c r="Q1651" s="19" t="s">
        <v>19452</v>
      </c>
      <c r="R1651" s="19" t="s">
        <v>19452</v>
      </c>
      <c r="S1651" s="19" t="s">
        <v>19452</v>
      </c>
      <c r="T1651" s="19" t="s">
        <v>19452</v>
      </c>
      <c r="U1651" s="19" t="s">
        <v>19452</v>
      </c>
      <c r="V1651" s="19" t="s">
        <v>19452</v>
      </c>
      <c r="W1651" s="19" t="s">
        <v>19452</v>
      </c>
      <c r="X1651" s="19" t="s">
        <v>19452</v>
      </c>
      <c r="Y1651" s="19" t="s">
        <v>19452</v>
      </c>
      <c r="Z1651" s="19" t="s">
        <v>62</v>
      </c>
      <c r="AA1651" s="21">
        <v>31562</v>
      </c>
      <c r="AB1651" s="21" t="s">
        <v>20252</v>
      </c>
      <c r="AC1651" s="22">
        <v>11000000</v>
      </c>
      <c r="AD1651" s="19">
        <v>99</v>
      </c>
      <c r="AE1651" s="19" t="s">
        <v>3748</v>
      </c>
      <c r="AF1651" s="19" t="s">
        <v>54</v>
      </c>
      <c r="AG1651" s="19" t="s">
        <v>8276</v>
      </c>
      <c r="AH1651" s="19" t="s">
        <v>187</v>
      </c>
      <c r="AI1651" s="19">
        <v>705</v>
      </c>
      <c r="AJ1651" s="23">
        <v>-14000000</v>
      </c>
    </row>
    <row r="1652" spans="1:36" x14ac:dyDescent="0.3">
      <c r="A1652" s="18">
        <v>25000000</v>
      </c>
      <c r="B1652" s="19" t="s">
        <v>4635</v>
      </c>
      <c r="C1652" s="19" t="s">
        <v>20174</v>
      </c>
      <c r="D1652" s="19" t="s">
        <v>20197</v>
      </c>
      <c r="E1652" s="19" t="s">
        <v>19452</v>
      </c>
      <c r="F1652" s="19" t="s">
        <v>19452</v>
      </c>
      <c r="G1652" s="19" t="s">
        <v>8277</v>
      </c>
      <c r="H1652" s="19">
        <v>59440</v>
      </c>
      <c r="I1652" s="19" t="s">
        <v>15835</v>
      </c>
      <c r="J1652" s="19" t="s">
        <v>8278</v>
      </c>
      <c r="K1652" s="19" t="s">
        <v>49</v>
      </c>
      <c r="L1652" s="19" t="s">
        <v>8279</v>
      </c>
      <c r="M1652" s="20">
        <v>51915025</v>
      </c>
      <c r="N1652" s="19" t="s">
        <v>8280</v>
      </c>
      <c r="O1652" s="19" t="s">
        <v>19756</v>
      </c>
      <c r="P1652" s="19" t="s">
        <v>19484</v>
      </c>
      <c r="Q1652" s="19" t="s">
        <v>21744</v>
      </c>
      <c r="R1652" s="19" t="s">
        <v>21745</v>
      </c>
      <c r="S1652" s="19" t="s">
        <v>19452</v>
      </c>
      <c r="T1652" s="19" t="s">
        <v>19452</v>
      </c>
      <c r="U1652" s="19" t="s">
        <v>19452</v>
      </c>
      <c r="V1652" s="19" t="s">
        <v>19452</v>
      </c>
      <c r="W1652" s="19" t="s">
        <v>19452</v>
      </c>
      <c r="X1652" s="19" t="s">
        <v>19452</v>
      </c>
      <c r="Y1652" s="19" t="s">
        <v>19452</v>
      </c>
      <c r="Z1652" s="19" t="s">
        <v>62</v>
      </c>
      <c r="AA1652" s="21">
        <v>40795</v>
      </c>
      <c r="AB1652" s="21" t="s">
        <v>20219</v>
      </c>
      <c r="AC1652" s="22">
        <v>23057115</v>
      </c>
      <c r="AD1652" s="19">
        <v>140</v>
      </c>
      <c r="AE1652" s="19" t="s">
        <v>63</v>
      </c>
      <c r="AF1652" s="19" t="s">
        <v>54</v>
      </c>
      <c r="AG1652" s="19" t="s">
        <v>8281</v>
      </c>
      <c r="AH1652" s="19" t="s">
        <v>463</v>
      </c>
      <c r="AI1652" s="19">
        <v>1272</v>
      </c>
      <c r="AJ1652" s="23">
        <v>-1942885</v>
      </c>
    </row>
    <row r="1653" spans="1:36" x14ac:dyDescent="0.3">
      <c r="A1653" s="18">
        <v>28000000</v>
      </c>
      <c r="B1653" s="19" t="s">
        <v>2559</v>
      </c>
      <c r="C1653" s="19" t="s">
        <v>20179</v>
      </c>
      <c r="D1653" s="19" t="s">
        <v>20201</v>
      </c>
      <c r="E1653" s="19" t="s">
        <v>19452</v>
      </c>
      <c r="F1653" s="19" t="s">
        <v>19452</v>
      </c>
      <c r="G1653" s="19"/>
      <c r="H1653" s="19">
        <v>1770</v>
      </c>
      <c r="I1653" s="19" t="s">
        <v>18854</v>
      </c>
      <c r="J1653" s="19" t="s">
        <v>8282</v>
      </c>
      <c r="K1653" s="19" t="s">
        <v>49</v>
      </c>
      <c r="L1653" s="19" t="s">
        <v>8283</v>
      </c>
      <c r="M1653" s="20">
        <v>8314624</v>
      </c>
      <c r="N1653" s="19" t="s">
        <v>8284</v>
      </c>
      <c r="O1653" s="19" t="s">
        <v>19607</v>
      </c>
      <c r="P1653" s="19" t="s">
        <v>19445</v>
      </c>
      <c r="Q1653" s="19" t="s">
        <v>19452</v>
      </c>
      <c r="R1653" s="19" t="s">
        <v>19452</v>
      </c>
      <c r="S1653" s="19" t="s">
        <v>19452</v>
      </c>
      <c r="T1653" s="19" t="s">
        <v>19452</v>
      </c>
      <c r="U1653" s="19" t="s">
        <v>19452</v>
      </c>
      <c r="V1653" s="19" t="s">
        <v>19452</v>
      </c>
      <c r="W1653" s="19" t="s">
        <v>19452</v>
      </c>
      <c r="X1653" s="19" t="s">
        <v>19452</v>
      </c>
      <c r="Y1653" s="19" t="s">
        <v>19452</v>
      </c>
      <c r="Z1653" s="19" t="s">
        <v>6521</v>
      </c>
      <c r="AA1653" s="21">
        <v>35363</v>
      </c>
      <c r="AB1653" s="21" t="s">
        <v>20234</v>
      </c>
      <c r="AC1653" s="22">
        <v>16900000</v>
      </c>
      <c r="AD1653" s="19">
        <v>132</v>
      </c>
      <c r="AE1653" s="19" t="s">
        <v>63</v>
      </c>
      <c r="AF1653" s="19" t="s">
        <v>54</v>
      </c>
      <c r="AG1653" s="19" t="s">
        <v>8285</v>
      </c>
      <c r="AH1653" s="19" t="s">
        <v>252</v>
      </c>
      <c r="AI1653" s="19">
        <v>97</v>
      </c>
      <c r="AJ1653" s="23">
        <v>-11100000</v>
      </c>
    </row>
    <row r="1654" spans="1:36" x14ac:dyDescent="0.3">
      <c r="A1654" s="18">
        <v>25000000</v>
      </c>
      <c r="B1654" s="19" t="s">
        <v>2931</v>
      </c>
      <c r="C1654" s="19" t="s">
        <v>20179</v>
      </c>
      <c r="D1654" s="19" t="s">
        <v>20205</v>
      </c>
      <c r="E1654" s="19" t="s">
        <v>19452</v>
      </c>
      <c r="F1654" s="19" t="s">
        <v>19452</v>
      </c>
      <c r="G1654" s="19" t="s">
        <v>8286</v>
      </c>
      <c r="H1654" s="19">
        <v>8988</v>
      </c>
      <c r="I1654" s="19" t="s">
        <v>18239</v>
      </c>
      <c r="J1654" s="19" t="s">
        <v>8287</v>
      </c>
      <c r="K1654" s="19" t="s">
        <v>49</v>
      </c>
      <c r="L1654" s="19" t="s">
        <v>8288</v>
      </c>
      <c r="M1654" s="20">
        <v>4002579</v>
      </c>
      <c r="N1654" s="19" t="s">
        <v>8289</v>
      </c>
      <c r="O1654" s="19" t="s">
        <v>19449</v>
      </c>
      <c r="P1654" s="19" t="s">
        <v>19557</v>
      </c>
      <c r="Q1654" s="19" t="s">
        <v>19789</v>
      </c>
      <c r="R1654" s="19" t="s">
        <v>21746</v>
      </c>
      <c r="S1654" s="19" t="s">
        <v>19452</v>
      </c>
      <c r="T1654" s="19" t="s">
        <v>19452</v>
      </c>
      <c r="U1654" s="19" t="s">
        <v>19452</v>
      </c>
      <c r="V1654" s="19" t="s">
        <v>19452</v>
      </c>
      <c r="W1654" s="19" t="s">
        <v>19452</v>
      </c>
      <c r="X1654" s="19" t="s">
        <v>19452</v>
      </c>
      <c r="Y1654" s="19" t="s">
        <v>19452</v>
      </c>
      <c r="Z1654" s="19" t="s">
        <v>62</v>
      </c>
      <c r="AA1654" s="21">
        <v>39535</v>
      </c>
      <c r="AB1654" s="21" t="s">
        <v>20217</v>
      </c>
      <c r="AC1654" s="22">
        <v>11207130</v>
      </c>
      <c r="AD1654" s="19">
        <v>113</v>
      </c>
      <c r="AE1654" s="19" t="s">
        <v>63</v>
      </c>
      <c r="AF1654" s="19" t="s">
        <v>54</v>
      </c>
      <c r="AG1654" s="19" t="s">
        <v>8290</v>
      </c>
      <c r="AH1654" s="19" t="s">
        <v>88</v>
      </c>
      <c r="AI1654" s="19">
        <v>82</v>
      </c>
      <c r="AJ1654" s="23">
        <v>-13792870</v>
      </c>
    </row>
    <row r="1655" spans="1:36" x14ac:dyDescent="0.3">
      <c r="A1655" s="18">
        <v>25000000</v>
      </c>
      <c r="B1655" s="19" t="s">
        <v>2958</v>
      </c>
      <c r="C1655" s="19" t="s">
        <v>20179</v>
      </c>
      <c r="D1655" s="19" t="s">
        <v>20204</v>
      </c>
      <c r="E1655" s="19" t="s">
        <v>20201</v>
      </c>
      <c r="F1655" s="19" t="s">
        <v>19452</v>
      </c>
      <c r="G1655" s="19"/>
      <c r="H1655" s="19">
        <v>15992</v>
      </c>
      <c r="I1655" s="19" t="s">
        <v>16951</v>
      </c>
      <c r="J1655" s="19" t="s">
        <v>8291</v>
      </c>
      <c r="K1655" s="19" t="s">
        <v>49</v>
      </c>
      <c r="L1655" s="19" t="s">
        <v>8292</v>
      </c>
      <c r="M1655" s="20">
        <v>3888776</v>
      </c>
      <c r="N1655" s="19" t="s">
        <v>8293</v>
      </c>
      <c r="O1655" s="19" t="s">
        <v>19449</v>
      </c>
      <c r="P1655" s="19" t="s">
        <v>19518</v>
      </c>
      <c r="Q1655" s="19" t="s">
        <v>19492</v>
      </c>
      <c r="R1655" s="19" t="s">
        <v>19452</v>
      </c>
      <c r="S1655" s="19" t="s">
        <v>19452</v>
      </c>
      <c r="T1655" s="19" t="s">
        <v>19452</v>
      </c>
      <c r="U1655" s="19" t="s">
        <v>19452</v>
      </c>
      <c r="V1655" s="19" t="s">
        <v>19452</v>
      </c>
      <c r="W1655" s="19" t="s">
        <v>19452</v>
      </c>
      <c r="X1655" s="19" t="s">
        <v>19452</v>
      </c>
      <c r="Y1655" s="19" t="s">
        <v>19452</v>
      </c>
      <c r="Z1655" s="19" t="s">
        <v>512</v>
      </c>
      <c r="AA1655" s="21">
        <v>37543</v>
      </c>
      <c r="AB1655" s="21" t="s">
        <v>20228</v>
      </c>
      <c r="AC1655" s="22">
        <v>10719357</v>
      </c>
      <c r="AD1655" s="19">
        <v>99</v>
      </c>
      <c r="AE1655" s="19" t="s">
        <v>2143</v>
      </c>
      <c r="AF1655" s="19" t="s">
        <v>54</v>
      </c>
      <c r="AG1655" s="19" t="s">
        <v>8294</v>
      </c>
      <c r="AH1655" s="19" t="s">
        <v>3188</v>
      </c>
      <c r="AI1655" s="19">
        <v>45</v>
      </c>
      <c r="AJ1655" s="23">
        <v>-14280643</v>
      </c>
    </row>
    <row r="1656" spans="1:36" x14ac:dyDescent="0.3">
      <c r="A1656" s="18">
        <v>25000000</v>
      </c>
      <c r="B1656" s="19" t="s">
        <v>2559</v>
      </c>
      <c r="C1656" s="19" t="s">
        <v>20179</v>
      </c>
      <c r="D1656" s="19" t="s">
        <v>20201</v>
      </c>
      <c r="E1656" s="19" t="s">
        <v>19452</v>
      </c>
      <c r="F1656" s="19" t="s">
        <v>19452</v>
      </c>
      <c r="G1656" s="19"/>
      <c r="H1656" s="19">
        <v>17707</v>
      </c>
      <c r="I1656" s="19" t="s">
        <v>16848</v>
      </c>
      <c r="J1656" s="19" t="s">
        <v>8295</v>
      </c>
      <c r="K1656" s="19" t="s">
        <v>49</v>
      </c>
      <c r="L1656" s="19" t="s">
        <v>8296</v>
      </c>
      <c r="M1656" s="20">
        <v>7296459</v>
      </c>
      <c r="N1656" s="19" t="s">
        <v>8297</v>
      </c>
      <c r="O1656" s="19" t="s">
        <v>19458</v>
      </c>
      <c r="P1656" s="19" t="s">
        <v>19530</v>
      </c>
      <c r="Q1656" s="19" t="s">
        <v>21747</v>
      </c>
      <c r="R1656" s="19" t="s">
        <v>21748</v>
      </c>
      <c r="S1656" s="19" t="s">
        <v>19452</v>
      </c>
      <c r="T1656" s="19" t="s">
        <v>19452</v>
      </c>
      <c r="U1656" s="19" t="s">
        <v>19452</v>
      </c>
      <c r="V1656" s="19" t="s">
        <v>19452</v>
      </c>
      <c r="W1656" s="19" t="s">
        <v>19452</v>
      </c>
      <c r="X1656" s="19" t="s">
        <v>19452</v>
      </c>
      <c r="Y1656" s="19" t="s">
        <v>19452</v>
      </c>
      <c r="Z1656" s="19" t="s">
        <v>62</v>
      </c>
      <c r="AA1656" s="21">
        <v>36385</v>
      </c>
      <c r="AB1656" s="21" t="s">
        <v>20224</v>
      </c>
      <c r="AC1656" s="22">
        <v>13000000</v>
      </c>
      <c r="AD1656" s="19">
        <v>100</v>
      </c>
      <c r="AE1656" s="19" t="s">
        <v>232</v>
      </c>
      <c r="AF1656" s="19" t="s">
        <v>54</v>
      </c>
      <c r="AG1656" s="19" t="s">
        <v>8298</v>
      </c>
      <c r="AH1656" s="19" t="s">
        <v>180</v>
      </c>
      <c r="AI1656" s="19">
        <v>111</v>
      </c>
      <c r="AJ1656" s="23">
        <v>-12000000</v>
      </c>
    </row>
    <row r="1657" spans="1:36" x14ac:dyDescent="0.3">
      <c r="A1657" s="18">
        <v>14000000</v>
      </c>
      <c r="B1657" s="19" t="s">
        <v>3435</v>
      </c>
      <c r="C1657" s="19" t="s">
        <v>20187</v>
      </c>
      <c r="D1657" s="19" t="s">
        <v>20201</v>
      </c>
      <c r="E1657" s="19" t="s">
        <v>19452</v>
      </c>
      <c r="F1657" s="19" t="s">
        <v>19452</v>
      </c>
      <c r="G1657" s="19" t="s">
        <v>8299</v>
      </c>
      <c r="H1657" s="19">
        <v>77883</v>
      </c>
      <c r="I1657" s="19" t="s">
        <v>15618</v>
      </c>
      <c r="J1657" s="19" t="s">
        <v>488</v>
      </c>
      <c r="K1657" s="19" t="s">
        <v>49</v>
      </c>
      <c r="L1657" s="19" t="s">
        <v>8300</v>
      </c>
      <c r="M1657" s="20">
        <v>21680424</v>
      </c>
      <c r="N1657" s="19" t="s">
        <v>8301</v>
      </c>
      <c r="O1657" s="19" t="s">
        <v>19757</v>
      </c>
      <c r="P1657" s="19" t="s">
        <v>21749</v>
      </c>
      <c r="Q1657" s="19" t="s">
        <v>19452</v>
      </c>
      <c r="R1657" s="19" t="s">
        <v>19452</v>
      </c>
      <c r="S1657" s="19" t="s">
        <v>19452</v>
      </c>
      <c r="T1657" s="19" t="s">
        <v>19452</v>
      </c>
      <c r="U1657" s="19" t="s">
        <v>19452</v>
      </c>
      <c r="V1657" s="19" t="s">
        <v>19452</v>
      </c>
      <c r="W1657" s="19" t="s">
        <v>19452</v>
      </c>
      <c r="X1657" s="19" t="s">
        <v>19452</v>
      </c>
      <c r="Y1657" s="19" t="s">
        <v>19452</v>
      </c>
      <c r="Z1657" s="19" t="s">
        <v>374</v>
      </c>
      <c r="AA1657" s="21">
        <v>41151</v>
      </c>
      <c r="AB1657" s="21" t="s">
        <v>20213</v>
      </c>
      <c r="AC1657" s="22">
        <v>85446075</v>
      </c>
      <c r="AD1657" s="19">
        <v>92</v>
      </c>
      <c r="AE1657" s="19" t="s">
        <v>63</v>
      </c>
      <c r="AF1657" s="19" t="s">
        <v>54</v>
      </c>
      <c r="AG1657" s="19" t="s">
        <v>8302</v>
      </c>
      <c r="AH1657" s="19" t="s">
        <v>205</v>
      </c>
      <c r="AI1657" s="19">
        <v>498</v>
      </c>
      <c r="AJ1657" s="23">
        <v>71446075</v>
      </c>
    </row>
    <row r="1658" spans="1:36" x14ac:dyDescent="0.3">
      <c r="A1658" s="18">
        <v>25000000</v>
      </c>
      <c r="B1658" s="19" t="s">
        <v>2400</v>
      </c>
      <c r="C1658" s="19" t="s">
        <v>13616</v>
      </c>
      <c r="D1658" s="19" t="s">
        <v>20198</v>
      </c>
      <c r="E1658" s="19" t="s">
        <v>20197</v>
      </c>
      <c r="F1658" s="19" t="s">
        <v>19452</v>
      </c>
      <c r="G1658" s="19"/>
      <c r="H1658" s="19">
        <v>40001</v>
      </c>
      <c r="I1658" s="19" t="s">
        <v>16184</v>
      </c>
      <c r="J1658" s="19" t="s">
        <v>8303</v>
      </c>
      <c r="K1658" s="19" t="s">
        <v>49</v>
      </c>
      <c r="L1658" s="19" t="s">
        <v>8304</v>
      </c>
      <c r="M1658" s="20">
        <v>7946769</v>
      </c>
      <c r="N1658" s="19" t="s">
        <v>4989</v>
      </c>
      <c r="O1658" s="19" t="s">
        <v>19491</v>
      </c>
      <c r="P1658" s="19" t="s">
        <v>19452</v>
      </c>
      <c r="Q1658" s="19" t="s">
        <v>19452</v>
      </c>
      <c r="R1658" s="19" t="s">
        <v>19452</v>
      </c>
      <c r="S1658" s="19" t="s">
        <v>19452</v>
      </c>
      <c r="T1658" s="19" t="s">
        <v>19452</v>
      </c>
      <c r="U1658" s="19" t="s">
        <v>19452</v>
      </c>
      <c r="V1658" s="19" t="s">
        <v>19452</v>
      </c>
      <c r="W1658" s="19" t="s">
        <v>19452</v>
      </c>
      <c r="X1658" s="19" t="s">
        <v>19452</v>
      </c>
      <c r="Y1658" s="19" t="s">
        <v>19452</v>
      </c>
      <c r="Z1658" s="19" t="s">
        <v>62</v>
      </c>
      <c r="AA1658" s="21">
        <v>35174</v>
      </c>
      <c r="AB1658" s="21" t="s">
        <v>20234</v>
      </c>
      <c r="AC1658" s="22">
        <v>10070000</v>
      </c>
      <c r="AD1658" s="19">
        <v>105</v>
      </c>
      <c r="AE1658" s="19" t="s">
        <v>63</v>
      </c>
      <c r="AF1658" s="19" t="s">
        <v>54</v>
      </c>
      <c r="AG1658" s="19" t="s">
        <v>8305</v>
      </c>
      <c r="AH1658" s="19" t="s">
        <v>506</v>
      </c>
      <c r="AI1658" s="19">
        <v>25</v>
      </c>
      <c r="AJ1658" s="23">
        <v>-14930000</v>
      </c>
    </row>
    <row r="1659" spans="1:36" x14ac:dyDescent="0.3">
      <c r="A1659" s="18">
        <v>25000000</v>
      </c>
      <c r="B1659" s="19" t="s">
        <v>2559</v>
      </c>
      <c r="C1659" s="19" t="s">
        <v>20179</v>
      </c>
      <c r="D1659" s="19" t="s">
        <v>20201</v>
      </c>
      <c r="E1659" s="19" t="s">
        <v>19452</v>
      </c>
      <c r="F1659" s="19" t="s">
        <v>19452</v>
      </c>
      <c r="G1659" s="19" t="s">
        <v>8306</v>
      </c>
      <c r="H1659" s="19">
        <v>64639</v>
      </c>
      <c r="I1659" s="19" t="s">
        <v>15775</v>
      </c>
      <c r="J1659" s="19" t="s">
        <v>8307</v>
      </c>
      <c r="K1659" s="19" t="s">
        <v>49</v>
      </c>
      <c r="L1659" s="19" t="s">
        <v>8308</v>
      </c>
      <c r="M1659" s="20">
        <v>7473455</v>
      </c>
      <c r="N1659" s="19" t="s">
        <v>8309</v>
      </c>
      <c r="O1659" s="19" t="s">
        <v>19758</v>
      </c>
      <c r="P1659" s="19" t="s">
        <v>19452</v>
      </c>
      <c r="Q1659" s="19" t="s">
        <v>19452</v>
      </c>
      <c r="R1659" s="19" t="s">
        <v>19452</v>
      </c>
      <c r="S1659" s="19" t="s">
        <v>19452</v>
      </c>
      <c r="T1659" s="19" t="s">
        <v>19452</v>
      </c>
      <c r="U1659" s="19" t="s">
        <v>19452</v>
      </c>
      <c r="V1659" s="19" t="s">
        <v>19452</v>
      </c>
      <c r="W1659" s="19" t="s">
        <v>19452</v>
      </c>
      <c r="X1659" s="19" t="s">
        <v>19452</v>
      </c>
      <c r="Y1659" s="19" t="s">
        <v>19452</v>
      </c>
      <c r="Z1659" s="19" t="s">
        <v>62</v>
      </c>
      <c r="AA1659" s="21">
        <v>40802</v>
      </c>
      <c r="AB1659" s="21" t="s">
        <v>20219</v>
      </c>
      <c r="AC1659" s="22">
        <v>10324441</v>
      </c>
      <c r="AD1659" s="19">
        <v>110</v>
      </c>
      <c r="AE1659" s="19" t="s">
        <v>63</v>
      </c>
      <c r="AF1659" s="19" t="s">
        <v>54</v>
      </c>
      <c r="AG1659" s="19" t="s">
        <v>8310</v>
      </c>
      <c r="AH1659" s="19" t="s">
        <v>234</v>
      </c>
      <c r="AI1659" s="19">
        <v>144</v>
      </c>
      <c r="AJ1659" s="23">
        <v>-14675559</v>
      </c>
    </row>
    <row r="1660" spans="1:36" x14ac:dyDescent="0.3">
      <c r="A1660" s="18">
        <v>25000000</v>
      </c>
      <c r="B1660" s="19" t="s">
        <v>2367</v>
      </c>
      <c r="C1660" s="19" t="s">
        <v>13616</v>
      </c>
      <c r="D1660" s="19" t="s">
        <v>20197</v>
      </c>
      <c r="E1660" s="19" t="s">
        <v>19452</v>
      </c>
      <c r="F1660" s="19" t="s">
        <v>19452</v>
      </c>
      <c r="G1660" s="19"/>
      <c r="H1660" s="19">
        <v>9903</v>
      </c>
      <c r="I1660" s="19" t="s">
        <v>17930</v>
      </c>
      <c r="J1660" s="19" t="s">
        <v>8311</v>
      </c>
      <c r="K1660" s="19" t="s">
        <v>49</v>
      </c>
      <c r="L1660" s="19" t="s">
        <v>8312</v>
      </c>
      <c r="M1660" s="20">
        <v>5073536</v>
      </c>
      <c r="N1660" s="19" t="s">
        <v>8313</v>
      </c>
      <c r="O1660" s="19" t="s">
        <v>19502</v>
      </c>
      <c r="P1660" s="19" t="s">
        <v>19701</v>
      </c>
      <c r="Q1660" s="19" t="s">
        <v>19911</v>
      </c>
      <c r="R1660" s="19" t="s">
        <v>21750</v>
      </c>
      <c r="S1660" s="19" t="s">
        <v>19452</v>
      </c>
      <c r="T1660" s="19" t="s">
        <v>19452</v>
      </c>
      <c r="U1660" s="19" t="s">
        <v>19452</v>
      </c>
      <c r="V1660" s="19" t="s">
        <v>19452</v>
      </c>
      <c r="W1660" s="19" t="s">
        <v>19452</v>
      </c>
      <c r="X1660" s="19" t="s">
        <v>19452</v>
      </c>
      <c r="Y1660" s="19" t="s">
        <v>19452</v>
      </c>
      <c r="Z1660" s="19" t="s">
        <v>62</v>
      </c>
      <c r="AA1660" s="21">
        <v>39004</v>
      </c>
      <c r="AB1660" s="21" t="s">
        <v>20216</v>
      </c>
      <c r="AC1660" s="22">
        <v>11772461</v>
      </c>
      <c r="AD1660" s="19">
        <v>116</v>
      </c>
      <c r="AE1660" s="19" t="s">
        <v>63</v>
      </c>
      <c r="AF1660" s="19" t="s">
        <v>54</v>
      </c>
      <c r="AG1660" s="19" t="s">
        <v>8314</v>
      </c>
      <c r="AH1660" s="19" t="s">
        <v>173</v>
      </c>
      <c r="AI1660" s="19">
        <v>60</v>
      </c>
      <c r="AJ1660" s="23">
        <v>-13227539</v>
      </c>
    </row>
    <row r="1661" spans="1:36" x14ac:dyDescent="0.3">
      <c r="A1661" s="18">
        <v>32000000</v>
      </c>
      <c r="B1661" s="19" t="s">
        <v>2117</v>
      </c>
      <c r="C1661" s="19" t="s">
        <v>20175</v>
      </c>
      <c r="D1661" s="19" t="s">
        <v>20197</v>
      </c>
      <c r="E1661" s="19" t="s">
        <v>19452</v>
      </c>
      <c r="F1661" s="19" t="s">
        <v>19452</v>
      </c>
      <c r="G1661" s="19" t="s">
        <v>8315</v>
      </c>
      <c r="H1661" s="19">
        <v>20766</v>
      </c>
      <c r="I1661" s="19" t="s">
        <v>16704</v>
      </c>
      <c r="J1661" s="19" t="s">
        <v>8316</v>
      </c>
      <c r="K1661" s="19" t="s">
        <v>49</v>
      </c>
      <c r="L1661" s="19" t="s">
        <v>8317</v>
      </c>
      <c r="M1661" s="20">
        <v>41075532</v>
      </c>
      <c r="N1661" s="19" t="s">
        <v>8318</v>
      </c>
      <c r="O1661" s="19" t="s">
        <v>19739</v>
      </c>
      <c r="P1661" s="19" t="s">
        <v>19626</v>
      </c>
      <c r="Q1661" s="19" t="s">
        <v>19613</v>
      </c>
      <c r="R1661" s="19" t="s">
        <v>21180</v>
      </c>
      <c r="S1661" s="19" t="s">
        <v>19452</v>
      </c>
      <c r="T1661" s="19" t="s">
        <v>19452</v>
      </c>
      <c r="U1661" s="19" t="s">
        <v>19452</v>
      </c>
      <c r="V1661" s="19" t="s">
        <v>19452</v>
      </c>
      <c r="W1661" s="19" t="s">
        <v>19452</v>
      </c>
      <c r="X1661" s="19" t="s">
        <v>19452</v>
      </c>
      <c r="Y1661" s="19" t="s">
        <v>19452</v>
      </c>
      <c r="Z1661" s="19" t="s">
        <v>62</v>
      </c>
      <c r="AA1661" s="21">
        <v>40142</v>
      </c>
      <c r="AB1661" s="21" t="s">
        <v>20210</v>
      </c>
      <c r="AC1661" s="22">
        <v>27635305</v>
      </c>
      <c r="AD1661" s="19">
        <v>111</v>
      </c>
      <c r="AE1661" s="19" t="s">
        <v>63</v>
      </c>
      <c r="AF1661" s="19" t="s">
        <v>54</v>
      </c>
      <c r="AG1661" s="19" t="s">
        <v>8319</v>
      </c>
      <c r="AH1661" s="19" t="s">
        <v>259</v>
      </c>
      <c r="AI1661" s="19">
        <v>1087</v>
      </c>
      <c r="AJ1661" s="23">
        <v>-4364695</v>
      </c>
    </row>
    <row r="1662" spans="1:36" x14ac:dyDescent="0.3">
      <c r="A1662" s="18">
        <v>25000000</v>
      </c>
      <c r="B1662" s="19" t="s">
        <v>8320</v>
      </c>
      <c r="C1662" s="19" t="s">
        <v>20174</v>
      </c>
      <c r="D1662" s="19" t="s">
        <v>20191</v>
      </c>
      <c r="E1662" s="19" t="s">
        <v>20196</v>
      </c>
      <c r="F1662" s="19" t="s">
        <v>20192</v>
      </c>
      <c r="G1662" s="19"/>
      <c r="H1662" s="19">
        <v>24264</v>
      </c>
      <c r="I1662" s="19" t="s">
        <v>16586</v>
      </c>
      <c r="J1662" s="19" t="s">
        <v>8321</v>
      </c>
      <c r="K1662" s="19" t="s">
        <v>49</v>
      </c>
      <c r="L1662" s="19" t="s">
        <v>8322</v>
      </c>
      <c r="M1662" s="20">
        <v>4020194</v>
      </c>
      <c r="N1662" s="19" t="s">
        <v>8323</v>
      </c>
      <c r="O1662" s="19" t="s">
        <v>19485</v>
      </c>
      <c r="P1662" s="19" t="s">
        <v>21751</v>
      </c>
      <c r="Q1662" s="19" t="s">
        <v>21752</v>
      </c>
      <c r="R1662" s="19" t="s">
        <v>19452</v>
      </c>
      <c r="S1662" s="19" t="s">
        <v>19452</v>
      </c>
      <c r="T1662" s="19" t="s">
        <v>19452</v>
      </c>
      <c r="U1662" s="19" t="s">
        <v>19452</v>
      </c>
      <c r="V1662" s="19" t="s">
        <v>19452</v>
      </c>
      <c r="W1662" s="19" t="s">
        <v>19452</v>
      </c>
      <c r="X1662" s="19" t="s">
        <v>19452</v>
      </c>
      <c r="Y1662" s="19" t="s">
        <v>19452</v>
      </c>
      <c r="Z1662" s="19" t="s">
        <v>488</v>
      </c>
      <c r="AA1662" s="21">
        <v>30911</v>
      </c>
      <c r="AB1662" s="21" t="s">
        <v>20240</v>
      </c>
      <c r="AC1662" s="22">
        <v>5778353</v>
      </c>
      <c r="AD1662" s="19">
        <v>117</v>
      </c>
      <c r="AE1662" s="19" t="s">
        <v>63</v>
      </c>
      <c r="AF1662" s="19" t="s">
        <v>54</v>
      </c>
      <c r="AG1662" s="19"/>
      <c r="AH1662" s="19" t="s">
        <v>1135</v>
      </c>
      <c r="AI1662" s="19">
        <v>22</v>
      </c>
      <c r="AJ1662" s="23">
        <v>-19221647</v>
      </c>
    </row>
    <row r="1663" spans="1:36" x14ac:dyDescent="0.3">
      <c r="A1663" s="18">
        <v>25000000</v>
      </c>
      <c r="B1663" s="19" t="s">
        <v>8324</v>
      </c>
      <c r="C1663" s="19" t="s">
        <v>20174</v>
      </c>
      <c r="D1663" s="19" t="s">
        <v>20196</v>
      </c>
      <c r="E1663" s="19" t="s">
        <v>20192</v>
      </c>
      <c r="F1663" s="19" t="s">
        <v>20199</v>
      </c>
      <c r="G1663" s="19"/>
      <c r="H1663" s="19">
        <v>9067</v>
      </c>
      <c r="I1663" s="19" t="s">
        <v>18213</v>
      </c>
      <c r="J1663" s="19" t="s">
        <v>8325</v>
      </c>
      <c r="K1663" s="19" t="s">
        <v>49</v>
      </c>
      <c r="L1663" s="19" t="s">
        <v>8326</v>
      </c>
      <c r="M1663" s="20">
        <v>8186936</v>
      </c>
      <c r="N1663" s="19" t="s">
        <v>8327</v>
      </c>
      <c r="O1663" s="19" t="s">
        <v>19760</v>
      </c>
      <c r="P1663" s="19" t="s">
        <v>19452</v>
      </c>
      <c r="Q1663" s="19" t="s">
        <v>19452</v>
      </c>
      <c r="R1663" s="19" t="s">
        <v>19452</v>
      </c>
      <c r="S1663" s="19" t="s">
        <v>19452</v>
      </c>
      <c r="T1663" s="19" t="s">
        <v>19452</v>
      </c>
      <c r="U1663" s="19" t="s">
        <v>19452</v>
      </c>
      <c r="V1663" s="19" t="s">
        <v>19452</v>
      </c>
      <c r="W1663" s="19" t="s">
        <v>19452</v>
      </c>
      <c r="X1663" s="19" t="s">
        <v>19452</v>
      </c>
      <c r="Y1663" s="19" t="s">
        <v>19452</v>
      </c>
      <c r="Z1663" s="19" t="s">
        <v>62</v>
      </c>
      <c r="AA1663" s="21">
        <v>34789</v>
      </c>
      <c r="AB1663" s="21" t="s">
        <v>20225</v>
      </c>
      <c r="AC1663" s="22">
        <v>4064495</v>
      </c>
      <c r="AD1663" s="19">
        <v>98</v>
      </c>
      <c r="AE1663" s="19" t="s">
        <v>63</v>
      </c>
      <c r="AF1663" s="19" t="s">
        <v>54</v>
      </c>
      <c r="AG1663" s="19" t="s">
        <v>8328</v>
      </c>
      <c r="AH1663" s="19" t="s">
        <v>234</v>
      </c>
      <c r="AI1663" s="19">
        <v>138</v>
      </c>
      <c r="AJ1663" s="23">
        <v>-20935505</v>
      </c>
    </row>
    <row r="1664" spans="1:36" x14ac:dyDescent="0.3">
      <c r="A1664" s="18">
        <v>25000000</v>
      </c>
      <c r="B1664" s="19" t="s">
        <v>8334</v>
      </c>
      <c r="C1664" s="19" t="s">
        <v>20174</v>
      </c>
      <c r="D1664" s="19" t="s">
        <v>20191</v>
      </c>
      <c r="E1664" s="19" t="s">
        <v>20192</v>
      </c>
      <c r="F1664" s="19" t="s">
        <v>20203</v>
      </c>
      <c r="G1664" s="19" t="s">
        <v>8335</v>
      </c>
      <c r="H1664" s="19">
        <v>168705</v>
      </c>
      <c r="I1664" s="19" t="s">
        <v>15237</v>
      </c>
      <c r="J1664" s="19" t="s">
        <v>8336</v>
      </c>
      <c r="K1664" s="19" t="s">
        <v>49</v>
      </c>
      <c r="L1664" s="19" t="s">
        <v>8337</v>
      </c>
      <c r="M1664" s="20">
        <v>7008216</v>
      </c>
      <c r="N1664" s="19" t="s">
        <v>8338</v>
      </c>
      <c r="O1664" s="19" t="s">
        <v>19762</v>
      </c>
      <c r="P1664" s="19" t="s">
        <v>19452</v>
      </c>
      <c r="Q1664" s="19" t="s">
        <v>19452</v>
      </c>
      <c r="R1664" s="19" t="s">
        <v>19452</v>
      </c>
      <c r="S1664" s="19" t="s">
        <v>19452</v>
      </c>
      <c r="T1664" s="19" t="s">
        <v>19452</v>
      </c>
      <c r="U1664" s="19" t="s">
        <v>19452</v>
      </c>
      <c r="V1664" s="19" t="s">
        <v>19452</v>
      </c>
      <c r="W1664" s="19" t="s">
        <v>19452</v>
      </c>
      <c r="X1664" s="19" t="s">
        <v>19452</v>
      </c>
      <c r="Y1664" s="19" t="s">
        <v>19452</v>
      </c>
      <c r="Z1664" s="19" t="s">
        <v>62</v>
      </c>
      <c r="AA1664" s="21">
        <v>38647</v>
      </c>
      <c r="AB1664" s="21" t="s">
        <v>20221</v>
      </c>
      <c r="AC1664" s="22">
        <v>2405420</v>
      </c>
      <c r="AD1664" s="19">
        <v>95</v>
      </c>
      <c r="AE1664" s="19" t="s">
        <v>1181</v>
      </c>
      <c r="AF1664" s="19" t="s">
        <v>54</v>
      </c>
      <c r="AG1664" s="19" t="s">
        <v>8339</v>
      </c>
      <c r="AH1664" s="19" t="s">
        <v>4322</v>
      </c>
      <c r="AI1664" s="19">
        <v>118</v>
      </c>
      <c r="AJ1664" s="23">
        <v>-22594580</v>
      </c>
    </row>
    <row r="1665" spans="1:36" x14ac:dyDescent="0.3">
      <c r="A1665" s="18">
        <v>25000000</v>
      </c>
      <c r="B1665" s="19" t="s">
        <v>2367</v>
      </c>
      <c r="C1665" s="19" t="s">
        <v>13616</v>
      </c>
      <c r="D1665" s="19" t="s">
        <v>20197</v>
      </c>
      <c r="E1665" s="19" t="s">
        <v>19452</v>
      </c>
      <c r="F1665" s="19" t="s">
        <v>19452</v>
      </c>
      <c r="G1665" s="19" t="s">
        <v>8340</v>
      </c>
      <c r="H1665" s="19">
        <v>72113</v>
      </c>
      <c r="I1665" s="19" t="s">
        <v>15695</v>
      </c>
      <c r="J1665" s="19" t="s">
        <v>8341</v>
      </c>
      <c r="K1665" s="19" t="s">
        <v>49</v>
      </c>
      <c r="L1665" s="19" t="s">
        <v>8342</v>
      </c>
      <c r="M1665" s="20">
        <v>20011435</v>
      </c>
      <c r="N1665" s="19" t="s">
        <v>8343</v>
      </c>
      <c r="O1665" s="19" t="s">
        <v>19665</v>
      </c>
      <c r="P1665" s="19" t="s">
        <v>21754</v>
      </c>
      <c r="Q1665" s="19" t="s">
        <v>19732</v>
      </c>
      <c r="R1665" s="19" t="s">
        <v>19582</v>
      </c>
      <c r="S1665" s="19" t="s">
        <v>21234</v>
      </c>
      <c r="T1665" s="19" t="s">
        <v>21565</v>
      </c>
      <c r="U1665" s="19" t="s">
        <v>21755</v>
      </c>
      <c r="V1665" s="19" t="s">
        <v>21756</v>
      </c>
      <c r="W1665" s="19" t="s">
        <v>21757</v>
      </c>
      <c r="X1665" s="19" t="s">
        <v>19645</v>
      </c>
      <c r="Y1665" s="19" t="s">
        <v>21758</v>
      </c>
      <c r="Z1665" s="19" t="s">
        <v>8344</v>
      </c>
      <c r="AA1665" s="21">
        <v>40802</v>
      </c>
      <c r="AB1665" s="21" t="s">
        <v>20219</v>
      </c>
      <c r="AC1665" s="22">
        <v>27603069</v>
      </c>
      <c r="AD1665" s="19">
        <v>80</v>
      </c>
      <c r="AE1665" s="19" t="s">
        <v>63</v>
      </c>
      <c r="AF1665" s="19" t="s">
        <v>54</v>
      </c>
      <c r="AG1665" s="19" t="s">
        <v>8345</v>
      </c>
      <c r="AH1665" s="19" t="s">
        <v>142</v>
      </c>
      <c r="AI1665" s="19">
        <v>738</v>
      </c>
      <c r="AJ1665" s="23">
        <v>2603069</v>
      </c>
    </row>
    <row r="1666" spans="1:36" x14ac:dyDescent="0.3">
      <c r="A1666" s="18">
        <v>25000000</v>
      </c>
      <c r="B1666" s="19" t="s">
        <v>1125</v>
      </c>
      <c r="C1666" s="19" t="s">
        <v>20179</v>
      </c>
      <c r="D1666" s="19" t="s">
        <v>19452</v>
      </c>
      <c r="E1666" s="19" t="s">
        <v>19452</v>
      </c>
      <c r="F1666" s="19" t="s">
        <v>19452</v>
      </c>
      <c r="G1666" s="19"/>
      <c r="H1666" s="19">
        <v>22256</v>
      </c>
      <c r="I1666" s="19" t="s">
        <v>16664</v>
      </c>
      <c r="J1666" s="19" t="s">
        <v>8346</v>
      </c>
      <c r="K1666" s="19" t="s">
        <v>49</v>
      </c>
      <c r="L1666" s="19" t="s">
        <v>8347</v>
      </c>
      <c r="M1666" s="20">
        <v>3849873</v>
      </c>
      <c r="N1666" s="19" t="s">
        <v>8348</v>
      </c>
      <c r="O1666" s="19" t="s">
        <v>19478</v>
      </c>
      <c r="P1666" s="19" t="s">
        <v>19445</v>
      </c>
      <c r="Q1666" s="19" t="s">
        <v>19452</v>
      </c>
      <c r="R1666" s="19" t="s">
        <v>19452</v>
      </c>
      <c r="S1666" s="19" t="s">
        <v>19452</v>
      </c>
      <c r="T1666" s="19" t="s">
        <v>19452</v>
      </c>
      <c r="U1666" s="19" t="s">
        <v>19452</v>
      </c>
      <c r="V1666" s="19" t="s">
        <v>19452</v>
      </c>
      <c r="W1666" s="19" t="s">
        <v>19452</v>
      </c>
      <c r="X1666" s="19" t="s">
        <v>19452</v>
      </c>
      <c r="Y1666" s="19" t="s">
        <v>19452</v>
      </c>
      <c r="Z1666" s="19" t="s">
        <v>62</v>
      </c>
      <c r="AA1666" s="21">
        <v>36049</v>
      </c>
      <c r="AB1666" s="21" t="s">
        <v>20229</v>
      </c>
      <c r="AC1666" s="22">
        <v>777423</v>
      </c>
      <c r="AD1666" s="19">
        <v>117</v>
      </c>
      <c r="AE1666" s="19" t="s">
        <v>63</v>
      </c>
      <c r="AF1666" s="19" t="s">
        <v>54</v>
      </c>
      <c r="AG1666" s="19" t="s">
        <v>8349</v>
      </c>
      <c r="AH1666" s="19" t="s">
        <v>180</v>
      </c>
      <c r="AI1666" s="19">
        <v>19</v>
      </c>
      <c r="AJ1666" s="23">
        <v>-24222577</v>
      </c>
    </row>
    <row r="1667" spans="1:36" x14ac:dyDescent="0.3">
      <c r="A1667" s="18">
        <v>25000000</v>
      </c>
      <c r="B1667" s="19" t="s">
        <v>1310</v>
      </c>
      <c r="C1667" s="19" t="s">
        <v>13616</v>
      </c>
      <c r="D1667" s="19" t="s">
        <v>20197</v>
      </c>
      <c r="E1667" s="19" t="s">
        <v>20198</v>
      </c>
      <c r="F1667" s="19" t="s">
        <v>19452</v>
      </c>
      <c r="G1667" s="19"/>
      <c r="H1667" s="19">
        <v>12404</v>
      </c>
      <c r="I1667" s="19" t="s">
        <v>17297</v>
      </c>
      <c r="J1667" s="19" t="s">
        <v>8350</v>
      </c>
      <c r="K1667" s="19" t="s">
        <v>49</v>
      </c>
      <c r="L1667" s="19" t="s">
        <v>8351</v>
      </c>
      <c r="M1667" s="20">
        <v>3593165</v>
      </c>
      <c r="N1667" s="19" t="s">
        <v>8352</v>
      </c>
      <c r="O1667" s="19" t="s">
        <v>19664</v>
      </c>
      <c r="P1667" s="19" t="s">
        <v>21759</v>
      </c>
      <c r="Q1667" s="19" t="s">
        <v>21760</v>
      </c>
      <c r="R1667" s="19" t="s">
        <v>19452</v>
      </c>
      <c r="S1667" s="19" t="s">
        <v>19452</v>
      </c>
      <c r="T1667" s="19" t="s">
        <v>19452</v>
      </c>
      <c r="U1667" s="19" t="s">
        <v>19452</v>
      </c>
      <c r="V1667" s="19" t="s">
        <v>19452</v>
      </c>
      <c r="W1667" s="19" t="s">
        <v>19452</v>
      </c>
      <c r="X1667" s="19" t="s">
        <v>19452</v>
      </c>
      <c r="Y1667" s="19" t="s">
        <v>19452</v>
      </c>
      <c r="Z1667" s="19" t="s">
        <v>62</v>
      </c>
      <c r="AA1667" s="21">
        <v>40142</v>
      </c>
      <c r="AB1667" s="21" t="s">
        <v>20210</v>
      </c>
      <c r="AC1667" s="22">
        <v>2336172</v>
      </c>
      <c r="AD1667" s="19">
        <v>114</v>
      </c>
      <c r="AE1667" s="19" t="s">
        <v>63</v>
      </c>
      <c r="AF1667" s="19" t="s">
        <v>54</v>
      </c>
      <c r="AG1667" s="19" t="s">
        <v>8353</v>
      </c>
      <c r="AH1667" s="19" t="s">
        <v>212</v>
      </c>
      <c r="AI1667" s="19">
        <v>49</v>
      </c>
      <c r="AJ1667" s="23">
        <v>-22663828</v>
      </c>
    </row>
    <row r="1668" spans="1:36" x14ac:dyDescent="0.3">
      <c r="A1668" s="18">
        <v>13500000</v>
      </c>
      <c r="B1668" s="19" t="s">
        <v>8354</v>
      </c>
      <c r="C1668" s="19" t="s">
        <v>20179</v>
      </c>
      <c r="D1668" s="19" t="s">
        <v>20198</v>
      </c>
      <c r="E1668" s="19" t="s">
        <v>20193</v>
      </c>
      <c r="F1668" s="19" t="s">
        <v>20204</v>
      </c>
      <c r="G1668" s="19" t="s">
        <v>8355</v>
      </c>
      <c r="H1668" s="19">
        <v>152742</v>
      </c>
      <c r="I1668" s="19" t="s">
        <v>15285</v>
      </c>
      <c r="J1668" s="19" t="s">
        <v>8356</v>
      </c>
      <c r="K1668" s="19" t="s">
        <v>49</v>
      </c>
      <c r="L1668" s="19" t="s">
        <v>8357</v>
      </c>
      <c r="M1668" s="20">
        <v>30058263</v>
      </c>
      <c r="N1668" s="19" t="s">
        <v>8358</v>
      </c>
      <c r="O1668" s="19" t="s">
        <v>19763</v>
      </c>
      <c r="P1668" s="19" t="s">
        <v>19445</v>
      </c>
      <c r="Q1668" s="19" t="s">
        <v>21761</v>
      </c>
      <c r="R1668" s="19" t="s">
        <v>21762</v>
      </c>
      <c r="S1668" s="19" t="s">
        <v>21763</v>
      </c>
      <c r="T1668" s="19" t="s">
        <v>21764</v>
      </c>
      <c r="U1668" s="19" t="s">
        <v>19452</v>
      </c>
      <c r="V1668" s="19" t="s">
        <v>19452</v>
      </c>
      <c r="W1668" s="19" t="s">
        <v>19452</v>
      </c>
      <c r="X1668" s="19" t="s">
        <v>19452</v>
      </c>
      <c r="Y1668" s="19" t="s">
        <v>19452</v>
      </c>
      <c r="Z1668" s="19" t="s">
        <v>8359</v>
      </c>
      <c r="AA1668" s="21">
        <v>41275</v>
      </c>
      <c r="AB1668" s="21" t="s">
        <v>20218</v>
      </c>
      <c r="AC1668" s="22">
        <v>19255873</v>
      </c>
      <c r="AD1668" s="19">
        <v>124</v>
      </c>
      <c r="AE1668" s="19" t="s">
        <v>63</v>
      </c>
      <c r="AF1668" s="19" t="s">
        <v>54</v>
      </c>
      <c r="AG1668" s="19" t="s">
        <v>8360</v>
      </c>
      <c r="AH1668" s="19" t="s">
        <v>463</v>
      </c>
      <c r="AI1668" s="19">
        <v>704</v>
      </c>
      <c r="AJ1668" s="23">
        <v>5755873</v>
      </c>
    </row>
    <row r="1669" spans="1:36" x14ac:dyDescent="0.3">
      <c r="A1669" s="18">
        <v>25000000</v>
      </c>
      <c r="B1669" s="19" t="s">
        <v>1600</v>
      </c>
      <c r="C1669" s="19" t="s">
        <v>20179</v>
      </c>
      <c r="D1669" s="19" t="s">
        <v>20193</v>
      </c>
      <c r="E1669" s="19" t="s">
        <v>19452</v>
      </c>
      <c r="F1669" s="19" t="s">
        <v>19452</v>
      </c>
      <c r="G1669" s="19"/>
      <c r="H1669" s="19">
        <v>11699</v>
      </c>
      <c r="I1669" s="19" t="s">
        <v>17404</v>
      </c>
      <c r="J1669" s="19" t="s">
        <v>8361</v>
      </c>
      <c r="K1669" s="19" t="s">
        <v>49</v>
      </c>
      <c r="L1669" s="19" t="s">
        <v>8362</v>
      </c>
      <c r="M1669" s="20">
        <v>17339852</v>
      </c>
      <c r="N1669" s="19" t="s">
        <v>8363</v>
      </c>
      <c r="O1669" s="19" t="s">
        <v>19643</v>
      </c>
      <c r="P1669" s="19" t="s">
        <v>19507</v>
      </c>
      <c r="Q1669" s="19" t="s">
        <v>20888</v>
      </c>
      <c r="R1669" s="19" t="s">
        <v>19529</v>
      </c>
      <c r="S1669" s="19" t="s">
        <v>21765</v>
      </c>
      <c r="T1669" s="19" t="s">
        <v>21766</v>
      </c>
      <c r="U1669" s="19" t="s">
        <v>21767</v>
      </c>
      <c r="V1669" s="19" t="s">
        <v>19452</v>
      </c>
      <c r="W1669" s="19" t="s">
        <v>19452</v>
      </c>
      <c r="X1669" s="19" t="s">
        <v>19452</v>
      </c>
      <c r="Y1669" s="19" t="s">
        <v>19452</v>
      </c>
      <c r="Z1669" s="19" t="s">
        <v>62</v>
      </c>
      <c r="AA1669" s="21">
        <v>40067</v>
      </c>
      <c r="AB1669" s="21" t="s">
        <v>20210</v>
      </c>
      <c r="AC1669" s="22">
        <v>10589102</v>
      </c>
      <c r="AD1669" s="19">
        <v>122</v>
      </c>
      <c r="AE1669" s="19" t="s">
        <v>708</v>
      </c>
      <c r="AF1669" s="19" t="s">
        <v>54</v>
      </c>
      <c r="AG1669" s="19" t="s">
        <v>8364</v>
      </c>
      <c r="AH1669" s="19" t="s">
        <v>281</v>
      </c>
      <c r="AI1669" s="19">
        <v>326</v>
      </c>
      <c r="AJ1669" s="23">
        <v>-14410898</v>
      </c>
    </row>
    <row r="1670" spans="1:36" x14ac:dyDescent="0.3">
      <c r="A1670" s="18">
        <v>25000000</v>
      </c>
      <c r="B1670" s="19" t="s">
        <v>2367</v>
      </c>
      <c r="C1670" s="19" t="s">
        <v>13616</v>
      </c>
      <c r="D1670" s="19" t="s">
        <v>20197</v>
      </c>
      <c r="E1670" s="19" t="s">
        <v>19452</v>
      </c>
      <c r="F1670" s="19" t="s">
        <v>19452</v>
      </c>
      <c r="G1670" s="19" t="s">
        <v>8365</v>
      </c>
      <c r="H1670" s="19">
        <v>48034</v>
      </c>
      <c r="I1670" s="19" t="s">
        <v>16000</v>
      </c>
      <c r="J1670" s="19" t="s">
        <v>8366</v>
      </c>
      <c r="K1670" s="19" t="s">
        <v>1360</v>
      </c>
      <c r="L1670" s="19" t="s">
        <v>8367</v>
      </c>
      <c r="M1670" s="20">
        <v>15279021</v>
      </c>
      <c r="N1670" s="19" t="s">
        <v>8368</v>
      </c>
      <c r="O1670" s="19" t="s">
        <v>19764</v>
      </c>
      <c r="P1670" s="19" t="s">
        <v>21723</v>
      </c>
      <c r="Q1670" s="19" t="s">
        <v>19779</v>
      </c>
      <c r="R1670" s="19" t="s">
        <v>19452</v>
      </c>
      <c r="S1670" s="19" t="s">
        <v>19452</v>
      </c>
      <c r="T1670" s="19" t="s">
        <v>19452</v>
      </c>
      <c r="U1670" s="19" t="s">
        <v>19452</v>
      </c>
      <c r="V1670" s="19" t="s">
        <v>19452</v>
      </c>
      <c r="W1670" s="19" t="s">
        <v>19452</v>
      </c>
      <c r="X1670" s="19" t="s">
        <v>19452</v>
      </c>
      <c r="Y1670" s="19" t="s">
        <v>19452</v>
      </c>
      <c r="Z1670" s="19" t="s">
        <v>1815</v>
      </c>
      <c r="AA1670" s="21">
        <v>40471</v>
      </c>
      <c r="AB1670" s="21" t="s">
        <v>20214</v>
      </c>
      <c r="AC1670" s="22">
        <v>48531470</v>
      </c>
      <c r="AD1670" s="19">
        <v>154</v>
      </c>
      <c r="AE1670" s="19" t="s">
        <v>2302</v>
      </c>
      <c r="AF1670" s="19" t="s">
        <v>54</v>
      </c>
      <c r="AG1670" s="19" t="s">
        <v>8369</v>
      </c>
      <c r="AH1670" s="19" t="s">
        <v>187</v>
      </c>
      <c r="AI1670" s="19">
        <v>380</v>
      </c>
      <c r="AJ1670" s="23">
        <v>23531470</v>
      </c>
    </row>
    <row r="1671" spans="1:36" x14ac:dyDescent="0.3">
      <c r="A1671" s="18">
        <v>25000000</v>
      </c>
      <c r="B1671" s="19" t="s">
        <v>757</v>
      </c>
      <c r="C1671" s="19" t="s">
        <v>20181</v>
      </c>
      <c r="D1671" s="19" t="s">
        <v>20200</v>
      </c>
      <c r="E1671" s="19" t="s">
        <v>19452</v>
      </c>
      <c r="F1671" s="19" t="s">
        <v>19452</v>
      </c>
      <c r="G1671" s="19"/>
      <c r="H1671" s="19">
        <v>36696</v>
      </c>
      <c r="I1671" s="19" t="s">
        <v>16292</v>
      </c>
      <c r="J1671" s="19" t="s">
        <v>8370</v>
      </c>
      <c r="K1671" s="19" t="s">
        <v>4974</v>
      </c>
      <c r="L1671" s="19" t="s">
        <v>8371</v>
      </c>
      <c r="M1671" s="20">
        <v>5753564</v>
      </c>
      <c r="N1671" s="19" t="s">
        <v>8372</v>
      </c>
      <c r="O1671" s="19" t="s">
        <v>19765</v>
      </c>
      <c r="P1671" s="19" t="s">
        <v>19452</v>
      </c>
      <c r="Q1671" s="19" t="s">
        <v>19452</v>
      </c>
      <c r="R1671" s="19" t="s">
        <v>19452</v>
      </c>
      <c r="S1671" s="19" t="s">
        <v>19452</v>
      </c>
      <c r="T1671" s="19" t="s">
        <v>19452</v>
      </c>
      <c r="U1671" s="19" t="s">
        <v>19452</v>
      </c>
      <c r="V1671" s="19" t="s">
        <v>19452</v>
      </c>
      <c r="W1671" s="19" t="s">
        <v>19452</v>
      </c>
      <c r="X1671" s="19" t="s">
        <v>19452</v>
      </c>
      <c r="Y1671" s="19" t="s">
        <v>19452</v>
      </c>
      <c r="Z1671" s="19" t="s">
        <v>6733</v>
      </c>
      <c r="AA1671" s="21">
        <v>40255</v>
      </c>
      <c r="AB1671" s="21" t="s">
        <v>20214</v>
      </c>
      <c r="AC1671" s="22">
        <v>6500000</v>
      </c>
      <c r="AD1671" s="19">
        <v>85</v>
      </c>
      <c r="AE1671" s="19" t="s">
        <v>2680</v>
      </c>
      <c r="AF1671" s="19" t="s">
        <v>54</v>
      </c>
      <c r="AG1671" s="19"/>
      <c r="AH1671" s="19" t="s">
        <v>74</v>
      </c>
      <c r="AI1671" s="19">
        <v>10</v>
      </c>
      <c r="AJ1671" s="23">
        <v>-18500000</v>
      </c>
    </row>
    <row r="1672" spans="1:36" x14ac:dyDescent="0.3">
      <c r="A1672" s="18">
        <v>25000000</v>
      </c>
      <c r="B1672" s="19" t="s">
        <v>2419</v>
      </c>
      <c r="C1672" s="19" t="s">
        <v>20180</v>
      </c>
      <c r="D1672" s="19" t="s">
        <v>20193</v>
      </c>
      <c r="E1672" s="19" t="s">
        <v>20197</v>
      </c>
      <c r="F1672" s="19" t="s">
        <v>19452</v>
      </c>
      <c r="G1672" s="19"/>
      <c r="H1672" s="19">
        <v>109091</v>
      </c>
      <c r="I1672" s="19" t="s">
        <v>15428</v>
      </c>
      <c r="J1672" s="19" t="s">
        <v>8373</v>
      </c>
      <c r="K1672" s="19" t="s">
        <v>49</v>
      </c>
      <c r="L1672" s="19" t="s">
        <v>8374</v>
      </c>
      <c r="M1672" s="20">
        <v>35022029</v>
      </c>
      <c r="N1672" s="19" t="s">
        <v>8375</v>
      </c>
      <c r="O1672" s="19" t="s">
        <v>19464</v>
      </c>
      <c r="P1672" s="19" t="s">
        <v>19530</v>
      </c>
      <c r="Q1672" s="19" t="s">
        <v>19479</v>
      </c>
      <c r="R1672" s="19" t="s">
        <v>20511</v>
      </c>
      <c r="S1672" s="19" t="s">
        <v>19613</v>
      </c>
      <c r="T1672" s="19" t="s">
        <v>20446</v>
      </c>
      <c r="U1672" s="19" t="s">
        <v>21180</v>
      </c>
      <c r="V1672" s="19" t="s">
        <v>21768</v>
      </c>
      <c r="W1672" s="19" t="s">
        <v>20401</v>
      </c>
      <c r="X1672" s="19" t="s">
        <v>19452</v>
      </c>
      <c r="Y1672" s="19" t="s">
        <v>19452</v>
      </c>
      <c r="Z1672" s="19" t="s">
        <v>71</v>
      </c>
      <c r="AA1672" s="21">
        <v>41572</v>
      </c>
      <c r="AB1672" s="21" t="s">
        <v>20218</v>
      </c>
      <c r="AC1672" s="22">
        <v>71009334</v>
      </c>
      <c r="AD1672" s="19">
        <v>117</v>
      </c>
      <c r="AE1672" s="19" t="s">
        <v>63</v>
      </c>
      <c r="AF1672" s="19" t="s">
        <v>54</v>
      </c>
      <c r="AG1672" s="19" t="s">
        <v>8376</v>
      </c>
      <c r="AH1672" s="19" t="s">
        <v>1135</v>
      </c>
      <c r="AI1672" s="19">
        <v>712</v>
      </c>
      <c r="AJ1672" s="23">
        <v>46009334</v>
      </c>
    </row>
    <row r="1673" spans="1:36" x14ac:dyDescent="0.3">
      <c r="A1673" s="18">
        <v>25000000</v>
      </c>
      <c r="B1673" s="19" t="s">
        <v>8377</v>
      </c>
      <c r="C1673" s="19" t="s">
        <v>20182</v>
      </c>
      <c r="D1673" s="19" t="s">
        <v>20194</v>
      </c>
      <c r="E1673" s="19" t="s">
        <v>20197</v>
      </c>
      <c r="F1673" s="19" t="s">
        <v>19452</v>
      </c>
      <c r="G1673" s="19"/>
      <c r="H1673" s="19">
        <v>33157</v>
      </c>
      <c r="I1673" s="19" t="s">
        <v>16366</v>
      </c>
      <c r="J1673" s="19" t="s">
        <v>8378</v>
      </c>
      <c r="K1673" s="19" t="s">
        <v>49</v>
      </c>
      <c r="L1673" s="19" t="s">
        <v>8379</v>
      </c>
      <c r="M1673" s="20">
        <v>1894749</v>
      </c>
      <c r="N1673" s="19" t="s">
        <v>8380</v>
      </c>
      <c r="O1673" s="19" t="s">
        <v>19449</v>
      </c>
      <c r="P1673" s="19" t="s">
        <v>21396</v>
      </c>
      <c r="Q1673" s="19" t="s">
        <v>21769</v>
      </c>
      <c r="R1673" s="19" t="s">
        <v>19452</v>
      </c>
      <c r="S1673" s="19" t="s">
        <v>19452</v>
      </c>
      <c r="T1673" s="19" t="s">
        <v>19452</v>
      </c>
      <c r="U1673" s="19" t="s">
        <v>19452</v>
      </c>
      <c r="V1673" s="19" t="s">
        <v>19452</v>
      </c>
      <c r="W1673" s="19" t="s">
        <v>19452</v>
      </c>
      <c r="X1673" s="19" t="s">
        <v>19452</v>
      </c>
      <c r="Y1673" s="19" t="s">
        <v>19452</v>
      </c>
      <c r="Z1673" s="19" t="s">
        <v>8381</v>
      </c>
      <c r="AA1673" s="21">
        <v>25867</v>
      </c>
      <c r="AB1673" s="21" t="s">
        <v>20257</v>
      </c>
      <c r="AC1673" s="22">
        <v>3052000</v>
      </c>
      <c r="AD1673" s="19">
        <v>128</v>
      </c>
      <c r="AE1673" s="19" t="s">
        <v>907</v>
      </c>
      <c r="AF1673" s="19" t="s">
        <v>54</v>
      </c>
      <c r="AG1673" s="19"/>
      <c r="AH1673" s="19" t="s">
        <v>142</v>
      </c>
      <c r="AI1673" s="19">
        <v>31</v>
      </c>
      <c r="AJ1673" s="23">
        <v>-21948000</v>
      </c>
    </row>
    <row r="1674" spans="1:36" x14ac:dyDescent="0.3">
      <c r="A1674" s="18">
        <v>14000000</v>
      </c>
      <c r="B1674" s="19" t="s">
        <v>357</v>
      </c>
      <c r="C1674" s="19" t="s">
        <v>20179</v>
      </c>
      <c r="D1674" s="19" t="s">
        <v>20198</v>
      </c>
      <c r="E1674" s="19" t="s">
        <v>19452</v>
      </c>
      <c r="F1674" s="19" t="s">
        <v>19452</v>
      </c>
      <c r="G1674" s="19"/>
      <c r="H1674" s="19">
        <v>859</v>
      </c>
      <c r="I1674" s="19" t="s">
        <v>19036</v>
      </c>
      <c r="J1674" s="19" t="s">
        <v>8382</v>
      </c>
      <c r="K1674" s="19" t="s">
        <v>49</v>
      </c>
      <c r="L1674" s="19" t="s">
        <v>8383</v>
      </c>
      <c r="M1674" s="20">
        <v>14480628</v>
      </c>
      <c r="N1674" s="19" t="s">
        <v>8384</v>
      </c>
      <c r="O1674" s="19" t="s">
        <v>19766</v>
      </c>
      <c r="P1674" s="19" t="s">
        <v>19445</v>
      </c>
      <c r="Q1674" s="19" t="s">
        <v>21209</v>
      </c>
      <c r="R1674" s="19" t="s">
        <v>19452</v>
      </c>
      <c r="S1674" s="19" t="s">
        <v>19452</v>
      </c>
      <c r="T1674" s="19" t="s">
        <v>19452</v>
      </c>
      <c r="U1674" s="19" t="s">
        <v>19452</v>
      </c>
      <c r="V1674" s="19" t="s">
        <v>19452</v>
      </c>
      <c r="W1674" s="19" t="s">
        <v>19452</v>
      </c>
      <c r="X1674" s="19" t="s">
        <v>19452</v>
      </c>
      <c r="Y1674" s="19" t="s">
        <v>19452</v>
      </c>
      <c r="Z1674" s="19" t="s">
        <v>71</v>
      </c>
      <c r="AA1674" s="21">
        <v>32493</v>
      </c>
      <c r="AB1674" s="21" t="s">
        <v>20241</v>
      </c>
      <c r="AC1674" s="22">
        <v>34670720</v>
      </c>
      <c r="AD1674" s="19">
        <v>119</v>
      </c>
      <c r="AE1674" s="19" t="s">
        <v>63</v>
      </c>
      <c r="AF1674" s="19" t="s">
        <v>54</v>
      </c>
      <c r="AG1674" s="19" t="s">
        <v>8385</v>
      </c>
      <c r="AH1674" s="19" t="s">
        <v>142</v>
      </c>
      <c r="AI1674" s="19">
        <v>257</v>
      </c>
      <c r="AJ1674" s="23">
        <v>20670720</v>
      </c>
    </row>
    <row r="1675" spans="1:36" x14ac:dyDescent="0.3">
      <c r="A1675" s="18">
        <v>24000000</v>
      </c>
      <c r="B1675" s="19" t="s">
        <v>8392</v>
      </c>
      <c r="C1675" s="19" t="s">
        <v>20178</v>
      </c>
      <c r="D1675" s="19" t="s">
        <v>20191</v>
      </c>
      <c r="E1675" s="19" t="s">
        <v>19452</v>
      </c>
      <c r="F1675" s="19" t="s">
        <v>19452</v>
      </c>
      <c r="G1675" s="19"/>
      <c r="H1675" s="19">
        <v>168</v>
      </c>
      <c r="I1675" s="19" t="s">
        <v>19348</v>
      </c>
      <c r="J1675" s="19" t="s">
        <v>8393</v>
      </c>
      <c r="K1675" s="19" t="s">
        <v>49</v>
      </c>
      <c r="L1675" s="19" t="s">
        <v>8394</v>
      </c>
      <c r="M1675" s="20">
        <v>22258428</v>
      </c>
      <c r="N1675" s="19" t="s">
        <v>3054</v>
      </c>
      <c r="O1675" s="19" t="s">
        <v>19449</v>
      </c>
      <c r="P1675" s="19" t="s">
        <v>19452</v>
      </c>
      <c r="Q1675" s="19" t="s">
        <v>19452</v>
      </c>
      <c r="R1675" s="19" t="s">
        <v>19452</v>
      </c>
      <c r="S1675" s="19" t="s">
        <v>19452</v>
      </c>
      <c r="T1675" s="19" t="s">
        <v>19452</v>
      </c>
      <c r="U1675" s="19" t="s">
        <v>19452</v>
      </c>
      <c r="V1675" s="19" t="s">
        <v>19452</v>
      </c>
      <c r="W1675" s="19" t="s">
        <v>19452</v>
      </c>
      <c r="X1675" s="19" t="s">
        <v>19452</v>
      </c>
      <c r="Y1675" s="19" t="s">
        <v>19452</v>
      </c>
      <c r="Z1675" s="19" t="s">
        <v>62</v>
      </c>
      <c r="AA1675" s="21">
        <v>31741</v>
      </c>
      <c r="AB1675" s="21" t="s">
        <v>20252</v>
      </c>
      <c r="AC1675" s="22">
        <v>133000000</v>
      </c>
      <c r="AD1675" s="19">
        <v>119</v>
      </c>
      <c r="AE1675" s="19" t="s">
        <v>8395</v>
      </c>
      <c r="AF1675" s="19" t="s">
        <v>54</v>
      </c>
      <c r="AG1675" s="19" t="s">
        <v>8396</v>
      </c>
      <c r="AH1675" s="19" t="s">
        <v>65</v>
      </c>
      <c r="AI1675" s="19">
        <v>477</v>
      </c>
      <c r="AJ1675" s="23">
        <v>109000000</v>
      </c>
    </row>
    <row r="1676" spans="1:36" x14ac:dyDescent="0.3">
      <c r="A1676" s="18">
        <v>24000000</v>
      </c>
      <c r="B1676" s="19" t="s">
        <v>1125</v>
      </c>
      <c r="C1676" s="19" t="s">
        <v>20179</v>
      </c>
      <c r="D1676" s="19" t="s">
        <v>19452</v>
      </c>
      <c r="E1676" s="19" t="s">
        <v>19452</v>
      </c>
      <c r="F1676" s="19" t="s">
        <v>19452</v>
      </c>
      <c r="G1676" s="19" t="s">
        <v>8397</v>
      </c>
      <c r="H1676" s="19">
        <v>1246</v>
      </c>
      <c r="I1676" s="19" t="s">
        <v>18975</v>
      </c>
      <c r="J1676" s="19" t="s">
        <v>8398</v>
      </c>
      <c r="K1676" s="19" t="s">
        <v>49</v>
      </c>
      <c r="L1676" s="19" t="s">
        <v>8399</v>
      </c>
      <c r="M1676" s="20">
        <v>30445257</v>
      </c>
      <c r="N1676" s="19" t="s">
        <v>8400</v>
      </c>
      <c r="O1676" s="19" t="s">
        <v>19442</v>
      </c>
      <c r="P1676" s="19" t="s">
        <v>19571</v>
      </c>
      <c r="Q1676" s="19" t="s">
        <v>21771</v>
      </c>
      <c r="R1676" s="19" t="s">
        <v>19588</v>
      </c>
      <c r="S1676" s="19" t="s">
        <v>19452</v>
      </c>
      <c r="T1676" s="19" t="s">
        <v>19452</v>
      </c>
      <c r="U1676" s="19" t="s">
        <v>19452</v>
      </c>
      <c r="V1676" s="19" t="s">
        <v>19452</v>
      </c>
      <c r="W1676" s="19" t="s">
        <v>19452</v>
      </c>
      <c r="X1676" s="19" t="s">
        <v>19452</v>
      </c>
      <c r="Y1676" s="19" t="s">
        <v>19452</v>
      </c>
      <c r="Z1676" s="19" t="s">
        <v>62</v>
      </c>
      <c r="AA1676" s="21">
        <v>39071</v>
      </c>
      <c r="AB1676" s="21" t="s">
        <v>20216</v>
      </c>
      <c r="AC1676" s="22">
        <v>155721132</v>
      </c>
      <c r="AD1676" s="19">
        <v>102</v>
      </c>
      <c r="AE1676" s="19" t="s">
        <v>53</v>
      </c>
      <c r="AF1676" s="19" t="s">
        <v>54</v>
      </c>
      <c r="AG1676" s="19" t="s">
        <v>8401</v>
      </c>
      <c r="AH1676" s="19" t="s">
        <v>154</v>
      </c>
      <c r="AI1676" s="19">
        <v>835</v>
      </c>
      <c r="AJ1676" s="23">
        <v>131721132</v>
      </c>
    </row>
    <row r="1677" spans="1:36" x14ac:dyDescent="0.3">
      <c r="A1677" s="18">
        <v>24000000</v>
      </c>
      <c r="B1677" s="19" t="s">
        <v>4645</v>
      </c>
      <c r="C1677" s="19" t="s">
        <v>20187</v>
      </c>
      <c r="D1677" s="19" t="s">
        <v>20204</v>
      </c>
      <c r="E1677" s="19" t="s">
        <v>19452</v>
      </c>
      <c r="F1677" s="19" t="s">
        <v>19452</v>
      </c>
      <c r="G1677" s="19"/>
      <c r="H1677" s="19">
        <v>4233</v>
      </c>
      <c r="I1677" s="19" t="s">
        <v>18591</v>
      </c>
      <c r="J1677" s="19" t="s">
        <v>8402</v>
      </c>
      <c r="K1677" s="19" t="s">
        <v>49</v>
      </c>
      <c r="L1677" s="19" t="s">
        <v>8403</v>
      </c>
      <c r="M1677" s="20">
        <v>35244037</v>
      </c>
      <c r="N1677" s="19" t="s">
        <v>8404</v>
      </c>
      <c r="O1677" s="19" t="s">
        <v>19502</v>
      </c>
      <c r="P1677" s="19" t="s">
        <v>19639</v>
      </c>
      <c r="Q1677" s="19" t="s">
        <v>21772</v>
      </c>
      <c r="R1677" s="19" t="s">
        <v>19626</v>
      </c>
      <c r="S1677" s="19" t="s">
        <v>19452</v>
      </c>
      <c r="T1677" s="19" t="s">
        <v>19452</v>
      </c>
      <c r="U1677" s="19" t="s">
        <v>19452</v>
      </c>
      <c r="V1677" s="19" t="s">
        <v>19452</v>
      </c>
      <c r="W1677" s="19" t="s">
        <v>19452</v>
      </c>
      <c r="X1677" s="19" t="s">
        <v>19452</v>
      </c>
      <c r="Y1677" s="19" t="s">
        <v>19452</v>
      </c>
      <c r="Z1677" s="19" t="s">
        <v>62</v>
      </c>
      <c r="AA1677" s="21">
        <v>35773</v>
      </c>
      <c r="AB1677" s="21" t="s">
        <v>20222</v>
      </c>
      <c r="AC1677" s="22">
        <v>172363301</v>
      </c>
      <c r="AD1677" s="19">
        <v>120</v>
      </c>
      <c r="AE1677" s="19" t="s">
        <v>63</v>
      </c>
      <c r="AF1677" s="19" t="s">
        <v>54</v>
      </c>
      <c r="AG1677" s="19" t="s">
        <v>8405</v>
      </c>
      <c r="AH1677" s="19" t="s">
        <v>88</v>
      </c>
      <c r="AI1677" s="19">
        <v>840</v>
      </c>
      <c r="AJ1677" s="23">
        <v>148363301</v>
      </c>
    </row>
    <row r="1678" spans="1:36" x14ac:dyDescent="0.3">
      <c r="A1678" s="18">
        <v>25000000</v>
      </c>
      <c r="B1678" s="19" t="s">
        <v>7429</v>
      </c>
      <c r="C1678" s="19" t="s">
        <v>20174</v>
      </c>
      <c r="D1678" s="19" t="s">
        <v>20197</v>
      </c>
      <c r="E1678" s="19" t="s">
        <v>20206</v>
      </c>
      <c r="F1678" s="19" t="s">
        <v>19452</v>
      </c>
      <c r="G1678" s="19" t="s">
        <v>8406</v>
      </c>
      <c r="H1678" s="19">
        <v>174751</v>
      </c>
      <c r="I1678" s="19" t="s">
        <v>15223</v>
      </c>
      <c r="J1678" s="19" t="s">
        <v>488</v>
      </c>
      <c r="K1678" s="19" t="s">
        <v>49</v>
      </c>
      <c r="L1678" s="19" t="s">
        <v>8407</v>
      </c>
      <c r="M1678" s="20">
        <v>15333575</v>
      </c>
      <c r="N1678" s="19" t="s">
        <v>8408</v>
      </c>
      <c r="O1678" s="19" t="s">
        <v>19767</v>
      </c>
      <c r="P1678" s="19" t="s">
        <v>21773</v>
      </c>
      <c r="Q1678" s="19" t="s">
        <v>20680</v>
      </c>
      <c r="R1678" s="19" t="s">
        <v>21774</v>
      </c>
      <c r="S1678" s="19" t="s">
        <v>21775</v>
      </c>
      <c r="T1678" s="19" t="s">
        <v>19452</v>
      </c>
      <c r="U1678" s="19" t="s">
        <v>19452</v>
      </c>
      <c r="V1678" s="19" t="s">
        <v>19452</v>
      </c>
      <c r="W1678" s="19" t="s">
        <v>19452</v>
      </c>
      <c r="X1678" s="19" t="s">
        <v>19452</v>
      </c>
      <c r="Y1678" s="19" t="s">
        <v>19452</v>
      </c>
      <c r="Z1678" s="19" t="s">
        <v>62</v>
      </c>
      <c r="AA1678" s="21">
        <v>42370</v>
      </c>
      <c r="AB1678" s="21" t="s">
        <v>20215</v>
      </c>
      <c r="AC1678" s="22">
        <v>1397284</v>
      </c>
      <c r="AD1678" s="19">
        <v>98</v>
      </c>
      <c r="AE1678" s="19" t="s">
        <v>63</v>
      </c>
      <c r="AF1678" s="19" t="s">
        <v>54</v>
      </c>
      <c r="AG1678" s="19"/>
      <c r="AH1678" s="19" t="s">
        <v>129</v>
      </c>
      <c r="AI1678" s="19">
        <v>285</v>
      </c>
      <c r="AJ1678" s="23">
        <v>-23602716</v>
      </c>
    </row>
    <row r="1679" spans="1:36" x14ac:dyDescent="0.3">
      <c r="A1679" s="18">
        <v>24000000</v>
      </c>
      <c r="B1679" s="19" t="s">
        <v>1556</v>
      </c>
      <c r="C1679" s="19" t="s">
        <v>13616</v>
      </c>
      <c r="D1679" s="19" t="s">
        <v>20198</v>
      </c>
      <c r="E1679" s="19" t="s">
        <v>19452</v>
      </c>
      <c r="F1679" s="19" t="s">
        <v>19452</v>
      </c>
      <c r="G1679" s="19"/>
      <c r="H1679" s="19">
        <v>184098</v>
      </c>
      <c r="I1679" s="19" t="s">
        <v>15201</v>
      </c>
      <c r="J1679" s="19" t="s">
        <v>488</v>
      </c>
      <c r="K1679" s="19" t="s">
        <v>49</v>
      </c>
      <c r="L1679" s="19" t="s">
        <v>8409</v>
      </c>
      <c r="M1679" s="20">
        <v>15237142</v>
      </c>
      <c r="N1679" s="19" t="s">
        <v>8410</v>
      </c>
      <c r="O1679" s="19" t="s">
        <v>19768</v>
      </c>
      <c r="P1679" s="19" t="s">
        <v>19452</v>
      </c>
      <c r="Q1679" s="19" t="s">
        <v>19452</v>
      </c>
      <c r="R1679" s="19" t="s">
        <v>19452</v>
      </c>
      <c r="S1679" s="19" t="s">
        <v>19452</v>
      </c>
      <c r="T1679" s="19" t="s">
        <v>19452</v>
      </c>
      <c r="U1679" s="19" t="s">
        <v>19452</v>
      </c>
      <c r="V1679" s="19" t="s">
        <v>19452</v>
      </c>
      <c r="W1679" s="19" t="s">
        <v>19452</v>
      </c>
      <c r="X1679" s="19" t="s">
        <v>19452</v>
      </c>
      <c r="Y1679" s="19" t="s">
        <v>19452</v>
      </c>
      <c r="Z1679" s="19" t="s">
        <v>62</v>
      </c>
      <c r="AA1679" s="21">
        <v>41810</v>
      </c>
      <c r="AB1679" s="21" t="s">
        <v>20220</v>
      </c>
      <c r="AC1679" s="22">
        <v>70181428</v>
      </c>
      <c r="AD1679" s="19">
        <v>105</v>
      </c>
      <c r="AE1679" s="19" t="s">
        <v>63</v>
      </c>
      <c r="AF1679" s="19" t="s">
        <v>54</v>
      </c>
      <c r="AG1679" s="19"/>
      <c r="AH1679" s="19" t="s">
        <v>173</v>
      </c>
      <c r="AI1679" s="19">
        <v>225</v>
      </c>
      <c r="AJ1679" s="23">
        <v>46181428</v>
      </c>
    </row>
    <row r="1680" spans="1:36" x14ac:dyDescent="0.3">
      <c r="A1680" s="18">
        <v>8200000</v>
      </c>
      <c r="B1680" s="19" t="s">
        <v>8411</v>
      </c>
      <c r="C1680" s="19" t="s">
        <v>20179</v>
      </c>
      <c r="D1680" s="19" t="s">
        <v>20195</v>
      </c>
      <c r="E1680" s="19" t="s">
        <v>20207</v>
      </c>
      <c r="F1680" s="19" t="s">
        <v>20198</v>
      </c>
      <c r="G1680" s="19"/>
      <c r="H1680" s="19">
        <v>1788</v>
      </c>
      <c r="I1680" s="19" t="s">
        <v>18849</v>
      </c>
      <c r="J1680" s="19" t="s">
        <v>8412</v>
      </c>
      <c r="K1680" s="19" t="s">
        <v>49</v>
      </c>
      <c r="L1680" s="19" t="s">
        <v>8413</v>
      </c>
      <c r="M1680" s="20">
        <v>2503414</v>
      </c>
      <c r="N1680" s="19" t="s">
        <v>8414</v>
      </c>
      <c r="O1680" s="19" t="s">
        <v>19449</v>
      </c>
      <c r="P1680" s="19" t="s">
        <v>21776</v>
      </c>
      <c r="Q1680" s="19" t="s">
        <v>19452</v>
      </c>
      <c r="R1680" s="19" t="s">
        <v>19452</v>
      </c>
      <c r="S1680" s="19" t="s">
        <v>19452</v>
      </c>
      <c r="T1680" s="19" t="s">
        <v>19452</v>
      </c>
      <c r="U1680" s="19" t="s">
        <v>19452</v>
      </c>
      <c r="V1680" s="19" t="s">
        <v>19452</v>
      </c>
      <c r="W1680" s="19" t="s">
        <v>19452</v>
      </c>
      <c r="X1680" s="19" t="s">
        <v>19452</v>
      </c>
      <c r="Y1680" s="19" t="s">
        <v>19452</v>
      </c>
      <c r="Z1680" s="19" t="s">
        <v>62</v>
      </c>
      <c r="AA1680" s="21">
        <v>30729</v>
      </c>
      <c r="AB1680" s="21" t="s">
        <v>20240</v>
      </c>
      <c r="AC1680" s="22">
        <v>80035402</v>
      </c>
      <c r="AD1680" s="19">
        <v>107</v>
      </c>
      <c r="AE1680" s="19" t="s">
        <v>63</v>
      </c>
      <c r="AF1680" s="19" t="s">
        <v>54</v>
      </c>
      <c r="AG1680" s="19"/>
      <c r="AH1680" s="19" t="s">
        <v>173</v>
      </c>
      <c r="AI1680" s="19">
        <v>505</v>
      </c>
      <c r="AJ1680" s="23">
        <v>71835402</v>
      </c>
    </row>
    <row r="1681" spans="1:36" x14ac:dyDescent="0.3">
      <c r="A1681" s="18">
        <v>24000000</v>
      </c>
      <c r="B1681" s="19" t="s">
        <v>939</v>
      </c>
      <c r="C1681" s="19" t="s">
        <v>13616</v>
      </c>
      <c r="D1681" s="19" t="s">
        <v>19452</v>
      </c>
      <c r="E1681" s="19" t="s">
        <v>19452</v>
      </c>
      <c r="F1681" s="19" t="s">
        <v>19452</v>
      </c>
      <c r="G1681" s="19" t="s">
        <v>8415</v>
      </c>
      <c r="H1681" s="19">
        <v>11635</v>
      </c>
      <c r="I1681" s="19" t="s">
        <v>17422</v>
      </c>
      <c r="J1681" s="19" t="s">
        <v>8416</v>
      </c>
      <c r="K1681" s="19" t="s">
        <v>49</v>
      </c>
      <c r="L1681" s="19" t="s">
        <v>8417</v>
      </c>
      <c r="M1681" s="20">
        <v>2470166</v>
      </c>
      <c r="N1681" s="19" t="s">
        <v>8418</v>
      </c>
      <c r="O1681" s="19" t="s">
        <v>19504</v>
      </c>
      <c r="P1681" s="19" t="s">
        <v>19649</v>
      </c>
      <c r="Q1681" s="19" t="s">
        <v>19452</v>
      </c>
      <c r="R1681" s="19" t="s">
        <v>19452</v>
      </c>
      <c r="S1681" s="19" t="s">
        <v>19452</v>
      </c>
      <c r="T1681" s="19" t="s">
        <v>19452</v>
      </c>
      <c r="U1681" s="19" t="s">
        <v>19452</v>
      </c>
      <c r="V1681" s="19" t="s">
        <v>19452</v>
      </c>
      <c r="W1681" s="19" t="s">
        <v>19452</v>
      </c>
      <c r="X1681" s="19" t="s">
        <v>19452</v>
      </c>
      <c r="Y1681" s="19" t="s">
        <v>19452</v>
      </c>
      <c r="Z1681" s="19" t="s">
        <v>62</v>
      </c>
      <c r="AA1681" s="21">
        <v>37673</v>
      </c>
      <c r="AB1681" s="21" t="s">
        <v>20226</v>
      </c>
      <c r="AC1681" s="22">
        <v>87055349</v>
      </c>
      <c r="AD1681" s="19">
        <v>91</v>
      </c>
      <c r="AE1681" s="19" t="s">
        <v>63</v>
      </c>
      <c r="AF1681" s="19" t="s">
        <v>54</v>
      </c>
      <c r="AG1681" s="19" t="s">
        <v>8419</v>
      </c>
      <c r="AH1681" s="19" t="s">
        <v>212</v>
      </c>
      <c r="AI1681" s="19">
        <v>541</v>
      </c>
      <c r="AJ1681" s="23">
        <v>63055349</v>
      </c>
    </row>
    <row r="1682" spans="1:36" x14ac:dyDescent="0.3">
      <c r="A1682" s="18">
        <v>24000000</v>
      </c>
      <c r="B1682" s="19" t="s">
        <v>2367</v>
      </c>
      <c r="C1682" s="19" t="s">
        <v>13616</v>
      </c>
      <c r="D1682" s="19" t="s">
        <v>20197</v>
      </c>
      <c r="E1682" s="19" t="s">
        <v>19452</v>
      </c>
      <c r="F1682" s="19" t="s">
        <v>19452</v>
      </c>
      <c r="G1682" s="19"/>
      <c r="H1682" s="19">
        <v>177</v>
      </c>
      <c r="I1682" s="19" t="s">
        <v>19341</v>
      </c>
      <c r="J1682" s="19" t="s">
        <v>8420</v>
      </c>
      <c r="K1682" s="19" t="s">
        <v>49</v>
      </c>
      <c r="L1682" s="19" t="s">
        <v>8421</v>
      </c>
      <c r="M1682" s="20">
        <v>16146572</v>
      </c>
      <c r="N1682" s="19" t="s">
        <v>4989</v>
      </c>
      <c r="O1682" s="19" t="s">
        <v>19491</v>
      </c>
      <c r="P1682" s="19" t="s">
        <v>19452</v>
      </c>
      <c r="Q1682" s="19" t="s">
        <v>19452</v>
      </c>
      <c r="R1682" s="19" t="s">
        <v>19452</v>
      </c>
      <c r="S1682" s="19" t="s">
        <v>19452</v>
      </c>
      <c r="T1682" s="19" t="s">
        <v>19452</v>
      </c>
      <c r="U1682" s="19" t="s">
        <v>19452</v>
      </c>
      <c r="V1682" s="19" t="s">
        <v>19452</v>
      </c>
      <c r="W1682" s="19" t="s">
        <v>19452</v>
      </c>
      <c r="X1682" s="19" t="s">
        <v>19452</v>
      </c>
      <c r="Y1682" s="19" t="s">
        <v>19452</v>
      </c>
      <c r="Z1682" s="19" t="s">
        <v>62</v>
      </c>
      <c r="AA1682" s="21">
        <v>33490</v>
      </c>
      <c r="AB1682" s="21" t="s">
        <v>20232</v>
      </c>
      <c r="AC1682" s="22">
        <v>41895491</v>
      </c>
      <c r="AD1682" s="19">
        <v>137</v>
      </c>
      <c r="AE1682" s="19" t="s">
        <v>63</v>
      </c>
      <c r="AF1682" s="19" t="s">
        <v>54</v>
      </c>
      <c r="AG1682" s="19" t="s">
        <v>8422</v>
      </c>
      <c r="AH1682" s="19" t="s">
        <v>56</v>
      </c>
      <c r="AI1682" s="19">
        <v>341</v>
      </c>
      <c r="AJ1682" s="23">
        <v>17895491</v>
      </c>
    </row>
    <row r="1683" spans="1:36" x14ac:dyDescent="0.3">
      <c r="A1683" s="18">
        <v>65000000</v>
      </c>
      <c r="B1683" s="19" t="s">
        <v>2744</v>
      </c>
      <c r="C1683" s="19" t="s">
        <v>20187</v>
      </c>
      <c r="D1683" s="19" t="s">
        <v>20204</v>
      </c>
      <c r="E1683" s="19" t="s">
        <v>20201</v>
      </c>
      <c r="F1683" s="19" t="s">
        <v>19452</v>
      </c>
      <c r="G1683" s="19"/>
      <c r="H1683" s="19">
        <v>3600</v>
      </c>
      <c r="I1683" s="19" t="s">
        <v>18614</v>
      </c>
      <c r="J1683" s="19" t="s">
        <v>8423</v>
      </c>
      <c r="K1683" s="19" t="s">
        <v>49</v>
      </c>
      <c r="L1683" s="19" t="s">
        <v>8424</v>
      </c>
      <c r="M1683" s="20">
        <v>20793026</v>
      </c>
      <c r="N1683" s="19" t="s">
        <v>8425</v>
      </c>
      <c r="O1683" s="19" t="s">
        <v>19442</v>
      </c>
      <c r="P1683" s="19" t="s">
        <v>20890</v>
      </c>
      <c r="Q1683" s="19" t="s">
        <v>21777</v>
      </c>
      <c r="R1683" s="19" t="s">
        <v>19452</v>
      </c>
      <c r="S1683" s="19" t="s">
        <v>19452</v>
      </c>
      <c r="T1683" s="19" t="s">
        <v>19452</v>
      </c>
      <c r="U1683" s="19" t="s">
        <v>19452</v>
      </c>
      <c r="V1683" s="19" t="s">
        <v>19452</v>
      </c>
      <c r="W1683" s="19" t="s">
        <v>19452</v>
      </c>
      <c r="X1683" s="19" t="s">
        <v>19452</v>
      </c>
      <c r="Y1683" s="19" t="s">
        <v>19452</v>
      </c>
      <c r="Z1683" s="19" t="s">
        <v>62</v>
      </c>
      <c r="AA1683" s="21">
        <v>36112</v>
      </c>
      <c r="AB1683" s="21" t="s">
        <v>20229</v>
      </c>
      <c r="AC1683" s="22">
        <v>40002112</v>
      </c>
      <c r="AD1683" s="19">
        <v>100</v>
      </c>
      <c r="AE1683" s="19" t="s">
        <v>63</v>
      </c>
      <c r="AF1683" s="19" t="s">
        <v>54</v>
      </c>
      <c r="AG1683" s="19" t="s">
        <v>8426</v>
      </c>
      <c r="AH1683" s="19" t="s">
        <v>314</v>
      </c>
      <c r="AI1683" s="19">
        <v>374</v>
      </c>
      <c r="AJ1683" s="23">
        <v>-24997888</v>
      </c>
    </row>
    <row r="1684" spans="1:36" x14ac:dyDescent="0.3">
      <c r="A1684" s="18">
        <v>24000000</v>
      </c>
      <c r="B1684" s="19" t="s">
        <v>5332</v>
      </c>
      <c r="C1684" s="19" t="s">
        <v>20184</v>
      </c>
      <c r="D1684" s="19" t="s">
        <v>20196</v>
      </c>
      <c r="E1684" s="19" t="s">
        <v>20197</v>
      </c>
      <c r="F1684" s="19" t="s">
        <v>19452</v>
      </c>
      <c r="G1684" s="19"/>
      <c r="H1684" s="19">
        <v>2621</v>
      </c>
      <c r="I1684" s="19" t="s">
        <v>18688</v>
      </c>
      <c r="J1684" s="19" t="s">
        <v>8427</v>
      </c>
      <c r="K1684" s="19" t="s">
        <v>49</v>
      </c>
      <c r="L1684" s="19" t="s">
        <v>8428</v>
      </c>
      <c r="M1684" s="20">
        <v>5771479</v>
      </c>
      <c r="N1684" s="19" t="s">
        <v>8429</v>
      </c>
      <c r="O1684" s="19" t="s">
        <v>19588</v>
      </c>
      <c r="P1684" s="19" t="s">
        <v>21778</v>
      </c>
      <c r="Q1684" s="19" t="s">
        <v>19452</v>
      </c>
      <c r="R1684" s="19" t="s">
        <v>19452</v>
      </c>
      <c r="S1684" s="19" t="s">
        <v>19452</v>
      </c>
      <c r="T1684" s="19" t="s">
        <v>19452</v>
      </c>
      <c r="U1684" s="19" t="s">
        <v>19452</v>
      </c>
      <c r="V1684" s="19" t="s">
        <v>19452</v>
      </c>
      <c r="W1684" s="19" t="s">
        <v>19452</v>
      </c>
      <c r="X1684" s="19" t="s">
        <v>19452</v>
      </c>
      <c r="Y1684" s="19" t="s">
        <v>19452</v>
      </c>
      <c r="Z1684" s="19" t="s">
        <v>62</v>
      </c>
      <c r="AA1684" s="21">
        <v>36623</v>
      </c>
      <c r="AB1684" s="21" t="s">
        <v>20230</v>
      </c>
      <c r="AC1684" s="22">
        <v>36609995</v>
      </c>
      <c r="AD1684" s="19">
        <v>115</v>
      </c>
      <c r="AE1684" s="19" t="s">
        <v>326</v>
      </c>
      <c r="AF1684" s="19" t="s">
        <v>54</v>
      </c>
      <c r="AG1684" s="19" t="s">
        <v>8430</v>
      </c>
      <c r="AH1684" s="19" t="s">
        <v>88</v>
      </c>
      <c r="AI1684" s="19">
        <v>67</v>
      </c>
      <c r="AJ1684" s="23">
        <v>12609995</v>
      </c>
    </row>
    <row r="1685" spans="1:36" x14ac:dyDescent="0.3">
      <c r="A1685" s="18">
        <v>24000000</v>
      </c>
      <c r="B1685" s="19" t="s">
        <v>939</v>
      </c>
      <c r="C1685" s="19" t="s">
        <v>13616</v>
      </c>
      <c r="D1685" s="19" t="s">
        <v>19452</v>
      </c>
      <c r="E1685" s="19" t="s">
        <v>19452</v>
      </c>
      <c r="F1685" s="19" t="s">
        <v>19452</v>
      </c>
      <c r="G1685" s="19" t="s">
        <v>8431</v>
      </c>
      <c r="H1685" s="19">
        <v>10358</v>
      </c>
      <c r="I1685" s="19" t="s">
        <v>17770</v>
      </c>
      <c r="J1685" s="19" t="s">
        <v>8432</v>
      </c>
      <c r="K1685" s="19" t="s">
        <v>49</v>
      </c>
      <c r="L1685" s="19" t="s">
        <v>8433</v>
      </c>
      <c r="M1685" s="20">
        <v>27326466</v>
      </c>
      <c r="N1685" s="19" t="s">
        <v>8434</v>
      </c>
      <c r="O1685" s="19" t="s">
        <v>19769</v>
      </c>
      <c r="P1685" s="19" t="s">
        <v>21462</v>
      </c>
      <c r="Q1685" s="19" t="s">
        <v>19452</v>
      </c>
      <c r="R1685" s="19" t="s">
        <v>19452</v>
      </c>
      <c r="S1685" s="19" t="s">
        <v>19452</v>
      </c>
      <c r="T1685" s="19" t="s">
        <v>19452</v>
      </c>
      <c r="U1685" s="19" t="s">
        <v>19452</v>
      </c>
      <c r="V1685" s="19" t="s">
        <v>19452</v>
      </c>
      <c r="W1685" s="19" t="s">
        <v>19452</v>
      </c>
      <c r="X1685" s="19" t="s">
        <v>19452</v>
      </c>
      <c r="Y1685" s="19" t="s">
        <v>19452</v>
      </c>
      <c r="Z1685" s="19" t="s">
        <v>62</v>
      </c>
      <c r="AA1685" s="21">
        <v>39709</v>
      </c>
      <c r="AB1685" s="21" t="s">
        <v>20217</v>
      </c>
      <c r="AC1685" s="22">
        <v>42105111</v>
      </c>
      <c r="AD1685" s="19">
        <v>102</v>
      </c>
      <c r="AE1685" s="19" t="s">
        <v>63</v>
      </c>
      <c r="AF1685" s="19" t="s">
        <v>54</v>
      </c>
      <c r="AG1685" s="19" t="s">
        <v>8435</v>
      </c>
      <c r="AH1685" s="19" t="s">
        <v>88</v>
      </c>
      <c r="AI1685" s="19">
        <v>721</v>
      </c>
      <c r="AJ1685" s="23">
        <v>18105111</v>
      </c>
    </row>
    <row r="1686" spans="1:36" x14ac:dyDescent="0.3">
      <c r="A1686" s="18">
        <v>24000000</v>
      </c>
      <c r="B1686" s="19" t="s">
        <v>5839</v>
      </c>
      <c r="C1686" s="19" t="s">
        <v>13616</v>
      </c>
      <c r="D1686" s="19" t="s">
        <v>20205</v>
      </c>
      <c r="E1686" s="19" t="s">
        <v>19452</v>
      </c>
      <c r="F1686" s="19" t="s">
        <v>19452</v>
      </c>
      <c r="G1686" s="19" t="s">
        <v>8436</v>
      </c>
      <c r="H1686" s="19">
        <v>10313</v>
      </c>
      <c r="I1686" s="19" t="s">
        <v>17786</v>
      </c>
      <c r="J1686" s="19" t="s">
        <v>8437</v>
      </c>
      <c r="K1686" s="19" t="s">
        <v>49</v>
      </c>
      <c r="L1686" s="19" t="s">
        <v>8438</v>
      </c>
      <c r="M1686" s="20">
        <v>2069219</v>
      </c>
      <c r="N1686" s="19" t="s">
        <v>8439</v>
      </c>
      <c r="O1686" s="19" t="s">
        <v>19615</v>
      </c>
      <c r="P1686" s="19" t="s">
        <v>21779</v>
      </c>
      <c r="Q1686" s="19" t="s">
        <v>21445</v>
      </c>
      <c r="R1686" s="19" t="s">
        <v>19452</v>
      </c>
      <c r="S1686" s="19" t="s">
        <v>19452</v>
      </c>
      <c r="T1686" s="19" t="s">
        <v>19452</v>
      </c>
      <c r="U1686" s="19" t="s">
        <v>19452</v>
      </c>
      <c r="V1686" s="19" t="s">
        <v>19452</v>
      </c>
      <c r="W1686" s="19" t="s">
        <v>19452</v>
      </c>
      <c r="X1686" s="19" t="s">
        <v>19452</v>
      </c>
      <c r="Y1686" s="19" t="s">
        <v>19452</v>
      </c>
      <c r="Z1686" s="19" t="s">
        <v>71</v>
      </c>
      <c r="AA1686" s="21">
        <v>40103</v>
      </c>
      <c r="AB1686" s="21" t="s">
        <v>20210</v>
      </c>
      <c r="AC1686" s="22">
        <v>68729358</v>
      </c>
      <c r="AD1686" s="19">
        <v>93</v>
      </c>
      <c r="AE1686" s="19" t="s">
        <v>63</v>
      </c>
      <c r="AF1686" s="19" t="s">
        <v>54</v>
      </c>
      <c r="AG1686" s="19" t="s">
        <v>8440</v>
      </c>
      <c r="AH1686" s="19" t="s">
        <v>96</v>
      </c>
      <c r="AI1686" s="19">
        <v>742</v>
      </c>
      <c r="AJ1686" s="23">
        <v>44729358</v>
      </c>
    </row>
    <row r="1687" spans="1:36" x14ac:dyDescent="0.3">
      <c r="A1687" s="18">
        <v>17000000</v>
      </c>
      <c r="B1687" s="19" t="s">
        <v>1556</v>
      </c>
      <c r="C1687" s="19" t="s">
        <v>13616</v>
      </c>
      <c r="D1687" s="19" t="s">
        <v>20198</v>
      </c>
      <c r="E1687" s="19" t="s">
        <v>19452</v>
      </c>
      <c r="F1687" s="19" t="s">
        <v>19452</v>
      </c>
      <c r="G1687" s="19"/>
      <c r="H1687" s="19">
        <v>13476</v>
      </c>
      <c r="I1687" s="19" t="s">
        <v>17194</v>
      </c>
      <c r="J1687" s="19" t="s">
        <v>8441</v>
      </c>
      <c r="K1687" s="19" t="s">
        <v>49</v>
      </c>
      <c r="L1687" s="19" t="s">
        <v>8442</v>
      </c>
      <c r="M1687" s="20">
        <v>7701041</v>
      </c>
      <c r="N1687" s="19" t="s">
        <v>3916</v>
      </c>
      <c r="O1687" s="19" t="s">
        <v>19504</v>
      </c>
      <c r="P1687" s="19" t="s">
        <v>19452</v>
      </c>
      <c r="Q1687" s="19" t="s">
        <v>19452</v>
      </c>
      <c r="R1687" s="19" t="s">
        <v>19452</v>
      </c>
      <c r="S1687" s="19" t="s">
        <v>19452</v>
      </c>
      <c r="T1687" s="19" t="s">
        <v>19452</v>
      </c>
      <c r="U1687" s="19" t="s">
        <v>19452</v>
      </c>
      <c r="V1687" s="19" t="s">
        <v>19452</v>
      </c>
      <c r="W1687" s="19" t="s">
        <v>19452</v>
      </c>
      <c r="X1687" s="19" t="s">
        <v>19452</v>
      </c>
      <c r="Y1687" s="19" t="s">
        <v>19452</v>
      </c>
      <c r="Z1687" s="19" t="s">
        <v>62</v>
      </c>
      <c r="AA1687" s="21">
        <v>38009</v>
      </c>
      <c r="AB1687" s="21" t="s">
        <v>20223</v>
      </c>
      <c r="AC1687" s="22">
        <v>16980098</v>
      </c>
      <c r="AD1687" s="19">
        <v>95</v>
      </c>
      <c r="AE1687" s="19" t="s">
        <v>63</v>
      </c>
      <c r="AF1687" s="19" t="s">
        <v>54</v>
      </c>
      <c r="AG1687" s="19" t="s">
        <v>8443</v>
      </c>
      <c r="AH1687" s="19" t="s">
        <v>234</v>
      </c>
      <c r="AI1687" s="19">
        <v>160</v>
      </c>
      <c r="AJ1687" s="23">
        <v>-19902</v>
      </c>
    </row>
    <row r="1688" spans="1:36" x14ac:dyDescent="0.3">
      <c r="A1688" s="18">
        <v>24000000</v>
      </c>
      <c r="B1688" s="19" t="s">
        <v>8444</v>
      </c>
      <c r="C1688" s="19" t="s">
        <v>20176</v>
      </c>
      <c r="D1688" s="19" t="s">
        <v>20196</v>
      </c>
      <c r="E1688" s="19" t="s">
        <v>20199</v>
      </c>
      <c r="F1688" s="19" t="s">
        <v>20195</v>
      </c>
      <c r="G1688" s="19"/>
      <c r="H1688" s="19">
        <v>10208</v>
      </c>
      <c r="I1688" s="19" t="s">
        <v>17811</v>
      </c>
      <c r="J1688" s="19" t="s">
        <v>8445</v>
      </c>
      <c r="K1688" s="19" t="s">
        <v>49</v>
      </c>
      <c r="L1688" s="19" t="s">
        <v>8446</v>
      </c>
      <c r="M1688" s="20">
        <v>6589193</v>
      </c>
      <c r="N1688" s="19" t="s">
        <v>8447</v>
      </c>
      <c r="O1688" s="19" t="s">
        <v>19442</v>
      </c>
      <c r="P1688" s="19" t="s">
        <v>21646</v>
      </c>
      <c r="Q1688" s="19" t="s">
        <v>19452</v>
      </c>
      <c r="R1688" s="19" t="s">
        <v>19452</v>
      </c>
      <c r="S1688" s="19" t="s">
        <v>19452</v>
      </c>
      <c r="T1688" s="19" t="s">
        <v>19452</v>
      </c>
      <c r="U1688" s="19" t="s">
        <v>19452</v>
      </c>
      <c r="V1688" s="19" t="s">
        <v>19452</v>
      </c>
      <c r="W1688" s="19" t="s">
        <v>19452</v>
      </c>
      <c r="X1688" s="19" t="s">
        <v>19452</v>
      </c>
      <c r="Y1688" s="19" t="s">
        <v>19452</v>
      </c>
      <c r="Z1688" s="19" t="s">
        <v>62</v>
      </c>
      <c r="AA1688" s="21">
        <v>36355</v>
      </c>
      <c r="AB1688" s="21" t="s">
        <v>20224</v>
      </c>
      <c r="AC1688" s="22">
        <v>16290976</v>
      </c>
      <c r="AD1688" s="19">
        <v>87</v>
      </c>
      <c r="AE1688" s="19" t="s">
        <v>63</v>
      </c>
      <c r="AF1688" s="19" t="s">
        <v>54</v>
      </c>
      <c r="AG1688" s="19" t="s">
        <v>8448</v>
      </c>
      <c r="AH1688" s="19" t="s">
        <v>205</v>
      </c>
      <c r="AI1688" s="19">
        <v>92</v>
      </c>
      <c r="AJ1688" s="23">
        <v>-7709024</v>
      </c>
    </row>
    <row r="1689" spans="1:36" x14ac:dyDescent="0.3">
      <c r="A1689" s="18">
        <v>24000000</v>
      </c>
      <c r="B1689" s="19" t="s">
        <v>8449</v>
      </c>
      <c r="C1689" s="19" t="s">
        <v>20175</v>
      </c>
      <c r="D1689" s="19" t="s">
        <v>20195</v>
      </c>
      <c r="E1689" s="19" t="s">
        <v>20192</v>
      </c>
      <c r="F1689" s="19" t="s">
        <v>20207</v>
      </c>
      <c r="G1689" s="19"/>
      <c r="H1689" s="19">
        <v>24961</v>
      </c>
      <c r="I1689" s="19" t="s">
        <v>16562</v>
      </c>
      <c r="J1689" s="19" t="s">
        <v>8450</v>
      </c>
      <c r="K1689" s="19" t="s">
        <v>49</v>
      </c>
      <c r="L1689" s="19" t="s">
        <v>8451</v>
      </c>
      <c r="M1689" s="20">
        <v>2753313</v>
      </c>
      <c r="N1689" s="19" t="s">
        <v>8452</v>
      </c>
      <c r="O1689" s="19" t="s">
        <v>19455</v>
      </c>
      <c r="P1689" s="19" t="s">
        <v>21780</v>
      </c>
      <c r="Q1689" s="19" t="s">
        <v>19452</v>
      </c>
      <c r="R1689" s="19" t="s">
        <v>19452</v>
      </c>
      <c r="S1689" s="19" t="s">
        <v>19452</v>
      </c>
      <c r="T1689" s="19" t="s">
        <v>19452</v>
      </c>
      <c r="U1689" s="19" t="s">
        <v>19452</v>
      </c>
      <c r="V1689" s="19" t="s">
        <v>19452</v>
      </c>
      <c r="W1689" s="19" t="s">
        <v>19452</v>
      </c>
      <c r="X1689" s="19" t="s">
        <v>19452</v>
      </c>
      <c r="Y1689" s="19" t="s">
        <v>19452</v>
      </c>
      <c r="Z1689" s="19" t="s">
        <v>62</v>
      </c>
      <c r="AA1689" s="21">
        <v>28787</v>
      </c>
      <c r="AB1689" s="21" t="s">
        <v>20242</v>
      </c>
      <c r="AC1689" s="22">
        <v>21049053</v>
      </c>
      <c r="AD1689" s="19">
        <v>134</v>
      </c>
      <c r="AE1689" s="19" t="s">
        <v>63</v>
      </c>
      <c r="AF1689" s="19" t="s">
        <v>54</v>
      </c>
      <c r="AG1689" s="19" t="s">
        <v>8453</v>
      </c>
      <c r="AH1689" s="19" t="s">
        <v>96</v>
      </c>
      <c r="AI1689" s="19">
        <v>58</v>
      </c>
      <c r="AJ1689" s="23">
        <v>-2950947</v>
      </c>
    </row>
    <row r="1690" spans="1:36" x14ac:dyDescent="0.3">
      <c r="A1690" s="18">
        <v>24000000</v>
      </c>
      <c r="B1690" s="19" t="s">
        <v>3533</v>
      </c>
      <c r="C1690" s="19" t="s">
        <v>20174</v>
      </c>
      <c r="D1690" s="19" t="s">
        <v>20196</v>
      </c>
      <c r="E1690" s="19" t="s">
        <v>20197</v>
      </c>
      <c r="F1690" s="19" t="s">
        <v>19452</v>
      </c>
      <c r="G1690" s="19" t="s">
        <v>8454</v>
      </c>
      <c r="H1690" s="19">
        <v>20697</v>
      </c>
      <c r="I1690" s="19" t="s">
        <v>16709</v>
      </c>
      <c r="J1690" s="19" t="s">
        <v>8455</v>
      </c>
      <c r="K1690" s="19" t="s">
        <v>49</v>
      </c>
      <c r="L1690" s="19" t="s">
        <v>8456</v>
      </c>
      <c r="M1690" s="20">
        <v>3113009</v>
      </c>
      <c r="N1690" s="19" t="s">
        <v>5778</v>
      </c>
      <c r="O1690" s="19" t="s">
        <v>19653</v>
      </c>
      <c r="P1690" s="19" t="s">
        <v>19445</v>
      </c>
      <c r="Q1690" s="19" t="s">
        <v>19452</v>
      </c>
      <c r="R1690" s="19" t="s">
        <v>19452</v>
      </c>
      <c r="S1690" s="19" t="s">
        <v>19452</v>
      </c>
      <c r="T1690" s="19" t="s">
        <v>19452</v>
      </c>
      <c r="U1690" s="19" t="s">
        <v>19452</v>
      </c>
      <c r="V1690" s="19" t="s">
        <v>19452</v>
      </c>
      <c r="W1690" s="19" t="s">
        <v>19452</v>
      </c>
      <c r="X1690" s="19" t="s">
        <v>19452</v>
      </c>
      <c r="Y1690" s="19" t="s">
        <v>19452</v>
      </c>
      <c r="Z1690" s="19" t="s">
        <v>62</v>
      </c>
      <c r="AA1690" s="21">
        <v>36623</v>
      </c>
      <c r="AB1690" s="21" t="s">
        <v>20230</v>
      </c>
      <c r="AC1690" s="22">
        <v>12372410</v>
      </c>
      <c r="AD1690" s="19">
        <v>107</v>
      </c>
      <c r="AE1690" s="19" t="s">
        <v>63</v>
      </c>
      <c r="AF1690" s="19" t="s">
        <v>54</v>
      </c>
      <c r="AG1690" s="19" t="s">
        <v>8457</v>
      </c>
      <c r="AH1690" s="19" t="s">
        <v>850</v>
      </c>
      <c r="AI1690" s="19">
        <v>49</v>
      </c>
      <c r="AJ1690" s="23">
        <v>-11627590</v>
      </c>
    </row>
    <row r="1691" spans="1:36" x14ac:dyDescent="0.3">
      <c r="A1691" s="18">
        <v>24000000</v>
      </c>
      <c r="B1691" s="19" t="s">
        <v>2367</v>
      </c>
      <c r="C1691" s="19" t="s">
        <v>13616</v>
      </c>
      <c r="D1691" s="19" t="s">
        <v>20197</v>
      </c>
      <c r="E1691" s="19" t="s">
        <v>19452</v>
      </c>
      <c r="F1691" s="19" t="s">
        <v>19452</v>
      </c>
      <c r="G1691" s="19"/>
      <c r="H1691" s="19">
        <v>20761</v>
      </c>
      <c r="I1691" s="19" t="s">
        <v>16707</v>
      </c>
      <c r="J1691" s="19" t="s">
        <v>7177</v>
      </c>
      <c r="K1691" s="19" t="s">
        <v>49</v>
      </c>
      <c r="L1691" s="19" t="s">
        <v>8458</v>
      </c>
      <c r="M1691" s="20">
        <v>5566203</v>
      </c>
      <c r="N1691" s="19" t="s">
        <v>1212</v>
      </c>
      <c r="O1691" s="19" t="s">
        <v>19492</v>
      </c>
      <c r="P1691" s="19" t="s">
        <v>19452</v>
      </c>
      <c r="Q1691" s="19" t="s">
        <v>19452</v>
      </c>
      <c r="R1691" s="19" t="s">
        <v>19452</v>
      </c>
      <c r="S1691" s="19" t="s">
        <v>19452</v>
      </c>
      <c r="T1691" s="19" t="s">
        <v>19452</v>
      </c>
      <c r="U1691" s="19" t="s">
        <v>19452</v>
      </c>
      <c r="V1691" s="19" t="s">
        <v>19452</v>
      </c>
      <c r="W1691" s="19" t="s">
        <v>19452</v>
      </c>
      <c r="X1691" s="19" t="s">
        <v>19452</v>
      </c>
      <c r="Y1691" s="19" t="s">
        <v>19452</v>
      </c>
      <c r="Z1691" s="19" t="s">
        <v>62</v>
      </c>
      <c r="AA1691" s="21">
        <v>36519</v>
      </c>
      <c r="AB1691" s="21" t="s">
        <v>20224</v>
      </c>
      <c r="AC1691" s="22">
        <v>8434146</v>
      </c>
      <c r="AD1691" s="19">
        <v>124</v>
      </c>
      <c r="AE1691" s="19" t="s">
        <v>94</v>
      </c>
      <c r="AF1691" s="19" t="s">
        <v>54</v>
      </c>
      <c r="AG1691" s="19"/>
      <c r="AH1691" s="19" t="s">
        <v>122</v>
      </c>
      <c r="AI1691" s="19">
        <v>53</v>
      </c>
      <c r="AJ1691" s="23">
        <v>-15565854</v>
      </c>
    </row>
    <row r="1692" spans="1:36" x14ac:dyDescent="0.3">
      <c r="A1692" s="18">
        <v>24000000</v>
      </c>
      <c r="B1692" s="19" t="s">
        <v>2424</v>
      </c>
      <c r="C1692" s="19" t="s">
        <v>20184</v>
      </c>
      <c r="D1692" s="19" t="s">
        <v>20196</v>
      </c>
      <c r="E1692" s="19" t="s">
        <v>19452</v>
      </c>
      <c r="F1692" s="19" t="s">
        <v>19452</v>
      </c>
      <c r="G1692" s="19" t="s">
        <v>8459</v>
      </c>
      <c r="H1692" s="19">
        <v>70868</v>
      </c>
      <c r="I1692" s="19" t="s">
        <v>15712</v>
      </c>
      <c r="J1692" s="19" t="s">
        <v>8460</v>
      </c>
      <c r="K1692" s="19" t="s">
        <v>49</v>
      </c>
      <c r="L1692" s="19" t="s">
        <v>8461</v>
      </c>
      <c r="M1692" s="20">
        <v>8630825</v>
      </c>
      <c r="N1692" s="19" t="s">
        <v>8462</v>
      </c>
      <c r="O1692" s="19" t="s">
        <v>19533</v>
      </c>
      <c r="P1692" s="19" t="s">
        <v>19452</v>
      </c>
      <c r="Q1692" s="19" t="s">
        <v>19452</v>
      </c>
      <c r="R1692" s="19" t="s">
        <v>19452</v>
      </c>
      <c r="S1692" s="19" t="s">
        <v>19452</v>
      </c>
      <c r="T1692" s="19" t="s">
        <v>19452</v>
      </c>
      <c r="U1692" s="19" t="s">
        <v>19452</v>
      </c>
      <c r="V1692" s="19" t="s">
        <v>19452</v>
      </c>
      <c r="W1692" s="19" t="s">
        <v>19452</v>
      </c>
      <c r="X1692" s="19" t="s">
        <v>19452</v>
      </c>
      <c r="Y1692" s="19" t="s">
        <v>19452</v>
      </c>
      <c r="Z1692" s="19" t="s">
        <v>62</v>
      </c>
      <c r="AA1692" s="21">
        <v>40802</v>
      </c>
      <c r="AB1692" s="21" t="s">
        <v>20219</v>
      </c>
      <c r="AC1692" s="22">
        <v>30551495</v>
      </c>
      <c r="AD1692" s="19">
        <v>89</v>
      </c>
      <c r="AE1692" s="19" t="s">
        <v>63</v>
      </c>
      <c r="AF1692" s="19" t="s">
        <v>54</v>
      </c>
      <c r="AG1692" s="19" t="s">
        <v>8463</v>
      </c>
      <c r="AH1692" s="19" t="s">
        <v>1135</v>
      </c>
      <c r="AI1692" s="19">
        <v>141</v>
      </c>
      <c r="AJ1692" s="23">
        <v>6551495</v>
      </c>
    </row>
    <row r="1693" spans="1:36" x14ac:dyDescent="0.3">
      <c r="A1693" s="18">
        <v>24000000</v>
      </c>
      <c r="B1693" s="19" t="s">
        <v>6926</v>
      </c>
      <c r="C1693" s="19" t="s">
        <v>13616</v>
      </c>
      <c r="D1693" s="19" t="s">
        <v>20203</v>
      </c>
      <c r="E1693" s="19" t="s">
        <v>19452</v>
      </c>
      <c r="F1693" s="19" t="s">
        <v>19452</v>
      </c>
      <c r="G1693" s="19" t="s">
        <v>8464</v>
      </c>
      <c r="H1693" s="19">
        <v>43593</v>
      </c>
      <c r="I1693" s="19" t="s">
        <v>16110</v>
      </c>
      <c r="J1693" s="19" t="s">
        <v>8465</v>
      </c>
      <c r="K1693" s="19" t="s">
        <v>49</v>
      </c>
      <c r="L1693" s="19" t="s">
        <v>8466</v>
      </c>
      <c r="M1693" s="20">
        <v>23343839</v>
      </c>
      <c r="N1693" s="19" t="s">
        <v>8467</v>
      </c>
      <c r="O1693" s="19" t="s">
        <v>19533</v>
      </c>
      <c r="P1693" s="19" t="s">
        <v>20593</v>
      </c>
      <c r="Q1693" s="19" t="s">
        <v>21781</v>
      </c>
      <c r="R1693" s="19" t="s">
        <v>19626</v>
      </c>
      <c r="S1693" s="19" t="s">
        <v>21782</v>
      </c>
      <c r="T1693" s="19" t="s">
        <v>21783</v>
      </c>
      <c r="U1693" s="19" t="s">
        <v>19452</v>
      </c>
      <c r="V1693" s="19" t="s">
        <v>19452</v>
      </c>
      <c r="W1693" s="19" t="s">
        <v>19452</v>
      </c>
      <c r="X1693" s="19" t="s">
        <v>19452</v>
      </c>
      <c r="Y1693" s="19" t="s">
        <v>19452</v>
      </c>
      <c r="Z1693" s="19" t="s">
        <v>62</v>
      </c>
      <c r="AA1693" s="21">
        <v>40410</v>
      </c>
      <c r="AB1693" s="21" t="s">
        <v>20214</v>
      </c>
      <c r="AC1693" s="22">
        <v>83188165</v>
      </c>
      <c r="AD1693" s="19">
        <v>88</v>
      </c>
      <c r="AE1693" s="19" t="s">
        <v>63</v>
      </c>
      <c r="AF1693" s="19" t="s">
        <v>54</v>
      </c>
      <c r="AG1693" s="19" t="s">
        <v>8468</v>
      </c>
      <c r="AH1693" s="19" t="s">
        <v>506</v>
      </c>
      <c r="AI1693" s="19">
        <v>581</v>
      </c>
      <c r="AJ1693" s="23">
        <v>59188165</v>
      </c>
    </row>
    <row r="1694" spans="1:36" x14ac:dyDescent="0.3">
      <c r="A1694" s="18">
        <v>24000000</v>
      </c>
      <c r="B1694" s="19" t="s">
        <v>1030</v>
      </c>
      <c r="C1694" s="19" t="s">
        <v>20177</v>
      </c>
      <c r="D1694" s="19" t="s">
        <v>20196</v>
      </c>
      <c r="E1694" s="19" t="s">
        <v>20195</v>
      </c>
      <c r="F1694" s="19" t="s">
        <v>19452</v>
      </c>
      <c r="G1694" s="19"/>
      <c r="H1694" s="19">
        <v>40688</v>
      </c>
      <c r="I1694" s="19" t="s">
        <v>16174</v>
      </c>
      <c r="J1694" s="19" t="s">
        <v>488</v>
      </c>
      <c r="K1694" s="19" t="s">
        <v>49</v>
      </c>
      <c r="L1694" s="19" t="s">
        <v>8470</v>
      </c>
      <c r="M1694" s="20">
        <v>2353441</v>
      </c>
      <c r="N1694" s="19" t="s">
        <v>86</v>
      </c>
      <c r="O1694" s="19" t="s">
        <v>19441</v>
      </c>
      <c r="P1694" s="19" t="s">
        <v>19452</v>
      </c>
      <c r="Q1694" s="19" t="s">
        <v>19452</v>
      </c>
      <c r="R1694" s="19" t="s">
        <v>19452</v>
      </c>
      <c r="S1694" s="19" t="s">
        <v>19452</v>
      </c>
      <c r="T1694" s="19" t="s">
        <v>19452</v>
      </c>
      <c r="U1694" s="19" t="s">
        <v>19452</v>
      </c>
      <c r="V1694" s="19" t="s">
        <v>19452</v>
      </c>
      <c r="W1694" s="19" t="s">
        <v>19452</v>
      </c>
      <c r="X1694" s="19" t="s">
        <v>19452</v>
      </c>
      <c r="Y1694" s="19" t="s">
        <v>19452</v>
      </c>
      <c r="Z1694" s="19" t="s">
        <v>488</v>
      </c>
      <c r="AA1694" s="21">
        <v>35881</v>
      </c>
      <c r="AB1694" s="21" t="s">
        <v>20229</v>
      </c>
      <c r="AC1694" s="22">
        <v>4562146</v>
      </c>
      <c r="AD1694" s="19">
        <v>93</v>
      </c>
      <c r="AE1694" s="19" t="s">
        <v>63</v>
      </c>
      <c r="AF1694" s="19" t="s">
        <v>54</v>
      </c>
      <c r="AG1694" s="19" t="s">
        <v>8471</v>
      </c>
      <c r="AH1694" s="19" t="s">
        <v>1499</v>
      </c>
      <c r="AI1694" s="19">
        <v>19</v>
      </c>
      <c r="AJ1694" s="23">
        <v>-19437854</v>
      </c>
    </row>
    <row r="1695" spans="1:36" x14ac:dyDescent="0.3">
      <c r="A1695" s="18">
        <v>28000000</v>
      </c>
      <c r="B1695" s="19" t="s">
        <v>8472</v>
      </c>
      <c r="C1695" s="19" t="s">
        <v>20175</v>
      </c>
      <c r="D1695" s="19" t="s">
        <v>20192</v>
      </c>
      <c r="E1695" s="19" t="s">
        <v>20200</v>
      </c>
      <c r="F1695" s="19" t="s">
        <v>20199</v>
      </c>
      <c r="G1695" s="19"/>
      <c r="H1695" s="19">
        <v>26672</v>
      </c>
      <c r="I1695" s="19" t="s">
        <v>16503</v>
      </c>
      <c r="J1695" s="19" t="s">
        <v>8473</v>
      </c>
      <c r="K1695" s="19" t="s">
        <v>49</v>
      </c>
      <c r="L1695" s="19" t="s">
        <v>8474</v>
      </c>
      <c r="M1695" s="20">
        <v>2439184</v>
      </c>
      <c r="N1695" s="19" t="s">
        <v>8475</v>
      </c>
      <c r="O1695" s="19" t="s">
        <v>19502</v>
      </c>
      <c r="P1695" s="19" t="s">
        <v>21049</v>
      </c>
      <c r="Q1695" s="19" t="s">
        <v>21784</v>
      </c>
      <c r="R1695" s="19" t="s">
        <v>19452</v>
      </c>
      <c r="S1695" s="19" t="s">
        <v>19452</v>
      </c>
      <c r="T1695" s="19" t="s">
        <v>19452</v>
      </c>
      <c r="U1695" s="19" t="s">
        <v>19452</v>
      </c>
      <c r="V1695" s="19" t="s">
        <v>19452</v>
      </c>
      <c r="W1695" s="19" t="s">
        <v>19452</v>
      </c>
      <c r="X1695" s="19" t="s">
        <v>19452</v>
      </c>
      <c r="Y1695" s="19" t="s">
        <v>19452</v>
      </c>
      <c r="Z1695" s="19" t="s">
        <v>3537</v>
      </c>
      <c r="AA1695" s="21">
        <v>34235</v>
      </c>
      <c r="AB1695" s="21" t="s">
        <v>20236</v>
      </c>
      <c r="AC1695" s="22">
        <v>669276</v>
      </c>
      <c r="AD1695" s="19">
        <v>72</v>
      </c>
      <c r="AE1695" s="19" t="s">
        <v>63</v>
      </c>
      <c r="AF1695" s="19" t="s">
        <v>54</v>
      </c>
      <c r="AG1695" s="19"/>
      <c r="AH1695" s="19" t="s">
        <v>259</v>
      </c>
      <c r="AI1695" s="19">
        <v>26</v>
      </c>
      <c r="AJ1695" s="23">
        <v>-27330724</v>
      </c>
    </row>
    <row r="1696" spans="1:36" x14ac:dyDescent="0.3">
      <c r="A1696" s="18">
        <v>24000000</v>
      </c>
      <c r="B1696" s="19" t="s">
        <v>3799</v>
      </c>
      <c r="C1696" s="19" t="s">
        <v>20185</v>
      </c>
      <c r="D1696" s="19" t="s">
        <v>20197</v>
      </c>
      <c r="E1696" s="19" t="s">
        <v>20194</v>
      </c>
      <c r="F1696" s="19" t="s">
        <v>20201</v>
      </c>
      <c r="G1696" s="19" t="s">
        <v>8476</v>
      </c>
      <c r="H1696" s="19">
        <v>41283</v>
      </c>
      <c r="I1696" s="19" t="s">
        <v>16155</v>
      </c>
      <c r="J1696" s="19" t="s">
        <v>488</v>
      </c>
      <c r="K1696" s="19" t="s">
        <v>49</v>
      </c>
      <c r="L1696" s="19" t="s">
        <v>8477</v>
      </c>
      <c r="M1696" s="20">
        <v>26324874</v>
      </c>
      <c r="N1696" s="19" t="s">
        <v>8478</v>
      </c>
      <c r="O1696" s="19" t="s">
        <v>19568</v>
      </c>
      <c r="P1696" s="19" t="s">
        <v>19491</v>
      </c>
      <c r="Q1696" s="19" t="s">
        <v>21785</v>
      </c>
      <c r="R1696" s="19" t="s">
        <v>19640</v>
      </c>
      <c r="S1696" s="19" t="s">
        <v>19452</v>
      </c>
      <c r="T1696" s="19" t="s">
        <v>19452</v>
      </c>
      <c r="U1696" s="19" t="s">
        <v>19452</v>
      </c>
      <c r="V1696" s="19" t="s">
        <v>19452</v>
      </c>
      <c r="W1696" s="19" t="s">
        <v>19452</v>
      </c>
      <c r="X1696" s="19" t="s">
        <v>19452</v>
      </c>
      <c r="Y1696" s="19" t="s">
        <v>19452</v>
      </c>
      <c r="Z1696" s="19" t="s">
        <v>62</v>
      </c>
      <c r="AA1696" s="21">
        <v>40505</v>
      </c>
      <c r="AB1696" s="21" t="s">
        <v>20214</v>
      </c>
      <c r="AC1696" s="22">
        <v>23081726</v>
      </c>
      <c r="AD1696" s="19">
        <v>98</v>
      </c>
      <c r="AE1696" s="19" t="s">
        <v>63</v>
      </c>
      <c r="AF1696" s="19" t="s">
        <v>54</v>
      </c>
      <c r="AG1696" s="19" t="s">
        <v>8479</v>
      </c>
      <c r="AH1696" s="19" t="s">
        <v>88</v>
      </c>
      <c r="AI1696" s="19">
        <v>568</v>
      </c>
      <c r="AJ1696" s="23">
        <v>-918274</v>
      </c>
    </row>
    <row r="1697" spans="1:36" x14ac:dyDescent="0.3">
      <c r="A1697" s="18">
        <v>24000000</v>
      </c>
      <c r="B1697" s="19" t="s">
        <v>8480</v>
      </c>
      <c r="C1697" s="19" t="s">
        <v>20176</v>
      </c>
      <c r="D1697" s="19" t="s">
        <v>20200</v>
      </c>
      <c r="E1697" s="19" t="s">
        <v>20191</v>
      </c>
      <c r="F1697" s="19" t="s">
        <v>19452</v>
      </c>
      <c r="G1697" s="19"/>
      <c r="H1697" s="19">
        <v>4935</v>
      </c>
      <c r="I1697" s="19" t="s">
        <v>18543</v>
      </c>
      <c r="J1697" s="19" t="s">
        <v>8481</v>
      </c>
      <c r="K1697" s="19" t="s">
        <v>638</v>
      </c>
      <c r="L1697" s="19" t="s">
        <v>8482</v>
      </c>
      <c r="M1697" s="20">
        <v>49549984</v>
      </c>
      <c r="N1697" s="19" t="s">
        <v>8483</v>
      </c>
      <c r="O1697" s="19" t="s">
        <v>19693</v>
      </c>
      <c r="P1697" s="19" t="s">
        <v>21786</v>
      </c>
      <c r="Q1697" s="19" t="s">
        <v>21501</v>
      </c>
      <c r="R1697" s="19" t="s">
        <v>21787</v>
      </c>
      <c r="S1697" s="19" t="s">
        <v>21788</v>
      </c>
      <c r="T1697" s="19" t="s">
        <v>19452</v>
      </c>
      <c r="U1697" s="19" t="s">
        <v>19452</v>
      </c>
      <c r="V1697" s="19" t="s">
        <v>19452</v>
      </c>
      <c r="W1697" s="19" t="s">
        <v>19452</v>
      </c>
      <c r="X1697" s="19" t="s">
        <v>19452</v>
      </c>
      <c r="Y1697" s="19" t="s">
        <v>19452</v>
      </c>
      <c r="Z1697" s="19" t="s">
        <v>641</v>
      </c>
      <c r="AA1697" s="21">
        <v>38310</v>
      </c>
      <c r="AB1697" s="21" t="s">
        <v>20223</v>
      </c>
      <c r="AC1697" s="22">
        <v>234710455</v>
      </c>
      <c r="AD1697" s="19">
        <v>119</v>
      </c>
      <c r="AE1697" s="19" t="s">
        <v>6690</v>
      </c>
      <c r="AF1697" s="19" t="s">
        <v>54</v>
      </c>
      <c r="AG1697" s="19" t="s">
        <v>8484</v>
      </c>
      <c r="AH1697" s="19" t="s">
        <v>457</v>
      </c>
      <c r="AI1697" s="19">
        <v>1991</v>
      </c>
      <c r="AJ1697" s="23">
        <v>210710455</v>
      </c>
    </row>
    <row r="1698" spans="1:36" x14ac:dyDescent="0.3">
      <c r="A1698" s="18">
        <v>23600000</v>
      </c>
      <c r="B1698" s="19" t="s">
        <v>6926</v>
      </c>
      <c r="C1698" s="19" t="s">
        <v>13616</v>
      </c>
      <c r="D1698" s="19" t="s">
        <v>20203</v>
      </c>
      <c r="E1698" s="19" t="s">
        <v>19452</v>
      </c>
      <c r="F1698" s="19" t="s">
        <v>19452</v>
      </c>
      <c r="G1698" s="19" t="s">
        <v>8485</v>
      </c>
      <c r="H1698" s="19">
        <v>19908</v>
      </c>
      <c r="I1698" s="19" t="s">
        <v>16744</v>
      </c>
      <c r="J1698" s="19" t="s">
        <v>8486</v>
      </c>
      <c r="K1698" s="19" t="s">
        <v>49</v>
      </c>
      <c r="L1698" s="19" t="s">
        <v>8487</v>
      </c>
      <c r="M1698" s="20">
        <v>57300674</v>
      </c>
      <c r="N1698" s="19" t="s">
        <v>8488</v>
      </c>
      <c r="O1698" s="19" t="s">
        <v>19442</v>
      </c>
      <c r="P1698" s="19" t="s">
        <v>19525</v>
      </c>
      <c r="Q1698" s="19" t="s">
        <v>21789</v>
      </c>
      <c r="R1698" s="19" t="s">
        <v>19452</v>
      </c>
      <c r="S1698" s="19" t="s">
        <v>19452</v>
      </c>
      <c r="T1698" s="19" t="s">
        <v>19452</v>
      </c>
      <c r="U1698" s="19" t="s">
        <v>19452</v>
      </c>
      <c r="V1698" s="19" t="s">
        <v>19452</v>
      </c>
      <c r="W1698" s="19" t="s">
        <v>19452</v>
      </c>
      <c r="X1698" s="19" t="s">
        <v>19452</v>
      </c>
      <c r="Y1698" s="19" t="s">
        <v>19452</v>
      </c>
      <c r="Z1698" s="19" t="s">
        <v>62</v>
      </c>
      <c r="AA1698" s="21">
        <v>40093</v>
      </c>
      <c r="AB1698" s="21" t="s">
        <v>20210</v>
      </c>
      <c r="AC1698" s="22">
        <v>102391382</v>
      </c>
      <c r="AD1698" s="19">
        <v>88</v>
      </c>
      <c r="AE1698" s="19" t="s">
        <v>63</v>
      </c>
      <c r="AF1698" s="19" t="s">
        <v>54</v>
      </c>
      <c r="AG1698" s="19" t="s">
        <v>8489</v>
      </c>
      <c r="AH1698" s="19" t="s">
        <v>56</v>
      </c>
      <c r="AI1698" s="19">
        <v>3550</v>
      </c>
      <c r="AJ1698" s="23">
        <v>78791382</v>
      </c>
    </row>
    <row r="1699" spans="1:36" x14ac:dyDescent="0.3">
      <c r="A1699" s="18">
        <v>23000000</v>
      </c>
      <c r="B1699" s="19" t="s">
        <v>939</v>
      </c>
      <c r="C1699" s="19" t="s">
        <v>13616</v>
      </c>
      <c r="D1699" s="19" t="s">
        <v>19452</v>
      </c>
      <c r="E1699" s="19" t="s">
        <v>19452</v>
      </c>
      <c r="F1699" s="19" t="s">
        <v>19452</v>
      </c>
      <c r="G1699" s="19"/>
      <c r="H1699" s="19">
        <v>10663</v>
      </c>
      <c r="I1699" s="19" t="s">
        <v>17672</v>
      </c>
      <c r="J1699" s="19" t="s">
        <v>8490</v>
      </c>
      <c r="K1699" s="19" t="s">
        <v>49</v>
      </c>
      <c r="L1699" s="19" t="s">
        <v>8491</v>
      </c>
      <c r="M1699" s="20">
        <v>23839127</v>
      </c>
      <c r="N1699" s="19" t="s">
        <v>1212</v>
      </c>
      <c r="O1699" s="19" t="s">
        <v>19492</v>
      </c>
      <c r="P1699" s="19" t="s">
        <v>19452</v>
      </c>
      <c r="Q1699" s="19" t="s">
        <v>19452</v>
      </c>
      <c r="R1699" s="19" t="s">
        <v>19452</v>
      </c>
      <c r="S1699" s="19" t="s">
        <v>19452</v>
      </c>
      <c r="T1699" s="19" t="s">
        <v>19452</v>
      </c>
      <c r="U1699" s="19" t="s">
        <v>19452</v>
      </c>
      <c r="V1699" s="19" t="s">
        <v>19452</v>
      </c>
      <c r="W1699" s="19" t="s">
        <v>19452</v>
      </c>
      <c r="X1699" s="19" t="s">
        <v>19452</v>
      </c>
      <c r="Y1699" s="19" t="s">
        <v>19452</v>
      </c>
      <c r="Z1699" s="19" t="s">
        <v>62</v>
      </c>
      <c r="AA1699" s="21">
        <v>36105</v>
      </c>
      <c r="AB1699" s="21" t="s">
        <v>20229</v>
      </c>
      <c r="AC1699" s="22">
        <v>185991646</v>
      </c>
      <c r="AD1699" s="19">
        <v>90</v>
      </c>
      <c r="AE1699" s="19" t="s">
        <v>63</v>
      </c>
      <c r="AF1699" s="19" t="s">
        <v>54</v>
      </c>
      <c r="AG1699" s="19" t="s">
        <v>8492</v>
      </c>
      <c r="AH1699" s="19" t="s">
        <v>96</v>
      </c>
      <c r="AI1699" s="19">
        <v>512</v>
      </c>
      <c r="AJ1699" s="23">
        <v>162991646</v>
      </c>
    </row>
    <row r="1700" spans="1:36" x14ac:dyDescent="0.3">
      <c r="A1700" s="18">
        <v>18000000</v>
      </c>
      <c r="B1700" s="19" t="s">
        <v>221</v>
      </c>
      <c r="C1700" s="19" t="s">
        <v>20175</v>
      </c>
      <c r="D1700" s="19" t="s">
        <v>20194</v>
      </c>
      <c r="E1700" s="19" t="s">
        <v>20199</v>
      </c>
      <c r="F1700" s="19" t="s">
        <v>19452</v>
      </c>
      <c r="G1700" s="19" t="s">
        <v>8493</v>
      </c>
      <c r="H1700" s="19">
        <v>1891</v>
      </c>
      <c r="I1700" s="19" t="s">
        <v>18826</v>
      </c>
      <c r="J1700" s="19" t="s">
        <v>8494</v>
      </c>
      <c r="K1700" s="19" t="s">
        <v>49</v>
      </c>
      <c r="L1700" s="19" t="s">
        <v>8495</v>
      </c>
      <c r="M1700" s="20">
        <v>7851783</v>
      </c>
      <c r="N1700" s="19" t="s">
        <v>6762</v>
      </c>
      <c r="O1700" s="19" t="s">
        <v>19460</v>
      </c>
      <c r="P1700" s="19" t="s">
        <v>19458</v>
      </c>
      <c r="Q1700" s="19" t="s">
        <v>19452</v>
      </c>
      <c r="R1700" s="19" t="s">
        <v>19452</v>
      </c>
      <c r="S1700" s="19" t="s">
        <v>19452</v>
      </c>
      <c r="T1700" s="19" t="s">
        <v>19452</v>
      </c>
      <c r="U1700" s="19" t="s">
        <v>19452</v>
      </c>
      <c r="V1700" s="19" t="s">
        <v>19452</v>
      </c>
      <c r="W1700" s="19" t="s">
        <v>19452</v>
      </c>
      <c r="X1700" s="19" t="s">
        <v>19452</v>
      </c>
      <c r="Y1700" s="19" t="s">
        <v>19452</v>
      </c>
      <c r="Z1700" s="19" t="s">
        <v>62</v>
      </c>
      <c r="AA1700" s="21">
        <v>29358</v>
      </c>
      <c r="AB1700" s="21" t="s">
        <v>20244</v>
      </c>
      <c r="AC1700" s="22">
        <v>538400000</v>
      </c>
      <c r="AD1700" s="19">
        <v>124</v>
      </c>
      <c r="AE1700" s="19" t="s">
        <v>63</v>
      </c>
      <c r="AF1700" s="19" t="s">
        <v>54</v>
      </c>
      <c r="AG1700" s="19" t="s">
        <v>8496</v>
      </c>
      <c r="AH1700" s="19" t="s">
        <v>457</v>
      </c>
      <c r="AI1700" s="19">
        <v>5879</v>
      </c>
      <c r="AJ1700" s="23">
        <v>520400000</v>
      </c>
    </row>
    <row r="1701" spans="1:36" x14ac:dyDescent="0.3">
      <c r="A1701" s="18">
        <v>19000000</v>
      </c>
      <c r="B1701" s="19" t="s">
        <v>407</v>
      </c>
      <c r="C1701" s="19" t="s">
        <v>20174</v>
      </c>
      <c r="D1701" s="19" t="s">
        <v>20196</v>
      </c>
      <c r="E1701" s="19" t="s">
        <v>20193</v>
      </c>
      <c r="F1701" s="19" t="s">
        <v>20201</v>
      </c>
      <c r="G1701" s="19"/>
      <c r="H1701" s="19">
        <v>9737</v>
      </c>
      <c r="I1701" s="19" t="s">
        <v>17992</v>
      </c>
      <c r="J1701" s="19" t="s">
        <v>8497</v>
      </c>
      <c r="K1701" s="19" t="s">
        <v>49</v>
      </c>
      <c r="L1701" s="19" t="s">
        <v>8498</v>
      </c>
      <c r="M1701" s="20">
        <v>33872182</v>
      </c>
      <c r="N1701" s="19" t="s">
        <v>8499</v>
      </c>
      <c r="O1701" s="19" t="s">
        <v>19442</v>
      </c>
      <c r="P1701" s="19" t="s">
        <v>20532</v>
      </c>
      <c r="Q1701" s="19" t="s">
        <v>19452</v>
      </c>
      <c r="R1701" s="19" t="s">
        <v>19452</v>
      </c>
      <c r="S1701" s="19" t="s">
        <v>19452</v>
      </c>
      <c r="T1701" s="19" t="s">
        <v>19452</v>
      </c>
      <c r="U1701" s="19" t="s">
        <v>19452</v>
      </c>
      <c r="V1701" s="19" t="s">
        <v>19452</v>
      </c>
      <c r="W1701" s="19" t="s">
        <v>19452</v>
      </c>
      <c r="X1701" s="19" t="s">
        <v>19452</v>
      </c>
      <c r="Y1701" s="19" t="s">
        <v>19452</v>
      </c>
      <c r="Z1701" s="19" t="s">
        <v>62</v>
      </c>
      <c r="AA1701" s="21">
        <v>34796</v>
      </c>
      <c r="AB1701" s="21" t="s">
        <v>20225</v>
      </c>
      <c r="AC1701" s="22">
        <v>141407024</v>
      </c>
      <c r="AD1701" s="19">
        <v>118</v>
      </c>
      <c r="AE1701" s="19" t="s">
        <v>63</v>
      </c>
      <c r="AF1701" s="19" t="s">
        <v>54</v>
      </c>
      <c r="AG1701" s="19" t="s">
        <v>8500</v>
      </c>
      <c r="AH1701" s="19" t="s">
        <v>154</v>
      </c>
      <c r="AI1701" s="19">
        <v>1699</v>
      </c>
      <c r="AJ1701" s="23">
        <v>122407024</v>
      </c>
    </row>
    <row r="1702" spans="1:36" x14ac:dyDescent="0.3">
      <c r="A1702" s="18">
        <v>23000000</v>
      </c>
      <c r="B1702" s="19" t="s">
        <v>2787</v>
      </c>
      <c r="C1702" s="19" t="s">
        <v>13616</v>
      </c>
      <c r="D1702" s="19" t="s">
        <v>20193</v>
      </c>
      <c r="E1702" s="19" t="s">
        <v>19452</v>
      </c>
      <c r="F1702" s="19" t="s">
        <v>19452</v>
      </c>
      <c r="G1702" s="19"/>
      <c r="H1702" s="19">
        <v>37137</v>
      </c>
      <c r="I1702" s="19" t="s">
        <v>16281</v>
      </c>
      <c r="J1702" s="19" t="s">
        <v>8501</v>
      </c>
      <c r="K1702" s="19" t="s">
        <v>49</v>
      </c>
      <c r="L1702" s="19" t="s">
        <v>8502</v>
      </c>
      <c r="M1702" s="20">
        <v>2733256</v>
      </c>
      <c r="N1702" s="19" t="s">
        <v>3054</v>
      </c>
      <c r="O1702" s="19" t="s">
        <v>19449</v>
      </c>
      <c r="P1702" s="19" t="s">
        <v>19452</v>
      </c>
      <c r="Q1702" s="19" t="s">
        <v>19452</v>
      </c>
      <c r="R1702" s="19" t="s">
        <v>19452</v>
      </c>
      <c r="S1702" s="19" t="s">
        <v>19452</v>
      </c>
      <c r="T1702" s="19" t="s">
        <v>19452</v>
      </c>
      <c r="U1702" s="19" t="s">
        <v>19452</v>
      </c>
      <c r="V1702" s="19" t="s">
        <v>19452</v>
      </c>
      <c r="W1702" s="19" t="s">
        <v>19452</v>
      </c>
      <c r="X1702" s="19" t="s">
        <v>19452</v>
      </c>
      <c r="Y1702" s="19" t="s">
        <v>19452</v>
      </c>
      <c r="Z1702" s="19" t="s">
        <v>62</v>
      </c>
      <c r="AA1702" s="21">
        <v>33417</v>
      </c>
      <c r="AB1702" s="21" t="s">
        <v>20232</v>
      </c>
      <c r="AC1702" s="22">
        <v>86930411</v>
      </c>
      <c r="AD1702" s="19">
        <v>85</v>
      </c>
      <c r="AE1702" s="19" t="s">
        <v>63</v>
      </c>
      <c r="AF1702" s="19" t="s">
        <v>54</v>
      </c>
      <c r="AG1702" s="19" t="s">
        <v>8503</v>
      </c>
      <c r="AH1702" s="19" t="s">
        <v>212</v>
      </c>
      <c r="AI1702" s="19">
        <v>546</v>
      </c>
      <c r="AJ1702" s="23">
        <v>63930411</v>
      </c>
    </row>
    <row r="1703" spans="1:36" x14ac:dyDescent="0.3">
      <c r="A1703" s="18">
        <v>23000000</v>
      </c>
      <c r="B1703" s="19" t="s">
        <v>4906</v>
      </c>
      <c r="C1703" s="19" t="s">
        <v>20187</v>
      </c>
      <c r="D1703" s="19" t="s">
        <v>19452</v>
      </c>
      <c r="E1703" s="19" t="s">
        <v>19452</v>
      </c>
      <c r="F1703" s="19" t="s">
        <v>19452</v>
      </c>
      <c r="G1703" s="19"/>
      <c r="H1703" s="19">
        <v>9532</v>
      </c>
      <c r="I1703" s="19" t="s">
        <v>18082</v>
      </c>
      <c r="J1703" s="19" t="s">
        <v>8504</v>
      </c>
      <c r="K1703" s="19" t="s">
        <v>49</v>
      </c>
      <c r="L1703" s="19" t="s">
        <v>8505</v>
      </c>
      <c r="M1703" s="20">
        <v>38799596</v>
      </c>
      <c r="N1703" s="19" t="s">
        <v>8506</v>
      </c>
      <c r="O1703" s="19" t="s">
        <v>19453</v>
      </c>
      <c r="P1703" s="19" t="s">
        <v>21008</v>
      </c>
      <c r="Q1703" s="19" t="s">
        <v>21193</v>
      </c>
      <c r="R1703" s="19" t="s">
        <v>19452</v>
      </c>
      <c r="S1703" s="19" t="s">
        <v>19452</v>
      </c>
      <c r="T1703" s="19" t="s">
        <v>19452</v>
      </c>
      <c r="U1703" s="19" t="s">
        <v>19452</v>
      </c>
      <c r="V1703" s="19" t="s">
        <v>19452</v>
      </c>
      <c r="W1703" s="19" t="s">
        <v>19452</v>
      </c>
      <c r="X1703" s="19" t="s">
        <v>19452</v>
      </c>
      <c r="Y1703" s="19" t="s">
        <v>19452</v>
      </c>
      <c r="Z1703" s="19" t="s">
        <v>62</v>
      </c>
      <c r="AA1703" s="21">
        <v>36601</v>
      </c>
      <c r="AB1703" s="21" t="s">
        <v>20230</v>
      </c>
      <c r="AC1703" s="22">
        <v>53302314</v>
      </c>
      <c r="AD1703" s="19">
        <v>98</v>
      </c>
      <c r="AE1703" s="19" t="s">
        <v>94</v>
      </c>
      <c r="AF1703" s="19" t="s">
        <v>54</v>
      </c>
      <c r="AG1703" s="19" t="s">
        <v>8507</v>
      </c>
      <c r="AH1703" s="19" t="s">
        <v>173</v>
      </c>
      <c r="AI1703" s="19">
        <v>1378</v>
      </c>
      <c r="AJ1703" s="23">
        <v>30302314</v>
      </c>
    </row>
    <row r="1704" spans="1:36" x14ac:dyDescent="0.3">
      <c r="A1704" s="18">
        <v>12500000</v>
      </c>
      <c r="B1704" s="19" t="s">
        <v>1125</v>
      </c>
      <c r="C1704" s="19" t="s">
        <v>20179</v>
      </c>
      <c r="D1704" s="19" t="s">
        <v>19452</v>
      </c>
      <c r="E1704" s="19" t="s">
        <v>19452</v>
      </c>
      <c r="F1704" s="19" t="s">
        <v>19452</v>
      </c>
      <c r="G1704" s="19" t="s">
        <v>8508</v>
      </c>
      <c r="H1704" s="19">
        <v>10316</v>
      </c>
      <c r="I1704" s="19" t="s">
        <v>17783</v>
      </c>
      <c r="J1704" s="19" t="s">
        <v>8509</v>
      </c>
      <c r="K1704" s="19" t="s">
        <v>49</v>
      </c>
      <c r="L1704" s="19" t="s">
        <v>8510</v>
      </c>
      <c r="M1704" s="20">
        <v>20317469</v>
      </c>
      <c r="N1704" s="19" t="s">
        <v>8511</v>
      </c>
      <c r="O1704" s="19" t="s">
        <v>19642</v>
      </c>
      <c r="P1704" s="19" t="s">
        <v>21790</v>
      </c>
      <c r="Q1704" s="19" t="s">
        <v>20982</v>
      </c>
      <c r="R1704" s="19" t="s">
        <v>19834</v>
      </c>
      <c r="S1704" s="19" t="s">
        <v>20886</v>
      </c>
      <c r="T1704" s="19" t="s">
        <v>19452</v>
      </c>
      <c r="U1704" s="19" t="s">
        <v>19452</v>
      </c>
      <c r="V1704" s="19" t="s">
        <v>19452</v>
      </c>
      <c r="W1704" s="19" t="s">
        <v>19452</v>
      </c>
      <c r="X1704" s="19" t="s">
        <v>19452</v>
      </c>
      <c r="Y1704" s="19" t="s">
        <v>19452</v>
      </c>
      <c r="Z1704" s="19" t="s">
        <v>62</v>
      </c>
      <c r="AA1704" s="21">
        <v>40810</v>
      </c>
      <c r="AB1704" s="21" t="s">
        <v>20219</v>
      </c>
      <c r="AC1704" s="22">
        <v>75993061</v>
      </c>
      <c r="AD1704" s="19">
        <v>101</v>
      </c>
      <c r="AE1704" s="19" t="s">
        <v>63</v>
      </c>
      <c r="AF1704" s="19" t="s">
        <v>54</v>
      </c>
      <c r="AG1704" s="19" t="s">
        <v>8512</v>
      </c>
      <c r="AH1704" s="19" t="s">
        <v>154</v>
      </c>
      <c r="AI1704" s="19">
        <v>910</v>
      </c>
      <c r="AJ1704" s="23">
        <v>63493061</v>
      </c>
    </row>
    <row r="1705" spans="1:36" x14ac:dyDescent="0.3">
      <c r="A1705" s="18">
        <v>23000000</v>
      </c>
      <c r="B1705" s="19" t="s">
        <v>8513</v>
      </c>
      <c r="C1705" s="19" t="s">
        <v>20180</v>
      </c>
      <c r="D1705" s="19" t="s">
        <v>20199</v>
      </c>
      <c r="E1705" s="19" t="s">
        <v>20194</v>
      </c>
      <c r="F1705" s="19" t="s">
        <v>19452</v>
      </c>
      <c r="G1705" s="19" t="s">
        <v>8514</v>
      </c>
      <c r="H1705" s="19">
        <v>2787</v>
      </c>
      <c r="I1705" s="19" t="s">
        <v>18663</v>
      </c>
      <c r="J1705" s="19" t="s">
        <v>8515</v>
      </c>
      <c r="K1705" s="19" t="s">
        <v>49</v>
      </c>
      <c r="L1705" s="19" t="s">
        <v>8516</v>
      </c>
      <c r="M1705" s="20">
        <v>18493202</v>
      </c>
      <c r="N1705" s="19" t="s">
        <v>8517</v>
      </c>
      <c r="O1705" s="19" t="s">
        <v>19744</v>
      </c>
      <c r="P1705" s="19" t="s">
        <v>19452</v>
      </c>
      <c r="Q1705" s="19" t="s">
        <v>19452</v>
      </c>
      <c r="R1705" s="19" t="s">
        <v>19452</v>
      </c>
      <c r="S1705" s="19" t="s">
        <v>19452</v>
      </c>
      <c r="T1705" s="19" t="s">
        <v>19452</v>
      </c>
      <c r="U1705" s="19" t="s">
        <v>19452</v>
      </c>
      <c r="V1705" s="19" t="s">
        <v>19452</v>
      </c>
      <c r="W1705" s="19" t="s">
        <v>19452</v>
      </c>
      <c r="X1705" s="19" t="s">
        <v>19452</v>
      </c>
      <c r="Y1705" s="19" t="s">
        <v>19452</v>
      </c>
      <c r="Z1705" s="19" t="s">
        <v>62</v>
      </c>
      <c r="AA1705" s="21">
        <v>36574</v>
      </c>
      <c r="AB1705" s="21" t="s">
        <v>20230</v>
      </c>
      <c r="AC1705" s="22">
        <v>53187659</v>
      </c>
      <c r="AD1705" s="19">
        <v>108</v>
      </c>
      <c r="AE1705" s="19" t="s">
        <v>63</v>
      </c>
      <c r="AF1705" s="19" t="s">
        <v>54</v>
      </c>
      <c r="AG1705" s="19" t="s">
        <v>8518</v>
      </c>
      <c r="AH1705" s="19" t="s">
        <v>252</v>
      </c>
      <c r="AI1705" s="19">
        <v>1789</v>
      </c>
      <c r="AJ1705" s="23">
        <v>30187659</v>
      </c>
    </row>
    <row r="1706" spans="1:36" x14ac:dyDescent="0.3">
      <c r="A1706" s="18">
        <v>23000000</v>
      </c>
      <c r="B1706" s="19" t="s">
        <v>8519</v>
      </c>
      <c r="C1706" s="19" t="s">
        <v>20184</v>
      </c>
      <c r="D1706" s="19" t="s">
        <v>20199</v>
      </c>
      <c r="E1706" s="19" t="s">
        <v>20197</v>
      </c>
      <c r="F1706" s="19" t="s">
        <v>19452</v>
      </c>
      <c r="G1706" s="19" t="s">
        <v>8520</v>
      </c>
      <c r="H1706" s="19">
        <v>152601</v>
      </c>
      <c r="I1706" s="19" t="s">
        <v>15287</v>
      </c>
      <c r="J1706" s="19" t="s">
        <v>8521</v>
      </c>
      <c r="K1706" s="19" t="s">
        <v>49</v>
      </c>
      <c r="L1706" s="19" t="s">
        <v>8522</v>
      </c>
      <c r="M1706" s="20">
        <v>53682367</v>
      </c>
      <c r="N1706" s="19" t="s">
        <v>8523</v>
      </c>
      <c r="O1706" s="19" t="s">
        <v>19445</v>
      </c>
      <c r="P1706" s="19" t="s">
        <v>21026</v>
      </c>
      <c r="Q1706" s="19" t="s">
        <v>19452</v>
      </c>
      <c r="R1706" s="19" t="s">
        <v>19452</v>
      </c>
      <c r="S1706" s="19" t="s">
        <v>19452</v>
      </c>
      <c r="T1706" s="19" t="s">
        <v>19452</v>
      </c>
      <c r="U1706" s="19" t="s">
        <v>19452</v>
      </c>
      <c r="V1706" s="19" t="s">
        <v>19452</v>
      </c>
      <c r="W1706" s="19" t="s">
        <v>19452</v>
      </c>
      <c r="X1706" s="19" t="s">
        <v>19452</v>
      </c>
      <c r="Y1706" s="19" t="s">
        <v>19452</v>
      </c>
      <c r="Z1706" s="19" t="s">
        <v>257</v>
      </c>
      <c r="AA1706" s="21">
        <v>41626</v>
      </c>
      <c r="AB1706" s="21" t="s">
        <v>20218</v>
      </c>
      <c r="AC1706" s="22">
        <v>47351251</v>
      </c>
      <c r="AD1706" s="19">
        <v>126</v>
      </c>
      <c r="AE1706" s="19" t="s">
        <v>63</v>
      </c>
      <c r="AF1706" s="19" t="s">
        <v>54</v>
      </c>
      <c r="AG1706" s="19" t="s">
        <v>8524</v>
      </c>
      <c r="AH1706" s="19" t="s">
        <v>620</v>
      </c>
      <c r="AI1706" s="19">
        <v>4097</v>
      </c>
      <c r="AJ1706" s="23">
        <v>24351251</v>
      </c>
    </row>
    <row r="1707" spans="1:36" x14ac:dyDescent="0.3">
      <c r="A1707" s="18">
        <v>23000000</v>
      </c>
      <c r="B1707" s="19" t="s">
        <v>3560</v>
      </c>
      <c r="C1707" s="19" t="s">
        <v>20186</v>
      </c>
      <c r="D1707" s="19" t="s">
        <v>20201</v>
      </c>
      <c r="E1707" s="19" t="s">
        <v>20197</v>
      </c>
      <c r="F1707" s="19" t="s">
        <v>19452</v>
      </c>
      <c r="G1707" s="19"/>
      <c r="H1707" s="19">
        <v>10866</v>
      </c>
      <c r="I1707" s="19" t="s">
        <v>17614</v>
      </c>
      <c r="J1707" s="19" t="s">
        <v>8525</v>
      </c>
      <c r="K1707" s="19" t="s">
        <v>49</v>
      </c>
      <c r="L1707" s="19" t="s">
        <v>8526</v>
      </c>
      <c r="M1707" s="20">
        <v>11183197</v>
      </c>
      <c r="N1707" s="19" t="s">
        <v>8527</v>
      </c>
      <c r="O1707" s="19" t="s">
        <v>19483</v>
      </c>
      <c r="P1707" s="19" t="s">
        <v>19540</v>
      </c>
      <c r="Q1707" s="19" t="s">
        <v>20387</v>
      </c>
      <c r="R1707" s="19" t="s">
        <v>20000</v>
      </c>
      <c r="S1707" s="19" t="s">
        <v>19655</v>
      </c>
      <c r="T1707" s="19" t="s">
        <v>19452</v>
      </c>
      <c r="U1707" s="19" t="s">
        <v>19452</v>
      </c>
      <c r="V1707" s="19" t="s">
        <v>19452</v>
      </c>
      <c r="W1707" s="19" t="s">
        <v>19452</v>
      </c>
      <c r="X1707" s="19" t="s">
        <v>19452</v>
      </c>
      <c r="Y1707" s="19" t="s">
        <v>19452</v>
      </c>
      <c r="Z1707" s="19" t="s">
        <v>62</v>
      </c>
      <c r="AA1707" s="21">
        <v>37169</v>
      </c>
      <c r="AB1707" s="21" t="s">
        <v>20227</v>
      </c>
      <c r="AC1707" s="22">
        <v>36642838</v>
      </c>
      <c r="AD1707" s="19">
        <v>97</v>
      </c>
      <c r="AE1707" s="19" t="s">
        <v>63</v>
      </c>
      <c r="AF1707" s="19" t="s">
        <v>54</v>
      </c>
      <c r="AG1707" s="19" t="s">
        <v>8528</v>
      </c>
      <c r="AH1707" s="19" t="s">
        <v>74</v>
      </c>
      <c r="AI1707" s="19">
        <v>325</v>
      </c>
      <c r="AJ1707" s="23">
        <v>13642838</v>
      </c>
    </row>
    <row r="1708" spans="1:36" x14ac:dyDescent="0.3">
      <c r="A1708" s="18">
        <v>25000000</v>
      </c>
      <c r="B1708" s="19" t="s">
        <v>287</v>
      </c>
      <c r="C1708" s="19" t="s">
        <v>20176</v>
      </c>
      <c r="D1708" s="19" t="s">
        <v>20191</v>
      </c>
      <c r="E1708" s="19" t="s">
        <v>20195</v>
      </c>
      <c r="F1708" s="19" t="s">
        <v>19452</v>
      </c>
      <c r="G1708" s="19"/>
      <c r="H1708" s="19">
        <v>227707</v>
      </c>
      <c r="I1708" s="19" t="s">
        <v>15081</v>
      </c>
      <c r="J1708" s="19" t="s">
        <v>8529</v>
      </c>
      <c r="K1708" s="19" t="s">
        <v>49</v>
      </c>
      <c r="L1708" s="19" t="s">
        <v>8530</v>
      </c>
      <c r="M1708" s="20">
        <v>8842722</v>
      </c>
      <c r="N1708" s="19" t="s">
        <v>8531</v>
      </c>
      <c r="O1708" s="19" t="s">
        <v>19771</v>
      </c>
      <c r="P1708" s="19" t="s">
        <v>19975</v>
      </c>
      <c r="Q1708" s="19" t="s">
        <v>20576</v>
      </c>
      <c r="R1708" s="19" t="s">
        <v>21791</v>
      </c>
      <c r="S1708" s="19" t="s">
        <v>19452</v>
      </c>
      <c r="T1708" s="19" t="s">
        <v>19452</v>
      </c>
      <c r="U1708" s="19" t="s">
        <v>19452</v>
      </c>
      <c r="V1708" s="19" t="s">
        <v>19452</v>
      </c>
      <c r="W1708" s="19" t="s">
        <v>19452</v>
      </c>
      <c r="X1708" s="19" t="s">
        <v>19452</v>
      </c>
      <c r="Y1708" s="19" t="s">
        <v>19452</v>
      </c>
      <c r="Z1708" s="19" t="s">
        <v>8532</v>
      </c>
      <c r="AA1708" s="21">
        <v>41613</v>
      </c>
      <c r="AB1708" s="21" t="s">
        <v>20218</v>
      </c>
      <c r="AC1708" s="22">
        <v>6399</v>
      </c>
      <c r="AD1708" s="19">
        <v>99</v>
      </c>
      <c r="AE1708" s="19" t="s">
        <v>63</v>
      </c>
      <c r="AF1708" s="19" t="s">
        <v>54</v>
      </c>
      <c r="AG1708" s="19" t="s">
        <v>8533</v>
      </c>
      <c r="AH1708" s="19" t="s">
        <v>314</v>
      </c>
      <c r="AI1708" s="19">
        <v>73</v>
      </c>
      <c r="AJ1708" s="23">
        <v>-24993601</v>
      </c>
    </row>
    <row r="1709" spans="1:36" x14ac:dyDescent="0.3">
      <c r="A1709" s="18">
        <v>23000000</v>
      </c>
      <c r="B1709" s="19" t="s">
        <v>2389</v>
      </c>
      <c r="C1709" s="19" t="s">
        <v>20179</v>
      </c>
      <c r="D1709" s="19" t="s">
        <v>20196</v>
      </c>
      <c r="E1709" s="19" t="s">
        <v>20198</v>
      </c>
      <c r="F1709" s="19" t="s">
        <v>19452</v>
      </c>
      <c r="G1709" s="19" t="s">
        <v>8534</v>
      </c>
      <c r="H1709" s="19">
        <v>21349</v>
      </c>
      <c r="I1709" s="19" t="s">
        <v>16685</v>
      </c>
      <c r="J1709" s="19" t="s">
        <v>8535</v>
      </c>
      <c r="K1709" s="19" t="s">
        <v>49</v>
      </c>
      <c r="L1709" s="19" t="s">
        <v>8536</v>
      </c>
      <c r="M1709" s="20">
        <v>8976738</v>
      </c>
      <c r="N1709" s="19" t="s">
        <v>8537</v>
      </c>
      <c r="O1709" s="19" t="s">
        <v>19458</v>
      </c>
      <c r="P1709" s="19" t="s">
        <v>19530</v>
      </c>
      <c r="Q1709" s="19" t="s">
        <v>19452</v>
      </c>
      <c r="R1709" s="19" t="s">
        <v>19452</v>
      </c>
      <c r="S1709" s="19" t="s">
        <v>19452</v>
      </c>
      <c r="T1709" s="19" t="s">
        <v>19452</v>
      </c>
      <c r="U1709" s="19" t="s">
        <v>19452</v>
      </c>
      <c r="V1709" s="19" t="s">
        <v>19452</v>
      </c>
      <c r="W1709" s="19" t="s">
        <v>19452</v>
      </c>
      <c r="X1709" s="19" t="s">
        <v>19452</v>
      </c>
      <c r="Y1709" s="19" t="s">
        <v>19452</v>
      </c>
      <c r="Z1709" s="19" t="s">
        <v>62</v>
      </c>
      <c r="AA1709" s="21">
        <v>36476</v>
      </c>
      <c r="AB1709" s="21" t="s">
        <v>20224</v>
      </c>
      <c r="AC1709" s="22">
        <v>18653615</v>
      </c>
      <c r="AD1709" s="19">
        <v>114</v>
      </c>
      <c r="AE1709" s="19" t="s">
        <v>63</v>
      </c>
      <c r="AF1709" s="19" t="s">
        <v>54</v>
      </c>
      <c r="AG1709" s="19" t="s">
        <v>8538</v>
      </c>
      <c r="AH1709" s="19" t="s">
        <v>96</v>
      </c>
      <c r="AI1709" s="19">
        <v>66</v>
      </c>
      <c r="AJ1709" s="23">
        <v>-4346385</v>
      </c>
    </row>
    <row r="1710" spans="1:36" x14ac:dyDescent="0.3">
      <c r="A1710" s="18">
        <v>23000000</v>
      </c>
      <c r="B1710" s="19" t="s">
        <v>1215</v>
      </c>
      <c r="C1710" s="19" t="s">
        <v>20174</v>
      </c>
      <c r="D1710" s="19" t="s">
        <v>20201</v>
      </c>
      <c r="E1710" s="19" t="s">
        <v>19452</v>
      </c>
      <c r="F1710" s="19" t="s">
        <v>19452</v>
      </c>
      <c r="G1710" s="19" t="s">
        <v>8539</v>
      </c>
      <c r="H1710" s="19">
        <v>70435</v>
      </c>
      <c r="I1710" s="19" t="s">
        <v>15718</v>
      </c>
      <c r="J1710" s="19" t="s">
        <v>8540</v>
      </c>
      <c r="K1710" s="19" t="s">
        <v>49</v>
      </c>
      <c r="L1710" s="19" t="s">
        <v>8541</v>
      </c>
      <c r="M1710" s="20">
        <v>26257951</v>
      </c>
      <c r="N1710" s="19" t="s">
        <v>8542</v>
      </c>
      <c r="O1710" s="19" t="s">
        <v>19772</v>
      </c>
      <c r="P1710" s="19" t="s">
        <v>19525</v>
      </c>
      <c r="Q1710" s="19" t="s">
        <v>19452</v>
      </c>
      <c r="R1710" s="19" t="s">
        <v>19452</v>
      </c>
      <c r="S1710" s="19" t="s">
        <v>19452</v>
      </c>
      <c r="T1710" s="19" t="s">
        <v>19452</v>
      </c>
      <c r="U1710" s="19" t="s">
        <v>19452</v>
      </c>
      <c r="V1710" s="19" t="s">
        <v>19452</v>
      </c>
      <c r="W1710" s="19" t="s">
        <v>19452</v>
      </c>
      <c r="X1710" s="19" t="s">
        <v>19452</v>
      </c>
      <c r="Y1710" s="19" t="s">
        <v>19452</v>
      </c>
      <c r="Z1710" s="19" t="s">
        <v>8251</v>
      </c>
      <c r="AA1710" s="21">
        <v>40853</v>
      </c>
      <c r="AB1710" s="21" t="s">
        <v>20219</v>
      </c>
      <c r="AC1710" s="22">
        <v>33372606</v>
      </c>
      <c r="AD1710" s="19">
        <v>93</v>
      </c>
      <c r="AE1710" s="19" t="s">
        <v>53</v>
      </c>
      <c r="AF1710" s="19" t="s">
        <v>54</v>
      </c>
      <c r="AG1710" s="19" t="s">
        <v>8543</v>
      </c>
      <c r="AH1710" s="19" t="s">
        <v>420</v>
      </c>
      <c r="AI1710" s="19">
        <v>505</v>
      </c>
      <c r="AJ1710" s="23">
        <v>10372606</v>
      </c>
    </row>
    <row r="1711" spans="1:36" x14ac:dyDescent="0.3">
      <c r="A1711" s="18">
        <v>23000000</v>
      </c>
      <c r="B1711" s="19" t="s">
        <v>8544</v>
      </c>
      <c r="C1711" s="19" t="s">
        <v>20175</v>
      </c>
      <c r="D1711" s="19" t="s">
        <v>20201</v>
      </c>
      <c r="E1711" s="19" t="s">
        <v>19452</v>
      </c>
      <c r="F1711" s="19" t="s">
        <v>19452</v>
      </c>
      <c r="G1711" s="19"/>
      <c r="H1711" s="19">
        <v>580</v>
      </c>
      <c r="I1711" s="19" t="s">
        <v>19183</v>
      </c>
      <c r="J1711" s="19" t="s">
        <v>8545</v>
      </c>
      <c r="K1711" s="19" t="s">
        <v>49</v>
      </c>
      <c r="L1711" s="19" t="s">
        <v>8546</v>
      </c>
      <c r="M1711" s="20">
        <v>12777008</v>
      </c>
      <c r="N1711" s="19" t="s">
        <v>2234</v>
      </c>
      <c r="O1711" s="19" t="s">
        <v>19455</v>
      </c>
      <c r="P1711" s="19" t="s">
        <v>19452</v>
      </c>
      <c r="Q1711" s="19" t="s">
        <v>19452</v>
      </c>
      <c r="R1711" s="19" t="s">
        <v>19452</v>
      </c>
      <c r="S1711" s="19" t="s">
        <v>19452</v>
      </c>
      <c r="T1711" s="19" t="s">
        <v>19452</v>
      </c>
      <c r="U1711" s="19" t="s">
        <v>19452</v>
      </c>
      <c r="V1711" s="19" t="s">
        <v>19452</v>
      </c>
      <c r="W1711" s="19" t="s">
        <v>19452</v>
      </c>
      <c r="X1711" s="19" t="s">
        <v>19452</v>
      </c>
      <c r="Y1711" s="19" t="s">
        <v>19452</v>
      </c>
      <c r="Z1711" s="19" t="s">
        <v>62</v>
      </c>
      <c r="AA1711" s="21">
        <v>31975</v>
      </c>
      <c r="AB1711" s="21" t="s">
        <v>20251</v>
      </c>
      <c r="AC1711" s="22">
        <v>51881013</v>
      </c>
      <c r="AD1711" s="19">
        <v>89</v>
      </c>
      <c r="AE1711" s="19" t="s">
        <v>63</v>
      </c>
      <c r="AF1711" s="19" t="s">
        <v>54</v>
      </c>
      <c r="AG1711" s="19" t="s">
        <v>8547</v>
      </c>
      <c r="AH1711" s="19" t="s">
        <v>4322</v>
      </c>
      <c r="AI1711" s="19">
        <v>224</v>
      </c>
      <c r="AJ1711" s="23">
        <v>28881013</v>
      </c>
    </row>
    <row r="1712" spans="1:36" x14ac:dyDescent="0.3">
      <c r="A1712" s="18">
        <v>23000000</v>
      </c>
      <c r="B1712" s="19" t="s">
        <v>1215</v>
      </c>
      <c r="C1712" s="19" t="s">
        <v>20174</v>
      </c>
      <c r="D1712" s="19" t="s">
        <v>20201</v>
      </c>
      <c r="E1712" s="19" t="s">
        <v>19452</v>
      </c>
      <c r="F1712" s="19" t="s">
        <v>19452</v>
      </c>
      <c r="G1712" s="19" t="s">
        <v>8548</v>
      </c>
      <c r="H1712" s="19">
        <v>2453</v>
      </c>
      <c r="I1712" s="19" t="s">
        <v>18702</v>
      </c>
      <c r="J1712" s="19" t="s">
        <v>8549</v>
      </c>
      <c r="K1712" s="19" t="s">
        <v>49</v>
      </c>
      <c r="L1712" s="19" t="s">
        <v>8550</v>
      </c>
      <c r="M1712" s="20">
        <v>12869436</v>
      </c>
      <c r="N1712" s="19" t="s">
        <v>8551</v>
      </c>
      <c r="O1712" s="19" t="s">
        <v>19588</v>
      </c>
      <c r="P1712" s="19" t="s">
        <v>21792</v>
      </c>
      <c r="Q1712" s="19" t="s">
        <v>21793</v>
      </c>
      <c r="R1712" s="19" t="s">
        <v>19452</v>
      </c>
      <c r="S1712" s="19" t="s">
        <v>19452</v>
      </c>
      <c r="T1712" s="19" t="s">
        <v>19452</v>
      </c>
      <c r="U1712" s="19" t="s">
        <v>19452</v>
      </c>
      <c r="V1712" s="19" t="s">
        <v>19452</v>
      </c>
      <c r="W1712" s="19" t="s">
        <v>19452</v>
      </c>
      <c r="X1712" s="19" t="s">
        <v>19452</v>
      </c>
      <c r="Y1712" s="19" t="s">
        <v>19452</v>
      </c>
      <c r="Z1712" s="19" t="s">
        <v>62</v>
      </c>
      <c r="AA1712" s="21">
        <v>33473</v>
      </c>
      <c r="AB1712" s="21" t="s">
        <v>20232</v>
      </c>
      <c r="AC1712" s="22">
        <v>7434726</v>
      </c>
      <c r="AD1712" s="19">
        <v>98</v>
      </c>
      <c r="AE1712" s="19" t="s">
        <v>63</v>
      </c>
      <c r="AF1712" s="19" t="s">
        <v>54</v>
      </c>
      <c r="AG1712" s="19" t="s">
        <v>8552</v>
      </c>
      <c r="AH1712" s="19" t="s">
        <v>88</v>
      </c>
      <c r="AI1712" s="19">
        <v>82</v>
      </c>
      <c r="AJ1712" s="23">
        <v>-15565274</v>
      </c>
    </row>
    <row r="1713" spans="1:36" x14ac:dyDescent="0.3">
      <c r="A1713" s="18">
        <v>23000000</v>
      </c>
      <c r="B1713" s="19" t="s">
        <v>8553</v>
      </c>
      <c r="C1713" s="19" t="s">
        <v>20182</v>
      </c>
      <c r="D1713" s="19" t="s">
        <v>20197</v>
      </c>
      <c r="E1713" s="19" t="s">
        <v>20201</v>
      </c>
      <c r="F1713" s="19" t="s">
        <v>20193</v>
      </c>
      <c r="G1713" s="19" t="s">
        <v>8554</v>
      </c>
      <c r="H1713" s="19">
        <v>6973</v>
      </c>
      <c r="I1713" s="19" t="s">
        <v>18437</v>
      </c>
      <c r="J1713" s="19" t="s">
        <v>8555</v>
      </c>
      <c r="K1713" s="19" t="s">
        <v>49</v>
      </c>
      <c r="L1713" s="19" t="s">
        <v>8556</v>
      </c>
      <c r="M1713" s="20">
        <v>15676123</v>
      </c>
      <c r="N1713" s="19" t="s">
        <v>8557</v>
      </c>
      <c r="O1713" s="19" t="s">
        <v>19480</v>
      </c>
      <c r="P1713" s="19" t="s">
        <v>19952</v>
      </c>
      <c r="Q1713" s="19" t="s">
        <v>21794</v>
      </c>
      <c r="R1713" s="19" t="s">
        <v>21795</v>
      </c>
      <c r="S1713" s="19" t="s">
        <v>21625</v>
      </c>
      <c r="T1713" s="19" t="s">
        <v>19452</v>
      </c>
      <c r="U1713" s="19" t="s">
        <v>19452</v>
      </c>
      <c r="V1713" s="19" t="s">
        <v>19452</v>
      </c>
      <c r="W1713" s="19" t="s">
        <v>19452</v>
      </c>
      <c r="X1713" s="19" t="s">
        <v>19452</v>
      </c>
      <c r="Y1713" s="19" t="s">
        <v>19452</v>
      </c>
      <c r="Z1713" s="19" t="s">
        <v>62</v>
      </c>
      <c r="AA1713" s="21">
        <v>39325</v>
      </c>
      <c r="AB1713" s="21" t="s">
        <v>20211</v>
      </c>
      <c r="AC1713" s="22">
        <v>29541790</v>
      </c>
      <c r="AD1713" s="19">
        <v>124</v>
      </c>
      <c r="AE1713" s="19" t="s">
        <v>63</v>
      </c>
      <c r="AF1713" s="19" t="s">
        <v>54</v>
      </c>
      <c r="AG1713" s="19" t="s">
        <v>8558</v>
      </c>
      <c r="AH1713" s="19" t="s">
        <v>212</v>
      </c>
      <c r="AI1713" s="19">
        <v>261</v>
      </c>
      <c r="AJ1713" s="23">
        <v>6541790</v>
      </c>
    </row>
    <row r="1714" spans="1:36" x14ac:dyDescent="0.3">
      <c r="A1714" s="18">
        <v>23000000</v>
      </c>
      <c r="B1714" s="19" t="s">
        <v>357</v>
      </c>
      <c r="C1714" s="19" t="s">
        <v>20179</v>
      </c>
      <c r="D1714" s="19" t="s">
        <v>20198</v>
      </c>
      <c r="E1714" s="19" t="s">
        <v>19452</v>
      </c>
      <c r="F1714" s="19" t="s">
        <v>19452</v>
      </c>
      <c r="G1714" s="19"/>
      <c r="H1714" s="19">
        <v>11632</v>
      </c>
      <c r="I1714" s="19" t="s">
        <v>17423</v>
      </c>
      <c r="J1714" s="19" t="s">
        <v>8563</v>
      </c>
      <c r="K1714" s="19" t="s">
        <v>49</v>
      </c>
      <c r="L1714" s="19" t="s">
        <v>8564</v>
      </c>
      <c r="M1714" s="20">
        <v>6618149</v>
      </c>
      <c r="N1714" s="19" t="s">
        <v>8565</v>
      </c>
      <c r="O1714" s="19" t="s">
        <v>19774</v>
      </c>
      <c r="P1714" s="19" t="s">
        <v>19576</v>
      </c>
      <c r="Q1714" s="19" t="s">
        <v>19452</v>
      </c>
      <c r="R1714" s="19" t="s">
        <v>19452</v>
      </c>
      <c r="S1714" s="19" t="s">
        <v>19452</v>
      </c>
      <c r="T1714" s="19" t="s">
        <v>19452</v>
      </c>
      <c r="U1714" s="19" t="s">
        <v>19452</v>
      </c>
      <c r="V1714" s="19" t="s">
        <v>19452</v>
      </c>
      <c r="W1714" s="19" t="s">
        <v>19452</v>
      </c>
      <c r="X1714" s="19" t="s">
        <v>19452</v>
      </c>
      <c r="Y1714" s="19" t="s">
        <v>19452</v>
      </c>
      <c r="Z1714" s="19" t="s">
        <v>71</v>
      </c>
      <c r="AA1714" s="21">
        <v>38231</v>
      </c>
      <c r="AB1714" s="21" t="s">
        <v>20223</v>
      </c>
      <c r="AC1714" s="22">
        <v>16123851</v>
      </c>
      <c r="AD1714" s="19">
        <v>141</v>
      </c>
      <c r="AE1714" s="19" t="s">
        <v>128</v>
      </c>
      <c r="AF1714" s="19" t="s">
        <v>54</v>
      </c>
      <c r="AG1714" s="19" t="s">
        <v>8566</v>
      </c>
      <c r="AH1714" s="19" t="s">
        <v>234</v>
      </c>
      <c r="AI1714" s="19">
        <v>73</v>
      </c>
      <c r="AJ1714" s="23">
        <v>-6876149</v>
      </c>
    </row>
    <row r="1715" spans="1:36" x14ac:dyDescent="0.3">
      <c r="A1715" s="18">
        <v>23000000</v>
      </c>
      <c r="B1715" s="19" t="s">
        <v>8567</v>
      </c>
      <c r="C1715" s="19" t="s">
        <v>20179</v>
      </c>
      <c r="D1715" s="19" t="s">
        <v>20194</v>
      </c>
      <c r="E1715" s="19" t="s">
        <v>20202</v>
      </c>
      <c r="F1715" s="19" t="s">
        <v>19452</v>
      </c>
      <c r="G1715" s="19" t="s">
        <v>8568</v>
      </c>
      <c r="H1715" s="19">
        <v>30596</v>
      </c>
      <c r="I1715" s="19" t="s">
        <v>16406</v>
      </c>
      <c r="J1715" s="19" t="s">
        <v>8569</v>
      </c>
      <c r="K1715" s="19" t="s">
        <v>6260</v>
      </c>
      <c r="L1715" s="19" t="s">
        <v>8570</v>
      </c>
      <c r="M1715" s="20">
        <v>7876883</v>
      </c>
      <c r="N1715" s="19" t="s">
        <v>8571</v>
      </c>
      <c r="O1715" s="19" t="s">
        <v>19775</v>
      </c>
      <c r="P1715" s="19" t="s">
        <v>19452</v>
      </c>
      <c r="Q1715" s="19" t="s">
        <v>19452</v>
      </c>
      <c r="R1715" s="19" t="s">
        <v>19452</v>
      </c>
      <c r="S1715" s="19" t="s">
        <v>19452</v>
      </c>
      <c r="T1715" s="19" t="s">
        <v>19452</v>
      </c>
      <c r="U1715" s="19" t="s">
        <v>19452</v>
      </c>
      <c r="V1715" s="19" t="s">
        <v>19452</v>
      </c>
      <c r="W1715" s="19" t="s">
        <v>19452</v>
      </c>
      <c r="X1715" s="19" t="s">
        <v>19452</v>
      </c>
      <c r="Y1715" s="19" t="s">
        <v>19452</v>
      </c>
      <c r="Z1715" s="19" t="s">
        <v>5399</v>
      </c>
      <c r="AA1715" s="21">
        <v>40165</v>
      </c>
      <c r="AB1715" s="21" t="s">
        <v>20210</v>
      </c>
      <c r="AC1715" s="22">
        <v>5837674</v>
      </c>
      <c r="AD1715" s="19">
        <v>139</v>
      </c>
      <c r="AE1715" s="19" t="s">
        <v>8572</v>
      </c>
      <c r="AF1715" s="19" t="s">
        <v>54</v>
      </c>
      <c r="AG1715" s="19" t="s">
        <v>8573</v>
      </c>
      <c r="AH1715" s="19" t="s">
        <v>154</v>
      </c>
      <c r="AI1715" s="19">
        <v>57</v>
      </c>
      <c r="AJ1715" s="23">
        <v>-17162326</v>
      </c>
    </row>
    <row r="1716" spans="1:36" x14ac:dyDescent="0.3">
      <c r="A1716" s="18">
        <v>25000000</v>
      </c>
      <c r="B1716" s="19" t="s">
        <v>3435</v>
      </c>
      <c r="C1716" s="19" t="s">
        <v>20187</v>
      </c>
      <c r="D1716" s="19" t="s">
        <v>20201</v>
      </c>
      <c r="E1716" s="19" t="s">
        <v>19452</v>
      </c>
      <c r="F1716" s="19" t="s">
        <v>19452</v>
      </c>
      <c r="G1716" s="19" t="s">
        <v>8574</v>
      </c>
      <c r="H1716" s="19">
        <v>3021</v>
      </c>
      <c r="I1716" s="19">
        <v>1408</v>
      </c>
      <c r="J1716" s="19" t="s">
        <v>8575</v>
      </c>
      <c r="K1716" s="19" t="s">
        <v>49</v>
      </c>
      <c r="L1716" s="19" t="s">
        <v>8576</v>
      </c>
      <c r="M1716" s="20">
        <v>35169779</v>
      </c>
      <c r="N1716" s="19" t="s">
        <v>8577</v>
      </c>
      <c r="O1716" s="19" t="s">
        <v>19533</v>
      </c>
      <c r="P1716" s="19" t="s">
        <v>19559</v>
      </c>
      <c r="Q1716" s="19" t="s">
        <v>19626</v>
      </c>
      <c r="R1716" s="19" t="s">
        <v>19452</v>
      </c>
      <c r="S1716" s="19" t="s">
        <v>19452</v>
      </c>
      <c r="T1716" s="19" t="s">
        <v>19452</v>
      </c>
      <c r="U1716" s="19" t="s">
        <v>19452</v>
      </c>
      <c r="V1716" s="19" t="s">
        <v>19452</v>
      </c>
      <c r="W1716" s="19" t="s">
        <v>19452</v>
      </c>
      <c r="X1716" s="19" t="s">
        <v>19452</v>
      </c>
      <c r="Y1716" s="19" t="s">
        <v>19452</v>
      </c>
      <c r="Z1716" s="19" t="s">
        <v>62</v>
      </c>
      <c r="AA1716" s="21">
        <v>39275</v>
      </c>
      <c r="AB1716" s="21" t="s">
        <v>20211</v>
      </c>
      <c r="AC1716" s="22">
        <v>94679598</v>
      </c>
      <c r="AD1716" s="19">
        <v>104</v>
      </c>
      <c r="AE1716" s="19" t="s">
        <v>63</v>
      </c>
      <c r="AF1716" s="19" t="s">
        <v>54</v>
      </c>
      <c r="AG1716" s="19" t="s">
        <v>8578</v>
      </c>
      <c r="AH1716" s="19" t="s">
        <v>154</v>
      </c>
      <c r="AI1716" s="19">
        <v>1343</v>
      </c>
      <c r="AJ1716" s="23">
        <v>69679598</v>
      </c>
    </row>
    <row r="1717" spans="1:36" x14ac:dyDescent="0.3">
      <c r="A1717" s="18">
        <v>22700000</v>
      </c>
      <c r="B1717" s="19" t="s">
        <v>2075</v>
      </c>
      <c r="C1717" s="19" t="s">
        <v>13616</v>
      </c>
      <c r="D1717" s="19" t="s">
        <v>20199</v>
      </c>
      <c r="E1717" s="19" t="s">
        <v>19452</v>
      </c>
      <c r="F1717" s="19" t="s">
        <v>19452</v>
      </c>
      <c r="G1717" s="19" t="s">
        <v>8579</v>
      </c>
      <c r="H1717" s="19">
        <v>957</v>
      </c>
      <c r="I1717" s="19" t="s">
        <v>18997</v>
      </c>
      <c r="J1717" s="19" t="s">
        <v>8580</v>
      </c>
      <c r="K1717" s="19" t="s">
        <v>49</v>
      </c>
      <c r="L1717" s="19" t="s">
        <v>8581</v>
      </c>
      <c r="M1717" s="20">
        <v>39890798</v>
      </c>
      <c r="N1717" s="19" t="s">
        <v>8582</v>
      </c>
      <c r="O1717" s="19" t="s">
        <v>19776</v>
      </c>
      <c r="P1717" s="19" t="s">
        <v>19588</v>
      </c>
      <c r="Q1717" s="19" t="s">
        <v>19452</v>
      </c>
      <c r="R1717" s="19" t="s">
        <v>19452</v>
      </c>
      <c r="S1717" s="19" t="s">
        <v>19452</v>
      </c>
      <c r="T1717" s="19" t="s">
        <v>19452</v>
      </c>
      <c r="U1717" s="19" t="s">
        <v>19452</v>
      </c>
      <c r="V1717" s="19" t="s">
        <v>19452</v>
      </c>
      <c r="W1717" s="19" t="s">
        <v>19452</v>
      </c>
      <c r="X1717" s="19" t="s">
        <v>19452</v>
      </c>
      <c r="Y1717" s="19" t="s">
        <v>19452</v>
      </c>
      <c r="Z1717" s="19" t="s">
        <v>62</v>
      </c>
      <c r="AA1717" s="21">
        <v>31952</v>
      </c>
      <c r="AB1717" s="21" t="s">
        <v>20251</v>
      </c>
      <c r="AC1717" s="22">
        <v>38119483</v>
      </c>
      <c r="AD1717" s="19">
        <v>96</v>
      </c>
      <c r="AE1717" s="19" t="s">
        <v>63</v>
      </c>
      <c r="AF1717" s="19" t="s">
        <v>54</v>
      </c>
      <c r="AG1717" s="19" t="s">
        <v>8583</v>
      </c>
      <c r="AH1717" s="19" t="s">
        <v>252</v>
      </c>
      <c r="AI1717" s="19">
        <v>902</v>
      </c>
      <c r="AJ1717" s="23">
        <v>15419483</v>
      </c>
    </row>
    <row r="1718" spans="1:36" x14ac:dyDescent="0.3">
      <c r="A1718" s="18">
        <v>22500000</v>
      </c>
      <c r="B1718" s="19" t="s">
        <v>8584</v>
      </c>
      <c r="C1718" s="19" t="s">
        <v>17743</v>
      </c>
      <c r="D1718" s="19" t="s">
        <v>20197</v>
      </c>
      <c r="E1718" s="19" t="s">
        <v>19452</v>
      </c>
      <c r="F1718" s="19" t="s">
        <v>19452</v>
      </c>
      <c r="G1718" s="19" t="s">
        <v>8585</v>
      </c>
      <c r="H1718" s="19">
        <v>256917</v>
      </c>
      <c r="I1718" s="19" t="s">
        <v>14974</v>
      </c>
      <c r="J1718" s="19" t="s">
        <v>8586</v>
      </c>
      <c r="K1718" s="19" t="s">
        <v>49</v>
      </c>
      <c r="L1718" s="19" t="s">
        <v>8587</v>
      </c>
      <c r="M1718" s="20">
        <v>22096286</v>
      </c>
      <c r="N1718" s="19" t="s">
        <v>8588</v>
      </c>
      <c r="O1718" s="19" t="s">
        <v>19777</v>
      </c>
      <c r="P1718" s="19" t="s">
        <v>21799</v>
      </c>
      <c r="Q1718" s="19" t="s">
        <v>19452</v>
      </c>
      <c r="R1718" s="19" t="s">
        <v>19452</v>
      </c>
      <c r="S1718" s="19" t="s">
        <v>19452</v>
      </c>
      <c r="T1718" s="19" t="s">
        <v>19452</v>
      </c>
      <c r="U1718" s="19" t="s">
        <v>19452</v>
      </c>
      <c r="V1718" s="19" t="s">
        <v>19452</v>
      </c>
      <c r="W1718" s="19" t="s">
        <v>19452</v>
      </c>
      <c r="X1718" s="19" t="s">
        <v>19452</v>
      </c>
      <c r="Y1718" s="19" t="s">
        <v>19452</v>
      </c>
      <c r="Z1718" s="19" t="s">
        <v>512</v>
      </c>
      <c r="AA1718" s="21">
        <v>41998</v>
      </c>
      <c r="AB1718" s="21" t="s">
        <v>20220</v>
      </c>
      <c r="AC1718" s="22">
        <v>15520023</v>
      </c>
      <c r="AD1718" s="19">
        <v>112</v>
      </c>
      <c r="AE1718" s="19" t="s">
        <v>8589</v>
      </c>
      <c r="AF1718" s="19" t="s">
        <v>54</v>
      </c>
      <c r="AG1718" s="19" t="s">
        <v>8590</v>
      </c>
      <c r="AH1718" s="19" t="s">
        <v>259</v>
      </c>
      <c r="AI1718" s="19">
        <v>431</v>
      </c>
      <c r="AJ1718" s="23">
        <v>-6979977</v>
      </c>
    </row>
    <row r="1719" spans="1:36" x14ac:dyDescent="0.3">
      <c r="A1719" s="18">
        <v>22000000</v>
      </c>
      <c r="B1719" s="19" t="s">
        <v>652</v>
      </c>
      <c r="C1719" s="19" t="s">
        <v>20176</v>
      </c>
      <c r="D1719" s="19" t="s">
        <v>20197</v>
      </c>
      <c r="E1719" s="19" t="s">
        <v>20201</v>
      </c>
      <c r="F1719" s="19" t="s">
        <v>20204</v>
      </c>
      <c r="G1719" s="19"/>
      <c r="H1719" s="19">
        <v>251</v>
      </c>
      <c r="I1719" s="19" t="s">
        <v>19306</v>
      </c>
      <c r="J1719" s="19" t="s">
        <v>8591</v>
      </c>
      <c r="K1719" s="19" t="s">
        <v>49</v>
      </c>
      <c r="L1719" s="19" t="s">
        <v>8592</v>
      </c>
      <c r="M1719" s="20">
        <v>41967005</v>
      </c>
      <c r="N1719" s="19" t="s">
        <v>3054</v>
      </c>
      <c r="O1719" s="19" t="s">
        <v>19449</v>
      </c>
      <c r="P1719" s="19" t="s">
        <v>19452</v>
      </c>
      <c r="Q1719" s="19" t="s">
        <v>19452</v>
      </c>
      <c r="R1719" s="19" t="s">
        <v>19452</v>
      </c>
      <c r="S1719" s="19" t="s">
        <v>19452</v>
      </c>
      <c r="T1719" s="19" t="s">
        <v>19452</v>
      </c>
      <c r="U1719" s="19" t="s">
        <v>19452</v>
      </c>
      <c r="V1719" s="19" t="s">
        <v>19452</v>
      </c>
      <c r="W1719" s="19" t="s">
        <v>19452</v>
      </c>
      <c r="X1719" s="19" t="s">
        <v>19452</v>
      </c>
      <c r="Y1719" s="19" t="s">
        <v>19452</v>
      </c>
      <c r="Z1719" s="19" t="s">
        <v>62</v>
      </c>
      <c r="AA1719" s="21">
        <v>33066</v>
      </c>
      <c r="AB1719" s="21" t="s">
        <v>20231</v>
      </c>
      <c r="AC1719" s="22">
        <v>505000000</v>
      </c>
      <c r="AD1719" s="19">
        <v>127</v>
      </c>
      <c r="AE1719" s="19" t="s">
        <v>63</v>
      </c>
      <c r="AF1719" s="19" t="s">
        <v>54</v>
      </c>
      <c r="AG1719" s="19" t="s">
        <v>8593</v>
      </c>
      <c r="AH1719" s="19" t="s">
        <v>65</v>
      </c>
      <c r="AI1719" s="19">
        <v>1339</v>
      </c>
      <c r="AJ1719" s="23">
        <v>483000000</v>
      </c>
    </row>
    <row r="1720" spans="1:36" x14ac:dyDescent="0.3">
      <c r="A1720" s="18">
        <v>23000000</v>
      </c>
      <c r="B1720" s="19" t="s">
        <v>2424</v>
      </c>
      <c r="C1720" s="19" t="s">
        <v>20184</v>
      </c>
      <c r="D1720" s="19" t="s">
        <v>20196</v>
      </c>
      <c r="E1720" s="19" t="s">
        <v>19452</v>
      </c>
      <c r="F1720" s="19" t="s">
        <v>19452</v>
      </c>
      <c r="G1720" s="19" t="s">
        <v>8594</v>
      </c>
      <c r="H1720" s="19">
        <v>544</v>
      </c>
      <c r="I1720" s="19" t="s">
        <v>19199</v>
      </c>
      <c r="J1720" s="19" t="s">
        <v>8595</v>
      </c>
      <c r="K1720" s="19" t="s">
        <v>49</v>
      </c>
      <c r="L1720" s="19" t="s">
        <v>8596</v>
      </c>
      <c r="M1720" s="20">
        <v>57110486</v>
      </c>
      <c r="N1720" s="19" t="s">
        <v>2080</v>
      </c>
      <c r="O1720" s="19" t="s">
        <v>19458</v>
      </c>
      <c r="P1720" s="19" t="s">
        <v>19452</v>
      </c>
      <c r="Q1720" s="19" t="s">
        <v>19452</v>
      </c>
      <c r="R1720" s="19" t="s">
        <v>19452</v>
      </c>
      <c r="S1720" s="19" t="s">
        <v>19452</v>
      </c>
      <c r="T1720" s="19" t="s">
        <v>19452</v>
      </c>
      <c r="U1720" s="19" t="s">
        <v>19452</v>
      </c>
      <c r="V1720" s="19" t="s">
        <v>19452</v>
      </c>
      <c r="W1720" s="19" t="s">
        <v>19452</v>
      </c>
      <c r="X1720" s="19" t="s">
        <v>19452</v>
      </c>
      <c r="Y1720" s="19" t="s">
        <v>19452</v>
      </c>
      <c r="Z1720" s="19" t="s">
        <v>62</v>
      </c>
      <c r="AA1720" s="21">
        <v>35991</v>
      </c>
      <c r="AB1720" s="21" t="s">
        <v>20229</v>
      </c>
      <c r="AC1720" s="22">
        <v>369884651</v>
      </c>
      <c r="AD1720" s="19">
        <v>119</v>
      </c>
      <c r="AE1720" s="19" t="s">
        <v>63</v>
      </c>
      <c r="AF1720" s="19" t="s">
        <v>54</v>
      </c>
      <c r="AG1720" s="19" t="s">
        <v>8597</v>
      </c>
      <c r="AH1720" s="19" t="s">
        <v>154</v>
      </c>
      <c r="AI1720" s="19">
        <v>1590</v>
      </c>
      <c r="AJ1720" s="23">
        <v>346884651</v>
      </c>
    </row>
    <row r="1721" spans="1:36" x14ac:dyDescent="0.3">
      <c r="A1721" s="18">
        <v>22000000</v>
      </c>
      <c r="B1721" s="19" t="s">
        <v>5710</v>
      </c>
      <c r="C1721" s="19" t="s">
        <v>20176</v>
      </c>
      <c r="D1721" s="19" t="s">
        <v>20197</v>
      </c>
      <c r="E1721" s="19" t="s">
        <v>20196</v>
      </c>
      <c r="F1721" s="19" t="s">
        <v>20195</v>
      </c>
      <c r="G1721" s="19"/>
      <c r="H1721" s="19">
        <v>11395</v>
      </c>
      <c r="I1721" s="19" t="s">
        <v>17484</v>
      </c>
      <c r="J1721" s="19" t="s">
        <v>8598</v>
      </c>
      <c r="K1721" s="19" t="s">
        <v>49</v>
      </c>
      <c r="L1721" s="19" t="s">
        <v>8599</v>
      </c>
      <c r="M1721" s="20">
        <v>16234053</v>
      </c>
      <c r="N1721" s="19" t="s">
        <v>8600</v>
      </c>
      <c r="O1721" s="19" t="s">
        <v>19441</v>
      </c>
      <c r="P1721" s="19" t="s">
        <v>19544</v>
      </c>
      <c r="Q1721" s="19" t="s">
        <v>19452</v>
      </c>
      <c r="R1721" s="19" t="s">
        <v>19452</v>
      </c>
      <c r="S1721" s="19" t="s">
        <v>19452</v>
      </c>
      <c r="T1721" s="19" t="s">
        <v>19452</v>
      </c>
      <c r="U1721" s="19" t="s">
        <v>19452</v>
      </c>
      <c r="V1721" s="19" t="s">
        <v>19452</v>
      </c>
      <c r="W1721" s="19" t="s">
        <v>19452</v>
      </c>
      <c r="X1721" s="19" t="s">
        <v>19452</v>
      </c>
      <c r="Y1721" s="19" t="s">
        <v>19452</v>
      </c>
      <c r="Z1721" s="19" t="s">
        <v>62</v>
      </c>
      <c r="AA1721" s="21">
        <v>34648</v>
      </c>
      <c r="AB1721" s="21" t="s">
        <v>20233</v>
      </c>
      <c r="AC1721" s="22">
        <v>189833357</v>
      </c>
      <c r="AD1721" s="19">
        <v>97</v>
      </c>
      <c r="AE1721" s="19" t="s">
        <v>63</v>
      </c>
      <c r="AF1721" s="19" t="s">
        <v>54</v>
      </c>
      <c r="AG1721" s="19" t="s">
        <v>8601</v>
      </c>
      <c r="AH1721" s="19" t="s">
        <v>74</v>
      </c>
      <c r="AI1721" s="19">
        <v>489</v>
      </c>
      <c r="AJ1721" s="23">
        <v>167833357</v>
      </c>
    </row>
    <row r="1722" spans="1:36" x14ac:dyDescent="0.3">
      <c r="A1722" s="18">
        <v>20000000</v>
      </c>
      <c r="B1722" s="19" t="s">
        <v>6169</v>
      </c>
      <c r="C1722" s="19" t="s">
        <v>20179</v>
      </c>
      <c r="D1722" s="19" t="s">
        <v>20195</v>
      </c>
      <c r="E1722" s="19" t="s">
        <v>19452</v>
      </c>
      <c r="F1722" s="19" t="s">
        <v>19452</v>
      </c>
      <c r="G1722" s="19"/>
      <c r="H1722" s="19">
        <v>14635</v>
      </c>
      <c r="I1722" s="19" t="s">
        <v>17035</v>
      </c>
      <c r="J1722" s="19" t="s">
        <v>8602</v>
      </c>
      <c r="K1722" s="19" t="s">
        <v>49</v>
      </c>
      <c r="L1722" s="19" t="s">
        <v>8603</v>
      </c>
      <c r="M1722" s="20">
        <v>11263361</v>
      </c>
      <c r="N1722" s="19" t="s">
        <v>8604</v>
      </c>
      <c r="O1722" s="19" t="s">
        <v>19441</v>
      </c>
      <c r="P1722" s="19" t="s">
        <v>21052</v>
      </c>
      <c r="Q1722" s="19" t="s">
        <v>21800</v>
      </c>
      <c r="R1722" s="19" t="s">
        <v>19452</v>
      </c>
      <c r="S1722" s="19" t="s">
        <v>19452</v>
      </c>
      <c r="T1722" s="19" t="s">
        <v>19452</v>
      </c>
      <c r="U1722" s="19" t="s">
        <v>19452</v>
      </c>
      <c r="V1722" s="19" t="s">
        <v>19452</v>
      </c>
      <c r="W1722" s="19" t="s">
        <v>19452</v>
      </c>
      <c r="X1722" s="19" t="s">
        <v>19452</v>
      </c>
      <c r="Y1722" s="19" t="s">
        <v>19452</v>
      </c>
      <c r="Z1722" s="19" t="s">
        <v>62</v>
      </c>
      <c r="AA1722" s="21">
        <v>37340</v>
      </c>
      <c r="AB1722" s="21" t="s">
        <v>20228</v>
      </c>
      <c r="AC1722" s="22">
        <v>75597042</v>
      </c>
      <c r="AD1722" s="19">
        <v>127</v>
      </c>
      <c r="AE1722" s="19" t="s">
        <v>63</v>
      </c>
      <c r="AF1722" s="19" t="s">
        <v>54</v>
      </c>
      <c r="AG1722" s="19" t="s">
        <v>8605</v>
      </c>
      <c r="AH1722" s="19" t="s">
        <v>154</v>
      </c>
      <c r="AI1722" s="19">
        <v>110</v>
      </c>
      <c r="AJ1722" s="23">
        <v>55597042</v>
      </c>
    </row>
    <row r="1723" spans="1:36" x14ac:dyDescent="0.3">
      <c r="A1723" s="18">
        <v>22000000</v>
      </c>
      <c r="B1723" s="19" t="s">
        <v>2167</v>
      </c>
      <c r="C1723" s="19" t="s">
        <v>13616</v>
      </c>
      <c r="D1723" s="19" t="s">
        <v>20195</v>
      </c>
      <c r="E1723" s="19" t="s">
        <v>19452</v>
      </c>
      <c r="F1723" s="19" t="s">
        <v>19452</v>
      </c>
      <c r="G1723" s="19" t="s">
        <v>8606</v>
      </c>
      <c r="H1723" s="19">
        <v>13680</v>
      </c>
      <c r="I1723" s="19" t="s">
        <v>17166</v>
      </c>
      <c r="J1723" s="19" t="s">
        <v>8607</v>
      </c>
      <c r="K1723" s="19" t="s">
        <v>49</v>
      </c>
      <c r="L1723" s="19" t="s">
        <v>8608</v>
      </c>
      <c r="M1723" s="20">
        <v>20699212</v>
      </c>
      <c r="N1723" s="19" t="s">
        <v>8609</v>
      </c>
      <c r="O1723" s="19" t="s">
        <v>19441</v>
      </c>
      <c r="P1723" s="19" t="s">
        <v>21441</v>
      </c>
      <c r="Q1723" s="19" t="s">
        <v>21801</v>
      </c>
      <c r="R1723" s="19" t="s">
        <v>19452</v>
      </c>
      <c r="S1723" s="19" t="s">
        <v>19452</v>
      </c>
      <c r="T1723" s="19" t="s">
        <v>19452</v>
      </c>
      <c r="U1723" s="19" t="s">
        <v>19452</v>
      </c>
      <c r="V1723" s="19" t="s">
        <v>19452</v>
      </c>
      <c r="W1723" s="19" t="s">
        <v>19452</v>
      </c>
      <c r="X1723" s="19" t="s">
        <v>19452</v>
      </c>
      <c r="Y1723" s="19" t="s">
        <v>19452</v>
      </c>
      <c r="Z1723" s="19" t="s">
        <v>62</v>
      </c>
      <c r="AA1723" s="21">
        <v>39353</v>
      </c>
      <c r="AB1723" s="21" t="s">
        <v>20211</v>
      </c>
      <c r="AC1723" s="22">
        <v>147880543</v>
      </c>
      <c r="AD1723" s="19">
        <v>110</v>
      </c>
      <c r="AE1723" s="19" t="s">
        <v>63</v>
      </c>
      <c r="AF1723" s="19" t="s">
        <v>54</v>
      </c>
      <c r="AG1723" s="19" t="s">
        <v>8610</v>
      </c>
      <c r="AH1723" s="19" t="s">
        <v>281</v>
      </c>
      <c r="AI1723" s="19">
        <v>428</v>
      </c>
      <c r="AJ1723" s="23">
        <v>125880543</v>
      </c>
    </row>
    <row r="1724" spans="1:36" x14ac:dyDescent="0.3">
      <c r="A1724" s="18">
        <v>24000000</v>
      </c>
      <c r="B1724" s="19" t="s">
        <v>357</v>
      </c>
      <c r="C1724" s="19" t="s">
        <v>20179</v>
      </c>
      <c r="D1724" s="19" t="s">
        <v>20198</v>
      </c>
      <c r="E1724" s="19" t="s">
        <v>19452</v>
      </c>
      <c r="F1724" s="19" t="s">
        <v>19452</v>
      </c>
      <c r="G1724" s="19"/>
      <c r="H1724" s="19">
        <v>688</v>
      </c>
      <c r="I1724" s="19" t="s">
        <v>19115</v>
      </c>
      <c r="J1724" s="19" t="s">
        <v>8611</v>
      </c>
      <c r="K1724" s="19" t="s">
        <v>49</v>
      </c>
      <c r="L1724" s="19" t="s">
        <v>8612</v>
      </c>
      <c r="M1724" s="20">
        <v>17606087</v>
      </c>
      <c r="N1724" s="19" t="s">
        <v>8613</v>
      </c>
      <c r="O1724" s="19" t="s">
        <v>19450</v>
      </c>
      <c r="P1724" s="19" t="s">
        <v>19579</v>
      </c>
      <c r="Q1724" s="19" t="s">
        <v>19445</v>
      </c>
      <c r="R1724" s="19" t="s">
        <v>19452</v>
      </c>
      <c r="S1724" s="19" t="s">
        <v>19452</v>
      </c>
      <c r="T1724" s="19" t="s">
        <v>19452</v>
      </c>
      <c r="U1724" s="19" t="s">
        <v>19452</v>
      </c>
      <c r="V1724" s="19" t="s">
        <v>19452</v>
      </c>
      <c r="W1724" s="19" t="s">
        <v>19452</v>
      </c>
      <c r="X1724" s="19" t="s">
        <v>19452</v>
      </c>
      <c r="Y1724" s="19" t="s">
        <v>19452</v>
      </c>
      <c r="Z1724" s="19" t="s">
        <v>62</v>
      </c>
      <c r="AA1724" s="21">
        <v>34847</v>
      </c>
      <c r="AB1724" s="21" t="s">
        <v>20225</v>
      </c>
      <c r="AC1724" s="22">
        <v>182016617</v>
      </c>
      <c r="AD1724" s="19">
        <v>135</v>
      </c>
      <c r="AE1724" s="19" t="s">
        <v>63</v>
      </c>
      <c r="AF1724" s="19" t="s">
        <v>54</v>
      </c>
      <c r="AG1724" s="19" t="s">
        <v>8614</v>
      </c>
      <c r="AH1724" s="19" t="s">
        <v>109</v>
      </c>
      <c r="AI1724" s="19">
        <v>385</v>
      </c>
      <c r="AJ1724" s="23">
        <v>158016617</v>
      </c>
    </row>
    <row r="1725" spans="1:36" x14ac:dyDescent="0.3">
      <c r="A1725" s="18">
        <v>22000000</v>
      </c>
      <c r="B1725" s="19" t="s">
        <v>1316</v>
      </c>
      <c r="C1725" s="19" t="s">
        <v>20174</v>
      </c>
      <c r="D1725" s="19" t="s">
        <v>20196</v>
      </c>
      <c r="E1725" s="19" t="s">
        <v>19452</v>
      </c>
      <c r="F1725" s="19" t="s">
        <v>19452</v>
      </c>
      <c r="G1725" s="19"/>
      <c r="H1725" s="19">
        <v>11090</v>
      </c>
      <c r="I1725" s="19" t="s">
        <v>17556</v>
      </c>
      <c r="J1725" s="19" t="s">
        <v>8615</v>
      </c>
      <c r="K1725" s="19" t="s">
        <v>49</v>
      </c>
      <c r="L1725" s="19" t="s">
        <v>8616</v>
      </c>
      <c r="M1725" s="20">
        <v>13786075</v>
      </c>
      <c r="N1725" s="19" t="s">
        <v>8617</v>
      </c>
      <c r="O1725" s="19" t="s">
        <v>19571</v>
      </c>
      <c r="P1725" s="19" t="s">
        <v>19587</v>
      </c>
      <c r="Q1725" s="19" t="s">
        <v>19452</v>
      </c>
      <c r="R1725" s="19" t="s">
        <v>19452</v>
      </c>
      <c r="S1725" s="19" t="s">
        <v>19452</v>
      </c>
      <c r="T1725" s="19" t="s">
        <v>19452</v>
      </c>
      <c r="U1725" s="19" t="s">
        <v>19452</v>
      </c>
      <c r="V1725" s="19" t="s">
        <v>19452</v>
      </c>
      <c r="W1725" s="19" t="s">
        <v>19452</v>
      </c>
      <c r="X1725" s="19" t="s">
        <v>19452</v>
      </c>
      <c r="Y1725" s="19" t="s">
        <v>19452</v>
      </c>
      <c r="Z1725" s="19" t="s">
        <v>62</v>
      </c>
      <c r="AA1725" s="21">
        <v>37043</v>
      </c>
      <c r="AB1725" s="21" t="s">
        <v>20227</v>
      </c>
      <c r="AC1725" s="22">
        <v>84772742</v>
      </c>
      <c r="AD1725" s="19">
        <v>84</v>
      </c>
      <c r="AE1725" s="19" t="s">
        <v>63</v>
      </c>
      <c r="AF1725" s="19" t="s">
        <v>54</v>
      </c>
      <c r="AG1725" s="19" t="s">
        <v>8618</v>
      </c>
      <c r="AH1725" s="19" t="s">
        <v>3188</v>
      </c>
      <c r="AI1725" s="19">
        <v>304</v>
      </c>
      <c r="AJ1725" s="23">
        <v>62772742</v>
      </c>
    </row>
    <row r="1726" spans="1:36" x14ac:dyDescent="0.3">
      <c r="A1726" s="18">
        <v>22000000</v>
      </c>
      <c r="B1726" s="19" t="s">
        <v>2107</v>
      </c>
      <c r="C1726" s="19" t="s">
        <v>20179</v>
      </c>
      <c r="D1726" s="19" t="s">
        <v>20202</v>
      </c>
      <c r="E1726" s="19" t="s">
        <v>19452</v>
      </c>
      <c r="F1726" s="19" t="s">
        <v>19452</v>
      </c>
      <c r="G1726" s="19"/>
      <c r="H1726" s="19">
        <v>783</v>
      </c>
      <c r="I1726" s="19" t="s">
        <v>19076</v>
      </c>
      <c r="J1726" s="19" t="s">
        <v>8619</v>
      </c>
      <c r="K1726" s="19" t="s">
        <v>49</v>
      </c>
      <c r="L1726" s="19" t="s">
        <v>8620</v>
      </c>
      <c r="M1726" s="20">
        <v>35227212</v>
      </c>
      <c r="N1726" s="19" t="s">
        <v>8621</v>
      </c>
      <c r="O1726" s="19" t="s">
        <v>19442</v>
      </c>
      <c r="P1726" s="19" t="s">
        <v>20060</v>
      </c>
      <c r="Q1726" s="19" t="s">
        <v>21802</v>
      </c>
      <c r="R1726" s="19" t="s">
        <v>21803</v>
      </c>
      <c r="S1726" s="19" t="s">
        <v>21804</v>
      </c>
      <c r="T1726" s="19" t="s">
        <v>21805</v>
      </c>
      <c r="U1726" s="19" t="s">
        <v>19452</v>
      </c>
      <c r="V1726" s="19" t="s">
        <v>19452</v>
      </c>
      <c r="W1726" s="19" t="s">
        <v>19452</v>
      </c>
      <c r="X1726" s="19" t="s">
        <v>19452</v>
      </c>
      <c r="Y1726" s="19" t="s">
        <v>19452</v>
      </c>
      <c r="Z1726" s="19" t="s">
        <v>8622</v>
      </c>
      <c r="AA1726" s="21">
        <v>30285</v>
      </c>
      <c r="AB1726" s="21" t="s">
        <v>20235</v>
      </c>
      <c r="AC1726" s="22">
        <v>77737889</v>
      </c>
      <c r="AD1726" s="19">
        <v>191</v>
      </c>
      <c r="AE1726" s="19" t="s">
        <v>7705</v>
      </c>
      <c r="AF1726" s="19" t="s">
        <v>54</v>
      </c>
      <c r="AG1726" s="19" t="s">
        <v>8623</v>
      </c>
      <c r="AH1726" s="19" t="s">
        <v>103</v>
      </c>
      <c r="AI1726" s="19">
        <v>716</v>
      </c>
      <c r="AJ1726" s="23">
        <v>55737889</v>
      </c>
    </row>
    <row r="1727" spans="1:36" x14ac:dyDescent="0.3">
      <c r="A1727" s="18">
        <v>22000000</v>
      </c>
      <c r="B1727" s="19" t="s">
        <v>1125</v>
      </c>
      <c r="C1727" s="19" t="s">
        <v>20179</v>
      </c>
      <c r="D1727" s="19" t="s">
        <v>19452</v>
      </c>
      <c r="E1727" s="19" t="s">
        <v>19452</v>
      </c>
      <c r="F1727" s="19" t="s">
        <v>19452</v>
      </c>
      <c r="G1727" s="19"/>
      <c r="H1727" s="19">
        <v>228194</v>
      </c>
      <c r="I1727" s="19" t="s">
        <v>15071</v>
      </c>
      <c r="J1727" s="19" t="s">
        <v>8624</v>
      </c>
      <c r="K1727" s="19" t="s">
        <v>49</v>
      </c>
      <c r="L1727" s="19" t="s">
        <v>8625</v>
      </c>
      <c r="M1727" s="20">
        <v>27898438</v>
      </c>
      <c r="N1727" s="19" t="s">
        <v>8626</v>
      </c>
      <c r="O1727" s="19" t="s">
        <v>19450</v>
      </c>
      <c r="P1727" s="19" t="s">
        <v>21806</v>
      </c>
      <c r="Q1727" s="19" t="s">
        <v>19731</v>
      </c>
      <c r="R1727" s="19" t="s">
        <v>20359</v>
      </c>
      <c r="S1727" s="19" t="s">
        <v>20522</v>
      </c>
      <c r="T1727" s="19" t="s">
        <v>19492</v>
      </c>
      <c r="U1727" s="19" t="s">
        <v>21807</v>
      </c>
      <c r="V1727" s="19" t="s">
        <v>19452</v>
      </c>
      <c r="W1727" s="19" t="s">
        <v>19452</v>
      </c>
      <c r="X1727" s="19" t="s">
        <v>19452</v>
      </c>
      <c r="Y1727" s="19" t="s">
        <v>19452</v>
      </c>
      <c r="Z1727" s="19" t="s">
        <v>8627</v>
      </c>
      <c r="AA1727" s="21">
        <v>41857</v>
      </c>
      <c r="AB1727" s="21" t="s">
        <v>20220</v>
      </c>
      <c r="AC1727" s="22">
        <v>88880821</v>
      </c>
      <c r="AD1727" s="19">
        <v>122</v>
      </c>
      <c r="AE1727" s="19" t="s">
        <v>8628</v>
      </c>
      <c r="AF1727" s="19" t="s">
        <v>54</v>
      </c>
      <c r="AG1727" s="19" t="s">
        <v>8629</v>
      </c>
      <c r="AH1727" s="19" t="s">
        <v>109</v>
      </c>
      <c r="AI1727" s="19">
        <v>508</v>
      </c>
      <c r="AJ1727" s="23">
        <v>66880821</v>
      </c>
    </row>
    <row r="1728" spans="1:36" x14ac:dyDescent="0.3">
      <c r="A1728" s="18">
        <v>22000000</v>
      </c>
      <c r="B1728" s="19" t="s">
        <v>8630</v>
      </c>
      <c r="C1728" s="19" t="s">
        <v>20185</v>
      </c>
      <c r="D1728" s="19" t="s">
        <v>20197</v>
      </c>
      <c r="E1728" s="19" t="s">
        <v>20204</v>
      </c>
      <c r="F1728" s="19" t="s">
        <v>20201</v>
      </c>
      <c r="G1728" s="19"/>
      <c r="H1728" s="19">
        <v>1642</v>
      </c>
      <c r="I1728" s="19" t="s">
        <v>18883</v>
      </c>
      <c r="J1728" s="19" t="s">
        <v>8631</v>
      </c>
      <c r="K1728" s="19" t="s">
        <v>49</v>
      </c>
      <c r="L1728" s="19" t="s">
        <v>8632</v>
      </c>
      <c r="M1728" s="20">
        <v>23218144</v>
      </c>
      <c r="N1728" s="19" t="s">
        <v>245</v>
      </c>
      <c r="O1728" s="19" t="s">
        <v>19442</v>
      </c>
      <c r="P1728" s="19" t="s">
        <v>19452</v>
      </c>
      <c r="Q1728" s="19" t="s">
        <v>19452</v>
      </c>
      <c r="R1728" s="19" t="s">
        <v>19452</v>
      </c>
      <c r="S1728" s="19" t="s">
        <v>19452</v>
      </c>
      <c r="T1728" s="19" t="s">
        <v>19452</v>
      </c>
      <c r="U1728" s="19" t="s">
        <v>19452</v>
      </c>
      <c r="V1728" s="19" t="s">
        <v>19452</v>
      </c>
      <c r="W1728" s="19" t="s">
        <v>19452</v>
      </c>
      <c r="X1728" s="19" t="s">
        <v>19452</v>
      </c>
      <c r="Y1728" s="19" t="s">
        <v>19452</v>
      </c>
      <c r="Z1728" s="19" t="s">
        <v>62</v>
      </c>
      <c r="AA1728" s="21">
        <v>34908</v>
      </c>
      <c r="AB1728" s="21" t="s">
        <v>20225</v>
      </c>
      <c r="AC1728" s="22">
        <v>110627965</v>
      </c>
      <c r="AD1728" s="19">
        <v>114</v>
      </c>
      <c r="AE1728" s="19" t="s">
        <v>53</v>
      </c>
      <c r="AF1728" s="19" t="s">
        <v>54</v>
      </c>
      <c r="AG1728" s="19" t="s">
        <v>8633</v>
      </c>
      <c r="AH1728" s="19" t="s">
        <v>420</v>
      </c>
      <c r="AI1728" s="19">
        <v>354</v>
      </c>
      <c r="AJ1728" s="23">
        <v>88627965</v>
      </c>
    </row>
    <row r="1729" spans="1:36" x14ac:dyDescent="0.3">
      <c r="A1729" s="18">
        <v>22000000</v>
      </c>
      <c r="B1729" s="19" t="s">
        <v>1125</v>
      </c>
      <c r="C1729" s="19" t="s">
        <v>20179</v>
      </c>
      <c r="D1729" s="19" t="s">
        <v>19452</v>
      </c>
      <c r="E1729" s="19" t="s">
        <v>19452</v>
      </c>
      <c r="F1729" s="19" t="s">
        <v>19452</v>
      </c>
      <c r="G1729" s="19"/>
      <c r="H1729" s="19">
        <v>10950</v>
      </c>
      <c r="I1729" s="19" t="s">
        <v>17594</v>
      </c>
      <c r="J1729" s="19" t="s">
        <v>8634</v>
      </c>
      <c r="K1729" s="19" t="s">
        <v>49</v>
      </c>
      <c r="L1729" s="19" t="s">
        <v>8635</v>
      </c>
      <c r="M1729" s="20">
        <v>26071644</v>
      </c>
      <c r="N1729" s="19" t="s">
        <v>410</v>
      </c>
      <c r="O1729" s="19" t="s">
        <v>19453</v>
      </c>
      <c r="P1729" s="19" t="s">
        <v>19452</v>
      </c>
      <c r="Q1729" s="19" t="s">
        <v>19452</v>
      </c>
      <c r="R1729" s="19" t="s">
        <v>19452</v>
      </c>
      <c r="S1729" s="19" t="s">
        <v>19452</v>
      </c>
      <c r="T1729" s="19" t="s">
        <v>19452</v>
      </c>
      <c r="U1729" s="19" t="s">
        <v>19452</v>
      </c>
      <c r="V1729" s="19" t="s">
        <v>19452</v>
      </c>
      <c r="W1729" s="19" t="s">
        <v>19452</v>
      </c>
      <c r="X1729" s="19" t="s">
        <v>19452</v>
      </c>
      <c r="Y1729" s="19" t="s">
        <v>19452</v>
      </c>
      <c r="Z1729" s="19" t="s">
        <v>62</v>
      </c>
      <c r="AA1729" s="21">
        <v>37253</v>
      </c>
      <c r="AB1729" s="21" t="s">
        <v>20227</v>
      </c>
      <c r="AC1729" s="22">
        <v>92542418</v>
      </c>
      <c r="AD1729" s="19">
        <v>132</v>
      </c>
      <c r="AE1729" s="19" t="s">
        <v>63</v>
      </c>
      <c r="AF1729" s="19" t="s">
        <v>54</v>
      </c>
      <c r="AG1729" s="19" t="s">
        <v>8636</v>
      </c>
      <c r="AH1729" s="19" t="s">
        <v>56</v>
      </c>
      <c r="AI1729" s="19">
        <v>530</v>
      </c>
      <c r="AJ1729" s="23">
        <v>70542418</v>
      </c>
    </row>
    <row r="1730" spans="1:36" x14ac:dyDescent="0.3">
      <c r="A1730" s="18">
        <v>22000000</v>
      </c>
      <c r="B1730" s="19" t="s">
        <v>1125</v>
      </c>
      <c r="C1730" s="19" t="s">
        <v>20179</v>
      </c>
      <c r="D1730" s="19" t="s">
        <v>19452</v>
      </c>
      <c r="E1730" s="19" t="s">
        <v>19452</v>
      </c>
      <c r="F1730" s="19" t="s">
        <v>19452</v>
      </c>
      <c r="G1730" s="19"/>
      <c r="H1730" s="19">
        <v>235260</v>
      </c>
      <c r="I1730" s="19" t="s">
        <v>15058</v>
      </c>
      <c r="J1730" s="19" t="s">
        <v>8637</v>
      </c>
      <c r="K1730" s="19" t="s">
        <v>49</v>
      </c>
      <c r="L1730" s="19" t="s">
        <v>8638</v>
      </c>
      <c r="M1730" s="20">
        <v>9175762</v>
      </c>
      <c r="N1730" s="19" t="s">
        <v>8639</v>
      </c>
      <c r="O1730" s="19" t="s">
        <v>19778</v>
      </c>
      <c r="P1730" s="19" t="s">
        <v>20694</v>
      </c>
      <c r="Q1730" s="19" t="s">
        <v>19452</v>
      </c>
      <c r="R1730" s="19" t="s">
        <v>19452</v>
      </c>
      <c r="S1730" s="19" t="s">
        <v>19452</v>
      </c>
      <c r="T1730" s="19" t="s">
        <v>19452</v>
      </c>
      <c r="U1730" s="19" t="s">
        <v>19452</v>
      </c>
      <c r="V1730" s="19" t="s">
        <v>19452</v>
      </c>
      <c r="W1730" s="19" t="s">
        <v>19452</v>
      </c>
      <c r="X1730" s="19" t="s">
        <v>19452</v>
      </c>
      <c r="Y1730" s="19" t="s">
        <v>19452</v>
      </c>
      <c r="Z1730" s="19" t="s">
        <v>62</v>
      </c>
      <c r="AA1730" s="21">
        <v>41698</v>
      </c>
      <c r="AB1730" s="21" t="s">
        <v>20220</v>
      </c>
      <c r="AC1730" s="22">
        <v>67800064</v>
      </c>
      <c r="AD1730" s="19">
        <v>138</v>
      </c>
      <c r="AE1730" s="19" t="s">
        <v>2005</v>
      </c>
      <c r="AF1730" s="19" t="s">
        <v>54</v>
      </c>
      <c r="AG1730" s="19" t="s">
        <v>8640</v>
      </c>
      <c r="AH1730" s="19" t="s">
        <v>96</v>
      </c>
      <c r="AI1730" s="19">
        <v>83</v>
      </c>
      <c r="AJ1730" s="23">
        <v>45800064</v>
      </c>
    </row>
    <row r="1731" spans="1:36" x14ac:dyDescent="0.3">
      <c r="A1731" s="18">
        <v>22000000</v>
      </c>
      <c r="B1731" s="19" t="s">
        <v>5982</v>
      </c>
      <c r="C1731" s="19" t="s">
        <v>20176</v>
      </c>
      <c r="D1731" s="19" t="s">
        <v>20194</v>
      </c>
      <c r="E1731" s="19" t="s">
        <v>20201</v>
      </c>
      <c r="F1731" s="19" t="s">
        <v>19452</v>
      </c>
      <c r="G1731" s="19" t="s">
        <v>8641</v>
      </c>
      <c r="H1731" s="19">
        <v>277</v>
      </c>
      <c r="I1731" s="19" t="s">
        <v>8646</v>
      </c>
      <c r="J1731" s="19" t="s">
        <v>8642</v>
      </c>
      <c r="K1731" s="19" t="s">
        <v>49</v>
      </c>
      <c r="L1731" s="19" t="s">
        <v>8643</v>
      </c>
      <c r="M1731" s="20">
        <v>81829237</v>
      </c>
      <c r="N1731" s="19" t="s">
        <v>8644</v>
      </c>
      <c r="O1731" s="19" t="s">
        <v>19560</v>
      </c>
      <c r="P1731" s="19" t="s">
        <v>21808</v>
      </c>
      <c r="Q1731" s="19" t="s">
        <v>21809</v>
      </c>
      <c r="R1731" s="19" t="s">
        <v>21810</v>
      </c>
      <c r="S1731" s="19" t="s">
        <v>21811</v>
      </c>
      <c r="T1731" s="19" t="s">
        <v>19452</v>
      </c>
      <c r="U1731" s="19" t="s">
        <v>19452</v>
      </c>
      <c r="V1731" s="19" t="s">
        <v>19452</v>
      </c>
      <c r="W1731" s="19" t="s">
        <v>19452</v>
      </c>
      <c r="X1731" s="19" t="s">
        <v>19452</v>
      </c>
      <c r="Y1731" s="19" t="s">
        <v>19452</v>
      </c>
      <c r="Z1731" s="19" t="s">
        <v>8645</v>
      </c>
      <c r="AA1731" s="21">
        <v>37883</v>
      </c>
      <c r="AB1731" s="21" t="s">
        <v>20226</v>
      </c>
      <c r="AC1731" s="22">
        <v>95708457</v>
      </c>
      <c r="AD1731" s="19">
        <v>121</v>
      </c>
      <c r="AE1731" s="19" t="s">
        <v>63</v>
      </c>
      <c r="AF1731" s="19" t="s">
        <v>54</v>
      </c>
      <c r="AG1731" s="19" t="s">
        <v>8646</v>
      </c>
      <c r="AH1731" s="19" t="s">
        <v>212</v>
      </c>
      <c r="AI1731" s="19">
        <v>2512</v>
      </c>
      <c r="AJ1731" s="23">
        <v>73708457</v>
      </c>
    </row>
    <row r="1732" spans="1:36" x14ac:dyDescent="0.3">
      <c r="A1732" s="18">
        <v>22000000</v>
      </c>
      <c r="B1732" s="19" t="s">
        <v>2559</v>
      </c>
      <c r="C1732" s="19" t="s">
        <v>20179</v>
      </c>
      <c r="D1732" s="19" t="s">
        <v>20201</v>
      </c>
      <c r="E1732" s="19" t="s">
        <v>19452</v>
      </c>
      <c r="F1732" s="19" t="s">
        <v>19452</v>
      </c>
      <c r="G1732" s="19" t="s">
        <v>8647</v>
      </c>
      <c r="H1732" s="19">
        <v>8999</v>
      </c>
      <c r="I1732" s="19" t="s">
        <v>18237</v>
      </c>
      <c r="J1732" s="19" t="s">
        <v>8648</v>
      </c>
      <c r="K1732" s="19" t="s">
        <v>49</v>
      </c>
      <c r="L1732" s="19" t="s">
        <v>8649</v>
      </c>
      <c r="M1732" s="20">
        <v>177091</v>
      </c>
      <c r="N1732" s="19" t="s">
        <v>8650</v>
      </c>
      <c r="O1732" s="19" t="s">
        <v>19502</v>
      </c>
      <c r="P1732" s="19" t="s">
        <v>19559</v>
      </c>
      <c r="Q1732" s="19" t="s">
        <v>21812</v>
      </c>
      <c r="R1732" s="19" t="s">
        <v>19452</v>
      </c>
      <c r="S1732" s="19" t="s">
        <v>19452</v>
      </c>
      <c r="T1732" s="19" t="s">
        <v>19452</v>
      </c>
      <c r="U1732" s="19" t="s">
        <v>19452</v>
      </c>
      <c r="V1732" s="19" t="s">
        <v>19452</v>
      </c>
      <c r="W1732" s="19" t="s">
        <v>19452</v>
      </c>
      <c r="X1732" s="19" t="s">
        <v>19452</v>
      </c>
      <c r="Y1732" s="19" t="s">
        <v>19452</v>
      </c>
      <c r="Z1732" s="19" t="s">
        <v>71</v>
      </c>
      <c r="AA1732" s="21">
        <v>38667</v>
      </c>
      <c r="AB1732" s="21" t="s">
        <v>20221</v>
      </c>
      <c r="AC1732" s="22">
        <v>57479076</v>
      </c>
      <c r="AD1732" s="19">
        <v>108</v>
      </c>
      <c r="AE1732" s="19" t="s">
        <v>94</v>
      </c>
      <c r="AF1732" s="19" t="s">
        <v>54</v>
      </c>
      <c r="AG1732" s="19" t="s">
        <v>8651</v>
      </c>
      <c r="AH1732" s="19" t="s">
        <v>88</v>
      </c>
      <c r="AI1732" s="19">
        <v>319</v>
      </c>
      <c r="AJ1732" s="23">
        <v>35479076</v>
      </c>
    </row>
    <row r="1733" spans="1:36" x14ac:dyDescent="0.3">
      <c r="A1733" s="18">
        <v>22000000</v>
      </c>
      <c r="B1733" s="19" t="s">
        <v>8652</v>
      </c>
      <c r="C1733" s="19" t="s">
        <v>20179</v>
      </c>
      <c r="D1733" s="19" t="s">
        <v>20196</v>
      </c>
      <c r="E1733" s="19" t="s">
        <v>20193</v>
      </c>
      <c r="F1733" s="19" t="s">
        <v>19452</v>
      </c>
      <c r="G1733" s="19" t="s">
        <v>8653</v>
      </c>
      <c r="H1733" s="19">
        <v>11323</v>
      </c>
      <c r="I1733" s="19" t="s">
        <v>17503</v>
      </c>
      <c r="J1733" s="19" t="s">
        <v>8654</v>
      </c>
      <c r="K1733" s="19" t="s">
        <v>49</v>
      </c>
      <c r="L1733" s="19" t="s">
        <v>8655</v>
      </c>
      <c r="M1733" s="20">
        <v>17772518</v>
      </c>
      <c r="N1733" s="19" t="s">
        <v>8656</v>
      </c>
      <c r="O1733" s="19" t="s">
        <v>19609</v>
      </c>
      <c r="P1733" s="19" t="s">
        <v>21813</v>
      </c>
      <c r="Q1733" s="19" t="s">
        <v>19445</v>
      </c>
      <c r="R1733" s="19" t="s">
        <v>19731</v>
      </c>
      <c r="S1733" s="19" t="s">
        <v>21814</v>
      </c>
      <c r="T1733" s="19" t="s">
        <v>19452</v>
      </c>
      <c r="U1733" s="19" t="s">
        <v>19452</v>
      </c>
      <c r="V1733" s="19" t="s">
        <v>19452</v>
      </c>
      <c r="W1733" s="19" t="s">
        <v>19452</v>
      </c>
      <c r="X1733" s="19" t="s">
        <v>19452</v>
      </c>
      <c r="Y1733" s="19" t="s">
        <v>19452</v>
      </c>
      <c r="Z1733" s="19" t="s">
        <v>62</v>
      </c>
      <c r="AA1733" s="21">
        <v>40074</v>
      </c>
      <c r="AB1733" s="21" t="s">
        <v>20210</v>
      </c>
      <c r="AC1733" s="22">
        <v>35424826</v>
      </c>
      <c r="AD1733" s="19">
        <v>108</v>
      </c>
      <c r="AE1733" s="19" t="s">
        <v>63</v>
      </c>
      <c r="AF1733" s="19" t="s">
        <v>54</v>
      </c>
      <c r="AG1733" s="19" t="s">
        <v>8657</v>
      </c>
      <c r="AH1733" s="19" t="s">
        <v>281</v>
      </c>
      <c r="AI1733" s="19">
        <v>301</v>
      </c>
      <c r="AJ1733" s="23">
        <v>13424826</v>
      </c>
    </row>
    <row r="1734" spans="1:36" x14ac:dyDescent="0.3">
      <c r="A1734" s="18">
        <v>22000000</v>
      </c>
      <c r="B1734" s="19" t="s">
        <v>939</v>
      </c>
      <c r="C1734" s="19" t="s">
        <v>13616</v>
      </c>
      <c r="D1734" s="19" t="s">
        <v>19452</v>
      </c>
      <c r="E1734" s="19" t="s">
        <v>19452</v>
      </c>
      <c r="F1734" s="19" t="s">
        <v>19452</v>
      </c>
      <c r="G1734" s="19"/>
      <c r="H1734" s="19">
        <v>11453</v>
      </c>
      <c r="I1734" s="19" t="s">
        <v>17470</v>
      </c>
      <c r="J1734" s="19" t="s">
        <v>8658</v>
      </c>
      <c r="K1734" s="19" t="s">
        <v>49</v>
      </c>
      <c r="L1734" s="19" t="s">
        <v>8659</v>
      </c>
      <c r="M1734" s="20">
        <v>10259461</v>
      </c>
      <c r="N1734" s="19" t="s">
        <v>8660</v>
      </c>
      <c r="O1734" s="19" t="s">
        <v>19485</v>
      </c>
      <c r="P1734" s="19" t="s">
        <v>21140</v>
      </c>
      <c r="Q1734" s="19" t="s">
        <v>19587</v>
      </c>
      <c r="R1734" s="19" t="s">
        <v>19452</v>
      </c>
      <c r="S1734" s="19" t="s">
        <v>19452</v>
      </c>
      <c r="T1734" s="19" t="s">
        <v>19452</v>
      </c>
      <c r="U1734" s="19" t="s">
        <v>19452</v>
      </c>
      <c r="V1734" s="19" t="s">
        <v>19452</v>
      </c>
      <c r="W1734" s="19" t="s">
        <v>19452</v>
      </c>
      <c r="X1734" s="19" t="s">
        <v>19452</v>
      </c>
      <c r="Y1734" s="19" t="s">
        <v>19452</v>
      </c>
      <c r="Z1734" s="19" t="s">
        <v>62</v>
      </c>
      <c r="AA1734" s="21">
        <v>38570</v>
      </c>
      <c r="AB1734" s="21" t="s">
        <v>20221</v>
      </c>
      <c r="AC1734" s="22">
        <v>22400154</v>
      </c>
      <c r="AD1734" s="19">
        <v>83</v>
      </c>
      <c r="AE1734" s="19" t="s">
        <v>8661</v>
      </c>
      <c r="AF1734" s="19" t="s">
        <v>54</v>
      </c>
      <c r="AG1734" s="19" t="s">
        <v>8662</v>
      </c>
      <c r="AH1734" s="19" t="s">
        <v>850</v>
      </c>
      <c r="AI1734" s="19">
        <v>225</v>
      </c>
      <c r="AJ1734" s="23">
        <v>400154</v>
      </c>
    </row>
    <row r="1735" spans="1:36" x14ac:dyDescent="0.3">
      <c r="A1735" s="18">
        <v>26000000</v>
      </c>
      <c r="B1735" s="19" t="s">
        <v>939</v>
      </c>
      <c r="C1735" s="19" t="s">
        <v>13616</v>
      </c>
      <c r="D1735" s="19" t="s">
        <v>19452</v>
      </c>
      <c r="E1735" s="19" t="s">
        <v>19452</v>
      </c>
      <c r="F1735" s="19" t="s">
        <v>19452</v>
      </c>
      <c r="G1735" s="19"/>
      <c r="H1735" s="19">
        <v>146239</v>
      </c>
      <c r="I1735" s="19" t="s">
        <v>15301</v>
      </c>
      <c r="J1735" s="19" t="s">
        <v>8663</v>
      </c>
      <c r="K1735" s="19" t="s">
        <v>49</v>
      </c>
      <c r="L1735" s="19" t="s">
        <v>8664</v>
      </c>
      <c r="M1735" s="20">
        <v>30114383</v>
      </c>
      <c r="N1735" s="19" t="s">
        <v>8665</v>
      </c>
      <c r="O1735" s="19" t="s">
        <v>19504</v>
      </c>
      <c r="P1735" s="19" t="s">
        <v>19492</v>
      </c>
      <c r="Q1735" s="19" t="s">
        <v>19452</v>
      </c>
      <c r="R1735" s="19" t="s">
        <v>19452</v>
      </c>
      <c r="S1735" s="19" t="s">
        <v>19452</v>
      </c>
      <c r="T1735" s="19" t="s">
        <v>19452</v>
      </c>
      <c r="U1735" s="19" t="s">
        <v>19452</v>
      </c>
      <c r="V1735" s="19" t="s">
        <v>19452</v>
      </c>
      <c r="W1735" s="19" t="s">
        <v>19452</v>
      </c>
      <c r="X1735" s="19" t="s">
        <v>19452</v>
      </c>
      <c r="Y1735" s="19" t="s">
        <v>19452</v>
      </c>
      <c r="Z1735" s="19" t="s">
        <v>62</v>
      </c>
      <c r="AA1735" s="21">
        <v>41557</v>
      </c>
      <c r="AB1735" s="21" t="s">
        <v>20218</v>
      </c>
      <c r="AC1735" s="22">
        <v>51164106</v>
      </c>
      <c r="AD1735" s="19">
        <v>105</v>
      </c>
      <c r="AE1735" s="19" t="s">
        <v>63</v>
      </c>
      <c r="AF1735" s="19" t="s">
        <v>54</v>
      </c>
      <c r="AG1735" s="19" t="s">
        <v>8666</v>
      </c>
      <c r="AH1735" s="19" t="s">
        <v>180</v>
      </c>
      <c r="AI1735" s="19">
        <v>551</v>
      </c>
      <c r="AJ1735" s="23">
        <v>25164106</v>
      </c>
    </row>
    <row r="1736" spans="1:36" x14ac:dyDescent="0.3">
      <c r="A1736" s="18">
        <v>22000000</v>
      </c>
      <c r="B1736" s="19" t="s">
        <v>5775</v>
      </c>
      <c r="C1736" s="19" t="s">
        <v>13616</v>
      </c>
      <c r="D1736" s="19" t="s">
        <v>20193</v>
      </c>
      <c r="E1736" s="19" t="s">
        <v>20198</v>
      </c>
      <c r="F1736" s="19" t="s">
        <v>19452</v>
      </c>
      <c r="G1736" s="19"/>
      <c r="H1736" s="19">
        <v>10878</v>
      </c>
      <c r="I1736" s="19" t="s">
        <v>17609</v>
      </c>
      <c r="J1736" s="19" t="s">
        <v>8667</v>
      </c>
      <c r="K1736" s="19" t="s">
        <v>49</v>
      </c>
      <c r="L1736" s="19" t="s">
        <v>8668</v>
      </c>
      <c r="M1736" s="20">
        <v>12887673</v>
      </c>
      <c r="N1736" s="19" t="s">
        <v>8669</v>
      </c>
      <c r="O1736" s="19" t="s">
        <v>19459</v>
      </c>
      <c r="P1736" s="19" t="s">
        <v>20468</v>
      </c>
      <c r="Q1736" s="19" t="s">
        <v>19485</v>
      </c>
      <c r="R1736" s="19" t="s">
        <v>19452</v>
      </c>
      <c r="S1736" s="19" t="s">
        <v>19452</v>
      </c>
      <c r="T1736" s="19" t="s">
        <v>19452</v>
      </c>
      <c r="U1736" s="19" t="s">
        <v>19452</v>
      </c>
      <c r="V1736" s="19" t="s">
        <v>19452</v>
      </c>
      <c r="W1736" s="19" t="s">
        <v>19452</v>
      </c>
      <c r="X1736" s="19" t="s">
        <v>19452</v>
      </c>
      <c r="Y1736" s="19" t="s">
        <v>19452</v>
      </c>
      <c r="Z1736" s="19" t="s">
        <v>62</v>
      </c>
      <c r="AA1736" s="21">
        <v>36931</v>
      </c>
      <c r="AB1736" s="21" t="s">
        <v>20227</v>
      </c>
      <c r="AC1736" s="22">
        <v>19351569</v>
      </c>
      <c r="AD1736" s="19">
        <v>90</v>
      </c>
      <c r="AE1736" s="19" t="s">
        <v>8670</v>
      </c>
      <c r="AF1736" s="19" t="s">
        <v>54</v>
      </c>
      <c r="AG1736" s="19" t="s">
        <v>8671</v>
      </c>
      <c r="AH1736" s="19" t="s">
        <v>129</v>
      </c>
      <c r="AI1736" s="19">
        <v>154</v>
      </c>
      <c r="AJ1736" s="23">
        <v>-2648431</v>
      </c>
    </row>
    <row r="1737" spans="1:36" x14ac:dyDescent="0.3">
      <c r="A1737" s="18">
        <v>22000000</v>
      </c>
      <c r="B1737" s="19" t="s">
        <v>2167</v>
      </c>
      <c r="C1737" s="19" t="s">
        <v>13616</v>
      </c>
      <c r="D1737" s="19" t="s">
        <v>20195</v>
      </c>
      <c r="E1737" s="19" t="s">
        <v>19452</v>
      </c>
      <c r="F1737" s="19" t="s">
        <v>19452</v>
      </c>
      <c r="G1737" s="19"/>
      <c r="H1737" s="19">
        <v>82650</v>
      </c>
      <c r="I1737" s="19" t="s">
        <v>15570</v>
      </c>
      <c r="J1737" s="19" t="s">
        <v>8672</v>
      </c>
      <c r="K1737" s="19" t="s">
        <v>49</v>
      </c>
      <c r="L1737" s="19" t="s">
        <v>8673</v>
      </c>
      <c r="M1737" s="20">
        <v>13410919</v>
      </c>
      <c r="N1737" s="19" t="s">
        <v>2376</v>
      </c>
      <c r="O1737" s="19" t="s">
        <v>19530</v>
      </c>
      <c r="P1737" s="19" t="s">
        <v>19452</v>
      </c>
      <c r="Q1737" s="19" t="s">
        <v>19452</v>
      </c>
      <c r="R1737" s="19" t="s">
        <v>19452</v>
      </c>
      <c r="S1737" s="19" t="s">
        <v>19452</v>
      </c>
      <c r="T1737" s="19" t="s">
        <v>19452</v>
      </c>
      <c r="U1737" s="19" t="s">
        <v>19452</v>
      </c>
      <c r="V1737" s="19" t="s">
        <v>19452</v>
      </c>
      <c r="W1737" s="19" t="s">
        <v>19452</v>
      </c>
      <c r="X1737" s="19" t="s">
        <v>19452</v>
      </c>
      <c r="Y1737" s="19" t="s">
        <v>19452</v>
      </c>
      <c r="Z1737" s="19" t="s">
        <v>62</v>
      </c>
      <c r="AA1737" s="21">
        <v>41123</v>
      </c>
      <c r="AB1737" s="21" t="s">
        <v>20213</v>
      </c>
      <c r="AC1737" s="22">
        <v>77112176</v>
      </c>
      <c r="AD1737" s="19">
        <v>94</v>
      </c>
      <c r="AE1737" s="19" t="s">
        <v>63</v>
      </c>
      <c r="AF1737" s="19" t="s">
        <v>54</v>
      </c>
      <c r="AG1737" s="19" t="s">
        <v>8674</v>
      </c>
      <c r="AH1737" s="19" t="s">
        <v>281</v>
      </c>
      <c r="AI1737" s="19">
        <v>223</v>
      </c>
      <c r="AJ1737" s="23">
        <v>55112176</v>
      </c>
    </row>
    <row r="1738" spans="1:36" x14ac:dyDescent="0.3">
      <c r="A1738" s="18">
        <v>22000000</v>
      </c>
      <c r="B1738" s="19" t="s">
        <v>939</v>
      </c>
      <c r="C1738" s="19" t="s">
        <v>13616</v>
      </c>
      <c r="D1738" s="19" t="s">
        <v>19452</v>
      </c>
      <c r="E1738" s="19" t="s">
        <v>19452</v>
      </c>
      <c r="F1738" s="19" t="s">
        <v>19452</v>
      </c>
      <c r="G1738" s="19"/>
      <c r="H1738" s="19">
        <v>2294</v>
      </c>
      <c r="I1738" s="19" t="s">
        <v>18715</v>
      </c>
      <c r="J1738" s="19" t="s">
        <v>8675</v>
      </c>
      <c r="K1738" s="19" t="s">
        <v>49</v>
      </c>
      <c r="L1738" s="19" t="s">
        <v>8676</v>
      </c>
      <c r="M1738" s="20">
        <v>21865021</v>
      </c>
      <c r="N1738" s="19" t="s">
        <v>8677</v>
      </c>
      <c r="O1738" s="19" t="s">
        <v>19626</v>
      </c>
      <c r="P1738" s="19" t="s">
        <v>21462</v>
      </c>
      <c r="Q1738" s="19" t="s">
        <v>19944</v>
      </c>
      <c r="R1738" s="19" t="s">
        <v>19452</v>
      </c>
      <c r="S1738" s="19" t="s">
        <v>19452</v>
      </c>
      <c r="T1738" s="19" t="s">
        <v>19452</v>
      </c>
      <c r="U1738" s="19" t="s">
        <v>19452</v>
      </c>
      <c r="V1738" s="19" t="s">
        <v>19452</v>
      </c>
      <c r="W1738" s="19" t="s">
        <v>19452</v>
      </c>
      <c r="X1738" s="19" t="s">
        <v>19452</v>
      </c>
      <c r="Y1738" s="19" t="s">
        <v>19452</v>
      </c>
      <c r="Z1738" s="19" t="s">
        <v>62</v>
      </c>
      <c r="AA1738" s="21">
        <v>37125</v>
      </c>
      <c r="AB1738" s="21" t="s">
        <v>20227</v>
      </c>
      <c r="AC1738" s="22">
        <v>33788161</v>
      </c>
      <c r="AD1738" s="19">
        <v>104</v>
      </c>
      <c r="AE1738" s="19" t="s">
        <v>63</v>
      </c>
      <c r="AF1738" s="19" t="s">
        <v>54</v>
      </c>
      <c r="AG1738" s="19" t="s">
        <v>8678</v>
      </c>
      <c r="AH1738" s="19" t="s">
        <v>173</v>
      </c>
      <c r="AI1738" s="19">
        <v>480</v>
      </c>
      <c r="AJ1738" s="23">
        <v>11788161</v>
      </c>
    </row>
    <row r="1739" spans="1:36" x14ac:dyDescent="0.3">
      <c r="A1739" s="18">
        <v>30000000</v>
      </c>
      <c r="B1739" s="19" t="s">
        <v>2559</v>
      </c>
      <c r="C1739" s="19" t="s">
        <v>20179</v>
      </c>
      <c r="D1739" s="19" t="s">
        <v>20201</v>
      </c>
      <c r="E1739" s="19" t="s">
        <v>19452</v>
      </c>
      <c r="F1739" s="19" t="s">
        <v>19452</v>
      </c>
      <c r="G1739" s="19"/>
      <c r="H1739" s="19">
        <v>2176</v>
      </c>
      <c r="I1739" s="19" t="s">
        <v>18736</v>
      </c>
      <c r="J1739" s="19" t="s">
        <v>8679</v>
      </c>
      <c r="K1739" s="19" t="s">
        <v>49</v>
      </c>
      <c r="L1739" s="19" t="s">
        <v>8680</v>
      </c>
      <c r="M1739" s="20">
        <v>9448517</v>
      </c>
      <c r="N1739" s="19" t="s">
        <v>8681</v>
      </c>
      <c r="O1739" s="19" t="s">
        <v>19503</v>
      </c>
      <c r="P1739" s="19" t="s">
        <v>19452</v>
      </c>
      <c r="Q1739" s="19" t="s">
        <v>19452</v>
      </c>
      <c r="R1739" s="19" t="s">
        <v>19452</v>
      </c>
      <c r="S1739" s="19" t="s">
        <v>19452</v>
      </c>
      <c r="T1739" s="19" t="s">
        <v>19452</v>
      </c>
      <c r="U1739" s="19" t="s">
        <v>19452</v>
      </c>
      <c r="V1739" s="19" t="s">
        <v>19452</v>
      </c>
      <c r="W1739" s="19" t="s">
        <v>19452</v>
      </c>
      <c r="X1739" s="19" t="s">
        <v>19452</v>
      </c>
      <c r="Y1739" s="19" t="s">
        <v>19452</v>
      </c>
      <c r="Z1739" s="19" t="s">
        <v>62</v>
      </c>
      <c r="AA1739" s="21">
        <v>37148</v>
      </c>
      <c r="AB1739" s="21" t="s">
        <v>20227</v>
      </c>
      <c r="AC1739" s="22">
        <v>23619609</v>
      </c>
      <c r="AD1739" s="19">
        <v>106</v>
      </c>
      <c r="AE1739" s="19" t="s">
        <v>708</v>
      </c>
      <c r="AF1739" s="19" t="s">
        <v>54</v>
      </c>
      <c r="AG1739" s="19" t="s">
        <v>8682</v>
      </c>
      <c r="AH1739" s="19" t="s">
        <v>129</v>
      </c>
      <c r="AI1739" s="19">
        <v>201</v>
      </c>
      <c r="AJ1739" s="23">
        <v>-6380391</v>
      </c>
    </row>
    <row r="1740" spans="1:36" x14ac:dyDescent="0.3">
      <c r="A1740" s="18">
        <v>22000000</v>
      </c>
      <c r="B1740" s="19" t="s">
        <v>8683</v>
      </c>
      <c r="C1740" s="19" t="s">
        <v>13616</v>
      </c>
      <c r="D1740" s="19" t="s">
        <v>20197</v>
      </c>
      <c r="E1740" s="19" t="s">
        <v>20204</v>
      </c>
      <c r="F1740" s="19" t="s">
        <v>19452</v>
      </c>
      <c r="G1740" s="19" t="s">
        <v>8684</v>
      </c>
      <c r="H1740" s="19">
        <v>270487</v>
      </c>
      <c r="I1740" s="19" t="s">
        <v>14930</v>
      </c>
      <c r="J1740" s="19" t="s">
        <v>8685</v>
      </c>
      <c r="K1740" s="19" t="s">
        <v>49</v>
      </c>
      <c r="L1740" s="19" t="s">
        <v>8686</v>
      </c>
      <c r="M1740" s="20">
        <v>39006187</v>
      </c>
      <c r="N1740" s="19" t="s">
        <v>8687</v>
      </c>
      <c r="O1740" s="19" t="s">
        <v>19455</v>
      </c>
      <c r="P1740" s="19" t="s">
        <v>19673</v>
      </c>
      <c r="Q1740" s="19" t="s">
        <v>19722</v>
      </c>
      <c r="R1740" s="19" t="s">
        <v>19452</v>
      </c>
      <c r="S1740" s="19" t="s">
        <v>19452</v>
      </c>
      <c r="T1740" s="19" t="s">
        <v>19452</v>
      </c>
      <c r="U1740" s="19" t="s">
        <v>19452</v>
      </c>
      <c r="V1740" s="19" t="s">
        <v>19452</v>
      </c>
      <c r="W1740" s="19" t="s">
        <v>19452</v>
      </c>
      <c r="X1740" s="19" t="s">
        <v>19452</v>
      </c>
      <c r="Y1740" s="19" t="s">
        <v>19452</v>
      </c>
      <c r="Z1740" s="19" t="s">
        <v>62</v>
      </c>
      <c r="AA1740" s="21">
        <v>42405</v>
      </c>
      <c r="AB1740" s="21" t="s">
        <v>20215</v>
      </c>
      <c r="AC1740" s="22">
        <v>63647656</v>
      </c>
      <c r="AD1740" s="19">
        <v>106</v>
      </c>
      <c r="AE1740" s="19" t="s">
        <v>63</v>
      </c>
      <c r="AF1740" s="19" t="s">
        <v>54</v>
      </c>
      <c r="AG1740" s="19" t="s">
        <v>8688</v>
      </c>
      <c r="AH1740" s="19" t="s">
        <v>122</v>
      </c>
      <c r="AI1740" s="19">
        <v>1309</v>
      </c>
      <c r="AJ1740" s="23">
        <v>41647656</v>
      </c>
    </row>
    <row r="1741" spans="1:36" x14ac:dyDescent="0.3">
      <c r="A1741" s="18">
        <v>22000000</v>
      </c>
      <c r="B1741" s="19" t="s">
        <v>1215</v>
      </c>
      <c r="C1741" s="19" t="s">
        <v>20174</v>
      </c>
      <c r="D1741" s="19" t="s">
        <v>20201</v>
      </c>
      <c r="E1741" s="19" t="s">
        <v>19452</v>
      </c>
      <c r="F1741" s="19" t="s">
        <v>19452</v>
      </c>
      <c r="G1741" s="19"/>
      <c r="H1741" s="19">
        <v>204082</v>
      </c>
      <c r="I1741" s="19" t="s">
        <v>15147</v>
      </c>
      <c r="J1741" s="19" t="s">
        <v>8689</v>
      </c>
      <c r="K1741" s="19" t="s">
        <v>49</v>
      </c>
      <c r="L1741" s="19" t="s">
        <v>8690</v>
      </c>
      <c r="M1741" s="20">
        <v>35737655</v>
      </c>
      <c r="N1741" s="19" t="s">
        <v>8691</v>
      </c>
      <c r="O1741" s="19" t="s">
        <v>19529</v>
      </c>
      <c r="P1741" s="19" t="s">
        <v>19691</v>
      </c>
      <c r="Q1741" s="19" t="s">
        <v>19452</v>
      </c>
      <c r="R1741" s="19" t="s">
        <v>19452</v>
      </c>
      <c r="S1741" s="19" t="s">
        <v>19452</v>
      </c>
      <c r="T1741" s="19" t="s">
        <v>19452</v>
      </c>
      <c r="U1741" s="19" t="s">
        <v>19452</v>
      </c>
      <c r="V1741" s="19" t="s">
        <v>19452</v>
      </c>
      <c r="W1741" s="19" t="s">
        <v>19452</v>
      </c>
      <c r="X1741" s="19" t="s">
        <v>19452</v>
      </c>
      <c r="Y1741" s="19" t="s">
        <v>19452</v>
      </c>
      <c r="Z1741" s="19" t="s">
        <v>62</v>
      </c>
      <c r="AA1741" s="21">
        <v>41605</v>
      </c>
      <c r="AB1741" s="21" t="s">
        <v>20218</v>
      </c>
      <c r="AC1741" s="22">
        <v>43058898</v>
      </c>
      <c r="AD1741" s="19">
        <v>100</v>
      </c>
      <c r="AE1741" s="19" t="s">
        <v>63</v>
      </c>
      <c r="AF1741" s="19" t="s">
        <v>54</v>
      </c>
      <c r="AG1741" s="19" t="s">
        <v>8692</v>
      </c>
      <c r="AH1741" s="19" t="s">
        <v>173</v>
      </c>
      <c r="AI1741" s="19">
        <v>875</v>
      </c>
      <c r="AJ1741" s="23">
        <v>21058898</v>
      </c>
    </row>
    <row r="1742" spans="1:36" x14ac:dyDescent="0.3">
      <c r="A1742" s="18">
        <v>22000000</v>
      </c>
      <c r="B1742" s="19" t="s">
        <v>8693</v>
      </c>
      <c r="C1742" s="19" t="s">
        <v>20181</v>
      </c>
      <c r="D1742" s="19" t="s">
        <v>20203</v>
      </c>
      <c r="E1742" s="19" t="s">
        <v>19452</v>
      </c>
      <c r="F1742" s="19" t="s">
        <v>19452</v>
      </c>
      <c r="G1742" s="19"/>
      <c r="H1742" s="19">
        <v>24100</v>
      </c>
      <c r="I1742" s="19" t="s">
        <v>16594</v>
      </c>
      <c r="J1742" s="19" t="s">
        <v>8694</v>
      </c>
      <c r="K1742" s="19" t="s">
        <v>49</v>
      </c>
      <c r="L1742" s="19" t="s">
        <v>8695</v>
      </c>
      <c r="M1742" s="20">
        <v>4365196</v>
      </c>
      <c r="N1742" s="19" t="s">
        <v>410</v>
      </c>
      <c r="O1742" s="19" t="s">
        <v>19453</v>
      </c>
      <c r="P1742" s="19" t="s">
        <v>19452</v>
      </c>
      <c r="Q1742" s="19" t="s">
        <v>19452</v>
      </c>
      <c r="R1742" s="19" t="s">
        <v>19452</v>
      </c>
      <c r="S1742" s="19" t="s">
        <v>19452</v>
      </c>
      <c r="T1742" s="19" t="s">
        <v>19452</v>
      </c>
      <c r="U1742" s="19" t="s">
        <v>19452</v>
      </c>
      <c r="V1742" s="19" t="s">
        <v>19452</v>
      </c>
      <c r="W1742" s="19" t="s">
        <v>19452</v>
      </c>
      <c r="X1742" s="19" t="s">
        <v>19452</v>
      </c>
      <c r="Y1742" s="19" t="s">
        <v>19452</v>
      </c>
      <c r="Z1742" s="19" t="s">
        <v>8696</v>
      </c>
      <c r="AA1742" s="21">
        <v>36826</v>
      </c>
      <c r="AB1742" s="21" t="s">
        <v>20230</v>
      </c>
      <c r="AC1742" s="22">
        <v>13555988</v>
      </c>
      <c r="AD1742" s="19">
        <v>95</v>
      </c>
      <c r="AE1742" s="19" t="s">
        <v>442</v>
      </c>
      <c r="AF1742" s="19" t="s">
        <v>54</v>
      </c>
      <c r="AG1742" s="19" t="s">
        <v>8697</v>
      </c>
      <c r="AH1742" s="19" t="s">
        <v>88</v>
      </c>
      <c r="AI1742" s="19">
        <v>77</v>
      </c>
      <c r="AJ1742" s="23">
        <v>-8444012</v>
      </c>
    </row>
    <row r="1743" spans="1:36" x14ac:dyDescent="0.3">
      <c r="A1743" s="18">
        <v>22000000</v>
      </c>
      <c r="B1743" s="19" t="s">
        <v>8698</v>
      </c>
      <c r="C1743" s="19" t="s">
        <v>20174</v>
      </c>
      <c r="D1743" s="19" t="s">
        <v>20191</v>
      </c>
      <c r="E1743" s="19" t="s">
        <v>20193</v>
      </c>
      <c r="F1743" s="19" t="s">
        <v>20199</v>
      </c>
      <c r="G1743" s="19"/>
      <c r="H1743" s="19">
        <v>5550</v>
      </c>
      <c r="I1743" s="19" t="s">
        <v>18507</v>
      </c>
      <c r="J1743" s="19" t="s">
        <v>8699</v>
      </c>
      <c r="K1743" s="19" t="s">
        <v>49</v>
      </c>
      <c r="L1743" s="19" t="s">
        <v>8700</v>
      </c>
      <c r="M1743" s="20">
        <v>14725467</v>
      </c>
      <c r="N1743" s="19" t="s">
        <v>4972</v>
      </c>
      <c r="O1743" s="19" t="s">
        <v>19622</v>
      </c>
      <c r="P1743" s="19" t="s">
        <v>19452</v>
      </c>
      <c r="Q1743" s="19" t="s">
        <v>19452</v>
      </c>
      <c r="R1743" s="19" t="s">
        <v>19452</v>
      </c>
      <c r="S1743" s="19" t="s">
        <v>19452</v>
      </c>
      <c r="T1743" s="19" t="s">
        <v>19452</v>
      </c>
      <c r="U1743" s="19" t="s">
        <v>19452</v>
      </c>
      <c r="V1743" s="19" t="s">
        <v>19452</v>
      </c>
      <c r="W1743" s="19" t="s">
        <v>19452</v>
      </c>
      <c r="X1743" s="19" t="s">
        <v>19452</v>
      </c>
      <c r="Y1743" s="19" t="s">
        <v>19452</v>
      </c>
      <c r="Z1743" s="19" t="s">
        <v>62</v>
      </c>
      <c r="AA1743" s="21">
        <v>34076</v>
      </c>
      <c r="AB1743" s="21" t="s">
        <v>20236</v>
      </c>
      <c r="AC1743" s="22">
        <v>10696210</v>
      </c>
      <c r="AD1743" s="19">
        <v>104</v>
      </c>
      <c r="AE1743" s="19" t="s">
        <v>564</v>
      </c>
      <c r="AF1743" s="19" t="s">
        <v>54</v>
      </c>
      <c r="AG1743" s="19" t="s">
        <v>8701</v>
      </c>
      <c r="AH1743" s="19" t="s">
        <v>1226</v>
      </c>
      <c r="AI1743" s="19">
        <v>305</v>
      </c>
      <c r="AJ1743" s="23">
        <v>-11303790</v>
      </c>
    </row>
    <row r="1744" spans="1:36" x14ac:dyDescent="0.3">
      <c r="A1744" s="18">
        <v>25000000</v>
      </c>
      <c r="B1744" s="19" t="s">
        <v>4118</v>
      </c>
      <c r="C1744" s="19" t="s">
        <v>20180</v>
      </c>
      <c r="D1744" s="19" t="s">
        <v>20194</v>
      </c>
      <c r="E1744" s="19" t="s">
        <v>20193</v>
      </c>
      <c r="F1744" s="19" t="s">
        <v>19452</v>
      </c>
      <c r="G1744" s="19" t="s">
        <v>8702</v>
      </c>
      <c r="H1744" s="19">
        <v>287948</v>
      </c>
      <c r="I1744" s="19" t="s">
        <v>14873</v>
      </c>
      <c r="J1744" s="19" t="s">
        <v>8703</v>
      </c>
      <c r="K1744" s="19" t="s">
        <v>49</v>
      </c>
      <c r="L1744" s="19" t="s">
        <v>8704</v>
      </c>
      <c r="M1744" s="20">
        <v>25002715</v>
      </c>
      <c r="N1744" s="19" t="s">
        <v>8705</v>
      </c>
      <c r="O1744" s="19" t="s">
        <v>19779</v>
      </c>
      <c r="P1744" s="19" t="s">
        <v>19452</v>
      </c>
      <c r="Q1744" s="19" t="s">
        <v>19452</v>
      </c>
      <c r="R1744" s="19" t="s">
        <v>19452</v>
      </c>
      <c r="S1744" s="19" t="s">
        <v>19452</v>
      </c>
      <c r="T1744" s="19" t="s">
        <v>19452</v>
      </c>
      <c r="U1744" s="19" t="s">
        <v>19452</v>
      </c>
      <c r="V1744" s="19" t="s">
        <v>19452</v>
      </c>
      <c r="W1744" s="19" t="s">
        <v>19452</v>
      </c>
      <c r="X1744" s="19" t="s">
        <v>19452</v>
      </c>
      <c r="Y1744" s="19" t="s">
        <v>19452</v>
      </c>
      <c r="Z1744" s="19" t="s">
        <v>8706</v>
      </c>
      <c r="AA1744" s="21">
        <v>42250</v>
      </c>
      <c r="AB1744" s="21" t="s">
        <v>20212</v>
      </c>
      <c r="AC1744" s="22">
        <v>72629670</v>
      </c>
      <c r="AD1744" s="19">
        <v>96</v>
      </c>
      <c r="AE1744" s="19" t="s">
        <v>63</v>
      </c>
      <c r="AF1744" s="19" t="s">
        <v>54</v>
      </c>
      <c r="AG1744" s="19" t="s">
        <v>8707</v>
      </c>
      <c r="AH1744" s="19" t="s">
        <v>433</v>
      </c>
      <c r="AI1744" s="19">
        <v>559</v>
      </c>
      <c r="AJ1744" s="23">
        <v>47629670</v>
      </c>
    </row>
    <row r="1745" spans="1:36" x14ac:dyDescent="0.3">
      <c r="A1745" s="18">
        <v>22000000</v>
      </c>
      <c r="B1745" s="19" t="s">
        <v>8715</v>
      </c>
      <c r="C1745" s="19" t="s">
        <v>20184</v>
      </c>
      <c r="D1745" s="19" t="s">
        <v>20197</v>
      </c>
      <c r="E1745" s="19" t="s">
        <v>20202</v>
      </c>
      <c r="F1745" s="19" t="s">
        <v>20205</v>
      </c>
      <c r="G1745" s="19"/>
      <c r="H1745" s="19">
        <v>11661</v>
      </c>
      <c r="I1745" s="19" t="s">
        <v>17416</v>
      </c>
      <c r="J1745" s="19" t="s">
        <v>8716</v>
      </c>
      <c r="K1745" s="19" t="s">
        <v>1360</v>
      </c>
      <c r="L1745" s="19" t="s">
        <v>8717</v>
      </c>
      <c r="M1745" s="20">
        <v>13960945</v>
      </c>
      <c r="N1745" s="19" t="s">
        <v>8718</v>
      </c>
      <c r="O1745" s="19" t="s">
        <v>19618</v>
      </c>
      <c r="P1745" s="19" t="s">
        <v>21816</v>
      </c>
      <c r="Q1745" s="19" t="s">
        <v>19659</v>
      </c>
      <c r="R1745" s="19" t="s">
        <v>21817</v>
      </c>
      <c r="S1745" s="19" t="s">
        <v>21818</v>
      </c>
      <c r="T1745" s="19" t="s">
        <v>21819</v>
      </c>
      <c r="U1745" s="19" t="s">
        <v>21820</v>
      </c>
      <c r="V1745" s="19" t="s">
        <v>19452</v>
      </c>
      <c r="W1745" s="19" t="s">
        <v>19452</v>
      </c>
      <c r="X1745" s="19" t="s">
        <v>19452</v>
      </c>
      <c r="Y1745" s="19" t="s">
        <v>19452</v>
      </c>
      <c r="Z1745" s="19" t="s">
        <v>8719</v>
      </c>
      <c r="AA1745" s="21">
        <v>38665</v>
      </c>
      <c r="AB1745" s="21" t="s">
        <v>20221</v>
      </c>
      <c r="AC1745" s="22">
        <v>17709155</v>
      </c>
      <c r="AD1745" s="19">
        <v>116</v>
      </c>
      <c r="AE1745" s="19" t="s">
        <v>8720</v>
      </c>
      <c r="AF1745" s="19" t="s">
        <v>54</v>
      </c>
      <c r="AG1745" s="19" t="s">
        <v>8721</v>
      </c>
      <c r="AH1745" s="19" t="s">
        <v>56</v>
      </c>
      <c r="AI1745" s="19">
        <v>212</v>
      </c>
      <c r="AJ1745" s="23">
        <v>-4290845</v>
      </c>
    </row>
    <row r="1746" spans="1:36" x14ac:dyDescent="0.3">
      <c r="A1746" s="18">
        <v>2000000</v>
      </c>
      <c r="B1746" s="19" t="s">
        <v>3387</v>
      </c>
      <c r="C1746" s="19" t="s">
        <v>20174</v>
      </c>
      <c r="D1746" s="19" t="s">
        <v>20196</v>
      </c>
      <c r="E1746" s="19" t="s">
        <v>20198</v>
      </c>
      <c r="F1746" s="19" t="s">
        <v>19452</v>
      </c>
      <c r="G1746" s="19" t="s">
        <v>8722</v>
      </c>
      <c r="H1746" s="19">
        <v>109513</v>
      </c>
      <c r="I1746" s="19" t="s">
        <v>15416</v>
      </c>
      <c r="J1746" s="19" t="s">
        <v>8723</v>
      </c>
      <c r="K1746" s="19" t="s">
        <v>49</v>
      </c>
      <c r="L1746" s="19" t="s">
        <v>8724</v>
      </c>
      <c r="M1746" s="20">
        <v>16668854</v>
      </c>
      <c r="N1746" s="19" t="s">
        <v>8725</v>
      </c>
      <c r="O1746" s="19" t="s">
        <v>19781</v>
      </c>
      <c r="P1746" s="19" t="s">
        <v>21821</v>
      </c>
      <c r="Q1746" s="19" t="s">
        <v>21822</v>
      </c>
      <c r="R1746" s="19" t="s">
        <v>19834</v>
      </c>
      <c r="S1746" s="19" t="s">
        <v>19452</v>
      </c>
      <c r="T1746" s="19" t="s">
        <v>19452</v>
      </c>
      <c r="U1746" s="19" t="s">
        <v>19452</v>
      </c>
      <c r="V1746" s="19" t="s">
        <v>19452</v>
      </c>
      <c r="W1746" s="19" t="s">
        <v>19452</v>
      </c>
      <c r="X1746" s="19" t="s">
        <v>19452</v>
      </c>
      <c r="Y1746" s="19" t="s">
        <v>19452</v>
      </c>
      <c r="Z1746" s="19" t="s">
        <v>62</v>
      </c>
      <c r="AA1746" s="21">
        <v>41143</v>
      </c>
      <c r="AB1746" s="21" t="s">
        <v>20213</v>
      </c>
      <c r="AC1746" s="22">
        <v>14400000</v>
      </c>
      <c r="AD1746" s="19">
        <v>100</v>
      </c>
      <c r="AE1746" s="19" t="s">
        <v>8726</v>
      </c>
      <c r="AF1746" s="19" t="s">
        <v>54</v>
      </c>
      <c r="AG1746" s="19" t="s">
        <v>8727</v>
      </c>
      <c r="AH1746" s="19" t="s">
        <v>234</v>
      </c>
      <c r="AI1746" s="19">
        <v>224</v>
      </c>
      <c r="AJ1746" s="23">
        <v>12400000</v>
      </c>
    </row>
    <row r="1747" spans="1:36" x14ac:dyDescent="0.3">
      <c r="A1747" s="18">
        <v>22000000</v>
      </c>
      <c r="B1747" s="19" t="s">
        <v>6743</v>
      </c>
      <c r="C1747" s="19" t="s">
        <v>20186</v>
      </c>
      <c r="D1747" s="19" t="s">
        <v>20201</v>
      </c>
      <c r="E1747" s="19" t="s">
        <v>19452</v>
      </c>
      <c r="F1747" s="19" t="s">
        <v>19452</v>
      </c>
      <c r="G1747" s="19"/>
      <c r="H1747" s="19">
        <v>204922</v>
      </c>
      <c r="I1747" s="19" t="s">
        <v>15146</v>
      </c>
      <c r="J1747" s="19" t="s">
        <v>8728</v>
      </c>
      <c r="K1747" s="19" t="s">
        <v>49</v>
      </c>
      <c r="L1747" s="19" t="s">
        <v>8729</v>
      </c>
      <c r="M1747" s="20">
        <v>48784734</v>
      </c>
      <c r="N1747" s="19" t="s">
        <v>8730</v>
      </c>
      <c r="O1747" s="19" t="s">
        <v>19608</v>
      </c>
      <c r="P1747" s="19" t="s">
        <v>19479</v>
      </c>
      <c r="Q1747" s="19" t="s">
        <v>19529</v>
      </c>
      <c r="R1747" s="19" t="s">
        <v>21823</v>
      </c>
      <c r="S1747" s="19" t="s">
        <v>21824</v>
      </c>
      <c r="T1747" s="19" t="s">
        <v>21825</v>
      </c>
      <c r="U1747" s="19" t="s">
        <v>19452</v>
      </c>
      <c r="V1747" s="19" t="s">
        <v>19452</v>
      </c>
      <c r="W1747" s="19" t="s">
        <v>19452</v>
      </c>
      <c r="X1747" s="19" t="s">
        <v>19452</v>
      </c>
      <c r="Y1747" s="19" t="s">
        <v>19452</v>
      </c>
      <c r="Z1747" s="19" t="s">
        <v>8731</v>
      </c>
      <c r="AA1747" s="21">
        <v>41885</v>
      </c>
      <c r="AB1747" s="21" t="s">
        <v>20220</v>
      </c>
      <c r="AC1747" s="22">
        <v>15447154</v>
      </c>
      <c r="AD1747" s="19">
        <v>92</v>
      </c>
      <c r="AE1747" s="19" t="s">
        <v>63</v>
      </c>
      <c r="AF1747" s="19" t="s">
        <v>54</v>
      </c>
      <c r="AG1747" s="19" t="s">
        <v>8732</v>
      </c>
      <c r="AH1747" s="19" t="s">
        <v>180</v>
      </c>
      <c r="AI1747" s="19">
        <v>659</v>
      </c>
      <c r="AJ1747" s="23">
        <v>-6552846</v>
      </c>
    </row>
    <row r="1748" spans="1:36" x14ac:dyDescent="0.3">
      <c r="A1748" s="18">
        <v>22000000</v>
      </c>
      <c r="B1748" s="19" t="s">
        <v>926</v>
      </c>
      <c r="C1748" s="19" t="s">
        <v>20174</v>
      </c>
      <c r="D1748" s="19" t="s">
        <v>20201</v>
      </c>
      <c r="E1748" s="19" t="s">
        <v>20191</v>
      </c>
      <c r="F1748" s="19" t="s">
        <v>19452</v>
      </c>
      <c r="G1748" s="19"/>
      <c r="H1748" s="19">
        <v>38985</v>
      </c>
      <c r="I1748" s="19" t="s">
        <v>16215</v>
      </c>
      <c r="J1748" s="19" t="s">
        <v>8733</v>
      </c>
      <c r="K1748" s="19" t="s">
        <v>49</v>
      </c>
      <c r="L1748" s="19" t="s">
        <v>8734</v>
      </c>
      <c r="M1748" s="20">
        <v>9088209</v>
      </c>
      <c r="N1748" s="19" t="s">
        <v>8735</v>
      </c>
      <c r="O1748" s="19" t="s">
        <v>19449</v>
      </c>
      <c r="P1748" s="19" t="s">
        <v>19455</v>
      </c>
      <c r="Q1748" s="19" t="s">
        <v>21826</v>
      </c>
      <c r="R1748" s="19" t="s">
        <v>19452</v>
      </c>
      <c r="S1748" s="19" t="s">
        <v>19452</v>
      </c>
      <c r="T1748" s="19" t="s">
        <v>19452</v>
      </c>
      <c r="U1748" s="19" t="s">
        <v>19452</v>
      </c>
      <c r="V1748" s="19" t="s">
        <v>19452</v>
      </c>
      <c r="W1748" s="19" t="s">
        <v>19452</v>
      </c>
      <c r="X1748" s="19" t="s">
        <v>19452</v>
      </c>
      <c r="Y1748" s="19" t="s">
        <v>19452</v>
      </c>
      <c r="Z1748" s="19" t="s">
        <v>62</v>
      </c>
      <c r="AA1748" s="21">
        <v>28300</v>
      </c>
      <c r="AB1748" s="21" t="s">
        <v>20256</v>
      </c>
      <c r="AC1748" s="22">
        <v>12000000</v>
      </c>
      <c r="AD1748" s="19">
        <v>121</v>
      </c>
      <c r="AE1748" s="19" t="s">
        <v>7122</v>
      </c>
      <c r="AF1748" s="19" t="s">
        <v>54</v>
      </c>
      <c r="AG1748" s="19" t="s">
        <v>8736</v>
      </c>
      <c r="AH1748" s="19" t="s">
        <v>103</v>
      </c>
      <c r="AI1748" s="19">
        <v>98</v>
      </c>
      <c r="AJ1748" s="23">
        <v>-10000000</v>
      </c>
    </row>
    <row r="1749" spans="1:36" x14ac:dyDescent="0.3">
      <c r="A1749" s="18">
        <v>22000000</v>
      </c>
      <c r="B1749" s="19" t="s">
        <v>1125</v>
      </c>
      <c r="C1749" s="19" t="s">
        <v>20179</v>
      </c>
      <c r="D1749" s="19" t="s">
        <v>19452</v>
      </c>
      <c r="E1749" s="19" t="s">
        <v>19452</v>
      </c>
      <c r="F1749" s="19" t="s">
        <v>19452</v>
      </c>
      <c r="G1749" s="19" t="s">
        <v>8737</v>
      </c>
      <c r="H1749" s="19">
        <v>44113</v>
      </c>
      <c r="I1749" s="19" t="s">
        <v>16089</v>
      </c>
      <c r="J1749" s="19" t="s">
        <v>8738</v>
      </c>
      <c r="K1749" s="19" t="s">
        <v>49</v>
      </c>
      <c r="L1749" s="19" t="s">
        <v>8739</v>
      </c>
      <c r="M1749" s="20">
        <v>12445176</v>
      </c>
      <c r="N1749" s="19" t="s">
        <v>8740</v>
      </c>
      <c r="O1749" s="19" t="s">
        <v>19782</v>
      </c>
      <c r="P1749" s="19" t="s">
        <v>21744</v>
      </c>
      <c r="Q1749" s="19" t="s">
        <v>19452</v>
      </c>
      <c r="R1749" s="19" t="s">
        <v>19452</v>
      </c>
      <c r="S1749" s="19" t="s">
        <v>19452</v>
      </c>
      <c r="T1749" s="19" t="s">
        <v>19452</v>
      </c>
      <c r="U1749" s="19" t="s">
        <v>19452</v>
      </c>
      <c r="V1749" s="19" t="s">
        <v>19452</v>
      </c>
      <c r="W1749" s="19" t="s">
        <v>19452</v>
      </c>
      <c r="X1749" s="19" t="s">
        <v>19452</v>
      </c>
      <c r="Y1749" s="19" t="s">
        <v>19452</v>
      </c>
      <c r="Z1749" s="19" t="s">
        <v>62</v>
      </c>
      <c r="AA1749" s="21">
        <v>40458</v>
      </c>
      <c r="AB1749" s="21" t="s">
        <v>20214</v>
      </c>
      <c r="AC1749" s="22">
        <v>9479718</v>
      </c>
      <c r="AD1749" s="19">
        <v>105</v>
      </c>
      <c r="AE1749" s="19" t="s">
        <v>63</v>
      </c>
      <c r="AF1749" s="19" t="s">
        <v>54</v>
      </c>
      <c r="AG1749" s="19" t="s">
        <v>8741</v>
      </c>
      <c r="AH1749" s="19" t="s">
        <v>433</v>
      </c>
      <c r="AI1749" s="19">
        <v>192</v>
      </c>
      <c r="AJ1749" s="23">
        <v>-12520282</v>
      </c>
    </row>
    <row r="1750" spans="1:36" x14ac:dyDescent="0.3">
      <c r="A1750" s="18">
        <v>22000000</v>
      </c>
      <c r="B1750" s="19" t="s">
        <v>1611</v>
      </c>
      <c r="C1750" s="19" t="s">
        <v>20180</v>
      </c>
      <c r="D1750" s="19" t="s">
        <v>20197</v>
      </c>
      <c r="E1750" s="19" t="s">
        <v>20193</v>
      </c>
      <c r="F1750" s="19" t="s">
        <v>19452</v>
      </c>
      <c r="G1750" s="19"/>
      <c r="H1750" s="19">
        <v>164457</v>
      </c>
      <c r="I1750" s="19" t="s">
        <v>15247</v>
      </c>
      <c r="J1750" s="19" t="s">
        <v>8742</v>
      </c>
      <c r="K1750" s="19" t="s">
        <v>49</v>
      </c>
      <c r="L1750" s="19" t="s">
        <v>8743</v>
      </c>
      <c r="M1750" s="20">
        <v>29230298</v>
      </c>
      <c r="N1750" s="19" t="s">
        <v>8744</v>
      </c>
      <c r="O1750" s="19" t="s">
        <v>19642</v>
      </c>
      <c r="P1750" s="19" t="s">
        <v>19479</v>
      </c>
      <c r="Q1750" s="19" t="s">
        <v>19525</v>
      </c>
      <c r="R1750" s="19" t="s">
        <v>21184</v>
      </c>
      <c r="S1750" s="19" t="s">
        <v>20639</v>
      </c>
      <c r="T1750" s="19" t="s">
        <v>19452</v>
      </c>
      <c r="U1750" s="19" t="s">
        <v>19452</v>
      </c>
      <c r="V1750" s="19" t="s">
        <v>19452</v>
      </c>
      <c r="W1750" s="19" t="s">
        <v>19452</v>
      </c>
      <c r="X1750" s="19" t="s">
        <v>19452</v>
      </c>
      <c r="Y1750" s="19" t="s">
        <v>19452</v>
      </c>
      <c r="Z1750" s="19" t="s">
        <v>62</v>
      </c>
      <c r="AA1750" s="21">
        <v>41614</v>
      </c>
      <c r="AB1750" s="21" t="s">
        <v>20218</v>
      </c>
      <c r="AC1750" s="22">
        <v>15400000</v>
      </c>
      <c r="AD1750" s="19">
        <v>116</v>
      </c>
      <c r="AE1750" s="19" t="s">
        <v>63</v>
      </c>
      <c r="AF1750" s="19" t="s">
        <v>54</v>
      </c>
      <c r="AG1750" s="19" t="s">
        <v>8745</v>
      </c>
      <c r="AH1750" s="19" t="s">
        <v>154</v>
      </c>
      <c r="AI1750" s="19">
        <v>720</v>
      </c>
      <c r="AJ1750" s="23">
        <v>-6600000</v>
      </c>
    </row>
    <row r="1751" spans="1:36" x14ac:dyDescent="0.3">
      <c r="A1751" s="18">
        <v>25000000</v>
      </c>
      <c r="B1751" s="19" t="s">
        <v>8746</v>
      </c>
      <c r="C1751" s="19" t="s">
        <v>20179</v>
      </c>
      <c r="D1751" s="19" t="s">
        <v>20204</v>
      </c>
      <c r="E1751" s="19" t="s">
        <v>20193</v>
      </c>
      <c r="F1751" s="19" t="s">
        <v>19452</v>
      </c>
      <c r="G1751" s="19" t="s">
        <v>8747</v>
      </c>
      <c r="H1751" s="19">
        <v>4566</v>
      </c>
      <c r="I1751" s="19" t="s">
        <v>18561</v>
      </c>
      <c r="J1751" s="19" t="s">
        <v>8748</v>
      </c>
      <c r="K1751" s="19" t="s">
        <v>49</v>
      </c>
      <c r="L1751" s="19" t="s">
        <v>8749</v>
      </c>
      <c r="M1751" s="20">
        <v>18961323</v>
      </c>
      <c r="N1751" s="19" t="s">
        <v>8750</v>
      </c>
      <c r="O1751" s="19" t="s">
        <v>19568</v>
      </c>
      <c r="P1751" s="19" t="s">
        <v>20699</v>
      </c>
      <c r="Q1751" s="19" t="s">
        <v>21530</v>
      </c>
      <c r="R1751" s="19" t="s">
        <v>19452</v>
      </c>
      <c r="S1751" s="19" t="s">
        <v>19452</v>
      </c>
      <c r="T1751" s="19" t="s">
        <v>19452</v>
      </c>
      <c r="U1751" s="19" t="s">
        <v>19452</v>
      </c>
      <c r="V1751" s="19" t="s">
        <v>19452</v>
      </c>
      <c r="W1751" s="19" t="s">
        <v>19452</v>
      </c>
      <c r="X1751" s="19" t="s">
        <v>19452</v>
      </c>
      <c r="Y1751" s="19" t="s">
        <v>19452</v>
      </c>
      <c r="Z1751" s="19" t="s">
        <v>62</v>
      </c>
      <c r="AA1751" s="21">
        <v>39353</v>
      </c>
      <c r="AB1751" s="21" t="s">
        <v>20211</v>
      </c>
      <c r="AC1751" s="22">
        <v>92991835</v>
      </c>
      <c r="AD1751" s="19">
        <v>119</v>
      </c>
      <c r="AE1751" s="19" t="s">
        <v>63</v>
      </c>
      <c r="AF1751" s="19" t="s">
        <v>54</v>
      </c>
      <c r="AG1751" s="19" t="s">
        <v>8751</v>
      </c>
      <c r="AH1751" s="19" t="s">
        <v>154</v>
      </c>
      <c r="AI1751" s="19">
        <v>501</v>
      </c>
      <c r="AJ1751" s="23">
        <v>67991835</v>
      </c>
    </row>
    <row r="1752" spans="1:36" x14ac:dyDescent="0.3">
      <c r="A1752" s="18">
        <v>22000000</v>
      </c>
      <c r="B1752" s="19" t="s">
        <v>8752</v>
      </c>
      <c r="C1752" s="19" t="s">
        <v>20177</v>
      </c>
      <c r="D1752" s="19" t="s">
        <v>20191</v>
      </c>
      <c r="E1752" s="19" t="s">
        <v>20198</v>
      </c>
      <c r="F1752" s="19" t="s">
        <v>19452</v>
      </c>
      <c r="G1752" s="19"/>
      <c r="H1752" s="19">
        <v>153158</v>
      </c>
      <c r="I1752" s="19" t="s">
        <v>15282</v>
      </c>
      <c r="J1752" s="19" t="s">
        <v>7449</v>
      </c>
      <c r="K1752" s="19" t="s">
        <v>2628</v>
      </c>
      <c r="L1752" s="19" t="s">
        <v>8753</v>
      </c>
      <c r="M1752" s="20">
        <v>14866351</v>
      </c>
      <c r="N1752" s="19" t="s">
        <v>8754</v>
      </c>
      <c r="O1752" s="19" t="s">
        <v>19783</v>
      </c>
      <c r="P1752" s="19" t="s">
        <v>21827</v>
      </c>
      <c r="Q1752" s="19" t="s">
        <v>21828</v>
      </c>
      <c r="R1752" s="19" t="s">
        <v>21829</v>
      </c>
      <c r="S1752" s="19" t="s">
        <v>21830</v>
      </c>
      <c r="T1752" s="19" t="s">
        <v>21831</v>
      </c>
      <c r="U1752" s="19" t="s">
        <v>21832</v>
      </c>
      <c r="V1752" s="19" t="s">
        <v>21833</v>
      </c>
      <c r="W1752" s="19" t="s">
        <v>19563</v>
      </c>
      <c r="X1752" s="19" t="s">
        <v>19452</v>
      </c>
      <c r="Y1752" s="19" t="s">
        <v>19452</v>
      </c>
      <c r="Z1752" s="19" t="s">
        <v>8755</v>
      </c>
      <c r="AA1752" s="21">
        <v>41473</v>
      </c>
      <c r="AB1752" s="21" t="s">
        <v>20218</v>
      </c>
      <c r="AC1752" s="22">
        <v>24000000</v>
      </c>
      <c r="AD1752" s="19">
        <v>106</v>
      </c>
      <c r="AE1752" s="19" t="s">
        <v>708</v>
      </c>
      <c r="AF1752" s="19" t="s">
        <v>54</v>
      </c>
      <c r="AG1752" s="19" t="s">
        <v>8756</v>
      </c>
      <c r="AH1752" s="19" t="s">
        <v>281</v>
      </c>
      <c r="AI1752" s="19">
        <v>122</v>
      </c>
      <c r="AJ1752" s="23">
        <v>2000000</v>
      </c>
    </row>
    <row r="1753" spans="1:36" x14ac:dyDescent="0.3">
      <c r="A1753" s="18">
        <v>18000000</v>
      </c>
      <c r="B1753" s="19" t="s">
        <v>3051</v>
      </c>
      <c r="C1753" s="19" t="s">
        <v>20178</v>
      </c>
      <c r="D1753" s="19" t="s">
        <v>20194</v>
      </c>
      <c r="E1753" s="19" t="s">
        <v>20191</v>
      </c>
      <c r="F1753" s="19" t="s">
        <v>20201</v>
      </c>
      <c r="G1753" s="19"/>
      <c r="H1753" s="19">
        <v>10724</v>
      </c>
      <c r="I1753" s="19" t="s">
        <v>17652</v>
      </c>
      <c r="J1753" s="19" t="s">
        <v>8757</v>
      </c>
      <c r="K1753" s="19" t="s">
        <v>49</v>
      </c>
      <c r="L1753" s="19" t="s">
        <v>8758</v>
      </c>
      <c r="M1753" s="20">
        <v>8700565</v>
      </c>
      <c r="N1753" s="19" t="s">
        <v>8759</v>
      </c>
      <c r="O1753" s="19" t="s">
        <v>19579</v>
      </c>
      <c r="P1753" s="19" t="s">
        <v>19452</v>
      </c>
      <c r="Q1753" s="19" t="s">
        <v>19452</v>
      </c>
      <c r="R1753" s="19" t="s">
        <v>19452</v>
      </c>
      <c r="S1753" s="19" t="s">
        <v>19452</v>
      </c>
      <c r="T1753" s="19" t="s">
        <v>19452</v>
      </c>
      <c r="U1753" s="19" t="s">
        <v>19452</v>
      </c>
      <c r="V1753" s="19" t="s">
        <v>19452</v>
      </c>
      <c r="W1753" s="19" t="s">
        <v>19452</v>
      </c>
      <c r="X1753" s="19" t="s">
        <v>19452</v>
      </c>
      <c r="Y1753" s="19" t="s">
        <v>19452</v>
      </c>
      <c r="Z1753" s="19" t="s">
        <v>62</v>
      </c>
      <c r="AA1753" s="21">
        <v>30115</v>
      </c>
      <c r="AB1753" s="21" t="s">
        <v>20235</v>
      </c>
      <c r="AC1753" s="22">
        <v>70687344</v>
      </c>
      <c r="AD1753" s="19">
        <v>136</v>
      </c>
      <c r="AE1753" s="19" t="s">
        <v>2121</v>
      </c>
      <c r="AF1753" s="19" t="s">
        <v>54</v>
      </c>
      <c r="AG1753" s="19" t="s">
        <v>8760</v>
      </c>
      <c r="AH1753" s="19" t="s">
        <v>234</v>
      </c>
      <c r="AI1753" s="19">
        <v>139</v>
      </c>
      <c r="AJ1753" s="23">
        <v>52687344</v>
      </c>
    </row>
    <row r="1754" spans="1:36" x14ac:dyDescent="0.3">
      <c r="A1754" s="18">
        <v>21000000</v>
      </c>
      <c r="B1754" s="19" t="s">
        <v>4267</v>
      </c>
      <c r="C1754" s="19" t="s">
        <v>20174</v>
      </c>
      <c r="D1754" s="19" t="s">
        <v>20191</v>
      </c>
      <c r="E1754" s="19" t="s">
        <v>20196</v>
      </c>
      <c r="F1754" s="19" t="s">
        <v>20195</v>
      </c>
      <c r="G1754" s="19"/>
      <c r="H1754" s="19">
        <v>1499</v>
      </c>
      <c r="I1754" s="19" t="s">
        <v>18927</v>
      </c>
      <c r="J1754" s="19" t="s">
        <v>8761</v>
      </c>
      <c r="K1754" s="19" t="s">
        <v>49</v>
      </c>
      <c r="L1754" s="19" t="s">
        <v>8762</v>
      </c>
      <c r="M1754" s="20">
        <v>10207065</v>
      </c>
      <c r="N1754" s="19" t="s">
        <v>8763</v>
      </c>
      <c r="O1754" s="19" t="s">
        <v>19453</v>
      </c>
      <c r="P1754" s="19" t="s">
        <v>21834</v>
      </c>
      <c r="Q1754" s="19" t="s">
        <v>21835</v>
      </c>
      <c r="R1754" s="19" t="s">
        <v>19452</v>
      </c>
      <c r="S1754" s="19" t="s">
        <v>19452</v>
      </c>
      <c r="T1754" s="19" t="s">
        <v>19452</v>
      </c>
      <c r="U1754" s="19" t="s">
        <v>19452</v>
      </c>
      <c r="V1754" s="19" t="s">
        <v>19452</v>
      </c>
      <c r="W1754" s="19" t="s">
        <v>19452</v>
      </c>
      <c r="X1754" s="19" t="s">
        <v>19452</v>
      </c>
      <c r="Y1754" s="19" t="s">
        <v>19452</v>
      </c>
      <c r="Z1754" s="19" t="s">
        <v>1954</v>
      </c>
      <c r="AA1754" s="21">
        <v>34045</v>
      </c>
      <c r="AB1754" s="21" t="s">
        <v>20236</v>
      </c>
      <c r="AC1754" s="22">
        <v>42000000</v>
      </c>
      <c r="AD1754" s="19">
        <v>96</v>
      </c>
      <c r="AE1754" s="19" t="s">
        <v>63</v>
      </c>
      <c r="AF1754" s="19" t="s">
        <v>54</v>
      </c>
      <c r="AG1754" s="19" t="s">
        <v>8764</v>
      </c>
      <c r="AH1754" s="19" t="s">
        <v>314</v>
      </c>
      <c r="AI1754" s="19">
        <v>184</v>
      </c>
      <c r="AJ1754" s="23">
        <v>21000000</v>
      </c>
    </row>
    <row r="1755" spans="1:36" x14ac:dyDescent="0.3">
      <c r="A1755" s="18">
        <v>32000000</v>
      </c>
      <c r="B1755" s="19" t="s">
        <v>1556</v>
      </c>
      <c r="C1755" s="19" t="s">
        <v>13616</v>
      </c>
      <c r="D1755" s="19" t="s">
        <v>20198</v>
      </c>
      <c r="E1755" s="19" t="s">
        <v>19452</v>
      </c>
      <c r="F1755" s="19" t="s">
        <v>19452</v>
      </c>
      <c r="G1755" s="19"/>
      <c r="H1755" s="19">
        <v>20857</v>
      </c>
      <c r="I1755" s="19" t="s">
        <v>16699</v>
      </c>
      <c r="J1755" s="19" t="s">
        <v>8765</v>
      </c>
      <c r="K1755" s="19" t="s">
        <v>49</v>
      </c>
      <c r="L1755" s="19" t="s">
        <v>8766</v>
      </c>
      <c r="M1755" s="20">
        <v>5683281</v>
      </c>
      <c r="N1755" s="19" t="s">
        <v>8767</v>
      </c>
      <c r="O1755" s="19" t="s">
        <v>19449</v>
      </c>
      <c r="P1755" s="19" t="s">
        <v>21836</v>
      </c>
      <c r="Q1755" s="19" t="s">
        <v>21837</v>
      </c>
      <c r="R1755" s="19" t="s">
        <v>21838</v>
      </c>
      <c r="S1755" s="19" t="s">
        <v>19452</v>
      </c>
      <c r="T1755" s="19" t="s">
        <v>19452</v>
      </c>
      <c r="U1755" s="19" t="s">
        <v>19452</v>
      </c>
      <c r="V1755" s="19" t="s">
        <v>19452</v>
      </c>
      <c r="W1755" s="19" t="s">
        <v>19452</v>
      </c>
      <c r="X1755" s="19" t="s">
        <v>19452</v>
      </c>
      <c r="Y1755" s="19" t="s">
        <v>19452</v>
      </c>
      <c r="Z1755" s="19" t="s">
        <v>491</v>
      </c>
      <c r="AA1755" s="21">
        <v>37148</v>
      </c>
      <c r="AB1755" s="21" t="s">
        <v>20227</v>
      </c>
      <c r="AC1755" s="22">
        <v>40222729</v>
      </c>
      <c r="AD1755" s="19">
        <v>106</v>
      </c>
      <c r="AE1755" s="19" t="s">
        <v>63</v>
      </c>
      <c r="AF1755" s="19" t="s">
        <v>54</v>
      </c>
      <c r="AG1755" s="19" t="s">
        <v>8768</v>
      </c>
      <c r="AH1755" s="19" t="s">
        <v>74</v>
      </c>
      <c r="AI1755" s="19">
        <v>123</v>
      </c>
      <c r="AJ1755" s="23">
        <v>8222729</v>
      </c>
    </row>
    <row r="1756" spans="1:36" x14ac:dyDescent="0.3">
      <c r="A1756" s="18">
        <v>21000000</v>
      </c>
      <c r="B1756" s="19" t="s">
        <v>2389</v>
      </c>
      <c r="C1756" s="19" t="s">
        <v>20179</v>
      </c>
      <c r="D1756" s="19" t="s">
        <v>20196</v>
      </c>
      <c r="E1756" s="19" t="s">
        <v>20198</v>
      </c>
      <c r="F1756" s="19" t="s">
        <v>19452</v>
      </c>
      <c r="G1756" s="19" t="s">
        <v>8769</v>
      </c>
      <c r="H1756" s="19">
        <v>82693</v>
      </c>
      <c r="I1756" s="19" t="s">
        <v>15562</v>
      </c>
      <c r="J1756" s="19" t="s">
        <v>8770</v>
      </c>
      <c r="K1756" s="19" t="s">
        <v>49</v>
      </c>
      <c r="L1756" s="19" t="s">
        <v>8771</v>
      </c>
      <c r="M1756" s="20">
        <v>63599973</v>
      </c>
      <c r="N1756" s="19" t="s">
        <v>8462</v>
      </c>
      <c r="O1756" s="19" t="s">
        <v>19533</v>
      </c>
      <c r="P1756" s="19" t="s">
        <v>19452</v>
      </c>
      <c r="Q1756" s="19" t="s">
        <v>19452</v>
      </c>
      <c r="R1756" s="19" t="s">
        <v>19452</v>
      </c>
      <c r="S1756" s="19" t="s">
        <v>19452</v>
      </c>
      <c r="T1756" s="19" t="s">
        <v>19452</v>
      </c>
      <c r="U1756" s="19" t="s">
        <v>19452</v>
      </c>
      <c r="V1756" s="19" t="s">
        <v>19452</v>
      </c>
      <c r="W1756" s="19" t="s">
        <v>19452</v>
      </c>
      <c r="X1756" s="19" t="s">
        <v>19452</v>
      </c>
      <c r="Y1756" s="19" t="s">
        <v>19452</v>
      </c>
      <c r="Z1756" s="19" t="s">
        <v>62</v>
      </c>
      <c r="AA1756" s="21">
        <v>41160</v>
      </c>
      <c r="AB1756" s="21" t="s">
        <v>20213</v>
      </c>
      <c r="AC1756" s="22">
        <v>205738714</v>
      </c>
      <c r="AD1756" s="19">
        <v>122</v>
      </c>
      <c r="AE1756" s="19" t="s">
        <v>63</v>
      </c>
      <c r="AF1756" s="19" t="s">
        <v>54</v>
      </c>
      <c r="AG1756" s="19" t="s">
        <v>8772</v>
      </c>
      <c r="AH1756" s="19" t="s">
        <v>65</v>
      </c>
      <c r="AI1756" s="19">
        <v>4742</v>
      </c>
      <c r="AJ1756" s="23">
        <v>184738714</v>
      </c>
    </row>
    <row r="1757" spans="1:36" x14ac:dyDescent="0.3">
      <c r="A1757" s="18">
        <v>21000000</v>
      </c>
      <c r="B1757" s="19" t="s">
        <v>4346</v>
      </c>
      <c r="C1757" s="19" t="s">
        <v>20185</v>
      </c>
      <c r="D1757" s="19" t="s">
        <v>20197</v>
      </c>
      <c r="E1757" s="19" t="s">
        <v>19452</v>
      </c>
      <c r="F1757" s="19" t="s">
        <v>19452</v>
      </c>
      <c r="G1757" s="19" t="s">
        <v>8773</v>
      </c>
      <c r="H1757" s="19">
        <v>1646</v>
      </c>
      <c r="I1757" s="19" t="s">
        <v>18881</v>
      </c>
      <c r="J1757" s="19" t="s">
        <v>8774</v>
      </c>
      <c r="K1757" s="19" t="s">
        <v>49</v>
      </c>
      <c r="L1757" s="19" t="s">
        <v>8775</v>
      </c>
      <c r="M1757" s="20">
        <v>17746981</v>
      </c>
      <c r="N1757" s="19" t="s">
        <v>8776</v>
      </c>
      <c r="O1757" s="19" t="s">
        <v>19546</v>
      </c>
      <c r="P1757" s="19" t="s">
        <v>19606</v>
      </c>
      <c r="Q1757" s="19" t="s">
        <v>20956</v>
      </c>
      <c r="R1757" s="19" t="s">
        <v>19452</v>
      </c>
      <c r="S1757" s="19" t="s">
        <v>19452</v>
      </c>
      <c r="T1757" s="19" t="s">
        <v>19452</v>
      </c>
      <c r="U1757" s="19" t="s">
        <v>19452</v>
      </c>
      <c r="V1757" s="19" t="s">
        <v>19452</v>
      </c>
      <c r="W1757" s="19" t="s">
        <v>19452</v>
      </c>
      <c r="X1757" s="19" t="s">
        <v>19452</v>
      </c>
      <c r="Y1757" s="19" t="s">
        <v>19452</v>
      </c>
      <c r="Z1757" s="19" t="s">
        <v>491</v>
      </c>
      <c r="AA1757" s="21">
        <v>39087</v>
      </c>
      <c r="AB1757" s="21" t="s">
        <v>20211</v>
      </c>
      <c r="AC1757" s="22">
        <v>41170784</v>
      </c>
      <c r="AD1757" s="19">
        <v>123</v>
      </c>
      <c r="AE1757" s="19" t="s">
        <v>53</v>
      </c>
      <c r="AF1757" s="19" t="s">
        <v>54</v>
      </c>
      <c r="AG1757" s="19" t="s">
        <v>8777</v>
      </c>
      <c r="AH1757" s="19" t="s">
        <v>220</v>
      </c>
      <c r="AI1757" s="19">
        <v>356</v>
      </c>
      <c r="AJ1757" s="23">
        <v>20170784</v>
      </c>
    </row>
    <row r="1758" spans="1:36" x14ac:dyDescent="0.3">
      <c r="A1758" s="18">
        <v>21000000</v>
      </c>
      <c r="B1758" s="19" t="s">
        <v>647</v>
      </c>
      <c r="C1758" s="19" t="s">
        <v>20174</v>
      </c>
      <c r="D1758" s="19" t="s">
        <v>20193</v>
      </c>
      <c r="E1758" s="19" t="s">
        <v>20201</v>
      </c>
      <c r="F1758" s="19" t="s">
        <v>19452</v>
      </c>
      <c r="G1758" s="19"/>
      <c r="H1758" s="19">
        <v>4108</v>
      </c>
      <c r="I1758" s="19" t="s">
        <v>18598</v>
      </c>
      <c r="J1758" s="19" t="s">
        <v>8779</v>
      </c>
      <c r="K1758" s="19" t="s">
        <v>49</v>
      </c>
      <c r="L1758" s="19" t="s">
        <v>8780</v>
      </c>
      <c r="M1758" s="20">
        <v>34433521</v>
      </c>
      <c r="N1758" s="19" t="s">
        <v>8781</v>
      </c>
      <c r="O1758" s="19" t="s">
        <v>19785</v>
      </c>
      <c r="P1758" s="19" t="s">
        <v>19561</v>
      </c>
      <c r="Q1758" s="19" t="s">
        <v>19732</v>
      </c>
      <c r="R1758" s="19" t="s">
        <v>19779</v>
      </c>
      <c r="S1758" s="19" t="s">
        <v>19452</v>
      </c>
      <c r="T1758" s="19" t="s">
        <v>19452</v>
      </c>
      <c r="U1758" s="19" t="s">
        <v>19452</v>
      </c>
      <c r="V1758" s="19" t="s">
        <v>19452</v>
      </c>
      <c r="W1758" s="19" t="s">
        <v>19452</v>
      </c>
      <c r="X1758" s="19" t="s">
        <v>19452</v>
      </c>
      <c r="Y1758" s="19" t="s">
        <v>19452</v>
      </c>
      <c r="Z1758" s="19" t="s">
        <v>2754</v>
      </c>
      <c r="AA1758" s="21">
        <v>37531</v>
      </c>
      <c r="AB1758" s="21" t="s">
        <v>20228</v>
      </c>
      <c r="AC1758" s="22">
        <v>43928932</v>
      </c>
      <c r="AD1758" s="19">
        <v>92</v>
      </c>
      <c r="AE1758" s="19" t="s">
        <v>8082</v>
      </c>
      <c r="AF1758" s="19" t="s">
        <v>54</v>
      </c>
      <c r="AG1758" s="19" t="s">
        <v>8782</v>
      </c>
      <c r="AH1758" s="19" t="s">
        <v>212</v>
      </c>
      <c r="AI1758" s="19">
        <v>1692</v>
      </c>
      <c r="AJ1758" s="23">
        <v>22928932</v>
      </c>
    </row>
    <row r="1759" spans="1:36" x14ac:dyDescent="0.3">
      <c r="A1759" s="18">
        <v>20000000</v>
      </c>
      <c r="B1759" s="19" t="s">
        <v>6149</v>
      </c>
      <c r="C1759" s="19" t="s">
        <v>20179</v>
      </c>
      <c r="D1759" s="19" t="s">
        <v>20194</v>
      </c>
      <c r="E1759" s="19" t="s">
        <v>19452</v>
      </c>
      <c r="F1759" s="19" t="s">
        <v>19452</v>
      </c>
      <c r="G1759" s="19" t="s">
        <v>8783</v>
      </c>
      <c r="H1759" s="19">
        <v>8456</v>
      </c>
      <c r="I1759" s="19" t="s">
        <v>18323</v>
      </c>
      <c r="J1759" s="19" t="s">
        <v>8784</v>
      </c>
      <c r="K1759" s="19" t="s">
        <v>49</v>
      </c>
      <c r="L1759" s="19" t="s">
        <v>8785</v>
      </c>
      <c r="M1759" s="20">
        <v>2621425</v>
      </c>
      <c r="N1759" s="19" t="s">
        <v>8786</v>
      </c>
      <c r="O1759" s="19" t="s">
        <v>19480</v>
      </c>
      <c r="P1759" s="19" t="s">
        <v>19584</v>
      </c>
      <c r="Q1759" s="19" t="s">
        <v>21839</v>
      </c>
      <c r="R1759" s="19" t="s">
        <v>19452</v>
      </c>
      <c r="S1759" s="19" t="s">
        <v>19452</v>
      </c>
      <c r="T1759" s="19" t="s">
        <v>19452</v>
      </c>
      <c r="U1759" s="19" t="s">
        <v>19452</v>
      </c>
      <c r="V1759" s="19" t="s">
        <v>19452</v>
      </c>
      <c r="W1759" s="19" t="s">
        <v>19452</v>
      </c>
      <c r="X1759" s="19" t="s">
        <v>19452</v>
      </c>
      <c r="Y1759" s="19" t="s">
        <v>19452</v>
      </c>
      <c r="Z1759" s="19" t="s">
        <v>62</v>
      </c>
      <c r="AA1759" s="21">
        <v>39511</v>
      </c>
      <c r="AB1759" s="21" t="s">
        <v>20217</v>
      </c>
      <c r="AC1759" s="22">
        <v>41627431</v>
      </c>
      <c r="AD1759" s="19">
        <v>115</v>
      </c>
      <c r="AE1759" s="19" t="s">
        <v>63</v>
      </c>
      <c r="AF1759" s="19" t="s">
        <v>54</v>
      </c>
      <c r="AG1759" s="19" t="s">
        <v>8787</v>
      </c>
      <c r="AH1759" s="19" t="s">
        <v>173</v>
      </c>
      <c r="AI1759" s="19">
        <v>497</v>
      </c>
      <c r="AJ1759" s="23">
        <v>21627431</v>
      </c>
    </row>
    <row r="1760" spans="1:36" x14ac:dyDescent="0.3">
      <c r="A1760" s="18">
        <v>21000000</v>
      </c>
      <c r="B1760" s="19" t="s">
        <v>7345</v>
      </c>
      <c r="C1760" s="19" t="s">
        <v>20187</v>
      </c>
      <c r="D1760" s="19" t="s">
        <v>20201</v>
      </c>
      <c r="E1760" s="19" t="s">
        <v>20199</v>
      </c>
      <c r="F1760" s="19" t="s">
        <v>19452</v>
      </c>
      <c r="G1760" s="19"/>
      <c r="H1760" s="19">
        <v>7341</v>
      </c>
      <c r="I1760" s="19" t="s">
        <v>18422</v>
      </c>
      <c r="J1760" s="19" t="s">
        <v>8788</v>
      </c>
      <c r="K1760" s="19" t="s">
        <v>49</v>
      </c>
      <c r="L1760" s="19" t="s">
        <v>8789</v>
      </c>
      <c r="M1760" s="20">
        <v>4781538</v>
      </c>
      <c r="N1760" s="19" t="s">
        <v>8790</v>
      </c>
      <c r="O1760" s="19" t="s">
        <v>19517</v>
      </c>
      <c r="P1760" s="19" t="s">
        <v>21840</v>
      </c>
      <c r="Q1760" s="19" t="s">
        <v>19452</v>
      </c>
      <c r="R1760" s="19" t="s">
        <v>19452</v>
      </c>
      <c r="S1760" s="19" t="s">
        <v>19452</v>
      </c>
      <c r="T1760" s="19" t="s">
        <v>19452</v>
      </c>
      <c r="U1760" s="19" t="s">
        <v>19452</v>
      </c>
      <c r="V1760" s="19" t="s">
        <v>19452</v>
      </c>
      <c r="W1760" s="19" t="s">
        <v>19452</v>
      </c>
      <c r="X1760" s="19" t="s">
        <v>19452</v>
      </c>
      <c r="Y1760" s="19" t="s">
        <v>19452</v>
      </c>
      <c r="Z1760" s="19" t="s">
        <v>62</v>
      </c>
      <c r="AA1760" s="21">
        <v>36230</v>
      </c>
      <c r="AB1760" s="21" t="s">
        <v>20224</v>
      </c>
      <c r="AC1760" s="22">
        <v>17762705</v>
      </c>
      <c r="AD1760" s="19">
        <v>104</v>
      </c>
      <c r="AE1760" s="19" t="s">
        <v>63</v>
      </c>
      <c r="AF1760" s="19" t="s">
        <v>54</v>
      </c>
      <c r="AG1760" s="19" t="s">
        <v>8791</v>
      </c>
      <c r="AH1760" s="19" t="s">
        <v>314</v>
      </c>
      <c r="AI1760" s="19">
        <v>76</v>
      </c>
      <c r="AJ1760" s="23">
        <v>-3237295</v>
      </c>
    </row>
    <row r="1761" spans="1:36" x14ac:dyDescent="0.3">
      <c r="A1761" s="18">
        <v>17000000</v>
      </c>
      <c r="B1761" s="19" t="s">
        <v>2389</v>
      </c>
      <c r="C1761" s="19" t="s">
        <v>20179</v>
      </c>
      <c r="D1761" s="19" t="s">
        <v>20196</v>
      </c>
      <c r="E1761" s="19" t="s">
        <v>20198</v>
      </c>
      <c r="F1761" s="19" t="s">
        <v>19452</v>
      </c>
      <c r="G1761" s="19"/>
      <c r="H1761" s="19">
        <v>19255</v>
      </c>
      <c r="I1761" s="19" t="s">
        <v>16768</v>
      </c>
      <c r="J1761" s="19" t="s">
        <v>8792</v>
      </c>
      <c r="K1761" s="19" t="s">
        <v>49</v>
      </c>
      <c r="L1761" s="19" t="s">
        <v>8793</v>
      </c>
      <c r="M1761" s="20">
        <v>1013559</v>
      </c>
      <c r="N1761" s="19" t="s">
        <v>8794</v>
      </c>
      <c r="O1761" s="19" t="s">
        <v>19786</v>
      </c>
      <c r="P1761" s="19" t="s">
        <v>19576</v>
      </c>
      <c r="Q1761" s="19" t="s">
        <v>21841</v>
      </c>
      <c r="R1761" s="19" t="s">
        <v>19452</v>
      </c>
      <c r="S1761" s="19" t="s">
        <v>19452</v>
      </c>
      <c r="T1761" s="19" t="s">
        <v>19452</v>
      </c>
      <c r="U1761" s="19" t="s">
        <v>19452</v>
      </c>
      <c r="V1761" s="19" t="s">
        <v>19452</v>
      </c>
      <c r="W1761" s="19" t="s">
        <v>19452</v>
      </c>
      <c r="X1761" s="19" t="s">
        <v>19452</v>
      </c>
      <c r="Y1761" s="19" t="s">
        <v>19452</v>
      </c>
      <c r="Z1761" s="19" t="s">
        <v>62</v>
      </c>
      <c r="AA1761" s="21">
        <v>39969</v>
      </c>
      <c r="AB1761" s="21" t="s">
        <v>20210</v>
      </c>
      <c r="AC1761" s="22">
        <v>14899417</v>
      </c>
      <c r="AD1761" s="19">
        <v>98</v>
      </c>
      <c r="AE1761" s="19" t="s">
        <v>63</v>
      </c>
      <c r="AF1761" s="19" t="s">
        <v>54</v>
      </c>
      <c r="AG1761" s="19"/>
      <c r="AH1761" s="19" t="s">
        <v>252</v>
      </c>
      <c r="AI1761" s="19">
        <v>189</v>
      </c>
      <c r="AJ1761" s="23">
        <v>-2100583</v>
      </c>
    </row>
    <row r="1762" spans="1:36" x14ac:dyDescent="0.3">
      <c r="A1762" s="18">
        <v>21000000</v>
      </c>
      <c r="B1762" s="19" t="s">
        <v>3758</v>
      </c>
      <c r="C1762" s="19" t="s">
        <v>20179</v>
      </c>
      <c r="D1762" s="19" t="s">
        <v>20196</v>
      </c>
      <c r="E1762" s="19" t="s">
        <v>19452</v>
      </c>
      <c r="F1762" s="19" t="s">
        <v>19452</v>
      </c>
      <c r="G1762" s="19"/>
      <c r="H1762" s="19">
        <v>10187</v>
      </c>
      <c r="I1762" s="19" t="s">
        <v>17827</v>
      </c>
      <c r="J1762" s="19" t="s">
        <v>8795</v>
      </c>
      <c r="K1762" s="19" t="s">
        <v>49</v>
      </c>
      <c r="L1762" s="19" t="s">
        <v>8796</v>
      </c>
      <c r="M1762" s="20">
        <v>5815881</v>
      </c>
      <c r="N1762" s="19" t="s">
        <v>1212</v>
      </c>
      <c r="O1762" s="19" t="s">
        <v>19492</v>
      </c>
      <c r="P1762" s="19" t="s">
        <v>19452</v>
      </c>
      <c r="Q1762" s="19" t="s">
        <v>19452</v>
      </c>
      <c r="R1762" s="19" t="s">
        <v>19452</v>
      </c>
      <c r="S1762" s="19" t="s">
        <v>19452</v>
      </c>
      <c r="T1762" s="19" t="s">
        <v>19452</v>
      </c>
      <c r="U1762" s="19" t="s">
        <v>19452</v>
      </c>
      <c r="V1762" s="19" t="s">
        <v>19452</v>
      </c>
      <c r="W1762" s="19" t="s">
        <v>19452</v>
      </c>
      <c r="X1762" s="19" t="s">
        <v>19452</v>
      </c>
      <c r="Y1762" s="19" t="s">
        <v>19452</v>
      </c>
      <c r="Z1762" s="19" t="s">
        <v>62</v>
      </c>
      <c r="AA1762" s="21">
        <v>39661</v>
      </c>
      <c r="AB1762" s="21" t="s">
        <v>20217</v>
      </c>
      <c r="AC1762" s="22">
        <v>17600000</v>
      </c>
      <c r="AD1762" s="19">
        <v>120</v>
      </c>
      <c r="AE1762" s="19" t="s">
        <v>63</v>
      </c>
      <c r="AF1762" s="19" t="s">
        <v>54</v>
      </c>
      <c r="AG1762" s="19" t="s">
        <v>8797</v>
      </c>
      <c r="AH1762" s="19" t="s">
        <v>205</v>
      </c>
      <c r="AI1762" s="19">
        <v>65</v>
      </c>
      <c r="AJ1762" s="23">
        <v>-3400000</v>
      </c>
    </row>
    <row r="1763" spans="1:36" x14ac:dyDescent="0.3">
      <c r="A1763" s="18">
        <v>21000000</v>
      </c>
      <c r="B1763" s="19" t="s">
        <v>2509</v>
      </c>
      <c r="C1763" s="19" t="s">
        <v>20184</v>
      </c>
      <c r="D1763" s="19" t="s">
        <v>20197</v>
      </c>
      <c r="E1763" s="19" t="s">
        <v>19452</v>
      </c>
      <c r="F1763" s="19" t="s">
        <v>19452</v>
      </c>
      <c r="G1763" s="19"/>
      <c r="H1763" s="19">
        <v>31005</v>
      </c>
      <c r="I1763" s="19" t="s">
        <v>16400</v>
      </c>
      <c r="J1763" s="19" t="s">
        <v>488</v>
      </c>
      <c r="K1763" s="19" t="s">
        <v>49</v>
      </c>
      <c r="L1763" s="19" t="s">
        <v>8798</v>
      </c>
      <c r="M1763" s="20">
        <v>8982335</v>
      </c>
      <c r="N1763" s="19" t="s">
        <v>8799</v>
      </c>
      <c r="O1763" s="19" t="s">
        <v>19554</v>
      </c>
      <c r="P1763" s="19" t="s">
        <v>19492</v>
      </c>
      <c r="Q1763" s="19" t="s">
        <v>20838</v>
      </c>
      <c r="R1763" s="19" t="s">
        <v>21842</v>
      </c>
      <c r="S1763" s="19" t="s">
        <v>21843</v>
      </c>
      <c r="T1763" s="19" t="s">
        <v>19452</v>
      </c>
      <c r="U1763" s="19" t="s">
        <v>19452</v>
      </c>
      <c r="V1763" s="19" t="s">
        <v>19452</v>
      </c>
      <c r="W1763" s="19" t="s">
        <v>19452</v>
      </c>
      <c r="X1763" s="19" t="s">
        <v>19452</v>
      </c>
      <c r="Y1763" s="19" t="s">
        <v>19452</v>
      </c>
      <c r="Z1763" s="19" t="s">
        <v>62</v>
      </c>
      <c r="AA1763" s="21">
        <v>37508</v>
      </c>
      <c r="AB1763" s="21" t="s">
        <v>20228</v>
      </c>
      <c r="AC1763" s="22">
        <v>10011050</v>
      </c>
      <c r="AD1763" s="19">
        <v>117</v>
      </c>
      <c r="AE1763" s="19" t="s">
        <v>2005</v>
      </c>
      <c r="AF1763" s="19" t="s">
        <v>54</v>
      </c>
      <c r="AG1763" s="19"/>
      <c r="AH1763" s="19" t="s">
        <v>154</v>
      </c>
      <c r="AI1763" s="19">
        <v>52</v>
      </c>
      <c r="AJ1763" s="23">
        <v>-10988950</v>
      </c>
    </row>
    <row r="1764" spans="1:36" x14ac:dyDescent="0.3">
      <c r="A1764" s="18">
        <v>21000000</v>
      </c>
      <c r="B1764" s="19" t="s">
        <v>1125</v>
      </c>
      <c r="C1764" s="19" t="s">
        <v>20179</v>
      </c>
      <c r="D1764" s="19" t="s">
        <v>19452</v>
      </c>
      <c r="E1764" s="19" t="s">
        <v>19452</v>
      </c>
      <c r="F1764" s="19" t="s">
        <v>19452</v>
      </c>
      <c r="G1764" s="19" t="s">
        <v>8800</v>
      </c>
      <c r="H1764" s="19">
        <v>50780</v>
      </c>
      <c r="I1764" s="19" t="s">
        <v>15932</v>
      </c>
      <c r="J1764" s="19" t="s">
        <v>8801</v>
      </c>
      <c r="K1764" s="19" t="s">
        <v>49</v>
      </c>
      <c r="L1764" s="19" t="s">
        <v>8802</v>
      </c>
      <c r="M1764" s="20">
        <v>13847872</v>
      </c>
      <c r="N1764" s="19" t="s">
        <v>8803</v>
      </c>
      <c r="O1764" s="19" t="s">
        <v>19480</v>
      </c>
      <c r="P1764" s="19" t="s">
        <v>19731</v>
      </c>
      <c r="Q1764" s="19" t="s">
        <v>20359</v>
      </c>
      <c r="R1764" s="19" t="s">
        <v>19734</v>
      </c>
      <c r="S1764" s="19" t="s">
        <v>19452</v>
      </c>
      <c r="T1764" s="19" t="s">
        <v>19452</v>
      </c>
      <c r="U1764" s="19" t="s">
        <v>19452</v>
      </c>
      <c r="V1764" s="19" t="s">
        <v>19452</v>
      </c>
      <c r="W1764" s="19" t="s">
        <v>19452</v>
      </c>
      <c r="X1764" s="19" t="s">
        <v>19452</v>
      </c>
      <c r="Y1764" s="19" t="s">
        <v>19452</v>
      </c>
      <c r="Z1764" s="19" t="s">
        <v>4052</v>
      </c>
      <c r="AA1764" s="21">
        <v>40585</v>
      </c>
      <c r="AB1764" s="21" t="s">
        <v>20219</v>
      </c>
      <c r="AC1764" s="22">
        <v>970816</v>
      </c>
      <c r="AD1764" s="19">
        <v>91</v>
      </c>
      <c r="AE1764" s="19" t="s">
        <v>63</v>
      </c>
      <c r="AF1764" s="19" t="s">
        <v>54</v>
      </c>
      <c r="AG1764" s="19" t="s">
        <v>8804</v>
      </c>
      <c r="AH1764" s="19" t="s">
        <v>74</v>
      </c>
      <c r="AI1764" s="19">
        <v>276</v>
      </c>
      <c r="AJ1764" s="23">
        <v>-20029184</v>
      </c>
    </row>
    <row r="1765" spans="1:36" x14ac:dyDescent="0.3">
      <c r="A1765" s="18">
        <v>35000000</v>
      </c>
      <c r="B1765" s="19" t="s">
        <v>939</v>
      </c>
      <c r="C1765" s="19" t="s">
        <v>13616</v>
      </c>
      <c r="D1765" s="19" t="s">
        <v>19452</v>
      </c>
      <c r="E1765" s="19" t="s">
        <v>19452</v>
      </c>
      <c r="F1765" s="19" t="s">
        <v>19452</v>
      </c>
      <c r="G1765" s="19"/>
      <c r="H1765" s="19">
        <v>16363</v>
      </c>
      <c r="I1765" s="19" t="s">
        <v>16920</v>
      </c>
      <c r="J1765" s="19" t="s">
        <v>8805</v>
      </c>
      <c r="K1765" s="19" t="s">
        <v>49</v>
      </c>
      <c r="L1765" s="19" t="s">
        <v>8806</v>
      </c>
      <c r="M1765" s="20">
        <v>4189378</v>
      </c>
      <c r="N1765" s="19" t="s">
        <v>8807</v>
      </c>
      <c r="O1765" s="19" t="s">
        <v>19455</v>
      </c>
      <c r="P1765" s="19" t="s">
        <v>21844</v>
      </c>
      <c r="Q1765" s="19" t="s">
        <v>19452</v>
      </c>
      <c r="R1765" s="19" t="s">
        <v>19452</v>
      </c>
      <c r="S1765" s="19" t="s">
        <v>19452</v>
      </c>
      <c r="T1765" s="19" t="s">
        <v>19452</v>
      </c>
      <c r="U1765" s="19" t="s">
        <v>19452</v>
      </c>
      <c r="V1765" s="19" t="s">
        <v>19452</v>
      </c>
      <c r="W1765" s="19" t="s">
        <v>19452</v>
      </c>
      <c r="X1765" s="19" t="s">
        <v>19452</v>
      </c>
      <c r="Y1765" s="19" t="s">
        <v>19452</v>
      </c>
      <c r="Z1765" s="19" t="s">
        <v>62</v>
      </c>
      <c r="AA1765" s="21">
        <v>30155</v>
      </c>
      <c r="AB1765" s="21" t="s">
        <v>20235</v>
      </c>
      <c r="AC1765" s="22">
        <v>69701637</v>
      </c>
      <c r="AD1765" s="19">
        <v>114</v>
      </c>
      <c r="AE1765" s="19" t="s">
        <v>63</v>
      </c>
      <c r="AF1765" s="19" t="s">
        <v>54</v>
      </c>
      <c r="AG1765" s="19" t="s">
        <v>8808</v>
      </c>
      <c r="AH1765" s="19" t="s">
        <v>96</v>
      </c>
      <c r="AI1765" s="19">
        <v>41</v>
      </c>
      <c r="AJ1765" s="23">
        <v>34701637</v>
      </c>
    </row>
    <row r="1766" spans="1:36" x14ac:dyDescent="0.3">
      <c r="A1766" s="18">
        <v>15000000</v>
      </c>
      <c r="B1766" s="19" t="s">
        <v>8809</v>
      </c>
      <c r="C1766" s="19" t="s">
        <v>20174</v>
      </c>
      <c r="D1766" s="19" t="s">
        <v>20201</v>
      </c>
      <c r="E1766" s="19" t="s">
        <v>20199</v>
      </c>
      <c r="F1766" s="19" t="s">
        <v>20203</v>
      </c>
      <c r="G1766" s="19"/>
      <c r="H1766" s="19">
        <v>1946</v>
      </c>
      <c r="I1766" s="19" t="s">
        <v>18806</v>
      </c>
      <c r="J1766" s="19" t="s">
        <v>8810</v>
      </c>
      <c r="K1766" s="19" t="s">
        <v>49</v>
      </c>
      <c r="L1766" s="19" t="s">
        <v>8811</v>
      </c>
      <c r="M1766" s="20">
        <v>21928025</v>
      </c>
      <c r="N1766" s="19" t="s">
        <v>8812</v>
      </c>
      <c r="O1766" s="19" t="s">
        <v>19787</v>
      </c>
      <c r="P1766" s="19" t="s">
        <v>20914</v>
      </c>
      <c r="Q1766" s="19" t="s">
        <v>19717</v>
      </c>
      <c r="R1766" s="19" t="s">
        <v>19907</v>
      </c>
      <c r="S1766" s="19" t="s">
        <v>21845</v>
      </c>
      <c r="T1766" s="19" t="s">
        <v>21609</v>
      </c>
      <c r="U1766" s="19" t="s">
        <v>21846</v>
      </c>
      <c r="V1766" s="19" t="s">
        <v>21847</v>
      </c>
      <c r="W1766" s="19" t="s">
        <v>19452</v>
      </c>
      <c r="X1766" s="19" t="s">
        <v>19452</v>
      </c>
      <c r="Y1766" s="19" t="s">
        <v>19452</v>
      </c>
      <c r="Z1766" s="19" t="s">
        <v>7397</v>
      </c>
      <c r="AA1766" s="21">
        <v>36264</v>
      </c>
      <c r="AB1766" s="21" t="s">
        <v>20224</v>
      </c>
      <c r="AC1766" s="22">
        <v>2856712</v>
      </c>
      <c r="AD1766" s="19">
        <v>97</v>
      </c>
      <c r="AE1766" s="19" t="s">
        <v>63</v>
      </c>
      <c r="AF1766" s="19" t="s">
        <v>54</v>
      </c>
      <c r="AG1766" s="19" t="s">
        <v>8813</v>
      </c>
      <c r="AH1766" s="19" t="s">
        <v>252</v>
      </c>
      <c r="AI1766" s="19">
        <v>475</v>
      </c>
      <c r="AJ1766" s="23">
        <v>-12143288</v>
      </c>
    </row>
    <row r="1767" spans="1:36" x14ac:dyDescent="0.3">
      <c r="A1767" s="18">
        <v>18000000</v>
      </c>
      <c r="B1767" s="19" t="s">
        <v>380</v>
      </c>
      <c r="C1767" s="19" t="s">
        <v>20175</v>
      </c>
      <c r="D1767" s="19" t="s">
        <v>20194</v>
      </c>
      <c r="E1767" s="19" t="s">
        <v>19452</v>
      </c>
      <c r="F1767" s="19" t="s">
        <v>19452</v>
      </c>
      <c r="G1767" s="19" t="s">
        <v>7500</v>
      </c>
      <c r="H1767" s="19">
        <v>85</v>
      </c>
      <c r="I1767" s="19" t="s">
        <v>19388</v>
      </c>
      <c r="J1767" s="19" t="s">
        <v>8814</v>
      </c>
      <c r="K1767" s="19" t="s">
        <v>49</v>
      </c>
      <c r="L1767" s="19" t="s">
        <v>8815</v>
      </c>
      <c r="M1767" s="20">
        <v>68159596</v>
      </c>
      <c r="N1767" s="19" t="s">
        <v>384</v>
      </c>
      <c r="O1767" s="19" t="s">
        <v>19460</v>
      </c>
      <c r="P1767" s="19" t="s">
        <v>19449</v>
      </c>
      <c r="Q1767" s="19" t="s">
        <v>19452</v>
      </c>
      <c r="R1767" s="19" t="s">
        <v>19452</v>
      </c>
      <c r="S1767" s="19" t="s">
        <v>19452</v>
      </c>
      <c r="T1767" s="19" t="s">
        <v>19452</v>
      </c>
      <c r="U1767" s="19" t="s">
        <v>19452</v>
      </c>
      <c r="V1767" s="19" t="s">
        <v>19452</v>
      </c>
      <c r="W1767" s="19" t="s">
        <v>19452</v>
      </c>
      <c r="X1767" s="19" t="s">
        <v>19452</v>
      </c>
      <c r="Y1767" s="19" t="s">
        <v>19452</v>
      </c>
      <c r="Z1767" s="19" t="s">
        <v>62</v>
      </c>
      <c r="AA1767" s="21">
        <v>29749</v>
      </c>
      <c r="AB1767" s="21" t="s">
        <v>20246</v>
      </c>
      <c r="AC1767" s="22">
        <v>389925971</v>
      </c>
      <c r="AD1767" s="19">
        <v>115</v>
      </c>
      <c r="AE1767" s="19" t="s">
        <v>8816</v>
      </c>
      <c r="AF1767" s="19" t="s">
        <v>54</v>
      </c>
      <c r="AG1767" s="19" t="s">
        <v>8817</v>
      </c>
      <c r="AH1767" s="19" t="s">
        <v>463</v>
      </c>
      <c r="AI1767" s="19">
        <v>3854</v>
      </c>
      <c r="AJ1767" s="23">
        <v>371925971</v>
      </c>
    </row>
    <row r="1768" spans="1:36" x14ac:dyDescent="0.3">
      <c r="A1768" s="18">
        <v>18000000</v>
      </c>
      <c r="B1768" s="19" t="s">
        <v>8818</v>
      </c>
      <c r="C1768" s="19" t="s">
        <v>13616</v>
      </c>
      <c r="D1768" s="19" t="s">
        <v>20195</v>
      </c>
      <c r="E1768" s="19" t="s">
        <v>20191</v>
      </c>
      <c r="F1768" s="19" t="s">
        <v>20193</v>
      </c>
      <c r="G1768" s="19"/>
      <c r="H1768" s="19">
        <v>772</v>
      </c>
      <c r="I1768" s="19" t="s">
        <v>19079</v>
      </c>
      <c r="J1768" s="19" t="s">
        <v>8819</v>
      </c>
      <c r="K1768" s="19" t="s">
        <v>49</v>
      </c>
      <c r="L1768" s="19" t="s">
        <v>8820</v>
      </c>
      <c r="M1768" s="20">
        <v>81487685</v>
      </c>
      <c r="N1768" s="19" t="s">
        <v>8821</v>
      </c>
      <c r="O1768" s="19" t="s">
        <v>19458</v>
      </c>
      <c r="P1768" s="19" t="s">
        <v>21848</v>
      </c>
      <c r="Q1768" s="19" t="s">
        <v>19452</v>
      </c>
      <c r="R1768" s="19" t="s">
        <v>19452</v>
      </c>
      <c r="S1768" s="19" t="s">
        <v>19452</v>
      </c>
      <c r="T1768" s="19" t="s">
        <v>19452</v>
      </c>
      <c r="U1768" s="19" t="s">
        <v>19452</v>
      </c>
      <c r="V1768" s="19" t="s">
        <v>19452</v>
      </c>
      <c r="W1768" s="19" t="s">
        <v>19452</v>
      </c>
      <c r="X1768" s="19" t="s">
        <v>19452</v>
      </c>
      <c r="Y1768" s="19" t="s">
        <v>19452</v>
      </c>
      <c r="Z1768" s="19" t="s">
        <v>62</v>
      </c>
      <c r="AA1768" s="21">
        <v>33927</v>
      </c>
      <c r="AB1768" s="21" t="s">
        <v>20238</v>
      </c>
      <c r="AC1768" s="22">
        <v>358991681</v>
      </c>
      <c r="AD1768" s="19">
        <v>120</v>
      </c>
      <c r="AE1768" s="19" t="s">
        <v>94</v>
      </c>
      <c r="AF1768" s="19" t="s">
        <v>54</v>
      </c>
      <c r="AG1768" s="19" t="s">
        <v>8822</v>
      </c>
      <c r="AH1768" s="19" t="s">
        <v>74</v>
      </c>
      <c r="AI1768" s="19">
        <v>2395</v>
      </c>
      <c r="AJ1768" s="23">
        <v>340991681</v>
      </c>
    </row>
    <row r="1769" spans="1:36" x14ac:dyDescent="0.3">
      <c r="A1769" s="18">
        <v>20000000</v>
      </c>
      <c r="B1769" s="19" t="s">
        <v>8823</v>
      </c>
      <c r="C1769" s="19" t="s">
        <v>20178</v>
      </c>
      <c r="D1769" s="19" t="s">
        <v>20197</v>
      </c>
      <c r="E1769" s="19" t="s">
        <v>19452</v>
      </c>
      <c r="F1769" s="19" t="s">
        <v>19452</v>
      </c>
      <c r="G1769" s="19"/>
      <c r="H1769" s="19">
        <v>840</v>
      </c>
      <c r="I1769" s="19" t="s">
        <v>19046</v>
      </c>
      <c r="J1769" s="19" t="s">
        <v>8824</v>
      </c>
      <c r="K1769" s="19" t="s">
        <v>49</v>
      </c>
      <c r="L1769" s="19" t="s">
        <v>8825</v>
      </c>
      <c r="M1769" s="20">
        <v>52456505</v>
      </c>
      <c r="N1769" s="19" t="s">
        <v>8826</v>
      </c>
      <c r="O1769" s="19" t="s">
        <v>19485</v>
      </c>
      <c r="P1769" s="19" t="s">
        <v>21849</v>
      </c>
      <c r="Q1769" s="19" t="s">
        <v>21850</v>
      </c>
      <c r="R1769" s="19" t="s">
        <v>19452</v>
      </c>
      <c r="S1769" s="19" t="s">
        <v>19452</v>
      </c>
      <c r="T1769" s="19" t="s">
        <v>19452</v>
      </c>
      <c r="U1769" s="19" t="s">
        <v>19452</v>
      </c>
      <c r="V1769" s="19" t="s">
        <v>19452</v>
      </c>
      <c r="W1769" s="19" t="s">
        <v>19452</v>
      </c>
      <c r="X1769" s="19" t="s">
        <v>19452</v>
      </c>
      <c r="Y1769" s="19" t="s">
        <v>19452</v>
      </c>
      <c r="Z1769" s="19" t="s">
        <v>62</v>
      </c>
      <c r="AA1769" s="21">
        <v>28445</v>
      </c>
      <c r="AB1769" s="21" t="s">
        <v>20256</v>
      </c>
      <c r="AC1769" s="22">
        <v>303788635</v>
      </c>
      <c r="AD1769" s="19">
        <v>135</v>
      </c>
      <c r="AE1769" s="19" t="s">
        <v>8827</v>
      </c>
      <c r="AF1769" s="19" t="s">
        <v>54</v>
      </c>
      <c r="AG1769" s="19" t="s">
        <v>8828</v>
      </c>
      <c r="AH1769" s="19" t="s">
        <v>56</v>
      </c>
      <c r="AI1769" s="19">
        <v>1098</v>
      </c>
      <c r="AJ1769" s="23">
        <v>283788635</v>
      </c>
    </row>
    <row r="1770" spans="1:36" x14ac:dyDescent="0.3">
      <c r="A1770" s="18">
        <v>38000000</v>
      </c>
      <c r="B1770" s="19" t="s">
        <v>3435</v>
      </c>
      <c r="C1770" s="19" t="s">
        <v>20187</v>
      </c>
      <c r="D1770" s="19" t="s">
        <v>20201</v>
      </c>
      <c r="E1770" s="19" t="s">
        <v>19452</v>
      </c>
      <c r="F1770" s="19" t="s">
        <v>19452</v>
      </c>
      <c r="G1770" s="19" t="s">
        <v>8829</v>
      </c>
      <c r="H1770" s="19">
        <v>9682</v>
      </c>
      <c r="I1770" s="19" t="s">
        <v>18017</v>
      </c>
      <c r="J1770" s="19" t="s">
        <v>8830</v>
      </c>
      <c r="K1770" s="19" t="s">
        <v>49</v>
      </c>
      <c r="L1770" s="19" t="s">
        <v>8831</v>
      </c>
      <c r="M1770" s="20">
        <v>9662715</v>
      </c>
      <c r="N1770" s="19" t="s">
        <v>5478</v>
      </c>
      <c r="O1770" s="19" t="s">
        <v>19626</v>
      </c>
      <c r="P1770" s="19" t="s">
        <v>19452</v>
      </c>
      <c r="Q1770" s="19" t="s">
        <v>19452</v>
      </c>
      <c r="R1770" s="19" t="s">
        <v>19452</v>
      </c>
      <c r="S1770" s="19" t="s">
        <v>19452</v>
      </c>
      <c r="T1770" s="19" t="s">
        <v>19452</v>
      </c>
      <c r="U1770" s="19" t="s">
        <v>19452</v>
      </c>
      <c r="V1770" s="19" t="s">
        <v>19452</v>
      </c>
      <c r="W1770" s="19" t="s">
        <v>19452</v>
      </c>
      <c r="X1770" s="19" t="s">
        <v>19452</v>
      </c>
      <c r="Y1770" s="19" t="s">
        <v>19452</v>
      </c>
      <c r="Z1770" s="19" t="s">
        <v>62</v>
      </c>
      <c r="AA1770" s="21">
        <v>38940</v>
      </c>
      <c r="AB1770" s="21" t="s">
        <v>20216</v>
      </c>
      <c r="AC1770" s="22">
        <v>29907685</v>
      </c>
      <c r="AD1770" s="19">
        <v>90</v>
      </c>
      <c r="AE1770" s="19" t="s">
        <v>4147</v>
      </c>
      <c r="AF1770" s="19" t="s">
        <v>54</v>
      </c>
      <c r="AG1770" s="19" t="s">
        <v>8832</v>
      </c>
      <c r="AH1770" s="19" t="s">
        <v>1135</v>
      </c>
      <c r="AI1770" s="19">
        <v>150</v>
      </c>
      <c r="AJ1770" s="23">
        <v>-8092315</v>
      </c>
    </row>
    <row r="1771" spans="1:36" x14ac:dyDescent="0.3">
      <c r="A1771" s="18">
        <v>20000000</v>
      </c>
      <c r="B1771" s="19" t="s">
        <v>1622</v>
      </c>
      <c r="C1771" s="19" t="s">
        <v>20174</v>
      </c>
      <c r="D1771" s="19" t="s">
        <v>20196</v>
      </c>
      <c r="E1771" s="19" t="s">
        <v>20193</v>
      </c>
      <c r="F1771" s="19" t="s">
        <v>19452</v>
      </c>
      <c r="G1771" s="19"/>
      <c r="H1771" s="19">
        <v>96</v>
      </c>
      <c r="I1771" s="19" t="s">
        <v>19383</v>
      </c>
      <c r="J1771" s="19" t="s">
        <v>8833</v>
      </c>
      <c r="K1771" s="19" t="s">
        <v>49</v>
      </c>
      <c r="L1771" s="19" t="s">
        <v>8834</v>
      </c>
      <c r="M1771" s="20">
        <v>2528436</v>
      </c>
      <c r="N1771" s="19" t="s">
        <v>8835</v>
      </c>
      <c r="O1771" s="19" t="s">
        <v>19449</v>
      </c>
      <c r="P1771" s="19" t="s">
        <v>21170</v>
      </c>
      <c r="Q1771" s="19" t="s">
        <v>20532</v>
      </c>
      <c r="R1771" s="19" t="s">
        <v>19452</v>
      </c>
      <c r="S1771" s="19" t="s">
        <v>19452</v>
      </c>
      <c r="T1771" s="19" t="s">
        <v>19452</v>
      </c>
      <c r="U1771" s="19" t="s">
        <v>19452</v>
      </c>
      <c r="V1771" s="19" t="s">
        <v>19452</v>
      </c>
      <c r="W1771" s="19" t="s">
        <v>19452</v>
      </c>
      <c r="X1771" s="19" t="s">
        <v>19452</v>
      </c>
      <c r="Y1771" s="19" t="s">
        <v>19452</v>
      </c>
      <c r="Z1771" s="19" t="s">
        <v>62</v>
      </c>
      <c r="AA1771" s="21">
        <v>31915</v>
      </c>
      <c r="AB1771" s="21" t="s">
        <v>20251</v>
      </c>
      <c r="AC1771" s="22">
        <v>299965036</v>
      </c>
      <c r="AD1771" s="19">
        <v>100</v>
      </c>
      <c r="AE1771" s="19" t="s">
        <v>63</v>
      </c>
      <c r="AF1771" s="19" t="s">
        <v>54</v>
      </c>
      <c r="AG1771" s="19"/>
      <c r="AH1771" s="19" t="s">
        <v>88</v>
      </c>
      <c r="AI1771" s="19">
        <v>613</v>
      </c>
      <c r="AJ1771" s="23">
        <v>279965036</v>
      </c>
    </row>
    <row r="1772" spans="1:36" x14ac:dyDescent="0.3">
      <c r="A1772" s="18">
        <v>20000000</v>
      </c>
      <c r="B1772" s="19" t="s">
        <v>939</v>
      </c>
      <c r="C1772" s="19" t="s">
        <v>13616</v>
      </c>
      <c r="D1772" s="19" t="s">
        <v>19452</v>
      </c>
      <c r="E1772" s="19" t="s">
        <v>19452</v>
      </c>
      <c r="F1772" s="19" t="s">
        <v>19452</v>
      </c>
      <c r="G1772" s="19"/>
      <c r="H1772" s="19">
        <v>10678</v>
      </c>
      <c r="I1772" s="19" t="s">
        <v>17667</v>
      </c>
      <c r="J1772" s="19" t="s">
        <v>8836</v>
      </c>
      <c r="K1772" s="19" t="s">
        <v>49</v>
      </c>
      <c r="L1772" s="19" t="s">
        <v>8837</v>
      </c>
      <c r="M1772" s="20">
        <v>8351385</v>
      </c>
      <c r="N1772" s="19" t="s">
        <v>8838</v>
      </c>
      <c r="O1772" s="19" t="s">
        <v>19788</v>
      </c>
      <c r="P1772" s="19" t="s">
        <v>19492</v>
      </c>
      <c r="Q1772" s="19" t="s">
        <v>19452</v>
      </c>
      <c r="R1772" s="19" t="s">
        <v>19452</v>
      </c>
      <c r="S1772" s="19" t="s">
        <v>19452</v>
      </c>
      <c r="T1772" s="19" t="s">
        <v>19452</v>
      </c>
      <c r="U1772" s="19" t="s">
        <v>19452</v>
      </c>
      <c r="V1772" s="19" t="s">
        <v>19452</v>
      </c>
      <c r="W1772" s="19" t="s">
        <v>19452</v>
      </c>
      <c r="X1772" s="19" t="s">
        <v>19452</v>
      </c>
      <c r="Y1772" s="19" t="s">
        <v>19452</v>
      </c>
      <c r="Z1772" s="19" t="s">
        <v>62</v>
      </c>
      <c r="AA1772" s="21">
        <v>37687</v>
      </c>
      <c r="AB1772" s="21" t="s">
        <v>20226</v>
      </c>
      <c r="AC1772" s="22">
        <v>132675402</v>
      </c>
      <c r="AD1772" s="19">
        <v>105</v>
      </c>
      <c r="AE1772" s="19" t="s">
        <v>94</v>
      </c>
      <c r="AF1772" s="19" t="s">
        <v>54</v>
      </c>
      <c r="AG1772" s="19" t="s">
        <v>8839</v>
      </c>
      <c r="AH1772" s="19" t="s">
        <v>129</v>
      </c>
      <c r="AI1772" s="19">
        <v>183</v>
      </c>
      <c r="AJ1772" s="23">
        <v>112675402</v>
      </c>
    </row>
    <row r="1773" spans="1:36" x14ac:dyDescent="0.3">
      <c r="A1773" s="18">
        <v>19000000</v>
      </c>
      <c r="B1773" s="19" t="s">
        <v>3670</v>
      </c>
      <c r="C1773" s="19" t="s">
        <v>20185</v>
      </c>
      <c r="D1773" s="19" t="s">
        <v>20197</v>
      </c>
      <c r="E1773" s="19" t="s">
        <v>20201</v>
      </c>
      <c r="F1773" s="19" t="s">
        <v>19452</v>
      </c>
      <c r="G1773" s="19"/>
      <c r="H1773" s="19">
        <v>274</v>
      </c>
      <c r="I1773" s="19" t="s">
        <v>19299</v>
      </c>
      <c r="J1773" s="19" t="s">
        <v>8840</v>
      </c>
      <c r="K1773" s="19" t="s">
        <v>49</v>
      </c>
      <c r="L1773" s="19" t="s">
        <v>8841</v>
      </c>
      <c r="M1773" s="20">
        <v>18174804</v>
      </c>
      <c r="N1773" s="19" t="s">
        <v>8842</v>
      </c>
      <c r="O1773" s="19" t="s">
        <v>19622</v>
      </c>
      <c r="P1773" s="19" t="s">
        <v>21851</v>
      </c>
      <c r="Q1773" s="19" t="s">
        <v>19452</v>
      </c>
      <c r="R1773" s="19" t="s">
        <v>19452</v>
      </c>
      <c r="S1773" s="19" t="s">
        <v>19452</v>
      </c>
      <c r="T1773" s="19" t="s">
        <v>19452</v>
      </c>
      <c r="U1773" s="19" t="s">
        <v>19452</v>
      </c>
      <c r="V1773" s="19" t="s">
        <v>19452</v>
      </c>
      <c r="W1773" s="19" t="s">
        <v>19452</v>
      </c>
      <c r="X1773" s="19" t="s">
        <v>19452</v>
      </c>
      <c r="Y1773" s="19" t="s">
        <v>19452</v>
      </c>
      <c r="Z1773" s="19" t="s">
        <v>62</v>
      </c>
      <c r="AA1773" s="21">
        <v>33270</v>
      </c>
      <c r="AB1773" s="21" t="s">
        <v>20232</v>
      </c>
      <c r="AC1773" s="22">
        <v>272742922</v>
      </c>
      <c r="AD1773" s="19">
        <v>119</v>
      </c>
      <c r="AE1773" s="19" t="s">
        <v>63</v>
      </c>
      <c r="AF1773" s="19" t="s">
        <v>54</v>
      </c>
      <c r="AG1773" s="19" t="s">
        <v>8843</v>
      </c>
      <c r="AH1773" s="19" t="s">
        <v>628</v>
      </c>
      <c r="AI1773" s="19">
        <v>4443</v>
      </c>
      <c r="AJ1773" s="23">
        <v>253742922</v>
      </c>
    </row>
    <row r="1774" spans="1:36" x14ac:dyDescent="0.3">
      <c r="A1774" s="18">
        <v>20000000</v>
      </c>
      <c r="B1774" s="19" t="s">
        <v>8844</v>
      </c>
      <c r="C1774" s="19" t="s">
        <v>20189</v>
      </c>
      <c r="D1774" s="19" t="s">
        <v>20196</v>
      </c>
      <c r="E1774" s="19" t="s">
        <v>19452</v>
      </c>
      <c r="F1774" s="19" t="s">
        <v>19452</v>
      </c>
      <c r="G1774" s="19"/>
      <c r="H1774" s="19">
        <v>8872</v>
      </c>
      <c r="I1774" s="19" t="s">
        <v>18269</v>
      </c>
      <c r="J1774" s="19" t="s">
        <v>8845</v>
      </c>
      <c r="K1774" s="19" t="s">
        <v>49</v>
      </c>
      <c r="L1774" s="19" t="s">
        <v>8846</v>
      </c>
      <c r="M1774" s="20">
        <v>21815122</v>
      </c>
      <c r="N1774" s="19" t="s">
        <v>3054</v>
      </c>
      <c r="O1774" s="19" t="s">
        <v>19449</v>
      </c>
      <c r="P1774" s="19" t="s">
        <v>19452</v>
      </c>
      <c r="Q1774" s="19" t="s">
        <v>19452</v>
      </c>
      <c r="R1774" s="19" t="s">
        <v>19452</v>
      </c>
      <c r="S1774" s="19" t="s">
        <v>19452</v>
      </c>
      <c r="T1774" s="19" t="s">
        <v>19452</v>
      </c>
      <c r="U1774" s="19" t="s">
        <v>19452</v>
      </c>
      <c r="V1774" s="19" t="s">
        <v>19452</v>
      </c>
      <c r="W1774" s="19" t="s">
        <v>19452</v>
      </c>
      <c r="X1774" s="19" t="s">
        <v>19452</v>
      </c>
      <c r="Y1774" s="19" t="s">
        <v>19452</v>
      </c>
      <c r="Z1774" s="19" t="s">
        <v>62</v>
      </c>
      <c r="AA1774" s="21">
        <v>33648</v>
      </c>
      <c r="AB1774" s="21" t="s">
        <v>20238</v>
      </c>
      <c r="AC1774" s="22">
        <v>121697323</v>
      </c>
      <c r="AD1774" s="19">
        <v>94</v>
      </c>
      <c r="AE1774" s="19" t="s">
        <v>3748</v>
      </c>
      <c r="AF1774" s="19" t="s">
        <v>54</v>
      </c>
      <c r="AG1774" s="19" t="s">
        <v>8847</v>
      </c>
      <c r="AH1774" s="19" t="s">
        <v>154</v>
      </c>
      <c r="AI1774" s="19">
        <v>728</v>
      </c>
      <c r="AJ1774" s="23">
        <v>101697323</v>
      </c>
    </row>
    <row r="1775" spans="1:36" x14ac:dyDescent="0.3">
      <c r="A1775" s="18">
        <v>20000000</v>
      </c>
      <c r="B1775" s="19" t="s">
        <v>8848</v>
      </c>
      <c r="C1775" s="19" t="s">
        <v>13616</v>
      </c>
      <c r="D1775" s="19" t="s">
        <v>20208</v>
      </c>
      <c r="E1775" s="19" t="s">
        <v>20194</v>
      </c>
      <c r="F1775" s="19" t="s">
        <v>19452</v>
      </c>
      <c r="G1775" s="19"/>
      <c r="H1775" s="19">
        <v>16290</v>
      </c>
      <c r="I1775" s="19" t="s">
        <v>16929</v>
      </c>
      <c r="J1775" s="19" t="s">
        <v>8849</v>
      </c>
      <c r="K1775" s="19" t="s">
        <v>49</v>
      </c>
      <c r="L1775" s="19" t="s">
        <v>8850</v>
      </c>
      <c r="M1775" s="20">
        <v>2099174</v>
      </c>
      <c r="N1775" s="19" t="s">
        <v>8851</v>
      </c>
      <c r="O1775" s="19" t="s">
        <v>19789</v>
      </c>
      <c r="P1775" s="19" t="s">
        <v>19452</v>
      </c>
      <c r="Q1775" s="19" t="s">
        <v>19452</v>
      </c>
      <c r="R1775" s="19" t="s">
        <v>19452</v>
      </c>
      <c r="S1775" s="19" t="s">
        <v>19452</v>
      </c>
      <c r="T1775" s="19" t="s">
        <v>19452</v>
      </c>
      <c r="U1775" s="19" t="s">
        <v>19452</v>
      </c>
      <c r="V1775" s="19" t="s">
        <v>19452</v>
      </c>
      <c r="W1775" s="19" t="s">
        <v>19452</v>
      </c>
      <c r="X1775" s="19" t="s">
        <v>19452</v>
      </c>
      <c r="Y1775" s="19" t="s">
        <v>19452</v>
      </c>
      <c r="Z1775" s="19" t="s">
        <v>8852</v>
      </c>
      <c r="AA1775" s="21">
        <v>40466</v>
      </c>
      <c r="AB1775" s="21" t="s">
        <v>20214</v>
      </c>
      <c r="AC1775" s="22">
        <v>117224271</v>
      </c>
      <c r="AD1775" s="19">
        <v>94</v>
      </c>
      <c r="AE1775" s="19" t="s">
        <v>8853</v>
      </c>
      <c r="AF1775" s="19" t="s">
        <v>54</v>
      </c>
      <c r="AG1775" s="19" t="s">
        <v>8854</v>
      </c>
      <c r="AH1775" s="19" t="s">
        <v>173</v>
      </c>
      <c r="AI1775" s="19">
        <v>428</v>
      </c>
      <c r="AJ1775" s="23">
        <v>97224271</v>
      </c>
    </row>
    <row r="1776" spans="1:36" x14ac:dyDescent="0.3">
      <c r="A1776" s="18">
        <v>20000000</v>
      </c>
      <c r="B1776" s="19" t="s">
        <v>3435</v>
      </c>
      <c r="C1776" s="19" t="s">
        <v>20187</v>
      </c>
      <c r="D1776" s="19" t="s">
        <v>20201</v>
      </c>
      <c r="E1776" s="19" t="s">
        <v>19452</v>
      </c>
      <c r="F1776" s="19" t="s">
        <v>19452</v>
      </c>
      <c r="G1776" s="19"/>
      <c r="H1776" s="19">
        <v>579</v>
      </c>
      <c r="I1776" s="19" t="s">
        <v>19184</v>
      </c>
      <c r="J1776" s="19" t="s">
        <v>8855</v>
      </c>
      <c r="K1776" s="19" t="s">
        <v>49</v>
      </c>
      <c r="L1776" s="19" t="s">
        <v>8856</v>
      </c>
      <c r="M1776" s="20">
        <v>19636044</v>
      </c>
      <c r="N1776" s="19" t="s">
        <v>2234</v>
      </c>
      <c r="O1776" s="19" t="s">
        <v>19455</v>
      </c>
      <c r="P1776" s="19" t="s">
        <v>19452</v>
      </c>
      <c r="Q1776" s="19" t="s">
        <v>19452</v>
      </c>
      <c r="R1776" s="19" t="s">
        <v>19452</v>
      </c>
      <c r="S1776" s="19" t="s">
        <v>19452</v>
      </c>
      <c r="T1776" s="19" t="s">
        <v>19452</v>
      </c>
      <c r="U1776" s="19" t="s">
        <v>19452</v>
      </c>
      <c r="V1776" s="19" t="s">
        <v>19452</v>
      </c>
      <c r="W1776" s="19" t="s">
        <v>19452</v>
      </c>
      <c r="X1776" s="19" t="s">
        <v>19452</v>
      </c>
      <c r="Y1776" s="19" t="s">
        <v>19452</v>
      </c>
      <c r="Z1776" s="19" t="s">
        <v>62</v>
      </c>
      <c r="AA1776" s="21">
        <v>28657</v>
      </c>
      <c r="AB1776" s="21" t="s">
        <v>20242</v>
      </c>
      <c r="AC1776" s="22">
        <v>187884007</v>
      </c>
      <c r="AD1776" s="19">
        <v>116</v>
      </c>
      <c r="AE1776" s="19" t="s">
        <v>63</v>
      </c>
      <c r="AF1776" s="19" t="s">
        <v>54</v>
      </c>
      <c r="AG1776" s="19" t="s">
        <v>8857</v>
      </c>
      <c r="AH1776" s="19" t="s">
        <v>96</v>
      </c>
      <c r="AI1776" s="19">
        <v>406</v>
      </c>
      <c r="AJ1776" s="23">
        <v>167884007</v>
      </c>
    </row>
    <row r="1777" spans="1:36" x14ac:dyDescent="0.3">
      <c r="A1777" s="18">
        <v>20000000</v>
      </c>
      <c r="B1777" s="19" t="s">
        <v>6337</v>
      </c>
      <c r="C1777" s="19" t="s">
        <v>20175</v>
      </c>
      <c r="D1777" s="19" t="s">
        <v>20196</v>
      </c>
      <c r="E1777" s="19" t="s">
        <v>20195</v>
      </c>
      <c r="F1777" s="19" t="s">
        <v>19452</v>
      </c>
      <c r="G1777" s="19"/>
      <c r="H1777" s="19">
        <v>14405</v>
      </c>
      <c r="I1777" s="19" t="s">
        <v>17064</v>
      </c>
      <c r="J1777" s="19" t="s">
        <v>8858</v>
      </c>
      <c r="K1777" s="19" t="s">
        <v>49</v>
      </c>
      <c r="L1777" s="19" t="s">
        <v>8859</v>
      </c>
      <c r="M1777" s="20">
        <v>1225264</v>
      </c>
      <c r="N1777" s="19" t="s">
        <v>86</v>
      </c>
      <c r="O1777" s="19" t="s">
        <v>19441</v>
      </c>
      <c r="P1777" s="19" t="s">
        <v>19452</v>
      </c>
      <c r="Q1777" s="19" t="s">
        <v>19452</v>
      </c>
      <c r="R1777" s="19" t="s">
        <v>19452</v>
      </c>
      <c r="S1777" s="19" t="s">
        <v>19452</v>
      </c>
      <c r="T1777" s="19" t="s">
        <v>19452</v>
      </c>
      <c r="U1777" s="19" t="s">
        <v>19452</v>
      </c>
      <c r="V1777" s="19" t="s">
        <v>19452</v>
      </c>
      <c r="W1777" s="19" t="s">
        <v>19452</v>
      </c>
      <c r="X1777" s="19" t="s">
        <v>19452</v>
      </c>
      <c r="Y1777" s="19" t="s">
        <v>19452</v>
      </c>
      <c r="Z1777" s="19" t="s">
        <v>62</v>
      </c>
      <c r="AA1777" s="21">
        <v>39724</v>
      </c>
      <c r="AB1777" s="21" t="s">
        <v>20217</v>
      </c>
      <c r="AC1777" s="22">
        <v>149281606</v>
      </c>
      <c r="AD1777" s="19">
        <v>91</v>
      </c>
      <c r="AE1777" s="19" t="s">
        <v>63</v>
      </c>
      <c r="AF1777" s="19" t="s">
        <v>54</v>
      </c>
      <c r="AG1777" s="19" t="s">
        <v>8860</v>
      </c>
      <c r="AH1777" s="19" t="s">
        <v>602</v>
      </c>
      <c r="AI1777" s="19">
        <v>209</v>
      </c>
      <c r="AJ1777" s="23">
        <v>129281606</v>
      </c>
    </row>
    <row r="1778" spans="1:36" x14ac:dyDescent="0.3">
      <c r="A1778" s="18">
        <v>13000000</v>
      </c>
      <c r="B1778" s="19" t="s">
        <v>3435</v>
      </c>
      <c r="C1778" s="19" t="s">
        <v>20187</v>
      </c>
      <c r="D1778" s="19" t="s">
        <v>20201</v>
      </c>
      <c r="E1778" s="19" t="s">
        <v>19452</v>
      </c>
      <c r="F1778" s="19" t="s">
        <v>19452</v>
      </c>
      <c r="G1778" s="19" t="s">
        <v>8861</v>
      </c>
      <c r="H1778" s="19">
        <v>138843</v>
      </c>
      <c r="I1778" s="19" t="s">
        <v>15320</v>
      </c>
      <c r="J1778" s="19" t="s">
        <v>8862</v>
      </c>
      <c r="K1778" s="19" t="s">
        <v>49</v>
      </c>
      <c r="L1778" s="19" t="s">
        <v>8863</v>
      </c>
      <c r="M1778" s="20">
        <v>49975409</v>
      </c>
      <c r="N1778" s="19" t="s">
        <v>8864</v>
      </c>
      <c r="O1778" s="19" t="s">
        <v>19453</v>
      </c>
      <c r="P1778" s="19" t="s">
        <v>21291</v>
      </c>
      <c r="Q1778" s="19" t="s">
        <v>21292</v>
      </c>
      <c r="R1778" s="19" t="s">
        <v>19452</v>
      </c>
      <c r="S1778" s="19" t="s">
        <v>19452</v>
      </c>
      <c r="T1778" s="19" t="s">
        <v>19452</v>
      </c>
      <c r="U1778" s="19" t="s">
        <v>19452</v>
      </c>
      <c r="V1778" s="19" t="s">
        <v>19452</v>
      </c>
      <c r="W1778" s="19" t="s">
        <v>19452</v>
      </c>
      <c r="X1778" s="19" t="s">
        <v>19452</v>
      </c>
      <c r="Y1778" s="19" t="s">
        <v>19452</v>
      </c>
      <c r="Z1778" s="19" t="s">
        <v>62</v>
      </c>
      <c r="AA1778" s="21">
        <v>41473</v>
      </c>
      <c r="AB1778" s="21" t="s">
        <v>20218</v>
      </c>
      <c r="AC1778" s="22">
        <v>318000141</v>
      </c>
      <c r="AD1778" s="19">
        <v>112</v>
      </c>
      <c r="AE1778" s="19" t="s">
        <v>63</v>
      </c>
      <c r="AF1778" s="19" t="s">
        <v>54</v>
      </c>
      <c r="AG1778" s="19" t="s">
        <v>8865</v>
      </c>
      <c r="AH1778" s="19" t="s">
        <v>103</v>
      </c>
      <c r="AI1778" s="19">
        <v>3092</v>
      </c>
      <c r="AJ1778" s="23">
        <v>305000141</v>
      </c>
    </row>
    <row r="1779" spans="1:36" x14ac:dyDescent="0.3">
      <c r="A1779" s="18">
        <v>32000000</v>
      </c>
      <c r="B1779" s="19" t="s">
        <v>4100</v>
      </c>
      <c r="C1779" s="19" t="s">
        <v>20175</v>
      </c>
      <c r="D1779" s="19" t="s">
        <v>20196</v>
      </c>
      <c r="E1779" s="19" t="s">
        <v>20195</v>
      </c>
      <c r="F1779" s="19" t="s">
        <v>20198</v>
      </c>
      <c r="G1779" s="19"/>
      <c r="H1779" s="19">
        <v>11637</v>
      </c>
      <c r="I1779" s="19" t="s">
        <v>17421</v>
      </c>
      <c r="J1779" s="19" t="s">
        <v>8866</v>
      </c>
      <c r="K1779" s="19" t="s">
        <v>49</v>
      </c>
      <c r="L1779" s="19" t="s">
        <v>8867</v>
      </c>
      <c r="M1779" s="20">
        <v>13590677</v>
      </c>
      <c r="N1779" s="19" t="s">
        <v>8868</v>
      </c>
      <c r="O1779" s="19" t="s">
        <v>19442</v>
      </c>
      <c r="P1779" s="19" t="s">
        <v>19571</v>
      </c>
      <c r="Q1779" s="19" t="s">
        <v>19773</v>
      </c>
      <c r="R1779" s="19" t="s">
        <v>19452</v>
      </c>
      <c r="S1779" s="19" t="s">
        <v>19452</v>
      </c>
      <c r="T1779" s="19" t="s">
        <v>19452</v>
      </c>
      <c r="U1779" s="19" t="s">
        <v>19452</v>
      </c>
      <c r="V1779" s="19" t="s">
        <v>19452</v>
      </c>
      <c r="W1779" s="19" t="s">
        <v>19452</v>
      </c>
      <c r="X1779" s="19" t="s">
        <v>19452</v>
      </c>
      <c r="Y1779" s="19" t="s">
        <v>19452</v>
      </c>
      <c r="Z1779" s="19" t="s">
        <v>62</v>
      </c>
      <c r="AA1779" s="21">
        <v>38372</v>
      </c>
      <c r="AB1779" s="21" t="s">
        <v>20221</v>
      </c>
      <c r="AC1779" s="22">
        <v>97918663</v>
      </c>
      <c r="AD1779" s="19">
        <v>95</v>
      </c>
      <c r="AE1779" s="19" t="s">
        <v>63</v>
      </c>
      <c r="AF1779" s="19" t="s">
        <v>54</v>
      </c>
      <c r="AG1779" s="19" t="s">
        <v>8869</v>
      </c>
      <c r="AH1779" s="19" t="s">
        <v>433</v>
      </c>
      <c r="AI1779" s="19">
        <v>221</v>
      </c>
      <c r="AJ1779" s="23">
        <v>65918663</v>
      </c>
    </row>
    <row r="1780" spans="1:36" x14ac:dyDescent="0.3">
      <c r="A1780" s="18">
        <v>20000000</v>
      </c>
      <c r="B1780" s="19" t="s">
        <v>939</v>
      </c>
      <c r="C1780" s="19" t="s">
        <v>13616</v>
      </c>
      <c r="D1780" s="19" t="s">
        <v>19452</v>
      </c>
      <c r="E1780" s="19" t="s">
        <v>19452</v>
      </c>
      <c r="F1780" s="19" t="s">
        <v>19452</v>
      </c>
      <c r="G1780" s="19"/>
      <c r="H1780" s="19">
        <v>226486</v>
      </c>
      <c r="I1780" s="19" t="s">
        <v>15087</v>
      </c>
      <c r="J1780" s="19" t="s">
        <v>488</v>
      </c>
      <c r="K1780" s="19" t="s">
        <v>49</v>
      </c>
      <c r="L1780" s="19" t="s">
        <v>8870</v>
      </c>
      <c r="M1780" s="20">
        <v>21657563</v>
      </c>
      <c r="N1780" s="19" t="s">
        <v>8871</v>
      </c>
      <c r="O1780" s="19" t="s">
        <v>19453</v>
      </c>
      <c r="P1780" s="19" t="s">
        <v>19646</v>
      </c>
      <c r="Q1780" s="19" t="s">
        <v>19452</v>
      </c>
      <c r="R1780" s="19" t="s">
        <v>19452</v>
      </c>
      <c r="S1780" s="19" t="s">
        <v>19452</v>
      </c>
      <c r="T1780" s="19" t="s">
        <v>19452</v>
      </c>
      <c r="U1780" s="19" t="s">
        <v>19452</v>
      </c>
      <c r="V1780" s="19" t="s">
        <v>19452</v>
      </c>
      <c r="W1780" s="19" t="s">
        <v>19452</v>
      </c>
      <c r="X1780" s="19" t="s">
        <v>19452</v>
      </c>
      <c r="Y1780" s="19" t="s">
        <v>19452</v>
      </c>
      <c r="Z1780" s="19" t="s">
        <v>62</v>
      </c>
      <c r="AA1780" s="21">
        <v>41822</v>
      </c>
      <c r="AB1780" s="21" t="s">
        <v>20220</v>
      </c>
      <c r="AC1780" s="22">
        <v>100525432</v>
      </c>
      <c r="AD1780" s="19">
        <v>97</v>
      </c>
      <c r="AE1780" s="19" t="s">
        <v>63</v>
      </c>
      <c r="AF1780" s="19" t="s">
        <v>54</v>
      </c>
      <c r="AG1780" s="19" t="s">
        <v>8872</v>
      </c>
      <c r="AH1780" s="19" t="s">
        <v>1135</v>
      </c>
      <c r="AI1780" s="19">
        <v>500</v>
      </c>
      <c r="AJ1780" s="23">
        <v>80525432</v>
      </c>
    </row>
    <row r="1781" spans="1:36" x14ac:dyDescent="0.3">
      <c r="A1781" s="18">
        <v>35000000</v>
      </c>
      <c r="B1781" s="19" t="s">
        <v>5205</v>
      </c>
      <c r="C1781" s="19" t="s">
        <v>13616</v>
      </c>
      <c r="D1781" s="19" t="s">
        <v>20207</v>
      </c>
      <c r="E1781" s="19" t="s">
        <v>19452</v>
      </c>
      <c r="F1781" s="19" t="s">
        <v>19452</v>
      </c>
      <c r="G1781" s="19" t="s">
        <v>8873</v>
      </c>
      <c r="H1781" s="19">
        <v>1584</v>
      </c>
      <c r="I1781" s="19" t="s">
        <v>18904</v>
      </c>
      <c r="J1781" s="19" t="s">
        <v>8874</v>
      </c>
      <c r="K1781" s="19" t="s">
        <v>49</v>
      </c>
      <c r="L1781" s="19" t="s">
        <v>8875</v>
      </c>
      <c r="M1781" s="20">
        <v>43057323</v>
      </c>
      <c r="N1781" s="19" t="s">
        <v>8876</v>
      </c>
      <c r="O1781" s="19" t="s">
        <v>19449</v>
      </c>
      <c r="P1781" s="19" t="s">
        <v>19557</v>
      </c>
      <c r="Q1781" s="19" t="s">
        <v>19723</v>
      </c>
      <c r="R1781" s="19" t="s">
        <v>21852</v>
      </c>
      <c r="S1781" s="19" t="s">
        <v>20922</v>
      </c>
      <c r="T1781" s="19" t="s">
        <v>21853</v>
      </c>
      <c r="U1781" s="19" t="s">
        <v>19452</v>
      </c>
      <c r="V1781" s="19" t="s">
        <v>19452</v>
      </c>
      <c r="W1781" s="19" t="s">
        <v>19452</v>
      </c>
      <c r="X1781" s="19" t="s">
        <v>19452</v>
      </c>
      <c r="Y1781" s="19" t="s">
        <v>19452</v>
      </c>
      <c r="Z1781" s="19" t="s">
        <v>491</v>
      </c>
      <c r="AA1781" s="21">
        <v>37897</v>
      </c>
      <c r="AB1781" s="21" t="s">
        <v>20226</v>
      </c>
      <c r="AC1781" s="22">
        <v>131282949</v>
      </c>
      <c r="AD1781" s="19">
        <v>108</v>
      </c>
      <c r="AE1781" s="19" t="s">
        <v>63</v>
      </c>
      <c r="AF1781" s="19" t="s">
        <v>54</v>
      </c>
      <c r="AG1781" s="19" t="s">
        <v>8877</v>
      </c>
      <c r="AH1781" s="19" t="s">
        <v>252</v>
      </c>
      <c r="AI1781" s="19">
        <v>1414</v>
      </c>
      <c r="AJ1781" s="23">
        <v>96282949</v>
      </c>
    </row>
    <row r="1782" spans="1:36" x14ac:dyDescent="0.3">
      <c r="A1782" s="18">
        <v>18000000</v>
      </c>
      <c r="B1782" s="19" t="s">
        <v>2342</v>
      </c>
      <c r="C1782" s="19" t="s">
        <v>20174</v>
      </c>
      <c r="D1782" s="19" t="s">
        <v>20192</v>
      </c>
      <c r="E1782" s="19" t="s">
        <v>19452</v>
      </c>
      <c r="F1782" s="19" t="s">
        <v>19452</v>
      </c>
      <c r="G1782" s="19"/>
      <c r="H1782" s="19">
        <v>9312</v>
      </c>
      <c r="I1782" s="19" t="s">
        <v>18171</v>
      </c>
      <c r="J1782" s="19" t="s">
        <v>8878</v>
      </c>
      <c r="K1782" s="19" t="s">
        <v>49</v>
      </c>
      <c r="L1782" s="19" t="s">
        <v>8879</v>
      </c>
      <c r="M1782" s="20">
        <v>16470895</v>
      </c>
      <c r="N1782" s="19" t="s">
        <v>7243</v>
      </c>
      <c r="O1782" s="19" t="s">
        <v>19453</v>
      </c>
      <c r="P1782" s="19" t="s">
        <v>19635</v>
      </c>
      <c r="Q1782" s="19" t="s">
        <v>19452</v>
      </c>
      <c r="R1782" s="19" t="s">
        <v>19452</v>
      </c>
      <c r="S1782" s="19" t="s">
        <v>19452</v>
      </c>
      <c r="T1782" s="19" t="s">
        <v>19452</v>
      </c>
      <c r="U1782" s="19" t="s">
        <v>19452</v>
      </c>
      <c r="V1782" s="19" t="s">
        <v>19452</v>
      </c>
      <c r="W1782" s="19" t="s">
        <v>19452</v>
      </c>
      <c r="X1782" s="19" t="s">
        <v>19452</v>
      </c>
      <c r="Y1782" s="19" t="s">
        <v>19452</v>
      </c>
      <c r="Z1782" s="19" t="s">
        <v>62</v>
      </c>
      <c r="AA1782" s="21">
        <v>34929</v>
      </c>
      <c r="AB1782" s="21" t="s">
        <v>20225</v>
      </c>
      <c r="AC1782" s="22">
        <v>122195920</v>
      </c>
      <c r="AD1782" s="19">
        <v>101</v>
      </c>
      <c r="AE1782" s="19" t="s">
        <v>63</v>
      </c>
      <c r="AF1782" s="19" t="s">
        <v>54</v>
      </c>
      <c r="AG1782" s="19" t="s">
        <v>8880</v>
      </c>
      <c r="AH1782" s="19" t="s">
        <v>129</v>
      </c>
      <c r="AI1782" s="19">
        <v>442</v>
      </c>
      <c r="AJ1782" s="23">
        <v>104195920</v>
      </c>
    </row>
    <row r="1783" spans="1:36" x14ac:dyDescent="0.3">
      <c r="A1783" s="18">
        <v>37000000</v>
      </c>
      <c r="B1783" s="19" t="s">
        <v>939</v>
      </c>
      <c r="C1783" s="19" t="s">
        <v>13616</v>
      </c>
      <c r="D1783" s="19" t="s">
        <v>19452</v>
      </c>
      <c r="E1783" s="19" t="s">
        <v>19452</v>
      </c>
      <c r="F1783" s="19" t="s">
        <v>19452</v>
      </c>
      <c r="G1783" s="19"/>
      <c r="H1783" s="19">
        <v>12153</v>
      </c>
      <c r="I1783" s="19" t="s">
        <v>17330</v>
      </c>
      <c r="J1783" s="19" t="s">
        <v>8881</v>
      </c>
      <c r="K1783" s="19" t="s">
        <v>49</v>
      </c>
      <c r="L1783" s="19" t="s">
        <v>8882</v>
      </c>
      <c r="M1783" s="20">
        <v>28703007</v>
      </c>
      <c r="N1783" s="19" t="s">
        <v>8883</v>
      </c>
      <c r="O1783" s="19" t="s">
        <v>19442</v>
      </c>
      <c r="P1783" s="19" t="s">
        <v>19571</v>
      </c>
      <c r="Q1783" s="19" t="s">
        <v>21001</v>
      </c>
      <c r="R1783" s="19" t="s">
        <v>21854</v>
      </c>
      <c r="S1783" s="19" t="s">
        <v>19452</v>
      </c>
      <c r="T1783" s="19" t="s">
        <v>19452</v>
      </c>
      <c r="U1783" s="19" t="s">
        <v>19452</v>
      </c>
      <c r="V1783" s="19" t="s">
        <v>19452</v>
      </c>
      <c r="W1783" s="19" t="s">
        <v>19452</v>
      </c>
      <c r="X1783" s="19" t="s">
        <v>19452</v>
      </c>
      <c r="Y1783" s="19" t="s">
        <v>19452</v>
      </c>
      <c r="Z1783" s="19" t="s">
        <v>62</v>
      </c>
      <c r="AA1783" s="21">
        <v>38161</v>
      </c>
      <c r="AB1783" s="21" t="s">
        <v>20223</v>
      </c>
      <c r="AC1783" s="22">
        <v>113086475</v>
      </c>
      <c r="AD1783" s="19">
        <v>109</v>
      </c>
      <c r="AE1783" s="19" t="s">
        <v>63</v>
      </c>
      <c r="AF1783" s="19" t="s">
        <v>54</v>
      </c>
      <c r="AG1783" s="19" t="s">
        <v>8884</v>
      </c>
      <c r="AH1783" s="19" t="s">
        <v>74</v>
      </c>
      <c r="AI1783" s="19">
        <v>679</v>
      </c>
      <c r="AJ1783" s="23">
        <v>76086475</v>
      </c>
    </row>
    <row r="1784" spans="1:36" x14ac:dyDescent="0.3">
      <c r="A1784" s="18">
        <v>20000000</v>
      </c>
      <c r="B1784" s="19" t="s">
        <v>2367</v>
      </c>
      <c r="C1784" s="19" t="s">
        <v>13616</v>
      </c>
      <c r="D1784" s="19" t="s">
        <v>20197</v>
      </c>
      <c r="E1784" s="19" t="s">
        <v>19452</v>
      </c>
      <c r="F1784" s="19" t="s">
        <v>19452</v>
      </c>
      <c r="G1784" s="19" t="s">
        <v>8885</v>
      </c>
      <c r="H1784" s="19">
        <v>65057</v>
      </c>
      <c r="I1784" s="19" t="s">
        <v>15763</v>
      </c>
      <c r="J1784" s="19" t="s">
        <v>8886</v>
      </c>
      <c r="K1784" s="19" t="s">
        <v>49</v>
      </c>
      <c r="L1784" s="19" t="s">
        <v>8887</v>
      </c>
      <c r="M1784" s="20">
        <v>40903931</v>
      </c>
      <c r="N1784" s="19" t="s">
        <v>8888</v>
      </c>
      <c r="O1784" s="19" t="s">
        <v>19690</v>
      </c>
      <c r="P1784" s="19" t="s">
        <v>19470</v>
      </c>
      <c r="Q1784" s="19" t="s">
        <v>21855</v>
      </c>
      <c r="R1784" s="19" t="s">
        <v>19452</v>
      </c>
      <c r="S1784" s="19" t="s">
        <v>19452</v>
      </c>
      <c r="T1784" s="19" t="s">
        <v>19452</v>
      </c>
      <c r="U1784" s="19" t="s">
        <v>19452</v>
      </c>
      <c r="V1784" s="19" t="s">
        <v>19452</v>
      </c>
      <c r="W1784" s="19" t="s">
        <v>19452</v>
      </c>
      <c r="X1784" s="19" t="s">
        <v>19452</v>
      </c>
      <c r="Y1784" s="19" t="s">
        <v>19452</v>
      </c>
      <c r="Z1784" s="19" t="s">
        <v>62</v>
      </c>
      <c r="AA1784" s="21">
        <v>40795</v>
      </c>
      <c r="AB1784" s="21" t="s">
        <v>20219</v>
      </c>
      <c r="AC1784" s="22">
        <v>177243185</v>
      </c>
      <c r="AD1784" s="19">
        <v>115</v>
      </c>
      <c r="AE1784" s="19" t="s">
        <v>63</v>
      </c>
      <c r="AF1784" s="19" t="s">
        <v>54</v>
      </c>
      <c r="AG1784" s="19" t="s">
        <v>8889</v>
      </c>
      <c r="AH1784" s="19" t="s">
        <v>252</v>
      </c>
      <c r="AI1784" s="19">
        <v>934</v>
      </c>
      <c r="AJ1784" s="23">
        <v>157243185</v>
      </c>
    </row>
    <row r="1785" spans="1:36" x14ac:dyDescent="0.3">
      <c r="A1785" s="18">
        <v>20000000</v>
      </c>
      <c r="B1785" s="19" t="s">
        <v>2107</v>
      </c>
      <c r="C1785" s="19" t="s">
        <v>20179</v>
      </c>
      <c r="D1785" s="19" t="s">
        <v>20202</v>
      </c>
      <c r="E1785" s="19" t="s">
        <v>19452</v>
      </c>
      <c r="F1785" s="19" t="s">
        <v>19452</v>
      </c>
      <c r="G1785" s="19"/>
      <c r="H1785" s="19">
        <v>76203</v>
      </c>
      <c r="I1785" s="19" t="s">
        <v>15644</v>
      </c>
      <c r="J1785" s="19" t="s">
        <v>8890</v>
      </c>
      <c r="K1785" s="19" t="s">
        <v>49</v>
      </c>
      <c r="L1785" s="19" t="s">
        <v>8891</v>
      </c>
      <c r="M1785" s="20">
        <v>959229</v>
      </c>
      <c r="N1785" s="19" t="s">
        <v>8892</v>
      </c>
      <c r="O1785" s="19" t="s">
        <v>19476</v>
      </c>
      <c r="P1785" s="19" t="s">
        <v>19483</v>
      </c>
      <c r="Q1785" s="19" t="s">
        <v>19617</v>
      </c>
      <c r="R1785" s="19" t="s">
        <v>19896</v>
      </c>
      <c r="S1785" s="19" t="s">
        <v>20000</v>
      </c>
      <c r="T1785" s="19" t="s">
        <v>19452</v>
      </c>
      <c r="U1785" s="19" t="s">
        <v>19452</v>
      </c>
      <c r="V1785" s="19" t="s">
        <v>19452</v>
      </c>
      <c r="W1785" s="19" t="s">
        <v>19452</v>
      </c>
      <c r="X1785" s="19" t="s">
        <v>19452</v>
      </c>
      <c r="Y1785" s="19" t="s">
        <v>19452</v>
      </c>
      <c r="Z1785" s="19" t="s">
        <v>52</v>
      </c>
      <c r="AA1785" s="21">
        <v>41565</v>
      </c>
      <c r="AB1785" s="21" t="s">
        <v>20218</v>
      </c>
      <c r="AC1785" s="22">
        <v>187000000</v>
      </c>
      <c r="AD1785" s="19">
        <v>134</v>
      </c>
      <c r="AE1785" s="19" t="s">
        <v>63</v>
      </c>
      <c r="AF1785" s="19" t="s">
        <v>54</v>
      </c>
      <c r="AG1785" s="19" t="s">
        <v>8893</v>
      </c>
      <c r="AH1785" s="19" t="s">
        <v>620</v>
      </c>
      <c r="AI1785" s="19">
        <v>3674</v>
      </c>
      <c r="AJ1785" s="23">
        <v>167000000</v>
      </c>
    </row>
    <row r="1786" spans="1:36" x14ac:dyDescent="0.3">
      <c r="A1786" s="18">
        <v>20000000</v>
      </c>
      <c r="B1786" s="19" t="s">
        <v>8894</v>
      </c>
      <c r="C1786" s="19" t="s">
        <v>20179</v>
      </c>
      <c r="D1786" s="19" t="s">
        <v>20198</v>
      </c>
      <c r="E1786" s="19" t="s">
        <v>20196</v>
      </c>
      <c r="F1786" s="19" t="s">
        <v>20207</v>
      </c>
      <c r="G1786" s="19"/>
      <c r="H1786" s="19">
        <v>13497</v>
      </c>
      <c r="I1786" s="19" t="s">
        <v>17188</v>
      </c>
      <c r="J1786" s="19" t="s">
        <v>8895</v>
      </c>
      <c r="K1786" s="19" t="s">
        <v>49</v>
      </c>
      <c r="L1786" s="19" t="s">
        <v>8896</v>
      </c>
      <c r="M1786" s="20">
        <v>4748929</v>
      </c>
      <c r="N1786" s="19" t="s">
        <v>2376</v>
      </c>
      <c r="O1786" s="19" t="s">
        <v>19530</v>
      </c>
      <c r="P1786" s="19" t="s">
        <v>19452</v>
      </c>
      <c r="Q1786" s="19" t="s">
        <v>19452</v>
      </c>
      <c r="R1786" s="19" t="s">
        <v>19452</v>
      </c>
      <c r="S1786" s="19" t="s">
        <v>19452</v>
      </c>
      <c r="T1786" s="19" t="s">
        <v>19452</v>
      </c>
      <c r="U1786" s="19" t="s">
        <v>19452</v>
      </c>
      <c r="V1786" s="19" t="s">
        <v>19452</v>
      </c>
      <c r="W1786" s="19" t="s">
        <v>19452</v>
      </c>
      <c r="X1786" s="19" t="s">
        <v>19452</v>
      </c>
      <c r="Y1786" s="19" t="s">
        <v>19452</v>
      </c>
      <c r="Z1786" s="19" t="s">
        <v>62</v>
      </c>
      <c r="AA1786" s="21">
        <v>37603</v>
      </c>
      <c r="AB1786" s="21" t="s">
        <v>20228</v>
      </c>
      <c r="AC1786" s="22">
        <v>57588485</v>
      </c>
      <c r="AD1786" s="19">
        <v>118</v>
      </c>
      <c r="AE1786" s="19" t="s">
        <v>63</v>
      </c>
      <c r="AF1786" s="19" t="s">
        <v>54</v>
      </c>
      <c r="AG1786" s="19" t="s">
        <v>8897</v>
      </c>
      <c r="AH1786" s="19" t="s">
        <v>180</v>
      </c>
      <c r="AI1786" s="19">
        <v>116</v>
      </c>
      <c r="AJ1786" s="23">
        <v>37588485</v>
      </c>
    </row>
    <row r="1787" spans="1:36" x14ac:dyDescent="0.3">
      <c r="A1787" s="18">
        <v>20000000</v>
      </c>
      <c r="B1787" s="19" t="s">
        <v>1556</v>
      </c>
      <c r="C1787" s="19" t="s">
        <v>13616</v>
      </c>
      <c r="D1787" s="19" t="s">
        <v>20198</v>
      </c>
      <c r="E1787" s="19" t="s">
        <v>19452</v>
      </c>
      <c r="F1787" s="19" t="s">
        <v>19452</v>
      </c>
      <c r="G1787" s="19" t="s">
        <v>8898</v>
      </c>
      <c r="H1787" s="19">
        <v>35688</v>
      </c>
      <c r="I1787" s="19" t="s">
        <v>16321</v>
      </c>
      <c r="J1787" s="19" t="s">
        <v>488</v>
      </c>
      <c r="K1787" s="19" t="s">
        <v>49</v>
      </c>
      <c r="L1787" s="19" t="s">
        <v>8899</v>
      </c>
      <c r="M1787" s="20">
        <v>2986286</v>
      </c>
      <c r="N1787" s="19" t="s">
        <v>8900</v>
      </c>
      <c r="O1787" s="19" t="s">
        <v>19494</v>
      </c>
      <c r="P1787" s="19" t="s">
        <v>21856</v>
      </c>
      <c r="Q1787" s="19" t="s">
        <v>19452</v>
      </c>
      <c r="R1787" s="19" t="s">
        <v>19452</v>
      </c>
      <c r="S1787" s="19" t="s">
        <v>19452</v>
      </c>
      <c r="T1787" s="19" t="s">
        <v>19452</v>
      </c>
      <c r="U1787" s="19" t="s">
        <v>19452</v>
      </c>
      <c r="V1787" s="19" t="s">
        <v>19452</v>
      </c>
      <c r="W1787" s="19" t="s">
        <v>19452</v>
      </c>
      <c r="X1787" s="19" t="s">
        <v>19452</v>
      </c>
      <c r="Y1787" s="19" t="s">
        <v>19452</v>
      </c>
      <c r="Z1787" s="19" t="s">
        <v>62</v>
      </c>
      <c r="AA1787" s="21">
        <v>40270</v>
      </c>
      <c r="AB1787" s="21" t="s">
        <v>20214</v>
      </c>
      <c r="AC1787" s="22">
        <v>60072596</v>
      </c>
      <c r="AD1787" s="19">
        <v>121</v>
      </c>
      <c r="AE1787" s="19" t="s">
        <v>63</v>
      </c>
      <c r="AF1787" s="19" t="s">
        <v>54</v>
      </c>
      <c r="AG1787" s="19" t="s">
        <v>8901</v>
      </c>
      <c r="AH1787" s="19" t="s">
        <v>88</v>
      </c>
      <c r="AI1787" s="19">
        <v>29</v>
      </c>
      <c r="AJ1787" s="23">
        <v>40072596</v>
      </c>
    </row>
    <row r="1788" spans="1:36" x14ac:dyDescent="0.3">
      <c r="A1788" s="18">
        <v>20000000</v>
      </c>
      <c r="B1788" s="19" t="s">
        <v>4840</v>
      </c>
      <c r="C1788" s="19" t="s">
        <v>20176</v>
      </c>
      <c r="D1788" s="19" t="s">
        <v>20197</v>
      </c>
      <c r="E1788" s="19" t="s">
        <v>20198</v>
      </c>
      <c r="F1788" s="19" t="s">
        <v>19452</v>
      </c>
      <c r="G1788" s="19"/>
      <c r="H1788" s="19">
        <v>162</v>
      </c>
      <c r="I1788" s="19" t="s">
        <v>19352</v>
      </c>
      <c r="J1788" s="19" t="s">
        <v>8902</v>
      </c>
      <c r="K1788" s="19" t="s">
        <v>49</v>
      </c>
      <c r="L1788" s="19" t="s">
        <v>8903</v>
      </c>
      <c r="M1788" s="20">
        <v>4751363</v>
      </c>
      <c r="N1788" s="19" t="s">
        <v>2080</v>
      </c>
      <c r="O1788" s="19" t="s">
        <v>19458</v>
      </c>
      <c r="P1788" s="19" t="s">
        <v>19452</v>
      </c>
      <c r="Q1788" s="19" t="s">
        <v>19452</v>
      </c>
      <c r="R1788" s="19" t="s">
        <v>19452</v>
      </c>
      <c r="S1788" s="19" t="s">
        <v>19452</v>
      </c>
      <c r="T1788" s="19" t="s">
        <v>19452</v>
      </c>
      <c r="U1788" s="19" t="s">
        <v>19452</v>
      </c>
      <c r="V1788" s="19" t="s">
        <v>19452</v>
      </c>
      <c r="W1788" s="19" t="s">
        <v>19452</v>
      </c>
      <c r="X1788" s="19" t="s">
        <v>19452</v>
      </c>
      <c r="Y1788" s="19" t="s">
        <v>19452</v>
      </c>
      <c r="Z1788" s="19" t="s">
        <v>62</v>
      </c>
      <c r="AA1788" s="21">
        <v>33212</v>
      </c>
      <c r="AB1788" s="21" t="s">
        <v>20231</v>
      </c>
      <c r="AC1788" s="22">
        <v>53000000</v>
      </c>
      <c r="AD1788" s="19">
        <v>105</v>
      </c>
      <c r="AE1788" s="19" t="s">
        <v>63</v>
      </c>
      <c r="AF1788" s="19" t="s">
        <v>54</v>
      </c>
      <c r="AG1788" s="19" t="s">
        <v>8904</v>
      </c>
      <c r="AH1788" s="19" t="s">
        <v>220</v>
      </c>
      <c r="AI1788" s="19">
        <v>3601</v>
      </c>
      <c r="AJ1788" s="23">
        <v>33000000</v>
      </c>
    </row>
    <row r="1789" spans="1:36" x14ac:dyDescent="0.3">
      <c r="A1789" s="18">
        <v>20000000</v>
      </c>
      <c r="B1789" s="19" t="s">
        <v>357</v>
      </c>
      <c r="C1789" s="19" t="s">
        <v>20179</v>
      </c>
      <c r="D1789" s="19" t="s">
        <v>20198</v>
      </c>
      <c r="E1789" s="19" t="s">
        <v>19452</v>
      </c>
      <c r="F1789" s="19" t="s">
        <v>19452</v>
      </c>
      <c r="G1789" s="19" t="s">
        <v>8905</v>
      </c>
      <c r="H1789" s="19">
        <v>296096</v>
      </c>
      <c r="I1789" s="19" t="s">
        <v>14840</v>
      </c>
      <c r="J1789" s="19" t="s">
        <v>8906</v>
      </c>
      <c r="K1789" s="19" t="s">
        <v>49</v>
      </c>
      <c r="L1789" s="19" t="s">
        <v>8907</v>
      </c>
      <c r="M1789" s="20">
        <v>53161905</v>
      </c>
      <c r="N1789" s="19" t="s">
        <v>8908</v>
      </c>
      <c r="O1789" s="19" t="s">
        <v>19453</v>
      </c>
      <c r="P1789" s="19" t="s">
        <v>19572</v>
      </c>
      <c r="Q1789" s="19" t="s">
        <v>19588</v>
      </c>
      <c r="R1789" s="19" t="s">
        <v>19452</v>
      </c>
      <c r="S1789" s="19" t="s">
        <v>19452</v>
      </c>
      <c r="T1789" s="19" t="s">
        <v>19452</v>
      </c>
      <c r="U1789" s="19" t="s">
        <v>19452</v>
      </c>
      <c r="V1789" s="19" t="s">
        <v>19452</v>
      </c>
      <c r="W1789" s="19" t="s">
        <v>19452</v>
      </c>
      <c r="X1789" s="19" t="s">
        <v>19452</v>
      </c>
      <c r="Y1789" s="19" t="s">
        <v>19452</v>
      </c>
      <c r="Z1789" s="19" t="s">
        <v>62</v>
      </c>
      <c r="AA1789" s="21">
        <v>42523</v>
      </c>
      <c r="AB1789" s="21" t="s">
        <v>20215</v>
      </c>
      <c r="AC1789" s="22">
        <v>207945075</v>
      </c>
      <c r="AD1789" s="19">
        <v>110</v>
      </c>
      <c r="AE1789" s="19" t="s">
        <v>63</v>
      </c>
      <c r="AF1789" s="19" t="s">
        <v>54</v>
      </c>
      <c r="AG1789" s="19" t="s">
        <v>8909</v>
      </c>
      <c r="AH1789" s="19" t="s">
        <v>81</v>
      </c>
      <c r="AI1789" s="19">
        <v>2562</v>
      </c>
      <c r="AJ1789" s="23">
        <v>187945075</v>
      </c>
    </row>
    <row r="1790" spans="1:36" x14ac:dyDescent="0.3">
      <c r="A1790" s="18">
        <v>1800000</v>
      </c>
      <c r="B1790" s="19" t="s">
        <v>647</v>
      </c>
      <c r="C1790" s="19" t="s">
        <v>20174</v>
      </c>
      <c r="D1790" s="19" t="s">
        <v>20193</v>
      </c>
      <c r="E1790" s="19" t="s">
        <v>20201</v>
      </c>
      <c r="F1790" s="19" t="s">
        <v>19452</v>
      </c>
      <c r="G1790" s="19"/>
      <c r="H1790" s="19">
        <v>1051</v>
      </c>
      <c r="I1790" s="19" t="s">
        <v>18989</v>
      </c>
      <c r="J1790" s="19" t="s">
        <v>8910</v>
      </c>
      <c r="K1790" s="19" t="s">
        <v>49</v>
      </c>
      <c r="L1790" s="19" t="s">
        <v>8911</v>
      </c>
      <c r="M1790" s="20">
        <v>15978136</v>
      </c>
      <c r="N1790" s="19" t="s">
        <v>8912</v>
      </c>
      <c r="O1790" s="19" t="s">
        <v>19458</v>
      </c>
      <c r="P1790" s="19" t="s">
        <v>21857</v>
      </c>
      <c r="Q1790" s="19" t="s">
        <v>21858</v>
      </c>
      <c r="R1790" s="19" t="s">
        <v>19452</v>
      </c>
      <c r="S1790" s="19" t="s">
        <v>19452</v>
      </c>
      <c r="T1790" s="19" t="s">
        <v>19452</v>
      </c>
      <c r="U1790" s="19" t="s">
        <v>19452</v>
      </c>
      <c r="V1790" s="19" t="s">
        <v>19452</v>
      </c>
      <c r="W1790" s="19" t="s">
        <v>19452</v>
      </c>
      <c r="X1790" s="19" t="s">
        <v>19452</v>
      </c>
      <c r="Y1790" s="19" t="s">
        <v>19452</v>
      </c>
      <c r="Z1790" s="19" t="s">
        <v>62</v>
      </c>
      <c r="AA1790" s="21">
        <v>26215</v>
      </c>
      <c r="AB1790" s="21" t="s">
        <v>20258</v>
      </c>
      <c r="AC1790" s="22">
        <v>41158757</v>
      </c>
      <c r="AD1790" s="19">
        <v>104</v>
      </c>
      <c r="AE1790" s="19" t="s">
        <v>94</v>
      </c>
      <c r="AF1790" s="19" t="s">
        <v>54</v>
      </c>
      <c r="AG1790" s="19" t="s">
        <v>8913</v>
      </c>
      <c r="AH1790" s="19" t="s">
        <v>103</v>
      </c>
      <c r="AI1790" s="19">
        <v>422</v>
      </c>
      <c r="AJ1790" s="23">
        <v>39358757</v>
      </c>
    </row>
    <row r="1791" spans="1:36" x14ac:dyDescent="0.3">
      <c r="A1791" s="18">
        <v>20000000</v>
      </c>
      <c r="B1791" s="19" t="s">
        <v>939</v>
      </c>
      <c r="C1791" s="19" t="s">
        <v>13616</v>
      </c>
      <c r="D1791" s="19" t="s">
        <v>19452</v>
      </c>
      <c r="E1791" s="19" t="s">
        <v>19452</v>
      </c>
      <c r="F1791" s="19" t="s">
        <v>19452</v>
      </c>
      <c r="G1791" s="19" t="s">
        <v>8914</v>
      </c>
      <c r="H1791" s="19">
        <v>376659</v>
      </c>
      <c r="I1791" s="19" t="s">
        <v>14666</v>
      </c>
      <c r="J1791" s="19" t="s">
        <v>8915</v>
      </c>
      <c r="K1791" s="19" t="s">
        <v>49</v>
      </c>
      <c r="L1791" s="19" t="s">
        <v>8916</v>
      </c>
      <c r="M1791" s="20">
        <v>42512296</v>
      </c>
      <c r="N1791" s="19" t="s">
        <v>8917</v>
      </c>
      <c r="O1791" s="19" t="s">
        <v>19790</v>
      </c>
      <c r="P1791" s="19" t="s">
        <v>21859</v>
      </c>
      <c r="Q1791" s="19" t="s">
        <v>21860</v>
      </c>
      <c r="R1791" s="19" t="s">
        <v>19452</v>
      </c>
      <c r="S1791" s="19" t="s">
        <v>19452</v>
      </c>
      <c r="T1791" s="19" t="s">
        <v>19452</v>
      </c>
      <c r="U1791" s="19" t="s">
        <v>19452</v>
      </c>
      <c r="V1791" s="19" t="s">
        <v>19452</v>
      </c>
      <c r="W1791" s="19" t="s">
        <v>19452</v>
      </c>
      <c r="X1791" s="19" t="s">
        <v>19452</v>
      </c>
      <c r="Y1791" s="19" t="s">
        <v>19452</v>
      </c>
      <c r="Z1791" s="19" t="s">
        <v>62</v>
      </c>
      <c r="AA1791" s="21">
        <v>42579</v>
      </c>
      <c r="AB1791" s="21" t="s">
        <v>20215</v>
      </c>
      <c r="AC1791" s="22">
        <v>183936074</v>
      </c>
      <c r="AD1791" s="19">
        <v>100</v>
      </c>
      <c r="AE1791" s="19" t="s">
        <v>2121</v>
      </c>
      <c r="AF1791" s="19" t="s">
        <v>54</v>
      </c>
      <c r="AG1791" s="19" t="s">
        <v>8918</v>
      </c>
      <c r="AH1791" s="19" t="s">
        <v>74</v>
      </c>
      <c r="AI1791" s="19">
        <v>1252</v>
      </c>
      <c r="AJ1791" s="23">
        <v>163936074</v>
      </c>
    </row>
    <row r="1792" spans="1:36" x14ac:dyDescent="0.3">
      <c r="A1792" s="18">
        <v>20000000</v>
      </c>
      <c r="B1792" s="19" t="s">
        <v>939</v>
      </c>
      <c r="C1792" s="19" t="s">
        <v>13616</v>
      </c>
      <c r="D1792" s="19" t="s">
        <v>19452</v>
      </c>
      <c r="E1792" s="19" t="s">
        <v>19452</v>
      </c>
      <c r="F1792" s="19" t="s">
        <v>19452</v>
      </c>
      <c r="G1792" s="19"/>
      <c r="H1792" s="19">
        <v>10073</v>
      </c>
      <c r="I1792" s="19" t="s">
        <v>17861</v>
      </c>
      <c r="J1792" s="19" t="s">
        <v>8919</v>
      </c>
      <c r="K1792" s="19" t="s">
        <v>49</v>
      </c>
      <c r="L1792" s="19" t="s">
        <v>8920</v>
      </c>
      <c r="M1792" s="20">
        <v>10098722</v>
      </c>
      <c r="N1792" s="19" t="s">
        <v>8921</v>
      </c>
      <c r="O1792" s="19" t="s">
        <v>19483</v>
      </c>
      <c r="P1792" s="19" t="s">
        <v>19540</v>
      </c>
      <c r="Q1792" s="19" t="s">
        <v>20000</v>
      </c>
      <c r="R1792" s="19" t="s">
        <v>19452</v>
      </c>
      <c r="S1792" s="19" t="s">
        <v>19452</v>
      </c>
      <c r="T1792" s="19" t="s">
        <v>19452</v>
      </c>
      <c r="U1792" s="19" t="s">
        <v>19452</v>
      </c>
      <c r="V1792" s="19" t="s">
        <v>19452</v>
      </c>
      <c r="W1792" s="19" t="s">
        <v>19452</v>
      </c>
      <c r="X1792" s="19" t="s">
        <v>19452</v>
      </c>
      <c r="Y1792" s="19" t="s">
        <v>19452</v>
      </c>
      <c r="Z1792" s="19" t="s">
        <v>3922</v>
      </c>
      <c r="AA1792" s="21">
        <v>38765</v>
      </c>
      <c r="AB1792" s="21" t="s">
        <v>20216</v>
      </c>
      <c r="AC1792" s="22">
        <v>48548426</v>
      </c>
      <c r="AD1792" s="19">
        <v>83</v>
      </c>
      <c r="AE1792" s="19" t="s">
        <v>63</v>
      </c>
      <c r="AF1792" s="19" t="s">
        <v>54</v>
      </c>
      <c r="AG1792" s="19" t="s">
        <v>8922</v>
      </c>
      <c r="AH1792" s="19" t="s">
        <v>1747</v>
      </c>
      <c r="AI1792" s="19">
        <v>222</v>
      </c>
      <c r="AJ1792" s="23">
        <v>28548426</v>
      </c>
    </row>
    <row r="1793" spans="1:36" x14ac:dyDescent="0.3">
      <c r="A1793" s="18">
        <v>20000000</v>
      </c>
      <c r="B1793" s="19" t="s">
        <v>2609</v>
      </c>
      <c r="C1793" s="19" t="s">
        <v>20175</v>
      </c>
      <c r="D1793" s="19" t="s">
        <v>20192</v>
      </c>
      <c r="E1793" s="19" t="s">
        <v>20200</v>
      </c>
      <c r="F1793" s="19" t="s">
        <v>20195</v>
      </c>
      <c r="G1793" s="19"/>
      <c r="H1793" s="19">
        <v>16690</v>
      </c>
      <c r="I1793" s="19" t="s">
        <v>16896</v>
      </c>
      <c r="J1793" s="19" t="s">
        <v>8923</v>
      </c>
      <c r="K1793" s="19" t="s">
        <v>49</v>
      </c>
      <c r="L1793" s="19" t="s">
        <v>8924</v>
      </c>
      <c r="M1793" s="20">
        <v>15341196</v>
      </c>
      <c r="N1793" s="19" t="s">
        <v>8925</v>
      </c>
      <c r="O1793" s="19" t="s">
        <v>19441</v>
      </c>
      <c r="P1793" s="19" t="s">
        <v>19941</v>
      </c>
      <c r="Q1793" s="19" t="s">
        <v>21861</v>
      </c>
      <c r="R1793" s="19" t="s">
        <v>21862</v>
      </c>
      <c r="S1793" s="19" t="s">
        <v>21863</v>
      </c>
      <c r="T1793" s="19" t="s">
        <v>19452</v>
      </c>
      <c r="U1793" s="19" t="s">
        <v>19452</v>
      </c>
      <c r="V1793" s="19" t="s">
        <v>19452</v>
      </c>
      <c r="W1793" s="19" t="s">
        <v>19452</v>
      </c>
      <c r="X1793" s="19" t="s">
        <v>19452</v>
      </c>
      <c r="Y1793" s="19" t="s">
        <v>19452</v>
      </c>
      <c r="Z1793" s="19" t="s">
        <v>2949</v>
      </c>
      <c r="AA1793" s="21">
        <v>37301</v>
      </c>
      <c r="AB1793" s="21" t="s">
        <v>20228</v>
      </c>
      <c r="AC1793" s="22">
        <v>109862682</v>
      </c>
      <c r="AD1793" s="19">
        <v>72</v>
      </c>
      <c r="AE1793" s="19" t="s">
        <v>63</v>
      </c>
      <c r="AF1793" s="19" t="s">
        <v>54</v>
      </c>
      <c r="AG1793" s="19" t="s">
        <v>8926</v>
      </c>
      <c r="AH1793" s="19" t="s">
        <v>88</v>
      </c>
      <c r="AI1793" s="19">
        <v>290</v>
      </c>
      <c r="AJ1793" s="23">
        <v>89862682</v>
      </c>
    </row>
    <row r="1794" spans="1:36" x14ac:dyDescent="0.3">
      <c r="A1794" s="18">
        <v>20000000</v>
      </c>
      <c r="B1794" s="19" t="s">
        <v>3305</v>
      </c>
      <c r="C1794" s="19" t="s">
        <v>20182</v>
      </c>
      <c r="D1794" s="19" t="s">
        <v>20197</v>
      </c>
      <c r="E1794" s="19" t="s">
        <v>19452</v>
      </c>
      <c r="F1794" s="19" t="s">
        <v>19452</v>
      </c>
      <c r="G1794" s="19"/>
      <c r="H1794" s="19">
        <v>273895</v>
      </c>
      <c r="I1794" s="19" t="s">
        <v>14915</v>
      </c>
      <c r="J1794" s="19" t="s">
        <v>8927</v>
      </c>
      <c r="K1794" s="19" t="s">
        <v>49</v>
      </c>
      <c r="L1794" s="19" t="s">
        <v>8928</v>
      </c>
      <c r="M1794" s="20">
        <v>29023184</v>
      </c>
      <c r="N1794" s="19" t="s">
        <v>8929</v>
      </c>
      <c r="O1794" s="19" t="s">
        <v>19476</v>
      </c>
      <c r="P1794" s="19" t="s">
        <v>21806</v>
      </c>
      <c r="Q1794" s="19" t="s">
        <v>21864</v>
      </c>
      <c r="R1794" s="19" t="s">
        <v>19861</v>
      </c>
      <c r="S1794" s="19" t="s">
        <v>21259</v>
      </c>
      <c r="T1794" s="19" t="s">
        <v>19452</v>
      </c>
      <c r="U1794" s="19" t="s">
        <v>19452</v>
      </c>
      <c r="V1794" s="19" t="s">
        <v>19452</v>
      </c>
      <c r="W1794" s="19" t="s">
        <v>19452</v>
      </c>
      <c r="X1794" s="19" t="s">
        <v>19452</v>
      </c>
      <c r="Y1794" s="19" t="s">
        <v>19452</v>
      </c>
      <c r="Z1794" s="19" t="s">
        <v>71</v>
      </c>
      <c r="AA1794" s="21">
        <v>41998</v>
      </c>
      <c r="AB1794" s="21" t="s">
        <v>20220</v>
      </c>
      <c r="AC1794" s="22">
        <v>66787908</v>
      </c>
      <c r="AD1794" s="19">
        <v>127</v>
      </c>
      <c r="AE1794" s="19" t="s">
        <v>63</v>
      </c>
      <c r="AF1794" s="19" t="s">
        <v>54</v>
      </c>
      <c r="AG1794" s="19" t="s">
        <v>8930</v>
      </c>
      <c r="AH1794" s="19" t="s">
        <v>103</v>
      </c>
      <c r="AI1794" s="19">
        <v>817</v>
      </c>
      <c r="AJ1794" s="23">
        <v>46787908</v>
      </c>
    </row>
    <row r="1795" spans="1:36" x14ac:dyDescent="0.3">
      <c r="A1795" s="18">
        <v>20000000</v>
      </c>
      <c r="B1795" s="19" t="s">
        <v>3890</v>
      </c>
      <c r="C1795" s="19" t="s">
        <v>20181</v>
      </c>
      <c r="D1795" s="19" t="s">
        <v>20200</v>
      </c>
      <c r="E1795" s="19" t="s">
        <v>20191</v>
      </c>
      <c r="F1795" s="19" t="s">
        <v>19452</v>
      </c>
      <c r="G1795" s="19"/>
      <c r="H1795" s="19">
        <v>14873</v>
      </c>
      <c r="I1795" s="19" t="s">
        <v>17014</v>
      </c>
      <c r="J1795" s="19" t="s">
        <v>8931</v>
      </c>
      <c r="K1795" s="19" t="s">
        <v>49</v>
      </c>
      <c r="L1795" s="19" t="s">
        <v>8932</v>
      </c>
      <c r="M1795" s="20">
        <v>19819893</v>
      </c>
      <c r="N1795" s="19" t="s">
        <v>8933</v>
      </c>
      <c r="O1795" s="19" t="s">
        <v>19441</v>
      </c>
      <c r="P1795" s="19" t="s">
        <v>19941</v>
      </c>
      <c r="Q1795" s="19" t="s">
        <v>21861</v>
      </c>
      <c r="R1795" s="19" t="s">
        <v>21862</v>
      </c>
      <c r="S1795" s="19" t="s">
        <v>19452</v>
      </c>
      <c r="T1795" s="19" t="s">
        <v>19452</v>
      </c>
      <c r="U1795" s="19" t="s">
        <v>19452</v>
      </c>
      <c r="V1795" s="19" t="s">
        <v>19452</v>
      </c>
      <c r="W1795" s="19" t="s">
        <v>19452</v>
      </c>
      <c r="X1795" s="19" t="s">
        <v>19452</v>
      </c>
      <c r="Y1795" s="19" t="s">
        <v>19452</v>
      </c>
      <c r="Z1795" s="19" t="s">
        <v>512</v>
      </c>
      <c r="AA1795" s="21">
        <v>37659</v>
      </c>
      <c r="AB1795" s="21" t="s">
        <v>20226</v>
      </c>
      <c r="AC1795" s="22">
        <v>135680000</v>
      </c>
      <c r="AD1795" s="19">
        <v>72</v>
      </c>
      <c r="AE1795" s="19" t="s">
        <v>63</v>
      </c>
      <c r="AF1795" s="19" t="s">
        <v>54</v>
      </c>
      <c r="AG1795" s="19" t="s">
        <v>8934</v>
      </c>
      <c r="AH1795" s="19" t="s">
        <v>420</v>
      </c>
      <c r="AI1795" s="19">
        <v>269</v>
      </c>
      <c r="AJ1795" s="23">
        <v>115680000</v>
      </c>
    </row>
    <row r="1796" spans="1:36" x14ac:dyDescent="0.3">
      <c r="A1796" s="18">
        <v>20000000</v>
      </c>
      <c r="B1796" s="19" t="s">
        <v>8935</v>
      </c>
      <c r="C1796" s="19" t="s">
        <v>20180</v>
      </c>
      <c r="D1796" s="19" t="s">
        <v>20203</v>
      </c>
      <c r="E1796" s="19" t="s">
        <v>20197</v>
      </c>
      <c r="F1796" s="19" t="s">
        <v>20204</v>
      </c>
      <c r="G1796" s="19" t="s">
        <v>8936</v>
      </c>
      <c r="H1796" s="19">
        <v>8968</v>
      </c>
      <c r="I1796" s="19" t="s">
        <v>18248</v>
      </c>
      <c r="J1796" s="19" t="s">
        <v>8937</v>
      </c>
      <c r="K1796" s="19" t="s">
        <v>49</v>
      </c>
      <c r="L1796" s="19" t="s">
        <v>8938</v>
      </c>
      <c r="M1796" s="20">
        <v>1162423</v>
      </c>
      <c r="N1796" s="19" t="s">
        <v>8939</v>
      </c>
      <c r="O1796" s="19" t="s">
        <v>19757</v>
      </c>
      <c r="P1796" s="19" t="s">
        <v>21865</v>
      </c>
      <c r="Q1796" s="19" t="s">
        <v>19581</v>
      </c>
      <c r="R1796" s="19" t="s">
        <v>21866</v>
      </c>
      <c r="S1796" s="19" t="s">
        <v>19452</v>
      </c>
      <c r="T1796" s="19" t="s">
        <v>19452</v>
      </c>
      <c r="U1796" s="19" t="s">
        <v>19452</v>
      </c>
      <c r="V1796" s="19" t="s">
        <v>19452</v>
      </c>
      <c r="W1796" s="19" t="s">
        <v>19452</v>
      </c>
      <c r="X1796" s="19" t="s">
        <v>19452</v>
      </c>
      <c r="Y1796" s="19" t="s">
        <v>19452</v>
      </c>
      <c r="Z1796" s="19" t="s">
        <v>62</v>
      </c>
      <c r="AA1796" s="21">
        <v>38387</v>
      </c>
      <c r="AB1796" s="21" t="s">
        <v>20221</v>
      </c>
      <c r="AC1796" s="22">
        <v>67192859</v>
      </c>
      <c r="AD1796" s="19">
        <v>89</v>
      </c>
      <c r="AE1796" s="19" t="s">
        <v>8726</v>
      </c>
      <c r="AF1796" s="19" t="s">
        <v>54</v>
      </c>
      <c r="AG1796" s="19" t="s">
        <v>8940</v>
      </c>
      <c r="AH1796" s="19" t="s">
        <v>3188</v>
      </c>
      <c r="AI1796" s="19">
        <v>191</v>
      </c>
      <c r="AJ1796" s="23">
        <v>47192859</v>
      </c>
    </row>
    <row r="1797" spans="1:36" x14ac:dyDescent="0.3">
      <c r="A1797" s="18">
        <v>20000000</v>
      </c>
      <c r="B1797" s="19" t="s">
        <v>4134</v>
      </c>
      <c r="C1797" s="19" t="s">
        <v>20180</v>
      </c>
      <c r="D1797" s="19" t="s">
        <v>20197</v>
      </c>
      <c r="E1797" s="19" t="s">
        <v>20204</v>
      </c>
      <c r="F1797" s="19" t="s">
        <v>19452</v>
      </c>
      <c r="G1797" s="19"/>
      <c r="H1797" s="19">
        <v>9963</v>
      </c>
      <c r="I1797" s="19" t="s">
        <v>17905</v>
      </c>
      <c r="J1797" s="19" t="s">
        <v>8941</v>
      </c>
      <c r="K1797" s="19" t="s">
        <v>49</v>
      </c>
      <c r="L1797" s="19" t="s">
        <v>8942</v>
      </c>
      <c r="M1797" s="20">
        <v>22049787</v>
      </c>
      <c r="N1797" s="19" t="s">
        <v>8943</v>
      </c>
      <c r="O1797" s="19" t="s">
        <v>19491</v>
      </c>
      <c r="P1797" s="19" t="s">
        <v>19788</v>
      </c>
      <c r="Q1797" s="19" t="s">
        <v>20828</v>
      </c>
      <c r="R1797" s="19" t="s">
        <v>19452</v>
      </c>
      <c r="S1797" s="19" t="s">
        <v>19452</v>
      </c>
      <c r="T1797" s="19" t="s">
        <v>19452</v>
      </c>
      <c r="U1797" s="19" t="s">
        <v>19452</v>
      </c>
      <c r="V1797" s="19" t="s">
        <v>19452</v>
      </c>
      <c r="W1797" s="19" t="s">
        <v>19452</v>
      </c>
      <c r="X1797" s="19" t="s">
        <v>19452</v>
      </c>
      <c r="Y1797" s="19" t="s">
        <v>19452</v>
      </c>
      <c r="Z1797" s="19" t="s">
        <v>62</v>
      </c>
      <c r="AA1797" s="21">
        <v>39121</v>
      </c>
      <c r="AB1797" s="21" t="s">
        <v>20211</v>
      </c>
      <c r="AC1797" s="22">
        <v>84146832</v>
      </c>
      <c r="AD1797" s="19">
        <v>96</v>
      </c>
      <c r="AE1797" s="19" t="s">
        <v>63</v>
      </c>
      <c r="AF1797" s="19" t="s">
        <v>54</v>
      </c>
      <c r="AG1797" s="19" t="s">
        <v>8944</v>
      </c>
      <c r="AH1797" s="19" t="s">
        <v>205</v>
      </c>
      <c r="AI1797" s="19">
        <v>381</v>
      </c>
      <c r="AJ1797" s="23">
        <v>64146832</v>
      </c>
    </row>
    <row r="1798" spans="1:36" x14ac:dyDescent="0.3">
      <c r="A1798" s="18">
        <v>30000000</v>
      </c>
      <c r="B1798" s="19" t="s">
        <v>97</v>
      </c>
      <c r="C1798" s="19" t="s">
        <v>20177</v>
      </c>
      <c r="D1798" s="19" t="s">
        <v>20195</v>
      </c>
      <c r="E1798" s="19" t="s">
        <v>19452</v>
      </c>
      <c r="F1798" s="19" t="s">
        <v>19452</v>
      </c>
      <c r="G1798" s="19" t="s">
        <v>8945</v>
      </c>
      <c r="H1798" s="19">
        <v>15655</v>
      </c>
      <c r="I1798" s="19" t="s">
        <v>16966</v>
      </c>
      <c r="J1798" s="19" t="s">
        <v>8946</v>
      </c>
      <c r="K1798" s="19" t="s">
        <v>49</v>
      </c>
      <c r="L1798" s="19" t="s">
        <v>8947</v>
      </c>
      <c r="M1798" s="20">
        <v>9829859</v>
      </c>
      <c r="N1798" s="19" t="s">
        <v>86</v>
      </c>
      <c r="O1798" s="19" t="s">
        <v>19441</v>
      </c>
      <c r="P1798" s="19" t="s">
        <v>19452</v>
      </c>
      <c r="Q1798" s="19" t="s">
        <v>19452</v>
      </c>
      <c r="R1798" s="19" t="s">
        <v>19452</v>
      </c>
      <c r="S1798" s="19" t="s">
        <v>19452</v>
      </c>
      <c r="T1798" s="19" t="s">
        <v>19452</v>
      </c>
      <c r="U1798" s="19" t="s">
        <v>19452</v>
      </c>
      <c r="V1798" s="19" t="s">
        <v>19452</v>
      </c>
      <c r="W1798" s="19" t="s">
        <v>19452</v>
      </c>
      <c r="X1798" s="19" t="s">
        <v>19452</v>
      </c>
      <c r="Y1798" s="19" t="s">
        <v>19452</v>
      </c>
      <c r="Z1798" s="19" t="s">
        <v>62</v>
      </c>
      <c r="AA1798" s="21">
        <v>36567</v>
      </c>
      <c r="AB1798" s="21" t="s">
        <v>20230</v>
      </c>
      <c r="AC1798" s="22">
        <v>45554533</v>
      </c>
      <c r="AD1798" s="19">
        <v>77</v>
      </c>
      <c r="AE1798" s="19" t="s">
        <v>63</v>
      </c>
      <c r="AF1798" s="19" t="s">
        <v>54</v>
      </c>
      <c r="AG1798" s="19"/>
      <c r="AH1798" s="19" t="s">
        <v>74</v>
      </c>
      <c r="AI1798" s="19">
        <v>143</v>
      </c>
      <c r="AJ1798" s="23">
        <v>15554533</v>
      </c>
    </row>
    <row r="1799" spans="1:36" x14ac:dyDescent="0.3">
      <c r="A1799" s="18">
        <v>20000000</v>
      </c>
      <c r="B1799" s="19" t="s">
        <v>8948</v>
      </c>
      <c r="C1799" s="19" t="s">
        <v>20187</v>
      </c>
      <c r="D1799" s="19" t="s">
        <v>20201</v>
      </c>
      <c r="E1799" s="19" t="s">
        <v>20204</v>
      </c>
      <c r="F1799" s="19" t="s">
        <v>19452</v>
      </c>
      <c r="G1799" s="19"/>
      <c r="H1799" s="19">
        <v>21208</v>
      </c>
      <c r="I1799" s="19" t="s">
        <v>16693</v>
      </c>
      <c r="J1799" s="19" t="s">
        <v>8949</v>
      </c>
      <c r="K1799" s="19" t="s">
        <v>49</v>
      </c>
      <c r="L1799" s="19" t="s">
        <v>8950</v>
      </c>
      <c r="M1799" s="20">
        <v>29295801</v>
      </c>
      <c r="N1799" s="19" t="s">
        <v>8951</v>
      </c>
      <c r="O1799" s="19" t="s">
        <v>19598</v>
      </c>
      <c r="P1799" s="19" t="s">
        <v>21867</v>
      </c>
      <c r="Q1799" s="19" t="s">
        <v>20808</v>
      </c>
      <c r="R1799" s="19" t="s">
        <v>19595</v>
      </c>
      <c r="S1799" s="19" t="s">
        <v>19452</v>
      </c>
      <c r="T1799" s="19" t="s">
        <v>19452</v>
      </c>
      <c r="U1799" s="19" t="s">
        <v>19452</v>
      </c>
      <c r="V1799" s="19" t="s">
        <v>19452</v>
      </c>
      <c r="W1799" s="19" t="s">
        <v>19452</v>
      </c>
      <c r="X1799" s="19" t="s">
        <v>19452</v>
      </c>
      <c r="Y1799" s="19" t="s">
        <v>19452</v>
      </c>
      <c r="Z1799" s="19" t="s">
        <v>8952</v>
      </c>
      <c r="AA1799" s="21">
        <v>40018</v>
      </c>
      <c r="AB1799" s="21" t="s">
        <v>20210</v>
      </c>
      <c r="AC1799" s="22">
        <v>41596251</v>
      </c>
      <c r="AD1799" s="19">
        <v>123</v>
      </c>
      <c r="AE1799" s="19" t="s">
        <v>8953</v>
      </c>
      <c r="AF1799" s="19" t="s">
        <v>54</v>
      </c>
      <c r="AG1799" s="19" t="s">
        <v>8954</v>
      </c>
      <c r="AH1799" s="19" t="s">
        <v>252</v>
      </c>
      <c r="AI1799" s="19">
        <v>1261</v>
      </c>
      <c r="AJ1799" s="23">
        <v>21596251</v>
      </c>
    </row>
    <row r="1800" spans="1:36" x14ac:dyDescent="0.3">
      <c r="A1800" s="18">
        <v>20000000</v>
      </c>
      <c r="B1800" s="19" t="s">
        <v>475</v>
      </c>
      <c r="C1800" s="19" t="s">
        <v>20175</v>
      </c>
      <c r="D1800" s="19" t="s">
        <v>20197</v>
      </c>
      <c r="E1800" s="19" t="s">
        <v>20195</v>
      </c>
      <c r="F1800" s="19" t="s">
        <v>19452</v>
      </c>
      <c r="G1800" s="19"/>
      <c r="H1800" s="19">
        <v>272878</v>
      </c>
      <c r="I1800" s="19" t="s">
        <v>14918</v>
      </c>
      <c r="J1800" s="19" t="s">
        <v>8955</v>
      </c>
      <c r="K1800" s="19" t="s">
        <v>49</v>
      </c>
      <c r="L1800" s="19" t="s">
        <v>8956</v>
      </c>
      <c r="M1800" s="20">
        <v>14136476</v>
      </c>
      <c r="N1800" s="19" t="s">
        <v>8957</v>
      </c>
      <c r="O1800" s="19" t="s">
        <v>19572</v>
      </c>
      <c r="P1800" s="19" t="s">
        <v>19445</v>
      </c>
      <c r="Q1800" s="19" t="s">
        <v>19588</v>
      </c>
      <c r="R1800" s="19" t="s">
        <v>21300</v>
      </c>
      <c r="S1800" s="19" t="s">
        <v>19452</v>
      </c>
      <c r="T1800" s="19" t="s">
        <v>19452</v>
      </c>
      <c r="U1800" s="19" t="s">
        <v>19452</v>
      </c>
      <c r="V1800" s="19" t="s">
        <v>19452</v>
      </c>
      <c r="W1800" s="19" t="s">
        <v>19452</v>
      </c>
      <c r="X1800" s="19" t="s">
        <v>19452</v>
      </c>
      <c r="Y1800" s="19" t="s">
        <v>19452</v>
      </c>
      <c r="Z1800" s="19" t="s">
        <v>62</v>
      </c>
      <c r="AA1800" s="21">
        <v>42181</v>
      </c>
      <c r="AB1800" s="21" t="s">
        <v>20212</v>
      </c>
      <c r="AC1800" s="22">
        <v>43967255</v>
      </c>
      <c r="AD1800" s="19">
        <v>111</v>
      </c>
      <c r="AE1800" s="19" t="s">
        <v>63</v>
      </c>
      <c r="AF1800" s="19" t="s">
        <v>54</v>
      </c>
      <c r="AG1800" s="19" t="s">
        <v>8958</v>
      </c>
      <c r="AH1800" s="19" t="s">
        <v>259</v>
      </c>
      <c r="AI1800" s="19">
        <v>276</v>
      </c>
      <c r="AJ1800" s="23">
        <v>23967255</v>
      </c>
    </row>
    <row r="1801" spans="1:36" x14ac:dyDescent="0.3">
      <c r="A1801" s="18">
        <v>20000000</v>
      </c>
      <c r="B1801" s="19" t="s">
        <v>1272</v>
      </c>
      <c r="C1801" s="19" t="s">
        <v>20174</v>
      </c>
      <c r="D1801" s="19" t="s">
        <v>20191</v>
      </c>
      <c r="E1801" s="19" t="s">
        <v>20196</v>
      </c>
      <c r="F1801" s="19" t="s">
        <v>19452</v>
      </c>
      <c r="G1801" s="19"/>
      <c r="H1801" s="19">
        <v>9760</v>
      </c>
      <c r="I1801" s="19" t="s">
        <v>17987</v>
      </c>
      <c r="J1801" s="19" t="s">
        <v>488</v>
      </c>
      <c r="K1801" s="19" t="s">
        <v>49</v>
      </c>
      <c r="L1801" s="19" t="s">
        <v>8959</v>
      </c>
      <c r="M1801" s="20">
        <v>6064638</v>
      </c>
      <c r="N1801" s="19" t="s">
        <v>8960</v>
      </c>
      <c r="O1801" s="19" t="s">
        <v>19458</v>
      </c>
      <c r="P1801" s="19" t="s">
        <v>19483</v>
      </c>
      <c r="Q1801" s="19" t="s">
        <v>20000</v>
      </c>
      <c r="R1801" s="19" t="s">
        <v>19810</v>
      </c>
      <c r="S1801" s="19" t="s">
        <v>19452</v>
      </c>
      <c r="T1801" s="19" t="s">
        <v>19452</v>
      </c>
      <c r="U1801" s="19" t="s">
        <v>19452</v>
      </c>
      <c r="V1801" s="19" t="s">
        <v>19452</v>
      </c>
      <c r="W1801" s="19" t="s">
        <v>19452</v>
      </c>
      <c r="X1801" s="19" t="s">
        <v>19452</v>
      </c>
      <c r="Y1801" s="19" t="s">
        <v>19452</v>
      </c>
      <c r="Z1801" s="19" t="s">
        <v>62</v>
      </c>
      <c r="AA1801" s="21">
        <v>39107</v>
      </c>
      <c r="AB1801" s="21" t="s">
        <v>20211</v>
      </c>
      <c r="AC1801" s="22">
        <v>86865564</v>
      </c>
      <c r="AD1801" s="19">
        <v>86</v>
      </c>
      <c r="AE1801" s="19" t="s">
        <v>63</v>
      </c>
      <c r="AF1801" s="19" t="s">
        <v>54</v>
      </c>
      <c r="AG1801" s="19" t="s">
        <v>8961</v>
      </c>
      <c r="AH1801" s="19" t="s">
        <v>5919</v>
      </c>
      <c r="AI1801" s="19">
        <v>326</v>
      </c>
      <c r="AJ1801" s="23">
        <v>66865564</v>
      </c>
    </row>
    <row r="1802" spans="1:36" x14ac:dyDescent="0.3">
      <c r="A1802" s="18">
        <v>20000000</v>
      </c>
      <c r="B1802" s="19" t="s">
        <v>5590</v>
      </c>
      <c r="C1802" s="19" t="s">
        <v>20179</v>
      </c>
      <c r="D1802" s="19" t="s">
        <v>20201</v>
      </c>
      <c r="E1802" s="19" t="s">
        <v>20202</v>
      </c>
      <c r="F1802" s="19" t="s">
        <v>19452</v>
      </c>
      <c r="G1802" s="19" t="s">
        <v>8962</v>
      </c>
      <c r="H1802" s="19">
        <v>314365</v>
      </c>
      <c r="I1802" s="19" t="s">
        <v>14789</v>
      </c>
      <c r="J1802" s="19" t="s">
        <v>8963</v>
      </c>
      <c r="K1802" s="19" t="s">
        <v>49</v>
      </c>
      <c r="L1802" s="19" t="s">
        <v>8964</v>
      </c>
      <c r="M1802" s="20">
        <v>41503588</v>
      </c>
      <c r="N1802" s="19" t="s">
        <v>8965</v>
      </c>
      <c r="O1802" s="19" t="s">
        <v>19455</v>
      </c>
      <c r="P1802" s="19" t="s">
        <v>19731</v>
      </c>
      <c r="Q1802" s="19" t="s">
        <v>19734</v>
      </c>
      <c r="R1802" s="19" t="s">
        <v>21868</v>
      </c>
      <c r="S1802" s="19" t="s">
        <v>21869</v>
      </c>
      <c r="T1802" s="19" t="s">
        <v>19452</v>
      </c>
      <c r="U1802" s="19" t="s">
        <v>19452</v>
      </c>
      <c r="V1802" s="19" t="s">
        <v>19452</v>
      </c>
      <c r="W1802" s="19" t="s">
        <v>19452</v>
      </c>
      <c r="X1802" s="19" t="s">
        <v>19452</v>
      </c>
      <c r="Y1802" s="19" t="s">
        <v>19452</v>
      </c>
      <c r="Z1802" s="19" t="s">
        <v>417</v>
      </c>
      <c r="AA1802" s="21">
        <v>42314</v>
      </c>
      <c r="AB1802" s="21" t="s">
        <v>20212</v>
      </c>
      <c r="AC1802" s="22">
        <v>88346473</v>
      </c>
      <c r="AD1802" s="19">
        <v>128</v>
      </c>
      <c r="AE1802" s="19" t="s">
        <v>63</v>
      </c>
      <c r="AF1802" s="19" t="s">
        <v>54</v>
      </c>
      <c r="AG1802" s="19" t="s">
        <v>8966</v>
      </c>
      <c r="AH1802" s="19" t="s">
        <v>406</v>
      </c>
      <c r="AI1802" s="19">
        <v>2686</v>
      </c>
      <c r="AJ1802" s="23">
        <v>68346473</v>
      </c>
    </row>
    <row r="1803" spans="1:36" x14ac:dyDescent="0.3">
      <c r="A1803" s="18">
        <v>20000000</v>
      </c>
      <c r="B1803" s="19" t="s">
        <v>3653</v>
      </c>
      <c r="C1803" s="19" t="s">
        <v>20179</v>
      </c>
      <c r="D1803" s="19" t="s">
        <v>20193</v>
      </c>
      <c r="E1803" s="19" t="s">
        <v>20201</v>
      </c>
      <c r="F1803" s="19" t="s">
        <v>19452</v>
      </c>
      <c r="G1803" s="19"/>
      <c r="H1803" s="19">
        <v>13279</v>
      </c>
      <c r="I1803" s="19" t="s">
        <v>17212</v>
      </c>
      <c r="J1803" s="19" t="s">
        <v>8967</v>
      </c>
      <c r="K1803" s="19" t="s">
        <v>49</v>
      </c>
      <c r="L1803" s="19" t="s">
        <v>8968</v>
      </c>
      <c r="M1803" s="20">
        <v>20495749</v>
      </c>
      <c r="N1803" s="19" t="s">
        <v>8969</v>
      </c>
      <c r="O1803" s="19" t="s">
        <v>19581</v>
      </c>
      <c r="P1803" s="19" t="s">
        <v>20461</v>
      </c>
      <c r="Q1803" s="19" t="s">
        <v>19452</v>
      </c>
      <c r="R1803" s="19" t="s">
        <v>19452</v>
      </c>
      <c r="S1803" s="19" t="s">
        <v>19452</v>
      </c>
      <c r="T1803" s="19" t="s">
        <v>19452</v>
      </c>
      <c r="U1803" s="19" t="s">
        <v>19452</v>
      </c>
      <c r="V1803" s="19" t="s">
        <v>19452</v>
      </c>
      <c r="W1803" s="19" t="s">
        <v>19452</v>
      </c>
      <c r="X1803" s="19" t="s">
        <v>19452</v>
      </c>
      <c r="Y1803" s="19" t="s">
        <v>19452</v>
      </c>
      <c r="Z1803" s="19" t="s">
        <v>62</v>
      </c>
      <c r="AA1803" s="21">
        <v>39710</v>
      </c>
      <c r="AB1803" s="21" t="s">
        <v>20217</v>
      </c>
      <c r="AC1803" s="22">
        <v>27640028</v>
      </c>
      <c r="AD1803" s="19">
        <v>110</v>
      </c>
      <c r="AE1803" s="19" t="s">
        <v>63</v>
      </c>
      <c r="AF1803" s="19" t="s">
        <v>54</v>
      </c>
      <c r="AG1803" s="19" t="s">
        <v>8970</v>
      </c>
      <c r="AH1803" s="19" t="s">
        <v>96</v>
      </c>
      <c r="AI1803" s="19">
        <v>292</v>
      </c>
      <c r="AJ1803" s="23">
        <v>7640028</v>
      </c>
    </row>
    <row r="1804" spans="1:36" x14ac:dyDescent="0.3">
      <c r="A1804" s="18">
        <v>20000000</v>
      </c>
      <c r="B1804" s="19" t="s">
        <v>3435</v>
      </c>
      <c r="C1804" s="19" t="s">
        <v>20187</v>
      </c>
      <c r="D1804" s="19" t="s">
        <v>20201</v>
      </c>
      <c r="E1804" s="19" t="s">
        <v>19452</v>
      </c>
      <c r="F1804" s="19" t="s">
        <v>19452</v>
      </c>
      <c r="G1804" s="19" t="s">
        <v>8971</v>
      </c>
      <c r="H1804" s="19">
        <v>1975</v>
      </c>
      <c r="I1804" s="19" t="s">
        <v>18791</v>
      </c>
      <c r="J1804" s="19" t="s">
        <v>8972</v>
      </c>
      <c r="K1804" s="19" t="s">
        <v>49</v>
      </c>
      <c r="L1804" s="19" t="s">
        <v>8973</v>
      </c>
      <c r="M1804" s="20">
        <v>13906944</v>
      </c>
      <c r="N1804" s="19" t="s">
        <v>8974</v>
      </c>
      <c r="O1804" s="19" t="s">
        <v>19485</v>
      </c>
      <c r="P1804" s="19" t="s">
        <v>19757</v>
      </c>
      <c r="Q1804" s="19" t="s">
        <v>19516</v>
      </c>
      <c r="R1804" s="19" t="s">
        <v>19452</v>
      </c>
      <c r="S1804" s="19" t="s">
        <v>19452</v>
      </c>
      <c r="T1804" s="19" t="s">
        <v>19452</v>
      </c>
      <c r="U1804" s="19" t="s">
        <v>19452</v>
      </c>
      <c r="V1804" s="19" t="s">
        <v>19452</v>
      </c>
      <c r="W1804" s="19" t="s">
        <v>19452</v>
      </c>
      <c r="X1804" s="19" t="s">
        <v>19452</v>
      </c>
      <c r="Y1804" s="19" t="s">
        <v>19452</v>
      </c>
      <c r="Z1804" s="19" t="s">
        <v>62</v>
      </c>
      <c r="AA1804" s="21">
        <v>39003</v>
      </c>
      <c r="AB1804" s="21" t="s">
        <v>20216</v>
      </c>
      <c r="AC1804" s="22">
        <v>39143839</v>
      </c>
      <c r="AD1804" s="19">
        <v>102</v>
      </c>
      <c r="AE1804" s="19" t="s">
        <v>8975</v>
      </c>
      <c r="AF1804" s="19" t="s">
        <v>54</v>
      </c>
      <c r="AG1804" s="19" t="s">
        <v>8976</v>
      </c>
      <c r="AH1804" s="19" t="s">
        <v>433</v>
      </c>
      <c r="AI1804" s="19">
        <v>283</v>
      </c>
      <c r="AJ1804" s="23">
        <v>19143839</v>
      </c>
    </row>
    <row r="1805" spans="1:36" x14ac:dyDescent="0.3">
      <c r="A1805" s="18">
        <v>20000000</v>
      </c>
      <c r="B1805" s="19" t="s">
        <v>1310</v>
      </c>
      <c r="C1805" s="19" t="s">
        <v>13616</v>
      </c>
      <c r="D1805" s="19" t="s">
        <v>20197</v>
      </c>
      <c r="E1805" s="19" t="s">
        <v>20198</v>
      </c>
      <c r="F1805" s="19" t="s">
        <v>19452</v>
      </c>
      <c r="G1805" s="19"/>
      <c r="H1805" s="19">
        <v>33644</v>
      </c>
      <c r="I1805" s="19" t="s">
        <v>16359</v>
      </c>
      <c r="J1805" s="19" t="s">
        <v>8977</v>
      </c>
      <c r="K1805" s="19" t="s">
        <v>49</v>
      </c>
      <c r="L1805" s="19" t="s">
        <v>8978</v>
      </c>
      <c r="M1805" s="20">
        <v>2003047</v>
      </c>
      <c r="N1805" s="19" t="s">
        <v>2080</v>
      </c>
      <c r="O1805" s="19" t="s">
        <v>19458</v>
      </c>
      <c r="P1805" s="19" t="s">
        <v>19452</v>
      </c>
      <c r="Q1805" s="19" t="s">
        <v>19452</v>
      </c>
      <c r="R1805" s="19" t="s">
        <v>19452</v>
      </c>
      <c r="S1805" s="19" t="s">
        <v>19452</v>
      </c>
      <c r="T1805" s="19" t="s">
        <v>19452</v>
      </c>
      <c r="U1805" s="19" t="s">
        <v>19452</v>
      </c>
      <c r="V1805" s="19" t="s">
        <v>19452</v>
      </c>
      <c r="W1805" s="19" t="s">
        <v>19452</v>
      </c>
      <c r="X1805" s="19" t="s">
        <v>19452</v>
      </c>
      <c r="Y1805" s="19" t="s">
        <v>19452</v>
      </c>
      <c r="Z1805" s="19" t="s">
        <v>62</v>
      </c>
      <c r="AA1805" s="21">
        <v>36021</v>
      </c>
      <c r="AB1805" s="21" t="s">
        <v>20229</v>
      </c>
      <c r="AC1805" s="22">
        <v>37672350</v>
      </c>
      <c r="AD1805" s="19">
        <v>124</v>
      </c>
      <c r="AE1805" s="19" t="s">
        <v>63</v>
      </c>
      <c r="AF1805" s="19" t="s">
        <v>54</v>
      </c>
      <c r="AG1805" s="19" t="s">
        <v>8979</v>
      </c>
      <c r="AH1805" s="19" t="s">
        <v>281</v>
      </c>
      <c r="AI1805" s="19">
        <v>24</v>
      </c>
      <c r="AJ1805" s="23">
        <v>17672350</v>
      </c>
    </row>
    <row r="1806" spans="1:36" x14ac:dyDescent="0.3">
      <c r="A1806" s="18">
        <v>20000000</v>
      </c>
      <c r="B1806" s="19" t="s">
        <v>8980</v>
      </c>
      <c r="C1806" s="19" t="s">
        <v>13616</v>
      </c>
      <c r="D1806" s="19" t="s">
        <v>20197</v>
      </c>
      <c r="E1806" s="19" t="s">
        <v>20198</v>
      </c>
      <c r="F1806" s="19" t="s">
        <v>20201</v>
      </c>
      <c r="G1806" s="19"/>
      <c r="H1806" s="19">
        <v>9895</v>
      </c>
      <c r="I1806" s="19" t="s">
        <v>17935</v>
      </c>
      <c r="J1806" s="19" t="s">
        <v>8981</v>
      </c>
      <c r="K1806" s="19" t="s">
        <v>49</v>
      </c>
      <c r="L1806" s="19" t="s">
        <v>8982</v>
      </c>
      <c r="M1806" s="20">
        <v>11203335</v>
      </c>
      <c r="N1806" s="19" t="s">
        <v>8983</v>
      </c>
      <c r="O1806" s="19" t="s">
        <v>19455</v>
      </c>
      <c r="P1806" s="19" t="s">
        <v>19545</v>
      </c>
      <c r="Q1806" s="19" t="s">
        <v>19452</v>
      </c>
      <c r="R1806" s="19" t="s">
        <v>19452</v>
      </c>
      <c r="S1806" s="19" t="s">
        <v>19452</v>
      </c>
      <c r="T1806" s="19" t="s">
        <v>19452</v>
      </c>
      <c r="U1806" s="19" t="s">
        <v>19452</v>
      </c>
      <c r="V1806" s="19" t="s">
        <v>19452</v>
      </c>
      <c r="W1806" s="19" t="s">
        <v>19452</v>
      </c>
      <c r="X1806" s="19" t="s">
        <v>19452</v>
      </c>
      <c r="Y1806" s="19" t="s">
        <v>19452</v>
      </c>
      <c r="Z1806" s="19" t="s">
        <v>62</v>
      </c>
      <c r="AA1806" s="21">
        <v>38999</v>
      </c>
      <c r="AB1806" s="21" t="s">
        <v>20216</v>
      </c>
      <c r="AC1806" s="22">
        <v>41237648</v>
      </c>
      <c r="AD1806" s="19">
        <v>115</v>
      </c>
      <c r="AE1806" s="19" t="s">
        <v>63</v>
      </c>
      <c r="AF1806" s="19" t="s">
        <v>54</v>
      </c>
      <c r="AG1806" s="19" t="s">
        <v>8984</v>
      </c>
      <c r="AH1806" s="19" t="s">
        <v>205</v>
      </c>
      <c r="AI1806" s="19">
        <v>129</v>
      </c>
      <c r="AJ1806" s="23">
        <v>21237648</v>
      </c>
    </row>
    <row r="1807" spans="1:36" x14ac:dyDescent="0.3">
      <c r="A1807" s="18">
        <v>20000000</v>
      </c>
      <c r="B1807" s="19" t="s">
        <v>8985</v>
      </c>
      <c r="C1807" s="19" t="s">
        <v>20175</v>
      </c>
      <c r="D1807" s="19" t="s">
        <v>20195</v>
      </c>
      <c r="E1807" s="19" t="s">
        <v>20199</v>
      </c>
      <c r="F1807" s="19" t="s">
        <v>20194</v>
      </c>
      <c r="G1807" s="19"/>
      <c r="H1807" s="19">
        <v>9570</v>
      </c>
      <c r="I1807" s="19" t="s">
        <v>18066</v>
      </c>
      <c r="J1807" s="19" t="s">
        <v>8986</v>
      </c>
      <c r="K1807" s="19" t="s">
        <v>49</v>
      </c>
      <c r="L1807" s="19" t="s">
        <v>8987</v>
      </c>
      <c r="M1807" s="20">
        <v>8265317</v>
      </c>
      <c r="N1807" s="19" t="s">
        <v>8988</v>
      </c>
      <c r="O1807" s="19" t="s">
        <v>19791</v>
      </c>
      <c r="P1807" s="19" t="s">
        <v>19452</v>
      </c>
      <c r="Q1807" s="19" t="s">
        <v>19452</v>
      </c>
      <c r="R1807" s="19" t="s">
        <v>19452</v>
      </c>
      <c r="S1807" s="19" t="s">
        <v>19452</v>
      </c>
      <c r="T1807" s="19" t="s">
        <v>19452</v>
      </c>
      <c r="U1807" s="19" t="s">
        <v>19452</v>
      </c>
      <c r="V1807" s="19" t="s">
        <v>19452</v>
      </c>
      <c r="W1807" s="19" t="s">
        <v>19452</v>
      </c>
      <c r="X1807" s="19" t="s">
        <v>19452</v>
      </c>
      <c r="Y1807" s="19" t="s">
        <v>19452</v>
      </c>
      <c r="Z1807" s="19" t="s">
        <v>62</v>
      </c>
      <c r="AA1807" s="21">
        <v>29207</v>
      </c>
      <c r="AB1807" s="21" t="s">
        <v>20237</v>
      </c>
      <c r="AC1807" s="22">
        <v>35841901</v>
      </c>
      <c r="AD1807" s="19">
        <v>98</v>
      </c>
      <c r="AE1807" s="19" t="s">
        <v>63</v>
      </c>
      <c r="AF1807" s="19" t="s">
        <v>54</v>
      </c>
      <c r="AG1807" s="19" t="s">
        <v>8989</v>
      </c>
      <c r="AH1807" s="19" t="s">
        <v>88</v>
      </c>
      <c r="AI1807" s="19">
        <v>131</v>
      </c>
      <c r="AJ1807" s="23">
        <v>15841901</v>
      </c>
    </row>
    <row r="1808" spans="1:36" x14ac:dyDescent="0.3">
      <c r="A1808" s="18">
        <v>20000000</v>
      </c>
      <c r="B1808" s="19" t="s">
        <v>3670</v>
      </c>
      <c r="C1808" s="19" t="s">
        <v>20185</v>
      </c>
      <c r="D1808" s="19" t="s">
        <v>20197</v>
      </c>
      <c r="E1808" s="19" t="s">
        <v>20201</v>
      </c>
      <c r="F1808" s="19" t="s">
        <v>19452</v>
      </c>
      <c r="G1808" s="19" t="s">
        <v>8990</v>
      </c>
      <c r="H1808" s="19">
        <v>27579</v>
      </c>
      <c r="I1808" s="19" t="s">
        <v>16469</v>
      </c>
      <c r="J1808" s="19" t="s">
        <v>8991</v>
      </c>
      <c r="K1808" s="19" t="s">
        <v>49</v>
      </c>
      <c r="L1808" s="19" t="s">
        <v>8992</v>
      </c>
      <c r="M1808" s="20">
        <v>18632156</v>
      </c>
      <c r="N1808" s="19" t="s">
        <v>8993</v>
      </c>
      <c r="O1808" s="19" t="s">
        <v>19792</v>
      </c>
      <c r="P1808" s="19" t="s">
        <v>19576</v>
      </c>
      <c r="Q1808" s="19" t="s">
        <v>21870</v>
      </c>
      <c r="R1808" s="19" t="s">
        <v>20886</v>
      </c>
      <c r="S1808" s="19" t="s">
        <v>21871</v>
      </c>
      <c r="T1808" s="19" t="s">
        <v>19452</v>
      </c>
      <c r="U1808" s="19" t="s">
        <v>19452</v>
      </c>
      <c r="V1808" s="19" t="s">
        <v>19452</v>
      </c>
      <c r="W1808" s="19" t="s">
        <v>19452</v>
      </c>
      <c r="X1808" s="19" t="s">
        <v>19452</v>
      </c>
      <c r="Y1808" s="19" t="s">
        <v>19452</v>
      </c>
      <c r="Z1808" s="19" t="s">
        <v>71</v>
      </c>
      <c r="AA1808" s="21">
        <v>40421</v>
      </c>
      <c r="AB1808" s="21" t="s">
        <v>20214</v>
      </c>
      <c r="AC1808" s="22">
        <v>65464324</v>
      </c>
      <c r="AD1808" s="19">
        <v>104</v>
      </c>
      <c r="AE1808" s="19" t="s">
        <v>326</v>
      </c>
      <c r="AF1808" s="19" t="s">
        <v>54</v>
      </c>
      <c r="AG1808" s="19"/>
      <c r="AH1808" s="19" t="s">
        <v>205</v>
      </c>
      <c r="AI1808" s="19">
        <v>481</v>
      </c>
      <c r="AJ1808" s="23">
        <v>45464324</v>
      </c>
    </row>
    <row r="1809" spans="1:36" x14ac:dyDescent="0.3">
      <c r="A1809" s="18">
        <v>20000000</v>
      </c>
      <c r="B1809" s="19" t="s">
        <v>1125</v>
      </c>
      <c r="C1809" s="19" t="s">
        <v>20179</v>
      </c>
      <c r="D1809" s="19" t="s">
        <v>19452</v>
      </c>
      <c r="E1809" s="19" t="s">
        <v>19452</v>
      </c>
      <c r="F1809" s="19" t="s">
        <v>19452</v>
      </c>
      <c r="G1809" s="19"/>
      <c r="H1809" s="19">
        <v>16052</v>
      </c>
      <c r="I1809" s="19" t="s">
        <v>16947</v>
      </c>
      <c r="J1809" s="19" t="s">
        <v>8994</v>
      </c>
      <c r="K1809" s="19" t="s">
        <v>49</v>
      </c>
      <c r="L1809" s="19" t="s">
        <v>8995</v>
      </c>
      <c r="M1809" s="20">
        <v>692592</v>
      </c>
      <c r="N1809" s="19" t="s">
        <v>8996</v>
      </c>
      <c r="O1809" s="19" t="s">
        <v>19793</v>
      </c>
      <c r="P1809" s="19" t="s">
        <v>21872</v>
      </c>
      <c r="Q1809" s="19" t="s">
        <v>19452</v>
      </c>
      <c r="R1809" s="19" t="s">
        <v>19452</v>
      </c>
      <c r="S1809" s="19" t="s">
        <v>19452</v>
      </c>
      <c r="T1809" s="19" t="s">
        <v>19452</v>
      </c>
      <c r="U1809" s="19" t="s">
        <v>19452</v>
      </c>
      <c r="V1809" s="19" t="s">
        <v>19452</v>
      </c>
      <c r="W1809" s="19" t="s">
        <v>19452</v>
      </c>
      <c r="X1809" s="19" t="s">
        <v>19452</v>
      </c>
      <c r="Y1809" s="19" t="s">
        <v>19452</v>
      </c>
      <c r="Z1809" s="19" t="s">
        <v>62</v>
      </c>
      <c r="AA1809" s="21">
        <v>35510</v>
      </c>
      <c r="AB1809" s="21" t="s">
        <v>20222</v>
      </c>
      <c r="AC1809" s="22">
        <v>60000000</v>
      </c>
      <c r="AD1809" s="19">
        <v>127</v>
      </c>
      <c r="AE1809" s="19" t="s">
        <v>708</v>
      </c>
      <c r="AF1809" s="19" t="s">
        <v>54</v>
      </c>
      <c r="AG1809" s="19" t="s">
        <v>8997</v>
      </c>
      <c r="AH1809" s="19" t="s">
        <v>142</v>
      </c>
      <c r="AI1809" s="19">
        <v>114</v>
      </c>
      <c r="AJ1809" s="23">
        <v>40000000</v>
      </c>
    </row>
    <row r="1810" spans="1:36" x14ac:dyDescent="0.3">
      <c r="A1810" s="18">
        <v>20000000</v>
      </c>
      <c r="B1810" s="19" t="s">
        <v>6546</v>
      </c>
      <c r="C1810" s="19" t="s">
        <v>20187</v>
      </c>
      <c r="D1810" s="19" t="s">
        <v>20196</v>
      </c>
      <c r="E1810" s="19" t="s">
        <v>19452</v>
      </c>
      <c r="F1810" s="19" t="s">
        <v>19452</v>
      </c>
      <c r="G1810" s="19" t="s">
        <v>8998</v>
      </c>
      <c r="H1810" s="19">
        <v>40264</v>
      </c>
      <c r="I1810" s="19" t="s">
        <v>16180</v>
      </c>
      <c r="J1810" s="19" t="s">
        <v>8999</v>
      </c>
      <c r="K1810" s="19" t="s">
        <v>49</v>
      </c>
      <c r="L1810" s="19" t="s">
        <v>9000</v>
      </c>
      <c r="M1810" s="20">
        <v>17165039</v>
      </c>
      <c r="N1810" s="19" t="s">
        <v>9001</v>
      </c>
      <c r="O1810" s="19" t="s">
        <v>19483</v>
      </c>
      <c r="P1810" s="19" t="s">
        <v>20572</v>
      </c>
      <c r="Q1810" s="19" t="s">
        <v>19452</v>
      </c>
      <c r="R1810" s="19" t="s">
        <v>19452</v>
      </c>
      <c r="S1810" s="19" t="s">
        <v>19452</v>
      </c>
      <c r="T1810" s="19" t="s">
        <v>19452</v>
      </c>
      <c r="U1810" s="19" t="s">
        <v>19452</v>
      </c>
      <c r="V1810" s="19" t="s">
        <v>19452</v>
      </c>
      <c r="W1810" s="19" t="s">
        <v>19452</v>
      </c>
      <c r="X1810" s="19" t="s">
        <v>19452</v>
      </c>
      <c r="Y1810" s="19" t="s">
        <v>19452</v>
      </c>
      <c r="Z1810" s="19" t="s">
        <v>62</v>
      </c>
      <c r="AA1810" s="21">
        <v>40408</v>
      </c>
      <c r="AB1810" s="21" t="s">
        <v>20214</v>
      </c>
      <c r="AC1810" s="22">
        <v>80547866</v>
      </c>
      <c r="AD1810" s="19">
        <v>82</v>
      </c>
      <c r="AE1810" s="19" t="s">
        <v>53</v>
      </c>
      <c r="AF1810" s="19" t="s">
        <v>54</v>
      </c>
      <c r="AG1810" s="19" t="s">
        <v>9002</v>
      </c>
      <c r="AH1810" s="19" t="s">
        <v>1226</v>
      </c>
      <c r="AI1810" s="19">
        <v>315</v>
      </c>
      <c r="AJ1810" s="23">
        <v>60547866</v>
      </c>
    </row>
    <row r="1811" spans="1:36" x14ac:dyDescent="0.3">
      <c r="A1811" s="18">
        <v>25000000</v>
      </c>
      <c r="B1811" s="19" t="s">
        <v>1125</v>
      </c>
      <c r="C1811" s="19" t="s">
        <v>20179</v>
      </c>
      <c r="D1811" s="19" t="s">
        <v>19452</v>
      </c>
      <c r="E1811" s="19" t="s">
        <v>19452</v>
      </c>
      <c r="F1811" s="19" t="s">
        <v>19452</v>
      </c>
      <c r="G1811" s="19"/>
      <c r="H1811" s="19">
        <v>1164</v>
      </c>
      <c r="I1811" s="19" t="s">
        <v>18979</v>
      </c>
      <c r="J1811" s="19" t="s">
        <v>9003</v>
      </c>
      <c r="K1811" s="19" t="s">
        <v>49</v>
      </c>
      <c r="L1811" s="19" t="s">
        <v>9004</v>
      </c>
      <c r="M1811" s="20">
        <v>25785925</v>
      </c>
      <c r="N1811" s="19" t="s">
        <v>9005</v>
      </c>
      <c r="O1811" s="19" t="s">
        <v>19552</v>
      </c>
      <c r="P1811" s="19" t="s">
        <v>19654</v>
      </c>
      <c r="Q1811" s="19" t="s">
        <v>19734</v>
      </c>
      <c r="R1811" s="19" t="s">
        <v>21873</v>
      </c>
      <c r="S1811" s="19" t="s">
        <v>19452</v>
      </c>
      <c r="T1811" s="19" t="s">
        <v>19452</v>
      </c>
      <c r="U1811" s="19" t="s">
        <v>19452</v>
      </c>
      <c r="V1811" s="19" t="s">
        <v>19452</v>
      </c>
      <c r="W1811" s="19" t="s">
        <v>19452</v>
      </c>
      <c r="X1811" s="19" t="s">
        <v>19452</v>
      </c>
      <c r="Y1811" s="19" t="s">
        <v>19452</v>
      </c>
      <c r="Z1811" s="19" t="s">
        <v>9006</v>
      </c>
      <c r="AA1811" s="21">
        <v>38968</v>
      </c>
      <c r="AB1811" s="21" t="s">
        <v>20216</v>
      </c>
      <c r="AC1811" s="22">
        <v>135330182</v>
      </c>
      <c r="AD1811" s="19">
        <v>143</v>
      </c>
      <c r="AE1811" s="19" t="s">
        <v>9007</v>
      </c>
      <c r="AF1811" s="19" t="s">
        <v>54</v>
      </c>
      <c r="AG1811" s="19" t="s">
        <v>9008</v>
      </c>
      <c r="AH1811" s="19" t="s">
        <v>65</v>
      </c>
      <c r="AI1811" s="19">
        <v>1055</v>
      </c>
      <c r="AJ1811" s="23">
        <v>110330182</v>
      </c>
    </row>
    <row r="1812" spans="1:36" x14ac:dyDescent="0.3">
      <c r="A1812" s="18">
        <v>19800000</v>
      </c>
      <c r="B1812" s="19" t="s">
        <v>3758</v>
      </c>
      <c r="C1812" s="19" t="s">
        <v>20179</v>
      </c>
      <c r="D1812" s="19" t="s">
        <v>20196</v>
      </c>
      <c r="E1812" s="19" t="s">
        <v>19452</v>
      </c>
      <c r="F1812" s="19" t="s">
        <v>19452</v>
      </c>
      <c r="G1812" s="19"/>
      <c r="H1812" s="19">
        <v>239678</v>
      </c>
      <c r="I1812" s="19" t="s">
        <v>15048</v>
      </c>
      <c r="J1812" s="19" t="s">
        <v>9009</v>
      </c>
      <c r="K1812" s="19" t="s">
        <v>49</v>
      </c>
      <c r="L1812" s="19" t="s">
        <v>9010</v>
      </c>
      <c r="M1812" s="20">
        <v>20311684</v>
      </c>
      <c r="N1812" s="19" t="s">
        <v>9011</v>
      </c>
      <c r="O1812" s="19" t="s">
        <v>19705</v>
      </c>
      <c r="P1812" s="19" t="s">
        <v>20089</v>
      </c>
      <c r="Q1812" s="19" t="s">
        <v>19445</v>
      </c>
      <c r="R1812" s="19" t="s">
        <v>19452</v>
      </c>
      <c r="S1812" s="19" t="s">
        <v>19452</v>
      </c>
      <c r="T1812" s="19" t="s">
        <v>19452</v>
      </c>
      <c r="U1812" s="19" t="s">
        <v>19452</v>
      </c>
      <c r="V1812" s="19" t="s">
        <v>19452</v>
      </c>
      <c r="W1812" s="19" t="s">
        <v>19452</v>
      </c>
      <c r="X1812" s="19" t="s">
        <v>19452</v>
      </c>
      <c r="Y1812" s="19" t="s">
        <v>19452</v>
      </c>
      <c r="Z1812" s="19" t="s">
        <v>62</v>
      </c>
      <c r="AA1812" s="21">
        <v>41892</v>
      </c>
      <c r="AB1812" s="21" t="s">
        <v>20220</v>
      </c>
      <c r="AC1812" s="22">
        <v>41296320</v>
      </c>
      <c r="AD1812" s="19">
        <v>103</v>
      </c>
      <c r="AE1812" s="19" t="s">
        <v>63</v>
      </c>
      <c r="AF1812" s="19" t="s">
        <v>54</v>
      </c>
      <c r="AG1812" s="19" t="s">
        <v>9012</v>
      </c>
      <c r="AH1812" s="19" t="s">
        <v>154</v>
      </c>
      <c r="AI1812" s="19">
        <v>505</v>
      </c>
      <c r="AJ1812" s="23">
        <v>21496320</v>
      </c>
    </row>
    <row r="1813" spans="1:36" x14ac:dyDescent="0.3">
      <c r="A1813" s="18">
        <v>20000000</v>
      </c>
      <c r="B1813" s="19" t="s">
        <v>5909</v>
      </c>
      <c r="C1813" s="19" t="s">
        <v>20179</v>
      </c>
      <c r="D1813" s="19" t="s">
        <v>20204</v>
      </c>
      <c r="E1813" s="19" t="s">
        <v>19452</v>
      </c>
      <c r="F1813" s="19" t="s">
        <v>19452</v>
      </c>
      <c r="G1813" s="19"/>
      <c r="H1813" s="19">
        <v>14359</v>
      </c>
      <c r="I1813" s="19" t="s">
        <v>17069</v>
      </c>
      <c r="J1813" s="19" t="s">
        <v>9013</v>
      </c>
      <c r="K1813" s="19" t="s">
        <v>49</v>
      </c>
      <c r="L1813" s="19" t="s">
        <v>9014</v>
      </c>
      <c r="M1813" s="20">
        <v>20975165</v>
      </c>
      <c r="N1813" s="19" t="s">
        <v>9015</v>
      </c>
      <c r="O1813" s="19" t="s">
        <v>19557</v>
      </c>
      <c r="P1813" s="19" t="s">
        <v>21874</v>
      </c>
      <c r="Q1813" s="19" t="s">
        <v>19452</v>
      </c>
      <c r="R1813" s="19" t="s">
        <v>19452</v>
      </c>
      <c r="S1813" s="19" t="s">
        <v>19452</v>
      </c>
      <c r="T1813" s="19" t="s">
        <v>19452</v>
      </c>
      <c r="U1813" s="19" t="s">
        <v>19452</v>
      </c>
      <c r="V1813" s="19" t="s">
        <v>19452</v>
      </c>
      <c r="W1813" s="19" t="s">
        <v>19452</v>
      </c>
      <c r="X1813" s="19" t="s">
        <v>19452</v>
      </c>
      <c r="Y1813" s="19" t="s">
        <v>19452</v>
      </c>
      <c r="Z1813" s="19" t="s">
        <v>62</v>
      </c>
      <c r="AA1813" s="21">
        <v>39779</v>
      </c>
      <c r="AB1813" s="21" t="s">
        <v>20217</v>
      </c>
      <c r="AC1813" s="22">
        <v>50907234</v>
      </c>
      <c r="AD1813" s="19">
        <v>104</v>
      </c>
      <c r="AE1813" s="19" t="s">
        <v>63</v>
      </c>
      <c r="AF1813" s="19" t="s">
        <v>54</v>
      </c>
      <c r="AG1813" s="19" t="s">
        <v>9016</v>
      </c>
      <c r="AH1813" s="19" t="s">
        <v>142</v>
      </c>
      <c r="AI1813" s="19">
        <v>435</v>
      </c>
      <c r="AJ1813" s="23">
        <v>30907234</v>
      </c>
    </row>
    <row r="1814" spans="1:36" x14ac:dyDescent="0.3">
      <c r="A1814" s="18">
        <v>32000000</v>
      </c>
      <c r="B1814" s="19" t="s">
        <v>9017</v>
      </c>
      <c r="C1814" s="19" t="s">
        <v>20189</v>
      </c>
      <c r="D1814" s="19" t="s">
        <v>20191</v>
      </c>
      <c r="E1814" s="19" t="s">
        <v>20200</v>
      </c>
      <c r="F1814" s="19" t="s">
        <v>20194</v>
      </c>
      <c r="G1814" s="19" t="s">
        <v>9018</v>
      </c>
      <c r="H1814" s="19">
        <v>3989</v>
      </c>
      <c r="I1814" s="19" t="s">
        <v>18604</v>
      </c>
      <c r="J1814" s="19" t="s">
        <v>9019</v>
      </c>
      <c r="K1814" s="19" t="s">
        <v>49</v>
      </c>
      <c r="L1814" s="19" t="s">
        <v>9020</v>
      </c>
      <c r="M1814" s="20">
        <v>26509175</v>
      </c>
      <c r="N1814" s="19" t="s">
        <v>3584</v>
      </c>
      <c r="O1814" s="19" t="s">
        <v>19449</v>
      </c>
      <c r="P1814" s="19" t="s">
        <v>19557</v>
      </c>
      <c r="Q1814" s="19" t="s">
        <v>19452</v>
      </c>
      <c r="R1814" s="19" t="s">
        <v>19452</v>
      </c>
      <c r="S1814" s="19" t="s">
        <v>19452</v>
      </c>
      <c r="T1814" s="19" t="s">
        <v>19452</v>
      </c>
      <c r="U1814" s="19" t="s">
        <v>19452</v>
      </c>
      <c r="V1814" s="19" t="s">
        <v>19452</v>
      </c>
      <c r="W1814" s="19" t="s">
        <v>19452</v>
      </c>
      <c r="X1814" s="19" t="s">
        <v>19452</v>
      </c>
      <c r="Y1814" s="19" t="s">
        <v>19452</v>
      </c>
      <c r="Z1814" s="19" t="s">
        <v>491</v>
      </c>
      <c r="AA1814" s="21">
        <v>38270</v>
      </c>
      <c r="AB1814" s="21" t="s">
        <v>20223</v>
      </c>
      <c r="AC1814" s="22">
        <v>50907422</v>
      </c>
      <c r="AD1814" s="19">
        <v>98</v>
      </c>
      <c r="AE1814" s="19" t="s">
        <v>9021</v>
      </c>
      <c r="AF1814" s="19" t="s">
        <v>54</v>
      </c>
      <c r="AG1814" s="19" t="s">
        <v>9022</v>
      </c>
      <c r="AH1814" s="19" t="s">
        <v>212</v>
      </c>
      <c r="AI1814" s="19">
        <v>660</v>
      </c>
      <c r="AJ1814" s="23">
        <v>18907422</v>
      </c>
    </row>
    <row r="1815" spans="1:36" x14ac:dyDescent="0.3">
      <c r="A1815" s="18">
        <v>20000000</v>
      </c>
      <c r="B1815" s="19" t="s">
        <v>3435</v>
      </c>
      <c r="C1815" s="19" t="s">
        <v>20187</v>
      </c>
      <c r="D1815" s="19" t="s">
        <v>20201</v>
      </c>
      <c r="E1815" s="19" t="s">
        <v>19452</v>
      </c>
      <c r="F1815" s="19" t="s">
        <v>19452</v>
      </c>
      <c r="G1815" s="19"/>
      <c r="H1815" s="19">
        <v>76617</v>
      </c>
      <c r="I1815" s="19" t="s">
        <v>15635</v>
      </c>
      <c r="J1815" s="19" t="s">
        <v>9023</v>
      </c>
      <c r="K1815" s="19" t="s">
        <v>49</v>
      </c>
      <c r="L1815" s="19" t="s">
        <v>9024</v>
      </c>
      <c r="M1815" s="20">
        <v>26497025</v>
      </c>
      <c r="N1815" s="19" t="s">
        <v>9025</v>
      </c>
      <c r="O1815" s="19" t="s">
        <v>19507</v>
      </c>
      <c r="P1815" s="19" t="s">
        <v>19748</v>
      </c>
      <c r="Q1815" s="19" t="s">
        <v>19452</v>
      </c>
      <c r="R1815" s="19" t="s">
        <v>19452</v>
      </c>
      <c r="S1815" s="19" t="s">
        <v>19452</v>
      </c>
      <c r="T1815" s="19" t="s">
        <v>19452</v>
      </c>
      <c r="U1815" s="19" t="s">
        <v>19452</v>
      </c>
      <c r="V1815" s="19" t="s">
        <v>19452</v>
      </c>
      <c r="W1815" s="19" t="s">
        <v>19452</v>
      </c>
      <c r="X1815" s="19" t="s">
        <v>19452</v>
      </c>
      <c r="Y1815" s="19" t="s">
        <v>19452</v>
      </c>
      <c r="Z1815" s="19" t="s">
        <v>62</v>
      </c>
      <c r="AA1815" s="21">
        <v>41277</v>
      </c>
      <c r="AB1815" s="21" t="s">
        <v>20218</v>
      </c>
      <c r="AC1815" s="22">
        <v>47241945</v>
      </c>
      <c r="AD1815" s="19">
        <v>92</v>
      </c>
      <c r="AE1815" s="19" t="s">
        <v>63</v>
      </c>
      <c r="AF1815" s="19" t="s">
        <v>54</v>
      </c>
      <c r="AG1815" s="19" t="s">
        <v>9026</v>
      </c>
      <c r="AH1815" s="19" t="s">
        <v>506</v>
      </c>
      <c r="AI1815" s="19">
        <v>465</v>
      </c>
      <c r="AJ1815" s="23">
        <v>27241945</v>
      </c>
    </row>
    <row r="1816" spans="1:36" x14ac:dyDescent="0.3">
      <c r="A1816" s="18">
        <v>20000000</v>
      </c>
      <c r="B1816" s="19" t="s">
        <v>939</v>
      </c>
      <c r="C1816" s="19" t="s">
        <v>13616</v>
      </c>
      <c r="D1816" s="19" t="s">
        <v>19452</v>
      </c>
      <c r="E1816" s="19" t="s">
        <v>19452</v>
      </c>
      <c r="F1816" s="19" t="s">
        <v>19452</v>
      </c>
      <c r="G1816" s="19"/>
      <c r="H1816" s="19">
        <v>4258</v>
      </c>
      <c r="I1816" s="19" t="s">
        <v>18584</v>
      </c>
      <c r="J1816" s="19" t="s">
        <v>9027</v>
      </c>
      <c r="K1816" s="19" t="s">
        <v>49</v>
      </c>
      <c r="L1816" s="19" t="s">
        <v>9028</v>
      </c>
      <c r="M1816" s="20">
        <v>36819044</v>
      </c>
      <c r="N1816" s="19" t="s">
        <v>5478</v>
      </c>
      <c r="O1816" s="19" t="s">
        <v>19626</v>
      </c>
      <c r="P1816" s="19" t="s">
        <v>19452</v>
      </c>
      <c r="Q1816" s="19" t="s">
        <v>19452</v>
      </c>
      <c r="R1816" s="19" t="s">
        <v>19452</v>
      </c>
      <c r="S1816" s="19" t="s">
        <v>19452</v>
      </c>
      <c r="T1816" s="19" t="s">
        <v>19452</v>
      </c>
      <c r="U1816" s="19" t="s">
        <v>19452</v>
      </c>
      <c r="V1816" s="19" t="s">
        <v>19452</v>
      </c>
      <c r="W1816" s="19" t="s">
        <v>19452</v>
      </c>
      <c r="X1816" s="19" t="s">
        <v>19452</v>
      </c>
      <c r="Y1816" s="19" t="s">
        <v>19452</v>
      </c>
      <c r="Z1816" s="19" t="s">
        <v>62</v>
      </c>
      <c r="AA1816" s="21">
        <v>41375</v>
      </c>
      <c r="AB1816" s="21" t="s">
        <v>20218</v>
      </c>
      <c r="AC1816" s="22">
        <v>78378744</v>
      </c>
      <c r="AD1816" s="19">
        <v>86</v>
      </c>
      <c r="AE1816" s="19" t="s">
        <v>63</v>
      </c>
      <c r="AF1816" s="19" t="s">
        <v>54</v>
      </c>
      <c r="AG1816" s="19" t="s">
        <v>9029</v>
      </c>
      <c r="AH1816" s="19" t="s">
        <v>3188</v>
      </c>
      <c r="AI1816" s="19">
        <v>793</v>
      </c>
      <c r="AJ1816" s="23">
        <v>58378744</v>
      </c>
    </row>
    <row r="1817" spans="1:36" x14ac:dyDescent="0.3">
      <c r="A1817" s="18">
        <v>20000000</v>
      </c>
      <c r="B1817" s="19" t="s">
        <v>9030</v>
      </c>
      <c r="C1817" s="19" t="s">
        <v>20179</v>
      </c>
      <c r="D1817" s="19" t="s">
        <v>20194</v>
      </c>
      <c r="E1817" s="19" t="s">
        <v>20196</v>
      </c>
      <c r="F1817" s="19" t="s">
        <v>20206</v>
      </c>
      <c r="G1817" s="19"/>
      <c r="H1817" s="19">
        <v>20391</v>
      </c>
      <c r="I1817" s="19" t="s">
        <v>16723</v>
      </c>
      <c r="J1817" s="19" t="s">
        <v>9031</v>
      </c>
      <c r="K1817" s="19" t="s">
        <v>49</v>
      </c>
      <c r="L1817" s="19" t="s">
        <v>9032</v>
      </c>
      <c r="M1817" s="20">
        <v>7902536</v>
      </c>
      <c r="N1817" s="19" t="s">
        <v>9033</v>
      </c>
      <c r="O1817" s="19" t="s">
        <v>19449</v>
      </c>
      <c r="P1817" s="19" t="s">
        <v>19579</v>
      </c>
      <c r="Q1817" s="19" t="s">
        <v>21875</v>
      </c>
      <c r="R1817" s="19" t="s">
        <v>19452</v>
      </c>
      <c r="S1817" s="19" t="s">
        <v>19452</v>
      </c>
      <c r="T1817" s="19" t="s">
        <v>19452</v>
      </c>
      <c r="U1817" s="19" t="s">
        <v>19452</v>
      </c>
      <c r="V1817" s="19" t="s">
        <v>19452</v>
      </c>
      <c r="W1817" s="19" t="s">
        <v>19452</v>
      </c>
      <c r="X1817" s="19" t="s">
        <v>19452</v>
      </c>
      <c r="Y1817" s="19" t="s">
        <v>19452</v>
      </c>
      <c r="Z1817" s="19" t="s">
        <v>62</v>
      </c>
      <c r="AA1817" s="21">
        <v>25491</v>
      </c>
      <c r="AB1817" s="21" t="s">
        <v>20259</v>
      </c>
      <c r="AC1817" s="22">
        <v>31678778</v>
      </c>
      <c r="AD1817" s="19">
        <v>158</v>
      </c>
      <c r="AE1817" s="19" t="s">
        <v>53</v>
      </c>
      <c r="AF1817" s="19" t="s">
        <v>54</v>
      </c>
      <c r="AG1817" s="19" t="s">
        <v>9034</v>
      </c>
      <c r="AH1817" s="19" t="s">
        <v>180</v>
      </c>
      <c r="AI1817" s="19">
        <v>63</v>
      </c>
      <c r="AJ1817" s="23">
        <v>11678778</v>
      </c>
    </row>
    <row r="1818" spans="1:36" x14ac:dyDescent="0.3">
      <c r="A1818" s="18">
        <v>20000000</v>
      </c>
      <c r="B1818" s="19" t="s">
        <v>3305</v>
      </c>
      <c r="C1818" s="19" t="s">
        <v>20182</v>
      </c>
      <c r="D1818" s="19" t="s">
        <v>20197</v>
      </c>
      <c r="E1818" s="19" t="s">
        <v>19452</v>
      </c>
      <c r="F1818" s="19" t="s">
        <v>19452</v>
      </c>
      <c r="G1818" s="19" t="s">
        <v>9035</v>
      </c>
      <c r="H1818" s="19">
        <v>10139</v>
      </c>
      <c r="I1818" s="19" t="s">
        <v>17844</v>
      </c>
      <c r="J1818" s="19" t="s">
        <v>9036</v>
      </c>
      <c r="K1818" s="19" t="s">
        <v>49</v>
      </c>
      <c r="L1818" s="19" t="s">
        <v>9037</v>
      </c>
      <c r="M1818" s="20">
        <v>30909699</v>
      </c>
      <c r="N1818" s="19" t="s">
        <v>7534</v>
      </c>
      <c r="O1818" s="19" t="s">
        <v>19576</v>
      </c>
      <c r="P1818" s="19" t="s">
        <v>19452</v>
      </c>
      <c r="Q1818" s="19" t="s">
        <v>19452</v>
      </c>
      <c r="R1818" s="19" t="s">
        <v>19452</v>
      </c>
      <c r="S1818" s="19" t="s">
        <v>19452</v>
      </c>
      <c r="T1818" s="19" t="s">
        <v>19452</v>
      </c>
      <c r="U1818" s="19" t="s">
        <v>19452</v>
      </c>
      <c r="V1818" s="19" t="s">
        <v>19452</v>
      </c>
      <c r="W1818" s="19" t="s">
        <v>19452</v>
      </c>
      <c r="X1818" s="19" t="s">
        <v>19452</v>
      </c>
      <c r="Y1818" s="19" t="s">
        <v>19452</v>
      </c>
      <c r="Z1818" s="19" t="s">
        <v>62</v>
      </c>
      <c r="AA1818" s="21">
        <v>39778</v>
      </c>
      <c r="AB1818" s="21" t="s">
        <v>20217</v>
      </c>
      <c r="AC1818" s="22">
        <v>54586584</v>
      </c>
      <c r="AD1818" s="19">
        <v>128</v>
      </c>
      <c r="AE1818" s="19" t="s">
        <v>63</v>
      </c>
      <c r="AF1818" s="19" t="s">
        <v>54</v>
      </c>
      <c r="AG1818" s="19" t="s">
        <v>9038</v>
      </c>
      <c r="AH1818" s="19" t="s">
        <v>187</v>
      </c>
      <c r="AI1818" s="19">
        <v>612</v>
      </c>
      <c r="AJ1818" s="23">
        <v>34586584</v>
      </c>
    </row>
    <row r="1819" spans="1:36" x14ac:dyDescent="0.3">
      <c r="A1819" s="18">
        <v>20000000</v>
      </c>
      <c r="B1819" s="19" t="s">
        <v>328</v>
      </c>
      <c r="C1819" s="19" t="s">
        <v>20174</v>
      </c>
      <c r="D1819" s="19" t="s">
        <v>19452</v>
      </c>
      <c r="E1819" s="19" t="s">
        <v>19452</v>
      </c>
      <c r="F1819" s="19" t="s">
        <v>19452</v>
      </c>
      <c r="G1819" s="19"/>
      <c r="H1819" s="19">
        <v>335778</v>
      </c>
      <c r="I1819" s="19" t="s">
        <v>14726</v>
      </c>
      <c r="J1819" s="19" t="s">
        <v>9039</v>
      </c>
      <c r="K1819" s="19" t="s">
        <v>49</v>
      </c>
      <c r="L1819" s="19" t="s">
        <v>9040</v>
      </c>
      <c r="M1819" s="20">
        <v>16663797</v>
      </c>
      <c r="N1819" s="19" t="s">
        <v>9041</v>
      </c>
      <c r="O1819" s="19" t="s">
        <v>19442</v>
      </c>
      <c r="P1819" s="19" t="s">
        <v>21876</v>
      </c>
      <c r="Q1819" s="19" t="s">
        <v>21709</v>
      </c>
      <c r="R1819" s="19" t="s">
        <v>21877</v>
      </c>
      <c r="S1819" s="19" t="s">
        <v>19452</v>
      </c>
      <c r="T1819" s="19" t="s">
        <v>19452</v>
      </c>
      <c r="U1819" s="19" t="s">
        <v>19452</v>
      </c>
      <c r="V1819" s="19" t="s">
        <v>19452</v>
      </c>
      <c r="W1819" s="19" t="s">
        <v>19452</v>
      </c>
      <c r="X1819" s="19" t="s">
        <v>19452</v>
      </c>
      <c r="Y1819" s="19" t="s">
        <v>19452</v>
      </c>
      <c r="Z1819" s="19" t="s">
        <v>62</v>
      </c>
      <c r="AA1819" s="21">
        <v>42419</v>
      </c>
      <c r="AB1819" s="21" t="s">
        <v>20215</v>
      </c>
      <c r="AC1819" s="22">
        <v>46069568</v>
      </c>
      <c r="AD1819" s="19">
        <v>107</v>
      </c>
      <c r="AE1819" s="19" t="s">
        <v>63</v>
      </c>
      <c r="AF1819" s="19" t="s">
        <v>54</v>
      </c>
      <c r="AG1819" s="19" t="s">
        <v>9042</v>
      </c>
      <c r="AH1819" s="19" t="s">
        <v>122</v>
      </c>
      <c r="AI1819" s="19">
        <v>295</v>
      </c>
      <c r="AJ1819" s="23">
        <v>26069568</v>
      </c>
    </row>
    <row r="1820" spans="1:36" x14ac:dyDescent="0.3">
      <c r="A1820" s="18">
        <v>35000000</v>
      </c>
      <c r="B1820" s="19" t="s">
        <v>2744</v>
      </c>
      <c r="C1820" s="19" t="s">
        <v>20187</v>
      </c>
      <c r="D1820" s="19" t="s">
        <v>20204</v>
      </c>
      <c r="E1820" s="19" t="s">
        <v>20201</v>
      </c>
      <c r="F1820" s="19" t="s">
        <v>19452</v>
      </c>
      <c r="G1820" s="19"/>
      <c r="H1820" s="19">
        <v>9645</v>
      </c>
      <c r="I1820" s="19" t="s">
        <v>18033</v>
      </c>
      <c r="J1820" s="19" t="s">
        <v>9043</v>
      </c>
      <c r="K1820" s="19" t="s">
        <v>49</v>
      </c>
      <c r="L1820" s="19" t="s">
        <v>9044</v>
      </c>
      <c r="M1820" s="20">
        <v>27724913</v>
      </c>
      <c r="N1820" s="19" t="s">
        <v>9045</v>
      </c>
      <c r="O1820" s="19" t="s">
        <v>19459</v>
      </c>
      <c r="P1820" s="19" t="s">
        <v>20468</v>
      </c>
      <c r="Q1820" s="19" t="s">
        <v>19598</v>
      </c>
      <c r="R1820" s="19" t="s">
        <v>19445</v>
      </c>
      <c r="S1820" s="19" t="s">
        <v>21878</v>
      </c>
      <c r="T1820" s="19" t="s">
        <v>19452</v>
      </c>
      <c r="U1820" s="19" t="s">
        <v>19452</v>
      </c>
      <c r="V1820" s="19" t="s">
        <v>19452</v>
      </c>
      <c r="W1820" s="19" t="s">
        <v>19452</v>
      </c>
      <c r="X1820" s="19" t="s">
        <v>19452</v>
      </c>
      <c r="Y1820" s="19" t="s">
        <v>19452</v>
      </c>
      <c r="Z1820" s="19" t="s">
        <v>512</v>
      </c>
      <c r="AA1820" s="21">
        <v>37554</v>
      </c>
      <c r="AB1820" s="21" t="s">
        <v>20228</v>
      </c>
      <c r="AC1820" s="22">
        <v>68349884</v>
      </c>
      <c r="AD1820" s="19">
        <v>91</v>
      </c>
      <c r="AE1820" s="19" t="s">
        <v>2532</v>
      </c>
      <c r="AF1820" s="19" t="s">
        <v>54</v>
      </c>
      <c r="AG1820" s="19" t="s">
        <v>9046</v>
      </c>
      <c r="AH1820" s="19" t="s">
        <v>506</v>
      </c>
      <c r="AI1820" s="19">
        <v>531</v>
      </c>
      <c r="AJ1820" s="23">
        <v>33349884</v>
      </c>
    </row>
    <row r="1821" spans="1:36" x14ac:dyDescent="0.3">
      <c r="A1821" s="18">
        <v>19000000</v>
      </c>
      <c r="B1821" s="19" t="s">
        <v>939</v>
      </c>
      <c r="C1821" s="19" t="s">
        <v>13616</v>
      </c>
      <c r="D1821" s="19" t="s">
        <v>19452</v>
      </c>
      <c r="E1821" s="19" t="s">
        <v>19452</v>
      </c>
      <c r="F1821" s="19" t="s">
        <v>19452</v>
      </c>
      <c r="G1821" s="19" t="s">
        <v>9047</v>
      </c>
      <c r="H1821" s="19">
        <v>55465</v>
      </c>
      <c r="I1821" s="19" t="s">
        <v>15886</v>
      </c>
      <c r="J1821" s="19" t="s">
        <v>9048</v>
      </c>
      <c r="K1821" s="19" t="s">
        <v>49</v>
      </c>
      <c r="L1821" s="19" t="s">
        <v>9049</v>
      </c>
      <c r="M1821" s="20">
        <v>17971883</v>
      </c>
      <c r="N1821" s="19" t="s">
        <v>9050</v>
      </c>
      <c r="O1821" s="19" t="s">
        <v>19453</v>
      </c>
      <c r="P1821" s="19" t="s">
        <v>19711</v>
      </c>
      <c r="Q1821" s="19" t="s">
        <v>19452</v>
      </c>
      <c r="R1821" s="19" t="s">
        <v>19452</v>
      </c>
      <c r="S1821" s="19" t="s">
        <v>19452</v>
      </c>
      <c r="T1821" s="19" t="s">
        <v>19452</v>
      </c>
      <c r="U1821" s="19" t="s">
        <v>19452</v>
      </c>
      <c r="V1821" s="19" t="s">
        <v>19452</v>
      </c>
      <c r="W1821" s="19" t="s">
        <v>19452</v>
      </c>
      <c r="X1821" s="19" t="s">
        <v>19452</v>
      </c>
      <c r="Y1821" s="19" t="s">
        <v>19452</v>
      </c>
      <c r="Z1821" s="19" t="s">
        <v>62</v>
      </c>
      <c r="AA1821" s="21">
        <v>40851</v>
      </c>
      <c r="AB1821" s="21" t="s">
        <v>20219</v>
      </c>
      <c r="AC1821" s="22">
        <v>35387212</v>
      </c>
      <c r="AD1821" s="19">
        <v>108</v>
      </c>
      <c r="AE1821" s="19" t="s">
        <v>63</v>
      </c>
      <c r="AF1821" s="19" t="s">
        <v>54</v>
      </c>
      <c r="AG1821" s="19" t="s">
        <v>9051</v>
      </c>
      <c r="AH1821" s="19" t="s">
        <v>281</v>
      </c>
      <c r="AI1821" s="19">
        <v>328</v>
      </c>
      <c r="AJ1821" s="23">
        <v>16387212</v>
      </c>
    </row>
    <row r="1822" spans="1:36" x14ac:dyDescent="0.3">
      <c r="A1822" s="18">
        <v>20000000</v>
      </c>
      <c r="B1822" s="19" t="s">
        <v>3169</v>
      </c>
      <c r="C1822" s="19" t="s">
        <v>20185</v>
      </c>
      <c r="D1822" s="19" t="s">
        <v>20197</v>
      </c>
      <c r="E1822" s="19" t="s">
        <v>20204</v>
      </c>
      <c r="F1822" s="19" t="s">
        <v>19452</v>
      </c>
      <c r="G1822" s="19"/>
      <c r="H1822" s="19">
        <v>617</v>
      </c>
      <c r="I1822" s="19" t="s">
        <v>19154</v>
      </c>
      <c r="J1822" s="19" t="s">
        <v>9052</v>
      </c>
      <c r="K1822" s="19" t="s">
        <v>49</v>
      </c>
      <c r="L1822" s="19" t="s">
        <v>9053</v>
      </c>
      <c r="M1822" s="20">
        <v>25041992</v>
      </c>
      <c r="N1822" s="19" t="s">
        <v>9054</v>
      </c>
      <c r="O1822" s="19" t="s">
        <v>19442</v>
      </c>
      <c r="P1822" s="19" t="s">
        <v>20890</v>
      </c>
      <c r="Q1822" s="19" t="s">
        <v>19452</v>
      </c>
      <c r="R1822" s="19" t="s">
        <v>19452</v>
      </c>
      <c r="S1822" s="19" t="s">
        <v>19452</v>
      </c>
      <c r="T1822" s="19" t="s">
        <v>19452</v>
      </c>
      <c r="U1822" s="19" t="s">
        <v>19452</v>
      </c>
      <c r="V1822" s="19" t="s">
        <v>19452</v>
      </c>
      <c r="W1822" s="19" t="s">
        <v>19452</v>
      </c>
      <c r="X1822" s="19" t="s">
        <v>19452</v>
      </c>
      <c r="Y1822" s="19" t="s">
        <v>19452</v>
      </c>
      <c r="Z1822" s="19" t="s">
        <v>62</v>
      </c>
      <c r="AA1822" s="21">
        <v>35874</v>
      </c>
      <c r="AB1822" s="21" t="s">
        <v>20229</v>
      </c>
      <c r="AC1822" s="22">
        <v>67200000</v>
      </c>
      <c r="AD1822" s="19">
        <v>108</v>
      </c>
      <c r="AE1822" s="19" t="s">
        <v>63</v>
      </c>
      <c r="AF1822" s="19" t="s">
        <v>54</v>
      </c>
      <c r="AG1822" s="19" t="s">
        <v>9055</v>
      </c>
      <c r="AH1822" s="19" t="s">
        <v>74</v>
      </c>
      <c r="AI1822" s="19">
        <v>444</v>
      </c>
      <c r="AJ1822" s="23">
        <v>47200000</v>
      </c>
    </row>
    <row r="1823" spans="1:36" x14ac:dyDescent="0.3">
      <c r="A1823" s="18">
        <v>20000000</v>
      </c>
      <c r="B1823" s="19" t="s">
        <v>2559</v>
      </c>
      <c r="C1823" s="19" t="s">
        <v>20179</v>
      </c>
      <c r="D1823" s="19" t="s">
        <v>20201</v>
      </c>
      <c r="E1823" s="19" t="s">
        <v>19452</v>
      </c>
      <c r="F1823" s="19" t="s">
        <v>19452</v>
      </c>
      <c r="G1823" s="19" t="s">
        <v>9056</v>
      </c>
      <c r="H1823" s="19">
        <v>48289</v>
      </c>
      <c r="I1823" s="19" t="s">
        <v>15994</v>
      </c>
      <c r="J1823" s="19" t="s">
        <v>9057</v>
      </c>
      <c r="K1823" s="19" t="s">
        <v>49</v>
      </c>
      <c r="L1823" s="19" t="s">
        <v>9058</v>
      </c>
      <c r="M1823" s="20">
        <v>14857884</v>
      </c>
      <c r="N1823" s="19" t="s">
        <v>9059</v>
      </c>
      <c r="O1823" s="19" t="s">
        <v>19502</v>
      </c>
      <c r="P1823" s="19" t="s">
        <v>20583</v>
      </c>
      <c r="Q1823" s="19" t="s">
        <v>21879</v>
      </c>
      <c r="R1823" s="19" t="s">
        <v>19452</v>
      </c>
      <c r="S1823" s="19" t="s">
        <v>19452</v>
      </c>
      <c r="T1823" s="19" t="s">
        <v>19452</v>
      </c>
      <c r="U1823" s="19" t="s">
        <v>19452</v>
      </c>
      <c r="V1823" s="19" t="s">
        <v>19452</v>
      </c>
      <c r="W1823" s="19" t="s">
        <v>19452</v>
      </c>
      <c r="X1823" s="19" t="s">
        <v>19452</v>
      </c>
      <c r="Y1823" s="19" t="s">
        <v>19452</v>
      </c>
      <c r="Z1823" s="19" t="s">
        <v>62</v>
      </c>
      <c r="AA1823" s="21">
        <v>40279</v>
      </c>
      <c r="AB1823" s="21" t="s">
        <v>20214</v>
      </c>
      <c r="AC1823" s="22">
        <v>45636368</v>
      </c>
      <c r="AD1823" s="19">
        <v>113</v>
      </c>
      <c r="AE1823" s="19" t="s">
        <v>5621</v>
      </c>
      <c r="AF1823" s="19" t="s">
        <v>54</v>
      </c>
      <c r="AG1823" s="19" t="s">
        <v>9060</v>
      </c>
      <c r="AH1823" s="19" t="s">
        <v>74</v>
      </c>
      <c r="AI1823" s="19">
        <v>257</v>
      </c>
      <c r="AJ1823" s="23">
        <v>25636368</v>
      </c>
    </row>
    <row r="1824" spans="1:36" x14ac:dyDescent="0.3">
      <c r="A1824" s="18">
        <v>30000000</v>
      </c>
      <c r="B1824" s="19" t="s">
        <v>9061</v>
      </c>
      <c r="C1824" s="19" t="s">
        <v>13616</v>
      </c>
      <c r="D1824" s="19" t="s">
        <v>20197</v>
      </c>
      <c r="E1824" s="19" t="s">
        <v>20198</v>
      </c>
      <c r="F1824" s="19" t="s">
        <v>20207</v>
      </c>
      <c r="G1824" s="19"/>
      <c r="H1824" s="19">
        <v>243</v>
      </c>
      <c r="I1824" s="19" t="s">
        <v>19309</v>
      </c>
      <c r="J1824" s="19" t="s">
        <v>9062</v>
      </c>
      <c r="K1824" s="19" t="s">
        <v>49</v>
      </c>
      <c r="L1824" s="19" t="s">
        <v>9063</v>
      </c>
      <c r="M1824" s="20">
        <v>23982956</v>
      </c>
      <c r="N1824" s="19" t="s">
        <v>9064</v>
      </c>
      <c r="O1824" s="19" t="s">
        <v>19594</v>
      </c>
      <c r="P1824" s="19" t="s">
        <v>19492</v>
      </c>
      <c r="Q1824" s="19" t="s">
        <v>19452</v>
      </c>
      <c r="R1824" s="19" t="s">
        <v>19452</v>
      </c>
      <c r="S1824" s="19" t="s">
        <v>19452</v>
      </c>
      <c r="T1824" s="19" t="s">
        <v>19452</v>
      </c>
      <c r="U1824" s="19" t="s">
        <v>19452</v>
      </c>
      <c r="V1824" s="19" t="s">
        <v>19452</v>
      </c>
      <c r="W1824" s="19" t="s">
        <v>19452</v>
      </c>
      <c r="X1824" s="19" t="s">
        <v>19452</v>
      </c>
      <c r="Y1824" s="19" t="s">
        <v>19452</v>
      </c>
      <c r="Z1824" s="19" t="s">
        <v>71</v>
      </c>
      <c r="AA1824" s="21">
        <v>36602</v>
      </c>
      <c r="AB1824" s="21" t="s">
        <v>20230</v>
      </c>
      <c r="AC1824" s="22">
        <v>47126295</v>
      </c>
      <c r="AD1824" s="19">
        <v>113</v>
      </c>
      <c r="AE1824" s="19" t="s">
        <v>2106</v>
      </c>
      <c r="AF1824" s="19" t="s">
        <v>54</v>
      </c>
      <c r="AG1824" s="19" t="s">
        <v>9065</v>
      </c>
      <c r="AH1824" s="19" t="s">
        <v>142</v>
      </c>
      <c r="AI1824" s="19">
        <v>628</v>
      </c>
      <c r="AJ1824" s="23">
        <v>17126295</v>
      </c>
    </row>
    <row r="1825" spans="1:36" x14ac:dyDescent="0.3">
      <c r="A1825" s="18">
        <v>20000000</v>
      </c>
      <c r="B1825" s="19" t="s">
        <v>2419</v>
      </c>
      <c r="C1825" s="19" t="s">
        <v>20180</v>
      </c>
      <c r="D1825" s="19" t="s">
        <v>20193</v>
      </c>
      <c r="E1825" s="19" t="s">
        <v>20197</v>
      </c>
      <c r="F1825" s="19" t="s">
        <v>19452</v>
      </c>
      <c r="G1825" s="19" t="s">
        <v>9066</v>
      </c>
      <c r="H1825" s="19">
        <v>8848</v>
      </c>
      <c r="I1825" s="19" t="s">
        <v>18277</v>
      </c>
      <c r="J1825" s="19" t="s">
        <v>9067</v>
      </c>
      <c r="K1825" s="19" t="s">
        <v>49</v>
      </c>
      <c r="L1825" s="19" t="s">
        <v>9068</v>
      </c>
      <c r="M1825" s="20">
        <v>30387754</v>
      </c>
      <c r="N1825" s="19" t="s">
        <v>9069</v>
      </c>
      <c r="O1825" s="19" t="s">
        <v>19526</v>
      </c>
      <c r="P1825" s="19" t="s">
        <v>19746</v>
      </c>
      <c r="Q1825" s="19" t="s">
        <v>20902</v>
      </c>
      <c r="R1825" s="19" t="s">
        <v>19525</v>
      </c>
      <c r="S1825" s="19" t="s">
        <v>21880</v>
      </c>
      <c r="T1825" s="19" t="s">
        <v>19452</v>
      </c>
      <c r="U1825" s="19" t="s">
        <v>19452</v>
      </c>
      <c r="V1825" s="19" t="s">
        <v>19452</v>
      </c>
      <c r="W1825" s="19" t="s">
        <v>19452</v>
      </c>
      <c r="X1825" s="19" t="s">
        <v>19452</v>
      </c>
      <c r="Y1825" s="19" t="s">
        <v>19452</v>
      </c>
      <c r="Z1825" s="19" t="s">
        <v>743</v>
      </c>
      <c r="AA1825" s="21">
        <v>39506</v>
      </c>
      <c r="AB1825" s="21" t="s">
        <v>20217</v>
      </c>
      <c r="AC1825" s="22">
        <v>64822796</v>
      </c>
      <c r="AD1825" s="19">
        <v>112</v>
      </c>
      <c r="AE1825" s="19" t="s">
        <v>63</v>
      </c>
      <c r="AF1825" s="19" t="s">
        <v>54</v>
      </c>
      <c r="AG1825" s="19"/>
      <c r="AH1825" s="19" t="s">
        <v>212</v>
      </c>
      <c r="AI1825" s="19">
        <v>697</v>
      </c>
      <c r="AJ1825" s="23">
        <v>44822796</v>
      </c>
    </row>
    <row r="1826" spans="1:36" x14ac:dyDescent="0.3">
      <c r="A1826" s="18">
        <v>20000000</v>
      </c>
      <c r="B1826" s="19" t="s">
        <v>9070</v>
      </c>
      <c r="C1826" s="19" t="s">
        <v>20178</v>
      </c>
      <c r="D1826" s="19" t="s">
        <v>20197</v>
      </c>
      <c r="E1826" s="19" t="s">
        <v>20198</v>
      </c>
      <c r="F1826" s="19" t="s">
        <v>19452</v>
      </c>
      <c r="G1826" s="19" t="s">
        <v>9071</v>
      </c>
      <c r="H1826" s="19">
        <v>38</v>
      </c>
      <c r="I1826" s="19" t="s">
        <v>19408</v>
      </c>
      <c r="J1826" s="19" t="s">
        <v>9072</v>
      </c>
      <c r="K1826" s="19" t="s">
        <v>49</v>
      </c>
      <c r="L1826" s="19" t="s">
        <v>9073</v>
      </c>
      <c r="M1826" s="20">
        <v>56481487</v>
      </c>
      <c r="N1826" s="19" t="s">
        <v>9074</v>
      </c>
      <c r="O1826" s="19" t="s">
        <v>19734</v>
      </c>
      <c r="P1826" s="19" t="s">
        <v>19792</v>
      </c>
      <c r="Q1826" s="19" t="s">
        <v>19576</v>
      </c>
      <c r="R1826" s="19" t="s">
        <v>19452</v>
      </c>
      <c r="S1826" s="19" t="s">
        <v>19452</v>
      </c>
      <c r="T1826" s="19" t="s">
        <v>19452</v>
      </c>
      <c r="U1826" s="19" t="s">
        <v>19452</v>
      </c>
      <c r="V1826" s="19" t="s">
        <v>19452</v>
      </c>
      <c r="W1826" s="19" t="s">
        <v>19452</v>
      </c>
      <c r="X1826" s="19" t="s">
        <v>19452</v>
      </c>
      <c r="Y1826" s="19" t="s">
        <v>19452</v>
      </c>
      <c r="Z1826" s="19" t="s">
        <v>62</v>
      </c>
      <c r="AA1826" s="21">
        <v>38065</v>
      </c>
      <c r="AB1826" s="21" t="s">
        <v>20223</v>
      </c>
      <c r="AC1826" s="22">
        <v>72258126</v>
      </c>
      <c r="AD1826" s="19">
        <v>108</v>
      </c>
      <c r="AE1826" s="19" t="s">
        <v>63</v>
      </c>
      <c r="AF1826" s="19" t="s">
        <v>54</v>
      </c>
      <c r="AG1826" s="19" t="s">
        <v>9075</v>
      </c>
      <c r="AH1826" s="19" t="s">
        <v>620</v>
      </c>
      <c r="AI1826" s="19">
        <v>3652</v>
      </c>
      <c r="AJ1826" s="23">
        <v>52258126</v>
      </c>
    </row>
    <row r="1827" spans="1:36" x14ac:dyDescent="0.3">
      <c r="A1827" s="18">
        <v>20000000</v>
      </c>
      <c r="B1827" s="19" t="s">
        <v>1556</v>
      </c>
      <c r="C1827" s="19" t="s">
        <v>13616</v>
      </c>
      <c r="D1827" s="19" t="s">
        <v>20198</v>
      </c>
      <c r="E1827" s="19" t="s">
        <v>19452</v>
      </c>
      <c r="F1827" s="19" t="s">
        <v>19452</v>
      </c>
      <c r="G1827" s="19"/>
      <c r="H1827" s="19">
        <v>38303</v>
      </c>
      <c r="I1827" s="19" t="s">
        <v>16242</v>
      </c>
      <c r="J1827" s="19" t="s">
        <v>9076</v>
      </c>
      <c r="K1827" s="19" t="s">
        <v>49</v>
      </c>
      <c r="L1827" s="19" t="s">
        <v>9077</v>
      </c>
      <c r="M1827" s="20">
        <v>19962713</v>
      </c>
      <c r="N1827" s="19" t="s">
        <v>9078</v>
      </c>
      <c r="O1827" s="19" t="s">
        <v>19794</v>
      </c>
      <c r="P1827" s="19" t="s">
        <v>19492</v>
      </c>
      <c r="Q1827" s="19" t="s">
        <v>21881</v>
      </c>
      <c r="R1827" s="19" t="s">
        <v>19452</v>
      </c>
      <c r="S1827" s="19" t="s">
        <v>19452</v>
      </c>
      <c r="T1827" s="19" t="s">
        <v>19452</v>
      </c>
      <c r="U1827" s="19" t="s">
        <v>19452</v>
      </c>
      <c r="V1827" s="19" t="s">
        <v>19452</v>
      </c>
      <c r="W1827" s="19" t="s">
        <v>19452</v>
      </c>
      <c r="X1827" s="19" t="s">
        <v>19452</v>
      </c>
      <c r="Y1827" s="19" t="s">
        <v>19452</v>
      </c>
      <c r="Z1827" s="19" t="s">
        <v>62</v>
      </c>
      <c r="AA1827" s="21">
        <v>40445</v>
      </c>
      <c r="AB1827" s="21" t="s">
        <v>20214</v>
      </c>
      <c r="AC1827" s="22">
        <v>32005248</v>
      </c>
      <c r="AD1827" s="19">
        <v>105</v>
      </c>
      <c r="AE1827" s="19" t="s">
        <v>63</v>
      </c>
      <c r="AF1827" s="19" t="s">
        <v>54</v>
      </c>
      <c r="AG1827" s="19" t="s">
        <v>9079</v>
      </c>
      <c r="AH1827" s="19" t="s">
        <v>281</v>
      </c>
      <c r="AI1827" s="19">
        <v>368</v>
      </c>
      <c r="AJ1827" s="23">
        <v>12005248</v>
      </c>
    </row>
    <row r="1828" spans="1:36" x14ac:dyDescent="0.3">
      <c r="A1828" s="18">
        <v>20000000</v>
      </c>
      <c r="B1828" s="19" t="s">
        <v>75</v>
      </c>
      <c r="C1828" s="19" t="s">
        <v>20174</v>
      </c>
      <c r="D1828" s="19" t="s">
        <v>20193</v>
      </c>
      <c r="E1828" s="19" t="s">
        <v>20197</v>
      </c>
      <c r="F1828" s="19" t="s">
        <v>20201</v>
      </c>
      <c r="G1828" s="19"/>
      <c r="H1828" s="19">
        <v>1266</v>
      </c>
      <c r="I1828" s="19" t="s">
        <v>18967</v>
      </c>
      <c r="J1828" s="19" t="s">
        <v>9080</v>
      </c>
      <c r="K1828" s="19" t="s">
        <v>49</v>
      </c>
      <c r="L1828" s="19" t="s">
        <v>9081</v>
      </c>
      <c r="M1828" s="20">
        <v>18666876</v>
      </c>
      <c r="N1828" s="19" t="s">
        <v>9082</v>
      </c>
      <c r="O1828" s="19" t="s">
        <v>19690</v>
      </c>
      <c r="P1828" s="19" t="s">
        <v>19483</v>
      </c>
      <c r="Q1828" s="19" t="s">
        <v>20445</v>
      </c>
      <c r="R1828" s="19" t="s">
        <v>19685</v>
      </c>
      <c r="S1828" s="19" t="s">
        <v>19452</v>
      </c>
      <c r="T1828" s="19" t="s">
        <v>19452</v>
      </c>
      <c r="U1828" s="19" t="s">
        <v>19452</v>
      </c>
      <c r="V1828" s="19" t="s">
        <v>19452</v>
      </c>
      <c r="W1828" s="19" t="s">
        <v>19452</v>
      </c>
      <c r="X1828" s="19" t="s">
        <v>19452</v>
      </c>
      <c r="Y1828" s="19" t="s">
        <v>19452</v>
      </c>
      <c r="Z1828" s="19" t="s">
        <v>62</v>
      </c>
      <c r="AA1828" s="21">
        <v>39548</v>
      </c>
      <c r="AB1828" s="21" t="s">
        <v>20217</v>
      </c>
      <c r="AC1828" s="22">
        <v>65569869</v>
      </c>
      <c r="AD1828" s="19">
        <v>109</v>
      </c>
      <c r="AE1828" s="19" t="s">
        <v>9083</v>
      </c>
      <c r="AF1828" s="19" t="s">
        <v>54</v>
      </c>
      <c r="AG1828" s="19" t="s">
        <v>9084</v>
      </c>
      <c r="AH1828" s="19" t="s">
        <v>74</v>
      </c>
      <c r="AI1828" s="19">
        <v>363</v>
      </c>
      <c r="AJ1828" s="23">
        <v>45569869</v>
      </c>
    </row>
    <row r="1829" spans="1:36" x14ac:dyDescent="0.3">
      <c r="A1829" s="18">
        <v>20000000</v>
      </c>
      <c r="B1829" s="19" t="s">
        <v>9085</v>
      </c>
      <c r="C1829" s="19" t="s">
        <v>13616</v>
      </c>
      <c r="D1829" s="19" t="s">
        <v>20194</v>
      </c>
      <c r="E1829" s="19" t="s">
        <v>20199</v>
      </c>
      <c r="F1829" s="19" t="s">
        <v>19452</v>
      </c>
      <c r="G1829" s="19"/>
      <c r="H1829" s="19">
        <v>107985</v>
      </c>
      <c r="I1829" s="19" t="s">
        <v>15430</v>
      </c>
      <c r="J1829" s="19" t="s">
        <v>9086</v>
      </c>
      <c r="K1829" s="19" t="s">
        <v>49</v>
      </c>
      <c r="L1829" s="19" t="s">
        <v>9087</v>
      </c>
      <c r="M1829" s="20">
        <v>55964605</v>
      </c>
      <c r="N1829" s="19" t="s">
        <v>9088</v>
      </c>
      <c r="O1829" s="19" t="s">
        <v>19455</v>
      </c>
      <c r="P1829" s="19" t="s">
        <v>19602</v>
      </c>
      <c r="Q1829" s="19" t="s">
        <v>19576</v>
      </c>
      <c r="R1829" s="19" t="s">
        <v>19722</v>
      </c>
      <c r="S1829" s="19" t="s">
        <v>19452</v>
      </c>
      <c r="T1829" s="19" t="s">
        <v>19452</v>
      </c>
      <c r="U1829" s="19" t="s">
        <v>19452</v>
      </c>
      <c r="V1829" s="19" t="s">
        <v>19452</v>
      </c>
      <c r="W1829" s="19" t="s">
        <v>19452</v>
      </c>
      <c r="X1829" s="19" t="s">
        <v>19452</v>
      </c>
      <c r="Y1829" s="19" t="s">
        <v>19452</v>
      </c>
      <c r="Z1829" s="19" t="s">
        <v>3537</v>
      </c>
      <c r="AA1829" s="21">
        <v>41473</v>
      </c>
      <c r="AB1829" s="21" t="s">
        <v>20218</v>
      </c>
      <c r="AC1829" s="22">
        <v>46089287</v>
      </c>
      <c r="AD1829" s="19">
        <v>109</v>
      </c>
      <c r="AE1829" s="19" t="s">
        <v>63</v>
      </c>
      <c r="AF1829" s="19" t="s">
        <v>54</v>
      </c>
      <c r="AG1829" s="19" t="s">
        <v>9089</v>
      </c>
      <c r="AH1829" s="19" t="s">
        <v>252</v>
      </c>
      <c r="AI1829" s="19">
        <v>1778</v>
      </c>
      <c r="AJ1829" s="23">
        <v>26089287</v>
      </c>
    </row>
    <row r="1830" spans="1:36" x14ac:dyDescent="0.3">
      <c r="A1830" s="18">
        <v>20000000</v>
      </c>
      <c r="B1830" s="19" t="s">
        <v>1556</v>
      </c>
      <c r="C1830" s="19" t="s">
        <v>13616</v>
      </c>
      <c r="D1830" s="19" t="s">
        <v>20198</v>
      </c>
      <c r="E1830" s="19" t="s">
        <v>19452</v>
      </c>
      <c r="F1830" s="19" t="s">
        <v>19452</v>
      </c>
      <c r="G1830" s="19" t="s">
        <v>9090</v>
      </c>
      <c r="H1830" s="19">
        <v>34016</v>
      </c>
      <c r="I1830" s="19" t="s">
        <v>16353</v>
      </c>
      <c r="J1830" s="19" t="s">
        <v>9091</v>
      </c>
      <c r="K1830" s="19" t="s">
        <v>49</v>
      </c>
      <c r="L1830" s="19" t="s">
        <v>9092</v>
      </c>
      <c r="M1830" s="20">
        <v>16176976</v>
      </c>
      <c r="N1830" s="19" t="s">
        <v>9093</v>
      </c>
      <c r="O1830" s="19" t="s">
        <v>19504</v>
      </c>
      <c r="P1830" s="19" t="s">
        <v>21882</v>
      </c>
      <c r="Q1830" s="19" t="s">
        <v>19452</v>
      </c>
      <c r="R1830" s="19" t="s">
        <v>19452</v>
      </c>
      <c r="S1830" s="19" t="s">
        <v>19452</v>
      </c>
      <c r="T1830" s="19" t="s">
        <v>19452</v>
      </c>
      <c r="U1830" s="19" t="s">
        <v>19452</v>
      </c>
      <c r="V1830" s="19" t="s">
        <v>19452</v>
      </c>
      <c r="W1830" s="19" t="s">
        <v>19452</v>
      </c>
      <c r="X1830" s="19" t="s">
        <v>19452</v>
      </c>
      <c r="Y1830" s="19" t="s">
        <v>19452</v>
      </c>
      <c r="Z1830" s="19" t="s">
        <v>62</v>
      </c>
      <c r="AA1830" s="21">
        <v>40248</v>
      </c>
      <c r="AB1830" s="21" t="s">
        <v>20214</v>
      </c>
      <c r="AC1830" s="22">
        <v>49779728</v>
      </c>
      <c r="AD1830" s="19">
        <v>104</v>
      </c>
      <c r="AE1830" s="19" t="s">
        <v>63</v>
      </c>
      <c r="AF1830" s="19" t="s">
        <v>54</v>
      </c>
      <c r="AG1830" s="19" t="s">
        <v>9094</v>
      </c>
      <c r="AH1830" s="19" t="s">
        <v>96</v>
      </c>
      <c r="AI1830" s="19">
        <v>525</v>
      </c>
      <c r="AJ1830" s="23">
        <v>29779728</v>
      </c>
    </row>
    <row r="1831" spans="1:36" x14ac:dyDescent="0.3">
      <c r="A1831" s="18">
        <v>20000000</v>
      </c>
      <c r="B1831" s="19" t="s">
        <v>9095</v>
      </c>
      <c r="C1831" s="19" t="s">
        <v>20175</v>
      </c>
      <c r="D1831" s="19" t="s">
        <v>20196</v>
      </c>
      <c r="E1831" s="19" t="s">
        <v>20198</v>
      </c>
      <c r="F1831" s="19" t="s">
        <v>19452</v>
      </c>
      <c r="G1831" s="19"/>
      <c r="H1831" s="19">
        <v>59860</v>
      </c>
      <c r="I1831" s="19" t="s">
        <v>15830</v>
      </c>
      <c r="J1831" s="19" t="s">
        <v>9096</v>
      </c>
      <c r="K1831" s="19" t="s">
        <v>49</v>
      </c>
      <c r="L1831" s="19" t="s">
        <v>9097</v>
      </c>
      <c r="M1831" s="20">
        <v>17237143</v>
      </c>
      <c r="N1831" s="19" t="s">
        <v>9098</v>
      </c>
      <c r="O1831" s="19" t="s">
        <v>19470</v>
      </c>
      <c r="P1831" s="19" t="s">
        <v>19483</v>
      </c>
      <c r="Q1831" s="19" t="s">
        <v>19530</v>
      </c>
      <c r="R1831" s="19" t="s">
        <v>19660</v>
      </c>
      <c r="S1831" s="19" t="s">
        <v>20445</v>
      </c>
      <c r="T1831" s="19" t="s">
        <v>21883</v>
      </c>
      <c r="U1831" s="19" t="s">
        <v>19452</v>
      </c>
      <c r="V1831" s="19" t="s">
        <v>19452</v>
      </c>
      <c r="W1831" s="19" t="s">
        <v>19452</v>
      </c>
      <c r="X1831" s="19" t="s">
        <v>19452</v>
      </c>
      <c r="Y1831" s="19" t="s">
        <v>19452</v>
      </c>
      <c r="Z1831" s="19" t="s">
        <v>9099</v>
      </c>
      <c r="AA1831" s="21">
        <v>40725</v>
      </c>
      <c r="AB1831" s="21" t="s">
        <v>20219</v>
      </c>
      <c r="AC1831" s="22">
        <v>17425000</v>
      </c>
      <c r="AD1831" s="19">
        <v>109</v>
      </c>
      <c r="AE1831" s="19" t="s">
        <v>63</v>
      </c>
      <c r="AF1831" s="19" t="s">
        <v>54</v>
      </c>
      <c r="AG1831" s="19" t="s">
        <v>9100</v>
      </c>
      <c r="AH1831" s="19" t="s">
        <v>281</v>
      </c>
      <c r="AI1831" s="19">
        <v>593</v>
      </c>
      <c r="AJ1831" s="23">
        <v>-2575000</v>
      </c>
    </row>
    <row r="1832" spans="1:36" x14ac:dyDescent="0.3">
      <c r="A1832" s="18">
        <v>9000000</v>
      </c>
      <c r="B1832" s="19" t="s">
        <v>3435</v>
      </c>
      <c r="C1832" s="19" t="s">
        <v>20187</v>
      </c>
      <c r="D1832" s="19" t="s">
        <v>20201</v>
      </c>
      <c r="E1832" s="19" t="s">
        <v>19452</v>
      </c>
      <c r="F1832" s="19" t="s">
        <v>19452</v>
      </c>
      <c r="G1832" s="19"/>
      <c r="H1832" s="19">
        <v>10069</v>
      </c>
      <c r="I1832" s="19" t="s">
        <v>17865</v>
      </c>
      <c r="J1832" s="19" t="s">
        <v>9101</v>
      </c>
      <c r="K1832" s="19" t="s">
        <v>49</v>
      </c>
      <c r="L1832" s="19" t="s">
        <v>9102</v>
      </c>
      <c r="M1832" s="20">
        <v>434503</v>
      </c>
      <c r="N1832" s="19" t="s">
        <v>9103</v>
      </c>
      <c r="O1832" s="19" t="s">
        <v>19518</v>
      </c>
      <c r="P1832" s="19" t="s">
        <v>19544</v>
      </c>
      <c r="Q1832" s="19" t="s">
        <v>19706</v>
      </c>
      <c r="R1832" s="19" t="s">
        <v>19729</v>
      </c>
      <c r="S1832" s="19" t="s">
        <v>19452</v>
      </c>
      <c r="T1832" s="19" t="s">
        <v>19452</v>
      </c>
      <c r="U1832" s="19" t="s">
        <v>19452</v>
      </c>
      <c r="V1832" s="19" t="s">
        <v>19452</v>
      </c>
      <c r="W1832" s="19" t="s">
        <v>19452</v>
      </c>
      <c r="X1832" s="19" t="s">
        <v>19452</v>
      </c>
      <c r="Y1832" s="19" t="s">
        <v>19452</v>
      </c>
      <c r="Z1832" s="19" t="s">
        <v>62</v>
      </c>
      <c r="AA1832" s="21">
        <v>38800</v>
      </c>
      <c r="AB1832" s="21" t="s">
        <v>20216</v>
      </c>
      <c r="AC1832" s="22">
        <v>27105095</v>
      </c>
      <c r="AD1832" s="19">
        <v>100</v>
      </c>
      <c r="AE1832" s="19" t="s">
        <v>63</v>
      </c>
      <c r="AF1832" s="19" t="s">
        <v>54</v>
      </c>
      <c r="AG1832" s="19" t="s">
        <v>9104</v>
      </c>
      <c r="AH1832" s="19" t="s">
        <v>506</v>
      </c>
      <c r="AI1832" s="19">
        <v>155</v>
      </c>
      <c r="AJ1832" s="23">
        <v>18105095</v>
      </c>
    </row>
    <row r="1833" spans="1:36" x14ac:dyDescent="0.3">
      <c r="A1833" s="18">
        <v>20000000</v>
      </c>
      <c r="B1833" s="19" t="s">
        <v>5645</v>
      </c>
      <c r="C1833" s="19" t="s">
        <v>20174</v>
      </c>
      <c r="D1833" s="19" t="s">
        <v>20191</v>
      </c>
      <c r="E1833" s="19" t="s">
        <v>20192</v>
      </c>
      <c r="F1833" s="19" t="s">
        <v>20203</v>
      </c>
      <c r="G1833" s="19"/>
      <c r="H1833" s="19">
        <v>9954</v>
      </c>
      <c r="I1833" s="19" t="s">
        <v>17909</v>
      </c>
      <c r="J1833" s="19" t="s">
        <v>9105</v>
      </c>
      <c r="K1833" s="19" t="s">
        <v>49</v>
      </c>
      <c r="L1833" s="19" t="s">
        <v>9106</v>
      </c>
      <c r="M1833" s="20">
        <v>15804814</v>
      </c>
      <c r="N1833" s="19" t="s">
        <v>9107</v>
      </c>
      <c r="O1833" s="19" t="s">
        <v>19795</v>
      </c>
      <c r="P1833" s="19" t="s">
        <v>19452</v>
      </c>
      <c r="Q1833" s="19" t="s">
        <v>19452</v>
      </c>
      <c r="R1833" s="19" t="s">
        <v>19452</v>
      </c>
      <c r="S1833" s="19" t="s">
        <v>19452</v>
      </c>
      <c r="T1833" s="19" t="s">
        <v>19452</v>
      </c>
      <c r="U1833" s="19" t="s">
        <v>19452</v>
      </c>
      <c r="V1833" s="19" t="s">
        <v>19452</v>
      </c>
      <c r="W1833" s="19" t="s">
        <v>19452</v>
      </c>
      <c r="X1833" s="19" t="s">
        <v>19452</v>
      </c>
      <c r="Y1833" s="19" t="s">
        <v>19452</v>
      </c>
      <c r="Z1833" s="19" t="s">
        <v>62</v>
      </c>
      <c r="AA1833" s="21">
        <v>38968</v>
      </c>
      <c r="AB1833" s="21" t="s">
        <v>20216</v>
      </c>
      <c r="AC1833" s="22">
        <v>37597471</v>
      </c>
      <c r="AD1833" s="19">
        <v>97</v>
      </c>
      <c r="AE1833" s="19" t="s">
        <v>63</v>
      </c>
      <c r="AF1833" s="19" t="s">
        <v>54</v>
      </c>
      <c r="AG1833" s="19" t="s">
        <v>9108</v>
      </c>
      <c r="AH1833" s="19" t="s">
        <v>433</v>
      </c>
      <c r="AI1833" s="19">
        <v>288</v>
      </c>
      <c r="AJ1833" s="23">
        <v>17597471</v>
      </c>
    </row>
    <row r="1834" spans="1:36" x14ac:dyDescent="0.3">
      <c r="A1834" s="18">
        <v>40000000</v>
      </c>
      <c r="B1834" s="19" t="s">
        <v>2167</v>
      </c>
      <c r="C1834" s="19" t="s">
        <v>13616</v>
      </c>
      <c r="D1834" s="19" t="s">
        <v>20195</v>
      </c>
      <c r="E1834" s="19" t="s">
        <v>19452</v>
      </c>
      <c r="F1834" s="19" t="s">
        <v>19452</v>
      </c>
      <c r="G1834" s="19"/>
      <c r="H1834" s="19">
        <v>25132</v>
      </c>
      <c r="I1834" s="19" t="s">
        <v>16556</v>
      </c>
      <c r="J1834" s="19" t="s">
        <v>488</v>
      </c>
      <c r="K1834" s="19" t="s">
        <v>49</v>
      </c>
      <c r="L1834" s="19" t="s">
        <v>9109</v>
      </c>
      <c r="M1834" s="20">
        <v>4100942</v>
      </c>
      <c r="N1834" s="19" t="s">
        <v>9110</v>
      </c>
      <c r="O1834" s="19" t="s">
        <v>19593</v>
      </c>
      <c r="P1834" s="19" t="s">
        <v>19452</v>
      </c>
      <c r="Q1834" s="19" t="s">
        <v>19452</v>
      </c>
      <c r="R1834" s="19" t="s">
        <v>19452</v>
      </c>
      <c r="S1834" s="19" t="s">
        <v>19452</v>
      </c>
      <c r="T1834" s="19" t="s">
        <v>19452</v>
      </c>
      <c r="U1834" s="19" t="s">
        <v>19452</v>
      </c>
      <c r="V1834" s="19" t="s">
        <v>19452</v>
      </c>
      <c r="W1834" s="19" t="s">
        <v>19452</v>
      </c>
      <c r="X1834" s="19" t="s">
        <v>19452</v>
      </c>
      <c r="Y1834" s="19" t="s">
        <v>19452</v>
      </c>
      <c r="Z1834" s="19" t="s">
        <v>4052</v>
      </c>
      <c r="AA1834" s="21">
        <v>40046</v>
      </c>
      <c r="AB1834" s="21" t="s">
        <v>20210</v>
      </c>
      <c r="AC1834" s="22">
        <v>28972508</v>
      </c>
      <c r="AD1834" s="19">
        <v>89</v>
      </c>
      <c r="AE1834" s="19" t="s">
        <v>63</v>
      </c>
      <c r="AF1834" s="19" t="s">
        <v>54</v>
      </c>
      <c r="AG1834" s="19" t="s">
        <v>9111</v>
      </c>
      <c r="AH1834" s="19" t="s">
        <v>314</v>
      </c>
      <c r="AI1834" s="19">
        <v>44</v>
      </c>
      <c r="AJ1834" s="23">
        <v>-11027492</v>
      </c>
    </row>
    <row r="1835" spans="1:36" x14ac:dyDescent="0.3">
      <c r="A1835" s="18">
        <v>20000000</v>
      </c>
      <c r="B1835" s="19" t="s">
        <v>9112</v>
      </c>
      <c r="C1835" s="19" t="s">
        <v>20176</v>
      </c>
      <c r="D1835" s="19" t="s">
        <v>20197</v>
      </c>
      <c r="E1835" s="19" t="s">
        <v>20196</v>
      </c>
      <c r="F1835" s="19" t="s">
        <v>20201</v>
      </c>
      <c r="G1835" s="19"/>
      <c r="H1835" s="19">
        <v>577</v>
      </c>
      <c r="I1835" s="19" t="s">
        <v>19186</v>
      </c>
      <c r="J1835" s="19" t="s">
        <v>9113</v>
      </c>
      <c r="K1835" s="19" t="s">
        <v>49</v>
      </c>
      <c r="L1835" s="19" t="s">
        <v>9114</v>
      </c>
      <c r="M1835" s="20">
        <v>12309715</v>
      </c>
      <c r="N1835" s="19" t="s">
        <v>9115</v>
      </c>
      <c r="O1835" s="19" t="s">
        <v>19796</v>
      </c>
      <c r="P1835" s="19" t="s">
        <v>19485</v>
      </c>
      <c r="Q1835" s="19" t="s">
        <v>19452</v>
      </c>
      <c r="R1835" s="19" t="s">
        <v>19452</v>
      </c>
      <c r="S1835" s="19" t="s">
        <v>19452</v>
      </c>
      <c r="T1835" s="19" t="s">
        <v>19452</v>
      </c>
      <c r="U1835" s="19" t="s">
        <v>19452</v>
      </c>
      <c r="V1835" s="19" t="s">
        <v>19452</v>
      </c>
      <c r="W1835" s="19" t="s">
        <v>19452</v>
      </c>
      <c r="X1835" s="19" t="s">
        <v>19452</v>
      </c>
      <c r="Y1835" s="19" t="s">
        <v>19452</v>
      </c>
      <c r="Z1835" s="19" t="s">
        <v>62</v>
      </c>
      <c r="AA1835" s="21">
        <v>34839</v>
      </c>
      <c r="AB1835" s="21" t="s">
        <v>20225</v>
      </c>
      <c r="AC1835" s="22">
        <v>21284514</v>
      </c>
      <c r="AD1835" s="19">
        <v>106</v>
      </c>
      <c r="AE1835" s="19" t="s">
        <v>63</v>
      </c>
      <c r="AF1835" s="19" t="s">
        <v>54</v>
      </c>
      <c r="AG1835" s="19" t="s">
        <v>9116</v>
      </c>
      <c r="AH1835" s="19" t="s">
        <v>252</v>
      </c>
      <c r="AI1835" s="19">
        <v>175</v>
      </c>
      <c r="AJ1835" s="23">
        <v>1284514</v>
      </c>
    </row>
    <row r="1836" spans="1:36" x14ac:dyDescent="0.3">
      <c r="A1836" s="18">
        <v>20000000</v>
      </c>
      <c r="B1836" s="19" t="s">
        <v>9117</v>
      </c>
      <c r="C1836" s="19" t="s">
        <v>20186</v>
      </c>
      <c r="D1836" s="19" t="s">
        <v>20191</v>
      </c>
      <c r="E1836" s="19" t="s">
        <v>20193</v>
      </c>
      <c r="F1836" s="19" t="s">
        <v>19452</v>
      </c>
      <c r="G1836" s="19" t="s">
        <v>9118</v>
      </c>
      <c r="H1836" s="19">
        <v>328387</v>
      </c>
      <c r="I1836" s="19" t="s">
        <v>14746</v>
      </c>
      <c r="J1836" s="19" t="s">
        <v>9119</v>
      </c>
      <c r="K1836" s="19" t="s">
        <v>49</v>
      </c>
      <c r="L1836" s="19" t="s">
        <v>9120</v>
      </c>
      <c r="M1836" s="20">
        <v>62933899</v>
      </c>
      <c r="N1836" s="19" t="s">
        <v>9121</v>
      </c>
      <c r="O1836" s="19" t="s">
        <v>19484</v>
      </c>
      <c r="P1836" s="19" t="s">
        <v>20670</v>
      </c>
      <c r="Q1836" s="19" t="s">
        <v>21884</v>
      </c>
      <c r="R1836" s="19" t="s">
        <v>19452</v>
      </c>
      <c r="S1836" s="19" t="s">
        <v>19452</v>
      </c>
      <c r="T1836" s="19" t="s">
        <v>19452</v>
      </c>
      <c r="U1836" s="19" t="s">
        <v>19452</v>
      </c>
      <c r="V1836" s="19" t="s">
        <v>19452</v>
      </c>
      <c r="W1836" s="19" t="s">
        <v>19452</v>
      </c>
      <c r="X1836" s="19" t="s">
        <v>19452</v>
      </c>
      <c r="Y1836" s="19" t="s">
        <v>19452</v>
      </c>
      <c r="Z1836" s="19" t="s">
        <v>62</v>
      </c>
      <c r="AA1836" s="21">
        <v>42578</v>
      </c>
      <c r="AB1836" s="21" t="s">
        <v>20215</v>
      </c>
      <c r="AC1836" s="22">
        <v>83707310</v>
      </c>
      <c r="AD1836" s="19">
        <v>96</v>
      </c>
      <c r="AE1836" s="19" t="s">
        <v>63</v>
      </c>
      <c r="AF1836" s="19" t="s">
        <v>54</v>
      </c>
      <c r="AG1836" s="19" t="s">
        <v>9122</v>
      </c>
      <c r="AH1836" s="19" t="s">
        <v>187</v>
      </c>
      <c r="AI1836" s="19">
        <v>2181</v>
      </c>
      <c r="AJ1836" s="23">
        <v>63707310</v>
      </c>
    </row>
    <row r="1837" spans="1:36" x14ac:dyDescent="0.3">
      <c r="A1837" s="18">
        <v>20000000</v>
      </c>
      <c r="B1837" s="19" t="s">
        <v>9123</v>
      </c>
      <c r="C1837" s="19" t="s">
        <v>20179</v>
      </c>
      <c r="D1837" s="19" t="s">
        <v>20206</v>
      </c>
      <c r="E1837" s="19" t="s">
        <v>20193</v>
      </c>
      <c r="F1837" s="19" t="s">
        <v>19452</v>
      </c>
      <c r="G1837" s="19"/>
      <c r="H1837" s="19">
        <v>12690</v>
      </c>
      <c r="I1837" s="19" t="s">
        <v>17266</v>
      </c>
      <c r="J1837" s="19" t="s">
        <v>9124</v>
      </c>
      <c r="K1837" s="19" t="s">
        <v>49</v>
      </c>
      <c r="L1837" s="19" t="s">
        <v>9125</v>
      </c>
      <c r="M1837" s="20">
        <v>16074397</v>
      </c>
      <c r="N1837" s="19" t="s">
        <v>9126</v>
      </c>
      <c r="O1837" s="19" t="s">
        <v>19453</v>
      </c>
      <c r="P1837" s="19" t="s">
        <v>21813</v>
      </c>
      <c r="Q1837" s="19" t="s">
        <v>21885</v>
      </c>
      <c r="R1837" s="19" t="s">
        <v>19452</v>
      </c>
      <c r="S1837" s="19" t="s">
        <v>19452</v>
      </c>
      <c r="T1837" s="19" t="s">
        <v>19452</v>
      </c>
      <c r="U1837" s="19" t="s">
        <v>19452</v>
      </c>
      <c r="V1837" s="19" t="s">
        <v>19452</v>
      </c>
      <c r="W1837" s="19" t="s">
        <v>19452</v>
      </c>
      <c r="X1837" s="19" t="s">
        <v>19452</v>
      </c>
      <c r="Y1837" s="19" t="s">
        <v>19452</v>
      </c>
      <c r="Z1837" s="19" t="s">
        <v>62</v>
      </c>
      <c r="AA1837" s="21">
        <v>39703</v>
      </c>
      <c r="AB1837" s="21" t="s">
        <v>20217</v>
      </c>
      <c r="AC1837" s="22">
        <v>20211394</v>
      </c>
      <c r="AD1837" s="19">
        <v>115</v>
      </c>
      <c r="AE1837" s="19" t="s">
        <v>53</v>
      </c>
      <c r="AF1837" s="19" t="s">
        <v>54</v>
      </c>
      <c r="AG1837" s="19" t="s">
        <v>9127</v>
      </c>
      <c r="AH1837" s="19" t="s">
        <v>74</v>
      </c>
      <c r="AI1837" s="19">
        <v>299</v>
      </c>
      <c r="AJ1837" s="23">
        <v>211394</v>
      </c>
    </row>
    <row r="1838" spans="1:36" x14ac:dyDescent="0.3">
      <c r="A1838" s="18">
        <v>806948</v>
      </c>
      <c r="B1838" s="19" t="s">
        <v>836</v>
      </c>
      <c r="C1838" s="19" t="s">
        <v>20179</v>
      </c>
      <c r="D1838" s="19" t="s">
        <v>20203</v>
      </c>
      <c r="E1838" s="19" t="s">
        <v>20201</v>
      </c>
      <c r="F1838" s="19" t="s">
        <v>19452</v>
      </c>
      <c r="G1838" s="19"/>
      <c r="H1838" s="19">
        <v>539</v>
      </c>
      <c r="I1838" s="19" t="s">
        <v>19202</v>
      </c>
      <c r="J1838" s="19" t="s">
        <v>9128</v>
      </c>
      <c r="K1838" s="19" t="s">
        <v>49</v>
      </c>
      <c r="L1838" s="19" t="s">
        <v>9129</v>
      </c>
      <c r="M1838" s="20">
        <v>93067866</v>
      </c>
      <c r="N1838" s="19" t="s">
        <v>9130</v>
      </c>
      <c r="O1838" s="19" t="s">
        <v>19449</v>
      </c>
      <c r="P1838" s="19" t="s">
        <v>19455</v>
      </c>
      <c r="Q1838" s="19" t="s">
        <v>21886</v>
      </c>
      <c r="R1838" s="19" t="s">
        <v>19452</v>
      </c>
      <c r="S1838" s="19" t="s">
        <v>19452</v>
      </c>
      <c r="T1838" s="19" t="s">
        <v>19452</v>
      </c>
      <c r="U1838" s="19" t="s">
        <v>19452</v>
      </c>
      <c r="V1838" s="19" t="s">
        <v>19452</v>
      </c>
      <c r="W1838" s="19" t="s">
        <v>19452</v>
      </c>
      <c r="X1838" s="19" t="s">
        <v>19452</v>
      </c>
      <c r="Y1838" s="19" t="s">
        <v>19452</v>
      </c>
      <c r="Z1838" s="19" t="s">
        <v>62</v>
      </c>
      <c r="AA1838" s="21">
        <v>22083</v>
      </c>
      <c r="AB1838" s="21" t="s">
        <v>20260</v>
      </c>
      <c r="AC1838" s="22">
        <v>32000000</v>
      </c>
      <c r="AD1838" s="19">
        <v>109</v>
      </c>
      <c r="AE1838" s="19" t="s">
        <v>63</v>
      </c>
      <c r="AF1838" s="19" t="s">
        <v>54</v>
      </c>
      <c r="AG1838" s="19" t="s">
        <v>9131</v>
      </c>
      <c r="AH1838" s="19" t="s">
        <v>457</v>
      </c>
      <c r="AI1838" s="19">
        <v>2320</v>
      </c>
      <c r="AJ1838" s="23">
        <v>31193052</v>
      </c>
    </row>
    <row r="1839" spans="1:36" x14ac:dyDescent="0.3">
      <c r="A1839" s="18">
        <v>20000000</v>
      </c>
      <c r="B1839" s="19" t="s">
        <v>2424</v>
      </c>
      <c r="C1839" s="19" t="s">
        <v>20184</v>
      </c>
      <c r="D1839" s="19" t="s">
        <v>20196</v>
      </c>
      <c r="E1839" s="19" t="s">
        <v>19452</v>
      </c>
      <c r="F1839" s="19" t="s">
        <v>19452</v>
      </c>
      <c r="G1839" s="19" t="s">
        <v>9132</v>
      </c>
      <c r="H1839" s="19">
        <v>13596</v>
      </c>
      <c r="I1839" s="19" t="s">
        <v>17170</v>
      </c>
      <c r="J1839" s="19" t="s">
        <v>9133</v>
      </c>
      <c r="K1839" s="19" t="s">
        <v>49</v>
      </c>
      <c r="L1839" s="19" t="s">
        <v>9134</v>
      </c>
      <c r="M1839" s="20">
        <v>17145287</v>
      </c>
      <c r="N1839" s="19" t="s">
        <v>9135</v>
      </c>
      <c r="O1839" s="19" t="s">
        <v>19484</v>
      </c>
      <c r="P1839" s="19" t="s">
        <v>21887</v>
      </c>
      <c r="Q1839" s="19" t="s">
        <v>21559</v>
      </c>
      <c r="R1839" s="19" t="s">
        <v>21888</v>
      </c>
      <c r="S1839" s="19" t="s">
        <v>21889</v>
      </c>
      <c r="T1839" s="19" t="s">
        <v>19452</v>
      </c>
      <c r="U1839" s="19" t="s">
        <v>19452</v>
      </c>
      <c r="V1839" s="19" t="s">
        <v>19452</v>
      </c>
      <c r="W1839" s="19" t="s">
        <v>19452</v>
      </c>
      <c r="X1839" s="19" t="s">
        <v>19452</v>
      </c>
      <c r="Y1839" s="19" t="s">
        <v>19452</v>
      </c>
      <c r="Z1839" s="19" t="s">
        <v>62</v>
      </c>
      <c r="AA1839" s="21">
        <v>39710</v>
      </c>
      <c r="AB1839" s="21" t="s">
        <v>20217</v>
      </c>
      <c r="AC1839" s="22">
        <v>36620508</v>
      </c>
      <c r="AD1839" s="19">
        <v>101</v>
      </c>
      <c r="AE1839" s="19" t="s">
        <v>63</v>
      </c>
      <c r="AF1839" s="19" t="s">
        <v>54</v>
      </c>
      <c r="AG1839" s="19" t="s">
        <v>9136</v>
      </c>
      <c r="AH1839" s="19" t="s">
        <v>129</v>
      </c>
      <c r="AI1839" s="19">
        <v>220</v>
      </c>
      <c r="AJ1839" s="23">
        <v>16620508</v>
      </c>
    </row>
    <row r="1840" spans="1:36" x14ac:dyDescent="0.3">
      <c r="A1840" s="18">
        <v>20000000</v>
      </c>
      <c r="B1840" s="19" t="s">
        <v>357</v>
      </c>
      <c r="C1840" s="19" t="s">
        <v>20179</v>
      </c>
      <c r="D1840" s="19" t="s">
        <v>20198</v>
      </c>
      <c r="E1840" s="19" t="s">
        <v>19452</v>
      </c>
      <c r="F1840" s="19" t="s">
        <v>19452</v>
      </c>
      <c r="G1840" s="19"/>
      <c r="H1840" s="19">
        <v>226857</v>
      </c>
      <c r="I1840" s="19" t="s">
        <v>15086</v>
      </c>
      <c r="J1840" s="19" t="s">
        <v>9137</v>
      </c>
      <c r="K1840" s="19" t="s">
        <v>49</v>
      </c>
      <c r="L1840" s="19" t="s">
        <v>9138</v>
      </c>
      <c r="M1840" s="20">
        <v>27256849</v>
      </c>
      <c r="N1840" s="19" t="s">
        <v>9139</v>
      </c>
      <c r="O1840" s="19" t="s">
        <v>19455</v>
      </c>
      <c r="P1840" s="19" t="s">
        <v>21890</v>
      </c>
      <c r="Q1840" s="19" t="s">
        <v>20371</v>
      </c>
      <c r="R1840" s="19" t="s">
        <v>19452</v>
      </c>
      <c r="S1840" s="19" t="s">
        <v>19452</v>
      </c>
      <c r="T1840" s="19" t="s">
        <v>19452</v>
      </c>
      <c r="U1840" s="19" t="s">
        <v>19452</v>
      </c>
      <c r="V1840" s="19" t="s">
        <v>19452</v>
      </c>
      <c r="W1840" s="19" t="s">
        <v>19452</v>
      </c>
      <c r="X1840" s="19" t="s">
        <v>19452</v>
      </c>
      <c r="Y1840" s="19" t="s">
        <v>19452</v>
      </c>
      <c r="Z1840" s="19" t="s">
        <v>62</v>
      </c>
      <c r="AA1840" s="21">
        <v>41682</v>
      </c>
      <c r="AB1840" s="21" t="s">
        <v>20220</v>
      </c>
      <c r="AC1840" s="22">
        <v>34077920</v>
      </c>
      <c r="AD1840" s="19">
        <v>103</v>
      </c>
      <c r="AE1840" s="19" t="s">
        <v>63</v>
      </c>
      <c r="AF1840" s="19" t="s">
        <v>54</v>
      </c>
      <c r="AG1840" s="19" t="s">
        <v>9140</v>
      </c>
      <c r="AH1840" s="19" t="s">
        <v>252</v>
      </c>
      <c r="AI1840" s="19">
        <v>542</v>
      </c>
      <c r="AJ1840" s="23">
        <v>14077920</v>
      </c>
    </row>
    <row r="1841" spans="1:36" x14ac:dyDescent="0.3">
      <c r="A1841" s="18">
        <v>20000000</v>
      </c>
      <c r="B1841" s="19" t="s">
        <v>9141</v>
      </c>
      <c r="C1841" s="19" t="s">
        <v>20175</v>
      </c>
      <c r="D1841" s="19" t="s">
        <v>20197</v>
      </c>
      <c r="E1841" s="19" t="s">
        <v>20192</v>
      </c>
      <c r="F1841" s="19" t="s">
        <v>20198</v>
      </c>
      <c r="G1841" s="19"/>
      <c r="H1841" s="19">
        <v>526</v>
      </c>
      <c r="I1841" s="19" t="s">
        <v>19206</v>
      </c>
      <c r="J1841" s="19" t="s">
        <v>9142</v>
      </c>
      <c r="K1841" s="19" t="s">
        <v>49</v>
      </c>
      <c r="L1841" s="19" t="s">
        <v>9143</v>
      </c>
      <c r="M1841" s="20">
        <v>14370111</v>
      </c>
      <c r="N1841" s="19" t="s">
        <v>9144</v>
      </c>
      <c r="O1841" s="19" t="s">
        <v>19458</v>
      </c>
      <c r="P1841" s="19" t="s">
        <v>19445</v>
      </c>
      <c r="Q1841" s="19" t="s">
        <v>19452</v>
      </c>
      <c r="R1841" s="19" t="s">
        <v>19452</v>
      </c>
      <c r="S1841" s="19" t="s">
        <v>19452</v>
      </c>
      <c r="T1841" s="19" t="s">
        <v>19452</v>
      </c>
      <c r="U1841" s="19" t="s">
        <v>19452</v>
      </c>
      <c r="V1841" s="19" t="s">
        <v>19452</v>
      </c>
      <c r="W1841" s="19" t="s">
        <v>19452</v>
      </c>
      <c r="X1841" s="19" t="s">
        <v>19452</v>
      </c>
      <c r="Y1841" s="19" t="s">
        <v>19452</v>
      </c>
      <c r="Z1841" s="19" t="s">
        <v>62</v>
      </c>
      <c r="AA1841" s="21">
        <v>31133</v>
      </c>
      <c r="AB1841" s="21" t="s">
        <v>20248</v>
      </c>
      <c r="AC1841" s="22">
        <v>18432000</v>
      </c>
      <c r="AD1841" s="19">
        <v>121</v>
      </c>
      <c r="AE1841" s="19" t="s">
        <v>63</v>
      </c>
      <c r="AF1841" s="19" t="s">
        <v>54</v>
      </c>
      <c r="AG1841" s="19" t="s">
        <v>9145</v>
      </c>
      <c r="AH1841" s="19" t="s">
        <v>259</v>
      </c>
      <c r="AI1841" s="19">
        <v>260</v>
      </c>
      <c r="AJ1841" s="23">
        <v>-1568000</v>
      </c>
    </row>
    <row r="1842" spans="1:36" x14ac:dyDescent="0.3">
      <c r="A1842" s="18">
        <v>20000000</v>
      </c>
      <c r="B1842" s="19" t="s">
        <v>3382</v>
      </c>
      <c r="C1842" s="19" t="s">
        <v>13616</v>
      </c>
      <c r="D1842" s="19" t="s">
        <v>20197</v>
      </c>
      <c r="E1842" s="19" t="s">
        <v>20195</v>
      </c>
      <c r="F1842" s="19" t="s">
        <v>19452</v>
      </c>
      <c r="G1842" s="19"/>
      <c r="H1842" s="19">
        <v>22796</v>
      </c>
      <c r="I1842" s="19" t="s">
        <v>16647</v>
      </c>
      <c r="J1842" s="19" t="s">
        <v>9146</v>
      </c>
      <c r="K1842" s="19" t="s">
        <v>49</v>
      </c>
      <c r="L1842" s="19" t="s">
        <v>9147</v>
      </c>
      <c r="M1842" s="20">
        <v>11090254</v>
      </c>
      <c r="N1842" s="19" t="s">
        <v>9148</v>
      </c>
      <c r="O1842" s="19" t="s">
        <v>19532</v>
      </c>
      <c r="P1842" s="19" t="s">
        <v>19544</v>
      </c>
      <c r="Q1842" s="19" t="s">
        <v>19452</v>
      </c>
      <c r="R1842" s="19" t="s">
        <v>19452</v>
      </c>
      <c r="S1842" s="19" t="s">
        <v>19452</v>
      </c>
      <c r="T1842" s="19" t="s">
        <v>19452</v>
      </c>
      <c r="U1842" s="19" t="s">
        <v>19452</v>
      </c>
      <c r="V1842" s="19" t="s">
        <v>19452</v>
      </c>
      <c r="W1842" s="19" t="s">
        <v>19452</v>
      </c>
      <c r="X1842" s="19" t="s">
        <v>19452</v>
      </c>
      <c r="Y1842" s="19" t="s">
        <v>19452</v>
      </c>
      <c r="Z1842" s="19" t="s">
        <v>62</v>
      </c>
      <c r="AA1842" s="21">
        <v>36049</v>
      </c>
      <c r="AB1842" s="21" t="s">
        <v>20229</v>
      </c>
      <c r="AC1842" s="22">
        <v>18253415</v>
      </c>
      <c r="AD1842" s="19">
        <v>114</v>
      </c>
      <c r="AE1842" s="19" t="s">
        <v>63</v>
      </c>
      <c r="AF1842" s="19" t="s">
        <v>54</v>
      </c>
      <c r="AG1842" s="19" t="s">
        <v>9149</v>
      </c>
      <c r="AH1842" s="19" t="s">
        <v>154</v>
      </c>
      <c r="AI1842" s="19">
        <v>52</v>
      </c>
      <c r="AJ1842" s="23">
        <v>-1746585</v>
      </c>
    </row>
    <row r="1843" spans="1:36" x14ac:dyDescent="0.3">
      <c r="A1843" s="18">
        <v>20000000</v>
      </c>
      <c r="B1843" s="19" t="s">
        <v>1125</v>
      </c>
      <c r="C1843" s="19" t="s">
        <v>20179</v>
      </c>
      <c r="D1843" s="19" t="s">
        <v>19452</v>
      </c>
      <c r="E1843" s="19" t="s">
        <v>19452</v>
      </c>
      <c r="F1843" s="19" t="s">
        <v>19452</v>
      </c>
      <c r="G1843" s="19" t="s">
        <v>9150</v>
      </c>
      <c r="H1843" s="19">
        <v>2355</v>
      </c>
      <c r="I1843" s="19" t="s">
        <v>18708</v>
      </c>
      <c r="J1843" s="19" t="s">
        <v>9151</v>
      </c>
      <c r="K1843" s="19" t="s">
        <v>49</v>
      </c>
      <c r="L1843" s="19" t="s">
        <v>9152</v>
      </c>
      <c r="M1843" s="20">
        <v>2082778</v>
      </c>
      <c r="N1843" s="19" t="s">
        <v>9153</v>
      </c>
      <c r="O1843" s="19" t="s">
        <v>19442</v>
      </c>
      <c r="P1843" s="19" t="s">
        <v>19587</v>
      </c>
      <c r="Q1843" s="19" t="s">
        <v>21891</v>
      </c>
      <c r="R1843" s="19" t="s">
        <v>19525</v>
      </c>
      <c r="S1843" s="19" t="s">
        <v>20859</v>
      </c>
      <c r="T1843" s="19" t="s">
        <v>19452</v>
      </c>
      <c r="U1843" s="19" t="s">
        <v>19452</v>
      </c>
      <c r="V1843" s="19" t="s">
        <v>19452</v>
      </c>
      <c r="W1843" s="19" t="s">
        <v>19452</v>
      </c>
      <c r="X1843" s="19" t="s">
        <v>19452</v>
      </c>
      <c r="Y1843" s="19" t="s">
        <v>19452</v>
      </c>
      <c r="Z1843" s="19" t="s">
        <v>62</v>
      </c>
      <c r="AA1843" s="21">
        <v>39164</v>
      </c>
      <c r="AB1843" s="21" t="s">
        <v>20211</v>
      </c>
      <c r="AC1843" s="22">
        <v>22222308</v>
      </c>
      <c r="AD1843" s="19">
        <v>124</v>
      </c>
      <c r="AE1843" s="19" t="s">
        <v>63</v>
      </c>
      <c r="AF1843" s="19" t="s">
        <v>54</v>
      </c>
      <c r="AG1843" s="19" t="s">
        <v>9154</v>
      </c>
      <c r="AH1843" s="19" t="s">
        <v>187</v>
      </c>
      <c r="AI1843" s="19">
        <v>334</v>
      </c>
      <c r="AJ1843" s="23">
        <v>2222308</v>
      </c>
    </row>
    <row r="1844" spans="1:36" x14ac:dyDescent="0.3">
      <c r="A1844" s="18">
        <v>15000000</v>
      </c>
      <c r="B1844" s="19" t="s">
        <v>2117</v>
      </c>
      <c r="C1844" s="19" t="s">
        <v>20175</v>
      </c>
      <c r="D1844" s="19" t="s">
        <v>20197</v>
      </c>
      <c r="E1844" s="19" t="s">
        <v>19452</v>
      </c>
      <c r="F1844" s="19" t="s">
        <v>19452</v>
      </c>
      <c r="G1844" s="19" t="s">
        <v>9155</v>
      </c>
      <c r="H1844" s="19">
        <v>5915</v>
      </c>
      <c r="I1844" s="19" t="s">
        <v>18490</v>
      </c>
      <c r="J1844" s="19" t="s">
        <v>9156</v>
      </c>
      <c r="K1844" s="19" t="s">
        <v>49</v>
      </c>
      <c r="L1844" s="19" t="s">
        <v>9157</v>
      </c>
      <c r="M1844" s="20">
        <v>43644978</v>
      </c>
      <c r="N1844" s="19" t="s">
        <v>9158</v>
      </c>
      <c r="O1844" s="19" t="s">
        <v>19552</v>
      </c>
      <c r="P1844" s="19" t="s">
        <v>19617</v>
      </c>
      <c r="Q1844" s="19" t="s">
        <v>21055</v>
      </c>
      <c r="R1844" s="19" t="s">
        <v>18490</v>
      </c>
      <c r="S1844" s="19" t="s">
        <v>19452</v>
      </c>
      <c r="T1844" s="19" t="s">
        <v>19452</v>
      </c>
      <c r="U1844" s="19" t="s">
        <v>19452</v>
      </c>
      <c r="V1844" s="19" t="s">
        <v>19452</v>
      </c>
      <c r="W1844" s="19" t="s">
        <v>19452</v>
      </c>
      <c r="X1844" s="19" t="s">
        <v>19452</v>
      </c>
      <c r="Y1844" s="19" t="s">
        <v>19452</v>
      </c>
      <c r="Z1844" s="19" t="s">
        <v>62</v>
      </c>
      <c r="AA1844" s="21">
        <v>39336</v>
      </c>
      <c r="AB1844" s="21" t="s">
        <v>20211</v>
      </c>
      <c r="AC1844" s="22">
        <v>56255142</v>
      </c>
      <c r="AD1844" s="19">
        <v>148</v>
      </c>
      <c r="AE1844" s="19" t="s">
        <v>2106</v>
      </c>
      <c r="AF1844" s="19" t="s">
        <v>54</v>
      </c>
      <c r="AG1844" s="19" t="s">
        <v>9159</v>
      </c>
      <c r="AH1844" s="19" t="s">
        <v>406</v>
      </c>
      <c r="AI1844" s="19">
        <v>3045</v>
      </c>
      <c r="AJ1844" s="23">
        <v>41255142</v>
      </c>
    </row>
    <row r="1845" spans="1:36" x14ac:dyDescent="0.3">
      <c r="A1845" s="18">
        <v>20000000</v>
      </c>
      <c r="B1845" s="19" t="s">
        <v>1310</v>
      </c>
      <c r="C1845" s="19" t="s">
        <v>13616</v>
      </c>
      <c r="D1845" s="19" t="s">
        <v>20197</v>
      </c>
      <c r="E1845" s="19" t="s">
        <v>20198</v>
      </c>
      <c r="F1845" s="19" t="s">
        <v>19452</v>
      </c>
      <c r="G1845" s="19"/>
      <c r="H1845" s="19">
        <v>9842</v>
      </c>
      <c r="I1845" s="19" t="s">
        <v>17948</v>
      </c>
      <c r="J1845" s="19" t="s">
        <v>9160</v>
      </c>
      <c r="K1845" s="19" t="s">
        <v>49</v>
      </c>
      <c r="L1845" s="19" t="s">
        <v>9161</v>
      </c>
      <c r="M1845" s="20">
        <v>8244324</v>
      </c>
      <c r="N1845" s="19" t="s">
        <v>5478</v>
      </c>
      <c r="O1845" s="19" t="s">
        <v>19626</v>
      </c>
      <c r="P1845" s="19" t="s">
        <v>19452</v>
      </c>
      <c r="Q1845" s="19" t="s">
        <v>19452</v>
      </c>
      <c r="R1845" s="19" t="s">
        <v>19452</v>
      </c>
      <c r="S1845" s="19" t="s">
        <v>19452</v>
      </c>
      <c r="T1845" s="19" t="s">
        <v>19452</v>
      </c>
      <c r="U1845" s="19" t="s">
        <v>19452</v>
      </c>
      <c r="V1845" s="19" t="s">
        <v>19452</v>
      </c>
      <c r="W1845" s="19" t="s">
        <v>19452</v>
      </c>
      <c r="X1845" s="19" t="s">
        <v>19452</v>
      </c>
      <c r="Y1845" s="19" t="s">
        <v>19452</v>
      </c>
      <c r="Z1845" s="19" t="s">
        <v>62</v>
      </c>
      <c r="AA1845" s="21">
        <v>38989</v>
      </c>
      <c r="AB1845" s="21" t="s">
        <v>20216</v>
      </c>
      <c r="AC1845" s="22">
        <v>17807569</v>
      </c>
      <c r="AD1845" s="19">
        <v>100</v>
      </c>
      <c r="AE1845" s="19" t="s">
        <v>63</v>
      </c>
      <c r="AF1845" s="19" t="s">
        <v>54</v>
      </c>
      <c r="AG1845" s="19" t="s">
        <v>9162</v>
      </c>
      <c r="AH1845" s="19" t="s">
        <v>420</v>
      </c>
      <c r="AI1845" s="19">
        <v>111</v>
      </c>
      <c r="AJ1845" s="23">
        <v>-2192431</v>
      </c>
    </row>
    <row r="1846" spans="1:36" x14ac:dyDescent="0.3">
      <c r="A1846" s="18">
        <v>20000000</v>
      </c>
      <c r="B1846" s="19" t="s">
        <v>9163</v>
      </c>
      <c r="C1846" s="19" t="s">
        <v>20180</v>
      </c>
      <c r="D1846" s="19" t="s">
        <v>20203</v>
      </c>
      <c r="E1846" s="19" t="s">
        <v>20204</v>
      </c>
      <c r="F1846" s="19" t="s">
        <v>19452</v>
      </c>
      <c r="G1846" s="19"/>
      <c r="H1846" s="19">
        <v>61012</v>
      </c>
      <c r="I1846" s="19" t="s">
        <v>15809</v>
      </c>
      <c r="J1846" s="19" t="s">
        <v>9164</v>
      </c>
      <c r="K1846" s="19" t="s">
        <v>49</v>
      </c>
      <c r="L1846" s="19" t="s">
        <v>9165</v>
      </c>
      <c r="M1846" s="20">
        <v>23292761</v>
      </c>
      <c r="N1846" s="19" t="s">
        <v>9166</v>
      </c>
      <c r="O1846" s="19" t="s">
        <v>19511</v>
      </c>
      <c r="P1846" s="19" t="s">
        <v>21892</v>
      </c>
      <c r="Q1846" s="19" t="s">
        <v>19452</v>
      </c>
      <c r="R1846" s="19" t="s">
        <v>19452</v>
      </c>
      <c r="S1846" s="19" t="s">
        <v>19452</v>
      </c>
      <c r="T1846" s="19" t="s">
        <v>19452</v>
      </c>
      <c r="U1846" s="19" t="s">
        <v>19452</v>
      </c>
      <c r="V1846" s="19" t="s">
        <v>19452</v>
      </c>
      <c r="W1846" s="19" t="s">
        <v>19452</v>
      </c>
      <c r="X1846" s="19" t="s">
        <v>19452</v>
      </c>
      <c r="Y1846" s="19" t="s">
        <v>19452</v>
      </c>
      <c r="Z1846" s="19" t="s">
        <v>9167</v>
      </c>
      <c r="AA1846" s="21">
        <v>41192</v>
      </c>
      <c r="AB1846" s="21" t="s">
        <v>20213</v>
      </c>
      <c r="AC1846" s="22">
        <v>52302796</v>
      </c>
      <c r="AD1846" s="19">
        <v>94</v>
      </c>
      <c r="AE1846" s="19" t="s">
        <v>63</v>
      </c>
      <c r="AF1846" s="19" t="s">
        <v>54</v>
      </c>
      <c r="AG1846" s="19" t="s">
        <v>9168</v>
      </c>
      <c r="AH1846" s="19" t="s">
        <v>1135</v>
      </c>
      <c r="AI1846" s="19">
        <v>432</v>
      </c>
      <c r="AJ1846" s="23">
        <v>32302796</v>
      </c>
    </row>
    <row r="1847" spans="1:36" x14ac:dyDescent="0.3">
      <c r="A1847" s="18">
        <v>19000000</v>
      </c>
      <c r="B1847" s="19" t="s">
        <v>9169</v>
      </c>
      <c r="C1847" s="19" t="s">
        <v>20187</v>
      </c>
      <c r="D1847" s="19" t="s">
        <v>20194</v>
      </c>
      <c r="E1847" s="19" t="s">
        <v>20201</v>
      </c>
      <c r="F1847" s="19" t="s">
        <v>20193</v>
      </c>
      <c r="G1847" s="19" t="s">
        <v>9170</v>
      </c>
      <c r="H1847" s="19">
        <v>755</v>
      </c>
      <c r="I1847" s="19" t="s">
        <v>19090</v>
      </c>
      <c r="J1847" s="19" t="s">
        <v>9171</v>
      </c>
      <c r="K1847" s="19" t="s">
        <v>49</v>
      </c>
      <c r="L1847" s="19" t="s">
        <v>9172</v>
      </c>
      <c r="M1847" s="20">
        <v>64181668</v>
      </c>
      <c r="N1847" s="19" t="s">
        <v>9173</v>
      </c>
      <c r="O1847" s="19" t="s">
        <v>19797</v>
      </c>
      <c r="P1847" s="19" t="s">
        <v>19626</v>
      </c>
      <c r="Q1847" s="19" t="s">
        <v>21893</v>
      </c>
      <c r="R1847" s="19" t="s">
        <v>19944</v>
      </c>
      <c r="S1847" s="19" t="s">
        <v>19452</v>
      </c>
      <c r="T1847" s="19" t="s">
        <v>19452</v>
      </c>
      <c r="U1847" s="19" t="s">
        <v>19452</v>
      </c>
      <c r="V1847" s="19" t="s">
        <v>19452</v>
      </c>
      <c r="W1847" s="19" t="s">
        <v>19452</v>
      </c>
      <c r="X1847" s="19" t="s">
        <v>19452</v>
      </c>
      <c r="Y1847" s="19" t="s">
        <v>19452</v>
      </c>
      <c r="Z1847" s="19" t="s">
        <v>62</v>
      </c>
      <c r="AA1847" s="21">
        <v>35083</v>
      </c>
      <c r="AB1847" s="21" t="s">
        <v>20234</v>
      </c>
      <c r="AC1847" s="22">
        <v>25836616</v>
      </c>
      <c r="AD1847" s="19">
        <v>108</v>
      </c>
      <c r="AE1847" s="19" t="s">
        <v>53</v>
      </c>
      <c r="AF1847" s="19" t="s">
        <v>54</v>
      </c>
      <c r="AG1847" s="19" t="s">
        <v>9174</v>
      </c>
      <c r="AH1847" s="19" t="s">
        <v>65</v>
      </c>
      <c r="AI1847" s="19">
        <v>1603</v>
      </c>
      <c r="AJ1847" s="23">
        <v>6836616</v>
      </c>
    </row>
    <row r="1848" spans="1:36" x14ac:dyDescent="0.3">
      <c r="A1848" s="18">
        <v>20000000</v>
      </c>
      <c r="B1848" s="19" t="s">
        <v>9175</v>
      </c>
      <c r="C1848" s="19" t="s">
        <v>20174</v>
      </c>
      <c r="D1848" s="19" t="s">
        <v>20196</v>
      </c>
      <c r="E1848" s="19" t="s">
        <v>20193</v>
      </c>
      <c r="F1848" s="19" t="s">
        <v>20192</v>
      </c>
      <c r="G1848" s="19"/>
      <c r="H1848" s="19">
        <v>9470</v>
      </c>
      <c r="I1848" s="19" t="s">
        <v>18104</v>
      </c>
      <c r="J1848" s="19" t="s">
        <v>9176</v>
      </c>
      <c r="K1848" s="19" t="s">
        <v>6260</v>
      </c>
      <c r="L1848" s="19" t="s">
        <v>9177</v>
      </c>
      <c r="M1848" s="20">
        <v>13658985</v>
      </c>
      <c r="N1848" s="19" t="s">
        <v>245</v>
      </c>
      <c r="O1848" s="19" t="s">
        <v>19442</v>
      </c>
      <c r="P1848" s="19" t="s">
        <v>19452</v>
      </c>
      <c r="Q1848" s="19" t="s">
        <v>19452</v>
      </c>
      <c r="R1848" s="19" t="s">
        <v>19452</v>
      </c>
      <c r="S1848" s="19" t="s">
        <v>19452</v>
      </c>
      <c r="T1848" s="19" t="s">
        <v>19452</v>
      </c>
      <c r="U1848" s="19" t="s">
        <v>19452</v>
      </c>
      <c r="V1848" s="19" t="s">
        <v>19452</v>
      </c>
      <c r="W1848" s="19" t="s">
        <v>19452</v>
      </c>
      <c r="X1848" s="19" t="s">
        <v>19452</v>
      </c>
      <c r="Y1848" s="19" t="s">
        <v>19452</v>
      </c>
      <c r="Z1848" s="19" t="s">
        <v>1794</v>
      </c>
      <c r="AA1848" s="21">
        <v>38027</v>
      </c>
      <c r="AB1848" s="21" t="s">
        <v>20223</v>
      </c>
      <c r="AC1848" s="22">
        <v>100914445</v>
      </c>
      <c r="AD1848" s="19">
        <v>99</v>
      </c>
      <c r="AE1848" s="19" t="s">
        <v>9178</v>
      </c>
      <c r="AF1848" s="19" t="s">
        <v>54</v>
      </c>
      <c r="AG1848" s="19" t="s">
        <v>9179</v>
      </c>
      <c r="AH1848" s="19" t="s">
        <v>56</v>
      </c>
      <c r="AI1848" s="19">
        <v>831</v>
      </c>
      <c r="AJ1848" s="23">
        <v>80914445</v>
      </c>
    </row>
    <row r="1849" spans="1:36" x14ac:dyDescent="0.3">
      <c r="A1849" s="18">
        <v>20000000</v>
      </c>
      <c r="B1849" s="19" t="s">
        <v>1125</v>
      </c>
      <c r="C1849" s="19" t="s">
        <v>20179</v>
      </c>
      <c r="D1849" s="19" t="s">
        <v>19452</v>
      </c>
      <c r="E1849" s="19" t="s">
        <v>19452</v>
      </c>
      <c r="F1849" s="19" t="s">
        <v>19452</v>
      </c>
      <c r="G1849" s="19" t="s">
        <v>9180</v>
      </c>
      <c r="H1849" s="19">
        <v>7979</v>
      </c>
      <c r="I1849" s="19" t="s">
        <v>18383</v>
      </c>
      <c r="J1849" s="19" t="s">
        <v>9181</v>
      </c>
      <c r="K1849" s="19" t="s">
        <v>49</v>
      </c>
      <c r="L1849" s="19" t="s">
        <v>9182</v>
      </c>
      <c r="M1849" s="20">
        <v>10446722</v>
      </c>
      <c r="N1849" s="19" t="s">
        <v>9183</v>
      </c>
      <c r="O1849" s="19" t="s">
        <v>19504</v>
      </c>
      <c r="P1849" s="19" t="s">
        <v>21077</v>
      </c>
      <c r="Q1849" s="19" t="s">
        <v>19784</v>
      </c>
      <c r="R1849" s="19" t="s">
        <v>19786</v>
      </c>
      <c r="S1849" s="19" t="s">
        <v>20422</v>
      </c>
      <c r="T1849" s="19" t="s">
        <v>21894</v>
      </c>
      <c r="U1849" s="19" t="s">
        <v>19731</v>
      </c>
      <c r="V1849" s="19" t="s">
        <v>21895</v>
      </c>
      <c r="W1849" s="19" t="s">
        <v>21896</v>
      </c>
      <c r="X1849" s="19" t="s">
        <v>21897</v>
      </c>
      <c r="Y1849" s="19" t="s">
        <v>19452</v>
      </c>
      <c r="Z1849" s="19" t="s">
        <v>257</v>
      </c>
      <c r="AA1849" s="21">
        <v>39369</v>
      </c>
      <c r="AB1849" s="21" t="s">
        <v>20211</v>
      </c>
      <c r="AC1849" s="22">
        <v>73276047</v>
      </c>
      <c r="AD1849" s="19">
        <v>128</v>
      </c>
      <c r="AE1849" s="19" t="s">
        <v>9184</v>
      </c>
      <c r="AF1849" s="19" t="s">
        <v>54</v>
      </c>
      <c r="AG1849" s="19" t="s">
        <v>9185</v>
      </c>
      <c r="AH1849" s="19" t="s">
        <v>109</v>
      </c>
      <c r="AI1849" s="19">
        <v>394</v>
      </c>
      <c r="AJ1849" s="23">
        <v>53276047</v>
      </c>
    </row>
    <row r="1850" spans="1:36" x14ac:dyDescent="0.3">
      <c r="A1850" s="18">
        <v>20000000</v>
      </c>
      <c r="B1850" s="19" t="s">
        <v>3653</v>
      </c>
      <c r="C1850" s="19" t="s">
        <v>20179</v>
      </c>
      <c r="D1850" s="19" t="s">
        <v>20193</v>
      </c>
      <c r="E1850" s="19" t="s">
        <v>20201</v>
      </c>
      <c r="F1850" s="19" t="s">
        <v>19452</v>
      </c>
      <c r="G1850" s="19" t="s">
        <v>9186</v>
      </c>
      <c r="H1850" s="19">
        <v>470</v>
      </c>
      <c r="I1850" s="19" t="s">
        <v>19225</v>
      </c>
      <c r="J1850" s="19" t="s">
        <v>9187</v>
      </c>
      <c r="K1850" s="19" t="s">
        <v>49</v>
      </c>
      <c r="L1850" s="19" t="s">
        <v>9188</v>
      </c>
      <c r="M1850" s="20">
        <v>32243357</v>
      </c>
      <c r="N1850" s="19" t="s">
        <v>9189</v>
      </c>
      <c r="O1850" s="19" t="s">
        <v>19792</v>
      </c>
      <c r="P1850" s="19" t="s">
        <v>21898</v>
      </c>
      <c r="Q1850" s="19" t="s">
        <v>21899</v>
      </c>
      <c r="R1850" s="19" t="s">
        <v>19452</v>
      </c>
      <c r="S1850" s="19" t="s">
        <v>19452</v>
      </c>
      <c r="T1850" s="19" t="s">
        <v>19452</v>
      </c>
      <c r="U1850" s="19" t="s">
        <v>19452</v>
      </c>
      <c r="V1850" s="19" t="s">
        <v>19452</v>
      </c>
      <c r="W1850" s="19" t="s">
        <v>19452</v>
      </c>
      <c r="X1850" s="19" t="s">
        <v>19452</v>
      </c>
      <c r="Y1850" s="19" t="s">
        <v>19452</v>
      </c>
      <c r="Z1850" s="19" t="s">
        <v>62</v>
      </c>
      <c r="AA1850" s="21">
        <v>37870</v>
      </c>
      <c r="AB1850" s="21" t="s">
        <v>20226</v>
      </c>
      <c r="AC1850" s="22">
        <v>60427839</v>
      </c>
      <c r="AD1850" s="19">
        <v>124</v>
      </c>
      <c r="AE1850" s="19" t="s">
        <v>63</v>
      </c>
      <c r="AF1850" s="19" t="s">
        <v>54</v>
      </c>
      <c r="AG1850" s="19" t="s">
        <v>9190</v>
      </c>
      <c r="AH1850" s="19" t="s">
        <v>56</v>
      </c>
      <c r="AI1850" s="19">
        <v>918</v>
      </c>
      <c r="AJ1850" s="23">
        <v>40427839</v>
      </c>
    </row>
    <row r="1851" spans="1:36" x14ac:dyDescent="0.3">
      <c r="A1851" s="18">
        <v>20000000</v>
      </c>
      <c r="B1851" s="19" t="s">
        <v>859</v>
      </c>
      <c r="C1851" s="19" t="s">
        <v>20174</v>
      </c>
      <c r="D1851" s="19" t="s">
        <v>20197</v>
      </c>
      <c r="E1851" s="19" t="s">
        <v>20201</v>
      </c>
      <c r="F1851" s="19" t="s">
        <v>19452</v>
      </c>
      <c r="G1851" s="19"/>
      <c r="H1851" s="19">
        <v>15644</v>
      </c>
      <c r="I1851" s="19" t="s">
        <v>16969</v>
      </c>
      <c r="J1851" s="19" t="s">
        <v>7782</v>
      </c>
      <c r="K1851" s="19" t="s">
        <v>49</v>
      </c>
      <c r="L1851" s="19" t="s">
        <v>9191</v>
      </c>
      <c r="M1851" s="20">
        <v>9149089</v>
      </c>
      <c r="N1851" s="19" t="s">
        <v>9192</v>
      </c>
      <c r="O1851" s="19" t="s">
        <v>19580</v>
      </c>
      <c r="P1851" s="19" t="s">
        <v>19458</v>
      </c>
      <c r="Q1851" s="19" t="s">
        <v>19555</v>
      </c>
      <c r="R1851" s="19" t="s">
        <v>19452</v>
      </c>
      <c r="S1851" s="19" t="s">
        <v>19452</v>
      </c>
      <c r="T1851" s="19" t="s">
        <v>19452</v>
      </c>
      <c r="U1851" s="19" t="s">
        <v>19452</v>
      </c>
      <c r="V1851" s="19" t="s">
        <v>19452</v>
      </c>
      <c r="W1851" s="19" t="s">
        <v>19452</v>
      </c>
      <c r="X1851" s="19" t="s">
        <v>19452</v>
      </c>
      <c r="Y1851" s="19" t="s">
        <v>19452</v>
      </c>
      <c r="Z1851" s="19" t="s">
        <v>62</v>
      </c>
      <c r="AA1851" s="21">
        <v>38233</v>
      </c>
      <c r="AB1851" s="21" t="s">
        <v>20223</v>
      </c>
      <c r="AC1851" s="22">
        <v>16605763</v>
      </c>
      <c r="AD1851" s="19">
        <v>84</v>
      </c>
      <c r="AE1851" s="19" t="s">
        <v>53</v>
      </c>
      <c r="AF1851" s="19" t="s">
        <v>54</v>
      </c>
      <c r="AG1851" s="19" t="s">
        <v>9193</v>
      </c>
      <c r="AH1851" s="19" t="s">
        <v>205</v>
      </c>
      <c r="AI1851" s="19">
        <v>52</v>
      </c>
      <c r="AJ1851" s="23">
        <v>-3394237</v>
      </c>
    </row>
    <row r="1852" spans="1:36" x14ac:dyDescent="0.3">
      <c r="A1852" s="18">
        <v>20000000</v>
      </c>
      <c r="B1852" s="19" t="s">
        <v>1556</v>
      </c>
      <c r="C1852" s="19" t="s">
        <v>13616</v>
      </c>
      <c r="D1852" s="19" t="s">
        <v>20198</v>
      </c>
      <c r="E1852" s="19" t="s">
        <v>19452</v>
      </c>
      <c r="F1852" s="19" t="s">
        <v>19452</v>
      </c>
      <c r="G1852" s="19"/>
      <c r="H1852" s="19">
        <v>9582</v>
      </c>
      <c r="I1852" s="19" t="s">
        <v>18061</v>
      </c>
      <c r="J1852" s="19" t="s">
        <v>9194</v>
      </c>
      <c r="K1852" s="19" t="s">
        <v>49</v>
      </c>
      <c r="L1852" s="19" t="s">
        <v>9195</v>
      </c>
      <c r="M1852" s="20">
        <v>5596835</v>
      </c>
      <c r="N1852" s="19" t="s">
        <v>9196</v>
      </c>
      <c r="O1852" s="19" t="s">
        <v>19588</v>
      </c>
      <c r="P1852" s="19" t="s">
        <v>20901</v>
      </c>
      <c r="Q1852" s="19" t="s">
        <v>19452</v>
      </c>
      <c r="R1852" s="19" t="s">
        <v>19452</v>
      </c>
      <c r="S1852" s="19" t="s">
        <v>19452</v>
      </c>
      <c r="T1852" s="19" t="s">
        <v>19452</v>
      </c>
      <c r="U1852" s="19" t="s">
        <v>19452</v>
      </c>
      <c r="V1852" s="19" t="s">
        <v>19452</v>
      </c>
      <c r="W1852" s="19" t="s">
        <v>19452</v>
      </c>
      <c r="X1852" s="19" t="s">
        <v>19452</v>
      </c>
      <c r="Y1852" s="19" t="s">
        <v>19452</v>
      </c>
      <c r="Z1852" s="19" t="s">
        <v>62</v>
      </c>
      <c r="AA1852" s="21">
        <v>37638</v>
      </c>
      <c r="AB1852" s="21" t="s">
        <v>20226</v>
      </c>
      <c r="AC1852" s="22">
        <v>17432163</v>
      </c>
      <c r="AD1852" s="19">
        <v>101</v>
      </c>
      <c r="AE1852" s="19" t="s">
        <v>63</v>
      </c>
      <c r="AF1852" s="19" t="s">
        <v>54</v>
      </c>
      <c r="AG1852" s="19" t="s">
        <v>9197</v>
      </c>
      <c r="AH1852" s="19" t="s">
        <v>506</v>
      </c>
      <c r="AI1852" s="19">
        <v>83</v>
      </c>
      <c r="AJ1852" s="23">
        <v>-2567837</v>
      </c>
    </row>
    <row r="1853" spans="1:36" x14ac:dyDescent="0.3">
      <c r="A1853" s="18">
        <v>20000000</v>
      </c>
      <c r="B1853" s="19" t="s">
        <v>7636</v>
      </c>
      <c r="C1853" s="19" t="s">
        <v>20188</v>
      </c>
      <c r="D1853" s="19" t="s">
        <v>19452</v>
      </c>
      <c r="E1853" s="19" t="s">
        <v>19452</v>
      </c>
      <c r="F1853" s="19" t="s">
        <v>19452</v>
      </c>
      <c r="G1853" s="19" t="s">
        <v>9199</v>
      </c>
      <c r="H1853" s="19">
        <v>22074</v>
      </c>
      <c r="I1853" s="19" t="s">
        <v>16667</v>
      </c>
      <c r="J1853" s="19" t="s">
        <v>9200</v>
      </c>
      <c r="K1853" s="19" t="s">
        <v>49</v>
      </c>
      <c r="L1853" s="19" t="s">
        <v>9201</v>
      </c>
      <c r="M1853" s="20">
        <v>1050098</v>
      </c>
      <c r="N1853" s="19" t="s">
        <v>9202</v>
      </c>
      <c r="O1853" s="19" t="s">
        <v>19533</v>
      </c>
      <c r="P1853" s="19" t="s">
        <v>19552</v>
      </c>
      <c r="Q1853" s="19" t="s">
        <v>19452</v>
      </c>
      <c r="R1853" s="19" t="s">
        <v>19452</v>
      </c>
      <c r="S1853" s="19" t="s">
        <v>19452</v>
      </c>
      <c r="T1853" s="19" t="s">
        <v>19452</v>
      </c>
      <c r="U1853" s="19" t="s">
        <v>19452</v>
      </c>
      <c r="V1853" s="19" t="s">
        <v>19452</v>
      </c>
      <c r="W1853" s="19" t="s">
        <v>19452</v>
      </c>
      <c r="X1853" s="19" t="s">
        <v>19452</v>
      </c>
      <c r="Y1853" s="19" t="s">
        <v>19452</v>
      </c>
      <c r="Z1853" s="19" t="s">
        <v>62</v>
      </c>
      <c r="AA1853" s="21">
        <v>40062</v>
      </c>
      <c r="AB1853" s="21" t="s">
        <v>20210</v>
      </c>
      <c r="AC1853" s="22">
        <v>17436509</v>
      </c>
      <c r="AD1853" s="19">
        <v>120</v>
      </c>
      <c r="AE1853" s="19" t="s">
        <v>4147</v>
      </c>
      <c r="AF1853" s="19" t="s">
        <v>54</v>
      </c>
      <c r="AG1853" s="19" t="s">
        <v>9203</v>
      </c>
      <c r="AH1853" s="19" t="s">
        <v>142</v>
      </c>
      <c r="AI1853" s="19">
        <v>167</v>
      </c>
      <c r="AJ1853" s="23">
        <v>-2563491</v>
      </c>
    </row>
    <row r="1854" spans="1:36" x14ac:dyDescent="0.3">
      <c r="A1854" s="18">
        <v>20000000</v>
      </c>
      <c r="B1854" s="19" t="s">
        <v>2107</v>
      </c>
      <c r="C1854" s="19" t="s">
        <v>20179</v>
      </c>
      <c r="D1854" s="19" t="s">
        <v>20202</v>
      </c>
      <c r="E1854" s="19" t="s">
        <v>19452</v>
      </c>
      <c r="F1854" s="19" t="s">
        <v>19452</v>
      </c>
      <c r="G1854" s="19"/>
      <c r="H1854" s="19">
        <v>2428</v>
      </c>
      <c r="I1854" s="19" t="s">
        <v>18704</v>
      </c>
      <c r="J1854" s="19" t="s">
        <v>9204</v>
      </c>
      <c r="K1854" s="19" t="s">
        <v>49</v>
      </c>
      <c r="L1854" s="19" t="s">
        <v>9205</v>
      </c>
      <c r="M1854" s="20">
        <v>3011205</v>
      </c>
      <c r="N1854" s="19" t="s">
        <v>9206</v>
      </c>
      <c r="O1854" s="19" t="s">
        <v>19798</v>
      </c>
      <c r="P1854" s="19" t="s">
        <v>19452</v>
      </c>
      <c r="Q1854" s="19" t="s">
        <v>19452</v>
      </c>
      <c r="R1854" s="19" t="s">
        <v>19452</v>
      </c>
      <c r="S1854" s="19" t="s">
        <v>19452</v>
      </c>
      <c r="T1854" s="19" t="s">
        <v>19452</v>
      </c>
      <c r="U1854" s="19" t="s">
        <v>19452</v>
      </c>
      <c r="V1854" s="19" t="s">
        <v>19452</v>
      </c>
      <c r="W1854" s="19" t="s">
        <v>19452</v>
      </c>
      <c r="X1854" s="19" t="s">
        <v>19452</v>
      </c>
      <c r="Y1854" s="19" t="s">
        <v>19452</v>
      </c>
      <c r="Z1854" s="19" t="s">
        <v>62</v>
      </c>
      <c r="AA1854" s="21">
        <v>23788</v>
      </c>
      <c r="AB1854" s="21" t="s">
        <v>20261</v>
      </c>
      <c r="AC1854" s="22">
        <v>15473333</v>
      </c>
      <c r="AD1854" s="19">
        <v>199</v>
      </c>
      <c r="AE1854" s="19" t="s">
        <v>63</v>
      </c>
      <c r="AF1854" s="19" t="s">
        <v>54</v>
      </c>
      <c r="AG1854" s="19"/>
      <c r="AH1854" s="19" t="s">
        <v>154</v>
      </c>
      <c r="AI1854" s="19">
        <v>41</v>
      </c>
      <c r="AJ1854" s="23">
        <v>-4526667</v>
      </c>
    </row>
    <row r="1855" spans="1:36" x14ac:dyDescent="0.3">
      <c r="A1855" s="18">
        <v>19500000</v>
      </c>
      <c r="B1855" s="19" t="s">
        <v>3169</v>
      </c>
      <c r="C1855" s="19" t="s">
        <v>20185</v>
      </c>
      <c r="D1855" s="19" t="s">
        <v>20197</v>
      </c>
      <c r="E1855" s="19" t="s">
        <v>20204</v>
      </c>
      <c r="F1855" s="19" t="s">
        <v>19452</v>
      </c>
      <c r="G1855" s="19" t="s">
        <v>9207</v>
      </c>
      <c r="H1855" s="19">
        <v>290751</v>
      </c>
      <c r="I1855" s="19" t="s">
        <v>14865</v>
      </c>
      <c r="J1855" s="19" t="s">
        <v>9208</v>
      </c>
      <c r="K1855" s="19" t="s">
        <v>49</v>
      </c>
      <c r="L1855" s="19" t="s">
        <v>9209</v>
      </c>
      <c r="M1855" s="20">
        <v>15012237</v>
      </c>
      <c r="N1855" s="19" t="s">
        <v>9210</v>
      </c>
      <c r="O1855" s="19" t="s">
        <v>19464</v>
      </c>
      <c r="P1855" s="19" t="s">
        <v>21052</v>
      </c>
      <c r="Q1855" s="19" t="s">
        <v>20743</v>
      </c>
      <c r="R1855" s="19" t="s">
        <v>19790</v>
      </c>
      <c r="S1855" s="19" t="s">
        <v>21900</v>
      </c>
      <c r="T1855" s="19" t="s">
        <v>21901</v>
      </c>
      <c r="U1855" s="19" t="s">
        <v>21902</v>
      </c>
      <c r="V1855" s="19" t="s">
        <v>21903</v>
      </c>
      <c r="W1855" s="19" t="s">
        <v>19452</v>
      </c>
      <c r="X1855" s="19" t="s">
        <v>19452</v>
      </c>
      <c r="Y1855" s="19" t="s">
        <v>19452</v>
      </c>
      <c r="Z1855" s="19" t="s">
        <v>955</v>
      </c>
      <c r="AA1855" s="21">
        <v>42291</v>
      </c>
      <c r="AB1855" s="21" t="s">
        <v>20212</v>
      </c>
      <c r="AC1855" s="22">
        <v>34854990</v>
      </c>
      <c r="AD1855" s="19">
        <v>111</v>
      </c>
      <c r="AE1855" s="19" t="s">
        <v>63</v>
      </c>
      <c r="AF1855" s="19" t="s">
        <v>54</v>
      </c>
      <c r="AG1855" s="19" t="s">
        <v>9211</v>
      </c>
      <c r="AH1855" s="19" t="s">
        <v>180</v>
      </c>
      <c r="AI1855" s="19">
        <v>336</v>
      </c>
      <c r="AJ1855" s="23">
        <v>15354990</v>
      </c>
    </row>
    <row r="1856" spans="1:36" x14ac:dyDescent="0.3">
      <c r="A1856" s="18">
        <v>25000000</v>
      </c>
      <c r="B1856" s="19" t="s">
        <v>1316</v>
      </c>
      <c r="C1856" s="19" t="s">
        <v>20174</v>
      </c>
      <c r="D1856" s="19" t="s">
        <v>20196</v>
      </c>
      <c r="E1856" s="19" t="s">
        <v>19452</v>
      </c>
      <c r="F1856" s="19" t="s">
        <v>19452</v>
      </c>
      <c r="G1856" s="19" t="s">
        <v>9212</v>
      </c>
      <c r="H1856" s="19">
        <v>13805</v>
      </c>
      <c r="I1856" s="19" t="s">
        <v>17154</v>
      </c>
      <c r="J1856" s="19" t="s">
        <v>9213</v>
      </c>
      <c r="K1856" s="19" t="s">
        <v>49</v>
      </c>
      <c r="L1856" s="19" t="s">
        <v>9214</v>
      </c>
      <c r="M1856" s="20">
        <v>16238961</v>
      </c>
      <c r="N1856" s="19" t="s">
        <v>9215</v>
      </c>
      <c r="O1856" s="19" t="s">
        <v>19799</v>
      </c>
      <c r="P1856" s="19" t="s">
        <v>20653</v>
      </c>
      <c r="Q1856" s="19" t="s">
        <v>21904</v>
      </c>
      <c r="R1856" s="19" t="s">
        <v>19452</v>
      </c>
      <c r="S1856" s="19" t="s">
        <v>19452</v>
      </c>
      <c r="T1856" s="19" t="s">
        <v>19452</v>
      </c>
      <c r="U1856" s="19" t="s">
        <v>19452</v>
      </c>
      <c r="V1856" s="19" t="s">
        <v>19452</v>
      </c>
      <c r="W1856" s="19" t="s">
        <v>19452</v>
      </c>
      <c r="X1856" s="19" t="s">
        <v>19452</v>
      </c>
      <c r="Y1856" s="19" t="s">
        <v>19452</v>
      </c>
      <c r="Z1856" s="19" t="s">
        <v>62</v>
      </c>
      <c r="AA1856" s="21">
        <v>39689</v>
      </c>
      <c r="AB1856" s="21" t="s">
        <v>20217</v>
      </c>
      <c r="AC1856" s="22">
        <v>14109284</v>
      </c>
      <c r="AD1856" s="19">
        <v>87</v>
      </c>
      <c r="AE1856" s="19" t="s">
        <v>63</v>
      </c>
      <c r="AF1856" s="19" t="s">
        <v>54</v>
      </c>
      <c r="AG1856" s="19" t="s">
        <v>9216</v>
      </c>
      <c r="AH1856" s="19" t="s">
        <v>2579</v>
      </c>
      <c r="AI1856" s="19">
        <v>240</v>
      </c>
      <c r="AJ1856" s="23">
        <v>-10890716</v>
      </c>
    </row>
    <row r="1857" spans="1:36" x14ac:dyDescent="0.3">
      <c r="A1857" s="18">
        <v>20000000</v>
      </c>
      <c r="B1857" s="19" t="s">
        <v>75</v>
      </c>
      <c r="C1857" s="19" t="s">
        <v>20174</v>
      </c>
      <c r="D1857" s="19" t="s">
        <v>20193</v>
      </c>
      <c r="E1857" s="19" t="s">
        <v>20197</v>
      </c>
      <c r="F1857" s="19" t="s">
        <v>20201</v>
      </c>
      <c r="G1857" s="19"/>
      <c r="H1857" s="19">
        <v>4597</v>
      </c>
      <c r="I1857" s="19" t="s">
        <v>18559</v>
      </c>
      <c r="J1857" s="19" t="s">
        <v>9217</v>
      </c>
      <c r="K1857" s="19" t="s">
        <v>49</v>
      </c>
      <c r="L1857" s="19" t="s">
        <v>9218</v>
      </c>
      <c r="M1857" s="20">
        <v>1521229</v>
      </c>
      <c r="N1857" s="19" t="s">
        <v>9219</v>
      </c>
      <c r="O1857" s="19" t="s">
        <v>19581</v>
      </c>
      <c r="P1857" s="19" t="s">
        <v>21050</v>
      </c>
      <c r="Q1857" s="19" t="s">
        <v>21905</v>
      </c>
      <c r="R1857" s="19" t="s">
        <v>21025</v>
      </c>
      <c r="S1857" s="19" t="s">
        <v>19452</v>
      </c>
      <c r="T1857" s="19" t="s">
        <v>19452</v>
      </c>
      <c r="U1857" s="19" t="s">
        <v>19452</v>
      </c>
      <c r="V1857" s="19" t="s">
        <v>19452</v>
      </c>
      <c r="W1857" s="19" t="s">
        <v>19452</v>
      </c>
      <c r="X1857" s="19" t="s">
        <v>19452</v>
      </c>
      <c r="Y1857" s="19" t="s">
        <v>19452</v>
      </c>
      <c r="Z1857" s="19" t="s">
        <v>62</v>
      </c>
      <c r="AA1857" s="21">
        <v>40151</v>
      </c>
      <c r="AB1857" s="21" t="s">
        <v>20210</v>
      </c>
      <c r="AC1857" s="22">
        <v>22942221</v>
      </c>
      <c r="AD1857" s="19">
        <v>88</v>
      </c>
      <c r="AE1857" s="19" t="s">
        <v>442</v>
      </c>
      <c r="AF1857" s="19" t="s">
        <v>54</v>
      </c>
      <c r="AG1857" s="19" t="s">
        <v>9220</v>
      </c>
      <c r="AH1857" s="19" t="s">
        <v>234</v>
      </c>
      <c r="AI1857" s="19">
        <v>208</v>
      </c>
      <c r="AJ1857" s="23">
        <v>2942221</v>
      </c>
    </row>
    <row r="1858" spans="1:36" x14ac:dyDescent="0.3">
      <c r="A1858" s="18">
        <v>20000000</v>
      </c>
      <c r="B1858" s="19" t="s">
        <v>9221</v>
      </c>
      <c r="C1858" s="19" t="s">
        <v>13616</v>
      </c>
      <c r="D1858" s="19" t="s">
        <v>20201</v>
      </c>
      <c r="E1858" s="19" t="s">
        <v>20193</v>
      </c>
      <c r="F1858" s="19" t="s">
        <v>20194</v>
      </c>
      <c r="G1858" s="19"/>
      <c r="H1858" s="19">
        <v>9414</v>
      </c>
      <c r="I1858" s="19" t="s">
        <v>18132</v>
      </c>
      <c r="J1858" s="19" t="s">
        <v>9222</v>
      </c>
      <c r="K1858" s="19" t="s">
        <v>49</v>
      </c>
      <c r="L1858" s="19" t="s">
        <v>9223</v>
      </c>
      <c r="M1858" s="20">
        <v>6397042</v>
      </c>
      <c r="N1858" s="19" t="s">
        <v>9224</v>
      </c>
      <c r="O1858" s="19" t="s">
        <v>19483</v>
      </c>
      <c r="P1858" s="19" t="s">
        <v>21906</v>
      </c>
      <c r="Q1858" s="19" t="s">
        <v>21907</v>
      </c>
      <c r="R1858" s="19" t="s">
        <v>19445</v>
      </c>
      <c r="S1858" s="19" t="s">
        <v>19452</v>
      </c>
      <c r="T1858" s="19" t="s">
        <v>19452</v>
      </c>
      <c r="U1858" s="19" t="s">
        <v>19452</v>
      </c>
      <c r="V1858" s="19" t="s">
        <v>19452</v>
      </c>
      <c r="W1858" s="19" t="s">
        <v>19452</v>
      </c>
      <c r="X1858" s="19" t="s">
        <v>19452</v>
      </c>
      <c r="Y1858" s="19" t="s">
        <v>19452</v>
      </c>
      <c r="Z1858" s="19" t="s">
        <v>62</v>
      </c>
      <c r="AA1858" s="21">
        <v>35748</v>
      </c>
      <c r="AB1858" s="21" t="s">
        <v>20222</v>
      </c>
      <c r="AC1858" s="22">
        <v>13801755</v>
      </c>
      <c r="AD1858" s="19">
        <v>97</v>
      </c>
      <c r="AE1858" s="19" t="s">
        <v>63</v>
      </c>
      <c r="AF1858" s="19" t="s">
        <v>54</v>
      </c>
      <c r="AG1858" s="19" t="s">
        <v>9225</v>
      </c>
      <c r="AH1858" s="19" t="s">
        <v>154</v>
      </c>
      <c r="AI1858" s="19">
        <v>125</v>
      </c>
      <c r="AJ1858" s="23">
        <v>-6198245</v>
      </c>
    </row>
    <row r="1859" spans="1:36" x14ac:dyDescent="0.3">
      <c r="A1859" s="18">
        <v>20000000</v>
      </c>
      <c r="B1859" s="19" t="s">
        <v>1556</v>
      </c>
      <c r="C1859" s="19" t="s">
        <v>13616</v>
      </c>
      <c r="D1859" s="19" t="s">
        <v>20198</v>
      </c>
      <c r="E1859" s="19" t="s">
        <v>19452</v>
      </c>
      <c r="F1859" s="19" t="s">
        <v>19452</v>
      </c>
      <c r="G1859" s="19" t="s">
        <v>9226</v>
      </c>
      <c r="H1859" s="19">
        <v>63492</v>
      </c>
      <c r="I1859" s="19" t="s">
        <v>15780</v>
      </c>
      <c r="J1859" s="19" t="s">
        <v>9227</v>
      </c>
      <c r="K1859" s="19" t="s">
        <v>49</v>
      </c>
      <c r="L1859" s="19" t="s">
        <v>9228</v>
      </c>
      <c r="M1859" s="20">
        <v>19220789</v>
      </c>
      <c r="N1859" s="19" t="s">
        <v>9229</v>
      </c>
      <c r="O1859" s="19" t="s">
        <v>19483</v>
      </c>
      <c r="P1859" s="19" t="s">
        <v>20810</v>
      </c>
      <c r="Q1859" s="19" t="s">
        <v>20000</v>
      </c>
      <c r="R1859" s="19" t="s">
        <v>19452</v>
      </c>
      <c r="S1859" s="19" t="s">
        <v>19452</v>
      </c>
      <c r="T1859" s="19" t="s">
        <v>19452</v>
      </c>
      <c r="U1859" s="19" t="s">
        <v>19452</v>
      </c>
      <c r="V1859" s="19" t="s">
        <v>19452</v>
      </c>
      <c r="W1859" s="19" t="s">
        <v>19452</v>
      </c>
      <c r="X1859" s="19" t="s">
        <v>19452</v>
      </c>
      <c r="Y1859" s="19" t="s">
        <v>19452</v>
      </c>
      <c r="Z1859" s="19" t="s">
        <v>62</v>
      </c>
      <c r="AA1859" s="21">
        <v>40816</v>
      </c>
      <c r="AB1859" s="21" t="s">
        <v>20219</v>
      </c>
      <c r="AC1859" s="22">
        <v>30426096</v>
      </c>
      <c r="AD1859" s="19">
        <v>106</v>
      </c>
      <c r="AE1859" s="19" t="s">
        <v>63</v>
      </c>
      <c r="AF1859" s="19" t="s">
        <v>54</v>
      </c>
      <c r="AG1859" s="19" t="s">
        <v>9230</v>
      </c>
      <c r="AH1859" s="19" t="s">
        <v>180</v>
      </c>
      <c r="AI1859" s="19">
        <v>671</v>
      </c>
      <c r="AJ1859" s="23">
        <v>10426096</v>
      </c>
    </row>
    <row r="1860" spans="1:36" x14ac:dyDescent="0.3">
      <c r="A1860" s="18">
        <v>20000000</v>
      </c>
      <c r="B1860" s="19" t="s">
        <v>609</v>
      </c>
      <c r="C1860" s="19" t="s">
        <v>20174</v>
      </c>
      <c r="D1860" s="19" t="s">
        <v>20201</v>
      </c>
      <c r="E1860" s="19" t="s">
        <v>20199</v>
      </c>
      <c r="F1860" s="19" t="s">
        <v>19452</v>
      </c>
      <c r="G1860" s="19" t="s">
        <v>9231</v>
      </c>
      <c r="H1860" s="19">
        <v>81796</v>
      </c>
      <c r="I1860" s="19" t="s">
        <v>15578</v>
      </c>
      <c r="J1860" s="19" t="s">
        <v>9232</v>
      </c>
      <c r="K1860" s="19" t="s">
        <v>49</v>
      </c>
      <c r="L1860" s="19" t="s">
        <v>9233</v>
      </c>
      <c r="M1860" s="20">
        <v>35232278</v>
      </c>
      <c r="N1860" s="19" t="s">
        <v>9234</v>
      </c>
      <c r="O1860" s="19" t="s">
        <v>19732</v>
      </c>
      <c r="P1860" s="19" t="s">
        <v>19779</v>
      </c>
      <c r="Q1860" s="19" t="s">
        <v>21093</v>
      </c>
      <c r="R1860" s="19" t="s">
        <v>19452</v>
      </c>
      <c r="S1860" s="19" t="s">
        <v>19452</v>
      </c>
      <c r="T1860" s="19" t="s">
        <v>19452</v>
      </c>
      <c r="U1860" s="19" t="s">
        <v>19452</v>
      </c>
      <c r="V1860" s="19" t="s">
        <v>19452</v>
      </c>
      <c r="W1860" s="19" t="s">
        <v>19452</v>
      </c>
      <c r="X1860" s="19" t="s">
        <v>19452</v>
      </c>
      <c r="Y1860" s="19" t="s">
        <v>19452</v>
      </c>
      <c r="Z1860" s="19" t="s">
        <v>1815</v>
      </c>
      <c r="AA1860" s="21">
        <v>41011</v>
      </c>
      <c r="AB1860" s="21" t="s">
        <v>20213</v>
      </c>
      <c r="AC1860" s="22">
        <v>32204030</v>
      </c>
      <c r="AD1860" s="19">
        <v>95</v>
      </c>
      <c r="AE1860" s="19" t="s">
        <v>63</v>
      </c>
      <c r="AF1860" s="19" t="s">
        <v>54</v>
      </c>
      <c r="AG1860" s="19" t="s">
        <v>9235</v>
      </c>
      <c r="AH1860" s="19" t="s">
        <v>205</v>
      </c>
      <c r="AI1860" s="19">
        <v>715</v>
      </c>
      <c r="AJ1860" s="23">
        <v>12204030</v>
      </c>
    </row>
    <row r="1861" spans="1:36" x14ac:dyDescent="0.3">
      <c r="A1861" s="18">
        <v>20000000</v>
      </c>
      <c r="B1861" s="19" t="s">
        <v>1188</v>
      </c>
      <c r="C1861" s="19" t="s">
        <v>20174</v>
      </c>
      <c r="D1861" s="19" t="s">
        <v>20201</v>
      </c>
      <c r="E1861" s="19" t="s">
        <v>20193</v>
      </c>
      <c r="F1861" s="19" t="s">
        <v>19452</v>
      </c>
      <c r="G1861" s="19" t="s">
        <v>9236</v>
      </c>
      <c r="H1861" s="19">
        <v>15092</v>
      </c>
      <c r="I1861" s="19" t="s">
        <v>16999</v>
      </c>
      <c r="J1861" s="19" t="s">
        <v>9237</v>
      </c>
      <c r="K1861" s="19" t="s">
        <v>49</v>
      </c>
      <c r="L1861" s="19" t="s">
        <v>9238</v>
      </c>
      <c r="M1861" s="20">
        <v>35542809</v>
      </c>
      <c r="N1861" s="19" t="s">
        <v>9239</v>
      </c>
      <c r="O1861" s="19" t="s">
        <v>19560</v>
      </c>
      <c r="P1861" s="19" t="s">
        <v>19484</v>
      </c>
      <c r="Q1861" s="19" t="s">
        <v>21437</v>
      </c>
      <c r="R1861" s="19" t="s">
        <v>19452</v>
      </c>
      <c r="S1861" s="19" t="s">
        <v>19452</v>
      </c>
      <c r="T1861" s="19" t="s">
        <v>19452</v>
      </c>
      <c r="U1861" s="19" t="s">
        <v>19452</v>
      </c>
      <c r="V1861" s="19" t="s">
        <v>19452</v>
      </c>
      <c r="W1861" s="19" t="s">
        <v>19452</v>
      </c>
      <c r="X1861" s="19" t="s">
        <v>19452</v>
      </c>
      <c r="Y1861" s="19" t="s">
        <v>19452</v>
      </c>
      <c r="Z1861" s="19" t="s">
        <v>62</v>
      </c>
      <c r="AA1861" s="21">
        <v>39919</v>
      </c>
      <c r="AB1861" s="21" t="s">
        <v>20210</v>
      </c>
      <c r="AC1861" s="22">
        <v>34560577</v>
      </c>
      <c r="AD1861" s="19">
        <v>96</v>
      </c>
      <c r="AE1861" s="19" t="s">
        <v>63</v>
      </c>
      <c r="AF1861" s="19" t="s">
        <v>54</v>
      </c>
      <c r="AG1861" s="19" t="s">
        <v>9240</v>
      </c>
      <c r="AH1861" s="19" t="s">
        <v>96</v>
      </c>
      <c r="AI1861" s="19">
        <v>861</v>
      </c>
      <c r="AJ1861" s="23">
        <v>14560577</v>
      </c>
    </row>
    <row r="1862" spans="1:36" x14ac:dyDescent="0.3">
      <c r="A1862" s="18">
        <v>20000000</v>
      </c>
      <c r="B1862" s="19" t="s">
        <v>1125</v>
      </c>
      <c r="C1862" s="19" t="s">
        <v>20179</v>
      </c>
      <c r="D1862" s="19" t="s">
        <v>19452</v>
      </c>
      <c r="E1862" s="19" t="s">
        <v>19452</v>
      </c>
      <c r="F1862" s="19" t="s">
        <v>19452</v>
      </c>
      <c r="G1862" s="19" t="s">
        <v>9241</v>
      </c>
      <c r="H1862" s="19">
        <v>15005</v>
      </c>
      <c r="I1862" s="19" t="s">
        <v>17010</v>
      </c>
      <c r="J1862" s="19" t="s">
        <v>9242</v>
      </c>
      <c r="K1862" s="19" t="s">
        <v>49</v>
      </c>
      <c r="L1862" s="19" t="s">
        <v>9243</v>
      </c>
      <c r="M1862" s="20">
        <v>3476925</v>
      </c>
      <c r="N1862" s="19" t="s">
        <v>9244</v>
      </c>
      <c r="O1862" s="19" t="s">
        <v>19800</v>
      </c>
      <c r="P1862" s="19" t="s">
        <v>19452</v>
      </c>
      <c r="Q1862" s="19" t="s">
        <v>19452</v>
      </c>
      <c r="R1862" s="19" t="s">
        <v>19452</v>
      </c>
      <c r="S1862" s="19" t="s">
        <v>19452</v>
      </c>
      <c r="T1862" s="19" t="s">
        <v>19452</v>
      </c>
      <c r="U1862" s="19" t="s">
        <v>19452</v>
      </c>
      <c r="V1862" s="19" t="s">
        <v>19452</v>
      </c>
      <c r="W1862" s="19" t="s">
        <v>19452</v>
      </c>
      <c r="X1862" s="19" t="s">
        <v>19452</v>
      </c>
      <c r="Y1862" s="19" t="s">
        <v>19452</v>
      </c>
      <c r="Z1862" s="19" t="s">
        <v>62</v>
      </c>
      <c r="AA1862" s="21">
        <v>39003</v>
      </c>
      <c r="AB1862" s="21" t="s">
        <v>20216</v>
      </c>
      <c r="AC1862" s="22">
        <v>13391174</v>
      </c>
      <c r="AD1862" s="19">
        <v>123</v>
      </c>
      <c r="AE1862" s="19" t="s">
        <v>63</v>
      </c>
      <c r="AF1862" s="19" t="s">
        <v>54</v>
      </c>
      <c r="AG1862" s="19" t="s">
        <v>9245</v>
      </c>
      <c r="AH1862" s="19" t="s">
        <v>88</v>
      </c>
      <c r="AI1862" s="19">
        <v>12</v>
      </c>
      <c r="AJ1862" s="23">
        <v>-6608826</v>
      </c>
    </row>
    <row r="1863" spans="1:36" x14ac:dyDescent="0.3">
      <c r="A1863" s="18">
        <v>30000000</v>
      </c>
      <c r="B1863" s="19" t="s">
        <v>9246</v>
      </c>
      <c r="C1863" s="19" t="s">
        <v>20179</v>
      </c>
      <c r="D1863" s="19" t="s">
        <v>20194</v>
      </c>
      <c r="E1863" s="19" t="s">
        <v>20201</v>
      </c>
      <c r="F1863" s="19" t="s">
        <v>20198</v>
      </c>
      <c r="G1863" s="19"/>
      <c r="H1863" s="19">
        <v>8198</v>
      </c>
      <c r="I1863" s="19" t="s">
        <v>18360</v>
      </c>
      <c r="J1863" s="19" t="s">
        <v>9247</v>
      </c>
      <c r="K1863" s="19" t="s">
        <v>49</v>
      </c>
      <c r="L1863" s="19" t="s">
        <v>9248</v>
      </c>
      <c r="M1863" s="20">
        <v>5133744</v>
      </c>
      <c r="N1863" s="19" t="s">
        <v>9249</v>
      </c>
      <c r="O1863" s="19" t="s">
        <v>19502</v>
      </c>
      <c r="P1863" s="19" t="s">
        <v>19564</v>
      </c>
      <c r="Q1863" s="19" t="s">
        <v>20699</v>
      </c>
      <c r="R1863" s="19" t="s">
        <v>19452</v>
      </c>
      <c r="S1863" s="19" t="s">
        <v>19452</v>
      </c>
      <c r="T1863" s="19" t="s">
        <v>19452</v>
      </c>
      <c r="U1863" s="19" t="s">
        <v>19452</v>
      </c>
      <c r="V1863" s="19" t="s">
        <v>19452</v>
      </c>
      <c r="W1863" s="19" t="s">
        <v>19452</v>
      </c>
      <c r="X1863" s="19" t="s">
        <v>19452</v>
      </c>
      <c r="Y1863" s="19" t="s">
        <v>19452</v>
      </c>
      <c r="Z1863" s="19" t="s">
        <v>62</v>
      </c>
      <c r="AA1863" s="21">
        <v>37582</v>
      </c>
      <c r="AB1863" s="21" t="s">
        <v>20228</v>
      </c>
      <c r="AC1863" s="22">
        <v>27674124</v>
      </c>
      <c r="AD1863" s="19">
        <v>101</v>
      </c>
      <c r="AE1863" s="19" t="s">
        <v>9250</v>
      </c>
      <c r="AF1863" s="19" t="s">
        <v>54</v>
      </c>
      <c r="AG1863" s="19"/>
      <c r="AH1863" s="19" t="s">
        <v>173</v>
      </c>
      <c r="AI1863" s="19">
        <v>81</v>
      </c>
      <c r="AJ1863" s="23">
        <v>-2325876</v>
      </c>
    </row>
    <row r="1864" spans="1:36" x14ac:dyDescent="0.3">
      <c r="A1864" s="18">
        <v>20000000</v>
      </c>
      <c r="B1864" s="19" t="s">
        <v>2367</v>
      </c>
      <c r="C1864" s="19" t="s">
        <v>13616</v>
      </c>
      <c r="D1864" s="19" t="s">
        <v>20197</v>
      </c>
      <c r="E1864" s="19" t="s">
        <v>19452</v>
      </c>
      <c r="F1864" s="19" t="s">
        <v>19452</v>
      </c>
      <c r="G1864" s="19"/>
      <c r="H1864" s="19">
        <v>6963</v>
      </c>
      <c r="I1864" s="19" t="s">
        <v>18441</v>
      </c>
      <c r="J1864" s="19" t="s">
        <v>9251</v>
      </c>
      <c r="K1864" s="19" t="s">
        <v>49</v>
      </c>
      <c r="L1864" s="19" t="s">
        <v>9252</v>
      </c>
      <c r="M1864" s="20">
        <v>14031377</v>
      </c>
      <c r="N1864" s="19" t="s">
        <v>9253</v>
      </c>
      <c r="O1864" s="19" t="s">
        <v>19449</v>
      </c>
      <c r="P1864" s="19" t="s">
        <v>19652</v>
      </c>
      <c r="Q1864" s="19" t="s">
        <v>21908</v>
      </c>
      <c r="R1864" s="19" t="s">
        <v>19452</v>
      </c>
      <c r="S1864" s="19" t="s">
        <v>19452</v>
      </c>
      <c r="T1864" s="19" t="s">
        <v>19452</v>
      </c>
      <c r="U1864" s="19" t="s">
        <v>19452</v>
      </c>
      <c r="V1864" s="19" t="s">
        <v>19452</v>
      </c>
      <c r="W1864" s="19" t="s">
        <v>19452</v>
      </c>
      <c r="X1864" s="19" t="s">
        <v>19452</v>
      </c>
      <c r="Y1864" s="19" t="s">
        <v>19452</v>
      </c>
      <c r="Z1864" s="19" t="s">
        <v>491</v>
      </c>
      <c r="AA1864" s="21">
        <v>38645</v>
      </c>
      <c r="AB1864" s="21" t="s">
        <v>20221</v>
      </c>
      <c r="AC1864" s="22">
        <v>12482775</v>
      </c>
      <c r="AD1864" s="19">
        <v>101</v>
      </c>
      <c r="AE1864" s="19" t="s">
        <v>2890</v>
      </c>
      <c r="AF1864" s="19" t="s">
        <v>54</v>
      </c>
      <c r="AG1864" s="19" t="s">
        <v>9254</v>
      </c>
      <c r="AH1864" s="19" t="s">
        <v>281</v>
      </c>
      <c r="AI1864" s="19">
        <v>289</v>
      </c>
      <c r="AJ1864" s="23">
        <v>-7517225</v>
      </c>
    </row>
    <row r="1865" spans="1:36" x14ac:dyDescent="0.3">
      <c r="A1865" s="18">
        <v>20000000</v>
      </c>
      <c r="B1865" s="19" t="s">
        <v>2867</v>
      </c>
      <c r="C1865" s="19" t="s">
        <v>20174</v>
      </c>
      <c r="D1865" s="19" t="s">
        <v>20191</v>
      </c>
      <c r="E1865" s="19" t="s">
        <v>20197</v>
      </c>
      <c r="F1865" s="19" t="s">
        <v>20201</v>
      </c>
      <c r="G1865" s="19"/>
      <c r="H1865" s="19">
        <v>15070</v>
      </c>
      <c r="I1865" s="19" t="s">
        <v>17001</v>
      </c>
      <c r="J1865" s="19" t="s">
        <v>7177</v>
      </c>
      <c r="K1865" s="19" t="s">
        <v>49</v>
      </c>
      <c r="L1865" s="19" t="s">
        <v>9255</v>
      </c>
      <c r="M1865" s="20">
        <v>17227376</v>
      </c>
      <c r="N1865" s="19" t="s">
        <v>9256</v>
      </c>
      <c r="O1865" s="19" t="s">
        <v>19502</v>
      </c>
      <c r="P1865" s="19" t="s">
        <v>19656</v>
      </c>
      <c r="Q1865" s="19" t="s">
        <v>19452</v>
      </c>
      <c r="R1865" s="19" t="s">
        <v>19452</v>
      </c>
      <c r="S1865" s="19" t="s">
        <v>19452</v>
      </c>
      <c r="T1865" s="19" t="s">
        <v>19452</v>
      </c>
      <c r="U1865" s="19" t="s">
        <v>19452</v>
      </c>
      <c r="V1865" s="19" t="s">
        <v>19452</v>
      </c>
      <c r="W1865" s="19" t="s">
        <v>19452</v>
      </c>
      <c r="X1865" s="19" t="s">
        <v>19452</v>
      </c>
      <c r="Y1865" s="19" t="s">
        <v>19452</v>
      </c>
      <c r="Z1865" s="19" t="s">
        <v>62</v>
      </c>
      <c r="AA1865" s="21">
        <v>37491</v>
      </c>
      <c r="AB1865" s="21" t="s">
        <v>20228</v>
      </c>
      <c r="AC1865" s="22">
        <v>12398628</v>
      </c>
      <c r="AD1865" s="19">
        <v>96</v>
      </c>
      <c r="AE1865" s="19" t="s">
        <v>63</v>
      </c>
      <c r="AF1865" s="19" t="s">
        <v>54</v>
      </c>
      <c r="AG1865" s="19" t="s">
        <v>9257</v>
      </c>
      <c r="AH1865" s="19" t="s">
        <v>88</v>
      </c>
      <c r="AI1865" s="19">
        <v>139</v>
      </c>
      <c r="AJ1865" s="23">
        <v>-7601372</v>
      </c>
    </row>
    <row r="1866" spans="1:36" x14ac:dyDescent="0.3">
      <c r="A1866" s="18">
        <v>20000000</v>
      </c>
      <c r="B1866" s="19" t="s">
        <v>2867</v>
      </c>
      <c r="C1866" s="19" t="s">
        <v>20174</v>
      </c>
      <c r="D1866" s="19" t="s">
        <v>20191</v>
      </c>
      <c r="E1866" s="19" t="s">
        <v>20197</v>
      </c>
      <c r="F1866" s="19" t="s">
        <v>20201</v>
      </c>
      <c r="G1866" s="19" t="s">
        <v>9258</v>
      </c>
      <c r="H1866" s="19">
        <v>17134</v>
      </c>
      <c r="I1866" s="19" t="s">
        <v>16873</v>
      </c>
      <c r="J1866" s="19" t="s">
        <v>9259</v>
      </c>
      <c r="K1866" s="19" t="s">
        <v>49</v>
      </c>
      <c r="L1866" s="19" t="s">
        <v>9260</v>
      </c>
      <c r="M1866" s="20">
        <v>1566135</v>
      </c>
      <c r="N1866" s="19" t="s">
        <v>9261</v>
      </c>
      <c r="O1866" s="19" t="s">
        <v>19701</v>
      </c>
      <c r="P1866" s="19" t="s">
        <v>19883</v>
      </c>
      <c r="Q1866" s="19" t="s">
        <v>21909</v>
      </c>
      <c r="R1866" s="19" t="s">
        <v>20733</v>
      </c>
      <c r="S1866" s="19" t="s">
        <v>19927</v>
      </c>
      <c r="T1866" s="19" t="s">
        <v>19452</v>
      </c>
      <c r="U1866" s="19" t="s">
        <v>19452</v>
      </c>
      <c r="V1866" s="19" t="s">
        <v>19452</v>
      </c>
      <c r="W1866" s="19" t="s">
        <v>19452</v>
      </c>
      <c r="X1866" s="19" t="s">
        <v>19452</v>
      </c>
      <c r="Y1866" s="19" t="s">
        <v>19452</v>
      </c>
      <c r="Z1866" s="19" t="s">
        <v>62</v>
      </c>
      <c r="AA1866" s="21">
        <v>39891</v>
      </c>
      <c r="AB1866" s="21" t="s">
        <v>20210</v>
      </c>
      <c r="AC1866" s="22">
        <v>17280326</v>
      </c>
      <c r="AD1866" s="19">
        <v>108</v>
      </c>
      <c r="AE1866" s="19" t="s">
        <v>2890</v>
      </c>
      <c r="AF1866" s="19" t="s">
        <v>54</v>
      </c>
      <c r="AG1866" s="19" t="s">
        <v>9262</v>
      </c>
      <c r="AH1866" s="19" t="s">
        <v>122</v>
      </c>
      <c r="AI1866" s="19">
        <v>220</v>
      </c>
      <c r="AJ1866" s="23">
        <v>-2719674</v>
      </c>
    </row>
    <row r="1867" spans="1:36" x14ac:dyDescent="0.3">
      <c r="A1867" s="18">
        <v>20000000</v>
      </c>
      <c r="B1867" s="19" t="s">
        <v>5364</v>
      </c>
      <c r="C1867" s="19" t="s">
        <v>20179</v>
      </c>
      <c r="D1867" s="19" t="s">
        <v>20203</v>
      </c>
      <c r="E1867" s="19" t="s">
        <v>20204</v>
      </c>
      <c r="F1867" s="19" t="s">
        <v>19452</v>
      </c>
      <c r="G1867" s="19" t="s">
        <v>9263</v>
      </c>
      <c r="H1867" s="19">
        <v>41402</v>
      </c>
      <c r="I1867" s="19" t="s">
        <v>16152</v>
      </c>
      <c r="J1867" s="19" t="s">
        <v>9264</v>
      </c>
      <c r="K1867" s="19" t="s">
        <v>49</v>
      </c>
      <c r="L1867" s="19" t="s">
        <v>9265</v>
      </c>
      <c r="M1867" s="20">
        <v>19705311</v>
      </c>
      <c r="N1867" s="19" t="s">
        <v>9266</v>
      </c>
      <c r="O1867" s="19" t="s">
        <v>19801</v>
      </c>
      <c r="P1867" s="19" t="s">
        <v>21910</v>
      </c>
      <c r="Q1867" s="19" t="s">
        <v>19834</v>
      </c>
      <c r="R1867" s="19" t="s">
        <v>21911</v>
      </c>
      <c r="S1867" s="19" t="s">
        <v>19452</v>
      </c>
      <c r="T1867" s="19" t="s">
        <v>19452</v>
      </c>
      <c r="U1867" s="19" t="s">
        <v>19452</v>
      </c>
      <c r="V1867" s="19" t="s">
        <v>19452</v>
      </c>
      <c r="W1867" s="19" t="s">
        <v>19452</v>
      </c>
      <c r="X1867" s="19" t="s">
        <v>19452</v>
      </c>
      <c r="Y1867" s="19" t="s">
        <v>19452</v>
      </c>
      <c r="Z1867" s="19" t="s">
        <v>71</v>
      </c>
      <c r="AA1867" s="21">
        <v>40452</v>
      </c>
      <c r="AB1867" s="21" t="s">
        <v>20214</v>
      </c>
      <c r="AC1867" s="22">
        <v>24145613</v>
      </c>
      <c r="AD1867" s="19">
        <v>116</v>
      </c>
      <c r="AE1867" s="19" t="s">
        <v>63</v>
      </c>
      <c r="AF1867" s="19" t="s">
        <v>54</v>
      </c>
      <c r="AG1867" s="19" t="s">
        <v>9267</v>
      </c>
      <c r="AH1867" s="19" t="s">
        <v>252</v>
      </c>
      <c r="AI1867" s="19">
        <v>641</v>
      </c>
      <c r="AJ1867" s="23">
        <v>4145613</v>
      </c>
    </row>
    <row r="1868" spans="1:36" x14ac:dyDescent="0.3">
      <c r="A1868" s="18">
        <v>20000000</v>
      </c>
      <c r="B1868" s="19" t="s">
        <v>1215</v>
      </c>
      <c r="C1868" s="19" t="s">
        <v>20174</v>
      </c>
      <c r="D1868" s="19" t="s">
        <v>20201</v>
      </c>
      <c r="E1868" s="19" t="s">
        <v>19452</v>
      </c>
      <c r="F1868" s="19" t="s">
        <v>19452</v>
      </c>
      <c r="G1868" s="19" t="s">
        <v>9268</v>
      </c>
      <c r="H1868" s="19">
        <v>146198</v>
      </c>
      <c r="I1868" s="19" t="s">
        <v>15307</v>
      </c>
      <c r="J1868" s="19" t="s">
        <v>9269</v>
      </c>
      <c r="K1868" s="19" t="s">
        <v>49</v>
      </c>
      <c r="L1868" s="19" t="s">
        <v>9270</v>
      </c>
      <c r="M1868" s="20">
        <v>29371987</v>
      </c>
      <c r="N1868" s="19" t="s">
        <v>9271</v>
      </c>
      <c r="O1868" s="19" t="s">
        <v>19802</v>
      </c>
      <c r="P1868" s="19" t="s">
        <v>19734</v>
      </c>
      <c r="Q1868" s="19" t="s">
        <v>21912</v>
      </c>
      <c r="R1868" s="19" t="s">
        <v>21913</v>
      </c>
      <c r="S1868" s="19" t="s">
        <v>21914</v>
      </c>
      <c r="T1868" s="19" t="s">
        <v>19452</v>
      </c>
      <c r="U1868" s="19" t="s">
        <v>19452</v>
      </c>
      <c r="V1868" s="19" t="s">
        <v>19452</v>
      </c>
      <c r="W1868" s="19" t="s">
        <v>19452</v>
      </c>
      <c r="X1868" s="19" t="s">
        <v>19452</v>
      </c>
      <c r="Y1868" s="19" t="s">
        <v>19452</v>
      </c>
      <c r="Z1868" s="19" t="s">
        <v>62</v>
      </c>
      <c r="AA1868" s="21">
        <v>42419</v>
      </c>
      <c r="AB1868" s="21" t="s">
        <v>20215</v>
      </c>
      <c r="AC1868" s="22">
        <v>12639297</v>
      </c>
      <c r="AD1868" s="19">
        <v>115</v>
      </c>
      <c r="AE1868" s="19" t="s">
        <v>63</v>
      </c>
      <c r="AF1868" s="19" t="s">
        <v>54</v>
      </c>
      <c r="AG1868" s="19" t="s">
        <v>9272</v>
      </c>
      <c r="AH1868" s="19" t="s">
        <v>420</v>
      </c>
      <c r="AI1868" s="19">
        <v>797</v>
      </c>
      <c r="AJ1868" s="23">
        <v>-7360703</v>
      </c>
    </row>
    <row r="1869" spans="1:36" x14ac:dyDescent="0.3">
      <c r="A1869" s="18">
        <v>20000000</v>
      </c>
      <c r="B1869" s="19" t="s">
        <v>2367</v>
      </c>
      <c r="C1869" s="19" t="s">
        <v>13616</v>
      </c>
      <c r="D1869" s="19" t="s">
        <v>20197</v>
      </c>
      <c r="E1869" s="19" t="s">
        <v>19452</v>
      </c>
      <c r="F1869" s="19" t="s">
        <v>19452</v>
      </c>
      <c r="G1869" s="19"/>
      <c r="H1869" s="19">
        <v>2639</v>
      </c>
      <c r="I1869" s="19" t="s">
        <v>18685</v>
      </c>
      <c r="J1869" s="19" t="s">
        <v>9273</v>
      </c>
      <c r="K1869" s="19" t="s">
        <v>49</v>
      </c>
      <c r="L1869" s="19" t="s">
        <v>9274</v>
      </c>
      <c r="M1869" s="20">
        <v>11352693</v>
      </c>
      <c r="N1869" s="19" t="s">
        <v>9275</v>
      </c>
      <c r="O1869" s="19" t="s">
        <v>19803</v>
      </c>
      <c r="P1869" s="19" t="s">
        <v>19452</v>
      </c>
      <c r="Q1869" s="19" t="s">
        <v>19452</v>
      </c>
      <c r="R1869" s="19" t="s">
        <v>19452</v>
      </c>
      <c r="S1869" s="19" t="s">
        <v>19452</v>
      </c>
      <c r="T1869" s="19" t="s">
        <v>19452</v>
      </c>
      <c r="U1869" s="19" t="s">
        <v>19452</v>
      </c>
      <c r="V1869" s="19" t="s">
        <v>19452</v>
      </c>
      <c r="W1869" s="19" t="s">
        <v>19452</v>
      </c>
      <c r="X1869" s="19" t="s">
        <v>19452</v>
      </c>
      <c r="Y1869" s="19" t="s">
        <v>19452</v>
      </c>
      <c r="Z1869" s="19" t="s">
        <v>62</v>
      </c>
      <c r="AA1869" s="21">
        <v>35668</v>
      </c>
      <c r="AB1869" s="21" t="s">
        <v>20222</v>
      </c>
      <c r="AC1869" s="22">
        <v>10686841</v>
      </c>
      <c r="AD1869" s="19">
        <v>96</v>
      </c>
      <c r="AE1869" s="19" t="s">
        <v>63</v>
      </c>
      <c r="AF1869" s="19" t="s">
        <v>54</v>
      </c>
      <c r="AG1869" s="19" t="s">
        <v>9276</v>
      </c>
      <c r="AH1869" s="19" t="s">
        <v>109</v>
      </c>
      <c r="AI1869" s="19">
        <v>187</v>
      </c>
      <c r="AJ1869" s="23">
        <v>-9313159</v>
      </c>
    </row>
    <row r="1870" spans="1:36" x14ac:dyDescent="0.3">
      <c r="A1870" s="18">
        <v>20000000</v>
      </c>
      <c r="B1870" s="19" t="s">
        <v>1125</v>
      </c>
      <c r="C1870" s="19" t="s">
        <v>20179</v>
      </c>
      <c r="D1870" s="19" t="s">
        <v>19452</v>
      </c>
      <c r="E1870" s="19" t="s">
        <v>19452</v>
      </c>
      <c r="F1870" s="19" t="s">
        <v>19452</v>
      </c>
      <c r="G1870" s="19" t="s">
        <v>9277</v>
      </c>
      <c r="H1870" s="19">
        <v>295964</v>
      </c>
      <c r="I1870" s="19" t="s">
        <v>14841</v>
      </c>
      <c r="J1870" s="19" t="s">
        <v>9278</v>
      </c>
      <c r="K1870" s="19" t="s">
        <v>49</v>
      </c>
      <c r="L1870" s="19" t="s">
        <v>9279</v>
      </c>
      <c r="M1870" s="20">
        <v>30477114</v>
      </c>
      <c r="N1870" s="19" t="s">
        <v>9280</v>
      </c>
      <c r="O1870" s="19" t="s">
        <v>19546</v>
      </c>
      <c r="P1870" s="19" t="s">
        <v>21915</v>
      </c>
      <c r="Q1870" s="19" t="s">
        <v>20114</v>
      </c>
      <c r="R1870" s="19" t="s">
        <v>19452</v>
      </c>
      <c r="S1870" s="19" t="s">
        <v>19452</v>
      </c>
      <c r="T1870" s="19" t="s">
        <v>19452</v>
      </c>
      <c r="U1870" s="19" t="s">
        <v>19452</v>
      </c>
      <c r="V1870" s="19" t="s">
        <v>19452</v>
      </c>
      <c r="W1870" s="19" t="s">
        <v>19452</v>
      </c>
      <c r="X1870" s="19" t="s">
        <v>19452</v>
      </c>
      <c r="Y1870" s="19" t="s">
        <v>19452</v>
      </c>
      <c r="Z1870" s="19" t="s">
        <v>62</v>
      </c>
      <c r="AA1870" s="21">
        <v>42279</v>
      </c>
      <c r="AB1870" s="21" t="s">
        <v>20212</v>
      </c>
      <c r="AC1870" s="22">
        <v>36606743</v>
      </c>
      <c r="AD1870" s="19">
        <v>100</v>
      </c>
      <c r="AE1870" s="19" t="s">
        <v>937</v>
      </c>
      <c r="AF1870" s="19" t="s">
        <v>54</v>
      </c>
      <c r="AG1870" s="19" t="s">
        <v>9281</v>
      </c>
      <c r="AH1870" s="19" t="s">
        <v>74</v>
      </c>
      <c r="AI1870" s="19">
        <v>950</v>
      </c>
      <c r="AJ1870" s="23">
        <v>16606743</v>
      </c>
    </row>
    <row r="1871" spans="1:36" x14ac:dyDescent="0.3">
      <c r="A1871" s="18">
        <v>20000000</v>
      </c>
      <c r="B1871" s="19" t="s">
        <v>75</v>
      </c>
      <c r="C1871" s="19" t="s">
        <v>20174</v>
      </c>
      <c r="D1871" s="19" t="s">
        <v>20193</v>
      </c>
      <c r="E1871" s="19" t="s">
        <v>20197</v>
      </c>
      <c r="F1871" s="19" t="s">
        <v>20201</v>
      </c>
      <c r="G1871" s="19"/>
      <c r="H1871" s="19">
        <v>11835</v>
      </c>
      <c r="I1871" s="19" t="s">
        <v>17387</v>
      </c>
      <c r="J1871" s="19" t="s">
        <v>9284</v>
      </c>
      <c r="K1871" s="19" t="s">
        <v>49</v>
      </c>
      <c r="L1871" s="19" t="s">
        <v>9285</v>
      </c>
      <c r="M1871" s="20">
        <v>12643703</v>
      </c>
      <c r="N1871" s="19" t="s">
        <v>9286</v>
      </c>
      <c r="O1871" s="19" t="s">
        <v>19458</v>
      </c>
      <c r="P1871" s="19" t="s">
        <v>19470</v>
      </c>
      <c r="Q1871" s="19" t="s">
        <v>20508</v>
      </c>
      <c r="R1871" s="19" t="s">
        <v>20838</v>
      </c>
      <c r="S1871" s="19" t="s">
        <v>21916</v>
      </c>
      <c r="T1871" s="19" t="s">
        <v>19452</v>
      </c>
      <c r="U1871" s="19" t="s">
        <v>19452</v>
      </c>
      <c r="V1871" s="19" t="s">
        <v>19452</v>
      </c>
      <c r="W1871" s="19" t="s">
        <v>19452</v>
      </c>
      <c r="X1871" s="19" t="s">
        <v>19452</v>
      </c>
      <c r="Y1871" s="19" t="s">
        <v>19452</v>
      </c>
      <c r="Z1871" s="19" t="s">
        <v>62</v>
      </c>
      <c r="AA1871" s="21">
        <v>39325</v>
      </c>
      <c r="AB1871" s="21" t="s">
        <v>20211</v>
      </c>
      <c r="AC1871" s="22">
        <v>16974459</v>
      </c>
      <c r="AD1871" s="19">
        <v>105</v>
      </c>
      <c r="AE1871" s="19" t="s">
        <v>63</v>
      </c>
      <c r="AF1871" s="19" t="s">
        <v>54</v>
      </c>
      <c r="AG1871" s="19" t="s">
        <v>9287</v>
      </c>
      <c r="AH1871" s="19" t="s">
        <v>154</v>
      </c>
      <c r="AI1871" s="19">
        <v>297</v>
      </c>
      <c r="AJ1871" s="23">
        <v>-3025541</v>
      </c>
    </row>
    <row r="1872" spans="1:36" x14ac:dyDescent="0.3">
      <c r="A1872" s="18">
        <v>20000000</v>
      </c>
      <c r="B1872" s="19" t="s">
        <v>1622</v>
      </c>
      <c r="C1872" s="19" t="s">
        <v>20174</v>
      </c>
      <c r="D1872" s="19" t="s">
        <v>20196</v>
      </c>
      <c r="E1872" s="19" t="s">
        <v>20193</v>
      </c>
      <c r="F1872" s="19" t="s">
        <v>19452</v>
      </c>
      <c r="G1872" s="19"/>
      <c r="H1872" s="19">
        <v>14396</v>
      </c>
      <c r="I1872" s="19" t="s">
        <v>17065</v>
      </c>
      <c r="J1872" s="19" t="s">
        <v>488</v>
      </c>
      <c r="K1872" s="19" t="s">
        <v>49</v>
      </c>
      <c r="L1872" s="19" t="s">
        <v>9288</v>
      </c>
      <c r="M1872" s="20">
        <v>936146</v>
      </c>
      <c r="N1872" s="19" t="s">
        <v>410</v>
      </c>
      <c r="O1872" s="19" t="s">
        <v>19453</v>
      </c>
      <c r="P1872" s="19" t="s">
        <v>19452</v>
      </c>
      <c r="Q1872" s="19" t="s">
        <v>19452</v>
      </c>
      <c r="R1872" s="19" t="s">
        <v>19452</v>
      </c>
      <c r="S1872" s="19" t="s">
        <v>19452</v>
      </c>
      <c r="T1872" s="19" t="s">
        <v>19452</v>
      </c>
      <c r="U1872" s="19" t="s">
        <v>19452</v>
      </c>
      <c r="V1872" s="19" t="s">
        <v>19452</v>
      </c>
      <c r="W1872" s="19" t="s">
        <v>19452</v>
      </c>
      <c r="X1872" s="19" t="s">
        <v>19452</v>
      </c>
      <c r="Y1872" s="19" t="s">
        <v>19452</v>
      </c>
      <c r="Z1872" s="19" t="s">
        <v>62</v>
      </c>
      <c r="AA1872" s="21">
        <v>39087</v>
      </c>
      <c r="AB1872" s="21" t="s">
        <v>20211</v>
      </c>
      <c r="AC1872" s="22">
        <v>10337477</v>
      </c>
      <c r="AD1872" s="19">
        <v>84</v>
      </c>
      <c r="AE1872" s="19" t="s">
        <v>63</v>
      </c>
      <c r="AF1872" s="19" t="s">
        <v>54</v>
      </c>
      <c r="AG1872" s="19"/>
      <c r="AH1872" s="19" t="s">
        <v>850</v>
      </c>
      <c r="AI1872" s="19">
        <v>78</v>
      </c>
      <c r="AJ1872" s="23">
        <v>-9662523</v>
      </c>
    </row>
    <row r="1873" spans="1:36" x14ac:dyDescent="0.3">
      <c r="A1873" s="18">
        <v>8000000</v>
      </c>
      <c r="B1873" s="19" t="s">
        <v>3134</v>
      </c>
      <c r="C1873" s="19" t="s">
        <v>13616</v>
      </c>
      <c r="D1873" s="19" t="s">
        <v>20197</v>
      </c>
      <c r="E1873" s="19" t="s">
        <v>20207</v>
      </c>
      <c r="F1873" s="19" t="s">
        <v>20198</v>
      </c>
      <c r="G1873" s="19"/>
      <c r="H1873" s="19">
        <v>42618</v>
      </c>
      <c r="I1873" s="19" t="s">
        <v>16126</v>
      </c>
      <c r="J1873" s="19" t="s">
        <v>9289</v>
      </c>
      <c r="K1873" s="19" t="s">
        <v>49</v>
      </c>
      <c r="L1873" s="19" t="s">
        <v>9290</v>
      </c>
      <c r="M1873" s="19" t="s">
        <v>9291</v>
      </c>
      <c r="N1873" s="19" t="s">
        <v>2234</v>
      </c>
      <c r="O1873" s="19" t="s">
        <v>19455</v>
      </c>
      <c r="P1873" s="19" t="s">
        <v>19452</v>
      </c>
      <c r="Q1873" s="19" t="s">
        <v>19452</v>
      </c>
      <c r="R1873" s="19" t="s">
        <v>19452</v>
      </c>
      <c r="S1873" s="19" t="s">
        <v>19452</v>
      </c>
      <c r="T1873" s="19" t="s">
        <v>19452</v>
      </c>
      <c r="U1873" s="19" t="s">
        <v>19452</v>
      </c>
      <c r="V1873" s="19" t="s">
        <v>19452</v>
      </c>
      <c r="W1873" s="19" t="s">
        <v>19452</v>
      </c>
      <c r="X1873" s="19" t="s">
        <v>19452</v>
      </c>
      <c r="Y1873" s="19" t="s">
        <v>19452</v>
      </c>
      <c r="Z1873" s="19" t="s">
        <v>62</v>
      </c>
      <c r="AA1873" s="21">
        <v>25204</v>
      </c>
      <c r="AB1873" s="21" t="s">
        <v>20259</v>
      </c>
      <c r="AC1873" s="22">
        <v>20000000</v>
      </c>
      <c r="AD1873" s="19">
        <v>149</v>
      </c>
      <c r="AE1873" s="19" t="s">
        <v>63</v>
      </c>
      <c r="AF1873" s="19" t="s">
        <v>54</v>
      </c>
      <c r="AG1873" s="19" t="s">
        <v>9292</v>
      </c>
      <c r="AH1873" s="19" t="s">
        <v>154</v>
      </c>
      <c r="AI1873" s="19">
        <v>15</v>
      </c>
      <c r="AJ1873" s="23">
        <v>12000000</v>
      </c>
    </row>
    <row r="1874" spans="1:36" x14ac:dyDescent="0.3">
      <c r="A1874" s="18">
        <v>20000000</v>
      </c>
      <c r="B1874" s="19" t="s">
        <v>9293</v>
      </c>
      <c r="C1874" s="19" t="s">
        <v>13616</v>
      </c>
      <c r="D1874" s="19" t="s">
        <v>20198</v>
      </c>
      <c r="E1874" s="19" t="s">
        <v>20193</v>
      </c>
      <c r="F1874" s="19" t="s">
        <v>20197</v>
      </c>
      <c r="G1874" s="19" t="s">
        <v>9294</v>
      </c>
      <c r="H1874" s="19">
        <v>171274</v>
      </c>
      <c r="I1874" s="19" t="s">
        <v>15233</v>
      </c>
      <c r="J1874" s="19" t="s">
        <v>9295</v>
      </c>
      <c r="K1874" s="19" t="s">
        <v>49</v>
      </c>
      <c r="L1874" s="19" t="s">
        <v>9296</v>
      </c>
      <c r="M1874" s="20">
        <v>45742217</v>
      </c>
      <c r="N1874" s="19" t="s">
        <v>9297</v>
      </c>
      <c r="O1874" s="19" t="s">
        <v>19672</v>
      </c>
      <c r="P1874" s="19" t="s">
        <v>19445</v>
      </c>
      <c r="Q1874" s="19" t="s">
        <v>21917</v>
      </c>
      <c r="R1874" s="19" t="s">
        <v>19452</v>
      </c>
      <c r="S1874" s="19" t="s">
        <v>19452</v>
      </c>
      <c r="T1874" s="19" t="s">
        <v>19452</v>
      </c>
      <c r="U1874" s="19" t="s">
        <v>19452</v>
      </c>
      <c r="V1874" s="19" t="s">
        <v>19452</v>
      </c>
      <c r="W1874" s="19" t="s">
        <v>19452</v>
      </c>
      <c r="X1874" s="19" t="s">
        <v>19452</v>
      </c>
      <c r="Y1874" s="19" t="s">
        <v>19452</v>
      </c>
      <c r="Z1874" s="19" t="s">
        <v>62</v>
      </c>
      <c r="AA1874" s="21">
        <v>41998</v>
      </c>
      <c r="AB1874" s="21" t="s">
        <v>20220</v>
      </c>
      <c r="AC1874" s="22">
        <v>11110975</v>
      </c>
      <c r="AD1874" s="19">
        <v>148</v>
      </c>
      <c r="AE1874" s="19" t="s">
        <v>63</v>
      </c>
      <c r="AF1874" s="19" t="s">
        <v>54</v>
      </c>
      <c r="AG1874" s="19" t="s">
        <v>9298</v>
      </c>
      <c r="AH1874" s="19" t="s">
        <v>154</v>
      </c>
      <c r="AI1874" s="19">
        <v>833</v>
      </c>
      <c r="AJ1874" s="23">
        <v>-8889025</v>
      </c>
    </row>
    <row r="1875" spans="1:36" x14ac:dyDescent="0.3">
      <c r="A1875" s="18">
        <v>20000000</v>
      </c>
      <c r="B1875" s="19" t="s">
        <v>5715</v>
      </c>
      <c r="C1875" s="19" t="s">
        <v>20189</v>
      </c>
      <c r="D1875" s="19" t="s">
        <v>20197</v>
      </c>
      <c r="E1875" s="19" t="s">
        <v>19452</v>
      </c>
      <c r="F1875" s="19" t="s">
        <v>19452</v>
      </c>
      <c r="G1875" s="19"/>
      <c r="H1875" s="19">
        <v>109417</v>
      </c>
      <c r="I1875" s="19" t="s">
        <v>15426</v>
      </c>
      <c r="J1875" s="19" t="s">
        <v>9299</v>
      </c>
      <c r="K1875" s="19" t="s">
        <v>49</v>
      </c>
      <c r="L1875" s="19" t="s">
        <v>9300</v>
      </c>
      <c r="M1875" s="20">
        <v>8237336</v>
      </c>
      <c r="N1875" s="19" t="s">
        <v>8196</v>
      </c>
      <c r="O1875" s="19" t="s">
        <v>19581</v>
      </c>
      <c r="P1875" s="19" t="s">
        <v>19452</v>
      </c>
      <c r="Q1875" s="19" t="s">
        <v>19452</v>
      </c>
      <c r="R1875" s="19" t="s">
        <v>19452</v>
      </c>
      <c r="S1875" s="19" t="s">
        <v>19452</v>
      </c>
      <c r="T1875" s="19" t="s">
        <v>19452</v>
      </c>
      <c r="U1875" s="19" t="s">
        <v>19452</v>
      </c>
      <c r="V1875" s="19" t="s">
        <v>19452</v>
      </c>
      <c r="W1875" s="19" t="s">
        <v>19452</v>
      </c>
      <c r="X1875" s="19" t="s">
        <v>19452</v>
      </c>
      <c r="Y1875" s="19" t="s">
        <v>19452</v>
      </c>
      <c r="Z1875" s="19" t="s">
        <v>62</v>
      </c>
      <c r="AA1875" s="21">
        <v>41538</v>
      </c>
      <c r="AB1875" s="21" t="s">
        <v>20218</v>
      </c>
      <c r="AC1875" s="22">
        <v>16549477</v>
      </c>
      <c r="AD1875" s="19">
        <v>110</v>
      </c>
      <c r="AE1875" s="19" t="s">
        <v>63</v>
      </c>
      <c r="AF1875" s="19" t="s">
        <v>54</v>
      </c>
      <c r="AG1875" s="19" t="s">
        <v>9301</v>
      </c>
      <c r="AH1875" s="19" t="s">
        <v>96</v>
      </c>
      <c r="AI1875" s="19">
        <v>88</v>
      </c>
      <c r="AJ1875" s="23">
        <v>-3450523</v>
      </c>
    </row>
    <row r="1876" spans="1:36" x14ac:dyDescent="0.3">
      <c r="A1876" s="18">
        <v>20000000</v>
      </c>
      <c r="B1876" s="19" t="s">
        <v>824</v>
      </c>
      <c r="C1876" s="19" t="s">
        <v>13616</v>
      </c>
      <c r="D1876" s="19" t="s">
        <v>20192</v>
      </c>
      <c r="E1876" s="19" t="s">
        <v>19452</v>
      </c>
      <c r="F1876" s="19" t="s">
        <v>19452</v>
      </c>
      <c r="G1876" s="19" t="s">
        <v>9302</v>
      </c>
      <c r="H1876" s="19">
        <v>13948</v>
      </c>
      <c r="I1876" s="19" t="s">
        <v>17131</v>
      </c>
      <c r="J1876" s="19" t="s">
        <v>9303</v>
      </c>
      <c r="K1876" s="19" t="s">
        <v>49</v>
      </c>
      <c r="L1876" s="19" t="s">
        <v>9304</v>
      </c>
      <c r="M1876" s="20">
        <v>2605374</v>
      </c>
      <c r="N1876" s="19" t="s">
        <v>9305</v>
      </c>
      <c r="O1876" s="19" t="s">
        <v>19720</v>
      </c>
      <c r="P1876" s="19" t="s">
        <v>19452</v>
      </c>
      <c r="Q1876" s="19" t="s">
        <v>19452</v>
      </c>
      <c r="R1876" s="19" t="s">
        <v>19452</v>
      </c>
      <c r="S1876" s="19" t="s">
        <v>19452</v>
      </c>
      <c r="T1876" s="19" t="s">
        <v>19452</v>
      </c>
      <c r="U1876" s="19" t="s">
        <v>19452</v>
      </c>
      <c r="V1876" s="19" t="s">
        <v>19452</v>
      </c>
      <c r="W1876" s="19" t="s">
        <v>19452</v>
      </c>
      <c r="X1876" s="19" t="s">
        <v>19452</v>
      </c>
      <c r="Y1876" s="19" t="s">
        <v>19452</v>
      </c>
      <c r="Z1876" s="19" t="s">
        <v>62</v>
      </c>
      <c r="AA1876" s="21">
        <v>39724</v>
      </c>
      <c r="AB1876" s="21" t="s">
        <v>20217</v>
      </c>
      <c r="AC1876" s="22">
        <v>7000000</v>
      </c>
      <c r="AD1876" s="19">
        <v>83</v>
      </c>
      <c r="AE1876" s="19" t="s">
        <v>63</v>
      </c>
      <c r="AF1876" s="19" t="s">
        <v>54</v>
      </c>
      <c r="AG1876" s="19" t="s">
        <v>9306</v>
      </c>
      <c r="AH1876" s="19" t="s">
        <v>1499</v>
      </c>
      <c r="AI1876" s="19">
        <v>20</v>
      </c>
      <c r="AJ1876" s="23">
        <v>-13000000</v>
      </c>
    </row>
    <row r="1877" spans="1:36" x14ac:dyDescent="0.3">
      <c r="A1877" s="18">
        <v>12000000</v>
      </c>
      <c r="B1877" s="19" t="s">
        <v>647</v>
      </c>
      <c r="C1877" s="19" t="s">
        <v>20174</v>
      </c>
      <c r="D1877" s="19" t="s">
        <v>20193</v>
      </c>
      <c r="E1877" s="19" t="s">
        <v>20201</v>
      </c>
      <c r="F1877" s="19" t="s">
        <v>19452</v>
      </c>
      <c r="G1877" s="19"/>
      <c r="H1877" s="19">
        <v>106747</v>
      </c>
      <c r="I1877" s="19" t="s">
        <v>15435</v>
      </c>
      <c r="J1877" s="19" t="s">
        <v>9307</v>
      </c>
      <c r="K1877" s="19" t="s">
        <v>49</v>
      </c>
      <c r="L1877" s="19" t="s">
        <v>9308</v>
      </c>
      <c r="M1877" s="20">
        <v>29072964</v>
      </c>
      <c r="N1877" s="19" t="s">
        <v>9309</v>
      </c>
      <c r="O1877" s="19" t="s">
        <v>19691</v>
      </c>
      <c r="P1877" s="19" t="s">
        <v>21918</v>
      </c>
      <c r="Q1877" s="19" t="s">
        <v>20977</v>
      </c>
      <c r="R1877" s="19" t="s">
        <v>20978</v>
      </c>
      <c r="S1877" s="19" t="s">
        <v>20979</v>
      </c>
      <c r="T1877" s="19" t="s">
        <v>21774</v>
      </c>
      <c r="U1877" s="19" t="s">
        <v>21919</v>
      </c>
      <c r="V1877" s="19" t="s">
        <v>19452</v>
      </c>
      <c r="W1877" s="19" t="s">
        <v>19452</v>
      </c>
      <c r="X1877" s="19" t="s">
        <v>19452</v>
      </c>
      <c r="Y1877" s="19" t="s">
        <v>19452</v>
      </c>
      <c r="Z1877" s="19" t="s">
        <v>62</v>
      </c>
      <c r="AA1877" s="21">
        <v>41529</v>
      </c>
      <c r="AB1877" s="21" t="s">
        <v>20218</v>
      </c>
      <c r="AC1877" s="22">
        <v>15008161</v>
      </c>
      <c r="AD1877" s="19">
        <v>107</v>
      </c>
      <c r="AE1877" s="19" t="s">
        <v>53</v>
      </c>
      <c r="AF1877" s="19" t="s">
        <v>54</v>
      </c>
      <c r="AG1877" s="19" t="s">
        <v>9310</v>
      </c>
      <c r="AH1877" s="19" t="s">
        <v>506</v>
      </c>
      <c r="AI1877" s="19">
        <v>631</v>
      </c>
      <c r="AJ1877" s="23">
        <v>3008161</v>
      </c>
    </row>
    <row r="1878" spans="1:36" x14ac:dyDescent="0.3">
      <c r="A1878" s="18">
        <v>20000000</v>
      </c>
      <c r="B1878" s="19" t="s">
        <v>9311</v>
      </c>
      <c r="C1878" s="19" t="s">
        <v>13616</v>
      </c>
      <c r="D1878" s="19" t="s">
        <v>20197</v>
      </c>
      <c r="E1878" s="19" t="s">
        <v>20205</v>
      </c>
      <c r="F1878" s="19" t="s">
        <v>19452</v>
      </c>
      <c r="G1878" s="19" t="s">
        <v>9312</v>
      </c>
      <c r="H1878" s="19">
        <v>256962</v>
      </c>
      <c r="I1878" s="19" t="s">
        <v>14971</v>
      </c>
      <c r="J1878" s="19" t="s">
        <v>9313</v>
      </c>
      <c r="K1878" s="19" t="s">
        <v>49</v>
      </c>
      <c r="L1878" s="19" t="s">
        <v>9314</v>
      </c>
      <c r="M1878" s="20">
        <v>12232048</v>
      </c>
      <c r="N1878" s="19" t="s">
        <v>9315</v>
      </c>
      <c r="O1878" s="19" t="s">
        <v>19805</v>
      </c>
      <c r="P1878" s="19" t="s">
        <v>21920</v>
      </c>
      <c r="Q1878" s="19" t="s">
        <v>19452</v>
      </c>
      <c r="R1878" s="19" t="s">
        <v>19452</v>
      </c>
      <c r="S1878" s="19" t="s">
        <v>19452</v>
      </c>
      <c r="T1878" s="19" t="s">
        <v>19452</v>
      </c>
      <c r="U1878" s="19" t="s">
        <v>19452</v>
      </c>
      <c r="V1878" s="19" t="s">
        <v>19452</v>
      </c>
      <c r="W1878" s="19" t="s">
        <v>19452</v>
      </c>
      <c r="X1878" s="19" t="s">
        <v>19452</v>
      </c>
      <c r="Y1878" s="19" t="s">
        <v>19452</v>
      </c>
      <c r="Z1878" s="19" t="s">
        <v>2531</v>
      </c>
      <c r="AA1878" s="21">
        <v>42117</v>
      </c>
      <c r="AB1878" s="21" t="s">
        <v>20212</v>
      </c>
      <c r="AC1878" s="22">
        <v>6420319</v>
      </c>
      <c r="AD1878" s="19">
        <v>106</v>
      </c>
      <c r="AE1878" s="19" t="s">
        <v>63</v>
      </c>
      <c r="AF1878" s="19" t="s">
        <v>54</v>
      </c>
      <c r="AG1878" s="19" t="s">
        <v>9316</v>
      </c>
      <c r="AH1878" s="19" t="s">
        <v>142</v>
      </c>
      <c r="AI1878" s="19">
        <v>185</v>
      </c>
      <c r="AJ1878" s="23">
        <v>-13579681</v>
      </c>
    </row>
    <row r="1879" spans="1:36" x14ac:dyDescent="0.3">
      <c r="A1879" s="18">
        <v>15000000</v>
      </c>
      <c r="B1879" s="19" t="s">
        <v>2559</v>
      </c>
      <c r="C1879" s="19" t="s">
        <v>20179</v>
      </c>
      <c r="D1879" s="19" t="s">
        <v>20201</v>
      </c>
      <c r="E1879" s="19" t="s">
        <v>19452</v>
      </c>
      <c r="F1879" s="19" t="s">
        <v>19452</v>
      </c>
      <c r="G1879" s="19" t="s">
        <v>9317</v>
      </c>
      <c r="H1879" s="19">
        <v>48231</v>
      </c>
      <c r="I1879" s="19" t="s">
        <v>15995</v>
      </c>
      <c r="J1879" s="19" t="s">
        <v>9318</v>
      </c>
      <c r="K1879" s="19" t="s">
        <v>49</v>
      </c>
      <c r="L1879" s="19" t="s">
        <v>9319</v>
      </c>
      <c r="M1879" s="20">
        <v>27133277</v>
      </c>
      <c r="N1879" s="19" t="s">
        <v>9320</v>
      </c>
      <c r="O1879" s="19" t="s">
        <v>19806</v>
      </c>
      <c r="P1879" s="19" t="s">
        <v>21609</v>
      </c>
      <c r="Q1879" s="19" t="s">
        <v>21921</v>
      </c>
      <c r="R1879" s="19" t="s">
        <v>21922</v>
      </c>
      <c r="S1879" s="19" t="s">
        <v>21923</v>
      </c>
      <c r="T1879" s="19" t="s">
        <v>21924</v>
      </c>
      <c r="U1879" s="19" t="s">
        <v>19452</v>
      </c>
      <c r="V1879" s="19" t="s">
        <v>19452</v>
      </c>
      <c r="W1879" s="19" t="s">
        <v>19452</v>
      </c>
      <c r="X1879" s="19" t="s">
        <v>19452</v>
      </c>
      <c r="Y1879" s="19" t="s">
        <v>19452</v>
      </c>
      <c r="Z1879" s="19" t="s">
        <v>9321</v>
      </c>
      <c r="AA1879" s="21">
        <v>40816</v>
      </c>
      <c r="AB1879" s="21" t="s">
        <v>20219</v>
      </c>
      <c r="AC1879" s="22">
        <v>27462041</v>
      </c>
      <c r="AD1879" s="19">
        <v>99</v>
      </c>
      <c r="AE1879" s="19" t="s">
        <v>63</v>
      </c>
      <c r="AF1879" s="19" t="s">
        <v>54</v>
      </c>
      <c r="AG1879" s="19" t="s">
        <v>9322</v>
      </c>
      <c r="AH1879" s="19" t="s">
        <v>180</v>
      </c>
      <c r="AI1879" s="19">
        <v>571</v>
      </c>
      <c r="AJ1879" s="23">
        <v>12462041</v>
      </c>
    </row>
    <row r="1880" spans="1:36" x14ac:dyDescent="0.3">
      <c r="A1880" s="18">
        <v>8700000</v>
      </c>
      <c r="B1880" s="19" t="s">
        <v>9323</v>
      </c>
      <c r="C1880" s="19" t="s">
        <v>20177</v>
      </c>
      <c r="D1880" s="19" t="s">
        <v>20199</v>
      </c>
      <c r="E1880" s="19" t="s">
        <v>20201</v>
      </c>
      <c r="F1880" s="19" t="s">
        <v>19452</v>
      </c>
      <c r="G1880" s="19" t="s">
        <v>9324</v>
      </c>
      <c r="H1880" s="19">
        <v>3509</v>
      </c>
      <c r="I1880" s="19" t="s">
        <v>18623</v>
      </c>
      <c r="J1880" s="19" t="s">
        <v>9325</v>
      </c>
      <c r="K1880" s="19" t="s">
        <v>49</v>
      </c>
      <c r="L1880" s="19" t="s">
        <v>9326</v>
      </c>
      <c r="M1880" s="20">
        <v>26093043</v>
      </c>
      <c r="N1880" s="19" t="s">
        <v>9327</v>
      </c>
      <c r="O1880" s="19" t="s">
        <v>19807</v>
      </c>
      <c r="P1880" s="19" t="s">
        <v>21625</v>
      </c>
      <c r="Q1880" s="19" t="s">
        <v>21673</v>
      </c>
      <c r="R1880" s="19" t="s">
        <v>21530</v>
      </c>
      <c r="S1880" s="19" t="s">
        <v>19452</v>
      </c>
      <c r="T1880" s="19" t="s">
        <v>19452</v>
      </c>
      <c r="U1880" s="19" t="s">
        <v>19452</v>
      </c>
      <c r="V1880" s="19" t="s">
        <v>19452</v>
      </c>
      <c r="W1880" s="19" t="s">
        <v>19452</v>
      </c>
      <c r="X1880" s="19" t="s">
        <v>19452</v>
      </c>
      <c r="Y1880" s="19" t="s">
        <v>19452</v>
      </c>
      <c r="Z1880" s="19" t="s">
        <v>62</v>
      </c>
      <c r="AA1880" s="21">
        <v>38862</v>
      </c>
      <c r="AB1880" s="21" t="s">
        <v>20216</v>
      </c>
      <c r="AC1880" s="22">
        <v>7659918</v>
      </c>
      <c r="AD1880" s="19">
        <v>100</v>
      </c>
      <c r="AE1880" s="19" t="s">
        <v>63</v>
      </c>
      <c r="AF1880" s="19" t="s">
        <v>54</v>
      </c>
      <c r="AG1880" s="19" t="s">
        <v>9328</v>
      </c>
      <c r="AH1880" s="19" t="s">
        <v>259</v>
      </c>
      <c r="AI1880" s="19">
        <v>532</v>
      </c>
      <c r="AJ1880" s="23">
        <v>-1040082</v>
      </c>
    </row>
    <row r="1881" spans="1:36" x14ac:dyDescent="0.3">
      <c r="A1881" s="18">
        <v>20000000</v>
      </c>
      <c r="B1881" s="19" t="s">
        <v>9329</v>
      </c>
      <c r="C1881" s="19" t="s">
        <v>20174</v>
      </c>
      <c r="D1881" s="19" t="s">
        <v>20192</v>
      </c>
      <c r="E1881" s="19" t="s">
        <v>20203</v>
      </c>
      <c r="F1881" s="19" t="s">
        <v>20201</v>
      </c>
      <c r="G1881" s="19"/>
      <c r="H1881" s="19">
        <v>12142</v>
      </c>
      <c r="I1881" s="19" t="s">
        <v>17334</v>
      </c>
      <c r="J1881" s="19" t="s">
        <v>9330</v>
      </c>
      <c r="K1881" s="19" t="s">
        <v>49</v>
      </c>
      <c r="L1881" s="19" t="s">
        <v>9331</v>
      </c>
      <c r="M1881" s="20">
        <v>9292987</v>
      </c>
      <c r="N1881" s="19" t="s">
        <v>9332</v>
      </c>
      <c r="O1881" s="19" t="s">
        <v>19583</v>
      </c>
      <c r="P1881" s="19" t="s">
        <v>21598</v>
      </c>
      <c r="Q1881" s="19" t="s">
        <v>21925</v>
      </c>
      <c r="R1881" s="19" t="s">
        <v>19484</v>
      </c>
      <c r="S1881" s="19" t="s">
        <v>21926</v>
      </c>
      <c r="T1881" s="19" t="s">
        <v>19452</v>
      </c>
      <c r="U1881" s="19" t="s">
        <v>19452</v>
      </c>
      <c r="V1881" s="19" t="s">
        <v>19452</v>
      </c>
      <c r="W1881" s="19" t="s">
        <v>19452</v>
      </c>
      <c r="X1881" s="19" t="s">
        <v>19452</v>
      </c>
      <c r="Y1881" s="19" t="s">
        <v>19452</v>
      </c>
      <c r="Z1881" s="19" t="s">
        <v>2626</v>
      </c>
      <c r="AA1881" s="21">
        <v>38380</v>
      </c>
      <c r="AB1881" s="21" t="s">
        <v>20221</v>
      </c>
      <c r="AC1881" s="22">
        <v>10442808</v>
      </c>
      <c r="AD1881" s="19">
        <v>96</v>
      </c>
      <c r="AE1881" s="19" t="s">
        <v>1181</v>
      </c>
      <c r="AF1881" s="19" t="s">
        <v>54</v>
      </c>
      <c r="AG1881" s="19" t="s">
        <v>9333</v>
      </c>
      <c r="AH1881" s="19" t="s">
        <v>9334</v>
      </c>
      <c r="AI1881" s="19">
        <v>173</v>
      </c>
      <c r="AJ1881" s="23">
        <v>-9557192</v>
      </c>
    </row>
    <row r="1882" spans="1:36" x14ac:dyDescent="0.3">
      <c r="A1882" s="18">
        <v>20000000</v>
      </c>
      <c r="B1882" s="19" t="s">
        <v>9335</v>
      </c>
      <c r="C1882" s="19" t="s">
        <v>13616</v>
      </c>
      <c r="D1882" s="19" t="s">
        <v>20197</v>
      </c>
      <c r="E1882" s="19" t="s">
        <v>20195</v>
      </c>
      <c r="F1882" s="19" t="s">
        <v>20207</v>
      </c>
      <c r="G1882" s="19" t="s">
        <v>9336</v>
      </c>
      <c r="H1882" s="19">
        <v>23367</v>
      </c>
      <c r="I1882" s="19" t="s">
        <v>16617</v>
      </c>
      <c r="J1882" s="19" t="s">
        <v>9337</v>
      </c>
      <c r="K1882" s="19" t="s">
        <v>49</v>
      </c>
      <c r="L1882" s="19" t="s">
        <v>9338</v>
      </c>
      <c r="M1882" s="20">
        <v>7716606</v>
      </c>
      <c r="N1882" s="19" t="s">
        <v>9339</v>
      </c>
      <c r="O1882" s="19" t="s">
        <v>19480</v>
      </c>
      <c r="P1882" s="19" t="s">
        <v>21927</v>
      </c>
      <c r="Q1882" s="19" t="s">
        <v>19674</v>
      </c>
      <c r="R1882" s="19" t="s">
        <v>19452</v>
      </c>
      <c r="S1882" s="19" t="s">
        <v>19452</v>
      </c>
      <c r="T1882" s="19" t="s">
        <v>19452</v>
      </c>
      <c r="U1882" s="19" t="s">
        <v>19452</v>
      </c>
      <c r="V1882" s="19" t="s">
        <v>19452</v>
      </c>
      <c r="W1882" s="19" t="s">
        <v>19452</v>
      </c>
      <c r="X1882" s="19" t="s">
        <v>19452</v>
      </c>
      <c r="Y1882" s="19" t="s">
        <v>19452</v>
      </c>
      <c r="Z1882" s="19" t="s">
        <v>62</v>
      </c>
      <c r="AA1882" s="21">
        <v>40031</v>
      </c>
      <c r="AB1882" s="21" t="s">
        <v>20210</v>
      </c>
      <c r="AC1882" s="22">
        <v>5210988</v>
      </c>
      <c r="AD1882" s="19">
        <v>111</v>
      </c>
      <c r="AE1882" s="19" t="s">
        <v>63</v>
      </c>
      <c r="AF1882" s="19" t="s">
        <v>54</v>
      </c>
      <c r="AG1882" s="19" t="s">
        <v>9340</v>
      </c>
      <c r="AH1882" s="19" t="s">
        <v>129</v>
      </c>
      <c r="AI1882" s="19">
        <v>126</v>
      </c>
      <c r="AJ1882" s="23">
        <v>-14789012</v>
      </c>
    </row>
    <row r="1883" spans="1:36" x14ac:dyDescent="0.3">
      <c r="A1883" s="18">
        <v>20000000</v>
      </c>
      <c r="B1883" s="19" t="s">
        <v>3670</v>
      </c>
      <c r="C1883" s="19" t="s">
        <v>20185</v>
      </c>
      <c r="D1883" s="19" t="s">
        <v>20197</v>
      </c>
      <c r="E1883" s="19" t="s">
        <v>20201</v>
      </c>
      <c r="F1883" s="19" t="s">
        <v>19452</v>
      </c>
      <c r="G1883" s="19" t="s">
        <v>9341</v>
      </c>
      <c r="H1883" s="19">
        <v>241239</v>
      </c>
      <c r="I1883" s="19" t="s">
        <v>15045</v>
      </c>
      <c r="J1883" s="19" t="s">
        <v>9342</v>
      </c>
      <c r="K1883" s="19" t="s">
        <v>49</v>
      </c>
      <c r="L1883" s="19" t="s">
        <v>9343</v>
      </c>
      <c r="M1883" s="20">
        <v>37629309</v>
      </c>
      <c r="N1883" s="19" t="s">
        <v>9344</v>
      </c>
      <c r="O1883" s="19" t="s">
        <v>19731</v>
      </c>
      <c r="P1883" s="19" t="s">
        <v>20359</v>
      </c>
      <c r="Q1883" s="19" t="s">
        <v>19942</v>
      </c>
      <c r="R1883" s="19" t="s">
        <v>21928</v>
      </c>
      <c r="S1883" s="19" t="s">
        <v>21929</v>
      </c>
      <c r="T1883" s="19" t="s">
        <v>21930</v>
      </c>
      <c r="U1883" s="19" t="s">
        <v>21931</v>
      </c>
      <c r="V1883" s="19" t="s">
        <v>19452</v>
      </c>
      <c r="W1883" s="19" t="s">
        <v>19452</v>
      </c>
      <c r="X1883" s="19" t="s">
        <v>19452</v>
      </c>
      <c r="Y1883" s="19" t="s">
        <v>19452</v>
      </c>
      <c r="Z1883" s="19" t="s">
        <v>4052</v>
      </c>
      <c r="AA1883" s="21">
        <v>42003</v>
      </c>
      <c r="AB1883" s="21" t="s">
        <v>20220</v>
      </c>
      <c r="AC1883" s="22">
        <v>12007070</v>
      </c>
      <c r="AD1883" s="19">
        <v>125</v>
      </c>
      <c r="AE1883" s="19" t="s">
        <v>708</v>
      </c>
      <c r="AF1883" s="19" t="s">
        <v>54</v>
      </c>
      <c r="AG1883" s="19" t="s">
        <v>9345</v>
      </c>
      <c r="AH1883" s="19" t="s">
        <v>154</v>
      </c>
      <c r="AI1883" s="19">
        <v>546</v>
      </c>
      <c r="AJ1883" s="23">
        <v>-7992930</v>
      </c>
    </row>
    <row r="1884" spans="1:36" x14ac:dyDescent="0.3">
      <c r="A1884" s="18">
        <v>20000000</v>
      </c>
      <c r="B1884" s="19" t="s">
        <v>2249</v>
      </c>
      <c r="C1884" s="19" t="s">
        <v>20179</v>
      </c>
      <c r="D1884" s="19" t="s">
        <v>20207</v>
      </c>
      <c r="E1884" s="19" t="s">
        <v>19452</v>
      </c>
      <c r="F1884" s="19" t="s">
        <v>19452</v>
      </c>
      <c r="G1884" s="19" t="s">
        <v>9346</v>
      </c>
      <c r="H1884" s="19">
        <v>3902</v>
      </c>
      <c r="I1884" s="19" t="s">
        <v>18607</v>
      </c>
      <c r="J1884" s="19" t="s">
        <v>9347</v>
      </c>
      <c r="K1884" s="19" t="s">
        <v>49</v>
      </c>
      <c r="L1884" s="19" t="s">
        <v>9348</v>
      </c>
      <c r="M1884" s="20">
        <v>13032308</v>
      </c>
      <c r="N1884" s="19" t="s">
        <v>9349</v>
      </c>
      <c r="O1884" s="19" t="s">
        <v>19706</v>
      </c>
      <c r="P1884" s="19" t="s">
        <v>20985</v>
      </c>
      <c r="Q1884" s="19" t="s">
        <v>19912</v>
      </c>
      <c r="R1884" s="19" t="s">
        <v>20893</v>
      </c>
      <c r="S1884" s="19" t="s">
        <v>21932</v>
      </c>
      <c r="T1884" s="19" t="s">
        <v>21933</v>
      </c>
      <c r="U1884" s="19" t="s">
        <v>21934</v>
      </c>
      <c r="V1884" s="19" t="s">
        <v>21935</v>
      </c>
      <c r="W1884" s="19" t="s">
        <v>21936</v>
      </c>
      <c r="X1884" s="19" t="s">
        <v>19452</v>
      </c>
      <c r="Y1884" s="19" t="s">
        <v>19452</v>
      </c>
      <c r="Z1884" s="19" t="s">
        <v>62</v>
      </c>
      <c r="AA1884" s="21">
        <v>39356</v>
      </c>
      <c r="AB1884" s="21" t="s">
        <v>20211</v>
      </c>
      <c r="AC1884" s="22">
        <v>4001121</v>
      </c>
      <c r="AD1884" s="19">
        <v>135</v>
      </c>
      <c r="AE1884" s="19" t="s">
        <v>63</v>
      </c>
      <c r="AF1884" s="19" t="s">
        <v>54</v>
      </c>
      <c r="AG1884" s="19" t="s">
        <v>9350</v>
      </c>
      <c r="AH1884" s="19" t="s">
        <v>212</v>
      </c>
      <c r="AI1884" s="19">
        <v>195</v>
      </c>
      <c r="AJ1884" s="23">
        <v>-15998879</v>
      </c>
    </row>
    <row r="1885" spans="1:36" x14ac:dyDescent="0.3">
      <c r="A1885" s="18">
        <v>20000000</v>
      </c>
      <c r="B1885" s="19" t="s">
        <v>1215</v>
      </c>
      <c r="C1885" s="19" t="s">
        <v>20174</v>
      </c>
      <c r="D1885" s="19" t="s">
        <v>20201</v>
      </c>
      <c r="E1885" s="19" t="s">
        <v>19452</v>
      </c>
      <c r="F1885" s="19" t="s">
        <v>19452</v>
      </c>
      <c r="G1885" s="19"/>
      <c r="H1885" s="19">
        <v>77948</v>
      </c>
      <c r="I1885" s="19" t="s">
        <v>15614</v>
      </c>
      <c r="J1885" s="19" t="s">
        <v>9351</v>
      </c>
      <c r="K1885" s="19" t="s">
        <v>49</v>
      </c>
      <c r="L1885" s="19" t="s">
        <v>9352</v>
      </c>
      <c r="M1885" s="20">
        <v>15131867</v>
      </c>
      <c r="N1885" s="19" t="s">
        <v>9353</v>
      </c>
      <c r="O1885" s="19" t="s">
        <v>19480</v>
      </c>
      <c r="P1885" s="19" t="s">
        <v>20020</v>
      </c>
      <c r="Q1885" s="19" t="s">
        <v>20626</v>
      </c>
      <c r="R1885" s="19" t="s">
        <v>21937</v>
      </c>
      <c r="S1885" s="19" t="s">
        <v>21938</v>
      </c>
      <c r="T1885" s="19" t="s">
        <v>21939</v>
      </c>
      <c r="U1885" s="19" t="s">
        <v>19452</v>
      </c>
      <c r="V1885" s="19" t="s">
        <v>19452</v>
      </c>
      <c r="W1885" s="19" t="s">
        <v>19452</v>
      </c>
      <c r="X1885" s="19" t="s">
        <v>19452</v>
      </c>
      <c r="Y1885" s="19" t="s">
        <v>19452</v>
      </c>
      <c r="Z1885" s="19" t="s">
        <v>62</v>
      </c>
      <c r="AA1885" s="21">
        <v>41003</v>
      </c>
      <c r="AB1885" s="21" t="s">
        <v>20213</v>
      </c>
      <c r="AC1885" s="22">
        <v>16863583</v>
      </c>
      <c r="AD1885" s="19">
        <v>93</v>
      </c>
      <c r="AE1885" s="19" t="s">
        <v>53</v>
      </c>
      <c r="AF1885" s="19" t="s">
        <v>54</v>
      </c>
      <c r="AG1885" s="19" t="s">
        <v>9354</v>
      </c>
      <c r="AH1885" s="19" t="s">
        <v>559</v>
      </c>
      <c r="AI1885" s="19">
        <v>271</v>
      </c>
      <c r="AJ1885" s="23">
        <v>-3136417</v>
      </c>
    </row>
    <row r="1886" spans="1:36" x14ac:dyDescent="0.3">
      <c r="A1886" s="18">
        <v>20000000</v>
      </c>
      <c r="B1886" s="19" t="s">
        <v>9355</v>
      </c>
      <c r="C1886" s="19" t="s">
        <v>20175</v>
      </c>
      <c r="D1886" s="19" t="s">
        <v>20196</v>
      </c>
      <c r="E1886" s="19" t="s">
        <v>20197</v>
      </c>
      <c r="F1886" s="19" t="s">
        <v>20198</v>
      </c>
      <c r="G1886" s="19" t="s">
        <v>9356</v>
      </c>
      <c r="H1886" s="19">
        <v>21755</v>
      </c>
      <c r="I1886" s="19" t="s">
        <v>16674</v>
      </c>
      <c r="J1886" s="19" t="s">
        <v>9357</v>
      </c>
      <c r="K1886" s="19" t="s">
        <v>49</v>
      </c>
      <c r="L1886" s="19" t="s">
        <v>9358</v>
      </c>
      <c r="M1886" s="20">
        <v>10218307</v>
      </c>
      <c r="N1886" s="19" t="s">
        <v>9359</v>
      </c>
      <c r="O1886" s="19" t="s">
        <v>19533</v>
      </c>
      <c r="P1886" s="19" t="s">
        <v>19480</v>
      </c>
      <c r="Q1886" s="19" t="s">
        <v>19706</v>
      </c>
      <c r="R1886" s="19" t="s">
        <v>19452</v>
      </c>
      <c r="S1886" s="19" t="s">
        <v>19452</v>
      </c>
      <c r="T1886" s="19" t="s">
        <v>19452</v>
      </c>
      <c r="U1886" s="19" t="s">
        <v>19452</v>
      </c>
      <c r="V1886" s="19" t="s">
        <v>19452</v>
      </c>
      <c r="W1886" s="19" t="s">
        <v>19452</v>
      </c>
      <c r="X1886" s="19" t="s">
        <v>19452</v>
      </c>
      <c r="Y1886" s="19" t="s">
        <v>19452</v>
      </c>
      <c r="Z1886" s="19" t="s">
        <v>62</v>
      </c>
      <c r="AA1886" s="21">
        <v>39700</v>
      </c>
      <c r="AB1886" s="21" t="s">
        <v>20217</v>
      </c>
      <c r="AC1886" s="22">
        <v>5530764</v>
      </c>
      <c r="AD1886" s="19">
        <v>114</v>
      </c>
      <c r="AE1886" s="19" t="s">
        <v>9360</v>
      </c>
      <c r="AF1886" s="19" t="s">
        <v>54</v>
      </c>
      <c r="AG1886" s="19" t="s">
        <v>9361</v>
      </c>
      <c r="AH1886" s="19" t="s">
        <v>259</v>
      </c>
      <c r="AI1886" s="19">
        <v>203</v>
      </c>
      <c r="AJ1886" s="23">
        <v>-14469236</v>
      </c>
    </row>
    <row r="1887" spans="1:36" x14ac:dyDescent="0.3">
      <c r="A1887" s="18">
        <v>26500000</v>
      </c>
      <c r="B1887" s="19" t="s">
        <v>9363</v>
      </c>
      <c r="C1887" s="19" t="s">
        <v>20175</v>
      </c>
      <c r="D1887" s="19" t="s">
        <v>20192</v>
      </c>
      <c r="E1887" s="19" t="s">
        <v>20200</v>
      </c>
      <c r="F1887" s="19" t="s">
        <v>19452</v>
      </c>
      <c r="G1887" s="19"/>
      <c r="H1887" s="19">
        <v>128</v>
      </c>
      <c r="I1887" s="19" t="s">
        <v>19366</v>
      </c>
      <c r="J1887" s="19" t="s">
        <v>9364</v>
      </c>
      <c r="K1887" s="19" t="s">
        <v>638</v>
      </c>
      <c r="L1887" s="19" t="s">
        <v>9365</v>
      </c>
      <c r="M1887" s="20">
        <v>60732738</v>
      </c>
      <c r="N1887" s="19" t="s">
        <v>9366</v>
      </c>
      <c r="O1887" s="19" t="s">
        <v>19502</v>
      </c>
      <c r="P1887" s="19" t="s">
        <v>19693</v>
      </c>
      <c r="Q1887" s="19" t="s">
        <v>21940</v>
      </c>
      <c r="R1887" s="19" t="s">
        <v>21941</v>
      </c>
      <c r="S1887" s="19" t="s">
        <v>19452</v>
      </c>
      <c r="T1887" s="19" t="s">
        <v>19452</v>
      </c>
      <c r="U1887" s="19" t="s">
        <v>19452</v>
      </c>
      <c r="V1887" s="19" t="s">
        <v>19452</v>
      </c>
      <c r="W1887" s="19" t="s">
        <v>19452</v>
      </c>
      <c r="X1887" s="19" t="s">
        <v>19452</v>
      </c>
      <c r="Y1887" s="19" t="s">
        <v>19452</v>
      </c>
      <c r="Z1887" s="19" t="s">
        <v>641</v>
      </c>
      <c r="AA1887" s="21">
        <v>35623</v>
      </c>
      <c r="AB1887" s="21" t="s">
        <v>20222</v>
      </c>
      <c r="AC1887" s="22">
        <v>159375308</v>
      </c>
      <c r="AD1887" s="19">
        <v>134</v>
      </c>
      <c r="AE1887" s="19" t="s">
        <v>6690</v>
      </c>
      <c r="AF1887" s="19" t="s">
        <v>54</v>
      </c>
      <c r="AG1887" s="19" t="s">
        <v>9367</v>
      </c>
      <c r="AH1887" s="19" t="s">
        <v>457</v>
      </c>
      <c r="AI1887" s="19">
        <v>1983</v>
      </c>
      <c r="AJ1887" s="23">
        <v>132875308</v>
      </c>
    </row>
    <row r="1888" spans="1:36" x14ac:dyDescent="0.3">
      <c r="A1888" s="18">
        <v>2000000</v>
      </c>
      <c r="B1888" s="19" t="s">
        <v>9368</v>
      </c>
      <c r="C1888" s="19" t="s">
        <v>20174</v>
      </c>
      <c r="D1888" s="19" t="s">
        <v>20191</v>
      </c>
      <c r="E1888" s="19" t="s">
        <v>20193</v>
      </c>
      <c r="F1888" s="19" t="s">
        <v>20197</v>
      </c>
      <c r="G1888" s="19"/>
      <c r="H1888" s="19">
        <v>16608</v>
      </c>
      <c r="I1888" s="19" t="s">
        <v>16906</v>
      </c>
      <c r="J1888" s="19" t="s">
        <v>9369</v>
      </c>
      <c r="K1888" s="19" t="s">
        <v>49</v>
      </c>
      <c r="L1888" s="19" t="s">
        <v>9370</v>
      </c>
      <c r="M1888" s="20">
        <v>14617944</v>
      </c>
      <c r="N1888" s="19" t="s">
        <v>9371</v>
      </c>
      <c r="O1888" s="19" t="s">
        <v>19809</v>
      </c>
      <c r="P1888" s="19" t="s">
        <v>19893</v>
      </c>
      <c r="Q1888" s="19" t="s">
        <v>21942</v>
      </c>
      <c r="R1888" s="19" t="s">
        <v>21943</v>
      </c>
      <c r="S1888" s="19" t="s">
        <v>21944</v>
      </c>
      <c r="T1888" s="19" t="s">
        <v>21945</v>
      </c>
      <c r="U1888" s="19" t="s">
        <v>21798</v>
      </c>
      <c r="V1888" s="19" t="s">
        <v>19452</v>
      </c>
      <c r="W1888" s="19" t="s">
        <v>19452</v>
      </c>
      <c r="X1888" s="19" t="s">
        <v>19452</v>
      </c>
      <c r="Y1888" s="19" t="s">
        <v>19452</v>
      </c>
      <c r="Z1888" s="19" t="s">
        <v>9372</v>
      </c>
      <c r="AA1888" s="21">
        <v>38631</v>
      </c>
      <c r="AB1888" s="21" t="s">
        <v>20221</v>
      </c>
      <c r="AC1888" s="22">
        <v>5048693</v>
      </c>
      <c r="AD1888" s="19">
        <v>104</v>
      </c>
      <c r="AE1888" s="19" t="s">
        <v>63</v>
      </c>
      <c r="AF1888" s="19" t="s">
        <v>54</v>
      </c>
      <c r="AG1888" s="19" t="s">
        <v>9373</v>
      </c>
      <c r="AH1888" s="19" t="s">
        <v>187</v>
      </c>
      <c r="AI1888" s="19">
        <v>218</v>
      </c>
      <c r="AJ1888" s="23">
        <v>3048693</v>
      </c>
    </row>
    <row r="1889" spans="1:36" x14ac:dyDescent="0.3">
      <c r="A1889" s="18">
        <v>20000000</v>
      </c>
      <c r="B1889" s="19" t="s">
        <v>939</v>
      </c>
      <c r="C1889" s="19" t="s">
        <v>13616</v>
      </c>
      <c r="D1889" s="19" t="s">
        <v>19452</v>
      </c>
      <c r="E1889" s="19" t="s">
        <v>19452</v>
      </c>
      <c r="F1889" s="19" t="s">
        <v>19452</v>
      </c>
      <c r="G1889" s="19"/>
      <c r="H1889" s="19">
        <v>32316</v>
      </c>
      <c r="I1889" s="19" t="s">
        <v>16376</v>
      </c>
      <c r="J1889" s="19" t="s">
        <v>488</v>
      </c>
      <c r="K1889" s="19" t="s">
        <v>49</v>
      </c>
      <c r="L1889" s="19" t="s">
        <v>9374</v>
      </c>
      <c r="M1889" s="20">
        <v>565327</v>
      </c>
      <c r="N1889" s="19" t="s">
        <v>3054</v>
      </c>
      <c r="O1889" s="19" t="s">
        <v>19449</v>
      </c>
      <c r="P1889" s="19" t="s">
        <v>19452</v>
      </c>
      <c r="Q1889" s="19" t="s">
        <v>19452</v>
      </c>
      <c r="R1889" s="19" t="s">
        <v>19452</v>
      </c>
      <c r="S1889" s="19" t="s">
        <v>19452</v>
      </c>
      <c r="T1889" s="19" t="s">
        <v>19452</v>
      </c>
      <c r="U1889" s="19" t="s">
        <v>19452</v>
      </c>
      <c r="V1889" s="19" t="s">
        <v>19452</v>
      </c>
      <c r="W1889" s="19" t="s">
        <v>19452</v>
      </c>
      <c r="X1889" s="19" t="s">
        <v>19452</v>
      </c>
      <c r="Y1889" s="19" t="s">
        <v>19452</v>
      </c>
      <c r="Z1889" s="19" t="s">
        <v>62</v>
      </c>
      <c r="AA1889" s="21">
        <v>37855</v>
      </c>
      <c r="AB1889" s="21" t="s">
        <v>20226</v>
      </c>
      <c r="AC1889" s="22">
        <v>1675706</v>
      </c>
      <c r="AD1889" s="19">
        <v>84</v>
      </c>
      <c r="AE1889" s="19" t="s">
        <v>63</v>
      </c>
      <c r="AF1889" s="19" t="s">
        <v>54</v>
      </c>
      <c r="AG1889" s="19" t="s">
        <v>9375</v>
      </c>
      <c r="AH1889" s="19" t="s">
        <v>9376</v>
      </c>
      <c r="AI1889" s="19">
        <v>12</v>
      </c>
      <c r="AJ1889" s="23">
        <v>-18324294</v>
      </c>
    </row>
    <row r="1890" spans="1:36" x14ac:dyDescent="0.3">
      <c r="A1890" s="18">
        <v>20000000</v>
      </c>
      <c r="B1890" s="19" t="s">
        <v>320</v>
      </c>
      <c r="C1890" s="19" t="s">
        <v>20174</v>
      </c>
      <c r="D1890" s="19" t="s">
        <v>20199</v>
      </c>
      <c r="E1890" s="19" t="s">
        <v>20201</v>
      </c>
      <c r="F1890" s="19" t="s">
        <v>19452</v>
      </c>
      <c r="G1890" s="19"/>
      <c r="H1890" s="19">
        <v>7299</v>
      </c>
      <c r="I1890" s="19" t="s">
        <v>18428</v>
      </c>
      <c r="J1890" s="19" t="s">
        <v>9377</v>
      </c>
      <c r="K1890" s="19" t="s">
        <v>49</v>
      </c>
      <c r="L1890" s="19" t="s">
        <v>9378</v>
      </c>
      <c r="M1890" s="20">
        <v>44566609</v>
      </c>
      <c r="N1890" s="19" t="s">
        <v>9379</v>
      </c>
      <c r="O1890" s="19" t="s">
        <v>19626</v>
      </c>
      <c r="P1890" s="19" t="s">
        <v>20597</v>
      </c>
      <c r="Q1890" s="19" t="s">
        <v>19452</v>
      </c>
      <c r="R1890" s="19" t="s">
        <v>19452</v>
      </c>
      <c r="S1890" s="19" t="s">
        <v>19452</v>
      </c>
      <c r="T1890" s="19" t="s">
        <v>19452</v>
      </c>
      <c r="U1890" s="19" t="s">
        <v>19452</v>
      </c>
      <c r="V1890" s="19" t="s">
        <v>19452</v>
      </c>
      <c r="W1890" s="19" t="s">
        <v>19452</v>
      </c>
      <c r="X1890" s="19" t="s">
        <v>19452</v>
      </c>
      <c r="Y1890" s="19" t="s">
        <v>19452</v>
      </c>
      <c r="Z1890" s="19" t="s">
        <v>62</v>
      </c>
      <c r="AA1890" s="21">
        <v>37596</v>
      </c>
      <c r="AB1890" s="21" t="s">
        <v>20228</v>
      </c>
      <c r="AC1890" s="22">
        <v>5359645</v>
      </c>
      <c r="AD1890" s="19">
        <v>107</v>
      </c>
      <c r="AE1890" s="19" t="s">
        <v>63</v>
      </c>
      <c r="AF1890" s="19" t="s">
        <v>54</v>
      </c>
      <c r="AG1890" s="19" t="s">
        <v>9380</v>
      </c>
      <c r="AH1890" s="19" t="s">
        <v>65</v>
      </c>
      <c r="AI1890" s="19">
        <v>1552</v>
      </c>
      <c r="AJ1890" s="23">
        <v>-14640355</v>
      </c>
    </row>
    <row r="1891" spans="1:36" x14ac:dyDescent="0.3">
      <c r="A1891" s="18">
        <v>40000000</v>
      </c>
      <c r="B1891" s="19" t="s">
        <v>2931</v>
      </c>
      <c r="C1891" s="19" t="s">
        <v>20179</v>
      </c>
      <c r="D1891" s="19" t="s">
        <v>20205</v>
      </c>
      <c r="E1891" s="19" t="s">
        <v>19452</v>
      </c>
      <c r="F1891" s="19" t="s">
        <v>19452</v>
      </c>
      <c r="G1891" s="19" t="s">
        <v>9381</v>
      </c>
      <c r="H1891" s="19">
        <v>13405</v>
      </c>
      <c r="I1891" s="19" t="s">
        <v>17202</v>
      </c>
      <c r="J1891" s="19" t="s">
        <v>9382</v>
      </c>
      <c r="K1891" s="19" t="s">
        <v>1791</v>
      </c>
      <c r="L1891" s="19" t="s">
        <v>9383</v>
      </c>
      <c r="M1891" s="20">
        <v>8978408</v>
      </c>
      <c r="N1891" s="19" t="s">
        <v>9384</v>
      </c>
      <c r="O1891" s="19" t="s">
        <v>19811</v>
      </c>
      <c r="P1891" s="19" t="s">
        <v>21946</v>
      </c>
      <c r="Q1891" s="19" t="s">
        <v>21947</v>
      </c>
      <c r="R1891" s="19" t="s">
        <v>21948</v>
      </c>
      <c r="S1891" s="19" t="s">
        <v>21949</v>
      </c>
      <c r="T1891" s="19" t="s">
        <v>19452</v>
      </c>
      <c r="U1891" s="19" t="s">
        <v>19452</v>
      </c>
      <c r="V1891" s="19" t="s">
        <v>19452</v>
      </c>
      <c r="W1891" s="19" t="s">
        <v>19452</v>
      </c>
      <c r="X1891" s="19" t="s">
        <v>19452</v>
      </c>
      <c r="Y1891" s="19" t="s">
        <v>19452</v>
      </c>
      <c r="Z1891" s="19" t="s">
        <v>9385</v>
      </c>
      <c r="AA1891" s="21">
        <v>39632</v>
      </c>
      <c r="AB1891" s="21" t="s">
        <v>20217</v>
      </c>
      <c r="AC1891" s="22">
        <v>7400000</v>
      </c>
      <c r="AD1891" s="19">
        <v>125</v>
      </c>
      <c r="AE1891" s="19" t="s">
        <v>9386</v>
      </c>
      <c r="AF1891" s="19" t="s">
        <v>54</v>
      </c>
      <c r="AG1891" s="19" t="s">
        <v>9387</v>
      </c>
      <c r="AH1891" s="19" t="s">
        <v>154</v>
      </c>
      <c r="AI1891" s="19">
        <v>52</v>
      </c>
      <c r="AJ1891" s="23">
        <v>-32600000</v>
      </c>
    </row>
    <row r="1892" spans="1:36" x14ac:dyDescent="0.3">
      <c r="A1892" s="18">
        <v>10000000</v>
      </c>
      <c r="B1892" s="19" t="s">
        <v>357</v>
      </c>
      <c r="C1892" s="19" t="s">
        <v>20179</v>
      </c>
      <c r="D1892" s="19" t="s">
        <v>20198</v>
      </c>
      <c r="E1892" s="19" t="s">
        <v>19452</v>
      </c>
      <c r="F1892" s="19" t="s">
        <v>19452</v>
      </c>
      <c r="G1892" s="19"/>
      <c r="H1892" s="19">
        <v>314385</v>
      </c>
      <c r="I1892" s="19" t="s">
        <v>14788</v>
      </c>
      <c r="J1892" s="19" t="s">
        <v>9388</v>
      </c>
      <c r="K1892" s="19" t="s">
        <v>49</v>
      </c>
      <c r="L1892" s="19" t="s">
        <v>9389</v>
      </c>
      <c r="M1892" s="20">
        <v>11267676</v>
      </c>
      <c r="N1892" s="19" t="s">
        <v>9390</v>
      </c>
      <c r="O1892" s="19" t="s">
        <v>19476</v>
      </c>
      <c r="P1892" s="19" t="s">
        <v>20951</v>
      </c>
      <c r="Q1892" s="19" t="s">
        <v>21950</v>
      </c>
      <c r="R1892" s="19" t="s">
        <v>19452</v>
      </c>
      <c r="S1892" s="19" t="s">
        <v>19452</v>
      </c>
      <c r="T1892" s="19" t="s">
        <v>19452</v>
      </c>
      <c r="U1892" s="19" t="s">
        <v>19452</v>
      </c>
      <c r="V1892" s="19" t="s">
        <v>19452</v>
      </c>
      <c r="W1892" s="19" t="s">
        <v>19452</v>
      </c>
      <c r="X1892" s="19" t="s">
        <v>19452</v>
      </c>
      <c r="Y1892" s="19" t="s">
        <v>19452</v>
      </c>
      <c r="Z1892" s="19" t="s">
        <v>1592</v>
      </c>
      <c r="AA1892" s="21">
        <v>42320</v>
      </c>
      <c r="AB1892" s="21" t="s">
        <v>20212</v>
      </c>
      <c r="AC1892" s="22">
        <v>3727746</v>
      </c>
      <c r="AD1892" s="19">
        <v>122</v>
      </c>
      <c r="AE1892" s="19" t="s">
        <v>9391</v>
      </c>
      <c r="AF1892" s="19" t="s">
        <v>54</v>
      </c>
      <c r="AG1892" s="19"/>
      <c r="AH1892" s="19" t="s">
        <v>129</v>
      </c>
      <c r="AI1892" s="19">
        <v>156</v>
      </c>
      <c r="AJ1892" s="23">
        <v>-6272254</v>
      </c>
    </row>
    <row r="1893" spans="1:36" x14ac:dyDescent="0.3">
      <c r="A1893" s="18">
        <v>20000000</v>
      </c>
      <c r="B1893" s="19" t="s">
        <v>817</v>
      </c>
      <c r="C1893" s="19" t="s">
        <v>20175</v>
      </c>
      <c r="D1893" s="19" t="s">
        <v>19452</v>
      </c>
      <c r="E1893" s="19" t="s">
        <v>19452</v>
      </c>
      <c r="F1893" s="19" t="s">
        <v>19452</v>
      </c>
      <c r="G1893" s="19"/>
      <c r="H1893" s="19">
        <v>10448</v>
      </c>
      <c r="I1893" s="19" t="s">
        <v>17738</v>
      </c>
      <c r="J1893" s="19" t="s">
        <v>9392</v>
      </c>
      <c r="K1893" s="19" t="s">
        <v>49</v>
      </c>
      <c r="L1893" s="19" t="s">
        <v>9393</v>
      </c>
      <c r="M1893" s="20">
        <v>3581906</v>
      </c>
      <c r="N1893" s="19" t="s">
        <v>9394</v>
      </c>
      <c r="O1893" s="19" t="s">
        <v>19538</v>
      </c>
      <c r="P1893" s="19" t="s">
        <v>21951</v>
      </c>
      <c r="Q1893" s="19" t="s">
        <v>19445</v>
      </c>
      <c r="R1893" s="19" t="s">
        <v>21952</v>
      </c>
      <c r="S1893" s="19" t="s">
        <v>21953</v>
      </c>
      <c r="T1893" s="19" t="s">
        <v>19452</v>
      </c>
      <c r="U1893" s="19" t="s">
        <v>19452</v>
      </c>
      <c r="V1893" s="19" t="s">
        <v>19452</v>
      </c>
      <c r="W1893" s="19" t="s">
        <v>19452</v>
      </c>
      <c r="X1893" s="19" t="s">
        <v>19452</v>
      </c>
      <c r="Y1893" s="19" t="s">
        <v>19452</v>
      </c>
      <c r="Z1893" s="19" t="s">
        <v>62</v>
      </c>
      <c r="AA1893" s="21">
        <v>34586</v>
      </c>
      <c r="AB1893" s="21" t="s">
        <v>20233</v>
      </c>
      <c r="AC1893" s="22">
        <v>305070</v>
      </c>
      <c r="AD1893" s="19">
        <v>107</v>
      </c>
      <c r="AE1893" s="19" t="s">
        <v>63</v>
      </c>
      <c r="AF1893" s="19" t="s">
        <v>54</v>
      </c>
      <c r="AG1893" s="19"/>
      <c r="AH1893" s="19" t="s">
        <v>180</v>
      </c>
      <c r="AI1893" s="19">
        <v>33</v>
      </c>
      <c r="AJ1893" s="23">
        <v>-19694930</v>
      </c>
    </row>
    <row r="1894" spans="1:36" x14ac:dyDescent="0.3">
      <c r="A1894" s="18">
        <v>20000000</v>
      </c>
      <c r="B1894" s="19" t="s">
        <v>9395</v>
      </c>
      <c r="C1894" s="19" t="s">
        <v>20174</v>
      </c>
      <c r="D1894" s="19" t="s">
        <v>20196</v>
      </c>
      <c r="E1894" s="19" t="s">
        <v>20203</v>
      </c>
      <c r="F1894" s="19" t="s">
        <v>20204</v>
      </c>
      <c r="G1894" s="19" t="s">
        <v>9396</v>
      </c>
      <c r="H1894" s="19">
        <v>43935</v>
      </c>
      <c r="I1894" s="19" t="s">
        <v>16098</v>
      </c>
      <c r="J1894" s="19" t="s">
        <v>9397</v>
      </c>
      <c r="K1894" s="19" t="s">
        <v>49</v>
      </c>
      <c r="L1894" s="19" t="s">
        <v>9398</v>
      </c>
      <c r="M1894" s="20">
        <v>10617236</v>
      </c>
      <c r="N1894" s="19" t="s">
        <v>9399</v>
      </c>
      <c r="O1894" s="19" t="s">
        <v>19788</v>
      </c>
      <c r="P1894" s="19" t="s">
        <v>21954</v>
      </c>
      <c r="Q1894" s="19" t="s">
        <v>21955</v>
      </c>
      <c r="R1894" s="19" t="s">
        <v>19452</v>
      </c>
      <c r="S1894" s="19" t="s">
        <v>19452</v>
      </c>
      <c r="T1894" s="19" t="s">
        <v>19452</v>
      </c>
      <c r="U1894" s="19" t="s">
        <v>19452</v>
      </c>
      <c r="V1894" s="19" t="s">
        <v>19452</v>
      </c>
      <c r="W1894" s="19" t="s">
        <v>19452</v>
      </c>
      <c r="X1894" s="19" t="s">
        <v>19452</v>
      </c>
      <c r="Y1894" s="19" t="s">
        <v>19452</v>
      </c>
      <c r="Z1894" s="19" t="s">
        <v>62</v>
      </c>
      <c r="AA1894" s="21">
        <v>40618</v>
      </c>
      <c r="AB1894" s="21" t="s">
        <v>20219</v>
      </c>
      <c r="AC1894" s="22">
        <v>4634062</v>
      </c>
      <c r="AD1894" s="19">
        <v>107</v>
      </c>
      <c r="AE1894" s="19" t="s">
        <v>9083</v>
      </c>
      <c r="AF1894" s="19" t="s">
        <v>54</v>
      </c>
      <c r="AG1894" s="19" t="s">
        <v>9400</v>
      </c>
      <c r="AH1894" s="19" t="s">
        <v>2951</v>
      </c>
      <c r="AI1894" s="19">
        <v>139</v>
      </c>
      <c r="AJ1894" s="23">
        <v>-15365938</v>
      </c>
    </row>
    <row r="1895" spans="1:36" x14ac:dyDescent="0.3">
      <c r="A1895" s="18">
        <v>20000000</v>
      </c>
      <c r="B1895" s="19" t="s">
        <v>4722</v>
      </c>
      <c r="C1895" s="19" t="s">
        <v>20179</v>
      </c>
      <c r="D1895" s="19" t="s">
        <v>20192</v>
      </c>
      <c r="E1895" s="19" t="s">
        <v>19452</v>
      </c>
      <c r="F1895" s="19" t="s">
        <v>19452</v>
      </c>
      <c r="G1895" s="19" t="s">
        <v>9401</v>
      </c>
      <c r="H1895" s="19">
        <v>44638</v>
      </c>
      <c r="I1895" s="19" t="s">
        <v>16075</v>
      </c>
      <c r="J1895" s="19" t="s">
        <v>9402</v>
      </c>
      <c r="K1895" s="19" t="s">
        <v>49</v>
      </c>
      <c r="L1895" s="19" t="s">
        <v>9403</v>
      </c>
      <c r="M1895" s="20">
        <v>3620537</v>
      </c>
      <c r="N1895" s="19" t="s">
        <v>9404</v>
      </c>
      <c r="O1895" s="19" t="s">
        <v>19502</v>
      </c>
      <c r="P1895" s="19" t="s">
        <v>19492</v>
      </c>
      <c r="Q1895" s="19" t="s">
        <v>19452</v>
      </c>
      <c r="R1895" s="19" t="s">
        <v>19452</v>
      </c>
      <c r="S1895" s="19" t="s">
        <v>19452</v>
      </c>
      <c r="T1895" s="19" t="s">
        <v>19452</v>
      </c>
      <c r="U1895" s="19" t="s">
        <v>19452</v>
      </c>
      <c r="V1895" s="19" t="s">
        <v>19452</v>
      </c>
      <c r="W1895" s="19" t="s">
        <v>19452</v>
      </c>
      <c r="X1895" s="19" t="s">
        <v>19452</v>
      </c>
      <c r="Y1895" s="19" t="s">
        <v>19452</v>
      </c>
      <c r="Z1895" s="19" t="s">
        <v>62</v>
      </c>
      <c r="AA1895" s="21">
        <v>40522</v>
      </c>
      <c r="AB1895" s="21" t="s">
        <v>20214</v>
      </c>
      <c r="AC1895" s="22">
        <v>346594</v>
      </c>
      <c r="AD1895" s="19">
        <v>110</v>
      </c>
      <c r="AE1895" s="19" t="s">
        <v>63</v>
      </c>
      <c r="AF1895" s="19" t="s">
        <v>54</v>
      </c>
      <c r="AG1895" s="19"/>
      <c r="AH1895" s="19" t="s">
        <v>281</v>
      </c>
      <c r="AI1895" s="19">
        <v>31</v>
      </c>
      <c r="AJ1895" s="23">
        <v>-19653406</v>
      </c>
    </row>
    <row r="1896" spans="1:36" x14ac:dyDescent="0.3">
      <c r="A1896" s="18">
        <v>27220000</v>
      </c>
      <c r="B1896" s="19" t="s">
        <v>1428</v>
      </c>
      <c r="C1896" s="19" t="s">
        <v>20180</v>
      </c>
      <c r="D1896" s="19" t="s">
        <v>20193</v>
      </c>
      <c r="E1896" s="19" t="s">
        <v>19452</v>
      </c>
      <c r="F1896" s="19" t="s">
        <v>19452</v>
      </c>
      <c r="G1896" s="19"/>
      <c r="H1896" s="19">
        <v>199373</v>
      </c>
      <c r="I1896" s="19" t="s">
        <v>15156</v>
      </c>
      <c r="J1896" s="19" t="s">
        <v>9406</v>
      </c>
      <c r="K1896" s="19" t="s">
        <v>49</v>
      </c>
      <c r="L1896" s="19" t="s">
        <v>9407</v>
      </c>
      <c r="M1896" s="20">
        <v>28060472</v>
      </c>
      <c r="N1896" s="19" t="s">
        <v>9408</v>
      </c>
      <c r="O1896" s="19" t="s">
        <v>19813</v>
      </c>
      <c r="P1896" s="19" t="s">
        <v>21956</v>
      </c>
      <c r="Q1896" s="19" t="s">
        <v>21957</v>
      </c>
      <c r="R1896" s="19" t="s">
        <v>21958</v>
      </c>
      <c r="S1896" s="19" t="s">
        <v>19685</v>
      </c>
      <c r="T1896" s="19" t="s">
        <v>21959</v>
      </c>
      <c r="U1896" s="19" t="s">
        <v>21960</v>
      </c>
      <c r="V1896" s="19" t="s">
        <v>20919</v>
      </c>
      <c r="W1896" s="19" t="s">
        <v>21961</v>
      </c>
      <c r="X1896" s="19" t="s">
        <v>19452</v>
      </c>
      <c r="Y1896" s="19" t="s">
        <v>19452</v>
      </c>
      <c r="Z1896" s="19" t="s">
        <v>62</v>
      </c>
      <c r="AA1896" s="21">
        <v>41473</v>
      </c>
      <c r="AB1896" s="21" t="s">
        <v>20218</v>
      </c>
      <c r="AC1896" s="22">
        <v>5496951</v>
      </c>
      <c r="AD1896" s="19">
        <v>105</v>
      </c>
      <c r="AE1896" s="19" t="s">
        <v>63</v>
      </c>
      <c r="AF1896" s="19" t="s">
        <v>54</v>
      </c>
      <c r="AG1896" s="19" t="s">
        <v>9409</v>
      </c>
      <c r="AH1896" s="19" t="s">
        <v>88</v>
      </c>
      <c r="AI1896" s="19">
        <v>465</v>
      </c>
      <c r="AJ1896" s="23">
        <v>-21723049</v>
      </c>
    </row>
    <row r="1897" spans="1:36" x14ac:dyDescent="0.3">
      <c r="A1897" s="18">
        <v>22000000</v>
      </c>
      <c r="B1897" s="19" t="s">
        <v>9410</v>
      </c>
      <c r="C1897" s="19" t="s">
        <v>20175</v>
      </c>
      <c r="D1897" s="19" t="s">
        <v>20197</v>
      </c>
      <c r="E1897" s="19" t="s">
        <v>20206</v>
      </c>
      <c r="F1897" s="19" t="s">
        <v>19452</v>
      </c>
      <c r="G1897" s="19"/>
      <c r="H1897" s="19">
        <v>581</v>
      </c>
      <c r="I1897" s="19" t="s">
        <v>19182</v>
      </c>
      <c r="J1897" s="19" t="s">
        <v>9411</v>
      </c>
      <c r="K1897" s="19" t="s">
        <v>49</v>
      </c>
      <c r="L1897" s="19" t="s">
        <v>9412</v>
      </c>
      <c r="M1897" s="20">
        <v>45707835</v>
      </c>
      <c r="N1897" s="19" t="s">
        <v>9413</v>
      </c>
      <c r="O1897" s="19" t="s">
        <v>19538</v>
      </c>
      <c r="P1897" s="19" t="s">
        <v>21951</v>
      </c>
      <c r="Q1897" s="19" t="s">
        <v>19452</v>
      </c>
      <c r="R1897" s="19" t="s">
        <v>19452</v>
      </c>
      <c r="S1897" s="19" t="s">
        <v>19452</v>
      </c>
      <c r="T1897" s="19" t="s">
        <v>19452</v>
      </c>
      <c r="U1897" s="19" t="s">
        <v>19452</v>
      </c>
      <c r="V1897" s="19" t="s">
        <v>19452</v>
      </c>
      <c r="W1897" s="19" t="s">
        <v>19452</v>
      </c>
      <c r="X1897" s="19" t="s">
        <v>19452</v>
      </c>
      <c r="Y1897" s="19" t="s">
        <v>19452</v>
      </c>
      <c r="Z1897" s="19" t="s">
        <v>71</v>
      </c>
      <c r="AA1897" s="21">
        <v>33186</v>
      </c>
      <c r="AB1897" s="21" t="s">
        <v>20231</v>
      </c>
      <c r="AC1897" s="22">
        <v>424208848</v>
      </c>
      <c r="AD1897" s="19">
        <v>181</v>
      </c>
      <c r="AE1897" s="19" t="s">
        <v>63</v>
      </c>
      <c r="AF1897" s="19" t="s">
        <v>54</v>
      </c>
      <c r="AG1897" s="19" t="s">
        <v>9414</v>
      </c>
      <c r="AH1897" s="19" t="s">
        <v>81</v>
      </c>
      <c r="AI1897" s="19">
        <v>1046</v>
      </c>
      <c r="AJ1897" s="23">
        <v>402208848</v>
      </c>
    </row>
    <row r="1898" spans="1:36" x14ac:dyDescent="0.3">
      <c r="A1898" s="18">
        <v>20000000</v>
      </c>
      <c r="B1898" s="19" t="s">
        <v>939</v>
      </c>
      <c r="C1898" s="19" t="s">
        <v>13616</v>
      </c>
      <c r="D1898" s="19" t="s">
        <v>19452</v>
      </c>
      <c r="E1898" s="19" t="s">
        <v>19452</v>
      </c>
      <c r="F1898" s="19" t="s">
        <v>19452</v>
      </c>
      <c r="G1898" s="19" t="s">
        <v>9415</v>
      </c>
      <c r="H1898" s="19">
        <v>52449</v>
      </c>
      <c r="I1898" s="19" t="s">
        <v>15910</v>
      </c>
      <c r="J1898" s="19" t="s">
        <v>9416</v>
      </c>
      <c r="K1898" s="19" t="s">
        <v>49</v>
      </c>
      <c r="L1898" s="19" t="s">
        <v>9417</v>
      </c>
      <c r="M1898" s="20">
        <v>28497242</v>
      </c>
      <c r="N1898" s="19" t="s">
        <v>9418</v>
      </c>
      <c r="O1898" s="19" t="s">
        <v>19442</v>
      </c>
      <c r="P1898" s="19" t="s">
        <v>19746</v>
      </c>
      <c r="Q1898" s="19" t="s">
        <v>19452</v>
      </c>
      <c r="R1898" s="19" t="s">
        <v>19452</v>
      </c>
      <c r="S1898" s="19" t="s">
        <v>19452</v>
      </c>
      <c r="T1898" s="19" t="s">
        <v>19452</v>
      </c>
      <c r="U1898" s="19" t="s">
        <v>19452</v>
      </c>
      <c r="V1898" s="19" t="s">
        <v>19452</v>
      </c>
      <c r="W1898" s="19" t="s">
        <v>19452</v>
      </c>
      <c r="X1898" s="19" t="s">
        <v>19452</v>
      </c>
      <c r="Y1898" s="19" t="s">
        <v>19452</v>
      </c>
      <c r="Z1898" s="19" t="s">
        <v>62</v>
      </c>
      <c r="AA1898" s="21">
        <v>40679</v>
      </c>
      <c r="AB1898" s="21" t="s">
        <v>20219</v>
      </c>
      <c r="AC1898" s="22">
        <v>216197492</v>
      </c>
      <c r="AD1898" s="19">
        <v>92</v>
      </c>
      <c r="AE1898" s="19" t="s">
        <v>63</v>
      </c>
      <c r="AF1898" s="19" t="s">
        <v>54</v>
      </c>
      <c r="AG1898" s="19" t="s">
        <v>9419</v>
      </c>
      <c r="AH1898" s="19" t="s">
        <v>129</v>
      </c>
      <c r="AI1898" s="19">
        <v>1584</v>
      </c>
      <c r="AJ1898" s="23">
        <v>196197492</v>
      </c>
    </row>
    <row r="1899" spans="1:36" x14ac:dyDescent="0.3">
      <c r="A1899" s="18">
        <v>19000000</v>
      </c>
      <c r="B1899" s="19" t="s">
        <v>9420</v>
      </c>
      <c r="C1899" s="19" t="s">
        <v>20179</v>
      </c>
      <c r="D1899" s="19" t="s">
        <v>20193</v>
      </c>
      <c r="E1899" s="19" t="s">
        <v>20204</v>
      </c>
      <c r="F1899" s="19" t="s">
        <v>19452</v>
      </c>
      <c r="G1899" s="19"/>
      <c r="H1899" s="19">
        <v>12150</v>
      </c>
      <c r="I1899" s="19" t="s">
        <v>17331</v>
      </c>
      <c r="J1899" s="19" t="s">
        <v>9421</v>
      </c>
      <c r="K1899" s="19" t="s">
        <v>49</v>
      </c>
      <c r="L1899" s="19" t="s">
        <v>9422</v>
      </c>
      <c r="M1899" s="20">
        <v>1147316</v>
      </c>
      <c r="N1899" s="19" t="s">
        <v>9423</v>
      </c>
      <c r="O1899" s="19" t="s">
        <v>19814</v>
      </c>
      <c r="P1899" s="19" t="s">
        <v>19452</v>
      </c>
      <c r="Q1899" s="19" t="s">
        <v>19452</v>
      </c>
      <c r="R1899" s="19" t="s">
        <v>19452</v>
      </c>
      <c r="S1899" s="19" t="s">
        <v>19452</v>
      </c>
      <c r="T1899" s="19" t="s">
        <v>19452</v>
      </c>
      <c r="U1899" s="19" t="s">
        <v>19452</v>
      </c>
      <c r="V1899" s="19" t="s">
        <v>19452</v>
      </c>
      <c r="W1899" s="19" t="s">
        <v>19452</v>
      </c>
      <c r="X1899" s="19" t="s">
        <v>19452</v>
      </c>
      <c r="Y1899" s="19" t="s">
        <v>19452</v>
      </c>
      <c r="Z1899" s="19" t="s">
        <v>62</v>
      </c>
      <c r="AA1899" s="21">
        <v>32766</v>
      </c>
      <c r="AB1899" s="21" t="s">
        <v>20239</v>
      </c>
      <c r="AC1899" s="22">
        <v>110879513</v>
      </c>
      <c r="AD1899" s="19">
        <v>113</v>
      </c>
      <c r="AE1899" s="19" t="s">
        <v>63</v>
      </c>
      <c r="AF1899" s="19" t="s">
        <v>54</v>
      </c>
      <c r="AG1899" s="19" t="s">
        <v>9424</v>
      </c>
      <c r="AH1899" s="19" t="s">
        <v>252</v>
      </c>
      <c r="AI1899" s="19">
        <v>141</v>
      </c>
      <c r="AJ1899" s="23">
        <v>91879513</v>
      </c>
    </row>
    <row r="1900" spans="1:36" x14ac:dyDescent="0.3">
      <c r="A1900" s="18">
        <v>19000000</v>
      </c>
      <c r="B1900" s="19" t="s">
        <v>939</v>
      </c>
      <c r="C1900" s="19" t="s">
        <v>13616</v>
      </c>
      <c r="D1900" s="19" t="s">
        <v>19452</v>
      </c>
      <c r="E1900" s="19" t="s">
        <v>19452</v>
      </c>
      <c r="F1900" s="19" t="s">
        <v>19452</v>
      </c>
      <c r="G1900" s="19" t="s">
        <v>9425</v>
      </c>
      <c r="H1900" s="19">
        <v>11247</v>
      </c>
      <c r="I1900" s="19" t="s">
        <v>17520</v>
      </c>
      <c r="J1900" s="19" t="s">
        <v>9426</v>
      </c>
      <c r="K1900" s="19" t="s">
        <v>49</v>
      </c>
      <c r="L1900" s="19" t="s">
        <v>9427</v>
      </c>
      <c r="M1900" s="20">
        <v>2528132</v>
      </c>
      <c r="N1900" s="19" t="s">
        <v>9428</v>
      </c>
      <c r="O1900" s="19" t="s">
        <v>19815</v>
      </c>
      <c r="P1900" s="19" t="s">
        <v>19445</v>
      </c>
      <c r="Q1900" s="19" t="s">
        <v>21684</v>
      </c>
      <c r="R1900" s="19" t="s">
        <v>21962</v>
      </c>
      <c r="S1900" s="19" t="s">
        <v>19452</v>
      </c>
      <c r="T1900" s="19" t="s">
        <v>19452</v>
      </c>
      <c r="U1900" s="19" t="s">
        <v>19452</v>
      </c>
      <c r="V1900" s="19" t="s">
        <v>19452</v>
      </c>
      <c r="W1900" s="19" t="s">
        <v>19452</v>
      </c>
      <c r="X1900" s="19" t="s">
        <v>19452</v>
      </c>
      <c r="Y1900" s="19" t="s">
        <v>19452</v>
      </c>
      <c r="Z1900" s="19" t="s">
        <v>417</v>
      </c>
      <c r="AA1900" s="21">
        <v>38178</v>
      </c>
      <c r="AB1900" s="21" t="s">
        <v>20223</v>
      </c>
      <c r="AC1900" s="22">
        <v>70067909</v>
      </c>
      <c r="AD1900" s="19">
        <v>95</v>
      </c>
      <c r="AE1900" s="19" t="s">
        <v>5369</v>
      </c>
      <c r="AF1900" s="19" t="s">
        <v>54</v>
      </c>
      <c r="AG1900" s="19" t="s">
        <v>9429</v>
      </c>
      <c r="AH1900" s="19" t="s">
        <v>88</v>
      </c>
      <c r="AI1900" s="19">
        <v>713</v>
      </c>
      <c r="AJ1900" s="23">
        <v>51067909</v>
      </c>
    </row>
    <row r="1901" spans="1:36" x14ac:dyDescent="0.3">
      <c r="A1901" s="18">
        <v>14000000</v>
      </c>
      <c r="B1901" s="19" t="s">
        <v>9430</v>
      </c>
      <c r="C1901" s="19" t="s">
        <v>20185</v>
      </c>
      <c r="D1901" s="19" t="s">
        <v>20203</v>
      </c>
      <c r="E1901" s="19" t="s">
        <v>20204</v>
      </c>
      <c r="F1901" s="19" t="s">
        <v>19452</v>
      </c>
      <c r="G1901" s="19"/>
      <c r="H1901" s="19">
        <v>4232</v>
      </c>
      <c r="I1901" s="19" t="s">
        <v>18592</v>
      </c>
      <c r="J1901" s="19" t="s">
        <v>9431</v>
      </c>
      <c r="K1901" s="19" t="s">
        <v>49</v>
      </c>
      <c r="L1901" s="19" t="s">
        <v>9432</v>
      </c>
      <c r="M1901" s="20">
        <v>4599611</v>
      </c>
      <c r="N1901" s="19" t="s">
        <v>9433</v>
      </c>
      <c r="O1901" s="19" t="s">
        <v>19816</v>
      </c>
      <c r="P1901" s="19" t="s">
        <v>19626</v>
      </c>
      <c r="Q1901" s="19" t="s">
        <v>19452</v>
      </c>
      <c r="R1901" s="19" t="s">
        <v>19452</v>
      </c>
      <c r="S1901" s="19" t="s">
        <v>19452</v>
      </c>
      <c r="T1901" s="19" t="s">
        <v>19452</v>
      </c>
      <c r="U1901" s="19" t="s">
        <v>19452</v>
      </c>
      <c r="V1901" s="19" t="s">
        <v>19452</v>
      </c>
      <c r="W1901" s="19" t="s">
        <v>19452</v>
      </c>
      <c r="X1901" s="19" t="s">
        <v>19452</v>
      </c>
      <c r="Y1901" s="19" t="s">
        <v>19452</v>
      </c>
      <c r="Z1901" s="19" t="s">
        <v>62</v>
      </c>
      <c r="AA1901" s="21">
        <v>35419</v>
      </c>
      <c r="AB1901" s="21" t="s">
        <v>20234</v>
      </c>
      <c r="AC1901" s="22">
        <v>173046663</v>
      </c>
      <c r="AD1901" s="19">
        <v>111</v>
      </c>
      <c r="AE1901" s="19" t="s">
        <v>63</v>
      </c>
      <c r="AF1901" s="19" t="s">
        <v>54</v>
      </c>
      <c r="AG1901" s="19" t="s">
        <v>9434</v>
      </c>
      <c r="AH1901" s="19" t="s">
        <v>142</v>
      </c>
      <c r="AI1901" s="19">
        <v>1476</v>
      </c>
      <c r="AJ1901" s="23">
        <v>159046663</v>
      </c>
    </row>
    <row r="1902" spans="1:36" x14ac:dyDescent="0.3">
      <c r="A1902" s="18">
        <v>19000000</v>
      </c>
      <c r="B1902" s="19" t="s">
        <v>3435</v>
      </c>
      <c r="C1902" s="19" t="s">
        <v>20187</v>
      </c>
      <c r="D1902" s="19" t="s">
        <v>20201</v>
      </c>
      <c r="E1902" s="19" t="s">
        <v>19452</v>
      </c>
      <c r="F1902" s="19" t="s">
        <v>19452</v>
      </c>
      <c r="G1902" s="19"/>
      <c r="H1902" s="19">
        <v>694</v>
      </c>
      <c r="I1902" s="19" t="s">
        <v>19111</v>
      </c>
      <c r="J1902" s="19" t="s">
        <v>9435</v>
      </c>
      <c r="K1902" s="19" t="s">
        <v>49</v>
      </c>
      <c r="L1902" s="19" t="s">
        <v>9436</v>
      </c>
      <c r="M1902" s="20">
        <v>78699993</v>
      </c>
      <c r="N1902" s="19" t="s">
        <v>9437</v>
      </c>
      <c r="O1902" s="19" t="s">
        <v>19817</v>
      </c>
      <c r="P1902" s="19" t="s">
        <v>19445</v>
      </c>
      <c r="Q1902" s="19" t="s">
        <v>21963</v>
      </c>
      <c r="R1902" s="19" t="s">
        <v>19452</v>
      </c>
      <c r="S1902" s="19" t="s">
        <v>19452</v>
      </c>
      <c r="T1902" s="19" t="s">
        <v>19452</v>
      </c>
      <c r="U1902" s="19" t="s">
        <v>19452</v>
      </c>
      <c r="V1902" s="19" t="s">
        <v>19452</v>
      </c>
      <c r="W1902" s="19" t="s">
        <v>19452</v>
      </c>
      <c r="X1902" s="19" t="s">
        <v>19452</v>
      </c>
      <c r="Y1902" s="19" t="s">
        <v>19452</v>
      </c>
      <c r="Z1902" s="19" t="s">
        <v>52</v>
      </c>
      <c r="AA1902" s="21">
        <v>29363</v>
      </c>
      <c r="AB1902" s="21" t="s">
        <v>20244</v>
      </c>
      <c r="AC1902" s="22">
        <v>44017374</v>
      </c>
      <c r="AD1902" s="19">
        <v>144</v>
      </c>
      <c r="AE1902" s="19" t="s">
        <v>63</v>
      </c>
      <c r="AF1902" s="19" t="s">
        <v>54</v>
      </c>
      <c r="AG1902" s="19" t="s">
        <v>9438</v>
      </c>
      <c r="AH1902" s="19" t="s">
        <v>628</v>
      </c>
      <c r="AI1902" s="19">
        <v>3757</v>
      </c>
      <c r="AJ1902" s="23">
        <v>25017374</v>
      </c>
    </row>
    <row r="1903" spans="1:36" x14ac:dyDescent="0.3">
      <c r="A1903" s="18">
        <v>19000000</v>
      </c>
      <c r="B1903" s="19" t="s">
        <v>9439</v>
      </c>
      <c r="C1903" s="19" t="s">
        <v>20175</v>
      </c>
      <c r="D1903" s="19" t="s">
        <v>20196</v>
      </c>
      <c r="E1903" s="19" t="s">
        <v>20199</v>
      </c>
      <c r="F1903" s="19" t="s">
        <v>20195</v>
      </c>
      <c r="G1903" s="19" t="s">
        <v>9440</v>
      </c>
      <c r="H1903" s="19">
        <v>105</v>
      </c>
      <c r="I1903" s="19" t="s">
        <v>19378</v>
      </c>
      <c r="J1903" s="19" t="s">
        <v>9441</v>
      </c>
      <c r="K1903" s="19" t="s">
        <v>49</v>
      </c>
      <c r="L1903" s="19" t="s">
        <v>9442</v>
      </c>
      <c r="M1903" s="20">
        <v>76603233</v>
      </c>
      <c r="N1903" s="19" t="s">
        <v>5462</v>
      </c>
      <c r="O1903" s="19" t="s">
        <v>19455</v>
      </c>
      <c r="P1903" s="19" t="s">
        <v>19450</v>
      </c>
      <c r="Q1903" s="19" t="s">
        <v>21282</v>
      </c>
      <c r="R1903" s="19" t="s">
        <v>19452</v>
      </c>
      <c r="S1903" s="19" t="s">
        <v>19452</v>
      </c>
      <c r="T1903" s="19" t="s">
        <v>19452</v>
      </c>
      <c r="U1903" s="19" t="s">
        <v>19452</v>
      </c>
      <c r="V1903" s="19" t="s">
        <v>19452</v>
      </c>
      <c r="W1903" s="19" t="s">
        <v>19452</v>
      </c>
      <c r="X1903" s="19" t="s">
        <v>19452</v>
      </c>
      <c r="Y1903" s="19" t="s">
        <v>19452</v>
      </c>
      <c r="Z1903" s="19" t="s">
        <v>62</v>
      </c>
      <c r="AA1903" s="21">
        <v>31231</v>
      </c>
      <c r="AB1903" s="21" t="s">
        <v>20248</v>
      </c>
      <c r="AC1903" s="22">
        <v>381109762</v>
      </c>
      <c r="AD1903" s="19">
        <v>116</v>
      </c>
      <c r="AE1903" s="19" t="s">
        <v>63</v>
      </c>
      <c r="AF1903" s="19" t="s">
        <v>54</v>
      </c>
      <c r="AG1903" s="19" t="s">
        <v>9443</v>
      </c>
      <c r="AH1903" s="19" t="s">
        <v>531</v>
      </c>
      <c r="AI1903" s="19">
        <v>6079</v>
      </c>
      <c r="AJ1903" s="23">
        <v>362109762</v>
      </c>
    </row>
    <row r="1904" spans="1:36" x14ac:dyDescent="0.3">
      <c r="A1904" s="18">
        <v>19000000</v>
      </c>
      <c r="B1904" s="19" t="s">
        <v>2744</v>
      </c>
      <c r="C1904" s="19" t="s">
        <v>20187</v>
      </c>
      <c r="D1904" s="19" t="s">
        <v>20204</v>
      </c>
      <c r="E1904" s="19" t="s">
        <v>20201</v>
      </c>
      <c r="F1904" s="19" t="s">
        <v>19452</v>
      </c>
      <c r="G1904" s="19"/>
      <c r="H1904" s="19">
        <v>11377</v>
      </c>
      <c r="I1904" s="19" t="s">
        <v>17487</v>
      </c>
      <c r="J1904" s="19" t="s">
        <v>9444</v>
      </c>
      <c r="K1904" s="19" t="s">
        <v>49</v>
      </c>
      <c r="L1904" s="19" t="s">
        <v>9445</v>
      </c>
      <c r="M1904" s="20">
        <v>13664614</v>
      </c>
      <c r="N1904" s="19" t="s">
        <v>9446</v>
      </c>
      <c r="O1904" s="19" t="s">
        <v>19598</v>
      </c>
      <c r="P1904" s="19" t="s">
        <v>19445</v>
      </c>
      <c r="Q1904" s="19" t="s">
        <v>19452</v>
      </c>
      <c r="R1904" s="19" t="s">
        <v>19452</v>
      </c>
      <c r="S1904" s="19" t="s">
        <v>19452</v>
      </c>
      <c r="T1904" s="19" t="s">
        <v>19452</v>
      </c>
      <c r="U1904" s="19" t="s">
        <v>19452</v>
      </c>
      <c r="V1904" s="19" t="s">
        <v>19452</v>
      </c>
      <c r="W1904" s="19" t="s">
        <v>19452</v>
      </c>
      <c r="X1904" s="19" t="s">
        <v>19452</v>
      </c>
      <c r="Y1904" s="19" t="s">
        <v>19452</v>
      </c>
      <c r="Z1904" s="19" t="s">
        <v>62</v>
      </c>
      <c r="AA1904" s="21">
        <v>36462</v>
      </c>
      <c r="AB1904" s="21" t="s">
        <v>20224</v>
      </c>
      <c r="AC1904" s="22">
        <v>40846082</v>
      </c>
      <c r="AD1904" s="19">
        <v>93</v>
      </c>
      <c r="AE1904" s="19" t="s">
        <v>63</v>
      </c>
      <c r="AF1904" s="19" t="s">
        <v>54</v>
      </c>
      <c r="AG1904" s="19" t="s">
        <v>9447</v>
      </c>
      <c r="AH1904" s="19" t="s">
        <v>234</v>
      </c>
      <c r="AI1904" s="19">
        <v>209</v>
      </c>
      <c r="AJ1904" s="23">
        <v>21846082</v>
      </c>
    </row>
    <row r="1905" spans="1:36" x14ac:dyDescent="0.3">
      <c r="A1905" s="18">
        <v>19000000</v>
      </c>
      <c r="B1905" s="19" t="s">
        <v>2400</v>
      </c>
      <c r="C1905" s="19" t="s">
        <v>13616</v>
      </c>
      <c r="D1905" s="19" t="s">
        <v>20198</v>
      </c>
      <c r="E1905" s="19" t="s">
        <v>20197</v>
      </c>
      <c r="F1905" s="19" t="s">
        <v>19452</v>
      </c>
      <c r="G1905" s="19" t="s">
        <v>9449</v>
      </c>
      <c r="H1905" s="19">
        <v>41210</v>
      </c>
      <c r="I1905" s="19" t="s">
        <v>16159</v>
      </c>
      <c r="J1905" s="19" t="s">
        <v>9450</v>
      </c>
      <c r="K1905" s="19" t="s">
        <v>49</v>
      </c>
      <c r="L1905" s="19" t="s">
        <v>9451</v>
      </c>
      <c r="M1905" s="20">
        <v>27494037</v>
      </c>
      <c r="N1905" s="19" t="s">
        <v>9452</v>
      </c>
      <c r="O1905" s="19" t="s">
        <v>19711</v>
      </c>
      <c r="P1905" s="19" t="s">
        <v>20767</v>
      </c>
      <c r="Q1905" s="19" t="s">
        <v>21964</v>
      </c>
      <c r="R1905" s="19" t="s">
        <v>19452</v>
      </c>
      <c r="S1905" s="19" t="s">
        <v>19452</v>
      </c>
      <c r="T1905" s="19" t="s">
        <v>19452</v>
      </c>
      <c r="U1905" s="19" t="s">
        <v>19452</v>
      </c>
      <c r="V1905" s="19" t="s">
        <v>19452</v>
      </c>
      <c r="W1905" s="19" t="s">
        <v>19452</v>
      </c>
      <c r="X1905" s="19" t="s">
        <v>19452</v>
      </c>
      <c r="Y1905" s="19" t="s">
        <v>19452</v>
      </c>
      <c r="Z1905" s="19" t="s">
        <v>62</v>
      </c>
      <c r="AA1905" s="21">
        <v>40309</v>
      </c>
      <c r="AB1905" s="21" t="s">
        <v>20214</v>
      </c>
      <c r="AC1905" s="22">
        <v>49830607</v>
      </c>
      <c r="AD1905" s="19">
        <v>101</v>
      </c>
      <c r="AE1905" s="19" t="s">
        <v>63</v>
      </c>
      <c r="AF1905" s="19" t="s">
        <v>54</v>
      </c>
      <c r="AG1905" s="19" t="s">
        <v>9453</v>
      </c>
      <c r="AH1905" s="19" t="s">
        <v>96</v>
      </c>
      <c r="AI1905" s="19">
        <v>583</v>
      </c>
      <c r="AJ1905" s="23">
        <v>30830607</v>
      </c>
    </row>
    <row r="1906" spans="1:36" x14ac:dyDescent="0.3">
      <c r="A1906" s="18">
        <v>18000000</v>
      </c>
      <c r="B1906" s="19" t="s">
        <v>939</v>
      </c>
      <c r="C1906" s="19" t="s">
        <v>13616</v>
      </c>
      <c r="D1906" s="19" t="s">
        <v>19452</v>
      </c>
      <c r="E1906" s="19" t="s">
        <v>19452</v>
      </c>
      <c r="F1906" s="19" t="s">
        <v>19452</v>
      </c>
      <c r="G1906" s="19"/>
      <c r="H1906" s="19">
        <v>12090</v>
      </c>
      <c r="I1906" s="19" t="s">
        <v>17349</v>
      </c>
      <c r="J1906" s="19" t="s">
        <v>9454</v>
      </c>
      <c r="K1906" s="19" t="s">
        <v>49</v>
      </c>
      <c r="L1906" s="19" t="s">
        <v>9455</v>
      </c>
      <c r="M1906" s="20">
        <v>1847518</v>
      </c>
      <c r="N1906" s="19" t="s">
        <v>9456</v>
      </c>
      <c r="O1906" s="19" t="s">
        <v>19458</v>
      </c>
      <c r="P1906" s="19" t="s">
        <v>19730</v>
      </c>
      <c r="Q1906" s="19" t="s">
        <v>20821</v>
      </c>
      <c r="R1906" s="19" t="s">
        <v>19452</v>
      </c>
      <c r="S1906" s="19" t="s">
        <v>19452</v>
      </c>
      <c r="T1906" s="19" t="s">
        <v>19452</v>
      </c>
      <c r="U1906" s="19" t="s">
        <v>19452</v>
      </c>
      <c r="V1906" s="19" t="s">
        <v>19452</v>
      </c>
      <c r="W1906" s="19" t="s">
        <v>19452</v>
      </c>
      <c r="X1906" s="19" t="s">
        <v>19452</v>
      </c>
      <c r="Y1906" s="19" t="s">
        <v>19452</v>
      </c>
      <c r="Z1906" s="19" t="s">
        <v>491</v>
      </c>
      <c r="AA1906" s="21">
        <v>37630</v>
      </c>
      <c r="AB1906" s="21" t="s">
        <v>20226</v>
      </c>
      <c r="AC1906" s="22">
        <v>101564935</v>
      </c>
      <c r="AD1906" s="19">
        <v>95</v>
      </c>
      <c r="AE1906" s="19" t="s">
        <v>9457</v>
      </c>
      <c r="AF1906" s="19" t="s">
        <v>54</v>
      </c>
      <c r="AG1906" s="19" t="s">
        <v>9458</v>
      </c>
      <c r="AH1906" s="19" t="s">
        <v>506</v>
      </c>
      <c r="AI1906" s="19">
        <v>404</v>
      </c>
      <c r="AJ1906" s="23">
        <v>83564935</v>
      </c>
    </row>
    <row r="1907" spans="1:36" x14ac:dyDescent="0.3">
      <c r="A1907" s="18">
        <v>19100000</v>
      </c>
      <c r="B1907" s="19" t="s">
        <v>9459</v>
      </c>
      <c r="C1907" s="19" t="s">
        <v>20179</v>
      </c>
      <c r="D1907" s="19" t="s">
        <v>20194</v>
      </c>
      <c r="E1907" s="19" t="s">
        <v>20201</v>
      </c>
      <c r="F1907" s="19" t="s">
        <v>20193</v>
      </c>
      <c r="G1907" s="19"/>
      <c r="H1907" s="19">
        <v>62630</v>
      </c>
      <c r="I1907" s="19" t="s">
        <v>15791</v>
      </c>
      <c r="J1907" s="19" t="s">
        <v>9460</v>
      </c>
      <c r="K1907" s="19" t="s">
        <v>49</v>
      </c>
      <c r="L1907" s="19" t="s">
        <v>9461</v>
      </c>
      <c r="M1907" s="20">
        <v>10559414</v>
      </c>
      <c r="N1907" s="19" t="s">
        <v>9462</v>
      </c>
      <c r="O1907" s="19" t="s">
        <v>19818</v>
      </c>
      <c r="P1907" s="19" t="s">
        <v>21965</v>
      </c>
      <c r="Q1907" s="19" t="s">
        <v>21966</v>
      </c>
      <c r="R1907" s="19" t="s">
        <v>19452</v>
      </c>
      <c r="S1907" s="19" t="s">
        <v>19452</v>
      </c>
      <c r="T1907" s="19" t="s">
        <v>19452</v>
      </c>
      <c r="U1907" s="19" t="s">
        <v>19452</v>
      </c>
      <c r="V1907" s="19" t="s">
        <v>19452</v>
      </c>
      <c r="W1907" s="19" t="s">
        <v>19452</v>
      </c>
      <c r="X1907" s="19" t="s">
        <v>19452</v>
      </c>
      <c r="Y1907" s="19" t="s">
        <v>19452</v>
      </c>
      <c r="Z1907" s="19" t="s">
        <v>9463</v>
      </c>
      <c r="AA1907" s="21">
        <v>40585</v>
      </c>
      <c r="AB1907" s="21" t="s">
        <v>20219</v>
      </c>
      <c r="AC1907" s="22">
        <v>5728213</v>
      </c>
      <c r="AD1907" s="19">
        <v>109</v>
      </c>
      <c r="AE1907" s="19" t="s">
        <v>63</v>
      </c>
      <c r="AF1907" s="19" t="s">
        <v>54</v>
      </c>
      <c r="AG1907" s="19" t="s">
        <v>9464</v>
      </c>
      <c r="AH1907" s="19" t="s">
        <v>154</v>
      </c>
      <c r="AI1907" s="19">
        <v>208</v>
      </c>
      <c r="AJ1907" s="23">
        <v>-13371787</v>
      </c>
    </row>
    <row r="1908" spans="1:36" x14ac:dyDescent="0.3">
      <c r="A1908" s="18">
        <v>20000000</v>
      </c>
      <c r="B1908" s="19" t="s">
        <v>9465</v>
      </c>
      <c r="C1908" s="19" t="s">
        <v>20186</v>
      </c>
      <c r="D1908" s="19" t="s">
        <v>20203</v>
      </c>
      <c r="E1908" s="19" t="s">
        <v>20194</v>
      </c>
      <c r="F1908" s="19" t="s">
        <v>19452</v>
      </c>
      <c r="G1908" s="19"/>
      <c r="H1908" s="19">
        <v>29427</v>
      </c>
      <c r="I1908" s="19" t="s">
        <v>16428</v>
      </c>
      <c r="J1908" s="19" t="s">
        <v>9466</v>
      </c>
      <c r="K1908" s="19" t="s">
        <v>49</v>
      </c>
      <c r="L1908" s="19" t="s">
        <v>9467</v>
      </c>
      <c r="M1908" s="20">
        <v>28867568</v>
      </c>
      <c r="N1908" s="19" t="s">
        <v>9468</v>
      </c>
      <c r="O1908" s="19" t="s">
        <v>19820</v>
      </c>
      <c r="P1908" s="19" t="s">
        <v>19731</v>
      </c>
      <c r="Q1908" s="19" t="s">
        <v>20359</v>
      </c>
      <c r="R1908" s="19" t="s">
        <v>21911</v>
      </c>
      <c r="S1908" s="19" t="s">
        <v>19452</v>
      </c>
      <c r="T1908" s="19" t="s">
        <v>19452</v>
      </c>
      <c r="U1908" s="19" t="s">
        <v>19452</v>
      </c>
      <c r="V1908" s="19" t="s">
        <v>19452</v>
      </c>
      <c r="W1908" s="19" t="s">
        <v>19452</v>
      </c>
      <c r="X1908" s="19" t="s">
        <v>19452</v>
      </c>
      <c r="Y1908" s="19" t="s">
        <v>19452</v>
      </c>
      <c r="Z1908" s="19" t="s">
        <v>62</v>
      </c>
      <c r="AA1908" s="21">
        <v>40235</v>
      </c>
      <c r="AB1908" s="21" t="s">
        <v>20214</v>
      </c>
      <c r="AC1908" s="22">
        <v>54956140</v>
      </c>
      <c r="AD1908" s="19">
        <v>101</v>
      </c>
      <c r="AE1908" s="19" t="s">
        <v>63</v>
      </c>
      <c r="AF1908" s="19" t="s">
        <v>54</v>
      </c>
      <c r="AG1908" s="19" t="s">
        <v>9469</v>
      </c>
      <c r="AH1908" s="19" t="s">
        <v>180</v>
      </c>
      <c r="AI1908" s="19">
        <v>633</v>
      </c>
      <c r="AJ1908" s="23">
        <v>34956140</v>
      </c>
    </row>
    <row r="1909" spans="1:36" x14ac:dyDescent="0.3">
      <c r="A1909" s="18">
        <v>15000000</v>
      </c>
      <c r="B1909" s="19" t="s">
        <v>603</v>
      </c>
      <c r="C1909" s="19" t="s">
        <v>20176</v>
      </c>
      <c r="D1909" s="19" t="s">
        <v>20191</v>
      </c>
      <c r="E1909" s="19" t="s">
        <v>20200</v>
      </c>
      <c r="F1909" s="19" t="s">
        <v>20195</v>
      </c>
      <c r="G1909" s="19" t="s">
        <v>9470</v>
      </c>
      <c r="H1909" s="19">
        <v>129</v>
      </c>
      <c r="I1909" s="19" t="s">
        <v>19365</v>
      </c>
      <c r="J1909" s="19" t="s">
        <v>9471</v>
      </c>
      <c r="K1909" s="19" t="s">
        <v>638</v>
      </c>
      <c r="L1909" s="19" t="s">
        <v>9472</v>
      </c>
      <c r="M1909" s="20">
        <v>118968562</v>
      </c>
      <c r="N1909" s="19" t="s">
        <v>9473</v>
      </c>
      <c r="O1909" s="19" t="s">
        <v>19693</v>
      </c>
      <c r="P1909" s="19" t="s">
        <v>19452</v>
      </c>
      <c r="Q1909" s="19" t="s">
        <v>19452</v>
      </c>
      <c r="R1909" s="19" t="s">
        <v>19452</v>
      </c>
      <c r="S1909" s="19" t="s">
        <v>19452</v>
      </c>
      <c r="T1909" s="19" t="s">
        <v>19452</v>
      </c>
      <c r="U1909" s="19" t="s">
        <v>19452</v>
      </c>
      <c r="V1909" s="19" t="s">
        <v>19452</v>
      </c>
      <c r="W1909" s="19" t="s">
        <v>19452</v>
      </c>
      <c r="X1909" s="19" t="s">
        <v>19452</v>
      </c>
      <c r="Y1909" s="19" t="s">
        <v>19452</v>
      </c>
      <c r="Z1909" s="19" t="s">
        <v>641</v>
      </c>
      <c r="AA1909" s="21">
        <v>37092</v>
      </c>
      <c r="AB1909" s="21" t="s">
        <v>20227</v>
      </c>
      <c r="AC1909" s="22">
        <v>274925095</v>
      </c>
      <c r="AD1909" s="19">
        <v>125</v>
      </c>
      <c r="AE1909" s="19" t="s">
        <v>6690</v>
      </c>
      <c r="AF1909" s="19" t="s">
        <v>54</v>
      </c>
      <c r="AG1909" s="19" t="s">
        <v>9474</v>
      </c>
      <c r="AH1909" s="19" t="s">
        <v>3426</v>
      </c>
      <c r="AI1909" s="19">
        <v>3840</v>
      </c>
      <c r="AJ1909" s="23">
        <v>259925095</v>
      </c>
    </row>
    <row r="1910" spans="1:36" x14ac:dyDescent="0.3">
      <c r="A1910" s="18">
        <v>25000000</v>
      </c>
      <c r="B1910" s="19" t="s">
        <v>5973</v>
      </c>
      <c r="C1910" s="19" t="s">
        <v>20174</v>
      </c>
      <c r="D1910" s="19" t="s">
        <v>20197</v>
      </c>
      <c r="E1910" s="19" t="s">
        <v>20202</v>
      </c>
      <c r="F1910" s="19" t="s">
        <v>19452</v>
      </c>
      <c r="G1910" s="19"/>
      <c r="H1910" s="19">
        <v>2669</v>
      </c>
      <c r="I1910" s="19" t="s">
        <v>18676</v>
      </c>
      <c r="J1910" s="19" t="s">
        <v>9475</v>
      </c>
      <c r="K1910" s="19" t="s">
        <v>49</v>
      </c>
      <c r="L1910" s="19" t="s">
        <v>9476</v>
      </c>
      <c r="M1910" s="20">
        <v>7436491</v>
      </c>
      <c r="N1910" s="19" t="s">
        <v>5180</v>
      </c>
      <c r="O1910" s="19" t="s">
        <v>19632</v>
      </c>
      <c r="P1910" s="19" t="s">
        <v>19452</v>
      </c>
      <c r="Q1910" s="19" t="s">
        <v>19452</v>
      </c>
      <c r="R1910" s="19" t="s">
        <v>19452</v>
      </c>
      <c r="S1910" s="19" t="s">
        <v>19452</v>
      </c>
      <c r="T1910" s="19" t="s">
        <v>19452</v>
      </c>
      <c r="U1910" s="19" t="s">
        <v>19452</v>
      </c>
      <c r="V1910" s="19" t="s">
        <v>19452</v>
      </c>
      <c r="W1910" s="19" t="s">
        <v>19452</v>
      </c>
      <c r="X1910" s="19" t="s">
        <v>19452</v>
      </c>
      <c r="Y1910" s="19" t="s">
        <v>19452</v>
      </c>
      <c r="Z1910" s="19" t="s">
        <v>52</v>
      </c>
      <c r="AA1910" s="21">
        <v>30806</v>
      </c>
      <c r="AB1910" s="21" t="s">
        <v>20240</v>
      </c>
      <c r="AC1910" s="22">
        <v>8613462</v>
      </c>
      <c r="AD1910" s="19">
        <v>132</v>
      </c>
      <c r="AE1910" s="19" t="s">
        <v>63</v>
      </c>
      <c r="AF1910" s="19" t="s">
        <v>54</v>
      </c>
      <c r="AG1910" s="19" t="s">
        <v>9477</v>
      </c>
      <c r="AH1910" s="19" t="s">
        <v>154</v>
      </c>
      <c r="AI1910" s="19">
        <v>108</v>
      </c>
      <c r="AJ1910" s="23">
        <v>-16386538</v>
      </c>
    </row>
    <row r="1911" spans="1:36" x14ac:dyDescent="0.3">
      <c r="A1911" s="18">
        <v>19000000</v>
      </c>
      <c r="B1911" s="19" t="s">
        <v>9478</v>
      </c>
      <c r="C1911" s="19" t="s">
        <v>13616</v>
      </c>
      <c r="D1911" s="19" t="s">
        <v>20191</v>
      </c>
      <c r="E1911" s="19" t="s">
        <v>20198</v>
      </c>
      <c r="F1911" s="19" t="s">
        <v>19452</v>
      </c>
      <c r="G1911" s="19" t="s">
        <v>9479</v>
      </c>
      <c r="H1911" s="19">
        <v>13523</v>
      </c>
      <c r="I1911" s="19" t="s">
        <v>17179</v>
      </c>
      <c r="J1911" s="19" t="s">
        <v>9480</v>
      </c>
      <c r="K1911" s="19" t="s">
        <v>49</v>
      </c>
      <c r="L1911" s="19" t="s">
        <v>9481</v>
      </c>
      <c r="M1911" s="20">
        <v>17952817</v>
      </c>
      <c r="N1911" s="19" t="s">
        <v>9482</v>
      </c>
      <c r="O1911" s="19" t="s">
        <v>19821</v>
      </c>
      <c r="P1911" s="19" t="s">
        <v>19452</v>
      </c>
      <c r="Q1911" s="19" t="s">
        <v>19452</v>
      </c>
      <c r="R1911" s="19" t="s">
        <v>19452</v>
      </c>
      <c r="S1911" s="19" t="s">
        <v>19452</v>
      </c>
      <c r="T1911" s="19" t="s">
        <v>19452</v>
      </c>
      <c r="U1911" s="19" t="s">
        <v>19452</v>
      </c>
      <c r="V1911" s="19" t="s">
        <v>19452</v>
      </c>
      <c r="W1911" s="19" t="s">
        <v>19452</v>
      </c>
      <c r="X1911" s="19" t="s">
        <v>19452</v>
      </c>
      <c r="Y1911" s="19" t="s">
        <v>19452</v>
      </c>
      <c r="Z1911" s="19" t="s">
        <v>62</v>
      </c>
      <c r="AA1911" s="21">
        <v>39737</v>
      </c>
      <c r="AB1911" s="21" t="s">
        <v>20217</v>
      </c>
      <c r="AC1911" s="22">
        <v>18755936</v>
      </c>
      <c r="AD1911" s="19">
        <v>109</v>
      </c>
      <c r="AE1911" s="19" t="s">
        <v>63</v>
      </c>
      <c r="AF1911" s="19" t="s">
        <v>54</v>
      </c>
      <c r="AG1911" s="19" t="s">
        <v>9483</v>
      </c>
      <c r="AH1911" s="19" t="s">
        <v>281</v>
      </c>
      <c r="AI1911" s="19">
        <v>342</v>
      </c>
      <c r="AJ1911" s="23">
        <v>-244064</v>
      </c>
    </row>
    <row r="1912" spans="1:36" x14ac:dyDescent="0.3">
      <c r="A1912" s="18">
        <v>19000000</v>
      </c>
      <c r="B1912" s="19" t="s">
        <v>2424</v>
      </c>
      <c r="C1912" s="19" t="s">
        <v>20184</v>
      </c>
      <c r="D1912" s="19" t="s">
        <v>20196</v>
      </c>
      <c r="E1912" s="19" t="s">
        <v>19452</v>
      </c>
      <c r="F1912" s="19" t="s">
        <v>19452</v>
      </c>
      <c r="G1912" s="19" t="s">
        <v>9484</v>
      </c>
      <c r="H1912" s="19">
        <v>25195</v>
      </c>
      <c r="I1912" s="19" t="s">
        <v>16552</v>
      </c>
      <c r="J1912" s="19" t="s">
        <v>9485</v>
      </c>
      <c r="K1912" s="19" t="s">
        <v>49</v>
      </c>
      <c r="L1912" s="19" t="s">
        <v>9486</v>
      </c>
      <c r="M1912" s="20">
        <v>21959742</v>
      </c>
      <c r="N1912" s="19" t="s">
        <v>9487</v>
      </c>
      <c r="O1912" s="19" t="s">
        <v>19455</v>
      </c>
      <c r="P1912" s="19" t="s">
        <v>19518</v>
      </c>
      <c r="Q1912" s="19" t="s">
        <v>19924</v>
      </c>
      <c r="R1912" s="19" t="s">
        <v>21009</v>
      </c>
      <c r="S1912" s="19" t="s">
        <v>21153</v>
      </c>
      <c r="T1912" s="19" t="s">
        <v>19452</v>
      </c>
      <c r="U1912" s="19" t="s">
        <v>19452</v>
      </c>
      <c r="V1912" s="19" t="s">
        <v>19452</v>
      </c>
      <c r="W1912" s="19" t="s">
        <v>19452</v>
      </c>
      <c r="X1912" s="19" t="s">
        <v>19452</v>
      </c>
      <c r="Y1912" s="19" t="s">
        <v>19452</v>
      </c>
      <c r="Z1912" s="19" t="s">
        <v>8251</v>
      </c>
      <c r="AA1912" s="21">
        <v>40186</v>
      </c>
      <c r="AB1912" s="21" t="s">
        <v>20214</v>
      </c>
      <c r="AC1912" s="22">
        <v>29922472</v>
      </c>
      <c r="AD1912" s="19">
        <v>100</v>
      </c>
      <c r="AE1912" s="19" t="s">
        <v>63</v>
      </c>
      <c r="AF1912" s="19" t="s">
        <v>54</v>
      </c>
      <c r="AG1912" s="19" t="s">
        <v>9488</v>
      </c>
      <c r="AH1912" s="19" t="s">
        <v>173</v>
      </c>
      <c r="AI1912" s="19">
        <v>465</v>
      </c>
      <c r="AJ1912" s="23">
        <v>10922472</v>
      </c>
    </row>
    <row r="1913" spans="1:36" x14ac:dyDescent="0.3">
      <c r="A1913" s="18">
        <v>19000000</v>
      </c>
      <c r="B1913" s="19" t="s">
        <v>2107</v>
      </c>
      <c r="C1913" s="19" t="s">
        <v>20179</v>
      </c>
      <c r="D1913" s="19" t="s">
        <v>20202</v>
      </c>
      <c r="E1913" s="19" t="s">
        <v>19452</v>
      </c>
      <c r="F1913" s="19" t="s">
        <v>19452</v>
      </c>
      <c r="G1913" s="19"/>
      <c r="H1913" s="19">
        <v>17277</v>
      </c>
      <c r="I1913" s="19" t="s">
        <v>16865</v>
      </c>
      <c r="J1913" s="19" t="s">
        <v>9489</v>
      </c>
      <c r="K1913" s="19" t="s">
        <v>49</v>
      </c>
      <c r="L1913" s="19" t="s">
        <v>9490</v>
      </c>
      <c r="M1913" s="20">
        <v>4229942</v>
      </c>
      <c r="N1913" s="19" t="s">
        <v>9491</v>
      </c>
      <c r="O1913" s="19" t="s">
        <v>19449</v>
      </c>
      <c r="P1913" s="19" t="s">
        <v>21967</v>
      </c>
      <c r="Q1913" s="19" t="s">
        <v>19452</v>
      </c>
      <c r="R1913" s="19" t="s">
        <v>19452</v>
      </c>
      <c r="S1913" s="19" t="s">
        <v>19452</v>
      </c>
      <c r="T1913" s="19" t="s">
        <v>19452</v>
      </c>
      <c r="U1913" s="19" t="s">
        <v>19452</v>
      </c>
      <c r="V1913" s="19" t="s">
        <v>19452</v>
      </c>
      <c r="W1913" s="19" t="s">
        <v>19452</v>
      </c>
      <c r="X1913" s="19" t="s">
        <v>19452</v>
      </c>
      <c r="Y1913" s="19" t="s">
        <v>19452</v>
      </c>
      <c r="Z1913" s="19" t="s">
        <v>62</v>
      </c>
      <c r="AA1913" s="21">
        <v>23460</v>
      </c>
      <c r="AB1913" s="21" t="s">
        <v>20262</v>
      </c>
      <c r="AC1913" s="22">
        <v>4750000</v>
      </c>
      <c r="AD1913" s="19">
        <v>188</v>
      </c>
      <c r="AE1913" s="19" t="s">
        <v>63</v>
      </c>
      <c r="AF1913" s="19" t="s">
        <v>54</v>
      </c>
      <c r="AG1913" s="19" t="s">
        <v>9492</v>
      </c>
      <c r="AH1913" s="19" t="s">
        <v>281</v>
      </c>
      <c r="AI1913" s="19">
        <v>33</v>
      </c>
      <c r="AJ1913" s="23">
        <v>-14250000</v>
      </c>
    </row>
    <row r="1914" spans="1:36" x14ac:dyDescent="0.3">
      <c r="A1914" s="18">
        <v>19000000</v>
      </c>
      <c r="B1914" s="19" t="s">
        <v>1310</v>
      </c>
      <c r="C1914" s="19" t="s">
        <v>13616</v>
      </c>
      <c r="D1914" s="19" t="s">
        <v>20197</v>
      </c>
      <c r="E1914" s="19" t="s">
        <v>20198</v>
      </c>
      <c r="F1914" s="19" t="s">
        <v>19452</v>
      </c>
      <c r="G1914" s="19" t="s">
        <v>9493</v>
      </c>
      <c r="H1914" s="19">
        <v>50725</v>
      </c>
      <c r="I1914" s="19" t="s">
        <v>15933</v>
      </c>
      <c r="J1914" s="19" t="s">
        <v>9494</v>
      </c>
      <c r="K1914" s="19" t="s">
        <v>49</v>
      </c>
      <c r="L1914" s="19" t="s">
        <v>9495</v>
      </c>
      <c r="M1914" s="20">
        <v>11766564</v>
      </c>
      <c r="N1914" s="19" t="s">
        <v>9496</v>
      </c>
      <c r="O1914" s="19" t="s">
        <v>19477</v>
      </c>
      <c r="P1914" s="19" t="s">
        <v>19697</v>
      </c>
      <c r="Q1914" s="19" t="s">
        <v>19525</v>
      </c>
      <c r="R1914" s="19" t="s">
        <v>20692</v>
      </c>
      <c r="S1914" s="19" t="s">
        <v>19452</v>
      </c>
      <c r="T1914" s="19" t="s">
        <v>19452</v>
      </c>
      <c r="U1914" s="19" t="s">
        <v>19452</v>
      </c>
      <c r="V1914" s="19" t="s">
        <v>19452</v>
      </c>
      <c r="W1914" s="19" t="s">
        <v>19452</v>
      </c>
      <c r="X1914" s="19" t="s">
        <v>19452</v>
      </c>
      <c r="Y1914" s="19" t="s">
        <v>19452</v>
      </c>
      <c r="Z1914" s="19" t="s">
        <v>1525</v>
      </c>
      <c r="AA1914" s="21">
        <v>40606</v>
      </c>
      <c r="AB1914" s="21" t="s">
        <v>20219</v>
      </c>
      <c r="AC1914" s="22">
        <v>6928068</v>
      </c>
      <c r="AD1914" s="19">
        <v>97</v>
      </c>
      <c r="AE1914" s="19" t="s">
        <v>63</v>
      </c>
      <c r="AF1914" s="19" t="s">
        <v>54</v>
      </c>
      <c r="AG1914" s="19" t="s">
        <v>9497</v>
      </c>
      <c r="AH1914" s="19" t="s">
        <v>180</v>
      </c>
      <c r="AI1914" s="19">
        <v>208</v>
      </c>
      <c r="AJ1914" s="23">
        <v>-12071932</v>
      </c>
    </row>
    <row r="1915" spans="1:36" x14ac:dyDescent="0.3">
      <c r="A1915" s="18">
        <v>19000000</v>
      </c>
      <c r="B1915" s="19" t="s">
        <v>9498</v>
      </c>
      <c r="C1915" s="19" t="s">
        <v>20181</v>
      </c>
      <c r="D1915" s="19" t="s">
        <v>20192</v>
      </c>
      <c r="E1915" s="19" t="s">
        <v>20207</v>
      </c>
      <c r="F1915" s="19" t="s">
        <v>19452</v>
      </c>
      <c r="G1915" s="19"/>
      <c r="H1915" s="19">
        <v>73191</v>
      </c>
      <c r="I1915" s="19" t="s">
        <v>15676</v>
      </c>
      <c r="J1915" s="19" t="s">
        <v>9499</v>
      </c>
      <c r="K1915" s="19" t="s">
        <v>49</v>
      </c>
      <c r="L1915" s="19" t="s">
        <v>9500</v>
      </c>
      <c r="M1915" s="19" t="s">
        <v>9501</v>
      </c>
      <c r="N1915" s="19" t="s">
        <v>9502</v>
      </c>
      <c r="O1915" s="19" t="s">
        <v>19531</v>
      </c>
      <c r="P1915" s="19" t="s">
        <v>19452</v>
      </c>
      <c r="Q1915" s="19" t="s">
        <v>19452</v>
      </c>
      <c r="R1915" s="19" t="s">
        <v>19452</v>
      </c>
      <c r="S1915" s="19" t="s">
        <v>19452</v>
      </c>
      <c r="T1915" s="19" t="s">
        <v>19452</v>
      </c>
      <c r="U1915" s="19" t="s">
        <v>19452</v>
      </c>
      <c r="V1915" s="19" t="s">
        <v>19452</v>
      </c>
      <c r="W1915" s="19" t="s">
        <v>19452</v>
      </c>
      <c r="X1915" s="19" t="s">
        <v>19452</v>
      </c>
      <c r="Y1915" s="19" t="s">
        <v>19452</v>
      </c>
      <c r="Z1915" s="19" t="s">
        <v>62</v>
      </c>
      <c r="AA1915" s="21">
        <v>34297</v>
      </c>
      <c r="AB1915" s="21" t="s">
        <v>20236</v>
      </c>
      <c r="AC1915" s="22">
        <v>2119994</v>
      </c>
      <c r="AD1915" s="19">
        <v>93</v>
      </c>
      <c r="AE1915" s="19" t="s">
        <v>63</v>
      </c>
      <c r="AF1915" s="19" t="s">
        <v>54</v>
      </c>
      <c r="AG1915" s="19" t="s">
        <v>9503</v>
      </c>
      <c r="AH1915" s="19" t="s">
        <v>420</v>
      </c>
      <c r="AI1915" s="19">
        <v>5</v>
      </c>
      <c r="AJ1915" s="23">
        <v>-16880006</v>
      </c>
    </row>
    <row r="1916" spans="1:36" x14ac:dyDescent="0.3">
      <c r="A1916" s="18">
        <v>19000000</v>
      </c>
      <c r="B1916" s="19" t="s">
        <v>9504</v>
      </c>
      <c r="C1916" s="19" t="s">
        <v>20187</v>
      </c>
      <c r="D1916" s="19" t="s">
        <v>20201</v>
      </c>
      <c r="E1916" s="19" t="s">
        <v>20197</v>
      </c>
      <c r="F1916" s="19" t="s">
        <v>19452</v>
      </c>
      <c r="G1916" s="19"/>
      <c r="H1916" s="19">
        <v>10065</v>
      </c>
      <c r="I1916" s="19" t="s">
        <v>17869</v>
      </c>
      <c r="J1916" s="19" t="s">
        <v>9505</v>
      </c>
      <c r="K1916" s="19" t="s">
        <v>49</v>
      </c>
      <c r="L1916" s="19" t="s">
        <v>9506</v>
      </c>
      <c r="M1916" s="20">
        <v>30205943</v>
      </c>
      <c r="N1916" s="19" t="s">
        <v>9507</v>
      </c>
      <c r="O1916" s="19" t="s">
        <v>19822</v>
      </c>
      <c r="P1916" s="19" t="s">
        <v>19626</v>
      </c>
      <c r="Q1916" s="19" t="s">
        <v>19588</v>
      </c>
      <c r="R1916" s="19" t="s">
        <v>20496</v>
      </c>
      <c r="S1916" s="19" t="s">
        <v>19452</v>
      </c>
      <c r="T1916" s="19" t="s">
        <v>19452</v>
      </c>
      <c r="U1916" s="19" t="s">
        <v>19452</v>
      </c>
      <c r="V1916" s="19" t="s">
        <v>19452</v>
      </c>
      <c r="W1916" s="19" t="s">
        <v>19452</v>
      </c>
      <c r="X1916" s="19" t="s">
        <v>19452</v>
      </c>
      <c r="Y1916" s="19" t="s">
        <v>19452</v>
      </c>
      <c r="Z1916" s="19" t="s">
        <v>62</v>
      </c>
      <c r="AA1916" s="21">
        <v>38457</v>
      </c>
      <c r="AB1916" s="21" t="s">
        <v>20221</v>
      </c>
      <c r="AC1916" s="22">
        <v>108047131</v>
      </c>
      <c r="AD1916" s="19">
        <v>90</v>
      </c>
      <c r="AE1916" s="19" t="s">
        <v>63</v>
      </c>
      <c r="AF1916" s="19" t="s">
        <v>54</v>
      </c>
      <c r="AG1916" s="19" t="s">
        <v>9508</v>
      </c>
      <c r="AH1916" s="19" t="s">
        <v>281</v>
      </c>
      <c r="AI1916" s="19">
        <v>588</v>
      </c>
      <c r="AJ1916" s="23">
        <v>89047131</v>
      </c>
    </row>
    <row r="1917" spans="1:36" x14ac:dyDescent="0.3">
      <c r="A1917" s="18">
        <v>19000000</v>
      </c>
      <c r="B1917" s="19" t="s">
        <v>9282</v>
      </c>
      <c r="C1917" s="19" t="s">
        <v>13616</v>
      </c>
      <c r="D1917" s="19" t="s">
        <v>20193</v>
      </c>
      <c r="E1917" s="19" t="s">
        <v>20197</v>
      </c>
      <c r="F1917" s="19" t="s">
        <v>19452</v>
      </c>
      <c r="G1917" s="19" t="s">
        <v>9509</v>
      </c>
      <c r="H1917" s="19">
        <v>2757</v>
      </c>
      <c r="I1917" s="19" t="s">
        <v>18668</v>
      </c>
      <c r="J1917" s="19" t="s">
        <v>9510</v>
      </c>
      <c r="K1917" s="19" t="s">
        <v>49</v>
      </c>
      <c r="L1917" s="19" t="s">
        <v>9511</v>
      </c>
      <c r="M1917" s="20">
        <v>26441669</v>
      </c>
      <c r="N1917" s="19" t="s">
        <v>9512</v>
      </c>
      <c r="O1917" s="19" t="s">
        <v>19823</v>
      </c>
      <c r="P1917" s="19" t="s">
        <v>19637</v>
      </c>
      <c r="Q1917" s="19" t="s">
        <v>20786</v>
      </c>
      <c r="R1917" s="19" t="s">
        <v>21968</v>
      </c>
      <c r="S1917" s="19" t="s">
        <v>20506</v>
      </c>
      <c r="T1917" s="19" t="s">
        <v>21969</v>
      </c>
      <c r="U1917" s="19" t="s">
        <v>19452</v>
      </c>
      <c r="V1917" s="19" t="s">
        <v>19452</v>
      </c>
      <c r="W1917" s="19" t="s">
        <v>19452</v>
      </c>
      <c r="X1917" s="19" t="s">
        <v>19452</v>
      </c>
      <c r="Y1917" s="19" t="s">
        <v>19452</v>
      </c>
      <c r="Z1917" s="19" t="s">
        <v>62</v>
      </c>
      <c r="AA1917" s="21">
        <v>37596</v>
      </c>
      <c r="AB1917" s="21" t="s">
        <v>20228</v>
      </c>
      <c r="AC1917" s="22">
        <v>32801173</v>
      </c>
      <c r="AD1917" s="19">
        <v>114</v>
      </c>
      <c r="AE1917" s="19" t="s">
        <v>1905</v>
      </c>
      <c r="AF1917" s="19" t="s">
        <v>54</v>
      </c>
      <c r="AG1917" s="19" t="s">
        <v>9513</v>
      </c>
      <c r="AH1917" s="19" t="s">
        <v>109</v>
      </c>
      <c r="AI1917" s="19">
        <v>638</v>
      </c>
      <c r="AJ1917" s="23">
        <v>13801173</v>
      </c>
    </row>
    <row r="1918" spans="1:36" x14ac:dyDescent="0.3">
      <c r="A1918" s="18">
        <v>15000000</v>
      </c>
      <c r="B1918" s="19" t="s">
        <v>4906</v>
      </c>
      <c r="C1918" s="19" t="s">
        <v>20187</v>
      </c>
      <c r="D1918" s="19" t="s">
        <v>19452</v>
      </c>
      <c r="E1918" s="19" t="s">
        <v>19452</v>
      </c>
      <c r="F1918" s="19" t="s">
        <v>19452</v>
      </c>
      <c r="G1918" s="19"/>
      <c r="H1918" s="19">
        <v>11683</v>
      </c>
      <c r="I1918" s="19" t="s">
        <v>17410</v>
      </c>
      <c r="J1918" s="19" t="s">
        <v>9514</v>
      </c>
      <c r="K1918" s="19" t="s">
        <v>49</v>
      </c>
      <c r="L1918" s="19" t="s">
        <v>9515</v>
      </c>
      <c r="M1918" s="20">
        <v>15262492</v>
      </c>
      <c r="N1918" s="19" t="s">
        <v>9516</v>
      </c>
      <c r="O1918" s="19" t="s">
        <v>19455</v>
      </c>
      <c r="P1918" s="19" t="s">
        <v>20593</v>
      </c>
      <c r="Q1918" s="19" t="s">
        <v>21970</v>
      </c>
      <c r="R1918" s="19" t="s">
        <v>21971</v>
      </c>
      <c r="S1918" s="19" t="s">
        <v>19452</v>
      </c>
      <c r="T1918" s="19" t="s">
        <v>19452</v>
      </c>
      <c r="U1918" s="19" t="s">
        <v>19452</v>
      </c>
      <c r="V1918" s="19" t="s">
        <v>19452</v>
      </c>
      <c r="W1918" s="19" t="s">
        <v>19452</v>
      </c>
      <c r="X1918" s="19" t="s">
        <v>19452</v>
      </c>
      <c r="Y1918" s="19" t="s">
        <v>19452</v>
      </c>
      <c r="Z1918" s="19" t="s">
        <v>2365</v>
      </c>
      <c r="AA1918" s="21">
        <v>38527</v>
      </c>
      <c r="AB1918" s="21" t="s">
        <v>20221</v>
      </c>
      <c r="AC1918" s="22">
        <v>46770602</v>
      </c>
      <c r="AD1918" s="19">
        <v>93</v>
      </c>
      <c r="AE1918" s="19" t="s">
        <v>9517</v>
      </c>
      <c r="AF1918" s="19" t="s">
        <v>54</v>
      </c>
      <c r="AG1918" s="19" t="s">
        <v>9518</v>
      </c>
      <c r="AH1918" s="19" t="s">
        <v>281</v>
      </c>
      <c r="AI1918" s="19">
        <v>381</v>
      </c>
      <c r="AJ1918" s="23">
        <v>31770602</v>
      </c>
    </row>
    <row r="1919" spans="1:36" x14ac:dyDescent="0.3">
      <c r="A1919" s="18">
        <v>18500000</v>
      </c>
      <c r="B1919" s="19" t="s">
        <v>9519</v>
      </c>
      <c r="C1919" s="19" t="s">
        <v>20175</v>
      </c>
      <c r="D1919" s="19" t="s">
        <v>20197</v>
      </c>
      <c r="E1919" s="19" t="s">
        <v>20196</v>
      </c>
      <c r="F1919" s="19" t="s">
        <v>19452</v>
      </c>
      <c r="G1919" s="19"/>
      <c r="H1919" s="19">
        <v>1878</v>
      </c>
      <c r="I1919" s="19" t="s">
        <v>18831</v>
      </c>
      <c r="J1919" s="19" t="s">
        <v>9520</v>
      </c>
      <c r="K1919" s="19" t="s">
        <v>49</v>
      </c>
      <c r="L1919" s="19" t="s">
        <v>9521</v>
      </c>
      <c r="M1919" s="20">
        <v>44511363</v>
      </c>
      <c r="N1919" s="19" t="s">
        <v>9522</v>
      </c>
      <c r="O1919" s="19" t="s">
        <v>19455</v>
      </c>
      <c r="P1919" s="19" t="s">
        <v>19480</v>
      </c>
      <c r="Q1919" s="19" t="s">
        <v>20130</v>
      </c>
      <c r="R1919" s="19" t="s">
        <v>21972</v>
      </c>
      <c r="S1919" s="19" t="s">
        <v>21973</v>
      </c>
      <c r="T1919" s="19" t="s">
        <v>19452</v>
      </c>
      <c r="U1919" s="19" t="s">
        <v>19452</v>
      </c>
      <c r="V1919" s="19" t="s">
        <v>19452</v>
      </c>
      <c r="W1919" s="19" t="s">
        <v>19452</v>
      </c>
      <c r="X1919" s="19" t="s">
        <v>19452</v>
      </c>
      <c r="Y1919" s="19" t="s">
        <v>19452</v>
      </c>
      <c r="Z1919" s="19" t="s">
        <v>62</v>
      </c>
      <c r="AA1919" s="21">
        <v>35937</v>
      </c>
      <c r="AB1919" s="21" t="s">
        <v>20229</v>
      </c>
      <c r="AC1919" s="22">
        <v>10680275</v>
      </c>
      <c r="AD1919" s="19">
        <v>118</v>
      </c>
      <c r="AE1919" s="19" t="s">
        <v>63</v>
      </c>
      <c r="AF1919" s="19" t="s">
        <v>54</v>
      </c>
      <c r="AG1919" s="19" t="s">
        <v>9523</v>
      </c>
      <c r="AH1919" s="19" t="s">
        <v>56</v>
      </c>
      <c r="AI1919" s="19">
        <v>1301</v>
      </c>
      <c r="AJ1919" s="23">
        <v>-7819725</v>
      </c>
    </row>
    <row r="1920" spans="1:36" x14ac:dyDescent="0.3">
      <c r="A1920" s="18">
        <v>18500000</v>
      </c>
      <c r="B1920" s="19" t="s">
        <v>9524</v>
      </c>
      <c r="C1920" s="19" t="s">
        <v>13616</v>
      </c>
      <c r="D1920" s="19" t="s">
        <v>20198</v>
      </c>
      <c r="E1920" s="19" t="s">
        <v>20192</v>
      </c>
      <c r="F1920" s="19" t="s">
        <v>19452</v>
      </c>
      <c r="G1920" s="19" t="s">
        <v>9525</v>
      </c>
      <c r="H1920" s="19">
        <v>23082</v>
      </c>
      <c r="I1920" s="19" t="s">
        <v>16622</v>
      </c>
      <c r="J1920" s="19" t="s">
        <v>488</v>
      </c>
      <c r="K1920" s="19" t="s">
        <v>49</v>
      </c>
      <c r="L1920" s="19" t="s">
        <v>9526</v>
      </c>
      <c r="M1920" s="20">
        <v>16665841</v>
      </c>
      <c r="N1920" s="19" t="s">
        <v>9527</v>
      </c>
      <c r="O1920" s="19" t="s">
        <v>19654</v>
      </c>
      <c r="P1920" s="19" t="s">
        <v>20544</v>
      </c>
      <c r="Q1920" s="19" t="s">
        <v>19445</v>
      </c>
      <c r="R1920" s="19" t="s">
        <v>20533</v>
      </c>
      <c r="S1920" s="19" t="s">
        <v>20441</v>
      </c>
      <c r="T1920" s="19" t="s">
        <v>21774</v>
      </c>
      <c r="U1920" s="19" t="s">
        <v>20496</v>
      </c>
      <c r="V1920" s="19" t="s">
        <v>19452</v>
      </c>
      <c r="W1920" s="19" t="s">
        <v>19452</v>
      </c>
      <c r="X1920" s="19" t="s">
        <v>19452</v>
      </c>
      <c r="Y1920" s="19" t="s">
        <v>19452</v>
      </c>
      <c r="Z1920" s="19" t="s">
        <v>62</v>
      </c>
      <c r="AA1920" s="21">
        <v>40069</v>
      </c>
      <c r="AB1920" s="21" t="s">
        <v>20210</v>
      </c>
      <c r="AC1920" s="22">
        <v>31912793</v>
      </c>
      <c r="AD1920" s="19">
        <v>100</v>
      </c>
      <c r="AE1920" s="19" t="s">
        <v>1181</v>
      </c>
      <c r="AF1920" s="19" t="s">
        <v>54</v>
      </c>
      <c r="AG1920" s="19" t="s">
        <v>9528</v>
      </c>
      <c r="AH1920" s="19" t="s">
        <v>281</v>
      </c>
      <c r="AI1920" s="19">
        <v>518</v>
      </c>
      <c r="AJ1920" s="23">
        <v>13412793</v>
      </c>
    </row>
    <row r="1921" spans="1:36" x14ac:dyDescent="0.3">
      <c r="A1921" s="18">
        <v>18000000</v>
      </c>
      <c r="B1921" s="19" t="s">
        <v>939</v>
      </c>
      <c r="C1921" s="19" t="s">
        <v>13616</v>
      </c>
      <c r="D1921" s="19" t="s">
        <v>19452</v>
      </c>
      <c r="E1921" s="19" t="s">
        <v>19452</v>
      </c>
      <c r="F1921" s="19" t="s">
        <v>19452</v>
      </c>
      <c r="G1921" s="19"/>
      <c r="H1921" s="19">
        <v>195589</v>
      </c>
      <c r="I1921" s="19" t="s">
        <v>15164</v>
      </c>
      <c r="J1921" s="19" t="s">
        <v>9529</v>
      </c>
      <c r="K1921" s="19" t="s">
        <v>49</v>
      </c>
      <c r="L1921" s="19" t="s">
        <v>9530</v>
      </c>
      <c r="M1921" s="20">
        <v>36471231</v>
      </c>
      <c r="N1921" s="19" t="s">
        <v>9531</v>
      </c>
      <c r="O1921" s="19" t="s">
        <v>19455</v>
      </c>
      <c r="P1921" s="19" t="s">
        <v>21270</v>
      </c>
      <c r="Q1921" s="19" t="s">
        <v>21444</v>
      </c>
      <c r="R1921" s="19" t="s">
        <v>19452</v>
      </c>
      <c r="S1921" s="19" t="s">
        <v>19452</v>
      </c>
      <c r="T1921" s="19" t="s">
        <v>19452</v>
      </c>
      <c r="U1921" s="19" t="s">
        <v>19452</v>
      </c>
      <c r="V1921" s="19" t="s">
        <v>19452</v>
      </c>
      <c r="W1921" s="19" t="s">
        <v>19452</v>
      </c>
      <c r="X1921" s="19" t="s">
        <v>19452</v>
      </c>
      <c r="Y1921" s="19" t="s">
        <v>19452</v>
      </c>
      <c r="Z1921" s="19" t="s">
        <v>62</v>
      </c>
      <c r="AA1921" s="21">
        <v>41767</v>
      </c>
      <c r="AB1921" s="21" t="s">
        <v>20220</v>
      </c>
      <c r="AC1921" s="22">
        <v>268157400</v>
      </c>
      <c r="AD1921" s="19">
        <v>96</v>
      </c>
      <c r="AE1921" s="19" t="s">
        <v>63</v>
      </c>
      <c r="AF1921" s="19" t="s">
        <v>54</v>
      </c>
      <c r="AG1921" s="19" t="s">
        <v>9532</v>
      </c>
      <c r="AH1921" s="19" t="s">
        <v>180</v>
      </c>
      <c r="AI1921" s="19">
        <v>2713</v>
      </c>
      <c r="AJ1921" s="23">
        <v>250157400</v>
      </c>
    </row>
    <row r="1922" spans="1:36" x14ac:dyDescent="0.3">
      <c r="A1922" s="18">
        <v>23000000</v>
      </c>
      <c r="B1922" s="19" t="s">
        <v>9533</v>
      </c>
      <c r="C1922" s="19" t="s">
        <v>20184</v>
      </c>
      <c r="D1922" s="19" t="s">
        <v>20196</v>
      </c>
      <c r="E1922" s="19" t="s">
        <v>20193</v>
      </c>
      <c r="F1922" s="19" t="s">
        <v>20192</v>
      </c>
      <c r="G1922" s="19"/>
      <c r="H1922" s="19">
        <v>854</v>
      </c>
      <c r="I1922" s="19" t="s">
        <v>19039</v>
      </c>
      <c r="J1922" s="19" t="s">
        <v>9534</v>
      </c>
      <c r="K1922" s="19" t="s">
        <v>49</v>
      </c>
      <c r="L1922" s="19" t="s">
        <v>9535</v>
      </c>
      <c r="M1922" s="20">
        <v>8530318</v>
      </c>
      <c r="N1922" s="19" t="s">
        <v>9536</v>
      </c>
      <c r="O1922" s="19" t="s">
        <v>19453</v>
      </c>
      <c r="P1922" s="19" t="s">
        <v>20116</v>
      </c>
      <c r="Q1922" s="19" t="s">
        <v>19452</v>
      </c>
      <c r="R1922" s="19" t="s">
        <v>19452</v>
      </c>
      <c r="S1922" s="19" t="s">
        <v>19452</v>
      </c>
      <c r="T1922" s="19" t="s">
        <v>19452</v>
      </c>
      <c r="U1922" s="19" t="s">
        <v>19452</v>
      </c>
      <c r="V1922" s="19" t="s">
        <v>19452</v>
      </c>
      <c r="W1922" s="19" t="s">
        <v>19452</v>
      </c>
      <c r="X1922" s="19" t="s">
        <v>19452</v>
      </c>
      <c r="Y1922" s="19" t="s">
        <v>19452</v>
      </c>
      <c r="Z1922" s="19" t="s">
        <v>62</v>
      </c>
      <c r="AA1922" s="21">
        <v>34544</v>
      </c>
      <c r="AB1922" s="21" t="s">
        <v>20233</v>
      </c>
      <c r="AC1922" s="22">
        <v>351583407</v>
      </c>
      <c r="AD1922" s="19">
        <v>101</v>
      </c>
      <c r="AE1922" s="19" t="s">
        <v>6685</v>
      </c>
      <c r="AF1922" s="19" t="s">
        <v>54</v>
      </c>
      <c r="AG1922" s="19" t="s">
        <v>9537</v>
      </c>
      <c r="AH1922" s="19" t="s">
        <v>212</v>
      </c>
      <c r="AI1922" s="19">
        <v>2472</v>
      </c>
      <c r="AJ1922" s="23">
        <v>328583407</v>
      </c>
    </row>
    <row r="1923" spans="1:36" x14ac:dyDescent="0.3">
      <c r="A1923" s="18">
        <v>18000000</v>
      </c>
      <c r="B1923" s="19" t="s">
        <v>9538</v>
      </c>
      <c r="C1923" s="19" t="s">
        <v>20176</v>
      </c>
      <c r="D1923" s="19" t="s">
        <v>20197</v>
      </c>
      <c r="E1923" s="19" t="s">
        <v>20196</v>
      </c>
      <c r="F1923" s="19" t="s">
        <v>20198</v>
      </c>
      <c r="G1923" s="19"/>
      <c r="H1923" s="19">
        <v>2280</v>
      </c>
      <c r="I1923" s="19" t="s">
        <v>18722</v>
      </c>
      <c r="J1923" s="19" t="s">
        <v>9539</v>
      </c>
      <c r="K1923" s="19" t="s">
        <v>49</v>
      </c>
      <c r="L1923" s="19" t="s">
        <v>9540</v>
      </c>
      <c r="M1923" s="20">
        <v>20716023</v>
      </c>
      <c r="N1923" s="19" t="s">
        <v>9541</v>
      </c>
      <c r="O1923" s="19" t="s">
        <v>19549</v>
      </c>
      <c r="P1923" s="19" t="s">
        <v>19458</v>
      </c>
      <c r="Q1923" s="19" t="s">
        <v>21974</v>
      </c>
      <c r="R1923" s="19" t="s">
        <v>19452</v>
      </c>
      <c r="S1923" s="19" t="s">
        <v>19452</v>
      </c>
      <c r="T1923" s="19" t="s">
        <v>19452</v>
      </c>
      <c r="U1923" s="19" t="s">
        <v>19452</v>
      </c>
      <c r="V1923" s="19" t="s">
        <v>19452</v>
      </c>
      <c r="W1923" s="19" t="s">
        <v>19452</v>
      </c>
      <c r="X1923" s="19" t="s">
        <v>19452</v>
      </c>
      <c r="Y1923" s="19" t="s">
        <v>19452</v>
      </c>
      <c r="Z1923" s="19" t="s">
        <v>62</v>
      </c>
      <c r="AA1923" s="21">
        <v>32297</v>
      </c>
      <c r="AB1923" s="21" t="s">
        <v>20241</v>
      </c>
      <c r="AC1923" s="22">
        <v>151668774</v>
      </c>
      <c r="AD1923" s="19">
        <v>104</v>
      </c>
      <c r="AE1923" s="19" t="s">
        <v>63</v>
      </c>
      <c r="AF1923" s="19" t="s">
        <v>54</v>
      </c>
      <c r="AG1923" s="19" t="s">
        <v>9542</v>
      </c>
      <c r="AH1923" s="19" t="s">
        <v>65</v>
      </c>
      <c r="AI1923" s="19">
        <v>993</v>
      </c>
      <c r="AJ1923" s="23">
        <v>133668774</v>
      </c>
    </row>
    <row r="1924" spans="1:36" x14ac:dyDescent="0.3">
      <c r="A1924" s="18">
        <v>18000000</v>
      </c>
      <c r="B1924" s="19" t="s">
        <v>939</v>
      </c>
      <c r="C1924" s="19" t="s">
        <v>13616</v>
      </c>
      <c r="D1924" s="19" t="s">
        <v>19452</v>
      </c>
      <c r="E1924" s="19" t="s">
        <v>19452</v>
      </c>
      <c r="F1924" s="19" t="s">
        <v>19452</v>
      </c>
      <c r="G1924" s="19" t="s">
        <v>9543</v>
      </c>
      <c r="H1924" s="19">
        <v>496</v>
      </c>
      <c r="I1924" s="19" t="s">
        <v>19219</v>
      </c>
      <c r="J1924" s="19" t="s">
        <v>9544</v>
      </c>
      <c r="K1924" s="19" t="s">
        <v>49</v>
      </c>
      <c r="L1924" s="19" t="s">
        <v>9545</v>
      </c>
      <c r="M1924" s="20">
        <v>29487784</v>
      </c>
      <c r="N1924" s="19" t="s">
        <v>9546</v>
      </c>
      <c r="O1924" s="19" t="s">
        <v>19458</v>
      </c>
      <c r="P1924" s="19" t="s">
        <v>21975</v>
      </c>
      <c r="Q1924" s="19" t="s">
        <v>19452</v>
      </c>
      <c r="R1924" s="19" t="s">
        <v>19452</v>
      </c>
      <c r="S1924" s="19" t="s">
        <v>19452</v>
      </c>
      <c r="T1924" s="19" t="s">
        <v>19452</v>
      </c>
      <c r="U1924" s="19" t="s">
        <v>19452</v>
      </c>
      <c r="V1924" s="19" t="s">
        <v>19452</v>
      </c>
      <c r="W1924" s="19" t="s">
        <v>19452</v>
      </c>
      <c r="X1924" s="19" t="s">
        <v>19452</v>
      </c>
      <c r="Y1924" s="19" t="s">
        <v>19452</v>
      </c>
      <c r="Z1924" s="19" t="s">
        <v>62</v>
      </c>
      <c r="AA1924" s="21">
        <v>39022</v>
      </c>
      <c r="AB1924" s="21" t="s">
        <v>20216</v>
      </c>
      <c r="AC1924" s="22">
        <v>261572744</v>
      </c>
      <c r="AD1924" s="19">
        <v>82</v>
      </c>
      <c r="AE1924" s="19" t="s">
        <v>9547</v>
      </c>
      <c r="AF1924" s="19" t="s">
        <v>54</v>
      </c>
      <c r="AG1924" s="19" t="s">
        <v>9548</v>
      </c>
      <c r="AH1924" s="19" t="s">
        <v>154</v>
      </c>
      <c r="AI1924" s="19">
        <v>1579</v>
      </c>
      <c r="AJ1924" s="23">
        <v>243572744</v>
      </c>
    </row>
    <row r="1925" spans="1:36" x14ac:dyDescent="0.3">
      <c r="A1925" s="18">
        <v>18000000</v>
      </c>
      <c r="B1925" s="19" t="s">
        <v>939</v>
      </c>
      <c r="C1925" s="19" t="s">
        <v>13616</v>
      </c>
      <c r="D1925" s="19" t="s">
        <v>19452</v>
      </c>
      <c r="E1925" s="19" t="s">
        <v>19452</v>
      </c>
      <c r="F1925" s="19" t="s">
        <v>19452</v>
      </c>
      <c r="G1925" s="19"/>
      <c r="H1925" s="19">
        <v>8835</v>
      </c>
      <c r="I1925" s="19" t="s">
        <v>18286</v>
      </c>
      <c r="J1925" s="19" t="s">
        <v>9549</v>
      </c>
      <c r="K1925" s="19" t="s">
        <v>49</v>
      </c>
      <c r="L1925" s="19" t="s">
        <v>9550</v>
      </c>
      <c r="M1925" s="20">
        <v>2543954</v>
      </c>
      <c r="N1925" s="19" t="s">
        <v>9551</v>
      </c>
      <c r="O1925" s="19" t="s">
        <v>19824</v>
      </c>
      <c r="P1925" s="19" t="s">
        <v>19588</v>
      </c>
      <c r="Q1925" s="19" t="s">
        <v>19452</v>
      </c>
      <c r="R1925" s="19" t="s">
        <v>19452</v>
      </c>
      <c r="S1925" s="19" t="s">
        <v>19452</v>
      </c>
      <c r="T1925" s="19" t="s">
        <v>19452</v>
      </c>
      <c r="U1925" s="19" t="s">
        <v>19452</v>
      </c>
      <c r="V1925" s="19" t="s">
        <v>19452</v>
      </c>
      <c r="W1925" s="19" t="s">
        <v>19452</v>
      </c>
      <c r="X1925" s="19" t="s">
        <v>19452</v>
      </c>
      <c r="Y1925" s="19" t="s">
        <v>19452</v>
      </c>
      <c r="Z1925" s="19" t="s">
        <v>62</v>
      </c>
      <c r="AA1925" s="21">
        <v>37085</v>
      </c>
      <c r="AB1925" s="21" t="s">
        <v>20227</v>
      </c>
      <c r="AC1925" s="22">
        <v>141774679</v>
      </c>
      <c r="AD1925" s="19">
        <v>96</v>
      </c>
      <c r="AE1925" s="19" t="s">
        <v>63</v>
      </c>
      <c r="AF1925" s="19" t="s">
        <v>54</v>
      </c>
      <c r="AG1925" s="19" t="s">
        <v>9552</v>
      </c>
      <c r="AH1925" s="19" t="s">
        <v>88</v>
      </c>
      <c r="AI1925" s="19">
        <v>882</v>
      </c>
      <c r="AJ1925" s="23">
        <v>123774679</v>
      </c>
    </row>
    <row r="1926" spans="1:36" x14ac:dyDescent="0.3">
      <c r="A1926" s="18">
        <v>18000000</v>
      </c>
      <c r="B1926" s="19" t="s">
        <v>3051</v>
      </c>
      <c r="C1926" s="19" t="s">
        <v>20178</v>
      </c>
      <c r="D1926" s="19" t="s">
        <v>20194</v>
      </c>
      <c r="E1926" s="19" t="s">
        <v>20191</v>
      </c>
      <c r="F1926" s="19" t="s">
        <v>20201</v>
      </c>
      <c r="G1926" s="19"/>
      <c r="H1926" s="19">
        <v>157</v>
      </c>
      <c r="I1926" s="19" t="s">
        <v>19354</v>
      </c>
      <c r="J1926" s="19" t="s">
        <v>488</v>
      </c>
      <c r="K1926" s="19" t="s">
        <v>49</v>
      </c>
      <c r="L1926" s="19" t="s">
        <v>9553</v>
      </c>
      <c r="M1926" s="20">
        <v>15314027</v>
      </c>
      <c r="N1926" s="19" t="s">
        <v>3054</v>
      </c>
      <c r="O1926" s="19" t="s">
        <v>19449</v>
      </c>
      <c r="P1926" s="19" t="s">
        <v>19452</v>
      </c>
      <c r="Q1926" s="19" t="s">
        <v>19452</v>
      </c>
      <c r="R1926" s="19" t="s">
        <v>19452</v>
      </c>
      <c r="S1926" s="19" t="s">
        <v>19452</v>
      </c>
      <c r="T1926" s="19" t="s">
        <v>19452</v>
      </c>
      <c r="U1926" s="19" t="s">
        <v>19452</v>
      </c>
      <c r="V1926" s="19" t="s">
        <v>19452</v>
      </c>
      <c r="W1926" s="19" t="s">
        <v>19452</v>
      </c>
      <c r="X1926" s="19" t="s">
        <v>19452</v>
      </c>
      <c r="Y1926" s="19" t="s">
        <v>19452</v>
      </c>
      <c r="Z1926" s="19" t="s">
        <v>62</v>
      </c>
      <c r="AA1926" s="21">
        <v>30833</v>
      </c>
      <c r="AB1926" s="21" t="s">
        <v>20240</v>
      </c>
      <c r="AC1926" s="22">
        <v>87000000</v>
      </c>
      <c r="AD1926" s="19">
        <v>105</v>
      </c>
      <c r="AE1926" s="19" t="s">
        <v>907</v>
      </c>
      <c r="AF1926" s="19" t="s">
        <v>54</v>
      </c>
      <c r="AG1926" s="19" t="s">
        <v>9554</v>
      </c>
      <c r="AH1926" s="19" t="s">
        <v>173</v>
      </c>
      <c r="AI1926" s="19">
        <v>434</v>
      </c>
      <c r="AJ1926" s="23">
        <v>69000000</v>
      </c>
    </row>
    <row r="1927" spans="1:36" x14ac:dyDescent="0.3">
      <c r="A1927" s="18">
        <v>19000000</v>
      </c>
      <c r="B1927" s="19" t="s">
        <v>9555</v>
      </c>
      <c r="C1927" s="19" t="s">
        <v>20185</v>
      </c>
      <c r="D1927" s="19" t="s">
        <v>20197</v>
      </c>
      <c r="E1927" s="19" t="s">
        <v>20203</v>
      </c>
      <c r="F1927" s="19" t="s">
        <v>20201</v>
      </c>
      <c r="G1927" s="19"/>
      <c r="H1927" s="19">
        <v>8643</v>
      </c>
      <c r="I1927" s="19" t="s">
        <v>18306</v>
      </c>
      <c r="J1927" s="19" t="s">
        <v>9556</v>
      </c>
      <c r="K1927" s="19" t="s">
        <v>49</v>
      </c>
      <c r="L1927" s="19" t="s">
        <v>9557</v>
      </c>
      <c r="M1927" s="20">
        <v>32602868</v>
      </c>
      <c r="N1927" s="19" t="s">
        <v>9558</v>
      </c>
      <c r="O1927" s="19" t="s">
        <v>19560</v>
      </c>
      <c r="P1927" s="19" t="s">
        <v>20684</v>
      </c>
      <c r="Q1927" s="19" t="s">
        <v>19581</v>
      </c>
      <c r="R1927" s="19" t="s">
        <v>19452</v>
      </c>
      <c r="S1927" s="19" t="s">
        <v>19452</v>
      </c>
      <c r="T1927" s="19" t="s">
        <v>19452</v>
      </c>
      <c r="U1927" s="19" t="s">
        <v>19452</v>
      </c>
      <c r="V1927" s="19" t="s">
        <v>19452</v>
      </c>
      <c r="W1927" s="19" t="s">
        <v>19452</v>
      </c>
      <c r="X1927" s="19" t="s">
        <v>19452</v>
      </c>
      <c r="Y1927" s="19" t="s">
        <v>19452</v>
      </c>
      <c r="Z1927" s="19" t="s">
        <v>62</v>
      </c>
      <c r="AA1927" s="21">
        <v>38604</v>
      </c>
      <c r="AB1927" s="21" t="s">
        <v>20221</v>
      </c>
      <c r="AC1927" s="22">
        <v>144216468</v>
      </c>
      <c r="AD1927" s="19">
        <v>122</v>
      </c>
      <c r="AE1927" s="19" t="s">
        <v>63</v>
      </c>
      <c r="AF1927" s="19" t="s">
        <v>54</v>
      </c>
      <c r="AG1927" s="19" t="s">
        <v>9559</v>
      </c>
      <c r="AH1927" s="19" t="s">
        <v>74</v>
      </c>
      <c r="AI1927" s="19">
        <v>659</v>
      </c>
      <c r="AJ1927" s="23">
        <v>125216468</v>
      </c>
    </row>
    <row r="1928" spans="1:36" x14ac:dyDescent="0.3">
      <c r="A1928" s="18">
        <v>17000000</v>
      </c>
      <c r="B1928" s="19" t="s">
        <v>939</v>
      </c>
      <c r="C1928" s="19" t="s">
        <v>13616</v>
      </c>
      <c r="D1928" s="19" t="s">
        <v>19452</v>
      </c>
      <c r="E1928" s="19" t="s">
        <v>19452</v>
      </c>
      <c r="F1928" s="19" t="s">
        <v>19452</v>
      </c>
      <c r="G1928" s="19"/>
      <c r="H1928" s="19">
        <v>10402</v>
      </c>
      <c r="I1928" s="19" t="s">
        <v>17751</v>
      </c>
      <c r="J1928" s="19" t="s">
        <v>9560</v>
      </c>
      <c r="K1928" s="19" t="s">
        <v>49</v>
      </c>
      <c r="L1928" s="19" t="s">
        <v>9561</v>
      </c>
      <c r="M1928" s="20">
        <v>9832326</v>
      </c>
      <c r="N1928" s="19" t="s">
        <v>9562</v>
      </c>
      <c r="O1928" s="19" t="s">
        <v>19587</v>
      </c>
      <c r="P1928" s="19" t="s">
        <v>20941</v>
      </c>
      <c r="Q1928" s="19" t="s">
        <v>19492</v>
      </c>
      <c r="R1928" s="19" t="s">
        <v>19452</v>
      </c>
      <c r="S1928" s="19" t="s">
        <v>19452</v>
      </c>
      <c r="T1928" s="19" t="s">
        <v>19452</v>
      </c>
      <c r="U1928" s="19" t="s">
        <v>19452</v>
      </c>
      <c r="V1928" s="19" t="s">
        <v>19452</v>
      </c>
      <c r="W1928" s="19" t="s">
        <v>19452</v>
      </c>
      <c r="X1928" s="19" t="s">
        <v>19452</v>
      </c>
      <c r="Y1928" s="19" t="s">
        <v>19452</v>
      </c>
      <c r="Z1928" s="19" t="s">
        <v>62</v>
      </c>
      <c r="AA1928" s="21">
        <v>36504</v>
      </c>
      <c r="AB1928" s="21" t="s">
        <v>20224</v>
      </c>
      <c r="AC1928" s="22">
        <v>65535067</v>
      </c>
      <c r="AD1928" s="19">
        <v>88</v>
      </c>
      <c r="AE1928" s="19" t="s">
        <v>63</v>
      </c>
      <c r="AF1928" s="19" t="s">
        <v>54</v>
      </c>
      <c r="AG1928" s="19" t="s">
        <v>9563</v>
      </c>
      <c r="AH1928" s="19" t="s">
        <v>234</v>
      </c>
      <c r="AI1928" s="19">
        <v>308</v>
      </c>
      <c r="AJ1928" s="23">
        <v>48535067</v>
      </c>
    </row>
    <row r="1929" spans="1:36" x14ac:dyDescent="0.3">
      <c r="A1929" s="18">
        <v>16000000</v>
      </c>
      <c r="B1929" s="19" t="s">
        <v>2604</v>
      </c>
      <c r="C1929" s="19" t="s">
        <v>20180</v>
      </c>
      <c r="D1929" s="19" t="s">
        <v>20194</v>
      </c>
      <c r="E1929" s="19" t="s">
        <v>20199</v>
      </c>
      <c r="F1929" s="19" t="s">
        <v>19452</v>
      </c>
      <c r="G1929" s="19" t="s">
        <v>9564</v>
      </c>
      <c r="H1929" s="19">
        <v>218043</v>
      </c>
      <c r="I1929" s="19" t="s">
        <v>15108</v>
      </c>
      <c r="J1929" s="19" t="s">
        <v>9565</v>
      </c>
      <c r="K1929" s="19" t="s">
        <v>49</v>
      </c>
      <c r="L1929" s="19" t="s">
        <v>9566</v>
      </c>
      <c r="M1929" s="20">
        <v>33452469</v>
      </c>
      <c r="N1929" s="19" t="s">
        <v>9567</v>
      </c>
      <c r="O1929" s="19" t="s">
        <v>19825</v>
      </c>
      <c r="P1929" s="19" t="s">
        <v>19452</v>
      </c>
      <c r="Q1929" s="19" t="s">
        <v>19452</v>
      </c>
      <c r="R1929" s="19" t="s">
        <v>19452</v>
      </c>
      <c r="S1929" s="19" t="s">
        <v>19452</v>
      </c>
      <c r="T1929" s="19" t="s">
        <v>19452</v>
      </c>
      <c r="U1929" s="19" t="s">
        <v>19452</v>
      </c>
      <c r="V1929" s="19" t="s">
        <v>19452</v>
      </c>
      <c r="W1929" s="19" t="s">
        <v>19452</v>
      </c>
      <c r="X1929" s="19" t="s">
        <v>19452</v>
      </c>
      <c r="Y1929" s="19" t="s">
        <v>19452</v>
      </c>
      <c r="Z1929" s="19" t="s">
        <v>62</v>
      </c>
      <c r="AA1929" s="21">
        <v>41915</v>
      </c>
      <c r="AB1929" s="21" t="s">
        <v>20220</v>
      </c>
      <c r="AC1929" s="22">
        <v>19682924</v>
      </c>
      <c r="AD1929" s="19">
        <v>110</v>
      </c>
      <c r="AE1929" s="19" t="s">
        <v>63</v>
      </c>
      <c r="AF1929" s="19" t="s">
        <v>54</v>
      </c>
      <c r="AG1929" s="19" t="s">
        <v>9568</v>
      </c>
      <c r="AH1929" s="19" t="s">
        <v>1560</v>
      </c>
      <c r="AI1929" s="19">
        <v>392</v>
      </c>
      <c r="AJ1929" s="23">
        <v>3682924</v>
      </c>
    </row>
    <row r="1930" spans="1:36" x14ac:dyDescent="0.3">
      <c r="A1930" s="18">
        <v>23000000</v>
      </c>
      <c r="B1930" s="19" t="s">
        <v>8652</v>
      </c>
      <c r="C1930" s="19" t="s">
        <v>20179</v>
      </c>
      <c r="D1930" s="19" t="s">
        <v>20196</v>
      </c>
      <c r="E1930" s="19" t="s">
        <v>20193</v>
      </c>
      <c r="F1930" s="19" t="s">
        <v>19452</v>
      </c>
      <c r="G1930" s="19" t="s">
        <v>9569</v>
      </c>
      <c r="H1930" s="19">
        <v>10147</v>
      </c>
      <c r="I1930" s="19" t="s">
        <v>17842</v>
      </c>
      <c r="J1930" s="19" t="s">
        <v>9570</v>
      </c>
      <c r="K1930" s="19" t="s">
        <v>49</v>
      </c>
      <c r="L1930" s="19" t="s">
        <v>9571</v>
      </c>
      <c r="M1930" s="20">
        <v>2658873</v>
      </c>
      <c r="N1930" s="19" t="s">
        <v>9572</v>
      </c>
      <c r="O1930" s="19" t="s">
        <v>19442</v>
      </c>
      <c r="P1930" s="19" t="s">
        <v>21976</v>
      </c>
      <c r="Q1930" s="19" t="s">
        <v>21977</v>
      </c>
      <c r="R1930" s="19" t="s">
        <v>19452</v>
      </c>
      <c r="S1930" s="19" t="s">
        <v>19452</v>
      </c>
      <c r="T1930" s="19" t="s">
        <v>19452</v>
      </c>
      <c r="U1930" s="19" t="s">
        <v>19452</v>
      </c>
      <c r="V1930" s="19" t="s">
        <v>19452</v>
      </c>
      <c r="W1930" s="19" t="s">
        <v>19452</v>
      </c>
      <c r="X1930" s="19" t="s">
        <v>19452</v>
      </c>
      <c r="Y1930" s="19" t="s">
        <v>19452</v>
      </c>
      <c r="Z1930" s="19" t="s">
        <v>491</v>
      </c>
      <c r="AA1930" s="21">
        <v>37951</v>
      </c>
      <c r="AB1930" s="21" t="s">
        <v>20226</v>
      </c>
      <c r="AC1930" s="22">
        <v>76488889</v>
      </c>
      <c r="AD1930" s="19">
        <v>91</v>
      </c>
      <c r="AE1930" s="19" t="s">
        <v>63</v>
      </c>
      <c r="AF1930" s="19" t="s">
        <v>54</v>
      </c>
      <c r="AG1930" s="19" t="s">
        <v>9573</v>
      </c>
      <c r="AH1930" s="19" t="s">
        <v>154</v>
      </c>
      <c r="AI1930" s="19">
        <v>656</v>
      </c>
      <c r="AJ1930" s="23">
        <v>53488889</v>
      </c>
    </row>
    <row r="1931" spans="1:36" x14ac:dyDescent="0.3">
      <c r="A1931" s="18">
        <v>16500000</v>
      </c>
      <c r="B1931" s="19" t="s">
        <v>9574</v>
      </c>
      <c r="C1931" s="19" t="s">
        <v>20178</v>
      </c>
      <c r="D1931" s="19" t="s">
        <v>20196</v>
      </c>
      <c r="E1931" s="19" t="s">
        <v>20193</v>
      </c>
      <c r="F1931" s="19" t="s">
        <v>19452</v>
      </c>
      <c r="G1931" s="19"/>
      <c r="H1931" s="19">
        <v>816</v>
      </c>
      <c r="I1931" s="19" t="s">
        <v>19057</v>
      </c>
      <c r="J1931" s="19" t="s">
        <v>9575</v>
      </c>
      <c r="K1931" s="19" t="s">
        <v>49</v>
      </c>
      <c r="L1931" s="19" t="s">
        <v>9576</v>
      </c>
      <c r="M1931" s="20">
        <v>3615716</v>
      </c>
      <c r="N1931" s="19" t="s">
        <v>9577</v>
      </c>
      <c r="O1931" s="19" t="s">
        <v>19453</v>
      </c>
      <c r="P1931" s="19" t="s">
        <v>20817</v>
      </c>
      <c r="Q1931" s="19" t="s">
        <v>20989</v>
      </c>
      <c r="R1931" s="19" t="s">
        <v>19452</v>
      </c>
      <c r="S1931" s="19" t="s">
        <v>19452</v>
      </c>
      <c r="T1931" s="19" t="s">
        <v>19452</v>
      </c>
      <c r="U1931" s="19" t="s">
        <v>19452</v>
      </c>
      <c r="V1931" s="19" t="s">
        <v>19452</v>
      </c>
      <c r="W1931" s="19" t="s">
        <v>19452</v>
      </c>
      <c r="X1931" s="19" t="s">
        <v>19452</v>
      </c>
      <c r="Y1931" s="19" t="s">
        <v>19452</v>
      </c>
      <c r="Z1931" s="19" t="s">
        <v>491</v>
      </c>
      <c r="AA1931" s="21">
        <v>35552</v>
      </c>
      <c r="AB1931" s="21" t="s">
        <v>20222</v>
      </c>
      <c r="AC1931" s="22">
        <v>67683989</v>
      </c>
      <c r="AD1931" s="19">
        <v>94</v>
      </c>
      <c r="AE1931" s="19" t="s">
        <v>63</v>
      </c>
      <c r="AF1931" s="19" t="s">
        <v>54</v>
      </c>
      <c r="AG1931" s="19" t="s">
        <v>9578</v>
      </c>
      <c r="AH1931" s="19" t="s">
        <v>154</v>
      </c>
      <c r="AI1931" s="19">
        <v>1013</v>
      </c>
      <c r="AJ1931" s="23">
        <v>51183989</v>
      </c>
    </row>
    <row r="1932" spans="1:36" x14ac:dyDescent="0.3">
      <c r="A1932" s="18">
        <v>18000000</v>
      </c>
      <c r="B1932" s="19" t="s">
        <v>5137</v>
      </c>
      <c r="C1932" s="19" t="s">
        <v>20184</v>
      </c>
      <c r="D1932" s="19" t="s">
        <v>20196</v>
      </c>
      <c r="E1932" s="19" t="s">
        <v>20195</v>
      </c>
      <c r="F1932" s="19" t="s">
        <v>19452</v>
      </c>
      <c r="G1932" s="19"/>
      <c r="H1932" s="19">
        <v>302688</v>
      </c>
      <c r="I1932" s="19" t="s">
        <v>14814</v>
      </c>
      <c r="J1932" s="19" t="s">
        <v>9579</v>
      </c>
      <c r="K1932" s="19" t="s">
        <v>49</v>
      </c>
      <c r="L1932" s="19" t="s">
        <v>9580</v>
      </c>
      <c r="M1932" s="20">
        <v>16027955</v>
      </c>
      <c r="N1932" s="19" t="s">
        <v>9581</v>
      </c>
      <c r="O1932" s="19" t="s">
        <v>19455</v>
      </c>
      <c r="P1932" s="19" t="s">
        <v>19631</v>
      </c>
      <c r="Q1932" s="19" t="s">
        <v>20669</v>
      </c>
      <c r="R1932" s="19" t="s">
        <v>21622</v>
      </c>
      <c r="S1932" s="19" t="s">
        <v>19452</v>
      </c>
      <c r="T1932" s="19" t="s">
        <v>19452</v>
      </c>
      <c r="U1932" s="19" t="s">
        <v>19452</v>
      </c>
      <c r="V1932" s="19" t="s">
        <v>19452</v>
      </c>
      <c r="W1932" s="19" t="s">
        <v>19452</v>
      </c>
      <c r="X1932" s="19" t="s">
        <v>19452</v>
      </c>
      <c r="Y1932" s="19" t="s">
        <v>19452</v>
      </c>
      <c r="Z1932" s="19" t="s">
        <v>417</v>
      </c>
      <c r="AA1932" s="21">
        <v>42452</v>
      </c>
      <c r="AB1932" s="21" t="s">
        <v>20215</v>
      </c>
      <c r="AC1932" s="22">
        <v>88923251</v>
      </c>
      <c r="AD1932" s="19">
        <v>94</v>
      </c>
      <c r="AE1932" s="19" t="s">
        <v>63</v>
      </c>
      <c r="AF1932" s="19" t="s">
        <v>54</v>
      </c>
      <c r="AG1932" s="19" t="s">
        <v>9582</v>
      </c>
      <c r="AH1932" s="19" t="s">
        <v>234</v>
      </c>
      <c r="AI1932" s="19">
        <v>322</v>
      </c>
      <c r="AJ1932" s="23">
        <v>70923251</v>
      </c>
    </row>
    <row r="1933" spans="1:36" x14ac:dyDescent="0.3">
      <c r="A1933" s="18">
        <v>21000000</v>
      </c>
      <c r="B1933" s="19" t="s">
        <v>3714</v>
      </c>
      <c r="C1933" s="19" t="s">
        <v>20181</v>
      </c>
      <c r="D1933" s="19" t="s">
        <v>20196</v>
      </c>
      <c r="E1933" s="19" t="s">
        <v>19452</v>
      </c>
      <c r="F1933" s="19" t="s">
        <v>19452</v>
      </c>
      <c r="G1933" s="19" t="s">
        <v>9583</v>
      </c>
      <c r="H1933" s="19">
        <v>60307</v>
      </c>
      <c r="I1933" s="19" t="s">
        <v>15818</v>
      </c>
      <c r="J1933" s="19" t="s">
        <v>9584</v>
      </c>
      <c r="K1933" s="19" t="s">
        <v>49</v>
      </c>
      <c r="L1933" s="19" t="s">
        <v>9585</v>
      </c>
      <c r="M1933" s="20">
        <v>14329891</v>
      </c>
      <c r="N1933" s="19" t="s">
        <v>9586</v>
      </c>
      <c r="O1933" s="19" t="s">
        <v>19530</v>
      </c>
      <c r="P1933" s="19" t="s">
        <v>20447</v>
      </c>
      <c r="Q1933" s="19" t="s">
        <v>19452</v>
      </c>
      <c r="R1933" s="19" t="s">
        <v>19452</v>
      </c>
      <c r="S1933" s="19" t="s">
        <v>19452</v>
      </c>
      <c r="T1933" s="19" t="s">
        <v>19452</v>
      </c>
      <c r="U1933" s="19" t="s">
        <v>19452</v>
      </c>
      <c r="V1933" s="19" t="s">
        <v>19452</v>
      </c>
      <c r="W1933" s="19" t="s">
        <v>19452</v>
      </c>
      <c r="X1933" s="19" t="s">
        <v>19452</v>
      </c>
      <c r="Y1933" s="19" t="s">
        <v>19452</v>
      </c>
      <c r="Z1933" s="19" t="s">
        <v>62</v>
      </c>
      <c r="AA1933" s="21">
        <v>40627</v>
      </c>
      <c r="AB1933" s="21" t="s">
        <v>20219</v>
      </c>
      <c r="AC1933" s="22">
        <v>72417394</v>
      </c>
      <c r="AD1933" s="19">
        <v>99</v>
      </c>
      <c r="AE1933" s="19" t="s">
        <v>63</v>
      </c>
      <c r="AF1933" s="19" t="s">
        <v>54</v>
      </c>
      <c r="AG1933" s="19" t="s">
        <v>9587</v>
      </c>
      <c r="AH1933" s="19" t="s">
        <v>74</v>
      </c>
      <c r="AI1933" s="19">
        <v>238</v>
      </c>
      <c r="AJ1933" s="23">
        <v>51417394</v>
      </c>
    </row>
    <row r="1934" spans="1:36" x14ac:dyDescent="0.3">
      <c r="A1934" s="18">
        <v>18000000</v>
      </c>
      <c r="B1934" s="19" t="s">
        <v>3051</v>
      </c>
      <c r="C1934" s="19" t="s">
        <v>20178</v>
      </c>
      <c r="D1934" s="19" t="s">
        <v>20194</v>
      </c>
      <c r="E1934" s="19" t="s">
        <v>20191</v>
      </c>
      <c r="F1934" s="19" t="s">
        <v>20201</v>
      </c>
      <c r="G1934" s="19"/>
      <c r="H1934" s="19">
        <v>106</v>
      </c>
      <c r="I1934" s="19" t="s">
        <v>19377</v>
      </c>
      <c r="J1934" s="19" t="s">
        <v>9588</v>
      </c>
      <c r="K1934" s="19" t="s">
        <v>49</v>
      </c>
      <c r="L1934" s="19" t="s">
        <v>9589</v>
      </c>
      <c r="M1934" s="20">
        <v>50009408</v>
      </c>
      <c r="N1934" s="19" t="s">
        <v>9590</v>
      </c>
      <c r="O1934" s="19" t="s">
        <v>19458</v>
      </c>
      <c r="P1934" s="19" t="s">
        <v>20504</v>
      </c>
      <c r="Q1934" s="19" t="s">
        <v>19548</v>
      </c>
      <c r="R1934" s="19" t="s">
        <v>19482</v>
      </c>
      <c r="S1934" s="19" t="s">
        <v>21978</v>
      </c>
      <c r="T1934" s="19" t="s">
        <v>21979</v>
      </c>
      <c r="U1934" s="19" t="s">
        <v>19452</v>
      </c>
      <c r="V1934" s="19" t="s">
        <v>19452</v>
      </c>
      <c r="W1934" s="19" t="s">
        <v>19452</v>
      </c>
      <c r="X1934" s="19" t="s">
        <v>19452</v>
      </c>
      <c r="Y1934" s="19" t="s">
        <v>19452</v>
      </c>
      <c r="Z1934" s="19" t="s">
        <v>62</v>
      </c>
      <c r="AA1934" s="21">
        <v>31939</v>
      </c>
      <c r="AB1934" s="21" t="s">
        <v>20251</v>
      </c>
      <c r="AC1934" s="22">
        <v>98235548</v>
      </c>
      <c r="AD1934" s="19">
        <v>107</v>
      </c>
      <c r="AE1934" s="19" t="s">
        <v>53</v>
      </c>
      <c r="AF1934" s="19" t="s">
        <v>54</v>
      </c>
      <c r="AG1934" s="19" t="s">
        <v>9591</v>
      </c>
      <c r="AH1934" s="19" t="s">
        <v>109</v>
      </c>
      <c r="AI1934" s="19">
        <v>2093</v>
      </c>
      <c r="AJ1934" s="23">
        <v>80235548</v>
      </c>
    </row>
    <row r="1935" spans="1:36" x14ac:dyDescent="0.3">
      <c r="A1935" s="18">
        <v>18000000</v>
      </c>
      <c r="B1935" s="19" t="s">
        <v>9592</v>
      </c>
      <c r="C1935" s="19" t="s">
        <v>20179</v>
      </c>
      <c r="D1935" s="19" t="s">
        <v>20202</v>
      </c>
      <c r="E1935" s="19" t="s">
        <v>20207</v>
      </c>
      <c r="F1935" s="19" t="s">
        <v>19452</v>
      </c>
      <c r="G1935" s="19"/>
      <c r="H1935" s="19">
        <v>279</v>
      </c>
      <c r="I1935" s="19" t="s">
        <v>19297</v>
      </c>
      <c r="J1935" s="19" t="s">
        <v>9593</v>
      </c>
      <c r="K1935" s="19" t="s">
        <v>49</v>
      </c>
      <c r="L1935" s="19" t="s">
        <v>9594</v>
      </c>
      <c r="M1935" s="20">
        <v>3182675</v>
      </c>
      <c r="N1935" s="19" t="s">
        <v>3330</v>
      </c>
      <c r="O1935" s="19" t="s">
        <v>19445</v>
      </c>
      <c r="P1935" s="19" t="s">
        <v>19452</v>
      </c>
      <c r="Q1935" s="19" t="s">
        <v>19452</v>
      </c>
      <c r="R1935" s="19" t="s">
        <v>19452</v>
      </c>
      <c r="S1935" s="19" t="s">
        <v>19452</v>
      </c>
      <c r="T1935" s="19" t="s">
        <v>19452</v>
      </c>
      <c r="U1935" s="19" t="s">
        <v>19452</v>
      </c>
      <c r="V1935" s="19" t="s">
        <v>19452</v>
      </c>
      <c r="W1935" s="19" t="s">
        <v>19452</v>
      </c>
      <c r="X1935" s="19" t="s">
        <v>19452</v>
      </c>
      <c r="Y1935" s="19" t="s">
        <v>19452</v>
      </c>
      <c r="Z1935" s="19" t="s">
        <v>62</v>
      </c>
      <c r="AA1935" s="21">
        <v>30981</v>
      </c>
      <c r="AB1935" s="21" t="s">
        <v>20240</v>
      </c>
      <c r="AC1935" s="22">
        <v>51973029</v>
      </c>
      <c r="AD1935" s="19">
        <v>160</v>
      </c>
      <c r="AE1935" s="19" t="s">
        <v>9595</v>
      </c>
      <c r="AF1935" s="19" t="s">
        <v>54</v>
      </c>
      <c r="AG1935" s="19" t="s">
        <v>9596</v>
      </c>
      <c r="AH1935" s="19" t="s">
        <v>406</v>
      </c>
      <c r="AI1935" s="19">
        <v>1076</v>
      </c>
      <c r="AJ1935" s="23">
        <v>33973029</v>
      </c>
    </row>
    <row r="1936" spans="1:36" x14ac:dyDescent="0.3">
      <c r="A1936" s="18">
        <v>17000000</v>
      </c>
      <c r="B1936" s="19" t="s">
        <v>939</v>
      </c>
      <c r="C1936" s="19" t="s">
        <v>13616</v>
      </c>
      <c r="D1936" s="19" t="s">
        <v>19452</v>
      </c>
      <c r="E1936" s="19" t="s">
        <v>19452</v>
      </c>
      <c r="F1936" s="19" t="s">
        <v>19452</v>
      </c>
      <c r="G1936" s="19" t="s">
        <v>9597</v>
      </c>
      <c r="H1936" s="19">
        <v>10625</v>
      </c>
      <c r="I1936" s="19" t="s">
        <v>17687</v>
      </c>
      <c r="J1936" s="19" t="s">
        <v>9598</v>
      </c>
      <c r="K1936" s="19" t="s">
        <v>49</v>
      </c>
      <c r="L1936" s="19" t="s">
        <v>9599</v>
      </c>
      <c r="M1936" s="20">
        <v>36423717</v>
      </c>
      <c r="N1936" s="19" t="s">
        <v>9600</v>
      </c>
      <c r="O1936" s="19" t="s">
        <v>19449</v>
      </c>
      <c r="P1936" s="19" t="s">
        <v>21980</v>
      </c>
      <c r="Q1936" s="19" t="s">
        <v>21981</v>
      </c>
      <c r="R1936" s="19" t="s">
        <v>19452</v>
      </c>
      <c r="S1936" s="19" t="s">
        <v>19452</v>
      </c>
      <c r="T1936" s="19" t="s">
        <v>19452</v>
      </c>
      <c r="U1936" s="19" t="s">
        <v>19452</v>
      </c>
      <c r="V1936" s="19" t="s">
        <v>19452</v>
      </c>
      <c r="W1936" s="19" t="s">
        <v>19452</v>
      </c>
      <c r="X1936" s="19" t="s">
        <v>19452</v>
      </c>
      <c r="Y1936" s="19" t="s">
        <v>19452</v>
      </c>
      <c r="Z1936" s="19" t="s">
        <v>62</v>
      </c>
      <c r="AA1936" s="21">
        <v>38107</v>
      </c>
      <c r="AB1936" s="21" t="s">
        <v>20223</v>
      </c>
      <c r="AC1936" s="22">
        <v>129042871</v>
      </c>
      <c r="AD1936" s="19">
        <v>97</v>
      </c>
      <c r="AE1936" s="19" t="s">
        <v>9601</v>
      </c>
      <c r="AF1936" s="19" t="s">
        <v>54</v>
      </c>
      <c r="AG1936" s="19" t="s">
        <v>9602</v>
      </c>
      <c r="AH1936" s="19" t="s">
        <v>65</v>
      </c>
      <c r="AI1936" s="19">
        <v>2320</v>
      </c>
      <c r="AJ1936" s="23">
        <v>112042871</v>
      </c>
    </row>
    <row r="1937" spans="1:36" x14ac:dyDescent="0.3">
      <c r="A1937" s="18">
        <v>19800000</v>
      </c>
      <c r="B1937" s="19" t="s">
        <v>2958</v>
      </c>
      <c r="C1937" s="19" t="s">
        <v>20179</v>
      </c>
      <c r="D1937" s="19" t="s">
        <v>20204</v>
      </c>
      <c r="E1937" s="19" t="s">
        <v>20201</v>
      </c>
      <c r="F1937" s="19" t="s">
        <v>19452</v>
      </c>
      <c r="G1937" s="19"/>
      <c r="H1937" s="19">
        <v>5279</v>
      </c>
      <c r="I1937" s="19" t="s">
        <v>18515</v>
      </c>
      <c r="J1937" s="19" t="s">
        <v>9603</v>
      </c>
      <c r="K1937" s="19" t="s">
        <v>49</v>
      </c>
      <c r="L1937" s="19" t="s">
        <v>9604</v>
      </c>
      <c r="M1937" s="20">
        <v>11693272</v>
      </c>
      <c r="N1937" s="19" t="s">
        <v>9605</v>
      </c>
      <c r="O1937" s="19" t="s">
        <v>19620</v>
      </c>
      <c r="P1937" s="19" t="s">
        <v>19452</v>
      </c>
      <c r="Q1937" s="19" t="s">
        <v>19452</v>
      </c>
      <c r="R1937" s="19" t="s">
        <v>19452</v>
      </c>
      <c r="S1937" s="19" t="s">
        <v>19452</v>
      </c>
      <c r="T1937" s="19" t="s">
        <v>19452</v>
      </c>
      <c r="U1937" s="19" t="s">
        <v>19452</v>
      </c>
      <c r="V1937" s="19" t="s">
        <v>19452</v>
      </c>
      <c r="W1937" s="19" t="s">
        <v>19452</v>
      </c>
      <c r="X1937" s="19" t="s">
        <v>19452</v>
      </c>
      <c r="Y1937" s="19" t="s">
        <v>19452</v>
      </c>
      <c r="Z1937" s="19" t="s">
        <v>613</v>
      </c>
      <c r="AA1937" s="21">
        <v>37202</v>
      </c>
      <c r="AB1937" s="21" t="s">
        <v>20227</v>
      </c>
      <c r="AC1937" s="22">
        <v>87754044</v>
      </c>
      <c r="AD1937" s="19">
        <v>137</v>
      </c>
      <c r="AE1937" s="19" t="s">
        <v>63</v>
      </c>
      <c r="AF1937" s="19" t="s">
        <v>54</v>
      </c>
      <c r="AG1937" s="19" t="s">
        <v>9606</v>
      </c>
      <c r="AH1937" s="19" t="s">
        <v>259</v>
      </c>
      <c r="AI1937" s="19">
        <v>246</v>
      </c>
      <c r="AJ1937" s="23">
        <v>67954044</v>
      </c>
    </row>
    <row r="1938" spans="1:36" x14ac:dyDescent="0.3">
      <c r="A1938" s="18">
        <v>18000000</v>
      </c>
      <c r="B1938" s="19" t="s">
        <v>2281</v>
      </c>
      <c r="C1938" s="19" t="s">
        <v>13616</v>
      </c>
      <c r="D1938" s="19" t="s">
        <v>20197</v>
      </c>
      <c r="E1938" s="19" t="s">
        <v>20192</v>
      </c>
      <c r="F1938" s="19" t="s">
        <v>20198</v>
      </c>
      <c r="G1938" s="19"/>
      <c r="H1938" s="19">
        <v>10013</v>
      </c>
      <c r="I1938" s="19" t="s">
        <v>17891</v>
      </c>
      <c r="J1938" s="19" t="s">
        <v>9607</v>
      </c>
      <c r="K1938" s="19" t="s">
        <v>49</v>
      </c>
      <c r="L1938" s="19" t="s">
        <v>9608</v>
      </c>
      <c r="M1938" s="20">
        <v>12243887</v>
      </c>
      <c r="N1938" s="19" t="s">
        <v>9609</v>
      </c>
      <c r="O1938" s="19" t="s">
        <v>19647</v>
      </c>
      <c r="P1938" s="19" t="s">
        <v>19491</v>
      </c>
      <c r="Q1938" s="19" t="s">
        <v>19452</v>
      </c>
      <c r="R1938" s="19" t="s">
        <v>19452</v>
      </c>
      <c r="S1938" s="19" t="s">
        <v>19452</v>
      </c>
      <c r="T1938" s="19" t="s">
        <v>19452</v>
      </c>
      <c r="U1938" s="19" t="s">
        <v>19452</v>
      </c>
      <c r="V1938" s="19" t="s">
        <v>19452</v>
      </c>
      <c r="W1938" s="19" t="s">
        <v>19452</v>
      </c>
      <c r="X1938" s="19" t="s">
        <v>19452</v>
      </c>
      <c r="Y1938" s="19" t="s">
        <v>19452</v>
      </c>
      <c r="Z1938" s="19" t="s">
        <v>62</v>
      </c>
      <c r="AA1938" s="21">
        <v>31690</v>
      </c>
      <c r="AB1938" s="21" t="s">
        <v>20252</v>
      </c>
      <c r="AC1938" s="22">
        <v>41382841</v>
      </c>
      <c r="AD1938" s="19">
        <v>103</v>
      </c>
      <c r="AE1938" s="19" t="s">
        <v>63</v>
      </c>
      <c r="AF1938" s="19" t="s">
        <v>54</v>
      </c>
      <c r="AG1938" s="19" t="s">
        <v>9610</v>
      </c>
      <c r="AH1938" s="19" t="s">
        <v>96</v>
      </c>
      <c r="AI1938" s="19">
        <v>136</v>
      </c>
      <c r="AJ1938" s="23">
        <v>23382841</v>
      </c>
    </row>
    <row r="1939" spans="1:36" x14ac:dyDescent="0.3">
      <c r="A1939" s="18">
        <v>18000000</v>
      </c>
      <c r="B1939" s="19" t="s">
        <v>3758</v>
      </c>
      <c r="C1939" s="19" t="s">
        <v>20179</v>
      </c>
      <c r="D1939" s="19" t="s">
        <v>20196</v>
      </c>
      <c r="E1939" s="19" t="s">
        <v>19452</v>
      </c>
      <c r="F1939" s="19" t="s">
        <v>19452</v>
      </c>
      <c r="G1939" s="19"/>
      <c r="H1939" s="19">
        <v>194662</v>
      </c>
      <c r="I1939" s="19" t="s">
        <v>15165</v>
      </c>
      <c r="J1939" s="19" t="s">
        <v>9611</v>
      </c>
      <c r="K1939" s="19" t="s">
        <v>49</v>
      </c>
      <c r="L1939" s="19" t="s">
        <v>9612</v>
      </c>
      <c r="M1939" s="20">
        <v>89811154</v>
      </c>
      <c r="N1939" s="19" t="s">
        <v>9613</v>
      </c>
      <c r="O1939" s="19" t="s">
        <v>19802</v>
      </c>
      <c r="P1939" s="19" t="s">
        <v>20000</v>
      </c>
      <c r="Q1939" s="19" t="s">
        <v>20401</v>
      </c>
      <c r="R1939" s="19" t="s">
        <v>20778</v>
      </c>
      <c r="S1939" s="19" t="s">
        <v>20526</v>
      </c>
      <c r="T1939" s="19" t="s">
        <v>19452</v>
      </c>
      <c r="U1939" s="19" t="s">
        <v>19452</v>
      </c>
      <c r="V1939" s="19" t="s">
        <v>19452</v>
      </c>
      <c r="W1939" s="19" t="s">
        <v>19452</v>
      </c>
      <c r="X1939" s="19" t="s">
        <v>19452</v>
      </c>
      <c r="Y1939" s="19" t="s">
        <v>19452</v>
      </c>
      <c r="Z1939" s="19" t="s">
        <v>62</v>
      </c>
      <c r="AA1939" s="21">
        <v>41878</v>
      </c>
      <c r="AB1939" s="21" t="s">
        <v>20220</v>
      </c>
      <c r="AC1939" s="22">
        <v>103215094</v>
      </c>
      <c r="AD1939" s="19">
        <v>119</v>
      </c>
      <c r="AE1939" s="19" t="s">
        <v>63</v>
      </c>
      <c r="AF1939" s="19" t="s">
        <v>54</v>
      </c>
      <c r="AG1939" s="19" t="s">
        <v>9614</v>
      </c>
      <c r="AH1939" s="19" t="s">
        <v>103</v>
      </c>
      <c r="AI1939" s="19">
        <v>4535</v>
      </c>
      <c r="AJ1939" s="23">
        <v>85215094</v>
      </c>
    </row>
    <row r="1940" spans="1:36" x14ac:dyDescent="0.3">
      <c r="A1940" s="18">
        <v>18000000</v>
      </c>
      <c r="B1940" s="19" t="s">
        <v>2367</v>
      </c>
      <c r="C1940" s="19" t="s">
        <v>13616</v>
      </c>
      <c r="D1940" s="19" t="s">
        <v>20197</v>
      </c>
      <c r="E1940" s="19" t="s">
        <v>19452</v>
      </c>
      <c r="F1940" s="19" t="s">
        <v>19452</v>
      </c>
      <c r="G1940" s="19"/>
      <c r="H1940" s="19">
        <v>160588</v>
      </c>
      <c r="I1940" s="19" t="s">
        <v>15252</v>
      </c>
      <c r="J1940" s="19" t="s">
        <v>9615</v>
      </c>
      <c r="K1940" s="19" t="s">
        <v>49</v>
      </c>
      <c r="L1940" s="19" t="s">
        <v>9616</v>
      </c>
      <c r="M1940" s="20">
        <v>34694216</v>
      </c>
      <c r="N1940" s="19" t="s">
        <v>9617</v>
      </c>
      <c r="O1940" s="19" t="s">
        <v>19826</v>
      </c>
      <c r="P1940" s="19" t="s">
        <v>19452</v>
      </c>
      <c r="Q1940" s="19" t="s">
        <v>19452</v>
      </c>
      <c r="R1940" s="19" t="s">
        <v>19452</v>
      </c>
      <c r="S1940" s="19" t="s">
        <v>19452</v>
      </c>
      <c r="T1940" s="19" t="s">
        <v>19452</v>
      </c>
      <c r="U1940" s="19" t="s">
        <v>19452</v>
      </c>
      <c r="V1940" s="19" t="s">
        <v>19452</v>
      </c>
      <c r="W1940" s="19" t="s">
        <v>19452</v>
      </c>
      <c r="X1940" s="19" t="s">
        <v>19452</v>
      </c>
      <c r="Y1940" s="19" t="s">
        <v>19452</v>
      </c>
      <c r="Z1940" s="19" t="s">
        <v>62</v>
      </c>
      <c r="AA1940" s="21">
        <v>41480</v>
      </c>
      <c r="AB1940" s="21" t="s">
        <v>20218</v>
      </c>
      <c r="AC1940" s="22">
        <v>99206215</v>
      </c>
      <c r="AD1940" s="19">
        <v>98</v>
      </c>
      <c r="AE1940" s="19" t="s">
        <v>63</v>
      </c>
      <c r="AF1940" s="19" t="s">
        <v>54</v>
      </c>
      <c r="AG1940" s="19" t="s">
        <v>9618</v>
      </c>
      <c r="AH1940" s="19" t="s">
        <v>142</v>
      </c>
      <c r="AI1940" s="19">
        <v>1098</v>
      </c>
      <c r="AJ1940" s="23">
        <v>81206215</v>
      </c>
    </row>
    <row r="1941" spans="1:36" x14ac:dyDescent="0.3">
      <c r="A1941" s="18">
        <v>15000000</v>
      </c>
      <c r="B1941" s="19" t="s">
        <v>9619</v>
      </c>
      <c r="C1941" s="19" t="s">
        <v>20179</v>
      </c>
      <c r="D1941" s="19" t="s">
        <v>20202</v>
      </c>
      <c r="E1941" s="19" t="s">
        <v>20193</v>
      </c>
      <c r="F1941" s="19" t="s">
        <v>20201</v>
      </c>
      <c r="G1941" s="19"/>
      <c r="H1941" s="19">
        <v>9829</v>
      </c>
      <c r="I1941" s="19" t="s">
        <v>17953</v>
      </c>
      <c r="J1941" s="19" t="s">
        <v>9620</v>
      </c>
      <c r="K1941" s="19" t="s">
        <v>49</v>
      </c>
      <c r="L1941" s="19" t="s">
        <v>9621</v>
      </c>
      <c r="M1941" s="20">
        <v>1750138</v>
      </c>
      <c r="N1941" s="19" t="s">
        <v>9622</v>
      </c>
      <c r="O1941" s="19" t="s">
        <v>19455</v>
      </c>
      <c r="P1941" s="19" t="s">
        <v>19608</v>
      </c>
      <c r="Q1941" s="19" t="s">
        <v>19784</v>
      </c>
      <c r="R1941" s="19" t="s">
        <v>19722</v>
      </c>
      <c r="S1941" s="19" t="s">
        <v>19452</v>
      </c>
      <c r="T1941" s="19" t="s">
        <v>19452</v>
      </c>
      <c r="U1941" s="19" t="s">
        <v>19452</v>
      </c>
      <c r="V1941" s="19" t="s">
        <v>19452</v>
      </c>
      <c r="W1941" s="19" t="s">
        <v>19452</v>
      </c>
      <c r="X1941" s="19" t="s">
        <v>19452</v>
      </c>
      <c r="Y1941" s="19" t="s">
        <v>19452</v>
      </c>
      <c r="Z1941" s="19" t="s">
        <v>3819</v>
      </c>
      <c r="AA1941" s="21">
        <v>38835</v>
      </c>
      <c r="AB1941" s="21" t="s">
        <v>20216</v>
      </c>
      <c r="AC1941" s="22">
        <v>76286096</v>
      </c>
      <c r="AD1941" s="19">
        <v>111</v>
      </c>
      <c r="AE1941" s="19" t="s">
        <v>9623</v>
      </c>
      <c r="AF1941" s="19" t="s">
        <v>54</v>
      </c>
      <c r="AG1941" s="19" t="s">
        <v>9624</v>
      </c>
      <c r="AH1941" s="19" t="s">
        <v>65</v>
      </c>
      <c r="AI1941" s="19">
        <v>367</v>
      </c>
      <c r="AJ1941" s="23">
        <v>61286096</v>
      </c>
    </row>
    <row r="1942" spans="1:36" x14ac:dyDescent="0.3">
      <c r="A1942" s="18">
        <v>18000000</v>
      </c>
      <c r="B1942" s="19" t="s">
        <v>9625</v>
      </c>
      <c r="C1942" s="19" t="s">
        <v>20184</v>
      </c>
      <c r="D1942" s="19" t="s">
        <v>20207</v>
      </c>
      <c r="E1942" s="19" t="s">
        <v>20195</v>
      </c>
      <c r="F1942" s="19" t="s">
        <v>19452</v>
      </c>
      <c r="G1942" s="19"/>
      <c r="H1942" s="19">
        <v>10028</v>
      </c>
      <c r="I1942" s="19" t="s">
        <v>17883</v>
      </c>
      <c r="J1942" s="19" t="s">
        <v>9626</v>
      </c>
      <c r="K1942" s="19" t="s">
        <v>49</v>
      </c>
      <c r="L1942" s="19" t="s">
        <v>9627</v>
      </c>
      <c r="M1942" s="20">
        <v>18492655</v>
      </c>
      <c r="N1942" s="19" t="s">
        <v>9628</v>
      </c>
      <c r="O1942" s="19" t="s">
        <v>19455</v>
      </c>
      <c r="P1942" s="19" t="s">
        <v>19824</v>
      </c>
      <c r="Q1942" s="19" t="s">
        <v>21982</v>
      </c>
      <c r="R1942" s="19" t="s">
        <v>19452</v>
      </c>
      <c r="S1942" s="19" t="s">
        <v>19452</v>
      </c>
      <c r="T1942" s="19" t="s">
        <v>19452</v>
      </c>
      <c r="U1942" s="19" t="s">
        <v>19452</v>
      </c>
      <c r="V1942" s="19" t="s">
        <v>19452</v>
      </c>
      <c r="W1942" s="19" t="s">
        <v>19452</v>
      </c>
      <c r="X1942" s="19" t="s">
        <v>19452</v>
      </c>
      <c r="Y1942" s="19" t="s">
        <v>19452</v>
      </c>
      <c r="Z1942" s="19" t="s">
        <v>62</v>
      </c>
      <c r="AA1942" s="21">
        <v>37949</v>
      </c>
      <c r="AB1942" s="21" t="s">
        <v>20226</v>
      </c>
      <c r="AC1942" s="22">
        <v>62646763</v>
      </c>
      <c r="AD1942" s="19">
        <v>94</v>
      </c>
      <c r="AE1942" s="19" t="s">
        <v>63</v>
      </c>
      <c r="AF1942" s="19" t="s">
        <v>54</v>
      </c>
      <c r="AG1942" s="19" t="s">
        <v>9629</v>
      </c>
      <c r="AH1942" s="19" t="s">
        <v>281</v>
      </c>
      <c r="AI1942" s="19">
        <v>303</v>
      </c>
      <c r="AJ1942" s="23">
        <v>44646763</v>
      </c>
    </row>
    <row r="1943" spans="1:36" x14ac:dyDescent="0.3">
      <c r="A1943" s="18">
        <v>18000000</v>
      </c>
      <c r="B1943" s="19" t="s">
        <v>4635</v>
      </c>
      <c r="C1943" s="19" t="s">
        <v>20174</v>
      </c>
      <c r="D1943" s="19" t="s">
        <v>20197</v>
      </c>
      <c r="E1943" s="19" t="s">
        <v>19452</v>
      </c>
      <c r="F1943" s="19" t="s">
        <v>19452</v>
      </c>
      <c r="G1943" s="19" t="s">
        <v>9630</v>
      </c>
      <c r="H1943" s="19">
        <v>43959</v>
      </c>
      <c r="I1943" s="19" t="s">
        <v>16094</v>
      </c>
      <c r="J1943" s="19" t="s">
        <v>9631</v>
      </c>
      <c r="K1943" s="19" t="s">
        <v>49</v>
      </c>
      <c r="L1943" s="19" t="s">
        <v>9632</v>
      </c>
      <c r="M1943" s="20">
        <v>19234672</v>
      </c>
      <c r="N1943" s="19" t="s">
        <v>9633</v>
      </c>
      <c r="O1943" s="19" t="s">
        <v>19584</v>
      </c>
      <c r="P1943" s="19" t="s">
        <v>19491</v>
      </c>
      <c r="Q1943" s="19" t="s">
        <v>21983</v>
      </c>
      <c r="R1943" s="19" t="s">
        <v>19913</v>
      </c>
      <c r="S1943" s="19" t="s">
        <v>21876</v>
      </c>
      <c r="T1943" s="19" t="s">
        <v>19452</v>
      </c>
      <c r="U1943" s="19" t="s">
        <v>19452</v>
      </c>
      <c r="V1943" s="19" t="s">
        <v>19452</v>
      </c>
      <c r="W1943" s="19" t="s">
        <v>19452</v>
      </c>
      <c r="X1943" s="19" t="s">
        <v>19452</v>
      </c>
      <c r="Y1943" s="19" t="s">
        <v>19452</v>
      </c>
      <c r="Z1943" s="19" t="s">
        <v>62</v>
      </c>
      <c r="AA1943" s="21">
        <v>40641</v>
      </c>
      <c r="AB1943" s="21" t="s">
        <v>20219</v>
      </c>
      <c r="AC1943" s="22">
        <v>47088990</v>
      </c>
      <c r="AD1943" s="19">
        <v>106</v>
      </c>
      <c r="AE1943" s="19" t="s">
        <v>63</v>
      </c>
      <c r="AF1943" s="19" t="s">
        <v>54</v>
      </c>
      <c r="AG1943" s="19" t="s">
        <v>9634</v>
      </c>
      <c r="AH1943" s="19" t="s">
        <v>65</v>
      </c>
      <c r="AI1943" s="19">
        <v>342</v>
      </c>
      <c r="AJ1943" s="23">
        <v>29088990</v>
      </c>
    </row>
    <row r="1944" spans="1:36" x14ac:dyDescent="0.3">
      <c r="A1944" s="18">
        <v>18000000</v>
      </c>
      <c r="B1944" s="19" t="s">
        <v>9635</v>
      </c>
      <c r="C1944" s="19" t="s">
        <v>17743</v>
      </c>
      <c r="D1944" s="19" t="s">
        <v>20196</v>
      </c>
      <c r="E1944" s="19" t="s">
        <v>20197</v>
      </c>
      <c r="F1944" s="19" t="s">
        <v>19452</v>
      </c>
      <c r="G1944" s="19"/>
      <c r="H1944" s="19">
        <v>10364</v>
      </c>
      <c r="I1944" s="19" t="s">
        <v>17768</v>
      </c>
      <c r="J1944" s="19" t="s">
        <v>9636</v>
      </c>
      <c r="K1944" s="19" t="s">
        <v>49</v>
      </c>
      <c r="L1944" s="19" t="s">
        <v>9637</v>
      </c>
      <c r="M1944" s="20">
        <v>4504377</v>
      </c>
      <c r="N1944" s="19" t="s">
        <v>9638</v>
      </c>
      <c r="O1944" s="19" t="s">
        <v>19449</v>
      </c>
      <c r="P1944" s="19" t="s">
        <v>21984</v>
      </c>
      <c r="Q1944" s="19" t="s">
        <v>19452</v>
      </c>
      <c r="R1944" s="19" t="s">
        <v>19452</v>
      </c>
      <c r="S1944" s="19" t="s">
        <v>19452</v>
      </c>
      <c r="T1944" s="19" t="s">
        <v>19452</v>
      </c>
      <c r="U1944" s="19" t="s">
        <v>19452</v>
      </c>
      <c r="V1944" s="19" t="s">
        <v>19452</v>
      </c>
      <c r="W1944" s="19" t="s">
        <v>19452</v>
      </c>
      <c r="X1944" s="19" t="s">
        <v>19452</v>
      </c>
      <c r="Y1944" s="19" t="s">
        <v>19452</v>
      </c>
      <c r="Z1944" s="19" t="s">
        <v>62</v>
      </c>
      <c r="AA1944" s="21">
        <v>25743</v>
      </c>
      <c r="AB1944" s="21" t="s">
        <v>20257</v>
      </c>
      <c r="AC1944" s="22">
        <v>24911670</v>
      </c>
      <c r="AD1944" s="19">
        <v>121</v>
      </c>
      <c r="AE1944" s="19" t="s">
        <v>326</v>
      </c>
      <c r="AF1944" s="19" t="s">
        <v>54</v>
      </c>
      <c r="AG1944" s="19"/>
      <c r="AH1944" s="19" t="s">
        <v>252</v>
      </c>
      <c r="AI1944" s="19">
        <v>72</v>
      </c>
      <c r="AJ1944" s="23">
        <v>6911670</v>
      </c>
    </row>
    <row r="1945" spans="1:36" x14ac:dyDescent="0.3">
      <c r="A1945" s="18">
        <v>18000000</v>
      </c>
      <c r="B1945" s="19" t="s">
        <v>57</v>
      </c>
      <c r="C1945" s="19" t="s">
        <v>20175</v>
      </c>
      <c r="D1945" s="19" t="s">
        <v>20192</v>
      </c>
      <c r="E1945" s="19" t="s">
        <v>20194</v>
      </c>
      <c r="F1945" s="19" t="s">
        <v>19452</v>
      </c>
      <c r="G1945" s="19"/>
      <c r="H1945" s="19">
        <v>9610</v>
      </c>
      <c r="I1945" s="19" t="s">
        <v>18050</v>
      </c>
      <c r="J1945" s="19" t="s">
        <v>9639</v>
      </c>
      <c r="K1945" s="19" t="s">
        <v>49</v>
      </c>
      <c r="L1945" s="19" t="s">
        <v>9640</v>
      </c>
      <c r="M1945" s="20">
        <v>18379124</v>
      </c>
      <c r="N1945" s="19" t="s">
        <v>9641</v>
      </c>
      <c r="O1945" s="19" t="s">
        <v>19827</v>
      </c>
      <c r="P1945" s="19" t="s">
        <v>19452</v>
      </c>
      <c r="Q1945" s="19" t="s">
        <v>19452</v>
      </c>
      <c r="R1945" s="19" t="s">
        <v>19452</v>
      </c>
      <c r="S1945" s="19" t="s">
        <v>19452</v>
      </c>
      <c r="T1945" s="19" t="s">
        <v>19452</v>
      </c>
      <c r="U1945" s="19" t="s">
        <v>19452</v>
      </c>
      <c r="V1945" s="19" t="s">
        <v>19452</v>
      </c>
      <c r="W1945" s="19" t="s">
        <v>19452</v>
      </c>
      <c r="X1945" s="19" t="s">
        <v>19452</v>
      </c>
      <c r="Y1945" s="19" t="s">
        <v>19452</v>
      </c>
      <c r="Z1945" s="19" t="s">
        <v>62</v>
      </c>
      <c r="AA1945" s="21">
        <v>30862</v>
      </c>
      <c r="AB1945" s="21" t="s">
        <v>20240</v>
      </c>
      <c r="AC1945" s="22">
        <v>100000000</v>
      </c>
      <c r="AD1945" s="19">
        <v>103</v>
      </c>
      <c r="AE1945" s="19" t="s">
        <v>63</v>
      </c>
      <c r="AF1945" s="19" t="s">
        <v>54</v>
      </c>
      <c r="AG1945" s="19" t="s">
        <v>9642</v>
      </c>
      <c r="AH1945" s="19" t="s">
        <v>205</v>
      </c>
      <c r="AI1945" s="19">
        <v>383</v>
      </c>
      <c r="AJ1945" s="23">
        <v>82000000</v>
      </c>
    </row>
    <row r="1946" spans="1:36" x14ac:dyDescent="0.3">
      <c r="A1946" s="18">
        <v>18000000</v>
      </c>
      <c r="B1946" s="19" t="s">
        <v>1125</v>
      </c>
      <c r="C1946" s="19" t="s">
        <v>20179</v>
      </c>
      <c r="D1946" s="19" t="s">
        <v>19452</v>
      </c>
      <c r="E1946" s="19" t="s">
        <v>19452</v>
      </c>
      <c r="F1946" s="19" t="s">
        <v>19452</v>
      </c>
      <c r="G1946" s="19"/>
      <c r="H1946" s="19">
        <v>1578</v>
      </c>
      <c r="I1946" s="19" t="s">
        <v>18907</v>
      </c>
      <c r="J1946" s="19" t="s">
        <v>9643</v>
      </c>
      <c r="K1946" s="19" t="s">
        <v>49</v>
      </c>
      <c r="L1946" s="19" t="s">
        <v>9644</v>
      </c>
      <c r="M1946" s="20">
        <v>35524457</v>
      </c>
      <c r="N1946" s="19" t="s">
        <v>9645</v>
      </c>
      <c r="O1946" s="19" t="s">
        <v>19517</v>
      </c>
      <c r="P1946" s="19" t="s">
        <v>19452</v>
      </c>
      <c r="Q1946" s="19" t="s">
        <v>19452</v>
      </c>
      <c r="R1946" s="19" t="s">
        <v>19452</v>
      </c>
      <c r="S1946" s="19" t="s">
        <v>19452</v>
      </c>
      <c r="T1946" s="19" t="s">
        <v>19452</v>
      </c>
      <c r="U1946" s="19" t="s">
        <v>19452</v>
      </c>
      <c r="V1946" s="19" t="s">
        <v>19452</v>
      </c>
      <c r="W1946" s="19" t="s">
        <v>19452</v>
      </c>
      <c r="X1946" s="19" t="s">
        <v>19452</v>
      </c>
      <c r="Y1946" s="19" t="s">
        <v>19452</v>
      </c>
      <c r="Z1946" s="19" t="s">
        <v>62</v>
      </c>
      <c r="AA1946" s="21">
        <v>29539</v>
      </c>
      <c r="AB1946" s="21" t="s">
        <v>20244</v>
      </c>
      <c r="AC1946" s="22">
        <v>23000000</v>
      </c>
      <c r="AD1946" s="19">
        <v>129</v>
      </c>
      <c r="AE1946" s="19" t="s">
        <v>63</v>
      </c>
      <c r="AF1946" s="19" t="s">
        <v>54</v>
      </c>
      <c r="AG1946" s="19"/>
      <c r="AH1946" s="19" t="s">
        <v>463</v>
      </c>
      <c r="AI1946" s="19">
        <v>938</v>
      </c>
      <c r="AJ1946" s="23">
        <v>5000000</v>
      </c>
    </row>
    <row r="1947" spans="1:36" x14ac:dyDescent="0.3">
      <c r="A1947" s="18">
        <v>18000000</v>
      </c>
      <c r="B1947" s="19" t="s">
        <v>357</v>
      </c>
      <c r="C1947" s="19" t="s">
        <v>20179</v>
      </c>
      <c r="D1947" s="19" t="s">
        <v>20198</v>
      </c>
      <c r="E1947" s="19" t="s">
        <v>19452</v>
      </c>
      <c r="F1947" s="19" t="s">
        <v>19452</v>
      </c>
      <c r="G1947" s="19" t="s">
        <v>9646</v>
      </c>
      <c r="H1947" s="19">
        <v>25643</v>
      </c>
      <c r="I1947" s="19" t="s">
        <v>16536</v>
      </c>
      <c r="J1947" s="19" t="s">
        <v>9647</v>
      </c>
      <c r="K1947" s="19" t="s">
        <v>49</v>
      </c>
      <c r="L1947" s="19" t="s">
        <v>9648</v>
      </c>
      <c r="M1947" s="20">
        <v>13472365</v>
      </c>
      <c r="N1947" s="19" t="s">
        <v>9649</v>
      </c>
      <c r="O1947" s="19" t="s">
        <v>19455</v>
      </c>
      <c r="P1947" s="19" t="s">
        <v>19680</v>
      </c>
      <c r="Q1947" s="19" t="s">
        <v>21985</v>
      </c>
      <c r="R1947" s="19" t="s">
        <v>19525</v>
      </c>
      <c r="S1947" s="19" t="s">
        <v>20965</v>
      </c>
      <c r="T1947" s="19" t="s">
        <v>21986</v>
      </c>
      <c r="U1947" s="19" t="s">
        <v>19452</v>
      </c>
      <c r="V1947" s="19" t="s">
        <v>19452</v>
      </c>
      <c r="W1947" s="19" t="s">
        <v>19452</v>
      </c>
      <c r="X1947" s="19" t="s">
        <v>19452</v>
      </c>
      <c r="Y1947" s="19" t="s">
        <v>19452</v>
      </c>
      <c r="Z1947" s="19" t="s">
        <v>270</v>
      </c>
      <c r="AA1947" s="21">
        <v>40074</v>
      </c>
      <c r="AB1947" s="21" t="s">
        <v>20210</v>
      </c>
      <c r="AC1947" s="22">
        <v>36133014</v>
      </c>
      <c r="AD1947" s="19">
        <v>109</v>
      </c>
      <c r="AE1947" s="19" t="s">
        <v>63</v>
      </c>
      <c r="AF1947" s="19" t="s">
        <v>54</v>
      </c>
      <c r="AG1947" s="19" t="s">
        <v>9650</v>
      </c>
      <c r="AH1947" s="19" t="s">
        <v>420</v>
      </c>
      <c r="AI1947" s="19">
        <v>180</v>
      </c>
      <c r="AJ1947" s="23">
        <v>18133014</v>
      </c>
    </row>
    <row r="1948" spans="1:36" x14ac:dyDescent="0.3">
      <c r="A1948" s="18">
        <v>18000000</v>
      </c>
      <c r="B1948" s="19" t="s">
        <v>6624</v>
      </c>
      <c r="C1948" s="19" t="s">
        <v>20175</v>
      </c>
      <c r="D1948" s="19" t="s">
        <v>20197</v>
      </c>
      <c r="E1948" s="19" t="s">
        <v>20201</v>
      </c>
      <c r="F1948" s="19" t="s">
        <v>19452</v>
      </c>
      <c r="G1948" s="19"/>
      <c r="H1948" s="19">
        <v>44115</v>
      </c>
      <c r="I1948" s="19" t="s">
        <v>16088</v>
      </c>
      <c r="J1948" s="19" t="s">
        <v>9651</v>
      </c>
      <c r="K1948" s="19" t="s">
        <v>49</v>
      </c>
      <c r="L1948" s="19" t="s">
        <v>9652</v>
      </c>
      <c r="M1948" s="20">
        <v>52464877</v>
      </c>
      <c r="N1948" s="19" t="s">
        <v>9653</v>
      </c>
      <c r="O1948" s="19" t="s">
        <v>19690</v>
      </c>
      <c r="P1948" s="19" t="s">
        <v>19445</v>
      </c>
      <c r="Q1948" s="19" t="s">
        <v>19861</v>
      </c>
      <c r="R1948" s="19" t="s">
        <v>21259</v>
      </c>
      <c r="S1948" s="19" t="s">
        <v>19896</v>
      </c>
      <c r="T1948" s="19" t="s">
        <v>21987</v>
      </c>
      <c r="U1948" s="19" t="s">
        <v>21988</v>
      </c>
      <c r="V1948" s="19" t="s">
        <v>19452</v>
      </c>
      <c r="W1948" s="19" t="s">
        <v>19452</v>
      </c>
      <c r="X1948" s="19" t="s">
        <v>19452</v>
      </c>
      <c r="Y1948" s="19" t="s">
        <v>19452</v>
      </c>
      <c r="Z1948" s="19" t="s">
        <v>71</v>
      </c>
      <c r="AA1948" s="21">
        <v>40487</v>
      </c>
      <c r="AB1948" s="21" t="s">
        <v>20214</v>
      </c>
      <c r="AC1948" s="22">
        <v>35692920</v>
      </c>
      <c r="AD1948" s="19">
        <v>94</v>
      </c>
      <c r="AE1948" s="19" t="s">
        <v>63</v>
      </c>
      <c r="AF1948" s="19" t="s">
        <v>54</v>
      </c>
      <c r="AG1948" s="19" t="s">
        <v>9654</v>
      </c>
      <c r="AH1948" s="19" t="s">
        <v>142</v>
      </c>
      <c r="AI1948" s="19">
        <v>2606</v>
      </c>
      <c r="AJ1948" s="23">
        <v>17692920</v>
      </c>
    </row>
    <row r="1949" spans="1:36" x14ac:dyDescent="0.3">
      <c r="A1949" s="18">
        <v>18000000</v>
      </c>
      <c r="B1949" s="19" t="s">
        <v>2249</v>
      </c>
      <c r="C1949" s="19" t="s">
        <v>20179</v>
      </c>
      <c r="D1949" s="19" t="s">
        <v>20207</v>
      </c>
      <c r="E1949" s="19" t="s">
        <v>19452</v>
      </c>
      <c r="F1949" s="19" t="s">
        <v>19452</v>
      </c>
      <c r="G1949" s="19"/>
      <c r="H1949" s="19">
        <v>10560</v>
      </c>
      <c r="I1949" s="19" t="s">
        <v>17707</v>
      </c>
      <c r="J1949" s="19" t="s">
        <v>9655</v>
      </c>
      <c r="K1949" s="19" t="s">
        <v>49</v>
      </c>
      <c r="L1949" s="19" t="s">
        <v>9656</v>
      </c>
      <c r="M1949" s="20">
        <v>6961736</v>
      </c>
      <c r="N1949" s="19" t="s">
        <v>245</v>
      </c>
      <c r="O1949" s="19" t="s">
        <v>19442</v>
      </c>
      <c r="P1949" s="19" t="s">
        <v>19452</v>
      </c>
      <c r="Q1949" s="19" t="s">
        <v>19452</v>
      </c>
      <c r="R1949" s="19" t="s">
        <v>19452</v>
      </c>
      <c r="S1949" s="19" t="s">
        <v>19452</v>
      </c>
      <c r="T1949" s="19" t="s">
        <v>19452</v>
      </c>
      <c r="U1949" s="19" t="s">
        <v>19452</v>
      </c>
      <c r="V1949" s="19" t="s">
        <v>19452</v>
      </c>
      <c r="W1949" s="19" t="s">
        <v>19452</v>
      </c>
      <c r="X1949" s="19" t="s">
        <v>19452</v>
      </c>
      <c r="Y1949" s="19" t="s">
        <v>19452</v>
      </c>
      <c r="Z1949" s="19" t="s">
        <v>62</v>
      </c>
      <c r="AA1949" s="21">
        <v>36658</v>
      </c>
      <c r="AB1949" s="21" t="s">
        <v>20230</v>
      </c>
      <c r="AC1949" s="22">
        <v>17200925</v>
      </c>
      <c r="AD1949" s="19">
        <v>115</v>
      </c>
      <c r="AE1949" s="19" t="s">
        <v>63</v>
      </c>
      <c r="AF1949" s="19" t="s">
        <v>54</v>
      </c>
      <c r="AG1949" s="19" t="s">
        <v>9657</v>
      </c>
      <c r="AH1949" s="19" t="s">
        <v>259</v>
      </c>
      <c r="AI1949" s="19">
        <v>90</v>
      </c>
      <c r="AJ1949" s="23">
        <v>-799075</v>
      </c>
    </row>
    <row r="1950" spans="1:36" x14ac:dyDescent="0.3">
      <c r="A1950" s="18">
        <v>17000000</v>
      </c>
      <c r="B1950" s="19" t="s">
        <v>2167</v>
      </c>
      <c r="C1950" s="19" t="s">
        <v>13616</v>
      </c>
      <c r="D1950" s="19" t="s">
        <v>20195</v>
      </c>
      <c r="E1950" s="19" t="s">
        <v>19452</v>
      </c>
      <c r="F1950" s="19" t="s">
        <v>19452</v>
      </c>
      <c r="G1950" s="19" t="s">
        <v>9658</v>
      </c>
      <c r="H1950" s="19">
        <v>333348</v>
      </c>
      <c r="I1950" s="19" t="s">
        <v>14733</v>
      </c>
      <c r="J1950" s="19" t="s">
        <v>9659</v>
      </c>
      <c r="K1950" s="19" t="s">
        <v>49</v>
      </c>
      <c r="L1950" s="19" t="s">
        <v>9660</v>
      </c>
      <c r="M1950" s="20">
        <v>9191187</v>
      </c>
      <c r="N1950" s="19" t="s">
        <v>9661</v>
      </c>
      <c r="O1950" s="19" t="s">
        <v>19477</v>
      </c>
      <c r="P1950" s="19" t="s">
        <v>21813</v>
      </c>
      <c r="Q1950" s="19" t="s">
        <v>19640</v>
      </c>
      <c r="R1950" s="19" t="s">
        <v>19452</v>
      </c>
      <c r="S1950" s="19" t="s">
        <v>19452</v>
      </c>
      <c r="T1950" s="19" t="s">
        <v>19452</v>
      </c>
      <c r="U1950" s="19" t="s">
        <v>19452</v>
      </c>
      <c r="V1950" s="19" t="s">
        <v>19452</v>
      </c>
      <c r="W1950" s="19" t="s">
        <v>19452</v>
      </c>
      <c r="X1950" s="19" t="s">
        <v>19452</v>
      </c>
      <c r="Y1950" s="19" t="s">
        <v>19452</v>
      </c>
      <c r="Z1950" s="19" t="s">
        <v>62</v>
      </c>
      <c r="AA1950" s="21">
        <v>42320</v>
      </c>
      <c r="AB1950" s="21" t="s">
        <v>20212</v>
      </c>
      <c r="AC1950" s="22">
        <v>24000000</v>
      </c>
      <c r="AD1950" s="19">
        <v>107</v>
      </c>
      <c r="AE1950" s="19" t="s">
        <v>63</v>
      </c>
      <c r="AF1950" s="19" t="s">
        <v>54</v>
      </c>
      <c r="AG1950" s="19" t="s">
        <v>9662</v>
      </c>
      <c r="AH1950" s="19" t="s">
        <v>129</v>
      </c>
      <c r="AI1950" s="19">
        <v>167</v>
      </c>
      <c r="AJ1950" s="23">
        <v>7000000</v>
      </c>
    </row>
    <row r="1951" spans="1:36" x14ac:dyDescent="0.3">
      <c r="A1951" s="18">
        <v>18000000</v>
      </c>
      <c r="B1951" s="19" t="s">
        <v>9663</v>
      </c>
      <c r="C1951" s="19" t="s">
        <v>20181</v>
      </c>
      <c r="D1951" s="19" t="s">
        <v>20194</v>
      </c>
      <c r="E1951" s="19" t="s">
        <v>20191</v>
      </c>
      <c r="F1951" s="19" t="s">
        <v>19452</v>
      </c>
      <c r="G1951" s="19"/>
      <c r="H1951" s="19">
        <v>20483</v>
      </c>
      <c r="I1951" s="19" t="s">
        <v>16719</v>
      </c>
      <c r="J1951" s="19" t="s">
        <v>9664</v>
      </c>
      <c r="K1951" s="19" t="s">
        <v>49</v>
      </c>
      <c r="L1951" s="19" t="s">
        <v>9665</v>
      </c>
      <c r="M1951" s="20">
        <v>4492859</v>
      </c>
      <c r="N1951" s="19" t="s">
        <v>9666</v>
      </c>
      <c r="O1951" s="19" t="s">
        <v>19530</v>
      </c>
      <c r="P1951" s="19" t="s">
        <v>19903</v>
      </c>
      <c r="Q1951" s="19" t="s">
        <v>21989</v>
      </c>
      <c r="R1951" s="19" t="s">
        <v>20821</v>
      </c>
      <c r="S1951" s="19" t="s">
        <v>21990</v>
      </c>
      <c r="T1951" s="19" t="s">
        <v>19452</v>
      </c>
      <c r="U1951" s="19" t="s">
        <v>19452</v>
      </c>
      <c r="V1951" s="19" t="s">
        <v>19452</v>
      </c>
      <c r="W1951" s="19" t="s">
        <v>19452</v>
      </c>
      <c r="X1951" s="19" t="s">
        <v>19452</v>
      </c>
      <c r="Y1951" s="19" t="s">
        <v>19452</v>
      </c>
      <c r="Z1951" s="19" t="s">
        <v>62</v>
      </c>
      <c r="AA1951" s="21">
        <v>38023</v>
      </c>
      <c r="AB1951" s="21" t="s">
        <v>20223</v>
      </c>
      <c r="AC1951" s="22">
        <v>16702864</v>
      </c>
      <c r="AD1951" s="19">
        <v>92</v>
      </c>
      <c r="AE1951" s="19" t="s">
        <v>63</v>
      </c>
      <c r="AF1951" s="19" t="s">
        <v>54</v>
      </c>
      <c r="AG1951" s="19" t="s">
        <v>9667</v>
      </c>
      <c r="AH1951" s="19" t="s">
        <v>602</v>
      </c>
      <c r="AI1951" s="19">
        <v>76</v>
      </c>
      <c r="AJ1951" s="23">
        <v>-1297136</v>
      </c>
    </row>
    <row r="1952" spans="1:36" x14ac:dyDescent="0.3">
      <c r="A1952" s="18">
        <v>30000000</v>
      </c>
      <c r="B1952" s="19" t="s">
        <v>2107</v>
      </c>
      <c r="C1952" s="19" t="s">
        <v>20179</v>
      </c>
      <c r="D1952" s="19" t="s">
        <v>20202</v>
      </c>
      <c r="E1952" s="19" t="s">
        <v>19452</v>
      </c>
      <c r="F1952" s="19" t="s">
        <v>19452</v>
      </c>
      <c r="G1952" s="19" t="s">
        <v>9668</v>
      </c>
      <c r="H1952" s="19">
        <v>321697</v>
      </c>
      <c r="I1952" s="19" t="s">
        <v>14772</v>
      </c>
      <c r="J1952" s="19" t="s">
        <v>9669</v>
      </c>
      <c r="K1952" s="19" t="s">
        <v>49</v>
      </c>
      <c r="L1952" s="19" t="s">
        <v>9670</v>
      </c>
      <c r="M1952" s="20">
        <v>53670525</v>
      </c>
      <c r="N1952" s="19" t="s">
        <v>9671</v>
      </c>
      <c r="O1952" s="19" t="s">
        <v>19455</v>
      </c>
      <c r="P1952" s="19" t="s">
        <v>19557</v>
      </c>
      <c r="Q1952" s="19" t="s">
        <v>19443</v>
      </c>
      <c r="R1952" s="19" t="s">
        <v>19701</v>
      </c>
      <c r="S1952" s="19" t="s">
        <v>21559</v>
      </c>
      <c r="T1952" s="19" t="s">
        <v>19861</v>
      </c>
      <c r="U1952" s="19" t="s">
        <v>19452</v>
      </c>
      <c r="V1952" s="19" t="s">
        <v>19452</v>
      </c>
      <c r="W1952" s="19" t="s">
        <v>19452</v>
      </c>
      <c r="X1952" s="19" t="s">
        <v>19452</v>
      </c>
      <c r="Y1952" s="19" t="s">
        <v>19452</v>
      </c>
      <c r="Z1952" s="19" t="s">
        <v>62</v>
      </c>
      <c r="AA1952" s="21">
        <v>42286</v>
      </c>
      <c r="AB1952" s="21" t="s">
        <v>20212</v>
      </c>
      <c r="AC1952" s="22">
        <v>34441873</v>
      </c>
      <c r="AD1952" s="19">
        <v>122</v>
      </c>
      <c r="AE1952" s="19" t="s">
        <v>63</v>
      </c>
      <c r="AF1952" s="19" t="s">
        <v>54</v>
      </c>
      <c r="AG1952" s="19" t="s">
        <v>9672</v>
      </c>
      <c r="AH1952" s="19" t="s">
        <v>259</v>
      </c>
      <c r="AI1952" s="19">
        <v>1573</v>
      </c>
      <c r="AJ1952" s="23">
        <v>4441873</v>
      </c>
    </row>
    <row r="1953" spans="1:36" x14ac:dyDescent="0.3">
      <c r="A1953" s="18">
        <v>18000000</v>
      </c>
      <c r="B1953" s="19" t="s">
        <v>9673</v>
      </c>
      <c r="C1953" s="19" t="s">
        <v>20174</v>
      </c>
      <c r="D1953" s="19" t="s">
        <v>20191</v>
      </c>
      <c r="E1953" s="19" t="s">
        <v>20198</v>
      </c>
      <c r="F1953" s="19" t="s">
        <v>20206</v>
      </c>
      <c r="G1953" s="19"/>
      <c r="H1953" s="19">
        <v>38665</v>
      </c>
      <c r="I1953" s="19" t="s">
        <v>16226</v>
      </c>
      <c r="J1953" s="19" t="s">
        <v>9674</v>
      </c>
      <c r="K1953" s="19" t="s">
        <v>49</v>
      </c>
      <c r="L1953" s="19" t="s">
        <v>9675</v>
      </c>
      <c r="M1953" s="20">
        <v>11725805</v>
      </c>
      <c r="N1953" s="19" t="s">
        <v>5925</v>
      </c>
      <c r="O1953" s="19" t="s">
        <v>19662</v>
      </c>
      <c r="P1953" s="19" t="s">
        <v>19452</v>
      </c>
      <c r="Q1953" s="19" t="s">
        <v>19452</v>
      </c>
      <c r="R1953" s="19" t="s">
        <v>19452</v>
      </c>
      <c r="S1953" s="19" t="s">
        <v>19452</v>
      </c>
      <c r="T1953" s="19" t="s">
        <v>19452</v>
      </c>
      <c r="U1953" s="19" t="s">
        <v>19452</v>
      </c>
      <c r="V1953" s="19" t="s">
        <v>19452</v>
      </c>
      <c r="W1953" s="19" t="s">
        <v>19452</v>
      </c>
      <c r="X1953" s="19" t="s">
        <v>19452</v>
      </c>
      <c r="Y1953" s="19" t="s">
        <v>19452</v>
      </c>
      <c r="Z1953" s="19" t="s">
        <v>62</v>
      </c>
      <c r="AA1953" s="21">
        <v>29818</v>
      </c>
      <c r="AB1953" s="21" t="s">
        <v>20246</v>
      </c>
      <c r="AC1953" s="22">
        <v>2945600</v>
      </c>
      <c r="AD1953" s="19">
        <v>98</v>
      </c>
      <c r="AE1953" s="19" t="s">
        <v>63</v>
      </c>
      <c r="AF1953" s="19" t="s">
        <v>54</v>
      </c>
      <c r="AG1953" s="19" t="s">
        <v>9676</v>
      </c>
      <c r="AH1953" s="19" t="s">
        <v>1560</v>
      </c>
      <c r="AI1953" s="19">
        <v>14</v>
      </c>
      <c r="AJ1953" s="23">
        <v>-15054400</v>
      </c>
    </row>
    <row r="1954" spans="1:36" x14ac:dyDescent="0.3">
      <c r="A1954" s="18">
        <v>21000000</v>
      </c>
      <c r="B1954" s="19" t="s">
        <v>2559</v>
      </c>
      <c r="C1954" s="19" t="s">
        <v>20179</v>
      </c>
      <c r="D1954" s="19" t="s">
        <v>20201</v>
      </c>
      <c r="E1954" s="19" t="s">
        <v>19452</v>
      </c>
      <c r="F1954" s="19" t="s">
        <v>19452</v>
      </c>
      <c r="G1954" s="19"/>
      <c r="H1954" s="19">
        <v>2575</v>
      </c>
      <c r="I1954" s="19" t="s">
        <v>18693</v>
      </c>
      <c r="J1954" s="19" t="s">
        <v>9677</v>
      </c>
      <c r="K1954" s="19" t="s">
        <v>49</v>
      </c>
      <c r="L1954" s="19" t="s">
        <v>9678</v>
      </c>
      <c r="M1954" s="20">
        <v>7047975</v>
      </c>
      <c r="N1954" s="19" t="s">
        <v>9679</v>
      </c>
      <c r="O1954" s="19" t="s">
        <v>19442</v>
      </c>
      <c r="P1954" s="19" t="s">
        <v>21991</v>
      </c>
      <c r="Q1954" s="19" t="s">
        <v>19452</v>
      </c>
      <c r="R1954" s="19" t="s">
        <v>19452</v>
      </c>
      <c r="S1954" s="19" t="s">
        <v>19452</v>
      </c>
      <c r="T1954" s="19" t="s">
        <v>19452</v>
      </c>
      <c r="U1954" s="19" t="s">
        <v>19452</v>
      </c>
      <c r="V1954" s="19" t="s">
        <v>19452</v>
      </c>
      <c r="W1954" s="19" t="s">
        <v>19452</v>
      </c>
      <c r="X1954" s="19" t="s">
        <v>19452</v>
      </c>
      <c r="Y1954" s="19" t="s">
        <v>19452</v>
      </c>
      <c r="Z1954" s="19" t="s">
        <v>8251</v>
      </c>
      <c r="AA1954" s="21">
        <v>36933</v>
      </c>
      <c r="AB1954" s="21" t="s">
        <v>20227</v>
      </c>
      <c r="AC1954" s="22">
        <v>28008462</v>
      </c>
      <c r="AD1954" s="19">
        <v>109</v>
      </c>
      <c r="AE1954" s="19" t="s">
        <v>53</v>
      </c>
      <c r="AF1954" s="19" t="s">
        <v>54</v>
      </c>
      <c r="AG1954" s="19" t="s">
        <v>9680</v>
      </c>
      <c r="AH1954" s="19" t="s">
        <v>180</v>
      </c>
      <c r="AI1954" s="19">
        <v>92</v>
      </c>
      <c r="AJ1954" s="23">
        <v>7008462</v>
      </c>
    </row>
    <row r="1955" spans="1:36" x14ac:dyDescent="0.3">
      <c r="A1955" s="18">
        <v>18000000</v>
      </c>
      <c r="B1955" s="19" t="s">
        <v>2958</v>
      </c>
      <c r="C1955" s="19" t="s">
        <v>20179</v>
      </c>
      <c r="D1955" s="19" t="s">
        <v>20204</v>
      </c>
      <c r="E1955" s="19" t="s">
        <v>20201</v>
      </c>
      <c r="F1955" s="19" t="s">
        <v>19452</v>
      </c>
      <c r="G1955" s="19"/>
      <c r="H1955" s="19">
        <v>11644</v>
      </c>
      <c r="I1955" s="19" t="s">
        <v>17419</v>
      </c>
      <c r="J1955" s="19" t="s">
        <v>9681</v>
      </c>
      <c r="K1955" s="19" t="s">
        <v>49</v>
      </c>
      <c r="L1955" s="19" t="s">
        <v>9682</v>
      </c>
      <c r="M1955" s="20">
        <v>13628601</v>
      </c>
      <c r="N1955" s="19" t="s">
        <v>9683</v>
      </c>
      <c r="O1955" s="19" t="s">
        <v>19828</v>
      </c>
      <c r="P1955" s="19" t="s">
        <v>19452</v>
      </c>
      <c r="Q1955" s="19" t="s">
        <v>19452</v>
      </c>
      <c r="R1955" s="19" t="s">
        <v>19452</v>
      </c>
      <c r="S1955" s="19" t="s">
        <v>19452</v>
      </c>
      <c r="T1955" s="19" t="s">
        <v>19452</v>
      </c>
      <c r="U1955" s="19" t="s">
        <v>19452</v>
      </c>
      <c r="V1955" s="19" t="s">
        <v>19452</v>
      </c>
      <c r="W1955" s="19" t="s">
        <v>19452</v>
      </c>
      <c r="X1955" s="19" t="s">
        <v>19452</v>
      </c>
      <c r="Y1955" s="19" t="s">
        <v>19452</v>
      </c>
      <c r="Z1955" s="19" t="s">
        <v>62</v>
      </c>
      <c r="AA1955" s="21">
        <v>29791</v>
      </c>
      <c r="AB1955" s="21" t="s">
        <v>20246</v>
      </c>
      <c r="AC1955" s="22">
        <v>12000000</v>
      </c>
      <c r="AD1955" s="19">
        <v>108</v>
      </c>
      <c r="AE1955" s="19" t="s">
        <v>63</v>
      </c>
      <c r="AF1955" s="19" t="s">
        <v>54</v>
      </c>
      <c r="AG1955" s="19" t="s">
        <v>9684</v>
      </c>
      <c r="AH1955" s="19" t="s">
        <v>109</v>
      </c>
      <c r="AI1955" s="19">
        <v>236</v>
      </c>
      <c r="AJ1955" s="23">
        <v>-6000000</v>
      </c>
    </row>
    <row r="1956" spans="1:36" x14ac:dyDescent="0.3">
      <c r="A1956" s="18">
        <v>18000000</v>
      </c>
      <c r="B1956" s="19" t="s">
        <v>1717</v>
      </c>
      <c r="C1956" s="19" t="s">
        <v>20174</v>
      </c>
      <c r="D1956" s="19" t="s">
        <v>20193</v>
      </c>
      <c r="E1956" s="19" t="s">
        <v>19452</v>
      </c>
      <c r="F1956" s="19" t="s">
        <v>19452</v>
      </c>
      <c r="G1956" s="19" t="s">
        <v>9685</v>
      </c>
      <c r="H1956" s="19">
        <v>146227</v>
      </c>
      <c r="I1956" s="19" t="s">
        <v>15304</v>
      </c>
      <c r="J1956" s="19" t="s">
        <v>488</v>
      </c>
      <c r="K1956" s="19" t="s">
        <v>49</v>
      </c>
      <c r="L1956" s="19" t="s">
        <v>9686</v>
      </c>
      <c r="M1956" s="20">
        <v>16520516</v>
      </c>
      <c r="N1956" s="19" t="s">
        <v>9687</v>
      </c>
      <c r="O1956" s="19" t="s">
        <v>19598</v>
      </c>
      <c r="P1956" s="19" t="s">
        <v>20806</v>
      </c>
      <c r="Q1956" s="19" t="s">
        <v>21111</v>
      </c>
      <c r="R1956" s="19" t="s">
        <v>21112</v>
      </c>
      <c r="S1956" s="19" t="s">
        <v>21992</v>
      </c>
      <c r="T1956" s="19" t="s">
        <v>21993</v>
      </c>
      <c r="U1956" s="19" t="s">
        <v>21994</v>
      </c>
      <c r="V1956" s="19" t="s">
        <v>21995</v>
      </c>
      <c r="W1956" s="19" t="s">
        <v>21996</v>
      </c>
      <c r="X1956" s="19" t="s">
        <v>21997</v>
      </c>
      <c r="Y1956" s="19" t="s">
        <v>19452</v>
      </c>
      <c r="Z1956" s="19" t="s">
        <v>9688</v>
      </c>
      <c r="AA1956" s="21">
        <v>41515</v>
      </c>
      <c r="AB1956" s="21" t="s">
        <v>20218</v>
      </c>
      <c r="AC1956" s="22">
        <v>10501938</v>
      </c>
      <c r="AD1956" s="19">
        <v>90</v>
      </c>
      <c r="AE1956" s="19" t="s">
        <v>63</v>
      </c>
      <c r="AF1956" s="19" t="s">
        <v>54</v>
      </c>
      <c r="AG1956" s="19" t="s">
        <v>9689</v>
      </c>
      <c r="AH1956" s="19" t="s">
        <v>602</v>
      </c>
      <c r="AI1956" s="19">
        <v>246</v>
      </c>
      <c r="AJ1956" s="23">
        <v>-7498062</v>
      </c>
    </row>
    <row r="1957" spans="1:36" x14ac:dyDescent="0.3">
      <c r="A1957" s="18">
        <v>18000000</v>
      </c>
      <c r="B1957" s="19" t="s">
        <v>1125</v>
      </c>
      <c r="C1957" s="19" t="s">
        <v>20179</v>
      </c>
      <c r="D1957" s="19" t="s">
        <v>19452</v>
      </c>
      <c r="E1957" s="19" t="s">
        <v>19452</v>
      </c>
      <c r="F1957" s="19" t="s">
        <v>19452</v>
      </c>
      <c r="G1957" s="19"/>
      <c r="H1957" s="19">
        <v>68924</v>
      </c>
      <c r="I1957" s="19" t="s">
        <v>15727</v>
      </c>
      <c r="J1957" s="19" t="s">
        <v>9690</v>
      </c>
      <c r="K1957" s="19" t="s">
        <v>49</v>
      </c>
      <c r="L1957" s="19" t="s">
        <v>9691</v>
      </c>
      <c r="M1957" s="20">
        <v>14916264</v>
      </c>
      <c r="N1957" s="19" t="s">
        <v>9692</v>
      </c>
      <c r="O1957" s="19" t="s">
        <v>19690</v>
      </c>
      <c r="P1957" s="19" t="s">
        <v>20506</v>
      </c>
      <c r="Q1957" s="19" t="s">
        <v>21998</v>
      </c>
      <c r="R1957" s="19" t="s">
        <v>19452</v>
      </c>
      <c r="S1957" s="19" t="s">
        <v>19452</v>
      </c>
      <c r="T1957" s="19" t="s">
        <v>19452</v>
      </c>
      <c r="U1957" s="19" t="s">
        <v>19452</v>
      </c>
      <c r="V1957" s="19" t="s">
        <v>19452</v>
      </c>
      <c r="W1957" s="19" t="s">
        <v>19452</v>
      </c>
      <c r="X1957" s="19" t="s">
        <v>19452</v>
      </c>
      <c r="Y1957" s="19" t="s">
        <v>19452</v>
      </c>
      <c r="Z1957" s="19" t="s">
        <v>1592</v>
      </c>
      <c r="AA1957" s="21">
        <v>35700</v>
      </c>
      <c r="AB1957" s="21" t="s">
        <v>20222</v>
      </c>
      <c r="AC1957" s="22">
        <v>8038061</v>
      </c>
      <c r="AD1957" s="19">
        <v>112</v>
      </c>
      <c r="AE1957" s="19" t="s">
        <v>63</v>
      </c>
      <c r="AF1957" s="19" t="s">
        <v>54</v>
      </c>
      <c r="AG1957" s="19" t="s">
        <v>9693</v>
      </c>
      <c r="AH1957" s="19" t="s">
        <v>65</v>
      </c>
      <c r="AI1957" s="19">
        <v>176</v>
      </c>
      <c r="AJ1957" s="23">
        <v>-9961939</v>
      </c>
    </row>
    <row r="1958" spans="1:36" x14ac:dyDescent="0.3">
      <c r="A1958" s="18">
        <v>18000000</v>
      </c>
      <c r="B1958" s="19" t="s">
        <v>1310</v>
      </c>
      <c r="C1958" s="19" t="s">
        <v>13616</v>
      </c>
      <c r="D1958" s="19" t="s">
        <v>20197</v>
      </c>
      <c r="E1958" s="19" t="s">
        <v>20198</v>
      </c>
      <c r="F1958" s="19" t="s">
        <v>19452</v>
      </c>
      <c r="G1958" s="19"/>
      <c r="H1958" s="19">
        <v>253235</v>
      </c>
      <c r="I1958" s="19" t="s">
        <v>14997</v>
      </c>
      <c r="J1958" s="19" t="s">
        <v>9694</v>
      </c>
      <c r="K1958" s="19" t="s">
        <v>49</v>
      </c>
      <c r="L1958" s="19" t="s">
        <v>9695</v>
      </c>
      <c r="M1958" s="20">
        <v>9633711</v>
      </c>
      <c r="N1958" s="19" t="s">
        <v>9696</v>
      </c>
      <c r="O1958" s="19" t="s">
        <v>19568</v>
      </c>
      <c r="P1958" s="19" t="s">
        <v>20919</v>
      </c>
      <c r="Q1958" s="19" t="s">
        <v>21999</v>
      </c>
      <c r="R1958" s="19" t="s">
        <v>19452</v>
      </c>
      <c r="S1958" s="19" t="s">
        <v>19452</v>
      </c>
      <c r="T1958" s="19" t="s">
        <v>19452</v>
      </c>
      <c r="U1958" s="19" t="s">
        <v>19452</v>
      </c>
      <c r="V1958" s="19" t="s">
        <v>19452</v>
      </c>
      <c r="W1958" s="19" t="s">
        <v>19452</v>
      </c>
      <c r="X1958" s="19" t="s">
        <v>19452</v>
      </c>
      <c r="Y1958" s="19" t="s">
        <v>19452</v>
      </c>
      <c r="Z1958" s="19" t="s">
        <v>62</v>
      </c>
      <c r="AA1958" s="21">
        <v>41840</v>
      </c>
      <c r="AB1958" s="21" t="s">
        <v>20220</v>
      </c>
      <c r="AC1958" s="22">
        <v>25312387</v>
      </c>
      <c r="AD1958" s="19">
        <v>94</v>
      </c>
      <c r="AE1958" s="19" t="s">
        <v>63</v>
      </c>
      <c r="AF1958" s="19" t="s">
        <v>54</v>
      </c>
      <c r="AG1958" s="19"/>
      <c r="AH1958" s="19" t="s">
        <v>122</v>
      </c>
      <c r="AI1958" s="19">
        <v>164</v>
      </c>
      <c r="AJ1958" s="23">
        <v>7312387</v>
      </c>
    </row>
    <row r="1959" spans="1:36" x14ac:dyDescent="0.3">
      <c r="A1959" s="18">
        <v>17000000</v>
      </c>
      <c r="B1959" s="19" t="s">
        <v>357</v>
      </c>
      <c r="C1959" s="19" t="s">
        <v>20179</v>
      </c>
      <c r="D1959" s="19" t="s">
        <v>20198</v>
      </c>
      <c r="E1959" s="19" t="s">
        <v>19452</v>
      </c>
      <c r="F1959" s="19" t="s">
        <v>19452</v>
      </c>
      <c r="G1959" s="19"/>
      <c r="H1959" s="19">
        <v>10068</v>
      </c>
      <c r="I1959" s="19" t="s">
        <v>17866</v>
      </c>
      <c r="J1959" s="19" t="s">
        <v>9697</v>
      </c>
      <c r="K1959" s="19" t="s">
        <v>49</v>
      </c>
      <c r="L1959" s="19" t="s">
        <v>9698</v>
      </c>
      <c r="M1959" s="20">
        <v>12313143</v>
      </c>
      <c r="N1959" s="19" t="s">
        <v>9699</v>
      </c>
      <c r="O1959" s="19" t="s">
        <v>19588</v>
      </c>
      <c r="P1959" s="19" t="s">
        <v>22000</v>
      </c>
      <c r="Q1959" s="19" t="s">
        <v>22001</v>
      </c>
      <c r="R1959" s="19" t="s">
        <v>22002</v>
      </c>
      <c r="S1959" s="19" t="s">
        <v>22003</v>
      </c>
      <c r="T1959" s="19" t="s">
        <v>19452</v>
      </c>
      <c r="U1959" s="19" t="s">
        <v>19452</v>
      </c>
      <c r="V1959" s="19" t="s">
        <v>19452</v>
      </c>
      <c r="W1959" s="19" t="s">
        <v>19452</v>
      </c>
      <c r="X1959" s="19" t="s">
        <v>19452</v>
      </c>
      <c r="Y1959" s="19" t="s">
        <v>19452</v>
      </c>
      <c r="Z1959" s="19" t="s">
        <v>62</v>
      </c>
      <c r="AA1959" s="21">
        <v>31457</v>
      </c>
      <c r="AB1959" s="21" t="s">
        <v>20252</v>
      </c>
      <c r="AC1959" s="22">
        <v>6735922</v>
      </c>
      <c r="AD1959" s="19">
        <v>117</v>
      </c>
      <c r="AE1959" s="19" t="s">
        <v>63</v>
      </c>
      <c r="AF1959" s="19" t="s">
        <v>54</v>
      </c>
      <c r="AG1959" s="19" t="s">
        <v>9700</v>
      </c>
      <c r="AH1959" s="19" t="s">
        <v>205</v>
      </c>
      <c r="AI1959" s="19">
        <v>177</v>
      </c>
      <c r="AJ1959" s="23">
        <v>-10264078</v>
      </c>
    </row>
    <row r="1960" spans="1:36" x14ac:dyDescent="0.3">
      <c r="A1960" s="18">
        <v>18000000</v>
      </c>
      <c r="B1960" s="19" t="s">
        <v>681</v>
      </c>
      <c r="C1960" s="19" t="s">
        <v>20176</v>
      </c>
      <c r="D1960" s="19" t="s">
        <v>19452</v>
      </c>
      <c r="E1960" s="19" t="s">
        <v>19452</v>
      </c>
      <c r="F1960" s="19" t="s">
        <v>19452</v>
      </c>
      <c r="G1960" s="19"/>
      <c r="H1960" s="19">
        <v>848</v>
      </c>
      <c r="I1960" s="19" t="s">
        <v>19043</v>
      </c>
      <c r="J1960" s="19" t="s">
        <v>9701</v>
      </c>
      <c r="K1960" s="19" t="s">
        <v>49</v>
      </c>
      <c r="L1960" s="19" t="s">
        <v>9702</v>
      </c>
      <c r="M1960" s="20">
        <v>3258422</v>
      </c>
      <c r="N1960" s="19" t="s">
        <v>9703</v>
      </c>
      <c r="O1960" s="19" t="s">
        <v>19449</v>
      </c>
      <c r="P1960" s="19" t="s">
        <v>19791</v>
      </c>
      <c r="Q1960" s="19" t="s">
        <v>19452</v>
      </c>
      <c r="R1960" s="19" t="s">
        <v>19452</v>
      </c>
      <c r="S1960" s="19" t="s">
        <v>19452</v>
      </c>
      <c r="T1960" s="19" t="s">
        <v>19452</v>
      </c>
      <c r="U1960" s="19" t="s">
        <v>19452</v>
      </c>
      <c r="V1960" s="19" t="s">
        <v>19452</v>
      </c>
      <c r="W1960" s="19" t="s">
        <v>19452</v>
      </c>
      <c r="X1960" s="19" t="s">
        <v>19452</v>
      </c>
      <c r="Y1960" s="19" t="s">
        <v>19452</v>
      </c>
      <c r="Z1960" s="19" t="s">
        <v>3537</v>
      </c>
      <c r="AA1960" s="21">
        <v>29763</v>
      </c>
      <c r="AB1960" s="21" t="s">
        <v>20246</v>
      </c>
      <c r="AC1960" s="22">
        <v>14110013</v>
      </c>
      <c r="AD1960" s="19">
        <v>108</v>
      </c>
      <c r="AE1960" s="19" t="s">
        <v>5240</v>
      </c>
      <c r="AF1960" s="19" t="s">
        <v>54</v>
      </c>
      <c r="AG1960" s="19" t="s">
        <v>9704</v>
      </c>
      <c r="AH1960" s="19" t="s">
        <v>154</v>
      </c>
      <c r="AI1960" s="19">
        <v>67</v>
      </c>
      <c r="AJ1960" s="23">
        <v>-3889987</v>
      </c>
    </row>
    <row r="1961" spans="1:36" x14ac:dyDescent="0.3">
      <c r="A1961" s="18">
        <v>18000000</v>
      </c>
      <c r="B1961" s="19" t="s">
        <v>2771</v>
      </c>
      <c r="C1961" s="19" t="s">
        <v>13616</v>
      </c>
      <c r="D1961" s="19" t="s">
        <v>20197</v>
      </c>
      <c r="E1961" s="19" t="s">
        <v>20202</v>
      </c>
      <c r="F1961" s="19" t="s">
        <v>19452</v>
      </c>
      <c r="G1961" s="19"/>
      <c r="H1961" s="19">
        <v>522</v>
      </c>
      <c r="I1961" s="19" t="s">
        <v>19209</v>
      </c>
      <c r="J1961" s="19" t="s">
        <v>9705</v>
      </c>
      <c r="K1961" s="19" t="s">
        <v>49</v>
      </c>
      <c r="L1961" s="19" t="s">
        <v>9706</v>
      </c>
      <c r="M1961" s="20">
        <v>24548633</v>
      </c>
      <c r="N1961" s="19" t="s">
        <v>1212</v>
      </c>
      <c r="O1961" s="19" t="s">
        <v>19492</v>
      </c>
      <c r="P1961" s="19" t="s">
        <v>19452</v>
      </c>
      <c r="Q1961" s="19" t="s">
        <v>19452</v>
      </c>
      <c r="R1961" s="19" t="s">
        <v>19452</v>
      </c>
      <c r="S1961" s="19" t="s">
        <v>19452</v>
      </c>
      <c r="T1961" s="19" t="s">
        <v>19452</v>
      </c>
      <c r="U1961" s="19" t="s">
        <v>19452</v>
      </c>
      <c r="V1961" s="19" t="s">
        <v>19452</v>
      </c>
      <c r="W1961" s="19" t="s">
        <v>19452</v>
      </c>
      <c r="X1961" s="19" t="s">
        <v>19452</v>
      </c>
      <c r="Y1961" s="19" t="s">
        <v>19452</v>
      </c>
      <c r="Z1961" s="19" t="s">
        <v>62</v>
      </c>
      <c r="AA1961" s="21">
        <v>34604</v>
      </c>
      <c r="AB1961" s="21" t="s">
        <v>20233</v>
      </c>
      <c r="AC1961" s="22">
        <v>5887457</v>
      </c>
      <c r="AD1961" s="19">
        <v>127</v>
      </c>
      <c r="AE1961" s="19" t="s">
        <v>63</v>
      </c>
      <c r="AF1961" s="19" t="s">
        <v>54</v>
      </c>
      <c r="AG1961" s="19" t="s">
        <v>9707</v>
      </c>
      <c r="AH1961" s="19" t="s">
        <v>109</v>
      </c>
      <c r="AI1961" s="19">
        <v>630</v>
      </c>
      <c r="AJ1961" s="23">
        <v>-12112543</v>
      </c>
    </row>
    <row r="1962" spans="1:36" x14ac:dyDescent="0.3">
      <c r="A1962" s="18">
        <v>18000000</v>
      </c>
      <c r="B1962" s="19" t="s">
        <v>1125</v>
      </c>
      <c r="C1962" s="19" t="s">
        <v>20179</v>
      </c>
      <c r="D1962" s="19" t="s">
        <v>19452</v>
      </c>
      <c r="E1962" s="19" t="s">
        <v>19452</v>
      </c>
      <c r="F1962" s="19" t="s">
        <v>19452</v>
      </c>
      <c r="G1962" s="19"/>
      <c r="H1962" s="19">
        <v>130150</v>
      </c>
      <c r="I1962" s="19" t="s">
        <v>15352</v>
      </c>
      <c r="J1962" s="19" t="s">
        <v>9708</v>
      </c>
      <c r="K1962" s="19" t="s">
        <v>49</v>
      </c>
      <c r="L1962" s="19" t="s">
        <v>9709</v>
      </c>
      <c r="M1962" s="20">
        <v>17683563</v>
      </c>
      <c r="N1962" s="19" t="s">
        <v>9710</v>
      </c>
      <c r="O1962" s="19" t="s">
        <v>19721</v>
      </c>
      <c r="P1962" s="19" t="s">
        <v>19951</v>
      </c>
      <c r="Q1962" s="19" t="s">
        <v>22004</v>
      </c>
      <c r="R1962" s="19" t="s">
        <v>19452</v>
      </c>
      <c r="S1962" s="19" t="s">
        <v>19452</v>
      </c>
      <c r="T1962" s="19" t="s">
        <v>19452</v>
      </c>
      <c r="U1962" s="19" t="s">
        <v>19452</v>
      </c>
      <c r="V1962" s="19" t="s">
        <v>19452</v>
      </c>
      <c r="W1962" s="19" t="s">
        <v>19452</v>
      </c>
      <c r="X1962" s="19" t="s">
        <v>19452</v>
      </c>
      <c r="Y1962" s="19" t="s">
        <v>19452</v>
      </c>
      <c r="Z1962" s="19" t="s">
        <v>62</v>
      </c>
      <c r="AA1962" s="21">
        <v>41635</v>
      </c>
      <c r="AB1962" s="21" t="s">
        <v>20218</v>
      </c>
      <c r="AC1962" s="22">
        <v>20275812</v>
      </c>
      <c r="AD1962" s="19">
        <v>111</v>
      </c>
      <c r="AE1962" s="19" t="s">
        <v>63</v>
      </c>
      <c r="AF1962" s="19" t="s">
        <v>54</v>
      </c>
      <c r="AG1962" s="19"/>
      <c r="AH1962" s="19" t="s">
        <v>252</v>
      </c>
      <c r="AI1962" s="19">
        <v>299</v>
      </c>
      <c r="AJ1962" s="23">
        <v>2275812</v>
      </c>
    </row>
    <row r="1963" spans="1:36" x14ac:dyDescent="0.3">
      <c r="A1963" s="18">
        <v>18000000</v>
      </c>
      <c r="B1963" s="19" t="s">
        <v>9711</v>
      </c>
      <c r="C1963" s="19" t="s">
        <v>20182</v>
      </c>
      <c r="D1963" s="19" t="s">
        <v>19452</v>
      </c>
      <c r="E1963" s="19" t="s">
        <v>19452</v>
      </c>
      <c r="F1963" s="19" t="s">
        <v>19452</v>
      </c>
      <c r="G1963" s="19"/>
      <c r="H1963" s="19">
        <v>12246</v>
      </c>
      <c r="I1963" s="19" t="s">
        <v>17308</v>
      </c>
      <c r="J1963" s="19" t="s">
        <v>9712</v>
      </c>
      <c r="K1963" s="19" t="s">
        <v>4974</v>
      </c>
      <c r="L1963" s="19" t="s">
        <v>9713</v>
      </c>
      <c r="M1963" s="20">
        <v>101449</v>
      </c>
      <c r="N1963" s="19" t="s">
        <v>9714</v>
      </c>
      <c r="O1963" s="19" t="s">
        <v>19829</v>
      </c>
      <c r="P1963" s="19" t="s">
        <v>20109</v>
      </c>
      <c r="Q1963" s="19" t="s">
        <v>22005</v>
      </c>
      <c r="R1963" s="19" t="s">
        <v>22006</v>
      </c>
      <c r="S1963" s="19" t="s">
        <v>22007</v>
      </c>
      <c r="T1963" s="19" t="s">
        <v>19452</v>
      </c>
      <c r="U1963" s="19" t="s">
        <v>19452</v>
      </c>
      <c r="V1963" s="19" t="s">
        <v>19452</v>
      </c>
      <c r="W1963" s="19" t="s">
        <v>19452</v>
      </c>
      <c r="X1963" s="19" t="s">
        <v>19452</v>
      </c>
      <c r="Y1963" s="19" t="s">
        <v>19452</v>
      </c>
      <c r="Z1963" s="19" t="s">
        <v>9715</v>
      </c>
      <c r="AA1963" s="21">
        <v>39345</v>
      </c>
      <c r="AB1963" s="21" t="s">
        <v>20211</v>
      </c>
      <c r="AC1963" s="22">
        <v>26527510</v>
      </c>
      <c r="AD1963" s="19">
        <v>120</v>
      </c>
      <c r="AE1963" s="19" t="s">
        <v>9716</v>
      </c>
      <c r="AF1963" s="19" t="s">
        <v>54</v>
      </c>
      <c r="AG1963" s="19" t="s">
        <v>9717</v>
      </c>
      <c r="AH1963" s="19" t="s">
        <v>154</v>
      </c>
      <c r="AI1963" s="19">
        <v>158</v>
      </c>
      <c r="AJ1963" s="23">
        <v>8527510</v>
      </c>
    </row>
    <row r="1964" spans="1:36" x14ac:dyDescent="0.3">
      <c r="A1964" s="18">
        <v>18000000</v>
      </c>
      <c r="B1964" s="19" t="s">
        <v>647</v>
      </c>
      <c r="C1964" s="19" t="s">
        <v>20174</v>
      </c>
      <c r="D1964" s="19" t="s">
        <v>20193</v>
      </c>
      <c r="E1964" s="19" t="s">
        <v>20201</v>
      </c>
      <c r="F1964" s="19" t="s">
        <v>19452</v>
      </c>
      <c r="G1964" s="19" t="s">
        <v>9718</v>
      </c>
      <c r="H1964" s="19">
        <v>13809</v>
      </c>
      <c r="I1964" s="19" t="s">
        <v>17152</v>
      </c>
      <c r="J1964" s="19" t="s">
        <v>9719</v>
      </c>
      <c r="K1964" s="19" t="s">
        <v>49</v>
      </c>
      <c r="L1964" s="19" t="s">
        <v>9720</v>
      </c>
      <c r="M1964" s="20">
        <v>31887978</v>
      </c>
      <c r="N1964" s="19" t="s">
        <v>9721</v>
      </c>
      <c r="O1964" s="19" t="s">
        <v>19608</v>
      </c>
      <c r="P1964" s="19" t="s">
        <v>19598</v>
      </c>
      <c r="Q1964" s="19" t="s">
        <v>22008</v>
      </c>
      <c r="R1964" s="19" t="s">
        <v>19445</v>
      </c>
      <c r="S1964" s="19" t="s">
        <v>19452</v>
      </c>
      <c r="T1964" s="19" t="s">
        <v>19452</v>
      </c>
      <c r="U1964" s="19" t="s">
        <v>19452</v>
      </c>
      <c r="V1964" s="19" t="s">
        <v>19452</v>
      </c>
      <c r="W1964" s="19" t="s">
        <v>19452</v>
      </c>
      <c r="X1964" s="19" t="s">
        <v>19452</v>
      </c>
      <c r="Y1964" s="19" t="s">
        <v>19452</v>
      </c>
      <c r="Z1964" s="19" t="s">
        <v>3537</v>
      </c>
      <c r="AA1964" s="21">
        <v>39695</v>
      </c>
      <c r="AB1964" s="21" t="s">
        <v>20217</v>
      </c>
      <c r="AC1964" s="22">
        <v>25739015</v>
      </c>
      <c r="AD1964" s="19">
        <v>114</v>
      </c>
      <c r="AE1964" s="19" t="s">
        <v>907</v>
      </c>
      <c r="AF1964" s="19" t="s">
        <v>54</v>
      </c>
      <c r="AG1964" s="19" t="s">
        <v>9722</v>
      </c>
      <c r="AH1964" s="19" t="s">
        <v>65</v>
      </c>
      <c r="AI1964" s="19">
        <v>836</v>
      </c>
      <c r="AJ1964" s="23">
        <v>7739015</v>
      </c>
    </row>
    <row r="1965" spans="1:36" x14ac:dyDescent="0.3">
      <c r="A1965" s="18">
        <v>25000000</v>
      </c>
      <c r="B1965" s="19" t="s">
        <v>357</v>
      </c>
      <c r="C1965" s="19" t="s">
        <v>20179</v>
      </c>
      <c r="D1965" s="19" t="s">
        <v>20198</v>
      </c>
      <c r="E1965" s="19" t="s">
        <v>19452</v>
      </c>
      <c r="F1965" s="19" t="s">
        <v>19452</v>
      </c>
      <c r="G1965" s="19" t="s">
        <v>9723</v>
      </c>
      <c r="H1965" s="19">
        <v>33870</v>
      </c>
      <c r="I1965" s="19" t="s">
        <v>16355</v>
      </c>
      <c r="J1965" s="19" t="s">
        <v>9724</v>
      </c>
      <c r="K1965" s="19" t="s">
        <v>49</v>
      </c>
      <c r="L1965" s="19" t="s">
        <v>9725</v>
      </c>
      <c r="M1965" s="20">
        <v>1876811</v>
      </c>
      <c r="N1965" s="19" t="s">
        <v>9726</v>
      </c>
      <c r="O1965" s="19" t="s">
        <v>19831</v>
      </c>
      <c r="P1965" s="19" t="s">
        <v>19452</v>
      </c>
      <c r="Q1965" s="19" t="s">
        <v>19452</v>
      </c>
      <c r="R1965" s="19" t="s">
        <v>19452</v>
      </c>
      <c r="S1965" s="19" t="s">
        <v>19452</v>
      </c>
      <c r="T1965" s="19" t="s">
        <v>19452</v>
      </c>
      <c r="U1965" s="19" t="s">
        <v>19452</v>
      </c>
      <c r="V1965" s="19" t="s">
        <v>19452</v>
      </c>
      <c r="W1965" s="19" t="s">
        <v>19452</v>
      </c>
      <c r="X1965" s="19" t="s">
        <v>19452</v>
      </c>
      <c r="Y1965" s="19" t="s">
        <v>19452</v>
      </c>
      <c r="Z1965" s="19" t="s">
        <v>1035</v>
      </c>
      <c r="AA1965" s="21">
        <v>40087</v>
      </c>
      <c r="AB1965" s="21" t="s">
        <v>20210</v>
      </c>
      <c r="AC1965" s="22">
        <v>20719451</v>
      </c>
      <c r="AD1965" s="19">
        <v>117</v>
      </c>
      <c r="AE1965" s="19" t="s">
        <v>455</v>
      </c>
      <c r="AF1965" s="19" t="s">
        <v>54</v>
      </c>
      <c r="AG1965" s="19" t="s">
        <v>9727</v>
      </c>
      <c r="AH1965" s="19" t="s">
        <v>259</v>
      </c>
      <c r="AI1965" s="19">
        <v>28</v>
      </c>
      <c r="AJ1965" s="23">
        <v>-4280549</v>
      </c>
    </row>
    <row r="1966" spans="1:36" x14ac:dyDescent="0.3">
      <c r="A1966" s="18">
        <v>18000000</v>
      </c>
      <c r="B1966" s="19" t="s">
        <v>621</v>
      </c>
      <c r="C1966" s="19" t="s">
        <v>20175</v>
      </c>
      <c r="D1966" s="19" t="s">
        <v>20197</v>
      </c>
      <c r="E1966" s="19" t="s">
        <v>20199</v>
      </c>
      <c r="F1966" s="19" t="s">
        <v>19452</v>
      </c>
      <c r="G1966" s="19" t="s">
        <v>9728</v>
      </c>
      <c r="H1966" s="19">
        <v>245703</v>
      </c>
      <c r="I1966" s="19" t="s">
        <v>15018</v>
      </c>
      <c r="J1966" s="19" t="s">
        <v>9729</v>
      </c>
      <c r="K1966" s="19" t="s">
        <v>49</v>
      </c>
      <c r="L1966" s="19" t="s">
        <v>9730</v>
      </c>
      <c r="M1966" s="20">
        <v>32717853</v>
      </c>
      <c r="N1966" s="19" t="s">
        <v>9731</v>
      </c>
      <c r="O1966" s="19" t="s">
        <v>19445</v>
      </c>
      <c r="P1966" s="19" t="s">
        <v>22009</v>
      </c>
      <c r="Q1966" s="19" t="s">
        <v>22010</v>
      </c>
      <c r="R1966" s="19" t="s">
        <v>19452</v>
      </c>
      <c r="S1966" s="19" t="s">
        <v>19452</v>
      </c>
      <c r="T1966" s="19" t="s">
        <v>19452</v>
      </c>
      <c r="U1966" s="19" t="s">
        <v>19452</v>
      </c>
      <c r="V1966" s="19" t="s">
        <v>19452</v>
      </c>
      <c r="W1966" s="19" t="s">
        <v>19452</v>
      </c>
      <c r="X1966" s="19" t="s">
        <v>19452</v>
      </c>
      <c r="Y1966" s="19" t="s">
        <v>19452</v>
      </c>
      <c r="Z1966" s="19" t="s">
        <v>62</v>
      </c>
      <c r="AA1966" s="21">
        <v>42418</v>
      </c>
      <c r="AB1966" s="21" t="s">
        <v>20215</v>
      </c>
      <c r="AC1966" s="22">
        <v>6212282</v>
      </c>
      <c r="AD1966" s="19">
        <v>112</v>
      </c>
      <c r="AE1966" s="19" t="s">
        <v>63</v>
      </c>
      <c r="AF1966" s="19" t="s">
        <v>54</v>
      </c>
      <c r="AG1966" s="19" t="s">
        <v>9732</v>
      </c>
      <c r="AH1966" s="19" t="s">
        <v>180</v>
      </c>
      <c r="AI1966" s="19">
        <v>694</v>
      </c>
      <c r="AJ1966" s="23">
        <v>-11787718</v>
      </c>
    </row>
    <row r="1967" spans="1:36" x14ac:dyDescent="0.3">
      <c r="A1967" s="18">
        <v>18000000</v>
      </c>
      <c r="B1967" s="19" t="s">
        <v>2107</v>
      </c>
      <c r="C1967" s="19" t="s">
        <v>20179</v>
      </c>
      <c r="D1967" s="19" t="s">
        <v>20202</v>
      </c>
      <c r="E1967" s="19" t="s">
        <v>19452</v>
      </c>
      <c r="F1967" s="19" t="s">
        <v>19452</v>
      </c>
      <c r="G1967" s="19"/>
      <c r="H1967" s="19">
        <v>127560</v>
      </c>
      <c r="I1967" s="19" t="s">
        <v>15358</v>
      </c>
      <c r="J1967" s="19" t="s">
        <v>9733</v>
      </c>
      <c r="K1967" s="19" t="s">
        <v>49</v>
      </c>
      <c r="L1967" s="19" t="s">
        <v>9734</v>
      </c>
      <c r="M1967" s="20">
        <v>13916583</v>
      </c>
      <c r="N1967" s="19" t="s">
        <v>9735</v>
      </c>
      <c r="O1967" s="19" t="s">
        <v>19832</v>
      </c>
      <c r="P1967" s="19" t="s">
        <v>19484</v>
      </c>
      <c r="Q1967" s="19" t="s">
        <v>21943</v>
      </c>
      <c r="R1967" s="19" t="s">
        <v>21112</v>
      </c>
      <c r="S1967" s="19" t="s">
        <v>22011</v>
      </c>
      <c r="T1967" s="19" t="s">
        <v>22012</v>
      </c>
      <c r="U1967" s="19" t="s">
        <v>19452</v>
      </c>
      <c r="V1967" s="19" t="s">
        <v>19452</v>
      </c>
      <c r="W1967" s="19" t="s">
        <v>19452</v>
      </c>
      <c r="X1967" s="19" t="s">
        <v>19452</v>
      </c>
      <c r="Y1967" s="19" t="s">
        <v>19452</v>
      </c>
      <c r="Z1967" s="19" t="s">
        <v>9372</v>
      </c>
      <c r="AA1967" s="21">
        <v>41634</v>
      </c>
      <c r="AB1967" s="21" t="s">
        <v>20218</v>
      </c>
      <c r="AC1967" s="22">
        <v>22309223</v>
      </c>
      <c r="AD1967" s="19">
        <v>116</v>
      </c>
      <c r="AE1967" s="19" t="s">
        <v>63</v>
      </c>
      <c r="AF1967" s="19" t="s">
        <v>54</v>
      </c>
      <c r="AG1967" s="19" t="s">
        <v>9736</v>
      </c>
      <c r="AH1967" s="19" t="s">
        <v>252</v>
      </c>
      <c r="AI1967" s="19">
        <v>273</v>
      </c>
      <c r="AJ1967" s="23">
        <v>4309223</v>
      </c>
    </row>
    <row r="1968" spans="1:36" x14ac:dyDescent="0.3">
      <c r="A1968" s="18">
        <v>18000000</v>
      </c>
      <c r="B1968" s="19" t="s">
        <v>2958</v>
      </c>
      <c r="C1968" s="19" t="s">
        <v>20179</v>
      </c>
      <c r="D1968" s="19" t="s">
        <v>20204</v>
      </c>
      <c r="E1968" s="19" t="s">
        <v>20201</v>
      </c>
      <c r="F1968" s="19" t="s">
        <v>19452</v>
      </c>
      <c r="G1968" s="19"/>
      <c r="H1968" s="19">
        <v>11468</v>
      </c>
      <c r="I1968" s="19" t="s">
        <v>17463</v>
      </c>
      <c r="J1968" s="19" t="s">
        <v>9737</v>
      </c>
      <c r="K1968" s="19" t="s">
        <v>49</v>
      </c>
      <c r="L1968" s="19" t="s">
        <v>9738</v>
      </c>
      <c r="M1968" s="20">
        <v>10991281</v>
      </c>
      <c r="N1968" s="19" t="s">
        <v>9739</v>
      </c>
      <c r="O1968" s="19" t="s">
        <v>19568</v>
      </c>
      <c r="P1968" s="19" t="s">
        <v>19904</v>
      </c>
      <c r="Q1968" s="19" t="s">
        <v>19452</v>
      </c>
      <c r="R1968" s="19" t="s">
        <v>19452</v>
      </c>
      <c r="S1968" s="19" t="s">
        <v>19452</v>
      </c>
      <c r="T1968" s="19" t="s">
        <v>19452</v>
      </c>
      <c r="U1968" s="19" t="s">
        <v>19452</v>
      </c>
      <c r="V1968" s="19" t="s">
        <v>19452</v>
      </c>
      <c r="W1968" s="19" t="s">
        <v>19452</v>
      </c>
      <c r="X1968" s="19" t="s">
        <v>19452</v>
      </c>
      <c r="Y1968" s="19" t="s">
        <v>19452</v>
      </c>
      <c r="Z1968" s="19" t="s">
        <v>62</v>
      </c>
      <c r="AA1968" s="21">
        <v>37257</v>
      </c>
      <c r="AB1968" s="21" t="s">
        <v>20228</v>
      </c>
      <c r="AC1968" s="22">
        <v>676698</v>
      </c>
      <c r="AD1968" s="19">
        <v>103</v>
      </c>
      <c r="AE1968" s="19" t="s">
        <v>63</v>
      </c>
      <c r="AF1968" s="19" t="s">
        <v>54</v>
      </c>
      <c r="AG1968" s="19" t="s">
        <v>9740</v>
      </c>
      <c r="AH1968" s="19" t="s">
        <v>142</v>
      </c>
      <c r="AI1968" s="19">
        <v>104</v>
      </c>
      <c r="AJ1968" s="23">
        <v>-17323302</v>
      </c>
    </row>
    <row r="1969" spans="1:36" x14ac:dyDescent="0.3">
      <c r="A1969" s="18">
        <v>18000000</v>
      </c>
      <c r="B1969" s="19" t="s">
        <v>7257</v>
      </c>
      <c r="C1969" s="19" t="s">
        <v>20189</v>
      </c>
      <c r="D1969" s="19" t="s">
        <v>19452</v>
      </c>
      <c r="E1969" s="19" t="s">
        <v>19452</v>
      </c>
      <c r="F1969" s="19" t="s">
        <v>19452</v>
      </c>
      <c r="G1969" s="19"/>
      <c r="H1969" s="19">
        <v>193613</v>
      </c>
      <c r="I1969" s="19" t="s">
        <v>15170</v>
      </c>
      <c r="J1969" s="19" t="s">
        <v>9741</v>
      </c>
      <c r="K1969" s="19" t="s">
        <v>49</v>
      </c>
      <c r="L1969" s="19" t="s">
        <v>9742</v>
      </c>
      <c r="M1969" s="20">
        <v>7871686</v>
      </c>
      <c r="N1969" s="19" t="s">
        <v>9743</v>
      </c>
      <c r="O1969" s="19" t="s">
        <v>19834</v>
      </c>
      <c r="P1969" s="19" t="s">
        <v>22013</v>
      </c>
      <c r="Q1969" s="19" t="s">
        <v>19452</v>
      </c>
      <c r="R1969" s="19" t="s">
        <v>19452</v>
      </c>
      <c r="S1969" s="19" t="s">
        <v>19452</v>
      </c>
      <c r="T1969" s="19" t="s">
        <v>19452</v>
      </c>
      <c r="U1969" s="19" t="s">
        <v>19452</v>
      </c>
      <c r="V1969" s="19" t="s">
        <v>19452</v>
      </c>
      <c r="W1969" s="19" t="s">
        <v>19452</v>
      </c>
      <c r="X1969" s="19" t="s">
        <v>19452</v>
      </c>
      <c r="Y1969" s="19" t="s">
        <v>19452</v>
      </c>
      <c r="Z1969" s="19" t="s">
        <v>62</v>
      </c>
      <c r="AA1969" s="21">
        <v>41542</v>
      </c>
      <c r="AB1969" s="21" t="s">
        <v>20218</v>
      </c>
      <c r="AC1969" s="22">
        <v>7972967</v>
      </c>
      <c r="AD1969" s="19">
        <v>93</v>
      </c>
      <c r="AE1969" s="19" t="s">
        <v>63</v>
      </c>
      <c r="AF1969" s="19" t="s">
        <v>54</v>
      </c>
      <c r="AG1969" s="19" t="s">
        <v>9744</v>
      </c>
      <c r="AH1969" s="19" t="s">
        <v>252</v>
      </c>
      <c r="AI1969" s="19">
        <v>83</v>
      </c>
      <c r="AJ1969" s="23">
        <v>-10027033</v>
      </c>
    </row>
    <row r="1970" spans="1:36" x14ac:dyDescent="0.3">
      <c r="A1970" s="18">
        <v>18000000</v>
      </c>
      <c r="B1970" s="19" t="s">
        <v>1125</v>
      </c>
      <c r="C1970" s="19" t="s">
        <v>20179</v>
      </c>
      <c r="D1970" s="19" t="s">
        <v>19452</v>
      </c>
      <c r="E1970" s="19" t="s">
        <v>19452</v>
      </c>
      <c r="F1970" s="19" t="s">
        <v>19452</v>
      </c>
      <c r="G1970" s="19" t="s">
        <v>9745</v>
      </c>
      <c r="H1970" s="19">
        <v>17436</v>
      </c>
      <c r="I1970" s="19" t="s">
        <v>16856</v>
      </c>
      <c r="J1970" s="19" t="s">
        <v>9746</v>
      </c>
      <c r="K1970" s="19" t="s">
        <v>49</v>
      </c>
      <c r="L1970" s="19" t="s">
        <v>9747</v>
      </c>
      <c r="M1970" s="20">
        <v>6333869</v>
      </c>
      <c r="N1970" s="19" t="s">
        <v>9748</v>
      </c>
      <c r="O1970" s="19" t="s">
        <v>19835</v>
      </c>
      <c r="P1970" s="19" t="s">
        <v>19452</v>
      </c>
      <c r="Q1970" s="19" t="s">
        <v>19452</v>
      </c>
      <c r="R1970" s="19" t="s">
        <v>19452</v>
      </c>
      <c r="S1970" s="19" t="s">
        <v>19452</v>
      </c>
      <c r="T1970" s="19" t="s">
        <v>19452</v>
      </c>
      <c r="U1970" s="19" t="s">
        <v>19452</v>
      </c>
      <c r="V1970" s="19" t="s">
        <v>19452</v>
      </c>
      <c r="W1970" s="19" t="s">
        <v>19452</v>
      </c>
      <c r="X1970" s="19" t="s">
        <v>19452</v>
      </c>
      <c r="Y1970" s="19" t="s">
        <v>19452</v>
      </c>
      <c r="Z1970" s="19" t="s">
        <v>491</v>
      </c>
      <c r="AA1970" s="21">
        <v>39757</v>
      </c>
      <c r="AB1970" s="21" t="s">
        <v>20217</v>
      </c>
      <c r="AC1970" s="22">
        <v>382174</v>
      </c>
      <c r="AD1970" s="19">
        <v>98</v>
      </c>
      <c r="AE1970" s="19" t="s">
        <v>63</v>
      </c>
      <c r="AF1970" s="19" t="s">
        <v>54</v>
      </c>
      <c r="AG1970" s="19" t="s">
        <v>9749</v>
      </c>
      <c r="AH1970" s="19" t="s">
        <v>1405</v>
      </c>
      <c r="AI1970" s="19">
        <v>60</v>
      </c>
      <c r="AJ1970" s="23">
        <v>-17617826</v>
      </c>
    </row>
    <row r="1971" spans="1:36" x14ac:dyDescent="0.3">
      <c r="A1971" s="18">
        <v>18000000</v>
      </c>
      <c r="B1971" s="19" t="s">
        <v>9750</v>
      </c>
      <c r="C1971" s="19" t="s">
        <v>20185</v>
      </c>
      <c r="D1971" s="19" t="s">
        <v>20197</v>
      </c>
      <c r="E1971" s="19" t="s">
        <v>20201</v>
      </c>
      <c r="F1971" s="19" t="s">
        <v>20202</v>
      </c>
      <c r="G1971" s="19"/>
      <c r="H1971" s="19">
        <v>43434</v>
      </c>
      <c r="I1971" s="19" t="s">
        <v>16113</v>
      </c>
      <c r="J1971" s="19" t="s">
        <v>9751</v>
      </c>
      <c r="K1971" s="19" t="s">
        <v>49</v>
      </c>
      <c r="L1971" s="19" t="s">
        <v>9752</v>
      </c>
      <c r="M1971" s="20">
        <v>1138383</v>
      </c>
      <c r="N1971" s="19" t="s">
        <v>9753</v>
      </c>
      <c r="O1971" s="19" t="s">
        <v>19836</v>
      </c>
      <c r="P1971" s="19" t="s">
        <v>19732</v>
      </c>
      <c r="Q1971" s="19" t="s">
        <v>22014</v>
      </c>
      <c r="R1971" s="19" t="s">
        <v>22015</v>
      </c>
      <c r="S1971" s="19" t="s">
        <v>19452</v>
      </c>
      <c r="T1971" s="19" t="s">
        <v>19452</v>
      </c>
      <c r="U1971" s="19" t="s">
        <v>19452</v>
      </c>
      <c r="V1971" s="19" t="s">
        <v>19452</v>
      </c>
      <c r="W1971" s="19" t="s">
        <v>19452</v>
      </c>
      <c r="X1971" s="19" t="s">
        <v>19452</v>
      </c>
      <c r="Y1971" s="19" t="s">
        <v>19452</v>
      </c>
      <c r="Z1971" s="19" t="s">
        <v>5896</v>
      </c>
      <c r="AA1971" s="21">
        <v>40317</v>
      </c>
      <c r="AB1971" s="21" t="s">
        <v>20214</v>
      </c>
      <c r="AC1971" s="22">
        <v>871279</v>
      </c>
      <c r="AD1971" s="19">
        <v>338</v>
      </c>
      <c r="AE1971" s="19" t="s">
        <v>9754</v>
      </c>
      <c r="AF1971" s="19" t="s">
        <v>54</v>
      </c>
      <c r="AG1971" s="19" t="s">
        <v>9755</v>
      </c>
      <c r="AH1971" s="19" t="s">
        <v>252</v>
      </c>
      <c r="AI1971" s="19">
        <v>50</v>
      </c>
      <c r="AJ1971" s="23">
        <v>-17128721</v>
      </c>
    </row>
    <row r="1972" spans="1:36" x14ac:dyDescent="0.3">
      <c r="A1972" s="18">
        <v>3500000</v>
      </c>
      <c r="B1972" s="19" t="s">
        <v>9756</v>
      </c>
      <c r="C1972" s="19" t="s">
        <v>20187</v>
      </c>
      <c r="D1972" s="19" t="s">
        <v>20199</v>
      </c>
      <c r="E1972" s="19" t="s">
        <v>19452</v>
      </c>
      <c r="F1972" s="19" t="s">
        <v>19452</v>
      </c>
      <c r="G1972" s="19"/>
      <c r="H1972" s="19">
        <v>8408</v>
      </c>
      <c r="I1972" s="19" t="s">
        <v>18330</v>
      </c>
      <c r="J1972" s="19" t="s">
        <v>9757</v>
      </c>
      <c r="K1972" s="19" t="s">
        <v>49</v>
      </c>
      <c r="L1972" s="19" t="s">
        <v>9758</v>
      </c>
      <c r="M1972" s="20">
        <v>18025206</v>
      </c>
      <c r="N1972" s="19" t="s">
        <v>9759</v>
      </c>
      <c r="O1972" s="19" t="s">
        <v>19838</v>
      </c>
      <c r="P1972" s="19" t="s">
        <v>22016</v>
      </c>
      <c r="Q1972" s="19" t="s">
        <v>22017</v>
      </c>
      <c r="R1972" s="19" t="s">
        <v>19452</v>
      </c>
      <c r="S1972" s="19" t="s">
        <v>19452</v>
      </c>
      <c r="T1972" s="19" t="s">
        <v>19452</v>
      </c>
      <c r="U1972" s="19" t="s">
        <v>19452</v>
      </c>
      <c r="V1972" s="19" t="s">
        <v>19452</v>
      </c>
      <c r="W1972" s="19" t="s">
        <v>19452</v>
      </c>
      <c r="X1972" s="19" t="s">
        <v>19452</v>
      </c>
      <c r="Y1972" s="19" t="s">
        <v>19452</v>
      </c>
      <c r="Z1972" s="19" t="s">
        <v>9760</v>
      </c>
      <c r="AA1972" s="21">
        <v>31247</v>
      </c>
      <c r="AB1972" s="21" t="s">
        <v>20248</v>
      </c>
      <c r="AC1972" s="22">
        <v>34000000</v>
      </c>
      <c r="AD1972" s="19">
        <v>96</v>
      </c>
      <c r="AE1972" s="19" t="s">
        <v>63</v>
      </c>
      <c r="AF1972" s="19" t="s">
        <v>54</v>
      </c>
      <c r="AG1972" s="19" t="s">
        <v>9761</v>
      </c>
      <c r="AH1972" s="19" t="s">
        <v>65</v>
      </c>
      <c r="AI1972" s="19">
        <v>270</v>
      </c>
      <c r="AJ1972" s="23">
        <v>30500000</v>
      </c>
    </row>
    <row r="1973" spans="1:36" x14ac:dyDescent="0.3">
      <c r="A1973" s="18">
        <v>18000000</v>
      </c>
      <c r="B1973" s="19" t="s">
        <v>9762</v>
      </c>
      <c r="C1973" s="19" t="s">
        <v>20174</v>
      </c>
      <c r="D1973" s="19" t="s">
        <v>20200</v>
      </c>
      <c r="E1973" s="19" t="s">
        <v>20199</v>
      </c>
      <c r="F1973" s="19" t="s">
        <v>19452</v>
      </c>
      <c r="G1973" s="19"/>
      <c r="H1973" s="19">
        <v>9389</v>
      </c>
      <c r="I1973" s="19" t="s">
        <v>18139</v>
      </c>
      <c r="J1973" s="19" t="s">
        <v>9763</v>
      </c>
      <c r="K1973" s="19" t="s">
        <v>1360</v>
      </c>
      <c r="L1973" s="19" t="s">
        <v>9764</v>
      </c>
      <c r="M1973" s="20">
        <v>9244181</v>
      </c>
      <c r="N1973" s="19" t="s">
        <v>9765</v>
      </c>
      <c r="O1973" s="19" t="s">
        <v>19543</v>
      </c>
      <c r="P1973" s="19" t="s">
        <v>22018</v>
      </c>
      <c r="Q1973" s="19" t="s">
        <v>22019</v>
      </c>
      <c r="R1973" s="19" t="s">
        <v>21797</v>
      </c>
      <c r="S1973" s="19" t="s">
        <v>19452</v>
      </c>
      <c r="T1973" s="19" t="s">
        <v>19452</v>
      </c>
      <c r="U1973" s="19" t="s">
        <v>19452</v>
      </c>
      <c r="V1973" s="19" t="s">
        <v>19452</v>
      </c>
      <c r="W1973" s="19" t="s">
        <v>19452</v>
      </c>
      <c r="X1973" s="19" t="s">
        <v>19452</v>
      </c>
      <c r="Y1973" s="19" t="s">
        <v>19452</v>
      </c>
      <c r="Z1973" s="19" t="s">
        <v>9766</v>
      </c>
      <c r="AA1973" s="21">
        <v>38792</v>
      </c>
      <c r="AB1973" s="21" t="s">
        <v>20216</v>
      </c>
      <c r="AC1973" s="22">
        <v>1831348</v>
      </c>
      <c r="AD1973" s="19">
        <v>105</v>
      </c>
      <c r="AE1973" s="19" t="s">
        <v>94</v>
      </c>
      <c r="AF1973" s="19" t="s">
        <v>54</v>
      </c>
      <c r="AG1973" s="19" t="s">
        <v>9767</v>
      </c>
      <c r="AH1973" s="19" t="s">
        <v>252</v>
      </c>
      <c r="AI1973" s="19">
        <v>77</v>
      </c>
      <c r="AJ1973" s="23">
        <v>-16168652</v>
      </c>
    </row>
    <row r="1974" spans="1:36" x14ac:dyDescent="0.3">
      <c r="A1974" s="18">
        <v>17900000</v>
      </c>
      <c r="B1974" s="19" t="s">
        <v>57</v>
      </c>
      <c r="C1974" s="19" t="s">
        <v>20175</v>
      </c>
      <c r="D1974" s="19" t="s">
        <v>20192</v>
      </c>
      <c r="E1974" s="19" t="s">
        <v>20194</v>
      </c>
      <c r="F1974" s="19" t="s">
        <v>19452</v>
      </c>
      <c r="G1974" s="19"/>
      <c r="H1974" s="19">
        <v>9626</v>
      </c>
      <c r="I1974" s="19" t="s">
        <v>18038</v>
      </c>
      <c r="J1974" s="19" t="s">
        <v>9768</v>
      </c>
      <c r="K1974" s="19" t="s">
        <v>49</v>
      </c>
      <c r="L1974" s="19" t="s">
        <v>9769</v>
      </c>
      <c r="M1974" s="20">
        <v>12752463</v>
      </c>
      <c r="N1974" s="19" t="s">
        <v>9770</v>
      </c>
      <c r="O1974" s="19" t="s">
        <v>19839</v>
      </c>
      <c r="P1974" s="19" t="s">
        <v>19588</v>
      </c>
      <c r="Q1974" s="19" t="s">
        <v>19632</v>
      </c>
      <c r="R1974" s="19" t="s">
        <v>19452</v>
      </c>
      <c r="S1974" s="19" t="s">
        <v>19452</v>
      </c>
      <c r="T1974" s="19" t="s">
        <v>19452</v>
      </c>
      <c r="U1974" s="19" t="s">
        <v>19452</v>
      </c>
      <c r="V1974" s="19" t="s">
        <v>19452</v>
      </c>
      <c r="W1974" s="19" t="s">
        <v>19452</v>
      </c>
      <c r="X1974" s="19" t="s">
        <v>19452</v>
      </c>
      <c r="Y1974" s="19" t="s">
        <v>19452</v>
      </c>
      <c r="Z1974" s="19" t="s">
        <v>9771</v>
      </c>
      <c r="AA1974" s="21">
        <v>31146</v>
      </c>
      <c r="AB1974" s="21" t="s">
        <v>20248</v>
      </c>
      <c r="AC1974" s="22">
        <v>6948633</v>
      </c>
      <c r="AD1974" s="19">
        <v>89</v>
      </c>
      <c r="AE1974" s="19" t="s">
        <v>63</v>
      </c>
      <c r="AF1974" s="19" t="s">
        <v>54</v>
      </c>
      <c r="AG1974" s="19" t="s">
        <v>9772</v>
      </c>
      <c r="AH1974" s="19" t="s">
        <v>1135</v>
      </c>
      <c r="AI1974" s="19">
        <v>206</v>
      </c>
      <c r="AJ1974" s="23">
        <v>-10951367</v>
      </c>
    </row>
    <row r="1975" spans="1:36" x14ac:dyDescent="0.3">
      <c r="A1975" s="18">
        <v>14000000</v>
      </c>
      <c r="B1975" s="19" t="s">
        <v>3152</v>
      </c>
      <c r="C1975" s="19" t="s">
        <v>20180</v>
      </c>
      <c r="D1975" s="19" t="s">
        <v>19452</v>
      </c>
      <c r="E1975" s="19" t="s">
        <v>19452</v>
      </c>
      <c r="F1975" s="19" t="s">
        <v>19452</v>
      </c>
      <c r="G1975" s="19"/>
      <c r="H1975" s="19">
        <v>75638</v>
      </c>
      <c r="I1975" s="19" t="s">
        <v>15654</v>
      </c>
      <c r="J1975" s="19" t="s">
        <v>9773</v>
      </c>
      <c r="K1975" s="19" t="s">
        <v>49</v>
      </c>
      <c r="L1975" s="19" t="s">
        <v>9774</v>
      </c>
      <c r="M1975" s="20">
        <v>22748174</v>
      </c>
      <c r="N1975" s="19" t="s">
        <v>9775</v>
      </c>
      <c r="O1975" s="19" t="s">
        <v>19840</v>
      </c>
      <c r="P1975" s="19" t="s">
        <v>22020</v>
      </c>
      <c r="Q1975" s="19" t="s">
        <v>22021</v>
      </c>
      <c r="R1975" s="19" t="s">
        <v>20577</v>
      </c>
      <c r="S1975" s="19" t="s">
        <v>20931</v>
      </c>
      <c r="T1975" s="19" t="s">
        <v>19529</v>
      </c>
      <c r="U1975" s="19" t="s">
        <v>21361</v>
      </c>
      <c r="V1975" s="19" t="s">
        <v>22022</v>
      </c>
      <c r="W1975" s="19" t="s">
        <v>22023</v>
      </c>
      <c r="X1975" s="19" t="s">
        <v>22024</v>
      </c>
      <c r="Y1975" s="19" t="s">
        <v>22025</v>
      </c>
      <c r="Z1975" s="19" t="s">
        <v>822</v>
      </c>
      <c r="AA1975" s="21">
        <v>40970</v>
      </c>
      <c r="AB1975" s="21" t="s">
        <v>20213</v>
      </c>
      <c r="AC1975" s="22">
        <v>13551174</v>
      </c>
      <c r="AD1975" s="19">
        <v>119</v>
      </c>
      <c r="AE1975" s="19" t="s">
        <v>63</v>
      </c>
      <c r="AF1975" s="19" t="s">
        <v>54</v>
      </c>
      <c r="AG1975" s="19" t="s">
        <v>9776</v>
      </c>
      <c r="AH1975" s="19" t="s">
        <v>281</v>
      </c>
      <c r="AI1975" s="19">
        <v>376</v>
      </c>
      <c r="AJ1975" s="23">
        <v>-448826</v>
      </c>
    </row>
    <row r="1976" spans="1:36" x14ac:dyDescent="0.3">
      <c r="A1976" s="18">
        <v>20000000</v>
      </c>
      <c r="B1976" s="19" t="s">
        <v>939</v>
      </c>
      <c r="C1976" s="19" t="s">
        <v>13616</v>
      </c>
      <c r="D1976" s="19" t="s">
        <v>19452</v>
      </c>
      <c r="E1976" s="19" t="s">
        <v>19452</v>
      </c>
      <c r="F1976" s="19" t="s">
        <v>19452</v>
      </c>
      <c r="G1976" s="19" t="s">
        <v>9777</v>
      </c>
      <c r="H1976" s="19">
        <v>8363</v>
      </c>
      <c r="I1976" s="19" t="s">
        <v>18336</v>
      </c>
      <c r="J1976" s="19" t="s">
        <v>9778</v>
      </c>
      <c r="K1976" s="19" t="s">
        <v>49</v>
      </c>
      <c r="L1976" s="19" t="s">
        <v>9779</v>
      </c>
      <c r="M1976" s="20">
        <v>33436092</v>
      </c>
      <c r="N1976" s="19" t="s">
        <v>2918</v>
      </c>
      <c r="O1976" s="19" t="s">
        <v>19442</v>
      </c>
      <c r="P1976" s="19" t="s">
        <v>19682</v>
      </c>
      <c r="Q1976" s="19" t="s">
        <v>19452</v>
      </c>
      <c r="R1976" s="19" t="s">
        <v>19452</v>
      </c>
      <c r="S1976" s="19" t="s">
        <v>19452</v>
      </c>
      <c r="T1976" s="19" t="s">
        <v>19452</v>
      </c>
      <c r="U1976" s="19" t="s">
        <v>19452</v>
      </c>
      <c r="V1976" s="19" t="s">
        <v>19452</v>
      </c>
      <c r="W1976" s="19" t="s">
        <v>19452</v>
      </c>
      <c r="X1976" s="19" t="s">
        <v>19452</v>
      </c>
      <c r="Y1976" s="19" t="s">
        <v>19452</v>
      </c>
      <c r="Z1976" s="19" t="s">
        <v>62</v>
      </c>
      <c r="AA1976" s="21">
        <v>39311</v>
      </c>
      <c r="AB1976" s="21" t="s">
        <v>20211</v>
      </c>
      <c r="AC1976" s="22">
        <v>121463226</v>
      </c>
      <c r="AD1976" s="19">
        <v>113</v>
      </c>
      <c r="AE1976" s="19" t="s">
        <v>63</v>
      </c>
      <c r="AF1976" s="19" t="s">
        <v>54</v>
      </c>
      <c r="AG1976" s="19" t="s">
        <v>9780</v>
      </c>
      <c r="AH1976" s="19" t="s">
        <v>142</v>
      </c>
      <c r="AI1976" s="19">
        <v>2100</v>
      </c>
      <c r="AJ1976" s="23">
        <v>101463226</v>
      </c>
    </row>
    <row r="1977" spans="1:36" x14ac:dyDescent="0.3">
      <c r="A1977" s="18">
        <v>23000000</v>
      </c>
      <c r="B1977" s="19" t="s">
        <v>6735</v>
      </c>
      <c r="C1977" s="19" t="s">
        <v>20189</v>
      </c>
      <c r="D1977" s="19" t="s">
        <v>20197</v>
      </c>
      <c r="E1977" s="19" t="s">
        <v>20198</v>
      </c>
      <c r="F1977" s="19" t="s">
        <v>19452</v>
      </c>
      <c r="G1977" s="19"/>
      <c r="H1977" s="19">
        <v>8328</v>
      </c>
      <c r="I1977" s="19" t="s">
        <v>18345</v>
      </c>
      <c r="J1977" s="19" t="s">
        <v>9781</v>
      </c>
      <c r="K1977" s="19" t="s">
        <v>49</v>
      </c>
      <c r="L1977" s="19" t="s">
        <v>9782</v>
      </c>
      <c r="M1977" s="20">
        <v>28973074</v>
      </c>
      <c r="N1977" s="19" t="s">
        <v>9783</v>
      </c>
      <c r="O1977" s="19" t="s">
        <v>19480</v>
      </c>
      <c r="P1977" s="19" t="s">
        <v>20828</v>
      </c>
      <c r="Q1977" s="19" t="s">
        <v>19492</v>
      </c>
      <c r="R1977" s="19" t="s">
        <v>19452</v>
      </c>
      <c r="S1977" s="19" t="s">
        <v>19452</v>
      </c>
      <c r="T1977" s="19" t="s">
        <v>19452</v>
      </c>
      <c r="U1977" s="19" t="s">
        <v>19452</v>
      </c>
      <c r="V1977" s="19" t="s">
        <v>19452</v>
      </c>
      <c r="W1977" s="19" t="s">
        <v>19452</v>
      </c>
      <c r="X1977" s="19" t="s">
        <v>19452</v>
      </c>
      <c r="Y1977" s="19" t="s">
        <v>19452</v>
      </c>
      <c r="Z1977" s="19" t="s">
        <v>62</v>
      </c>
      <c r="AA1977" s="21">
        <v>39492</v>
      </c>
      <c r="AB1977" s="21" t="s">
        <v>20217</v>
      </c>
      <c r="AC1977" s="22">
        <v>150816700</v>
      </c>
      <c r="AD1977" s="19">
        <v>98</v>
      </c>
      <c r="AE1977" s="19" t="s">
        <v>2121</v>
      </c>
      <c r="AF1977" s="19" t="s">
        <v>54</v>
      </c>
      <c r="AG1977" s="19" t="s">
        <v>9784</v>
      </c>
      <c r="AH1977" s="19" t="s">
        <v>154</v>
      </c>
      <c r="AI1977" s="19">
        <v>640</v>
      </c>
      <c r="AJ1977" s="23">
        <v>127816700</v>
      </c>
    </row>
    <row r="1978" spans="1:36" x14ac:dyDescent="0.3">
      <c r="A1978" s="18">
        <v>15000000</v>
      </c>
      <c r="B1978" s="19" t="s">
        <v>1030</v>
      </c>
      <c r="C1978" s="19" t="s">
        <v>20177</v>
      </c>
      <c r="D1978" s="19" t="s">
        <v>20196</v>
      </c>
      <c r="E1978" s="19" t="s">
        <v>20195</v>
      </c>
      <c r="F1978" s="19" t="s">
        <v>19452</v>
      </c>
      <c r="G1978" s="19" t="s">
        <v>9785</v>
      </c>
      <c r="H1978" s="19">
        <v>10982</v>
      </c>
      <c r="I1978" s="19" t="s">
        <v>17588</v>
      </c>
      <c r="J1978" s="19" t="s">
        <v>9786</v>
      </c>
      <c r="K1978" s="19" t="s">
        <v>49</v>
      </c>
      <c r="L1978" s="19" t="s">
        <v>9787</v>
      </c>
      <c r="M1978" s="20">
        <v>23980329</v>
      </c>
      <c r="N1978" s="19" t="s">
        <v>9788</v>
      </c>
      <c r="O1978" s="19" t="s">
        <v>19533</v>
      </c>
      <c r="P1978" s="19" t="s">
        <v>22026</v>
      </c>
      <c r="Q1978" s="19" t="s">
        <v>22027</v>
      </c>
      <c r="R1978" s="19" t="s">
        <v>19452</v>
      </c>
      <c r="S1978" s="19" t="s">
        <v>19452</v>
      </c>
      <c r="T1978" s="19" t="s">
        <v>19452</v>
      </c>
      <c r="U1978" s="19" t="s">
        <v>19452</v>
      </c>
      <c r="V1978" s="19" t="s">
        <v>19452</v>
      </c>
      <c r="W1978" s="19" t="s">
        <v>19452</v>
      </c>
      <c r="X1978" s="19" t="s">
        <v>19452</v>
      </c>
      <c r="Y1978" s="19" t="s">
        <v>19452</v>
      </c>
      <c r="Z1978" s="19" t="s">
        <v>62</v>
      </c>
      <c r="AA1978" s="21">
        <v>38702</v>
      </c>
      <c r="AB1978" s="21" t="s">
        <v>20221</v>
      </c>
      <c r="AC1978" s="22">
        <v>51053787</v>
      </c>
      <c r="AD1978" s="19">
        <v>80</v>
      </c>
      <c r="AE1978" s="19" t="s">
        <v>63</v>
      </c>
      <c r="AF1978" s="19" t="s">
        <v>54</v>
      </c>
      <c r="AG1978" s="19" t="s">
        <v>9789</v>
      </c>
      <c r="AH1978" s="19" t="s">
        <v>96</v>
      </c>
      <c r="AI1978" s="19">
        <v>479</v>
      </c>
      <c r="AJ1978" s="23">
        <v>36053787</v>
      </c>
    </row>
    <row r="1979" spans="1:36" x14ac:dyDescent="0.3">
      <c r="A1979" s="18">
        <v>17500000</v>
      </c>
      <c r="B1979" s="19" t="s">
        <v>1788</v>
      </c>
      <c r="C1979" s="19" t="s">
        <v>20179</v>
      </c>
      <c r="D1979" s="19" t="s">
        <v>20202</v>
      </c>
      <c r="E1979" s="19" t="s">
        <v>20205</v>
      </c>
      <c r="F1979" s="19" t="s">
        <v>19452</v>
      </c>
      <c r="G1979" s="19" t="s">
        <v>9790</v>
      </c>
      <c r="H1979" s="19">
        <v>205</v>
      </c>
      <c r="I1979" s="19" t="s">
        <v>19325</v>
      </c>
      <c r="J1979" s="19" t="s">
        <v>9791</v>
      </c>
      <c r="K1979" s="19" t="s">
        <v>49</v>
      </c>
      <c r="L1979" s="19" t="s">
        <v>9792</v>
      </c>
      <c r="M1979" s="20">
        <v>2860542</v>
      </c>
      <c r="N1979" s="19" t="s">
        <v>9793</v>
      </c>
      <c r="O1979" s="19" t="s">
        <v>19494</v>
      </c>
      <c r="P1979" s="19" t="s">
        <v>19517</v>
      </c>
      <c r="Q1979" s="19" t="s">
        <v>22028</v>
      </c>
      <c r="R1979" s="19" t="s">
        <v>19706</v>
      </c>
      <c r="S1979" s="19" t="s">
        <v>22029</v>
      </c>
      <c r="T1979" s="19" t="s">
        <v>22030</v>
      </c>
      <c r="U1979" s="19" t="s">
        <v>22031</v>
      </c>
      <c r="V1979" s="19" t="s">
        <v>20880</v>
      </c>
      <c r="W1979" s="19" t="s">
        <v>19452</v>
      </c>
      <c r="X1979" s="19" t="s">
        <v>19452</v>
      </c>
      <c r="Y1979" s="19" t="s">
        <v>19452</v>
      </c>
      <c r="Z1979" s="19" t="s">
        <v>9794</v>
      </c>
      <c r="AA1979" s="21">
        <v>38241</v>
      </c>
      <c r="AB1979" s="21" t="s">
        <v>20223</v>
      </c>
      <c r="AC1979" s="22">
        <v>38000000</v>
      </c>
      <c r="AD1979" s="19">
        <v>121</v>
      </c>
      <c r="AE1979" s="19" t="s">
        <v>94</v>
      </c>
      <c r="AF1979" s="19" t="s">
        <v>54</v>
      </c>
      <c r="AG1979" s="19" t="s">
        <v>9795</v>
      </c>
      <c r="AH1979" s="19" t="s">
        <v>220</v>
      </c>
      <c r="AI1979" s="19">
        <v>793</v>
      </c>
      <c r="AJ1979" s="23">
        <v>20500000</v>
      </c>
    </row>
    <row r="1980" spans="1:36" x14ac:dyDescent="0.3">
      <c r="A1980" s="18">
        <v>24000000</v>
      </c>
      <c r="B1980" s="19" t="s">
        <v>75</v>
      </c>
      <c r="C1980" s="19" t="s">
        <v>20174</v>
      </c>
      <c r="D1980" s="19" t="s">
        <v>20193</v>
      </c>
      <c r="E1980" s="19" t="s">
        <v>20197</v>
      </c>
      <c r="F1980" s="19" t="s">
        <v>20201</v>
      </c>
      <c r="G1980" s="19" t="s">
        <v>9796</v>
      </c>
      <c r="H1980" s="19">
        <v>1620</v>
      </c>
      <c r="I1980" s="19" t="s">
        <v>18891</v>
      </c>
      <c r="J1980" s="19" t="s">
        <v>9797</v>
      </c>
      <c r="K1980" s="19" t="s">
        <v>49</v>
      </c>
      <c r="L1980" s="19" t="s">
        <v>9798</v>
      </c>
      <c r="M1980" s="20">
        <v>42669304</v>
      </c>
      <c r="N1980" s="19" t="s">
        <v>9799</v>
      </c>
      <c r="O1980" s="19" t="s">
        <v>19458</v>
      </c>
      <c r="P1980" s="19" t="s">
        <v>19470</v>
      </c>
      <c r="Q1980" s="19" t="s">
        <v>22032</v>
      </c>
      <c r="R1980" s="19" t="s">
        <v>19779</v>
      </c>
      <c r="S1980" s="19" t="s">
        <v>22033</v>
      </c>
      <c r="T1980" s="19" t="s">
        <v>22034</v>
      </c>
      <c r="U1980" s="19" t="s">
        <v>19452</v>
      </c>
      <c r="V1980" s="19" t="s">
        <v>19452</v>
      </c>
      <c r="W1980" s="19" t="s">
        <v>19452</v>
      </c>
      <c r="X1980" s="19" t="s">
        <v>19452</v>
      </c>
      <c r="Y1980" s="19" t="s">
        <v>19452</v>
      </c>
      <c r="Z1980" s="19" t="s">
        <v>1592</v>
      </c>
      <c r="AA1980" s="21">
        <v>39407</v>
      </c>
      <c r="AB1980" s="21" t="s">
        <v>20211</v>
      </c>
      <c r="AC1980" s="22">
        <v>99965753</v>
      </c>
      <c r="AD1980" s="19">
        <v>89</v>
      </c>
      <c r="AE1980" s="19" t="s">
        <v>9800</v>
      </c>
      <c r="AF1980" s="19" t="s">
        <v>54</v>
      </c>
      <c r="AG1980" s="19" t="s">
        <v>9801</v>
      </c>
      <c r="AH1980" s="19" t="s">
        <v>96</v>
      </c>
      <c r="AI1980" s="19">
        <v>966</v>
      </c>
      <c r="AJ1980" s="23">
        <v>75965753</v>
      </c>
    </row>
    <row r="1981" spans="1:36" x14ac:dyDescent="0.3">
      <c r="A1981" s="18">
        <v>17500000</v>
      </c>
      <c r="B1981" s="19" t="s">
        <v>2249</v>
      </c>
      <c r="C1981" s="19" t="s">
        <v>20179</v>
      </c>
      <c r="D1981" s="19" t="s">
        <v>20207</v>
      </c>
      <c r="E1981" s="19" t="s">
        <v>19452</v>
      </c>
      <c r="F1981" s="19" t="s">
        <v>19452</v>
      </c>
      <c r="G1981" s="19" t="s">
        <v>9802</v>
      </c>
      <c r="H1981" s="19">
        <v>175541</v>
      </c>
      <c r="I1981" s="19" t="s">
        <v>15220</v>
      </c>
      <c r="J1981" s="19" t="s">
        <v>9803</v>
      </c>
      <c r="K1981" s="19" t="s">
        <v>49</v>
      </c>
      <c r="L1981" s="19" t="s">
        <v>9804</v>
      </c>
      <c r="M1981" s="20">
        <v>7180403</v>
      </c>
      <c r="N1981" s="19" t="s">
        <v>9805</v>
      </c>
      <c r="O1981" s="19" t="s">
        <v>19690</v>
      </c>
      <c r="P1981" s="19" t="s">
        <v>22035</v>
      </c>
      <c r="Q1981" s="19" t="s">
        <v>19452</v>
      </c>
      <c r="R1981" s="19" t="s">
        <v>19452</v>
      </c>
      <c r="S1981" s="19" t="s">
        <v>19452</v>
      </c>
      <c r="T1981" s="19" t="s">
        <v>19452</v>
      </c>
      <c r="U1981" s="19" t="s">
        <v>19452</v>
      </c>
      <c r="V1981" s="19" t="s">
        <v>19452</v>
      </c>
      <c r="W1981" s="19" t="s">
        <v>19452</v>
      </c>
      <c r="X1981" s="19" t="s">
        <v>19452</v>
      </c>
      <c r="Y1981" s="19" t="s">
        <v>19452</v>
      </c>
      <c r="Z1981" s="19" t="s">
        <v>62</v>
      </c>
      <c r="AA1981" s="21">
        <v>41605</v>
      </c>
      <c r="AB1981" s="21" t="s">
        <v>20218</v>
      </c>
      <c r="AC1981" s="22">
        <v>7018189</v>
      </c>
      <c r="AD1981" s="19">
        <v>93</v>
      </c>
      <c r="AE1981" s="19" t="s">
        <v>63</v>
      </c>
      <c r="AF1981" s="19" t="s">
        <v>54</v>
      </c>
      <c r="AG1981" s="19" t="s">
        <v>9806</v>
      </c>
      <c r="AH1981" s="19" t="s">
        <v>205</v>
      </c>
      <c r="AI1981" s="19">
        <v>16</v>
      </c>
      <c r="AJ1981" s="23">
        <v>-10481811</v>
      </c>
    </row>
    <row r="1982" spans="1:36" x14ac:dyDescent="0.3">
      <c r="A1982" s="18">
        <v>18000000</v>
      </c>
      <c r="B1982" s="19" t="s">
        <v>4943</v>
      </c>
      <c r="C1982" s="19" t="s">
        <v>20180</v>
      </c>
      <c r="D1982" s="19" t="s">
        <v>20194</v>
      </c>
      <c r="E1982" s="19" t="s">
        <v>19452</v>
      </c>
      <c r="F1982" s="19" t="s">
        <v>19452</v>
      </c>
      <c r="G1982" s="19"/>
      <c r="H1982" s="19">
        <v>241254</v>
      </c>
      <c r="I1982" s="19" t="s">
        <v>15043</v>
      </c>
      <c r="J1982" s="19" t="s">
        <v>9807</v>
      </c>
      <c r="K1982" s="19" t="s">
        <v>49</v>
      </c>
      <c r="L1982" s="19" t="s">
        <v>9808</v>
      </c>
      <c r="M1982" s="20">
        <v>21638673</v>
      </c>
      <c r="N1982" s="19" t="s">
        <v>9809</v>
      </c>
      <c r="O1982" s="19" t="s">
        <v>19813</v>
      </c>
      <c r="P1982" s="19" t="s">
        <v>19685</v>
      </c>
      <c r="Q1982" s="19" t="s">
        <v>22036</v>
      </c>
      <c r="R1982" s="19" t="s">
        <v>22037</v>
      </c>
      <c r="S1982" s="19" t="s">
        <v>19452</v>
      </c>
      <c r="T1982" s="19" t="s">
        <v>19452</v>
      </c>
      <c r="U1982" s="19" t="s">
        <v>19452</v>
      </c>
      <c r="V1982" s="19" t="s">
        <v>19452</v>
      </c>
      <c r="W1982" s="19" t="s">
        <v>19452</v>
      </c>
      <c r="X1982" s="19" t="s">
        <v>19452</v>
      </c>
      <c r="Y1982" s="19" t="s">
        <v>19452</v>
      </c>
      <c r="Z1982" s="19" t="s">
        <v>62</v>
      </c>
      <c r="AA1982" s="21">
        <v>41873</v>
      </c>
      <c r="AB1982" s="21" t="s">
        <v>20220</v>
      </c>
      <c r="AC1982" s="22">
        <v>266586800</v>
      </c>
      <c r="AD1982" s="19">
        <v>93</v>
      </c>
      <c r="AE1982" s="19" t="s">
        <v>63</v>
      </c>
      <c r="AF1982" s="19" t="s">
        <v>54</v>
      </c>
      <c r="AG1982" s="19" t="s">
        <v>9810</v>
      </c>
      <c r="AH1982" s="19" t="s">
        <v>3188</v>
      </c>
      <c r="AI1982" s="19">
        <v>218</v>
      </c>
      <c r="AJ1982" s="23">
        <v>248586800</v>
      </c>
    </row>
    <row r="1983" spans="1:36" x14ac:dyDescent="0.3">
      <c r="A1983" s="18">
        <v>18500000</v>
      </c>
      <c r="B1983" s="19" t="s">
        <v>6728</v>
      </c>
      <c r="C1983" s="19" t="s">
        <v>20187</v>
      </c>
      <c r="D1983" s="19" t="s">
        <v>20194</v>
      </c>
      <c r="E1983" s="19" t="s">
        <v>20201</v>
      </c>
      <c r="F1983" s="19" t="s">
        <v>20199</v>
      </c>
      <c r="G1983" s="19"/>
      <c r="H1983" s="19">
        <v>679</v>
      </c>
      <c r="I1983" s="19" t="s">
        <v>19121</v>
      </c>
      <c r="J1983" s="19" t="s">
        <v>9811</v>
      </c>
      <c r="K1983" s="19" t="s">
        <v>49</v>
      </c>
      <c r="L1983" s="19" t="s">
        <v>9812</v>
      </c>
      <c r="M1983" s="20">
        <v>6766094</v>
      </c>
      <c r="N1983" s="19" t="s">
        <v>9813</v>
      </c>
      <c r="O1983" s="19" t="s">
        <v>19458</v>
      </c>
      <c r="P1983" s="19" t="s">
        <v>19684</v>
      </c>
      <c r="Q1983" s="19" t="s">
        <v>20564</v>
      </c>
      <c r="R1983" s="19" t="s">
        <v>19452</v>
      </c>
      <c r="S1983" s="19" t="s">
        <v>19452</v>
      </c>
      <c r="T1983" s="19" t="s">
        <v>19452</v>
      </c>
      <c r="U1983" s="19" t="s">
        <v>19452</v>
      </c>
      <c r="V1983" s="19" t="s">
        <v>19452</v>
      </c>
      <c r="W1983" s="19" t="s">
        <v>19452</v>
      </c>
      <c r="X1983" s="19" t="s">
        <v>19452</v>
      </c>
      <c r="Y1983" s="19" t="s">
        <v>19452</v>
      </c>
      <c r="Z1983" s="19" t="s">
        <v>71</v>
      </c>
      <c r="AA1983" s="21">
        <v>31611</v>
      </c>
      <c r="AB1983" s="21" t="s">
        <v>20252</v>
      </c>
      <c r="AC1983" s="22">
        <v>183316455</v>
      </c>
      <c r="AD1983" s="19">
        <v>137</v>
      </c>
      <c r="AE1983" s="19" t="s">
        <v>63</v>
      </c>
      <c r="AF1983" s="19" t="s">
        <v>54</v>
      </c>
      <c r="AG1983" s="19" t="s">
        <v>9814</v>
      </c>
      <c r="AH1983" s="19" t="s">
        <v>463</v>
      </c>
      <c r="AI1983" s="19">
        <v>3220</v>
      </c>
      <c r="AJ1983" s="23">
        <v>164816455</v>
      </c>
    </row>
    <row r="1984" spans="1:36" x14ac:dyDescent="0.3">
      <c r="A1984" s="18">
        <v>17000000</v>
      </c>
      <c r="B1984" s="19" t="s">
        <v>8411</v>
      </c>
      <c r="C1984" s="19" t="s">
        <v>20179</v>
      </c>
      <c r="D1984" s="19" t="s">
        <v>20195</v>
      </c>
      <c r="E1984" s="19" t="s">
        <v>20207</v>
      </c>
      <c r="F1984" s="19" t="s">
        <v>20198</v>
      </c>
      <c r="G1984" s="19"/>
      <c r="H1984" s="19">
        <v>11113</v>
      </c>
      <c r="I1984" s="19" t="s">
        <v>17551</v>
      </c>
      <c r="J1984" s="19" t="s">
        <v>9815</v>
      </c>
      <c r="K1984" s="19" t="s">
        <v>49</v>
      </c>
      <c r="L1984" s="19" t="s">
        <v>9816</v>
      </c>
      <c r="M1984" s="20">
        <v>20786616</v>
      </c>
      <c r="N1984" s="19" t="s">
        <v>3330</v>
      </c>
      <c r="O1984" s="19" t="s">
        <v>19445</v>
      </c>
      <c r="P1984" s="19" t="s">
        <v>19452</v>
      </c>
      <c r="Q1984" s="19" t="s">
        <v>19452</v>
      </c>
      <c r="R1984" s="19" t="s">
        <v>19452</v>
      </c>
      <c r="S1984" s="19" t="s">
        <v>19452</v>
      </c>
      <c r="T1984" s="19" t="s">
        <v>19452</v>
      </c>
      <c r="U1984" s="19" t="s">
        <v>19452</v>
      </c>
      <c r="V1984" s="19" t="s">
        <v>19452</v>
      </c>
      <c r="W1984" s="19" t="s">
        <v>19452</v>
      </c>
      <c r="X1984" s="19" t="s">
        <v>19452</v>
      </c>
      <c r="Y1984" s="19" t="s">
        <v>19452</v>
      </c>
      <c r="Z1984" s="19" t="s">
        <v>62</v>
      </c>
      <c r="AA1984" s="21">
        <v>23671</v>
      </c>
      <c r="AB1984" s="21" t="s">
        <v>20262</v>
      </c>
      <c r="AC1984" s="22">
        <v>72070731</v>
      </c>
      <c r="AD1984" s="19">
        <v>170</v>
      </c>
      <c r="AE1984" s="19" t="s">
        <v>63</v>
      </c>
      <c r="AF1984" s="19" t="s">
        <v>54</v>
      </c>
      <c r="AG1984" s="19" t="s">
        <v>9817</v>
      </c>
      <c r="AH1984" s="19" t="s">
        <v>103</v>
      </c>
      <c r="AI1984" s="19">
        <v>352</v>
      </c>
      <c r="AJ1984" s="23">
        <v>55070731</v>
      </c>
    </row>
    <row r="1985" spans="1:36" x14ac:dyDescent="0.3">
      <c r="A1985" s="18">
        <v>17000000</v>
      </c>
      <c r="B1985" s="19" t="s">
        <v>8948</v>
      </c>
      <c r="C1985" s="19" t="s">
        <v>20187</v>
      </c>
      <c r="D1985" s="19" t="s">
        <v>20201</v>
      </c>
      <c r="E1985" s="19" t="s">
        <v>20204</v>
      </c>
      <c r="F1985" s="19" t="s">
        <v>19452</v>
      </c>
      <c r="G1985" s="19"/>
      <c r="H1985" s="19">
        <v>3597</v>
      </c>
      <c r="I1985" s="19" t="s">
        <v>18615</v>
      </c>
      <c r="J1985" s="19" t="s">
        <v>9818</v>
      </c>
      <c r="K1985" s="19" t="s">
        <v>49</v>
      </c>
      <c r="L1985" s="19" t="s">
        <v>9819</v>
      </c>
      <c r="M1985" s="20">
        <v>27654472</v>
      </c>
      <c r="N1985" s="19" t="s">
        <v>9820</v>
      </c>
      <c r="O1985" s="19" t="s">
        <v>19485</v>
      </c>
      <c r="P1985" s="19" t="s">
        <v>20890</v>
      </c>
      <c r="Q1985" s="19" t="s">
        <v>21777</v>
      </c>
      <c r="R1985" s="19" t="s">
        <v>19452</v>
      </c>
      <c r="S1985" s="19" t="s">
        <v>19452</v>
      </c>
      <c r="T1985" s="19" t="s">
        <v>19452</v>
      </c>
      <c r="U1985" s="19" t="s">
        <v>19452</v>
      </c>
      <c r="V1985" s="19" t="s">
        <v>19452</v>
      </c>
      <c r="W1985" s="19" t="s">
        <v>19452</v>
      </c>
      <c r="X1985" s="19" t="s">
        <v>19452</v>
      </c>
      <c r="Y1985" s="19" t="s">
        <v>19452</v>
      </c>
      <c r="Z1985" s="19" t="s">
        <v>62</v>
      </c>
      <c r="AA1985" s="21">
        <v>35720</v>
      </c>
      <c r="AB1985" s="21" t="s">
        <v>20222</v>
      </c>
      <c r="AC1985" s="22">
        <v>125586134</v>
      </c>
      <c r="AD1985" s="19">
        <v>100</v>
      </c>
      <c r="AE1985" s="19" t="s">
        <v>63</v>
      </c>
      <c r="AF1985" s="19" t="s">
        <v>54</v>
      </c>
      <c r="AG1985" s="19" t="s">
        <v>9821</v>
      </c>
      <c r="AH1985" s="19" t="s">
        <v>420</v>
      </c>
      <c r="AI1985" s="19">
        <v>687</v>
      </c>
      <c r="AJ1985" s="23">
        <v>108586134</v>
      </c>
    </row>
    <row r="1986" spans="1:36" x14ac:dyDescent="0.3">
      <c r="A1986" s="18">
        <v>17000000</v>
      </c>
      <c r="B1986" s="19" t="s">
        <v>939</v>
      </c>
      <c r="C1986" s="19" t="s">
        <v>13616</v>
      </c>
      <c r="D1986" s="19" t="s">
        <v>19452</v>
      </c>
      <c r="E1986" s="19" t="s">
        <v>19452</v>
      </c>
      <c r="F1986" s="19" t="s">
        <v>19452</v>
      </c>
      <c r="G1986" s="19"/>
      <c r="H1986" s="19">
        <v>193893</v>
      </c>
      <c r="I1986" s="19" t="s">
        <v>15167</v>
      </c>
      <c r="J1986" s="19" t="s">
        <v>9822</v>
      </c>
      <c r="K1986" s="19" t="s">
        <v>49</v>
      </c>
      <c r="L1986" s="19" t="s">
        <v>9823</v>
      </c>
      <c r="M1986" s="20">
        <v>70668923</v>
      </c>
      <c r="N1986" s="19" t="s">
        <v>9824</v>
      </c>
      <c r="O1986" s="19" t="s">
        <v>19458</v>
      </c>
      <c r="P1986" s="19" t="s">
        <v>21633</v>
      </c>
      <c r="Q1986" s="19" t="s">
        <v>20569</v>
      </c>
      <c r="R1986" s="19" t="s">
        <v>19452</v>
      </c>
      <c r="S1986" s="19" t="s">
        <v>19452</v>
      </c>
      <c r="T1986" s="19" t="s">
        <v>19452</v>
      </c>
      <c r="U1986" s="19" t="s">
        <v>19452</v>
      </c>
      <c r="V1986" s="19" t="s">
        <v>19452</v>
      </c>
      <c r="W1986" s="19" t="s">
        <v>19452</v>
      </c>
      <c r="X1986" s="19" t="s">
        <v>19452</v>
      </c>
      <c r="Y1986" s="19" t="s">
        <v>19452</v>
      </c>
      <c r="Z1986" s="19" t="s">
        <v>62</v>
      </c>
      <c r="AA1986" s="21">
        <v>41864</v>
      </c>
      <c r="AB1986" s="21" t="s">
        <v>20220</v>
      </c>
      <c r="AC1986" s="22">
        <v>136621271</v>
      </c>
      <c r="AD1986" s="19">
        <v>104</v>
      </c>
      <c r="AE1986" s="19" t="s">
        <v>63</v>
      </c>
      <c r="AF1986" s="19" t="s">
        <v>54</v>
      </c>
      <c r="AG1986" s="19" t="s">
        <v>9825</v>
      </c>
      <c r="AH1986" s="19" t="s">
        <v>173</v>
      </c>
      <c r="AI1986" s="19">
        <v>1219</v>
      </c>
      <c r="AJ1986" s="23">
        <v>119621271</v>
      </c>
    </row>
    <row r="1987" spans="1:36" x14ac:dyDescent="0.3">
      <c r="A1987" s="18">
        <v>16000000</v>
      </c>
      <c r="B1987" s="19" t="s">
        <v>1310</v>
      </c>
      <c r="C1987" s="19" t="s">
        <v>13616</v>
      </c>
      <c r="D1987" s="19" t="s">
        <v>20197</v>
      </c>
      <c r="E1987" s="19" t="s">
        <v>20198</v>
      </c>
      <c r="F1987" s="19" t="s">
        <v>19452</v>
      </c>
      <c r="G1987" s="19" t="s">
        <v>9826</v>
      </c>
      <c r="H1987" s="19">
        <v>9675</v>
      </c>
      <c r="I1987" s="19" t="s">
        <v>18021</v>
      </c>
      <c r="J1987" s="19" t="s">
        <v>9827</v>
      </c>
      <c r="K1987" s="19" t="s">
        <v>49</v>
      </c>
      <c r="L1987" s="19" t="s">
        <v>9828</v>
      </c>
      <c r="M1987" s="20">
        <v>23425431</v>
      </c>
      <c r="N1987" s="19" t="s">
        <v>9829</v>
      </c>
      <c r="O1987" s="19" t="s">
        <v>19690</v>
      </c>
      <c r="P1987" s="19" t="s">
        <v>19849</v>
      </c>
      <c r="Q1987" s="19" t="s">
        <v>22038</v>
      </c>
      <c r="R1987" s="19" t="s">
        <v>19452</v>
      </c>
      <c r="S1987" s="19" t="s">
        <v>19452</v>
      </c>
      <c r="T1987" s="19" t="s">
        <v>19452</v>
      </c>
      <c r="U1987" s="19" t="s">
        <v>19452</v>
      </c>
      <c r="V1987" s="19" t="s">
        <v>19452</v>
      </c>
      <c r="W1987" s="19" t="s">
        <v>19452</v>
      </c>
      <c r="X1987" s="19" t="s">
        <v>19452</v>
      </c>
      <c r="Y1987" s="19" t="s">
        <v>19452</v>
      </c>
      <c r="Z1987" s="19" t="s">
        <v>62</v>
      </c>
      <c r="AA1987" s="21">
        <v>38282</v>
      </c>
      <c r="AB1987" s="21" t="s">
        <v>20223</v>
      </c>
      <c r="AC1987" s="22">
        <v>109502303</v>
      </c>
      <c r="AD1987" s="19">
        <v>126</v>
      </c>
      <c r="AE1987" s="19" t="s">
        <v>9830</v>
      </c>
      <c r="AF1987" s="19" t="s">
        <v>54</v>
      </c>
      <c r="AG1987" s="19" t="s">
        <v>9831</v>
      </c>
      <c r="AH1987" s="19" t="s">
        <v>65</v>
      </c>
      <c r="AI1987" s="19">
        <v>478</v>
      </c>
      <c r="AJ1987" s="23">
        <v>93502303</v>
      </c>
    </row>
    <row r="1988" spans="1:36" x14ac:dyDescent="0.3">
      <c r="A1988" s="18">
        <v>17500000</v>
      </c>
      <c r="B1988" s="19" t="s">
        <v>939</v>
      </c>
      <c r="C1988" s="19" t="s">
        <v>13616</v>
      </c>
      <c r="D1988" s="19" t="s">
        <v>19452</v>
      </c>
      <c r="E1988" s="19" t="s">
        <v>19452</v>
      </c>
      <c r="F1988" s="19" t="s">
        <v>19452</v>
      </c>
      <c r="G1988" s="19"/>
      <c r="H1988" s="19">
        <v>9988</v>
      </c>
      <c r="I1988" s="19" t="s">
        <v>17898</v>
      </c>
      <c r="J1988" s="19" t="s">
        <v>9832</v>
      </c>
      <c r="K1988" s="19" t="s">
        <v>49</v>
      </c>
      <c r="L1988" s="19" t="s">
        <v>9833</v>
      </c>
      <c r="M1988" s="20">
        <v>14304444</v>
      </c>
      <c r="N1988" s="19" t="s">
        <v>9834</v>
      </c>
      <c r="O1988" s="19" t="s">
        <v>19841</v>
      </c>
      <c r="P1988" s="19" t="s">
        <v>19452</v>
      </c>
      <c r="Q1988" s="19" t="s">
        <v>19452</v>
      </c>
      <c r="R1988" s="19" t="s">
        <v>19452</v>
      </c>
      <c r="S1988" s="19" t="s">
        <v>19452</v>
      </c>
      <c r="T1988" s="19" t="s">
        <v>19452</v>
      </c>
      <c r="U1988" s="19" t="s">
        <v>19452</v>
      </c>
      <c r="V1988" s="19" t="s">
        <v>19452</v>
      </c>
      <c r="W1988" s="19" t="s">
        <v>19452</v>
      </c>
      <c r="X1988" s="19" t="s">
        <v>19452</v>
      </c>
      <c r="Y1988" s="19" t="s">
        <v>19452</v>
      </c>
      <c r="Z1988" s="19" t="s">
        <v>62</v>
      </c>
      <c r="AA1988" s="21">
        <v>38954</v>
      </c>
      <c r="AB1988" s="21" t="s">
        <v>20216</v>
      </c>
      <c r="AC1988" s="22">
        <v>19179969</v>
      </c>
      <c r="AD1988" s="19">
        <v>110</v>
      </c>
      <c r="AE1988" s="19" t="s">
        <v>442</v>
      </c>
      <c r="AF1988" s="19" t="s">
        <v>54</v>
      </c>
      <c r="AG1988" s="19" t="s">
        <v>9835</v>
      </c>
      <c r="AH1988" s="19" t="s">
        <v>205</v>
      </c>
      <c r="AI1988" s="19">
        <v>172</v>
      </c>
      <c r="AJ1988" s="23">
        <v>1679969</v>
      </c>
    </row>
    <row r="1989" spans="1:36" x14ac:dyDescent="0.3">
      <c r="A1989" s="18">
        <v>300000</v>
      </c>
      <c r="B1989" s="19" t="s">
        <v>3435</v>
      </c>
      <c r="C1989" s="19" t="s">
        <v>20187</v>
      </c>
      <c r="D1989" s="19" t="s">
        <v>20201</v>
      </c>
      <c r="E1989" s="19" t="s">
        <v>19452</v>
      </c>
      <c r="F1989" s="19" t="s">
        <v>19452</v>
      </c>
      <c r="G1989" s="19" t="s">
        <v>9836</v>
      </c>
      <c r="H1989" s="19">
        <v>948</v>
      </c>
      <c r="I1989" s="19" t="s">
        <v>19004</v>
      </c>
      <c r="J1989" s="19" t="s">
        <v>9837</v>
      </c>
      <c r="K1989" s="19" t="s">
        <v>49</v>
      </c>
      <c r="L1989" s="19" t="s">
        <v>9838</v>
      </c>
      <c r="M1989" s="20">
        <v>30301307</v>
      </c>
      <c r="N1989" s="19" t="s">
        <v>9839</v>
      </c>
      <c r="O1989" s="19" t="s">
        <v>19842</v>
      </c>
      <c r="P1989" s="19" t="s">
        <v>22039</v>
      </c>
      <c r="Q1989" s="19" t="s">
        <v>19452</v>
      </c>
      <c r="R1989" s="19" t="s">
        <v>19452</v>
      </c>
      <c r="S1989" s="19" t="s">
        <v>19452</v>
      </c>
      <c r="T1989" s="19" t="s">
        <v>19452</v>
      </c>
      <c r="U1989" s="19" t="s">
        <v>19452</v>
      </c>
      <c r="V1989" s="19" t="s">
        <v>19452</v>
      </c>
      <c r="W1989" s="19" t="s">
        <v>19452</v>
      </c>
      <c r="X1989" s="19" t="s">
        <v>19452</v>
      </c>
      <c r="Y1989" s="19" t="s">
        <v>19452</v>
      </c>
      <c r="Z1989" s="19" t="s">
        <v>62</v>
      </c>
      <c r="AA1989" s="21">
        <v>28788</v>
      </c>
      <c r="AB1989" s="21" t="s">
        <v>20242</v>
      </c>
      <c r="AC1989" s="22">
        <v>70000000</v>
      </c>
      <c r="AD1989" s="19">
        <v>91</v>
      </c>
      <c r="AE1989" s="19" t="s">
        <v>63</v>
      </c>
      <c r="AF1989" s="19" t="s">
        <v>54</v>
      </c>
      <c r="AG1989" s="19" t="s">
        <v>9840</v>
      </c>
      <c r="AH1989" s="19" t="s">
        <v>103</v>
      </c>
      <c r="AI1989" s="19">
        <v>1035</v>
      </c>
      <c r="AJ1989" s="23">
        <v>69700000</v>
      </c>
    </row>
    <row r="1990" spans="1:36" x14ac:dyDescent="0.3">
      <c r="A1990" s="18">
        <v>17000000</v>
      </c>
      <c r="B1990" s="19" t="s">
        <v>939</v>
      </c>
      <c r="C1990" s="19" t="s">
        <v>13616</v>
      </c>
      <c r="D1990" s="19" t="s">
        <v>19452</v>
      </c>
      <c r="E1990" s="19" t="s">
        <v>19452</v>
      </c>
      <c r="F1990" s="19" t="s">
        <v>19452</v>
      </c>
      <c r="G1990" s="19"/>
      <c r="H1990" s="19">
        <v>146304</v>
      </c>
      <c r="I1990" s="19" t="s">
        <v>15299</v>
      </c>
      <c r="J1990" s="19" t="s">
        <v>9841</v>
      </c>
      <c r="K1990" s="19" t="s">
        <v>49</v>
      </c>
      <c r="L1990" s="19" t="s">
        <v>9842</v>
      </c>
      <c r="M1990" s="20">
        <v>7210095</v>
      </c>
      <c r="N1990" s="19" t="s">
        <v>9843</v>
      </c>
      <c r="O1990" s="19" t="s">
        <v>19843</v>
      </c>
      <c r="P1990" s="19" t="s">
        <v>19452</v>
      </c>
      <c r="Q1990" s="19" t="s">
        <v>19452</v>
      </c>
      <c r="R1990" s="19" t="s">
        <v>19452</v>
      </c>
      <c r="S1990" s="19" t="s">
        <v>19452</v>
      </c>
      <c r="T1990" s="19" t="s">
        <v>19452</v>
      </c>
      <c r="U1990" s="19" t="s">
        <v>19452</v>
      </c>
      <c r="V1990" s="19" t="s">
        <v>19452</v>
      </c>
      <c r="W1990" s="19" t="s">
        <v>19452</v>
      </c>
      <c r="X1990" s="19" t="s">
        <v>19452</v>
      </c>
      <c r="Y1990" s="19" t="s">
        <v>19452</v>
      </c>
      <c r="Z1990" s="19" t="s">
        <v>62</v>
      </c>
      <c r="AA1990" s="21">
        <v>41593</v>
      </c>
      <c r="AB1990" s="21" t="s">
        <v>20218</v>
      </c>
      <c r="AC1990" s="22">
        <v>71625195</v>
      </c>
      <c r="AD1990" s="19">
        <v>123</v>
      </c>
      <c r="AE1990" s="19" t="s">
        <v>63</v>
      </c>
      <c r="AF1990" s="19" t="s">
        <v>54</v>
      </c>
      <c r="AG1990" s="19" t="s">
        <v>9844</v>
      </c>
      <c r="AH1990" s="19" t="s">
        <v>252</v>
      </c>
      <c r="AI1990" s="19">
        <v>110</v>
      </c>
      <c r="AJ1990" s="23">
        <v>54625195</v>
      </c>
    </row>
    <row r="1991" spans="1:36" x14ac:dyDescent="0.3">
      <c r="A1991" s="18">
        <v>17000000</v>
      </c>
      <c r="B1991" s="19" t="s">
        <v>407</v>
      </c>
      <c r="C1991" s="19" t="s">
        <v>20174</v>
      </c>
      <c r="D1991" s="19" t="s">
        <v>20196</v>
      </c>
      <c r="E1991" s="19" t="s">
        <v>20193</v>
      </c>
      <c r="F1991" s="19" t="s">
        <v>20201</v>
      </c>
      <c r="G1991" s="19" t="s">
        <v>9845</v>
      </c>
      <c r="H1991" s="19">
        <v>7516</v>
      </c>
      <c r="I1991" s="19" t="s">
        <v>18401</v>
      </c>
      <c r="J1991" s="19" t="s">
        <v>9846</v>
      </c>
      <c r="K1991" s="19" t="s">
        <v>49</v>
      </c>
      <c r="L1991" s="19" t="s">
        <v>9847</v>
      </c>
      <c r="M1991" s="20">
        <v>23491962</v>
      </c>
      <c r="N1991" s="19" t="s">
        <v>9848</v>
      </c>
      <c r="O1991" s="19" t="s">
        <v>19455</v>
      </c>
      <c r="P1991" s="19" t="s">
        <v>19608</v>
      </c>
      <c r="Q1991" s="19" t="s">
        <v>19525</v>
      </c>
      <c r="R1991" s="19" t="s">
        <v>20965</v>
      </c>
      <c r="S1991" s="19" t="s">
        <v>19722</v>
      </c>
      <c r="T1991" s="19" t="s">
        <v>19452</v>
      </c>
      <c r="U1991" s="19" t="s">
        <v>19452</v>
      </c>
      <c r="V1991" s="19" t="s">
        <v>19452</v>
      </c>
      <c r="W1991" s="19" t="s">
        <v>19452</v>
      </c>
      <c r="X1991" s="19" t="s">
        <v>19452</v>
      </c>
      <c r="Y1991" s="19" t="s">
        <v>19452</v>
      </c>
      <c r="Z1991" s="19" t="s">
        <v>3819</v>
      </c>
      <c r="AA1991" s="21">
        <v>39060</v>
      </c>
      <c r="AB1991" s="21" t="s">
        <v>20216</v>
      </c>
      <c r="AC1991" s="22">
        <v>57103895</v>
      </c>
      <c r="AD1991" s="19">
        <v>109</v>
      </c>
      <c r="AE1991" s="19" t="s">
        <v>63</v>
      </c>
      <c r="AF1991" s="19" t="s">
        <v>54</v>
      </c>
      <c r="AG1991" s="19" t="s">
        <v>9849</v>
      </c>
      <c r="AH1991" s="19" t="s">
        <v>173</v>
      </c>
      <c r="AI1991" s="19">
        <v>534</v>
      </c>
      <c r="AJ1991" s="23">
        <v>40103895</v>
      </c>
    </row>
    <row r="1992" spans="1:36" x14ac:dyDescent="0.3">
      <c r="A1992" s="18">
        <v>20000000</v>
      </c>
      <c r="B1992" s="19" t="s">
        <v>9850</v>
      </c>
      <c r="C1992" s="19" t="s">
        <v>20187</v>
      </c>
      <c r="D1992" s="19" t="s">
        <v>20193</v>
      </c>
      <c r="E1992" s="19" t="s">
        <v>19452</v>
      </c>
      <c r="F1992" s="19" t="s">
        <v>19452</v>
      </c>
      <c r="G1992" s="19" t="s">
        <v>9851</v>
      </c>
      <c r="H1992" s="19">
        <v>41439</v>
      </c>
      <c r="I1992" s="19" t="s">
        <v>16150</v>
      </c>
      <c r="J1992" s="19" t="s">
        <v>9852</v>
      </c>
      <c r="K1992" s="19" t="s">
        <v>49</v>
      </c>
      <c r="L1992" s="19" t="s">
        <v>9853</v>
      </c>
      <c r="M1992" s="20">
        <v>36133536</v>
      </c>
      <c r="N1992" s="19" t="s">
        <v>9854</v>
      </c>
      <c r="O1992" s="19" t="s">
        <v>19484</v>
      </c>
      <c r="P1992" s="19" t="s">
        <v>22040</v>
      </c>
      <c r="Q1992" s="19" t="s">
        <v>22041</v>
      </c>
      <c r="R1992" s="19" t="s">
        <v>19452</v>
      </c>
      <c r="S1992" s="19" t="s">
        <v>19452</v>
      </c>
      <c r="T1992" s="19" t="s">
        <v>19452</v>
      </c>
      <c r="U1992" s="19" t="s">
        <v>19452</v>
      </c>
      <c r="V1992" s="19" t="s">
        <v>19452</v>
      </c>
      <c r="W1992" s="19" t="s">
        <v>19452</v>
      </c>
      <c r="X1992" s="19" t="s">
        <v>19452</v>
      </c>
      <c r="Y1992" s="19" t="s">
        <v>19452</v>
      </c>
      <c r="Z1992" s="19" t="s">
        <v>417</v>
      </c>
      <c r="AA1992" s="21">
        <v>40472</v>
      </c>
      <c r="AB1992" s="21" t="s">
        <v>20214</v>
      </c>
      <c r="AC1992" s="22">
        <v>136150434</v>
      </c>
      <c r="AD1992" s="19">
        <v>90</v>
      </c>
      <c r="AE1992" s="19" t="s">
        <v>63</v>
      </c>
      <c r="AF1992" s="19" t="s">
        <v>54</v>
      </c>
      <c r="AG1992" s="19" t="s">
        <v>9855</v>
      </c>
      <c r="AH1992" s="19" t="s">
        <v>205</v>
      </c>
      <c r="AI1992" s="19">
        <v>730</v>
      </c>
      <c r="AJ1992" s="23">
        <v>116150434</v>
      </c>
    </row>
    <row r="1993" spans="1:36" x14ac:dyDescent="0.3">
      <c r="A1993" s="18">
        <v>17000000</v>
      </c>
      <c r="B1993" s="19" t="s">
        <v>939</v>
      </c>
      <c r="C1993" s="19" t="s">
        <v>13616</v>
      </c>
      <c r="D1993" s="19" t="s">
        <v>19452</v>
      </c>
      <c r="E1993" s="19" t="s">
        <v>19452</v>
      </c>
      <c r="F1993" s="19" t="s">
        <v>19452</v>
      </c>
      <c r="G1993" s="19"/>
      <c r="H1993" s="19">
        <v>9429</v>
      </c>
      <c r="I1993" s="19" t="s">
        <v>18125</v>
      </c>
      <c r="J1993" s="19" t="s">
        <v>9857</v>
      </c>
      <c r="K1993" s="19" t="s">
        <v>49</v>
      </c>
      <c r="L1993" s="19" t="s">
        <v>9858</v>
      </c>
      <c r="M1993" s="20">
        <v>12709227</v>
      </c>
      <c r="N1993" s="19" t="s">
        <v>9859</v>
      </c>
      <c r="O1993" s="19" t="s">
        <v>19449</v>
      </c>
      <c r="P1993" s="19" t="s">
        <v>19892</v>
      </c>
      <c r="Q1993" s="19" t="s">
        <v>19452</v>
      </c>
      <c r="R1993" s="19" t="s">
        <v>19452</v>
      </c>
      <c r="S1993" s="19" t="s">
        <v>19452</v>
      </c>
      <c r="T1993" s="19" t="s">
        <v>19452</v>
      </c>
      <c r="U1993" s="19" t="s">
        <v>19452</v>
      </c>
      <c r="V1993" s="19" t="s">
        <v>19452</v>
      </c>
      <c r="W1993" s="19" t="s">
        <v>19452</v>
      </c>
      <c r="X1993" s="19" t="s">
        <v>19452</v>
      </c>
      <c r="Y1993" s="19" t="s">
        <v>19452</v>
      </c>
      <c r="Z1993" s="19" t="s">
        <v>62</v>
      </c>
      <c r="AA1993" s="21">
        <v>36069</v>
      </c>
      <c r="AB1993" s="21" t="s">
        <v>20229</v>
      </c>
      <c r="AC1993" s="22">
        <v>30331165</v>
      </c>
      <c r="AD1993" s="19">
        <v>81</v>
      </c>
      <c r="AE1993" s="19" t="s">
        <v>63</v>
      </c>
      <c r="AF1993" s="19" t="s">
        <v>54</v>
      </c>
      <c r="AG1993" s="19" t="s">
        <v>9860</v>
      </c>
      <c r="AH1993" s="19" t="s">
        <v>96</v>
      </c>
      <c r="AI1993" s="19">
        <v>198</v>
      </c>
      <c r="AJ1993" s="23">
        <v>13331165</v>
      </c>
    </row>
    <row r="1994" spans="1:36" x14ac:dyDescent="0.3">
      <c r="A1994" s="18">
        <v>17000000</v>
      </c>
      <c r="B1994" s="19" t="s">
        <v>2534</v>
      </c>
      <c r="C1994" s="19" t="s">
        <v>20179</v>
      </c>
      <c r="D1994" s="19" t="s">
        <v>20192</v>
      </c>
      <c r="E1994" s="19" t="s">
        <v>20198</v>
      </c>
      <c r="F1994" s="19" t="s">
        <v>19452</v>
      </c>
      <c r="G1994" s="19" t="s">
        <v>9861</v>
      </c>
      <c r="H1994" s="19">
        <v>38117</v>
      </c>
      <c r="I1994" s="19" t="s">
        <v>16246</v>
      </c>
      <c r="J1994" s="19" t="s">
        <v>9862</v>
      </c>
      <c r="K1994" s="19" t="s">
        <v>49</v>
      </c>
      <c r="L1994" s="19" t="s">
        <v>9863</v>
      </c>
      <c r="M1994" s="20">
        <v>24054062</v>
      </c>
      <c r="N1994" s="19" t="s">
        <v>9864</v>
      </c>
      <c r="O1994" s="19" t="s">
        <v>19640</v>
      </c>
      <c r="P1994" s="19" t="s">
        <v>20549</v>
      </c>
      <c r="Q1994" s="19" t="s">
        <v>22042</v>
      </c>
      <c r="R1994" s="19" t="s">
        <v>19452</v>
      </c>
      <c r="S1994" s="19" t="s">
        <v>19452</v>
      </c>
      <c r="T1994" s="19" t="s">
        <v>19452</v>
      </c>
      <c r="U1994" s="19" t="s">
        <v>19452</v>
      </c>
      <c r="V1994" s="19" t="s">
        <v>19452</v>
      </c>
      <c r="W1994" s="19" t="s">
        <v>19452</v>
      </c>
      <c r="X1994" s="19" t="s">
        <v>19452</v>
      </c>
      <c r="Y1994" s="19" t="s">
        <v>19452</v>
      </c>
      <c r="Z1994" s="19" t="s">
        <v>62</v>
      </c>
      <c r="AA1994" s="21">
        <v>40564</v>
      </c>
      <c r="AB1994" s="21" t="s">
        <v>20219</v>
      </c>
      <c r="AC1994" s="22">
        <v>43165571</v>
      </c>
      <c r="AD1994" s="19">
        <v>86</v>
      </c>
      <c r="AE1994" s="19" t="s">
        <v>63</v>
      </c>
      <c r="AF1994" s="19" t="s">
        <v>54</v>
      </c>
      <c r="AG1994" s="19" t="s">
        <v>9865</v>
      </c>
      <c r="AH1994" s="19" t="s">
        <v>281</v>
      </c>
      <c r="AI1994" s="19">
        <v>849</v>
      </c>
      <c r="AJ1994" s="23">
        <v>26165571</v>
      </c>
    </row>
    <row r="1995" spans="1:36" x14ac:dyDescent="0.3">
      <c r="A1995" s="18">
        <v>15000000</v>
      </c>
      <c r="B1995" s="19" t="s">
        <v>3435</v>
      </c>
      <c r="C1995" s="19" t="s">
        <v>20187</v>
      </c>
      <c r="D1995" s="19" t="s">
        <v>20201</v>
      </c>
      <c r="E1995" s="19" t="s">
        <v>19452</v>
      </c>
      <c r="F1995" s="19" t="s">
        <v>19452</v>
      </c>
      <c r="G1995" s="19" t="s">
        <v>9866</v>
      </c>
      <c r="H1995" s="19">
        <v>9792</v>
      </c>
      <c r="I1995" s="19" t="s">
        <v>17973</v>
      </c>
      <c r="J1995" s="19" t="s">
        <v>9867</v>
      </c>
      <c r="K1995" s="19" t="s">
        <v>49</v>
      </c>
      <c r="L1995" s="19" t="s">
        <v>9868</v>
      </c>
      <c r="M1995" s="20">
        <v>35107857</v>
      </c>
      <c r="N1995" s="19" t="s">
        <v>9869</v>
      </c>
      <c r="O1995" s="19" t="s">
        <v>19690</v>
      </c>
      <c r="P1995" s="19" t="s">
        <v>19470</v>
      </c>
      <c r="Q1995" s="19" t="s">
        <v>20377</v>
      </c>
      <c r="R1995" s="19" t="s">
        <v>19687</v>
      </c>
      <c r="S1995" s="19" t="s">
        <v>19452</v>
      </c>
      <c r="T1995" s="19" t="s">
        <v>19452</v>
      </c>
      <c r="U1995" s="19" t="s">
        <v>19452</v>
      </c>
      <c r="V1995" s="19" t="s">
        <v>19452</v>
      </c>
      <c r="W1995" s="19" t="s">
        <v>19452</v>
      </c>
      <c r="X1995" s="19" t="s">
        <v>19452</v>
      </c>
      <c r="Y1995" s="19" t="s">
        <v>19452</v>
      </c>
      <c r="Z1995" s="19" t="s">
        <v>1592</v>
      </c>
      <c r="AA1995" s="21">
        <v>38786</v>
      </c>
      <c r="AB1995" s="21" t="s">
        <v>20216</v>
      </c>
      <c r="AC1995" s="22">
        <v>69623713</v>
      </c>
      <c r="AD1995" s="19">
        <v>107</v>
      </c>
      <c r="AE1995" s="19" t="s">
        <v>63</v>
      </c>
      <c r="AF1995" s="19" t="s">
        <v>54</v>
      </c>
      <c r="AG1995" s="19" t="s">
        <v>9870</v>
      </c>
      <c r="AH1995" s="19" t="s">
        <v>88</v>
      </c>
      <c r="AI1995" s="19">
        <v>705</v>
      </c>
      <c r="AJ1995" s="23">
        <v>54623713</v>
      </c>
    </row>
    <row r="1996" spans="1:36" x14ac:dyDescent="0.3">
      <c r="A1996" s="18">
        <v>20000000</v>
      </c>
      <c r="B1996" s="19" t="s">
        <v>1125</v>
      </c>
      <c r="C1996" s="19" t="s">
        <v>20179</v>
      </c>
      <c r="D1996" s="19" t="s">
        <v>19452</v>
      </c>
      <c r="E1996" s="19" t="s">
        <v>19452</v>
      </c>
      <c r="F1996" s="19" t="s">
        <v>19452</v>
      </c>
      <c r="G1996" s="19"/>
      <c r="H1996" s="19">
        <v>13960</v>
      </c>
      <c r="I1996" s="19" t="s">
        <v>17129</v>
      </c>
      <c r="J1996" s="19" t="s">
        <v>488</v>
      </c>
      <c r="K1996" s="19" t="s">
        <v>49</v>
      </c>
      <c r="L1996" s="19" t="s">
        <v>9871</v>
      </c>
      <c r="M1996" s="20">
        <v>5422285</v>
      </c>
      <c r="N1996" s="19" t="s">
        <v>3330</v>
      </c>
      <c r="O1996" s="19" t="s">
        <v>19445</v>
      </c>
      <c r="P1996" s="19" t="s">
        <v>19452</v>
      </c>
      <c r="Q1996" s="19" t="s">
        <v>19452</v>
      </c>
      <c r="R1996" s="19" t="s">
        <v>19452</v>
      </c>
      <c r="S1996" s="19" t="s">
        <v>19452</v>
      </c>
      <c r="T1996" s="19" t="s">
        <v>19452</v>
      </c>
      <c r="U1996" s="19" t="s">
        <v>19452</v>
      </c>
      <c r="V1996" s="19" t="s">
        <v>19452</v>
      </c>
      <c r="W1996" s="19" t="s">
        <v>19452</v>
      </c>
      <c r="X1996" s="19" t="s">
        <v>19452</v>
      </c>
      <c r="Y1996" s="19" t="s">
        <v>19452</v>
      </c>
      <c r="Z1996" s="19" t="s">
        <v>62</v>
      </c>
      <c r="AA1996" s="21">
        <v>38807</v>
      </c>
      <c r="AB1996" s="21" t="s">
        <v>20216</v>
      </c>
      <c r="AC1996" s="22">
        <v>21170563</v>
      </c>
      <c r="AD1996" s="19">
        <v>105</v>
      </c>
      <c r="AE1996" s="19" t="s">
        <v>63</v>
      </c>
      <c r="AF1996" s="19" t="s">
        <v>54</v>
      </c>
      <c r="AG1996" s="19" t="s">
        <v>9872</v>
      </c>
      <c r="AH1996" s="19" t="s">
        <v>281</v>
      </c>
      <c r="AI1996" s="19">
        <v>32</v>
      </c>
      <c r="AJ1996" s="23">
        <v>1170563</v>
      </c>
    </row>
    <row r="1997" spans="1:36" x14ac:dyDescent="0.3">
      <c r="A1997" s="18">
        <v>17000000</v>
      </c>
      <c r="B1997" s="19" t="s">
        <v>5737</v>
      </c>
      <c r="C1997" s="19" t="s">
        <v>13616</v>
      </c>
      <c r="D1997" s="19" t="s">
        <v>20207</v>
      </c>
      <c r="E1997" s="19" t="s">
        <v>20198</v>
      </c>
      <c r="F1997" s="19" t="s">
        <v>19452</v>
      </c>
      <c r="G1997" s="19" t="s">
        <v>9873</v>
      </c>
      <c r="H1997" s="19">
        <v>114150</v>
      </c>
      <c r="I1997" s="19" t="s">
        <v>15401</v>
      </c>
      <c r="J1997" s="19" t="s">
        <v>9874</v>
      </c>
      <c r="K1997" s="19" t="s">
        <v>49</v>
      </c>
      <c r="L1997" s="19" t="s">
        <v>9875</v>
      </c>
      <c r="M1997" s="20">
        <v>32746486</v>
      </c>
      <c r="N1997" s="19" t="s">
        <v>9876</v>
      </c>
      <c r="O1997" s="19" t="s">
        <v>19844</v>
      </c>
      <c r="P1997" s="19" t="s">
        <v>19452</v>
      </c>
      <c r="Q1997" s="19" t="s">
        <v>19452</v>
      </c>
      <c r="R1997" s="19" t="s">
        <v>19452</v>
      </c>
      <c r="S1997" s="19" t="s">
        <v>19452</v>
      </c>
      <c r="T1997" s="19" t="s">
        <v>19452</v>
      </c>
      <c r="U1997" s="19" t="s">
        <v>19452</v>
      </c>
      <c r="V1997" s="19" t="s">
        <v>19452</v>
      </c>
      <c r="W1997" s="19" t="s">
        <v>19452</v>
      </c>
      <c r="X1997" s="19" t="s">
        <v>19452</v>
      </c>
      <c r="Y1997" s="19" t="s">
        <v>19452</v>
      </c>
      <c r="Z1997" s="19" t="s">
        <v>62</v>
      </c>
      <c r="AA1997" s="21">
        <v>41180</v>
      </c>
      <c r="AB1997" s="21" t="s">
        <v>20213</v>
      </c>
      <c r="AC1997" s="22">
        <v>115350426</v>
      </c>
      <c r="AD1997" s="19">
        <v>112</v>
      </c>
      <c r="AE1997" s="19" t="s">
        <v>63</v>
      </c>
      <c r="AF1997" s="19" t="s">
        <v>54</v>
      </c>
      <c r="AG1997" s="19" t="s">
        <v>9877</v>
      </c>
      <c r="AH1997" s="19" t="s">
        <v>109</v>
      </c>
      <c r="AI1997" s="19">
        <v>2247</v>
      </c>
      <c r="AJ1997" s="23">
        <v>98350426</v>
      </c>
    </row>
    <row r="1998" spans="1:36" x14ac:dyDescent="0.3">
      <c r="A1998" s="18">
        <v>34000000</v>
      </c>
      <c r="B1998" s="19" t="s">
        <v>2389</v>
      </c>
      <c r="C1998" s="19" t="s">
        <v>20179</v>
      </c>
      <c r="D1998" s="19" t="s">
        <v>20196</v>
      </c>
      <c r="E1998" s="19" t="s">
        <v>20198</v>
      </c>
      <c r="F1998" s="19" t="s">
        <v>19452</v>
      </c>
      <c r="G1998" s="19"/>
      <c r="H1998" s="19">
        <v>26602</v>
      </c>
      <c r="I1998" s="19" t="s">
        <v>16506</v>
      </c>
      <c r="J1998" s="19" t="s">
        <v>9878</v>
      </c>
      <c r="K1998" s="19" t="s">
        <v>49</v>
      </c>
      <c r="L1998" s="19" t="s">
        <v>9879</v>
      </c>
      <c r="M1998" s="20">
        <v>3960098</v>
      </c>
      <c r="N1998" s="19" t="s">
        <v>9880</v>
      </c>
      <c r="O1998" s="19" t="s">
        <v>19845</v>
      </c>
      <c r="P1998" s="19" t="s">
        <v>19445</v>
      </c>
      <c r="Q1998" s="19" t="s">
        <v>19452</v>
      </c>
      <c r="R1998" s="19" t="s">
        <v>19452</v>
      </c>
      <c r="S1998" s="19" t="s">
        <v>19452</v>
      </c>
      <c r="T1998" s="19" t="s">
        <v>19452</v>
      </c>
      <c r="U1998" s="19" t="s">
        <v>19452</v>
      </c>
      <c r="V1998" s="19" t="s">
        <v>19452</v>
      </c>
      <c r="W1998" s="19" t="s">
        <v>19452</v>
      </c>
      <c r="X1998" s="19" t="s">
        <v>19452</v>
      </c>
      <c r="Y1998" s="19" t="s">
        <v>19452</v>
      </c>
      <c r="Z1998" s="19" t="s">
        <v>62</v>
      </c>
      <c r="AA1998" s="21">
        <v>37125</v>
      </c>
      <c r="AB1998" s="21" t="s">
        <v>20227</v>
      </c>
      <c r="AC1998" s="22">
        <v>19693891</v>
      </c>
      <c r="AD1998" s="19">
        <v>108</v>
      </c>
      <c r="AE1998" s="19" t="s">
        <v>63</v>
      </c>
      <c r="AF1998" s="19" t="s">
        <v>54</v>
      </c>
      <c r="AG1998" s="19" t="s">
        <v>9881</v>
      </c>
      <c r="AH1998" s="19" t="s">
        <v>559</v>
      </c>
      <c r="AI1998" s="19">
        <v>63</v>
      </c>
      <c r="AJ1998" s="23">
        <v>-14306109</v>
      </c>
    </row>
    <row r="1999" spans="1:36" x14ac:dyDescent="0.3">
      <c r="A1999" s="18">
        <v>17000000</v>
      </c>
      <c r="B1999" s="19" t="s">
        <v>3670</v>
      </c>
      <c r="C1999" s="19" t="s">
        <v>20185</v>
      </c>
      <c r="D1999" s="19" t="s">
        <v>20197</v>
      </c>
      <c r="E1999" s="19" t="s">
        <v>20201</v>
      </c>
      <c r="F1999" s="19" t="s">
        <v>19452</v>
      </c>
      <c r="G1999" s="19"/>
      <c r="H1999" s="19">
        <v>26390</v>
      </c>
      <c r="I1999" s="19" t="s">
        <v>16511</v>
      </c>
      <c r="J1999" s="19" t="s">
        <v>9882</v>
      </c>
      <c r="K1999" s="19" t="s">
        <v>49</v>
      </c>
      <c r="L1999" s="19" t="s">
        <v>9883</v>
      </c>
      <c r="M1999" s="20">
        <v>18790102</v>
      </c>
      <c r="N1999" s="19" t="s">
        <v>9884</v>
      </c>
      <c r="O1999" s="19" t="s">
        <v>19507</v>
      </c>
      <c r="P1999" s="19" t="s">
        <v>22043</v>
      </c>
      <c r="Q1999" s="19" t="s">
        <v>22044</v>
      </c>
      <c r="R1999" s="19" t="s">
        <v>22045</v>
      </c>
      <c r="S1999" s="19" t="s">
        <v>19529</v>
      </c>
      <c r="T1999" s="19" t="s">
        <v>19452</v>
      </c>
      <c r="U1999" s="19" t="s">
        <v>19452</v>
      </c>
      <c r="V1999" s="19" t="s">
        <v>19452</v>
      </c>
      <c r="W1999" s="19" t="s">
        <v>19452</v>
      </c>
      <c r="X1999" s="19" t="s">
        <v>19452</v>
      </c>
      <c r="Y1999" s="19" t="s">
        <v>19452</v>
      </c>
      <c r="Z1999" s="19" t="s">
        <v>62</v>
      </c>
      <c r="AA1999" s="21">
        <v>39829</v>
      </c>
      <c r="AB1999" s="21" t="s">
        <v>20210</v>
      </c>
      <c r="AC1999" s="22">
        <v>29536299</v>
      </c>
      <c r="AD1999" s="19">
        <v>133</v>
      </c>
      <c r="AE1999" s="19" t="s">
        <v>63</v>
      </c>
      <c r="AF1999" s="19" t="s">
        <v>54</v>
      </c>
      <c r="AG1999" s="19" t="s">
        <v>9885</v>
      </c>
      <c r="AH1999" s="19" t="s">
        <v>180</v>
      </c>
      <c r="AI1999" s="19">
        <v>293</v>
      </c>
      <c r="AJ1999" s="23">
        <v>12536299</v>
      </c>
    </row>
    <row r="2000" spans="1:36" x14ac:dyDescent="0.3">
      <c r="A2000" s="18">
        <v>17000000</v>
      </c>
      <c r="B2000" s="19" t="s">
        <v>5973</v>
      </c>
      <c r="C2000" s="19" t="s">
        <v>20174</v>
      </c>
      <c r="D2000" s="19" t="s">
        <v>20197</v>
      </c>
      <c r="E2000" s="19" t="s">
        <v>20202</v>
      </c>
      <c r="F2000" s="19" t="s">
        <v>19452</v>
      </c>
      <c r="G2000" s="19"/>
      <c r="H2000" s="19">
        <v>27759</v>
      </c>
      <c r="I2000" s="19" t="s">
        <v>16461</v>
      </c>
      <c r="J2000" s="19" t="s">
        <v>9886</v>
      </c>
      <c r="K2000" s="19" t="s">
        <v>49</v>
      </c>
      <c r="L2000" s="19" t="s">
        <v>9887</v>
      </c>
      <c r="M2000" s="20">
        <v>3321095</v>
      </c>
      <c r="N2000" s="19" t="s">
        <v>9888</v>
      </c>
      <c r="O2000" s="19" t="s">
        <v>19846</v>
      </c>
      <c r="P2000" s="19" t="s">
        <v>21967</v>
      </c>
      <c r="Q2000" s="19" t="s">
        <v>19452</v>
      </c>
      <c r="R2000" s="19" t="s">
        <v>19452</v>
      </c>
      <c r="S2000" s="19" t="s">
        <v>19452</v>
      </c>
      <c r="T2000" s="19" t="s">
        <v>19452</v>
      </c>
      <c r="U2000" s="19" t="s">
        <v>19452</v>
      </c>
      <c r="V2000" s="19" t="s">
        <v>19452</v>
      </c>
      <c r="W2000" s="19" t="s">
        <v>19452</v>
      </c>
      <c r="X2000" s="19" t="s">
        <v>19452</v>
      </c>
      <c r="Y2000" s="19" t="s">
        <v>19452</v>
      </c>
      <c r="Z2000" s="19" t="s">
        <v>62</v>
      </c>
      <c r="AA2000" s="21">
        <v>23137</v>
      </c>
      <c r="AB2000" s="21" t="s">
        <v>20250</v>
      </c>
      <c r="AC2000" s="22">
        <v>10000000</v>
      </c>
      <c r="AD2000" s="19">
        <v>154</v>
      </c>
      <c r="AE2000" s="19" t="s">
        <v>63</v>
      </c>
      <c r="AF2000" s="19" t="s">
        <v>54</v>
      </c>
      <c r="AG2000" s="19" t="s">
        <v>9889</v>
      </c>
      <c r="AH2000" s="19" t="s">
        <v>74</v>
      </c>
      <c r="AI2000" s="19">
        <v>36</v>
      </c>
      <c r="AJ2000" s="23">
        <v>-7000000</v>
      </c>
    </row>
    <row r="2001" spans="1:36" x14ac:dyDescent="0.3">
      <c r="A2001" s="18">
        <v>17000000</v>
      </c>
      <c r="B2001" s="19" t="s">
        <v>4906</v>
      </c>
      <c r="C2001" s="19" t="s">
        <v>20187</v>
      </c>
      <c r="D2001" s="19" t="s">
        <v>19452</v>
      </c>
      <c r="E2001" s="19" t="s">
        <v>19452</v>
      </c>
      <c r="F2001" s="19" t="s">
        <v>19452</v>
      </c>
      <c r="G2001" s="19" t="s">
        <v>9890</v>
      </c>
      <c r="H2001" s="19">
        <v>109428</v>
      </c>
      <c r="I2001" s="19" t="s">
        <v>15422</v>
      </c>
      <c r="J2001" s="19" t="s">
        <v>9891</v>
      </c>
      <c r="K2001" s="19" t="s">
        <v>49</v>
      </c>
      <c r="L2001" s="19" t="s">
        <v>9892</v>
      </c>
      <c r="M2001" s="20">
        <v>33912116</v>
      </c>
      <c r="N2001" s="19" t="s">
        <v>9893</v>
      </c>
      <c r="O2001" s="19" t="s">
        <v>19491</v>
      </c>
      <c r="P2001" s="19" t="s">
        <v>19757</v>
      </c>
      <c r="Q2001" s="19" t="s">
        <v>19913</v>
      </c>
      <c r="R2001" s="19" t="s">
        <v>19452</v>
      </c>
      <c r="S2001" s="19" t="s">
        <v>19452</v>
      </c>
      <c r="T2001" s="19" t="s">
        <v>19452</v>
      </c>
      <c r="U2001" s="19" t="s">
        <v>19452</v>
      </c>
      <c r="V2001" s="19" t="s">
        <v>19452</v>
      </c>
      <c r="W2001" s="19" t="s">
        <v>19452</v>
      </c>
      <c r="X2001" s="19" t="s">
        <v>19452</v>
      </c>
      <c r="Y2001" s="19" t="s">
        <v>19452</v>
      </c>
      <c r="Z2001" s="19" t="s">
        <v>62</v>
      </c>
      <c r="AA2001" s="21">
        <v>41369</v>
      </c>
      <c r="AB2001" s="21" t="s">
        <v>20218</v>
      </c>
      <c r="AC2001" s="22">
        <v>97542952</v>
      </c>
      <c r="AD2001" s="19">
        <v>91</v>
      </c>
      <c r="AE2001" s="19" t="s">
        <v>63</v>
      </c>
      <c r="AF2001" s="19" t="s">
        <v>54</v>
      </c>
      <c r="AG2001" s="19" t="s">
        <v>9894</v>
      </c>
      <c r="AH2001" s="19" t="s">
        <v>173</v>
      </c>
      <c r="AI2001" s="19">
        <v>1723</v>
      </c>
      <c r="AJ2001" s="23">
        <v>80542952</v>
      </c>
    </row>
    <row r="2002" spans="1:36" x14ac:dyDescent="0.3">
      <c r="A2002" s="18">
        <v>17000000</v>
      </c>
      <c r="B2002" s="19" t="s">
        <v>1556</v>
      </c>
      <c r="C2002" s="19" t="s">
        <v>13616</v>
      </c>
      <c r="D2002" s="19" t="s">
        <v>20198</v>
      </c>
      <c r="E2002" s="19" t="s">
        <v>19452</v>
      </c>
      <c r="F2002" s="19" t="s">
        <v>19452</v>
      </c>
      <c r="G2002" s="19" t="s">
        <v>9895</v>
      </c>
      <c r="H2002" s="19">
        <v>23049</v>
      </c>
      <c r="I2002" s="19" t="s">
        <v>16624</v>
      </c>
      <c r="J2002" s="19" t="s">
        <v>9896</v>
      </c>
      <c r="K2002" s="19" t="s">
        <v>49</v>
      </c>
      <c r="L2002" s="19" t="s">
        <v>9897</v>
      </c>
      <c r="M2002" s="20">
        <v>5787891</v>
      </c>
      <c r="N2002" s="19" t="s">
        <v>9898</v>
      </c>
      <c r="O2002" s="19" t="s">
        <v>19690</v>
      </c>
      <c r="P2002" s="19" t="s">
        <v>19872</v>
      </c>
      <c r="Q2002" s="19" t="s">
        <v>19452</v>
      </c>
      <c r="R2002" s="19" t="s">
        <v>19452</v>
      </c>
      <c r="S2002" s="19" t="s">
        <v>19452</v>
      </c>
      <c r="T2002" s="19" t="s">
        <v>19452</v>
      </c>
      <c r="U2002" s="19" t="s">
        <v>19452</v>
      </c>
      <c r="V2002" s="19" t="s">
        <v>19452</v>
      </c>
      <c r="W2002" s="19" t="s">
        <v>19452</v>
      </c>
      <c r="X2002" s="19" t="s">
        <v>19452</v>
      </c>
      <c r="Y2002" s="19" t="s">
        <v>19452</v>
      </c>
      <c r="Z2002" s="19" t="s">
        <v>9899</v>
      </c>
      <c r="AA2002" s="21">
        <v>39850</v>
      </c>
      <c r="AB2002" s="21" t="s">
        <v>20210</v>
      </c>
      <c r="AC2002" s="22">
        <v>20455276</v>
      </c>
      <c r="AD2002" s="19">
        <v>95</v>
      </c>
      <c r="AE2002" s="19" t="s">
        <v>63</v>
      </c>
      <c r="AF2002" s="19" t="s">
        <v>54</v>
      </c>
      <c r="AG2002" s="19" t="s">
        <v>9900</v>
      </c>
      <c r="AH2002" s="19" t="s">
        <v>420</v>
      </c>
      <c r="AI2002" s="19">
        <v>101</v>
      </c>
      <c r="AJ2002" s="23">
        <v>3455276</v>
      </c>
    </row>
    <row r="2003" spans="1:36" x14ac:dyDescent="0.3">
      <c r="A2003" s="18">
        <v>17000000</v>
      </c>
      <c r="B2003" s="19" t="s">
        <v>3382</v>
      </c>
      <c r="C2003" s="19" t="s">
        <v>13616</v>
      </c>
      <c r="D2003" s="19" t="s">
        <v>20197</v>
      </c>
      <c r="E2003" s="19" t="s">
        <v>20195</v>
      </c>
      <c r="F2003" s="19" t="s">
        <v>19452</v>
      </c>
      <c r="G2003" s="19"/>
      <c r="H2003" s="19">
        <v>9310</v>
      </c>
      <c r="I2003" s="19" t="s">
        <v>18173</v>
      </c>
      <c r="J2003" s="19" t="s">
        <v>9901</v>
      </c>
      <c r="K2003" s="19" t="s">
        <v>49</v>
      </c>
      <c r="L2003" s="19" t="s">
        <v>9902</v>
      </c>
      <c r="M2003" s="20">
        <v>7864011</v>
      </c>
      <c r="N2003" s="19" t="s">
        <v>9903</v>
      </c>
      <c r="O2003" s="19" t="s">
        <v>19455</v>
      </c>
      <c r="P2003" s="19" t="s">
        <v>20364</v>
      </c>
      <c r="Q2003" s="19" t="s">
        <v>19452</v>
      </c>
      <c r="R2003" s="19" t="s">
        <v>19452</v>
      </c>
      <c r="S2003" s="19" t="s">
        <v>19452</v>
      </c>
      <c r="T2003" s="19" t="s">
        <v>19452</v>
      </c>
      <c r="U2003" s="19" t="s">
        <v>19452</v>
      </c>
      <c r="V2003" s="19" t="s">
        <v>19452</v>
      </c>
      <c r="W2003" s="19" t="s">
        <v>19452</v>
      </c>
      <c r="X2003" s="19" t="s">
        <v>19452</v>
      </c>
      <c r="Y2003" s="19" t="s">
        <v>19452</v>
      </c>
      <c r="Z2003" s="19" t="s">
        <v>62</v>
      </c>
      <c r="AA2003" s="21">
        <v>38780</v>
      </c>
      <c r="AB2003" s="21" t="s">
        <v>20216</v>
      </c>
      <c r="AC2003" s="22">
        <v>7314027</v>
      </c>
      <c r="AD2003" s="19">
        <v>107</v>
      </c>
      <c r="AE2003" s="19" t="s">
        <v>53</v>
      </c>
      <c r="AF2003" s="19" t="s">
        <v>54</v>
      </c>
      <c r="AG2003" s="19" t="s">
        <v>9904</v>
      </c>
      <c r="AH2003" s="19" t="s">
        <v>602</v>
      </c>
      <c r="AI2003" s="19">
        <v>95</v>
      </c>
      <c r="AJ2003" s="23">
        <v>-9685973</v>
      </c>
    </row>
    <row r="2004" spans="1:36" x14ac:dyDescent="0.3">
      <c r="A2004" s="18">
        <v>17000000</v>
      </c>
      <c r="B2004" s="19" t="s">
        <v>82</v>
      </c>
      <c r="C2004" s="19" t="s">
        <v>20174</v>
      </c>
      <c r="D2004" s="19" t="s">
        <v>20191</v>
      </c>
      <c r="E2004" s="19" t="s">
        <v>20199</v>
      </c>
      <c r="F2004" s="19" t="s">
        <v>19452</v>
      </c>
      <c r="G2004" s="19"/>
      <c r="H2004" s="19">
        <v>11411</v>
      </c>
      <c r="I2004" s="19" t="s">
        <v>17479</v>
      </c>
      <c r="J2004" s="19" t="s">
        <v>9905</v>
      </c>
      <c r="K2004" s="19" t="s">
        <v>49</v>
      </c>
      <c r="L2004" s="19" t="s">
        <v>9906</v>
      </c>
      <c r="M2004" s="20">
        <v>17062117</v>
      </c>
      <c r="N2004" s="19" t="s">
        <v>9907</v>
      </c>
      <c r="O2004" s="19" t="s">
        <v>19847</v>
      </c>
      <c r="P2004" s="19" t="s">
        <v>19445</v>
      </c>
      <c r="Q2004" s="19" t="s">
        <v>22046</v>
      </c>
      <c r="R2004" s="19" t="s">
        <v>22047</v>
      </c>
      <c r="S2004" s="19" t="s">
        <v>19452</v>
      </c>
      <c r="T2004" s="19" t="s">
        <v>19452</v>
      </c>
      <c r="U2004" s="19" t="s">
        <v>19452</v>
      </c>
      <c r="V2004" s="19" t="s">
        <v>19452</v>
      </c>
      <c r="W2004" s="19" t="s">
        <v>19452</v>
      </c>
      <c r="X2004" s="19" t="s">
        <v>19452</v>
      </c>
      <c r="Y2004" s="19" t="s">
        <v>19452</v>
      </c>
      <c r="Z2004" s="19" t="s">
        <v>71</v>
      </c>
      <c r="AA2004" s="21">
        <v>31981</v>
      </c>
      <c r="AB2004" s="21" t="s">
        <v>20251</v>
      </c>
      <c r="AC2004" s="22">
        <v>19300000</v>
      </c>
      <c r="AD2004" s="19">
        <v>90</v>
      </c>
      <c r="AE2004" s="19" t="s">
        <v>9908</v>
      </c>
      <c r="AF2004" s="19" t="s">
        <v>54</v>
      </c>
      <c r="AG2004" s="19" t="s">
        <v>9909</v>
      </c>
      <c r="AH2004" s="19" t="s">
        <v>1499</v>
      </c>
      <c r="AI2004" s="19">
        <v>318</v>
      </c>
      <c r="AJ2004" s="23">
        <v>2300000</v>
      </c>
    </row>
    <row r="2005" spans="1:36" x14ac:dyDescent="0.3">
      <c r="A2005" s="18">
        <v>17000000</v>
      </c>
      <c r="B2005" s="19" t="s">
        <v>75</v>
      </c>
      <c r="C2005" s="19" t="s">
        <v>20174</v>
      </c>
      <c r="D2005" s="19" t="s">
        <v>20193</v>
      </c>
      <c r="E2005" s="19" t="s">
        <v>20197</v>
      </c>
      <c r="F2005" s="19" t="s">
        <v>20201</v>
      </c>
      <c r="G2005" s="19" t="s">
        <v>9910</v>
      </c>
      <c r="H2005" s="19">
        <v>7304</v>
      </c>
      <c r="I2005" s="19" t="s">
        <v>18425</v>
      </c>
      <c r="J2005" s="19" t="s">
        <v>9911</v>
      </c>
      <c r="K2005" s="19" t="s">
        <v>49</v>
      </c>
      <c r="L2005" s="19" t="s">
        <v>9912</v>
      </c>
      <c r="M2005" s="20">
        <v>19311572</v>
      </c>
      <c r="N2005" s="19" t="s">
        <v>9913</v>
      </c>
      <c r="O2005" s="19" t="s">
        <v>19848</v>
      </c>
      <c r="P2005" s="19" t="s">
        <v>22048</v>
      </c>
      <c r="Q2005" s="19" t="s">
        <v>22049</v>
      </c>
      <c r="R2005" s="19" t="s">
        <v>22050</v>
      </c>
      <c r="S2005" s="19" t="s">
        <v>19452</v>
      </c>
      <c r="T2005" s="19" t="s">
        <v>19452</v>
      </c>
      <c r="U2005" s="19" t="s">
        <v>19452</v>
      </c>
      <c r="V2005" s="19" t="s">
        <v>19452</v>
      </c>
      <c r="W2005" s="19" t="s">
        <v>19452</v>
      </c>
      <c r="X2005" s="19" t="s">
        <v>19452</v>
      </c>
      <c r="Y2005" s="19" t="s">
        <v>19452</v>
      </c>
      <c r="Z2005" s="19" t="s">
        <v>491</v>
      </c>
      <c r="AA2005" s="21">
        <v>38723</v>
      </c>
      <c r="AB2005" s="21" t="s">
        <v>20216</v>
      </c>
      <c r="AC2005" s="22">
        <v>9500000</v>
      </c>
      <c r="AD2005" s="19">
        <v>122</v>
      </c>
      <c r="AE2005" s="19" t="s">
        <v>907</v>
      </c>
      <c r="AF2005" s="19" t="s">
        <v>54</v>
      </c>
      <c r="AG2005" s="19" t="s">
        <v>9914</v>
      </c>
      <c r="AH2005" s="19" t="s">
        <v>142</v>
      </c>
      <c r="AI2005" s="19">
        <v>331</v>
      </c>
      <c r="AJ2005" s="23">
        <v>-7500000</v>
      </c>
    </row>
    <row r="2006" spans="1:36" x14ac:dyDescent="0.3">
      <c r="A2006" s="18">
        <v>40000000</v>
      </c>
      <c r="B2006" s="19" t="s">
        <v>9915</v>
      </c>
      <c r="C2006" s="19" t="s">
        <v>20176</v>
      </c>
      <c r="D2006" s="19" t="s">
        <v>20197</v>
      </c>
      <c r="E2006" s="19" t="s">
        <v>20201</v>
      </c>
      <c r="F2006" s="19" t="s">
        <v>20198</v>
      </c>
      <c r="G2006" s="19"/>
      <c r="H2006" s="19">
        <v>1491</v>
      </c>
      <c r="I2006" s="19" t="s">
        <v>18932</v>
      </c>
      <c r="J2006" s="19" t="s">
        <v>9916</v>
      </c>
      <c r="K2006" s="19" t="s">
        <v>49</v>
      </c>
      <c r="L2006" s="19" t="s">
        <v>9917</v>
      </c>
      <c r="M2006" s="20">
        <v>36960953</v>
      </c>
      <c r="N2006" s="19" t="s">
        <v>9918</v>
      </c>
      <c r="O2006" s="19" t="s">
        <v>19849</v>
      </c>
      <c r="P2006" s="19" t="s">
        <v>20353</v>
      </c>
      <c r="Q2006" s="19" t="s">
        <v>21750</v>
      </c>
      <c r="R2006" s="19" t="s">
        <v>22051</v>
      </c>
      <c r="S2006" s="19" t="s">
        <v>22052</v>
      </c>
      <c r="T2006" s="19" t="s">
        <v>20344</v>
      </c>
      <c r="U2006" s="19" t="s">
        <v>19452</v>
      </c>
      <c r="V2006" s="19" t="s">
        <v>19452</v>
      </c>
      <c r="W2006" s="19" t="s">
        <v>19452</v>
      </c>
      <c r="X2006" s="19" t="s">
        <v>19452</v>
      </c>
      <c r="Y2006" s="19" t="s">
        <v>19452</v>
      </c>
      <c r="Z2006" s="19" t="s">
        <v>523</v>
      </c>
      <c r="AA2006" s="21">
        <v>38947</v>
      </c>
      <c r="AB2006" s="21" t="s">
        <v>20216</v>
      </c>
      <c r="AC2006" s="22">
        <v>86915017</v>
      </c>
      <c r="AD2006" s="19">
        <v>110</v>
      </c>
      <c r="AE2006" s="19" t="s">
        <v>63</v>
      </c>
      <c r="AF2006" s="19" t="s">
        <v>54</v>
      </c>
      <c r="AG2006" s="19" t="s">
        <v>9919</v>
      </c>
      <c r="AH2006" s="19" t="s">
        <v>187</v>
      </c>
      <c r="AI2006" s="19">
        <v>1615</v>
      </c>
      <c r="AJ2006" s="23">
        <v>46915017</v>
      </c>
    </row>
    <row r="2007" spans="1:36" x14ac:dyDescent="0.3">
      <c r="A2007" s="18">
        <v>17000000</v>
      </c>
      <c r="B2007" s="19" t="s">
        <v>8544</v>
      </c>
      <c r="C2007" s="19" t="s">
        <v>20175</v>
      </c>
      <c r="D2007" s="19" t="s">
        <v>20201</v>
      </c>
      <c r="E2007" s="19" t="s">
        <v>19452</v>
      </c>
      <c r="F2007" s="19" t="s">
        <v>19452</v>
      </c>
      <c r="G2007" s="19" t="s">
        <v>9920</v>
      </c>
      <c r="H2007" s="19">
        <v>2989</v>
      </c>
      <c r="I2007" s="19" t="s">
        <v>18650</v>
      </c>
      <c r="J2007" s="19" t="s">
        <v>9921</v>
      </c>
      <c r="K2007" s="19" t="s">
        <v>49</v>
      </c>
      <c r="L2007" s="19" t="s">
        <v>9922</v>
      </c>
      <c r="M2007" s="20">
        <v>115641</v>
      </c>
      <c r="N2007" s="19" t="s">
        <v>9923</v>
      </c>
      <c r="O2007" s="19" t="s">
        <v>19850</v>
      </c>
      <c r="P2007" s="19" t="s">
        <v>19452</v>
      </c>
      <c r="Q2007" s="19" t="s">
        <v>19452</v>
      </c>
      <c r="R2007" s="19" t="s">
        <v>19452</v>
      </c>
      <c r="S2007" s="19" t="s">
        <v>19452</v>
      </c>
      <c r="T2007" s="19" t="s">
        <v>19452</v>
      </c>
      <c r="U2007" s="19" t="s">
        <v>19452</v>
      </c>
      <c r="V2007" s="19" t="s">
        <v>19452</v>
      </c>
      <c r="W2007" s="19" t="s">
        <v>19452</v>
      </c>
      <c r="X2007" s="19" t="s">
        <v>19452</v>
      </c>
      <c r="Y2007" s="19" t="s">
        <v>19452</v>
      </c>
      <c r="Z2007" s="19" t="s">
        <v>62</v>
      </c>
      <c r="AA2007" s="21">
        <v>29902</v>
      </c>
      <c r="AB2007" s="21" t="s">
        <v>20246</v>
      </c>
      <c r="AC2007" s="22">
        <v>2000000</v>
      </c>
      <c r="AD2007" s="19">
        <v>102</v>
      </c>
      <c r="AE2007" s="19" t="s">
        <v>63</v>
      </c>
      <c r="AF2007" s="19" t="s">
        <v>54</v>
      </c>
      <c r="AG2007" s="19" t="s">
        <v>9924</v>
      </c>
      <c r="AH2007" s="19" t="s">
        <v>420</v>
      </c>
      <c r="AI2007" s="19">
        <v>19</v>
      </c>
      <c r="AJ2007" s="23">
        <v>-15000000</v>
      </c>
    </row>
    <row r="2008" spans="1:36" x14ac:dyDescent="0.3">
      <c r="A2008" s="18">
        <v>17000000</v>
      </c>
      <c r="B2008" s="19" t="s">
        <v>3653</v>
      </c>
      <c r="C2008" s="19" t="s">
        <v>20179</v>
      </c>
      <c r="D2008" s="19" t="s">
        <v>20193</v>
      </c>
      <c r="E2008" s="19" t="s">
        <v>20201</v>
      </c>
      <c r="F2008" s="19" t="s">
        <v>19452</v>
      </c>
      <c r="G2008" s="19"/>
      <c r="H2008" s="19">
        <v>10629</v>
      </c>
      <c r="I2008" s="19" t="s">
        <v>17685</v>
      </c>
      <c r="J2008" s="19" t="s">
        <v>9925</v>
      </c>
      <c r="K2008" s="19" t="s">
        <v>49</v>
      </c>
      <c r="L2008" s="19" t="s">
        <v>9926</v>
      </c>
      <c r="M2008" s="20">
        <v>9583578</v>
      </c>
      <c r="N2008" s="19" t="s">
        <v>701</v>
      </c>
      <c r="O2008" s="19" t="s">
        <v>19471</v>
      </c>
      <c r="P2008" s="19" t="s">
        <v>19492</v>
      </c>
      <c r="Q2008" s="19" t="s">
        <v>19452</v>
      </c>
      <c r="R2008" s="19" t="s">
        <v>19452</v>
      </c>
      <c r="S2008" s="19" t="s">
        <v>19452</v>
      </c>
      <c r="T2008" s="19" t="s">
        <v>19452</v>
      </c>
      <c r="U2008" s="19" t="s">
        <v>19452</v>
      </c>
      <c r="V2008" s="19" t="s">
        <v>19452</v>
      </c>
      <c r="W2008" s="19" t="s">
        <v>19452</v>
      </c>
      <c r="X2008" s="19" t="s">
        <v>19452</v>
      </c>
      <c r="Y2008" s="19" t="s">
        <v>19452</v>
      </c>
      <c r="Z2008" s="19" t="s">
        <v>3797</v>
      </c>
      <c r="AA2008" s="21">
        <v>37813</v>
      </c>
      <c r="AB2008" s="21" t="s">
        <v>20226</v>
      </c>
      <c r="AC2008" s="22">
        <v>1569918</v>
      </c>
      <c r="AD2008" s="19">
        <v>98</v>
      </c>
      <c r="AE2008" s="19" t="s">
        <v>63</v>
      </c>
      <c r="AF2008" s="19" t="s">
        <v>54</v>
      </c>
      <c r="AG2008" s="19" t="s">
        <v>9927</v>
      </c>
      <c r="AH2008" s="19" t="s">
        <v>259</v>
      </c>
      <c r="AI2008" s="19">
        <v>59</v>
      </c>
      <c r="AJ2008" s="23">
        <v>-15430082</v>
      </c>
    </row>
    <row r="2009" spans="1:36" x14ac:dyDescent="0.3">
      <c r="A2009" s="18">
        <v>17000000</v>
      </c>
      <c r="B2009" s="19" t="s">
        <v>9928</v>
      </c>
      <c r="C2009" s="19" t="s">
        <v>20180</v>
      </c>
      <c r="D2009" s="19" t="s">
        <v>20198</v>
      </c>
      <c r="E2009" s="19" t="s">
        <v>19452</v>
      </c>
      <c r="F2009" s="19" t="s">
        <v>19452</v>
      </c>
      <c r="G2009" s="19"/>
      <c r="H2009" s="19">
        <v>255343</v>
      </c>
      <c r="I2009" s="19" t="s">
        <v>14981</v>
      </c>
      <c r="J2009" s="19" t="s">
        <v>9929</v>
      </c>
      <c r="K2009" s="19" t="s">
        <v>49</v>
      </c>
      <c r="L2009" s="19" t="s">
        <v>9930</v>
      </c>
      <c r="M2009" s="20">
        <v>25112567</v>
      </c>
      <c r="N2009" s="19" t="s">
        <v>9931</v>
      </c>
      <c r="O2009" s="19" t="s">
        <v>19851</v>
      </c>
      <c r="P2009" s="19" t="s">
        <v>20576</v>
      </c>
      <c r="Q2009" s="19" t="s">
        <v>22053</v>
      </c>
      <c r="R2009" s="19" t="s">
        <v>22054</v>
      </c>
      <c r="S2009" s="19" t="s">
        <v>22055</v>
      </c>
      <c r="T2009" s="19" t="s">
        <v>22056</v>
      </c>
      <c r="U2009" s="19" t="s">
        <v>19452</v>
      </c>
      <c r="V2009" s="19" t="s">
        <v>19452</v>
      </c>
      <c r="W2009" s="19" t="s">
        <v>19452</v>
      </c>
      <c r="X2009" s="19" t="s">
        <v>19452</v>
      </c>
      <c r="Y2009" s="19" t="s">
        <v>19452</v>
      </c>
      <c r="Z2009" s="19" t="s">
        <v>2553</v>
      </c>
      <c r="AA2009" s="21">
        <v>41923</v>
      </c>
      <c r="AB2009" s="21" t="s">
        <v>20220</v>
      </c>
      <c r="AC2009" s="22">
        <v>3758328</v>
      </c>
      <c r="AD2009" s="19">
        <v>120</v>
      </c>
      <c r="AE2009" s="19" t="s">
        <v>708</v>
      </c>
      <c r="AF2009" s="19" t="s">
        <v>54</v>
      </c>
      <c r="AG2009" s="19" t="s">
        <v>9932</v>
      </c>
      <c r="AH2009" s="19" t="s">
        <v>88</v>
      </c>
      <c r="AI2009" s="19">
        <v>271</v>
      </c>
      <c r="AJ2009" s="23">
        <v>-13241672</v>
      </c>
    </row>
    <row r="2010" spans="1:36" x14ac:dyDescent="0.3">
      <c r="A2010" s="18">
        <v>17000000</v>
      </c>
      <c r="B2010" s="19" t="s">
        <v>9933</v>
      </c>
      <c r="C2010" s="19" t="s">
        <v>20174</v>
      </c>
      <c r="D2010" s="19" t="s">
        <v>20191</v>
      </c>
      <c r="E2010" s="19" t="s">
        <v>20196</v>
      </c>
      <c r="F2010" s="19" t="s">
        <v>20197</v>
      </c>
      <c r="G2010" s="19" t="s">
        <v>9934</v>
      </c>
      <c r="H2010" s="19">
        <v>4723</v>
      </c>
      <c r="I2010" s="19" t="s">
        <v>18553</v>
      </c>
      <c r="J2010" s="19" t="s">
        <v>9935</v>
      </c>
      <c r="K2010" s="19" t="s">
        <v>49</v>
      </c>
      <c r="L2010" s="19" t="s">
        <v>9936</v>
      </c>
      <c r="M2010" s="20">
        <v>9349386</v>
      </c>
      <c r="N2010" s="19" t="s">
        <v>9937</v>
      </c>
      <c r="O2010" s="19" t="s">
        <v>19455</v>
      </c>
      <c r="P2010" s="19" t="s">
        <v>19819</v>
      </c>
      <c r="Q2010" s="19" t="s">
        <v>21607</v>
      </c>
      <c r="R2010" s="19" t="s">
        <v>19665</v>
      </c>
      <c r="S2010" s="19" t="s">
        <v>22057</v>
      </c>
      <c r="T2010" s="19" t="s">
        <v>21492</v>
      </c>
      <c r="U2010" s="19" t="s">
        <v>19947</v>
      </c>
      <c r="V2010" s="19" t="s">
        <v>22058</v>
      </c>
      <c r="W2010" s="19" t="s">
        <v>22059</v>
      </c>
      <c r="X2010" s="19" t="s">
        <v>19452</v>
      </c>
      <c r="Y2010" s="19" t="s">
        <v>19452</v>
      </c>
      <c r="Z2010" s="19" t="s">
        <v>9938</v>
      </c>
      <c r="AA2010" s="21">
        <v>38852</v>
      </c>
      <c r="AB2010" s="21" t="s">
        <v>20216</v>
      </c>
      <c r="AC2010" s="22">
        <v>374743</v>
      </c>
      <c r="AD2010" s="19">
        <v>144</v>
      </c>
      <c r="AE2010" s="19" t="s">
        <v>63</v>
      </c>
      <c r="AF2010" s="19" t="s">
        <v>54</v>
      </c>
      <c r="AG2010" s="19" t="s">
        <v>9939</v>
      </c>
      <c r="AH2010" s="19" t="s">
        <v>433</v>
      </c>
      <c r="AI2010" s="19">
        <v>153</v>
      </c>
      <c r="AJ2010" s="23">
        <v>-16625257</v>
      </c>
    </row>
    <row r="2011" spans="1:36" x14ac:dyDescent="0.3">
      <c r="A2011" s="18">
        <v>17000000</v>
      </c>
      <c r="B2011" s="19" t="s">
        <v>82</v>
      </c>
      <c r="C2011" s="19" t="s">
        <v>20174</v>
      </c>
      <c r="D2011" s="19" t="s">
        <v>20191</v>
      </c>
      <c r="E2011" s="19" t="s">
        <v>20199</v>
      </c>
      <c r="F2011" s="19" t="s">
        <v>19452</v>
      </c>
      <c r="G2011" s="19"/>
      <c r="H2011" s="19">
        <v>25763</v>
      </c>
      <c r="I2011" s="19" t="s">
        <v>16532</v>
      </c>
      <c r="J2011" s="19" t="s">
        <v>9940</v>
      </c>
      <c r="K2011" s="19" t="s">
        <v>49</v>
      </c>
      <c r="L2011" s="19" t="s">
        <v>9941</v>
      </c>
      <c r="M2011" s="20">
        <v>2215261</v>
      </c>
      <c r="N2011" s="19" t="s">
        <v>2080</v>
      </c>
      <c r="O2011" s="19" t="s">
        <v>19458</v>
      </c>
      <c r="P2011" s="19" t="s">
        <v>19452</v>
      </c>
      <c r="Q2011" s="19" t="s">
        <v>19452</v>
      </c>
      <c r="R2011" s="19" t="s">
        <v>19452</v>
      </c>
      <c r="S2011" s="19" t="s">
        <v>19452</v>
      </c>
      <c r="T2011" s="19" t="s">
        <v>19452</v>
      </c>
      <c r="U2011" s="19" t="s">
        <v>19452</v>
      </c>
      <c r="V2011" s="19" t="s">
        <v>19452</v>
      </c>
      <c r="W2011" s="19" t="s">
        <v>19452</v>
      </c>
      <c r="X2011" s="19" t="s">
        <v>19452</v>
      </c>
      <c r="Y2011" s="19" t="s">
        <v>19452</v>
      </c>
      <c r="Z2011" s="19" t="s">
        <v>62</v>
      </c>
      <c r="AA2011" s="21">
        <v>28378</v>
      </c>
      <c r="AB2011" s="21" t="s">
        <v>20256</v>
      </c>
      <c r="AC2011" s="22">
        <v>8720000</v>
      </c>
      <c r="AD2011" s="19">
        <v>91</v>
      </c>
      <c r="AE2011" s="19" t="s">
        <v>708</v>
      </c>
      <c r="AF2011" s="19" t="s">
        <v>54</v>
      </c>
      <c r="AG2011" s="19"/>
      <c r="AH2011" s="19" t="s">
        <v>1135</v>
      </c>
      <c r="AI2011" s="19">
        <v>27</v>
      </c>
      <c r="AJ2011" s="23">
        <v>-8280000</v>
      </c>
    </row>
    <row r="2012" spans="1:36" x14ac:dyDescent="0.3">
      <c r="A2012" s="18">
        <v>17000000</v>
      </c>
      <c r="B2012" s="19" t="s">
        <v>3435</v>
      </c>
      <c r="C2012" s="19" t="s">
        <v>20187</v>
      </c>
      <c r="D2012" s="19" t="s">
        <v>20201</v>
      </c>
      <c r="E2012" s="19" t="s">
        <v>19452</v>
      </c>
      <c r="F2012" s="19" t="s">
        <v>19452</v>
      </c>
      <c r="G2012" s="19" t="s">
        <v>9942</v>
      </c>
      <c r="H2012" s="19">
        <v>79694</v>
      </c>
      <c r="I2012" s="19" t="s">
        <v>15595</v>
      </c>
      <c r="J2012" s="19" t="s">
        <v>9943</v>
      </c>
      <c r="K2012" s="19" t="s">
        <v>49</v>
      </c>
      <c r="L2012" s="19" t="s">
        <v>9944</v>
      </c>
      <c r="M2012" s="20">
        <v>6385234</v>
      </c>
      <c r="N2012" s="19" t="s">
        <v>9945</v>
      </c>
      <c r="O2012" s="19" t="s">
        <v>19608</v>
      </c>
      <c r="P2012" s="19" t="s">
        <v>19598</v>
      </c>
      <c r="Q2012" s="19" t="s">
        <v>19445</v>
      </c>
      <c r="R2012" s="19" t="s">
        <v>22060</v>
      </c>
      <c r="S2012" s="19" t="s">
        <v>19452</v>
      </c>
      <c r="T2012" s="19" t="s">
        <v>19452</v>
      </c>
      <c r="U2012" s="19" t="s">
        <v>19452</v>
      </c>
      <c r="V2012" s="19" t="s">
        <v>19452</v>
      </c>
      <c r="W2012" s="19" t="s">
        <v>19452</v>
      </c>
      <c r="X2012" s="19" t="s">
        <v>19452</v>
      </c>
      <c r="Y2012" s="19" t="s">
        <v>19452</v>
      </c>
      <c r="Z2012" s="19" t="s">
        <v>62</v>
      </c>
      <c r="AA2012" s="21">
        <v>41144</v>
      </c>
      <c r="AB2012" s="21" t="s">
        <v>20213</v>
      </c>
      <c r="AC2012" s="22">
        <v>9627492</v>
      </c>
      <c r="AD2012" s="19">
        <v>82</v>
      </c>
      <c r="AE2012" s="19" t="s">
        <v>63</v>
      </c>
      <c r="AF2012" s="19" t="s">
        <v>54</v>
      </c>
      <c r="AG2012" s="19" t="s">
        <v>9946</v>
      </c>
      <c r="AH2012" s="19" t="s">
        <v>2951</v>
      </c>
      <c r="AI2012" s="19">
        <v>140</v>
      </c>
      <c r="AJ2012" s="23">
        <v>-7372508</v>
      </c>
    </row>
    <row r="2013" spans="1:36" x14ac:dyDescent="0.3">
      <c r="A2013" s="18">
        <v>16800000</v>
      </c>
      <c r="B2013" s="19" t="s">
        <v>9947</v>
      </c>
      <c r="C2013" s="19" t="s">
        <v>20179</v>
      </c>
      <c r="D2013" s="19" t="s">
        <v>20204</v>
      </c>
      <c r="E2013" s="19" t="s">
        <v>20198</v>
      </c>
      <c r="F2013" s="19" t="s">
        <v>19452</v>
      </c>
      <c r="G2013" s="19" t="s">
        <v>9948</v>
      </c>
      <c r="H2013" s="19">
        <v>18615</v>
      </c>
      <c r="I2013" s="19" t="s">
        <v>16799</v>
      </c>
      <c r="J2013" s="19" t="s">
        <v>9949</v>
      </c>
      <c r="K2013" s="19" t="s">
        <v>49</v>
      </c>
      <c r="L2013" s="19" t="s">
        <v>9950</v>
      </c>
      <c r="M2013" s="20">
        <v>4358255</v>
      </c>
      <c r="N2013" s="19" t="s">
        <v>9951</v>
      </c>
      <c r="O2013" s="19" t="s">
        <v>19617</v>
      </c>
      <c r="P2013" s="19" t="s">
        <v>20888</v>
      </c>
      <c r="Q2013" s="19" t="s">
        <v>22061</v>
      </c>
      <c r="R2013" s="19" t="s">
        <v>19452</v>
      </c>
      <c r="S2013" s="19" t="s">
        <v>19452</v>
      </c>
      <c r="T2013" s="19" t="s">
        <v>19452</v>
      </c>
      <c r="U2013" s="19" t="s">
        <v>19452</v>
      </c>
      <c r="V2013" s="19" t="s">
        <v>19452</v>
      </c>
      <c r="W2013" s="19" t="s">
        <v>19452</v>
      </c>
      <c r="X2013" s="19" t="s">
        <v>19452</v>
      </c>
      <c r="Y2013" s="19" t="s">
        <v>19452</v>
      </c>
      <c r="Z2013" s="19" t="s">
        <v>62</v>
      </c>
      <c r="AA2013" s="21">
        <v>38959</v>
      </c>
      <c r="AB2013" s="21" t="s">
        <v>20216</v>
      </c>
      <c r="AC2013" s="22">
        <v>2281089</v>
      </c>
      <c r="AD2013" s="19">
        <v>122</v>
      </c>
      <c r="AE2013" s="19" t="s">
        <v>63</v>
      </c>
      <c r="AF2013" s="19" t="s">
        <v>54</v>
      </c>
      <c r="AG2013" s="19" t="s">
        <v>9952</v>
      </c>
      <c r="AH2013" s="19" t="s">
        <v>205</v>
      </c>
      <c r="AI2013" s="19">
        <v>73</v>
      </c>
      <c r="AJ2013" s="23">
        <v>-14518911</v>
      </c>
    </row>
    <row r="2014" spans="1:36" x14ac:dyDescent="0.3">
      <c r="A2014" s="18">
        <v>15000000</v>
      </c>
      <c r="B2014" s="19" t="s">
        <v>4346</v>
      </c>
      <c r="C2014" s="19" t="s">
        <v>20185</v>
      </c>
      <c r="D2014" s="19" t="s">
        <v>20197</v>
      </c>
      <c r="E2014" s="19" t="s">
        <v>19452</v>
      </c>
      <c r="F2014" s="19" t="s">
        <v>19452</v>
      </c>
      <c r="G2014" s="19"/>
      <c r="H2014" s="19">
        <v>10673</v>
      </c>
      <c r="I2014" s="19" t="s">
        <v>17670</v>
      </c>
      <c r="J2014" s="19" t="s">
        <v>9953</v>
      </c>
      <c r="K2014" s="19" t="s">
        <v>49</v>
      </c>
      <c r="L2014" s="19" t="s">
        <v>9954</v>
      </c>
      <c r="M2014" s="20">
        <v>24898687</v>
      </c>
      <c r="N2014" s="19" t="s">
        <v>2080</v>
      </c>
      <c r="O2014" s="19" t="s">
        <v>19458</v>
      </c>
      <c r="P2014" s="19" t="s">
        <v>19452</v>
      </c>
      <c r="Q2014" s="19" t="s">
        <v>19452</v>
      </c>
      <c r="R2014" s="19" t="s">
        <v>19452</v>
      </c>
      <c r="S2014" s="19" t="s">
        <v>19452</v>
      </c>
      <c r="T2014" s="19" t="s">
        <v>19452</v>
      </c>
      <c r="U2014" s="19" t="s">
        <v>19452</v>
      </c>
      <c r="V2014" s="19" t="s">
        <v>19452</v>
      </c>
      <c r="W2014" s="19" t="s">
        <v>19452</v>
      </c>
      <c r="X2014" s="19" t="s">
        <v>19452</v>
      </c>
      <c r="Y2014" s="19" t="s">
        <v>19452</v>
      </c>
      <c r="Z2014" s="19" t="s">
        <v>62</v>
      </c>
      <c r="AA2014" s="21">
        <v>32121</v>
      </c>
      <c r="AB2014" s="21" t="s">
        <v>20251</v>
      </c>
      <c r="AC2014" s="22">
        <v>43848069</v>
      </c>
      <c r="AD2014" s="19">
        <v>126</v>
      </c>
      <c r="AE2014" s="19" t="s">
        <v>63</v>
      </c>
      <c r="AF2014" s="19" t="s">
        <v>54</v>
      </c>
      <c r="AG2014" s="19" t="s">
        <v>9955</v>
      </c>
      <c r="AH2014" s="19" t="s">
        <v>142</v>
      </c>
      <c r="AI2014" s="19">
        <v>546</v>
      </c>
      <c r="AJ2014" s="23">
        <v>28848069</v>
      </c>
    </row>
    <row r="2015" spans="1:36" x14ac:dyDescent="0.3">
      <c r="A2015" s="18">
        <v>16500000</v>
      </c>
      <c r="B2015" s="19" t="s">
        <v>357</v>
      </c>
      <c r="C2015" s="19" t="s">
        <v>20179</v>
      </c>
      <c r="D2015" s="19" t="s">
        <v>20198</v>
      </c>
      <c r="E2015" s="19" t="s">
        <v>19452</v>
      </c>
      <c r="F2015" s="19" t="s">
        <v>19452</v>
      </c>
      <c r="G2015" s="19"/>
      <c r="H2015" s="19">
        <v>4584</v>
      </c>
      <c r="I2015" s="19" t="s">
        <v>18560</v>
      </c>
      <c r="J2015" s="19" t="s">
        <v>9956</v>
      </c>
      <c r="K2015" s="19" t="s">
        <v>49</v>
      </c>
      <c r="L2015" s="19" t="s">
        <v>9957</v>
      </c>
      <c r="M2015" s="20">
        <v>20898711</v>
      </c>
      <c r="N2015" s="19" t="s">
        <v>9958</v>
      </c>
      <c r="O2015" s="19" t="s">
        <v>19485</v>
      </c>
      <c r="P2015" s="19" t="s">
        <v>20699</v>
      </c>
      <c r="Q2015" s="19" t="s">
        <v>19452</v>
      </c>
      <c r="R2015" s="19" t="s">
        <v>19452</v>
      </c>
      <c r="S2015" s="19" t="s">
        <v>19452</v>
      </c>
      <c r="T2015" s="19" t="s">
        <v>19452</v>
      </c>
      <c r="U2015" s="19" t="s">
        <v>19452</v>
      </c>
      <c r="V2015" s="19" t="s">
        <v>19452</v>
      </c>
      <c r="W2015" s="19" t="s">
        <v>19452</v>
      </c>
      <c r="X2015" s="19" t="s">
        <v>19452</v>
      </c>
      <c r="Y2015" s="19" t="s">
        <v>19452</v>
      </c>
      <c r="Z2015" s="19" t="s">
        <v>71</v>
      </c>
      <c r="AA2015" s="21">
        <v>35046</v>
      </c>
      <c r="AB2015" s="21" t="s">
        <v>20225</v>
      </c>
      <c r="AC2015" s="22">
        <v>135000000</v>
      </c>
      <c r="AD2015" s="19">
        <v>136</v>
      </c>
      <c r="AE2015" s="19" t="s">
        <v>63</v>
      </c>
      <c r="AF2015" s="19" t="s">
        <v>54</v>
      </c>
      <c r="AG2015" s="19" t="s">
        <v>9959</v>
      </c>
      <c r="AH2015" s="19" t="s">
        <v>56</v>
      </c>
      <c r="AI2015" s="19">
        <v>352</v>
      </c>
      <c r="AJ2015" s="23">
        <v>118500000</v>
      </c>
    </row>
    <row r="2016" spans="1:36" x14ac:dyDescent="0.3">
      <c r="A2016" s="18">
        <v>16500000</v>
      </c>
      <c r="B2016" s="19" t="s">
        <v>357</v>
      </c>
      <c r="C2016" s="19" t="s">
        <v>20179</v>
      </c>
      <c r="D2016" s="19" t="s">
        <v>20198</v>
      </c>
      <c r="E2016" s="19" t="s">
        <v>19452</v>
      </c>
      <c r="F2016" s="19" t="s">
        <v>19452</v>
      </c>
      <c r="G2016" s="19" t="s">
        <v>9960</v>
      </c>
      <c r="H2016" s="19">
        <v>2977</v>
      </c>
      <c r="I2016" s="19" t="s">
        <v>18651</v>
      </c>
      <c r="J2016" s="19" t="s">
        <v>9961</v>
      </c>
      <c r="K2016" s="19" t="s">
        <v>49</v>
      </c>
      <c r="L2016" s="19" t="s">
        <v>9962</v>
      </c>
      <c r="M2016" s="20">
        <v>18236284</v>
      </c>
      <c r="N2016" s="19" t="s">
        <v>9963</v>
      </c>
      <c r="O2016" s="19" t="s">
        <v>19852</v>
      </c>
      <c r="P2016" s="19" t="s">
        <v>22062</v>
      </c>
      <c r="Q2016" s="19" t="s">
        <v>22063</v>
      </c>
      <c r="R2016" s="19" t="s">
        <v>19452</v>
      </c>
      <c r="S2016" s="19" t="s">
        <v>19452</v>
      </c>
      <c r="T2016" s="19" t="s">
        <v>19452</v>
      </c>
      <c r="U2016" s="19" t="s">
        <v>19452</v>
      </c>
      <c r="V2016" s="19" t="s">
        <v>19452</v>
      </c>
      <c r="W2016" s="19" t="s">
        <v>19452</v>
      </c>
      <c r="X2016" s="19" t="s">
        <v>19452</v>
      </c>
      <c r="Y2016" s="19" t="s">
        <v>19452</v>
      </c>
      <c r="Z2016" s="19" t="s">
        <v>71</v>
      </c>
      <c r="AA2016" s="21">
        <v>39143</v>
      </c>
      <c r="AB2016" s="21" t="s">
        <v>20211</v>
      </c>
      <c r="AC2016" s="22">
        <v>37311672</v>
      </c>
      <c r="AD2016" s="19">
        <v>120</v>
      </c>
      <c r="AE2016" s="19" t="s">
        <v>9083</v>
      </c>
      <c r="AF2016" s="19" t="s">
        <v>54</v>
      </c>
      <c r="AG2016" s="19" t="s">
        <v>9964</v>
      </c>
      <c r="AH2016" s="19" t="s">
        <v>65</v>
      </c>
      <c r="AI2016" s="19">
        <v>317</v>
      </c>
      <c r="AJ2016" s="23">
        <v>20811672</v>
      </c>
    </row>
    <row r="2017" spans="1:36" x14ac:dyDescent="0.3">
      <c r="A2017" s="18">
        <v>16500000</v>
      </c>
      <c r="B2017" s="19" t="s">
        <v>939</v>
      </c>
      <c r="C2017" s="19" t="s">
        <v>13616</v>
      </c>
      <c r="D2017" s="19" t="s">
        <v>19452</v>
      </c>
      <c r="E2017" s="19" t="s">
        <v>19452</v>
      </c>
      <c r="F2017" s="19" t="s">
        <v>19452</v>
      </c>
      <c r="G2017" s="19"/>
      <c r="H2017" s="19">
        <v>10760</v>
      </c>
      <c r="I2017" s="19" t="s">
        <v>17638</v>
      </c>
      <c r="J2017" s="19" t="s">
        <v>9965</v>
      </c>
      <c r="K2017" s="19" t="s">
        <v>49</v>
      </c>
      <c r="L2017" s="19" t="s">
        <v>9966</v>
      </c>
      <c r="M2017" s="20">
        <v>1074648</v>
      </c>
      <c r="N2017" s="19" t="s">
        <v>9967</v>
      </c>
      <c r="O2017" s="19" t="s">
        <v>19545</v>
      </c>
      <c r="P2017" s="19" t="s">
        <v>21962</v>
      </c>
      <c r="Q2017" s="19" t="s">
        <v>22064</v>
      </c>
      <c r="R2017" s="19" t="s">
        <v>19452</v>
      </c>
      <c r="S2017" s="19" t="s">
        <v>19452</v>
      </c>
      <c r="T2017" s="19" t="s">
        <v>19452</v>
      </c>
      <c r="U2017" s="19" t="s">
        <v>19452</v>
      </c>
      <c r="V2017" s="19" t="s">
        <v>19452</v>
      </c>
      <c r="W2017" s="19" t="s">
        <v>19452</v>
      </c>
      <c r="X2017" s="19" t="s">
        <v>19452</v>
      </c>
      <c r="Y2017" s="19" t="s">
        <v>19452</v>
      </c>
      <c r="Z2017" s="19" t="s">
        <v>62</v>
      </c>
      <c r="AA2017" s="21">
        <v>39346</v>
      </c>
      <c r="AB2017" s="21" t="s">
        <v>20211</v>
      </c>
      <c r="AC2017" s="22">
        <v>13620075</v>
      </c>
      <c r="AD2017" s="19">
        <v>108</v>
      </c>
      <c r="AE2017" s="19" t="s">
        <v>63</v>
      </c>
      <c r="AF2017" s="19" t="s">
        <v>54</v>
      </c>
      <c r="AG2017" s="19" t="s">
        <v>9968</v>
      </c>
      <c r="AH2017" s="19" t="s">
        <v>281</v>
      </c>
      <c r="AI2017" s="19">
        <v>236</v>
      </c>
      <c r="AJ2017" s="23">
        <v>-2879925</v>
      </c>
    </row>
    <row r="2018" spans="1:36" x14ac:dyDescent="0.3">
      <c r="A2018" s="18">
        <v>16500000</v>
      </c>
      <c r="B2018" s="19" t="s">
        <v>1125</v>
      </c>
      <c r="C2018" s="19" t="s">
        <v>20179</v>
      </c>
      <c r="D2018" s="19" t="s">
        <v>19452</v>
      </c>
      <c r="E2018" s="19" t="s">
        <v>19452</v>
      </c>
      <c r="F2018" s="19" t="s">
        <v>19452</v>
      </c>
      <c r="G2018" s="19"/>
      <c r="H2018" s="19">
        <v>11093</v>
      </c>
      <c r="I2018" s="19" t="s">
        <v>17554</v>
      </c>
      <c r="J2018" s="19" t="s">
        <v>9969</v>
      </c>
      <c r="K2018" s="19" t="s">
        <v>49</v>
      </c>
      <c r="L2018" s="19" t="s">
        <v>9970</v>
      </c>
      <c r="M2018" s="20">
        <v>12102725</v>
      </c>
      <c r="N2018" s="19" t="s">
        <v>9971</v>
      </c>
      <c r="O2018" s="19" t="s">
        <v>19504</v>
      </c>
      <c r="P2018" s="19" t="s">
        <v>20797</v>
      </c>
      <c r="Q2018" s="19" t="s">
        <v>22065</v>
      </c>
      <c r="R2018" s="19" t="s">
        <v>19452</v>
      </c>
      <c r="S2018" s="19" t="s">
        <v>19452</v>
      </c>
      <c r="T2018" s="19" t="s">
        <v>19452</v>
      </c>
      <c r="U2018" s="19" t="s">
        <v>19452</v>
      </c>
      <c r="V2018" s="19" t="s">
        <v>19452</v>
      </c>
      <c r="W2018" s="19" t="s">
        <v>19452</v>
      </c>
      <c r="X2018" s="19" t="s">
        <v>19452</v>
      </c>
      <c r="Y2018" s="19" t="s">
        <v>19452</v>
      </c>
      <c r="Z2018" s="19" t="s">
        <v>62</v>
      </c>
      <c r="AA2018" s="21">
        <v>37974</v>
      </c>
      <c r="AB2018" s="21" t="s">
        <v>20226</v>
      </c>
      <c r="AC2018" s="22">
        <v>16942795</v>
      </c>
      <c r="AD2018" s="19">
        <v>126</v>
      </c>
      <c r="AE2018" s="19" t="s">
        <v>5259</v>
      </c>
      <c r="AF2018" s="19" t="s">
        <v>54</v>
      </c>
      <c r="AG2018" s="19" t="s">
        <v>9972</v>
      </c>
      <c r="AH2018" s="19" t="s">
        <v>142</v>
      </c>
      <c r="AI2018" s="19">
        <v>199</v>
      </c>
      <c r="AJ2018" s="23">
        <v>442795</v>
      </c>
    </row>
    <row r="2019" spans="1:36" x14ac:dyDescent="0.3">
      <c r="A2019" s="18">
        <v>16400000</v>
      </c>
      <c r="B2019" s="19" t="s">
        <v>1125</v>
      </c>
      <c r="C2019" s="19" t="s">
        <v>20179</v>
      </c>
      <c r="D2019" s="19" t="s">
        <v>19452</v>
      </c>
      <c r="E2019" s="19" t="s">
        <v>19452</v>
      </c>
      <c r="F2019" s="19" t="s">
        <v>19452</v>
      </c>
      <c r="G2019" s="19"/>
      <c r="H2019" s="19">
        <v>207</v>
      </c>
      <c r="I2019" s="19" t="s">
        <v>19324</v>
      </c>
      <c r="J2019" s="19" t="s">
        <v>9973</v>
      </c>
      <c r="K2019" s="19" t="s">
        <v>49</v>
      </c>
      <c r="L2019" s="19" t="s">
        <v>9974</v>
      </c>
      <c r="M2019" s="20">
        <v>55458584</v>
      </c>
      <c r="N2019" s="19" t="s">
        <v>9975</v>
      </c>
      <c r="O2019" s="19" t="s">
        <v>19492</v>
      </c>
      <c r="P2019" s="19" t="s">
        <v>22066</v>
      </c>
      <c r="Q2019" s="19" t="s">
        <v>19452</v>
      </c>
      <c r="R2019" s="19" t="s">
        <v>19452</v>
      </c>
      <c r="S2019" s="19" t="s">
        <v>19452</v>
      </c>
      <c r="T2019" s="19" t="s">
        <v>19452</v>
      </c>
      <c r="U2019" s="19" t="s">
        <v>19452</v>
      </c>
      <c r="V2019" s="19" t="s">
        <v>19452</v>
      </c>
      <c r="W2019" s="19" t="s">
        <v>19452</v>
      </c>
      <c r="X2019" s="19" t="s">
        <v>19452</v>
      </c>
      <c r="Y2019" s="19" t="s">
        <v>19452</v>
      </c>
      <c r="Z2019" s="19" t="s">
        <v>62</v>
      </c>
      <c r="AA2019" s="21">
        <v>32661</v>
      </c>
      <c r="AB2019" s="21" t="s">
        <v>20239</v>
      </c>
      <c r="AC2019" s="22">
        <v>235860116</v>
      </c>
      <c r="AD2019" s="19">
        <v>129</v>
      </c>
      <c r="AE2019" s="19" t="s">
        <v>63</v>
      </c>
      <c r="AF2019" s="19" t="s">
        <v>54</v>
      </c>
      <c r="AG2019" s="19" t="s">
        <v>9976</v>
      </c>
      <c r="AH2019" s="19" t="s">
        <v>628</v>
      </c>
      <c r="AI2019" s="19">
        <v>2705</v>
      </c>
      <c r="AJ2019" s="23">
        <v>219460116</v>
      </c>
    </row>
    <row r="2020" spans="1:36" x14ac:dyDescent="0.3">
      <c r="A2020" s="18">
        <v>16000000</v>
      </c>
      <c r="B2020" s="19" t="s">
        <v>939</v>
      </c>
      <c r="C2020" s="19" t="s">
        <v>13616</v>
      </c>
      <c r="D2020" s="19" t="s">
        <v>19452</v>
      </c>
      <c r="E2020" s="19" t="s">
        <v>19452</v>
      </c>
      <c r="F2020" s="19" t="s">
        <v>19452</v>
      </c>
      <c r="G2020" s="19"/>
      <c r="H2020" s="19">
        <v>8467</v>
      </c>
      <c r="I2020" s="19" t="s">
        <v>18320</v>
      </c>
      <c r="J2020" s="19" t="s">
        <v>9977</v>
      </c>
      <c r="K2020" s="19" t="s">
        <v>49</v>
      </c>
      <c r="L2020" s="19" t="s">
        <v>9978</v>
      </c>
      <c r="M2020" s="20">
        <v>35777067</v>
      </c>
      <c r="N2020" s="19" t="s">
        <v>9979</v>
      </c>
      <c r="O2020" s="19" t="s">
        <v>19453</v>
      </c>
      <c r="P2020" s="19" t="s">
        <v>22067</v>
      </c>
      <c r="Q2020" s="19" t="s">
        <v>19452</v>
      </c>
      <c r="R2020" s="19" t="s">
        <v>19452</v>
      </c>
      <c r="S2020" s="19" t="s">
        <v>19452</v>
      </c>
      <c r="T2020" s="19" t="s">
        <v>19452</v>
      </c>
      <c r="U2020" s="19" t="s">
        <v>19452</v>
      </c>
      <c r="V2020" s="19" t="s">
        <v>19452</v>
      </c>
      <c r="W2020" s="19" t="s">
        <v>19452</v>
      </c>
      <c r="X2020" s="19" t="s">
        <v>19452</v>
      </c>
      <c r="Y2020" s="19" t="s">
        <v>19452</v>
      </c>
      <c r="Z2020" s="19" t="s">
        <v>62</v>
      </c>
      <c r="AA2020" s="21">
        <v>34684</v>
      </c>
      <c r="AB2020" s="21" t="s">
        <v>20233</v>
      </c>
      <c r="AC2020" s="22">
        <v>247275374</v>
      </c>
      <c r="AD2020" s="19">
        <v>107</v>
      </c>
      <c r="AE2020" s="19" t="s">
        <v>63</v>
      </c>
      <c r="AF2020" s="19" t="s">
        <v>54</v>
      </c>
      <c r="AG2020" s="19" t="s">
        <v>9980</v>
      </c>
      <c r="AH2020" s="19" t="s">
        <v>154</v>
      </c>
      <c r="AI2020" s="19">
        <v>1859</v>
      </c>
      <c r="AJ2020" s="23">
        <v>231275374</v>
      </c>
    </row>
    <row r="2021" spans="1:36" x14ac:dyDescent="0.3">
      <c r="A2021" s="18">
        <v>16000000</v>
      </c>
      <c r="B2021" s="19" t="s">
        <v>2400</v>
      </c>
      <c r="C2021" s="19" t="s">
        <v>13616</v>
      </c>
      <c r="D2021" s="19" t="s">
        <v>20198</v>
      </c>
      <c r="E2021" s="19" t="s">
        <v>20197</v>
      </c>
      <c r="F2021" s="19" t="s">
        <v>19452</v>
      </c>
      <c r="G2021" s="19"/>
      <c r="H2021" s="19">
        <v>639</v>
      </c>
      <c r="I2021" s="19" t="s">
        <v>19145</v>
      </c>
      <c r="J2021" s="19" t="s">
        <v>9981</v>
      </c>
      <c r="K2021" s="19" t="s">
        <v>49</v>
      </c>
      <c r="L2021" s="19" t="s">
        <v>9982</v>
      </c>
      <c r="M2021" s="20">
        <v>18430419</v>
      </c>
      <c r="N2021" s="19" t="s">
        <v>9983</v>
      </c>
      <c r="O2021" s="19" t="s">
        <v>19568</v>
      </c>
      <c r="P2021" s="19" t="s">
        <v>19937</v>
      </c>
      <c r="Q2021" s="19" t="s">
        <v>19452</v>
      </c>
      <c r="R2021" s="19" t="s">
        <v>19452</v>
      </c>
      <c r="S2021" s="19" t="s">
        <v>19452</v>
      </c>
      <c r="T2021" s="19" t="s">
        <v>19452</v>
      </c>
      <c r="U2021" s="19" t="s">
        <v>19452</v>
      </c>
      <c r="V2021" s="19" t="s">
        <v>19452</v>
      </c>
      <c r="W2021" s="19" t="s">
        <v>19452</v>
      </c>
      <c r="X2021" s="19" t="s">
        <v>19452</v>
      </c>
      <c r="Y2021" s="19" t="s">
        <v>19452</v>
      </c>
      <c r="Z2021" s="19" t="s">
        <v>62</v>
      </c>
      <c r="AA2021" s="21">
        <v>32710</v>
      </c>
      <c r="AB2021" s="21" t="s">
        <v>20239</v>
      </c>
      <c r="AC2021" s="22">
        <v>92823546</v>
      </c>
      <c r="AD2021" s="19">
        <v>96</v>
      </c>
      <c r="AE2021" s="19" t="s">
        <v>63</v>
      </c>
      <c r="AF2021" s="19" t="s">
        <v>54</v>
      </c>
      <c r="AG2021" s="19" t="s">
        <v>9984</v>
      </c>
      <c r="AH2021" s="19" t="s">
        <v>109</v>
      </c>
      <c r="AI2021" s="19">
        <v>950</v>
      </c>
      <c r="AJ2021" s="23">
        <v>76823546</v>
      </c>
    </row>
    <row r="2022" spans="1:36" x14ac:dyDescent="0.3">
      <c r="A2022" s="18">
        <v>16000000</v>
      </c>
      <c r="B2022" s="19" t="s">
        <v>3805</v>
      </c>
      <c r="C2022" s="19" t="s">
        <v>13616</v>
      </c>
      <c r="D2022" s="19" t="s">
        <v>20191</v>
      </c>
      <c r="E2022" s="19" t="s">
        <v>19452</v>
      </c>
      <c r="F2022" s="19" t="s">
        <v>19452</v>
      </c>
      <c r="G2022" s="19"/>
      <c r="H2022" s="19">
        <v>9285</v>
      </c>
      <c r="I2022" s="19" t="s">
        <v>18186</v>
      </c>
      <c r="J2022" s="19" t="s">
        <v>9985</v>
      </c>
      <c r="K2022" s="19" t="s">
        <v>49</v>
      </c>
      <c r="L2022" s="19" t="s">
        <v>9986</v>
      </c>
      <c r="M2022" s="20">
        <v>14759948</v>
      </c>
      <c r="N2022" s="19" t="s">
        <v>8418</v>
      </c>
      <c r="O2022" s="19" t="s">
        <v>19504</v>
      </c>
      <c r="P2022" s="19" t="s">
        <v>19649</v>
      </c>
      <c r="Q2022" s="19" t="s">
        <v>19452</v>
      </c>
      <c r="R2022" s="19" t="s">
        <v>19452</v>
      </c>
      <c r="S2022" s="19" t="s">
        <v>19452</v>
      </c>
      <c r="T2022" s="19" t="s">
        <v>19452</v>
      </c>
      <c r="U2022" s="19" t="s">
        <v>19452</v>
      </c>
      <c r="V2022" s="19" t="s">
        <v>19452</v>
      </c>
      <c r="W2022" s="19" t="s">
        <v>19452</v>
      </c>
      <c r="X2022" s="19" t="s">
        <v>19452</v>
      </c>
      <c r="Y2022" s="19" t="s">
        <v>19452</v>
      </c>
      <c r="Z2022" s="19" t="s">
        <v>62</v>
      </c>
      <c r="AA2022" s="21">
        <v>36665</v>
      </c>
      <c r="AB2022" s="21" t="s">
        <v>20230</v>
      </c>
      <c r="AC2022" s="22">
        <v>119754278</v>
      </c>
      <c r="AD2022" s="19">
        <v>93</v>
      </c>
      <c r="AE2022" s="19" t="s">
        <v>63</v>
      </c>
      <c r="AF2022" s="19" t="s">
        <v>54</v>
      </c>
      <c r="AG2022" s="19" t="s">
        <v>9987</v>
      </c>
      <c r="AH2022" s="19" t="s">
        <v>96</v>
      </c>
      <c r="AI2022" s="19">
        <v>542</v>
      </c>
      <c r="AJ2022" s="23">
        <v>103754278</v>
      </c>
    </row>
    <row r="2023" spans="1:36" x14ac:dyDescent="0.3">
      <c r="A2023" s="18">
        <v>15000000</v>
      </c>
      <c r="B2023" s="19" t="s">
        <v>2389</v>
      </c>
      <c r="C2023" s="19" t="s">
        <v>20179</v>
      </c>
      <c r="D2023" s="19" t="s">
        <v>20196</v>
      </c>
      <c r="E2023" s="19" t="s">
        <v>20198</v>
      </c>
      <c r="F2023" s="19" t="s">
        <v>19452</v>
      </c>
      <c r="G2023" s="19" t="s">
        <v>9989</v>
      </c>
      <c r="H2023" s="19">
        <v>74643</v>
      </c>
      <c r="I2023" s="19" t="s">
        <v>15661</v>
      </c>
      <c r="J2023" s="19" t="s">
        <v>9990</v>
      </c>
      <c r="K2023" s="19" t="s">
        <v>49</v>
      </c>
      <c r="L2023" s="19" t="s">
        <v>9991</v>
      </c>
      <c r="M2023" s="20">
        <v>29943316</v>
      </c>
      <c r="N2023" s="19" t="s">
        <v>9992</v>
      </c>
      <c r="O2023" s="19" t="s">
        <v>19472</v>
      </c>
      <c r="P2023" s="19" t="s">
        <v>20157</v>
      </c>
      <c r="Q2023" s="19" t="s">
        <v>20104</v>
      </c>
      <c r="R2023" s="19" t="s">
        <v>20576</v>
      </c>
      <c r="S2023" s="19" t="s">
        <v>22068</v>
      </c>
      <c r="T2023" s="19" t="s">
        <v>22069</v>
      </c>
      <c r="U2023" s="19" t="s">
        <v>22070</v>
      </c>
      <c r="V2023" s="19" t="s">
        <v>19452</v>
      </c>
      <c r="W2023" s="19" t="s">
        <v>19452</v>
      </c>
      <c r="X2023" s="19" t="s">
        <v>19452</v>
      </c>
      <c r="Y2023" s="19" t="s">
        <v>19452</v>
      </c>
      <c r="Z2023" s="19" t="s">
        <v>7441</v>
      </c>
      <c r="AA2023" s="21">
        <v>40678</v>
      </c>
      <c r="AB2023" s="21" t="s">
        <v>20219</v>
      </c>
      <c r="AC2023" s="22">
        <v>133432856</v>
      </c>
      <c r="AD2023" s="19">
        <v>100</v>
      </c>
      <c r="AE2023" s="19" t="s">
        <v>2302</v>
      </c>
      <c r="AF2023" s="19" t="s">
        <v>54</v>
      </c>
      <c r="AG2023" s="19" t="s">
        <v>9993</v>
      </c>
      <c r="AH2023" s="19" t="s">
        <v>109</v>
      </c>
      <c r="AI2023" s="19">
        <v>1049</v>
      </c>
      <c r="AJ2023" s="23">
        <v>118432856</v>
      </c>
    </row>
    <row r="2024" spans="1:36" x14ac:dyDescent="0.3">
      <c r="A2024" s="18">
        <v>16000000</v>
      </c>
      <c r="B2024" s="19" t="s">
        <v>8948</v>
      </c>
      <c r="C2024" s="19" t="s">
        <v>20187</v>
      </c>
      <c r="D2024" s="19" t="s">
        <v>20201</v>
      </c>
      <c r="E2024" s="19" t="s">
        <v>20204</v>
      </c>
      <c r="F2024" s="19" t="s">
        <v>19452</v>
      </c>
      <c r="G2024" s="19" t="s">
        <v>9994</v>
      </c>
      <c r="H2024" s="19">
        <v>13788</v>
      </c>
      <c r="I2024" s="19" t="s">
        <v>17155</v>
      </c>
      <c r="J2024" s="19" t="s">
        <v>488</v>
      </c>
      <c r="K2024" s="19" t="s">
        <v>49</v>
      </c>
      <c r="L2024" s="19" t="s">
        <v>9995</v>
      </c>
      <c r="M2024" s="20">
        <v>15788784</v>
      </c>
      <c r="N2024" s="19" t="s">
        <v>9996</v>
      </c>
      <c r="O2024" s="19" t="s">
        <v>19697</v>
      </c>
      <c r="P2024" s="19" t="s">
        <v>20168</v>
      </c>
      <c r="Q2024" s="19" t="s">
        <v>19822</v>
      </c>
      <c r="R2024" s="19" t="s">
        <v>19525</v>
      </c>
      <c r="S2024" s="19" t="s">
        <v>19452</v>
      </c>
      <c r="T2024" s="19" t="s">
        <v>19452</v>
      </c>
      <c r="U2024" s="19" t="s">
        <v>19452</v>
      </c>
      <c r="V2024" s="19" t="s">
        <v>19452</v>
      </c>
      <c r="W2024" s="19" t="s">
        <v>19452</v>
      </c>
      <c r="X2024" s="19" t="s">
        <v>19452</v>
      </c>
      <c r="Y2024" s="19" t="s">
        <v>19452</v>
      </c>
      <c r="Z2024" s="19" t="s">
        <v>62</v>
      </c>
      <c r="AA2024" s="21">
        <v>39822</v>
      </c>
      <c r="AB2024" s="21" t="s">
        <v>20210</v>
      </c>
      <c r="AC2024" s="22">
        <v>76514050</v>
      </c>
      <c r="AD2024" s="19">
        <v>87</v>
      </c>
      <c r="AE2024" s="19" t="s">
        <v>2005</v>
      </c>
      <c r="AF2024" s="19" t="s">
        <v>54</v>
      </c>
      <c r="AG2024" s="19" t="s">
        <v>9997</v>
      </c>
      <c r="AH2024" s="19" t="s">
        <v>559</v>
      </c>
      <c r="AI2024" s="19">
        <v>365</v>
      </c>
      <c r="AJ2024" s="23">
        <v>60514050</v>
      </c>
    </row>
    <row r="2025" spans="1:36" x14ac:dyDescent="0.3">
      <c r="A2025" s="18">
        <v>16000000</v>
      </c>
      <c r="B2025" s="19" t="s">
        <v>1310</v>
      </c>
      <c r="C2025" s="19" t="s">
        <v>13616</v>
      </c>
      <c r="D2025" s="19" t="s">
        <v>20197</v>
      </c>
      <c r="E2025" s="19" t="s">
        <v>20198</v>
      </c>
      <c r="F2025" s="19" t="s">
        <v>19452</v>
      </c>
      <c r="G2025" s="19" t="s">
        <v>9998</v>
      </c>
      <c r="H2025" s="19">
        <v>83666</v>
      </c>
      <c r="I2025" s="19" t="s">
        <v>15553</v>
      </c>
      <c r="J2025" s="19" t="s">
        <v>9999</v>
      </c>
      <c r="K2025" s="19" t="s">
        <v>49</v>
      </c>
      <c r="L2025" s="19" t="s">
        <v>10000</v>
      </c>
      <c r="M2025" s="20">
        <v>41083914</v>
      </c>
      <c r="N2025" s="19" t="s">
        <v>10001</v>
      </c>
      <c r="O2025" s="19" t="s">
        <v>19557</v>
      </c>
      <c r="P2025" s="19" t="s">
        <v>19951</v>
      </c>
      <c r="Q2025" s="19" t="s">
        <v>19576</v>
      </c>
      <c r="R2025" s="19" t="s">
        <v>21181</v>
      </c>
      <c r="S2025" s="19" t="s">
        <v>22071</v>
      </c>
      <c r="T2025" s="19" t="s">
        <v>19452</v>
      </c>
      <c r="U2025" s="19" t="s">
        <v>19452</v>
      </c>
      <c r="V2025" s="19" t="s">
        <v>19452</v>
      </c>
      <c r="W2025" s="19" t="s">
        <v>19452</v>
      </c>
      <c r="X2025" s="19" t="s">
        <v>19452</v>
      </c>
      <c r="Y2025" s="19" t="s">
        <v>19452</v>
      </c>
      <c r="Z2025" s="19" t="s">
        <v>62</v>
      </c>
      <c r="AA2025" s="21">
        <v>41045</v>
      </c>
      <c r="AB2025" s="21" t="s">
        <v>20213</v>
      </c>
      <c r="AC2025" s="22">
        <v>68263166</v>
      </c>
      <c r="AD2025" s="19">
        <v>94</v>
      </c>
      <c r="AE2025" s="19" t="s">
        <v>63</v>
      </c>
      <c r="AF2025" s="19" t="s">
        <v>54</v>
      </c>
      <c r="AG2025" s="19" t="s">
        <v>10002</v>
      </c>
      <c r="AH2025" s="19" t="s">
        <v>81</v>
      </c>
      <c r="AI2025" s="19">
        <v>1662</v>
      </c>
      <c r="AJ2025" s="23">
        <v>52263166</v>
      </c>
    </row>
    <row r="2026" spans="1:36" x14ac:dyDescent="0.3">
      <c r="A2026" s="18">
        <v>18500000</v>
      </c>
      <c r="B2026" s="19" t="s">
        <v>1125</v>
      </c>
      <c r="C2026" s="19" t="s">
        <v>20179</v>
      </c>
      <c r="D2026" s="19" t="s">
        <v>19452</v>
      </c>
      <c r="E2026" s="19" t="s">
        <v>19452</v>
      </c>
      <c r="F2026" s="19" t="s">
        <v>19452</v>
      </c>
      <c r="G2026" s="19"/>
      <c r="H2026" s="19">
        <v>318850</v>
      </c>
      <c r="I2026" s="19" t="s">
        <v>14779</v>
      </c>
      <c r="J2026" s="19" t="s">
        <v>10003</v>
      </c>
      <c r="K2026" s="19" t="s">
        <v>49</v>
      </c>
      <c r="L2026" s="19" t="s">
        <v>10004</v>
      </c>
      <c r="M2026" s="20">
        <v>1884558</v>
      </c>
      <c r="N2026" s="19" t="s">
        <v>7534</v>
      </c>
      <c r="O2026" s="19" t="s">
        <v>19576</v>
      </c>
      <c r="P2026" s="19" t="s">
        <v>19452</v>
      </c>
      <c r="Q2026" s="19" t="s">
        <v>19452</v>
      </c>
      <c r="R2026" s="19" t="s">
        <v>19452</v>
      </c>
      <c r="S2026" s="19" t="s">
        <v>19452</v>
      </c>
      <c r="T2026" s="19" t="s">
        <v>19452</v>
      </c>
      <c r="U2026" s="19" t="s">
        <v>19452</v>
      </c>
      <c r="V2026" s="19" t="s">
        <v>19452</v>
      </c>
      <c r="W2026" s="19" t="s">
        <v>19452</v>
      </c>
      <c r="X2026" s="19" t="s">
        <v>19452</v>
      </c>
      <c r="Y2026" s="19" t="s">
        <v>19452</v>
      </c>
      <c r="Z2026" s="19" t="s">
        <v>62</v>
      </c>
      <c r="AA2026" s="21">
        <v>42439</v>
      </c>
      <c r="AB2026" s="21" t="s">
        <v>20215</v>
      </c>
      <c r="AC2026" s="22">
        <v>6490401</v>
      </c>
      <c r="AD2026" s="19">
        <v>120</v>
      </c>
      <c r="AE2026" s="19" t="s">
        <v>63</v>
      </c>
      <c r="AF2026" s="19" t="s">
        <v>54</v>
      </c>
      <c r="AG2026" s="19" t="s">
        <v>10005</v>
      </c>
      <c r="AH2026" s="19" t="s">
        <v>173</v>
      </c>
      <c r="AI2026" s="19">
        <v>30</v>
      </c>
      <c r="AJ2026" s="23">
        <v>-12009599</v>
      </c>
    </row>
    <row r="2027" spans="1:36" x14ac:dyDescent="0.3">
      <c r="A2027" s="18">
        <v>19000000</v>
      </c>
      <c r="B2027" s="19" t="s">
        <v>10007</v>
      </c>
      <c r="C2027" s="19" t="s">
        <v>20176</v>
      </c>
      <c r="D2027" s="19" t="s">
        <v>20197</v>
      </c>
      <c r="E2027" s="19" t="s">
        <v>20205</v>
      </c>
      <c r="F2027" s="19" t="s">
        <v>19452</v>
      </c>
      <c r="G2027" s="19" t="s">
        <v>10008</v>
      </c>
      <c r="H2027" s="19">
        <v>1417</v>
      </c>
      <c r="I2027" s="19" t="s">
        <v>18945</v>
      </c>
      <c r="J2027" s="19" t="s">
        <v>10009</v>
      </c>
      <c r="K2027" s="19" t="s">
        <v>2628</v>
      </c>
      <c r="L2027" s="19" t="s">
        <v>10010</v>
      </c>
      <c r="M2027" s="20">
        <v>90809408</v>
      </c>
      <c r="N2027" s="19" t="s">
        <v>10011</v>
      </c>
      <c r="O2027" s="19" t="s">
        <v>19853</v>
      </c>
      <c r="P2027" s="19" t="s">
        <v>20579</v>
      </c>
      <c r="Q2027" s="19" t="s">
        <v>21735</v>
      </c>
      <c r="R2027" s="19" t="s">
        <v>19452</v>
      </c>
      <c r="S2027" s="19" t="s">
        <v>19452</v>
      </c>
      <c r="T2027" s="19" t="s">
        <v>19452</v>
      </c>
      <c r="U2027" s="19" t="s">
        <v>19452</v>
      </c>
      <c r="V2027" s="19" t="s">
        <v>19452</v>
      </c>
      <c r="W2027" s="19" t="s">
        <v>19452</v>
      </c>
      <c r="X2027" s="19" t="s">
        <v>19452</v>
      </c>
      <c r="Y2027" s="19" t="s">
        <v>19452</v>
      </c>
      <c r="Z2027" s="19" t="s">
        <v>10012</v>
      </c>
      <c r="AA2027" s="21">
        <v>38864</v>
      </c>
      <c r="AB2027" s="21" t="s">
        <v>20216</v>
      </c>
      <c r="AC2027" s="22">
        <v>83258226</v>
      </c>
      <c r="AD2027" s="19">
        <v>118</v>
      </c>
      <c r="AE2027" s="19" t="s">
        <v>7677</v>
      </c>
      <c r="AF2027" s="19" t="s">
        <v>54</v>
      </c>
      <c r="AG2027" s="19" t="s">
        <v>10013</v>
      </c>
      <c r="AH2027" s="19" t="s">
        <v>81</v>
      </c>
      <c r="AI2027" s="19">
        <v>3041</v>
      </c>
      <c r="AJ2027" s="23">
        <v>64258226</v>
      </c>
    </row>
    <row r="2028" spans="1:36" x14ac:dyDescent="0.3">
      <c r="A2028" s="18">
        <v>16000000</v>
      </c>
      <c r="B2028" s="19" t="s">
        <v>10014</v>
      </c>
      <c r="C2028" s="19" t="s">
        <v>20185</v>
      </c>
      <c r="D2028" s="19" t="s">
        <v>20197</v>
      </c>
      <c r="E2028" s="19" t="s">
        <v>20198</v>
      </c>
      <c r="F2028" s="19" t="s">
        <v>19452</v>
      </c>
      <c r="G2028" s="19"/>
      <c r="H2028" s="19">
        <v>16161</v>
      </c>
      <c r="I2028" s="19" t="s">
        <v>16939</v>
      </c>
      <c r="J2028" s="19" t="s">
        <v>10015</v>
      </c>
      <c r="K2028" s="19" t="s">
        <v>49</v>
      </c>
      <c r="L2028" s="19" t="s">
        <v>10016</v>
      </c>
      <c r="M2028" s="20">
        <v>7854989</v>
      </c>
      <c r="N2028" s="19" t="s">
        <v>10017</v>
      </c>
      <c r="O2028" s="19" t="s">
        <v>19442</v>
      </c>
      <c r="P2028" s="19" t="s">
        <v>22072</v>
      </c>
      <c r="Q2028" s="19" t="s">
        <v>19452</v>
      </c>
      <c r="R2028" s="19" t="s">
        <v>19452</v>
      </c>
      <c r="S2028" s="19" t="s">
        <v>19452</v>
      </c>
      <c r="T2028" s="19" t="s">
        <v>19452</v>
      </c>
      <c r="U2028" s="19" t="s">
        <v>19452</v>
      </c>
      <c r="V2028" s="19" t="s">
        <v>19452</v>
      </c>
      <c r="W2028" s="19" t="s">
        <v>19452</v>
      </c>
      <c r="X2028" s="19" t="s">
        <v>19452</v>
      </c>
      <c r="Y2028" s="19" t="s">
        <v>19452</v>
      </c>
      <c r="Z2028" s="19" t="s">
        <v>62</v>
      </c>
      <c r="AA2028" s="21">
        <v>37069</v>
      </c>
      <c r="AB2028" s="21" t="s">
        <v>20227</v>
      </c>
      <c r="AC2028" s="22">
        <v>29381649</v>
      </c>
      <c r="AD2028" s="19">
        <v>130</v>
      </c>
      <c r="AE2028" s="19" t="s">
        <v>63</v>
      </c>
      <c r="AF2028" s="19" t="s">
        <v>54</v>
      </c>
      <c r="AG2028" s="19" t="s">
        <v>10018</v>
      </c>
      <c r="AH2028" s="19" t="s">
        <v>103</v>
      </c>
      <c r="AI2028" s="19">
        <v>55</v>
      </c>
      <c r="AJ2028" s="23">
        <v>13381649</v>
      </c>
    </row>
    <row r="2029" spans="1:36" x14ac:dyDescent="0.3">
      <c r="A2029" s="18">
        <v>16000000</v>
      </c>
      <c r="B2029" s="19" t="s">
        <v>10019</v>
      </c>
      <c r="C2029" s="19" t="s">
        <v>20180</v>
      </c>
      <c r="D2029" s="19" t="s">
        <v>20197</v>
      </c>
      <c r="E2029" s="19" t="s">
        <v>20203</v>
      </c>
      <c r="F2029" s="19" t="s">
        <v>19452</v>
      </c>
      <c r="G2029" s="19" t="s">
        <v>10020</v>
      </c>
      <c r="H2029" s="19">
        <v>49950</v>
      </c>
      <c r="I2029" s="19" t="s">
        <v>15955</v>
      </c>
      <c r="J2029" s="19" t="s">
        <v>10021</v>
      </c>
      <c r="K2029" s="19" t="s">
        <v>49</v>
      </c>
      <c r="L2029" s="19" t="s">
        <v>10022</v>
      </c>
      <c r="M2029" s="20">
        <v>11807269</v>
      </c>
      <c r="N2029" s="19" t="s">
        <v>10023</v>
      </c>
      <c r="O2029" s="19" t="s">
        <v>19516</v>
      </c>
      <c r="P2029" s="19" t="s">
        <v>19581</v>
      </c>
      <c r="Q2029" s="19" t="s">
        <v>19452</v>
      </c>
      <c r="R2029" s="19" t="s">
        <v>19452</v>
      </c>
      <c r="S2029" s="19" t="s">
        <v>19452</v>
      </c>
      <c r="T2029" s="19" t="s">
        <v>19452</v>
      </c>
      <c r="U2029" s="19" t="s">
        <v>19452</v>
      </c>
      <c r="V2029" s="19" t="s">
        <v>19452</v>
      </c>
      <c r="W2029" s="19" t="s">
        <v>19452</v>
      </c>
      <c r="X2029" s="19" t="s">
        <v>19452</v>
      </c>
      <c r="Y2029" s="19" t="s">
        <v>19452</v>
      </c>
      <c r="Z2029" s="19" t="s">
        <v>62</v>
      </c>
      <c r="AA2029" s="21">
        <v>40578</v>
      </c>
      <c r="AB2029" s="21" t="s">
        <v>20219</v>
      </c>
      <c r="AC2029" s="22">
        <v>40492759</v>
      </c>
      <c r="AD2029" s="19">
        <v>91</v>
      </c>
      <c r="AE2029" s="19" t="s">
        <v>63</v>
      </c>
      <c r="AF2029" s="19" t="s">
        <v>54</v>
      </c>
      <c r="AG2029" s="19" t="s">
        <v>10024</v>
      </c>
      <c r="AH2029" s="19" t="s">
        <v>506</v>
      </c>
      <c r="AI2029" s="19">
        <v>224</v>
      </c>
      <c r="AJ2029" s="23">
        <v>24492759</v>
      </c>
    </row>
    <row r="2030" spans="1:36" x14ac:dyDescent="0.3">
      <c r="A2030" s="18">
        <v>17700000</v>
      </c>
      <c r="B2030" s="19" t="s">
        <v>10025</v>
      </c>
      <c r="C2030" s="19" t="s">
        <v>20186</v>
      </c>
      <c r="D2030" s="19" t="s">
        <v>20191</v>
      </c>
      <c r="E2030" s="19" t="s">
        <v>20196</v>
      </c>
      <c r="F2030" s="19" t="s">
        <v>20198</v>
      </c>
      <c r="G2030" s="19"/>
      <c r="H2030" s="19">
        <v>10956</v>
      </c>
      <c r="I2030" s="19" t="s">
        <v>17592</v>
      </c>
      <c r="J2030" s="19" t="s">
        <v>10026</v>
      </c>
      <c r="K2030" s="19" t="s">
        <v>49</v>
      </c>
      <c r="L2030" s="19" t="s">
        <v>10027</v>
      </c>
      <c r="M2030" s="20">
        <v>15976335</v>
      </c>
      <c r="N2030" s="19" t="s">
        <v>2010</v>
      </c>
      <c r="O2030" s="19" t="s">
        <v>19442</v>
      </c>
      <c r="P2030" s="19" t="s">
        <v>19587</v>
      </c>
      <c r="Q2030" s="19" t="s">
        <v>19452</v>
      </c>
      <c r="R2030" s="19" t="s">
        <v>19452</v>
      </c>
      <c r="S2030" s="19" t="s">
        <v>19452</v>
      </c>
      <c r="T2030" s="19" t="s">
        <v>19452</v>
      </c>
      <c r="U2030" s="19" t="s">
        <v>19452</v>
      </c>
      <c r="V2030" s="19" t="s">
        <v>19452</v>
      </c>
      <c r="W2030" s="19" t="s">
        <v>19452</v>
      </c>
      <c r="X2030" s="19" t="s">
        <v>19452</v>
      </c>
      <c r="Y2030" s="19" t="s">
        <v>19452</v>
      </c>
      <c r="Z2030" s="19" t="s">
        <v>62</v>
      </c>
      <c r="AA2030" s="21">
        <v>36991</v>
      </c>
      <c r="AB2030" s="21" t="s">
        <v>20227</v>
      </c>
      <c r="AC2030" s="22">
        <v>30987695</v>
      </c>
      <c r="AD2030" s="19">
        <v>91</v>
      </c>
      <c r="AE2030" s="19" t="s">
        <v>63</v>
      </c>
      <c r="AF2030" s="19" t="s">
        <v>54</v>
      </c>
      <c r="AG2030" s="19" t="s">
        <v>10028</v>
      </c>
      <c r="AH2030" s="19" t="s">
        <v>234</v>
      </c>
      <c r="AI2030" s="19">
        <v>242</v>
      </c>
      <c r="AJ2030" s="23">
        <v>13287695</v>
      </c>
    </row>
    <row r="2031" spans="1:36" x14ac:dyDescent="0.3">
      <c r="A2031" s="18">
        <v>15000000</v>
      </c>
      <c r="B2031" s="19" t="s">
        <v>7419</v>
      </c>
      <c r="C2031" s="19" t="s">
        <v>20180</v>
      </c>
      <c r="D2031" s="19" t="s">
        <v>20194</v>
      </c>
      <c r="E2031" s="19" t="s">
        <v>20193</v>
      </c>
      <c r="F2031" s="19" t="s">
        <v>20197</v>
      </c>
      <c r="G2031" s="19"/>
      <c r="H2031" s="19">
        <v>9594</v>
      </c>
      <c r="I2031" s="19" t="s">
        <v>18055</v>
      </c>
      <c r="J2031" s="19" t="s">
        <v>10029</v>
      </c>
      <c r="K2031" s="19" t="s">
        <v>49</v>
      </c>
      <c r="L2031" s="19" t="s">
        <v>10030</v>
      </c>
      <c r="M2031" s="20">
        <v>10484642</v>
      </c>
      <c r="N2031" s="19" t="s">
        <v>10031</v>
      </c>
      <c r="O2031" s="19" t="s">
        <v>19759</v>
      </c>
      <c r="P2031" s="19" t="s">
        <v>19452</v>
      </c>
      <c r="Q2031" s="19" t="s">
        <v>19452</v>
      </c>
      <c r="R2031" s="19" t="s">
        <v>19452</v>
      </c>
      <c r="S2031" s="19" t="s">
        <v>19452</v>
      </c>
      <c r="T2031" s="19" t="s">
        <v>19452</v>
      </c>
      <c r="U2031" s="19" t="s">
        <v>19452</v>
      </c>
      <c r="V2031" s="19" t="s">
        <v>19452</v>
      </c>
      <c r="W2031" s="19" t="s">
        <v>19452</v>
      </c>
      <c r="X2031" s="19" t="s">
        <v>19452</v>
      </c>
      <c r="Y2031" s="19" t="s">
        <v>19452</v>
      </c>
      <c r="Z2031" s="19" t="s">
        <v>62</v>
      </c>
      <c r="AA2031" s="21">
        <v>33460</v>
      </c>
      <c r="AB2031" s="21" t="s">
        <v>20232</v>
      </c>
      <c r="AC2031" s="22">
        <v>30102717</v>
      </c>
      <c r="AD2031" s="19">
        <v>110</v>
      </c>
      <c r="AE2031" s="19" t="s">
        <v>63</v>
      </c>
      <c r="AF2031" s="19" t="s">
        <v>54</v>
      </c>
      <c r="AG2031" s="19" t="s">
        <v>10032</v>
      </c>
      <c r="AH2031" s="19" t="s">
        <v>506</v>
      </c>
      <c r="AI2031" s="19">
        <v>215</v>
      </c>
      <c r="AJ2031" s="23">
        <v>15102717</v>
      </c>
    </row>
    <row r="2032" spans="1:36" x14ac:dyDescent="0.3">
      <c r="A2032" s="18">
        <v>12000000</v>
      </c>
      <c r="B2032" s="19" t="s">
        <v>10033</v>
      </c>
      <c r="C2032" s="19" t="s">
        <v>20185</v>
      </c>
      <c r="D2032" s="19" t="s">
        <v>20194</v>
      </c>
      <c r="E2032" s="19" t="s">
        <v>20196</v>
      </c>
      <c r="F2032" s="19" t="s">
        <v>19452</v>
      </c>
      <c r="G2032" s="19" t="s">
        <v>10034</v>
      </c>
      <c r="H2032" s="19">
        <v>4638</v>
      </c>
      <c r="I2032" s="19" t="s">
        <v>18556</v>
      </c>
      <c r="J2032" s="19" t="s">
        <v>10035</v>
      </c>
      <c r="K2032" s="19" t="s">
        <v>49</v>
      </c>
      <c r="L2032" s="19" t="s">
        <v>10036</v>
      </c>
      <c r="M2032" s="20">
        <v>38623178</v>
      </c>
      <c r="N2032" s="19" t="s">
        <v>10037</v>
      </c>
      <c r="O2032" s="19" t="s">
        <v>19455</v>
      </c>
      <c r="P2032" s="19" t="s">
        <v>19602</v>
      </c>
      <c r="Q2032" s="19" t="s">
        <v>19608</v>
      </c>
      <c r="R2032" s="19" t="s">
        <v>21753</v>
      </c>
      <c r="S2032" s="19" t="s">
        <v>19722</v>
      </c>
      <c r="T2032" s="19" t="s">
        <v>19452</v>
      </c>
      <c r="U2032" s="19" t="s">
        <v>19452</v>
      </c>
      <c r="V2032" s="19" t="s">
        <v>19452</v>
      </c>
      <c r="W2032" s="19" t="s">
        <v>19452</v>
      </c>
      <c r="X2032" s="19" t="s">
        <v>19452</v>
      </c>
      <c r="Y2032" s="19" t="s">
        <v>19452</v>
      </c>
      <c r="Z2032" s="19" t="s">
        <v>3537</v>
      </c>
      <c r="AA2032" s="21">
        <v>39127</v>
      </c>
      <c r="AB2032" s="21" t="s">
        <v>20211</v>
      </c>
      <c r="AC2032" s="22">
        <v>80573774</v>
      </c>
      <c r="AD2032" s="19">
        <v>121</v>
      </c>
      <c r="AE2032" s="19" t="s">
        <v>63</v>
      </c>
      <c r="AF2032" s="19" t="s">
        <v>54</v>
      </c>
      <c r="AG2032" s="19" t="s">
        <v>10038</v>
      </c>
      <c r="AH2032" s="19" t="s">
        <v>103</v>
      </c>
      <c r="AI2032" s="19">
        <v>2199</v>
      </c>
      <c r="AJ2032" s="23">
        <v>68573774</v>
      </c>
    </row>
    <row r="2033" spans="1:36" x14ac:dyDescent="0.3">
      <c r="A2033" s="18">
        <v>16000000</v>
      </c>
      <c r="B2033" s="19" t="s">
        <v>1310</v>
      </c>
      <c r="C2033" s="19" t="s">
        <v>13616</v>
      </c>
      <c r="D2033" s="19" t="s">
        <v>20197</v>
      </c>
      <c r="E2033" s="19" t="s">
        <v>20198</v>
      </c>
      <c r="F2033" s="19" t="s">
        <v>19452</v>
      </c>
      <c r="G2033" s="19" t="s">
        <v>10039</v>
      </c>
      <c r="H2033" s="19">
        <v>13972</v>
      </c>
      <c r="I2033" s="19" t="s">
        <v>17126</v>
      </c>
      <c r="J2033" s="19" t="s">
        <v>10040</v>
      </c>
      <c r="K2033" s="19" t="s">
        <v>49</v>
      </c>
      <c r="L2033" s="19" t="s">
        <v>10041</v>
      </c>
      <c r="M2033" s="20">
        <v>88321</v>
      </c>
      <c r="N2033" s="19" t="s">
        <v>410</v>
      </c>
      <c r="O2033" s="19" t="s">
        <v>19453</v>
      </c>
      <c r="P2033" s="19" t="s">
        <v>19452</v>
      </c>
      <c r="Q2033" s="19" t="s">
        <v>19452</v>
      </c>
      <c r="R2033" s="19" t="s">
        <v>19452</v>
      </c>
      <c r="S2033" s="19" t="s">
        <v>19452</v>
      </c>
      <c r="T2033" s="19" t="s">
        <v>19452</v>
      </c>
      <c r="U2033" s="19" t="s">
        <v>19452</v>
      </c>
      <c r="V2033" s="19" t="s">
        <v>19452</v>
      </c>
      <c r="W2033" s="19" t="s">
        <v>19452</v>
      </c>
      <c r="X2033" s="19" t="s">
        <v>19452</v>
      </c>
      <c r="Y2033" s="19" t="s">
        <v>19452</v>
      </c>
      <c r="Z2033" s="19" t="s">
        <v>62</v>
      </c>
      <c r="AA2033" s="21">
        <v>39703</v>
      </c>
      <c r="AB2033" s="21" t="s">
        <v>20217</v>
      </c>
      <c r="AC2033" s="22">
        <v>50007546</v>
      </c>
      <c r="AD2033" s="19">
        <v>114</v>
      </c>
      <c r="AE2033" s="19" t="s">
        <v>63</v>
      </c>
      <c r="AF2033" s="19" t="s">
        <v>54</v>
      </c>
      <c r="AG2033" s="19"/>
      <c r="AH2033" s="19" t="s">
        <v>3188</v>
      </c>
      <c r="AI2033" s="19">
        <v>96</v>
      </c>
      <c r="AJ2033" s="23">
        <v>34007546</v>
      </c>
    </row>
    <row r="2034" spans="1:36" x14ac:dyDescent="0.3">
      <c r="A2034" s="18">
        <v>15000000</v>
      </c>
      <c r="B2034" s="19" t="s">
        <v>357</v>
      </c>
      <c r="C2034" s="19" t="s">
        <v>20179</v>
      </c>
      <c r="D2034" s="19" t="s">
        <v>20198</v>
      </c>
      <c r="E2034" s="19" t="s">
        <v>19452</v>
      </c>
      <c r="F2034" s="19" t="s">
        <v>19452</v>
      </c>
      <c r="G2034" s="19"/>
      <c r="H2034" s="19">
        <v>5038</v>
      </c>
      <c r="I2034" s="19" t="s">
        <v>18528</v>
      </c>
      <c r="J2034" s="19" t="s">
        <v>10042</v>
      </c>
      <c r="K2034" s="19" t="s">
        <v>49</v>
      </c>
      <c r="L2034" s="19" t="s">
        <v>10043</v>
      </c>
      <c r="M2034" s="20">
        <v>32758254</v>
      </c>
      <c r="N2034" s="19" t="s">
        <v>10044</v>
      </c>
      <c r="O2034" s="19" t="s">
        <v>19533</v>
      </c>
      <c r="P2034" s="19" t="s">
        <v>19707</v>
      </c>
      <c r="Q2034" s="19" t="s">
        <v>22020</v>
      </c>
      <c r="R2034" s="19" t="s">
        <v>21564</v>
      </c>
      <c r="S2034" s="19" t="s">
        <v>22073</v>
      </c>
      <c r="T2034" s="19" t="s">
        <v>21566</v>
      </c>
      <c r="U2034" s="19" t="s">
        <v>19452</v>
      </c>
      <c r="V2034" s="19" t="s">
        <v>19452</v>
      </c>
      <c r="W2034" s="19" t="s">
        <v>19452</v>
      </c>
      <c r="X2034" s="19" t="s">
        <v>19452</v>
      </c>
      <c r="Y2034" s="19" t="s">
        <v>19452</v>
      </c>
      <c r="Z2034" s="19" t="s">
        <v>5875</v>
      </c>
      <c r="AA2034" s="21">
        <v>39675</v>
      </c>
      <c r="AB2034" s="21" t="s">
        <v>20217</v>
      </c>
      <c r="AC2034" s="22">
        <v>96408652</v>
      </c>
      <c r="AD2034" s="19">
        <v>96</v>
      </c>
      <c r="AE2034" s="19" t="s">
        <v>708</v>
      </c>
      <c r="AF2034" s="19" t="s">
        <v>54</v>
      </c>
      <c r="AG2034" s="19" t="s">
        <v>10045</v>
      </c>
      <c r="AH2034" s="19" t="s">
        <v>252</v>
      </c>
      <c r="AI2034" s="19">
        <v>1020</v>
      </c>
      <c r="AJ2034" s="23">
        <v>81408652</v>
      </c>
    </row>
    <row r="2035" spans="1:36" x14ac:dyDescent="0.3">
      <c r="A2035" s="18">
        <v>16000000</v>
      </c>
      <c r="B2035" s="19" t="s">
        <v>1310</v>
      </c>
      <c r="C2035" s="19" t="s">
        <v>13616</v>
      </c>
      <c r="D2035" s="19" t="s">
        <v>20197</v>
      </c>
      <c r="E2035" s="19" t="s">
        <v>20198</v>
      </c>
      <c r="F2035" s="19" t="s">
        <v>19452</v>
      </c>
      <c r="G2035" s="19"/>
      <c r="H2035" s="19">
        <v>10571</v>
      </c>
      <c r="I2035" s="19" t="s">
        <v>17702</v>
      </c>
      <c r="J2035" s="19" t="s">
        <v>10046</v>
      </c>
      <c r="K2035" s="19" t="s">
        <v>49</v>
      </c>
      <c r="L2035" s="19" t="s">
        <v>10047</v>
      </c>
      <c r="M2035" s="20">
        <v>9119797</v>
      </c>
      <c r="N2035" s="19" t="s">
        <v>10048</v>
      </c>
      <c r="O2035" s="19" t="s">
        <v>19854</v>
      </c>
      <c r="P2035" s="19" t="s">
        <v>19452</v>
      </c>
      <c r="Q2035" s="19" t="s">
        <v>19452</v>
      </c>
      <c r="R2035" s="19" t="s">
        <v>19452</v>
      </c>
      <c r="S2035" s="19" t="s">
        <v>19452</v>
      </c>
      <c r="T2035" s="19" t="s">
        <v>19452</v>
      </c>
      <c r="U2035" s="19" t="s">
        <v>19452</v>
      </c>
      <c r="V2035" s="19" t="s">
        <v>19452</v>
      </c>
      <c r="W2035" s="19" t="s">
        <v>19452</v>
      </c>
      <c r="X2035" s="19" t="s">
        <v>19452</v>
      </c>
      <c r="Y2035" s="19" t="s">
        <v>19452</v>
      </c>
      <c r="Z2035" s="19" t="s">
        <v>62</v>
      </c>
      <c r="AA2035" s="21">
        <v>36693</v>
      </c>
      <c r="AB2035" s="21" t="s">
        <v>20230</v>
      </c>
      <c r="AC2035" s="22">
        <v>20627372</v>
      </c>
      <c r="AD2035" s="19">
        <v>94</v>
      </c>
      <c r="AE2035" s="19" t="s">
        <v>63</v>
      </c>
      <c r="AF2035" s="19" t="s">
        <v>54</v>
      </c>
      <c r="AG2035" s="19" t="s">
        <v>10049</v>
      </c>
      <c r="AH2035" s="19" t="s">
        <v>129</v>
      </c>
      <c r="AI2035" s="19">
        <v>103</v>
      </c>
      <c r="AJ2035" s="23">
        <v>4627372</v>
      </c>
    </row>
    <row r="2036" spans="1:36" x14ac:dyDescent="0.3">
      <c r="A2036" s="18">
        <v>16000000</v>
      </c>
      <c r="B2036" s="19" t="s">
        <v>6926</v>
      </c>
      <c r="C2036" s="19" t="s">
        <v>13616</v>
      </c>
      <c r="D2036" s="19" t="s">
        <v>20203</v>
      </c>
      <c r="E2036" s="19" t="s">
        <v>19452</v>
      </c>
      <c r="F2036" s="19" t="s">
        <v>19452</v>
      </c>
      <c r="G2036" s="19"/>
      <c r="H2036" s="19">
        <v>19994</v>
      </c>
      <c r="I2036" s="19" t="s">
        <v>16739</v>
      </c>
      <c r="J2036" s="19" t="s">
        <v>10050</v>
      </c>
      <c r="K2036" s="19" t="s">
        <v>49</v>
      </c>
      <c r="L2036" s="19" t="s">
        <v>10051</v>
      </c>
      <c r="M2036" s="20">
        <v>32257414</v>
      </c>
      <c r="N2036" s="19" t="s">
        <v>10052</v>
      </c>
      <c r="O2036" s="19" t="s">
        <v>19470</v>
      </c>
      <c r="P2036" s="19" t="s">
        <v>19883</v>
      </c>
      <c r="Q2036" s="19" t="s">
        <v>19452</v>
      </c>
      <c r="R2036" s="19" t="s">
        <v>19452</v>
      </c>
      <c r="S2036" s="19" t="s">
        <v>19452</v>
      </c>
      <c r="T2036" s="19" t="s">
        <v>19452</v>
      </c>
      <c r="U2036" s="19" t="s">
        <v>19452</v>
      </c>
      <c r="V2036" s="19" t="s">
        <v>19452</v>
      </c>
      <c r="W2036" s="19" t="s">
        <v>19452</v>
      </c>
      <c r="X2036" s="19" t="s">
        <v>19452</v>
      </c>
      <c r="Y2036" s="19" t="s">
        <v>19452</v>
      </c>
      <c r="Z2036" s="19" t="s">
        <v>62</v>
      </c>
      <c r="AA2036" s="21">
        <v>40074</v>
      </c>
      <c r="AB2036" s="21" t="s">
        <v>20210</v>
      </c>
      <c r="AC2036" s="22">
        <v>31556061</v>
      </c>
      <c r="AD2036" s="19">
        <v>100</v>
      </c>
      <c r="AE2036" s="19" t="s">
        <v>708</v>
      </c>
      <c r="AF2036" s="19" t="s">
        <v>54</v>
      </c>
      <c r="AG2036" s="19" t="s">
        <v>10053</v>
      </c>
      <c r="AH2036" s="19" t="s">
        <v>506</v>
      </c>
      <c r="AI2036" s="19">
        <v>837</v>
      </c>
      <c r="AJ2036" s="23">
        <v>15556061</v>
      </c>
    </row>
    <row r="2037" spans="1:36" x14ac:dyDescent="0.3">
      <c r="A2037" s="18">
        <v>16000000</v>
      </c>
      <c r="B2037" s="19" t="s">
        <v>10054</v>
      </c>
      <c r="C2037" s="19" t="s">
        <v>13616</v>
      </c>
      <c r="D2037" s="19" t="s">
        <v>20193</v>
      </c>
      <c r="E2037" s="19" t="s">
        <v>20204</v>
      </c>
      <c r="F2037" s="19" t="s">
        <v>19452</v>
      </c>
      <c r="G2037" s="19"/>
      <c r="H2037" s="19">
        <v>25166</v>
      </c>
      <c r="I2037" s="19" t="s">
        <v>16555</v>
      </c>
      <c r="J2037" s="19" t="s">
        <v>10055</v>
      </c>
      <c r="K2037" s="19" t="s">
        <v>49</v>
      </c>
      <c r="L2037" s="19" t="s">
        <v>10056</v>
      </c>
      <c r="M2037" s="20">
        <v>3021835</v>
      </c>
      <c r="N2037" s="19" t="s">
        <v>10057</v>
      </c>
      <c r="O2037" s="19" t="s">
        <v>19856</v>
      </c>
      <c r="P2037" s="19" t="s">
        <v>22074</v>
      </c>
      <c r="Q2037" s="19" t="s">
        <v>19452</v>
      </c>
      <c r="R2037" s="19" t="s">
        <v>19452</v>
      </c>
      <c r="S2037" s="19" t="s">
        <v>19452</v>
      </c>
      <c r="T2037" s="19" t="s">
        <v>19452</v>
      </c>
      <c r="U2037" s="19" t="s">
        <v>19452</v>
      </c>
      <c r="V2037" s="19" t="s">
        <v>19452</v>
      </c>
      <c r="W2037" s="19" t="s">
        <v>19452</v>
      </c>
      <c r="X2037" s="19" t="s">
        <v>19452</v>
      </c>
      <c r="Y2037" s="19" t="s">
        <v>19452</v>
      </c>
      <c r="Z2037" s="19" t="s">
        <v>62</v>
      </c>
      <c r="AA2037" s="21">
        <v>36588</v>
      </c>
      <c r="AB2037" s="21" t="s">
        <v>20230</v>
      </c>
      <c r="AC2037" s="22">
        <v>15427192</v>
      </c>
      <c r="AD2037" s="19">
        <v>96</v>
      </c>
      <c r="AE2037" s="19" t="s">
        <v>63</v>
      </c>
      <c r="AF2037" s="19" t="s">
        <v>54</v>
      </c>
      <c r="AG2037" s="19" t="s">
        <v>10058</v>
      </c>
      <c r="AH2037" s="19" t="s">
        <v>129</v>
      </c>
      <c r="AI2037" s="19">
        <v>43</v>
      </c>
      <c r="AJ2037" s="23">
        <v>-572808</v>
      </c>
    </row>
    <row r="2038" spans="1:36" x14ac:dyDescent="0.3">
      <c r="A2038" s="18">
        <v>20000000</v>
      </c>
      <c r="B2038" s="19" t="s">
        <v>2075</v>
      </c>
      <c r="C2038" s="19" t="s">
        <v>13616</v>
      </c>
      <c r="D2038" s="19" t="s">
        <v>20199</v>
      </c>
      <c r="E2038" s="19" t="s">
        <v>19452</v>
      </c>
      <c r="F2038" s="19" t="s">
        <v>19452</v>
      </c>
      <c r="G2038" s="19"/>
      <c r="H2038" s="19">
        <v>12120</v>
      </c>
      <c r="I2038" s="19" t="s">
        <v>17338</v>
      </c>
      <c r="J2038" s="19" t="s">
        <v>10060</v>
      </c>
      <c r="K2038" s="19" t="s">
        <v>49</v>
      </c>
      <c r="L2038" s="19" t="s">
        <v>10061</v>
      </c>
      <c r="M2038" s="20">
        <v>9455596</v>
      </c>
      <c r="N2038" s="19" t="s">
        <v>10062</v>
      </c>
      <c r="O2038" s="19" t="s">
        <v>19857</v>
      </c>
      <c r="P2038" s="19" t="s">
        <v>22075</v>
      </c>
      <c r="Q2038" s="19" t="s">
        <v>19452</v>
      </c>
      <c r="R2038" s="19" t="s">
        <v>19452</v>
      </c>
      <c r="S2038" s="19" t="s">
        <v>19452</v>
      </c>
      <c r="T2038" s="19" t="s">
        <v>19452</v>
      </c>
      <c r="U2038" s="19" t="s">
        <v>19452</v>
      </c>
      <c r="V2038" s="19" t="s">
        <v>19452</v>
      </c>
      <c r="W2038" s="19" t="s">
        <v>19452</v>
      </c>
      <c r="X2038" s="19" t="s">
        <v>19452</v>
      </c>
      <c r="Y2038" s="19" t="s">
        <v>19452</v>
      </c>
      <c r="Z2038" s="19" t="s">
        <v>62</v>
      </c>
      <c r="AA2038" s="21">
        <v>32486</v>
      </c>
      <c r="AB2038" s="21" t="s">
        <v>20241</v>
      </c>
      <c r="AC2038" s="22">
        <v>13854000</v>
      </c>
      <c r="AD2038" s="19">
        <v>108</v>
      </c>
      <c r="AE2038" s="19" t="s">
        <v>63</v>
      </c>
      <c r="AF2038" s="19" t="s">
        <v>54</v>
      </c>
      <c r="AG2038" s="19" t="s">
        <v>10063</v>
      </c>
      <c r="AH2038" s="19" t="s">
        <v>506</v>
      </c>
      <c r="AI2038" s="19">
        <v>131</v>
      </c>
      <c r="AJ2038" s="23">
        <v>-6146000</v>
      </c>
    </row>
    <row r="2039" spans="1:36" x14ac:dyDescent="0.3">
      <c r="A2039" s="18">
        <v>26000000</v>
      </c>
      <c r="B2039" s="19" t="s">
        <v>1125</v>
      </c>
      <c r="C2039" s="19" t="s">
        <v>20179</v>
      </c>
      <c r="D2039" s="19" t="s">
        <v>19452</v>
      </c>
      <c r="E2039" s="19" t="s">
        <v>19452</v>
      </c>
      <c r="F2039" s="19" t="s">
        <v>19452</v>
      </c>
      <c r="G2039" s="19"/>
      <c r="H2039" s="19">
        <v>9800</v>
      </c>
      <c r="I2039" s="19" t="s">
        <v>17968</v>
      </c>
      <c r="J2039" s="19" t="s">
        <v>10064</v>
      </c>
      <c r="K2039" s="19" t="s">
        <v>49</v>
      </c>
      <c r="L2039" s="19" t="s">
        <v>10065</v>
      </c>
      <c r="M2039" s="20">
        <v>44301745</v>
      </c>
      <c r="N2039" s="19" t="s">
        <v>10066</v>
      </c>
      <c r="O2039" s="19" t="s">
        <v>19491</v>
      </c>
      <c r="P2039" s="19" t="s">
        <v>20786</v>
      </c>
      <c r="Q2039" s="19" t="s">
        <v>19452</v>
      </c>
      <c r="R2039" s="19" t="s">
        <v>19452</v>
      </c>
      <c r="S2039" s="19" t="s">
        <v>19452</v>
      </c>
      <c r="T2039" s="19" t="s">
        <v>19452</v>
      </c>
      <c r="U2039" s="19" t="s">
        <v>19452</v>
      </c>
      <c r="V2039" s="19" t="s">
        <v>19452</v>
      </c>
      <c r="W2039" s="19" t="s">
        <v>19452</v>
      </c>
      <c r="X2039" s="19" t="s">
        <v>19452</v>
      </c>
      <c r="Y2039" s="19" t="s">
        <v>19452</v>
      </c>
      <c r="Z2039" s="19" t="s">
        <v>62</v>
      </c>
      <c r="AA2039" s="21">
        <v>34325</v>
      </c>
      <c r="AB2039" s="21" t="s">
        <v>20236</v>
      </c>
      <c r="AC2039" s="22">
        <v>206678440</v>
      </c>
      <c r="AD2039" s="19">
        <v>125</v>
      </c>
      <c r="AE2039" s="19" t="s">
        <v>63</v>
      </c>
      <c r="AF2039" s="19" t="s">
        <v>54</v>
      </c>
      <c r="AG2039" s="19" t="s">
        <v>10067</v>
      </c>
      <c r="AH2039" s="19" t="s">
        <v>81</v>
      </c>
      <c r="AI2039" s="19">
        <v>988</v>
      </c>
      <c r="AJ2039" s="23">
        <v>180678440</v>
      </c>
    </row>
    <row r="2040" spans="1:36" x14ac:dyDescent="0.3">
      <c r="A2040" s="18">
        <v>16000000</v>
      </c>
      <c r="B2040" s="19" t="s">
        <v>4465</v>
      </c>
      <c r="C2040" s="19" t="s">
        <v>20180</v>
      </c>
      <c r="D2040" s="19" t="s">
        <v>20199</v>
      </c>
      <c r="E2040" s="19" t="s">
        <v>20204</v>
      </c>
      <c r="F2040" s="19" t="s">
        <v>19452</v>
      </c>
      <c r="G2040" s="19"/>
      <c r="H2040" s="19">
        <v>1090</v>
      </c>
      <c r="I2040" s="19" t="s">
        <v>18986</v>
      </c>
      <c r="J2040" s="19" t="s">
        <v>10068</v>
      </c>
      <c r="K2040" s="19" t="s">
        <v>49</v>
      </c>
      <c r="L2040" s="19" t="s">
        <v>10069</v>
      </c>
      <c r="M2040" s="20">
        <v>19890428</v>
      </c>
      <c r="N2040" s="19" t="s">
        <v>10070</v>
      </c>
      <c r="O2040" s="19" t="s">
        <v>19442</v>
      </c>
      <c r="P2040" s="19" t="s">
        <v>22076</v>
      </c>
      <c r="Q2040" s="19" t="s">
        <v>19452</v>
      </c>
      <c r="R2040" s="19" t="s">
        <v>19452</v>
      </c>
      <c r="S2040" s="19" t="s">
        <v>19452</v>
      </c>
      <c r="T2040" s="19" t="s">
        <v>19452</v>
      </c>
      <c r="U2040" s="19" t="s">
        <v>19452</v>
      </c>
      <c r="V2040" s="19" t="s">
        <v>19452</v>
      </c>
      <c r="W2040" s="19" t="s">
        <v>19452</v>
      </c>
      <c r="X2040" s="19" t="s">
        <v>19452</v>
      </c>
      <c r="Y2040" s="19" t="s">
        <v>19452</v>
      </c>
      <c r="Z2040" s="19" t="s">
        <v>62</v>
      </c>
      <c r="AA2040" s="21">
        <v>36266</v>
      </c>
      <c r="AB2040" s="21" t="s">
        <v>20224</v>
      </c>
      <c r="AC2040" s="22">
        <v>18564088</v>
      </c>
      <c r="AD2040" s="19">
        <v>100</v>
      </c>
      <c r="AE2040" s="19" t="s">
        <v>63</v>
      </c>
      <c r="AF2040" s="19" t="s">
        <v>54</v>
      </c>
      <c r="AG2040" s="19" t="s">
        <v>10071</v>
      </c>
      <c r="AH2040" s="19" t="s">
        <v>259</v>
      </c>
      <c r="AI2040" s="19">
        <v>378</v>
      </c>
      <c r="AJ2040" s="23">
        <v>2564088</v>
      </c>
    </row>
    <row r="2041" spans="1:36" x14ac:dyDescent="0.3">
      <c r="A2041" s="18">
        <v>6500000</v>
      </c>
      <c r="B2041" s="19" t="s">
        <v>5205</v>
      </c>
      <c r="C2041" s="19" t="s">
        <v>13616</v>
      </c>
      <c r="D2041" s="19" t="s">
        <v>20207</v>
      </c>
      <c r="E2041" s="19" t="s">
        <v>19452</v>
      </c>
      <c r="F2041" s="19" t="s">
        <v>19452</v>
      </c>
      <c r="G2041" s="19"/>
      <c r="H2041" s="19">
        <v>9781</v>
      </c>
      <c r="I2041" s="19" t="s">
        <v>17977</v>
      </c>
      <c r="J2041" s="19" t="s">
        <v>10073</v>
      </c>
      <c r="K2041" s="19" t="s">
        <v>49</v>
      </c>
      <c r="L2041" s="19" t="s">
        <v>10074</v>
      </c>
      <c r="M2041" s="20">
        <v>5700333</v>
      </c>
      <c r="N2041" s="19" t="s">
        <v>10075</v>
      </c>
      <c r="O2041" s="19" t="s">
        <v>19453</v>
      </c>
      <c r="P2041" s="19" t="s">
        <v>22077</v>
      </c>
      <c r="Q2041" s="19" t="s">
        <v>22078</v>
      </c>
      <c r="R2041" s="19" t="s">
        <v>22079</v>
      </c>
      <c r="S2041" s="19" t="s">
        <v>22080</v>
      </c>
      <c r="T2041" s="19" t="s">
        <v>19452</v>
      </c>
      <c r="U2041" s="19" t="s">
        <v>19452</v>
      </c>
      <c r="V2041" s="19" t="s">
        <v>19452</v>
      </c>
      <c r="W2041" s="19" t="s">
        <v>19452</v>
      </c>
      <c r="X2041" s="19" t="s">
        <v>19452</v>
      </c>
      <c r="Y2041" s="19" t="s">
        <v>19452</v>
      </c>
      <c r="Z2041" s="19" t="s">
        <v>62</v>
      </c>
      <c r="AA2041" s="21">
        <v>36385</v>
      </c>
      <c r="AB2041" s="21" t="s">
        <v>20224</v>
      </c>
      <c r="AC2041" s="22">
        <v>4217115</v>
      </c>
      <c r="AD2041" s="19">
        <v>95</v>
      </c>
      <c r="AE2041" s="19" t="s">
        <v>63</v>
      </c>
      <c r="AF2041" s="19" t="s">
        <v>54</v>
      </c>
      <c r="AG2041" s="19" t="s">
        <v>10076</v>
      </c>
      <c r="AH2041" s="19" t="s">
        <v>252</v>
      </c>
      <c r="AI2041" s="19">
        <v>100</v>
      </c>
      <c r="AJ2041" s="23">
        <v>-2282885</v>
      </c>
    </row>
    <row r="2042" spans="1:36" x14ac:dyDescent="0.3">
      <c r="A2042" s="18">
        <v>16000000</v>
      </c>
      <c r="B2042" s="19" t="s">
        <v>167</v>
      </c>
      <c r="C2042" s="19" t="s">
        <v>20175</v>
      </c>
      <c r="D2042" s="19" t="s">
        <v>20194</v>
      </c>
      <c r="E2042" s="19" t="s">
        <v>20192</v>
      </c>
      <c r="F2042" s="19" t="s">
        <v>19452</v>
      </c>
      <c r="G2042" s="19"/>
      <c r="H2042" s="19">
        <v>8009</v>
      </c>
      <c r="I2042" s="19" t="s">
        <v>18380</v>
      </c>
      <c r="J2042" s="19" t="s">
        <v>10077</v>
      </c>
      <c r="K2042" s="19" t="s">
        <v>49</v>
      </c>
      <c r="L2042" s="19" t="s">
        <v>10078</v>
      </c>
      <c r="M2042" s="20">
        <v>29253833</v>
      </c>
      <c r="N2042" s="19" t="s">
        <v>10079</v>
      </c>
      <c r="O2042" s="19" t="s">
        <v>19858</v>
      </c>
      <c r="P2042" s="19" t="s">
        <v>21661</v>
      </c>
      <c r="Q2042" s="19" t="s">
        <v>19452</v>
      </c>
      <c r="R2042" s="19" t="s">
        <v>19452</v>
      </c>
      <c r="S2042" s="19" t="s">
        <v>19452</v>
      </c>
      <c r="T2042" s="19" t="s">
        <v>19452</v>
      </c>
      <c r="U2042" s="19" t="s">
        <v>19452</v>
      </c>
      <c r="V2042" s="19" t="s">
        <v>19452</v>
      </c>
      <c r="W2042" s="19" t="s">
        <v>19452</v>
      </c>
      <c r="X2042" s="19" t="s">
        <v>19452</v>
      </c>
      <c r="Y2042" s="19" t="s">
        <v>19452</v>
      </c>
      <c r="Z2042" s="19" t="s">
        <v>71</v>
      </c>
      <c r="AA2042" s="21">
        <v>31478</v>
      </c>
      <c r="AB2042" s="21" t="s">
        <v>20252</v>
      </c>
      <c r="AC2042" s="22">
        <v>5900000</v>
      </c>
      <c r="AD2042" s="19">
        <v>116</v>
      </c>
      <c r="AE2042" s="19" t="s">
        <v>63</v>
      </c>
      <c r="AF2042" s="19" t="s">
        <v>54</v>
      </c>
      <c r="AG2042" s="19" t="s">
        <v>10080</v>
      </c>
      <c r="AH2042" s="19" t="s">
        <v>259</v>
      </c>
      <c r="AI2042" s="19">
        <v>624</v>
      </c>
      <c r="AJ2042" s="23">
        <v>-10100000</v>
      </c>
    </row>
    <row r="2043" spans="1:36" x14ac:dyDescent="0.3">
      <c r="A2043" s="18">
        <v>16000000</v>
      </c>
      <c r="B2043" s="19" t="s">
        <v>1125</v>
      </c>
      <c r="C2043" s="19" t="s">
        <v>20179</v>
      </c>
      <c r="D2043" s="19" t="s">
        <v>19452</v>
      </c>
      <c r="E2043" s="19" t="s">
        <v>19452</v>
      </c>
      <c r="F2043" s="19" t="s">
        <v>19452</v>
      </c>
      <c r="G2043" s="19" t="s">
        <v>10081</v>
      </c>
      <c r="H2043" s="19">
        <v>3877</v>
      </c>
      <c r="I2043" s="19" t="s">
        <v>18608</v>
      </c>
      <c r="J2043" s="19" t="s">
        <v>10082</v>
      </c>
      <c r="K2043" s="19" t="s">
        <v>49</v>
      </c>
      <c r="L2043" s="19" t="s">
        <v>10083</v>
      </c>
      <c r="M2043" s="20">
        <v>8842869</v>
      </c>
      <c r="N2043" s="19" t="s">
        <v>10084</v>
      </c>
      <c r="O2043" s="19" t="s">
        <v>19504</v>
      </c>
      <c r="P2043" s="19" t="s">
        <v>19786</v>
      </c>
      <c r="Q2043" s="19" t="s">
        <v>20668</v>
      </c>
      <c r="R2043" s="19" t="s">
        <v>20427</v>
      </c>
      <c r="S2043" s="19" t="s">
        <v>19452</v>
      </c>
      <c r="T2043" s="19" t="s">
        <v>19452</v>
      </c>
      <c r="U2043" s="19" t="s">
        <v>19452</v>
      </c>
      <c r="V2043" s="19" t="s">
        <v>19452</v>
      </c>
      <c r="W2043" s="19" t="s">
        <v>19452</v>
      </c>
      <c r="X2043" s="19" t="s">
        <v>19452</v>
      </c>
      <c r="Y2043" s="19" t="s">
        <v>19452</v>
      </c>
      <c r="Z2043" s="19" t="s">
        <v>62</v>
      </c>
      <c r="AA2043" s="21">
        <v>39351</v>
      </c>
      <c r="AB2043" s="21" t="s">
        <v>20211</v>
      </c>
      <c r="AC2043" s="22">
        <v>2849142</v>
      </c>
      <c r="AD2043" s="19">
        <v>113</v>
      </c>
      <c r="AE2043" s="19" t="s">
        <v>63</v>
      </c>
      <c r="AF2043" s="19" t="s">
        <v>54</v>
      </c>
      <c r="AG2043" s="19" t="s">
        <v>10085</v>
      </c>
      <c r="AH2043" s="19" t="s">
        <v>252</v>
      </c>
      <c r="AI2043" s="19">
        <v>90</v>
      </c>
      <c r="AJ2043" s="23">
        <v>-13150858</v>
      </c>
    </row>
    <row r="2044" spans="1:36" x14ac:dyDescent="0.3">
      <c r="A2044" s="18">
        <v>16000000</v>
      </c>
      <c r="B2044" s="19" t="s">
        <v>161</v>
      </c>
      <c r="C2044" s="19" t="s">
        <v>20178</v>
      </c>
      <c r="D2044" s="19" t="s">
        <v>20194</v>
      </c>
      <c r="E2044" s="19" t="s">
        <v>20191</v>
      </c>
      <c r="F2044" s="19" t="s">
        <v>19452</v>
      </c>
      <c r="G2044" s="19"/>
      <c r="H2044" s="19">
        <v>8854</v>
      </c>
      <c r="I2044" s="19" t="s">
        <v>18274</v>
      </c>
      <c r="J2044" s="19" t="s">
        <v>10086</v>
      </c>
      <c r="K2044" s="19" t="s">
        <v>49</v>
      </c>
      <c r="L2044" s="19" t="s">
        <v>10087</v>
      </c>
      <c r="M2044" s="20">
        <v>2848727</v>
      </c>
      <c r="N2044" s="19" t="s">
        <v>10088</v>
      </c>
      <c r="O2044" s="19" t="s">
        <v>19859</v>
      </c>
      <c r="P2044" s="19" t="s">
        <v>19445</v>
      </c>
      <c r="Q2044" s="19" t="s">
        <v>20340</v>
      </c>
      <c r="R2044" s="19" t="s">
        <v>19452</v>
      </c>
      <c r="S2044" s="19" t="s">
        <v>19452</v>
      </c>
      <c r="T2044" s="19" t="s">
        <v>19452</v>
      </c>
      <c r="U2044" s="19" t="s">
        <v>19452</v>
      </c>
      <c r="V2044" s="19" t="s">
        <v>19452</v>
      </c>
      <c r="W2044" s="19" t="s">
        <v>19452</v>
      </c>
      <c r="X2044" s="19" t="s">
        <v>19452</v>
      </c>
      <c r="Y2044" s="19" t="s">
        <v>19452</v>
      </c>
      <c r="Z2044" s="19" t="s">
        <v>62</v>
      </c>
      <c r="AA2044" s="21">
        <v>35657</v>
      </c>
      <c r="AB2044" s="21" t="s">
        <v>20222</v>
      </c>
      <c r="AC2044" s="22">
        <v>1686429</v>
      </c>
      <c r="AD2044" s="19">
        <v>97</v>
      </c>
      <c r="AE2044" s="19" t="s">
        <v>63</v>
      </c>
      <c r="AF2044" s="19" t="s">
        <v>54</v>
      </c>
      <c r="AG2044" s="19" t="s">
        <v>10089</v>
      </c>
      <c r="AH2044" s="19" t="s">
        <v>2750</v>
      </c>
      <c r="AI2044" s="19">
        <v>48</v>
      </c>
      <c r="AJ2044" s="23">
        <v>-14313571</v>
      </c>
    </row>
    <row r="2045" spans="1:36" x14ac:dyDescent="0.3">
      <c r="A2045" s="18">
        <v>16000000</v>
      </c>
      <c r="B2045" s="19" t="s">
        <v>357</v>
      </c>
      <c r="C2045" s="19" t="s">
        <v>20179</v>
      </c>
      <c r="D2045" s="19" t="s">
        <v>20198</v>
      </c>
      <c r="E2045" s="19" t="s">
        <v>19452</v>
      </c>
      <c r="F2045" s="19" t="s">
        <v>19452</v>
      </c>
      <c r="G2045" s="19" t="s">
        <v>10090</v>
      </c>
      <c r="H2045" s="19">
        <v>152599</v>
      </c>
      <c r="I2045" s="19" t="s">
        <v>15288</v>
      </c>
      <c r="J2045" s="19" t="s">
        <v>10091</v>
      </c>
      <c r="K2045" s="19" t="s">
        <v>49</v>
      </c>
      <c r="L2045" s="19" t="s">
        <v>10092</v>
      </c>
      <c r="M2045" s="20">
        <v>13832464</v>
      </c>
      <c r="N2045" s="19" t="s">
        <v>10093</v>
      </c>
      <c r="O2045" s="19" t="s">
        <v>19860</v>
      </c>
      <c r="P2045" s="19" t="s">
        <v>19802</v>
      </c>
      <c r="Q2045" s="19" t="s">
        <v>19452</v>
      </c>
      <c r="R2045" s="19" t="s">
        <v>19452</v>
      </c>
      <c r="S2045" s="19" t="s">
        <v>19452</v>
      </c>
      <c r="T2045" s="19" t="s">
        <v>19452</v>
      </c>
      <c r="U2045" s="19" t="s">
        <v>19452</v>
      </c>
      <c r="V2045" s="19" t="s">
        <v>19452</v>
      </c>
      <c r="W2045" s="19" t="s">
        <v>19452</v>
      </c>
      <c r="X2045" s="19" t="s">
        <v>19452</v>
      </c>
      <c r="Y2045" s="19" t="s">
        <v>19452</v>
      </c>
      <c r="Z2045" s="19" t="s">
        <v>62</v>
      </c>
      <c r="AA2045" s="21">
        <v>41458</v>
      </c>
      <c r="AB2045" s="21" t="s">
        <v>20218</v>
      </c>
      <c r="AC2045" s="22">
        <v>5867686</v>
      </c>
      <c r="AD2045" s="19">
        <v>117</v>
      </c>
      <c r="AE2045" s="19" t="s">
        <v>10094</v>
      </c>
      <c r="AF2045" s="19" t="s">
        <v>54</v>
      </c>
      <c r="AG2045" s="19"/>
      <c r="AH2045" s="19" t="s">
        <v>180</v>
      </c>
      <c r="AI2045" s="19">
        <v>250</v>
      </c>
      <c r="AJ2045" s="23">
        <v>-10132314</v>
      </c>
    </row>
    <row r="2046" spans="1:36" x14ac:dyDescent="0.3">
      <c r="A2046" s="18">
        <v>20000000</v>
      </c>
      <c r="B2046" s="19" t="s">
        <v>7022</v>
      </c>
      <c r="C2046" s="19" t="s">
        <v>20180</v>
      </c>
      <c r="D2046" s="19" t="s">
        <v>20193</v>
      </c>
      <c r="E2046" s="19" t="s">
        <v>20197</v>
      </c>
      <c r="F2046" s="19" t="s">
        <v>20204</v>
      </c>
      <c r="G2046" s="19"/>
      <c r="H2046" s="19">
        <v>68727</v>
      </c>
      <c r="I2046" s="19" t="s">
        <v>15734</v>
      </c>
      <c r="J2046" s="19" t="s">
        <v>10096</v>
      </c>
      <c r="K2046" s="19" t="s">
        <v>49</v>
      </c>
      <c r="L2046" s="19" t="s">
        <v>10097</v>
      </c>
      <c r="M2046" s="20">
        <v>38802415</v>
      </c>
      <c r="N2046" s="19" t="s">
        <v>10098</v>
      </c>
      <c r="O2046" s="19" t="s">
        <v>19861</v>
      </c>
      <c r="P2046" s="19" t="s">
        <v>21259</v>
      </c>
      <c r="Q2046" s="19" t="s">
        <v>22081</v>
      </c>
      <c r="R2046" s="19" t="s">
        <v>19896</v>
      </c>
      <c r="S2046" s="19" t="s">
        <v>19452</v>
      </c>
      <c r="T2046" s="19" t="s">
        <v>19452</v>
      </c>
      <c r="U2046" s="19" t="s">
        <v>19452</v>
      </c>
      <c r="V2046" s="19" t="s">
        <v>19452</v>
      </c>
      <c r="W2046" s="19" t="s">
        <v>19452</v>
      </c>
      <c r="X2046" s="19" t="s">
        <v>19452</v>
      </c>
      <c r="Y2046" s="19" t="s">
        <v>19452</v>
      </c>
      <c r="Z2046" s="19" t="s">
        <v>4272</v>
      </c>
      <c r="AA2046" s="21">
        <v>41360</v>
      </c>
      <c r="AB2046" s="21" t="s">
        <v>20218</v>
      </c>
      <c r="AC2046" s="22">
        <v>24261569</v>
      </c>
      <c r="AD2046" s="19">
        <v>101</v>
      </c>
      <c r="AE2046" s="19" t="s">
        <v>94</v>
      </c>
      <c r="AF2046" s="19" t="s">
        <v>54</v>
      </c>
      <c r="AG2046" s="19" t="s">
        <v>10099</v>
      </c>
      <c r="AH2046" s="19" t="s">
        <v>154</v>
      </c>
      <c r="AI2046" s="19">
        <v>956</v>
      </c>
      <c r="AJ2046" s="23">
        <v>4261569</v>
      </c>
    </row>
    <row r="2047" spans="1:36" x14ac:dyDescent="0.3">
      <c r="A2047" s="18">
        <v>16000000</v>
      </c>
      <c r="B2047" s="19" t="s">
        <v>2424</v>
      </c>
      <c r="C2047" s="19" t="s">
        <v>20184</v>
      </c>
      <c r="D2047" s="19" t="s">
        <v>20196</v>
      </c>
      <c r="E2047" s="19" t="s">
        <v>19452</v>
      </c>
      <c r="F2047" s="19" t="s">
        <v>19452</v>
      </c>
      <c r="G2047" s="19"/>
      <c r="H2047" s="19">
        <v>12657</v>
      </c>
      <c r="I2047" s="19" t="s">
        <v>17268</v>
      </c>
      <c r="J2047" s="19" t="s">
        <v>10100</v>
      </c>
      <c r="K2047" s="19" t="s">
        <v>49</v>
      </c>
      <c r="L2047" s="19" t="s">
        <v>10101</v>
      </c>
      <c r="M2047" s="20">
        <v>9400404</v>
      </c>
      <c r="N2047" s="19" t="s">
        <v>4415</v>
      </c>
      <c r="O2047" s="19" t="s">
        <v>19588</v>
      </c>
      <c r="P2047" s="19" t="s">
        <v>19452</v>
      </c>
      <c r="Q2047" s="19" t="s">
        <v>19452</v>
      </c>
      <c r="R2047" s="19" t="s">
        <v>19452</v>
      </c>
      <c r="S2047" s="19" t="s">
        <v>19452</v>
      </c>
      <c r="T2047" s="19" t="s">
        <v>19452</v>
      </c>
      <c r="U2047" s="19" t="s">
        <v>19452</v>
      </c>
      <c r="V2047" s="19" t="s">
        <v>19452</v>
      </c>
      <c r="W2047" s="19" t="s">
        <v>19452</v>
      </c>
      <c r="X2047" s="19" t="s">
        <v>19452</v>
      </c>
      <c r="Y2047" s="19" t="s">
        <v>19452</v>
      </c>
      <c r="Z2047" s="19" t="s">
        <v>62</v>
      </c>
      <c r="AA2047" s="21">
        <v>38135</v>
      </c>
      <c r="AB2047" s="21" t="s">
        <v>20223</v>
      </c>
      <c r="AC2047" s="22">
        <v>14822346</v>
      </c>
      <c r="AD2047" s="19">
        <v>86</v>
      </c>
      <c r="AE2047" s="19" t="s">
        <v>708</v>
      </c>
      <c r="AF2047" s="19" t="s">
        <v>54</v>
      </c>
      <c r="AG2047" s="19" t="s">
        <v>10102</v>
      </c>
      <c r="AH2047" s="19" t="s">
        <v>850</v>
      </c>
      <c r="AI2047" s="19">
        <v>108</v>
      </c>
      <c r="AJ2047" s="23">
        <v>-1177654</v>
      </c>
    </row>
    <row r="2048" spans="1:36" x14ac:dyDescent="0.3">
      <c r="A2048" s="18">
        <v>11000000</v>
      </c>
      <c r="B2048" s="19" t="s">
        <v>939</v>
      </c>
      <c r="C2048" s="19" t="s">
        <v>13616</v>
      </c>
      <c r="D2048" s="19" t="s">
        <v>19452</v>
      </c>
      <c r="E2048" s="19" t="s">
        <v>19452</v>
      </c>
      <c r="F2048" s="19" t="s">
        <v>19452</v>
      </c>
      <c r="G2048" s="19" t="s">
        <v>10103</v>
      </c>
      <c r="H2048" s="19">
        <v>8265</v>
      </c>
      <c r="I2048" s="19" t="s">
        <v>18355</v>
      </c>
      <c r="J2048" s="19" t="s">
        <v>10104</v>
      </c>
      <c r="K2048" s="19" t="s">
        <v>1360</v>
      </c>
      <c r="L2048" s="19" t="s">
        <v>10105</v>
      </c>
      <c r="M2048" s="20">
        <v>18923181</v>
      </c>
      <c r="N2048" s="19" t="s">
        <v>10106</v>
      </c>
      <c r="O2048" s="19" t="s">
        <v>19862</v>
      </c>
      <c r="P2048" s="19" t="s">
        <v>19785</v>
      </c>
      <c r="Q2048" s="19" t="s">
        <v>19556</v>
      </c>
      <c r="R2048" s="19" t="s">
        <v>22082</v>
      </c>
      <c r="S2048" s="19" t="s">
        <v>19732</v>
      </c>
      <c r="T2048" s="19" t="s">
        <v>21234</v>
      </c>
      <c r="U2048" s="19" t="s">
        <v>22083</v>
      </c>
      <c r="V2048" s="19" t="s">
        <v>22084</v>
      </c>
      <c r="W2048" s="19" t="s">
        <v>22085</v>
      </c>
      <c r="X2048" s="19" t="s">
        <v>19452</v>
      </c>
      <c r="Y2048" s="19" t="s">
        <v>19452</v>
      </c>
      <c r="Z2048" s="19" t="s">
        <v>1815</v>
      </c>
      <c r="AA2048" s="21">
        <v>39456</v>
      </c>
      <c r="AB2048" s="21" t="s">
        <v>20217</v>
      </c>
      <c r="AC2048" s="22">
        <v>53191886</v>
      </c>
      <c r="AD2048" s="19">
        <v>106</v>
      </c>
      <c r="AE2048" s="19" t="s">
        <v>2302</v>
      </c>
      <c r="AF2048" s="19" t="s">
        <v>54</v>
      </c>
      <c r="AG2048" s="19"/>
      <c r="AH2048" s="19" t="s">
        <v>259</v>
      </c>
      <c r="AI2048" s="19">
        <v>615</v>
      </c>
      <c r="AJ2048" s="23">
        <v>42191886</v>
      </c>
    </row>
    <row r="2049" spans="1:36" x14ac:dyDescent="0.3">
      <c r="A2049" s="18">
        <v>13000000</v>
      </c>
      <c r="B2049" s="19" t="s">
        <v>1837</v>
      </c>
      <c r="C2049" s="19" t="s">
        <v>20176</v>
      </c>
      <c r="D2049" s="19" t="s">
        <v>20197</v>
      </c>
      <c r="E2049" s="19" t="s">
        <v>19452</v>
      </c>
      <c r="F2049" s="19" t="s">
        <v>19452</v>
      </c>
      <c r="G2049" s="19" t="s">
        <v>10107</v>
      </c>
      <c r="H2049" s="19">
        <v>34647</v>
      </c>
      <c r="I2049" s="19" t="s">
        <v>16337</v>
      </c>
      <c r="J2049" s="19" t="s">
        <v>10108</v>
      </c>
      <c r="K2049" s="19" t="s">
        <v>49</v>
      </c>
      <c r="L2049" s="19" t="s">
        <v>10109</v>
      </c>
      <c r="M2049" s="20">
        <v>2039955</v>
      </c>
      <c r="N2049" s="19" t="s">
        <v>10110</v>
      </c>
      <c r="O2049" s="19" t="s">
        <v>19736</v>
      </c>
      <c r="P2049" s="19" t="s">
        <v>19665</v>
      </c>
      <c r="Q2049" s="19" t="s">
        <v>19452</v>
      </c>
      <c r="R2049" s="19" t="s">
        <v>19452</v>
      </c>
      <c r="S2049" s="19" t="s">
        <v>19452</v>
      </c>
      <c r="T2049" s="19" t="s">
        <v>19452</v>
      </c>
      <c r="U2049" s="19" t="s">
        <v>19452</v>
      </c>
      <c r="V2049" s="19" t="s">
        <v>19452</v>
      </c>
      <c r="W2049" s="19" t="s">
        <v>19452</v>
      </c>
      <c r="X2049" s="19" t="s">
        <v>19452</v>
      </c>
      <c r="Y2049" s="19" t="s">
        <v>19452</v>
      </c>
      <c r="Z2049" s="19" t="s">
        <v>10111</v>
      </c>
      <c r="AA2049" s="21">
        <v>39938</v>
      </c>
      <c r="AB2049" s="21" t="s">
        <v>20210</v>
      </c>
      <c r="AC2049" s="22">
        <v>754249</v>
      </c>
      <c r="AD2049" s="19">
        <v>161</v>
      </c>
      <c r="AE2049" s="19" t="s">
        <v>564</v>
      </c>
      <c r="AF2049" s="19" t="s">
        <v>54</v>
      </c>
      <c r="AG2049" s="19"/>
      <c r="AH2049" s="19" t="s">
        <v>56</v>
      </c>
      <c r="AI2049" s="19">
        <v>387</v>
      </c>
      <c r="AJ2049" s="23">
        <v>-12245751</v>
      </c>
    </row>
    <row r="2050" spans="1:36" x14ac:dyDescent="0.3">
      <c r="A2050" s="18">
        <v>16000000</v>
      </c>
      <c r="B2050" s="19" t="s">
        <v>6169</v>
      </c>
      <c r="C2050" s="19" t="s">
        <v>20179</v>
      </c>
      <c r="D2050" s="19" t="s">
        <v>20195</v>
      </c>
      <c r="E2050" s="19" t="s">
        <v>19452</v>
      </c>
      <c r="F2050" s="19" t="s">
        <v>19452</v>
      </c>
      <c r="G2050" s="19"/>
      <c r="H2050" s="19">
        <v>28178</v>
      </c>
      <c r="I2050" s="19" t="s">
        <v>16450</v>
      </c>
      <c r="J2050" s="19" t="s">
        <v>10112</v>
      </c>
      <c r="K2050" s="19" t="s">
        <v>49</v>
      </c>
      <c r="L2050" s="19" t="s">
        <v>10113</v>
      </c>
      <c r="M2050" s="20">
        <v>43217089</v>
      </c>
      <c r="N2050" s="19" t="s">
        <v>10114</v>
      </c>
      <c r="O2050" s="19" t="s">
        <v>19864</v>
      </c>
      <c r="P2050" s="19" t="s">
        <v>20965</v>
      </c>
      <c r="Q2050" s="19" t="s">
        <v>21710</v>
      </c>
      <c r="R2050" s="19" t="s">
        <v>22086</v>
      </c>
      <c r="S2050" s="19" t="s">
        <v>22087</v>
      </c>
      <c r="T2050" s="19" t="s">
        <v>22088</v>
      </c>
      <c r="U2050" s="19" t="s">
        <v>19452</v>
      </c>
      <c r="V2050" s="19" t="s">
        <v>19452</v>
      </c>
      <c r="W2050" s="19" t="s">
        <v>19452</v>
      </c>
      <c r="X2050" s="19" t="s">
        <v>19452</v>
      </c>
      <c r="Y2050" s="19" t="s">
        <v>19452</v>
      </c>
      <c r="Z2050" s="19" t="s">
        <v>71</v>
      </c>
      <c r="AA2050" s="21">
        <v>39977</v>
      </c>
      <c r="AB2050" s="21" t="s">
        <v>20210</v>
      </c>
      <c r="AC2050" s="22">
        <v>47801389</v>
      </c>
      <c r="AD2050" s="19">
        <v>93</v>
      </c>
      <c r="AE2050" s="19" t="s">
        <v>564</v>
      </c>
      <c r="AF2050" s="19" t="s">
        <v>54</v>
      </c>
      <c r="AG2050" s="19" t="s">
        <v>10115</v>
      </c>
      <c r="AH2050" s="19" t="s">
        <v>463</v>
      </c>
      <c r="AI2050" s="19">
        <v>1717</v>
      </c>
      <c r="AJ2050" s="23">
        <v>31801389</v>
      </c>
    </row>
    <row r="2051" spans="1:36" x14ac:dyDescent="0.3">
      <c r="A2051" s="18">
        <v>16000000</v>
      </c>
      <c r="B2051" s="19" t="s">
        <v>8559</v>
      </c>
      <c r="C2051" s="19" t="s">
        <v>20183</v>
      </c>
      <c r="D2051" s="19" t="s">
        <v>20197</v>
      </c>
      <c r="E2051" s="19" t="s">
        <v>19452</v>
      </c>
      <c r="F2051" s="19" t="s">
        <v>19452</v>
      </c>
      <c r="G2051" s="19"/>
      <c r="H2051" s="19">
        <v>264656</v>
      </c>
      <c r="I2051" s="19" t="s">
        <v>14948</v>
      </c>
      <c r="J2051" s="19" t="s">
        <v>10116</v>
      </c>
      <c r="K2051" s="19" t="s">
        <v>49</v>
      </c>
      <c r="L2051" s="19" t="s">
        <v>10117</v>
      </c>
      <c r="M2051" s="20">
        <v>2059148</v>
      </c>
      <c r="N2051" s="19" t="s">
        <v>10118</v>
      </c>
      <c r="O2051" s="19" t="s">
        <v>19865</v>
      </c>
      <c r="P2051" s="19" t="s">
        <v>19779</v>
      </c>
      <c r="Q2051" s="19" t="s">
        <v>22089</v>
      </c>
      <c r="R2051" s="19" t="s">
        <v>19452</v>
      </c>
      <c r="S2051" s="19" t="s">
        <v>19452</v>
      </c>
      <c r="T2051" s="19" t="s">
        <v>19452</v>
      </c>
      <c r="U2051" s="19" t="s">
        <v>19452</v>
      </c>
      <c r="V2051" s="19" t="s">
        <v>19452</v>
      </c>
      <c r="W2051" s="19" t="s">
        <v>19452</v>
      </c>
      <c r="X2051" s="19" t="s">
        <v>19452</v>
      </c>
      <c r="Y2051" s="19" t="s">
        <v>19452</v>
      </c>
      <c r="Z2051" s="19" t="s">
        <v>1592</v>
      </c>
      <c r="AA2051" s="21">
        <v>41777</v>
      </c>
      <c r="AB2051" s="21" t="s">
        <v>20220</v>
      </c>
      <c r="AC2051" s="22">
        <v>3442853</v>
      </c>
      <c r="AD2051" s="19">
        <v>122</v>
      </c>
      <c r="AE2051" s="19" t="s">
        <v>63</v>
      </c>
      <c r="AF2051" s="19" t="s">
        <v>54</v>
      </c>
      <c r="AG2051" s="19"/>
      <c r="AH2051" s="19" t="s">
        <v>173</v>
      </c>
      <c r="AI2051" s="19">
        <v>258</v>
      </c>
      <c r="AJ2051" s="23">
        <v>-12557147</v>
      </c>
    </row>
    <row r="2052" spans="1:36" x14ac:dyDescent="0.3">
      <c r="A2052" s="18">
        <v>15500000</v>
      </c>
      <c r="B2052" s="19" t="s">
        <v>10119</v>
      </c>
      <c r="C2052" s="19" t="s">
        <v>20186</v>
      </c>
      <c r="D2052" s="19" t="s">
        <v>20193</v>
      </c>
      <c r="E2052" s="19" t="s">
        <v>20197</v>
      </c>
      <c r="F2052" s="19" t="s">
        <v>20201</v>
      </c>
      <c r="G2052" s="19"/>
      <c r="H2052" s="19">
        <v>18777</v>
      </c>
      <c r="I2052" s="19" t="s">
        <v>16790</v>
      </c>
      <c r="J2052" s="19" t="s">
        <v>488</v>
      </c>
      <c r="K2052" s="19" t="s">
        <v>49</v>
      </c>
      <c r="L2052" s="19" t="s">
        <v>10120</v>
      </c>
      <c r="M2052" s="20">
        <v>6630856</v>
      </c>
      <c r="N2052" s="19" t="s">
        <v>10121</v>
      </c>
      <c r="O2052" s="19" t="s">
        <v>19784</v>
      </c>
      <c r="P2052" s="19" t="s">
        <v>19946</v>
      </c>
      <c r="Q2052" s="19" t="s">
        <v>22090</v>
      </c>
      <c r="R2052" s="19" t="s">
        <v>22091</v>
      </c>
      <c r="S2052" s="19" t="s">
        <v>19452</v>
      </c>
      <c r="T2052" s="19" t="s">
        <v>19452</v>
      </c>
      <c r="U2052" s="19" t="s">
        <v>19452</v>
      </c>
      <c r="V2052" s="19" t="s">
        <v>19452</v>
      </c>
      <c r="W2052" s="19" t="s">
        <v>19452</v>
      </c>
      <c r="X2052" s="19" t="s">
        <v>19452</v>
      </c>
      <c r="Y2052" s="19" t="s">
        <v>19452</v>
      </c>
      <c r="Z2052" s="19" t="s">
        <v>62</v>
      </c>
      <c r="AA2052" s="21">
        <v>38607</v>
      </c>
      <c r="AB2052" s="21" t="s">
        <v>20221</v>
      </c>
      <c r="AC2052" s="22">
        <v>1237615</v>
      </c>
      <c r="AD2052" s="19">
        <v>93</v>
      </c>
      <c r="AE2052" s="19" t="s">
        <v>63</v>
      </c>
      <c r="AF2052" s="19" t="s">
        <v>54</v>
      </c>
      <c r="AG2052" s="19" t="s">
        <v>10122</v>
      </c>
      <c r="AH2052" s="19" t="s">
        <v>234</v>
      </c>
      <c r="AI2052" s="19">
        <v>16</v>
      </c>
      <c r="AJ2052" s="23">
        <v>-14262385</v>
      </c>
    </row>
    <row r="2053" spans="1:36" x14ac:dyDescent="0.3">
      <c r="A2053" s="18">
        <v>15000000</v>
      </c>
      <c r="B2053" s="19" t="s">
        <v>1622</v>
      </c>
      <c r="C2053" s="19" t="s">
        <v>20174</v>
      </c>
      <c r="D2053" s="19" t="s">
        <v>20196</v>
      </c>
      <c r="E2053" s="19" t="s">
        <v>20193</v>
      </c>
      <c r="F2053" s="19" t="s">
        <v>19452</v>
      </c>
      <c r="G2053" s="19"/>
      <c r="H2053" s="19">
        <v>90</v>
      </c>
      <c r="I2053" s="19" t="s">
        <v>19385</v>
      </c>
      <c r="J2053" s="19" t="s">
        <v>10123</v>
      </c>
      <c r="K2053" s="19" t="s">
        <v>49</v>
      </c>
      <c r="L2053" s="19" t="s">
        <v>10124</v>
      </c>
      <c r="M2053" s="20">
        <v>29843818</v>
      </c>
      <c r="N2053" s="19" t="s">
        <v>4666</v>
      </c>
      <c r="O2053" s="19" t="s">
        <v>19449</v>
      </c>
      <c r="P2053" s="19" t="s">
        <v>21170</v>
      </c>
      <c r="Q2053" s="19" t="s">
        <v>19452</v>
      </c>
      <c r="R2053" s="19" t="s">
        <v>19452</v>
      </c>
      <c r="S2053" s="19" t="s">
        <v>19452</v>
      </c>
      <c r="T2053" s="19" t="s">
        <v>19452</v>
      </c>
      <c r="U2053" s="19" t="s">
        <v>19452</v>
      </c>
      <c r="V2053" s="19" t="s">
        <v>19452</v>
      </c>
      <c r="W2053" s="19" t="s">
        <v>19452</v>
      </c>
      <c r="X2053" s="19" t="s">
        <v>19452</v>
      </c>
      <c r="Y2053" s="19" t="s">
        <v>19452</v>
      </c>
      <c r="Z2053" s="19" t="s">
        <v>62</v>
      </c>
      <c r="AA2053" s="21">
        <v>31015</v>
      </c>
      <c r="AB2053" s="21" t="s">
        <v>20240</v>
      </c>
      <c r="AC2053" s="22">
        <v>316360478</v>
      </c>
      <c r="AD2053" s="19">
        <v>105</v>
      </c>
      <c r="AE2053" s="19" t="s">
        <v>63</v>
      </c>
      <c r="AF2053" s="19" t="s">
        <v>54</v>
      </c>
      <c r="AG2053" s="19" t="s">
        <v>10125</v>
      </c>
      <c r="AH2053" s="19" t="s">
        <v>259</v>
      </c>
      <c r="AI2053" s="19">
        <v>961</v>
      </c>
      <c r="AJ2053" s="23">
        <v>301360478</v>
      </c>
    </row>
    <row r="2054" spans="1:36" x14ac:dyDescent="0.3">
      <c r="A2054" s="18">
        <v>18000000</v>
      </c>
      <c r="B2054" s="19" t="s">
        <v>2167</v>
      </c>
      <c r="C2054" s="19" t="s">
        <v>13616</v>
      </c>
      <c r="D2054" s="19" t="s">
        <v>20195</v>
      </c>
      <c r="E2054" s="19" t="s">
        <v>19452</v>
      </c>
      <c r="F2054" s="19" t="s">
        <v>19452</v>
      </c>
      <c r="G2054" s="19" t="s">
        <v>10126</v>
      </c>
      <c r="H2054" s="19">
        <v>771</v>
      </c>
      <c r="I2054" s="19" t="s">
        <v>19080</v>
      </c>
      <c r="J2054" s="19" t="s">
        <v>10127</v>
      </c>
      <c r="K2054" s="19" t="s">
        <v>49</v>
      </c>
      <c r="L2054" s="19" t="s">
        <v>10128</v>
      </c>
      <c r="M2054" s="20">
        <v>2186927</v>
      </c>
      <c r="N2054" s="19" t="s">
        <v>8821</v>
      </c>
      <c r="O2054" s="19" t="s">
        <v>19458</v>
      </c>
      <c r="P2054" s="19" t="s">
        <v>21848</v>
      </c>
      <c r="Q2054" s="19" t="s">
        <v>19452</v>
      </c>
      <c r="R2054" s="19" t="s">
        <v>19452</v>
      </c>
      <c r="S2054" s="19" t="s">
        <v>19452</v>
      </c>
      <c r="T2054" s="19" t="s">
        <v>19452</v>
      </c>
      <c r="U2054" s="19" t="s">
        <v>19452</v>
      </c>
      <c r="V2054" s="19" t="s">
        <v>19452</v>
      </c>
      <c r="W2054" s="19" t="s">
        <v>19452</v>
      </c>
      <c r="X2054" s="19" t="s">
        <v>19452</v>
      </c>
      <c r="Y2054" s="19" t="s">
        <v>19452</v>
      </c>
      <c r="Z2054" s="19" t="s">
        <v>62</v>
      </c>
      <c r="AA2054" s="21">
        <v>33186</v>
      </c>
      <c r="AB2054" s="21" t="s">
        <v>20231</v>
      </c>
      <c r="AC2054" s="22">
        <v>476684675</v>
      </c>
      <c r="AD2054" s="19">
        <v>103</v>
      </c>
      <c r="AE2054" s="19" t="s">
        <v>63</v>
      </c>
      <c r="AF2054" s="19" t="s">
        <v>54</v>
      </c>
      <c r="AG2054" s="19" t="s">
        <v>10129</v>
      </c>
      <c r="AH2054" s="19" t="s">
        <v>187</v>
      </c>
      <c r="AI2054" s="19">
        <v>2414</v>
      </c>
      <c r="AJ2054" s="23">
        <v>458684675</v>
      </c>
    </row>
    <row r="2055" spans="1:36" x14ac:dyDescent="0.3">
      <c r="A2055" s="18">
        <v>21000000</v>
      </c>
      <c r="B2055" s="19" t="s">
        <v>1556</v>
      </c>
      <c r="C2055" s="19" t="s">
        <v>13616</v>
      </c>
      <c r="D2055" s="19" t="s">
        <v>20198</v>
      </c>
      <c r="E2055" s="19" t="s">
        <v>19452</v>
      </c>
      <c r="F2055" s="19" t="s">
        <v>19452</v>
      </c>
      <c r="G2055" s="19"/>
      <c r="H2055" s="19">
        <v>9576</v>
      </c>
      <c r="I2055" s="19" t="s">
        <v>18062</v>
      </c>
      <c r="J2055" s="19" t="s">
        <v>10130</v>
      </c>
      <c r="K2055" s="19" t="s">
        <v>49</v>
      </c>
      <c r="L2055" s="19" t="s">
        <v>10131</v>
      </c>
      <c r="M2055" s="20">
        <v>20818567</v>
      </c>
      <c r="N2055" s="19" t="s">
        <v>10132</v>
      </c>
      <c r="O2055" s="19" t="s">
        <v>19485</v>
      </c>
      <c r="P2055" s="19" t="s">
        <v>20699</v>
      </c>
      <c r="Q2055" s="19" t="s">
        <v>19554</v>
      </c>
      <c r="R2055" s="19" t="s">
        <v>21281</v>
      </c>
      <c r="S2055" s="19" t="s">
        <v>21249</v>
      </c>
      <c r="T2055" s="19" t="s">
        <v>19452</v>
      </c>
      <c r="U2055" s="19" t="s">
        <v>19452</v>
      </c>
      <c r="V2055" s="19" t="s">
        <v>19452</v>
      </c>
      <c r="W2055" s="19" t="s">
        <v>19452</v>
      </c>
      <c r="X2055" s="19" t="s">
        <v>19452</v>
      </c>
      <c r="Y2055" s="19" t="s">
        <v>19452</v>
      </c>
      <c r="Z2055" s="19" t="s">
        <v>62</v>
      </c>
      <c r="AA2055" s="21">
        <v>30301</v>
      </c>
      <c r="AB2055" s="21" t="s">
        <v>20235</v>
      </c>
      <c r="AC2055" s="22">
        <v>177200000</v>
      </c>
      <c r="AD2055" s="19">
        <v>116</v>
      </c>
      <c r="AE2055" s="19" t="s">
        <v>63</v>
      </c>
      <c r="AF2055" s="19" t="s">
        <v>54</v>
      </c>
      <c r="AG2055" s="19" t="s">
        <v>10133</v>
      </c>
      <c r="AH2055" s="19" t="s">
        <v>65</v>
      </c>
      <c r="AI2055" s="19">
        <v>421</v>
      </c>
      <c r="AJ2055" s="23">
        <v>156200000</v>
      </c>
    </row>
    <row r="2056" spans="1:36" x14ac:dyDescent="0.3">
      <c r="A2056" s="18">
        <v>15000000</v>
      </c>
      <c r="B2056" s="19" t="s">
        <v>10134</v>
      </c>
      <c r="C2056" s="19" t="s">
        <v>20174</v>
      </c>
      <c r="D2056" s="19" t="s">
        <v>20198</v>
      </c>
      <c r="E2056" s="19" t="s">
        <v>20205</v>
      </c>
      <c r="F2056" s="19" t="s">
        <v>19452</v>
      </c>
      <c r="G2056" s="19"/>
      <c r="H2056" s="19">
        <v>744</v>
      </c>
      <c r="I2056" s="19" t="s">
        <v>19096</v>
      </c>
      <c r="J2056" s="19" t="s">
        <v>10135</v>
      </c>
      <c r="K2056" s="19" t="s">
        <v>49</v>
      </c>
      <c r="L2056" s="19" t="s">
        <v>10136</v>
      </c>
      <c r="M2056" s="20">
        <v>58900647</v>
      </c>
      <c r="N2056" s="19" t="s">
        <v>3054</v>
      </c>
      <c r="O2056" s="19" t="s">
        <v>19449</v>
      </c>
      <c r="P2056" s="19" t="s">
        <v>19452</v>
      </c>
      <c r="Q2056" s="19" t="s">
        <v>19452</v>
      </c>
      <c r="R2056" s="19" t="s">
        <v>19452</v>
      </c>
      <c r="S2056" s="19" t="s">
        <v>19452</v>
      </c>
      <c r="T2056" s="19" t="s">
        <v>19452</v>
      </c>
      <c r="U2056" s="19" t="s">
        <v>19452</v>
      </c>
      <c r="V2056" s="19" t="s">
        <v>19452</v>
      </c>
      <c r="W2056" s="19" t="s">
        <v>19452</v>
      </c>
      <c r="X2056" s="19" t="s">
        <v>19452</v>
      </c>
      <c r="Y2056" s="19" t="s">
        <v>19452</v>
      </c>
      <c r="Z2056" s="19" t="s">
        <v>62</v>
      </c>
      <c r="AA2056" s="21">
        <v>31548</v>
      </c>
      <c r="AB2056" s="21" t="s">
        <v>20252</v>
      </c>
      <c r="AC2056" s="22">
        <v>356830601</v>
      </c>
      <c r="AD2056" s="19">
        <v>110</v>
      </c>
      <c r="AE2056" s="19" t="s">
        <v>63</v>
      </c>
      <c r="AF2056" s="19" t="s">
        <v>54</v>
      </c>
      <c r="AG2056" s="19" t="s">
        <v>10137</v>
      </c>
      <c r="AH2056" s="19" t="s">
        <v>252</v>
      </c>
      <c r="AI2056" s="19">
        <v>1698</v>
      </c>
      <c r="AJ2056" s="23">
        <v>341830601</v>
      </c>
    </row>
    <row r="2057" spans="1:36" x14ac:dyDescent="0.3">
      <c r="A2057" s="18">
        <v>17000000</v>
      </c>
      <c r="B2057" s="19" t="s">
        <v>10138</v>
      </c>
      <c r="C2057" s="19" t="s">
        <v>20175</v>
      </c>
      <c r="D2057" s="19" t="s">
        <v>20197</v>
      </c>
      <c r="E2057" s="19" t="s">
        <v>20194</v>
      </c>
      <c r="F2057" s="19" t="s">
        <v>20198</v>
      </c>
      <c r="G2057" s="19"/>
      <c r="H2057" s="19">
        <v>146</v>
      </c>
      <c r="I2057" s="19" t="s">
        <v>19360</v>
      </c>
      <c r="J2057" s="19" t="s">
        <v>10139</v>
      </c>
      <c r="K2057" s="19" t="s">
        <v>1791</v>
      </c>
      <c r="L2057" s="19" t="s">
        <v>10140</v>
      </c>
      <c r="M2057" s="20">
        <v>45742254</v>
      </c>
      <c r="N2057" s="19" t="s">
        <v>10141</v>
      </c>
      <c r="O2057" s="19" t="s">
        <v>19740</v>
      </c>
      <c r="P2057" s="19" t="s">
        <v>20422</v>
      </c>
      <c r="Q2057" s="19" t="s">
        <v>22092</v>
      </c>
      <c r="R2057" s="19" t="s">
        <v>20506</v>
      </c>
      <c r="S2057" s="19" t="s">
        <v>20666</v>
      </c>
      <c r="T2057" s="19" t="s">
        <v>22093</v>
      </c>
      <c r="U2057" s="19" t="s">
        <v>22094</v>
      </c>
      <c r="V2057" s="19" t="s">
        <v>22095</v>
      </c>
      <c r="W2057" s="19" t="s">
        <v>19452</v>
      </c>
      <c r="X2057" s="19" t="s">
        <v>19452</v>
      </c>
      <c r="Y2057" s="19" t="s">
        <v>19452</v>
      </c>
      <c r="Z2057" s="19" t="s">
        <v>10142</v>
      </c>
      <c r="AA2057" s="21">
        <v>36800</v>
      </c>
      <c r="AB2057" s="21" t="s">
        <v>20230</v>
      </c>
      <c r="AC2057" s="22">
        <v>213525736</v>
      </c>
      <c r="AD2057" s="19">
        <v>120</v>
      </c>
      <c r="AE2057" s="19" t="s">
        <v>3966</v>
      </c>
      <c r="AF2057" s="19" t="s">
        <v>54</v>
      </c>
      <c r="AG2057" s="19" t="s">
        <v>10143</v>
      </c>
      <c r="AH2057" s="19" t="s">
        <v>56</v>
      </c>
      <c r="AI2057" s="19">
        <v>927</v>
      </c>
      <c r="AJ2057" s="23">
        <v>196525736</v>
      </c>
    </row>
    <row r="2058" spans="1:36" x14ac:dyDescent="0.3">
      <c r="A2058" s="18">
        <v>15000000</v>
      </c>
      <c r="B2058" s="19" t="s">
        <v>1125</v>
      </c>
      <c r="C2058" s="19" t="s">
        <v>20179</v>
      </c>
      <c r="D2058" s="19" t="s">
        <v>19452</v>
      </c>
      <c r="E2058" s="19" t="s">
        <v>19452</v>
      </c>
      <c r="F2058" s="19" t="s">
        <v>19452</v>
      </c>
      <c r="G2058" s="19" t="s">
        <v>10144</v>
      </c>
      <c r="H2058" s="19">
        <v>14</v>
      </c>
      <c r="I2058" s="19" t="s">
        <v>19419</v>
      </c>
      <c r="J2058" s="19" t="s">
        <v>10145</v>
      </c>
      <c r="K2058" s="19" t="s">
        <v>49</v>
      </c>
      <c r="L2058" s="19" t="s">
        <v>10146</v>
      </c>
      <c r="M2058" s="20">
        <v>80878605</v>
      </c>
      <c r="N2058" s="19" t="s">
        <v>10147</v>
      </c>
      <c r="O2058" s="19" t="s">
        <v>19504</v>
      </c>
      <c r="P2058" s="19" t="s">
        <v>20885</v>
      </c>
      <c r="Q2058" s="19" t="s">
        <v>19452</v>
      </c>
      <c r="R2058" s="19" t="s">
        <v>19452</v>
      </c>
      <c r="S2058" s="19" t="s">
        <v>19452</v>
      </c>
      <c r="T2058" s="19" t="s">
        <v>19452</v>
      </c>
      <c r="U2058" s="19" t="s">
        <v>19452</v>
      </c>
      <c r="V2058" s="19" t="s">
        <v>19452</v>
      </c>
      <c r="W2058" s="19" t="s">
        <v>19452</v>
      </c>
      <c r="X2058" s="19" t="s">
        <v>19452</v>
      </c>
      <c r="Y2058" s="19" t="s">
        <v>19452</v>
      </c>
      <c r="Z2058" s="19" t="s">
        <v>62</v>
      </c>
      <c r="AA2058" s="21">
        <v>36418</v>
      </c>
      <c r="AB2058" s="21" t="s">
        <v>20224</v>
      </c>
      <c r="AC2058" s="22">
        <v>356296601</v>
      </c>
      <c r="AD2058" s="19">
        <v>122</v>
      </c>
      <c r="AE2058" s="19" t="s">
        <v>63</v>
      </c>
      <c r="AF2058" s="19" t="s">
        <v>54</v>
      </c>
      <c r="AG2058" s="19" t="s">
        <v>10148</v>
      </c>
      <c r="AH2058" s="19" t="s">
        <v>620</v>
      </c>
      <c r="AI2058" s="19">
        <v>3313</v>
      </c>
      <c r="AJ2058" s="23">
        <v>341296601</v>
      </c>
    </row>
    <row r="2059" spans="1:36" x14ac:dyDescent="0.3">
      <c r="A2059" s="18">
        <v>15000000</v>
      </c>
      <c r="B2059" s="19" t="s">
        <v>2107</v>
      </c>
      <c r="C2059" s="19" t="s">
        <v>20179</v>
      </c>
      <c r="D2059" s="19" t="s">
        <v>20202</v>
      </c>
      <c r="E2059" s="19" t="s">
        <v>19452</v>
      </c>
      <c r="F2059" s="19" t="s">
        <v>19452</v>
      </c>
      <c r="G2059" s="19" t="s">
        <v>10149</v>
      </c>
      <c r="H2059" s="19">
        <v>45269</v>
      </c>
      <c r="I2059" s="19" t="s">
        <v>16051</v>
      </c>
      <c r="J2059" s="19" t="s">
        <v>10150</v>
      </c>
      <c r="K2059" s="19" t="s">
        <v>49</v>
      </c>
      <c r="L2059" s="19" t="s">
        <v>10151</v>
      </c>
      <c r="M2059" s="20">
        <v>54053576</v>
      </c>
      <c r="N2059" s="19" t="s">
        <v>10152</v>
      </c>
      <c r="O2059" s="19" t="s">
        <v>19533</v>
      </c>
      <c r="P2059" s="19" t="s">
        <v>19893</v>
      </c>
      <c r="Q2059" s="19" t="s">
        <v>22096</v>
      </c>
      <c r="R2059" s="19" t="s">
        <v>22097</v>
      </c>
      <c r="S2059" s="19" t="s">
        <v>22098</v>
      </c>
      <c r="T2059" s="19" t="s">
        <v>19942</v>
      </c>
      <c r="U2059" s="19" t="s">
        <v>22099</v>
      </c>
      <c r="V2059" s="19" t="s">
        <v>22100</v>
      </c>
      <c r="W2059" s="19" t="s">
        <v>19452</v>
      </c>
      <c r="X2059" s="19" t="s">
        <v>19452</v>
      </c>
      <c r="Y2059" s="19" t="s">
        <v>19452</v>
      </c>
      <c r="Z2059" s="19" t="s">
        <v>3537</v>
      </c>
      <c r="AA2059" s="21">
        <v>40427</v>
      </c>
      <c r="AB2059" s="21" t="s">
        <v>20214</v>
      </c>
      <c r="AC2059" s="22">
        <v>414211549</v>
      </c>
      <c r="AD2059" s="19">
        <v>118</v>
      </c>
      <c r="AE2059" s="19" t="s">
        <v>63</v>
      </c>
      <c r="AF2059" s="19" t="s">
        <v>54</v>
      </c>
      <c r="AG2059" s="19" t="s">
        <v>10153</v>
      </c>
      <c r="AH2059" s="19" t="s">
        <v>81</v>
      </c>
      <c r="AI2059" s="19">
        <v>2752</v>
      </c>
      <c r="AJ2059" s="23">
        <v>399211549</v>
      </c>
    </row>
    <row r="2060" spans="1:36" x14ac:dyDescent="0.3">
      <c r="A2060" s="18">
        <v>15000000</v>
      </c>
      <c r="B2060" s="19" t="s">
        <v>939</v>
      </c>
      <c r="C2060" s="19" t="s">
        <v>13616</v>
      </c>
      <c r="D2060" s="19" t="s">
        <v>19452</v>
      </c>
      <c r="E2060" s="19" t="s">
        <v>19452</v>
      </c>
      <c r="F2060" s="19" t="s">
        <v>19452</v>
      </c>
      <c r="G2060" s="19"/>
      <c r="H2060" s="19">
        <v>9493</v>
      </c>
      <c r="I2060" s="19" t="s">
        <v>18093</v>
      </c>
      <c r="J2060" s="19" t="s">
        <v>10154</v>
      </c>
      <c r="K2060" s="19" t="s">
        <v>49</v>
      </c>
      <c r="L2060" s="19" t="s">
        <v>10155</v>
      </c>
      <c r="M2060" s="20">
        <v>17638286</v>
      </c>
      <c r="N2060" s="19" t="s">
        <v>2234</v>
      </c>
      <c r="O2060" s="19" t="s">
        <v>19455</v>
      </c>
      <c r="P2060" s="19" t="s">
        <v>19452</v>
      </c>
      <c r="Q2060" s="19" t="s">
        <v>19452</v>
      </c>
      <c r="R2060" s="19" t="s">
        <v>19452</v>
      </c>
      <c r="S2060" s="19" t="s">
        <v>19452</v>
      </c>
      <c r="T2060" s="19" t="s">
        <v>19452</v>
      </c>
      <c r="U2060" s="19" t="s">
        <v>19452</v>
      </c>
      <c r="V2060" s="19" t="s">
        <v>19452</v>
      </c>
      <c r="W2060" s="19" t="s">
        <v>19452</v>
      </c>
      <c r="X2060" s="19" t="s">
        <v>19452</v>
      </c>
      <c r="Y2060" s="19" t="s">
        <v>19452</v>
      </c>
      <c r="Z2060" s="19" t="s">
        <v>62</v>
      </c>
      <c r="AA2060" s="21">
        <v>32486</v>
      </c>
      <c r="AB2060" s="21" t="s">
        <v>20241</v>
      </c>
      <c r="AC2060" s="22">
        <v>216614388</v>
      </c>
      <c r="AD2060" s="19">
        <v>107</v>
      </c>
      <c r="AE2060" s="19" t="s">
        <v>63</v>
      </c>
      <c r="AF2060" s="19" t="s">
        <v>54</v>
      </c>
      <c r="AG2060" s="19" t="s">
        <v>10156</v>
      </c>
      <c r="AH2060" s="19" t="s">
        <v>122</v>
      </c>
      <c r="AI2060" s="19">
        <v>559</v>
      </c>
      <c r="AJ2060" s="23">
        <v>201614388</v>
      </c>
    </row>
    <row r="2061" spans="1:36" x14ac:dyDescent="0.3">
      <c r="A2061" s="18">
        <v>15000000</v>
      </c>
      <c r="B2061" s="19" t="s">
        <v>357</v>
      </c>
      <c r="C2061" s="19" t="s">
        <v>20179</v>
      </c>
      <c r="D2061" s="19" t="s">
        <v>20198</v>
      </c>
      <c r="E2061" s="19" t="s">
        <v>19452</v>
      </c>
      <c r="F2061" s="19" t="s">
        <v>19452</v>
      </c>
      <c r="G2061" s="19" t="s">
        <v>10157</v>
      </c>
      <c r="H2061" s="19">
        <v>22556</v>
      </c>
      <c r="I2061" s="19" t="s">
        <v>16654</v>
      </c>
      <c r="J2061" s="19" t="s">
        <v>7782</v>
      </c>
      <c r="K2061" s="19" t="s">
        <v>49</v>
      </c>
      <c r="L2061" s="19" t="s">
        <v>10158</v>
      </c>
      <c r="M2061" s="20">
        <v>3803495</v>
      </c>
      <c r="N2061" s="19" t="s">
        <v>10159</v>
      </c>
      <c r="O2061" s="19" t="s">
        <v>19866</v>
      </c>
      <c r="P2061" s="19" t="s">
        <v>19452</v>
      </c>
      <c r="Q2061" s="19" t="s">
        <v>19452</v>
      </c>
      <c r="R2061" s="19" t="s">
        <v>19452</v>
      </c>
      <c r="S2061" s="19" t="s">
        <v>19452</v>
      </c>
      <c r="T2061" s="19" t="s">
        <v>19452</v>
      </c>
      <c r="U2061" s="19" t="s">
        <v>19452</v>
      </c>
      <c r="V2061" s="19" t="s">
        <v>19452</v>
      </c>
      <c r="W2061" s="19" t="s">
        <v>19452</v>
      </c>
      <c r="X2061" s="19" t="s">
        <v>19452</v>
      </c>
      <c r="Y2061" s="19" t="s">
        <v>19452</v>
      </c>
      <c r="Z2061" s="19" t="s">
        <v>62</v>
      </c>
      <c r="AA2061" s="21">
        <v>39799</v>
      </c>
      <c r="AB2061" s="21" t="s">
        <v>20217</v>
      </c>
      <c r="AC2061" s="22">
        <v>317000</v>
      </c>
      <c r="AD2061" s="19">
        <v>102</v>
      </c>
      <c r="AE2061" s="19" t="s">
        <v>63</v>
      </c>
      <c r="AF2061" s="19" t="s">
        <v>54</v>
      </c>
      <c r="AG2061" s="19"/>
      <c r="AH2061" s="19" t="s">
        <v>173</v>
      </c>
      <c r="AI2061" s="19">
        <v>52</v>
      </c>
      <c r="AJ2061" s="23">
        <v>-14683000</v>
      </c>
    </row>
    <row r="2062" spans="1:36" x14ac:dyDescent="0.3">
      <c r="A2062" s="18">
        <v>15000000</v>
      </c>
      <c r="B2062" s="19" t="s">
        <v>1125</v>
      </c>
      <c r="C2062" s="19" t="s">
        <v>20179</v>
      </c>
      <c r="D2062" s="19" t="s">
        <v>19452</v>
      </c>
      <c r="E2062" s="19" t="s">
        <v>19452</v>
      </c>
      <c r="F2062" s="19" t="s">
        <v>19452</v>
      </c>
      <c r="G2062" s="19"/>
      <c r="H2062" s="19">
        <v>873</v>
      </c>
      <c r="I2062" s="19" t="s">
        <v>19025</v>
      </c>
      <c r="J2062" s="19" t="s">
        <v>10160</v>
      </c>
      <c r="K2062" s="19" t="s">
        <v>49</v>
      </c>
      <c r="L2062" s="19" t="s">
        <v>10161</v>
      </c>
      <c r="M2062" s="20">
        <v>17571533</v>
      </c>
      <c r="N2062" s="19" t="s">
        <v>10162</v>
      </c>
      <c r="O2062" s="19" t="s">
        <v>19450</v>
      </c>
      <c r="P2062" s="19" t="s">
        <v>21427</v>
      </c>
      <c r="Q2062" s="19" t="s">
        <v>19445</v>
      </c>
      <c r="R2062" s="19" t="s">
        <v>19452</v>
      </c>
      <c r="S2062" s="19" t="s">
        <v>19452</v>
      </c>
      <c r="T2062" s="19" t="s">
        <v>19452</v>
      </c>
      <c r="U2062" s="19" t="s">
        <v>19452</v>
      </c>
      <c r="V2062" s="19" t="s">
        <v>19452</v>
      </c>
      <c r="W2062" s="19" t="s">
        <v>19452</v>
      </c>
      <c r="X2062" s="19" t="s">
        <v>19452</v>
      </c>
      <c r="Y2062" s="19" t="s">
        <v>19452</v>
      </c>
      <c r="Z2062" s="19" t="s">
        <v>62</v>
      </c>
      <c r="AA2062" s="21">
        <v>31399</v>
      </c>
      <c r="AB2062" s="21" t="s">
        <v>20248</v>
      </c>
      <c r="AC2062" s="22">
        <v>146292009</v>
      </c>
      <c r="AD2062" s="19">
        <v>154</v>
      </c>
      <c r="AE2062" s="19" t="s">
        <v>63</v>
      </c>
      <c r="AF2062" s="19" t="s">
        <v>54</v>
      </c>
      <c r="AG2062" s="19" t="s">
        <v>10163</v>
      </c>
      <c r="AH2062" s="19" t="s">
        <v>463</v>
      </c>
      <c r="AI2062" s="19">
        <v>338</v>
      </c>
      <c r="AJ2062" s="23">
        <v>131292009</v>
      </c>
    </row>
    <row r="2063" spans="1:36" x14ac:dyDescent="0.3">
      <c r="A2063" s="18">
        <v>16000000</v>
      </c>
      <c r="B2063" s="19" t="s">
        <v>2867</v>
      </c>
      <c r="C2063" s="19" t="s">
        <v>20174</v>
      </c>
      <c r="D2063" s="19" t="s">
        <v>20191</v>
      </c>
      <c r="E2063" s="19" t="s">
        <v>20197</v>
      </c>
      <c r="F2063" s="19" t="s">
        <v>20201</v>
      </c>
      <c r="G2063" s="19"/>
      <c r="H2063" s="19">
        <v>33196</v>
      </c>
      <c r="I2063" s="19" t="s">
        <v>16365</v>
      </c>
      <c r="J2063" s="19" t="s">
        <v>10164</v>
      </c>
      <c r="K2063" s="19" t="s">
        <v>5976</v>
      </c>
      <c r="L2063" s="19" t="s">
        <v>10165</v>
      </c>
      <c r="M2063" s="20">
        <v>4628525</v>
      </c>
      <c r="N2063" s="19" t="s">
        <v>10166</v>
      </c>
      <c r="O2063" s="19" t="s">
        <v>19867</v>
      </c>
      <c r="P2063" s="19" t="s">
        <v>19666</v>
      </c>
      <c r="Q2063" s="19" t="s">
        <v>22101</v>
      </c>
      <c r="R2063" s="19" t="s">
        <v>19452</v>
      </c>
      <c r="S2063" s="19" t="s">
        <v>19452</v>
      </c>
      <c r="T2063" s="19" t="s">
        <v>19452</v>
      </c>
      <c r="U2063" s="19" t="s">
        <v>19452</v>
      </c>
      <c r="V2063" s="19" t="s">
        <v>19452</v>
      </c>
      <c r="W2063" s="19" t="s">
        <v>19452</v>
      </c>
      <c r="X2063" s="19" t="s">
        <v>19452</v>
      </c>
      <c r="Y2063" s="19" t="s">
        <v>19452</v>
      </c>
      <c r="Z2063" s="19" t="s">
        <v>6874</v>
      </c>
      <c r="AA2063" s="21">
        <v>39970</v>
      </c>
      <c r="AB2063" s="21" t="s">
        <v>20210</v>
      </c>
      <c r="AC2063" s="22">
        <v>11301649</v>
      </c>
      <c r="AD2063" s="19">
        <v>120</v>
      </c>
      <c r="AE2063" s="19" t="s">
        <v>3049</v>
      </c>
      <c r="AF2063" s="19" t="s">
        <v>54</v>
      </c>
      <c r="AG2063" s="19"/>
      <c r="AH2063" s="19" t="s">
        <v>154</v>
      </c>
      <c r="AI2063" s="19">
        <v>48</v>
      </c>
      <c r="AJ2063" s="23">
        <v>-4698351</v>
      </c>
    </row>
    <row r="2064" spans="1:36" x14ac:dyDescent="0.3">
      <c r="A2064" s="18">
        <v>14000000</v>
      </c>
      <c r="B2064" s="19" t="s">
        <v>10167</v>
      </c>
      <c r="C2064" s="19" t="s">
        <v>20182</v>
      </c>
      <c r="D2064" s="19" t="s">
        <v>20197</v>
      </c>
      <c r="E2064" s="19" t="s">
        <v>20201</v>
      </c>
      <c r="F2064" s="19" t="s">
        <v>20205</v>
      </c>
      <c r="G2064" s="19" t="s">
        <v>10168</v>
      </c>
      <c r="H2064" s="19">
        <v>205596</v>
      </c>
      <c r="I2064" s="19" t="s">
        <v>15139</v>
      </c>
      <c r="J2064" s="19" t="s">
        <v>10169</v>
      </c>
      <c r="K2064" s="19" t="s">
        <v>49</v>
      </c>
      <c r="L2064" s="19" t="s">
        <v>10170</v>
      </c>
      <c r="M2064" s="20">
        <v>145364591</v>
      </c>
      <c r="N2064" s="19" t="s">
        <v>10171</v>
      </c>
      <c r="O2064" s="19" t="s">
        <v>19868</v>
      </c>
      <c r="P2064" s="19" t="s">
        <v>22102</v>
      </c>
      <c r="Q2064" s="19" t="s">
        <v>19452</v>
      </c>
      <c r="R2064" s="19" t="s">
        <v>19452</v>
      </c>
      <c r="S2064" s="19" t="s">
        <v>19452</v>
      </c>
      <c r="T2064" s="19" t="s">
        <v>19452</v>
      </c>
      <c r="U2064" s="19" t="s">
        <v>19452</v>
      </c>
      <c r="V2064" s="19" t="s">
        <v>19452</v>
      </c>
      <c r="W2064" s="19" t="s">
        <v>19452</v>
      </c>
      <c r="X2064" s="19" t="s">
        <v>19452</v>
      </c>
      <c r="Y2064" s="19" t="s">
        <v>19452</v>
      </c>
      <c r="Z2064" s="19" t="s">
        <v>3537</v>
      </c>
      <c r="AA2064" s="21">
        <v>41957</v>
      </c>
      <c r="AB2064" s="21" t="s">
        <v>20220</v>
      </c>
      <c r="AC2064" s="22">
        <v>233555708</v>
      </c>
      <c r="AD2064" s="19">
        <v>113</v>
      </c>
      <c r="AE2064" s="19" t="s">
        <v>63</v>
      </c>
      <c r="AF2064" s="19" t="s">
        <v>54</v>
      </c>
      <c r="AG2064" s="19" t="s">
        <v>10172</v>
      </c>
      <c r="AH2064" s="19" t="s">
        <v>531</v>
      </c>
      <c r="AI2064" s="19">
        <v>5723</v>
      </c>
      <c r="AJ2064" s="23">
        <v>219555708</v>
      </c>
    </row>
    <row r="2065" spans="1:36" x14ac:dyDescent="0.3">
      <c r="A2065" s="18">
        <v>15000000</v>
      </c>
      <c r="B2065" s="19" t="s">
        <v>2249</v>
      </c>
      <c r="C2065" s="19" t="s">
        <v>20179</v>
      </c>
      <c r="D2065" s="19" t="s">
        <v>20207</v>
      </c>
      <c r="E2065" s="19" t="s">
        <v>19452</v>
      </c>
      <c r="F2065" s="19" t="s">
        <v>19452</v>
      </c>
      <c r="G2065" s="19"/>
      <c r="H2065" s="19">
        <v>16769</v>
      </c>
      <c r="I2065" s="19" t="s">
        <v>16894</v>
      </c>
      <c r="J2065" s="19" t="s">
        <v>10173</v>
      </c>
      <c r="K2065" s="19" t="s">
        <v>49</v>
      </c>
      <c r="L2065" s="19" t="s">
        <v>10174</v>
      </c>
      <c r="M2065" s="20">
        <v>3826685</v>
      </c>
      <c r="N2065" s="19" t="s">
        <v>2234</v>
      </c>
      <c r="O2065" s="19" t="s">
        <v>19455</v>
      </c>
      <c r="P2065" s="19" t="s">
        <v>19452</v>
      </c>
      <c r="Q2065" s="19" t="s">
        <v>19452</v>
      </c>
      <c r="R2065" s="19" t="s">
        <v>19452</v>
      </c>
      <c r="S2065" s="19" t="s">
        <v>19452</v>
      </c>
      <c r="T2065" s="19" t="s">
        <v>19452</v>
      </c>
      <c r="U2065" s="19" t="s">
        <v>19452</v>
      </c>
      <c r="V2065" s="19" t="s">
        <v>19452</v>
      </c>
      <c r="W2065" s="19" t="s">
        <v>19452</v>
      </c>
      <c r="X2065" s="19" t="s">
        <v>19452</v>
      </c>
      <c r="Y2065" s="19" t="s">
        <v>19452</v>
      </c>
      <c r="Z2065" s="19" t="s">
        <v>62</v>
      </c>
      <c r="AA2065" s="21">
        <v>29287</v>
      </c>
      <c r="AB2065" s="21" t="s">
        <v>20244</v>
      </c>
      <c r="AC2065" s="22">
        <v>67182787</v>
      </c>
      <c r="AD2065" s="19">
        <v>125</v>
      </c>
      <c r="AE2065" s="19" t="s">
        <v>63</v>
      </c>
      <c r="AF2065" s="19" t="s">
        <v>54</v>
      </c>
      <c r="AG2065" s="19" t="s">
        <v>10175</v>
      </c>
      <c r="AH2065" s="19" t="s">
        <v>56</v>
      </c>
      <c r="AI2065" s="19">
        <v>67</v>
      </c>
      <c r="AJ2065" s="23">
        <v>52182787</v>
      </c>
    </row>
    <row r="2066" spans="1:36" x14ac:dyDescent="0.3">
      <c r="A2066" s="18">
        <v>15000000</v>
      </c>
      <c r="B2066" s="19" t="s">
        <v>2167</v>
      </c>
      <c r="C2066" s="19" t="s">
        <v>13616</v>
      </c>
      <c r="D2066" s="19" t="s">
        <v>20195</v>
      </c>
      <c r="E2066" s="19" t="s">
        <v>19452</v>
      </c>
      <c r="F2066" s="19" t="s">
        <v>19452</v>
      </c>
      <c r="G2066" s="19" t="s">
        <v>10176</v>
      </c>
      <c r="H2066" s="19">
        <v>33217</v>
      </c>
      <c r="I2066" s="19" t="s">
        <v>16364</v>
      </c>
      <c r="J2066" s="19" t="s">
        <v>10177</v>
      </c>
      <c r="K2066" s="19" t="s">
        <v>49</v>
      </c>
      <c r="L2066" s="19" t="s">
        <v>10178</v>
      </c>
      <c r="M2066" s="20">
        <v>21095489</v>
      </c>
      <c r="N2066" s="19" t="s">
        <v>10179</v>
      </c>
      <c r="O2066" s="19" t="s">
        <v>19470</v>
      </c>
      <c r="P2066" s="19" t="s">
        <v>20447</v>
      </c>
      <c r="Q2066" s="19" t="s">
        <v>21497</v>
      </c>
      <c r="R2066" s="19" t="s">
        <v>19452</v>
      </c>
      <c r="S2066" s="19" t="s">
        <v>19452</v>
      </c>
      <c r="T2066" s="19" t="s">
        <v>19452</v>
      </c>
      <c r="U2066" s="19" t="s">
        <v>19452</v>
      </c>
      <c r="V2066" s="19" t="s">
        <v>19452</v>
      </c>
      <c r="W2066" s="19" t="s">
        <v>19452</v>
      </c>
      <c r="X2066" s="19" t="s">
        <v>19452</v>
      </c>
      <c r="Y2066" s="19" t="s">
        <v>19452</v>
      </c>
      <c r="Z2066" s="19" t="s">
        <v>71</v>
      </c>
      <c r="AA2066" s="21">
        <v>40256</v>
      </c>
      <c r="AB2066" s="21" t="s">
        <v>20214</v>
      </c>
      <c r="AC2066" s="22">
        <v>75700498</v>
      </c>
      <c r="AD2066" s="19">
        <v>92</v>
      </c>
      <c r="AE2066" s="19" t="s">
        <v>63</v>
      </c>
      <c r="AF2066" s="19" t="s">
        <v>54</v>
      </c>
      <c r="AG2066" s="19" t="s">
        <v>10180</v>
      </c>
      <c r="AH2066" s="19" t="s">
        <v>96</v>
      </c>
      <c r="AI2066" s="19">
        <v>355</v>
      </c>
      <c r="AJ2066" s="23">
        <v>60700498</v>
      </c>
    </row>
    <row r="2067" spans="1:36" x14ac:dyDescent="0.3">
      <c r="A2067" s="18">
        <v>15000000</v>
      </c>
      <c r="B2067" s="19" t="s">
        <v>4906</v>
      </c>
      <c r="C2067" s="19" t="s">
        <v>20187</v>
      </c>
      <c r="D2067" s="19" t="s">
        <v>19452</v>
      </c>
      <c r="E2067" s="19" t="s">
        <v>19452</v>
      </c>
      <c r="F2067" s="19" t="s">
        <v>19452</v>
      </c>
      <c r="G2067" s="19" t="s">
        <v>10181</v>
      </c>
      <c r="H2067" s="19">
        <v>132232</v>
      </c>
      <c r="I2067" s="19" t="s">
        <v>15349</v>
      </c>
      <c r="J2067" s="19" t="s">
        <v>10182</v>
      </c>
      <c r="K2067" s="19" t="s">
        <v>49</v>
      </c>
      <c r="L2067" s="19" t="s">
        <v>10183</v>
      </c>
      <c r="M2067" s="20">
        <v>47455148</v>
      </c>
      <c r="N2067" s="19" t="s">
        <v>10184</v>
      </c>
      <c r="O2067" s="19" t="s">
        <v>19455</v>
      </c>
      <c r="P2067" s="19" t="s">
        <v>22103</v>
      </c>
      <c r="Q2067" s="19" t="s">
        <v>22104</v>
      </c>
      <c r="R2067" s="19" t="s">
        <v>19452</v>
      </c>
      <c r="S2067" s="19" t="s">
        <v>19452</v>
      </c>
      <c r="T2067" s="19" t="s">
        <v>19452</v>
      </c>
      <c r="U2067" s="19" t="s">
        <v>19452</v>
      </c>
      <c r="V2067" s="19" t="s">
        <v>19452</v>
      </c>
      <c r="W2067" s="19" t="s">
        <v>19452</v>
      </c>
      <c r="X2067" s="19" t="s">
        <v>19452</v>
      </c>
      <c r="Y2067" s="19" t="s">
        <v>19452</v>
      </c>
      <c r="Z2067" s="19" t="s">
        <v>10185</v>
      </c>
      <c r="AA2067" s="21">
        <v>41291</v>
      </c>
      <c r="AB2067" s="21" t="s">
        <v>20218</v>
      </c>
      <c r="AC2067" s="22">
        <v>146497771</v>
      </c>
      <c r="AD2067" s="19">
        <v>100</v>
      </c>
      <c r="AE2067" s="19" t="s">
        <v>63</v>
      </c>
      <c r="AF2067" s="19" t="s">
        <v>54</v>
      </c>
      <c r="AG2067" s="19" t="s">
        <v>10186</v>
      </c>
      <c r="AH2067" s="19" t="s">
        <v>281</v>
      </c>
      <c r="AI2067" s="19">
        <v>1401</v>
      </c>
      <c r="AJ2067" s="23">
        <v>131497771</v>
      </c>
    </row>
    <row r="2068" spans="1:36" x14ac:dyDescent="0.3">
      <c r="A2068" s="18">
        <v>15000000</v>
      </c>
      <c r="B2068" s="19" t="s">
        <v>9478</v>
      </c>
      <c r="C2068" s="19" t="s">
        <v>13616</v>
      </c>
      <c r="D2068" s="19" t="s">
        <v>20191</v>
      </c>
      <c r="E2068" s="19" t="s">
        <v>20198</v>
      </c>
      <c r="F2068" s="19" t="s">
        <v>19452</v>
      </c>
      <c r="G2068" s="19"/>
      <c r="H2068" s="19">
        <v>11153</v>
      </c>
      <c r="I2068" s="19" t="s">
        <v>17543</v>
      </c>
      <c r="J2068" s="19" t="s">
        <v>10187</v>
      </c>
      <c r="K2068" s="19" t="s">
        <v>49</v>
      </c>
      <c r="L2068" s="19" t="s">
        <v>10188</v>
      </c>
      <c r="M2068" s="20">
        <v>22838834</v>
      </c>
      <c r="N2068" s="19" t="s">
        <v>3330</v>
      </c>
      <c r="O2068" s="19" t="s">
        <v>19445</v>
      </c>
      <c r="P2068" s="19" t="s">
        <v>19452</v>
      </c>
      <c r="Q2068" s="19" t="s">
        <v>19452</v>
      </c>
      <c r="R2068" s="19" t="s">
        <v>19452</v>
      </c>
      <c r="S2068" s="19" t="s">
        <v>19452</v>
      </c>
      <c r="T2068" s="19" t="s">
        <v>19452</v>
      </c>
      <c r="U2068" s="19" t="s">
        <v>19452</v>
      </c>
      <c r="V2068" s="19" t="s">
        <v>19452</v>
      </c>
      <c r="W2068" s="19" t="s">
        <v>19452</v>
      </c>
      <c r="X2068" s="19" t="s">
        <v>19452</v>
      </c>
      <c r="Y2068" s="19" t="s">
        <v>19452</v>
      </c>
      <c r="Z2068" s="19" t="s">
        <v>62</v>
      </c>
      <c r="AA2068" s="21">
        <v>30525</v>
      </c>
      <c r="AB2068" s="21" t="s">
        <v>20254</v>
      </c>
      <c r="AC2068" s="22">
        <v>61399552</v>
      </c>
      <c r="AD2068" s="19">
        <v>98</v>
      </c>
      <c r="AE2068" s="19" t="s">
        <v>63</v>
      </c>
      <c r="AF2068" s="19" t="s">
        <v>54</v>
      </c>
      <c r="AG2068" s="19" t="s">
        <v>10189</v>
      </c>
      <c r="AH2068" s="19" t="s">
        <v>187</v>
      </c>
      <c r="AI2068" s="19">
        <v>410</v>
      </c>
      <c r="AJ2068" s="23">
        <v>46399552</v>
      </c>
    </row>
    <row r="2069" spans="1:36" x14ac:dyDescent="0.3">
      <c r="A2069" s="18">
        <v>15000000</v>
      </c>
      <c r="B2069" s="19" t="s">
        <v>939</v>
      </c>
      <c r="C2069" s="19" t="s">
        <v>13616</v>
      </c>
      <c r="D2069" s="19" t="s">
        <v>19452</v>
      </c>
      <c r="E2069" s="19" t="s">
        <v>19452</v>
      </c>
      <c r="F2069" s="19" t="s">
        <v>19452</v>
      </c>
      <c r="G2069" s="19"/>
      <c r="H2069" s="19">
        <v>208134</v>
      </c>
      <c r="I2069" s="19" t="s">
        <v>15129</v>
      </c>
      <c r="J2069" s="19" t="s">
        <v>1923</v>
      </c>
      <c r="K2069" s="19" t="s">
        <v>49</v>
      </c>
      <c r="L2069" s="19" t="s">
        <v>10190</v>
      </c>
      <c r="M2069" s="20">
        <v>27165222</v>
      </c>
      <c r="N2069" s="19" t="s">
        <v>10191</v>
      </c>
      <c r="O2069" s="19" t="s">
        <v>19449</v>
      </c>
      <c r="P2069" s="19" t="s">
        <v>19789</v>
      </c>
      <c r="Q2069" s="19" t="s">
        <v>22105</v>
      </c>
      <c r="R2069" s="19" t="s">
        <v>19452</v>
      </c>
      <c r="S2069" s="19" t="s">
        <v>19452</v>
      </c>
      <c r="T2069" s="19" t="s">
        <v>19452</v>
      </c>
      <c r="U2069" s="19" t="s">
        <v>19452</v>
      </c>
      <c r="V2069" s="19" t="s">
        <v>19452</v>
      </c>
      <c r="W2069" s="19" t="s">
        <v>19452</v>
      </c>
      <c r="X2069" s="19" t="s">
        <v>19452</v>
      </c>
      <c r="Y2069" s="19" t="s">
        <v>19452</v>
      </c>
      <c r="Z2069" s="19" t="s">
        <v>62</v>
      </c>
      <c r="AA2069" s="21">
        <v>41569</v>
      </c>
      <c r="AB2069" s="21" t="s">
        <v>20218</v>
      </c>
      <c r="AC2069" s="22">
        <v>151831537</v>
      </c>
      <c r="AD2069" s="19">
        <v>92</v>
      </c>
      <c r="AE2069" s="19" t="s">
        <v>63</v>
      </c>
      <c r="AF2069" s="19" t="s">
        <v>54</v>
      </c>
      <c r="AG2069" s="19" t="s">
        <v>10192</v>
      </c>
      <c r="AH2069" s="19" t="s">
        <v>281</v>
      </c>
      <c r="AI2069" s="19">
        <v>680</v>
      </c>
      <c r="AJ2069" s="23">
        <v>136831537</v>
      </c>
    </row>
    <row r="2070" spans="1:36" x14ac:dyDescent="0.3">
      <c r="A2070" s="18">
        <v>15000000</v>
      </c>
      <c r="B2070" s="19" t="s">
        <v>1125</v>
      </c>
      <c r="C2070" s="19" t="s">
        <v>20179</v>
      </c>
      <c r="D2070" s="19" t="s">
        <v>19452</v>
      </c>
      <c r="E2070" s="19" t="s">
        <v>19452</v>
      </c>
      <c r="F2070" s="19" t="s">
        <v>19452</v>
      </c>
      <c r="G2070" s="19" t="s">
        <v>10193</v>
      </c>
      <c r="H2070" s="19">
        <v>1165</v>
      </c>
      <c r="I2070" s="19" t="s">
        <v>18978</v>
      </c>
      <c r="J2070" s="19" t="s">
        <v>10194</v>
      </c>
      <c r="K2070" s="19" t="s">
        <v>49</v>
      </c>
      <c r="L2070" s="19" t="s">
        <v>10195</v>
      </c>
      <c r="M2070" s="20">
        <v>19113278</v>
      </c>
      <c r="N2070" s="19" t="s">
        <v>10196</v>
      </c>
      <c r="O2070" s="19" t="s">
        <v>19736</v>
      </c>
      <c r="P2070" s="19" t="s">
        <v>19953</v>
      </c>
      <c r="Q2070" s="19" t="s">
        <v>19557</v>
      </c>
      <c r="R2070" s="19" t="s">
        <v>19556</v>
      </c>
      <c r="S2070" s="19" t="s">
        <v>19889</v>
      </c>
      <c r="T2070" s="19" t="s">
        <v>19732</v>
      </c>
      <c r="U2070" s="19" t="s">
        <v>22106</v>
      </c>
      <c r="V2070" s="19" t="s">
        <v>21725</v>
      </c>
      <c r="W2070" s="19" t="s">
        <v>19452</v>
      </c>
      <c r="X2070" s="19" t="s">
        <v>19452</v>
      </c>
      <c r="Y2070" s="19" t="s">
        <v>19452</v>
      </c>
      <c r="Z2070" s="19" t="s">
        <v>10197</v>
      </c>
      <c r="AA2070" s="21">
        <v>38975</v>
      </c>
      <c r="AB2070" s="21" t="s">
        <v>20216</v>
      </c>
      <c r="AC2070" s="22">
        <v>123384128</v>
      </c>
      <c r="AD2070" s="19">
        <v>103</v>
      </c>
      <c r="AE2070" s="19" t="s">
        <v>10198</v>
      </c>
      <c r="AF2070" s="19" t="s">
        <v>54</v>
      </c>
      <c r="AG2070" s="19" t="s">
        <v>10199</v>
      </c>
      <c r="AH2070" s="19" t="s">
        <v>259</v>
      </c>
      <c r="AI2070" s="19">
        <v>338</v>
      </c>
      <c r="AJ2070" s="23">
        <v>108384128</v>
      </c>
    </row>
    <row r="2071" spans="1:36" x14ac:dyDescent="0.3">
      <c r="A2071" s="18">
        <v>15000000</v>
      </c>
      <c r="B2071" s="19" t="s">
        <v>2316</v>
      </c>
      <c r="C2071" s="19" t="s">
        <v>20176</v>
      </c>
      <c r="D2071" s="19" t="s">
        <v>20196</v>
      </c>
      <c r="E2071" s="19" t="s">
        <v>19452</v>
      </c>
      <c r="F2071" s="19" t="s">
        <v>19452</v>
      </c>
      <c r="G2071" s="19"/>
      <c r="H2071" s="19">
        <v>4011</v>
      </c>
      <c r="I2071" s="19" t="s">
        <v>18603</v>
      </c>
      <c r="J2071" s="19" t="s">
        <v>10200</v>
      </c>
      <c r="K2071" s="19" t="s">
        <v>49</v>
      </c>
      <c r="L2071" s="19" t="s">
        <v>10201</v>
      </c>
      <c r="M2071" s="20">
        <v>58553213</v>
      </c>
      <c r="N2071" s="19" t="s">
        <v>10202</v>
      </c>
      <c r="O2071" s="19" t="s">
        <v>19869</v>
      </c>
      <c r="P2071" s="19" t="s">
        <v>19452</v>
      </c>
      <c r="Q2071" s="19" t="s">
        <v>19452</v>
      </c>
      <c r="R2071" s="19" t="s">
        <v>19452</v>
      </c>
      <c r="S2071" s="19" t="s">
        <v>19452</v>
      </c>
      <c r="T2071" s="19" t="s">
        <v>19452</v>
      </c>
      <c r="U2071" s="19" t="s">
        <v>19452</v>
      </c>
      <c r="V2071" s="19" t="s">
        <v>19452</v>
      </c>
      <c r="W2071" s="19" t="s">
        <v>19452</v>
      </c>
      <c r="X2071" s="19" t="s">
        <v>19452</v>
      </c>
      <c r="Y2071" s="19" t="s">
        <v>19452</v>
      </c>
      <c r="Z2071" s="19" t="s">
        <v>62</v>
      </c>
      <c r="AA2071" s="21">
        <v>32202</v>
      </c>
      <c r="AB2071" s="21" t="s">
        <v>20241</v>
      </c>
      <c r="AC2071" s="22">
        <v>73326666</v>
      </c>
      <c r="AD2071" s="19">
        <v>92</v>
      </c>
      <c r="AE2071" s="19" t="s">
        <v>63</v>
      </c>
      <c r="AF2071" s="19" t="s">
        <v>54</v>
      </c>
      <c r="AG2071" s="19" t="s">
        <v>10203</v>
      </c>
      <c r="AH2071" s="19" t="s">
        <v>187</v>
      </c>
      <c r="AI2071" s="19">
        <v>1444</v>
      </c>
      <c r="AJ2071" s="23">
        <v>58326666</v>
      </c>
    </row>
    <row r="2072" spans="1:36" x14ac:dyDescent="0.3">
      <c r="A2072" s="18">
        <v>15000000</v>
      </c>
      <c r="B2072" s="19" t="s">
        <v>2367</v>
      </c>
      <c r="C2072" s="19" t="s">
        <v>13616</v>
      </c>
      <c r="D2072" s="19" t="s">
        <v>20197</v>
      </c>
      <c r="E2072" s="19" t="s">
        <v>19452</v>
      </c>
      <c r="F2072" s="19" t="s">
        <v>19452</v>
      </c>
      <c r="G2072" s="19"/>
      <c r="H2072" s="19">
        <v>17202</v>
      </c>
      <c r="I2072" s="19" t="s">
        <v>16867</v>
      </c>
      <c r="J2072" s="19" t="s">
        <v>488</v>
      </c>
      <c r="K2072" s="19" t="s">
        <v>49</v>
      </c>
      <c r="L2072" s="19" t="s">
        <v>10204</v>
      </c>
      <c r="M2072" s="20">
        <v>2005111</v>
      </c>
      <c r="N2072" s="19" t="s">
        <v>8778</v>
      </c>
      <c r="O2072" s="19" t="s">
        <v>19494</v>
      </c>
      <c r="P2072" s="19" t="s">
        <v>19452</v>
      </c>
      <c r="Q2072" s="19" t="s">
        <v>19452</v>
      </c>
      <c r="R2072" s="19" t="s">
        <v>19452</v>
      </c>
      <c r="S2072" s="19" t="s">
        <v>19452</v>
      </c>
      <c r="T2072" s="19" t="s">
        <v>19452</v>
      </c>
      <c r="U2072" s="19" t="s">
        <v>19452</v>
      </c>
      <c r="V2072" s="19" t="s">
        <v>19452</v>
      </c>
      <c r="W2072" s="19" t="s">
        <v>19452</v>
      </c>
      <c r="X2072" s="19" t="s">
        <v>19452</v>
      </c>
      <c r="Y2072" s="19" t="s">
        <v>19452</v>
      </c>
      <c r="Z2072" s="19" t="s">
        <v>62</v>
      </c>
      <c r="AA2072" s="21">
        <v>39367</v>
      </c>
      <c r="AB2072" s="21" t="s">
        <v>20211</v>
      </c>
      <c r="AC2072" s="22">
        <v>55184721</v>
      </c>
      <c r="AD2072" s="19">
        <v>113</v>
      </c>
      <c r="AE2072" s="19" t="s">
        <v>63</v>
      </c>
      <c r="AF2072" s="19" t="s">
        <v>54</v>
      </c>
      <c r="AG2072" s="19" t="s">
        <v>10205</v>
      </c>
      <c r="AH2072" s="19" t="s">
        <v>88</v>
      </c>
      <c r="AI2072" s="19">
        <v>33</v>
      </c>
      <c r="AJ2072" s="23">
        <v>40184721</v>
      </c>
    </row>
    <row r="2073" spans="1:36" x14ac:dyDescent="0.3">
      <c r="A2073" s="18">
        <v>17000000</v>
      </c>
      <c r="B2073" s="19" t="s">
        <v>836</v>
      </c>
      <c r="C2073" s="19" t="s">
        <v>20179</v>
      </c>
      <c r="D2073" s="19" t="s">
        <v>20203</v>
      </c>
      <c r="E2073" s="19" t="s">
        <v>20201</v>
      </c>
      <c r="F2073" s="19" t="s">
        <v>19452</v>
      </c>
      <c r="G2073" s="19" t="s">
        <v>10207</v>
      </c>
      <c r="H2073" s="19">
        <v>65086</v>
      </c>
      <c r="I2073" s="19" t="s">
        <v>15762</v>
      </c>
      <c r="J2073" s="19" t="s">
        <v>10208</v>
      </c>
      <c r="K2073" s="19" t="s">
        <v>49</v>
      </c>
      <c r="L2073" s="19" t="s">
        <v>10209</v>
      </c>
      <c r="M2073" s="20">
        <v>43675191</v>
      </c>
      <c r="N2073" s="19" t="s">
        <v>10210</v>
      </c>
      <c r="O2073" s="19" t="s">
        <v>19801</v>
      </c>
      <c r="P2073" s="19" t="s">
        <v>19893</v>
      </c>
      <c r="Q2073" s="19" t="s">
        <v>19774</v>
      </c>
      <c r="R2073" s="19" t="s">
        <v>21823</v>
      </c>
      <c r="S2073" s="19" t="s">
        <v>21647</v>
      </c>
      <c r="T2073" s="19" t="s">
        <v>20982</v>
      </c>
      <c r="U2073" s="19" t="s">
        <v>19834</v>
      </c>
      <c r="V2073" s="19" t="s">
        <v>21824</v>
      </c>
      <c r="W2073" s="19" t="s">
        <v>19452</v>
      </c>
      <c r="X2073" s="19" t="s">
        <v>19452</v>
      </c>
      <c r="Y2073" s="19" t="s">
        <v>19452</v>
      </c>
      <c r="Z2073" s="19" t="s">
        <v>10211</v>
      </c>
      <c r="AA2073" s="21">
        <v>40940</v>
      </c>
      <c r="AB2073" s="21" t="s">
        <v>20213</v>
      </c>
      <c r="AC2073" s="22">
        <v>127730736</v>
      </c>
      <c r="AD2073" s="19">
        <v>95</v>
      </c>
      <c r="AE2073" s="19" t="s">
        <v>63</v>
      </c>
      <c r="AF2073" s="19" t="s">
        <v>54</v>
      </c>
      <c r="AG2073" s="19" t="s">
        <v>10212</v>
      </c>
      <c r="AH2073" s="19" t="s">
        <v>88</v>
      </c>
      <c r="AI2073" s="19">
        <v>1206</v>
      </c>
      <c r="AJ2073" s="23">
        <v>110730736</v>
      </c>
    </row>
    <row r="2074" spans="1:36" x14ac:dyDescent="0.3">
      <c r="A2074" s="18">
        <v>15000000</v>
      </c>
      <c r="B2074" s="19" t="s">
        <v>3435</v>
      </c>
      <c r="C2074" s="19" t="s">
        <v>20187</v>
      </c>
      <c r="D2074" s="19" t="s">
        <v>20201</v>
      </c>
      <c r="E2074" s="19" t="s">
        <v>19452</v>
      </c>
      <c r="F2074" s="19" t="s">
        <v>19452</v>
      </c>
      <c r="G2074" s="19" t="s">
        <v>10213</v>
      </c>
      <c r="H2074" s="19">
        <v>10053</v>
      </c>
      <c r="I2074" s="19" t="s">
        <v>17873</v>
      </c>
      <c r="J2074" s="19" t="s">
        <v>10214</v>
      </c>
      <c r="K2074" s="19" t="s">
        <v>49</v>
      </c>
      <c r="L2074" s="19" t="s">
        <v>10215</v>
      </c>
      <c r="M2074" s="20">
        <v>4688212</v>
      </c>
      <c r="N2074" s="19" t="s">
        <v>10216</v>
      </c>
      <c r="O2074" s="19" t="s">
        <v>19548</v>
      </c>
      <c r="P2074" s="19" t="s">
        <v>19581</v>
      </c>
      <c r="Q2074" s="19" t="s">
        <v>19452</v>
      </c>
      <c r="R2074" s="19" t="s">
        <v>19452</v>
      </c>
      <c r="S2074" s="19" t="s">
        <v>19452</v>
      </c>
      <c r="T2074" s="19" t="s">
        <v>19452</v>
      </c>
      <c r="U2074" s="19" t="s">
        <v>19452</v>
      </c>
      <c r="V2074" s="19" t="s">
        <v>19452</v>
      </c>
      <c r="W2074" s="19" t="s">
        <v>19452</v>
      </c>
      <c r="X2074" s="19" t="s">
        <v>19452</v>
      </c>
      <c r="Y2074" s="19" t="s">
        <v>19452</v>
      </c>
      <c r="Z2074" s="19" t="s">
        <v>62</v>
      </c>
      <c r="AA2074" s="21">
        <v>38751</v>
      </c>
      <c r="AB2074" s="21" t="s">
        <v>20216</v>
      </c>
      <c r="AC2074" s="22">
        <v>66966987</v>
      </c>
      <c r="AD2074" s="19">
        <v>87</v>
      </c>
      <c r="AE2074" s="19" t="s">
        <v>63</v>
      </c>
      <c r="AF2074" s="19" t="s">
        <v>54</v>
      </c>
      <c r="AG2074" s="19" t="s">
        <v>10217</v>
      </c>
      <c r="AH2074" s="19" t="s">
        <v>129</v>
      </c>
      <c r="AI2074" s="19">
        <v>268</v>
      </c>
      <c r="AJ2074" s="23">
        <v>51966987</v>
      </c>
    </row>
    <row r="2075" spans="1:36" x14ac:dyDescent="0.3">
      <c r="A2075" s="18">
        <v>15000000</v>
      </c>
      <c r="B2075" s="19" t="s">
        <v>2167</v>
      </c>
      <c r="C2075" s="19" t="s">
        <v>13616</v>
      </c>
      <c r="D2075" s="19" t="s">
        <v>20195</v>
      </c>
      <c r="E2075" s="19" t="s">
        <v>19452</v>
      </c>
      <c r="F2075" s="19" t="s">
        <v>19452</v>
      </c>
      <c r="G2075" s="19"/>
      <c r="H2075" s="19">
        <v>11870</v>
      </c>
      <c r="I2075" s="19" t="s">
        <v>17381</v>
      </c>
      <c r="J2075" s="19" t="s">
        <v>10218</v>
      </c>
      <c r="K2075" s="19" t="s">
        <v>49</v>
      </c>
      <c r="L2075" s="19" t="s">
        <v>10219</v>
      </c>
      <c r="M2075" s="20">
        <v>9125594</v>
      </c>
      <c r="N2075" s="19" t="s">
        <v>2234</v>
      </c>
      <c r="O2075" s="19" t="s">
        <v>19455</v>
      </c>
      <c r="P2075" s="19" t="s">
        <v>19452</v>
      </c>
      <c r="Q2075" s="19" t="s">
        <v>19452</v>
      </c>
      <c r="R2075" s="19" t="s">
        <v>19452</v>
      </c>
      <c r="S2075" s="19" t="s">
        <v>19452</v>
      </c>
      <c r="T2075" s="19" t="s">
        <v>19452</v>
      </c>
      <c r="U2075" s="19" t="s">
        <v>19452</v>
      </c>
      <c r="V2075" s="19" t="s">
        <v>19452</v>
      </c>
      <c r="W2075" s="19" t="s">
        <v>19452</v>
      </c>
      <c r="X2075" s="19" t="s">
        <v>19452</v>
      </c>
      <c r="Y2075" s="19" t="s">
        <v>19452</v>
      </c>
      <c r="Z2075" s="19" t="s">
        <v>62</v>
      </c>
      <c r="AA2075" s="21">
        <v>37295</v>
      </c>
      <c r="AB2075" s="21" t="s">
        <v>20228</v>
      </c>
      <c r="AC2075" s="22">
        <v>52970014</v>
      </c>
      <c r="AD2075" s="19">
        <v>88</v>
      </c>
      <c r="AE2075" s="19" t="s">
        <v>2589</v>
      </c>
      <c r="AF2075" s="19" t="s">
        <v>54</v>
      </c>
      <c r="AG2075" s="19" t="s">
        <v>10220</v>
      </c>
      <c r="AH2075" s="19" t="s">
        <v>420</v>
      </c>
      <c r="AI2075" s="19">
        <v>197</v>
      </c>
      <c r="AJ2075" s="23">
        <v>37970014</v>
      </c>
    </row>
    <row r="2076" spans="1:36" x14ac:dyDescent="0.3">
      <c r="A2076" s="18">
        <v>15000000</v>
      </c>
      <c r="B2076" s="19" t="s">
        <v>2931</v>
      </c>
      <c r="C2076" s="19" t="s">
        <v>20179</v>
      </c>
      <c r="D2076" s="19" t="s">
        <v>20205</v>
      </c>
      <c r="E2076" s="19" t="s">
        <v>19452</v>
      </c>
      <c r="F2076" s="19" t="s">
        <v>19452</v>
      </c>
      <c r="G2076" s="19"/>
      <c r="H2076" s="19">
        <v>11778</v>
      </c>
      <c r="I2076" s="19" t="s">
        <v>17400</v>
      </c>
      <c r="J2076" s="19" t="s">
        <v>10221</v>
      </c>
      <c r="K2076" s="19" t="s">
        <v>49</v>
      </c>
      <c r="L2076" s="19" t="s">
        <v>10222</v>
      </c>
      <c r="M2076" s="20">
        <v>19786392</v>
      </c>
      <c r="N2076" s="19" t="s">
        <v>10223</v>
      </c>
      <c r="O2076" s="19" t="s">
        <v>19455</v>
      </c>
      <c r="P2076" s="19" t="s">
        <v>21660</v>
      </c>
      <c r="Q2076" s="19" t="s">
        <v>19452</v>
      </c>
      <c r="R2076" s="19" t="s">
        <v>19452</v>
      </c>
      <c r="S2076" s="19" t="s">
        <v>19452</v>
      </c>
      <c r="T2076" s="19" t="s">
        <v>19452</v>
      </c>
      <c r="U2076" s="19" t="s">
        <v>19452</v>
      </c>
      <c r="V2076" s="19" t="s">
        <v>19452</v>
      </c>
      <c r="W2076" s="19" t="s">
        <v>19452</v>
      </c>
      <c r="X2076" s="19" t="s">
        <v>19452</v>
      </c>
      <c r="Y2076" s="19" t="s">
        <v>19452</v>
      </c>
      <c r="Z2076" s="19" t="s">
        <v>71</v>
      </c>
      <c r="AA2076" s="21">
        <v>28832</v>
      </c>
      <c r="AB2076" s="21" t="s">
        <v>20242</v>
      </c>
      <c r="AC2076" s="22">
        <v>50000000</v>
      </c>
      <c r="AD2076" s="19">
        <v>183</v>
      </c>
      <c r="AE2076" s="19" t="s">
        <v>10224</v>
      </c>
      <c r="AF2076" s="19" t="s">
        <v>54</v>
      </c>
      <c r="AG2076" s="19" t="s">
        <v>10225</v>
      </c>
      <c r="AH2076" s="19" t="s">
        <v>406</v>
      </c>
      <c r="AI2076" s="19">
        <v>921</v>
      </c>
      <c r="AJ2076" s="23">
        <v>35000000</v>
      </c>
    </row>
    <row r="2077" spans="1:36" x14ac:dyDescent="0.3">
      <c r="A2077" s="18">
        <v>15000000</v>
      </c>
      <c r="B2077" s="19" t="s">
        <v>2367</v>
      </c>
      <c r="C2077" s="19" t="s">
        <v>13616</v>
      </c>
      <c r="D2077" s="19" t="s">
        <v>20197</v>
      </c>
      <c r="E2077" s="19" t="s">
        <v>19452</v>
      </c>
      <c r="F2077" s="19" t="s">
        <v>19452</v>
      </c>
      <c r="G2077" s="19"/>
      <c r="H2077" s="19">
        <v>586</v>
      </c>
      <c r="I2077" s="19" t="s">
        <v>19178</v>
      </c>
      <c r="J2077" s="19" t="s">
        <v>10226</v>
      </c>
      <c r="K2077" s="19" t="s">
        <v>49</v>
      </c>
      <c r="L2077" s="19" t="s">
        <v>10227</v>
      </c>
      <c r="M2077" s="20">
        <v>13581966</v>
      </c>
      <c r="N2077" s="19" t="s">
        <v>10228</v>
      </c>
      <c r="O2077" s="19" t="s">
        <v>19453</v>
      </c>
      <c r="P2077" s="19" t="s">
        <v>20624</v>
      </c>
      <c r="Q2077" s="19" t="s">
        <v>20854</v>
      </c>
      <c r="R2077" s="19" t="s">
        <v>19452</v>
      </c>
      <c r="S2077" s="19" t="s">
        <v>19452</v>
      </c>
      <c r="T2077" s="19" t="s">
        <v>19452</v>
      </c>
      <c r="U2077" s="19" t="s">
        <v>19452</v>
      </c>
      <c r="V2077" s="19" t="s">
        <v>19452</v>
      </c>
      <c r="W2077" s="19" t="s">
        <v>19452</v>
      </c>
      <c r="X2077" s="19" t="s">
        <v>19452</v>
      </c>
      <c r="Y2077" s="19" t="s">
        <v>19452</v>
      </c>
      <c r="Z2077" s="19" t="s">
        <v>62</v>
      </c>
      <c r="AA2077" s="21">
        <v>35789</v>
      </c>
      <c r="AB2077" s="21" t="s">
        <v>20222</v>
      </c>
      <c r="AC2077" s="22">
        <v>64256513</v>
      </c>
      <c r="AD2077" s="19">
        <v>97</v>
      </c>
      <c r="AE2077" s="19" t="s">
        <v>10229</v>
      </c>
      <c r="AF2077" s="19" t="s">
        <v>54</v>
      </c>
      <c r="AG2077" s="19" t="s">
        <v>10230</v>
      </c>
      <c r="AH2077" s="19" t="s">
        <v>252</v>
      </c>
      <c r="AI2077" s="19">
        <v>270</v>
      </c>
      <c r="AJ2077" s="23">
        <v>49256513</v>
      </c>
    </row>
    <row r="2078" spans="1:36" x14ac:dyDescent="0.3">
      <c r="A2078" s="18">
        <v>17000000</v>
      </c>
      <c r="B2078" s="19" t="s">
        <v>3714</v>
      </c>
      <c r="C2078" s="19" t="s">
        <v>20181</v>
      </c>
      <c r="D2078" s="19" t="s">
        <v>20196</v>
      </c>
      <c r="E2078" s="19" t="s">
        <v>19452</v>
      </c>
      <c r="F2078" s="19" t="s">
        <v>19452</v>
      </c>
      <c r="G2078" s="19" t="s">
        <v>10231</v>
      </c>
      <c r="H2078" s="19">
        <v>18736</v>
      </c>
      <c r="I2078" s="19" t="s">
        <v>16791</v>
      </c>
      <c r="J2078" s="19" t="s">
        <v>488</v>
      </c>
      <c r="K2078" s="19" t="s">
        <v>49</v>
      </c>
      <c r="L2078" s="19" t="s">
        <v>10232</v>
      </c>
      <c r="M2078" s="20">
        <v>11927667</v>
      </c>
      <c r="N2078" s="19" t="s">
        <v>10233</v>
      </c>
      <c r="O2078" s="19" t="s">
        <v>19441</v>
      </c>
      <c r="P2078" s="19" t="s">
        <v>22107</v>
      </c>
      <c r="Q2078" s="19" t="s">
        <v>19452</v>
      </c>
      <c r="R2078" s="19" t="s">
        <v>19452</v>
      </c>
      <c r="S2078" s="19" t="s">
        <v>19452</v>
      </c>
      <c r="T2078" s="19" t="s">
        <v>19452</v>
      </c>
      <c r="U2078" s="19" t="s">
        <v>19452</v>
      </c>
      <c r="V2078" s="19" t="s">
        <v>19452</v>
      </c>
      <c r="W2078" s="19" t="s">
        <v>19452</v>
      </c>
      <c r="X2078" s="19" t="s">
        <v>19452</v>
      </c>
      <c r="Y2078" s="19" t="s">
        <v>19452</v>
      </c>
      <c r="Z2078" s="19" t="s">
        <v>62</v>
      </c>
      <c r="AA2078" s="21">
        <v>37736</v>
      </c>
      <c r="AB2078" s="21" t="s">
        <v>20226</v>
      </c>
      <c r="AC2078" s="22">
        <v>55534455</v>
      </c>
      <c r="AD2078" s="19">
        <v>94</v>
      </c>
      <c r="AE2078" s="19" t="s">
        <v>2143</v>
      </c>
      <c r="AF2078" s="19" t="s">
        <v>54</v>
      </c>
      <c r="AG2078" s="19" t="s">
        <v>10234</v>
      </c>
      <c r="AH2078" s="19" t="s">
        <v>122</v>
      </c>
      <c r="AI2078" s="19">
        <v>280</v>
      </c>
      <c r="AJ2078" s="23">
        <v>38534455</v>
      </c>
    </row>
    <row r="2079" spans="1:36" x14ac:dyDescent="0.3">
      <c r="A2079" s="18">
        <v>35000000</v>
      </c>
      <c r="B2079" s="19" t="s">
        <v>4599</v>
      </c>
      <c r="C2079" s="19" t="s">
        <v>20180</v>
      </c>
      <c r="D2079" s="19" t="s">
        <v>20197</v>
      </c>
      <c r="E2079" s="19" t="s">
        <v>19452</v>
      </c>
      <c r="F2079" s="19" t="s">
        <v>19452</v>
      </c>
      <c r="G2079" s="19"/>
      <c r="H2079" s="19">
        <v>134411</v>
      </c>
      <c r="I2079" s="19" t="s">
        <v>15338</v>
      </c>
      <c r="J2079" s="19" t="s">
        <v>10235</v>
      </c>
      <c r="K2079" s="19" t="s">
        <v>49</v>
      </c>
      <c r="L2079" s="19" t="s">
        <v>10236</v>
      </c>
      <c r="M2079" s="20">
        <v>30556135</v>
      </c>
      <c r="N2079" s="19" t="s">
        <v>10237</v>
      </c>
      <c r="O2079" s="19" t="s">
        <v>19870</v>
      </c>
      <c r="P2079" s="19" t="s">
        <v>19731</v>
      </c>
      <c r="Q2079" s="19" t="s">
        <v>20359</v>
      </c>
      <c r="R2079" s="19" t="s">
        <v>19834</v>
      </c>
      <c r="S2079" s="19" t="s">
        <v>22108</v>
      </c>
      <c r="T2079" s="19" t="s">
        <v>19452</v>
      </c>
      <c r="U2079" s="19" t="s">
        <v>19452</v>
      </c>
      <c r="V2079" s="19" t="s">
        <v>19452</v>
      </c>
      <c r="W2079" s="19" t="s">
        <v>19452</v>
      </c>
      <c r="X2079" s="19" t="s">
        <v>19452</v>
      </c>
      <c r="Y2079" s="19" t="s">
        <v>19452</v>
      </c>
      <c r="Z2079" s="19" t="s">
        <v>3686</v>
      </c>
      <c r="AA2079" s="21">
        <v>41326</v>
      </c>
      <c r="AB2079" s="21" t="s">
        <v>20218</v>
      </c>
      <c r="AC2079" s="22">
        <v>42930462</v>
      </c>
      <c r="AD2079" s="19">
        <v>112</v>
      </c>
      <c r="AE2079" s="19" t="s">
        <v>53</v>
      </c>
      <c r="AF2079" s="19" t="s">
        <v>54</v>
      </c>
      <c r="AG2079" s="19" t="s">
        <v>10238</v>
      </c>
      <c r="AH2079" s="19" t="s">
        <v>205</v>
      </c>
      <c r="AI2079" s="19">
        <v>1138</v>
      </c>
      <c r="AJ2079" s="23">
        <v>7930462</v>
      </c>
    </row>
    <row r="2080" spans="1:36" x14ac:dyDescent="0.3">
      <c r="A2080" s="18">
        <v>15000000</v>
      </c>
      <c r="B2080" s="19" t="s">
        <v>2287</v>
      </c>
      <c r="C2080" s="19" t="s">
        <v>20187</v>
      </c>
      <c r="D2080" s="19" t="s">
        <v>20196</v>
      </c>
      <c r="E2080" s="19" t="s">
        <v>20192</v>
      </c>
      <c r="F2080" s="19" t="s">
        <v>19452</v>
      </c>
      <c r="G2080" s="19" t="s">
        <v>10239</v>
      </c>
      <c r="H2080" s="19">
        <v>287903</v>
      </c>
      <c r="I2080" s="19" t="s">
        <v>14874</v>
      </c>
      <c r="J2080" s="19" t="s">
        <v>10240</v>
      </c>
      <c r="K2080" s="19" t="s">
        <v>49</v>
      </c>
      <c r="L2080" s="19" t="s">
        <v>10241</v>
      </c>
      <c r="M2080" s="20">
        <v>31565117</v>
      </c>
      <c r="N2080" s="19" t="s">
        <v>10242</v>
      </c>
      <c r="O2080" s="19" t="s">
        <v>19455</v>
      </c>
      <c r="P2080" s="19" t="s">
        <v>19443</v>
      </c>
      <c r="Q2080" s="19" t="s">
        <v>19452</v>
      </c>
      <c r="R2080" s="19" t="s">
        <v>19452</v>
      </c>
      <c r="S2080" s="19" t="s">
        <v>19452</v>
      </c>
      <c r="T2080" s="19" t="s">
        <v>19452</v>
      </c>
      <c r="U2080" s="19" t="s">
        <v>19452</v>
      </c>
      <c r="V2080" s="19" t="s">
        <v>19452</v>
      </c>
      <c r="W2080" s="19" t="s">
        <v>19452</v>
      </c>
      <c r="X2080" s="19" t="s">
        <v>19452</v>
      </c>
      <c r="Y2080" s="19" t="s">
        <v>19452</v>
      </c>
      <c r="Z2080" s="19" t="s">
        <v>62</v>
      </c>
      <c r="AA2080" s="21">
        <v>42334</v>
      </c>
      <c r="AB2080" s="21" t="s">
        <v>20212</v>
      </c>
      <c r="AC2080" s="22">
        <v>61548707</v>
      </c>
      <c r="AD2080" s="19">
        <v>98</v>
      </c>
      <c r="AE2080" s="19" t="s">
        <v>2525</v>
      </c>
      <c r="AF2080" s="19" t="s">
        <v>54</v>
      </c>
      <c r="AG2080" s="19" t="s">
        <v>10243</v>
      </c>
      <c r="AH2080" s="19" t="s">
        <v>96</v>
      </c>
      <c r="AI2080" s="19">
        <v>584</v>
      </c>
      <c r="AJ2080" s="23">
        <v>46548707</v>
      </c>
    </row>
    <row r="2081" spans="1:36" x14ac:dyDescent="0.3">
      <c r="A2081" s="18">
        <v>15000000</v>
      </c>
      <c r="B2081" s="19" t="s">
        <v>6089</v>
      </c>
      <c r="C2081" s="19" t="s">
        <v>20187</v>
      </c>
      <c r="D2081" s="19" t="s">
        <v>20204</v>
      </c>
      <c r="E2081" s="19" t="s">
        <v>20199</v>
      </c>
      <c r="F2081" s="19" t="s">
        <v>19452</v>
      </c>
      <c r="G2081" s="19"/>
      <c r="H2081" s="19">
        <v>9276</v>
      </c>
      <c r="I2081" s="19" t="s">
        <v>18191</v>
      </c>
      <c r="J2081" s="19" t="s">
        <v>10244</v>
      </c>
      <c r="K2081" s="19" t="s">
        <v>49</v>
      </c>
      <c r="L2081" s="19" t="s">
        <v>10245</v>
      </c>
      <c r="M2081" s="20">
        <v>21535126</v>
      </c>
      <c r="N2081" s="19" t="s">
        <v>10246</v>
      </c>
      <c r="O2081" s="19" t="s">
        <v>19626</v>
      </c>
      <c r="P2081" s="19" t="s">
        <v>21893</v>
      </c>
      <c r="Q2081" s="19" t="s">
        <v>19452</v>
      </c>
      <c r="R2081" s="19" t="s">
        <v>19452</v>
      </c>
      <c r="S2081" s="19" t="s">
        <v>19452</v>
      </c>
      <c r="T2081" s="19" t="s">
        <v>19452</v>
      </c>
      <c r="U2081" s="19" t="s">
        <v>19452</v>
      </c>
      <c r="V2081" s="19" t="s">
        <v>19452</v>
      </c>
      <c r="W2081" s="19" t="s">
        <v>19452</v>
      </c>
      <c r="X2081" s="19" t="s">
        <v>19452</v>
      </c>
      <c r="Y2081" s="19" t="s">
        <v>19452</v>
      </c>
      <c r="Z2081" s="19" t="s">
        <v>62</v>
      </c>
      <c r="AA2081" s="21">
        <v>36154</v>
      </c>
      <c r="AB2081" s="21" t="s">
        <v>20229</v>
      </c>
      <c r="AC2081" s="22">
        <v>40283321</v>
      </c>
      <c r="AD2081" s="19">
        <v>104</v>
      </c>
      <c r="AE2081" s="19" t="s">
        <v>63</v>
      </c>
      <c r="AF2081" s="19" t="s">
        <v>54</v>
      </c>
      <c r="AG2081" s="19" t="s">
        <v>10247</v>
      </c>
      <c r="AH2081" s="19" t="s">
        <v>180</v>
      </c>
      <c r="AI2081" s="19">
        <v>492</v>
      </c>
      <c r="AJ2081" s="23">
        <v>25283321</v>
      </c>
    </row>
    <row r="2082" spans="1:36" x14ac:dyDescent="0.3">
      <c r="A2082" s="18">
        <v>15000000</v>
      </c>
      <c r="B2082" s="19" t="s">
        <v>750</v>
      </c>
      <c r="C2082" s="19" t="s">
        <v>20174</v>
      </c>
      <c r="D2082" s="19" t="s">
        <v>20193</v>
      </c>
      <c r="E2082" s="19" t="s">
        <v>20197</v>
      </c>
      <c r="F2082" s="19" t="s">
        <v>19452</v>
      </c>
      <c r="G2082" s="19" t="s">
        <v>10248</v>
      </c>
      <c r="H2082" s="19">
        <v>2142</v>
      </c>
      <c r="I2082" s="19" t="s">
        <v>18742</v>
      </c>
      <c r="J2082" s="19" t="s">
        <v>10249</v>
      </c>
      <c r="K2082" s="19" t="s">
        <v>49</v>
      </c>
      <c r="L2082" s="19" t="s">
        <v>10250</v>
      </c>
      <c r="M2082" s="20">
        <v>19284129</v>
      </c>
      <c r="N2082" s="19" t="s">
        <v>10251</v>
      </c>
      <c r="O2082" s="19" t="s">
        <v>19502</v>
      </c>
      <c r="P2082" s="19" t="s">
        <v>22109</v>
      </c>
      <c r="Q2082" s="19" t="s">
        <v>19816</v>
      </c>
      <c r="R2082" s="19" t="s">
        <v>19452</v>
      </c>
      <c r="S2082" s="19" t="s">
        <v>19452</v>
      </c>
      <c r="T2082" s="19" t="s">
        <v>19452</v>
      </c>
      <c r="U2082" s="19" t="s">
        <v>19452</v>
      </c>
      <c r="V2082" s="19" t="s">
        <v>19452</v>
      </c>
      <c r="W2082" s="19" t="s">
        <v>19452</v>
      </c>
      <c r="X2082" s="19" t="s">
        <v>19452</v>
      </c>
      <c r="Y2082" s="19" t="s">
        <v>19452</v>
      </c>
      <c r="Z2082" s="19" t="s">
        <v>62</v>
      </c>
      <c r="AA2082" s="21">
        <v>35657</v>
      </c>
      <c r="AB2082" s="21" t="s">
        <v>20222</v>
      </c>
      <c r="AC2082" s="22">
        <v>44862187</v>
      </c>
      <c r="AD2082" s="19">
        <v>104</v>
      </c>
      <c r="AE2082" s="19" t="s">
        <v>63</v>
      </c>
      <c r="AF2082" s="19" t="s">
        <v>54</v>
      </c>
      <c r="AG2082" s="19" t="s">
        <v>10252</v>
      </c>
      <c r="AH2082" s="19" t="s">
        <v>212</v>
      </c>
      <c r="AI2082" s="19">
        <v>382</v>
      </c>
      <c r="AJ2082" s="23">
        <v>29862187</v>
      </c>
    </row>
    <row r="2083" spans="1:36" x14ac:dyDescent="0.3">
      <c r="A2083" s="18">
        <v>16000000</v>
      </c>
      <c r="B2083" s="19" t="s">
        <v>939</v>
      </c>
      <c r="C2083" s="19" t="s">
        <v>13616</v>
      </c>
      <c r="D2083" s="19" t="s">
        <v>19452</v>
      </c>
      <c r="E2083" s="19" t="s">
        <v>19452</v>
      </c>
      <c r="F2083" s="19" t="s">
        <v>19452</v>
      </c>
      <c r="G2083" s="19"/>
      <c r="H2083" s="19">
        <v>11397</v>
      </c>
      <c r="I2083" s="19" t="s">
        <v>17483</v>
      </c>
      <c r="J2083" s="19" t="s">
        <v>10253</v>
      </c>
      <c r="K2083" s="19" t="s">
        <v>49</v>
      </c>
      <c r="L2083" s="19" t="s">
        <v>10254</v>
      </c>
      <c r="M2083" s="20">
        <v>23423082</v>
      </c>
      <c r="N2083" s="19" t="s">
        <v>10255</v>
      </c>
      <c r="O2083" s="19" t="s">
        <v>19503</v>
      </c>
      <c r="P2083" s="19" t="s">
        <v>19485</v>
      </c>
      <c r="Q2083" s="19" t="s">
        <v>22110</v>
      </c>
      <c r="R2083" s="19" t="s">
        <v>19452</v>
      </c>
      <c r="S2083" s="19" t="s">
        <v>19452</v>
      </c>
      <c r="T2083" s="19" t="s">
        <v>19452</v>
      </c>
      <c r="U2083" s="19" t="s">
        <v>19452</v>
      </c>
      <c r="V2083" s="19" t="s">
        <v>19452</v>
      </c>
      <c r="W2083" s="19" t="s">
        <v>19452</v>
      </c>
      <c r="X2083" s="19" t="s">
        <v>19452</v>
      </c>
      <c r="Y2083" s="19" t="s">
        <v>19452</v>
      </c>
      <c r="Z2083" s="19" t="s">
        <v>62</v>
      </c>
      <c r="AA2083" s="21">
        <v>37232</v>
      </c>
      <c r="AB2083" s="21" t="s">
        <v>20227</v>
      </c>
      <c r="AC2083" s="22">
        <v>66468332</v>
      </c>
      <c r="AD2083" s="19">
        <v>89</v>
      </c>
      <c r="AE2083" s="19" t="s">
        <v>63</v>
      </c>
      <c r="AF2083" s="19" t="s">
        <v>54</v>
      </c>
      <c r="AG2083" s="19" t="s">
        <v>10256</v>
      </c>
      <c r="AH2083" s="19" t="s">
        <v>234</v>
      </c>
      <c r="AI2083" s="19">
        <v>431</v>
      </c>
      <c r="AJ2083" s="23">
        <v>50468332</v>
      </c>
    </row>
    <row r="2084" spans="1:36" x14ac:dyDescent="0.3">
      <c r="A2084" s="18">
        <v>7000000</v>
      </c>
      <c r="B2084" s="19" t="s">
        <v>3670</v>
      </c>
      <c r="C2084" s="19" t="s">
        <v>20185</v>
      </c>
      <c r="D2084" s="19" t="s">
        <v>20197</v>
      </c>
      <c r="E2084" s="19" t="s">
        <v>20201</v>
      </c>
      <c r="F2084" s="19" t="s">
        <v>19452</v>
      </c>
      <c r="G2084" s="19"/>
      <c r="H2084" s="19">
        <v>77016</v>
      </c>
      <c r="I2084" s="19" t="s">
        <v>15627</v>
      </c>
      <c r="J2084" s="19" t="s">
        <v>10257</v>
      </c>
      <c r="K2084" s="19" t="s">
        <v>49</v>
      </c>
      <c r="L2084" s="19" t="s">
        <v>10258</v>
      </c>
      <c r="M2084" s="20">
        <v>49517264</v>
      </c>
      <c r="N2084" s="19" t="s">
        <v>10259</v>
      </c>
      <c r="O2084" s="19" t="s">
        <v>19685</v>
      </c>
      <c r="P2084" s="19" t="s">
        <v>19834</v>
      </c>
      <c r="Q2084" s="19" t="s">
        <v>22111</v>
      </c>
      <c r="R2084" s="19" t="s">
        <v>20775</v>
      </c>
      <c r="S2084" s="19" t="s">
        <v>20921</v>
      </c>
      <c r="T2084" s="19" t="s">
        <v>20778</v>
      </c>
      <c r="U2084" s="19" t="s">
        <v>20581</v>
      </c>
      <c r="V2084" s="19" t="s">
        <v>19452</v>
      </c>
      <c r="W2084" s="19" t="s">
        <v>19452</v>
      </c>
      <c r="X2084" s="19" t="s">
        <v>19452</v>
      </c>
      <c r="Y2084" s="19" t="s">
        <v>19452</v>
      </c>
      <c r="Z2084" s="19" t="s">
        <v>62</v>
      </c>
      <c r="AA2084" s="21">
        <v>41172</v>
      </c>
      <c r="AB2084" s="21" t="s">
        <v>20213</v>
      </c>
      <c r="AC2084" s="22">
        <v>48126384</v>
      </c>
      <c r="AD2084" s="19">
        <v>109</v>
      </c>
      <c r="AE2084" s="19" t="s">
        <v>53</v>
      </c>
      <c r="AF2084" s="19" t="s">
        <v>54</v>
      </c>
      <c r="AG2084" s="19" t="s">
        <v>10260</v>
      </c>
      <c r="AH2084" s="19" t="s">
        <v>56</v>
      </c>
      <c r="AI2084" s="19">
        <v>1170</v>
      </c>
      <c r="AJ2084" s="23">
        <v>41126384</v>
      </c>
    </row>
    <row r="2085" spans="1:36" x14ac:dyDescent="0.3">
      <c r="A2085" s="18">
        <v>15000000</v>
      </c>
      <c r="B2085" s="19" t="s">
        <v>3670</v>
      </c>
      <c r="C2085" s="19" t="s">
        <v>20185</v>
      </c>
      <c r="D2085" s="19" t="s">
        <v>20197</v>
      </c>
      <c r="E2085" s="19" t="s">
        <v>20201</v>
      </c>
      <c r="F2085" s="19" t="s">
        <v>19452</v>
      </c>
      <c r="G2085" s="19"/>
      <c r="H2085" s="19">
        <v>11478</v>
      </c>
      <c r="I2085" s="19" t="s">
        <v>17460</v>
      </c>
      <c r="J2085" s="19" t="s">
        <v>10261</v>
      </c>
      <c r="K2085" s="19" t="s">
        <v>49</v>
      </c>
      <c r="L2085" s="19" t="s">
        <v>10262</v>
      </c>
      <c r="M2085" s="20">
        <v>11375032</v>
      </c>
      <c r="N2085" s="19" t="s">
        <v>10263</v>
      </c>
      <c r="O2085" s="19" t="s">
        <v>19455</v>
      </c>
      <c r="P2085" s="19" t="s">
        <v>19503</v>
      </c>
      <c r="Q2085" s="19" t="s">
        <v>19804</v>
      </c>
      <c r="R2085" s="19" t="s">
        <v>22112</v>
      </c>
      <c r="S2085" s="19" t="s">
        <v>19452</v>
      </c>
      <c r="T2085" s="19" t="s">
        <v>19452</v>
      </c>
      <c r="U2085" s="19" t="s">
        <v>19452</v>
      </c>
      <c r="V2085" s="19" t="s">
        <v>19452</v>
      </c>
      <c r="W2085" s="19" t="s">
        <v>19452</v>
      </c>
      <c r="X2085" s="19" t="s">
        <v>19452</v>
      </c>
      <c r="Y2085" s="19" t="s">
        <v>19452</v>
      </c>
      <c r="Z2085" s="19" t="s">
        <v>417</v>
      </c>
      <c r="AA2085" s="21">
        <v>36616</v>
      </c>
      <c r="AB2085" s="21" t="s">
        <v>20230</v>
      </c>
      <c r="AC2085" s="22">
        <v>35007180</v>
      </c>
      <c r="AD2085" s="19">
        <v>106</v>
      </c>
      <c r="AE2085" s="19" t="s">
        <v>63</v>
      </c>
      <c r="AF2085" s="19" t="s">
        <v>54</v>
      </c>
      <c r="AG2085" s="19" t="s">
        <v>10264</v>
      </c>
      <c r="AH2085" s="19" t="s">
        <v>205</v>
      </c>
      <c r="AI2085" s="19">
        <v>156</v>
      </c>
      <c r="AJ2085" s="23">
        <v>20007180</v>
      </c>
    </row>
    <row r="2086" spans="1:36" x14ac:dyDescent="0.3">
      <c r="A2086" s="18">
        <v>15000000</v>
      </c>
      <c r="B2086" s="19" t="s">
        <v>357</v>
      </c>
      <c r="C2086" s="19" t="s">
        <v>20179</v>
      </c>
      <c r="D2086" s="19" t="s">
        <v>20198</v>
      </c>
      <c r="E2086" s="19" t="s">
        <v>19452</v>
      </c>
      <c r="F2086" s="19" t="s">
        <v>19452</v>
      </c>
      <c r="G2086" s="19" t="s">
        <v>10265</v>
      </c>
      <c r="H2086" s="19">
        <v>266856</v>
      </c>
      <c r="I2086" s="19" t="s">
        <v>14940</v>
      </c>
      <c r="J2086" s="19" t="s">
        <v>10266</v>
      </c>
      <c r="K2086" s="19" t="s">
        <v>49</v>
      </c>
      <c r="L2086" s="19" t="s">
        <v>10267</v>
      </c>
      <c r="M2086" s="20">
        <v>61182331</v>
      </c>
      <c r="N2086" s="19" t="s">
        <v>10268</v>
      </c>
      <c r="O2086" s="19" t="s">
        <v>19722</v>
      </c>
      <c r="P2086" s="19" t="s">
        <v>19452</v>
      </c>
      <c r="Q2086" s="19" t="s">
        <v>19452</v>
      </c>
      <c r="R2086" s="19" t="s">
        <v>19452</v>
      </c>
      <c r="S2086" s="19" t="s">
        <v>19452</v>
      </c>
      <c r="T2086" s="19" t="s">
        <v>19452</v>
      </c>
      <c r="U2086" s="19" t="s">
        <v>19452</v>
      </c>
      <c r="V2086" s="19" t="s">
        <v>19452</v>
      </c>
      <c r="W2086" s="19" t="s">
        <v>19452</v>
      </c>
      <c r="X2086" s="19" t="s">
        <v>19452</v>
      </c>
      <c r="Y2086" s="19" t="s">
        <v>19452</v>
      </c>
      <c r="Z2086" s="19" t="s">
        <v>3537</v>
      </c>
      <c r="AA2086" s="21">
        <v>41969</v>
      </c>
      <c r="AB2086" s="21" t="s">
        <v>20220</v>
      </c>
      <c r="AC2086" s="22">
        <v>123726688</v>
      </c>
      <c r="AD2086" s="19">
        <v>123</v>
      </c>
      <c r="AE2086" s="19" t="s">
        <v>10269</v>
      </c>
      <c r="AF2086" s="19" t="s">
        <v>54</v>
      </c>
      <c r="AG2086" s="19" t="s">
        <v>10270</v>
      </c>
      <c r="AH2086" s="19" t="s">
        <v>406</v>
      </c>
      <c r="AI2086" s="19">
        <v>3311</v>
      </c>
      <c r="AJ2086" s="23">
        <v>108726688</v>
      </c>
    </row>
    <row r="2087" spans="1:36" x14ac:dyDescent="0.3">
      <c r="A2087" s="18">
        <v>15000000</v>
      </c>
      <c r="B2087" s="19" t="s">
        <v>1310</v>
      </c>
      <c r="C2087" s="19" t="s">
        <v>13616</v>
      </c>
      <c r="D2087" s="19" t="s">
        <v>20197</v>
      </c>
      <c r="E2087" s="19" t="s">
        <v>20198</v>
      </c>
      <c r="F2087" s="19" t="s">
        <v>19452</v>
      </c>
      <c r="G2087" s="19"/>
      <c r="H2087" s="19">
        <v>10564</v>
      </c>
      <c r="I2087" s="19" t="s">
        <v>17705</v>
      </c>
      <c r="J2087" s="19" t="s">
        <v>10271</v>
      </c>
      <c r="K2087" s="19" t="s">
        <v>49</v>
      </c>
      <c r="L2087" s="19" t="s">
        <v>10272</v>
      </c>
      <c r="M2087" s="20">
        <v>6857923</v>
      </c>
      <c r="N2087" s="19" t="s">
        <v>10273</v>
      </c>
      <c r="O2087" s="19" t="s">
        <v>19458</v>
      </c>
      <c r="P2087" s="19" t="s">
        <v>22113</v>
      </c>
      <c r="Q2087" s="19" t="s">
        <v>19452</v>
      </c>
      <c r="R2087" s="19" t="s">
        <v>19452</v>
      </c>
      <c r="S2087" s="19" t="s">
        <v>19452</v>
      </c>
      <c r="T2087" s="19" t="s">
        <v>19452</v>
      </c>
      <c r="U2087" s="19" t="s">
        <v>19452</v>
      </c>
      <c r="V2087" s="19" t="s">
        <v>19452</v>
      </c>
      <c r="W2087" s="19" t="s">
        <v>19452</v>
      </c>
      <c r="X2087" s="19" t="s">
        <v>19452</v>
      </c>
      <c r="Y2087" s="19" t="s">
        <v>19452</v>
      </c>
      <c r="Z2087" s="19" t="s">
        <v>62</v>
      </c>
      <c r="AA2087" s="21">
        <v>36643</v>
      </c>
      <c r="AB2087" s="21" t="s">
        <v>20230</v>
      </c>
      <c r="AC2087" s="22">
        <v>33771174</v>
      </c>
      <c r="AD2087" s="19">
        <v>120</v>
      </c>
      <c r="AE2087" s="19" t="s">
        <v>63</v>
      </c>
      <c r="AF2087" s="19" t="s">
        <v>54</v>
      </c>
      <c r="AG2087" s="19" t="s">
        <v>10274</v>
      </c>
      <c r="AH2087" s="19" t="s">
        <v>65</v>
      </c>
      <c r="AI2087" s="19">
        <v>155</v>
      </c>
      <c r="AJ2087" s="23">
        <v>18771174</v>
      </c>
    </row>
    <row r="2088" spans="1:36" x14ac:dyDescent="0.3">
      <c r="A2088" s="18">
        <v>15000000</v>
      </c>
      <c r="B2088" s="19" t="s">
        <v>10275</v>
      </c>
      <c r="C2088" s="19" t="s">
        <v>20175</v>
      </c>
      <c r="D2088" s="19" t="s">
        <v>20197</v>
      </c>
      <c r="E2088" s="19" t="s">
        <v>20202</v>
      </c>
      <c r="F2088" s="19" t="s">
        <v>20205</v>
      </c>
      <c r="G2088" s="19"/>
      <c r="H2088" s="19">
        <v>947</v>
      </c>
      <c r="I2088" s="19" t="s">
        <v>19005</v>
      </c>
      <c r="J2088" s="19" t="s">
        <v>10276</v>
      </c>
      <c r="K2088" s="19" t="s">
        <v>49</v>
      </c>
      <c r="L2088" s="19" t="s">
        <v>10277</v>
      </c>
      <c r="M2088" s="20">
        <v>41286336</v>
      </c>
      <c r="N2088" s="19" t="s">
        <v>10278</v>
      </c>
      <c r="O2088" s="19" t="s">
        <v>19871</v>
      </c>
      <c r="P2088" s="19" t="s">
        <v>19452</v>
      </c>
      <c r="Q2088" s="19" t="s">
        <v>19452</v>
      </c>
      <c r="R2088" s="19" t="s">
        <v>19452</v>
      </c>
      <c r="S2088" s="19" t="s">
        <v>19452</v>
      </c>
      <c r="T2088" s="19" t="s">
        <v>19452</v>
      </c>
      <c r="U2088" s="19" t="s">
        <v>19452</v>
      </c>
      <c r="V2088" s="19" t="s">
        <v>19452</v>
      </c>
      <c r="W2088" s="19" t="s">
        <v>19452</v>
      </c>
      <c r="X2088" s="19" t="s">
        <v>19452</v>
      </c>
      <c r="Y2088" s="19" t="s">
        <v>19452</v>
      </c>
      <c r="Z2088" s="19" t="s">
        <v>3537</v>
      </c>
      <c r="AA2088" s="21">
        <v>22990</v>
      </c>
      <c r="AB2088" s="21" t="s">
        <v>20243</v>
      </c>
      <c r="AC2088" s="22">
        <v>69995385</v>
      </c>
      <c r="AD2088" s="19">
        <v>216</v>
      </c>
      <c r="AE2088" s="19" t="s">
        <v>10279</v>
      </c>
      <c r="AF2088" s="19" t="s">
        <v>54</v>
      </c>
      <c r="AG2088" s="19"/>
      <c r="AH2088" s="19" t="s">
        <v>406</v>
      </c>
      <c r="AI2088" s="19">
        <v>851</v>
      </c>
      <c r="AJ2088" s="23">
        <v>54995385</v>
      </c>
    </row>
    <row r="2089" spans="1:36" x14ac:dyDescent="0.3">
      <c r="A2089" s="18">
        <v>15000000</v>
      </c>
      <c r="B2089" s="19" t="s">
        <v>1125</v>
      </c>
      <c r="C2089" s="19" t="s">
        <v>20179</v>
      </c>
      <c r="D2089" s="19" t="s">
        <v>19452</v>
      </c>
      <c r="E2089" s="19" t="s">
        <v>19452</v>
      </c>
      <c r="F2089" s="19" t="s">
        <v>19452</v>
      </c>
      <c r="G2089" s="19" t="s">
        <v>10280</v>
      </c>
      <c r="H2089" s="19">
        <v>228970</v>
      </c>
      <c r="I2089" s="19" t="s">
        <v>15065</v>
      </c>
      <c r="J2089" s="19" t="s">
        <v>10281</v>
      </c>
      <c r="K2089" s="19" t="s">
        <v>49</v>
      </c>
      <c r="L2089" s="19" t="s">
        <v>10282</v>
      </c>
      <c r="M2089" s="20">
        <v>42952942</v>
      </c>
      <c r="N2089" s="19" t="s">
        <v>10283</v>
      </c>
      <c r="O2089" s="19" t="s">
        <v>19690</v>
      </c>
      <c r="P2089" s="19" t="s">
        <v>21004</v>
      </c>
      <c r="Q2089" s="19" t="s">
        <v>22114</v>
      </c>
      <c r="R2089" s="19" t="s">
        <v>19452</v>
      </c>
      <c r="S2089" s="19" t="s">
        <v>19452</v>
      </c>
      <c r="T2089" s="19" t="s">
        <v>19452</v>
      </c>
      <c r="U2089" s="19" t="s">
        <v>19452</v>
      </c>
      <c r="V2089" s="19" t="s">
        <v>19452</v>
      </c>
      <c r="W2089" s="19" t="s">
        <v>19452</v>
      </c>
      <c r="X2089" s="19" t="s">
        <v>19452</v>
      </c>
      <c r="Y2089" s="19" t="s">
        <v>19452</v>
      </c>
      <c r="Z2089" s="19" t="s">
        <v>62</v>
      </c>
      <c r="AA2089" s="21">
        <v>41978</v>
      </c>
      <c r="AB2089" s="21" t="s">
        <v>20220</v>
      </c>
      <c r="AC2089" s="22">
        <v>52501541</v>
      </c>
      <c r="AD2089" s="19">
        <v>115</v>
      </c>
      <c r="AE2089" s="19" t="s">
        <v>63</v>
      </c>
      <c r="AF2089" s="19" t="s">
        <v>54</v>
      </c>
      <c r="AG2089" s="19"/>
      <c r="AH2089" s="19" t="s">
        <v>142</v>
      </c>
      <c r="AI2089" s="19">
        <v>951</v>
      </c>
      <c r="AJ2089" s="23">
        <v>37501541</v>
      </c>
    </row>
    <row r="2090" spans="1:36" x14ac:dyDescent="0.3">
      <c r="A2090" s="18">
        <v>15000000</v>
      </c>
      <c r="B2090" s="19" t="s">
        <v>10284</v>
      </c>
      <c r="C2090" s="19" t="s">
        <v>20185</v>
      </c>
      <c r="D2090" s="19" t="s">
        <v>20201</v>
      </c>
      <c r="E2090" s="19" t="s">
        <v>20203</v>
      </c>
      <c r="F2090" s="19" t="s">
        <v>20197</v>
      </c>
      <c r="G2090" s="19" t="s">
        <v>10285</v>
      </c>
      <c r="H2090" s="19">
        <v>18405</v>
      </c>
      <c r="I2090" s="19" t="s">
        <v>16811</v>
      </c>
      <c r="J2090" s="19" t="s">
        <v>10286</v>
      </c>
      <c r="K2090" s="19" t="s">
        <v>49</v>
      </c>
      <c r="L2090" s="19" t="s">
        <v>10287</v>
      </c>
      <c r="M2090" s="20">
        <v>19760383</v>
      </c>
      <c r="N2090" s="19" t="s">
        <v>10288</v>
      </c>
      <c r="O2090" s="19" t="s">
        <v>19697</v>
      </c>
      <c r="P2090" s="19" t="s">
        <v>22115</v>
      </c>
      <c r="Q2090" s="19" t="s">
        <v>21699</v>
      </c>
      <c r="R2090" s="19" t="s">
        <v>19452</v>
      </c>
      <c r="S2090" s="19" t="s">
        <v>19452</v>
      </c>
      <c r="T2090" s="19" t="s">
        <v>19452</v>
      </c>
      <c r="U2090" s="19" t="s">
        <v>19452</v>
      </c>
      <c r="V2090" s="19" t="s">
        <v>19452</v>
      </c>
      <c r="W2090" s="19" t="s">
        <v>19452</v>
      </c>
      <c r="X2090" s="19" t="s">
        <v>19452</v>
      </c>
      <c r="Y2090" s="19" t="s">
        <v>19452</v>
      </c>
      <c r="Z2090" s="19" t="s">
        <v>62</v>
      </c>
      <c r="AA2090" s="21">
        <v>39885</v>
      </c>
      <c r="AB2090" s="21" t="s">
        <v>20210</v>
      </c>
      <c r="AC2090" s="22">
        <v>32721635</v>
      </c>
      <c r="AD2090" s="19">
        <v>110</v>
      </c>
      <c r="AE2090" s="19" t="s">
        <v>63</v>
      </c>
      <c r="AF2090" s="19" t="s">
        <v>54</v>
      </c>
      <c r="AG2090" s="19" t="s">
        <v>10289</v>
      </c>
      <c r="AH2090" s="19" t="s">
        <v>180</v>
      </c>
      <c r="AI2090" s="19">
        <v>440</v>
      </c>
      <c r="AJ2090" s="23">
        <v>17721635</v>
      </c>
    </row>
    <row r="2091" spans="1:36" x14ac:dyDescent="0.3">
      <c r="A2091" s="18">
        <v>15000000</v>
      </c>
      <c r="B2091" s="19" t="s">
        <v>1556</v>
      </c>
      <c r="C2091" s="19" t="s">
        <v>13616</v>
      </c>
      <c r="D2091" s="19" t="s">
        <v>20198</v>
      </c>
      <c r="E2091" s="19" t="s">
        <v>19452</v>
      </c>
      <c r="F2091" s="19" t="s">
        <v>19452</v>
      </c>
      <c r="G2091" s="19" t="s">
        <v>10290</v>
      </c>
      <c r="H2091" s="19">
        <v>6961</v>
      </c>
      <c r="I2091" s="19" t="s">
        <v>18442</v>
      </c>
      <c r="J2091" s="19" t="s">
        <v>10291</v>
      </c>
      <c r="K2091" s="19" t="s">
        <v>49</v>
      </c>
      <c r="L2091" s="19" t="s">
        <v>10292</v>
      </c>
      <c r="M2091" s="20">
        <v>10194097</v>
      </c>
      <c r="N2091" s="19" t="s">
        <v>10293</v>
      </c>
      <c r="O2091" s="19" t="s">
        <v>19872</v>
      </c>
      <c r="P2091" s="19" t="s">
        <v>21622</v>
      </c>
      <c r="Q2091" s="19" t="s">
        <v>22116</v>
      </c>
      <c r="R2091" s="19" t="s">
        <v>19452</v>
      </c>
      <c r="S2091" s="19" t="s">
        <v>19452</v>
      </c>
      <c r="T2091" s="19" t="s">
        <v>19452</v>
      </c>
      <c r="U2091" s="19" t="s">
        <v>19452</v>
      </c>
      <c r="V2091" s="19" t="s">
        <v>19452</v>
      </c>
      <c r="W2091" s="19" t="s">
        <v>19452</v>
      </c>
      <c r="X2091" s="19" t="s">
        <v>19452</v>
      </c>
      <c r="Y2091" s="19" t="s">
        <v>19452</v>
      </c>
      <c r="Z2091" s="19" t="s">
        <v>62</v>
      </c>
      <c r="AA2091" s="21">
        <v>38387</v>
      </c>
      <c r="AB2091" s="21" t="s">
        <v>20221</v>
      </c>
      <c r="AC2091" s="22">
        <v>47175038</v>
      </c>
      <c r="AD2091" s="19">
        <v>88</v>
      </c>
      <c r="AE2091" s="19" t="s">
        <v>63</v>
      </c>
      <c r="AF2091" s="19" t="s">
        <v>54</v>
      </c>
      <c r="AG2091" s="19" t="s">
        <v>10294</v>
      </c>
      <c r="AH2091" s="19" t="s">
        <v>180</v>
      </c>
      <c r="AI2091" s="19">
        <v>230</v>
      </c>
      <c r="AJ2091" s="23">
        <v>32175038</v>
      </c>
    </row>
    <row r="2092" spans="1:36" x14ac:dyDescent="0.3">
      <c r="A2092" s="18">
        <v>13000000</v>
      </c>
      <c r="B2092" s="19" t="s">
        <v>3435</v>
      </c>
      <c r="C2092" s="19" t="s">
        <v>20187</v>
      </c>
      <c r="D2092" s="19" t="s">
        <v>20201</v>
      </c>
      <c r="E2092" s="19" t="s">
        <v>19452</v>
      </c>
      <c r="F2092" s="19" t="s">
        <v>19452</v>
      </c>
      <c r="G2092" s="19"/>
      <c r="H2092" s="19">
        <v>11442</v>
      </c>
      <c r="I2092" s="19" t="s">
        <v>17474</v>
      </c>
      <c r="J2092" s="19" t="s">
        <v>10295</v>
      </c>
      <c r="K2092" s="19" t="s">
        <v>49</v>
      </c>
      <c r="L2092" s="19" t="s">
        <v>10296</v>
      </c>
      <c r="M2092" s="20">
        <v>11045593</v>
      </c>
      <c r="N2092" s="19" t="s">
        <v>5478</v>
      </c>
      <c r="O2092" s="19" t="s">
        <v>19626</v>
      </c>
      <c r="P2092" s="19" t="s">
        <v>19452</v>
      </c>
      <c r="Q2092" s="19" t="s">
        <v>19452</v>
      </c>
      <c r="R2092" s="19" t="s">
        <v>19452</v>
      </c>
      <c r="S2092" s="19" t="s">
        <v>19452</v>
      </c>
      <c r="T2092" s="19" t="s">
        <v>19452</v>
      </c>
      <c r="U2092" s="19" t="s">
        <v>19452</v>
      </c>
      <c r="V2092" s="19" t="s">
        <v>19452</v>
      </c>
      <c r="W2092" s="19" t="s">
        <v>19452</v>
      </c>
      <c r="X2092" s="19" t="s">
        <v>19452</v>
      </c>
      <c r="Y2092" s="19" t="s">
        <v>19452</v>
      </c>
      <c r="Z2092" s="19" t="s">
        <v>62</v>
      </c>
      <c r="AA2092" s="21">
        <v>37438</v>
      </c>
      <c r="AB2092" s="21" t="s">
        <v>20228</v>
      </c>
      <c r="AC2092" s="22">
        <v>37664855</v>
      </c>
      <c r="AD2092" s="19">
        <v>94</v>
      </c>
      <c r="AE2092" s="19" t="s">
        <v>63</v>
      </c>
      <c r="AF2092" s="19" t="s">
        <v>54</v>
      </c>
      <c r="AG2092" s="19" t="s">
        <v>10297</v>
      </c>
      <c r="AH2092" s="19" t="s">
        <v>2951</v>
      </c>
      <c r="AI2092" s="19">
        <v>228</v>
      </c>
      <c r="AJ2092" s="23">
        <v>24664855</v>
      </c>
    </row>
    <row r="2093" spans="1:36" x14ac:dyDescent="0.3">
      <c r="A2093" s="18">
        <v>16000000</v>
      </c>
      <c r="B2093" s="19" t="s">
        <v>10298</v>
      </c>
      <c r="C2093" s="19" t="s">
        <v>20175</v>
      </c>
      <c r="D2093" s="19" t="s">
        <v>20195</v>
      </c>
      <c r="E2093" s="19" t="s">
        <v>20192</v>
      </c>
      <c r="F2093" s="19" t="s">
        <v>20196</v>
      </c>
      <c r="G2093" s="19"/>
      <c r="H2093" s="19">
        <v>2493</v>
      </c>
      <c r="I2093" s="19" t="s">
        <v>18699</v>
      </c>
      <c r="J2093" s="19" t="s">
        <v>10299</v>
      </c>
      <c r="K2093" s="19" t="s">
        <v>49</v>
      </c>
      <c r="L2093" s="19" t="s">
        <v>10300</v>
      </c>
      <c r="M2093" s="20">
        <v>44533612</v>
      </c>
      <c r="N2093" s="19" t="s">
        <v>10301</v>
      </c>
      <c r="O2093" s="19" t="s">
        <v>19873</v>
      </c>
      <c r="P2093" s="19" t="s">
        <v>22117</v>
      </c>
      <c r="Q2093" s="19" t="s">
        <v>22118</v>
      </c>
      <c r="R2093" s="19" t="s">
        <v>19452</v>
      </c>
      <c r="S2093" s="19" t="s">
        <v>19452</v>
      </c>
      <c r="T2093" s="19" t="s">
        <v>19452</v>
      </c>
      <c r="U2093" s="19" t="s">
        <v>19452</v>
      </c>
      <c r="V2093" s="19" t="s">
        <v>19452</v>
      </c>
      <c r="W2093" s="19" t="s">
        <v>19452</v>
      </c>
      <c r="X2093" s="19" t="s">
        <v>19452</v>
      </c>
      <c r="Y2093" s="19" t="s">
        <v>19452</v>
      </c>
      <c r="Z2093" s="19" t="s">
        <v>62</v>
      </c>
      <c r="AA2093" s="21">
        <v>32038</v>
      </c>
      <c r="AB2093" s="21" t="s">
        <v>20251</v>
      </c>
      <c r="AC2093" s="22">
        <v>30857814</v>
      </c>
      <c r="AD2093" s="19">
        <v>98</v>
      </c>
      <c r="AE2093" s="19" t="s">
        <v>63</v>
      </c>
      <c r="AF2093" s="19" t="s">
        <v>54</v>
      </c>
      <c r="AG2093" s="19" t="s">
        <v>10302</v>
      </c>
      <c r="AH2093" s="19" t="s">
        <v>81</v>
      </c>
      <c r="AI2093" s="19">
        <v>1486</v>
      </c>
      <c r="AJ2093" s="23">
        <v>14857814</v>
      </c>
    </row>
    <row r="2094" spans="1:36" x14ac:dyDescent="0.3">
      <c r="A2094" s="18">
        <v>15000000</v>
      </c>
      <c r="B2094" s="19" t="s">
        <v>1125</v>
      </c>
      <c r="C2094" s="19" t="s">
        <v>20179</v>
      </c>
      <c r="D2094" s="19" t="s">
        <v>19452</v>
      </c>
      <c r="E2094" s="19" t="s">
        <v>19452</v>
      </c>
      <c r="F2094" s="19" t="s">
        <v>19452</v>
      </c>
      <c r="G2094" s="19"/>
      <c r="H2094" s="19">
        <v>14047</v>
      </c>
      <c r="I2094" s="19" t="s">
        <v>17111</v>
      </c>
      <c r="J2094" s="19" t="s">
        <v>6259</v>
      </c>
      <c r="K2094" s="19" t="s">
        <v>49</v>
      </c>
      <c r="L2094" s="19" t="s">
        <v>10303</v>
      </c>
      <c r="M2094" s="20">
        <v>1084158</v>
      </c>
      <c r="N2094" s="19" t="s">
        <v>10304</v>
      </c>
      <c r="O2094" s="19" t="s">
        <v>19533</v>
      </c>
      <c r="P2094" s="19" t="s">
        <v>21806</v>
      </c>
      <c r="Q2094" s="19" t="s">
        <v>22119</v>
      </c>
      <c r="R2094" s="19" t="s">
        <v>19452</v>
      </c>
      <c r="S2094" s="19" t="s">
        <v>19452</v>
      </c>
      <c r="T2094" s="19" t="s">
        <v>19452</v>
      </c>
      <c r="U2094" s="19" t="s">
        <v>19452</v>
      </c>
      <c r="V2094" s="19" t="s">
        <v>19452</v>
      </c>
      <c r="W2094" s="19" t="s">
        <v>19452</v>
      </c>
      <c r="X2094" s="19" t="s">
        <v>19452</v>
      </c>
      <c r="Y2094" s="19" t="s">
        <v>19452</v>
      </c>
      <c r="Z2094" s="19" t="s">
        <v>62</v>
      </c>
      <c r="AA2094" s="21">
        <v>39443</v>
      </c>
      <c r="AB2094" s="21" t="s">
        <v>20211</v>
      </c>
      <c r="AC2094" s="22">
        <v>30226144</v>
      </c>
      <c r="AD2094" s="19">
        <v>126</v>
      </c>
      <c r="AE2094" s="19" t="s">
        <v>63</v>
      </c>
      <c r="AF2094" s="19" t="s">
        <v>54</v>
      </c>
      <c r="AG2094" s="19" t="s">
        <v>10305</v>
      </c>
      <c r="AH2094" s="19" t="s">
        <v>65</v>
      </c>
      <c r="AI2094" s="19">
        <v>151</v>
      </c>
      <c r="AJ2094" s="23">
        <v>15226144</v>
      </c>
    </row>
    <row r="2095" spans="1:36" x14ac:dyDescent="0.3">
      <c r="A2095" s="18">
        <v>15000000</v>
      </c>
      <c r="B2095" s="19" t="s">
        <v>3090</v>
      </c>
      <c r="C2095" s="19" t="s">
        <v>20179</v>
      </c>
      <c r="D2095" s="19" t="s">
        <v>20194</v>
      </c>
      <c r="E2095" s="19" t="s">
        <v>20201</v>
      </c>
      <c r="F2095" s="19" t="s">
        <v>20193</v>
      </c>
      <c r="G2095" s="19" t="s">
        <v>10306</v>
      </c>
      <c r="H2095" s="19">
        <v>64690</v>
      </c>
      <c r="I2095" s="19" t="s">
        <v>15768</v>
      </c>
      <c r="J2095" s="19" t="s">
        <v>10307</v>
      </c>
      <c r="K2095" s="19" t="s">
        <v>49</v>
      </c>
      <c r="L2095" s="19" t="s">
        <v>10308</v>
      </c>
      <c r="M2095" s="20">
        <v>49294864</v>
      </c>
      <c r="N2095" s="19" t="s">
        <v>10309</v>
      </c>
      <c r="O2095" s="19" t="s">
        <v>19741</v>
      </c>
      <c r="P2095" s="19" t="s">
        <v>19824</v>
      </c>
      <c r="Q2095" s="19" t="s">
        <v>20599</v>
      </c>
      <c r="R2095" s="19" t="s">
        <v>19913</v>
      </c>
      <c r="S2095" s="19" t="s">
        <v>22120</v>
      </c>
      <c r="T2095" s="19" t="s">
        <v>22121</v>
      </c>
      <c r="U2095" s="19" t="s">
        <v>19452</v>
      </c>
      <c r="V2095" s="19" t="s">
        <v>19452</v>
      </c>
      <c r="W2095" s="19" t="s">
        <v>19452</v>
      </c>
      <c r="X2095" s="19" t="s">
        <v>19452</v>
      </c>
      <c r="Y2095" s="19" t="s">
        <v>19452</v>
      </c>
      <c r="Z2095" s="19" t="s">
        <v>62</v>
      </c>
      <c r="AA2095" s="21">
        <v>40761</v>
      </c>
      <c r="AB2095" s="21" t="s">
        <v>20219</v>
      </c>
      <c r="AC2095" s="22">
        <v>78054825</v>
      </c>
      <c r="AD2095" s="19">
        <v>100</v>
      </c>
      <c r="AE2095" s="19" t="s">
        <v>63</v>
      </c>
      <c r="AF2095" s="19" t="s">
        <v>54</v>
      </c>
      <c r="AG2095" s="19" t="s">
        <v>7985</v>
      </c>
      <c r="AH2095" s="19" t="s">
        <v>103</v>
      </c>
      <c r="AI2095" s="19">
        <v>3725</v>
      </c>
      <c r="AJ2095" s="23">
        <v>63054825</v>
      </c>
    </row>
    <row r="2096" spans="1:36" x14ac:dyDescent="0.3">
      <c r="A2096" s="18">
        <v>15000000</v>
      </c>
      <c r="B2096" s="19" t="s">
        <v>939</v>
      </c>
      <c r="C2096" s="19" t="s">
        <v>13616</v>
      </c>
      <c r="D2096" s="19" t="s">
        <v>19452</v>
      </c>
      <c r="E2096" s="19" t="s">
        <v>19452</v>
      </c>
      <c r="F2096" s="19" t="s">
        <v>19452</v>
      </c>
      <c r="G2096" s="19"/>
      <c r="H2096" s="19">
        <v>11132</v>
      </c>
      <c r="I2096" s="19" t="s">
        <v>17547</v>
      </c>
      <c r="J2096" s="19" t="s">
        <v>10310</v>
      </c>
      <c r="K2096" s="19" t="s">
        <v>49</v>
      </c>
      <c r="L2096" s="19" t="s">
        <v>10311</v>
      </c>
      <c r="M2096" s="20">
        <v>7424798</v>
      </c>
      <c r="N2096" s="19" t="s">
        <v>86</v>
      </c>
      <c r="O2096" s="19" t="s">
        <v>19441</v>
      </c>
      <c r="P2096" s="19" t="s">
        <v>19452</v>
      </c>
      <c r="Q2096" s="19" t="s">
        <v>19452</v>
      </c>
      <c r="R2096" s="19" t="s">
        <v>19452</v>
      </c>
      <c r="S2096" s="19" t="s">
        <v>19452</v>
      </c>
      <c r="T2096" s="19" t="s">
        <v>19452</v>
      </c>
      <c r="U2096" s="19" t="s">
        <v>19452</v>
      </c>
      <c r="V2096" s="19" t="s">
        <v>19452</v>
      </c>
      <c r="W2096" s="19" t="s">
        <v>19452</v>
      </c>
      <c r="X2096" s="19" t="s">
        <v>19452</v>
      </c>
      <c r="Y2096" s="19" t="s">
        <v>19452</v>
      </c>
      <c r="Z2096" s="19" t="s">
        <v>491</v>
      </c>
      <c r="AA2096" s="21">
        <v>38034</v>
      </c>
      <c r="AB2096" s="21" t="s">
        <v>20223</v>
      </c>
      <c r="AC2096" s="22">
        <v>29331068</v>
      </c>
      <c r="AD2096" s="19">
        <v>89</v>
      </c>
      <c r="AE2096" s="19" t="s">
        <v>63</v>
      </c>
      <c r="AF2096" s="19" t="s">
        <v>54</v>
      </c>
      <c r="AG2096" s="19" t="s">
        <v>10312</v>
      </c>
      <c r="AH2096" s="19" t="s">
        <v>314</v>
      </c>
      <c r="AI2096" s="19">
        <v>221</v>
      </c>
      <c r="AJ2096" s="23">
        <v>14331068</v>
      </c>
    </row>
    <row r="2097" spans="1:36" x14ac:dyDescent="0.3">
      <c r="A2097" s="18">
        <v>15000000</v>
      </c>
      <c r="B2097" s="19" t="s">
        <v>1310</v>
      </c>
      <c r="C2097" s="19" t="s">
        <v>13616</v>
      </c>
      <c r="D2097" s="19" t="s">
        <v>20197</v>
      </c>
      <c r="E2097" s="19" t="s">
        <v>20198</v>
      </c>
      <c r="F2097" s="19" t="s">
        <v>19452</v>
      </c>
      <c r="G2097" s="19"/>
      <c r="H2097" s="19">
        <v>17127</v>
      </c>
      <c r="I2097" s="19" t="s">
        <v>16875</v>
      </c>
      <c r="J2097" s="19" t="s">
        <v>10313</v>
      </c>
      <c r="K2097" s="19" t="s">
        <v>49</v>
      </c>
      <c r="L2097" s="19" t="s">
        <v>10314</v>
      </c>
      <c r="M2097" s="20">
        <v>5164281</v>
      </c>
      <c r="N2097" s="19" t="s">
        <v>2080</v>
      </c>
      <c r="O2097" s="19" t="s">
        <v>19458</v>
      </c>
      <c r="P2097" s="19" t="s">
        <v>19452</v>
      </c>
      <c r="Q2097" s="19" t="s">
        <v>19452</v>
      </c>
      <c r="R2097" s="19" t="s">
        <v>19452</v>
      </c>
      <c r="S2097" s="19" t="s">
        <v>19452</v>
      </c>
      <c r="T2097" s="19" t="s">
        <v>19452</v>
      </c>
      <c r="U2097" s="19" t="s">
        <v>19452</v>
      </c>
      <c r="V2097" s="19" t="s">
        <v>19452</v>
      </c>
      <c r="W2097" s="19" t="s">
        <v>19452</v>
      </c>
      <c r="X2097" s="19" t="s">
        <v>19452</v>
      </c>
      <c r="Y2097" s="19" t="s">
        <v>19452</v>
      </c>
      <c r="Z2097" s="19" t="s">
        <v>62</v>
      </c>
      <c r="AA2097" s="21">
        <v>35902</v>
      </c>
      <c r="AB2097" s="21" t="s">
        <v>20229</v>
      </c>
      <c r="AC2097" s="22">
        <v>46905889</v>
      </c>
      <c r="AD2097" s="19">
        <v>111</v>
      </c>
      <c r="AE2097" s="19" t="s">
        <v>63</v>
      </c>
      <c r="AF2097" s="19" t="s">
        <v>54</v>
      </c>
      <c r="AG2097" s="19" t="s">
        <v>10315</v>
      </c>
      <c r="AH2097" s="19" t="s">
        <v>420</v>
      </c>
      <c r="AI2097" s="19">
        <v>72</v>
      </c>
      <c r="AJ2097" s="23">
        <v>31905889</v>
      </c>
    </row>
    <row r="2098" spans="1:36" x14ac:dyDescent="0.3">
      <c r="A2098" s="18">
        <v>15000000</v>
      </c>
      <c r="B2098" s="19" t="s">
        <v>7345</v>
      </c>
      <c r="C2098" s="19" t="s">
        <v>20187</v>
      </c>
      <c r="D2098" s="19" t="s">
        <v>20201</v>
      </c>
      <c r="E2098" s="19" t="s">
        <v>20199</v>
      </c>
      <c r="F2098" s="19" t="s">
        <v>19452</v>
      </c>
      <c r="G2098" s="19"/>
      <c r="H2098" s="19">
        <v>1562</v>
      </c>
      <c r="I2098" s="19" t="s">
        <v>18914</v>
      </c>
      <c r="J2098" s="19" t="s">
        <v>10316</v>
      </c>
      <c r="K2098" s="19" t="s">
        <v>49</v>
      </c>
      <c r="L2098" s="19" t="s">
        <v>10317</v>
      </c>
      <c r="M2098" s="20">
        <v>34759855</v>
      </c>
      <c r="N2098" s="19" t="s">
        <v>10318</v>
      </c>
      <c r="O2098" s="19" t="s">
        <v>19527</v>
      </c>
      <c r="P2098" s="19" t="s">
        <v>19612</v>
      </c>
      <c r="Q2098" s="19" t="s">
        <v>22122</v>
      </c>
      <c r="R2098" s="19" t="s">
        <v>19893</v>
      </c>
      <c r="S2098" s="19" t="s">
        <v>19883</v>
      </c>
      <c r="T2098" s="19" t="s">
        <v>22123</v>
      </c>
      <c r="U2098" s="19" t="s">
        <v>19452</v>
      </c>
      <c r="V2098" s="19" t="s">
        <v>19452</v>
      </c>
      <c r="W2098" s="19" t="s">
        <v>19452</v>
      </c>
      <c r="X2098" s="19" t="s">
        <v>19452</v>
      </c>
      <c r="Y2098" s="19" t="s">
        <v>19452</v>
      </c>
      <c r="Z2098" s="19" t="s">
        <v>10319</v>
      </c>
      <c r="AA2098" s="21">
        <v>39198</v>
      </c>
      <c r="AB2098" s="21" t="s">
        <v>20211</v>
      </c>
      <c r="AC2098" s="22">
        <v>64238440</v>
      </c>
      <c r="AD2098" s="19">
        <v>100</v>
      </c>
      <c r="AE2098" s="19" t="s">
        <v>63</v>
      </c>
      <c r="AF2098" s="19" t="s">
        <v>54</v>
      </c>
      <c r="AG2098" s="19" t="s">
        <v>10320</v>
      </c>
      <c r="AH2098" s="19" t="s">
        <v>154</v>
      </c>
      <c r="AI2098" s="19">
        <v>1197</v>
      </c>
      <c r="AJ2098" s="23">
        <v>49238440</v>
      </c>
    </row>
    <row r="2099" spans="1:36" x14ac:dyDescent="0.3">
      <c r="A2099" s="18">
        <v>15000000</v>
      </c>
      <c r="B2099" s="19" t="s">
        <v>1125</v>
      </c>
      <c r="C2099" s="19" t="s">
        <v>20179</v>
      </c>
      <c r="D2099" s="19" t="s">
        <v>19452</v>
      </c>
      <c r="E2099" s="19" t="s">
        <v>19452</v>
      </c>
      <c r="F2099" s="19" t="s">
        <v>19452</v>
      </c>
      <c r="G2099" s="19"/>
      <c r="H2099" s="19">
        <v>232679</v>
      </c>
      <c r="I2099" s="19" t="s">
        <v>15060</v>
      </c>
      <c r="J2099" s="19" t="s">
        <v>10321</v>
      </c>
      <c r="K2099" s="19" t="s">
        <v>49</v>
      </c>
      <c r="L2099" s="19" t="s">
        <v>10322</v>
      </c>
      <c r="M2099" s="20">
        <v>7297757</v>
      </c>
      <c r="N2099" s="19" t="s">
        <v>10323</v>
      </c>
      <c r="O2099" s="19" t="s">
        <v>19584</v>
      </c>
      <c r="P2099" s="19" t="s">
        <v>21876</v>
      </c>
      <c r="Q2099" s="19" t="s">
        <v>19452</v>
      </c>
      <c r="R2099" s="19" t="s">
        <v>19452</v>
      </c>
      <c r="S2099" s="19" t="s">
        <v>19452</v>
      </c>
      <c r="T2099" s="19" t="s">
        <v>19452</v>
      </c>
      <c r="U2099" s="19" t="s">
        <v>19452</v>
      </c>
      <c r="V2099" s="19" t="s">
        <v>19452</v>
      </c>
      <c r="W2099" s="19" t="s">
        <v>19452</v>
      </c>
      <c r="X2099" s="19" t="s">
        <v>19452</v>
      </c>
      <c r="Y2099" s="19" t="s">
        <v>19452</v>
      </c>
      <c r="Z2099" s="19" t="s">
        <v>62</v>
      </c>
      <c r="AA2099" s="21">
        <v>41873</v>
      </c>
      <c r="AB2099" s="21" t="s">
        <v>20220</v>
      </c>
      <c r="AC2099" s="22">
        <v>30127963</v>
      </c>
      <c r="AD2099" s="19">
        <v>115</v>
      </c>
      <c r="AE2099" s="19" t="s">
        <v>63</v>
      </c>
      <c r="AF2099" s="19" t="s">
        <v>54</v>
      </c>
      <c r="AG2099" s="19" t="s">
        <v>10324</v>
      </c>
      <c r="AH2099" s="19" t="s">
        <v>74</v>
      </c>
      <c r="AI2099" s="19">
        <v>130</v>
      </c>
      <c r="AJ2099" s="23">
        <v>15127963</v>
      </c>
    </row>
    <row r="2100" spans="1:36" x14ac:dyDescent="0.3">
      <c r="A2100" s="18">
        <v>14000000</v>
      </c>
      <c r="B2100" s="19" t="s">
        <v>3382</v>
      </c>
      <c r="C2100" s="19" t="s">
        <v>13616</v>
      </c>
      <c r="D2100" s="19" t="s">
        <v>20197</v>
      </c>
      <c r="E2100" s="19" t="s">
        <v>20195</v>
      </c>
      <c r="F2100" s="19" t="s">
        <v>19452</v>
      </c>
      <c r="G2100" s="19"/>
      <c r="H2100" s="19">
        <v>17880</v>
      </c>
      <c r="I2100" s="19" t="s">
        <v>16837</v>
      </c>
      <c r="J2100" s="19" t="s">
        <v>488</v>
      </c>
      <c r="K2100" s="19" t="s">
        <v>49</v>
      </c>
      <c r="L2100" s="19" t="s">
        <v>10325</v>
      </c>
      <c r="M2100" s="20">
        <v>3334804</v>
      </c>
      <c r="N2100" s="19" t="s">
        <v>2080</v>
      </c>
      <c r="O2100" s="19" t="s">
        <v>19458</v>
      </c>
      <c r="P2100" s="19" t="s">
        <v>19452</v>
      </c>
      <c r="Q2100" s="19" t="s">
        <v>19452</v>
      </c>
      <c r="R2100" s="19" t="s">
        <v>19452</v>
      </c>
      <c r="S2100" s="19" t="s">
        <v>19452</v>
      </c>
      <c r="T2100" s="19" t="s">
        <v>19452</v>
      </c>
      <c r="U2100" s="19" t="s">
        <v>19452</v>
      </c>
      <c r="V2100" s="19" t="s">
        <v>19452</v>
      </c>
      <c r="W2100" s="19" t="s">
        <v>19452</v>
      </c>
      <c r="X2100" s="19" t="s">
        <v>19452</v>
      </c>
      <c r="Y2100" s="19" t="s">
        <v>19452</v>
      </c>
      <c r="Z2100" s="19" t="s">
        <v>62</v>
      </c>
      <c r="AA2100" s="21">
        <v>38401</v>
      </c>
      <c r="AB2100" s="21" t="s">
        <v>20221</v>
      </c>
      <c r="AC2100" s="22">
        <v>32645546</v>
      </c>
      <c r="AD2100" s="19">
        <v>106</v>
      </c>
      <c r="AE2100" s="19" t="s">
        <v>63</v>
      </c>
      <c r="AF2100" s="19" t="s">
        <v>54</v>
      </c>
      <c r="AG2100" s="19" t="s">
        <v>10326</v>
      </c>
      <c r="AH2100" s="19" t="s">
        <v>88</v>
      </c>
      <c r="AI2100" s="19">
        <v>61</v>
      </c>
      <c r="AJ2100" s="23">
        <v>18645546</v>
      </c>
    </row>
    <row r="2101" spans="1:36" x14ac:dyDescent="0.3">
      <c r="A2101" s="18">
        <v>20000000</v>
      </c>
      <c r="B2101" s="19" t="s">
        <v>10327</v>
      </c>
      <c r="C2101" s="19" t="s">
        <v>20174</v>
      </c>
      <c r="D2101" s="19" t="s">
        <v>20196</v>
      </c>
      <c r="E2101" s="19" t="s">
        <v>20197</v>
      </c>
      <c r="F2101" s="19" t="s">
        <v>20198</v>
      </c>
      <c r="G2101" s="19"/>
      <c r="H2101" s="19">
        <v>14736</v>
      </c>
      <c r="I2101" s="19" t="s">
        <v>17029</v>
      </c>
      <c r="J2101" s="19" t="s">
        <v>10328</v>
      </c>
      <c r="K2101" s="19" t="s">
        <v>49</v>
      </c>
      <c r="L2101" s="19" t="s">
        <v>10329</v>
      </c>
      <c r="M2101" s="20">
        <v>2027393</v>
      </c>
      <c r="N2101" s="19" t="s">
        <v>10330</v>
      </c>
      <c r="O2101" s="19" t="s">
        <v>19754</v>
      </c>
      <c r="P2101" s="19" t="s">
        <v>19452</v>
      </c>
      <c r="Q2101" s="19" t="s">
        <v>19452</v>
      </c>
      <c r="R2101" s="19" t="s">
        <v>19452</v>
      </c>
      <c r="S2101" s="19" t="s">
        <v>19452</v>
      </c>
      <c r="T2101" s="19" t="s">
        <v>19452</v>
      </c>
      <c r="U2101" s="19" t="s">
        <v>19452</v>
      </c>
      <c r="V2101" s="19" t="s">
        <v>19452</v>
      </c>
      <c r="W2101" s="19" t="s">
        <v>19452</v>
      </c>
      <c r="X2101" s="19" t="s">
        <v>19452</v>
      </c>
      <c r="Y2101" s="19" t="s">
        <v>19452</v>
      </c>
      <c r="Z2101" s="19" t="s">
        <v>62</v>
      </c>
      <c r="AA2101" s="21">
        <v>36637</v>
      </c>
      <c r="AB2101" s="21" t="s">
        <v>20230</v>
      </c>
      <c r="AC2101" s="22">
        <v>27728118</v>
      </c>
      <c r="AD2101" s="19">
        <v>124</v>
      </c>
      <c r="AE2101" s="19" t="s">
        <v>53</v>
      </c>
      <c r="AF2101" s="19" t="s">
        <v>54</v>
      </c>
      <c r="AG2101" s="19" t="s">
        <v>10331</v>
      </c>
      <c r="AH2101" s="19" t="s">
        <v>103</v>
      </c>
      <c r="AI2101" s="19">
        <v>88</v>
      </c>
      <c r="AJ2101" s="23">
        <v>7728118</v>
      </c>
    </row>
    <row r="2102" spans="1:36" x14ac:dyDescent="0.3">
      <c r="A2102" s="18">
        <v>15000000</v>
      </c>
      <c r="B2102" s="19" t="s">
        <v>939</v>
      </c>
      <c r="C2102" s="19" t="s">
        <v>13616</v>
      </c>
      <c r="D2102" s="19" t="s">
        <v>19452</v>
      </c>
      <c r="E2102" s="19" t="s">
        <v>19452</v>
      </c>
      <c r="F2102" s="19" t="s">
        <v>19452</v>
      </c>
      <c r="G2102" s="19" t="s">
        <v>10332</v>
      </c>
      <c r="H2102" s="19">
        <v>23706</v>
      </c>
      <c r="I2102" s="19" t="s">
        <v>16606</v>
      </c>
      <c r="J2102" s="19" t="s">
        <v>10333</v>
      </c>
      <c r="K2102" s="19" t="s">
        <v>49</v>
      </c>
      <c r="L2102" s="19" t="s">
        <v>10334</v>
      </c>
      <c r="M2102" s="20">
        <v>13237835</v>
      </c>
      <c r="N2102" s="19" t="s">
        <v>10335</v>
      </c>
      <c r="O2102" s="19" t="s">
        <v>19470</v>
      </c>
      <c r="P2102" s="19" t="s">
        <v>19530</v>
      </c>
      <c r="Q2102" s="19" t="s">
        <v>21010</v>
      </c>
      <c r="R2102" s="19" t="s">
        <v>20445</v>
      </c>
      <c r="S2102" s="19" t="s">
        <v>20496</v>
      </c>
      <c r="T2102" s="19" t="s">
        <v>19452</v>
      </c>
      <c r="U2102" s="19" t="s">
        <v>19452</v>
      </c>
      <c r="V2102" s="19" t="s">
        <v>19452</v>
      </c>
      <c r="W2102" s="19" t="s">
        <v>19452</v>
      </c>
      <c r="X2102" s="19" t="s">
        <v>19452</v>
      </c>
      <c r="Y2102" s="19" t="s">
        <v>19452</v>
      </c>
      <c r="Z2102" s="19" t="s">
        <v>62</v>
      </c>
      <c r="AA2102" s="21">
        <v>40060</v>
      </c>
      <c r="AB2102" s="21" t="s">
        <v>20210</v>
      </c>
      <c r="AC2102" s="22">
        <v>40105542</v>
      </c>
      <c r="AD2102" s="19">
        <v>99</v>
      </c>
      <c r="AE2102" s="19" t="s">
        <v>708</v>
      </c>
      <c r="AF2102" s="19" t="s">
        <v>54</v>
      </c>
      <c r="AG2102" s="19" t="s">
        <v>10336</v>
      </c>
      <c r="AH2102" s="19" t="s">
        <v>850</v>
      </c>
      <c r="AI2102" s="19">
        <v>295</v>
      </c>
      <c r="AJ2102" s="23">
        <v>25105542</v>
      </c>
    </row>
    <row r="2103" spans="1:36" x14ac:dyDescent="0.3">
      <c r="A2103" s="18">
        <v>15000000</v>
      </c>
      <c r="B2103" s="19" t="s">
        <v>10338</v>
      </c>
      <c r="C2103" s="19" t="s">
        <v>20179</v>
      </c>
      <c r="D2103" s="19" t="s">
        <v>20192</v>
      </c>
      <c r="E2103" s="19" t="s">
        <v>20203</v>
      </c>
      <c r="F2103" s="19" t="s">
        <v>20201</v>
      </c>
      <c r="G2103" s="19"/>
      <c r="H2103" s="19">
        <v>9100</v>
      </c>
      <c r="I2103" s="19" t="s">
        <v>18202</v>
      </c>
      <c r="J2103" s="19" t="s">
        <v>10339</v>
      </c>
      <c r="K2103" s="19" t="s">
        <v>49</v>
      </c>
      <c r="L2103" s="19" t="s">
        <v>10340</v>
      </c>
      <c r="M2103" s="20">
        <v>19517239</v>
      </c>
      <c r="N2103" s="19" t="s">
        <v>245</v>
      </c>
      <c r="O2103" s="19" t="s">
        <v>19442</v>
      </c>
      <c r="P2103" s="19" t="s">
        <v>19452</v>
      </c>
      <c r="Q2103" s="19" t="s">
        <v>19452</v>
      </c>
      <c r="R2103" s="19" t="s">
        <v>19452</v>
      </c>
      <c r="S2103" s="19" t="s">
        <v>19452</v>
      </c>
      <c r="T2103" s="19" t="s">
        <v>19452</v>
      </c>
      <c r="U2103" s="19" t="s">
        <v>19452</v>
      </c>
      <c r="V2103" s="19" t="s">
        <v>19452</v>
      </c>
      <c r="W2103" s="19" t="s">
        <v>19452</v>
      </c>
      <c r="X2103" s="19" t="s">
        <v>19452</v>
      </c>
      <c r="Y2103" s="19" t="s">
        <v>19452</v>
      </c>
      <c r="Z2103" s="19" t="s">
        <v>62</v>
      </c>
      <c r="AA2103" s="21">
        <v>35188</v>
      </c>
      <c r="AB2103" s="21" t="s">
        <v>20234</v>
      </c>
      <c r="AC2103" s="22">
        <v>24769466</v>
      </c>
      <c r="AD2103" s="19">
        <v>101</v>
      </c>
      <c r="AE2103" s="19" t="s">
        <v>63</v>
      </c>
      <c r="AF2103" s="19" t="s">
        <v>54</v>
      </c>
      <c r="AG2103" s="19" t="s">
        <v>10341</v>
      </c>
      <c r="AH2103" s="19" t="s">
        <v>74</v>
      </c>
      <c r="AI2103" s="19">
        <v>380</v>
      </c>
      <c r="AJ2103" s="23">
        <v>9769466</v>
      </c>
    </row>
    <row r="2104" spans="1:36" x14ac:dyDescent="0.3">
      <c r="A2104" s="18">
        <v>15000000</v>
      </c>
      <c r="B2104" s="19" t="s">
        <v>10342</v>
      </c>
      <c r="C2104" s="19" t="s">
        <v>20179</v>
      </c>
      <c r="D2104" s="19" t="s">
        <v>20201</v>
      </c>
      <c r="E2104" s="19" t="s">
        <v>20193</v>
      </c>
      <c r="F2104" s="19" t="s">
        <v>20198</v>
      </c>
      <c r="G2104" s="19"/>
      <c r="H2104" s="19">
        <v>116</v>
      </c>
      <c r="I2104" s="19" t="s">
        <v>19372</v>
      </c>
      <c r="J2104" s="19" t="s">
        <v>10343</v>
      </c>
      <c r="K2104" s="19" t="s">
        <v>49</v>
      </c>
      <c r="L2104" s="19" t="s">
        <v>10344</v>
      </c>
      <c r="M2104" s="20">
        <v>30669913</v>
      </c>
      <c r="N2104" s="19" t="s">
        <v>1106</v>
      </c>
      <c r="O2104" s="19" t="s">
        <v>19486</v>
      </c>
      <c r="P2104" s="19" t="s">
        <v>19452</v>
      </c>
      <c r="Q2104" s="19" t="s">
        <v>19452</v>
      </c>
      <c r="R2104" s="19" t="s">
        <v>19452</v>
      </c>
      <c r="S2104" s="19" t="s">
        <v>19452</v>
      </c>
      <c r="T2104" s="19" t="s">
        <v>19452</v>
      </c>
      <c r="U2104" s="19" t="s">
        <v>19452</v>
      </c>
      <c r="V2104" s="19" t="s">
        <v>19452</v>
      </c>
      <c r="W2104" s="19" t="s">
        <v>19452</v>
      </c>
      <c r="X2104" s="19" t="s">
        <v>19452</v>
      </c>
      <c r="Y2104" s="19" t="s">
        <v>19452</v>
      </c>
      <c r="Z2104" s="19" t="s">
        <v>10345</v>
      </c>
      <c r="AA2104" s="21">
        <v>38651</v>
      </c>
      <c r="AB2104" s="21" t="s">
        <v>20221</v>
      </c>
      <c r="AC2104" s="22">
        <v>85306374</v>
      </c>
      <c r="AD2104" s="19">
        <v>124</v>
      </c>
      <c r="AE2104" s="19" t="s">
        <v>63</v>
      </c>
      <c r="AF2104" s="19" t="s">
        <v>54</v>
      </c>
      <c r="AG2104" s="19" t="s">
        <v>10346</v>
      </c>
      <c r="AH2104" s="19" t="s">
        <v>109</v>
      </c>
      <c r="AI2104" s="19">
        <v>1105</v>
      </c>
      <c r="AJ2104" s="23">
        <v>70306374</v>
      </c>
    </row>
    <row r="2105" spans="1:36" x14ac:dyDescent="0.3">
      <c r="A2105" s="18">
        <v>11500000</v>
      </c>
      <c r="B2105" s="19" t="s">
        <v>357</v>
      </c>
      <c r="C2105" s="19" t="s">
        <v>20179</v>
      </c>
      <c r="D2105" s="19" t="s">
        <v>20198</v>
      </c>
      <c r="E2105" s="19" t="s">
        <v>19452</v>
      </c>
      <c r="F2105" s="19" t="s">
        <v>19452</v>
      </c>
      <c r="G2105" s="19"/>
      <c r="H2105" s="19">
        <v>1245</v>
      </c>
      <c r="I2105" s="19" t="s">
        <v>18976</v>
      </c>
      <c r="J2105" s="19" t="s">
        <v>10347</v>
      </c>
      <c r="K2105" s="19" t="s">
        <v>49</v>
      </c>
      <c r="L2105" s="19" t="s">
        <v>10348</v>
      </c>
      <c r="M2105" s="20">
        <v>15355589</v>
      </c>
      <c r="N2105" s="19" t="s">
        <v>10349</v>
      </c>
      <c r="O2105" s="19" t="s">
        <v>19442</v>
      </c>
      <c r="P2105" s="19" t="s">
        <v>19895</v>
      </c>
      <c r="Q2105" s="19" t="s">
        <v>19452</v>
      </c>
      <c r="R2105" s="19" t="s">
        <v>19452</v>
      </c>
      <c r="S2105" s="19" t="s">
        <v>19452</v>
      </c>
      <c r="T2105" s="19" t="s">
        <v>19452</v>
      </c>
      <c r="U2105" s="19" t="s">
        <v>19452</v>
      </c>
      <c r="V2105" s="19" t="s">
        <v>19452</v>
      </c>
      <c r="W2105" s="19" t="s">
        <v>19452</v>
      </c>
      <c r="X2105" s="19" t="s">
        <v>19452</v>
      </c>
      <c r="Y2105" s="19" t="s">
        <v>19452</v>
      </c>
      <c r="Z2105" s="19" t="s">
        <v>71</v>
      </c>
      <c r="AA2105" s="21">
        <v>34278</v>
      </c>
      <c r="AB2105" s="21" t="s">
        <v>20236</v>
      </c>
      <c r="AC2105" s="22">
        <v>23237911</v>
      </c>
      <c r="AD2105" s="19">
        <v>134</v>
      </c>
      <c r="AE2105" s="19" t="s">
        <v>63</v>
      </c>
      <c r="AF2105" s="19" t="s">
        <v>54</v>
      </c>
      <c r="AG2105" s="19" t="s">
        <v>10350</v>
      </c>
      <c r="AH2105" s="19" t="s">
        <v>220</v>
      </c>
      <c r="AI2105" s="19">
        <v>202</v>
      </c>
      <c r="AJ2105" s="23">
        <v>11737911</v>
      </c>
    </row>
    <row r="2106" spans="1:36" x14ac:dyDescent="0.3">
      <c r="A2106" s="18">
        <v>15000000</v>
      </c>
      <c r="B2106" s="19" t="s">
        <v>1125</v>
      </c>
      <c r="C2106" s="19" t="s">
        <v>20179</v>
      </c>
      <c r="D2106" s="19" t="s">
        <v>19452</v>
      </c>
      <c r="E2106" s="19" t="s">
        <v>19452</v>
      </c>
      <c r="F2106" s="19" t="s">
        <v>19452</v>
      </c>
      <c r="G2106" s="19"/>
      <c r="H2106" s="19">
        <v>4995</v>
      </c>
      <c r="I2106" s="19" t="s">
        <v>18530</v>
      </c>
      <c r="J2106" s="19" t="s">
        <v>10351</v>
      </c>
      <c r="K2106" s="19" t="s">
        <v>49</v>
      </c>
      <c r="L2106" s="19" t="s">
        <v>10352</v>
      </c>
      <c r="M2106" s="20">
        <v>1985579</v>
      </c>
      <c r="N2106" s="19" t="s">
        <v>10353</v>
      </c>
      <c r="O2106" s="19" t="s">
        <v>19453</v>
      </c>
      <c r="P2106" s="19" t="s">
        <v>19672</v>
      </c>
      <c r="Q2106" s="19" t="s">
        <v>20504</v>
      </c>
      <c r="R2106" s="19" t="s">
        <v>19452</v>
      </c>
      <c r="S2106" s="19" t="s">
        <v>19452</v>
      </c>
      <c r="T2106" s="19" t="s">
        <v>19452</v>
      </c>
      <c r="U2106" s="19" t="s">
        <v>19452</v>
      </c>
      <c r="V2106" s="19" t="s">
        <v>19452</v>
      </c>
      <c r="W2106" s="19" t="s">
        <v>19452</v>
      </c>
      <c r="X2106" s="19" t="s">
        <v>19452</v>
      </c>
      <c r="Y2106" s="19" t="s">
        <v>19452</v>
      </c>
      <c r="Z2106" s="19" t="s">
        <v>62</v>
      </c>
      <c r="AA2106" s="21">
        <v>35684</v>
      </c>
      <c r="AB2106" s="21" t="s">
        <v>20222</v>
      </c>
      <c r="AC2106" s="22">
        <v>43101594</v>
      </c>
      <c r="AD2106" s="19">
        <v>155</v>
      </c>
      <c r="AE2106" s="19" t="s">
        <v>63</v>
      </c>
      <c r="AF2106" s="19" t="s">
        <v>54</v>
      </c>
      <c r="AG2106" s="19" t="s">
        <v>10354</v>
      </c>
      <c r="AH2106" s="19" t="s">
        <v>220</v>
      </c>
      <c r="AI2106" s="19">
        <v>796</v>
      </c>
      <c r="AJ2106" s="23">
        <v>28101594</v>
      </c>
    </row>
    <row r="2107" spans="1:36" x14ac:dyDescent="0.3">
      <c r="A2107" s="18">
        <v>15000000</v>
      </c>
      <c r="B2107" s="19" t="s">
        <v>1125</v>
      </c>
      <c r="C2107" s="19" t="s">
        <v>20179</v>
      </c>
      <c r="D2107" s="19" t="s">
        <v>19452</v>
      </c>
      <c r="E2107" s="19" t="s">
        <v>19452</v>
      </c>
      <c r="F2107" s="19" t="s">
        <v>19452</v>
      </c>
      <c r="G2107" s="19"/>
      <c r="H2107" s="19">
        <v>14012</v>
      </c>
      <c r="I2107" s="19" t="s">
        <v>17118</v>
      </c>
      <c r="J2107" s="19" t="s">
        <v>10355</v>
      </c>
      <c r="K2107" s="19" t="s">
        <v>49</v>
      </c>
      <c r="L2107" s="19" t="s">
        <v>10356</v>
      </c>
      <c r="M2107" s="20">
        <v>3043589</v>
      </c>
      <c r="N2107" s="19" t="s">
        <v>10357</v>
      </c>
      <c r="O2107" s="19" t="s">
        <v>19458</v>
      </c>
      <c r="P2107" s="19" t="s">
        <v>19530</v>
      </c>
      <c r="Q2107" s="19" t="s">
        <v>21429</v>
      </c>
      <c r="R2107" s="19" t="s">
        <v>19452</v>
      </c>
      <c r="S2107" s="19" t="s">
        <v>19452</v>
      </c>
      <c r="T2107" s="19" t="s">
        <v>19452</v>
      </c>
      <c r="U2107" s="19" t="s">
        <v>19452</v>
      </c>
      <c r="V2107" s="19" t="s">
        <v>19452</v>
      </c>
      <c r="W2107" s="19" t="s">
        <v>19452</v>
      </c>
      <c r="X2107" s="19" t="s">
        <v>19452</v>
      </c>
      <c r="Y2107" s="19" t="s">
        <v>19452</v>
      </c>
      <c r="Z2107" s="19" t="s">
        <v>71</v>
      </c>
      <c r="AA2107" s="21">
        <v>39010</v>
      </c>
      <c r="AB2107" s="21" t="s">
        <v>20216</v>
      </c>
      <c r="AC2107" s="22">
        <v>21000000</v>
      </c>
      <c r="AD2107" s="19">
        <v>95</v>
      </c>
      <c r="AE2107" s="19" t="s">
        <v>63</v>
      </c>
      <c r="AF2107" s="19" t="s">
        <v>54</v>
      </c>
      <c r="AG2107" s="19"/>
      <c r="AH2107" s="19" t="s">
        <v>88</v>
      </c>
      <c r="AI2107" s="19">
        <v>52</v>
      </c>
      <c r="AJ2107" s="23">
        <v>6000000</v>
      </c>
    </row>
    <row r="2108" spans="1:36" x14ac:dyDescent="0.3">
      <c r="A2108" s="18">
        <v>14000000</v>
      </c>
      <c r="B2108" s="19" t="s">
        <v>4906</v>
      </c>
      <c r="C2108" s="19" t="s">
        <v>20187</v>
      </c>
      <c r="D2108" s="19" t="s">
        <v>19452</v>
      </c>
      <c r="E2108" s="19" t="s">
        <v>19452</v>
      </c>
      <c r="F2108" s="19" t="s">
        <v>19452</v>
      </c>
      <c r="G2108" s="19"/>
      <c r="H2108" s="19">
        <v>12212</v>
      </c>
      <c r="I2108" s="19" t="s">
        <v>17313</v>
      </c>
      <c r="J2108" s="19" t="s">
        <v>10358</v>
      </c>
      <c r="K2108" s="19" t="s">
        <v>49</v>
      </c>
      <c r="L2108" s="19" t="s">
        <v>10359</v>
      </c>
      <c r="M2108" s="20">
        <v>8885017</v>
      </c>
      <c r="N2108" s="19" t="s">
        <v>10360</v>
      </c>
      <c r="O2108" s="19" t="s">
        <v>19503</v>
      </c>
      <c r="P2108" s="19" t="s">
        <v>19528</v>
      </c>
      <c r="Q2108" s="19" t="s">
        <v>21998</v>
      </c>
      <c r="R2108" s="19" t="s">
        <v>19452</v>
      </c>
      <c r="S2108" s="19" t="s">
        <v>19452</v>
      </c>
      <c r="T2108" s="19" t="s">
        <v>19452</v>
      </c>
      <c r="U2108" s="19" t="s">
        <v>19452</v>
      </c>
      <c r="V2108" s="19" t="s">
        <v>19452</v>
      </c>
      <c r="W2108" s="19" t="s">
        <v>19452</v>
      </c>
      <c r="X2108" s="19" t="s">
        <v>19452</v>
      </c>
      <c r="Y2108" s="19" t="s">
        <v>19452</v>
      </c>
      <c r="Z2108" s="19" t="s">
        <v>417</v>
      </c>
      <c r="AA2108" s="21">
        <v>36788</v>
      </c>
      <c r="AB2108" s="21" t="s">
        <v>20230</v>
      </c>
      <c r="AC2108" s="22">
        <v>38574362</v>
      </c>
      <c r="AD2108" s="19">
        <v>97</v>
      </c>
      <c r="AE2108" s="19" t="s">
        <v>63</v>
      </c>
      <c r="AF2108" s="19" t="s">
        <v>54</v>
      </c>
      <c r="AG2108" s="19" t="s">
        <v>10361</v>
      </c>
      <c r="AH2108" s="19" t="s">
        <v>1405</v>
      </c>
      <c r="AI2108" s="19">
        <v>100</v>
      </c>
      <c r="AJ2108" s="23">
        <v>24574362</v>
      </c>
    </row>
    <row r="2109" spans="1:36" x14ac:dyDescent="0.3">
      <c r="A2109" s="18">
        <v>20000000</v>
      </c>
      <c r="B2109" s="19" t="s">
        <v>2867</v>
      </c>
      <c r="C2109" s="19" t="s">
        <v>20174</v>
      </c>
      <c r="D2109" s="19" t="s">
        <v>20191</v>
      </c>
      <c r="E2109" s="19" t="s">
        <v>20197</v>
      </c>
      <c r="F2109" s="19" t="s">
        <v>20201</v>
      </c>
      <c r="G2109" s="19"/>
      <c r="H2109" s="19">
        <v>8975</v>
      </c>
      <c r="I2109" s="19" t="s">
        <v>18246</v>
      </c>
      <c r="J2109" s="19" t="s">
        <v>10362</v>
      </c>
      <c r="K2109" s="19" t="s">
        <v>49</v>
      </c>
      <c r="L2109" s="19" t="s">
        <v>10363</v>
      </c>
      <c r="M2109" s="20">
        <v>7679336</v>
      </c>
      <c r="N2109" s="19" t="s">
        <v>10364</v>
      </c>
      <c r="O2109" s="19" t="s">
        <v>19458</v>
      </c>
      <c r="P2109" s="19" t="s">
        <v>21944</v>
      </c>
      <c r="Q2109" s="19" t="s">
        <v>20733</v>
      </c>
      <c r="R2109" s="19" t="s">
        <v>19452</v>
      </c>
      <c r="S2109" s="19" t="s">
        <v>19452</v>
      </c>
      <c r="T2109" s="19" t="s">
        <v>19452</v>
      </c>
      <c r="U2109" s="19" t="s">
        <v>19452</v>
      </c>
      <c r="V2109" s="19" t="s">
        <v>19452</v>
      </c>
      <c r="W2109" s="19" t="s">
        <v>19452</v>
      </c>
      <c r="X2109" s="19" t="s">
        <v>19452</v>
      </c>
      <c r="Y2109" s="19" t="s">
        <v>19452</v>
      </c>
      <c r="Z2109" s="19" t="s">
        <v>62</v>
      </c>
      <c r="AA2109" s="21">
        <v>39003</v>
      </c>
      <c r="AB2109" s="21" t="s">
        <v>20216</v>
      </c>
      <c r="AC2109" s="22">
        <v>22165608</v>
      </c>
      <c r="AD2109" s="19">
        <v>92</v>
      </c>
      <c r="AE2109" s="19" t="s">
        <v>2913</v>
      </c>
      <c r="AF2109" s="19" t="s">
        <v>54</v>
      </c>
      <c r="AG2109" s="19" t="s">
        <v>10365</v>
      </c>
      <c r="AH2109" s="19" t="s">
        <v>1135</v>
      </c>
      <c r="AI2109" s="19">
        <v>163</v>
      </c>
      <c r="AJ2109" s="23">
        <v>2165608</v>
      </c>
    </row>
    <row r="2110" spans="1:36" x14ac:dyDescent="0.3">
      <c r="A2110" s="18">
        <v>15000000</v>
      </c>
      <c r="B2110" s="19" t="s">
        <v>1316</v>
      </c>
      <c r="C2110" s="19" t="s">
        <v>20174</v>
      </c>
      <c r="D2110" s="19" t="s">
        <v>20196</v>
      </c>
      <c r="E2110" s="19" t="s">
        <v>19452</v>
      </c>
      <c r="F2110" s="19" t="s">
        <v>19452</v>
      </c>
      <c r="G2110" s="19" t="s">
        <v>10366</v>
      </c>
      <c r="H2110" s="19">
        <v>342521</v>
      </c>
      <c r="I2110" s="19" t="s">
        <v>14717</v>
      </c>
      <c r="J2110" s="19" t="s">
        <v>10367</v>
      </c>
      <c r="K2110" s="19" t="s">
        <v>49</v>
      </c>
      <c r="L2110" s="19" t="s">
        <v>10368</v>
      </c>
      <c r="M2110" s="20">
        <v>18268009</v>
      </c>
      <c r="N2110" s="19" t="s">
        <v>410</v>
      </c>
      <c r="O2110" s="19" t="s">
        <v>19453</v>
      </c>
      <c r="P2110" s="19" t="s">
        <v>19452</v>
      </c>
      <c r="Q2110" s="19" t="s">
        <v>19452</v>
      </c>
      <c r="R2110" s="19" t="s">
        <v>19452</v>
      </c>
      <c r="S2110" s="19" t="s">
        <v>19452</v>
      </c>
      <c r="T2110" s="19" t="s">
        <v>19452</v>
      </c>
      <c r="U2110" s="19" t="s">
        <v>19452</v>
      </c>
      <c r="V2110" s="19" t="s">
        <v>19452</v>
      </c>
      <c r="W2110" s="19" t="s">
        <v>19452</v>
      </c>
      <c r="X2110" s="19" t="s">
        <v>19452</v>
      </c>
      <c r="Y2110" s="19" t="s">
        <v>19452</v>
      </c>
      <c r="Z2110" s="19" t="s">
        <v>62</v>
      </c>
      <c r="AA2110" s="21">
        <v>42481</v>
      </c>
      <c r="AB2110" s="21" t="s">
        <v>20215</v>
      </c>
      <c r="AC2110" s="22">
        <v>20566327</v>
      </c>
      <c r="AD2110" s="19">
        <v>94</v>
      </c>
      <c r="AE2110" s="19" t="s">
        <v>63</v>
      </c>
      <c r="AF2110" s="19" t="s">
        <v>54</v>
      </c>
      <c r="AG2110" s="19" t="s">
        <v>10369</v>
      </c>
      <c r="AH2110" s="19" t="s">
        <v>281</v>
      </c>
      <c r="AI2110" s="19">
        <v>421</v>
      </c>
      <c r="AJ2110" s="23">
        <v>5566327</v>
      </c>
    </row>
    <row r="2111" spans="1:36" x14ac:dyDescent="0.3">
      <c r="A2111" s="18">
        <v>15000000</v>
      </c>
      <c r="B2111" s="19" t="s">
        <v>357</v>
      </c>
      <c r="C2111" s="19" t="s">
        <v>20179</v>
      </c>
      <c r="D2111" s="19" t="s">
        <v>20198</v>
      </c>
      <c r="E2111" s="19" t="s">
        <v>19452</v>
      </c>
      <c r="F2111" s="19" t="s">
        <v>19452</v>
      </c>
      <c r="G2111" s="19" t="s">
        <v>10370</v>
      </c>
      <c r="H2111" s="19">
        <v>45272</v>
      </c>
      <c r="I2111" s="19" t="s">
        <v>16050</v>
      </c>
      <c r="J2111" s="19" t="s">
        <v>10371</v>
      </c>
      <c r="K2111" s="19" t="s">
        <v>49</v>
      </c>
      <c r="L2111" s="19" t="s">
        <v>10372</v>
      </c>
      <c r="M2111" s="20">
        <v>7809701</v>
      </c>
      <c r="N2111" s="19" t="s">
        <v>10373</v>
      </c>
      <c r="O2111" s="19" t="s">
        <v>19875</v>
      </c>
      <c r="P2111" s="19" t="s">
        <v>19581</v>
      </c>
      <c r="Q2111" s="19" t="s">
        <v>22124</v>
      </c>
      <c r="R2111" s="19" t="s">
        <v>19452</v>
      </c>
      <c r="S2111" s="19" t="s">
        <v>19452</v>
      </c>
      <c r="T2111" s="19" t="s">
        <v>19452</v>
      </c>
      <c r="U2111" s="19" t="s">
        <v>19452</v>
      </c>
      <c r="V2111" s="19" t="s">
        <v>19452</v>
      </c>
      <c r="W2111" s="19" t="s">
        <v>19452</v>
      </c>
      <c r="X2111" s="19" t="s">
        <v>19452</v>
      </c>
      <c r="Y2111" s="19" t="s">
        <v>19452</v>
      </c>
      <c r="Z2111" s="19" t="s">
        <v>62</v>
      </c>
      <c r="AA2111" s="21">
        <v>40534</v>
      </c>
      <c r="AB2111" s="21" t="s">
        <v>20214</v>
      </c>
      <c r="AC2111" s="22">
        <v>20529194</v>
      </c>
      <c r="AD2111" s="19">
        <v>117</v>
      </c>
      <c r="AE2111" s="19" t="s">
        <v>63</v>
      </c>
      <c r="AF2111" s="19" t="s">
        <v>54</v>
      </c>
      <c r="AG2111" s="19" t="s">
        <v>10374</v>
      </c>
      <c r="AH2111" s="19" t="s">
        <v>96</v>
      </c>
      <c r="AI2111" s="19">
        <v>80</v>
      </c>
      <c r="AJ2111" s="23">
        <v>5529194</v>
      </c>
    </row>
    <row r="2112" spans="1:36" x14ac:dyDescent="0.3">
      <c r="A2112" s="18">
        <v>15000000</v>
      </c>
      <c r="B2112" s="19" t="s">
        <v>10375</v>
      </c>
      <c r="C2112" s="19" t="s">
        <v>20186</v>
      </c>
      <c r="D2112" s="19" t="s">
        <v>20203</v>
      </c>
      <c r="E2112" s="19" t="s">
        <v>20199</v>
      </c>
      <c r="F2112" s="19" t="s">
        <v>19452</v>
      </c>
      <c r="G2112" s="19"/>
      <c r="H2112" s="19">
        <v>9424</v>
      </c>
      <c r="I2112" s="19" t="s">
        <v>18129</v>
      </c>
      <c r="J2112" s="19" t="s">
        <v>10376</v>
      </c>
      <c r="K2112" s="19" t="s">
        <v>49</v>
      </c>
      <c r="L2112" s="19" t="s">
        <v>10377</v>
      </c>
      <c r="M2112" s="20">
        <v>9378688</v>
      </c>
      <c r="N2112" s="19" t="s">
        <v>10378</v>
      </c>
      <c r="O2112" s="19" t="s">
        <v>19459</v>
      </c>
      <c r="P2112" s="19" t="s">
        <v>19508</v>
      </c>
      <c r="Q2112" s="19" t="s">
        <v>22125</v>
      </c>
      <c r="R2112" s="19" t="s">
        <v>19588</v>
      </c>
      <c r="S2112" s="19" t="s">
        <v>22126</v>
      </c>
      <c r="T2112" s="19" t="s">
        <v>19452</v>
      </c>
      <c r="U2112" s="19" t="s">
        <v>19452</v>
      </c>
      <c r="V2112" s="19" t="s">
        <v>19452</v>
      </c>
      <c r="W2112" s="19" t="s">
        <v>19452</v>
      </c>
      <c r="X2112" s="19" t="s">
        <v>19452</v>
      </c>
      <c r="Y2112" s="19" t="s">
        <v>19452</v>
      </c>
      <c r="Z2112" s="19" t="s">
        <v>512</v>
      </c>
      <c r="AA2112" s="21">
        <v>36000</v>
      </c>
      <c r="AB2112" s="21" t="s">
        <v>20229</v>
      </c>
      <c r="AC2112" s="22">
        <v>17507368</v>
      </c>
      <c r="AD2112" s="19">
        <v>84</v>
      </c>
      <c r="AE2112" s="19" t="s">
        <v>63</v>
      </c>
      <c r="AF2112" s="19" t="s">
        <v>54</v>
      </c>
      <c r="AG2112" s="19" t="s">
        <v>10379</v>
      </c>
      <c r="AH2112" s="19" t="s">
        <v>234</v>
      </c>
      <c r="AI2112" s="19">
        <v>104</v>
      </c>
      <c r="AJ2112" s="23">
        <v>2507368</v>
      </c>
    </row>
    <row r="2113" spans="1:36" x14ac:dyDescent="0.3">
      <c r="A2113" s="18">
        <v>15000000</v>
      </c>
      <c r="B2113" s="19" t="s">
        <v>1600</v>
      </c>
      <c r="C2113" s="19" t="s">
        <v>20179</v>
      </c>
      <c r="D2113" s="19" t="s">
        <v>20193</v>
      </c>
      <c r="E2113" s="19" t="s">
        <v>19452</v>
      </c>
      <c r="F2113" s="19" t="s">
        <v>19452</v>
      </c>
      <c r="G2113" s="19" t="s">
        <v>10380</v>
      </c>
      <c r="H2113" s="19">
        <v>97367</v>
      </c>
      <c r="I2113" s="19" t="s">
        <v>15472</v>
      </c>
      <c r="J2113" s="19" t="s">
        <v>10381</v>
      </c>
      <c r="K2113" s="19" t="s">
        <v>49</v>
      </c>
      <c r="L2113" s="19" t="s">
        <v>10382</v>
      </c>
      <c r="M2113" s="20">
        <v>35395129</v>
      </c>
      <c r="N2113" s="19" t="s">
        <v>10383</v>
      </c>
      <c r="O2113" s="19" t="s">
        <v>19784</v>
      </c>
      <c r="P2113" s="19" t="s">
        <v>22127</v>
      </c>
      <c r="Q2113" s="19" t="s">
        <v>22128</v>
      </c>
      <c r="R2113" s="19" t="s">
        <v>19452</v>
      </c>
      <c r="S2113" s="19" t="s">
        <v>19452</v>
      </c>
      <c r="T2113" s="19" t="s">
        <v>19452</v>
      </c>
      <c r="U2113" s="19" t="s">
        <v>19452</v>
      </c>
      <c r="V2113" s="19" t="s">
        <v>19452</v>
      </c>
      <c r="W2113" s="19" t="s">
        <v>19452</v>
      </c>
      <c r="X2113" s="19" t="s">
        <v>19452</v>
      </c>
      <c r="Y2113" s="19" t="s">
        <v>19452</v>
      </c>
      <c r="Z2113" s="19" t="s">
        <v>62</v>
      </c>
      <c r="AA2113" s="21">
        <v>41353</v>
      </c>
      <c r="AB2113" s="21" t="s">
        <v>20218</v>
      </c>
      <c r="AC2113" s="22">
        <v>35485608</v>
      </c>
      <c r="AD2113" s="19">
        <v>140</v>
      </c>
      <c r="AE2113" s="19" t="s">
        <v>53</v>
      </c>
      <c r="AF2113" s="19" t="s">
        <v>54</v>
      </c>
      <c r="AG2113" s="19" t="s">
        <v>10384</v>
      </c>
      <c r="AH2113" s="19" t="s">
        <v>259</v>
      </c>
      <c r="AI2113" s="19">
        <v>1653</v>
      </c>
      <c r="AJ2113" s="23">
        <v>20485608</v>
      </c>
    </row>
    <row r="2114" spans="1:36" x14ac:dyDescent="0.3">
      <c r="A2114" s="18">
        <v>15000000</v>
      </c>
      <c r="B2114" s="19" t="s">
        <v>6501</v>
      </c>
      <c r="C2114" s="19" t="s">
        <v>20185</v>
      </c>
      <c r="D2114" s="19" t="s">
        <v>20194</v>
      </c>
      <c r="E2114" s="19" t="s">
        <v>20201</v>
      </c>
      <c r="F2114" s="19" t="s">
        <v>19452</v>
      </c>
      <c r="G2114" s="19" t="s">
        <v>10385</v>
      </c>
      <c r="H2114" s="19">
        <v>254904</v>
      </c>
      <c r="I2114" s="19" t="s">
        <v>14983</v>
      </c>
      <c r="J2114" s="19" t="s">
        <v>10386</v>
      </c>
      <c r="K2114" s="19" t="s">
        <v>49</v>
      </c>
      <c r="L2114" s="19" t="s">
        <v>10387</v>
      </c>
      <c r="M2114" s="20">
        <v>45317278</v>
      </c>
      <c r="N2114" s="19" t="s">
        <v>10388</v>
      </c>
      <c r="O2114" s="19" t="s">
        <v>19623</v>
      </c>
      <c r="P2114" s="19" t="s">
        <v>19525</v>
      </c>
      <c r="Q2114" s="19" t="s">
        <v>22129</v>
      </c>
      <c r="R2114" s="19" t="s">
        <v>19452</v>
      </c>
      <c r="S2114" s="19" t="s">
        <v>19452</v>
      </c>
      <c r="T2114" s="19" t="s">
        <v>19452</v>
      </c>
      <c r="U2114" s="19" t="s">
        <v>19452</v>
      </c>
      <c r="V2114" s="19" t="s">
        <v>19452</v>
      </c>
      <c r="W2114" s="19" t="s">
        <v>19452</v>
      </c>
      <c r="X2114" s="19" t="s">
        <v>19452</v>
      </c>
      <c r="Y2114" s="19" t="s">
        <v>19452</v>
      </c>
      <c r="Z2114" s="19" t="s">
        <v>71</v>
      </c>
      <c r="AA2114" s="21">
        <v>41878</v>
      </c>
      <c r="AB2114" s="21" t="s">
        <v>20220</v>
      </c>
      <c r="AC2114" s="22">
        <v>32556119</v>
      </c>
      <c r="AD2114" s="19">
        <v>108</v>
      </c>
      <c r="AE2114" s="19" t="s">
        <v>63</v>
      </c>
      <c r="AF2114" s="19" t="s">
        <v>54</v>
      </c>
      <c r="AG2114" s="19" t="s">
        <v>10389</v>
      </c>
      <c r="AH2114" s="19" t="s">
        <v>281</v>
      </c>
      <c r="AI2114" s="19">
        <v>639</v>
      </c>
      <c r="AJ2114" s="23">
        <v>17556119</v>
      </c>
    </row>
    <row r="2115" spans="1:36" x14ac:dyDescent="0.3">
      <c r="A2115" s="18">
        <v>15000000</v>
      </c>
      <c r="B2115" s="19" t="s">
        <v>7868</v>
      </c>
      <c r="C2115" s="19" t="s">
        <v>20179</v>
      </c>
      <c r="D2115" s="19" t="s">
        <v>20201</v>
      </c>
      <c r="E2115" s="19" t="s">
        <v>20205</v>
      </c>
      <c r="F2115" s="19" t="s">
        <v>19452</v>
      </c>
      <c r="G2115" s="19" t="s">
        <v>10391</v>
      </c>
      <c r="H2115" s="19">
        <v>12162</v>
      </c>
      <c r="I2115" s="19" t="s">
        <v>17324</v>
      </c>
      <c r="J2115" s="19" t="s">
        <v>10392</v>
      </c>
      <c r="K2115" s="19" t="s">
        <v>49</v>
      </c>
      <c r="L2115" s="19" t="s">
        <v>10393</v>
      </c>
      <c r="M2115" s="20">
        <v>47006162</v>
      </c>
      <c r="N2115" s="19" t="s">
        <v>10394</v>
      </c>
      <c r="O2115" s="19" t="s">
        <v>19480</v>
      </c>
      <c r="P2115" s="19" t="s">
        <v>19860</v>
      </c>
      <c r="Q2115" s="19" t="s">
        <v>19799</v>
      </c>
      <c r="R2115" s="19" t="s">
        <v>22130</v>
      </c>
      <c r="S2115" s="19" t="s">
        <v>22131</v>
      </c>
      <c r="T2115" s="19" t="s">
        <v>20709</v>
      </c>
      <c r="U2115" s="19" t="s">
        <v>19452</v>
      </c>
      <c r="V2115" s="19" t="s">
        <v>19452</v>
      </c>
      <c r="W2115" s="19" t="s">
        <v>19452</v>
      </c>
      <c r="X2115" s="19" t="s">
        <v>19452</v>
      </c>
      <c r="Y2115" s="19" t="s">
        <v>19452</v>
      </c>
      <c r="Z2115" s="19" t="s">
        <v>62</v>
      </c>
      <c r="AA2115" s="21">
        <v>39731</v>
      </c>
      <c r="AB2115" s="21" t="s">
        <v>20217</v>
      </c>
      <c r="AC2115" s="22">
        <v>42000000</v>
      </c>
      <c r="AD2115" s="19">
        <v>131</v>
      </c>
      <c r="AE2115" s="19" t="s">
        <v>10395</v>
      </c>
      <c r="AF2115" s="19" t="s">
        <v>54</v>
      </c>
      <c r="AG2115" s="19" t="s">
        <v>10396</v>
      </c>
      <c r="AH2115" s="19" t="s">
        <v>56</v>
      </c>
      <c r="AI2115" s="19">
        <v>1840</v>
      </c>
      <c r="AJ2115" s="23">
        <v>27000000</v>
      </c>
    </row>
    <row r="2116" spans="1:36" x14ac:dyDescent="0.3">
      <c r="A2116" s="18">
        <v>15000000</v>
      </c>
      <c r="B2116" s="19" t="s">
        <v>10397</v>
      </c>
      <c r="C2116" s="19" t="s">
        <v>20176</v>
      </c>
      <c r="D2116" s="19" t="s">
        <v>20197</v>
      </c>
      <c r="E2116" s="19" t="s">
        <v>20203</v>
      </c>
      <c r="F2116" s="19" t="s">
        <v>20194</v>
      </c>
      <c r="G2116" s="19"/>
      <c r="H2116" s="19">
        <v>11495</v>
      </c>
      <c r="I2116" s="19" t="s">
        <v>17459</v>
      </c>
      <c r="J2116" s="19" t="s">
        <v>10398</v>
      </c>
      <c r="K2116" s="19" t="s">
        <v>49</v>
      </c>
      <c r="L2116" s="19" t="s">
        <v>10399</v>
      </c>
      <c r="M2116" s="20">
        <v>11379652</v>
      </c>
      <c r="N2116" s="19" t="s">
        <v>2093</v>
      </c>
      <c r="O2116" s="19" t="s">
        <v>19455</v>
      </c>
      <c r="P2116" s="19" t="s">
        <v>19632</v>
      </c>
      <c r="Q2116" s="19" t="s">
        <v>19452</v>
      </c>
      <c r="R2116" s="19" t="s">
        <v>19452</v>
      </c>
      <c r="S2116" s="19" t="s">
        <v>19452</v>
      </c>
      <c r="T2116" s="19" t="s">
        <v>19452</v>
      </c>
      <c r="U2116" s="19" t="s">
        <v>19452</v>
      </c>
      <c r="V2116" s="19" t="s">
        <v>19452</v>
      </c>
      <c r="W2116" s="19" t="s">
        <v>19452</v>
      </c>
      <c r="X2116" s="19" t="s">
        <v>19452</v>
      </c>
      <c r="Y2116" s="19" t="s">
        <v>19452</v>
      </c>
      <c r="Z2116" s="19" t="s">
        <v>62</v>
      </c>
      <c r="AA2116" s="21">
        <v>30813</v>
      </c>
      <c r="AB2116" s="21" t="s">
        <v>20240</v>
      </c>
      <c r="AC2116" s="22">
        <v>17080167</v>
      </c>
      <c r="AD2116" s="19">
        <v>114</v>
      </c>
      <c r="AE2116" s="19" t="s">
        <v>326</v>
      </c>
      <c r="AF2116" s="19" t="s">
        <v>54</v>
      </c>
      <c r="AG2116" s="19" t="s">
        <v>10400</v>
      </c>
      <c r="AH2116" s="19" t="s">
        <v>96</v>
      </c>
      <c r="AI2116" s="19">
        <v>173</v>
      </c>
      <c r="AJ2116" s="23">
        <v>2080167</v>
      </c>
    </row>
    <row r="2117" spans="1:36" x14ac:dyDescent="0.3">
      <c r="A2117" s="18">
        <v>15000000</v>
      </c>
      <c r="B2117" s="19" t="s">
        <v>2032</v>
      </c>
      <c r="C2117" s="19" t="s">
        <v>20185</v>
      </c>
      <c r="D2117" s="19" t="s">
        <v>20201</v>
      </c>
      <c r="E2117" s="19" t="s">
        <v>19452</v>
      </c>
      <c r="F2117" s="19" t="s">
        <v>19452</v>
      </c>
      <c r="G2117" s="19" t="s">
        <v>10401</v>
      </c>
      <c r="H2117" s="19">
        <v>64689</v>
      </c>
      <c r="I2117" s="19" t="s">
        <v>15769</v>
      </c>
      <c r="J2117" s="19" t="s">
        <v>10402</v>
      </c>
      <c r="K2117" s="19" t="s">
        <v>49</v>
      </c>
      <c r="L2117" s="19" t="s">
        <v>10403</v>
      </c>
      <c r="M2117" s="20">
        <v>24612603</v>
      </c>
      <c r="N2117" s="19" t="s">
        <v>10404</v>
      </c>
      <c r="O2117" s="19" t="s">
        <v>19476</v>
      </c>
      <c r="P2117" s="19" t="s">
        <v>21478</v>
      </c>
      <c r="Q2117" s="19" t="s">
        <v>21026</v>
      </c>
      <c r="R2117" s="19" t="s">
        <v>22132</v>
      </c>
      <c r="S2117" s="19" t="s">
        <v>21180</v>
      </c>
      <c r="T2117" s="19" t="s">
        <v>19452</v>
      </c>
      <c r="U2117" s="19" t="s">
        <v>19452</v>
      </c>
      <c r="V2117" s="19" t="s">
        <v>19452</v>
      </c>
      <c r="W2117" s="19" t="s">
        <v>19452</v>
      </c>
      <c r="X2117" s="19" t="s">
        <v>19452</v>
      </c>
      <c r="Y2117" s="19" t="s">
        <v>19452</v>
      </c>
      <c r="Z2117" s="19" t="s">
        <v>62</v>
      </c>
      <c r="AA2117" s="21">
        <v>41172</v>
      </c>
      <c r="AB2117" s="21" t="s">
        <v>20213</v>
      </c>
      <c r="AC2117" s="22">
        <v>37930465</v>
      </c>
      <c r="AD2117" s="19">
        <v>97</v>
      </c>
      <c r="AE2117" s="19" t="s">
        <v>63</v>
      </c>
      <c r="AF2117" s="19" t="s">
        <v>54</v>
      </c>
      <c r="AG2117" s="19" t="s">
        <v>10405</v>
      </c>
      <c r="AH2117" s="19" t="s">
        <v>205</v>
      </c>
      <c r="AI2117" s="19">
        <v>742</v>
      </c>
      <c r="AJ2117" s="23">
        <v>22930465</v>
      </c>
    </row>
    <row r="2118" spans="1:36" x14ac:dyDescent="0.3">
      <c r="A2118" s="18">
        <v>15000000</v>
      </c>
      <c r="B2118" s="19" t="s">
        <v>3152</v>
      </c>
      <c r="C2118" s="19" t="s">
        <v>20180</v>
      </c>
      <c r="D2118" s="19" t="s">
        <v>19452</v>
      </c>
      <c r="E2118" s="19" t="s">
        <v>19452</v>
      </c>
      <c r="F2118" s="19" t="s">
        <v>19452</v>
      </c>
      <c r="G2118" s="19"/>
      <c r="H2118" s="19">
        <v>157849</v>
      </c>
      <c r="I2118" s="19" t="s">
        <v>15264</v>
      </c>
      <c r="J2118" s="19" t="s">
        <v>10406</v>
      </c>
      <c r="K2118" s="19" t="s">
        <v>49</v>
      </c>
      <c r="L2118" s="19" t="s">
        <v>10407</v>
      </c>
      <c r="M2118" s="20">
        <v>26708193</v>
      </c>
      <c r="N2118" s="19" t="s">
        <v>10408</v>
      </c>
      <c r="O2118" s="19" t="s">
        <v>19618</v>
      </c>
      <c r="P2118" s="19" t="s">
        <v>19484</v>
      </c>
      <c r="Q2118" s="19" t="s">
        <v>19942</v>
      </c>
      <c r="R2118" s="19" t="s">
        <v>19896</v>
      </c>
      <c r="S2118" s="19" t="s">
        <v>20979</v>
      </c>
      <c r="T2118" s="19" t="s">
        <v>22133</v>
      </c>
      <c r="U2118" s="19" t="s">
        <v>21692</v>
      </c>
      <c r="V2118" s="19" t="s">
        <v>22134</v>
      </c>
      <c r="W2118" s="19" t="s">
        <v>19452</v>
      </c>
      <c r="X2118" s="19" t="s">
        <v>19452</v>
      </c>
      <c r="Y2118" s="19" t="s">
        <v>19452</v>
      </c>
      <c r="Z2118" s="19" t="s">
        <v>3409</v>
      </c>
      <c r="AA2118" s="21">
        <v>41845</v>
      </c>
      <c r="AB2118" s="21" t="s">
        <v>20220</v>
      </c>
      <c r="AC2118" s="22">
        <v>31554855</v>
      </c>
      <c r="AD2118" s="19">
        <v>121</v>
      </c>
      <c r="AE2118" s="19" t="s">
        <v>63</v>
      </c>
      <c r="AF2118" s="19" t="s">
        <v>54</v>
      </c>
      <c r="AG2118" s="19"/>
      <c r="AH2118" s="19" t="s">
        <v>154</v>
      </c>
      <c r="AI2118" s="19">
        <v>541</v>
      </c>
      <c r="AJ2118" s="23">
        <v>16554855</v>
      </c>
    </row>
    <row r="2119" spans="1:36" x14ac:dyDescent="0.3">
      <c r="A2119" s="18">
        <v>15000000</v>
      </c>
      <c r="B2119" s="19" t="s">
        <v>3680</v>
      </c>
      <c r="C2119" s="19" t="s">
        <v>20189</v>
      </c>
      <c r="D2119" s="19" t="s">
        <v>20208</v>
      </c>
      <c r="E2119" s="19" t="s">
        <v>19452</v>
      </c>
      <c r="F2119" s="19" t="s">
        <v>19452</v>
      </c>
      <c r="G2119" s="19" t="s">
        <v>10409</v>
      </c>
      <c r="H2119" s="19">
        <v>37003</v>
      </c>
      <c r="I2119" s="19" t="s">
        <v>16285</v>
      </c>
      <c r="J2119" s="19" t="s">
        <v>488</v>
      </c>
      <c r="K2119" s="19" t="s">
        <v>49</v>
      </c>
      <c r="L2119" s="19" t="s">
        <v>10410</v>
      </c>
      <c r="M2119" s="19" t="s">
        <v>10411</v>
      </c>
      <c r="N2119" s="19" t="s">
        <v>10412</v>
      </c>
      <c r="O2119" s="19" t="s">
        <v>19876</v>
      </c>
      <c r="P2119" s="19" t="s">
        <v>22135</v>
      </c>
      <c r="Q2119" s="19" t="s">
        <v>19452</v>
      </c>
      <c r="R2119" s="19" t="s">
        <v>19452</v>
      </c>
      <c r="S2119" s="19" t="s">
        <v>19452</v>
      </c>
      <c r="T2119" s="19" t="s">
        <v>19452</v>
      </c>
      <c r="U2119" s="19" t="s">
        <v>19452</v>
      </c>
      <c r="V2119" s="19" t="s">
        <v>19452</v>
      </c>
      <c r="W2119" s="19" t="s">
        <v>19452</v>
      </c>
      <c r="X2119" s="19" t="s">
        <v>19452</v>
      </c>
      <c r="Y2119" s="19" t="s">
        <v>19452</v>
      </c>
      <c r="Z2119" s="19" t="s">
        <v>62</v>
      </c>
      <c r="AA2119" s="21">
        <v>39221</v>
      </c>
      <c r="AB2119" s="21" t="s">
        <v>20211</v>
      </c>
      <c r="AC2119" s="22">
        <v>22730842</v>
      </c>
      <c r="AD2119" s="19">
        <v>85</v>
      </c>
      <c r="AE2119" s="19" t="s">
        <v>63</v>
      </c>
      <c r="AF2119" s="19" t="s">
        <v>54</v>
      </c>
      <c r="AG2119" s="19" t="s">
        <v>10413</v>
      </c>
      <c r="AH2119" s="19" t="s">
        <v>252</v>
      </c>
      <c r="AI2119" s="19">
        <v>10</v>
      </c>
      <c r="AJ2119" s="23">
        <v>7730842</v>
      </c>
    </row>
    <row r="2120" spans="1:36" x14ac:dyDescent="0.3">
      <c r="A2120" s="18">
        <v>15000000</v>
      </c>
      <c r="B2120" s="19" t="s">
        <v>357</v>
      </c>
      <c r="C2120" s="19" t="s">
        <v>20179</v>
      </c>
      <c r="D2120" s="19" t="s">
        <v>20198</v>
      </c>
      <c r="E2120" s="19" t="s">
        <v>19452</v>
      </c>
      <c r="F2120" s="19" t="s">
        <v>19452</v>
      </c>
      <c r="G2120" s="19" t="s">
        <v>10415</v>
      </c>
      <c r="H2120" s="19">
        <v>51828</v>
      </c>
      <c r="I2120" s="19" t="s">
        <v>15918</v>
      </c>
      <c r="J2120" s="19" t="s">
        <v>10416</v>
      </c>
      <c r="K2120" s="19" t="s">
        <v>49</v>
      </c>
      <c r="L2120" s="19" t="s">
        <v>10417</v>
      </c>
      <c r="M2120" s="20">
        <v>16629173</v>
      </c>
      <c r="N2120" s="19" t="s">
        <v>10418</v>
      </c>
      <c r="O2120" s="19" t="s">
        <v>19877</v>
      </c>
      <c r="P2120" s="19" t="s">
        <v>20447</v>
      </c>
      <c r="Q2120" s="19" t="s">
        <v>19452</v>
      </c>
      <c r="R2120" s="19" t="s">
        <v>19452</v>
      </c>
      <c r="S2120" s="19" t="s">
        <v>19452</v>
      </c>
      <c r="T2120" s="19" t="s">
        <v>19452</v>
      </c>
      <c r="U2120" s="19" t="s">
        <v>19452</v>
      </c>
      <c r="V2120" s="19" t="s">
        <v>19452</v>
      </c>
      <c r="W2120" s="19" t="s">
        <v>19452</v>
      </c>
      <c r="X2120" s="19" t="s">
        <v>19452</v>
      </c>
      <c r="Y2120" s="19" t="s">
        <v>19452</v>
      </c>
      <c r="Z2120" s="19" t="s">
        <v>71</v>
      </c>
      <c r="AA2120" s="21">
        <v>40604</v>
      </c>
      <c r="AB2120" s="21" t="s">
        <v>20219</v>
      </c>
      <c r="AC2120" s="22">
        <v>59389433</v>
      </c>
      <c r="AD2120" s="19">
        <v>107</v>
      </c>
      <c r="AE2120" s="19" t="s">
        <v>63</v>
      </c>
      <c r="AF2120" s="19" t="s">
        <v>54</v>
      </c>
      <c r="AG2120" s="19" t="s">
        <v>10419</v>
      </c>
      <c r="AH2120" s="19" t="s">
        <v>142</v>
      </c>
      <c r="AI2120" s="19">
        <v>978</v>
      </c>
      <c r="AJ2120" s="23">
        <v>44389433</v>
      </c>
    </row>
    <row r="2121" spans="1:36" x14ac:dyDescent="0.3">
      <c r="A2121" s="18">
        <v>15000000</v>
      </c>
      <c r="B2121" s="19" t="s">
        <v>1125</v>
      </c>
      <c r="C2121" s="19" t="s">
        <v>20179</v>
      </c>
      <c r="D2121" s="19" t="s">
        <v>19452</v>
      </c>
      <c r="E2121" s="19" t="s">
        <v>19452</v>
      </c>
      <c r="F2121" s="19" t="s">
        <v>19452</v>
      </c>
      <c r="G2121" s="19"/>
      <c r="H2121" s="19">
        <v>22798</v>
      </c>
      <c r="I2121" s="19" t="s">
        <v>16646</v>
      </c>
      <c r="J2121" s="19" t="s">
        <v>10420</v>
      </c>
      <c r="K2121" s="19" t="s">
        <v>49</v>
      </c>
      <c r="L2121" s="19" t="s">
        <v>10421</v>
      </c>
      <c r="M2121" s="20">
        <v>2005902</v>
      </c>
      <c r="N2121" s="19" t="s">
        <v>10422</v>
      </c>
      <c r="O2121" s="19" t="s">
        <v>19470</v>
      </c>
      <c r="P2121" s="19" t="s">
        <v>19711</v>
      </c>
      <c r="Q2121" s="19" t="s">
        <v>22136</v>
      </c>
      <c r="R2121" s="19" t="s">
        <v>20851</v>
      </c>
      <c r="S2121" s="19" t="s">
        <v>20563</v>
      </c>
      <c r="T2121" s="19" t="s">
        <v>22137</v>
      </c>
      <c r="U2121" s="19" t="s">
        <v>22138</v>
      </c>
      <c r="V2121" s="19" t="s">
        <v>19452</v>
      </c>
      <c r="W2121" s="19" t="s">
        <v>19452</v>
      </c>
      <c r="X2121" s="19" t="s">
        <v>19452</v>
      </c>
      <c r="Y2121" s="19" t="s">
        <v>19452</v>
      </c>
      <c r="Z2121" s="19" t="s">
        <v>62</v>
      </c>
      <c r="AA2121" s="21">
        <v>40069</v>
      </c>
      <c r="AB2121" s="21" t="s">
        <v>20210</v>
      </c>
      <c r="AC2121" s="22">
        <v>16633035</v>
      </c>
      <c r="AD2121" s="19">
        <v>111</v>
      </c>
      <c r="AE2121" s="19" t="s">
        <v>63</v>
      </c>
      <c r="AF2121" s="19" t="s">
        <v>54</v>
      </c>
      <c r="AG2121" s="19" t="s">
        <v>10423</v>
      </c>
      <c r="AH2121" s="19" t="s">
        <v>252</v>
      </c>
      <c r="AI2121" s="19">
        <v>357</v>
      </c>
      <c r="AJ2121" s="23">
        <v>1633035</v>
      </c>
    </row>
    <row r="2122" spans="1:36" x14ac:dyDescent="0.3">
      <c r="A2122" s="18">
        <v>15000000</v>
      </c>
      <c r="B2122" s="19" t="s">
        <v>2032</v>
      </c>
      <c r="C2122" s="19" t="s">
        <v>20185</v>
      </c>
      <c r="D2122" s="19" t="s">
        <v>20201</v>
      </c>
      <c r="E2122" s="19" t="s">
        <v>19452</v>
      </c>
      <c r="F2122" s="19" t="s">
        <v>19452</v>
      </c>
      <c r="G2122" s="19" t="s">
        <v>10424</v>
      </c>
      <c r="H2122" s="19">
        <v>7501</v>
      </c>
      <c r="I2122" s="19" t="s">
        <v>18407</v>
      </c>
      <c r="J2122" s="19" t="s">
        <v>10425</v>
      </c>
      <c r="K2122" s="19" t="s">
        <v>49</v>
      </c>
      <c r="L2122" s="19" t="s">
        <v>10426</v>
      </c>
      <c r="M2122" s="20">
        <v>8113634</v>
      </c>
      <c r="N2122" s="19" t="s">
        <v>10427</v>
      </c>
      <c r="O2122" s="19" t="s">
        <v>19586</v>
      </c>
      <c r="P2122" s="19" t="s">
        <v>19452</v>
      </c>
      <c r="Q2122" s="19" t="s">
        <v>19452</v>
      </c>
      <c r="R2122" s="19" t="s">
        <v>19452</v>
      </c>
      <c r="S2122" s="19" t="s">
        <v>19452</v>
      </c>
      <c r="T2122" s="19" t="s">
        <v>19452</v>
      </c>
      <c r="U2122" s="19" t="s">
        <v>19452</v>
      </c>
      <c r="V2122" s="19" t="s">
        <v>19452</v>
      </c>
      <c r="W2122" s="19" t="s">
        <v>19452</v>
      </c>
      <c r="X2122" s="19" t="s">
        <v>19452</v>
      </c>
      <c r="Y2122" s="19" t="s">
        <v>19452</v>
      </c>
      <c r="Z2122" s="19" t="s">
        <v>62</v>
      </c>
      <c r="AA2122" s="21">
        <v>37141</v>
      </c>
      <c r="AB2122" s="21" t="s">
        <v>20227</v>
      </c>
      <c r="AC2122" s="22">
        <v>12000000</v>
      </c>
      <c r="AD2122" s="19">
        <v>92</v>
      </c>
      <c r="AE2122" s="19" t="s">
        <v>2890</v>
      </c>
      <c r="AF2122" s="19" t="s">
        <v>54</v>
      </c>
      <c r="AG2122" s="19" t="s">
        <v>10428</v>
      </c>
      <c r="AH2122" s="19" t="s">
        <v>96</v>
      </c>
      <c r="AI2122" s="19">
        <v>97</v>
      </c>
      <c r="AJ2122" s="23">
        <v>-3000000</v>
      </c>
    </row>
    <row r="2123" spans="1:36" x14ac:dyDescent="0.3">
      <c r="A2123" s="18">
        <v>15000000</v>
      </c>
      <c r="B2123" s="19" t="s">
        <v>328</v>
      </c>
      <c r="C2123" s="19" t="s">
        <v>20174</v>
      </c>
      <c r="D2123" s="19" t="s">
        <v>19452</v>
      </c>
      <c r="E2123" s="19" t="s">
        <v>19452</v>
      </c>
      <c r="F2123" s="19" t="s">
        <v>19452</v>
      </c>
      <c r="G2123" s="19"/>
      <c r="H2123" s="19">
        <v>97430</v>
      </c>
      <c r="I2123" s="19" t="s">
        <v>15470</v>
      </c>
      <c r="J2123" s="19" t="s">
        <v>10430</v>
      </c>
      <c r="K2123" s="19" t="s">
        <v>49</v>
      </c>
      <c r="L2123" s="19" t="s">
        <v>10431</v>
      </c>
      <c r="M2123" s="20">
        <v>17672021</v>
      </c>
      <c r="N2123" s="19" t="s">
        <v>10432</v>
      </c>
      <c r="O2123" s="19" t="s">
        <v>19880</v>
      </c>
      <c r="P2123" s="19" t="s">
        <v>22139</v>
      </c>
      <c r="Q2123" s="19" t="s">
        <v>19452</v>
      </c>
      <c r="R2123" s="19" t="s">
        <v>19452</v>
      </c>
      <c r="S2123" s="19" t="s">
        <v>19452</v>
      </c>
      <c r="T2123" s="19" t="s">
        <v>19452</v>
      </c>
      <c r="U2123" s="19" t="s">
        <v>19452</v>
      </c>
      <c r="V2123" s="19" t="s">
        <v>19452</v>
      </c>
      <c r="W2123" s="19" t="s">
        <v>19452</v>
      </c>
      <c r="X2123" s="19" t="s">
        <v>19452</v>
      </c>
      <c r="Y2123" s="19" t="s">
        <v>19452</v>
      </c>
      <c r="Z2123" s="19" t="s">
        <v>1954</v>
      </c>
      <c r="AA2123" s="21">
        <v>41215</v>
      </c>
      <c r="AB2123" s="21" t="s">
        <v>20213</v>
      </c>
      <c r="AC2123" s="22">
        <v>15608545</v>
      </c>
      <c r="AD2123" s="19">
        <v>96</v>
      </c>
      <c r="AE2123" s="19" t="s">
        <v>63</v>
      </c>
      <c r="AF2123" s="19" t="s">
        <v>54</v>
      </c>
      <c r="AG2123" s="19" t="s">
        <v>10433</v>
      </c>
      <c r="AH2123" s="19" t="s">
        <v>433</v>
      </c>
      <c r="AI2123" s="19">
        <v>358</v>
      </c>
      <c r="AJ2123" s="23">
        <v>608545</v>
      </c>
    </row>
    <row r="2124" spans="1:36" x14ac:dyDescent="0.3">
      <c r="A2124" s="18">
        <v>15000000</v>
      </c>
      <c r="B2124" s="19" t="s">
        <v>2389</v>
      </c>
      <c r="C2124" s="19" t="s">
        <v>20179</v>
      </c>
      <c r="D2124" s="19" t="s">
        <v>20196</v>
      </c>
      <c r="E2124" s="19" t="s">
        <v>20198</v>
      </c>
      <c r="F2124" s="19" t="s">
        <v>19452</v>
      </c>
      <c r="G2124" s="19"/>
      <c r="H2124" s="19">
        <v>12257</v>
      </c>
      <c r="I2124" s="19" t="s">
        <v>17306</v>
      </c>
      <c r="J2124" s="19" t="s">
        <v>10434</v>
      </c>
      <c r="K2124" s="19" t="s">
        <v>49</v>
      </c>
      <c r="L2124" s="19" t="s">
        <v>10435</v>
      </c>
      <c r="M2124" s="20">
        <v>3033471</v>
      </c>
      <c r="N2124" s="19" t="s">
        <v>10436</v>
      </c>
      <c r="O2124" s="19" t="s">
        <v>19445</v>
      </c>
      <c r="P2124" s="19" t="s">
        <v>20854</v>
      </c>
      <c r="Q2124" s="19" t="s">
        <v>20946</v>
      </c>
      <c r="R2124" s="19" t="s">
        <v>19452</v>
      </c>
      <c r="S2124" s="19" t="s">
        <v>19452</v>
      </c>
      <c r="T2124" s="19" t="s">
        <v>19452</v>
      </c>
      <c r="U2124" s="19" t="s">
        <v>19452</v>
      </c>
      <c r="V2124" s="19" t="s">
        <v>19452</v>
      </c>
      <c r="W2124" s="19" t="s">
        <v>19452</v>
      </c>
      <c r="X2124" s="19" t="s">
        <v>19452</v>
      </c>
      <c r="Y2124" s="19" t="s">
        <v>19452</v>
      </c>
      <c r="Z2124" s="19" t="s">
        <v>62</v>
      </c>
      <c r="AA2124" s="21">
        <v>36124</v>
      </c>
      <c r="AB2124" s="21" t="s">
        <v>20229</v>
      </c>
      <c r="AC2124" s="22">
        <v>10443316</v>
      </c>
      <c r="AD2124" s="19">
        <v>93</v>
      </c>
      <c r="AE2124" s="19" t="s">
        <v>63</v>
      </c>
      <c r="AF2124" s="19" t="s">
        <v>54</v>
      </c>
      <c r="AG2124" s="19" t="s">
        <v>10437</v>
      </c>
      <c r="AH2124" s="19" t="s">
        <v>559</v>
      </c>
      <c r="AI2124" s="19">
        <v>32</v>
      </c>
      <c r="AJ2124" s="23">
        <v>-4556684</v>
      </c>
    </row>
    <row r="2125" spans="1:36" x14ac:dyDescent="0.3">
      <c r="A2125" s="18">
        <v>15000000</v>
      </c>
      <c r="B2125" s="19" t="s">
        <v>6735</v>
      </c>
      <c r="C2125" s="19" t="s">
        <v>20189</v>
      </c>
      <c r="D2125" s="19" t="s">
        <v>20197</v>
      </c>
      <c r="E2125" s="19" t="s">
        <v>20198</v>
      </c>
      <c r="F2125" s="19" t="s">
        <v>19452</v>
      </c>
      <c r="G2125" s="19" t="s">
        <v>10438</v>
      </c>
      <c r="H2125" s="19">
        <v>14024</v>
      </c>
      <c r="I2125" s="19" t="s">
        <v>17115</v>
      </c>
      <c r="J2125" s="19" t="s">
        <v>10439</v>
      </c>
      <c r="K2125" s="19" t="s">
        <v>49</v>
      </c>
      <c r="L2125" s="19" t="s">
        <v>10440</v>
      </c>
      <c r="M2125" s="20">
        <v>109071</v>
      </c>
      <c r="N2125" s="19" t="s">
        <v>10441</v>
      </c>
      <c r="O2125" s="19" t="s">
        <v>19453</v>
      </c>
      <c r="P2125" s="19" t="s">
        <v>21665</v>
      </c>
      <c r="Q2125" s="19" t="s">
        <v>21983</v>
      </c>
      <c r="R2125" s="19" t="s">
        <v>22140</v>
      </c>
      <c r="S2125" s="19" t="s">
        <v>19452</v>
      </c>
      <c r="T2125" s="19" t="s">
        <v>19452</v>
      </c>
      <c r="U2125" s="19" t="s">
        <v>19452</v>
      </c>
      <c r="V2125" s="19" t="s">
        <v>19452</v>
      </c>
      <c r="W2125" s="19" t="s">
        <v>19452</v>
      </c>
      <c r="X2125" s="19" t="s">
        <v>19452</v>
      </c>
      <c r="Y2125" s="19" t="s">
        <v>19452</v>
      </c>
      <c r="Z2125" s="19" t="s">
        <v>62</v>
      </c>
      <c r="AA2125" s="21">
        <v>38209</v>
      </c>
      <c r="AB2125" s="21" t="s">
        <v>20223</v>
      </c>
      <c r="AC2125" s="22">
        <v>14867514</v>
      </c>
      <c r="AD2125" s="19">
        <v>103</v>
      </c>
      <c r="AE2125" s="19" t="s">
        <v>94</v>
      </c>
      <c r="AF2125" s="19" t="s">
        <v>54</v>
      </c>
      <c r="AG2125" s="19" t="s">
        <v>10442</v>
      </c>
      <c r="AH2125" s="19" t="s">
        <v>281</v>
      </c>
      <c r="AI2125" s="19">
        <v>211</v>
      </c>
      <c r="AJ2125" s="23">
        <v>-132486</v>
      </c>
    </row>
    <row r="2126" spans="1:36" x14ac:dyDescent="0.3">
      <c r="A2126" s="18">
        <v>15000000</v>
      </c>
      <c r="B2126" s="19" t="s">
        <v>2787</v>
      </c>
      <c r="C2126" s="19" t="s">
        <v>13616</v>
      </c>
      <c r="D2126" s="19" t="s">
        <v>20193</v>
      </c>
      <c r="E2126" s="19" t="s">
        <v>19452</v>
      </c>
      <c r="F2126" s="19" t="s">
        <v>19452</v>
      </c>
      <c r="G2126" s="19" t="s">
        <v>10443</v>
      </c>
      <c r="H2126" s="19">
        <v>115</v>
      </c>
      <c r="I2126" s="19" t="s">
        <v>19373</v>
      </c>
      <c r="J2126" s="19" t="s">
        <v>10444</v>
      </c>
      <c r="K2126" s="19" t="s">
        <v>49</v>
      </c>
      <c r="L2126" s="19" t="s">
        <v>10445</v>
      </c>
      <c r="M2126" s="20">
        <v>49230089</v>
      </c>
      <c r="N2126" s="19" t="s">
        <v>10446</v>
      </c>
      <c r="O2126" s="19" t="s">
        <v>19770</v>
      </c>
      <c r="P2126" s="19" t="s">
        <v>19493</v>
      </c>
      <c r="Q2126" s="19" t="s">
        <v>19722</v>
      </c>
      <c r="R2126" s="19" t="s">
        <v>19452</v>
      </c>
      <c r="S2126" s="19" t="s">
        <v>19452</v>
      </c>
      <c r="T2126" s="19" t="s">
        <v>19452</v>
      </c>
      <c r="U2126" s="19" t="s">
        <v>19452</v>
      </c>
      <c r="V2126" s="19" t="s">
        <v>19452</v>
      </c>
      <c r="W2126" s="19" t="s">
        <v>19452</v>
      </c>
      <c r="X2126" s="19" t="s">
        <v>19452</v>
      </c>
      <c r="Y2126" s="19" t="s">
        <v>19452</v>
      </c>
      <c r="Z2126" s="19" t="s">
        <v>71</v>
      </c>
      <c r="AA2126" s="21">
        <v>35860</v>
      </c>
      <c r="AB2126" s="21" t="s">
        <v>20229</v>
      </c>
      <c r="AC2126" s="22">
        <v>46189568</v>
      </c>
      <c r="AD2126" s="19">
        <v>117</v>
      </c>
      <c r="AE2126" s="19" t="s">
        <v>10447</v>
      </c>
      <c r="AF2126" s="19" t="s">
        <v>54</v>
      </c>
      <c r="AG2126" s="19" t="s">
        <v>10448</v>
      </c>
      <c r="AH2126" s="19" t="s">
        <v>406</v>
      </c>
      <c r="AI2126" s="19">
        <v>2926</v>
      </c>
      <c r="AJ2126" s="23">
        <v>31189568</v>
      </c>
    </row>
    <row r="2127" spans="1:36" x14ac:dyDescent="0.3">
      <c r="A2127" s="18">
        <v>15000000</v>
      </c>
      <c r="B2127" s="19" t="s">
        <v>1125</v>
      </c>
      <c r="C2127" s="19" t="s">
        <v>20179</v>
      </c>
      <c r="D2127" s="19" t="s">
        <v>19452</v>
      </c>
      <c r="E2127" s="19" t="s">
        <v>19452</v>
      </c>
      <c r="F2127" s="19" t="s">
        <v>19452</v>
      </c>
      <c r="G2127" s="19" t="s">
        <v>10449</v>
      </c>
      <c r="H2127" s="19">
        <v>7874</v>
      </c>
      <c r="I2127" s="19" t="s">
        <v>18389</v>
      </c>
      <c r="J2127" s="19" t="s">
        <v>10450</v>
      </c>
      <c r="K2127" s="19" t="s">
        <v>49</v>
      </c>
      <c r="L2127" s="19" t="s">
        <v>10451</v>
      </c>
      <c r="M2127" s="20">
        <v>11429607</v>
      </c>
      <c r="N2127" s="19" t="s">
        <v>10452</v>
      </c>
      <c r="O2127" s="19" t="s">
        <v>19881</v>
      </c>
      <c r="P2127" s="19" t="s">
        <v>19452</v>
      </c>
      <c r="Q2127" s="19" t="s">
        <v>19452</v>
      </c>
      <c r="R2127" s="19" t="s">
        <v>19452</v>
      </c>
      <c r="S2127" s="19" t="s">
        <v>19452</v>
      </c>
      <c r="T2127" s="19" t="s">
        <v>19452</v>
      </c>
      <c r="U2127" s="19" t="s">
        <v>19452</v>
      </c>
      <c r="V2127" s="19" t="s">
        <v>19452</v>
      </c>
      <c r="W2127" s="19" t="s">
        <v>19452</v>
      </c>
      <c r="X2127" s="19" t="s">
        <v>19452</v>
      </c>
      <c r="Y2127" s="19" t="s">
        <v>19452</v>
      </c>
      <c r="Z2127" s="19" t="s">
        <v>62</v>
      </c>
      <c r="AA2127" s="21">
        <v>39059</v>
      </c>
      <c r="AB2127" s="21" t="s">
        <v>20216</v>
      </c>
      <c r="AC2127" s="22">
        <v>10903846</v>
      </c>
      <c r="AD2127" s="19">
        <v>116</v>
      </c>
      <c r="AE2127" s="19" t="s">
        <v>2890</v>
      </c>
      <c r="AF2127" s="19" t="s">
        <v>54</v>
      </c>
      <c r="AG2127" s="19" t="s">
        <v>10453</v>
      </c>
      <c r="AH2127" s="19" t="s">
        <v>212</v>
      </c>
      <c r="AI2127" s="19">
        <v>243</v>
      </c>
      <c r="AJ2127" s="23">
        <v>-4096154</v>
      </c>
    </row>
    <row r="2128" spans="1:36" x14ac:dyDescent="0.3">
      <c r="A2128" s="18">
        <v>15000000</v>
      </c>
      <c r="B2128" s="19" t="s">
        <v>75</v>
      </c>
      <c r="C2128" s="19" t="s">
        <v>20174</v>
      </c>
      <c r="D2128" s="19" t="s">
        <v>20193</v>
      </c>
      <c r="E2128" s="19" t="s">
        <v>20197</v>
      </c>
      <c r="F2128" s="19" t="s">
        <v>20201</v>
      </c>
      <c r="G2128" s="19"/>
      <c r="H2128" s="19">
        <v>4911</v>
      </c>
      <c r="I2128" s="19" t="s">
        <v>18547</v>
      </c>
      <c r="J2128" s="19" t="s">
        <v>10454</v>
      </c>
      <c r="K2128" s="19" t="s">
        <v>49</v>
      </c>
      <c r="L2128" s="19" t="s">
        <v>10455</v>
      </c>
      <c r="M2128" s="20">
        <v>6373316</v>
      </c>
      <c r="N2128" s="19" t="s">
        <v>10456</v>
      </c>
      <c r="O2128" s="19" t="s">
        <v>19517</v>
      </c>
      <c r="P2128" s="19" t="s">
        <v>19564</v>
      </c>
      <c r="Q2128" s="19" t="s">
        <v>22141</v>
      </c>
      <c r="R2128" s="19" t="s">
        <v>22142</v>
      </c>
      <c r="S2128" s="19" t="s">
        <v>19588</v>
      </c>
      <c r="T2128" s="19" t="s">
        <v>20423</v>
      </c>
      <c r="U2128" s="19" t="s">
        <v>19452</v>
      </c>
      <c r="V2128" s="19" t="s">
        <v>19452</v>
      </c>
      <c r="W2128" s="19" t="s">
        <v>19452</v>
      </c>
      <c r="X2128" s="19" t="s">
        <v>19452</v>
      </c>
      <c r="Y2128" s="19" t="s">
        <v>19452</v>
      </c>
      <c r="Z2128" s="19" t="s">
        <v>613</v>
      </c>
      <c r="AA2128" s="21">
        <v>37604</v>
      </c>
      <c r="AB2128" s="21" t="s">
        <v>20228</v>
      </c>
      <c r="AC2128" s="22">
        <v>9237470</v>
      </c>
      <c r="AD2128" s="19">
        <v>118</v>
      </c>
      <c r="AE2128" s="19" t="s">
        <v>63</v>
      </c>
      <c r="AF2128" s="19" t="s">
        <v>54</v>
      </c>
      <c r="AG2128" s="19" t="s">
        <v>10457</v>
      </c>
      <c r="AH2128" s="19" t="s">
        <v>154</v>
      </c>
      <c r="AI2128" s="19">
        <v>85</v>
      </c>
      <c r="AJ2128" s="23">
        <v>-5762530</v>
      </c>
    </row>
    <row r="2129" spans="1:36" x14ac:dyDescent="0.3">
      <c r="A2129" s="18">
        <v>16000000</v>
      </c>
      <c r="B2129" s="19" t="s">
        <v>2559</v>
      </c>
      <c r="C2129" s="19" t="s">
        <v>20179</v>
      </c>
      <c r="D2129" s="19" t="s">
        <v>20201</v>
      </c>
      <c r="E2129" s="19" t="s">
        <v>19452</v>
      </c>
      <c r="F2129" s="19" t="s">
        <v>19452</v>
      </c>
      <c r="G2129" s="19" t="s">
        <v>10458</v>
      </c>
      <c r="H2129" s="19">
        <v>1988</v>
      </c>
      <c r="I2129" s="19" t="s">
        <v>18788</v>
      </c>
      <c r="J2129" s="19" t="s">
        <v>10459</v>
      </c>
      <c r="K2129" s="19" t="s">
        <v>49</v>
      </c>
      <c r="L2129" s="19" t="s">
        <v>10460</v>
      </c>
      <c r="M2129" s="20">
        <v>9717392</v>
      </c>
      <c r="N2129" s="19" t="s">
        <v>10461</v>
      </c>
      <c r="O2129" s="19" t="s">
        <v>19476</v>
      </c>
      <c r="P2129" s="19" t="s">
        <v>19675</v>
      </c>
      <c r="Q2129" s="19" t="s">
        <v>19552</v>
      </c>
      <c r="R2129" s="19" t="s">
        <v>19452</v>
      </c>
      <c r="S2129" s="19" t="s">
        <v>19452</v>
      </c>
      <c r="T2129" s="19" t="s">
        <v>19452</v>
      </c>
      <c r="U2129" s="19" t="s">
        <v>19452</v>
      </c>
      <c r="V2129" s="19" t="s">
        <v>19452</v>
      </c>
      <c r="W2129" s="19" t="s">
        <v>19452</v>
      </c>
      <c r="X2129" s="19" t="s">
        <v>19452</v>
      </c>
      <c r="Y2129" s="19" t="s">
        <v>19452</v>
      </c>
      <c r="Z2129" s="19" t="s">
        <v>10462</v>
      </c>
      <c r="AA2129" s="21">
        <v>39083</v>
      </c>
      <c r="AB2129" s="21" t="s">
        <v>20211</v>
      </c>
      <c r="AC2129" s="22">
        <v>18928871</v>
      </c>
      <c r="AD2129" s="19">
        <v>100</v>
      </c>
      <c r="AE2129" s="19" t="s">
        <v>10463</v>
      </c>
      <c r="AF2129" s="19" t="s">
        <v>54</v>
      </c>
      <c r="AG2129" s="19" t="s">
        <v>10464</v>
      </c>
      <c r="AH2129" s="19" t="s">
        <v>252</v>
      </c>
      <c r="AI2129" s="19">
        <v>95</v>
      </c>
      <c r="AJ2129" s="23">
        <v>2928871</v>
      </c>
    </row>
    <row r="2130" spans="1:36" x14ac:dyDescent="0.3">
      <c r="A2130" s="18">
        <v>15000000</v>
      </c>
      <c r="B2130" s="19" t="s">
        <v>2389</v>
      </c>
      <c r="C2130" s="19" t="s">
        <v>20179</v>
      </c>
      <c r="D2130" s="19" t="s">
        <v>20196</v>
      </c>
      <c r="E2130" s="19" t="s">
        <v>20198</v>
      </c>
      <c r="F2130" s="19" t="s">
        <v>19452</v>
      </c>
      <c r="G2130" s="19"/>
      <c r="H2130" s="19">
        <v>16222</v>
      </c>
      <c r="I2130" s="19" t="s">
        <v>16934</v>
      </c>
      <c r="J2130" s="19" t="s">
        <v>488</v>
      </c>
      <c r="K2130" s="19" t="s">
        <v>49</v>
      </c>
      <c r="L2130" s="19" t="s">
        <v>10465</v>
      </c>
      <c r="M2130" s="20">
        <v>8074807</v>
      </c>
      <c r="N2130" s="19" t="s">
        <v>3125</v>
      </c>
      <c r="O2130" s="19" t="s">
        <v>19485</v>
      </c>
      <c r="P2130" s="19" t="s">
        <v>19452</v>
      </c>
      <c r="Q2130" s="19" t="s">
        <v>19452</v>
      </c>
      <c r="R2130" s="19" t="s">
        <v>19452</v>
      </c>
      <c r="S2130" s="19" t="s">
        <v>19452</v>
      </c>
      <c r="T2130" s="19" t="s">
        <v>19452</v>
      </c>
      <c r="U2130" s="19" t="s">
        <v>19452</v>
      </c>
      <c r="V2130" s="19" t="s">
        <v>19452</v>
      </c>
      <c r="W2130" s="19" t="s">
        <v>19452</v>
      </c>
      <c r="X2130" s="19" t="s">
        <v>19452</v>
      </c>
      <c r="Y2130" s="19" t="s">
        <v>19452</v>
      </c>
      <c r="Z2130" s="19" t="s">
        <v>62</v>
      </c>
      <c r="AA2130" s="21">
        <v>36616</v>
      </c>
      <c r="AB2130" s="21" t="s">
        <v>20230</v>
      </c>
      <c r="AC2130" s="22">
        <v>9902115</v>
      </c>
      <c r="AD2130" s="19">
        <v>94</v>
      </c>
      <c r="AE2130" s="19" t="s">
        <v>63</v>
      </c>
      <c r="AF2130" s="19" t="s">
        <v>54</v>
      </c>
      <c r="AG2130" s="19" t="s">
        <v>10466</v>
      </c>
      <c r="AH2130" s="19" t="s">
        <v>1135</v>
      </c>
      <c r="AI2130" s="19">
        <v>37</v>
      </c>
      <c r="AJ2130" s="23">
        <v>-5097885</v>
      </c>
    </row>
    <row r="2131" spans="1:36" x14ac:dyDescent="0.3">
      <c r="A2131" s="18">
        <v>20000000</v>
      </c>
      <c r="B2131" s="19" t="s">
        <v>939</v>
      </c>
      <c r="C2131" s="19" t="s">
        <v>13616</v>
      </c>
      <c r="D2131" s="19" t="s">
        <v>19452</v>
      </c>
      <c r="E2131" s="19" t="s">
        <v>19452</v>
      </c>
      <c r="F2131" s="19" t="s">
        <v>19452</v>
      </c>
      <c r="G2131" s="19"/>
      <c r="H2131" s="19">
        <v>9557</v>
      </c>
      <c r="I2131" s="19" t="s">
        <v>18071</v>
      </c>
      <c r="J2131" s="19" t="s">
        <v>10467</v>
      </c>
      <c r="K2131" s="19" t="s">
        <v>49</v>
      </c>
      <c r="L2131" s="19" t="s">
        <v>10468</v>
      </c>
      <c r="M2131" s="20">
        <v>7034752</v>
      </c>
      <c r="N2131" s="19" t="s">
        <v>10469</v>
      </c>
      <c r="O2131" s="19" t="s">
        <v>19752</v>
      </c>
      <c r="P2131" s="19" t="s">
        <v>19874</v>
      </c>
      <c r="Q2131" s="19" t="s">
        <v>19452</v>
      </c>
      <c r="R2131" s="19" t="s">
        <v>19452</v>
      </c>
      <c r="S2131" s="19" t="s">
        <v>19452</v>
      </c>
      <c r="T2131" s="19" t="s">
        <v>19452</v>
      </c>
      <c r="U2131" s="19" t="s">
        <v>19452</v>
      </c>
      <c r="V2131" s="19" t="s">
        <v>19452</v>
      </c>
      <c r="W2131" s="19" t="s">
        <v>19452</v>
      </c>
      <c r="X2131" s="19" t="s">
        <v>19452</v>
      </c>
      <c r="Y2131" s="19" t="s">
        <v>19452</v>
      </c>
      <c r="Z2131" s="19" t="s">
        <v>491</v>
      </c>
      <c r="AA2131" s="21">
        <v>37530</v>
      </c>
      <c r="AB2131" s="21" t="s">
        <v>20228</v>
      </c>
      <c r="AC2131" s="22">
        <v>8586376</v>
      </c>
      <c r="AD2131" s="19">
        <v>94</v>
      </c>
      <c r="AE2131" s="19" t="s">
        <v>10470</v>
      </c>
      <c r="AF2131" s="19" t="s">
        <v>54</v>
      </c>
      <c r="AG2131" s="19" t="s">
        <v>10471</v>
      </c>
      <c r="AH2131" s="19" t="s">
        <v>850</v>
      </c>
      <c r="AI2131" s="19">
        <v>146</v>
      </c>
      <c r="AJ2131" s="23">
        <v>-11413624</v>
      </c>
    </row>
    <row r="2132" spans="1:36" x14ac:dyDescent="0.3">
      <c r="A2132" s="18">
        <v>15000000</v>
      </c>
      <c r="B2132" s="19" t="s">
        <v>10472</v>
      </c>
      <c r="C2132" s="19" t="s">
        <v>13616</v>
      </c>
      <c r="D2132" s="19" t="s">
        <v>20197</v>
      </c>
      <c r="E2132" s="19" t="s">
        <v>20193</v>
      </c>
      <c r="F2132" s="19" t="s">
        <v>19452</v>
      </c>
      <c r="G2132" s="19" t="s">
        <v>10473</v>
      </c>
      <c r="H2132" s="19">
        <v>8321</v>
      </c>
      <c r="I2132" s="19" t="s">
        <v>18347</v>
      </c>
      <c r="J2132" s="19" t="s">
        <v>10474</v>
      </c>
      <c r="K2132" s="19" t="s">
        <v>49</v>
      </c>
      <c r="L2132" s="19" t="s">
        <v>10475</v>
      </c>
      <c r="M2132" s="20">
        <v>25329493</v>
      </c>
      <c r="N2132" s="19" t="s">
        <v>10476</v>
      </c>
      <c r="O2132" s="19" t="s">
        <v>19882</v>
      </c>
      <c r="P2132" s="19" t="s">
        <v>20965</v>
      </c>
      <c r="Q2132" s="19" t="s">
        <v>19896</v>
      </c>
      <c r="R2132" s="19" t="s">
        <v>19576</v>
      </c>
      <c r="S2132" s="19" t="s">
        <v>21870</v>
      </c>
      <c r="T2132" s="19" t="s">
        <v>19452</v>
      </c>
      <c r="U2132" s="19" t="s">
        <v>19452</v>
      </c>
      <c r="V2132" s="19" t="s">
        <v>19452</v>
      </c>
      <c r="W2132" s="19" t="s">
        <v>19452</v>
      </c>
      <c r="X2132" s="19" t="s">
        <v>19452</v>
      </c>
      <c r="Y2132" s="19" t="s">
        <v>19452</v>
      </c>
      <c r="Z2132" s="19" t="s">
        <v>71</v>
      </c>
      <c r="AA2132" s="21">
        <v>39486</v>
      </c>
      <c r="AB2132" s="21" t="s">
        <v>20217</v>
      </c>
      <c r="AC2132" s="22">
        <v>34533783</v>
      </c>
      <c r="AD2132" s="19">
        <v>107</v>
      </c>
      <c r="AE2132" s="19" t="s">
        <v>63</v>
      </c>
      <c r="AF2132" s="19" t="s">
        <v>54</v>
      </c>
      <c r="AG2132" s="19" t="s">
        <v>10477</v>
      </c>
      <c r="AH2132" s="19" t="s">
        <v>103</v>
      </c>
      <c r="AI2132" s="19">
        <v>1388</v>
      </c>
      <c r="AJ2132" s="23">
        <v>19533783</v>
      </c>
    </row>
    <row r="2133" spans="1:36" x14ac:dyDescent="0.3">
      <c r="A2133" s="18">
        <v>15000000</v>
      </c>
      <c r="B2133" s="19" t="s">
        <v>5205</v>
      </c>
      <c r="C2133" s="19" t="s">
        <v>13616</v>
      </c>
      <c r="D2133" s="19" t="s">
        <v>20207</v>
      </c>
      <c r="E2133" s="19" t="s">
        <v>19452</v>
      </c>
      <c r="F2133" s="19" t="s">
        <v>19452</v>
      </c>
      <c r="G2133" s="19" t="s">
        <v>10478</v>
      </c>
      <c r="H2133" s="19">
        <v>10186</v>
      </c>
      <c r="I2133" s="19" t="s">
        <v>17828</v>
      </c>
      <c r="J2133" s="19" t="s">
        <v>10479</v>
      </c>
      <c r="K2133" s="19" t="s">
        <v>49</v>
      </c>
      <c r="L2133" s="19" t="s">
        <v>10480</v>
      </c>
      <c r="M2133" s="20">
        <v>13832376</v>
      </c>
      <c r="N2133" s="19" t="s">
        <v>10481</v>
      </c>
      <c r="O2133" s="19" t="s">
        <v>19883</v>
      </c>
      <c r="P2133" s="19" t="s">
        <v>19452</v>
      </c>
      <c r="Q2133" s="19" t="s">
        <v>19452</v>
      </c>
      <c r="R2133" s="19" t="s">
        <v>19452</v>
      </c>
      <c r="S2133" s="19" t="s">
        <v>19452</v>
      </c>
      <c r="T2133" s="19" t="s">
        <v>19452</v>
      </c>
      <c r="U2133" s="19" t="s">
        <v>19452</v>
      </c>
      <c r="V2133" s="19" t="s">
        <v>19452</v>
      </c>
      <c r="W2133" s="19" t="s">
        <v>19452</v>
      </c>
      <c r="X2133" s="19" t="s">
        <v>19452</v>
      </c>
      <c r="Y2133" s="19" t="s">
        <v>19452</v>
      </c>
      <c r="Z2133" s="19" t="s">
        <v>62</v>
      </c>
      <c r="AA2133" s="21">
        <v>39680</v>
      </c>
      <c r="AB2133" s="21" t="s">
        <v>20217</v>
      </c>
      <c r="AC2133" s="22">
        <v>8762890</v>
      </c>
      <c r="AD2133" s="19">
        <v>102</v>
      </c>
      <c r="AE2133" s="19" t="s">
        <v>94</v>
      </c>
      <c r="AF2133" s="19" t="s">
        <v>54</v>
      </c>
      <c r="AG2133" s="19" t="s">
        <v>10482</v>
      </c>
      <c r="AH2133" s="19" t="s">
        <v>420</v>
      </c>
      <c r="AI2133" s="19">
        <v>156</v>
      </c>
      <c r="AJ2133" s="23">
        <v>-6237110</v>
      </c>
    </row>
    <row r="2134" spans="1:36" x14ac:dyDescent="0.3">
      <c r="A2134" s="18">
        <v>15000000</v>
      </c>
      <c r="B2134" s="19" t="s">
        <v>939</v>
      </c>
      <c r="C2134" s="19" t="s">
        <v>13616</v>
      </c>
      <c r="D2134" s="19" t="s">
        <v>19452</v>
      </c>
      <c r="E2134" s="19" t="s">
        <v>19452</v>
      </c>
      <c r="F2134" s="19" t="s">
        <v>19452</v>
      </c>
      <c r="G2134" s="19" t="s">
        <v>10483</v>
      </c>
      <c r="H2134" s="19">
        <v>25704</v>
      </c>
      <c r="I2134" s="19" t="s">
        <v>16534</v>
      </c>
      <c r="J2134" s="19" t="s">
        <v>10484</v>
      </c>
      <c r="K2134" s="19" t="s">
        <v>49</v>
      </c>
      <c r="L2134" s="19" t="s">
        <v>10485</v>
      </c>
      <c r="M2134" s="20">
        <v>7446069</v>
      </c>
      <c r="N2134" s="19" t="s">
        <v>10486</v>
      </c>
      <c r="O2134" s="19" t="s">
        <v>19470</v>
      </c>
      <c r="P2134" s="19" t="s">
        <v>21365</v>
      </c>
      <c r="Q2134" s="19" t="s">
        <v>19649</v>
      </c>
      <c r="R2134" s="19" t="s">
        <v>19883</v>
      </c>
      <c r="S2134" s="19" t="s">
        <v>19452</v>
      </c>
      <c r="T2134" s="19" t="s">
        <v>19452</v>
      </c>
      <c r="U2134" s="19" t="s">
        <v>19452</v>
      </c>
      <c r="V2134" s="19" t="s">
        <v>19452</v>
      </c>
      <c r="W2134" s="19" t="s">
        <v>19452</v>
      </c>
      <c r="X2134" s="19" t="s">
        <v>19452</v>
      </c>
      <c r="Y2134" s="19" t="s">
        <v>19452</v>
      </c>
      <c r="Z2134" s="19" t="s">
        <v>62</v>
      </c>
      <c r="AA2134" s="21">
        <v>40046</v>
      </c>
      <c r="AB2134" s="21" t="s">
        <v>20210</v>
      </c>
      <c r="AC2134" s="22">
        <v>6405245</v>
      </c>
      <c r="AD2134" s="19">
        <v>89</v>
      </c>
      <c r="AE2134" s="19" t="s">
        <v>63</v>
      </c>
      <c r="AF2134" s="19" t="s">
        <v>54</v>
      </c>
      <c r="AG2134" s="19" t="s">
        <v>10487</v>
      </c>
      <c r="AH2134" s="19" t="s">
        <v>1135</v>
      </c>
      <c r="AI2134" s="19">
        <v>100</v>
      </c>
      <c r="AJ2134" s="23">
        <v>-8594755</v>
      </c>
    </row>
    <row r="2135" spans="1:36" x14ac:dyDescent="0.3">
      <c r="A2135" s="18">
        <v>15000000</v>
      </c>
      <c r="B2135" s="19" t="s">
        <v>1125</v>
      </c>
      <c r="C2135" s="19" t="s">
        <v>20179</v>
      </c>
      <c r="D2135" s="19" t="s">
        <v>19452</v>
      </c>
      <c r="E2135" s="19" t="s">
        <v>19452</v>
      </c>
      <c r="F2135" s="19" t="s">
        <v>19452</v>
      </c>
      <c r="G2135" s="19"/>
      <c r="H2135" s="19">
        <v>133694</v>
      </c>
      <c r="I2135" s="19" t="s">
        <v>15344</v>
      </c>
      <c r="J2135" s="19" t="s">
        <v>10488</v>
      </c>
      <c r="K2135" s="19" t="s">
        <v>49</v>
      </c>
      <c r="L2135" s="19" t="s">
        <v>10489</v>
      </c>
      <c r="M2135" s="20">
        <v>13568302</v>
      </c>
      <c r="N2135" s="19" t="s">
        <v>10490</v>
      </c>
      <c r="O2135" s="19" t="s">
        <v>19731</v>
      </c>
      <c r="P2135" s="19" t="s">
        <v>20359</v>
      </c>
      <c r="Q2135" s="19" t="s">
        <v>19576</v>
      </c>
      <c r="R2135" s="19" t="s">
        <v>22143</v>
      </c>
      <c r="S2135" s="19" t="s">
        <v>22144</v>
      </c>
      <c r="T2135" s="19" t="s">
        <v>20559</v>
      </c>
      <c r="U2135" s="19" t="s">
        <v>19452</v>
      </c>
      <c r="V2135" s="19" t="s">
        <v>19452</v>
      </c>
      <c r="W2135" s="19" t="s">
        <v>19452</v>
      </c>
      <c r="X2135" s="19" t="s">
        <v>19452</v>
      </c>
      <c r="Y2135" s="19" t="s">
        <v>19452</v>
      </c>
      <c r="Z2135" s="19" t="s">
        <v>4052</v>
      </c>
      <c r="AA2135" s="21">
        <v>41175</v>
      </c>
      <c r="AB2135" s="21" t="s">
        <v>20213</v>
      </c>
      <c r="AC2135" s="22">
        <v>8138788</v>
      </c>
      <c r="AD2135" s="19">
        <v>106</v>
      </c>
      <c r="AE2135" s="19" t="s">
        <v>63</v>
      </c>
      <c r="AF2135" s="19" t="s">
        <v>54</v>
      </c>
      <c r="AG2135" s="19" t="s">
        <v>10491</v>
      </c>
      <c r="AH2135" s="19" t="s">
        <v>281</v>
      </c>
      <c r="AI2135" s="19">
        <v>243</v>
      </c>
      <c r="AJ2135" s="23">
        <v>-6861212</v>
      </c>
    </row>
    <row r="2136" spans="1:36" x14ac:dyDescent="0.3">
      <c r="A2136" s="18">
        <v>15000000</v>
      </c>
      <c r="B2136" s="19" t="s">
        <v>1556</v>
      </c>
      <c r="C2136" s="19" t="s">
        <v>13616</v>
      </c>
      <c r="D2136" s="19" t="s">
        <v>20198</v>
      </c>
      <c r="E2136" s="19" t="s">
        <v>19452</v>
      </c>
      <c r="F2136" s="19" t="s">
        <v>19452</v>
      </c>
      <c r="G2136" s="19" t="s">
        <v>10492</v>
      </c>
      <c r="H2136" s="19">
        <v>19265</v>
      </c>
      <c r="I2136" s="19" t="s">
        <v>16767</v>
      </c>
      <c r="J2136" s="19" t="s">
        <v>10493</v>
      </c>
      <c r="K2136" s="19" t="s">
        <v>49</v>
      </c>
      <c r="L2136" s="19" t="s">
        <v>10494</v>
      </c>
      <c r="M2136" s="20">
        <v>21857387</v>
      </c>
      <c r="N2136" s="19" t="s">
        <v>10495</v>
      </c>
      <c r="O2136" s="19" t="s">
        <v>19740</v>
      </c>
      <c r="P2136" s="19" t="s">
        <v>19665</v>
      </c>
      <c r="Q2136" s="19" t="s">
        <v>19707</v>
      </c>
      <c r="R2136" s="19" t="s">
        <v>19826</v>
      </c>
      <c r="S2136" s="19" t="s">
        <v>19452</v>
      </c>
      <c r="T2136" s="19" t="s">
        <v>19452</v>
      </c>
      <c r="U2136" s="19" t="s">
        <v>19452</v>
      </c>
      <c r="V2136" s="19" t="s">
        <v>19452</v>
      </c>
      <c r="W2136" s="19" t="s">
        <v>19452</v>
      </c>
      <c r="X2136" s="19" t="s">
        <v>19452</v>
      </c>
      <c r="Y2136" s="19" t="s">
        <v>19452</v>
      </c>
      <c r="Z2136" s="19" t="s">
        <v>1592</v>
      </c>
      <c r="AA2136" s="21">
        <v>39983</v>
      </c>
      <c r="AB2136" s="21" t="s">
        <v>20210</v>
      </c>
      <c r="AC2136" s="22">
        <v>35097815</v>
      </c>
      <c r="AD2136" s="19">
        <v>92</v>
      </c>
      <c r="AE2136" s="19" t="s">
        <v>63</v>
      </c>
      <c r="AF2136" s="19" t="s">
        <v>54</v>
      </c>
      <c r="AG2136" s="19" t="s">
        <v>10496</v>
      </c>
      <c r="AH2136" s="19" t="s">
        <v>259</v>
      </c>
      <c r="AI2136" s="19">
        <v>350</v>
      </c>
      <c r="AJ2136" s="23">
        <v>20097815</v>
      </c>
    </row>
    <row r="2137" spans="1:36" x14ac:dyDescent="0.3">
      <c r="A2137" s="18">
        <v>15000000</v>
      </c>
      <c r="B2137" s="19" t="s">
        <v>3152</v>
      </c>
      <c r="C2137" s="19" t="s">
        <v>20180</v>
      </c>
      <c r="D2137" s="19" t="s">
        <v>19452</v>
      </c>
      <c r="E2137" s="19" t="s">
        <v>19452</v>
      </c>
      <c r="F2137" s="19" t="s">
        <v>19452</v>
      </c>
      <c r="G2137" s="19" t="s">
        <v>10497</v>
      </c>
      <c r="H2137" s="19">
        <v>36047</v>
      </c>
      <c r="I2137" s="19" t="s">
        <v>16313</v>
      </c>
      <c r="J2137" s="19" t="s">
        <v>10059</v>
      </c>
      <c r="K2137" s="19" t="s">
        <v>49</v>
      </c>
      <c r="L2137" s="19" t="s">
        <v>10498</v>
      </c>
      <c r="M2137" s="19" t="s">
        <v>10499</v>
      </c>
      <c r="N2137" s="19" t="s">
        <v>5566</v>
      </c>
      <c r="O2137" s="19" t="s">
        <v>19545</v>
      </c>
      <c r="P2137" s="19" t="s">
        <v>19452</v>
      </c>
      <c r="Q2137" s="19" t="s">
        <v>19452</v>
      </c>
      <c r="R2137" s="19" t="s">
        <v>19452</v>
      </c>
      <c r="S2137" s="19" t="s">
        <v>19452</v>
      </c>
      <c r="T2137" s="19" t="s">
        <v>19452</v>
      </c>
      <c r="U2137" s="19" t="s">
        <v>19452</v>
      </c>
      <c r="V2137" s="19" t="s">
        <v>19452</v>
      </c>
      <c r="W2137" s="19" t="s">
        <v>19452</v>
      </c>
      <c r="X2137" s="19" t="s">
        <v>19452</v>
      </c>
      <c r="Y2137" s="19" t="s">
        <v>19452</v>
      </c>
      <c r="Z2137" s="19" t="s">
        <v>62</v>
      </c>
      <c r="AA2137" s="21">
        <v>36726</v>
      </c>
      <c r="AB2137" s="21" t="s">
        <v>20230</v>
      </c>
      <c r="AC2137" s="22">
        <v>5217498</v>
      </c>
      <c r="AD2137" s="19">
        <v>105</v>
      </c>
      <c r="AE2137" s="19" t="s">
        <v>94</v>
      </c>
      <c r="AF2137" s="19" t="s">
        <v>54</v>
      </c>
      <c r="AG2137" s="19" t="s">
        <v>10500</v>
      </c>
      <c r="AH2137" s="19" t="s">
        <v>850</v>
      </c>
      <c r="AI2137" s="19">
        <v>15</v>
      </c>
      <c r="AJ2137" s="23">
        <v>-9782502</v>
      </c>
    </row>
    <row r="2138" spans="1:36" x14ac:dyDescent="0.3">
      <c r="A2138" s="18">
        <v>15000000</v>
      </c>
      <c r="B2138" s="19" t="s">
        <v>10501</v>
      </c>
      <c r="C2138" s="19" t="s">
        <v>20175</v>
      </c>
      <c r="D2138" s="19" t="s">
        <v>20193</v>
      </c>
      <c r="E2138" s="19" t="s">
        <v>20197</v>
      </c>
      <c r="F2138" s="19" t="s">
        <v>20204</v>
      </c>
      <c r="G2138" s="19"/>
      <c r="H2138" s="19">
        <v>8053</v>
      </c>
      <c r="I2138" s="19" t="s">
        <v>18375</v>
      </c>
      <c r="J2138" s="19" t="s">
        <v>10502</v>
      </c>
      <c r="K2138" s="19" t="s">
        <v>49</v>
      </c>
      <c r="L2138" s="19" t="s">
        <v>10503</v>
      </c>
      <c r="M2138" s="20">
        <v>12163832</v>
      </c>
      <c r="N2138" s="19" t="s">
        <v>10504</v>
      </c>
      <c r="O2138" s="19" t="s">
        <v>19865</v>
      </c>
      <c r="P2138" s="19" t="s">
        <v>19779</v>
      </c>
      <c r="Q2138" s="19" t="s">
        <v>19452</v>
      </c>
      <c r="R2138" s="19" t="s">
        <v>19452</v>
      </c>
      <c r="S2138" s="19" t="s">
        <v>19452</v>
      </c>
      <c r="T2138" s="19" t="s">
        <v>19452</v>
      </c>
      <c r="U2138" s="19" t="s">
        <v>19452</v>
      </c>
      <c r="V2138" s="19" t="s">
        <v>19452</v>
      </c>
      <c r="W2138" s="19" t="s">
        <v>19452</v>
      </c>
      <c r="X2138" s="19" t="s">
        <v>19452</v>
      </c>
      <c r="Y2138" s="19" t="s">
        <v>19452</v>
      </c>
      <c r="Z2138" s="19" t="s">
        <v>2754</v>
      </c>
      <c r="AA2138" s="21">
        <v>38673</v>
      </c>
      <c r="AB2138" s="21" t="s">
        <v>20221</v>
      </c>
      <c r="AC2138" s="22">
        <v>12036149</v>
      </c>
      <c r="AD2138" s="19">
        <v>121</v>
      </c>
      <c r="AE2138" s="19" t="s">
        <v>53</v>
      </c>
      <c r="AF2138" s="19" t="s">
        <v>54</v>
      </c>
      <c r="AG2138" s="19" t="s">
        <v>10505</v>
      </c>
      <c r="AH2138" s="19" t="s">
        <v>142</v>
      </c>
      <c r="AI2138" s="19">
        <v>177</v>
      </c>
      <c r="AJ2138" s="23">
        <v>-2963851</v>
      </c>
    </row>
    <row r="2139" spans="1:36" x14ac:dyDescent="0.3">
      <c r="A2139" s="18">
        <v>15000000</v>
      </c>
      <c r="B2139" s="19" t="s">
        <v>10506</v>
      </c>
      <c r="C2139" s="19" t="s">
        <v>20174</v>
      </c>
      <c r="D2139" s="19" t="s">
        <v>20196</v>
      </c>
      <c r="E2139" s="19" t="s">
        <v>20193</v>
      </c>
      <c r="F2139" s="19" t="s">
        <v>20204</v>
      </c>
      <c r="G2139" s="19"/>
      <c r="H2139" s="19">
        <v>5236</v>
      </c>
      <c r="I2139" s="19" t="s">
        <v>18517</v>
      </c>
      <c r="J2139" s="19" t="s">
        <v>10507</v>
      </c>
      <c r="K2139" s="19" t="s">
        <v>49</v>
      </c>
      <c r="L2139" s="19" t="s">
        <v>10508</v>
      </c>
      <c r="M2139" s="20">
        <v>32690038</v>
      </c>
      <c r="N2139" s="19" t="s">
        <v>4171</v>
      </c>
      <c r="O2139" s="19" t="s">
        <v>19482</v>
      </c>
      <c r="P2139" s="19" t="s">
        <v>19445</v>
      </c>
      <c r="Q2139" s="19" t="s">
        <v>19452</v>
      </c>
      <c r="R2139" s="19" t="s">
        <v>19452</v>
      </c>
      <c r="S2139" s="19" t="s">
        <v>19452</v>
      </c>
      <c r="T2139" s="19" t="s">
        <v>19452</v>
      </c>
      <c r="U2139" s="19" t="s">
        <v>19452</v>
      </c>
      <c r="V2139" s="19" t="s">
        <v>19452</v>
      </c>
      <c r="W2139" s="19" t="s">
        <v>19452</v>
      </c>
      <c r="X2139" s="19" t="s">
        <v>19452</v>
      </c>
      <c r="Y2139" s="19" t="s">
        <v>19452</v>
      </c>
      <c r="Z2139" s="19" t="s">
        <v>62</v>
      </c>
      <c r="AA2139" s="21">
        <v>38600</v>
      </c>
      <c r="AB2139" s="21" t="s">
        <v>20221</v>
      </c>
      <c r="AC2139" s="22">
        <v>15785148</v>
      </c>
      <c r="AD2139" s="19">
        <v>103</v>
      </c>
      <c r="AE2139" s="19" t="s">
        <v>63</v>
      </c>
      <c r="AF2139" s="19" t="s">
        <v>54</v>
      </c>
      <c r="AG2139" s="19" t="s">
        <v>10509</v>
      </c>
      <c r="AH2139" s="19" t="s">
        <v>56</v>
      </c>
      <c r="AI2139" s="19">
        <v>886</v>
      </c>
      <c r="AJ2139" s="23">
        <v>785148</v>
      </c>
    </row>
    <row r="2140" spans="1:36" x14ac:dyDescent="0.3">
      <c r="A2140" s="18">
        <v>25000000</v>
      </c>
      <c r="B2140" s="19" t="s">
        <v>10510</v>
      </c>
      <c r="C2140" s="19" t="s">
        <v>20180</v>
      </c>
      <c r="D2140" s="19" t="s">
        <v>20196</v>
      </c>
      <c r="E2140" s="19" t="s">
        <v>20203</v>
      </c>
      <c r="F2140" s="19" t="s">
        <v>19452</v>
      </c>
      <c r="G2140" s="19"/>
      <c r="H2140" s="19">
        <v>6552</v>
      </c>
      <c r="I2140" s="19" t="s">
        <v>18455</v>
      </c>
      <c r="J2140" s="19" t="s">
        <v>10511</v>
      </c>
      <c r="K2140" s="19" t="s">
        <v>49</v>
      </c>
      <c r="L2140" s="19" t="s">
        <v>10512</v>
      </c>
      <c r="M2140" s="20">
        <v>8583217</v>
      </c>
      <c r="N2140" s="19" t="s">
        <v>10513</v>
      </c>
      <c r="O2140" s="19" t="s">
        <v>19485</v>
      </c>
      <c r="P2140" s="19" t="s">
        <v>19683</v>
      </c>
      <c r="Q2140" s="19" t="s">
        <v>20429</v>
      </c>
      <c r="R2140" s="19" t="s">
        <v>19452</v>
      </c>
      <c r="S2140" s="19" t="s">
        <v>19452</v>
      </c>
      <c r="T2140" s="19" t="s">
        <v>19452</v>
      </c>
      <c r="U2140" s="19" t="s">
        <v>19452</v>
      </c>
      <c r="V2140" s="19" t="s">
        <v>19452</v>
      </c>
      <c r="W2140" s="19" t="s">
        <v>19452</v>
      </c>
      <c r="X2140" s="19" t="s">
        <v>19452</v>
      </c>
      <c r="Y2140" s="19" t="s">
        <v>19452</v>
      </c>
      <c r="Z2140" s="19" t="s">
        <v>62</v>
      </c>
      <c r="AA2140" s="21">
        <v>36280</v>
      </c>
      <c r="AB2140" s="21" t="s">
        <v>20224</v>
      </c>
      <c r="AC2140" s="22">
        <v>4152230</v>
      </c>
      <c r="AD2140" s="19">
        <v>92</v>
      </c>
      <c r="AE2140" s="19" t="s">
        <v>63</v>
      </c>
      <c r="AF2140" s="19" t="s">
        <v>54</v>
      </c>
      <c r="AG2140" s="19" t="s">
        <v>10514</v>
      </c>
      <c r="AH2140" s="19" t="s">
        <v>88</v>
      </c>
      <c r="AI2140" s="19">
        <v>182</v>
      </c>
      <c r="AJ2140" s="23">
        <v>-20847770</v>
      </c>
    </row>
    <row r="2141" spans="1:36" x14ac:dyDescent="0.3">
      <c r="A2141" s="18">
        <v>15000000</v>
      </c>
      <c r="B2141" s="19" t="s">
        <v>4134</v>
      </c>
      <c r="C2141" s="19" t="s">
        <v>20180</v>
      </c>
      <c r="D2141" s="19" t="s">
        <v>20197</v>
      </c>
      <c r="E2141" s="19" t="s">
        <v>20204</v>
      </c>
      <c r="F2141" s="19" t="s">
        <v>19452</v>
      </c>
      <c r="G2141" s="19"/>
      <c r="H2141" s="19">
        <v>1018</v>
      </c>
      <c r="I2141" s="19" t="s">
        <v>18991</v>
      </c>
      <c r="J2141" s="19" t="s">
        <v>10515</v>
      </c>
      <c r="K2141" s="19" t="s">
        <v>49</v>
      </c>
      <c r="L2141" s="19" t="s">
        <v>10516</v>
      </c>
      <c r="M2141" s="20">
        <v>3160985</v>
      </c>
      <c r="N2141" s="19" t="s">
        <v>10517</v>
      </c>
      <c r="O2141" s="19" t="s">
        <v>19884</v>
      </c>
      <c r="P2141" s="19" t="s">
        <v>22145</v>
      </c>
      <c r="Q2141" s="19" t="s">
        <v>22146</v>
      </c>
      <c r="R2141" s="19" t="s">
        <v>22147</v>
      </c>
      <c r="S2141" s="19" t="s">
        <v>19732</v>
      </c>
      <c r="T2141" s="19" t="s">
        <v>19452</v>
      </c>
      <c r="U2141" s="19" t="s">
        <v>19452</v>
      </c>
      <c r="V2141" s="19" t="s">
        <v>19452</v>
      </c>
      <c r="W2141" s="19" t="s">
        <v>19452</v>
      </c>
      <c r="X2141" s="19" t="s">
        <v>19452</v>
      </c>
      <c r="Y2141" s="19" t="s">
        <v>19452</v>
      </c>
      <c r="Z2141" s="19" t="s">
        <v>1592</v>
      </c>
      <c r="AA2141" s="21">
        <v>37027</v>
      </c>
      <c r="AB2141" s="21" t="s">
        <v>20227</v>
      </c>
      <c r="AC2141" s="22">
        <v>20117339</v>
      </c>
      <c r="AD2141" s="19">
        <v>147</v>
      </c>
      <c r="AE2141" s="19" t="s">
        <v>708</v>
      </c>
      <c r="AF2141" s="19" t="s">
        <v>54</v>
      </c>
      <c r="AG2141" s="19" t="s">
        <v>10518</v>
      </c>
      <c r="AH2141" s="19" t="s">
        <v>81</v>
      </c>
      <c r="AI2141" s="19">
        <v>1477</v>
      </c>
      <c r="AJ2141" s="23">
        <v>5117339</v>
      </c>
    </row>
    <row r="2142" spans="1:36" x14ac:dyDescent="0.3">
      <c r="A2142" s="18">
        <v>15000000</v>
      </c>
      <c r="B2142" s="19" t="s">
        <v>10519</v>
      </c>
      <c r="C2142" s="19" t="s">
        <v>20179</v>
      </c>
      <c r="D2142" s="19" t="s">
        <v>20198</v>
      </c>
      <c r="E2142" s="19" t="s">
        <v>20199</v>
      </c>
      <c r="F2142" s="19" t="s">
        <v>19452</v>
      </c>
      <c r="G2142" s="19" t="s">
        <v>10520</v>
      </c>
      <c r="H2142" s="19">
        <v>42188</v>
      </c>
      <c r="I2142" s="19" t="s">
        <v>16132</v>
      </c>
      <c r="J2142" s="19" t="s">
        <v>10521</v>
      </c>
      <c r="K2142" s="19" t="s">
        <v>49</v>
      </c>
      <c r="L2142" s="19" t="s">
        <v>10522</v>
      </c>
      <c r="M2142" s="20">
        <v>30983397</v>
      </c>
      <c r="N2142" s="19" t="s">
        <v>10523</v>
      </c>
      <c r="O2142" s="19" t="s">
        <v>19690</v>
      </c>
      <c r="P2142" s="19" t="s">
        <v>19527</v>
      </c>
      <c r="Q2142" s="19" t="s">
        <v>19896</v>
      </c>
      <c r="R2142" s="19" t="s">
        <v>19452</v>
      </c>
      <c r="S2142" s="19" t="s">
        <v>19452</v>
      </c>
      <c r="T2142" s="19" t="s">
        <v>19452</v>
      </c>
      <c r="U2142" s="19" t="s">
        <v>19452</v>
      </c>
      <c r="V2142" s="19" t="s">
        <v>19452</v>
      </c>
      <c r="W2142" s="19" t="s">
        <v>19452</v>
      </c>
      <c r="X2142" s="19" t="s">
        <v>19452</v>
      </c>
      <c r="Y2142" s="19" t="s">
        <v>19452</v>
      </c>
      <c r="Z2142" s="19" t="s">
        <v>71</v>
      </c>
      <c r="AA2142" s="21">
        <v>40436</v>
      </c>
      <c r="AB2142" s="21" t="s">
        <v>20214</v>
      </c>
      <c r="AC2142" s="22">
        <v>9455232</v>
      </c>
      <c r="AD2142" s="19">
        <v>104</v>
      </c>
      <c r="AE2142" s="19" t="s">
        <v>63</v>
      </c>
      <c r="AF2142" s="19" t="s">
        <v>54</v>
      </c>
      <c r="AG2142" s="19" t="s">
        <v>10524</v>
      </c>
      <c r="AH2142" s="19" t="s">
        <v>259</v>
      </c>
      <c r="AI2142" s="19">
        <v>737</v>
      </c>
      <c r="AJ2142" s="23">
        <v>-5544768</v>
      </c>
    </row>
    <row r="2143" spans="1:36" x14ac:dyDescent="0.3">
      <c r="A2143" s="18">
        <v>15000000</v>
      </c>
      <c r="B2143" s="19" t="s">
        <v>4793</v>
      </c>
      <c r="C2143" s="19" t="s">
        <v>20180</v>
      </c>
      <c r="D2143" s="19" t="s">
        <v>20193</v>
      </c>
      <c r="E2143" s="19" t="s">
        <v>20204</v>
      </c>
      <c r="F2143" s="19" t="s">
        <v>19452</v>
      </c>
      <c r="G2143" s="19"/>
      <c r="H2143" s="19">
        <v>6687</v>
      </c>
      <c r="I2143" s="19" t="s">
        <v>18449</v>
      </c>
      <c r="J2143" s="19" t="s">
        <v>10525</v>
      </c>
      <c r="K2143" s="19" t="s">
        <v>49</v>
      </c>
      <c r="L2143" s="19" t="s">
        <v>10526</v>
      </c>
      <c r="M2143" s="20">
        <v>11428903</v>
      </c>
      <c r="N2143" s="19" t="s">
        <v>10527</v>
      </c>
      <c r="O2143" s="19" t="s">
        <v>19885</v>
      </c>
      <c r="P2143" s="19" t="s">
        <v>22148</v>
      </c>
      <c r="Q2143" s="19" t="s">
        <v>20929</v>
      </c>
      <c r="R2143" s="19" t="s">
        <v>20988</v>
      </c>
      <c r="S2143" s="19" t="s">
        <v>20577</v>
      </c>
      <c r="T2143" s="19" t="s">
        <v>22106</v>
      </c>
      <c r="U2143" s="19" t="s">
        <v>22149</v>
      </c>
      <c r="V2143" s="19" t="s">
        <v>22150</v>
      </c>
      <c r="W2143" s="19" t="s">
        <v>22151</v>
      </c>
      <c r="X2143" s="19" t="s">
        <v>19452</v>
      </c>
      <c r="Y2143" s="19" t="s">
        <v>19452</v>
      </c>
      <c r="Z2143" s="19" t="s">
        <v>10528</v>
      </c>
      <c r="AA2143" s="21">
        <v>39465</v>
      </c>
      <c r="AB2143" s="21" t="s">
        <v>20217</v>
      </c>
      <c r="AC2143" s="22">
        <v>5926410</v>
      </c>
      <c r="AD2143" s="19">
        <v>111</v>
      </c>
      <c r="AE2143" s="19" t="s">
        <v>10095</v>
      </c>
      <c r="AF2143" s="19" t="s">
        <v>54</v>
      </c>
      <c r="AG2143" s="19" t="s">
        <v>10529</v>
      </c>
      <c r="AH2143" s="19" t="s">
        <v>154</v>
      </c>
      <c r="AI2143" s="19">
        <v>195</v>
      </c>
      <c r="AJ2143" s="23">
        <v>-9073590</v>
      </c>
    </row>
    <row r="2144" spans="1:36" x14ac:dyDescent="0.3">
      <c r="A2144" s="18">
        <v>15000000</v>
      </c>
      <c r="B2144" s="19" t="s">
        <v>10530</v>
      </c>
      <c r="C2144" s="19" t="s">
        <v>20187</v>
      </c>
      <c r="D2144" s="19" t="s">
        <v>20201</v>
      </c>
      <c r="E2144" s="19" t="s">
        <v>20193</v>
      </c>
      <c r="F2144" s="19" t="s">
        <v>19452</v>
      </c>
      <c r="G2144" s="19" t="s">
        <v>10531</v>
      </c>
      <c r="H2144" s="19">
        <v>8461</v>
      </c>
      <c r="I2144" s="19" t="s">
        <v>18321</v>
      </c>
      <c r="J2144" s="19" t="s">
        <v>10532</v>
      </c>
      <c r="K2144" s="19" t="s">
        <v>49</v>
      </c>
      <c r="L2144" s="19" t="s">
        <v>10533</v>
      </c>
      <c r="M2144" s="20">
        <v>15175289</v>
      </c>
      <c r="N2144" s="19" t="s">
        <v>10534</v>
      </c>
      <c r="O2144" s="19" t="s">
        <v>19886</v>
      </c>
      <c r="P2144" s="19" t="s">
        <v>22152</v>
      </c>
      <c r="Q2144" s="19" t="s">
        <v>19896</v>
      </c>
      <c r="R2144" s="19" t="s">
        <v>21625</v>
      </c>
      <c r="S2144" s="19" t="s">
        <v>19452</v>
      </c>
      <c r="T2144" s="19" t="s">
        <v>19452</v>
      </c>
      <c r="U2144" s="19" t="s">
        <v>19452</v>
      </c>
      <c r="V2144" s="19" t="s">
        <v>19452</v>
      </c>
      <c r="W2144" s="19" t="s">
        <v>19452</v>
      </c>
      <c r="X2144" s="19" t="s">
        <v>19452</v>
      </c>
      <c r="Y2144" s="19" t="s">
        <v>19452</v>
      </c>
      <c r="Z2144" s="19" t="s">
        <v>10535</v>
      </c>
      <c r="AA2144" s="21">
        <v>39375</v>
      </c>
      <c r="AB2144" s="21" t="s">
        <v>20211</v>
      </c>
      <c r="AC2144" s="22">
        <v>7938872</v>
      </c>
      <c r="AD2144" s="19">
        <v>112</v>
      </c>
      <c r="AE2144" s="19" t="s">
        <v>63</v>
      </c>
      <c r="AF2144" s="19" t="s">
        <v>54</v>
      </c>
      <c r="AG2144" s="19" t="s">
        <v>10536</v>
      </c>
      <c r="AH2144" s="19" t="s">
        <v>74</v>
      </c>
      <c r="AI2144" s="19">
        <v>545</v>
      </c>
      <c r="AJ2144" s="23">
        <v>-7061128</v>
      </c>
    </row>
    <row r="2145" spans="1:36" x14ac:dyDescent="0.3">
      <c r="A2145" s="18">
        <v>92620000</v>
      </c>
      <c r="B2145" s="19" t="s">
        <v>1705</v>
      </c>
      <c r="C2145" s="19" t="s">
        <v>20179</v>
      </c>
      <c r="D2145" s="19" t="s">
        <v>20199</v>
      </c>
      <c r="E2145" s="19" t="s">
        <v>19452</v>
      </c>
      <c r="F2145" s="19" t="s">
        <v>19452</v>
      </c>
      <c r="G2145" s="19"/>
      <c r="H2145" s="19">
        <v>19</v>
      </c>
      <c r="I2145" s="19" t="s">
        <v>19416</v>
      </c>
      <c r="J2145" s="19" t="s">
        <v>10537</v>
      </c>
      <c r="K2145" s="19" t="s">
        <v>4907</v>
      </c>
      <c r="L2145" s="19" t="s">
        <v>10538</v>
      </c>
      <c r="M2145" s="20">
        <v>32351527</v>
      </c>
      <c r="N2145" s="19" t="s">
        <v>10539</v>
      </c>
      <c r="O2145" s="19" t="s">
        <v>19449</v>
      </c>
      <c r="P2145" s="19" t="s">
        <v>22151</v>
      </c>
      <c r="Q2145" s="19" t="s">
        <v>19452</v>
      </c>
      <c r="R2145" s="19" t="s">
        <v>19452</v>
      </c>
      <c r="S2145" s="19" t="s">
        <v>19452</v>
      </c>
      <c r="T2145" s="19" t="s">
        <v>19452</v>
      </c>
      <c r="U2145" s="19" t="s">
        <v>19452</v>
      </c>
      <c r="V2145" s="19" t="s">
        <v>19452</v>
      </c>
      <c r="W2145" s="19" t="s">
        <v>19452</v>
      </c>
      <c r="X2145" s="19" t="s">
        <v>19452</v>
      </c>
      <c r="Y2145" s="19" t="s">
        <v>19452</v>
      </c>
      <c r="Z2145" s="19" t="s">
        <v>7447</v>
      </c>
      <c r="AA2145" s="21">
        <v>9872</v>
      </c>
      <c r="AB2145" s="21" t="s">
        <v>20263</v>
      </c>
      <c r="AC2145" s="22">
        <v>650422</v>
      </c>
      <c r="AD2145" s="19">
        <v>153</v>
      </c>
      <c r="AE2145" s="19" t="s">
        <v>10540</v>
      </c>
      <c r="AF2145" s="19" t="s">
        <v>54</v>
      </c>
      <c r="AG2145" s="19" t="s">
        <v>10541</v>
      </c>
      <c r="AH2145" s="19" t="s">
        <v>531</v>
      </c>
      <c r="AI2145" s="19">
        <v>657</v>
      </c>
      <c r="AJ2145" s="23">
        <v>-91969578</v>
      </c>
    </row>
    <row r="2146" spans="1:36" x14ac:dyDescent="0.3">
      <c r="A2146" s="18">
        <v>12000000</v>
      </c>
      <c r="B2146" s="19" t="s">
        <v>609</v>
      </c>
      <c r="C2146" s="19" t="s">
        <v>20174</v>
      </c>
      <c r="D2146" s="19" t="s">
        <v>20201</v>
      </c>
      <c r="E2146" s="19" t="s">
        <v>20199</v>
      </c>
      <c r="F2146" s="19" t="s">
        <v>19452</v>
      </c>
      <c r="G2146" s="19" t="s">
        <v>10542</v>
      </c>
      <c r="H2146" s="19">
        <v>10045</v>
      </c>
      <c r="I2146" s="19" t="s">
        <v>17878</v>
      </c>
      <c r="J2146" s="19" t="s">
        <v>10543</v>
      </c>
      <c r="K2146" s="19" t="s">
        <v>1360</v>
      </c>
      <c r="L2146" s="19" t="s">
        <v>10544</v>
      </c>
      <c r="M2146" s="20">
        <v>17493735</v>
      </c>
      <c r="N2146" s="19" t="s">
        <v>10545</v>
      </c>
      <c r="O2146" s="19" t="s">
        <v>19539</v>
      </c>
      <c r="P2146" s="19" t="s">
        <v>19659</v>
      </c>
      <c r="Q2146" s="19" t="s">
        <v>19779</v>
      </c>
      <c r="R2146" s="19" t="s">
        <v>19452</v>
      </c>
      <c r="S2146" s="19" t="s">
        <v>19452</v>
      </c>
      <c r="T2146" s="19" t="s">
        <v>19452</v>
      </c>
      <c r="U2146" s="19" t="s">
        <v>19452</v>
      </c>
      <c r="V2146" s="19" t="s">
        <v>19452</v>
      </c>
      <c r="W2146" s="19" t="s">
        <v>19452</v>
      </c>
      <c r="X2146" s="19" t="s">
        <v>19452</v>
      </c>
      <c r="Y2146" s="19" t="s">
        <v>19452</v>
      </c>
      <c r="Z2146" s="19" t="s">
        <v>1815</v>
      </c>
      <c r="AA2146" s="21">
        <v>38300</v>
      </c>
      <c r="AB2146" s="21" t="s">
        <v>20223</v>
      </c>
      <c r="AC2146" s="22">
        <v>9584131</v>
      </c>
      <c r="AD2146" s="19">
        <v>84</v>
      </c>
      <c r="AE2146" s="19" t="s">
        <v>2302</v>
      </c>
      <c r="AF2146" s="19" t="s">
        <v>54</v>
      </c>
      <c r="AG2146" s="19" t="s">
        <v>10546</v>
      </c>
      <c r="AH2146" s="19" t="s">
        <v>154</v>
      </c>
      <c r="AI2146" s="19">
        <v>565</v>
      </c>
      <c r="AJ2146" s="23">
        <v>-2415869</v>
      </c>
    </row>
    <row r="2147" spans="1:36" x14ac:dyDescent="0.3">
      <c r="A2147" s="18">
        <v>8000000</v>
      </c>
      <c r="B2147" s="19" t="s">
        <v>1600</v>
      </c>
      <c r="C2147" s="19" t="s">
        <v>20179</v>
      </c>
      <c r="D2147" s="19" t="s">
        <v>20193</v>
      </c>
      <c r="E2147" s="19" t="s">
        <v>19452</v>
      </c>
      <c r="F2147" s="19" t="s">
        <v>19452</v>
      </c>
      <c r="G2147" s="19"/>
      <c r="H2147" s="19">
        <v>400</v>
      </c>
      <c r="I2147" s="19" t="s">
        <v>19251</v>
      </c>
      <c r="J2147" s="19" t="s">
        <v>10547</v>
      </c>
      <c r="K2147" s="19" t="s">
        <v>49</v>
      </c>
      <c r="L2147" s="19" t="s">
        <v>10548</v>
      </c>
      <c r="M2147" s="20">
        <v>6932221</v>
      </c>
      <c r="N2147" s="19" t="s">
        <v>5637</v>
      </c>
      <c r="O2147" s="19" t="s">
        <v>19502</v>
      </c>
      <c r="P2147" s="19" t="s">
        <v>19452</v>
      </c>
      <c r="Q2147" s="19" t="s">
        <v>19452</v>
      </c>
      <c r="R2147" s="19" t="s">
        <v>19452</v>
      </c>
      <c r="S2147" s="19" t="s">
        <v>19452</v>
      </c>
      <c r="T2147" s="19" t="s">
        <v>19452</v>
      </c>
      <c r="U2147" s="19" t="s">
        <v>19452</v>
      </c>
      <c r="V2147" s="19" t="s">
        <v>19452</v>
      </c>
      <c r="W2147" s="19" t="s">
        <v>19452</v>
      </c>
      <c r="X2147" s="19" t="s">
        <v>19452</v>
      </c>
      <c r="Y2147" s="19" t="s">
        <v>19452</v>
      </c>
      <c r="Z2147" s="19" t="s">
        <v>62</v>
      </c>
      <c r="AA2147" s="21">
        <v>35034</v>
      </c>
      <c r="AB2147" s="21" t="s">
        <v>20225</v>
      </c>
      <c r="AC2147" s="22">
        <v>529766</v>
      </c>
      <c r="AD2147" s="19" t="s">
        <v>10549</v>
      </c>
      <c r="AE2147" s="19" t="s">
        <v>63</v>
      </c>
      <c r="AF2147" s="19" t="s">
        <v>54</v>
      </c>
      <c r="AG2147" s="19" t="s">
        <v>10550</v>
      </c>
      <c r="AH2147" s="19" t="s">
        <v>252</v>
      </c>
      <c r="AI2147" s="19">
        <v>85</v>
      </c>
      <c r="AJ2147" s="23">
        <v>-7470234</v>
      </c>
    </row>
    <row r="2148" spans="1:36" x14ac:dyDescent="0.3">
      <c r="A2148" s="18">
        <v>15000000</v>
      </c>
      <c r="B2148" s="19" t="s">
        <v>5973</v>
      </c>
      <c r="C2148" s="19" t="s">
        <v>20174</v>
      </c>
      <c r="D2148" s="19" t="s">
        <v>20197</v>
      </c>
      <c r="E2148" s="19" t="s">
        <v>20202</v>
      </c>
      <c r="F2148" s="19" t="s">
        <v>19452</v>
      </c>
      <c r="G2148" s="19"/>
      <c r="H2148" s="19">
        <v>253450</v>
      </c>
      <c r="I2148" s="19" t="s">
        <v>14990</v>
      </c>
      <c r="J2148" s="19" t="s">
        <v>10551</v>
      </c>
      <c r="K2148" s="19" t="s">
        <v>1791</v>
      </c>
      <c r="L2148" s="19" t="s">
        <v>10552</v>
      </c>
      <c r="M2148" s="20">
        <v>8142166</v>
      </c>
      <c r="N2148" s="19" t="s">
        <v>10553</v>
      </c>
      <c r="O2148" s="19" t="s">
        <v>19887</v>
      </c>
      <c r="P2148" s="19" t="s">
        <v>22153</v>
      </c>
      <c r="Q2148" s="19" t="s">
        <v>22154</v>
      </c>
      <c r="R2148" s="19" t="s">
        <v>22155</v>
      </c>
      <c r="S2148" s="19" t="s">
        <v>22156</v>
      </c>
      <c r="T2148" s="19" t="s">
        <v>22157</v>
      </c>
      <c r="U2148" s="19" t="s">
        <v>19452</v>
      </c>
      <c r="V2148" s="19" t="s">
        <v>19452</v>
      </c>
      <c r="W2148" s="19" t="s">
        <v>19452</v>
      </c>
      <c r="X2148" s="19" t="s">
        <v>19452</v>
      </c>
      <c r="Y2148" s="19" t="s">
        <v>19452</v>
      </c>
      <c r="Z2148" s="19" t="s">
        <v>10554</v>
      </c>
      <c r="AA2148" s="21">
        <v>42243</v>
      </c>
      <c r="AB2148" s="21" t="s">
        <v>20212</v>
      </c>
      <c r="AC2148" s="22">
        <v>632542</v>
      </c>
      <c r="AD2148" s="19" t="s">
        <v>10555</v>
      </c>
      <c r="AE2148" s="19" t="s">
        <v>3966</v>
      </c>
      <c r="AF2148" s="19" t="s">
        <v>54</v>
      </c>
      <c r="AG2148" s="19"/>
      <c r="AH2148" s="19" t="s">
        <v>212</v>
      </c>
      <c r="AI2148" s="19">
        <v>157</v>
      </c>
      <c r="AJ2148" s="23">
        <v>-14367458</v>
      </c>
    </row>
    <row r="2149" spans="1:36" x14ac:dyDescent="0.3">
      <c r="A2149" s="18">
        <v>8500000</v>
      </c>
      <c r="B2149" s="19" t="s">
        <v>851</v>
      </c>
      <c r="C2149" s="19" t="s">
        <v>20175</v>
      </c>
      <c r="D2149" s="19" t="s">
        <v>20194</v>
      </c>
      <c r="E2149" s="19" t="s">
        <v>20201</v>
      </c>
      <c r="F2149" s="19" t="s">
        <v>19452</v>
      </c>
      <c r="G2149" s="19" t="s">
        <v>10557</v>
      </c>
      <c r="H2149" s="19">
        <v>16353</v>
      </c>
      <c r="I2149" s="19" t="s">
        <v>16922</v>
      </c>
      <c r="J2149" s="19" t="s">
        <v>10558</v>
      </c>
      <c r="K2149" s="19" t="s">
        <v>10559</v>
      </c>
      <c r="L2149" s="19" t="s">
        <v>10560</v>
      </c>
      <c r="M2149" s="20">
        <v>9029489</v>
      </c>
      <c r="N2149" s="19" t="s">
        <v>10561</v>
      </c>
      <c r="O2149" s="19" t="s">
        <v>19888</v>
      </c>
      <c r="P2149" s="19" t="s">
        <v>19452</v>
      </c>
      <c r="Q2149" s="19" t="s">
        <v>19452</v>
      </c>
      <c r="R2149" s="19" t="s">
        <v>19452</v>
      </c>
      <c r="S2149" s="19" t="s">
        <v>19452</v>
      </c>
      <c r="T2149" s="19" t="s">
        <v>19452</v>
      </c>
      <c r="U2149" s="19" t="s">
        <v>19452</v>
      </c>
      <c r="V2149" s="19" t="s">
        <v>19452</v>
      </c>
      <c r="W2149" s="19" t="s">
        <v>19452</v>
      </c>
      <c r="X2149" s="19" t="s">
        <v>19452</v>
      </c>
      <c r="Y2149" s="19" t="s">
        <v>19452</v>
      </c>
      <c r="Z2149" s="19" t="s">
        <v>10562</v>
      </c>
      <c r="AA2149" s="21">
        <v>39786</v>
      </c>
      <c r="AB2149" s="21" t="s">
        <v>20217</v>
      </c>
      <c r="AC2149" s="22">
        <v>8936663</v>
      </c>
      <c r="AD2149" s="19" t="s">
        <v>10556</v>
      </c>
      <c r="AE2149" s="19" t="s">
        <v>10563</v>
      </c>
      <c r="AF2149" s="19" t="s">
        <v>54</v>
      </c>
      <c r="AG2149" s="19" t="s">
        <v>10564</v>
      </c>
      <c r="AH2149" s="19" t="s">
        <v>281</v>
      </c>
      <c r="AI2149" s="19">
        <v>152</v>
      </c>
      <c r="AJ2149" s="23">
        <v>436663</v>
      </c>
    </row>
    <row r="2150" spans="1:36" x14ac:dyDescent="0.3">
      <c r="A2150" s="18">
        <v>12000000</v>
      </c>
      <c r="B2150" s="19" t="s">
        <v>10565</v>
      </c>
      <c r="C2150" s="19" t="s">
        <v>20175</v>
      </c>
      <c r="D2150" s="19" t="s">
        <v>20194</v>
      </c>
      <c r="E2150" s="19" t="s">
        <v>20197</v>
      </c>
      <c r="F2150" s="19" t="s">
        <v>19452</v>
      </c>
      <c r="G2150" s="19" t="s">
        <v>10566</v>
      </c>
      <c r="H2150" s="19">
        <v>23759</v>
      </c>
      <c r="I2150" s="19" t="s">
        <v>16603</v>
      </c>
      <c r="J2150" s="19" t="s">
        <v>10567</v>
      </c>
      <c r="K2150" s="19" t="s">
        <v>49</v>
      </c>
      <c r="L2150" s="19" t="s">
        <v>10568</v>
      </c>
      <c r="M2150" s="20">
        <v>22708647</v>
      </c>
      <c r="N2150" s="19" t="s">
        <v>10569</v>
      </c>
      <c r="O2150" s="19" t="s">
        <v>19889</v>
      </c>
      <c r="P2150" s="19" t="s">
        <v>19893</v>
      </c>
      <c r="Q2150" s="19" t="s">
        <v>21864</v>
      </c>
      <c r="R2150" s="19" t="s">
        <v>19732</v>
      </c>
      <c r="S2150" s="19" t="s">
        <v>19445</v>
      </c>
      <c r="T2150" s="19" t="s">
        <v>21234</v>
      </c>
      <c r="U2150" s="19" t="s">
        <v>19452</v>
      </c>
      <c r="V2150" s="19" t="s">
        <v>19452</v>
      </c>
      <c r="W2150" s="19" t="s">
        <v>19452</v>
      </c>
      <c r="X2150" s="19" t="s">
        <v>19452</v>
      </c>
      <c r="Y2150" s="19" t="s">
        <v>19452</v>
      </c>
      <c r="Z2150" s="19" t="s">
        <v>2955</v>
      </c>
      <c r="AA2150" s="21">
        <v>40224</v>
      </c>
      <c r="AB2150" s="21" t="s">
        <v>20214</v>
      </c>
      <c r="AC2150" s="22">
        <v>6814789</v>
      </c>
      <c r="AD2150" s="19" t="s">
        <v>10570</v>
      </c>
      <c r="AE2150" s="19" t="s">
        <v>10571</v>
      </c>
      <c r="AF2150" s="19" t="s">
        <v>54</v>
      </c>
      <c r="AG2150" s="19" t="s">
        <v>10572</v>
      </c>
      <c r="AH2150" s="19" t="s">
        <v>96</v>
      </c>
      <c r="AI2150" s="19">
        <v>386</v>
      </c>
      <c r="AJ2150" s="23">
        <v>-5185211</v>
      </c>
    </row>
    <row r="2151" spans="1:36" x14ac:dyDescent="0.3">
      <c r="A2151" s="18">
        <v>15000000</v>
      </c>
      <c r="B2151" s="19" t="s">
        <v>3665</v>
      </c>
      <c r="C2151" s="19" t="s">
        <v>20179</v>
      </c>
      <c r="D2151" s="19" t="s">
        <v>20194</v>
      </c>
      <c r="E2151" s="19" t="s">
        <v>20201</v>
      </c>
      <c r="F2151" s="19" t="s">
        <v>19452</v>
      </c>
      <c r="G2151" s="19"/>
      <c r="H2151" s="19">
        <v>24206</v>
      </c>
      <c r="I2151" s="19" t="s">
        <v>16589</v>
      </c>
      <c r="J2151" s="19" t="s">
        <v>488</v>
      </c>
      <c r="K2151" s="19" t="s">
        <v>49</v>
      </c>
      <c r="L2151" s="19" t="s">
        <v>10573</v>
      </c>
      <c r="M2151" s="20">
        <v>2609057</v>
      </c>
      <c r="N2151" s="19" t="s">
        <v>10574</v>
      </c>
      <c r="O2151" s="19" t="s">
        <v>19804</v>
      </c>
      <c r="P2151" s="19" t="s">
        <v>22158</v>
      </c>
      <c r="Q2151" s="19" t="s">
        <v>22159</v>
      </c>
      <c r="R2151" s="19" t="s">
        <v>22160</v>
      </c>
      <c r="S2151" s="19" t="s">
        <v>22161</v>
      </c>
      <c r="T2151" s="19" t="s">
        <v>19452</v>
      </c>
      <c r="U2151" s="19" t="s">
        <v>19452</v>
      </c>
      <c r="V2151" s="19" t="s">
        <v>19452</v>
      </c>
      <c r="W2151" s="19" t="s">
        <v>19452</v>
      </c>
      <c r="X2151" s="19" t="s">
        <v>19452</v>
      </c>
      <c r="Y2151" s="19" t="s">
        <v>19452</v>
      </c>
      <c r="Z2151" s="19" t="s">
        <v>7781</v>
      </c>
      <c r="AA2151" s="21">
        <v>35242</v>
      </c>
      <c r="AB2151" s="21" t="s">
        <v>20234</v>
      </c>
      <c r="AC2151" s="22">
        <v>76382</v>
      </c>
      <c r="AD2151" s="19" t="s">
        <v>10575</v>
      </c>
      <c r="AE2151" s="19" t="s">
        <v>63</v>
      </c>
      <c r="AF2151" s="19" t="s">
        <v>54</v>
      </c>
      <c r="AG2151" s="19" t="s">
        <v>10576</v>
      </c>
      <c r="AH2151" s="19" t="s">
        <v>1135</v>
      </c>
      <c r="AI2151" s="19">
        <v>22</v>
      </c>
      <c r="AJ2151" s="23">
        <v>-14923618</v>
      </c>
    </row>
    <row r="2152" spans="1:36" x14ac:dyDescent="0.3">
      <c r="A2152" s="18">
        <v>15000000</v>
      </c>
      <c r="B2152" s="19" t="s">
        <v>10579</v>
      </c>
      <c r="C2152" s="19" t="s">
        <v>13616</v>
      </c>
      <c r="D2152" s="19" t="s">
        <v>20197</v>
      </c>
      <c r="E2152" s="19" t="s">
        <v>20198</v>
      </c>
      <c r="F2152" s="19" t="s">
        <v>20192</v>
      </c>
      <c r="G2152" s="19"/>
      <c r="H2152" s="19">
        <v>13501</v>
      </c>
      <c r="I2152" s="19" t="s">
        <v>17186</v>
      </c>
      <c r="J2152" s="19" t="s">
        <v>10580</v>
      </c>
      <c r="K2152" s="19" t="s">
        <v>49</v>
      </c>
      <c r="L2152" s="19" t="s">
        <v>10581</v>
      </c>
      <c r="M2152" s="20">
        <v>12185204</v>
      </c>
      <c r="N2152" s="19" t="s">
        <v>10582</v>
      </c>
      <c r="O2152" s="19" t="s">
        <v>19819</v>
      </c>
      <c r="P2152" s="19" t="s">
        <v>22162</v>
      </c>
      <c r="Q2152" s="19" t="s">
        <v>22163</v>
      </c>
      <c r="R2152" s="19" t="s">
        <v>19452</v>
      </c>
      <c r="S2152" s="19" t="s">
        <v>19452</v>
      </c>
      <c r="T2152" s="19" t="s">
        <v>19452</v>
      </c>
      <c r="U2152" s="19" t="s">
        <v>19452</v>
      </c>
      <c r="V2152" s="19" t="s">
        <v>19452</v>
      </c>
      <c r="W2152" s="19" t="s">
        <v>19452</v>
      </c>
      <c r="X2152" s="19" t="s">
        <v>19452</v>
      </c>
      <c r="Y2152" s="19" t="s">
        <v>19452</v>
      </c>
      <c r="Z2152" s="19" t="s">
        <v>613</v>
      </c>
      <c r="AA2152" s="21">
        <v>39107</v>
      </c>
      <c r="AB2152" s="21" t="s">
        <v>20211</v>
      </c>
      <c r="AC2152" s="22">
        <v>20380</v>
      </c>
      <c r="AD2152" s="19" t="s">
        <v>10575</v>
      </c>
      <c r="AE2152" s="19" t="s">
        <v>326</v>
      </c>
      <c r="AF2152" s="19" t="s">
        <v>54</v>
      </c>
      <c r="AG2152" s="19" t="s">
        <v>10583</v>
      </c>
      <c r="AH2152" s="19" t="s">
        <v>122</v>
      </c>
      <c r="AI2152" s="19">
        <v>41</v>
      </c>
      <c r="AJ2152" s="23">
        <v>-14979620</v>
      </c>
    </row>
    <row r="2153" spans="1:36" x14ac:dyDescent="0.3">
      <c r="A2153" s="18">
        <v>14600000</v>
      </c>
      <c r="B2153" s="19" t="s">
        <v>10585</v>
      </c>
      <c r="C2153" s="19" t="s">
        <v>20184</v>
      </c>
      <c r="D2153" s="19" t="s">
        <v>20192</v>
      </c>
      <c r="E2153" s="19" t="s">
        <v>20197</v>
      </c>
      <c r="F2153" s="19" t="s">
        <v>20196</v>
      </c>
      <c r="G2153" s="19"/>
      <c r="H2153" s="19">
        <v>137</v>
      </c>
      <c r="I2153" s="19" t="s">
        <v>19363</v>
      </c>
      <c r="J2153" s="19" t="s">
        <v>10586</v>
      </c>
      <c r="K2153" s="19" t="s">
        <v>49</v>
      </c>
      <c r="L2153" s="19" t="s">
        <v>10587</v>
      </c>
      <c r="M2153" s="20">
        <v>52744331</v>
      </c>
      <c r="N2153" s="19" t="s">
        <v>245</v>
      </c>
      <c r="O2153" s="19" t="s">
        <v>19442</v>
      </c>
      <c r="P2153" s="19" t="s">
        <v>19452</v>
      </c>
      <c r="Q2153" s="19" t="s">
        <v>19452</v>
      </c>
      <c r="R2153" s="19" t="s">
        <v>19452</v>
      </c>
      <c r="S2153" s="19" t="s">
        <v>19452</v>
      </c>
      <c r="T2153" s="19" t="s">
        <v>19452</v>
      </c>
      <c r="U2153" s="19" t="s">
        <v>19452</v>
      </c>
      <c r="V2153" s="19" t="s">
        <v>19452</v>
      </c>
      <c r="W2153" s="19" t="s">
        <v>19452</v>
      </c>
      <c r="X2153" s="19" t="s">
        <v>19452</v>
      </c>
      <c r="Y2153" s="19" t="s">
        <v>19452</v>
      </c>
      <c r="Z2153" s="19" t="s">
        <v>62</v>
      </c>
      <c r="AA2153" s="21">
        <v>34011</v>
      </c>
      <c r="AB2153" s="21" t="s">
        <v>20236</v>
      </c>
      <c r="AC2153" s="22">
        <v>70906973</v>
      </c>
      <c r="AD2153" s="19" t="s">
        <v>10588</v>
      </c>
      <c r="AE2153" s="19" t="s">
        <v>2589</v>
      </c>
      <c r="AF2153" s="19" t="s">
        <v>54</v>
      </c>
      <c r="AG2153" s="19" t="s">
        <v>10589</v>
      </c>
      <c r="AH2153" s="19" t="s">
        <v>103</v>
      </c>
      <c r="AI2153" s="19">
        <v>2301</v>
      </c>
      <c r="AJ2153" s="23">
        <v>56306973</v>
      </c>
    </row>
    <row r="2154" spans="1:36" x14ac:dyDescent="0.3">
      <c r="A2154" s="18">
        <v>14800000</v>
      </c>
      <c r="B2154" s="19" t="s">
        <v>7795</v>
      </c>
      <c r="C2154" s="19" t="s">
        <v>13616</v>
      </c>
      <c r="D2154" s="19" t="s">
        <v>20197</v>
      </c>
      <c r="E2154" s="19" t="s">
        <v>20207</v>
      </c>
      <c r="F2154" s="19" t="s">
        <v>19452</v>
      </c>
      <c r="G2154" s="19"/>
      <c r="H2154" s="19">
        <v>264999</v>
      </c>
      <c r="I2154" s="19" t="s">
        <v>14946</v>
      </c>
      <c r="J2154" s="19" t="s">
        <v>10590</v>
      </c>
      <c r="K2154" s="19" t="s">
        <v>49</v>
      </c>
      <c r="L2154" s="19" t="s">
        <v>10591</v>
      </c>
      <c r="M2154" s="20">
        <v>29660993</v>
      </c>
      <c r="N2154" s="19" t="s">
        <v>10592</v>
      </c>
      <c r="O2154" s="19" t="s">
        <v>19445</v>
      </c>
      <c r="P2154" s="19" t="s">
        <v>20483</v>
      </c>
      <c r="Q2154" s="19" t="s">
        <v>19452</v>
      </c>
      <c r="R2154" s="19" t="s">
        <v>19452</v>
      </c>
      <c r="S2154" s="19" t="s">
        <v>19452</v>
      </c>
      <c r="T2154" s="19" t="s">
        <v>19452</v>
      </c>
      <c r="U2154" s="19" t="s">
        <v>19452</v>
      </c>
      <c r="V2154" s="19" t="s">
        <v>19452</v>
      </c>
      <c r="W2154" s="19" t="s">
        <v>19452</v>
      </c>
      <c r="X2154" s="19" t="s">
        <v>19452</v>
      </c>
      <c r="Y2154" s="19" t="s">
        <v>19452</v>
      </c>
      <c r="Z2154" s="19" t="s">
        <v>62</v>
      </c>
      <c r="AA2154" s="21">
        <v>42186</v>
      </c>
      <c r="AB2154" s="21" t="s">
        <v>20212</v>
      </c>
      <c r="AC2154" s="22">
        <v>122513057</v>
      </c>
      <c r="AD2154" s="19" t="s">
        <v>10593</v>
      </c>
      <c r="AE2154" s="19" t="s">
        <v>63</v>
      </c>
      <c r="AF2154" s="19" t="s">
        <v>54</v>
      </c>
      <c r="AG2154" s="19" t="s">
        <v>10594</v>
      </c>
      <c r="AH2154" s="19" t="s">
        <v>74</v>
      </c>
      <c r="AI2154" s="19">
        <v>706</v>
      </c>
      <c r="AJ2154" s="23">
        <v>107713057</v>
      </c>
    </row>
    <row r="2155" spans="1:36" x14ac:dyDescent="0.3">
      <c r="A2155" s="18">
        <v>14500000</v>
      </c>
      <c r="B2155" s="19" t="s">
        <v>357</v>
      </c>
      <c r="C2155" s="19" t="s">
        <v>20179</v>
      </c>
      <c r="D2155" s="19" t="s">
        <v>20198</v>
      </c>
      <c r="E2155" s="19" t="s">
        <v>19452</v>
      </c>
      <c r="F2155" s="19" t="s">
        <v>19452</v>
      </c>
      <c r="G2155" s="19" t="s">
        <v>10595</v>
      </c>
      <c r="H2155" s="19">
        <v>454</v>
      </c>
      <c r="I2155" s="19" t="s">
        <v>19230</v>
      </c>
      <c r="J2155" s="19" t="s">
        <v>10596</v>
      </c>
      <c r="K2155" s="19" t="s">
        <v>49</v>
      </c>
      <c r="L2155" s="19" t="s">
        <v>10597</v>
      </c>
      <c r="M2155" s="20">
        <v>41493042</v>
      </c>
      <c r="N2155" s="19" t="s">
        <v>4339</v>
      </c>
      <c r="O2155" s="19" t="s">
        <v>19488</v>
      </c>
      <c r="P2155" s="19" t="s">
        <v>19458</v>
      </c>
      <c r="Q2155" s="19" t="s">
        <v>19452</v>
      </c>
      <c r="R2155" s="19" t="s">
        <v>19452</v>
      </c>
      <c r="S2155" s="19" t="s">
        <v>19452</v>
      </c>
      <c r="T2155" s="19" t="s">
        <v>19452</v>
      </c>
      <c r="U2155" s="19" t="s">
        <v>19452</v>
      </c>
      <c r="V2155" s="19" t="s">
        <v>19452</v>
      </c>
      <c r="W2155" s="19" t="s">
        <v>19452</v>
      </c>
      <c r="X2155" s="19" t="s">
        <v>19452</v>
      </c>
      <c r="Y2155" s="19" t="s">
        <v>19452</v>
      </c>
      <c r="Z2155" s="19" t="s">
        <v>62</v>
      </c>
      <c r="AA2155" s="21">
        <v>35369</v>
      </c>
      <c r="AB2155" s="21" t="s">
        <v>20234</v>
      </c>
      <c r="AC2155" s="22">
        <v>147298761</v>
      </c>
      <c r="AD2155" s="19" t="s">
        <v>10598</v>
      </c>
      <c r="AE2155" s="19" t="s">
        <v>63</v>
      </c>
      <c r="AF2155" s="19" t="s">
        <v>54</v>
      </c>
      <c r="AG2155" s="19" t="s">
        <v>10599</v>
      </c>
      <c r="AH2155" s="19" t="s">
        <v>252</v>
      </c>
      <c r="AI2155" s="19">
        <v>1374</v>
      </c>
      <c r="AJ2155" s="23">
        <v>132798761</v>
      </c>
    </row>
    <row r="2156" spans="1:36" x14ac:dyDescent="0.3">
      <c r="A2156" s="18">
        <v>10000000</v>
      </c>
      <c r="B2156" s="19" t="s">
        <v>2931</v>
      </c>
      <c r="C2156" s="19" t="s">
        <v>20179</v>
      </c>
      <c r="D2156" s="19" t="s">
        <v>20205</v>
      </c>
      <c r="E2156" s="19" t="s">
        <v>19452</v>
      </c>
      <c r="F2156" s="19" t="s">
        <v>19452</v>
      </c>
      <c r="G2156" s="19" t="s">
        <v>10600</v>
      </c>
      <c r="H2156" s="19">
        <v>53457</v>
      </c>
      <c r="I2156" s="19" t="s">
        <v>15902</v>
      </c>
      <c r="J2156" s="19" t="s">
        <v>488</v>
      </c>
      <c r="K2156" s="19" t="s">
        <v>1360</v>
      </c>
      <c r="L2156" s="19" t="s">
        <v>10601</v>
      </c>
      <c r="M2156" s="20">
        <v>10072199</v>
      </c>
      <c r="N2156" s="19" t="s">
        <v>10602</v>
      </c>
      <c r="O2156" s="19" t="s">
        <v>19645</v>
      </c>
      <c r="P2156" s="19" t="s">
        <v>20104</v>
      </c>
      <c r="Q2156" s="19" t="s">
        <v>19732</v>
      </c>
      <c r="R2156" s="19" t="s">
        <v>21131</v>
      </c>
      <c r="S2156" s="19" t="s">
        <v>21724</v>
      </c>
      <c r="T2156" s="19" t="s">
        <v>22164</v>
      </c>
      <c r="U2156" s="19" t="s">
        <v>21272</v>
      </c>
      <c r="V2156" s="19" t="s">
        <v>22165</v>
      </c>
      <c r="W2156" s="19" t="s">
        <v>22166</v>
      </c>
      <c r="X2156" s="19" t="s">
        <v>19452</v>
      </c>
      <c r="Y2156" s="19" t="s">
        <v>19452</v>
      </c>
      <c r="Z2156" s="19" t="s">
        <v>1815</v>
      </c>
      <c r="AA2156" s="21">
        <v>40437</v>
      </c>
      <c r="AB2156" s="21" t="s">
        <v>20214</v>
      </c>
      <c r="AC2156" s="22">
        <v>17511906</v>
      </c>
      <c r="AD2156" s="19" t="s">
        <v>10603</v>
      </c>
      <c r="AE2156" s="19" t="s">
        <v>10604</v>
      </c>
      <c r="AF2156" s="19" t="s">
        <v>54</v>
      </c>
      <c r="AG2156" s="19"/>
      <c r="AH2156" s="19" t="s">
        <v>56</v>
      </c>
      <c r="AI2156" s="19">
        <v>196</v>
      </c>
      <c r="AJ2156" s="23">
        <v>7511906</v>
      </c>
    </row>
    <row r="2157" spans="1:36" x14ac:dyDescent="0.3">
      <c r="A2157" s="18">
        <v>14000000</v>
      </c>
      <c r="B2157" s="19" t="s">
        <v>4937</v>
      </c>
      <c r="C2157" s="19" t="s">
        <v>20183</v>
      </c>
      <c r="D2157" s="19" t="s">
        <v>19452</v>
      </c>
      <c r="E2157" s="19" t="s">
        <v>19452</v>
      </c>
      <c r="F2157" s="19" t="s">
        <v>19452</v>
      </c>
      <c r="G2157" s="19"/>
      <c r="H2157" s="19">
        <v>33</v>
      </c>
      <c r="I2157" s="19" t="s">
        <v>19410</v>
      </c>
      <c r="J2157" s="19" t="s">
        <v>10605</v>
      </c>
      <c r="K2157" s="19" t="s">
        <v>49</v>
      </c>
      <c r="L2157" s="19" t="s">
        <v>10606</v>
      </c>
      <c r="M2157" s="20">
        <v>37380435</v>
      </c>
      <c r="N2157" s="19" t="s">
        <v>3850</v>
      </c>
      <c r="O2157" s="19" t="s">
        <v>19579</v>
      </c>
      <c r="P2157" s="19" t="s">
        <v>19445</v>
      </c>
      <c r="Q2157" s="19" t="s">
        <v>19452</v>
      </c>
      <c r="R2157" s="19" t="s">
        <v>19452</v>
      </c>
      <c r="S2157" s="19" t="s">
        <v>19452</v>
      </c>
      <c r="T2157" s="19" t="s">
        <v>19452</v>
      </c>
      <c r="U2157" s="19" t="s">
        <v>19452</v>
      </c>
      <c r="V2157" s="19" t="s">
        <v>19452</v>
      </c>
      <c r="W2157" s="19" t="s">
        <v>19452</v>
      </c>
      <c r="X2157" s="19" t="s">
        <v>19452</v>
      </c>
      <c r="Y2157" s="19" t="s">
        <v>19452</v>
      </c>
      <c r="Z2157" s="19" t="s">
        <v>62</v>
      </c>
      <c r="AA2157" s="21">
        <v>33823</v>
      </c>
      <c r="AB2157" s="21" t="s">
        <v>20238</v>
      </c>
      <c r="AC2157" s="22">
        <v>159157447</v>
      </c>
      <c r="AD2157" s="19" t="s">
        <v>10607</v>
      </c>
      <c r="AE2157" s="19" t="s">
        <v>63</v>
      </c>
      <c r="AF2157" s="19" t="s">
        <v>54</v>
      </c>
      <c r="AG2157" s="19" t="s">
        <v>10608</v>
      </c>
      <c r="AH2157" s="19" t="s">
        <v>463</v>
      </c>
      <c r="AI2157" s="19">
        <v>1113</v>
      </c>
      <c r="AJ2157" s="23">
        <v>145157447</v>
      </c>
    </row>
    <row r="2158" spans="1:36" x14ac:dyDescent="0.3">
      <c r="A2158" s="18">
        <v>15000000</v>
      </c>
      <c r="B2158" s="19" t="s">
        <v>357</v>
      </c>
      <c r="C2158" s="19" t="s">
        <v>20179</v>
      </c>
      <c r="D2158" s="19" t="s">
        <v>20198</v>
      </c>
      <c r="E2158" s="19" t="s">
        <v>19452</v>
      </c>
      <c r="F2158" s="19" t="s">
        <v>19452</v>
      </c>
      <c r="G2158" s="19" t="s">
        <v>10616</v>
      </c>
      <c r="H2158" s="19">
        <v>12405</v>
      </c>
      <c r="I2158" s="19" t="s">
        <v>17296</v>
      </c>
      <c r="J2158" s="19" t="s">
        <v>10617</v>
      </c>
      <c r="K2158" s="19" t="s">
        <v>49</v>
      </c>
      <c r="L2158" s="19" t="s">
        <v>10618</v>
      </c>
      <c r="M2158" s="20">
        <v>59258969</v>
      </c>
      <c r="N2158" s="19" t="s">
        <v>10619</v>
      </c>
      <c r="O2158" s="19" t="s">
        <v>19690</v>
      </c>
      <c r="P2158" s="19" t="s">
        <v>21864</v>
      </c>
      <c r="Q2158" s="19" t="s">
        <v>19445</v>
      </c>
      <c r="R2158" s="19" t="s">
        <v>19896</v>
      </c>
      <c r="S2158" s="19" t="s">
        <v>19452</v>
      </c>
      <c r="T2158" s="19" t="s">
        <v>19452</v>
      </c>
      <c r="U2158" s="19" t="s">
        <v>19452</v>
      </c>
      <c r="V2158" s="19" t="s">
        <v>19452</v>
      </c>
      <c r="W2158" s="19" t="s">
        <v>19452</v>
      </c>
      <c r="X2158" s="19" t="s">
        <v>19452</v>
      </c>
      <c r="Y2158" s="19" t="s">
        <v>19452</v>
      </c>
      <c r="Z2158" s="19" t="s">
        <v>10620</v>
      </c>
      <c r="AA2158" s="21">
        <v>39580</v>
      </c>
      <c r="AB2158" s="21" t="s">
        <v>20217</v>
      </c>
      <c r="AC2158" s="22">
        <v>377910544</v>
      </c>
      <c r="AD2158" s="19" t="s">
        <v>10598</v>
      </c>
      <c r="AE2158" s="19" t="s">
        <v>10621</v>
      </c>
      <c r="AF2158" s="19" t="s">
        <v>54</v>
      </c>
      <c r="AG2158" s="19" t="s">
        <v>10622</v>
      </c>
      <c r="AH2158" s="19" t="s">
        <v>81</v>
      </c>
      <c r="AI2158" s="19">
        <v>2827</v>
      </c>
      <c r="AJ2158" s="23">
        <v>362910544</v>
      </c>
    </row>
    <row r="2159" spans="1:36" x14ac:dyDescent="0.3">
      <c r="A2159" s="18">
        <v>14000000</v>
      </c>
      <c r="B2159" s="19" t="s">
        <v>213</v>
      </c>
      <c r="C2159" s="19" t="s">
        <v>20179</v>
      </c>
      <c r="D2159" s="19" t="s">
        <v>20198</v>
      </c>
      <c r="E2159" s="19" t="s">
        <v>20201</v>
      </c>
      <c r="F2159" s="19" t="s">
        <v>19452</v>
      </c>
      <c r="G2159" s="19"/>
      <c r="H2159" s="19">
        <v>10998</v>
      </c>
      <c r="I2159" s="19" t="s">
        <v>17581</v>
      </c>
      <c r="J2159" s="19" t="s">
        <v>10623</v>
      </c>
      <c r="K2159" s="19" t="s">
        <v>49</v>
      </c>
      <c r="L2159" s="19" t="s">
        <v>10624</v>
      </c>
      <c r="M2159" s="20">
        <v>16742972</v>
      </c>
      <c r="N2159" s="19" t="s">
        <v>3054</v>
      </c>
      <c r="O2159" s="19" t="s">
        <v>19449</v>
      </c>
      <c r="P2159" s="19" t="s">
        <v>19452</v>
      </c>
      <c r="Q2159" s="19" t="s">
        <v>19452</v>
      </c>
      <c r="R2159" s="19" t="s">
        <v>19452</v>
      </c>
      <c r="S2159" s="19" t="s">
        <v>19452</v>
      </c>
      <c r="T2159" s="19" t="s">
        <v>19452</v>
      </c>
      <c r="U2159" s="19" t="s">
        <v>19452</v>
      </c>
      <c r="V2159" s="19" t="s">
        <v>19452</v>
      </c>
      <c r="W2159" s="19" t="s">
        <v>19452</v>
      </c>
      <c r="X2159" s="19" t="s">
        <v>19452</v>
      </c>
      <c r="Y2159" s="19" t="s">
        <v>19452</v>
      </c>
      <c r="Z2159" s="19" t="s">
        <v>62</v>
      </c>
      <c r="AA2159" s="21">
        <v>32031</v>
      </c>
      <c r="AB2159" s="21" t="s">
        <v>20251</v>
      </c>
      <c r="AC2159" s="22">
        <v>320145693</v>
      </c>
      <c r="AD2159" s="19" t="s">
        <v>10584</v>
      </c>
      <c r="AE2159" s="19" t="s">
        <v>63</v>
      </c>
      <c r="AF2159" s="19" t="s">
        <v>54</v>
      </c>
      <c r="AG2159" s="19" t="s">
        <v>10625</v>
      </c>
      <c r="AH2159" s="19" t="s">
        <v>212</v>
      </c>
      <c r="AI2159" s="19">
        <v>291</v>
      </c>
      <c r="AJ2159" s="23">
        <v>306145693</v>
      </c>
    </row>
    <row r="2160" spans="1:36" x14ac:dyDescent="0.3">
      <c r="A2160" s="18">
        <v>14000000</v>
      </c>
      <c r="B2160" s="19" t="s">
        <v>2424</v>
      </c>
      <c r="C2160" s="19" t="s">
        <v>20184</v>
      </c>
      <c r="D2160" s="19" t="s">
        <v>20196</v>
      </c>
      <c r="E2160" s="19" t="s">
        <v>19452</v>
      </c>
      <c r="F2160" s="19" t="s">
        <v>19452</v>
      </c>
      <c r="G2160" s="19"/>
      <c r="H2160" s="19">
        <v>114</v>
      </c>
      <c r="I2160" s="19" t="s">
        <v>19374</v>
      </c>
      <c r="J2160" s="19" t="s">
        <v>10626</v>
      </c>
      <c r="K2160" s="19" t="s">
        <v>49</v>
      </c>
      <c r="L2160" s="19" t="s">
        <v>10627</v>
      </c>
      <c r="M2160" s="20">
        <v>45473484</v>
      </c>
      <c r="N2160" s="19" t="s">
        <v>9975</v>
      </c>
      <c r="O2160" s="19" t="s">
        <v>19492</v>
      </c>
      <c r="P2160" s="19" t="s">
        <v>22066</v>
      </c>
      <c r="Q2160" s="19" t="s">
        <v>19452</v>
      </c>
      <c r="R2160" s="19" t="s">
        <v>19452</v>
      </c>
      <c r="S2160" s="19" t="s">
        <v>19452</v>
      </c>
      <c r="T2160" s="19" t="s">
        <v>19452</v>
      </c>
      <c r="U2160" s="19" t="s">
        <v>19452</v>
      </c>
      <c r="V2160" s="19" t="s">
        <v>19452</v>
      </c>
      <c r="W2160" s="19" t="s">
        <v>19452</v>
      </c>
      <c r="X2160" s="19" t="s">
        <v>19452</v>
      </c>
      <c r="Y2160" s="19" t="s">
        <v>19452</v>
      </c>
      <c r="Z2160" s="19" t="s">
        <v>62</v>
      </c>
      <c r="AA2160" s="21">
        <v>32955</v>
      </c>
      <c r="AB2160" s="21" t="s">
        <v>20231</v>
      </c>
      <c r="AC2160" s="22">
        <v>463000000</v>
      </c>
      <c r="AD2160" s="19" t="s">
        <v>10584</v>
      </c>
      <c r="AE2160" s="19" t="s">
        <v>10628</v>
      </c>
      <c r="AF2160" s="19" t="s">
        <v>54</v>
      </c>
      <c r="AG2160" s="19" t="s">
        <v>10629</v>
      </c>
      <c r="AH2160" s="19" t="s">
        <v>142</v>
      </c>
      <c r="AI2160" s="19">
        <v>1746</v>
      </c>
      <c r="AJ2160" s="23">
        <v>449000000</v>
      </c>
    </row>
    <row r="2161" spans="1:36" x14ac:dyDescent="0.3">
      <c r="A2161" s="18">
        <v>14000000</v>
      </c>
      <c r="B2161" s="19" t="s">
        <v>2931</v>
      </c>
      <c r="C2161" s="19" t="s">
        <v>20179</v>
      </c>
      <c r="D2161" s="19" t="s">
        <v>20205</v>
      </c>
      <c r="E2161" s="19" t="s">
        <v>19452</v>
      </c>
      <c r="F2161" s="19" t="s">
        <v>19452</v>
      </c>
      <c r="G2161" s="19"/>
      <c r="H2161" s="19">
        <v>2604</v>
      </c>
      <c r="I2161" s="19" t="s">
        <v>18691</v>
      </c>
      <c r="J2161" s="19" t="s">
        <v>10630</v>
      </c>
      <c r="K2161" s="19" t="s">
        <v>49</v>
      </c>
      <c r="L2161" s="19" t="s">
        <v>10631</v>
      </c>
      <c r="M2161" s="20">
        <v>25949277</v>
      </c>
      <c r="N2161" s="19" t="s">
        <v>10632</v>
      </c>
      <c r="O2161" s="19" t="s">
        <v>19455</v>
      </c>
      <c r="P2161" s="19" t="s">
        <v>19630</v>
      </c>
      <c r="Q2161" s="19" t="s">
        <v>19452</v>
      </c>
      <c r="R2161" s="19" t="s">
        <v>19452</v>
      </c>
      <c r="S2161" s="19" t="s">
        <v>19452</v>
      </c>
      <c r="T2161" s="19" t="s">
        <v>19452</v>
      </c>
      <c r="U2161" s="19" t="s">
        <v>19452</v>
      </c>
      <c r="V2161" s="19" t="s">
        <v>19452</v>
      </c>
      <c r="W2161" s="19" t="s">
        <v>19452</v>
      </c>
      <c r="X2161" s="19" t="s">
        <v>19452</v>
      </c>
      <c r="Y2161" s="19" t="s">
        <v>19452</v>
      </c>
      <c r="Z2161" s="19" t="s">
        <v>62</v>
      </c>
      <c r="AA2161" s="21">
        <v>32862</v>
      </c>
      <c r="AB2161" s="21" t="s">
        <v>20239</v>
      </c>
      <c r="AC2161" s="22">
        <v>161001698</v>
      </c>
      <c r="AD2161" s="19" t="s">
        <v>10633</v>
      </c>
      <c r="AE2161" s="19" t="s">
        <v>53</v>
      </c>
      <c r="AF2161" s="19" t="s">
        <v>54</v>
      </c>
      <c r="AG2161" s="19" t="s">
        <v>10634</v>
      </c>
      <c r="AH2161" s="19" t="s">
        <v>252</v>
      </c>
      <c r="AI2161" s="19">
        <v>395</v>
      </c>
      <c r="AJ2161" s="23">
        <v>147001698</v>
      </c>
    </row>
    <row r="2162" spans="1:36" x14ac:dyDescent="0.3">
      <c r="A2162" s="18">
        <v>14000000</v>
      </c>
      <c r="B2162" s="19" t="s">
        <v>939</v>
      </c>
      <c r="C2162" s="19" t="s">
        <v>13616</v>
      </c>
      <c r="D2162" s="19" t="s">
        <v>19452</v>
      </c>
      <c r="E2162" s="19" t="s">
        <v>19452</v>
      </c>
      <c r="F2162" s="19" t="s">
        <v>19452</v>
      </c>
      <c r="G2162" s="19"/>
      <c r="H2162" s="19">
        <v>864</v>
      </c>
      <c r="I2162" s="19" t="s">
        <v>19031</v>
      </c>
      <c r="J2162" s="19" t="s">
        <v>10635</v>
      </c>
      <c r="K2162" s="19" t="s">
        <v>49</v>
      </c>
      <c r="L2162" s="19" t="s">
        <v>10636</v>
      </c>
      <c r="M2162" s="20">
        <v>22409117</v>
      </c>
      <c r="N2162" s="19" t="s">
        <v>7537</v>
      </c>
      <c r="O2162" s="19" t="s">
        <v>19448</v>
      </c>
      <c r="P2162" s="19" t="s">
        <v>19452</v>
      </c>
      <c r="Q2162" s="19" t="s">
        <v>19452</v>
      </c>
      <c r="R2162" s="19" t="s">
        <v>19452</v>
      </c>
      <c r="S2162" s="19" t="s">
        <v>19452</v>
      </c>
      <c r="T2162" s="19" t="s">
        <v>19452</v>
      </c>
      <c r="U2162" s="19" t="s">
        <v>19452</v>
      </c>
      <c r="V2162" s="19" t="s">
        <v>19452</v>
      </c>
      <c r="W2162" s="19" t="s">
        <v>19452</v>
      </c>
      <c r="X2162" s="19" t="s">
        <v>19452</v>
      </c>
      <c r="Y2162" s="19" t="s">
        <v>19452</v>
      </c>
      <c r="Z2162" s="19" t="s">
        <v>62</v>
      </c>
      <c r="AA2162" s="21">
        <v>34242</v>
      </c>
      <c r="AB2162" s="21" t="s">
        <v>20236</v>
      </c>
      <c r="AC2162" s="22">
        <v>154864401</v>
      </c>
      <c r="AD2162" s="19" t="s">
        <v>10556</v>
      </c>
      <c r="AE2162" s="19" t="s">
        <v>3511</v>
      </c>
      <c r="AF2162" s="19" t="s">
        <v>54</v>
      </c>
      <c r="AG2162" s="19" t="s">
        <v>10637</v>
      </c>
      <c r="AH2162" s="19" t="s">
        <v>259</v>
      </c>
      <c r="AI2162" s="19">
        <v>491</v>
      </c>
      <c r="AJ2162" s="23">
        <v>140864401</v>
      </c>
    </row>
    <row r="2163" spans="1:36" x14ac:dyDescent="0.3">
      <c r="A2163" s="18">
        <v>15000000</v>
      </c>
      <c r="B2163" s="19" t="s">
        <v>10638</v>
      </c>
      <c r="C2163" s="19" t="s">
        <v>20186</v>
      </c>
      <c r="D2163" s="19" t="s">
        <v>20203</v>
      </c>
      <c r="E2163" s="19" t="s">
        <v>19452</v>
      </c>
      <c r="F2163" s="19" t="s">
        <v>19452</v>
      </c>
      <c r="G2163" s="19" t="s">
        <v>10639</v>
      </c>
      <c r="H2163" s="19">
        <v>14435</v>
      </c>
      <c r="I2163" s="19" t="s">
        <v>17059</v>
      </c>
      <c r="J2163" s="19" t="s">
        <v>10640</v>
      </c>
      <c r="K2163" s="19" t="s">
        <v>49</v>
      </c>
      <c r="L2163" s="19" t="s">
        <v>10641</v>
      </c>
      <c r="M2163" s="20">
        <v>13706357</v>
      </c>
      <c r="N2163" s="19" t="s">
        <v>8469</v>
      </c>
      <c r="O2163" s="19" t="s">
        <v>19484</v>
      </c>
      <c r="P2163" s="19" t="s">
        <v>19452</v>
      </c>
      <c r="Q2163" s="19" t="s">
        <v>19452</v>
      </c>
      <c r="R2163" s="19" t="s">
        <v>19452</v>
      </c>
      <c r="S2163" s="19" t="s">
        <v>19452</v>
      </c>
      <c r="T2163" s="19" t="s">
        <v>19452</v>
      </c>
      <c r="U2163" s="19" t="s">
        <v>19452</v>
      </c>
      <c r="V2163" s="19" t="s">
        <v>19452</v>
      </c>
      <c r="W2163" s="19" t="s">
        <v>19452</v>
      </c>
      <c r="X2163" s="19" t="s">
        <v>19452</v>
      </c>
      <c r="Y2163" s="19" t="s">
        <v>19452</v>
      </c>
      <c r="Z2163" s="19" t="s">
        <v>62</v>
      </c>
      <c r="AA2163" s="21">
        <v>39829</v>
      </c>
      <c r="AB2163" s="21" t="s">
        <v>20210</v>
      </c>
      <c r="AC2163" s="22">
        <v>100734718</v>
      </c>
      <c r="AD2163" s="19" t="s">
        <v>10588</v>
      </c>
      <c r="AE2163" s="19" t="s">
        <v>63</v>
      </c>
      <c r="AF2163" s="19" t="s">
        <v>54</v>
      </c>
      <c r="AG2163" s="19" t="s">
        <v>10642</v>
      </c>
      <c r="AH2163" s="19" t="s">
        <v>506</v>
      </c>
      <c r="AI2163" s="19">
        <v>299</v>
      </c>
      <c r="AJ2163" s="23">
        <v>85734718</v>
      </c>
    </row>
    <row r="2164" spans="1:36" x14ac:dyDescent="0.3">
      <c r="A2164" s="18">
        <v>13000000</v>
      </c>
      <c r="B2164" s="19" t="s">
        <v>2249</v>
      </c>
      <c r="C2164" s="19" t="s">
        <v>20179</v>
      </c>
      <c r="D2164" s="19" t="s">
        <v>20207</v>
      </c>
      <c r="E2164" s="19" t="s">
        <v>19452</v>
      </c>
      <c r="F2164" s="19" t="s">
        <v>19452</v>
      </c>
      <c r="G2164" s="19"/>
      <c r="H2164" s="19">
        <v>1931</v>
      </c>
      <c r="I2164" s="19" t="s">
        <v>18809</v>
      </c>
      <c r="J2164" s="19" t="s">
        <v>10643</v>
      </c>
      <c r="K2164" s="19" t="s">
        <v>49</v>
      </c>
      <c r="L2164" s="19" t="s">
        <v>10644</v>
      </c>
      <c r="M2164" s="20">
        <v>692205</v>
      </c>
      <c r="N2164" s="19" t="s">
        <v>6813</v>
      </c>
      <c r="O2164" s="19" t="s">
        <v>19699</v>
      </c>
      <c r="P2164" s="19" t="s">
        <v>19452</v>
      </c>
      <c r="Q2164" s="19" t="s">
        <v>19452</v>
      </c>
      <c r="R2164" s="19" t="s">
        <v>19452</v>
      </c>
      <c r="S2164" s="19" t="s">
        <v>19452</v>
      </c>
      <c r="T2164" s="19" t="s">
        <v>19452</v>
      </c>
      <c r="U2164" s="19" t="s">
        <v>19452</v>
      </c>
      <c r="V2164" s="19" t="s">
        <v>19452</v>
      </c>
      <c r="W2164" s="19" t="s">
        <v>19452</v>
      </c>
      <c r="X2164" s="19" t="s">
        <v>19452</v>
      </c>
      <c r="Y2164" s="19" t="s">
        <v>19452</v>
      </c>
      <c r="Z2164" s="19" t="s">
        <v>62</v>
      </c>
      <c r="AA2164" s="21">
        <v>39218</v>
      </c>
      <c r="AB2164" s="21" t="s">
        <v>20211</v>
      </c>
      <c r="AC2164" s="22">
        <v>75511123</v>
      </c>
      <c r="AD2164" s="19" t="s">
        <v>10645</v>
      </c>
      <c r="AE2164" s="19" t="s">
        <v>63</v>
      </c>
      <c r="AF2164" s="19" t="s">
        <v>54</v>
      </c>
      <c r="AG2164" s="19" t="s">
        <v>10646</v>
      </c>
      <c r="AH2164" s="19" t="s">
        <v>88</v>
      </c>
      <c r="AI2164" s="19">
        <v>88</v>
      </c>
      <c r="AJ2164" s="23">
        <v>62511123</v>
      </c>
    </row>
    <row r="2165" spans="1:36" x14ac:dyDescent="0.3">
      <c r="A2165" s="18">
        <v>14000000</v>
      </c>
      <c r="B2165" s="19" t="s">
        <v>851</v>
      </c>
      <c r="C2165" s="19" t="s">
        <v>20175</v>
      </c>
      <c r="D2165" s="19" t="s">
        <v>20194</v>
      </c>
      <c r="E2165" s="19" t="s">
        <v>20201</v>
      </c>
      <c r="F2165" s="19" t="s">
        <v>19452</v>
      </c>
      <c r="G2165" s="19" t="s">
        <v>10647</v>
      </c>
      <c r="H2165" s="19">
        <v>691</v>
      </c>
      <c r="I2165" s="19" t="s">
        <v>19114</v>
      </c>
      <c r="J2165" s="19" t="s">
        <v>10648</v>
      </c>
      <c r="K2165" s="19" t="s">
        <v>49</v>
      </c>
      <c r="L2165" s="19" t="s">
        <v>10649</v>
      </c>
      <c r="M2165" s="20">
        <v>2717347</v>
      </c>
      <c r="N2165" s="19" t="s">
        <v>10650</v>
      </c>
      <c r="O2165" s="19" t="s">
        <v>19517</v>
      </c>
      <c r="P2165" s="19" t="s">
        <v>19447</v>
      </c>
      <c r="Q2165" s="19" t="s">
        <v>20338</v>
      </c>
      <c r="R2165" s="19" t="s">
        <v>19452</v>
      </c>
      <c r="S2165" s="19" t="s">
        <v>19452</v>
      </c>
      <c r="T2165" s="19" t="s">
        <v>19452</v>
      </c>
      <c r="U2165" s="19" t="s">
        <v>19452</v>
      </c>
      <c r="V2165" s="19" t="s">
        <v>19452</v>
      </c>
      <c r="W2165" s="19" t="s">
        <v>19452</v>
      </c>
      <c r="X2165" s="19" t="s">
        <v>19452</v>
      </c>
      <c r="Y2165" s="19" t="s">
        <v>19452</v>
      </c>
      <c r="Z2165" s="19" t="s">
        <v>71</v>
      </c>
      <c r="AA2165" s="21">
        <v>28313</v>
      </c>
      <c r="AB2165" s="21" t="s">
        <v>20256</v>
      </c>
      <c r="AC2165" s="22">
        <v>185438673</v>
      </c>
      <c r="AD2165" s="19" t="s">
        <v>10651</v>
      </c>
      <c r="AE2165" s="19" t="s">
        <v>10652</v>
      </c>
      <c r="AF2165" s="19" t="s">
        <v>54</v>
      </c>
      <c r="AG2165" s="19" t="s">
        <v>10653</v>
      </c>
      <c r="AH2165" s="19" t="s">
        <v>212</v>
      </c>
      <c r="AI2165" s="19">
        <v>507</v>
      </c>
      <c r="AJ2165" s="23">
        <v>171438673</v>
      </c>
    </row>
    <row r="2166" spans="1:36" x14ac:dyDescent="0.3">
      <c r="A2166" s="18">
        <v>14000000</v>
      </c>
      <c r="B2166" s="19" t="s">
        <v>3435</v>
      </c>
      <c r="C2166" s="19" t="s">
        <v>20187</v>
      </c>
      <c r="D2166" s="19" t="s">
        <v>20201</v>
      </c>
      <c r="E2166" s="19" t="s">
        <v>19452</v>
      </c>
      <c r="F2166" s="19" t="s">
        <v>19452</v>
      </c>
      <c r="G2166" s="19"/>
      <c r="H2166" s="19">
        <v>9877</v>
      </c>
      <c r="I2166" s="19" t="s">
        <v>17944</v>
      </c>
      <c r="J2166" s="19" t="s">
        <v>10654</v>
      </c>
      <c r="K2166" s="19" t="s">
        <v>49</v>
      </c>
      <c r="L2166" s="19" t="s">
        <v>10655</v>
      </c>
      <c r="M2166" s="20">
        <v>12159009</v>
      </c>
      <c r="N2166" s="19" t="s">
        <v>10656</v>
      </c>
      <c r="O2166" s="19" t="s">
        <v>19503</v>
      </c>
      <c r="P2166" s="19" t="s">
        <v>19491</v>
      </c>
      <c r="Q2166" s="19" t="s">
        <v>19528</v>
      </c>
      <c r="R2166" s="19" t="s">
        <v>21998</v>
      </c>
      <c r="S2166" s="19" t="s">
        <v>19452</v>
      </c>
      <c r="T2166" s="19" t="s">
        <v>19452</v>
      </c>
      <c r="U2166" s="19" t="s">
        <v>19452</v>
      </c>
      <c r="V2166" s="19" t="s">
        <v>19452</v>
      </c>
      <c r="W2166" s="19" t="s">
        <v>19452</v>
      </c>
      <c r="X2166" s="19" t="s">
        <v>19452</v>
      </c>
      <c r="Y2166" s="19" t="s">
        <v>19452</v>
      </c>
      <c r="Z2166" s="19" t="s">
        <v>2365</v>
      </c>
      <c r="AA2166" s="21">
        <v>36063</v>
      </c>
      <c r="AB2166" s="21" t="s">
        <v>20229</v>
      </c>
      <c r="AC2166" s="22">
        <v>72527595</v>
      </c>
      <c r="AD2166" s="19" t="s">
        <v>10578</v>
      </c>
      <c r="AE2166" s="19" t="s">
        <v>326</v>
      </c>
      <c r="AF2166" s="19" t="s">
        <v>54</v>
      </c>
      <c r="AG2166" s="19" t="s">
        <v>10657</v>
      </c>
      <c r="AH2166" s="19" t="s">
        <v>420</v>
      </c>
      <c r="AI2166" s="19">
        <v>290</v>
      </c>
      <c r="AJ2166" s="23">
        <v>58527595</v>
      </c>
    </row>
    <row r="2167" spans="1:36" x14ac:dyDescent="0.3">
      <c r="A2167" s="18">
        <v>14000000</v>
      </c>
      <c r="B2167" s="19" t="s">
        <v>10658</v>
      </c>
      <c r="C2167" s="19" t="s">
        <v>20174</v>
      </c>
      <c r="D2167" s="19" t="s">
        <v>20191</v>
      </c>
      <c r="E2167" s="19" t="s">
        <v>20197</v>
      </c>
      <c r="F2167" s="19" t="s">
        <v>20195</v>
      </c>
      <c r="G2167" s="19"/>
      <c r="H2167" s="19">
        <v>12227</v>
      </c>
      <c r="I2167" s="19" t="s">
        <v>17311</v>
      </c>
      <c r="J2167" s="19" t="s">
        <v>10659</v>
      </c>
      <c r="K2167" s="19" t="s">
        <v>49</v>
      </c>
      <c r="L2167" s="19" t="s">
        <v>10660</v>
      </c>
      <c r="M2167" s="20">
        <v>1313724</v>
      </c>
      <c r="N2167" s="19" t="s">
        <v>10661</v>
      </c>
      <c r="O2167" s="19" t="s">
        <v>19441</v>
      </c>
      <c r="P2167" s="19" t="s">
        <v>22066</v>
      </c>
      <c r="Q2167" s="19" t="s">
        <v>22170</v>
      </c>
      <c r="R2167" s="19" t="s">
        <v>19452</v>
      </c>
      <c r="S2167" s="19" t="s">
        <v>19452</v>
      </c>
      <c r="T2167" s="19" t="s">
        <v>19452</v>
      </c>
      <c r="U2167" s="19" t="s">
        <v>19452</v>
      </c>
      <c r="V2167" s="19" t="s">
        <v>19452</v>
      </c>
      <c r="W2167" s="19" t="s">
        <v>19452</v>
      </c>
      <c r="X2167" s="19" t="s">
        <v>19452</v>
      </c>
      <c r="Y2167" s="19" t="s">
        <v>19452</v>
      </c>
      <c r="Z2167" s="19" t="s">
        <v>62</v>
      </c>
      <c r="AA2167" s="21">
        <v>33256</v>
      </c>
      <c r="AB2167" s="21" t="s">
        <v>20232</v>
      </c>
      <c r="AC2167" s="22">
        <v>34793160</v>
      </c>
      <c r="AD2167" s="19" t="s">
        <v>10577</v>
      </c>
      <c r="AE2167" s="19" t="s">
        <v>63</v>
      </c>
      <c r="AF2167" s="19" t="s">
        <v>54</v>
      </c>
      <c r="AG2167" s="19" t="s">
        <v>10662</v>
      </c>
      <c r="AH2167" s="19" t="s">
        <v>154</v>
      </c>
      <c r="AI2167" s="19">
        <v>135</v>
      </c>
      <c r="AJ2167" s="23">
        <v>20793160</v>
      </c>
    </row>
    <row r="2168" spans="1:36" x14ac:dyDescent="0.3">
      <c r="A2168" s="18">
        <v>13000000</v>
      </c>
      <c r="B2168" s="19" t="s">
        <v>3305</v>
      </c>
      <c r="C2168" s="19" t="s">
        <v>20182</v>
      </c>
      <c r="D2168" s="19" t="s">
        <v>20197</v>
      </c>
      <c r="E2168" s="19" t="s">
        <v>19452</v>
      </c>
      <c r="F2168" s="19" t="s">
        <v>19452</v>
      </c>
      <c r="G2168" s="19" t="s">
        <v>10664</v>
      </c>
      <c r="H2168" s="19">
        <v>71688</v>
      </c>
      <c r="I2168" s="19" t="s">
        <v>15703</v>
      </c>
      <c r="J2168" s="19" t="s">
        <v>10665</v>
      </c>
      <c r="K2168" s="19" t="s">
        <v>49</v>
      </c>
      <c r="L2168" s="19" t="s">
        <v>10666</v>
      </c>
      <c r="M2168" s="20">
        <v>233784</v>
      </c>
      <c r="N2168" s="19" t="s">
        <v>10667</v>
      </c>
      <c r="O2168" s="19" t="s">
        <v>19893</v>
      </c>
      <c r="P2168" s="19" t="s">
        <v>19732</v>
      </c>
      <c r="Q2168" s="19" t="s">
        <v>22171</v>
      </c>
      <c r="R2168" s="19" t="s">
        <v>21234</v>
      </c>
      <c r="S2168" s="19" t="s">
        <v>21259</v>
      </c>
      <c r="T2168" s="19" t="s">
        <v>19896</v>
      </c>
      <c r="U2168" s="19" t="s">
        <v>20672</v>
      </c>
      <c r="V2168" s="19" t="s">
        <v>22172</v>
      </c>
      <c r="W2168" s="19" t="s">
        <v>19452</v>
      </c>
      <c r="X2168" s="19" t="s">
        <v>19452</v>
      </c>
      <c r="Y2168" s="19" t="s">
        <v>19452</v>
      </c>
      <c r="Z2168" s="19" t="s">
        <v>2955</v>
      </c>
      <c r="AA2168" s="21">
        <v>40907</v>
      </c>
      <c r="AB2168" s="21" t="s">
        <v>20219</v>
      </c>
      <c r="AC2168" s="22">
        <v>114956699</v>
      </c>
      <c r="AD2168" s="19">
        <v>105</v>
      </c>
      <c r="AE2168" s="19" t="s">
        <v>63</v>
      </c>
      <c r="AF2168" s="19" t="s">
        <v>54</v>
      </c>
      <c r="AG2168" s="19" t="s">
        <v>10668</v>
      </c>
      <c r="AH2168" s="19" t="s">
        <v>180</v>
      </c>
      <c r="AI2168" s="19">
        <v>527</v>
      </c>
      <c r="AJ2168" s="23">
        <v>101956699</v>
      </c>
    </row>
    <row r="2169" spans="1:36" x14ac:dyDescent="0.3">
      <c r="A2169" s="18">
        <v>14000000</v>
      </c>
      <c r="B2169" s="19" t="s">
        <v>357</v>
      </c>
      <c r="C2169" s="19" t="s">
        <v>20179</v>
      </c>
      <c r="D2169" s="19" t="s">
        <v>20198</v>
      </c>
      <c r="E2169" s="19" t="s">
        <v>19452</v>
      </c>
      <c r="F2169" s="19" t="s">
        <v>19452</v>
      </c>
      <c r="G2169" s="19" t="s">
        <v>10669</v>
      </c>
      <c r="H2169" s="19">
        <v>8291</v>
      </c>
      <c r="I2169" s="19" t="s">
        <v>18350</v>
      </c>
      <c r="J2169" s="19" t="s">
        <v>10670</v>
      </c>
      <c r="K2169" s="19" t="s">
        <v>49</v>
      </c>
      <c r="L2169" s="19" t="s">
        <v>10671</v>
      </c>
      <c r="M2169" s="20">
        <v>3650857</v>
      </c>
      <c r="N2169" s="19" t="s">
        <v>245</v>
      </c>
      <c r="O2169" s="19" t="s">
        <v>19442</v>
      </c>
      <c r="P2169" s="19" t="s">
        <v>19452</v>
      </c>
      <c r="Q2169" s="19" t="s">
        <v>19452</v>
      </c>
      <c r="R2169" s="19" t="s">
        <v>19452</v>
      </c>
      <c r="S2169" s="19" t="s">
        <v>19452</v>
      </c>
      <c r="T2169" s="19" t="s">
        <v>19452</v>
      </c>
      <c r="U2169" s="19" t="s">
        <v>19452</v>
      </c>
      <c r="V2169" s="19" t="s">
        <v>19452</v>
      </c>
      <c r="W2169" s="19" t="s">
        <v>19452</v>
      </c>
      <c r="X2169" s="19" t="s">
        <v>19452</v>
      </c>
      <c r="Y2169" s="19" t="s">
        <v>19452</v>
      </c>
      <c r="Z2169" s="19" t="s">
        <v>62</v>
      </c>
      <c r="AA2169" s="21">
        <v>34173</v>
      </c>
      <c r="AB2169" s="21" t="s">
        <v>20236</v>
      </c>
      <c r="AC2169" s="22">
        <v>27515786</v>
      </c>
      <c r="AD2169" s="19">
        <v>109</v>
      </c>
      <c r="AE2169" s="19" t="s">
        <v>94</v>
      </c>
      <c r="AF2169" s="19" t="s">
        <v>54</v>
      </c>
      <c r="AG2169" s="19" t="s">
        <v>10672</v>
      </c>
      <c r="AH2169" s="19" t="s">
        <v>65</v>
      </c>
      <c r="AI2169" s="19">
        <v>47</v>
      </c>
      <c r="AJ2169" s="23">
        <v>13515786</v>
      </c>
    </row>
    <row r="2170" spans="1:36" x14ac:dyDescent="0.3">
      <c r="A2170" s="18">
        <v>14000000</v>
      </c>
      <c r="B2170" s="19" t="s">
        <v>1272</v>
      </c>
      <c r="C2170" s="19" t="s">
        <v>20174</v>
      </c>
      <c r="D2170" s="19" t="s">
        <v>20191</v>
      </c>
      <c r="E2170" s="19" t="s">
        <v>20196</v>
      </c>
      <c r="F2170" s="19" t="s">
        <v>19452</v>
      </c>
      <c r="G2170" s="19"/>
      <c r="H2170" s="19">
        <v>13950</v>
      </c>
      <c r="I2170" s="19" t="s">
        <v>17130</v>
      </c>
      <c r="J2170" s="19" t="s">
        <v>10673</v>
      </c>
      <c r="K2170" s="19" t="s">
        <v>49</v>
      </c>
      <c r="L2170" s="19" t="s">
        <v>10674</v>
      </c>
      <c r="M2170" s="20">
        <v>5102258</v>
      </c>
      <c r="N2170" s="19" t="s">
        <v>410</v>
      </c>
      <c r="O2170" s="19" t="s">
        <v>19453</v>
      </c>
      <c r="P2170" s="19" t="s">
        <v>19452</v>
      </c>
      <c r="Q2170" s="19" t="s">
        <v>19452</v>
      </c>
      <c r="R2170" s="19" t="s">
        <v>19452</v>
      </c>
      <c r="S2170" s="19" t="s">
        <v>19452</v>
      </c>
      <c r="T2170" s="19" t="s">
        <v>19452</v>
      </c>
      <c r="U2170" s="19" t="s">
        <v>19452</v>
      </c>
      <c r="V2170" s="19" t="s">
        <v>19452</v>
      </c>
      <c r="W2170" s="19" t="s">
        <v>19452</v>
      </c>
      <c r="X2170" s="19" t="s">
        <v>19452</v>
      </c>
      <c r="Y2170" s="19" t="s">
        <v>19452</v>
      </c>
      <c r="Z2170" s="19" t="s">
        <v>62</v>
      </c>
      <c r="AA2170" s="21">
        <v>37323</v>
      </c>
      <c r="AB2170" s="21" t="s">
        <v>20228</v>
      </c>
      <c r="AC2170" s="22">
        <v>25482931</v>
      </c>
      <c r="AD2170" s="19">
        <v>95</v>
      </c>
      <c r="AE2170" s="19" t="s">
        <v>94</v>
      </c>
      <c r="AF2170" s="19" t="s">
        <v>54</v>
      </c>
      <c r="AG2170" s="19" t="s">
        <v>10675</v>
      </c>
      <c r="AH2170" s="19" t="s">
        <v>205</v>
      </c>
      <c r="AI2170" s="19">
        <v>48</v>
      </c>
      <c r="AJ2170" s="23">
        <v>11482931</v>
      </c>
    </row>
    <row r="2171" spans="1:36" x14ac:dyDescent="0.3">
      <c r="A2171" s="18">
        <v>14000000</v>
      </c>
      <c r="B2171" s="19" t="s">
        <v>10676</v>
      </c>
      <c r="C2171" s="19" t="s">
        <v>13616</v>
      </c>
      <c r="D2171" s="19" t="s">
        <v>20203</v>
      </c>
      <c r="E2171" s="19" t="s">
        <v>20198</v>
      </c>
      <c r="F2171" s="19" t="s">
        <v>19452</v>
      </c>
      <c r="G2171" s="19"/>
      <c r="H2171" s="19">
        <v>12158</v>
      </c>
      <c r="I2171" s="19" t="s">
        <v>17327</v>
      </c>
      <c r="J2171" s="19" t="s">
        <v>10677</v>
      </c>
      <c r="K2171" s="19" t="s">
        <v>49</v>
      </c>
      <c r="L2171" s="19" t="s">
        <v>10678</v>
      </c>
      <c r="M2171" s="20">
        <v>6772615</v>
      </c>
      <c r="N2171" s="19" t="s">
        <v>3054</v>
      </c>
      <c r="O2171" s="19" t="s">
        <v>19449</v>
      </c>
      <c r="P2171" s="19" t="s">
        <v>19452</v>
      </c>
      <c r="Q2171" s="19" t="s">
        <v>19452</v>
      </c>
      <c r="R2171" s="19" t="s">
        <v>19452</v>
      </c>
      <c r="S2171" s="19" t="s">
        <v>19452</v>
      </c>
      <c r="T2171" s="19" t="s">
        <v>19452</v>
      </c>
      <c r="U2171" s="19" t="s">
        <v>19452</v>
      </c>
      <c r="V2171" s="19" t="s">
        <v>19452</v>
      </c>
      <c r="W2171" s="19" t="s">
        <v>19452</v>
      </c>
      <c r="X2171" s="19" t="s">
        <v>19452</v>
      </c>
      <c r="Y2171" s="19" t="s">
        <v>19452</v>
      </c>
      <c r="Z2171" s="19" t="s">
        <v>62</v>
      </c>
      <c r="AA2171" s="21">
        <v>34999</v>
      </c>
      <c r="AB2171" s="21" t="s">
        <v>20225</v>
      </c>
      <c r="AC2171" s="22">
        <v>19800000</v>
      </c>
      <c r="AD2171" s="19">
        <v>100</v>
      </c>
      <c r="AE2171" s="19" t="s">
        <v>63</v>
      </c>
      <c r="AF2171" s="19" t="s">
        <v>54</v>
      </c>
      <c r="AG2171" s="19" t="s">
        <v>10679</v>
      </c>
      <c r="AH2171" s="19" t="s">
        <v>2951</v>
      </c>
      <c r="AI2171" s="19">
        <v>111</v>
      </c>
      <c r="AJ2171" s="23">
        <v>5800000</v>
      </c>
    </row>
    <row r="2172" spans="1:36" x14ac:dyDescent="0.3">
      <c r="A2172" s="18">
        <v>14000000</v>
      </c>
      <c r="B2172" s="19" t="s">
        <v>10680</v>
      </c>
      <c r="C2172" s="19" t="s">
        <v>20187</v>
      </c>
      <c r="D2172" s="19" t="s">
        <v>20201</v>
      </c>
      <c r="E2172" s="19" t="s">
        <v>20192</v>
      </c>
      <c r="F2172" s="19" t="s">
        <v>19452</v>
      </c>
      <c r="G2172" s="19"/>
      <c r="H2172" s="19">
        <v>11586</v>
      </c>
      <c r="I2172" s="19" t="s">
        <v>17437</v>
      </c>
      <c r="J2172" s="19" t="s">
        <v>10681</v>
      </c>
      <c r="K2172" s="19" t="s">
        <v>49</v>
      </c>
      <c r="L2172" s="19" t="s">
        <v>10682</v>
      </c>
      <c r="M2172" s="20">
        <v>11543363</v>
      </c>
      <c r="N2172" s="19" t="s">
        <v>3330</v>
      </c>
      <c r="O2172" s="19" t="s">
        <v>19445</v>
      </c>
      <c r="P2172" s="19" t="s">
        <v>19452</v>
      </c>
      <c r="Q2172" s="19" t="s">
        <v>19452</v>
      </c>
      <c r="R2172" s="19" t="s">
        <v>19452</v>
      </c>
      <c r="S2172" s="19" t="s">
        <v>19452</v>
      </c>
      <c r="T2172" s="19" t="s">
        <v>19452</v>
      </c>
      <c r="U2172" s="19" t="s">
        <v>19452</v>
      </c>
      <c r="V2172" s="19" t="s">
        <v>19452</v>
      </c>
      <c r="W2172" s="19" t="s">
        <v>19452</v>
      </c>
      <c r="X2172" s="19" t="s">
        <v>19452</v>
      </c>
      <c r="Y2172" s="19" t="s">
        <v>19452</v>
      </c>
      <c r="Z2172" s="19" t="s">
        <v>62</v>
      </c>
      <c r="AA2172" s="21">
        <v>28293</v>
      </c>
      <c r="AB2172" s="21" t="s">
        <v>20256</v>
      </c>
      <c r="AC2172" s="22">
        <v>30749142</v>
      </c>
      <c r="AD2172" s="19">
        <v>118</v>
      </c>
      <c r="AE2172" s="19" t="s">
        <v>1993</v>
      </c>
      <c r="AF2172" s="19" t="s">
        <v>54</v>
      </c>
      <c r="AG2172" s="19" t="s">
        <v>10683</v>
      </c>
      <c r="AH2172" s="19" t="s">
        <v>2951</v>
      </c>
      <c r="AI2172" s="19">
        <v>133</v>
      </c>
      <c r="AJ2172" s="23">
        <v>16749142</v>
      </c>
    </row>
    <row r="2173" spans="1:36" x14ac:dyDescent="0.3">
      <c r="A2173" s="18">
        <v>14000000</v>
      </c>
      <c r="B2173" s="19" t="s">
        <v>10684</v>
      </c>
      <c r="C2173" s="19" t="s">
        <v>20180</v>
      </c>
      <c r="D2173" s="19" t="s">
        <v>20204</v>
      </c>
      <c r="E2173" s="19" t="s">
        <v>20191</v>
      </c>
      <c r="F2173" s="19" t="s">
        <v>19452</v>
      </c>
      <c r="G2173" s="19"/>
      <c r="H2173" s="19">
        <v>12403</v>
      </c>
      <c r="I2173" s="19" t="s">
        <v>17298</v>
      </c>
      <c r="J2173" s="19" t="s">
        <v>10685</v>
      </c>
      <c r="K2173" s="19" t="s">
        <v>49</v>
      </c>
      <c r="L2173" s="19" t="s">
        <v>10686</v>
      </c>
      <c r="M2173" s="20">
        <v>20792603</v>
      </c>
      <c r="N2173" s="19" t="s">
        <v>10687</v>
      </c>
      <c r="O2173" s="19" t="s">
        <v>19548</v>
      </c>
      <c r="P2173" s="19" t="s">
        <v>19525</v>
      </c>
      <c r="Q2173" s="19" t="s">
        <v>21739</v>
      </c>
      <c r="R2173" s="19" t="s">
        <v>20567</v>
      </c>
      <c r="S2173" s="19" t="s">
        <v>22173</v>
      </c>
      <c r="T2173" s="19" t="s">
        <v>19452</v>
      </c>
      <c r="U2173" s="19" t="s">
        <v>19452</v>
      </c>
      <c r="V2173" s="19" t="s">
        <v>19452</v>
      </c>
      <c r="W2173" s="19" t="s">
        <v>19452</v>
      </c>
      <c r="X2173" s="19" t="s">
        <v>19452</v>
      </c>
      <c r="Y2173" s="19" t="s">
        <v>19452</v>
      </c>
      <c r="Z2173" s="19" t="s">
        <v>62</v>
      </c>
      <c r="AA2173" s="21">
        <v>39972</v>
      </c>
      <c r="AB2173" s="21" t="s">
        <v>20210</v>
      </c>
      <c r="AC2173" s="22">
        <v>22852638</v>
      </c>
      <c r="AD2173" s="19">
        <v>98</v>
      </c>
      <c r="AE2173" s="19" t="s">
        <v>63</v>
      </c>
      <c r="AF2173" s="19" t="s">
        <v>54</v>
      </c>
      <c r="AG2173" s="19" t="s">
        <v>10688</v>
      </c>
      <c r="AH2173" s="19" t="s">
        <v>180</v>
      </c>
      <c r="AI2173" s="19">
        <v>351</v>
      </c>
      <c r="AJ2173" s="23">
        <v>8852638</v>
      </c>
    </row>
    <row r="2174" spans="1:36" x14ac:dyDescent="0.3">
      <c r="A2174" s="18">
        <v>14000000</v>
      </c>
      <c r="B2174" s="19" t="s">
        <v>939</v>
      </c>
      <c r="C2174" s="19" t="s">
        <v>13616</v>
      </c>
      <c r="D2174" s="19" t="s">
        <v>19452</v>
      </c>
      <c r="E2174" s="19" t="s">
        <v>19452</v>
      </c>
      <c r="F2174" s="19" t="s">
        <v>19452</v>
      </c>
      <c r="G2174" s="19" t="s">
        <v>10689</v>
      </c>
      <c r="H2174" s="19">
        <v>34563</v>
      </c>
      <c r="I2174" s="19" t="s">
        <v>16340</v>
      </c>
      <c r="J2174" s="19" t="s">
        <v>10690</v>
      </c>
      <c r="K2174" s="19" t="s">
        <v>49</v>
      </c>
      <c r="L2174" s="19" t="s">
        <v>10691</v>
      </c>
      <c r="M2174" s="20">
        <v>6733485</v>
      </c>
      <c r="N2174" s="19" t="s">
        <v>10692</v>
      </c>
      <c r="O2174" s="19" t="s">
        <v>19690</v>
      </c>
      <c r="P2174" s="19" t="s">
        <v>19470</v>
      </c>
      <c r="Q2174" s="19" t="s">
        <v>22174</v>
      </c>
      <c r="R2174" s="19" t="s">
        <v>22175</v>
      </c>
      <c r="S2174" s="19" t="s">
        <v>19452</v>
      </c>
      <c r="T2174" s="19" t="s">
        <v>19452</v>
      </c>
      <c r="U2174" s="19" t="s">
        <v>19452</v>
      </c>
      <c r="V2174" s="19" t="s">
        <v>19452</v>
      </c>
      <c r="W2174" s="19" t="s">
        <v>19452</v>
      </c>
      <c r="X2174" s="19" t="s">
        <v>19452</v>
      </c>
      <c r="Y2174" s="19" t="s">
        <v>19452</v>
      </c>
      <c r="Z2174" s="19" t="s">
        <v>62</v>
      </c>
      <c r="AA2174" s="21">
        <v>40249</v>
      </c>
      <c r="AB2174" s="21" t="s">
        <v>20214</v>
      </c>
      <c r="AC2174" s="22">
        <v>21409028</v>
      </c>
      <c r="AD2174" s="19">
        <v>103</v>
      </c>
      <c r="AE2174" s="19" t="s">
        <v>63</v>
      </c>
      <c r="AF2174" s="19" t="s">
        <v>54</v>
      </c>
      <c r="AG2174" s="19" t="s">
        <v>10693</v>
      </c>
      <c r="AH2174" s="19" t="s">
        <v>122</v>
      </c>
      <c r="AI2174" s="19">
        <v>39</v>
      </c>
      <c r="AJ2174" s="23">
        <v>7409028</v>
      </c>
    </row>
    <row r="2175" spans="1:36" x14ac:dyDescent="0.3">
      <c r="A2175" s="18">
        <v>12000000</v>
      </c>
      <c r="B2175" s="19" t="s">
        <v>9311</v>
      </c>
      <c r="C2175" s="19" t="s">
        <v>13616</v>
      </c>
      <c r="D2175" s="19" t="s">
        <v>20197</v>
      </c>
      <c r="E2175" s="19" t="s">
        <v>20205</v>
      </c>
      <c r="F2175" s="19" t="s">
        <v>19452</v>
      </c>
      <c r="G2175" s="19"/>
      <c r="H2175" s="19">
        <v>10368</v>
      </c>
      <c r="I2175" s="19" t="s">
        <v>17766</v>
      </c>
      <c r="J2175" s="19" t="s">
        <v>10694</v>
      </c>
      <c r="K2175" s="19" t="s">
        <v>49</v>
      </c>
      <c r="L2175" s="19" t="s">
        <v>10695</v>
      </c>
      <c r="M2175" s="20">
        <v>2238646</v>
      </c>
      <c r="N2175" s="19" t="s">
        <v>10696</v>
      </c>
      <c r="O2175" s="19" t="s">
        <v>19894</v>
      </c>
      <c r="P2175" s="19" t="s">
        <v>20768</v>
      </c>
      <c r="Q2175" s="19" t="s">
        <v>22176</v>
      </c>
      <c r="R2175" s="19" t="s">
        <v>22177</v>
      </c>
      <c r="S2175" s="19" t="s">
        <v>19452</v>
      </c>
      <c r="T2175" s="19" t="s">
        <v>19452</v>
      </c>
      <c r="U2175" s="19" t="s">
        <v>19452</v>
      </c>
      <c r="V2175" s="19" t="s">
        <v>19452</v>
      </c>
      <c r="W2175" s="19" t="s">
        <v>19452</v>
      </c>
      <c r="X2175" s="19" t="s">
        <v>19452</v>
      </c>
      <c r="Y2175" s="19" t="s">
        <v>19452</v>
      </c>
      <c r="Z2175" s="19" t="s">
        <v>10697</v>
      </c>
      <c r="AA2175" s="21">
        <v>36244</v>
      </c>
      <c r="AB2175" s="21" t="s">
        <v>20224</v>
      </c>
      <c r="AC2175" s="22">
        <v>21001563</v>
      </c>
      <c r="AD2175" s="19">
        <v>117</v>
      </c>
      <c r="AE2175" s="19" t="s">
        <v>10698</v>
      </c>
      <c r="AF2175" s="19" t="s">
        <v>54</v>
      </c>
      <c r="AG2175" s="19"/>
      <c r="AH2175" s="19" t="s">
        <v>205</v>
      </c>
      <c r="AI2175" s="19">
        <v>32</v>
      </c>
      <c r="AJ2175" s="23">
        <v>9001563</v>
      </c>
    </row>
    <row r="2176" spans="1:36" x14ac:dyDescent="0.3">
      <c r="A2176" s="18">
        <v>11000000</v>
      </c>
      <c r="B2176" s="19" t="s">
        <v>1556</v>
      </c>
      <c r="C2176" s="19" t="s">
        <v>13616</v>
      </c>
      <c r="D2176" s="19" t="s">
        <v>20198</v>
      </c>
      <c r="E2176" s="19" t="s">
        <v>19452</v>
      </c>
      <c r="F2176" s="19" t="s">
        <v>19452</v>
      </c>
      <c r="G2176" s="19"/>
      <c r="H2176" s="19">
        <v>14434</v>
      </c>
      <c r="I2176" s="19" t="s">
        <v>17060</v>
      </c>
      <c r="J2176" s="19" t="s">
        <v>488</v>
      </c>
      <c r="K2176" s="19" t="s">
        <v>49</v>
      </c>
      <c r="L2176" s="19" t="s">
        <v>10700</v>
      </c>
      <c r="M2176" s="20">
        <v>4536745</v>
      </c>
      <c r="N2176" s="19" t="s">
        <v>10701</v>
      </c>
      <c r="O2176" s="19" t="s">
        <v>19690</v>
      </c>
      <c r="P2176" s="19" t="s">
        <v>19452</v>
      </c>
      <c r="Q2176" s="19" t="s">
        <v>19452</v>
      </c>
      <c r="R2176" s="19" t="s">
        <v>19452</v>
      </c>
      <c r="S2176" s="19" t="s">
        <v>19452</v>
      </c>
      <c r="T2176" s="19" t="s">
        <v>19452</v>
      </c>
      <c r="U2176" s="19" t="s">
        <v>19452</v>
      </c>
      <c r="V2176" s="19" t="s">
        <v>19452</v>
      </c>
      <c r="W2176" s="19" t="s">
        <v>19452</v>
      </c>
      <c r="X2176" s="19" t="s">
        <v>19452</v>
      </c>
      <c r="Y2176" s="19" t="s">
        <v>19452</v>
      </c>
      <c r="Z2176" s="19" t="s">
        <v>1046</v>
      </c>
      <c r="AA2176" s="21">
        <v>39157</v>
      </c>
      <c r="AB2176" s="21" t="s">
        <v>20211</v>
      </c>
      <c r="AC2176" s="22">
        <v>13196245</v>
      </c>
      <c r="AD2176" s="19">
        <v>90</v>
      </c>
      <c r="AE2176" s="19" t="s">
        <v>63</v>
      </c>
      <c r="AF2176" s="19" t="s">
        <v>54</v>
      </c>
      <c r="AG2176" s="19" t="s">
        <v>10702</v>
      </c>
      <c r="AH2176" s="19" t="s">
        <v>1135</v>
      </c>
      <c r="AI2176" s="19">
        <v>55</v>
      </c>
      <c r="AJ2176" s="23">
        <v>2196245</v>
      </c>
    </row>
    <row r="2177" spans="1:36" x14ac:dyDescent="0.3">
      <c r="A2177" s="18">
        <v>11000000</v>
      </c>
      <c r="B2177" s="19" t="s">
        <v>9756</v>
      </c>
      <c r="C2177" s="19" t="s">
        <v>20187</v>
      </c>
      <c r="D2177" s="19" t="s">
        <v>20199</v>
      </c>
      <c r="E2177" s="19" t="s">
        <v>19452</v>
      </c>
      <c r="F2177" s="19" t="s">
        <v>19452</v>
      </c>
      <c r="G2177" s="19"/>
      <c r="H2177" s="19">
        <v>11470</v>
      </c>
      <c r="I2177" s="19" t="s">
        <v>17461</v>
      </c>
      <c r="J2177" s="19" t="s">
        <v>10703</v>
      </c>
      <c r="K2177" s="19" t="s">
        <v>49</v>
      </c>
      <c r="L2177" s="19" t="s">
        <v>10704</v>
      </c>
      <c r="M2177" s="20">
        <v>11220643</v>
      </c>
      <c r="N2177" s="19" t="s">
        <v>10705</v>
      </c>
      <c r="O2177" s="19" t="s">
        <v>19453</v>
      </c>
      <c r="P2177" s="19" t="s">
        <v>21699</v>
      </c>
      <c r="Q2177" s="19" t="s">
        <v>21700</v>
      </c>
      <c r="R2177" s="19" t="s">
        <v>19452</v>
      </c>
      <c r="S2177" s="19" t="s">
        <v>19452</v>
      </c>
      <c r="T2177" s="19" t="s">
        <v>19452</v>
      </c>
      <c r="U2177" s="19" t="s">
        <v>19452</v>
      </c>
      <c r="V2177" s="19" t="s">
        <v>19452</v>
      </c>
      <c r="W2177" s="19" t="s">
        <v>19452</v>
      </c>
      <c r="X2177" s="19" t="s">
        <v>19452</v>
      </c>
      <c r="Y2177" s="19" t="s">
        <v>19452</v>
      </c>
      <c r="Z2177" s="19" t="s">
        <v>62</v>
      </c>
      <c r="AA2177" s="21">
        <v>37096</v>
      </c>
      <c r="AB2177" s="21" t="s">
        <v>20227</v>
      </c>
      <c r="AC2177" s="22">
        <v>16951798</v>
      </c>
      <c r="AD2177" s="19">
        <v>91</v>
      </c>
      <c r="AE2177" s="19" t="s">
        <v>63</v>
      </c>
      <c r="AF2177" s="19" t="s">
        <v>54</v>
      </c>
      <c r="AG2177" s="19" t="s">
        <v>10706</v>
      </c>
      <c r="AH2177" s="19" t="s">
        <v>2951</v>
      </c>
      <c r="AI2177" s="19">
        <v>291</v>
      </c>
      <c r="AJ2177" s="23">
        <v>5951798</v>
      </c>
    </row>
    <row r="2178" spans="1:36" x14ac:dyDescent="0.3">
      <c r="A2178" s="18">
        <v>14000000</v>
      </c>
      <c r="B2178" s="19" t="s">
        <v>1556</v>
      </c>
      <c r="C2178" s="19" t="s">
        <v>13616</v>
      </c>
      <c r="D2178" s="19" t="s">
        <v>20198</v>
      </c>
      <c r="E2178" s="19" t="s">
        <v>19452</v>
      </c>
      <c r="F2178" s="19" t="s">
        <v>19452</v>
      </c>
      <c r="G2178" s="19"/>
      <c r="H2178" s="19">
        <v>24940</v>
      </c>
      <c r="I2178" s="19" t="s">
        <v>16563</v>
      </c>
      <c r="J2178" s="19" t="s">
        <v>10707</v>
      </c>
      <c r="K2178" s="19" t="s">
        <v>49</v>
      </c>
      <c r="L2178" s="19" t="s">
        <v>10708</v>
      </c>
      <c r="M2178" s="20">
        <v>466723</v>
      </c>
      <c r="N2178" s="19" t="s">
        <v>10709</v>
      </c>
      <c r="O2178" s="19" t="s">
        <v>19456</v>
      </c>
      <c r="P2178" s="19" t="s">
        <v>19452</v>
      </c>
      <c r="Q2178" s="19" t="s">
        <v>19452</v>
      </c>
      <c r="R2178" s="19" t="s">
        <v>19452</v>
      </c>
      <c r="S2178" s="19" t="s">
        <v>19452</v>
      </c>
      <c r="T2178" s="19" t="s">
        <v>19452</v>
      </c>
      <c r="U2178" s="19" t="s">
        <v>19452</v>
      </c>
      <c r="V2178" s="19" t="s">
        <v>19452</v>
      </c>
      <c r="W2178" s="19" t="s">
        <v>19452</v>
      </c>
      <c r="X2178" s="19" t="s">
        <v>19452</v>
      </c>
      <c r="Y2178" s="19" t="s">
        <v>19452</v>
      </c>
      <c r="Z2178" s="19" t="s">
        <v>62</v>
      </c>
      <c r="AA2178" s="21">
        <v>36924</v>
      </c>
      <c r="AB2178" s="21" t="s">
        <v>20227</v>
      </c>
      <c r="AC2178" s="22">
        <v>10424470</v>
      </c>
      <c r="AD2178" s="19">
        <v>86</v>
      </c>
      <c r="AE2178" s="19" t="s">
        <v>63</v>
      </c>
      <c r="AF2178" s="19" t="s">
        <v>54</v>
      </c>
      <c r="AG2178" s="19" t="s">
        <v>10710</v>
      </c>
      <c r="AH2178" s="19" t="s">
        <v>506</v>
      </c>
      <c r="AI2178" s="19">
        <v>73</v>
      </c>
      <c r="AJ2178" s="23">
        <v>-3575530</v>
      </c>
    </row>
    <row r="2179" spans="1:36" x14ac:dyDescent="0.3">
      <c r="A2179" s="18">
        <v>14000000</v>
      </c>
      <c r="B2179" s="19" t="s">
        <v>939</v>
      </c>
      <c r="C2179" s="19" t="s">
        <v>13616</v>
      </c>
      <c r="D2179" s="19" t="s">
        <v>19452</v>
      </c>
      <c r="E2179" s="19" t="s">
        <v>19452</v>
      </c>
      <c r="F2179" s="19" t="s">
        <v>19452</v>
      </c>
      <c r="G2179" s="19"/>
      <c r="H2179" s="19">
        <v>82679</v>
      </c>
      <c r="I2179" s="19" t="s">
        <v>15567</v>
      </c>
      <c r="J2179" s="19" t="s">
        <v>10711</v>
      </c>
      <c r="K2179" s="19" t="s">
        <v>49</v>
      </c>
      <c r="L2179" s="19" t="s">
        <v>10712</v>
      </c>
      <c r="M2179" s="20">
        <v>7487843</v>
      </c>
      <c r="N2179" s="19" t="s">
        <v>10713</v>
      </c>
      <c r="O2179" s="19" t="s">
        <v>19449</v>
      </c>
      <c r="P2179" s="19" t="s">
        <v>19723</v>
      </c>
      <c r="Q2179" s="19" t="s">
        <v>19734</v>
      </c>
      <c r="R2179" s="19" t="s">
        <v>21890</v>
      </c>
      <c r="S2179" s="19" t="s">
        <v>19452</v>
      </c>
      <c r="T2179" s="19" t="s">
        <v>19452</v>
      </c>
      <c r="U2179" s="19" t="s">
        <v>19452</v>
      </c>
      <c r="V2179" s="19" t="s">
        <v>19452</v>
      </c>
      <c r="W2179" s="19" t="s">
        <v>19452</v>
      </c>
      <c r="X2179" s="19" t="s">
        <v>19452</v>
      </c>
      <c r="Y2179" s="19" t="s">
        <v>19452</v>
      </c>
      <c r="Z2179" s="19" t="s">
        <v>62</v>
      </c>
      <c r="AA2179" s="21">
        <v>41207</v>
      </c>
      <c r="AB2179" s="21" t="s">
        <v>20213</v>
      </c>
      <c r="AC2179" s="22">
        <v>11417362</v>
      </c>
      <c r="AD2179" s="19">
        <v>87</v>
      </c>
      <c r="AE2179" s="19" t="s">
        <v>63</v>
      </c>
      <c r="AF2179" s="19" t="s">
        <v>54</v>
      </c>
      <c r="AG2179" s="19" t="s">
        <v>10714</v>
      </c>
      <c r="AH2179" s="19" t="s">
        <v>234</v>
      </c>
      <c r="AI2179" s="19">
        <v>134</v>
      </c>
      <c r="AJ2179" s="23">
        <v>-2582638</v>
      </c>
    </row>
    <row r="2180" spans="1:36" x14ac:dyDescent="0.3">
      <c r="A2180" s="18">
        <v>14000000</v>
      </c>
      <c r="B2180" s="19" t="s">
        <v>1125</v>
      </c>
      <c r="C2180" s="19" t="s">
        <v>20179</v>
      </c>
      <c r="D2180" s="19" t="s">
        <v>19452</v>
      </c>
      <c r="E2180" s="19" t="s">
        <v>19452</v>
      </c>
      <c r="F2180" s="19" t="s">
        <v>19452</v>
      </c>
      <c r="G2180" s="19"/>
      <c r="H2180" s="19">
        <v>2013</v>
      </c>
      <c r="I2180" s="19" t="s">
        <v>18778</v>
      </c>
      <c r="J2180" s="19" t="s">
        <v>10715</v>
      </c>
      <c r="K2180" s="19" t="s">
        <v>1360</v>
      </c>
      <c r="L2180" s="19" t="s">
        <v>10716</v>
      </c>
      <c r="M2180" s="20">
        <v>1365494</v>
      </c>
      <c r="N2180" s="19" t="s">
        <v>10717</v>
      </c>
      <c r="O2180" s="19" t="s">
        <v>19472</v>
      </c>
      <c r="P2180" s="19" t="s">
        <v>19495</v>
      </c>
      <c r="Q2180" s="19" t="s">
        <v>19556</v>
      </c>
      <c r="R2180" s="19" t="s">
        <v>22178</v>
      </c>
      <c r="S2180" s="19" t="s">
        <v>19732</v>
      </c>
      <c r="T2180" s="19" t="s">
        <v>21234</v>
      </c>
      <c r="U2180" s="19" t="s">
        <v>22179</v>
      </c>
      <c r="V2180" s="19" t="s">
        <v>22083</v>
      </c>
      <c r="W2180" s="19" t="s">
        <v>19452</v>
      </c>
      <c r="X2180" s="19" t="s">
        <v>19452</v>
      </c>
      <c r="Y2180" s="19" t="s">
        <v>19452</v>
      </c>
      <c r="Z2180" s="19" t="s">
        <v>1592</v>
      </c>
      <c r="AA2180" s="21">
        <v>39224</v>
      </c>
      <c r="AB2180" s="21" t="s">
        <v>20211</v>
      </c>
      <c r="AC2180" s="22">
        <v>19777647</v>
      </c>
      <c r="AD2180" s="19">
        <v>112</v>
      </c>
      <c r="AE2180" s="19" t="s">
        <v>2302</v>
      </c>
      <c r="AF2180" s="19" t="s">
        <v>54</v>
      </c>
      <c r="AG2180" s="19" t="s">
        <v>10718</v>
      </c>
      <c r="AH2180" s="19" t="s">
        <v>103</v>
      </c>
      <c r="AI2180" s="19">
        <v>283</v>
      </c>
      <c r="AJ2180" s="23">
        <v>5777647</v>
      </c>
    </row>
    <row r="2181" spans="1:36" x14ac:dyDescent="0.3">
      <c r="A2181" s="18">
        <v>26000000</v>
      </c>
      <c r="B2181" s="19" t="s">
        <v>2509</v>
      </c>
      <c r="C2181" s="19" t="s">
        <v>20184</v>
      </c>
      <c r="D2181" s="19" t="s">
        <v>20197</v>
      </c>
      <c r="E2181" s="19" t="s">
        <v>19452</v>
      </c>
      <c r="F2181" s="19" t="s">
        <v>19452</v>
      </c>
      <c r="G2181" s="19" t="s">
        <v>10719</v>
      </c>
      <c r="H2181" s="19">
        <v>1440</v>
      </c>
      <c r="I2181" s="19" t="s">
        <v>18936</v>
      </c>
      <c r="J2181" s="19" t="s">
        <v>10720</v>
      </c>
      <c r="K2181" s="19" t="s">
        <v>49</v>
      </c>
      <c r="L2181" s="19" t="s">
        <v>10721</v>
      </c>
      <c r="M2181" s="20">
        <v>11942862</v>
      </c>
      <c r="N2181" s="19" t="s">
        <v>10722</v>
      </c>
      <c r="O2181" s="19" t="s">
        <v>19453</v>
      </c>
      <c r="P2181" s="19" t="s">
        <v>22180</v>
      </c>
      <c r="Q2181" s="19" t="s">
        <v>20767</v>
      </c>
      <c r="R2181" s="19" t="s">
        <v>19452</v>
      </c>
      <c r="S2181" s="19" t="s">
        <v>19452</v>
      </c>
      <c r="T2181" s="19" t="s">
        <v>19452</v>
      </c>
      <c r="U2181" s="19" t="s">
        <v>19452</v>
      </c>
      <c r="V2181" s="19" t="s">
        <v>19452</v>
      </c>
      <c r="W2181" s="19" t="s">
        <v>19452</v>
      </c>
      <c r="X2181" s="19" t="s">
        <v>19452</v>
      </c>
      <c r="Y2181" s="19" t="s">
        <v>19452</v>
      </c>
      <c r="Z2181" s="19" t="s">
        <v>62</v>
      </c>
      <c r="AA2181" s="21">
        <v>38996</v>
      </c>
      <c r="AB2181" s="21" t="s">
        <v>20216</v>
      </c>
      <c r="AC2181" s="22">
        <v>14821658</v>
      </c>
      <c r="AD2181" s="19">
        <v>136</v>
      </c>
      <c r="AE2181" s="19" t="s">
        <v>63</v>
      </c>
      <c r="AF2181" s="19" t="s">
        <v>54</v>
      </c>
      <c r="AG2181" s="19"/>
      <c r="AH2181" s="19" t="s">
        <v>65</v>
      </c>
      <c r="AI2181" s="19">
        <v>240</v>
      </c>
      <c r="AJ2181" s="23">
        <v>-11178342</v>
      </c>
    </row>
    <row r="2182" spans="1:36" x14ac:dyDescent="0.3">
      <c r="A2182" s="18">
        <v>14000000</v>
      </c>
      <c r="B2182" s="19" t="s">
        <v>2958</v>
      </c>
      <c r="C2182" s="19" t="s">
        <v>20179</v>
      </c>
      <c r="D2182" s="19" t="s">
        <v>20204</v>
      </c>
      <c r="E2182" s="19" t="s">
        <v>20201</v>
      </c>
      <c r="F2182" s="19" t="s">
        <v>19452</v>
      </c>
      <c r="G2182" s="19"/>
      <c r="H2182" s="19">
        <v>18041</v>
      </c>
      <c r="I2182" s="19" t="s">
        <v>16830</v>
      </c>
      <c r="J2182" s="19" t="s">
        <v>10723</v>
      </c>
      <c r="K2182" s="19" t="s">
        <v>49</v>
      </c>
      <c r="L2182" s="19" t="s">
        <v>10724</v>
      </c>
      <c r="M2182" s="20">
        <v>5833687</v>
      </c>
      <c r="N2182" s="19" t="s">
        <v>10725</v>
      </c>
      <c r="O2182" s="19" t="s">
        <v>19459</v>
      </c>
      <c r="P2182" s="19" t="s">
        <v>20468</v>
      </c>
      <c r="Q2182" s="19" t="s">
        <v>19445</v>
      </c>
      <c r="R2182" s="19" t="s">
        <v>21078</v>
      </c>
      <c r="S2182" s="19" t="s">
        <v>19452</v>
      </c>
      <c r="T2182" s="19" t="s">
        <v>19452</v>
      </c>
      <c r="U2182" s="19" t="s">
        <v>19452</v>
      </c>
      <c r="V2182" s="19" t="s">
        <v>19452</v>
      </c>
      <c r="W2182" s="19" t="s">
        <v>19452</v>
      </c>
      <c r="X2182" s="19" t="s">
        <v>19452</v>
      </c>
      <c r="Y2182" s="19" t="s">
        <v>19452</v>
      </c>
      <c r="Z2182" s="19" t="s">
        <v>62</v>
      </c>
      <c r="AA2182" s="21">
        <v>36637</v>
      </c>
      <c r="AB2182" s="21" t="s">
        <v>20230</v>
      </c>
      <c r="AC2182" s="22">
        <v>5108820</v>
      </c>
      <c r="AD2182" s="19">
        <v>90</v>
      </c>
      <c r="AE2182" s="19" t="s">
        <v>326</v>
      </c>
      <c r="AF2182" s="19" t="s">
        <v>54</v>
      </c>
      <c r="AG2182" s="19" t="s">
        <v>10726</v>
      </c>
      <c r="AH2182" s="19" t="s">
        <v>234</v>
      </c>
      <c r="AI2182" s="19">
        <v>68</v>
      </c>
      <c r="AJ2182" s="23">
        <v>-8891180</v>
      </c>
    </row>
    <row r="2183" spans="1:36" x14ac:dyDescent="0.3">
      <c r="A2183" s="18">
        <v>14000000</v>
      </c>
      <c r="B2183" s="19" t="s">
        <v>357</v>
      </c>
      <c r="C2183" s="19" t="s">
        <v>20179</v>
      </c>
      <c r="D2183" s="19" t="s">
        <v>20198</v>
      </c>
      <c r="E2183" s="19" t="s">
        <v>19452</v>
      </c>
      <c r="F2183" s="19" t="s">
        <v>19452</v>
      </c>
      <c r="G2183" s="19"/>
      <c r="H2183" s="19">
        <v>87729</v>
      </c>
      <c r="I2183" s="19" t="s">
        <v>15515</v>
      </c>
      <c r="J2183" s="19" t="s">
        <v>10727</v>
      </c>
      <c r="K2183" s="19" t="s">
        <v>49</v>
      </c>
      <c r="L2183" s="19" t="s">
        <v>10728</v>
      </c>
      <c r="M2183" s="19" t="s">
        <v>10729</v>
      </c>
      <c r="N2183" s="19" t="s">
        <v>10730</v>
      </c>
      <c r="O2183" s="19" t="s">
        <v>19895</v>
      </c>
      <c r="P2183" s="19" t="s">
        <v>19492</v>
      </c>
      <c r="Q2183" s="19" t="s">
        <v>19452</v>
      </c>
      <c r="R2183" s="19" t="s">
        <v>19452</v>
      </c>
      <c r="S2183" s="19" t="s">
        <v>19452</v>
      </c>
      <c r="T2183" s="19" t="s">
        <v>19452</v>
      </c>
      <c r="U2183" s="19" t="s">
        <v>19452</v>
      </c>
      <c r="V2183" s="19" t="s">
        <v>19452</v>
      </c>
      <c r="W2183" s="19" t="s">
        <v>19452</v>
      </c>
      <c r="X2183" s="19" t="s">
        <v>19452</v>
      </c>
      <c r="Y2183" s="19" t="s">
        <v>19452</v>
      </c>
      <c r="Z2183" s="19" t="s">
        <v>62</v>
      </c>
      <c r="AA2183" s="21">
        <v>34789</v>
      </c>
      <c r="AB2183" s="21" t="s">
        <v>20225</v>
      </c>
      <c r="AC2183" s="22">
        <v>2474000</v>
      </c>
      <c r="AD2183" s="19">
        <v>139</v>
      </c>
      <c r="AE2183" s="19" t="s">
        <v>63</v>
      </c>
      <c r="AF2183" s="19" t="s">
        <v>54</v>
      </c>
      <c r="AG2183" s="19" t="s">
        <v>10731</v>
      </c>
      <c r="AH2183" s="19" t="s">
        <v>433</v>
      </c>
      <c r="AI2183" s="19">
        <v>10</v>
      </c>
      <c r="AJ2183" s="23">
        <v>-11526000</v>
      </c>
    </row>
    <row r="2184" spans="1:36" x14ac:dyDescent="0.3">
      <c r="A2184" s="18">
        <v>14000000</v>
      </c>
      <c r="B2184" s="19" t="s">
        <v>1125</v>
      </c>
      <c r="C2184" s="19" t="s">
        <v>20179</v>
      </c>
      <c r="D2184" s="19" t="s">
        <v>19452</v>
      </c>
      <c r="E2184" s="19" t="s">
        <v>19452</v>
      </c>
      <c r="F2184" s="19" t="s">
        <v>19452</v>
      </c>
      <c r="G2184" s="19" t="s">
        <v>10732</v>
      </c>
      <c r="H2184" s="19">
        <v>44754</v>
      </c>
      <c r="I2184" s="19" t="s">
        <v>16072</v>
      </c>
      <c r="J2184" s="19" t="s">
        <v>10733</v>
      </c>
      <c r="K2184" s="19" t="s">
        <v>49</v>
      </c>
      <c r="L2184" s="19" t="s">
        <v>10734</v>
      </c>
      <c r="M2184" s="20">
        <v>4898424</v>
      </c>
      <c r="N2184" s="19" t="s">
        <v>10735</v>
      </c>
      <c r="O2184" s="19" t="s">
        <v>19690</v>
      </c>
      <c r="P2184" s="19" t="s">
        <v>19557</v>
      </c>
      <c r="Q2184" s="19" t="s">
        <v>20699</v>
      </c>
      <c r="R2184" s="19" t="s">
        <v>22181</v>
      </c>
      <c r="S2184" s="19" t="s">
        <v>19452</v>
      </c>
      <c r="T2184" s="19" t="s">
        <v>19452</v>
      </c>
      <c r="U2184" s="19" t="s">
        <v>19452</v>
      </c>
      <c r="V2184" s="19" t="s">
        <v>19452</v>
      </c>
      <c r="W2184" s="19" t="s">
        <v>19452</v>
      </c>
      <c r="X2184" s="19" t="s">
        <v>19452</v>
      </c>
      <c r="Y2184" s="19" t="s">
        <v>19452</v>
      </c>
      <c r="Z2184" s="19" t="s">
        <v>62</v>
      </c>
      <c r="AA2184" s="21">
        <v>40816</v>
      </c>
      <c r="AB2184" s="21" t="s">
        <v>20219</v>
      </c>
      <c r="AC2184" s="22">
        <v>46495</v>
      </c>
      <c r="AD2184" s="19">
        <v>149</v>
      </c>
      <c r="AE2184" s="19" t="s">
        <v>63</v>
      </c>
      <c r="AF2184" s="19" t="s">
        <v>54</v>
      </c>
      <c r="AG2184" s="19"/>
      <c r="AH2184" s="19" t="s">
        <v>88</v>
      </c>
      <c r="AI2184" s="19">
        <v>86</v>
      </c>
      <c r="AJ2184" s="23">
        <v>-13953505</v>
      </c>
    </row>
    <row r="2185" spans="1:36" x14ac:dyDescent="0.3">
      <c r="A2185" s="18">
        <v>14000000</v>
      </c>
      <c r="B2185" s="19" t="s">
        <v>2509</v>
      </c>
      <c r="C2185" s="19" t="s">
        <v>20184</v>
      </c>
      <c r="D2185" s="19" t="s">
        <v>20197</v>
      </c>
      <c r="E2185" s="19" t="s">
        <v>19452</v>
      </c>
      <c r="F2185" s="19" t="s">
        <v>19452</v>
      </c>
      <c r="G2185" s="19" t="s">
        <v>10736</v>
      </c>
      <c r="H2185" s="19">
        <v>43949</v>
      </c>
      <c r="I2185" s="19" t="s">
        <v>16095</v>
      </c>
      <c r="J2185" s="19" t="s">
        <v>10737</v>
      </c>
      <c r="K2185" s="19" t="s">
        <v>49</v>
      </c>
      <c r="L2185" s="19" t="s">
        <v>10738</v>
      </c>
      <c r="M2185" s="20">
        <v>24210698</v>
      </c>
      <c r="N2185" s="19" t="s">
        <v>10739</v>
      </c>
      <c r="O2185" s="19" t="s">
        <v>19897</v>
      </c>
      <c r="P2185" s="19" t="s">
        <v>19452</v>
      </c>
      <c r="Q2185" s="19" t="s">
        <v>19452</v>
      </c>
      <c r="R2185" s="19" t="s">
        <v>19452</v>
      </c>
      <c r="S2185" s="19" t="s">
        <v>19452</v>
      </c>
      <c r="T2185" s="19" t="s">
        <v>19452</v>
      </c>
      <c r="U2185" s="19" t="s">
        <v>19452</v>
      </c>
      <c r="V2185" s="19" t="s">
        <v>19452</v>
      </c>
      <c r="W2185" s="19" t="s">
        <v>19452</v>
      </c>
      <c r="X2185" s="19" t="s">
        <v>19452</v>
      </c>
      <c r="Y2185" s="19" t="s">
        <v>19452</v>
      </c>
      <c r="Z2185" s="19" t="s">
        <v>62</v>
      </c>
      <c r="AA2185" s="21">
        <v>40396</v>
      </c>
      <c r="AB2185" s="21" t="s">
        <v>20214</v>
      </c>
      <c r="AC2185" s="22">
        <v>1755212</v>
      </c>
      <c r="AD2185" s="19">
        <v>89</v>
      </c>
      <c r="AE2185" s="19" t="s">
        <v>63</v>
      </c>
      <c r="AF2185" s="19" t="s">
        <v>54</v>
      </c>
      <c r="AG2185" s="19" t="s">
        <v>7943</v>
      </c>
      <c r="AH2185" s="19" t="s">
        <v>103</v>
      </c>
      <c r="AI2185" s="19">
        <v>418</v>
      </c>
      <c r="AJ2185" s="23">
        <v>-12244788</v>
      </c>
    </row>
    <row r="2186" spans="1:36" x14ac:dyDescent="0.3">
      <c r="A2186" s="18">
        <v>14000000</v>
      </c>
      <c r="B2186" s="19" t="s">
        <v>357</v>
      </c>
      <c r="C2186" s="19" t="s">
        <v>20179</v>
      </c>
      <c r="D2186" s="19" t="s">
        <v>20198</v>
      </c>
      <c r="E2186" s="19" t="s">
        <v>19452</v>
      </c>
      <c r="F2186" s="19" t="s">
        <v>19452</v>
      </c>
      <c r="G2186" s="19" t="s">
        <v>10740</v>
      </c>
      <c r="H2186" s="19">
        <v>142</v>
      </c>
      <c r="I2186" s="19" t="s">
        <v>19361</v>
      </c>
      <c r="J2186" s="19" t="s">
        <v>10741</v>
      </c>
      <c r="K2186" s="19" t="s">
        <v>49</v>
      </c>
      <c r="L2186" s="19" t="s">
        <v>10742</v>
      </c>
      <c r="M2186" s="20">
        <v>44135568</v>
      </c>
      <c r="N2186" s="19" t="s">
        <v>10743</v>
      </c>
      <c r="O2186" s="19" t="s">
        <v>19617</v>
      </c>
      <c r="P2186" s="19" t="s">
        <v>21615</v>
      </c>
      <c r="Q2186" s="19" t="s">
        <v>19576</v>
      </c>
      <c r="R2186" s="19" t="s">
        <v>20506</v>
      </c>
      <c r="S2186" s="19" t="s">
        <v>19452</v>
      </c>
      <c r="T2186" s="19" t="s">
        <v>19452</v>
      </c>
      <c r="U2186" s="19" t="s">
        <v>19452</v>
      </c>
      <c r="V2186" s="19" t="s">
        <v>19452</v>
      </c>
      <c r="W2186" s="19" t="s">
        <v>19452</v>
      </c>
      <c r="X2186" s="19" t="s">
        <v>19452</v>
      </c>
      <c r="Y2186" s="19" t="s">
        <v>19452</v>
      </c>
      <c r="Z2186" s="19" t="s">
        <v>417</v>
      </c>
      <c r="AA2186" s="21">
        <v>38597</v>
      </c>
      <c r="AB2186" s="21" t="s">
        <v>20221</v>
      </c>
      <c r="AC2186" s="22">
        <v>178043761</v>
      </c>
      <c r="AD2186" s="19">
        <v>134</v>
      </c>
      <c r="AE2186" s="19" t="s">
        <v>63</v>
      </c>
      <c r="AF2186" s="19" t="s">
        <v>54</v>
      </c>
      <c r="AG2186" s="19" t="s">
        <v>10744</v>
      </c>
      <c r="AH2186" s="19" t="s">
        <v>220</v>
      </c>
      <c r="AI2186" s="19">
        <v>1480</v>
      </c>
      <c r="AJ2186" s="23">
        <v>164043761</v>
      </c>
    </row>
    <row r="2187" spans="1:36" x14ac:dyDescent="0.3">
      <c r="A2187" s="18">
        <v>13500000</v>
      </c>
      <c r="B2187" s="19" t="s">
        <v>357</v>
      </c>
      <c r="C2187" s="19" t="s">
        <v>20179</v>
      </c>
      <c r="D2187" s="19" t="s">
        <v>20198</v>
      </c>
      <c r="E2187" s="19" t="s">
        <v>19452</v>
      </c>
      <c r="F2187" s="19" t="s">
        <v>19452</v>
      </c>
      <c r="G2187" s="19"/>
      <c r="H2187" s="19">
        <v>10712</v>
      </c>
      <c r="I2187" s="19" t="s">
        <v>17656</v>
      </c>
      <c r="J2187" s="19" t="s">
        <v>10745</v>
      </c>
      <c r="K2187" s="19" t="s">
        <v>49</v>
      </c>
      <c r="L2187" s="19" t="s">
        <v>10746</v>
      </c>
      <c r="M2187" s="20">
        <v>9982885</v>
      </c>
      <c r="N2187" s="19" t="s">
        <v>10747</v>
      </c>
      <c r="O2187" s="19" t="s">
        <v>19898</v>
      </c>
      <c r="P2187" s="19" t="s">
        <v>19452</v>
      </c>
      <c r="Q2187" s="19" t="s">
        <v>19452</v>
      </c>
      <c r="R2187" s="19" t="s">
        <v>19452</v>
      </c>
      <c r="S2187" s="19" t="s">
        <v>19452</v>
      </c>
      <c r="T2187" s="19" t="s">
        <v>19452</v>
      </c>
      <c r="U2187" s="19" t="s">
        <v>19452</v>
      </c>
      <c r="V2187" s="19" t="s">
        <v>19452</v>
      </c>
      <c r="W2187" s="19" t="s">
        <v>19452</v>
      </c>
      <c r="X2187" s="19" t="s">
        <v>19452</v>
      </c>
      <c r="Y2187" s="19" t="s">
        <v>19452</v>
      </c>
      <c r="Z2187" s="19" t="s">
        <v>62</v>
      </c>
      <c r="AA2187" s="21">
        <v>37500</v>
      </c>
      <c r="AB2187" s="21" t="s">
        <v>20228</v>
      </c>
      <c r="AC2187" s="22">
        <v>29027914</v>
      </c>
      <c r="AD2187" s="19">
        <v>107</v>
      </c>
      <c r="AE2187" s="19" t="s">
        <v>63</v>
      </c>
      <c r="AF2187" s="19" t="s">
        <v>54</v>
      </c>
      <c r="AG2187" s="19" t="s">
        <v>10748</v>
      </c>
      <c r="AH2187" s="19" t="s">
        <v>65</v>
      </c>
      <c r="AI2187" s="19">
        <v>144</v>
      </c>
      <c r="AJ2187" s="23">
        <v>15527914</v>
      </c>
    </row>
    <row r="2188" spans="1:36" x14ac:dyDescent="0.3">
      <c r="A2188" s="18">
        <v>14000000</v>
      </c>
      <c r="B2188" s="19" t="s">
        <v>939</v>
      </c>
      <c r="C2188" s="19" t="s">
        <v>13616</v>
      </c>
      <c r="D2188" s="19" t="s">
        <v>19452</v>
      </c>
      <c r="E2188" s="19" t="s">
        <v>19452</v>
      </c>
      <c r="F2188" s="19" t="s">
        <v>19452</v>
      </c>
      <c r="G2188" s="19"/>
      <c r="H2188" s="19">
        <v>243938</v>
      </c>
      <c r="I2188" s="19" t="s">
        <v>15031</v>
      </c>
      <c r="J2188" s="19" t="s">
        <v>10749</v>
      </c>
      <c r="K2188" s="19" t="s">
        <v>49</v>
      </c>
      <c r="L2188" s="19" t="s">
        <v>10750</v>
      </c>
      <c r="M2188" s="20">
        <v>16618874</v>
      </c>
      <c r="N2188" s="19" t="s">
        <v>10751</v>
      </c>
      <c r="O2188" s="19" t="s">
        <v>19449</v>
      </c>
      <c r="P2188" s="19" t="s">
        <v>19517</v>
      </c>
      <c r="Q2188" s="19" t="s">
        <v>19588</v>
      </c>
      <c r="R2188" s="19" t="s">
        <v>19452</v>
      </c>
      <c r="S2188" s="19" t="s">
        <v>19452</v>
      </c>
      <c r="T2188" s="19" t="s">
        <v>19452</v>
      </c>
      <c r="U2188" s="19" t="s">
        <v>19452</v>
      </c>
      <c r="V2188" s="19" t="s">
        <v>19452</v>
      </c>
      <c r="W2188" s="19" t="s">
        <v>19452</v>
      </c>
      <c r="X2188" s="19" t="s">
        <v>19452</v>
      </c>
      <c r="Y2188" s="19" t="s">
        <v>19452</v>
      </c>
      <c r="Z2188" s="19" t="s">
        <v>62</v>
      </c>
      <c r="AA2188" s="21">
        <v>42055</v>
      </c>
      <c r="AB2188" s="21" t="s">
        <v>20212</v>
      </c>
      <c r="AC2188" s="22">
        <v>12314651</v>
      </c>
      <c r="AD2188" s="19">
        <v>93</v>
      </c>
      <c r="AE2188" s="19" t="s">
        <v>63</v>
      </c>
      <c r="AF2188" s="19" t="s">
        <v>54</v>
      </c>
      <c r="AG2188" s="19" t="s">
        <v>10752</v>
      </c>
      <c r="AH2188" s="19" t="s">
        <v>1135</v>
      </c>
      <c r="AI2188" s="19">
        <v>354</v>
      </c>
      <c r="AJ2188" s="23">
        <v>-1685349</v>
      </c>
    </row>
    <row r="2189" spans="1:36" x14ac:dyDescent="0.3">
      <c r="A2189" s="18">
        <v>13500000</v>
      </c>
      <c r="B2189" s="19" t="s">
        <v>1125</v>
      </c>
      <c r="C2189" s="19" t="s">
        <v>20179</v>
      </c>
      <c r="D2189" s="19" t="s">
        <v>19452</v>
      </c>
      <c r="E2189" s="19" t="s">
        <v>19452</v>
      </c>
      <c r="F2189" s="19" t="s">
        <v>19452</v>
      </c>
      <c r="G2189" s="19"/>
      <c r="H2189" s="19">
        <v>10876</v>
      </c>
      <c r="I2189" s="19" t="s">
        <v>17611</v>
      </c>
      <c r="J2189" s="19" t="s">
        <v>10753</v>
      </c>
      <c r="K2189" s="19" t="s">
        <v>49</v>
      </c>
      <c r="L2189" s="19" t="s">
        <v>10754</v>
      </c>
      <c r="M2189" s="20">
        <v>7261196</v>
      </c>
      <c r="N2189" s="19" t="s">
        <v>10755</v>
      </c>
      <c r="O2189" s="19" t="s">
        <v>19690</v>
      </c>
      <c r="P2189" s="19" t="s">
        <v>19718</v>
      </c>
      <c r="Q2189" s="19" t="s">
        <v>22182</v>
      </c>
      <c r="R2189" s="19" t="s">
        <v>22183</v>
      </c>
      <c r="S2189" s="19" t="s">
        <v>22184</v>
      </c>
      <c r="T2189" s="19" t="s">
        <v>19452</v>
      </c>
      <c r="U2189" s="19" t="s">
        <v>19452</v>
      </c>
      <c r="V2189" s="19" t="s">
        <v>19452</v>
      </c>
      <c r="W2189" s="19" t="s">
        <v>19452</v>
      </c>
      <c r="X2189" s="19" t="s">
        <v>19452</v>
      </c>
      <c r="Y2189" s="19" t="s">
        <v>19452</v>
      </c>
      <c r="Z2189" s="19" t="s">
        <v>613</v>
      </c>
      <c r="AA2189" s="21">
        <v>36852</v>
      </c>
      <c r="AB2189" s="21" t="s">
        <v>20230</v>
      </c>
      <c r="AC2189" s="22">
        <v>7060876</v>
      </c>
      <c r="AD2189" s="19">
        <v>124</v>
      </c>
      <c r="AE2189" s="19" t="s">
        <v>63</v>
      </c>
      <c r="AF2189" s="19" t="s">
        <v>54</v>
      </c>
      <c r="AG2189" s="19" t="s">
        <v>10756</v>
      </c>
      <c r="AH2189" s="19" t="s">
        <v>259</v>
      </c>
      <c r="AI2189" s="19">
        <v>128</v>
      </c>
      <c r="AJ2189" s="23">
        <v>-6439124</v>
      </c>
    </row>
    <row r="2190" spans="1:36" x14ac:dyDescent="0.3">
      <c r="A2190" s="18">
        <v>15000000</v>
      </c>
      <c r="B2190" s="19" t="s">
        <v>2787</v>
      </c>
      <c r="C2190" s="19" t="s">
        <v>13616</v>
      </c>
      <c r="D2190" s="19" t="s">
        <v>20193</v>
      </c>
      <c r="E2190" s="19" t="s">
        <v>19452</v>
      </c>
      <c r="F2190" s="19" t="s">
        <v>19452</v>
      </c>
      <c r="G2190" s="19" t="s">
        <v>10757</v>
      </c>
      <c r="H2190" s="19">
        <v>86838</v>
      </c>
      <c r="I2190" s="19" t="s">
        <v>15523</v>
      </c>
      <c r="J2190" s="19" t="s">
        <v>10758</v>
      </c>
      <c r="K2190" s="19" t="s">
        <v>49</v>
      </c>
      <c r="L2190" s="19" t="s">
        <v>10759</v>
      </c>
      <c r="M2190" s="20">
        <v>32306455</v>
      </c>
      <c r="N2190" s="19" t="s">
        <v>10760</v>
      </c>
      <c r="O2190" s="19" t="s">
        <v>19882</v>
      </c>
      <c r="P2190" s="19" t="s">
        <v>19640</v>
      </c>
      <c r="Q2190" s="19" t="s">
        <v>22185</v>
      </c>
      <c r="R2190" s="19" t="s">
        <v>19896</v>
      </c>
      <c r="S2190" s="19" t="s">
        <v>19452</v>
      </c>
      <c r="T2190" s="19" t="s">
        <v>19452</v>
      </c>
      <c r="U2190" s="19" t="s">
        <v>19452</v>
      </c>
      <c r="V2190" s="19" t="s">
        <v>19452</v>
      </c>
      <c r="W2190" s="19" t="s">
        <v>19452</v>
      </c>
      <c r="X2190" s="19" t="s">
        <v>19452</v>
      </c>
      <c r="Y2190" s="19" t="s">
        <v>19452</v>
      </c>
      <c r="Z2190" s="19" t="s">
        <v>3537</v>
      </c>
      <c r="AA2190" s="21">
        <v>41159</v>
      </c>
      <c r="AB2190" s="21" t="s">
        <v>20213</v>
      </c>
      <c r="AC2190" s="22">
        <v>19422261</v>
      </c>
      <c r="AD2190" s="19">
        <v>110</v>
      </c>
      <c r="AE2190" s="19" t="s">
        <v>5276</v>
      </c>
      <c r="AF2190" s="19" t="s">
        <v>54</v>
      </c>
      <c r="AG2190" s="19" t="s">
        <v>10761</v>
      </c>
      <c r="AH2190" s="19" t="s">
        <v>252</v>
      </c>
      <c r="AI2190" s="19">
        <v>1206</v>
      </c>
      <c r="AJ2190" s="23">
        <v>4422261</v>
      </c>
    </row>
    <row r="2191" spans="1:36" x14ac:dyDescent="0.3">
      <c r="A2191" s="18">
        <v>18339750</v>
      </c>
      <c r="B2191" s="19" t="s">
        <v>1788</v>
      </c>
      <c r="C2191" s="19" t="s">
        <v>20179</v>
      </c>
      <c r="D2191" s="19" t="s">
        <v>20202</v>
      </c>
      <c r="E2191" s="19" t="s">
        <v>20205</v>
      </c>
      <c r="F2191" s="19" t="s">
        <v>19452</v>
      </c>
      <c r="G2191" s="19" t="s">
        <v>10762</v>
      </c>
      <c r="H2191" s="19">
        <v>613</v>
      </c>
      <c r="I2191" s="19" t="s">
        <v>19157</v>
      </c>
      <c r="J2191" s="19" t="s">
        <v>10763</v>
      </c>
      <c r="K2191" s="19" t="s">
        <v>4907</v>
      </c>
      <c r="L2191" s="19" t="s">
        <v>10764</v>
      </c>
      <c r="M2191" s="20">
        <v>32445895</v>
      </c>
      <c r="N2191" s="19" t="s">
        <v>10765</v>
      </c>
      <c r="O2191" s="19" t="s">
        <v>19899</v>
      </c>
      <c r="P2191" s="19" t="s">
        <v>22186</v>
      </c>
      <c r="Q2191" s="19" t="s">
        <v>19634</v>
      </c>
      <c r="R2191" s="19" t="s">
        <v>22187</v>
      </c>
      <c r="S2191" s="19" t="s">
        <v>19582</v>
      </c>
      <c r="T2191" s="19" t="s">
        <v>21670</v>
      </c>
      <c r="U2191" s="19" t="s">
        <v>22188</v>
      </c>
      <c r="V2191" s="19" t="s">
        <v>19452</v>
      </c>
      <c r="W2191" s="19" t="s">
        <v>19452</v>
      </c>
      <c r="X2191" s="19" t="s">
        <v>19452</v>
      </c>
      <c r="Y2191" s="19" t="s">
        <v>19452</v>
      </c>
      <c r="Z2191" s="19" t="s">
        <v>10766</v>
      </c>
      <c r="AA2191" s="21">
        <v>38238</v>
      </c>
      <c r="AB2191" s="21" t="s">
        <v>20223</v>
      </c>
      <c r="AC2191" s="22">
        <v>92180910</v>
      </c>
      <c r="AD2191" s="19">
        <v>156</v>
      </c>
      <c r="AE2191" s="19" t="s">
        <v>10767</v>
      </c>
      <c r="AF2191" s="19" t="s">
        <v>54</v>
      </c>
      <c r="AG2191" s="19" t="s">
        <v>10768</v>
      </c>
      <c r="AH2191" s="19" t="s">
        <v>463</v>
      </c>
      <c r="AI2191" s="19">
        <v>1037</v>
      </c>
      <c r="AJ2191" s="23">
        <v>73841160</v>
      </c>
    </row>
    <row r="2192" spans="1:36" x14ac:dyDescent="0.3">
      <c r="A2192" s="18">
        <v>12806000</v>
      </c>
      <c r="B2192" s="19" t="s">
        <v>1125</v>
      </c>
      <c r="C2192" s="19" t="s">
        <v>20179</v>
      </c>
      <c r="D2192" s="19" t="s">
        <v>19452</v>
      </c>
      <c r="E2192" s="19" t="s">
        <v>19452</v>
      </c>
      <c r="F2192" s="19" t="s">
        <v>19452</v>
      </c>
      <c r="G2192" s="19"/>
      <c r="H2192" s="19">
        <v>1913</v>
      </c>
      <c r="I2192" s="19" t="s">
        <v>18814</v>
      </c>
      <c r="J2192" s="19" t="s">
        <v>10769</v>
      </c>
      <c r="K2192" s="19" t="s">
        <v>2628</v>
      </c>
      <c r="L2192" s="19" t="s">
        <v>10770</v>
      </c>
      <c r="M2192" s="20">
        <v>17363739</v>
      </c>
      <c r="N2192" s="19" t="s">
        <v>10771</v>
      </c>
      <c r="O2192" s="19" t="s">
        <v>19539</v>
      </c>
      <c r="P2192" s="19" t="s">
        <v>22189</v>
      </c>
      <c r="Q2192" s="19" t="s">
        <v>19565</v>
      </c>
      <c r="R2192" s="19" t="s">
        <v>22190</v>
      </c>
      <c r="S2192" s="19" t="s">
        <v>22191</v>
      </c>
      <c r="T2192" s="19" t="s">
        <v>21354</v>
      </c>
      <c r="U2192" s="19" t="s">
        <v>22192</v>
      </c>
      <c r="V2192" s="19" t="s">
        <v>21827</v>
      </c>
      <c r="W2192" s="19" t="s">
        <v>22193</v>
      </c>
      <c r="X2192" s="19" t="s">
        <v>22194</v>
      </c>
      <c r="Y2192" s="19" t="s">
        <v>22195</v>
      </c>
      <c r="Z2192" s="19" t="s">
        <v>10772</v>
      </c>
      <c r="AA2192" s="21">
        <v>38233</v>
      </c>
      <c r="AB2192" s="21" t="s">
        <v>20223</v>
      </c>
      <c r="AC2192" s="22">
        <v>38535221</v>
      </c>
      <c r="AD2192" s="19">
        <v>125</v>
      </c>
      <c r="AE2192" s="19" t="s">
        <v>10773</v>
      </c>
      <c r="AF2192" s="19" t="s">
        <v>54</v>
      </c>
      <c r="AG2192" s="19" t="s">
        <v>10774</v>
      </c>
      <c r="AH2192" s="19" t="s">
        <v>56</v>
      </c>
      <c r="AI2192" s="19">
        <v>219</v>
      </c>
      <c r="AJ2192" s="23">
        <v>25729221</v>
      </c>
    </row>
    <row r="2193" spans="1:36" x14ac:dyDescent="0.3">
      <c r="A2193" s="18">
        <v>13300000</v>
      </c>
      <c r="B2193" s="19" t="s">
        <v>10775</v>
      </c>
      <c r="C2193" s="19" t="s">
        <v>20180</v>
      </c>
      <c r="D2193" s="19" t="s">
        <v>20199</v>
      </c>
      <c r="E2193" s="19" t="s">
        <v>20197</v>
      </c>
      <c r="F2193" s="19" t="s">
        <v>19452</v>
      </c>
      <c r="G2193" s="19"/>
      <c r="H2193" s="19">
        <v>97370</v>
      </c>
      <c r="I2193" s="19" t="s">
        <v>15471</v>
      </c>
      <c r="J2193" s="19" t="s">
        <v>10776</v>
      </c>
      <c r="K2193" s="19" t="s">
        <v>49</v>
      </c>
      <c r="L2193" s="19" t="s">
        <v>10777</v>
      </c>
      <c r="M2193" s="20">
        <v>29782161</v>
      </c>
      <c r="N2193" s="19" t="s">
        <v>10778</v>
      </c>
      <c r="O2193" s="19" t="s">
        <v>19900</v>
      </c>
      <c r="P2193" s="19" t="s">
        <v>19893</v>
      </c>
      <c r="Q2193" s="19" t="s">
        <v>19942</v>
      </c>
      <c r="R2193" s="19" t="s">
        <v>19613</v>
      </c>
      <c r="S2193" s="19" t="s">
        <v>22196</v>
      </c>
      <c r="T2193" s="19" t="s">
        <v>22197</v>
      </c>
      <c r="U2193" s="19" t="s">
        <v>19896</v>
      </c>
      <c r="V2193" s="19" t="s">
        <v>21112</v>
      </c>
      <c r="W2193" s="19" t="s">
        <v>22198</v>
      </c>
      <c r="X2193" s="19" t="s">
        <v>21930</v>
      </c>
      <c r="Y2193" s="19" t="s">
        <v>19452</v>
      </c>
      <c r="Z2193" s="19" t="s">
        <v>10779</v>
      </c>
      <c r="AA2193" s="21">
        <v>41712</v>
      </c>
      <c r="AB2193" s="21" t="s">
        <v>20220</v>
      </c>
      <c r="AC2193" s="22">
        <v>5380251</v>
      </c>
      <c r="AD2193" s="19">
        <v>108</v>
      </c>
      <c r="AE2193" s="19" t="s">
        <v>63</v>
      </c>
      <c r="AF2193" s="19" t="s">
        <v>54</v>
      </c>
      <c r="AG2193" s="19" t="s">
        <v>10780</v>
      </c>
      <c r="AH2193" s="19" t="s">
        <v>281</v>
      </c>
      <c r="AI2193" s="19">
        <v>1102</v>
      </c>
      <c r="AJ2193" s="23">
        <v>-7919749</v>
      </c>
    </row>
    <row r="2194" spans="1:36" x14ac:dyDescent="0.3">
      <c r="A2194" s="18">
        <v>13000000</v>
      </c>
      <c r="B2194" s="19" t="s">
        <v>9311</v>
      </c>
      <c r="C2194" s="19" t="s">
        <v>13616</v>
      </c>
      <c r="D2194" s="19" t="s">
        <v>20197</v>
      </c>
      <c r="E2194" s="19" t="s">
        <v>20205</v>
      </c>
      <c r="F2194" s="19" t="s">
        <v>19452</v>
      </c>
      <c r="G2194" s="19"/>
      <c r="H2194" s="19">
        <v>801</v>
      </c>
      <c r="I2194" s="19" t="s">
        <v>19067</v>
      </c>
      <c r="J2194" s="19" t="s">
        <v>10781</v>
      </c>
      <c r="K2194" s="19" t="s">
        <v>49</v>
      </c>
      <c r="L2194" s="19" t="s">
        <v>10782</v>
      </c>
      <c r="M2194" s="20">
        <v>18362333</v>
      </c>
      <c r="N2194" s="19" t="s">
        <v>10783</v>
      </c>
      <c r="O2194" s="19" t="s">
        <v>19901</v>
      </c>
      <c r="P2194" s="19" t="s">
        <v>19492</v>
      </c>
      <c r="Q2194" s="19" t="s">
        <v>19452</v>
      </c>
      <c r="R2194" s="19" t="s">
        <v>19452</v>
      </c>
      <c r="S2194" s="19" t="s">
        <v>19452</v>
      </c>
      <c r="T2194" s="19" t="s">
        <v>19452</v>
      </c>
      <c r="U2194" s="19" t="s">
        <v>19452</v>
      </c>
      <c r="V2194" s="19" t="s">
        <v>19452</v>
      </c>
      <c r="W2194" s="19" t="s">
        <v>19452</v>
      </c>
      <c r="X2194" s="19" t="s">
        <v>19452</v>
      </c>
      <c r="Y2194" s="19" t="s">
        <v>19452</v>
      </c>
      <c r="Z2194" s="19" t="s">
        <v>62</v>
      </c>
      <c r="AA2194" s="21">
        <v>32134</v>
      </c>
      <c r="AB2194" s="21" t="s">
        <v>20251</v>
      </c>
      <c r="AC2194" s="22">
        <v>123922370</v>
      </c>
      <c r="AD2194" s="19">
        <v>121</v>
      </c>
      <c r="AE2194" s="19" t="s">
        <v>63</v>
      </c>
      <c r="AF2194" s="19" t="s">
        <v>54</v>
      </c>
      <c r="AG2194" s="19" t="s">
        <v>10784</v>
      </c>
      <c r="AH2194" s="19" t="s">
        <v>187</v>
      </c>
      <c r="AI2194" s="19">
        <v>642</v>
      </c>
      <c r="AJ2194" s="23">
        <v>110922370</v>
      </c>
    </row>
    <row r="2195" spans="1:36" x14ac:dyDescent="0.3">
      <c r="A2195" s="18">
        <v>13000000</v>
      </c>
      <c r="B2195" s="19" t="s">
        <v>10786</v>
      </c>
      <c r="C2195" s="19" t="s">
        <v>20188</v>
      </c>
      <c r="D2195" s="19" t="s">
        <v>20207</v>
      </c>
      <c r="E2195" s="19" t="s">
        <v>20195</v>
      </c>
      <c r="F2195" s="19" t="s">
        <v>19452</v>
      </c>
      <c r="G2195" s="19" t="s">
        <v>10787</v>
      </c>
      <c r="H2195" s="19">
        <v>54518</v>
      </c>
      <c r="I2195" s="19" t="s">
        <v>15896</v>
      </c>
      <c r="J2195" s="19" t="s">
        <v>10788</v>
      </c>
      <c r="K2195" s="19" t="s">
        <v>49</v>
      </c>
      <c r="L2195" s="19" t="s">
        <v>10789</v>
      </c>
      <c r="M2195" s="20">
        <v>6735922</v>
      </c>
      <c r="N2195" s="19" t="s">
        <v>10790</v>
      </c>
      <c r="O2195" s="19" t="s">
        <v>19902</v>
      </c>
      <c r="P2195" s="19" t="s">
        <v>22199</v>
      </c>
      <c r="Q2195" s="19" t="s">
        <v>22200</v>
      </c>
      <c r="R2195" s="19" t="s">
        <v>19452</v>
      </c>
      <c r="S2195" s="19" t="s">
        <v>19452</v>
      </c>
      <c r="T2195" s="19" t="s">
        <v>19452</v>
      </c>
      <c r="U2195" s="19" t="s">
        <v>19452</v>
      </c>
      <c r="V2195" s="19" t="s">
        <v>19452</v>
      </c>
      <c r="W2195" s="19" t="s">
        <v>19452</v>
      </c>
      <c r="X2195" s="19" t="s">
        <v>19452</v>
      </c>
      <c r="Y2195" s="19" t="s">
        <v>19452</v>
      </c>
      <c r="Z2195" s="19" t="s">
        <v>62</v>
      </c>
      <c r="AA2195" s="21">
        <v>40585</v>
      </c>
      <c r="AB2195" s="21" t="s">
        <v>20219</v>
      </c>
      <c r="AC2195" s="22">
        <v>98441954</v>
      </c>
      <c r="AD2195" s="19">
        <v>105</v>
      </c>
      <c r="AE2195" s="19" t="s">
        <v>63</v>
      </c>
      <c r="AF2195" s="19" t="s">
        <v>54</v>
      </c>
      <c r="AG2195" s="19" t="s">
        <v>10791</v>
      </c>
      <c r="AH2195" s="19" t="s">
        <v>559</v>
      </c>
      <c r="AI2195" s="19">
        <v>154</v>
      </c>
      <c r="AJ2195" s="23">
        <v>85441954</v>
      </c>
    </row>
    <row r="2196" spans="1:36" x14ac:dyDescent="0.3">
      <c r="A2196" s="18">
        <v>13000000</v>
      </c>
      <c r="B2196" s="19" t="s">
        <v>2559</v>
      </c>
      <c r="C2196" s="19" t="s">
        <v>20179</v>
      </c>
      <c r="D2196" s="19" t="s">
        <v>20201</v>
      </c>
      <c r="E2196" s="19" t="s">
        <v>19452</v>
      </c>
      <c r="F2196" s="19" t="s">
        <v>19452</v>
      </c>
      <c r="G2196" s="19" t="s">
        <v>10792</v>
      </c>
      <c r="H2196" s="19">
        <v>44214</v>
      </c>
      <c r="I2196" s="19" t="s">
        <v>16086</v>
      </c>
      <c r="J2196" s="19" t="s">
        <v>10793</v>
      </c>
      <c r="K2196" s="19" t="s">
        <v>49</v>
      </c>
      <c r="L2196" s="19" t="s">
        <v>10794</v>
      </c>
      <c r="M2196" s="20">
        <v>91285683</v>
      </c>
      <c r="N2196" s="19" t="s">
        <v>10795</v>
      </c>
      <c r="O2196" s="19" t="s">
        <v>19690</v>
      </c>
      <c r="P2196" s="19" t="s">
        <v>19470</v>
      </c>
      <c r="Q2196" s="19" t="s">
        <v>20534</v>
      </c>
      <c r="R2196" s="19" t="s">
        <v>20982</v>
      </c>
      <c r="S2196" s="19" t="s">
        <v>19452</v>
      </c>
      <c r="T2196" s="19" t="s">
        <v>19452</v>
      </c>
      <c r="U2196" s="19" t="s">
        <v>19452</v>
      </c>
      <c r="V2196" s="19" t="s">
        <v>19452</v>
      </c>
      <c r="W2196" s="19" t="s">
        <v>19452</v>
      </c>
      <c r="X2196" s="19" t="s">
        <v>19452</v>
      </c>
      <c r="Y2196" s="19" t="s">
        <v>19452</v>
      </c>
      <c r="Z2196" s="19" t="s">
        <v>62</v>
      </c>
      <c r="AA2196" s="21">
        <v>40514</v>
      </c>
      <c r="AB2196" s="21" t="s">
        <v>20214</v>
      </c>
      <c r="AC2196" s="22">
        <v>327803731</v>
      </c>
      <c r="AD2196" s="19">
        <v>108</v>
      </c>
      <c r="AE2196" s="19" t="s">
        <v>2589</v>
      </c>
      <c r="AF2196" s="19" t="s">
        <v>54</v>
      </c>
      <c r="AG2196" s="19" t="s">
        <v>10796</v>
      </c>
      <c r="AH2196" s="19" t="s">
        <v>109</v>
      </c>
      <c r="AI2196" s="19">
        <v>4430</v>
      </c>
      <c r="AJ2196" s="23">
        <v>314803731</v>
      </c>
    </row>
    <row r="2197" spans="1:36" x14ac:dyDescent="0.3">
      <c r="A2197" s="18">
        <v>13000000</v>
      </c>
      <c r="B2197" s="19" t="s">
        <v>1600</v>
      </c>
      <c r="C2197" s="19" t="s">
        <v>20179</v>
      </c>
      <c r="D2197" s="19" t="s">
        <v>20193</v>
      </c>
      <c r="E2197" s="19" t="s">
        <v>19452</v>
      </c>
      <c r="F2197" s="19" t="s">
        <v>19452</v>
      </c>
      <c r="G2197" s="19"/>
      <c r="H2197" s="19">
        <v>240</v>
      </c>
      <c r="I2197" s="19" t="s">
        <v>19311</v>
      </c>
      <c r="J2197" s="19" t="s">
        <v>10797</v>
      </c>
      <c r="K2197" s="19" t="s">
        <v>49</v>
      </c>
      <c r="L2197" s="19" t="s">
        <v>10798</v>
      </c>
      <c r="M2197" s="20">
        <v>105792936</v>
      </c>
      <c r="N2197" s="19" t="s">
        <v>10799</v>
      </c>
      <c r="O2197" s="19" t="s">
        <v>19449</v>
      </c>
      <c r="P2197" s="19" t="s">
        <v>22201</v>
      </c>
      <c r="Q2197" s="19" t="s">
        <v>19452</v>
      </c>
      <c r="R2197" s="19" t="s">
        <v>19452</v>
      </c>
      <c r="S2197" s="19" t="s">
        <v>19452</v>
      </c>
      <c r="T2197" s="19" t="s">
        <v>19452</v>
      </c>
      <c r="U2197" s="19" t="s">
        <v>19452</v>
      </c>
      <c r="V2197" s="19" t="s">
        <v>19452</v>
      </c>
      <c r="W2197" s="19" t="s">
        <v>19452</v>
      </c>
      <c r="X2197" s="19" t="s">
        <v>19452</v>
      </c>
      <c r="Y2197" s="19" t="s">
        <v>19452</v>
      </c>
      <c r="Z2197" s="19" t="s">
        <v>62</v>
      </c>
      <c r="AA2197" s="21">
        <v>27383</v>
      </c>
      <c r="AB2197" s="21" t="s">
        <v>20264</v>
      </c>
      <c r="AC2197" s="22">
        <v>47542841</v>
      </c>
      <c r="AD2197" s="19">
        <v>200</v>
      </c>
      <c r="AE2197" s="19" t="s">
        <v>10800</v>
      </c>
      <c r="AF2197" s="19" t="s">
        <v>54</v>
      </c>
      <c r="AG2197" s="19" t="s">
        <v>10801</v>
      </c>
      <c r="AH2197" s="19" t="s">
        <v>3426</v>
      </c>
      <c r="AI2197" s="19">
        <v>3338</v>
      </c>
      <c r="AJ2197" s="23">
        <v>34542841</v>
      </c>
    </row>
    <row r="2198" spans="1:36" x14ac:dyDescent="0.3">
      <c r="A2198" s="18">
        <v>13000000</v>
      </c>
      <c r="B2198" s="19" t="s">
        <v>10802</v>
      </c>
      <c r="C2198" s="19" t="s">
        <v>20179</v>
      </c>
      <c r="D2198" s="19" t="s">
        <v>20195</v>
      </c>
      <c r="E2198" s="19" t="s">
        <v>20198</v>
      </c>
      <c r="F2198" s="19" t="s">
        <v>20207</v>
      </c>
      <c r="G2198" s="19"/>
      <c r="H2198" s="19">
        <v>9816</v>
      </c>
      <c r="I2198" s="19" t="s">
        <v>17961</v>
      </c>
      <c r="J2198" s="19" t="s">
        <v>10803</v>
      </c>
      <c r="K2198" s="19" t="s">
        <v>49</v>
      </c>
      <c r="L2198" s="19" t="s">
        <v>10804</v>
      </c>
      <c r="M2198" s="20">
        <v>9969624</v>
      </c>
      <c r="N2198" s="19" t="s">
        <v>10805</v>
      </c>
      <c r="O2198" s="19" t="s">
        <v>19789</v>
      </c>
      <c r="P2198" s="19" t="s">
        <v>21374</v>
      </c>
      <c r="Q2198" s="19" t="s">
        <v>19452</v>
      </c>
      <c r="R2198" s="19" t="s">
        <v>19452</v>
      </c>
      <c r="S2198" s="19" t="s">
        <v>19452</v>
      </c>
      <c r="T2198" s="19" t="s">
        <v>19452</v>
      </c>
      <c r="U2198" s="19" t="s">
        <v>19452</v>
      </c>
      <c r="V2198" s="19" t="s">
        <v>19452</v>
      </c>
      <c r="W2198" s="19" t="s">
        <v>19452</v>
      </c>
      <c r="X2198" s="19" t="s">
        <v>19452</v>
      </c>
      <c r="Y2198" s="19" t="s">
        <v>19452</v>
      </c>
      <c r="Z2198" s="19" t="s">
        <v>62</v>
      </c>
      <c r="AA2198" s="21">
        <v>36903</v>
      </c>
      <c r="AB2198" s="21" t="s">
        <v>20227</v>
      </c>
      <c r="AC2198" s="22">
        <v>91038276</v>
      </c>
      <c r="AD2198" s="19">
        <v>112</v>
      </c>
      <c r="AE2198" s="19" t="s">
        <v>63</v>
      </c>
      <c r="AF2198" s="19" t="s">
        <v>54</v>
      </c>
      <c r="AG2198" s="19" t="s">
        <v>10806</v>
      </c>
      <c r="AH2198" s="19" t="s">
        <v>74</v>
      </c>
      <c r="AI2198" s="19">
        <v>352</v>
      </c>
      <c r="AJ2198" s="23">
        <v>78038276</v>
      </c>
    </row>
    <row r="2199" spans="1:36" x14ac:dyDescent="0.3">
      <c r="A2199" s="18">
        <v>7000000</v>
      </c>
      <c r="B2199" s="19" t="s">
        <v>3435</v>
      </c>
      <c r="C2199" s="19" t="s">
        <v>20187</v>
      </c>
      <c r="D2199" s="19" t="s">
        <v>20201</v>
      </c>
      <c r="E2199" s="19" t="s">
        <v>19452</v>
      </c>
      <c r="F2199" s="19" t="s">
        <v>19452</v>
      </c>
      <c r="G2199" s="19"/>
      <c r="H2199" s="19">
        <v>10131</v>
      </c>
      <c r="I2199" s="19" t="s">
        <v>17851</v>
      </c>
      <c r="J2199" s="19" t="s">
        <v>10807</v>
      </c>
      <c r="K2199" s="19" t="s">
        <v>49</v>
      </c>
      <c r="L2199" s="19" t="s">
        <v>10808</v>
      </c>
      <c r="M2199" s="20">
        <v>17113408</v>
      </c>
      <c r="N2199" s="19" t="s">
        <v>410</v>
      </c>
      <c r="O2199" s="19" t="s">
        <v>19453</v>
      </c>
      <c r="P2199" s="19" t="s">
        <v>19452</v>
      </c>
      <c r="Q2199" s="19" t="s">
        <v>19452</v>
      </c>
      <c r="R2199" s="19" t="s">
        <v>19452</v>
      </c>
      <c r="S2199" s="19" t="s">
        <v>19452</v>
      </c>
      <c r="T2199" s="19" t="s">
        <v>19452</v>
      </c>
      <c r="U2199" s="19" t="s">
        <v>19452</v>
      </c>
      <c r="V2199" s="19" t="s">
        <v>19452</v>
      </c>
      <c r="W2199" s="19" t="s">
        <v>19452</v>
      </c>
      <c r="X2199" s="19" t="s">
        <v>19452</v>
      </c>
      <c r="Y2199" s="19" t="s">
        <v>19452</v>
      </c>
      <c r="Z2199" s="19" t="s">
        <v>62</v>
      </c>
      <c r="AA2199" s="21">
        <v>32374</v>
      </c>
      <c r="AB2199" s="21" t="s">
        <v>20241</v>
      </c>
      <c r="AC2199" s="22">
        <v>72500000</v>
      </c>
      <c r="AD2199" s="19">
        <v>99</v>
      </c>
      <c r="AE2199" s="19" t="s">
        <v>63</v>
      </c>
      <c r="AF2199" s="19" t="s">
        <v>54</v>
      </c>
      <c r="AG2199" s="19" t="s">
        <v>10809</v>
      </c>
      <c r="AH2199" s="19" t="s">
        <v>205</v>
      </c>
      <c r="AI2199" s="19">
        <v>281</v>
      </c>
      <c r="AJ2199" s="23">
        <v>65500000</v>
      </c>
    </row>
    <row r="2200" spans="1:36" x14ac:dyDescent="0.3">
      <c r="A2200" s="18">
        <v>16000000</v>
      </c>
      <c r="B2200" s="19" t="s">
        <v>1125</v>
      </c>
      <c r="C2200" s="19" t="s">
        <v>20179</v>
      </c>
      <c r="D2200" s="19" t="s">
        <v>19452</v>
      </c>
      <c r="E2200" s="19" t="s">
        <v>19452</v>
      </c>
      <c r="F2200" s="19" t="s">
        <v>19452</v>
      </c>
      <c r="G2200" s="19" t="s">
        <v>10810</v>
      </c>
      <c r="H2200" s="19">
        <v>339984</v>
      </c>
      <c r="I2200" s="19" t="s">
        <v>14721</v>
      </c>
      <c r="J2200" s="19" t="s">
        <v>10811</v>
      </c>
      <c r="K2200" s="19" t="s">
        <v>49</v>
      </c>
      <c r="L2200" s="19" t="s">
        <v>10812</v>
      </c>
      <c r="M2200" s="20">
        <v>10248439</v>
      </c>
      <c r="N2200" s="19" t="s">
        <v>10813</v>
      </c>
      <c r="O2200" s="19" t="s">
        <v>19491</v>
      </c>
      <c r="P2200" s="19" t="s">
        <v>20565</v>
      </c>
      <c r="Q2200" s="19" t="s">
        <v>19452</v>
      </c>
      <c r="R2200" s="19" t="s">
        <v>19452</v>
      </c>
      <c r="S2200" s="19" t="s">
        <v>19452</v>
      </c>
      <c r="T2200" s="19" t="s">
        <v>19452</v>
      </c>
      <c r="U2200" s="19" t="s">
        <v>19452</v>
      </c>
      <c r="V2200" s="19" t="s">
        <v>19452</v>
      </c>
      <c r="W2200" s="19" t="s">
        <v>19452</v>
      </c>
      <c r="X2200" s="19" t="s">
        <v>19452</v>
      </c>
      <c r="Y2200" s="19" t="s">
        <v>19452</v>
      </c>
      <c r="Z2200" s="19" t="s">
        <v>62</v>
      </c>
      <c r="AA2200" s="21">
        <v>42446</v>
      </c>
      <c r="AB2200" s="21" t="s">
        <v>20215</v>
      </c>
      <c r="AC2200" s="22">
        <v>77000000</v>
      </c>
      <c r="AD2200" s="19">
        <v>117</v>
      </c>
      <c r="AE2200" s="19" t="s">
        <v>63</v>
      </c>
      <c r="AF2200" s="19" t="s">
        <v>54</v>
      </c>
      <c r="AG2200" s="19" t="s">
        <v>10814</v>
      </c>
      <c r="AH2200" s="19" t="s">
        <v>252</v>
      </c>
      <c r="AI2200" s="19">
        <v>186</v>
      </c>
      <c r="AJ2200" s="23">
        <v>61000000</v>
      </c>
    </row>
    <row r="2201" spans="1:36" x14ac:dyDescent="0.3">
      <c r="A2201" s="18">
        <v>13000000</v>
      </c>
      <c r="B2201" s="19" t="s">
        <v>939</v>
      </c>
      <c r="C2201" s="19" t="s">
        <v>13616</v>
      </c>
      <c r="D2201" s="19" t="s">
        <v>19452</v>
      </c>
      <c r="E2201" s="19" t="s">
        <v>19452</v>
      </c>
      <c r="F2201" s="19" t="s">
        <v>19452</v>
      </c>
      <c r="G2201" s="19"/>
      <c r="H2201" s="19">
        <v>8859</v>
      </c>
      <c r="I2201" s="19" t="s">
        <v>18273</v>
      </c>
      <c r="J2201" s="19" t="s">
        <v>10815</v>
      </c>
      <c r="K2201" s="19" t="s">
        <v>49</v>
      </c>
      <c r="L2201" s="19" t="s">
        <v>10816</v>
      </c>
      <c r="M2201" s="20">
        <v>25316146</v>
      </c>
      <c r="N2201" s="19" t="s">
        <v>10817</v>
      </c>
      <c r="O2201" s="19" t="s">
        <v>19458</v>
      </c>
      <c r="P2201" s="19" t="s">
        <v>19514</v>
      </c>
      <c r="Q2201" s="19" t="s">
        <v>19452</v>
      </c>
      <c r="R2201" s="19" t="s">
        <v>19452</v>
      </c>
      <c r="S2201" s="19" t="s">
        <v>19452</v>
      </c>
      <c r="T2201" s="19" t="s">
        <v>19452</v>
      </c>
      <c r="U2201" s="19" t="s">
        <v>19452</v>
      </c>
      <c r="V2201" s="19" t="s">
        <v>19452</v>
      </c>
      <c r="W2201" s="19" t="s">
        <v>19452</v>
      </c>
      <c r="X2201" s="19" t="s">
        <v>19452</v>
      </c>
      <c r="Y2201" s="19" t="s">
        <v>19452</v>
      </c>
      <c r="Z2201" s="19" t="s">
        <v>62</v>
      </c>
      <c r="AA2201" s="21">
        <v>36875</v>
      </c>
      <c r="AB2201" s="21" t="s">
        <v>20230</v>
      </c>
      <c r="AC2201" s="22">
        <v>73180723</v>
      </c>
      <c r="AD2201" s="19">
        <v>83</v>
      </c>
      <c r="AE2201" s="19" t="s">
        <v>10818</v>
      </c>
      <c r="AF2201" s="19" t="s">
        <v>54</v>
      </c>
      <c r="AG2201" s="19" t="s">
        <v>10819</v>
      </c>
      <c r="AH2201" s="19" t="s">
        <v>433</v>
      </c>
      <c r="AI2201" s="19">
        <v>509</v>
      </c>
      <c r="AJ2201" s="23">
        <v>60180723</v>
      </c>
    </row>
    <row r="2202" spans="1:36" x14ac:dyDescent="0.3">
      <c r="A2202" s="18">
        <v>13000000</v>
      </c>
      <c r="B2202" s="19" t="s">
        <v>10820</v>
      </c>
      <c r="C2202" s="19" t="s">
        <v>20185</v>
      </c>
      <c r="D2202" s="19" t="s">
        <v>20194</v>
      </c>
      <c r="E2202" s="19" t="s">
        <v>20191</v>
      </c>
      <c r="F2202" s="19" t="s">
        <v>20197</v>
      </c>
      <c r="G2202" s="19"/>
      <c r="H2202" s="19">
        <v>11967</v>
      </c>
      <c r="I2202" s="19" t="s">
        <v>17363</v>
      </c>
      <c r="J2202" s="19" t="s">
        <v>10821</v>
      </c>
      <c r="K2202" s="19" t="s">
        <v>49</v>
      </c>
      <c r="L2202" s="19" t="s">
        <v>10822</v>
      </c>
      <c r="M2202" s="20">
        <v>9499325</v>
      </c>
      <c r="N2202" s="19" t="s">
        <v>10823</v>
      </c>
      <c r="O2202" s="19" t="s">
        <v>19458</v>
      </c>
      <c r="P2202" s="19" t="s">
        <v>19545</v>
      </c>
      <c r="Q2202" s="19" t="s">
        <v>19452</v>
      </c>
      <c r="R2202" s="19" t="s">
        <v>19452</v>
      </c>
      <c r="S2202" s="19" t="s">
        <v>19452</v>
      </c>
      <c r="T2202" s="19" t="s">
        <v>19452</v>
      </c>
      <c r="U2202" s="19" t="s">
        <v>19452</v>
      </c>
      <c r="V2202" s="19" t="s">
        <v>19452</v>
      </c>
      <c r="W2202" s="19" t="s">
        <v>19452</v>
      </c>
      <c r="X2202" s="19" t="s">
        <v>19452</v>
      </c>
      <c r="Y2202" s="19" t="s">
        <v>19452</v>
      </c>
      <c r="Z2202" s="19" t="s">
        <v>62</v>
      </c>
      <c r="AA2202" s="21">
        <v>32367</v>
      </c>
      <c r="AB2202" s="21" t="s">
        <v>20241</v>
      </c>
      <c r="AC2202" s="22">
        <v>44726644</v>
      </c>
      <c r="AD2202" s="19">
        <v>107</v>
      </c>
      <c r="AE2202" s="19" t="s">
        <v>63</v>
      </c>
      <c r="AF2202" s="19" t="s">
        <v>54</v>
      </c>
      <c r="AG2202" s="19" t="s">
        <v>10824</v>
      </c>
      <c r="AH2202" s="19" t="s">
        <v>212</v>
      </c>
      <c r="AI2202" s="19">
        <v>258</v>
      </c>
      <c r="AJ2202" s="23">
        <v>31726644</v>
      </c>
    </row>
    <row r="2203" spans="1:36" x14ac:dyDescent="0.3">
      <c r="A2203" s="18">
        <v>13000000</v>
      </c>
      <c r="B2203" s="19" t="s">
        <v>939</v>
      </c>
      <c r="C2203" s="19" t="s">
        <v>13616</v>
      </c>
      <c r="D2203" s="19" t="s">
        <v>19452</v>
      </c>
      <c r="E2203" s="19" t="s">
        <v>19452</v>
      </c>
      <c r="F2203" s="19" t="s">
        <v>19452</v>
      </c>
      <c r="G2203" s="19" t="s">
        <v>10825</v>
      </c>
      <c r="H2203" s="19">
        <v>239563</v>
      </c>
      <c r="I2203" s="19" t="s">
        <v>15052</v>
      </c>
      <c r="J2203" s="19" t="s">
        <v>10826</v>
      </c>
      <c r="K2203" s="19" t="s">
        <v>49</v>
      </c>
      <c r="L2203" s="19" t="s">
        <v>10827</v>
      </c>
      <c r="M2203" s="20">
        <v>43791745</v>
      </c>
      <c r="N2203" s="19" t="s">
        <v>10828</v>
      </c>
      <c r="O2203" s="19" t="s">
        <v>19533</v>
      </c>
      <c r="P2203" s="19" t="s">
        <v>22202</v>
      </c>
      <c r="Q2203" s="19" t="s">
        <v>20431</v>
      </c>
      <c r="R2203" s="19" t="s">
        <v>22203</v>
      </c>
      <c r="S2203" s="19" t="s">
        <v>19452</v>
      </c>
      <c r="T2203" s="19" t="s">
        <v>19452</v>
      </c>
      <c r="U2203" s="19" t="s">
        <v>19452</v>
      </c>
      <c r="V2203" s="19" t="s">
        <v>19452</v>
      </c>
      <c r="W2203" s="19" t="s">
        <v>19452</v>
      </c>
      <c r="X2203" s="19" t="s">
        <v>19452</v>
      </c>
      <c r="Y2203" s="19" t="s">
        <v>19452</v>
      </c>
      <c r="Z2203" s="19" t="s">
        <v>62</v>
      </c>
      <c r="AA2203" s="21">
        <v>41921</v>
      </c>
      <c r="AB2203" s="21" t="s">
        <v>20220</v>
      </c>
      <c r="AC2203" s="22">
        <v>54837234</v>
      </c>
      <c r="AD2203" s="19">
        <v>102</v>
      </c>
      <c r="AE2203" s="19" t="s">
        <v>63</v>
      </c>
      <c r="AF2203" s="19" t="s">
        <v>54</v>
      </c>
      <c r="AG2203" s="19" t="s">
        <v>10829</v>
      </c>
      <c r="AH2203" s="19" t="s">
        <v>187</v>
      </c>
      <c r="AI2203" s="19">
        <v>763</v>
      </c>
      <c r="AJ2203" s="23">
        <v>41837234</v>
      </c>
    </row>
    <row r="2204" spans="1:36" x14ac:dyDescent="0.3">
      <c r="A2204" s="18">
        <v>12500000</v>
      </c>
      <c r="B2204" s="19" t="s">
        <v>1556</v>
      </c>
      <c r="C2204" s="19" t="s">
        <v>13616</v>
      </c>
      <c r="D2204" s="19" t="s">
        <v>20198</v>
      </c>
      <c r="E2204" s="19" t="s">
        <v>19452</v>
      </c>
      <c r="F2204" s="19" t="s">
        <v>19452</v>
      </c>
      <c r="G2204" s="19"/>
      <c r="H2204" s="19">
        <v>222899</v>
      </c>
      <c r="I2204" s="19" t="s">
        <v>15100</v>
      </c>
      <c r="J2204" s="19" t="s">
        <v>1923</v>
      </c>
      <c r="K2204" s="19" t="s">
        <v>49</v>
      </c>
      <c r="L2204" s="19" t="s">
        <v>10830</v>
      </c>
      <c r="M2204" s="20">
        <v>11828068</v>
      </c>
      <c r="N2204" s="19" t="s">
        <v>10831</v>
      </c>
      <c r="O2204" s="19" t="s">
        <v>19795</v>
      </c>
      <c r="P2204" s="19" t="s">
        <v>19452</v>
      </c>
      <c r="Q2204" s="19" t="s">
        <v>19452</v>
      </c>
      <c r="R2204" s="19" t="s">
        <v>19452</v>
      </c>
      <c r="S2204" s="19" t="s">
        <v>19452</v>
      </c>
      <c r="T2204" s="19" t="s">
        <v>19452</v>
      </c>
      <c r="U2204" s="19" t="s">
        <v>19452</v>
      </c>
      <c r="V2204" s="19" t="s">
        <v>19452</v>
      </c>
      <c r="W2204" s="19" t="s">
        <v>19452</v>
      </c>
      <c r="X2204" s="19" t="s">
        <v>19452</v>
      </c>
      <c r="Y2204" s="19" t="s">
        <v>19452</v>
      </c>
      <c r="Z2204" s="19" t="s">
        <v>62</v>
      </c>
      <c r="AA2204" s="21">
        <v>41684</v>
      </c>
      <c r="AB2204" s="21" t="s">
        <v>20220</v>
      </c>
      <c r="AC2204" s="22">
        <v>49002684</v>
      </c>
      <c r="AD2204" s="19">
        <v>100</v>
      </c>
      <c r="AE2204" s="19" t="s">
        <v>63</v>
      </c>
      <c r="AF2204" s="19" t="s">
        <v>54</v>
      </c>
      <c r="AG2204" s="19" t="s">
        <v>10832</v>
      </c>
      <c r="AH2204" s="19" t="s">
        <v>281</v>
      </c>
      <c r="AI2204" s="19">
        <v>210</v>
      </c>
      <c r="AJ2204" s="23">
        <v>36502684</v>
      </c>
    </row>
    <row r="2205" spans="1:36" x14ac:dyDescent="0.3">
      <c r="A2205" s="18">
        <v>16000000</v>
      </c>
      <c r="B2205" s="19" t="s">
        <v>2400</v>
      </c>
      <c r="C2205" s="19" t="s">
        <v>13616</v>
      </c>
      <c r="D2205" s="19" t="s">
        <v>20198</v>
      </c>
      <c r="E2205" s="19" t="s">
        <v>20197</v>
      </c>
      <c r="F2205" s="19" t="s">
        <v>19452</v>
      </c>
      <c r="G2205" s="19"/>
      <c r="H2205" s="19">
        <v>4951</v>
      </c>
      <c r="I2205" s="19" t="s">
        <v>18540</v>
      </c>
      <c r="J2205" s="19" t="s">
        <v>10833</v>
      </c>
      <c r="K2205" s="19" t="s">
        <v>49</v>
      </c>
      <c r="L2205" s="19" t="s">
        <v>10834</v>
      </c>
      <c r="M2205" s="20">
        <v>54550275</v>
      </c>
      <c r="N2205" s="19" t="s">
        <v>10835</v>
      </c>
      <c r="O2205" s="19" t="s">
        <v>19903</v>
      </c>
      <c r="P2205" s="19" t="s">
        <v>22204</v>
      </c>
      <c r="Q2205" s="19" t="s">
        <v>19492</v>
      </c>
      <c r="R2205" s="19" t="s">
        <v>19452</v>
      </c>
      <c r="S2205" s="19" t="s">
        <v>19452</v>
      </c>
      <c r="T2205" s="19" t="s">
        <v>19452</v>
      </c>
      <c r="U2205" s="19" t="s">
        <v>19452</v>
      </c>
      <c r="V2205" s="19" t="s">
        <v>19452</v>
      </c>
      <c r="W2205" s="19" t="s">
        <v>19452</v>
      </c>
      <c r="X2205" s="19" t="s">
        <v>19452</v>
      </c>
      <c r="Y2205" s="19" t="s">
        <v>19452</v>
      </c>
      <c r="Z2205" s="19" t="s">
        <v>62</v>
      </c>
      <c r="AA2205" s="21">
        <v>36249</v>
      </c>
      <c r="AB2205" s="21" t="s">
        <v>20224</v>
      </c>
      <c r="AC2205" s="22">
        <v>53478166</v>
      </c>
      <c r="AD2205" s="19">
        <v>97</v>
      </c>
      <c r="AE2205" s="19" t="s">
        <v>94</v>
      </c>
      <c r="AF2205" s="19" t="s">
        <v>54</v>
      </c>
      <c r="AG2205" s="19" t="s">
        <v>10836</v>
      </c>
      <c r="AH2205" s="19" t="s">
        <v>109</v>
      </c>
      <c r="AI2205" s="19">
        <v>1701</v>
      </c>
      <c r="AJ2205" s="23">
        <v>37478166</v>
      </c>
    </row>
    <row r="2206" spans="1:36" x14ac:dyDescent="0.3">
      <c r="A2206" s="18">
        <v>17000000</v>
      </c>
      <c r="B2206" s="19" t="s">
        <v>10837</v>
      </c>
      <c r="C2206" s="19" t="s">
        <v>20187</v>
      </c>
      <c r="D2206" s="19" t="s">
        <v>20197</v>
      </c>
      <c r="E2206" s="19" t="s">
        <v>20201</v>
      </c>
      <c r="F2206" s="19" t="s">
        <v>19452</v>
      </c>
      <c r="G2206" s="19" t="s">
        <v>10838</v>
      </c>
      <c r="H2206" s="19">
        <v>332567</v>
      </c>
      <c r="I2206" s="19" t="s">
        <v>14734</v>
      </c>
      <c r="J2206" s="19" t="s">
        <v>10839</v>
      </c>
      <c r="K2206" s="19" t="s">
        <v>49</v>
      </c>
      <c r="L2206" s="19" t="s">
        <v>10840</v>
      </c>
      <c r="M2206" s="20">
        <v>60829621</v>
      </c>
      <c r="N2206" s="19" t="s">
        <v>10841</v>
      </c>
      <c r="O2206" s="19" t="s">
        <v>19442</v>
      </c>
      <c r="P2206" s="19" t="s">
        <v>22205</v>
      </c>
      <c r="Q2206" s="19" t="s">
        <v>22206</v>
      </c>
      <c r="R2206" s="19" t="s">
        <v>19452</v>
      </c>
      <c r="S2206" s="19" t="s">
        <v>19452</v>
      </c>
      <c r="T2206" s="19" t="s">
        <v>19452</v>
      </c>
      <c r="U2206" s="19" t="s">
        <v>19452</v>
      </c>
      <c r="V2206" s="19" t="s">
        <v>19452</v>
      </c>
      <c r="W2206" s="19" t="s">
        <v>19452</v>
      </c>
      <c r="X2206" s="19" t="s">
        <v>19452</v>
      </c>
      <c r="Y2206" s="19" t="s">
        <v>19452</v>
      </c>
      <c r="Z2206" s="19" t="s">
        <v>62</v>
      </c>
      <c r="AA2206" s="21">
        <v>42545</v>
      </c>
      <c r="AB2206" s="21" t="s">
        <v>20215</v>
      </c>
      <c r="AC2206" s="22">
        <v>119100758</v>
      </c>
      <c r="AD2206" s="19">
        <v>86</v>
      </c>
      <c r="AE2206" s="19" t="s">
        <v>63</v>
      </c>
      <c r="AF2206" s="19" t="s">
        <v>54</v>
      </c>
      <c r="AG2206" s="19" t="s">
        <v>10842</v>
      </c>
      <c r="AH2206" s="19" t="s">
        <v>180</v>
      </c>
      <c r="AI2206" s="19">
        <v>1567</v>
      </c>
      <c r="AJ2206" s="23">
        <v>102100758</v>
      </c>
    </row>
    <row r="2207" spans="1:36" x14ac:dyDescent="0.3">
      <c r="A2207" s="18">
        <v>13000000</v>
      </c>
      <c r="B2207" s="19" t="s">
        <v>2672</v>
      </c>
      <c r="C2207" s="19" t="s">
        <v>20178</v>
      </c>
      <c r="D2207" s="19" t="s">
        <v>20201</v>
      </c>
      <c r="E2207" s="19" t="s">
        <v>19452</v>
      </c>
      <c r="F2207" s="19" t="s">
        <v>19452</v>
      </c>
      <c r="G2207" s="19"/>
      <c r="H2207" s="19">
        <v>1954</v>
      </c>
      <c r="I2207" s="19" t="s">
        <v>18800</v>
      </c>
      <c r="J2207" s="19" t="s">
        <v>10843</v>
      </c>
      <c r="K2207" s="19" t="s">
        <v>49</v>
      </c>
      <c r="L2207" s="19" t="s">
        <v>10844</v>
      </c>
      <c r="M2207" s="20">
        <v>73307513</v>
      </c>
      <c r="N2207" s="19" t="s">
        <v>10845</v>
      </c>
      <c r="O2207" s="19" t="s">
        <v>19453</v>
      </c>
      <c r="P2207" s="19" t="s">
        <v>21665</v>
      </c>
      <c r="Q2207" s="19" t="s">
        <v>19547</v>
      </c>
      <c r="R2207" s="19" t="s">
        <v>21009</v>
      </c>
      <c r="S2207" s="19" t="s">
        <v>20427</v>
      </c>
      <c r="T2207" s="19" t="s">
        <v>19452</v>
      </c>
      <c r="U2207" s="19" t="s">
        <v>19452</v>
      </c>
      <c r="V2207" s="19" t="s">
        <v>19452</v>
      </c>
      <c r="W2207" s="19" t="s">
        <v>19452</v>
      </c>
      <c r="X2207" s="19" t="s">
        <v>19452</v>
      </c>
      <c r="Y2207" s="19" t="s">
        <v>19452</v>
      </c>
      <c r="Z2207" s="19" t="s">
        <v>417</v>
      </c>
      <c r="AA2207" s="21">
        <v>38008</v>
      </c>
      <c r="AB2207" s="21" t="s">
        <v>20223</v>
      </c>
      <c r="AC2207" s="22">
        <v>96060858</v>
      </c>
      <c r="AD2207" s="19">
        <v>113</v>
      </c>
      <c r="AE2207" s="19" t="s">
        <v>63</v>
      </c>
      <c r="AF2207" s="19" t="s">
        <v>54</v>
      </c>
      <c r="AG2207" s="19" t="s">
        <v>10846</v>
      </c>
      <c r="AH2207" s="19" t="s">
        <v>109</v>
      </c>
      <c r="AI2207" s="19">
        <v>2060</v>
      </c>
      <c r="AJ2207" s="23">
        <v>83060858</v>
      </c>
    </row>
    <row r="2208" spans="1:36" x14ac:dyDescent="0.3">
      <c r="A2208" s="18">
        <v>12000000</v>
      </c>
      <c r="B2208" s="19" t="s">
        <v>10847</v>
      </c>
      <c r="C2208" s="19" t="s">
        <v>20178</v>
      </c>
      <c r="D2208" s="19" t="s">
        <v>20196</v>
      </c>
      <c r="E2208" s="19" t="s">
        <v>20195</v>
      </c>
      <c r="F2208" s="19" t="s">
        <v>19452</v>
      </c>
      <c r="G2208" s="19"/>
      <c r="H2208" s="19">
        <v>22345</v>
      </c>
      <c r="I2208" s="19" t="s">
        <v>16659</v>
      </c>
      <c r="J2208" s="19" t="s">
        <v>10848</v>
      </c>
      <c r="K2208" s="19" t="s">
        <v>49</v>
      </c>
      <c r="L2208" s="19" t="s">
        <v>10849</v>
      </c>
      <c r="M2208" s="20">
        <v>4580081</v>
      </c>
      <c r="N2208" s="19" t="s">
        <v>10850</v>
      </c>
      <c r="O2208" s="19" t="s">
        <v>19491</v>
      </c>
      <c r="P2208" s="19" t="s">
        <v>19657</v>
      </c>
      <c r="Q2208" s="19" t="s">
        <v>22207</v>
      </c>
      <c r="R2208" s="19" t="s">
        <v>19452</v>
      </c>
      <c r="S2208" s="19" t="s">
        <v>19452</v>
      </c>
      <c r="T2208" s="19" t="s">
        <v>19452</v>
      </c>
      <c r="U2208" s="19" t="s">
        <v>19452</v>
      </c>
      <c r="V2208" s="19" t="s">
        <v>19452</v>
      </c>
      <c r="W2208" s="19" t="s">
        <v>19452</v>
      </c>
      <c r="X2208" s="19" t="s">
        <v>19452</v>
      </c>
      <c r="Y2208" s="19" t="s">
        <v>19452</v>
      </c>
      <c r="Z2208" s="19" t="s">
        <v>62</v>
      </c>
      <c r="AA2208" s="21">
        <v>36231</v>
      </c>
      <c r="AB2208" s="21" t="s">
        <v>20224</v>
      </c>
      <c r="AC2208" s="22">
        <v>36450736</v>
      </c>
      <c r="AD2208" s="19">
        <v>97</v>
      </c>
      <c r="AE2208" s="19" t="s">
        <v>53</v>
      </c>
      <c r="AF2208" s="19" t="s">
        <v>54</v>
      </c>
      <c r="AG2208" s="19" t="s">
        <v>10851</v>
      </c>
      <c r="AH2208" s="19" t="s">
        <v>9376</v>
      </c>
      <c r="AI2208" s="19">
        <v>75</v>
      </c>
      <c r="AJ2208" s="23">
        <v>24450736</v>
      </c>
    </row>
    <row r="2209" spans="1:36" x14ac:dyDescent="0.3">
      <c r="A2209" s="18">
        <v>13000000</v>
      </c>
      <c r="B2209" s="19" t="s">
        <v>2852</v>
      </c>
      <c r="C2209" s="19" t="s">
        <v>20174</v>
      </c>
      <c r="D2209" s="19" t="s">
        <v>20191</v>
      </c>
      <c r="E2209" s="19" t="s">
        <v>20196</v>
      </c>
      <c r="F2209" s="19" t="s">
        <v>20201</v>
      </c>
      <c r="G2209" s="19"/>
      <c r="H2209" s="19">
        <v>9448</v>
      </c>
      <c r="I2209" s="19" t="s">
        <v>18115</v>
      </c>
      <c r="J2209" s="19" t="s">
        <v>10852</v>
      </c>
      <c r="K2209" s="19" t="s">
        <v>49</v>
      </c>
      <c r="L2209" s="19" t="s">
        <v>10853</v>
      </c>
      <c r="M2209" s="20">
        <v>6425528</v>
      </c>
      <c r="N2209" s="19" t="s">
        <v>4989</v>
      </c>
      <c r="O2209" s="19" t="s">
        <v>19491</v>
      </c>
      <c r="P2209" s="19" t="s">
        <v>19452</v>
      </c>
      <c r="Q2209" s="19" t="s">
        <v>19452</v>
      </c>
      <c r="R2209" s="19" t="s">
        <v>19452</v>
      </c>
      <c r="S2209" s="19" t="s">
        <v>19452</v>
      </c>
      <c r="T2209" s="19" t="s">
        <v>19452</v>
      </c>
      <c r="U2209" s="19" t="s">
        <v>19452</v>
      </c>
      <c r="V2209" s="19" t="s">
        <v>19452</v>
      </c>
      <c r="W2209" s="19" t="s">
        <v>19452</v>
      </c>
      <c r="X2209" s="19" t="s">
        <v>19452</v>
      </c>
      <c r="Y2209" s="19" t="s">
        <v>19452</v>
      </c>
      <c r="Z2209" s="19" t="s">
        <v>62</v>
      </c>
      <c r="AA2209" s="21">
        <v>35909</v>
      </c>
      <c r="AB2209" s="21" t="s">
        <v>20229</v>
      </c>
      <c r="AC2209" s="22">
        <v>27007143</v>
      </c>
      <c r="AD2209" s="19">
        <v>91</v>
      </c>
      <c r="AE2209" s="19" t="s">
        <v>63</v>
      </c>
      <c r="AF2209" s="19" t="s">
        <v>54</v>
      </c>
      <c r="AG2209" s="19" t="s">
        <v>10854</v>
      </c>
      <c r="AH2209" s="19" t="s">
        <v>88</v>
      </c>
      <c r="AI2209" s="19">
        <v>109</v>
      </c>
      <c r="AJ2209" s="23">
        <v>14007143</v>
      </c>
    </row>
    <row r="2210" spans="1:36" x14ac:dyDescent="0.3">
      <c r="A2210" s="18">
        <v>13000000</v>
      </c>
      <c r="B2210" s="19" t="s">
        <v>7251</v>
      </c>
      <c r="C2210" s="19" t="s">
        <v>20179</v>
      </c>
      <c r="D2210" s="19" t="s">
        <v>20203</v>
      </c>
      <c r="E2210" s="19" t="s">
        <v>19452</v>
      </c>
      <c r="F2210" s="19" t="s">
        <v>19452</v>
      </c>
      <c r="G2210" s="19"/>
      <c r="H2210" s="19">
        <v>11186</v>
      </c>
      <c r="I2210" s="19" t="s">
        <v>17535</v>
      </c>
      <c r="J2210" s="19" t="s">
        <v>10855</v>
      </c>
      <c r="K2210" s="19" t="s">
        <v>49</v>
      </c>
      <c r="L2210" s="19" t="s">
        <v>10856</v>
      </c>
      <c r="M2210" s="20">
        <v>16681567</v>
      </c>
      <c r="N2210" s="19" t="s">
        <v>2234</v>
      </c>
      <c r="O2210" s="19" t="s">
        <v>19455</v>
      </c>
      <c r="P2210" s="19" t="s">
        <v>19452</v>
      </c>
      <c r="Q2210" s="19" t="s">
        <v>19452</v>
      </c>
      <c r="R2210" s="19" t="s">
        <v>19452</v>
      </c>
      <c r="S2210" s="19" t="s">
        <v>19452</v>
      </c>
      <c r="T2210" s="19" t="s">
        <v>19452</v>
      </c>
      <c r="U2210" s="19" t="s">
        <v>19452</v>
      </c>
      <c r="V2210" s="19" t="s">
        <v>19452</v>
      </c>
      <c r="W2210" s="19" t="s">
        <v>19452</v>
      </c>
      <c r="X2210" s="19" t="s">
        <v>19452</v>
      </c>
      <c r="Y2210" s="19" t="s">
        <v>19452</v>
      </c>
      <c r="Z2210" s="19" t="s">
        <v>62</v>
      </c>
      <c r="AA2210" s="21">
        <v>33186</v>
      </c>
      <c r="AB2210" s="21" t="s">
        <v>20231</v>
      </c>
      <c r="AC2210" s="22">
        <v>35763605</v>
      </c>
      <c r="AD2210" s="19">
        <v>84</v>
      </c>
      <c r="AE2210" s="19" t="s">
        <v>9083</v>
      </c>
      <c r="AF2210" s="19" t="s">
        <v>54</v>
      </c>
      <c r="AG2210" s="19" t="s">
        <v>10857</v>
      </c>
      <c r="AH2210" s="19" t="s">
        <v>205</v>
      </c>
      <c r="AI2210" s="19">
        <v>308</v>
      </c>
      <c r="AJ2210" s="23">
        <v>22763605</v>
      </c>
    </row>
    <row r="2211" spans="1:36" x14ac:dyDescent="0.3">
      <c r="A2211" s="18">
        <v>13200000</v>
      </c>
      <c r="B2211" s="19" t="s">
        <v>2032</v>
      </c>
      <c r="C2211" s="19" t="s">
        <v>20185</v>
      </c>
      <c r="D2211" s="19" t="s">
        <v>20201</v>
      </c>
      <c r="E2211" s="19" t="s">
        <v>19452</v>
      </c>
      <c r="F2211" s="19" t="s">
        <v>19452</v>
      </c>
      <c r="G2211" s="19" t="s">
        <v>10858</v>
      </c>
      <c r="H2211" s="19">
        <v>136835</v>
      </c>
      <c r="I2211" s="19" t="s">
        <v>15331</v>
      </c>
      <c r="J2211" s="19" t="s">
        <v>10859</v>
      </c>
      <c r="K2211" s="19" t="s">
        <v>49</v>
      </c>
      <c r="L2211" s="19" t="s">
        <v>10860</v>
      </c>
      <c r="M2211" s="20">
        <v>24656068</v>
      </c>
      <c r="N2211" s="19" t="s">
        <v>8410</v>
      </c>
      <c r="O2211" s="19" t="s">
        <v>19768</v>
      </c>
      <c r="P2211" s="19" t="s">
        <v>19452</v>
      </c>
      <c r="Q2211" s="19" t="s">
        <v>19452</v>
      </c>
      <c r="R2211" s="19" t="s">
        <v>19452</v>
      </c>
      <c r="S2211" s="19" t="s">
        <v>19452</v>
      </c>
      <c r="T2211" s="19" t="s">
        <v>19452</v>
      </c>
      <c r="U2211" s="19" t="s">
        <v>19452</v>
      </c>
      <c r="V2211" s="19" t="s">
        <v>19452</v>
      </c>
      <c r="W2211" s="19" t="s">
        <v>19452</v>
      </c>
      <c r="X2211" s="19" t="s">
        <v>19452</v>
      </c>
      <c r="Y2211" s="19" t="s">
        <v>19452</v>
      </c>
      <c r="Z2211" s="19" t="s">
        <v>62</v>
      </c>
      <c r="AA2211" s="21">
        <v>41892</v>
      </c>
      <c r="AB2211" s="21" t="s">
        <v>20220</v>
      </c>
      <c r="AC2211" s="22">
        <v>53830415</v>
      </c>
      <c r="AD2211" s="19">
        <v>83</v>
      </c>
      <c r="AE2211" s="19" t="s">
        <v>63</v>
      </c>
      <c r="AF2211" s="19" t="s">
        <v>54</v>
      </c>
      <c r="AG2211" s="19" t="s">
        <v>10861</v>
      </c>
      <c r="AH2211" s="19" t="s">
        <v>420</v>
      </c>
      <c r="AI2211" s="19">
        <v>181</v>
      </c>
      <c r="AJ2211" s="23">
        <v>40630415</v>
      </c>
    </row>
    <row r="2212" spans="1:36" x14ac:dyDescent="0.3">
      <c r="A2212" s="18">
        <v>18000000</v>
      </c>
      <c r="B2212" s="19" t="s">
        <v>10862</v>
      </c>
      <c r="C2212" s="19" t="s">
        <v>20178</v>
      </c>
      <c r="D2212" s="19" t="s">
        <v>20203</v>
      </c>
      <c r="E2212" s="19" t="s">
        <v>20201</v>
      </c>
      <c r="F2212" s="19" t="s">
        <v>19452</v>
      </c>
      <c r="G2212" s="19" t="s">
        <v>10863</v>
      </c>
      <c r="H2212" s="19">
        <v>5876</v>
      </c>
      <c r="I2212" s="19" t="s">
        <v>18493</v>
      </c>
      <c r="J2212" s="19" t="s">
        <v>10864</v>
      </c>
      <c r="K2212" s="19" t="s">
        <v>49</v>
      </c>
      <c r="L2212" s="19" t="s">
        <v>10865</v>
      </c>
      <c r="M2212" s="20">
        <v>37104353</v>
      </c>
      <c r="N2212" s="19" t="s">
        <v>10866</v>
      </c>
      <c r="O2212" s="19" t="s">
        <v>19904</v>
      </c>
      <c r="P2212" s="19" t="s">
        <v>19626</v>
      </c>
      <c r="Q2212" s="19" t="s">
        <v>19452</v>
      </c>
      <c r="R2212" s="19" t="s">
        <v>19452</v>
      </c>
      <c r="S2212" s="19" t="s">
        <v>19452</v>
      </c>
      <c r="T2212" s="19" t="s">
        <v>19452</v>
      </c>
      <c r="U2212" s="19" t="s">
        <v>19452</v>
      </c>
      <c r="V2212" s="19" t="s">
        <v>19452</v>
      </c>
      <c r="W2212" s="19" t="s">
        <v>19452</v>
      </c>
      <c r="X2212" s="19" t="s">
        <v>19452</v>
      </c>
      <c r="Y2212" s="19" t="s">
        <v>19452</v>
      </c>
      <c r="Z2212" s="19" t="s">
        <v>62</v>
      </c>
      <c r="AA2212" s="21">
        <v>39407</v>
      </c>
      <c r="AB2212" s="21" t="s">
        <v>20211</v>
      </c>
      <c r="AC2212" s="22">
        <v>57096190</v>
      </c>
      <c r="AD2212" s="19">
        <v>126</v>
      </c>
      <c r="AE2212" s="19" t="s">
        <v>63</v>
      </c>
      <c r="AF2212" s="19" t="s">
        <v>54</v>
      </c>
      <c r="AG2212" s="19" t="s">
        <v>10867</v>
      </c>
      <c r="AH2212" s="19" t="s">
        <v>252</v>
      </c>
      <c r="AI2212" s="19">
        <v>1399</v>
      </c>
      <c r="AJ2212" s="23">
        <v>39096190</v>
      </c>
    </row>
    <row r="2213" spans="1:36" x14ac:dyDescent="0.3">
      <c r="A2213" s="18">
        <v>15000000</v>
      </c>
      <c r="B2213" s="19" t="s">
        <v>1705</v>
      </c>
      <c r="C2213" s="19" t="s">
        <v>20179</v>
      </c>
      <c r="D2213" s="19" t="s">
        <v>20199</v>
      </c>
      <c r="E2213" s="19" t="s">
        <v>19452</v>
      </c>
      <c r="F2213" s="19" t="s">
        <v>19452</v>
      </c>
      <c r="G2213" s="19" t="s">
        <v>10868</v>
      </c>
      <c r="H2213" s="19">
        <v>264660</v>
      </c>
      <c r="I2213" s="19" t="s">
        <v>14947</v>
      </c>
      <c r="J2213" s="19" t="s">
        <v>10869</v>
      </c>
      <c r="K2213" s="19" t="s">
        <v>49</v>
      </c>
      <c r="L2213" s="19" t="s">
        <v>10870</v>
      </c>
      <c r="M2213" s="20">
        <v>95130041</v>
      </c>
      <c r="N2213" s="19" t="s">
        <v>10871</v>
      </c>
      <c r="O2213" s="19" t="s">
        <v>19527</v>
      </c>
      <c r="P2213" s="19" t="s">
        <v>22208</v>
      </c>
      <c r="Q2213" s="19" t="s">
        <v>19896</v>
      </c>
      <c r="R2213" s="19" t="s">
        <v>21930</v>
      </c>
      <c r="S2213" s="19" t="s">
        <v>19452</v>
      </c>
      <c r="T2213" s="19" t="s">
        <v>19452</v>
      </c>
      <c r="U2213" s="19" t="s">
        <v>19452</v>
      </c>
      <c r="V2213" s="19" t="s">
        <v>19452</v>
      </c>
      <c r="W2213" s="19" t="s">
        <v>19452</v>
      </c>
      <c r="X2213" s="19" t="s">
        <v>19452</v>
      </c>
      <c r="Y2213" s="19" t="s">
        <v>19452</v>
      </c>
      <c r="Z2213" s="19" t="s">
        <v>3537</v>
      </c>
      <c r="AA2213" s="21">
        <v>42025</v>
      </c>
      <c r="AB2213" s="21" t="s">
        <v>20212</v>
      </c>
      <c r="AC2213" s="22">
        <v>36869414</v>
      </c>
      <c r="AD2213" s="19">
        <v>108</v>
      </c>
      <c r="AE2213" s="19" t="s">
        <v>63</v>
      </c>
      <c r="AF2213" s="19" t="s">
        <v>54</v>
      </c>
      <c r="AG2213" s="19" t="s">
        <v>10872</v>
      </c>
      <c r="AH2213" s="19" t="s">
        <v>81</v>
      </c>
      <c r="AI2213" s="19">
        <v>4737</v>
      </c>
      <c r="AJ2213" s="23">
        <v>21869414</v>
      </c>
    </row>
    <row r="2214" spans="1:36" x14ac:dyDescent="0.3">
      <c r="A2214" s="18">
        <v>13000000</v>
      </c>
      <c r="B2214" s="19" t="s">
        <v>10873</v>
      </c>
      <c r="C2214" s="19" t="s">
        <v>20176</v>
      </c>
      <c r="D2214" s="19" t="s">
        <v>20197</v>
      </c>
      <c r="E2214" s="19" t="s">
        <v>20196</v>
      </c>
      <c r="F2214" s="19" t="s">
        <v>19452</v>
      </c>
      <c r="G2214" s="19"/>
      <c r="H2214" s="19">
        <v>492</v>
      </c>
      <c r="I2214" s="19" t="s">
        <v>19220</v>
      </c>
      <c r="J2214" s="19" t="s">
        <v>10874</v>
      </c>
      <c r="K2214" s="19" t="s">
        <v>49</v>
      </c>
      <c r="L2214" s="19" t="s">
        <v>10875</v>
      </c>
      <c r="M2214" s="20">
        <v>27546914</v>
      </c>
      <c r="N2214" s="19" t="s">
        <v>10876</v>
      </c>
      <c r="O2214" s="19" t="s">
        <v>19770</v>
      </c>
      <c r="P2214" s="19" t="s">
        <v>19637</v>
      </c>
      <c r="Q2214" s="19" t="s">
        <v>22209</v>
      </c>
      <c r="R2214" s="19" t="s">
        <v>19452</v>
      </c>
      <c r="S2214" s="19" t="s">
        <v>19452</v>
      </c>
      <c r="T2214" s="19" t="s">
        <v>19452</v>
      </c>
      <c r="U2214" s="19" t="s">
        <v>19452</v>
      </c>
      <c r="V2214" s="19" t="s">
        <v>19452</v>
      </c>
      <c r="W2214" s="19" t="s">
        <v>19452</v>
      </c>
      <c r="X2214" s="19" t="s">
        <v>19452</v>
      </c>
      <c r="Y2214" s="19" t="s">
        <v>19452</v>
      </c>
      <c r="Z2214" s="19" t="s">
        <v>62</v>
      </c>
      <c r="AA2214" s="21">
        <v>36433</v>
      </c>
      <c r="AB2214" s="21" t="s">
        <v>20224</v>
      </c>
      <c r="AC2214" s="22">
        <v>22863596</v>
      </c>
      <c r="AD2214" s="19">
        <v>112</v>
      </c>
      <c r="AE2214" s="19" t="s">
        <v>94</v>
      </c>
      <c r="AF2214" s="19" t="s">
        <v>54</v>
      </c>
      <c r="AG2214" s="19" t="s">
        <v>10877</v>
      </c>
      <c r="AH2214" s="19" t="s">
        <v>109</v>
      </c>
      <c r="AI2214" s="19">
        <v>1101</v>
      </c>
      <c r="AJ2214" s="23">
        <v>9863596</v>
      </c>
    </row>
    <row r="2215" spans="1:36" x14ac:dyDescent="0.3">
      <c r="A2215" s="18">
        <v>13000000</v>
      </c>
      <c r="B2215" s="19" t="s">
        <v>10878</v>
      </c>
      <c r="C2215" s="19" t="s">
        <v>20181</v>
      </c>
      <c r="D2215" s="19" t="s">
        <v>20191</v>
      </c>
      <c r="E2215" s="19" t="s">
        <v>20199</v>
      </c>
      <c r="F2215" s="19" t="s">
        <v>19452</v>
      </c>
      <c r="G2215" s="19"/>
      <c r="H2215" s="19">
        <v>238603</v>
      </c>
      <c r="I2215" s="19" t="s">
        <v>15055</v>
      </c>
      <c r="J2215" s="19" t="s">
        <v>10879</v>
      </c>
      <c r="K2215" s="19" t="s">
        <v>49</v>
      </c>
      <c r="L2215" s="19" t="s">
        <v>10880</v>
      </c>
      <c r="M2215" s="20">
        <v>17371327</v>
      </c>
      <c r="N2215" s="19" t="s">
        <v>10881</v>
      </c>
      <c r="O2215" s="19" t="s">
        <v>19905</v>
      </c>
      <c r="P2215" s="19" t="s">
        <v>21822</v>
      </c>
      <c r="Q2215" s="19" t="s">
        <v>19452</v>
      </c>
      <c r="R2215" s="19" t="s">
        <v>19452</v>
      </c>
      <c r="S2215" s="19" t="s">
        <v>19452</v>
      </c>
      <c r="T2215" s="19" t="s">
        <v>19452</v>
      </c>
      <c r="U2215" s="19" t="s">
        <v>19452</v>
      </c>
      <c r="V2215" s="19" t="s">
        <v>19452</v>
      </c>
      <c r="W2215" s="19" t="s">
        <v>19452</v>
      </c>
      <c r="X2215" s="19" t="s">
        <v>19452</v>
      </c>
      <c r="Y2215" s="19" t="s">
        <v>19452</v>
      </c>
      <c r="Z2215" s="19" t="s">
        <v>62</v>
      </c>
      <c r="AA2215" s="21">
        <v>41804</v>
      </c>
      <c r="AB2215" s="21" t="s">
        <v>20220</v>
      </c>
      <c r="AC2215" s="22">
        <v>45300000</v>
      </c>
      <c r="AD2215" s="19">
        <v>89</v>
      </c>
      <c r="AE2215" s="19" t="s">
        <v>63</v>
      </c>
      <c r="AF2215" s="19" t="s">
        <v>54</v>
      </c>
      <c r="AG2215" s="19" t="s">
        <v>10882</v>
      </c>
      <c r="AH2215" s="19" t="s">
        <v>122</v>
      </c>
      <c r="AI2215" s="19">
        <v>290</v>
      </c>
      <c r="AJ2215" s="23">
        <v>32300000</v>
      </c>
    </row>
    <row r="2216" spans="1:36" x14ac:dyDescent="0.3">
      <c r="A2216" s="18">
        <v>13000000</v>
      </c>
      <c r="B2216" s="19" t="s">
        <v>357</v>
      </c>
      <c r="C2216" s="19" t="s">
        <v>20179</v>
      </c>
      <c r="D2216" s="19" t="s">
        <v>20198</v>
      </c>
      <c r="E2216" s="19" t="s">
        <v>19452</v>
      </c>
      <c r="F2216" s="19" t="s">
        <v>19452</v>
      </c>
      <c r="G2216" s="19"/>
      <c r="H2216" s="19">
        <v>10691</v>
      </c>
      <c r="I2216" s="19" t="s">
        <v>17662</v>
      </c>
      <c r="J2216" s="19" t="s">
        <v>10883</v>
      </c>
      <c r="K2216" s="19" t="s">
        <v>49</v>
      </c>
      <c r="L2216" s="19" t="s">
        <v>10884</v>
      </c>
      <c r="M2216" s="20">
        <v>6130096</v>
      </c>
      <c r="N2216" s="19" t="s">
        <v>10885</v>
      </c>
      <c r="O2216" s="19" t="s">
        <v>19492</v>
      </c>
      <c r="P2216" s="19" t="s">
        <v>22210</v>
      </c>
      <c r="Q2216" s="19" t="s">
        <v>19452</v>
      </c>
      <c r="R2216" s="19" t="s">
        <v>19452</v>
      </c>
      <c r="S2216" s="19" t="s">
        <v>19452</v>
      </c>
      <c r="T2216" s="19" t="s">
        <v>19452</v>
      </c>
      <c r="U2216" s="19" t="s">
        <v>19452</v>
      </c>
      <c r="V2216" s="19" t="s">
        <v>19452</v>
      </c>
      <c r="W2216" s="19" t="s">
        <v>19452</v>
      </c>
      <c r="X2216" s="19" t="s">
        <v>19452</v>
      </c>
      <c r="Y2216" s="19" t="s">
        <v>19452</v>
      </c>
      <c r="Z2216" s="19" t="s">
        <v>62</v>
      </c>
      <c r="AA2216" s="21">
        <v>37071</v>
      </c>
      <c r="AB2216" s="21" t="s">
        <v>20227</v>
      </c>
      <c r="AC2216" s="22">
        <v>16929123</v>
      </c>
      <c r="AD2216" s="19">
        <v>99</v>
      </c>
      <c r="AE2216" s="19" t="s">
        <v>708</v>
      </c>
      <c r="AF2216" s="19" t="s">
        <v>54</v>
      </c>
      <c r="AG2216" s="19" t="s">
        <v>10886</v>
      </c>
      <c r="AH2216" s="19" t="s">
        <v>212</v>
      </c>
      <c r="AI2216" s="19">
        <v>96</v>
      </c>
      <c r="AJ2216" s="23">
        <v>3929123</v>
      </c>
    </row>
    <row r="2217" spans="1:36" x14ac:dyDescent="0.3">
      <c r="A2217" s="18">
        <v>19000000</v>
      </c>
      <c r="B2217" s="19" t="s">
        <v>10887</v>
      </c>
      <c r="C2217" s="19" t="s">
        <v>20174</v>
      </c>
      <c r="D2217" s="19" t="s">
        <v>20191</v>
      </c>
      <c r="E2217" s="19" t="s">
        <v>20197</v>
      </c>
      <c r="F2217" s="19" t="s">
        <v>20205</v>
      </c>
      <c r="G2217" s="19" t="s">
        <v>10888</v>
      </c>
      <c r="H2217" s="19">
        <v>1251</v>
      </c>
      <c r="I2217" s="19" t="s">
        <v>18972</v>
      </c>
      <c r="J2217" s="19" t="s">
        <v>10889</v>
      </c>
      <c r="K2217" s="19" t="s">
        <v>49</v>
      </c>
      <c r="L2217" s="19" t="s">
        <v>10890</v>
      </c>
      <c r="M2217" s="20">
        <v>2447248</v>
      </c>
      <c r="N2217" s="19" t="s">
        <v>4354</v>
      </c>
      <c r="O2217" s="19" t="s">
        <v>19504</v>
      </c>
      <c r="P2217" s="19" t="s">
        <v>19450</v>
      </c>
      <c r="Q2217" s="19" t="s">
        <v>19579</v>
      </c>
      <c r="R2217" s="19" t="s">
        <v>19445</v>
      </c>
      <c r="S2217" s="19" t="s">
        <v>19452</v>
      </c>
      <c r="T2217" s="19" t="s">
        <v>19452</v>
      </c>
      <c r="U2217" s="19" t="s">
        <v>19452</v>
      </c>
      <c r="V2217" s="19" t="s">
        <v>19452</v>
      </c>
      <c r="W2217" s="19" t="s">
        <v>19452</v>
      </c>
      <c r="X2217" s="19" t="s">
        <v>19452</v>
      </c>
      <c r="Y2217" s="19" t="s">
        <v>19452</v>
      </c>
      <c r="Z2217" s="19" t="s">
        <v>333</v>
      </c>
      <c r="AA2217" s="21">
        <v>39070</v>
      </c>
      <c r="AB2217" s="21" t="s">
        <v>20216</v>
      </c>
      <c r="AC2217" s="22">
        <v>68673228</v>
      </c>
      <c r="AD2217" s="19">
        <v>141</v>
      </c>
      <c r="AE2217" s="19" t="s">
        <v>564</v>
      </c>
      <c r="AF2217" s="19" t="s">
        <v>54</v>
      </c>
      <c r="AG2217" s="19" t="s">
        <v>10891</v>
      </c>
      <c r="AH2217" s="19" t="s">
        <v>56</v>
      </c>
      <c r="AI2217" s="19">
        <v>541</v>
      </c>
      <c r="AJ2217" s="23">
        <v>49673228</v>
      </c>
    </row>
    <row r="2218" spans="1:36" x14ac:dyDescent="0.3">
      <c r="A2218" s="18">
        <v>13000000</v>
      </c>
      <c r="B2218" s="19" t="s">
        <v>10892</v>
      </c>
      <c r="C2218" s="19" t="s">
        <v>20175</v>
      </c>
      <c r="D2218" s="19" t="s">
        <v>20196</v>
      </c>
      <c r="E2218" s="19" t="s">
        <v>20197</v>
      </c>
      <c r="F2218" s="19" t="s">
        <v>20199</v>
      </c>
      <c r="G2218" s="19" t="s">
        <v>10893</v>
      </c>
      <c r="H2218" s="19">
        <v>5172</v>
      </c>
      <c r="I2218" s="19" t="s">
        <v>18522</v>
      </c>
      <c r="J2218" s="19" t="s">
        <v>10894</v>
      </c>
      <c r="K2218" s="19" t="s">
        <v>49</v>
      </c>
      <c r="L2218" s="19" t="s">
        <v>10895</v>
      </c>
      <c r="M2218" s="20">
        <v>6764437</v>
      </c>
      <c r="N2218" s="19" t="s">
        <v>10896</v>
      </c>
      <c r="O2218" s="19" t="s">
        <v>19906</v>
      </c>
      <c r="P2218" s="19" t="s">
        <v>19452</v>
      </c>
      <c r="Q2218" s="19" t="s">
        <v>19452</v>
      </c>
      <c r="R2218" s="19" t="s">
        <v>19452</v>
      </c>
      <c r="S2218" s="19" t="s">
        <v>19452</v>
      </c>
      <c r="T2218" s="19" t="s">
        <v>19452</v>
      </c>
      <c r="U2218" s="19" t="s">
        <v>19452</v>
      </c>
      <c r="V2218" s="19" t="s">
        <v>19452</v>
      </c>
      <c r="W2218" s="19" t="s">
        <v>19452</v>
      </c>
      <c r="X2218" s="19" t="s">
        <v>19452</v>
      </c>
      <c r="Y2218" s="19" t="s">
        <v>19452</v>
      </c>
      <c r="Z2218" s="19" t="s">
        <v>62</v>
      </c>
      <c r="AA2218" s="21">
        <v>39005</v>
      </c>
      <c r="AB2218" s="21" t="s">
        <v>20216</v>
      </c>
      <c r="AC2218" s="22">
        <v>11130889</v>
      </c>
      <c r="AD2218" s="19">
        <v>104</v>
      </c>
      <c r="AE2218" s="19" t="s">
        <v>63</v>
      </c>
      <c r="AF2218" s="19" t="s">
        <v>54</v>
      </c>
      <c r="AG2218" s="19"/>
      <c r="AH2218" s="19" t="s">
        <v>180</v>
      </c>
      <c r="AI2218" s="19">
        <v>123</v>
      </c>
      <c r="AJ2218" s="23">
        <v>-1869111</v>
      </c>
    </row>
    <row r="2219" spans="1:36" x14ac:dyDescent="0.3">
      <c r="A2219" s="18">
        <v>13000000</v>
      </c>
      <c r="B2219" s="19" t="s">
        <v>1556</v>
      </c>
      <c r="C2219" s="19" t="s">
        <v>13616</v>
      </c>
      <c r="D2219" s="19" t="s">
        <v>20198</v>
      </c>
      <c r="E2219" s="19" t="s">
        <v>19452</v>
      </c>
      <c r="F2219" s="19" t="s">
        <v>19452</v>
      </c>
      <c r="G2219" s="19"/>
      <c r="H2219" s="19">
        <v>58680</v>
      </c>
      <c r="I2219" s="19" t="s">
        <v>15840</v>
      </c>
      <c r="J2219" s="19" t="s">
        <v>10897</v>
      </c>
      <c r="K2219" s="19" t="s">
        <v>49</v>
      </c>
      <c r="L2219" s="19" t="s">
        <v>10898</v>
      </c>
      <c r="M2219" s="20">
        <v>1750054</v>
      </c>
      <c r="N2219" s="19" t="s">
        <v>10899</v>
      </c>
      <c r="O2219" s="19" t="s">
        <v>19453</v>
      </c>
      <c r="P2219" s="19" t="s">
        <v>22072</v>
      </c>
      <c r="Q2219" s="19" t="s">
        <v>22211</v>
      </c>
      <c r="R2219" s="19" t="s">
        <v>19452</v>
      </c>
      <c r="S2219" s="19" t="s">
        <v>19452</v>
      </c>
      <c r="T2219" s="19" t="s">
        <v>19452</v>
      </c>
      <c r="U2219" s="19" t="s">
        <v>19452</v>
      </c>
      <c r="V2219" s="19" t="s">
        <v>19452</v>
      </c>
      <c r="W2219" s="19" t="s">
        <v>19452</v>
      </c>
      <c r="X2219" s="19" t="s">
        <v>19452</v>
      </c>
      <c r="Y2219" s="19" t="s">
        <v>19452</v>
      </c>
      <c r="Z2219" s="19" t="s">
        <v>62</v>
      </c>
      <c r="AA2219" s="21">
        <v>35923</v>
      </c>
      <c r="AB2219" s="21" t="s">
        <v>20229</v>
      </c>
      <c r="AC2219" s="22">
        <v>8026971</v>
      </c>
      <c r="AD2219" s="19">
        <v>84</v>
      </c>
      <c r="AE2219" s="19" t="s">
        <v>63</v>
      </c>
      <c r="AF2219" s="19" t="s">
        <v>54</v>
      </c>
      <c r="AG2219" s="19" t="s">
        <v>10900</v>
      </c>
      <c r="AH2219" s="19" t="s">
        <v>234</v>
      </c>
      <c r="AI2219" s="19">
        <v>10</v>
      </c>
      <c r="AJ2219" s="23">
        <v>-4973029</v>
      </c>
    </row>
    <row r="2220" spans="1:36" x14ac:dyDescent="0.3">
      <c r="A2220" s="18">
        <v>6000000</v>
      </c>
      <c r="B2220" s="19" t="s">
        <v>2559</v>
      </c>
      <c r="C2220" s="19" t="s">
        <v>20179</v>
      </c>
      <c r="D2220" s="19" t="s">
        <v>20201</v>
      </c>
      <c r="E2220" s="19" t="s">
        <v>19452</v>
      </c>
      <c r="F2220" s="19" t="s">
        <v>19452</v>
      </c>
      <c r="G2220" s="19" t="s">
        <v>10901</v>
      </c>
      <c r="H2220" s="19">
        <v>264644</v>
      </c>
      <c r="I2220" s="19" t="s">
        <v>14949</v>
      </c>
      <c r="J2220" s="19" t="s">
        <v>10902</v>
      </c>
      <c r="K2220" s="19" t="s">
        <v>49</v>
      </c>
      <c r="L2220" s="19" t="s">
        <v>10903</v>
      </c>
      <c r="M2220" s="20">
        <v>6611334</v>
      </c>
      <c r="N2220" s="19" t="s">
        <v>10904</v>
      </c>
      <c r="O2220" s="19" t="s">
        <v>19907</v>
      </c>
      <c r="P2220" s="19" t="s">
        <v>19877</v>
      </c>
      <c r="Q2220" s="19" t="s">
        <v>22212</v>
      </c>
      <c r="R2220" s="19" t="s">
        <v>19772</v>
      </c>
      <c r="S2220" s="19" t="s">
        <v>19942</v>
      </c>
      <c r="T2220" s="19" t="s">
        <v>22213</v>
      </c>
      <c r="U2220" s="19" t="s">
        <v>21930</v>
      </c>
      <c r="V2220" s="19" t="s">
        <v>22214</v>
      </c>
      <c r="W2220" s="19" t="s">
        <v>19452</v>
      </c>
      <c r="X2220" s="19" t="s">
        <v>19452</v>
      </c>
      <c r="Y2220" s="19" t="s">
        <v>19452</v>
      </c>
      <c r="Z2220" s="19" t="s">
        <v>10905</v>
      </c>
      <c r="AA2220" s="21">
        <v>42293</v>
      </c>
      <c r="AB2220" s="21" t="s">
        <v>20212</v>
      </c>
      <c r="AC2220" s="22">
        <v>35401758</v>
      </c>
      <c r="AD2220" s="19">
        <v>117</v>
      </c>
      <c r="AE2220" s="19" t="s">
        <v>63</v>
      </c>
      <c r="AF2220" s="19" t="s">
        <v>54</v>
      </c>
      <c r="AG2220" s="19" t="s">
        <v>10906</v>
      </c>
      <c r="AH2220" s="19" t="s">
        <v>628</v>
      </c>
      <c r="AI2220" s="19">
        <v>2757</v>
      </c>
      <c r="AJ2220" s="23">
        <v>29401758</v>
      </c>
    </row>
    <row r="2221" spans="1:36" x14ac:dyDescent="0.3">
      <c r="A2221" s="18">
        <v>13000000</v>
      </c>
      <c r="B2221" s="19" t="s">
        <v>10907</v>
      </c>
      <c r="C2221" s="19" t="s">
        <v>13616</v>
      </c>
      <c r="D2221" s="19" t="s">
        <v>20193</v>
      </c>
      <c r="E2221" s="19" t="s">
        <v>20203</v>
      </c>
      <c r="F2221" s="19" t="s">
        <v>20201</v>
      </c>
      <c r="G2221" s="19"/>
      <c r="H2221" s="19">
        <v>11592</v>
      </c>
      <c r="I2221" s="19" t="s">
        <v>17435</v>
      </c>
      <c r="J2221" s="19" t="s">
        <v>10908</v>
      </c>
      <c r="K2221" s="19" t="s">
        <v>49</v>
      </c>
      <c r="L2221" s="19" t="s">
        <v>10909</v>
      </c>
      <c r="M2221" s="20">
        <v>6170139</v>
      </c>
      <c r="N2221" s="19" t="s">
        <v>10910</v>
      </c>
      <c r="O2221" s="19" t="s">
        <v>19908</v>
      </c>
      <c r="P2221" s="19" t="s">
        <v>22215</v>
      </c>
      <c r="Q2221" s="19" t="s">
        <v>19452</v>
      </c>
      <c r="R2221" s="19" t="s">
        <v>19452</v>
      </c>
      <c r="S2221" s="19" t="s">
        <v>19452</v>
      </c>
      <c r="T2221" s="19" t="s">
        <v>19452</v>
      </c>
      <c r="U2221" s="19" t="s">
        <v>19452</v>
      </c>
      <c r="V2221" s="19" t="s">
        <v>19452</v>
      </c>
      <c r="W2221" s="19" t="s">
        <v>19452</v>
      </c>
      <c r="X2221" s="19" t="s">
        <v>19452</v>
      </c>
      <c r="Y2221" s="19" t="s">
        <v>19452</v>
      </c>
      <c r="Z2221" s="19" t="s">
        <v>62</v>
      </c>
      <c r="AA2221" s="21">
        <v>34437</v>
      </c>
      <c r="AB2221" s="21" t="s">
        <v>20233</v>
      </c>
      <c r="AC2221" s="22">
        <v>7820688</v>
      </c>
      <c r="AD2221" s="19">
        <v>95</v>
      </c>
      <c r="AE2221" s="19" t="s">
        <v>63</v>
      </c>
      <c r="AF2221" s="19" t="s">
        <v>54</v>
      </c>
      <c r="AG2221" s="19" t="s">
        <v>10911</v>
      </c>
      <c r="AH2221" s="19" t="s">
        <v>173</v>
      </c>
      <c r="AI2221" s="19">
        <v>135</v>
      </c>
      <c r="AJ2221" s="23">
        <v>-5179312</v>
      </c>
    </row>
    <row r="2222" spans="1:36" x14ac:dyDescent="0.3">
      <c r="A2222" s="18">
        <v>13000000</v>
      </c>
      <c r="B2222" s="19" t="s">
        <v>939</v>
      </c>
      <c r="C2222" s="19" t="s">
        <v>13616</v>
      </c>
      <c r="D2222" s="19" t="s">
        <v>19452</v>
      </c>
      <c r="E2222" s="19" t="s">
        <v>19452</v>
      </c>
      <c r="F2222" s="19" t="s">
        <v>19452</v>
      </c>
      <c r="G2222" s="19"/>
      <c r="H2222" s="19">
        <v>16406</v>
      </c>
      <c r="I2222" s="19" t="s">
        <v>16918</v>
      </c>
      <c r="J2222" s="19" t="s">
        <v>10912</v>
      </c>
      <c r="K2222" s="19" t="s">
        <v>49</v>
      </c>
      <c r="L2222" s="19" t="s">
        <v>10913</v>
      </c>
      <c r="M2222" s="20">
        <v>4742537</v>
      </c>
      <c r="N2222" s="19" t="s">
        <v>245</v>
      </c>
      <c r="O2222" s="19" t="s">
        <v>19442</v>
      </c>
      <c r="P2222" s="19" t="s">
        <v>19452</v>
      </c>
      <c r="Q2222" s="19" t="s">
        <v>19452</v>
      </c>
      <c r="R2222" s="19" t="s">
        <v>19452</v>
      </c>
      <c r="S2222" s="19" t="s">
        <v>19452</v>
      </c>
      <c r="T2222" s="19" t="s">
        <v>19452</v>
      </c>
      <c r="U2222" s="19" t="s">
        <v>19452</v>
      </c>
      <c r="V2222" s="19" t="s">
        <v>19452</v>
      </c>
      <c r="W2222" s="19" t="s">
        <v>19452</v>
      </c>
      <c r="X2222" s="19" t="s">
        <v>19452</v>
      </c>
      <c r="Y2222" s="19" t="s">
        <v>19452</v>
      </c>
      <c r="Z2222" s="19" t="s">
        <v>2365</v>
      </c>
      <c r="AA2222" s="21">
        <v>36376</v>
      </c>
      <c r="AB2222" s="21" t="s">
        <v>20224</v>
      </c>
      <c r="AC2222" s="22">
        <v>27500000</v>
      </c>
      <c r="AD2222" s="19">
        <v>94</v>
      </c>
      <c r="AE2222" s="19" t="s">
        <v>94</v>
      </c>
      <c r="AF2222" s="19" t="s">
        <v>54</v>
      </c>
      <c r="AG2222" s="19" t="s">
        <v>10914</v>
      </c>
      <c r="AH2222" s="19" t="s">
        <v>122</v>
      </c>
      <c r="AI2222" s="19">
        <v>67</v>
      </c>
      <c r="AJ2222" s="23">
        <v>14500000</v>
      </c>
    </row>
    <row r="2223" spans="1:36" x14ac:dyDescent="0.3">
      <c r="A2223" s="18">
        <v>13000000</v>
      </c>
      <c r="B2223" s="19" t="s">
        <v>5715</v>
      </c>
      <c r="C2223" s="19" t="s">
        <v>20189</v>
      </c>
      <c r="D2223" s="19" t="s">
        <v>20197</v>
      </c>
      <c r="E2223" s="19" t="s">
        <v>19452</v>
      </c>
      <c r="F2223" s="19" t="s">
        <v>19452</v>
      </c>
      <c r="G2223" s="19"/>
      <c r="H2223" s="19">
        <v>3682</v>
      </c>
      <c r="I2223" s="19">
        <v>54</v>
      </c>
      <c r="J2223" s="19" t="s">
        <v>10915</v>
      </c>
      <c r="K2223" s="19" t="s">
        <v>49</v>
      </c>
      <c r="L2223" s="19" t="s">
        <v>10916</v>
      </c>
      <c r="M2223" s="20">
        <v>11880899</v>
      </c>
      <c r="N2223" s="19" t="s">
        <v>10917</v>
      </c>
      <c r="O2223" s="19" t="s">
        <v>19909</v>
      </c>
      <c r="P2223" s="19" t="s">
        <v>21003</v>
      </c>
      <c r="Q2223" s="19" t="s">
        <v>19944</v>
      </c>
      <c r="R2223" s="19" t="s">
        <v>22216</v>
      </c>
      <c r="S2223" s="19" t="s">
        <v>19452</v>
      </c>
      <c r="T2223" s="19" t="s">
        <v>19452</v>
      </c>
      <c r="U2223" s="19" t="s">
        <v>19452</v>
      </c>
      <c r="V2223" s="19" t="s">
        <v>19452</v>
      </c>
      <c r="W2223" s="19" t="s">
        <v>19452</v>
      </c>
      <c r="X2223" s="19" t="s">
        <v>19452</v>
      </c>
      <c r="Y2223" s="19" t="s">
        <v>19452</v>
      </c>
      <c r="Z2223" s="19" t="s">
        <v>62</v>
      </c>
      <c r="AA2223" s="21">
        <v>36035</v>
      </c>
      <c r="AB2223" s="21" t="s">
        <v>20229</v>
      </c>
      <c r="AC2223" s="22">
        <v>16757163</v>
      </c>
      <c r="AD2223" s="19">
        <v>106</v>
      </c>
      <c r="AE2223" s="19" t="s">
        <v>63</v>
      </c>
      <c r="AF2223" s="19" t="s">
        <v>54</v>
      </c>
      <c r="AG2223" s="19" t="s">
        <v>10918</v>
      </c>
      <c r="AH2223" s="19" t="s">
        <v>234</v>
      </c>
      <c r="AI2223" s="19">
        <v>135</v>
      </c>
      <c r="AJ2223" s="23">
        <v>3757163</v>
      </c>
    </row>
    <row r="2224" spans="1:36" x14ac:dyDescent="0.3">
      <c r="A2224" s="18">
        <v>13000000</v>
      </c>
      <c r="B2224" s="19" t="s">
        <v>939</v>
      </c>
      <c r="C2224" s="19" t="s">
        <v>13616</v>
      </c>
      <c r="D2224" s="19" t="s">
        <v>19452</v>
      </c>
      <c r="E2224" s="19" t="s">
        <v>19452</v>
      </c>
      <c r="F2224" s="19" t="s">
        <v>19452</v>
      </c>
      <c r="G2224" s="19"/>
      <c r="H2224" s="19">
        <v>107811</v>
      </c>
      <c r="I2224" s="19" t="s">
        <v>15432</v>
      </c>
      <c r="J2224" s="19" t="s">
        <v>10919</v>
      </c>
      <c r="K2224" s="19" t="s">
        <v>49</v>
      </c>
      <c r="L2224" s="19" t="s">
        <v>10920</v>
      </c>
      <c r="M2224" s="20">
        <v>35522027</v>
      </c>
      <c r="N2224" s="19" t="s">
        <v>10921</v>
      </c>
      <c r="O2224" s="19" t="s">
        <v>19525</v>
      </c>
      <c r="P2224" s="19" t="s">
        <v>19551</v>
      </c>
      <c r="Q2224" s="19" t="s">
        <v>20588</v>
      </c>
      <c r="R2224" s="19" t="s">
        <v>22217</v>
      </c>
      <c r="S2224" s="19" t="s">
        <v>19452</v>
      </c>
      <c r="T2224" s="19" t="s">
        <v>19452</v>
      </c>
      <c r="U2224" s="19" t="s">
        <v>19452</v>
      </c>
      <c r="V2224" s="19" t="s">
        <v>19452</v>
      </c>
      <c r="W2224" s="19" t="s">
        <v>19452</v>
      </c>
      <c r="X2224" s="19" t="s">
        <v>19452</v>
      </c>
      <c r="Y2224" s="19" t="s">
        <v>19452</v>
      </c>
      <c r="Z2224" s="19" t="s">
        <v>62</v>
      </c>
      <c r="AA2224" s="21">
        <v>41334</v>
      </c>
      <c r="AB2224" s="21" t="s">
        <v>20218</v>
      </c>
      <c r="AC2224" s="22">
        <v>48065672</v>
      </c>
      <c r="AD2224" s="19">
        <v>93</v>
      </c>
      <c r="AE2224" s="19" t="s">
        <v>63</v>
      </c>
      <c r="AF2224" s="19" t="s">
        <v>54</v>
      </c>
      <c r="AG2224" s="19" t="s">
        <v>10922</v>
      </c>
      <c r="AH2224" s="19" t="s">
        <v>122</v>
      </c>
      <c r="AI2224" s="19">
        <v>737</v>
      </c>
      <c r="AJ2224" s="23">
        <v>35065672</v>
      </c>
    </row>
    <row r="2225" spans="1:36" x14ac:dyDescent="0.3">
      <c r="A2225" s="18">
        <v>13000000</v>
      </c>
      <c r="B2225" s="19" t="s">
        <v>357</v>
      </c>
      <c r="C2225" s="19" t="s">
        <v>20179</v>
      </c>
      <c r="D2225" s="19" t="s">
        <v>20198</v>
      </c>
      <c r="E2225" s="19" t="s">
        <v>19452</v>
      </c>
      <c r="F2225" s="19" t="s">
        <v>19452</v>
      </c>
      <c r="G2225" s="19"/>
      <c r="H2225" s="19">
        <v>2266</v>
      </c>
      <c r="I2225" s="19" t="s">
        <v>18727</v>
      </c>
      <c r="J2225" s="19" t="s">
        <v>10923</v>
      </c>
      <c r="K2225" s="19" t="s">
        <v>1360</v>
      </c>
      <c r="L2225" s="19" t="s">
        <v>10924</v>
      </c>
      <c r="M2225" s="20">
        <v>10573191</v>
      </c>
      <c r="N2225" s="19" t="s">
        <v>10925</v>
      </c>
      <c r="O2225" s="19" t="s">
        <v>19910</v>
      </c>
      <c r="P2225" s="19" t="s">
        <v>22218</v>
      </c>
      <c r="Q2225" s="19" t="s">
        <v>22219</v>
      </c>
      <c r="R2225" s="19" t="s">
        <v>19452</v>
      </c>
      <c r="S2225" s="19" t="s">
        <v>19452</v>
      </c>
      <c r="T2225" s="19" t="s">
        <v>19452</v>
      </c>
      <c r="U2225" s="19" t="s">
        <v>19452</v>
      </c>
      <c r="V2225" s="19" t="s">
        <v>19452</v>
      </c>
      <c r="W2225" s="19" t="s">
        <v>19452</v>
      </c>
      <c r="X2225" s="19" t="s">
        <v>19452</v>
      </c>
      <c r="Y2225" s="19" t="s">
        <v>19452</v>
      </c>
      <c r="Z2225" s="19" t="s">
        <v>1815</v>
      </c>
      <c r="AA2225" s="21">
        <v>38853</v>
      </c>
      <c r="AB2225" s="21" t="s">
        <v>20216</v>
      </c>
      <c r="AC2225" s="22">
        <v>4857367</v>
      </c>
      <c r="AD2225" s="19">
        <v>120</v>
      </c>
      <c r="AE2225" s="19" t="s">
        <v>10926</v>
      </c>
      <c r="AF2225" s="19" t="s">
        <v>54</v>
      </c>
      <c r="AG2225" s="19" t="s">
        <v>10927</v>
      </c>
      <c r="AH2225" s="19" t="s">
        <v>259</v>
      </c>
      <c r="AI2225" s="19">
        <v>207</v>
      </c>
      <c r="AJ2225" s="23">
        <v>-8142633</v>
      </c>
    </row>
    <row r="2226" spans="1:36" x14ac:dyDescent="0.3">
      <c r="A2226" s="18">
        <v>13000000</v>
      </c>
      <c r="B2226" s="19" t="s">
        <v>1310</v>
      </c>
      <c r="C2226" s="19" t="s">
        <v>13616</v>
      </c>
      <c r="D2226" s="19" t="s">
        <v>20197</v>
      </c>
      <c r="E2226" s="19" t="s">
        <v>20198</v>
      </c>
      <c r="F2226" s="19" t="s">
        <v>19452</v>
      </c>
      <c r="G2226" s="19"/>
      <c r="H2226" s="19">
        <v>144340</v>
      </c>
      <c r="I2226" s="19" t="s">
        <v>15309</v>
      </c>
      <c r="J2226" s="19" t="s">
        <v>10928</v>
      </c>
      <c r="K2226" s="19" t="s">
        <v>49</v>
      </c>
      <c r="L2226" s="19" t="s">
        <v>10929</v>
      </c>
      <c r="M2226" s="20">
        <v>17632446</v>
      </c>
      <c r="N2226" s="19" t="s">
        <v>7534</v>
      </c>
      <c r="O2226" s="19" t="s">
        <v>19576</v>
      </c>
      <c r="P2226" s="19" t="s">
        <v>19452</v>
      </c>
      <c r="Q2226" s="19" t="s">
        <v>19452</v>
      </c>
      <c r="R2226" s="19" t="s">
        <v>19452</v>
      </c>
      <c r="S2226" s="19" t="s">
        <v>19452</v>
      </c>
      <c r="T2226" s="19" t="s">
        <v>19452</v>
      </c>
      <c r="U2226" s="19" t="s">
        <v>19452</v>
      </c>
      <c r="V2226" s="19" t="s">
        <v>19452</v>
      </c>
      <c r="W2226" s="19" t="s">
        <v>19452</v>
      </c>
      <c r="X2226" s="19" t="s">
        <v>19452</v>
      </c>
      <c r="Y2226" s="19" t="s">
        <v>19452</v>
      </c>
      <c r="Z2226" s="19" t="s">
        <v>62</v>
      </c>
      <c r="AA2226" s="21">
        <v>41354</v>
      </c>
      <c r="AB2226" s="21" t="s">
        <v>20218</v>
      </c>
      <c r="AC2226" s="22">
        <v>18000000</v>
      </c>
      <c r="AD2226" s="19">
        <v>107</v>
      </c>
      <c r="AE2226" s="19" t="s">
        <v>63</v>
      </c>
      <c r="AF2226" s="19" t="s">
        <v>54</v>
      </c>
      <c r="AG2226" s="19" t="s">
        <v>10930</v>
      </c>
      <c r="AH2226" s="19" t="s">
        <v>129</v>
      </c>
      <c r="AI2226" s="19">
        <v>304</v>
      </c>
      <c r="AJ2226" s="23">
        <v>5000000</v>
      </c>
    </row>
    <row r="2227" spans="1:36" x14ac:dyDescent="0.3">
      <c r="A2227" s="18">
        <v>15000000</v>
      </c>
      <c r="B2227" s="19" t="s">
        <v>2394</v>
      </c>
      <c r="C2227" s="19" t="s">
        <v>20179</v>
      </c>
      <c r="D2227" s="19" t="s">
        <v>20201</v>
      </c>
      <c r="E2227" s="19" t="s">
        <v>20204</v>
      </c>
      <c r="F2227" s="19" t="s">
        <v>19452</v>
      </c>
      <c r="G2227" s="19"/>
      <c r="H2227" s="19">
        <v>28211</v>
      </c>
      <c r="I2227" s="19" t="s">
        <v>16449</v>
      </c>
      <c r="J2227" s="19" t="s">
        <v>10931</v>
      </c>
      <c r="K2227" s="19" t="s">
        <v>49</v>
      </c>
      <c r="L2227" s="19" t="s">
        <v>10932</v>
      </c>
      <c r="M2227" s="20">
        <v>26373864</v>
      </c>
      <c r="N2227" s="19" t="s">
        <v>10933</v>
      </c>
      <c r="O2227" s="19" t="s">
        <v>19608</v>
      </c>
      <c r="P2227" s="19" t="s">
        <v>20490</v>
      </c>
      <c r="Q2227" s="19" t="s">
        <v>19452</v>
      </c>
      <c r="R2227" s="19" t="s">
        <v>19452</v>
      </c>
      <c r="S2227" s="19" t="s">
        <v>19452</v>
      </c>
      <c r="T2227" s="19" t="s">
        <v>19452</v>
      </c>
      <c r="U2227" s="19" t="s">
        <v>19452</v>
      </c>
      <c r="V2227" s="19" t="s">
        <v>19452</v>
      </c>
      <c r="W2227" s="19" t="s">
        <v>19452</v>
      </c>
      <c r="X2227" s="19" t="s">
        <v>19452</v>
      </c>
      <c r="Y2227" s="19" t="s">
        <v>19452</v>
      </c>
      <c r="Z2227" s="19" t="s">
        <v>10934</v>
      </c>
      <c r="AA2227" s="21">
        <v>39897</v>
      </c>
      <c r="AB2227" s="21" t="s">
        <v>20210</v>
      </c>
      <c r="AC2227" s="22">
        <v>8459458</v>
      </c>
      <c r="AD2227" s="19">
        <v>96</v>
      </c>
      <c r="AE2227" s="19" t="s">
        <v>63</v>
      </c>
      <c r="AF2227" s="19" t="s">
        <v>54</v>
      </c>
      <c r="AG2227" s="19" t="s">
        <v>10935</v>
      </c>
      <c r="AH2227" s="19" t="s">
        <v>96</v>
      </c>
      <c r="AI2227" s="19">
        <v>498</v>
      </c>
      <c r="AJ2227" s="23">
        <v>-6540542</v>
      </c>
    </row>
    <row r="2228" spans="1:36" x14ac:dyDescent="0.3">
      <c r="A2228" s="18">
        <v>13000000</v>
      </c>
      <c r="B2228" s="19" t="s">
        <v>9282</v>
      </c>
      <c r="C2228" s="19" t="s">
        <v>13616</v>
      </c>
      <c r="D2228" s="19" t="s">
        <v>20193</v>
      </c>
      <c r="E2228" s="19" t="s">
        <v>20197</v>
      </c>
      <c r="F2228" s="19" t="s">
        <v>19452</v>
      </c>
      <c r="G2228" s="19"/>
      <c r="H2228" s="19">
        <v>47502</v>
      </c>
      <c r="I2228" s="19" t="s">
        <v>16012</v>
      </c>
      <c r="J2228" s="19" t="s">
        <v>10936</v>
      </c>
      <c r="K2228" s="19" t="s">
        <v>49</v>
      </c>
      <c r="L2228" s="19" t="s">
        <v>10937</v>
      </c>
      <c r="M2228" s="20">
        <v>1647335</v>
      </c>
      <c r="N2228" s="19" t="s">
        <v>10938</v>
      </c>
      <c r="O2228" s="19" t="s">
        <v>19453</v>
      </c>
      <c r="P2228" s="19" t="s">
        <v>19502</v>
      </c>
      <c r="Q2228" s="19" t="s">
        <v>19452</v>
      </c>
      <c r="R2228" s="19" t="s">
        <v>19452</v>
      </c>
      <c r="S2228" s="19" t="s">
        <v>19452</v>
      </c>
      <c r="T2228" s="19" t="s">
        <v>19452</v>
      </c>
      <c r="U2228" s="19" t="s">
        <v>19452</v>
      </c>
      <c r="V2228" s="19" t="s">
        <v>19452</v>
      </c>
      <c r="W2228" s="19" t="s">
        <v>19452</v>
      </c>
      <c r="X2228" s="19" t="s">
        <v>19452</v>
      </c>
      <c r="Y2228" s="19" t="s">
        <v>19452</v>
      </c>
      <c r="Z2228" s="19" t="s">
        <v>62</v>
      </c>
      <c r="AA2228" s="21">
        <v>35158</v>
      </c>
      <c r="AB2228" s="21" t="s">
        <v>20234</v>
      </c>
      <c r="AC2228" s="22">
        <v>9789900</v>
      </c>
      <c r="AD2228" s="19">
        <v>91</v>
      </c>
      <c r="AE2228" s="19" t="s">
        <v>63</v>
      </c>
      <c r="AF2228" s="19" t="s">
        <v>54</v>
      </c>
      <c r="AG2228" s="19" t="s">
        <v>10939</v>
      </c>
      <c r="AH2228" s="19" t="s">
        <v>559</v>
      </c>
      <c r="AI2228" s="19">
        <v>4</v>
      </c>
      <c r="AJ2228" s="23">
        <v>-3210100</v>
      </c>
    </row>
    <row r="2229" spans="1:36" x14ac:dyDescent="0.3">
      <c r="A2229" s="18">
        <v>13000000</v>
      </c>
      <c r="B2229" s="19" t="s">
        <v>10940</v>
      </c>
      <c r="C2229" s="19" t="s">
        <v>20179</v>
      </c>
      <c r="D2229" s="19" t="s">
        <v>20194</v>
      </c>
      <c r="E2229" s="19" t="s">
        <v>20196</v>
      </c>
      <c r="F2229" s="19" t="s">
        <v>20193</v>
      </c>
      <c r="G2229" s="19"/>
      <c r="H2229" s="19">
        <v>9950</v>
      </c>
      <c r="I2229" s="19" t="s">
        <v>17911</v>
      </c>
      <c r="J2229" s="19" t="s">
        <v>10941</v>
      </c>
      <c r="K2229" s="19" t="s">
        <v>49</v>
      </c>
      <c r="L2229" s="19" t="s">
        <v>10942</v>
      </c>
      <c r="M2229" s="20">
        <v>12321302</v>
      </c>
      <c r="N2229" s="19" t="s">
        <v>10943</v>
      </c>
      <c r="O2229" s="19" t="s">
        <v>19911</v>
      </c>
      <c r="P2229" s="19" t="s">
        <v>19452</v>
      </c>
      <c r="Q2229" s="19" t="s">
        <v>19452</v>
      </c>
      <c r="R2229" s="19" t="s">
        <v>19452</v>
      </c>
      <c r="S2229" s="19" t="s">
        <v>19452</v>
      </c>
      <c r="T2229" s="19" t="s">
        <v>19452</v>
      </c>
      <c r="U2229" s="19" t="s">
        <v>19452</v>
      </c>
      <c r="V2229" s="19" t="s">
        <v>19452</v>
      </c>
      <c r="W2229" s="19" t="s">
        <v>19452</v>
      </c>
      <c r="X2229" s="19" t="s">
        <v>19452</v>
      </c>
      <c r="Y2229" s="19" t="s">
        <v>19452</v>
      </c>
      <c r="Z2229" s="19" t="s">
        <v>491</v>
      </c>
      <c r="AA2229" s="21">
        <v>38792</v>
      </c>
      <c r="AB2229" s="21" t="s">
        <v>20216</v>
      </c>
      <c r="AC2229" s="22">
        <v>2636637</v>
      </c>
      <c r="AD2229" s="19">
        <v>125</v>
      </c>
      <c r="AE2229" s="19" t="s">
        <v>4147</v>
      </c>
      <c r="AF2229" s="19" t="s">
        <v>54</v>
      </c>
      <c r="AG2229" s="19"/>
      <c r="AH2229" s="19" t="s">
        <v>154</v>
      </c>
      <c r="AI2229" s="19">
        <v>138</v>
      </c>
      <c r="AJ2229" s="23">
        <v>-10363363</v>
      </c>
    </row>
    <row r="2230" spans="1:36" x14ac:dyDescent="0.3">
      <c r="A2230" s="18">
        <v>13000000</v>
      </c>
      <c r="B2230" s="19" t="s">
        <v>357</v>
      </c>
      <c r="C2230" s="19" t="s">
        <v>20179</v>
      </c>
      <c r="D2230" s="19" t="s">
        <v>20198</v>
      </c>
      <c r="E2230" s="19" t="s">
        <v>19452</v>
      </c>
      <c r="F2230" s="19" t="s">
        <v>19452</v>
      </c>
      <c r="G2230" s="19" t="s">
        <v>10944</v>
      </c>
      <c r="H2230" s="19">
        <v>84892</v>
      </c>
      <c r="I2230" s="19" t="s">
        <v>15535</v>
      </c>
      <c r="J2230" s="19" t="s">
        <v>10945</v>
      </c>
      <c r="K2230" s="19" t="s">
        <v>49</v>
      </c>
      <c r="L2230" s="19" t="s">
        <v>10946</v>
      </c>
      <c r="M2230" s="20">
        <v>43444135</v>
      </c>
      <c r="N2230" s="19" t="s">
        <v>10947</v>
      </c>
      <c r="O2230" s="19" t="s">
        <v>19480</v>
      </c>
      <c r="P2230" s="19" t="s">
        <v>19721</v>
      </c>
      <c r="Q2230" s="19" t="s">
        <v>19452</v>
      </c>
      <c r="R2230" s="19" t="s">
        <v>19452</v>
      </c>
      <c r="S2230" s="19" t="s">
        <v>19452</v>
      </c>
      <c r="T2230" s="19" t="s">
        <v>19452</v>
      </c>
      <c r="U2230" s="19" t="s">
        <v>19452</v>
      </c>
      <c r="V2230" s="19" t="s">
        <v>19452</v>
      </c>
      <c r="W2230" s="19" t="s">
        <v>19452</v>
      </c>
      <c r="X2230" s="19" t="s">
        <v>19452</v>
      </c>
      <c r="Y2230" s="19" t="s">
        <v>19452</v>
      </c>
      <c r="Z2230" s="19" t="s">
        <v>62</v>
      </c>
      <c r="AA2230" s="21">
        <v>41172</v>
      </c>
      <c r="AB2230" s="21" t="s">
        <v>20213</v>
      </c>
      <c r="AC2230" s="22">
        <v>33400000</v>
      </c>
      <c r="AD2230" s="19">
        <v>102</v>
      </c>
      <c r="AE2230" s="19" t="s">
        <v>63</v>
      </c>
      <c r="AF2230" s="19" t="s">
        <v>54</v>
      </c>
      <c r="AG2230" s="19" t="s">
        <v>10948</v>
      </c>
      <c r="AH2230" s="19" t="s">
        <v>463</v>
      </c>
      <c r="AI2230" s="19">
        <v>2968</v>
      </c>
      <c r="AJ2230" s="23">
        <v>20400000</v>
      </c>
    </row>
    <row r="2231" spans="1:36" x14ac:dyDescent="0.3">
      <c r="A2231" s="18">
        <v>3000000</v>
      </c>
      <c r="B2231" s="19" t="s">
        <v>328</v>
      </c>
      <c r="C2231" s="19" t="s">
        <v>20174</v>
      </c>
      <c r="D2231" s="19" t="s">
        <v>19452</v>
      </c>
      <c r="E2231" s="19" t="s">
        <v>19452</v>
      </c>
      <c r="F2231" s="19" t="s">
        <v>19452</v>
      </c>
      <c r="G2231" s="19"/>
      <c r="H2231" s="19">
        <v>24227</v>
      </c>
      <c r="I2231" s="19" t="s">
        <v>16587</v>
      </c>
      <c r="J2231" s="19" t="s">
        <v>10949</v>
      </c>
      <c r="K2231" s="19" t="s">
        <v>49</v>
      </c>
      <c r="L2231" s="19" t="s">
        <v>10950</v>
      </c>
      <c r="M2231" s="20">
        <v>1279106</v>
      </c>
      <c r="N2231" s="19" t="s">
        <v>10951</v>
      </c>
      <c r="O2231" s="19" t="s">
        <v>19453</v>
      </c>
      <c r="P2231" s="19" t="s">
        <v>22220</v>
      </c>
      <c r="Q2231" s="19" t="s">
        <v>20114</v>
      </c>
      <c r="R2231" s="19" t="s">
        <v>19452</v>
      </c>
      <c r="S2231" s="19" t="s">
        <v>19452</v>
      </c>
      <c r="T2231" s="19" t="s">
        <v>19452</v>
      </c>
      <c r="U2231" s="19" t="s">
        <v>19452</v>
      </c>
      <c r="V2231" s="19" t="s">
        <v>19452</v>
      </c>
      <c r="W2231" s="19" t="s">
        <v>19452</v>
      </c>
      <c r="X2231" s="19" t="s">
        <v>19452</v>
      </c>
      <c r="Y2231" s="19" t="s">
        <v>19452</v>
      </c>
      <c r="Z2231" s="19" t="s">
        <v>62</v>
      </c>
      <c r="AA2231" s="21">
        <v>34103</v>
      </c>
      <c r="AB2231" s="21" t="s">
        <v>20236</v>
      </c>
      <c r="AC2231" s="22">
        <v>1200000</v>
      </c>
      <c r="AD2231" s="19">
        <v>87</v>
      </c>
      <c r="AE2231" s="19" t="s">
        <v>63</v>
      </c>
      <c r="AF2231" s="19" t="s">
        <v>54</v>
      </c>
      <c r="AG2231" s="19" t="s">
        <v>10952</v>
      </c>
      <c r="AH2231" s="19" t="s">
        <v>2951</v>
      </c>
      <c r="AI2231" s="19">
        <v>10</v>
      </c>
      <c r="AJ2231" s="23">
        <v>-1800000</v>
      </c>
    </row>
    <row r="2232" spans="1:36" x14ac:dyDescent="0.3">
      <c r="A2232" s="18">
        <v>13000000</v>
      </c>
      <c r="B2232" s="19" t="s">
        <v>1125</v>
      </c>
      <c r="C2232" s="19" t="s">
        <v>20179</v>
      </c>
      <c r="D2232" s="19" t="s">
        <v>19452</v>
      </c>
      <c r="E2232" s="19" t="s">
        <v>19452</v>
      </c>
      <c r="F2232" s="19" t="s">
        <v>19452</v>
      </c>
      <c r="G2232" s="19"/>
      <c r="H2232" s="19">
        <v>9672</v>
      </c>
      <c r="I2232" s="19" t="s">
        <v>18022</v>
      </c>
      <c r="J2232" s="19" t="s">
        <v>10953</v>
      </c>
      <c r="K2232" s="19" t="s">
        <v>49</v>
      </c>
      <c r="L2232" s="19" t="s">
        <v>10954</v>
      </c>
      <c r="M2232" s="20">
        <v>3680896</v>
      </c>
      <c r="N2232" s="19" t="s">
        <v>10955</v>
      </c>
      <c r="O2232" s="19" t="s">
        <v>19912</v>
      </c>
      <c r="P2232" s="19" t="s">
        <v>22090</v>
      </c>
      <c r="Q2232" s="19" t="s">
        <v>21625</v>
      </c>
      <c r="R2232" s="19" t="s">
        <v>22221</v>
      </c>
      <c r="S2232" s="19" t="s">
        <v>19452</v>
      </c>
      <c r="T2232" s="19" t="s">
        <v>19452</v>
      </c>
      <c r="U2232" s="19" t="s">
        <v>19452</v>
      </c>
      <c r="V2232" s="19" t="s">
        <v>19452</v>
      </c>
      <c r="W2232" s="19" t="s">
        <v>19452</v>
      </c>
      <c r="X2232" s="19" t="s">
        <v>19452</v>
      </c>
      <c r="Y2232" s="19" t="s">
        <v>19452</v>
      </c>
      <c r="Z2232" s="19" t="s">
        <v>62</v>
      </c>
      <c r="AA2232" s="21">
        <v>39037</v>
      </c>
      <c r="AB2232" s="21" t="s">
        <v>20216</v>
      </c>
      <c r="AC2232" s="22">
        <v>1151330</v>
      </c>
      <c r="AD2232" s="19">
        <v>110</v>
      </c>
      <c r="AE2232" s="19" t="s">
        <v>442</v>
      </c>
      <c r="AF2232" s="19" t="s">
        <v>54</v>
      </c>
      <c r="AG2232" s="19" t="s">
        <v>10956</v>
      </c>
      <c r="AH2232" s="19" t="s">
        <v>173</v>
      </c>
      <c r="AI2232" s="19">
        <v>60</v>
      </c>
      <c r="AJ2232" s="23">
        <v>-11848670</v>
      </c>
    </row>
    <row r="2233" spans="1:36" x14ac:dyDescent="0.3">
      <c r="A2233" s="18">
        <v>13000000</v>
      </c>
      <c r="B2233" s="19" t="s">
        <v>7602</v>
      </c>
      <c r="C2233" s="19" t="s">
        <v>20180</v>
      </c>
      <c r="D2233" s="19" t="s">
        <v>20203</v>
      </c>
      <c r="E2233" s="19" t="s">
        <v>19452</v>
      </c>
      <c r="F2233" s="19" t="s">
        <v>19452</v>
      </c>
      <c r="G2233" s="19"/>
      <c r="H2233" s="19">
        <v>157544</v>
      </c>
      <c r="I2233" s="19" t="s">
        <v>15268</v>
      </c>
      <c r="J2233" s="19" t="s">
        <v>10957</v>
      </c>
      <c r="K2233" s="19" t="s">
        <v>49</v>
      </c>
      <c r="L2233" s="19" t="s">
        <v>10958</v>
      </c>
      <c r="M2233" s="20">
        <v>10475368</v>
      </c>
      <c r="N2233" s="19" t="s">
        <v>10959</v>
      </c>
      <c r="O2233" s="19" t="s">
        <v>19560</v>
      </c>
      <c r="P2233" s="19" t="s">
        <v>19484</v>
      </c>
      <c r="Q2233" s="19" t="s">
        <v>20432</v>
      </c>
      <c r="R2233" s="19" t="s">
        <v>22222</v>
      </c>
      <c r="S2233" s="19" t="s">
        <v>19452</v>
      </c>
      <c r="T2233" s="19" t="s">
        <v>19452</v>
      </c>
      <c r="U2233" s="19" t="s">
        <v>19452</v>
      </c>
      <c r="V2233" s="19" t="s">
        <v>19452</v>
      </c>
      <c r="W2233" s="19" t="s">
        <v>19452</v>
      </c>
      <c r="X2233" s="19" t="s">
        <v>19452</v>
      </c>
      <c r="Y2233" s="19" t="s">
        <v>19452</v>
      </c>
      <c r="Z2233" s="19" t="s">
        <v>62</v>
      </c>
      <c r="AA2233" s="21">
        <v>42209</v>
      </c>
      <c r="AB2233" s="21" t="s">
        <v>20212</v>
      </c>
      <c r="AC2233" s="22">
        <v>1784763</v>
      </c>
      <c r="AD2233" s="19">
        <v>91</v>
      </c>
      <c r="AE2233" s="19" t="s">
        <v>442</v>
      </c>
      <c r="AF2233" s="19" t="s">
        <v>54</v>
      </c>
      <c r="AG2233" s="19" t="s">
        <v>10960</v>
      </c>
      <c r="AH2233" s="19" t="s">
        <v>3188</v>
      </c>
      <c r="AI2233" s="19">
        <v>243</v>
      </c>
      <c r="AJ2233" s="23">
        <v>-11215237</v>
      </c>
    </row>
    <row r="2234" spans="1:36" x14ac:dyDescent="0.3">
      <c r="A2234" s="18">
        <v>14350531</v>
      </c>
      <c r="B2234" s="19" t="s">
        <v>174</v>
      </c>
      <c r="C2234" s="19" t="s">
        <v>20174</v>
      </c>
      <c r="D2234" s="19" t="s">
        <v>20196</v>
      </c>
      <c r="E2234" s="19" t="s">
        <v>20199</v>
      </c>
      <c r="F2234" s="19" t="s">
        <v>19452</v>
      </c>
      <c r="G2234" s="19" t="s">
        <v>10961</v>
      </c>
      <c r="H2234" s="19">
        <v>59678</v>
      </c>
      <c r="I2234" s="19" t="s">
        <v>15833</v>
      </c>
      <c r="J2234" s="19" t="s">
        <v>10962</v>
      </c>
      <c r="K2234" s="19" t="s">
        <v>49</v>
      </c>
      <c r="L2234" s="19" t="s">
        <v>10963</v>
      </c>
      <c r="M2234" s="20">
        <v>30952377</v>
      </c>
      <c r="N2234" s="19" t="s">
        <v>10964</v>
      </c>
      <c r="O2234" s="19" t="s">
        <v>19893</v>
      </c>
      <c r="P2234" s="19" t="s">
        <v>19595</v>
      </c>
      <c r="Q2234" s="19" t="s">
        <v>19896</v>
      </c>
      <c r="R2234" s="19" t="s">
        <v>19452</v>
      </c>
      <c r="S2234" s="19" t="s">
        <v>19452</v>
      </c>
      <c r="T2234" s="19" t="s">
        <v>19452</v>
      </c>
      <c r="U2234" s="19" t="s">
        <v>19452</v>
      </c>
      <c r="V2234" s="19" t="s">
        <v>19452</v>
      </c>
      <c r="W2234" s="19" t="s">
        <v>19452</v>
      </c>
      <c r="X2234" s="19" t="s">
        <v>19452</v>
      </c>
      <c r="Y2234" s="19" t="s">
        <v>19452</v>
      </c>
      <c r="Z2234" s="19" t="s">
        <v>3537</v>
      </c>
      <c r="AA2234" s="21">
        <v>40675</v>
      </c>
      <c r="AB2234" s="21" t="s">
        <v>20219</v>
      </c>
      <c r="AC2234" s="22">
        <v>3964682</v>
      </c>
      <c r="AD2234" s="19">
        <v>88</v>
      </c>
      <c r="AE2234" s="19" t="s">
        <v>63</v>
      </c>
      <c r="AF2234" s="19" t="s">
        <v>54</v>
      </c>
      <c r="AG2234" s="19" t="s">
        <v>10965</v>
      </c>
      <c r="AH2234" s="19" t="s">
        <v>74</v>
      </c>
      <c r="AI2234" s="19">
        <v>733</v>
      </c>
      <c r="AJ2234" s="23">
        <v>-10385849</v>
      </c>
    </row>
    <row r="2235" spans="1:36" x14ac:dyDescent="0.3">
      <c r="A2235" s="18">
        <v>10000000</v>
      </c>
      <c r="B2235" s="19" t="s">
        <v>6327</v>
      </c>
      <c r="C2235" s="19" t="s">
        <v>20179</v>
      </c>
      <c r="D2235" s="19" t="s">
        <v>20198</v>
      </c>
      <c r="E2235" s="19" t="s">
        <v>20205</v>
      </c>
      <c r="F2235" s="19" t="s">
        <v>19452</v>
      </c>
      <c r="G2235" s="19" t="s">
        <v>10966</v>
      </c>
      <c r="H2235" s="19">
        <v>79777</v>
      </c>
      <c r="I2235" s="19" t="s">
        <v>15593</v>
      </c>
      <c r="J2235" s="19" t="s">
        <v>10967</v>
      </c>
      <c r="K2235" s="19" t="s">
        <v>49</v>
      </c>
      <c r="L2235" s="19" t="s">
        <v>10968</v>
      </c>
      <c r="M2235" s="20">
        <v>4267466</v>
      </c>
      <c r="N2235" s="19" t="s">
        <v>10969</v>
      </c>
      <c r="O2235" s="19" t="s">
        <v>19913</v>
      </c>
      <c r="P2235" s="19" t="s">
        <v>19452</v>
      </c>
      <c r="Q2235" s="19" t="s">
        <v>19452</v>
      </c>
      <c r="R2235" s="19" t="s">
        <v>19452</v>
      </c>
      <c r="S2235" s="19" t="s">
        <v>19452</v>
      </c>
      <c r="T2235" s="19" t="s">
        <v>19452</v>
      </c>
      <c r="U2235" s="19" t="s">
        <v>19452</v>
      </c>
      <c r="V2235" s="19" t="s">
        <v>19452</v>
      </c>
      <c r="W2235" s="19" t="s">
        <v>19452</v>
      </c>
      <c r="X2235" s="19" t="s">
        <v>19452</v>
      </c>
      <c r="Y2235" s="19" t="s">
        <v>19452</v>
      </c>
      <c r="Z2235" s="19" t="s">
        <v>62</v>
      </c>
      <c r="AA2235" s="21">
        <v>40900</v>
      </c>
      <c r="AB2235" s="21" t="s">
        <v>20219</v>
      </c>
      <c r="AC2235" s="22">
        <v>303877</v>
      </c>
      <c r="AD2235" s="19">
        <v>127</v>
      </c>
      <c r="AE2235" s="19" t="s">
        <v>10970</v>
      </c>
      <c r="AF2235" s="19" t="s">
        <v>54</v>
      </c>
      <c r="AG2235" s="19" t="s">
        <v>10971</v>
      </c>
      <c r="AH2235" s="19" t="s">
        <v>205</v>
      </c>
      <c r="AI2235" s="19">
        <v>45</v>
      </c>
      <c r="AJ2235" s="23">
        <v>-9696123</v>
      </c>
    </row>
    <row r="2236" spans="1:36" x14ac:dyDescent="0.3">
      <c r="A2236" s="18">
        <v>13000000</v>
      </c>
      <c r="B2236" s="19" t="s">
        <v>2032</v>
      </c>
      <c r="C2236" s="19" t="s">
        <v>20185</v>
      </c>
      <c r="D2236" s="19" t="s">
        <v>20201</v>
      </c>
      <c r="E2236" s="19" t="s">
        <v>19452</v>
      </c>
      <c r="F2236" s="19" t="s">
        <v>19452</v>
      </c>
      <c r="G2236" s="19" t="s">
        <v>10972</v>
      </c>
      <c r="H2236" s="19">
        <v>158011</v>
      </c>
      <c r="I2236" s="19" t="s">
        <v>15262</v>
      </c>
      <c r="J2236" s="19" t="s">
        <v>10973</v>
      </c>
      <c r="K2236" s="19" t="s">
        <v>49</v>
      </c>
      <c r="L2236" s="19" t="s">
        <v>10974</v>
      </c>
      <c r="M2236" s="20">
        <v>34532418</v>
      </c>
      <c r="N2236" s="19" t="s">
        <v>10975</v>
      </c>
      <c r="O2236" s="19" t="s">
        <v>19491</v>
      </c>
      <c r="P2236" s="19" t="s">
        <v>20733</v>
      </c>
      <c r="Q2236" s="19" t="s">
        <v>22223</v>
      </c>
      <c r="R2236" s="19" t="s">
        <v>22224</v>
      </c>
      <c r="S2236" s="19" t="s">
        <v>22225</v>
      </c>
      <c r="T2236" s="19" t="s">
        <v>22226</v>
      </c>
      <c r="U2236" s="19" t="s">
        <v>19452</v>
      </c>
      <c r="V2236" s="19" t="s">
        <v>19452</v>
      </c>
      <c r="W2236" s="19" t="s">
        <v>19452</v>
      </c>
      <c r="X2236" s="19" t="s">
        <v>19452</v>
      </c>
      <c r="Y2236" s="19" t="s">
        <v>19452</v>
      </c>
      <c r="Z2236" s="19" t="s">
        <v>62</v>
      </c>
      <c r="AA2236" s="21">
        <v>41347</v>
      </c>
      <c r="AB2236" s="21" t="s">
        <v>20218</v>
      </c>
      <c r="AC2236" s="22">
        <v>68572378</v>
      </c>
      <c r="AD2236" s="19">
        <v>94</v>
      </c>
      <c r="AE2236" s="19" t="s">
        <v>63</v>
      </c>
      <c r="AF2236" s="19" t="s">
        <v>54</v>
      </c>
      <c r="AG2236" s="19" t="s">
        <v>10976</v>
      </c>
      <c r="AH2236" s="19" t="s">
        <v>212</v>
      </c>
      <c r="AI2236" s="19">
        <v>1257</v>
      </c>
      <c r="AJ2236" s="23">
        <v>55572378</v>
      </c>
    </row>
    <row r="2237" spans="1:36" x14ac:dyDescent="0.3">
      <c r="A2237" s="18">
        <v>13000000</v>
      </c>
      <c r="B2237" s="19" t="s">
        <v>1310</v>
      </c>
      <c r="C2237" s="19" t="s">
        <v>13616</v>
      </c>
      <c r="D2237" s="19" t="s">
        <v>20197</v>
      </c>
      <c r="E2237" s="19" t="s">
        <v>20198</v>
      </c>
      <c r="F2237" s="19" t="s">
        <v>19452</v>
      </c>
      <c r="G2237" s="19"/>
      <c r="H2237" s="19">
        <v>8952</v>
      </c>
      <c r="I2237" s="19" t="s">
        <v>18255</v>
      </c>
      <c r="J2237" s="19" t="s">
        <v>10977</v>
      </c>
      <c r="K2237" s="19" t="s">
        <v>49</v>
      </c>
      <c r="L2237" s="19" t="s">
        <v>10978</v>
      </c>
      <c r="M2237" s="20">
        <v>19664699</v>
      </c>
      <c r="N2237" s="19" t="s">
        <v>8705</v>
      </c>
      <c r="O2237" s="19" t="s">
        <v>19779</v>
      </c>
      <c r="P2237" s="19" t="s">
        <v>19452</v>
      </c>
      <c r="Q2237" s="19" t="s">
        <v>19452</v>
      </c>
      <c r="R2237" s="19" t="s">
        <v>19452</v>
      </c>
      <c r="S2237" s="19" t="s">
        <v>19452</v>
      </c>
      <c r="T2237" s="19" t="s">
        <v>19452</v>
      </c>
      <c r="U2237" s="19" t="s">
        <v>19452</v>
      </c>
      <c r="V2237" s="19" t="s">
        <v>19452</v>
      </c>
      <c r="W2237" s="19" t="s">
        <v>19452</v>
      </c>
      <c r="X2237" s="19" t="s">
        <v>19452</v>
      </c>
      <c r="Y2237" s="19" t="s">
        <v>19452</v>
      </c>
      <c r="Z2237" s="19" t="s">
        <v>62</v>
      </c>
      <c r="AA2237" s="21">
        <v>39831</v>
      </c>
      <c r="AB2237" s="21" t="s">
        <v>20210</v>
      </c>
      <c r="AC2237" s="22">
        <v>10652035</v>
      </c>
      <c r="AD2237" s="19">
        <v>98</v>
      </c>
      <c r="AE2237" s="19" t="s">
        <v>63</v>
      </c>
      <c r="AF2237" s="19" t="s">
        <v>54</v>
      </c>
      <c r="AG2237" s="19" t="s">
        <v>10979</v>
      </c>
      <c r="AH2237" s="19" t="s">
        <v>173</v>
      </c>
      <c r="AI2237" s="19">
        <v>503</v>
      </c>
      <c r="AJ2237" s="23">
        <v>-2347965</v>
      </c>
    </row>
    <row r="2238" spans="1:36" x14ac:dyDescent="0.3">
      <c r="A2238" s="18">
        <v>12000000</v>
      </c>
      <c r="B2238" s="19" t="s">
        <v>2117</v>
      </c>
      <c r="C2238" s="19" t="s">
        <v>20175</v>
      </c>
      <c r="D2238" s="19" t="s">
        <v>20197</v>
      </c>
      <c r="E2238" s="19" t="s">
        <v>19452</v>
      </c>
      <c r="F2238" s="19" t="s">
        <v>19452</v>
      </c>
      <c r="G2238" s="19"/>
      <c r="H2238" s="19">
        <v>62204</v>
      </c>
      <c r="I2238" s="19" t="s">
        <v>15799</v>
      </c>
      <c r="J2238" s="19" t="s">
        <v>10980</v>
      </c>
      <c r="K2238" s="19" t="s">
        <v>10981</v>
      </c>
      <c r="L2238" s="19" t="s">
        <v>10982</v>
      </c>
      <c r="M2238" s="20">
        <v>6537986</v>
      </c>
      <c r="N2238" s="19" t="s">
        <v>10983</v>
      </c>
      <c r="O2238" s="19" t="s">
        <v>19914</v>
      </c>
      <c r="P2238" s="19" t="s">
        <v>22227</v>
      </c>
      <c r="Q2238" s="19" t="s">
        <v>19452</v>
      </c>
      <c r="R2238" s="19" t="s">
        <v>19452</v>
      </c>
      <c r="S2238" s="19" t="s">
        <v>19452</v>
      </c>
      <c r="T2238" s="19" t="s">
        <v>19452</v>
      </c>
      <c r="U2238" s="19" t="s">
        <v>19452</v>
      </c>
      <c r="V2238" s="19" t="s">
        <v>19452</v>
      </c>
      <c r="W2238" s="19" t="s">
        <v>19452</v>
      </c>
      <c r="X2238" s="19" t="s">
        <v>19452</v>
      </c>
      <c r="Y2238" s="19" t="s">
        <v>19452</v>
      </c>
      <c r="Z2238" s="19" t="s">
        <v>2365</v>
      </c>
      <c r="AA2238" s="21">
        <v>29935</v>
      </c>
      <c r="AB2238" s="21" t="s">
        <v>20246</v>
      </c>
      <c r="AC2238" s="22">
        <v>55260558</v>
      </c>
      <c r="AD2238" s="19">
        <v>100</v>
      </c>
      <c r="AE2238" s="19" t="s">
        <v>10540</v>
      </c>
      <c r="AF2238" s="19" t="s">
        <v>54</v>
      </c>
      <c r="AG2238" s="19"/>
      <c r="AH2238" s="19" t="s">
        <v>187</v>
      </c>
      <c r="AI2238" s="19">
        <v>109</v>
      </c>
      <c r="AJ2238" s="23">
        <v>43260558</v>
      </c>
    </row>
    <row r="2239" spans="1:36" x14ac:dyDescent="0.3">
      <c r="A2239" s="18">
        <v>12500000</v>
      </c>
      <c r="B2239" s="19" t="s">
        <v>357</v>
      </c>
      <c r="C2239" s="19" t="s">
        <v>20179</v>
      </c>
      <c r="D2239" s="19" t="s">
        <v>20198</v>
      </c>
      <c r="E2239" s="19" t="s">
        <v>19452</v>
      </c>
      <c r="F2239" s="19" t="s">
        <v>19452</v>
      </c>
      <c r="G2239" s="19"/>
      <c r="H2239" s="19">
        <v>13435</v>
      </c>
      <c r="I2239" s="19" t="s">
        <v>17198</v>
      </c>
      <c r="J2239" s="19" t="s">
        <v>10984</v>
      </c>
      <c r="K2239" s="19" t="s">
        <v>49</v>
      </c>
      <c r="L2239" s="19" t="s">
        <v>10985</v>
      </c>
      <c r="M2239" s="20">
        <v>13349012</v>
      </c>
      <c r="N2239" s="19" t="s">
        <v>10986</v>
      </c>
      <c r="O2239" s="19" t="s">
        <v>19690</v>
      </c>
      <c r="P2239" s="19" t="s">
        <v>22228</v>
      </c>
      <c r="Q2239" s="19" t="s">
        <v>19452</v>
      </c>
      <c r="R2239" s="19" t="s">
        <v>19452</v>
      </c>
      <c r="S2239" s="19" t="s">
        <v>19452</v>
      </c>
      <c r="T2239" s="19" t="s">
        <v>19452</v>
      </c>
      <c r="U2239" s="19" t="s">
        <v>19452</v>
      </c>
      <c r="V2239" s="19" t="s">
        <v>19452</v>
      </c>
      <c r="W2239" s="19" t="s">
        <v>19452</v>
      </c>
      <c r="X2239" s="19" t="s">
        <v>19452</v>
      </c>
      <c r="Y2239" s="19" t="s">
        <v>19452</v>
      </c>
      <c r="Z2239" s="19" t="s">
        <v>62</v>
      </c>
      <c r="AA2239" s="21">
        <v>37609</v>
      </c>
      <c r="AB2239" s="21" t="s">
        <v>20228</v>
      </c>
      <c r="AC2239" s="22">
        <v>23367586</v>
      </c>
      <c r="AD2239" s="19">
        <v>120</v>
      </c>
      <c r="AE2239" s="19" t="s">
        <v>10987</v>
      </c>
      <c r="AF2239" s="19" t="s">
        <v>54</v>
      </c>
      <c r="AG2239" s="19" t="s">
        <v>10988</v>
      </c>
      <c r="AH2239" s="19" t="s">
        <v>252</v>
      </c>
      <c r="AI2239" s="19">
        <v>137</v>
      </c>
      <c r="AJ2239" s="23">
        <v>10867586</v>
      </c>
    </row>
    <row r="2240" spans="1:36" x14ac:dyDescent="0.3">
      <c r="A2240" s="18">
        <v>12500000</v>
      </c>
      <c r="B2240" s="19" t="s">
        <v>10989</v>
      </c>
      <c r="C2240" s="19" t="s">
        <v>20174</v>
      </c>
      <c r="D2240" s="19" t="s">
        <v>20201</v>
      </c>
      <c r="E2240" s="19" t="s">
        <v>20193</v>
      </c>
      <c r="F2240" s="19" t="s">
        <v>20198</v>
      </c>
      <c r="G2240" s="19"/>
      <c r="H2240" s="19">
        <v>319</v>
      </c>
      <c r="I2240" s="19" t="s">
        <v>19280</v>
      </c>
      <c r="J2240" s="19" t="s">
        <v>10990</v>
      </c>
      <c r="K2240" s="19" t="s">
        <v>49</v>
      </c>
      <c r="L2240" s="19" t="s">
        <v>10991</v>
      </c>
      <c r="M2240" s="20">
        <v>35268557</v>
      </c>
      <c r="N2240" s="19" t="s">
        <v>10992</v>
      </c>
      <c r="O2240" s="19" t="s">
        <v>19511</v>
      </c>
      <c r="P2240" s="19" t="s">
        <v>22229</v>
      </c>
      <c r="Q2240" s="19" t="s">
        <v>19445</v>
      </c>
      <c r="R2240" s="19" t="s">
        <v>19545</v>
      </c>
      <c r="S2240" s="19" t="s">
        <v>19452</v>
      </c>
      <c r="T2240" s="19" t="s">
        <v>19452</v>
      </c>
      <c r="U2240" s="19" t="s">
        <v>19452</v>
      </c>
      <c r="V2240" s="19" t="s">
        <v>19452</v>
      </c>
      <c r="W2240" s="19" t="s">
        <v>19452</v>
      </c>
      <c r="X2240" s="19" t="s">
        <v>19452</v>
      </c>
      <c r="Y2240" s="19" t="s">
        <v>19452</v>
      </c>
      <c r="Z2240" s="19" t="s">
        <v>62</v>
      </c>
      <c r="AA2240" s="21">
        <v>34221</v>
      </c>
      <c r="AB2240" s="21" t="s">
        <v>20236</v>
      </c>
      <c r="AC2240" s="22">
        <v>12281551</v>
      </c>
      <c r="AD2240" s="19">
        <v>120</v>
      </c>
      <c r="AE2240" s="19" t="s">
        <v>326</v>
      </c>
      <c r="AF2240" s="19" t="s">
        <v>54</v>
      </c>
      <c r="AG2240" s="19" t="s">
        <v>10993</v>
      </c>
      <c r="AH2240" s="19" t="s">
        <v>220</v>
      </c>
      <c r="AI2240" s="19">
        <v>749</v>
      </c>
      <c r="AJ2240" s="23">
        <v>-218449</v>
      </c>
    </row>
    <row r="2241" spans="1:36" x14ac:dyDescent="0.3">
      <c r="A2241" s="18">
        <v>12500000</v>
      </c>
      <c r="B2241" s="19" t="s">
        <v>3169</v>
      </c>
      <c r="C2241" s="19" t="s">
        <v>20185</v>
      </c>
      <c r="D2241" s="19" t="s">
        <v>20197</v>
      </c>
      <c r="E2241" s="19" t="s">
        <v>20204</v>
      </c>
      <c r="F2241" s="19" t="s">
        <v>19452</v>
      </c>
      <c r="G2241" s="19"/>
      <c r="H2241" s="19">
        <v>9504</v>
      </c>
      <c r="I2241" s="19" t="s">
        <v>18090</v>
      </c>
      <c r="J2241" s="19" t="s">
        <v>10994</v>
      </c>
      <c r="K2241" s="19" t="s">
        <v>49</v>
      </c>
      <c r="L2241" s="19" t="s">
        <v>10995</v>
      </c>
      <c r="M2241" s="20">
        <v>13939054</v>
      </c>
      <c r="N2241" s="19" t="s">
        <v>10996</v>
      </c>
      <c r="O2241" s="19" t="s">
        <v>19453</v>
      </c>
      <c r="P2241" s="19" t="s">
        <v>22230</v>
      </c>
      <c r="Q2241" s="19" t="s">
        <v>22231</v>
      </c>
      <c r="R2241" s="19" t="s">
        <v>19452</v>
      </c>
      <c r="S2241" s="19" t="s">
        <v>19452</v>
      </c>
      <c r="T2241" s="19" t="s">
        <v>19452</v>
      </c>
      <c r="U2241" s="19" t="s">
        <v>19452</v>
      </c>
      <c r="V2241" s="19" t="s">
        <v>19452</v>
      </c>
      <c r="W2241" s="19" t="s">
        <v>19452</v>
      </c>
      <c r="X2241" s="19" t="s">
        <v>19452</v>
      </c>
      <c r="Y2241" s="19" t="s">
        <v>19452</v>
      </c>
      <c r="Z2241" s="19" t="s">
        <v>62</v>
      </c>
      <c r="AA2241" s="21">
        <v>33862</v>
      </c>
      <c r="AB2241" s="21" t="s">
        <v>20238</v>
      </c>
      <c r="AC2241" s="22">
        <v>10725228</v>
      </c>
      <c r="AD2241" s="19">
        <v>100</v>
      </c>
      <c r="AE2241" s="19" t="s">
        <v>63</v>
      </c>
      <c r="AF2241" s="19" t="s">
        <v>54</v>
      </c>
      <c r="AG2241" s="19" t="s">
        <v>10997</v>
      </c>
      <c r="AH2241" s="19" t="s">
        <v>220</v>
      </c>
      <c r="AI2241" s="19">
        <v>323</v>
      </c>
      <c r="AJ2241" s="23">
        <v>-1774772</v>
      </c>
    </row>
    <row r="2242" spans="1:36" x14ac:dyDescent="0.3">
      <c r="A2242" s="18">
        <v>12500000</v>
      </c>
      <c r="B2242" s="19" t="s">
        <v>2744</v>
      </c>
      <c r="C2242" s="19" t="s">
        <v>20187</v>
      </c>
      <c r="D2242" s="19" t="s">
        <v>20204</v>
      </c>
      <c r="E2242" s="19" t="s">
        <v>20201</v>
      </c>
      <c r="F2242" s="19" t="s">
        <v>19452</v>
      </c>
      <c r="G2242" s="19"/>
      <c r="H2242" s="19">
        <v>26688</v>
      </c>
      <c r="I2242" s="19" t="s">
        <v>16501</v>
      </c>
      <c r="J2242" s="19" t="s">
        <v>10998</v>
      </c>
      <c r="K2242" s="19" t="s">
        <v>49</v>
      </c>
      <c r="L2242" s="19" t="s">
        <v>10999</v>
      </c>
      <c r="M2242" s="20">
        <v>8780512</v>
      </c>
      <c r="N2242" s="19" t="s">
        <v>11000</v>
      </c>
      <c r="O2242" s="19" t="s">
        <v>19480</v>
      </c>
      <c r="P2242" s="19" t="s">
        <v>21227</v>
      </c>
      <c r="Q2242" s="19" t="s">
        <v>19452</v>
      </c>
      <c r="R2242" s="19" t="s">
        <v>19452</v>
      </c>
      <c r="S2242" s="19" t="s">
        <v>19452</v>
      </c>
      <c r="T2242" s="19" t="s">
        <v>19452</v>
      </c>
      <c r="U2242" s="19" t="s">
        <v>19452</v>
      </c>
      <c r="V2242" s="19" t="s">
        <v>19452</v>
      </c>
      <c r="W2242" s="19" t="s">
        <v>19452</v>
      </c>
      <c r="X2242" s="19" t="s">
        <v>19452</v>
      </c>
      <c r="Y2242" s="19" t="s">
        <v>19452</v>
      </c>
      <c r="Z2242" s="19" t="s">
        <v>62</v>
      </c>
      <c r="AA2242" s="21">
        <v>40065</v>
      </c>
      <c r="AB2242" s="21" t="s">
        <v>20210</v>
      </c>
      <c r="AC2242" s="22">
        <v>27206120</v>
      </c>
      <c r="AD2242" s="19">
        <v>101</v>
      </c>
      <c r="AE2242" s="19" t="s">
        <v>63</v>
      </c>
      <c r="AF2242" s="19" t="s">
        <v>54</v>
      </c>
      <c r="AG2242" s="19" t="s">
        <v>11001</v>
      </c>
      <c r="AH2242" s="19" t="s">
        <v>129</v>
      </c>
      <c r="AI2242" s="19">
        <v>177</v>
      </c>
      <c r="AJ2242" s="23">
        <v>14706120</v>
      </c>
    </row>
    <row r="2243" spans="1:36" x14ac:dyDescent="0.3">
      <c r="A2243" s="18">
        <v>12000000</v>
      </c>
      <c r="B2243" s="19" t="s">
        <v>2400</v>
      </c>
      <c r="C2243" s="19" t="s">
        <v>13616</v>
      </c>
      <c r="D2243" s="19" t="s">
        <v>20198</v>
      </c>
      <c r="E2243" s="19" t="s">
        <v>20197</v>
      </c>
      <c r="F2243" s="19" t="s">
        <v>19452</v>
      </c>
      <c r="G2243" s="19" t="s">
        <v>11003</v>
      </c>
      <c r="H2243" s="19">
        <v>6615</v>
      </c>
      <c r="I2243" s="19" t="s">
        <v>18452</v>
      </c>
      <c r="J2243" s="19" t="s">
        <v>11004</v>
      </c>
      <c r="K2243" s="19" t="s">
        <v>49</v>
      </c>
      <c r="L2243" s="19" t="s">
        <v>11005</v>
      </c>
      <c r="M2243" s="20">
        <v>15817096</v>
      </c>
      <c r="N2243" s="19" t="s">
        <v>11006</v>
      </c>
      <c r="O2243" s="19" t="s">
        <v>19784</v>
      </c>
      <c r="P2243" s="19" t="s">
        <v>19588</v>
      </c>
      <c r="Q2243" s="19" t="s">
        <v>22232</v>
      </c>
      <c r="R2243" s="19" t="s">
        <v>19452</v>
      </c>
      <c r="S2243" s="19" t="s">
        <v>19452</v>
      </c>
      <c r="T2243" s="19" t="s">
        <v>19452</v>
      </c>
      <c r="U2243" s="19" t="s">
        <v>19452</v>
      </c>
      <c r="V2243" s="19" t="s">
        <v>19452</v>
      </c>
      <c r="W2243" s="19" t="s">
        <v>19452</v>
      </c>
      <c r="X2243" s="19" t="s">
        <v>19452</v>
      </c>
      <c r="Y2243" s="19" t="s">
        <v>19452</v>
      </c>
      <c r="Z2243" s="19" t="s">
        <v>62</v>
      </c>
      <c r="AA2243" s="21">
        <v>39367</v>
      </c>
      <c r="AB2243" s="21" t="s">
        <v>20211</v>
      </c>
      <c r="AC2243" s="22">
        <v>11293663</v>
      </c>
      <c r="AD2243" s="19">
        <v>106</v>
      </c>
      <c r="AE2243" s="19" t="s">
        <v>53</v>
      </c>
      <c r="AF2243" s="19" t="s">
        <v>54</v>
      </c>
      <c r="AG2243" s="19" t="s">
        <v>11007</v>
      </c>
      <c r="AH2243" s="19" t="s">
        <v>187</v>
      </c>
      <c r="AI2243" s="19">
        <v>509</v>
      </c>
      <c r="AJ2243" s="23">
        <v>-706337</v>
      </c>
    </row>
    <row r="2244" spans="1:36" x14ac:dyDescent="0.3">
      <c r="A2244" s="18">
        <v>12500000</v>
      </c>
      <c r="B2244" s="19" t="s">
        <v>8584</v>
      </c>
      <c r="C2244" s="19" t="s">
        <v>17743</v>
      </c>
      <c r="D2244" s="19" t="s">
        <v>20197</v>
      </c>
      <c r="E2244" s="19" t="s">
        <v>19452</v>
      </c>
      <c r="F2244" s="19" t="s">
        <v>19452</v>
      </c>
      <c r="G2244" s="19"/>
      <c r="H2244" s="19">
        <v>14574</v>
      </c>
      <c r="I2244" s="19" t="s">
        <v>17046</v>
      </c>
      <c r="J2244" s="19" t="s">
        <v>11008</v>
      </c>
      <c r="K2244" s="19" t="s">
        <v>49</v>
      </c>
      <c r="L2244" s="19" t="s">
        <v>11009</v>
      </c>
      <c r="M2244" s="20">
        <v>34821223</v>
      </c>
      <c r="N2244" s="19" t="s">
        <v>11010</v>
      </c>
      <c r="O2244" s="19" t="s">
        <v>19502</v>
      </c>
      <c r="P2244" s="19" t="s">
        <v>19615</v>
      </c>
      <c r="Q2244" s="19" t="s">
        <v>20345</v>
      </c>
      <c r="R2244" s="19" t="s">
        <v>19452</v>
      </c>
      <c r="S2244" s="19" t="s">
        <v>19452</v>
      </c>
      <c r="T2244" s="19" t="s">
        <v>19452</v>
      </c>
      <c r="U2244" s="19" t="s">
        <v>19452</v>
      </c>
      <c r="V2244" s="19" t="s">
        <v>19452</v>
      </c>
      <c r="W2244" s="19" t="s">
        <v>19452</v>
      </c>
      <c r="X2244" s="19" t="s">
        <v>19452</v>
      </c>
      <c r="Y2244" s="19" t="s">
        <v>19452</v>
      </c>
      <c r="Z2244" s="19" t="s">
        <v>71</v>
      </c>
      <c r="AA2244" s="21">
        <v>39575</v>
      </c>
      <c r="AB2244" s="21" t="s">
        <v>20217</v>
      </c>
      <c r="AC2244" s="22">
        <v>20416563</v>
      </c>
      <c r="AD2244" s="19">
        <v>94</v>
      </c>
      <c r="AE2244" s="19" t="s">
        <v>63</v>
      </c>
      <c r="AF2244" s="19" t="s">
        <v>54</v>
      </c>
      <c r="AG2244" s="19" t="s">
        <v>11011</v>
      </c>
      <c r="AH2244" s="19" t="s">
        <v>463</v>
      </c>
      <c r="AI2244" s="19">
        <v>1451</v>
      </c>
      <c r="AJ2244" s="23">
        <v>7916563</v>
      </c>
    </row>
    <row r="2245" spans="1:36" x14ac:dyDescent="0.3">
      <c r="A2245" s="18">
        <v>12500000</v>
      </c>
      <c r="B2245" s="19" t="s">
        <v>4346</v>
      </c>
      <c r="C2245" s="19" t="s">
        <v>20185</v>
      </c>
      <c r="D2245" s="19" t="s">
        <v>20197</v>
      </c>
      <c r="E2245" s="19" t="s">
        <v>19452</v>
      </c>
      <c r="F2245" s="19" t="s">
        <v>19452</v>
      </c>
      <c r="G2245" s="19"/>
      <c r="H2245" s="19">
        <v>21612</v>
      </c>
      <c r="I2245" s="19" t="s">
        <v>16677</v>
      </c>
      <c r="J2245" s="19" t="s">
        <v>11018</v>
      </c>
      <c r="K2245" s="19" t="s">
        <v>49</v>
      </c>
      <c r="L2245" s="19" t="s">
        <v>11019</v>
      </c>
      <c r="M2245" s="20">
        <v>2950618</v>
      </c>
      <c r="N2245" s="19" t="s">
        <v>11020</v>
      </c>
      <c r="O2245" s="19" t="s">
        <v>19915</v>
      </c>
      <c r="P2245" s="19" t="s">
        <v>19452</v>
      </c>
      <c r="Q2245" s="19" t="s">
        <v>19452</v>
      </c>
      <c r="R2245" s="19" t="s">
        <v>19452</v>
      </c>
      <c r="S2245" s="19" t="s">
        <v>19452</v>
      </c>
      <c r="T2245" s="19" t="s">
        <v>19452</v>
      </c>
      <c r="U2245" s="19" t="s">
        <v>19452</v>
      </c>
      <c r="V2245" s="19" t="s">
        <v>19452</v>
      </c>
      <c r="W2245" s="19" t="s">
        <v>19452</v>
      </c>
      <c r="X2245" s="19" t="s">
        <v>19452</v>
      </c>
      <c r="Y2245" s="19" t="s">
        <v>19452</v>
      </c>
      <c r="Z2245" s="19" t="s">
        <v>62</v>
      </c>
      <c r="AA2245" s="21">
        <v>35090</v>
      </c>
      <c r="AB2245" s="21" t="s">
        <v>20234</v>
      </c>
      <c r="AC2245" s="22">
        <v>1227324</v>
      </c>
      <c r="AD2245" s="19">
        <v>99</v>
      </c>
      <c r="AE2245" s="19" t="s">
        <v>2143</v>
      </c>
      <c r="AF2245" s="19" t="s">
        <v>54</v>
      </c>
      <c r="AG2245" s="19" t="s">
        <v>11021</v>
      </c>
      <c r="AH2245" s="19" t="s">
        <v>109</v>
      </c>
      <c r="AI2245" s="19">
        <v>31</v>
      </c>
      <c r="AJ2245" s="23">
        <v>-11272676</v>
      </c>
    </row>
    <row r="2246" spans="1:36" x14ac:dyDescent="0.3">
      <c r="A2246" s="18">
        <v>15000000</v>
      </c>
      <c r="B2246" s="19" t="s">
        <v>1310</v>
      </c>
      <c r="C2246" s="19" t="s">
        <v>13616</v>
      </c>
      <c r="D2246" s="19" t="s">
        <v>20197</v>
      </c>
      <c r="E2246" s="19" t="s">
        <v>20198</v>
      </c>
      <c r="F2246" s="19" t="s">
        <v>19452</v>
      </c>
      <c r="G2246" s="19" t="s">
        <v>11022</v>
      </c>
      <c r="H2246" s="19">
        <v>36691</v>
      </c>
      <c r="I2246" s="19" t="s">
        <v>16293</v>
      </c>
      <c r="J2246" s="19" t="s">
        <v>11023</v>
      </c>
      <c r="K2246" s="19" t="s">
        <v>49</v>
      </c>
      <c r="L2246" s="19" t="s">
        <v>11024</v>
      </c>
      <c r="M2246" s="20">
        <v>7497306</v>
      </c>
      <c r="N2246" s="19" t="s">
        <v>11025</v>
      </c>
      <c r="O2246" s="19" t="s">
        <v>19916</v>
      </c>
      <c r="P2246" s="19" t="s">
        <v>19529</v>
      </c>
      <c r="Q2246" s="19" t="s">
        <v>19810</v>
      </c>
      <c r="R2246" s="19" t="s">
        <v>19452</v>
      </c>
      <c r="S2246" s="19" t="s">
        <v>19452</v>
      </c>
      <c r="T2246" s="19" t="s">
        <v>19452</v>
      </c>
      <c r="U2246" s="19" t="s">
        <v>19452</v>
      </c>
      <c r="V2246" s="19" t="s">
        <v>19452</v>
      </c>
      <c r="W2246" s="19" t="s">
        <v>19452</v>
      </c>
      <c r="X2246" s="19" t="s">
        <v>19452</v>
      </c>
      <c r="Y2246" s="19" t="s">
        <v>19452</v>
      </c>
      <c r="Z2246" s="19" t="s">
        <v>62</v>
      </c>
      <c r="AA2246" s="21">
        <v>40063</v>
      </c>
      <c r="AB2246" s="21" t="s">
        <v>20210</v>
      </c>
      <c r="AC2246" s="22">
        <v>5024782</v>
      </c>
      <c r="AD2246" s="19">
        <v>90</v>
      </c>
      <c r="AE2246" s="19" t="s">
        <v>63</v>
      </c>
      <c r="AF2246" s="19" t="s">
        <v>54</v>
      </c>
      <c r="AG2246" s="19" t="s">
        <v>11026</v>
      </c>
      <c r="AH2246" s="19" t="s">
        <v>205</v>
      </c>
      <c r="AI2246" s="19">
        <v>84</v>
      </c>
      <c r="AJ2246" s="23">
        <v>-9975218</v>
      </c>
    </row>
    <row r="2247" spans="1:36" x14ac:dyDescent="0.3">
      <c r="A2247" s="18">
        <v>20000000</v>
      </c>
      <c r="B2247" s="19" t="s">
        <v>2382</v>
      </c>
      <c r="C2247" s="19" t="s">
        <v>20174</v>
      </c>
      <c r="D2247" s="19" t="s">
        <v>20196</v>
      </c>
      <c r="E2247" s="19" t="s">
        <v>20201</v>
      </c>
      <c r="F2247" s="19" t="s">
        <v>19452</v>
      </c>
      <c r="G2247" s="19" t="s">
        <v>11027</v>
      </c>
      <c r="H2247" s="19">
        <v>23631</v>
      </c>
      <c r="I2247" s="19" t="s">
        <v>16609</v>
      </c>
      <c r="J2247" s="19" t="s">
        <v>11028</v>
      </c>
      <c r="K2247" s="19" t="s">
        <v>49</v>
      </c>
      <c r="L2247" s="19" t="s">
        <v>11029</v>
      </c>
      <c r="M2247" s="20">
        <v>26396191</v>
      </c>
      <c r="N2247" s="19" t="s">
        <v>11030</v>
      </c>
      <c r="O2247" s="19" t="s">
        <v>19470</v>
      </c>
      <c r="P2247" s="19" t="s">
        <v>20445</v>
      </c>
      <c r="Q2247" s="19" t="s">
        <v>19611</v>
      </c>
      <c r="R2247" s="19" t="s">
        <v>21918</v>
      </c>
      <c r="S2247" s="19" t="s">
        <v>19452</v>
      </c>
      <c r="T2247" s="19" t="s">
        <v>19452</v>
      </c>
      <c r="U2247" s="19" t="s">
        <v>19452</v>
      </c>
      <c r="V2247" s="19" t="s">
        <v>19452</v>
      </c>
      <c r="W2247" s="19" t="s">
        <v>19452</v>
      </c>
      <c r="X2247" s="19" t="s">
        <v>19452</v>
      </c>
      <c r="Y2247" s="19" t="s">
        <v>19452</v>
      </c>
      <c r="Z2247" s="19" t="s">
        <v>62</v>
      </c>
      <c r="AA2247" s="21">
        <v>40422</v>
      </c>
      <c r="AB2247" s="21" t="s">
        <v>20214</v>
      </c>
      <c r="AC2247" s="22">
        <v>31327899</v>
      </c>
      <c r="AD2247" s="19">
        <v>105</v>
      </c>
      <c r="AE2247" s="19" t="s">
        <v>53</v>
      </c>
      <c r="AF2247" s="19" t="s">
        <v>54</v>
      </c>
      <c r="AG2247" s="19" t="s">
        <v>11031</v>
      </c>
      <c r="AH2247" s="19" t="s">
        <v>74</v>
      </c>
      <c r="AI2247" s="19">
        <v>1150</v>
      </c>
      <c r="AJ2247" s="23">
        <v>11327899</v>
      </c>
    </row>
    <row r="2248" spans="1:36" x14ac:dyDescent="0.3">
      <c r="A2248" s="18">
        <v>12500000</v>
      </c>
      <c r="B2248" s="19" t="s">
        <v>11032</v>
      </c>
      <c r="C2248" s="19" t="s">
        <v>20185</v>
      </c>
      <c r="D2248" s="19" t="s">
        <v>20196</v>
      </c>
      <c r="E2248" s="19" t="s">
        <v>20197</v>
      </c>
      <c r="F2248" s="19" t="s">
        <v>19452</v>
      </c>
      <c r="G2248" s="19" t="s">
        <v>11033</v>
      </c>
      <c r="H2248" s="19">
        <v>45324</v>
      </c>
      <c r="I2248" s="19" t="s">
        <v>16048</v>
      </c>
      <c r="J2248" s="19" t="s">
        <v>11034</v>
      </c>
      <c r="K2248" s="19" t="s">
        <v>49</v>
      </c>
      <c r="L2248" s="19" t="s">
        <v>11035</v>
      </c>
      <c r="M2248" s="20">
        <v>6546037</v>
      </c>
      <c r="N2248" s="19" t="s">
        <v>11036</v>
      </c>
      <c r="O2248" s="19" t="s">
        <v>19917</v>
      </c>
      <c r="P2248" s="19" t="s">
        <v>22233</v>
      </c>
      <c r="Q2248" s="19" t="s">
        <v>22234</v>
      </c>
      <c r="R2248" s="19" t="s">
        <v>22235</v>
      </c>
      <c r="S2248" s="19" t="s">
        <v>21283</v>
      </c>
      <c r="T2248" s="19" t="s">
        <v>22236</v>
      </c>
      <c r="U2248" s="19" t="s">
        <v>22237</v>
      </c>
      <c r="V2248" s="19" t="s">
        <v>19452</v>
      </c>
      <c r="W2248" s="19" t="s">
        <v>19452</v>
      </c>
      <c r="X2248" s="19" t="s">
        <v>19452</v>
      </c>
      <c r="Y2248" s="19" t="s">
        <v>19452</v>
      </c>
      <c r="Z2248" s="19" t="s">
        <v>7074</v>
      </c>
      <c r="AA2248" s="21">
        <v>40437</v>
      </c>
      <c r="AB2248" s="21" t="s">
        <v>20214</v>
      </c>
      <c r="AC2248" s="22">
        <v>1083683</v>
      </c>
      <c r="AD2248" s="19">
        <v>108</v>
      </c>
      <c r="AE2248" s="19" t="s">
        <v>94</v>
      </c>
      <c r="AF2248" s="19" t="s">
        <v>54</v>
      </c>
      <c r="AG2248" s="19" t="s">
        <v>11037</v>
      </c>
      <c r="AH2248" s="19" t="s">
        <v>281</v>
      </c>
      <c r="AI2248" s="19">
        <v>94</v>
      </c>
      <c r="AJ2248" s="23">
        <v>-11416317</v>
      </c>
    </row>
    <row r="2249" spans="1:36" x14ac:dyDescent="0.3">
      <c r="A2249" s="18">
        <v>12300000</v>
      </c>
      <c r="B2249" s="19" t="s">
        <v>778</v>
      </c>
      <c r="C2249" s="19" t="s">
        <v>20177</v>
      </c>
      <c r="D2249" s="19" t="s">
        <v>20191</v>
      </c>
      <c r="E2249" s="19" t="s">
        <v>20195</v>
      </c>
      <c r="F2249" s="19" t="s">
        <v>19452</v>
      </c>
      <c r="G2249" s="19"/>
      <c r="H2249" s="19">
        <v>12144</v>
      </c>
      <c r="I2249" s="19" t="s">
        <v>17333</v>
      </c>
      <c r="J2249" s="19" t="s">
        <v>11038</v>
      </c>
      <c r="K2249" s="19" t="s">
        <v>49</v>
      </c>
      <c r="L2249" s="19" t="s">
        <v>11039</v>
      </c>
      <c r="M2249" s="20">
        <v>28670193</v>
      </c>
      <c r="N2249" s="19" t="s">
        <v>11040</v>
      </c>
      <c r="O2249" s="19" t="s">
        <v>19460</v>
      </c>
      <c r="P2249" s="19" t="s">
        <v>19455</v>
      </c>
      <c r="Q2249" s="19" t="s">
        <v>19450</v>
      </c>
      <c r="R2249" s="19" t="s">
        <v>22238</v>
      </c>
      <c r="S2249" s="19" t="s">
        <v>21282</v>
      </c>
      <c r="T2249" s="19" t="s">
        <v>22239</v>
      </c>
      <c r="U2249" s="19" t="s">
        <v>19452</v>
      </c>
      <c r="V2249" s="19" t="s">
        <v>19452</v>
      </c>
      <c r="W2249" s="19" t="s">
        <v>19452</v>
      </c>
      <c r="X2249" s="19" t="s">
        <v>19452</v>
      </c>
      <c r="Y2249" s="19" t="s">
        <v>19452</v>
      </c>
      <c r="Z2249" s="19" t="s">
        <v>8251</v>
      </c>
      <c r="AA2249" s="21">
        <v>32465</v>
      </c>
      <c r="AB2249" s="21" t="s">
        <v>20241</v>
      </c>
      <c r="AC2249" s="22">
        <v>84460846</v>
      </c>
      <c r="AD2249" s="19">
        <v>69</v>
      </c>
      <c r="AE2249" s="19" t="s">
        <v>63</v>
      </c>
      <c r="AF2249" s="19" t="s">
        <v>54</v>
      </c>
      <c r="AG2249" s="19" t="s">
        <v>11041</v>
      </c>
      <c r="AH2249" s="19" t="s">
        <v>142</v>
      </c>
      <c r="AI2249" s="19">
        <v>640</v>
      </c>
      <c r="AJ2249" s="23">
        <v>72160846</v>
      </c>
    </row>
    <row r="2250" spans="1:36" x14ac:dyDescent="0.3">
      <c r="A2250" s="18">
        <v>12500000</v>
      </c>
      <c r="B2250" s="19" t="s">
        <v>6169</v>
      </c>
      <c r="C2250" s="19" t="s">
        <v>20179</v>
      </c>
      <c r="D2250" s="19" t="s">
        <v>20195</v>
      </c>
      <c r="E2250" s="19" t="s">
        <v>19452</v>
      </c>
      <c r="F2250" s="19" t="s">
        <v>19452</v>
      </c>
      <c r="G2250" s="19" t="s">
        <v>11042</v>
      </c>
      <c r="H2250" s="19">
        <v>56601</v>
      </c>
      <c r="I2250" s="19" t="s">
        <v>15872</v>
      </c>
      <c r="J2250" s="19" t="s">
        <v>11043</v>
      </c>
      <c r="K2250" s="19" t="s">
        <v>49</v>
      </c>
      <c r="L2250" s="19" t="s">
        <v>11044</v>
      </c>
      <c r="M2250" s="19" t="s">
        <v>11045</v>
      </c>
      <c r="N2250" s="19" t="s">
        <v>11046</v>
      </c>
      <c r="O2250" s="19" t="s">
        <v>19918</v>
      </c>
      <c r="P2250" s="19" t="s">
        <v>20784</v>
      </c>
      <c r="Q2250" s="19" t="s">
        <v>22240</v>
      </c>
      <c r="R2250" s="19" t="s">
        <v>22241</v>
      </c>
      <c r="S2250" s="19" t="s">
        <v>22242</v>
      </c>
      <c r="T2250" s="19" t="s">
        <v>19452</v>
      </c>
      <c r="U2250" s="19" t="s">
        <v>19452</v>
      </c>
      <c r="V2250" s="19" t="s">
        <v>19452</v>
      </c>
      <c r="W2250" s="19" t="s">
        <v>19452</v>
      </c>
      <c r="X2250" s="19" t="s">
        <v>19452</v>
      </c>
      <c r="Y2250" s="19" t="s">
        <v>19452</v>
      </c>
      <c r="Z2250" s="19" t="s">
        <v>62</v>
      </c>
      <c r="AA2250" s="21">
        <v>40269</v>
      </c>
      <c r="AB2250" s="21" t="s">
        <v>20214</v>
      </c>
      <c r="AC2250" s="22">
        <v>3878993</v>
      </c>
      <c r="AD2250" s="19">
        <v>118</v>
      </c>
      <c r="AE2250" s="19" t="s">
        <v>63</v>
      </c>
      <c r="AF2250" s="19" t="s">
        <v>54</v>
      </c>
      <c r="AG2250" s="19" t="s">
        <v>11047</v>
      </c>
      <c r="AH2250" s="19" t="s">
        <v>74</v>
      </c>
      <c r="AI2250" s="19">
        <v>30</v>
      </c>
      <c r="AJ2250" s="23">
        <v>-8621007</v>
      </c>
    </row>
    <row r="2251" spans="1:36" x14ac:dyDescent="0.3">
      <c r="A2251" s="18">
        <v>8000000</v>
      </c>
      <c r="B2251" s="19" t="s">
        <v>836</v>
      </c>
      <c r="C2251" s="19" t="s">
        <v>20179</v>
      </c>
      <c r="D2251" s="19" t="s">
        <v>20203</v>
      </c>
      <c r="E2251" s="19" t="s">
        <v>20201</v>
      </c>
      <c r="F2251" s="19" t="s">
        <v>19452</v>
      </c>
      <c r="G2251" s="19" t="s">
        <v>11048</v>
      </c>
      <c r="H2251" s="19">
        <v>9552</v>
      </c>
      <c r="I2251" s="19" t="s">
        <v>18073</v>
      </c>
      <c r="J2251" s="19" t="s">
        <v>11049</v>
      </c>
      <c r="K2251" s="19" t="s">
        <v>49</v>
      </c>
      <c r="L2251" s="19" t="s">
        <v>11050</v>
      </c>
      <c r="M2251" s="20">
        <v>47584643</v>
      </c>
      <c r="N2251" s="19" t="s">
        <v>11051</v>
      </c>
      <c r="O2251" s="19" t="s">
        <v>19445</v>
      </c>
      <c r="P2251" s="19" t="s">
        <v>22243</v>
      </c>
      <c r="Q2251" s="19" t="s">
        <v>19452</v>
      </c>
      <c r="R2251" s="19" t="s">
        <v>19452</v>
      </c>
      <c r="S2251" s="19" t="s">
        <v>19452</v>
      </c>
      <c r="T2251" s="19" t="s">
        <v>19452</v>
      </c>
      <c r="U2251" s="19" t="s">
        <v>19452</v>
      </c>
      <c r="V2251" s="19" t="s">
        <v>19452</v>
      </c>
      <c r="W2251" s="19" t="s">
        <v>19452</v>
      </c>
      <c r="X2251" s="19" t="s">
        <v>19452</v>
      </c>
      <c r="Y2251" s="19" t="s">
        <v>19452</v>
      </c>
      <c r="Z2251" s="19" t="s">
        <v>62</v>
      </c>
      <c r="AA2251" s="21">
        <v>27024</v>
      </c>
      <c r="AB2251" s="21" t="s">
        <v>20253</v>
      </c>
      <c r="AC2251" s="22">
        <v>441306145</v>
      </c>
      <c r="AD2251" s="19">
        <v>122</v>
      </c>
      <c r="AE2251" s="19" t="s">
        <v>11052</v>
      </c>
      <c r="AF2251" s="19" t="s">
        <v>54</v>
      </c>
      <c r="AG2251" s="19" t="s">
        <v>11053</v>
      </c>
      <c r="AH2251" s="19" t="s">
        <v>220</v>
      </c>
      <c r="AI2251" s="19">
        <v>2005</v>
      </c>
      <c r="AJ2251" s="23">
        <v>433306145</v>
      </c>
    </row>
    <row r="2252" spans="1:36" x14ac:dyDescent="0.3">
      <c r="A2252" s="18">
        <v>7000000</v>
      </c>
      <c r="B2252" s="19" t="s">
        <v>11054</v>
      </c>
      <c r="C2252" s="19" t="s">
        <v>20187</v>
      </c>
      <c r="D2252" s="19" t="s">
        <v>20201</v>
      </c>
      <c r="E2252" s="19" t="s">
        <v>20191</v>
      </c>
      <c r="F2252" s="19" t="s">
        <v>19452</v>
      </c>
      <c r="G2252" s="19" t="s">
        <v>11055</v>
      </c>
      <c r="H2252" s="19">
        <v>578</v>
      </c>
      <c r="I2252" s="19" t="s">
        <v>19185</v>
      </c>
      <c r="J2252" s="19" t="s">
        <v>11056</v>
      </c>
      <c r="K2252" s="19" t="s">
        <v>49</v>
      </c>
      <c r="L2252" s="19" t="s">
        <v>11057</v>
      </c>
      <c r="M2252" s="20">
        <v>50152327</v>
      </c>
      <c r="N2252" s="19" t="s">
        <v>11058</v>
      </c>
      <c r="O2252" s="19" t="s">
        <v>19455</v>
      </c>
      <c r="P2252" s="19" t="s">
        <v>20752</v>
      </c>
      <c r="Q2252" s="19" t="s">
        <v>19452</v>
      </c>
      <c r="R2252" s="19" t="s">
        <v>19452</v>
      </c>
      <c r="S2252" s="19" t="s">
        <v>19452</v>
      </c>
      <c r="T2252" s="19" t="s">
        <v>19452</v>
      </c>
      <c r="U2252" s="19" t="s">
        <v>19452</v>
      </c>
      <c r="V2252" s="19" t="s">
        <v>19452</v>
      </c>
      <c r="W2252" s="19" t="s">
        <v>19452</v>
      </c>
      <c r="X2252" s="19" t="s">
        <v>19452</v>
      </c>
      <c r="Y2252" s="19" t="s">
        <v>19452</v>
      </c>
      <c r="Z2252" s="19" t="s">
        <v>62</v>
      </c>
      <c r="AA2252" s="21">
        <v>27563</v>
      </c>
      <c r="AB2252" s="21" t="s">
        <v>20266</v>
      </c>
      <c r="AC2252" s="22">
        <v>470654000</v>
      </c>
      <c r="AD2252" s="19">
        <v>124</v>
      </c>
      <c r="AE2252" s="19" t="s">
        <v>63</v>
      </c>
      <c r="AF2252" s="19" t="s">
        <v>54</v>
      </c>
      <c r="AG2252" s="19" t="s">
        <v>11059</v>
      </c>
      <c r="AH2252" s="19" t="s">
        <v>220</v>
      </c>
      <c r="AI2252" s="19">
        <v>2542</v>
      </c>
      <c r="AJ2252" s="23">
        <v>463654000</v>
      </c>
    </row>
    <row r="2253" spans="1:36" x14ac:dyDescent="0.3">
      <c r="A2253" s="18">
        <v>11000000</v>
      </c>
      <c r="B2253" s="19" t="s">
        <v>1556</v>
      </c>
      <c r="C2253" s="19" t="s">
        <v>13616</v>
      </c>
      <c r="D2253" s="19" t="s">
        <v>20198</v>
      </c>
      <c r="E2253" s="19" t="s">
        <v>19452</v>
      </c>
      <c r="F2253" s="19" t="s">
        <v>19452</v>
      </c>
      <c r="G2253" s="19"/>
      <c r="H2253" s="19">
        <v>2105</v>
      </c>
      <c r="I2253" s="19" t="s">
        <v>18754</v>
      </c>
      <c r="J2253" s="19" t="s">
        <v>11060</v>
      </c>
      <c r="K2253" s="19" t="s">
        <v>49</v>
      </c>
      <c r="L2253" s="19" t="s">
        <v>11061</v>
      </c>
      <c r="M2253" s="20">
        <v>60767168</v>
      </c>
      <c r="N2253" s="19" t="s">
        <v>11062</v>
      </c>
      <c r="O2253" s="19" t="s">
        <v>19455</v>
      </c>
      <c r="P2253" s="19" t="s">
        <v>19480</v>
      </c>
      <c r="Q2253" s="19" t="s">
        <v>19804</v>
      </c>
      <c r="R2253" s="19" t="s">
        <v>21008</v>
      </c>
      <c r="S2253" s="19" t="s">
        <v>19452</v>
      </c>
      <c r="T2253" s="19" t="s">
        <v>19452</v>
      </c>
      <c r="U2253" s="19" t="s">
        <v>19452</v>
      </c>
      <c r="V2253" s="19" t="s">
        <v>19452</v>
      </c>
      <c r="W2253" s="19" t="s">
        <v>19452</v>
      </c>
      <c r="X2253" s="19" t="s">
        <v>19452</v>
      </c>
      <c r="Y2253" s="19" t="s">
        <v>19452</v>
      </c>
      <c r="Z2253" s="19" t="s">
        <v>62</v>
      </c>
      <c r="AA2253" s="21">
        <v>36350</v>
      </c>
      <c r="AB2253" s="21" t="s">
        <v>20224</v>
      </c>
      <c r="AC2253" s="22">
        <v>235483004</v>
      </c>
      <c r="AD2253" s="19">
        <v>95</v>
      </c>
      <c r="AE2253" s="19" t="s">
        <v>63</v>
      </c>
      <c r="AF2253" s="19" t="s">
        <v>54</v>
      </c>
      <c r="AG2253" s="19" t="s">
        <v>11063</v>
      </c>
      <c r="AH2253" s="19" t="s">
        <v>173</v>
      </c>
      <c r="AI2253" s="19">
        <v>2296</v>
      </c>
      <c r="AJ2253" s="23">
        <v>224483004</v>
      </c>
    </row>
    <row r="2254" spans="1:36" x14ac:dyDescent="0.3">
      <c r="A2254" s="18">
        <v>25000000</v>
      </c>
      <c r="B2254" s="19" t="s">
        <v>1272</v>
      </c>
      <c r="C2254" s="19" t="s">
        <v>20174</v>
      </c>
      <c r="D2254" s="19" t="s">
        <v>20191</v>
      </c>
      <c r="E2254" s="19" t="s">
        <v>20196</v>
      </c>
      <c r="F2254" s="19" t="s">
        <v>19452</v>
      </c>
      <c r="G2254" s="19"/>
      <c r="H2254" s="19">
        <v>10136</v>
      </c>
      <c r="I2254" s="19" t="s">
        <v>17847</v>
      </c>
      <c r="J2254" s="19" t="s">
        <v>11064</v>
      </c>
      <c r="K2254" s="19" t="s">
        <v>49</v>
      </c>
      <c r="L2254" s="19" t="s">
        <v>11065</v>
      </c>
      <c r="M2254" s="20">
        <v>1526213</v>
      </c>
      <c r="N2254" s="19" t="s">
        <v>3054</v>
      </c>
      <c r="O2254" s="19" t="s">
        <v>19449</v>
      </c>
      <c r="P2254" s="19" t="s">
        <v>19452</v>
      </c>
      <c r="Q2254" s="19" t="s">
        <v>19452</v>
      </c>
      <c r="R2254" s="19" t="s">
        <v>19452</v>
      </c>
      <c r="S2254" s="19" t="s">
        <v>19452</v>
      </c>
      <c r="T2254" s="19" t="s">
        <v>19452</v>
      </c>
      <c r="U2254" s="19" t="s">
        <v>19452</v>
      </c>
      <c r="V2254" s="19" t="s">
        <v>19452</v>
      </c>
      <c r="W2254" s="19" t="s">
        <v>19452</v>
      </c>
      <c r="X2254" s="19" t="s">
        <v>19452</v>
      </c>
      <c r="Y2254" s="19" t="s">
        <v>19452</v>
      </c>
      <c r="Z2254" s="19" t="s">
        <v>62</v>
      </c>
      <c r="AA2254" s="21">
        <v>31758</v>
      </c>
      <c r="AB2254" s="21" t="s">
        <v>20252</v>
      </c>
      <c r="AC2254" s="22">
        <v>79817939</v>
      </c>
      <c r="AD2254" s="19">
        <v>94</v>
      </c>
      <c r="AE2254" s="19" t="s">
        <v>11066</v>
      </c>
      <c r="AF2254" s="19" t="s">
        <v>54</v>
      </c>
      <c r="AG2254" s="19" t="s">
        <v>11067</v>
      </c>
      <c r="AH2254" s="19" t="s">
        <v>420</v>
      </c>
      <c r="AI2254" s="19">
        <v>304</v>
      </c>
      <c r="AJ2254" s="23">
        <v>54817939</v>
      </c>
    </row>
    <row r="2255" spans="1:36" x14ac:dyDescent="0.3">
      <c r="A2255" s="18">
        <v>12000000</v>
      </c>
      <c r="B2255" s="19" t="s">
        <v>1556</v>
      </c>
      <c r="C2255" s="19" t="s">
        <v>13616</v>
      </c>
      <c r="D2255" s="19" t="s">
        <v>20198</v>
      </c>
      <c r="E2255" s="19" t="s">
        <v>19452</v>
      </c>
      <c r="F2255" s="19" t="s">
        <v>19452</v>
      </c>
      <c r="G2255" s="19" t="s">
        <v>11068</v>
      </c>
      <c r="H2255" s="19">
        <v>67660</v>
      </c>
      <c r="I2255" s="19" t="s">
        <v>15747</v>
      </c>
      <c r="J2255" s="19" t="s">
        <v>11069</v>
      </c>
      <c r="K2255" s="19" t="s">
        <v>49</v>
      </c>
      <c r="L2255" s="19" t="s">
        <v>11070</v>
      </c>
      <c r="M2255" s="20">
        <v>6035152</v>
      </c>
      <c r="N2255" s="19" t="s">
        <v>6813</v>
      </c>
      <c r="O2255" s="19" t="s">
        <v>19699</v>
      </c>
      <c r="P2255" s="19" t="s">
        <v>19452</v>
      </c>
      <c r="Q2255" s="19" t="s">
        <v>19452</v>
      </c>
      <c r="R2255" s="19" t="s">
        <v>19452</v>
      </c>
      <c r="S2255" s="19" t="s">
        <v>19452</v>
      </c>
      <c r="T2255" s="19" t="s">
        <v>19452</v>
      </c>
      <c r="U2255" s="19" t="s">
        <v>19452</v>
      </c>
      <c r="V2255" s="19" t="s">
        <v>19452</v>
      </c>
      <c r="W2255" s="19" t="s">
        <v>19452</v>
      </c>
      <c r="X2255" s="19" t="s">
        <v>19452</v>
      </c>
      <c r="Y2255" s="19" t="s">
        <v>19452</v>
      </c>
      <c r="Z2255" s="19" t="s">
        <v>62</v>
      </c>
      <c r="AA2255" s="21">
        <v>41015</v>
      </c>
      <c r="AB2255" s="21" t="s">
        <v>20213</v>
      </c>
      <c r="AC2255" s="22">
        <v>96070507</v>
      </c>
      <c r="AD2255" s="19">
        <v>122</v>
      </c>
      <c r="AE2255" s="19" t="s">
        <v>63</v>
      </c>
      <c r="AF2255" s="19" t="s">
        <v>54</v>
      </c>
      <c r="AG2255" s="19" t="s">
        <v>11071</v>
      </c>
      <c r="AH2255" s="19" t="s">
        <v>65</v>
      </c>
      <c r="AI2255" s="19">
        <v>281</v>
      </c>
      <c r="AJ2255" s="23">
        <v>84070507</v>
      </c>
    </row>
    <row r="2256" spans="1:36" x14ac:dyDescent="0.3">
      <c r="A2256" s="18">
        <v>12000000</v>
      </c>
      <c r="B2256" s="19" t="s">
        <v>2367</v>
      </c>
      <c r="C2256" s="19" t="s">
        <v>13616</v>
      </c>
      <c r="D2256" s="19" t="s">
        <v>20197</v>
      </c>
      <c r="E2256" s="19" t="s">
        <v>19452</v>
      </c>
      <c r="F2256" s="19" t="s">
        <v>19452</v>
      </c>
      <c r="G2256" s="19"/>
      <c r="H2256" s="19">
        <v>10611</v>
      </c>
      <c r="I2256" s="19" t="s">
        <v>17691</v>
      </c>
      <c r="J2256" s="19" t="s">
        <v>11072</v>
      </c>
      <c r="K2256" s="19" t="s">
        <v>49</v>
      </c>
      <c r="L2256" s="19" t="s">
        <v>11073</v>
      </c>
      <c r="M2256" s="20">
        <v>10297189</v>
      </c>
      <c r="N2256" s="19" t="s">
        <v>4415</v>
      </c>
      <c r="O2256" s="19" t="s">
        <v>19588</v>
      </c>
      <c r="P2256" s="19" t="s">
        <v>19452</v>
      </c>
      <c r="Q2256" s="19" t="s">
        <v>19452</v>
      </c>
      <c r="R2256" s="19" t="s">
        <v>19452</v>
      </c>
      <c r="S2256" s="19" t="s">
        <v>19452</v>
      </c>
      <c r="T2256" s="19" t="s">
        <v>19452</v>
      </c>
      <c r="U2256" s="19" t="s">
        <v>19452</v>
      </c>
      <c r="V2256" s="19" t="s">
        <v>19452</v>
      </c>
      <c r="W2256" s="19" t="s">
        <v>19452</v>
      </c>
      <c r="X2256" s="19" t="s">
        <v>19452</v>
      </c>
      <c r="Y2256" s="19" t="s">
        <v>19452</v>
      </c>
      <c r="Z2256" s="19" t="s">
        <v>62</v>
      </c>
      <c r="AA2256" s="21">
        <v>37347</v>
      </c>
      <c r="AB2256" s="21" t="s">
        <v>20228</v>
      </c>
      <c r="AC2256" s="22">
        <v>75781642</v>
      </c>
      <c r="AD2256" s="19">
        <v>102</v>
      </c>
      <c r="AE2256" s="19" t="s">
        <v>63</v>
      </c>
      <c r="AF2256" s="19" t="s">
        <v>54</v>
      </c>
      <c r="AG2256" s="19" t="s">
        <v>11074</v>
      </c>
      <c r="AH2256" s="19" t="s">
        <v>180</v>
      </c>
      <c r="AI2256" s="19">
        <v>137</v>
      </c>
      <c r="AJ2256" s="23">
        <v>63781642</v>
      </c>
    </row>
    <row r="2257" spans="1:36" x14ac:dyDescent="0.3">
      <c r="A2257" s="18">
        <v>15000000</v>
      </c>
      <c r="B2257" s="19" t="s">
        <v>11075</v>
      </c>
      <c r="C2257" s="19" t="s">
        <v>13616</v>
      </c>
      <c r="D2257" s="19" t="s">
        <v>20204</v>
      </c>
      <c r="E2257" s="19" t="s">
        <v>19452</v>
      </c>
      <c r="F2257" s="19" t="s">
        <v>19452</v>
      </c>
      <c r="G2257" s="19"/>
      <c r="H2257" s="19">
        <v>3049</v>
      </c>
      <c r="I2257" s="19" t="s">
        <v>18645</v>
      </c>
      <c r="J2257" s="19" t="s">
        <v>11076</v>
      </c>
      <c r="K2257" s="19" t="s">
        <v>49</v>
      </c>
      <c r="L2257" s="19" t="s">
        <v>11077</v>
      </c>
      <c r="M2257" s="20">
        <v>41249004</v>
      </c>
      <c r="N2257" s="19" t="s">
        <v>4439</v>
      </c>
      <c r="O2257" s="19" t="s">
        <v>19445</v>
      </c>
      <c r="P2257" s="19" t="s">
        <v>19545</v>
      </c>
      <c r="Q2257" s="19" t="s">
        <v>19452</v>
      </c>
      <c r="R2257" s="19" t="s">
        <v>19452</v>
      </c>
      <c r="S2257" s="19" t="s">
        <v>19452</v>
      </c>
      <c r="T2257" s="19" t="s">
        <v>19452</v>
      </c>
      <c r="U2257" s="19" t="s">
        <v>19452</v>
      </c>
      <c r="V2257" s="19" t="s">
        <v>19452</v>
      </c>
      <c r="W2257" s="19" t="s">
        <v>19452</v>
      </c>
      <c r="X2257" s="19" t="s">
        <v>19452</v>
      </c>
      <c r="Y2257" s="19" t="s">
        <v>19452</v>
      </c>
      <c r="Z2257" s="19" t="s">
        <v>62</v>
      </c>
      <c r="AA2257" s="21">
        <v>34369</v>
      </c>
      <c r="AB2257" s="21" t="s">
        <v>20233</v>
      </c>
      <c r="AC2257" s="22">
        <v>107217396</v>
      </c>
      <c r="AD2257" s="19">
        <v>86</v>
      </c>
      <c r="AE2257" s="19" t="s">
        <v>63</v>
      </c>
      <c r="AF2257" s="19" t="s">
        <v>54</v>
      </c>
      <c r="AG2257" s="19" t="s">
        <v>11078</v>
      </c>
      <c r="AH2257" s="19" t="s">
        <v>173</v>
      </c>
      <c r="AI2257" s="19">
        <v>1648</v>
      </c>
      <c r="AJ2257" s="23">
        <v>92217396</v>
      </c>
    </row>
    <row r="2258" spans="1:36" x14ac:dyDescent="0.3">
      <c r="A2258" s="18">
        <v>12000000</v>
      </c>
      <c r="B2258" s="19" t="s">
        <v>3693</v>
      </c>
      <c r="C2258" s="19" t="s">
        <v>20180</v>
      </c>
      <c r="D2258" s="19" t="s">
        <v>20199</v>
      </c>
      <c r="E2258" s="19" t="s">
        <v>19452</v>
      </c>
      <c r="F2258" s="19" t="s">
        <v>19452</v>
      </c>
      <c r="G2258" s="19" t="s">
        <v>11079</v>
      </c>
      <c r="H2258" s="19">
        <v>860</v>
      </c>
      <c r="I2258" s="19" t="s">
        <v>19035</v>
      </c>
      <c r="J2258" s="19" t="s">
        <v>11080</v>
      </c>
      <c r="K2258" s="19" t="s">
        <v>49</v>
      </c>
      <c r="L2258" s="19" t="s">
        <v>11081</v>
      </c>
      <c r="M2258" s="20">
        <v>23161754</v>
      </c>
      <c r="N2258" s="19" t="s">
        <v>11082</v>
      </c>
      <c r="O2258" s="19" t="s">
        <v>19517</v>
      </c>
      <c r="P2258" s="19" t="s">
        <v>22244</v>
      </c>
      <c r="Q2258" s="19" t="s">
        <v>19452</v>
      </c>
      <c r="R2258" s="19" t="s">
        <v>19452</v>
      </c>
      <c r="S2258" s="19" t="s">
        <v>19452</v>
      </c>
      <c r="T2258" s="19" t="s">
        <v>19452</v>
      </c>
      <c r="U2258" s="19" t="s">
        <v>19452</v>
      </c>
      <c r="V2258" s="19" t="s">
        <v>19452</v>
      </c>
      <c r="W2258" s="19" t="s">
        <v>19452</v>
      </c>
      <c r="X2258" s="19" t="s">
        <v>19452</v>
      </c>
      <c r="Y2258" s="19" t="s">
        <v>19452</v>
      </c>
      <c r="Z2258" s="19" t="s">
        <v>62</v>
      </c>
      <c r="AA2258" s="21">
        <v>30470</v>
      </c>
      <c r="AB2258" s="21" t="s">
        <v>20254</v>
      </c>
      <c r="AC2258" s="22">
        <v>79567667</v>
      </c>
      <c r="AD2258" s="19">
        <v>114</v>
      </c>
      <c r="AE2258" s="19" t="s">
        <v>63</v>
      </c>
      <c r="AF2258" s="19" t="s">
        <v>54</v>
      </c>
      <c r="AG2258" s="19" t="s">
        <v>11083</v>
      </c>
      <c r="AH2258" s="19" t="s">
        <v>142</v>
      </c>
      <c r="AI2258" s="19">
        <v>504</v>
      </c>
      <c r="AJ2258" s="23">
        <v>67567667</v>
      </c>
    </row>
    <row r="2259" spans="1:36" x14ac:dyDescent="0.3">
      <c r="A2259" s="18">
        <v>12000000</v>
      </c>
      <c r="B2259" s="19" t="s">
        <v>11084</v>
      </c>
      <c r="C2259" s="19" t="s">
        <v>20185</v>
      </c>
      <c r="D2259" s="19" t="s">
        <v>20197</v>
      </c>
      <c r="E2259" s="19" t="s">
        <v>20198</v>
      </c>
      <c r="F2259" s="19" t="s">
        <v>20201</v>
      </c>
      <c r="G2259" s="19"/>
      <c r="H2259" s="19">
        <v>9281</v>
      </c>
      <c r="I2259" s="19" t="s">
        <v>18187</v>
      </c>
      <c r="J2259" s="19" t="s">
        <v>11085</v>
      </c>
      <c r="K2259" s="19" t="s">
        <v>49</v>
      </c>
      <c r="L2259" s="19" t="s">
        <v>11086</v>
      </c>
      <c r="M2259" s="20">
        <v>19195399</v>
      </c>
      <c r="N2259" s="19" t="s">
        <v>3054</v>
      </c>
      <c r="O2259" s="19" t="s">
        <v>19449</v>
      </c>
      <c r="P2259" s="19" t="s">
        <v>19452</v>
      </c>
      <c r="Q2259" s="19" t="s">
        <v>19452</v>
      </c>
      <c r="R2259" s="19" t="s">
        <v>19452</v>
      </c>
      <c r="S2259" s="19" t="s">
        <v>19452</v>
      </c>
      <c r="T2259" s="19" t="s">
        <v>19452</v>
      </c>
      <c r="U2259" s="19" t="s">
        <v>19452</v>
      </c>
      <c r="V2259" s="19" t="s">
        <v>19452</v>
      </c>
      <c r="W2259" s="19" t="s">
        <v>19452</v>
      </c>
      <c r="X2259" s="19" t="s">
        <v>19452</v>
      </c>
      <c r="Y2259" s="19" t="s">
        <v>19452</v>
      </c>
      <c r="Z2259" s="19" t="s">
        <v>62</v>
      </c>
      <c r="AA2259" s="21">
        <v>31086</v>
      </c>
      <c r="AB2259" s="21" t="s">
        <v>20248</v>
      </c>
      <c r="AC2259" s="22">
        <v>68706993</v>
      </c>
      <c r="AD2259" s="19">
        <v>113</v>
      </c>
      <c r="AE2259" s="19" t="s">
        <v>2525</v>
      </c>
      <c r="AF2259" s="19" t="s">
        <v>54</v>
      </c>
      <c r="AG2259" s="19" t="s">
        <v>11087</v>
      </c>
      <c r="AH2259" s="19" t="s">
        <v>142</v>
      </c>
      <c r="AI2259" s="19">
        <v>375</v>
      </c>
      <c r="AJ2259" s="23">
        <v>56706993</v>
      </c>
    </row>
    <row r="2260" spans="1:36" x14ac:dyDescent="0.3">
      <c r="A2260" s="18">
        <v>12000000</v>
      </c>
      <c r="B2260" s="19" t="s">
        <v>11088</v>
      </c>
      <c r="C2260" s="19" t="s">
        <v>20174</v>
      </c>
      <c r="D2260" s="19" t="s">
        <v>20201</v>
      </c>
      <c r="E2260" s="19" t="s">
        <v>20205</v>
      </c>
      <c r="F2260" s="19" t="s">
        <v>19452</v>
      </c>
      <c r="G2260" s="19" t="s">
        <v>11089</v>
      </c>
      <c r="H2260" s="19">
        <v>75674</v>
      </c>
      <c r="I2260" s="19" t="s">
        <v>15652</v>
      </c>
      <c r="J2260" s="19" t="s">
        <v>11090</v>
      </c>
      <c r="K2260" s="19" t="s">
        <v>49</v>
      </c>
      <c r="L2260" s="19" t="s">
        <v>11091</v>
      </c>
      <c r="M2260" s="20">
        <v>21958055</v>
      </c>
      <c r="N2260" s="19" t="s">
        <v>11092</v>
      </c>
      <c r="O2260" s="19" t="s">
        <v>19525</v>
      </c>
      <c r="P2260" s="19" t="s">
        <v>20943</v>
      </c>
      <c r="Q2260" s="19" t="s">
        <v>19452</v>
      </c>
      <c r="R2260" s="19" t="s">
        <v>19452</v>
      </c>
      <c r="S2260" s="19" t="s">
        <v>19452</v>
      </c>
      <c r="T2260" s="19" t="s">
        <v>19452</v>
      </c>
      <c r="U2260" s="19" t="s">
        <v>19452</v>
      </c>
      <c r="V2260" s="19" t="s">
        <v>19452</v>
      </c>
      <c r="W2260" s="19" t="s">
        <v>19452</v>
      </c>
      <c r="X2260" s="19" t="s">
        <v>19452</v>
      </c>
      <c r="Y2260" s="19" t="s">
        <v>19452</v>
      </c>
      <c r="Z2260" s="19" t="s">
        <v>62</v>
      </c>
      <c r="AA2260" s="21">
        <v>40963</v>
      </c>
      <c r="AB2260" s="21" t="s">
        <v>20213</v>
      </c>
      <c r="AC2260" s="22">
        <v>81272766</v>
      </c>
      <c r="AD2260" s="19">
        <v>110</v>
      </c>
      <c r="AE2260" s="19" t="s">
        <v>907</v>
      </c>
      <c r="AF2260" s="19" t="s">
        <v>54</v>
      </c>
      <c r="AG2260" s="19" t="s">
        <v>11093</v>
      </c>
      <c r="AH2260" s="19" t="s">
        <v>74</v>
      </c>
      <c r="AI2260" s="19">
        <v>417</v>
      </c>
      <c r="AJ2260" s="23">
        <v>69272766</v>
      </c>
    </row>
    <row r="2261" spans="1:36" x14ac:dyDescent="0.3">
      <c r="A2261" s="18">
        <v>12000000</v>
      </c>
      <c r="B2261" s="19" t="s">
        <v>11094</v>
      </c>
      <c r="C2261" s="19" t="s">
        <v>20189</v>
      </c>
      <c r="D2261" s="19" t="s">
        <v>20197</v>
      </c>
      <c r="E2261" s="19" t="s">
        <v>20198</v>
      </c>
      <c r="F2261" s="19" t="s">
        <v>20193</v>
      </c>
      <c r="G2261" s="19"/>
      <c r="H2261" s="19">
        <v>9762</v>
      </c>
      <c r="I2261" s="19" t="s">
        <v>17986</v>
      </c>
      <c r="J2261" s="19" t="s">
        <v>11095</v>
      </c>
      <c r="K2261" s="19" t="s">
        <v>49</v>
      </c>
      <c r="L2261" s="19" t="s">
        <v>11096</v>
      </c>
      <c r="M2261" s="20">
        <v>45477802</v>
      </c>
      <c r="N2261" s="19" t="s">
        <v>11097</v>
      </c>
      <c r="O2261" s="19" t="s">
        <v>19480</v>
      </c>
      <c r="P2261" s="19" t="s">
        <v>20828</v>
      </c>
      <c r="Q2261" s="19" t="s">
        <v>19492</v>
      </c>
      <c r="R2261" s="19" t="s">
        <v>22245</v>
      </c>
      <c r="S2261" s="19" t="s">
        <v>19452</v>
      </c>
      <c r="T2261" s="19" t="s">
        <v>19452</v>
      </c>
      <c r="U2261" s="19" t="s">
        <v>19452</v>
      </c>
      <c r="V2261" s="19" t="s">
        <v>19452</v>
      </c>
      <c r="W2261" s="19" t="s">
        <v>19452</v>
      </c>
      <c r="X2261" s="19" t="s">
        <v>19452</v>
      </c>
      <c r="Y2261" s="19" t="s">
        <v>19452</v>
      </c>
      <c r="Z2261" s="19" t="s">
        <v>62</v>
      </c>
      <c r="AA2261" s="21">
        <v>38940</v>
      </c>
      <c r="AB2261" s="21" t="s">
        <v>20216</v>
      </c>
      <c r="AC2261" s="22">
        <v>114194847</v>
      </c>
      <c r="AD2261" s="19">
        <v>104</v>
      </c>
      <c r="AE2261" s="19" t="s">
        <v>63</v>
      </c>
      <c r="AF2261" s="19" t="s">
        <v>54</v>
      </c>
      <c r="AG2261" s="19" t="s">
        <v>11098</v>
      </c>
      <c r="AH2261" s="19" t="s">
        <v>252</v>
      </c>
      <c r="AI2261" s="19">
        <v>1060</v>
      </c>
      <c r="AJ2261" s="23">
        <v>102194847</v>
      </c>
    </row>
    <row r="2262" spans="1:36" x14ac:dyDescent="0.3">
      <c r="A2262" s="18">
        <v>12000000</v>
      </c>
      <c r="B2262" s="19" t="s">
        <v>5775</v>
      </c>
      <c r="C2262" s="19" t="s">
        <v>13616</v>
      </c>
      <c r="D2262" s="19" t="s">
        <v>20193</v>
      </c>
      <c r="E2262" s="19" t="s">
        <v>20198</v>
      </c>
      <c r="F2262" s="19" t="s">
        <v>19452</v>
      </c>
      <c r="G2262" s="19"/>
      <c r="H2262" s="19">
        <v>184</v>
      </c>
      <c r="I2262" s="19" t="s">
        <v>19337</v>
      </c>
      <c r="J2262" s="19" t="s">
        <v>11099</v>
      </c>
      <c r="K2262" s="19" t="s">
        <v>49</v>
      </c>
      <c r="L2262" s="19" t="s">
        <v>11100</v>
      </c>
      <c r="M2262" s="20">
        <v>40631671</v>
      </c>
      <c r="N2262" s="19" t="s">
        <v>5637</v>
      </c>
      <c r="O2262" s="19" t="s">
        <v>19502</v>
      </c>
      <c r="P2262" s="19" t="s">
        <v>19452</v>
      </c>
      <c r="Q2262" s="19" t="s">
        <v>19452</v>
      </c>
      <c r="R2262" s="19" t="s">
        <v>19452</v>
      </c>
      <c r="S2262" s="19" t="s">
        <v>19452</v>
      </c>
      <c r="T2262" s="19" t="s">
        <v>19452</v>
      </c>
      <c r="U2262" s="19" t="s">
        <v>19452</v>
      </c>
      <c r="V2262" s="19" t="s">
        <v>19452</v>
      </c>
      <c r="W2262" s="19" t="s">
        <v>19452</v>
      </c>
      <c r="X2262" s="19" t="s">
        <v>19452</v>
      </c>
      <c r="Y2262" s="19" t="s">
        <v>19452</v>
      </c>
      <c r="Z2262" s="19" t="s">
        <v>62</v>
      </c>
      <c r="AA2262" s="21">
        <v>35788</v>
      </c>
      <c r="AB2262" s="21" t="s">
        <v>20222</v>
      </c>
      <c r="AC2262" s="22">
        <v>39673162</v>
      </c>
      <c r="AD2262" s="19">
        <v>154</v>
      </c>
      <c r="AE2262" s="19" t="s">
        <v>63</v>
      </c>
      <c r="AF2262" s="19" t="s">
        <v>54</v>
      </c>
      <c r="AG2262" s="19" t="s">
        <v>11101</v>
      </c>
      <c r="AH2262" s="19" t="s">
        <v>109</v>
      </c>
      <c r="AI2262" s="19">
        <v>1514</v>
      </c>
      <c r="AJ2262" s="23">
        <v>27673162</v>
      </c>
    </row>
    <row r="2263" spans="1:36" x14ac:dyDescent="0.3">
      <c r="A2263" s="18">
        <v>12000000</v>
      </c>
      <c r="B2263" s="19" t="s">
        <v>3805</v>
      </c>
      <c r="C2263" s="19" t="s">
        <v>13616</v>
      </c>
      <c r="D2263" s="19" t="s">
        <v>20191</v>
      </c>
      <c r="E2263" s="19" t="s">
        <v>19452</v>
      </c>
      <c r="F2263" s="19" t="s">
        <v>19452</v>
      </c>
      <c r="G2263" s="19" t="s">
        <v>11102</v>
      </c>
      <c r="H2263" s="19">
        <v>13335</v>
      </c>
      <c r="I2263" s="19" t="s">
        <v>17210</v>
      </c>
      <c r="J2263" s="19" t="s">
        <v>11103</v>
      </c>
      <c r="K2263" s="19" t="s">
        <v>49</v>
      </c>
      <c r="L2263" s="19" t="s">
        <v>11104</v>
      </c>
      <c r="M2263" s="20">
        <v>26219598</v>
      </c>
      <c r="N2263" s="19" t="s">
        <v>410</v>
      </c>
      <c r="O2263" s="19" t="s">
        <v>19453</v>
      </c>
      <c r="P2263" s="19" t="s">
        <v>19452</v>
      </c>
      <c r="Q2263" s="19" t="s">
        <v>19452</v>
      </c>
      <c r="R2263" s="19" t="s">
        <v>19452</v>
      </c>
      <c r="S2263" s="19" t="s">
        <v>19452</v>
      </c>
      <c r="T2263" s="19" t="s">
        <v>19452</v>
      </c>
      <c r="U2263" s="19" t="s">
        <v>19452</v>
      </c>
      <c r="V2263" s="19" t="s">
        <v>19452</v>
      </c>
      <c r="W2263" s="19" t="s">
        <v>19452</v>
      </c>
      <c r="X2263" s="19" t="s">
        <v>19452</v>
      </c>
      <c r="Y2263" s="19" t="s">
        <v>19452</v>
      </c>
      <c r="Z2263" s="19" t="s">
        <v>62</v>
      </c>
      <c r="AA2263" s="21">
        <v>39563</v>
      </c>
      <c r="AB2263" s="21" t="s">
        <v>20217</v>
      </c>
      <c r="AC2263" s="22">
        <v>43493123</v>
      </c>
      <c r="AD2263" s="19">
        <v>107</v>
      </c>
      <c r="AE2263" s="19" t="s">
        <v>63</v>
      </c>
      <c r="AF2263" s="19" t="s">
        <v>54</v>
      </c>
      <c r="AG2263" s="19" t="s">
        <v>11105</v>
      </c>
      <c r="AH2263" s="19" t="s">
        <v>180</v>
      </c>
      <c r="AI2263" s="19">
        <v>497</v>
      </c>
      <c r="AJ2263" s="23">
        <v>31493123</v>
      </c>
    </row>
    <row r="2264" spans="1:36" x14ac:dyDescent="0.3">
      <c r="A2264" s="18">
        <v>15000000</v>
      </c>
      <c r="B2264" s="19" t="s">
        <v>7617</v>
      </c>
      <c r="C2264" s="19" t="s">
        <v>20178</v>
      </c>
      <c r="D2264" s="19" t="s">
        <v>20197</v>
      </c>
      <c r="E2264" s="19" t="s">
        <v>20201</v>
      </c>
      <c r="F2264" s="19" t="s">
        <v>19452</v>
      </c>
      <c r="G2264" s="19"/>
      <c r="H2264" s="19">
        <v>76726</v>
      </c>
      <c r="I2264" s="19" t="s">
        <v>15631</v>
      </c>
      <c r="J2264" s="19" t="s">
        <v>11106</v>
      </c>
      <c r="K2264" s="19" t="s">
        <v>49</v>
      </c>
      <c r="L2264" s="19" t="s">
        <v>11107</v>
      </c>
      <c r="M2264" s="20">
        <v>64504747</v>
      </c>
      <c r="N2264" s="19" t="s">
        <v>11108</v>
      </c>
      <c r="O2264" s="19" t="s">
        <v>19458</v>
      </c>
      <c r="P2264" s="19" t="s">
        <v>19470</v>
      </c>
      <c r="Q2264" s="19" t="s">
        <v>19548</v>
      </c>
      <c r="R2264" s="19" t="s">
        <v>22246</v>
      </c>
      <c r="S2264" s="19" t="s">
        <v>19452</v>
      </c>
      <c r="T2264" s="19" t="s">
        <v>19452</v>
      </c>
      <c r="U2264" s="19" t="s">
        <v>19452</v>
      </c>
      <c r="V2264" s="19" t="s">
        <v>19452</v>
      </c>
      <c r="W2264" s="19" t="s">
        <v>19452</v>
      </c>
      <c r="X2264" s="19" t="s">
        <v>19452</v>
      </c>
      <c r="Y2264" s="19" t="s">
        <v>19452</v>
      </c>
      <c r="Z2264" s="19" t="s">
        <v>62</v>
      </c>
      <c r="AA2264" s="21">
        <v>40940</v>
      </c>
      <c r="AB2264" s="21" t="s">
        <v>20213</v>
      </c>
      <c r="AC2264" s="22">
        <v>145000000</v>
      </c>
      <c r="AD2264" s="19">
        <v>84</v>
      </c>
      <c r="AE2264" s="19" t="s">
        <v>63</v>
      </c>
      <c r="AF2264" s="19" t="s">
        <v>54</v>
      </c>
      <c r="AG2264" s="19" t="s">
        <v>11109</v>
      </c>
      <c r="AH2264" s="19" t="s">
        <v>212</v>
      </c>
      <c r="AI2264" s="19">
        <v>1935</v>
      </c>
      <c r="AJ2264" s="23">
        <v>130000000</v>
      </c>
    </row>
    <row r="2265" spans="1:36" x14ac:dyDescent="0.3">
      <c r="A2265" s="18">
        <v>12000000</v>
      </c>
      <c r="B2265" s="19" t="s">
        <v>6735</v>
      </c>
      <c r="C2265" s="19" t="s">
        <v>20189</v>
      </c>
      <c r="D2265" s="19" t="s">
        <v>20197</v>
      </c>
      <c r="E2265" s="19" t="s">
        <v>20198</v>
      </c>
      <c r="F2265" s="19" t="s">
        <v>19452</v>
      </c>
      <c r="G2265" s="19"/>
      <c r="H2265" s="19">
        <v>10269</v>
      </c>
      <c r="I2265" s="19" t="s">
        <v>17796</v>
      </c>
      <c r="J2265" s="19" t="s">
        <v>11110</v>
      </c>
      <c r="K2265" s="19" t="s">
        <v>49</v>
      </c>
      <c r="L2265" s="19" t="s">
        <v>11111</v>
      </c>
      <c r="M2265" s="20">
        <v>3389249</v>
      </c>
      <c r="N2265" s="19" t="s">
        <v>11112</v>
      </c>
      <c r="O2265" s="19" t="s">
        <v>19517</v>
      </c>
      <c r="P2265" s="19" t="s">
        <v>22247</v>
      </c>
      <c r="Q2265" s="19" t="s">
        <v>22248</v>
      </c>
      <c r="R2265" s="19" t="s">
        <v>19452</v>
      </c>
      <c r="S2265" s="19" t="s">
        <v>19452</v>
      </c>
      <c r="T2265" s="19" t="s">
        <v>19452</v>
      </c>
      <c r="U2265" s="19" t="s">
        <v>19452</v>
      </c>
      <c r="V2265" s="19" t="s">
        <v>19452</v>
      </c>
      <c r="W2265" s="19" t="s">
        <v>19452</v>
      </c>
      <c r="X2265" s="19" t="s">
        <v>19452</v>
      </c>
      <c r="Y2265" s="19" t="s">
        <v>19452</v>
      </c>
      <c r="Z2265" s="19" t="s">
        <v>71</v>
      </c>
      <c r="AA2265" s="21">
        <v>30638</v>
      </c>
      <c r="AB2265" s="21" t="s">
        <v>20254</v>
      </c>
      <c r="AC2265" s="22">
        <v>30400000</v>
      </c>
      <c r="AD2265" s="19">
        <v>132</v>
      </c>
      <c r="AE2265" s="19" t="s">
        <v>63</v>
      </c>
      <c r="AF2265" s="19" t="s">
        <v>54</v>
      </c>
      <c r="AG2265" s="19"/>
      <c r="AH2265" s="19" t="s">
        <v>180</v>
      </c>
      <c r="AI2265" s="19">
        <v>51</v>
      </c>
      <c r="AJ2265" s="23">
        <v>18400000</v>
      </c>
    </row>
    <row r="2266" spans="1:36" x14ac:dyDescent="0.3">
      <c r="A2266" s="18">
        <v>5000000</v>
      </c>
      <c r="B2266" s="19" t="s">
        <v>11113</v>
      </c>
      <c r="C2266" s="19" t="s">
        <v>20181</v>
      </c>
      <c r="D2266" s="19" t="s">
        <v>20192</v>
      </c>
      <c r="E2266" s="19" t="s">
        <v>20199</v>
      </c>
      <c r="F2266" s="19" t="s">
        <v>20191</v>
      </c>
      <c r="G2266" s="19"/>
      <c r="H2266" s="19">
        <v>36819</v>
      </c>
      <c r="I2266" s="19" t="s">
        <v>16289</v>
      </c>
      <c r="J2266" s="19" t="s">
        <v>11114</v>
      </c>
      <c r="K2266" s="19" t="s">
        <v>49</v>
      </c>
      <c r="L2266" s="19" t="s">
        <v>11115</v>
      </c>
      <c r="M2266" s="20">
        <v>14779537</v>
      </c>
      <c r="N2266" s="19" t="s">
        <v>11116</v>
      </c>
      <c r="O2266" s="19" t="s">
        <v>19919</v>
      </c>
      <c r="P2266" s="19" t="s">
        <v>19452</v>
      </c>
      <c r="Q2266" s="19" t="s">
        <v>19452</v>
      </c>
      <c r="R2266" s="19" t="s">
        <v>19452</v>
      </c>
      <c r="S2266" s="19" t="s">
        <v>19452</v>
      </c>
      <c r="T2266" s="19" t="s">
        <v>19452</v>
      </c>
      <c r="U2266" s="19" t="s">
        <v>19452</v>
      </c>
      <c r="V2266" s="19" t="s">
        <v>19452</v>
      </c>
      <c r="W2266" s="19" t="s">
        <v>19452</v>
      </c>
      <c r="X2266" s="19" t="s">
        <v>19452</v>
      </c>
      <c r="Y2266" s="19" t="s">
        <v>19452</v>
      </c>
      <c r="Z2266" s="19" t="s">
        <v>3537</v>
      </c>
      <c r="AA2266" s="21">
        <v>29780</v>
      </c>
      <c r="AB2266" s="21" t="s">
        <v>20246</v>
      </c>
      <c r="AC2266" s="22">
        <v>42365581</v>
      </c>
      <c r="AD2266" s="19">
        <v>116</v>
      </c>
      <c r="AE2266" s="19" t="s">
        <v>63</v>
      </c>
      <c r="AF2266" s="19" t="s">
        <v>54</v>
      </c>
      <c r="AG2266" s="19" t="s">
        <v>11117</v>
      </c>
      <c r="AH2266" s="19" t="s">
        <v>212</v>
      </c>
      <c r="AI2266" s="19">
        <v>249</v>
      </c>
      <c r="AJ2266" s="23">
        <v>37365581</v>
      </c>
    </row>
    <row r="2267" spans="1:36" x14ac:dyDescent="0.3">
      <c r="A2267" s="18">
        <v>12000000</v>
      </c>
      <c r="B2267" s="19" t="s">
        <v>11118</v>
      </c>
      <c r="C2267" s="19" t="s">
        <v>20174</v>
      </c>
      <c r="D2267" s="19" t="s">
        <v>20191</v>
      </c>
      <c r="E2267" s="19" t="s">
        <v>20196</v>
      </c>
      <c r="F2267" s="19" t="s">
        <v>20197</v>
      </c>
      <c r="G2267" s="19"/>
      <c r="H2267" s="19">
        <v>17130</v>
      </c>
      <c r="I2267" s="19" t="s">
        <v>16874</v>
      </c>
      <c r="J2267" s="19" t="s">
        <v>11119</v>
      </c>
      <c r="K2267" s="19" t="s">
        <v>49</v>
      </c>
      <c r="L2267" s="19" t="s">
        <v>11120</v>
      </c>
      <c r="M2267" s="20">
        <v>6703319</v>
      </c>
      <c r="N2267" s="19" t="s">
        <v>9988</v>
      </c>
      <c r="O2267" s="19" t="s">
        <v>19449</v>
      </c>
      <c r="P2267" s="19" t="s">
        <v>19789</v>
      </c>
      <c r="Q2267" s="19" t="s">
        <v>19452</v>
      </c>
      <c r="R2267" s="19" t="s">
        <v>19452</v>
      </c>
      <c r="S2267" s="19" t="s">
        <v>19452</v>
      </c>
      <c r="T2267" s="19" t="s">
        <v>19452</v>
      </c>
      <c r="U2267" s="19" t="s">
        <v>19452</v>
      </c>
      <c r="V2267" s="19" t="s">
        <v>19452</v>
      </c>
      <c r="W2267" s="19" t="s">
        <v>19452</v>
      </c>
      <c r="X2267" s="19" t="s">
        <v>19452</v>
      </c>
      <c r="Y2267" s="19" t="s">
        <v>19452</v>
      </c>
      <c r="Z2267" s="19" t="s">
        <v>62</v>
      </c>
      <c r="AA2267" s="21">
        <v>37302</v>
      </c>
      <c r="AB2267" s="21" t="s">
        <v>20228</v>
      </c>
      <c r="AC2267" s="22">
        <v>61141030</v>
      </c>
      <c r="AD2267" s="19">
        <v>93</v>
      </c>
      <c r="AE2267" s="19" t="s">
        <v>63</v>
      </c>
      <c r="AF2267" s="19" t="s">
        <v>54</v>
      </c>
      <c r="AG2267" s="19" t="s">
        <v>11121</v>
      </c>
      <c r="AH2267" s="19" t="s">
        <v>850</v>
      </c>
      <c r="AI2267" s="19">
        <v>158</v>
      </c>
      <c r="AJ2267" s="23">
        <v>49141030</v>
      </c>
    </row>
    <row r="2268" spans="1:36" x14ac:dyDescent="0.3">
      <c r="A2268" s="18">
        <v>12000000</v>
      </c>
      <c r="B2268" s="19" t="s">
        <v>2787</v>
      </c>
      <c r="C2268" s="19" t="s">
        <v>13616</v>
      </c>
      <c r="D2268" s="19" t="s">
        <v>20193</v>
      </c>
      <c r="E2268" s="19" t="s">
        <v>19452</v>
      </c>
      <c r="F2268" s="19" t="s">
        <v>19452</v>
      </c>
      <c r="G2268" s="19"/>
      <c r="H2268" s="19">
        <v>57214</v>
      </c>
      <c r="I2268" s="19" t="s">
        <v>15859</v>
      </c>
      <c r="J2268" s="19" t="s">
        <v>11122</v>
      </c>
      <c r="K2268" s="19" t="s">
        <v>49</v>
      </c>
      <c r="L2268" s="19" t="s">
        <v>11123</v>
      </c>
      <c r="M2268" s="20">
        <v>49070321</v>
      </c>
      <c r="N2268" s="19" t="s">
        <v>11124</v>
      </c>
      <c r="O2268" s="19" t="s">
        <v>19482</v>
      </c>
      <c r="P2268" s="19" t="s">
        <v>20751</v>
      </c>
      <c r="Q2268" s="19" t="s">
        <v>19452</v>
      </c>
      <c r="R2268" s="19" t="s">
        <v>19452</v>
      </c>
      <c r="S2268" s="19" t="s">
        <v>19452</v>
      </c>
      <c r="T2268" s="19" t="s">
        <v>19452</v>
      </c>
      <c r="U2268" s="19" t="s">
        <v>19452</v>
      </c>
      <c r="V2268" s="19" t="s">
        <v>19452</v>
      </c>
      <c r="W2268" s="19" t="s">
        <v>19452</v>
      </c>
      <c r="X2268" s="19" t="s">
        <v>19452</v>
      </c>
      <c r="Y2268" s="19" t="s">
        <v>19452</v>
      </c>
      <c r="Z2268" s="19" t="s">
        <v>62</v>
      </c>
      <c r="AA2268" s="21">
        <v>40969</v>
      </c>
      <c r="AB2268" s="21" t="s">
        <v>20213</v>
      </c>
      <c r="AC2268" s="22">
        <v>100000000</v>
      </c>
      <c r="AD2268" s="19">
        <v>88</v>
      </c>
      <c r="AE2268" s="19" t="s">
        <v>63</v>
      </c>
      <c r="AF2268" s="19" t="s">
        <v>54</v>
      </c>
      <c r="AG2268" s="19" t="s">
        <v>11125</v>
      </c>
      <c r="AH2268" s="19" t="s">
        <v>154</v>
      </c>
      <c r="AI2268" s="19">
        <v>1564</v>
      </c>
      <c r="AJ2268" s="23">
        <v>88000000</v>
      </c>
    </row>
    <row r="2269" spans="1:36" x14ac:dyDescent="0.3">
      <c r="A2269" s="18">
        <v>12000000</v>
      </c>
      <c r="B2269" s="19" t="s">
        <v>1788</v>
      </c>
      <c r="C2269" s="19" t="s">
        <v>20179</v>
      </c>
      <c r="D2269" s="19" t="s">
        <v>20202</v>
      </c>
      <c r="E2269" s="19" t="s">
        <v>20205</v>
      </c>
      <c r="F2269" s="19" t="s">
        <v>19452</v>
      </c>
      <c r="G2269" s="19"/>
      <c r="H2269" s="19">
        <v>11202</v>
      </c>
      <c r="I2269" s="19" t="s">
        <v>17530</v>
      </c>
      <c r="J2269" s="19" t="s">
        <v>11126</v>
      </c>
      <c r="K2269" s="19" t="s">
        <v>49</v>
      </c>
      <c r="L2269" s="19" t="s">
        <v>11127</v>
      </c>
      <c r="M2269" s="20">
        <v>21933822</v>
      </c>
      <c r="N2269" s="19" t="s">
        <v>2080</v>
      </c>
      <c r="O2269" s="19" t="s">
        <v>19458</v>
      </c>
      <c r="P2269" s="19" t="s">
        <v>19452</v>
      </c>
      <c r="Q2269" s="19" t="s">
        <v>19452</v>
      </c>
      <c r="R2269" s="19" t="s">
        <v>19452</v>
      </c>
      <c r="S2269" s="19" t="s">
        <v>19452</v>
      </c>
      <c r="T2269" s="19" t="s">
        <v>19452</v>
      </c>
      <c r="U2269" s="19" t="s">
        <v>19452</v>
      </c>
      <c r="V2269" s="19" t="s">
        <v>19452</v>
      </c>
      <c r="W2269" s="19" t="s">
        <v>19452</v>
      </c>
      <c r="X2269" s="19" t="s">
        <v>19452</v>
      </c>
      <c r="Y2269" s="19" t="s">
        <v>19452</v>
      </c>
      <c r="Z2269" s="19" t="s">
        <v>62</v>
      </c>
      <c r="AA2269" s="21">
        <v>25593</v>
      </c>
      <c r="AB2269" s="21" t="s">
        <v>20257</v>
      </c>
      <c r="AC2269" s="22">
        <v>89800000</v>
      </c>
      <c r="AD2269" s="19">
        <v>172</v>
      </c>
      <c r="AE2269" s="19" t="s">
        <v>63</v>
      </c>
      <c r="AF2269" s="19" t="s">
        <v>54</v>
      </c>
      <c r="AG2269" s="19" t="s">
        <v>11128</v>
      </c>
      <c r="AH2269" s="19" t="s">
        <v>109</v>
      </c>
      <c r="AI2269" s="19">
        <v>323</v>
      </c>
      <c r="AJ2269" s="23">
        <v>77800000</v>
      </c>
    </row>
    <row r="2270" spans="1:36" x14ac:dyDescent="0.3">
      <c r="A2270" s="18">
        <v>12000000</v>
      </c>
      <c r="B2270" s="19" t="s">
        <v>3435</v>
      </c>
      <c r="C2270" s="19" t="s">
        <v>20187</v>
      </c>
      <c r="D2270" s="19" t="s">
        <v>20201</v>
      </c>
      <c r="E2270" s="19" t="s">
        <v>19452</v>
      </c>
      <c r="F2270" s="19" t="s">
        <v>19452</v>
      </c>
      <c r="G2270" s="19"/>
      <c r="H2270" s="19">
        <v>9357</v>
      </c>
      <c r="I2270" s="19" t="s">
        <v>18154</v>
      </c>
      <c r="J2270" s="19" t="s">
        <v>11129</v>
      </c>
      <c r="K2270" s="19" t="s">
        <v>49</v>
      </c>
      <c r="L2270" s="19" t="s">
        <v>11130</v>
      </c>
      <c r="M2270" s="20">
        <v>20624896</v>
      </c>
      <c r="N2270" s="19" t="s">
        <v>11131</v>
      </c>
      <c r="O2270" s="19" t="s">
        <v>19690</v>
      </c>
      <c r="P2270" s="19" t="s">
        <v>22249</v>
      </c>
      <c r="Q2270" s="19" t="s">
        <v>19452</v>
      </c>
      <c r="R2270" s="19" t="s">
        <v>19452</v>
      </c>
      <c r="S2270" s="19" t="s">
        <v>19452</v>
      </c>
      <c r="T2270" s="19" t="s">
        <v>19452</v>
      </c>
      <c r="U2270" s="19" t="s">
        <v>19452</v>
      </c>
      <c r="V2270" s="19" t="s">
        <v>19452</v>
      </c>
      <c r="W2270" s="19" t="s">
        <v>19452</v>
      </c>
      <c r="X2270" s="19" t="s">
        <v>19452</v>
      </c>
      <c r="Y2270" s="19" t="s">
        <v>19452</v>
      </c>
      <c r="Z2270" s="19" t="s">
        <v>62</v>
      </c>
      <c r="AA2270" s="21">
        <v>37489</v>
      </c>
      <c r="AB2270" s="21" t="s">
        <v>20228</v>
      </c>
      <c r="AC2270" s="22">
        <v>52223306</v>
      </c>
      <c r="AD2270" s="19">
        <v>96</v>
      </c>
      <c r="AE2270" s="19" t="s">
        <v>63</v>
      </c>
      <c r="AF2270" s="19" t="s">
        <v>54</v>
      </c>
      <c r="AG2270" s="19" t="s">
        <v>11132</v>
      </c>
      <c r="AH2270" s="19" t="s">
        <v>212</v>
      </c>
      <c r="AI2270" s="19">
        <v>435</v>
      </c>
      <c r="AJ2270" s="23">
        <v>40223306</v>
      </c>
    </row>
    <row r="2271" spans="1:36" x14ac:dyDescent="0.3">
      <c r="A2271" s="18">
        <v>12000000</v>
      </c>
      <c r="B2271" s="19" t="s">
        <v>3918</v>
      </c>
      <c r="C2271" s="19" t="s">
        <v>20187</v>
      </c>
      <c r="D2271" s="19" t="s">
        <v>20199</v>
      </c>
      <c r="E2271" s="19" t="s">
        <v>20201</v>
      </c>
      <c r="F2271" s="19" t="s">
        <v>19452</v>
      </c>
      <c r="G2271" s="19"/>
      <c r="H2271" s="19">
        <v>13812</v>
      </c>
      <c r="I2271" s="19" t="s">
        <v>17150</v>
      </c>
      <c r="J2271" s="19" t="s">
        <v>11133</v>
      </c>
      <c r="K2271" s="19" t="s">
        <v>49</v>
      </c>
      <c r="L2271" s="19" t="s">
        <v>11134</v>
      </c>
      <c r="M2271" s="20">
        <v>8083995</v>
      </c>
      <c r="N2271" s="19" t="s">
        <v>11135</v>
      </c>
      <c r="O2271" s="19" t="s">
        <v>19516</v>
      </c>
      <c r="P2271" s="19" t="s">
        <v>19581</v>
      </c>
      <c r="Q2271" s="19" t="s">
        <v>22250</v>
      </c>
      <c r="R2271" s="19" t="s">
        <v>19452</v>
      </c>
      <c r="S2271" s="19" t="s">
        <v>19452</v>
      </c>
      <c r="T2271" s="19" t="s">
        <v>19452</v>
      </c>
      <c r="U2271" s="19" t="s">
        <v>19452</v>
      </c>
      <c r="V2271" s="19" t="s">
        <v>19452</v>
      </c>
      <c r="W2271" s="19" t="s">
        <v>19452</v>
      </c>
      <c r="X2271" s="19" t="s">
        <v>19452</v>
      </c>
      <c r="Y2271" s="19" t="s">
        <v>19452</v>
      </c>
      <c r="Z2271" s="19" t="s">
        <v>62</v>
      </c>
      <c r="AA2271" s="21">
        <v>39731</v>
      </c>
      <c r="AB2271" s="21" t="s">
        <v>20217</v>
      </c>
      <c r="AC2271" s="22">
        <v>40855419</v>
      </c>
      <c r="AD2271" s="19">
        <v>89</v>
      </c>
      <c r="AE2271" s="19" t="s">
        <v>63</v>
      </c>
      <c r="AF2271" s="19" t="s">
        <v>54</v>
      </c>
      <c r="AG2271" s="19" t="s">
        <v>11136</v>
      </c>
      <c r="AH2271" s="19" t="s">
        <v>234</v>
      </c>
      <c r="AI2271" s="19">
        <v>339</v>
      </c>
      <c r="AJ2271" s="23">
        <v>28855419</v>
      </c>
    </row>
    <row r="2272" spans="1:36" x14ac:dyDescent="0.3">
      <c r="A2272" s="18">
        <v>12000000</v>
      </c>
      <c r="B2272" s="19" t="s">
        <v>836</v>
      </c>
      <c r="C2272" s="19" t="s">
        <v>20179</v>
      </c>
      <c r="D2272" s="19" t="s">
        <v>20203</v>
      </c>
      <c r="E2272" s="19" t="s">
        <v>20201</v>
      </c>
      <c r="F2272" s="19" t="s">
        <v>19452</v>
      </c>
      <c r="G2272" s="19" t="s">
        <v>11137</v>
      </c>
      <c r="H2272" s="19">
        <v>9030</v>
      </c>
      <c r="I2272" s="19" t="s">
        <v>18223</v>
      </c>
      <c r="J2272" s="19" t="s">
        <v>11138</v>
      </c>
      <c r="K2272" s="19" t="s">
        <v>49</v>
      </c>
      <c r="L2272" s="19" t="s">
        <v>11139</v>
      </c>
      <c r="M2272" s="20">
        <v>11135734</v>
      </c>
      <c r="N2272" s="19" t="s">
        <v>11140</v>
      </c>
      <c r="O2272" s="19" t="s">
        <v>19552</v>
      </c>
      <c r="P2272" s="19" t="s">
        <v>22251</v>
      </c>
      <c r="Q2272" s="19" t="s">
        <v>19452</v>
      </c>
      <c r="R2272" s="19" t="s">
        <v>19452</v>
      </c>
      <c r="S2272" s="19" t="s">
        <v>19452</v>
      </c>
      <c r="T2272" s="19" t="s">
        <v>19452</v>
      </c>
      <c r="U2272" s="19" t="s">
        <v>19452</v>
      </c>
      <c r="V2272" s="19" t="s">
        <v>19452</v>
      </c>
      <c r="W2272" s="19" t="s">
        <v>19452</v>
      </c>
      <c r="X2272" s="19" t="s">
        <v>19452</v>
      </c>
      <c r="Y2272" s="19" t="s">
        <v>19452</v>
      </c>
      <c r="Z2272" s="19" t="s">
        <v>62</v>
      </c>
      <c r="AA2272" s="21">
        <v>39479</v>
      </c>
      <c r="AB2272" s="21" t="s">
        <v>20217</v>
      </c>
      <c r="AC2272" s="22">
        <v>56309766</v>
      </c>
      <c r="AD2272" s="19">
        <v>98</v>
      </c>
      <c r="AE2272" s="19" t="s">
        <v>708</v>
      </c>
      <c r="AF2272" s="19" t="s">
        <v>54</v>
      </c>
      <c r="AG2272" s="19" t="s">
        <v>11141</v>
      </c>
      <c r="AH2272" s="19" t="s">
        <v>234</v>
      </c>
      <c r="AI2272" s="19">
        <v>281</v>
      </c>
      <c r="AJ2272" s="23">
        <v>44309766</v>
      </c>
    </row>
    <row r="2273" spans="1:36" x14ac:dyDescent="0.3">
      <c r="A2273" s="18">
        <v>12000000</v>
      </c>
      <c r="B2273" s="19" t="s">
        <v>939</v>
      </c>
      <c r="C2273" s="19" t="s">
        <v>13616</v>
      </c>
      <c r="D2273" s="19" t="s">
        <v>19452</v>
      </c>
      <c r="E2273" s="19" t="s">
        <v>19452</v>
      </c>
      <c r="F2273" s="19" t="s">
        <v>19452</v>
      </c>
      <c r="G2273" s="19" t="s">
        <v>11142</v>
      </c>
      <c r="H2273" s="19">
        <v>8386</v>
      </c>
      <c r="I2273" s="19" t="s">
        <v>18332</v>
      </c>
      <c r="J2273" s="19" t="s">
        <v>11143</v>
      </c>
      <c r="K2273" s="19" t="s">
        <v>49</v>
      </c>
      <c r="L2273" s="19" t="s">
        <v>11144</v>
      </c>
      <c r="M2273" s="20">
        <v>11510281</v>
      </c>
      <c r="N2273" s="19" t="s">
        <v>11145</v>
      </c>
      <c r="O2273" s="19" t="s">
        <v>19455</v>
      </c>
      <c r="P2273" s="19" t="s">
        <v>19606</v>
      </c>
      <c r="Q2273" s="19" t="s">
        <v>22252</v>
      </c>
      <c r="R2273" s="19" t="s">
        <v>19452</v>
      </c>
      <c r="S2273" s="19" t="s">
        <v>19452</v>
      </c>
      <c r="T2273" s="19" t="s">
        <v>19452</v>
      </c>
      <c r="U2273" s="19" t="s">
        <v>19452</v>
      </c>
      <c r="V2273" s="19" t="s">
        <v>19452</v>
      </c>
      <c r="W2273" s="19" t="s">
        <v>19452</v>
      </c>
      <c r="X2273" s="19" t="s">
        <v>19452</v>
      </c>
      <c r="Y2273" s="19" t="s">
        <v>19452</v>
      </c>
      <c r="Z2273" s="19" t="s">
        <v>62</v>
      </c>
      <c r="AA2273" s="21">
        <v>37246</v>
      </c>
      <c r="AB2273" s="21" t="s">
        <v>20227</v>
      </c>
      <c r="AC2273" s="22">
        <v>31155435</v>
      </c>
      <c r="AD2273" s="19">
        <v>93</v>
      </c>
      <c r="AE2273" s="19" t="s">
        <v>63</v>
      </c>
      <c r="AF2273" s="19" t="s">
        <v>54</v>
      </c>
      <c r="AG2273" s="19" t="s">
        <v>11146</v>
      </c>
      <c r="AH2273" s="19" t="s">
        <v>74</v>
      </c>
      <c r="AI2273" s="19">
        <v>218</v>
      </c>
      <c r="AJ2273" s="23">
        <v>19155435</v>
      </c>
    </row>
    <row r="2274" spans="1:36" x14ac:dyDescent="0.3">
      <c r="A2274" s="18">
        <v>12000000</v>
      </c>
      <c r="B2274" s="19" t="s">
        <v>357</v>
      </c>
      <c r="C2274" s="19" t="s">
        <v>20179</v>
      </c>
      <c r="D2274" s="19" t="s">
        <v>20198</v>
      </c>
      <c r="E2274" s="19" t="s">
        <v>19452</v>
      </c>
      <c r="F2274" s="19" t="s">
        <v>19452</v>
      </c>
      <c r="G2274" s="19"/>
      <c r="H2274" s="19">
        <v>1360</v>
      </c>
      <c r="I2274" s="19" t="s">
        <v>18961</v>
      </c>
      <c r="J2274" s="19" t="s">
        <v>11147</v>
      </c>
      <c r="K2274" s="19" t="s">
        <v>49</v>
      </c>
      <c r="L2274" s="19" t="s">
        <v>11148</v>
      </c>
      <c r="M2274" s="20">
        <v>18422327</v>
      </c>
      <c r="N2274" s="19" t="s">
        <v>11149</v>
      </c>
      <c r="O2274" s="19" t="s">
        <v>19502</v>
      </c>
      <c r="P2274" s="19" t="s">
        <v>19494</v>
      </c>
      <c r="Q2274" s="19" t="s">
        <v>22253</v>
      </c>
      <c r="R2274" s="19" t="s">
        <v>22254</v>
      </c>
      <c r="S2274" s="19" t="s">
        <v>19452</v>
      </c>
      <c r="T2274" s="19" t="s">
        <v>19452</v>
      </c>
      <c r="U2274" s="19" t="s">
        <v>19452</v>
      </c>
      <c r="V2274" s="19" t="s">
        <v>19452</v>
      </c>
      <c r="W2274" s="19" t="s">
        <v>19452</v>
      </c>
      <c r="X2274" s="19" t="s">
        <v>19452</v>
      </c>
      <c r="Y2274" s="19" t="s">
        <v>19452</v>
      </c>
      <c r="Z2274" s="19" t="s">
        <v>11150</v>
      </c>
      <c r="AA2274" s="21">
        <v>37497</v>
      </c>
      <c r="AB2274" s="21" t="s">
        <v>20228</v>
      </c>
      <c r="AC2274" s="22">
        <v>56298474</v>
      </c>
      <c r="AD2274" s="19">
        <v>123</v>
      </c>
      <c r="AE2274" s="19" t="s">
        <v>2366</v>
      </c>
      <c r="AF2274" s="19" t="s">
        <v>54</v>
      </c>
      <c r="AG2274" s="19" t="s">
        <v>11151</v>
      </c>
      <c r="AH2274" s="19" t="s">
        <v>109</v>
      </c>
      <c r="AI2274" s="19">
        <v>383</v>
      </c>
      <c r="AJ2274" s="23">
        <v>44298474</v>
      </c>
    </row>
    <row r="2275" spans="1:36" x14ac:dyDescent="0.3">
      <c r="A2275" s="18">
        <v>12000000</v>
      </c>
      <c r="B2275" s="19" t="s">
        <v>11152</v>
      </c>
      <c r="C2275" s="19" t="s">
        <v>20188</v>
      </c>
      <c r="D2275" s="19" t="s">
        <v>20207</v>
      </c>
      <c r="E2275" s="19" t="s">
        <v>19452</v>
      </c>
      <c r="F2275" s="19" t="s">
        <v>19452</v>
      </c>
      <c r="G2275" s="19" t="s">
        <v>11153</v>
      </c>
      <c r="H2275" s="19">
        <v>101267</v>
      </c>
      <c r="I2275" s="19" t="s">
        <v>15452</v>
      </c>
      <c r="J2275" s="19" t="s">
        <v>10059</v>
      </c>
      <c r="K2275" s="19" t="s">
        <v>49</v>
      </c>
      <c r="L2275" s="19" t="s">
        <v>11154</v>
      </c>
      <c r="M2275" s="20">
        <v>8410688</v>
      </c>
      <c r="N2275" s="19" t="s">
        <v>11155</v>
      </c>
      <c r="O2275" s="19" t="s">
        <v>19449</v>
      </c>
      <c r="P2275" s="19" t="s">
        <v>19477</v>
      </c>
      <c r="Q2275" s="19" t="s">
        <v>19789</v>
      </c>
      <c r="R2275" s="19" t="s">
        <v>19902</v>
      </c>
      <c r="S2275" s="19" t="s">
        <v>19452</v>
      </c>
      <c r="T2275" s="19" t="s">
        <v>19452</v>
      </c>
      <c r="U2275" s="19" t="s">
        <v>19452</v>
      </c>
      <c r="V2275" s="19" t="s">
        <v>19452</v>
      </c>
      <c r="W2275" s="19" t="s">
        <v>19452</v>
      </c>
      <c r="X2275" s="19" t="s">
        <v>19452</v>
      </c>
      <c r="Y2275" s="19" t="s">
        <v>19452</v>
      </c>
      <c r="Z2275" s="19" t="s">
        <v>62</v>
      </c>
      <c r="AA2275" s="21">
        <v>41088</v>
      </c>
      <c r="AB2275" s="21" t="s">
        <v>20213</v>
      </c>
      <c r="AC2275" s="22">
        <v>32726956</v>
      </c>
      <c r="AD2275" s="19">
        <v>93</v>
      </c>
      <c r="AE2275" s="19" t="s">
        <v>63</v>
      </c>
      <c r="AF2275" s="19" t="s">
        <v>54</v>
      </c>
      <c r="AG2275" s="19" t="s">
        <v>11156</v>
      </c>
      <c r="AH2275" s="19" t="s">
        <v>154</v>
      </c>
      <c r="AI2275" s="19">
        <v>85</v>
      </c>
      <c r="AJ2275" s="23">
        <v>20726956</v>
      </c>
    </row>
    <row r="2276" spans="1:36" x14ac:dyDescent="0.3">
      <c r="A2276" s="18">
        <v>12000000</v>
      </c>
      <c r="B2276" s="19" t="s">
        <v>2509</v>
      </c>
      <c r="C2276" s="19" t="s">
        <v>20184</v>
      </c>
      <c r="D2276" s="19" t="s">
        <v>20197</v>
      </c>
      <c r="E2276" s="19" t="s">
        <v>19452</v>
      </c>
      <c r="F2276" s="19" t="s">
        <v>19452</v>
      </c>
      <c r="G2276" s="19"/>
      <c r="H2276" s="19">
        <v>222935</v>
      </c>
      <c r="I2276" s="19" t="s">
        <v>15099</v>
      </c>
      <c r="J2276" s="19" t="s">
        <v>11157</v>
      </c>
      <c r="K2276" s="19" t="s">
        <v>49</v>
      </c>
      <c r="L2276" s="19" t="s">
        <v>11158</v>
      </c>
      <c r="M2276" s="20">
        <v>74358971</v>
      </c>
      <c r="N2276" s="19" t="s">
        <v>11159</v>
      </c>
      <c r="O2276" s="19" t="s">
        <v>19530</v>
      </c>
      <c r="P2276" s="19" t="s">
        <v>20518</v>
      </c>
      <c r="Q2276" s="19" t="s">
        <v>20401</v>
      </c>
      <c r="R2276" s="19" t="s">
        <v>19452</v>
      </c>
      <c r="S2276" s="19" t="s">
        <v>19452</v>
      </c>
      <c r="T2276" s="19" t="s">
        <v>19452</v>
      </c>
      <c r="U2276" s="19" t="s">
        <v>19452</v>
      </c>
      <c r="V2276" s="19" t="s">
        <v>19452</v>
      </c>
      <c r="W2276" s="19" t="s">
        <v>19452</v>
      </c>
      <c r="X2276" s="19" t="s">
        <v>19452</v>
      </c>
      <c r="Y2276" s="19" t="s">
        <v>19452</v>
      </c>
      <c r="Z2276" s="19" t="s">
        <v>62</v>
      </c>
      <c r="AA2276" s="21">
        <v>41775</v>
      </c>
      <c r="AB2276" s="21" t="s">
        <v>20220</v>
      </c>
      <c r="AC2276" s="22">
        <v>307166834</v>
      </c>
      <c r="AD2276" s="19">
        <v>125</v>
      </c>
      <c r="AE2276" s="19" t="s">
        <v>63</v>
      </c>
      <c r="AF2276" s="19" t="s">
        <v>54</v>
      </c>
      <c r="AG2276" s="19" t="s">
        <v>11160</v>
      </c>
      <c r="AH2276" s="19" t="s">
        <v>81</v>
      </c>
      <c r="AI2276" s="19">
        <v>3759</v>
      </c>
      <c r="AJ2276" s="23">
        <v>295166834</v>
      </c>
    </row>
    <row r="2277" spans="1:36" x14ac:dyDescent="0.3">
      <c r="A2277" s="18">
        <v>12000000</v>
      </c>
      <c r="B2277" s="19" t="s">
        <v>1600</v>
      </c>
      <c r="C2277" s="19" t="s">
        <v>20179</v>
      </c>
      <c r="D2277" s="19" t="s">
        <v>20193</v>
      </c>
      <c r="E2277" s="19" t="s">
        <v>19452</v>
      </c>
      <c r="F2277" s="19" t="s">
        <v>19452</v>
      </c>
      <c r="G2277" s="19"/>
      <c r="H2277" s="19">
        <v>10220</v>
      </c>
      <c r="I2277" s="19" t="s">
        <v>17804</v>
      </c>
      <c r="J2277" s="19" t="s">
        <v>11161</v>
      </c>
      <c r="K2277" s="19" t="s">
        <v>49</v>
      </c>
      <c r="L2277" s="19" t="s">
        <v>11162</v>
      </c>
      <c r="M2277" s="20">
        <v>18422008</v>
      </c>
      <c r="N2277" s="19" t="s">
        <v>11163</v>
      </c>
      <c r="O2277" s="19" t="s">
        <v>19502</v>
      </c>
      <c r="P2277" s="19" t="s">
        <v>22255</v>
      </c>
      <c r="Q2277" s="19" t="s">
        <v>19452</v>
      </c>
      <c r="R2277" s="19" t="s">
        <v>19452</v>
      </c>
      <c r="S2277" s="19" t="s">
        <v>19452</v>
      </c>
      <c r="T2277" s="19" t="s">
        <v>19452</v>
      </c>
      <c r="U2277" s="19" t="s">
        <v>19452</v>
      </c>
      <c r="V2277" s="19" t="s">
        <v>19452</v>
      </c>
      <c r="W2277" s="19" t="s">
        <v>19452</v>
      </c>
      <c r="X2277" s="19" t="s">
        <v>19452</v>
      </c>
      <c r="Y2277" s="19" t="s">
        <v>19452</v>
      </c>
      <c r="Z2277" s="19" t="s">
        <v>62</v>
      </c>
      <c r="AA2277" s="21">
        <v>36049</v>
      </c>
      <c r="AB2277" s="21" t="s">
        <v>20229</v>
      </c>
      <c r="AC2277" s="22">
        <v>22921898</v>
      </c>
      <c r="AD2277" s="19">
        <v>121</v>
      </c>
      <c r="AE2277" s="19" t="s">
        <v>11164</v>
      </c>
      <c r="AF2277" s="19" t="s">
        <v>54</v>
      </c>
      <c r="AG2277" s="19" t="s">
        <v>11165</v>
      </c>
      <c r="AH2277" s="19" t="s">
        <v>65</v>
      </c>
      <c r="AI2277" s="19">
        <v>439</v>
      </c>
      <c r="AJ2277" s="23">
        <v>10921898</v>
      </c>
    </row>
    <row r="2278" spans="1:36" x14ac:dyDescent="0.3">
      <c r="A2278" s="18">
        <v>12000000</v>
      </c>
      <c r="B2278" s="19" t="s">
        <v>9756</v>
      </c>
      <c r="C2278" s="19" t="s">
        <v>20187</v>
      </c>
      <c r="D2278" s="19" t="s">
        <v>20199</v>
      </c>
      <c r="E2278" s="19" t="s">
        <v>19452</v>
      </c>
      <c r="F2278" s="19" t="s">
        <v>19452</v>
      </c>
      <c r="G2278" s="19"/>
      <c r="H2278" s="19">
        <v>31915</v>
      </c>
      <c r="I2278" s="19" t="s">
        <v>16382</v>
      </c>
      <c r="J2278" s="19" t="s">
        <v>11166</v>
      </c>
      <c r="K2278" s="19" t="s">
        <v>49</v>
      </c>
      <c r="L2278" s="19" t="s">
        <v>11167</v>
      </c>
      <c r="M2278" s="20">
        <v>861659</v>
      </c>
      <c r="N2278" s="19" t="s">
        <v>3054</v>
      </c>
      <c r="O2278" s="19" t="s">
        <v>19449</v>
      </c>
      <c r="P2278" s="19" t="s">
        <v>19452</v>
      </c>
      <c r="Q2278" s="19" t="s">
        <v>19452</v>
      </c>
      <c r="R2278" s="19" t="s">
        <v>19452</v>
      </c>
      <c r="S2278" s="19" t="s">
        <v>19452</v>
      </c>
      <c r="T2278" s="19" t="s">
        <v>19452</v>
      </c>
      <c r="U2278" s="19" t="s">
        <v>19452</v>
      </c>
      <c r="V2278" s="19" t="s">
        <v>19452</v>
      </c>
      <c r="W2278" s="19" t="s">
        <v>19452</v>
      </c>
      <c r="X2278" s="19" t="s">
        <v>19452</v>
      </c>
      <c r="Y2278" s="19" t="s">
        <v>19452</v>
      </c>
      <c r="Z2278" s="19" t="s">
        <v>62</v>
      </c>
      <c r="AA2278" s="21">
        <v>28856</v>
      </c>
      <c r="AB2278" s="21" t="s">
        <v>20237</v>
      </c>
      <c r="AC2278" s="22">
        <v>54000000</v>
      </c>
      <c r="AD2278" s="19">
        <v>102</v>
      </c>
      <c r="AE2278" s="19" t="s">
        <v>63</v>
      </c>
      <c r="AF2278" s="19" t="s">
        <v>54</v>
      </c>
      <c r="AG2278" s="19"/>
      <c r="AH2278" s="19" t="s">
        <v>129</v>
      </c>
      <c r="AI2278" s="19">
        <v>25</v>
      </c>
      <c r="AJ2278" s="23">
        <v>42000000</v>
      </c>
    </row>
    <row r="2279" spans="1:36" x14ac:dyDescent="0.3">
      <c r="A2279" s="18">
        <v>12000000</v>
      </c>
      <c r="B2279" s="19" t="s">
        <v>2744</v>
      </c>
      <c r="C2279" s="19" t="s">
        <v>20187</v>
      </c>
      <c r="D2279" s="19" t="s">
        <v>20204</v>
      </c>
      <c r="E2279" s="19" t="s">
        <v>20201</v>
      </c>
      <c r="F2279" s="19" t="s">
        <v>19452</v>
      </c>
      <c r="G2279" s="19"/>
      <c r="H2279" s="19">
        <v>11601</v>
      </c>
      <c r="I2279" s="19" t="s">
        <v>17431</v>
      </c>
      <c r="J2279" s="19" t="s">
        <v>11168</v>
      </c>
      <c r="K2279" s="19" t="s">
        <v>49</v>
      </c>
      <c r="L2279" s="19" t="s">
        <v>11169</v>
      </c>
      <c r="M2279" s="20">
        <v>6044161</v>
      </c>
      <c r="N2279" s="19" t="s">
        <v>11170</v>
      </c>
      <c r="O2279" s="19" t="s">
        <v>19874</v>
      </c>
      <c r="P2279" s="19" t="s">
        <v>19452</v>
      </c>
      <c r="Q2279" s="19" t="s">
        <v>19452</v>
      </c>
      <c r="R2279" s="19" t="s">
        <v>19452</v>
      </c>
      <c r="S2279" s="19" t="s">
        <v>19452</v>
      </c>
      <c r="T2279" s="19" t="s">
        <v>19452</v>
      </c>
      <c r="U2279" s="19" t="s">
        <v>19452</v>
      </c>
      <c r="V2279" s="19" t="s">
        <v>19452</v>
      </c>
      <c r="W2279" s="19" t="s">
        <v>19452</v>
      </c>
      <c r="X2279" s="19" t="s">
        <v>19452</v>
      </c>
      <c r="Y2279" s="19" t="s">
        <v>19452</v>
      </c>
      <c r="Z2279" s="19" t="s">
        <v>62</v>
      </c>
      <c r="AA2279" s="21">
        <v>36413</v>
      </c>
      <c r="AB2279" s="21" t="s">
        <v>20224</v>
      </c>
      <c r="AC2279" s="22">
        <v>21133087</v>
      </c>
      <c r="AD2279" s="19">
        <v>99</v>
      </c>
      <c r="AE2279" s="19" t="s">
        <v>63</v>
      </c>
      <c r="AF2279" s="19" t="s">
        <v>54</v>
      </c>
      <c r="AG2279" s="19" t="s">
        <v>11171</v>
      </c>
      <c r="AH2279" s="19" t="s">
        <v>154</v>
      </c>
      <c r="AI2279" s="19">
        <v>330</v>
      </c>
      <c r="AJ2279" s="23">
        <v>9133087</v>
      </c>
    </row>
    <row r="2280" spans="1:36" x14ac:dyDescent="0.3">
      <c r="A2280" s="18">
        <v>12000000</v>
      </c>
      <c r="B2280" s="19" t="s">
        <v>1125</v>
      </c>
      <c r="C2280" s="19" t="s">
        <v>20179</v>
      </c>
      <c r="D2280" s="19" t="s">
        <v>19452</v>
      </c>
      <c r="E2280" s="19" t="s">
        <v>19452</v>
      </c>
      <c r="F2280" s="19" t="s">
        <v>19452</v>
      </c>
      <c r="G2280" s="19"/>
      <c r="H2280" s="19">
        <v>205220</v>
      </c>
      <c r="I2280" s="19" t="s">
        <v>15144</v>
      </c>
      <c r="J2280" s="19" t="s">
        <v>11172</v>
      </c>
      <c r="K2280" s="19" t="s">
        <v>49</v>
      </c>
      <c r="L2280" s="19" t="s">
        <v>11173</v>
      </c>
      <c r="M2280" s="20">
        <v>29019504</v>
      </c>
      <c r="N2280" s="19" t="s">
        <v>11174</v>
      </c>
      <c r="O2280" s="19" t="s">
        <v>19615</v>
      </c>
      <c r="P2280" s="19" t="s">
        <v>19533</v>
      </c>
      <c r="Q2280" s="19" t="s">
        <v>22256</v>
      </c>
      <c r="R2280" s="19" t="s">
        <v>21259</v>
      </c>
      <c r="S2280" s="19" t="s">
        <v>20737</v>
      </c>
      <c r="T2280" s="19" t="s">
        <v>22257</v>
      </c>
      <c r="U2280" s="19" t="s">
        <v>19452</v>
      </c>
      <c r="V2280" s="19" t="s">
        <v>19452</v>
      </c>
      <c r="W2280" s="19" t="s">
        <v>19452</v>
      </c>
      <c r="X2280" s="19" t="s">
        <v>19452</v>
      </c>
      <c r="Y2280" s="19" t="s">
        <v>19452</v>
      </c>
      <c r="Z2280" s="19" t="s">
        <v>3537</v>
      </c>
      <c r="AA2280" s="21">
        <v>41579</v>
      </c>
      <c r="AB2280" s="21" t="s">
        <v>20218</v>
      </c>
      <c r="AC2280" s="22">
        <v>100129872</v>
      </c>
      <c r="AD2280" s="19">
        <v>98</v>
      </c>
      <c r="AE2280" s="19" t="s">
        <v>63</v>
      </c>
      <c r="AF2280" s="19" t="s">
        <v>54</v>
      </c>
      <c r="AG2280" s="19" t="s">
        <v>11175</v>
      </c>
      <c r="AH2280" s="19" t="s">
        <v>103</v>
      </c>
      <c r="AI2280" s="19">
        <v>579</v>
      </c>
      <c r="AJ2280" s="23">
        <v>88129872</v>
      </c>
    </row>
    <row r="2281" spans="1:36" x14ac:dyDescent="0.3">
      <c r="A2281" s="18">
        <v>12000000</v>
      </c>
      <c r="B2281" s="19" t="s">
        <v>11176</v>
      </c>
      <c r="C2281" s="19" t="s">
        <v>20176</v>
      </c>
      <c r="D2281" s="19" t="s">
        <v>20198</v>
      </c>
      <c r="E2281" s="19" t="s">
        <v>20195</v>
      </c>
      <c r="F2281" s="19" t="s">
        <v>20196</v>
      </c>
      <c r="G2281" s="19" t="s">
        <v>11177</v>
      </c>
      <c r="H2281" s="19">
        <v>14191</v>
      </c>
      <c r="I2281" s="19" t="s">
        <v>17093</v>
      </c>
      <c r="J2281" s="19" t="s">
        <v>11178</v>
      </c>
      <c r="K2281" s="19" t="s">
        <v>49</v>
      </c>
      <c r="L2281" s="19" t="s">
        <v>11179</v>
      </c>
      <c r="M2281" s="20">
        <v>16931846</v>
      </c>
      <c r="N2281" s="19" t="s">
        <v>11180</v>
      </c>
      <c r="O2281" s="19" t="s">
        <v>19530</v>
      </c>
      <c r="P2281" s="19" t="s">
        <v>21644</v>
      </c>
      <c r="Q2281" s="19" t="s">
        <v>19452</v>
      </c>
      <c r="R2281" s="19" t="s">
        <v>19452</v>
      </c>
      <c r="S2281" s="19" t="s">
        <v>19452</v>
      </c>
      <c r="T2281" s="19" t="s">
        <v>19452</v>
      </c>
      <c r="U2281" s="19" t="s">
        <v>19452</v>
      </c>
      <c r="V2281" s="19" t="s">
        <v>19452</v>
      </c>
      <c r="W2281" s="19" t="s">
        <v>19452</v>
      </c>
      <c r="X2281" s="19" t="s">
        <v>19452</v>
      </c>
      <c r="Y2281" s="19" t="s">
        <v>19452</v>
      </c>
      <c r="Z2281" s="19" t="s">
        <v>512</v>
      </c>
      <c r="AA2281" s="21">
        <v>38779</v>
      </c>
      <c r="AB2281" s="21" t="s">
        <v>20216</v>
      </c>
      <c r="AC2281" s="22">
        <v>23006849</v>
      </c>
      <c r="AD2281" s="19">
        <v>104</v>
      </c>
      <c r="AE2281" s="19" t="s">
        <v>63</v>
      </c>
      <c r="AF2281" s="19" t="s">
        <v>54</v>
      </c>
      <c r="AG2281" s="19" t="s">
        <v>11181</v>
      </c>
      <c r="AH2281" s="19" t="s">
        <v>205</v>
      </c>
      <c r="AI2281" s="19">
        <v>364</v>
      </c>
      <c r="AJ2281" s="23">
        <v>11006849</v>
      </c>
    </row>
    <row r="2282" spans="1:36" x14ac:dyDescent="0.3">
      <c r="A2282" s="18">
        <v>12000000</v>
      </c>
      <c r="B2282" s="19" t="s">
        <v>9947</v>
      </c>
      <c r="C2282" s="19" t="s">
        <v>20179</v>
      </c>
      <c r="D2282" s="19" t="s">
        <v>20204</v>
      </c>
      <c r="E2282" s="19" t="s">
        <v>20198</v>
      </c>
      <c r="F2282" s="19" t="s">
        <v>19452</v>
      </c>
      <c r="G2282" s="19"/>
      <c r="H2282" s="19">
        <v>286565</v>
      </c>
      <c r="I2282" s="19" t="s">
        <v>14880</v>
      </c>
      <c r="J2282" s="19" t="s">
        <v>11182</v>
      </c>
      <c r="K2282" s="19" t="s">
        <v>49</v>
      </c>
      <c r="L2282" s="19" t="s">
        <v>11183</v>
      </c>
      <c r="M2282" s="20">
        <v>64610671</v>
      </c>
      <c r="N2282" s="19" t="s">
        <v>2376</v>
      </c>
      <c r="O2282" s="19" t="s">
        <v>19530</v>
      </c>
      <c r="P2282" s="19" t="s">
        <v>19452</v>
      </c>
      <c r="Q2282" s="19" t="s">
        <v>19452</v>
      </c>
      <c r="R2282" s="19" t="s">
        <v>19452</v>
      </c>
      <c r="S2282" s="19" t="s">
        <v>19452</v>
      </c>
      <c r="T2282" s="19" t="s">
        <v>19452</v>
      </c>
      <c r="U2282" s="19" t="s">
        <v>19452</v>
      </c>
      <c r="V2282" s="19" t="s">
        <v>19452</v>
      </c>
      <c r="W2282" s="19" t="s">
        <v>19452</v>
      </c>
      <c r="X2282" s="19" t="s">
        <v>19452</v>
      </c>
      <c r="Y2282" s="19" t="s">
        <v>19452</v>
      </c>
      <c r="Z2282" s="19" t="s">
        <v>62</v>
      </c>
      <c r="AA2282" s="21">
        <v>42173</v>
      </c>
      <c r="AB2282" s="21" t="s">
        <v>20212</v>
      </c>
      <c r="AC2282" s="22">
        <v>85512300</v>
      </c>
      <c r="AD2282" s="19">
        <v>109</v>
      </c>
      <c r="AE2282" s="19" t="s">
        <v>63</v>
      </c>
      <c r="AF2282" s="19" t="s">
        <v>54</v>
      </c>
      <c r="AG2282" s="19" t="s">
        <v>11184</v>
      </c>
      <c r="AH2282" s="19" t="s">
        <v>88</v>
      </c>
      <c r="AI2282" s="19">
        <v>1937</v>
      </c>
      <c r="AJ2282" s="23">
        <v>73512300</v>
      </c>
    </row>
    <row r="2283" spans="1:36" x14ac:dyDescent="0.3">
      <c r="A2283" s="18">
        <v>12000000</v>
      </c>
      <c r="B2283" s="19" t="s">
        <v>1115</v>
      </c>
      <c r="C2283" s="19" t="s">
        <v>20179</v>
      </c>
      <c r="D2283" s="19" t="s">
        <v>20191</v>
      </c>
      <c r="E2283" s="19" t="s">
        <v>19452</v>
      </c>
      <c r="F2283" s="19" t="s">
        <v>19452</v>
      </c>
      <c r="G2283" s="19"/>
      <c r="H2283" s="19">
        <v>129670</v>
      </c>
      <c r="I2283" s="19" t="s">
        <v>15353</v>
      </c>
      <c r="J2283" s="19" t="s">
        <v>11185</v>
      </c>
      <c r="K2283" s="19" t="s">
        <v>49</v>
      </c>
      <c r="L2283" s="19" t="s">
        <v>11186</v>
      </c>
      <c r="M2283" s="20">
        <v>29223881</v>
      </c>
      <c r="N2283" s="19" t="s">
        <v>11187</v>
      </c>
      <c r="O2283" s="19" t="s">
        <v>19552</v>
      </c>
      <c r="P2283" s="19" t="s">
        <v>20767</v>
      </c>
      <c r="Q2283" s="19" t="s">
        <v>19452</v>
      </c>
      <c r="R2283" s="19" t="s">
        <v>19452</v>
      </c>
      <c r="S2283" s="19" t="s">
        <v>19452</v>
      </c>
      <c r="T2283" s="19" t="s">
        <v>19452</v>
      </c>
      <c r="U2283" s="19" t="s">
        <v>19452</v>
      </c>
      <c r="V2283" s="19" t="s">
        <v>19452</v>
      </c>
      <c r="W2283" s="19" t="s">
        <v>19452</v>
      </c>
      <c r="X2283" s="19" t="s">
        <v>19452</v>
      </c>
      <c r="Y2283" s="19" t="s">
        <v>19452</v>
      </c>
      <c r="Z2283" s="19" t="s">
        <v>62</v>
      </c>
      <c r="AA2283" s="21">
        <v>41538</v>
      </c>
      <c r="AB2283" s="21" t="s">
        <v>20218</v>
      </c>
      <c r="AC2283" s="22">
        <v>17654912</v>
      </c>
      <c r="AD2283" s="19">
        <v>115</v>
      </c>
      <c r="AE2283" s="19" t="s">
        <v>53</v>
      </c>
      <c r="AF2283" s="19" t="s">
        <v>54</v>
      </c>
      <c r="AG2283" s="19" t="s">
        <v>11188</v>
      </c>
      <c r="AH2283" s="19" t="s">
        <v>103</v>
      </c>
      <c r="AI2283" s="19">
        <v>636</v>
      </c>
      <c r="AJ2283" s="23">
        <v>5654912</v>
      </c>
    </row>
    <row r="2284" spans="1:36" x14ac:dyDescent="0.3">
      <c r="A2284" s="18">
        <v>12000000</v>
      </c>
      <c r="B2284" s="19" t="s">
        <v>2367</v>
      </c>
      <c r="C2284" s="19" t="s">
        <v>13616</v>
      </c>
      <c r="D2284" s="19" t="s">
        <v>20197</v>
      </c>
      <c r="E2284" s="19" t="s">
        <v>19452</v>
      </c>
      <c r="F2284" s="19" t="s">
        <v>19452</v>
      </c>
      <c r="G2284" s="19" t="s">
        <v>11189</v>
      </c>
      <c r="H2284" s="19">
        <v>57157</v>
      </c>
      <c r="I2284" s="19" t="s">
        <v>15864</v>
      </c>
      <c r="J2284" s="19" t="s">
        <v>11190</v>
      </c>
      <c r="K2284" s="19" t="s">
        <v>49</v>
      </c>
      <c r="L2284" s="19" t="s">
        <v>11191</v>
      </c>
      <c r="M2284" s="20">
        <v>16183746</v>
      </c>
      <c r="N2284" s="19" t="s">
        <v>11192</v>
      </c>
      <c r="O2284" s="19" t="s">
        <v>19449</v>
      </c>
      <c r="P2284" s="19" t="s">
        <v>22258</v>
      </c>
      <c r="Q2284" s="19" t="s">
        <v>19951</v>
      </c>
      <c r="R2284" s="19" t="s">
        <v>19452</v>
      </c>
      <c r="S2284" s="19" t="s">
        <v>19452</v>
      </c>
      <c r="T2284" s="19" t="s">
        <v>19452</v>
      </c>
      <c r="U2284" s="19" t="s">
        <v>19452</v>
      </c>
      <c r="V2284" s="19" t="s">
        <v>19452</v>
      </c>
      <c r="W2284" s="19" t="s">
        <v>19452</v>
      </c>
      <c r="X2284" s="19" t="s">
        <v>19452</v>
      </c>
      <c r="Y2284" s="19" t="s">
        <v>19452</v>
      </c>
      <c r="Z2284" s="19" t="s">
        <v>62</v>
      </c>
      <c r="AA2284" s="21">
        <v>40893</v>
      </c>
      <c r="AB2284" s="21" t="s">
        <v>20219</v>
      </c>
      <c r="AC2284" s="22">
        <v>22939027</v>
      </c>
      <c r="AD2284" s="19">
        <v>94</v>
      </c>
      <c r="AE2284" s="19" t="s">
        <v>63</v>
      </c>
      <c r="AF2284" s="19" t="s">
        <v>54</v>
      </c>
      <c r="AG2284" s="19" t="s">
        <v>11193</v>
      </c>
      <c r="AH2284" s="19" t="s">
        <v>420</v>
      </c>
      <c r="AI2284" s="19">
        <v>364</v>
      </c>
      <c r="AJ2284" s="23">
        <v>10939027</v>
      </c>
    </row>
    <row r="2285" spans="1:36" x14ac:dyDescent="0.3">
      <c r="A2285" s="18">
        <v>12000000</v>
      </c>
      <c r="B2285" s="19" t="s">
        <v>1188</v>
      </c>
      <c r="C2285" s="19" t="s">
        <v>20174</v>
      </c>
      <c r="D2285" s="19" t="s">
        <v>20201</v>
      </c>
      <c r="E2285" s="19" t="s">
        <v>20193</v>
      </c>
      <c r="F2285" s="19" t="s">
        <v>19452</v>
      </c>
      <c r="G2285" s="19"/>
      <c r="H2285" s="19">
        <v>1948</v>
      </c>
      <c r="I2285" s="19" t="s">
        <v>18804</v>
      </c>
      <c r="J2285" s="19" t="s">
        <v>11194</v>
      </c>
      <c r="K2285" s="19" t="s">
        <v>49</v>
      </c>
      <c r="L2285" s="19" t="s">
        <v>11195</v>
      </c>
      <c r="M2285" s="20">
        <v>47992817</v>
      </c>
      <c r="N2285" s="19" t="s">
        <v>11196</v>
      </c>
      <c r="O2285" s="19" t="s">
        <v>19494</v>
      </c>
      <c r="P2285" s="19" t="s">
        <v>19560</v>
      </c>
      <c r="Q2285" s="19" t="s">
        <v>22259</v>
      </c>
      <c r="R2285" s="19" t="s">
        <v>21437</v>
      </c>
      <c r="S2285" s="19" t="s">
        <v>19452</v>
      </c>
      <c r="T2285" s="19" t="s">
        <v>19452</v>
      </c>
      <c r="U2285" s="19" t="s">
        <v>19452</v>
      </c>
      <c r="V2285" s="19" t="s">
        <v>19452</v>
      </c>
      <c r="W2285" s="19" t="s">
        <v>19452</v>
      </c>
      <c r="X2285" s="19" t="s">
        <v>19452</v>
      </c>
      <c r="Y2285" s="19" t="s">
        <v>19452</v>
      </c>
      <c r="Z2285" s="19" t="s">
        <v>62</v>
      </c>
      <c r="AA2285" s="21">
        <v>38960</v>
      </c>
      <c r="AB2285" s="21" t="s">
        <v>20216</v>
      </c>
      <c r="AC2285" s="22">
        <v>42931041</v>
      </c>
      <c r="AD2285" s="19">
        <v>88</v>
      </c>
      <c r="AE2285" s="19" t="s">
        <v>11197</v>
      </c>
      <c r="AF2285" s="19" t="s">
        <v>54</v>
      </c>
      <c r="AG2285" s="19" t="s">
        <v>11198</v>
      </c>
      <c r="AH2285" s="19" t="s">
        <v>212</v>
      </c>
      <c r="AI2285" s="19">
        <v>1151</v>
      </c>
      <c r="AJ2285" s="23">
        <v>30931041</v>
      </c>
    </row>
    <row r="2286" spans="1:36" x14ac:dyDescent="0.3">
      <c r="A2286" s="18">
        <v>12000000</v>
      </c>
      <c r="B2286" s="19" t="s">
        <v>1310</v>
      </c>
      <c r="C2286" s="19" t="s">
        <v>13616</v>
      </c>
      <c r="D2286" s="19" t="s">
        <v>20197</v>
      </c>
      <c r="E2286" s="19" t="s">
        <v>20198</v>
      </c>
      <c r="F2286" s="19" t="s">
        <v>19452</v>
      </c>
      <c r="G2286" s="19"/>
      <c r="H2286" s="19">
        <v>46889</v>
      </c>
      <c r="I2286" s="19" t="s">
        <v>16017</v>
      </c>
      <c r="J2286" s="19" t="s">
        <v>11199</v>
      </c>
      <c r="K2286" s="19" t="s">
        <v>49</v>
      </c>
      <c r="L2286" s="19" t="s">
        <v>11200</v>
      </c>
      <c r="M2286" s="19" t="s">
        <v>11201</v>
      </c>
      <c r="N2286" s="19" t="s">
        <v>11202</v>
      </c>
      <c r="O2286" s="19" t="s">
        <v>19453</v>
      </c>
      <c r="P2286" s="19" t="s">
        <v>19606</v>
      </c>
      <c r="Q2286" s="19" t="s">
        <v>19452</v>
      </c>
      <c r="R2286" s="19" t="s">
        <v>19452</v>
      </c>
      <c r="S2286" s="19" t="s">
        <v>19452</v>
      </c>
      <c r="T2286" s="19" t="s">
        <v>19452</v>
      </c>
      <c r="U2286" s="19" t="s">
        <v>19452</v>
      </c>
      <c r="V2286" s="19" t="s">
        <v>19452</v>
      </c>
      <c r="W2286" s="19" t="s">
        <v>19452</v>
      </c>
      <c r="X2286" s="19" t="s">
        <v>19452</v>
      </c>
      <c r="Y2286" s="19" t="s">
        <v>19452</v>
      </c>
      <c r="Z2286" s="19" t="s">
        <v>62</v>
      </c>
      <c r="AA2286" s="21">
        <v>36098</v>
      </c>
      <c r="AB2286" s="21" t="s">
        <v>20229</v>
      </c>
      <c r="AC2286" s="22">
        <v>12902790</v>
      </c>
      <c r="AD2286" s="19">
        <v>100</v>
      </c>
      <c r="AE2286" s="19" t="s">
        <v>63</v>
      </c>
      <c r="AF2286" s="19" t="s">
        <v>54</v>
      </c>
      <c r="AG2286" s="19"/>
      <c r="AH2286" s="19" t="s">
        <v>506</v>
      </c>
      <c r="AI2286" s="19">
        <v>11</v>
      </c>
      <c r="AJ2286" s="23">
        <v>902790</v>
      </c>
    </row>
    <row r="2287" spans="1:36" x14ac:dyDescent="0.3">
      <c r="A2287" s="18">
        <v>14000000</v>
      </c>
      <c r="B2287" s="19" t="s">
        <v>11203</v>
      </c>
      <c r="C2287" s="19" t="s">
        <v>20174</v>
      </c>
      <c r="D2287" s="19" t="s">
        <v>20197</v>
      </c>
      <c r="E2287" s="19" t="s">
        <v>20202</v>
      </c>
      <c r="F2287" s="19" t="s">
        <v>20205</v>
      </c>
      <c r="G2287" s="19" t="s">
        <v>11204</v>
      </c>
      <c r="H2287" s="19">
        <v>387</v>
      </c>
      <c r="I2287" s="19" t="s">
        <v>19259</v>
      </c>
      <c r="J2287" s="19" t="s">
        <v>11205</v>
      </c>
      <c r="K2287" s="19" t="s">
        <v>4907</v>
      </c>
      <c r="L2287" s="19" t="s">
        <v>11206</v>
      </c>
      <c r="M2287" s="20">
        <v>26967494</v>
      </c>
      <c r="N2287" s="19" t="s">
        <v>11207</v>
      </c>
      <c r="O2287" s="19" t="s">
        <v>19920</v>
      </c>
      <c r="P2287" s="19" t="s">
        <v>22260</v>
      </c>
      <c r="Q2287" s="19" t="s">
        <v>21668</v>
      </c>
      <c r="R2287" s="19" t="s">
        <v>21670</v>
      </c>
      <c r="S2287" s="19" t="s">
        <v>22261</v>
      </c>
      <c r="T2287" s="19" t="s">
        <v>19452</v>
      </c>
      <c r="U2287" s="19" t="s">
        <v>19452</v>
      </c>
      <c r="V2287" s="19" t="s">
        <v>19452</v>
      </c>
      <c r="W2287" s="19" t="s">
        <v>19452</v>
      </c>
      <c r="X2287" s="19" t="s">
        <v>19452</v>
      </c>
      <c r="Y2287" s="19" t="s">
        <v>19452</v>
      </c>
      <c r="Z2287" s="19" t="s">
        <v>7447</v>
      </c>
      <c r="AA2287" s="21">
        <v>29845</v>
      </c>
      <c r="AB2287" s="21" t="s">
        <v>20246</v>
      </c>
      <c r="AC2287" s="22">
        <v>85000000</v>
      </c>
      <c r="AD2287" s="19">
        <v>149</v>
      </c>
      <c r="AE2287" s="19" t="s">
        <v>10198</v>
      </c>
      <c r="AF2287" s="19" t="s">
        <v>54</v>
      </c>
      <c r="AG2287" s="19" t="s">
        <v>11208</v>
      </c>
      <c r="AH2287" s="19" t="s">
        <v>620</v>
      </c>
      <c r="AI2287" s="19">
        <v>613</v>
      </c>
      <c r="AJ2287" s="23">
        <v>71000000</v>
      </c>
    </row>
    <row r="2288" spans="1:36" x14ac:dyDescent="0.3">
      <c r="A2288" s="18">
        <v>12000000</v>
      </c>
      <c r="B2288" s="19" t="s">
        <v>2559</v>
      </c>
      <c r="C2288" s="19" t="s">
        <v>20179</v>
      </c>
      <c r="D2288" s="19" t="s">
        <v>20201</v>
      </c>
      <c r="E2288" s="19" t="s">
        <v>19452</v>
      </c>
      <c r="F2288" s="19" t="s">
        <v>19452</v>
      </c>
      <c r="G2288" s="19"/>
      <c r="H2288" s="19">
        <v>60599</v>
      </c>
      <c r="I2288" s="19" t="s">
        <v>15810</v>
      </c>
      <c r="J2288" s="19" t="s">
        <v>11209</v>
      </c>
      <c r="K2288" s="19" t="s">
        <v>49</v>
      </c>
      <c r="L2288" s="19" t="s">
        <v>11210</v>
      </c>
      <c r="M2288" s="20">
        <v>1640512</v>
      </c>
      <c r="N2288" s="19" t="s">
        <v>11211</v>
      </c>
      <c r="O2288" s="19" t="s">
        <v>19484</v>
      </c>
      <c r="P2288" s="19" t="s">
        <v>22262</v>
      </c>
      <c r="Q2288" s="19" t="s">
        <v>19863</v>
      </c>
      <c r="R2288" s="19" t="s">
        <v>22263</v>
      </c>
      <c r="S2288" s="19" t="s">
        <v>19949</v>
      </c>
      <c r="T2288" s="19" t="s">
        <v>22264</v>
      </c>
      <c r="U2288" s="19" t="s">
        <v>22265</v>
      </c>
      <c r="V2288" s="19" t="s">
        <v>22266</v>
      </c>
      <c r="W2288" s="19" t="s">
        <v>19452</v>
      </c>
      <c r="X2288" s="19" t="s">
        <v>19452</v>
      </c>
      <c r="Y2288" s="19" t="s">
        <v>19452</v>
      </c>
      <c r="Z2288" s="19" t="s">
        <v>62</v>
      </c>
      <c r="AA2288" s="21">
        <v>41166</v>
      </c>
      <c r="AB2288" s="21" t="s">
        <v>20213</v>
      </c>
      <c r="AC2288" s="22">
        <v>35485056</v>
      </c>
      <c r="AD2288" s="19">
        <v>100</v>
      </c>
      <c r="AE2288" s="19" t="s">
        <v>63</v>
      </c>
      <c r="AF2288" s="19" t="s">
        <v>54</v>
      </c>
      <c r="AG2288" s="19" t="s">
        <v>11212</v>
      </c>
      <c r="AH2288" s="19" t="s">
        <v>88</v>
      </c>
      <c r="AI2288" s="19">
        <v>294</v>
      </c>
      <c r="AJ2288" s="23">
        <v>23485056</v>
      </c>
    </row>
    <row r="2289" spans="1:36" x14ac:dyDescent="0.3">
      <c r="A2289" s="18">
        <v>12000000</v>
      </c>
      <c r="B2289" s="19" t="s">
        <v>2672</v>
      </c>
      <c r="C2289" s="19" t="s">
        <v>20178</v>
      </c>
      <c r="D2289" s="19" t="s">
        <v>20201</v>
      </c>
      <c r="E2289" s="19" t="s">
        <v>19452</v>
      </c>
      <c r="F2289" s="19" t="s">
        <v>19452</v>
      </c>
      <c r="G2289" s="19" t="s">
        <v>11213</v>
      </c>
      <c r="H2289" s="19">
        <v>227719</v>
      </c>
      <c r="I2289" s="19" t="s">
        <v>15080</v>
      </c>
      <c r="J2289" s="19" t="s">
        <v>11214</v>
      </c>
      <c r="K2289" s="19" t="s">
        <v>49</v>
      </c>
      <c r="L2289" s="19" t="s">
        <v>11215</v>
      </c>
      <c r="M2289" s="20">
        <v>32940597</v>
      </c>
      <c r="N2289" s="19" t="s">
        <v>11216</v>
      </c>
      <c r="O2289" s="19" t="s">
        <v>19449</v>
      </c>
      <c r="P2289" s="19" t="s">
        <v>19789</v>
      </c>
      <c r="Q2289" s="19" t="s">
        <v>19822</v>
      </c>
      <c r="R2289" s="19" t="s">
        <v>19902</v>
      </c>
      <c r="S2289" s="19" t="s">
        <v>19452</v>
      </c>
      <c r="T2289" s="19" t="s">
        <v>19452</v>
      </c>
      <c r="U2289" s="19" t="s">
        <v>19452</v>
      </c>
      <c r="V2289" s="19" t="s">
        <v>19452</v>
      </c>
      <c r="W2289" s="19" t="s">
        <v>19452</v>
      </c>
      <c r="X2289" s="19" t="s">
        <v>19452</v>
      </c>
      <c r="Y2289" s="19" t="s">
        <v>19452</v>
      </c>
      <c r="Z2289" s="19" t="s">
        <v>62</v>
      </c>
      <c r="AA2289" s="21">
        <v>42034</v>
      </c>
      <c r="AB2289" s="21" t="s">
        <v>20212</v>
      </c>
      <c r="AC2289" s="22">
        <v>32248241</v>
      </c>
      <c r="AD2289" s="19">
        <v>106</v>
      </c>
      <c r="AE2289" s="19" t="s">
        <v>63</v>
      </c>
      <c r="AF2289" s="19" t="s">
        <v>54</v>
      </c>
      <c r="AG2289" s="19" t="s">
        <v>11217</v>
      </c>
      <c r="AH2289" s="19" t="s">
        <v>173</v>
      </c>
      <c r="AI2289" s="19">
        <v>933</v>
      </c>
      <c r="AJ2289" s="23">
        <v>20248241</v>
      </c>
    </row>
    <row r="2290" spans="1:36" x14ac:dyDescent="0.3">
      <c r="A2290" s="18">
        <v>8000000</v>
      </c>
      <c r="B2290" s="19" t="s">
        <v>609</v>
      </c>
      <c r="C2290" s="19" t="s">
        <v>20174</v>
      </c>
      <c r="D2290" s="19" t="s">
        <v>20201</v>
      </c>
      <c r="E2290" s="19" t="s">
        <v>20199</v>
      </c>
      <c r="F2290" s="19" t="s">
        <v>19452</v>
      </c>
      <c r="G2290" s="19"/>
      <c r="H2290" s="19">
        <v>12088</v>
      </c>
      <c r="I2290" s="19" t="s">
        <v>17350</v>
      </c>
      <c r="J2290" s="19" t="s">
        <v>11218</v>
      </c>
      <c r="K2290" s="19" t="s">
        <v>49</v>
      </c>
      <c r="L2290" s="19" t="s">
        <v>11219</v>
      </c>
      <c r="M2290" s="20">
        <v>8708229</v>
      </c>
      <c r="N2290" s="19" t="s">
        <v>11220</v>
      </c>
      <c r="O2290" s="19" t="s">
        <v>19459</v>
      </c>
      <c r="P2290" s="19" t="s">
        <v>19548</v>
      </c>
      <c r="Q2290" s="19" t="s">
        <v>22267</v>
      </c>
      <c r="R2290" s="19" t="s">
        <v>19452</v>
      </c>
      <c r="S2290" s="19" t="s">
        <v>19452</v>
      </c>
      <c r="T2290" s="19" t="s">
        <v>19452</v>
      </c>
      <c r="U2290" s="19" t="s">
        <v>19452</v>
      </c>
      <c r="V2290" s="19" t="s">
        <v>19452</v>
      </c>
      <c r="W2290" s="19" t="s">
        <v>19452</v>
      </c>
      <c r="X2290" s="19" t="s">
        <v>19452</v>
      </c>
      <c r="Y2290" s="19" t="s">
        <v>19452</v>
      </c>
      <c r="Z2290" s="19" t="s">
        <v>512</v>
      </c>
      <c r="AA2290" s="21">
        <v>33877</v>
      </c>
      <c r="AB2290" s="21" t="s">
        <v>20238</v>
      </c>
      <c r="AC2290" s="22">
        <v>6739141</v>
      </c>
      <c r="AD2290" s="19">
        <v>95</v>
      </c>
      <c r="AE2290" s="19" t="s">
        <v>63</v>
      </c>
      <c r="AF2290" s="19" t="s">
        <v>54</v>
      </c>
      <c r="AG2290" s="19" t="s">
        <v>11221</v>
      </c>
      <c r="AH2290" s="19" t="s">
        <v>122</v>
      </c>
      <c r="AI2290" s="19">
        <v>168</v>
      </c>
      <c r="AJ2290" s="23">
        <v>-1260859</v>
      </c>
    </row>
    <row r="2291" spans="1:36" x14ac:dyDescent="0.3">
      <c r="A2291" s="18">
        <v>12000000</v>
      </c>
      <c r="B2291" s="19" t="s">
        <v>2367</v>
      </c>
      <c r="C2291" s="19" t="s">
        <v>13616</v>
      </c>
      <c r="D2291" s="19" t="s">
        <v>20197</v>
      </c>
      <c r="E2291" s="19" t="s">
        <v>19452</v>
      </c>
      <c r="F2291" s="19" t="s">
        <v>19452</v>
      </c>
      <c r="G2291" s="19"/>
      <c r="H2291" s="19">
        <v>14799</v>
      </c>
      <c r="I2291" s="19" t="s">
        <v>17024</v>
      </c>
      <c r="J2291" s="19" t="s">
        <v>488</v>
      </c>
      <c r="K2291" s="19" t="s">
        <v>49</v>
      </c>
      <c r="L2291" s="19" t="s">
        <v>11222</v>
      </c>
      <c r="M2291" s="20">
        <v>4330428</v>
      </c>
      <c r="N2291" s="19" t="s">
        <v>11223</v>
      </c>
      <c r="O2291" s="19" t="s">
        <v>19619</v>
      </c>
      <c r="P2291" s="19" t="s">
        <v>19452</v>
      </c>
      <c r="Q2291" s="19" t="s">
        <v>19452</v>
      </c>
      <c r="R2291" s="19" t="s">
        <v>19452</v>
      </c>
      <c r="S2291" s="19" t="s">
        <v>19452</v>
      </c>
      <c r="T2291" s="19" t="s">
        <v>19452</v>
      </c>
      <c r="U2291" s="19" t="s">
        <v>19452</v>
      </c>
      <c r="V2291" s="19" t="s">
        <v>19452</v>
      </c>
      <c r="W2291" s="19" t="s">
        <v>19452</v>
      </c>
      <c r="X2291" s="19" t="s">
        <v>19452</v>
      </c>
      <c r="Y2291" s="19" t="s">
        <v>19452</v>
      </c>
      <c r="Z2291" s="19" t="s">
        <v>62</v>
      </c>
      <c r="AA2291" s="21">
        <v>39043</v>
      </c>
      <c r="AB2291" s="21" t="s">
        <v>20216</v>
      </c>
      <c r="AC2291" s="22">
        <v>5542025</v>
      </c>
      <c r="AD2291" s="19">
        <v>86</v>
      </c>
      <c r="AE2291" s="19" t="s">
        <v>63</v>
      </c>
      <c r="AF2291" s="19" t="s">
        <v>54</v>
      </c>
      <c r="AG2291" s="19"/>
      <c r="AH2291" s="19" t="s">
        <v>96</v>
      </c>
      <c r="AI2291" s="19">
        <v>43</v>
      </c>
      <c r="AJ2291" s="23">
        <v>-6457975</v>
      </c>
    </row>
    <row r="2292" spans="1:36" x14ac:dyDescent="0.3">
      <c r="A2292" s="18">
        <v>12000000</v>
      </c>
      <c r="B2292" s="19" t="s">
        <v>3758</v>
      </c>
      <c r="C2292" s="19" t="s">
        <v>20179</v>
      </c>
      <c r="D2292" s="19" t="s">
        <v>20196</v>
      </c>
      <c r="E2292" s="19" t="s">
        <v>19452</v>
      </c>
      <c r="F2292" s="19" t="s">
        <v>19452</v>
      </c>
      <c r="G2292" s="19"/>
      <c r="H2292" s="19">
        <v>7510</v>
      </c>
      <c r="I2292" s="19" t="s">
        <v>18404</v>
      </c>
      <c r="J2292" s="19" t="s">
        <v>11224</v>
      </c>
      <c r="K2292" s="19" t="s">
        <v>49</v>
      </c>
      <c r="L2292" s="19" t="s">
        <v>11225</v>
      </c>
      <c r="M2292" s="20">
        <v>4770195</v>
      </c>
      <c r="N2292" s="19" t="s">
        <v>4989</v>
      </c>
      <c r="O2292" s="19" t="s">
        <v>19491</v>
      </c>
      <c r="P2292" s="19" t="s">
        <v>19452</v>
      </c>
      <c r="Q2292" s="19" t="s">
        <v>19452</v>
      </c>
      <c r="R2292" s="19" t="s">
        <v>19452</v>
      </c>
      <c r="S2292" s="19" t="s">
        <v>19452</v>
      </c>
      <c r="T2292" s="19" t="s">
        <v>19452</v>
      </c>
      <c r="U2292" s="19" t="s">
        <v>19452</v>
      </c>
      <c r="V2292" s="19" t="s">
        <v>19452</v>
      </c>
      <c r="W2292" s="19" t="s">
        <v>19452</v>
      </c>
      <c r="X2292" s="19" t="s">
        <v>19452</v>
      </c>
      <c r="Y2292" s="19" t="s">
        <v>19452</v>
      </c>
      <c r="Z2292" s="19" t="s">
        <v>62</v>
      </c>
      <c r="AA2292" s="21">
        <v>39017</v>
      </c>
      <c r="AB2292" s="21" t="s">
        <v>20216</v>
      </c>
      <c r="AC2292" s="22">
        <v>6754898</v>
      </c>
      <c r="AD2292" s="19">
        <v>116</v>
      </c>
      <c r="AE2292" s="19" t="s">
        <v>63</v>
      </c>
      <c r="AF2292" s="19" t="s">
        <v>54</v>
      </c>
      <c r="AG2292" s="19" t="s">
        <v>11226</v>
      </c>
      <c r="AH2292" s="19" t="s">
        <v>205</v>
      </c>
      <c r="AI2292" s="19">
        <v>78</v>
      </c>
      <c r="AJ2292" s="23">
        <v>-5245102</v>
      </c>
    </row>
    <row r="2293" spans="1:36" x14ac:dyDescent="0.3">
      <c r="A2293" s="18">
        <v>12000000</v>
      </c>
      <c r="B2293" s="19" t="s">
        <v>1556</v>
      </c>
      <c r="C2293" s="19" t="s">
        <v>13616</v>
      </c>
      <c r="D2293" s="19" t="s">
        <v>20198</v>
      </c>
      <c r="E2293" s="19" t="s">
        <v>19452</v>
      </c>
      <c r="F2293" s="19" t="s">
        <v>19452</v>
      </c>
      <c r="G2293" s="19"/>
      <c r="H2293" s="19">
        <v>31246</v>
      </c>
      <c r="I2293" s="19" t="s">
        <v>16391</v>
      </c>
      <c r="J2293" s="19" t="s">
        <v>10072</v>
      </c>
      <c r="K2293" s="19" t="s">
        <v>49</v>
      </c>
      <c r="L2293" s="19" t="s">
        <v>11227</v>
      </c>
      <c r="M2293" s="20">
        <v>1623338</v>
      </c>
      <c r="N2293" s="19" t="s">
        <v>11228</v>
      </c>
      <c r="O2293" s="19" t="s">
        <v>19921</v>
      </c>
      <c r="P2293" s="19" t="s">
        <v>19452</v>
      </c>
      <c r="Q2293" s="19" t="s">
        <v>19452</v>
      </c>
      <c r="R2293" s="19" t="s">
        <v>19452</v>
      </c>
      <c r="S2293" s="19" t="s">
        <v>19452</v>
      </c>
      <c r="T2293" s="19" t="s">
        <v>19452</v>
      </c>
      <c r="U2293" s="19" t="s">
        <v>19452</v>
      </c>
      <c r="V2293" s="19" t="s">
        <v>19452</v>
      </c>
      <c r="W2293" s="19" t="s">
        <v>19452</v>
      </c>
      <c r="X2293" s="19" t="s">
        <v>19452</v>
      </c>
      <c r="Y2293" s="19" t="s">
        <v>19452</v>
      </c>
      <c r="Z2293" s="19" t="s">
        <v>62</v>
      </c>
      <c r="AA2293" s="21">
        <v>37792</v>
      </c>
      <c r="AB2293" s="21" t="s">
        <v>20226</v>
      </c>
      <c r="AC2293" s="22">
        <v>4922166</v>
      </c>
      <c r="AD2293" s="19">
        <v>90</v>
      </c>
      <c r="AE2293" s="19" t="s">
        <v>63</v>
      </c>
      <c r="AF2293" s="19" t="s">
        <v>54</v>
      </c>
      <c r="AG2293" s="19" t="s">
        <v>11229</v>
      </c>
      <c r="AH2293" s="19" t="s">
        <v>2579</v>
      </c>
      <c r="AI2293" s="19">
        <v>23</v>
      </c>
      <c r="AJ2293" s="23">
        <v>-7077834</v>
      </c>
    </row>
    <row r="2294" spans="1:36" x14ac:dyDescent="0.3">
      <c r="A2294" s="18">
        <v>12000000</v>
      </c>
      <c r="B2294" s="19" t="s">
        <v>939</v>
      </c>
      <c r="C2294" s="19" t="s">
        <v>13616</v>
      </c>
      <c r="D2294" s="19" t="s">
        <v>19452</v>
      </c>
      <c r="E2294" s="19" t="s">
        <v>19452</v>
      </c>
      <c r="F2294" s="19" t="s">
        <v>19452</v>
      </c>
      <c r="G2294" s="19"/>
      <c r="H2294" s="19">
        <v>61752</v>
      </c>
      <c r="I2294" s="19" t="s">
        <v>15806</v>
      </c>
      <c r="J2294" s="19" t="s">
        <v>11230</v>
      </c>
      <c r="K2294" s="19" t="s">
        <v>49</v>
      </c>
      <c r="L2294" s="19" t="s">
        <v>11231</v>
      </c>
      <c r="M2294" s="20">
        <v>2993939</v>
      </c>
      <c r="N2294" s="19" t="s">
        <v>11232</v>
      </c>
      <c r="O2294" s="19" t="s">
        <v>19690</v>
      </c>
      <c r="P2294" s="19" t="s">
        <v>19754</v>
      </c>
      <c r="Q2294" s="19" t="s">
        <v>19452</v>
      </c>
      <c r="R2294" s="19" t="s">
        <v>19452</v>
      </c>
      <c r="S2294" s="19" t="s">
        <v>19452</v>
      </c>
      <c r="T2294" s="19" t="s">
        <v>19452</v>
      </c>
      <c r="U2294" s="19" t="s">
        <v>19452</v>
      </c>
      <c r="V2294" s="19" t="s">
        <v>19452</v>
      </c>
      <c r="W2294" s="19" t="s">
        <v>19452</v>
      </c>
      <c r="X2294" s="19" t="s">
        <v>19452</v>
      </c>
      <c r="Y2294" s="19" t="s">
        <v>19452</v>
      </c>
      <c r="Z2294" s="19" t="s">
        <v>62</v>
      </c>
      <c r="AA2294" s="21">
        <v>35146</v>
      </c>
      <c r="AB2294" s="21" t="s">
        <v>20234</v>
      </c>
      <c r="AC2294" s="22">
        <v>4939939</v>
      </c>
      <c r="AD2294" s="19">
        <v>108</v>
      </c>
      <c r="AE2294" s="19" t="s">
        <v>63</v>
      </c>
      <c r="AF2294" s="19" t="s">
        <v>54</v>
      </c>
      <c r="AG2294" s="19" t="s">
        <v>11233</v>
      </c>
      <c r="AH2294" s="19" t="s">
        <v>122</v>
      </c>
      <c r="AI2294" s="19">
        <v>16</v>
      </c>
      <c r="AJ2294" s="23">
        <v>-7060061</v>
      </c>
    </row>
    <row r="2295" spans="1:36" x14ac:dyDescent="0.3">
      <c r="A2295" s="18">
        <v>12000000</v>
      </c>
      <c r="B2295" s="19" t="s">
        <v>357</v>
      </c>
      <c r="C2295" s="19" t="s">
        <v>20179</v>
      </c>
      <c r="D2295" s="19" t="s">
        <v>20198</v>
      </c>
      <c r="E2295" s="19" t="s">
        <v>19452</v>
      </c>
      <c r="F2295" s="19" t="s">
        <v>19452</v>
      </c>
      <c r="G2295" s="19"/>
      <c r="H2295" s="19">
        <v>10362</v>
      </c>
      <c r="I2295" s="19" t="s">
        <v>17769</v>
      </c>
      <c r="J2295" s="19" t="s">
        <v>11234</v>
      </c>
      <c r="K2295" s="19" t="s">
        <v>49</v>
      </c>
      <c r="L2295" s="19" t="s">
        <v>11235</v>
      </c>
      <c r="M2295" s="20">
        <v>8290636</v>
      </c>
      <c r="N2295" s="19" t="s">
        <v>11236</v>
      </c>
      <c r="O2295" s="19" t="s">
        <v>19739</v>
      </c>
      <c r="P2295" s="19" t="s">
        <v>19665</v>
      </c>
      <c r="Q2295" s="19" t="s">
        <v>22162</v>
      </c>
      <c r="R2295" s="19" t="s">
        <v>19452</v>
      </c>
      <c r="S2295" s="19" t="s">
        <v>19452</v>
      </c>
      <c r="T2295" s="19" t="s">
        <v>19452</v>
      </c>
      <c r="U2295" s="19" t="s">
        <v>19452</v>
      </c>
      <c r="V2295" s="19" t="s">
        <v>19452</v>
      </c>
      <c r="W2295" s="19" t="s">
        <v>19452</v>
      </c>
      <c r="X2295" s="19" t="s">
        <v>19452</v>
      </c>
      <c r="Y2295" s="19" t="s">
        <v>19452</v>
      </c>
      <c r="Z2295" s="19" t="s">
        <v>1592</v>
      </c>
      <c r="AA2295" s="21">
        <v>39771</v>
      </c>
      <c r="AB2295" s="21" t="s">
        <v>20217</v>
      </c>
      <c r="AC2295" s="22">
        <v>3148182</v>
      </c>
      <c r="AD2295" s="19">
        <v>110</v>
      </c>
      <c r="AE2295" s="19" t="s">
        <v>63</v>
      </c>
      <c r="AF2295" s="19" t="s">
        <v>54</v>
      </c>
      <c r="AG2295" s="19"/>
      <c r="AH2295" s="19" t="s">
        <v>212</v>
      </c>
      <c r="AI2295" s="19">
        <v>154</v>
      </c>
      <c r="AJ2295" s="23">
        <v>-8851818</v>
      </c>
    </row>
    <row r="2296" spans="1:36" x14ac:dyDescent="0.3">
      <c r="A2296" s="18">
        <v>11000000</v>
      </c>
      <c r="B2296" s="19" t="s">
        <v>11237</v>
      </c>
      <c r="C2296" s="19" t="s">
        <v>20187</v>
      </c>
      <c r="D2296" s="19" t="s">
        <v>20197</v>
      </c>
      <c r="E2296" s="19" t="s">
        <v>20199</v>
      </c>
      <c r="F2296" s="19" t="s">
        <v>19452</v>
      </c>
      <c r="G2296" s="19" t="s">
        <v>11238</v>
      </c>
      <c r="H2296" s="19">
        <v>1255</v>
      </c>
      <c r="I2296" s="19" t="s">
        <v>15681</v>
      </c>
      <c r="J2296" s="19" t="s">
        <v>11239</v>
      </c>
      <c r="K2296" s="19" t="s">
        <v>5976</v>
      </c>
      <c r="L2296" s="19" t="s">
        <v>11240</v>
      </c>
      <c r="M2296" s="20">
        <v>2765527</v>
      </c>
      <c r="N2296" s="19" t="s">
        <v>11241</v>
      </c>
      <c r="O2296" s="19" t="s">
        <v>19922</v>
      </c>
      <c r="P2296" s="19" t="s">
        <v>22268</v>
      </c>
      <c r="Q2296" s="19" t="s">
        <v>22269</v>
      </c>
      <c r="R2296" s="19" t="s">
        <v>22270</v>
      </c>
      <c r="S2296" s="19" t="s">
        <v>19452</v>
      </c>
      <c r="T2296" s="19" t="s">
        <v>19452</v>
      </c>
      <c r="U2296" s="19" t="s">
        <v>19452</v>
      </c>
      <c r="V2296" s="19" t="s">
        <v>19452</v>
      </c>
      <c r="W2296" s="19" t="s">
        <v>19452</v>
      </c>
      <c r="X2296" s="19" t="s">
        <v>19452</v>
      </c>
      <c r="Y2296" s="19" t="s">
        <v>19452</v>
      </c>
      <c r="Z2296" s="19" t="s">
        <v>6874</v>
      </c>
      <c r="AA2296" s="21">
        <v>38925</v>
      </c>
      <c r="AB2296" s="21" t="s">
        <v>20216</v>
      </c>
      <c r="AC2296" s="22">
        <v>88489643</v>
      </c>
      <c r="AD2296" s="19">
        <v>119</v>
      </c>
      <c r="AE2296" s="19" t="s">
        <v>10785</v>
      </c>
      <c r="AF2296" s="19" t="s">
        <v>54</v>
      </c>
      <c r="AG2296" s="19" t="s">
        <v>11242</v>
      </c>
      <c r="AH2296" s="19" t="s">
        <v>252</v>
      </c>
      <c r="AI2296" s="19">
        <v>537</v>
      </c>
      <c r="AJ2296" s="23">
        <v>77489643</v>
      </c>
    </row>
    <row r="2297" spans="1:36" x14ac:dyDescent="0.3">
      <c r="A2297" s="18">
        <v>12000000</v>
      </c>
      <c r="B2297" s="19" t="s">
        <v>836</v>
      </c>
      <c r="C2297" s="19" t="s">
        <v>20179</v>
      </c>
      <c r="D2297" s="19" t="s">
        <v>20203</v>
      </c>
      <c r="E2297" s="19" t="s">
        <v>20201</v>
      </c>
      <c r="F2297" s="19" t="s">
        <v>19452</v>
      </c>
      <c r="G2297" s="19" t="s">
        <v>11248</v>
      </c>
      <c r="H2297" s="19">
        <v>86825</v>
      </c>
      <c r="I2297" s="19" t="s">
        <v>15527</v>
      </c>
      <c r="J2297" s="19" t="s">
        <v>11249</v>
      </c>
      <c r="K2297" s="19" t="s">
        <v>49</v>
      </c>
      <c r="L2297" s="19" t="s">
        <v>11250</v>
      </c>
      <c r="M2297" s="20">
        <v>27322212</v>
      </c>
      <c r="N2297" s="19" t="s">
        <v>11251</v>
      </c>
      <c r="O2297" s="19" t="s">
        <v>19690</v>
      </c>
      <c r="P2297" s="19" t="s">
        <v>19479</v>
      </c>
      <c r="Q2297" s="19" t="s">
        <v>19951</v>
      </c>
      <c r="R2297" s="19" t="s">
        <v>19452</v>
      </c>
      <c r="S2297" s="19" t="s">
        <v>19452</v>
      </c>
      <c r="T2297" s="19" t="s">
        <v>19452</v>
      </c>
      <c r="U2297" s="19" t="s">
        <v>19452</v>
      </c>
      <c r="V2297" s="19" t="s">
        <v>19452</v>
      </c>
      <c r="W2297" s="19" t="s">
        <v>19452</v>
      </c>
      <c r="X2297" s="19" t="s">
        <v>19452</v>
      </c>
      <c r="Y2297" s="19" t="s">
        <v>19452</v>
      </c>
      <c r="Z2297" s="19" t="s">
        <v>62</v>
      </c>
      <c r="AA2297" s="21">
        <v>41333</v>
      </c>
      <c r="AB2297" s="21" t="s">
        <v>20218</v>
      </c>
      <c r="AC2297" s="22">
        <v>12077441</v>
      </c>
      <c r="AD2297" s="19">
        <v>99</v>
      </c>
      <c r="AE2297" s="19" t="s">
        <v>63</v>
      </c>
      <c r="AF2297" s="19" t="s">
        <v>54</v>
      </c>
      <c r="AG2297" s="19" t="s">
        <v>11252</v>
      </c>
      <c r="AH2297" s="19" t="s">
        <v>154</v>
      </c>
      <c r="AI2297" s="19">
        <v>882</v>
      </c>
      <c r="AJ2297" s="23">
        <v>77441</v>
      </c>
    </row>
    <row r="2298" spans="1:36" x14ac:dyDescent="0.3">
      <c r="A2298" s="18">
        <v>12000000</v>
      </c>
      <c r="B2298" s="19" t="s">
        <v>11253</v>
      </c>
      <c r="C2298" s="19" t="s">
        <v>20176</v>
      </c>
      <c r="D2298" s="19" t="s">
        <v>20197</v>
      </c>
      <c r="E2298" s="19" t="s">
        <v>20199</v>
      </c>
      <c r="F2298" s="19" t="s">
        <v>20198</v>
      </c>
      <c r="G2298" s="19" t="s">
        <v>11254</v>
      </c>
      <c r="H2298" s="19">
        <v>844</v>
      </c>
      <c r="I2298" s="19">
        <v>2046</v>
      </c>
      <c r="J2298" s="19" t="s">
        <v>11255</v>
      </c>
      <c r="K2298" s="19" t="s">
        <v>1791</v>
      </c>
      <c r="L2298" s="19" t="s">
        <v>11256</v>
      </c>
      <c r="M2298" s="20">
        <v>12664787</v>
      </c>
      <c r="N2298" s="19" t="s">
        <v>11257</v>
      </c>
      <c r="O2298" s="19" t="s">
        <v>19923</v>
      </c>
      <c r="P2298" s="19" t="s">
        <v>21387</v>
      </c>
      <c r="Q2298" s="19" t="s">
        <v>22271</v>
      </c>
      <c r="R2298" s="19" t="s">
        <v>21380</v>
      </c>
      <c r="S2298" s="19" t="s">
        <v>19452</v>
      </c>
      <c r="T2298" s="19" t="s">
        <v>19452</v>
      </c>
      <c r="U2298" s="19" t="s">
        <v>19452</v>
      </c>
      <c r="V2298" s="19" t="s">
        <v>19452</v>
      </c>
      <c r="W2298" s="19" t="s">
        <v>19452</v>
      </c>
      <c r="X2298" s="19" t="s">
        <v>19452</v>
      </c>
      <c r="Y2298" s="19" t="s">
        <v>19452</v>
      </c>
      <c r="Z2298" s="19" t="s">
        <v>11258</v>
      </c>
      <c r="AA2298" s="21">
        <v>38127</v>
      </c>
      <c r="AB2298" s="21" t="s">
        <v>20223</v>
      </c>
      <c r="AC2298" s="22">
        <v>19271312</v>
      </c>
      <c r="AD2298" s="19">
        <v>129</v>
      </c>
      <c r="AE2298" s="19" t="s">
        <v>6044</v>
      </c>
      <c r="AF2298" s="19" t="s">
        <v>54</v>
      </c>
      <c r="AG2298" s="19" t="s">
        <v>11259</v>
      </c>
      <c r="AH2298" s="19" t="s">
        <v>65</v>
      </c>
      <c r="AI2298" s="19">
        <v>206</v>
      </c>
      <c r="AJ2298" s="23">
        <v>7271312</v>
      </c>
    </row>
    <row r="2299" spans="1:36" x14ac:dyDescent="0.3">
      <c r="A2299" s="18">
        <v>12000000</v>
      </c>
      <c r="B2299" s="19" t="s">
        <v>357</v>
      </c>
      <c r="C2299" s="19" t="s">
        <v>20179</v>
      </c>
      <c r="D2299" s="19" t="s">
        <v>20198</v>
      </c>
      <c r="E2299" s="19" t="s">
        <v>19452</v>
      </c>
      <c r="F2299" s="19" t="s">
        <v>19452</v>
      </c>
      <c r="G2299" s="19" t="s">
        <v>11260</v>
      </c>
      <c r="H2299" s="19">
        <v>38448</v>
      </c>
      <c r="I2299" s="19" t="s">
        <v>16231</v>
      </c>
      <c r="J2299" s="19" t="s">
        <v>11261</v>
      </c>
      <c r="K2299" s="19" t="s">
        <v>49</v>
      </c>
      <c r="L2299" s="19" t="s">
        <v>11262</v>
      </c>
      <c r="M2299" s="20">
        <v>5841285</v>
      </c>
      <c r="N2299" s="19" t="s">
        <v>11263</v>
      </c>
      <c r="O2299" s="19" t="s">
        <v>19924</v>
      </c>
      <c r="P2299" s="19" t="s">
        <v>19772</v>
      </c>
      <c r="Q2299" s="19" t="s">
        <v>21587</v>
      </c>
      <c r="R2299" s="19" t="s">
        <v>22272</v>
      </c>
      <c r="S2299" s="19" t="s">
        <v>21590</v>
      </c>
      <c r="T2299" s="19" t="s">
        <v>22273</v>
      </c>
      <c r="U2299" s="19" t="s">
        <v>19452</v>
      </c>
      <c r="V2299" s="19" t="s">
        <v>19452</v>
      </c>
      <c r="W2299" s="19" t="s">
        <v>19452</v>
      </c>
      <c r="X2299" s="19" t="s">
        <v>19452</v>
      </c>
      <c r="Y2299" s="19" t="s">
        <v>19452</v>
      </c>
      <c r="Z2299" s="19" t="s">
        <v>8251</v>
      </c>
      <c r="AA2299" s="21">
        <v>40070</v>
      </c>
      <c r="AB2299" s="21" t="s">
        <v>20210</v>
      </c>
      <c r="AC2299" s="22">
        <v>1644755</v>
      </c>
      <c r="AD2299" s="19">
        <v>111</v>
      </c>
      <c r="AE2299" s="19" t="s">
        <v>11264</v>
      </c>
      <c r="AF2299" s="19" t="s">
        <v>54</v>
      </c>
      <c r="AG2299" s="19" t="s">
        <v>11265</v>
      </c>
      <c r="AH2299" s="19" t="s">
        <v>154</v>
      </c>
      <c r="AI2299" s="19">
        <v>84</v>
      </c>
      <c r="AJ2299" s="23">
        <v>-10355245</v>
      </c>
    </row>
    <row r="2300" spans="1:36" x14ac:dyDescent="0.3">
      <c r="A2300" s="18">
        <v>12000000</v>
      </c>
      <c r="B2300" s="19" t="s">
        <v>3670</v>
      </c>
      <c r="C2300" s="19" t="s">
        <v>20185</v>
      </c>
      <c r="D2300" s="19" t="s">
        <v>20197</v>
      </c>
      <c r="E2300" s="19" t="s">
        <v>20201</v>
      </c>
      <c r="F2300" s="19" t="s">
        <v>19452</v>
      </c>
      <c r="G2300" s="19" t="s">
        <v>11266</v>
      </c>
      <c r="H2300" s="19">
        <v>327</v>
      </c>
      <c r="I2300" s="19" t="s">
        <v>19275</v>
      </c>
      <c r="J2300" s="19" t="s">
        <v>11267</v>
      </c>
      <c r="K2300" s="19" t="s">
        <v>638</v>
      </c>
      <c r="L2300" s="19" t="s">
        <v>11268</v>
      </c>
      <c r="M2300" s="20">
        <v>5327714</v>
      </c>
      <c r="N2300" s="19" t="s">
        <v>11269</v>
      </c>
      <c r="O2300" s="19" t="s">
        <v>19812</v>
      </c>
      <c r="P2300" s="19" t="s">
        <v>22274</v>
      </c>
      <c r="Q2300" s="19" t="s">
        <v>22275</v>
      </c>
      <c r="R2300" s="19" t="s">
        <v>22276</v>
      </c>
      <c r="S2300" s="19" t="s">
        <v>22277</v>
      </c>
      <c r="T2300" s="19" t="s">
        <v>22278</v>
      </c>
      <c r="U2300" s="19" t="s">
        <v>19452</v>
      </c>
      <c r="V2300" s="19" t="s">
        <v>19452</v>
      </c>
      <c r="W2300" s="19" t="s">
        <v>19452</v>
      </c>
      <c r="X2300" s="19" t="s">
        <v>19452</v>
      </c>
      <c r="Y2300" s="19" t="s">
        <v>19452</v>
      </c>
      <c r="Z2300" s="19" t="s">
        <v>11270</v>
      </c>
      <c r="AA2300" s="21">
        <v>36778</v>
      </c>
      <c r="AB2300" s="21" t="s">
        <v>20230</v>
      </c>
      <c r="AC2300" s="22">
        <v>15250000</v>
      </c>
      <c r="AD2300" s="19">
        <v>114</v>
      </c>
      <c r="AE2300" s="19" t="s">
        <v>11271</v>
      </c>
      <c r="AF2300" s="19" t="s">
        <v>54</v>
      </c>
      <c r="AG2300" s="19" t="s">
        <v>11272</v>
      </c>
      <c r="AH2300" s="19" t="s">
        <v>259</v>
      </c>
      <c r="AI2300" s="19">
        <v>107</v>
      </c>
      <c r="AJ2300" s="23">
        <v>3250000</v>
      </c>
    </row>
    <row r="2301" spans="1:36" x14ac:dyDescent="0.3">
      <c r="A2301" s="18">
        <v>12000000</v>
      </c>
      <c r="B2301" s="19" t="s">
        <v>1788</v>
      </c>
      <c r="C2301" s="19" t="s">
        <v>20179</v>
      </c>
      <c r="D2301" s="19" t="s">
        <v>20202</v>
      </c>
      <c r="E2301" s="19" t="s">
        <v>20205</v>
      </c>
      <c r="F2301" s="19" t="s">
        <v>19452</v>
      </c>
      <c r="G2301" s="19" t="s">
        <v>11274</v>
      </c>
      <c r="H2301" s="19">
        <v>21345</v>
      </c>
      <c r="I2301" s="19" t="s">
        <v>16686</v>
      </c>
      <c r="J2301" s="19" t="s">
        <v>11275</v>
      </c>
      <c r="K2301" s="19" t="s">
        <v>1791</v>
      </c>
      <c r="L2301" s="19" t="s">
        <v>11276</v>
      </c>
      <c r="M2301" s="20">
        <v>4793348</v>
      </c>
      <c r="N2301" s="19" t="s">
        <v>11277</v>
      </c>
      <c r="O2301" s="19" t="s">
        <v>19887</v>
      </c>
      <c r="P2301" s="19" t="s">
        <v>20481</v>
      </c>
      <c r="Q2301" s="19" t="s">
        <v>22279</v>
      </c>
      <c r="R2301" s="19" t="s">
        <v>22280</v>
      </c>
      <c r="S2301" s="19" t="s">
        <v>22281</v>
      </c>
      <c r="T2301" s="19" t="s">
        <v>19452</v>
      </c>
      <c r="U2301" s="19" t="s">
        <v>19452</v>
      </c>
      <c r="V2301" s="19" t="s">
        <v>19452</v>
      </c>
      <c r="W2301" s="19" t="s">
        <v>19452</v>
      </c>
      <c r="X2301" s="19" t="s">
        <v>19452</v>
      </c>
      <c r="Y2301" s="19" t="s">
        <v>19452</v>
      </c>
      <c r="Z2301" s="19" t="s">
        <v>1794</v>
      </c>
      <c r="AA2301" s="21">
        <v>39925</v>
      </c>
      <c r="AB2301" s="21" t="s">
        <v>20210</v>
      </c>
      <c r="AC2301" s="22">
        <v>10652498</v>
      </c>
      <c r="AD2301" s="19">
        <v>132</v>
      </c>
      <c r="AE2301" s="19" t="s">
        <v>11278</v>
      </c>
      <c r="AF2301" s="19" t="s">
        <v>54</v>
      </c>
      <c r="AG2301" s="19"/>
      <c r="AH2301" s="19" t="s">
        <v>81</v>
      </c>
      <c r="AI2301" s="19">
        <v>55</v>
      </c>
      <c r="AJ2301" s="23">
        <v>-1347502</v>
      </c>
    </row>
    <row r="2302" spans="1:36" x14ac:dyDescent="0.3">
      <c r="A2302" s="18">
        <v>20000000</v>
      </c>
      <c r="B2302" s="19" t="s">
        <v>8584</v>
      </c>
      <c r="C2302" s="19" t="s">
        <v>17743</v>
      </c>
      <c r="D2302" s="19" t="s">
        <v>20197</v>
      </c>
      <c r="E2302" s="19" t="s">
        <v>19452</v>
      </c>
      <c r="F2302" s="19" t="s">
        <v>19452</v>
      </c>
      <c r="G2302" s="19"/>
      <c r="H2302" s="19">
        <v>50601</v>
      </c>
      <c r="I2302" s="19" t="s">
        <v>15938</v>
      </c>
      <c r="J2302" s="19" t="s">
        <v>11281</v>
      </c>
      <c r="K2302" s="19" t="s">
        <v>49</v>
      </c>
      <c r="L2302" s="19" t="s">
        <v>11282</v>
      </c>
      <c r="M2302" s="20">
        <v>5727602</v>
      </c>
      <c r="N2302" s="19" t="s">
        <v>11283</v>
      </c>
      <c r="O2302" s="19" t="s">
        <v>19927</v>
      </c>
      <c r="P2302" s="19" t="s">
        <v>22283</v>
      </c>
      <c r="Q2302" s="19" t="s">
        <v>22284</v>
      </c>
      <c r="R2302" s="19" t="s">
        <v>22285</v>
      </c>
      <c r="S2302" s="19" t="s">
        <v>19452</v>
      </c>
      <c r="T2302" s="19" t="s">
        <v>19452</v>
      </c>
      <c r="U2302" s="19" t="s">
        <v>19452</v>
      </c>
      <c r="V2302" s="19" t="s">
        <v>19452</v>
      </c>
      <c r="W2302" s="19" t="s">
        <v>19452</v>
      </c>
      <c r="X2302" s="19" t="s">
        <v>19452</v>
      </c>
      <c r="Y2302" s="19" t="s">
        <v>19452</v>
      </c>
      <c r="Z2302" s="19" t="s">
        <v>62</v>
      </c>
      <c r="AA2302" s="21">
        <v>40647</v>
      </c>
      <c r="AB2302" s="21" t="s">
        <v>20219</v>
      </c>
      <c r="AC2302" s="22">
        <v>17479</v>
      </c>
      <c r="AD2302" s="19">
        <v>113</v>
      </c>
      <c r="AE2302" s="19" t="s">
        <v>11284</v>
      </c>
      <c r="AF2302" s="19" t="s">
        <v>54</v>
      </c>
      <c r="AG2302" s="19" t="s">
        <v>11285</v>
      </c>
      <c r="AH2302" s="19" t="s">
        <v>205</v>
      </c>
      <c r="AI2302" s="19">
        <v>62</v>
      </c>
      <c r="AJ2302" s="23">
        <v>-19982521</v>
      </c>
    </row>
    <row r="2303" spans="1:36" x14ac:dyDescent="0.3">
      <c r="A2303" s="18">
        <v>12000000</v>
      </c>
      <c r="B2303" s="19" t="s">
        <v>1125</v>
      </c>
      <c r="C2303" s="19" t="s">
        <v>20179</v>
      </c>
      <c r="D2303" s="19" t="s">
        <v>19452</v>
      </c>
      <c r="E2303" s="19" t="s">
        <v>19452</v>
      </c>
      <c r="F2303" s="19" t="s">
        <v>19452</v>
      </c>
      <c r="G2303" s="19" t="s">
        <v>11286</v>
      </c>
      <c r="H2303" s="19">
        <v>236751</v>
      </c>
      <c r="I2303" s="19" t="s">
        <v>15056</v>
      </c>
      <c r="J2303" s="19" t="s">
        <v>11287</v>
      </c>
      <c r="K2303" s="19" t="s">
        <v>49</v>
      </c>
      <c r="L2303" s="19" t="s">
        <v>11288</v>
      </c>
      <c r="M2303" s="20">
        <v>11150261</v>
      </c>
      <c r="N2303" s="19" t="s">
        <v>11289</v>
      </c>
      <c r="O2303" s="19" t="s">
        <v>19491</v>
      </c>
      <c r="P2303" s="19" t="s">
        <v>19581</v>
      </c>
      <c r="Q2303" s="19" t="s">
        <v>20375</v>
      </c>
      <c r="R2303" s="19" t="s">
        <v>19452</v>
      </c>
      <c r="S2303" s="19" t="s">
        <v>19452</v>
      </c>
      <c r="T2303" s="19" t="s">
        <v>19452</v>
      </c>
      <c r="U2303" s="19" t="s">
        <v>19452</v>
      </c>
      <c r="V2303" s="19" t="s">
        <v>19452</v>
      </c>
      <c r="W2303" s="19" t="s">
        <v>19452</v>
      </c>
      <c r="X2303" s="19" t="s">
        <v>19452</v>
      </c>
      <c r="Y2303" s="19" t="s">
        <v>19452</v>
      </c>
      <c r="Z2303" s="19" t="s">
        <v>62</v>
      </c>
      <c r="AA2303" s="21">
        <v>41745</v>
      </c>
      <c r="AB2303" s="21" t="s">
        <v>20220</v>
      </c>
      <c r="AC2303" s="22">
        <v>101332962</v>
      </c>
      <c r="AD2303" s="19">
        <v>99</v>
      </c>
      <c r="AE2303" s="19" t="s">
        <v>63</v>
      </c>
      <c r="AF2303" s="19" t="s">
        <v>54</v>
      </c>
      <c r="AG2303" s="19" t="s">
        <v>11290</v>
      </c>
      <c r="AH2303" s="19" t="s">
        <v>281</v>
      </c>
      <c r="AI2303" s="19">
        <v>229</v>
      </c>
      <c r="AJ2303" s="23">
        <v>89332962</v>
      </c>
    </row>
    <row r="2304" spans="1:36" x14ac:dyDescent="0.3">
      <c r="A2304" s="18">
        <v>10000000</v>
      </c>
      <c r="B2304" s="19" t="s">
        <v>1428</v>
      </c>
      <c r="C2304" s="19" t="s">
        <v>20180</v>
      </c>
      <c r="D2304" s="19" t="s">
        <v>20193</v>
      </c>
      <c r="E2304" s="19" t="s">
        <v>19452</v>
      </c>
      <c r="F2304" s="19" t="s">
        <v>19452</v>
      </c>
      <c r="G2304" s="19"/>
      <c r="H2304" s="19">
        <v>107</v>
      </c>
      <c r="I2304" s="19" t="s">
        <v>19376</v>
      </c>
      <c r="J2304" s="19" t="s">
        <v>11291</v>
      </c>
      <c r="K2304" s="19" t="s">
        <v>49</v>
      </c>
      <c r="L2304" s="19" t="s">
        <v>11292</v>
      </c>
      <c r="M2304" s="20">
        <v>53595686</v>
      </c>
      <c r="N2304" s="19" t="s">
        <v>11293</v>
      </c>
      <c r="O2304" s="19" t="s">
        <v>19485</v>
      </c>
      <c r="P2304" s="19" t="s">
        <v>19581</v>
      </c>
      <c r="Q2304" s="19" t="s">
        <v>22286</v>
      </c>
      <c r="R2304" s="19" t="s">
        <v>19452</v>
      </c>
      <c r="S2304" s="19" t="s">
        <v>19452</v>
      </c>
      <c r="T2304" s="19" t="s">
        <v>19452</v>
      </c>
      <c r="U2304" s="19" t="s">
        <v>19452</v>
      </c>
      <c r="V2304" s="19" t="s">
        <v>19452</v>
      </c>
      <c r="W2304" s="19" t="s">
        <v>19452</v>
      </c>
      <c r="X2304" s="19" t="s">
        <v>19452</v>
      </c>
      <c r="Y2304" s="19" t="s">
        <v>19452</v>
      </c>
      <c r="Z2304" s="19" t="s">
        <v>71</v>
      </c>
      <c r="AA2304" s="21">
        <v>36770</v>
      </c>
      <c r="AB2304" s="21" t="s">
        <v>20230</v>
      </c>
      <c r="AC2304" s="22">
        <v>83557872</v>
      </c>
      <c r="AD2304" s="19">
        <v>103</v>
      </c>
      <c r="AE2304" s="19" t="s">
        <v>907</v>
      </c>
      <c r="AF2304" s="19" t="s">
        <v>54</v>
      </c>
      <c r="AG2304" s="19" t="s">
        <v>11294</v>
      </c>
      <c r="AH2304" s="19" t="s">
        <v>463</v>
      </c>
      <c r="AI2304" s="19">
        <v>2912</v>
      </c>
      <c r="AJ2304" s="23">
        <v>73557872</v>
      </c>
    </row>
    <row r="2305" spans="1:36" x14ac:dyDescent="0.3">
      <c r="A2305" s="18">
        <v>11500000</v>
      </c>
      <c r="B2305" s="19" t="s">
        <v>7251</v>
      </c>
      <c r="C2305" s="19" t="s">
        <v>20179</v>
      </c>
      <c r="D2305" s="19" t="s">
        <v>20203</v>
      </c>
      <c r="E2305" s="19" t="s">
        <v>19452</v>
      </c>
      <c r="F2305" s="19" t="s">
        <v>19452</v>
      </c>
      <c r="G2305" s="19"/>
      <c r="H2305" s="19">
        <v>8913</v>
      </c>
      <c r="I2305" s="19" t="s">
        <v>18262</v>
      </c>
      <c r="J2305" s="19" t="s">
        <v>11295</v>
      </c>
      <c r="K2305" s="19" t="s">
        <v>49</v>
      </c>
      <c r="L2305" s="19" t="s">
        <v>11296</v>
      </c>
      <c r="M2305" s="20">
        <v>20747994</v>
      </c>
      <c r="N2305" s="19" t="s">
        <v>3054</v>
      </c>
      <c r="O2305" s="19" t="s">
        <v>19449</v>
      </c>
      <c r="P2305" s="19" t="s">
        <v>19452</v>
      </c>
      <c r="Q2305" s="19" t="s">
        <v>19452</v>
      </c>
      <c r="R2305" s="19" t="s">
        <v>19452</v>
      </c>
      <c r="S2305" s="19" t="s">
        <v>19452</v>
      </c>
      <c r="T2305" s="19" t="s">
        <v>19452</v>
      </c>
      <c r="U2305" s="19" t="s">
        <v>19452</v>
      </c>
      <c r="V2305" s="19" t="s">
        <v>19452</v>
      </c>
      <c r="W2305" s="19" t="s">
        <v>19452</v>
      </c>
      <c r="X2305" s="19" t="s">
        <v>19452</v>
      </c>
      <c r="Y2305" s="19" t="s">
        <v>19452</v>
      </c>
      <c r="Z2305" s="19" t="s">
        <v>62</v>
      </c>
      <c r="AA2305" s="21">
        <v>32619</v>
      </c>
      <c r="AB2305" s="21" t="s">
        <v>20239</v>
      </c>
      <c r="AC2305" s="22">
        <v>57469467</v>
      </c>
      <c r="AD2305" s="19">
        <v>103</v>
      </c>
      <c r="AE2305" s="19" t="s">
        <v>63</v>
      </c>
      <c r="AF2305" s="19" t="s">
        <v>54</v>
      </c>
      <c r="AG2305" s="19" t="s">
        <v>11297</v>
      </c>
      <c r="AH2305" s="19" t="s">
        <v>173</v>
      </c>
      <c r="AI2305" s="19">
        <v>407</v>
      </c>
      <c r="AJ2305" s="23">
        <v>45969467</v>
      </c>
    </row>
    <row r="2306" spans="1:36" x14ac:dyDescent="0.3">
      <c r="A2306" s="18">
        <v>11000000</v>
      </c>
      <c r="B2306" s="19" t="s">
        <v>11298</v>
      </c>
      <c r="C2306" s="19" t="s">
        <v>20176</v>
      </c>
      <c r="D2306" s="19" t="s">
        <v>20203</v>
      </c>
      <c r="E2306" s="19" t="s">
        <v>20196</v>
      </c>
      <c r="F2306" s="19" t="s">
        <v>19452</v>
      </c>
      <c r="G2306" s="19"/>
      <c r="H2306" s="19">
        <v>927</v>
      </c>
      <c r="I2306" s="19" t="s">
        <v>19010</v>
      </c>
      <c r="J2306" s="19" t="s">
        <v>11299</v>
      </c>
      <c r="K2306" s="19" t="s">
        <v>49</v>
      </c>
      <c r="L2306" s="19" t="s">
        <v>11300</v>
      </c>
      <c r="M2306" s="20">
        <v>45072136</v>
      </c>
      <c r="N2306" s="19" t="s">
        <v>4670</v>
      </c>
      <c r="O2306" s="19" t="s">
        <v>19450</v>
      </c>
      <c r="P2306" s="19" t="s">
        <v>19445</v>
      </c>
      <c r="Q2306" s="19" t="s">
        <v>19452</v>
      </c>
      <c r="R2306" s="19" t="s">
        <v>19452</v>
      </c>
      <c r="S2306" s="19" t="s">
        <v>19452</v>
      </c>
      <c r="T2306" s="19" t="s">
        <v>19452</v>
      </c>
      <c r="U2306" s="19" t="s">
        <v>19452</v>
      </c>
      <c r="V2306" s="19" t="s">
        <v>19452</v>
      </c>
      <c r="W2306" s="19" t="s">
        <v>19452</v>
      </c>
      <c r="X2306" s="19" t="s">
        <v>19452</v>
      </c>
      <c r="Y2306" s="19" t="s">
        <v>19452</v>
      </c>
      <c r="Z2306" s="19" t="s">
        <v>62</v>
      </c>
      <c r="AA2306" s="21">
        <v>30840</v>
      </c>
      <c r="AB2306" s="21" t="s">
        <v>20240</v>
      </c>
      <c r="AC2306" s="22">
        <v>153083102</v>
      </c>
      <c r="AD2306" s="19">
        <v>106</v>
      </c>
      <c r="AE2306" s="19" t="s">
        <v>53</v>
      </c>
      <c r="AF2306" s="19" t="s">
        <v>54</v>
      </c>
      <c r="AG2306" s="19" t="s">
        <v>11301</v>
      </c>
      <c r="AH2306" s="19" t="s">
        <v>65</v>
      </c>
      <c r="AI2306" s="19">
        <v>1596</v>
      </c>
      <c r="AJ2306" s="23">
        <v>142083102</v>
      </c>
    </row>
    <row r="2307" spans="1:36" x14ac:dyDescent="0.3">
      <c r="A2307" s="18">
        <v>11000000</v>
      </c>
      <c r="B2307" s="19" t="s">
        <v>221</v>
      </c>
      <c r="C2307" s="19" t="s">
        <v>20175</v>
      </c>
      <c r="D2307" s="19" t="s">
        <v>20194</v>
      </c>
      <c r="E2307" s="19" t="s">
        <v>20199</v>
      </c>
      <c r="F2307" s="19" t="s">
        <v>19452</v>
      </c>
      <c r="G2307" s="19" t="s">
        <v>11302</v>
      </c>
      <c r="H2307" s="19">
        <v>11</v>
      </c>
      <c r="I2307" s="19" t="s">
        <v>19422</v>
      </c>
      <c r="J2307" s="19" t="s">
        <v>11303</v>
      </c>
      <c r="K2307" s="19" t="s">
        <v>49</v>
      </c>
      <c r="L2307" s="19" t="s">
        <v>11304</v>
      </c>
      <c r="M2307" s="20">
        <v>126393695</v>
      </c>
      <c r="N2307" s="19" t="s">
        <v>6762</v>
      </c>
      <c r="O2307" s="19" t="s">
        <v>19460</v>
      </c>
      <c r="P2307" s="19" t="s">
        <v>19458</v>
      </c>
      <c r="Q2307" s="19" t="s">
        <v>19452</v>
      </c>
      <c r="R2307" s="19" t="s">
        <v>19452</v>
      </c>
      <c r="S2307" s="19" t="s">
        <v>19452</v>
      </c>
      <c r="T2307" s="19" t="s">
        <v>19452</v>
      </c>
      <c r="U2307" s="19" t="s">
        <v>19452</v>
      </c>
      <c r="V2307" s="19" t="s">
        <v>19452</v>
      </c>
      <c r="W2307" s="19" t="s">
        <v>19452</v>
      </c>
      <c r="X2307" s="19" t="s">
        <v>19452</v>
      </c>
      <c r="Y2307" s="19" t="s">
        <v>19452</v>
      </c>
      <c r="Z2307" s="19" t="s">
        <v>62</v>
      </c>
      <c r="AA2307" s="21">
        <v>28270</v>
      </c>
      <c r="AB2307" s="21" t="s">
        <v>20256</v>
      </c>
      <c r="AC2307" s="22">
        <v>775398007</v>
      </c>
      <c r="AD2307" s="19">
        <v>121</v>
      </c>
      <c r="AE2307" s="19" t="s">
        <v>63</v>
      </c>
      <c r="AF2307" s="19" t="s">
        <v>54</v>
      </c>
      <c r="AG2307" s="19" t="s">
        <v>11305</v>
      </c>
      <c r="AH2307" s="19" t="s">
        <v>628</v>
      </c>
      <c r="AI2307" s="19">
        <v>6624</v>
      </c>
      <c r="AJ2307" s="23">
        <v>764398007</v>
      </c>
    </row>
    <row r="2308" spans="1:36" x14ac:dyDescent="0.3">
      <c r="A2308" s="18">
        <v>11500000</v>
      </c>
      <c r="B2308" s="19" t="s">
        <v>939</v>
      </c>
      <c r="C2308" s="19" t="s">
        <v>13616</v>
      </c>
      <c r="D2308" s="19" t="s">
        <v>19452</v>
      </c>
      <c r="E2308" s="19" t="s">
        <v>19452</v>
      </c>
      <c r="F2308" s="19" t="s">
        <v>19452</v>
      </c>
      <c r="G2308" s="19" t="s">
        <v>11306</v>
      </c>
      <c r="H2308" s="19">
        <v>291870</v>
      </c>
      <c r="I2308" s="19" t="s">
        <v>14858</v>
      </c>
      <c r="J2308" s="19" t="s">
        <v>11307</v>
      </c>
      <c r="K2308" s="19" t="s">
        <v>49</v>
      </c>
      <c r="L2308" s="19" t="s">
        <v>11308</v>
      </c>
      <c r="M2308" s="20">
        <v>56805781</v>
      </c>
      <c r="N2308" s="19" t="s">
        <v>11309</v>
      </c>
      <c r="O2308" s="19" t="s">
        <v>19484</v>
      </c>
      <c r="P2308" s="19" t="s">
        <v>20720</v>
      </c>
      <c r="Q2308" s="19" t="s">
        <v>20567</v>
      </c>
      <c r="R2308" s="19" t="s">
        <v>22287</v>
      </c>
      <c r="S2308" s="19" t="s">
        <v>22288</v>
      </c>
      <c r="T2308" s="19" t="s">
        <v>21860</v>
      </c>
      <c r="U2308" s="19" t="s">
        <v>19452</v>
      </c>
      <c r="V2308" s="19" t="s">
        <v>19452</v>
      </c>
      <c r="W2308" s="19" t="s">
        <v>19452</v>
      </c>
      <c r="X2308" s="19" t="s">
        <v>19452</v>
      </c>
      <c r="Y2308" s="19" t="s">
        <v>19452</v>
      </c>
      <c r="Z2308" s="19" t="s">
        <v>62</v>
      </c>
      <c r="AA2308" s="21">
        <v>42390</v>
      </c>
      <c r="AB2308" s="21" t="s">
        <v>20215</v>
      </c>
      <c r="AC2308" s="22">
        <v>94073028</v>
      </c>
      <c r="AD2308" s="19">
        <v>102</v>
      </c>
      <c r="AE2308" s="19" t="s">
        <v>63</v>
      </c>
      <c r="AF2308" s="19" t="s">
        <v>54</v>
      </c>
      <c r="AG2308" s="19" t="s">
        <v>11310</v>
      </c>
      <c r="AH2308" s="19" t="s">
        <v>122</v>
      </c>
      <c r="AI2308" s="19">
        <v>1406</v>
      </c>
      <c r="AJ2308" s="23">
        <v>82573028</v>
      </c>
    </row>
    <row r="2309" spans="1:36" x14ac:dyDescent="0.3">
      <c r="A2309" s="18">
        <v>11000000</v>
      </c>
      <c r="B2309" s="19" t="s">
        <v>6327</v>
      </c>
      <c r="C2309" s="19" t="s">
        <v>20179</v>
      </c>
      <c r="D2309" s="19" t="s">
        <v>20198</v>
      </c>
      <c r="E2309" s="19" t="s">
        <v>20205</v>
      </c>
      <c r="F2309" s="19" t="s">
        <v>19452</v>
      </c>
      <c r="G2309" s="19"/>
      <c r="H2309" s="19">
        <v>907</v>
      </c>
      <c r="I2309" s="19" t="s">
        <v>19017</v>
      </c>
      <c r="J2309" s="19" t="s">
        <v>11311</v>
      </c>
      <c r="K2309" s="19" t="s">
        <v>49</v>
      </c>
      <c r="L2309" s="19" t="s">
        <v>11312</v>
      </c>
      <c r="M2309" s="20">
        <v>12854853</v>
      </c>
      <c r="N2309" s="19" t="s">
        <v>4415</v>
      </c>
      <c r="O2309" s="19" t="s">
        <v>19588</v>
      </c>
      <c r="P2309" s="19" t="s">
        <v>19452</v>
      </c>
      <c r="Q2309" s="19" t="s">
        <v>19452</v>
      </c>
      <c r="R2309" s="19" t="s">
        <v>19452</v>
      </c>
      <c r="S2309" s="19" t="s">
        <v>19452</v>
      </c>
      <c r="T2309" s="19" t="s">
        <v>19452</v>
      </c>
      <c r="U2309" s="19" t="s">
        <v>19452</v>
      </c>
      <c r="V2309" s="19" t="s">
        <v>19452</v>
      </c>
      <c r="W2309" s="19" t="s">
        <v>19452</v>
      </c>
      <c r="X2309" s="19" t="s">
        <v>19452</v>
      </c>
      <c r="Y2309" s="19" t="s">
        <v>19452</v>
      </c>
      <c r="Z2309" s="19" t="s">
        <v>801</v>
      </c>
      <c r="AA2309" s="21">
        <v>24098</v>
      </c>
      <c r="AB2309" s="21" t="s">
        <v>20261</v>
      </c>
      <c r="AC2309" s="22">
        <v>111858363</v>
      </c>
      <c r="AD2309" s="19">
        <v>197</v>
      </c>
      <c r="AE2309" s="19" t="s">
        <v>907</v>
      </c>
      <c r="AF2309" s="19" t="s">
        <v>54</v>
      </c>
      <c r="AG2309" s="19" t="s">
        <v>11313</v>
      </c>
      <c r="AH2309" s="19" t="s">
        <v>103</v>
      </c>
      <c r="AI2309" s="19">
        <v>247</v>
      </c>
      <c r="AJ2309" s="23">
        <v>100858363</v>
      </c>
    </row>
    <row r="2310" spans="1:36" x14ac:dyDescent="0.3">
      <c r="A2310" s="18">
        <v>25000000</v>
      </c>
      <c r="B2310" s="19" t="s">
        <v>1125</v>
      </c>
      <c r="C2310" s="19" t="s">
        <v>20179</v>
      </c>
      <c r="D2310" s="19" t="s">
        <v>19452</v>
      </c>
      <c r="E2310" s="19" t="s">
        <v>19452</v>
      </c>
      <c r="F2310" s="19" t="s">
        <v>19452</v>
      </c>
      <c r="G2310" s="19" t="s">
        <v>11315</v>
      </c>
      <c r="H2310" s="19">
        <v>45317</v>
      </c>
      <c r="I2310" s="19" t="s">
        <v>16049</v>
      </c>
      <c r="J2310" s="19" t="s">
        <v>11316</v>
      </c>
      <c r="K2310" s="19" t="s">
        <v>49</v>
      </c>
      <c r="L2310" s="19" t="s">
        <v>11317</v>
      </c>
      <c r="M2310" s="20">
        <v>31019381</v>
      </c>
      <c r="N2310" s="19" t="s">
        <v>3054</v>
      </c>
      <c r="O2310" s="19" t="s">
        <v>19449</v>
      </c>
      <c r="P2310" s="19" t="s">
        <v>19452</v>
      </c>
      <c r="Q2310" s="19" t="s">
        <v>19452</v>
      </c>
      <c r="R2310" s="19" t="s">
        <v>19452</v>
      </c>
      <c r="S2310" s="19" t="s">
        <v>19452</v>
      </c>
      <c r="T2310" s="19" t="s">
        <v>19452</v>
      </c>
      <c r="U2310" s="19" t="s">
        <v>19452</v>
      </c>
      <c r="V2310" s="19" t="s">
        <v>19452</v>
      </c>
      <c r="W2310" s="19" t="s">
        <v>19452</v>
      </c>
      <c r="X2310" s="19" t="s">
        <v>19452</v>
      </c>
      <c r="Y2310" s="19" t="s">
        <v>19452</v>
      </c>
      <c r="Z2310" s="19" t="s">
        <v>62</v>
      </c>
      <c r="AA2310" s="21">
        <v>40529</v>
      </c>
      <c r="AB2310" s="21" t="s">
        <v>20214</v>
      </c>
      <c r="AC2310" s="22">
        <v>93617009</v>
      </c>
      <c r="AD2310" s="19">
        <v>116</v>
      </c>
      <c r="AE2310" s="19" t="s">
        <v>63</v>
      </c>
      <c r="AF2310" s="19" t="s">
        <v>54</v>
      </c>
      <c r="AG2310" s="19" t="s">
        <v>11318</v>
      </c>
      <c r="AH2310" s="19" t="s">
        <v>56</v>
      </c>
      <c r="AI2310" s="19">
        <v>1486</v>
      </c>
      <c r="AJ2310" s="23">
        <v>68617009</v>
      </c>
    </row>
    <row r="2311" spans="1:36" x14ac:dyDescent="0.3">
      <c r="A2311" s="18">
        <v>11000000</v>
      </c>
      <c r="B2311" s="19" t="s">
        <v>11319</v>
      </c>
      <c r="C2311" s="19" t="s">
        <v>20174</v>
      </c>
      <c r="D2311" s="19" t="s">
        <v>20196</v>
      </c>
      <c r="E2311" s="19" t="s">
        <v>20208</v>
      </c>
      <c r="F2311" s="19" t="s">
        <v>19452</v>
      </c>
      <c r="G2311" s="19"/>
      <c r="H2311" s="19">
        <v>12094</v>
      </c>
      <c r="I2311" s="19" t="s">
        <v>17347</v>
      </c>
      <c r="J2311" s="19" t="s">
        <v>11320</v>
      </c>
      <c r="K2311" s="19" t="s">
        <v>49</v>
      </c>
      <c r="L2311" s="19" t="s">
        <v>11321</v>
      </c>
      <c r="M2311" s="20">
        <v>11227087</v>
      </c>
      <c r="N2311" s="19" t="s">
        <v>3054</v>
      </c>
      <c r="O2311" s="19" t="s">
        <v>19449</v>
      </c>
      <c r="P2311" s="19" t="s">
        <v>19452</v>
      </c>
      <c r="Q2311" s="19" t="s">
        <v>19452</v>
      </c>
      <c r="R2311" s="19" t="s">
        <v>19452</v>
      </c>
      <c r="S2311" s="19" t="s">
        <v>19452</v>
      </c>
      <c r="T2311" s="19" t="s">
        <v>19452</v>
      </c>
      <c r="U2311" s="19" t="s">
        <v>19452</v>
      </c>
      <c r="V2311" s="19" t="s">
        <v>19452</v>
      </c>
      <c r="W2311" s="19" t="s">
        <v>19452</v>
      </c>
      <c r="X2311" s="19" t="s">
        <v>19452</v>
      </c>
      <c r="Y2311" s="19" t="s">
        <v>19452</v>
      </c>
      <c r="Z2311" s="19" t="s">
        <v>62</v>
      </c>
      <c r="AA2311" s="21">
        <v>38982</v>
      </c>
      <c r="AB2311" s="21" t="s">
        <v>20216</v>
      </c>
      <c r="AC2311" s="22">
        <v>72778712</v>
      </c>
      <c r="AD2311" s="19">
        <v>95</v>
      </c>
      <c r="AE2311" s="19" t="s">
        <v>63</v>
      </c>
      <c r="AF2311" s="19" t="s">
        <v>54</v>
      </c>
      <c r="AG2311" s="19" t="s">
        <v>11322</v>
      </c>
      <c r="AH2311" s="19" t="s">
        <v>173</v>
      </c>
      <c r="AI2311" s="19">
        <v>298</v>
      </c>
      <c r="AJ2311" s="23">
        <v>61778712</v>
      </c>
    </row>
    <row r="2312" spans="1:36" x14ac:dyDescent="0.3">
      <c r="A2312" s="18">
        <v>11000000</v>
      </c>
      <c r="B2312" s="19" t="s">
        <v>2367</v>
      </c>
      <c r="C2312" s="19" t="s">
        <v>13616</v>
      </c>
      <c r="D2312" s="19" t="s">
        <v>20197</v>
      </c>
      <c r="E2312" s="19" t="s">
        <v>19452</v>
      </c>
      <c r="F2312" s="19" t="s">
        <v>19452</v>
      </c>
      <c r="G2312" s="19"/>
      <c r="H2312" s="19">
        <v>10377</v>
      </c>
      <c r="I2312" s="19" t="s">
        <v>17764</v>
      </c>
      <c r="J2312" s="19" t="s">
        <v>11323</v>
      </c>
      <c r="K2312" s="19" t="s">
        <v>49</v>
      </c>
      <c r="L2312" s="19" t="s">
        <v>11324</v>
      </c>
      <c r="M2312" s="20">
        <v>19231507</v>
      </c>
      <c r="N2312" s="19" t="s">
        <v>11325</v>
      </c>
      <c r="O2312" s="19" t="s">
        <v>19458</v>
      </c>
      <c r="P2312" s="19" t="s">
        <v>22289</v>
      </c>
      <c r="Q2312" s="19" t="s">
        <v>22290</v>
      </c>
      <c r="R2312" s="19" t="s">
        <v>19452</v>
      </c>
      <c r="S2312" s="19" t="s">
        <v>19452</v>
      </c>
      <c r="T2312" s="19" t="s">
        <v>19452</v>
      </c>
      <c r="U2312" s="19" t="s">
        <v>19452</v>
      </c>
      <c r="V2312" s="19" t="s">
        <v>19452</v>
      </c>
      <c r="W2312" s="19" t="s">
        <v>19452</v>
      </c>
      <c r="X2312" s="19" t="s">
        <v>19452</v>
      </c>
      <c r="Y2312" s="19" t="s">
        <v>19452</v>
      </c>
      <c r="Z2312" s="19" t="s">
        <v>62</v>
      </c>
      <c r="AA2312" s="21">
        <v>33676</v>
      </c>
      <c r="AB2312" s="21" t="s">
        <v>20238</v>
      </c>
      <c r="AC2312" s="22">
        <v>64088552</v>
      </c>
      <c r="AD2312" s="19">
        <v>120</v>
      </c>
      <c r="AE2312" s="19" t="s">
        <v>63</v>
      </c>
      <c r="AF2312" s="19" t="s">
        <v>54</v>
      </c>
      <c r="AG2312" s="19" t="s">
        <v>11326</v>
      </c>
      <c r="AH2312" s="19" t="s">
        <v>109</v>
      </c>
      <c r="AI2312" s="19">
        <v>384</v>
      </c>
      <c r="AJ2312" s="23">
        <v>53088552</v>
      </c>
    </row>
    <row r="2313" spans="1:36" x14ac:dyDescent="0.3">
      <c r="A2313" s="18">
        <v>11000000</v>
      </c>
      <c r="B2313" s="19" t="s">
        <v>1125</v>
      </c>
      <c r="C2313" s="19" t="s">
        <v>20179</v>
      </c>
      <c r="D2313" s="19" t="s">
        <v>19452</v>
      </c>
      <c r="E2313" s="19" t="s">
        <v>19452</v>
      </c>
      <c r="F2313" s="19" t="s">
        <v>19452</v>
      </c>
      <c r="G2313" s="19"/>
      <c r="H2313" s="19">
        <v>249164</v>
      </c>
      <c r="I2313" s="19" t="s">
        <v>15010</v>
      </c>
      <c r="J2313" s="19" t="s">
        <v>11327</v>
      </c>
      <c r="K2313" s="19" t="s">
        <v>49</v>
      </c>
      <c r="L2313" s="19" t="s">
        <v>11328</v>
      </c>
      <c r="M2313" s="20">
        <v>31162838</v>
      </c>
      <c r="N2313" s="19" t="s">
        <v>11329</v>
      </c>
      <c r="O2313" s="19" t="s">
        <v>19453</v>
      </c>
      <c r="P2313" s="19" t="s">
        <v>19588</v>
      </c>
      <c r="Q2313" s="19" t="s">
        <v>19452</v>
      </c>
      <c r="R2313" s="19" t="s">
        <v>19452</v>
      </c>
      <c r="S2313" s="19" t="s">
        <v>19452</v>
      </c>
      <c r="T2313" s="19" t="s">
        <v>19452</v>
      </c>
      <c r="U2313" s="19" t="s">
        <v>19452</v>
      </c>
      <c r="V2313" s="19" t="s">
        <v>19452</v>
      </c>
      <c r="W2313" s="19" t="s">
        <v>19452</v>
      </c>
      <c r="X2313" s="19" t="s">
        <v>19452</v>
      </c>
      <c r="Y2313" s="19" t="s">
        <v>19452</v>
      </c>
      <c r="Z2313" s="19" t="s">
        <v>62</v>
      </c>
      <c r="AA2313" s="21">
        <v>41872</v>
      </c>
      <c r="AB2313" s="21" t="s">
        <v>20220</v>
      </c>
      <c r="AC2313" s="22">
        <v>78874843</v>
      </c>
      <c r="AD2313" s="19">
        <v>106</v>
      </c>
      <c r="AE2313" s="19" t="s">
        <v>63</v>
      </c>
      <c r="AF2313" s="19" t="s">
        <v>54</v>
      </c>
      <c r="AG2313" s="19" t="s">
        <v>11330</v>
      </c>
      <c r="AH2313" s="19" t="s">
        <v>109</v>
      </c>
      <c r="AI2313" s="19">
        <v>1368</v>
      </c>
      <c r="AJ2313" s="23">
        <v>67874843</v>
      </c>
    </row>
    <row r="2314" spans="1:36" x14ac:dyDescent="0.3">
      <c r="A2314" s="18">
        <v>11000000</v>
      </c>
      <c r="B2314" s="19" t="s">
        <v>939</v>
      </c>
      <c r="C2314" s="19" t="s">
        <v>13616</v>
      </c>
      <c r="D2314" s="19" t="s">
        <v>19452</v>
      </c>
      <c r="E2314" s="19" t="s">
        <v>19452</v>
      </c>
      <c r="F2314" s="19" t="s">
        <v>19452</v>
      </c>
      <c r="G2314" s="19"/>
      <c r="H2314" s="19">
        <v>9942</v>
      </c>
      <c r="I2314" s="19" t="s">
        <v>17916</v>
      </c>
      <c r="J2314" s="19" t="s">
        <v>11331</v>
      </c>
      <c r="K2314" s="19" t="s">
        <v>49</v>
      </c>
      <c r="L2314" s="19" t="s">
        <v>11332</v>
      </c>
      <c r="M2314" s="20">
        <v>7559192</v>
      </c>
      <c r="N2314" s="19" t="s">
        <v>11333</v>
      </c>
      <c r="O2314" s="19" t="s">
        <v>19449</v>
      </c>
      <c r="P2314" s="19" t="s">
        <v>20699</v>
      </c>
      <c r="Q2314" s="19" t="s">
        <v>19452</v>
      </c>
      <c r="R2314" s="19" t="s">
        <v>19452</v>
      </c>
      <c r="S2314" s="19" t="s">
        <v>19452</v>
      </c>
      <c r="T2314" s="19" t="s">
        <v>19452</v>
      </c>
      <c r="U2314" s="19" t="s">
        <v>19452</v>
      </c>
      <c r="V2314" s="19" t="s">
        <v>19452</v>
      </c>
      <c r="W2314" s="19" t="s">
        <v>19452</v>
      </c>
      <c r="X2314" s="19" t="s">
        <v>19452</v>
      </c>
      <c r="Y2314" s="19" t="s">
        <v>19452</v>
      </c>
      <c r="Z2314" s="19" t="s">
        <v>62</v>
      </c>
      <c r="AA2314" s="21">
        <v>32555</v>
      </c>
      <c r="AB2314" s="21" t="s">
        <v>20239</v>
      </c>
      <c r="AC2314" s="22">
        <v>49797148</v>
      </c>
      <c r="AD2314" s="19">
        <v>107</v>
      </c>
      <c r="AE2314" s="19" t="s">
        <v>63</v>
      </c>
      <c r="AF2314" s="19" t="s">
        <v>54</v>
      </c>
      <c r="AG2314" s="19" t="s">
        <v>11334</v>
      </c>
      <c r="AH2314" s="19" t="s">
        <v>212</v>
      </c>
      <c r="AI2314" s="19">
        <v>217</v>
      </c>
      <c r="AJ2314" s="23">
        <v>38797148</v>
      </c>
    </row>
    <row r="2315" spans="1:36" x14ac:dyDescent="0.3">
      <c r="A2315" s="18">
        <v>13000000</v>
      </c>
      <c r="B2315" s="19" t="s">
        <v>4599</v>
      </c>
      <c r="C2315" s="19" t="s">
        <v>20180</v>
      </c>
      <c r="D2315" s="19" t="s">
        <v>20197</v>
      </c>
      <c r="E2315" s="19" t="s">
        <v>19452</v>
      </c>
      <c r="F2315" s="19" t="s">
        <v>19452</v>
      </c>
      <c r="G2315" s="19"/>
      <c r="H2315" s="19">
        <v>1817</v>
      </c>
      <c r="I2315" s="19" t="s">
        <v>18844</v>
      </c>
      <c r="J2315" s="19" t="s">
        <v>11335</v>
      </c>
      <c r="K2315" s="19" t="s">
        <v>49</v>
      </c>
      <c r="L2315" s="19" t="s">
        <v>11336</v>
      </c>
      <c r="M2315" s="20">
        <v>38018085</v>
      </c>
      <c r="N2315" s="19" t="s">
        <v>2376</v>
      </c>
      <c r="O2315" s="19" t="s">
        <v>19530</v>
      </c>
      <c r="P2315" s="19" t="s">
        <v>19452</v>
      </c>
      <c r="Q2315" s="19" t="s">
        <v>19452</v>
      </c>
      <c r="R2315" s="19" t="s">
        <v>19452</v>
      </c>
      <c r="S2315" s="19" t="s">
        <v>19452</v>
      </c>
      <c r="T2315" s="19" t="s">
        <v>19452</v>
      </c>
      <c r="U2315" s="19" t="s">
        <v>19452</v>
      </c>
      <c r="V2315" s="19" t="s">
        <v>19452</v>
      </c>
      <c r="W2315" s="19" t="s">
        <v>19452</v>
      </c>
      <c r="X2315" s="19" t="s">
        <v>19452</v>
      </c>
      <c r="Y2315" s="19" t="s">
        <v>19452</v>
      </c>
      <c r="Z2315" s="19" t="s">
        <v>62</v>
      </c>
      <c r="AA2315" s="21">
        <v>37508</v>
      </c>
      <c r="AB2315" s="21" t="s">
        <v>20228</v>
      </c>
      <c r="AC2315" s="22">
        <v>97837138</v>
      </c>
      <c r="AD2315" s="19">
        <v>81</v>
      </c>
      <c r="AE2315" s="19" t="s">
        <v>6908</v>
      </c>
      <c r="AF2315" s="19" t="s">
        <v>54</v>
      </c>
      <c r="AG2315" s="19" t="s">
        <v>11337</v>
      </c>
      <c r="AH2315" s="19" t="s">
        <v>252</v>
      </c>
      <c r="AI2315" s="19">
        <v>1062</v>
      </c>
      <c r="AJ2315" s="23">
        <v>84837138</v>
      </c>
    </row>
    <row r="2316" spans="1:36" x14ac:dyDescent="0.3">
      <c r="A2316" s="18">
        <v>11000000</v>
      </c>
      <c r="B2316" s="19" t="s">
        <v>357</v>
      </c>
      <c r="C2316" s="19" t="s">
        <v>20179</v>
      </c>
      <c r="D2316" s="19" t="s">
        <v>20198</v>
      </c>
      <c r="E2316" s="19" t="s">
        <v>19452</v>
      </c>
      <c r="F2316" s="19" t="s">
        <v>19452</v>
      </c>
      <c r="G2316" s="19" t="s">
        <v>11338</v>
      </c>
      <c r="H2316" s="19">
        <v>10229</v>
      </c>
      <c r="I2316" s="19" t="s">
        <v>17800</v>
      </c>
      <c r="J2316" s="19" t="s">
        <v>11339</v>
      </c>
      <c r="K2316" s="19" t="s">
        <v>49</v>
      </c>
      <c r="L2316" s="19" t="s">
        <v>11340</v>
      </c>
      <c r="M2316" s="20">
        <v>33283554</v>
      </c>
      <c r="N2316" s="19" t="s">
        <v>11341</v>
      </c>
      <c r="O2316" s="19" t="s">
        <v>19660</v>
      </c>
      <c r="P2316" s="19" t="s">
        <v>22291</v>
      </c>
      <c r="Q2316" s="19" t="s">
        <v>19815</v>
      </c>
      <c r="R2316" s="19" t="s">
        <v>19445</v>
      </c>
      <c r="S2316" s="19" t="s">
        <v>19452</v>
      </c>
      <c r="T2316" s="19" t="s">
        <v>19452</v>
      </c>
      <c r="U2316" s="19" t="s">
        <v>19452</v>
      </c>
      <c r="V2316" s="19" t="s">
        <v>19452</v>
      </c>
      <c r="W2316" s="19" t="s">
        <v>19452</v>
      </c>
      <c r="X2316" s="19" t="s">
        <v>19452</v>
      </c>
      <c r="Y2316" s="19" t="s">
        <v>19452</v>
      </c>
      <c r="Z2316" s="19" t="s">
        <v>62</v>
      </c>
      <c r="AA2316" s="21">
        <v>37281</v>
      </c>
      <c r="AB2316" s="21" t="s">
        <v>20228</v>
      </c>
      <c r="AC2316" s="22">
        <v>41227069</v>
      </c>
      <c r="AD2316" s="19">
        <v>101</v>
      </c>
      <c r="AE2316" s="19" t="s">
        <v>63</v>
      </c>
      <c r="AF2316" s="19" t="s">
        <v>54</v>
      </c>
      <c r="AG2316" s="19" t="s">
        <v>11342</v>
      </c>
      <c r="AH2316" s="19" t="s">
        <v>220</v>
      </c>
      <c r="AI2316" s="19">
        <v>1018</v>
      </c>
      <c r="AJ2316" s="23">
        <v>30227069</v>
      </c>
    </row>
    <row r="2317" spans="1:36" x14ac:dyDescent="0.3">
      <c r="A2317" s="18">
        <v>11000000</v>
      </c>
      <c r="B2317" s="19" t="s">
        <v>1125</v>
      </c>
      <c r="C2317" s="19" t="s">
        <v>20179</v>
      </c>
      <c r="D2317" s="19" t="s">
        <v>19452</v>
      </c>
      <c r="E2317" s="19" t="s">
        <v>19452</v>
      </c>
      <c r="F2317" s="19" t="s">
        <v>19452</v>
      </c>
      <c r="G2317" s="19"/>
      <c r="H2317" s="19">
        <v>687</v>
      </c>
      <c r="I2317" s="19" t="s">
        <v>19116</v>
      </c>
      <c r="J2317" s="19" t="s">
        <v>11343</v>
      </c>
      <c r="K2317" s="19" t="s">
        <v>49</v>
      </c>
      <c r="L2317" s="19" t="s">
        <v>11344</v>
      </c>
      <c r="M2317" s="20">
        <v>15864928</v>
      </c>
      <c r="N2317" s="19" t="s">
        <v>11345</v>
      </c>
      <c r="O2317" s="19" t="s">
        <v>19930</v>
      </c>
      <c r="P2317" s="19" t="s">
        <v>19493</v>
      </c>
      <c r="Q2317" s="19" t="s">
        <v>19722</v>
      </c>
      <c r="R2317" s="19" t="s">
        <v>19452</v>
      </c>
      <c r="S2317" s="19" t="s">
        <v>19452</v>
      </c>
      <c r="T2317" s="19" t="s">
        <v>19452</v>
      </c>
      <c r="U2317" s="19" t="s">
        <v>19452</v>
      </c>
      <c r="V2317" s="19" t="s">
        <v>19452</v>
      </c>
      <c r="W2317" s="19" t="s">
        <v>19452</v>
      </c>
      <c r="X2317" s="19" t="s">
        <v>19452</v>
      </c>
      <c r="Y2317" s="19" t="s">
        <v>19452</v>
      </c>
      <c r="Z2317" s="19" t="s">
        <v>52</v>
      </c>
      <c r="AA2317" s="21">
        <v>35062</v>
      </c>
      <c r="AB2317" s="21" t="s">
        <v>20225</v>
      </c>
      <c r="AC2317" s="22">
        <v>39363635</v>
      </c>
      <c r="AD2317" s="19">
        <v>122</v>
      </c>
      <c r="AE2317" s="19" t="s">
        <v>63</v>
      </c>
      <c r="AF2317" s="19" t="s">
        <v>54</v>
      </c>
      <c r="AG2317" s="19"/>
      <c r="AH2317" s="19" t="s">
        <v>109</v>
      </c>
      <c r="AI2317" s="19">
        <v>337</v>
      </c>
      <c r="AJ2317" s="23">
        <v>28363635</v>
      </c>
    </row>
    <row r="2318" spans="1:36" x14ac:dyDescent="0.3">
      <c r="A2318" s="18">
        <v>10500000</v>
      </c>
      <c r="B2318" s="19" t="s">
        <v>213</v>
      </c>
      <c r="C2318" s="19" t="s">
        <v>20179</v>
      </c>
      <c r="D2318" s="19" t="s">
        <v>20198</v>
      </c>
      <c r="E2318" s="19" t="s">
        <v>20201</v>
      </c>
      <c r="F2318" s="19" t="s">
        <v>19452</v>
      </c>
      <c r="G2318" s="19"/>
      <c r="H2318" s="19">
        <v>796</v>
      </c>
      <c r="I2318" s="19" t="s">
        <v>19068</v>
      </c>
      <c r="J2318" s="19" t="s">
        <v>11346</v>
      </c>
      <c r="K2318" s="19" t="s">
        <v>49</v>
      </c>
      <c r="L2318" s="19" t="s">
        <v>11347</v>
      </c>
      <c r="M2318" s="20">
        <v>23449703</v>
      </c>
      <c r="N2318" s="19" t="s">
        <v>11348</v>
      </c>
      <c r="O2318" s="19" t="s">
        <v>19442</v>
      </c>
      <c r="P2318" s="19" t="s">
        <v>22292</v>
      </c>
      <c r="Q2318" s="19" t="s">
        <v>19804</v>
      </c>
      <c r="R2318" s="19" t="s">
        <v>19452</v>
      </c>
      <c r="S2318" s="19" t="s">
        <v>19452</v>
      </c>
      <c r="T2318" s="19" t="s">
        <v>19452</v>
      </c>
      <c r="U2318" s="19" t="s">
        <v>19452</v>
      </c>
      <c r="V2318" s="19" t="s">
        <v>19452</v>
      </c>
      <c r="W2318" s="19" t="s">
        <v>19452</v>
      </c>
      <c r="X2318" s="19" t="s">
        <v>19452</v>
      </c>
      <c r="Y2318" s="19" t="s">
        <v>19452</v>
      </c>
      <c r="Z2318" s="19" t="s">
        <v>62</v>
      </c>
      <c r="AA2318" s="21">
        <v>36224</v>
      </c>
      <c r="AB2318" s="21" t="s">
        <v>20224</v>
      </c>
      <c r="AC2318" s="22">
        <v>75902208</v>
      </c>
      <c r="AD2318" s="19">
        <v>97</v>
      </c>
      <c r="AE2318" s="19" t="s">
        <v>11349</v>
      </c>
      <c r="AF2318" s="19" t="s">
        <v>54</v>
      </c>
      <c r="AG2318" s="19" t="s">
        <v>11350</v>
      </c>
      <c r="AH2318" s="19" t="s">
        <v>212</v>
      </c>
      <c r="AI2318" s="19">
        <v>827</v>
      </c>
      <c r="AJ2318" s="23">
        <v>65402208</v>
      </c>
    </row>
    <row r="2319" spans="1:36" x14ac:dyDescent="0.3">
      <c r="A2319" s="18">
        <v>11000000</v>
      </c>
      <c r="B2319" s="19" t="s">
        <v>4645</v>
      </c>
      <c r="C2319" s="19" t="s">
        <v>20187</v>
      </c>
      <c r="D2319" s="19" t="s">
        <v>20204</v>
      </c>
      <c r="E2319" s="19" t="s">
        <v>19452</v>
      </c>
      <c r="F2319" s="19" t="s">
        <v>19452</v>
      </c>
      <c r="G2319" s="19" t="s">
        <v>11351</v>
      </c>
      <c r="H2319" s="19">
        <v>22804</v>
      </c>
      <c r="I2319" s="19" t="s">
        <v>16644</v>
      </c>
      <c r="J2319" s="19" t="s">
        <v>5629</v>
      </c>
      <c r="K2319" s="19" t="s">
        <v>49</v>
      </c>
      <c r="L2319" s="19" t="s">
        <v>11352</v>
      </c>
      <c r="M2319" s="20">
        <v>31900899</v>
      </c>
      <c r="N2319" s="19" t="s">
        <v>11353</v>
      </c>
      <c r="O2319" s="19" t="s">
        <v>19484</v>
      </c>
      <c r="P2319" s="19" t="s">
        <v>22040</v>
      </c>
      <c r="Q2319" s="19" t="s">
        <v>19452</v>
      </c>
      <c r="R2319" s="19" t="s">
        <v>19452</v>
      </c>
      <c r="S2319" s="19" t="s">
        <v>19452</v>
      </c>
      <c r="T2319" s="19" t="s">
        <v>19452</v>
      </c>
      <c r="U2319" s="19" t="s">
        <v>19452</v>
      </c>
      <c r="V2319" s="19" t="s">
        <v>19452</v>
      </c>
      <c r="W2319" s="19" t="s">
        <v>19452</v>
      </c>
      <c r="X2319" s="19" t="s">
        <v>19452</v>
      </c>
      <c r="Y2319" s="19" t="s">
        <v>19452</v>
      </c>
      <c r="Z2319" s="19" t="s">
        <v>11354</v>
      </c>
      <c r="AA2319" s="21">
        <v>40108</v>
      </c>
      <c r="AB2319" s="21" t="s">
        <v>20210</v>
      </c>
      <c r="AC2319" s="22">
        <v>68233629</v>
      </c>
      <c r="AD2319" s="19">
        <v>90</v>
      </c>
      <c r="AE2319" s="19" t="s">
        <v>63</v>
      </c>
      <c r="AF2319" s="19" t="s">
        <v>54</v>
      </c>
      <c r="AG2319" s="19" t="s">
        <v>11355</v>
      </c>
      <c r="AH2319" s="19" t="s">
        <v>281</v>
      </c>
      <c r="AI2319" s="19">
        <v>722</v>
      </c>
      <c r="AJ2319" s="23">
        <v>57233629</v>
      </c>
    </row>
    <row r="2320" spans="1:36" x14ac:dyDescent="0.3">
      <c r="A2320" s="18">
        <v>11000000</v>
      </c>
      <c r="B2320" s="19" t="s">
        <v>939</v>
      </c>
      <c r="C2320" s="19" t="s">
        <v>13616</v>
      </c>
      <c r="D2320" s="19" t="s">
        <v>19452</v>
      </c>
      <c r="E2320" s="19" t="s">
        <v>19452</v>
      </c>
      <c r="F2320" s="19" t="s">
        <v>19452</v>
      </c>
      <c r="G2320" s="19"/>
      <c r="H2320" s="19">
        <v>10156</v>
      </c>
      <c r="I2320" s="19" t="s">
        <v>17838</v>
      </c>
      <c r="J2320" s="19" t="s">
        <v>11356</v>
      </c>
      <c r="K2320" s="19" t="s">
        <v>49</v>
      </c>
      <c r="L2320" s="19" t="s">
        <v>11357</v>
      </c>
      <c r="M2320" s="20">
        <v>14282314</v>
      </c>
      <c r="N2320" s="19" t="s">
        <v>11358</v>
      </c>
      <c r="O2320" s="19" t="s">
        <v>19458</v>
      </c>
      <c r="P2320" s="19" t="s">
        <v>20019</v>
      </c>
      <c r="Q2320" s="19" t="s">
        <v>19452</v>
      </c>
      <c r="R2320" s="19" t="s">
        <v>19452</v>
      </c>
      <c r="S2320" s="19" t="s">
        <v>19452</v>
      </c>
      <c r="T2320" s="19" t="s">
        <v>19452</v>
      </c>
      <c r="U2320" s="19" t="s">
        <v>19452</v>
      </c>
      <c r="V2320" s="19" t="s">
        <v>19452</v>
      </c>
      <c r="W2320" s="19" t="s">
        <v>19452</v>
      </c>
      <c r="X2320" s="19" t="s">
        <v>19452</v>
      </c>
      <c r="Y2320" s="19" t="s">
        <v>19452</v>
      </c>
      <c r="Z2320" s="19" t="s">
        <v>62</v>
      </c>
      <c r="AA2320" s="21">
        <v>29749</v>
      </c>
      <c r="AB2320" s="21" t="s">
        <v>20246</v>
      </c>
      <c r="AC2320" s="22">
        <v>31672907</v>
      </c>
      <c r="AD2320" s="19">
        <v>92</v>
      </c>
      <c r="AE2320" s="19" t="s">
        <v>11359</v>
      </c>
      <c r="AF2320" s="19" t="s">
        <v>54</v>
      </c>
      <c r="AG2320" s="19" t="s">
        <v>11360</v>
      </c>
      <c r="AH2320" s="19" t="s">
        <v>154</v>
      </c>
      <c r="AI2320" s="19">
        <v>204</v>
      </c>
      <c r="AJ2320" s="23">
        <v>20672907</v>
      </c>
    </row>
    <row r="2321" spans="1:36" x14ac:dyDescent="0.3">
      <c r="A2321" s="18">
        <v>11000000</v>
      </c>
      <c r="B2321" s="19" t="s">
        <v>817</v>
      </c>
      <c r="C2321" s="19" t="s">
        <v>20175</v>
      </c>
      <c r="D2321" s="19" t="s">
        <v>19452</v>
      </c>
      <c r="E2321" s="19" t="s">
        <v>19452</v>
      </c>
      <c r="F2321" s="19" t="s">
        <v>19452</v>
      </c>
      <c r="G2321" s="19" t="s">
        <v>11361</v>
      </c>
      <c r="H2321" s="19">
        <v>12837</v>
      </c>
      <c r="I2321" s="19" t="s">
        <v>17256</v>
      </c>
      <c r="J2321" s="19" t="s">
        <v>10059</v>
      </c>
      <c r="K2321" s="19" t="s">
        <v>49</v>
      </c>
      <c r="L2321" s="19" t="s">
        <v>11362</v>
      </c>
      <c r="M2321" s="20">
        <v>7645979</v>
      </c>
      <c r="N2321" s="19" t="s">
        <v>11363</v>
      </c>
      <c r="O2321" s="19" t="s">
        <v>19690</v>
      </c>
      <c r="P2321" s="19" t="s">
        <v>19574</v>
      </c>
      <c r="Q2321" s="19" t="s">
        <v>20445</v>
      </c>
      <c r="R2321" s="19" t="s">
        <v>20461</v>
      </c>
      <c r="S2321" s="19" t="s">
        <v>19452</v>
      </c>
      <c r="T2321" s="19" t="s">
        <v>19452</v>
      </c>
      <c r="U2321" s="19" t="s">
        <v>19452</v>
      </c>
      <c r="V2321" s="19" t="s">
        <v>19452</v>
      </c>
      <c r="W2321" s="19" t="s">
        <v>19452</v>
      </c>
      <c r="X2321" s="19" t="s">
        <v>19452</v>
      </c>
      <c r="Y2321" s="19" t="s">
        <v>19452</v>
      </c>
      <c r="Z2321" s="19" t="s">
        <v>62</v>
      </c>
      <c r="AA2321" s="21">
        <v>39708</v>
      </c>
      <c r="AB2321" s="21" t="s">
        <v>20217</v>
      </c>
      <c r="AC2321" s="22">
        <v>38105395</v>
      </c>
      <c r="AD2321" s="19">
        <v>114</v>
      </c>
      <c r="AE2321" s="19" t="s">
        <v>63</v>
      </c>
      <c r="AF2321" s="19" t="s">
        <v>54</v>
      </c>
      <c r="AG2321" s="19" t="s">
        <v>11364</v>
      </c>
      <c r="AH2321" s="19" t="s">
        <v>103</v>
      </c>
      <c r="AI2321" s="19">
        <v>158</v>
      </c>
      <c r="AJ2321" s="23">
        <v>27105395</v>
      </c>
    </row>
    <row r="2322" spans="1:36" x14ac:dyDescent="0.3">
      <c r="A2322" s="18">
        <v>11000000</v>
      </c>
      <c r="B2322" s="19" t="s">
        <v>1622</v>
      </c>
      <c r="C2322" s="19" t="s">
        <v>20174</v>
      </c>
      <c r="D2322" s="19" t="s">
        <v>20196</v>
      </c>
      <c r="E2322" s="19" t="s">
        <v>20193</v>
      </c>
      <c r="F2322" s="19" t="s">
        <v>19452</v>
      </c>
      <c r="G2322" s="19"/>
      <c r="H2322" s="19">
        <v>17708</v>
      </c>
      <c r="I2322" s="19" t="s">
        <v>16847</v>
      </c>
      <c r="J2322" s="19" t="s">
        <v>488</v>
      </c>
      <c r="K2322" s="19" t="s">
        <v>49</v>
      </c>
      <c r="L2322" s="19" t="s">
        <v>11365</v>
      </c>
      <c r="M2322" s="20">
        <v>3495758</v>
      </c>
      <c r="N2322" s="19" t="s">
        <v>11366</v>
      </c>
      <c r="O2322" s="19" t="s">
        <v>19730</v>
      </c>
      <c r="P2322" s="19" t="s">
        <v>19492</v>
      </c>
      <c r="Q2322" s="19" t="s">
        <v>19452</v>
      </c>
      <c r="R2322" s="19" t="s">
        <v>19452</v>
      </c>
      <c r="S2322" s="19" t="s">
        <v>19452</v>
      </c>
      <c r="T2322" s="19" t="s">
        <v>19452</v>
      </c>
      <c r="U2322" s="19" t="s">
        <v>19452</v>
      </c>
      <c r="V2322" s="19" t="s">
        <v>19452</v>
      </c>
      <c r="W2322" s="19" t="s">
        <v>19452</v>
      </c>
      <c r="X2322" s="19" t="s">
        <v>19452</v>
      </c>
      <c r="Y2322" s="19" t="s">
        <v>19452</v>
      </c>
      <c r="Z2322" s="19" t="s">
        <v>62</v>
      </c>
      <c r="AA2322" s="21">
        <v>37176</v>
      </c>
      <c r="AB2322" s="21" t="s">
        <v>20227</v>
      </c>
      <c r="AC2322" s="22">
        <v>23978402</v>
      </c>
      <c r="AD2322" s="19">
        <v>86</v>
      </c>
      <c r="AE2322" s="19" t="s">
        <v>11367</v>
      </c>
      <c r="AF2322" s="19" t="s">
        <v>54</v>
      </c>
      <c r="AG2322" s="19" t="s">
        <v>11368</v>
      </c>
      <c r="AH2322" s="19" t="s">
        <v>1499</v>
      </c>
      <c r="AI2322" s="19">
        <v>54</v>
      </c>
      <c r="AJ2322" s="23">
        <v>12978402</v>
      </c>
    </row>
    <row r="2323" spans="1:36" x14ac:dyDescent="0.3">
      <c r="A2323" s="18">
        <v>12000000</v>
      </c>
      <c r="B2323" s="19" t="s">
        <v>5813</v>
      </c>
      <c r="C2323" s="19" t="s">
        <v>20179</v>
      </c>
      <c r="D2323" s="19" t="s">
        <v>20203</v>
      </c>
      <c r="E2323" s="19" t="s">
        <v>20201</v>
      </c>
      <c r="F2323" s="19" t="s">
        <v>20193</v>
      </c>
      <c r="G2323" s="19"/>
      <c r="H2323" s="19">
        <v>13937</v>
      </c>
      <c r="I2323" s="19" t="s">
        <v>17133</v>
      </c>
      <c r="J2323" s="19" t="s">
        <v>488</v>
      </c>
      <c r="K2323" s="19" t="s">
        <v>49</v>
      </c>
      <c r="L2323" s="19" t="s">
        <v>11369</v>
      </c>
      <c r="M2323" s="20">
        <v>7558959</v>
      </c>
      <c r="N2323" s="19" t="s">
        <v>1391</v>
      </c>
      <c r="O2323" s="19" t="s">
        <v>19455</v>
      </c>
      <c r="P2323" s="19" t="s">
        <v>20580</v>
      </c>
      <c r="Q2323" s="19" t="s">
        <v>19452</v>
      </c>
      <c r="R2323" s="19" t="s">
        <v>19452</v>
      </c>
      <c r="S2323" s="19" t="s">
        <v>19452</v>
      </c>
      <c r="T2323" s="19" t="s">
        <v>19452</v>
      </c>
      <c r="U2323" s="19" t="s">
        <v>19452</v>
      </c>
      <c r="V2323" s="19" t="s">
        <v>19452</v>
      </c>
      <c r="W2323" s="19" t="s">
        <v>19452</v>
      </c>
      <c r="X2323" s="19" t="s">
        <v>19452</v>
      </c>
      <c r="Y2323" s="19" t="s">
        <v>19452</v>
      </c>
      <c r="Z2323" s="19" t="s">
        <v>62</v>
      </c>
      <c r="AA2323" s="21">
        <v>33823</v>
      </c>
      <c r="AB2323" s="21" t="s">
        <v>20238</v>
      </c>
      <c r="AC2323" s="22">
        <v>37170057</v>
      </c>
      <c r="AD2323" s="19">
        <v>91</v>
      </c>
      <c r="AE2323" s="19" t="s">
        <v>63</v>
      </c>
      <c r="AF2323" s="19" t="s">
        <v>54</v>
      </c>
      <c r="AG2323" s="19" t="s">
        <v>11370</v>
      </c>
      <c r="AH2323" s="19" t="s">
        <v>96</v>
      </c>
      <c r="AI2323" s="19">
        <v>65</v>
      </c>
      <c r="AJ2323" s="23">
        <v>25170057</v>
      </c>
    </row>
    <row r="2324" spans="1:36" x14ac:dyDescent="0.3">
      <c r="A2324" s="18">
        <v>12000000</v>
      </c>
      <c r="B2324" s="19" t="s">
        <v>444</v>
      </c>
      <c r="C2324" s="19" t="s">
        <v>20178</v>
      </c>
      <c r="D2324" s="19" t="s">
        <v>19452</v>
      </c>
      <c r="E2324" s="19" t="s">
        <v>19452</v>
      </c>
      <c r="F2324" s="19" t="s">
        <v>19452</v>
      </c>
      <c r="G2324" s="19"/>
      <c r="H2324" s="19">
        <v>31909</v>
      </c>
      <c r="I2324" s="19" t="s">
        <v>16383</v>
      </c>
      <c r="J2324" s="19" t="s">
        <v>11371</v>
      </c>
      <c r="K2324" s="19" t="s">
        <v>49</v>
      </c>
      <c r="L2324" s="19" t="s">
        <v>11372</v>
      </c>
      <c r="M2324" s="20">
        <v>4234269</v>
      </c>
      <c r="N2324" s="19" t="s">
        <v>11373</v>
      </c>
      <c r="O2324" s="19" t="s">
        <v>19931</v>
      </c>
      <c r="P2324" s="19" t="s">
        <v>19452</v>
      </c>
      <c r="Q2324" s="19" t="s">
        <v>19452</v>
      </c>
      <c r="R2324" s="19" t="s">
        <v>19452</v>
      </c>
      <c r="S2324" s="19" t="s">
        <v>19452</v>
      </c>
      <c r="T2324" s="19" t="s">
        <v>19452</v>
      </c>
      <c r="U2324" s="19" t="s">
        <v>19452</v>
      </c>
      <c r="V2324" s="19" t="s">
        <v>19452</v>
      </c>
      <c r="W2324" s="19" t="s">
        <v>19452</v>
      </c>
      <c r="X2324" s="19" t="s">
        <v>19452</v>
      </c>
      <c r="Y2324" s="19" t="s">
        <v>19452</v>
      </c>
      <c r="Z2324" s="19" t="s">
        <v>62</v>
      </c>
      <c r="AA2324" s="21">
        <v>31413</v>
      </c>
      <c r="AB2324" s="21" t="s">
        <v>20252</v>
      </c>
      <c r="AC2324" s="22">
        <v>4884663</v>
      </c>
      <c r="AD2324" s="19">
        <v>100</v>
      </c>
      <c r="AE2324" s="19" t="s">
        <v>63</v>
      </c>
      <c r="AF2324" s="19" t="s">
        <v>54</v>
      </c>
      <c r="AG2324" s="19" t="s">
        <v>11374</v>
      </c>
      <c r="AH2324" s="19" t="s">
        <v>234</v>
      </c>
      <c r="AI2324" s="19">
        <v>57</v>
      </c>
      <c r="AJ2324" s="23">
        <v>-7115337</v>
      </c>
    </row>
    <row r="2325" spans="1:36" x14ac:dyDescent="0.3">
      <c r="A2325" s="18">
        <v>11000000</v>
      </c>
      <c r="B2325" s="19" t="s">
        <v>357</v>
      </c>
      <c r="C2325" s="19" t="s">
        <v>20179</v>
      </c>
      <c r="D2325" s="19" t="s">
        <v>20198</v>
      </c>
      <c r="E2325" s="19" t="s">
        <v>19452</v>
      </c>
      <c r="F2325" s="19" t="s">
        <v>19452</v>
      </c>
      <c r="G2325" s="19" t="s">
        <v>11375</v>
      </c>
      <c r="H2325" s="19">
        <v>167073</v>
      </c>
      <c r="I2325" s="19" t="s">
        <v>15242</v>
      </c>
      <c r="J2325" s="19" t="s">
        <v>11376</v>
      </c>
      <c r="K2325" s="19" t="s">
        <v>49</v>
      </c>
      <c r="L2325" s="19" t="s">
        <v>11377</v>
      </c>
      <c r="M2325" s="20">
        <v>39337949</v>
      </c>
      <c r="N2325" s="19" t="s">
        <v>11378</v>
      </c>
      <c r="O2325" s="19" t="s">
        <v>19932</v>
      </c>
      <c r="P2325" s="19" t="s">
        <v>19772</v>
      </c>
      <c r="Q2325" s="19" t="s">
        <v>22293</v>
      </c>
      <c r="R2325" s="19" t="s">
        <v>22294</v>
      </c>
      <c r="S2325" s="19" t="s">
        <v>19452</v>
      </c>
      <c r="T2325" s="19" t="s">
        <v>19452</v>
      </c>
      <c r="U2325" s="19" t="s">
        <v>19452</v>
      </c>
      <c r="V2325" s="19" t="s">
        <v>19452</v>
      </c>
      <c r="W2325" s="19" t="s">
        <v>19452</v>
      </c>
      <c r="X2325" s="19" t="s">
        <v>19452</v>
      </c>
      <c r="Y2325" s="19" t="s">
        <v>19452</v>
      </c>
      <c r="Z2325" s="19" t="s">
        <v>10905</v>
      </c>
      <c r="AA2325" s="21">
        <v>42297</v>
      </c>
      <c r="AB2325" s="21" t="s">
        <v>20212</v>
      </c>
      <c r="AC2325" s="22">
        <v>62076141</v>
      </c>
      <c r="AD2325" s="19">
        <v>111</v>
      </c>
      <c r="AE2325" s="19" t="s">
        <v>63</v>
      </c>
      <c r="AF2325" s="19" t="s">
        <v>54</v>
      </c>
      <c r="AG2325" s="19" t="s">
        <v>11379</v>
      </c>
      <c r="AH2325" s="19" t="s">
        <v>56</v>
      </c>
      <c r="AI2325" s="19">
        <v>1213</v>
      </c>
      <c r="AJ2325" s="23">
        <v>51076141</v>
      </c>
    </row>
    <row r="2326" spans="1:36" x14ac:dyDescent="0.3">
      <c r="A2326" s="18">
        <v>11000000</v>
      </c>
      <c r="B2326" s="19" t="s">
        <v>6327</v>
      </c>
      <c r="C2326" s="19" t="s">
        <v>20179</v>
      </c>
      <c r="D2326" s="19" t="s">
        <v>20198</v>
      </c>
      <c r="E2326" s="19" t="s">
        <v>20205</v>
      </c>
      <c r="F2326" s="19" t="s">
        <v>19452</v>
      </c>
      <c r="G2326" s="19"/>
      <c r="H2326" s="19">
        <v>3175</v>
      </c>
      <c r="I2326" s="19" t="s">
        <v>18629</v>
      </c>
      <c r="J2326" s="19" t="s">
        <v>11380</v>
      </c>
      <c r="K2326" s="19" t="s">
        <v>49</v>
      </c>
      <c r="L2326" s="19" t="s">
        <v>11381</v>
      </c>
      <c r="M2326" s="20">
        <v>29543331</v>
      </c>
      <c r="N2326" s="19" t="s">
        <v>9437</v>
      </c>
      <c r="O2326" s="19" t="s">
        <v>19817</v>
      </c>
      <c r="P2326" s="19" t="s">
        <v>19445</v>
      </c>
      <c r="Q2326" s="19" t="s">
        <v>21963</v>
      </c>
      <c r="R2326" s="19" t="s">
        <v>19452</v>
      </c>
      <c r="S2326" s="19" t="s">
        <v>19452</v>
      </c>
      <c r="T2326" s="19" t="s">
        <v>19452</v>
      </c>
      <c r="U2326" s="19" t="s">
        <v>19452</v>
      </c>
      <c r="V2326" s="19" t="s">
        <v>19452</v>
      </c>
      <c r="W2326" s="19" t="s">
        <v>19452</v>
      </c>
      <c r="X2326" s="19" t="s">
        <v>19452</v>
      </c>
      <c r="Y2326" s="19" t="s">
        <v>19452</v>
      </c>
      <c r="Z2326" s="19" t="s">
        <v>71</v>
      </c>
      <c r="AA2326" s="21">
        <v>27746</v>
      </c>
      <c r="AB2326" s="21" t="s">
        <v>20266</v>
      </c>
      <c r="AC2326" s="22">
        <v>20000000</v>
      </c>
      <c r="AD2326" s="19">
        <v>184</v>
      </c>
      <c r="AE2326" s="19" t="s">
        <v>6727</v>
      </c>
      <c r="AF2326" s="19" t="s">
        <v>54</v>
      </c>
      <c r="AG2326" s="19" t="s">
        <v>11382</v>
      </c>
      <c r="AH2326" s="19" t="s">
        <v>463</v>
      </c>
      <c r="AI2326" s="19">
        <v>505</v>
      </c>
      <c r="AJ2326" s="23">
        <v>9000000</v>
      </c>
    </row>
    <row r="2327" spans="1:36" x14ac:dyDescent="0.3">
      <c r="A2327" s="18">
        <v>24000000</v>
      </c>
      <c r="B2327" s="19" t="s">
        <v>939</v>
      </c>
      <c r="C2327" s="19" t="s">
        <v>13616</v>
      </c>
      <c r="D2327" s="19" t="s">
        <v>19452</v>
      </c>
      <c r="E2327" s="19" t="s">
        <v>19452</v>
      </c>
      <c r="F2327" s="19" t="s">
        <v>19452</v>
      </c>
      <c r="G2327" s="19"/>
      <c r="H2327" s="19">
        <v>14369</v>
      </c>
      <c r="I2327" s="19" t="s">
        <v>17068</v>
      </c>
      <c r="J2327" s="19" t="s">
        <v>11383</v>
      </c>
      <c r="K2327" s="19" t="s">
        <v>49</v>
      </c>
      <c r="L2327" s="19" t="s">
        <v>11384</v>
      </c>
      <c r="M2327" s="20">
        <v>412064</v>
      </c>
      <c r="N2327" s="19" t="s">
        <v>11385</v>
      </c>
      <c r="O2327" s="19" t="s">
        <v>19518</v>
      </c>
      <c r="P2327" s="19" t="s">
        <v>19574</v>
      </c>
      <c r="Q2327" s="19" t="s">
        <v>19540</v>
      </c>
      <c r="R2327" s="19" t="s">
        <v>19492</v>
      </c>
      <c r="S2327" s="19" t="s">
        <v>19452</v>
      </c>
      <c r="T2327" s="19" t="s">
        <v>19452</v>
      </c>
      <c r="U2327" s="19" t="s">
        <v>19452</v>
      </c>
      <c r="V2327" s="19" t="s">
        <v>19452</v>
      </c>
      <c r="W2327" s="19" t="s">
        <v>19452</v>
      </c>
      <c r="X2327" s="19" t="s">
        <v>19452</v>
      </c>
      <c r="Y2327" s="19" t="s">
        <v>19452</v>
      </c>
      <c r="Z2327" s="19" t="s">
        <v>62</v>
      </c>
      <c r="AA2327" s="21">
        <v>37216</v>
      </c>
      <c r="AB2327" s="21" t="s">
        <v>20227</v>
      </c>
      <c r="AC2327" s="22">
        <v>14782676</v>
      </c>
      <c r="AD2327" s="19">
        <v>89</v>
      </c>
      <c r="AE2327" s="19" t="s">
        <v>63</v>
      </c>
      <c r="AF2327" s="19" t="s">
        <v>54</v>
      </c>
      <c r="AG2327" s="19" t="s">
        <v>11386</v>
      </c>
      <c r="AH2327" s="19" t="s">
        <v>205</v>
      </c>
      <c r="AI2327" s="19">
        <v>53</v>
      </c>
      <c r="AJ2327" s="23">
        <v>-9217324</v>
      </c>
    </row>
    <row r="2328" spans="1:36" x14ac:dyDescent="0.3">
      <c r="A2328" s="18">
        <v>24000000</v>
      </c>
      <c r="B2328" s="19" t="s">
        <v>939</v>
      </c>
      <c r="C2328" s="19" t="s">
        <v>13616</v>
      </c>
      <c r="D2328" s="19" t="s">
        <v>19452</v>
      </c>
      <c r="E2328" s="19" t="s">
        <v>19452</v>
      </c>
      <c r="F2328" s="19" t="s">
        <v>19452</v>
      </c>
      <c r="G2328" s="19"/>
      <c r="H2328" s="19">
        <v>16888</v>
      </c>
      <c r="I2328" s="19" t="s">
        <v>16886</v>
      </c>
      <c r="J2328" s="19" t="s">
        <v>11387</v>
      </c>
      <c r="K2328" s="19" t="s">
        <v>49</v>
      </c>
      <c r="L2328" s="19" t="s">
        <v>11388</v>
      </c>
      <c r="M2328" s="20">
        <v>2259537</v>
      </c>
      <c r="N2328" s="19" t="s">
        <v>10663</v>
      </c>
      <c r="O2328" s="19" t="s">
        <v>19892</v>
      </c>
      <c r="P2328" s="19" t="s">
        <v>19452</v>
      </c>
      <c r="Q2328" s="19" t="s">
        <v>19452</v>
      </c>
      <c r="R2328" s="19" t="s">
        <v>19452</v>
      </c>
      <c r="S2328" s="19" t="s">
        <v>19452</v>
      </c>
      <c r="T2328" s="19" t="s">
        <v>19452</v>
      </c>
      <c r="U2328" s="19" t="s">
        <v>19452</v>
      </c>
      <c r="V2328" s="19" t="s">
        <v>19452</v>
      </c>
      <c r="W2328" s="19" t="s">
        <v>19452</v>
      </c>
      <c r="X2328" s="19" t="s">
        <v>19452</v>
      </c>
      <c r="Y2328" s="19" t="s">
        <v>19452</v>
      </c>
      <c r="Z2328" s="19" t="s">
        <v>62</v>
      </c>
      <c r="AA2328" s="21">
        <v>36812</v>
      </c>
      <c r="AB2328" s="21" t="s">
        <v>20230</v>
      </c>
      <c r="AC2328" s="22">
        <v>13700000</v>
      </c>
      <c r="AD2328" s="19">
        <v>84</v>
      </c>
      <c r="AE2328" s="19" t="s">
        <v>63</v>
      </c>
      <c r="AF2328" s="19" t="s">
        <v>54</v>
      </c>
      <c r="AG2328" s="19" t="s">
        <v>11389</v>
      </c>
      <c r="AH2328" s="19" t="s">
        <v>122</v>
      </c>
      <c r="AI2328" s="19">
        <v>34</v>
      </c>
      <c r="AJ2328" s="23">
        <v>-10300000</v>
      </c>
    </row>
    <row r="2329" spans="1:36" x14ac:dyDescent="0.3">
      <c r="A2329" s="18">
        <v>11000000</v>
      </c>
      <c r="B2329" s="19" t="s">
        <v>2389</v>
      </c>
      <c r="C2329" s="19" t="s">
        <v>20179</v>
      </c>
      <c r="D2329" s="19" t="s">
        <v>20196</v>
      </c>
      <c r="E2329" s="19" t="s">
        <v>20198</v>
      </c>
      <c r="F2329" s="19" t="s">
        <v>19452</v>
      </c>
      <c r="G2329" s="19"/>
      <c r="H2329" s="19">
        <v>121826</v>
      </c>
      <c r="I2329" s="19" t="s">
        <v>15377</v>
      </c>
      <c r="J2329" s="19" t="s">
        <v>11390</v>
      </c>
      <c r="K2329" s="19" t="s">
        <v>49</v>
      </c>
      <c r="L2329" s="19" t="s">
        <v>11391</v>
      </c>
      <c r="M2329" s="20">
        <v>7722021</v>
      </c>
      <c r="N2329" s="19" t="s">
        <v>11392</v>
      </c>
      <c r="O2329" s="19" t="s">
        <v>19615</v>
      </c>
      <c r="P2329" s="19" t="s">
        <v>22295</v>
      </c>
      <c r="Q2329" s="19" t="s">
        <v>19452</v>
      </c>
      <c r="R2329" s="19" t="s">
        <v>19452</v>
      </c>
      <c r="S2329" s="19" t="s">
        <v>19452</v>
      </c>
      <c r="T2329" s="19" t="s">
        <v>19452</v>
      </c>
      <c r="U2329" s="19" t="s">
        <v>19452</v>
      </c>
      <c r="V2329" s="19" t="s">
        <v>19452</v>
      </c>
      <c r="W2329" s="19" t="s">
        <v>19452</v>
      </c>
      <c r="X2329" s="19" t="s">
        <v>19452</v>
      </c>
      <c r="Y2329" s="19" t="s">
        <v>19452</v>
      </c>
      <c r="Z2329" s="19" t="s">
        <v>3537</v>
      </c>
      <c r="AA2329" s="21">
        <v>41160</v>
      </c>
      <c r="AB2329" s="21" t="s">
        <v>20213</v>
      </c>
      <c r="AC2329" s="22">
        <v>59520298</v>
      </c>
      <c r="AD2329" s="19">
        <v>98</v>
      </c>
      <c r="AE2329" s="19" t="s">
        <v>94</v>
      </c>
      <c r="AF2329" s="19" t="s">
        <v>54</v>
      </c>
      <c r="AG2329" s="19" t="s">
        <v>11393</v>
      </c>
      <c r="AH2329" s="19" t="s">
        <v>74</v>
      </c>
      <c r="AI2329" s="19">
        <v>139</v>
      </c>
      <c r="AJ2329" s="23">
        <v>48520298</v>
      </c>
    </row>
    <row r="2330" spans="1:36" x14ac:dyDescent="0.3">
      <c r="A2330" s="18">
        <v>11000000</v>
      </c>
      <c r="B2330" s="19" t="s">
        <v>1556</v>
      </c>
      <c r="C2330" s="19" t="s">
        <v>13616</v>
      </c>
      <c r="D2330" s="19" t="s">
        <v>20198</v>
      </c>
      <c r="E2330" s="19" t="s">
        <v>19452</v>
      </c>
      <c r="F2330" s="19" t="s">
        <v>19452</v>
      </c>
      <c r="G2330" s="19"/>
      <c r="H2330" s="19">
        <v>10646</v>
      </c>
      <c r="I2330" s="19" t="s">
        <v>17678</v>
      </c>
      <c r="J2330" s="19" t="s">
        <v>11394</v>
      </c>
      <c r="K2330" s="19" t="s">
        <v>49</v>
      </c>
      <c r="L2330" s="19" t="s">
        <v>11395</v>
      </c>
      <c r="M2330" s="20">
        <v>7063053</v>
      </c>
      <c r="N2330" s="19" t="s">
        <v>2855</v>
      </c>
      <c r="O2330" s="19" t="s">
        <v>19442</v>
      </c>
      <c r="P2330" s="19" t="s">
        <v>19571</v>
      </c>
      <c r="Q2330" s="19" t="s">
        <v>19452</v>
      </c>
      <c r="R2330" s="19" t="s">
        <v>19452</v>
      </c>
      <c r="S2330" s="19" t="s">
        <v>19452</v>
      </c>
      <c r="T2330" s="19" t="s">
        <v>19452</v>
      </c>
      <c r="U2330" s="19" t="s">
        <v>19452</v>
      </c>
      <c r="V2330" s="19" t="s">
        <v>19452</v>
      </c>
      <c r="W2330" s="19" t="s">
        <v>19452</v>
      </c>
      <c r="X2330" s="19" t="s">
        <v>19452</v>
      </c>
      <c r="Y2330" s="19" t="s">
        <v>19452</v>
      </c>
      <c r="Z2330" s="19" t="s">
        <v>62</v>
      </c>
      <c r="AA2330" s="21">
        <v>36980</v>
      </c>
      <c r="AB2330" s="21" t="s">
        <v>20227</v>
      </c>
      <c r="AC2330" s="22">
        <v>23430766</v>
      </c>
      <c r="AD2330" s="19">
        <v>95</v>
      </c>
      <c r="AE2330" s="19" t="s">
        <v>63</v>
      </c>
      <c r="AF2330" s="19" t="s">
        <v>54</v>
      </c>
      <c r="AG2330" s="19" t="s">
        <v>11396</v>
      </c>
      <c r="AH2330" s="19" t="s">
        <v>602</v>
      </c>
      <c r="AI2330" s="19">
        <v>74</v>
      </c>
      <c r="AJ2330" s="23">
        <v>12430766</v>
      </c>
    </row>
    <row r="2331" spans="1:36" x14ac:dyDescent="0.3">
      <c r="A2331" s="18">
        <v>11000000</v>
      </c>
      <c r="B2331" s="19" t="s">
        <v>1949</v>
      </c>
      <c r="C2331" s="19" t="s">
        <v>20179</v>
      </c>
      <c r="D2331" s="19" t="s">
        <v>20201</v>
      </c>
      <c r="E2331" s="19" t="s">
        <v>20193</v>
      </c>
      <c r="F2331" s="19" t="s">
        <v>19452</v>
      </c>
      <c r="G2331" s="19"/>
      <c r="H2331" s="19">
        <v>12149</v>
      </c>
      <c r="I2331" s="19" t="s">
        <v>17332</v>
      </c>
      <c r="J2331" s="19" t="s">
        <v>11397</v>
      </c>
      <c r="K2331" s="19" t="s">
        <v>49</v>
      </c>
      <c r="L2331" s="19" t="s">
        <v>11398</v>
      </c>
      <c r="M2331" s="20">
        <v>16003958</v>
      </c>
      <c r="N2331" s="19" t="s">
        <v>11399</v>
      </c>
      <c r="O2331" s="19" t="s">
        <v>19878</v>
      </c>
      <c r="P2331" s="19" t="s">
        <v>21979</v>
      </c>
      <c r="Q2331" s="19" t="s">
        <v>20846</v>
      </c>
      <c r="R2331" s="19" t="s">
        <v>19452</v>
      </c>
      <c r="S2331" s="19" t="s">
        <v>19452</v>
      </c>
      <c r="T2331" s="19" t="s">
        <v>19452</v>
      </c>
      <c r="U2331" s="19" t="s">
        <v>19452</v>
      </c>
      <c r="V2331" s="19" t="s">
        <v>19452</v>
      </c>
      <c r="W2331" s="19" t="s">
        <v>19452</v>
      </c>
      <c r="X2331" s="19" t="s">
        <v>19452</v>
      </c>
      <c r="Y2331" s="19" t="s">
        <v>19452</v>
      </c>
      <c r="Z2331" s="19" t="s">
        <v>11400</v>
      </c>
      <c r="AA2331" s="21">
        <v>37212</v>
      </c>
      <c r="AB2331" s="21" t="s">
        <v>20227</v>
      </c>
      <c r="AC2331" s="22">
        <v>13110448</v>
      </c>
      <c r="AD2331" s="19">
        <v>100</v>
      </c>
      <c r="AE2331" s="19" t="s">
        <v>63</v>
      </c>
      <c r="AF2331" s="19" t="s">
        <v>54</v>
      </c>
      <c r="AG2331" s="19" t="s">
        <v>11401</v>
      </c>
      <c r="AH2331" s="19" t="s">
        <v>142</v>
      </c>
      <c r="AI2331" s="19">
        <v>334</v>
      </c>
      <c r="AJ2331" s="23">
        <v>2110448</v>
      </c>
    </row>
    <row r="2332" spans="1:36" x14ac:dyDescent="0.3">
      <c r="A2332" s="18">
        <v>11000000</v>
      </c>
      <c r="B2332" s="19" t="s">
        <v>1125</v>
      </c>
      <c r="C2332" s="19" t="s">
        <v>20179</v>
      </c>
      <c r="D2332" s="19" t="s">
        <v>19452</v>
      </c>
      <c r="E2332" s="19" t="s">
        <v>19452</v>
      </c>
      <c r="F2332" s="19" t="s">
        <v>19452</v>
      </c>
      <c r="G2332" s="19" t="s">
        <v>11402</v>
      </c>
      <c r="H2332" s="19">
        <v>304357</v>
      </c>
      <c r="I2332" s="19" t="s">
        <v>14811</v>
      </c>
      <c r="J2332" s="19" t="s">
        <v>11403</v>
      </c>
      <c r="K2332" s="19" t="s">
        <v>49</v>
      </c>
      <c r="L2332" s="19" t="s">
        <v>11404</v>
      </c>
      <c r="M2332" s="20">
        <v>21204929</v>
      </c>
      <c r="N2332" s="19" t="s">
        <v>11405</v>
      </c>
      <c r="O2332" s="19" t="s">
        <v>19615</v>
      </c>
      <c r="P2332" s="19" t="s">
        <v>21508</v>
      </c>
      <c r="Q2332" s="19" t="s">
        <v>19452</v>
      </c>
      <c r="R2332" s="19" t="s">
        <v>19452</v>
      </c>
      <c r="S2332" s="19" t="s">
        <v>19452</v>
      </c>
      <c r="T2332" s="19" t="s">
        <v>19452</v>
      </c>
      <c r="U2332" s="19" t="s">
        <v>19452</v>
      </c>
      <c r="V2332" s="19" t="s">
        <v>19452</v>
      </c>
      <c r="W2332" s="19" t="s">
        <v>19452</v>
      </c>
      <c r="X2332" s="19" t="s">
        <v>19452</v>
      </c>
      <c r="Y2332" s="19" t="s">
        <v>19452</v>
      </c>
      <c r="Z2332" s="19" t="s">
        <v>71</v>
      </c>
      <c r="AA2332" s="21">
        <v>42104</v>
      </c>
      <c r="AB2332" s="21" t="s">
        <v>20212</v>
      </c>
      <c r="AC2332" s="22">
        <v>61619773</v>
      </c>
      <c r="AD2332" s="19">
        <v>120</v>
      </c>
      <c r="AE2332" s="19" t="s">
        <v>442</v>
      </c>
      <c r="AF2332" s="19" t="s">
        <v>54</v>
      </c>
      <c r="AG2332" s="19" t="s">
        <v>11406</v>
      </c>
      <c r="AH2332" s="19" t="s">
        <v>109</v>
      </c>
      <c r="AI2332" s="19">
        <v>440</v>
      </c>
      <c r="AJ2332" s="23">
        <v>50619773</v>
      </c>
    </row>
    <row r="2333" spans="1:36" x14ac:dyDescent="0.3">
      <c r="A2333" s="18">
        <v>14000000</v>
      </c>
      <c r="B2333" s="19" t="s">
        <v>1556</v>
      </c>
      <c r="C2333" s="19" t="s">
        <v>13616</v>
      </c>
      <c r="D2333" s="19" t="s">
        <v>20198</v>
      </c>
      <c r="E2333" s="19" t="s">
        <v>19452</v>
      </c>
      <c r="F2333" s="19" t="s">
        <v>19452</v>
      </c>
      <c r="G2333" s="19"/>
      <c r="H2333" s="19">
        <v>20009</v>
      </c>
      <c r="I2333" s="19" t="s">
        <v>16736</v>
      </c>
      <c r="J2333" s="19" t="s">
        <v>11407</v>
      </c>
      <c r="K2333" s="19" t="s">
        <v>49</v>
      </c>
      <c r="L2333" s="19" t="s">
        <v>11408</v>
      </c>
      <c r="M2333" s="20">
        <v>9371811</v>
      </c>
      <c r="N2333" s="19" t="s">
        <v>11409</v>
      </c>
      <c r="O2333" s="19" t="s">
        <v>19633</v>
      </c>
      <c r="P2333" s="19" t="s">
        <v>19581</v>
      </c>
      <c r="Q2333" s="19" t="s">
        <v>19452</v>
      </c>
      <c r="R2333" s="19" t="s">
        <v>19452</v>
      </c>
      <c r="S2333" s="19" t="s">
        <v>19452</v>
      </c>
      <c r="T2333" s="19" t="s">
        <v>19452</v>
      </c>
      <c r="U2333" s="19" t="s">
        <v>19452</v>
      </c>
      <c r="V2333" s="19" t="s">
        <v>19452</v>
      </c>
      <c r="W2333" s="19" t="s">
        <v>19452</v>
      </c>
      <c r="X2333" s="19" t="s">
        <v>19452</v>
      </c>
      <c r="Y2333" s="19" t="s">
        <v>19452</v>
      </c>
      <c r="Z2333" s="19" t="s">
        <v>417</v>
      </c>
      <c r="AA2333" s="21">
        <v>37288</v>
      </c>
      <c r="AB2333" s="21" t="s">
        <v>20228</v>
      </c>
      <c r="AC2333" s="22">
        <v>6413915</v>
      </c>
      <c r="AD2333" s="19">
        <v>86</v>
      </c>
      <c r="AE2333" s="19" t="s">
        <v>63</v>
      </c>
      <c r="AF2333" s="19" t="s">
        <v>54</v>
      </c>
      <c r="AG2333" s="19" t="s">
        <v>11410</v>
      </c>
      <c r="AH2333" s="19" t="s">
        <v>129</v>
      </c>
      <c r="AI2333" s="19">
        <v>60</v>
      </c>
      <c r="AJ2333" s="23">
        <v>-7586085</v>
      </c>
    </row>
    <row r="2334" spans="1:36" x14ac:dyDescent="0.3">
      <c r="A2334" s="18">
        <v>11000000</v>
      </c>
      <c r="B2334" s="19" t="s">
        <v>2509</v>
      </c>
      <c r="C2334" s="19" t="s">
        <v>20184</v>
      </c>
      <c r="D2334" s="19" t="s">
        <v>20197</v>
      </c>
      <c r="E2334" s="19" t="s">
        <v>19452</v>
      </c>
      <c r="F2334" s="19" t="s">
        <v>19452</v>
      </c>
      <c r="G2334" s="19"/>
      <c r="H2334" s="19">
        <v>1587</v>
      </c>
      <c r="I2334" s="19" t="s">
        <v>18901</v>
      </c>
      <c r="J2334" s="19" t="s">
        <v>11411</v>
      </c>
      <c r="K2334" s="19" t="s">
        <v>49</v>
      </c>
      <c r="L2334" s="19" t="s">
        <v>11412</v>
      </c>
      <c r="M2334" s="20">
        <v>33282794</v>
      </c>
      <c r="N2334" s="19" t="s">
        <v>3054</v>
      </c>
      <c r="O2334" s="19" t="s">
        <v>19449</v>
      </c>
      <c r="P2334" s="19" t="s">
        <v>19452</v>
      </c>
      <c r="Q2334" s="19" t="s">
        <v>19452</v>
      </c>
      <c r="R2334" s="19" t="s">
        <v>19452</v>
      </c>
      <c r="S2334" s="19" t="s">
        <v>19452</v>
      </c>
      <c r="T2334" s="19" t="s">
        <v>19452</v>
      </c>
      <c r="U2334" s="19" t="s">
        <v>19452</v>
      </c>
      <c r="V2334" s="19" t="s">
        <v>19452</v>
      </c>
      <c r="W2334" s="19" t="s">
        <v>19452</v>
      </c>
      <c r="X2334" s="19" t="s">
        <v>19452</v>
      </c>
      <c r="Y2334" s="19" t="s">
        <v>19452</v>
      </c>
      <c r="Z2334" s="19" t="s">
        <v>62</v>
      </c>
      <c r="AA2334" s="21">
        <v>34320</v>
      </c>
      <c r="AB2334" s="21" t="s">
        <v>20236</v>
      </c>
      <c r="AC2334" s="22">
        <v>30000000</v>
      </c>
      <c r="AD2334" s="19">
        <v>118</v>
      </c>
      <c r="AE2334" s="19" t="s">
        <v>63</v>
      </c>
      <c r="AF2334" s="19" t="s">
        <v>54</v>
      </c>
      <c r="AG2334" s="19" t="s">
        <v>11413</v>
      </c>
      <c r="AH2334" s="19" t="s">
        <v>220</v>
      </c>
      <c r="AI2334" s="19">
        <v>919</v>
      </c>
      <c r="AJ2334" s="23">
        <v>19000000</v>
      </c>
    </row>
    <row r="2335" spans="1:36" x14ac:dyDescent="0.3">
      <c r="A2335" s="18">
        <v>10000000</v>
      </c>
      <c r="B2335" s="19" t="s">
        <v>2107</v>
      </c>
      <c r="C2335" s="19" t="s">
        <v>20179</v>
      </c>
      <c r="D2335" s="19" t="s">
        <v>20202</v>
      </c>
      <c r="E2335" s="19" t="s">
        <v>19452</v>
      </c>
      <c r="F2335" s="19" t="s">
        <v>19452</v>
      </c>
      <c r="G2335" s="19"/>
      <c r="H2335" s="19">
        <v>30973</v>
      </c>
      <c r="I2335" s="19" t="s">
        <v>16402</v>
      </c>
      <c r="J2335" s="19" t="s">
        <v>11414</v>
      </c>
      <c r="K2335" s="19" t="s">
        <v>49</v>
      </c>
      <c r="L2335" s="19" t="s">
        <v>11415</v>
      </c>
      <c r="M2335" s="20">
        <v>3208172</v>
      </c>
      <c r="N2335" s="19" t="s">
        <v>11416</v>
      </c>
      <c r="O2335" s="19" t="s">
        <v>19933</v>
      </c>
      <c r="P2335" s="19" t="s">
        <v>22296</v>
      </c>
      <c r="Q2335" s="19" t="s">
        <v>22297</v>
      </c>
      <c r="R2335" s="19" t="s">
        <v>19452</v>
      </c>
      <c r="S2335" s="19" t="s">
        <v>19452</v>
      </c>
      <c r="T2335" s="19" t="s">
        <v>19452</v>
      </c>
      <c r="U2335" s="19" t="s">
        <v>19452</v>
      </c>
      <c r="V2335" s="19" t="s">
        <v>19452</v>
      </c>
      <c r="W2335" s="19" t="s">
        <v>19452</v>
      </c>
      <c r="X2335" s="19" t="s">
        <v>19452</v>
      </c>
      <c r="Y2335" s="19" t="s">
        <v>19452</v>
      </c>
      <c r="Z2335" s="19" t="s">
        <v>7781</v>
      </c>
      <c r="AA2335" s="21">
        <v>37875</v>
      </c>
      <c r="AB2335" s="21" t="s">
        <v>20226</v>
      </c>
      <c r="AC2335" s="22">
        <v>4069090</v>
      </c>
      <c r="AD2335" s="19">
        <v>125</v>
      </c>
      <c r="AE2335" s="19" t="s">
        <v>63</v>
      </c>
      <c r="AF2335" s="19" t="s">
        <v>54</v>
      </c>
      <c r="AG2335" s="19" t="s">
        <v>11417</v>
      </c>
      <c r="AH2335" s="19" t="s">
        <v>457</v>
      </c>
      <c r="AI2335" s="19">
        <v>12</v>
      </c>
      <c r="AJ2335" s="23">
        <v>-5930910</v>
      </c>
    </row>
    <row r="2336" spans="1:36" x14ac:dyDescent="0.3">
      <c r="A2336" s="18">
        <v>11000000</v>
      </c>
      <c r="B2336" s="19" t="s">
        <v>1310</v>
      </c>
      <c r="C2336" s="19" t="s">
        <v>13616</v>
      </c>
      <c r="D2336" s="19" t="s">
        <v>20197</v>
      </c>
      <c r="E2336" s="19" t="s">
        <v>20198</v>
      </c>
      <c r="F2336" s="19" t="s">
        <v>19452</v>
      </c>
      <c r="G2336" s="19"/>
      <c r="H2336" s="19">
        <v>63020</v>
      </c>
      <c r="I2336" s="19" t="s">
        <v>15782</v>
      </c>
      <c r="J2336" s="19" t="s">
        <v>11418</v>
      </c>
      <c r="K2336" s="19" t="s">
        <v>49</v>
      </c>
      <c r="L2336" s="19" t="s">
        <v>11419</v>
      </c>
      <c r="M2336" s="20">
        <v>1187671</v>
      </c>
      <c r="N2336" s="19" t="s">
        <v>11420</v>
      </c>
      <c r="O2336" s="19" t="s">
        <v>19934</v>
      </c>
      <c r="P2336" s="19" t="s">
        <v>19452</v>
      </c>
      <c r="Q2336" s="19" t="s">
        <v>19452</v>
      </c>
      <c r="R2336" s="19" t="s">
        <v>19452</v>
      </c>
      <c r="S2336" s="19" t="s">
        <v>19452</v>
      </c>
      <c r="T2336" s="19" t="s">
        <v>19452</v>
      </c>
      <c r="U2336" s="19" t="s">
        <v>19452</v>
      </c>
      <c r="V2336" s="19" t="s">
        <v>19452</v>
      </c>
      <c r="W2336" s="19" t="s">
        <v>19452</v>
      </c>
      <c r="X2336" s="19" t="s">
        <v>19452</v>
      </c>
      <c r="Y2336" s="19" t="s">
        <v>19452</v>
      </c>
      <c r="Z2336" s="19" t="s">
        <v>62</v>
      </c>
      <c r="AA2336" s="21">
        <v>34831</v>
      </c>
      <c r="AB2336" s="21" t="s">
        <v>20225</v>
      </c>
      <c r="AC2336" s="22">
        <v>2832826</v>
      </c>
      <c r="AD2336" s="19">
        <v>113</v>
      </c>
      <c r="AE2336" s="19" t="s">
        <v>63</v>
      </c>
      <c r="AF2336" s="19" t="s">
        <v>54</v>
      </c>
      <c r="AG2336" s="19" t="s">
        <v>11421</v>
      </c>
      <c r="AH2336" s="19" t="s">
        <v>212</v>
      </c>
      <c r="AI2336" s="19">
        <v>9</v>
      </c>
      <c r="AJ2336" s="23">
        <v>-8167174</v>
      </c>
    </row>
    <row r="2337" spans="1:36" x14ac:dyDescent="0.3">
      <c r="A2337" s="18">
        <v>11000000</v>
      </c>
      <c r="B2337" s="19" t="s">
        <v>2249</v>
      </c>
      <c r="C2337" s="19" t="s">
        <v>20179</v>
      </c>
      <c r="D2337" s="19" t="s">
        <v>20207</v>
      </c>
      <c r="E2337" s="19" t="s">
        <v>19452</v>
      </c>
      <c r="F2337" s="19" t="s">
        <v>19452</v>
      </c>
      <c r="G2337" s="19" t="s">
        <v>11422</v>
      </c>
      <c r="H2337" s="19">
        <v>86829</v>
      </c>
      <c r="I2337" s="19" t="s">
        <v>15526</v>
      </c>
      <c r="J2337" s="19" t="s">
        <v>11423</v>
      </c>
      <c r="K2337" s="19" t="s">
        <v>49</v>
      </c>
      <c r="L2337" s="19" t="s">
        <v>11424</v>
      </c>
      <c r="M2337" s="20">
        <v>36319205</v>
      </c>
      <c r="N2337" s="19" t="s">
        <v>11425</v>
      </c>
      <c r="O2337" s="19" t="s">
        <v>19608</v>
      </c>
      <c r="P2337" s="19" t="s">
        <v>19640</v>
      </c>
      <c r="Q2337" s="19" t="s">
        <v>21094</v>
      </c>
      <c r="R2337" s="19" t="s">
        <v>19452</v>
      </c>
      <c r="S2337" s="19" t="s">
        <v>19452</v>
      </c>
      <c r="T2337" s="19" t="s">
        <v>19452</v>
      </c>
      <c r="U2337" s="19" t="s">
        <v>19452</v>
      </c>
      <c r="V2337" s="19" t="s">
        <v>19452</v>
      </c>
      <c r="W2337" s="19" t="s">
        <v>19452</v>
      </c>
      <c r="X2337" s="19" t="s">
        <v>19452</v>
      </c>
      <c r="Y2337" s="19" t="s">
        <v>19452</v>
      </c>
      <c r="Z2337" s="19" t="s">
        <v>9856</v>
      </c>
      <c r="AA2337" s="21">
        <v>41553</v>
      </c>
      <c r="AB2337" s="21" t="s">
        <v>20218</v>
      </c>
      <c r="AC2337" s="22">
        <v>32935319</v>
      </c>
      <c r="AD2337" s="19">
        <v>105</v>
      </c>
      <c r="AE2337" s="19" t="s">
        <v>63</v>
      </c>
      <c r="AF2337" s="19" t="s">
        <v>54</v>
      </c>
      <c r="AG2337" s="19"/>
      <c r="AH2337" s="19" t="s">
        <v>56</v>
      </c>
      <c r="AI2337" s="19">
        <v>834</v>
      </c>
      <c r="AJ2337" s="23">
        <v>21935319</v>
      </c>
    </row>
    <row r="2338" spans="1:36" x14ac:dyDescent="0.3">
      <c r="A2338" s="18">
        <v>11000000</v>
      </c>
      <c r="B2338" s="19" t="s">
        <v>11426</v>
      </c>
      <c r="C2338" s="19" t="s">
        <v>20179</v>
      </c>
      <c r="D2338" s="19" t="s">
        <v>20191</v>
      </c>
      <c r="E2338" s="19" t="s">
        <v>20198</v>
      </c>
      <c r="F2338" s="19" t="s">
        <v>19452</v>
      </c>
      <c r="G2338" s="19"/>
      <c r="H2338" s="19">
        <v>13888</v>
      </c>
      <c r="I2338" s="19" t="s">
        <v>17141</v>
      </c>
      <c r="J2338" s="19" t="s">
        <v>11427</v>
      </c>
      <c r="K2338" s="19" t="s">
        <v>49</v>
      </c>
      <c r="L2338" s="19" t="s">
        <v>11428</v>
      </c>
      <c r="M2338" s="20">
        <v>9705589</v>
      </c>
      <c r="N2338" s="19" t="s">
        <v>3125</v>
      </c>
      <c r="O2338" s="19" t="s">
        <v>19485</v>
      </c>
      <c r="P2338" s="19" t="s">
        <v>19452</v>
      </c>
      <c r="Q2338" s="19" t="s">
        <v>19452</v>
      </c>
      <c r="R2338" s="19" t="s">
        <v>19452</v>
      </c>
      <c r="S2338" s="19" t="s">
        <v>19452</v>
      </c>
      <c r="T2338" s="19" t="s">
        <v>19452</v>
      </c>
      <c r="U2338" s="19" t="s">
        <v>19452</v>
      </c>
      <c r="V2338" s="19" t="s">
        <v>19452</v>
      </c>
      <c r="W2338" s="19" t="s">
        <v>19452</v>
      </c>
      <c r="X2338" s="19" t="s">
        <v>19452</v>
      </c>
      <c r="Y2338" s="19" t="s">
        <v>19452</v>
      </c>
      <c r="Z2338" s="19" t="s">
        <v>11429</v>
      </c>
      <c r="AA2338" s="21">
        <v>33452</v>
      </c>
      <c r="AB2338" s="21" t="s">
        <v>20232</v>
      </c>
      <c r="AC2338" s="22">
        <v>2807854</v>
      </c>
      <c r="AD2338" s="19">
        <v>98</v>
      </c>
      <c r="AE2338" s="19" t="s">
        <v>63</v>
      </c>
      <c r="AF2338" s="19" t="s">
        <v>54</v>
      </c>
      <c r="AG2338" s="19" t="s">
        <v>11430</v>
      </c>
      <c r="AH2338" s="19" t="s">
        <v>314</v>
      </c>
      <c r="AI2338" s="19">
        <v>153</v>
      </c>
      <c r="AJ2338" s="23">
        <v>-8192146</v>
      </c>
    </row>
    <row r="2339" spans="1:36" x14ac:dyDescent="0.3">
      <c r="A2339" s="18">
        <v>11000000</v>
      </c>
      <c r="B2339" s="19" t="s">
        <v>2107</v>
      </c>
      <c r="C2339" s="19" t="s">
        <v>20179</v>
      </c>
      <c r="D2339" s="19" t="s">
        <v>20202</v>
      </c>
      <c r="E2339" s="19" t="s">
        <v>19452</v>
      </c>
      <c r="F2339" s="19" t="s">
        <v>19452</v>
      </c>
      <c r="G2339" s="19"/>
      <c r="H2339" s="19">
        <v>42345</v>
      </c>
      <c r="I2339" s="19" t="s">
        <v>16129</v>
      </c>
      <c r="J2339" s="19" t="s">
        <v>11431</v>
      </c>
      <c r="K2339" s="19" t="s">
        <v>49</v>
      </c>
      <c r="L2339" s="19" t="s">
        <v>11432</v>
      </c>
      <c r="M2339" s="20">
        <v>1396985</v>
      </c>
      <c r="N2339" s="19" t="s">
        <v>11433</v>
      </c>
      <c r="O2339" s="19" t="s">
        <v>19449</v>
      </c>
      <c r="P2339" s="19" t="s">
        <v>22298</v>
      </c>
      <c r="Q2339" s="19" t="s">
        <v>19452</v>
      </c>
      <c r="R2339" s="19" t="s">
        <v>19452</v>
      </c>
      <c r="S2339" s="19" t="s">
        <v>19452</v>
      </c>
      <c r="T2339" s="19" t="s">
        <v>19452</v>
      </c>
      <c r="U2339" s="19" t="s">
        <v>19452</v>
      </c>
      <c r="V2339" s="19" t="s">
        <v>19452</v>
      </c>
      <c r="W2339" s="19" t="s">
        <v>19452</v>
      </c>
      <c r="X2339" s="19" t="s">
        <v>19452</v>
      </c>
      <c r="Y2339" s="19" t="s">
        <v>19452</v>
      </c>
      <c r="Z2339" s="19" t="s">
        <v>62</v>
      </c>
      <c r="AA2339" s="21">
        <v>25595</v>
      </c>
      <c r="AB2339" s="21" t="s">
        <v>20257</v>
      </c>
      <c r="AC2339" s="22">
        <v>2200000</v>
      </c>
      <c r="AD2339" s="19">
        <v>124</v>
      </c>
      <c r="AE2339" s="19" t="s">
        <v>63</v>
      </c>
      <c r="AF2339" s="19" t="s">
        <v>54</v>
      </c>
      <c r="AG2339" s="19"/>
      <c r="AH2339" s="19" t="s">
        <v>96</v>
      </c>
      <c r="AI2339" s="19">
        <v>16</v>
      </c>
      <c r="AJ2339" s="23">
        <v>-8800000</v>
      </c>
    </row>
    <row r="2340" spans="1:36" x14ac:dyDescent="0.3">
      <c r="A2340" s="18">
        <v>10800000</v>
      </c>
      <c r="B2340" s="19" t="s">
        <v>10530</v>
      </c>
      <c r="C2340" s="19" t="s">
        <v>20187</v>
      </c>
      <c r="D2340" s="19" t="s">
        <v>20201</v>
      </c>
      <c r="E2340" s="19" t="s">
        <v>20193</v>
      </c>
      <c r="F2340" s="19" t="s">
        <v>19452</v>
      </c>
      <c r="G2340" s="19"/>
      <c r="H2340" s="19">
        <v>11917</v>
      </c>
      <c r="I2340" s="19" t="s">
        <v>17371</v>
      </c>
      <c r="J2340" s="19" t="s">
        <v>11434</v>
      </c>
      <c r="K2340" s="19" t="s">
        <v>49</v>
      </c>
      <c r="L2340" s="19" t="s">
        <v>11435</v>
      </c>
      <c r="M2340" s="20">
        <v>32943848</v>
      </c>
      <c r="N2340" s="19" t="s">
        <v>11353</v>
      </c>
      <c r="O2340" s="19" t="s">
        <v>19484</v>
      </c>
      <c r="P2340" s="19" t="s">
        <v>22040</v>
      </c>
      <c r="Q2340" s="19" t="s">
        <v>19452</v>
      </c>
      <c r="R2340" s="19" t="s">
        <v>19452</v>
      </c>
      <c r="S2340" s="19" t="s">
        <v>19452</v>
      </c>
      <c r="T2340" s="19" t="s">
        <v>19452</v>
      </c>
      <c r="U2340" s="19" t="s">
        <v>19452</v>
      </c>
      <c r="V2340" s="19" t="s">
        <v>19452</v>
      </c>
      <c r="W2340" s="19" t="s">
        <v>19452</v>
      </c>
      <c r="X2340" s="19" t="s">
        <v>19452</v>
      </c>
      <c r="Y2340" s="19" t="s">
        <v>19452</v>
      </c>
      <c r="Z2340" s="19" t="s">
        <v>62</v>
      </c>
      <c r="AA2340" s="21">
        <v>39744</v>
      </c>
      <c r="AB2340" s="21" t="s">
        <v>20217</v>
      </c>
      <c r="AC2340" s="22">
        <v>113857533</v>
      </c>
      <c r="AD2340" s="19">
        <v>92</v>
      </c>
      <c r="AE2340" s="19" t="s">
        <v>63</v>
      </c>
      <c r="AF2340" s="19" t="s">
        <v>54</v>
      </c>
      <c r="AG2340" s="19" t="s">
        <v>11436</v>
      </c>
      <c r="AH2340" s="19" t="s">
        <v>96</v>
      </c>
      <c r="AI2340" s="19">
        <v>820</v>
      </c>
      <c r="AJ2340" s="23">
        <v>103057533</v>
      </c>
    </row>
    <row r="2341" spans="1:36" x14ac:dyDescent="0.3">
      <c r="A2341" s="18">
        <v>7400000</v>
      </c>
      <c r="B2341" s="19" t="s">
        <v>357</v>
      </c>
      <c r="C2341" s="19" t="s">
        <v>20179</v>
      </c>
      <c r="D2341" s="19" t="s">
        <v>20198</v>
      </c>
      <c r="E2341" s="19" t="s">
        <v>19452</v>
      </c>
      <c r="F2341" s="19" t="s">
        <v>19452</v>
      </c>
      <c r="G2341" s="19"/>
      <c r="H2341" s="19">
        <v>14395</v>
      </c>
      <c r="I2341" s="19" t="s">
        <v>17066</v>
      </c>
      <c r="J2341" s="19" t="s">
        <v>11437</v>
      </c>
      <c r="K2341" s="19" t="s">
        <v>4957</v>
      </c>
      <c r="L2341" s="19" t="s">
        <v>11438</v>
      </c>
      <c r="M2341" s="20">
        <v>3246903</v>
      </c>
      <c r="N2341" s="19" t="s">
        <v>11439</v>
      </c>
      <c r="O2341" s="19" t="s">
        <v>19935</v>
      </c>
      <c r="P2341" s="19" t="s">
        <v>19967</v>
      </c>
      <c r="Q2341" s="19" t="s">
        <v>19452</v>
      </c>
      <c r="R2341" s="19" t="s">
        <v>19452</v>
      </c>
      <c r="S2341" s="19" t="s">
        <v>19452</v>
      </c>
      <c r="T2341" s="19" t="s">
        <v>19452</v>
      </c>
      <c r="U2341" s="19" t="s">
        <v>19452</v>
      </c>
      <c r="V2341" s="19" t="s">
        <v>19452</v>
      </c>
      <c r="W2341" s="19" t="s">
        <v>19452</v>
      </c>
      <c r="X2341" s="19" t="s">
        <v>19452</v>
      </c>
      <c r="Y2341" s="19" t="s">
        <v>19452</v>
      </c>
      <c r="Z2341" s="19" t="s">
        <v>5993</v>
      </c>
      <c r="AA2341" s="21">
        <v>38940</v>
      </c>
      <c r="AB2341" s="21" t="s">
        <v>20216</v>
      </c>
      <c r="AC2341" s="22">
        <v>17000000</v>
      </c>
      <c r="AD2341" s="19">
        <v>193</v>
      </c>
      <c r="AE2341" s="19" t="s">
        <v>7705</v>
      </c>
      <c r="AF2341" s="19" t="s">
        <v>54</v>
      </c>
      <c r="AG2341" s="19" t="s">
        <v>11440</v>
      </c>
      <c r="AH2341" s="19" t="s">
        <v>88</v>
      </c>
      <c r="AI2341" s="19">
        <v>42</v>
      </c>
      <c r="AJ2341" s="23">
        <v>9600000</v>
      </c>
    </row>
    <row r="2342" spans="1:36" x14ac:dyDescent="0.3">
      <c r="A2342" s="18">
        <v>14000000</v>
      </c>
      <c r="B2342" s="19" t="s">
        <v>2389</v>
      </c>
      <c r="C2342" s="19" t="s">
        <v>20179</v>
      </c>
      <c r="D2342" s="19" t="s">
        <v>20196</v>
      </c>
      <c r="E2342" s="19" t="s">
        <v>20198</v>
      </c>
      <c r="F2342" s="19" t="s">
        <v>19452</v>
      </c>
      <c r="G2342" s="19"/>
      <c r="H2342" s="19">
        <v>24137</v>
      </c>
      <c r="I2342" s="19" t="s">
        <v>16591</v>
      </c>
      <c r="J2342" s="19" t="s">
        <v>488</v>
      </c>
      <c r="K2342" s="19" t="s">
        <v>49</v>
      </c>
      <c r="L2342" s="19" t="s">
        <v>11441</v>
      </c>
      <c r="M2342" s="20">
        <v>4519523</v>
      </c>
      <c r="N2342" s="19" t="s">
        <v>11442</v>
      </c>
      <c r="O2342" s="19" t="s">
        <v>19502</v>
      </c>
      <c r="P2342" s="19" t="s">
        <v>20030</v>
      </c>
      <c r="Q2342" s="19" t="s">
        <v>19452</v>
      </c>
      <c r="R2342" s="19" t="s">
        <v>19452</v>
      </c>
      <c r="S2342" s="19" t="s">
        <v>19452</v>
      </c>
      <c r="T2342" s="19" t="s">
        <v>19452</v>
      </c>
      <c r="U2342" s="19" t="s">
        <v>19452</v>
      </c>
      <c r="V2342" s="19" t="s">
        <v>19452</v>
      </c>
      <c r="W2342" s="19" t="s">
        <v>19452</v>
      </c>
      <c r="X2342" s="19" t="s">
        <v>19452</v>
      </c>
      <c r="Y2342" s="19" t="s">
        <v>19452</v>
      </c>
      <c r="Z2342" s="19" t="s">
        <v>71</v>
      </c>
      <c r="AA2342" s="21">
        <v>36265</v>
      </c>
      <c r="AB2342" s="21" t="s">
        <v>20224</v>
      </c>
      <c r="AC2342" s="22">
        <v>18535191</v>
      </c>
      <c r="AD2342" s="19">
        <v>97</v>
      </c>
      <c r="AE2342" s="19" t="s">
        <v>63</v>
      </c>
      <c r="AF2342" s="19" t="s">
        <v>54</v>
      </c>
      <c r="AG2342" s="19" t="s">
        <v>11443</v>
      </c>
      <c r="AH2342" s="19" t="s">
        <v>74</v>
      </c>
      <c r="AI2342" s="19">
        <v>46</v>
      </c>
      <c r="AJ2342" s="23">
        <v>4535191</v>
      </c>
    </row>
    <row r="2343" spans="1:36" x14ac:dyDescent="0.3">
      <c r="A2343" s="18">
        <v>10500000</v>
      </c>
      <c r="B2343" s="19" t="s">
        <v>11444</v>
      </c>
      <c r="C2343" s="19" t="s">
        <v>20178</v>
      </c>
      <c r="D2343" s="19" t="s">
        <v>20204</v>
      </c>
      <c r="E2343" s="19" t="s">
        <v>20191</v>
      </c>
      <c r="F2343" s="19" t="s">
        <v>19452</v>
      </c>
      <c r="G2343" s="19"/>
      <c r="H2343" s="19">
        <v>62</v>
      </c>
      <c r="I2343" s="19" t="s">
        <v>19404</v>
      </c>
      <c r="J2343" s="19" t="s">
        <v>11445</v>
      </c>
      <c r="K2343" s="19" t="s">
        <v>49</v>
      </c>
      <c r="L2343" s="19" t="s">
        <v>11446</v>
      </c>
      <c r="M2343" s="20">
        <v>86201184</v>
      </c>
      <c r="N2343" s="19" t="s">
        <v>11447</v>
      </c>
      <c r="O2343" s="19" t="s">
        <v>19936</v>
      </c>
      <c r="P2343" s="19" t="s">
        <v>19588</v>
      </c>
      <c r="Q2343" s="19" t="s">
        <v>19452</v>
      </c>
      <c r="R2343" s="19" t="s">
        <v>19452</v>
      </c>
      <c r="S2343" s="19" t="s">
        <v>19452</v>
      </c>
      <c r="T2343" s="19" t="s">
        <v>19452</v>
      </c>
      <c r="U2343" s="19" t="s">
        <v>19452</v>
      </c>
      <c r="V2343" s="19" t="s">
        <v>19452</v>
      </c>
      <c r="W2343" s="19" t="s">
        <v>19452</v>
      </c>
      <c r="X2343" s="19" t="s">
        <v>19452</v>
      </c>
      <c r="Y2343" s="19" t="s">
        <v>19452</v>
      </c>
      <c r="Z2343" s="19" t="s">
        <v>52</v>
      </c>
      <c r="AA2343" s="21">
        <v>24938</v>
      </c>
      <c r="AB2343" s="21" t="s">
        <v>20247</v>
      </c>
      <c r="AC2343" s="22">
        <v>68700000</v>
      </c>
      <c r="AD2343" s="19">
        <v>149</v>
      </c>
      <c r="AE2343" s="19" t="s">
        <v>907</v>
      </c>
      <c r="AF2343" s="19" t="s">
        <v>54</v>
      </c>
      <c r="AG2343" s="19" t="s">
        <v>11448</v>
      </c>
      <c r="AH2343" s="19" t="s">
        <v>620</v>
      </c>
      <c r="AI2343" s="19">
        <v>2998</v>
      </c>
      <c r="AJ2343" s="23">
        <v>58200000</v>
      </c>
    </row>
    <row r="2344" spans="1:36" x14ac:dyDescent="0.3">
      <c r="A2344" s="18">
        <v>10500000</v>
      </c>
      <c r="B2344" s="19" t="s">
        <v>11449</v>
      </c>
      <c r="C2344" s="19" t="s">
        <v>20178</v>
      </c>
      <c r="D2344" s="19" t="s">
        <v>20191</v>
      </c>
      <c r="E2344" s="19" t="s">
        <v>20195</v>
      </c>
      <c r="F2344" s="19" t="s">
        <v>20192</v>
      </c>
      <c r="G2344" s="19" t="s">
        <v>11450</v>
      </c>
      <c r="H2344" s="19">
        <v>601</v>
      </c>
      <c r="I2344" s="19" t="s">
        <v>19167</v>
      </c>
      <c r="J2344" s="19" t="s">
        <v>11451</v>
      </c>
      <c r="K2344" s="19" t="s">
        <v>49</v>
      </c>
      <c r="L2344" s="19" t="s">
        <v>11452</v>
      </c>
      <c r="M2344" s="20">
        <v>56105798</v>
      </c>
      <c r="N2344" s="19" t="s">
        <v>2704</v>
      </c>
      <c r="O2344" s="19" t="s">
        <v>19455</v>
      </c>
      <c r="P2344" s="19" t="s">
        <v>19450</v>
      </c>
      <c r="Q2344" s="19" t="s">
        <v>19452</v>
      </c>
      <c r="R2344" s="19" t="s">
        <v>19452</v>
      </c>
      <c r="S2344" s="19" t="s">
        <v>19452</v>
      </c>
      <c r="T2344" s="19" t="s">
        <v>19452</v>
      </c>
      <c r="U2344" s="19" t="s">
        <v>19452</v>
      </c>
      <c r="V2344" s="19" t="s">
        <v>19452</v>
      </c>
      <c r="W2344" s="19" t="s">
        <v>19452</v>
      </c>
      <c r="X2344" s="19" t="s">
        <v>19452</v>
      </c>
      <c r="Y2344" s="19" t="s">
        <v>19452</v>
      </c>
      <c r="Z2344" s="19" t="s">
        <v>62</v>
      </c>
      <c r="AA2344" s="21">
        <v>30044</v>
      </c>
      <c r="AB2344" s="21" t="s">
        <v>20235</v>
      </c>
      <c r="AC2344" s="22">
        <v>792910554</v>
      </c>
      <c r="AD2344" s="19">
        <v>115</v>
      </c>
      <c r="AE2344" s="19" t="s">
        <v>63</v>
      </c>
      <c r="AF2344" s="19" t="s">
        <v>54</v>
      </c>
      <c r="AG2344" s="19" t="s">
        <v>11453</v>
      </c>
      <c r="AH2344" s="19" t="s">
        <v>109</v>
      </c>
      <c r="AI2344" s="19">
        <v>3269</v>
      </c>
      <c r="AJ2344" s="23">
        <v>782410554</v>
      </c>
    </row>
    <row r="2345" spans="1:36" x14ac:dyDescent="0.3">
      <c r="A2345" s="18">
        <v>10000000</v>
      </c>
      <c r="B2345" s="19" t="s">
        <v>5332</v>
      </c>
      <c r="C2345" s="19" t="s">
        <v>20184</v>
      </c>
      <c r="D2345" s="19" t="s">
        <v>20196</v>
      </c>
      <c r="E2345" s="19" t="s">
        <v>20197</v>
      </c>
      <c r="F2345" s="19" t="s">
        <v>19452</v>
      </c>
      <c r="G2345" s="19" t="s">
        <v>11454</v>
      </c>
      <c r="H2345" s="19">
        <v>13067</v>
      </c>
      <c r="I2345" s="19" t="s">
        <v>17241</v>
      </c>
      <c r="J2345" s="19" t="s">
        <v>11455</v>
      </c>
      <c r="K2345" s="19" t="s">
        <v>49</v>
      </c>
      <c r="L2345" s="19" t="s">
        <v>11456</v>
      </c>
      <c r="M2345" s="20">
        <v>12792446</v>
      </c>
      <c r="N2345" s="19" t="s">
        <v>11457</v>
      </c>
      <c r="O2345" s="19" t="s">
        <v>19568</v>
      </c>
      <c r="P2345" s="19" t="s">
        <v>22299</v>
      </c>
      <c r="Q2345" s="19" t="s">
        <v>19734</v>
      </c>
      <c r="R2345" s="19" t="s">
        <v>19452</v>
      </c>
      <c r="S2345" s="19" t="s">
        <v>19452</v>
      </c>
      <c r="T2345" s="19" t="s">
        <v>19452</v>
      </c>
      <c r="U2345" s="19" t="s">
        <v>19452</v>
      </c>
      <c r="V2345" s="19" t="s">
        <v>19452</v>
      </c>
      <c r="W2345" s="19" t="s">
        <v>19452</v>
      </c>
      <c r="X2345" s="19" t="s">
        <v>19452</v>
      </c>
      <c r="Y2345" s="19" t="s">
        <v>19452</v>
      </c>
      <c r="Z2345" s="19" t="s">
        <v>62</v>
      </c>
      <c r="AA2345" s="21">
        <v>39188</v>
      </c>
      <c r="AB2345" s="21" t="s">
        <v>20211</v>
      </c>
      <c r="AC2345" s="22">
        <v>17500000</v>
      </c>
      <c r="AD2345" s="19">
        <v>97</v>
      </c>
      <c r="AE2345" s="19" t="s">
        <v>63</v>
      </c>
      <c r="AF2345" s="19" t="s">
        <v>54</v>
      </c>
      <c r="AG2345" s="19" t="s">
        <v>11458</v>
      </c>
      <c r="AH2345" s="19" t="s">
        <v>205</v>
      </c>
      <c r="AI2345" s="19">
        <v>160</v>
      </c>
      <c r="AJ2345" s="23">
        <v>7500000</v>
      </c>
    </row>
    <row r="2346" spans="1:36" x14ac:dyDescent="0.3">
      <c r="A2346" s="18">
        <v>10500000</v>
      </c>
      <c r="B2346" s="19" t="s">
        <v>3758</v>
      </c>
      <c r="C2346" s="19" t="s">
        <v>20179</v>
      </c>
      <c r="D2346" s="19" t="s">
        <v>20196</v>
      </c>
      <c r="E2346" s="19" t="s">
        <v>19452</v>
      </c>
      <c r="F2346" s="19" t="s">
        <v>19452</v>
      </c>
      <c r="G2346" s="19"/>
      <c r="H2346" s="19">
        <v>88641</v>
      </c>
      <c r="I2346" s="19" t="s">
        <v>15506</v>
      </c>
      <c r="J2346" s="19" t="s">
        <v>488</v>
      </c>
      <c r="K2346" s="19" t="s">
        <v>49</v>
      </c>
      <c r="L2346" s="19" t="s">
        <v>11459</v>
      </c>
      <c r="M2346" s="19" t="s">
        <v>11460</v>
      </c>
      <c r="N2346" s="19" t="s">
        <v>11461</v>
      </c>
      <c r="O2346" s="19" t="s">
        <v>19937</v>
      </c>
      <c r="P2346" s="19" t="s">
        <v>19452</v>
      </c>
      <c r="Q2346" s="19" t="s">
        <v>19452</v>
      </c>
      <c r="R2346" s="19" t="s">
        <v>19452</v>
      </c>
      <c r="S2346" s="19" t="s">
        <v>19452</v>
      </c>
      <c r="T2346" s="19" t="s">
        <v>19452</v>
      </c>
      <c r="U2346" s="19" t="s">
        <v>19452</v>
      </c>
      <c r="V2346" s="19" t="s">
        <v>19452</v>
      </c>
      <c r="W2346" s="19" t="s">
        <v>19452</v>
      </c>
      <c r="X2346" s="19" t="s">
        <v>19452</v>
      </c>
      <c r="Y2346" s="19" t="s">
        <v>19452</v>
      </c>
      <c r="Z2346" s="19" t="s">
        <v>62</v>
      </c>
      <c r="AA2346" s="21">
        <v>34579</v>
      </c>
      <c r="AB2346" s="21" t="s">
        <v>20233</v>
      </c>
      <c r="AC2346" s="22">
        <v>123509</v>
      </c>
      <c r="AD2346" s="19">
        <v>99</v>
      </c>
      <c r="AE2346" s="19" t="s">
        <v>63</v>
      </c>
      <c r="AF2346" s="19" t="s">
        <v>54</v>
      </c>
      <c r="AG2346" s="19"/>
      <c r="AH2346" s="19" t="s">
        <v>8154</v>
      </c>
      <c r="AI2346" s="19">
        <v>2</v>
      </c>
      <c r="AJ2346" s="23">
        <v>-10376491</v>
      </c>
    </row>
    <row r="2347" spans="1:36" x14ac:dyDescent="0.3">
      <c r="A2347" s="18">
        <v>12000000</v>
      </c>
      <c r="B2347" s="19" t="s">
        <v>3305</v>
      </c>
      <c r="C2347" s="19" t="s">
        <v>20182</v>
      </c>
      <c r="D2347" s="19" t="s">
        <v>20197</v>
      </c>
      <c r="E2347" s="19" t="s">
        <v>19452</v>
      </c>
      <c r="F2347" s="19" t="s">
        <v>19452</v>
      </c>
      <c r="G2347" s="19" t="s">
        <v>11462</v>
      </c>
      <c r="H2347" s="19">
        <v>96399</v>
      </c>
      <c r="I2347" s="19" t="s">
        <v>15477</v>
      </c>
      <c r="J2347" s="19" t="s">
        <v>1923</v>
      </c>
      <c r="K2347" s="19" t="s">
        <v>49</v>
      </c>
      <c r="L2347" s="19" t="s">
        <v>11463</v>
      </c>
      <c r="M2347" s="20">
        <v>5759545</v>
      </c>
      <c r="N2347" s="19" t="s">
        <v>11464</v>
      </c>
      <c r="O2347" s="19" t="s">
        <v>19938</v>
      </c>
      <c r="P2347" s="19" t="s">
        <v>19452</v>
      </c>
      <c r="Q2347" s="19" t="s">
        <v>19452</v>
      </c>
      <c r="R2347" s="19" t="s">
        <v>19452</v>
      </c>
      <c r="S2347" s="19" t="s">
        <v>19452</v>
      </c>
      <c r="T2347" s="19" t="s">
        <v>19452</v>
      </c>
      <c r="U2347" s="19" t="s">
        <v>19452</v>
      </c>
      <c r="V2347" s="19" t="s">
        <v>19452</v>
      </c>
      <c r="W2347" s="19" t="s">
        <v>19452</v>
      </c>
      <c r="X2347" s="19" t="s">
        <v>19452</v>
      </c>
      <c r="Y2347" s="19" t="s">
        <v>19452</v>
      </c>
      <c r="Z2347" s="19" t="s">
        <v>11465</v>
      </c>
      <c r="AA2347" s="21">
        <v>41061</v>
      </c>
      <c r="AB2347" s="21" t="s">
        <v>20213</v>
      </c>
      <c r="AC2347" s="22">
        <v>9622846</v>
      </c>
      <c r="AD2347" s="19">
        <v>145</v>
      </c>
      <c r="AE2347" s="19" t="s">
        <v>708</v>
      </c>
      <c r="AF2347" s="19" t="s">
        <v>54</v>
      </c>
      <c r="AG2347" s="19" t="s">
        <v>11466</v>
      </c>
      <c r="AH2347" s="19" t="s">
        <v>173</v>
      </c>
      <c r="AI2347" s="19">
        <v>35</v>
      </c>
      <c r="AJ2347" s="23">
        <v>-2377154</v>
      </c>
    </row>
    <row r="2348" spans="1:36" x14ac:dyDescent="0.3">
      <c r="A2348" s="18">
        <v>10000000</v>
      </c>
      <c r="B2348" s="19" t="s">
        <v>1125</v>
      </c>
      <c r="C2348" s="19" t="s">
        <v>20179</v>
      </c>
      <c r="D2348" s="19" t="s">
        <v>19452</v>
      </c>
      <c r="E2348" s="19" t="s">
        <v>19452</v>
      </c>
      <c r="F2348" s="19" t="s">
        <v>19452</v>
      </c>
      <c r="G2348" s="19" t="s">
        <v>11467</v>
      </c>
      <c r="H2348" s="19">
        <v>489</v>
      </c>
      <c r="I2348" s="19" t="s">
        <v>19221</v>
      </c>
      <c r="J2348" s="19" t="s">
        <v>11468</v>
      </c>
      <c r="K2348" s="19" t="s">
        <v>49</v>
      </c>
      <c r="L2348" s="19" t="s">
        <v>11469</v>
      </c>
      <c r="M2348" s="20">
        <v>43734886</v>
      </c>
      <c r="N2348" s="19" t="s">
        <v>11470</v>
      </c>
      <c r="O2348" s="19" t="s">
        <v>19502</v>
      </c>
      <c r="P2348" s="19" t="s">
        <v>19586</v>
      </c>
      <c r="Q2348" s="19" t="s">
        <v>22300</v>
      </c>
      <c r="R2348" s="19" t="s">
        <v>19452</v>
      </c>
      <c r="S2348" s="19" t="s">
        <v>19452</v>
      </c>
      <c r="T2348" s="19" t="s">
        <v>19452</v>
      </c>
      <c r="U2348" s="19" t="s">
        <v>19452</v>
      </c>
      <c r="V2348" s="19" t="s">
        <v>19452</v>
      </c>
      <c r="W2348" s="19" t="s">
        <v>19452</v>
      </c>
      <c r="X2348" s="19" t="s">
        <v>19452</v>
      </c>
      <c r="Y2348" s="19" t="s">
        <v>19452</v>
      </c>
      <c r="Z2348" s="19" t="s">
        <v>417</v>
      </c>
      <c r="AA2348" s="21">
        <v>35769</v>
      </c>
      <c r="AB2348" s="21" t="s">
        <v>20222</v>
      </c>
      <c r="AC2348" s="22">
        <v>225933435</v>
      </c>
      <c r="AD2348" s="19">
        <v>126</v>
      </c>
      <c r="AE2348" s="19" t="s">
        <v>63</v>
      </c>
      <c r="AF2348" s="19" t="s">
        <v>54</v>
      </c>
      <c r="AG2348" s="19" t="s">
        <v>11471</v>
      </c>
      <c r="AH2348" s="19" t="s">
        <v>620</v>
      </c>
      <c r="AI2348" s="19">
        <v>2811</v>
      </c>
      <c r="AJ2348" s="23">
        <v>215933435</v>
      </c>
    </row>
    <row r="2349" spans="1:36" x14ac:dyDescent="0.3">
      <c r="A2349" s="18">
        <v>10000000</v>
      </c>
      <c r="B2349" s="19" t="s">
        <v>10530</v>
      </c>
      <c r="C2349" s="19" t="s">
        <v>20187</v>
      </c>
      <c r="D2349" s="19" t="s">
        <v>20201</v>
      </c>
      <c r="E2349" s="19" t="s">
        <v>20193</v>
      </c>
      <c r="F2349" s="19" t="s">
        <v>19452</v>
      </c>
      <c r="G2349" s="19"/>
      <c r="H2349" s="19">
        <v>214</v>
      </c>
      <c r="I2349" s="19" t="s">
        <v>19323</v>
      </c>
      <c r="J2349" s="19" t="s">
        <v>11472</v>
      </c>
      <c r="K2349" s="19" t="s">
        <v>49</v>
      </c>
      <c r="L2349" s="19" t="s">
        <v>11473</v>
      </c>
      <c r="M2349" s="20">
        <v>33124871</v>
      </c>
      <c r="N2349" s="19" t="s">
        <v>11474</v>
      </c>
      <c r="O2349" s="19" t="s">
        <v>19494</v>
      </c>
      <c r="P2349" s="19" t="s">
        <v>22040</v>
      </c>
      <c r="Q2349" s="19" t="s">
        <v>21405</v>
      </c>
      <c r="R2349" s="19" t="s">
        <v>19452</v>
      </c>
      <c r="S2349" s="19" t="s">
        <v>19452</v>
      </c>
      <c r="T2349" s="19" t="s">
        <v>19452</v>
      </c>
      <c r="U2349" s="19" t="s">
        <v>19452</v>
      </c>
      <c r="V2349" s="19" t="s">
        <v>19452</v>
      </c>
      <c r="W2349" s="19" t="s">
        <v>19452</v>
      </c>
      <c r="X2349" s="19" t="s">
        <v>19452</v>
      </c>
      <c r="Y2349" s="19" t="s">
        <v>19452</v>
      </c>
      <c r="Z2349" s="19" t="s">
        <v>62</v>
      </c>
      <c r="AA2349" s="21">
        <v>39017</v>
      </c>
      <c r="AB2349" s="21" t="s">
        <v>20216</v>
      </c>
      <c r="AC2349" s="22">
        <v>163876815</v>
      </c>
      <c r="AD2349" s="19">
        <v>108</v>
      </c>
      <c r="AE2349" s="19" t="s">
        <v>63</v>
      </c>
      <c r="AF2349" s="19" t="s">
        <v>54</v>
      </c>
      <c r="AG2349" s="19" t="s">
        <v>11475</v>
      </c>
      <c r="AH2349" s="19" t="s">
        <v>88</v>
      </c>
      <c r="AI2349" s="19">
        <v>1071</v>
      </c>
      <c r="AJ2349" s="23">
        <v>153876815</v>
      </c>
    </row>
    <row r="2350" spans="1:36" x14ac:dyDescent="0.3">
      <c r="A2350" s="18">
        <v>10000000</v>
      </c>
      <c r="B2350" s="19" t="s">
        <v>1316</v>
      </c>
      <c r="C2350" s="19" t="s">
        <v>20174</v>
      </c>
      <c r="D2350" s="19" t="s">
        <v>20196</v>
      </c>
      <c r="E2350" s="19" t="s">
        <v>19452</v>
      </c>
      <c r="F2350" s="19" t="s">
        <v>19452</v>
      </c>
      <c r="G2350" s="19"/>
      <c r="H2350" s="19">
        <v>10890</v>
      </c>
      <c r="I2350" s="19" t="s">
        <v>17607</v>
      </c>
      <c r="J2350" s="19" t="s">
        <v>11476</v>
      </c>
      <c r="K2350" s="19" t="s">
        <v>49</v>
      </c>
      <c r="L2350" s="19" t="s">
        <v>11477</v>
      </c>
      <c r="M2350" s="20">
        <v>10892398</v>
      </c>
      <c r="N2350" s="19" t="s">
        <v>11478</v>
      </c>
      <c r="O2350" s="19" t="s">
        <v>19939</v>
      </c>
      <c r="P2350" s="19" t="s">
        <v>19452</v>
      </c>
      <c r="Q2350" s="19" t="s">
        <v>19452</v>
      </c>
      <c r="R2350" s="19" t="s">
        <v>19452</v>
      </c>
      <c r="S2350" s="19" t="s">
        <v>19452</v>
      </c>
      <c r="T2350" s="19" t="s">
        <v>19452</v>
      </c>
      <c r="U2350" s="19" t="s">
        <v>19452</v>
      </c>
      <c r="V2350" s="19" t="s">
        <v>19452</v>
      </c>
      <c r="W2350" s="19" t="s">
        <v>19452</v>
      </c>
      <c r="X2350" s="19" t="s">
        <v>19452</v>
      </c>
      <c r="Y2350" s="19" t="s">
        <v>19452</v>
      </c>
      <c r="Z2350" s="19" t="s">
        <v>62</v>
      </c>
      <c r="AA2350" s="21">
        <v>29762</v>
      </c>
      <c r="AB2350" s="21" t="s">
        <v>20246</v>
      </c>
      <c r="AC2350" s="22">
        <v>85300000</v>
      </c>
      <c r="AD2350" s="19">
        <v>106</v>
      </c>
      <c r="AE2350" s="19" t="s">
        <v>11479</v>
      </c>
      <c r="AF2350" s="19" t="s">
        <v>54</v>
      </c>
      <c r="AG2350" s="19" t="s">
        <v>11480</v>
      </c>
      <c r="AH2350" s="19" t="s">
        <v>154</v>
      </c>
      <c r="AI2350" s="19">
        <v>249</v>
      </c>
      <c r="AJ2350" s="23">
        <v>75300000</v>
      </c>
    </row>
    <row r="2351" spans="1:36" x14ac:dyDescent="0.3">
      <c r="A2351" s="18">
        <v>28000000</v>
      </c>
      <c r="B2351" s="19" t="s">
        <v>939</v>
      </c>
      <c r="C2351" s="19" t="s">
        <v>13616</v>
      </c>
      <c r="D2351" s="19" t="s">
        <v>19452</v>
      </c>
      <c r="E2351" s="19" t="s">
        <v>19452</v>
      </c>
      <c r="F2351" s="19" t="s">
        <v>19452</v>
      </c>
      <c r="G2351" s="19" t="s">
        <v>11481</v>
      </c>
      <c r="H2351" s="19">
        <v>1588</v>
      </c>
      <c r="I2351" s="19" t="s">
        <v>18900</v>
      </c>
      <c r="J2351" s="19" t="s">
        <v>11482</v>
      </c>
      <c r="K2351" s="19" t="s">
        <v>49</v>
      </c>
      <c r="L2351" s="19" t="s">
        <v>11483</v>
      </c>
      <c r="M2351" s="20">
        <v>14754281</v>
      </c>
      <c r="N2351" s="19" t="s">
        <v>1686</v>
      </c>
      <c r="O2351" s="19" t="s">
        <v>19508</v>
      </c>
      <c r="P2351" s="19" t="s">
        <v>19452</v>
      </c>
      <c r="Q2351" s="19" t="s">
        <v>19452</v>
      </c>
      <c r="R2351" s="19" t="s">
        <v>19452</v>
      </c>
      <c r="S2351" s="19" t="s">
        <v>19452</v>
      </c>
      <c r="T2351" s="19" t="s">
        <v>19452</v>
      </c>
      <c r="U2351" s="19" t="s">
        <v>19452</v>
      </c>
      <c r="V2351" s="19" t="s">
        <v>19452</v>
      </c>
      <c r="W2351" s="19" t="s">
        <v>19452</v>
      </c>
      <c r="X2351" s="19" t="s">
        <v>19452</v>
      </c>
      <c r="Y2351" s="19" t="s">
        <v>19452</v>
      </c>
      <c r="Z2351" s="19" t="s">
        <v>62</v>
      </c>
      <c r="AA2351" s="21">
        <v>36763</v>
      </c>
      <c r="AB2351" s="21" t="s">
        <v>20230</v>
      </c>
      <c r="AC2351" s="22">
        <v>90449929</v>
      </c>
      <c r="AD2351" s="19">
        <v>98</v>
      </c>
      <c r="AE2351" s="19" t="s">
        <v>63</v>
      </c>
      <c r="AF2351" s="19" t="s">
        <v>54</v>
      </c>
      <c r="AG2351" s="19" t="s">
        <v>11484</v>
      </c>
      <c r="AH2351" s="19" t="s">
        <v>205</v>
      </c>
      <c r="AI2351" s="19">
        <v>568</v>
      </c>
      <c r="AJ2351" s="23">
        <v>62449929</v>
      </c>
    </row>
    <row r="2352" spans="1:36" x14ac:dyDescent="0.3">
      <c r="A2352" s="18">
        <v>10000000</v>
      </c>
      <c r="B2352" s="19" t="s">
        <v>6577</v>
      </c>
      <c r="C2352" s="19" t="s">
        <v>20174</v>
      </c>
      <c r="D2352" s="19" t="s">
        <v>20203</v>
      </c>
      <c r="E2352" s="19" t="s">
        <v>20201</v>
      </c>
      <c r="F2352" s="19" t="s">
        <v>19452</v>
      </c>
      <c r="G2352" s="19" t="s">
        <v>11485</v>
      </c>
      <c r="H2352" s="19">
        <v>316727</v>
      </c>
      <c r="I2352" s="19" t="s">
        <v>14783</v>
      </c>
      <c r="J2352" s="19" t="s">
        <v>11486</v>
      </c>
      <c r="K2352" s="19" t="s">
        <v>49</v>
      </c>
      <c r="L2352" s="19" t="s">
        <v>11487</v>
      </c>
      <c r="M2352" s="20">
        <v>53727146</v>
      </c>
      <c r="N2352" s="19" t="s">
        <v>11488</v>
      </c>
      <c r="O2352" s="19" t="s">
        <v>19455</v>
      </c>
      <c r="P2352" s="19" t="s">
        <v>20033</v>
      </c>
      <c r="Q2352" s="19" t="s">
        <v>19822</v>
      </c>
      <c r="R2352" s="19" t="s">
        <v>19943</v>
      </c>
      <c r="S2352" s="19" t="s">
        <v>19452</v>
      </c>
      <c r="T2352" s="19" t="s">
        <v>19452</v>
      </c>
      <c r="U2352" s="19" t="s">
        <v>19452</v>
      </c>
      <c r="V2352" s="19" t="s">
        <v>19452</v>
      </c>
      <c r="W2352" s="19" t="s">
        <v>19452</v>
      </c>
      <c r="X2352" s="19" t="s">
        <v>19452</v>
      </c>
      <c r="Y2352" s="19" t="s">
        <v>19452</v>
      </c>
      <c r="Z2352" s="19" t="s">
        <v>1592</v>
      </c>
      <c r="AA2352" s="21">
        <v>42550</v>
      </c>
      <c r="AB2352" s="21" t="s">
        <v>20215</v>
      </c>
      <c r="AC2352" s="22">
        <v>118587880</v>
      </c>
      <c r="AD2352" s="19">
        <v>105</v>
      </c>
      <c r="AE2352" s="19" t="s">
        <v>63</v>
      </c>
      <c r="AF2352" s="19" t="s">
        <v>54</v>
      </c>
      <c r="AG2352" s="19" t="s">
        <v>11489</v>
      </c>
      <c r="AH2352" s="19" t="s">
        <v>88</v>
      </c>
      <c r="AI2352" s="19">
        <v>1306</v>
      </c>
      <c r="AJ2352" s="23">
        <v>108587880</v>
      </c>
    </row>
    <row r="2353" spans="1:36" x14ac:dyDescent="0.3">
      <c r="A2353" s="18">
        <v>10000000</v>
      </c>
      <c r="B2353" s="19" t="s">
        <v>1556</v>
      </c>
      <c r="C2353" s="19" t="s">
        <v>13616</v>
      </c>
      <c r="D2353" s="19" t="s">
        <v>20198</v>
      </c>
      <c r="E2353" s="19" t="s">
        <v>19452</v>
      </c>
      <c r="F2353" s="19" t="s">
        <v>19452</v>
      </c>
      <c r="G2353" s="19"/>
      <c r="H2353" s="19">
        <v>10314</v>
      </c>
      <c r="I2353" s="19" t="s">
        <v>17785</v>
      </c>
      <c r="J2353" s="19" t="s">
        <v>11490</v>
      </c>
      <c r="K2353" s="19" t="s">
        <v>49</v>
      </c>
      <c r="L2353" s="19" t="s">
        <v>11491</v>
      </c>
      <c r="M2353" s="20">
        <v>89876</v>
      </c>
      <c r="N2353" s="19" t="s">
        <v>11492</v>
      </c>
      <c r="O2353" s="19" t="s">
        <v>19502</v>
      </c>
      <c r="P2353" s="19" t="s">
        <v>19995</v>
      </c>
      <c r="Q2353" s="19" t="s">
        <v>21003</v>
      </c>
      <c r="R2353" s="19" t="s">
        <v>19452</v>
      </c>
      <c r="S2353" s="19" t="s">
        <v>19452</v>
      </c>
      <c r="T2353" s="19" t="s">
        <v>19452</v>
      </c>
      <c r="U2353" s="19" t="s">
        <v>19452</v>
      </c>
      <c r="V2353" s="19" t="s">
        <v>19452</v>
      </c>
      <c r="W2353" s="19" t="s">
        <v>19452</v>
      </c>
      <c r="X2353" s="19" t="s">
        <v>19452</v>
      </c>
      <c r="Y2353" s="19" t="s">
        <v>19452</v>
      </c>
      <c r="Z2353" s="19" t="s">
        <v>62</v>
      </c>
      <c r="AA2353" s="21">
        <v>36189</v>
      </c>
      <c r="AB2353" s="21" t="s">
        <v>20224</v>
      </c>
      <c r="AC2353" s="22">
        <v>103166989</v>
      </c>
      <c r="AD2353" s="19">
        <v>95</v>
      </c>
      <c r="AE2353" s="19" t="s">
        <v>63</v>
      </c>
      <c r="AF2353" s="19" t="s">
        <v>54</v>
      </c>
      <c r="AG2353" s="19" t="s">
        <v>11493</v>
      </c>
      <c r="AH2353" s="19" t="s">
        <v>122</v>
      </c>
      <c r="AI2353" s="19">
        <v>418</v>
      </c>
      <c r="AJ2353" s="23">
        <v>93166989</v>
      </c>
    </row>
    <row r="2354" spans="1:36" x14ac:dyDescent="0.3">
      <c r="A2354" s="18">
        <v>10000000</v>
      </c>
      <c r="B2354" s="19" t="s">
        <v>10530</v>
      </c>
      <c r="C2354" s="19" t="s">
        <v>20187</v>
      </c>
      <c r="D2354" s="19" t="s">
        <v>20201</v>
      </c>
      <c r="E2354" s="19" t="s">
        <v>20193</v>
      </c>
      <c r="F2354" s="19" t="s">
        <v>19452</v>
      </c>
      <c r="G2354" s="19" t="s">
        <v>11494</v>
      </c>
      <c r="H2354" s="19">
        <v>663</v>
      </c>
      <c r="I2354" s="19" t="s">
        <v>19133</v>
      </c>
      <c r="J2354" s="19" t="s">
        <v>11495</v>
      </c>
      <c r="K2354" s="19" t="s">
        <v>49</v>
      </c>
      <c r="L2354" s="19" t="s">
        <v>11496</v>
      </c>
      <c r="M2354" s="20">
        <v>29244768</v>
      </c>
      <c r="N2354" s="19" t="s">
        <v>11497</v>
      </c>
      <c r="O2354" s="19" t="s">
        <v>19494</v>
      </c>
      <c r="P2354" s="19" t="s">
        <v>22040</v>
      </c>
      <c r="Q2354" s="19" t="s">
        <v>19452</v>
      </c>
      <c r="R2354" s="19" t="s">
        <v>19452</v>
      </c>
      <c r="S2354" s="19" t="s">
        <v>19452</v>
      </c>
      <c r="T2354" s="19" t="s">
        <v>19452</v>
      </c>
      <c r="U2354" s="19" t="s">
        <v>19452</v>
      </c>
      <c r="V2354" s="19" t="s">
        <v>19452</v>
      </c>
      <c r="W2354" s="19" t="s">
        <v>19452</v>
      </c>
      <c r="X2354" s="19" t="s">
        <v>19452</v>
      </c>
      <c r="Y2354" s="19" t="s">
        <v>19452</v>
      </c>
      <c r="Z2354" s="19" t="s">
        <v>62</v>
      </c>
      <c r="AA2354" s="21">
        <v>39380</v>
      </c>
      <c r="AB2354" s="21" t="s">
        <v>20211</v>
      </c>
      <c r="AC2354" s="22">
        <v>139352633</v>
      </c>
      <c r="AD2354" s="19">
        <v>93</v>
      </c>
      <c r="AE2354" s="19" t="s">
        <v>63</v>
      </c>
      <c r="AF2354" s="19" t="s">
        <v>54</v>
      </c>
      <c r="AG2354" s="19" t="s">
        <v>11498</v>
      </c>
      <c r="AH2354" s="19" t="s">
        <v>96</v>
      </c>
      <c r="AI2354" s="19">
        <v>903</v>
      </c>
      <c r="AJ2354" s="23">
        <v>129352633</v>
      </c>
    </row>
    <row r="2355" spans="1:36" x14ac:dyDescent="0.3">
      <c r="A2355" s="18">
        <v>10000000</v>
      </c>
      <c r="B2355" s="19" t="s">
        <v>836</v>
      </c>
      <c r="C2355" s="19" t="s">
        <v>20179</v>
      </c>
      <c r="D2355" s="19" t="s">
        <v>20203</v>
      </c>
      <c r="E2355" s="19" t="s">
        <v>20201</v>
      </c>
      <c r="F2355" s="19" t="s">
        <v>19452</v>
      </c>
      <c r="G2355" s="19"/>
      <c r="H2355" s="19">
        <v>11804</v>
      </c>
      <c r="I2355" s="19" t="s">
        <v>17396</v>
      </c>
      <c r="J2355" s="19" t="s">
        <v>11499</v>
      </c>
      <c r="K2355" s="19" t="s">
        <v>49</v>
      </c>
      <c r="L2355" s="19" t="s">
        <v>11500</v>
      </c>
      <c r="M2355" s="20">
        <v>14447723</v>
      </c>
      <c r="N2355" s="19" t="s">
        <v>11501</v>
      </c>
      <c r="O2355" s="19" t="s">
        <v>19455</v>
      </c>
      <c r="P2355" s="19" t="s">
        <v>21598</v>
      </c>
      <c r="Q2355" s="19" t="s">
        <v>19706</v>
      </c>
      <c r="R2355" s="19" t="s">
        <v>22301</v>
      </c>
      <c r="S2355" s="19" t="s">
        <v>21485</v>
      </c>
      <c r="T2355" s="19" t="s">
        <v>21019</v>
      </c>
      <c r="U2355" s="19" t="s">
        <v>22302</v>
      </c>
      <c r="V2355" s="19" t="s">
        <v>21622</v>
      </c>
      <c r="W2355" s="19" t="s">
        <v>22303</v>
      </c>
      <c r="X2355" s="19" t="s">
        <v>19452</v>
      </c>
      <c r="Y2355" s="19" t="s">
        <v>19452</v>
      </c>
      <c r="Z2355" s="19" t="s">
        <v>270</v>
      </c>
      <c r="AA2355" s="21">
        <v>38359</v>
      </c>
      <c r="AB2355" s="21" t="s">
        <v>20221</v>
      </c>
      <c r="AC2355" s="22">
        <v>91196419</v>
      </c>
      <c r="AD2355" s="19">
        <v>101</v>
      </c>
      <c r="AE2355" s="19" t="s">
        <v>63</v>
      </c>
      <c r="AF2355" s="19" t="s">
        <v>54</v>
      </c>
      <c r="AG2355" s="19" t="s">
        <v>11502</v>
      </c>
      <c r="AH2355" s="19" t="s">
        <v>420</v>
      </c>
      <c r="AI2355" s="19">
        <v>261</v>
      </c>
      <c r="AJ2355" s="23">
        <v>81196419</v>
      </c>
    </row>
    <row r="2356" spans="1:36" x14ac:dyDescent="0.3">
      <c r="A2356" s="18">
        <v>6000000</v>
      </c>
      <c r="B2356" s="19" t="s">
        <v>2389</v>
      </c>
      <c r="C2356" s="19" t="s">
        <v>20179</v>
      </c>
      <c r="D2356" s="19" t="s">
        <v>20196</v>
      </c>
      <c r="E2356" s="19" t="s">
        <v>20198</v>
      </c>
      <c r="F2356" s="19" t="s">
        <v>19452</v>
      </c>
      <c r="G2356" s="19"/>
      <c r="H2356" s="19">
        <v>16781</v>
      </c>
      <c r="I2356" s="19" t="s">
        <v>16893</v>
      </c>
      <c r="J2356" s="19" t="s">
        <v>11503</v>
      </c>
      <c r="K2356" s="19" t="s">
        <v>49</v>
      </c>
      <c r="L2356" s="19" t="s">
        <v>11504</v>
      </c>
      <c r="M2356" s="20">
        <v>5882208</v>
      </c>
      <c r="N2356" s="19" t="s">
        <v>8778</v>
      </c>
      <c r="O2356" s="19" t="s">
        <v>19494</v>
      </c>
      <c r="P2356" s="19" t="s">
        <v>19452</v>
      </c>
      <c r="Q2356" s="19" t="s">
        <v>19452</v>
      </c>
      <c r="R2356" s="19" t="s">
        <v>19452</v>
      </c>
      <c r="S2356" s="19" t="s">
        <v>19452</v>
      </c>
      <c r="T2356" s="19" t="s">
        <v>19452</v>
      </c>
      <c r="U2356" s="19" t="s">
        <v>19452</v>
      </c>
      <c r="V2356" s="19" t="s">
        <v>19452</v>
      </c>
      <c r="W2356" s="19" t="s">
        <v>19452</v>
      </c>
      <c r="X2356" s="19" t="s">
        <v>19452</v>
      </c>
      <c r="Y2356" s="19" t="s">
        <v>19452</v>
      </c>
      <c r="Z2356" s="19" t="s">
        <v>62</v>
      </c>
      <c r="AA2356" s="21">
        <v>38772</v>
      </c>
      <c r="AB2356" s="21" t="s">
        <v>20216</v>
      </c>
      <c r="AC2356" s="22">
        <v>57231524</v>
      </c>
      <c r="AD2356" s="19">
        <v>110</v>
      </c>
      <c r="AE2356" s="19" t="s">
        <v>53</v>
      </c>
      <c r="AF2356" s="19" t="s">
        <v>54</v>
      </c>
      <c r="AG2356" s="19"/>
      <c r="AH2356" s="19" t="s">
        <v>281</v>
      </c>
      <c r="AI2356" s="19">
        <v>77</v>
      </c>
      <c r="AJ2356" s="23">
        <v>51231524</v>
      </c>
    </row>
    <row r="2357" spans="1:36" x14ac:dyDescent="0.3">
      <c r="A2357" s="18">
        <v>13800000</v>
      </c>
      <c r="B2357" s="19" t="s">
        <v>1125</v>
      </c>
      <c r="C2357" s="19" t="s">
        <v>20179</v>
      </c>
      <c r="D2357" s="19" t="s">
        <v>19452</v>
      </c>
      <c r="E2357" s="19" t="s">
        <v>19452</v>
      </c>
      <c r="F2357" s="19" t="s">
        <v>19452</v>
      </c>
      <c r="G2357" s="19"/>
      <c r="H2357" s="19">
        <v>11873</v>
      </c>
      <c r="I2357" s="19" t="s">
        <v>17380</v>
      </c>
      <c r="J2357" s="19" t="s">
        <v>11505</v>
      </c>
      <c r="K2357" s="19" t="s">
        <v>49</v>
      </c>
      <c r="L2357" s="19" t="s">
        <v>11506</v>
      </c>
      <c r="M2357" s="20">
        <v>173393</v>
      </c>
      <c r="N2357" s="19" t="s">
        <v>11507</v>
      </c>
      <c r="O2357" s="19" t="s">
        <v>19940</v>
      </c>
      <c r="P2357" s="19" t="s">
        <v>19492</v>
      </c>
      <c r="Q2357" s="19" t="s">
        <v>19452</v>
      </c>
      <c r="R2357" s="19" t="s">
        <v>19452</v>
      </c>
      <c r="S2357" s="19" t="s">
        <v>19452</v>
      </c>
      <c r="T2357" s="19" t="s">
        <v>19452</v>
      </c>
      <c r="U2357" s="19" t="s">
        <v>19452</v>
      </c>
      <c r="V2357" s="19" t="s">
        <v>19452</v>
      </c>
      <c r="W2357" s="19" t="s">
        <v>19452</v>
      </c>
      <c r="X2357" s="19" t="s">
        <v>19452</v>
      </c>
      <c r="Y2357" s="19" t="s">
        <v>19452</v>
      </c>
      <c r="Z2357" s="19" t="s">
        <v>62</v>
      </c>
      <c r="AA2357" s="21">
        <v>31692</v>
      </c>
      <c r="AB2357" s="21" t="s">
        <v>20252</v>
      </c>
      <c r="AC2357" s="22">
        <v>52293982</v>
      </c>
      <c r="AD2357" s="19">
        <v>119</v>
      </c>
      <c r="AE2357" s="19" t="s">
        <v>53</v>
      </c>
      <c r="AF2357" s="19" t="s">
        <v>54</v>
      </c>
      <c r="AG2357" s="19" t="s">
        <v>11508</v>
      </c>
      <c r="AH2357" s="19" t="s">
        <v>252</v>
      </c>
      <c r="AI2357" s="19">
        <v>291</v>
      </c>
      <c r="AJ2357" s="23">
        <v>38493982</v>
      </c>
    </row>
    <row r="2358" spans="1:36" x14ac:dyDescent="0.3">
      <c r="A2358" s="18">
        <v>10000000</v>
      </c>
      <c r="B2358" s="19" t="s">
        <v>2925</v>
      </c>
      <c r="C2358" s="19" t="s">
        <v>20174</v>
      </c>
      <c r="D2358" s="19" t="s">
        <v>20197</v>
      </c>
      <c r="E2358" s="19" t="s">
        <v>20202</v>
      </c>
      <c r="F2358" s="19" t="s">
        <v>20205</v>
      </c>
      <c r="G2358" s="19"/>
      <c r="H2358" s="19">
        <v>9289</v>
      </c>
      <c r="I2358" s="19" t="s">
        <v>18183</v>
      </c>
      <c r="J2358" s="19" t="s">
        <v>11509</v>
      </c>
      <c r="K2358" s="19" t="s">
        <v>49</v>
      </c>
      <c r="L2358" s="19" t="s">
        <v>11510</v>
      </c>
      <c r="M2358" s="20">
        <v>19524972</v>
      </c>
      <c r="N2358" s="19" t="s">
        <v>11511</v>
      </c>
      <c r="O2358" s="19" t="s">
        <v>19458</v>
      </c>
      <c r="P2358" s="19" t="s">
        <v>22304</v>
      </c>
      <c r="Q2358" s="19" t="s">
        <v>19452</v>
      </c>
      <c r="R2358" s="19" t="s">
        <v>19452</v>
      </c>
      <c r="S2358" s="19" t="s">
        <v>19452</v>
      </c>
      <c r="T2358" s="19" t="s">
        <v>19452</v>
      </c>
      <c r="U2358" s="19" t="s">
        <v>19452</v>
      </c>
      <c r="V2358" s="19" t="s">
        <v>19452</v>
      </c>
      <c r="W2358" s="19" t="s">
        <v>19452</v>
      </c>
      <c r="X2358" s="19" t="s">
        <v>19452</v>
      </c>
      <c r="Y2358" s="19" t="s">
        <v>19452</v>
      </c>
      <c r="Z2358" s="19" t="s">
        <v>62</v>
      </c>
      <c r="AA2358" s="21">
        <v>22914</v>
      </c>
      <c r="AB2358" s="21" t="s">
        <v>20243</v>
      </c>
      <c r="AC2358" s="22">
        <v>50100000</v>
      </c>
      <c r="AD2358" s="19">
        <v>178</v>
      </c>
      <c r="AE2358" s="19" t="s">
        <v>128</v>
      </c>
      <c r="AF2358" s="19" t="s">
        <v>54</v>
      </c>
      <c r="AG2358" s="19" t="s">
        <v>11512</v>
      </c>
      <c r="AH2358" s="19" t="s">
        <v>56</v>
      </c>
      <c r="AI2358" s="19">
        <v>234</v>
      </c>
      <c r="AJ2358" s="23">
        <v>40100000</v>
      </c>
    </row>
    <row r="2359" spans="1:36" x14ac:dyDescent="0.3">
      <c r="A2359" s="18">
        <v>10000000</v>
      </c>
      <c r="B2359" s="19" t="s">
        <v>2167</v>
      </c>
      <c r="C2359" s="19" t="s">
        <v>13616</v>
      </c>
      <c r="D2359" s="19" t="s">
        <v>20195</v>
      </c>
      <c r="E2359" s="19" t="s">
        <v>19452</v>
      </c>
      <c r="F2359" s="19" t="s">
        <v>19452</v>
      </c>
      <c r="G2359" s="19"/>
      <c r="H2359" s="19">
        <v>10414</v>
      </c>
      <c r="I2359" s="19" t="s">
        <v>17748</v>
      </c>
      <c r="J2359" s="19" t="s">
        <v>11513</v>
      </c>
      <c r="K2359" s="19" t="s">
        <v>49</v>
      </c>
      <c r="L2359" s="19" t="s">
        <v>11514</v>
      </c>
      <c r="M2359" s="20">
        <v>8932837</v>
      </c>
      <c r="N2359" s="19" t="s">
        <v>7537</v>
      </c>
      <c r="O2359" s="19" t="s">
        <v>19448</v>
      </c>
      <c r="P2359" s="19" t="s">
        <v>19452</v>
      </c>
      <c r="Q2359" s="19" t="s">
        <v>19452</v>
      </c>
      <c r="R2359" s="19" t="s">
        <v>19452</v>
      </c>
      <c r="S2359" s="19" t="s">
        <v>19452</v>
      </c>
      <c r="T2359" s="19" t="s">
        <v>19452</v>
      </c>
      <c r="U2359" s="19" t="s">
        <v>19452</v>
      </c>
      <c r="V2359" s="19" t="s">
        <v>19452</v>
      </c>
      <c r="W2359" s="19" t="s">
        <v>19452</v>
      </c>
      <c r="X2359" s="19" t="s">
        <v>19452</v>
      </c>
      <c r="Y2359" s="19" t="s">
        <v>19452</v>
      </c>
      <c r="Z2359" s="19" t="s">
        <v>62</v>
      </c>
      <c r="AA2359" s="21">
        <v>33878</v>
      </c>
      <c r="AB2359" s="21" t="s">
        <v>20238</v>
      </c>
      <c r="AC2359" s="22">
        <v>50752337</v>
      </c>
      <c r="AD2359" s="19">
        <v>101</v>
      </c>
      <c r="AE2359" s="19" t="s">
        <v>63</v>
      </c>
      <c r="AF2359" s="19" t="s">
        <v>54</v>
      </c>
      <c r="AG2359" s="19" t="s">
        <v>11515</v>
      </c>
      <c r="AH2359" s="19" t="s">
        <v>173</v>
      </c>
      <c r="AI2359" s="19">
        <v>198</v>
      </c>
      <c r="AJ2359" s="23">
        <v>40752337</v>
      </c>
    </row>
    <row r="2360" spans="1:36" x14ac:dyDescent="0.3">
      <c r="A2360" s="18">
        <v>10000000</v>
      </c>
      <c r="B2360" s="19" t="s">
        <v>2744</v>
      </c>
      <c r="C2360" s="19" t="s">
        <v>20187</v>
      </c>
      <c r="D2360" s="19" t="s">
        <v>20204</v>
      </c>
      <c r="E2360" s="19" t="s">
        <v>20201</v>
      </c>
      <c r="F2360" s="19" t="s">
        <v>19452</v>
      </c>
      <c r="G2360" s="19"/>
      <c r="H2360" s="19">
        <v>1970</v>
      </c>
      <c r="I2360" s="19" t="s">
        <v>18792</v>
      </c>
      <c r="J2360" s="19" t="s">
        <v>11516</v>
      </c>
      <c r="K2360" s="19" t="s">
        <v>49</v>
      </c>
      <c r="L2360" s="19" t="s">
        <v>11517</v>
      </c>
      <c r="M2360" s="20">
        <v>35695442</v>
      </c>
      <c r="N2360" s="19" t="s">
        <v>11518</v>
      </c>
      <c r="O2360" s="19" t="s">
        <v>19757</v>
      </c>
      <c r="P2360" s="19" t="s">
        <v>19516</v>
      </c>
      <c r="Q2360" s="19" t="s">
        <v>21865</v>
      </c>
      <c r="R2360" s="19" t="s">
        <v>22305</v>
      </c>
      <c r="S2360" s="19" t="s">
        <v>22306</v>
      </c>
      <c r="T2360" s="19" t="s">
        <v>19452</v>
      </c>
      <c r="U2360" s="19" t="s">
        <v>19452</v>
      </c>
      <c r="V2360" s="19" t="s">
        <v>19452</v>
      </c>
      <c r="W2360" s="19" t="s">
        <v>19452</v>
      </c>
      <c r="X2360" s="19" t="s">
        <v>19452</v>
      </c>
      <c r="Y2360" s="19" t="s">
        <v>19452</v>
      </c>
      <c r="Z2360" s="19" t="s">
        <v>333</v>
      </c>
      <c r="AA2360" s="21">
        <v>38282</v>
      </c>
      <c r="AB2360" s="21" t="s">
        <v>20223</v>
      </c>
      <c r="AC2360" s="22">
        <v>183474602</v>
      </c>
      <c r="AD2360" s="19">
        <v>92</v>
      </c>
      <c r="AE2360" s="19" t="s">
        <v>564</v>
      </c>
      <c r="AF2360" s="19" t="s">
        <v>54</v>
      </c>
      <c r="AG2360" s="19" t="s">
        <v>11519</v>
      </c>
      <c r="AH2360" s="19" t="s">
        <v>205</v>
      </c>
      <c r="AI2360" s="19">
        <v>865</v>
      </c>
      <c r="AJ2360" s="23">
        <v>173474602</v>
      </c>
    </row>
    <row r="2361" spans="1:36" x14ac:dyDescent="0.3">
      <c r="A2361" s="18">
        <v>12000000</v>
      </c>
      <c r="B2361" s="19" t="s">
        <v>939</v>
      </c>
      <c r="C2361" s="19" t="s">
        <v>13616</v>
      </c>
      <c r="D2361" s="19" t="s">
        <v>19452</v>
      </c>
      <c r="E2361" s="19" t="s">
        <v>19452</v>
      </c>
      <c r="F2361" s="19" t="s">
        <v>19452</v>
      </c>
      <c r="G2361" s="19"/>
      <c r="H2361" s="19">
        <v>9614</v>
      </c>
      <c r="I2361" s="19" t="s">
        <v>18048</v>
      </c>
      <c r="J2361" s="19" t="s">
        <v>11520</v>
      </c>
      <c r="K2361" s="19" t="s">
        <v>49</v>
      </c>
      <c r="L2361" s="19" t="s">
        <v>11521</v>
      </c>
      <c r="M2361" s="20">
        <v>26598884</v>
      </c>
      <c r="N2361" s="19" t="s">
        <v>11522</v>
      </c>
      <c r="O2361" s="19" t="s">
        <v>19455</v>
      </c>
      <c r="P2361" s="19" t="s">
        <v>22307</v>
      </c>
      <c r="Q2361" s="19" t="s">
        <v>19730</v>
      </c>
      <c r="R2361" s="19" t="s">
        <v>19452</v>
      </c>
      <c r="S2361" s="19" t="s">
        <v>19452</v>
      </c>
      <c r="T2361" s="19" t="s">
        <v>19452</v>
      </c>
      <c r="U2361" s="19" t="s">
        <v>19452</v>
      </c>
      <c r="V2361" s="19" t="s">
        <v>19452</v>
      </c>
      <c r="W2361" s="19" t="s">
        <v>19452</v>
      </c>
      <c r="X2361" s="19" t="s">
        <v>19452</v>
      </c>
      <c r="Y2361" s="19" t="s">
        <v>19452</v>
      </c>
      <c r="Z2361" s="19" t="s">
        <v>62</v>
      </c>
      <c r="AA2361" s="21">
        <v>35111</v>
      </c>
      <c r="AB2361" s="21" t="s">
        <v>20234</v>
      </c>
      <c r="AC2361" s="22">
        <v>41205099</v>
      </c>
      <c r="AD2361" s="19">
        <v>92</v>
      </c>
      <c r="AE2361" s="19" t="s">
        <v>63</v>
      </c>
      <c r="AF2361" s="19" t="s">
        <v>54</v>
      </c>
      <c r="AG2361" s="19" t="s">
        <v>11523</v>
      </c>
      <c r="AH2361" s="19" t="s">
        <v>154</v>
      </c>
      <c r="AI2361" s="19">
        <v>755</v>
      </c>
      <c r="AJ2361" s="23">
        <v>29205099</v>
      </c>
    </row>
    <row r="2362" spans="1:36" x14ac:dyDescent="0.3">
      <c r="A2362" s="18">
        <v>10000000</v>
      </c>
      <c r="B2362" s="19" t="s">
        <v>3435</v>
      </c>
      <c r="C2362" s="19" t="s">
        <v>20187</v>
      </c>
      <c r="D2362" s="19" t="s">
        <v>20201</v>
      </c>
      <c r="E2362" s="19" t="s">
        <v>19452</v>
      </c>
      <c r="F2362" s="19" t="s">
        <v>19452</v>
      </c>
      <c r="G2362" s="19"/>
      <c r="H2362" s="19">
        <v>8922</v>
      </c>
      <c r="I2362" s="19" t="s">
        <v>18258</v>
      </c>
      <c r="J2362" s="19" t="s">
        <v>11524</v>
      </c>
      <c r="K2362" s="19" t="s">
        <v>49</v>
      </c>
      <c r="L2362" s="19" t="s">
        <v>11525</v>
      </c>
      <c r="M2362" s="20">
        <v>23316208</v>
      </c>
      <c r="N2362" s="19" t="s">
        <v>11526</v>
      </c>
      <c r="O2362" s="19" t="s">
        <v>19517</v>
      </c>
      <c r="P2362" s="19" t="s">
        <v>19647</v>
      </c>
      <c r="Q2362" s="19" t="s">
        <v>19878</v>
      </c>
      <c r="R2362" s="19" t="s">
        <v>22308</v>
      </c>
      <c r="S2362" s="19" t="s">
        <v>22309</v>
      </c>
      <c r="T2362" s="19" t="s">
        <v>19452</v>
      </c>
      <c r="U2362" s="19" t="s">
        <v>19452</v>
      </c>
      <c r="V2362" s="19" t="s">
        <v>19452</v>
      </c>
      <c r="W2362" s="19" t="s">
        <v>19452</v>
      </c>
      <c r="X2362" s="19" t="s">
        <v>19452</v>
      </c>
      <c r="Y2362" s="19" t="s">
        <v>19452</v>
      </c>
      <c r="Z2362" s="19" t="s">
        <v>491</v>
      </c>
      <c r="AA2362" s="21">
        <v>37073</v>
      </c>
      <c r="AB2362" s="21" t="s">
        <v>20227</v>
      </c>
      <c r="AC2362" s="22">
        <v>59217789</v>
      </c>
      <c r="AD2362" s="19">
        <v>90</v>
      </c>
      <c r="AE2362" s="19" t="s">
        <v>63</v>
      </c>
      <c r="AF2362" s="19" t="s">
        <v>54</v>
      </c>
      <c r="AG2362" s="19" t="s">
        <v>11527</v>
      </c>
      <c r="AH2362" s="19" t="s">
        <v>88</v>
      </c>
      <c r="AI2362" s="19">
        <v>720</v>
      </c>
      <c r="AJ2362" s="23">
        <v>49217789</v>
      </c>
    </row>
    <row r="2363" spans="1:36" x14ac:dyDescent="0.3">
      <c r="A2363" s="18">
        <v>10000000</v>
      </c>
      <c r="B2363" s="19" t="s">
        <v>1730</v>
      </c>
      <c r="C2363" s="19" t="s">
        <v>20175</v>
      </c>
      <c r="D2363" s="19" t="s">
        <v>20196</v>
      </c>
      <c r="E2363" s="19" t="s">
        <v>20199</v>
      </c>
      <c r="F2363" s="19" t="s">
        <v>19452</v>
      </c>
      <c r="G2363" s="19" t="s">
        <v>11528</v>
      </c>
      <c r="H2363" s="19">
        <v>1648</v>
      </c>
      <c r="I2363" s="19" t="s">
        <v>18880</v>
      </c>
      <c r="J2363" s="19" t="s">
        <v>11529</v>
      </c>
      <c r="K2363" s="19" t="s">
        <v>49</v>
      </c>
      <c r="L2363" s="19" t="s">
        <v>11530</v>
      </c>
      <c r="M2363" s="20">
        <v>25929893</v>
      </c>
      <c r="N2363" s="19" t="s">
        <v>4972</v>
      </c>
      <c r="O2363" s="19" t="s">
        <v>19622</v>
      </c>
      <c r="P2363" s="19" t="s">
        <v>19452</v>
      </c>
      <c r="Q2363" s="19" t="s">
        <v>19452</v>
      </c>
      <c r="R2363" s="19" t="s">
        <v>19452</v>
      </c>
      <c r="S2363" s="19" t="s">
        <v>19452</v>
      </c>
      <c r="T2363" s="19" t="s">
        <v>19452</v>
      </c>
      <c r="U2363" s="19" t="s">
        <v>19452</v>
      </c>
      <c r="V2363" s="19" t="s">
        <v>19452</v>
      </c>
      <c r="W2363" s="19" t="s">
        <v>19452</v>
      </c>
      <c r="X2363" s="19" t="s">
        <v>19452</v>
      </c>
      <c r="Y2363" s="19" t="s">
        <v>19452</v>
      </c>
      <c r="Z2363" s="19" t="s">
        <v>62</v>
      </c>
      <c r="AA2363" s="21">
        <v>32556</v>
      </c>
      <c r="AB2363" s="21" t="s">
        <v>20239</v>
      </c>
      <c r="AC2363" s="22">
        <v>40485039</v>
      </c>
      <c r="AD2363" s="19">
        <v>90</v>
      </c>
      <c r="AE2363" s="19" t="s">
        <v>11531</v>
      </c>
      <c r="AF2363" s="19" t="s">
        <v>54</v>
      </c>
      <c r="AG2363" s="19" t="s">
        <v>11532</v>
      </c>
      <c r="AH2363" s="19" t="s">
        <v>252</v>
      </c>
      <c r="AI2363" s="19">
        <v>454</v>
      </c>
      <c r="AJ2363" s="23">
        <v>30485039</v>
      </c>
    </row>
    <row r="2364" spans="1:36" x14ac:dyDescent="0.3">
      <c r="A2364" s="18">
        <v>10000000</v>
      </c>
      <c r="B2364" s="19" t="s">
        <v>11533</v>
      </c>
      <c r="C2364" s="19" t="s">
        <v>20179</v>
      </c>
      <c r="D2364" s="19" t="s">
        <v>20195</v>
      </c>
      <c r="E2364" s="19" t="s">
        <v>20207</v>
      </c>
      <c r="F2364" s="19" t="s">
        <v>19452</v>
      </c>
      <c r="G2364" s="19"/>
      <c r="H2364" s="19">
        <v>17917</v>
      </c>
      <c r="I2364" s="19" t="s">
        <v>16835</v>
      </c>
      <c r="J2364" s="19" t="s">
        <v>11534</v>
      </c>
      <c r="K2364" s="19" t="s">
        <v>49</v>
      </c>
      <c r="L2364" s="19" t="s">
        <v>11535</v>
      </c>
      <c r="M2364" s="20">
        <v>8305998</v>
      </c>
      <c r="N2364" s="19" t="s">
        <v>11536</v>
      </c>
      <c r="O2364" s="19" t="s">
        <v>19485</v>
      </c>
      <c r="P2364" s="19" t="s">
        <v>22310</v>
      </c>
      <c r="Q2364" s="19" t="s">
        <v>22311</v>
      </c>
      <c r="R2364" s="19" t="s">
        <v>19452</v>
      </c>
      <c r="S2364" s="19" t="s">
        <v>19452</v>
      </c>
      <c r="T2364" s="19" t="s">
        <v>19452</v>
      </c>
      <c r="U2364" s="19" t="s">
        <v>19452</v>
      </c>
      <c r="V2364" s="19" t="s">
        <v>19452</v>
      </c>
      <c r="W2364" s="19" t="s">
        <v>19452</v>
      </c>
      <c r="X2364" s="19" t="s">
        <v>19452</v>
      </c>
      <c r="Y2364" s="19" t="s">
        <v>19452</v>
      </c>
      <c r="Z2364" s="19" t="s">
        <v>3537</v>
      </c>
      <c r="AA2364" s="21">
        <v>25107</v>
      </c>
      <c r="AB2364" s="21" t="s">
        <v>20247</v>
      </c>
      <c r="AC2364" s="22">
        <v>37402877</v>
      </c>
      <c r="AD2364" s="19">
        <v>153</v>
      </c>
      <c r="AE2364" s="19" t="s">
        <v>63</v>
      </c>
      <c r="AF2364" s="19" t="s">
        <v>54</v>
      </c>
      <c r="AG2364" s="19" t="s">
        <v>11537</v>
      </c>
      <c r="AH2364" s="19" t="s">
        <v>142</v>
      </c>
      <c r="AI2364" s="19">
        <v>103</v>
      </c>
      <c r="AJ2364" s="23">
        <v>27402877</v>
      </c>
    </row>
    <row r="2365" spans="1:36" x14ac:dyDescent="0.3">
      <c r="A2365" s="18">
        <v>10000000</v>
      </c>
      <c r="B2365" s="19" t="s">
        <v>3758</v>
      </c>
      <c r="C2365" s="19" t="s">
        <v>20179</v>
      </c>
      <c r="D2365" s="19" t="s">
        <v>20196</v>
      </c>
      <c r="E2365" s="19" t="s">
        <v>19452</v>
      </c>
      <c r="F2365" s="19" t="s">
        <v>19452</v>
      </c>
      <c r="G2365" s="19" t="s">
        <v>11538</v>
      </c>
      <c r="H2365" s="19">
        <v>74534</v>
      </c>
      <c r="I2365" s="19" t="s">
        <v>15663</v>
      </c>
      <c r="J2365" s="19" t="s">
        <v>11539</v>
      </c>
      <c r="K2365" s="19" t="s">
        <v>49</v>
      </c>
      <c r="L2365" s="19" t="s">
        <v>11540</v>
      </c>
      <c r="M2365" s="20">
        <v>21258991</v>
      </c>
      <c r="N2365" s="19" t="s">
        <v>11541</v>
      </c>
      <c r="O2365" s="19" t="s">
        <v>19731</v>
      </c>
      <c r="P2365" s="19" t="s">
        <v>20359</v>
      </c>
      <c r="Q2365" s="19" t="s">
        <v>19452</v>
      </c>
      <c r="R2365" s="19" t="s">
        <v>19452</v>
      </c>
      <c r="S2365" s="19" t="s">
        <v>19452</v>
      </c>
      <c r="T2365" s="19" t="s">
        <v>19452</v>
      </c>
      <c r="U2365" s="19" t="s">
        <v>19452</v>
      </c>
      <c r="V2365" s="19" t="s">
        <v>19452</v>
      </c>
      <c r="W2365" s="19" t="s">
        <v>19452</v>
      </c>
      <c r="X2365" s="19" t="s">
        <v>19452</v>
      </c>
      <c r="Y2365" s="19" t="s">
        <v>19452</v>
      </c>
      <c r="Z2365" s="19" t="s">
        <v>11542</v>
      </c>
      <c r="AA2365" s="21">
        <v>40875</v>
      </c>
      <c r="AB2365" s="21" t="s">
        <v>20219</v>
      </c>
      <c r="AC2365" s="22">
        <v>136836156</v>
      </c>
      <c r="AD2365" s="19">
        <v>124</v>
      </c>
      <c r="AE2365" s="19" t="s">
        <v>8089</v>
      </c>
      <c r="AF2365" s="19" t="s">
        <v>54</v>
      </c>
      <c r="AG2365" s="19" t="s">
        <v>11543</v>
      </c>
      <c r="AH2365" s="19" t="s">
        <v>65</v>
      </c>
      <c r="AI2365" s="19">
        <v>459</v>
      </c>
      <c r="AJ2365" s="23">
        <v>126836156</v>
      </c>
    </row>
    <row r="2366" spans="1:36" x14ac:dyDescent="0.3">
      <c r="A2366" s="18">
        <v>10000000</v>
      </c>
      <c r="B2366" s="19" t="s">
        <v>11544</v>
      </c>
      <c r="C2366" s="19" t="s">
        <v>20178</v>
      </c>
      <c r="D2366" s="19" t="s">
        <v>20200</v>
      </c>
      <c r="E2366" s="19" t="s">
        <v>20196</v>
      </c>
      <c r="F2366" s="19" t="s">
        <v>20195</v>
      </c>
      <c r="G2366" s="19"/>
      <c r="H2366" s="19">
        <v>19405</v>
      </c>
      <c r="I2366" s="19" t="s">
        <v>16763</v>
      </c>
      <c r="J2366" s="19" t="s">
        <v>11545</v>
      </c>
      <c r="K2366" s="19" t="s">
        <v>49</v>
      </c>
      <c r="L2366" s="19" t="s">
        <v>11546</v>
      </c>
      <c r="M2366" s="20">
        <v>5699058</v>
      </c>
      <c r="N2366" s="19" t="s">
        <v>11547</v>
      </c>
      <c r="O2366" s="19" t="s">
        <v>19941</v>
      </c>
      <c r="P2366" s="19" t="s">
        <v>22312</v>
      </c>
      <c r="Q2366" s="19" t="s">
        <v>19452</v>
      </c>
      <c r="R2366" s="19" t="s">
        <v>19452</v>
      </c>
      <c r="S2366" s="19" t="s">
        <v>19452</v>
      </c>
      <c r="T2366" s="19" t="s">
        <v>19452</v>
      </c>
      <c r="U2366" s="19" t="s">
        <v>19452</v>
      </c>
      <c r="V2366" s="19" t="s">
        <v>19452</v>
      </c>
      <c r="W2366" s="19" t="s">
        <v>19452</v>
      </c>
      <c r="X2366" s="19" t="s">
        <v>19452</v>
      </c>
      <c r="Y2366" s="19" t="s">
        <v>19452</v>
      </c>
      <c r="Z2366" s="19" t="s">
        <v>62</v>
      </c>
      <c r="AA2366" s="21">
        <v>36918</v>
      </c>
      <c r="AB2366" s="21" t="s">
        <v>20227</v>
      </c>
      <c r="AC2366" s="22">
        <v>44460850</v>
      </c>
      <c r="AD2366" s="19">
        <v>83</v>
      </c>
      <c r="AE2366" s="19" t="s">
        <v>63</v>
      </c>
      <c r="AF2366" s="19" t="s">
        <v>54</v>
      </c>
      <c r="AG2366" s="19" t="s">
        <v>11548</v>
      </c>
      <c r="AH2366" s="19" t="s">
        <v>212</v>
      </c>
      <c r="AI2366" s="19">
        <v>67</v>
      </c>
      <c r="AJ2366" s="23">
        <v>34460850</v>
      </c>
    </row>
    <row r="2367" spans="1:36" x14ac:dyDescent="0.3">
      <c r="A2367" s="18">
        <v>12305523</v>
      </c>
      <c r="B2367" s="19" t="s">
        <v>82</v>
      </c>
      <c r="C2367" s="19" t="s">
        <v>20174</v>
      </c>
      <c r="D2367" s="19" t="s">
        <v>20191</v>
      </c>
      <c r="E2367" s="19" t="s">
        <v>20199</v>
      </c>
      <c r="F2367" s="19" t="s">
        <v>19452</v>
      </c>
      <c r="G2367" s="19"/>
      <c r="H2367" s="19">
        <v>9355</v>
      </c>
      <c r="I2367" s="19" t="s">
        <v>18155</v>
      </c>
      <c r="J2367" s="19" t="s">
        <v>11549</v>
      </c>
      <c r="K2367" s="19" t="s">
        <v>49</v>
      </c>
      <c r="L2367" s="19" t="s">
        <v>11550</v>
      </c>
      <c r="M2367" s="20">
        <v>36582038</v>
      </c>
      <c r="N2367" s="19" t="s">
        <v>2602</v>
      </c>
      <c r="O2367" s="19" t="s">
        <v>19521</v>
      </c>
      <c r="P2367" s="19" t="s">
        <v>19452</v>
      </c>
      <c r="Q2367" s="19" t="s">
        <v>19452</v>
      </c>
      <c r="R2367" s="19" t="s">
        <v>19452</v>
      </c>
      <c r="S2367" s="19" t="s">
        <v>19452</v>
      </c>
      <c r="T2367" s="19" t="s">
        <v>19452</v>
      </c>
      <c r="U2367" s="19" t="s">
        <v>19452</v>
      </c>
      <c r="V2367" s="19" t="s">
        <v>19452</v>
      </c>
      <c r="W2367" s="19" t="s">
        <v>19452</v>
      </c>
      <c r="X2367" s="19" t="s">
        <v>19452</v>
      </c>
      <c r="Y2367" s="19" t="s">
        <v>19452</v>
      </c>
      <c r="Z2367" s="19" t="s">
        <v>1035</v>
      </c>
      <c r="AA2367" s="21">
        <v>31227</v>
      </c>
      <c r="AB2367" s="21" t="s">
        <v>20248</v>
      </c>
      <c r="AC2367" s="22">
        <v>36230219</v>
      </c>
      <c r="AD2367" s="19">
        <v>107</v>
      </c>
      <c r="AE2367" s="19" t="s">
        <v>63</v>
      </c>
      <c r="AF2367" s="19" t="s">
        <v>54</v>
      </c>
      <c r="AG2367" s="19" t="s">
        <v>11551</v>
      </c>
      <c r="AH2367" s="19" t="s">
        <v>96</v>
      </c>
      <c r="AI2367" s="19">
        <v>748</v>
      </c>
      <c r="AJ2367" s="23">
        <v>23924696</v>
      </c>
    </row>
    <row r="2368" spans="1:36" x14ac:dyDescent="0.3">
      <c r="A2368" s="18">
        <v>10000000</v>
      </c>
      <c r="B2368" s="19" t="s">
        <v>241</v>
      </c>
      <c r="C2368" s="19" t="s">
        <v>20174</v>
      </c>
      <c r="D2368" s="19" t="s">
        <v>20191</v>
      </c>
      <c r="E2368" s="19" t="s">
        <v>20201</v>
      </c>
      <c r="F2368" s="19" t="s">
        <v>19452</v>
      </c>
      <c r="G2368" s="19"/>
      <c r="H2368" s="19">
        <v>10999</v>
      </c>
      <c r="I2368" s="19" t="s">
        <v>17580</v>
      </c>
      <c r="J2368" s="19" t="s">
        <v>11552</v>
      </c>
      <c r="K2368" s="19" t="s">
        <v>49</v>
      </c>
      <c r="L2368" s="19" t="s">
        <v>11553</v>
      </c>
      <c r="M2368" s="20">
        <v>34224204</v>
      </c>
      <c r="N2368" s="19" t="s">
        <v>11554</v>
      </c>
      <c r="O2368" s="19" t="s">
        <v>19458</v>
      </c>
      <c r="P2368" s="19" t="s">
        <v>19684</v>
      </c>
      <c r="Q2368" s="19" t="s">
        <v>19482</v>
      </c>
      <c r="R2368" s="19" t="s">
        <v>19452</v>
      </c>
      <c r="S2368" s="19" t="s">
        <v>19452</v>
      </c>
      <c r="T2368" s="19" t="s">
        <v>19452</v>
      </c>
      <c r="U2368" s="19" t="s">
        <v>19452</v>
      </c>
      <c r="V2368" s="19" t="s">
        <v>19452</v>
      </c>
      <c r="W2368" s="19" t="s">
        <v>19452</v>
      </c>
      <c r="X2368" s="19" t="s">
        <v>19452</v>
      </c>
      <c r="Y2368" s="19" t="s">
        <v>19452</v>
      </c>
      <c r="Z2368" s="19" t="s">
        <v>62</v>
      </c>
      <c r="AA2368" s="21">
        <v>31323</v>
      </c>
      <c r="AB2368" s="21" t="s">
        <v>20248</v>
      </c>
      <c r="AC2368" s="22">
        <v>57500000</v>
      </c>
      <c r="AD2368" s="19">
        <v>90</v>
      </c>
      <c r="AE2368" s="19" t="s">
        <v>63</v>
      </c>
      <c r="AF2368" s="19" t="s">
        <v>54</v>
      </c>
      <c r="AG2368" s="19" t="s">
        <v>11555</v>
      </c>
      <c r="AH2368" s="19" t="s">
        <v>173</v>
      </c>
      <c r="AI2368" s="19">
        <v>742</v>
      </c>
      <c r="AJ2368" s="23">
        <v>47500000</v>
      </c>
    </row>
    <row r="2369" spans="1:36" x14ac:dyDescent="0.3">
      <c r="A2369" s="18">
        <v>10000000</v>
      </c>
      <c r="B2369" s="19" t="s">
        <v>2744</v>
      </c>
      <c r="C2369" s="19" t="s">
        <v>20187</v>
      </c>
      <c r="D2369" s="19" t="s">
        <v>20204</v>
      </c>
      <c r="E2369" s="19" t="s">
        <v>20201</v>
      </c>
      <c r="F2369" s="19" t="s">
        <v>19452</v>
      </c>
      <c r="G2369" s="19" t="s">
        <v>11556</v>
      </c>
      <c r="H2369" s="19">
        <v>321258</v>
      </c>
      <c r="I2369" s="19" t="s">
        <v>14773</v>
      </c>
      <c r="J2369" s="19" t="s">
        <v>11557</v>
      </c>
      <c r="K2369" s="19" t="s">
        <v>49</v>
      </c>
      <c r="L2369" s="19" t="s">
        <v>11558</v>
      </c>
      <c r="M2369" s="20">
        <v>38179483</v>
      </c>
      <c r="N2369" s="19" t="s">
        <v>11559</v>
      </c>
      <c r="O2369" s="19" t="s">
        <v>19560</v>
      </c>
      <c r="P2369" s="19" t="s">
        <v>19516</v>
      </c>
      <c r="Q2369" s="19" t="s">
        <v>22313</v>
      </c>
      <c r="R2369" s="19" t="s">
        <v>22314</v>
      </c>
      <c r="S2369" s="19" t="s">
        <v>19790</v>
      </c>
      <c r="T2369" s="19" t="s">
        <v>19452</v>
      </c>
      <c r="U2369" s="19" t="s">
        <v>19452</v>
      </c>
      <c r="V2369" s="19" t="s">
        <v>19452</v>
      </c>
      <c r="W2369" s="19" t="s">
        <v>19452</v>
      </c>
      <c r="X2369" s="19" t="s">
        <v>19452</v>
      </c>
      <c r="Y2369" s="19" t="s">
        <v>19452</v>
      </c>
      <c r="Z2369" s="19" t="s">
        <v>11560</v>
      </c>
      <c r="AA2369" s="21">
        <v>42391</v>
      </c>
      <c r="AB2369" s="21" t="s">
        <v>20215</v>
      </c>
      <c r="AC2369" s="22">
        <v>64188367</v>
      </c>
      <c r="AD2369" s="19">
        <v>97</v>
      </c>
      <c r="AE2369" s="19" t="s">
        <v>63</v>
      </c>
      <c r="AF2369" s="19" t="s">
        <v>54</v>
      </c>
      <c r="AG2369" s="19" t="s">
        <v>11561</v>
      </c>
      <c r="AH2369" s="19" t="s">
        <v>205</v>
      </c>
      <c r="AI2369" s="19">
        <v>1102</v>
      </c>
      <c r="AJ2369" s="23">
        <v>54188367</v>
      </c>
    </row>
    <row r="2370" spans="1:36" x14ac:dyDescent="0.3">
      <c r="A2370" s="18">
        <v>10000000</v>
      </c>
      <c r="B2370" s="19" t="s">
        <v>2744</v>
      </c>
      <c r="C2370" s="19" t="s">
        <v>20187</v>
      </c>
      <c r="D2370" s="19" t="s">
        <v>20204</v>
      </c>
      <c r="E2370" s="19" t="s">
        <v>20201</v>
      </c>
      <c r="F2370" s="19" t="s">
        <v>19452</v>
      </c>
      <c r="G2370" s="19" t="s">
        <v>11562</v>
      </c>
      <c r="H2370" s="19">
        <v>44040</v>
      </c>
      <c r="I2370" s="19" t="s">
        <v>16092</v>
      </c>
      <c r="J2370" s="19" t="s">
        <v>11563</v>
      </c>
      <c r="K2370" s="19" t="s">
        <v>49</v>
      </c>
      <c r="L2370" s="19" t="s">
        <v>11564</v>
      </c>
      <c r="M2370" s="20">
        <v>30934688</v>
      </c>
      <c r="N2370" s="19" t="s">
        <v>11565</v>
      </c>
      <c r="O2370" s="19" t="s">
        <v>19455</v>
      </c>
      <c r="P2370" s="19" t="s">
        <v>19654</v>
      </c>
      <c r="Q2370" s="19" t="s">
        <v>22315</v>
      </c>
      <c r="R2370" s="19" t="s">
        <v>19525</v>
      </c>
      <c r="S2370" s="19" t="s">
        <v>19452</v>
      </c>
      <c r="T2370" s="19" t="s">
        <v>19452</v>
      </c>
      <c r="U2370" s="19" t="s">
        <v>19452</v>
      </c>
      <c r="V2370" s="19" t="s">
        <v>19452</v>
      </c>
      <c r="W2370" s="19" t="s">
        <v>19452</v>
      </c>
      <c r="X2370" s="19" t="s">
        <v>19452</v>
      </c>
      <c r="Y2370" s="19" t="s">
        <v>19452</v>
      </c>
      <c r="Z2370" s="19" t="s">
        <v>62</v>
      </c>
      <c r="AA2370" s="21">
        <v>40191</v>
      </c>
      <c r="AB2370" s="21" t="s">
        <v>20214</v>
      </c>
      <c r="AC2370" s="22">
        <v>33583175</v>
      </c>
      <c r="AD2370" s="19">
        <v>80</v>
      </c>
      <c r="AE2370" s="19" t="s">
        <v>11566</v>
      </c>
      <c r="AF2370" s="19" t="s">
        <v>54</v>
      </c>
      <c r="AG2370" s="19" t="s">
        <v>11567</v>
      </c>
      <c r="AH2370" s="19" t="s">
        <v>205</v>
      </c>
      <c r="AI2370" s="19">
        <v>816</v>
      </c>
      <c r="AJ2370" s="23">
        <v>23583175</v>
      </c>
    </row>
    <row r="2371" spans="1:36" x14ac:dyDescent="0.3">
      <c r="A2371" s="18">
        <v>20000000</v>
      </c>
      <c r="B2371" s="19" t="s">
        <v>939</v>
      </c>
      <c r="C2371" s="19" t="s">
        <v>13616</v>
      </c>
      <c r="D2371" s="19" t="s">
        <v>19452</v>
      </c>
      <c r="E2371" s="19" t="s">
        <v>19452</v>
      </c>
      <c r="F2371" s="19" t="s">
        <v>19452</v>
      </c>
      <c r="G2371" s="19"/>
      <c r="H2371" s="19">
        <v>10426</v>
      </c>
      <c r="I2371" s="19" t="s">
        <v>17745</v>
      </c>
      <c r="J2371" s="19" t="s">
        <v>11568</v>
      </c>
      <c r="K2371" s="19" t="s">
        <v>49</v>
      </c>
      <c r="L2371" s="19" t="s">
        <v>11569</v>
      </c>
      <c r="M2371" s="20">
        <v>7499639</v>
      </c>
      <c r="N2371" s="19" t="s">
        <v>410</v>
      </c>
      <c r="O2371" s="19" t="s">
        <v>19453</v>
      </c>
      <c r="P2371" s="19" t="s">
        <v>19452</v>
      </c>
      <c r="Q2371" s="19" t="s">
        <v>19452</v>
      </c>
      <c r="R2371" s="19" t="s">
        <v>19452</v>
      </c>
      <c r="S2371" s="19" t="s">
        <v>19452</v>
      </c>
      <c r="T2371" s="19" t="s">
        <v>19452</v>
      </c>
      <c r="U2371" s="19" t="s">
        <v>19452</v>
      </c>
      <c r="V2371" s="19" t="s">
        <v>19452</v>
      </c>
      <c r="W2371" s="19" t="s">
        <v>19452</v>
      </c>
      <c r="X2371" s="19" t="s">
        <v>19452</v>
      </c>
      <c r="Y2371" s="19" t="s">
        <v>19452</v>
      </c>
      <c r="Z2371" s="19" t="s">
        <v>62</v>
      </c>
      <c r="AA2371" s="21">
        <v>37582</v>
      </c>
      <c r="AB2371" s="21" t="s">
        <v>20228</v>
      </c>
      <c r="AC2371" s="22">
        <v>33526835</v>
      </c>
      <c r="AD2371" s="19">
        <v>85</v>
      </c>
      <c r="AE2371" s="19" t="s">
        <v>2038</v>
      </c>
      <c r="AF2371" s="19" t="s">
        <v>54</v>
      </c>
      <c r="AG2371" s="19" t="s">
        <v>11570</v>
      </c>
      <c r="AH2371" s="19" t="s">
        <v>281</v>
      </c>
      <c r="AI2371" s="19">
        <v>100</v>
      </c>
      <c r="AJ2371" s="23">
        <v>13526835</v>
      </c>
    </row>
    <row r="2372" spans="1:36" x14ac:dyDescent="0.3">
      <c r="A2372" s="18">
        <v>10000000</v>
      </c>
      <c r="B2372" s="19" t="s">
        <v>836</v>
      </c>
      <c r="C2372" s="19" t="s">
        <v>20179</v>
      </c>
      <c r="D2372" s="19" t="s">
        <v>20203</v>
      </c>
      <c r="E2372" s="19" t="s">
        <v>20201</v>
      </c>
      <c r="F2372" s="19" t="s">
        <v>19452</v>
      </c>
      <c r="G2372" s="19"/>
      <c r="H2372" s="19">
        <v>280092</v>
      </c>
      <c r="I2372" s="19" t="s">
        <v>14901</v>
      </c>
      <c r="J2372" s="19" t="s">
        <v>10558</v>
      </c>
      <c r="K2372" s="19" t="s">
        <v>49</v>
      </c>
      <c r="L2372" s="19" t="s">
        <v>11571</v>
      </c>
      <c r="M2372" s="20">
        <v>45946524</v>
      </c>
      <c r="N2372" s="19" t="s">
        <v>11572</v>
      </c>
      <c r="O2372" s="19" t="s">
        <v>19633</v>
      </c>
      <c r="P2372" s="19" t="s">
        <v>19452</v>
      </c>
      <c r="Q2372" s="19" t="s">
        <v>19452</v>
      </c>
      <c r="R2372" s="19" t="s">
        <v>19452</v>
      </c>
      <c r="S2372" s="19" t="s">
        <v>19452</v>
      </c>
      <c r="T2372" s="19" t="s">
        <v>19452</v>
      </c>
      <c r="U2372" s="19" t="s">
        <v>19452</v>
      </c>
      <c r="V2372" s="19" t="s">
        <v>19452</v>
      </c>
      <c r="W2372" s="19" t="s">
        <v>19452</v>
      </c>
      <c r="X2372" s="19" t="s">
        <v>19452</v>
      </c>
      <c r="Y2372" s="19" t="s">
        <v>19452</v>
      </c>
      <c r="Z2372" s="19" t="s">
        <v>417</v>
      </c>
      <c r="AA2372" s="21">
        <v>42159</v>
      </c>
      <c r="AB2372" s="21" t="s">
        <v>20212</v>
      </c>
      <c r="AC2372" s="22">
        <v>104303851</v>
      </c>
      <c r="AD2372" s="19">
        <v>97</v>
      </c>
      <c r="AE2372" s="19" t="s">
        <v>232</v>
      </c>
      <c r="AF2372" s="19" t="s">
        <v>54</v>
      </c>
      <c r="AG2372" s="19" t="s">
        <v>11573</v>
      </c>
      <c r="AH2372" s="19" t="s">
        <v>180</v>
      </c>
      <c r="AI2372" s="19">
        <v>983</v>
      </c>
      <c r="AJ2372" s="23">
        <v>94303851</v>
      </c>
    </row>
    <row r="2373" spans="1:36" x14ac:dyDescent="0.3">
      <c r="A2373" s="18">
        <v>10000000</v>
      </c>
      <c r="B2373" s="19" t="s">
        <v>1272</v>
      </c>
      <c r="C2373" s="19" t="s">
        <v>20174</v>
      </c>
      <c r="D2373" s="19" t="s">
        <v>20191</v>
      </c>
      <c r="E2373" s="19" t="s">
        <v>20196</v>
      </c>
      <c r="F2373" s="19" t="s">
        <v>19452</v>
      </c>
      <c r="G2373" s="19"/>
      <c r="H2373" s="19">
        <v>13938</v>
      </c>
      <c r="I2373" s="19" t="s">
        <v>17132</v>
      </c>
      <c r="J2373" s="19" t="s">
        <v>11574</v>
      </c>
      <c r="K2373" s="19" t="s">
        <v>49</v>
      </c>
      <c r="L2373" s="19" t="s">
        <v>11575</v>
      </c>
      <c r="M2373" s="20">
        <v>4928777</v>
      </c>
      <c r="N2373" s="19" t="s">
        <v>11576</v>
      </c>
      <c r="O2373" s="19" t="s">
        <v>19491</v>
      </c>
      <c r="P2373" s="19" t="s">
        <v>21780</v>
      </c>
      <c r="Q2373" s="19" t="s">
        <v>22316</v>
      </c>
      <c r="R2373" s="19" t="s">
        <v>19452</v>
      </c>
      <c r="S2373" s="19" t="s">
        <v>19452</v>
      </c>
      <c r="T2373" s="19" t="s">
        <v>19452</v>
      </c>
      <c r="U2373" s="19" t="s">
        <v>19452</v>
      </c>
      <c r="V2373" s="19" t="s">
        <v>19452</v>
      </c>
      <c r="W2373" s="19" t="s">
        <v>19452</v>
      </c>
      <c r="X2373" s="19" t="s">
        <v>19452</v>
      </c>
      <c r="Y2373" s="19" t="s">
        <v>19452</v>
      </c>
      <c r="Z2373" s="19" t="s">
        <v>62</v>
      </c>
      <c r="AA2373" s="21">
        <v>31128</v>
      </c>
      <c r="AB2373" s="21" t="s">
        <v>20248</v>
      </c>
      <c r="AC2373" s="22">
        <v>25754284</v>
      </c>
      <c r="AD2373" s="19">
        <v>108</v>
      </c>
      <c r="AE2373" s="19" t="s">
        <v>63</v>
      </c>
      <c r="AF2373" s="19" t="s">
        <v>54</v>
      </c>
      <c r="AG2373" s="19" t="s">
        <v>11577</v>
      </c>
      <c r="AH2373" s="19" t="s">
        <v>173</v>
      </c>
      <c r="AI2373" s="19">
        <v>69</v>
      </c>
      <c r="AJ2373" s="23">
        <v>15754284</v>
      </c>
    </row>
    <row r="2374" spans="1:36" x14ac:dyDescent="0.3">
      <c r="A2374" s="18">
        <v>10000000</v>
      </c>
      <c r="B2374" s="19" t="s">
        <v>7345</v>
      </c>
      <c r="C2374" s="19" t="s">
        <v>20187</v>
      </c>
      <c r="D2374" s="19" t="s">
        <v>20201</v>
      </c>
      <c r="E2374" s="19" t="s">
        <v>20199</v>
      </c>
      <c r="F2374" s="19" t="s">
        <v>19452</v>
      </c>
      <c r="G2374" s="19"/>
      <c r="H2374" s="19">
        <v>10163</v>
      </c>
      <c r="I2374" s="19" t="s">
        <v>17834</v>
      </c>
      <c r="J2374" s="19" t="s">
        <v>11578</v>
      </c>
      <c r="K2374" s="19" t="s">
        <v>49</v>
      </c>
      <c r="L2374" s="19" t="s">
        <v>11579</v>
      </c>
      <c r="M2374" s="20">
        <v>10125029</v>
      </c>
      <c r="N2374" s="19" t="s">
        <v>11580</v>
      </c>
      <c r="O2374" s="19" t="s">
        <v>19453</v>
      </c>
      <c r="P2374" s="19" t="s">
        <v>22317</v>
      </c>
      <c r="Q2374" s="19" t="s">
        <v>19452</v>
      </c>
      <c r="R2374" s="19" t="s">
        <v>19452</v>
      </c>
      <c r="S2374" s="19" t="s">
        <v>19452</v>
      </c>
      <c r="T2374" s="19" t="s">
        <v>19452</v>
      </c>
      <c r="U2374" s="19" t="s">
        <v>19452</v>
      </c>
      <c r="V2374" s="19" t="s">
        <v>19452</v>
      </c>
      <c r="W2374" s="19" t="s">
        <v>19452</v>
      </c>
      <c r="X2374" s="19" t="s">
        <v>19452</v>
      </c>
      <c r="Y2374" s="19" t="s">
        <v>19452</v>
      </c>
      <c r="Z2374" s="19" t="s">
        <v>11270</v>
      </c>
      <c r="AA2374" s="21">
        <v>33668</v>
      </c>
      <c r="AB2374" s="21" t="s">
        <v>20238</v>
      </c>
      <c r="AC2374" s="22">
        <v>32101000</v>
      </c>
      <c r="AD2374" s="19">
        <v>108</v>
      </c>
      <c r="AE2374" s="19" t="s">
        <v>63</v>
      </c>
      <c r="AF2374" s="19" t="s">
        <v>54</v>
      </c>
      <c r="AG2374" s="19" t="s">
        <v>11581</v>
      </c>
      <c r="AH2374" s="19" t="s">
        <v>129</v>
      </c>
      <c r="AI2374" s="19">
        <v>197</v>
      </c>
      <c r="AJ2374" s="23">
        <v>22101000</v>
      </c>
    </row>
    <row r="2375" spans="1:36" x14ac:dyDescent="0.3">
      <c r="A2375" s="18">
        <v>9000000</v>
      </c>
      <c r="B2375" s="19" t="s">
        <v>5737</v>
      </c>
      <c r="C2375" s="19" t="s">
        <v>13616</v>
      </c>
      <c r="D2375" s="19" t="s">
        <v>20207</v>
      </c>
      <c r="E2375" s="19" t="s">
        <v>20198</v>
      </c>
      <c r="F2375" s="19" t="s">
        <v>19452</v>
      </c>
      <c r="G2375" s="19"/>
      <c r="H2375" s="19">
        <v>12182</v>
      </c>
      <c r="I2375" s="19" t="s">
        <v>17321</v>
      </c>
      <c r="J2375" s="19" t="s">
        <v>11582</v>
      </c>
      <c r="K2375" s="19" t="s">
        <v>49</v>
      </c>
      <c r="L2375" s="19" t="s">
        <v>11583</v>
      </c>
      <c r="M2375" s="20">
        <v>20452449</v>
      </c>
      <c r="N2375" s="19" t="s">
        <v>11584</v>
      </c>
      <c r="O2375" s="19" t="s">
        <v>19442</v>
      </c>
      <c r="P2375" s="19" t="s">
        <v>19711</v>
      </c>
      <c r="Q2375" s="19" t="s">
        <v>20364</v>
      </c>
      <c r="R2375" s="19" t="s">
        <v>19581</v>
      </c>
      <c r="S2375" s="19" t="s">
        <v>19452</v>
      </c>
      <c r="T2375" s="19" t="s">
        <v>19452</v>
      </c>
      <c r="U2375" s="19" t="s">
        <v>19452</v>
      </c>
      <c r="V2375" s="19" t="s">
        <v>19452</v>
      </c>
      <c r="W2375" s="19" t="s">
        <v>19452</v>
      </c>
      <c r="X2375" s="19" t="s">
        <v>19452</v>
      </c>
      <c r="Y2375" s="19" t="s">
        <v>19452</v>
      </c>
      <c r="Z2375" s="19" t="s">
        <v>62</v>
      </c>
      <c r="AA2375" s="21">
        <v>39724</v>
      </c>
      <c r="AB2375" s="21" t="s">
        <v>20217</v>
      </c>
      <c r="AC2375" s="22">
        <v>32973937</v>
      </c>
      <c r="AD2375" s="19">
        <v>89</v>
      </c>
      <c r="AE2375" s="19" t="s">
        <v>63</v>
      </c>
      <c r="AF2375" s="19" t="s">
        <v>54</v>
      </c>
      <c r="AG2375" s="19" t="s">
        <v>11585</v>
      </c>
      <c r="AH2375" s="19" t="s">
        <v>173</v>
      </c>
      <c r="AI2375" s="19">
        <v>379</v>
      </c>
      <c r="AJ2375" s="23">
        <v>23973937</v>
      </c>
    </row>
    <row r="2376" spans="1:36" x14ac:dyDescent="0.3">
      <c r="A2376" s="18">
        <v>10000000</v>
      </c>
      <c r="B2376" s="19" t="s">
        <v>11586</v>
      </c>
      <c r="C2376" s="19" t="s">
        <v>20176</v>
      </c>
      <c r="D2376" s="19" t="s">
        <v>20196</v>
      </c>
      <c r="E2376" s="19" t="s">
        <v>20191</v>
      </c>
      <c r="F2376" s="19" t="s">
        <v>19452</v>
      </c>
      <c r="G2376" s="19" t="s">
        <v>11587</v>
      </c>
      <c r="H2376" s="19">
        <v>1832</v>
      </c>
      <c r="I2376" s="19" t="s">
        <v>18839</v>
      </c>
      <c r="J2376" s="19" t="s">
        <v>11588</v>
      </c>
      <c r="K2376" s="19" t="s">
        <v>49</v>
      </c>
      <c r="L2376" s="19" t="s">
        <v>11589</v>
      </c>
      <c r="M2376" s="20">
        <v>14543435</v>
      </c>
      <c r="N2376" s="19" t="s">
        <v>11590</v>
      </c>
      <c r="O2376" s="19" t="s">
        <v>19748</v>
      </c>
      <c r="P2376" s="19" t="s">
        <v>21462</v>
      </c>
      <c r="Q2376" s="19" t="s">
        <v>19452</v>
      </c>
      <c r="R2376" s="19" t="s">
        <v>19452</v>
      </c>
      <c r="S2376" s="19" t="s">
        <v>19452</v>
      </c>
      <c r="T2376" s="19" t="s">
        <v>19452</v>
      </c>
      <c r="U2376" s="19" t="s">
        <v>19452</v>
      </c>
      <c r="V2376" s="19" t="s">
        <v>19452</v>
      </c>
      <c r="W2376" s="19" t="s">
        <v>19452</v>
      </c>
      <c r="X2376" s="19" t="s">
        <v>19452</v>
      </c>
      <c r="Y2376" s="19" t="s">
        <v>19452</v>
      </c>
      <c r="Z2376" s="19" t="s">
        <v>62</v>
      </c>
      <c r="AA2376" s="21">
        <v>36476</v>
      </c>
      <c r="AB2376" s="21" t="s">
        <v>20224</v>
      </c>
      <c r="AC2376" s="22">
        <v>30652890</v>
      </c>
      <c r="AD2376" s="19">
        <v>130</v>
      </c>
      <c r="AE2376" s="19" t="s">
        <v>63</v>
      </c>
      <c r="AF2376" s="19" t="s">
        <v>54</v>
      </c>
      <c r="AG2376" s="19" t="s">
        <v>11591</v>
      </c>
      <c r="AH2376" s="19" t="s">
        <v>259</v>
      </c>
      <c r="AI2376" s="19">
        <v>823</v>
      </c>
      <c r="AJ2376" s="23">
        <v>20652890</v>
      </c>
    </row>
    <row r="2377" spans="1:36" x14ac:dyDescent="0.3">
      <c r="A2377" s="18">
        <v>10000000</v>
      </c>
      <c r="B2377" s="19" t="s">
        <v>11592</v>
      </c>
      <c r="C2377" s="19" t="s">
        <v>20179</v>
      </c>
      <c r="D2377" s="19" t="s">
        <v>20192</v>
      </c>
      <c r="E2377" s="19" t="s">
        <v>20203</v>
      </c>
      <c r="F2377" s="19" t="s">
        <v>20199</v>
      </c>
      <c r="G2377" s="19"/>
      <c r="H2377" s="19">
        <v>15301</v>
      </c>
      <c r="I2377" s="19" t="s">
        <v>16985</v>
      </c>
      <c r="J2377" s="19" t="s">
        <v>11593</v>
      </c>
      <c r="K2377" s="19" t="s">
        <v>49</v>
      </c>
      <c r="L2377" s="19" t="s">
        <v>11594</v>
      </c>
      <c r="M2377" s="20">
        <v>12902975</v>
      </c>
      <c r="N2377" s="19" t="s">
        <v>3330</v>
      </c>
      <c r="O2377" s="19" t="s">
        <v>19445</v>
      </c>
      <c r="P2377" s="19" t="s">
        <v>19452</v>
      </c>
      <c r="Q2377" s="19" t="s">
        <v>19452</v>
      </c>
      <c r="R2377" s="19" t="s">
        <v>19452</v>
      </c>
      <c r="S2377" s="19" t="s">
        <v>19452</v>
      </c>
      <c r="T2377" s="19" t="s">
        <v>19452</v>
      </c>
      <c r="U2377" s="19" t="s">
        <v>19452</v>
      </c>
      <c r="V2377" s="19" t="s">
        <v>19452</v>
      </c>
      <c r="W2377" s="19" t="s">
        <v>19452</v>
      </c>
      <c r="X2377" s="19" t="s">
        <v>19452</v>
      </c>
      <c r="Y2377" s="19" t="s">
        <v>19452</v>
      </c>
      <c r="Z2377" s="19" t="s">
        <v>62</v>
      </c>
      <c r="AA2377" s="21">
        <v>30491</v>
      </c>
      <c r="AB2377" s="21" t="s">
        <v>20254</v>
      </c>
      <c r="AC2377" s="22">
        <v>29450919</v>
      </c>
      <c r="AD2377" s="19">
        <v>101</v>
      </c>
      <c r="AE2377" s="19" t="s">
        <v>11595</v>
      </c>
      <c r="AF2377" s="19" t="s">
        <v>54</v>
      </c>
      <c r="AG2377" s="19" t="s">
        <v>11596</v>
      </c>
      <c r="AH2377" s="19" t="s">
        <v>180</v>
      </c>
      <c r="AI2377" s="19">
        <v>161</v>
      </c>
      <c r="AJ2377" s="23">
        <v>19450919</v>
      </c>
    </row>
    <row r="2378" spans="1:36" x14ac:dyDescent="0.3">
      <c r="A2378" s="18">
        <v>15000000</v>
      </c>
      <c r="B2378" s="19" t="s">
        <v>1215</v>
      </c>
      <c r="C2378" s="19" t="s">
        <v>20174</v>
      </c>
      <c r="D2378" s="19" t="s">
        <v>20201</v>
      </c>
      <c r="E2378" s="19" t="s">
        <v>19452</v>
      </c>
      <c r="F2378" s="19" t="s">
        <v>19452</v>
      </c>
      <c r="G2378" s="19"/>
      <c r="H2378" s="19">
        <v>10135</v>
      </c>
      <c r="I2378" s="19" t="s">
        <v>17848</v>
      </c>
      <c r="J2378" s="19" t="s">
        <v>11597</v>
      </c>
      <c r="K2378" s="19" t="s">
        <v>49</v>
      </c>
      <c r="L2378" s="19" t="s">
        <v>11598</v>
      </c>
      <c r="M2378" s="20">
        <v>6216203</v>
      </c>
      <c r="N2378" s="19" t="s">
        <v>11599</v>
      </c>
      <c r="O2378" s="19" t="s">
        <v>19517</v>
      </c>
      <c r="P2378" s="19" t="s">
        <v>22318</v>
      </c>
      <c r="Q2378" s="19" t="s">
        <v>19482</v>
      </c>
      <c r="R2378" s="19" t="s">
        <v>19452</v>
      </c>
      <c r="S2378" s="19" t="s">
        <v>19452</v>
      </c>
      <c r="T2378" s="19" t="s">
        <v>19452</v>
      </c>
      <c r="U2378" s="19" t="s">
        <v>19452</v>
      </c>
      <c r="V2378" s="19" t="s">
        <v>19452</v>
      </c>
      <c r="W2378" s="19" t="s">
        <v>19452</v>
      </c>
      <c r="X2378" s="19" t="s">
        <v>19452</v>
      </c>
      <c r="Y2378" s="19" t="s">
        <v>19452</v>
      </c>
      <c r="Z2378" s="19" t="s">
        <v>62</v>
      </c>
      <c r="AA2378" s="21">
        <v>32647</v>
      </c>
      <c r="AB2378" s="21" t="s">
        <v>20239</v>
      </c>
      <c r="AC2378" s="22">
        <v>30050028</v>
      </c>
      <c r="AD2378" s="19">
        <v>114</v>
      </c>
      <c r="AE2378" s="19" t="s">
        <v>1181</v>
      </c>
      <c r="AF2378" s="19" t="s">
        <v>54</v>
      </c>
      <c r="AG2378" s="19" t="s">
        <v>11600</v>
      </c>
      <c r="AH2378" s="19" t="s">
        <v>74</v>
      </c>
      <c r="AI2378" s="19">
        <v>252</v>
      </c>
      <c r="AJ2378" s="23">
        <v>15050028</v>
      </c>
    </row>
    <row r="2379" spans="1:36" x14ac:dyDescent="0.3">
      <c r="A2379" s="18">
        <v>10000000</v>
      </c>
      <c r="B2379" s="19" t="s">
        <v>1622</v>
      </c>
      <c r="C2379" s="19" t="s">
        <v>20174</v>
      </c>
      <c r="D2379" s="19" t="s">
        <v>20196</v>
      </c>
      <c r="E2379" s="19" t="s">
        <v>20193</v>
      </c>
      <c r="F2379" s="19" t="s">
        <v>19452</v>
      </c>
      <c r="G2379" s="19"/>
      <c r="H2379" s="19">
        <v>26352</v>
      </c>
      <c r="I2379" s="19" t="s">
        <v>16517</v>
      </c>
      <c r="J2379" s="19" t="s">
        <v>11601</v>
      </c>
      <c r="K2379" s="19" t="s">
        <v>49</v>
      </c>
      <c r="L2379" s="19" t="s">
        <v>11602</v>
      </c>
      <c r="M2379" s="20">
        <v>3290639</v>
      </c>
      <c r="N2379" s="19" t="s">
        <v>9148</v>
      </c>
      <c r="O2379" s="19" t="s">
        <v>19532</v>
      </c>
      <c r="P2379" s="19" t="s">
        <v>19544</v>
      </c>
      <c r="Q2379" s="19" t="s">
        <v>19452</v>
      </c>
      <c r="R2379" s="19" t="s">
        <v>19452</v>
      </c>
      <c r="S2379" s="19" t="s">
        <v>19452</v>
      </c>
      <c r="T2379" s="19" t="s">
        <v>19452</v>
      </c>
      <c r="U2379" s="19" t="s">
        <v>19452</v>
      </c>
      <c r="V2379" s="19" t="s">
        <v>19452</v>
      </c>
      <c r="W2379" s="19" t="s">
        <v>19452</v>
      </c>
      <c r="X2379" s="19" t="s">
        <v>19452</v>
      </c>
      <c r="Y2379" s="19" t="s">
        <v>19452</v>
      </c>
      <c r="Z2379" s="19" t="s">
        <v>62</v>
      </c>
      <c r="AA2379" s="21">
        <v>34661</v>
      </c>
      <c r="AB2379" s="21" t="s">
        <v>20233</v>
      </c>
      <c r="AC2379" s="22">
        <v>29392418</v>
      </c>
      <c r="AD2379" s="19">
        <v>100</v>
      </c>
      <c r="AE2379" s="19" t="s">
        <v>63</v>
      </c>
      <c r="AF2379" s="19" t="s">
        <v>54</v>
      </c>
      <c r="AG2379" s="19" t="s">
        <v>11603</v>
      </c>
      <c r="AH2379" s="19" t="s">
        <v>281</v>
      </c>
      <c r="AI2379" s="19">
        <v>31</v>
      </c>
      <c r="AJ2379" s="23">
        <v>19392418</v>
      </c>
    </row>
    <row r="2380" spans="1:36" x14ac:dyDescent="0.3">
      <c r="A2380" s="18">
        <v>8500000</v>
      </c>
      <c r="B2380" s="19" t="s">
        <v>2559</v>
      </c>
      <c r="C2380" s="19" t="s">
        <v>20179</v>
      </c>
      <c r="D2380" s="19" t="s">
        <v>20201</v>
      </c>
      <c r="E2380" s="19" t="s">
        <v>19452</v>
      </c>
      <c r="F2380" s="19" t="s">
        <v>19452</v>
      </c>
      <c r="G2380" s="19" t="s">
        <v>11604</v>
      </c>
      <c r="H2380" s="19">
        <v>20616</v>
      </c>
      <c r="I2380" s="19" t="s">
        <v>16713</v>
      </c>
      <c r="J2380" s="19" t="s">
        <v>11605</v>
      </c>
      <c r="K2380" s="19" t="s">
        <v>49</v>
      </c>
      <c r="L2380" s="19" t="s">
        <v>11606</v>
      </c>
      <c r="M2380" s="20">
        <v>4844451</v>
      </c>
      <c r="N2380" s="19" t="s">
        <v>11607</v>
      </c>
      <c r="O2380" s="19" t="s">
        <v>19458</v>
      </c>
      <c r="P2380" s="19" t="s">
        <v>19946</v>
      </c>
      <c r="Q2380" s="19" t="s">
        <v>20797</v>
      </c>
      <c r="R2380" s="19" t="s">
        <v>21042</v>
      </c>
      <c r="S2380" s="19" t="s">
        <v>22319</v>
      </c>
      <c r="T2380" s="19" t="s">
        <v>19452</v>
      </c>
      <c r="U2380" s="19" t="s">
        <v>19452</v>
      </c>
      <c r="V2380" s="19" t="s">
        <v>19452</v>
      </c>
      <c r="W2380" s="19" t="s">
        <v>19452</v>
      </c>
      <c r="X2380" s="19" t="s">
        <v>19452</v>
      </c>
      <c r="Y2380" s="19" t="s">
        <v>19452</v>
      </c>
      <c r="Z2380" s="19" t="s">
        <v>62</v>
      </c>
      <c r="AA2380" s="21">
        <v>37505</v>
      </c>
      <c r="AB2380" s="21" t="s">
        <v>20228</v>
      </c>
      <c r="AC2380" s="22">
        <v>34411240</v>
      </c>
      <c r="AD2380" s="19">
        <v>84</v>
      </c>
      <c r="AE2380" s="19" t="s">
        <v>63</v>
      </c>
      <c r="AF2380" s="19" t="s">
        <v>54</v>
      </c>
      <c r="AG2380" s="19" t="s">
        <v>11608</v>
      </c>
      <c r="AH2380" s="19" t="s">
        <v>1135</v>
      </c>
      <c r="AI2380" s="19">
        <v>70</v>
      </c>
      <c r="AJ2380" s="23">
        <v>25911240</v>
      </c>
    </row>
    <row r="2381" spans="1:36" x14ac:dyDescent="0.3">
      <c r="A2381" s="18">
        <v>12000000</v>
      </c>
      <c r="B2381" s="19" t="s">
        <v>1556</v>
      </c>
      <c r="C2381" s="19" t="s">
        <v>13616</v>
      </c>
      <c r="D2381" s="19" t="s">
        <v>20198</v>
      </c>
      <c r="E2381" s="19" t="s">
        <v>19452</v>
      </c>
      <c r="F2381" s="19" t="s">
        <v>19452</v>
      </c>
      <c r="G2381" s="19"/>
      <c r="H2381" s="19">
        <v>9794</v>
      </c>
      <c r="I2381" s="19" t="s">
        <v>17971</v>
      </c>
      <c r="J2381" s="19" t="s">
        <v>11609</v>
      </c>
      <c r="K2381" s="19" t="s">
        <v>49</v>
      </c>
      <c r="L2381" s="19" t="s">
        <v>11610</v>
      </c>
      <c r="M2381" s="20">
        <v>9559737</v>
      </c>
      <c r="N2381" s="19" t="s">
        <v>8469</v>
      </c>
      <c r="O2381" s="19" t="s">
        <v>19484</v>
      </c>
      <c r="P2381" s="19" t="s">
        <v>19452</v>
      </c>
      <c r="Q2381" s="19" t="s">
        <v>19452</v>
      </c>
      <c r="R2381" s="19" t="s">
        <v>19452</v>
      </c>
      <c r="S2381" s="19" t="s">
        <v>19452</v>
      </c>
      <c r="T2381" s="19" t="s">
        <v>19452</v>
      </c>
      <c r="U2381" s="19" t="s">
        <v>19452</v>
      </c>
      <c r="V2381" s="19" t="s">
        <v>19452</v>
      </c>
      <c r="W2381" s="19" t="s">
        <v>19452</v>
      </c>
      <c r="X2381" s="19" t="s">
        <v>19452</v>
      </c>
      <c r="Y2381" s="19" t="s">
        <v>19452</v>
      </c>
      <c r="Z2381" s="19" t="s">
        <v>62</v>
      </c>
      <c r="AA2381" s="21">
        <v>38996</v>
      </c>
      <c r="AB2381" s="21" t="s">
        <v>20216</v>
      </c>
      <c r="AC2381" s="22">
        <v>38368909</v>
      </c>
      <c r="AD2381" s="19">
        <v>103</v>
      </c>
      <c r="AE2381" s="19" t="s">
        <v>5240</v>
      </c>
      <c r="AF2381" s="19" t="s">
        <v>54</v>
      </c>
      <c r="AG2381" s="19" t="s">
        <v>11611</v>
      </c>
      <c r="AH2381" s="19" t="s">
        <v>506</v>
      </c>
      <c r="AI2381" s="19">
        <v>153</v>
      </c>
      <c r="AJ2381" s="23">
        <v>26368909</v>
      </c>
    </row>
    <row r="2382" spans="1:36" x14ac:dyDescent="0.3">
      <c r="A2382" s="18">
        <v>10000000</v>
      </c>
      <c r="B2382" s="19" t="s">
        <v>1310</v>
      </c>
      <c r="C2382" s="19" t="s">
        <v>13616</v>
      </c>
      <c r="D2382" s="19" t="s">
        <v>20197</v>
      </c>
      <c r="E2382" s="19" t="s">
        <v>20198</v>
      </c>
      <c r="F2382" s="19" t="s">
        <v>19452</v>
      </c>
      <c r="G2382" s="19"/>
      <c r="H2382" s="19">
        <v>15037</v>
      </c>
      <c r="I2382" s="19" t="s">
        <v>17006</v>
      </c>
      <c r="J2382" s="19" t="s">
        <v>11612</v>
      </c>
      <c r="K2382" s="19" t="s">
        <v>49</v>
      </c>
      <c r="L2382" s="19" t="s">
        <v>11613</v>
      </c>
      <c r="M2382" s="20">
        <v>11350382</v>
      </c>
      <c r="N2382" s="19" t="s">
        <v>245</v>
      </c>
      <c r="O2382" s="19" t="s">
        <v>19442</v>
      </c>
      <c r="P2382" s="19" t="s">
        <v>19452</v>
      </c>
      <c r="Q2382" s="19" t="s">
        <v>19452</v>
      </c>
      <c r="R2382" s="19" t="s">
        <v>19452</v>
      </c>
      <c r="S2382" s="19" t="s">
        <v>19452</v>
      </c>
      <c r="T2382" s="19" t="s">
        <v>19452</v>
      </c>
      <c r="U2382" s="19" t="s">
        <v>19452</v>
      </c>
      <c r="V2382" s="19" t="s">
        <v>19452</v>
      </c>
      <c r="W2382" s="19" t="s">
        <v>19452</v>
      </c>
      <c r="X2382" s="19" t="s">
        <v>19452</v>
      </c>
      <c r="Y2382" s="19" t="s">
        <v>19452</v>
      </c>
      <c r="Z2382" s="19" t="s">
        <v>62</v>
      </c>
      <c r="AA2382" s="21">
        <v>35958</v>
      </c>
      <c r="AB2382" s="21" t="s">
        <v>20229</v>
      </c>
      <c r="AC2382" s="22">
        <v>25605015</v>
      </c>
      <c r="AD2382" s="19">
        <v>100</v>
      </c>
      <c r="AE2382" s="19" t="s">
        <v>63</v>
      </c>
      <c r="AF2382" s="19" t="s">
        <v>54</v>
      </c>
      <c r="AG2382" s="19" t="s">
        <v>11614</v>
      </c>
      <c r="AH2382" s="19" t="s">
        <v>88</v>
      </c>
      <c r="AI2382" s="19">
        <v>122</v>
      </c>
      <c r="AJ2382" s="23">
        <v>15605015</v>
      </c>
    </row>
    <row r="2383" spans="1:36" x14ac:dyDescent="0.3">
      <c r="A2383" s="18">
        <v>10000000</v>
      </c>
      <c r="B2383" s="19" t="s">
        <v>4346</v>
      </c>
      <c r="C2383" s="19" t="s">
        <v>20185</v>
      </c>
      <c r="D2383" s="19" t="s">
        <v>20197</v>
      </c>
      <c r="E2383" s="19" t="s">
        <v>19452</v>
      </c>
      <c r="F2383" s="19" t="s">
        <v>19452</v>
      </c>
      <c r="G2383" s="19"/>
      <c r="H2383" s="19">
        <v>227</v>
      </c>
      <c r="I2383" s="19" t="s">
        <v>19316</v>
      </c>
      <c r="J2383" s="19" t="s">
        <v>11615</v>
      </c>
      <c r="K2383" s="19" t="s">
        <v>49</v>
      </c>
      <c r="L2383" s="19" t="s">
        <v>11616</v>
      </c>
      <c r="M2383" s="20">
        <v>13455373</v>
      </c>
      <c r="N2383" s="19" t="s">
        <v>11617</v>
      </c>
      <c r="O2383" s="19" t="s">
        <v>19647</v>
      </c>
      <c r="P2383" s="19" t="s">
        <v>19445</v>
      </c>
      <c r="Q2383" s="19" t="s">
        <v>19452</v>
      </c>
      <c r="R2383" s="19" t="s">
        <v>19452</v>
      </c>
      <c r="S2383" s="19" t="s">
        <v>19452</v>
      </c>
      <c r="T2383" s="19" t="s">
        <v>19452</v>
      </c>
      <c r="U2383" s="19" t="s">
        <v>19452</v>
      </c>
      <c r="V2383" s="19" t="s">
        <v>19452</v>
      </c>
      <c r="W2383" s="19" t="s">
        <v>19452</v>
      </c>
      <c r="X2383" s="19" t="s">
        <v>19452</v>
      </c>
      <c r="Y2383" s="19" t="s">
        <v>19452</v>
      </c>
      <c r="Z2383" s="19" t="s">
        <v>62</v>
      </c>
      <c r="AA2383" s="21">
        <v>30400</v>
      </c>
      <c r="AB2383" s="21" t="s">
        <v>20254</v>
      </c>
      <c r="AC2383" s="22">
        <v>33697647</v>
      </c>
      <c r="AD2383" s="19">
        <v>91</v>
      </c>
      <c r="AE2383" s="19" t="s">
        <v>63</v>
      </c>
      <c r="AF2383" s="19" t="s">
        <v>54</v>
      </c>
      <c r="AG2383" s="19" t="s">
        <v>11618</v>
      </c>
      <c r="AH2383" s="19" t="s">
        <v>65</v>
      </c>
      <c r="AI2383" s="19">
        <v>291</v>
      </c>
      <c r="AJ2383" s="23">
        <v>23697647</v>
      </c>
    </row>
    <row r="2384" spans="1:36" x14ac:dyDescent="0.3">
      <c r="A2384" s="18">
        <v>65000000</v>
      </c>
      <c r="B2384" s="19" t="s">
        <v>155</v>
      </c>
      <c r="C2384" s="19" t="s">
        <v>20175</v>
      </c>
      <c r="D2384" s="19" t="s">
        <v>20195</v>
      </c>
      <c r="E2384" s="19" t="s">
        <v>20192</v>
      </c>
      <c r="F2384" s="19" t="s">
        <v>19452</v>
      </c>
      <c r="G2384" s="19" t="s">
        <v>11619</v>
      </c>
      <c r="H2384" s="19">
        <v>294272</v>
      </c>
      <c r="I2384" s="19" t="s">
        <v>14847</v>
      </c>
      <c r="J2384" s="19" t="s">
        <v>11620</v>
      </c>
      <c r="K2384" s="19" t="s">
        <v>49</v>
      </c>
      <c r="L2384" s="19" t="s">
        <v>11621</v>
      </c>
      <c r="M2384" s="20">
        <v>31974359</v>
      </c>
      <c r="N2384" s="19" t="s">
        <v>11622</v>
      </c>
      <c r="O2384" s="19" t="s">
        <v>19441</v>
      </c>
      <c r="P2384" s="19" t="s">
        <v>19905</v>
      </c>
      <c r="Q2384" s="19" t="s">
        <v>19452</v>
      </c>
      <c r="R2384" s="19" t="s">
        <v>19452</v>
      </c>
      <c r="S2384" s="19" t="s">
        <v>19452</v>
      </c>
      <c r="T2384" s="19" t="s">
        <v>19452</v>
      </c>
      <c r="U2384" s="19" t="s">
        <v>19452</v>
      </c>
      <c r="V2384" s="19" t="s">
        <v>19452</v>
      </c>
      <c r="W2384" s="19" t="s">
        <v>19452</v>
      </c>
      <c r="X2384" s="19" t="s">
        <v>19452</v>
      </c>
      <c r="Y2384" s="19" t="s">
        <v>19452</v>
      </c>
      <c r="Z2384" s="19" t="s">
        <v>62</v>
      </c>
      <c r="AA2384" s="21">
        <v>42592</v>
      </c>
      <c r="AB2384" s="21" t="s">
        <v>20215</v>
      </c>
      <c r="AC2384" s="22">
        <v>143695338</v>
      </c>
      <c r="AD2384" s="19">
        <v>102</v>
      </c>
      <c r="AE2384" s="19" t="s">
        <v>63</v>
      </c>
      <c r="AF2384" s="19" t="s">
        <v>54</v>
      </c>
      <c r="AG2384" s="19" t="s">
        <v>11623</v>
      </c>
      <c r="AH2384" s="19" t="s">
        <v>180</v>
      </c>
      <c r="AI2384" s="19">
        <v>679</v>
      </c>
      <c r="AJ2384" s="23">
        <v>78695338</v>
      </c>
    </row>
    <row r="2385" spans="1:36" x14ac:dyDescent="0.3">
      <c r="A2385" s="18">
        <v>10000000</v>
      </c>
      <c r="B2385" s="19" t="s">
        <v>3918</v>
      </c>
      <c r="C2385" s="19" t="s">
        <v>20187</v>
      </c>
      <c r="D2385" s="19" t="s">
        <v>20199</v>
      </c>
      <c r="E2385" s="19" t="s">
        <v>20201</v>
      </c>
      <c r="F2385" s="19" t="s">
        <v>19452</v>
      </c>
      <c r="G2385" s="19"/>
      <c r="H2385" s="19">
        <v>11336</v>
      </c>
      <c r="I2385" s="19" t="s">
        <v>17501</v>
      </c>
      <c r="J2385" s="19" t="s">
        <v>11624</v>
      </c>
      <c r="K2385" s="19" t="s">
        <v>49</v>
      </c>
      <c r="L2385" s="19" t="s">
        <v>11625</v>
      </c>
      <c r="M2385" s="20">
        <v>1678512</v>
      </c>
      <c r="N2385" s="19" t="s">
        <v>11626</v>
      </c>
      <c r="O2385" s="19" t="s">
        <v>19449</v>
      </c>
      <c r="P2385" s="19" t="s">
        <v>19766</v>
      </c>
      <c r="Q2385" s="19" t="s">
        <v>19632</v>
      </c>
      <c r="R2385" s="19" t="s">
        <v>19452</v>
      </c>
      <c r="S2385" s="19" t="s">
        <v>19452</v>
      </c>
      <c r="T2385" s="19" t="s">
        <v>19452</v>
      </c>
      <c r="U2385" s="19" t="s">
        <v>19452</v>
      </c>
      <c r="V2385" s="19" t="s">
        <v>19452</v>
      </c>
      <c r="W2385" s="19" t="s">
        <v>19452</v>
      </c>
      <c r="X2385" s="19" t="s">
        <v>19452</v>
      </c>
      <c r="Y2385" s="19" t="s">
        <v>19452</v>
      </c>
      <c r="Z2385" s="19" t="s">
        <v>62</v>
      </c>
      <c r="AA2385" s="21">
        <v>30610</v>
      </c>
      <c r="AB2385" s="21" t="s">
        <v>20254</v>
      </c>
      <c r="AC2385" s="22">
        <v>20766616</v>
      </c>
      <c r="AD2385" s="19">
        <v>103</v>
      </c>
      <c r="AE2385" s="19" t="s">
        <v>907</v>
      </c>
      <c r="AF2385" s="19" t="s">
        <v>54</v>
      </c>
      <c r="AG2385" s="19" t="s">
        <v>11627</v>
      </c>
      <c r="AH2385" s="19" t="s">
        <v>65</v>
      </c>
      <c r="AI2385" s="19">
        <v>311</v>
      </c>
      <c r="AJ2385" s="23">
        <v>10766616</v>
      </c>
    </row>
    <row r="2386" spans="1:36" x14ac:dyDescent="0.3">
      <c r="A2386" s="18">
        <v>10000000</v>
      </c>
      <c r="B2386" s="19" t="s">
        <v>4906</v>
      </c>
      <c r="C2386" s="19" t="s">
        <v>20187</v>
      </c>
      <c r="D2386" s="19" t="s">
        <v>19452</v>
      </c>
      <c r="E2386" s="19" t="s">
        <v>19452</v>
      </c>
      <c r="F2386" s="19" t="s">
        <v>19452</v>
      </c>
      <c r="G2386" s="19" t="s">
        <v>11628</v>
      </c>
      <c r="H2386" s="19">
        <v>283445</v>
      </c>
      <c r="I2386" s="19" t="s">
        <v>14891</v>
      </c>
      <c r="J2386" s="19" t="s">
        <v>11629</v>
      </c>
      <c r="K2386" s="19" t="s">
        <v>49</v>
      </c>
      <c r="L2386" s="19" t="s">
        <v>11630</v>
      </c>
      <c r="M2386" s="20">
        <v>26090495</v>
      </c>
      <c r="N2386" s="19" t="s">
        <v>11631</v>
      </c>
      <c r="O2386" s="19" t="s">
        <v>19774</v>
      </c>
      <c r="P2386" s="19" t="s">
        <v>19943</v>
      </c>
      <c r="Q2386" s="19" t="s">
        <v>20743</v>
      </c>
      <c r="R2386" s="19" t="s">
        <v>20056</v>
      </c>
      <c r="S2386" s="19" t="s">
        <v>22320</v>
      </c>
      <c r="T2386" s="19" t="s">
        <v>22321</v>
      </c>
      <c r="U2386" s="19" t="s">
        <v>22322</v>
      </c>
      <c r="V2386" s="19" t="s">
        <v>19452</v>
      </c>
      <c r="W2386" s="19" t="s">
        <v>19452</v>
      </c>
      <c r="X2386" s="19" t="s">
        <v>19452</v>
      </c>
      <c r="Y2386" s="19" t="s">
        <v>19452</v>
      </c>
      <c r="Z2386" s="19" t="s">
        <v>62</v>
      </c>
      <c r="AA2386" s="21">
        <v>42235</v>
      </c>
      <c r="AB2386" s="21" t="s">
        <v>20212</v>
      </c>
      <c r="AC2386" s="22">
        <v>52882018</v>
      </c>
      <c r="AD2386" s="19">
        <v>97</v>
      </c>
      <c r="AE2386" s="19" t="s">
        <v>63</v>
      </c>
      <c r="AF2386" s="19" t="s">
        <v>54</v>
      </c>
      <c r="AG2386" s="19" t="s">
        <v>11632</v>
      </c>
      <c r="AH2386" s="19" t="s">
        <v>129</v>
      </c>
      <c r="AI2386" s="19">
        <v>581</v>
      </c>
      <c r="AJ2386" s="23">
        <v>42882018</v>
      </c>
    </row>
    <row r="2387" spans="1:36" x14ac:dyDescent="0.3">
      <c r="A2387" s="18">
        <v>14000000</v>
      </c>
      <c r="B2387" s="19" t="s">
        <v>2249</v>
      </c>
      <c r="C2387" s="19" t="s">
        <v>20179</v>
      </c>
      <c r="D2387" s="19" t="s">
        <v>20207</v>
      </c>
      <c r="E2387" s="19" t="s">
        <v>19452</v>
      </c>
      <c r="F2387" s="19" t="s">
        <v>19452</v>
      </c>
      <c r="G2387" s="19"/>
      <c r="H2387" s="19">
        <v>88036</v>
      </c>
      <c r="I2387" s="19" t="s">
        <v>15508</v>
      </c>
      <c r="J2387" s="19" t="s">
        <v>11633</v>
      </c>
      <c r="K2387" s="19" t="s">
        <v>49</v>
      </c>
      <c r="L2387" s="19" t="s">
        <v>11634</v>
      </c>
      <c r="M2387" s="20">
        <v>2698185</v>
      </c>
      <c r="N2387" s="19" t="s">
        <v>11635</v>
      </c>
      <c r="O2387" s="19" t="s">
        <v>19491</v>
      </c>
      <c r="P2387" s="19" t="s">
        <v>19528</v>
      </c>
      <c r="Q2387" s="19" t="s">
        <v>22086</v>
      </c>
      <c r="R2387" s="19" t="s">
        <v>22323</v>
      </c>
      <c r="S2387" s="19" t="s">
        <v>19452</v>
      </c>
      <c r="T2387" s="19" t="s">
        <v>19452</v>
      </c>
      <c r="U2387" s="19" t="s">
        <v>19452</v>
      </c>
      <c r="V2387" s="19" t="s">
        <v>19452</v>
      </c>
      <c r="W2387" s="19" t="s">
        <v>19452</v>
      </c>
      <c r="X2387" s="19" t="s">
        <v>19452</v>
      </c>
      <c r="Y2387" s="19" t="s">
        <v>19452</v>
      </c>
      <c r="Z2387" s="19" t="s">
        <v>62</v>
      </c>
      <c r="AA2387" s="21">
        <v>41138</v>
      </c>
      <c r="AB2387" s="21" t="s">
        <v>20213</v>
      </c>
      <c r="AC2387" s="22">
        <v>24637469</v>
      </c>
      <c r="AD2387" s="19">
        <v>116</v>
      </c>
      <c r="AE2387" s="19" t="s">
        <v>94</v>
      </c>
      <c r="AF2387" s="19" t="s">
        <v>54</v>
      </c>
      <c r="AG2387" s="19" t="s">
        <v>11636</v>
      </c>
      <c r="AH2387" s="19" t="s">
        <v>205</v>
      </c>
      <c r="AI2387" s="19">
        <v>36</v>
      </c>
      <c r="AJ2387" s="23">
        <v>10637469</v>
      </c>
    </row>
    <row r="2388" spans="1:36" x14ac:dyDescent="0.3">
      <c r="A2388" s="18">
        <v>10000000</v>
      </c>
      <c r="B2388" s="19" t="s">
        <v>3269</v>
      </c>
      <c r="C2388" s="19" t="s">
        <v>20186</v>
      </c>
      <c r="D2388" s="19" t="s">
        <v>20199</v>
      </c>
      <c r="E2388" s="19" t="s">
        <v>20201</v>
      </c>
      <c r="F2388" s="19" t="s">
        <v>19452</v>
      </c>
      <c r="G2388" s="19" t="s">
        <v>11637</v>
      </c>
      <c r="H2388" s="19">
        <v>22824</v>
      </c>
      <c r="I2388" s="19" t="s">
        <v>16640</v>
      </c>
      <c r="J2388" s="19" t="s">
        <v>11638</v>
      </c>
      <c r="K2388" s="19" t="s">
        <v>49</v>
      </c>
      <c r="L2388" s="19" t="s">
        <v>11639</v>
      </c>
      <c r="M2388" s="20">
        <v>22888173</v>
      </c>
      <c r="N2388" s="19" t="s">
        <v>11640</v>
      </c>
      <c r="O2388" s="19" t="s">
        <v>19455</v>
      </c>
      <c r="P2388" s="19" t="s">
        <v>20140</v>
      </c>
      <c r="Q2388" s="19" t="s">
        <v>19714</v>
      </c>
      <c r="R2388" s="19" t="s">
        <v>21622</v>
      </c>
      <c r="S2388" s="19" t="s">
        <v>21711</v>
      </c>
      <c r="T2388" s="19" t="s">
        <v>22324</v>
      </c>
      <c r="U2388" s="19" t="s">
        <v>22325</v>
      </c>
      <c r="V2388" s="19" t="s">
        <v>19452</v>
      </c>
      <c r="W2388" s="19" t="s">
        <v>19452</v>
      </c>
      <c r="X2388" s="19" t="s">
        <v>19452</v>
      </c>
      <c r="Y2388" s="19" t="s">
        <v>19452</v>
      </c>
      <c r="Z2388" s="19" t="s">
        <v>62</v>
      </c>
      <c r="AA2388" s="21">
        <v>40123</v>
      </c>
      <c r="AB2388" s="21" t="s">
        <v>20210</v>
      </c>
      <c r="AC2388" s="22">
        <v>42333295</v>
      </c>
      <c r="AD2388" s="19">
        <v>98</v>
      </c>
      <c r="AE2388" s="19" t="s">
        <v>63</v>
      </c>
      <c r="AF2388" s="19" t="s">
        <v>54</v>
      </c>
      <c r="AG2388" s="19" t="s">
        <v>11641</v>
      </c>
      <c r="AH2388" s="19" t="s">
        <v>205</v>
      </c>
      <c r="AI2388" s="19">
        <v>441</v>
      </c>
      <c r="AJ2388" s="23">
        <v>32333295</v>
      </c>
    </row>
    <row r="2389" spans="1:36" x14ac:dyDescent="0.3">
      <c r="A2389" s="18">
        <v>9000000</v>
      </c>
      <c r="B2389" s="19" t="s">
        <v>2367</v>
      </c>
      <c r="C2389" s="19" t="s">
        <v>13616</v>
      </c>
      <c r="D2389" s="19" t="s">
        <v>20197</v>
      </c>
      <c r="E2389" s="19" t="s">
        <v>19452</v>
      </c>
      <c r="F2389" s="19" t="s">
        <v>19452</v>
      </c>
      <c r="G2389" s="19"/>
      <c r="H2389" s="19">
        <v>11545</v>
      </c>
      <c r="I2389" s="19" t="s">
        <v>17447</v>
      </c>
      <c r="J2389" s="19" t="s">
        <v>11644</v>
      </c>
      <c r="K2389" s="19" t="s">
        <v>49</v>
      </c>
      <c r="L2389" s="19" t="s">
        <v>11645</v>
      </c>
      <c r="M2389" s="20">
        <v>18289303</v>
      </c>
      <c r="N2389" s="19" t="s">
        <v>1212</v>
      </c>
      <c r="O2389" s="19" t="s">
        <v>19492</v>
      </c>
      <c r="P2389" s="19" t="s">
        <v>19452</v>
      </c>
      <c r="Q2389" s="19" t="s">
        <v>19452</v>
      </c>
      <c r="R2389" s="19" t="s">
        <v>19452</v>
      </c>
      <c r="S2389" s="19" t="s">
        <v>19452</v>
      </c>
      <c r="T2389" s="19" t="s">
        <v>19452</v>
      </c>
      <c r="U2389" s="19" t="s">
        <v>19452</v>
      </c>
      <c r="V2389" s="19" t="s">
        <v>19452</v>
      </c>
      <c r="W2389" s="19" t="s">
        <v>19452</v>
      </c>
      <c r="X2389" s="19" t="s">
        <v>19452</v>
      </c>
      <c r="Y2389" s="19" t="s">
        <v>19452</v>
      </c>
      <c r="Z2389" s="19" t="s">
        <v>62</v>
      </c>
      <c r="AA2389" s="21">
        <v>36055</v>
      </c>
      <c r="AB2389" s="21" t="s">
        <v>20229</v>
      </c>
      <c r="AC2389" s="22">
        <v>17096053</v>
      </c>
      <c r="AD2389" s="19">
        <v>93</v>
      </c>
      <c r="AE2389" s="19" t="s">
        <v>11646</v>
      </c>
      <c r="AF2389" s="19" t="s">
        <v>54</v>
      </c>
      <c r="AG2389" s="19" t="s">
        <v>11647</v>
      </c>
      <c r="AH2389" s="19" t="s">
        <v>220</v>
      </c>
      <c r="AI2389" s="19">
        <v>676</v>
      </c>
      <c r="AJ2389" s="23">
        <v>8096053</v>
      </c>
    </row>
    <row r="2390" spans="1:36" x14ac:dyDescent="0.3">
      <c r="A2390" s="18">
        <v>10000000</v>
      </c>
      <c r="B2390" s="19" t="s">
        <v>444</v>
      </c>
      <c r="C2390" s="19" t="s">
        <v>20178</v>
      </c>
      <c r="D2390" s="19" t="s">
        <v>19452</v>
      </c>
      <c r="E2390" s="19" t="s">
        <v>19452</v>
      </c>
      <c r="F2390" s="19" t="s">
        <v>19452</v>
      </c>
      <c r="G2390" s="19"/>
      <c r="H2390" s="19">
        <v>42684</v>
      </c>
      <c r="I2390" s="19" t="s">
        <v>16125</v>
      </c>
      <c r="J2390" s="19" t="s">
        <v>11648</v>
      </c>
      <c r="K2390" s="19" t="s">
        <v>49</v>
      </c>
      <c r="L2390" s="19" t="s">
        <v>11649</v>
      </c>
      <c r="M2390" s="20">
        <v>26268209</v>
      </c>
      <c r="N2390" s="19" t="s">
        <v>11650</v>
      </c>
      <c r="O2390" s="19" t="s">
        <v>19697</v>
      </c>
      <c r="P2390" s="19" t="s">
        <v>19525</v>
      </c>
      <c r="Q2390" s="19" t="s">
        <v>20044</v>
      </c>
      <c r="R2390" s="19" t="s">
        <v>20725</v>
      </c>
      <c r="S2390" s="19" t="s">
        <v>22326</v>
      </c>
      <c r="T2390" s="19" t="s">
        <v>19452</v>
      </c>
      <c r="U2390" s="19" t="s">
        <v>19452</v>
      </c>
      <c r="V2390" s="19" t="s">
        <v>19452</v>
      </c>
      <c r="W2390" s="19" t="s">
        <v>19452</v>
      </c>
      <c r="X2390" s="19" t="s">
        <v>19452</v>
      </c>
      <c r="Y2390" s="19" t="s">
        <v>19452</v>
      </c>
      <c r="Z2390" s="19" t="s">
        <v>62</v>
      </c>
      <c r="AA2390" s="21">
        <v>40493</v>
      </c>
      <c r="AB2390" s="21" t="s">
        <v>20214</v>
      </c>
      <c r="AC2390" s="22">
        <v>66821036</v>
      </c>
      <c r="AD2390" s="19">
        <v>100</v>
      </c>
      <c r="AE2390" s="19" t="s">
        <v>63</v>
      </c>
      <c r="AF2390" s="19" t="s">
        <v>54</v>
      </c>
      <c r="AG2390" s="19" t="s">
        <v>11651</v>
      </c>
      <c r="AH2390" s="19" t="s">
        <v>850</v>
      </c>
      <c r="AI2390" s="19">
        <v>507</v>
      </c>
      <c r="AJ2390" s="23">
        <v>56821036</v>
      </c>
    </row>
    <row r="2391" spans="1:36" x14ac:dyDescent="0.3">
      <c r="A2391" s="18">
        <v>10000000</v>
      </c>
      <c r="B2391" s="19" t="s">
        <v>3758</v>
      </c>
      <c r="C2391" s="19" t="s">
        <v>20179</v>
      </c>
      <c r="D2391" s="19" t="s">
        <v>20196</v>
      </c>
      <c r="E2391" s="19" t="s">
        <v>19452</v>
      </c>
      <c r="F2391" s="19" t="s">
        <v>19452</v>
      </c>
      <c r="G2391" s="19"/>
      <c r="H2391" s="19">
        <v>268238</v>
      </c>
      <c r="I2391" s="19" t="s">
        <v>14935</v>
      </c>
      <c r="J2391" s="19" t="s">
        <v>11652</v>
      </c>
      <c r="K2391" s="19" t="s">
        <v>49</v>
      </c>
      <c r="L2391" s="19" t="s">
        <v>11653</v>
      </c>
      <c r="M2391" s="20">
        <v>17592299</v>
      </c>
      <c r="N2391" s="19" t="s">
        <v>11654</v>
      </c>
      <c r="O2391" s="19" t="s">
        <v>19690</v>
      </c>
      <c r="P2391" s="19" t="s">
        <v>19731</v>
      </c>
      <c r="Q2391" s="19" t="s">
        <v>19882</v>
      </c>
      <c r="R2391" s="19" t="s">
        <v>19452</v>
      </c>
      <c r="S2391" s="19" t="s">
        <v>19452</v>
      </c>
      <c r="T2391" s="19" t="s">
        <v>19452</v>
      </c>
      <c r="U2391" s="19" t="s">
        <v>19452</v>
      </c>
      <c r="V2391" s="19" t="s">
        <v>19452</v>
      </c>
      <c r="W2391" s="19" t="s">
        <v>19452</v>
      </c>
      <c r="X2391" s="19" t="s">
        <v>19452</v>
      </c>
      <c r="Y2391" s="19" t="s">
        <v>19452</v>
      </c>
      <c r="Z2391" s="19" t="s">
        <v>71</v>
      </c>
      <c r="AA2391" s="21">
        <v>42061</v>
      </c>
      <c r="AB2391" s="21" t="s">
        <v>20212</v>
      </c>
      <c r="AC2391" s="22">
        <v>85978266</v>
      </c>
      <c r="AD2391" s="19">
        <v>122</v>
      </c>
      <c r="AE2391" s="19" t="s">
        <v>63</v>
      </c>
      <c r="AF2391" s="19" t="s">
        <v>54</v>
      </c>
      <c r="AG2391" s="19"/>
      <c r="AH2391" s="19" t="s">
        <v>74</v>
      </c>
      <c r="AI2391" s="19">
        <v>272</v>
      </c>
      <c r="AJ2391" s="23">
        <v>75978266</v>
      </c>
    </row>
    <row r="2392" spans="1:36" x14ac:dyDescent="0.3">
      <c r="A2392" s="18">
        <v>10000000</v>
      </c>
      <c r="B2392" s="19" t="s">
        <v>357</v>
      </c>
      <c r="C2392" s="19" t="s">
        <v>20179</v>
      </c>
      <c r="D2392" s="19" t="s">
        <v>20198</v>
      </c>
      <c r="E2392" s="19" t="s">
        <v>19452</v>
      </c>
      <c r="F2392" s="19" t="s">
        <v>19452</v>
      </c>
      <c r="G2392" s="19"/>
      <c r="H2392" s="19">
        <v>41823</v>
      </c>
      <c r="I2392" s="19" t="s">
        <v>16139</v>
      </c>
      <c r="J2392" s="19" t="s">
        <v>10072</v>
      </c>
      <c r="K2392" s="19" t="s">
        <v>49</v>
      </c>
      <c r="L2392" s="19" t="s">
        <v>11655</v>
      </c>
      <c r="M2392" s="20">
        <v>3079862</v>
      </c>
      <c r="N2392" s="19" t="s">
        <v>10699</v>
      </c>
      <c r="O2392" s="19" t="s">
        <v>19455</v>
      </c>
      <c r="P2392" s="19" t="s">
        <v>19754</v>
      </c>
      <c r="Q2392" s="19" t="s">
        <v>19452</v>
      </c>
      <c r="R2392" s="19" t="s">
        <v>19452</v>
      </c>
      <c r="S2392" s="19" t="s">
        <v>19452</v>
      </c>
      <c r="T2392" s="19" t="s">
        <v>19452</v>
      </c>
      <c r="U2392" s="19" t="s">
        <v>19452</v>
      </c>
      <c r="V2392" s="19" t="s">
        <v>19452</v>
      </c>
      <c r="W2392" s="19" t="s">
        <v>19452</v>
      </c>
      <c r="X2392" s="19" t="s">
        <v>19452</v>
      </c>
      <c r="Y2392" s="19" t="s">
        <v>19452</v>
      </c>
      <c r="Z2392" s="19" t="s">
        <v>62</v>
      </c>
      <c r="AA2392" s="21">
        <v>33088</v>
      </c>
      <c r="AB2392" s="21" t="s">
        <v>20231</v>
      </c>
      <c r="AC2392" s="22">
        <v>16153593</v>
      </c>
      <c r="AD2392" s="19">
        <v>129</v>
      </c>
      <c r="AE2392" s="19" t="s">
        <v>63</v>
      </c>
      <c r="AF2392" s="19" t="s">
        <v>54</v>
      </c>
      <c r="AG2392" s="19"/>
      <c r="AH2392" s="19" t="s">
        <v>74</v>
      </c>
      <c r="AI2392" s="19">
        <v>47</v>
      </c>
      <c r="AJ2392" s="23">
        <v>6153593</v>
      </c>
    </row>
    <row r="2393" spans="1:36" x14ac:dyDescent="0.3">
      <c r="A2393" s="18">
        <v>11000000</v>
      </c>
      <c r="B2393" s="19" t="s">
        <v>11657</v>
      </c>
      <c r="C2393" s="19" t="s">
        <v>20174</v>
      </c>
      <c r="D2393" s="19" t="s">
        <v>20203</v>
      </c>
      <c r="E2393" s="19" t="s">
        <v>19452</v>
      </c>
      <c r="F2393" s="19" t="s">
        <v>19452</v>
      </c>
      <c r="G2393" s="19"/>
      <c r="H2393" s="19">
        <v>9362</v>
      </c>
      <c r="I2393" s="19" t="s">
        <v>18150</v>
      </c>
      <c r="J2393" s="19" t="s">
        <v>11658</v>
      </c>
      <c r="K2393" s="19" t="s">
        <v>49</v>
      </c>
      <c r="L2393" s="19" t="s">
        <v>11659</v>
      </c>
      <c r="M2393" s="20">
        <v>32579697</v>
      </c>
      <c r="N2393" s="19" t="s">
        <v>11660</v>
      </c>
      <c r="O2393" s="19" t="s">
        <v>19455</v>
      </c>
      <c r="P2393" s="19" t="s">
        <v>22327</v>
      </c>
      <c r="Q2393" s="19" t="s">
        <v>19452</v>
      </c>
      <c r="R2393" s="19" t="s">
        <v>19452</v>
      </c>
      <c r="S2393" s="19" t="s">
        <v>19452</v>
      </c>
      <c r="T2393" s="19" t="s">
        <v>19452</v>
      </c>
      <c r="U2393" s="19" t="s">
        <v>19452</v>
      </c>
      <c r="V2393" s="19" t="s">
        <v>19452</v>
      </c>
      <c r="W2393" s="19" t="s">
        <v>19452</v>
      </c>
      <c r="X2393" s="19" t="s">
        <v>19452</v>
      </c>
      <c r="Y2393" s="19" t="s">
        <v>19452</v>
      </c>
      <c r="Z2393" s="19" t="s">
        <v>62</v>
      </c>
      <c r="AA2393" s="21">
        <v>32892</v>
      </c>
      <c r="AB2393" s="21" t="s">
        <v>20231</v>
      </c>
      <c r="AC2393" s="22">
        <v>48572000</v>
      </c>
      <c r="AD2393" s="19">
        <v>96</v>
      </c>
      <c r="AE2393" s="19" t="s">
        <v>63</v>
      </c>
      <c r="AF2393" s="19" t="s">
        <v>54</v>
      </c>
      <c r="AG2393" s="19" t="s">
        <v>11661</v>
      </c>
      <c r="AH2393" s="19" t="s">
        <v>212</v>
      </c>
      <c r="AI2393" s="19">
        <v>864</v>
      </c>
      <c r="AJ2393" s="23">
        <v>37572000</v>
      </c>
    </row>
    <row r="2394" spans="1:36" x14ac:dyDescent="0.3">
      <c r="A2394" s="18">
        <v>12600000</v>
      </c>
      <c r="B2394" s="19" t="s">
        <v>3435</v>
      </c>
      <c r="C2394" s="19" t="s">
        <v>20187</v>
      </c>
      <c r="D2394" s="19" t="s">
        <v>20201</v>
      </c>
      <c r="E2394" s="19" t="s">
        <v>19452</v>
      </c>
      <c r="F2394" s="19" t="s">
        <v>19452</v>
      </c>
      <c r="G2394" s="19"/>
      <c r="H2394" s="19">
        <v>9902</v>
      </c>
      <c r="I2394" s="19" t="s">
        <v>17931</v>
      </c>
      <c r="J2394" s="19" t="s">
        <v>11662</v>
      </c>
      <c r="K2394" s="19" t="s">
        <v>49</v>
      </c>
      <c r="L2394" s="19" t="s">
        <v>11663</v>
      </c>
      <c r="M2394" s="20">
        <v>33555764</v>
      </c>
      <c r="N2394" s="19" t="s">
        <v>11664</v>
      </c>
      <c r="O2394" s="19" t="s">
        <v>19480</v>
      </c>
      <c r="P2394" s="19" t="s">
        <v>19804</v>
      </c>
      <c r="Q2394" s="19" t="s">
        <v>19483</v>
      </c>
      <c r="R2394" s="19" t="s">
        <v>19582</v>
      </c>
      <c r="S2394" s="19" t="s">
        <v>22328</v>
      </c>
      <c r="T2394" s="19" t="s">
        <v>22329</v>
      </c>
      <c r="U2394" s="19" t="s">
        <v>22330</v>
      </c>
      <c r="V2394" s="19" t="s">
        <v>19452</v>
      </c>
      <c r="W2394" s="19" t="s">
        <v>19452</v>
      </c>
      <c r="X2394" s="19" t="s">
        <v>19452</v>
      </c>
      <c r="Y2394" s="19" t="s">
        <v>19452</v>
      </c>
      <c r="Z2394" s="19" t="s">
        <v>491</v>
      </c>
      <c r="AA2394" s="21">
        <v>37771</v>
      </c>
      <c r="AB2394" s="21" t="s">
        <v>20226</v>
      </c>
      <c r="AC2394" s="22">
        <v>28650575</v>
      </c>
      <c r="AD2394" s="19">
        <v>84</v>
      </c>
      <c r="AE2394" s="19" t="s">
        <v>63</v>
      </c>
      <c r="AF2394" s="19" t="s">
        <v>54</v>
      </c>
      <c r="AG2394" s="19" t="s">
        <v>11665</v>
      </c>
      <c r="AH2394" s="19" t="s">
        <v>281</v>
      </c>
      <c r="AI2394" s="19">
        <v>635</v>
      </c>
      <c r="AJ2394" s="23">
        <v>16050575</v>
      </c>
    </row>
    <row r="2395" spans="1:36" x14ac:dyDescent="0.3">
      <c r="A2395" s="18">
        <v>10000000</v>
      </c>
      <c r="B2395" s="19" t="s">
        <v>11666</v>
      </c>
      <c r="C2395" s="19" t="s">
        <v>20183</v>
      </c>
      <c r="D2395" s="19" t="s">
        <v>20202</v>
      </c>
      <c r="E2395" s="19" t="s">
        <v>19452</v>
      </c>
      <c r="F2395" s="19" t="s">
        <v>19452</v>
      </c>
      <c r="G2395" s="19"/>
      <c r="H2395" s="19">
        <v>14729</v>
      </c>
      <c r="I2395" s="19" t="s">
        <v>17030</v>
      </c>
      <c r="J2395" s="19" t="s">
        <v>11667</v>
      </c>
      <c r="K2395" s="19" t="s">
        <v>49</v>
      </c>
      <c r="L2395" s="19" t="s">
        <v>11668</v>
      </c>
      <c r="M2395" s="20">
        <v>2959547</v>
      </c>
      <c r="N2395" s="19" t="s">
        <v>9645</v>
      </c>
      <c r="O2395" s="19" t="s">
        <v>19517</v>
      </c>
      <c r="P2395" s="19" t="s">
        <v>19452</v>
      </c>
      <c r="Q2395" s="19" t="s">
        <v>19452</v>
      </c>
      <c r="R2395" s="19" t="s">
        <v>19452</v>
      </c>
      <c r="S2395" s="19" t="s">
        <v>19452</v>
      </c>
      <c r="T2395" s="19" t="s">
        <v>19452</v>
      </c>
      <c r="U2395" s="19" t="s">
        <v>19452</v>
      </c>
      <c r="V2395" s="19" t="s">
        <v>19452</v>
      </c>
      <c r="W2395" s="19" t="s">
        <v>19452</v>
      </c>
      <c r="X2395" s="19" t="s">
        <v>19452</v>
      </c>
      <c r="Y2395" s="19" t="s">
        <v>19452</v>
      </c>
      <c r="Z2395" s="19" t="s">
        <v>62</v>
      </c>
      <c r="AA2395" s="21">
        <v>29353</v>
      </c>
      <c r="AB2395" s="21" t="s">
        <v>20244</v>
      </c>
      <c r="AC2395" s="22">
        <v>15795189</v>
      </c>
      <c r="AD2395" s="19">
        <v>99</v>
      </c>
      <c r="AE2395" s="19" t="s">
        <v>1573</v>
      </c>
      <c r="AF2395" s="19" t="s">
        <v>54</v>
      </c>
      <c r="AG2395" s="19" t="s">
        <v>11669</v>
      </c>
      <c r="AH2395" s="19" t="s">
        <v>212</v>
      </c>
      <c r="AI2395" s="19">
        <v>50</v>
      </c>
      <c r="AJ2395" s="23">
        <v>5795189</v>
      </c>
    </row>
    <row r="2396" spans="1:36" x14ac:dyDescent="0.3">
      <c r="A2396" s="18">
        <v>25000000</v>
      </c>
      <c r="B2396" s="19" t="s">
        <v>6596</v>
      </c>
      <c r="C2396" s="19" t="s">
        <v>20174</v>
      </c>
      <c r="D2396" s="19" t="s">
        <v>20193</v>
      </c>
      <c r="E2396" s="19" t="s">
        <v>20204</v>
      </c>
      <c r="F2396" s="19" t="s">
        <v>20201</v>
      </c>
      <c r="G2396" s="19"/>
      <c r="H2396" s="19">
        <v>9455</v>
      </c>
      <c r="I2396" s="19" t="s">
        <v>18110</v>
      </c>
      <c r="J2396" s="19" t="s">
        <v>11670</v>
      </c>
      <c r="K2396" s="19" t="s">
        <v>49</v>
      </c>
      <c r="L2396" s="19" t="s">
        <v>11671</v>
      </c>
      <c r="M2396" s="20">
        <v>4068107</v>
      </c>
      <c r="N2396" s="19" t="s">
        <v>11672</v>
      </c>
      <c r="O2396" s="19" t="s">
        <v>19453</v>
      </c>
      <c r="P2396" s="19" t="s">
        <v>22331</v>
      </c>
      <c r="Q2396" s="19" t="s">
        <v>19452</v>
      </c>
      <c r="R2396" s="19" t="s">
        <v>19452</v>
      </c>
      <c r="S2396" s="19" t="s">
        <v>19452</v>
      </c>
      <c r="T2396" s="19" t="s">
        <v>19452</v>
      </c>
      <c r="U2396" s="19" t="s">
        <v>19452</v>
      </c>
      <c r="V2396" s="19" t="s">
        <v>19452</v>
      </c>
      <c r="W2396" s="19" t="s">
        <v>19452</v>
      </c>
      <c r="X2396" s="19" t="s">
        <v>19452</v>
      </c>
      <c r="Y2396" s="19" t="s">
        <v>19452</v>
      </c>
      <c r="Z2396" s="19" t="s">
        <v>62</v>
      </c>
      <c r="AA2396" s="21">
        <v>36231</v>
      </c>
      <c r="AB2396" s="21" t="s">
        <v>20224</v>
      </c>
      <c r="AC2396" s="22">
        <v>15156200</v>
      </c>
      <c r="AD2396" s="19">
        <v>110</v>
      </c>
      <c r="AE2396" s="19" t="s">
        <v>1925</v>
      </c>
      <c r="AF2396" s="19" t="s">
        <v>54</v>
      </c>
      <c r="AG2396" s="19" t="s">
        <v>11673</v>
      </c>
      <c r="AH2396" s="19" t="s">
        <v>281</v>
      </c>
      <c r="AI2396" s="19">
        <v>57</v>
      </c>
      <c r="AJ2396" s="23">
        <v>-9843800</v>
      </c>
    </row>
    <row r="2397" spans="1:36" x14ac:dyDescent="0.3">
      <c r="A2397" s="18">
        <v>10000000</v>
      </c>
      <c r="B2397" s="19" t="s">
        <v>1125</v>
      </c>
      <c r="C2397" s="19" t="s">
        <v>20179</v>
      </c>
      <c r="D2397" s="19" t="s">
        <v>19452</v>
      </c>
      <c r="E2397" s="19" t="s">
        <v>19452</v>
      </c>
      <c r="F2397" s="19" t="s">
        <v>19452</v>
      </c>
      <c r="G2397" s="19"/>
      <c r="H2397" s="19">
        <v>103731</v>
      </c>
      <c r="I2397" s="19" t="s">
        <v>15441</v>
      </c>
      <c r="J2397" s="19" t="s">
        <v>11674</v>
      </c>
      <c r="K2397" s="19" t="s">
        <v>49</v>
      </c>
      <c r="L2397" s="19" t="s">
        <v>11675</v>
      </c>
      <c r="M2397" s="20">
        <v>17663353</v>
      </c>
      <c r="N2397" s="19" t="s">
        <v>11676</v>
      </c>
      <c r="O2397" s="19" t="s">
        <v>19942</v>
      </c>
      <c r="P2397" s="19" t="s">
        <v>21987</v>
      </c>
      <c r="Q2397" s="19" t="s">
        <v>19452</v>
      </c>
      <c r="R2397" s="19" t="s">
        <v>19452</v>
      </c>
      <c r="S2397" s="19" t="s">
        <v>19452</v>
      </c>
      <c r="T2397" s="19" t="s">
        <v>19452</v>
      </c>
      <c r="U2397" s="19" t="s">
        <v>19452</v>
      </c>
      <c r="V2397" s="19" t="s">
        <v>19452</v>
      </c>
      <c r="W2397" s="19" t="s">
        <v>19452</v>
      </c>
      <c r="X2397" s="19" t="s">
        <v>19452</v>
      </c>
      <c r="Y2397" s="19" t="s">
        <v>19452</v>
      </c>
      <c r="Z2397" s="19" t="s">
        <v>62</v>
      </c>
      <c r="AA2397" s="21">
        <v>41395</v>
      </c>
      <c r="AB2397" s="21" t="s">
        <v>20218</v>
      </c>
      <c r="AC2397" s="22">
        <v>21587700</v>
      </c>
      <c r="AD2397" s="19">
        <v>130</v>
      </c>
      <c r="AE2397" s="19" t="s">
        <v>63</v>
      </c>
      <c r="AF2397" s="19" t="s">
        <v>54</v>
      </c>
      <c r="AG2397" s="19"/>
      <c r="AH2397" s="19" t="s">
        <v>142</v>
      </c>
      <c r="AI2397" s="19">
        <v>1068</v>
      </c>
      <c r="AJ2397" s="23">
        <v>11587700</v>
      </c>
    </row>
    <row r="2398" spans="1:36" x14ac:dyDescent="0.3">
      <c r="A2398" s="18">
        <v>10000000</v>
      </c>
      <c r="B2398" s="19" t="s">
        <v>11677</v>
      </c>
      <c r="C2398" s="19" t="s">
        <v>20174</v>
      </c>
      <c r="D2398" s="19" t="s">
        <v>20191</v>
      </c>
      <c r="E2398" s="19" t="s">
        <v>20196</v>
      </c>
      <c r="F2398" s="19" t="s">
        <v>20193</v>
      </c>
      <c r="G2398" s="19"/>
      <c r="H2398" s="19">
        <v>10090</v>
      </c>
      <c r="I2398" s="19" t="s">
        <v>17857</v>
      </c>
      <c r="J2398" s="19" t="s">
        <v>11678</v>
      </c>
      <c r="K2398" s="19" t="s">
        <v>49</v>
      </c>
      <c r="L2398" s="19" t="s">
        <v>11679</v>
      </c>
      <c r="M2398" s="20">
        <v>4207456</v>
      </c>
      <c r="N2398" s="19" t="s">
        <v>11680</v>
      </c>
      <c r="O2398" s="19" t="s">
        <v>19449</v>
      </c>
      <c r="P2398" s="19" t="s">
        <v>19546</v>
      </c>
      <c r="Q2398" s="19" t="s">
        <v>19606</v>
      </c>
      <c r="R2398" s="19" t="s">
        <v>19458</v>
      </c>
      <c r="S2398" s="19" t="s">
        <v>22332</v>
      </c>
      <c r="T2398" s="19" t="s">
        <v>21145</v>
      </c>
      <c r="U2398" s="19" t="s">
        <v>22333</v>
      </c>
      <c r="V2398" s="19" t="s">
        <v>19452</v>
      </c>
      <c r="W2398" s="19" t="s">
        <v>19452</v>
      </c>
      <c r="X2398" s="19" t="s">
        <v>19452</v>
      </c>
      <c r="Y2398" s="19" t="s">
        <v>19452</v>
      </c>
      <c r="Z2398" s="19" t="s">
        <v>62</v>
      </c>
      <c r="AA2398" s="21">
        <v>39136</v>
      </c>
      <c r="AB2398" s="21" t="s">
        <v>20211</v>
      </c>
      <c r="AC2398" s="22">
        <v>20342161</v>
      </c>
      <c r="AD2398" s="19">
        <v>84</v>
      </c>
      <c r="AE2398" s="19" t="s">
        <v>53</v>
      </c>
      <c r="AF2398" s="19" t="s">
        <v>54</v>
      </c>
      <c r="AG2398" s="19" t="s">
        <v>11681</v>
      </c>
      <c r="AH2398" s="19" t="s">
        <v>420</v>
      </c>
      <c r="AI2398" s="19">
        <v>72</v>
      </c>
      <c r="AJ2398" s="23">
        <v>10342161</v>
      </c>
    </row>
    <row r="2399" spans="1:36" x14ac:dyDescent="0.3">
      <c r="A2399" s="18">
        <v>6400000</v>
      </c>
      <c r="B2399" s="19" t="s">
        <v>1125</v>
      </c>
      <c r="C2399" s="19" t="s">
        <v>20179</v>
      </c>
      <c r="D2399" s="19" t="s">
        <v>19452</v>
      </c>
      <c r="E2399" s="19" t="s">
        <v>19452</v>
      </c>
      <c r="F2399" s="19" t="s">
        <v>19452</v>
      </c>
      <c r="G2399" s="19" t="s">
        <v>11682</v>
      </c>
      <c r="H2399" s="19">
        <v>75900</v>
      </c>
      <c r="I2399" s="19" t="s">
        <v>15649</v>
      </c>
      <c r="J2399" s="19" t="s">
        <v>11683</v>
      </c>
      <c r="K2399" s="19" t="s">
        <v>49</v>
      </c>
      <c r="L2399" s="19" t="s">
        <v>11684</v>
      </c>
      <c r="M2399" s="20">
        <v>21006078</v>
      </c>
      <c r="N2399" s="19" t="s">
        <v>11685</v>
      </c>
      <c r="O2399" s="19" t="s">
        <v>19615</v>
      </c>
      <c r="P2399" s="19" t="s">
        <v>19533</v>
      </c>
      <c r="Q2399" s="19" t="s">
        <v>19893</v>
      </c>
      <c r="R2399" s="19" t="s">
        <v>22334</v>
      </c>
      <c r="S2399" s="19" t="s">
        <v>22335</v>
      </c>
      <c r="T2399" s="19" t="s">
        <v>19452</v>
      </c>
      <c r="U2399" s="19" t="s">
        <v>19452</v>
      </c>
      <c r="V2399" s="19" t="s">
        <v>19452</v>
      </c>
      <c r="W2399" s="19" t="s">
        <v>19452</v>
      </c>
      <c r="X2399" s="19" t="s">
        <v>19452</v>
      </c>
      <c r="Y2399" s="19" t="s">
        <v>19452</v>
      </c>
      <c r="Z2399" s="19" t="s">
        <v>3537</v>
      </c>
      <c r="AA2399" s="21">
        <v>40833</v>
      </c>
      <c r="AB2399" s="21" t="s">
        <v>20219</v>
      </c>
      <c r="AC2399" s="22">
        <v>35057696</v>
      </c>
      <c r="AD2399" s="19">
        <v>99</v>
      </c>
      <c r="AE2399" s="19" t="s">
        <v>63</v>
      </c>
      <c r="AF2399" s="19" t="s">
        <v>54</v>
      </c>
      <c r="AG2399" s="19"/>
      <c r="AH2399" s="19" t="s">
        <v>212</v>
      </c>
      <c r="AI2399" s="19">
        <v>406</v>
      </c>
      <c r="AJ2399" s="23">
        <v>28657696</v>
      </c>
    </row>
    <row r="2400" spans="1:36" x14ac:dyDescent="0.3">
      <c r="A2400" s="18">
        <v>10000000</v>
      </c>
      <c r="B2400" s="19" t="s">
        <v>11686</v>
      </c>
      <c r="C2400" s="19" t="s">
        <v>20174</v>
      </c>
      <c r="D2400" s="19" t="s">
        <v>20196</v>
      </c>
      <c r="E2400" s="19" t="s">
        <v>20193</v>
      </c>
      <c r="F2400" s="19" t="s">
        <v>20197</v>
      </c>
      <c r="G2400" s="19"/>
      <c r="H2400" s="19">
        <v>9515</v>
      </c>
      <c r="I2400" s="19" t="s">
        <v>18087</v>
      </c>
      <c r="J2400" s="19" t="s">
        <v>11687</v>
      </c>
      <c r="K2400" s="19" t="s">
        <v>49</v>
      </c>
      <c r="L2400" s="19" t="s">
        <v>11688</v>
      </c>
      <c r="M2400" s="20">
        <v>5647538</v>
      </c>
      <c r="N2400" s="19" t="s">
        <v>5637</v>
      </c>
      <c r="O2400" s="19" t="s">
        <v>19502</v>
      </c>
      <c r="P2400" s="19" t="s">
        <v>19452</v>
      </c>
      <c r="Q2400" s="19" t="s">
        <v>19452</v>
      </c>
      <c r="R2400" s="19" t="s">
        <v>19452</v>
      </c>
      <c r="S2400" s="19" t="s">
        <v>19452</v>
      </c>
      <c r="T2400" s="19" t="s">
        <v>19452</v>
      </c>
      <c r="U2400" s="19" t="s">
        <v>19452</v>
      </c>
      <c r="V2400" s="19" t="s">
        <v>19452</v>
      </c>
      <c r="W2400" s="19" t="s">
        <v>19452</v>
      </c>
      <c r="X2400" s="19" t="s">
        <v>19452</v>
      </c>
      <c r="Y2400" s="19" t="s">
        <v>19452</v>
      </c>
      <c r="Z2400" s="19" t="s">
        <v>491</v>
      </c>
      <c r="AA2400" s="21">
        <v>38484</v>
      </c>
      <c r="AB2400" s="21" t="s">
        <v>20221</v>
      </c>
      <c r="AC2400" s="22">
        <v>17297244</v>
      </c>
      <c r="AD2400" s="19">
        <v>96</v>
      </c>
      <c r="AE2400" s="19" t="s">
        <v>4147</v>
      </c>
      <c r="AF2400" s="19" t="s">
        <v>54</v>
      </c>
      <c r="AG2400" s="19" t="s">
        <v>11689</v>
      </c>
      <c r="AH2400" s="19" t="s">
        <v>180</v>
      </c>
      <c r="AI2400" s="19">
        <v>136</v>
      </c>
      <c r="AJ2400" s="23">
        <v>7297244</v>
      </c>
    </row>
    <row r="2401" spans="1:36" x14ac:dyDescent="0.3">
      <c r="A2401" s="18">
        <v>5000000</v>
      </c>
      <c r="B2401" s="19" t="s">
        <v>796</v>
      </c>
      <c r="C2401" s="19" t="s">
        <v>20180</v>
      </c>
      <c r="D2401" s="19" t="s">
        <v>20204</v>
      </c>
      <c r="E2401" s="19" t="s">
        <v>19452</v>
      </c>
      <c r="F2401" s="19" t="s">
        <v>19452</v>
      </c>
      <c r="G2401" s="19" t="s">
        <v>11690</v>
      </c>
      <c r="H2401" s="19">
        <v>328425</v>
      </c>
      <c r="I2401" s="19" t="s">
        <v>14745</v>
      </c>
      <c r="J2401" s="19" t="s">
        <v>11691</v>
      </c>
      <c r="K2401" s="19" t="s">
        <v>49</v>
      </c>
      <c r="L2401" s="19" t="s">
        <v>11692</v>
      </c>
      <c r="M2401" s="20">
        <v>27247013</v>
      </c>
      <c r="N2401" s="19" t="s">
        <v>11693</v>
      </c>
      <c r="O2401" s="19" t="s">
        <v>19943</v>
      </c>
      <c r="P2401" s="19" t="s">
        <v>22336</v>
      </c>
      <c r="Q2401" s="19" t="s">
        <v>20777</v>
      </c>
      <c r="R2401" s="19" t="s">
        <v>19790</v>
      </c>
      <c r="S2401" s="19" t="s">
        <v>22337</v>
      </c>
      <c r="T2401" s="19" t="s">
        <v>19452</v>
      </c>
      <c r="U2401" s="19" t="s">
        <v>19452</v>
      </c>
      <c r="V2401" s="19" t="s">
        <v>19452</v>
      </c>
      <c r="W2401" s="19" t="s">
        <v>19452</v>
      </c>
      <c r="X2401" s="19" t="s">
        <v>19452</v>
      </c>
      <c r="Y2401" s="19" t="s">
        <v>19452</v>
      </c>
      <c r="Z2401" s="19" t="s">
        <v>62</v>
      </c>
      <c r="AA2401" s="21">
        <v>42215</v>
      </c>
      <c r="AB2401" s="21" t="s">
        <v>20212</v>
      </c>
      <c r="AC2401" s="22">
        <v>58978653</v>
      </c>
      <c r="AD2401" s="19">
        <v>108</v>
      </c>
      <c r="AE2401" s="19" t="s">
        <v>63</v>
      </c>
      <c r="AF2401" s="19" t="s">
        <v>54</v>
      </c>
      <c r="AG2401" s="19" t="s">
        <v>11694</v>
      </c>
      <c r="AH2401" s="19" t="s">
        <v>252</v>
      </c>
      <c r="AI2401" s="19">
        <v>1049</v>
      </c>
      <c r="AJ2401" s="23">
        <v>53978653</v>
      </c>
    </row>
    <row r="2402" spans="1:36" x14ac:dyDescent="0.3">
      <c r="A2402" s="18">
        <v>10000000</v>
      </c>
      <c r="B2402" s="19" t="s">
        <v>2787</v>
      </c>
      <c r="C2402" s="19" t="s">
        <v>13616</v>
      </c>
      <c r="D2402" s="19" t="s">
        <v>20193</v>
      </c>
      <c r="E2402" s="19" t="s">
        <v>19452</v>
      </c>
      <c r="F2402" s="19" t="s">
        <v>19452</v>
      </c>
      <c r="G2402" s="19"/>
      <c r="H2402" s="19">
        <v>1542</v>
      </c>
      <c r="I2402" s="19" t="s">
        <v>18922</v>
      </c>
      <c r="J2402" s="19" t="s">
        <v>11695</v>
      </c>
      <c r="K2402" s="19" t="s">
        <v>49</v>
      </c>
      <c r="L2402" s="19" t="s">
        <v>11696</v>
      </c>
      <c r="M2402" s="20">
        <v>18366362</v>
      </c>
      <c r="N2402" s="19" t="s">
        <v>11697</v>
      </c>
      <c r="O2402" s="19" t="s">
        <v>19458</v>
      </c>
      <c r="P2402" s="19" t="s">
        <v>22338</v>
      </c>
      <c r="Q2402" s="19" t="s">
        <v>19452</v>
      </c>
      <c r="R2402" s="19" t="s">
        <v>19452</v>
      </c>
      <c r="S2402" s="19" t="s">
        <v>19452</v>
      </c>
      <c r="T2402" s="19" t="s">
        <v>19452</v>
      </c>
      <c r="U2402" s="19" t="s">
        <v>19452</v>
      </c>
      <c r="V2402" s="19" t="s">
        <v>19452</v>
      </c>
      <c r="W2402" s="19" t="s">
        <v>19452</v>
      </c>
      <c r="X2402" s="19" t="s">
        <v>19452</v>
      </c>
      <c r="Y2402" s="19" t="s">
        <v>19452</v>
      </c>
      <c r="Z2402" s="19" t="s">
        <v>62</v>
      </c>
      <c r="AA2402" s="21">
        <v>36210</v>
      </c>
      <c r="AB2402" s="21" t="s">
        <v>20224</v>
      </c>
      <c r="AC2402" s="22">
        <v>12827813</v>
      </c>
      <c r="AD2402" s="19">
        <v>89</v>
      </c>
      <c r="AE2402" s="19" t="s">
        <v>63</v>
      </c>
      <c r="AF2402" s="19" t="s">
        <v>54</v>
      </c>
      <c r="AG2402" s="19" t="s">
        <v>11698</v>
      </c>
      <c r="AH2402" s="19" t="s">
        <v>103</v>
      </c>
      <c r="AI2402" s="19">
        <v>1050</v>
      </c>
      <c r="AJ2402" s="23">
        <v>2827813</v>
      </c>
    </row>
    <row r="2403" spans="1:36" x14ac:dyDescent="0.3">
      <c r="A2403" s="18">
        <v>10000000</v>
      </c>
      <c r="B2403" s="19" t="s">
        <v>1125</v>
      </c>
      <c r="C2403" s="19" t="s">
        <v>20179</v>
      </c>
      <c r="D2403" s="19" t="s">
        <v>19452</v>
      </c>
      <c r="E2403" s="19" t="s">
        <v>19452</v>
      </c>
      <c r="F2403" s="19" t="s">
        <v>19452</v>
      </c>
      <c r="G2403" s="19"/>
      <c r="H2403" s="19">
        <v>87093</v>
      </c>
      <c r="I2403" s="19" t="s">
        <v>15522</v>
      </c>
      <c r="J2403" s="19" t="s">
        <v>11699</v>
      </c>
      <c r="K2403" s="19" t="s">
        <v>49</v>
      </c>
      <c r="L2403" s="19" t="s">
        <v>11700</v>
      </c>
      <c r="M2403" s="20">
        <v>28570174</v>
      </c>
      <c r="N2403" s="19" t="s">
        <v>11701</v>
      </c>
      <c r="O2403" s="19" t="s">
        <v>19533</v>
      </c>
      <c r="P2403" s="19" t="s">
        <v>22339</v>
      </c>
      <c r="Q2403" s="19" t="s">
        <v>22127</v>
      </c>
      <c r="R2403" s="19" t="s">
        <v>19534</v>
      </c>
      <c r="S2403" s="19" t="s">
        <v>19452</v>
      </c>
      <c r="T2403" s="19" t="s">
        <v>19452</v>
      </c>
      <c r="U2403" s="19" t="s">
        <v>19452</v>
      </c>
      <c r="V2403" s="19" t="s">
        <v>19452</v>
      </c>
      <c r="W2403" s="19" t="s">
        <v>19452</v>
      </c>
      <c r="X2403" s="19" t="s">
        <v>19452</v>
      </c>
      <c r="Y2403" s="19" t="s">
        <v>19452</v>
      </c>
      <c r="Z2403" s="19" t="s">
        <v>417</v>
      </c>
      <c r="AA2403" s="21">
        <v>41997</v>
      </c>
      <c r="AB2403" s="21" t="s">
        <v>20220</v>
      </c>
      <c r="AC2403" s="22">
        <v>28883511</v>
      </c>
      <c r="AD2403" s="19">
        <v>105</v>
      </c>
      <c r="AE2403" s="19" t="s">
        <v>11702</v>
      </c>
      <c r="AF2403" s="19" t="s">
        <v>54</v>
      </c>
      <c r="AG2403" s="19" t="s">
        <v>11703</v>
      </c>
      <c r="AH2403" s="19" t="s">
        <v>259</v>
      </c>
      <c r="AI2403" s="19">
        <v>1196</v>
      </c>
      <c r="AJ2403" s="23">
        <v>18883511</v>
      </c>
    </row>
    <row r="2404" spans="1:36" x14ac:dyDescent="0.3">
      <c r="A2404" s="18">
        <v>30000000</v>
      </c>
      <c r="B2404" s="19" t="s">
        <v>6418</v>
      </c>
      <c r="C2404" s="19" t="s">
        <v>13616</v>
      </c>
      <c r="D2404" s="19" t="s">
        <v>20193</v>
      </c>
      <c r="E2404" s="19" t="s">
        <v>20201</v>
      </c>
      <c r="F2404" s="19" t="s">
        <v>19452</v>
      </c>
      <c r="G2404" s="19"/>
      <c r="H2404" s="19">
        <v>10029</v>
      </c>
      <c r="I2404" s="19" t="s">
        <v>17882</v>
      </c>
      <c r="J2404" s="19" t="s">
        <v>11704</v>
      </c>
      <c r="K2404" s="19" t="s">
        <v>49</v>
      </c>
      <c r="L2404" s="19" t="s">
        <v>11705</v>
      </c>
      <c r="M2404" s="20">
        <v>5671691</v>
      </c>
      <c r="N2404" s="19" t="s">
        <v>11706</v>
      </c>
      <c r="O2404" s="19" t="s">
        <v>19945</v>
      </c>
      <c r="P2404" s="19" t="s">
        <v>19744</v>
      </c>
      <c r="Q2404" s="19" t="s">
        <v>22340</v>
      </c>
      <c r="R2404" s="19" t="s">
        <v>22341</v>
      </c>
      <c r="S2404" s="19" t="s">
        <v>19452</v>
      </c>
      <c r="T2404" s="19" t="s">
        <v>19452</v>
      </c>
      <c r="U2404" s="19" t="s">
        <v>19452</v>
      </c>
      <c r="V2404" s="19" t="s">
        <v>19452</v>
      </c>
      <c r="W2404" s="19" t="s">
        <v>19452</v>
      </c>
      <c r="X2404" s="19" t="s">
        <v>19452</v>
      </c>
      <c r="Y2404" s="19" t="s">
        <v>19452</v>
      </c>
      <c r="Z2404" s="19" t="s">
        <v>62</v>
      </c>
      <c r="AA2404" s="21">
        <v>36049</v>
      </c>
      <c r="AB2404" s="21" t="s">
        <v>20229</v>
      </c>
      <c r="AC2404" s="22">
        <v>9898412</v>
      </c>
      <c r="AD2404" s="19">
        <v>100</v>
      </c>
      <c r="AE2404" s="19" t="s">
        <v>63</v>
      </c>
      <c r="AF2404" s="19" t="s">
        <v>54</v>
      </c>
      <c r="AG2404" s="19" t="s">
        <v>11707</v>
      </c>
      <c r="AH2404" s="19" t="s">
        <v>180</v>
      </c>
      <c r="AI2404" s="19">
        <v>179</v>
      </c>
      <c r="AJ2404" s="23">
        <v>-20101588</v>
      </c>
    </row>
    <row r="2405" spans="1:36" x14ac:dyDescent="0.3">
      <c r="A2405" s="18">
        <v>10000000</v>
      </c>
      <c r="B2405" s="19" t="s">
        <v>11708</v>
      </c>
      <c r="C2405" s="19" t="s">
        <v>20185</v>
      </c>
      <c r="D2405" s="19" t="s">
        <v>20204</v>
      </c>
      <c r="E2405" s="19" t="s">
        <v>20203</v>
      </c>
      <c r="F2405" s="19" t="s">
        <v>20201</v>
      </c>
      <c r="G2405" s="19"/>
      <c r="H2405" s="19">
        <v>11507</v>
      </c>
      <c r="I2405" s="19" t="s">
        <v>17457</v>
      </c>
      <c r="J2405" s="19" t="s">
        <v>11709</v>
      </c>
      <c r="K2405" s="19" t="s">
        <v>49</v>
      </c>
      <c r="L2405" s="19" t="s">
        <v>11710</v>
      </c>
      <c r="M2405" s="20">
        <v>9525626</v>
      </c>
      <c r="N2405" s="19" t="s">
        <v>11711</v>
      </c>
      <c r="O2405" s="19" t="s">
        <v>19485</v>
      </c>
      <c r="P2405" s="19" t="s">
        <v>21751</v>
      </c>
      <c r="Q2405" s="19" t="s">
        <v>19452</v>
      </c>
      <c r="R2405" s="19" t="s">
        <v>19452</v>
      </c>
      <c r="S2405" s="19" t="s">
        <v>19452</v>
      </c>
      <c r="T2405" s="19" t="s">
        <v>19452</v>
      </c>
      <c r="U2405" s="19" t="s">
        <v>19452</v>
      </c>
      <c r="V2405" s="19" t="s">
        <v>19452</v>
      </c>
      <c r="W2405" s="19" t="s">
        <v>19452</v>
      </c>
      <c r="X2405" s="19" t="s">
        <v>19452</v>
      </c>
      <c r="Y2405" s="19" t="s">
        <v>19452</v>
      </c>
      <c r="Z2405" s="19" t="s">
        <v>62</v>
      </c>
      <c r="AA2405" s="21">
        <v>30980</v>
      </c>
      <c r="AB2405" s="21" t="s">
        <v>20240</v>
      </c>
      <c r="AC2405" s="22">
        <v>8801940</v>
      </c>
      <c r="AD2405" s="19">
        <v>114</v>
      </c>
      <c r="AE2405" s="19" t="s">
        <v>63</v>
      </c>
      <c r="AF2405" s="19" t="s">
        <v>54</v>
      </c>
      <c r="AG2405" s="19" t="s">
        <v>11712</v>
      </c>
      <c r="AH2405" s="19" t="s">
        <v>173</v>
      </c>
      <c r="AI2405" s="19">
        <v>137</v>
      </c>
      <c r="AJ2405" s="23">
        <v>-1198060</v>
      </c>
    </row>
    <row r="2406" spans="1:36" x14ac:dyDescent="0.3">
      <c r="A2406" s="18">
        <v>10000000</v>
      </c>
      <c r="B2406" s="19" t="s">
        <v>1272</v>
      </c>
      <c r="C2406" s="19" t="s">
        <v>20174</v>
      </c>
      <c r="D2406" s="19" t="s">
        <v>20191</v>
      </c>
      <c r="E2406" s="19" t="s">
        <v>20196</v>
      </c>
      <c r="F2406" s="19" t="s">
        <v>19452</v>
      </c>
      <c r="G2406" s="19" t="s">
        <v>11713</v>
      </c>
      <c r="H2406" s="19">
        <v>37931</v>
      </c>
      <c r="I2406" s="19" t="s">
        <v>16258</v>
      </c>
      <c r="J2406" s="19" t="s">
        <v>10006</v>
      </c>
      <c r="K2406" s="19" t="s">
        <v>49</v>
      </c>
      <c r="L2406" s="19" t="s">
        <v>11714</v>
      </c>
      <c r="M2406" s="20">
        <v>14038512</v>
      </c>
      <c r="N2406" s="19" t="s">
        <v>7889</v>
      </c>
      <c r="O2406" s="19" t="s">
        <v>19525</v>
      </c>
      <c r="P2406" s="19" t="s">
        <v>19452</v>
      </c>
      <c r="Q2406" s="19" t="s">
        <v>19452</v>
      </c>
      <c r="R2406" s="19" t="s">
        <v>19452</v>
      </c>
      <c r="S2406" s="19" t="s">
        <v>19452</v>
      </c>
      <c r="T2406" s="19" t="s">
        <v>19452</v>
      </c>
      <c r="U2406" s="19" t="s">
        <v>19452</v>
      </c>
      <c r="V2406" s="19" t="s">
        <v>19452</v>
      </c>
      <c r="W2406" s="19" t="s">
        <v>19452</v>
      </c>
      <c r="X2406" s="19" t="s">
        <v>19452</v>
      </c>
      <c r="Y2406" s="19" t="s">
        <v>19452</v>
      </c>
      <c r="Z2406" s="19" t="s">
        <v>62</v>
      </c>
      <c r="AA2406" s="21">
        <v>40319</v>
      </c>
      <c r="AB2406" s="21" t="s">
        <v>20214</v>
      </c>
      <c r="AC2406" s="22">
        <v>6110000</v>
      </c>
      <c r="AD2406" s="19">
        <v>90</v>
      </c>
      <c r="AE2406" s="19" t="s">
        <v>907</v>
      </c>
      <c r="AF2406" s="19" t="s">
        <v>54</v>
      </c>
      <c r="AG2406" s="19" t="s">
        <v>11715</v>
      </c>
      <c r="AH2406" s="19" t="s">
        <v>314</v>
      </c>
      <c r="AI2406" s="19">
        <v>179</v>
      </c>
      <c r="AJ2406" s="23">
        <v>-3890000</v>
      </c>
    </row>
    <row r="2407" spans="1:36" x14ac:dyDescent="0.3">
      <c r="A2407" s="18">
        <v>6000000</v>
      </c>
      <c r="B2407" s="19" t="s">
        <v>939</v>
      </c>
      <c r="C2407" s="19" t="s">
        <v>13616</v>
      </c>
      <c r="D2407" s="19" t="s">
        <v>19452</v>
      </c>
      <c r="E2407" s="19" t="s">
        <v>19452</v>
      </c>
      <c r="F2407" s="19" t="s">
        <v>19452</v>
      </c>
      <c r="G2407" s="19"/>
      <c r="H2407" s="19">
        <v>87818</v>
      </c>
      <c r="I2407" s="19" t="s">
        <v>15514</v>
      </c>
      <c r="J2407" s="19" t="s">
        <v>11716</v>
      </c>
      <c r="K2407" s="19" t="s">
        <v>49</v>
      </c>
      <c r="L2407" s="19" t="s">
        <v>11717</v>
      </c>
      <c r="M2407" s="20">
        <v>35350303</v>
      </c>
      <c r="N2407" s="19" t="s">
        <v>11718</v>
      </c>
      <c r="O2407" s="19" t="s">
        <v>19946</v>
      </c>
      <c r="P2407" s="19" t="s">
        <v>19525</v>
      </c>
      <c r="Q2407" s="19" t="s">
        <v>19551</v>
      </c>
      <c r="R2407" s="19" t="s">
        <v>19709</v>
      </c>
      <c r="S2407" s="19" t="s">
        <v>22342</v>
      </c>
      <c r="T2407" s="19" t="s">
        <v>19452</v>
      </c>
      <c r="U2407" s="19" t="s">
        <v>19452</v>
      </c>
      <c r="V2407" s="19" t="s">
        <v>19452</v>
      </c>
      <c r="W2407" s="19" t="s">
        <v>19452</v>
      </c>
      <c r="X2407" s="19" t="s">
        <v>19452</v>
      </c>
      <c r="Y2407" s="19" t="s">
        <v>19452</v>
      </c>
      <c r="Z2407" s="19" t="s">
        <v>62</v>
      </c>
      <c r="AA2407" s="21">
        <v>41275</v>
      </c>
      <c r="AB2407" s="21" t="s">
        <v>20218</v>
      </c>
      <c r="AC2407" s="22">
        <v>32438988</v>
      </c>
      <c r="AD2407" s="19">
        <v>90</v>
      </c>
      <c r="AE2407" s="19" t="s">
        <v>63</v>
      </c>
      <c r="AF2407" s="19" t="s">
        <v>54</v>
      </c>
      <c r="AG2407" s="19" t="s">
        <v>11719</v>
      </c>
      <c r="AH2407" s="19" t="s">
        <v>1405</v>
      </c>
      <c r="AI2407" s="19">
        <v>797</v>
      </c>
      <c r="AJ2407" s="23">
        <v>26438988</v>
      </c>
    </row>
    <row r="2408" spans="1:36" x14ac:dyDescent="0.3">
      <c r="A2408" s="18">
        <v>10000000</v>
      </c>
      <c r="B2408" s="19" t="s">
        <v>4854</v>
      </c>
      <c r="C2408" s="19" t="s">
        <v>13616</v>
      </c>
      <c r="D2408" s="19" t="s">
        <v>20197</v>
      </c>
      <c r="E2408" s="19" t="s">
        <v>20198</v>
      </c>
      <c r="F2408" s="19" t="s">
        <v>20199</v>
      </c>
      <c r="G2408" s="19"/>
      <c r="H2408" s="19">
        <v>88005</v>
      </c>
      <c r="I2408" s="19" t="s">
        <v>15509</v>
      </c>
      <c r="J2408" s="19" t="s">
        <v>11720</v>
      </c>
      <c r="K2408" s="19" t="s">
        <v>49</v>
      </c>
      <c r="L2408" s="19" t="s">
        <v>11721</v>
      </c>
      <c r="M2408" s="20">
        <v>30863082</v>
      </c>
      <c r="N2408" s="19" t="s">
        <v>11722</v>
      </c>
      <c r="O2408" s="19" t="s">
        <v>19711</v>
      </c>
      <c r="P2408" s="19" t="s">
        <v>19951</v>
      </c>
      <c r="Q2408" s="19" t="s">
        <v>19734</v>
      </c>
      <c r="R2408" s="19" t="s">
        <v>19576</v>
      </c>
      <c r="S2408" s="19" t="s">
        <v>19452</v>
      </c>
      <c r="T2408" s="19" t="s">
        <v>19452</v>
      </c>
      <c r="U2408" s="19" t="s">
        <v>19452</v>
      </c>
      <c r="V2408" s="19" t="s">
        <v>19452</v>
      </c>
      <c r="W2408" s="19" t="s">
        <v>19452</v>
      </c>
      <c r="X2408" s="19" t="s">
        <v>19452</v>
      </c>
      <c r="Y2408" s="19" t="s">
        <v>19452</v>
      </c>
      <c r="Z2408" s="19" t="s">
        <v>62</v>
      </c>
      <c r="AA2408" s="21">
        <v>41082</v>
      </c>
      <c r="AB2408" s="21" t="s">
        <v>20213</v>
      </c>
      <c r="AC2408" s="22">
        <v>9636289</v>
      </c>
      <c r="AD2408" s="19">
        <v>101</v>
      </c>
      <c r="AE2408" s="19" t="s">
        <v>63</v>
      </c>
      <c r="AF2408" s="19" t="s">
        <v>54</v>
      </c>
      <c r="AG2408" s="19" t="s">
        <v>11723</v>
      </c>
      <c r="AH2408" s="19" t="s">
        <v>74</v>
      </c>
      <c r="AI2408" s="19">
        <v>700</v>
      </c>
      <c r="AJ2408" s="23">
        <v>-363711</v>
      </c>
    </row>
    <row r="2409" spans="1:36" x14ac:dyDescent="0.3">
      <c r="A2409" s="18">
        <v>20000000</v>
      </c>
      <c r="B2409" s="19" t="s">
        <v>1125</v>
      </c>
      <c r="C2409" s="19" t="s">
        <v>20179</v>
      </c>
      <c r="D2409" s="19" t="s">
        <v>19452</v>
      </c>
      <c r="E2409" s="19" t="s">
        <v>19452</v>
      </c>
      <c r="F2409" s="19" t="s">
        <v>19452</v>
      </c>
      <c r="G2409" s="19" t="s">
        <v>11724</v>
      </c>
      <c r="H2409" s="19">
        <v>73</v>
      </c>
      <c r="I2409" s="19" t="s">
        <v>19397</v>
      </c>
      <c r="J2409" s="19" t="s">
        <v>11725</v>
      </c>
      <c r="K2409" s="19" t="s">
        <v>49</v>
      </c>
      <c r="L2409" s="19" t="s">
        <v>11726</v>
      </c>
      <c r="M2409" s="20">
        <v>73567232</v>
      </c>
      <c r="N2409" s="19" t="s">
        <v>11727</v>
      </c>
      <c r="O2409" s="19" t="s">
        <v>19453</v>
      </c>
      <c r="P2409" s="19" t="s">
        <v>22343</v>
      </c>
      <c r="Q2409" s="19" t="s">
        <v>19908</v>
      </c>
      <c r="R2409" s="19" t="s">
        <v>19452</v>
      </c>
      <c r="S2409" s="19" t="s">
        <v>19452</v>
      </c>
      <c r="T2409" s="19" t="s">
        <v>19452</v>
      </c>
      <c r="U2409" s="19" t="s">
        <v>19452</v>
      </c>
      <c r="V2409" s="19" t="s">
        <v>19452</v>
      </c>
      <c r="W2409" s="19" t="s">
        <v>19452</v>
      </c>
      <c r="X2409" s="19" t="s">
        <v>19452</v>
      </c>
      <c r="Y2409" s="19" t="s">
        <v>19452</v>
      </c>
      <c r="Z2409" s="19" t="s">
        <v>62</v>
      </c>
      <c r="AA2409" s="21">
        <v>36098</v>
      </c>
      <c r="AB2409" s="21" t="s">
        <v>20229</v>
      </c>
      <c r="AC2409" s="22">
        <v>23875127</v>
      </c>
      <c r="AD2409" s="19">
        <v>119</v>
      </c>
      <c r="AE2409" s="19" t="s">
        <v>63</v>
      </c>
      <c r="AF2409" s="19" t="s">
        <v>54</v>
      </c>
      <c r="AG2409" s="19" t="s">
        <v>11728</v>
      </c>
      <c r="AH2409" s="19" t="s">
        <v>457</v>
      </c>
      <c r="AI2409" s="19">
        <v>3016</v>
      </c>
      <c r="AJ2409" s="23">
        <v>3875127</v>
      </c>
    </row>
    <row r="2410" spans="1:36" x14ac:dyDescent="0.3">
      <c r="A2410" s="18">
        <v>18000000</v>
      </c>
      <c r="B2410" s="19" t="s">
        <v>11729</v>
      </c>
      <c r="C2410" s="19" t="s">
        <v>20179</v>
      </c>
      <c r="D2410" s="19" t="s">
        <v>20201</v>
      </c>
      <c r="E2410" s="19" t="s">
        <v>20204</v>
      </c>
      <c r="F2410" s="19" t="s">
        <v>20207</v>
      </c>
      <c r="G2410" s="19"/>
      <c r="H2410" s="19">
        <v>14283</v>
      </c>
      <c r="I2410" s="19" t="s">
        <v>17084</v>
      </c>
      <c r="J2410" s="19" t="s">
        <v>11730</v>
      </c>
      <c r="K2410" s="19" t="s">
        <v>49</v>
      </c>
      <c r="L2410" s="19" t="s">
        <v>11731</v>
      </c>
      <c r="M2410" s="20">
        <v>618869</v>
      </c>
      <c r="N2410" s="19" t="s">
        <v>11732</v>
      </c>
      <c r="O2410" s="19" t="s">
        <v>19761</v>
      </c>
      <c r="P2410" s="19" t="s">
        <v>19750</v>
      </c>
      <c r="Q2410" s="19" t="s">
        <v>19452</v>
      </c>
      <c r="R2410" s="19" t="s">
        <v>19452</v>
      </c>
      <c r="S2410" s="19" t="s">
        <v>19452</v>
      </c>
      <c r="T2410" s="19" t="s">
        <v>19452</v>
      </c>
      <c r="U2410" s="19" t="s">
        <v>19452</v>
      </c>
      <c r="V2410" s="19" t="s">
        <v>19452</v>
      </c>
      <c r="W2410" s="19" t="s">
        <v>19452</v>
      </c>
      <c r="X2410" s="19" t="s">
        <v>19452</v>
      </c>
      <c r="Y2410" s="19" t="s">
        <v>19452</v>
      </c>
      <c r="Z2410" s="19" t="s">
        <v>11733</v>
      </c>
      <c r="AA2410" s="21">
        <v>36048</v>
      </c>
      <c r="AB2410" s="21" t="s">
        <v>20229</v>
      </c>
      <c r="AC2410" s="22">
        <v>9495408</v>
      </c>
      <c r="AD2410" s="19">
        <v>131</v>
      </c>
      <c r="AE2410" s="19" t="s">
        <v>4033</v>
      </c>
      <c r="AF2410" s="19" t="s">
        <v>54</v>
      </c>
      <c r="AG2410" s="19"/>
      <c r="AH2410" s="19" t="s">
        <v>109</v>
      </c>
      <c r="AI2410" s="19">
        <v>99</v>
      </c>
      <c r="AJ2410" s="23">
        <v>-8504592</v>
      </c>
    </row>
    <row r="2411" spans="1:36" x14ac:dyDescent="0.3">
      <c r="A2411" s="18">
        <v>9500000</v>
      </c>
      <c r="B2411" s="19" t="s">
        <v>939</v>
      </c>
      <c r="C2411" s="19" t="s">
        <v>13616</v>
      </c>
      <c r="D2411" s="19" t="s">
        <v>19452</v>
      </c>
      <c r="E2411" s="19" t="s">
        <v>19452</v>
      </c>
      <c r="F2411" s="19" t="s">
        <v>19452</v>
      </c>
      <c r="G2411" s="19"/>
      <c r="H2411" s="19">
        <v>209403</v>
      </c>
      <c r="I2411" s="19" t="s">
        <v>15123</v>
      </c>
      <c r="J2411" s="19" t="s">
        <v>11734</v>
      </c>
      <c r="K2411" s="19" t="s">
        <v>49</v>
      </c>
      <c r="L2411" s="19" t="s">
        <v>11735</v>
      </c>
      <c r="M2411" s="20">
        <v>14105392</v>
      </c>
      <c r="N2411" s="19" t="s">
        <v>11736</v>
      </c>
      <c r="O2411" s="19" t="s">
        <v>19947</v>
      </c>
      <c r="P2411" s="19" t="s">
        <v>22344</v>
      </c>
      <c r="Q2411" s="19" t="s">
        <v>19452</v>
      </c>
      <c r="R2411" s="19" t="s">
        <v>19452</v>
      </c>
      <c r="S2411" s="19" t="s">
        <v>19452</v>
      </c>
      <c r="T2411" s="19" t="s">
        <v>19452</v>
      </c>
      <c r="U2411" s="19" t="s">
        <v>19452</v>
      </c>
      <c r="V2411" s="19" t="s">
        <v>19452</v>
      </c>
      <c r="W2411" s="19" t="s">
        <v>19452</v>
      </c>
      <c r="X2411" s="19" t="s">
        <v>19452</v>
      </c>
      <c r="Y2411" s="19" t="s">
        <v>19452</v>
      </c>
      <c r="Z2411" s="19" t="s">
        <v>62</v>
      </c>
      <c r="AA2411" s="21">
        <v>41523</v>
      </c>
      <c r="AB2411" s="21" t="s">
        <v>20218</v>
      </c>
      <c r="AC2411" s="22">
        <v>7800000</v>
      </c>
      <c r="AD2411" s="19">
        <v>88</v>
      </c>
      <c r="AE2411" s="19" t="s">
        <v>63</v>
      </c>
      <c r="AF2411" s="19" t="s">
        <v>54</v>
      </c>
      <c r="AG2411" s="19" t="s">
        <v>11737</v>
      </c>
      <c r="AH2411" s="19" t="s">
        <v>173</v>
      </c>
      <c r="AI2411" s="19">
        <v>334</v>
      </c>
      <c r="AJ2411" s="23">
        <v>-1700000</v>
      </c>
    </row>
    <row r="2412" spans="1:36" x14ac:dyDescent="0.3">
      <c r="A2412" s="18">
        <v>10000000</v>
      </c>
      <c r="B2412" s="19" t="s">
        <v>1556</v>
      </c>
      <c r="C2412" s="19" t="s">
        <v>13616</v>
      </c>
      <c r="D2412" s="19" t="s">
        <v>20198</v>
      </c>
      <c r="E2412" s="19" t="s">
        <v>19452</v>
      </c>
      <c r="F2412" s="19" t="s">
        <v>19452</v>
      </c>
      <c r="G2412" s="19" t="s">
        <v>11738</v>
      </c>
      <c r="H2412" s="19">
        <v>7942</v>
      </c>
      <c r="I2412" s="19" t="s">
        <v>18387</v>
      </c>
      <c r="J2412" s="19" t="s">
        <v>11739</v>
      </c>
      <c r="K2412" s="19" t="s">
        <v>49</v>
      </c>
      <c r="L2412" s="19" t="s">
        <v>11740</v>
      </c>
      <c r="M2412" s="20">
        <v>14905357</v>
      </c>
      <c r="N2412" s="19" t="s">
        <v>11741</v>
      </c>
      <c r="O2412" s="19" t="s">
        <v>19948</v>
      </c>
      <c r="P2412" s="19" t="s">
        <v>22345</v>
      </c>
      <c r="Q2412" s="19" t="s">
        <v>22346</v>
      </c>
      <c r="R2412" s="19" t="s">
        <v>19452</v>
      </c>
      <c r="S2412" s="19" t="s">
        <v>19452</v>
      </c>
      <c r="T2412" s="19" t="s">
        <v>19452</v>
      </c>
      <c r="U2412" s="19" t="s">
        <v>19452</v>
      </c>
      <c r="V2412" s="19" t="s">
        <v>19452</v>
      </c>
      <c r="W2412" s="19" t="s">
        <v>19452</v>
      </c>
      <c r="X2412" s="19" t="s">
        <v>19452</v>
      </c>
      <c r="Y2412" s="19" t="s">
        <v>19452</v>
      </c>
      <c r="Z2412" s="19" t="s">
        <v>3537</v>
      </c>
      <c r="AA2412" s="21">
        <v>39331</v>
      </c>
      <c r="AB2412" s="21" t="s">
        <v>20211</v>
      </c>
      <c r="AC2412" s="22">
        <v>33000000</v>
      </c>
      <c r="AD2412" s="19">
        <v>100</v>
      </c>
      <c r="AE2412" s="19" t="s">
        <v>63</v>
      </c>
      <c r="AF2412" s="19" t="s">
        <v>54</v>
      </c>
      <c r="AG2412" s="19" t="s">
        <v>11742</v>
      </c>
      <c r="AH2412" s="19" t="s">
        <v>180</v>
      </c>
      <c r="AI2412" s="19">
        <v>238</v>
      </c>
      <c r="AJ2412" s="23">
        <v>23000000</v>
      </c>
    </row>
    <row r="2413" spans="1:36" x14ac:dyDescent="0.3">
      <c r="A2413" s="18">
        <v>10000000</v>
      </c>
      <c r="B2413" s="19" t="s">
        <v>2494</v>
      </c>
      <c r="C2413" s="19" t="s">
        <v>13616</v>
      </c>
      <c r="D2413" s="19" t="s">
        <v>20198</v>
      </c>
      <c r="E2413" s="19" t="s">
        <v>20195</v>
      </c>
      <c r="F2413" s="19" t="s">
        <v>19452</v>
      </c>
      <c r="G2413" s="19"/>
      <c r="H2413" s="19">
        <v>73247</v>
      </c>
      <c r="I2413" s="19" t="s">
        <v>15675</v>
      </c>
      <c r="J2413" s="19" t="s">
        <v>11743</v>
      </c>
      <c r="K2413" s="19" t="s">
        <v>49</v>
      </c>
      <c r="L2413" s="19" t="s">
        <v>11744</v>
      </c>
      <c r="M2413" s="19" t="s">
        <v>11745</v>
      </c>
      <c r="N2413" s="19" t="s">
        <v>2234</v>
      </c>
      <c r="O2413" s="19" t="s">
        <v>19455</v>
      </c>
      <c r="P2413" s="19" t="s">
        <v>19452</v>
      </c>
      <c r="Q2413" s="19" t="s">
        <v>19452</v>
      </c>
      <c r="R2413" s="19" t="s">
        <v>19452</v>
      </c>
      <c r="S2413" s="19" t="s">
        <v>19452</v>
      </c>
      <c r="T2413" s="19" t="s">
        <v>19452</v>
      </c>
      <c r="U2413" s="19" t="s">
        <v>19452</v>
      </c>
      <c r="V2413" s="19" t="s">
        <v>19452</v>
      </c>
      <c r="W2413" s="19" t="s">
        <v>19452</v>
      </c>
      <c r="X2413" s="19" t="s">
        <v>19452</v>
      </c>
      <c r="Y2413" s="19" t="s">
        <v>19452</v>
      </c>
      <c r="Z2413" s="19" t="s">
        <v>62</v>
      </c>
      <c r="AA2413" s="21">
        <v>29938</v>
      </c>
      <c r="AB2413" s="21" t="s">
        <v>20246</v>
      </c>
      <c r="AC2413" s="22">
        <v>2154696</v>
      </c>
      <c r="AD2413" s="19">
        <v>79</v>
      </c>
      <c r="AE2413" s="19" t="s">
        <v>63</v>
      </c>
      <c r="AF2413" s="19" t="s">
        <v>54</v>
      </c>
      <c r="AG2413" s="19" t="s">
        <v>11746</v>
      </c>
      <c r="AH2413" s="19" t="s">
        <v>7245</v>
      </c>
      <c r="AI2413" s="19">
        <v>6</v>
      </c>
      <c r="AJ2413" s="23">
        <v>-7845304</v>
      </c>
    </row>
    <row r="2414" spans="1:36" x14ac:dyDescent="0.3">
      <c r="A2414" s="18">
        <v>9000000</v>
      </c>
      <c r="B2414" s="19" t="s">
        <v>1125</v>
      </c>
      <c r="C2414" s="19" t="s">
        <v>20179</v>
      </c>
      <c r="D2414" s="19" t="s">
        <v>19452</v>
      </c>
      <c r="E2414" s="19" t="s">
        <v>19452</v>
      </c>
      <c r="F2414" s="19" t="s">
        <v>19452</v>
      </c>
      <c r="G2414" s="19"/>
      <c r="H2414" s="19">
        <v>253331</v>
      </c>
      <c r="I2414" s="19" t="s">
        <v>14992</v>
      </c>
      <c r="J2414" s="19" t="s">
        <v>11747</v>
      </c>
      <c r="K2414" s="19" t="s">
        <v>49</v>
      </c>
      <c r="L2414" s="19" t="s">
        <v>11748</v>
      </c>
      <c r="M2414" s="20">
        <v>12172131</v>
      </c>
      <c r="N2414" s="19" t="s">
        <v>11749</v>
      </c>
      <c r="O2414" s="19" t="s">
        <v>19949</v>
      </c>
      <c r="P2414" s="19" t="s">
        <v>19452</v>
      </c>
      <c r="Q2414" s="19" t="s">
        <v>19452</v>
      </c>
      <c r="R2414" s="19" t="s">
        <v>19452</v>
      </c>
      <c r="S2414" s="19" t="s">
        <v>19452</v>
      </c>
      <c r="T2414" s="19" t="s">
        <v>19452</v>
      </c>
      <c r="U2414" s="19" t="s">
        <v>19452</v>
      </c>
      <c r="V2414" s="19" t="s">
        <v>19452</v>
      </c>
      <c r="W2414" s="19" t="s">
        <v>19452</v>
      </c>
      <c r="X2414" s="19" t="s">
        <v>19452</v>
      </c>
      <c r="Y2414" s="19" t="s">
        <v>19452</v>
      </c>
      <c r="Z2414" s="19" t="s">
        <v>62</v>
      </c>
      <c r="AA2414" s="21">
        <v>41888</v>
      </c>
      <c r="AB2414" s="21" t="s">
        <v>20220</v>
      </c>
      <c r="AC2414" s="22">
        <v>21571189</v>
      </c>
      <c r="AD2414" s="19">
        <v>121</v>
      </c>
      <c r="AE2414" s="19" t="s">
        <v>63</v>
      </c>
      <c r="AF2414" s="19" t="s">
        <v>54</v>
      </c>
      <c r="AG2414" s="19" t="s">
        <v>11750</v>
      </c>
      <c r="AH2414" s="19" t="s">
        <v>154</v>
      </c>
      <c r="AI2414" s="19">
        <v>115</v>
      </c>
      <c r="AJ2414" s="23">
        <v>12571189</v>
      </c>
    </row>
    <row r="2415" spans="1:36" x14ac:dyDescent="0.3">
      <c r="A2415" s="18">
        <v>10000000</v>
      </c>
      <c r="B2415" s="19" t="s">
        <v>882</v>
      </c>
      <c r="C2415" s="19" t="s">
        <v>20175</v>
      </c>
      <c r="D2415" s="19" t="s">
        <v>20197</v>
      </c>
      <c r="E2415" s="19" t="s">
        <v>20205</v>
      </c>
      <c r="F2415" s="19" t="s">
        <v>19452</v>
      </c>
      <c r="G2415" s="19"/>
      <c r="H2415" s="19">
        <v>9952</v>
      </c>
      <c r="I2415" s="19" t="s">
        <v>17910</v>
      </c>
      <c r="J2415" s="19" t="s">
        <v>11751</v>
      </c>
      <c r="K2415" s="19" t="s">
        <v>49</v>
      </c>
      <c r="L2415" s="19" t="s">
        <v>11752</v>
      </c>
      <c r="M2415" s="20">
        <v>17078656</v>
      </c>
      <c r="N2415" s="19" t="s">
        <v>4415</v>
      </c>
      <c r="O2415" s="19" t="s">
        <v>19588</v>
      </c>
      <c r="P2415" s="19" t="s">
        <v>19452</v>
      </c>
      <c r="Q2415" s="19" t="s">
        <v>19452</v>
      </c>
      <c r="R2415" s="19" t="s">
        <v>19452</v>
      </c>
      <c r="S2415" s="19" t="s">
        <v>19452</v>
      </c>
      <c r="T2415" s="19" t="s">
        <v>19452</v>
      </c>
      <c r="U2415" s="19" t="s">
        <v>19452</v>
      </c>
      <c r="V2415" s="19" t="s">
        <v>19452</v>
      </c>
      <c r="W2415" s="19" t="s">
        <v>19452</v>
      </c>
      <c r="X2415" s="19" t="s">
        <v>19452</v>
      </c>
      <c r="Y2415" s="19" t="s">
        <v>19452</v>
      </c>
      <c r="Z2415" s="19" t="s">
        <v>62</v>
      </c>
      <c r="AA2415" s="21">
        <v>38969</v>
      </c>
      <c r="AB2415" s="21" t="s">
        <v>20216</v>
      </c>
      <c r="AC2415" s="22">
        <v>7177143</v>
      </c>
      <c r="AD2415" s="19">
        <v>126</v>
      </c>
      <c r="AE2415" s="19" t="s">
        <v>63</v>
      </c>
      <c r="AF2415" s="19" t="s">
        <v>54</v>
      </c>
      <c r="AG2415" s="19" t="s">
        <v>11753</v>
      </c>
      <c r="AH2415" s="19" t="s">
        <v>65</v>
      </c>
      <c r="AI2415" s="19">
        <v>336</v>
      </c>
      <c r="AJ2415" s="23">
        <v>-2822857</v>
      </c>
    </row>
    <row r="2416" spans="1:36" x14ac:dyDescent="0.3">
      <c r="A2416" s="18">
        <v>10000000</v>
      </c>
      <c r="B2416" s="19" t="s">
        <v>7795</v>
      </c>
      <c r="C2416" s="19" t="s">
        <v>13616</v>
      </c>
      <c r="D2416" s="19" t="s">
        <v>20197</v>
      </c>
      <c r="E2416" s="19" t="s">
        <v>20207</v>
      </c>
      <c r="F2416" s="19" t="s">
        <v>19452</v>
      </c>
      <c r="G2416" s="19"/>
      <c r="H2416" s="19">
        <v>256924</v>
      </c>
      <c r="I2416" s="19" t="s">
        <v>14973</v>
      </c>
      <c r="J2416" s="19" t="s">
        <v>11754</v>
      </c>
      <c r="K2416" s="19" t="s">
        <v>49</v>
      </c>
      <c r="L2416" s="19" t="s">
        <v>11755</v>
      </c>
      <c r="M2416" s="20">
        <v>16318608</v>
      </c>
      <c r="N2416" s="19" t="s">
        <v>11756</v>
      </c>
      <c r="O2416" s="19" t="s">
        <v>19950</v>
      </c>
      <c r="P2416" s="19" t="s">
        <v>22347</v>
      </c>
      <c r="Q2416" s="19" t="s">
        <v>19452</v>
      </c>
      <c r="R2416" s="19" t="s">
        <v>19452</v>
      </c>
      <c r="S2416" s="19" t="s">
        <v>19452</v>
      </c>
      <c r="T2416" s="19" t="s">
        <v>19452</v>
      </c>
      <c r="U2416" s="19" t="s">
        <v>19452</v>
      </c>
      <c r="V2416" s="19" t="s">
        <v>19452</v>
      </c>
      <c r="W2416" s="19" t="s">
        <v>19452</v>
      </c>
      <c r="X2416" s="19" t="s">
        <v>19452</v>
      </c>
      <c r="Y2416" s="19" t="s">
        <v>19452</v>
      </c>
      <c r="Z2416" s="19" t="s">
        <v>62</v>
      </c>
      <c r="AA2416" s="21">
        <v>42082</v>
      </c>
      <c r="AB2416" s="21" t="s">
        <v>20212</v>
      </c>
      <c r="AC2416" s="22">
        <v>10835752</v>
      </c>
      <c r="AD2416" s="19">
        <v>107</v>
      </c>
      <c r="AE2416" s="19" t="s">
        <v>326</v>
      </c>
      <c r="AF2416" s="19" t="s">
        <v>54</v>
      </c>
      <c r="AG2416" s="19" t="s">
        <v>11757</v>
      </c>
      <c r="AH2416" s="19" t="s">
        <v>212</v>
      </c>
      <c r="AI2416" s="19">
        <v>183</v>
      </c>
      <c r="AJ2416" s="23">
        <v>835752</v>
      </c>
    </row>
    <row r="2417" spans="1:36" x14ac:dyDescent="0.3">
      <c r="A2417" s="18">
        <v>10000000</v>
      </c>
      <c r="B2417" s="19" t="s">
        <v>3758</v>
      </c>
      <c r="C2417" s="19" t="s">
        <v>20179</v>
      </c>
      <c r="D2417" s="19" t="s">
        <v>20196</v>
      </c>
      <c r="E2417" s="19" t="s">
        <v>19452</v>
      </c>
      <c r="F2417" s="19" t="s">
        <v>19452</v>
      </c>
      <c r="G2417" s="19"/>
      <c r="H2417" s="19">
        <v>82532</v>
      </c>
      <c r="I2417" s="19" t="s">
        <v>15573</v>
      </c>
      <c r="J2417" s="19" t="s">
        <v>11758</v>
      </c>
      <c r="K2417" s="19" t="s">
        <v>49</v>
      </c>
      <c r="L2417" s="19" t="s">
        <v>11759</v>
      </c>
      <c r="M2417" s="20">
        <v>10409155</v>
      </c>
      <c r="N2417" s="19" t="s">
        <v>11760</v>
      </c>
      <c r="O2417" s="19" t="s">
        <v>19951</v>
      </c>
      <c r="P2417" s="19" t="s">
        <v>19452</v>
      </c>
      <c r="Q2417" s="19" t="s">
        <v>19452</v>
      </c>
      <c r="R2417" s="19" t="s">
        <v>19452</v>
      </c>
      <c r="S2417" s="19" t="s">
        <v>19452</v>
      </c>
      <c r="T2417" s="19" t="s">
        <v>19452</v>
      </c>
      <c r="U2417" s="19" t="s">
        <v>19452</v>
      </c>
      <c r="V2417" s="19" t="s">
        <v>19452</v>
      </c>
      <c r="W2417" s="19" t="s">
        <v>19452</v>
      </c>
      <c r="X2417" s="19" t="s">
        <v>19452</v>
      </c>
      <c r="Y2417" s="19" t="s">
        <v>19452</v>
      </c>
      <c r="Z2417" s="19" t="s">
        <v>62</v>
      </c>
      <c r="AA2417" s="21">
        <v>40799</v>
      </c>
      <c r="AB2417" s="21" t="s">
        <v>20219</v>
      </c>
      <c r="AC2417" s="22">
        <v>4417580</v>
      </c>
      <c r="AD2417" s="19">
        <v>83</v>
      </c>
      <c r="AE2417" s="19" t="s">
        <v>63</v>
      </c>
      <c r="AF2417" s="19" t="s">
        <v>54</v>
      </c>
      <c r="AG2417" s="19" t="s">
        <v>11761</v>
      </c>
      <c r="AH2417" s="19" t="s">
        <v>88</v>
      </c>
      <c r="AI2417" s="19">
        <v>217</v>
      </c>
      <c r="AJ2417" s="23">
        <v>-5582420</v>
      </c>
    </row>
    <row r="2418" spans="1:36" x14ac:dyDescent="0.3">
      <c r="A2418" s="18">
        <v>11500000</v>
      </c>
      <c r="B2418" s="19" t="s">
        <v>75</v>
      </c>
      <c r="C2418" s="19" t="s">
        <v>20174</v>
      </c>
      <c r="D2418" s="19" t="s">
        <v>20193</v>
      </c>
      <c r="E2418" s="19" t="s">
        <v>20197</v>
      </c>
      <c r="F2418" s="19" t="s">
        <v>20201</v>
      </c>
      <c r="G2418" s="19"/>
      <c r="H2418" s="19">
        <v>2088</v>
      </c>
      <c r="I2418" s="19" t="s">
        <v>18756</v>
      </c>
      <c r="J2418" s="19" t="s">
        <v>11763</v>
      </c>
      <c r="K2418" s="19" t="s">
        <v>49</v>
      </c>
      <c r="L2418" s="19" t="s">
        <v>11764</v>
      </c>
      <c r="M2418" s="20">
        <v>4850402</v>
      </c>
      <c r="N2418" s="19" t="s">
        <v>11765</v>
      </c>
      <c r="O2418" s="19" t="s">
        <v>19722</v>
      </c>
      <c r="P2418" s="19" t="s">
        <v>21258</v>
      </c>
      <c r="Q2418" s="19" t="s">
        <v>22348</v>
      </c>
      <c r="R2418" s="19" t="s">
        <v>19452</v>
      </c>
      <c r="S2418" s="19" t="s">
        <v>19452</v>
      </c>
      <c r="T2418" s="19" t="s">
        <v>19452</v>
      </c>
      <c r="U2418" s="19" t="s">
        <v>19452</v>
      </c>
      <c r="V2418" s="19" t="s">
        <v>19452</v>
      </c>
      <c r="W2418" s="19" t="s">
        <v>19452</v>
      </c>
      <c r="X2418" s="19" t="s">
        <v>19452</v>
      </c>
      <c r="Y2418" s="19" t="s">
        <v>19452</v>
      </c>
      <c r="Z2418" s="19" t="s">
        <v>71</v>
      </c>
      <c r="AA2418" s="21">
        <v>34225</v>
      </c>
      <c r="AB2418" s="21" t="s">
        <v>20236</v>
      </c>
      <c r="AC2418" s="22">
        <v>3275585</v>
      </c>
      <c r="AD2418" s="19">
        <v>100</v>
      </c>
      <c r="AE2418" s="19" t="s">
        <v>63</v>
      </c>
      <c r="AF2418" s="19" t="s">
        <v>54</v>
      </c>
      <c r="AG2418" s="19" t="s">
        <v>11766</v>
      </c>
      <c r="AH2418" s="19" t="s">
        <v>122</v>
      </c>
      <c r="AI2418" s="19">
        <v>36</v>
      </c>
      <c r="AJ2418" s="23">
        <v>-8224415</v>
      </c>
    </row>
    <row r="2419" spans="1:36" x14ac:dyDescent="0.3">
      <c r="A2419" s="18">
        <v>10000000</v>
      </c>
      <c r="B2419" s="19" t="s">
        <v>4788</v>
      </c>
      <c r="C2419" s="19" t="s">
        <v>20174</v>
      </c>
      <c r="D2419" s="19" t="s">
        <v>20193</v>
      </c>
      <c r="E2419" s="19" t="s">
        <v>20197</v>
      </c>
      <c r="F2419" s="19" t="s">
        <v>20204</v>
      </c>
      <c r="G2419" s="19"/>
      <c r="H2419" s="19">
        <v>10388</v>
      </c>
      <c r="I2419" s="19" t="s">
        <v>17759</v>
      </c>
      <c r="J2419" s="19" t="s">
        <v>11767</v>
      </c>
      <c r="K2419" s="19" t="s">
        <v>49</v>
      </c>
      <c r="L2419" s="19" t="s">
        <v>11768</v>
      </c>
      <c r="M2419" s="20">
        <v>8902102</v>
      </c>
      <c r="N2419" s="19" t="s">
        <v>11170</v>
      </c>
      <c r="O2419" s="19" t="s">
        <v>19874</v>
      </c>
      <c r="P2419" s="19" t="s">
        <v>19452</v>
      </c>
      <c r="Q2419" s="19" t="s">
        <v>19452</v>
      </c>
      <c r="R2419" s="19" t="s">
        <v>19452</v>
      </c>
      <c r="S2419" s="19" t="s">
        <v>19452</v>
      </c>
      <c r="T2419" s="19" t="s">
        <v>19452</v>
      </c>
      <c r="U2419" s="19" t="s">
        <v>19452</v>
      </c>
      <c r="V2419" s="19" t="s">
        <v>19452</v>
      </c>
      <c r="W2419" s="19" t="s">
        <v>19452</v>
      </c>
      <c r="X2419" s="19" t="s">
        <v>19452</v>
      </c>
      <c r="Y2419" s="19" t="s">
        <v>19452</v>
      </c>
      <c r="Z2419" s="19" t="s">
        <v>62</v>
      </c>
      <c r="AA2419" s="21">
        <v>36295</v>
      </c>
      <c r="AB2419" s="21" t="s">
        <v>20224</v>
      </c>
      <c r="AC2419" s="22">
        <v>3193102</v>
      </c>
      <c r="AD2419" s="19">
        <v>89</v>
      </c>
      <c r="AE2419" s="19" t="s">
        <v>94</v>
      </c>
      <c r="AF2419" s="19" t="s">
        <v>54</v>
      </c>
      <c r="AG2419" s="19" t="s">
        <v>11769</v>
      </c>
      <c r="AH2419" s="19" t="s">
        <v>212</v>
      </c>
      <c r="AI2419" s="19">
        <v>105</v>
      </c>
      <c r="AJ2419" s="23">
        <v>-6806898</v>
      </c>
    </row>
    <row r="2420" spans="1:36" x14ac:dyDescent="0.3">
      <c r="A2420" s="18">
        <v>6500000</v>
      </c>
      <c r="B2420" s="19" t="s">
        <v>1125</v>
      </c>
      <c r="C2420" s="19" t="s">
        <v>20179</v>
      </c>
      <c r="D2420" s="19" t="s">
        <v>19452</v>
      </c>
      <c r="E2420" s="19" t="s">
        <v>19452</v>
      </c>
      <c r="F2420" s="19" t="s">
        <v>19452</v>
      </c>
      <c r="G2420" s="19" t="s">
        <v>11770</v>
      </c>
      <c r="H2420" s="19">
        <v>1640</v>
      </c>
      <c r="I2420" s="19" t="s">
        <v>18884</v>
      </c>
      <c r="J2420" s="19" t="s">
        <v>11771</v>
      </c>
      <c r="K2420" s="19" t="s">
        <v>49</v>
      </c>
      <c r="L2420" s="19" t="s">
        <v>11772</v>
      </c>
      <c r="M2420" s="20">
        <v>28223163</v>
      </c>
      <c r="N2420" s="19" t="s">
        <v>11773</v>
      </c>
      <c r="O2420" s="19" t="s">
        <v>19952</v>
      </c>
      <c r="P2420" s="19" t="s">
        <v>19911</v>
      </c>
      <c r="Q2420" s="19" t="s">
        <v>21750</v>
      </c>
      <c r="R2420" s="19" t="s">
        <v>22349</v>
      </c>
      <c r="S2420" s="19" t="s">
        <v>22051</v>
      </c>
      <c r="T2420" s="19" t="s">
        <v>22350</v>
      </c>
      <c r="U2420" s="19" t="s">
        <v>22351</v>
      </c>
      <c r="V2420" s="19" t="s">
        <v>19452</v>
      </c>
      <c r="W2420" s="19" t="s">
        <v>19452</v>
      </c>
      <c r="X2420" s="19" t="s">
        <v>19452</v>
      </c>
      <c r="Y2420" s="19" t="s">
        <v>19452</v>
      </c>
      <c r="Z2420" s="19" t="s">
        <v>491</v>
      </c>
      <c r="AA2420" s="21">
        <v>37999</v>
      </c>
      <c r="AB2420" s="21" t="s">
        <v>20223</v>
      </c>
      <c r="AC2420" s="22">
        <v>98410061</v>
      </c>
      <c r="AD2420" s="19">
        <v>112</v>
      </c>
      <c r="AE2420" s="19" t="s">
        <v>11774</v>
      </c>
      <c r="AF2420" s="19" t="s">
        <v>54</v>
      </c>
      <c r="AG2420" s="19" t="s">
        <v>11775</v>
      </c>
      <c r="AH2420" s="19" t="s">
        <v>56</v>
      </c>
      <c r="AI2420" s="19">
        <v>1149</v>
      </c>
      <c r="AJ2420" s="23">
        <v>91910061</v>
      </c>
    </row>
    <row r="2421" spans="1:36" x14ac:dyDescent="0.3">
      <c r="A2421" s="18">
        <v>10000000</v>
      </c>
      <c r="B2421" s="19" t="s">
        <v>357</v>
      </c>
      <c r="C2421" s="19" t="s">
        <v>20179</v>
      </c>
      <c r="D2421" s="19" t="s">
        <v>20198</v>
      </c>
      <c r="E2421" s="19" t="s">
        <v>19452</v>
      </c>
      <c r="F2421" s="19" t="s">
        <v>19452</v>
      </c>
      <c r="G2421" s="19"/>
      <c r="H2421" s="19">
        <v>25520</v>
      </c>
      <c r="I2421" s="19" t="s">
        <v>16538</v>
      </c>
      <c r="J2421" s="19" t="s">
        <v>488</v>
      </c>
      <c r="K2421" s="19" t="s">
        <v>49</v>
      </c>
      <c r="L2421" s="19" t="s">
        <v>11776</v>
      </c>
      <c r="M2421" s="20">
        <v>3007816</v>
      </c>
      <c r="N2421" s="19" t="s">
        <v>11777</v>
      </c>
      <c r="O2421" s="19" t="s">
        <v>19953</v>
      </c>
      <c r="P2421" s="19" t="s">
        <v>19890</v>
      </c>
      <c r="Q2421" s="19" t="s">
        <v>22352</v>
      </c>
      <c r="R2421" s="19" t="s">
        <v>22353</v>
      </c>
      <c r="S2421" s="19" t="s">
        <v>22354</v>
      </c>
      <c r="T2421" s="19" t="s">
        <v>22314</v>
      </c>
      <c r="U2421" s="19" t="s">
        <v>22355</v>
      </c>
      <c r="V2421" s="19" t="s">
        <v>22356</v>
      </c>
      <c r="W2421" s="19" t="s">
        <v>19452</v>
      </c>
      <c r="X2421" s="19" t="s">
        <v>19452</v>
      </c>
      <c r="Y2421" s="19" t="s">
        <v>19452</v>
      </c>
      <c r="Z2421" s="19" t="s">
        <v>11778</v>
      </c>
      <c r="AA2421" s="21">
        <v>36792</v>
      </c>
      <c r="AB2421" s="21" t="s">
        <v>20230</v>
      </c>
      <c r="AC2421" s="22">
        <v>5164404</v>
      </c>
      <c r="AD2421" s="19">
        <v>140</v>
      </c>
      <c r="AE2421" s="19" t="s">
        <v>94</v>
      </c>
      <c r="AF2421" s="19" t="s">
        <v>54</v>
      </c>
      <c r="AG2421" s="19" t="s">
        <v>11779</v>
      </c>
      <c r="AH2421" s="19" t="s">
        <v>173</v>
      </c>
      <c r="AI2421" s="19">
        <v>25</v>
      </c>
      <c r="AJ2421" s="23">
        <v>-4835596</v>
      </c>
    </row>
    <row r="2422" spans="1:36" x14ac:dyDescent="0.3">
      <c r="A2422" s="18">
        <v>10000000</v>
      </c>
      <c r="B2422" s="19" t="s">
        <v>3435</v>
      </c>
      <c r="C2422" s="19" t="s">
        <v>20187</v>
      </c>
      <c r="D2422" s="19" t="s">
        <v>20201</v>
      </c>
      <c r="E2422" s="19" t="s">
        <v>19452</v>
      </c>
      <c r="F2422" s="19" t="s">
        <v>19452</v>
      </c>
      <c r="G2422" s="19" t="s">
        <v>11780</v>
      </c>
      <c r="H2422" s="19">
        <v>329440</v>
      </c>
      <c r="I2422" s="19" t="s">
        <v>14744</v>
      </c>
      <c r="J2422" s="19" t="s">
        <v>11781</v>
      </c>
      <c r="K2422" s="19" t="s">
        <v>49</v>
      </c>
      <c r="L2422" s="19" t="s">
        <v>11782</v>
      </c>
      <c r="M2422" s="20">
        <v>19865989</v>
      </c>
      <c r="N2422" s="19" t="s">
        <v>11783</v>
      </c>
      <c r="O2422" s="19" t="s">
        <v>19954</v>
      </c>
      <c r="P2422" s="19" t="s">
        <v>22357</v>
      </c>
      <c r="Q2422" s="19" t="s">
        <v>22358</v>
      </c>
      <c r="R2422" s="19" t="s">
        <v>19452</v>
      </c>
      <c r="S2422" s="19" t="s">
        <v>19452</v>
      </c>
      <c r="T2422" s="19" t="s">
        <v>19452</v>
      </c>
      <c r="U2422" s="19" t="s">
        <v>19452</v>
      </c>
      <c r="V2422" s="19" t="s">
        <v>19452</v>
      </c>
      <c r="W2422" s="19" t="s">
        <v>19452</v>
      </c>
      <c r="X2422" s="19" t="s">
        <v>19452</v>
      </c>
      <c r="Y2422" s="19" t="s">
        <v>19452</v>
      </c>
      <c r="Z2422" s="19" t="s">
        <v>62</v>
      </c>
      <c r="AA2422" s="21">
        <v>42376</v>
      </c>
      <c r="AB2422" s="21" t="s">
        <v>20215</v>
      </c>
      <c r="AC2422" s="22">
        <v>40055439</v>
      </c>
      <c r="AD2422" s="19">
        <v>95</v>
      </c>
      <c r="AE2422" s="19" t="s">
        <v>63</v>
      </c>
      <c r="AF2422" s="19" t="s">
        <v>54</v>
      </c>
      <c r="AG2422" s="19" t="s">
        <v>11784</v>
      </c>
      <c r="AH2422" s="19" t="s">
        <v>559</v>
      </c>
      <c r="AI2422" s="19">
        <v>448</v>
      </c>
      <c r="AJ2422" s="23">
        <v>30055439</v>
      </c>
    </row>
    <row r="2423" spans="1:36" x14ac:dyDescent="0.3">
      <c r="A2423" s="18">
        <v>14000000</v>
      </c>
      <c r="B2423" s="19" t="s">
        <v>11785</v>
      </c>
      <c r="C2423" s="19" t="s">
        <v>20175</v>
      </c>
      <c r="D2423" s="19" t="s">
        <v>20204</v>
      </c>
      <c r="E2423" s="19" t="s">
        <v>20201</v>
      </c>
      <c r="F2423" s="19" t="s">
        <v>19452</v>
      </c>
      <c r="G2423" s="19"/>
      <c r="H2423" s="19">
        <v>47890</v>
      </c>
      <c r="I2423" s="19" t="s">
        <v>16004</v>
      </c>
      <c r="J2423" s="19" t="s">
        <v>11786</v>
      </c>
      <c r="K2423" s="19" t="s">
        <v>49</v>
      </c>
      <c r="L2423" s="19" t="s">
        <v>11787</v>
      </c>
      <c r="M2423" s="19" t="s">
        <v>11788</v>
      </c>
      <c r="N2423" s="19" t="s">
        <v>11789</v>
      </c>
      <c r="O2423" s="19" t="s">
        <v>19622</v>
      </c>
      <c r="P2423" s="19" t="s">
        <v>22359</v>
      </c>
      <c r="Q2423" s="19" t="s">
        <v>19452</v>
      </c>
      <c r="R2423" s="19" t="s">
        <v>19452</v>
      </c>
      <c r="S2423" s="19" t="s">
        <v>19452</v>
      </c>
      <c r="T2423" s="19" t="s">
        <v>19452</v>
      </c>
      <c r="U2423" s="19" t="s">
        <v>19452</v>
      </c>
      <c r="V2423" s="19" t="s">
        <v>19452</v>
      </c>
      <c r="W2423" s="19" t="s">
        <v>19452</v>
      </c>
      <c r="X2423" s="19" t="s">
        <v>19452</v>
      </c>
      <c r="Y2423" s="19" t="s">
        <v>19452</v>
      </c>
      <c r="Z2423" s="19" t="s">
        <v>9771</v>
      </c>
      <c r="AA2423" s="21">
        <v>29628</v>
      </c>
      <c r="AB2423" s="21" t="s">
        <v>20246</v>
      </c>
      <c r="AC2423" s="22">
        <v>439564</v>
      </c>
      <c r="AD2423" s="19">
        <v>118</v>
      </c>
      <c r="AE2423" s="19" t="s">
        <v>63</v>
      </c>
      <c r="AF2423" s="19" t="s">
        <v>54</v>
      </c>
      <c r="AG2423" s="19" t="s">
        <v>11790</v>
      </c>
      <c r="AH2423" s="19" t="s">
        <v>281</v>
      </c>
      <c r="AI2423" s="19">
        <v>2</v>
      </c>
      <c r="AJ2423" s="23">
        <v>-13560436</v>
      </c>
    </row>
    <row r="2424" spans="1:36" x14ac:dyDescent="0.3">
      <c r="A2424" s="18">
        <v>10000000</v>
      </c>
      <c r="B2424" s="19" t="s">
        <v>8683</v>
      </c>
      <c r="C2424" s="19" t="s">
        <v>13616</v>
      </c>
      <c r="D2424" s="19" t="s">
        <v>20197</v>
      </c>
      <c r="E2424" s="19" t="s">
        <v>20204</v>
      </c>
      <c r="F2424" s="19" t="s">
        <v>19452</v>
      </c>
      <c r="G2424" s="19" t="s">
        <v>11791</v>
      </c>
      <c r="H2424" s="19">
        <v>252512</v>
      </c>
      <c r="I2424" s="19" t="s">
        <v>14999</v>
      </c>
      <c r="J2424" s="19" t="s">
        <v>11792</v>
      </c>
      <c r="K2424" s="19" t="s">
        <v>49</v>
      </c>
      <c r="L2424" s="19" t="s">
        <v>11793</v>
      </c>
      <c r="M2424" s="20">
        <v>19263477</v>
      </c>
      <c r="N2424" s="19" t="s">
        <v>11794</v>
      </c>
      <c r="O2424" s="19" t="s">
        <v>19557</v>
      </c>
      <c r="P2424" s="19" t="s">
        <v>21930</v>
      </c>
      <c r="Q2424" s="19" t="s">
        <v>19452</v>
      </c>
      <c r="R2424" s="19" t="s">
        <v>19452</v>
      </c>
      <c r="S2424" s="19" t="s">
        <v>19452</v>
      </c>
      <c r="T2424" s="19" t="s">
        <v>19452</v>
      </c>
      <c r="U2424" s="19" t="s">
        <v>19452</v>
      </c>
      <c r="V2424" s="19" t="s">
        <v>19452</v>
      </c>
      <c r="W2424" s="19" t="s">
        <v>19452</v>
      </c>
      <c r="X2424" s="19" t="s">
        <v>19452</v>
      </c>
      <c r="Y2424" s="19" t="s">
        <v>19452</v>
      </c>
      <c r="Z2424" s="19" t="s">
        <v>62</v>
      </c>
      <c r="AA2424" s="21">
        <v>42097</v>
      </c>
      <c r="AB2424" s="21" t="s">
        <v>20212</v>
      </c>
      <c r="AC2424" s="22">
        <v>7587485</v>
      </c>
      <c r="AD2424" s="19">
        <v>97</v>
      </c>
      <c r="AE2424" s="19" t="s">
        <v>63</v>
      </c>
      <c r="AF2424" s="19" t="s">
        <v>54</v>
      </c>
      <c r="AG2424" s="19" t="s">
        <v>11795</v>
      </c>
      <c r="AH2424" s="19" t="s">
        <v>205</v>
      </c>
      <c r="AI2424" s="19">
        <v>383</v>
      </c>
      <c r="AJ2424" s="23">
        <v>-2412515</v>
      </c>
    </row>
    <row r="2425" spans="1:36" x14ac:dyDescent="0.3">
      <c r="A2425" s="18">
        <v>10000000</v>
      </c>
      <c r="B2425" s="19" t="s">
        <v>1125</v>
      </c>
      <c r="C2425" s="19" t="s">
        <v>20179</v>
      </c>
      <c r="D2425" s="19" t="s">
        <v>19452</v>
      </c>
      <c r="E2425" s="19" t="s">
        <v>19452</v>
      </c>
      <c r="F2425" s="19" t="s">
        <v>19452</v>
      </c>
      <c r="G2425" s="19"/>
      <c r="H2425" s="19">
        <v>55720</v>
      </c>
      <c r="I2425" s="19" t="s">
        <v>15881</v>
      </c>
      <c r="J2425" s="19" t="s">
        <v>11796</v>
      </c>
      <c r="K2425" s="19" t="s">
        <v>49</v>
      </c>
      <c r="L2425" s="19" t="s">
        <v>11797</v>
      </c>
      <c r="M2425" s="20">
        <v>4123533</v>
      </c>
      <c r="N2425" s="19" t="s">
        <v>11798</v>
      </c>
      <c r="O2425" s="19" t="s">
        <v>19480</v>
      </c>
      <c r="P2425" s="19" t="s">
        <v>21210</v>
      </c>
      <c r="Q2425" s="19" t="s">
        <v>20364</v>
      </c>
      <c r="R2425" s="19" t="s">
        <v>22360</v>
      </c>
      <c r="S2425" s="19" t="s">
        <v>22361</v>
      </c>
      <c r="T2425" s="19" t="s">
        <v>19452</v>
      </c>
      <c r="U2425" s="19" t="s">
        <v>19452</v>
      </c>
      <c r="V2425" s="19" t="s">
        <v>19452</v>
      </c>
      <c r="W2425" s="19" t="s">
        <v>19452</v>
      </c>
      <c r="X2425" s="19" t="s">
        <v>19452</v>
      </c>
      <c r="Y2425" s="19" t="s">
        <v>19452</v>
      </c>
      <c r="Z2425" s="19" t="s">
        <v>62</v>
      </c>
      <c r="AA2425" s="21">
        <v>40718</v>
      </c>
      <c r="AB2425" s="21" t="s">
        <v>20219</v>
      </c>
      <c r="AC2425" s="22">
        <v>1759252</v>
      </c>
      <c r="AD2425" s="19">
        <v>98</v>
      </c>
      <c r="AE2425" s="19" t="s">
        <v>53</v>
      </c>
      <c r="AF2425" s="19" t="s">
        <v>54</v>
      </c>
      <c r="AG2425" s="19" t="s">
        <v>11799</v>
      </c>
      <c r="AH2425" s="19" t="s">
        <v>142</v>
      </c>
      <c r="AI2425" s="19">
        <v>54</v>
      </c>
      <c r="AJ2425" s="23">
        <v>-8240748</v>
      </c>
    </row>
    <row r="2426" spans="1:36" x14ac:dyDescent="0.3">
      <c r="A2426" s="18">
        <v>10000000</v>
      </c>
      <c r="B2426" s="19" t="s">
        <v>6858</v>
      </c>
      <c r="C2426" s="19" t="s">
        <v>20174</v>
      </c>
      <c r="D2426" s="19" t="s">
        <v>20196</v>
      </c>
      <c r="E2426" s="19" t="s">
        <v>20198</v>
      </c>
      <c r="F2426" s="19" t="s">
        <v>20201</v>
      </c>
      <c r="G2426" s="19"/>
      <c r="H2426" s="19">
        <v>29076</v>
      </c>
      <c r="I2426" s="19" t="s">
        <v>16438</v>
      </c>
      <c r="J2426" s="19" t="s">
        <v>11800</v>
      </c>
      <c r="K2426" s="19" t="s">
        <v>49</v>
      </c>
      <c r="L2426" s="19" t="s">
        <v>11801</v>
      </c>
      <c r="M2426" s="20">
        <v>3988432</v>
      </c>
      <c r="N2426" s="19" t="s">
        <v>11802</v>
      </c>
      <c r="O2426" s="19" t="s">
        <v>19544</v>
      </c>
      <c r="P2426" s="19" t="s">
        <v>21010</v>
      </c>
      <c r="Q2426" s="19" t="s">
        <v>19452</v>
      </c>
      <c r="R2426" s="19" t="s">
        <v>19452</v>
      </c>
      <c r="S2426" s="19" t="s">
        <v>19452</v>
      </c>
      <c r="T2426" s="19" t="s">
        <v>19452</v>
      </c>
      <c r="U2426" s="19" t="s">
        <v>19452</v>
      </c>
      <c r="V2426" s="19" t="s">
        <v>19452</v>
      </c>
      <c r="W2426" s="19" t="s">
        <v>19452</v>
      </c>
      <c r="X2426" s="19" t="s">
        <v>19452</v>
      </c>
      <c r="Y2426" s="19" t="s">
        <v>19452</v>
      </c>
      <c r="Z2426" s="19" t="s">
        <v>62</v>
      </c>
      <c r="AA2426" s="21">
        <v>36560</v>
      </c>
      <c r="AB2426" s="21" t="s">
        <v>20230</v>
      </c>
      <c r="AC2426" s="22">
        <v>1631839</v>
      </c>
      <c r="AD2426" s="19">
        <v>101</v>
      </c>
      <c r="AE2426" s="19" t="s">
        <v>63</v>
      </c>
      <c r="AF2426" s="19" t="s">
        <v>54</v>
      </c>
      <c r="AG2426" s="19" t="s">
        <v>11803</v>
      </c>
      <c r="AH2426" s="19" t="s">
        <v>129</v>
      </c>
      <c r="AI2426" s="19">
        <v>24</v>
      </c>
      <c r="AJ2426" s="23">
        <v>-8368161</v>
      </c>
    </row>
    <row r="2427" spans="1:36" x14ac:dyDescent="0.3">
      <c r="A2427" s="18">
        <v>20000000</v>
      </c>
      <c r="B2427" s="19" t="s">
        <v>2419</v>
      </c>
      <c r="C2427" s="19" t="s">
        <v>20180</v>
      </c>
      <c r="D2427" s="19" t="s">
        <v>20193</v>
      </c>
      <c r="E2427" s="19" t="s">
        <v>20197</v>
      </c>
      <c r="F2427" s="19" t="s">
        <v>19452</v>
      </c>
      <c r="G2427" s="19"/>
      <c r="H2427" s="19">
        <v>68812</v>
      </c>
      <c r="I2427" s="19" t="s">
        <v>15729</v>
      </c>
      <c r="J2427" s="19" t="s">
        <v>11804</v>
      </c>
      <c r="K2427" s="19" t="s">
        <v>49</v>
      </c>
      <c r="L2427" s="19" t="s">
        <v>11805</v>
      </c>
      <c r="M2427" s="20">
        <v>19494703</v>
      </c>
      <c r="N2427" s="19" t="s">
        <v>11806</v>
      </c>
      <c r="O2427" s="19" t="s">
        <v>19955</v>
      </c>
      <c r="P2427" s="19" t="s">
        <v>19529</v>
      </c>
      <c r="Q2427" s="19" t="s">
        <v>19452</v>
      </c>
      <c r="R2427" s="19" t="s">
        <v>19452</v>
      </c>
      <c r="S2427" s="19" t="s">
        <v>19452</v>
      </c>
      <c r="T2427" s="19" t="s">
        <v>19452</v>
      </c>
      <c r="U2427" s="19" t="s">
        <v>19452</v>
      </c>
      <c r="V2427" s="19" t="s">
        <v>19452</v>
      </c>
      <c r="W2427" s="19" t="s">
        <v>19452</v>
      </c>
      <c r="X2427" s="19" t="s">
        <v>19452</v>
      </c>
      <c r="Y2427" s="19" t="s">
        <v>19452</v>
      </c>
      <c r="Z2427" s="19" t="s">
        <v>62</v>
      </c>
      <c r="AA2427" s="21">
        <v>41153</v>
      </c>
      <c r="AB2427" s="21" t="s">
        <v>20213</v>
      </c>
      <c r="AC2427" s="22">
        <v>1969193</v>
      </c>
      <c r="AD2427" s="19">
        <v>105</v>
      </c>
      <c r="AE2427" s="19" t="s">
        <v>63</v>
      </c>
      <c r="AF2427" s="19" t="s">
        <v>54</v>
      </c>
      <c r="AG2427" s="19" t="s">
        <v>11807</v>
      </c>
      <c r="AH2427" s="19" t="s">
        <v>173</v>
      </c>
      <c r="AI2427" s="19">
        <v>365</v>
      </c>
      <c r="AJ2427" s="23">
        <v>-18030807</v>
      </c>
    </row>
    <row r="2428" spans="1:36" x14ac:dyDescent="0.3">
      <c r="A2428" s="18">
        <v>10000000</v>
      </c>
      <c r="B2428" s="19" t="s">
        <v>3670</v>
      </c>
      <c r="C2428" s="19" t="s">
        <v>20185</v>
      </c>
      <c r="D2428" s="19" t="s">
        <v>20197</v>
      </c>
      <c r="E2428" s="19" t="s">
        <v>20201</v>
      </c>
      <c r="F2428" s="19" t="s">
        <v>19452</v>
      </c>
      <c r="G2428" s="19" t="s">
        <v>11808</v>
      </c>
      <c r="H2428" s="19">
        <v>73567</v>
      </c>
      <c r="I2428" s="19" t="s">
        <v>15672</v>
      </c>
      <c r="J2428" s="19" t="s">
        <v>11809</v>
      </c>
      <c r="K2428" s="19" t="s">
        <v>49</v>
      </c>
      <c r="L2428" s="19" t="s">
        <v>11810</v>
      </c>
      <c r="M2428" s="20">
        <v>16436178</v>
      </c>
      <c r="N2428" s="19" t="s">
        <v>11811</v>
      </c>
      <c r="O2428" s="19" t="s">
        <v>19956</v>
      </c>
      <c r="P2428" s="19" t="s">
        <v>19802</v>
      </c>
      <c r="Q2428" s="19" t="s">
        <v>22362</v>
      </c>
      <c r="R2428" s="19" t="s">
        <v>22363</v>
      </c>
      <c r="S2428" s="19" t="s">
        <v>19452</v>
      </c>
      <c r="T2428" s="19" t="s">
        <v>19452</v>
      </c>
      <c r="U2428" s="19" t="s">
        <v>19452</v>
      </c>
      <c r="V2428" s="19" t="s">
        <v>19452</v>
      </c>
      <c r="W2428" s="19" t="s">
        <v>19452</v>
      </c>
      <c r="X2428" s="19" t="s">
        <v>19452</v>
      </c>
      <c r="Y2428" s="19" t="s">
        <v>19452</v>
      </c>
      <c r="Z2428" s="19" t="s">
        <v>62</v>
      </c>
      <c r="AA2428" s="21">
        <v>40796</v>
      </c>
      <c r="AB2428" s="21" t="s">
        <v>20219</v>
      </c>
      <c r="AC2428" s="22">
        <v>3665069</v>
      </c>
      <c r="AD2428" s="19">
        <v>102</v>
      </c>
      <c r="AE2428" s="19" t="s">
        <v>63</v>
      </c>
      <c r="AF2428" s="19" t="s">
        <v>54</v>
      </c>
      <c r="AG2428" s="19" t="s">
        <v>11812</v>
      </c>
      <c r="AH2428" s="19" t="s">
        <v>154</v>
      </c>
      <c r="AI2428" s="19">
        <v>425</v>
      </c>
      <c r="AJ2428" s="23">
        <v>-6334931</v>
      </c>
    </row>
    <row r="2429" spans="1:36" x14ac:dyDescent="0.3">
      <c r="A2429" s="18">
        <v>10000000</v>
      </c>
      <c r="B2429" s="19" t="s">
        <v>2367</v>
      </c>
      <c r="C2429" s="19" t="s">
        <v>13616</v>
      </c>
      <c r="D2429" s="19" t="s">
        <v>20197</v>
      </c>
      <c r="E2429" s="19" t="s">
        <v>19452</v>
      </c>
      <c r="F2429" s="19" t="s">
        <v>19452</v>
      </c>
      <c r="G2429" s="19" t="s">
        <v>11813</v>
      </c>
      <c r="H2429" s="19">
        <v>41479</v>
      </c>
      <c r="I2429" s="19" t="s">
        <v>16147</v>
      </c>
      <c r="J2429" s="19" t="s">
        <v>11814</v>
      </c>
      <c r="K2429" s="19" t="s">
        <v>49</v>
      </c>
      <c r="L2429" s="19" t="s">
        <v>11815</v>
      </c>
      <c r="M2429" s="20">
        <v>14979375</v>
      </c>
      <c r="N2429" s="19" t="s">
        <v>11816</v>
      </c>
      <c r="O2429" s="19" t="s">
        <v>19957</v>
      </c>
      <c r="P2429" s="19" t="s">
        <v>22364</v>
      </c>
      <c r="Q2429" s="19" t="s">
        <v>19452</v>
      </c>
      <c r="R2429" s="19" t="s">
        <v>19452</v>
      </c>
      <c r="S2429" s="19" t="s">
        <v>19452</v>
      </c>
      <c r="T2429" s="19" t="s">
        <v>19452</v>
      </c>
      <c r="U2429" s="19" t="s">
        <v>19452</v>
      </c>
      <c r="V2429" s="19" t="s">
        <v>19452</v>
      </c>
      <c r="W2429" s="19" t="s">
        <v>19452</v>
      </c>
      <c r="X2429" s="19" t="s">
        <v>19452</v>
      </c>
      <c r="Y2429" s="19" t="s">
        <v>19452</v>
      </c>
      <c r="Z2429" s="19" t="s">
        <v>62</v>
      </c>
      <c r="AA2429" s="21">
        <v>40069</v>
      </c>
      <c r="AB2429" s="21" t="s">
        <v>20210</v>
      </c>
      <c r="AC2429" s="22">
        <v>7022728</v>
      </c>
      <c r="AD2429" s="19">
        <v>96</v>
      </c>
      <c r="AE2429" s="19" t="s">
        <v>11273</v>
      </c>
      <c r="AF2429" s="19" t="s">
        <v>54</v>
      </c>
      <c r="AG2429" s="19" t="s">
        <v>11817</v>
      </c>
      <c r="AH2429" s="19" t="s">
        <v>88</v>
      </c>
      <c r="AI2429" s="19">
        <v>210</v>
      </c>
      <c r="AJ2429" s="23">
        <v>-2977272</v>
      </c>
    </row>
    <row r="2430" spans="1:36" x14ac:dyDescent="0.3">
      <c r="A2430" s="18">
        <v>10000000</v>
      </c>
      <c r="B2430" s="19" t="s">
        <v>357</v>
      </c>
      <c r="C2430" s="19" t="s">
        <v>20179</v>
      </c>
      <c r="D2430" s="19" t="s">
        <v>20198</v>
      </c>
      <c r="E2430" s="19" t="s">
        <v>19452</v>
      </c>
      <c r="F2430" s="19" t="s">
        <v>19452</v>
      </c>
      <c r="G2430" s="19"/>
      <c r="H2430" s="19">
        <v>1989</v>
      </c>
      <c r="I2430" s="19" t="s">
        <v>18787</v>
      </c>
      <c r="J2430" s="19" t="s">
        <v>11818</v>
      </c>
      <c r="K2430" s="19" t="s">
        <v>49</v>
      </c>
      <c r="L2430" s="19" t="s">
        <v>11819</v>
      </c>
      <c r="M2430" s="20">
        <v>10733761</v>
      </c>
      <c r="N2430" s="19" t="s">
        <v>11820</v>
      </c>
      <c r="O2430" s="19" t="s">
        <v>19958</v>
      </c>
      <c r="P2430" s="19" t="s">
        <v>22365</v>
      </c>
      <c r="Q2430" s="19" t="s">
        <v>19608</v>
      </c>
      <c r="R2430" s="19" t="s">
        <v>22366</v>
      </c>
      <c r="S2430" s="19" t="s">
        <v>19452</v>
      </c>
      <c r="T2430" s="19" t="s">
        <v>19452</v>
      </c>
      <c r="U2430" s="19" t="s">
        <v>19452</v>
      </c>
      <c r="V2430" s="19" t="s">
        <v>19452</v>
      </c>
      <c r="W2430" s="19" t="s">
        <v>19452</v>
      </c>
      <c r="X2430" s="19" t="s">
        <v>19452</v>
      </c>
      <c r="Y2430" s="19" t="s">
        <v>19452</v>
      </c>
      <c r="Z2430" s="19" t="s">
        <v>11821</v>
      </c>
      <c r="AA2430" s="21">
        <v>39218</v>
      </c>
      <c r="AB2430" s="21" t="s">
        <v>20211</v>
      </c>
      <c r="AC2430" s="22">
        <v>21786738</v>
      </c>
      <c r="AD2430" s="19">
        <v>111</v>
      </c>
      <c r="AE2430" s="19" t="s">
        <v>63</v>
      </c>
      <c r="AF2430" s="19" t="s">
        <v>54</v>
      </c>
      <c r="AG2430" s="19" t="s">
        <v>11822</v>
      </c>
      <c r="AH2430" s="19" t="s">
        <v>281</v>
      </c>
      <c r="AI2430" s="19">
        <v>190</v>
      </c>
      <c r="AJ2430" s="23">
        <v>11786738</v>
      </c>
    </row>
    <row r="2431" spans="1:36" x14ac:dyDescent="0.3">
      <c r="A2431" s="18">
        <v>10000000</v>
      </c>
      <c r="B2431" s="19" t="s">
        <v>1556</v>
      </c>
      <c r="C2431" s="19" t="s">
        <v>13616</v>
      </c>
      <c r="D2431" s="19" t="s">
        <v>20198</v>
      </c>
      <c r="E2431" s="19" t="s">
        <v>19452</v>
      </c>
      <c r="F2431" s="19" t="s">
        <v>19452</v>
      </c>
      <c r="G2431" s="19"/>
      <c r="H2431" s="19">
        <v>12779</v>
      </c>
      <c r="I2431" s="19" t="s">
        <v>17260</v>
      </c>
      <c r="J2431" s="19" t="s">
        <v>11823</v>
      </c>
      <c r="K2431" s="19" t="s">
        <v>49</v>
      </c>
      <c r="L2431" s="19" t="s">
        <v>11824</v>
      </c>
      <c r="M2431" s="20">
        <v>4570043</v>
      </c>
      <c r="N2431" s="19" t="s">
        <v>11825</v>
      </c>
      <c r="O2431" s="19" t="s">
        <v>19581</v>
      </c>
      <c r="P2431" s="19" t="s">
        <v>22286</v>
      </c>
      <c r="Q2431" s="19" t="s">
        <v>22367</v>
      </c>
      <c r="R2431" s="19" t="s">
        <v>19452</v>
      </c>
      <c r="S2431" s="19" t="s">
        <v>19452</v>
      </c>
      <c r="T2431" s="19" t="s">
        <v>19452</v>
      </c>
      <c r="U2431" s="19" t="s">
        <v>19452</v>
      </c>
      <c r="V2431" s="19" t="s">
        <v>19452</v>
      </c>
      <c r="W2431" s="19" t="s">
        <v>19452</v>
      </c>
      <c r="X2431" s="19" t="s">
        <v>19452</v>
      </c>
      <c r="Y2431" s="19" t="s">
        <v>19452</v>
      </c>
      <c r="Z2431" s="19" t="s">
        <v>11826</v>
      </c>
      <c r="AA2431" s="21">
        <v>37540</v>
      </c>
      <c r="AB2431" s="21" t="s">
        <v>20228</v>
      </c>
      <c r="AC2431" s="22">
        <v>598645</v>
      </c>
      <c r="AD2431" s="19">
        <v>89</v>
      </c>
      <c r="AE2431" s="19" t="s">
        <v>11827</v>
      </c>
      <c r="AF2431" s="19" t="s">
        <v>54</v>
      </c>
      <c r="AG2431" s="19" t="s">
        <v>11828</v>
      </c>
      <c r="AH2431" s="19" t="s">
        <v>559</v>
      </c>
      <c r="AI2431" s="19">
        <v>50</v>
      </c>
      <c r="AJ2431" s="23">
        <v>-9401355</v>
      </c>
    </row>
    <row r="2432" spans="1:36" x14ac:dyDescent="0.3">
      <c r="A2432" s="18">
        <v>7700000</v>
      </c>
      <c r="B2432" s="19" t="s">
        <v>2559</v>
      </c>
      <c r="C2432" s="19" t="s">
        <v>20179</v>
      </c>
      <c r="D2432" s="19" t="s">
        <v>20201</v>
      </c>
      <c r="E2432" s="19" t="s">
        <v>19452</v>
      </c>
      <c r="F2432" s="19" t="s">
        <v>19452</v>
      </c>
      <c r="G2432" s="19"/>
      <c r="H2432" s="19">
        <v>101173</v>
      </c>
      <c r="I2432" s="19" t="s">
        <v>15454</v>
      </c>
      <c r="J2432" s="19" t="s">
        <v>11829</v>
      </c>
      <c r="K2432" s="19" t="s">
        <v>49</v>
      </c>
      <c r="L2432" s="19" t="s">
        <v>11830</v>
      </c>
      <c r="M2432" s="20">
        <v>7554799</v>
      </c>
      <c r="N2432" s="19" t="s">
        <v>11831</v>
      </c>
      <c r="O2432" s="19" t="s">
        <v>19615</v>
      </c>
      <c r="P2432" s="19" t="s">
        <v>22368</v>
      </c>
      <c r="Q2432" s="19" t="s">
        <v>19555</v>
      </c>
      <c r="R2432" s="19" t="s">
        <v>22369</v>
      </c>
      <c r="S2432" s="19" t="s">
        <v>22370</v>
      </c>
      <c r="T2432" s="19" t="s">
        <v>22371</v>
      </c>
      <c r="U2432" s="19" t="s">
        <v>22372</v>
      </c>
      <c r="V2432" s="19" t="s">
        <v>22373</v>
      </c>
      <c r="W2432" s="19" t="s">
        <v>22374</v>
      </c>
      <c r="X2432" s="19" t="s">
        <v>22375</v>
      </c>
      <c r="Y2432" s="19" t="s">
        <v>22257</v>
      </c>
      <c r="Z2432" s="19" t="s">
        <v>11832</v>
      </c>
      <c r="AA2432" s="21">
        <v>40588</v>
      </c>
      <c r="AB2432" s="21" t="s">
        <v>20219</v>
      </c>
      <c r="AC2432" s="22">
        <v>1072602</v>
      </c>
      <c r="AD2432" s="19">
        <v>123</v>
      </c>
      <c r="AE2432" s="19" t="s">
        <v>63</v>
      </c>
      <c r="AF2432" s="19" t="s">
        <v>54</v>
      </c>
      <c r="AG2432" s="19" t="s">
        <v>11833</v>
      </c>
      <c r="AH2432" s="19" t="s">
        <v>96</v>
      </c>
      <c r="AI2432" s="19">
        <v>131</v>
      </c>
      <c r="AJ2432" s="23">
        <v>-6627398</v>
      </c>
    </row>
    <row r="2433" spans="1:36" x14ac:dyDescent="0.3">
      <c r="A2433" s="18">
        <v>10000000</v>
      </c>
      <c r="B2433" s="19" t="s">
        <v>1556</v>
      </c>
      <c r="C2433" s="19" t="s">
        <v>13616</v>
      </c>
      <c r="D2433" s="19" t="s">
        <v>20198</v>
      </c>
      <c r="E2433" s="19" t="s">
        <v>19452</v>
      </c>
      <c r="F2433" s="19" t="s">
        <v>19452</v>
      </c>
      <c r="G2433" s="19" t="s">
        <v>11834</v>
      </c>
      <c r="H2433" s="19">
        <v>20178</v>
      </c>
      <c r="I2433" s="19" t="s">
        <v>16730</v>
      </c>
      <c r="J2433" s="19" t="s">
        <v>11835</v>
      </c>
      <c r="K2433" s="19" t="s">
        <v>49</v>
      </c>
      <c r="L2433" s="19" t="s">
        <v>11836</v>
      </c>
      <c r="M2433" s="20">
        <v>9805551</v>
      </c>
      <c r="N2433" s="19" t="s">
        <v>11837</v>
      </c>
      <c r="O2433" s="19" t="s">
        <v>19959</v>
      </c>
      <c r="P2433" s="19" t="s">
        <v>22376</v>
      </c>
      <c r="Q2433" s="19" t="s">
        <v>19452</v>
      </c>
      <c r="R2433" s="19" t="s">
        <v>19452</v>
      </c>
      <c r="S2433" s="19" t="s">
        <v>19452</v>
      </c>
      <c r="T2433" s="19" t="s">
        <v>19452</v>
      </c>
      <c r="U2433" s="19" t="s">
        <v>19452</v>
      </c>
      <c r="V2433" s="19" t="s">
        <v>19452</v>
      </c>
      <c r="W2433" s="19" t="s">
        <v>19452</v>
      </c>
      <c r="X2433" s="19" t="s">
        <v>19452</v>
      </c>
      <c r="Y2433" s="19" t="s">
        <v>19452</v>
      </c>
      <c r="Z2433" s="19" t="s">
        <v>62</v>
      </c>
      <c r="AA2433" s="21">
        <v>40045</v>
      </c>
      <c r="AB2433" s="21" t="s">
        <v>20210</v>
      </c>
      <c r="AC2433" s="22">
        <v>295750</v>
      </c>
      <c r="AD2433" s="19">
        <v>99</v>
      </c>
      <c r="AE2433" s="19" t="s">
        <v>63</v>
      </c>
      <c r="AF2433" s="19" t="s">
        <v>54</v>
      </c>
      <c r="AG2433" s="19" t="s">
        <v>11838</v>
      </c>
      <c r="AH2433" s="19" t="s">
        <v>154</v>
      </c>
      <c r="AI2433" s="19">
        <v>177</v>
      </c>
      <c r="AJ2433" s="23">
        <v>-9704250</v>
      </c>
    </row>
    <row r="2434" spans="1:36" x14ac:dyDescent="0.3">
      <c r="A2434" s="18">
        <v>10000000</v>
      </c>
      <c r="B2434" s="19" t="s">
        <v>939</v>
      </c>
      <c r="C2434" s="19" t="s">
        <v>13616</v>
      </c>
      <c r="D2434" s="19" t="s">
        <v>19452</v>
      </c>
      <c r="E2434" s="19" t="s">
        <v>19452</v>
      </c>
      <c r="F2434" s="19" t="s">
        <v>19452</v>
      </c>
      <c r="G2434" s="19"/>
      <c r="H2434" s="19">
        <v>78149</v>
      </c>
      <c r="I2434" s="19" t="s">
        <v>15608</v>
      </c>
      <c r="J2434" s="19" t="s">
        <v>11839</v>
      </c>
      <c r="K2434" s="19" t="s">
        <v>49</v>
      </c>
      <c r="L2434" s="19" t="s">
        <v>11840</v>
      </c>
      <c r="M2434" s="19" t="s">
        <v>11841</v>
      </c>
      <c r="N2434" s="19" t="s">
        <v>4193</v>
      </c>
      <c r="O2434" s="19" t="s">
        <v>19544</v>
      </c>
      <c r="P2434" s="19" t="s">
        <v>20691</v>
      </c>
      <c r="Q2434" s="19" t="s">
        <v>19452</v>
      </c>
      <c r="R2434" s="19" t="s">
        <v>19452</v>
      </c>
      <c r="S2434" s="19" t="s">
        <v>19452</v>
      </c>
      <c r="T2434" s="19" t="s">
        <v>19452</v>
      </c>
      <c r="U2434" s="19" t="s">
        <v>19452</v>
      </c>
      <c r="V2434" s="19" t="s">
        <v>19452</v>
      </c>
      <c r="W2434" s="19" t="s">
        <v>19452</v>
      </c>
      <c r="X2434" s="19" t="s">
        <v>19452</v>
      </c>
      <c r="Y2434" s="19" t="s">
        <v>19452</v>
      </c>
      <c r="Z2434" s="19" t="s">
        <v>62</v>
      </c>
      <c r="AA2434" s="21">
        <v>35846</v>
      </c>
      <c r="AB2434" s="21" t="s">
        <v>20229</v>
      </c>
      <c r="AC2434" s="22">
        <v>45779</v>
      </c>
      <c r="AD2434" s="19">
        <v>86</v>
      </c>
      <c r="AE2434" s="19" t="s">
        <v>907</v>
      </c>
      <c r="AF2434" s="19" t="s">
        <v>54</v>
      </c>
      <c r="AG2434" s="19"/>
      <c r="AH2434" s="19" t="s">
        <v>2579</v>
      </c>
      <c r="AI2434" s="19">
        <v>9</v>
      </c>
      <c r="AJ2434" s="23">
        <v>-9954221</v>
      </c>
    </row>
    <row r="2435" spans="1:36" x14ac:dyDescent="0.3">
      <c r="A2435" s="18">
        <v>10000000</v>
      </c>
      <c r="B2435" s="19" t="s">
        <v>2559</v>
      </c>
      <c r="C2435" s="19" t="s">
        <v>20179</v>
      </c>
      <c r="D2435" s="19" t="s">
        <v>20201</v>
      </c>
      <c r="E2435" s="19" t="s">
        <v>19452</v>
      </c>
      <c r="F2435" s="19" t="s">
        <v>19452</v>
      </c>
      <c r="G2435" s="19"/>
      <c r="H2435" s="19">
        <v>245846</v>
      </c>
      <c r="I2435" s="19" t="s">
        <v>15017</v>
      </c>
      <c r="J2435" s="19" t="s">
        <v>11842</v>
      </c>
      <c r="K2435" s="19" t="s">
        <v>49</v>
      </c>
      <c r="L2435" s="19" t="s">
        <v>11843</v>
      </c>
      <c r="M2435" s="20">
        <v>5145655</v>
      </c>
      <c r="N2435" s="19" t="s">
        <v>11844</v>
      </c>
      <c r="O2435" s="19" t="s">
        <v>19802</v>
      </c>
      <c r="P2435" s="19" t="s">
        <v>19452</v>
      </c>
      <c r="Q2435" s="19" t="s">
        <v>19452</v>
      </c>
      <c r="R2435" s="19" t="s">
        <v>19452</v>
      </c>
      <c r="S2435" s="19" t="s">
        <v>19452</v>
      </c>
      <c r="T2435" s="19" t="s">
        <v>19452</v>
      </c>
      <c r="U2435" s="19" t="s">
        <v>19452</v>
      </c>
      <c r="V2435" s="19" t="s">
        <v>19452</v>
      </c>
      <c r="W2435" s="19" t="s">
        <v>19452</v>
      </c>
      <c r="X2435" s="19" t="s">
        <v>19452</v>
      </c>
      <c r="Y2435" s="19" t="s">
        <v>19452</v>
      </c>
      <c r="Z2435" s="19" t="s">
        <v>1035</v>
      </c>
      <c r="AA2435" s="21">
        <v>42186</v>
      </c>
      <c r="AB2435" s="21" t="s">
        <v>20212</v>
      </c>
      <c r="AC2435" s="22">
        <v>17472</v>
      </c>
      <c r="AD2435" s="19">
        <v>111</v>
      </c>
      <c r="AE2435" s="19" t="s">
        <v>63</v>
      </c>
      <c r="AF2435" s="19" t="s">
        <v>54</v>
      </c>
      <c r="AG2435" s="19" t="s">
        <v>11845</v>
      </c>
      <c r="AH2435" s="19" t="s">
        <v>314</v>
      </c>
      <c r="AI2435" s="19">
        <v>83</v>
      </c>
      <c r="AJ2435" s="23">
        <v>-9982528</v>
      </c>
    </row>
    <row r="2436" spans="1:36" x14ac:dyDescent="0.3">
      <c r="A2436" s="18">
        <v>10000000</v>
      </c>
      <c r="B2436" s="19" t="s">
        <v>939</v>
      </c>
      <c r="C2436" s="19" t="s">
        <v>13616</v>
      </c>
      <c r="D2436" s="19" t="s">
        <v>19452</v>
      </c>
      <c r="E2436" s="19" t="s">
        <v>19452</v>
      </c>
      <c r="F2436" s="19" t="s">
        <v>19452</v>
      </c>
      <c r="G2436" s="19" t="s">
        <v>11846</v>
      </c>
      <c r="H2436" s="19">
        <v>25186</v>
      </c>
      <c r="I2436" s="19" t="s">
        <v>16554</v>
      </c>
      <c r="J2436" s="19" t="s">
        <v>488</v>
      </c>
      <c r="K2436" s="19" t="s">
        <v>49</v>
      </c>
      <c r="L2436" s="19" t="s">
        <v>11847</v>
      </c>
      <c r="M2436" s="20">
        <v>1728816</v>
      </c>
      <c r="N2436" s="19" t="s">
        <v>11848</v>
      </c>
      <c r="O2436" s="19" t="s">
        <v>19773</v>
      </c>
      <c r="P2436" s="19" t="s">
        <v>19626</v>
      </c>
      <c r="Q2436" s="19" t="s">
        <v>19452</v>
      </c>
      <c r="R2436" s="19" t="s">
        <v>19452</v>
      </c>
      <c r="S2436" s="19" t="s">
        <v>19452</v>
      </c>
      <c r="T2436" s="19" t="s">
        <v>19452</v>
      </c>
      <c r="U2436" s="19" t="s">
        <v>19452</v>
      </c>
      <c r="V2436" s="19" t="s">
        <v>19452</v>
      </c>
      <c r="W2436" s="19" t="s">
        <v>19452</v>
      </c>
      <c r="X2436" s="19" t="s">
        <v>19452</v>
      </c>
      <c r="Y2436" s="19" t="s">
        <v>19452</v>
      </c>
      <c r="Z2436" s="19" t="s">
        <v>62</v>
      </c>
      <c r="AA2436" s="21">
        <v>40102</v>
      </c>
      <c r="AB2436" s="21" t="s">
        <v>20210</v>
      </c>
      <c r="AC2436" s="22">
        <v>9069</v>
      </c>
      <c r="AD2436" s="19">
        <v>85</v>
      </c>
      <c r="AE2436" s="19" t="s">
        <v>63</v>
      </c>
      <c r="AF2436" s="19" t="s">
        <v>54</v>
      </c>
      <c r="AG2436" s="19"/>
      <c r="AH2436" s="19" t="s">
        <v>142</v>
      </c>
      <c r="AI2436" s="19">
        <v>5</v>
      </c>
      <c r="AJ2436" s="23">
        <v>-9990931</v>
      </c>
    </row>
    <row r="2437" spans="1:36" x14ac:dyDescent="0.3">
      <c r="A2437" s="18">
        <v>9500000</v>
      </c>
      <c r="B2437" s="19" t="s">
        <v>939</v>
      </c>
      <c r="C2437" s="19" t="s">
        <v>13616</v>
      </c>
      <c r="D2437" s="19" t="s">
        <v>19452</v>
      </c>
      <c r="E2437" s="19" t="s">
        <v>19452</v>
      </c>
      <c r="F2437" s="19" t="s">
        <v>19452</v>
      </c>
      <c r="G2437" s="19" t="s">
        <v>11850</v>
      </c>
      <c r="H2437" s="19">
        <v>16614</v>
      </c>
      <c r="I2437" s="19" t="s">
        <v>16905</v>
      </c>
      <c r="J2437" s="19" t="s">
        <v>11851</v>
      </c>
      <c r="K2437" s="19" t="s">
        <v>49</v>
      </c>
      <c r="L2437" s="19" t="s">
        <v>11852</v>
      </c>
      <c r="M2437" s="20">
        <v>19978021</v>
      </c>
      <c r="N2437" s="19" t="s">
        <v>11853</v>
      </c>
      <c r="O2437" s="19" t="s">
        <v>19502</v>
      </c>
      <c r="P2437" s="19" t="s">
        <v>19784</v>
      </c>
      <c r="Q2437" s="19" t="s">
        <v>19792</v>
      </c>
      <c r="R2437" s="19" t="s">
        <v>19452</v>
      </c>
      <c r="S2437" s="19" t="s">
        <v>19452</v>
      </c>
      <c r="T2437" s="19" t="s">
        <v>19452</v>
      </c>
      <c r="U2437" s="19" t="s">
        <v>19452</v>
      </c>
      <c r="V2437" s="19" t="s">
        <v>19452</v>
      </c>
      <c r="W2437" s="19" t="s">
        <v>19452</v>
      </c>
      <c r="X2437" s="19" t="s">
        <v>19452</v>
      </c>
      <c r="Y2437" s="19" t="s">
        <v>19452</v>
      </c>
      <c r="Z2437" s="19" t="s">
        <v>62</v>
      </c>
      <c r="AA2437" s="21">
        <v>39906</v>
      </c>
      <c r="AB2437" s="21" t="s">
        <v>20210</v>
      </c>
      <c r="AC2437" s="22">
        <v>17164377</v>
      </c>
      <c r="AD2437" s="19">
        <v>107</v>
      </c>
      <c r="AE2437" s="19" t="s">
        <v>63</v>
      </c>
      <c r="AF2437" s="19" t="s">
        <v>54</v>
      </c>
      <c r="AG2437" s="19" t="s">
        <v>11854</v>
      </c>
      <c r="AH2437" s="19" t="s">
        <v>173</v>
      </c>
      <c r="AI2437" s="19">
        <v>737</v>
      </c>
      <c r="AJ2437" s="23">
        <v>7664377</v>
      </c>
    </row>
    <row r="2438" spans="1:36" x14ac:dyDescent="0.3">
      <c r="A2438" s="18">
        <v>9600000</v>
      </c>
      <c r="B2438" s="19" t="s">
        <v>357</v>
      </c>
      <c r="C2438" s="19" t="s">
        <v>20179</v>
      </c>
      <c r="D2438" s="19" t="s">
        <v>20198</v>
      </c>
      <c r="E2438" s="19" t="s">
        <v>19452</v>
      </c>
      <c r="F2438" s="19" t="s">
        <v>19452</v>
      </c>
      <c r="G2438" s="19"/>
      <c r="H2438" s="19">
        <v>9700</v>
      </c>
      <c r="I2438" s="19" t="s">
        <v>18009</v>
      </c>
      <c r="J2438" s="19" t="s">
        <v>11855</v>
      </c>
      <c r="K2438" s="19" t="s">
        <v>49</v>
      </c>
      <c r="L2438" s="19" t="s">
        <v>11856</v>
      </c>
      <c r="M2438" s="20">
        <v>3588529</v>
      </c>
      <c r="N2438" s="19" t="s">
        <v>8778</v>
      </c>
      <c r="O2438" s="19" t="s">
        <v>19494</v>
      </c>
      <c r="P2438" s="19" t="s">
        <v>19452</v>
      </c>
      <c r="Q2438" s="19" t="s">
        <v>19452</v>
      </c>
      <c r="R2438" s="19" t="s">
        <v>19452</v>
      </c>
      <c r="S2438" s="19" t="s">
        <v>19452</v>
      </c>
      <c r="T2438" s="19" t="s">
        <v>19452</v>
      </c>
      <c r="U2438" s="19" t="s">
        <v>19452</v>
      </c>
      <c r="V2438" s="19" t="s">
        <v>19452</v>
      </c>
      <c r="W2438" s="19" t="s">
        <v>19452</v>
      </c>
      <c r="X2438" s="19" t="s">
        <v>19452</v>
      </c>
      <c r="Y2438" s="19" t="s">
        <v>19452</v>
      </c>
      <c r="Z2438" s="19" t="s">
        <v>62</v>
      </c>
      <c r="AA2438" s="21">
        <v>38598</v>
      </c>
      <c r="AB2438" s="21" t="s">
        <v>20221</v>
      </c>
      <c r="AC2438" s="22">
        <v>4386236</v>
      </c>
      <c r="AD2438" s="19">
        <v>144</v>
      </c>
      <c r="AE2438" s="19" t="s">
        <v>63</v>
      </c>
      <c r="AF2438" s="19" t="s">
        <v>54</v>
      </c>
      <c r="AG2438" s="19"/>
      <c r="AH2438" s="19" t="s">
        <v>281</v>
      </c>
      <c r="AI2438" s="19">
        <v>24</v>
      </c>
      <c r="AJ2438" s="23">
        <v>-5213764</v>
      </c>
    </row>
    <row r="2439" spans="1:36" x14ac:dyDescent="0.3">
      <c r="A2439" s="18">
        <v>9500000</v>
      </c>
      <c r="B2439" s="19" t="s">
        <v>926</v>
      </c>
      <c r="C2439" s="19" t="s">
        <v>20174</v>
      </c>
      <c r="D2439" s="19" t="s">
        <v>20201</v>
      </c>
      <c r="E2439" s="19" t="s">
        <v>20191</v>
      </c>
      <c r="F2439" s="19" t="s">
        <v>19452</v>
      </c>
      <c r="G2439" s="19" t="s">
        <v>11857</v>
      </c>
      <c r="H2439" s="19">
        <v>667</v>
      </c>
      <c r="I2439" s="19" t="s">
        <v>19130</v>
      </c>
      <c r="J2439" s="19" t="s">
        <v>11858</v>
      </c>
      <c r="K2439" s="19" t="s">
        <v>49</v>
      </c>
      <c r="L2439" s="19" t="s">
        <v>11859</v>
      </c>
      <c r="M2439" s="20">
        <v>28675891</v>
      </c>
      <c r="N2439" s="19" t="s">
        <v>134</v>
      </c>
      <c r="O2439" s="19" t="s">
        <v>19447</v>
      </c>
      <c r="P2439" s="19" t="s">
        <v>19452</v>
      </c>
      <c r="Q2439" s="19" t="s">
        <v>19452</v>
      </c>
      <c r="R2439" s="19" t="s">
        <v>19452</v>
      </c>
      <c r="S2439" s="19" t="s">
        <v>19452</v>
      </c>
      <c r="T2439" s="19" t="s">
        <v>19452</v>
      </c>
      <c r="U2439" s="19" t="s">
        <v>19452</v>
      </c>
      <c r="V2439" s="19" t="s">
        <v>19452</v>
      </c>
      <c r="W2439" s="19" t="s">
        <v>19452</v>
      </c>
      <c r="X2439" s="19" t="s">
        <v>19452</v>
      </c>
      <c r="Y2439" s="19" t="s">
        <v>19452</v>
      </c>
      <c r="Z2439" s="19" t="s">
        <v>3537</v>
      </c>
      <c r="AA2439" s="21">
        <v>24635</v>
      </c>
      <c r="AB2439" s="21" t="s">
        <v>20267</v>
      </c>
      <c r="AC2439" s="22">
        <v>111584787</v>
      </c>
      <c r="AD2439" s="19">
        <v>117</v>
      </c>
      <c r="AE2439" s="19" t="s">
        <v>8975</v>
      </c>
      <c r="AF2439" s="19" t="s">
        <v>54</v>
      </c>
      <c r="AG2439" s="19" t="s">
        <v>11860</v>
      </c>
      <c r="AH2439" s="19" t="s">
        <v>154</v>
      </c>
      <c r="AI2439" s="19">
        <v>531</v>
      </c>
      <c r="AJ2439" s="23">
        <v>102084787</v>
      </c>
    </row>
    <row r="2440" spans="1:36" x14ac:dyDescent="0.3">
      <c r="A2440" s="18">
        <v>8900000</v>
      </c>
      <c r="B2440" s="19" t="s">
        <v>357</v>
      </c>
      <c r="C2440" s="19" t="s">
        <v>20179</v>
      </c>
      <c r="D2440" s="19" t="s">
        <v>20198</v>
      </c>
      <c r="E2440" s="19" t="s">
        <v>19452</v>
      </c>
      <c r="F2440" s="19" t="s">
        <v>19452</v>
      </c>
      <c r="G2440" s="19"/>
      <c r="H2440" s="19">
        <v>86837</v>
      </c>
      <c r="I2440" s="19" t="s">
        <v>15524</v>
      </c>
      <c r="J2440" s="19" t="s">
        <v>11861</v>
      </c>
      <c r="K2440" s="19" t="s">
        <v>1360</v>
      </c>
      <c r="L2440" s="19" t="s">
        <v>11862</v>
      </c>
      <c r="M2440" s="20">
        <v>17151293</v>
      </c>
      <c r="N2440" s="19" t="s">
        <v>11863</v>
      </c>
      <c r="O2440" s="19" t="s">
        <v>19833</v>
      </c>
      <c r="P2440" s="19" t="s">
        <v>22377</v>
      </c>
      <c r="Q2440" s="19" t="s">
        <v>20109</v>
      </c>
      <c r="R2440" s="19" t="s">
        <v>19452</v>
      </c>
      <c r="S2440" s="19" t="s">
        <v>19452</v>
      </c>
      <c r="T2440" s="19" t="s">
        <v>19452</v>
      </c>
      <c r="U2440" s="19" t="s">
        <v>19452</v>
      </c>
      <c r="V2440" s="19" t="s">
        <v>19452</v>
      </c>
      <c r="W2440" s="19" t="s">
        <v>19452</v>
      </c>
      <c r="X2440" s="19" t="s">
        <v>19452</v>
      </c>
      <c r="Y2440" s="19" t="s">
        <v>19452</v>
      </c>
      <c r="Z2440" s="19" t="s">
        <v>11864</v>
      </c>
      <c r="AA2440" s="21">
        <v>41091</v>
      </c>
      <c r="AB2440" s="21" t="s">
        <v>20213</v>
      </c>
      <c r="AC2440" s="22">
        <v>19839492</v>
      </c>
      <c r="AD2440" s="19">
        <v>127</v>
      </c>
      <c r="AE2440" s="19" t="s">
        <v>2302</v>
      </c>
      <c r="AF2440" s="19" t="s">
        <v>54</v>
      </c>
      <c r="AG2440" s="19"/>
      <c r="AH2440" s="19" t="s">
        <v>220</v>
      </c>
      <c r="AI2440" s="19">
        <v>400</v>
      </c>
      <c r="AJ2440" s="23">
        <v>10939492</v>
      </c>
    </row>
    <row r="2441" spans="1:36" x14ac:dyDescent="0.3">
      <c r="A2441" s="18">
        <v>10500000</v>
      </c>
      <c r="B2441" s="19" t="s">
        <v>3435</v>
      </c>
      <c r="C2441" s="19" t="s">
        <v>20187</v>
      </c>
      <c r="D2441" s="19" t="s">
        <v>20201</v>
      </c>
      <c r="E2441" s="19" t="s">
        <v>19452</v>
      </c>
      <c r="F2441" s="19" t="s">
        <v>19452</v>
      </c>
      <c r="G2441" s="19"/>
      <c r="H2441" s="19">
        <v>10306</v>
      </c>
      <c r="I2441" s="19" t="s">
        <v>17789</v>
      </c>
      <c r="J2441" s="19" t="s">
        <v>11865</v>
      </c>
      <c r="K2441" s="19" t="s">
        <v>49</v>
      </c>
      <c r="L2441" s="19" t="s">
        <v>11866</v>
      </c>
      <c r="M2441" s="20">
        <v>11225044</v>
      </c>
      <c r="N2441" s="19" t="s">
        <v>4415</v>
      </c>
      <c r="O2441" s="19" t="s">
        <v>19588</v>
      </c>
      <c r="P2441" s="19" t="s">
        <v>19452</v>
      </c>
      <c r="Q2441" s="19" t="s">
        <v>19452</v>
      </c>
      <c r="R2441" s="19" t="s">
        <v>19452</v>
      </c>
      <c r="S2441" s="19" t="s">
        <v>19452</v>
      </c>
      <c r="T2441" s="19" t="s">
        <v>19452</v>
      </c>
      <c r="U2441" s="19" t="s">
        <v>19452</v>
      </c>
      <c r="V2441" s="19" t="s">
        <v>19452</v>
      </c>
      <c r="W2441" s="19" t="s">
        <v>19452</v>
      </c>
      <c r="X2441" s="19" t="s">
        <v>19452</v>
      </c>
      <c r="Y2441" s="19" t="s">
        <v>19452</v>
      </c>
      <c r="Z2441" s="19" t="s">
        <v>62</v>
      </c>
      <c r="AA2441" s="21">
        <v>32304</v>
      </c>
      <c r="AB2441" s="21" t="s">
        <v>20241</v>
      </c>
      <c r="AC2441" s="22">
        <v>14144000</v>
      </c>
      <c r="AD2441" s="19">
        <v>98</v>
      </c>
      <c r="AE2441" s="19" t="s">
        <v>63</v>
      </c>
      <c r="AF2441" s="19" t="s">
        <v>54</v>
      </c>
      <c r="AG2441" s="19" t="s">
        <v>11867</v>
      </c>
      <c r="AH2441" s="19" t="s">
        <v>2951</v>
      </c>
      <c r="AI2441" s="19">
        <v>123</v>
      </c>
      <c r="AJ2441" s="23">
        <v>3644000</v>
      </c>
    </row>
    <row r="2442" spans="1:36" x14ac:dyDescent="0.3">
      <c r="A2442" s="18">
        <v>9400000</v>
      </c>
      <c r="B2442" s="19" t="s">
        <v>11677</v>
      </c>
      <c r="C2442" s="19" t="s">
        <v>20174</v>
      </c>
      <c r="D2442" s="19" t="s">
        <v>20191</v>
      </c>
      <c r="E2442" s="19" t="s">
        <v>20196</v>
      </c>
      <c r="F2442" s="19" t="s">
        <v>20193</v>
      </c>
      <c r="G2442" s="19"/>
      <c r="H2442" s="19">
        <v>11576</v>
      </c>
      <c r="I2442" s="19" t="s">
        <v>17440</v>
      </c>
      <c r="J2442" s="19" t="s">
        <v>11868</v>
      </c>
      <c r="K2442" s="19" t="s">
        <v>49</v>
      </c>
      <c r="L2442" s="19" t="s">
        <v>11869</v>
      </c>
      <c r="M2442" s="20">
        <v>14562991</v>
      </c>
      <c r="N2442" s="19" t="s">
        <v>11870</v>
      </c>
      <c r="O2442" s="19" t="s">
        <v>19517</v>
      </c>
      <c r="P2442" s="19" t="s">
        <v>22378</v>
      </c>
      <c r="Q2442" s="19" t="s">
        <v>19452</v>
      </c>
      <c r="R2442" s="19" t="s">
        <v>19452</v>
      </c>
      <c r="S2442" s="19" t="s">
        <v>19452</v>
      </c>
      <c r="T2442" s="19" t="s">
        <v>19452</v>
      </c>
      <c r="U2442" s="19" t="s">
        <v>19452</v>
      </c>
      <c r="V2442" s="19" t="s">
        <v>19452</v>
      </c>
      <c r="W2442" s="19" t="s">
        <v>19452</v>
      </c>
      <c r="X2442" s="19" t="s">
        <v>19452</v>
      </c>
      <c r="Y2442" s="19" t="s">
        <v>19452</v>
      </c>
      <c r="Z2442" s="19" t="s">
        <v>62</v>
      </c>
      <c r="AA2442" s="21">
        <v>23322</v>
      </c>
      <c r="AB2442" s="21" t="s">
        <v>20250</v>
      </c>
      <c r="AC2442" s="22">
        <v>60000000</v>
      </c>
      <c r="AD2442" s="19">
        <v>163</v>
      </c>
      <c r="AE2442" s="19" t="s">
        <v>63</v>
      </c>
      <c r="AF2442" s="19" t="s">
        <v>54</v>
      </c>
      <c r="AG2442" s="19" t="s">
        <v>11871</v>
      </c>
      <c r="AH2442" s="19" t="s">
        <v>142</v>
      </c>
      <c r="AI2442" s="19">
        <v>140</v>
      </c>
      <c r="AJ2442" s="23">
        <v>50600000</v>
      </c>
    </row>
    <row r="2443" spans="1:36" x14ac:dyDescent="0.3">
      <c r="A2443" s="18">
        <v>12899867</v>
      </c>
      <c r="B2443" s="19" t="s">
        <v>1310</v>
      </c>
      <c r="C2443" s="19" t="s">
        <v>13616</v>
      </c>
      <c r="D2443" s="19" t="s">
        <v>20197</v>
      </c>
      <c r="E2443" s="19" t="s">
        <v>20198</v>
      </c>
      <c r="F2443" s="19" t="s">
        <v>19452</v>
      </c>
      <c r="G2443" s="19" t="s">
        <v>11872</v>
      </c>
      <c r="H2443" s="19">
        <v>219</v>
      </c>
      <c r="I2443" s="19" t="s">
        <v>19319</v>
      </c>
      <c r="J2443" s="19" t="s">
        <v>11873</v>
      </c>
      <c r="K2443" s="19" t="s">
        <v>2628</v>
      </c>
      <c r="L2443" s="19" t="s">
        <v>11874</v>
      </c>
      <c r="M2443" s="20">
        <v>19747809</v>
      </c>
      <c r="N2443" s="19" t="s">
        <v>11875</v>
      </c>
      <c r="O2443" s="19" t="s">
        <v>19960</v>
      </c>
      <c r="P2443" s="19" t="s">
        <v>19452</v>
      </c>
      <c r="Q2443" s="19" t="s">
        <v>19452</v>
      </c>
      <c r="R2443" s="19" t="s">
        <v>19452</v>
      </c>
      <c r="S2443" s="19" t="s">
        <v>19452</v>
      </c>
      <c r="T2443" s="19" t="s">
        <v>19452</v>
      </c>
      <c r="U2443" s="19" t="s">
        <v>19452</v>
      </c>
      <c r="V2443" s="19" t="s">
        <v>19452</v>
      </c>
      <c r="W2443" s="19" t="s">
        <v>19452</v>
      </c>
      <c r="X2443" s="19" t="s">
        <v>19452</v>
      </c>
      <c r="Y2443" s="19" t="s">
        <v>19452</v>
      </c>
      <c r="Z2443" s="19" t="s">
        <v>3225</v>
      </c>
      <c r="AA2443" s="21">
        <v>38792</v>
      </c>
      <c r="AB2443" s="21" t="s">
        <v>20216</v>
      </c>
      <c r="AC2443" s="22">
        <v>85582407</v>
      </c>
      <c r="AD2443" s="19">
        <v>121</v>
      </c>
      <c r="AE2443" s="19" t="s">
        <v>7677</v>
      </c>
      <c r="AF2443" s="19" t="s">
        <v>54</v>
      </c>
      <c r="AG2443" s="19" t="s">
        <v>11876</v>
      </c>
      <c r="AH2443" s="19" t="s">
        <v>109</v>
      </c>
      <c r="AI2443" s="19">
        <v>406</v>
      </c>
      <c r="AJ2443" s="23">
        <v>72682540</v>
      </c>
    </row>
    <row r="2444" spans="1:36" x14ac:dyDescent="0.3">
      <c r="A2444" s="18">
        <v>11000000</v>
      </c>
      <c r="B2444" s="19" t="s">
        <v>6728</v>
      </c>
      <c r="C2444" s="19" t="s">
        <v>20187</v>
      </c>
      <c r="D2444" s="19" t="s">
        <v>20194</v>
      </c>
      <c r="E2444" s="19" t="s">
        <v>20201</v>
      </c>
      <c r="F2444" s="19" t="s">
        <v>20199</v>
      </c>
      <c r="G2444" s="19" t="s">
        <v>11884</v>
      </c>
      <c r="H2444" s="19">
        <v>348</v>
      </c>
      <c r="I2444" s="19" t="s">
        <v>19264</v>
      </c>
      <c r="J2444" s="19" t="s">
        <v>11885</v>
      </c>
      <c r="K2444" s="19" t="s">
        <v>49</v>
      </c>
      <c r="L2444" s="19" t="s">
        <v>11886</v>
      </c>
      <c r="M2444" s="20">
        <v>94184658</v>
      </c>
      <c r="N2444" s="19" t="s">
        <v>3772</v>
      </c>
      <c r="O2444" s="19" t="s">
        <v>19458</v>
      </c>
      <c r="P2444" s="19" t="s">
        <v>20564</v>
      </c>
      <c r="Q2444" s="19" t="s">
        <v>19452</v>
      </c>
      <c r="R2444" s="19" t="s">
        <v>19452</v>
      </c>
      <c r="S2444" s="19" t="s">
        <v>19452</v>
      </c>
      <c r="T2444" s="19" t="s">
        <v>19452</v>
      </c>
      <c r="U2444" s="19" t="s">
        <v>19452</v>
      </c>
      <c r="V2444" s="19" t="s">
        <v>19452</v>
      </c>
      <c r="W2444" s="19" t="s">
        <v>19452</v>
      </c>
      <c r="X2444" s="19" t="s">
        <v>19452</v>
      </c>
      <c r="Y2444" s="19" t="s">
        <v>19452</v>
      </c>
      <c r="Z2444" s="19" t="s">
        <v>52</v>
      </c>
      <c r="AA2444" s="21">
        <v>29000</v>
      </c>
      <c r="AB2444" s="21" t="s">
        <v>20237</v>
      </c>
      <c r="AC2444" s="22">
        <v>104931801</v>
      </c>
      <c r="AD2444" s="19">
        <v>117</v>
      </c>
      <c r="AE2444" s="19" t="s">
        <v>53</v>
      </c>
      <c r="AF2444" s="19" t="s">
        <v>54</v>
      </c>
      <c r="AG2444" s="19" t="s">
        <v>11887</v>
      </c>
      <c r="AH2444" s="19" t="s">
        <v>620</v>
      </c>
      <c r="AI2444" s="19">
        <v>4470</v>
      </c>
      <c r="AJ2444" s="23">
        <v>93931801</v>
      </c>
    </row>
    <row r="2445" spans="1:36" x14ac:dyDescent="0.3">
      <c r="A2445" s="18">
        <v>85000</v>
      </c>
      <c r="B2445" s="19" t="s">
        <v>4906</v>
      </c>
      <c r="C2445" s="19" t="s">
        <v>20187</v>
      </c>
      <c r="D2445" s="19" t="s">
        <v>19452</v>
      </c>
      <c r="E2445" s="19" t="s">
        <v>19452</v>
      </c>
      <c r="F2445" s="19" t="s">
        <v>19452</v>
      </c>
      <c r="G2445" s="19"/>
      <c r="H2445" s="19">
        <v>30497</v>
      </c>
      <c r="I2445" s="19" t="s">
        <v>16407</v>
      </c>
      <c r="J2445" s="19" t="s">
        <v>11888</v>
      </c>
      <c r="K2445" s="19" t="s">
        <v>49</v>
      </c>
      <c r="L2445" s="19" t="s">
        <v>11889</v>
      </c>
      <c r="M2445" s="20">
        <v>29262427</v>
      </c>
      <c r="N2445" s="19" t="s">
        <v>11890</v>
      </c>
      <c r="O2445" s="19" t="s">
        <v>19453</v>
      </c>
      <c r="P2445" s="19" t="s">
        <v>22380</v>
      </c>
      <c r="Q2445" s="19" t="s">
        <v>19452</v>
      </c>
      <c r="R2445" s="19" t="s">
        <v>19452</v>
      </c>
      <c r="S2445" s="19" t="s">
        <v>19452</v>
      </c>
      <c r="T2445" s="19" t="s">
        <v>19452</v>
      </c>
      <c r="U2445" s="19" t="s">
        <v>19452</v>
      </c>
      <c r="V2445" s="19" t="s">
        <v>19452</v>
      </c>
      <c r="W2445" s="19" t="s">
        <v>19452</v>
      </c>
      <c r="X2445" s="19" t="s">
        <v>19452</v>
      </c>
      <c r="Y2445" s="19" t="s">
        <v>19452</v>
      </c>
      <c r="Z2445" s="19" t="s">
        <v>62</v>
      </c>
      <c r="AA2445" s="21">
        <v>27303</v>
      </c>
      <c r="AB2445" s="21" t="s">
        <v>20264</v>
      </c>
      <c r="AC2445" s="22">
        <v>30859000</v>
      </c>
      <c r="AD2445" s="19">
        <v>83</v>
      </c>
      <c r="AE2445" s="19" t="s">
        <v>63</v>
      </c>
      <c r="AF2445" s="19" t="s">
        <v>54</v>
      </c>
      <c r="AG2445" s="19" t="s">
        <v>11891</v>
      </c>
      <c r="AH2445" s="19" t="s">
        <v>56</v>
      </c>
      <c r="AI2445" s="19">
        <v>590</v>
      </c>
      <c r="AJ2445" s="23">
        <v>30774000</v>
      </c>
    </row>
    <row r="2446" spans="1:36" x14ac:dyDescent="0.3">
      <c r="A2446" s="18">
        <v>10000000</v>
      </c>
      <c r="B2446" s="19" t="s">
        <v>2249</v>
      </c>
      <c r="C2446" s="19" t="s">
        <v>20179</v>
      </c>
      <c r="D2446" s="19" t="s">
        <v>20207</v>
      </c>
      <c r="E2446" s="19" t="s">
        <v>19452</v>
      </c>
      <c r="F2446" s="19" t="s">
        <v>19452</v>
      </c>
      <c r="G2446" s="19"/>
      <c r="H2446" s="19">
        <v>27586</v>
      </c>
      <c r="I2446" s="19" t="s">
        <v>16465</v>
      </c>
      <c r="J2446" s="19" t="s">
        <v>11892</v>
      </c>
      <c r="K2446" s="19" t="s">
        <v>49</v>
      </c>
      <c r="L2446" s="19" t="s">
        <v>11893</v>
      </c>
      <c r="M2446" s="20">
        <v>17611971</v>
      </c>
      <c r="N2446" s="19" t="s">
        <v>11894</v>
      </c>
      <c r="O2446" s="19" t="s">
        <v>19617</v>
      </c>
      <c r="P2446" s="19" t="s">
        <v>20572</v>
      </c>
      <c r="Q2446" s="19" t="s">
        <v>21054</v>
      </c>
      <c r="R2446" s="19" t="s">
        <v>19452</v>
      </c>
      <c r="S2446" s="19" t="s">
        <v>19452</v>
      </c>
      <c r="T2446" s="19" t="s">
        <v>19452</v>
      </c>
      <c r="U2446" s="19" t="s">
        <v>19452</v>
      </c>
      <c r="V2446" s="19" t="s">
        <v>19452</v>
      </c>
      <c r="W2446" s="19" t="s">
        <v>19452</v>
      </c>
      <c r="X2446" s="19" t="s">
        <v>19452</v>
      </c>
      <c r="Y2446" s="19" t="s">
        <v>19452</v>
      </c>
      <c r="Z2446" s="19" t="s">
        <v>62</v>
      </c>
      <c r="AA2446" s="21">
        <v>40256</v>
      </c>
      <c r="AB2446" s="21" t="s">
        <v>20214</v>
      </c>
      <c r="AC2446" s="22">
        <v>2995811</v>
      </c>
      <c r="AD2446" s="19">
        <v>106</v>
      </c>
      <c r="AE2446" s="19" t="s">
        <v>63</v>
      </c>
      <c r="AF2446" s="19" t="s">
        <v>54</v>
      </c>
      <c r="AG2446" s="19" t="s">
        <v>11895</v>
      </c>
      <c r="AH2446" s="19" t="s">
        <v>74</v>
      </c>
      <c r="AI2446" s="19">
        <v>254</v>
      </c>
      <c r="AJ2446" s="23">
        <v>-7004189</v>
      </c>
    </row>
    <row r="2447" spans="1:36" x14ac:dyDescent="0.3">
      <c r="A2447" s="18">
        <v>9000000</v>
      </c>
      <c r="B2447" s="19" t="s">
        <v>357</v>
      </c>
      <c r="C2447" s="19" t="s">
        <v>20179</v>
      </c>
      <c r="D2447" s="19" t="s">
        <v>20198</v>
      </c>
      <c r="E2447" s="19" t="s">
        <v>19452</v>
      </c>
      <c r="F2447" s="19" t="s">
        <v>19452</v>
      </c>
      <c r="G2447" s="19"/>
      <c r="H2447" s="19">
        <v>14811</v>
      </c>
      <c r="I2447" s="19" t="s">
        <v>17023</v>
      </c>
      <c r="J2447" s="19" t="s">
        <v>11896</v>
      </c>
      <c r="K2447" s="19" t="s">
        <v>49</v>
      </c>
      <c r="L2447" s="19" t="s">
        <v>11897</v>
      </c>
      <c r="M2447" s="20">
        <v>7623979</v>
      </c>
      <c r="N2447" s="19" t="s">
        <v>11898</v>
      </c>
      <c r="O2447" s="19" t="s">
        <v>19517</v>
      </c>
      <c r="P2447" s="19" t="s">
        <v>22381</v>
      </c>
      <c r="Q2447" s="19" t="s">
        <v>22382</v>
      </c>
      <c r="R2447" s="19" t="s">
        <v>19452</v>
      </c>
      <c r="S2447" s="19" t="s">
        <v>19452</v>
      </c>
      <c r="T2447" s="19" t="s">
        <v>19452</v>
      </c>
      <c r="U2447" s="19" t="s">
        <v>19452</v>
      </c>
      <c r="V2447" s="19" t="s">
        <v>19452</v>
      </c>
      <c r="W2447" s="19" t="s">
        <v>19452</v>
      </c>
      <c r="X2447" s="19" t="s">
        <v>19452</v>
      </c>
      <c r="Y2447" s="19" t="s">
        <v>19452</v>
      </c>
      <c r="Z2447" s="19" t="s">
        <v>62</v>
      </c>
      <c r="AA2447" s="21">
        <v>26240</v>
      </c>
      <c r="AB2447" s="21" t="s">
        <v>20258</v>
      </c>
      <c r="AC2447" s="22">
        <v>83304330</v>
      </c>
      <c r="AD2447" s="19">
        <v>181</v>
      </c>
      <c r="AE2447" s="19" t="s">
        <v>11899</v>
      </c>
      <c r="AF2447" s="19" t="s">
        <v>54</v>
      </c>
      <c r="AG2447" s="19" t="s">
        <v>11900</v>
      </c>
      <c r="AH2447" s="19" t="s">
        <v>103</v>
      </c>
      <c r="AI2447" s="19">
        <v>134</v>
      </c>
      <c r="AJ2447" s="23">
        <v>74304330</v>
      </c>
    </row>
    <row r="2448" spans="1:36" x14ac:dyDescent="0.3">
      <c r="A2448" s="18">
        <v>5500000</v>
      </c>
      <c r="B2448" s="19" t="s">
        <v>851</v>
      </c>
      <c r="C2448" s="19" t="s">
        <v>20175</v>
      </c>
      <c r="D2448" s="19" t="s">
        <v>20194</v>
      </c>
      <c r="E2448" s="19" t="s">
        <v>20201</v>
      </c>
      <c r="F2448" s="19" t="s">
        <v>19452</v>
      </c>
      <c r="G2448" s="19" t="s">
        <v>11901</v>
      </c>
      <c r="H2448" s="19">
        <v>660</v>
      </c>
      <c r="I2448" s="19" t="s">
        <v>19134</v>
      </c>
      <c r="J2448" s="19" t="s">
        <v>11902</v>
      </c>
      <c r="K2448" s="19" t="s">
        <v>49</v>
      </c>
      <c r="L2448" s="19" t="s">
        <v>11903</v>
      </c>
      <c r="M2448" s="20">
        <v>31036</v>
      </c>
      <c r="N2448" s="19" t="s">
        <v>1017</v>
      </c>
      <c r="O2448" s="19" t="s">
        <v>19447</v>
      </c>
      <c r="P2448" s="19" t="s">
        <v>19588</v>
      </c>
      <c r="Q2448" s="19" t="s">
        <v>19452</v>
      </c>
      <c r="R2448" s="19" t="s">
        <v>19452</v>
      </c>
      <c r="S2448" s="19" t="s">
        <v>19452</v>
      </c>
      <c r="T2448" s="19" t="s">
        <v>19452</v>
      </c>
      <c r="U2448" s="19" t="s">
        <v>19452</v>
      </c>
      <c r="V2448" s="19" t="s">
        <v>19452</v>
      </c>
      <c r="W2448" s="19" t="s">
        <v>19452</v>
      </c>
      <c r="X2448" s="19" t="s">
        <v>19452</v>
      </c>
      <c r="Y2448" s="19" t="s">
        <v>19452</v>
      </c>
      <c r="Z2448" s="19" t="s">
        <v>11904</v>
      </c>
      <c r="AA2448" s="21">
        <v>24092</v>
      </c>
      <c r="AB2448" s="21" t="s">
        <v>20261</v>
      </c>
      <c r="AC2448" s="22">
        <v>141195658</v>
      </c>
      <c r="AD2448" s="19">
        <v>130</v>
      </c>
      <c r="AE2448" s="19" t="s">
        <v>94</v>
      </c>
      <c r="AF2448" s="19" t="s">
        <v>54</v>
      </c>
      <c r="AG2448" s="19" t="s">
        <v>11905</v>
      </c>
      <c r="AH2448" s="19" t="s">
        <v>154</v>
      </c>
      <c r="AI2448" s="19">
        <v>562</v>
      </c>
      <c r="AJ2448" s="23">
        <v>135695658</v>
      </c>
    </row>
    <row r="2449" spans="1:36" x14ac:dyDescent="0.3">
      <c r="A2449" s="18">
        <v>7000000</v>
      </c>
      <c r="B2449" s="19" t="s">
        <v>1310</v>
      </c>
      <c r="C2449" s="19" t="s">
        <v>13616</v>
      </c>
      <c r="D2449" s="19" t="s">
        <v>20197</v>
      </c>
      <c r="E2449" s="19" t="s">
        <v>20198</v>
      </c>
      <c r="F2449" s="19" t="s">
        <v>19452</v>
      </c>
      <c r="G2449" s="19" t="s">
        <v>11906</v>
      </c>
      <c r="H2449" s="19">
        <v>40794</v>
      </c>
      <c r="I2449" s="19" t="s">
        <v>16172</v>
      </c>
      <c r="J2449" s="19" t="s">
        <v>488</v>
      </c>
      <c r="K2449" s="19" t="s">
        <v>7052</v>
      </c>
      <c r="L2449" s="19" t="s">
        <v>11907</v>
      </c>
      <c r="M2449" s="20">
        <v>7720692</v>
      </c>
      <c r="N2449" s="19" t="s">
        <v>11908</v>
      </c>
      <c r="O2449" s="19" t="s">
        <v>19961</v>
      </c>
      <c r="P2449" s="19" t="s">
        <v>19452</v>
      </c>
      <c r="Q2449" s="19" t="s">
        <v>19452</v>
      </c>
      <c r="R2449" s="19" t="s">
        <v>19452</v>
      </c>
      <c r="S2449" s="19" t="s">
        <v>19452</v>
      </c>
      <c r="T2449" s="19" t="s">
        <v>19452</v>
      </c>
      <c r="U2449" s="19" t="s">
        <v>19452</v>
      </c>
      <c r="V2449" s="19" t="s">
        <v>19452</v>
      </c>
      <c r="W2449" s="19" t="s">
        <v>19452</v>
      </c>
      <c r="X2449" s="19" t="s">
        <v>19452</v>
      </c>
      <c r="Y2449" s="19" t="s">
        <v>19452</v>
      </c>
      <c r="Z2449" s="19" t="s">
        <v>8359</v>
      </c>
      <c r="AA2449" s="21">
        <v>40221</v>
      </c>
      <c r="AB2449" s="21" t="s">
        <v>20214</v>
      </c>
      <c r="AC2449" s="22">
        <v>8220215</v>
      </c>
      <c r="AD2449" s="19">
        <v>110</v>
      </c>
      <c r="AE2449" s="19" t="s">
        <v>6719</v>
      </c>
      <c r="AF2449" s="19" t="s">
        <v>54</v>
      </c>
      <c r="AG2449" s="19"/>
      <c r="AH2449" s="19" t="s">
        <v>142</v>
      </c>
      <c r="AI2449" s="19">
        <v>118</v>
      </c>
      <c r="AJ2449" s="23">
        <v>1220215</v>
      </c>
    </row>
    <row r="2450" spans="1:36" x14ac:dyDescent="0.3">
      <c r="A2450" s="18">
        <v>9000000</v>
      </c>
      <c r="B2450" s="19" t="s">
        <v>11909</v>
      </c>
      <c r="C2450" s="19" t="s">
        <v>20179</v>
      </c>
      <c r="D2450" s="19" t="s">
        <v>20194</v>
      </c>
      <c r="E2450" s="19" t="s">
        <v>20193</v>
      </c>
      <c r="F2450" s="19" t="s">
        <v>19452</v>
      </c>
      <c r="G2450" s="19" t="s">
        <v>11910</v>
      </c>
      <c r="H2450" s="19">
        <v>9400</v>
      </c>
      <c r="I2450" s="19" t="s">
        <v>18134</v>
      </c>
      <c r="J2450" s="19" t="s">
        <v>11911</v>
      </c>
      <c r="K2450" s="19" t="s">
        <v>49</v>
      </c>
      <c r="L2450" s="19" t="s">
        <v>11912</v>
      </c>
      <c r="M2450" s="20">
        <v>6717994</v>
      </c>
      <c r="N2450" s="19" t="s">
        <v>410</v>
      </c>
      <c r="O2450" s="19" t="s">
        <v>19453</v>
      </c>
      <c r="P2450" s="19" t="s">
        <v>19452</v>
      </c>
      <c r="Q2450" s="19" t="s">
        <v>19452</v>
      </c>
      <c r="R2450" s="19" t="s">
        <v>19452</v>
      </c>
      <c r="S2450" s="19" t="s">
        <v>19452</v>
      </c>
      <c r="T2450" s="19" t="s">
        <v>19452</v>
      </c>
      <c r="U2450" s="19" t="s">
        <v>19452</v>
      </c>
      <c r="V2450" s="19" t="s">
        <v>19452</v>
      </c>
      <c r="W2450" s="19" t="s">
        <v>19452</v>
      </c>
      <c r="X2450" s="19" t="s">
        <v>19452</v>
      </c>
      <c r="Y2450" s="19" t="s">
        <v>19452</v>
      </c>
      <c r="Z2450" s="19" t="s">
        <v>62</v>
      </c>
      <c r="AA2450" s="21">
        <v>35375</v>
      </c>
      <c r="AB2450" s="21" t="s">
        <v>20234</v>
      </c>
      <c r="AC2450" s="22">
        <v>41590886</v>
      </c>
      <c r="AD2450" s="19">
        <v>118</v>
      </c>
      <c r="AE2450" s="19" t="s">
        <v>63</v>
      </c>
      <c r="AF2450" s="19" t="s">
        <v>54</v>
      </c>
      <c r="AG2450" s="19" t="s">
        <v>11913</v>
      </c>
      <c r="AH2450" s="19" t="s">
        <v>65</v>
      </c>
      <c r="AI2450" s="19">
        <v>66</v>
      </c>
      <c r="AJ2450" s="23">
        <v>32590886</v>
      </c>
    </row>
    <row r="2451" spans="1:36" x14ac:dyDescent="0.3">
      <c r="A2451" s="18">
        <v>9000000</v>
      </c>
      <c r="B2451" s="19" t="s">
        <v>3758</v>
      </c>
      <c r="C2451" s="19" t="s">
        <v>20179</v>
      </c>
      <c r="D2451" s="19" t="s">
        <v>20196</v>
      </c>
      <c r="E2451" s="19" t="s">
        <v>19452</v>
      </c>
      <c r="F2451" s="19" t="s">
        <v>19452</v>
      </c>
      <c r="G2451" s="19" t="s">
        <v>11914</v>
      </c>
      <c r="H2451" s="19">
        <v>16162</v>
      </c>
      <c r="I2451" s="19" t="s">
        <v>16938</v>
      </c>
      <c r="J2451" s="19" t="s">
        <v>488</v>
      </c>
      <c r="K2451" s="19" t="s">
        <v>49</v>
      </c>
      <c r="L2451" s="19" t="s">
        <v>11915</v>
      </c>
      <c r="M2451" s="20">
        <v>3951041</v>
      </c>
      <c r="N2451" s="19" t="s">
        <v>10699</v>
      </c>
      <c r="O2451" s="19" t="s">
        <v>19455</v>
      </c>
      <c r="P2451" s="19" t="s">
        <v>19754</v>
      </c>
      <c r="Q2451" s="19" t="s">
        <v>19452</v>
      </c>
      <c r="R2451" s="19" t="s">
        <v>19452</v>
      </c>
      <c r="S2451" s="19" t="s">
        <v>19452</v>
      </c>
      <c r="T2451" s="19" t="s">
        <v>19452</v>
      </c>
      <c r="U2451" s="19" t="s">
        <v>19452</v>
      </c>
      <c r="V2451" s="19" t="s">
        <v>19452</v>
      </c>
      <c r="W2451" s="19" t="s">
        <v>19452</v>
      </c>
      <c r="X2451" s="19" t="s">
        <v>19452</v>
      </c>
      <c r="Y2451" s="19" t="s">
        <v>19452</v>
      </c>
      <c r="Z2451" s="19" t="s">
        <v>62</v>
      </c>
      <c r="AA2451" s="21">
        <v>36455</v>
      </c>
      <c r="AB2451" s="21" t="s">
        <v>20224</v>
      </c>
      <c r="AC2451" s="22">
        <v>34573780</v>
      </c>
      <c r="AD2451" s="19">
        <v>120</v>
      </c>
      <c r="AE2451" s="19" t="s">
        <v>63</v>
      </c>
      <c r="AF2451" s="19" t="s">
        <v>54</v>
      </c>
      <c r="AG2451" s="19"/>
      <c r="AH2451" s="19" t="s">
        <v>259</v>
      </c>
      <c r="AI2451" s="19">
        <v>38</v>
      </c>
      <c r="AJ2451" s="23">
        <v>25573780</v>
      </c>
    </row>
    <row r="2452" spans="1:36" x14ac:dyDescent="0.3">
      <c r="A2452" s="18">
        <v>9000000</v>
      </c>
      <c r="B2452" s="19" t="s">
        <v>3435</v>
      </c>
      <c r="C2452" s="19" t="s">
        <v>20187</v>
      </c>
      <c r="D2452" s="19" t="s">
        <v>20201</v>
      </c>
      <c r="E2452" s="19" t="s">
        <v>19452</v>
      </c>
      <c r="F2452" s="19" t="s">
        <v>19452</v>
      </c>
      <c r="G2452" s="19"/>
      <c r="H2452" s="19">
        <v>10585</v>
      </c>
      <c r="I2452" s="19" t="s">
        <v>17700</v>
      </c>
      <c r="J2452" s="19" t="s">
        <v>11916</v>
      </c>
      <c r="K2452" s="19" t="s">
        <v>49</v>
      </c>
      <c r="L2452" s="19" t="s">
        <v>11917</v>
      </c>
      <c r="M2452" s="20">
        <v>27600843</v>
      </c>
      <c r="N2452" s="19" t="s">
        <v>9645</v>
      </c>
      <c r="O2452" s="19" t="s">
        <v>19517</v>
      </c>
      <c r="P2452" s="19" t="s">
        <v>19452</v>
      </c>
      <c r="Q2452" s="19" t="s">
        <v>19452</v>
      </c>
      <c r="R2452" s="19" t="s">
        <v>19452</v>
      </c>
      <c r="S2452" s="19" t="s">
        <v>19452</v>
      </c>
      <c r="T2452" s="19" t="s">
        <v>19452</v>
      </c>
      <c r="U2452" s="19" t="s">
        <v>19452</v>
      </c>
      <c r="V2452" s="19" t="s">
        <v>19452</v>
      </c>
      <c r="W2452" s="19" t="s">
        <v>19452</v>
      </c>
      <c r="X2452" s="19" t="s">
        <v>19452</v>
      </c>
      <c r="Y2452" s="19" t="s">
        <v>19452</v>
      </c>
      <c r="Z2452" s="19" t="s">
        <v>62</v>
      </c>
      <c r="AA2452" s="21">
        <v>32455</v>
      </c>
      <c r="AB2452" s="21" t="s">
        <v>20241</v>
      </c>
      <c r="AC2452" s="22">
        <v>44196684</v>
      </c>
      <c r="AD2452" s="19">
        <v>87</v>
      </c>
      <c r="AE2452" s="19" t="s">
        <v>63</v>
      </c>
      <c r="AF2452" s="19" t="s">
        <v>54</v>
      </c>
      <c r="AG2452" s="19" t="s">
        <v>11918</v>
      </c>
      <c r="AH2452" s="19" t="s">
        <v>74</v>
      </c>
      <c r="AI2452" s="19">
        <v>581</v>
      </c>
      <c r="AJ2452" s="23">
        <v>35196684</v>
      </c>
    </row>
    <row r="2453" spans="1:36" x14ac:dyDescent="0.3">
      <c r="A2453" s="18">
        <v>9000000</v>
      </c>
      <c r="B2453" s="19" t="s">
        <v>7636</v>
      </c>
      <c r="C2453" s="19" t="s">
        <v>20188</v>
      </c>
      <c r="D2453" s="19" t="s">
        <v>19452</v>
      </c>
      <c r="E2453" s="19" t="s">
        <v>19452</v>
      </c>
      <c r="F2453" s="19" t="s">
        <v>19452</v>
      </c>
      <c r="G2453" s="19"/>
      <c r="H2453" s="19">
        <v>2359</v>
      </c>
      <c r="I2453" s="19" t="s">
        <v>18707</v>
      </c>
      <c r="J2453" s="19" t="s">
        <v>11919</v>
      </c>
      <c r="K2453" s="19" t="s">
        <v>49</v>
      </c>
      <c r="L2453" s="19" t="s">
        <v>11920</v>
      </c>
      <c r="M2453" s="20">
        <v>14098952</v>
      </c>
      <c r="N2453" s="19" t="s">
        <v>8462</v>
      </c>
      <c r="O2453" s="19" t="s">
        <v>19533</v>
      </c>
      <c r="P2453" s="19" t="s">
        <v>19452</v>
      </c>
      <c r="Q2453" s="19" t="s">
        <v>19452</v>
      </c>
      <c r="R2453" s="19" t="s">
        <v>19452</v>
      </c>
      <c r="S2453" s="19" t="s">
        <v>19452</v>
      </c>
      <c r="T2453" s="19" t="s">
        <v>19452</v>
      </c>
      <c r="U2453" s="19" t="s">
        <v>19452</v>
      </c>
      <c r="V2453" s="19" t="s">
        <v>19452</v>
      </c>
      <c r="W2453" s="19" t="s">
        <v>19452</v>
      </c>
      <c r="X2453" s="19" t="s">
        <v>19452</v>
      </c>
      <c r="Y2453" s="19" t="s">
        <v>19452</v>
      </c>
      <c r="Z2453" s="19" t="s">
        <v>62</v>
      </c>
      <c r="AA2453" s="21">
        <v>39220</v>
      </c>
      <c r="AB2453" s="21" t="s">
        <v>20211</v>
      </c>
      <c r="AC2453" s="22">
        <v>24538513</v>
      </c>
      <c r="AD2453" s="19">
        <v>123</v>
      </c>
      <c r="AE2453" s="19" t="s">
        <v>11921</v>
      </c>
      <c r="AF2453" s="19" t="s">
        <v>54</v>
      </c>
      <c r="AG2453" s="19" t="s">
        <v>11922</v>
      </c>
      <c r="AH2453" s="19" t="s">
        <v>109</v>
      </c>
      <c r="AI2453" s="19">
        <v>235</v>
      </c>
      <c r="AJ2453" s="23">
        <v>15538513</v>
      </c>
    </row>
    <row r="2454" spans="1:36" x14ac:dyDescent="0.3">
      <c r="A2454" s="18">
        <v>9000000</v>
      </c>
      <c r="B2454" s="19" t="s">
        <v>3435</v>
      </c>
      <c r="C2454" s="19" t="s">
        <v>20187</v>
      </c>
      <c r="D2454" s="19" t="s">
        <v>20201</v>
      </c>
      <c r="E2454" s="19" t="s">
        <v>19452</v>
      </c>
      <c r="F2454" s="19" t="s">
        <v>19452</v>
      </c>
      <c r="G2454" s="19"/>
      <c r="H2454" s="19">
        <v>238636</v>
      </c>
      <c r="I2454" s="19" t="s">
        <v>15053</v>
      </c>
      <c r="J2454" s="19" t="s">
        <v>11923</v>
      </c>
      <c r="K2454" s="19" t="s">
        <v>49</v>
      </c>
      <c r="L2454" s="19" t="s">
        <v>11924</v>
      </c>
      <c r="M2454" s="20">
        <v>82975841</v>
      </c>
      <c r="N2454" s="19" t="s">
        <v>11925</v>
      </c>
      <c r="O2454" s="19" t="s">
        <v>19455</v>
      </c>
      <c r="P2454" s="19" t="s">
        <v>20033</v>
      </c>
      <c r="Q2454" s="19" t="s">
        <v>19822</v>
      </c>
      <c r="R2454" s="19" t="s">
        <v>19943</v>
      </c>
      <c r="S2454" s="19" t="s">
        <v>20581</v>
      </c>
      <c r="T2454" s="19" t="s">
        <v>19452</v>
      </c>
      <c r="U2454" s="19" t="s">
        <v>19452</v>
      </c>
      <c r="V2454" s="19" t="s">
        <v>19452</v>
      </c>
      <c r="W2454" s="19" t="s">
        <v>19452</v>
      </c>
      <c r="X2454" s="19" t="s">
        <v>19452</v>
      </c>
      <c r="Y2454" s="19" t="s">
        <v>19452</v>
      </c>
      <c r="Z2454" s="19" t="s">
        <v>1592</v>
      </c>
      <c r="AA2454" s="21">
        <v>41837</v>
      </c>
      <c r="AB2454" s="21" t="s">
        <v>20220</v>
      </c>
      <c r="AC2454" s="22">
        <v>108782847</v>
      </c>
      <c r="AD2454" s="19">
        <v>104</v>
      </c>
      <c r="AE2454" s="19" t="s">
        <v>63</v>
      </c>
      <c r="AF2454" s="19" t="s">
        <v>54</v>
      </c>
      <c r="AG2454" s="19" t="s">
        <v>11926</v>
      </c>
      <c r="AH2454" s="19" t="s">
        <v>212</v>
      </c>
      <c r="AI2454" s="19">
        <v>1954</v>
      </c>
      <c r="AJ2454" s="23">
        <v>99782847</v>
      </c>
    </row>
    <row r="2455" spans="1:36" x14ac:dyDescent="0.3">
      <c r="A2455" s="18">
        <v>9000000</v>
      </c>
      <c r="B2455" s="19" t="s">
        <v>3805</v>
      </c>
      <c r="C2455" s="19" t="s">
        <v>13616</v>
      </c>
      <c r="D2455" s="19" t="s">
        <v>20191</v>
      </c>
      <c r="E2455" s="19" t="s">
        <v>19452</v>
      </c>
      <c r="F2455" s="19" t="s">
        <v>19452</v>
      </c>
      <c r="G2455" s="19"/>
      <c r="H2455" s="19">
        <v>11282</v>
      </c>
      <c r="I2455" s="19" t="s">
        <v>17514</v>
      </c>
      <c r="J2455" s="19" t="s">
        <v>11927</v>
      </c>
      <c r="K2455" s="19" t="s">
        <v>49</v>
      </c>
      <c r="L2455" s="19" t="s">
        <v>11928</v>
      </c>
      <c r="M2455" s="20">
        <v>18514292</v>
      </c>
      <c r="N2455" s="19" t="s">
        <v>410</v>
      </c>
      <c r="O2455" s="19" t="s">
        <v>19453</v>
      </c>
      <c r="P2455" s="19" t="s">
        <v>19452</v>
      </c>
      <c r="Q2455" s="19" t="s">
        <v>19452</v>
      </c>
      <c r="R2455" s="19" t="s">
        <v>19452</v>
      </c>
      <c r="S2455" s="19" t="s">
        <v>19452</v>
      </c>
      <c r="T2455" s="19" t="s">
        <v>19452</v>
      </c>
      <c r="U2455" s="19" t="s">
        <v>19452</v>
      </c>
      <c r="V2455" s="19" t="s">
        <v>19452</v>
      </c>
      <c r="W2455" s="19" t="s">
        <v>19452</v>
      </c>
      <c r="X2455" s="19" t="s">
        <v>19452</v>
      </c>
      <c r="Y2455" s="19" t="s">
        <v>19452</v>
      </c>
      <c r="Z2455" s="19" t="s">
        <v>62</v>
      </c>
      <c r="AA2455" s="21">
        <v>38137</v>
      </c>
      <c r="AB2455" s="21" t="s">
        <v>20223</v>
      </c>
      <c r="AC2455" s="22">
        <v>23936908</v>
      </c>
      <c r="AD2455" s="19">
        <v>88</v>
      </c>
      <c r="AE2455" s="19" t="s">
        <v>7705</v>
      </c>
      <c r="AF2455" s="19" t="s">
        <v>54</v>
      </c>
      <c r="AG2455" s="19" t="s">
        <v>11929</v>
      </c>
      <c r="AH2455" s="19" t="s">
        <v>212</v>
      </c>
      <c r="AI2455" s="19">
        <v>693</v>
      </c>
      <c r="AJ2455" s="23">
        <v>14936908</v>
      </c>
    </row>
    <row r="2456" spans="1:36" x14ac:dyDescent="0.3">
      <c r="A2456" s="18">
        <v>26000000</v>
      </c>
      <c r="B2456" s="19" t="s">
        <v>3670</v>
      </c>
      <c r="C2456" s="19" t="s">
        <v>20185</v>
      </c>
      <c r="D2456" s="19" t="s">
        <v>20197</v>
      </c>
      <c r="E2456" s="19" t="s">
        <v>20201</v>
      </c>
      <c r="F2456" s="19" t="s">
        <v>19452</v>
      </c>
      <c r="G2456" s="19"/>
      <c r="H2456" s="19">
        <v>14181</v>
      </c>
      <c r="I2456" s="19" t="s">
        <v>17094</v>
      </c>
      <c r="J2456" s="19" t="s">
        <v>11930</v>
      </c>
      <c r="K2456" s="19" t="s">
        <v>49</v>
      </c>
      <c r="L2456" s="19" t="s">
        <v>11931</v>
      </c>
      <c r="M2456" s="20">
        <v>11233081</v>
      </c>
      <c r="N2456" s="19" t="s">
        <v>410</v>
      </c>
      <c r="O2456" s="19" t="s">
        <v>19453</v>
      </c>
      <c r="P2456" s="19" t="s">
        <v>19452</v>
      </c>
      <c r="Q2456" s="19" t="s">
        <v>19452</v>
      </c>
      <c r="R2456" s="19" t="s">
        <v>19452</v>
      </c>
      <c r="S2456" s="19" t="s">
        <v>19452</v>
      </c>
      <c r="T2456" s="19" t="s">
        <v>19452</v>
      </c>
      <c r="U2456" s="19" t="s">
        <v>19452</v>
      </c>
      <c r="V2456" s="19" t="s">
        <v>19452</v>
      </c>
      <c r="W2456" s="19" t="s">
        <v>19452</v>
      </c>
      <c r="X2456" s="19" t="s">
        <v>19452</v>
      </c>
      <c r="Y2456" s="19" t="s">
        <v>19452</v>
      </c>
      <c r="Z2456" s="19" t="s">
        <v>62</v>
      </c>
      <c r="AA2456" s="21">
        <v>36574</v>
      </c>
      <c r="AB2456" s="21" t="s">
        <v>20230</v>
      </c>
      <c r="AC2456" s="22">
        <v>28780255</v>
      </c>
      <c r="AD2456" s="19">
        <v>118</v>
      </c>
      <c r="AE2456" s="19" t="s">
        <v>907</v>
      </c>
      <c r="AF2456" s="19" t="s">
        <v>54</v>
      </c>
      <c r="AG2456" s="19" t="s">
        <v>11932</v>
      </c>
      <c r="AH2456" s="19" t="s">
        <v>154</v>
      </c>
      <c r="AI2456" s="19">
        <v>201</v>
      </c>
      <c r="AJ2456" s="23">
        <v>2780255</v>
      </c>
    </row>
    <row r="2457" spans="1:36" x14ac:dyDescent="0.3">
      <c r="A2457" s="18">
        <v>40600000</v>
      </c>
      <c r="B2457" s="19" t="s">
        <v>939</v>
      </c>
      <c r="C2457" s="19" t="s">
        <v>13616</v>
      </c>
      <c r="D2457" s="19" t="s">
        <v>19452</v>
      </c>
      <c r="E2457" s="19" t="s">
        <v>19452</v>
      </c>
      <c r="F2457" s="19" t="s">
        <v>19452</v>
      </c>
      <c r="G2457" s="19"/>
      <c r="H2457" s="19">
        <v>1621</v>
      </c>
      <c r="I2457" s="19" t="s">
        <v>18890</v>
      </c>
      <c r="J2457" s="19" t="s">
        <v>11933</v>
      </c>
      <c r="K2457" s="19" t="s">
        <v>49</v>
      </c>
      <c r="L2457" s="19" t="s">
        <v>11934</v>
      </c>
      <c r="M2457" s="20">
        <v>34022209</v>
      </c>
      <c r="N2457" s="19" t="s">
        <v>11935</v>
      </c>
      <c r="O2457" s="19" t="s">
        <v>19449</v>
      </c>
      <c r="P2457" s="19" t="s">
        <v>22383</v>
      </c>
      <c r="Q2457" s="19" t="s">
        <v>19452</v>
      </c>
      <c r="R2457" s="19" t="s">
        <v>19452</v>
      </c>
      <c r="S2457" s="19" t="s">
        <v>19452</v>
      </c>
      <c r="T2457" s="19" t="s">
        <v>19452</v>
      </c>
      <c r="U2457" s="19" t="s">
        <v>19452</v>
      </c>
      <c r="V2457" s="19" t="s">
        <v>19452</v>
      </c>
      <c r="W2457" s="19" t="s">
        <v>19452</v>
      </c>
      <c r="X2457" s="19" t="s">
        <v>19452</v>
      </c>
      <c r="Y2457" s="19" t="s">
        <v>19452</v>
      </c>
      <c r="Z2457" s="19" t="s">
        <v>62</v>
      </c>
      <c r="AA2457" s="21">
        <v>30474</v>
      </c>
      <c r="AB2457" s="21" t="s">
        <v>20254</v>
      </c>
      <c r="AC2457" s="22">
        <v>90400000</v>
      </c>
      <c r="AD2457" s="19">
        <v>116</v>
      </c>
      <c r="AE2457" s="19" t="s">
        <v>1181</v>
      </c>
      <c r="AF2457" s="19" t="s">
        <v>54</v>
      </c>
      <c r="AG2457" s="19" t="s">
        <v>11936</v>
      </c>
      <c r="AH2457" s="19" t="s">
        <v>187</v>
      </c>
      <c r="AI2457" s="19">
        <v>738</v>
      </c>
      <c r="AJ2457" s="23">
        <v>49800000</v>
      </c>
    </row>
    <row r="2458" spans="1:36" x14ac:dyDescent="0.3">
      <c r="A2458" s="18">
        <v>9000000</v>
      </c>
      <c r="B2458" s="19" t="s">
        <v>3435</v>
      </c>
      <c r="C2458" s="19" t="s">
        <v>20187</v>
      </c>
      <c r="D2458" s="19" t="s">
        <v>20201</v>
      </c>
      <c r="E2458" s="19" t="s">
        <v>19452</v>
      </c>
      <c r="F2458" s="19" t="s">
        <v>19452</v>
      </c>
      <c r="G2458" s="19"/>
      <c r="H2458" s="19">
        <v>9656</v>
      </c>
      <c r="I2458" s="19" t="s">
        <v>18029</v>
      </c>
      <c r="J2458" s="19" t="s">
        <v>11937</v>
      </c>
      <c r="K2458" s="19" t="s">
        <v>49</v>
      </c>
      <c r="L2458" s="19" t="s">
        <v>11938</v>
      </c>
      <c r="M2458" s="20">
        <v>4134327</v>
      </c>
      <c r="N2458" s="19" t="s">
        <v>5478</v>
      </c>
      <c r="O2458" s="19" t="s">
        <v>19626</v>
      </c>
      <c r="P2458" s="19" t="s">
        <v>19452</v>
      </c>
      <c r="Q2458" s="19" t="s">
        <v>19452</v>
      </c>
      <c r="R2458" s="19" t="s">
        <v>19452</v>
      </c>
      <c r="S2458" s="19" t="s">
        <v>19452</v>
      </c>
      <c r="T2458" s="19" t="s">
        <v>19452</v>
      </c>
      <c r="U2458" s="19" t="s">
        <v>19452</v>
      </c>
      <c r="V2458" s="19" t="s">
        <v>19452</v>
      </c>
      <c r="W2458" s="19" t="s">
        <v>19452</v>
      </c>
      <c r="X2458" s="19" t="s">
        <v>19452</v>
      </c>
      <c r="Y2458" s="19" t="s">
        <v>19452</v>
      </c>
      <c r="Z2458" s="19" t="s">
        <v>417</v>
      </c>
      <c r="AA2458" s="21">
        <v>39076</v>
      </c>
      <c r="AB2458" s="21" t="s">
        <v>20216</v>
      </c>
      <c r="AC2458" s="22">
        <v>21510851</v>
      </c>
      <c r="AD2458" s="19">
        <v>84</v>
      </c>
      <c r="AE2458" s="19" t="s">
        <v>326</v>
      </c>
      <c r="AF2458" s="19" t="s">
        <v>54</v>
      </c>
      <c r="AG2458" s="19" t="s">
        <v>11939</v>
      </c>
      <c r="AH2458" s="19" t="s">
        <v>559</v>
      </c>
      <c r="AI2458" s="19">
        <v>119</v>
      </c>
      <c r="AJ2458" s="23">
        <v>12510851</v>
      </c>
    </row>
    <row r="2459" spans="1:36" x14ac:dyDescent="0.3">
      <c r="A2459" s="18">
        <v>9000000</v>
      </c>
      <c r="B2459" s="19" t="s">
        <v>2367</v>
      </c>
      <c r="C2459" s="19" t="s">
        <v>13616</v>
      </c>
      <c r="D2459" s="19" t="s">
        <v>20197</v>
      </c>
      <c r="E2459" s="19" t="s">
        <v>19452</v>
      </c>
      <c r="F2459" s="19" t="s">
        <v>19452</v>
      </c>
      <c r="G2459" s="19"/>
      <c r="H2459" s="19">
        <v>9685</v>
      </c>
      <c r="I2459" s="19" t="s">
        <v>18015</v>
      </c>
      <c r="J2459" s="19" t="s">
        <v>11940</v>
      </c>
      <c r="K2459" s="19" t="s">
        <v>49</v>
      </c>
      <c r="L2459" s="19" t="s">
        <v>11941</v>
      </c>
      <c r="M2459" s="20">
        <v>2062087</v>
      </c>
      <c r="N2459" s="19" t="s">
        <v>9645</v>
      </c>
      <c r="O2459" s="19" t="s">
        <v>19517</v>
      </c>
      <c r="P2459" s="19" t="s">
        <v>19452</v>
      </c>
      <c r="Q2459" s="19" t="s">
        <v>19452</v>
      </c>
      <c r="R2459" s="19" t="s">
        <v>19452</v>
      </c>
      <c r="S2459" s="19" t="s">
        <v>19452</v>
      </c>
      <c r="T2459" s="19" t="s">
        <v>19452</v>
      </c>
      <c r="U2459" s="19" t="s">
        <v>19452</v>
      </c>
      <c r="V2459" s="19" t="s">
        <v>19452</v>
      </c>
      <c r="W2459" s="19" t="s">
        <v>19452</v>
      </c>
      <c r="X2459" s="19" t="s">
        <v>19452</v>
      </c>
      <c r="Y2459" s="19" t="s">
        <v>19452</v>
      </c>
      <c r="Z2459" s="19" t="s">
        <v>62</v>
      </c>
      <c r="AA2459" s="21">
        <v>37512</v>
      </c>
      <c r="AB2459" s="21" t="s">
        <v>20228</v>
      </c>
      <c r="AC2459" s="22">
        <v>4777465</v>
      </c>
      <c r="AD2459" s="19">
        <v>97</v>
      </c>
      <c r="AE2459" s="19" t="s">
        <v>63</v>
      </c>
      <c r="AF2459" s="19" t="s">
        <v>54</v>
      </c>
      <c r="AG2459" s="19" t="s">
        <v>11942</v>
      </c>
      <c r="AH2459" s="19" t="s">
        <v>154</v>
      </c>
      <c r="AI2459" s="19">
        <v>95</v>
      </c>
      <c r="AJ2459" s="23">
        <v>-4222535</v>
      </c>
    </row>
    <row r="2460" spans="1:36" x14ac:dyDescent="0.3">
      <c r="A2460" s="18">
        <v>9000000</v>
      </c>
      <c r="B2460" s="19" t="s">
        <v>939</v>
      </c>
      <c r="C2460" s="19" t="s">
        <v>13616</v>
      </c>
      <c r="D2460" s="19" t="s">
        <v>19452</v>
      </c>
      <c r="E2460" s="19" t="s">
        <v>19452</v>
      </c>
      <c r="F2460" s="19" t="s">
        <v>19452</v>
      </c>
      <c r="G2460" s="19"/>
      <c r="H2460" s="19">
        <v>14425</v>
      </c>
      <c r="I2460" s="19" t="s">
        <v>17062</v>
      </c>
      <c r="J2460" s="19" t="s">
        <v>11943</v>
      </c>
      <c r="K2460" s="19" t="s">
        <v>49</v>
      </c>
      <c r="L2460" s="19" t="s">
        <v>11944</v>
      </c>
      <c r="M2460" s="20">
        <v>8738737</v>
      </c>
      <c r="N2460" s="19" t="s">
        <v>11945</v>
      </c>
      <c r="O2460" s="19" t="s">
        <v>19810</v>
      </c>
      <c r="P2460" s="19" t="s">
        <v>19452</v>
      </c>
      <c r="Q2460" s="19" t="s">
        <v>19452</v>
      </c>
      <c r="R2460" s="19" t="s">
        <v>19452</v>
      </c>
      <c r="S2460" s="19" t="s">
        <v>19452</v>
      </c>
      <c r="T2460" s="19" t="s">
        <v>19452</v>
      </c>
      <c r="U2460" s="19" t="s">
        <v>19452</v>
      </c>
      <c r="V2460" s="19" t="s">
        <v>19452</v>
      </c>
      <c r="W2460" s="19" t="s">
        <v>19452</v>
      </c>
      <c r="X2460" s="19" t="s">
        <v>19452</v>
      </c>
      <c r="Y2460" s="19" t="s">
        <v>19452</v>
      </c>
      <c r="Z2460" s="19" t="s">
        <v>62</v>
      </c>
      <c r="AA2460" s="21">
        <v>34453</v>
      </c>
      <c r="AB2460" s="21" t="s">
        <v>20233</v>
      </c>
      <c r="AC2460" s="22">
        <v>4350774</v>
      </c>
      <c r="AD2460" s="19">
        <v>79</v>
      </c>
      <c r="AE2460" s="19" t="s">
        <v>63</v>
      </c>
      <c r="AF2460" s="19" t="s">
        <v>54</v>
      </c>
      <c r="AG2460" s="19" t="s">
        <v>11946</v>
      </c>
      <c r="AH2460" s="19" t="s">
        <v>281</v>
      </c>
      <c r="AI2460" s="19">
        <v>41</v>
      </c>
      <c r="AJ2460" s="23">
        <v>-4649226</v>
      </c>
    </row>
    <row r="2461" spans="1:36" x14ac:dyDescent="0.3">
      <c r="A2461" s="18">
        <v>9000000</v>
      </c>
      <c r="B2461" s="19" t="s">
        <v>1125</v>
      </c>
      <c r="C2461" s="19" t="s">
        <v>20179</v>
      </c>
      <c r="D2461" s="19" t="s">
        <v>19452</v>
      </c>
      <c r="E2461" s="19" t="s">
        <v>19452</v>
      </c>
      <c r="F2461" s="19" t="s">
        <v>19452</v>
      </c>
      <c r="G2461" s="19"/>
      <c r="H2461" s="19">
        <v>15568</v>
      </c>
      <c r="I2461" s="19" t="s">
        <v>16974</v>
      </c>
      <c r="J2461" s="19" t="s">
        <v>488</v>
      </c>
      <c r="K2461" s="19" t="s">
        <v>49</v>
      </c>
      <c r="L2461" s="19" t="s">
        <v>11947</v>
      </c>
      <c r="M2461" s="20">
        <v>2365328</v>
      </c>
      <c r="N2461" s="19" t="s">
        <v>11948</v>
      </c>
      <c r="O2461" s="19" t="s">
        <v>19962</v>
      </c>
      <c r="P2461" s="19" t="s">
        <v>22384</v>
      </c>
      <c r="Q2461" s="19" t="s">
        <v>19452</v>
      </c>
      <c r="R2461" s="19" t="s">
        <v>19452</v>
      </c>
      <c r="S2461" s="19" t="s">
        <v>19452</v>
      </c>
      <c r="T2461" s="19" t="s">
        <v>19452</v>
      </c>
      <c r="U2461" s="19" t="s">
        <v>19452</v>
      </c>
      <c r="V2461" s="19" t="s">
        <v>19452</v>
      </c>
      <c r="W2461" s="19" t="s">
        <v>19452</v>
      </c>
      <c r="X2461" s="19" t="s">
        <v>19452</v>
      </c>
      <c r="Y2461" s="19" t="s">
        <v>19452</v>
      </c>
      <c r="Z2461" s="19" t="s">
        <v>62</v>
      </c>
      <c r="AA2461" s="21">
        <v>39234</v>
      </c>
      <c r="AB2461" s="21" t="s">
        <v>20211</v>
      </c>
      <c r="AC2461" s="22">
        <v>2955039</v>
      </c>
      <c r="AD2461" s="19">
        <v>97</v>
      </c>
      <c r="AE2461" s="19" t="s">
        <v>63</v>
      </c>
      <c r="AF2461" s="19" t="s">
        <v>54</v>
      </c>
      <c r="AG2461" s="19"/>
      <c r="AH2461" s="19" t="s">
        <v>281</v>
      </c>
      <c r="AI2461" s="19">
        <v>17</v>
      </c>
      <c r="AJ2461" s="23">
        <v>-6044961</v>
      </c>
    </row>
    <row r="2462" spans="1:36" x14ac:dyDescent="0.3">
      <c r="A2462" s="18">
        <v>9000000</v>
      </c>
      <c r="B2462" s="19" t="s">
        <v>10786</v>
      </c>
      <c r="C2462" s="19" t="s">
        <v>20188</v>
      </c>
      <c r="D2462" s="19" t="s">
        <v>20207</v>
      </c>
      <c r="E2462" s="19" t="s">
        <v>20195</v>
      </c>
      <c r="F2462" s="19" t="s">
        <v>19452</v>
      </c>
      <c r="G2462" s="19" t="s">
        <v>11949</v>
      </c>
      <c r="H2462" s="19">
        <v>67675</v>
      </c>
      <c r="I2462" s="19" t="s">
        <v>15746</v>
      </c>
      <c r="J2462" s="19" t="s">
        <v>11950</v>
      </c>
      <c r="K2462" s="19" t="s">
        <v>49</v>
      </c>
      <c r="L2462" s="19" t="s">
        <v>11951</v>
      </c>
      <c r="M2462" s="20">
        <v>9933926</v>
      </c>
      <c r="N2462" s="19" t="s">
        <v>11952</v>
      </c>
      <c r="O2462" s="19" t="s">
        <v>19458</v>
      </c>
      <c r="P2462" s="19" t="s">
        <v>22385</v>
      </c>
      <c r="Q2462" s="19" t="s">
        <v>22386</v>
      </c>
      <c r="R2462" s="19" t="s">
        <v>19452</v>
      </c>
      <c r="S2462" s="19" t="s">
        <v>19452</v>
      </c>
      <c r="T2462" s="19" t="s">
        <v>19452</v>
      </c>
      <c r="U2462" s="19" t="s">
        <v>19452</v>
      </c>
      <c r="V2462" s="19" t="s">
        <v>19452</v>
      </c>
      <c r="W2462" s="19" t="s">
        <v>19452</v>
      </c>
      <c r="X2462" s="19" t="s">
        <v>19452</v>
      </c>
      <c r="Y2462" s="19" t="s">
        <v>19452</v>
      </c>
      <c r="Z2462" s="19" t="s">
        <v>62</v>
      </c>
      <c r="AA2462" s="21">
        <v>40766</v>
      </c>
      <c r="AB2462" s="21" t="s">
        <v>20219</v>
      </c>
      <c r="AC2462" s="22">
        <v>18663238</v>
      </c>
      <c r="AD2462" s="19">
        <v>84</v>
      </c>
      <c r="AE2462" s="19" t="s">
        <v>63</v>
      </c>
      <c r="AF2462" s="19" t="s">
        <v>54</v>
      </c>
      <c r="AG2462" s="19"/>
      <c r="AH2462" s="19" t="s">
        <v>259</v>
      </c>
      <c r="AI2462" s="19">
        <v>79</v>
      </c>
      <c r="AJ2462" s="23">
        <v>9663238</v>
      </c>
    </row>
    <row r="2463" spans="1:36" x14ac:dyDescent="0.3">
      <c r="A2463" s="18">
        <v>6000000</v>
      </c>
      <c r="B2463" s="19" t="s">
        <v>939</v>
      </c>
      <c r="C2463" s="19" t="s">
        <v>13616</v>
      </c>
      <c r="D2463" s="19" t="s">
        <v>19452</v>
      </c>
      <c r="E2463" s="19" t="s">
        <v>19452</v>
      </c>
      <c r="F2463" s="19" t="s">
        <v>19452</v>
      </c>
      <c r="G2463" s="19"/>
      <c r="H2463" s="19">
        <v>250349</v>
      </c>
      <c r="I2463" s="19" t="s">
        <v>15006</v>
      </c>
      <c r="J2463" s="19" t="s">
        <v>488</v>
      </c>
      <c r="K2463" s="19" t="s">
        <v>1360</v>
      </c>
      <c r="L2463" s="19" t="s">
        <v>11953</v>
      </c>
      <c r="M2463" s="20">
        <v>5119593</v>
      </c>
      <c r="N2463" s="19" t="s">
        <v>11954</v>
      </c>
      <c r="O2463" s="19" t="s">
        <v>19659</v>
      </c>
      <c r="P2463" s="19" t="s">
        <v>22387</v>
      </c>
      <c r="Q2463" s="19" t="s">
        <v>19595</v>
      </c>
      <c r="R2463" s="19" t="s">
        <v>22388</v>
      </c>
      <c r="S2463" s="19" t="s">
        <v>19452</v>
      </c>
      <c r="T2463" s="19" t="s">
        <v>19452</v>
      </c>
      <c r="U2463" s="19" t="s">
        <v>19452</v>
      </c>
      <c r="V2463" s="19" t="s">
        <v>19452</v>
      </c>
      <c r="W2463" s="19" t="s">
        <v>19452</v>
      </c>
      <c r="X2463" s="19" t="s">
        <v>19452</v>
      </c>
      <c r="Y2463" s="19" t="s">
        <v>19452</v>
      </c>
      <c r="Z2463" s="19" t="s">
        <v>1815</v>
      </c>
      <c r="AA2463" s="21">
        <v>41759</v>
      </c>
      <c r="AB2463" s="21" t="s">
        <v>20220</v>
      </c>
      <c r="AC2463" s="22">
        <v>14348529</v>
      </c>
      <c r="AD2463" s="19">
        <v>98</v>
      </c>
      <c r="AE2463" s="19" t="s">
        <v>2302</v>
      </c>
      <c r="AF2463" s="19" t="s">
        <v>54</v>
      </c>
      <c r="AG2463" s="19"/>
      <c r="AH2463" s="19" t="s">
        <v>205</v>
      </c>
      <c r="AI2463" s="19">
        <v>214</v>
      </c>
      <c r="AJ2463" s="23">
        <v>8348529</v>
      </c>
    </row>
    <row r="2464" spans="1:36" x14ac:dyDescent="0.3">
      <c r="A2464" s="18">
        <v>9000000</v>
      </c>
      <c r="B2464" s="19" t="s">
        <v>1125</v>
      </c>
      <c r="C2464" s="19" t="s">
        <v>20179</v>
      </c>
      <c r="D2464" s="19" t="s">
        <v>19452</v>
      </c>
      <c r="E2464" s="19" t="s">
        <v>19452</v>
      </c>
      <c r="F2464" s="19" t="s">
        <v>19452</v>
      </c>
      <c r="G2464" s="19" t="s">
        <v>11955</v>
      </c>
      <c r="H2464" s="19">
        <v>39806</v>
      </c>
      <c r="I2464" s="19" t="s">
        <v>16190</v>
      </c>
      <c r="J2464" s="19" t="s">
        <v>11956</v>
      </c>
      <c r="K2464" s="19" t="s">
        <v>49</v>
      </c>
      <c r="L2464" s="19" t="s">
        <v>11957</v>
      </c>
      <c r="M2464" s="19" t="s">
        <v>11958</v>
      </c>
      <c r="N2464" s="19" t="s">
        <v>11959</v>
      </c>
      <c r="O2464" s="19" t="s">
        <v>19963</v>
      </c>
      <c r="P2464" s="19" t="s">
        <v>22389</v>
      </c>
      <c r="Q2464" s="19" t="s">
        <v>22390</v>
      </c>
      <c r="R2464" s="19" t="s">
        <v>19452</v>
      </c>
      <c r="S2464" s="19" t="s">
        <v>19452</v>
      </c>
      <c r="T2464" s="19" t="s">
        <v>19452</v>
      </c>
      <c r="U2464" s="19" t="s">
        <v>19452</v>
      </c>
      <c r="V2464" s="19" t="s">
        <v>19452</v>
      </c>
      <c r="W2464" s="19" t="s">
        <v>19452</v>
      </c>
      <c r="X2464" s="19" t="s">
        <v>19452</v>
      </c>
      <c r="Y2464" s="19" t="s">
        <v>19452</v>
      </c>
      <c r="Z2464" s="19" t="s">
        <v>62</v>
      </c>
      <c r="AA2464" s="21">
        <v>40312</v>
      </c>
      <c r="AB2464" s="21" t="s">
        <v>20214</v>
      </c>
      <c r="AC2464" s="22">
        <v>771499</v>
      </c>
      <c r="AD2464" s="19">
        <v>130</v>
      </c>
      <c r="AE2464" s="19" t="s">
        <v>63</v>
      </c>
      <c r="AF2464" s="19" t="s">
        <v>54</v>
      </c>
      <c r="AG2464" s="19" t="s">
        <v>11960</v>
      </c>
      <c r="AH2464" s="19" t="s">
        <v>559</v>
      </c>
      <c r="AI2464" s="19">
        <v>14</v>
      </c>
      <c r="AJ2464" s="23">
        <v>-8228501</v>
      </c>
    </row>
    <row r="2465" spans="1:36" x14ac:dyDescent="0.3">
      <c r="A2465" s="18">
        <v>9000000</v>
      </c>
      <c r="B2465" s="19" t="s">
        <v>1556</v>
      </c>
      <c r="C2465" s="19" t="s">
        <v>13616</v>
      </c>
      <c r="D2465" s="19" t="s">
        <v>20198</v>
      </c>
      <c r="E2465" s="19" t="s">
        <v>19452</v>
      </c>
      <c r="F2465" s="19" t="s">
        <v>19452</v>
      </c>
      <c r="G2465" s="19" t="s">
        <v>11961</v>
      </c>
      <c r="H2465" s="19">
        <v>17926</v>
      </c>
      <c r="I2465" s="19" t="s">
        <v>16834</v>
      </c>
      <c r="J2465" s="19" t="s">
        <v>11962</v>
      </c>
      <c r="K2465" s="19" t="s">
        <v>49</v>
      </c>
      <c r="L2465" s="19" t="s">
        <v>11963</v>
      </c>
      <c r="M2465" s="20">
        <v>2009597</v>
      </c>
      <c r="N2465" s="19" t="s">
        <v>11964</v>
      </c>
      <c r="O2465" s="19" t="s">
        <v>19560</v>
      </c>
      <c r="P2465" s="19" t="s">
        <v>19564</v>
      </c>
      <c r="Q2465" s="19" t="s">
        <v>19878</v>
      </c>
      <c r="R2465" s="19" t="s">
        <v>19452</v>
      </c>
      <c r="S2465" s="19" t="s">
        <v>19452</v>
      </c>
      <c r="T2465" s="19" t="s">
        <v>19452</v>
      </c>
      <c r="U2465" s="19" t="s">
        <v>19452</v>
      </c>
      <c r="V2465" s="19" t="s">
        <v>19452</v>
      </c>
      <c r="W2465" s="19" t="s">
        <v>19452</v>
      </c>
      <c r="X2465" s="19" t="s">
        <v>19452</v>
      </c>
      <c r="Y2465" s="19" t="s">
        <v>19452</v>
      </c>
      <c r="Z2465" s="19" t="s">
        <v>62</v>
      </c>
      <c r="AA2465" s="21">
        <v>38590</v>
      </c>
      <c r="AB2465" s="21" t="s">
        <v>20221</v>
      </c>
      <c r="AC2465" s="22">
        <v>1046166</v>
      </c>
      <c r="AD2465" s="19">
        <v>97</v>
      </c>
      <c r="AE2465" s="19" t="s">
        <v>63</v>
      </c>
      <c r="AF2465" s="19" t="s">
        <v>54</v>
      </c>
      <c r="AG2465" s="19" t="s">
        <v>11965</v>
      </c>
      <c r="AH2465" s="19" t="s">
        <v>2951</v>
      </c>
      <c r="AI2465" s="19">
        <v>12</v>
      </c>
      <c r="AJ2465" s="23">
        <v>-7953834</v>
      </c>
    </row>
    <row r="2466" spans="1:36" x14ac:dyDescent="0.3">
      <c r="A2466" s="18">
        <v>5000000</v>
      </c>
      <c r="B2466" s="19" t="s">
        <v>4917</v>
      </c>
      <c r="C2466" s="19" t="s">
        <v>20175</v>
      </c>
      <c r="D2466" s="19" t="s">
        <v>20196</v>
      </c>
      <c r="E2466" s="19" t="s">
        <v>19452</v>
      </c>
      <c r="F2466" s="19" t="s">
        <v>19452</v>
      </c>
      <c r="G2466" s="19"/>
      <c r="H2466" s="19">
        <v>9671</v>
      </c>
      <c r="I2466" s="19" t="s">
        <v>18023</v>
      </c>
      <c r="J2466" s="19" t="s">
        <v>11966</v>
      </c>
      <c r="K2466" s="19" t="s">
        <v>49</v>
      </c>
      <c r="L2466" s="19" t="s">
        <v>11967</v>
      </c>
      <c r="M2466" s="20">
        <v>16072466</v>
      </c>
      <c r="N2466" s="19" t="s">
        <v>11968</v>
      </c>
      <c r="O2466" s="19" t="s">
        <v>19449</v>
      </c>
      <c r="P2466" s="19" t="s">
        <v>22391</v>
      </c>
      <c r="Q2466" s="19" t="s">
        <v>19452</v>
      </c>
      <c r="R2466" s="19" t="s">
        <v>19452</v>
      </c>
      <c r="S2466" s="19" t="s">
        <v>19452</v>
      </c>
      <c r="T2466" s="19" t="s">
        <v>19452</v>
      </c>
      <c r="U2466" s="19" t="s">
        <v>19452</v>
      </c>
      <c r="V2466" s="19" t="s">
        <v>19452</v>
      </c>
      <c r="W2466" s="19" t="s">
        <v>19452</v>
      </c>
      <c r="X2466" s="19" t="s">
        <v>19452</v>
      </c>
      <c r="Y2466" s="19" t="s">
        <v>19452</v>
      </c>
      <c r="Z2466" s="19" t="s">
        <v>1035</v>
      </c>
      <c r="AA2466" s="21">
        <v>31681</v>
      </c>
      <c r="AB2466" s="21" t="s">
        <v>20252</v>
      </c>
      <c r="AC2466" s="22">
        <v>328203506</v>
      </c>
      <c r="AD2466" s="19">
        <v>97</v>
      </c>
      <c r="AE2466" s="19" t="s">
        <v>63</v>
      </c>
      <c r="AF2466" s="19" t="s">
        <v>54</v>
      </c>
      <c r="AG2466" s="19" t="s">
        <v>11969</v>
      </c>
      <c r="AH2466" s="19" t="s">
        <v>74</v>
      </c>
      <c r="AI2466" s="19">
        <v>503</v>
      </c>
      <c r="AJ2466" s="23">
        <v>323203506</v>
      </c>
    </row>
    <row r="2467" spans="1:36" x14ac:dyDescent="0.3">
      <c r="A2467" s="18">
        <v>86000000</v>
      </c>
      <c r="B2467" s="19" t="s">
        <v>4793</v>
      </c>
      <c r="C2467" s="19" t="s">
        <v>20180</v>
      </c>
      <c r="D2467" s="19" t="s">
        <v>20193</v>
      </c>
      <c r="E2467" s="19" t="s">
        <v>20204</v>
      </c>
      <c r="F2467" s="19" t="s">
        <v>19452</v>
      </c>
      <c r="G2467" s="19"/>
      <c r="H2467" s="19">
        <v>13483</v>
      </c>
      <c r="I2467" s="19" t="s">
        <v>17193</v>
      </c>
      <c r="J2467" s="19" t="s">
        <v>488</v>
      </c>
      <c r="K2467" s="19" t="s">
        <v>49</v>
      </c>
      <c r="L2467" s="19" t="s">
        <v>11971</v>
      </c>
      <c r="M2467" s="20">
        <v>18172736</v>
      </c>
      <c r="N2467" s="19" t="s">
        <v>11972</v>
      </c>
      <c r="O2467" s="19" t="s">
        <v>19533</v>
      </c>
      <c r="P2467" s="19" t="s">
        <v>22392</v>
      </c>
      <c r="Q2467" s="19" t="s">
        <v>22259</v>
      </c>
      <c r="R2467" s="19" t="s">
        <v>19452</v>
      </c>
      <c r="S2467" s="19" t="s">
        <v>19452</v>
      </c>
      <c r="T2467" s="19" t="s">
        <v>19452</v>
      </c>
      <c r="U2467" s="19" t="s">
        <v>19452</v>
      </c>
      <c r="V2467" s="19" t="s">
        <v>19452</v>
      </c>
      <c r="W2467" s="19" t="s">
        <v>19452</v>
      </c>
      <c r="X2467" s="19" t="s">
        <v>19452</v>
      </c>
      <c r="Y2467" s="19" t="s">
        <v>19452</v>
      </c>
      <c r="Z2467" s="19" t="s">
        <v>62</v>
      </c>
      <c r="AA2467" s="21">
        <v>39414</v>
      </c>
      <c r="AB2467" s="21" t="s">
        <v>20211</v>
      </c>
      <c r="AC2467" s="22">
        <v>14373825</v>
      </c>
      <c r="AD2467" s="19">
        <v>84</v>
      </c>
      <c r="AE2467" s="19" t="s">
        <v>3121</v>
      </c>
      <c r="AF2467" s="19" t="s">
        <v>54</v>
      </c>
      <c r="AG2467" s="19" t="s">
        <v>11973</v>
      </c>
      <c r="AH2467" s="19" t="s">
        <v>74</v>
      </c>
      <c r="AI2467" s="19">
        <v>395</v>
      </c>
      <c r="AJ2467" s="23">
        <v>-71626175</v>
      </c>
    </row>
    <row r="2468" spans="1:36" x14ac:dyDescent="0.3">
      <c r="A2468" s="18">
        <v>8500000</v>
      </c>
      <c r="B2468" s="19" t="s">
        <v>6546</v>
      </c>
      <c r="C2468" s="19" t="s">
        <v>20187</v>
      </c>
      <c r="D2468" s="19" t="s">
        <v>20196</v>
      </c>
      <c r="E2468" s="19" t="s">
        <v>19452</v>
      </c>
      <c r="F2468" s="19" t="s">
        <v>19452</v>
      </c>
      <c r="G2468" s="19"/>
      <c r="H2468" s="19">
        <v>1547</v>
      </c>
      <c r="I2468" s="19" t="s">
        <v>18919</v>
      </c>
      <c r="J2468" s="19" t="s">
        <v>11974</v>
      </c>
      <c r="K2468" s="19" t="s">
        <v>49</v>
      </c>
      <c r="L2468" s="19" t="s">
        <v>11975</v>
      </c>
      <c r="M2468" s="20">
        <v>24750909</v>
      </c>
      <c r="N2468" s="19" t="s">
        <v>3330</v>
      </c>
      <c r="O2468" s="19" t="s">
        <v>19445</v>
      </c>
      <c r="P2468" s="19" t="s">
        <v>19452</v>
      </c>
      <c r="Q2468" s="19" t="s">
        <v>19452</v>
      </c>
      <c r="R2468" s="19" t="s">
        <v>19452</v>
      </c>
      <c r="S2468" s="19" t="s">
        <v>19452</v>
      </c>
      <c r="T2468" s="19" t="s">
        <v>19452</v>
      </c>
      <c r="U2468" s="19" t="s">
        <v>19452</v>
      </c>
      <c r="V2468" s="19" t="s">
        <v>19452</v>
      </c>
      <c r="W2468" s="19" t="s">
        <v>19452</v>
      </c>
      <c r="X2468" s="19" t="s">
        <v>19452</v>
      </c>
      <c r="Y2468" s="19" t="s">
        <v>19452</v>
      </c>
      <c r="Z2468" s="19" t="s">
        <v>62</v>
      </c>
      <c r="AA2468" s="21">
        <v>31989</v>
      </c>
      <c r="AB2468" s="21" t="s">
        <v>20251</v>
      </c>
      <c r="AC2468" s="22">
        <v>32222567</v>
      </c>
      <c r="AD2468" s="19">
        <v>97</v>
      </c>
      <c r="AE2468" s="19" t="s">
        <v>63</v>
      </c>
      <c r="AF2468" s="19" t="s">
        <v>54</v>
      </c>
      <c r="AG2468" s="19" t="s">
        <v>11976</v>
      </c>
      <c r="AH2468" s="19" t="s">
        <v>259</v>
      </c>
      <c r="AI2468" s="19">
        <v>538</v>
      </c>
      <c r="AJ2468" s="23">
        <v>23722567</v>
      </c>
    </row>
    <row r="2469" spans="1:36" x14ac:dyDescent="0.3">
      <c r="A2469" s="18">
        <v>7000000</v>
      </c>
      <c r="B2469" s="19" t="s">
        <v>2584</v>
      </c>
      <c r="C2469" s="19" t="s">
        <v>20179</v>
      </c>
      <c r="D2469" s="19" t="s">
        <v>20207</v>
      </c>
      <c r="E2469" s="19" t="s">
        <v>20198</v>
      </c>
      <c r="F2469" s="19" t="s">
        <v>19452</v>
      </c>
      <c r="G2469" s="19"/>
      <c r="H2469" s="19">
        <v>25196</v>
      </c>
      <c r="I2469" s="19" t="s">
        <v>16551</v>
      </c>
      <c r="J2469" s="19" t="s">
        <v>11977</v>
      </c>
      <c r="K2469" s="19" t="s">
        <v>49</v>
      </c>
      <c r="L2469" s="19" t="s">
        <v>11978</v>
      </c>
      <c r="M2469" s="20">
        <v>17697042</v>
      </c>
      <c r="N2469" s="19" t="s">
        <v>11979</v>
      </c>
      <c r="O2469" s="19" t="s">
        <v>19690</v>
      </c>
      <c r="P2469" s="19" t="s">
        <v>22393</v>
      </c>
      <c r="Q2469" s="19" t="s">
        <v>22394</v>
      </c>
      <c r="R2469" s="19" t="s">
        <v>19452</v>
      </c>
      <c r="S2469" s="19" t="s">
        <v>19452</v>
      </c>
      <c r="T2469" s="19" t="s">
        <v>19452</v>
      </c>
      <c r="U2469" s="19" t="s">
        <v>19452</v>
      </c>
      <c r="V2469" s="19" t="s">
        <v>19452</v>
      </c>
      <c r="W2469" s="19" t="s">
        <v>19452</v>
      </c>
      <c r="X2469" s="19" t="s">
        <v>19452</v>
      </c>
      <c r="Y2469" s="19" t="s">
        <v>19452</v>
      </c>
      <c r="Z2469" s="19" t="s">
        <v>62</v>
      </c>
      <c r="AA2469" s="21">
        <v>40163</v>
      </c>
      <c r="AB2469" s="21" t="s">
        <v>20210</v>
      </c>
      <c r="AC2469" s="22">
        <v>39462438</v>
      </c>
      <c r="AD2469" s="19">
        <v>112</v>
      </c>
      <c r="AE2469" s="19" t="s">
        <v>53</v>
      </c>
      <c r="AF2469" s="19" t="s">
        <v>54</v>
      </c>
      <c r="AG2469" s="19" t="s">
        <v>11980</v>
      </c>
      <c r="AH2469" s="19" t="s">
        <v>259</v>
      </c>
      <c r="AI2469" s="19">
        <v>274</v>
      </c>
      <c r="AJ2469" s="23">
        <v>32462438</v>
      </c>
    </row>
    <row r="2470" spans="1:36" x14ac:dyDescent="0.3">
      <c r="A2470" s="18">
        <v>9250000</v>
      </c>
      <c r="B2470" s="19" t="s">
        <v>2584</v>
      </c>
      <c r="C2470" s="19" t="s">
        <v>20179</v>
      </c>
      <c r="D2470" s="19" t="s">
        <v>20207</v>
      </c>
      <c r="E2470" s="19" t="s">
        <v>20198</v>
      </c>
      <c r="F2470" s="19" t="s">
        <v>19452</v>
      </c>
      <c r="G2470" s="19"/>
      <c r="H2470" s="19">
        <v>16323</v>
      </c>
      <c r="I2470" s="19" t="s">
        <v>16926</v>
      </c>
      <c r="J2470" s="19" t="s">
        <v>11981</v>
      </c>
      <c r="K2470" s="19" t="s">
        <v>49</v>
      </c>
      <c r="L2470" s="19" t="s">
        <v>11982</v>
      </c>
      <c r="M2470" s="20">
        <v>7000949</v>
      </c>
      <c r="N2470" s="19" t="s">
        <v>2080</v>
      </c>
      <c r="O2470" s="19" t="s">
        <v>19458</v>
      </c>
      <c r="P2470" s="19" t="s">
        <v>19452</v>
      </c>
      <c r="Q2470" s="19" t="s">
        <v>19452</v>
      </c>
      <c r="R2470" s="19" t="s">
        <v>19452</v>
      </c>
      <c r="S2470" s="19" t="s">
        <v>19452</v>
      </c>
      <c r="T2470" s="19" t="s">
        <v>19452</v>
      </c>
      <c r="U2470" s="19" t="s">
        <v>19452</v>
      </c>
      <c r="V2470" s="19" t="s">
        <v>19452</v>
      </c>
      <c r="W2470" s="19" t="s">
        <v>19452</v>
      </c>
      <c r="X2470" s="19" t="s">
        <v>19452</v>
      </c>
      <c r="Y2470" s="19" t="s">
        <v>19452</v>
      </c>
      <c r="Z2470" s="19" t="s">
        <v>62</v>
      </c>
      <c r="AA2470" s="21">
        <v>29166</v>
      </c>
      <c r="AB2470" s="21" t="s">
        <v>20237</v>
      </c>
      <c r="AC2470" s="22">
        <v>29174648</v>
      </c>
      <c r="AD2470" s="19">
        <v>125</v>
      </c>
      <c r="AE2470" s="19" t="s">
        <v>63</v>
      </c>
      <c r="AF2470" s="19" t="s">
        <v>54</v>
      </c>
      <c r="AG2470" s="19" t="s">
        <v>11983</v>
      </c>
      <c r="AH2470" s="19" t="s">
        <v>259</v>
      </c>
      <c r="AI2470" s="19">
        <v>28</v>
      </c>
      <c r="AJ2470" s="23">
        <v>19924648</v>
      </c>
    </row>
    <row r="2471" spans="1:36" x14ac:dyDescent="0.3">
      <c r="A2471" s="18">
        <v>8500000</v>
      </c>
      <c r="B2471" s="19" t="s">
        <v>939</v>
      </c>
      <c r="C2471" s="19" t="s">
        <v>13616</v>
      </c>
      <c r="D2471" s="19" t="s">
        <v>19452</v>
      </c>
      <c r="E2471" s="19" t="s">
        <v>19452</v>
      </c>
      <c r="F2471" s="19" t="s">
        <v>19452</v>
      </c>
      <c r="G2471" s="19"/>
      <c r="H2471" s="19">
        <v>175528</v>
      </c>
      <c r="I2471" s="19" t="s">
        <v>15221</v>
      </c>
      <c r="J2471" s="19" t="s">
        <v>488</v>
      </c>
      <c r="K2471" s="19" t="s">
        <v>49</v>
      </c>
      <c r="L2471" s="19" t="s">
        <v>11984</v>
      </c>
      <c r="M2471" s="20">
        <v>11436405</v>
      </c>
      <c r="N2471" s="19" t="s">
        <v>11985</v>
      </c>
      <c r="O2471" s="19" t="s">
        <v>19965</v>
      </c>
      <c r="P2471" s="19" t="s">
        <v>19452</v>
      </c>
      <c r="Q2471" s="19" t="s">
        <v>19452</v>
      </c>
      <c r="R2471" s="19" t="s">
        <v>19452</v>
      </c>
      <c r="S2471" s="19" t="s">
        <v>19452</v>
      </c>
      <c r="T2471" s="19" t="s">
        <v>19452</v>
      </c>
      <c r="U2471" s="19" t="s">
        <v>19452</v>
      </c>
      <c r="V2471" s="19" t="s">
        <v>19452</v>
      </c>
      <c r="W2471" s="19" t="s">
        <v>19452</v>
      </c>
      <c r="X2471" s="19" t="s">
        <v>19452</v>
      </c>
      <c r="Y2471" s="19" t="s">
        <v>19452</v>
      </c>
      <c r="Z2471" s="19" t="s">
        <v>62</v>
      </c>
      <c r="AA2471" s="21">
        <v>41544</v>
      </c>
      <c r="AB2471" s="21" t="s">
        <v>20218</v>
      </c>
      <c r="AC2471" s="22">
        <v>22456509</v>
      </c>
      <c r="AD2471" s="19">
        <v>96</v>
      </c>
      <c r="AE2471" s="19" t="s">
        <v>63</v>
      </c>
      <c r="AF2471" s="19" t="s">
        <v>54</v>
      </c>
      <c r="AG2471" s="19" t="s">
        <v>11986</v>
      </c>
      <c r="AH2471" s="19" t="s">
        <v>420</v>
      </c>
      <c r="AI2471" s="19">
        <v>85</v>
      </c>
      <c r="AJ2471" s="23">
        <v>13956509</v>
      </c>
    </row>
    <row r="2472" spans="1:36" x14ac:dyDescent="0.3">
      <c r="A2472" s="18">
        <v>9000000</v>
      </c>
      <c r="B2472" s="19" t="s">
        <v>444</v>
      </c>
      <c r="C2472" s="19" t="s">
        <v>20178</v>
      </c>
      <c r="D2472" s="19" t="s">
        <v>19452</v>
      </c>
      <c r="E2472" s="19" t="s">
        <v>19452</v>
      </c>
      <c r="F2472" s="19" t="s">
        <v>19452</v>
      </c>
      <c r="G2472" s="19"/>
      <c r="H2472" s="19">
        <v>8069</v>
      </c>
      <c r="I2472" s="19" t="s">
        <v>18370</v>
      </c>
      <c r="J2472" s="19" t="s">
        <v>11987</v>
      </c>
      <c r="K2472" s="19" t="s">
        <v>49</v>
      </c>
      <c r="L2472" s="19" t="s">
        <v>11988</v>
      </c>
      <c r="M2472" s="20">
        <v>14171759</v>
      </c>
      <c r="N2472" s="19" t="s">
        <v>11989</v>
      </c>
      <c r="O2472" s="19" t="s">
        <v>19449</v>
      </c>
      <c r="P2472" s="19" t="s">
        <v>21396</v>
      </c>
      <c r="Q2472" s="19" t="s">
        <v>22395</v>
      </c>
      <c r="R2472" s="19" t="s">
        <v>19452</v>
      </c>
      <c r="S2472" s="19" t="s">
        <v>19452</v>
      </c>
      <c r="T2472" s="19" t="s">
        <v>19452</v>
      </c>
      <c r="U2472" s="19" t="s">
        <v>19452</v>
      </c>
      <c r="V2472" s="19" t="s">
        <v>19452</v>
      </c>
      <c r="W2472" s="19" t="s">
        <v>19452</v>
      </c>
      <c r="X2472" s="19" t="s">
        <v>19452</v>
      </c>
      <c r="Y2472" s="19" t="s">
        <v>19452</v>
      </c>
      <c r="Z2472" s="19" t="s">
        <v>62</v>
      </c>
      <c r="AA2472" s="21">
        <v>25121</v>
      </c>
      <c r="AB2472" s="21" t="s">
        <v>20247</v>
      </c>
      <c r="AC2472" s="22">
        <v>2500000</v>
      </c>
      <c r="AD2472" s="19">
        <v>98</v>
      </c>
      <c r="AE2472" s="19" t="s">
        <v>63</v>
      </c>
      <c r="AF2472" s="19" t="s">
        <v>54</v>
      </c>
      <c r="AG2472" s="19" t="s">
        <v>11990</v>
      </c>
      <c r="AH2472" s="19" t="s">
        <v>122</v>
      </c>
      <c r="AI2472" s="19">
        <v>146</v>
      </c>
      <c r="AJ2472" s="23">
        <v>-6500000</v>
      </c>
    </row>
    <row r="2473" spans="1:36" x14ac:dyDescent="0.3">
      <c r="A2473" s="18">
        <v>12000000</v>
      </c>
      <c r="B2473" s="19" t="s">
        <v>1125</v>
      </c>
      <c r="C2473" s="19" t="s">
        <v>20179</v>
      </c>
      <c r="D2473" s="19" t="s">
        <v>19452</v>
      </c>
      <c r="E2473" s="19" t="s">
        <v>19452</v>
      </c>
      <c r="F2473" s="19" t="s">
        <v>19452</v>
      </c>
      <c r="G2473" s="19"/>
      <c r="H2473" s="19">
        <v>16727</v>
      </c>
      <c r="I2473" s="19" t="s">
        <v>16895</v>
      </c>
      <c r="J2473" s="19" t="s">
        <v>11991</v>
      </c>
      <c r="K2473" s="19" t="s">
        <v>49</v>
      </c>
      <c r="L2473" s="19" t="s">
        <v>11992</v>
      </c>
      <c r="M2473" s="20">
        <v>3604863</v>
      </c>
      <c r="N2473" s="19" t="s">
        <v>11993</v>
      </c>
      <c r="O2473" s="19" t="s">
        <v>19690</v>
      </c>
      <c r="P2473" s="19" t="s">
        <v>20075</v>
      </c>
      <c r="Q2473" s="19" t="s">
        <v>19452</v>
      </c>
      <c r="R2473" s="19" t="s">
        <v>19452</v>
      </c>
      <c r="S2473" s="19" t="s">
        <v>19452</v>
      </c>
      <c r="T2473" s="19" t="s">
        <v>19452</v>
      </c>
      <c r="U2473" s="19" t="s">
        <v>19452</v>
      </c>
      <c r="V2473" s="19" t="s">
        <v>19452</v>
      </c>
      <c r="W2473" s="19" t="s">
        <v>19452</v>
      </c>
      <c r="X2473" s="19" t="s">
        <v>19452</v>
      </c>
      <c r="Y2473" s="19" t="s">
        <v>19452</v>
      </c>
      <c r="Z2473" s="19" t="s">
        <v>1046</v>
      </c>
      <c r="AA2473" s="21">
        <v>38962</v>
      </c>
      <c r="AB2473" s="21" t="s">
        <v>20216</v>
      </c>
      <c r="AC2473" s="22">
        <v>20138836</v>
      </c>
      <c r="AD2473" s="19">
        <v>122</v>
      </c>
      <c r="AE2473" s="19" t="s">
        <v>11994</v>
      </c>
      <c r="AF2473" s="19" t="s">
        <v>54</v>
      </c>
      <c r="AG2473" s="19" t="s">
        <v>11995</v>
      </c>
      <c r="AH2473" s="19" t="s">
        <v>259</v>
      </c>
      <c r="AI2473" s="19">
        <v>50</v>
      </c>
      <c r="AJ2473" s="23">
        <v>8138836</v>
      </c>
    </row>
    <row r="2474" spans="1:36" x14ac:dyDescent="0.3">
      <c r="A2474" s="18">
        <v>8500000</v>
      </c>
      <c r="B2474" s="19" t="s">
        <v>2424</v>
      </c>
      <c r="C2474" s="19" t="s">
        <v>20184</v>
      </c>
      <c r="D2474" s="19" t="s">
        <v>20196</v>
      </c>
      <c r="E2474" s="19" t="s">
        <v>19452</v>
      </c>
      <c r="F2474" s="19" t="s">
        <v>19452</v>
      </c>
      <c r="G2474" s="19" t="s">
        <v>11996</v>
      </c>
      <c r="H2474" s="19">
        <v>272693</v>
      </c>
      <c r="I2474" s="19" t="s">
        <v>14921</v>
      </c>
      <c r="J2474" s="19" t="s">
        <v>11997</v>
      </c>
      <c r="K2474" s="19" t="s">
        <v>49</v>
      </c>
      <c r="L2474" s="19" t="s">
        <v>11998</v>
      </c>
      <c r="M2474" s="20">
        <v>4028709</v>
      </c>
      <c r="N2474" s="19" t="s">
        <v>11999</v>
      </c>
      <c r="O2474" s="19" t="s">
        <v>19729</v>
      </c>
      <c r="P2474" s="19" t="s">
        <v>19640</v>
      </c>
      <c r="Q2474" s="19" t="s">
        <v>22396</v>
      </c>
      <c r="R2474" s="19" t="s">
        <v>19452</v>
      </c>
      <c r="S2474" s="19" t="s">
        <v>19452</v>
      </c>
      <c r="T2474" s="19" t="s">
        <v>19452</v>
      </c>
      <c r="U2474" s="19" t="s">
        <v>19452</v>
      </c>
      <c r="V2474" s="19" t="s">
        <v>19452</v>
      </c>
      <c r="W2474" s="19" t="s">
        <v>19452</v>
      </c>
      <c r="X2474" s="19" t="s">
        <v>19452</v>
      </c>
      <c r="Y2474" s="19" t="s">
        <v>19452</v>
      </c>
      <c r="Z2474" s="19" t="s">
        <v>62</v>
      </c>
      <c r="AA2474" s="21">
        <v>42055</v>
      </c>
      <c r="AB2474" s="21" t="s">
        <v>20212</v>
      </c>
      <c r="AC2474" s="22">
        <v>43528634</v>
      </c>
      <c r="AD2474" s="19">
        <v>100</v>
      </c>
      <c r="AE2474" s="19" t="s">
        <v>63</v>
      </c>
      <c r="AF2474" s="19" t="s">
        <v>54</v>
      </c>
      <c r="AG2474" s="19" t="s">
        <v>12000</v>
      </c>
      <c r="AH2474" s="19" t="s">
        <v>259</v>
      </c>
      <c r="AI2474" s="19">
        <v>1322</v>
      </c>
      <c r="AJ2474" s="23">
        <v>35028634</v>
      </c>
    </row>
    <row r="2475" spans="1:36" x14ac:dyDescent="0.3">
      <c r="A2475" s="18">
        <v>22000000</v>
      </c>
      <c r="B2475" s="19" t="s">
        <v>357</v>
      </c>
      <c r="C2475" s="19" t="s">
        <v>20179</v>
      </c>
      <c r="D2475" s="19" t="s">
        <v>20198</v>
      </c>
      <c r="E2475" s="19" t="s">
        <v>19452</v>
      </c>
      <c r="F2475" s="19" t="s">
        <v>19452</v>
      </c>
      <c r="G2475" s="19"/>
      <c r="H2475" s="19">
        <v>10696</v>
      </c>
      <c r="I2475" s="19" t="s">
        <v>17661</v>
      </c>
      <c r="J2475" s="19" t="s">
        <v>12001</v>
      </c>
      <c r="K2475" s="19" t="s">
        <v>49</v>
      </c>
      <c r="L2475" s="19" t="s">
        <v>12002</v>
      </c>
      <c r="M2475" s="20">
        <v>3809131</v>
      </c>
      <c r="N2475" s="19" t="s">
        <v>12003</v>
      </c>
      <c r="O2475" s="19" t="s">
        <v>19458</v>
      </c>
      <c r="P2475" s="19" t="s">
        <v>19519</v>
      </c>
      <c r="Q2475" s="19" t="s">
        <v>19485</v>
      </c>
      <c r="R2475" s="19" t="s">
        <v>22397</v>
      </c>
      <c r="S2475" s="19" t="s">
        <v>22398</v>
      </c>
      <c r="T2475" s="19" t="s">
        <v>19452</v>
      </c>
      <c r="U2475" s="19" t="s">
        <v>19452</v>
      </c>
      <c r="V2475" s="19" t="s">
        <v>19452</v>
      </c>
      <c r="W2475" s="19" t="s">
        <v>19452</v>
      </c>
      <c r="X2475" s="19" t="s">
        <v>19452</v>
      </c>
      <c r="Y2475" s="19" t="s">
        <v>19452</v>
      </c>
      <c r="Z2475" s="19" t="s">
        <v>62</v>
      </c>
      <c r="AA2475" s="21">
        <v>37155</v>
      </c>
      <c r="AB2475" s="21" t="s">
        <v>20227</v>
      </c>
      <c r="AC2475" s="22">
        <v>5271666</v>
      </c>
      <c r="AD2475" s="19">
        <v>104</v>
      </c>
      <c r="AE2475" s="19" t="s">
        <v>63</v>
      </c>
      <c r="AF2475" s="19" t="s">
        <v>54</v>
      </c>
      <c r="AG2475" s="19" t="s">
        <v>12004</v>
      </c>
      <c r="AH2475" s="19" t="s">
        <v>3148</v>
      </c>
      <c r="AI2475" s="19">
        <v>38</v>
      </c>
      <c r="AJ2475" s="23">
        <v>-16728334</v>
      </c>
    </row>
    <row r="2476" spans="1:36" x14ac:dyDescent="0.3">
      <c r="A2476" s="18">
        <v>8500000</v>
      </c>
      <c r="B2476" s="19" t="s">
        <v>357</v>
      </c>
      <c r="C2476" s="19" t="s">
        <v>20179</v>
      </c>
      <c r="D2476" s="19" t="s">
        <v>20198</v>
      </c>
      <c r="E2476" s="19" t="s">
        <v>19452</v>
      </c>
      <c r="F2476" s="19" t="s">
        <v>19452</v>
      </c>
      <c r="G2476" s="19" t="s">
        <v>12005</v>
      </c>
      <c r="H2476" s="19">
        <v>29963</v>
      </c>
      <c r="I2476" s="19" t="s">
        <v>16417</v>
      </c>
      <c r="J2476" s="19" t="s">
        <v>12006</v>
      </c>
      <c r="K2476" s="19" t="s">
        <v>49</v>
      </c>
      <c r="L2476" s="19" t="s">
        <v>12007</v>
      </c>
      <c r="M2476" s="20">
        <v>9230073</v>
      </c>
      <c r="N2476" s="19" t="s">
        <v>12008</v>
      </c>
      <c r="O2476" s="19" t="s">
        <v>19615</v>
      </c>
      <c r="P2476" s="19" t="s">
        <v>19556</v>
      </c>
      <c r="Q2476" s="19" t="s">
        <v>19893</v>
      </c>
      <c r="R2476" s="19" t="s">
        <v>22399</v>
      </c>
      <c r="S2476" s="19" t="s">
        <v>22400</v>
      </c>
      <c r="T2476" s="19" t="s">
        <v>22401</v>
      </c>
      <c r="U2476" s="19" t="s">
        <v>22402</v>
      </c>
      <c r="V2476" s="19" t="s">
        <v>19452</v>
      </c>
      <c r="W2476" s="19" t="s">
        <v>19452</v>
      </c>
      <c r="X2476" s="19" t="s">
        <v>19452</v>
      </c>
      <c r="Y2476" s="19" t="s">
        <v>19452</v>
      </c>
      <c r="Z2476" s="19" t="s">
        <v>12009</v>
      </c>
      <c r="AA2476" s="21">
        <v>40122</v>
      </c>
      <c r="AB2476" s="21" t="s">
        <v>20210</v>
      </c>
      <c r="AC2476" s="22">
        <v>4440055</v>
      </c>
      <c r="AD2476" s="19">
        <v>119</v>
      </c>
      <c r="AE2476" s="19" t="s">
        <v>937</v>
      </c>
      <c r="AF2476" s="19" t="s">
        <v>54</v>
      </c>
      <c r="AG2476" s="19" t="s">
        <v>12010</v>
      </c>
      <c r="AH2476" s="19" t="s">
        <v>259</v>
      </c>
      <c r="AI2476" s="19">
        <v>107</v>
      </c>
      <c r="AJ2476" s="23">
        <v>-4059945</v>
      </c>
    </row>
    <row r="2477" spans="1:36" x14ac:dyDescent="0.3">
      <c r="A2477" s="18">
        <v>12000000</v>
      </c>
      <c r="B2477" s="19" t="s">
        <v>357</v>
      </c>
      <c r="C2477" s="19" t="s">
        <v>20179</v>
      </c>
      <c r="D2477" s="19" t="s">
        <v>20198</v>
      </c>
      <c r="E2477" s="19" t="s">
        <v>19452</v>
      </c>
      <c r="F2477" s="19" t="s">
        <v>19452</v>
      </c>
      <c r="G2477" s="19" t="s">
        <v>12011</v>
      </c>
      <c r="H2477" s="19">
        <v>26022</v>
      </c>
      <c r="I2477" s="19" t="s">
        <v>16523</v>
      </c>
      <c r="J2477" s="19" t="s">
        <v>12012</v>
      </c>
      <c r="K2477" s="19" t="s">
        <v>49</v>
      </c>
      <c r="L2477" s="19" t="s">
        <v>12013</v>
      </c>
      <c r="M2477" s="20">
        <v>14719886</v>
      </c>
      <c r="N2477" s="19" t="s">
        <v>12014</v>
      </c>
      <c r="O2477" s="19" t="s">
        <v>19690</v>
      </c>
      <c r="P2477" s="19" t="s">
        <v>22403</v>
      </c>
      <c r="Q2477" s="19" t="s">
        <v>22404</v>
      </c>
      <c r="R2477" s="19" t="s">
        <v>19452</v>
      </c>
      <c r="S2477" s="19" t="s">
        <v>19452</v>
      </c>
      <c r="T2477" s="19" t="s">
        <v>19452</v>
      </c>
      <c r="U2477" s="19" t="s">
        <v>19452</v>
      </c>
      <c r="V2477" s="19" t="s">
        <v>19452</v>
      </c>
      <c r="W2477" s="19" t="s">
        <v>19452</v>
      </c>
      <c r="X2477" s="19" t="s">
        <v>19452</v>
      </c>
      <c r="Y2477" s="19" t="s">
        <v>19452</v>
      </c>
      <c r="Z2477" s="19" t="s">
        <v>1046</v>
      </c>
      <c r="AA2477" s="21">
        <v>40221</v>
      </c>
      <c r="AB2477" s="21" t="s">
        <v>20214</v>
      </c>
      <c r="AC2477" s="22">
        <v>42345360</v>
      </c>
      <c r="AD2477" s="19">
        <v>145</v>
      </c>
      <c r="AE2477" s="19" t="s">
        <v>12015</v>
      </c>
      <c r="AF2477" s="19" t="s">
        <v>54</v>
      </c>
      <c r="AG2477" s="19" t="s">
        <v>12016</v>
      </c>
      <c r="AH2477" s="19" t="s">
        <v>463</v>
      </c>
      <c r="AI2477" s="19">
        <v>232</v>
      </c>
      <c r="AJ2477" s="23">
        <v>30345360</v>
      </c>
    </row>
    <row r="2478" spans="1:36" x14ac:dyDescent="0.3">
      <c r="A2478" s="18">
        <v>9000000</v>
      </c>
      <c r="B2478" s="19" t="s">
        <v>1371</v>
      </c>
      <c r="C2478" s="19" t="s">
        <v>20174</v>
      </c>
      <c r="D2478" s="19" t="s">
        <v>20191</v>
      </c>
      <c r="E2478" s="19" t="s">
        <v>20197</v>
      </c>
      <c r="F2478" s="19" t="s">
        <v>19452</v>
      </c>
      <c r="G2478" s="19"/>
      <c r="H2478" s="19">
        <v>152747</v>
      </c>
      <c r="I2478" s="19" t="s">
        <v>15284</v>
      </c>
      <c r="J2478" s="19" t="s">
        <v>12017</v>
      </c>
      <c r="K2478" s="19" t="s">
        <v>49</v>
      </c>
      <c r="L2478" s="19" t="s">
        <v>12018</v>
      </c>
      <c r="M2478" s="20">
        <v>28540614</v>
      </c>
      <c r="N2478" s="19" t="s">
        <v>12019</v>
      </c>
      <c r="O2478" s="19" t="s">
        <v>19966</v>
      </c>
      <c r="P2478" s="19" t="s">
        <v>19942</v>
      </c>
      <c r="Q2478" s="19" t="s">
        <v>19949</v>
      </c>
      <c r="R2478" s="19" t="s">
        <v>21928</v>
      </c>
      <c r="S2478" s="19" t="s">
        <v>21929</v>
      </c>
      <c r="T2478" s="19" t="s">
        <v>19868</v>
      </c>
      <c r="U2478" s="19" t="s">
        <v>19452</v>
      </c>
      <c r="V2478" s="19" t="s">
        <v>19452</v>
      </c>
      <c r="W2478" s="19" t="s">
        <v>19452</v>
      </c>
      <c r="X2478" s="19" t="s">
        <v>19452</v>
      </c>
      <c r="Y2478" s="19" t="s">
        <v>19452</v>
      </c>
      <c r="Z2478" s="19" t="s">
        <v>62</v>
      </c>
      <c r="AA2478" s="21">
        <v>41565</v>
      </c>
      <c r="AB2478" s="21" t="s">
        <v>20218</v>
      </c>
      <c r="AC2478" s="22">
        <v>6108720</v>
      </c>
      <c r="AD2478" s="19">
        <v>106</v>
      </c>
      <c r="AE2478" s="19" t="s">
        <v>63</v>
      </c>
      <c r="AF2478" s="19" t="s">
        <v>54</v>
      </c>
      <c r="AG2478" s="19" t="s">
        <v>12020</v>
      </c>
      <c r="AH2478" s="19" t="s">
        <v>212</v>
      </c>
      <c r="AI2478" s="19">
        <v>671</v>
      </c>
      <c r="AJ2478" s="23">
        <v>-2891280</v>
      </c>
    </row>
    <row r="2479" spans="1:36" x14ac:dyDescent="0.3">
      <c r="A2479" s="18">
        <v>7700000</v>
      </c>
      <c r="B2479" s="19" t="s">
        <v>7580</v>
      </c>
      <c r="C2479" s="19" t="s">
        <v>20184</v>
      </c>
      <c r="D2479" s="19" t="s">
        <v>19452</v>
      </c>
      <c r="E2479" s="19" t="s">
        <v>19452</v>
      </c>
      <c r="F2479" s="19" t="s">
        <v>19452</v>
      </c>
      <c r="G2479" s="19" t="s">
        <v>12027</v>
      </c>
      <c r="H2479" s="19">
        <v>185008</v>
      </c>
      <c r="I2479" s="19" t="s">
        <v>15195</v>
      </c>
      <c r="J2479" s="19" t="s">
        <v>488</v>
      </c>
      <c r="K2479" s="19" t="s">
        <v>4957</v>
      </c>
      <c r="L2479" s="19" t="s">
        <v>12028</v>
      </c>
      <c r="M2479" s="20">
        <v>3353176</v>
      </c>
      <c r="N2479" s="19" t="s">
        <v>12029</v>
      </c>
      <c r="O2479" s="19" t="s">
        <v>19967</v>
      </c>
      <c r="P2479" s="19" t="s">
        <v>19452</v>
      </c>
      <c r="Q2479" s="19" t="s">
        <v>19452</v>
      </c>
      <c r="R2479" s="19" t="s">
        <v>19452</v>
      </c>
      <c r="S2479" s="19" t="s">
        <v>19452</v>
      </c>
      <c r="T2479" s="19" t="s">
        <v>19452</v>
      </c>
      <c r="U2479" s="19" t="s">
        <v>19452</v>
      </c>
      <c r="V2479" s="19" t="s">
        <v>19452</v>
      </c>
      <c r="W2479" s="19" t="s">
        <v>19452</v>
      </c>
      <c r="X2479" s="19" t="s">
        <v>19452</v>
      </c>
      <c r="Y2479" s="19" t="s">
        <v>19452</v>
      </c>
      <c r="Z2479" s="19" t="s">
        <v>5993</v>
      </c>
      <c r="AA2479" s="21">
        <v>41425</v>
      </c>
      <c r="AB2479" s="21" t="s">
        <v>20218</v>
      </c>
      <c r="AC2479" s="22">
        <v>46000000</v>
      </c>
      <c r="AD2479" s="19">
        <v>159</v>
      </c>
      <c r="AE2479" s="19" t="s">
        <v>4958</v>
      </c>
      <c r="AF2479" s="19" t="s">
        <v>54</v>
      </c>
      <c r="AG2479" s="19"/>
      <c r="AH2479" s="19" t="s">
        <v>56</v>
      </c>
      <c r="AI2479" s="19">
        <v>79</v>
      </c>
      <c r="AJ2479" s="23">
        <v>38300000</v>
      </c>
    </row>
    <row r="2480" spans="1:36" x14ac:dyDescent="0.3">
      <c r="A2480" s="18">
        <v>8250000</v>
      </c>
      <c r="B2480" s="19" t="s">
        <v>2225</v>
      </c>
      <c r="C2480" s="19" t="s">
        <v>20179</v>
      </c>
      <c r="D2480" s="19" t="s">
        <v>20202</v>
      </c>
      <c r="E2480" s="19" t="s">
        <v>20198</v>
      </c>
      <c r="F2480" s="19" t="s">
        <v>19452</v>
      </c>
      <c r="G2480" s="19"/>
      <c r="H2480" s="19">
        <v>11620</v>
      </c>
      <c r="I2480" s="19" t="s">
        <v>17427</v>
      </c>
      <c r="J2480" s="19" t="s">
        <v>12030</v>
      </c>
      <c r="K2480" s="19" t="s">
        <v>49</v>
      </c>
      <c r="L2480" s="19" t="s">
        <v>12031</v>
      </c>
      <c r="M2480" s="20">
        <v>7973109</v>
      </c>
      <c r="N2480" s="19" t="s">
        <v>4415</v>
      </c>
      <c r="O2480" s="19" t="s">
        <v>19588</v>
      </c>
      <c r="P2480" s="19" t="s">
        <v>19452</v>
      </c>
      <c r="Q2480" s="19" t="s">
        <v>19452</v>
      </c>
      <c r="R2480" s="19" t="s">
        <v>19452</v>
      </c>
      <c r="S2480" s="19" t="s">
        <v>19452</v>
      </c>
      <c r="T2480" s="19" t="s">
        <v>19452</v>
      </c>
      <c r="U2480" s="19" t="s">
        <v>19452</v>
      </c>
      <c r="V2480" s="19" t="s">
        <v>19452</v>
      </c>
      <c r="W2480" s="19" t="s">
        <v>19452</v>
      </c>
      <c r="X2480" s="19" t="s">
        <v>19452</v>
      </c>
      <c r="Y2480" s="19" t="s">
        <v>19452</v>
      </c>
      <c r="Z2480" s="19" t="s">
        <v>62</v>
      </c>
      <c r="AA2480" s="21">
        <v>18940</v>
      </c>
      <c r="AB2480" s="21" t="s">
        <v>20268</v>
      </c>
      <c r="AC2480" s="22">
        <v>30000000</v>
      </c>
      <c r="AD2480" s="19">
        <v>171</v>
      </c>
      <c r="AE2480" s="19" t="s">
        <v>63</v>
      </c>
      <c r="AF2480" s="19" t="s">
        <v>54</v>
      </c>
      <c r="AG2480" s="19" t="s">
        <v>12032</v>
      </c>
      <c r="AH2480" s="19" t="s">
        <v>142</v>
      </c>
      <c r="AI2480" s="19">
        <v>63</v>
      </c>
      <c r="AJ2480" s="23">
        <v>21750000</v>
      </c>
    </row>
    <row r="2481" spans="1:36" x14ac:dyDescent="0.3">
      <c r="A2481" s="18">
        <v>8000000</v>
      </c>
      <c r="B2481" s="19" t="s">
        <v>1428</v>
      </c>
      <c r="C2481" s="19" t="s">
        <v>20180</v>
      </c>
      <c r="D2481" s="19" t="s">
        <v>20193</v>
      </c>
      <c r="E2481" s="19" t="s">
        <v>19452</v>
      </c>
      <c r="F2481" s="19" t="s">
        <v>19452</v>
      </c>
      <c r="G2481" s="19"/>
      <c r="H2481" s="19">
        <v>680</v>
      </c>
      <c r="I2481" s="19" t="s">
        <v>19120</v>
      </c>
      <c r="J2481" s="19" t="s">
        <v>12033</v>
      </c>
      <c r="K2481" s="19" t="s">
        <v>49</v>
      </c>
      <c r="L2481" s="19" t="s">
        <v>12034</v>
      </c>
      <c r="M2481" s="20">
        <v>121463076</v>
      </c>
      <c r="N2481" s="19" t="s">
        <v>12035</v>
      </c>
      <c r="O2481" s="19" t="s">
        <v>19502</v>
      </c>
      <c r="P2481" s="19" t="s">
        <v>19797</v>
      </c>
      <c r="Q2481" s="19" t="s">
        <v>19606</v>
      </c>
      <c r="R2481" s="19" t="s">
        <v>19452</v>
      </c>
      <c r="S2481" s="19" t="s">
        <v>19452</v>
      </c>
      <c r="T2481" s="19" t="s">
        <v>19452</v>
      </c>
      <c r="U2481" s="19" t="s">
        <v>19452</v>
      </c>
      <c r="V2481" s="19" t="s">
        <v>19452</v>
      </c>
      <c r="W2481" s="19" t="s">
        <v>19452</v>
      </c>
      <c r="X2481" s="19" t="s">
        <v>19452</v>
      </c>
      <c r="Y2481" s="19" t="s">
        <v>19452</v>
      </c>
      <c r="Z2481" s="19" t="s">
        <v>62</v>
      </c>
      <c r="AA2481" s="21">
        <v>34615</v>
      </c>
      <c r="AB2481" s="21" t="s">
        <v>20233</v>
      </c>
      <c r="AC2481" s="22">
        <v>213928762</v>
      </c>
      <c r="AD2481" s="19">
        <v>154</v>
      </c>
      <c r="AE2481" s="19" t="s">
        <v>3019</v>
      </c>
      <c r="AF2481" s="19" t="s">
        <v>54</v>
      </c>
      <c r="AG2481" s="19" t="s">
        <v>12036</v>
      </c>
      <c r="AH2481" s="19" t="s">
        <v>3426</v>
      </c>
      <c r="AI2481" s="19">
        <v>8428</v>
      </c>
      <c r="AJ2481" s="23">
        <v>205928762</v>
      </c>
    </row>
    <row r="2482" spans="1:36" x14ac:dyDescent="0.3">
      <c r="A2482" s="18">
        <v>8500000</v>
      </c>
      <c r="B2482" s="19" t="s">
        <v>3670</v>
      </c>
      <c r="C2482" s="19" t="s">
        <v>20185</v>
      </c>
      <c r="D2482" s="19" t="s">
        <v>20197</v>
      </c>
      <c r="E2482" s="19" t="s">
        <v>20201</v>
      </c>
      <c r="F2482" s="19" t="s">
        <v>19452</v>
      </c>
      <c r="G2482" s="19" t="s">
        <v>12037</v>
      </c>
      <c r="H2482" s="19">
        <v>242582</v>
      </c>
      <c r="I2482" s="19" t="s">
        <v>15032</v>
      </c>
      <c r="J2482" s="19" t="s">
        <v>12038</v>
      </c>
      <c r="K2482" s="19" t="s">
        <v>49</v>
      </c>
      <c r="L2482" s="19" t="s">
        <v>12039</v>
      </c>
      <c r="M2482" s="20">
        <v>89095538</v>
      </c>
      <c r="N2482" s="19" t="s">
        <v>12040</v>
      </c>
      <c r="O2482" s="19" t="s">
        <v>19741</v>
      </c>
      <c r="P2482" s="19" t="s">
        <v>22407</v>
      </c>
      <c r="Q2482" s="19" t="s">
        <v>19452</v>
      </c>
      <c r="R2482" s="19" t="s">
        <v>19452</v>
      </c>
      <c r="S2482" s="19" t="s">
        <v>19452</v>
      </c>
      <c r="T2482" s="19" t="s">
        <v>19452</v>
      </c>
      <c r="U2482" s="19" t="s">
        <v>19452</v>
      </c>
      <c r="V2482" s="19" t="s">
        <v>19452</v>
      </c>
      <c r="W2482" s="19" t="s">
        <v>19452</v>
      </c>
      <c r="X2482" s="19" t="s">
        <v>19452</v>
      </c>
      <c r="Y2482" s="19" t="s">
        <v>19452</v>
      </c>
      <c r="Z2482" s="19" t="s">
        <v>62</v>
      </c>
      <c r="AA2482" s="21">
        <v>41935</v>
      </c>
      <c r="AB2482" s="21" t="s">
        <v>20220</v>
      </c>
      <c r="AC2482" s="22">
        <v>38697217</v>
      </c>
      <c r="AD2482" s="19">
        <v>117</v>
      </c>
      <c r="AE2482" s="19" t="s">
        <v>63</v>
      </c>
      <c r="AF2482" s="19" t="s">
        <v>54</v>
      </c>
      <c r="AG2482" s="19" t="s">
        <v>12041</v>
      </c>
      <c r="AH2482" s="19" t="s">
        <v>81</v>
      </c>
      <c r="AI2482" s="19">
        <v>3395</v>
      </c>
      <c r="AJ2482" s="23">
        <v>30197217</v>
      </c>
    </row>
    <row r="2483" spans="1:36" x14ac:dyDescent="0.3">
      <c r="A2483" s="18">
        <v>8500000</v>
      </c>
      <c r="B2483" s="19" t="s">
        <v>6926</v>
      </c>
      <c r="C2483" s="19" t="s">
        <v>13616</v>
      </c>
      <c r="D2483" s="19" t="s">
        <v>20203</v>
      </c>
      <c r="E2483" s="19" t="s">
        <v>19452</v>
      </c>
      <c r="F2483" s="19" t="s">
        <v>19452</v>
      </c>
      <c r="G2483" s="19"/>
      <c r="H2483" s="19">
        <v>11217</v>
      </c>
      <c r="I2483" s="19" t="s">
        <v>17527</v>
      </c>
      <c r="J2483" s="19" t="s">
        <v>12042</v>
      </c>
      <c r="K2483" s="19" t="s">
        <v>49</v>
      </c>
      <c r="L2483" s="19" t="s">
        <v>12043</v>
      </c>
      <c r="M2483" s="20">
        <v>262082</v>
      </c>
      <c r="N2483" s="19" t="s">
        <v>12044</v>
      </c>
      <c r="O2483" s="19" t="s">
        <v>19690</v>
      </c>
      <c r="P2483" s="19" t="s">
        <v>19841</v>
      </c>
      <c r="Q2483" s="19" t="s">
        <v>22408</v>
      </c>
      <c r="R2483" s="19" t="s">
        <v>19452</v>
      </c>
      <c r="S2483" s="19" t="s">
        <v>19452</v>
      </c>
      <c r="T2483" s="19" t="s">
        <v>19452</v>
      </c>
      <c r="U2483" s="19" t="s">
        <v>19452</v>
      </c>
      <c r="V2483" s="19" t="s">
        <v>19452</v>
      </c>
      <c r="W2483" s="19" t="s">
        <v>19452</v>
      </c>
      <c r="X2483" s="19" t="s">
        <v>19452</v>
      </c>
      <c r="Y2483" s="19" t="s">
        <v>19452</v>
      </c>
      <c r="Z2483" s="19" t="s">
        <v>62</v>
      </c>
      <c r="AA2483" s="21">
        <v>38044</v>
      </c>
      <c r="AB2483" s="21" t="s">
        <v>20223</v>
      </c>
      <c r="AC2483" s="22">
        <v>5001655</v>
      </c>
      <c r="AD2483" s="19">
        <v>104</v>
      </c>
      <c r="AE2483" s="19" t="s">
        <v>63</v>
      </c>
      <c r="AF2483" s="19" t="s">
        <v>54</v>
      </c>
      <c r="AG2483" s="19" t="s">
        <v>12045</v>
      </c>
      <c r="AH2483" s="19" t="s">
        <v>314</v>
      </c>
      <c r="AI2483" s="19">
        <v>107</v>
      </c>
      <c r="AJ2483" s="23">
        <v>-3498345</v>
      </c>
    </row>
    <row r="2484" spans="1:36" x14ac:dyDescent="0.3">
      <c r="A2484" s="18">
        <v>8200000</v>
      </c>
      <c r="B2484" s="19" t="s">
        <v>8411</v>
      </c>
      <c r="C2484" s="19" t="s">
        <v>20179</v>
      </c>
      <c r="D2484" s="19" t="s">
        <v>20195</v>
      </c>
      <c r="E2484" s="19" t="s">
        <v>20207</v>
      </c>
      <c r="F2484" s="19" t="s">
        <v>20198</v>
      </c>
      <c r="G2484" s="19"/>
      <c r="H2484" s="19">
        <v>15121</v>
      </c>
      <c r="I2484" s="19" t="s">
        <v>16998</v>
      </c>
      <c r="J2484" s="19" t="s">
        <v>12046</v>
      </c>
      <c r="K2484" s="19" t="s">
        <v>49</v>
      </c>
      <c r="L2484" s="19" t="s">
        <v>12047</v>
      </c>
      <c r="M2484" s="20">
        <v>37960289</v>
      </c>
      <c r="N2484" s="19" t="s">
        <v>12048</v>
      </c>
      <c r="O2484" s="19" t="s">
        <v>19458</v>
      </c>
      <c r="P2484" s="19" t="s">
        <v>22409</v>
      </c>
      <c r="Q2484" s="19" t="s">
        <v>22410</v>
      </c>
      <c r="R2484" s="19" t="s">
        <v>19452</v>
      </c>
      <c r="S2484" s="19" t="s">
        <v>19452</v>
      </c>
      <c r="T2484" s="19" t="s">
        <v>19452</v>
      </c>
      <c r="U2484" s="19" t="s">
        <v>19452</v>
      </c>
      <c r="V2484" s="19" t="s">
        <v>19452</v>
      </c>
      <c r="W2484" s="19" t="s">
        <v>19452</v>
      </c>
      <c r="X2484" s="19" t="s">
        <v>19452</v>
      </c>
      <c r="Y2484" s="19" t="s">
        <v>19452</v>
      </c>
      <c r="Z2484" s="19" t="s">
        <v>62</v>
      </c>
      <c r="AA2484" s="21">
        <v>23803</v>
      </c>
      <c r="AB2484" s="21" t="s">
        <v>20261</v>
      </c>
      <c r="AC2484" s="22">
        <v>286214286</v>
      </c>
      <c r="AD2484" s="19">
        <v>174</v>
      </c>
      <c r="AE2484" s="19" t="s">
        <v>2589</v>
      </c>
      <c r="AF2484" s="19" t="s">
        <v>54</v>
      </c>
      <c r="AG2484" s="19" t="s">
        <v>12049</v>
      </c>
      <c r="AH2484" s="19" t="s">
        <v>103</v>
      </c>
      <c r="AI2484" s="19">
        <v>941</v>
      </c>
      <c r="AJ2484" s="23">
        <v>278014286</v>
      </c>
    </row>
    <row r="2485" spans="1:36" x14ac:dyDescent="0.3">
      <c r="A2485" s="18">
        <v>8000000</v>
      </c>
      <c r="B2485" s="19" t="s">
        <v>2367</v>
      </c>
      <c r="C2485" s="19" t="s">
        <v>13616</v>
      </c>
      <c r="D2485" s="19" t="s">
        <v>20197</v>
      </c>
      <c r="E2485" s="19" t="s">
        <v>19452</v>
      </c>
      <c r="F2485" s="19" t="s">
        <v>19452</v>
      </c>
      <c r="G2485" s="19" t="s">
        <v>12050</v>
      </c>
      <c r="H2485" s="19">
        <v>773</v>
      </c>
      <c r="I2485" s="19" t="s">
        <v>19078</v>
      </c>
      <c r="J2485" s="19" t="s">
        <v>12051</v>
      </c>
      <c r="K2485" s="19" t="s">
        <v>49</v>
      </c>
      <c r="L2485" s="19" t="s">
        <v>12052</v>
      </c>
      <c r="M2485" s="20">
        <v>14793177</v>
      </c>
      <c r="N2485" s="19" t="s">
        <v>12053</v>
      </c>
      <c r="O2485" s="19" t="s">
        <v>19690</v>
      </c>
      <c r="P2485" s="19" t="s">
        <v>20767</v>
      </c>
      <c r="Q2485" s="19" t="s">
        <v>21841</v>
      </c>
      <c r="R2485" s="19" t="s">
        <v>19452</v>
      </c>
      <c r="S2485" s="19" t="s">
        <v>19452</v>
      </c>
      <c r="T2485" s="19" t="s">
        <v>19452</v>
      </c>
      <c r="U2485" s="19" t="s">
        <v>19452</v>
      </c>
      <c r="V2485" s="19" t="s">
        <v>19452</v>
      </c>
      <c r="W2485" s="19" t="s">
        <v>19452</v>
      </c>
      <c r="X2485" s="19" t="s">
        <v>19452</v>
      </c>
      <c r="Y2485" s="19" t="s">
        <v>19452</v>
      </c>
      <c r="Z2485" s="19" t="s">
        <v>62</v>
      </c>
      <c r="AA2485" s="21">
        <v>38924</v>
      </c>
      <c r="AB2485" s="21" t="s">
        <v>20216</v>
      </c>
      <c r="AC2485" s="22">
        <v>100523181</v>
      </c>
      <c r="AD2485" s="19">
        <v>102</v>
      </c>
      <c r="AE2485" s="19" t="s">
        <v>63</v>
      </c>
      <c r="AF2485" s="19" t="s">
        <v>54</v>
      </c>
      <c r="AG2485" s="19" t="s">
        <v>12054</v>
      </c>
      <c r="AH2485" s="19" t="s">
        <v>220</v>
      </c>
      <c r="AI2485" s="19">
        <v>1686</v>
      </c>
      <c r="AJ2485" s="23">
        <v>92523181</v>
      </c>
    </row>
    <row r="2486" spans="1:36" x14ac:dyDescent="0.3">
      <c r="A2486" s="18">
        <v>8000000</v>
      </c>
      <c r="B2486" s="19" t="s">
        <v>4346</v>
      </c>
      <c r="C2486" s="19" t="s">
        <v>20185</v>
      </c>
      <c r="D2486" s="19" t="s">
        <v>20197</v>
      </c>
      <c r="E2486" s="19" t="s">
        <v>19452</v>
      </c>
      <c r="F2486" s="19" t="s">
        <v>19452</v>
      </c>
      <c r="G2486" s="19"/>
      <c r="H2486" s="19">
        <v>235</v>
      </c>
      <c r="I2486" s="19" t="s">
        <v>19314</v>
      </c>
      <c r="J2486" s="19" t="s">
        <v>12055</v>
      </c>
      <c r="K2486" s="19" t="s">
        <v>49</v>
      </c>
      <c r="L2486" s="19" t="s">
        <v>12056</v>
      </c>
      <c r="M2486" s="20">
        <v>51109279</v>
      </c>
      <c r="N2486" s="19" t="s">
        <v>12057</v>
      </c>
      <c r="O2486" s="19" t="s">
        <v>19442</v>
      </c>
      <c r="P2486" s="19" t="s">
        <v>19873</v>
      </c>
      <c r="Q2486" s="19" t="s">
        <v>22411</v>
      </c>
      <c r="R2486" s="19" t="s">
        <v>22412</v>
      </c>
      <c r="S2486" s="19" t="s">
        <v>19452</v>
      </c>
      <c r="T2486" s="19" t="s">
        <v>19452</v>
      </c>
      <c r="U2486" s="19" t="s">
        <v>19452</v>
      </c>
      <c r="V2486" s="19" t="s">
        <v>19452</v>
      </c>
      <c r="W2486" s="19" t="s">
        <v>19452</v>
      </c>
      <c r="X2486" s="19" t="s">
        <v>19452</v>
      </c>
      <c r="Y2486" s="19" t="s">
        <v>19452</v>
      </c>
      <c r="Z2486" s="19" t="s">
        <v>62</v>
      </c>
      <c r="AA2486" s="21">
        <v>31646</v>
      </c>
      <c r="AB2486" s="21" t="s">
        <v>20252</v>
      </c>
      <c r="AC2486" s="22">
        <v>52287414</v>
      </c>
      <c r="AD2486" s="19">
        <v>89</v>
      </c>
      <c r="AE2486" s="19" t="s">
        <v>63</v>
      </c>
      <c r="AF2486" s="19" t="s">
        <v>54</v>
      </c>
      <c r="AG2486" s="19" t="s">
        <v>12058</v>
      </c>
      <c r="AH2486" s="19" t="s">
        <v>406</v>
      </c>
      <c r="AI2486" s="19">
        <v>1522</v>
      </c>
      <c r="AJ2486" s="23">
        <v>44287414</v>
      </c>
    </row>
    <row r="2487" spans="1:36" x14ac:dyDescent="0.3">
      <c r="A2487" s="18">
        <v>5000000</v>
      </c>
      <c r="B2487" s="19" t="s">
        <v>7345</v>
      </c>
      <c r="C2487" s="19" t="s">
        <v>20187</v>
      </c>
      <c r="D2487" s="19" t="s">
        <v>20201</v>
      </c>
      <c r="E2487" s="19" t="s">
        <v>20199</v>
      </c>
      <c r="F2487" s="19" t="s">
        <v>19452</v>
      </c>
      <c r="G2487" s="19"/>
      <c r="H2487" s="19">
        <v>170</v>
      </c>
      <c r="I2487" s="19" t="s">
        <v>19346</v>
      </c>
      <c r="J2487" s="19" t="s">
        <v>12059</v>
      </c>
      <c r="K2487" s="19" t="s">
        <v>49</v>
      </c>
      <c r="L2487" s="19" t="s">
        <v>12060</v>
      </c>
      <c r="M2487" s="20">
        <v>45490374</v>
      </c>
      <c r="N2487" s="19" t="s">
        <v>12061</v>
      </c>
      <c r="O2487" s="19" t="s">
        <v>19527</v>
      </c>
      <c r="P2487" s="19" t="s">
        <v>22413</v>
      </c>
      <c r="Q2487" s="19" t="s">
        <v>19452</v>
      </c>
      <c r="R2487" s="19" t="s">
        <v>19452</v>
      </c>
      <c r="S2487" s="19" t="s">
        <v>19452</v>
      </c>
      <c r="T2487" s="19" t="s">
        <v>19452</v>
      </c>
      <c r="U2487" s="19" t="s">
        <v>19452</v>
      </c>
      <c r="V2487" s="19" t="s">
        <v>19452</v>
      </c>
      <c r="W2487" s="19" t="s">
        <v>19452</v>
      </c>
      <c r="X2487" s="19" t="s">
        <v>19452</v>
      </c>
      <c r="Y2487" s="19" t="s">
        <v>19452</v>
      </c>
      <c r="Z2487" s="19" t="s">
        <v>3537</v>
      </c>
      <c r="AA2487" s="21">
        <v>37560</v>
      </c>
      <c r="AB2487" s="21" t="s">
        <v>20228</v>
      </c>
      <c r="AC2487" s="22">
        <v>82719885</v>
      </c>
      <c r="AD2487" s="19">
        <v>113</v>
      </c>
      <c r="AE2487" s="19" t="s">
        <v>708</v>
      </c>
      <c r="AF2487" s="19" t="s">
        <v>54</v>
      </c>
      <c r="AG2487" s="19" t="s">
        <v>12062</v>
      </c>
      <c r="AH2487" s="19" t="s">
        <v>187</v>
      </c>
      <c r="AI2487" s="19">
        <v>1777</v>
      </c>
      <c r="AJ2487" s="23">
        <v>77719885</v>
      </c>
    </row>
    <row r="2488" spans="1:36" x14ac:dyDescent="0.3">
      <c r="A2488" s="18">
        <v>8000000</v>
      </c>
      <c r="B2488" s="19" t="s">
        <v>4346</v>
      </c>
      <c r="C2488" s="19" t="s">
        <v>20185</v>
      </c>
      <c r="D2488" s="19" t="s">
        <v>20197</v>
      </c>
      <c r="E2488" s="19" t="s">
        <v>19452</v>
      </c>
      <c r="F2488" s="19" t="s">
        <v>19452</v>
      </c>
      <c r="G2488" s="19"/>
      <c r="H2488" s="19">
        <v>10734</v>
      </c>
      <c r="I2488" s="19" t="s">
        <v>17648</v>
      </c>
      <c r="J2488" s="19" t="s">
        <v>12063</v>
      </c>
      <c r="K2488" s="19" t="s">
        <v>49</v>
      </c>
      <c r="L2488" s="19" t="s">
        <v>12064</v>
      </c>
      <c r="M2488" s="20">
        <v>26356697</v>
      </c>
      <c r="N2488" s="19" t="s">
        <v>12065</v>
      </c>
      <c r="O2488" s="19" t="s">
        <v>19449</v>
      </c>
      <c r="P2488" s="19" t="s">
        <v>21464</v>
      </c>
      <c r="Q2488" s="19" t="s">
        <v>19452</v>
      </c>
      <c r="R2488" s="19" t="s">
        <v>19452</v>
      </c>
      <c r="S2488" s="19" t="s">
        <v>19452</v>
      </c>
      <c r="T2488" s="19" t="s">
        <v>19452</v>
      </c>
      <c r="U2488" s="19" t="s">
        <v>19452</v>
      </c>
      <c r="V2488" s="19" t="s">
        <v>19452</v>
      </c>
      <c r="W2488" s="19" t="s">
        <v>19452</v>
      </c>
      <c r="X2488" s="19" t="s">
        <v>19452</v>
      </c>
      <c r="Y2488" s="19" t="s">
        <v>19452</v>
      </c>
      <c r="Z2488" s="19" t="s">
        <v>62</v>
      </c>
      <c r="AA2488" s="21">
        <v>29028</v>
      </c>
      <c r="AB2488" s="21" t="s">
        <v>20237</v>
      </c>
      <c r="AC2488" s="22">
        <v>43000000</v>
      </c>
      <c r="AD2488" s="19">
        <v>111</v>
      </c>
      <c r="AE2488" s="19" t="s">
        <v>63</v>
      </c>
      <c r="AF2488" s="19" t="s">
        <v>54</v>
      </c>
      <c r="AG2488" s="19" t="s">
        <v>12066</v>
      </c>
      <c r="AH2488" s="19" t="s">
        <v>56</v>
      </c>
      <c r="AI2488" s="19">
        <v>561</v>
      </c>
      <c r="AJ2488" s="23">
        <v>35000000</v>
      </c>
    </row>
    <row r="2489" spans="1:36" x14ac:dyDescent="0.3">
      <c r="A2489" s="18">
        <v>8000000</v>
      </c>
      <c r="B2489" s="19" t="s">
        <v>2367</v>
      </c>
      <c r="C2489" s="19" t="s">
        <v>13616</v>
      </c>
      <c r="D2489" s="19" t="s">
        <v>20197</v>
      </c>
      <c r="E2489" s="19" t="s">
        <v>19452</v>
      </c>
      <c r="F2489" s="19" t="s">
        <v>19452</v>
      </c>
      <c r="G2489" s="19" t="s">
        <v>12067</v>
      </c>
      <c r="H2489" s="19">
        <v>40807</v>
      </c>
      <c r="I2489" s="19" t="s">
        <v>16170</v>
      </c>
      <c r="J2489" s="19" t="s">
        <v>12068</v>
      </c>
      <c r="K2489" s="19" t="s">
        <v>49</v>
      </c>
      <c r="L2489" s="19" t="s">
        <v>12069</v>
      </c>
      <c r="M2489" s="20">
        <v>33372828</v>
      </c>
      <c r="N2489" s="19" t="s">
        <v>12070</v>
      </c>
      <c r="O2489" s="19" t="s">
        <v>19480</v>
      </c>
      <c r="P2489" s="19" t="s">
        <v>19711</v>
      </c>
      <c r="Q2489" s="19" t="s">
        <v>19452</v>
      </c>
      <c r="R2489" s="19" t="s">
        <v>19452</v>
      </c>
      <c r="S2489" s="19" t="s">
        <v>19452</v>
      </c>
      <c r="T2489" s="19" t="s">
        <v>19452</v>
      </c>
      <c r="U2489" s="19" t="s">
        <v>19452</v>
      </c>
      <c r="V2489" s="19" t="s">
        <v>19452</v>
      </c>
      <c r="W2489" s="19" t="s">
        <v>19452</v>
      </c>
      <c r="X2489" s="19" t="s">
        <v>19452</v>
      </c>
      <c r="Y2489" s="19" t="s">
        <v>19452</v>
      </c>
      <c r="Z2489" s="19" t="s">
        <v>62</v>
      </c>
      <c r="AA2489" s="21">
        <v>40816</v>
      </c>
      <c r="AB2489" s="21" t="s">
        <v>20219</v>
      </c>
      <c r="AC2489" s="22">
        <v>39187783</v>
      </c>
      <c r="AD2489" s="19">
        <v>100</v>
      </c>
      <c r="AE2489" s="19" t="s">
        <v>63</v>
      </c>
      <c r="AF2489" s="19" t="s">
        <v>54</v>
      </c>
      <c r="AG2489" s="19" t="s">
        <v>12071</v>
      </c>
      <c r="AH2489" s="19" t="s">
        <v>142</v>
      </c>
      <c r="AI2489" s="19">
        <v>1261</v>
      </c>
      <c r="AJ2489" s="23">
        <v>31187783</v>
      </c>
    </row>
    <row r="2490" spans="1:36" x14ac:dyDescent="0.3">
      <c r="A2490" s="18">
        <v>8000000</v>
      </c>
      <c r="B2490" s="19" t="s">
        <v>1556</v>
      </c>
      <c r="C2490" s="19" t="s">
        <v>13616</v>
      </c>
      <c r="D2490" s="19" t="s">
        <v>20198</v>
      </c>
      <c r="E2490" s="19" t="s">
        <v>19452</v>
      </c>
      <c r="F2490" s="19" t="s">
        <v>19452</v>
      </c>
      <c r="G2490" s="19"/>
      <c r="H2490" s="19">
        <v>225565</v>
      </c>
      <c r="I2490" s="19" t="s">
        <v>15092</v>
      </c>
      <c r="J2490" s="19" t="s">
        <v>12072</v>
      </c>
      <c r="K2490" s="19" t="s">
        <v>49</v>
      </c>
      <c r="L2490" s="19" t="s">
        <v>12073</v>
      </c>
      <c r="M2490" s="20">
        <v>37821106</v>
      </c>
      <c r="N2490" s="19" t="s">
        <v>11749</v>
      </c>
      <c r="O2490" s="19" t="s">
        <v>19949</v>
      </c>
      <c r="P2490" s="19" t="s">
        <v>19452</v>
      </c>
      <c r="Q2490" s="19" t="s">
        <v>19452</v>
      </c>
      <c r="R2490" s="19" t="s">
        <v>19452</v>
      </c>
      <c r="S2490" s="19" t="s">
        <v>19452</v>
      </c>
      <c r="T2490" s="19" t="s">
        <v>19452</v>
      </c>
      <c r="U2490" s="19" t="s">
        <v>19452</v>
      </c>
      <c r="V2490" s="19" t="s">
        <v>19452</v>
      </c>
      <c r="W2490" s="19" t="s">
        <v>19452</v>
      </c>
      <c r="X2490" s="19" t="s">
        <v>19452</v>
      </c>
      <c r="Y2490" s="19" t="s">
        <v>19452</v>
      </c>
      <c r="Z2490" s="19" t="s">
        <v>62</v>
      </c>
      <c r="AA2490" s="21">
        <v>41668</v>
      </c>
      <c r="AB2490" s="21" t="s">
        <v>20220</v>
      </c>
      <c r="AC2490" s="22">
        <v>26049082</v>
      </c>
      <c r="AD2490" s="19">
        <v>94</v>
      </c>
      <c r="AE2490" s="19" t="s">
        <v>63</v>
      </c>
      <c r="AF2490" s="19" t="s">
        <v>54</v>
      </c>
      <c r="AG2490" s="19" t="s">
        <v>12074</v>
      </c>
      <c r="AH2490" s="19" t="s">
        <v>88</v>
      </c>
      <c r="AI2490" s="19">
        <v>1004</v>
      </c>
      <c r="AJ2490" s="23">
        <v>18049082</v>
      </c>
    </row>
    <row r="2491" spans="1:36" x14ac:dyDescent="0.3">
      <c r="A2491" s="18">
        <v>6500000</v>
      </c>
      <c r="B2491" s="19" t="s">
        <v>851</v>
      </c>
      <c r="C2491" s="19" t="s">
        <v>20175</v>
      </c>
      <c r="D2491" s="19" t="s">
        <v>20194</v>
      </c>
      <c r="E2491" s="19" t="s">
        <v>20201</v>
      </c>
      <c r="F2491" s="19" t="s">
        <v>19452</v>
      </c>
      <c r="G2491" s="19" t="s">
        <v>12075</v>
      </c>
      <c r="H2491" s="19">
        <v>668</v>
      </c>
      <c r="I2491" s="19" t="s">
        <v>19129</v>
      </c>
      <c r="J2491" s="19" t="s">
        <v>12076</v>
      </c>
      <c r="K2491" s="19" t="s">
        <v>49</v>
      </c>
      <c r="L2491" s="19" t="s">
        <v>12077</v>
      </c>
      <c r="M2491" s="20">
        <v>25289665</v>
      </c>
      <c r="N2491" s="19" t="s">
        <v>10650</v>
      </c>
      <c r="O2491" s="19" t="s">
        <v>19517</v>
      </c>
      <c r="P2491" s="19" t="s">
        <v>19447</v>
      </c>
      <c r="Q2491" s="19" t="s">
        <v>20338</v>
      </c>
      <c r="R2491" s="19" t="s">
        <v>19452</v>
      </c>
      <c r="S2491" s="19" t="s">
        <v>19452</v>
      </c>
      <c r="T2491" s="19" t="s">
        <v>19452</v>
      </c>
      <c r="U2491" s="19" t="s">
        <v>19452</v>
      </c>
      <c r="V2491" s="19" t="s">
        <v>19452</v>
      </c>
      <c r="W2491" s="19" t="s">
        <v>19452</v>
      </c>
      <c r="X2491" s="19" t="s">
        <v>19452</v>
      </c>
      <c r="Y2491" s="19" t="s">
        <v>19452</v>
      </c>
      <c r="Z2491" s="19" t="s">
        <v>71</v>
      </c>
      <c r="AA2491" s="21">
        <v>25549</v>
      </c>
      <c r="AB2491" s="21" t="s">
        <v>20259</v>
      </c>
      <c r="AC2491" s="22">
        <v>81974493</v>
      </c>
      <c r="AD2491" s="19">
        <v>142</v>
      </c>
      <c r="AE2491" s="19" t="s">
        <v>442</v>
      </c>
      <c r="AF2491" s="19" t="s">
        <v>54</v>
      </c>
      <c r="AG2491" s="19" t="s">
        <v>12078</v>
      </c>
      <c r="AH2491" s="19" t="s">
        <v>154</v>
      </c>
      <c r="AI2491" s="19">
        <v>456</v>
      </c>
      <c r="AJ2491" s="23">
        <v>75474493</v>
      </c>
    </row>
    <row r="2492" spans="1:36" x14ac:dyDescent="0.3">
      <c r="A2492" s="18">
        <v>14000000</v>
      </c>
      <c r="B2492" s="19" t="s">
        <v>12079</v>
      </c>
      <c r="C2492" s="19" t="s">
        <v>20187</v>
      </c>
      <c r="D2492" s="19" t="s">
        <v>20201</v>
      </c>
      <c r="E2492" s="19" t="s">
        <v>20204</v>
      </c>
      <c r="F2492" s="19" t="s">
        <v>20192</v>
      </c>
      <c r="G2492" s="19"/>
      <c r="H2492" s="19">
        <v>11596</v>
      </c>
      <c r="I2492" s="19" t="s">
        <v>17434</v>
      </c>
      <c r="J2492" s="19" t="s">
        <v>12080</v>
      </c>
      <c r="K2492" s="19" t="s">
        <v>49</v>
      </c>
      <c r="L2492" s="19" t="s">
        <v>12081</v>
      </c>
      <c r="M2492" s="20">
        <v>14730796</v>
      </c>
      <c r="N2492" s="19" t="s">
        <v>410</v>
      </c>
      <c r="O2492" s="19" t="s">
        <v>19453</v>
      </c>
      <c r="P2492" s="19" t="s">
        <v>19452</v>
      </c>
      <c r="Q2492" s="19" t="s">
        <v>19452</v>
      </c>
      <c r="R2492" s="19" t="s">
        <v>19452</v>
      </c>
      <c r="S2492" s="19" t="s">
        <v>19452</v>
      </c>
      <c r="T2492" s="19" t="s">
        <v>19452</v>
      </c>
      <c r="U2492" s="19" t="s">
        <v>19452</v>
      </c>
      <c r="V2492" s="19" t="s">
        <v>19452</v>
      </c>
      <c r="W2492" s="19" t="s">
        <v>19452</v>
      </c>
      <c r="X2492" s="19" t="s">
        <v>19452</v>
      </c>
      <c r="Y2492" s="19" t="s">
        <v>19452</v>
      </c>
      <c r="Z2492" s="19" t="s">
        <v>62</v>
      </c>
      <c r="AA2492" s="21">
        <v>34620</v>
      </c>
      <c r="AB2492" s="21" t="s">
        <v>20233</v>
      </c>
      <c r="AC2492" s="22">
        <v>18090181</v>
      </c>
      <c r="AD2492" s="19">
        <v>112</v>
      </c>
      <c r="AE2492" s="19" t="s">
        <v>63</v>
      </c>
      <c r="AF2492" s="19" t="s">
        <v>54</v>
      </c>
      <c r="AG2492" s="19" t="s">
        <v>12082</v>
      </c>
      <c r="AH2492" s="19" t="s">
        <v>173</v>
      </c>
      <c r="AI2492" s="19">
        <v>291</v>
      </c>
      <c r="AJ2492" s="23">
        <v>4090181</v>
      </c>
    </row>
    <row r="2493" spans="1:36" x14ac:dyDescent="0.3">
      <c r="A2493" s="18">
        <v>8000000</v>
      </c>
      <c r="B2493" s="19" t="s">
        <v>9198</v>
      </c>
      <c r="C2493" s="19" t="s">
        <v>20179</v>
      </c>
      <c r="D2493" s="19" t="s">
        <v>20196</v>
      </c>
      <c r="E2493" s="19" t="s">
        <v>20198</v>
      </c>
      <c r="F2493" s="19" t="s">
        <v>20195</v>
      </c>
      <c r="G2493" s="19"/>
      <c r="H2493" s="19">
        <v>14429</v>
      </c>
      <c r="I2493" s="19" t="s">
        <v>17061</v>
      </c>
      <c r="J2493" s="19" t="s">
        <v>12083</v>
      </c>
      <c r="K2493" s="19" t="s">
        <v>49</v>
      </c>
      <c r="L2493" s="19" t="s">
        <v>12084</v>
      </c>
      <c r="M2493" s="20">
        <v>4482714</v>
      </c>
      <c r="N2493" s="19" t="s">
        <v>12085</v>
      </c>
      <c r="O2493" s="19" t="s">
        <v>19458</v>
      </c>
      <c r="P2493" s="19" t="s">
        <v>22414</v>
      </c>
      <c r="Q2493" s="19" t="s">
        <v>22415</v>
      </c>
      <c r="R2493" s="19" t="s">
        <v>19452</v>
      </c>
      <c r="S2493" s="19" t="s">
        <v>19452</v>
      </c>
      <c r="T2493" s="19" t="s">
        <v>19452</v>
      </c>
      <c r="U2493" s="19" t="s">
        <v>19452</v>
      </c>
      <c r="V2493" s="19" t="s">
        <v>19452</v>
      </c>
      <c r="W2493" s="19" t="s">
        <v>19452</v>
      </c>
      <c r="X2493" s="19" t="s">
        <v>19452</v>
      </c>
      <c r="Y2493" s="19" t="s">
        <v>19452</v>
      </c>
      <c r="Z2493" s="19" t="s">
        <v>62</v>
      </c>
      <c r="AA2493" s="21">
        <v>36434</v>
      </c>
      <c r="AB2493" s="21" t="s">
        <v>20224</v>
      </c>
      <c r="AC2493" s="22">
        <v>22593409</v>
      </c>
      <c r="AD2493" s="19">
        <v>91</v>
      </c>
      <c r="AE2493" s="19" t="s">
        <v>63</v>
      </c>
      <c r="AF2493" s="19" t="s">
        <v>54</v>
      </c>
      <c r="AG2493" s="19" t="s">
        <v>12086</v>
      </c>
      <c r="AH2493" s="19" t="s">
        <v>205</v>
      </c>
      <c r="AI2493" s="19">
        <v>62</v>
      </c>
      <c r="AJ2493" s="23">
        <v>14593409</v>
      </c>
    </row>
    <row r="2494" spans="1:36" x14ac:dyDescent="0.3">
      <c r="A2494" s="18">
        <v>8000000</v>
      </c>
      <c r="B2494" s="19" t="s">
        <v>1125</v>
      </c>
      <c r="C2494" s="19" t="s">
        <v>20179</v>
      </c>
      <c r="D2494" s="19" t="s">
        <v>19452</v>
      </c>
      <c r="E2494" s="19" t="s">
        <v>19452</v>
      </c>
      <c r="F2494" s="19" t="s">
        <v>19452</v>
      </c>
      <c r="G2494" s="19" t="s">
        <v>12087</v>
      </c>
      <c r="H2494" s="19">
        <v>13751</v>
      </c>
      <c r="I2494" s="19" t="s">
        <v>17160</v>
      </c>
      <c r="J2494" s="19" t="s">
        <v>12088</v>
      </c>
      <c r="K2494" s="19" t="s">
        <v>49</v>
      </c>
      <c r="L2494" s="19" t="s">
        <v>12089</v>
      </c>
      <c r="M2494" s="20">
        <v>4932893</v>
      </c>
      <c r="N2494" s="19" t="s">
        <v>12090</v>
      </c>
      <c r="O2494" s="19" t="s">
        <v>19494</v>
      </c>
      <c r="P2494" s="19" t="s">
        <v>19739</v>
      </c>
      <c r="Q2494" s="19" t="s">
        <v>21140</v>
      </c>
      <c r="R2494" s="19" t="s">
        <v>22416</v>
      </c>
      <c r="S2494" s="19" t="s">
        <v>22417</v>
      </c>
      <c r="T2494" s="19" t="s">
        <v>19452</v>
      </c>
      <c r="U2494" s="19" t="s">
        <v>19452</v>
      </c>
      <c r="V2494" s="19" t="s">
        <v>19452</v>
      </c>
      <c r="W2494" s="19" t="s">
        <v>19452</v>
      </c>
      <c r="X2494" s="19" t="s">
        <v>19452</v>
      </c>
      <c r="Y2494" s="19" t="s">
        <v>19452</v>
      </c>
      <c r="Z2494" s="19" t="s">
        <v>62</v>
      </c>
      <c r="AA2494" s="21">
        <v>38835</v>
      </c>
      <c r="AB2494" s="21" t="s">
        <v>20216</v>
      </c>
      <c r="AC2494" s="22">
        <v>18948425</v>
      </c>
      <c r="AD2494" s="19">
        <v>112</v>
      </c>
      <c r="AE2494" s="19" t="s">
        <v>63</v>
      </c>
      <c r="AF2494" s="19" t="s">
        <v>54</v>
      </c>
      <c r="AG2494" s="19" t="s">
        <v>12091</v>
      </c>
      <c r="AH2494" s="19" t="s">
        <v>252</v>
      </c>
      <c r="AI2494" s="19">
        <v>81</v>
      </c>
      <c r="AJ2494" s="23">
        <v>10948425</v>
      </c>
    </row>
    <row r="2495" spans="1:36" x14ac:dyDescent="0.3">
      <c r="A2495" s="18">
        <v>8000000</v>
      </c>
      <c r="B2495" s="19" t="s">
        <v>2787</v>
      </c>
      <c r="C2495" s="19" t="s">
        <v>13616</v>
      </c>
      <c r="D2495" s="19" t="s">
        <v>20193</v>
      </c>
      <c r="E2495" s="19" t="s">
        <v>19452</v>
      </c>
      <c r="F2495" s="19" t="s">
        <v>19452</v>
      </c>
      <c r="G2495" s="19"/>
      <c r="H2495" s="19">
        <v>9490</v>
      </c>
      <c r="I2495" s="19" t="s">
        <v>18094</v>
      </c>
      <c r="J2495" s="19" t="s">
        <v>12092</v>
      </c>
      <c r="K2495" s="19" t="s">
        <v>49</v>
      </c>
      <c r="L2495" s="19" t="s">
        <v>12093</v>
      </c>
      <c r="M2495" s="20">
        <v>7894489</v>
      </c>
      <c r="N2495" s="19" t="s">
        <v>2234</v>
      </c>
      <c r="O2495" s="19" t="s">
        <v>19455</v>
      </c>
      <c r="P2495" s="19" t="s">
        <v>19452</v>
      </c>
      <c r="Q2495" s="19" t="s">
        <v>19452</v>
      </c>
      <c r="R2495" s="19" t="s">
        <v>19452</v>
      </c>
      <c r="S2495" s="19" t="s">
        <v>19452</v>
      </c>
      <c r="T2495" s="19" t="s">
        <v>19452</v>
      </c>
      <c r="U2495" s="19" t="s">
        <v>19452</v>
      </c>
      <c r="V2495" s="19" t="s">
        <v>19452</v>
      </c>
      <c r="W2495" s="19" t="s">
        <v>19452</v>
      </c>
      <c r="X2495" s="19" t="s">
        <v>19452</v>
      </c>
      <c r="Y2495" s="19" t="s">
        <v>19452</v>
      </c>
      <c r="Z2495" s="19" t="s">
        <v>62</v>
      </c>
      <c r="AA2495" s="21">
        <v>35811</v>
      </c>
      <c r="AB2495" s="21" t="s">
        <v>20229</v>
      </c>
      <c r="AC2495" s="22">
        <v>17460020</v>
      </c>
      <c r="AD2495" s="19">
        <v>82</v>
      </c>
      <c r="AE2495" s="19" t="s">
        <v>9083</v>
      </c>
      <c r="AF2495" s="19" t="s">
        <v>54</v>
      </c>
      <c r="AG2495" s="19" t="s">
        <v>12094</v>
      </c>
      <c r="AH2495" s="19" t="s">
        <v>173</v>
      </c>
      <c r="AI2495" s="19">
        <v>177</v>
      </c>
      <c r="AJ2495" s="23">
        <v>9460020</v>
      </c>
    </row>
    <row r="2496" spans="1:36" x14ac:dyDescent="0.3">
      <c r="A2496" s="18">
        <v>8000000</v>
      </c>
      <c r="B2496" s="19" t="s">
        <v>939</v>
      </c>
      <c r="C2496" s="19" t="s">
        <v>13616</v>
      </c>
      <c r="D2496" s="19" t="s">
        <v>19452</v>
      </c>
      <c r="E2496" s="19" t="s">
        <v>19452</v>
      </c>
      <c r="F2496" s="19" t="s">
        <v>19452</v>
      </c>
      <c r="G2496" s="19" t="s">
        <v>12095</v>
      </c>
      <c r="H2496" s="19">
        <v>14536</v>
      </c>
      <c r="I2496" s="19" t="s">
        <v>17051</v>
      </c>
      <c r="J2496" s="19" t="s">
        <v>12096</v>
      </c>
      <c r="K2496" s="19" t="s">
        <v>49</v>
      </c>
      <c r="L2496" s="19" t="s">
        <v>12097</v>
      </c>
      <c r="M2496" s="20">
        <v>13987772</v>
      </c>
      <c r="N2496" s="19" t="s">
        <v>12098</v>
      </c>
      <c r="O2496" s="19" t="s">
        <v>19484</v>
      </c>
      <c r="P2496" s="19" t="s">
        <v>22418</v>
      </c>
      <c r="Q2496" s="19" t="s">
        <v>22419</v>
      </c>
      <c r="R2496" s="19" t="s">
        <v>21291</v>
      </c>
      <c r="S2496" s="19" t="s">
        <v>21622</v>
      </c>
      <c r="T2496" s="19" t="s">
        <v>19452</v>
      </c>
      <c r="U2496" s="19" t="s">
        <v>19452</v>
      </c>
      <c r="V2496" s="19" t="s">
        <v>19452</v>
      </c>
      <c r="W2496" s="19" t="s">
        <v>19452</v>
      </c>
      <c r="X2496" s="19" t="s">
        <v>19452</v>
      </c>
      <c r="Y2496" s="19" t="s">
        <v>19452</v>
      </c>
      <c r="Z2496" s="19" t="s">
        <v>417</v>
      </c>
      <c r="AA2496" s="21">
        <v>39843</v>
      </c>
      <c r="AB2496" s="21" t="s">
        <v>20210</v>
      </c>
      <c r="AC2496" s="22">
        <v>29010817</v>
      </c>
      <c r="AD2496" s="19">
        <v>97</v>
      </c>
      <c r="AE2496" s="19" t="s">
        <v>53</v>
      </c>
      <c r="AF2496" s="19" t="s">
        <v>54</v>
      </c>
      <c r="AG2496" s="19" t="s">
        <v>12099</v>
      </c>
      <c r="AH2496" s="19" t="s">
        <v>433</v>
      </c>
      <c r="AI2496" s="19">
        <v>99</v>
      </c>
      <c r="AJ2496" s="23">
        <v>21010817</v>
      </c>
    </row>
    <row r="2497" spans="1:36" x14ac:dyDescent="0.3">
      <c r="A2497" s="18">
        <v>7000000</v>
      </c>
      <c r="B2497" s="19" t="s">
        <v>1611</v>
      </c>
      <c r="C2497" s="19" t="s">
        <v>20180</v>
      </c>
      <c r="D2497" s="19" t="s">
        <v>20197</v>
      </c>
      <c r="E2497" s="19" t="s">
        <v>20193</v>
      </c>
      <c r="F2497" s="19" t="s">
        <v>19452</v>
      </c>
      <c r="G2497" s="19"/>
      <c r="H2497" s="19">
        <v>1359</v>
      </c>
      <c r="I2497" s="19" t="s">
        <v>18962</v>
      </c>
      <c r="J2497" s="19" t="s">
        <v>12100</v>
      </c>
      <c r="K2497" s="19" t="s">
        <v>49</v>
      </c>
      <c r="L2497" s="19" t="s">
        <v>12101</v>
      </c>
      <c r="M2497" s="20">
        <v>45310443</v>
      </c>
      <c r="N2497" s="19" t="s">
        <v>12102</v>
      </c>
      <c r="O2497" s="19" t="s">
        <v>19494</v>
      </c>
      <c r="P2497" s="19" t="s">
        <v>20888</v>
      </c>
      <c r="Q2497" s="19" t="s">
        <v>22420</v>
      </c>
      <c r="R2497" s="19" t="s">
        <v>19452</v>
      </c>
      <c r="S2497" s="19" t="s">
        <v>19452</v>
      </c>
      <c r="T2497" s="19" t="s">
        <v>19452</v>
      </c>
      <c r="U2497" s="19" t="s">
        <v>19452</v>
      </c>
      <c r="V2497" s="19" t="s">
        <v>19452</v>
      </c>
      <c r="W2497" s="19" t="s">
        <v>19452</v>
      </c>
      <c r="X2497" s="19" t="s">
        <v>19452</v>
      </c>
      <c r="Y2497" s="19" t="s">
        <v>19452</v>
      </c>
      <c r="Z2497" s="19" t="s">
        <v>417</v>
      </c>
      <c r="AA2497" s="21">
        <v>36629</v>
      </c>
      <c r="AB2497" s="21" t="s">
        <v>20230</v>
      </c>
      <c r="AC2497" s="22">
        <v>34266564</v>
      </c>
      <c r="AD2497" s="19">
        <v>102</v>
      </c>
      <c r="AE2497" s="19" t="s">
        <v>12103</v>
      </c>
      <c r="AF2497" s="19" t="s">
        <v>54</v>
      </c>
      <c r="AG2497" s="19" t="s">
        <v>12104</v>
      </c>
      <c r="AH2497" s="19" t="s">
        <v>109</v>
      </c>
      <c r="AI2497" s="19">
        <v>2066</v>
      </c>
      <c r="AJ2497" s="23">
        <v>27266564</v>
      </c>
    </row>
    <row r="2498" spans="1:36" x14ac:dyDescent="0.3">
      <c r="A2498" s="18">
        <v>8000000</v>
      </c>
      <c r="B2498" s="19" t="s">
        <v>2389</v>
      </c>
      <c r="C2498" s="19" t="s">
        <v>20179</v>
      </c>
      <c r="D2498" s="19" t="s">
        <v>20196</v>
      </c>
      <c r="E2498" s="19" t="s">
        <v>20198</v>
      </c>
      <c r="F2498" s="19" t="s">
        <v>19452</v>
      </c>
      <c r="G2498" s="19"/>
      <c r="H2498" s="19">
        <v>9962</v>
      </c>
      <c r="I2498" s="19" t="s">
        <v>17906</v>
      </c>
      <c r="J2498" s="19" t="s">
        <v>12105</v>
      </c>
      <c r="K2498" s="19" t="s">
        <v>49</v>
      </c>
      <c r="L2498" s="19" t="s">
        <v>12106</v>
      </c>
      <c r="M2498" s="20">
        <v>9799177</v>
      </c>
      <c r="N2498" s="19" t="s">
        <v>12107</v>
      </c>
      <c r="O2498" s="19" t="s">
        <v>19690</v>
      </c>
      <c r="P2498" s="19" t="s">
        <v>22421</v>
      </c>
      <c r="Q2498" s="19" t="s">
        <v>22422</v>
      </c>
      <c r="R2498" s="19" t="s">
        <v>19452</v>
      </c>
      <c r="S2498" s="19" t="s">
        <v>19452</v>
      </c>
      <c r="T2498" s="19" t="s">
        <v>19452</v>
      </c>
      <c r="U2498" s="19" t="s">
        <v>19452</v>
      </c>
      <c r="V2498" s="19" t="s">
        <v>19452</v>
      </c>
      <c r="W2498" s="19" t="s">
        <v>19452</v>
      </c>
      <c r="X2498" s="19" t="s">
        <v>19452</v>
      </c>
      <c r="Y2498" s="19" t="s">
        <v>19452</v>
      </c>
      <c r="Z2498" s="19" t="s">
        <v>12108</v>
      </c>
      <c r="AA2498" s="21">
        <v>37268</v>
      </c>
      <c r="AB2498" s="21" t="s">
        <v>20228</v>
      </c>
      <c r="AC2498" s="22">
        <v>16856124</v>
      </c>
      <c r="AD2498" s="19">
        <v>93</v>
      </c>
      <c r="AE2498" s="19" t="s">
        <v>63</v>
      </c>
      <c r="AF2498" s="19" t="s">
        <v>54</v>
      </c>
      <c r="AG2498" s="19" t="s">
        <v>12109</v>
      </c>
      <c r="AH2498" s="19" t="s">
        <v>88</v>
      </c>
      <c r="AI2498" s="19">
        <v>181</v>
      </c>
      <c r="AJ2498" s="23">
        <v>8856124</v>
      </c>
    </row>
    <row r="2499" spans="1:36" x14ac:dyDescent="0.3">
      <c r="A2499" s="18">
        <v>8000000</v>
      </c>
      <c r="B2499" s="19" t="s">
        <v>1622</v>
      </c>
      <c r="C2499" s="19" t="s">
        <v>20174</v>
      </c>
      <c r="D2499" s="19" t="s">
        <v>20196</v>
      </c>
      <c r="E2499" s="19" t="s">
        <v>20193</v>
      </c>
      <c r="F2499" s="19" t="s">
        <v>19452</v>
      </c>
      <c r="G2499" s="19"/>
      <c r="H2499" s="19">
        <v>15049</v>
      </c>
      <c r="I2499" s="19" t="s">
        <v>17004</v>
      </c>
      <c r="J2499" s="19" t="s">
        <v>12110</v>
      </c>
      <c r="K2499" s="19" t="s">
        <v>1360</v>
      </c>
      <c r="L2499" s="19" t="s">
        <v>12111</v>
      </c>
      <c r="M2499" s="20">
        <v>5069095</v>
      </c>
      <c r="N2499" s="19" t="s">
        <v>12112</v>
      </c>
      <c r="O2499" s="19" t="s">
        <v>19969</v>
      </c>
      <c r="P2499" s="19" t="s">
        <v>22423</v>
      </c>
      <c r="Q2499" s="19" t="s">
        <v>19452</v>
      </c>
      <c r="R2499" s="19" t="s">
        <v>19452</v>
      </c>
      <c r="S2499" s="19" t="s">
        <v>19452</v>
      </c>
      <c r="T2499" s="19" t="s">
        <v>19452</v>
      </c>
      <c r="U2499" s="19" t="s">
        <v>19452</v>
      </c>
      <c r="V2499" s="19" t="s">
        <v>19452</v>
      </c>
      <c r="W2499" s="19" t="s">
        <v>19452</v>
      </c>
      <c r="X2499" s="19" t="s">
        <v>19452</v>
      </c>
      <c r="Y2499" s="19" t="s">
        <v>19452</v>
      </c>
      <c r="Z2499" s="19" t="s">
        <v>7074</v>
      </c>
      <c r="AA2499" s="21">
        <v>38904</v>
      </c>
      <c r="AB2499" s="21" t="s">
        <v>20216</v>
      </c>
      <c r="AC2499" s="22">
        <v>12671300</v>
      </c>
      <c r="AD2499" s="19">
        <v>116</v>
      </c>
      <c r="AE2499" s="19" t="s">
        <v>94</v>
      </c>
      <c r="AF2499" s="19" t="s">
        <v>54</v>
      </c>
      <c r="AG2499" s="19" t="s">
        <v>12113</v>
      </c>
      <c r="AH2499" s="19" t="s">
        <v>154</v>
      </c>
      <c r="AI2499" s="19">
        <v>42</v>
      </c>
      <c r="AJ2499" s="23">
        <v>4671300</v>
      </c>
    </row>
    <row r="2500" spans="1:36" x14ac:dyDescent="0.3">
      <c r="A2500" s="18">
        <v>8000000</v>
      </c>
      <c r="B2500" s="19" t="s">
        <v>1188</v>
      </c>
      <c r="C2500" s="19" t="s">
        <v>20174</v>
      </c>
      <c r="D2500" s="19" t="s">
        <v>20201</v>
      </c>
      <c r="E2500" s="19" t="s">
        <v>20193</v>
      </c>
      <c r="F2500" s="19" t="s">
        <v>19452</v>
      </c>
      <c r="G2500" s="19" t="s">
        <v>12114</v>
      </c>
      <c r="H2500" s="19">
        <v>22821</v>
      </c>
      <c r="I2500" s="19" t="s">
        <v>16641</v>
      </c>
      <c r="J2500" s="19" t="s">
        <v>12115</v>
      </c>
      <c r="K2500" s="19" t="s">
        <v>49</v>
      </c>
      <c r="L2500" s="19" t="s">
        <v>12116</v>
      </c>
      <c r="M2500" s="20">
        <v>13517017</v>
      </c>
      <c r="N2500" s="19" t="s">
        <v>12117</v>
      </c>
      <c r="O2500" s="19" t="s">
        <v>19970</v>
      </c>
      <c r="P2500" s="19" t="s">
        <v>22086</v>
      </c>
      <c r="Q2500" s="19" t="s">
        <v>19452</v>
      </c>
      <c r="R2500" s="19" t="s">
        <v>19452</v>
      </c>
      <c r="S2500" s="19" t="s">
        <v>19452</v>
      </c>
      <c r="T2500" s="19" t="s">
        <v>19452</v>
      </c>
      <c r="U2500" s="19" t="s">
        <v>19452</v>
      </c>
      <c r="V2500" s="19" t="s">
        <v>19452</v>
      </c>
      <c r="W2500" s="19" t="s">
        <v>19452</v>
      </c>
      <c r="X2500" s="19" t="s">
        <v>19452</v>
      </c>
      <c r="Y2500" s="19" t="s">
        <v>19452</v>
      </c>
      <c r="Z2500" s="19" t="s">
        <v>62</v>
      </c>
      <c r="AA2500" s="21">
        <v>40141</v>
      </c>
      <c r="AB2500" s="21" t="s">
        <v>20210</v>
      </c>
      <c r="AC2500" s="22">
        <v>10629321</v>
      </c>
      <c r="AD2500" s="19">
        <v>118</v>
      </c>
      <c r="AE2500" s="19" t="s">
        <v>2532</v>
      </c>
      <c r="AF2500" s="19" t="s">
        <v>54</v>
      </c>
      <c r="AG2500" s="19" t="s">
        <v>12118</v>
      </c>
      <c r="AH2500" s="19" t="s">
        <v>96</v>
      </c>
      <c r="AI2500" s="19">
        <v>261</v>
      </c>
      <c r="AJ2500" s="23">
        <v>2629321</v>
      </c>
    </row>
    <row r="2501" spans="1:36" x14ac:dyDescent="0.3">
      <c r="A2501" s="18">
        <v>8000000</v>
      </c>
      <c r="B2501" s="19" t="s">
        <v>939</v>
      </c>
      <c r="C2501" s="19" t="s">
        <v>13616</v>
      </c>
      <c r="D2501" s="19" t="s">
        <v>19452</v>
      </c>
      <c r="E2501" s="19" t="s">
        <v>19452</v>
      </c>
      <c r="F2501" s="19" t="s">
        <v>19452</v>
      </c>
      <c r="G2501" s="19" t="s">
        <v>12120</v>
      </c>
      <c r="H2501" s="19">
        <v>37735</v>
      </c>
      <c r="I2501" s="19" t="s">
        <v>16266</v>
      </c>
      <c r="J2501" s="19" t="s">
        <v>12121</v>
      </c>
      <c r="K2501" s="19" t="s">
        <v>49</v>
      </c>
      <c r="L2501" s="19" t="s">
        <v>12122</v>
      </c>
      <c r="M2501" s="20">
        <v>45395839</v>
      </c>
      <c r="N2501" s="19" t="s">
        <v>12123</v>
      </c>
      <c r="O2501" s="19" t="s">
        <v>19581</v>
      </c>
      <c r="P2501" s="19" t="s">
        <v>20958</v>
      </c>
      <c r="Q2501" s="19" t="s">
        <v>19452</v>
      </c>
      <c r="R2501" s="19" t="s">
        <v>19452</v>
      </c>
      <c r="S2501" s="19" t="s">
        <v>19452</v>
      </c>
      <c r="T2501" s="19" t="s">
        <v>19452</v>
      </c>
      <c r="U2501" s="19" t="s">
        <v>19452</v>
      </c>
      <c r="V2501" s="19" t="s">
        <v>19452</v>
      </c>
      <c r="W2501" s="19" t="s">
        <v>19452</v>
      </c>
      <c r="X2501" s="19" t="s">
        <v>19452</v>
      </c>
      <c r="Y2501" s="19" t="s">
        <v>19452</v>
      </c>
      <c r="Z2501" s="19" t="s">
        <v>62</v>
      </c>
      <c r="AA2501" s="21">
        <v>40431</v>
      </c>
      <c r="AB2501" s="21" t="s">
        <v>20214</v>
      </c>
      <c r="AC2501" s="22">
        <v>74952305</v>
      </c>
      <c r="AD2501" s="19">
        <v>92</v>
      </c>
      <c r="AE2501" s="19" t="s">
        <v>63</v>
      </c>
      <c r="AF2501" s="19" t="s">
        <v>54</v>
      </c>
      <c r="AG2501" s="19" t="s">
        <v>12124</v>
      </c>
      <c r="AH2501" s="19" t="s">
        <v>252</v>
      </c>
      <c r="AI2501" s="19">
        <v>2210</v>
      </c>
      <c r="AJ2501" s="23">
        <v>66952305</v>
      </c>
    </row>
    <row r="2502" spans="1:36" x14ac:dyDescent="0.3">
      <c r="A2502" s="18">
        <v>8000000</v>
      </c>
      <c r="B2502" s="19" t="s">
        <v>7251</v>
      </c>
      <c r="C2502" s="19" t="s">
        <v>20179</v>
      </c>
      <c r="D2502" s="19" t="s">
        <v>20203</v>
      </c>
      <c r="E2502" s="19" t="s">
        <v>19452</v>
      </c>
      <c r="F2502" s="19" t="s">
        <v>19452</v>
      </c>
      <c r="G2502" s="19"/>
      <c r="H2502" s="19">
        <v>10873</v>
      </c>
      <c r="I2502" s="19" t="s">
        <v>17612</v>
      </c>
      <c r="J2502" s="19" t="s">
        <v>12125</v>
      </c>
      <c r="K2502" s="19" t="s">
        <v>49</v>
      </c>
      <c r="L2502" s="19" t="s">
        <v>12126</v>
      </c>
      <c r="M2502" s="20">
        <v>593923</v>
      </c>
      <c r="N2502" s="19" t="s">
        <v>12127</v>
      </c>
      <c r="O2502" s="19" t="s">
        <v>19643</v>
      </c>
      <c r="P2502" s="19" t="s">
        <v>19452</v>
      </c>
      <c r="Q2502" s="19" t="s">
        <v>19452</v>
      </c>
      <c r="R2502" s="19" t="s">
        <v>19452</v>
      </c>
      <c r="S2502" s="19" t="s">
        <v>19452</v>
      </c>
      <c r="T2502" s="19" t="s">
        <v>19452</v>
      </c>
      <c r="U2502" s="19" t="s">
        <v>19452</v>
      </c>
      <c r="V2502" s="19" t="s">
        <v>19452</v>
      </c>
      <c r="W2502" s="19" t="s">
        <v>19452</v>
      </c>
      <c r="X2502" s="19" t="s">
        <v>19452</v>
      </c>
      <c r="Y2502" s="19" t="s">
        <v>19452</v>
      </c>
      <c r="Z2502" s="19" t="s">
        <v>62</v>
      </c>
      <c r="AA2502" s="21">
        <v>36661</v>
      </c>
      <c r="AB2502" s="21" t="s">
        <v>20230</v>
      </c>
      <c r="AC2502" s="22">
        <v>8279017</v>
      </c>
      <c r="AD2502" s="19">
        <v>92</v>
      </c>
      <c r="AE2502" s="19" t="s">
        <v>442</v>
      </c>
      <c r="AF2502" s="19" t="s">
        <v>54</v>
      </c>
      <c r="AG2502" s="19" t="s">
        <v>12128</v>
      </c>
      <c r="AH2502" s="19" t="s">
        <v>212</v>
      </c>
      <c r="AI2502" s="19">
        <v>148</v>
      </c>
      <c r="AJ2502" s="23">
        <v>279017</v>
      </c>
    </row>
    <row r="2503" spans="1:36" x14ac:dyDescent="0.3">
      <c r="A2503" s="18">
        <v>8000000</v>
      </c>
      <c r="B2503" s="19" t="s">
        <v>939</v>
      </c>
      <c r="C2503" s="19" t="s">
        <v>13616</v>
      </c>
      <c r="D2503" s="19" t="s">
        <v>19452</v>
      </c>
      <c r="E2503" s="19" t="s">
        <v>19452</v>
      </c>
      <c r="F2503" s="19" t="s">
        <v>19452</v>
      </c>
      <c r="G2503" s="19" t="s">
        <v>12129</v>
      </c>
      <c r="H2503" s="19">
        <v>51588</v>
      </c>
      <c r="I2503" s="19" t="s">
        <v>15920</v>
      </c>
      <c r="J2503" s="19" t="s">
        <v>12130</v>
      </c>
      <c r="K2503" s="19" t="s">
        <v>49</v>
      </c>
      <c r="L2503" s="19" t="s">
        <v>12131</v>
      </c>
      <c r="M2503" s="20">
        <v>11837067</v>
      </c>
      <c r="N2503" s="19" t="s">
        <v>12132</v>
      </c>
      <c r="O2503" s="19" t="s">
        <v>19441</v>
      </c>
      <c r="P2503" s="19" t="s">
        <v>21557</v>
      </c>
      <c r="Q2503" s="19" t="s">
        <v>19452</v>
      </c>
      <c r="R2503" s="19" t="s">
        <v>19452</v>
      </c>
      <c r="S2503" s="19" t="s">
        <v>19452</v>
      </c>
      <c r="T2503" s="19" t="s">
        <v>19452</v>
      </c>
      <c r="U2503" s="19" t="s">
        <v>19452</v>
      </c>
      <c r="V2503" s="19" t="s">
        <v>19452</v>
      </c>
      <c r="W2503" s="19" t="s">
        <v>19452</v>
      </c>
      <c r="X2503" s="19" t="s">
        <v>19452</v>
      </c>
      <c r="Y2503" s="19" t="s">
        <v>19452</v>
      </c>
      <c r="Z2503" s="19" t="s">
        <v>62</v>
      </c>
      <c r="AA2503" s="21">
        <v>40662</v>
      </c>
      <c r="AB2503" s="21" t="s">
        <v>20219</v>
      </c>
      <c r="AC2503" s="22">
        <v>10130000</v>
      </c>
      <c r="AD2503" s="19">
        <v>104</v>
      </c>
      <c r="AE2503" s="19" t="s">
        <v>63</v>
      </c>
      <c r="AF2503" s="19" t="s">
        <v>54</v>
      </c>
      <c r="AG2503" s="19" t="s">
        <v>12133</v>
      </c>
      <c r="AH2503" s="19" t="s">
        <v>122</v>
      </c>
      <c r="AI2503" s="19">
        <v>134</v>
      </c>
      <c r="AJ2503" s="23">
        <v>2130000</v>
      </c>
    </row>
    <row r="2504" spans="1:36" x14ac:dyDescent="0.3">
      <c r="A2504" s="18">
        <v>8000000</v>
      </c>
      <c r="B2504" s="19" t="s">
        <v>12134</v>
      </c>
      <c r="C2504" s="19" t="s">
        <v>20177</v>
      </c>
      <c r="D2504" s="19" t="s">
        <v>20196</v>
      </c>
      <c r="E2504" s="19" t="s">
        <v>20197</v>
      </c>
      <c r="F2504" s="19" t="s">
        <v>20198</v>
      </c>
      <c r="G2504" s="19" t="s">
        <v>12135</v>
      </c>
      <c r="H2504" s="19">
        <v>291270</v>
      </c>
      <c r="I2504" s="19" t="s">
        <v>14861</v>
      </c>
      <c r="J2504" s="19" t="s">
        <v>12136</v>
      </c>
      <c r="K2504" s="19" t="s">
        <v>49</v>
      </c>
      <c r="L2504" s="19" t="s">
        <v>12137</v>
      </c>
      <c r="M2504" s="20">
        <v>21024346</v>
      </c>
      <c r="N2504" s="19" t="s">
        <v>12138</v>
      </c>
      <c r="O2504" s="19" t="s">
        <v>19971</v>
      </c>
      <c r="P2504" s="19" t="s">
        <v>19452</v>
      </c>
      <c r="Q2504" s="19" t="s">
        <v>19452</v>
      </c>
      <c r="R2504" s="19" t="s">
        <v>19452</v>
      </c>
      <c r="S2504" s="19" t="s">
        <v>19452</v>
      </c>
      <c r="T2504" s="19" t="s">
        <v>19452</v>
      </c>
      <c r="U2504" s="19" t="s">
        <v>19452</v>
      </c>
      <c r="V2504" s="19" t="s">
        <v>19452</v>
      </c>
      <c r="W2504" s="19" t="s">
        <v>19452</v>
      </c>
      <c r="X2504" s="19" t="s">
        <v>19452</v>
      </c>
      <c r="Y2504" s="19" t="s">
        <v>19452</v>
      </c>
      <c r="Z2504" s="19" t="s">
        <v>62</v>
      </c>
      <c r="AA2504" s="21">
        <v>42368</v>
      </c>
      <c r="AB2504" s="21" t="s">
        <v>20212</v>
      </c>
      <c r="AC2504" s="22">
        <v>5659286</v>
      </c>
      <c r="AD2504" s="19">
        <v>90</v>
      </c>
      <c r="AE2504" s="19" t="s">
        <v>63</v>
      </c>
      <c r="AF2504" s="19" t="s">
        <v>54</v>
      </c>
      <c r="AG2504" s="19"/>
      <c r="AH2504" s="19" t="s">
        <v>142</v>
      </c>
      <c r="AI2504" s="19">
        <v>459</v>
      </c>
      <c r="AJ2504" s="23">
        <v>-2340714</v>
      </c>
    </row>
    <row r="2505" spans="1:36" x14ac:dyDescent="0.3">
      <c r="A2505" s="18">
        <v>8000000</v>
      </c>
      <c r="B2505" s="19" t="s">
        <v>2367</v>
      </c>
      <c r="C2505" s="19" t="s">
        <v>13616</v>
      </c>
      <c r="D2505" s="19" t="s">
        <v>20197</v>
      </c>
      <c r="E2505" s="19" t="s">
        <v>19452</v>
      </c>
      <c r="F2505" s="19" t="s">
        <v>19452</v>
      </c>
      <c r="G2505" s="19" t="s">
        <v>12139</v>
      </c>
      <c r="H2505" s="19">
        <v>44009</v>
      </c>
      <c r="I2505" s="19" t="s">
        <v>16093</v>
      </c>
      <c r="J2505" s="19" t="s">
        <v>12140</v>
      </c>
      <c r="K2505" s="19" t="s">
        <v>49</v>
      </c>
      <c r="L2505" s="19" t="s">
        <v>12141</v>
      </c>
      <c r="M2505" s="20">
        <v>7235794</v>
      </c>
      <c r="N2505" s="19" t="s">
        <v>12142</v>
      </c>
      <c r="O2505" s="19" t="s">
        <v>19896</v>
      </c>
      <c r="P2505" s="19" t="s">
        <v>22424</v>
      </c>
      <c r="Q2505" s="19" t="s">
        <v>19452</v>
      </c>
      <c r="R2505" s="19" t="s">
        <v>19452</v>
      </c>
      <c r="S2505" s="19" t="s">
        <v>19452</v>
      </c>
      <c r="T2505" s="19" t="s">
        <v>19452</v>
      </c>
      <c r="U2505" s="19" t="s">
        <v>19452</v>
      </c>
      <c r="V2505" s="19" t="s">
        <v>19452</v>
      </c>
      <c r="W2505" s="19" t="s">
        <v>19452</v>
      </c>
      <c r="X2505" s="19" t="s">
        <v>19452</v>
      </c>
      <c r="Y2505" s="19" t="s">
        <v>19452</v>
      </c>
      <c r="Z2505" s="19" t="s">
        <v>3537</v>
      </c>
      <c r="AA2505" s="21">
        <v>40487</v>
      </c>
      <c r="AB2505" s="21" t="s">
        <v>20214</v>
      </c>
      <c r="AC2505" s="22">
        <v>18124262</v>
      </c>
      <c r="AD2505" s="19">
        <v>129</v>
      </c>
      <c r="AE2505" s="19" t="s">
        <v>63</v>
      </c>
      <c r="AF2505" s="19" t="s">
        <v>54</v>
      </c>
      <c r="AG2505" s="19"/>
      <c r="AH2505" s="19" t="s">
        <v>142</v>
      </c>
      <c r="AI2505" s="19">
        <v>97</v>
      </c>
      <c r="AJ2505" s="23">
        <v>10124262</v>
      </c>
    </row>
    <row r="2506" spans="1:36" x14ac:dyDescent="0.3">
      <c r="A2506" s="18">
        <v>8000000</v>
      </c>
      <c r="B2506" s="19" t="s">
        <v>1215</v>
      </c>
      <c r="C2506" s="19" t="s">
        <v>20174</v>
      </c>
      <c r="D2506" s="19" t="s">
        <v>20201</v>
      </c>
      <c r="E2506" s="19" t="s">
        <v>19452</v>
      </c>
      <c r="F2506" s="19" t="s">
        <v>19452</v>
      </c>
      <c r="G2506" s="19"/>
      <c r="H2506" s="19">
        <v>13154</v>
      </c>
      <c r="I2506" s="19" t="s">
        <v>17231</v>
      </c>
      <c r="J2506" s="19" t="s">
        <v>12143</v>
      </c>
      <c r="K2506" s="19" t="s">
        <v>49</v>
      </c>
      <c r="L2506" s="19" t="s">
        <v>12144</v>
      </c>
      <c r="M2506" s="20">
        <v>8403859</v>
      </c>
      <c r="N2506" s="19" t="s">
        <v>12145</v>
      </c>
      <c r="O2506" s="19" t="s">
        <v>19972</v>
      </c>
      <c r="P2506" s="19" t="s">
        <v>19445</v>
      </c>
      <c r="Q2506" s="19" t="s">
        <v>19452</v>
      </c>
      <c r="R2506" s="19" t="s">
        <v>19452</v>
      </c>
      <c r="S2506" s="19" t="s">
        <v>19452</v>
      </c>
      <c r="T2506" s="19" t="s">
        <v>19452</v>
      </c>
      <c r="U2506" s="19" t="s">
        <v>19452</v>
      </c>
      <c r="V2506" s="19" t="s">
        <v>19452</v>
      </c>
      <c r="W2506" s="19" t="s">
        <v>19452</v>
      </c>
      <c r="X2506" s="19" t="s">
        <v>19452</v>
      </c>
      <c r="Y2506" s="19" t="s">
        <v>19452</v>
      </c>
      <c r="Z2506" s="19" t="s">
        <v>62</v>
      </c>
      <c r="AA2506" s="21">
        <v>33473</v>
      </c>
      <c r="AB2506" s="21" t="s">
        <v>20232</v>
      </c>
      <c r="AC2506" s="22">
        <v>2275557</v>
      </c>
      <c r="AD2506" s="19">
        <v>79</v>
      </c>
      <c r="AE2506" s="19" t="s">
        <v>3121</v>
      </c>
      <c r="AF2506" s="19" t="s">
        <v>54</v>
      </c>
      <c r="AG2506" s="19" t="s">
        <v>12146</v>
      </c>
      <c r="AH2506" s="19" t="s">
        <v>122</v>
      </c>
      <c r="AI2506" s="19">
        <v>95</v>
      </c>
      <c r="AJ2506" s="23">
        <v>-5724443</v>
      </c>
    </row>
    <row r="2507" spans="1:36" x14ac:dyDescent="0.3">
      <c r="A2507" s="18">
        <v>8000000</v>
      </c>
      <c r="B2507" s="19" t="s">
        <v>2367</v>
      </c>
      <c r="C2507" s="19" t="s">
        <v>13616</v>
      </c>
      <c r="D2507" s="19" t="s">
        <v>20197</v>
      </c>
      <c r="E2507" s="19" t="s">
        <v>19452</v>
      </c>
      <c r="F2507" s="19" t="s">
        <v>19452</v>
      </c>
      <c r="G2507" s="19" t="s">
        <v>12147</v>
      </c>
      <c r="H2507" s="19">
        <v>43923</v>
      </c>
      <c r="I2507" s="19" t="s">
        <v>16101</v>
      </c>
      <c r="J2507" s="19" t="s">
        <v>12148</v>
      </c>
      <c r="K2507" s="19" t="s">
        <v>49</v>
      </c>
      <c r="L2507" s="19" t="s">
        <v>12149</v>
      </c>
      <c r="M2507" s="20">
        <v>13143045</v>
      </c>
      <c r="N2507" s="19" t="s">
        <v>7534</v>
      </c>
      <c r="O2507" s="19" t="s">
        <v>19576</v>
      </c>
      <c r="P2507" s="19" t="s">
        <v>19452</v>
      </c>
      <c r="Q2507" s="19" t="s">
        <v>19452</v>
      </c>
      <c r="R2507" s="19" t="s">
        <v>19452</v>
      </c>
      <c r="S2507" s="19" t="s">
        <v>19452</v>
      </c>
      <c r="T2507" s="19" t="s">
        <v>19452</v>
      </c>
      <c r="U2507" s="19" t="s">
        <v>19452</v>
      </c>
      <c r="V2507" s="19" t="s">
        <v>19452</v>
      </c>
      <c r="W2507" s="19" t="s">
        <v>19452</v>
      </c>
      <c r="X2507" s="19" t="s">
        <v>19452</v>
      </c>
      <c r="Y2507" s="19" t="s">
        <v>19452</v>
      </c>
      <c r="Z2507" s="19" t="s">
        <v>62</v>
      </c>
      <c r="AA2507" s="21">
        <v>40365</v>
      </c>
      <c r="AB2507" s="21" t="s">
        <v>20214</v>
      </c>
      <c r="AC2507" s="22">
        <v>6491240</v>
      </c>
      <c r="AD2507" s="19">
        <v>101</v>
      </c>
      <c r="AE2507" s="19" t="s">
        <v>63</v>
      </c>
      <c r="AF2507" s="19" t="s">
        <v>54</v>
      </c>
      <c r="AG2507" s="19" t="s">
        <v>12150</v>
      </c>
      <c r="AH2507" s="19" t="s">
        <v>65</v>
      </c>
      <c r="AI2507" s="19">
        <v>672</v>
      </c>
      <c r="AJ2507" s="23">
        <v>-1508760</v>
      </c>
    </row>
    <row r="2508" spans="1:36" x14ac:dyDescent="0.3">
      <c r="A2508" s="18">
        <v>8000000</v>
      </c>
      <c r="B2508" s="19" t="s">
        <v>357</v>
      </c>
      <c r="C2508" s="19" t="s">
        <v>20179</v>
      </c>
      <c r="D2508" s="19" t="s">
        <v>20198</v>
      </c>
      <c r="E2508" s="19" t="s">
        <v>19452</v>
      </c>
      <c r="F2508" s="19" t="s">
        <v>19452</v>
      </c>
      <c r="G2508" s="19"/>
      <c r="H2508" s="19">
        <v>26306</v>
      </c>
      <c r="I2508" s="19" t="s">
        <v>16519</v>
      </c>
      <c r="J2508" s="19" t="s">
        <v>12151</v>
      </c>
      <c r="K2508" s="19" t="s">
        <v>49</v>
      </c>
      <c r="L2508" s="19" t="s">
        <v>12152</v>
      </c>
      <c r="M2508" s="20">
        <v>8717235</v>
      </c>
      <c r="N2508" s="19" t="s">
        <v>6638</v>
      </c>
      <c r="O2508" s="19" t="s">
        <v>19544</v>
      </c>
      <c r="P2508" s="19" t="s">
        <v>19452</v>
      </c>
      <c r="Q2508" s="19" t="s">
        <v>19452</v>
      </c>
      <c r="R2508" s="19" t="s">
        <v>19452</v>
      </c>
      <c r="S2508" s="19" t="s">
        <v>19452</v>
      </c>
      <c r="T2508" s="19" t="s">
        <v>19452</v>
      </c>
      <c r="U2508" s="19" t="s">
        <v>19452</v>
      </c>
      <c r="V2508" s="19" t="s">
        <v>19452</v>
      </c>
      <c r="W2508" s="19" t="s">
        <v>19452</v>
      </c>
      <c r="X2508" s="19" t="s">
        <v>19452</v>
      </c>
      <c r="Y2508" s="19" t="s">
        <v>19452</v>
      </c>
      <c r="Z2508" s="19" t="s">
        <v>62</v>
      </c>
      <c r="AA2508" s="21">
        <v>35454</v>
      </c>
      <c r="AB2508" s="21" t="s">
        <v>20222</v>
      </c>
      <c r="AC2508" s="22">
        <v>589304</v>
      </c>
      <c r="AD2508" s="19">
        <v>106</v>
      </c>
      <c r="AE2508" s="19" t="s">
        <v>63</v>
      </c>
      <c r="AF2508" s="19" t="s">
        <v>54</v>
      </c>
      <c r="AG2508" s="19" t="s">
        <v>12153</v>
      </c>
      <c r="AH2508" s="19" t="s">
        <v>252</v>
      </c>
      <c r="AI2508" s="19">
        <v>21</v>
      </c>
      <c r="AJ2508" s="23">
        <v>-7410696</v>
      </c>
    </row>
    <row r="2509" spans="1:36" x14ac:dyDescent="0.3">
      <c r="A2509" s="18">
        <v>8000000</v>
      </c>
      <c r="B2509" s="19" t="s">
        <v>12154</v>
      </c>
      <c r="C2509" s="19" t="s">
        <v>13616</v>
      </c>
      <c r="D2509" s="19" t="s">
        <v>20207</v>
      </c>
      <c r="E2509" s="19" t="s">
        <v>20198</v>
      </c>
      <c r="F2509" s="19" t="s">
        <v>20197</v>
      </c>
      <c r="G2509" s="19"/>
      <c r="H2509" s="19">
        <v>198277</v>
      </c>
      <c r="I2509" s="19" t="s">
        <v>15159</v>
      </c>
      <c r="J2509" s="19" t="s">
        <v>488</v>
      </c>
      <c r="K2509" s="19" t="s">
        <v>49</v>
      </c>
      <c r="L2509" s="19" t="s">
        <v>12155</v>
      </c>
      <c r="M2509" s="20">
        <v>35735689</v>
      </c>
      <c r="N2509" s="19" t="s">
        <v>12156</v>
      </c>
      <c r="O2509" s="19" t="s">
        <v>19808</v>
      </c>
      <c r="P2509" s="19" t="s">
        <v>19682</v>
      </c>
      <c r="Q2509" s="19" t="s">
        <v>19834</v>
      </c>
      <c r="R2509" s="19" t="s">
        <v>22425</v>
      </c>
      <c r="S2509" s="19" t="s">
        <v>19452</v>
      </c>
      <c r="T2509" s="19" t="s">
        <v>19452</v>
      </c>
      <c r="U2509" s="19" t="s">
        <v>19452</v>
      </c>
      <c r="V2509" s="19" t="s">
        <v>19452</v>
      </c>
      <c r="W2509" s="19" t="s">
        <v>19452</v>
      </c>
      <c r="X2509" s="19" t="s">
        <v>19452</v>
      </c>
      <c r="Y2509" s="19" t="s">
        <v>19452</v>
      </c>
      <c r="Z2509" s="19" t="s">
        <v>62</v>
      </c>
      <c r="AA2509" s="21">
        <v>41524</v>
      </c>
      <c r="AB2509" s="21" t="s">
        <v>20218</v>
      </c>
      <c r="AC2509" s="22">
        <v>63464861</v>
      </c>
      <c r="AD2509" s="19">
        <v>104</v>
      </c>
      <c r="AE2509" s="19" t="s">
        <v>63</v>
      </c>
      <c r="AF2509" s="19" t="s">
        <v>54</v>
      </c>
      <c r="AG2509" s="19" t="s">
        <v>12157</v>
      </c>
      <c r="AH2509" s="19" t="s">
        <v>109</v>
      </c>
      <c r="AI2509" s="19">
        <v>1254</v>
      </c>
      <c r="AJ2509" s="23">
        <v>55464861</v>
      </c>
    </row>
    <row r="2510" spans="1:36" x14ac:dyDescent="0.3">
      <c r="A2510" s="18">
        <v>8000000</v>
      </c>
      <c r="B2510" s="19" t="s">
        <v>357</v>
      </c>
      <c r="C2510" s="19" t="s">
        <v>20179</v>
      </c>
      <c r="D2510" s="19" t="s">
        <v>20198</v>
      </c>
      <c r="E2510" s="19" t="s">
        <v>19452</v>
      </c>
      <c r="F2510" s="19" t="s">
        <v>19452</v>
      </c>
      <c r="G2510" s="19" t="s">
        <v>12158</v>
      </c>
      <c r="H2510" s="19">
        <v>7870</v>
      </c>
      <c r="I2510" s="19" t="s">
        <v>18391</v>
      </c>
      <c r="J2510" s="19" t="s">
        <v>12159</v>
      </c>
      <c r="K2510" s="19" t="s">
        <v>49</v>
      </c>
      <c r="L2510" s="19" t="s">
        <v>12160</v>
      </c>
      <c r="M2510" s="20">
        <v>7433574</v>
      </c>
      <c r="N2510" s="19" t="s">
        <v>12161</v>
      </c>
      <c r="O2510" s="19" t="s">
        <v>19973</v>
      </c>
      <c r="P2510" s="19" t="s">
        <v>19452</v>
      </c>
      <c r="Q2510" s="19" t="s">
        <v>19452</v>
      </c>
      <c r="R2510" s="19" t="s">
        <v>19452</v>
      </c>
      <c r="S2510" s="19" t="s">
        <v>19452</v>
      </c>
      <c r="T2510" s="19" t="s">
        <v>19452</v>
      </c>
      <c r="U2510" s="19" t="s">
        <v>19452</v>
      </c>
      <c r="V2510" s="19" t="s">
        <v>19452</v>
      </c>
      <c r="W2510" s="19" t="s">
        <v>19452</v>
      </c>
      <c r="X2510" s="19" t="s">
        <v>19452</v>
      </c>
      <c r="Y2510" s="19" t="s">
        <v>19452</v>
      </c>
      <c r="Z2510" s="19" t="s">
        <v>62</v>
      </c>
      <c r="AA2510" s="21">
        <v>38485</v>
      </c>
      <c r="AB2510" s="21" t="s">
        <v>20221</v>
      </c>
      <c r="AC2510" s="22">
        <v>852872</v>
      </c>
      <c r="AD2510" s="19">
        <v>112</v>
      </c>
      <c r="AE2510" s="19" t="s">
        <v>326</v>
      </c>
      <c r="AF2510" s="19" t="s">
        <v>54</v>
      </c>
      <c r="AG2510" s="19" t="s">
        <v>12162</v>
      </c>
      <c r="AH2510" s="19" t="s">
        <v>96</v>
      </c>
      <c r="AI2510" s="19">
        <v>63</v>
      </c>
      <c r="AJ2510" s="23">
        <v>-7147128</v>
      </c>
    </row>
    <row r="2511" spans="1:36" x14ac:dyDescent="0.3">
      <c r="A2511" s="18">
        <v>8000000</v>
      </c>
      <c r="B2511" s="19" t="s">
        <v>3665</v>
      </c>
      <c r="C2511" s="19" t="s">
        <v>20179</v>
      </c>
      <c r="D2511" s="19" t="s">
        <v>20194</v>
      </c>
      <c r="E2511" s="19" t="s">
        <v>20201</v>
      </c>
      <c r="F2511" s="19" t="s">
        <v>19452</v>
      </c>
      <c r="G2511" s="19"/>
      <c r="H2511" s="19">
        <v>13072</v>
      </c>
      <c r="I2511" s="19" t="s">
        <v>17240</v>
      </c>
      <c r="J2511" s="19" t="s">
        <v>488</v>
      </c>
      <c r="K2511" s="19" t="s">
        <v>49</v>
      </c>
      <c r="L2511" s="19" t="s">
        <v>12163</v>
      </c>
      <c r="M2511" s="20">
        <v>4090382</v>
      </c>
      <c r="N2511" s="19" t="s">
        <v>12164</v>
      </c>
      <c r="O2511" s="19" t="s">
        <v>19599</v>
      </c>
      <c r="P2511" s="19" t="s">
        <v>19452</v>
      </c>
      <c r="Q2511" s="19" t="s">
        <v>19452</v>
      </c>
      <c r="R2511" s="19" t="s">
        <v>19452</v>
      </c>
      <c r="S2511" s="19" t="s">
        <v>19452</v>
      </c>
      <c r="T2511" s="19" t="s">
        <v>19452</v>
      </c>
      <c r="U2511" s="19" t="s">
        <v>19452</v>
      </c>
      <c r="V2511" s="19" t="s">
        <v>19452</v>
      </c>
      <c r="W2511" s="19" t="s">
        <v>19452</v>
      </c>
      <c r="X2511" s="19" t="s">
        <v>19452</v>
      </c>
      <c r="Y2511" s="19" t="s">
        <v>19452</v>
      </c>
      <c r="Z2511" s="19" t="s">
        <v>62</v>
      </c>
      <c r="AA2511" s="21">
        <v>39202</v>
      </c>
      <c r="AB2511" s="21" t="s">
        <v>20211</v>
      </c>
      <c r="AC2511" s="22">
        <v>458232</v>
      </c>
      <c r="AD2511" s="19">
        <v>99</v>
      </c>
      <c r="AE2511" s="19" t="s">
        <v>63</v>
      </c>
      <c r="AF2511" s="19" t="s">
        <v>54</v>
      </c>
      <c r="AG2511" s="19" t="s">
        <v>12165</v>
      </c>
      <c r="AH2511" s="19" t="s">
        <v>205</v>
      </c>
      <c r="AI2511" s="19">
        <v>18</v>
      </c>
      <c r="AJ2511" s="23">
        <v>-7541768</v>
      </c>
    </row>
    <row r="2512" spans="1:36" x14ac:dyDescent="0.3">
      <c r="A2512" s="18">
        <v>8000000</v>
      </c>
      <c r="B2512" s="19" t="s">
        <v>12166</v>
      </c>
      <c r="C2512" s="19" t="s">
        <v>20184</v>
      </c>
      <c r="D2512" s="19" t="s">
        <v>20196</v>
      </c>
      <c r="E2512" s="19" t="s">
        <v>20197</v>
      </c>
      <c r="F2512" s="19" t="s">
        <v>20203</v>
      </c>
      <c r="G2512" s="19" t="s">
        <v>12167</v>
      </c>
      <c r="H2512" s="19">
        <v>10288</v>
      </c>
      <c r="I2512" s="19" t="s">
        <v>17790</v>
      </c>
      <c r="J2512" s="19" t="s">
        <v>12168</v>
      </c>
      <c r="K2512" s="19" t="s">
        <v>49</v>
      </c>
      <c r="L2512" s="19" t="s">
        <v>12169</v>
      </c>
      <c r="M2512" s="20">
        <v>5244518</v>
      </c>
      <c r="N2512" s="19" t="s">
        <v>12170</v>
      </c>
      <c r="O2512" s="19" t="s">
        <v>19494</v>
      </c>
      <c r="P2512" s="19" t="s">
        <v>21185</v>
      </c>
      <c r="Q2512" s="19" t="s">
        <v>22426</v>
      </c>
      <c r="R2512" s="19" t="s">
        <v>19452</v>
      </c>
      <c r="S2512" s="19" t="s">
        <v>19452</v>
      </c>
      <c r="T2512" s="19" t="s">
        <v>19452</v>
      </c>
      <c r="U2512" s="19" t="s">
        <v>19452</v>
      </c>
      <c r="V2512" s="19" t="s">
        <v>19452</v>
      </c>
      <c r="W2512" s="19" t="s">
        <v>19452</v>
      </c>
      <c r="X2512" s="19" t="s">
        <v>19452</v>
      </c>
      <c r="Y2512" s="19" t="s">
        <v>19452</v>
      </c>
      <c r="Z2512" s="19" t="s">
        <v>7074</v>
      </c>
      <c r="AA2512" s="21">
        <v>38967</v>
      </c>
      <c r="AB2512" s="21" t="s">
        <v>20216</v>
      </c>
      <c r="AC2512" s="22">
        <v>426224</v>
      </c>
      <c r="AD2512" s="19">
        <v>91</v>
      </c>
      <c r="AE2512" s="19" t="s">
        <v>63</v>
      </c>
      <c r="AF2512" s="19" t="s">
        <v>54</v>
      </c>
      <c r="AG2512" s="19" t="s">
        <v>12171</v>
      </c>
      <c r="AH2512" s="19" t="s">
        <v>212</v>
      </c>
      <c r="AI2512" s="19">
        <v>135</v>
      </c>
      <c r="AJ2512" s="23">
        <v>-7573776</v>
      </c>
    </row>
    <row r="2513" spans="1:36" x14ac:dyDescent="0.3">
      <c r="A2513" s="18">
        <v>8000000</v>
      </c>
      <c r="B2513" s="19" t="s">
        <v>1316</v>
      </c>
      <c r="C2513" s="19" t="s">
        <v>20174</v>
      </c>
      <c r="D2513" s="19" t="s">
        <v>20196</v>
      </c>
      <c r="E2513" s="19" t="s">
        <v>19452</v>
      </c>
      <c r="F2513" s="19" t="s">
        <v>19452</v>
      </c>
      <c r="G2513" s="19" t="s">
        <v>12172</v>
      </c>
      <c r="H2513" s="19">
        <v>44147</v>
      </c>
      <c r="I2513" s="19" t="s">
        <v>16087</v>
      </c>
      <c r="J2513" s="19" t="s">
        <v>12173</v>
      </c>
      <c r="K2513" s="19" t="s">
        <v>49</v>
      </c>
      <c r="L2513" s="19" t="s">
        <v>12174</v>
      </c>
      <c r="M2513" s="20">
        <v>10791954</v>
      </c>
      <c r="N2513" s="19" t="s">
        <v>12175</v>
      </c>
      <c r="O2513" s="19" t="s">
        <v>19771</v>
      </c>
      <c r="P2513" s="19" t="s">
        <v>19664</v>
      </c>
      <c r="Q2513" s="19" t="s">
        <v>22427</v>
      </c>
      <c r="R2513" s="19" t="s">
        <v>21760</v>
      </c>
      <c r="S2513" s="19" t="s">
        <v>22428</v>
      </c>
      <c r="T2513" s="19" t="s">
        <v>22406</v>
      </c>
      <c r="U2513" s="19" t="s">
        <v>22429</v>
      </c>
      <c r="V2513" s="19" t="s">
        <v>19452</v>
      </c>
      <c r="W2513" s="19" t="s">
        <v>19452</v>
      </c>
      <c r="X2513" s="19" t="s">
        <v>19452</v>
      </c>
      <c r="Y2513" s="19" t="s">
        <v>19452</v>
      </c>
      <c r="Z2513" s="19" t="s">
        <v>2955</v>
      </c>
      <c r="AA2513" s="21">
        <v>40346</v>
      </c>
      <c r="AB2513" s="21" t="s">
        <v>20214</v>
      </c>
      <c r="AC2513" s="22">
        <v>3453043</v>
      </c>
      <c r="AD2513" s="19">
        <v>98</v>
      </c>
      <c r="AE2513" s="19" t="s">
        <v>63</v>
      </c>
      <c r="AF2513" s="19" t="s">
        <v>54</v>
      </c>
      <c r="AG2513" s="19" t="s">
        <v>12176</v>
      </c>
      <c r="AH2513" s="19" t="s">
        <v>173</v>
      </c>
      <c r="AI2513" s="19">
        <v>215</v>
      </c>
      <c r="AJ2513" s="23">
        <v>-4546957</v>
      </c>
    </row>
    <row r="2514" spans="1:36" x14ac:dyDescent="0.3">
      <c r="A2514" s="18">
        <v>8000000</v>
      </c>
      <c r="B2514" s="19" t="s">
        <v>4788</v>
      </c>
      <c r="C2514" s="19" t="s">
        <v>20174</v>
      </c>
      <c r="D2514" s="19" t="s">
        <v>20193</v>
      </c>
      <c r="E2514" s="19" t="s">
        <v>20197</v>
      </c>
      <c r="F2514" s="19" t="s">
        <v>20204</v>
      </c>
      <c r="G2514" s="19"/>
      <c r="H2514" s="19">
        <v>13197</v>
      </c>
      <c r="I2514" s="19" t="s">
        <v>17218</v>
      </c>
      <c r="J2514" s="19" t="s">
        <v>12178</v>
      </c>
      <c r="K2514" s="19" t="s">
        <v>49</v>
      </c>
      <c r="L2514" s="19" t="s">
        <v>12179</v>
      </c>
      <c r="M2514" s="20">
        <v>3942464</v>
      </c>
      <c r="N2514" s="19" t="s">
        <v>12180</v>
      </c>
      <c r="O2514" s="19" t="s">
        <v>19974</v>
      </c>
      <c r="P2514" s="19" t="s">
        <v>19452</v>
      </c>
      <c r="Q2514" s="19" t="s">
        <v>19452</v>
      </c>
      <c r="R2514" s="19" t="s">
        <v>19452</v>
      </c>
      <c r="S2514" s="19" t="s">
        <v>19452</v>
      </c>
      <c r="T2514" s="19" t="s">
        <v>19452</v>
      </c>
      <c r="U2514" s="19" t="s">
        <v>19452</v>
      </c>
      <c r="V2514" s="19" t="s">
        <v>19452</v>
      </c>
      <c r="W2514" s="19" t="s">
        <v>19452</v>
      </c>
      <c r="X2514" s="19" t="s">
        <v>19452</v>
      </c>
      <c r="Y2514" s="19" t="s">
        <v>19452</v>
      </c>
      <c r="Z2514" s="19" t="s">
        <v>62</v>
      </c>
      <c r="AA2514" s="21">
        <v>38767</v>
      </c>
      <c r="AB2514" s="21" t="s">
        <v>20216</v>
      </c>
      <c r="AC2514" s="22">
        <v>143451</v>
      </c>
      <c r="AD2514" s="19">
        <v>107</v>
      </c>
      <c r="AE2514" s="19" t="s">
        <v>63</v>
      </c>
      <c r="AF2514" s="19" t="s">
        <v>54</v>
      </c>
      <c r="AG2514" s="19" t="s">
        <v>12181</v>
      </c>
      <c r="AH2514" s="19" t="s">
        <v>74</v>
      </c>
      <c r="AI2514" s="19">
        <v>24</v>
      </c>
      <c r="AJ2514" s="23">
        <v>-7856549</v>
      </c>
    </row>
    <row r="2515" spans="1:36" x14ac:dyDescent="0.3">
      <c r="A2515" s="18">
        <v>8000000</v>
      </c>
      <c r="B2515" s="19" t="s">
        <v>1125</v>
      </c>
      <c r="C2515" s="19" t="s">
        <v>20179</v>
      </c>
      <c r="D2515" s="19" t="s">
        <v>19452</v>
      </c>
      <c r="E2515" s="19" t="s">
        <v>19452</v>
      </c>
      <c r="F2515" s="19" t="s">
        <v>19452</v>
      </c>
      <c r="G2515" s="19"/>
      <c r="H2515" s="19">
        <v>251321</v>
      </c>
      <c r="I2515" s="19" t="s">
        <v>15003</v>
      </c>
      <c r="J2515" s="19" t="s">
        <v>12182</v>
      </c>
      <c r="K2515" s="19" t="s">
        <v>49</v>
      </c>
      <c r="L2515" s="19" t="s">
        <v>12183</v>
      </c>
      <c r="M2515" s="20">
        <v>6500835</v>
      </c>
      <c r="N2515" s="19" t="s">
        <v>12184</v>
      </c>
      <c r="O2515" s="19" t="s">
        <v>19975</v>
      </c>
      <c r="P2515" s="19" t="s">
        <v>22430</v>
      </c>
      <c r="Q2515" s="19" t="s">
        <v>22431</v>
      </c>
      <c r="R2515" s="19" t="s">
        <v>19452</v>
      </c>
      <c r="S2515" s="19" t="s">
        <v>19452</v>
      </c>
      <c r="T2515" s="19" t="s">
        <v>19452</v>
      </c>
      <c r="U2515" s="19" t="s">
        <v>19452</v>
      </c>
      <c r="V2515" s="19" t="s">
        <v>19452</v>
      </c>
      <c r="W2515" s="19" t="s">
        <v>19452</v>
      </c>
      <c r="X2515" s="19" t="s">
        <v>19452</v>
      </c>
      <c r="Y2515" s="19" t="s">
        <v>19452</v>
      </c>
      <c r="Z2515" s="19" t="s">
        <v>12185</v>
      </c>
      <c r="AA2515" s="21">
        <v>41682</v>
      </c>
      <c r="AB2515" s="21" t="s">
        <v>20220</v>
      </c>
      <c r="AC2515" s="22">
        <v>53086</v>
      </c>
      <c r="AD2515" s="19">
        <v>112</v>
      </c>
      <c r="AE2515" s="19" t="s">
        <v>937</v>
      </c>
      <c r="AF2515" s="19" t="s">
        <v>54</v>
      </c>
      <c r="AG2515" s="19"/>
      <c r="AH2515" s="19" t="s">
        <v>314</v>
      </c>
      <c r="AI2515" s="19">
        <v>41</v>
      </c>
      <c r="AJ2515" s="23">
        <v>-7946914</v>
      </c>
    </row>
    <row r="2516" spans="1:36" x14ac:dyDescent="0.3">
      <c r="A2516" s="18">
        <v>8000000</v>
      </c>
      <c r="B2516" s="19" t="s">
        <v>12186</v>
      </c>
      <c r="C2516" s="19" t="s">
        <v>20178</v>
      </c>
      <c r="D2516" s="19" t="s">
        <v>20200</v>
      </c>
      <c r="E2516" s="19" t="s">
        <v>19452</v>
      </c>
      <c r="F2516" s="19" t="s">
        <v>19452</v>
      </c>
      <c r="G2516" s="19" t="s">
        <v>12187</v>
      </c>
      <c r="H2516" s="19">
        <v>149</v>
      </c>
      <c r="I2516" s="19" t="s">
        <v>19359</v>
      </c>
      <c r="J2516" s="19" t="s">
        <v>12188</v>
      </c>
      <c r="K2516" s="19" t="s">
        <v>638</v>
      </c>
      <c r="L2516" s="19" t="s">
        <v>12189</v>
      </c>
      <c r="M2516" s="20">
        <v>39338097</v>
      </c>
      <c r="N2516" s="19" t="s">
        <v>12190</v>
      </c>
      <c r="O2516" s="19" t="s">
        <v>19812</v>
      </c>
      <c r="P2516" s="19" t="s">
        <v>20152</v>
      </c>
      <c r="Q2516" s="19" t="s">
        <v>22282</v>
      </c>
      <c r="R2516" s="19" t="s">
        <v>22432</v>
      </c>
      <c r="S2516" s="19" t="s">
        <v>22433</v>
      </c>
      <c r="T2516" s="19" t="s">
        <v>22434</v>
      </c>
      <c r="U2516" s="19" t="s">
        <v>22435</v>
      </c>
      <c r="V2516" s="19" t="s">
        <v>22436</v>
      </c>
      <c r="W2516" s="19" t="s">
        <v>19452</v>
      </c>
      <c r="X2516" s="19" t="s">
        <v>19452</v>
      </c>
      <c r="Y2516" s="19" t="s">
        <v>19452</v>
      </c>
      <c r="Z2516" s="19" t="s">
        <v>641</v>
      </c>
      <c r="AA2516" s="21">
        <v>32340</v>
      </c>
      <c r="AB2516" s="21" t="s">
        <v>20241</v>
      </c>
      <c r="AC2516" s="22">
        <v>553171</v>
      </c>
      <c r="AD2516" s="19">
        <v>124</v>
      </c>
      <c r="AE2516" s="19" t="s">
        <v>6690</v>
      </c>
      <c r="AF2516" s="19" t="s">
        <v>54</v>
      </c>
      <c r="AG2516" s="19" t="s">
        <v>12191</v>
      </c>
      <c r="AH2516" s="19" t="s">
        <v>406</v>
      </c>
      <c r="AI2516" s="19">
        <v>773</v>
      </c>
      <c r="AJ2516" s="23">
        <v>-7446829</v>
      </c>
    </row>
    <row r="2517" spans="1:36" x14ac:dyDescent="0.3">
      <c r="A2517" s="18">
        <v>22000000</v>
      </c>
      <c r="B2517" s="19" t="s">
        <v>3090</v>
      </c>
      <c r="C2517" s="19" t="s">
        <v>20179</v>
      </c>
      <c r="D2517" s="19" t="s">
        <v>20194</v>
      </c>
      <c r="E2517" s="19" t="s">
        <v>20201</v>
      </c>
      <c r="F2517" s="19" t="s">
        <v>20193</v>
      </c>
      <c r="G2517" s="19"/>
      <c r="H2517" s="19">
        <v>10425</v>
      </c>
      <c r="I2517" s="19" t="s">
        <v>17746</v>
      </c>
      <c r="J2517" s="19" t="s">
        <v>12192</v>
      </c>
      <c r="K2517" s="19" t="s">
        <v>49</v>
      </c>
      <c r="L2517" s="19" t="s">
        <v>12193</v>
      </c>
      <c r="M2517" s="20">
        <v>12893219</v>
      </c>
      <c r="N2517" s="19" t="s">
        <v>12194</v>
      </c>
      <c r="O2517" s="19" t="s">
        <v>19976</v>
      </c>
      <c r="P2517" s="19" t="s">
        <v>19529</v>
      </c>
      <c r="Q2517" s="19" t="s">
        <v>19452</v>
      </c>
      <c r="R2517" s="19" t="s">
        <v>19452</v>
      </c>
      <c r="S2517" s="19" t="s">
        <v>19452</v>
      </c>
      <c r="T2517" s="19" t="s">
        <v>19452</v>
      </c>
      <c r="U2517" s="19" t="s">
        <v>19452</v>
      </c>
      <c r="V2517" s="19" t="s">
        <v>19452</v>
      </c>
      <c r="W2517" s="19" t="s">
        <v>19452</v>
      </c>
      <c r="X2517" s="19" t="s">
        <v>19452</v>
      </c>
      <c r="Y2517" s="19" t="s">
        <v>19452</v>
      </c>
      <c r="Z2517" s="19" t="s">
        <v>491</v>
      </c>
      <c r="AA2517" s="21">
        <v>39286</v>
      </c>
      <c r="AB2517" s="21" t="s">
        <v>20211</v>
      </c>
      <c r="AC2517" s="22">
        <v>413454</v>
      </c>
      <c r="AD2517" s="19">
        <v>97</v>
      </c>
      <c r="AE2517" s="19" t="s">
        <v>63</v>
      </c>
      <c r="AF2517" s="19" t="s">
        <v>54</v>
      </c>
      <c r="AG2517" s="19" t="s">
        <v>12195</v>
      </c>
      <c r="AH2517" s="19" t="s">
        <v>205</v>
      </c>
      <c r="AI2517" s="19">
        <v>103</v>
      </c>
      <c r="AJ2517" s="23">
        <v>-21586546</v>
      </c>
    </row>
    <row r="2518" spans="1:36" x14ac:dyDescent="0.3">
      <c r="A2518" s="18">
        <v>7800000</v>
      </c>
      <c r="B2518" s="19" t="s">
        <v>1428</v>
      </c>
      <c r="C2518" s="19" t="s">
        <v>20180</v>
      </c>
      <c r="D2518" s="19" t="s">
        <v>20193</v>
      </c>
      <c r="E2518" s="19" t="s">
        <v>19452</v>
      </c>
      <c r="F2518" s="19" t="s">
        <v>19452</v>
      </c>
      <c r="G2518" s="19" t="s">
        <v>12196</v>
      </c>
      <c r="H2518" s="19">
        <v>302</v>
      </c>
      <c r="I2518" s="19" t="s">
        <v>19286</v>
      </c>
      <c r="J2518" s="19" t="s">
        <v>12197</v>
      </c>
      <c r="K2518" s="19" t="s">
        <v>49</v>
      </c>
      <c r="L2518" s="19" t="s">
        <v>12198</v>
      </c>
      <c r="M2518" s="20">
        <v>11000654</v>
      </c>
      <c r="N2518" s="19" t="s">
        <v>12199</v>
      </c>
      <c r="O2518" s="19" t="s">
        <v>19645</v>
      </c>
      <c r="P2518" s="19" t="s">
        <v>19539</v>
      </c>
      <c r="Q2518" s="19" t="s">
        <v>22437</v>
      </c>
      <c r="R2518" s="19" t="s">
        <v>22438</v>
      </c>
      <c r="S2518" s="19" t="s">
        <v>22439</v>
      </c>
      <c r="T2518" s="19" t="s">
        <v>22440</v>
      </c>
      <c r="U2518" s="19" t="s">
        <v>19452</v>
      </c>
      <c r="V2518" s="19" t="s">
        <v>19452</v>
      </c>
      <c r="W2518" s="19" t="s">
        <v>19452</v>
      </c>
      <c r="X2518" s="19" t="s">
        <v>19452</v>
      </c>
      <c r="Y2518" s="19" t="s">
        <v>19452</v>
      </c>
      <c r="Z2518" s="19" t="s">
        <v>2955</v>
      </c>
      <c r="AA2518" s="21">
        <v>37759</v>
      </c>
      <c r="AB2518" s="21" t="s">
        <v>20226</v>
      </c>
      <c r="AC2518" s="22">
        <v>22441323</v>
      </c>
      <c r="AD2518" s="19">
        <v>102</v>
      </c>
      <c r="AE2518" s="19" t="s">
        <v>94</v>
      </c>
      <c r="AF2518" s="19" t="s">
        <v>54</v>
      </c>
      <c r="AG2518" s="19" t="s">
        <v>12200</v>
      </c>
      <c r="AH2518" s="19" t="s">
        <v>173</v>
      </c>
      <c r="AI2518" s="19">
        <v>153</v>
      </c>
      <c r="AJ2518" s="23">
        <v>14641323</v>
      </c>
    </row>
    <row r="2519" spans="1:36" x14ac:dyDescent="0.3">
      <c r="A2519" s="18">
        <v>7500000</v>
      </c>
      <c r="B2519" s="19" t="s">
        <v>2367</v>
      </c>
      <c r="C2519" s="19" t="s">
        <v>13616</v>
      </c>
      <c r="D2519" s="19" t="s">
        <v>20197</v>
      </c>
      <c r="E2519" s="19" t="s">
        <v>19452</v>
      </c>
      <c r="F2519" s="19" t="s">
        <v>19452</v>
      </c>
      <c r="G2519" s="19"/>
      <c r="H2519" s="19">
        <v>403</v>
      </c>
      <c r="I2519" s="19" t="s">
        <v>19249</v>
      </c>
      <c r="J2519" s="19" t="s">
        <v>12201</v>
      </c>
      <c r="K2519" s="19" t="s">
        <v>49</v>
      </c>
      <c r="L2519" s="19" t="s">
        <v>12202</v>
      </c>
      <c r="M2519" s="20">
        <v>19585801</v>
      </c>
      <c r="N2519" s="19" t="s">
        <v>12203</v>
      </c>
      <c r="O2519" s="19" t="s">
        <v>19490</v>
      </c>
      <c r="P2519" s="19" t="s">
        <v>21951</v>
      </c>
      <c r="Q2519" s="19" t="s">
        <v>19452</v>
      </c>
      <c r="R2519" s="19" t="s">
        <v>19452</v>
      </c>
      <c r="S2519" s="19" t="s">
        <v>19452</v>
      </c>
      <c r="T2519" s="19" t="s">
        <v>19452</v>
      </c>
      <c r="U2519" s="19" t="s">
        <v>19452</v>
      </c>
      <c r="V2519" s="19" t="s">
        <v>19452</v>
      </c>
      <c r="W2519" s="19" t="s">
        <v>19452</v>
      </c>
      <c r="X2519" s="19" t="s">
        <v>19452</v>
      </c>
      <c r="Y2519" s="19" t="s">
        <v>19452</v>
      </c>
      <c r="Z2519" s="19" t="s">
        <v>62</v>
      </c>
      <c r="AA2519" s="21">
        <v>32855</v>
      </c>
      <c r="AB2519" s="21" t="s">
        <v>20239</v>
      </c>
      <c r="AC2519" s="22">
        <v>145793296</v>
      </c>
      <c r="AD2519" s="19">
        <v>99</v>
      </c>
      <c r="AE2519" s="19" t="s">
        <v>12204</v>
      </c>
      <c r="AF2519" s="19" t="s">
        <v>54</v>
      </c>
      <c r="AG2519" s="19" t="s">
        <v>12205</v>
      </c>
      <c r="AH2519" s="19" t="s">
        <v>142</v>
      </c>
      <c r="AI2519" s="19">
        <v>350</v>
      </c>
      <c r="AJ2519" s="23">
        <v>138293296</v>
      </c>
    </row>
    <row r="2520" spans="1:36" x14ac:dyDescent="0.3">
      <c r="A2520" s="18">
        <v>7500000</v>
      </c>
      <c r="B2520" s="19" t="s">
        <v>12206</v>
      </c>
      <c r="C2520" s="19" t="s">
        <v>20185</v>
      </c>
      <c r="D2520" s="19" t="s">
        <v>20194</v>
      </c>
      <c r="E2520" s="19" t="s">
        <v>20196</v>
      </c>
      <c r="F2520" s="19" t="s">
        <v>20201</v>
      </c>
      <c r="G2520" s="19"/>
      <c r="H2520" s="19">
        <v>33542</v>
      </c>
      <c r="I2520" s="19" t="s">
        <v>16360</v>
      </c>
      <c r="J2520" s="19" t="s">
        <v>12207</v>
      </c>
      <c r="K2520" s="19" t="s">
        <v>6260</v>
      </c>
      <c r="L2520" s="19" t="s">
        <v>12208</v>
      </c>
      <c r="M2520" s="20">
        <v>17318839</v>
      </c>
      <c r="N2520" s="19" t="s">
        <v>7976</v>
      </c>
      <c r="O2520" s="19" t="s">
        <v>19453</v>
      </c>
      <c r="P2520" s="19" t="s">
        <v>19830</v>
      </c>
      <c r="Q2520" s="19" t="s">
        <v>19452</v>
      </c>
      <c r="R2520" s="19" t="s">
        <v>19452</v>
      </c>
      <c r="S2520" s="19" t="s">
        <v>19452</v>
      </c>
      <c r="T2520" s="19" t="s">
        <v>19452</v>
      </c>
      <c r="U2520" s="19" t="s">
        <v>19452</v>
      </c>
      <c r="V2520" s="19" t="s">
        <v>19452</v>
      </c>
      <c r="W2520" s="19" t="s">
        <v>19452</v>
      </c>
      <c r="X2520" s="19" t="s">
        <v>19452</v>
      </c>
      <c r="Y2520" s="19" t="s">
        <v>19452</v>
      </c>
      <c r="Z2520" s="19" t="s">
        <v>6263</v>
      </c>
      <c r="AA2520" s="21">
        <v>34729</v>
      </c>
      <c r="AB2520" s="21" t="s">
        <v>20225</v>
      </c>
      <c r="AC2520" s="22">
        <v>32392047</v>
      </c>
      <c r="AD2520" s="19">
        <v>91</v>
      </c>
      <c r="AE2520" s="19" t="s">
        <v>3748</v>
      </c>
      <c r="AF2520" s="19" t="s">
        <v>54</v>
      </c>
      <c r="AG2520" s="19" t="s">
        <v>12209</v>
      </c>
      <c r="AH2520" s="19" t="s">
        <v>154</v>
      </c>
      <c r="AI2520" s="19">
        <v>240</v>
      </c>
      <c r="AJ2520" s="23">
        <v>24892047</v>
      </c>
    </row>
    <row r="2521" spans="1:36" x14ac:dyDescent="0.3">
      <c r="A2521" s="18">
        <v>6500000</v>
      </c>
      <c r="B2521" s="19" t="s">
        <v>2367</v>
      </c>
      <c r="C2521" s="19" t="s">
        <v>13616</v>
      </c>
      <c r="D2521" s="19" t="s">
        <v>20197</v>
      </c>
      <c r="E2521" s="19" t="s">
        <v>19452</v>
      </c>
      <c r="F2521" s="19" t="s">
        <v>19452</v>
      </c>
      <c r="G2521" s="19"/>
      <c r="H2521" s="19">
        <v>9388</v>
      </c>
      <c r="I2521" s="19" t="s">
        <v>18140</v>
      </c>
      <c r="J2521" s="19" t="s">
        <v>12210</v>
      </c>
      <c r="K2521" s="19" t="s">
        <v>49</v>
      </c>
      <c r="L2521" s="19" t="s">
        <v>12211</v>
      </c>
      <c r="M2521" s="20">
        <v>2901153</v>
      </c>
      <c r="N2521" s="19" t="s">
        <v>12212</v>
      </c>
      <c r="O2521" s="19" t="s">
        <v>19690</v>
      </c>
      <c r="P2521" s="19" t="s">
        <v>22441</v>
      </c>
      <c r="Q2521" s="19" t="s">
        <v>19452</v>
      </c>
      <c r="R2521" s="19" t="s">
        <v>19452</v>
      </c>
      <c r="S2521" s="19" t="s">
        <v>19452</v>
      </c>
      <c r="T2521" s="19" t="s">
        <v>19452</v>
      </c>
      <c r="U2521" s="19" t="s">
        <v>19452</v>
      </c>
      <c r="V2521" s="19" t="s">
        <v>19452</v>
      </c>
      <c r="W2521" s="19" t="s">
        <v>19452</v>
      </c>
      <c r="X2521" s="19" t="s">
        <v>19452</v>
      </c>
      <c r="Y2521" s="19" t="s">
        <v>19452</v>
      </c>
      <c r="Z2521" s="19" t="s">
        <v>62</v>
      </c>
      <c r="AA2521" s="21">
        <v>38600</v>
      </c>
      <c r="AB2521" s="21" t="s">
        <v>20221</v>
      </c>
      <c r="AC2521" s="22">
        <v>24793509</v>
      </c>
      <c r="AD2521" s="19">
        <v>92</v>
      </c>
      <c r="AE2521" s="19" t="s">
        <v>63</v>
      </c>
      <c r="AF2521" s="19" t="s">
        <v>54</v>
      </c>
      <c r="AG2521" s="19" t="s">
        <v>12213</v>
      </c>
      <c r="AH2521" s="19" t="s">
        <v>187</v>
      </c>
      <c r="AI2521" s="19">
        <v>664</v>
      </c>
      <c r="AJ2521" s="23">
        <v>18293509</v>
      </c>
    </row>
    <row r="2522" spans="1:36" x14ac:dyDescent="0.3">
      <c r="A2522" s="18">
        <v>10200000</v>
      </c>
      <c r="B2522" s="19" t="s">
        <v>4906</v>
      </c>
      <c r="C2522" s="19" t="s">
        <v>20187</v>
      </c>
      <c r="D2522" s="19" t="s">
        <v>19452</v>
      </c>
      <c r="E2522" s="19" t="s">
        <v>19452</v>
      </c>
      <c r="F2522" s="19" t="s">
        <v>19452</v>
      </c>
      <c r="G2522" s="19"/>
      <c r="H2522" s="19">
        <v>1691</v>
      </c>
      <c r="I2522" s="19" t="s">
        <v>18868</v>
      </c>
      <c r="J2522" s="19" t="s">
        <v>12214</v>
      </c>
      <c r="K2522" s="19" t="s">
        <v>49</v>
      </c>
      <c r="L2522" s="19" t="s">
        <v>12215</v>
      </c>
      <c r="M2522" s="20">
        <v>20745052</v>
      </c>
      <c r="N2522" s="19" t="s">
        <v>12216</v>
      </c>
      <c r="O2522" s="19" t="s">
        <v>19494</v>
      </c>
      <c r="P2522" s="19" t="s">
        <v>20450</v>
      </c>
      <c r="Q2522" s="19" t="s">
        <v>19581</v>
      </c>
      <c r="R2522" s="19" t="s">
        <v>19452</v>
      </c>
      <c r="S2522" s="19" t="s">
        <v>19452</v>
      </c>
      <c r="T2522" s="19" t="s">
        <v>19452</v>
      </c>
      <c r="U2522" s="19" t="s">
        <v>19452</v>
      </c>
      <c r="V2522" s="19" t="s">
        <v>19452</v>
      </c>
      <c r="W2522" s="19" t="s">
        <v>19452</v>
      </c>
      <c r="X2522" s="19" t="s">
        <v>19452</v>
      </c>
      <c r="Y2522" s="19" t="s">
        <v>19452</v>
      </c>
      <c r="Z2522" s="19" t="s">
        <v>62</v>
      </c>
      <c r="AA2522" s="21">
        <v>39241</v>
      </c>
      <c r="AB2522" s="21" t="s">
        <v>20211</v>
      </c>
      <c r="AC2522" s="22">
        <v>35619521</v>
      </c>
      <c r="AD2522" s="19">
        <v>93</v>
      </c>
      <c r="AE2522" s="19" t="s">
        <v>4147</v>
      </c>
      <c r="AF2522" s="19" t="s">
        <v>54</v>
      </c>
      <c r="AG2522" s="19" t="s">
        <v>12217</v>
      </c>
      <c r="AH2522" s="19" t="s">
        <v>420</v>
      </c>
      <c r="AI2522" s="19">
        <v>453</v>
      </c>
      <c r="AJ2522" s="23">
        <v>25419521</v>
      </c>
    </row>
    <row r="2523" spans="1:36" x14ac:dyDescent="0.3">
      <c r="A2523" s="18">
        <v>7500000</v>
      </c>
      <c r="B2523" s="19" t="s">
        <v>357</v>
      </c>
      <c r="C2523" s="19" t="s">
        <v>20179</v>
      </c>
      <c r="D2523" s="19" t="s">
        <v>20198</v>
      </c>
      <c r="E2523" s="19" t="s">
        <v>19452</v>
      </c>
      <c r="F2523" s="19" t="s">
        <v>19452</v>
      </c>
      <c r="G2523" s="19" t="s">
        <v>12218</v>
      </c>
      <c r="H2523" s="19">
        <v>24684</v>
      </c>
      <c r="I2523" s="19" t="s">
        <v>16570</v>
      </c>
      <c r="J2523" s="19" t="s">
        <v>12219</v>
      </c>
      <c r="K2523" s="19" t="s">
        <v>49</v>
      </c>
      <c r="L2523" s="19" t="s">
        <v>12220</v>
      </c>
      <c r="M2523" s="20">
        <v>16990308</v>
      </c>
      <c r="N2523" s="19" t="s">
        <v>7423</v>
      </c>
      <c r="O2523" s="19" t="s">
        <v>19615</v>
      </c>
      <c r="P2523" s="19" t="s">
        <v>19452</v>
      </c>
      <c r="Q2523" s="19" t="s">
        <v>19452</v>
      </c>
      <c r="R2523" s="19" t="s">
        <v>19452</v>
      </c>
      <c r="S2523" s="19" t="s">
        <v>19452</v>
      </c>
      <c r="T2523" s="19" t="s">
        <v>19452</v>
      </c>
      <c r="U2523" s="19" t="s">
        <v>19452</v>
      </c>
      <c r="V2523" s="19" t="s">
        <v>19452</v>
      </c>
      <c r="W2523" s="19" t="s">
        <v>19452</v>
      </c>
      <c r="X2523" s="19" t="s">
        <v>19452</v>
      </c>
      <c r="Y2523" s="19" t="s">
        <v>19452</v>
      </c>
      <c r="Z2523" s="19" t="s">
        <v>71</v>
      </c>
      <c r="AA2523" s="21">
        <v>40115</v>
      </c>
      <c r="AB2523" s="21" t="s">
        <v>20210</v>
      </c>
      <c r="AC2523" s="22">
        <v>26096852</v>
      </c>
      <c r="AD2523" s="19">
        <v>100</v>
      </c>
      <c r="AE2523" s="19" t="s">
        <v>63</v>
      </c>
      <c r="AF2523" s="19" t="s">
        <v>54</v>
      </c>
      <c r="AG2523" s="19" t="s">
        <v>12221</v>
      </c>
      <c r="AH2523" s="19" t="s">
        <v>259</v>
      </c>
      <c r="AI2523" s="19">
        <v>409</v>
      </c>
      <c r="AJ2523" s="23">
        <v>18596852</v>
      </c>
    </row>
    <row r="2524" spans="1:36" x14ac:dyDescent="0.3">
      <c r="A2524" s="18">
        <v>10284523</v>
      </c>
      <c r="B2524" s="19" t="s">
        <v>1310</v>
      </c>
      <c r="C2524" s="19" t="s">
        <v>13616</v>
      </c>
      <c r="D2524" s="19" t="s">
        <v>20197</v>
      </c>
      <c r="E2524" s="19" t="s">
        <v>20198</v>
      </c>
      <c r="F2524" s="19" t="s">
        <v>19452</v>
      </c>
      <c r="G2524" s="19"/>
      <c r="H2524" s="19">
        <v>2610</v>
      </c>
      <c r="I2524" s="19" t="s">
        <v>18690</v>
      </c>
      <c r="J2524" s="19" t="s">
        <v>12222</v>
      </c>
      <c r="K2524" s="19" t="s">
        <v>49</v>
      </c>
      <c r="L2524" s="19" t="s">
        <v>12223</v>
      </c>
      <c r="M2524" s="20">
        <v>4820166</v>
      </c>
      <c r="N2524" s="19" t="s">
        <v>12224</v>
      </c>
      <c r="O2524" s="19" t="s">
        <v>19540</v>
      </c>
      <c r="P2524" s="19" t="s">
        <v>19788</v>
      </c>
      <c r="Q2524" s="19" t="s">
        <v>18690</v>
      </c>
      <c r="R2524" s="19" t="s">
        <v>19492</v>
      </c>
      <c r="S2524" s="19" t="s">
        <v>19452</v>
      </c>
      <c r="T2524" s="19" t="s">
        <v>19452</v>
      </c>
      <c r="U2524" s="19" t="s">
        <v>19452</v>
      </c>
      <c r="V2524" s="19" t="s">
        <v>19452</v>
      </c>
      <c r="W2524" s="19" t="s">
        <v>19452</v>
      </c>
      <c r="X2524" s="19" t="s">
        <v>19452</v>
      </c>
      <c r="Y2524" s="19" t="s">
        <v>19452</v>
      </c>
      <c r="Z2524" s="19" t="s">
        <v>62</v>
      </c>
      <c r="AA2524" s="21">
        <v>38646</v>
      </c>
      <c r="AB2524" s="21" t="s">
        <v>20221</v>
      </c>
      <c r="AC2524" s="22">
        <v>11588205</v>
      </c>
      <c r="AD2524" s="19">
        <v>104</v>
      </c>
      <c r="AE2524" s="19" t="s">
        <v>4147</v>
      </c>
      <c r="AF2524" s="19" t="s">
        <v>54</v>
      </c>
      <c r="AG2524" s="19"/>
      <c r="AH2524" s="19" t="s">
        <v>122</v>
      </c>
      <c r="AI2524" s="19">
        <v>75</v>
      </c>
      <c r="AJ2524" s="23">
        <v>1303682</v>
      </c>
    </row>
    <row r="2525" spans="1:36" x14ac:dyDescent="0.3">
      <c r="A2525" s="18">
        <v>6500000</v>
      </c>
      <c r="B2525" s="19" t="s">
        <v>75</v>
      </c>
      <c r="C2525" s="19" t="s">
        <v>20174</v>
      </c>
      <c r="D2525" s="19" t="s">
        <v>20193</v>
      </c>
      <c r="E2525" s="19" t="s">
        <v>20197</v>
      </c>
      <c r="F2525" s="19" t="s">
        <v>20201</v>
      </c>
      <c r="G2525" s="19"/>
      <c r="H2525" s="19">
        <v>11022</v>
      </c>
      <c r="I2525" s="19" t="s">
        <v>17573</v>
      </c>
      <c r="J2525" s="19" t="s">
        <v>12225</v>
      </c>
      <c r="K2525" s="19" t="s">
        <v>49</v>
      </c>
      <c r="L2525" s="19" t="s">
        <v>12226</v>
      </c>
      <c r="M2525" s="20">
        <v>8526635</v>
      </c>
      <c r="N2525" s="19" t="s">
        <v>12227</v>
      </c>
      <c r="O2525" s="19" t="s">
        <v>19449</v>
      </c>
      <c r="P2525" s="19" t="s">
        <v>19494</v>
      </c>
      <c r="Q2525" s="19" t="s">
        <v>19478</v>
      </c>
      <c r="R2525" s="19" t="s">
        <v>19452</v>
      </c>
      <c r="S2525" s="19" t="s">
        <v>19452</v>
      </c>
      <c r="T2525" s="19" t="s">
        <v>19452</v>
      </c>
      <c r="U2525" s="19" t="s">
        <v>19452</v>
      </c>
      <c r="V2525" s="19" t="s">
        <v>19452</v>
      </c>
      <c r="W2525" s="19" t="s">
        <v>19452</v>
      </c>
      <c r="X2525" s="19" t="s">
        <v>19452</v>
      </c>
      <c r="Y2525" s="19" t="s">
        <v>19452</v>
      </c>
      <c r="Z2525" s="19" t="s">
        <v>417</v>
      </c>
      <c r="AA2525" s="21">
        <v>37270</v>
      </c>
      <c r="AB2525" s="21" t="s">
        <v>20228</v>
      </c>
      <c r="AC2525" s="22">
        <v>12633747</v>
      </c>
      <c r="AD2525" s="19">
        <v>105</v>
      </c>
      <c r="AE2525" s="19" t="s">
        <v>12119</v>
      </c>
      <c r="AF2525" s="19" t="s">
        <v>54</v>
      </c>
      <c r="AG2525" s="19"/>
      <c r="AH2525" s="19" t="s">
        <v>259</v>
      </c>
      <c r="AI2525" s="19">
        <v>142</v>
      </c>
      <c r="AJ2525" s="23">
        <v>6133747</v>
      </c>
    </row>
    <row r="2526" spans="1:36" x14ac:dyDescent="0.3">
      <c r="A2526" s="18">
        <v>8000000</v>
      </c>
      <c r="B2526" s="19" t="s">
        <v>939</v>
      </c>
      <c r="C2526" s="19" t="s">
        <v>13616</v>
      </c>
      <c r="D2526" s="19" t="s">
        <v>19452</v>
      </c>
      <c r="E2526" s="19" t="s">
        <v>19452</v>
      </c>
      <c r="F2526" s="19" t="s">
        <v>19452</v>
      </c>
      <c r="G2526" s="19" t="s">
        <v>12228</v>
      </c>
      <c r="H2526" s="19">
        <v>12569</v>
      </c>
      <c r="I2526" s="19" t="s">
        <v>17281</v>
      </c>
      <c r="J2526" s="19" t="s">
        <v>12229</v>
      </c>
      <c r="K2526" s="19" t="s">
        <v>49</v>
      </c>
      <c r="L2526" s="19" t="s">
        <v>12230</v>
      </c>
      <c r="M2526" s="20">
        <v>14652342</v>
      </c>
      <c r="N2526" s="19" t="s">
        <v>5637</v>
      </c>
      <c r="O2526" s="19" t="s">
        <v>19502</v>
      </c>
      <c r="P2526" s="19" t="s">
        <v>19452</v>
      </c>
      <c r="Q2526" s="19" t="s">
        <v>19452</v>
      </c>
      <c r="R2526" s="19" t="s">
        <v>19452</v>
      </c>
      <c r="S2526" s="19" t="s">
        <v>19452</v>
      </c>
      <c r="T2526" s="19" t="s">
        <v>19452</v>
      </c>
      <c r="U2526" s="19" t="s">
        <v>19452</v>
      </c>
      <c r="V2526" s="19" t="s">
        <v>19452</v>
      </c>
      <c r="W2526" s="19" t="s">
        <v>19452</v>
      </c>
      <c r="X2526" s="19" t="s">
        <v>19452</v>
      </c>
      <c r="Y2526" s="19" t="s">
        <v>19452</v>
      </c>
      <c r="Z2526" s="19" t="s">
        <v>62</v>
      </c>
      <c r="AA2526" s="21">
        <v>40059</v>
      </c>
      <c r="AB2526" s="21" t="s">
        <v>20210</v>
      </c>
      <c r="AC2526" s="22">
        <v>10848783</v>
      </c>
      <c r="AD2526" s="19">
        <v>92</v>
      </c>
      <c r="AE2526" s="19" t="s">
        <v>63</v>
      </c>
      <c r="AF2526" s="19" t="s">
        <v>54</v>
      </c>
      <c r="AG2526" s="19" t="s">
        <v>12231</v>
      </c>
      <c r="AH2526" s="19" t="s">
        <v>122</v>
      </c>
      <c r="AI2526" s="19">
        <v>192</v>
      </c>
      <c r="AJ2526" s="23">
        <v>2848783</v>
      </c>
    </row>
    <row r="2527" spans="1:36" x14ac:dyDescent="0.3">
      <c r="A2527" s="18">
        <v>8000000</v>
      </c>
      <c r="B2527" s="19" t="s">
        <v>1125</v>
      </c>
      <c r="C2527" s="19" t="s">
        <v>20179</v>
      </c>
      <c r="D2527" s="19" t="s">
        <v>19452</v>
      </c>
      <c r="E2527" s="19" t="s">
        <v>19452</v>
      </c>
      <c r="F2527" s="19" t="s">
        <v>19452</v>
      </c>
      <c r="G2527" s="19" t="s">
        <v>12232</v>
      </c>
      <c r="H2527" s="19">
        <v>73873</v>
      </c>
      <c r="I2527" s="19" t="s">
        <v>15671</v>
      </c>
      <c r="J2527" s="19" t="s">
        <v>12233</v>
      </c>
      <c r="K2527" s="19" t="s">
        <v>49</v>
      </c>
      <c r="L2527" s="19" t="s">
        <v>12234</v>
      </c>
      <c r="M2527" s="20">
        <v>7802245</v>
      </c>
      <c r="N2527" s="19" t="s">
        <v>12235</v>
      </c>
      <c r="O2527" s="19" t="s">
        <v>19977</v>
      </c>
      <c r="P2527" s="19" t="s">
        <v>19452</v>
      </c>
      <c r="Q2527" s="19" t="s">
        <v>19452</v>
      </c>
      <c r="R2527" s="19" t="s">
        <v>19452</v>
      </c>
      <c r="S2527" s="19" t="s">
        <v>19452</v>
      </c>
      <c r="T2527" s="19" t="s">
        <v>19452</v>
      </c>
      <c r="U2527" s="19" t="s">
        <v>19452</v>
      </c>
      <c r="V2527" s="19" t="s">
        <v>19452</v>
      </c>
      <c r="W2527" s="19" t="s">
        <v>19452</v>
      </c>
      <c r="X2527" s="19" t="s">
        <v>19452</v>
      </c>
      <c r="Y2527" s="19" t="s">
        <v>19452</v>
      </c>
      <c r="Z2527" s="19" t="s">
        <v>12236</v>
      </c>
      <c r="AA2527" s="21">
        <v>40898</v>
      </c>
      <c r="AB2527" s="21" t="s">
        <v>20219</v>
      </c>
      <c r="AC2527" s="22">
        <v>5634828</v>
      </c>
      <c r="AD2527" s="19">
        <v>113</v>
      </c>
      <c r="AE2527" s="19" t="s">
        <v>94</v>
      </c>
      <c r="AF2527" s="19" t="s">
        <v>54</v>
      </c>
      <c r="AG2527" s="19" t="s">
        <v>12237</v>
      </c>
      <c r="AH2527" s="19" t="s">
        <v>180</v>
      </c>
      <c r="AI2527" s="19">
        <v>132</v>
      </c>
      <c r="AJ2527" s="23">
        <v>-2365172</v>
      </c>
    </row>
    <row r="2528" spans="1:36" x14ac:dyDescent="0.3">
      <c r="A2528" s="18">
        <v>7500000</v>
      </c>
      <c r="B2528" s="19" t="s">
        <v>2559</v>
      </c>
      <c r="C2528" s="19" t="s">
        <v>20179</v>
      </c>
      <c r="D2528" s="19" t="s">
        <v>20201</v>
      </c>
      <c r="E2528" s="19" t="s">
        <v>19452</v>
      </c>
      <c r="F2528" s="19" t="s">
        <v>19452</v>
      </c>
      <c r="G2528" s="19" t="s">
        <v>12238</v>
      </c>
      <c r="H2528" s="19">
        <v>7735</v>
      </c>
      <c r="I2528" s="19" t="s">
        <v>18395</v>
      </c>
      <c r="J2528" s="19" t="s">
        <v>12239</v>
      </c>
      <c r="K2528" s="19" t="s">
        <v>4907</v>
      </c>
      <c r="L2528" s="19" t="s">
        <v>12240</v>
      </c>
      <c r="M2528" s="20">
        <v>25281197</v>
      </c>
      <c r="N2528" s="19" t="s">
        <v>12241</v>
      </c>
      <c r="O2528" s="19" t="s">
        <v>19582</v>
      </c>
      <c r="P2528" s="19" t="s">
        <v>19452</v>
      </c>
      <c r="Q2528" s="19" t="s">
        <v>19452</v>
      </c>
      <c r="R2528" s="19" t="s">
        <v>19452</v>
      </c>
      <c r="S2528" s="19" t="s">
        <v>19452</v>
      </c>
      <c r="T2528" s="19" t="s">
        <v>19452</v>
      </c>
      <c r="U2528" s="19" t="s">
        <v>19452</v>
      </c>
      <c r="V2528" s="19" t="s">
        <v>19452</v>
      </c>
      <c r="W2528" s="19" t="s">
        <v>19452</v>
      </c>
      <c r="X2528" s="19" t="s">
        <v>19452</v>
      </c>
      <c r="Y2528" s="19" t="s">
        <v>19452</v>
      </c>
      <c r="Z2528" s="19" t="s">
        <v>7447</v>
      </c>
      <c r="AA2528" s="21">
        <v>39518</v>
      </c>
      <c r="AB2528" s="21" t="s">
        <v>20217</v>
      </c>
      <c r="AC2528" s="22">
        <v>19000000</v>
      </c>
      <c r="AD2528" s="19">
        <v>107</v>
      </c>
      <c r="AE2528" s="19" t="s">
        <v>7448</v>
      </c>
      <c r="AF2528" s="19" t="s">
        <v>54</v>
      </c>
      <c r="AG2528" s="19" t="s">
        <v>12242</v>
      </c>
      <c r="AH2528" s="19" t="s">
        <v>220</v>
      </c>
      <c r="AI2528" s="19">
        <v>841</v>
      </c>
      <c r="AJ2528" s="23">
        <v>11500000</v>
      </c>
    </row>
    <row r="2529" spans="1:36" x14ac:dyDescent="0.3">
      <c r="A2529" s="18">
        <v>7000000</v>
      </c>
      <c r="B2529" s="19" t="s">
        <v>7602</v>
      </c>
      <c r="C2529" s="19" t="s">
        <v>20180</v>
      </c>
      <c r="D2529" s="19" t="s">
        <v>20203</v>
      </c>
      <c r="E2529" s="19" t="s">
        <v>19452</v>
      </c>
      <c r="F2529" s="19" t="s">
        <v>19452</v>
      </c>
      <c r="G2529" s="19" t="s">
        <v>12243</v>
      </c>
      <c r="H2529" s="19">
        <v>301365</v>
      </c>
      <c r="I2529" s="19" t="s">
        <v>14818</v>
      </c>
      <c r="J2529" s="19" t="s">
        <v>12244</v>
      </c>
      <c r="K2529" s="19" t="s">
        <v>49</v>
      </c>
      <c r="L2529" s="19" t="s">
        <v>12245</v>
      </c>
      <c r="M2529" s="20">
        <v>38150787</v>
      </c>
      <c r="N2529" s="19" t="s">
        <v>12246</v>
      </c>
      <c r="O2529" s="19" t="s">
        <v>19741</v>
      </c>
      <c r="P2529" s="19" t="s">
        <v>22442</v>
      </c>
      <c r="Q2529" s="19" t="s">
        <v>21122</v>
      </c>
      <c r="R2529" s="19" t="s">
        <v>22443</v>
      </c>
      <c r="S2529" s="19" t="s">
        <v>19452</v>
      </c>
      <c r="T2529" s="19" t="s">
        <v>19452</v>
      </c>
      <c r="U2529" s="19" t="s">
        <v>19452</v>
      </c>
      <c r="V2529" s="19" t="s">
        <v>19452</v>
      </c>
      <c r="W2529" s="19" t="s">
        <v>19452</v>
      </c>
      <c r="X2529" s="19" t="s">
        <v>19452</v>
      </c>
      <c r="Y2529" s="19" t="s">
        <v>19452</v>
      </c>
      <c r="Z2529" s="19" t="s">
        <v>12247</v>
      </c>
      <c r="AA2529" s="21">
        <v>42529</v>
      </c>
      <c r="AB2529" s="21" t="s">
        <v>20215</v>
      </c>
      <c r="AC2529" s="22">
        <v>1333124</v>
      </c>
      <c r="AD2529" s="19">
        <v>117</v>
      </c>
      <c r="AE2529" s="19" t="s">
        <v>63</v>
      </c>
      <c r="AF2529" s="19" t="s">
        <v>54</v>
      </c>
      <c r="AG2529" s="19" t="s">
        <v>12248</v>
      </c>
      <c r="AH2529" s="19" t="s">
        <v>173</v>
      </c>
      <c r="AI2529" s="19">
        <v>887</v>
      </c>
      <c r="AJ2529" s="23">
        <v>-5666876</v>
      </c>
    </row>
    <row r="2530" spans="1:36" x14ac:dyDescent="0.3">
      <c r="A2530" s="18">
        <v>7300000</v>
      </c>
      <c r="B2530" s="19" t="s">
        <v>12249</v>
      </c>
      <c r="C2530" s="19" t="s">
        <v>20180</v>
      </c>
      <c r="D2530" s="19" t="s">
        <v>20193</v>
      </c>
      <c r="E2530" s="19" t="s">
        <v>20197</v>
      </c>
      <c r="F2530" s="19" t="s">
        <v>20194</v>
      </c>
      <c r="G2530" s="19"/>
      <c r="H2530" s="19">
        <v>25941</v>
      </c>
      <c r="I2530" s="19" t="s">
        <v>16527</v>
      </c>
      <c r="J2530" s="19" t="s">
        <v>12250</v>
      </c>
      <c r="K2530" s="19" t="s">
        <v>49</v>
      </c>
      <c r="L2530" s="19" t="s">
        <v>12251</v>
      </c>
      <c r="M2530" s="20">
        <v>16829837</v>
      </c>
      <c r="N2530" s="19" t="s">
        <v>12252</v>
      </c>
      <c r="O2530" s="19" t="s">
        <v>19978</v>
      </c>
      <c r="P2530" s="19" t="s">
        <v>19893</v>
      </c>
      <c r="Q2530" s="19" t="s">
        <v>20583</v>
      </c>
      <c r="R2530" s="19" t="s">
        <v>19452</v>
      </c>
      <c r="S2530" s="19" t="s">
        <v>19452</v>
      </c>
      <c r="T2530" s="19" t="s">
        <v>19452</v>
      </c>
      <c r="U2530" s="19" t="s">
        <v>19452</v>
      </c>
      <c r="V2530" s="19" t="s">
        <v>19452</v>
      </c>
      <c r="W2530" s="19" t="s">
        <v>19452</v>
      </c>
      <c r="X2530" s="19" t="s">
        <v>19452</v>
      </c>
      <c r="Y2530" s="19" t="s">
        <v>19452</v>
      </c>
      <c r="Z2530" s="19" t="s">
        <v>3537</v>
      </c>
      <c r="AA2530" s="21">
        <v>40128</v>
      </c>
      <c r="AB2530" s="21" t="s">
        <v>20210</v>
      </c>
      <c r="AC2530" s="22">
        <v>10329747</v>
      </c>
      <c r="AD2530" s="19">
        <v>103</v>
      </c>
      <c r="AE2530" s="19" t="s">
        <v>63</v>
      </c>
      <c r="AF2530" s="19" t="s">
        <v>54</v>
      </c>
      <c r="AG2530" s="19" t="s">
        <v>12253</v>
      </c>
      <c r="AH2530" s="19" t="s">
        <v>252</v>
      </c>
      <c r="AI2530" s="19">
        <v>348</v>
      </c>
      <c r="AJ2530" s="23">
        <v>3029747</v>
      </c>
    </row>
    <row r="2531" spans="1:36" x14ac:dyDescent="0.3">
      <c r="A2531" s="18">
        <v>7500000</v>
      </c>
      <c r="B2531" s="19" t="s">
        <v>1310</v>
      </c>
      <c r="C2531" s="19" t="s">
        <v>13616</v>
      </c>
      <c r="D2531" s="19" t="s">
        <v>20197</v>
      </c>
      <c r="E2531" s="19" t="s">
        <v>20198</v>
      </c>
      <c r="F2531" s="19" t="s">
        <v>19452</v>
      </c>
      <c r="G2531" s="19" t="s">
        <v>12254</v>
      </c>
      <c r="H2531" s="19">
        <v>7326</v>
      </c>
      <c r="I2531" s="19" t="s">
        <v>18423</v>
      </c>
      <c r="J2531" s="19" t="s">
        <v>12255</v>
      </c>
      <c r="K2531" s="19" t="s">
        <v>49</v>
      </c>
      <c r="L2531" s="19" t="s">
        <v>12256</v>
      </c>
      <c r="M2531" s="20">
        <v>19782725</v>
      </c>
      <c r="N2531" s="19" t="s">
        <v>12257</v>
      </c>
      <c r="O2531" s="19" t="s">
        <v>19690</v>
      </c>
      <c r="P2531" s="19" t="s">
        <v>19711</v>
      </c>
      <c r="Q2531" s="19" t="s">
        <v>19452</v>
      </c>
      <c r="R2531" s="19" t="s">
        <v>19452</v>
      </c>
      <c r="S2531" s="19" t="s">
        <v>19452</v>
      </c>
      <c r="T2531" s="19" t="s">
        <v>19452</v>
      </c>
      <c r="U2531" s="19" t="s">
        <v>19452</v>
      </c>
      <c r="V2531" s="19" t="s">
        <v>19452</v>
      </c>
      <c r="W2531" s="19" t="s">
        <v>19452</v>
      </c>
      <c r="X2531" s="19" t="s">
        <v>19452</v>
      </c>
      <c r="Y2531" s="19" t="s">
        <v>19452</v>
      </c>
      <c r="Z2531" s="19" t="s">
        <v>62</v>
      </c>
      <c r="AA2531" s="21">
        <v>39421</v>
      </c>
      <c r="AB2531" s="21" t="s">
        <v>20211</v>
      </c>
      <c r="AC2531" s="22">
        <v>231411584</v>
      </c>
      <c r="AD2531" s="19">
        <v>96</v>
      </c>
      <c r="AE2531" s="19" t="s">
        <v>63</v>
      </c>
      <c r="AF2531" s="19" t="s">
        <v>54</v>
      </c>
      <c r="AG2531" s="19" t="s">
        <v>12258</v>
      </c>
      <c r="AH2531" s="19" t="s">
        <v>142</v>
      </c>
      <c r="AI2531" s="19">
        <v>2244</v>
      </c>
      <c r="AJ2531" s="23">
        <v>223911584</v>
      </c>
    </row>
    <row r="2532" spans="1:36" x14ac:dyDescent="0.3">
      <c r="A2532" s="18">
        <v>7200000</v>
      </c>
      <c r="B2532" s="19" t="s">
        <v>851</v>
      </c>
      <c r="C2532" s="19" t="s">
        <v>20175</v>
      </c>
      <c r="D2532" s="19" t="s">
        <v>20194</v>
      </c>
      <c r="E2532" s="19" t="s">
        <v>20201</v>
      </c>
      <c r="F2532" s="19" t="s">
        <v>19452</v>
      </c>
      <c r="G2532" s="19" t="s">
        <v>12259</v>
      </c>
      <c r="H2532" s="19">
        <v>681</v>
      </c>
      <c r="I2532" s="19" t="s">
        <v>19119</v>
      </c>
      <c r="J2532" s="19" t="s">
        <v>12260</v>
      </c>
      <c r="K2532" s="19" t="s">
        <v>49</v>
      </c>
      <c r="L2532" s="19" t="s">
        <v>12261</v>
      </c>
      <c r="M2532" s="20">
        <v>34634181</v>
      </c>
      <c r="N2532" s="19" t="s">
        <v>10650</v>
      </c>
      <c r="O2532" s="19" t="s">
        <v>19517</v>
      </c>
      <c r="P2532" s="19" t="s">
        <v>19447</v>
      </c>
      <c r="Q2532" s="19" t="s">
        <v>20338</v>
      </c>
      <c r="R2532" s="19" t="s">
        <v>19452</v>
      </c>
      <c r="S2532" s="19" t="s">
        <v>19452</v>
      </c>
      <c r="T2532" s="19" t="s">
        <v>19452</v>
      </c>
      <c r="U2532" s="19" t="s">
        <v>19452</v>
      </c>
      <c r="V2532" s="19" t="s">
        <v>19452</v>
      </c>
      <c r="W2532" s="19" t="s">
        <v>19452</v>
      </c>
      <c r="X2532" s="19" t="s">
        <v>19452</v>
      </c>
      <c r="Y2532" s="19" t="s">
        <v>19452</v>
      </c>
      <c r="Z2532" s="19" t="s">
        <v>71</v>
      </c>
      <c r="AA2532" s="21">
        <v>26280</v>
      </c>
      <c r="AB2532" s="21" t="s">
        <v>20258</v>
      </c>
      <c r="AC2532" s="22">
        <v>116019547</v>
      </c>
      <c r="AD2532" s="19">
        <v>120</v>
      </c>
      <c r="AE2532" s="19" t="s">
        <v>442</v>
      </c>
      <c r="AF2532" s="19" t="s">
        <v>54</v>
      </c>
      <c r="AG2532" s="19" t="s">
        <v>12262</v>
      </c>
      <c r="AH2532" s="19" t="s">
        <v>74</v>
      </c>
      <c r="AI2532" s="19">
        <v>553</v>
      </c>
      <c r="AJ2532" s="23">
        <v>108819547</v>
      </c>
    </row>
    <row r="2533" spans="1:36" x14ac:dyDescent="0.3">
      <c r="A2533" s="18">
        <v>6000000</v>
      </c>
      <c r="B2533" s="19" t="s">
        <v>1600</v>
      </c>
      <c r="C2533" s="19" t="s">
        <v>20179</v>
      </c>
      <c r="D2533" s="19" t="s">
        <v>20193</v>
      </c>
      <c r="E2533" s="19" t="s">
        <v>19452</v>
      </c>
      <c r="F2533" s="19" t="s">
        <v>19452</v>
      </c>
      <c r="G2533" s="19" t="s">
        <v>12263</v>
      </c>
      <c r="H2533" s="19">
        <v>238</v>
      </c>
      <c r="I2533" s="19" t="s">
        <v>19313</v>
      </c>
      <c r="J2533" s="19" t="s">
        <v>12264</v>
      </c>
      <c r="K2533" s="19" t="s">
        <v>49</v>
      </c>
      <c r="L2533" s="19" t="s">
        <v>12265</v>
      </c>
      <c r="M2533" s="20">
        <v>143659698</v>
      </c>
      <c r="N2533" s="19" t="s">
        <v>12266</v>
      </c>
      <c r="O2533" s="19" t="s">
        <v>19449</v>
      </c>
      <c r="P2533" s="19" t="s">
        <v>22444</v>
      </c>
      <c r="Q2533" s="19" t="s">
        <v>19452</v>
      </c>
      <c r="R2533" s="19" t="s">
        <v>19452</v>
      </c>
      <c r="S2533" s="19" t="s">
        <v>19452</v>
      </c>
      <c r="T2533" s="19" t="s">
        <v>19452</v>
      </c>
      <c r="U2533" s="19" t="s">
        <v>19452</v>
      </c>
      <c r="V2533" s="19" t="s">
        <v>19452</v>
      </c>
      <c r="W2533" s="19" t="s">
        <v>19452</v>
      </c>
      <c r="X2533" s="19" t="s">
        <v>19452</v>
      </c>
      <c r="Y2533" s="19" t="s">
        <v>19452</v>
      </c>
      <c r="Z2533" s="19" t="s">
        <v>62</v>
      </c>
      <c r="AA2533" s="21">
        <v>26372</v>
      </c>
      <c r="AB2533" s="21" t="s">
        <v>20245</v>
      </c>
      <c r="AC2533" s="22">
        <v>245066411</v>
      </c>
      <c r="AD2533" s="19">
        <v>175</v>
      </c>
      <c r="AE2533" s="19" t="s">
        <v>1687</v>
      </c>
      <c r="AF2533" s="19" t="s">
        <v>54</v>
      </c>
      <c r="AG2533" s="19" t="s">
        <v>12267</v>
      </c>
      <c r="AH2533" s="19" t="s">
        <v>11002</v>
      </c>
      <c r="AI2533" s="19">
        <v>5893</v>
      </c>
      <c r="AJ2533" s="23">
        <v>239066411</v>
      </c>
    </row>
    <row r="2534" spans="1:36" x14ac:dyDescent="0.3">
      <c r="A2534" s="18">
        <v>4000000</v>
      </c>
      <c r="B2534" s="19" t="s">
        <v>2584</v>
      </c>
      <c r="C2534" s="19" t="s">
        <v>20179</v>
      </c>
      <c r="D2534" s="19" t="s">
        <v>20207</v>
      </c>
      <c r="E2534" s="19" t="s">
        <v>20198</v>
      </c>
      <c r="F2534" s="19" t="s">
        <v>19452</v>
      </c>
      <c r="G2534" s="19"/>
      <c r="H2534" s="19">
        <v>535</v>
      </c>
      <c r="I2534" s="19" t="s">
        <v>19203</v>
      </c>
      <c r="J2534" s="19" t="s">
        <v>12268</v>
      </c>
      <c r="K2534" s="19" t="s">
        <v>49</v>
      </c>
      <c r="L2534" s="19" t="s">
        <v>12269</v>
      </c>
      <c r="M2534" s="20">
        <v>18422323</v>
      </c>
      <c r="N2534" s="19" t="s">
        <v>3054</v>
      </c>
      <c r="O2534" s="19" t="s">
        <v>19449</v>
      </c>
      <c r="P2534" s="19" t="s">
        <v>19452</v>
      </c>
      <c r="Q2534" s="19" t="s">
        <v>19452</v>
      </c>
      <c r="R2534" s="19" t="s">
        <v>19452</v>
      </c>
      <c r="S2534" s="19" t="s">
        <v>19452</v>
      </c>
      <c r="T2534" s="19" t="s">
        <v>19452</v>
      </c>
      <c r="U2534" s="19" t="s">
        <v>19452</v>
      </c>
      <c r="V2534" s="19" t="s">
        <v>19452</v>
      </c>
      <c r="W2534" s="19" t="s">
        <v>19452</v>
      </c>
      <c r="X2534" s="19" t="s">
        <v>19452</v>
      </c>
      <c r="Y2534" s="19" t="s">
        <v>19452</v>
      </c>
      <c r="Z2534" s="19" t="s">
        <v>62</v>
      </c>
      <c r="AA2534" s="21">
        <v>30420</v>
      </c>
      <c r="AB2534" s="21" t="s">
        <v>20254</v>
      </c>
      <c r="AC2534" s="22">
        <v>92921203</v>
      </c>
      <c r="AD2534" s="19">
        <v>95</v>
      </c>
      <c r="AE2534" s="19" t="s">
        <v>1181</v>
      </c>
      <c r="AF2534" s="19" t="s">
        <v>54</v>
      </c>
      <c r="AG2534" s="19" t="s">
        <v>12270</v>
      </c>
      <c r="AH2534" s="19" t="s">
        <v>88</v>
      </c>
      <c r="AI2534" s="19">
        <v>302</v>
      </c>
      <c r="AJ2534" s="23">
        <v>88921203</v>
      </c>
    </row>
    <row r="2535" spans="1:36" x14ac:dyDescent="0.3">
      <c r="A2535" s="18">
        <v>7500000</v>
      </c>
      <c r="B2535" s="19" t="s">
        <v>1310</v>
      </c>
      <c r="C2535" s="19" t="s">
        <v>13616</v>
      </c>
      <c r="D2535" s="19" t="s">
        <v>20197</v>
      </c>
      <c r="E2535" s="19" t="s">
        <v>20198</v>
      </c>
      <c r="F2535" s="19" t="s">
        <v>19452</v>
      </c>
      <c r="G2535" s="19" t="s">
        <v>12271</v>
      </c>
      <c r="H2535" s="19">
        <v>19913</v>
      </c>
      <c r="I2535" s="19" t="s">
        <v>16742</v>
      </c>
      <c r="J2535" s="19" t="s">
        <v>12272</v>
      </c>
      <c r="K2535" s="19" t="s">
        <v>49</v>
      </c>
      <c r="L2535" s="19" t="s">
        <v>12273</v>
      </c>
      <c r="M2535" s="20">
        <v>45610993</v>
      </c>
      <c r="N2535" s="19" t="s">
        <v>12274</v>
      </c>
      <c r="O2535" s="19" t="s">
        <v>19690</v>
      </c>
      <c r="P2535" s="19" t="s">
        <v>22445</v>
      </c>
      <c r="Q2535" s="19" t="s">
        <v>20445</v>
      </c>
      <c r="R2535" s="19" t="s">
        <v>19452</v>
      </c>
      <c r="S2535" s="19" t="s">
        <v>19452</v>
      </c>
      <c r="T2535" s="19" t="s">
        <v>19452</v>
      </c>
      <c r="U2535" s="19" t="s">
        <v>19452</v>
      </c>
      <c r="V2535" s="19" t="s">
        <v>19452</v>
      </c>
      <c r="W2535" s="19" t="s">
        <v>19452</v>
      </c>
      <c r="X2535" s="19" t="s">
        <v>19452</v>
      </c>
      <c r="Y2535" s="19" t="s">
        <v>19452</v>
      </c>
      <c r="Z2535" s="19" t="s">
        <v>62</v>
      </c>
      <c r="AA2535" s="21">
        <v>40011</v>
      </c>
      <c r="AB2535" s="21" t="s">
        <v>20210</v>
      </c>
      <c r="AC2535" s="22">
        <v>60722734</v>
      </c>
      <c r="AD2535" s="19">
        <v>95</v>
      </c>
      <c r="AE2535" s="19" t="s">
        <v>12275</v>
      </c>
      <c r="AF2535" s="19" t="s">
        <v>54</v>
      </c>
      <c r="AG2535" s="19" t="s">
        <v>12276</v>
      </c>
      <c r="AH2535" s="19" t="s">
        <v>56</v>
      </c>
      <c r="AI2535" s="19">
        <v>2904</v>
      </c>
      <c r="AJ2535" s="23">
        <v>53222734</v>
      </c>
    </row>
    <row r="2536" spans="1:36" x14ac:dyDescent="0.3">
      <c r="A2536" s="18">
        <v>7000000</v>
      </c>
      <c r="B2536" s="19" t="s">
        <v>357</v>
      </c>
      <c r="C2536" s="19" t="s">
        <v>20179</v>
      </c>
      <c r="D2536" s="19" t="s">
        <v>20198</v>
      </c>
      <c r="E2536" s="19" t="s">
        <v>19452</v>
      </c>
      <c r="F2536" s="19" t="s">
        <v>19452</v>
      </c>
      <c r="G2536" s="19"/>
      <c r="H2536" s="19">
        <v>713</v>
      </c>
      <c r="I2536" s="19" t="s">
        <v>19098</v>
      </c>
      <c r="J2536" s="19" t="s">
        <v>12277</v>
      </c>
      <c r="K2536" s="19" t="s">
        <v>49</v>
      </c>
      <c r="L2536" s="19" t="s">
        <v>12278</v>
      </c>
      <c r="M2536" s="20">
        <v>17681707</v>
      </c>
      <c r="N2536" s="19" t="s">
        <v>12279</v>
      </c>
      <c r="O2536" s="19" t="s">
        <v>19964</v>
      </c>
      <c r="P2536" s="19" t="s">
        <v>22446</v>
      </c>
      <c r="Q2536" s="19" t="s">
        <v>22447</v>
      </c>
      <c r="R2536" s="19" t="s">
        <v>22448</v>
      </c>
      <c r="S2536" s="19" t="s">
        <v>19452</v>
      </c>
      <c r="T2536" s="19" t="s">
        <v>19452</v>
      </c>
      <c r="U2536" s="19" t="s">
        <v>19452</v>
      </c>
      <c r="V2536" s="19" t="s">
        <v>19452</v>
      </c>
      <c r="W2536" s="19" t="s">
        <v>19452</v>
      </c>
      <c r="X2536" s="19" t="s">
        <v>19452</v>
      </c>
      <c r="Y2536" s="19" t="s">
        <v>19452</v>
      </c>
      <c r="Z2536" s="19" t="s">
        <v>12280</v>
      </c>
      <c r="AA2536" s="21">
        <v>34108</v>
      </c>
      <c r="AB2536" s="21" t="s">
        <v>20236</v>
      </c>
      <c r="AC2536" s="22">
        <v>116700000</v>
      </c>
      <c r="AD2536" s="19">
        <v>121</v>
      </c>
      <c r="AE2536" s="19" t="s">
        <v>12281</v>
      </c>
      <c r="AF2536" s="19" t="s">
        <v>54</v>
      </c>
      <c r="AG2536" s="19"/>
      <c r="AH2536" s="19" t="s">
        <v>187</v>
      </c>
      <c r="AI2536" s="19">
        <v>281</v>
      </c>
      <c r="AJ2536" s="23">
        <v>109700000</v>
      </c>
    </row>
    <row r="2537" spans="1:36" x14ac:dyDescent="0.3">
      <c r="A2537" s="18">
        <v>7000000</v>
      </c>
      <c r="B2537" s="19" t="s">
        <v>3758</v>
      </c>
      <c r="C2537" s="19" t="s">
        <v>20179</v>
      </c>
      <c r="D2537" s="19" t="s">
        <v>20196</v>
      </c>
      <c r="E2537" s="19" t="s">
        <v>19452</v>
      </c>
      <c r="F2537" s="19" t="s">
        <v>19452</v>
      </c>
      <c r="G2537" s="19" t="s">
        <v>12282</v>
      </c>
      <c r="H2537" s="19">
        <v>77930</v>
      </c>
      <c r="I2537" s="19" t="s">
        <v>15617</v>
      </c>
      <c r="J2537" s="19" t="s">
        <v>12283</v>
      </c>
      <c r="K2537" s="19" t="s">
        <v>49</v>
      </c>
      <c r="L2537" s="19" t="s">
        <v>12284</v>
      </c>
      <c r="M2537" s="20">
        <v>35897151</v>
      </c>
      <c r="N2537" s="19" t="s">
        <v>12285</v>
      </c>
      <c r="O2537" s="19" t="s">
        <v>19979</v>
      </c>
      <c r="P2537" s="19" t="s">
        <v>20483</v>
      </c>
      <c r="Q2537" s="19" t="s">
        <v>19452</v>
      </c>
      <c r="R2537" s="19" t="s">
        <v>19452</v>
      </c>
      <c r="S2537" s="19" t="s">
        <v>19452</v>
      </c>
      <c r="T2537" s="19" t="s">
        <v>19452</v>
      </c>
      <c r="U2537" s="19" t="s">
        <v>19452</v>
      </c>
      <c r="V2537" s="19" t="s">
        <v>19452</v>
      </c>
      <c r="W2537" s="19" t="s">
        <v>19452</v>
      </c>
      <c r="X2537" s="19" t="s">
        <v>19452</v>
      </c>
      <c r="Y2537" s="19" t="s">
        <v>19452</v>
      </c>
      <c r="Z2537" s="19" t="s">
        <v>62</v>
      </c>
      <c r="AA2537" s="21">
        <v>41088</v>
      </c>
      <c r="AB2537" s="21" t="s">
        <v>20213</v>
      </c>
      <c r="AC2537" s="22">
        <v>167221571</v>
      </c>
      <c r="AD2537" s="19">
        <v>110</v>
      </c>
      <c r="AE2537" s="19" t="s">
        <v>63</v>
      </c>
      <c r="AF2537" s="19" t="s">
        <v>54</v>
      </c>
      <c r="AG2537" s="19" t="s">
        <v>12286</v>
      </c>
      <c r="AH2537" s="19" t="s">
        <v>88</v>
      </c>
      <c r="AI2537" s="19">
        <v>1040</v>
      </c>
      <c r="AJ2537" s="23">
        <v>160221571</v>
      </c>
    </row>
    <row r="2538" spans="1:36" x14ac:dyDescent="0.3">
      <c r="A2538" s="18">
        <v>7000000</v>
      </c>
      <c r="B2538" s="19" t="s">
        <v>851</v>
      </c>
      <c r="C2538" s="19" t="s">
        <v>20175</v>
      </c>
      <c r="D2538" s="19" t="s">
        <v>20194</v>
      </c>
      <c r="E2538" s="19" t="s">
        <v>20201</v>
      </c>
      <c r="F2538" s="19" t="s">
        <v>19452</v>
      </c>
      <c r="G2538" s="19" t="s">
        <v>12287</v>
      </c>
      <c r="H2538" s="19">
        <v>253</v>
      </c>
      <c r="I2538" s="19" t="s">
        <v>19304</v>
      </c>
      <c r="J2538" s="19" t="s">
        <v>12288</v>
      </c>
      <c r="K2538" s="19" t="s">
        <v>49</v>
      </c>
      <c r="L2538" s="19" t="s">
        <v>12289</v>
      </c>
      <c r="M2538" s="20">
        <v>30465138</v>
      </c>
      <c r="N2538" s="19" t="s">
        <v>10650</v>
      </c>
      <c r="O2538" s="19" t="s">
        <v>19517</v>
      </c>
      <c r="P2538" s="19" t="s">
        <v>19447</v>
      </c>
      <c r="Q2538" s="19" t="s">
        <v>20338</v>
      </c>
      <c r="R2538" s="19" t="s">
        <v>19452</v>
      </c>
      <c r="S2538" s="19" t="s">
        <v>19452</v>
      </c>
      <c r="T2538" s="19" t="s">
        <v>19452</v>
      </c>
      <c r="U2538" s="19" t="s">
        <v>19452</v>
      </c>
      <c r="V2538" s="19" t="s">
        <v>19452</v>
      </c>
      <c r="W2538" s="19" t="s">
        <v>19452</v>
      </c>
      <c r="X2538" s="19" t="s">
        <v>19452</v>
      </c>
      <c r="Y2538" s="19" t="s">
        <v>19452</v>
      </c>
      <c r="Z2538" s="19" t="s">
        <v>3537</v>
      </c>
      <c r="AA2538" s="21">
        <v>26850</v>
      </c>
      <c r="AB2538" s="21" t="s">
        <v>20253</v>
      </c>
      <c r="AC2538" s="22">
        <v>161777836</v>
      </c>
      <c r="AD2538" s="19">
        <v>121</v>
      </c>
      <c r="AE2538" s="19" t="s">
        <v>5240</v>
      </c>
      <c r="AF2538" s="19" t="s">
        <v>54</v>
      </c>
      <c r="AG2538" s="19" t="s">
        <v>12290</v>
      </c>
      <c r="AH2538" s="19" t="s">
        <v>173</v>
      </c>
      <c r="AI2538" s="19">
        <v>533</v>
      </c>
      <c r="AJ2538" s="23">
        <v>154777836</v>
      </c>
    </row>
    <row r="2539" spans="1:36" x14ac:dyDescent="0.3">
      <c r="A2539" s="18">
        <v>6600000</v>
      </c>
      <c r="B2539" s="19" t="s">
        <v>939</v>
      </c>
      <c r="C2539" s="19" t="s">
        <v>13616</v>
      </c>
      <c r="D2539" s="19" t="s">
        <v>19452</v>
      </c>
      <c r="E2539" s="19" t="s">
        <v>19452</v>
      </c>
      <c r="F2539" s="19" t="s">
        <v>19452</v>
      </c>
      <c r="G2539" s="19" t="s">
        <v>12291</v>
      </c>
      <c r="H2539" s="19">
        <v>57119</v>
      </c>
      <c r="I2539" s="19" t="s">
        <v>15866</v>
      </c>
      <c r="J2539" s="19" t="s">
        <v>12292</v>
      </c>
      <c r="K2539" s="19" t="s">
        <v>49</v>
      </c>
      <c r="L2539" s="19" t="s">
        <v>12293</v>
      </c>
      <c r="M2539" s="20">
        <v>4492455</v>
      </c>
      <c r="N2539" s="19" t="s">
        <v>12294</v>
      </c>
      <c r="O2539" s="19" t="s">
        <v>19491</v>
      </c>
      <c r="P2539" s="19" t="s">
        <v>22086</v>
      </c>
      <c r="Q2539" s="19" t="s">
        <v>20632</v>
      </c>
      <c r="R2539" s="19" t="s">
        <v>22449</v>
      </c>
      <c r="S2539" s="19" t="s">
        <v>22450</v>
      </c>
      <c r="T2539" s="19" t="s">
        <v>19452</v>
      </c>
      <c r="U2539" s="19" t="s">
        <v>19452</v>
      </c>
      <c r="V2539" s="19" t="s">
        <v>19452</v>
      </c>
      <c r="W2539" s="19" t="s">
        <v>19452</v>
      </c>
      <c r="X2539" s="19" t="s">
        <v>19452</v>
      </c>
      <c r="Y2539" s="19" t="s">
        <v>19452</v>
      </c>
      <c r="Z2539" s="19" t="s">
        <v>62</v>
      </c>
      <c r="AA2539" s="21">
        <v>40669</v>
      </c>
      <c r="AB2539" s="21" t="s">
        <v>20219</v>
      </c>
      <c r="AC2539" s="22">
        <v>37710610</v>
      </c>
      <c r="AD2539" s="19">
        <v>112</v>
      </c>
      <c r="AE2539" s="19" t="s">
        <v>63</v>
      </c>
      <c r="AF2539" s="19" t="s">
        <v>54</v>
      </c>
      <c r="AG2539" s="19" t="s">
        <v>12295</v>
      </c>
      <c r="AH2539" s="19" t="s">
        <v>281</v>
      </c>
      <c r="AI2539" s="19">
        <v>56</v>
      </c>
      <c r="AJ2539" s="23">
        <v>31110610</v>
      </c>
    </row>
    <row r="2540" spans="1:36" x14ac:dyDescent="0.3">
      <c r="A2540" s="18">
        <v>7000000</v>
      </c>
      <c r="B2540" s="19" t="s">
        <v>2107</v>
      </c>
      <c r="C2540" s="19" t="s">
        <v>20179</v>
      </c>
      <c r="D2540" s="19" t="s">
        <v>20202</v>
      </c>
      <c r="E2540" s="19" t="s">
        <v>19452</v>
      </c>
      <c r="F2540" s="19" t="s">
        <v>19452</v>
      </c>
      <c r="G2540" s="19" t="s">
        <v>12296</v>
      </c>
      <c r="H2540" s="19">
        <v>3291</v>
      </c>
      <c r="I2540" s="19" t="s">
        <v>18627</v>
      </c>
      <c r="J2540" s="19" t="s">
        <v>12297</v>
      </c>
      <c r="K2540" s="19" t="s">
        <v>49</v>
      </c>
      <c r="L2540" s="19" t="s">
        <v>12298</v>
      </c>
      <c r="M2540" s="20">
        <v>17717681</v>
      </c>
      <c r="N2540" s="19" t="s">
        <v>12299</v>
      </c>
      <c r="O2540" s="19" t="s">
        <v>19739</v>
      </c>
      <c r="P2540" s="19" t="s">
        <v>20833</v>
      </c>
      <c r="Q2540" s="19" t="s">
        <v>21625</v>
      </c>
      <c r="R2540" s="19" t="s">
        <v>20001</v>
      </c>
      <c r="S2540" s="19" t="s">
        <v>21530</v>
      </c>
      <c r="T2540" s="19" t="s">
        <v>22451</v>
      </c>
      <c r="U2540" s="19" t="s">
        <v>22452</v>
      </c>
      <c r="V2540" s="19" t="s">
        <v>19452</v>
      </c>
      <c r="W2540" s="19" t="s">
        <v>19452</v>
      </c>
      <c r="X2540" s="19" t="s">
        <v>19452</v>
      </c>
      <c r="Y2540" s="19" t="s">
        <v>19452</v>
      </c>
      <c r="Z2540" s="19" t="s">
        <v>12300</v>
      </c>
      <c r="AA2540" s="21">
        <v>38611</v>
      </c>
      <c r="AB2540" s="21" t="s">
        <v>20221</v>
      </c>
      <c r="AC2540" s="22">
        <v>54600000</v>
      </c>
      <c r="AD2540" s="19">
        <v>93</v>
      </c>
      <c r="AE2540" s="19" t="s">
        <v>63</v>
      </c>
      <c r="AF2540" s="19" t="s">
        <v>54</v>
      </c>
      <c r="AG2540" s="19" t="s">
        <v>12301</v>
      </c>
      <c r="AH2540" s="19" t="s">
        <v>259</v>
      </c>
      <c r="AI2540" s="19">
        <v>273</v>
      </c>
      <c r="AJ2540" s="23">
        <v>47600000</v>
      </c>
    </row>
    <row r="2541" spans="1:36" x14ac:dyDescent="0.3">
      <c r="A2541" s="18">
        <v>7000000</v>
      </c>
      <c r="B2541" s="19" t="s">
        <v>4346</v>
      </c>
      <c r="C2541" s="19" t="s">
        <v>20185</v>
      </c>
      <c r="D2541" s="19" t="s">
        <v>20197</v>
      </c>
      <c r="E2541" s="19" t="s">
        <v>19452</v>
      </c>
      <c r="F2541" s="19" t="s">
        <v>19452</v>
      </c>
      <c r="G2541" s="19" t="s">
        <v>12302</v>
      </c>
      <c r="H2541" s="19">
        <v>398</v>
      </c>
      <c r="I2541" s="19" t="s">
        <v>19252</v>
      </c>
      <c r="J2541" s="19" t="s">
        <v>12303</v>
      </c>
      <c r="K2541" s="19" t="s">
        <v>49</v>
      </c>
      <c r="L2541" s="19" t="s">
        <v>12304</v>
      </c>
      <c r="M2541" s="20">
        <v>17434862</v>
      </c>
      <c r="N2541" s="19" t="s">
        <v>12305</v>
      </c>
      <c r="O2541" s="19" t="s">
        <v>19740</v>
      </c>
      <c r="P2541" s="19" t="s">
        <v>22453</v>
      </c>
      <c r="Q2541" s="19" t="s">
        <v>22454</v>
      </c>
      <c r="R2541" s="19" t="s">
        <v>21487</v>
      </c>
      <c r="S2541" s="19" t="s">
        <v>20427</v>
      </c>
      <c r="T2541" s="19" t="s">
        <v>22455</v>
      </c>
      <c r="U2541" s="19" t="s">
        <v>22456</v>
      </c>
      <c r="V2541" s="19" t="s">
        <v>19452</v>
      </c>
      <c r="W2541" s="19" t="s">
        <v>19452</v>
      </c>
      <c r="X2541" s="19" t="s">
        <v>19452</v>
      </c>
      <c r="Y2541" s="19" t="s">
        <v>19452</v>
      </c>
      <c r="Z2541" s="19" t="s">
        <v>417</v>
      </c>
      <c r="AA2541" s="21">
        <v>38625</v>
      </c>
      <c r="AB2541" s="21" t="s">
        <v>20221</v>
      </c>
      <c r="AC2541" s="22">
        <v>49084830</v>
      </c>
      <c r="AD2541" s="19">
        <v>114</v>
      </c>
      <c r="AE2541" s="19" t="s">
        <v>63</v>
      </c>
      <c r="AF2541" s="19" t="s">
        <v>54</v>
      </c>
      <c r="AG2541" s="19" t="s">
        <v>12306</v>
      </c>
      <c r="AH2541" s="19" t="s">
        <v>259</v>
      </c>
      <c r="AI2541" s="19">
        <v>384</v>
      </c>
      <c r="AJ2541" s="23">
        <v>42084830</v>
      </c>
    </row>
    <row r="2542" spans="1:36" x14ac:dyDescent="0.3">
      <c r="A2542" s="18">
        <v>7000000</v>
      </c>
      <c r="B2542" s="19" t="s">
        <v>4118</v>
      </c>
      <c r="C2542" s="19" t="s">
        <v>20180</v>
      </c>
      <c r="D2542" s="19" t="s">
        <v>20194</v>
      </c>
      <c r="E2542" s="19" t="s">
        <v>20193</v>
      </c>
      <c r="F2542" s="19" t="s">
        <v>19452</v>
      </c>
      <c r="G2542" s="19"/>
      <c r="H2542" s="19">
        <v>8068</v>
      </c>
      <c r="I2542" s="19" t="s">
        <v>18371</v>
      </c>
      <c r="J2542" s="19" t="s">
        <v>12307</v>
      </c>
      <c r="K2542" s="19" t="s">
        <v>49</v>
      </c>
      <c r="L2542" s="19" t="s">
        <v>12308</v>
      </c>
      <c r="M2542" s="20">
        <v>25511217</v>
      </c>
      <c r="N2542" s="19" t="s">
        <v>12309</v>
      </c>
      <c r="O2542" s="19" t="s">
        <v>19442</v>
      </c>
      <c r="P2542" s="19" t="s">
        <v>21893</v>
      </c>
      <c r="Q2542" s="19" t="s">
        <v>19452</v>
      </c>
      <c r="R2542" s="19" t="s">
        <v>19452</v>
      </c>
      <c r="S2542" s="19" t="s">
        <v>19452</v>
      </c>
      <c r="T2542" s="19" t="s">
        <v>19452</v>
      </c>
      <c r="U2542" s="19" t="s">
        <v>19452</v>
      </c>
      <c r="V2542" s="19" t="s">
        <v>19452</v>
      </c>
      <c r="W2542" s="19" t="s">
        <v>19452</v>
      </c>
      <c r="X2542" s="19" t="s">
        <v>19452</v>
      </c>
      <c r="Y2542" s="19" t="s">
        <v>19452</v>
      </c>
      <c r="Z2542" s="19" t="s">
        <v>62</v>
      </c>
      <c r="AA2542" s="21">
        <v>34936</v>
      </c>
      <c r="AB2542" s="21" t="s">
        <v>20225</v>
      </c>
      <c r="AC2542" s="22">
        <v>25405445</v>
      </c>
      <c r="AD2542" s="19">
        <v>104</v>
      </c>
      <c r="AE2542" s="19" t="s">
        <v>63</v>
      </c>
      <c r="AF2542" s="19" t="s">
        <v>54</v>
      </c>
      <c r="AG2542" s="19" t="s">
        <v>12310</v>
      </c>
      <c r="AH2542" s="19" t="s">
        <v>259</v>
      </c>
      <c r="AI2542" s="19">
        <v>881</v>
      </c>
      <c r="AJ2542" s="23">
        <v>18405445</v>
      </c>
    </row>
    <row r="2543" spans="1:36" x14ac:dyDescent="0.3">
      <c r="A2543" s="18">
        <v>9000000</v>
      </c>
      <c r="B2543" s="19" t="s">
        <v>12311</v>
      </c>
      <c r="C2543" s="19" t="s">
        <v>20175</v>
      </c>
      <c r="D2543" s="19" t="s">
        <v>20194</v>
      </c>
      <c r="E2543" s="19" t="s">
        <v>20198</v>
      </c>
      <c r="F2543" s="19" t="s">
        <v>20199</v>
      </c>
      <c r="G2543" s="19"/>
      <c r="H2543" s="19">
        <v>10803</v>
      </c>
      <c r="I2543" s="19" t="s">
        <v>17622</v>
      </c>
      <c r="J2543" s="19" t="s">
        <v>12312</v>
      </c>
      <c r="K2543" s="19" t="s">
        <v>49</v>
      </c>
      <c r="L2543" s="19" t="s">
        <v>12313</v>
      </c>
      <c r="M2543" s="20">
        <v>12268143</v>
      </c>
      <c r="N2543" s="19" t="s">
        <v>4415</v>
      </c>
      <c r="O2543" s="19" t="s">
        <v>19588</v>
      </c>
      <c r="P2543" s="19" t="s">
        <v>19452</v>
      </c>
      <c r="Q2543" s="19" t="s">
        <v>19452</v>
      </c>
      <c r="R2543" s="19" t="s">
        <v>19452</v>
      </c>
      <c r="S2543" s="19" t="s">
        <v>19452</v>
      </c>
      <c r="T2543" s="19" t="s">
        <v>19452</v>
      </c>
      <c r="U2543" s="19" t="s">
        <v>19452</v>
      </c>
      <c r="V2543" s="19" t="s">
        <v>19452</v>
      </c>
      <c r="W2543" s="19" t="s">
        <v>19452</v>
      </c>
      <c r="X2543" s="19" t="s">
        <v>19452</v>
      </c>
      <c r="Y2543" s="19" t="s">
        <v>19452</v>
      </c>
      <c r="Z2543" s="19" t="s">
        <v>62</v>
      </c>
      <c r="AA2543" s="21">
        <v>27934</v>
      </c>
      <c r="AB2543" s="21" t="s">
        <v>20255</v>
      </c>
      <c r="AC2543" s="22">
        <v>25000000</v>
      </c>
      <c r="AD2543" s="19">
        <v>119</v>
      </c>
      <c r="AE2543" s="19" t="s">
        <v>63</v>
      </c>
      <c r="AF2543" s="19" t="s">
        <v>54</v>
      </c>
      <c r="AG2543" s="19" t="s">
        <v>12314</v>
      </c>
      <c r="AH2543" s="19" t="s">
        <v>212</v>
      </c>
      <c r="AI2543" s="19">
        <v>269</v>
      </c>
      <c r="AJ2543" s="23">
        <v>16000000</v>
      </c>
    </row>
    <row r="2544" spans="1:36" x14ac:dyDescent="0.3">
      <c r="A2544" s="18">
        <v>7000000</v>
      </c>
      <c r="B2544" s="19" t="s">
        <v>851</v>
      </c>
      <c r="C2544" s="19" t="s">
        <v>20175</v>
      </c>
      <c r="D2544" s="19" t="s">
        <v>20194</v>
      </c>
      <c r="E2544" s="19" t="s">
        <v>20201</v>
      </c>
      <c r="F2544" s="19" t="s">
        <v>19452</v>
      </c>
      <c r="G2544" s="19" t="s">
        <v>12315</v>
      </c>
      <c r="H2544" s="19">
        <v>682</v>
      </c>
      <c r="I2544" s="19" t="s">
        <v>19118</v>
      </c>
      <c r="J2544" s="19" t="s">
        <v>12316</v>
      </c>
      <c r="K2544" s="19" t="s">
        <v>49</v>
      </c>
      <c r="L2544" s="19" t="s">
        <v>12317</v>
      </c>
      <c r="M2544" s="20">
        <v>30214716</v>
      </c>
      <c r="N2544" s="19" t="s">
        <v>10650</v>
      </c>
      <c r="O2544" s="19" t="s">
        <v>19517</v>
      </c>
      <c r="P2544" s="19" t="s">
        <v>19447</v>
      </c>
      <c r="Q2544" s="19" t="s">
        <v>20338</v>
      </c>
      <c r="R2544" s="19" t="s">
        <v>19452</v>
      </c>
      <c r="S2544" s="19" t="s">
        <v>19452</v>
      </c>
      <c r="T2544" s="19" t="s">
        <v>19452</v>
      </c>
      <c r="U2544" s="19" t="s">
        <v>19452</v>
      </c>
      <c r="V2544" s="19" t="s">
        <v>19452</v>
      </c>
      <c r="W2544" s="19" t="s">
        <v>19452</v>
      </c>
      <c r="X2544" s="19" t="s">
        <v>19452</v>
      </c>
      <c r="Y2544" s="19" t="s">
        <v>19452</v>
      </c>
      <c r="Z2544" s="19" t="s">
        <v>71</v>
      </c>
      <c r="AA2544" s="21">
        <v>27364</v>
      </c>
      <c r="AB2544" s="21" t="s">
        <v>20264</v>
      </c>
      <c r="AC2544" s="22">
        <v>97572000</v>
      </c>
      <c r="AD2544" s="19">
        <v>125</v>
      </c>
      <c r="AE2544" s="19" t="s">
        <v>12318</v>
      </c>
      <c r="AF2544" s="19" t="s">
        <v>54</v>
      </c>
      <c r="AG2544" s="19" t="s">
        <v>12319</v>
      </c>
      <c r="AH2544" s="19" t="s">
        <v>74</v>
      </c>
      <c r="AI2544" s="19">
        <v>524</v>
      </c>
      <c r="AJ2544" s="23">
        <v>90572000</v>
      </c>
    </row>
    <row r="2545" spans="1:36" x14ac:dyDescent="0.3">
      <c r="A2545" s="18">
        <v>7000000</v>
      </c>
      <c r="B2545" s="19" t="s">
        <v>12320</v>
      </c>
      <c r="C2545" s="19" t="s">
        <v>20174</v>
      </c>
      <c r="D2545" s="19" t="s">
        <v>20191</v>
      </c>
      <c r="E2545" s="19" t="s">
        <v>20196</v>
      </c>
      <c r="F2545" s="19" t="s">
        <v>20193</v>
      </c>
      <c r="G2545" s="19"/>
      <c r="H2545" s="19">
        <v>10117</v>
      </c>
      <c r="I2545" s="19" t="s">
        <v>17852</v>
      </c>
      <c r="J2545" s="19" t="s">
        <v>12321</v>
      </c>
      <c r="K2545" s="19" t="s">
        <v>49</v>
      </c>
      <c r="L2545" s="19" t="s">
        <v>12322</v>
      </c>
      <c r="M2545" s="20">
        <v>6872784</v>
      </c>
      <c r="N2545" s="19" t="s">
        <v>12323</v>
      </c>
      <c r="O2545" s="19" t="s">
        <v>19482</v>
      </c>
      <c r="P2545" s="19" t="s">
        <v>22457</v>
      </c>
      <c r="Q2545" s="19" t="s">
        <v>19452</v>
      </c>
      <c r="R2545" s="19" t="s">
        <v>19452</v>
      </c>
      <c r="S2545" s="19" t="s">
        <v>19452</v>
      </c>
      <c r="T2545" s="19" t="s">
        <v>19452</v>
      </c>
      <c r="U2545" s="19" t="s">
        <v>19452</v>
      </c>
      <c r="V2545" s="19" t="s">
        <v>19452</v>
      </c>
      <c r="W2545" s="19" t="s">
        <v>19452</v>
      </c>
      <c r="X2545" s="19" t="s">
        <v>19452</v>
      </c>
      <c r="Y2545" s="19" t="s">
        <v>19452</v>
      </c>
      <c r="Z2545" s="19" t="s">
        <v>62</v>
      </c>
      <c r="AA2545" s="21">
        <v>32185</v>
      </c>
      <c r="AB2545" s="21" t="s">
        <v>20241</v>
      </c>
      <c r="AC2545" s="22">
        <v>20256975</v>
      </c>
      <c r="AD2545" s="19">
        <v>96</v>
      </c>
      <c r="AE2545" s="19" t="s">
        <v>94</v>
      </c>
      <c r="AF2545" s="19" t="s">
        <v>54</v>
      </c>
      <c r="AG2545" s="19" t="s">
        <v>12324</v>
      </c>
      <c r="AH2545" s="19" t="s">
        <v>602</v>
      </c>
      <c r="AI2545" s="19">
        <v>50</v>
      </c>
      <c r="AJ2545" s="23">
        <v>13256975</v>
      </c>
    </row>
    <row r="2546" spans="1:36" x14ac:dyDescent="0.3">
      <c r="A2546" s="18">
        <v>7000000</v>
      </c>
      <c r="B2546" s="19" t="s">
        <v>4906</v>
      </c>
      <c r="C2546" s="19" t="s">
        <v>20187</v>
      </c>
      <c r="D2546" s="19" t="s">
        <v>19452</v>
      </c>
      <c r="E2546" s="19" t="s">
        <v>19452</v>
      </c>
      <c r="F2546" s="19" t="s">
        <v>19452</v>
      </c>
      <c r="G2546" s="19"/>
      <c r="H2546" s="19">
        <v>79316</v>
      </c>
      <c r="I2546" s="19" t="s">
        <v>15597</v>
      </c>
      <c r="J2546" s="19" t="s">
        <v>12325</v>
      </c>
      <c r="K2546" s="19" t="s">
        <v>49</v>
      </c>
      <c r="L2546" s="19" t="s">
        <v>12326</v>
      </c>
      <c r="M2546" s="20">
        <v>14741589</v>
      </c>
      <c r="N2546" s="19" t="s">
        <v>12327</v>
      </c>
      <c r="O2546" s="19" t="s">
        <v>19458</v>
      </c>
      <c r="P2546" s="19" t="s">
        <v>19548</v>
      </c>
      <c r="Q2546" s="19" t="s">
        <v>20401</v>
      </c>
      <c r="R2546" s="19" t="s">
        <v>19452</v>
      </c>
      <c r="S2546" s="19" t="s">
        <v>19452</v>
      </c>
      <c r="T2546" s="19" t="s">
        <v>19452</v>
      </c>
      <c r="U2546" s="19" t="s">
        <v>19452</v>
      </c>
      <c r="V2546" s="19" t="s">
        <v>19452</v>
      </c>
      <c r="W2546" s="19" t="s">
        <v>19452</v>
      </c>
      <c r="X2546" s="19" t="s">
        <v>19452</v>
      </c>
      <c r="Y2546" s="19" t="s">
        <v>19452</v>
      </c>
      <c r="Z2546" s="19" t="s">
        <v>62</v>
      </c>
      <c r="AA2546" s="21">
        <v>41647</v>
      </c>
      <c r="AB2546" s="21" t="s">
        <v>20220</v>
      </c>
      <c r="AC2546" s="22">
        <v>36433975</v>
      </c>
      <c r="AD2546" s="19">
        <v>89</v>
      </c>
      <c r="AE2546" s="19" t="s">
        <v>63</v>
      </c>
      <c r="AF2546" s="19" t="s">
        <v>54</v>
      </c>
      <c r="AG2546" s="19" t="s">
        <v>12328</v>
      </c>
      <c r="AH2546" s="19" t="s">
        <v>1405</v>
      </c>
      <c r="AI2546" s="19">
        <v>216</v>
      </c>
      <c r="AJ2546" s="23">
        <v>29433975</v>
      </c>
    </row>
    <row r="2547" spans="1:36" x14ac:dyDescent="0.3">
      <c r="A2547" s="18">
        <v>7000000</v>
      </c>
      <c r="B2547" s="19" t="s">
        <v>1556</v>
      </c>
      <c r="C2547" s="19" t="s">
        <v>13616</v>
      </c>
      <c r="D2547" s="19" t="s">
        <v>20198</v>
      </c>
      <c r="E2547" s="19" t="s">
        <v>19452</v>
      </c>
      <c r="F2547" s="19" t="s">
        <v>19452</v>
      </c>
      <c r="G2547" s="19"/>
      <c r="H2547" s="19">
        <v>2074</v>
      </c>
      <c r="I2547" s="19" t="s">
        <v>18760</v>
      </c>
      <c r="J2547" s="19" t="s">
        <v>12329</v>
      </c>
      <c r="K2547" s="19" t="s">
        <v>49</v>
      </c>
      <c r="L2547" s="19" t="s">
        <v>12330</v>
      </c>
      <c r="M2547" s="20">
        <v>5500324</v>
      </c>
      <c r="N2547" s="19" t="s">
        <v>5637</v>
      </c>
      <c r="O2547" s="19" t="s">
        <v>19502</v>
      </c>
      <c r="P2547" s="19" t="s">
        <v>19452</v>
      </c>
      <c r="Q2547" s="19" t="s">
        <v>19452</v>
      </c>
      <c r="R2547" s="19" t="s">
        <v>19452</v>
      </c>
      <c r="S2547" s="19" t="s">
        <v>19452</v>
      </c>
      <c r="T2547" s="19" t="s">
        <v>19452</v>
      </c>
      <c r="U2547" s="19" t="s">
        <v>19452</v>
      </c>
      <c r="V2547" s="19" t="s">
        <v>19452</v>
      </c>
      <c r="W2547" s="19" t="s">
        <v>19452</v>
      </c>
      <c r="X2547" s="19" t="s">
        <v>19452</v>
      </c>
      <c r="Y2547" s="19" t="s">
        <v>19452</v>
      </c>
      <c r="Z2547" s="19" t="s">
        <v>62</v>
      </c>
      <c r="AA2547" s="21">
        <v>35146</v>
      </c>
      <c r="AB2547" s="21" t="s">
        <v>20234</v>
      </c>
      <c r="AC2547" s="22">
        <v>14702438</v>
      </c>
      <c r="AD2547" s="19">
        <v>92</v>
      </c>
      <c r="AE2547" s="19" t="s">
        <v>63</v>
      </c>
      <c r="AF2547" s="19" t="s">
        <v>54</v>
      </c>
      <c r="AG2547" s="19" t="s">
        <v>12331</v>
      </c>
      <c r="AH2547" s="19" t="s">
        <v>74</v>
      </c>
      <c r="AI2547" s="19">
        <v>66</v>
      </c>
      <c r="AJ2547" s="23">
        <v>7702438</v>
      </c>
    </row>
    <row r="2548" spans="1:36" x14ac:dyDescent="0.3">
      <c r="A2548" s="18">
        <v>700000</v>
      </c>
      <c r="B2548" s="19" t="s">
        <v>1695</v>
      </c>
      <c r="C2548" s="19" t="s">
        <v>20185</v>
      </c>
      <c r="D2548" s="19" t="s">
        <v>20197</v>
      </c>
      <c r="E2548" s="19" t="s">
        <v>20196</v>
      </c>
      <c r="F2548" s="19" t="s">
        <v>19452</v>
      </c>
      <c r="G2548" s="19" t="s">
        <v>12332</v>
      </c>
      <c r="H2548" s="19">
        <v>308639</v>
      </c>
      <c r="I2548" s="19" t="s">
        <v>14803</v>
      </c>
      <c r="J2548" s="19" t="s">
        <v>12333</v>
      </c>
      <c r="K2548" s="19" t="s">
        <v>49</v>
      </c>
      <c r="L2548" s="19" t="s">
        <v>12334</v>
      </c>
      <c r="M2548" s="20">
        <v>29761163</v>
      </c>
      <c r="N2548" s="19" t="s">
        <v>12335</v>
      </c>
      <c r="O2548" s="19" t="s">
        <v>19980</v>
      </c>
      <c r="P2548" s="19" t="s">
        <v>22458</v>
      </c>
      <c r="Q2548" s="19" t="s">
        <v>22459</v>
      </c>
      <c r="R2548" s="19" t="s">
        <v>19452</v>
      </c>
      <c r="S2548" s="19" t="s">
        <v>19452</v>
      </c>
      <c r="T2548" s="19" t="s">
        <v>19452</v>
      </c>
      <c r="U2548" s="19" t="s">
        <v>19452</v>
      </c>
      <c r="V2548" s="19" t="s">
        <v>19452</v>
      </c>
      <c r="W2548" s="19" t="s">
        <v>19452</v>
      </c>
      <c r="X2548" s="19" t="s">
        <v>19452</v>
      </c>
      <c r="Y2548" s="19" t="s">
        <v>19452</v>
      </c>
      <c r="Z2548" s="19" t="s">
        <v>62</v>
      </c>
      <c r="AA2548" s="21">
        <v>42174</v>
      </c>
      <c r="AB2548" s="21" t="s">
        <v>20212</v>
      </c>
      <c r="AC2548" s="22">
        <v>17986781</v>
      </c>
      <c r="AD2548" s="19">
        <v>103</v>
      </c>
      <c r="AE2548" s="19" t="s">
        <v>63</v>
      </c>
      <c r="AF2548" s="19" t="s">
        <v>54</v>
      </c>
      <c r="AG2548" s="19" t="s">
        <v>12336</v>
      </c>
      <c r="AH2548" s="19" t="s">
        <v>56</v>
      </c>
      <c r="AI2548" s="19">
        <v>691</v>
      </c>
      <c r="AJ2548" s="23">
        <v>17286781</v>
      </c>
    </row>
    <row r="2549" spans="1:36" x14ac:dyDescent="0.3">
      <c r="A2549" s="18">
        <v>7000000</v>
      </c>
      <c r="B2549" s="19" t="s">
        <v>3090</v>
      </c>
      <c r="C2549" s="19" t="s">
        <v>20179</v>
      </c>
      <c r="D2549" s="19" t="s">
        <v>20194</v>
      </c>
      <c r="E2549" s="19" t="s">
        <v>20201</v>
      </c>
      <c r="F2549" s="19" t="s">
        <v>20193</v>
      </c>
      <c r="G2549" s="19"/>
      <c r="H2549" s="19">
        <v>22314</v>
      </c>
      <c r="I2549" s="19" t="s">
        <v>16661</v>
      </c>
      <c r="J2549" s="19" t="s">
        <v>488</v>
      </c>
      <c r="K2549" s="19" t="s">
        <v>49</v>
      </c>
      <c r="L2549" s="19" t="s">
        <v>12337</v>
      </c>
      <c r="M2549" s="20">
        <v>2772178</v>
      </c>
      <c r="N2549" s="19" t="s">
        <v>12338</v>
      </c>
      <c r="O2549" s="19" t="s">
        <v>19981</v>
      </c>
      <c r="P2549" s="19" t="s">
        <v>19452</v>
      </c>
      <c r="Q2549" s="19" t="s">
        <v>19452</v>
      </c>
      <c r="R2549" s="19" t="s">
        <v>19452</v>
      </c>
      <c r="S2549" s="19" t="s">
        <v>19452</v>
      </c>
      <c r="T2549" s="19" t="s">
        <v>19452</v>
      </c>
      <c r="U2549" s="19" t="s">
        <v>19452</v>
      </c>
      <c r="V2549" s="19" t="s">
        <v>19452</v>
      </c>
      <c r="W2549" s="19" t="s">
        <v>19452</v>
      </c>
      <c r="X2549" s="19" t="s">
        <v>19452</v>
      </c>
      <c r="Y2549" s="19" t="s">
        <v>19452</v>
      </c>
      <c r="Z2549" s="19" t="s">
        <v>62</v>
      </c>
      <c r="AA2549" s="21">
        <v>36397</v>
      </c>
      <c r="AB2549" s="21" t="s">
        <v>20224</v>
      </c>
      <c r="AC2549" s="22">
        <v>14011454</v>
      </c>
      <c r="AD2549" s="19">
        <v>97</v>
      </c>
      <c r="AE2549" s="19" t="s">
        <v>12339</v>
      </c>
      <c r="AF2549" s="19" t="s">
        <v>54</v>
      </c>
      <c r="AG2549" s="19"/>
      <c r="AH2549" s="19" t="s">
        <v>180</v>
      </c>
      <c r="AI2549" s="19">
        <v>17</v>
      </c>
      <c r="AJ2549" s="23">
        <v>7011454</v>
      </c>
    </row>
    <row r="2550" spans="1:36" x14ac:dyDescent="0.3">
      <c r="A2550" s="18">
        <v>7000000</v>
      </c>
      <c r="B2550" s="19" t="s">
        <v>4906</v>
      </c>
      <c r="C2550" s="19" t="s">
        <v>20187</v>
      </c>
      <c r="D2550" s="19" t="s">
        <v>19452</v>
      </c>
      <c r="E2550" s="19" t="s">
        <v>19452</v>
      </c>
      <c r="F2550" s="19" t="s">
        <v>19452</v>
      </c>
      <c r="G2550" s="19" t="s">
        <v>12340</v>
      </c>
      <c r="H2550" s="19">
        <v>2662</v>
      </c>
      <c r="I2550" s="19" t="s">
        <v>18679</v>
      </c>
      <c r="J2550" s="19" t="s">
        <v>12341</v>
      </c>
      <c r="K2550" s="19" t="s">
        <v>49</v>
      </c>
      <c r="L2550" s="19" t="s">
        <v>12342</v>
      </c>
      <c r="M2550" s="20">
        <v>19301432</v>
      </c>
      <c r="N2550" s="19" t="s">
        <v>12343</v>
      </c>
      <c r="O2550" s="19" t="s">
        <v>19455</v>
      </c>
      <c r="P2550" s="19" t="s">
        <v>22460</v>
      </c>
      <c r="Q2550" s="19" t="s">
        <v>19452</v>
      </c>
      <c r="R2550" s="19" t="s">
        <v>19452</v>
      </c>
      <c r="S2550" s="19" t="s">
        <v>19452</v>
      </c>
      <c r="T2550" s="19" t="s">
        <v>19452</v>
      </c>
      <c r="U2550" s="19" t="s">
        <v>19452</v>
      </c>
      <c r="V2550" s="19" t="s">
        <v>19452</v>
      </c>
      <c r="W2550" s="19" t="s">
        <v>19452</v>
      </c>
      <c r="X2550" s="19" t="s">
        <v>19452</v>
      </c>
      <c r="Y2550" s="19" t="s">
        <v>19452</v>
      </c>
      <c r="Z2550" s="19" t="s">
        <v>62</v>
      </c>
      <c r="AA2550" s="21">
        <v>37722</v>
      </c>
      <c r="AB2550" s="21" t="s">
        <v>20226</v>
      </c>
      <c r="AC2550" s="22">
        <v>16829545</v>
      </c>
      <c r="AD2550" s="19">
        <v>89</v>
      </c>
      <c r="AE2550" s="19" t="s">
        <v>63</v>
      </c>
      <c r="AF2550" s="19" t="s">
        <v>54</v>
      </c>
      <c r="AG2550" s="19" t="s">
        <v>12344</v>
      </c>
      <c r="AH2550" s="19" t="s">
        <v>281</v>
      </c>
      <c r="AI2550" s="19">
        <v>306</v>
      </c>
      <c r="AJ2550" s="23">
        <v>9829545</v>
      </c>
    </row>
    <row r="2551" spans="1:36" x14ac:dyDescent="0.3">
      <c r="A2551" s="18">
        <v>7000000</v>
      </c>
      <c r="B2551" s="19" t="s">
        <v>2367</v>
      </c>
      <c r="C2551" s="19" t="s">
        <v>13616</v>
      </c>
      <c r="D2551" s="19" t="s">
        <v>20197</v>
      </c>
      <c r="E2551" s="19" t="s">
        <v>19452</v>
      </c>
      <c r="F2551" s="19" t="s">
        <v>19452</v>
      </c>
      <c r="G2551" s="19"/>
      <c r="H2551" s="19">
        <v>12573</v>
      </c>
      <c r="I2551" s="19" t="s">
        <v>17280</v>
      </c>
      <c r="J2551" s="19" t="s">
        <v>12345</v>
      </c>
      <c r="K2551" s="19" t="s">
        <v>49</v>
      </c>
      <c r="L2551" s="19" t="s">
        <v>12346</v>
      </c>
      <c r="M2551" s="20">
        <v>23612409</v>
      </c>
      <c r="N2551" s="19" t="s">
        <v>6142</v>
      </c>
      <c r="O2551" s="19" t="s">
        <v>19673</v>
      </c>
      <c r="P2551" s="19" t="s">
        <v>19595</v>
      </c>
      <c r="Q2551" s="19" t="s">
        <v>19525</v>
      </c>
      <c r="R2551" s="19" t="s">
        <v>19576</v>
      </c>
      <c r="S2551" s="19" t="s">
        <v>19722</v>
      </c>
      <c r="T2551" s="19" t="s">
        <v>19452</v>
      </c>
      <c r="U2551" s="19" t="s">
        <v>19452</v>
      </c>
      <c r="V2551" s="19" t="s">
        <v>19452</v>
      </c>
      <c r="W2551" s="19" t="s">
        <v>19452</v>
      </c>
      <c r="X2551" s="19" t="s">
        <v>19452</v>
      </c>
      <c r="Y2551" s="19" t="s">
        <v>19452</v>
      </c>
      <c r="Z2551" s="19" t="s">
        <v>6143</v>
      </c>
      <c r="AA2551" s="21">
        <v>40088</v>
      </c>
      <c r="AB2551" s="21" t="s">
        <v>20210</v>
      </c>
      <c r="AC2551" s="22">
        <v>31430334</v>
      </c>
      <c r="AD2551" s="19">
        <v>105</v>
      </c>
      <c r="AE2551" s="19" t="s">
        <v>12347</v>
      </c>
      <c r="AF2551" s="19" t="s">
        <v>54</v>
      </c>
      <c r="AG2551" s="19" t="s">
        <v>12348</v>
      </c>
      <c r="AH2551" s="19" t="s">
        <v>212</v>
      </c>
      <c r="AI2551" s="19">
        <v>483</v>
      </c>
      <c r="AJ2551" s="23">
        <v>24430334</v>
      </c>
    </row>
    <row r="2552" spans="1:36" x14ac:dyDescent="0.3">
      <c r="A2552" s="18">
        <v>7000000</v>
      </c>
      <c r="B2552" s="19" t="s">
        <v>2509</v>
      </c>
      <c r="C2552" s="19" t="s">
        <v>20184</v>
      </c>
      <c r="D2552" s="19" t="s">
        <v>20197</v>
      </c>
      <c r="E2552" s="19" t="s">
        <v>19452</v>
      </c>
      <c r="F2552" s="19" t="s">
        <v>19452</v>
      </c>
      <c r="G2552" s="19" t="s">
        <v>12351</v>
      </c>
      <c r="H2552" s="19">
        <v>241771</v>
      </c>
      <c r="I2552" s="19" t="s">
        <v>15038</v>
      </c>
      <c r="J2552" s="19" t="s">
        <v>12352</v>
      </c>
      <c r="K2552" s="19" t="s">
        <v>49</v>
      </c>
      <c r="L2552" s="19" t="s">
        <v>12353</v>
      </c>
      <c r="M2552" s="20">
        <v>8079046</v>
      </c>
      <c r="N2552" s="19" t="s">
        <v>12354</v>
      </c>
      <c r="O2552" s="19" t="s">
        <v>19525</v>
      </c>
      <c r="P2552" s="19" t="s">
        <v>22461</v>
      </c>
      <c r="Q2552" s="19" t="s">
        <v>22462</v>
      </c>
      <c r="R2552" s="19" t="s">
        <v>22463</v>
      </c>
      <c r="S2552" s="19" t="s">
        <v>22464</v>
      </c>
      <c r="T2552" s="19" t="s">
        <v>19452</v>
      </c>
      <c r="U2552" s="19" t="s">
        <v>19452</v>
      </c>
      <c r="V2552" s="19" t="s">
        <v>19452</v>
      </c>
      <c r="W2552" s="19" t="s">
        <v>19452</v>
      </c>
      <c r="X2552" s="19" t="s">
        <v>19452</v>
      </c>
      <c r="Y2552" s="19" t="s">
        <v>19452</v>
      </c>
      <c r="Z2552" s="19" t="s">
        <v>62</v>
      </c>
      <c r="AA2552" s="21">
        <v>41892</v>
      </c>
      <c r="AB2552" s="21" t="s">
        <v>20220</v>
      </c>
      <c r="AC2552" s="22">
        <v>14618727</v>
      </c>
      <c r="AD2552" s="19">
        <v>116</v>
      </c>
      <c r="AE2552" s="19" t="s">
        <v>63</v>
      </c>
      <c r="AF2552" s="19" t="s">
        <v>54</v>
      </c>
      <c r="AG2552" s="19" t="s">
        <v>12355</v>
      </c>
      <c r="AH2552" s="19" t="s">
        <v>142</v>
      </c>
      <c r="AI2552" s="19">
        <v>139</v>
      </c>
      <c r="AJ2552" s="23">
        <v>7618727</v>
      </c>
    </row>
    <row r="2553" spans="1:36" x14ac:dyDescent="0.3">
      <c r="A2553" s="18">
        <v>7000000</v>
      </c>
      <c r="B2553" s="19" t="s">
        <v>1125</v>
      </c>
      <c r="C2553" s="19" t="s">
        <v>20179</v>
      </c>
      <c r="D2553" s="19" t="s">
        <v>19452</v>
      </c>
      <c r="E2553" s="19" t="s">
        <v>19452</v>
      </c>
      <c r="F2553" s="19" t="s">
        <v>19452</v>
      </c>
      <c r="G2553" s="19"/>
      <c r="H2553" s="19">
        <v>11051</v>
      </c>
      <c r="I2553" s="19" t="s">
        <v>17564</v>
      </c>
      <c r="J2553" s="19" t="s">
        <v>12356</v>
      </c>
      <c r="K2553" s="19" t="s">
        <v>49</v>
      </c>
      <c r="L2553" s="19" t="s">
        <v>12357</v>
      </c>
      <c r="M2553" s="20">
        <v>14672151</v>
      </c>
      <c r="N2553" s="19" t="s">
        <v>12358</v>
      </c>
      <c r="O2553" s="19" t="s">
        <v>19455</v>
      </c>
      <c r="P2553" s="19" t="s">
        <v>20058</v>
      </c>
      <c r="Q2553" s="19" t="s">
        <v>19452</v>
      </c>
      <c r="R2553" s="19" t="s">
        <v>19452</v>
      </c>
      <c r="S2553" s="19" t="s">
        <v>19452</v>
      </c>
      <c r="T2553" s="19" t="s">
        <v>19452</v>
      </c>
      <c r="U2553" s="19" t="s">
        <v>19452</v>
      </c>
      <c r="V2553" s="19" t="s">
        <v>19452</v>
      </c>
      <c r="W2553" s="19" t="s">
        <v>19452</v>
      </c>
      <c r="X2553" s="19" t="s">
        <v>19452</v>
      </c>
      <c r="Y2553" s="19" t="s">
        <v>19452</v>
      </c>
      <c r="Z2553" s="19" t="s">
        <v>374</v>
      </c>
      <c r="AA2553" s="21">
        <v>32367</v>
      </c>
      <c r="AB2553" s="21" t="s">
        <v>20241</v>
      </c>
      <c r="AC2553" s="22">
        <v>8373585</v>
      </c>
      <c r="AD2553" s="19">
        <v>164</v>
      </c>
      <c r="AE2553" s="19" t="s">
        <v>63</v>
      </c>
      <c r="AF2553" s="19" t="s">
        <v>54</v>
      </c>
      <c r="AG2553" s="19"/>
      <c r="AH2553" s="19" t="s">
        <v>142</v>
      </c>
      <c r="AI2553" s="19">
        <v>201</v>
      </c>
      <c r="AJ2553" s="23">
        <v>1373585</v>
      </c>
    </row>
    <row r="2554" spans="1:36" x14ac:dyDescent="0.3">
      <c r="A2554" s="18">
        <v>7000000</v>
      </c>
      <c r="B2554" s="19" t="s">
        <v>5332</v>
      </c>
      <c r="C2554" s="19" t="s">
        <v>20184</v>
      </c>
      <c r="D2554" s="19" t="s">
        <v>20196</v>
      </c>
      <c r="E2554" s="19" t="s">
        <v>20197</v>
      </c>
      <c r="F2554" s="19" t="s">
        <v>19452</v>
      </c>
      <c r="G2554" s="19"/>
      <c r="H2554" s="19">
        <v>14578</v>
      </c>
      <c r="I2554" s="19" t="s">
        <v>17043</v>
      </c>
      <c r="J2554" s="19" t="s">
        <v>12359</v>
      </c>
      <c r="K2554" s="19" t="s">
        <v>49</v>
      </c>
      <c r="L2554" s="19" t="s">
        <v>12360</v>
      </c>
      <c r="M2554" s="20">
        <v>2627232</v>
      </c>
      <c r="N2554" s="19" t="s">
        <v>12361</v>
      </c>
      <c r="O2554" s="19" t="s">
        <v>19502</v>
      </c>
      <c r="P2554" s="19" t="s">
        <v>22465</v>
      </c>
      <c r="Q2554" s="19" t="s">
        <v>19452</v>
      </c>
      <c r="R2554" s="19" t="s">
        <v>19452</v>
      </c>
      <c r="S2554" s="19" t="s">
        <v>19452</v>
      </c>
      <c r="T2554" s="19" t="s">
        <v>19452</v>
      </c>
      <c r="U2554" s="19" t="s">
        <v>19452</v>
      </c>
      <c r="V2554" s="19" t="s">
        <v>19452</v>
      </c>
      <c r="W2554" s="19" t="s">
        <v>19452</v>
      </c>
      <c r="X2554" s="19" t="s">
        <v>19452</v>
      </c>
      <c r="Y2554" s="19" t="s">
        <v>19452</v>
      </c>
      <c r="Z2554" s="19" t="s">
        <v>62</v>
      </c>
      <c r="AA2554" s="21">
        <v>36388</v>
      </c>
      <c r="AB2554" s="21" t="s">
        <v>20224</v>
      </c>
      <c r="AC2554" s="22">
        <v>7292175</v>
      </c>
      <c r="AD2554" s="19">
        <v>96</v>
      </c>
      <c r="AE2554" s="19" t="s">
        <v>63</v>
      </c>
      <c r="AF2554" s="19" t="s">
        <v>54</v>
      </c>
      <c r="AG2554" s="19" t="s">
        <v>12362</v>
      </c>
      <c r="AH2554" s="19" t="s">
        <v>420</v>
      </c>
      <c r="AI2554" s="19">
        <v>30</v>
      </c>
      <c r="AJ2554" s="23">
        <v>292175</v>
      </c>
    </row>
    <row r="2555" spans="1:36" x14ac:dyDescent="0.3">
      <c r="A2555" s="18">
        <v>7000000</v>
      </c>
      <c r="B2555" s="19" t="s">
        <v>10658</v>
      </c>
      <c r="C2555" s="19" t="s">
        <v>20174</v>
      </c>
      <c r="D2555" s="19" t="s">
        <v>20191</v>
      </c>
      <c r="E2555" s="19" t="s">
        <v>20197</v>
      </c>
      <c r="F2555" s="19" t="s">
        <v>20195</v>
      </c>
      <c r="G2555" s="19"/>
      <c r="H2555" s="19">
        <v>16651</v>
      </c>
      <c r="I2555" s="19" t="s">
        <v>16898</v>
      </c>
      <c r="J2555" s="19" t="s">
        <v>12363</v>
      </c>
      <c r="K2555" s="19" t="s">
        <v>49</v>
      </c>
      <c r="L2555" s="19" t="s">
        <v>12364</v>
      </c>
      <c r="M2555" s="20">
        <v>2206097</v>
      </c>
      <c r="N2555" s="19" t="s">
        <v>12365</v>
      </c>
      <c r="O2555" s="19" t="s">
        <v>19982</v>
      </c>
      <c r="P2555" s="19" t="s">
        <v>19452</v>
      </c>
      <c r="Q2555" s="19" t="s">
        <v>19452</v>
      </c>
      <c r="R2555" s="19" t="s">
        <v>19452</v>
      </c>
      <c r="S2555" s="19" t="s">
        <v>19452</v>
      </c>
      <c r="T2555" s="19" t="s">
        <v>19452</v>
      </c>
      <c r="U2555" s="19" t="s">
        <v>19452</v>
      </c>
      <c r="V2555" s="19" t="s">
        <v>19452</v>
      </c>
      <c r="W2555" s="19" t="s">
        <v>19452</v>
      </c>
      <c r="X2555" s="19" t="s">
        <v>19452</v>
      </c>
      <c r="Y2555" s="19" t="s">
        <v>19452</v>
      </c>
      <c r="Z2555" s="19" t="s">
        <v>62</v>
      </c>
      <c r="AA2555" s="21">
        <v>36993</v>
      </c>
      <c r="AB2555" s="21" t="s">
        <v>20227</v>
      </c>
      <c r="AC2555" s="22">
        <v>4720371</v>
      </c>
      <c r="AD2555" s="19">
        <v>113</v>
      </c>
      <c r="AE2555" s="19" t="s">
        <v>12366</v>
      </c>
      <c r="AF2555" s="19" t="s">
        <v>54</v>
      </c>
      <c r="AG2555" s="19" t="s">
        <v>12367</v>
      </c>
      <c r="AH2555" s="19" t="s">
        <v>252</v>
      </c>
      <c r="AI2555" s="19">
        <v>14</v>
      </c>
      <c r="AJ2555" s="23">
        <v>-2279629</v>
      </c>
    </row>
    <row r="2556" spans="1:36" x14ac:dyDescent="0.3">
      <c r="A2556" s="18">
        <v>7000000</v>
      </c>
      <c r="B2556" s="19" t="s">
        <v>357</v>
      </c>
      <c r="C2556" s="19" t="s">
        <v>20179</v>
      </c>
      <c r="D2556" s="19" t="s">
        <v>20198</v>
      </c>
      <c r="E2556" s="19" t="s">
        <v>19452</v>
      </c>
      <c r="F2556" s="19" t="s">
        <v>19452</v>
      </c>
      <c r="G2556" s="19"/>
      <c r="H2556" s="19">
        <v>4251</v>
      </c>
      <c r="I2556" s="19" t="s">
        <v>18587</v>
      </c>
      <c r="J2556" s="19" t="s">
        <v>12368</v>
      </c>
      <c r="K2556" s="19" t="s">
        <v>4957</v>
      </c>
      <c r="L2556" s="19" t="s">
        <v>12369</v>
      </c>
      <c r="M2556" s="20">
        <v>3721858</v>
      </c>
      <c r="N2556" s="19" t="s">
        <v>11883</v>
      </c>
      <c r="O2556" s="19" t="s">
        <v>19935</v>
      </c>
      <c r="P2556" s="19" t="s">
        <v>19452</v>
      </c>
      <c r="Q2556" s="19" t="s">
        <v>19452</v>
      </c>
      <c r="R2556" s="19" t="s">
        <v>19452</v>
      </c>
      <c r="S2556" s="19" t="s">
        <v>19452</v>
      </c>
      <c r="T2556" s="19" t="s">
        <v>19452</v>
      </c>
      <c r="U2556" s="19" t="s">
        <v>19452</v>
      </c>
      <c r="V2556" s="19" t="s">
        <v>19452</v>
      </c>
      <c r="W2556" s="19" t="s">
        <v>19452</v>
      </c>
      <c r="X2556" s="19" t="s">
        <v>19452</v>
      </c>
      <c r="Y2556" s="19" t="s">
        <v>19452</v>
      </c>
      <c r="Z2556" s="19" t="s">
        <v>5993</v>
      </c>
      <c r="AA2556" s="21">
        <v>38303</v>
      </c>
      <c r="AB2556" s="21" t="s">
        <v>20223</v>
      </c>
      <c r="AC2556" s="22">
        <v>29385320</v>
      </c>
      <c r="AD2556" s="19">
        <v>192</v>
      </c>
      <c r="AE2556" s="19" t="s">
        <v>4958</v>
      </c>
      <c r="AF2556" s="19" t="s">
        <v>54</v>
      </c>
      <c r="AG2556" s="19" t="s">
        <v>12370</v>
      </c>
      <c r="AH2556" s="19" t="s">
        <v>103</v>
      </c>
      <c r="AI2556" s="19">
        <v>64</v>
      </c>
      <c r="AJ2556" s="23">
        <v>22385320</v>
      </c>
    </row>
    <row r="2557" spans="1:36" x14ac:dyDescent="0.3">
      <c r="A2557" s="18">
        <v>7000000</v>
      </c>
      <c r="B2557" s="19" t="s">
        <v>1600</v>
      </c>
      <c r="C2557" s="19" t="s">
        <v>20179</v>
      </c>
      <c r="D2557" s="19" t="s">
        <v>20193</v>
      </c>
      <c r="E2557" s="19" t="s">
        <v>19452</v>
      </c>
      <c r="F2557" s="19" t="s">
        <v>19452</v>
      </c>
      <c r="G2557" s="19"/>
      <c r="H2557" s="19">
        <v>14112</v>
      </c>
      <c r="I2557" s="19" t="s">
        <v>17107</v>
      </c>
      <c r="J2557" s="19" t="s">
        <v>12372</v>
      </c>
      <c r="K2557" s="19" t="s">
        <v>49</v>
      </c>
      <c r="L2557" s="19" t="s">
        <v>12373</v>
      </c>
      <c r="M2557" s="20">
        <v>7051521</v>
      </c>
      <c r="N2557" s="19" t="s">
        <v>12374</v>
      </c>
      <c r="O2557" s="19" t="s">
        <v>19740</v>
      </c>
      <c r="P2557" s="19" t="s">
        <v>19637</v>
      </c>
      <c r="Q2557" s="19" t="s">
        <v>20506</v>
      </c>
      <c r="R2557" s="19" t="s">
        <v>19452</v>
      </c>
      <c r="S2557" s="19" t="s">
        <v>19452</v>
      </c>
      <c r="T2557" s="19" t="s">
        <v>19452</v>
      </c>
      <c r="U2557" s="19" t="s">
        <v>19452</v>
      </c>
      <c r="V2557" s="19" t="s">
        <v>19452</v>
      </c>
      <c r="W2557" s="19" t="s">
        <v>19452</v>
      </c>
      <c r="X2557" s="19" t="s">
        <v>19452</v>
      </c>
      <c r="Y2557" s="19" t="s">
        <v>19452</v>
      </c>
      <c r="Z2557" s="19" t="s">
        <v>62</v>
      </c>
      <c r="AA2557" s="21">
        <v>37547</v>
      </c>
      <c r="AB2557" s="21" t="s">
        <v>20228</v>
      </c>
      <c r="AC2557" s="22">
        <v>2062066</v>
      </c>
      <c r="AD2557" s="19">
        <v>104</v>
      </c>
      <c r="AE2557" s="19" t="s">
        <v>63</v>
      </c>
      <c r="AF2557" s="19" t="s">
        <v>54</v>
      </c>
      <c r="AG2557" s="19" t="s">
        <v>12375</v>
      </c>
      <c r="AH2557" s="19" t="s">
        <v>88</v>
      </c>
      <c r="AI2557" s="19">
        <v>56</v>
      </c>
      <c r="AJ2557" s="23">
        <v>-4937934</v>
      </c>
    </row>
    <row r="2558" spans="1:36" x14ac:dyDescent="0.3">
      <c r="A2558" s="18">
        <v>7000000</v>
      </c>
      <c r="B2558" s="19" t="s">
        <v>2559</v>
      </c>
      <c r="C2558" s="19" t="s">
        <v>20179</v>
      </c>
      <c r="D2558" s="19" t="s">
        <v>20201</v>
      </c>
      <c r="E2558" s="19" t="s">
        <v>19452</v>
      </c>
      <c r="F2558" s="19" t="s">
        <v>19452</v>
      </c>
      <c r="G2558" s="19" t="s">
        <v>12376</v>
      </c>
      <c r="H2558" s="19">
        <v>71859</v>
      </c>
      <c r="I2558" s="19" t="s">
        <v>15701</v>
      </c>
      <c r="J2558" s="19" t="s">
        <v>12377</v>
      </c>
      <c r="K2558" s="19" t="s">
        <v>49</v>
      </c>
      <c r="L2558" s="19" t="s">
        <v>12378</v>
      </c>
      <c r="M2558" s="20">
        <v>21276864</v>
      </c>
      <c r="N2558" s="19" t="s">
        <v>12379</v>
      </c>
      <c r="O2558" s="19" t="s">
        <v>19615</v>
      </c>
      <c r="P2558" s="19" t="s">
        <v>19991</v>
      </c>
      <c r="Q2558" s="19" t="s">
        <v>19452</v>
      </c>
      <c r="R2558" s="19" t="s">
        <v>19452</v>
      </c>
      <c r="S2558" s="19" t="s">
        <v>19452</v>
      </c>
      <c r="T2558" s="19" t="s">
        <v>19452</v>
      </c>
      <c r="U2558" s="19" t="s">
        <v>19452</v>
      </c>
      <c r="V2558" s="19" t="s">
        <v>19452</v>
      </c>
      <c r="W2558" s="19" t="s">
        <v>19452</v>
      </c>
      <c r="X2558" s="19" t="s">
        <v>19452</v>
      </c>
      <c r="Y2558" s="19" t="s">
        <v>19452</v>
      </c>
      <c r="Z2558" s="19" t="s">
        <v>71</v>
      </c>
      <c r="AA2558" s="21">
        <v>40814</v>
      </c>
      <c r="AB2558" s="21" t="s">
        <v>20219</v>
      </c>
      <c r="AC2558" s="22">
        <v>6038942</v>
      </c>
      <c r="AD2558" s="19">
        <v>112</v>
      </c>
      <c r="AE2558" s="19" t="s">
        <v>63</v>
      </c>
      <c r="AF2558" s="19" t="s">
        <v>54</v>
      </c>
      <c r="AG2558" s="19"/>
      <c r="AH2558" s="19" t="s">
        <v>103</v>
      </c>
      <c r="AI2558" s="19">
        <v>677</v>
      </c>
      <c r="AJ2558" s="23">
        <v>-961058</v>
      </c>
    </row>
    <row r="2559" spans="1:36" x14ac:dyDescent="0.3">
      <c r="A2559" s="18">
        <v>7000000</v>
      </c>
      <c r="B2559" s="19" t="s">
        <v>939</v>
      </c>
      <c r="C2559" s="19" t="s">
        <v>13616</v>
      </c>
      <c r="D2559" s="19" t="s">
        <v>19452</v>
      </c>
      <c r="E2559" s="19" t="s">
        <v>19452</v>
      </c>
      <c r="F2559" s="19" t="s">
        <v>19452</v>
      </c>
      <c r="G2559" s="19"/>
      <c r="H2559" s="19">
        <v>33676</v>
      </c>
      <c r="I2559" s="19" t="s">
        <v>16357</v>
      </c>
      <c r="J2559" s="19" t="s">
        <v>12380</v>
      </c>
      <c r="K2559" s="19" t="s">
        <v>49</v>
      </c>
      <c r="L2559" s="19" t="s">
        <v>12381</v>
      </c>
      <c r="M2559" s="20">
        <v>2550045</v>
      </c>
      <c r="N2559" s="19" t="s">
        <v>12382</v>
      </c>
      <c r="O2559" s="19" t="s">
        <v>19983</v>
      </c>
      <c r="P2559" s="19" t="s">
        <v>22466</v>
      </c>
      <c r="Q2559" s="19" t="s">
        <v>19452</v>
      </c>
      <c r="R2559" s="19" t="s">
        <v>19452</v>
      </c>
      <c r="S2559" s="19" t="s">
        <v>19452</v>
      </c>
      <c r="T2559" s="19" t="s">
        <v>19452</v>
      </c>
      <c r="U2559" s="19" t="s">
        <v>19452</v>
      </c>
      <c r="V2559" s="19" t="s">
        <v>19452</v>
      </c>
      <c r="W2559" s="19" t="s">
        <v>19452</v>
      </c>
      <c r="X2559" s="19" t="s">
        <v>19452</v>
      </c>
      <c r="Y2559" s="19" t="s">
        <v>19452</v>
      </c>
      <c r="Z2559" s="19" t="s">
        <v>417</v>
      </c>
      <c r="AA2559" s="21">
        <v>30414</v>
      </c>
      <c r="AB2559" s="21" t="s">
        <v>20254</v>
      </c>
      <c r="AC2559" s="22">
        <v>1246141</v>
      </c>
      <c r="AD2559" s="19">
        <v>100</v>
      </c>
      <c r="AE2559" s="19" t="s">
        <v>53</v>
      </c>
      <c r="AF2559" s="19" t="s">
        <v>54</v>
      </c>
      <c r="AG2559" s="19" t="s">
        <v>12383</v>
      </c>
      <c r="AH2559" s="19" t="s">
        <v>2951</v>
      </c>
      <c r="AI2559" s="19">
        <v>31</v>
      </c>
      <c r="AJ2559" s="23">
        <v>-5753859</v>
      </c>
    </row>
    <row r="2560" spans="1:36" x14ac:dyDescent="0.3">
      <c r="A2560" s="18">
        <v>7000000</v>
      </c>
      <c r="B2560" s="19" t="s">
        <v>1125</v>
      </c>
      <c r="C2560" s="19" t="s">
        <v>20179</v>
      </c>
      <c r="D2560" s="19" t="s">
        <v>19452</v>
      </c>
      <c r="E2560" s="19" t="s">
        <v>19452</v>
      </c>
      <c r="F2560" s="19" t="s">
        <v>19452</v>
      </c>
      <c r="G2560" s="19" t="s">
        <v>12384</v>
      </c>
      <c r="H2560" s="19">
        <v>44835</v>
      </c>
      <c r="I2560" s="19" t="s">
        <v>16068</v>
      </c>
      <c r="J2560" s="19" t="s">
        <v>12385</v>
      </c>
      <c r="K2560" s="19" t="s">
        <v>49</v>
      </c>
      <c r="L2560" s="19" t="s">
        <v>12386</v>
      </c>
      <c r="M2560" s="20">
        <v>13635828</v>
      </c>
      <c r="N2560" s="19" t="s">
        <v>12387</v>
      </c>
      <c r="O2560" s="19" t="s">
        <v>19984</v>
      </c>
      <c r="P2560" s="19" t="s">
        <v>22467</v>
      </c>
      <c r="Q2560" s="19" t="s">
        <v>20523</v>
      </c>
      <c r="R2560" s="19" t="s">
        <v>20899</v>
      </c>
      <c r="S2560" s="19" t="s">
        <v>20063</v>
      </c>
      <c r="T2560" s="19" t="s">
        <v>19767</v>
      </c>
      <c r="U2560" s="19" t="s">
        <v>22468</v>
      </c>
      <c r="V2560" s="19" t="s">
        <v>22469</v>
      </c>
      <c r="W2560" s="19" t="s">
        <v>19452</v>
      </c>
      <c r="X2560" s="19" t="s">
        <v>19452</v>
      </c>
      <c r="Y2560" s="19" t="s">
        <v>19452</v>
      </c>
      <c r="Z2560" s="19" t="s">
        <v>62</v>
      </c>
      <c r="AA2560" s="21">
        <v>40200</v>
      </c>
      <c r="AB2560" s="21" t="s">
        <v>20214</v>
      </c>
      <c r="AC2560" s="22">
        <v>382946</v>
      </c>
      <c r="AD2560" s="19">
        <v>106</v>
      </c>
      <c r="AE2560" s="19" t="s">
        <v>63</v>
      </c>
      <c r="AF2560" s="19" t="s">
        <v>54</v>
      </c>
      <c r="AG2560" s="19" t="s">
        <v>12388</v>
      </c>
      <c r="AH2560" s="19" t="s">
        <v>252</v>
      </c>
      <c r="AI2560" s="19">
        <v>212</v>
      </c>
      <c r="AJ2560" s="23">
        <v>-6617054</v>
      </c>
    </row>
    <row r="2561" spans="1:36" x14ac:dyDescent="0.3">
      <c r="A2561" s="18">
        <v>7000000</v>
      </c>
      <c r="B2561" s="19" t="s">
        <v>2509</v>
      </c>
      <c r="C2561" s="19" t="s">
        <v>20184</v>
      </c>
      <c r="D2561" s="19" t="s">
        <v>20197</v>
      </c>
      <c r="E2561" s="19" t="s">
        <v>19452</v>
      </c>
      <c r="F2561" s="19" t="s">
        <v>19452</v>
      </c>
      <c r="G2561" s="19" t="s">
        <v>12389</v>
      </c>
      <c r="H2561" s="19">
        <v>306745</v>
      </c>
      <c r="I2561" s="19" t="s">
        <v>14808</v>
      </c>
      <c r="J2561" s="19" t="s">
        <v>12390</v>
      </c>
      <c r="K2561" s="19" t="s">
        <v>49</v>
      </c>
      <c r="L2561" s="19" t="s">
        <v>12391</v>
      </c>
      <c r="M2561" s="20">
        <v>8184588</v>
      </c>
      <c r="N2561" s="19" t="s">
        <v>12392</v>
      </c>
      <c r="O2561" s="19" t="s">
        <v>19546</v>
      </c>
      <c r="P2561" s="19" t="s">
        <v>19706</v>
      </c>
      <c r="Q2561" s="19" t="s">
        <v>22470</v>
      </c>
      <c r="R2561" s="19" t="s">
        <v>19452</v>
      </c>
      <c r="S2561" s="19" t="s">
        <v>19452</v>
      </c>
      <c r="T2561" s="19" t="s">
        <v>19452</v>
      </c>
      <c r="U2561" s="19" t="s">
        <v>19452</v>
      </c>
      <c r="V2561" s="19" t="s">
        <v>19452</v>
      </c>
      <c r="W2561" s="19" t="s">
        <v>19452</v>
      </c>
      <c r="X2561" s="19" t="s">
        <v>19452</v>
      </c>
      <c r="Y2561" s="19" t="s">
        <v>19452</v>
      </c>
      <c r="Z2561" s="19" t="s">
        <v>62</v>
      </c>
      <c r="AA2561" s="21">
        <v>42279</v>
      </c>
      <c r="AB2561" s="21" t="s">
        <v>20212</v>
      </c>
      <c r="AC2561" s="22">
        <v>573335</v>
      </c>
      <c r="AD2561" s="19">
        <v>103</v>
      </c>
      <c r="AE2561" s="19" t="s">
        <v>63</v>
      </c>
      <c r="AF2561" s="19" t="s">
        <v>54</v>
      </c>
      <c r="AG2561" s="19" t="s">
        <v>12393</v>
      </c>
      <c r="AH2561" s="19" t="s">
        <v>187</v>
      </c>
      <c r="AI2561" s="19">
        <v>164</v>
      </c>
      <c r="AJ2561" s="23">
        <v>-6426665</v>
      </c>
    </row>
    <row r="2562" spans="1:36" x14ac:dyDescent="0.3">
      <c r="A2562" s="18">
        <v>7000000</v>
      </c>
      <c r="B2562" s="19" t="s">
        <v>939</v>
      </c>
      <c r="C2562" s="19" t="s">
        <v>13616</v>
      </c>
      <c r="D2562" s="19" t="s">
        <v>19452</v>
      </c>
      <c r="E2562" s="19" t="s">
        <v>19452</v>
      </c>
      <c r="F2562" s="19" t="s">
        <v>19452</v>
      </c>
      <c r="G2562" s="19" t="s">
        <v>12394</v>
      </c>
      <c r="H2562" s="19">
        <v>47088</v>
      </c>
      <c r="I2562" s="19" t="s">
        <v>16015</v>
      </c>
      <c r="J2562" s="19" t="s">
        <v>12395</v>
      </c>
      <c r="K2562" s="19" t="s">
        <v>49</v>
      </c>
      <c r="L2562" s="19" t="s">
        <v>12396</v>
      </c>
      <c r="M2562" s="20">
        <v>226778</v>
      </c>
      <c r="N2562" s="19" t="s">
        <v>12397</v>
      </c>
      <c r="O2562" s="19" t="s">
        <v>19665</v>
      </c>
      <c r="P2562" s="19" t="s">
        <v>19808</v>
      </c>
      <c r="Q2562" s="19" t="s">
        <v>22471</v>
      </c>
      <c r="R2562" s="19" t="s">
        <v>20114</v>
      </c>
      <c r="S2562" s="19" t="s">
        <v>19452</v>
      </c>
      <c r="T2562" s="19" t="s">
        <v>19452</v>
      </c>
      <c r="U2562" s="19" t="s">
        <v>19452</v>
      </c>
      <c r="V2562" s="19" t="s">
        <v>19452</v>
      </c>
      <c r="W2562" s="19" t="s">
        <v>19452</v>
      </c>
      <c r="X2562" s="19" t="s">
        <v>19452</v>
      </c>
      <c r="Y2562" s="19" t="s">
        <v>19452</v>
      </c>
      <c r="Z2562" s="19" t="s">
        <v>1592</v>
      </c>
      <c r="AA2562" s="21">
        <v>40391</v>
      </c>
      <c r="AB2562" s="21" t="s">
        <v>20214</v>
      </c>
      <c r="AC2562" s="22">
        <v>453079</v>
      </c>
      <c r="AD2562" s="19">
        <v>108</v>
      </c>
      <c r="AE2562" s="19" t="s">
        <v>63</v>
      </c>
      <c r="AF2562" s="19" t="s">
        <v>54</v>
      </c>
      <c r="AG2562" s="19" t="s">
        <v>12398</v>
      </c>
      <c r="AH2562" s="19" t="s">
        <v>96</v>
      </c>
      <c r="AI2562" s="19">
        <v>29</v>
      </c>
      <c r="AJ2562" s="23">
        <v>-6546921</v>
      </c>
    </row>
    <row r="2563" spans="1:36" x14ac:dyDescent="0.3">
      <c r="A2563" s="18">
        <v>7000000</v>
      </c>
      <c r="B2563" s="19" t="s">
        <v>1705</v>
      </c>
      <c r="C2563" s="19" t="s">
        <v>20179</v>
      </c>
      <c r="D2563" s="19" t="s">
        <v>20199</v>
      </c>
      <c r="E2563" s="19" t="s">
        <v>19452</v>
      </c>
      <c r="F2563" s="19" t="s">
        <v>19452</v>
      </c>
      <c r="G2563" s="19"/>
      <c r="H2563" s="19">
        <v>110402</v>
      </c>
      <c r="I2563" s="19" t="s">
        <v>15414</v>
      </c>
      <c r="J2563" s="19" t="s">
        <v>488</v>
      </c>
      <c r="K2563" s="19" t="s">
        <v>4974</v>
      </c>
      <c r="L2563" s="19" t="s">
        <v>12399</v>
      </c>
      <c r="M2563" s="20">
        <v>3120016</v>
      </c>
      <c r="N2563" s="19" t="s">
        <v>12400</v>
      </c>
      <c r="O2563" s="19" t="s">
        <v>19985</v>
      </c>
      <c r="P2563" s="19" t="s">
        <v>22472</v>
      </c>
      <c r="Q2563" s="19" t="s">
        <v>22473</v>
      </c>
      <c r="R2563" s="19" t="s">
        <v>19452</v>
      </c>
      <c r="S2563" s="19" t="s">
        <v>19452</v>
      </c>
      <c r="T2563" s="19" t="s">
        <v>19452</v>
      </c>
      <c r="U2563" s="19" t="s">
        <v>19452</v>
      </c>
      <c r="V2563" s="19" t="s">
        <v>19452</v>
      </c>
      <c r="W2563" s="19" t="s">
        <v>19452</v>
      </c>
      <c r="X2563" s="19" t="s">
        <v>19452</v>
      </c>
      <c r="Y2563" s="19" t="s">
        <v>19452</v>
      </c>
      <c r="Z2563" s="19" t="s">
        <v>4975</v>
      </c>
      <c r="AA2563" s="21">
        <v>41332</v>
      </c>
      <c r="AB2563" s="21" t="s">
        <v>20218</v>
      </c>
      <c r="AC2563" s="22">
        <v>1310673</v>
      </c>
      <c r="AD2563" s="19">
        <v>170</v>
      </c>
      <c r="AE2563" s="19" t="s">
        <v>2680</v>
      </c>
      <c r="AF2563" s="19" t="s">
        <v>54</v>
      </c>
      <c r="AG2563" s="19"/>
      <c r="AH2563" s="19" t="s">
        <v>252</v>
      </c>
      <c r="AI2563" s="19">
        <v>41</v>
      </c>
      <c r="AJ2563" s="23">
        <v>-5689327</v>
      </c>
    </row>
    <row r="2564" spans="1:36" x14ac:dyDescent="0.3">
      <c r="A2564" s="18">
        <v>7000000</v>
      </c>
      <c r="B2564" s="19" t="s">
        <v>12401</v>
      </c>
      <c r="C2564" s="19" t="s">
        <v>20185</v>
      </c>
      <c r="D2564" s="19" t="s">
        <v>20201</v>
      </c>
      <c r="E2564" s="19" t="s">
        <v>20196</v>
      </c>
      <c r="F2564" s="19" t="s">
        <v>19452</v>
      </c>
      <c r="G2564" s="19"/>
      <c r="H2564" s="19">
        <v>27004</v>
      </c>
      <c r="I2564" s="19" t="s">
        <v>16491</v>
      </c>
      <c r="J2564" s="19" t="s">
        <v>12402</v>
      </c>
      <c r="K2564" s="19" t="s">
        <v>49</v>
      </c>
      <c r="L2564" s="19" t="s">
        <v>12403</v>
      </c>
      <c r="M2564" s="20">
        <v>8207425</v>
      </c>
      <c r="N2564" s="19" t="s">
        <v>12404</v>
      </c>
      <c r="O2564" s="19" t="s">
        <v>19986</v>
      </c>
      <c r="P2564" s="19" t="s">
        <v>22474</v>
      </c>
      <c r="Q2564" s="19" t="s">
        <v>19452</v>
      </c>
      <c r="R2564" s="19" t="s">
        <v>19452</v>
      </c>
      <c r="S2564" s="19" t="s">
        <v>19452</v>
      </c>
      <c r="T2564" s="19" t="s">
        <v>19452</v>
      </c>
      <c r="U2564" s="19" t="s">
        <v>19452</v>
      </c>
      <c r="V2564" s="19" t="s">
        <v>19452</v>
      </c>
      <c r="W2564" s="19" t="s">
        <v>19452</v>
      </c>
      <c r="X2564" s="19" t="s">
        <v>19452</v>
      </c>
      <c r="Y2564" s="19" t="s">
        <v>19452</v>
      </c>
      <c r="Z2564" s="19" t="s">
        <v>62</v>
      </c>
      <c r="AA2564" s="21">
        <v>40179</v>
      </c>
      <c r="AB2564" s="21" t="s">
        <v>20214</v>
      </c>
      <c r="AC2564" s="22">
        <v>46488</v>
      </c>
      <c r="AD2564" s="19">
        <v>108</v>
      </c>
      <c r="AE2564" s="19" t="s">
        <v>94</v>
      </c>
      <c r="AF2564" s="19" t="s">
        <v>54</v>
      </c>
      <c r="AG2564" s="19"/>
      <c r="AH2564" s="19" t="s">
        <v>281</v>
      </c>
      <c r="AI2564" s="19">
        <v>73</v>
      </c>
      <c r="AJ2564" s="23">
        <v>-6953512</v>
      </c>
    </row>
    <row r="2565" spans="1:36" x14ac:dyDescent="0.3">
      <c r="A2565" s="18">
        <v>6000000</v>
      </c>
      <c r="B2565" s="19" t="s">
        <v>1188</v>
      </c>
      <c r="C2565" s="19" t="s">
        <v>20174</v>
      </c>
      <c r="D2565" s="19" t="s">
        <v>20201</v>
      </c>
      <c r="E2565" s="19" t="s">
        <v>20193</v>
      </c>
      <c r="F2565" s="19" t="s">
        <v>19452</v>
      </c>
      <c r="G2565" s="19" t="s">
        <v>12405</v>
      </c>
      <c r="H2565" s="19">
        <v>8374</v>
      </c>
      <c r="I2565" s="19" t="s">
        <v>18333</v>
      </c>
      <c r="J2565" s="19" t="s">
        <v>12406</v>
      </c>
      <c r="K2565" s="19" t="s">
        <v>49</v>
      </c>
      <c r="L2565" s="19" t="s">
        <v>12407</v>
      </c>
      <c r="M2565" s="20">
        <v>34917447</v>
      </c>
      <c r="N2565" s="19" t="s">
        <v>12408</v>
      </c>
      <c r="O2565" s="19" t="s">
        <v>19536</v>
      </c>
      <c r="P2565" s="19" t="s">
        <v>22475</v>
      </c>
      <c r="Q2565" s="19" t="s">
        <v>22476</v>
      </c>
      <c r="R2565" s="19" t="s">
        <v>19452</v>
      </c>
      <c r="S2565" s="19" t="s">
        <v>19452</v>
      </c>
      <c r="T2565" s="19" t="s">
        <v>19452</v>
      </c>
      <c r="U2565" s="19" t="s">
        <v>19452</v>
      </c>
      <c r="V2565" s="19" t="s">
        <v>19452</v>
      </c>
      <c r="W2565" s="19" t="s">
        <v>19452</v>
      </c>
      <c r="X2565" s="19" t="s">
        <v>19452</v>
      </c>
      <c r="Y2565" s="19" t="s">
        <v>19452</v>
      </c>
      <c r="Z2565" s="19" t="s">
        <v>417</v>
      </c>
      <c r="AA2565" s="21">
        <v>36182</v>
      </c>
      <c r="AB2565" s="21" t="s">
        <v>20224</v>
      </c>
      <c r="AC2565" s="22">
        <v>30471</v>
      </c>
      <c r="AD2565" s="19">
        <v>108</v>
      </c>
      <c r="AE2565" s="19" t="s">
        <v>53</v>
      </c>
      <c r="AF2565" s="19" t="s">
        <v>54</v>
      </c>
      <c r="AG2565" s="19" t="s">
        <v>12409</v>
      </c>
      <c r="AH2565" s="19" t="s">
        <v>56</v>
      </c>
      <c r="AI2565" s="19">
        <v>837</v>
      </c>
      <c r="AJ2565" s="23">
        <v>-5969529</v>
      </c>
    </row>
    <row r="2566" spans="1:36" x14ac:dyDescent="0.3">
      <c r="A2566" s="18">
        <v>7000000</v>
      </c>
      <c r="B2566" s="19" t="s">
        <v>12411</v>
      </c>
      <c r="C2566" s="19" t="s">
        <v>20177</v>
      </c>
      <c r="D2566" s="19" t="s">
        <v>20192</v>
      </c>
      <c r="E2566" s="19" t="s">
        <v>19452</v>
      </c>
      <c r="F2566" s="19" t="s">
        <v>19452</v>
      </c>
      <c r="G2566" s="19"/>
      <c r="H2566" s="19">
        <v>164372</v>
      </c>
      <c r="I2566" s="19" t="s">
        <v>15248</v>
      </c>
      <c r="J2566" s="19" t="s">
        <v>488</v>
      </c>
      <c r="K2566" s="19" t="s">
        <v>4974</v>
      </c>
      <c r="L2566" s="19" t="s">
        <v>12412</v>
      </c>
      <c r="M2566" s="20">
        <v>533861</v>
      </c>
      <c r="N2566" s="19" t="s">
        <v>12413</v>
      </c>
      <c r="O2566" s="19" t="s">
        <v>19987</v>
      </c>
      <c r="P2566" s="19" t="s">
        <v>19452</v>
      </c>
      <c r="Q2566" s="19" t="s">
        <v>19452</v>
      </c>
      <c r="R2566" s="19" t="s">
        <v>19452</v>
      </c>
      <c r="S2566" s="19" t="s">
        <v>19452</v>
      </c>
      <c r="T2566" s="19" t="s">
        <v>19452</v>
      </c>
      <c r="U2566" s="19" t="s">
        <v>19452</v>
      </c>
      <c r="V2566" s="19" t="s">
        <v>19452</v>
      </c>
      <c r="W2566" s="19" t="s">
        <v>19452</v>
      </c>
      <c r="X2566" s="19" t="s">
        <v>19452</v>
      </c>
      <c r="Y2566" s="19" t="s">
        <v>19452</v>
      </c>
      <c r="Z2566" s="19" t="s">
        <v>4975</v>
      </c>
      <c r="AA2566" s="21">
        <v>41193</v>
      </c>
      <c r="AB2566" s="21" t="s">
        <v>20213</v>
      </c>
      <c r="AC2566" s="22">
        <v>12400000</v>
      </c>
      <c r="AD2566" s="19">
        <v>76</v>
      </c>
      <c r="AE2566" s="19" t="s">
        <v>2680</v>
      </c>
      <c r="AF2566" s="19" t="s">
        <v>54</v>
      </c>
      <c r="AG2566" s="19" t="s">
        <v>12414</v>
      </c>
      <c r="AH2566" s="19" t="s">
        <v>314</v>
      </c>
      <c r="AI2566" s="19">
        <v>47</v>
      </c>
      <c r="AJ2566" s="23">
        <v>5400000</v>
      </c>
    </row>
    <row r="2567" spans="1:36" x14ac:dyDescent="0.3">
      <c r="A2567" s="18">
        <v>7000000</v>
      </c>
      <c r="B2567" s="19" t="s">
        <v>1477</v>
      </c>
      <c r="C2567" s="19" t="s">
        <v>20175</v>
      </c>
      <c r="D2567" s="19" t="s">
        <v>20199</v>
      </c>
      <c r="E2567" s="19" t="s">
        <v>19452</v>
      </c>
      <c r="F2567" s="19" t="s">
        <v>19452</v>
      </c>
      <c r="G2567" s="19"/>
      <c r="H2567" s="19">
        <v>13001</v>
      </c>
      <c r="I2567" s="19" t="s">
        <v>17251</v>
      </c>
      <c r="J2567" s="19" t="s">
        <v>12415</v>
      </c>
      <c r="K2567" s="19" t="s">
        <v>49</v>
      </c>
      <c r="L2567" s="19" t="s">
        <v>12416</v>
      </c>
      <c r="M2567" s="20">
        <v>8591387</v>
      </c>
      <c r="N2567" s="19" t="s">
        <v>12417</v>
      </c>
      <c r="O2567" s="19" t="s">
        <v>19588</v>
      </c>
      <c r="P2567" s="19" t="s">
        <v>22477</v>
      </c>
      <c r="Q2567" s="19" t="s">
        <v>19452</v>
      </c>
      <c r="R2567" s="19" t="s">
        <v>19452</v>
      </c>
      <c r="S2567" s="19" t="s">
        <v>19452</v>
      </c>
      <c r="T2567" s="19" t="s">
        <v>19452</v>
      </c>
      <c r="U2567" s="19" t="s">
        <v>19452</v>
      </c>
      <c r="V2567" s="19" t="s">
        <v>19452</v>
      </c>
      <c r="W2567" s="19" t="s">
        <v>19452</v>
      </c>
      <c r="X2567" s="19" t="s">
        <v>19452</v>
      </c>
      <c r="Y2567" s="19" t="s">
        <v>19452</v>
      </c>
      <c r="Z2567" s="19" t="s">
        <v>417</v>
      </c>
      <c r="AA2567" s="21">
        <v>39518</v>
      </c>
      <c r="AB2567" s="21" t="s">
        <v>20217</v>
      </c>
      <c r="AC2567" s="22">
        <v>8900000</v>
      </c>
      <c r="AD2567" s="19">
        <v>97</v>
      </c>
      <c r="AE2567" s="19" t="s">
        <v>63</v>
      </c>
      <c r="AF2567" s="19" t="s">
        <v>54</v>
      </c>
      <c r="AG2567" s="19" t="s">
        <v>12418</v>
      </c>
      <c r="AH2567" s="19" t="s">
        <v>65</v>
      </c>
      <c r="AI2567" s="19">
        <v>140</v>
      </c>
      <c r="AJ2567" s="23">
        <v>1900000</v>
      </c>
    </row>
    <row r="2568" spans="1:36" x14ac:dyDescent="0.3">
      <c r="A2568" s="18">
        <v>6900000</v>
      </c>
      <c r="B2568" s="19" t="s">
        <v>2367</v>
      </c>
      <c r="C2568" s="19" t="s">
        <v>13616</v>
      </c>
      <c r="D2568" s="19" t="s">
        <v>20197</v>
      </c>
      <c r="E2568" s="19" t="s">
        <v>19452</v>
      </c>
      <c r="F2568" s="19" t="s">
        <v>19452</v>
      </c>
      <c r="G2568" s="19"/>
      <c r="H2568" s="19">
        <v>9571</v>
      </c>
      <c r="I2568" s="19" t="s">
        <v>18065</v>
      </c>
      <c r="J2568" s="19" t="s">
        <v>12419</v>
      </c>
      <c r="K2568" s="19" t="s">
        <v>49</v>
      </c>
      <c r="L2568" s="19" t="s">
        <v>12420</v>
      </c>
      <c r="M2568" s="20">
        <v>26181753</v>
      </c>
      <c r="N2568" s="19" t="s">
        <v>12421</v>
      </c>
      <c r="O2568" s="19" t="s">
        <v>19770</v>
      </c>
      <c r="P2568" s="19" t="s">
        <v>21045</v>
      </c>
      <c r="Q2568" s="19" t="s">
        <v>21249</v>
      </c>
      <c r="R2568" s="19" t="s">
        <v>19452</v>
      </c>
      <c r="S2568" s="19" t="s">
        <v>19452</v>
      </c>
      <c r="T2568" s="19" t="s">
        <v>19452</v>
      </c>
      <c r="U2568" s="19" t="s">
        <v>19452</v>
      </c>
      <c r="V2568" s="19" t="s">
        <v>19452</v>
      </c>
      <c r="W2568" s="19" t="s">
        <v>19452</v>
      </c>
      <c r="X2568" s="19" t="s">
        <v>19452</v>
      </c>
      <c r="Y2568" s="19" t="s">
        <v>19452</v>
      </c>
      <c r="Z2568" s="19" t="s">
        <v>62</v>
      </c>
      <c r="AA2568" s="21">
        <v>34236</v>
      </c>
      <c r="AB2568" s="21" t="s">
        <v>20236</v>
      </c>
      <c r="AC2568" s="22">
        <v>7993039</v>
      </c>
      <c r="AD2568" s="19">
        <v>102</v>
      </c>
      <c r="AE2568" s="19" t="s">
        <v>63</v>
      </c>
      <c r="AF2568" s="19" t="s">
        <v>54</v>
      </c>
      <c r="AG2568" s="19" t="s">
        <v>12422</v>
      </c>
      <c r="AH2568" s="19" t="s">
        <v>103</v>
      </c>
      <c r="AI2568" s="19">
        <v>583</v>
      </c>
      <c r="AJ2568" s="23">
        <v>1093039</v>
      </c>
    </row>
    <row r="2569" spans="1:36" x14ac:dyDescent="0.3">
      <c r="A2569" s="18">
        <v>6900000</v>
      </c>
      <c r="B2569" s="19" t="s">
        <v>3435</v>
      </c>
      <c r="C2569" s="19" t="s">
        <v>20187</v>
      </c>
      <c r="D2569" s="19" t="s">
        <v>20201</v>
      </c>
      <c r="E2569" s="19" t="s">
        <v>19452</v>
      </c>
      <c r="F2569" s="19" t="s">
        <v>19452</v>
      </c>
      <c r="G2569" s="19"/>
      <c r="H2569" s="19">
        <v>82505</v>
      </c>
      <c r="I2569" s="19" t="s">
        <v>15576</v>
      </c>
      <c r="J2569" s="19" t="s">
        <v>12423</v>
      </c>
      <c r="K2569" s="19" t="s">
        <v>49</v>
      </c>
      <c r="L2569" s="19" t="s">
        <v>12424</v>
      </c>
      <c r="M2569" s="20">
        <v>25613197</v>
      </c>
      <c r="N2569" s="19" t="s">
        <v>12425</v>
      </c>
      <c r="O2569" s="19" t="s">
        <v>19988</v>
      </c>
      <c r="P2569" s="19" t="s">
        <v>19525</v>
      </c>
      <c r="Q2569" s="19" t="s">
        <v>19942</v>
      </c>
      <c r="R2569" s="19" t="s">
        <v>19452</v>
      </c>
      <c r="S2569" s="19" t="s">
        <v>19452</v>
      </c>
      <c r="T2569" s="19" t="s">
        <v>19452</v>
      </c>
      <c r="U2569" s="19" t="s">
        <v>19452</v>
      </c>
      <c r="V2569" s="19" t="s">
        <v>19452</v>
      </c>
      <c r="W2569" s="19" t="s">
        <v>19452</v>
      </c>
      <c r="X2569" s="19" t="s">
        <v>19452</v>
      </c>
      <c r="Y2569" s="19" t="s">
        <v>19452</v>
      </c>
      <c r="Z2569" s="19" t="s">
        <v>62</v>
      </c>
      <c r="AA2569" s="21">
        <v>41173</v>
      </c>
      <c r="AB2569" s="21" t="s">
        <v>20213</v>
      </c>
      <c r="AC2569" s="22">
        <v>44287131</v>
      </c>
      <c r="AD2569" s="19">
        <v>101</v>
      </c>
      <c r="AE2569" s="19" t="s">
        <v>63</v>
      </c>
      <c r="AF2569" s="19" t="s">
        <v>54</v>
      </c>
      <c r="AG2569" s="19" t="s">
        <v>12426</v>
      </c>
      <c r="AH2569" s="19" t="s">
        <v>420</v>
      </c>
      <c r="AI2569" s="19">
        <v>555</v>
      </c>
      <c r="AJ2569" s="23">
        <v>37387131</v>
      </c>
    </row>
    <row r="2570" spans="1:36" x14ac:dyDescent="0.3">
      <c r="A2570" s="18">
        <v>6800000</v>
      </c>
      <c r="B2570" s="19" t="s">
        <v>12427</v>
      </c>
      <c r="C2570" s="19" t="s">
        <v>20179</v>
      </c>
      <c r="D2570" s="19" t="s">
        <v>20205</v>
      </c>
      <c r="E2570" s="19" t="s">
        <v>20204</v>
      </c>
      <c r="F2570" s="19" t="s">
        <v>19452</v>
      </c>
      <c r="G2570" s="19" t="s">
        <v>12428</v>
      </c>
      <c r="H2570" s="19">
        <v>46738</v>
      </c>
      <c r="I2570" s="19" t="s">
        <v>16021</v>
      </c>
      <c r="J2570" s="19" t="s">
        <v>12429</v>
      </c>
      <c r="K2570" s="19" t="s">
        <v>1360</v>
      </c>
      <c r="L2570" s="19" t="s">
        <v>12430</v>
      </c>
      <c r="M2570" s="20">
        <v>21285206</v>
      </c>
      <c r="N2570" s="19" t="s">
        <v>12431</v>
      </c>
      <c r="O2570" s="19" t="s">
        <v>19989</v>
      </c>
      <c r="P2570" s="19" t="s">
        <v>22478</v>
      </c>
      <c r="Q2570" s="19" t="s">
        <v>22479</v>
      </c>
      <c r="R2570" s="19" t="s">
        <v>19452</v>
      </c>
      <c r="S2570" s="19" t="s">
        <v>19452</v>
      </c>
      <c r="T2570" s="19" t="s">
        <v>19452</v>
      </c>
      <c r="U2570" s="19" t="s">
        <v>19452</v>
      </c>
      <c r="V2570" s="19" t="s">
        <v>19452</v>
      </c>
      <c r="W2570" s="19" t="s">
        <v>19452</v>
      </c>
      <c r="X2570" s="19" t="s">
        <v>19452</v>
      </c>
      <c r="Y2570" s="19" t="s">
        <v>19452</v>
      </c>
      <c r="Z2570" s="19" t="s">
        <v>6841</v>
      </c>
      <c r="AA2570" s="21">
        <v>40425</v>
      </c>
      <c r="AB2570" s="21" t="s">
        <v>20214</v>
      </c>
      <c r="AC2570" s="22">
        <v>7103838</v>
      </c>
      <c r="AD2570" s="19">
        <v>130</v>
      </c>
      <c r="AE2570" s="19" t="s">
        <v>12432</v>
      </c>
      <c r="AF2570" s="19" t="s">
        <v>54</v>
      </c>
      <c r="AG2570" s="19" t="s">
        <v>12433</v>
      </c>
      <c r="AH2570" s="19" t="s">
        <v>620</v>
      </c>
      <c r="AI2570" s="19">
        <v>479</v>
      </c>
      <c r="AJ2570" s="23">
        <v>303838</v>
      </c>
    </row>
    <row r="2571" spans="1:36" x14ac:dyDescent="0.3">
      <c r="A2571" s="18">
        <v>6500000</v>
      </c>
      <c r="B2571" s="19" t="s">
        <v>4906</v>
      </c>
      <c r="C2571" s="19" t="s">
        <v>20187</v>
      </c>
      <c r="D2571" s="19" t="s">
        <v>19452</v>
      </c>
      <c r="E2571" s="19" t="s">
        <v>19452</v>
      </c>
      <c r="F2571" s="19" t="s">
        <v>19452</v>
      </c>
      <c r="G2571" s="19" t="s">
        <v>12436</v>
      </c>
      <c r="H2571" s="19">
        <v>250546</v>
      </c>
      <c r="I2571" s="19" t="s">
        <v>15005</v>
      </c>
      <c r="J2571" s="19" t="s">
        <v>12437</v>
      </c>
      <c r="K2571" s="19" t="s">
        <v>49</v>
      </c>
      <c r="L2571" s="19" t="s">
        <v>12438</v>
      </c>
      <c r="M2571" s="20">
        <v>60225219</v>
      </c>
      <c r="N2571" s="19" t="s">
        <v>12439</v>
      </c>
      <c r="O2571" s="19" t="s">
        <v>19453</v>
      </c>
      <c r="P2571" s="19" t="s">
        <v>21291</v>
      </c>
      <c r="Q2571" s="19" t="s">
        <v>21292</v>
      </c>
      <c r="R2571" s="19" t="s">
        <v>20347</v>
      </c>
      <c r="S2571" s="19" t="s">
        <v>19452</v>
      </c>
      <c r="T2571" s="19" t="s">
        <v>19452</v>
      </c>
      <c r="U2571" s="19" t="s">
        <v>19452</v>
      </c>
      <c r="V2571" s="19" t="s">
        <v>19452</v>
      </c>
      <c r="W2571" s="19" t="s">
        <v>19452</v>
      </c>
      <c r="X2571" s="19" t="s">
        <v>19452</v>
      </c>
      <c r="Y2571" s="19" t="s">
        <v>19452</v>
      </c>
      <c r="Z2571" s="19" t="s">
        <v>62</v>
      </c>
      <c r="AA2571" s="21">
        <v>41914</v>
      </c>
      <c r="AB2571" s="21" t="s">
        <v>20220</v>
      </c>
      <c r="AC2571" s="22">
        <v>255273813</v>
      </c>
      <c r="AD2571" s="19">
        <v>99</v>
      </c>
      <c r="AE2571" s="19" t="s">
        <v>63</v>
      </c>
      <c r="AF2571" s="19" t="s">
        <v>54</v>
      </c>
      <c r="AG2571" s="19" t="s">
        <v>12440</v>
      </c>
      <c r="AH2571" s="19" t="s">
        <v>420</v>
      </c>
      <c r="AI2571" s="19">
        <v>1517</v>
      </c>
      <c r="AJ2571" s="23">
        <v>248773813</v>
      </c>
    </row>
    <row r="2572" spans="1:36" x14ac:dyDescent="0.3">
      <c r="A2572" s="18">
        <v>6500000</v>
      </c>
      <c r="B2572" s="19" t="s">
        <v>4346</v>
      </c>
      <c r="C2572" s="19" t="s">
        <v>20185</v>
      </c>
      <c r="D2572" s="19" t="s">
        <v>20197</v>
      </c>
      <c r="E2572" s="19" t="s">
        <v>19452</v>
      </c>
      <c r="F2572" s="19" t="s">
        <v>19452</v>
      </c>
      <c r="G2572" s="19"/>
      <c r="H2572" s="19">
        <v>650</v>
      </c>
      <c r="I2572" s="19" t="s">
        <v>19139</v>
      </c>
      <c r="J2572" s="19" t="s">
        <v>12442</v>
      </c>
      <c r="K2572" s="19" t="s">
        <v>49</v>
      </c>
      <c r="L2572" s="19" t="s">
        <v>12443</v>
      </c>
      <c r="M2572" s="20">
        <v>17705671</v>
      </c>
      <c r="N2572" s="19" t="s">
        <v>3125</v>
      </c>
      <c r="O2572" s="19" t="s">
        <v>19485</v>
      </c>
      <c r="P2572" s="19" t="s">
        <v>19452</v>
      </c>
      <c r="Q2572" s="19" t="s">
        <v>19452</v>
      </c>
      <c r="R2572" s="19" t="s">
        <v>19452</v>
      </c>
      <c r="S2572" s="19" t="s">
        <v>19452</v>
      </c>
      <c r="T2572" s="19" t="s">
        <v>19452</v>
      </c>
      <c r="U2572" s="19" t="s">
        <v>19452</v>
      </c>
      <c r="V2572" s="19" t="s">
        <v>19452</v>
      </c>
      <c r="W2572" s="19" t="s">
        <v>19452</v>
      </c>
      <c r="X2572" s="19" t="s">
        <v>19452</v>
      </c>
      <c r="Y2572" s="19" t="s">
        <v>19452</v>
      </c>
      <c r="Z2572" s="19" t="s">
        <v>62</v>
      </c>
      <c r="AA2572" s="21">
        <v>33431</v>
      </c>
      <c r="AB2572" s="21" t="s">
        <v>20232</v>
      </c>
      <c r="AC2572" s="22">
        <v>57504069</v>
      </c>
      <c r="AD2572" s="19">
        <v>112</v>
      </c>
      <c r="AE2572" s="19" t="s">
        <v>63</v>
      </c>
      <c r="AF2572" s="19" t="s">
        <v>54</v>
      </c>
      <c r="AG2572" s="19" t="s">
        <v>12444</v>
      </c>
      <c r="AH2572" s="19" t="s">
        <v>103</v>
      </c>
      <c r="AI2572" s="19">
        <v>364</v>
      </c>
      <c r="AJ2572" s="23">
        <v>51004069</v>
      </c>
    </row>
    <row r="2573" spans="1:36" x14ac:dyDescent="0.3">
      <c r="A2573" s="18">
        <v>6500000</v>
      </c>
      <c r="B2573" s="19" t="s">
        <v>2249</v>
      </c>
      <c r="C2573" s="19" t="s">
        <v>20179</v>
      </c>
      <c r="D2573" s="19" t="s">
        <v>20207</v>
      </c>
      <c r="E2573" s="19" t="s">
        <v>19452</v>
      </c>
      <c r="F2573" s="19" t="s">
        <v>19452</v>
      </c>
      <c r="G2573" s="19"/>
      <c r="H2573" s="19">
        <v>16620</v>
      </c>
      <c r="I2573" s="19" t="s">
        <v>16902</v>
      </c>
      <c r="J2573" s="19" t="s">
        <v>12445</v>
      </c>
      <c r="K2573" s="19" t="s">
        <v>49</v>
      </c>
      <c r="L2573" s="19" t="s">
        <v>12446</v>
      </c>
      <c r="M2573" s="20">
        <v>6847099</v>
      </c>
      <c r="N2573" s="19" t="s">
        <v>12447</v>
      </c>
      <c r="O2573" s="19" t="s">
        <v>19485</v>
      </c>
      <c r="P2573" s="19" t="s">
        <v>22480</v>
      </c>
      <c r="Q2573" s="19" t="s">
        <v>19452</v>
      </c>
      <c r="R2573" s="19" t="s">
        <v>19452</v>
      </c>
      <c r="S2573" s="19" t="s">
        <v>19452</v>
      </c>
      <c r="T2573" s="19" t="s">
        <v>19452</v>
      </c>
      <c r="U2573" s="19" t="s">
        <v>19452</v>
      </c>
      <c r="V2573" s="19" t="s">
        <v>19452</v>
      </c>
      <c r="W2573" s="19" t="s">
        <v>19452</v>
      </c>
      <c r="X2573" s="19" t="s">
        <v>19452</v>
      </c>
      <c r="Y2573" s="19" t="s">
        <v>19452</v>
      </c>
      <c r="Z2573" s="19" t="s">
        <v>62</v>
      </c>
      <c r="AA2573" s="21">
        <v>31982</v>
      </c>
      <c r="AB2573" s="21" t="s">
        <v>20251</v>
      </c>
      <c r="AC2573" s="22">
        <v>54215416</v>
      </c>
      <c r="AD2573" s="19">
        <v>108</v>
      </c>
      <c r="AE2573" s="19" t="s">
        <v>63</v>
      </c>
      <c r="AF2573" s="19" t="s">
        <v>54</v>
      </c>
      <c r="AG2573" s="19" t="s">
        <v>12448</v>
      </c>
      <c r="AH2573" s="19" t="s">
        <v>259</v>
      </c>
      <c r="AI2573" s="19">
        <v>116</v>
      </c>
      <c r="AJ2573" s="23">
        <v>47715416</v>
      </c>
    </row>
    <row r="2574" spans="1:36" x14ac:dyDescent="0.3">
      <c r="A2574" s="18">
        <v>6500000</v>
      </c>
      <c r="B2574" s="19" t="s">
        <v>2744</v>
      </c>
      <c r="C2574" s="19" t="s">
        <v>20187</v>
      </c>
      <c r="D2574" s="19" t="s">
        <v>20204</v>
      </c>
      <c r="E2574" s="19" t="s">
        <v>20201</v>
      </c>
      <c r="F2574" s="19" t="s">
        <v>19452</v>
      </c>
      <c r="G2574" s="19"/>
      <c r="H2574" s="19">
        <v>11033</v>
      </c>
      <c r="I2574" s="19" t="s">
        <v>17567</v>
      </c>
      <c r="J2574" s="19" t="s">
        <v>12449</v>
      </c>
      <c r="K2574" s="19" t="s">
        <v>49</v>
      </c>
      <c r="L2574" s="19" t="s">
        <v>12450</v>
      </c>
      <c r="M2574" s="20">
        <v>11208769</v>
      </c>
      <c r="N2574" s="19" t="s">
        <v>12451</v>
      </c>
      <c r="O2574" s="19" t="s">
        <v>19990</v>
      </c>
      <c r="P2574" s="19" t="s">
        <v>22481</v>
      </c>
      <c r="Q2574" s="19" t="s">
        <v>19452</v>
      </c>
      <c r="R2574" s="19" t="s">
        <v>19452</v>
      </c>
      <c r="S2574" s="19" t="s">
        <v>19452</v>
      </c>
      <c r="T2574" s="19" t="s">
        <v>19452</v>
      </c>
      <c r="U2574" s="19" t="s">
        <v>19452</v>
      </c>
      <c r="V2574" s="19" t="s">
        <v>19452</v>
      </c>
      <c r="W2574" s="19" t="s">
        <v>19452</v>
      </c>
      <c r="X2574" s="19" t="s">
        <v>19452</v>
      </c>
      <c r="Y2574" s="19" t="s">
        <v>19452</v>
      </c>
      <c r="Z2574" s="19" t="s">
        <v>62</v>
      </c>
      <c r="AA2574" s="21">
        <v>29397</v>
      </c>
      <c r="AB2574" s="21" t="s">
        <v>20244</v>
      </c>
      <c r="AC2574" s="22">
        <v>31899000</v>
      </c>
      <c r="AD2574" s="19">
        <v>105</v>
      </c>
      <c r="AE2574" s="19" t="s">
        <v>63</v>
      </c>
      <c r="AF2574" s="19" t="s">
        <v>54</v>
      </c>
      <c r="AG2574" s="19" t="s">
        <v>12452</v>
      </c>
      <c r="AH2574" s="19" t="s">
        <v>259</v>
      </c>
      <c r="AI2574" s="19">
        <v>157</v>
      </c>
      <c r="AJ2574" s="23">
        <v>25399000</v>
      </c>
    </row>
    <row r="2575" spans="1:36" x14ac:dyDescent="0.3">
      <c r="A2575" s="18">
        <v>6500000</v>
      </c>
      <c r="B2575" s="19" t="s">
        <v>12453</v>
      </c>
      <c r="C2575" s="19" t="s">
        <v>20185</v>
      </c>
      <c r="D2575" s="19" t="s">
        <v>20196</v>
      </c>
      <c r="E2575" s="19" t="s">
        <v>20201</v>
      </c>
      <c r="F2575" s="19" t="s">
        <v>19452</v>
      </c>
      <c r="G2575" s="19"/>
      <c r="H2575" s="19">
        <v>9430</v>
      </c>
      <c r="I2575" s="19" t="s">
        <v>18124</v>
      </c>
      <c r="J2575" s="19" t="s">
        <v>12454</v>
      </c>
      <c r="K2575" s="19" t="s">
        <v>49</v>
      </c>
      <c r="L2575" s="19" t="s">
        <v>12455</v>
      </c>
      <c r="M2575" s="20">
        <v>11142389</v>
      </c>
      <c r="N2575" s="19" t="s">
        <v>245</v>
      </c>
      <c r="O2575" s="19" t="s">
        <v>19442</v>
      </c>
      <c r="P2575" s="19" t="s">
        <v>19452</v>
      </c>
      <c r="Q2575" s="19" t="s">
        <v>19452</v>
      </c>
      <c r="R2575" s="19" t="s">
        <v>19452</v>
      </c>
      <c r="S2575" s="19" t="s">
        <v>19452</v>
      </c>
      <c r="T2575" s="19" t="s">
        <v>19452</v>
      </c>
      <c r="U2575" s="19" t="s">
        <v>19452</v>
      </c>
      <c r="V2575" s="19" t="s">
        <v>19452</v>
      </c>
      <c r="W2575" s="19" t="s">
        <v>19452</v>
      </c>
      <c r="X2575" s="19" t="s">
        <v>19452</v>
      </c>
      <c r="Y2575" s="19" t="s">
        <v>19452</v>
      </c>
      <c r="Z2575" s="19" t="s">
        <v>62</v>
      </c>
      <c r="AA2575" s="21">
        <v>36259</v>
      </c>
      <c r="AB2575" s="21" t="s">
        <v>20224</v>
      </c>
      <c r="AC2575" s="22">
        <v>28451622</v>
      </c>
      <c r="AD2575" s="19">
        <v>98</v>
      </c>
      <c r="AE2575" s="19" t="s">
        <v>63</v>
      </c>
      <c r="AF2575" s="19" t="s">
        <v>54</v>
      </c>
      <c r="AG2575" s="19" t="s">
        <v>12456</v>
      </c>
      <c r="AH2575" s="19" t="s">
        <v>142</v>
      </c>
      <c r="AI2575" s="19">
        <v>196</v>
      </c>
      <c r="AJ2575" s="23">
        <v>21951622</v>
      </c>
    </row>
    <row r="2576" spans="1:36" x14ac:dyDescent="0.3">
      <c r="A2576" s="18">
        <v>6500000</v>
      </c>
      <c r="B2576" s="19" t="s">
        <v>1310</v>
      </c>
      <c r="C2576" s="19" t="s">
        <v>13616</v>
      </c>
      <c r="D2576" s="19" t="s">
        <v>20197</v>
      </c>
      <c r="E2576" s="19" t="s">
        <v>20198</v>
      </c>
      <c r="F2576" s="19" t="s">
        <v>19452</v>
      </c>
      <c r="G2576" s="19"/>
      <c r="H2576" s="19">
        <v>8998</v>
      </c>
      <c r="I2576" s="19" t="s">
        <v>18238</v>
      </c>
      <c r="J2576" s="19" t="s">
        <v>12457</v>
      </c>
      <c r="K2576" s="19" t="s">
        <v>49</v>
      </c>
      <c r="L2576" s="19" t="s">
        <v>12458</v>
      </c>
      <c r="M2576" s="20">
        <v>11885221</v>
      </c>
      <c r="N2576" s="19" t="s">
        <v>11572</v>
      </c>
      <c r="O2576" s="19" t="s">
        <v>19633</v>
      </c>
      <c r="P2576" s="19" t="s">
        <v>19452</v>
      </c>
      <c r="Q2576" s="19" t="s">
        <v>19452</v>
      </c>
      <c r="R2576" s="19" t="s">
        <v>19452</v>
      </c>
      <c r="S2576" s="19" t="s">
        <v>19452</v>
      </c>
      <c r="T2576" s="19" t="s">
        <v>19452</v>
      </c>
      <c r="U2576" s="19" t="s">
        <v>19452</v>
      </c>
      <c r="V2576" s="19" t="s">
        <v>19452</v>
      </c>
      <c r="W2576" s="19" t="s">
        <v>19452</v>
      </c>
      <c r="X2576" s="19" t="s">
        <v>19452</v>
      </c>
      <c r="Y2576" s="19" t="s">
        <v>19452</v>
      </c>
      <c r="Z2576" s="19" t="s">
        <v>62</v>
      </c>
      <c r="AA2576" s="21">
        <v>38967</v>
      </c>
      <c r="AB2576" s="21" t="s">
        <v>20216</v>
      </c>
      <c r="AC2576" s="22">
        <v>13368437</v>
      </c>
      <c r="AD2576" s="19">
        <v>88</v>
      </c>
      <c r="AE2576" s="19" t="s">
        <v>63</v>
      </c>
      <c r="AF2576" s="19" t="s">
        <v>54</v>
      </c>
      <c r="AG2576" s="19"/>
      <c r="AH2576" s="19" t="s">
        <v>314</v>
      </c>
      <c r="AI2576" s="19">
        <v>128</v>
      </c>
      <c r="AJ2576" s="23">
        <v>6868437</v>
      </c>
    </row>
    <row r="2577" spans="1:36" x14ac:dyDescent="0.3">
      <c r="A2577" s="18">
        <v>6500000</v>
      </c>
      <c r="B2577" s="19" t="s">
        <v>2672</v>
      </c>
      <c r="C2577" s="19" t="s">
        <v>20178</v>
      </c>
      <c r="D2577" s="19" t="s">
        <v>20201</v>
      </c>
      <c r="E2577" s="19" t="s">
        <v>19452</v>
      </c>
      <c r="F2577" s="19" t="s">
        <v>19452</v>
      </c>
      <c r="G2577" s="19"/>
      <c r="H2577" s="19">
        <v>10514</v>
      </c>
      <c r="I2577" s="19" t="s">
        <v>17723</v>
      </c>
      <c r="J2577" s="19" t="s">
        <v>12459</v>
      </c>
      <c r="K2577" s="19" t="s">
        <v>49</v>
      </c>
      <c r="L2577" s="19" t="s">
        <v>12460</v>
      </c>
      <c r="M2577" s="20">
        <v>12524953</v>
      </c>
      <c r="N2577" s="19" t="s">
        <v>2234</v>
      </c>
      <c r="O2577" s="19" t="s">
        <v>19455</v>
      </c>
      <c r="P2577" s="19" t="s">
        <v>19452</v>
      </c>
      <c r="Q2577" s="19" t="s">
        <v>19452</v>
      </c>
      <c r="R2577" s="19" t="s">
        <v>19452</v>
      </c>
      <c r="S2577" s="19" t="s">
        <v>19452</v>
      </c>
      <c r="T2577" s="19" t="s">
        <v>19452</v>
      </c>
      <c r="U2577" s="19" t="s">
        <v>19452</v>
      </c>
      <c r="V2577" s="19" t="s">
        <v>19452</v>
      </c>
      <c r="W2577" s="19" t="s">
        <v>19452</v>
      </c>
      <c r="X2577" s="19" t="s">
        <v>19452</v>
      </c>
      <c r="Y2577" s="19" t="s">
        <v>19452</v>
      </c>
      <c r="Z2577" s="19" t="s">
        <v>62</v>
      </c>
      <c r="AA2577" s="21">
        <v>26004</v>
      </c>
      <c r="AB2577" s="21" t="s">
        <v>20258</v>
      </c>
      <c r="AC2577" s="22">
        <v>12376563</v>
      </c>
      <c r="AD2577" s="19">
        <v>131</v>
      </c>
      <c r="AE2577" s="19" t="s">
        <v>63</v>
      </c>
      <c r="AF2577" s="19" t="s">
        <v>54</v>
      </c>
      <c r="AG2577" s="19" t="s">
        <v>12461</v>
      </c>
      <c r="AH2577" s="19" t="s">
        <v>142</v>
      </c>
      <c r="AI2577" s="19">
        <v>190</v>
      </c>
      <c r="AJ2577" s="23">
        <v>5876563</v>
      </c>
    </row>
    <row r="2578" spans="1:36" x14ac:dyDescent="0.3">
      <c r="A2578" s="18">
        <v>6500000</v>
      </c>
      <c r="B2578" s="19" t="s">
        <v>1125</v>
      </c>
      <c r="C2578" s="19" t="s">
        <v>20179</v>
      </c>
      <c r="D2578" s="19" t="s">
        <v>19452</v>
      </c>
      <c r="E2578" s="19" t="s">
        <v>19452</v>
      </c>
      <c r="F2578" s="19" t="s">
        <v>19452</v>
      </c>
      <c r="G2578" s="19" t="s">
        <v>12462</v>
      </c>
      <c r="H2578" s="19">
        <v>76025</v>
      </c>
      <c r="I2578" s="19" t="s">
        <v>15647</v>
      </c>
      <c r="J2578" s="19" t="s">
        <v>12463</v>
      </c>
      <c r="K2578" s="19" t="s">
        <v>49</v>
      </c>
      <c r="L2578" s="19" t="s">
        <v>12464</v>
      </c>
      <c r="M2578" s="20">
        <v>40688426</v>
      </c>
      <c r="N2578" s="19" t="s">
        <v>12465</v>
      </c>
      <c r="O2578" s="19" t="s">
        <v>19978</v>
      </c>
      <c r="P2578" s="19" t="s">
        <v>19893</v>
      </c>
      <c r="Q2578" s="19" t="s">
        <v>19774</v>
      </c>
      <c r="R2578" s="19" t="s">
        <v>22097</v>
      </c>
      <c r="S2578" s="19" t="s">
        <v>19896</v>
      </c>
      <c r="T2578" s="19" t="s">
        <v>22369</v>
      </c>
      <c r="U2578" s="19" t="s">
        <v>19452</v>
      </c>
      <c r="V2578" s="19" t="s">
        <v>19452</v>
      </c>
      <c r="W2578" s="19" t="s">
        <v>19452</v>
      </c>
      <c r="X2578" s="19" t="s">
        <v>19452</v>
      </c>
      <c r="Y2578" s="19" t="s">
        <v>19452</v>
      </c>
      <c r="Z2578" s="19" t="s">
        <v>3537</v>
      </c>
      <c r="AA2578" s="21">
        <v>40818</v>
      </c>
      <c r="AB2578" s="21" t="s">
        <v>20219</v>
      </c>
      <c r="AC2578" s="22">
        <v>17693675</v>
      </c>
      <c r="AD2578" s="19">
        <v>100</v>
      </c>
      <c r="AE2578" s="19" t="s">
        <v>63</v>
      </c>
      <c r="AF2578" s="19" t="s">
        <v>54</v>
      </c>
      <c r="AG2578" s="19"/>
      <c r="AH2578" s="19" t="s">
        <v>142</v>
      </c>
      <c r="AI2578" s="19">
        <v>875</v>
      </c>
      <c r="AJ2578" s="23">
        <v>11193675</v>
      </c>
    </row>
    <row r="2579" spans="1:36" x14ac:dyDescent="0.3">
      <c r="A2579" s="18">
        <v>6500000</v>
      </c>
      <c r="B2579" s="19" t="s">
        <v>1949</v>
      </c>
      <c r="C2579" s="19" t="s">
        <v>20179</v>
      </c>
      <c r="D2579" s="19" t="s">
        <v>20201</v>
      </c>
      <c r="E2579" s="19" t="s">
        <v>20193</v>
      </c>
      <c r="F2579" s="19" t="s">
        <v>19452</v>
      </c>
      <c r="G2579" s="19" t="s">
        <v>12466</v>
      </c>
      <c r="H2579" s="19">
        <v>4836</v>
      </c>
      <c r="I2579" s="19" t="s">
        <v>18549</v>
      </c>
      <c r="J2579" s="19" t="s">
        <v>12467</v>
      </c>
      <c r="K2579" s="19" t="s">
        <v>49</v>
      </c>
      <c r="L2579" s="19" t="s">
        <v>12468</v>
      </c>
      <c r="M2579" s="20">
        <v>240034</v>
      </c>
      <c r="N2579" s="19" t="s">
        <v>12469</v>
      </c>
      <c r="O2579" s="19" t="s">
        <v>19740</v>
      </c>
      <c r="P2579" s="19" t="s">
        <v>20583</v>
      </c>
      <c r="Q2579" s="19" t="s">
        <v>19452</v>
      </c>
      <c r="R2579" s="19" t="s">
        <v>19452</v>
      </c>
      <c r="S2579" s="19" t="s">
        <v>19452</v>
      </c>
      <c r="T2579" s="19" t="s">
        <v>19452</v>
      </c>
      <c r="U2579" s="19" t="s">
        <v>19452</v>
      </c>
      <c r="V2579" s="19" t="s">
        <v>19452</v>
      </c>
      <c r="W2579" s="19" t="s">
        <v>19452</v>
      </c>
      <c r="X2579" s="19" t="s">
        <v>19452</v>
      </c>
      <c r="Y2579" s="19" t="s">
        <v>19452</v>
      </c>
      <c r="Z2579" s="19" t="s">
        <v>3537</v>
      </c>
      <c r="AA2579" s="21">
        <v>38260</v>
      </c>
      <c r="AB2579" s="21" t="s">
        <v>20223</v>
      </c>
      <c r="AC2579" s="22">
        <v>11850214</v>
      </c>
      <c r="AD2579" s="19">
        <v>105</v>
      </c>
      <c r="AE2579" s="19" t="s">
        <v>12470</v>
      </c>
      <c r="AF2579" s="19" t="s">
        <v>54</v>
      </c>
      <c r="AG2579" s="19"/>
      <c r="AH2579" s="19" t="s">
        <v>142</v>
      </c>
      <c r="AI2579" s="19">
        <v>559</v>
      </c>
      <c r="AJ2579" s="23">
        <v>5350214</v>
      </c>
    </row>
    <row r="2580" spans="1:36" x14ac:dyDescent="0.3">
      <c r="A2580" s="18">
        <v>6500000</v>
      </c>
      <c r="B2580" s="19" t="s">
        <v>2559</v>
      </c>
      <c r="C2580" s="19" t="s">
        <v>20179</v>
      </c>
      <c r="D2580" s="19" t="s">
        <v>20201</v>
      </c>
      <c r="E2580" s="19" t="s">
        <v>19452</v>
      </c>
      <c r="F2580" s="19" t="s">
        <v>19452</v>
      </c>
      <c r="G2580" s="19" t="s">
        <v>12471</v>
      </c>
      <c r="H2580" s="19">
        <v>87499</v>
      </c>
      <c r="I2580" s="19" t="s">
        <v>15518</v>
      </c>
      <c r="J2580" s="19" t="s">
        <v>12472</v>
      </c>
      <c r="K2580" s="19" t="s">
        <v>49</v>
      </c>
      <c r="L2580" s="19" t="s">
        <v>12473</v>
      </c>
      <c r="M2580" s="20">
        <v>16574756</v>
      </c>
      <c r="N2580" s="19" t="s">
        <v>12371</v>
      </c>
      <c r="O2580" s="19" t="s">
        <v>19479</v>
      </c>
      <c r="P2580" s="19" t="s">
        <v>19452</v>
      </c>
      <c r="Q2580" s="19" t="s">
        <v>19452</v>
      </c>
      <c r="R2580" s="19" t="s">
        <v>19452</v>
      </c>
      <c r="S2580" s="19" t="s">
        <v>19452</v>
      </c>
      <c r="T2580" s="19" t="s">
        <v>19452</v>
      </c>
      <c r="U2580" s="19" t="s">
        <v>19452</v>
      </c>
      <c r="V2580" s="19" t="s">
        <v>19452</v>
      </c>
      <c r="W2580" s="19" t="s">
        <v>19452</v>
      </c>
      <c r="X2580" s="19" t="s">
        <v>19452</v>
      </c>
      <c r="Y2580" s="19" t="s">
        <v>19452</v>
      </c>
      <c r="Z2580" s="19" t="s">
        <v>71</v>
      </c>
      <c r="AA2580" s="21">
        <v>41425</v>
      </c>
      <c r="AB2580" s="21" t="s">
        <v>20218</v>
      </c>
      <c r="AC2580" s="22">
        <v>2401510</v>
      </c>
      <c r="AD2580" s="19">
        <v>116</v>
      </c>
      <c r="AE2580" s="19" t="s">
        <v>63</v>
      </c>
      <c r="AF2580" s="19" t="s">
        <v>54</v>
      </c>
      <c r="AG2580" s="19" t="s">
        <v>12474</v>
      </c>
      <c r="AH2580" s="19" t="s">
        <v>154</v>
      </c>
      <c r="AI2580" s="19">
        <v>305</v>
      </c>
      <c r="AJ2580" s="23">
        <v>-4098490</v>
      </c>
    </row>
    <row r="2581" spans="1:36" x14ac:dyDescent="0.3">
      <c r="A2581" s="18">
        <v>6500000</v>
      </c>
      <c r="B2581" s="19" t="s">
        <v>2509</v>
      </c>
      <c r="C2581" s="19" t="s">
        <v>20184</v>
      </c>
      <c r="D2581" s="19" t="s">
        <v>20197</v>
      </c>
      <c r="E2581" s="19" t="s">
        <v>19452</v>
      </c>
      <c r="F2581" s="19" t="s">
        <v>19452</v>
      </c>
      <c r="G2581" s="19"/>
      <c r="H2581" s="19">
        <v>18923</v>
      </c>
      <c r="I2581" s="19" t="s">
        <v>16779</v>
      </c>
      <c r="J2581" s="19" t="s">
        <v>12475</v>
      </c>
      <c r="K2581" s="19" t="s">
        <v>49</v>
      </c>
      <c r="L2581" s="19" t="s">
        <v>12476</v>
      </c>
      <c r="M2581" s="20">
        <v>5483531</v>
      </c>
      <c r="N2581" s="19" t="s">
        <v>12477</v>
      </c>
      <c r="O2581" s="19" t="s">
        <v>19912</v>
      </c>
      <c r="P2581" s="19" t="s">
        <v>22482</v>
      </c>
      <c r="Q2581" s="19" t="s">
        <v>19452</v>
      </c>
      <c r="R2581" s="19" t="s">
        <v>19452</v>
      </c>
      <c r="S2581" s="19" t="s">
        <v>19452</v>
      </c>
      <c r="T2581" s="19" t="s">
        <v>19452</v>
      </c>
      <c r="U2581" s="19" t="s">
        <v>19452</v>
      </c>
      <c r="V2581" s="19" t="s">
        <v>19452</v>
      </c>
      <c r="W2581" s="19" t="s">
        <v>19452</v>
      </c>
      <c r="X2581" s="19" t="s">
        <v>19452</v>
      </c>
      <c r="Y2581" s="19" t="s">
        <v>19452</v>
      </c>
      <c r="Z2581" s="19" t="s">
        <v>62</v>
      </c>
      <c r="AA2581" s="21">
        <v>38191</v>
      </c>
      <c r="AB2581" s="21" t="s">
        <v>20223</v>
      </c>
      <c r="AC2581" s="22">
        <v>1548955</v>
      </c>
      <c r="AD2581" s="19">
        <v>96</v>
      </c>
      <c r="AE2581" s="19" t="s">
        <v>63</v>
      </c>
      <c r="AF2581" s="19" t="s">
        <v>54</v>
      </c>
      <c r="AG2581" s="19" t="s">
        <v>12478</v>
      </c>
      <c r="AH2581" s="19" t="s">
        <v>259</v>
      </c>
      <c r="AI2581" s="19">
        <v>45</v>
      </c>
      <c r="AJ2581" s="23">
        <v>-4951045</v>
      </c>
    </row>
    <row r="2582" spans="1:36" x14ac:dyDescent="0.3">
      <c r="A2582" s="18">
        <v>6500000</v>
      </c>
      <c r="B2582" s="19" t="s">
        <v>2107</v>
      </c>
      <c r="C2582" s="19" t="s">
        <v>20179</v>
      </c>
      <c r="D2582" s="19" t="s">
        <v>20202</v>
      </c>
      <c r="E2582" s="19" t="s">
        <v>19452</v>
      </c>
      <c r="F2582" s="19" t="s">
        <v>19452</v>
      </c>
      <c r="G2582" s="19" t="s">
        <v>12479</v>
      </c>
      <c r="H2582" s="19">
        <v>28089</v>
      </c>
      <c r="I2582" s="19" t="s">
        <v>16453</v>
      </c>
      <c r="J2582" s="19" t="s">
        <v>12480</v>
      </c>
      <c r="K2582" s="19" t="s">
        <v>49</v>
      </c>
      <c r="L2582" s="19" t="s">
        <v>12481</v>
      </c>
      <c r="M2582" s="20">
        <v>8432401</v>
      </c>
      <c r="N2582" s="19" t="s">
        <v>12482</v>
      </c>
      <c r="O2582" s="19" t="s">
        <v>19991</v>
      </c>
      <c r="P2582" s="19" t="s">
        <v>19452</v>
      </c>
      <c r="Q2582" s="19" t="s">
        <v>19452</v>
      </c>
      <c r="R2582" s="19" t="s">
        <v>19452</v>
      </c>
      <c r="S2582" s="19" t="s">
        <v>19452</v>
      </c>
      <c r="T2582" s="19" t="s">
        <v>19452</v>
      </c>
      <c r="U2582" s="19" t="s">
        <v>19452</v>
      </c>
      <c r="V2582" s="19" t="s">
        <v>19452</v>
      </c>
      <c r="W2582" s="19" t="s">
        <v>19452</v>
      </c>
      <c r="X2582" s="19" t="s">
        <v>19452</v>
      </c>
      <c r="Y2582" s="19" t="s">
        <v>19452</v>
      </c>
      <c r="Z2582" s="19" t="s">
        <v>62</v>
      </c>
      <c r="AA2582" s="21">
        <v>40130</v>
      </c>
      <c r="AB2582" s="21" t="s">
        <v>20210</v>
      </c>
      <c r="AC2582" s="22">
        <v>1521261</v>
      </c>
      <c r="AD2582" s="19">
        <v>113</v>
      </c>
      <c r="AE2582" s="19" t="s">
        <v>53</v>
      </c>
      <c r="AF2582" s="19" t="s">
        <v>54</v>
      </c>
      <c r="AG2582" s="19" t="s">
        <v>12483</v>
      </c>
      <c r="AH2582" s="19" t="s">
        <v>187</v>
      </c>
      <c r="AI2582" s="19">
        <v>119</v>
      </c>
      <c r="AJ2582" s="23">
        <v>-4978739</v>
      </c>
    </row>
    <row r="2583" spans="1:36" x14ac:dyDescent="0.3">
      <c r="A2583" s="18">
        <v>6400000</v>
      </c>
      <c r="B2583" s="19" t="s">
        <v>609</v>
      </c>
      <c r="C2583" s="19" t="s">
        <v>20174</v>
      </c>
      <c r="D2583" s="19" t="s">
        <v>20201</v>
      </c>
      <c r="E2583" s="19" t="s">
        <v>20199</v>
      </c>
      <c r="F2583" s="19" t="s">
        <v>19452</v>
      </c>
      <c r="G2583" s="19" t="s">
        <v>12484</v>
      </c>
      <c r="H2583" s="19">
        <v>218</v>
      </c>
      <c r="I2583" s="19" t="s">
        <v>19320</v>
      </c>
      <c r="J2583" s="19" t="s">
        <v>12485</v>
      </c>
      <c r="K2583" s="19" t="s">
        <v>49</v>
      </c>
      <c r="L2583" s="19" t="s">
        <v>12486</v>
      </c>
      <c r="M2583" s="20">
        <v>74234793</v>
      </c>
      <c r="N2583" s="19" t="s">
        <v>12487</v>
      </c>
      <c r="O2583" s="19" t="s">
        <v>19622</v>
      </c>
      <c r="P2583" s="19" t="s">
        <v>20580</v>
      </c>
      <c r="Q2583" s="19" t="s">
        <v>22483</v>
      </c>
      <c r="R2583" s="19" t="s">
        <v>22484</v>
      </c>
      <c r="S2583" s="19" t="s">
        <v>22485</v>
      </c>
      <c r="T2583" s="19" t="s">
        <v>19452</v>
      </c>
      <c r="U2583" s="19" t="s">
        <v>19452</v>
      </c>
      <c r="V2583" s="19" t="s">
        <v>19452</v>
      </c>
      <c r="W2583" s="19" t="s">
        <v>19452</v>
      </c>
      <c r="X2583" s="19" t="s">
        <v>19452</v>
      </c>
      <c r="Y2583" s="19" t="s">
        <v>19452</v>
      </c>
      <c r="Z2583" s="19" t="s">
        <v>71</v>
      </c>
      <c r="AA2583" s="21">
        <v>30981</v>
      </c>
      <c r="AB2583" s="21" t="s">
        <v>20240</v>
      </c>
      <c r="AC2583" s="22">
        <v>78371200</v>
      </c>
      <c r="AD2583" s="19">
        <v>108</v>
      </c>
      <c r="AE2583" s="19" t="s">
        <v>63</v>
      </c>
      <c r="AF2583" s="19" t="s">
        <v>54</v>
      </c>
      <c r="AG2583" s="19" t="s">
        <v>12488</v>
      </c>
      <c r="AH2583" s="19" t="s">
        <v>109</v>
      </c>
      <c r="AI2583" s="19">
        <v>4128</v>
      </c>
      <c r="AJ2583" s="23">
        <v>71971200</v>
      </c>
    </row>
    <row r="2584" spans="1:36" x14ac:dyDescent="0.3">
      <c r="A2584" s="18">
        <v>4800000</v>
      </c>
      <c r="B2584" s="19" t="s">
        <v>1310</v>
      </c>
      <c r="C2584" s="19" t="s">
        <v>13616</v>
      </c>
      <c r="D2584" s="19" t="s">
        <v>20197</v>
      </c>
      <c r="E2584" s="19" t="s">
        <v>20198</v>
      </c>
      <c r="F2584" s="19" t="s">
        <v>19452</v>
      </c>
      <c r="G2584" s="19" t="s">
        <v>12489</v>
      </c>
      <c r="H2584" s="19">
        <v>338</v>
      </c>
      <c r="I2584" s="19" t="s">
        <v>19268</v>
      </c>
      <c r="J2584" s="19" t="s">
        <v>12490</v>
      </c>
      <c r="K2584" s="19" t="s">
        <v>4907</v>
      </c>
      <c r="L2584" s="19" t="s">
        <v>12491</v>
      </c>
      <c r="M2584" s="20">
        <v>11086001</v>
      </c>
      <c r="N2584" s="19" t="s">
        <v>12492</v>
      </c>
      <c r="O2584" s="19" t="s">
        <v>19992</v>
      </c>
      <c r="P2584" s="19" t="s">
        <v>20096</v>
      </c>
      <c r="Q2584" s="19" t="s">
        <v>20109</v>
      </c>
      <c r="R2584" s="19" t="s">
        <v>19452</v>
      </c>
      <c r="S2584" s="19" t="s">
        <v>19452</v>
      </c>
      <c r="T2584" s="19" t="s">
        <v>19452</v>
      </c>
      <c r="U2584" s="19" t="s">
        <v>19452</v>
      </c>
      <c r="V2584" s="19" t="s">
        <v>19452</v>
      </c>
      <c r="W2584" s="19" t="s">
        <v>19452</v>
      </c>
      <c r="X2584" s="19" t="s">
        <v>19452</v>
      </c>
      <c r="Y2584" s="19" t="s">
        <v>19452</v>
      </c>
      <c r="Z2584" s="19" t="s">
        <v>7447</v>
      </c>
      <c r="AA2584" s="21">
        <v>37661</v>
      </c>
      <c r="AB2584" s="21" t="s">
        <v>20226</v>
      </c>
      <c r="AC2584" s="22">
        <v>79384880</v>
      </c>
      <c r="AD2584" s="19">
        <v>121</v>
      </c>
      <c r="AE2584" s="19" t="s">
        <v>7448</v>
      </c>
      <c r="AF2584" s="19" t="s">
        <v>54</v>
      </c>
      <c r="AG2584" s="19" t="s">
        <v>12493</v>
      </c>
      <c r="AH2584" s="19" t="s">
        <v>103</v>
      </c>
      <c r="AI2584" s="19">
        <v>586</v>
      </c>
      <c r="AJ2584" s="23">
        <v>74584880</v>
      </c>
    </row>
    <row r="2585" spans="1:36" x14ac:dyDescent="0.3">
      <c r="A2585" s="18">
        <v>4000000</v>
      </c>
      <c r="B2585" s="19" t="s">
        <v>6926</v>
      </c>
      <c r="C2585" s="19" t="s">
        <v>13616</v>
      </c>
      <c r="D2585" s="19" t="s">
        <v>20203</v>
      </c>
      <c r="E2585" s="19" t="s">
        <v>19452</v>
      </c>
      <c r="F2585" s="19" t="s">
        <v>19452</v>
      </c>
      <c r="G2585" s="19"/>
      <c r="H2585" s="19">
        <v>10925</v>
      </c>
      <c r="I2585" s="19" t="s">
        <v>17601</v>
      </c>
      <c r="J2585" s="19" t="s">
        <v>12494</v>
      </c>
      <c r="K2585" s="19" t="s">
        <v>49</v>
      </c>
      <c r="L2585" s="19" t="s">
        <v>12495</v>
      </c>
      <c r="M2585" s="20">
        <v>14961629</v>
      </c>
      <c r="N2585" s="19" t="s">
        <v>12496</v>
      </c>
      <c r="O2585" s="19" t="s">
        <v>19993</v>
      </c>
      <c r="P2585" s="19" t="s">
        <v>22486</v>
      </c>
      <c r="Q2585" s="19" t="s">
        <v>22484</v>
      </c>
      <c r="R2585" s="19" t="s">
        <v>19452</v>
      </c>
      <c r="S2585" s="19" t="s">
        <v>19452</v>
      </c>
      <c r="T2585" s="19" t="s">
        <v>19452</v>
      </c>
      <c r="U2585" s="19" t="s">
        <v>19452</v>
      </c>
      <c r="V2585" s="19" t="s">
        <v>19452</v>
      </c>
      <c r="W2585" s="19" t="s">
        <v>19452</v>
      </c>
      <c r="X2585" s="19" t="s">
        <v>19452</v>
      </c>
      <c r="Y2585" s="19" t="s">
        <v>19452</v>
      </c>
      <c r="Z2585" s="19" t="s">
        <v>62</v>
      </c>
      <c r="AA2585" s="21">
        <v>31182</v>
      </c>
      <c r="AB2585" s="21" t="s">
        <v>20248</v>
      </c>
      <c r="AC2585" s="22">
        <v>14237000</v>
      </c>
      <c r="AD2585" s="19">
        <v>91</v>
      </c>
      <c r="AE2585" s="19" t="s">
        <v>63</v>
      </c>
      <c r="AF2585" s="19" t="s">
        <v>54</v>
      </c>
      <c r="AG2585" s="19" t="s">
        <v>12497</v>
      </c>
      <c r="AH2585" s="19" t="s">
        <v>109</v>
      </c>
      <c r="AI2585" s="19">
        <v>267</v>
      </c>
      <c r="AJ2585" s="23">
        <v>10237000</v>
      </c>
    </row>
    <row r="2586" spans="1:36" x14ac:dyDescent="0.3">
      <c r="A2586" s="18">
        <v>6000000</v>
      </c>
      <c r="B2586" s="19" t="s">
        <v>2424</v>
      </c>
      <c r="C2586" s="19" t="s">
        <v>20184</v>
      </c>
      <c r="D2586" s="19" t="s">
        <v>20196</v>
      </c>
      <c r="E2586" s="19" t="s">
        <v>19452</v>
      </c>
      <c r="F2586" s="19" t="s">
        <v>19452</v>
      </c>
      <c r="G2586" s="19"/>
      <c r="H2586" s="19">
        <v>2293</v>
      </c>
      <c r="I2586" s="19" t="s">
        <v>18716</v>
      </c>
      <c r="J2586" s="19" t="s">
        <v>12498</v>
      </c>
      <c r="K2586" s="19" t="s">
        <v>49</v>
      </c>
      <c r="L2586" s="19" t="s">
        <v>12499</v>
      </c>
      <c r="M2586" s="20">
        <v>16139771</v>
      </c>
      <c r="N2586" s="19" t="s">
        <v>12500</v>
      </c>
      <c r="O2586" s="19" t="s">
        <v>19770</v>
      </c>
      <c r="P2586" s="19" t="s">
        <v>20423</v>
      </c>
      <c r="Q2586" s="19" t="s">
        <v>21462</v>
      </c>
      <c r="R2586" s="19" t="s">
        <v>19452</v>
      </c>
      <c r="S2586" s="19" t="s">
        <v>19452</v>
      </c>
      <c r="T2586" s="19" t="s">
        <v>19452</v>
      </c>
      <c r="U2586" s="19" t="s">
        <v>19452</v>
      </c>
      <c r="V2586" s="19" t="s">
        <v>19452</v>
      </c>
      <c r="W2586" s="19" t="s">
        <v>19452</v>
      </c>
      <c r="X2586" s="19" t="s">
        <v>19452</v>
      </c>
      <c r="Y2586" s="19" t="s">
        <v>19452</v>
      </c>
      <c r="Z2586" s="19" t="s">
        <v>62</v>
      </c>
      <c r="AA2586" s="21">
        <v>34992</v>
      </c>
      <c r="AB2586" s="21" t="s">
        <v>20225</v>
      </c>
      <c r="AC2586" s="22">
        <v>2122561</v>
      </c>
      <c r="AD2586" s="19">
        <v>94</v>
      </c>
      <c r="AE2586" s="19" t="s">
        <v>63</v>
      </c>
      <c r="AF2586" s="19" t="s">
        <v>54</v>
      </c>
      <c r="AG2586" s="19" t="s">
        <v>12501</v>
      </c>
      <c r="AH2586" s="19" t="s">
        <v>259</v>
      </c>
      <c r="AI2586" s="19">
        <v>392</v>
      </c>
      <c r="AJ2586" s="23">
        <v>-3877439</v>
      </c>
    </row>
    <row r="2587" spans="1:36" x14ac:dyDescent="0.3">
      <c r="A2587" s="18">
        <v>6000000</v>
      </c>
      <c r="B2587" s="19" t="s">
        <v>7580</v>
      </c>
      <c r="C2587" s="19" t="s">
        <v>20184</v>
      </c>
      <c r="D2587" s="19" t="s">
        <v>19452</v>
      </c>
      <c r="E2587" s="19" t="s">
        <v>19452</v>
      </c>
      <c r="F2587" s="19" t="s">
        <v>19452</v>
      </c>
      <c r="G2587" s="19"/>
      <c r="H2587" s="19">
        <v>621</v>
      </c>
      <c r="I2587" s="19" t="s">
        <v>19152</v>
      </c>
      <c r="J2587" s="19" t="s">
        <v>12502</v>
      </c>
      <c r="K2587" s="19" t="s">
        <v>49</v>
      </c>
      <c r="L2587" s="19" t="s">
        <v>12503</v>
      </c>
      <c r="M2587" s="20">
        <v>67608041</v>
      </c>
      <c r="N2587" s="19" t="s">
        <v>12504</v>
      </c>
      <c r="O2587" s="19" t="s">
        <v>19449</v>
      </c>
      <c r="P2587" s="19" t="s">
        <v>22487</v>
      </c>
      <c r="Q2587" s="19" t="s">
        <v>19452</v>
      </c>
      <c r="R2587" s="19" t="s">
        <v>19452</v>
      </c>
      <c r="S2587" s="19" t="s">
        <v>19452</v>
      </c>
      <c r="T2587" s="19" t="s">
        <v>19452</v>
      </c>
      <c r="U2587" s="19" t="s">
        <v>19452</v>
      </c>
      <c r="V2587" s="19" t="s">
        <v>19452</v>
      </c>
      <c r="W2587" s="19" t="s">
        <v>19452</v>
      </c>
      <c r="X2587" s="19" t="s">
        <v>19452</v>
      </c>
      <c r="Y2587" s="19" t="s">
        <v>19452</v>
      </c>
      <c r="Z2587" s="19" t="s">
        <v>62</v>
      </c>
      <c r="AA2587" s="21">
        <v>28678</v>
      </c>
      <c r="AB2587" s="21" t="s">
        <v>20242</v>
      </c>
      <c r="AC2587" s="22">
        <v>181813770</v>
      </c>
      <c r="AD2587" s="19">
        <v>110</v>
      </c>
      <c r="AE2587" s="19" t="s">
        <v>63</v>
      </c>
      <c r="AF2587" s="19" t="s">
        <v>54</v>
      </c>
      <c r="AG2587" s="19" t="s">
        <v>12505</v>
      </c>
      <c r="AH2587" s="19" t="s">
        <v>56</v>
      </c>
      <c r="AI2587" s="19">
        <v>1581</v>
      </c>
      <c r="AJ2587" s="23">
        <v>175813770</v>
      </c>
    </row>
    <row r="2588" spans="1:36" x14ac:dyDescent="0.3">
      <c r="A2588" s="18">
        <v>6000000</v>
      </c>
      <c r="B2588" s="19" t="s">
        <v>12506</v>
      </c>
      <c r="C2588" s="19" t="s">
        <v>20179</v>
      </c>
      <c r="D2588" s="19" t="s">
        <v>20205</v>
      </c>
      <c r="E2588" s="19" t="s">
        <v>20194</v>
      </c>
      <c r="F2588" s="19" t="s">
        <v>19452</v>
      </c>
      <c r="G2588" s="19"/>
      <c r="H2588" s="19">
        <v>792</v>
      </c>
      <c r="I2588" s="19" t="s">
        <v>19071</v>
      </c>
      <c r="J2588" s="19" t="s">
        <v>12507</v>
      </c>
      <c r="K2588" s="19" t="s">
        <v>49</v>
      </c>
      <c r="L2588" s="19" t="s">
        <v>12508</v>
      </c>
      <c r="M2588" s="20">
        <v>49802914</v>
      </c>
      <c r="N2588" s="19" t="s">
        <v>12509</v>
      </c>
      <c r="O2588" s="19" t="s">
        <v>19622</v>
      </c>
      <c r="P2588" s="19" t="s">
        <v>19993</v>
      </c>
      <c r="Q2588" s="19" t="s">
        <v>19452</v>
      </c>
      <c r="R2588" s="19" t="s">
        <v>19452</v>
      </c>
      <c r="S2588" s="19" t="s">
        <v>19452</v>
      </c>
      <c r="T2588" s="19" t="s">
        <v>19452</v>
      </c>
      <c r="U2588" s="19" t="s">
        <v>19452</v>
      </c>
      <c r="V2588" s="19" t="s">
        <v>19452</v>
      </c>
      <c r="W2588" s="19" t="s">
        <v>19452</v>
      </c>
      <c r="X2588" s="19" t="s">
        <v>19452</v>
      </c>
      <c r="Y2588" s="19" t="s">
        <v>19452</v>
      </c>
      <c r="Z2588" s="19" t="s">
        <v>71</v>
      </c>
      <c r="AA2588" s="21">
        <v>31764</v>
      </c>
      <c r="AB2588" s="21" t="s">
        <v>20252</v>
      </c>
      <c r="AC2588" s="22">
        <v>138530565</v>
      </c>
      <c r="AD2588" s="19">
        <v>120</v>
      </c>
      <c r="AE2588" s="19" t="s">
        <v>5276</v>
      </c>
      <c r="AF2588" s="19" t="s">
        <v>54</v>
      </c>
      <c r="AG2588" s="19" t="s">
        <v>12510</v>
      </c>
      <c r="AH2588" s="19" t="s">
        <v>220</v>
      </c>
      <c r="AI2588" s="19">
        <v>1205</v>
      </c>
      <c r="AJ2588" s="23">
        <v>132530565</v>
      </c>
    </row>
    <row r="2589" spans="1:36" x14ac:dyDescent="0.3">
      <c r="A2589" s="18">
        <v>6000000</v>
      </c>
      <c r="B2589" s="19" t="s">
        <v>12511</v>
      </c>
      <c r="C2589" s="19" t="s">
        <v>20182</v>
      </c>
      <c r="D2589" s="19" t="s">
        <v>20197</v>
      </c>
      <c r="E2589" s="19" t="s">
        <v>20206</v>
      </c>
      <c r="F2589" s="19" t="s">
        <v>20193</v>
      </c>
      <c r="G2589" s="19"/>
      <c r="H2589" s="19">
        <v>642</v>
      </c>
      <c r="I2589" s="19" t="s">
        <v>19142</v>
      </c>
      <c r="J2589" s="19" t="s">
        <v>12512</v>
      </c>
      <c r="K2589" s="19" t="s">
        <v>49</v>
      </c>
      <c r="L2589" s="19" t="s">
        <v>12513</v>
      </c>
      <c r="M2589" s="20">
        <v>24499996</v>
      </c>
      <c r="N2589" s="19" t="s">
        <v>12514</v>
      </c>
      <c r="O2589" s="19" t="s">
        <v>19458</v>
      </c>
      <c r="P2589" s="19" t="s">
        <v>22488</v>
      </c>
      <c r="Q2589" s="19" t="s">
        <v>22489</v>
      </c>
      <c r="R2589" s="19" t="s">
        <v>19452</v>
      </c>
      <c r="S2589" s="19" t="s">
        <v>19452</v>
      </c>
      <c r="T2589" s="19" t="s">
        <v>19452</v>
      </c>
      <c r="U2589" s="19" t="s">
        <v>19452</v>
      </c>
      <c r="V2589" s="19" t="s">
        <v>19452</v>
      </c>
      <c r="W2589" s="19" t="s">
        <v>19452</v>
      </c>
      <c r="X2589" s="19" t="s">
        <v>19452</v>
      </c>
      <c r="Y2589" s="19" t="s">
        <v>19452</v>
      </c>
      <c r="Z2589" s="19" t="s">
        <v>62</v>
      </c>
      <c r="AA2589" s="21">
        <v>25469</v>
      </c>
      <c r="AB2589" s="21" t="s">
        <v>20259</v>
      </c>
      <c r="AC2589" s="22">
        <v>102308889</v>
      </c>
      <c r="AD2589" s="19">
        <v>110</v>
      </c>
      <c r="AE2589" s="19" t="s">
        <v>53</v>
      </c>
      <c r="AF2589" s="19" t="s">
        <v>54</v>
      </c>
      <c r="AG2589" s="19" t="s">
        <v>12515</v>
      </c>
      <c r="AH2589" s="19" t="s">
        <v>103</v>
      </c>
      <c r="AI2589" s="19">
        <v>650</v>
      </c>
      <c r="AJ2589" s="23">
        <v>96308889</v>
      </c>
    </row>
    <row r="2590" spans="1:36" x14ac:dyDescent="0.3">
      <c r="A2590" s="18">
        <v>6000000</v>
      </c>
      <c r="B2590" s="19" t="s">
        <v>2354</v>
      </c>
      <c r="C2590" s="19" t="s">
        <v>13616</v>
      </c>
      <c r="D2590" s="19" t="s">
        <v>20195</v>
      </c>
      <c r="E2590" s="19" t="s">
        <v>20192</v>
      </c>
      <c r="F2590" s="19" t="s">
        <v>19452</v>
      </c>
      <c r="G2590" s="19"/>
      <c r="H2590" s="19">
        <v>433</v>
      </c>
      <c r="I2590" s="19" t="s">
        <v>19236</v>
      </c>
      <c r="J2590" s="19" t="s">
        <v>12516</v>
      </c>
      <c r="K2590" s="19" t="s">
        <v>49</v>
      </c>
      <c r="L2590" s="19" t="s">
        <v>12517</v>
      </c>
      <c r="M2590" s="20">
        <v>59961523</v>
      </c>
      <c r="N2590" s="19" t="s">
        <v>8988</v>
      </c>
      <c r="O2590" s="19" t="s">
        <v>19791</v>
      </c>
      <c r="P2590" s="19" t="s">
        <v>19452</v>
      </c>
      <c r="Q2590" s="19" t="s">
        <v>19452</v>
      </c>
      <c r="R2590" s="19" t="s">
        <v>19452</v>
      </c>
      <c r="S2590" s="19" t="s">
        <v>19452</v>
      </c>
      <c r="T2590" s="19" t="s">
        <v>19452</v>
      </c>
      <c r="U2590" s="19" t="s">
        <v>19452</v>
      </c>
      <c r="V2590" s="19" t="s">
        <v>19452</v>
      </c>
      <c r="W2590" s="19" t="s">
        <v>19452</v>
      </c>
      <c r="X2590" s="19" t="s">
        <v>19452</v>
      </c>
      <c r="Y2590" s="19" t="s">
        <v>19452</v>
      </c>
      <c r="Z2590" s="19" t="s">
        <v>62</v>
      </c>
      <c r="AA2590" s="21">
        <v>23616</v>
      </c>
      <c r="AB2590" s="21" t="s">
        <v>20262</v>
      </c>
      <c r="AC2590" s="22">
        <v>102272727</v>
      </c>
      <c r="AD2590" s="19">
        <v>139</v>
      </c>
      <c r="AE2590" s="19" t="s">
        <v>63</v>
      </c>
      <c r="AF2590" s="19" t="s">
        <v>54</v>
      </c>
      <c r="AG2590" s="19" t="s">
        <v>12518</v>
      </c>
      <c r="AH2590" s="19" t="s">
        <v>103</v>
      </c>
      <c r="AI2590" s="19">
        <v>1183</v>
      </c>
      <c r="AJ2590" s="23">
        <v>96272727</v>
      </c>
    </row>
    <row r="2591" spans="1:36" x14ac:dyDescent="0.3">
      <c r="A2591" s="18">
        <v>6000000</v>
      </c>
      <c r="B2591" s="19" t="s">
        <v>10414</v>
      </c>
      <c r="C2591" s="19" t="s">
        <v>20185</v>
      </c>
      <c r="D2591" s="19" t="s">
        <v>20197</v>
      </c>
      <c r="E2591" s="19" t="s">
        <v>20207</v>
      </c>
      <c r="F2591" s="19" t="s">
        <v>19452</v>
      </c>
      <c r="G2591" s="19"/>
      <c r="H2591" s="19">
        <v>1725</v>
      </c>
      <c r="I2591" s="19" t="s">
        <v>18859</v>
      </c>
      <c r="J2591" s="19" t="s">
        <v>12519</v>
      </c>
      <c r="K2591" s="19" t="s">
        <v>49</v>
      </c>
      <c r="L2591" s="19" t="s">
        <v>12520</v>
      </c>
      <c r="M2591" s="20">
        <v>23431117</v>
      </c>
      <c r="N2591" s="19" t="s">
        <v>12521</v>
      </c>
      <c r="O2591" s="19" t="s">
        <v>19517</v>
      </c>
      <c r="P2591" s="19" t="s">
        <v>22490</v>
      </c>
      <c r="Q2591" s="19" t="s">
        <v>22491</v>
      </c>
      <c r="R2591" s="19" t="s">
        <v>19452</v>
      </c>
      <c r="S2591" s="19" t="s">
        <v>19452</v>
      </c>
      <c r="T2591" s="19" t="s">
        <v>19452</v>
      </c>
      <c r="U2591" s="19" t="s">
        <v>19452</v>
      </c>
      <c r="V2591" s="19" t="s">
        <v>19452</v>
      </c>
      <c r="W2591" s="19" t="s">
        <v>19452</v>
      </c>
      <c r="X2591" s="19" t="s">
        <v>19452</v>
      </c>
      <c r="Y2591" s="19" t="s">
        <v>19452</v>
      </c>
      <c r="Z2591" s="19" t="s">
        <v>62</v>
      </c>
      <c r="AA2591" s="21">
        <v>22572</v>
      </c>
      <c r="AB2591" s="21" t="s">
        <v>20269</v>
      </c>
      <c r="AC2591" s="22">
        <v>43656822</v>
      </c>
      <c r="AD2591" s="19">
        <v>152</v>
      </c>
      <c r="AE2591" s="19" t="s">
        <v>63</v>
      </c>
      <c r="AF2591" s="19" t="s">
        <v>54</v>
      </c>
      <c r="AG2591" s="19" t="s">
        <v>12522</v>
      </c>
      <c r="AH2591" s="19" t="s">
        <v>142</v>
      </c>
      <c r="AI2591" s="19">
        <v>389</v>
      </c>
      <c r="AJ2591" s="23">
        <v>37656822</v>
      </c>
    </row>
    <row r="2592" spans="1:36" x14ac:dyDescent="0.3">
      <c r="A2592" s="18">
        <v>6000000</v>
      </c>
      <c r="B2592" s="19" t="s">
        <v>939</v>
      </c>
      <c r="C2592" s="19" t="s">
        <v>13616</v>
      </c>
      <c r="D2592" s="19" t="s">
        <v>19452</v>
      </c>
      <c r="E2592" s="19" t="s">
        <v>19452</v>
      </c>
      <c r="F2592" s="19" t="s">
        <v>19452</v>
      </c>
      <c r="G2592" s="19"/>
      <c r="H2592" s="19">
        <v>11977</v>
      </c>
      <c r="I2592" s="19" t="s">
        <v>17357</v>
      </c>
      <c r="J2592" s="19" t="s">
        <v>12523</v>
      </c>
      <c r="K2592" s="19" t="s">
        <v>49</v>
      </c>
      <c r="L2592" s="19" t="s">
        <v>12524</v>
      </c>
      <c r="M2592" s="20">
        <v>15929648</v>
      </c>
      <c r="N2592" s="19" t="s">
        <v>12525</v>
      </c>
      <c r="O2592" s="19" t="s">
        <v>19622</v>
      </c>
      <c r="P2592" s="19" t="s">
        <v>19445</v>
      </c>
      <c r="Q2592" s="19" t="s">
        <v>19452</v>
      </c>
      <c r="R2592" s="19" t="s">
        <v>19452</v>
      </c>
      <c r="S2592" s="19" t="s">
        <v>19452</v>
      </c>
      <c r="T2592" s="19" t="s">
        <v>19452</v>
      </c>
      <c r="U2592" s="19" t="s">
        <v>19452</v>
      </c>
      <c r="V2592" s="19" t="s">
        <v>19452</v>
      </c>
      <c r="W2592" s="19" t="s">
        <v>19452</v>
      </c>
      <c r="X2592" s="19" t="s">
        <v>19452</v>
      </c>
      <c r="Y2592" s="19" t="s">
        <v>19452</v>
      </c>
      <c r="Z2592" s="19" t="s">
        <v>62</v>
      </c>
      <c r="AA2592" s="21">
        <v>29427</v>
      </c>
      <c r="AB2592" s="21" t="s">
        <v>20244</v>
      </c>
      <c r="AC2592" s="22">
        <v>39846344</v>
      </c>
      <c r="AD2592" s="19">
        <v>98</v>
      </c>
      <c r="AE2592" s="19" t="s">
        <v>63</v>
      </c>
      <c r="AF2592" s="19" t="s">
        <v>54</v>
      </c>
      <c r="AG2592" s="19" t="s">
        <v>12526</v>
      </c>
      <c r="AH2592" s="19" t="s">
        <v>212</v>
      </c>
      <c r="AI2592" s="19">
        <v>365</v>
      </c>
      <c r="AJ2592" s="23">
        <v>33846344</v>
      </c>
    </row>
    <row r="2593" spans="1:36" x14ac:dyDescent="0.3">
      <c r="A2593" s="18">
        <v>6000000</v>
      </c>
      <c r="B2593" s="19" t="s">
        <v>1310</v>
      </c>
      <c r="C2593" s="19" t="s">
        <v>13616</v>
      </c>
      <c r="D2593" s="19" t="s">
        <v>20197</v>
      </c>
      <c r="E2593" s="19" t="s">
        <v>20198</v>
      </c>
      <c r="F2593" s="19" t="s">
        <v>19452</v>
      </c>
      <c r="G2593" s="19"/>
      <c r="H2593" s="19">
        <v>16158</v>
      </c>
      <c r="I2593" s="19" t="s">
        <v>16940</v>
      </c>
      <c r="J2593" s="19" t="s">
        <v>488</v>
      </c>
      <c r="K2593" s="19" t="s">
        <v>49</v>
      </c>
      <c r="L2593" s="19" t="s">
        <v>12527</v>
      </c>
      <c r="M2593" s="20">
        <v>5537646</v>
      </c>
      <c r="N2593" s="19" t="s">
        <v>8851</v>
      </c>
      <c r="O2593" s="19" t="s">
        <v>19789</v>
      </c>
      <c r="P2593" s="19" t="s">
        <v>19452</v>
      </c>
      <c r="Q2593" s="19" t="s">
        <v>19452</v>
      </c>
      <c r="R2593" s="19" t="s">
        <v>19452</v>
      </c>
      <c r="S2593" s="19" t="s">
        <v>19452</v>
      </c>
      <c r="T2593" s="19" t="s">
        <v>19452</v>
      </c>
      <c r="U2593" s="19" t="s">
        <v>19452</v>
      </c>
      <c r="V2593" s="19" t="s">
        <v>19452</v>
      </c>
      <c r="W2593" s="19" t="s">
        <v>19452</v>
      </c>
      <c r="X2593" s="19" t="s">
        <v>19452</v>
      </c>
      <c r="Y2593" s="19" t="s">
        <v>19452</v>
      </c>
      <c r="Z2593" s="19" t="s">
        <v>62</v>
      </c>
      <c r="AA2593" s="21">
        <v>36357</v>
      </c>
      <c r="AB2593" s="21" t="s">
        <v>20224</v>
      </c>
      <c r="AC2593" s="22">
        <v>25059640</v>
      </c>
      <c r="AD2593" s="19">
        <v>106</v>
      </c>
      <c r="AE2593" s="19" t="s">
        <v>63</v>
      </c>
      <c r="AF2593" s="19" t="s">
        <v>54</v>
      </c>
      <c r="AG2593" s="19" t="s">
        <v>12528</v>
      </c>
      <c r="AH2593" s="19" t="s">
        <v>187</v>
      </c>
      <c r="AI2593" s="19">
        <v>34</v>
      </c>
      <c r="AJ2593" s="23">
        <v>19059640</v>
      </c>
    </row>
    <row r="2594" spans="1:36" x14ac:dyDescent="0.3">
      <c r="A2594" s="18">
        <v>6000000</v>
      </c>
      <c r="B2594" s="19" t="s">
        <v>3653</v>
      </c>
      <c r="C2594" s="19" t="s">
        <v>20179</v>
      </c>
      <c r="D2594" s="19" t="s">
        <v>20193</v>
      </c>
      <c r="E2594" s="19" t="s">
        <v>20201</v>
      </c>
      <c r="F2594" s="19" t="s">
        <v>19452</v>
      </c>
      <c r="G2594" s="19" t="s">
        <v>12529</v>
      </c>
      <c r="H2594" s="19">
        <v>629</v>
      </c>
      <c r="I2594" s="19" t="s">
        <v>19148</v>
      </c>
      <c r="J2594" s="19" t="s">
        <v>12530</v>
      </c>
      <c r="K2594" s="19" t="s">
        <v>49</v>
      </c>
      <c r="L2594" s="19" t="s">
        <v>12531</v>
      </c>
      <c r="M2594" s="20">
        <v>64025031</v>
      </c>
      <c r="N2594" s="19" t="s">
        <v>12532</v>
      </c>
      <c r="O2594" s="19" t="s">
        <v>19994</v>
      </c>
      <c r="P2594" s="19" t="s">
        <v>20348</v>
      </c>
      <c r="Q2594" s="19" t="s">
        <v>19452</v>
      </c>
      <c r="R2594" s="19" t="s">
        <v>19452</v>
      </c>
      <c r="S2594" s="19" t="s">
        <v>19452</v>
      </c>
      <c r="T2594" s="19" t="s">
        <v>19452</v>
      </c>
      <c r="U2594" s="19" t="s">
        <v>19452</v>
      </c>
      <c r="V2594" s="19" t="s">
        <v>19452</v>
      </c>
      <c r="W2594" s="19" t="s">
        <v>19452</v>
      </c>
      <c r="X2594" s="19" t="s">
        <v>19452</v>
      </c>
      <c r="Y2594" s="19" t="s">
        <v>19452</v>
      </c>
      <c r="Z2594" s="19" t="s">
        <v>62</v>
      </c>
      <c r="AA2594" s="21">
        <v>34899</v>
      </c>
      <c r="AB2594" s="21" t="s">
        <v>20225</v>
      </c>
      <c r="AC2594" s="22">
        <v>23341568</v>
      </c>
      <c r="AD2594" s="19">
        <v>106</v>
      </c>
      <c r="AE2594" s="19" t="s">
        <v>12533</v>
      </c>
      <c r="AF2594" s="19" t="s">
        <v>54</v>
      </c>
      <c r="AG2594" s="19" t="s">
        <v>12534</v>
      </c>
      <c r="AH2594" s="19" t="s">
        <v>628</v>
      </c>
      <c r="AI2594" s="19">
        <v>3254</v>
      </c>
      <c r="AJ2594" s="23">
        <v>17341568</v>
      </c>
    </row>
    <row r="2595" spans="1:36" x14ac:dyDescent="0.3">
      <c r="A2595" s="18">
        <v>8000000</v>
      </c>
      <c r="B2595" s="19" t="s">
        <v>3435</v>
      </c>
      <c r="C2595" s="19" t="s">
        <v>20187</v>
      </c>
      <c r="D2595" s="19" t="s">
        <v>20201</v>
      </c>
      <c r="E2595" s="19" t="s">
        <v>19452</v>
      </c>
      <c r="F2595" s="19" t="s">
        <v>19452</v>
      </c>
      <c r="G2595" s="19"/>
      <c r="H2595" s="19">
        <v>10160</v>
      </c>
      <c r="I2595" s="19" t="s">
        <v>17836</v>
      </c>
      <c r="J2595" s="19" t="s">
        <v>12535</v>
      </c>
      <c r="K2595" s="19" t="s">
        <v>49</v>
      </c>
      <c r="L2595" s="19" t="s">
        <v>12536</v>
      </c>
      <c r="M2595" s="20">
        <v>12654051</v>
      </c>
      <c r="N2595" s="19" t="s">
        <v>410</v>
      </c>
      <c r="O2595" s="19" t="s">
        <v>19453</v>
      </c>
      <c r="P2595" s="19" t="s">
        <v>19452</v>
      </c>
      <c r="Q2595" s="19" t="s">
        <v>19452</v>
      </c>
      <c r="R2595" s="19" t="s">
        <v>19452</v>
      </c>
      <c r="S2595" s="19" t="s">
        <v>19452</v>
      </c>
      <c r="T2595" s="19" t="s">
        <v>19452</v>
      </c>
      <c r="U2595" s="19" t="s">
        <v>19452</v>
      </c>
      <c r="V2595" s="19" t="s">
        <v>19452</v>
      </c>
      <c r="W2595" s="19" t="s">
        <v>19452</v>
      </c>
      <c r="X2595" s="19" t="s">
        <v>19452</v>
      </c>
      <c r="Y2595" s="19" t="s">
        <v>19452</v>
      </c>
      <c r="Z2595" s="19" t="s">
        <v>62</v>
      </c>
      <c r="AA2595" s="21">
        <v>32731</v>
      </c>
      <c r="AB2595" s="21" t="s">
        <v>20239</v>
      </c>
      <c r="AC2595" s="22">
        <v>22168359</v>
      </c>
      <c r="AD2595" s="19">
        <v>89</v>
      </c>
      <c r="AE2595" s="19" t="s">
        <v>63</v>
      </c>
      <c r="AF2595" s="19" t="s">
        <v>54</v>
      </c>
      <c r="AG2595" s="19" t="s">
        <v>12537</v>
      </c>
      <c r="AH2595" s="19" t="s">
        <v>234</v>
      </c>
      <c r="AI2595" s="19">
        <v>245</v>
      </c>
      <c r="AJ2595" s="23">
        <v>14168359</v>
      </c>
    </row>
    <row r="2596" spans="1:36" x14ac:dyDescent="0.3">
      <c r="A2596" s="18">
        <v>5000000</v>
      </c>
      <c r="B2596" s="19" t="s">
        <v>1556</v>
      </c>
      <c r="C2596" s="19" t="s">
        <v>13616</v>
      </c>
      <c r="D2596" s="19" t="s">
        <v>20198</v>
      </c>
      <c r="E2596" s="19" t="s">
        <v>19452</v>
      </c>
      <c r="F2596" s="19" t="s">
        <v>19452</v>
      </c>
      <c r="G2596" s="19"/>
      <c r="H2596" s="19">
        <v>11452</v>
      </c>
      <c r="I2596" s="19" t="s">
        <v>17471</v>
      </c>
      <c r="J2596" s="19" t="s">
        <v>12538</v>
      </c>
      <c r="K2596" s="19" t="s">
        <v>49</v>
      </c>
      <c r="L2596" s="19" t="s">
        <v>12539</v>
      </c>
      <c r="M2596" s="20">
        <v>35108498</v>
      </c>
      <c r="N2596" s="19" t="s">
        <v>12540</v>
      </c>
      <c r="O2596" s="19" t="s">
        <v>19995</v>
      </c>
      <c r="P2596" s="19" t="s">
        <v>19874</v>
      </c>
      <c r="Q2596" s="19" t="s">
        <v>19452</v>
      </c>
      <c r="R2596" s="19" t="s">
        <v>19452</v>
      </c>
      <c r="S2596" s="19" t="s">
        <v>19452</v>
      </c>
      <c r="T2596" s="19" t="s">
        <v>19452</v>
      </c>
      <c r="U2596" s="19" t="s">
        <v>19452</v>
      </c>
      <c r="V2596" s="19" t="s">
        <v>19452</v>
      </c>
      <c r="W2596" s="19" t="s">
        <v>19452</v>
      </c>
      <c r="X2596" s="19" t="s">
        <v>19452</v>
      </c>
      <c r="Y2596" s="19" t="s">
        <v>19452</v>
      </c>
      <c r="Z2596" s="19" t="s">
        <v>62</v>
      </c>
      <c r="AA2596" s="21">
        <v>37344</v>
      </c>
      <c r="AB2596" s="21" t="s">
        <v>20228</v>
      </c>
      <c r="AC2596" s="22">
        <v>38275483</v>
      </c>
      <c r="AD2596" s="19">
        <v>92</v>
      </c>
      <c r="AE2596" s="19" t="s">
        <v>63</v>
      </c>
      <c r="AF2596" s="19" t="s">
        <v>54</v>
      </c>
      <c r="AG2596" s="19" t="s">
        <v>12541</v>
      </c>
      <c r="AH2596" s="19" t="s">
        <v>96</v>
      </c>
      <c r="AI2596" s="19">
        <v>858</v>
      </c>
      <c r="AJ2596" s="23">
        <v>33275483</v>
      </c>
    </row>
    <row r="2597" spans="1:36" x14ac:dyDescent="0.3">
      <c r="A2597" s="18">
        <v>6000000</v>
      </c>
      <c r="B2597" s="19" t="s">
        <v>357</v>
      </c>
      <c r="C2597" s="19" t="s">
        <v>20179</v>
      </c>
      <c r="D2597" s="19" t="s">
        <v>20198</v>
      </c>
      <c r="E2597" s="19" t="s">
        <v>19452</v>
      </c>
      <c r="F2597" s="19" t="s">
        <v>19452</v>
      </c>
      <c r="G2597" s="19" t="s">
        <v>12542</v>
      </c>
      <c r="H2597" s="19">
        <v>12163</v>
      </c>
      <c r="I2597" s="19" t="s">
        <v>17323</v>
      </c>
      <c r="J2597" s="19" t="s">
        <v>12543</v>
      </c>
      <c r="K2597" s="19" t="s">
        <v>49</v>
      </c>
      <c r="L2597" s="19" t="s">
        <v>12544</v>
      </c>
      <c r="M2597" s="20">
        <v>40196514</v>
      </c>
      <c r="N2597" s="19" t="s">
        <v>12545</v>
      </c>
      <c r="O2597" s="19" t="s">
        <v>19643</v>
      </c>
      <c r="P2597" s="19" t="s">
        <v>19665</v>
      </c>
      <c r="Q2597" s="19" t="s">
        <v>20534</v>
      </c>
      <c r="R2597" s="19" t="s">
        <v>22492</v>
      </c>
      <c r="S2597" s="19" t="s">
        <v>19452</v>
      </c>
      <c r="T2597" s="19" t="s">
        <v>19452</v>
      </c>
      <c r="U2597" s="19" t="s">
        <v>19452</v>
      </c>
      <c r="V2597" s="19" t="s">
        <v>19452</v>
      </c>
      <c r="W2597" s="19" t="s">
        <v>19452</v>
      </c>
      <c r="X2597" s="19" t="s">
        <v>19452</v>
      </c>
      <c r="Y2597" s="19" t="s">
        <v>19452</v>
      </c>
      <c r="Z2597" s="19" t="s">
        <v>62</v>
      </c>
      <c r="AA2597" s="21">
        <v>39698</v>
      </c>
      <c r="AB2597" s="21" t="s">
        <v>20217</v>
      </c>
      <c r="AC2597" s="22">
        <v>44703995</v>
      </c>
      <c r="AD2597" s="19">
        <v>109</v>
      </c>
      <c r="AE2597" s="19" t="s">
        <v>63</v>
      </c>
      <c r="AF2597" s="19" t="s">
        <v>54</v>
      </c>
      <c r="AG2597" s="19" t="s">
        <v>12546</v>
      </c>
      <c r="AH2597" s="19" t="s">
        <v>109</v>
      </c>
      <c r="AI2597" s="19">
        <v>1000</v>
      </c>
      <c r="AJ2597" s="23">
        <v>38703995</v>
      </c>
    </row>
    <row r="2598" spans="1:36" x14ac:dyDescent="0.3">
      <c r="A2598" s="18">
        <v>6000000</v>
      </c>
      <c r="B2598" s="19" t="s">
        <v>4937</v>
      </c>
      <c r="C2598" s="19" t="s">
        <v>20183</v>
      </c>
      <c r="D2598" s="19" t="s">
        <v>19452</v>
      </c>
      <c r="E2598" s="19" t="s">
        <v>19452</v>
      </c>
      <c r="F2598" s="19" t="s">
        <v>19452</v>
      </c>
      <c r="G2598" s="19"/>
      <c r="H2598" s="19">
        <v>32275</v>
      </c>
      <c r="I2598" s="19" t="s">
        <v>16377</v>
      </c>
      <c r="J2598" s="19" t="s">
        <v>12547</v>
      </c>
      <c r="K2598" s="19" t="s">
        <v>49</v>
      </c>
      <c r="L2598" s="19" t="s">
        <v>12548</v>
      </c>
      <c r="M2598" s="20">
        <v>760445</v>
      </c>
      <c r="N2598" s="19" t="s">
        <v>12549</v>
      </c>
      <c r="O2598" s="19" t="s">
        <v>19996</v>
      </c>
      <c r="P2598" s="19" t="s">
        <v>19624</v>
      </c>
      <c r="Q2598" s="19" t="s">
        <v>19452</v>
      </c>
      <c r="R2598" s="19" t="s">
        <v>19452</v>
      </c>
      <c r="S2598" s="19" t="s">
        <v>19452</v>
      </c>
      <c r="T2598" s="19" t="s">
        <v>19452</v>
      </c>
      <c r="U2598" s="19" t="s">
        <v>19452</v>
      </c>
      <c r="V2598" s="19" t="s">
        <v>19452</v>
      </c>
      <c r="W2598" s="19" t="s">
        <v>19452</v>
      </c>
      <c r="X2598" s="19" t="s">
        <v>19452</v>
      </c>
      <c r="Y2598" s="19" t="s">
        <v>19452</v>
      </c>
      <c r="Z2598" s="19" t="s">
        <v>62</v>
      </c>
      <c r="AA2598" s="21">
        <v>17167</v>
      </c>
      <c r="AB2598" s="21" t="s">
        <v>20270</v>
      </c>
      <c r="AC2598" s="22">
        <v>20400000</v>
      </c>
      <c r="AD2598" s="19">
        <v>144</v>
      </c>
      <c r="AE2598" s="19" t="s">
        <v>63</v>
      </c>
      <c r="AF2598" s="19" t="s">
        <v>54</v>
      </c>
      <c r="AG2598" s="19" t="s">
        <v>12550</v>
      </c>
      <c r="AH2598" s="19" t="s">
        <v>180</v>
      </c>
      <c r="AI2598" s="19">
        <v>37</v>
      </c>
      <c r="AJ2598" s="23">
        <v>14400000</v>
      </c>
    </row>
    <row r="2599" spans="1:36" x14ac:dyDescent="0.3">
      <c r="A2599" s="18">
        <v>6000000</v>
      </c>
      <c r="B2599" s="19" t="s">
        <v>12551</v>
      </c>
      <c r="C2599" s="19" t="s">
        <v>20178</v>
      </c>
      <c r="D2599" s="19" t="s">
        <v>20194</v>
      </c>
      <c r="E2599" s="19" t="s">
        <v>19452</v>
      </c>
      <c r="F2599" s="19" t="s">
        <v>19452</v>
      </c>
      <c r="G2599" s="19" t="s">
        <v>12552</v>
      </c>
      <c r="H2599" s="19">
        <v>1103</v>
      </c>
      <c r="I2599" s="19" t="s">
        <v>18984</v>
      </c>
      <c r="J2599" s="19" t="s">
        <v>12553</v>
      </c>
      <c r="K2599" s="19" t="s">
        <v>49</v>
      </c>
      <c r="L2599" s="19" t="s">
        <v>12554</v>
      </c>
      <c r="M2599" s="20">
        <v>24351305</v>
      </c>
      <c r="N2599" s="19" t="s">
        <v>12555</v>
      </c>
      <c r="O2599" s="19" t="s">
        <v>19997</v>
      </c>
      <c r="P2599" s="19" t="s">
        <v>20060</v>
      </c>
      <c r="Q2599" s="19" t="s">
        <v>21803</v>
      </c>
      <c r="R2599" s="19" t="s">
        <v>22493</v>
      </c>
      <c r="S2599" s="19" t="s">
        <v>19452</v>
      </c>
      <c r="T2599" s="19" t="s">
        <v>19452</v>
      </c>
      <c r="U2599" s="19" t="s">
        <v>19452</v>
      </c>
      <c r="V2599" s="19" t="s">
        <v>19452</v>
      </c>
      <c r="W2599" s="19" t="s">
        <v>19452</v>
      </c>
      <c r="X2599" s="19" t="s">
        <v>19452</v>
      </c>
      <c r="Y2599" s="19" t="s">
        <v>19452</v>
      </c>
      <c r="Z2599" s="19" t="s">
        <v>62</v>
      </c>
      <c r="AA2599" s="21">
        <v>29728</v>
      </c>
      <c r="AB2599" s="21" t="s">
        <v>20246</v>
      </c>
      <c r="AC2599" s="22">
        <v>50244700</v>
      </c>
      <c r="AD2599" s="19">
        <v>99</v>
      </c>
      <c r="AE2599" s="19" t="s">
        <v>63</v>
      </c>
      <c r="AF2599" s="19" t="s">
        <v>54</v>
      </c>
      <c r="AG2599" s="19" t="s">
        <v>12556</v>
      </c>
      <c r="AH2599" s="19" t="s">
        <v>65</v>
      </c>
      <c r="AI2599" s="19">
        <v>703</v>
      </c>
      <c r="AJ2599" s="23">
        <v>44244700</v>
      </c>
    </row>
    <row r="2600" spans="1:36" x14ac:dyDescent="0.3">
      <c r="A2600" s="18">
        <v>6000000</v>
      </c>
      <c r="B2600" s="19" t="s">
        <v>2167</v>
      </c>
      <c r="C2600" s="19" t="s">
        <v>13616</v>
      </c>
      <c r="D2600" s="19" t="s">
        <v>20195</v>
      </c>
      <c r="E2600" s="19" t="s">
        <v>19452</v>
      </c>
      <c r="F2600" s="19" t="s">
        <v>19452</v>
      </c>
      <c r="G2600" s="19" t="s">
        <v>12558</v>
      </c>
      <c r="H2600" s="19">
        <v>14144</v>
      </c>
      <c r="I2600" s="19" t="s">
        <v>17101</v>
      </c>
      <c r="J2600" s="19" t="s">
        <v>12559</v>
      </c>
      <c r="K2600" s="19" t="s">
        <v>49</v>
      </c>
      <c r="L2600" s="19" t="s">
        <v>12560</v>
      </c>
      <c r="M2600" s="20">
        <v>12601677</v>
      </c>
      <c r="N2600" s="19" t="s">
        <v>12561</v>
      </c>
      <c r="O2600" s="19" t="s">
        <v>19571</v>
      </c>
      <c r="P2600" s="19" t="s">
        <v>19491</v>
      </c>
      <c r="Q2600" s="19" t="s">
        <v>19452</v>
      </c>
      <c r="R2600" s="19" t="s">
        <v>19452</v>
      </c>
      <c r="S2600" s="19" t="s">
        <v>19452</v>
      </c>
      <c r="T2600" s="19" t="s">
        <v>19452</v>
      </c>
      <c r="U2600" s="19" t="s">
        <v>19452</v>
      </c>
      <c r="V2600" s="19" t="s">
        <v>19452</v>
      </c>
      <c r="W2600" s="19" t="s">
        <v>19452</v>
      </c>
      <c r="X2600" s="19" t="s">
        <v>19452</v>
      </c>
      <c r="Y2600" s="19" t="s">
        <v>19452</v>
      </c>
      <c r="Z2600" s="19" t="s">
        <v>62</v>
      </c>
      <c r="AA2600" s="21">
        <v>39302</v>
      </c>
      <c r="AB2600" s="21" t="s">
        <v>20211</v>
      </c>
      <c r="AC2600" s="22">
        <v>18197398</v>
      </c>
      <c r="AD2600" s="19">
        <v>89</v>
      </c>
      <c r="AE2600" s="19" t="s">
        <v>63</v>
      </c>
      <c r="AF2600" s="19" t="s">
        <v>54</v>
      </c>
      <c r="AG2600" s="19" t="s">
        <v>12562</v>
      </c>
      <c r="AH2600" s="19" t="s">
        <v>1405</v>
      </c>
      <c r="AI2600" s="19">
        <v>91</v>
      </c>
      <c r="AJ2600" s="23">
        <v>12197398</v>
      </c>
    </row>
    <row r="2601" spans="1:36" x14ac:dyDescent="0.3">
      <c r="A2601" s="18">
        <v>12716953</v>
      </c>
      <c r="B2601" s="19" t="s">
        <v>10033</v>
      </c>
      <c r="C2601" s="19" t="s">
        <v>20185</v>
      </c>
      <c r="D2601" s="19" t="s">
        <v>20194</v>
      </c>
      <c r="E2601" s="19" t="s">
        <v>20196</v>
      </c>
      <c r="F2601" s="19" t="s">
        <v>19452</v>
      </c>
      <c r="G2601" s="19"/>
      <c r="H2601" s="19">
        <v>10622</v>
      </c>
      <c r="I2601" s="19" t="s">
        <v>17689</v>
      </c>
      <c r="J2601" s="19" t="s">
        <v>12563</v>
      </c>
      <c r="K2601" s="19" t="s">
        <v>6260</v>
      </c>
      <c r="L2601" s="19" t="s">
        <v>12564</v>
      </c>
      <c r="M2601" s="20">
        <v>7077505</v>
      </c>
      <c r="N2601" s="19" t="s">
        <v>12565</v>
      </c>
      <c r="O2601" s="19" t="s">
        <v>19830</v>
      </c>
      <c r="P2601" s="19" t="s">
        <v>19452</v>
      </c>
      <c r="Q2601" s="19" t="s">
        <v>19452</v>
      </c>
      <c r="R2601" s="19" t="s">
        <v>19452</v>
      </c>
      <c r="S2601" s="19" t="s">
        <v>19452</v>
      </c>
      <c r="T2601" s="19" t="s">
        <v>19452</v>
      </c>
      <c r="U2601" s="19" t="s">
        <v>19452</v>
      </c>
      <c r="V2601" s="19" t="s">
        <v>19452</v>
      </c>
      <c r="W2601" s="19" t="s">
        <v>19452</v>
      </c>
      <c r="X2601" s="19" t="s">
        <v>19452</v>
      </c>
      <c r="Y2601" s="19" t="s">
        <v>19452</v>
      </c>
      <c r="Z2601" s="19" t="s">
        <v>12566</v>
      </c>
      <c r="AA2601" s="21">
        <v>35461</v>
      </c>
      <c r="AB2601" s="21" t="s">
        <v>20222</v>
      </c>
      <c r="AC2601" s="22">
        <v>18814720</v>
      </c>
      <c r="AD2601" s="19">
        <v>113</v>
      </c>
      <c r="AE2601" s="19" t="s">
        <v>8572</v>
      </c>
      <c r="AF2601" s="19" t="s">
        <v>54</v>
      </c>
      <c r="AG2601" s="19" t="s">
        <v>12567</v>
      </c>
      <c r="AH2601" s="19" t="s">
        <v>74</v>
      </c>
      <c r="AI2601" s="19">
        <v>128</v>
      </c>
      <c r="AJ2601" s="23">
        <v>6097767</v>
      </c>
    </row>
    <row r="2602" spans="1:36" x14ac:dyDescent="0.3">
      <c r="A2602" s="18">
        <v>6000000</v>
      </c>
      <c r="B2602" s="19" t="s">
        <v>5205</v>
      </c>
      <c r="C2602" s="19" t="s">
        <v>13616</v>
      </c>
      <c r="D2602" s="19" t="s">
        <v>20207</v>
      </c>
      <c r="E2602" s="19" t="s">
        <v>19452</v>
      </c>
      <c r="F2602" s="19" t="s">
        <v>19452</v>
      </c>
      <c r="G2602" s="19"/>
      <c r="H2602" s="19">
        <v>13370</v>
      </c>
      <c r="I2602" s="19" t="s">
        <v>17206</v>
      </c>
      <c r="J2602" s="19" t="s">
        <v>12568</v>
      </c>
      <c r="K2602" s="19" t="s">
        <v>49</v>
      </c>
      <c r="L2602" s="19" t="s">
        <v>12569</v>
      </c>
      <c r="M2602" s="20">
        <v>4053017</v>
      </c>
      <c r="N2602" s="19" t="s">
        <v>6924</v>
      </c>
      <c r="O2602" s="19" t="s">
        <v>19568</v>
      </c>
      <c r="P2602" s="19" t="s">
        <v>19452</v>
      </c>
      <c r="Q2602" s="19" t="s">
        <v>19452</v>
      </c>
      <c r="R2602" s="19" t="s">
        <v>19452</v>
      </c>
      <c r="S2602" s="19" t="s">
        <v>19452</v>
      </c>
      <c r="T2602" s="19" t="s">
        <v>19452</v>
      </c>
      <c r="U2602" s="19" t="s">
        <v>19452</v>
      </c>
      <c r="V2602" s="19" t="s">
        <v>19452</v>
      </c>
      <c r="W2602" s="19" t="s">
        <v>19452</v>
      </c>
      <c r="X2602" s="19" t="s">
        <v>19452</v>
      </c>
      <c r="Y2602" s="19" t="s">
        <v>19452</v>
      </c>
      <c r="Z2602" s="19" t="s">
        <v>62</v>
      </c>
      <c r="AA2602" s="21">
        <v>37727</v>
      </c>
      <c r="AB2602" s="21" t="s">
        <v>20226</v>
      </c>
      <c r="AC2602" s="22">
        <v>18750246</v>
      </c>
      <c r="AD2602" s="19">
        <v>91</v>
      </c>
      <c r="AE2602" s="19" t="s">
        <v>63</v>
      </c>
      <c r="AF2602" s="19" t="s">
        <v>54</v>
      </c>
      <c r="AG2602" s="19" t="s">
        <v>12570</v>
      </c>
      <c r="AH2602" s="19" t="s">
        <v>212</v>
      </c>
      <c r="AI2602" s="19">
        <v>74</v>
      </c>
      <c r="AJ2602" s="23">
        <v>12750246</v>
      </c>
    </row>
    <row r="2603" spans="1:36" x14ac:dyDescent="0.3">
      <c r="A2603" s="18">
        <v>6000000</v>
      </c>
      <c r="B2603" s="19" t="s">
        <v>2281</v>
      </c>
      <c r="C2603" s="19" t="s">
        <v>13616</v>
      </c>
      <c r="D2603" s="19" t="s">
        <v>20197</v>
      </c>
      <c r="E2603" s="19" t="s">
        <v>20192</v>
      </c>
      <c r="F2603" s="19" t="s">
        <v>20198</v>
      </c>
      <c r="G2603" s="19"/>
      <c r="H2603" s="19">
        <v>10215</v>
      </c>
      <c r="I2603" s="19" t="s">
        <v>17808</v>
      </c>
      <c r="J2603" s="19" t="s">
        <v>12571</v>
      </c>
      <c r="K2603" s="19" t="s">
        <v>49</v>
      </c>
      <c r="L2603" s="19" t="s">
        <v>12572</v>
      </c>
      <c r="M2603" s="20">
        <v>15639016</v>
      </c>
      <c r="N2603" s="19" t="s">
        <v>12573</v>
      </c>
      <c r="O2603" s="19" t="s">
        <v>19449</v>
      </c>
      <c r="P2603" s="19" t="s">
        <v>19502</v>
      </c>
      <c r="Q2603" s="19" t="s">
        <v>19564</v>
      </c>
      <c r="R2603" s="19" t="s">
        <v>20699</v>
      </c>
      <c r="S2603" s="19" t="s">
        <v>19452</v>
      </c>
      <c r="T2603" s="19" t="s">
        <v>19452</v>
      </c>
      <c r="U2603" s="19" t="s">
        <v>19452</v>
      </c>
      <c r="V2603" s="19" t="s">
        <v>19452</v>
      </c>
      <c r="W2603" s="19" t="s">
        <v>19452</v>
      </c>
      <c r="X2603" s="19" t="s">
        <v>19452</v>
      </c>
      <c r="Y2603" s="19" t="s">
        <v>19452</v>
      </c>
      <c r="Z2603" s="19" t="s">
        <v>71</v>
      </c>
      <c r="AA2603" s="21">
        <v>35908</v>
      </c>
      <c r="AB2603" s="21" t="s">
        <v>20229</v>
      </c>
      <c r="AC2603" s="22">
        <v>58000000</v>
      </c>
      <c r="AD2603" s="19">
        <v>99</v>
      </c>
      <c r="AE2603" s="19" t="s">
        <v>63</v>
      </c>
      <c r="AF2603" s="19" t="s">
        <v>54</v>
      </c>
      <c r="AG2603" s="19" t="s">
        <v>12574</v>
      </c>
      <c r="AH2603" s="19" t="s">
        <v>154</v>
      </c>
      <c r="AI2603" s="19">
        <v>354</v>
      </c>
      <c r="AJ2603" s="23">
        <v>52000000</v>
      </c>
    </row>
    <row r="2604" spans="1:36" x14ac:dyDescent="0.3">
      <c r="A2604" s="18">
        <v>6000000</v>
      </c>
      <c r="B2604" s="19" t="s">
        <v>12177</v>
      </c>
      <c r="C2604" s="19" t="s">
        <v>20185</v>
      </c>
      <c r="D2604" s="19" t="s">
        <v>20203</v>
      </c>
      <c r="E2604" s="19" t="s">
        <v>20201</v>
      </c>
      <c r="F2604" s="19" t="s">
        <v>19452</v>
      </c>
      <c r="G2604" s="19"/>
      <c r="H2604" s="19">
        <v>25066</v>
      </c>
      <c r="I2604" s="19" t="s">
        <v>16558</v>
      </c>
      <c r="J2604" s="19" t="s">
        <v>12575</v>
      </c>
      <c r="K2604" s="19" t="s">
        <v>49</v>
      </c>
      <c r="L2604" s="19" t="s">
        <v>12576</v>
      </c>
      <c r="M2604" s="20">
        <v>389204</v>
      </c>
      <c r="N2604" s="19" t="s">
        <v>12577</v>
      </c>
      <c r="O2604" s="19" t="s">
        <v>19754</v>
      </c>
      <c r="P2604" s="19" t="s">
        <v>19908</v>
      </c>
      <c r="Q2604" s="19" t="s">
        <v>19452</v>
      </c>
      <c r="R2604" s="19" t="s">
        <v>19452</v>
      </c>
      <c r="S2604" s="19" t="s">
        <v>19452</v>
      </c>
      <c r="T2604" s="19" t="s">
        <v>19452</v>
      </c>
      <c r="U2604" s="19" t="s">
        <v>19452</v>
      </c>
      <c r="V2604" s="19" t="s">
        <v>19452</v>
      </c>
      <c r="W2604" s="19" t="s">
        <v>19452</v>
      </c>
      <c r="X2604" s="19" t="s">
        <v>19452</v>
      </c>
      <c r="Y2604" s="19" t="s">
        <v>19452</v>
      </c>
      <c r="Z2604" s="19" t="s">
        <v>62</v>
      </c>
      <c r="AA2604" s="21">
        <v>34843</v>
      </c>
      <c r="AB2604" s="21" t="s">
        <v>20225</v>
      </c>
      <c r="AC2604" s="22">
        <v>12000000</v>
      </c>
      <c r="AD2604" s="19">
        <v>98</v>
      </c>
      <c r="AE2604" s="19" t="s">
        <v>63</v>
      </c>
      <c r="AF2604" s="19" t="s">
        <v>54</v>
      </c>
      <c r="AG2604" s="19" t="s">
        <v>12578</v>
      </c>
      <c r="AH2604" s="19" t="s">
        <v>129</v>
      </c>
      <c r="AI2604" s="19">
        <v>32</v>
      </c>
      <c r="AJ2604" s="23">
        <v>6000000</v>
      </c>
    </row>
    <row r="2605" spans="1:36" x14ac:dyDescent="0.3">
      <c r="A2605" s="18">
        <v>6000000</v>
      </c>
      <c r="B2605" s="19" t="s">
        <v>1125</v>
      </c>
      <c r="C2605" s="19" t="s">
        <v>20179</v>
      </c>
      <c r="D2605" s="19" t="s">
        <v>19452</v>
      </c>
      <c r="E2605" s="19" t="s">
        <v>19452</v>
      </c>
      <c r="F2605" s="19" t="s">
        <v>19452</v>
      </c>
      <c r="G2605" s="19"/>
      <c r="H2605" s="19">
        <v>1523</v>
      </c>
      <c r="I2605" s="19" t="s">
        <v>18926</v>
      </c>
      <c r="J2605" s="19" t="s">
        <v>12579</v>
      </c>
      <c r="K2605" s="19" t="s">
        <v>49</v>
      </c>
      <c r="L2605" s="19" t="s">
        <v>12580</v>
      </c>
      <c r="M2605" s="20">
        <v>26286954</v>
      </c>
      <c r="N2605" s="19" t="s">
        <v>12581</v>
      </c>
      <c r="O2605" s="19" t="s">
        <v>19690</v>
      </c>
      <c r="P2605" s="19" t="s">
        <v>22494</v>
      </c>
      <c r="Q2605" s="19" t="s">
        <v>19527</v>
      </c>
      <c r="R2605" s="19" t="s">
        <v>19900</v>
      </c>
      <c r="S2605" s="19" t="s">
        <v>19893</v>
      </c>
      <c r="T2605" s="19" t="s">
        <v>22355</v>
      </c>
      <c r="U2605" s="19" t="s">
        <v>22495</v>
      </c>
      <c r="V2605" s="19" t="s">
        <v>22496</v>
      </c>
      <c r="W2605" s="19" t="s">
        <v>19452</v>
      </c>
      <c r="X2605" s="19" t="s">
        <v>19452</v>
      </c>
      <c r="Y2605" s="19" t="s">
        <v>19452</v>
      </c>
      <c r="Z2605" s="19" t="s">
        <v>12582</v>
      </c>
      <c r="AA2605" s="21">
        <v>38961</v>
      </c>
      <c r="AB2605" s="21" t="s">
        <v>20216</v>
      </c>
      <c r="AC2605" s="22">
        <v>48027970</v>
      </c>
      <c r="AD2605" s="19">
        <v>121</v>
      </c>
      <c r="AE2605" s="19" t="s">
        <v>12583</v>
      </c>
      <c r="AF2605" s="19" t="s">
        <v>54</v>
      </c>
      <c r="AG2605" s="19" t="s">
        <v>12584</v>
      </c>
      <c r="AH2605" s="19" t="s">
        <v>103</v>
      </c>
      <c r="AI2605" s="19">
        <v>558</v>
      </c>
      <c r="AJ2605" s="23">
        <v>42027970</v>
      </c>
    </row>
    <row r="2606" spans="1:36" x14ac:dyDescent="0.3">
      <c r="A2606" s="18">
        <v>5000000</v>
      </c>
      <c r="B2606" s="19" t="s">
        <v>3435</v>
      </c>
      <c r="C2606" s="19" t="s">
        <v>20187</v>
      </c>
      <c r="D2606" s="19" t="s">
        <v>20201</v>
      </c>
      <c r="E2606" s="19" t="s">
        <v>19452</v>
      </c>
      <c r="F2606" s="19" t="s">
        <v>19452</v>
      </c>
      <c r="G2606" s="19"/>
      <c r="H2606" s="19">
        <v>11361</v>
      </c>
      <c r="I2606" s="19" t="s">
        <v>17494</v>
      </c>
      <c r="J2606" s="19" t="s">
        <v>12585</v>
      </c>
      <c r="K2606" s="19" t="s">
        <v>49</v>
      </c>
      <c r="L2606" s="19" t="s">
        <v>12586</v>
      </c>
      <c r="M2606" s="20">
        <v>8008844</v>
      </c>
      <c r="N2606" s="19" t="s">
        <v>12587</v>
      </c>
      <c r="O2606" s="19" t="s">
        <v>19998</v>
      </c>
      <c r="P2606" s="19" t="s">
        <v>19452</v>
      </c>
      <c r="Q2606" s="19" t="s">
        <v>19452</v>
      </c>
      <c r="R2606" s="19" t="s">
        <v>19452</v>
      </c>
      <c r="S2606" s="19" t="s">
        <v>19452</v>
      </c>
      <c r="T2606" s="19" t="s">
        <v>19452</v>
      </c>
      <c r="U2606" s="19" t="s">
        <v>19452</v>
      </c>
      <c r="V2606" s="19" t="s">
        <v>19452</v>
      </c>
      <c r="W2606" s="19" t="s">
        <v>19452</v>
      </c>
      <c r="X2606" s="19" t="s">
        <v>19452</v>
      </c>
      <c r="Y2606" s="19" t="s">
        <v>19452</v>
      </c>
      <c r="Z2606" s="19" t="s">
        <v>62</v>
      </c>
      <c r="AA2606" s="21">
        <v>32793</v>
      </c>
      <c r="AB2606" s="21" t="s">
        <v>20239</v>
      </c>
      <c r="AC2606" s="22">
        <v>11642254</v>
      </c>
      <c r="AD2606" s="19">
        <v>96</v>
      </c>
      <c r="AE2606" s="19" t="s">
        <v>63</v>
      </c>
      <c r="AF2606" s="19" t="s">
        <v>54</v>
      </c>
      <c r="AG2606" s="19" t="s">
        <v>12588</v>
      </c>
      <c r="AH2606" s="19" t="s">
        <v>433</v>
      </c>
      <c r="AI2606" s="19">
        <v>183</v>
      </c>
      <c r="AJ2606" s="23">
        <v>6642254</v>
      </c>
    </row>
    <row r="2607" spans="1:36" x14ac:dyDescent="0.3">
      <c r="A2607" s="18">
        <v>5000000</v>
      </c>
      <c r="B2607" s="19" t="s">
        <v>9282</v>
      </c>
      <c r="C2607" s="19" t="s">
        <v>13616</v>
      </c>
      <c r="D2607" s="19" t="s">
        <v>20193</v>
      </c>
      <c r="E2607" s="19" t="s">
        <v>20197</v>
      </c>
      <c r="F2607" s="19" t="s">
        <v>19452</v>
      </c>
      <c r="G2607" s="19"/>
      <c r="H2607" s="19">
        <v>92591</v>
      </c>
      <c r="I2607" s="19" t="s">
        <v>15487</v>
      </c>
      <c r="J2607" s="19" t="s">
        <v>12589</v>
      </c>
      <c r="K2607" s="19" t="s">
        <v>49</v>
      </c>
      <c r="L2607" s="19" t="s">
        <v>12590</v>
      </c>
      <c r="M2607" s="20">
        <v>1268514</v>
      </c>
      <c r="N2607" s="19" t="s">
        <v>12591</v>
      </c>
      <c r="O2607" s="19" t="s">
        <v>19568</v>
      </c>
      <c r="P2607" s="19" t="s">
        <v>22497</v>
      </c>
      <c r="Q2607" s="19" t="s">
        <v>20015</v>
      </c>
      <c r="R2607" s="19" t="s">
        <v>20945</v>
      </c>
      <c r="S2607" s="19" t="s">
        <v>21673</v>
      </c>
      <c r="T2607" s="19" t="s">
        <v>19452</v>
      </c>
      <c r="U2607" s="19" t="s">
        <v>19452</v>
      </c>
      <c r="V2607" s="19" t="s">
        <v>19452</v>
      </c>
      <c r="W2607" s="19" t="s">
        <v>19452</v>
      </c>
      <c r="X2607" s="19" t="s">
        <v>19452</v>
      </c>
      <c r="Y2607" s="19" t="s">
        <v>19452</v>
      </c>
      <c r="Z2607" s="19" t="s">
        <v>62</v>
      </c>
      <c r="AA2607" s="21">
        <v>41026</v>
      </c>
      <c r="AB2607" s="21" t="s">
        <v>20213</v>
      </c>
      <c r="AC2607" s="22">
        <v>9206470</v>
      </c>
      <c r="AD2607" s="19">
        <v>100</v>
      </c>
      <c r="AE2607" s="19" t="s">
        <v>63</v>
      </c>
      <c r="AF2607" s="19" t="s">
        <v>54</v>
      </c>
      <c r="AG2607" s="19" t="s">
        <v>12592</v>
      </c>
      <c r="AH2607" s="19" t="s">
        <v>154</v>
      </c>
      <c r="AI2607" s="19">
        <v>320</v>
      </c>
      <c r="AJ2607" s="23">
        <v>4206470</v>
      </c>
    </row>
    <row r="2608" spans="1:36" x14ac:dyDescent="0.3">
      <c r="A2608" s="18">
        <v>6000000</v>
      </c>
      <c r="B2608" s="19" t="s">
        <v>7636</v>
      </c>
      <c r="C2608" s="19" t="s">
        <v>20188</v>
      </c>
      <c r="D2608" s="19" t="s">
        <v>19452</v>
      </c>
      <c r="E2608" s="19" t="s">
        <v>19452</v>
      </c>
      <c r="F2608" s="19" t="s">
        <v>19452</v>
      </c>
      <c r="G2608" s="19"/>
      <c r="H2608" s="19">
        <v>57612</v>
      </c>
      <c r="I2608" s="19" t="s">
        <v>15856</v>
      </c>
      <c r="J2608" s="19" t="s">
        <v>12593</v>
      </c>
      <c r="K2608" s="19" t="s">
        <v>49</v>
      </c>
      <c r="L2608" s="19" t="s">
        <v>12594</v>
      </c>
      <c r="M2608" s="19" t="s">
        <v>12595</v>
      </c>
      <c r="N2608" s="19" t="s">
        <v>12596</v>
      </c>
      <c r="O2608" s="19" t="s">
        <v>19999</v>
      </c>
      <c r="P2608" s="19" t="s">
        <v>22498</v>
      </c>
      <c r="Q2608" s="19" t="s">
        <v>19452</v>
      </c>
      <c r="R2608" s="19" t="s">
        <v>19452</v>
      </c>
      <c r="S2608" s="19" t="s">
        <v>19452</v>
      </c>
      <c r="T2608" s="19" t="s">
        <v>19452</v>
      </c>
      <c r="U2608" s="19" t="s">
        <v>19452</v>
      </c>
      <c r="V2608" s="19" t="s">
        <v>19452</v>
      </c>
      <c r="W2608" s="19" t="s">
        <v>19452</v>
      </c>
      <c r="X2608" s="19" t="s">
        <v>19452</v>
      </c>
      <c r="Y2608" s="19" t="s">
        <v>19452</v>
      </c>
      <c r="Z2608" s="19" t="s">
        <v>12597</v>
      </c>
      <c r="AA2608" s="21">
        <v>39493</v>
      </c>
      <c r="AB2608" s="21" t="s">
        <v>20217</v>
      </c>
      <c r="AC2608" s="22">
        <v>7518876</v>
      </c>
      <c r="AD2608" s="19">
        <v>42</v>
      </c>
      <c r="AE2608" s="19" t="s">
        <v>63</v>
      </c>
      <c r="AF2608" s="19" t="s">
        <v>54</v>
      </c>
      <c r="AG2608" s="19"/>
      <c r="AH2608" s="19" t="s">
        <v>531</v>
      </c>
      <c r="AI2608" s="19">
        <v>3</v>
      </c>
      <c r="AJ2608" s="23">
        <v>1518876</v>
      </c>
    </row>
    <row r="2609" spans="1:36" x14ac:dyDescent="0.3">
      <c r="A2609" s="18">
        <v>6000000</v>
      </c>
      <c r="B2609" s="19" t="s">
        <v>1310</v>
      </c>
      <c r="C2609" s="19" t="s">
        <v>13616</v>
      </c>
      <c r="D2609" s="19" t="s">
        <v>20197</v>
      </c>
      <c r="E2609" s="19" t="s">
        <v>20198</v>
      </c>
      <c r="F2609" s="19" t="s">
        <v>19452</v>
      </c>
      <c r="G2609" s="19"/>
      <c r="H2609" s="19">
        <v>15256</v>
      </c>
      <c r="I2609" s="19" t="s">
        <v>16987</v>
      </c>
      <c r="J2609" s="19" t="s">
        <v>12598</v>
      </c>
      <c r="K2609" s="19" t="s">
        <v>49</v>
      </c>
      <c r="L2609" s="19" t="s">
        <v>12599</v>
      </c>
      <c r="M2609" s="20">
        <v>3561198</v>
      </c>
      <c r="N2609" s="19" t="s">
        <v>3054</v>
      </c>
      <c r="O2609" s="19" t="s">
        <v>19449</v>
      </c>
      <c r="P2609" s="19" t="s">
        <v>19452</v>
      </c>
      <c r="Q2609" s="19" t="s">
        <v>19452</v>
      </c>
      <c r="R2609" s="19" t="s">
        <v>19452</v>
      </c>
      <c r="S2609" s="19" t="s">
        <v>19452</v>
      </c>
      <c r="T2609" s="19" t="s">
        <v>19452</v>
      </c>
      <c r="U2609" s="19" t="s">
        <v>19452</v>
      </c>
      <c r="V2609" s="19" t="s">
        <v>19452</v>
      </c>
      <c r="W2609" s="19" t="s">
        <v>19452</v>
      </c>
      <c r="X2609" s="19" t="s">
        <v>19452</v>
      </c>
      <c r="Y2609" s="19" t="s">
        <v>19452</v>
      </c>
      <c r="Z2609" s="19" t="s">
        <v>62</v>
      </c>
      <c r="AA2609" s="21">
        <v>36217</v>
      </c>
      <c r="AB2609" s="21" t="s">
        <v>20224</v>
      </c>
      <c r="AC2609" s="22">
        <v>6852450</v>
      </c>
      <c r="AD2609" s="19">
        <v>101</v>
      </c>
      <c r="AE2609" s="19" t="s">
        <v>63</v>
      </c>
      <c r="AF2609" s="19" t="s">
        <v>54</v>
      </c>
      <c r="AG2609" s="19" t="s">
        <v>12600</v>
      </c>
      <c r="AH2609" s="19" t="s">
        <v>88</v>
      </c>
      <c r="AI2609" s="19">
        <v>44</v>
      </c>
      <c r="AJ2609" s="23">
        <v>852450</v>
      </c>
    </row>
    <row r="2610" spans="1:36" x14ac:dyDescent="0.3">
      <c r="A2610" s="18">
        <v>6000000</v>
      </c>
      <c r="B2610" s="19" t="s">
        <v>2559</v>
      </c>
      <c r="C2610" s="19" t="s">
        <v>20179</v>
      </c>
      <c r="D2610" s="19" t="s">
        <v>20201</v>
      </c>
      <c r="E2610" s="19" t="s">
        <v>19452</v>
      </c>
      <c r="F2610" s="19" t="s">
        <v>19452</v>
      </c>
      <c r="G2610" s="19" t="s">
        <v>12601</v>
      </c>
      <c r="H2610" s="19">
        <v>83686</v>
      </c>
      <c r="I2610" s="19" t="s">
        <v>15552</v>
      </c>
      <c r="J2610" s="19" t="s">
        <v>12602</v>
      </c>
      <c r="K2610" s="19" t="s">
        <v>49</v>
      </c>
      <c r="L2610" s="19" t="s">
        <v>12603</v>
      </c>
      <c r="M2610" s="20">
        <v>14988746</v>
      </c>
      <c r="N2610" s="19" t="s">
        <v>12604</v>
      </c>
      <c r="O2610" s="19" t="s">
        <v>19640</v>
      </c>
      <c r="P2610" s="19" t="s">
        <v>22499</v>
      </c>
      <c r="Q2610" s="19" t="s">
        <v>19452</v>
      </c>
      <c r="R2610" s="19" t="s">
        <v>19452</v>
      </c>
      <c r="S2610" s="19" t="s">
        <v>19452</v>
      </c>
      <c r="T2610" s="19" t="s">
        <v>19452</v>
      </c>
      <c r="U2610" s="19" t="s">
        <v>19452</v>
      </c>
      <c r="V2610" s="19" t="s">
        <v>19452</v>
      </c>
      <c r="W2610" s="19" t="s">
        <v>19452</v>
      </c>
      <c r="X2610" s="19" t="s">
        <v>19452</v>
      </c>
      <c r="Y2610" s="19" t="s">
        <v>19452</v>
      </c>
      <c r="Z2610" s="19" t="s">
        <v>62</v>
      </c>
      <c r="AA2610" s="21">
        <v>41159</v>
      </c>
      <c r="AB2610" s="21" t="s">
        <v>20213</v>
      </c>
      <c r="AC2610" s="22">
        <v>13231461</v>
      </c>
      <c r="AD2610" s="19">
        <v>96</v>
      </c>
      <c r="AE2610" s="19" t="s">
        <v>94</v>
      </c>
      <c r="AF2610" s="19" t="s">
        <v>54</v>
      </c>
      <c r="AG2610" s="19" t="s">
        <v>12605</v>
      </c>
      <c r="AH2610" s="19" t="s">
        <v>173</v>
      </c>
      <c r="AI2610" s="19">
        <v>379</v>
      </c>
      <c r="AJ2610" s="23">
        <v>7231461</v>
      </c>
    </row>
    <row r="2611" spans="1:36" x14ac:dyDescent="0.3">
      <c r="A2611" s="18">
        <v>6000000</v>
      </c>
      <c r="B2611" s="19" t="s">
        <v>3758</v>
      </c>
      <c r="C2611" s="19" t="s">
        <v>20179</v>
      </c>
      <c r="D2611" s="19" t="s">
        <v>20196</v>
      </c>
      <c r="E2611" s="19" t="s">
        <v>19452</v>
      </c>
      <c r="F2611" s="19" t="s">
        <v>19452</v>
      </c>
      <c r="G2611" s="19"/>
      <c r="H2611" s="19">
        <v>28053</v>
      </c>
      <c r="I2611" s="19" t="s">
        <v>16454</v>
      </c>
      <c r="J2611" s="19" t="s">
        <v>12606</v>
      </c>
      <c r="K2611" s="19" t="s">
        <v>49</v>
      </c>
      <c r="L2611" s="19" t="s">
        <v>12607</v>
      </c>
      <c r="M2611" s="20">
        <v>6497285</v>
      </c>
      <c r="N2611" s="19" t="s">
        <v>12608</v>
      </c>
      <c r="O2611" s="19" t="s">
        <v>19863</v>
      </c>
      <c r="P2611" s="19" t="s">
        <v>22500</v>
      </c>
      <c r="Q2611" s="19" t="s">
        <v>22501</v>
      </c>
      <c r="R2611" s="19" t="s">
        <v>22502</v>
      </c>
      <c r="S2611" s="19" t="s">
        <v>22503</v>
      </c>
      <c r="T2611" s="19" t="s">
        <v>19452</v>
      </c>
      <c r="U2611" s="19" t="s">
        <v>19452</v>
      </c>
      <c r="V2611" s="19" t="s">
        <v>19452</v>
      </c>
      <c r="W2611" s="19" t="s">
        <v>19452</v>
      </c>
      <c r="X2611" s="19" t="s">
        <v>19452</v>
      </c>
      <c r="Y2611" s="19" t="s">
        <v>19452</v>
      </c>
      <c r="Z2611" s="19" t="s">
        <v>62</v>
      </c>
      <c r="AA2611" s="21">
        <v>39878</v>
      </c>
      <c r="AB2611" s="21" t="s">
        <v>20210</v>
      </c>
      <c r="AC2611" s="22">
        <v>6670712</v>
      </c>
      <c r="AD2611" s="19">
        <v>104</v>
      </c>
      <c r="AE2611" s="19" t="s">
        <v>63</v>
      </c>
      <c r="AF2611" s="19" t="s">
        <v>54</v>
      </c>
      <c r="AG2611" s="19" t="s">
        <v>12609</v>
      </c>
      <c r="AH2611" s="19" t="s">
        <v>65</v>
      </c>
      <c r="AI2611" s="19">
        <v>113</v>
      </c>
      <c r="AJ2611" s="23">
        <v>670712</v>
      </c>
    </row>
    <row r="2612" spans="1:36" x14ac:dyDescent="0.3">
      <c r="A2612" s="18">
        <v>6000000</v>
      </c>
      <c r="B2612" s="19" t="s">
        <v>10429</v>
      </c>
      <c r="C2612" s="19" t="s">
        <v>20174</v>
      </c>
      <c r="D2612" s="19" t="s">
        <v>20196</v>
      </c>
      <c r="E2612" s="19" t="s">
        <v>20201</v>
      </c>
      <c r="F2612" s="19" t="s">
        <v>20193</v>
      </c>
      <c r="G2612" s="19" t="s">
        <v>12610</v>
      </c>
      <c r="H2612" s="19">
        <v>67913</v>
      </c>
      <c r="I2612" s="19" t="s">
        <v>15744</v>
      </c>
      <c r="J2612" s="19" t="s">
        <v>12611</v>
      </c>
      <c r="K2612" s="19" t="s">
        <v>49</v>
      </c>
      <c r="L2612" s="19" t="s">
        <v>12612</v>
      </c>
      <c r="M2612" s="20">
        <v>19411141</v>
      </c>
      <c r="N2612" s="19" t="s">
        <v>12613</v>
      </c>
      <c r="O2612" s="19" t="s">
        <v>19893</v>
      </c>
      <c r="P2612" s="19" t="s">
        <v>22202</v>
      </c>
      <c r="Q2612" s="19" t="s">
        <v>22212</v>
      </c>
      <c r="R2612" s="19" t="s">
        <v>19772</v>
      </c>
      <c r="S2612" s="19" t="s">
        <v>22504</v>
      </c>
      <c r="T2612" s="19" t="s">
        <v>22505</v>
      </c>
      <c r="U2612" s="19" t="s">
        <v>22098</v>
      </c>
      <c r="V2612" s="19" t="s">
        <v>19452</v>
      </c>
      <c r="W2612" s="19" t="s">
        <v>19452</v>
      </c>
      <c r="X2612" s="19" t="s">
        <v>19452</v>
      </c>
      <c r="Y2612" s="19" t="s">
        <v>19452</v>
      </c>
      <c r="Z2612" s="19" t="s">
        <v>12614</v>
      </c>
      <c r="AA2612" s="21">
        <v>40731</v>
      </c>
      <c r="AB2612" s="21" t="s">
        <v>20219</v>
      </c>
      <c r="AC2612" s="22">
        <v>19560274</v>
      </c>
      <c r="AD2612" s="19">
        <v>96</v>
      </c>
      <c r="AE2612" s="19" t="s">
        <v>12615</v>
      </c>
      <c r="AF2612" s="19" t="s">
        <v>54</v>
      </c>
      <c r="AG2612" s="19" t="s">
        <v>12616</v>
      </c>
      <c r="AH2612" s="19" t="s">
        <v>259</v>
      </c>
      <c r="AI2612" s="19">
        <v>372</v>
      </c>
      <c r="AJ2612" s="23">
        <v>13560274</v>
      </c>
    </row>
    <row r="2613" spans="1:36" x14ac:dyDescent="0.3">
      <c r="A2613" s="18">
        <v>7000000</v>
      </c>
      <c r="B2613" s="19" t="s">
        <v>939</v>
      </c>
      <c r="C2613" s="19" t="s">
        <v>13616</v>
      </c>
      <c r="D2613" s="19" t="s">
        <v>19452</v>
      </c>
      <c r="E2613" s="19" t="s">
        <v>19452</v>
      </c>
      <c r="F2613" s="19" t="s">
        <v>19452</v>
      </c>
      <c r="G2613" s="19" t="s">
        <v>12617</v>
      </c>
      <c r="H2613" s="19">
        <v>13991</v>
      </c>
      <c r="I2613" s="19" t="s">
        <v>17121</v>
      </c>
      <c r="J2613" s="19" t="s">
        <v>12618</v>
      </c>
      <c r="K2613" s="19" t="s">
        <v>49</v>
      </c>
      <c r="L2613" s="19" t="s">
        <v>12619</v>
      </c>
      <c r="M2613" s="20">
        <v>7034618</v>
      </c>
      <c r="N2613" s="19" t="s">
        <v>4415</v>
      </c>
      <c r="O2613" s="19" t="s">
        <v>19588</v>
      </c>
      <c r="P2613" s="19" t="s">
        <v>19452</v>
      </c>
      <c r="Q2613" s="19" t="s">
        <v>19452</v>
      </c>
      <c r="R2613" s="19" t="s">
        <v>19452</v>
      </c>
      <c r="S2613" s="19" t="s">
        <v>19452</v>
      </c>
      <c r="T2613" s="19" t="s">
        <v>19452</v>
      </c>
      <c r="U2613" s="19" t="s">
        <v>19452</v>
      </c>
      <c r="V2613" s="19" t="s">
        <v>19452</v>
      </c>
      <c r="W2613" s="19" t="s">
        <v>19452</v>
      </c>
      <c r="X2613" s="19" t="s">
        <v>19452</v>
      </c>
      <c r="Y2613" s="19" t="s">
        <v>19452</v>
      </c>
      <c r="Z2613" s="19" t="s">
        <v>62</v>
      </c>
      <c r="AA2613" s="21">
        <v>39688</v>
      </c>
      <c r="AB2613" s="21" t="s">
        <v>20217</v>
      </c>
      <c r="AC2613" s="22">
        <v>6230276</v>
      </c>
      <c r="AD2613" s="19">
        <v>94</v>
      </c>
      <c r="AE2613" s="19" t="s">
        <v>63</v>
      </c>
      <c r="AF2613" s="19" t="s">
        <v>54</v>
      </c>
      <c r="AG2613" s="19"/>
      <c r="AH2613" s="19" t="s">
        <v>559</v>
      </c>
      <c r="AI2613" s="19">
        <v>48</v>
      </c>
      <c r="AJ2613" s="23">
        <v>-769724</v>
      </c>
    </row>
    <row r="2614" spans="1:36" x14ac:dyDescent="0.3">
      <c r="A2614" s="18">
        <v>6000000</v>
      </c>
      <c r="B2614" s="19" t="s">
        <v>357</v>
      </c>
      <c r="C2614" s="19" t="s">
        <v>20179</v>
      </c>
      <c r="D2614" s="19" t="s">
        <v>20198</v>
      </c>
      <c r="E2614" s="19" t="s">
        <v>19452</v>
      </c>
      <c r="F2614" s="19" t="s">
        <v>19452</v>
      </c>
      <c r="G2614" s="19" t="s">
        <v>12620</v>
      </c>
      <c r="H2614" s="19">
        <v>1443</v>
      </c>
      <c r="I2614" s="19" t="s">
        <v>18935</v>
      </c>
      <c r="J2614" s="19" t="s">
        <v>12621</v>
      </c>
      <c r="K2614" s="19" t="s">
        <v>49</v>
      </c>
      <c r="L2614" s="19" t="s">
        <v>12622</v>
      </c>
      <c r="M2614" s="20">
        <v>26218912</v>
      </c>
      <c r="N2614" s="19" t="s">
        <v>12410</v>
      </c>
      <c r="O2614" s="19" t="s">
        <v>19647</v>
      </c>
      <c r="P2614" s="19" t="s">
        <v>19452</v>
      </c>
      <c r="Q2614" s="19" t="s">
        <v>19452</v>
      </c>
      <c r="R2614" s="19" t="s">
        <v>19452</v>
      </c>
      <c r="S2614" s="19" t="s">
        <v>19452</v>
      </c>
      <c r="T2614" s="19" t="s">
        <v>19452</v>
      </c>
      <c r="U2614" s="19" t="s">
        <v>19452</v>
      </c>
      <c r="V2614" s="19" t="s">
        <v>19452</v>
      </c>
      <c r="W2614" s="19" t="s">
        <v>19452</v>
      </c>
      <c r="X2614" s="19" t="s">
        <v>19452</v>
      </c>
      <c r="Y2614" s="19" t="s">
        <v>19452</v>
      </c>
      <c r="Z2614" s="19" t="s">
        <v>62</v>
      </c>
      <c r="AA2614" s="21">
        <v>36271</v>
      </c>
      <c r="AB2614" s="21" t="s">
        <v>20224</v>
      </c>
      <c r="AC2614" s="22">
        <v>10409377</v>
      </c>
      <c r="AD2614" s="19">
        <v>97</v>
      </c>
      <c r="AE2614" s="19" t="s">
        <v>63</v>
      </c>
      <c r="AF2614" s="19" t="s">
        <v>54</v>
      </c>
      <c r="AG2614" s="19" t="s">
        <v>12623</v>
      </c>
      <c r="AH2614" s="19" t="s">
        <v>187</v>
      </c>
      <c r="AI2614" s="19">
        <v>817</v>
      </c>
      <c r="AJ2614" s="23">
        <v>4409377</v>
      </c>
    </row>
    <row r="2615" spans="1:36" x14ac:dyDescent="0.3">
      <c r="A2615" s="18">
        <v>5500000</v>
      </c>
      <c r="B2615" s="19" t="s">
        <v>3758</v>
      </c>
      <c r="C2615" s="19" t="s">
        <v>20179</v>
      </c>
      <c r="D2615" s="19" t="s">
        <v>20196</v>
      </c>
      <c r="E2615" s="19" t="s">
        <v>19452</v>
      </c>
      <c r="F2615" s="19" t="s">
        <v>19452</v>
      </c>
      <c r="G2615" s="19"/>
      <c r="H2615" s="19">
        <v>231576</v>
      </c>
      <c r="I2615" s="19" t="s">
        <v>15063</v>
      </c>
      <c r="J2615" s="19" t="s">
        <v>12624</v>
      </c>
      <c r="K2615" s="19" t="s">
        <v>49</v>
      </c>
      <c r="L2615" s="19" t="s">
        <v>12625</v>
      </c>
      <c r="M2615" s="20">
        <v>15015271</v>
      </c>
      <c r="N2615" s="19" t="s">
        <v>12626</v>
      </c>
      <c r="O2615" s="19" t="s">
        <v>19546</v>
      </c>
      <c r="P2615" s="19" t="s">
        <v>19665</v>
      </c>
      <c r="Q2615" s="19" t="s">
        <v>19802</v>
      </c>
      <c r="R2615" s="19" t="s">
        <v>19452</v>
      </c>
      <c r="S2615" s="19" t="s">
        <v>19452</v>
      </c>
      <c r="T2615" s="19" t="s">
        <v>19452</v>
      </c>
      <c r="U2615" s="19" t="s">
        <v>19452</v>
      </c>
      <c r="V2615" s="19" t="s">
        <v>19452</v>
      </c>
      <c r="W2615" s="19" t="s">
        <v>19452</v>
      </c>
      <c r="X2615" s="19" t="s">
        <v>19452</v>
      </c>
      <c r="Y2615" s="19" t="s">
        <v>19452</v>
      </c>
      <c r="Z2615" s="19" t="s">
        <v>62</v>
      </c>
      <c r="AA2615" s="21">
        <v>41657</v>
      </c>
      <c r="AB2615" s="21" t="s">
        <v>20220</v>
      </c>
      <c r="AC2615" s="22">
        <v>5483299</v>
      </c>
      <c r="AD2615" s="19">
        <v>120</v>
      </c>
      <c r="AE2615" s="19" t="s">
        <v>63</v>
      </c>
      <c r="AF2615" s="19" t="s">
        <v>54</v>
      </c>
      <c r="AG2615" s="19" t="s">
        <v>12627</v>
      </c>
      <c r="AH2615" s="19" t="s">
        <v>173</v>
      </c>
      <c r="AI2615" s="19">
        <v>300</v>
      </c>
      <c r="AJ2615" s="23">
        <v>-16701</v>
      </c>
    </row>
    <row r="2616" spans="1:36" x14ac:dyDescent="0.3">
      <c r="A2616" s="18">
        <v>6000000</v>
      </c>
      <c r="B2616" s="19" t="s">
        <v>939</v>
      </c>
      <c r="C2616" s="19" t="s">
        <v>13616</v>
      </c>
      <c r="D2616" s="19" t="s">
        <v>19452</v>
      </c>
      <c r="E2616" s="19" t="s">
        <v>19452</v>
      </c>
      <c r="F2616" s="19" t="s">
        <v>19452</v>
      </c>
      <c r="G2616" s="19"/>
      <c r="H2616" s="19">
        <v>16172</v>
      </c>
      <c r="I2616" s="19" t="s">
        <v>16937</v>
      </c>
      <c r="J2616" s="19" t="s">
        <v>12628</v>
      </c>
      <c r="K2616" s="19" t="s">
        <v>49</v>
      </c>
      <c r="L2616" s="19" t="s">
        <v>12629</v>
      </c>
      <c r="M2616" s="20">
        <v>5696491</v>
      </c>
      <c r="N2616" s="19" t="s">
        <v>12630</v>
      </c>
      <c r="O2616" s="19" t="s">
        <v>20000</v>
      </c>
      <c r="P2616" s="19" t="s">
        <v>20969</v>
      </c>
      <c r="Q2616" s="19" t="s">
        <v>22506</v>
      </c>
      <c r="R2616" s="19" t="s">
        <v>19452</v>
      </c>
      <c r="S2616" s="19" t="s">
        <v>19452</v>
      </c>
      <c r="T2616" s="19" t="s">
        <v>19452</v>
      </c>
      <c r="U2616" s="19" t="s">
        <v>19452</v>
      </c>
      <c r="V2616" s="19" t="s">
        <v>19452</v>
      </c>
      <c r="W2616" s="19" t="s">
        <v>19452</v>
      </c>
      <c r="X2616" s="19" t="s">
        <v>19452</v>
      </c>
      <c r="Y2616" s="19" t="s">
        <v>19452</v>
      </c>
      <c r="Z2616" s="19" t="s">
        <v>62</v>
      </c>
      <c r="AA2616" s="21">
        <v>36196</v>
      </c>
      <c r="AB2616" s="21" t="s">
        <v>20224</v>
      </c>
      <c r="AC2616" s="22">
        <v>4398989</v>
      </c>
      <c r="AD2616" s="19">
        <v>95</v>
      </c>
      <c r="AE2616" s="19" t="s">
        <v>937</v>
      </c>
      <c r="AF2616" s="19" t="s">
        <v>54</v>
      </c>
      <c r="AG2616" s="19" t="s">
        <v>12631</v>
      </c>
      <c r="AH2616" s="19" t="s">
        <v>234</v>
      </c>
      <c r="AI2616" s="19">
        <v>52</v>
      </c>
      <c r="AJ2616" s="23">
        <v>-1601011</v>
      </c>
    </row>
    <row r="2617" spans="1:36" x14ac:dyDescent="0.3">
      <c r="A2617" s="18">
        <v>6000000</v>
      </c>
      <c r="B2617" s="19" t="s">
        <v>328</v>
      </c>
      <c r="C2617" s="19" t="s">
        <v>20174</v>
      </c>
      <c r="D2617" s="19" t="s">
        <v>19452</v>
      </c>
      <c r="E2617" s="19" t="s">
        <v>19452</v>
      </c>
      <c r="F2617" s="19" t="s">
        <v>19452</v>
      </c>
      <c r="G2617" s="19"/>
      <c r="H2617" s="19">
        <v>15797</v>
      </c>
      <c r="I2617" s="19" t="s">
        <v>16958</v>
      </c>
      <c r="J2617" s="19" t="s">
        <v>488</v>
      </c>
      <c r="K2617" s="19" t="s">
        <v>49</v>
      </c>
      <c r="L2617" s="19" t="s">
        <v>12632</v>
      </c>
      <c r="M2617" s="20">
        <v>5411243</v>
      </c>
      <c r="N2617" s="19" t="s">
        <v>12633</v>
      </c>
      <c r="O2617" s="19" t="s">
        <v>20001</v>
      </c>
      <c r="P2617" s="19" t="s">
        <v>22507</v>
      </c>
      <c r="Q2617" s="19" t="s">
        <v>19452</v>
      </c>
      <c r="R2617" s="19" t="s">
        <v>19452</v>
      </c>
      <c r="S2617" s="19" t="s">
        <v>19452</v>
      </c>
      <c r="T2617" s="19" t="s">
        <v>19452</v>
      </c>
      <c r="U2617" s="19" t="s">
        <v>19452</v>
      </c>
      <c r="V2617" s="19" t="s">
        <v>19452</v>
      </c>
      <c r="W2617" s="19" t="s">
        <v>19452</v>
      </c>
      <c r="X2617" s="19" t="s">
        <v>19452</v>
      </c>
      <c r="Y2617" s="19" t="s">
        <v>19452</v>
      </c>
      <c r="Z2617" s="19" t="s">
        <v>62</v>
      </c>
      <c r="AA2617" s="21">
        <v>34208</v>
      </c>
      <c r="AB2617" s="21" t="s">
        <v>20236</v>
      </c>
      <c r="AC2617" s="22">
        <v>3283371</v>
      </c>
      <c r="AD2617" s="19">
        <v>99</v>
      </c>
      <c r="AE2617" s="19" t="s">
        <v>63</v>
      </c>
      <c r="AF2617" s="19" t="s">
        <v>54</v>
      </c>
      <c r="AG2617" s="19" t="s">
        <v>12634</v>
      </c>
      <c r="AH2617" s="19" t="s">
        <v>65</v>
      </c>
      <c r="AI2617" s="19">
        <v>29</v>
      </c>
      <c r="AJ2617" s="23">
        <v>-2716629</v>
      </c>
    </row>
    <row r="2618" spans="1:36" x14ac:dyDescent="0.3">
      <c r="A2618" s="18">
        <v>6000000</v>
      </c>
      <c r="B2618" s="19" t="s">
        <v>2107</v>
      </c>
      <c r="C2618" s="19" t="s">
        <v>20179</v>
      </c>
      <c r="D2618" s="19" t="s">
        <v>20202</v>
      </c>
      <c r="E2618" s="19" t="s">
        <v>19452</v>
      </c>
      <c r="F2618" s="19" t="s">
        <v>19452</v>
      </c>
      <c r="G2618" s="19"/>
      <c r="H2618" s="19">
        <v>13537</v>
      </c>
      <c r="I2618" s="19" t="s">
        <v>17177</v>
      </c>
      <c r="J2618" s="19" t="s">
        <v>488</v>
      </c>
      <c r="K2618" s="19" t="s">
        <v>49</v>
      </c>
      <c r="L2618" s="19" t="s">
        <v>12635</v>
      </c>
      <c r="M2618" s="20">
        <v>627257</v>
      </c>
      <c r="N2618" s="19" t="s">
        <v>12636</v>
      </c>
      <c r="O2618" s="19" t="s">
        <v>19494</v>
      </c>
      <c r="P2618" s="19" t="s">
        <v>19478</v>
      </c>
      <c r="Q2618" s="19" t="s">
        <v>21491</v>
      </c>
      <c r="R2618" s="19" t="s">
        <v>19452</v>
      </c>
      <c r="S2618" s="19" t="s">
        <v>19452</v>
      </c>
      <c r="T2618" s="19" t="s">
        <v>19452</v>
      </c>
      <c r="U2618" s="19" t="s">
        <v>19452</v>
      </c>
      <c r="V2618" s="19" t="s">
        <v>19452</v>
      </c>
      <c r="W2618" s="19" t="s">
        <v>19452</v>
      </c>
      <c r="X2618" s="19" t="s">
        <v>19452</v>
      </c>
      <c r="Y2618" s="19" t="s">
        <v>19452</v>
      </c>
      <c r="Z2618" s="19" t="s">
        <v>417</v>
      </c>
      <c r="AA2618" s="21">
        <v>37939</v>
      </c>
      <c r="AB2618" s="21" t="s">
        <v>20226</v>
      </c>
      <c r="AC2618" s="22">
        <v>2944752</v>
      </c>
      <c r="AD2618" s="19">
        <v>94</v>
      </c>
      <c r="AE2618" s="19" t="s">
        <v>5293</v>
      </c>
      <c r="AF2618" s="19" t="s">
        <v>54</v>
      </c>
      <c r="AG2618" s="19"/>
      <c r="AH2618" s="19" t="s">
        <v>212</v>
      </c>
      <c r="AI2618" s="19">
        <v>111</v>
      </c>
      <c r="AJ2618" s="23">
        <v>-3055248</v>
      </c>
    </row>
    <row r="2619" spans="1:36" x14ac:dyDescent="0.3">
      <c r="A2619" s="18">
        <v>6000000</v>
      </c>
      <c r="B2619" s="19" t="s">
        <v>6418</v>
      </c>
      <c r="C2619" s="19" t="s">
        <v>13616</v>
      </c>
      <c r="D2619" s="19" t="s">
        <v>20193</v>
      </c>
      <c r="E2619" s="19" t="s">
        <v>20201</v>
      </c>
      <c r="F2619" s="19" t="s">
        <v>19452</v>
      </c>
      <c r="G2619" s="19" t="s">
        <v>12637</v>
      </c>
      <c r="H2619" s="19">
        <v>20794</v>
      </c>
      <c r="I2619" s="19" t="s">
        <v>16702</v>
      </c>
      <c r="J2619" s="19" t="s">
        <v>12638</v>
      </c>
      <c r="K2619" s="19" t="s">
        <v>49</v>
      </c>
      <c r="L2619" s="19" t="s">
        <v>12639</v>
      </c>
      <c r="M2619" s="20">
        <v>4148253</v>
      </c>
      <c r="N2619" s="19" t="s">
        <v>12640</v>
      </c>
      <c r="O2619" s="19" t="s">
        <v>20002</v>
      </c>
      <c r="P2619" s="19" t="s">
        <v>19452</v>
      </c>
      <c r="Q2619" s="19" t="s">
        <v>19452</v>
      </c>
      <c r="R2619" s="19" t="s">
        <v>19452</v>
      </c>
      <c r="S2619" s="19" t="s">
        <v>19452</v>
      </c>
      <c r="T2619" s="19" t="s">
        <v>19452</v>
      </c>
      <c r="U2619" s="19" t="s">
        <v>19452</v>
      </c>
      <c r="V2619" s="19" t="s">
        <v>19452</v>
      </c>
      <c r="W2619" s="19" t="s">
        <v>19452</v>
      </c>
      <c r="X2619" s="19" t="s">
        <v>19452</v>
      </c>
      <c r="Y2619" s="19" t="s">
        <v>19452</v>
      </c>
      <c r="Z2619" s="19" t="s">
        <v>62</v>
      </c>
      <c r="AA2619" s="21">
        <v>37218</v>
      </c>
      <c r="AB2619" s="21" t="s">
        <v>20227</v>
      </c>
      <c r="AC2619" s="22">
        <v>2025238</v>
      </c>
      <c r="AD2619" s="19">
        <v>95</v>
      </c>
      <c r="AE2619" s="19" t="s">
        <v>63</v>
      </c>
      <c r="AF2619" s="19" t="s">
        <v>54</v>
      </c>
      <c r="AG2619" s="19"/>
      <c r="AH2619" s="19" t="s">
        <v>281</v>
      </c>
      <c r="AI2619" s="19">
        <v>44</v>
      </c>
      <c r="AJ2619" s="23">
        <v>-3974762</v>
      </c>
    </row>
    <row r="2620" spans="1:36" x14ac:dyDescent="0.3">
      <c r="A2620" s="18">
        <v>6244087</v>
      </c>
      <c r="B2620" s="19" t="s">
        <v>12641</v>
      </c>
      <c r="C2620" s="19" t="s">
        <v>20175</v>
      </c>
      <c r="D2620" s="19" t="s">
        <v>20206</v>
      </c>
      <c r="E2620" s="19" t="s">
        <v>19452</v>
      </c>
      <c r="F2620" s="19" t="s">
        <v>19452</v>
      </c>
      <c r="G2620" s="19"/>
      <c r="H2620" s="19">
        <v>576</v>
      </c>
      <c r="I2620" s="19" t="s">
        <v>19187</v>
      </c>
      <c r="J2620" s="19" t="s">
        <v>12642</v>
      </c>
      <c r="K2620" s="19" t="s">
        <v>49</v>
      </c>
      <c r="L2620" s="19" t="s">
        <v>12643</v>
      </c>
      <c r="M2620" s="20">
        <v>14970654</v>
      </c>
      <c r="N2620" s="19" t="s">
        <v>12644</v>
      </c>
      <c r="O2620" s="19" t="s">
        <v>20003</v>
      </c>
      <c r="P2620" s="19" t="s">
        <v>19452</v>
      </c>
      <c r="Q2620" s="19" t="s">
        <v>19452</v>
      </c>
      <c r="R2620" s="19" t="s">
        <v>19452</v>
      </c>
      <c r="S2620" s="19" t="s">
        <v>19452</v>
      </c>
      <c r="T2620" s="19" t="s">
        <v>19452</v>
      </c>
      <c r="U2620" s="19" t="s">
        <v>19452</v>
      </c>
      <c r="V2620" s="19" t="s">
        <v>19452</v>
      </c>
      <c r="W2620" s="19" t="s">
        <v>19452</v>
      </c>
      <c r="X2620" s="19" t="s">
        <v>19452</v>
      </c>
      <c r="Y2620" s="19" t="s">
        <v>19452</v>
      </c>
      <c r="Z2620" s="19" t="s">
        <v>62</v>
      </c>
      <c r="AA2620" s="21">
        <v>25371</v>
      </c>
      <c r="AB2620" s="21" t="s">
        <v>20259</v>
      </c>
      <c r="AC2620" s="22">
        <v>638641</v>
      </c>
      <c r="AD2620" s="19">
        <v>145</v>
      </c>
      <c r="AE2620" s="19" t="s">
        <v>517</v>
      </c>
      <c r="AF2620" s="19" t="s">
        <v>54</v>
      </c>
      <c r="AG2620" s="19" t="s">
        <v>12645</v>
      </c>
      <c r="AH2620" s="19" t="s">
        <v>81</v>
      </c>
      <c r="AI2620" s="19">
        <v>259</v>
      </c>
      <c r="AJ2620" s="23">
        <v>-5605446</v>
      </c>
    </row>
    <row r="2621" spans="1:36" x14ac:dyDescent="0.3">
      <c r="A2621" s="18">
        <v>6000000</v>
      </c>
      <c r="B2621" s="19" t="s">
        <v>1125</v>
      </c>
      <c r="C2621" s="19" t="s">
        <v>20179</v>
      </c>
      <c r="D2621" s="19" t="s">
        <v>19452</v>
      </c>
      <c r="E2621" s="19" t="s">
        <v>19452</v>
      </c>
      <c r="F2621" s="19" t="s">
        <v>19452</v>
      </c>
      <c r="G2621" s="19" t="s">
        <v>12646</v>
      </c>
      <c r="H2621" s="19">
        <v>13990</v>
      </c>
      <c r="I2621" s="19" t="s">
        <v>17122</v>
      </c>
      <c r="J2621" s="19" t="s">
        <v>12647</v>
      </c>
      <c r="K2621" s="19" t="s">
        <v>49</v>
      </c>
      <c r="L2621" s="19" t="s">
        <v>12648</v>
      </c>
      <c r="M2621" s="20">
        <v>7161051</v>
      </c>
      <c r="N2621" s="19" t="s">
        <v>12649</v>
      </c>
      <c r="O2621" s="19" t="s">
        <v>20004</v>
      </c>
      <c r="P2621" s="19" t="s">
        <v>22508</v>
      </c>
      <c r="Q2621" s="19" t="s">
        <v>19452</v>
      </c>
      <c r="R2621" s="19" t="s">
        <v>19452</v>
      </c>
      <c r="S2621" s="19" t="s">
        <v>19452</v>
      </c>
      <c r="T2621" s="19" t="s">
        <v>19452</v>
      </c>
      <c r="U2621" s="19" t="s">
        <v>19452</v>
      </c>
      <c r="V2621" s="19" t="s">
        <v>19452</v>
      </c>
      <c r="W2621" s="19" t="s">
        <v>19452</v>
      </c>
      <c r="X2621" s="19" t="s">
        <v>19452</v>
      </c>
      <c r="Y2621" s="19" t="s">
        <v>19452</v>
      </c>
      <c r="Z2621" s="19" t="s">
        <v>62</v>
      </c>
      <c r="AA2621" s="21">
        <v>39632</v>
      </c>
      <c r="AB2621" s="21" t="s">
        <v>20217</v>
      </c>
      <c r="AC2621" s="22">
        <v>2899975</v>
      </c>
      <c r="AD2621" s="19">
        <v>99</v>
      </c>
      <c r="AE2621" s="19" t="s">
        <v>63</v>
      </c>
      <c r="AF2621" s="19" t="s">
        <v>54</v>
      </c>
      <c r="AG2621" s="19"/>
      <c r="AH2621" s="19" t="s">
        <v>180</v>
      </c>
      <c r="AI2621" s="19">
        <v>94</v>
      </c>
      <c r="AJ2621" s="23">
        <v>-3100025</v>
      </c>
    </row>
    <row r="2622" spans="1:36" x14ac:dyDescent="0.3">
      <c r="A2622" s="18">
        <v>6000000</v>
      </c>
      <c r="B2622" s="19" t="s">
        <v>46</v>
      </c>
      <c r="C2622" s="19" t="s">
        <v>20174</v>
      </c>
      <c r="D2622" s="19" t="s">
        <v>20191</v>
      </c>
      <c r="E2622" s="19" t="s">
        <v>20192</v>
      </c>
      <c r="F2622" s="19" t="s">
        <v>20199</v>
      </c>
      <c r="G2622" s="19"/>
      <c r="H2622" s="19">
        <v>27549</v>
      </c>
      <c r="I2622" s="19" t="s">
        <v>16475</v>
      </c>
      <c r="J2622" s="19" t="s">
        <v>12650</v>
      </c>
      <c r="K2622" s="19" t="s">
        <v>49</v>
      </c>
      <c r="L2622" s="19" t="s">
        <v>12651</v>
      </c>
      <c r="M2622" s="20">
        <v>1478505</v>
      </c>
      <c r="N2622" s="19" t="s">
        <v>12652</v>
      </c>
      <c r="O2622" s="19" t="s">
        <v>20005</v>
      </c>
      <c r="P2622" s="19" t="s">
        <v>22509</v>
      </c>
      <c r="Q2622" s="19" t="s">
        <v>19452</v>
      </c>
      <c r="R2622" s="19" t="s">
        <v>19452</v>
      </c>
      <c r="S2622" s="19" t="s">
        <v>19452</v>
      </c>
      <c r="T2622" s="19" t="s">
        <v>19452</v>
      </c>
      <c r="U2622" s="19" t="s">
        <v>19452</v>
      </c>
      <c r="V2622" s="19" t="s">
        <v>19452</v>
      </c>
      <c r="W2622" s="19" t="s">
        <v>19452</v>
      </c>
      <c r="X2622" s="19" t="s">
        <v>19452</v>
      </c>
      <c r="Y2622" s="19" t="s">
        <v>19452</v>
      </c>
      <c r="Z2622" s="19" t="s">
        <v>62</v>
      </c>
      <c r="AA2622" s="21">
        <v>33397</v>
      </c>
      <c r="AB2622" s="21" t="s">
        <v>20232</v>
      </c>
      <c r="AC2622" s="22">
        <v>869325</v>
      </c>
      <c r="AD2622" s="19">
        <v>107</v>
      </c>
      <c r="AE2622" s="19" t="s">
        <v>63</v>
      </c>
      <c r="AF2622" s="19" t="s">
        <v>54</v>
      </c>
      <c r="AG2622" s="19"/>
      <c r="AH2622" s="19" t="s">
        <v>3188</v>
      </c>
      <c r="AI2622" s="19">
        <v>17</v>
      </c>
      <c r="AJ2622" s="23">
        <v>-5130675</v>
      </c>
    </row>
    <row r="2623" spans="1:36" x14ac:dyDescent="0.3">
      <c r="A2623" s="18">
        <v>6000000</v>
      </c>
      <c r="B2623" s="19" t="s">
        <v>1125</v>
      </c>
      <c r="C2623" s="19" t="s">
        <v>20179</v>
      </c>
      <c r="D2623" s="19" t="s">
        <v>19452</v>
      </c>
      <c r="E2623" s="19" t="s">
        <v>19452</v>
      </c>
      <c r="F2623" s="19" t="s">
        <v>19452</v>
      </c>
      <c r="G2623" s="19" t="s">
        <v>12653</v>
      </c>
      <c r="H2623" s="19">
        <v>59728</v>
      </c>
      <c r="I2623" s="19" t="s">
        <v>15832</v>
      </c>
      <c r="J2623" s="19" t="s">
        <v>12654</v>
      </c>
      <c r="K2623" s="19" t="s">
        <v>49</v>
      </c>
      <c r="L2623" s="19" t="s">
        <v>12655</v>
      </c>
      <c r="M2623" s="19" t="s">
        <v>12656</v>
      </c>
      <c r="N2623" s="19" t="s">
        <v>12657</v>
      </c>
      <c r="O2623" s="19" t="s">
        <v>20006</v>
      </c>
      <c r="P2623" s="19" t="s">
        <v>22510</v>
      </c>
      <c r="Q2623" s="19" t="s">
        <v>19452</v>
      </c>
      <c r="R2623" s="19" t="s">
        <v>19452</v>
      </c>
      <c r="S2623" s="19" t="s">
        <v>19452</v>
      </c>
      <c r="T2623" s="19" t="s">
        <v>19452</v>
      </c>
      <c r="U2623" s="19" t="s">
        <v>19452</v>
      </c>
      <c r="V2623" s="19" t="s">
        <v>19452</v>
      </c>
      <c r="W2623" s="19" t="s">
        <v>19452</v>
      </c>
      <c r="X2623" s="19" t="s">
        <v>19452</v>
      </c>
      <c r="Y2623" s="19" t="s">
        <v>19452</v>
      </c>
      <c r="Z2623" s="19" t="s">
        <v>62</v>
      </c>
      <c r="AA2623" s="21">
        <v>40627</v>
      </c>
      <c r="AB2623" s="21" t="s">
        <v>20219</v>
      </c>
      <c r="AC2623" s="22">
        <v>399611</v>
      </c>
      <c r="AD2623" s="19">
        <v>97</v>
      </c>
      <c r="AE2623" s="19" t="s">
        <v>63</v>
      </c>
      <c r="AF2623" s="19" t="s">
        <v>54</v>
      </c>
      <c r="AG2623" s="19" t="s">
        <v>12658</v>
      </c>
      <c r="AH2623" s="19" t="s">
        <v>850</v>
      </c>
      <c r="AI2623" s="19">
        <v>12</v>
      </c>
      <c r="AJ2623" s="23">
        <v>-5600389</v>
      </c>
    </row>
    <row r="2624" spans="1:36" x14ac:dyDescent="0.3">
      <c r="A2624" s="18">
        <v>134005</v>
      </c>
      <c r="B2624" s="19" t="s">
        <v>2107</v>
      </c>
      <c r="C2624" s="19" t="s">
        <v>20179</v>
      </c>
      <c r="D2624" s="19" t="s">
        <v>20202</v>
      </c>
      <c r="E2624" s="19" t="s">
        <v>19452</v>
      </c>
      <c r="F2624" s="19" t="s">
        <v>19452</v>
      </c>
      <c r="G2624" s="19" t="s">
        <v>12659</v>
      </c>
      <c r="H2624" s="19">
        <v>58882</v>
      </c>
      <c r="I2624" s="19" t="s">
        <v>15839</v>
      </c>
      <c r="J2624" s="19" t="s">
        <v>12660</v>
      </c>
      <c r="K2624" s="19" t="s">
        <v>49</v>
      </c>
      <c r="L2624" s="19" t="s">
        <v>12661</v>
      </c>
      <c r="M2624" s="20">
        <v>2260315</v>
      </c>
      <c r="N2624" s="19" t="s">
        <v>12662</v>
      </c>
      <c r="O2624" s="19" t="s">
        <v>20007</v>
      </c>
      <c r="P2624" s="19" t="s">
        <v>19452</v>
      </c>
      <c r="Q2624" s="19" t="s">
        <v>19452</v>
      </c>
      <c r="R2624" s="19" t="s">
        <v>19452</v>
      </c>
      <c r="S2624" s="19" t="s">
        <v>19452</v>
      </c>
      <c r="T2624" s="19" t="s">
        <v>19452</v>
      </c>
      <c r="U2624" s="19" t="s">
        <v>19452</v>
      </c>
      <c r="V2624" s="19" t="s">
        <v>19452</v>
      </c>
      <c r="W2624" s="19" t="s">
        <v>19452</v>
      </c>
      <c r="X2624" s="19" t="s">
        <v>19452</v>
      </c>
      <c r="Y2624" s="19" t="s">
        <v>19452</v>
      </c>
      <c r="Z2624" s="19" t="s">
        <v>5399</v>
      </c>
      <c r="AA2624" s="21">
        <v>40739</v>
      </c>
      <c r="AB2624" s="21" t="s">
        <v>20219</v>
      </c>
      <c r="AC2624" s="22">
        <v>1332231</v>
      </c>
      <c r="AD2624" s="19">
        <v>104</v>
      </c>
      <c r="AE2624" s="19" t="s">
        <v>1475</v>
      </c>
      <c r="AF2624" s="19" t="s">
        <v>54</v>
      </c>
      <c r="AG2624" s="19"/>
      <c r="AH2624" s="19" t="s">
        <v>506</v>
      </c>
      <c r="AI2624" s="19">
        <v>22</v>
      </c>
      <c r="AJ2624" s="23">
        <v>1198226</v>
      </c>
    </row>
    <row r="2625" spans="1:36" x14ac:dyDescent="0.3">
      <c r="A2625" s="18">
        <v>12000000</v>
      </c>
      <c r="B2625" s="19" t="s">
        <v>3670</v>
      </c>
      <c r="C2625" s="19" t="s">
        <v>20185</v>
      </c>
      <c r="D2625" s="19" t="s">
        <v>20197</v>
      </c>
      <c r="E2625" s="19" t="s">
        <v>20201</v>
      </c>
      <c r="F2625" s="19" t="s">
        <v>19452</v>
      </c>
      <c r="G2625" s="19" t="s">
        <v>12663</v>
      </c>
      <c r="H2625" s="19">
        <v>97614</v>
      </c>
      <c r="I2625" s="19" t="s">
        <v>15469</v>
      </c>
      <c r="J2625" s="19" t="s">
        <v>12664</v>
      </c>
      <c r="K2625" s="19" t="s">
        <v>49</v>
      </c>
      <c r="L2625" s="19" t="s">
        <v>12665</v>
      </c>
      <c r="M2625" s="20">
        <v>1019041</v>
      </c>
      <c r="N2625" s="19" t="s">
        <v>12666</v>
      </c>
      <c r="O2625" s="19" t="s">
        <v>19608</v>
      </c>
      <c r="P2625" s="19" t="s">
        <v>19604</v>
      </c>
      <c r="Q2625" s="19" t="s">
        <v>19739</v>
      </c>
      <c r="R2625" s="19" t="s">
        <v>19959</v>
      </c>
      <c r="S2625" s="19" t="s">
        <v>21217</v>
      </c>
      <c r="T2625" s="19" t="s">
        <v>19452</v>
      </c>
      <c r="U2625" s="19" t="s">
        <v>19452</v>
      </c>
      <c r="V2625" s="19" t="s">
        <v>19452</v>
      </c>
      <c r="W2625" s="19" t="s">
        <v>19452</v>
      </c>
      <c r="X2625" s="19" t="s">
        <v>19452</v>
      </c>
      <c r="Y2625" s="19" t="s">
        <v>19452</v>
      </c>
      <c r="Z2625" s="19" t="s">
        <v>1592</v>
      </c>
      <c r="AA2625" s="21">
        <v>41221</v>
      </c>
      <c r="AB2625" s="21" t="s">
        <v>20213</v>
      </c>
      <c r="AC2625" s="22">
        <v>66351</v>
      </c>
      <c r="AD2625" s="19">
        <v>95</v>
      </c>
      <c r="AE2625" s="19" t="s">
        <v>63</v>
      </c>
      <c r="AF2625" s="19" t="s">
        <v>54</v>
      </c>
      <c r="AG2625" s="19" t="s">
        <v>12667</v>
      </c>
      <c r="AH2625" s="19" t="s">
        <v>420</v>
      </c>
      <c r="AI2625" s="19">
        <v>224</v>
      </c>
      <c r="AJ2625" s="23">
        <v>-11933649</v>
      </c>
    </row>
    <row r="2626" spans="1:36" x14ac:dyDescent="0.3">
      <c r="A2626" s="18">
        <v>5952000</v>
      </c>
      <c r="B2626" s="19" t="s">
        <v>6089</v>
      </c>
      <c r="C2626" s="19" t="s">
        <v>20187</v>
      </c>
      <c r="D2626" s="19" t="s">
        <v>20204</v>
      </c>
      <c r="E2626" s="19" t="s">
        <v>20199</v>
      </c>
      <c r="F2626" s="19" t="s">
        <v>19452</v>
      </c>
      <c r="G2626" s="19"/>
      <c r="H2626" s="19">
        <v>837</v>
      </c>
      <c r="I2626" s="19" t="s">
        <v>19048</v>
      </c>
      <c r="J2626" s="19" t="s">
        <v>12668</v>
      </c>
      <c r="K2626" s="19" t="s">
        <v>49</v>
      </c>
      <c r="L2626" s="19" t="s">
        <v>12669</v>
      </c>
      <c r="M2626" s="20">
        <v>18119265</v>
      </c>
      <c r="N2626" s="19" t="s">
        <v>12670</v>
      </c>
      <c r="O2626" s="19" t="s">
        <v>19455</v>
      </c>
      <c r="P2626" s="19" t="s">
        <v>22511</v>
      </c>
      <c r="Q2626" s="19" t="s">
        <v>22512</v>
      </c>
      <c r="R2626" s="19" t="s">
        <v>22513</v>
      </c>
      <c r="S2626" s="19" t="s">
        <v>19452</v>
      </c>
      <c r="T2626" s="19" t="s">
        <v>19452</v>
      </c>
      <c r="U2626" s="19" t="s">
        <v>19452</v>
      </c>
      <c r="V2626" s="19" t="s">
        <v>19452</v>
      </c>
      <c r="W2626" s="19" t="s">
        <v>19452</v>
      </c>
      <c r="X2626" s="19" t="s">
        <v>19452</v>
      </c>
      <c r="Y2626" s="19" t="s">
        <v>19452</v>
      </c>
      <c r="Z2626" s="19" t="s">
        <v>7074</v>
      </c>
      <c r="AA2626" s="21">
        <v>30351</v>
      </c>
      <c r="AB2626" s="21" t="s">
        <v>20254</v>
      </c>
      <c r="AC2626" s="22">
        <v>2120439</v>
      </c>
      <c r="AD2626" s="19">
        <v>87</v>
      </c>
      <c r="AE2626" s="19" t="s">
        <v>63</v>
      </c>
      <c r="AF2626" s="19" t="s">
        <v>54</v>
      </c>
      <c r="AG2626" s="19" t="s">
        <v>12671</v>
      </c>
      <c r="AH2626" s="19" t="s">
        <v>187</v>
      </c>
      <c r="AI2626" s="19">
        <v>454</v>
      </c>
      <c r="AJ2626" s="23">
        <v>-3831561</v>
      </c>
    </row>
    <row r="2627" spans="1:36" x14ac:dyDescent="0.3">
      <c r="A2627" s="18">
        <v>5300000</v>
      </c>
      <c r="B2627" s="19" t="s">
        <v>2389</v>
      </c>
      <c r="C2627" s="19" t="s">
        <v>20179</v>
      </c>
      <c r="D2627" s="19" t="s">
        <v>20196</v>
      </c>
      <c r="E2627" s="19" t="s">
        <v>20198</v>
      </c>
      <c r="F2627" s="19" t="s">
        <v>19452</v>
      </c>
      <c r="G2627" s="19"/>
      <c r="H2627" s="19">
        <v>1555</v>
      </c>
      <c r="I2627" s="19" t="s">
        <v>18915</v>
      </c>
      <c r="J2627" s="19" t="s">
        <v>12672</v>
      </c>
      <c r="K2627" s="19" t="s">
        <v>1360</v>
      </c>
      <c r="L2627" s="19" t="s">
        <v>12673</v>
      </c>
      <c r="M2627" s="20">
        <v>13034602</v>
      </c>
      <c r="N2627" s="19" t="s">
        <v>12674</v>
      </c>
      <c r="O2627" s="19" t="s">
        <v>20008</v>
      </c>
      <c r="P2627" s="19" t="s">
        <v>19452</v>
      </c>
      <c r="Q2627" s="19" t="s">
        <v>19452</v>
      </c>
      <c r="R2627" s="19" t="s">
        <v>19452</v>
      </c>
      <c r="S2627" s="19" t="s">
        <v>19452</v>
      </c>
      <c r="T2627" s="19" t="s">
        <v>19452</v>
      </c>
      <c r="U2627" s="19" t="s">
        <v>19452</v>
      </c>
      <c r="V2627" s="19" t="s">
        <v>19452</v>
      </c>
      <c r="W2627" s="19" t="s">
        <v>19452</v>
      </c>
      <c r="X2627" s="19" t="s">
        <v>19452</v>
      </c>
      <c r="Y2627" s="19" t="s">
        <v>19452</v>
      </c>
      <c r="Z2627" s="19" t="s">
        <v>1815</v>
      </c>
      <c r="AA2627" s="21">
        <v>37393</v>
      </c>
      <c r="AB2627" s="21" t="s">
        <v>20228</v>
      </c>
      <c r="AC2627" s="22">
        <v>3897799</v>
      </c>
      <c r="AD2627" s="19">
        <v>122</v>
      </c>
      <c r="AE2627" s="19" t="s">
        <v>12675</v>
      </c>
      <c r="AF2627" s="19" t="s">
        <v>54</v>
      </c>
      <c r="AG2627" s="19" t="s">
        <v>12676</v>
      </c>
      <c r="AH2627" s="19" t="s">
        <v>142</v>
      </c>
      <c r="AI2627" s="19">
        <v>266</v>
      </c>
      <c r="AJ2627" s="23">
        <v>-1402201</v>
      </c>
    </row>
    <row r="2628" spans="1:36" x14ac:dyDescent="0.3">
      <c r="A2628" s="18">
        <v>6000000</v>
      </c>
      <c r="B2628" s="19" t="s">
        <v>1125</v>
      </c>
      <c r="C2628" s="19" t="s">
        <v>20179</v>
      </c>
      <c r="D2628" s="19" t="s">
        <v>19452</v>
      </c>
      <c r="E2628" s="19" t="s">
        <v>19452</v>
      </c>
      <c r="F2628" s="19" t="s">
        <v>19452</v>
      </c>
      <c r="G2628" s="19" t="s">
        <v>12677</v>
      </c>
      <c r="H2628" s="19">
        <v>244783</v>
      </c>
      <c r="I2628" s="19" t="s">
        <v>15021</v>
      </c>
      <c r="J2628" s="19" t="s">
        <v>10059</v>
      </c>
      <c r="K2628" s="19" t="s">
        <v>49</v>
      </c>
      <c r="L2628" s="19" t="s">
        <v>12678</v>
      </c>
      <c r="M2628" s="20">
        <v>6349218</v>
      </c>
      <c r="N2628" s="19" t="s">
        <v>11844</v>
      </c>
      <c r="O2628" s="19" t="s">
        <v>19802</v>
      </c>
      <c r="P2628" s="19" t="s">
        <v>19452</v>
      </c>
      <c r="Q2628" s="19" t="s">
        <v>19452</v>
      </c>
      <c r="R2628" s="19" t="s">
        <v>19452</v>
      </c>
      <c r="S2628" s="19" t="s">
        <v>19452</v>
      </c>
      <c r="T2628" s="19" t="s">
        <v>19452</v>
      </c>
      <c r="U2628" s="19" t="s">
        <v>19452</v>
      </c>
      <c r="V2628" s="19" t="s">
        <v>19452</v>
      </c>
      <c r="W2628" s="19" t="s">
        <v>19452</v>
      </c>
      <c r="X2628" s="19" t="s">
        <v>19452</v>
      </c>
      <c r="Y2628" s="19" t="s">
        <v>19452</v>
      </c>
      <c r="Z2628" s="19" t="s">
        <v>62</v>
      </c>
      <c r="AA2628" s="21">
        <v>41659</v>
      </c>
      <c r="AB2628" s="21" t="s">
        <v>20220</v>
      </c>
      <c r="AC2628" s="22">
        <v>32251</v>
      </c>
      <c r="AD2628" s="19">
        <v>86</v>
      </c>
      <c r="AE2628" s="19" t="s">
        <v>63</v>
      </c>
      <c r="AF2628" s="19" t="s">
        <v>54</v>
      </c>
      <c r="AG2628" s="19" t="s">
        <v>12679</v>
      </c>
      <c r="AH2628" s="19" t="s">
        <v>234</v>
      </c>
      <c r="AI2628" s="19">
        <v>87</v>
      </c>
      <c r="AJ2628" s="23">
        <v>-5967749</v>
      </c>
    </row>
    <row r="2629" spans="1:36" x14ac:dyDescent="0.3">
      <c r="A2629" s="18">
        <v>4000000</v>
      </c>
      <c r="B2629" s="19" t="s">
        <v>1788</v>
      </c>
      <c r="C2629" s="19" t="s">
        <v>20179</v>
      </c>
      <c r="D2629" s="19" t="s">
        <v>20202</v>
      </c>
      <c r="E2629" s="19" t="s">
        <v>20205</v>
      </c>
      <c r="F2629" s="19" t="s">
        <v>19452</v>
      </c>
      <c r="G2629" s="19" t="s">
        <v>12680</v>
      </c>
      <c r="H2629" s="19">
        <v>16564</v>
      </c>
      <c r="I2629" s="19" t="s">
        <v>16908</v>
      </c>
      <c r="J2629" s="19" t="s">
        <v>12681</v>
      </c>
      <c r="K2629" s="19" t="s">
        <v>8709</v>
      </c>
      <c r="L2629" s="19" t="s">
        <v>12682</v>
      </c>
      <c r="M2629" s="20">
        <v>5013575</v>
      </c>
      <c r="N2629" s="19" t="s">
        <v>12683</v>
      </c>
      <c r="O2629" s="19" t="s">
        <v>20009</v>
      </c>
      <c r="P2629" s="19" t="s">
        <v>22514</v>
      </c>
      <c r="Q2629" s="19" t="s">
        <v>22515</v>
      </c>
      <c r="R2629" s="19" t="s">
        <v>21815</v>
      </c>
      <c r="S2629" s="19" t="s">
        <v>22516</v>
      </c>
      <c r="T2629" s="19" t="s">
        <v>19452</v>
      </c>
      <c r="U2629" s="19" t="s">
        <v>19452</v>
      </c>
      <c r="V2629" s="19" t="s">
        <v>19452</v>
      </c>
      <c r="W2629" s="19" t="s">
        <v>19452</v>
      </c>
      <c r="X2629" s="19" t="s">
        <v>19452</v>
      </c>
      <c r="Y2629" s="19" t="s">
        <v>19452</v>
      </c>
      <c r="Z2629" s="19" t="s">
        <v>9463</v>
      </c>
      <c r="AA2629" s="21">
        <v>39769</v>
      </c>
      <c r="AB2629" s="21" t="s">
        <v>20217</v>
      </c>
      <c r="AC2629" s="22">
        <v>530048</v>
      </c>
      <c r="AD2629" s="19">
        <v>103</v>
      </c>
      <c r="AE2629" s="19" t="s">
        <v>12684</v>
      </c>
      <c r="AF2629" s="19" t="s">
        <v>54</v>
      </c>
      <c r="AG2629" s="19" t="s">
        <v>12685</v>
      </c>
      <c r="AH2629" s="19" t="s">
        <v>259</v>
      </c>
      <c r="AI2629" s="19">
        <v>66</v>
      </c>
      <c r="AJ2629" s="23">
        <v>-3469952</v>
      </c>
    </row>
    <row r="2630" spans="1:36" x14ac:dyDescent="0.3">
      <c r="A2630" s="18">
        <v>5800000</v>
      </c>
      <c r="B2630" s="19" t="s">
        <v>3506</v>
      </c>
      <c r="C2630" s="19" t="s">
        <v>20174</v>
      </c>
      <c r="D2630" s="19" t="s">
        <v>20197</v>
      </c>
      <c r="E2630" s="19" t="s">
        <v>20201</v>
      </c>
      <c r="F2630" s="19" t="s">
        <v>20205</v>
      </c>
      <c r="G2630" s="19"/>
      <c r="H2630" s="19">
        <v>3482</v>
      </c>
      <c r="I2630" s="19" t="s">
        <v>18625</v>
      </c>
      <c r="J2630" s="19" t="s">
        <v>12686</v>
      </c>
      <c r="K2630" s="19" t="s">
        <v>49</v>
      </c>
      <c r="L2630" s="19" t="s">
        <v>12687</v>
      </c>
      <c r="M2630" s="20">
        <v>449029</v>
      </c>
      <c r="N2630" s="19" t="s">
        <v>12688</v>
      </c>
      <c r="O2630" s="19" t="s">
        <v>20010</v>
      </c>
      <c r="P2630" s="19" t="s">
        <v>22517</v>
      </c>
      <c r="Q2630" s="19" t="s">
        <v>22518</v>
      </c>
      <c r="R2630" s="19" t="s">
        <v>19452</v>
      </c>
      <c r="S2630" s="19" t="s">
        <v>19452</v>
      </c>
      <c r="T2630" s="19" t="s">
        <v>19452</v>
      </c>
      <c r="U2630" s="19" t="s">
        <v>19452</v>
      </c>
      <c r="V2630" s="19" t="s">
        <v>19452</v>
      </c>
      <c r="W2630" s="19" t="s">
        <v>19452</v>
      </c>
      <c r="X2630" s="19" t="s">
        <v>19452</v>
      </c>
      <c r="Y2630" s="19" t="s">
        <v>19452</v>
      </c>
      <c r="Z2630" s="19" t="s">
        <v>1592</v>
      </c>
      <c r="AA2630" s="21">
        <v>23641</v>
      </c>
      <c r="AB2630" s="21" t="s">
        <v>20262</v>
      </c>
      <c r="AC2630" s="22">
        <v>6800000</v>
      </c>
      <c r="AD2630" s="19">
        <v>133</v>
      </c>
      <c r="AE2630" s="19" t="s">
        <v>2525</v>
      </c>
      <c r="AF2630" s="19" t="s">
        <v>54</v>
      </c>
      <c r="AG2630" s="19" t="s">
        <v>12689</v>
      </c>
      <c r="AH2630" s="19" t="s">
        <v>56</v>
      </c>
      <c r="AI2630" s="19">
        <v>72</v>
      </c>
      <c r="AJ2630" s="23">
        <v>1000000</v>
      </c>
    </row>
    <row r="2631" spans="1:36" x14ac:dyDescent="0.3">
      <c r="A2631" s="18">
        <v>6000000</v>
      </c>
      <c r="B2631" s="19" t="s">
        <v>75</v>
      </c>
      <c r="C2631" s="19" t="s">
        <v>20174</v>
      </c>
      <c r="D2631" s="19" t="s">
        <v>20193</v>
      </c>
      <c r="E2631" s="19" t="s">
        <v>20197</v>
      </c>
      <c r="F2631" s="19" t="s">
        <v>20201</v>
      </c>
      <c r="G2631" s="19"/>
      <c r="H2631" s="19">
        <v>8982</v>
      </c>
      <c r="I2631" s="19" t="s">
        <v>18242</v>
      </c>
      <c r="J2631" s="19" t="s">
        <v>12690</v>
      </c>
      <c r="K2631" s="19" t="s">
        <v>10559</v>
      </c>
      <c r="L2631" s="19" t="s">
        <v>12691</v>
      </c>
      <c r="M2631" s="20">
        <v>1181832</v>
      </c>
      <c r="N2631" s="19" t="s">
        <v>12692</v>
      </c>
      <c r="O2631" s="19" t="s">
        <v>19533</v>
      </c>
      <c r="P2631" s="19" t="s">
        <v>22519</v>
      </c>
      <c r="Q2631" s="19" t="s">
        <v>22520</v>
      </c>
      <c r="R2631" s="19" t="s">
        <v>19452</v>
      </c>
      <c r="S2631" s="19" t="s">
        <v>19452</v>
      </c>
      <c r="T2631" s="19" t="s">
        <v>19452</v>
      </c>
      <c r="U2631" s="19" t="s">
        <v>19452</v>
      </c>
      <c r="V2631" s="19" t="s">
        <v>19452</v>
      </c>
      <c r="W2631" s="19" t="s">
        <v>19452</v>
      </c>
      <c r="X2631" s="19" t="s">
        <v>19452</v>
      </c>
      <c r="Y2631" s="19" t="s">
        <v>19452</v>
      </c>
      <c r="Z2631" s="19" t="s">
        <v>12693</v>
      </c>
      <c r="AA2631" s="21">
        <v>38575</v>
      </c>
      <c r="AB2631" s="21" t="s">
        <v>20221</v>
      </c>
      <c r="AC2631" s="22">
        <v>27165581</v>
      </c>
      <c r="AD2631" s="19">
        <v>108</v>
      </c>
      <c r="AE2631" s="19" t="s">
        <v>12694</v>
      </c>
      <c r="AF2631" s="19" t="s">
        <v>54</v>
      </c>
      <c r="AG2631" s="19" t="s">
        <v>12695</v>
      </c>
      <c r="AH2631" s="19" t="s">
        <v>259</v>
      </c>
      <c r="AI2631" s="19">
        <v>167</v>
      </c>
      <c r="AJ2631" s="23">
        <v>21165581</v>
      </c>
    </row>
    <row r="2632" spans="1:36" x14ac:dyDescent="0.3">
      <c r="A2632" s="18">
        <v>3500159</v>
      </c>
      <c r="B2632" s="19" t="s">
        <v>1310</v>
      </c>
      <c r="C2632" s="19" t="s">
        <v>13616</v>
      </c>
      <c r="D2632" s="19" t="s">
        <v>20197</v>
      </c>
      <c r="E2632" s="19" t="s">
        <v>20198</v>
      </c>
      <c r="F2632" s="19" t="s">
        <v>19452</v>
      </c>
      <c r="G2632" s="19" t="s">
        <v>12696</v>
      </c>
      <c r="H2632" s="19">
        <v>455</v>
      </c>
      <c r="I2632" s="19" t="s">
        <v>19229</v>
      </c>
      <c r="J2632" s="19" t="s">
        <v>12697</v>
      </c>
      <c r="K2632" s="19" t="s">
        <v>49</v>
      </c>
      <c r="L2632" s="19" t="s">
        <v>12698</v>
      </c>
      <c r="M2632" s="20">
        <v>22054546</v>
      </c>
      <c r="N2632" s="19" t="s">
        <v>12699</v>
      </c>
      <c r="O2632" s="19" t="s">
        <v>19690</v>
      </c>
      <c r="P2632" s="19" t="s">
        <v>22521</v>
      </c>
      <c r="Q2632" s="19" t="s">
        <v>22522</v>
      </c>
      <c r="R2632" s="19" t="s">
        <v>19893</v>
      </c>
      <c r="S2632" s="19" t="s">
        <v>19452</v>
      </c>
      <c r="T2632" s="19" t="s">
        <v>19452</v>
      </c>
      <c r="U2632" s="19" t="s">
        <v>19452</v>
      </c>
      <c r="V2632" s="19" t="s">
        <v>19452</v>
      </c>
      <c r="W2632" s="19" t="s">
        <v>19452</v>
      </c>
      <c r="X2632" s="19" t="s">
        <v>19452</v>
      </c>
      <c r="Y2632" s="19" t="s">
        <v>19452</v>
      </c>
      <c r="Z2632" s="19" t="s">
        <v>12700</v>
      </c>
      <c r="AA2632" s="21">
        <v>37357</v>
      </c>
      <c r="AB2632" s="21" t="s">
        <v>20228</v>
      </c>
      <c r="AC2632" s="22">
        <v>76578641</v>
      </c>
      <c r="AD2632" s="19">
        <v>112</v>
      </c>
      <c r="AE2632" s="19" t="s">
        <v>11849</v>
      </c>
      <c r="AF2632" s="19" t="s">
        <v>54</v>
      </c>
      <c r="AG2632" s="19" t="s">
        <v>12701</v>
      </c>
      <c r="AH2632" s="19" t="s">
        <v>180</v>
      </c>
      <c r="AI2632" s="19">
        <v>578</v>
      </c>
      <c r="AJ2632" s="23">
        <v>73078482</v>
      </c>
    </row>
    <row r="2633" spans="1:36" x14ac:dyDescent="0.3">
      <c r="A2633" s="18">
        <v>5800000</v>
      </c>
      <c r="B2633" s="19" t="s">
        <v>1371</v>
      </c>
      <c r="C2633" s="19" t="s">
        <v>20174</v>
      </c>
      <c r="D2633" s="19" t="s">
        <v>20191</v>
      </c>
      <c r="E2633" s="19" t="s">
        <v>20197</v>
      </c>
      <c r="F2633" s="19" t="s">
        <v>19452</v>
      </c>
      <c r="G2633" s="19" t="s">
        <v>12702</v>
      </c>
      <c r="H2633" s="19">
        <v>14351</v>
      </c>
      <c r="I2633" s="19" t="s">
        <v>17072</v>
      </c>
      <c r="J2633" s="19" t="s">
        <v>12703</v>
      </c>
      <c r="K2633" s="19" t="s">
        <v>49</v>
      </c>
      <c r="L2633" s="19" t="s">
        <v>12704</v>
      </c>
      <c r="M2633" s="20">
        <v>3201886</v>
      </c>
      <c r="N2633" s="19" t="s">
        <v>12705</v>
      </c>
      <c r="O2633" s="19" t="s">
        <v>20011</v>
      </c>
      <c r="P2633" s="19" t="s">
        <v>22523</v>
      </c>
      <c r="Q2633" s="19" t="s">
        <v>22524</v>
      </c>
      <c r="R2633" s="19" t="s">
        <v>19452</v>
      </c>
      <c r="S2633" s="19" t="s">
        <v>19452</v>
      </c>
      <c r="T2633" s="19" t="s">
        <v>19452</v>
      </c>
      <c r="U2633" s="19" t="s">
        <v>19452</v>
      </c>
      <c r="V2633" s="19" t="s">
        <v>19452</v>
      </c>
      <c r="W2633" s="19" t="s">
        <v>19452</v>
      </c>
      <c r="X2633" s="19" t="s">
        <v>19452</v>
      </c>
      <c r="Y2633" s="19" t="s">
        <v>19452</v>
      </c>
      <c r="Z2633" s="19" t="s">
        <v>62</v>
      </c>
      <c r="AA2633" s="21">
        <v>38961</v>
      </c>
      <c r="AB2633" s="21" t="s">
        <v>20216</v>
      </c>
      <c r="AC2633" s="22">
        <v>7000000</v>
      </c>
      <c r="AD2633" s="19">
        <v>95</v>
      </c>
      <c r="AE2633" s="19" t="s">
        <v>63</v>
      </c>
      <c r="AF2633" s="19" t="s">
        <v>54</v>
      </c>
      <c r="AG2633" s="19"/>
      <c r="AH2633" s="19" t="s">
        <v>1226</v>
      </c>
      <c r="AI2633" s="19">
        <v>10</v>
      </c>
      <c r="AJ2633" s="23">
        <v>1200000</v>
      </c>
    </row>
    <row r="2634" spans="1:36" x14ac:dyDescent="0.3">
      <c r="A2634" s="18">
        <v>5600000</v>
      </c>
      <c r="B2634" s="19" t="s">
        <v>7602</v>
      </c>
      <c r="C2634" s="19" t="s">
        <v>20180</v>
      </c>
      <c r="D2634" s="19" t="s">
        <v>20203</v>
      </c>
      <c r="E2634" s="19" t="s">
        <v>19452</v>
      </c>
      <c r="F2634" s="19" t="s">
        <v>19452</v>
      </c>
      <c r="G2634" s="19" t="s">
        <v>12706</v>
      </c>
      <c r="H2634" s="19">
        <v>10664</v>
      </c>
      <c r="I2634" s="19" t="s">
        <v>17671</v>
      </c>
      <c r="J2634" s="19" t="s">
        <v>12707</v>
      </c>
      <c r="K2634" s="19" t="s">
        <v>2628</v>
      </c>
      <c r="L2634" s="19" t="s">
        <v>12708</v>
      </c>
      <c r="M2634" s="20">
        <v>22341462</v>
      </c>
      <c r="N2634" s="19" t="s">
        <v>12709</v>
      </c>
      <c r="O2634" s="19" t="s">
        <v>19837</v>
      </c>
      <c r="P2634" s="19" t="s">
        <v>19452</v>
      </c>
      <c r="Q2634" s="19" t="s">
        <v>19452</v>
      </c>
      <c r="R2634" s="19" t="s">
        <v>19452</v>
      </c>
      <c r="S2634" s="19" t="s">
        <v>19452</v>
      </c>
      <c r="T2634" s="19" t="s">
        <v>19452</v>
      </c>
      <c r="U2634" s="19" t="s">
        <v>19452</v>
      </c>
      <c r="V2634" s="19" t="s">
        <v>19452</v>
      </c>
      <c r="W2634" s="19" t="s">
        <v>19452</v>
      </c>
      <c r="X2634" s="19" t="s">
        <v>19452</v>
      </c>
      <c r="Y2634" s="19" t="s">
        <v>19452</v>
      </c>
      <c r="Z2634" s="19" t="s">
        <v>3225</v>
      </c>
      <c r="AA2634" s="21">
        <v>40071</v>
      </c>
      <c r="AB2634" s="21" t="s">
        <v>20210</v>
      </c>
      <c r="AC2634" s="22">
        <v>18469680</v>
      </c>
      <c r="AD2634" s="19">
        <v>85</v>
      </c>
      <c r="AE2634" s="19" t="s">
        <v>7677</v>
      </c>
      <c r="AF2634" s="19" t="s">
        <v>54</v>
      </c>
      <c r="AG2634" s="19" t="s">
        <v>12710</v>
      </c>
      <c r="AH2634" s="19" t="s">
        <v>173</v>
      </c>
      <c r="AI2634" s="19">
        <v>489</v>
      </c>
      <c r="AJ2634" s="23">
        <v>12869680</v>
      </c>
    </row>
    <row r="2635" spans="1:36" x14ac:dyDescent="0.3">
      <c r="A2635" s="18">
        <v>5500000</v>
      </c>
      <c r="B2635" s="19" t="s">
        <v>9282</v>
      </c>
      <c r="C2635" s="19" t="s">
        <v>13616</v>
      </c>
      <c r="D2635" s="19" t="s">
        <v>20193</v>
      </c>
      <c r="E2635" s="19" t="s">
        <v>20197</v>
      </c>
      <c r="F2635" s="19" t="s">
        <v>19452</v>
      </c>
      <c r="G2635" s="19"/>
      <c r="H2635" s="19">
        <v>9277</v>
      </c>
      <c r="I2635" s="19" t="s">
        <v>18190</v>
      </c>
      <c r="J2635" s="19" t="s">
        <v>12711</v>
      </c>
      <c r="K2635" s="19" t="s">
        <v>49</v>
      </c>
      <c r="L2635" s="19" t="s">
        <v>12712</v>
      </c>
      <c r="M2635" s="20">
        <v>28500913</v>
      </c>
      <c r="N2635" s="19" t="s">
        <v>2234</v>
      </c>
      <c r="O2635" s="19" t="s">
        <v>19455</v>
      </c>
      <c r="P2635" s="19" t="s">
        <v>19452</v>
      </c>
      <c r="Q2635" s="19" t="s">
        <v>19452</v>
      </c>
      <c r="R2635" s="19" t="s">
        <v>19452</v>
      </c>
      <c r="S2635" s="19" t="s">
        <v>19452</v>
      </c>
      <c r="T2635" s="19" t="s">
        <v>19452</v>
      </c>
      <c r="U2635" s="19" t="s">
        <v>19452</v>
      </c>
      <c r="V2635" s="19" t="s">
        <v>19452</v>
      </c>
      <c r="W2635" s="19" t="s">
        <v>19452</v>
      </c>
      <c r="X2635" s="19" t="s">
        <v>19452</v>
      </c>
      <c r="Y2635" s="19" t="s">
        <v>19452</v>
      </c>
      <c r="Z2635" s="19" t="s">
        <v>62</v>
      </c>
      <c r="AA2635" s="21">
        <v>27023</v>
      </c>
      <c r="AB2635" s="21" t="s">
        <v>20253</v>
      </c>
      <c r="AC2635" s="22">
        <v>159616327</v>
      </c>
      <c r="AD2635" s="19">
        <v>129</v>
      </c>
      <c r="AE2635" s="19" t="s">
        <v>63</v>
      </c>
      <c r="AF2635" s="19" t="s">
        <v>54</v>
      </c>
      <c r="AG2635" s="19" t="s">
        <v>12713</v>
      </c>
      <c r="AH2635" s="19" t="s">
        <v>620</v>
      </c>
      <c r="AI2635" s="19">
        <v>622</v>
      </c>
      <c r="AJ2635" s="23">
        <v>154116327</v>
      </c>
    </row>
    <row r="2636" spans="1:36" x14ac:dyDescent="0.3">
      <c r="A2636" s="18">
        <v>5500000</v>
      </c>
      <c r="B2636" s="19" t="s">
        <v>2107</v>
      </c>
      <c r="C2636" s="19" t="s">
        <v>20179</v>
      </c>
      <c r="D2636" s="19" t="s">
        <v>20202</v>
      </c>
      <c r="E2636" s="19" t="s">
        <v>19452</v>
      </c>
      <c r="F2636" s="19" t="s">
        <v>19452</v>
      </c>
      <c r="G2636" s="19"/>
      <c r="H2636" s="19">
        <v>9443</v>
      </c>
      <c r="I2636" s="19" t="s">
        <v>18118</v>
      </c>
      <c r="J2636" s="19" t="s">
        <v>12714</v>
      </c>
      <c r="K2636" s="19" t="s">
        <v>49</v>
      </c>
      <c r="L2636" s="19" t="s">
        <v>12715</v>
      </c>
      <c r="M2636" s="20">
        <v>10439971</v>
      </c>
      <c r="N2636" s="19" t="s">
        <v>12716</v>
      </c>
      <c r="O2636" s="19" t="s">
        <v>19458</v>
      </c>
      <c r="P2636" s="19" t="s">
        <v>19445</v>
      </c>
      <c r="Q2636" s="19" t="s">
        <v>22525</v>
      </c>
      <c r="R2636" s="19" t="s">
        <v>20863</v>
      </c>
      <c r="S2636" s="19" t="s">
        <v>22526</v>
      </c>
      <c r="T2636" s="19" t="s">
        <v>19452</v>
      </c>
      <c r="U2636" s="19" t="s">
        <v>19452</v>
      </c>
      <c r="V2636" s="19" t="s">
        <v>19452</v>
      </c>
      <c r="W2636" s="19" t="s">
        <v>19452</v>
      </c>
      <c r="X2636" s="19" t="s">
        <v>19452</v>
      </c>
      <c r="Y2636" s="19" t="s">
        <v>19452</v>
      </c>
      <c r="Z2636" s="19" t="s">
        <v>3537</v>
      </c>
      <c r="AA2636" s="21">
        <v>29721</v>
      </c>
      <c r="AB2636" s="21" t="s">
        <v>20246</v>
      </c>
      <c r="AC2636" s="22">
        <v>58972904</v>
      </c>
      <c r="AD2636" s="19">
        <v>123</v>
      </c>
      <c r="AE2636" s="19" t="s">
        <v>94</v>
      </c>
      <c r="AF2636" s="19" t="s">
        <v>54</v>
      </c>
      <c r="AG2636" s="19" t="s">
        <v>12717</v>
      </c>
      <c r="AH2636" s="19" t="s">
        <v>259</v>
      </c>
      <c r="AI2636" s="19">
        <v>207</v>
      </c>
      <c r="AJ2636" s="23">
        <v>53472904</v>
      </c>
    </row>
    <row r="2637" spans="1:36" x14ac:dyDescent="0.3">
      <c r="A2637" s="18">
        <v>5500000</v>
      </c>
      <c r="B2637" s="19" t="s">
        <v>4937</v>
      </c>
      <c r="C2637" s="19" t="s">
        <v>20183</v>
      </c>
      <c r="D2637" s="19" t="s">
        <v>19452</v>
      </c>
      <c r="E2637" s="19" t="s">
        <v>19452</v>
      </c>
      <c r="F2637" s="19" t="s">
        <v>19452</v>
      </c>
      <c r="G2637" s="19"/>
      <c r="H2637" s="19">
        <v>11901</v>
      </c>
      <c r="I2637" s="19" t="s">
        <v>17374</v>
      </c>
      <c r="J2637" s="19" t="s">
        <v>12719</v>
      </c>
      <c r="K2637" s="19" t="s">
        <v>49</v>
      </c>
      <c r="L2637" s="19" t="s">
        <v>12720</v>
      </c>
      <c r="M2637" s="20">
        <v>19127239</v>
      </c>
      <c r="N2637" s="19" t="s">
        <v>12721</v>
      </c>
      <c r="O2637" s="19" t="s">
        <v>19455</v>
      </c>
      <c r="P2637" s="19" t="s">
        <v>19579</v>
      </c>
      <c r="Q2637" s="19" t="s">
        <v>19452</v>
      </c>
      <c r="R2637" s="19" t="s">
        <v>19452</v>
      </c>
      <c r="S2637" s="19" t="s">
        <v>19452</v>
      </c>
      <c r="T2637" s="19" t="s">
        <v>19452</v>
      </c>
      <c r="U2637" s="19" t="s">
        <v>19452</v>
      </c>
      <c r="V2637" s="19" t="s">
        <v>19452</v>
      </c>
      <c r="W2637" s="19" t="s">
        <v>19452</v>
      </c>
      <c r="X2637" s="19" t="s">
        <v>19452</v>
      </c>
      <c r="Y2637" s="19" t="s">
        <v>19452</v>
      </c>
      <c r="Z2637" s="19" t="s">
        <v>62</v>
      </c>
      <c r="AA2637" s="21">
        <v>26773</v>
      </c>
      <c r="AB2637" s="21" t="s">
        <v>20253</v>
      </c>
      <c r="AC2637" s="22">
        <v>15700000</v>
      </c>
      <c r="AD2637" s="19">
        <v>105</v>
      </c>
      <c r="AE2637" s="19" t="s">
        <v>63</v>
      </c>
      <c r="AF2637" s="19" t="s">
        <v>54</v>
      </c>
      <c r="AG2637" s="19" t="s">
        <v>12722</v>
      </c>
      <c r="AH2637" s="19" t="s">
        <v>103</v>
      </c>
      <c r="AI2637" s="19">
        <v>278</v>
      </c>
      <c r="AJ2637" s="23">
        <v>10200000</v>
      </c>
    </row>
    <row r="2638" spans="1:36" x14ac:dyDescent="0.3">
      <c r="A2638" s="18">
        <v>5500000</v>
      </c>
      <c r="B2638" s="19" t="s">
        <v>2075</v>
      </c>
      <c r="C2638" s="19" t="s">
        <v>13616</v>
      </c>
      <c r="D2638" s="19" t="s">
        <v>20199</v>
      </c>
      <c r="E2638" s="19" t="s">
        <v>19452</v>
      </c>
      <c r="F2638" s="19" t="s">
        <v>19452</v>
      </c>
      <c r="G2638" s="19" t="s">
        <v>12723</v>
      </c>
      <c r="H2638" s="19">
        <v>33155</v>
      </c>
      <c r="I2638" s="19" t="s">
        <v>16367</v>
      </c>
      <c r="J2638" s="19" t="s">
        <v>12724</v>
      </c>
      <c r="K2638" s="19" t="s">
        <v>49</v>
      </c>
      <c r="L2638" s="19" t="s">
        <v>12725</v>
      </c>
      <c r="M2638" s="20">
        <v>2141143</v>
      </c>
      <c r="N2638" s="19" t="s">
        <v>12726</v>
      </c>
      <c r="O2638" s="19" t="s">
        <v>20012</v>
      </c>
      <c r="P2638" s="19" t="s">
        <v>19452</v>
      </c>
      <c r="Q2638" s="19" t="s">
        <v>19452</v>
      </c>
      <c r="R2638" s="19" t="s">
        <v>19452</v>
      </c>
      <c r="S2638" s="19" t="s">
        <v>19452</v>
      </c>
      <c r="T2638" s="19" t="s">
        <v>19452</v>
      </c>
      <c r="U2638" s="19" t="s">
        <v>19452</v>
      </c>
      <c r="V2638" s="19" t="s">
        <v>19452</v>
      </c>
      <c r="W2638" s="19" t="s">
        <v>19452</v>
      </c>
      <c r="X2638" s="19" t="s">
        <v>19452</v>
      </c>
      <c r="Y2638" s="19" t="s">
        <v>19452</v>
      </c>
      <c r="Z2638" s="19" t="s">
        <v>62</v>
      </c>
      <c r="AA2638" s="21">
        <v>29378</v>
      </c>
      <c r="AB2638" s="21" t="s">
        <v>20244</v>
      </c>
      <c r="AC2638" s="22">
        <v>4865000</v>
      </c>
      <c r="AD2638" s="19">
        <v>95</v>
      </c>
      <c r="AE2638" s="19" t="s">
        <v>63</v>
      </c>
      <c r="AF2638" s="19" t="s">
        <v>54</v>
      </c>
      <c r="AG2638" s="19" t="s">
        <v>12727</v>
      </c>
      <c r="AH2638" s="19" t="s">
        <v>9376</v>
      </c>
      <c r="AI2638" s="19">
        <v>16</v>
      </c>
      <c r="AJ2638" s="23">
        <v>-635000</v>
      </c>
    </row>
    <row r="2639" spans="1:36" x14ac:dyDescent="0.3">
      <c r="A2639" s="18">
        <v>4361898</v>
      </c>
      <c r="B2639" s="19" t="s">
        <v>1556</v>
      </c>
      <c r="C2639" s="19" t="s">
        <v>13616</v>
      </c>
      <c r="D2639" s="19" t="s">
        <v>20198</v>
      </c>
      <c r="E2639" s="19" t="s">
        <v>19452</v>
      </c>
      <c r="F2639" s="19" t="s">
        <v>19452</v>
      </c>
      <c r="G2639" s="19" t="s">
        <v>12728</v>
      </c>
      <c r="H2639" s="19">
        <v>321</v>
      </c>
      <c r="I2639" s="19" t="s">
        <v>19278</v>
      </c>
      <c r="J2639" s="19" t="s">
        <v>12729</v>
      </c>
      <c r="K2639" s="19" t="s">
        <v>49</v>
      </c>
      <c r="L2639" s="19" t="s">
        <v>12730</v>
      </c>
      <c r="M2639" s="20">
        <v>2080741</v>
      </c>
      <c r="N2639" s="19" t="s">
        <v>12731</v>
      </c>
      <c r="O2639" s="19" t="s">
        <v>20013</v>
      </c>
      <c r="P2639" s="19" t="s">
        <v>19452</v>
      </c>
      <c r="Q2639" s="19" t="s">
        <v>19452</v>
      </c>
      <c r="R2639" s="19" t="s">
        <v>19452</v>
      </c>
      <c r="S2639" s="19" t="s">
        <v>19452</v>
      </c>
      <c r="T2639" s="19" t="s">
        <v>19452</v>
      </c>
      <c r="U2639" s="19" t="s">
        <v>19452</v>
      </c>
      <c r="V2639" s="19" t="s">
        <v>19452</v>
      </c>
      <c r="W2639" s="19" t="s">
        <v>19452</v>
      </c>
      <c r="X2639" s="19" t="s">
        <v>19452</v>
      </c>
      <c r="Y2639" s="19" t="s">
        <v>19452</v>
      </c>
      <c r="Z2639" s="19" t="s">
        <v>7074</v>
      </c>
      <c r="AA2639" s="21">
        <v>37778</v>
      </c>
      <c r="AB2639" s="21" t="s">
        <v>20226</v>
      </c>
      <c r="AC2639" s="22">
        <v>3031801</v>
      </c>
      <c r="AD2639" s="19">
        <v>92</v>
      </c>
      <c r="AE2639" s="19" t="s">
        <v>2589</v>
      </c>
      <c r="AF2639" s="19" t="s">
        <v>54</v>
      </c>
      <c r="AG2639" s="19" t="s">
        <v>12732</v>
      </c>
      <c r="AH2639" s="19" t="s">
        <v>420</v>
      </c>
      <c r="AI2639" s="19">
        <v>28</v>
      </c>
      <c r="AJ2639" s="23">
        <v>-1330097</v>
      </c>
    </row>
    <row r="2640" spans="1:36" x14ac:dyDescent="0.3">
      <c r="A2640" s="18">
        <v>5000000</v>
      </c>
      <c r="B2640" s="19" t="s">
        <v>1771</v>
      </c>
      <c r="C2640" s="19" t="s">
        <v>20185</v>
      </c>
      <c r="D2640" s="19" t="s">
        <v>20197</v>
      </c>
      <c r="E2640" s="19" t="s">
        <v>20204</v>
      </c>
      <c r="F2640" s="19" t="s">
        <v>20201</v>
      </c>
      <c r="G2640" s="19"/>
      <c r="H2640" s="19">
        <v>4997</v>
      </c>
      <c r="I2640" s="19" t="s">
        <v>18529</v>
      </c>
      <c r="J2640" s="19" t="s">
        <v>12733</v>
      </c>
      <c r="K2640" s="19" t="s">
        <v>49</v>
      </c>
      <c r="L2640" s="19" t="s">
        <v>12734</v>
      </c>
      <c r="M2640" s="20">
        <v>779068</v>
      </c>
      <c r="N2640" s="19" t="s">
        <v>8778</v>
      </c>
      <c r="O2640" s="19" t="s">
        <v>19494</v>
      </c>
      <c r="P2640" s="19" t="s">
        <v>19452</v>
      </c>
      <c r="Q2640" s="19" t="s">
        <v>19452</v>
      </c>
      <c r="R2640" s="19" t="s">
        <v>19452</v>
      </c>
      <c r="S2640" s="19" t="s">
        <v>19452</v>
      </c>
      <c r="T2640" s="19" t="s">
        <v>19452</v>
      </c>
      <c r="U2640" s="19" t="s">
        <v>19452</v>
      </c>
      <c r="V2640" s="19" t="s">
        <v>19452</v>
      </c>
      <c r="W2640" s="19" t="s">
        <v>19452</v>
      </c>
      <c r="X2640" s="19" t="s">
        <v>19452</v>
      </c>
      <c r="Y2640" s="19" t="s">
        <v>19452</v>
      </c>
      <c r="Z2640" s="19" t="s">
        <v>417</v>
      </c>
      <c r="AA2640" s="21">
        <v>37917</v>
      </c>
      <c r="AB2640" s="21" t="s">
        <v>20226</v>
      </c>
      <c r="AC2640" s="22">
        <v>2466444</v>
      </c>
      <c r="AD2640" s="19">
        <v>104</v>
      </c>
      <c r="AE2640" s="19" t="s">
        <v>63</v>
      </c>
      <c r="AF2640" s="19" t="s">
        <v>54</v>
      </c>
      <c r="AG2640" s="19" t="s">
        <v>12735</v>
      </c>
      <c r="AH2640" s="19" t="s">
        <v>180</v>
      </c>
      <c r="AI2640" s="19">
        <v>73</v>
      </c>
      <c r="AJ2640" s="23">
        <v>-2533556</v>
      </c>
    </row>
    <row r="2641" spans="1:36" x14ac:dyDescent="0.3">
      <c r="A2641" s="18">
        <v>6500000</v>
      </c>
      <c r="B2641" s="19" t="s">
        <v>1125</v>
      </c>
      <c r="C2641" s="19" t="s">
        <v>20179</v>
      </c>
      <c r="D2641" s="19" t="s">
        <v>19452</v>
      </c>
      <c r="E2641" s="19" t="s">
        <v>19452</v>
      </c>
      <c r="F2641" s="19" t="s">
        <v>19452</v>
      </c>
      <c r="G2641" s="19"/>
      <c r="H2641" s="19">
        <v>925</v>
      </c>
      <c r="I2641" s="19" t="s">
        <v>19012</v>
      </c>
      <c r="J2641" s="19" t="s">
        <v>12736</v>
      </c>
      <c r="K2641" s="19" t="s">
        <v>49</v>
      </c>
      <c r="L2641" s="19" t="s">
        <v>12737</v>
      </c>
      <c r="M2641" s="20">
        <v>15580335</v>
      </c>
      <c r="N2641" s="19" t="s">
        <v>10699</v>
      </c>
      <c r="O2641" s="19" t="s">
        <v>19455</v>
      </c>
      <c r="P2641" s="19" t="s">
        <v>19754</v>
      </c>
      <c r="Q2641" s="19" t="s">
        <v>19452</v>
      </c>
      <c r="R2641" s="19" t="s">
        <v>19452</v>
      </c>
      <c r="S2641" s="19" t="s">
        <v>19452</v>
      </c>
      <c r="T2641" s="19" t="s">
        <v>19452</v>
      </c>
      <c r="U2641" s="19" t="s">
        <v>19452</v>
      </c>
      <c r="V2641" s="19" t="s">
        <v>19452</v>
      </c>
      <c r="W2641" s="19" t="s">
        <v>19452</v>
      </c>
      <c r="X2641" s="19" t="s">
        <v>19452</v>
      </c>
      <c r="Y2641" s="19" t="s">
        <v>19452</v>
      </c>
      <c r="Z2641" s="19" t="s">
        <v>62</v>
      </c>
      <c r="AA2641" s="21">
        <v>32689</v>
      </c>
      <c r="AB2641" s="21" t="s">
        <v>20239</v>
      </c>
      <c r="AC2641" s="22">
        <v>37295445</v>
      </c>
      <c r="AD2641" s="19">
        <v>120</v>
      </c>
      <c r="AE2641" s="19" t="s">
        <v>63</v>
      </c>
      <c r="AF2641" s="19" t="s">
        <v>54</v>
      </c>
      <c r="AG2641" s="19" t="s">
        <v>12738</v>
      </c>
      <c r="AH2641" s="19" t="s">
        <v>81</v>
      </c>
      <c r="AI2641" s="19">
        <v>292</v>
      </c>
      <c r="AJ2641" s="23">
        <v>30795445</v>
      </c>
    </row>
    <row r="2642" spans="1:36" x14ac:dyDescent="0.3">
      <c r="A2642" s="18">
        <v>2200000</v>
      </c>
      <c r="B2642" s="19" t="s">
        <v>1125</v>
      </c>
      <c r="C2642" s="19" t="s">
        <v>20179</v>
      </c>
      <c r="D2642" s="19" t="s">
        <v>19452</v>
      </c>
      <c r="E2642" s="19" t="s">
        <v>19452</v>
      </c>
      <c r="F2642" s="19" t="s">
        <v>19452</v>
      </c>
      <c r="G2642" s="19"/>
      <c r="H2642" s="19">
        <v>7913</v>
      </c>
      <c r="I2642" s="19" t="s">
        <v>18388</v>
      </c>
      <c r="J2642" s="19" t="s">
        <v>12739</v>
      </c>
      <c r="K2642" s="19" t="s">
        <v>4957</v>
      </c>
      <c r="L2642" s="19" t="s">
        <v>12740</v>
      </c>
      <c r="M2642" s="20">
        <v>5206967</v>
      </c>
      <c r="N2642" s="19" t="s">
        <v>12741</v>
      </c>
      <c r="O2642" s="19" t="s">
        <v>20014</v>
      </c>
      <c r="P2642" s="19" t="s">
        <v>20105</v>
      </c>
      <c r="Q2642" s="19" t="s">
        <v>19452</v>
      </c>
      <c r="R2642" s="19" t="s">
        <v>19452</v>
      </c>
      <c r="S2642" s="19" t="s">
        <v>19452</v>
      </c>
      <c r="T2642" s="19" t="s">
        <v>19452</v>
      </c>
      <c r="U2642" s="19" t="s">
        <v>19452</v>
      </c>
      <c r="V2642" s="19" t="s">
        <v>19452</v>
      </c>
      <c r="W2642" s="19" t="s">
        <v>19452</v>
      </c>
      <c r="X2642" s="19" t="s">
        <v>19452</v>
      </c>
      <c r="Y2642" s="19" t="s">
        <v>19452</v>
      </c>
      <c r="Z2642" s="19" t="s">
        <v>5993</v>
      </c>
      <c r="AA2642" s="21">
        <v>38743</v>
      </c>
      <c r="AB2642" s="21" t="s">
        <v>20216</v>
      </c>
      <c r="AC2642" s="22">
        <v>11502151</v>
      </c>
      <c r="AD2642" s="19">
        <v>157</v>
      </c>
      <c r="AE2642" s="19" t="s">
        <v>4958</v>
      </c>
      <c r="AF2642" s="19" t="s">
        <v>54</v>
      </c>
      <c r="AG2642" s="19" t="s">
        <v>12742</v>
      </c>
      <c r="AH2642" s="19" t="s">
        <v>56</v>
      </c>
      <c r="AI2642" s="19">
        <v>97</v>
      </c>
      <c r="AJ2642" s="23">
        <v>9302151</v>
      </c>
    </row>
    <row r="2643" spans="1:36" x14ac:dyDescent="0.3">
      <c r="A2643" s="18">
        <v>5500000</v>
      </c>
      <c r="B2643" s="19" t="s">
        <v>1125</v>
      </c>
      <c r="C2643" s="19" t="s">
        <v>20179</v>
      </c>
      <c r="D2643" s="19" t="s">
        <v>19452</v>
      </c>
      <c r="E2643" s="19" t="s">
        <v>19452</v>
      </c>
      <c r="F2643" s="19" t="s">
        <v>19452</v>
      </c>
      <c r="G2643" s="19"/>
      <c r="H2643" s="19">
        <v>230266</v>
      </c>
      <c r="I2643" s="19" t="s">
        <v>15064</v>
      </c>
      <c r="J2643" s="19" t="s">
        <v>12744</v>
      </c>
      <c r="K2643" s="19" t="s">
        <v>49</v>
      </c>
      <c r="L2643" s="19" t="s">
        <v>12745</v>
      </c>
      <c r="M2643" s="20">
        <v>5033065</v>
      </c>
      <c r="N2643" s="19" t="s">
        <v>12746</v>
      </c>
      <c r="O2643" s="19" t="s">
        <v>20016</v>
      </c>
      <c r="P2643" s="19" t="s">
        <v>19452</v>
      </c>
      <c r="Q2643" s="19" t="s">
        <v>19452</v>
      </c>
      <c r="R2643" s="19" t="s">
        <v>19452</v>
      </c>
      <c r="S2643" s="19" t="s">
        <v>19452</v>
      </c>
      <c r="T2643" s="19" t="s">
        <v>19452</v>
      </c>
      <c r="U2643" s="19" t="s">
        <v>19452</v>
      </c>
      <c r="V2643" s="19" t="s">
        <v>19452</v>
      </c>
      <c r="W2643" s="19" t="s">
        <v>19452</v>
      </c>
      <c r="X2643" s="19" t="s">
        <v>19452</v>
      </c>
      <c r="Y2643" s="19" t="s">
        <v>19452</v>
      </c>
      <c r="Z2643" s="19" t="s">
        <v>12747</v>
      </c>
      <c r="AA2643" s="21">
        <v>41889</v>
      </c>
      <c r="AB2643" s="21" t="s">
        <v>20220</v>
      </c>
      <c r="AC2643" s="22">
        <v>5000000</v>
      </c>
      <c r="AD2643" s="19">
        <v>120</v>
      </c>
      <c r="AE2643" s="19" t="s">
        <v>63</v>
      </c>
      <c r="AF2643" s="19" t="s">
        <v>54</v>
      </c>
      <c r="AG2643" s="19" t="s">
        <v>12748</v>
      </c>
      <c r="AH2643" s="19" t="s">
        <v>96</v>
      </c>
      <c r="AI2643" s="19">
        <v>45</v>
      </c>
      <c r="AJ2643" s="23">
        <v>-500000</v>
      </c>
    </row>
    <row r="2644" spans="1:36" x14ac:dyDescent="0.3">
      <c r="A2644" s="18">
        <v>4000000</v>
      </c>
      <c r="B2644" s="19" t="s">
        <v>4906</v>
      </c>
      <c r="C2644" s="19" t="s">
        <v>20187</v>
      </c>
      <c r="D2644" s="19" t="s">
        <v>19452</v>
      </c>
      <c r="E2644" s="19" t="s">
        <v>19452</v>
      </c>
      <c r="F2644" s="19" t="s">
        <v>19452</v>
      </c>
      <c r="G2644" s="19"/>
      <c r="H2644" s="19">
        <v>215</v>
      </c>
      <c r="I2644" s="19" t="s">
        <v>19322</v>
      </c>
      <c r="J2644" s="19" t="s">
        <v>12749</v>
      </c>
      <c r="K2644" s="19" t="s">
        <v>49</v>
      </c>
      <c r="L2644" s="19" t="s">
        <v>12750</v>
      </c>
      <c r="M2644" s="20">
        <v>42187986</v>
      </c>
      <c r="N2644" s="19" t="s">
        <v>12751</v>
      </c>
      <c r="O2644" s="19" t="s">
        <v>19494</v>
      </c>
      <c r="P2644" s="19" t="s">
        <v>22527</v>
      </c>
      <c r="Q2644" s="19" t="s">
        <v>22040</v>
      </c>
      <c r="R2644" s="19" t="s">
        <v>21405</v>
      </c>
      <c r="S2644" s="19" t="s">
        <v>22528</v>
      </c>
      <c r="T2644" s="19" t="s">
        <v>19452</v>
      </c>
      <c r="U2644" s="19" t="s">
        <v>19452</v>
      </c>
      <c r="V2644" s="19" t="s">
        <v>19452</v>
      </c>
      <c r="W2644" s="19" t="s">
        <v>19452</v>
      </c>
      <c r="X2644" s="19" t="s">
        <v>19452</v>
      </c>
      <c r="Y2644" s="19" t="s">
        <v>19452</v>
      </c>
      <c r="Z2644" s="19" t="s">
        <v>62</v>
      </c>
      <c r="AA2644" s="21">
        <v>38653</v>
      </c>
      <c r="AB2644" s="21" t="s">
        <v>20221</v>
      </c>
      <c r="AC2644" s="22">
        <v>152925093</v>
      </c>
      <c r="AD2644" s="19">
        <v>92</v>
      </c>
      <c r="AE2644" s="19" t="s">
        <v>63</v>
      </c>
      <c r="AF2644" s="19" t="s">
        <v>54</v>
      </c>
      <c r="AG2644" s="19" t="s">
        <v>12752</v>
      </c>
      <c r="AH2644" s="19" t="s">
        <v>74</v>
      </c>
      <c r="AI2644" s="19">
        <v>1251</v>
      </c>
      <c r="AJ2644" s="23">
        <v>148925093</v>
      </c>
    </row>
    <row r="2645" spans="1:36" x14ac:dyDescent="0.3">
      <c r="A2645" s="18">
        <v>15000000</v>
      </c>
      <c r="B2645" s="19" t="s">
        <v>10775</v>
      </c>
      <c r="C2645" s="19" t="s">
        <v>20180</v>
      </c>
      <c r="D2645" s="19" t="s">
        <v>20199</v>
      </c>
      <c r="E2645" s="19" t="s">
        <v>20197</v>
      </c>
      <c r="F2645" s="19" t="s">
        <v>19452</v>
      </c>
      <c r="G2645" s="19" t="s">
        <v>12753</v>
      </c>
      <c r="H2645" s="19">
        <v>333371</v>
      </c>
      <c r="I2645" s="19" t="s">
        <v>14731</v>
      </c>
      <c r="J2645" s="19" t="s">
        <v>12754</v>
      </c>
      <c r="K2645" s="19" t="s">
        <v>49</v>
      </c>
      <c r="L2645" s="19" t="s">
        <v>12755</v>
      </c>
      <c r="M2645" s="20">
        <v>53698683</v>
      </c>
      <c r="N2645" s="19" t="s">
        <v>12756</v>
      </c>
      <c r="O2645" s="19" t="s">
        <v>19449</v>
      </c>
      <c r="P2645" s="19" t="s">
        <v>19655</v>
      </c>
      <c r="Q2645" s="19" t="s">
        <v>22529</v>
      </c>
      <c r="R2645" s="19" t="s">
        <v>19452</v>
      </c>
      <c r="S2645" s="19" t="s">
        <v>19452</v>
      </c>
      <c r="T2645" s="19" t="s">
        <v>19452</v>
      </c>
      <c r="U2645" s="19" t="s">
        <v>19452</v>
      </c>
      <c r="V2645" s="19" t="s">
        <v>19452</v>
      </c>
      <c r="W2645" s="19" t="s">
        <v>19452</v>
      </c>
      <c r="X2645" s="19" t="s">
        <v>19452</v>
      </c>
      <c r="Y2645" s="19" t="s">
        <v>19452</v>
      </c>
      <c r="Z2645" s="19" t="s">
        <v>62</v>
      </c>
      <c r="AA2645" s="21">
        <v>42439</v>
      </c>
      <c r="AB2645" s="21" t="s">
        <v>20215</v>
      </c>
      <c r="AC2645" s="22">
        <v>108286421</v>
      </c>
      <c r="AD2645" s="19">
        <v>103</v>
      </c>
      <c r="AE2645" s="19" t="s">
        <v>63</v>
      </c>
      <c r="AF2645" s="19" t="s">
        <v>54</v>
      </c>
      <c r="AG2645" s="19" t="s">
        <v>12757</v>
      </c>
      <c r="AH2645" s="19" t="s">
        <v>259</v>
      </c>
      <c r="AI2645" s="19">
        <v>2468</v>
      </c>
      <c r="AJ2645" s="23">
        <v>93286421</v>
      </c>
    </row>
    <row r="2646" spans="1:36" x14ac:dyDescent="0.3">
      <c r="A2646" s="18">
        <v>5000000</v>
      </c>
      <c r="B2646" s="19" t="s">
        <v>12758</v>
      </c>
      <c r="C2646" s="19" t="s">
        <v>20188</v>
      </c>
      <c r="D2646" s="19" t="s">
        <v>20196</v>
      </c>
      <c r="E2646" s="19" t="s">
        <v>19452</v>
      </c>
      <c r="F2646" s="19" t="s">
        <v>19452</v>
      </c>
      <c r="G2646" s="19"/>
      <c r="H2646" s="19">
        <v>9012</v>
      </c>
      <c r="I2646" s="19" t="s">
        <v>18232</v>
      </c>
      <c r="J2646" s="19" t="s">
        <v>12759</v>
      </c>
      <c r="K2646" s="19" t="s">
        <v>49</v>
      </c>
      <c r="L2646" s="19" t="s">
        <v>12760</v>
      </c>
      <c r="M2646" s="20">
        <v>14752587</v>
      </c>
      <c r="N2646" s="19" t="s">
        <v>12761</v>
      </c>
      <c r="O2646" s="19" t="s">
        <v>19449</v>
      </c>
      <c r="P2646" s="19" t="s">
        <v>19789</v>
      </c>
      <c r="Q2646" s="19" t="s">
        <v>22105</v>
      </c>
      <c r="R2646" s="19" t="s">
        <v>22530</v>
      </c>
      <c r="S2646" s="19" t="s">
        <v>19452</v>
      </c>
      <c r="T2646" s="19" t="s">
        <v>19452</v>
      </c>
      <c r="U2646" s="19" t="s">
        <v>19452</v>
      </c>
      <c r="V2646" s="19" t="s">
        <v>19452</v>
      </c>
      <c r="W2646" s="19" t="s">
        <v>19452</v>
      </c>
      <c r="X2646" s="19" t="s">
        <v>19452</v>
      </c>
      <c r="Y2646" s="19" t="s">
        <v>19452</v>
      </c>
      <c r="Z2646" s="19" t="s">
        <v>62</v>
      </c>
      <c r="AA2646" s="21">
        <v>37550</v>
      </c>
      <c r="AB2646" s="21" t="s">
        <v>20228</v>
      </c>
      <c r="AC2646" s="22">
        <v>64282312</v>
      </c>
      <c r="AD2646" s="19">
        <v>87</v>
      </c>
      <c r="AE2646" s="19" t="s">
        <v>63</v>
      </c>
      <c r="AF2646" s="19" t="s">
        <v>54</v>
      </c>
      <c r="AG2646" s="19" t="s">
        <v>12762</v>
      </c>
      <c r="AH2646" s="19" t="s">
        <v>88</v>
      </c>
      <c r="AI2646" s="19">
        <v>345</v>
      </c>
      <c r="AJ2646" s="23">
        <v>59282312</v>
      </c>
    </row>
    <row r="2647" spans="1:36" x14ac:dyDescent="0.3">
      <c r="A2647" s="18">
        <v>4900000</v>
      </c>
      <c r="B2647" s="19" t="s">
        <v>3435</v>
      </c>
      <c r="C2647" s="19" t="s">
        <v>20187</v>
      </c>
      <c r="D2647" s="19" t="s">
        <v>20201</v>
      </c>
      <c r="E2647" s="19" t="s">
        <v>19452</v>
      </c>
      <c r="F2647" s="19" t="s">
        <v>19452</v>
      </c>
      <c r="G2647" s="19" t="s">
        <v>12763</v>
      </c>
      <c r="H2647" s="19">
        <v>345911</v>
      </c>
      <c r="I2647" s="19" t="s">
        <v>14712</v>
      </c>
      <c r="J2647" s="19" t="s">
        <v>12764</v>
      </c>
      <c r="K2647" s="19" t="s">
        <v>49</v>
      </c>
      <c r="L2647" s="19" t="s">
        <v>12765</v>
      </c>
      <c r="M2647" s="20">
        <v>48170508</v>
      </c>
      <c r="N2647" s="19" t="s">
        <v>12766</v>
      </c>
      <c r="O2647" s="19" t="s">
        <v>20017</v>
      </c>
      <c r="P2647" s="19" t="s">
        <v>22531</v>
      </c>
      <c r="Q2647" s="19" t="s">
        <v>21295</v>
      </c>
      <c r="R2647" s="19" t="s">
        <v>19452</v>
      </c>
      <c r="S2647" s="19" t="s">
        <v>19452</v>
      </c>
      <c r="T2647" s="19" t="s">
        <v>19452</v>
      </c>
      <c r="U2647" s="19" t="s">
        <v>19452</v>
      </c>
      <c r="V2647" s="19" t="s">
        <v>19452</v>
      </c>
      <c r="W2647" s="19" t="s">
        <v>19452</v>
      </c>
      <c r="X2647" s="19" t="s">
        <v>19452</v>
      </c>
      <c r="Y2647" s="19" t="s">
        <v>19452</v>
      </c>
      <c r="Z2647" s="19" t="s">
        <v>62</v>
      </c>
      <c r="AA2647" s="21">
        <v>42572</v>
      </c>
      <c r="AB2647" s="21" t="s">
        <v>20215</v>
      </c>
      <c r="AC2647" s="22">
        <v>44107032</v>
      </c>
      <c r="AD2647" s="19">
        <v>81</v>
      </c>
      <c r="AE2647" s="19" t="s">
        <v>63</v>
      </c>
      <c r="AF2647" s="19" t="s">
        <v>54</v>
      </c>
      <c r="AG2647" s="19"/>
      <c r="AH2647" s="19" t="s">
        <v>74</v>
      </c>
      <c r="AI2647" s="19">
        <v>1129</v>
      </c>
      <c r="AJ2647" s="23">
        <v>39207032</v>
      </c>
    </row>
    <row r="2648" spans="1:36" x14ac:dyDescent="0.3">
      <c r="A2648" s="18">
        <v>5000000</v>
      </c>
      <c r="B2648" s="19" t="s">
        <v>4906</v>
      </c>
      <c r="C2648" s="19" t="s">
        <v>20187</v>
      </c>
      <c r="D2648" s="19" t="s">
        <v>19452</v>
      </c>
      <c r="E2648" s="19" t="s">
        <v>19452</v>
      </c>
      <c r="F2648" s="19" t="s">
        <v>19452</v>
      </c>
      <c r="G2648" s="19" t="s">
        <v>12767</v>
      </c>
      <c r="H2648" s="19">
        <v>72571</v>
      </c>
      <c r="I2648" s="19" t="s">
        <v>15682</v>
      </c>
      <c r="J2648" s="19" t="s">
        <v>12768</v>
      </c>
      <c r="K2648" s="19" t="s">
        <v>49</v>
      </c>
      <c r="L2648" s="19" t="s">
        <v>12769</v>
      </c>
      <c r="M2648" s="20">
        <v>2915813</v>
      </c>
      <c r="N2648" s="19" t="s">
        <v>12770</v>
      </c>
      <c r="O2648" s="19" t="s">
        <v>19449</v>
      </c>
      <c r="P2648" s="19" t="s">
        <v>19943</v>
      </c>
      <c r="Q2648" s="19" t="s">
        <v>20128</v>
      </c>
      <c r="R2648" s="19" t="s">
        <v>22532</v>
      </c>
      <c r="S2648" s="19" t="s">
        <v>19452</v>
      </c>
      <c r="T2648" s="19" t="s">
        <v>19452</v>
      </c>
      <c r="U2648" s="19" t="s">
        <v>19452</v>
      </c>
      <c r="V2648" s="19" t="s">
        <v>19452</v>
      </c>
      <c r="W2648" s="19" t="s">
        <v>19452</v>
      </c>
      <c r="X2648" s="19" t="s">
        <v>19452</v>
      </c>
      <c r="Y2648" s="19" t="s">
        <v>19452</v>
      </c>
      <c r="Z2648" s="19" t="s">
        <v>62</v>
      </c>
      <c r="AA2648" s="21">
        <v>40835</v>
      </c>
      <c r="AB2648" s="21" t="s">
        <v>20219</v>
      </c>
      <c r="AC2648" s="22">
        <v>205703818</v>
      </c>
      <c r="AD2648" s="19">
        <v>83</v>
      </c>
      <c r="AE2648" s="19" t="s">
        <v>63</v>
      </c>
      <c r="AF2648" s="19" t="s">
        <v>54</v>
      </c>
      <c r="AG2648" s="19" t="s">
        <v>12771</v>
      </c>
      <c r="AH2648" s="19" t="s">
        <v>96</v>
      </c>
      <c r="AI2648" s="19">
        <v>669</v>
      </c>
      <c r="AJ2648" s="23">
        <v>200703818</v>
      </c>
    </row>
    <row r="2649" spans="1:36" x14ac:dyDescent="0.3">
      <c r="A2649" s="18">
        <v>5000000</v>
      </c>
      <c r="B2649" s="19" t="s">
        <v>4906</v>
      </c>
      <c r="C2649" s="19" t="s">
        <v>20187</v>
      </c>
      <c r="D2649" s="19" t="s">
        <v>19452</v>
      </c>
      <c r="E2649" s="19" t="s">
        <v>19452</v>
      </c>
      <c r="F2649" s="19" t="s">
        <v>19452</v>
      </c>
      <c r="G2649" s="19"/>
      <c r="H2649" s="19">
        <v>242512</v>
      </c>
      <c r="I2649" s="19" t="s">
        <v>15034</v>
      </c>
      <c r="J2649" s="19" t="s">
        <v>12772</v>
      </c>
      <c r="K2649" s="19" t="s">
        <v>49</v>
      </c>
      <c r="L2649" s="19" t="s">
        <v>12773</v>
      </c>
      <c r="M2649" s="20">
        <v>5630466</v>
      </c>
      <c r="N2649" s="19" t="s">
        <v>12774</v>
      </c>
      <c r="O2649" s="19" t="s">
        <v>19455</v>
      </c>
      <c r="P2649" s="19" t="s">
        <v>22533</v>
      </c>
      <c r="Q2649" s="19" t="s">
        <v>19822</v>
      </c>
      <c r="R2649" s="19" t="s">
        <v>19654</v>
      </c>
      <c r="S2649" s="19" t="s">
        <v>19943</v>
      </c>
      <c r="T2649" s="19" t="s">
        <v>20373</v>
      </c>
      <c r="U2649" s="19" t="s">
        <v>20382</v>
      </c>
      <c r="V2649" s="19" t="s">
        <v>20581</v>
      </c>
      <c r="W2649" s="19" t="s">
        <v>22534</v>
      </c>
      <c r="X2649" s="19" t="s">
        <v>19452</v>
      </c>
      <c r="Y2649" s="19" t="s">
        <v>19452</v>
      </c>
      <c r="Z2649" s="19" t="s">
        <v>333</v>
      </c>
      <c r="AA2649" s="21">
        <v>41936</v>
      </c>
      <c r="AB2649" s="21" t="s">
        <v>20220</v>
      </c>
      <c r="AC2649" s="22">
        <v>103590271</v>
      </c>
      <c r="AD2649" s="19">
        <v>89</v>
      </c>
      <c r="AE2649" s="19" t="s">
        <v>63</v>
      </c>
      <c r="AF2649" s="19" t="s">
        <v>54</v>
      </c>
      <c r="AG2649" s="19" t="s">
        <v>12775</v>
      </c>
      <c r="AH2649" s="19" t="s">
        <v>602</v>
      </c>
      <c r="AI2649" s="19">
        <v>983</v>
      </c>
      <c r="AJ2649" s="23">
        <v>98590271</v>
      </c>
    </row>
    <row r="2650" spans="1:36" x14ac:dyDescent="0.3">
      <c r="A2650" s="18">
        <v>5500000</v>
      </c>
      <c r="B2650" s="19" t="s">
        <v>2367</v>
      </c>
      <c r="C2650" s="19" t="s">
        <v>13616</v>
      </c>
      <c r="D2650" s="19" t="s">
        <v>20197</v>
      </c>
      <c r="E2650" s="19" t="s">
        <v>19452</v>
      </c>
      <c r="F2650" s="19" t="s">
        <v>19452</v>
      </c>
      <c r="G2650" s="19"/>
      <c r="H2650" s="19">
        <v>211954</v>
      </c>
      <c r="I2650" s="19" t="s">
        <v>15116</v>
      </c>
      <c r="J2650" s="19" t="s">
        <v>12776</v>
      </c>
      <c r="K2650" s="19" t="s">
        <v>2628</v>
      </c>
      <c r="L2650" s="19" t="s">
        <v>12777</v>
      </c>
      <c r="M2650" s="20">
        <v>959729</v>
      </c>
      <c r="N2650" s="19" t="s">
        <v>12778</v>
      </c>
      <c r="O2650" s="19" t="s">
        <v>19837</v>
      </c>
      <c r="P2650" s="19" t="s">
        <v>22535</v>
      </c>
      <c r="Q2650" s="19" t="s">
        <v>22536</v>
      </c>
      <c r="R2650" s="19" t="s">
        <v>22222</v>
      </c>
      <c r="S2650" s="19" t="s">
        <v>19452</v>
      </c>
      <c r="T2650" s="19" t="s">
        <v>19452</v>
      </c>
      <c r="U2650" s="19" t="s">
        <v>19452</v>
      </c>
      <c r="V2650" s="19" t="s">
        <v>19452</v>
      </c>
      <c r="W2650" s="19" t="s">
        <v>19452</v>
      </c>
      <c r="X2650" s="19" t="s">
        <v>19452</v>
      </c>
      <c r="Y2650" s="19" t="s">
        <v>19452</v>
      </c>
      <c r="Z2650" s="19" t="s">
        <v>11465</v>
      </c>
      <c r="AA2650" s="21">
        <v>41475</v>
      </c>
      <c r="AB2650" s="21" t="s">
        <v>20218</v>
      </c>
      <c r="AC2650" s="22">
        <v>99067206</v>
      </c>
      <c r="AD2650" s="19">
        <v>115</v>
      </c>
      <c r="AE2650" s="19" t="s">
        <v>708</v>
      </c>
      <c r="AF2650" s="19" t="s">
        <v>54</v>
      </c>
      <c r="AG2650" s="19" t="s">
        <v>12779</v>
      </c>
      <c r="AH2650" s="19" t="s">
        <v>220</v>
      </c>
      <c r="AI2650" s="19">
        <v>205</v>
      </c>
      <c r="AJ2650" s="23">
        <v>93567206</v>
      </c>
    </row>
    <row r="2651" spans="1:36" x14ac:dyDescent="0.3">
      <c r="A2651" s="18">
        <v>5000000</v>
      </c>
      <c r="B2651" s="19" t="s">
        <v>4906</v>
      </c>
      <c r="C2651" s="19" t="s">
        <v>20187</v>
      </c>
      <c r="D2651" s="19" t="s">
        <v>19452</v>
      </c>
      <c r="E2651" s="19" t="s">
        <v>19452</v>
      </c>
      <c r="F2651" s="19" t="s">
        <v>19452</v>
      </c>
      <c r="G2651" s="19"/>
      <c r="H2651" s="19">
        <v>82990</v>
      </c>
      <c r="I2651" s="19" t="s">
        <v>15556</v>
      </c>
      <c r="J2651" s="19" t="s">
        <v>12780</v>
      </c>
      <c r="K2651" s="19" t="s">
        <v>49</v>
      </c>
      <c r="L2651" s="19" t="s">
        <v>12781</v>
      </c>
      <c r="M2651" s="20">
        <v>20326337</v>
      </c>
      <c r="N2651" s="19" t="s">
        <v>12770</v>
      </c>
      <c r="O2651" s="19" t="s">
        <v>19449</v>
      </c>
      <c r="P2651" s="19" t="s">
        <v>19943</v>
      </c>
      <c r="Q2651" s="19" t="s">
        <v>20128</v>
      </c>
      <c r="R2651" s="19" t="s">
        <v>22532</v>
      </c>
      <c r="S2651" s="19" t="s">
        <v>19452</v>
      </c>
      <c r="T2651" s="19" t="s">
        <v>19452</v>
      </c>
      <c r="U2651" s="19" t="s">
        <v>19452</v>
      </c>
      <c r="V2651" s="19" t="s">
        <v>19452</v>
      </c>
      <c r="W2651" s="19" t="s">
        <v>19452</v>
      </c>
      <c r="X2651" s="19" t="s">
        <v>19452</v>
      </c>
      <c r="Y2651" s="19" t="s">
        <v>19452</v>
      </c>
      <c r="Z2651" s="19" t="s">
        <v>62</v>
      </c>
      <c r="AA2651" s="21">
        <v>41199</v>
      </c>
      <c r="AB2651" s="21" t="s">
        <v>20213</v>
      </c>
      <c r="AC2651" s="22">
        <v>142817992</v>
      </c>
      <c r="AD2651" s="19">
        <v>95</v>
      </c>
      <c r="AE2651" s="19" t="s">
        <v>63</v>
      </c>
      <c r="AF2651" s="19" t="s">
        <v>54</v>
      </c>
      <c r="AG2651" s="19" t="s">
        <v>12782</v>
      </c>
      <c r="AH2651" s="19" t="s">
        <v>433</v>
      </c>
      <c r="AI2651" s="19">
        <v>563</v>
      </c>
      <c r="AJ2651" s="23">
        <v>137817992</v>
      </c>
    </row>
    <row r="2652" spans="1:36" x14ac:dyDescent="0.3">
      <c r="A2652" s="18">
        <v>4100000</v>
      </c>
      <c r="B2652" s="19" t="s">
        <v>1125</v>
      </c>
      <c r="C2652" s="19" t="s">
        <v>20179</v>
      </c>
      <c r="D2652" s="19" t="s">
        <v>19452</v>
      </c>
      <c r="E2652" s="19" t="s">
        <v>19452</v>
      </c>
      <c r="F2652" s="19" t="s">
        <v>19452</v>
      </c>
      <c r="G2652" s="19"/>
      <c r="H2652" s="19">
        <v>29912</v>
      </c>
      <c r="I2652" s="19" t="s">
        <v>16420</v>
      </c>
      <c r="J2652" s="19" t="s">
        <v>12783</v>
      </c>
      <c r="K2652" s="19" t="s">
        <v>49</v>
      </c>
      <c r="L2652" s="19" t="s">
        <v>12784</v>
      </c>
      <c r="M2652" s="20">
        <v>4028875</v>
      </c>
      <c r="N2652" s="19" t="s">
        <v>2080</v>
      </c>
      <c r="O2652" s="19" t="s">
        <v>19458</v>
      </c>
      <c r="P2652" s="19" t="s">
        <v>19452</v>
      </c>
      <c r="Q2652" s="19" t="s">
        <v>19452</v>
      </c>
      <c r="R2652" s="19" t="s">
        <v>19452</v>
      </c>
      <c r="S2652" s="19" t="s">
        <v>19452</v>
      </c>
      <c r="T2652" s="19" t="s">
        <v>19452</v>
      </c>
      <c r="U2652" s="19" t="s">
        <v>19452</v>
      </c>
      <c r="V2652" s="19" t="s">
        <v>19452</v>
      </c>
      <c r="W2652" s="19" t="s">
        <v>19452</v>
      </c>
      <c r="X2652" s="19" t="s">
        <v>19452</v>
      </c>
      <c r="Y2652" s="19" t="s">
        <v>19452</v>
      </c>
      <c r="Z2652" s="19" t="s">
        <v>62</v>
      </c>
      <c r="AA2652" s="21">
        <v>19618</v>
      </c>
      <c r="AB2652" s="21" t="s">
        <v>20271</v>
      </c>
      <c r="AC2652" s="22">
        <v>36000000</v>
      </c>
      <c r="AD2652" s="19">
        <v>135</v>
      </c>
      <c r="AE2652" s="19" t="s">
        <v>63</v>
      </c>
      <c r="AF2652" s="19" t="s">
        <v>54</v>
      </c>
      <c r="AG2652" s="19" t="s">
        <v>12785</v>
      </c>
      <c r="AH2652" s="19" t="s">
        <v>173</v>
      </c>
      <c r="AI2652" s="19">
        <v>42</v>
      </c>
      <c r="AJ2652" s="23">
        <v>31900000</v>
      </c>
    </row>
    <row r="2653" spans="1:36" x14ac:dyDescent="0.3">
      <c r="A2653" s="18">
        <v>5000000</v>
      </c>
      <c r="B2653" s="19" t="s">
        <v>939</v>
      </c>
      <c r="C2653" s="19" t="s">
        <v>13616</v>
      </c>
      <c r="D2653" s="19" t="s">
        <v>19452</v>
      </c>
      <c r="E2653" s="19" t="s">
        <v>19452</v>
      </c>
      <c r="F2653" s="19" t="s">
        <v>19452</v>
      </c>
      <c r="G2653" s="19"/>
      <c r="H2653" s="19">
        <v>11843</v>
      </c>
      <c r="I2653" s="19" t="s">
        <v>17385</v>
      </c>
      <c r="J2653" s="19" t="s">
        <v>12786</v>
      </c>
      <c r="K2653" s="19" t="s">
        <v>49</v>
      </c>
      <c r="L2653" s="19" t="s">
        <v>12787</v>
      </c>
      <c r="M2653" s="20">
        <v>6470766</v>
      </c>
      <c r="N2653" s="19" t="s">
        <v>12788</v>
      </c>
      <c r="O2653" s="19" t="s">
        <v>19517</v>
      </c>
      <c r="P2653" s="19" t="s">
        <v>22537</v>
      </c>
      <c r="Q2653" s="19" t="s">
        <v>22538</v>
      </c>
      <c r="R2653" s="19" t="s">
        <v>22539</v>
      </c>
      <c r="S2653" s="19" t="s">
        <v>19452</v>
      </c>
      <c r="T2653" s="19" t="s">
        <v>19452</v>
      </c>
      <c r="U2653" s="19" t="s">
        <v>19452</v>
      </c>
      <c r="V2653" s="19" t="s">
        <v>19452</v>
      </c>
      <c r="W2653" s="19" t="s">
        <v>19452</v>
      </c>
      <c r="X2653" s="19" t="s">
        <v>19452</v>
      </c>
      <c r="Y2653" s="19" t="s">
        <v>19452</v>
      </c>
      <c r="Z2653" s="19" t="s">
        <v>3537</v>
      </c>
      <c r="AA2653" s="21">
        <v>27535</v>
      </c>
      <c r="AB2653" s="21" t="s">
        <v>20266</v>
      </c>
      <c r="AC2653" s="22">
        <v>41833347</v>
      </c>
      <c r="AD2653" s="19">
        <v>113</v>
      </c>
      <c r="AE2653" s="19" t="s">
        <v>63</v>
      </c>
      <c r="AF2653" s="19" t="s">
        <v>54</v>
      </c>
      <c r="AG2653" s="19"/>
      <c r="AH2653" s="19" t="s">
        <v>252</v>
      </c>
      <c r="AI2653" s="19">
        <v>137</v>
      </c>
      <c r="AJ2653" s="23">
        <v>36833347</v>
      </c>
    </row>
    <row r="2654" spans="1:36" x14ac:dyDescent="0.3">
      <c r="A2654" s="18">
        <v>11000000</v>
      </c>
      <c r="B2654" s="19" t="s">
        <v>12789</v>
      </c>
      <c r="C2654" s="19" t="s">
        <v>20187</v>
      </c>
      <c r="D2654" s="19" t="s">
        <v>20201</v>
      </c>
      <c r="E2654" s="19" t="s">
        <v>20196</v>
      </c>
      <c r="F2654" s="19" t="s">
        <v>19452</v>
      </c>
      <c r="G2654" s="19"/>
      <c r="H2654" s="19">
        <v>11284</v>
      </c>
      <c r="I2654" s="19" t="s">
        <v>17512</v>
      </c>
      <c r="J2654" s="19" t="s">
        <v>12790</v>
      </c>
      <c r="K2654" s="19" t="s">
        <v>49</v>
      </c>
      <c r="L2654" s="19" t="s">
        <v>12791</v>
      </c>
      <c r="M2654" s="20">
        <v>16856231</v>
      </c>
      <c r="N2654" s="19" t="s">
        <v>410</v>
      </c>
      <c r="O2654" s="19" t="s">
        <v>19453</v>
      </c>
      <c r="P2654" s="19" t="s">
        <v>19452</v>
      </c>
      <c r="Q2654" s="19" t="s">
        <v>19452</v>
      </c>
      <c r="R2654" s="19" t="s">
        <v>19452</v>
      </c>
      <c r="S2654" s="19" t="s">
        <v>19452</v>
      </c>
      <c r="T2654" s="19" t="s">
        <v>19452</v>
      </c>
      <c r="U2654" s="19" t="s">
        <v>19452</v>
      </c>
      <c r="V2654" s="19" t="s">
        <v>19452</v>
      </c>
      <c r="W2654" s="19" t="s">
        <v>19452</v>
      </c>
      <c r="X2654" s="19" t="s">
        <v>19452</v>
      </c>
      <c r="Y2654" s="19" t="s">
        <v>19452</v>
      </c>
      <c r="Z2654" s="19" t="s">
        <v>62</v>
      </c>
      <c r="AA2654" s="21">
        <v>33486</v>
      </c>
      <c r="AB2654" s="21" t="s">
        <v>20232</v>
      </c>
      <c r="AC2654" s="22">
        <v>34872033</v>
      </c>
      <c r="AD2654" s="19">
        <v>89</v>
      </c>
      <c r="AE2654" s="19" t="s">
        <v>63</v>
      </c>
      <c r="AF2654" s="19" t="s">
        <v>54</v>
      </c>
      <c r="AG2654" s="19" t="s">
        <v>12792</v>
      </c>
      <c r="AH2654" s="19" t="s">
        <v>314</v>
      </c>
      <c r="AI2654" s="19">
        <v>272</v>
      </c>
      <c r="AJ2654" s="23">
        <v>23872033</v>
      </c>
    </row>
    <row r="2655" spans="1:36" x14ac:dyDescent="0.3">
      <c r="A2655" s="18">
        <v>8000000</v>
      </c>
      <c r="B2655" s="19" t="s">
        <v>4346</v>
      </c>
      <c r="C2655" s="19" t="s">
        <v>20185</v>
      </c>
      <c r="D2655" s="19" t="s">
        <v>20197</v>
      </c>
      <c r="E2655" s="19" t="s">
        <v>19452</v>
      </c>
      <c r="F2655" s="19" t="s">
        <v>19452</v>
      </c>
      <c r="G2655" s="19"/>
      <c r="H2655" s="19">
        <v>504</v>
      </c>
      <c r="I2655" s="19" t="s">
        <v>19215</v>
      </c>
      <c r="J2655" s="19" t="s">
        <v>12793</v>
      </c>
      <c r="K2655" s="19" t="s">
        <v>49</v>
      </c>
      <c r="L2655" s="19" t="s">
        <v>12794</v>
      </c>
      <c r="M2655" s="20">
        <v>19683187</v>
      </c>
      <c r="N2655" s="19" t="s">
        <v>12795</v>
      </c>
      <c r="O2655" s="19" t="s">
        <v>20018</v>
      </c>
      <c r="P2655" s="19" t="s">
        <v>19452</v>
      </c>
      <c r="Q2655" s="19" t="s">
        <v>19452</v>
      </c>
      <c r="R2655" s="19" t="s">
        <v>19452</v>
      </c>
      <c r="S2655" s="19" t="s">
        <v>19452</v>
      </c>
      <c r="T2655" s="19" t="s">
        <v>19452</v>
      </c>
      <c r="U2655" s="19" t="s">
        <v>19452</v>
      </c>
      <c r="V2655" s="19" t="s">
        <v>19452</v>
      </c>
      <c r="W2655" s="19" t="s">
        <v>19452</v>
      </c>
      <c r="X2655" s="19" t="s">
        <v>19452</v>
      </c>
      <c r="Y2655" s="19" t="s">
        <v>19452</v>
      </c>
      <c r="Z2655" s="19" t="s">
        <v>62</v>
      </c>
      <c r="AA2655" s="21">
        <v>37941</v>
      </c>
      <c r="AB2655" s="21" t="s">
        <v>20226</v>
      </c>
      <c r="AC2655" s="22">
        <v>60378584</v>
      </c>
      <c r="AD2655" s="19">
        <v>110</v>
      </c>
      <c r="AE2655" s="19" t="s">
        <v>63</v>
      </c>
      <c r="AF2655" s="19" t="s">
        <v>54</v>
      </c>
      <c r="AG2655" s="19" t="s">
        <v>12796</v>
      </c>
      <c r="AH2655" s="19" t="s">
        <v>142</v>
      </c>
      <c r="AI2655" s="19">
        <v>485</v>
      </c>
      <c r="AJ2655" s="23">
        <v>52378584</v>
      </c>
    </row>
    <row r="2656" spans="1:36" x14ac:dyDescent="0.3">
      <c r="A2656" s="18">
        <v>5000000</v>
      </c>
      <c r="B2656" s="19" t="s">
        <v>621</v>
      </c>
      <c r="C2656" s="19" t="s">
        <v>20175</v>
      </c>
      <c r="D2656" s="19" t="s">
        <v>20197</v>
      </c>
      <c r="E2656" s="19" t="s">
        <v>20199</v>
      </c>
      <c r="F2656" s="19" t="s">
        <v>19452</v>
      </c>
      <c r="G2656" s="19"/>
      <c r="H2656" s="19">
        <v>173</v>
      </c>
      <c r="I2656" s="19" t="s">
        <v>19344</v>
      </c>
      <c r="J2656" s="19" t="s">
        <v>12797</v>
      </c>
      <c r="K2656" s="19" t="s">
        <v>49</v>
      </c>
      <c r="L2656" s="19" t="s">
        <v>12798</v>
      </c>
      <c r="M2656" s="20">
        <v>9358197</v>
      </c>
      <c r="N2656" s="19" t="s">
        <v>8988</v>
      </c>
      <c r="O2656" s="19" t="s">
        <v>19791</v>
      </c>
      <c r="P2656" s="19" t="s">
        <v>19452</v>
      </c>
      <c r="Q2656" s="19" t="s">
        <v>19452</v>
      </c>
      <c r="R2656" s="19" t="s">
        <v>19452</v>
      </c>
      <c r="S2656" s="19" t="s">
        <v>19452</v>
      </c>
      <c r="T2656" s="19" t="s">
        <v>19452</v>
      </c>
      <c r="U2656" s="19" t="s">
        <v>19452</v>
      </c>
      <c r="V2656" s="19" t="s">
        <v>19452</v>
      </c>
      <c r="W2656" s="19" t="s">
        <v>19452</v>
      </c>
      <c r="X2656" s="19" t="s">
        <v>19452</v>
      </c>
      <c r="Y2656" s="19" t="s">
        <v>19452</v>
      </c>
      <c r="Z2656" s="19" t="s">
        <v>62</v>
      </c>
      <c r="AA2656" s="21">
        <v>20081</v>
      </c>
      <c r="AB2656" s="21" t="s">
        <v>20272</v>
      </c>
      <c r="AC2656" s="22">
        <v>28200000</v>
      </c>
      <c r="AD2656" s="19">
        <v>127</v>
      </c>
      <c r="AE2656" s="19" t="s">
        <v>63</v>
      </c>
      <c r="AF2656" s="19" t="s">
        <v>54</v>
      </c>
      <c r="AG2656" s="19" t="s">
        <v>12799</v>
      </c>
      <c r="AH2656" s="19" t="s">
        <v>259</v>
      </c>
      <c r="AI2656" s="19">
        <v>157</v>
      </c>
      <c r="AJ2656" s="23">
        <v>23200000</v>
      </c>
    </row>
    <row r="2657" spans="1:36" x14ac:dyDescent="0.3">
      <c r="A2657" s="18">
        <v>5000000</v>
      </c>
      <c r="B2657" s="19" t="s">
        <v>3435</v>
      </c>
      <c r="C2657" s="19" t="s">
        <v>20187</v>
      </c>
      <c r="D2657" s="19" t="s">
        <v>20201</v>
      </c>
      <c r="E2657" s="19" t="s">
        <v>19452</v>
      </c>
      <c r="F2657" s="19" t="s">
        <v>19452</v>
      </c>
      <c r="G2657" s="19"/>
      <c r="H2657" s="19">
        <v>227348</v>
      </c>
      <c r="I2657" s="19" t="s">
        <v>15082</v>
      </c>
      <c r="J2657" s="19" t="s">
        <v>12800</v>
      </c>
      <c r="K2657" s="19" t="s">
        <v>49</v>
      </c>
      <c r="L2657" s="19" t="s">
        <v>12801</v>
      </c>
      <c r="M2657" s="20">
        <v>19984477</v>
      </c>
      <c r="N2657" s="19" t="s">
        <v>12802</v>
      </c>
      <c r="O2657" s="19" t="s">
        <v>19943</v>
      </c>
      <c r="P2657" s="19" t="s">
        <v>20128</v>
      </c>
      <c r="Q2657" s="19" t="s">
        <v>22532</v>
      </c>
      <c r="R2657" s="19" t="s">
        <v>19452</v>
      </c>
      <c r="S2657" s="19" t="s">
        <v>19452</v>
      </c>
      <c r="T2657" s="19" t="s">
        <v>19452</v>
      </c>
      <c r="U2657" s="19" t="s">
        <v>19452</v>
      </c>
      <c r="V2657" s="19" t="s">
        <v>19452</v>
      </c>
      <c r="W2657" s="19" t="s">
        <v>19452</v>
      </c>
      <c r="X2657" s="19" t="s">
        <v>19452</v>
      </c>
      <c r="Y2657" s="19" t="s">
        <v>19452</v>
      </c>
      <c r="Z2657" s="19" t="s">
        <v>62</v>
      </c>
      <c r="AA2657" s="21">
        <v>41640</v>
      </c>
      <c r="AB2657" s="21" t="s">
        <v>20220</v>
      </c>
      <c r="AC2657" s="22">
        <v>86362372</v>
      </c>
      <c r="AD2657" s="19">
        <v>84</v>
      </c>
      <c r="AE2657" s="19" t="s">
        <v>63</v>
      </c>
      <c r="AF2657" s="19" t="s">
        <v>54</v>
      </c>
      <c r="AG2657" s="19" t="s">
        <v>12803</v>
      </c>
      <c r="AH2657" s="19" t="s">
        <v>433</v>
      </c>
      <c r="AI2657" s="19">
        <v>449</v>
      </c>
      <c r="AJ2657" s="23">
        <v>81362372</v>
      </c>
    </row>
    <row r="2658" spans="1:36" x14ac:dyDescent="0.3">
      <c r="A2658" s="18">
        <v>5000000</v>
      </c>
      <c r="B2658" s="19" t="s">
        <v>2107</v>
      </c>
      <c r="C2658" s="19" t="s">
        <v>20179</v>
      </c>
      <c r="D2658" s="19" t="s">
        <v>20202</v>
      </c>
      <c r="E2658" s="19" t="s">
        <v>19452</v>
      </c>
      <c r="F2658" s="19" t="s">
        <v>19452</v>
      </c>
      <c r="G2658" s="19"/>
      <c r="H2658" s="19">
        <v>1955</v>
      </c>
      <c r="I2658" s="19" t="s">
        <v>18799</v>
      </c>
      <c r="J2658" s="19" t="s">
        <v>12804</v>
      </c>
      <c r="K2658" s="19" t="s">
        <v>49</v>
      </c>
      <c r="L2658" s="19" t="s">
        <v>12805</v>
      </c>
      <c r="M2658" s="20">
        <v>30271066</v>
      </c>
      <c r="N2658" s="19" t="s">
        <v>12806</v>
      </c>
      <c r="O2658" s="19" t="s">
        <v>20019</v>
      </c>
      <c r="P2658" s="19" t="s">
        <v>19452</v>
      </c>
      <c r="Q2658" s="19" t="s">
        <v>19452</v>
      </c>
      <c r="R2658" s="19" t="s">
        <v>19452</v>
      </c>
      <c r="S2658" s="19" t="s">
        <v>19452</v>
      </c>
      <c r="T2658" s="19" t="s">
        <v>19452</v>
      </c>
      <c r="U2658" s="19" t="s">
        <v>19452</v>
      </c>
      <c r="V2658" s="19" t="s">
        <v>19452</v>
      </c>
      <c r="W2658" s="19" t="s">
        <v>19452</v>
      </c>
      <c r="X2658" s="19" t="s">
        <v>19452</v>
      </c>
      <c r="Y2658" s="19" t="s">
        <v>19452</v>
      </c>
      <c r="Z2658" s="19" t="s">
        <v>71</v>
      </c>
      <c r="AA2658" s="21">
        <v>29496</v>
      </c>
      <c r="AB2658" s="21" t="s">
        <v>20244</v>
      </c>
      <c r="AC2658" s="22">
        <v>26010864</v>
      </c>
      <c r="AD2658" s="19">
        <v>124</v>
      </c>
      <c r="AE2658" s="19" t="s">
        <v>63</v>
      </c>
      <c r="AF2658" s="19" t="s">
        <v>54</v>
      </c>
      <c r="AG2658" s="19" t="s">
        <v>12807</v>
      </c>
      <c r="AH2658" s="19" t="s">
        <v>620</v>
      </c>
      <c r="AI2658" s="19">
        <v>719</v>
      </c>
      <c r="AJ2658" s="23">
        <v>21010864</v>
      </c>
    </row>
    <row r="2659" spans="1:36" x14ac:dyDescent="0.3">
      <c r="A2659" s="18">
        <v>5000000</v>
      </c>
      <c r="B2659" s="19" t="s">
        <v>2107</v>
      </c>
      <c r="C2659" s="19" t="s">
        <v>20179</v>
      </c>
      <c r="D2659" s="19" t="s">
        <v>20202</v>
      </c>
      <c r="E2659" s="19" t="s">
        <v>19452</v>
      </c>
      <c r="F2659" s="19" t="s">
        <v>19452</v>
      </c>
      <c r="G2659" s="19"/>
      <c r="H2659" s="19">
        <v>152532</v>
      </c>
      <c r="I2659" s="19" t="s">
        <v>15289</v>
      </c>
      <c r="J2659" s="19" t="s">
        <v>12808</v>
      </c>
      <c r="K2659" s="19" t="s">
        <v>49</v>
      </c>
      <c r="L2659" s="19" t="s">
        <v>12809</v>
      </c>
      <c r="M2659" s="20">
        <v>59454473</v>
      </c>
      <c r="N2659" s="19" t="s">
        <v>12810</v>
      </c>
      <c r="O2659" s="19" t="s">
        <v>19456</v>
      </c>
      <c r="P2659" s="19" t="s">
        <v>19455</v>
      </c>
      <c r="Q2659" s="19" t="s">
        <v>22130</v>
      </c>
      <c r="R2659" s="19" t="s">
        <v>22540</v>
      </c>
      <c r="S2659" s="19" t="s">
        <v>19452</v>
      </c>
      <c r="T2659" s="19" t="s">
        <v>19452</v>
      </c>
      <c r="U2659" s="19" t="s">
        <v>19452</v>
      </c>
      <c r="V2659" s="19" t="s">
        <v>19452</v>
      </c>
      <c r="W2659" s="19" t="s">
        <v>19452</v>
      </c>
      <c r="X2659" s="19" t="s">
        <v>19452</v>
      </c>
      <c r="Y2659" s="19" t="s">
        <v>19452</v>
      </c>
      <c r="Z2659" s="19" t="s">
        <v>62</v>
      </c>
      <c r="AA2659" s="21">
        <v>41524</v>
      </c>
      <c r="AB2659" s="21" t="s">
        <v>20218</v>
      </c>
      <c r="AC2659" s="22">
        <v>55198285</v>
      </c>
      <c r="AD2659" s="19">
        <v>117</v>
      </c>
      <c r="AE2659" s="19" t="s">
        <v>564</v>
      </c>
      <c r="AF2659" s="19" t="s">
        <v>54</v>
      </c>
      <c r="AG2659" s="19" t="s">
        <v>12811</v>
      </c>
      <c r="AH2659" s="19" t="s">
        <v>620</v>
      </c>
      <c r="AI2659" s="19">
        <v>2886</v>
      </c>
      <c r="AJ2659" s="23">
        <v>50198285</v>
      </c>
    </row>
    <row r="2660" spans="1:36" x14ac:dyDescent="0.3">
      <c r="A2660" s="18">
        <v>3300000</v>
      </c>
      <c r="B2660" s="19" t="s">
        <v>7602</v>
      </c>
      <c r="C2660" s="19" t="s">
        <v>20180</v>
      </c>
      <c r="D2660" s="19" t="s">
        <v>20203</v>
      </c>
      <c r="E2660" s="19" t="s">
        <v>19452</v>
      </c>
      <c r="F2660" s="19" t="s">
        <v>19452</v>
      </c>
      <c r="G2660" s="19" t="s">
        <v>12812</v>
      </c>
      <c r="H2660" s="19">
        <v>243940</v>
      </c>
      <c r="I2660" s="19" t="s">
        <v>15030</v>
      </c>
      <c r="J2660" s="19" t="s">
        <v>12813</v>
      </c>
      <c r="K2660" s="19" t="s">
        <v>49</v>
      </c>
      <c r="L2660" s="19" t="s">
        <v>12814</v>
      </c>
      <c r="M2660" s="20">
        <v>20304235</v>
      </c>
      <c r="N2660" s="19" t="s">
        <v>12815</v>
      </c>
      <c r="O2660" s="19" t="s">
        <v>19484</v>
      </c>
      <c r="P2660" s="19" t="s">
        <v>19943</v>
      </c>
      <c r="Q2660" s="19" t="s">
        <v>22541</v>
      </c>
      <c r="R2660" s="19" t="s">
        <v>19452</v>
      </c>
      <c r="S2660" s="19" t="s">
        <v>19452</v>
      </c>
      <c r="T2660" s="19" t="s">
        <v>19452</v>
      </c>
      <c r="U2660" s="19" t="s">
        <v>19452</v>
      </c>
      <c r="V2660" s="19" t="s">
        <v>19452</v>
      </c>
      <c r="W2660" s="19" t="s">
        <v>19452</v>
      </c>
      <c r="X2660" s="19" t="s">
        <v>19452</v>
      </c>
      <c r="Y2660" s="19" t="s">
        <v>19452</v>
      </c>
      <c r="Z2660" s="19" t="s">
        <v>62</v>
      </c>
      <c r="AA2660" s="21">
        <v>42033</v>
      </c>
      <c r="AB2660" s="21" t="s">
        <v>20212</v>
      </c>
      <c r="AC2660" s="22">
        <v>64110728</v>
      </c>
      <c r="AD2660" s="19">
        <v>83</v>
      </c>
      <c r="AE2660" s="19" t="s">
        <v>63</v>
      </c>
      <c r="AF2660" s="19" t="s">
        <v>54</v>
      </c>
      <c r="AG2660" s="19" t="s">
        <v>12816</v>
      </c>
      <c r="AH2660" s="19" t="s">
        <v>314</v>
      </c>
      <c r="AI2660" s="19">
        <v>505</v>
      </c>
      <c r="AJ2660" s="23">
        <v>60810728</v>
      </c>
    </row>
    <row r="2661" spans="1:36" x14ac:dyDescent="0.3">
      <c r="A2661" s="18">
        <v>9000000</v>
      </c>
      <c r="B2661" s="19" t="s">
        <v>6743</v>
      </c>
      <c r="C2661" s="19" t="s">
        <v>20186</v>
      </c>
      <c r="D2661" s="19" t="s">
        <v>20201</v>
      </c>
      <c r="E2661" s="19" t="s">
        <v>19452</v>
      </c>
      <c r="F2661" s="19" t="s">
        <v>19452</v>
      </c>
      <c r="G2661" s="19" t="s">
        <v>12817</v>
      </c>
      <c r="H2661" s="19">
        <v>77</v>
      </c>
      <c r="I2661" s="19" t="s">
        <v>19393</v>
      </c>
      <c r="J2661" s="19" t="s">
        <v>12818</v>
      </c>
      <c r="K2661" s="19" t="s">
        <v>49</v>
      </c>
      <c r="L2661" s="19" t="s">
        <v>12819</v>
      </c>
      <c r="M2661" s="20">
        <v>60715151</v>
      </c>
      <c r="N2661" s="19" t="s">
        <v>12820</v>
      </c>
      <c r="O2661" s="19" t="s">
        <v>19480</v>
      </c>
      <c r="P2661" s="19" t="s">
        <v>19804</v>
      </c>
      <c r="Q2661" s="19" t="s">
        <v>19683</v>
      </c>
      <c r="R2661" s="19" t="s">
        <v>22542</v>
      </c>
      <c r="S2661" s="19" t="s">
        <v>19452</v>
      </c>
      <c r="T2661" s="19" t="s">
        <v>19452</v>
      </c>
      <c r="U2661" s="19" t="s">
        <v>19452</v>
      </c>
      <c r="V2661" s="19" t="s">
        <v>19452</v>
      </c>
      <c r="W2661" s="19" t="s">
        <v>19452</v>
      </c>
      <c r="X2661" s="19" t="s">
        <v>19452</v>
      </c>
      <c r="Y2661" s="19" t="s">
        <v>19452</v>
      </c>
      <c r="Z2661" s="19" t="s">
        <v>62</v>
      </c>
      <c r="AA2661" s="21">
        <v>36810</v>
      </c>
      <c r="AB2661" s="21" t="s">
        <v>20230</v>
      </c>
      <c r="AC2661" s="22">
        <v>39723096</v>
      </c>
      <c r="AD2661" s="19">
        <v>113</v>
      </c>
      <c r="AE2661" s="19" t="s">
        <v>63</v>
      </c>
      <c r="AF2661" s="19" t="s">
        <v>54</v>
      </c>
      <c r="AG2661" s="19" t="s">
        <v>12821</v>
      </c>
      <c r="AH2661" s="19" t="s">
        <v>628</v>
      </c>
      <c r="AI2661" s="19">
        <v>4028</v>
      </c>
      <c r="AJ2661" s="23">
        <v>30723096</v>
      </c>
    </row>
    <row r="2662" spans="1:36" x14ac:dyDescent="0.3">
      <c r="A2662" s="18">
        <v>5000000</v>
      </c>
      <c r="B2662" s="19" t="s">
        <v>4906</v>
      </c>
      <c r="C2662" s="19" t="s">
        <v>20187</v>
      </c>
      <c r="D2662" s="19" t="s">
        <v>19452</v>
      </c>
      <c r="E2662" s="19" t="s">
        <v>19452</v>
      </c>
      <c r="F2662" s="19" t="s">
        <v>19452</v>
      </c>
      <c r="G2662" s="19"/>
      <c r="H2662" s="19">
        <v>157547</v>
      </c>
      <c r="I2662" s="19" t="s">
        <v>15267</v>
      </c>
      <c r="J2662" s="19" t="s">
        <v>12822</v>
      </c>
      <c r="K2662" s="19" t="s">
        <v>49</v>
      </c>
      <c r="L2662" s="19" t="s">
        <v>12823</v>
      </c>
      <c r="M2662" s="20">
        <v>35871248</v>
      </c>
      <c r="N2662" s="19" t="s">
        <v>12824</v>
      </c>
      <c r="O2662" s="19" t="s">
        <v>20020</v>
      </c>
      <c r="P2662" s="19" t="s">
        <v>19943</v>
      </c>
      <c r="Q2662" s="19" t="s">
        <v>19525</v>
      </c>
      <c r="R2662" s="19" t="s">
        <v>20733</v>
      </c>
      <c r="S2662" s="19" t="s">
        <v>22543</v>
      </c>
      <c r="T2662" s="19" t="s">
        <v>19452</v>
      </c>
      <c r="U2662" s="19" t="s">
        <v>19452</v>
      </c>
      <c r="V2662" s="19" t="s">
        <v>19452</v>
      </c>
      <c r="W2662" s="19" t="s">
        <v>19452</v>
      </c>
      <c r="X2662" s="19" t="s">
        <v>19452</v>
      </c>
      <c r="Y2662" s="19" t="s">
        <v>19452</v>
      </c>
      <c r="Z2662" s="19" t="s">
        <v>62</v>
      </c>
      <c r="AA2662" s="21">
        <v>41525</v>
      </c>
      <c r="AB2662" s="21" t="s">
        <v>20218</v>
      </c>
      <c r="AC2662" s="22">
        <v>44030246</v>
      </c>
      <c r="AD2662" s="19">
        <v>104</v>
      </c>
      <c r="AE2662" s="19" t="s">
        <v>63</v>
      </c>
      <c r="AF2662" s="19" t="s">
        <v>54</v>
      </c>
      <c r="AG2662" s="19" t="s">
        <v>12825</v>
      </c>
      <c r="AH2662" s="19" t="s">
        <v>74</v>
      </c>
      <c r="AI2662" s="19">
        <v>1050</v>
      </c>
      <c r="AJ2662" s="23">
        <v>39030246</v>
      </c>
    </row>
    <row r="2663" spans="1:36" x14ac:dyDescent="0.3">
      <c r="A2663" s="18">
        <v>5000000</v>
      </c>
      <c r="B2663" s="19" t="s">
        <v>939</v>
      </c>
      <c r="C2663" s="19" t="s">
        <v>13616</v>
      </c>
      <c r="D2663" s="19" t="s">
        <v>19452</v>
      </c>
      <c r="E2663" s="19" t="s">
        <v>19452</v>
      </c>
      <c r="F2663" s="19" t="s">
        <v>19452</v>
      </c>
      <c r="G2663" s="19"/>
      <c r="H2663" s="19">
        <v>2295</v>
      </c>
      <c r="I2663" s="19" t="s">
        <v>18714</v>
      </c>
      <c r="J2663" s="19" t="s">
        <v>12826</v>
      </c>
      <c r="K2663" s="19" t="s">
        <v>49</v>
      </c>
      <c r="L2663" s="19" t="s">
        <v>12827</v>
      </c>
      <c r="M2663" s="20">
        <v>18077963</v>
      </c>
      <c r="N2663" s="19" t="s">
        <v>12828</v>
      </c>
      <c r="O2663" s="19" t="s">
        <v>19533</v>
      </c>
      <c r="P2663" s="19" t="s">
        <v>21462</v>
      </c>
      <c r="Q2663" s="19" t="s">
        <v>19452</v>
      </c>
      <c r="R2663" s="19" t="s">
        <v>19452</v>
      </c>
      <c r="S2663" s="19" t="s">
        <v>19452</v>
      </c>
      <c r="T2663" s="19" t="s">
        <v>19452</v>
      </c>
      <c r="U2663" s="19" t="s">
        <v>19452</v>
      </c>
      <c r="V2663" s="19" t="s">
        <v>19452</v>
      </c>
      <c r="W2663" s="19" t="s">
        <v>19452</v>
      </c>
      <c r="X2663" s="19" t="s">
        <v>19452</v>
      </c>
      <c r="Y2663" s="19" t="s">
        <v>19452</v>
      </c>
      <c r="Z2663" s="19" t="s">
        <v>62</v>
      </c>
      <c r="AA2663" s="21">
        <v>38862</v>
      </c>
      <c r="AB2663" s="21" t="s">
        <v>20216</v>
      </c>
      <c r="AC2663" s="22">
        <v>26888376</v>
      </c>
      <c r="AD2663" s="19">
        <v>97</v>
      </c>
      <c r="AE2663" s="19" t="s">
        <v>63</v>
      </c>
      <c r="AF2663" s="19" t="s">
        <v>54</v>
      </c>
      <c r="AG2663" s="19" t="s">
        <v>12829</v>
      </c>
      <c r="AH2663" s="19" t="s">
        <v>65</v>
      </c>
      <c r="AI2663" s="19">
        <v>398</v>
      </c>
      <c r="AJ2663" s="23">
        <v>21888376</v>
      </c>
    </row>
    <row r="2664" spans="1:36" x14ac:dyDescent="0.3">
      <c r="A2664" s="18">
        <v>5000000</v>
      </c>
      <c r="B2664" s="19" t="s">
        <v>11642</v>
      </c>
      <c r="C2664" s="19" t="s">
        <v>20179</v>
      </c>
      <c r="D2664" s="19" t="s">
        <v>20196</v>
      </c>
      <c r="E2664" s="19" t="s">
        <v>20207</v>
      </c>
      <c r="F2664" s="19" t="s">
        <v>19452</v>
      </c>
      <c r="G2664" s="19"/>
      <c r="H2664" s="19">
        <v>71</v>
      </c>
      <c r="I2664" s="19" t="s">
        <v>19398</v>
      </c>
      <c r="J2664" s="19" t="s">
        <v>12830</v>
      </c>
      <c r="K2664" s="19" t="s">
        <v>49</v>
      </c>
      <c r="L2664" s="19" t="s">
        <v>12831</v>
      </c>
      <c r="M2664" s="20">
        <v>20428237</v>
      </c>
      <c r="N2664" s="19" t="s">
        <v>12832</v>
      </c>
      <c r="O2664" s="19" t="s">
        <v>19615</v>
      </c>
      <c r="P2664" s="19" t="s">
        <v>19749</v>
      </c>
      <c r="Q2664" s="19" t="s">
        <v>19608</v>
      </c>
      <c r="R2664" s="19" t="s">
        <v>19890</v>
      </c>
      <c r="S2664" s="19" t="s">
        <v>19722</v>
      </c>
      <c r="T2664" s="19" t="s">
        <v>22544</v>
      </c>
      <c r="U2664" s="19" t="s">
        <v>19452</v>
      </c>
      <c r="V2664" s="19" t="s">
        <v>19452</v>
      </c>
      <c r="W2664" s="19" t="s">
        <v>19452</v>
      </c>
      <c r="X2664" s="19" t="s">
        <v>19452</v>
      </c>
      <c r="Y2664" s="19" t="s">
        <v>19452</v>
      </c>
      <c r="Z2664" s="19" t="s">
        <v>2955</v>
      </c>
      <c r="AA2664" s="21">
        <v>36664</v>
      </c>
      <c r="AB2664" s="21" t="s">
        <v>20230</v>
      </c>
      <c r="AC2664" s="22">
        <v>110000000</v>
      </c>
      <c r="AD2664" s="19">
        <v>110</v>
      </c>
      <c r="AE2664" s="19" t="s">
        <v>63</v>
      </c>
      <c r="AF2664" s="19" t="s">
        <v>54</v>
      </c>
      <c r="AG2664" s="19" t="s">
        <v>12833</v>
      </c>
      <c r="AH2664" s="19" t="s">
        <v>103</v>
      </c>
      <c r="AI2664" s="19">
        <v>750</v>
      </c>
      <c r="AJ2664" s="23">
        <v>105000000</v>
      </c>
    </row>
    <row r="2665" spans="1:36" x14ac:dyDescent="0.3">
      <c r="A2665" s="18">
        <v>4600000</v>
      </c>
      <c r="B2665" s="19" t="s">
        <v>2367</v>
      </c>
      <c r="C2665" s="19" t="s">
        <v>13616</v>
      </c>
      <c r="D2665" s="19" t="s">
        <v>20197</v>
      </c>
      <c r="E2665" s="19" t="s">
        <v>19452</v>
      </c>
      <c r="F2665" s="19" t="s">
        <v>19452</v>
      </c>
      <c r="G2665" s="19"/>
      <c r="H2665" s="19">
        <v>147773</v>
      </c>
      <c r="I2665" s="19" t="s">
        <v>15294</v>
      </c>
      <c r="J2665" s="19" t="s">
        <v>12834</v>
      </c>
      <c r="K2665" s="19" t="s">
        <v>49</v>
      </c>
      <c r="L2665" s="19" t="s">
        <v>12835</v>
      </c>
      <c r="M2665" s="20">
        <v>3214444</v>
      </c>
      <c r="N2665" s="19" t="s">
        <v>12836</v>
      </c>
      <c r="O2665" s="19" t="s">
        <v>19690</v>
      </c>
      <c r="P2665" s="19" t="s">
        <v>20599</v>
      </c>
      <c r="Q2665" s="19" t="s">
        <v>22425</v>
      </c>
      <c r="R2665" s="19" t="s">
        <v>19452</v>
      </c>
      <c r="S2665" s="19" t="s">
        <v>19452</v>
      </c>
      <c r="T2665" s="19" t="s">
        <v>19452</v>
      </c>
      <c r="U2665" s="19" t="s">
        <v>19452</v>
      </c>
      <c r="V2665" s="19" t="s">
        <v>19452</v>
      </c>
      <c r="W2665" s="19" t="s">
        <v>19452</v>
      </c>
      <c r="X2665" s="19" t="s">
        <v>19452</v>
      </c>
      <c r="Y2665" s="19" t="s">
        <v>19452</v>
      </c>
      <c r="Z2665" s="19" t="s">
        <v>62</v>
      </c>
      <c r="AA2665" s="21">
        <v>41431</v>
      </c>
      <c r="AB2665" s="21" t="s">
        <v>20218</v>
      </c>
      <c r="AC2665" s="22">
        <v>23198652</v>
      </c>
      <c r="AD2665" s="19">
        <v>103</v>
      </c>
      <c r="AE2665" s="19" t="s">
        <v>63</v>
      </c>
      <c r="AF2665" s="19" t="s">
        <v>54</v>
      </c>
      <c r="AG2665" s="19" t="s">
        <v>12837</v>
      </c>
      <c r="AH2665" s="19" t="s">
        <v>187</v>
      </c>
      <c r="AI2665" s="19">
        <v>688</v>
      </c>
      <c r="AJ2665" s="23">
        <v>18598652</v>
      </c>
    </row>
    <row r="2666" spans="1:36" x14ac:dyDescent="0.3">
      <c r="A2666" s="18">
        <v>3500000</v>
      </c>
      <c r="B2666" s="19" t="s">
        <v>12838</v>
      </c>
      <c r="C2666" s="19" t="s">
        <v>20181</v>
      </c>
      <c r="D2666" s="19" t="s">
        <v>20197</v>
      </c>
      <c r="E2666" s="19" t="s">
        <v>20194</v>
      </c>
      <c r="F2666" s="19" t="s">
        <v>20206</v>
      </c>
      <c r="G2666" s="19"/>
      <c r="H2666" s="19">
        <v>24266</v>
      </c>
      <c r="I2666" s="19" t="s">
        <v>16585</v>
      </c>
      <c r="J2666" s="19" t="s">
        <v>12839</v>
      </c>
      <c r="K2666" s="19" t="s">
        <v>49</v>
      </c>
      <c r="L2666" s="19" t="s">
        <v>12840</v>
      </c>
      <c r="M2666" s="20">
        <v>3656491</v>
      </c>
      <c r="N2666" s="19" t="s">
        <v>12841</v>
      </c>
      <c r="O2666" s="19" t="s">
        <v>20021</v>
      </c>
      <c r="P2666" s="19" t="s">
        <v>19452</v>
      </c>
      <c r="Q2666" s="19" t="s">
        <v>19452</v>
      </c>
      <c r="R2666" s="19" t="s">
        <v>19452</v>
      </c>
      <c r="S2666" s="19" t="s">
        <v>19452</v>
      </c>
      <c r="T2666" s="19" t="s">
        <v>19452</v>
      </c>
      <c r="U2666" s="19" t="s">
        <v>19452</v>
      </c>
      <c r="V2666" s="19" t="s">
        <v>19452</v>
      </c>
      <c r="W2666" s="19" t="s">
        <v>19452</v>
      </c>
      <c r="X2666" s="19" t="s">
        <v>19452</v>
      </c>
      <c r="Y2666" s="19" t="s">
        <v>19452</v>
      </c>
      <c r="Z2666" s="19" t="s">
        <v>1035</v>
      </c>
      <c r="AA2666" s="21">
        <v>30012</v>
      </c>
      <c r="AB2666" s="21" t="s">
        <v>20235</v>
      </c>
      <c r="AC2666" s="22">
        <v>20659423</v>
      </c>
      <c r="AD2666" s="19">
        <v>104</v>
      </c>
      <c r="AE2666" s="19" t="s">
        <v>63</v>
      </c>
      <c r="AF2666" s="19" t="s">
        <v>54</v>
      </c>
      <c r="AG2666" s="19" t="s">
        <v>12842</v>
      </c>
      <c r="AH2666" s="19" t="s">
        <v>259</v>
      </c>
      <c r="AI2666" s="19">
        <v>37</v>
      </c>
      <c r="AJ2666" s="23">
        <v>17159423</v>
      </c>
    </row>
    <row r="2667" spans="1:36" x14ac:dyDescent="0.3">
      <c r="A2667" s="18">
        <v>10000000</v>
      </c>
      <c r="B2667" s="19" t="s">
        <v>2367</v>
      </c>
      <c r="C2667" s="19" t="s">
        <v>13616</v>
      </c>
      <c r="D2667" s="19" t="s">
        <v>20197</v>
      </c>
      <c r="E2667" s="19" t="s">
        <v>19452</v>
      </c>
      <c r="F2667" s="19" t="s">
        <v>19452</v>
      </c>
      <c r="G2667" s="19" t="s">
        <v>12843</v>
      </c>
      <c r="H2667" s="19">
        <v>59968</v>
      </c>
      <c r="I2667" s="19" t="s">
        <v>15822</v>
      </c>
      <c r="J2667" s="19" t="s">
        <v>12844</v>
      </c>
      <c r="K2667" s="19" t="s">
        <v>49</v>
      </c>
      <c r="L2667" s="19" t="s">
        <v>12845</v>
      </c>
      <c r="M2667" s="20">
        <v>15688439</v>
      </c>
      <c r="N2667" s="19" t="s">
        <v>12846</v>
      </c>
      <c r="O2667" s="19" t="s">
        <v>19533</v>
      </c>
      <c r="P2667" s="19" t="s">
        <v>19808</v>
      </c>
      <c r="Q2667" s="19" t="s">
        <v>21841</v>
      </c>
      <c r="R2667" s="19" t="s">
        <v>22172</v>
      </c>
      <c r="S2667" s="19" t="s">
        <v>19452</v>
      </c>
      <c r="T2667" s="19" t="s">
        <v>19452</v>
      </c>
      <c r="U2667" s="19" t="s">
        <v>19452</v>
      </c>
      <c r="V2667" s="19" t="s">
        <v>19452</v>
      </c>
      <c r="W2667" s="19" t="s">
        <v>19452</v>
      </c>
      <c r="X2667" s="19" t="s">
        <v>19452</v>
      </c>
      <c r="Y2667" s="19" t="s">
        <v>19452</v>
      </c>
      <c r="Z2667" s="19" t="s">
        <v>62</v>
      </c>
      <c r="AA2667" s="21">
        <v>40781</v>
      </c>
      <c r="AB2667" s="21" t="s">
        <v>20219</v>
      </c>
      <c r="AC2667" s="22">
        <v>17273593</v>
      </c>
      <c r="AD2667" s="19">
        <v>90</v>
      </c>
      <c r="AE2667" s="19" t="s">
        <v>63</v>
      </c>
      <c r="AF2667" s="19" t="s">
        <v>54</v>
      </c>
      <c r="AG2667" s="19" t="s">
        <v>12847</v>
      </c>
      <c r="AH2667" s="19" t="s">
        <v>96</v>
      </c>
      <c r="AI2667" s="19">
        <v>365</v>
      </c>
      <c r="AJ2667" s="23">
        <v>7273593</v>
      </c>
    </row>
    <row r="2668" spans="1:36" x14ac:dyDescent="0.3">
      <c r="A2668" s="18">
        <v>5000000</v>
      </c>
      <c r="B2668" s="19" t="s">
        <v>4635</v>
      </c>
      <c r="C2668" s="19" t="s">
        <v>20174</v>
      </c>
      <c r="D2668" s="19" t="s">
        <v>20197</v>
      </c>
      <c r="E2668" s="19" t="s">
        <v>19452</v>
      </c>
      <c r="F2668" s="19" t="s">
        <v>19452</v>
      </c>
      <c r="G2668" s="19"/>
      <c r="H2668" s="19">
        <v>323677</v>
      </c>
      <c r="I2668" s="19" t="s">
        <v>14763</v>
      </c>
      <c r="J2668" s="19" t="s">
        <v>12848</v>
      </c>
      <c r="K2668" s="19" t="s">
        <v>49</v>
      </c>
      <c r="L2668" s="19" t="s">
        <v>12849</v>
      </c>
      <c r="M2668" s="20">
        <v>229951</v>
      </c>
      <c r="N2668" s="19" t="s">
        <v>12850</v>
      </c>
      <c r="O2668" s="19" t="s">
        <v>20022</v>
      </c>
      <c r="P2668" s="19" t="s">
        <v>22545</v>
      </c>
      <c r="Q2668" s="19" t="s">
        <v>22546</v>
      </c>
      <c r="R2668" s="19" t="s">
        <v>22547</v>
      </c>
      <c r="S2668" s="19" t="s">
        <v>19452</v>
      </c>
      <c r="T2668" s="19" t="s">
        <v>19452</v>
      </c>
      <c r="U2668" s="19" t="s">
        <v>19452</v>
      </c>
      <c r="V2668" s="19" t="s">
        <v>19452</v>
      </c>
      <c r="W2668" s="19" t="s">
        <v>19452</v>
      </c>
      <c r="X2668" s="19" t="s">
        <v>19452</v>
      </c>
      <c r="Y2668" s="19" t="s">
        <v>19452</v>
      </c>
      <c r="Z2668" s="19" t="s">
        <v>12851</v>
      </c>
      <c r="AA2668" s="21">
        <v>42419</v>
      </c>
      <c r="AB2668" s="21" t="s">
        <v>20215</v>
      </c>
      <c r="AC2668" s="22">
        <v>24804129</v>
      </c>
      <c r="AD2668" s="19">
        <v>134</v>
      </c>
      <c r="AE2668" s="19" t="s">
        <v>63</v>
      </c>
      <c r="AF2668" s="19" t="s">
        <v>54</v>
      </c>
      <c r="AG2668" s="19" t="s">
        <v>12852</v>
      </c>
      <c r="AH2668" s="19" t="s">
        <v>187</v>
      </c>
      <c r="AI2668" s="19">
        <v>478</v>
      </c>
      <c r="AJ2668" s="23">
        <v>19804129</v>
      </c>
    </row>
    <row r="2669" spans="1:36" x14ac:dyDescent="0.3">
      <c r="A2669" s="18">
        <v>5000000</v>
      </c>
      <c r="B2669" s="19" t="s">
        <v>3435</v>
      </c>
      <c r="C2669" s="19" t="s">
        <v>20187</v>
      </c>
      <c r="D2669" s="19" t="s">
        <v>20201</v>
      </c>
      <c r="E2669" s="19" t="s">
        <v>19452</v>
      </c>
      <c r="F2669" s="19" t="s">
        <v>19452</v>
      </c>
      <c r="G2669" s="19" t="s">
        <v>12853</v>
      </c>
      <c r="H2669" s="19">
        <v>256274</v>
      </c>
      <c r="I2669" s="19" t="s">
        <v>14978</v>
      </c>
      <c r="J2669" s="19" t="s">
        <v>12854</v>
      </c>
      <c r="K2669" s="19" t="s">
        <v>49</v>
      </c>
      <c r="L2669" s="19" t="s">
        <v>12855</v>
      </c>
      <c r="M2669" s="20">
        <v>26510558</v>
      </c>
      <c r="N2669" s="19" t="s">
        <v>12856</v>
      </c>
      <c r="O2669" s="19" t="s">
        <v>19455</v>
      </c>
      <c r="P2669" s="19" t="s">
        <v>19443</v>
      </c>
      <c r="Q2669" s="19" t="s">
        <v>22548</v>
      </c>
      <c r="R2669" s="19" t="s">
        <v>19452</v>
      </c>
      <c r="S2669" s="19" t="s">
        <v>19452</v>
      </c>
      <c r="T2669" s="19" t="s">
        <v>19452</v>
      </c>
      <c r="U2669" s="19" t="s">
        <v>19452</v>
      </c>
      <c r="V2669" s="19" t="s">
        <v>19452</v>
      </c>
      <c r="W2669" s="19" t="s">
        <v>19452</v>
      </c>
      <c r="X2669" s="19" t="s">
        <v>19452</v>
      </c>
      <c r="Y2669" s="19" t="s">
        <v>19452</v>
      </c>
      <c r="Z2669" s="19" t="s">
        <v>62</v>
      </c>
      <c r="AA2669" s="21">
        <v>41865</v>
      </c>
      <c r="AB2669" s="21" t="s">
        <v>20220</v>
      </c>
      <c r="AC2669" s="22">
        <v>40100000</v>
      </c>
      <c r="AD2669" s="19">
        <v>93</v>
      </c>
      <c r="AE2669" s="19" t="s">
        <v>63</v>
      </c>
      <c r="AF2669" s="19" t="s">
        <v>54</v>
      </c>
      <c r="AG2669" s="19" t="s">
        <v>7294</v>
      </c>
      <c r="AH2669" s="19" t="s">
        <v>88</v>
      </c>
      <c r="AI2669" s="19">
        <v>766</v>
      </c>
      <c r="AJ2669" s="23">
        <v>35100000</v>
      </c>
    </row>
    <row r="2670" spans="1:36" x14ac:dyDescent="0.3">
      <c r="A2670" s="18">
        <v>5000000</v>
      </c>
      <c r="B2670" s="19" t="s">
        <v>1125</v>
      </c>
      <c r="C2670" s="19" t="s">
        <v>20179</v>
      </c>
      <c r="D2670" s="19" t="s">
        <v>19452</v>
      </c>
      <c r="E2670" s="19" t="s">
        <v>19452</v>
      </c>
      <c r="F2670" s="19" t="s">
        <v>19452</v>
      </c>
      <c r="G2670" s="19"/>
      <c r="H2670" s="19">
        <v>284293</v>
      </c>
      <c r="I2670" s="19" t="s">
        <v>14887</v>
      </c>
      <c r="J2670" s="19" t="s">
        <v>12857</v>
      </c>
      <c r="K2670" s="19" t="s">
        <v>49</v>
      </c>
      <c r="L2670" s="19" t="s">
        <v>12858</v>
      </c>
      <c r="M2670" s="20">
        <v>35307577</v>
      </c>
      <c r="N2670" s="19" t="s">
        <v>12859</v>
      </c>
      <c r="O2670" s="19" t="s">
        <v>19912</v>
      </c>
      <c r="P2670" s="19" t="s">
        <v>19950</v>
      </c>
      <c r="Q2670" s="19" t="s">
        <v>22549</v>
      </c>
      <c r="R2670" s="19" t="s">
        <v>22550</v>
      </c>
      <c r="S2670" s="19" t="s">
        <v>19452</v>
      </c>
      <c r="T2670" s="19" t="s">
        <v>19452</v>
      </c>
      <c r="U2670" s="19" t="s">
        <v>19452</v>
      </c>
      <c r="V2670" s="19" t="s">
        <v>19452</v>
      </c>
      <c r="W2670" s="19" t="s">
        <v>19452</v>
      </c>
      <c r="X2670" s="19" t="s">
        <v>19452</v>
      </c>
      <c r="Y2670" s="19" t="s">
        <v>19452</v>
      </c>
      <c r="Z2670" s="19" t="s">
        <v>62</v>
      </c>
      <c r="AA2670" s="21">
        <v>41978</v>
      </c>
      <c r="AB2670" s="21" t="s">
        <v>20220</v>
      </c>
      <c r="AC2670" s="22">
        <v>43884652</v>
      </c>
      <c r="AD2670" s="19">
        <v>99</v>
      </c>
      <c r="AE2670" s="19" t="s">
        <v>63</v>
      </c>
      <c r="AF2670" s="19" t="s">
        <v>54</v>
      </c>
      <c r="AG2670" s="19"/>
      <c r="AH2670" s="19" t="s">
        <v>220</v>
      </c>
      <c r="AI2670" s="19">
        <v>1104</v>
      </c>
      <c r="AJ2670" s="23">
        <v>38884652</v>
      </c>
    </row>
    <row r="2671" spans="1:36" x14ac:dyDescent="0.3">
      <c r="A2671" s="18">
        <v>5000000</v>
      </c>
      <c r="B2671" s="19" t="s">
        <v>3305</v>
      </c>
      <c r="C2671" s="19" t="s">
        <v>20182</v>
      </c>
      <c r="D2671" s="19" t="s">
        <v>20197</v>
      </c>
      <c r="E2671" s="19" t="s">
        <v>19452</v>
      </c>
      <c r="F2671" s="19" t="s">
        <v>19452</v>
      </c>
      <c r="G2671" s="19"/>
      <c r="H2671" s="19">
        <v>24973</v>
      </c>
      <c r="I2671" s="19" t="s">
        <v>16561</v>
      </c>
      <c r="J2671" s="19" t="s">
        <v>12860</v>
      </c>
      <c r="K2671" s="19" t="s">
        <v>49</v>
      </c>
      <c r="L2671" s="19" t="s">
        <v>12861</v>
      </c>
      <c r="M2671" s="20">
        <v>4079111</v>
      </c>
      <c r="N2671" s="19" t="s">
        <v>2080</v>
      </c>
      <c r="O2671" s="19" t="s">
        <v>19458</v>
      </c>
      <c r="P2671" s="19" t="s">
        <v>19452</v>
      </c>
      <c r="Q2671" s="19" t="s">
        <v>19452</v>
      </c>
      <c r="R2671" s="19" t="s">
        <v>19452</v>
      </c>
      <c r="S2671" s="19" t="s">
        <v>19452</v>
      </c>
      <c r="T2671" s="19" t="s">
        <v>19452</v>
      </c>
      <c r="U2671" s="19" t="s">
        <v>19452</v>
      </c>
      <c r="V2671" s="19" t="s">
        <v>19452</v>
      </c>
      <c r="W2671" s="19" t="s">
        <v>19452</v>
      </c>
      <c r="X2671" s="19" t="s">
        <v>19452</v>
      </c>
      <c r="Y2671" s="19" t="s">
        <v>19452</v>
      </c>
      <c r="Z2671" s="19" t="s">
        <v>62</v>
      </c>
      <c r="AA2671" s="21">
        <v>19961</v>
      </c>
      <c r="AB2671" s="21" t="s">
        <v>20272</v>
      </c>
      <c r="AC2671" s="22">
        <v>15000000</v>
      </c>
      <c r="AD2671" s="19">
        <v>139</v>
      </c>
      <c r="AE2671" s="19" t="s">
        <v>2840</v>
      </c>
      <c r="AF2671" s="19" t="s">
        <v>54</v>
      </c>
      <c r="AG2671" s="19" t="s">
        <v>12862</v>
      </c>
      <c r="AH2671" s="19" t="s">
        <v>281</v>
      </c>
      <c r="AI2671" s="19">
        <v>11</v>
      </c>
      <c r="AJ2671" s="23">
        <v>10000000</v>
      </c>
    </row>
    <row r="2672" spans="1:36" x14ac:dyDescent="0.3">
      <c r="A2672" s="18">
        <v>5000000</v>
      </c>
      <c r="B2672" s="19" t="s">
        <v>647</v>
      </c>
      <c r="C2672" s="19" t="s">
        <v>20174</v>
      </c>
      <c r="D2672" s="19" t="s">
        <v>20193</v>
      </c>
      <c r="E2672" s="19" t="s">
        <v>20201</v>
      </c>
      <c r="F2672" s="19" t="s">
        <v>19452</v>
      </c>
      <c r="G2672" s="19"/>
      <c r="H2672" s="19">
        <v>21610</v>
      </c>
      <c r="I2672" s="19" t="s">
        <v>16678</v>
      </c>
      <c r="J2672" s="19" t="s">
        <v>488</v>
      </c>
      <c r="K2672" s="19" t="s">
        <v>49</v>
      </c>
      <c r="L2672" s="19" t="s">
        <v>12863</v>
      </c>
      <c r="M2672" s="20">
        <v>7058868</v>
      </c>
      <c r="N2672" s="19" t="s">
        <v>12864</v>
      </c>
      <c r="O2672" s="19" t="s">
        <v>19455</v>
      </c>
      <c r="P2672" s="19" t="s">
        <v>22551</v>
      </c>
      <c r="Q2672" s="19" t="s">
        <v>22552</v>
      </c>
      <c r="R2672" s="19" t="s">
        <v>19452</v>
      </c>
      <c r="S2672" s="19" t="s">
        <v>19452</v>
      </c>
      <c r="T2672" s="19" t="s">
        <v>19452</v>
      </c>
      <c r="U2672" s="19" t="s">
        <v>19452</v>
      </c>
      <c r="V2672" s="19" t="s">
        <v>19452</v>
      </c>
      <c r="W2672" s="19" t="s">
        <v>19452</v>
      </c>
      <c r="X2672" s="19" t="s">
        <v>19452</v>
      </c>
      <c r="Y2672" s="19" t="s">
        <v>19452</v>
      </c>
      <c r="Z2672" s="19" t="s">
        <v>62</v>
      </c>
      <c r="AA2672" s="21">
        <v>29662</v>
      </c>
      <c r="AB2672" s="21" t="s">
        <v>20246</v>
      </c>
      <c r="AC2672" s="22">
        <v>19905359</v>
      </c>
      <c r="AD2672" s="19">
        <v>99</v>
      </c>
      <c r="AE2672" s="19" t="s">
        <v>94</v>
      </c>
      <c r="AF2672" s="19" t="s">
        <v>54</v>
      </c>
      <c r="AG2672" s="19" t="s">
        <v>12865</v>
      </c>
      <c r="AH2672" s="19" t="s">
        <v>173</v>
      </c>
      <c r="AI2672" s="19">
        <v>86</v>
      </c>
      <c r="AJ2672" s="23">
        <v>14905359</v>
      </c>
    </row>
    <row r="2673" spans="1:36" x14ac:dyDescent="0.3">
      <c r="A2673" s="18">
        <v>5000000</v>
      </c>
      <c r="B2673" s="19" t="s">
        <v>3435</v>
      </c>
      <c r="C2673" s="19" t="s">
        <v>20187</v>
      </c>
      <c r="D2673" s="19" t="s">
        <v>20201</v>
      </c>
      <c r="E2673" s="19" t="s">
        <v>19452</v>
      </c>
      <c r="F2673" s="19" t="s">
        <v>19452</v>
      </c>
      <c r="G2673" s="19"/>
      <c r="H2673" s="19">
        <v>10283</v>
      </c>
      <c r="I2673" s="19" t="s">
        <v>17792</v>
      </c>
      <c r="J2673" s="19" t="s">
        <v>12866</v>
      </c>
      <c r="K2673" s="19" t="s">
        <v>49</v>
      </c>
      <c r="L2673" s="19" t="s">
        <v>12867</v>
      </c>
      <c r="M2673" s="20">
        <v>12904615</v>
      </c>
      <c r="N2673" s="19" t="s">
        <v>12868</v>
      </c>
      <c r="O2673" s="19" t="s">
        <v>19449</v>
      </c>
      <c r="P2673" s="19" t="s">
        <v>21699</v>
      </c>
      <c r="Q2673" s="19" t="s">
        <v>22553</v>
      </c>
      <c r="R2673" s="19" t="s">
        <v>19452</v>
      </c>
      <c r="S2673" s="19" t="s">
        <v>19452</v>
      </c>
      <c r="T2673" s="19" t="s">
        <v>19452</v>
      </c>
      <c r="U2673" s="19" t="s">
        <v>19452</v>
      </c>
      <c r="V2673" s="19" t="s">
        <v>19452</v>
      </c>
      <c r="W2673" s="19" t="s">
        <v>19452</v>
      </c>
      <c r="X2673" s="19" t="s">
        <v>19452</v>
      </c>
      <c r="Y2673" s="19" t="s">
        <v>19452</v>
      </c>
      <c r="Z2673" s="19" t="s">
        <v>62</v>
      </c>
      <c r="AA2673" s="21">
        <v>32717</v>
      </c>
      <c r="AB2673" s="21" t="s">
        <v>20239</v>
      </c>
      <c r="AC2673" s="22">
        <v>14000000</v>
      </c>
      <c r="AD2673" s="19">
        <v>100</v>
      </c>
      <c r="AE2673" s="19" t="s">
        <v>63</v>
      </c>
      <c r="AF2673" s="19" t="s">
        <v>54</v>
      </c>
      <c r="AG2673" s="19" t="s">
        <v>12869</v>
      </c>
      <c r="AH2673" s="19" t="s">
        <v>559</v>
      </c>
      <c r="AI2673" s="19">
        <v>191</v>
      </c>
      <c r="AJ2673" s="23">
        <v>9000000</v>
      </c>
    </row>
    <row r="2674" spans="1:36" x14ac:dyDescent="0.3">
      <c r="A2674" s="18">
        <v>5000000</v>
      </c>
      <c r="B2674" s="19" t="s">
        <v>1310</v>
      </c>
      <c r="C2674" s="19" t="s">
        <v>13616</v>
      </c>
      <c r="D2674" s="19" t="s">
        <v>20197</v>
      </c>
      <c r="E2674" s="19" t="s">
        <v>20198</v>
      </c>
      <c r="F2674" s="19" t="s">
        <v>19452</v>
      </c>
      <c r="G2674" s="19"/>
      <c r="H2674" s="19">
        <v>8346</v>
      </c>
      <c r="I2674" s="19" t="s">
        <v>18341</v>
      </c>
      <c r="J2674" s="19" t="s">
        <v>12870</v>
      </c>
      <c r="K2674" s="19" t="s">
        <v>49</v>
      </c>
      <c r="L2674" s="19" t="s">
        <v>12871</v>
      </c>
      <c r="M2674" s="20">
        <v>18115566</v>
      </c>
      <c r="N2674" s="19" t="s">
        <v>12872</v>
      </c>
      <c r="O2674" s="19" t="s">
        <v>20023</v>
      </c>
      <c r="P2674" s="19" t="s">
        <v>19631</v>
      </c>
      <c r="Q2674" s="19" t="s">
        <v>21622</v>
      </c>
      <c r="R2674" s="19" t="s">
        <v>22554</v>
      </c>
      <c r="S2674" s="19" t="s">
        <v>22555</v>
      </c>
      <c r="T2674" s="19" t="s">
        <v>19452</v>
      </c>
      <c r="U2674" s="19" t="s">
        <v>19452</v>
      </c>
      <c r="V2674" s="19" t="s">
        <v>19452</v>
      </c>
      <c r="W2674" s="19" t="s">
        <v>19452</v>
      </c>
      <c r="X2674" s="19" t="s">
        <v>19452</v>
      </c>
      <c r="Y2674" s="19" t="s">
        <v>19452</v>
      </c>
      <c r="Z2674" s="19" t="s">
        <v>417</v>
      </c>
      <c r="AA2674" s="21">
        <v>37309</v>
      </c>
      <c r="AB2674" s="21" t="s">
        <v>20228</v>
      </c>
      <c r="AC2674" s="22">
        <v>368744044</v>
      </c>
      <c r="AD2674" s="19">
        <v>95</v>
      </c>
      <c r="AE2674" s="19" t="s">
        <v>2840</v>
      </c>
      <c r="AF2674" s="19" t="s">
        <v>54</v>
      </c>
      <c r="AG2674" s="19" t="s">
        <v>12873</v>
      </c>
      <c r="AH2674" s="19" t="s">
        <v>180</v>
      </c>
      <c r="AI2674" s="19">
        <v>671</v>
      </c>
      <c r="AJ2674" s="23">
        <v>363744044</v>
      </c>
    </row>
    <row r="2675" spans="1:36" x14ac:dyDescent="0.3">
      <c r="A2675" s="18">
        <v>5000000</v>
      </c>
      <c r="B2675" s="19" t="s">
        <v>1600</v>
      </c>
      <c r="C2675" s="19" t="s">
        <v>20179</v>
      </c>
      <c r="D2675" s="19" t="s">
        <v>20193</v>
      </c>
      <c r="E2675" s="19" t="s">
        <v>19452</v>
      </c>
      <c r="F2675" s="19" t="s">
        <v>19452</v>
      </c>
      <c r="G2675" s="19" t="s">
        <v>12874</v>
      </c>
      <c r="H2675" s="19">
        <v>122081</v>
      </c>
      <c r="I2675" s="19" t="s">
        <v>15375</v>
      </c>
      <c r="J2675" s="19" t="s">
        <v>12875</v>
      </c>
      <c r="K2675" s="19" t="s">
        <v>49</v>
      </c>
      <c r="L2675" s="19" t="s">
        <v>12876</v>
      </c>
      <c r="M2675" s="20">
        <v>62554173</v>
      </c>
      <c r="N2675" s="19" t="s">
        <v>12877</v>
      </c>
      <c r="O2675" s="19" t="s">
        <v>20024</v>
      </c>
      <c r="P2675" s="19" t="s">
        <v>22556</v>
      </c>
      <c r="Q2675" s="19" t="s">
        <v>22557</v>
      </c>
      <c r="R2675" s="19" t="s">
        <v>20496</v>
      </c>
      <c r="S2675" s="19" t="s">
        <v>22420</v>
      </c>
      <c r="T2675" s="19" t="s">
        <v>22558</v>
      </c>
      <c r="U2675" s="19" t="s">
        <v>22559</v>
      </c>
      <c r="V2675" s="19" t="s">
        <v>22560</v>
      </c>
      <c r="W2675" s="19" t="s">
        <v>19452</v>
      </c>
      <c r="X2675" s="19" t="s">
        <v>19452</v>
      </c>
      <c r="Y2675" s="19" t="s">
        <v>19452</v>
      </c>
      <c r="Z2675" s="19" t="s">
        <v>1592</v>
      </c>
      <c r="AA2675" s="21">
        <v>41298</v>
      </c>
      <c r="AB2675" s="21" t="s">
        <v>20218</v>
      </c>
      <c r="AC2675" s="22">
        <v>31724284</v>
      </c>
      <c r="AD2675" s="19">
        <v>94</v>
      </c>
      <c r="AE2675" s="19" t="s">
        <v>63</v>
      </c>
      <c r="AF2675" s="19" t="s">
        <v>54</v>
      </c>
      <c r="AG2675" s="19" t="s">
        <v>12878</v>
      </c>
      <c r="AH2675" s="19" t="s">
        <v>1135</v>
      </c>
      <c r="AI2675" s="19">
        <v>1551</v>
      </c>
      <c r="AJ2675" s="23">
        <v>26724284</v>
      </c>
    </row>
    <row r="2676" spans="1:36" x14ac:dyDescent="0.3">
      <c r="A2676" s="18">
        <v>5000000</v>
      </c>
      <c r="B2676" s="19" t="s">
        <v>3435</v>
      </c>
      <c r="C2676" s="19" t="s">
        <v>20187</v>
      </c>
      <c r="D2676" s="19" t="s">
        <v>20201</v>
      </c>
      <c r="E2676" s="19" t="s">
        <v>19452</v>
      </c>
      <c r="F2676" s="19" t="s">
        <v>19452</v>
      </c>
      <c r="G2676" s="19"/>
      <c r="H2676" s="19">
        <v>10987</v>
      </c>
      <c r="I2676" s="19" t="s">
        <v>17585</v>
      </c>
      <c r="J2676" s="19" t="s">
        <v>12879</v>
      </c>
      <c r="K2676" s="19" t="s">
        <v>49</v>
      </c>
      <c r="L2676" s="19" t="s">
        <v>12880</v>
      </c>
      <c r="M2676" s="20">
        <v>9483717</v>
      </c>
      <c r="N2676" s="19" t="s">
        <v>5637</v>
      </c>
      <c r="O2676" s="19" t="s">
        <v>19502</v>
      </c>
      <c r="P2676" s="19" t="s">
        <v>19452</v>
      </c>
      <c r="Q2676" s="19" t="s">
        <v>19452</v>
      </c>
      <c r="R2676" s="19" t="s">
        <v>19452</v>
      </c>
      <c r="S2676" s="19" t="s">
        <v>19452</v>
      </c>
      <c r="T2676" s="19" t="s">
        <v>19452</v>
      </c>
      <c r="U2676" s="19" t="s">
        <v>19452</v>
      </c>
      <c r="V2676" s="19" t="s">
        <v>19452</v>
      </c>
      <c r="W2676" s="19" t="s">
        <v>19452</v>
      </c>
      <c r="X2676" s="19" t="s">
        <v>19452</v>
      </c>
      <c r="Y2676" s="19" t="s">
        <v>19452</v>
      </c>
      <c r="Z2676" s="19" t="s">
        <v>62</v>
      </c>
      <c r="AA2676" s="21">
        <v>34971</v>
      </c>
      <c r="AB2676" s="21" t="s">
        <v>20225</v>
      </c>
      <c r="AC2676" s="22">
        <v>15116634</v>
      </c>
      <c r="AD2676" s="19">
        <v>88</v>
      </c>
      <c r="AE2676" s="19" t="s">
        <v>63</v>
      </c>
      <c r="AF2676" s="19" t="s">
        <v>54</v>
      </c>
      <c r="AG2676" s="19" t="s">
        <v>12881</v>
      </c>
      <c r="AH2676" s="19" t="s">
        <v>1135</v>
      </c>
      <c r="AI2676" s="19">
        <v>170</v>
      </c>
      <c r="AJ2676" s="23">
        <v>10116634</v>
      </c>
    </row>
    <row r="2677" spans="1:36" x14ac:dyDescent="0.3">
      <c r="A2677" s="18">
        <v>5000000</v>
      </c>
      <c r="B2677" s="19" t="s">
        <v>357</v>
      </c>
      <c r="C2677" s="19" t="s">
        <v>20179</v>
      </c>
      <c r="D2677" s="19" t="s">
        <v>20198</v>
      </c>
      <c r="E2677" s="19" t="s">
        <v>19452</v>
      </c>
      <c r="F2677" s="19" t="s">
        <v>19452</v>
      </c>
      <c r="G2677" s="19"/>
      <c r="H2677" s="19">
        <v>1391</v>
      </c>
      <c r="I2677" s="19" t="s">
        <v>18950</v>
      </c>
      <c r="J2677" s="19" t="s">
        <v>12882</v>
      </c>
      <c r="K2677" s="19" t="s">
        <v>2628</v>
      </c>
      <c r="L2677" s="19" t="s">
        <v>12883</v>
      </c>
      <c r="M2677" s="20">
        <v>16890285</v>
      </c>
      <c r="N2677" s="19" t="s">
        <v>12884</v>
      </c>
      <c r="O2677" s="19" t="s">
        <v>20025</v>
      </c>
      <c r="P2677" s="19" t="s">
        <v>22561</v>
      </c>
      <c r="Q2677" s="19" t="s">
        <v>21249</v>
      </c>
      <c r="R2677" s="19" t="s">
        <v>19452</v>
      </c>
      <c r="S2677" s="19" t="s">
        <v>19452</v>
      </c>
      <c r="T2677" s="19" t="s">
        <v>19452</v>
      </c>
      <c r="U2677" s="19" t="s">
        <v>19452</v>
      </c>
      <c r="V2677" s="19" t="s">
        <v>19452</v>
      </c>
      <c r="W2677" s="19" t="s">
        <v>19452</v>
      </c>
      <c r="X2677" s="19" t="s">
        <v>19452</v>
      </c>
      <c r="Y2677" s="19" t="s">
        <v>19452</v>
      </c>
      <c r="Z2677" s="19" t="s">
        <v>11465</v>
      </c>
      <c r="AA2677" s="21">
        <v>37050</v>
      </c>
      <c r="AB2677" s="21" t="s">
        <v>20227</v>
      </c>
      <c r="AC2677" s="22">
        <v>33616692</v>
      </c>
      <c r="AD2677" s="19">
        <v>106</v>
      </c>
      <c r="AE2677" s="19" t="s">
        <v>7677</v>
      </c>
      <c r="AF2677" s="19" t="s">
        <v>54</v>
      </c>
      <c r="AG2677" s="19" t="s">
        <v>12885</v>
      </c>
      <c r="AH2677" s="19" t="s">
        <v>109</v>
      </c>
      <c r="AI2677" s="19">
        <v>315</v>
      </c>
      <c r="AJ2677" s="23">
        <v>28616692</v>
      </c>
    </row>
    <row r="2678" spans="1:36" x14ac:dyDescent="0.3">
      <c r="A2678" s="18">
        <v>4000000</v>
      </c>
      <c r="B2678" s="19" t="s">
        <v>6546</v>
      </c>
      <c r="C2678" s="19" t="s">
        <v>20187</v>
      </c>
      <c r="D2678" s="19" t="s">
        <v>20196</v>
      </c>
      <c r="E2678" s="19" t="s">
        <v>19452</v>
      </c>
      <c r="F2678" s="19" t="s">
        <v>19452</v>
      </c>
      <c r="G2678" s="19"/>
      <c r="H2678" s="19">
        <v>747</v>
      </c>
      <c r="I2678" s="19" t="s">
        <v>19093</v>
      </c>
      <c r="J2678" s="19" t="s">
        <v>12886</v>
      </c>
      <c r="K2678" s="19" t="s">
        <v>49</v>
      </c>
      <c r="L2678" s="19" t="s">
        <v>12887</v>
      </c>
      <c r="M2678" s="20">
        <v>4912486</v>
      </c>
      <c r="N2678" s="19" t="s">
        <v>12888</v>
      </c>
      <c r="O2678" s="19" t="s">
        <v>19455</v>
      </c>
      <c r="P2678" s="19" t="s">
        <v>19602</v>
      </c>
      <c r="Q2678" s="19" t="s">
        <v>19608</v>
      </c>
      <c r="R2678" s="19" t="s">
        <v>19896</v>
      </c>
      <c r="S2678" s="19" t="s">
        <v>19722</v>
      </c>
      <c r="T2678" s="19" t="s">
        <v>22544</v>
      </c>
      <c r="U2678" s="19" t="s">
        <v>22562</v>
      </c>
      <c r="V2678" s="19" t="s">
        <v>22563</v>
      </c>
      <c r="W2678" s="19" t="s">
        <v>19452</v>
      </c>
      <c r="X2678" s="19" t="s">
        <v>19452</v>
      </c>
      <c r="Y2678" s="19" t="s">
        <v>19452</v>
      </c>
      <c r="Z2678" s="19" t="s">
        <v>4058</v>
      </c>
      <c r="AA2678" s="21">
        <v>38086</v>
      </c>
      <c r="AB2678" s="21" t="s">
        <v>20223</v>
      </c>
      <c r="AC2678" s="22">
        <v>30039392</v>
      </c>
      <c r="AD2678" s="19">
        <v>99</v>
      </c>
      <c r="AE2678" s="19" t="s">
        <v>63</v>
      </c>
      <c r="AF2678" s="19" t="s">
        <v>54</v>
      </c>
      <c r="AG2678" s="19" t="s">
        <v>12889</v>
      </c>
      <c r="AH2678" s="19" t="s">
        <v>220</v>
      </c>
      <c r="AI2678" s="19">
        <v>2420</v>
      </c>
      <c r="AJ2678" s="23">
        <v>26039392</v>
      </c>
    </row>
    <row r="2679" spans="1:36" x14ac:dyDescent="0.3">
      <c r="A2679" s="18">
        <v>5000000</v>
      </c>
      <c r="B2679" s="19" t="s">
        <v>9947</v>
      </c>
      <c r="C2679" s="19" t="s">
        <v>20179</v>
      </c>
      <c r="D2679" s="19" t="s">
        <v>20204</v>
      </c>
      <c r="E2679" s="19" t="s">
        <v>20198</v>
      </c>
      <c r="F2679" s="19" t="s">
        <v>19452</v>
      </c>
      <c r="G2679" s="19"/>
      <c r="H2679" s="19">
        <v>26748</v>
      </c>
      <c r="I2679" s="19" t="s">
        <v>16499</v>
      </c>
      <c r="J2679" s="19" t="s">
        <v>12890</v>
      </c>
      <c r="K2679" s="19" t="s">
        <v>49</v>
      </c>
      <c r="L2679" s="19" t="s">
        <v>12891</v>
      </c>
      <c r="M2679" s="20">
        <v>5960149</v>
      </c>
      <c r="N2679" s="19" t="s">
        <v>12892</v>
      </c>
      <c r="O2679" s="19" t="s">
        <v>19568</v>
      </c>
      <c r="P2679" s="19" t="s">
        <v>19485</v>
      </c>
      <c r="Q2679" s="19" t="s">
        <v>22564</v>
      </c>
      <c r="R2679" s="19" t="s">
        <v>19452</v>
      </c>
      <c r="S2679" s="19" t="s">
        <v>19452</v>
      </c>
      <c r="T2679" s="19" t="s">
        <v>19452</v>
      </c>
      <c r="U2679" s="19" t="s">
        <v>19452</v>
      </c>
      <c r="V2679" s="19" t="s">
        <v>19452</v>
      </c>
      <c r="W2679" s="19" t="s">
        <v>19452</v>
      </c>
      <c r="X2679" s="19" t="s">
        <v>19452</v>
      </c>
      <c r="Y2679" s="19" t="s">
        <v>19452</v>
      </c>
      <c r="Z2679" s="19" t="s">
        <v>62</v>
      </c>
      <c r="AA2679" s="21">
        <v>35237</v>
      </c>
      <c r="AB2679" s="21" t="s">
        <v>20234</v>
      </c>
      <c r="AC2679" s="22">
        <v>13269963</v>
      </c>
      <c r="AD2679" s="19">
        <v>135</v>
      </c>
      <c r="AE2679" s="19" t="s">
        <v>53</v>
      </c>
      <c r="AF2679" s="19" t="s">
        <v>54</v>
      </c>
      <c r="AG2679" s="19" t="s">
        <v>12893</v>
      </c>
      <c r="AH2679" s="19" t="s">
        <v>65</v>
      </c>
      <c r="AI2679" s="19">
        <v>77</v>
      </c>
      <c r="AJ2679" s="23">
        <v>8269963</v>
      </c>
    </row>
    <row r="2680" spans="1:36" x14ac:dyDescent="0.3">
      <c r="A2680" s="18">
        <v>5000000</v>
      </c>
      <c r="B2680" s="19" t="s">
        <v>3435</v>
      </c>
      <c r="C2680" s="19" t="s">
        <v>20187</v>
      </c>
      <c r="D2680" s="19" t="s">
        <v>20201</v>
      </c>
      <c r="E2680" s="19" t="s">
        <v>19452</v>
      </c>
      <c r="F2680" s="19" t="s">
        <v>19452</v>
      </c>
      <c r="G2680" s="19"/>
      <c r="H2680" s="19">
        <v>11357</v>
      </c>
      <c r="I2680" s="19" t="s">
        <v>17497</v>
      </c>
      <c r="J2680" s="19" t="s">
        <v>12894</v>
      </c>
      <c r="K2680" s="19" t="s">
        <v>49</v>
      </c>
      <c r="L2680" s="19" t="s">
        <v>12895</v>
      </c>
      <c r="M2680" s="20">
        <v>9302349</v>
      </c>
      <c r="N2680" s="19" t="s">
        <v>5478</v>
      </c>
      <c r="O2680" s="19" t="s">
        <v>19626</v>
      </c>
      <c r="P2680" s="19" t="s">
        <v>19452</v>
      </c>
      <c r="Q2680" s="19" t="s">
        <v>19452</v>
      </c>
      <c r="R2680" s="19" t="s">
        <v>19452</v>
      </c>
      <c r="S2680" s="19" t="s">
        <v>19452</v>
      </c>
      <c r="T2680" s="19" t="s">
        <v>19452</v>
      </c>
      <c r="U2680" s="19" t="s">
        <v>19452</v>
      </c>
      <c r="V2680" s="19" t="s">
        <v>19452</v>
      </c>
      <c r="W2680" s="19" t="s">
        <v>19452</v>
      </c>
      <c r="X2680" s="19" t="s">
        <v>19452</v>
      </c>
      <c r="Y2680" s="19" t="s">
        <v>19452</v>
      </c>
      <c r="Z2680" s="19" t="s">
        <v>62</v>
      </c>
      <c r="AA2680" s="21">
        <v>32437</v>
      </c>
      <c r="AB2680" s="21" t="s">
        <v>20241</v>
      </c>
      <c r="AC2680" s="22">
        <v>17768757</v>
      </c>
      <c r="AD2680" s="19">
        <v>88</v>
      </c>
      <c r="AE2680" s="19" t="s">
        <v>63</v>
      </c>
      <c r="AF2680" s="19" t="s">
        <v>54</v>
      </c>
      <c r="AG2680" s="19" t="s">
        <v>12896</v>
      </c>
      <c r="AH2680" s="19" t="s">
        <v>96</v>
      </c>
      <c r="AI2680" s="19">
        <v>209</v>
      </c>
      <c r="AJ2680" s="23">
        <v>12768757</v>
      </c>
    </row>
    <row r="2681" spans="1:36" x14ac:dyDescent="0.3">
      <c r="A2681" s="18">
        <v>5000000</v>
      </c>
      <c r="B2681" s="19" t="s">
        <v>12897</v>
      </c>
      <c r="C2681" s="19" t="s">
        <v>20174</v>
      </c>
      <c r="D2681" s="19" t="s">
        <v>20193</v>
      </c>
      <c r="E2681" s="19" t="s">
        <v>20197</v>
      </c>
      <c r="F2681" s="19" t="s">
        <v>20198</v>
      </c>
      <c r="G2681" s="19"/>
      <c r="H2681" s="19">
        <v>14854</v>
      </c>
      <c r="I2681" s="19" t="s">
        <v>17016</v>
      </c>
      <c r="J2681" s="19" t="s">
        <v>12898</v>
      </c>
      <c r="K2681" s="19" t="s">
        <v>49</v>
      </c>
      <c r="L2681" s="19" t="s">
        <v>12899</v>
      </c>
      <c r="M2681" s="20">
        <v>8452666</v>
      </c>
      <c r="N2681" s="19" t="s">
        <v>12900</v>
      </c>
      <c r="O2681" s="19" t="s">
        <v>20026</v>
      </c>
      <c r="P2681" s="19" t="s">
        <v>22565</v>
      </c>
      <c r="Q2681" s="19" t="s">
        <v>22566</v>
      </c>
      <c r="R2681" s="19" t="s">
        <v>19452</v>
      </c>
      <c r="S2681" s="19" t="s">
        <v>19452</v>
      </c>
      <c r="T2681" s="19" t="s">
        <v>19452</v>
      </c>
      <c r="U2681" s="19" t="s">
        <v>19452</v>
      </c>
      <c r="V2681" s="19" t="s">
        <v>19452</v>
      </c>
      <c r="W2681" s="19" t="s">
        <v>19452</v>
      </c>
      <c r="X2681" s="19" t="s">
        <v>19452</v>
      </c>
      <c r="Y2681" s="19" t="s">
        <v>19452</v>
      </c>
      <c r="Z2681" s="19" t="s">
        <v>62</v>
      </c>
      <c r="AA2681" s="21">
        <v>30420</v>
      </c>
      <c r="AB2681" s="21" t="s">
        <v>20254</v>
      </c>
      <c r="AC2681" s="22">
        <v>12232628</v>
      </c>
      <c r="AD2681" s="19">
        <v>107</v>
      </c>
      <c r="AE2681" s="19" t="s">
        <v>53</v>
      </c>
      <c r="AF2681" s="19" t="s">
        <v>54</v>
      </c>
      <c r="AG2681" s="19" t="s">
        <v>12901</v>
      </c>
      <c r="AH2681" s="19" t="s">
        <v>234</v>
      </c>
      <c r="AI2681" s="19">
        <v>67</v>
      </c>
      <c r="AJ2681" s="23">
        <v>7232628</v>
      </c>
    </row>
    <row r="2682" spans="1:36" x14ac:dyDescent="0.3">
      <c r="A2682" s="18">
        <v>5000000</v>
      </c>
      <c r="B2682" s="19" t="s">
        <v>7345</v>
      </c>
      <c r="C2682" s="19" t="s">
        <v>20187</v>
      </c>
      <c r="D2682" s="19" t="s">
        <v>20201</v>
      </c>
      <c r="E2682" s="19" t="s">
        <v>20199</v>
      </c>
      <c r="F2682" s="19" t="s">
        <v>19452</v>
      </c>
      <c r="G2682" s="19" t="s">
        <v>12902</v>
      </c>
      <c r="H2682" s="19">
        <v>50357</v>
      </c>
      <c r="I2682" s="19" t="s">
        <v>15945</v>
      </c>
      <c r="J2682" s="19" t="s">
        <v>12903</v>
      </c>
      <c r="K2682" s="19" t="s">
        <v>49</v>
      </c>
      <c r="L2682" s="19" t="s">
        <v>12904</v>
      </c>
      <c r="M2682" s="20">
        <v>17028252</v>
      </c>
      <c r="N2682" s="19" t="s">
        <v>12905</v>
      </c>
      <c r="O2682" s="19" t="s">
        <v>19987</v>
      </c>
      <c r="P2682" s="19" t="s">
        <v>19626</v>
      </c>
      <c r="Q2682" s="19" t="s">
        <v>22567</v>
      </c>
      <c r="R2682" s="19" t="s">
        <v>19452</v>
      </c>
      <c r="S2682" s="19" t="s">
        <v>19452</v>
      </c>
      <c r="T2682" s="19" t="s">
        <v>19452</v>
      </c>
      <c r="U2682" s="19" t="s">
        <v>19452</v>
      </c>
      <c r="V2682" s="19" t="s">
        <v>19452</v>
      </c>
      <c r="W2682" s="19" t="s">
        <v>19452</v>
      </c>
      <c r="X2682" s="19" t="s">
        <v>19452</v>
      </c>
      <c r="Y2682" s="19" t="s">
        <v>19452</v>
      </c>
      <c r="Z2682" s="19" t="s">
        <v>417</v>
      </c>
      <c r="AA2682" s="21">
        <v>40744</v>
      </c>
      <c r="AB2682" s="21" t="s">
        <v>20219</v>
      </c>
      <c r="AC2682" s="22">
        <v>25562924</v>
      </c>
      <c r="AD2682" s="19">
        <v>86</v>
      </c>
      <c r="AE2682" s="19" t="s">
        <v>2890</v>
      </c>
      <c r="AF2682" s="19" t="s">
        <v>54</v>
      </c>
      <c r="AG2682" s="19" t="s">
        <v>12906</v>
      </c>
      <c r="AH2682" s="19" t="s">
        <v>1135</v>
      </c>
      <c r="AI2682" s="19">
        <v>356</v>
      </c>
      <c r="AJ2682" s="23">
        <v>20562924</v>
      </c>
    </row>
    <row r="2683" spans="1:36" x14ac:dyDescent="0.3">
      <c r="A2683" s="18">
        <v>5000000</v>
      </c>
      <c r="B2683" s="19" t="s">
        <v>2367</v>
      </c>
      <c r="C2683" s="19" t="s">
        <v>13616</v>
      </c>
      <c r="D2683" s="19" t="s">
        <v>20197</v>
      </c>
      <c r="E2683" s="19" t="s">
        <v>19452</v>
      </c>
      <c r="F2683" s="19" t="s">
        <v>19452</v>
      </c>
      <c r="G2683" s="19" t="s">
        <v>12907</v>
      </c>
      <c r="H2683" s="19">
        <v>13090</v>
      </c>
      <c r="I2683" s="19" t="s">
        <v>17236</v>
      </c>
      <c r="J2683" s="19" t="s">
        <v>12908</v>
      </c>
      <c r="K2683" s="19" t="s">
        <v>49</v>
      </c>
      <c r="L2683" s="19" t="s">
        <v>12909</v>
      </c>
      <c r="M2683" s="20">
        <v>19336367</v>
      </c>
      <c r="N2683" s="19" t="s">
        <v>12910</v>
      </c>
      <c r="O2683" s="19" t="s">
        <v>20027</v>
      </c>
      <c r="P2683" s="19" t="s">
        <v>21911</v>
      </c>
      <c r="Q2683" s="19" t="s">
        <v>21841</v>
      </c>
      <c r="R2683" s="19" t="s">
        <v>19452</v>
      </c>
      <c r="S2683" s="19" t="s">
        <v>19452</v>
      </c>
      <c r="T2683" s="19" t="s">
        <v>19452</v>
      </c>
      <c r="U2683" s="19" t="s">
        <v>19452</v>
      </c>
      <c r="V2683" s="19" t="s">
        <v>19452</v>
      </c>
      <c r="W2683" s="19" t="s">
        <v>19452</v>
      </c>
      <c r="X2683" s="19" t="s">
        <v>19452</v>
      </c>
      <c r="Y2683" s="19" t="s">
        <v>19452</v>
      </c>
      <c r="Z2683" s="19" t="s">
        <v>62</v>
      </c>
      <c r="AA2683" s="21">
        <v>39465</v>
      </c>
      <c r="AB2683" s="21" t="s">
        <v>20217</v>
      </c>
      <c r="AC2683" s="22">
        <v>16174377</v>
      </c>
      <c r="AD2683" s="19">
        <v>102</v>
      </c>
      <c r="AE2683" s="19" t="s">
        <v>53</v>
      </c>
      <c r="AF2683" s="19" t="s">
        <v>54</v>
      </c>
      <c r="AG2683" s="19" t="s">
        <v>12911</v>
      </c>
      <c r="AH2683" s="19" t="s">
        <v>154</v>
      </c>
      <c r="AI2683" s="19">
        <v>255</v>
      </c>
      <c r="AJ2683" s="23">
        <v>11174377</v>
      </c>
    </row>
    <row r="2684" spans="1:36" x14ac:dyDescent="0.3">
      <c r="A2684" s="18">
        <v>5000000</v>
      </c>
      <c r="B2684" s="19" t="s">
        <v>1215</v>
      </c>
      <c r="C2684" s="19" t="s">
        <v>20174</v>
      </c>
      <c r="D2684" s="19" t="s">
        <v>20201</v>
      </c>
      <c r="E2684" s="19" t="s">
        <v>19452</v>
      </c>
      <c r="F2684" s="19" t="s">
        <v>19452</v>
      </c>
      <c r="G2684" s="19"/>
      <c r="H2684" s="19">
        <v>192141</v>
      </c>
      <c r="I2684" s="19" t="s">
        <v>15175</v>
      </c>
      <c r="J2684" s="19" t="s">
        <v>12912</v>
      </c>
      <c r="K2684" s="19" t="s">
        <v>49</v>
      </c>
      <c r="L2684" s="19" t="s">
        <v>12913</v>
      </c>
      <c r="M2684" s="20">
        <v>38006982</v>
      </c>
      <c r="N2684" s="19" t="s">
        <v>12914</v>
      </c>
      <c r="O2684" s="19" t="s">
        <v>19741</v>
      </c>
      <c r="P2684" s="19" t="s">
        <v>20750</v>
      </c>
      <c r="Q2684" s="19" t="s">
        <v>22548</v>
      </c>
      <c r="R2684" s="19" t="s">
        <v>19452</v>
      </c>
      <c r="S2684" s="19" t="s">
        <v>19452</v>
      </c>
      <c r="T2684" s="19" t="s">
        <v>19452</v>
      </c>
      <c r="U2684" s="19" t="s">
        <v>19452</v>
      </c>
      <c r="V2684" s="19" t="s">
        <v>19452</v>
      </c>
      <c r="W2684" s="19" t="s">
        <v>19452</v>
      </c>
      <c r="X2684" s="19" t="s">
        <v>19452</v>
      </c>
      <c r="Y2684" s="19" t="s">
        <v>19452</v>
      </c>
      <c r="Z2684" s="19" t="s">
        <v>62</v>
      </c>
      <c r="AA2684" s="21">
        <v>42242</v>
      </c>
      <c r="AB2684" s="21" t="s">
        <v>20212</v>
      </c>
      <c r="AC2684" s="22">
        <v>54418872</v>
      </c>
      <c r="AD2684" s="19">
        <v>103</v>
      </c>
      <c r="AE2684" s="19" t="s">
        <v>12915</v>
      </c>
      <c r="AF2684" s="19" t="s">
        <v>54</v>
      </c>
      <c r="AG2684" s="19" t="s">
        <v>12916</v>
      </c>
      <c r="AH2684" s="19" t="s">
        <v>252</v>
      </c>
      <c r="AI2684" s="19">
        <v>777</v>
      </c>
      <c r="AJ2684" s="23">
        <v>49418872</v>
      </c>
    </row>
    <row r="2685" spans="1:36" x14ac:dyDescent="0.3">
      <c r="A2685" s="18">
        <v>5000000</v>
      </c>
      <c r="B2685" s="19" t="s">
        <v>12917</v>
      </c>
      <c r="C2685" s="19" t="s">
        <v>20179</v>
      </c>
      <c r="D2685" s="19" t="s">
        <v>20202</v>
      </c>
      <c r="E2685" s="19" t="s">
        <v>20198</v>
      </c>
      <c r="F2685" s="19" t="s">
        <v>20205</v>
      </c>
      <c r="G2685" s="19"/>
      <c r="H2685" s="19">
        <v>29996</v>
      </c>
      <c r="I2685" s="19" t="s">
        <v>16416</v>
      </c>
      <c r="J2685" s="19" t="s">
        <v>12918</v>
      </c>
      <c r="K2685" s="19" t="s">
        <v>49</v>
      </c>
      <c r="L2685" s="19" t="s">
        <v>12919</v>
      </c>
      <c r="M2685" s="19" t="s">
        <v>12920</v>
      </c>
      <c r="N2685" s="19" t="s">
        <v>12921</v>
      </c>
      <c r="O2685" s="19" t="s">
        <v>20028</v>
      </c>
      <c r="P2685" s="19" t="s">
        <v>19452</v>
      </c>
      <c r="Q2685" s="19" t="s">
        <v>19452</v>
      </c>
      <c r="R2685" s="19" t="s">
        <v>19452</v>
      </c>
      <c r="S2685" s="19" t="s">
        <v>19452</v>
      </c>
      <c r="T2685" s="19" t="s">
        <v>19452</v>
      </c>
      <c r="U2685" s="19" t="s">
        <v>19452</v>
      </c>
      <c r="V2685" s="19" t="s">
        <v>19452</v>
      </c>
      <c r="W2685" s="19" t="s">
        <v>19452</v>
      </c>
      <c r="X2685" s="19" t="s">
        <v>19452</v>
      </c>
      <c r="Y2685" s="19" t="s">
        <v>19452</v>
      </c>
      <c r="Z2685" s="19" t="s">
        <v>62</v>
      </c>
      <c r="AA2685" s="21">
        <v>21909</v>
      </c>
      <c r="AB2685" s="21" t="s">
        <v>20273</v>
      </c>
      <c r="AC2685" s="22">
        <v>12200000</v>
      </c>
      <c r="AD2685" s="19">
        <v>139</v>
      </c>
      <c r="AE2685" s="19" t="s">
        <v>63</v>
      </c>
      <c r="AF2685" s="19" t="s">
        <v>54</v>
      </c>
      <c r="AG2685" s="19" t="s">
        <v>12922</v>
      </c>
      <c r="AH2685" s="19" t="s">
        <v>129</v>
      </c>
      <c r="AI2685" s="19">
        <v>8</v>
      </c>
      <c r="AJ2685" s="23">
        <v>7200000</v>
      </c>
    </row>
    <row r="2686" spans="1:36" x14ac:dyDescent="0.3">
      <c r="A2686" s="18">
        <v>20000000</v>
      </c>
      <c r="B2686" s="19" t="s">
        <v>2424</v>
      </c>
      <c r="C2686" s="19" t="s">
        <v>20184</v>
      </c>
      <c r="D2686" s="19" t="s">
        <v>20196</v>
      </c>
      <c r="E2686" s="19" t="s">
        <v>19452</v>
      </c>
      <c r="F2686" s="19" t="s">
        <v>19452</v>
      </c>
      <c r="G2686" s="19" t="s">
        <v>12923</v>
      </c>
      <c r="H2686" s="19">
        <v>351819</v>
      </c>
      <c r="I2686" s="19" t="s">
        <v>14704</v>
      </c>
      <c r="J2686" s="19" t="s">
        <v>12924</v>
      </c>
      <c r="K2686" s="19" t="s">
        <v>49</v>
      </c>
      <c r="L2686" s="19" t="s">
        <v>12925</v>
      </c>
      <c r="M2686" s="20">
        <v>14947588</v>
      </c>
      <c r="N2686" s="19" t="s">
        <v>12926</v>
      </c>
      <c r="O2686" s="19" t="s">
        <v>20029</v>
      </c>
      <c r="P2686" s="19" t="s">
        <v>19452</v>
      </c>
      <c r="Q2686" s="19" t="s">
        <v>19452</v>
      </c>
      <c r="R2686" s="19" t="s">
        <v>19452</v>
      </c>
      <c r="S2686" s="19" t="s">
        <v>19452</v>
      </c>
      <c r="T2686" s="19" t="s">
        <v>19452</v>
      </c>
      <c r="U2686" s="19" t="s">
        <v>19452</v>
      </c>
      <c r="V2686" s="19" t="s">
        <v>19452</v>
      </c>
      <c r="W2686" s="19" t="s">
        <v>19452</v>
      </c>
      <c r="X2686" s="19" t="s">
        <v>19452</v>
      </c>
      <c r="Y2686" s="19" t="s">
        <v>19452</v>
      </c>
      <c r="Z2686" s="19" t="s">
        <v>62</v>
      </c>
      <c r="AA2686" s="21">
        <v>42397</v>
      </c>
      <c r="AB2686" s="21" t="s">
        <v>20215</v>
      </c>
      <c r="AC2686" s="22">
        <v>21164799</v>
      </c>
      <c r="AD2686" s="19">
        <v>92</v>
      </c>
      <c r="AE2686" s="19" t="s">
        <v>63</v>
      </c>
      <c r="AF2686" s="19" t="s">
        <v>54</v>
      </c>
      <c r="AG2686" s="19" t="s">
        <v>12927</v>
      </c>
      <c r="AH2686" s="19" t="s">
        <v>2750</v>
      </c>
      <c r="AI2686" s="19">
        <v>331</v>
      </c>
      <c r="AJ2686" s="23">
        <v>1164799</v>
      </c>
    </row>
    <row r="2687" spans="1:36" x14ac:dyDescent="0.3">
      <c r="A2687" s="18">
        <v>8000000</v>
      </c>
      <c r="B2687" s="19" t="s">
        <v>9282</v>
      </c>
      <c r="C2687" s="19" t="s">
        <v>13616</v>
      </c>
      <c r="D2687" s="19" t="s">
        <v>20193</v>
      </c>
      <c r="E2687" s="19" t="s">
        <v>20197</v>
      </c>
      <c r="F2687" s="19" t="s">
        <v>19452</v>
      </c>
      <c r="G2687" s="19"/>
      <c r="H2687" s="19">
        <v>11042</v>
      </c>
      <c r="I2687" s="19" t="s">
        <v>17565</v>
      </c>
      <c r="J2687" s="19" t="s">
        <v>12928</v>
      </c>
      <c r="K2687" s="19" t="s">
        <v>1360</v>
      </c>
      <c r="L2687" s="19" t="s">
        <v>12929</v>
      </c>
      <c r="M2687" s="20">
        <v>303091</v>
      </c>
      <c r="N2687" s="19" t="s">
        <v>12930</v>
      </c>
      <c r="O2687" s="19" t="s">
        <v>20030</v>
      </c>
      <c r="P2687" s="19" t="s">
        <v>22568</v>
      </c>
      <c r="Q2687" s="19" t="s">
        <v>19907</v>
      </c>
      <c r="R2687" s="19" t="s">
        <v>21845</v>
      </c>
      <c r="S2687" s="19" t="s">
        <v>22569</v>
      </c>
      <c r="T2687" s="19" t="s">
        <v>19732</v>
      </c>
      <c r="U2687" s="19" t="s">
        <v>22570</v>
      </c>
      <c r="V2687" s="19" t="s">
        <v>22571</v>
      </c>
      <c r="W2687" s="19" t="s">
        <v>21797</v>
      </c>
      <c r="X2687" s="19" t="s">
        <v>19452</v>
      </c>
      <c r="Y2687" s="19" t="s">
        <v>19452</v>
      </c>
      <c r="Z2687" s="19" t="s">
        <v>6841</v>
      </c>
      <c r="AA2687" s="21">
        <v>37762</v>
      </c>
      <c r="AB2687" s="21" t="s">
        <v>20226</v>
      </c>
      <c r="AC2687" s="22">
        <v>3432342</v>
      </c>
      <c r="AD2687" s="19">
        <v>99</v>
      </c>
      <c r="AE2687" s="19" t="s">
        <v>94</v>
      </c>
      <c r="AF2687" s="19" t="s">
        <v>54</v>
      </c>
      <c r="AG2687" s="19" t="s">
        <v>12931</v>
      </c>
      <c r="AH2687" s="19" t="s">
        <v>252</v>
      </c>
      <c r="AI2687" s="19">
        <v>77</v>
      </c>
      <c r="AJ2687" s="23">
        <v>-4567658</v>
      </c>
    </row>
    <row r="2688" spans="1:36" x14ac:dyDescent="0.3">
      <c r="A2688" s="18">
        <v>5000000</v>
      </c>
      <c r="B2688" s="19" t="s">
        <v>12932</v>
      </c>
      <c r="C2688" s="19" t="s">
        <v>20174</v>
      </c>
      <c r="D2688" s="19" t="s">
        <v>20191</v>
      </c>
      <c r="E2688" s="19" t="s">
        <v>20205</v>
      </c>
      <c r="F2688" s="19" t="s">
        <v>20201</v>
      </c>
      <c r="G2688" s="19"/>
      <c r="H2688" s="19">
        <v>17339</v>
      </c>
      <c r="I2688" s="19" t="s">
        <v>16861</v>
      </c>
      <c r="J2688" s="19" t="s">
        <v>12933</v>
      </c>
      <c r="K2688" s="19" t="s">
        <v>49</v>
      </c>
      <c r="L2688" s="19" t="s">
        <v>12934</v>
      </c>
      <c r="M2688" s="20">
        <v>5348446</v>
      </c>
      <c r="N2688" s="19" t="s">
        <v>3125</v>
      </c>
      <c r="O2688" s="19" t="s">
        <v>19485</v>
      </c>
      <c r="P2688" s="19" t="s">
        <v>19452</v>
      </c>
      <c r="Q2688" s="19" t="s">
        <v>19452</v>
      </c>
      <c r="R2688" s="19" t="s">
        <v>19452</v>
      </c>
      <c r="S2688" s="19" t="s">
        <v>19452</v>
      </c>
      <c r="T2688" s="19" t="s">
        <v>19452</v>
      </c>
      <c r="U2688" s="19" t="s">
        <v>19452</v>
      </c>
      <c r="V2688" s="19" t="s">
        <v>19452</v>
      </c>
      <c r="W2688" s="19" t="s">
        <v>19452</v>
      </c>
      <c r="X2688" s="19" t="s">
        <v>19452</v>
      </c>
      <c r="Y2688" s="19" t="s">
        <v>19452</v>
      </c>
      <c r="Z2688" s="19" t="s">
        <v>3537</v>
      </c>
      <c r="AA2688" s="21">
        <v>28795</v>
      </c>
      <c r="AB2688" s="21" t="s">
        <v>20242</v>
      </c>
      <c r="AC2688" s="22">
        <v>7230000</v>
      </c>
      <c r="AD2688" s="19">
        <v>118</v>
      </c>
      <c r="AE2688" s="19" t="s">
        <v>53</v>
      </c>
      <c r="AF2688" s="19" t="s">
        <v>54</v>
      </c>
      <c r="AG2688" s="19"/>
      <c r="AH2688" s="19" t="s">
        <v>173</v>
      </c>
      <c r="AI2688" s="19">
        <v>91</v>
      </c>
      <c r="AJ2688" s="23">
        <v>2230000</v>
      </c>
    </row>
    <row r="2689" spans="1:36" x14ac:dyDescent="0.3">
      <c r="A2689" s="18">
        <v>5000000</v>
      </c>
      <c r="B2689" s="19" t="s">
        <v>4937</v>
      </c>
      <c r="C2689" s="19" t="s">
        <v>20183</v>
      </c>
      <c r="D2689" s="19" t="s">
        <v>19452</v>
      </c>
      <c r="E2689" s="19" t="s">
        <v>19452</v>
      </c>
      <c r="F2689" s="19" t="s">
        <v>19452</v>
      </c>
      <c r="G2689" s="19"/>
      <c r="H2689" s="19">
        <v>335</v>
      </c>
      <c r="I2689" s="19" t="s">
        <v>19269</v>
      </c>
      <c r="J2689" s="19" t="s">
        <v>12935</v>
      </c>
      <c r="K2689" s="19" t="s">
        <v>7052</v>
      </c>
      <c r="L2689" s="19" t="s">
        <v>12936</v>
      </c>
      <c r="M2689" s="20">
        <v>49333137</v>
      </c>
      <c r="N2689" s="19" t="s">
        <v>12937</v>
      </c>
      <c r="O2689" s="19" t="s">
        <v>19449</v>
      </c>
      <c r="P2689" s="19" t="s">
        <v>22572</v>
      </c>
      <c r="Q2689" s="19" t="s">
        <v>22573</v>
      </c>
      <c r="R2689" s="19" t="s">
        <v>19452</v>
      </c>
      <c r="S2689" s="19" t="s">
        <v>19452</v>
      </c>
      <c r="T2689" s="19" t="s">
        <v>19452</v>
      </c>
      <c r="U2689" s="19" t="s">
        <v>19452</v>
      </c>
      <c r="V2689" s="19" t="s">
        <v>19452</v>
      </c>
      <c r="W2689" s="19" t="s">
        <v>19452</v>
      </c>
      <c r="X2689" s="19" t="s">
        <v>19452</v>
      </c>
      <c r="Y2689" s="19" t="s">
        <v>19452</v>
      </c>
      <c r="Z2689" s="19" t="s">
        <v>12938</v>
      </c>
      <c r="AA2689" s="21">
        <v>25193</v>
      </c>
      <c r="AB2689" s="21" t="s">
        <v>20247</v>
      </c>
      <c r="AC2689" s="22">
        <v>5321508</v>
      </c>
      <c r="AD2689" s="19">
        <v>175</v>
      </c>
      <c r="AE2689" s="19" t="s">
        <v>63</v>
      </c>
      <c r="AF2689" s="19" t="s">
        <v>54</v>
      </c>
      <c r="AG2689" s="19" t="s">
        <v>12939</v>
      </c>
      <c r="AH2689" s="19" t="s">
        <v>628</v>
      </c>
      <c r="AI2689" s="19">
        <v>1128</v>
      </c>
      <c r="AJ2689" s="23">
        <v>321508</v>
      </c>
    </row>
    <row r="2690" spans="1:36" x14ac:dyDescent="0.3">
      <c r="A2690" s="18">
        <v>5000000</v>
      </c>
      <c r="B2690" s="19" t="s">
        <v>2382</v>
      </c>
      <c r="C2690" s="19" t="s">
        <v>20174</v>
      </c>
      <c r="D2690" s="19" t="s">
        <v>20196</v>
      </c>
      <c r="E2690" s="19" t="s">
        <v>20201</v>
      </c>
      <c r="F2690" s="19" t="s">
        <v>19452</v>
      </c>
      <c r="G2690" s="19"/>
      <c r="H2690" s="19">
        <v>15745</v>
      </c>
      <c r="I2690" s="19" t="s">
        <v>16960</v>
      </c>
      <c r="J2690" s="19" t="s">
        <v>488</v>
      </c>
      <c r="K2690" s="19" t="s">
        <v>49</v>
      </c>
      <c r="L2690" s="19" t="s">
        <v>12940</v>
      </c>
      <c r="M2690" s="20">
        <v>4149628</v>
      </c>
      <c r="N2690" s="19" t="s">
        <v>11170</v>
      </c>
      <c r="O2690" s="19" t="s">
        <v>19874</v>
      </c>
      <c r="P2690" s="19" t="s">
        <v>19452</v>
      </c>
      <c r="Q2690" s="19" t="s">
        <v>19452</v>
      </c>
      <c r="R2690" s="19" t="s">
        <v>19452</v>
      </c>
      <c r="S2690" s="19" t="s">
        <v>19452</v>
      </c>
      <c r="T2690" s="19" t="s">
        <v>19452</v>
      </c>
      <c r="U2690" s="19" t="s">
        <v>19452</v>
      </c>
      <c r="V2690" s="19" t="s">
        <v>19452</v>
      </c>
      <c r="W2690" s="19" t="s">
        <v>19452</v>
      </c>
      <c r="X2690" s="19" t="s">
        <v>19452</v>
      </c>
      <c r="Y2690" s="19" t="s">
        <v>19452</v>
      </c>
      <c r="Z2690" s="19" t="s">
        <v>62</v>
      </c>
      <c r="AA2690" s="21">
        <v>37085</v>
      </c>
      <c r="AB2690" s="21" t="s">
        <v>20227</v>
      </c>
      <c r="AC2690" s="22">
        <v>5476060</v>
      </c>
      <c r="AD2690" s="19">
        <v>94</v>
      </c>
      <c r="AE2690" s="19" t="s">
        <v>63</v>
      </c>
      <c r="AF2690" s="19" t="s">
        <v>54</v>
      </c>
      <c r="AG2690" s="19" t="s">
        <v>12941</v>
      </c>
      <c r="AH2690" s="19" t="s">
        <v>74</v>
      </c>
      <c r="AI2690" s="19">
        <v>55</v>
      </c>
      <c r="AJ2690" s="23">
        <v>476060</v>
      </c>
    </row>
    <row r="2691" spans="1:36" x14ac:dyDescent="0.3">
      <c r="A2691" s="18">
        <v>5000000</v>
      </c>
      <c r="B2691" s="19" t="s">
        <v>8823</v>
      </c>
      <c r="C2691" s="19" t="s">
        <v>20178</v>
      </c>
      <c r="D2691" s="19" t="s">
        <v>20197</v>
      </c>
      <c r="E2691" s="19" t="s">
        <v>19452</v>
      </c>
      <c r="F2691" s="19" t="s">
        <v>19452</v>
      </c>
      <c r="G2691" s="19" t="s">
        <v>12942</v>
      </c>
      <c r="H2691" s="19">
        <v>17431</v>
      </c>
      <c r="I2691" s="19" t="s">
        <v>16857</v>
      </c>
      <c r="J2691" s="19" t="s">
        <v>12943</v>
      </c>
      <c r="K2691" s="19" t="s">
        <v>49</v>
      </c>
      <c r="L2691" s="19" t="s">
        <v>12944</v>
      </c>
      <c r="M2691" s="20">
        <v>46114184</v>
      </c>
      <c r="N2691" s="19" t="s">
        <v>12945</v>
      </c>
      <c r="O2691" s="19" t="s">
        <v>20031</v>
      </c>
      <c r="P2691" s="19" t="s">
        <v>22574</v>
      </c>
      <c r="Q2691" s="19" t="s">
        <v>22575</v>
      </c>
      <c r="R2691" s="19" t="s">
        <v>22576</v>
      </c>
      <c r="S2691" s="19" t="s">
        <v>19452</v>
      </c>
      <c r="T2691" s="19" t="s">
        <v>19452</v>
      </c>
      <c r="U2691" s="19" t="s">
        <v>19452</v>
      </c>
      <c r="V2691" s="19" t="s">
        <v>19452</v>
      </c>
      <c r="W2691" s="19" t="s">
        <v>19452</v>
      </c>
      <c r="X2691" s="19" t="s">
        <v>19452</v>
      </c>
      <c r="Y2691" s="19" t="s">
        <v>19452</v>
      </c>
      <c r="Z2691" s="19" t="s">
        <v>3537</v>
      </c>
      <c r="AA2691" s="21">
        <v>39976</v>
      </c>
      <c r="AB2691" s="21" t="s">
        <v>20210</v>
      </c>
      <c r="AC2691" s="22">
        <v>9760104</v>
      </c>
      <c r="AD2691" s="19">
        <v>97</v>
      </c>
      <c r="AE2691" s="19" t="s">
        <v>708</v>
      </c>
      <c r="AF2691" s="19" t="s">
        <v>54</v>
      </c>
      <c r="AG2691" s="19" t="s">
        <v>12946</v>
      </c>
      <c r="AH2691" s="19" t="s">
        <v>81</v>
      </c>
      <c r="AI2691" s="19">
        <v>1794</v>
      </c>
      <c r="AJ2691" s="23">
        <v>4760104</v>
      </c>
    </row>
    <row r="2692" spans="1:36" x14ac:dyDescent="0.3">
      <c r="A2692" s="18">
        <v>5000000</v>
      </c>
      <c r="B2692" s="19" t="s">
        <v>7636</v>
      </c>
      <c r="C2692" s="19" t="s">
        <v>20188</v>
      </c>
      <c r="D2692" s="19" t="s">
        <v>19452</v>
      </c>
      <c r="E2692" s="19" t="s">
        <v>19452</v>
      </c>
      <c r="F2692" s="19" t="s">
        <v>19452</v>
      </c>
      <c r="G2692" s="19"/>
      <c r="H2692" s="19">
        <v>78394</v>
      </c>
      <c r="I2692" s="19" t="s">
        <v>15603</v>
      </c>
      <c r="J2692" s="19" t="s">
        <v>12947</v>
      </c>
      <c r="K2692" s="19" t="s">
        <v>49</v>
      </c>
      <c r="L2692" s="19" t="s">
        <v>12948</v>
      </c>
      <c r="M2692" s="20">
        <v>4498368</v>
      </c>
      <c r="N2692" s="19" t="s">
        <v>12949</v>
      </c>
      <c r="O2692" s="19" t="s">
        <v>20032</v>
      </c>
      <c r="P2692" s="19" t="s">
        <v>22577</v>
      </c>
      <c r="Q2692" s="19" t="s">
        <v>19452</v>
      </c>
      <c r="R2692" s="19" t="s">
        <v>19452</v>
      </c>
      <c r="S2692" s="19" t="s">
        <v>19452</v>
      </c>
      <c r="T2692" s="19" t="s">
        <v>19452</v>
      </c>
      <c r="U2692" s="19" t="s">
        <v>19452</v>
      </c>
      <c r="V2692" s="19" t="s">
        <v>19452</v>
      </c>
      <c r="W2692" s="19" t="s">
        <v>19452</v>
      </c>
      <c r="X2692" s="19" t="s">
        <v>19452</v>
      </c>
      <c r="Y2692" s="19" t="s">
        <v>19452</v>
      </c>
      <c r="Z2692" s="19" t="s">
        <v>2955</v>
      </c>
      <c r="AA2692" s="21">
        <v>40312</v>
      </c>
      <c r="AB2692" s="21" t="s">
        <v>20214</v>
      </c>
      <c r="AC2692" s="22">
        <v>4074023</v>
      </c>
      <c r="AD2692" s="19">
        <v>41</v>
      </c>
      <c r="AE2692" s="19" t="s">
        <v>63</v>
      </c>
      <c r="AF2692" s="19" t="s">
        <v>54</v>
      </c>
      <c r="AG2692" s="19" t="s">
        <v>12950</v>
      </c>
      <c r="AH2692" s="19" t="s">
        <v>96</v>
      </c>
      <c r="AI2692" s="19">
        <v>11</v>
      </c>
      <c r="AJ2692" s="23">
        <v>-925977</v>
      </c>
    </row>
    <row r="2693" spans="1:36" x14ac:dyDescent="0.3">
      <c r="A2693" s="18">
        <v>5000000</v>
      </c>
      <c r="B2693" s="19" t="s">
        <v>1125</v>
      </c>
      <c r="C2693" s="19" t="s">
        <v>20179</v>
      </c>
      <c r="D2693" s="19" t="s">
        <v>19452</v>
      </c>
      <c r="E2693" s="19" t="s">
        <v>19452</v>
      </c>
      <c r="F2693" s="19" t="s">
        <v>19452</v>
      </c>
      <c r="G2693" s="19"/>
      <c r="H2693" s="19">
        <v>10217</v>
      </c>
      <c r="I2693" s="19" t="s">
        <v>17807</v>
      </c>
      <c r="J2693" s="19" t="s">
        <v>12951</v>
      </c>
      <c r="K2693" s="19" t="s">
        <v>49</v>
      </c>
      <c r="L2693" s="19" t="s">
        <v>12952</v>
      </c>
      <c r="M2693" s="20">
        <v>7673124</v>
      </c>
      <c r="N2693" s="19" t="s">
        <v>12953</v>
      </c>
      <c r="O2693" s="19" t="s">
        <v>19803</v>
      </c>
      <c r="P2693" s="19" t="s">
        <v>22578</v>
      </c>
      <c r="Q2693" s="19" t="s">
        <v>19452</v>
      </c>
      <c r="R2693" s="19" t="s">
        <v>19452</v>
      </c>
      <c r="S2693" s="19" t="s">
        <v>19452</v>
      </c>
      <c r="T2693" s="19" t="s">
        <v>19452</v>
      </c>
      <c r="U2693" s="19" t="s">
        <v>19452</v>
      </c>
      <c r="V2693" s="19" t="s">
        <v>19452</v>
      </c>
      <c r="W2693" s="19" t="s">
        <v>19452</v>
      </c>
      <c r="X2693" s="19" t="s">
        <v>19452</v>
      </c>
      <c r="Y2693" s="19" t="s">
        <v>19452</v>
      </c>
      <c r="Z2693" s="19" t="s">
        <v>7074</v>
      </c>
      <c r="AA2693" s="21">
        <v>35564</v>
      </c>
      <c r="AB2693" s="21" t="s">
        <v>20222</v>
      </c>
      <c r="AC2693" s="22">
        <v>3263585</v>
      </c>
      <c r="AD2693" s="19">
        <v>112</v>
      </c>
      <c r="AE2693" s="19" t="s">
        <v>53</v>
      </c>
      <c r="AF2693" s="19" t="s">
        <v>54</v>
      </c>
      <c r="AG2693" s="19" t="s">
        <v>12954</v>
      </c>
      <c r="AH2693" s="19" t="s">
        <v>259</v>
      </c>
      <c r="AI2693" s="19">
        <v>103</v>
      </c>
      <c r="AJ2693" s="23">
        <v>-1736415</v>
      </c>
    </row>
    <row r="2694" spans="1:36" x14ac:dyDescent="0.3">
      <c r="A2694" s="18">
        <v>4000000</v>
      </c>
      <c r="B2694" s="19" t="s">
        <v>2107</v>
      </c>
      <c r="C2694" s="19" t="s">
        <v>20179</v>
      </c>
      <c r="D2694" s="19" t="s">
        <v>20202</v>
      </c>
      <c r="E2694" s="19" t="s">
        <v>19452</v>
      </c>
      <c r="F2694" s="19" t="s">
        <v>19452</v>
      </c>
      <c r="G2694" s="19" t="s">
        <v>12955</v>
      </c>
      <c r="H2694" s="19">
        <v>46332</v>
      </c>
      <c r="I2694" s="19" t="s">
        <v>16031</v>
      </c>
      <c r="J2694" s="19" t="s">
        <v>12956</v>
      </c>
      <c r="K2694" s="19" t="s">
        <v>1360</v>
      </c>
      <c r="L2694" s="19" t="s">
        <v>12957</v>
      </c>
      <c r="M2694" s="20">
        <v>4992475</v>
      </c>
      <c r="N2694" s="19" t="s">
        <v>12958</v>
      </c>
      <c r="O2694" s="19" t="s">
        <v>20033</v>
      </c>
      <c r="P2694" s="19" t="s">
        <v>22579</v>
      </c>
      <c r="Q2694" s="19" t="s">
        <v>21724</v>
      </c>
      <c r="R2694" s="19" t="s">
        <v>22580</v>
      </c>
      <c r="S2694" s="19" t="s">
        <v>22581</v>
      </c>
      <c r="T2694" s="19" t="s">
        <v>22582</v>
      </c>
      <c r="U2694" s="19" t="s">
        <v>19452</v>
      </c>
      <c r="V2694" s="19" t="s">
        <v>19452</v>
      </c>
      <c r="W2694" s="19" t="s">
        <v>19452</v>
      </c>
      <c r="X2694" s="19" t="s">
        <v>19452</v>
      </c>
      <c r="Y2694" s="19" t="s">
        <v>19452</v>
      </c>
      <c r="Z2694" s="19" t="s">
        <v>1815</v>
      </c>
      <c r="AA2694" s="21">
        <v>40316</v>
      </c>
      <c r="AB2694" s="21" t="s">
        <v>20214</v>
      </c>
      <c r="AC2694" s="22">
        <v>41424067</v>
      </c>
      <c r="AD2694" s="19">
        <v>120</v>
      </c>
      <c r="AE2694" s="19" t="s">
        <v>11970</v>
      </c>
      <c r="AF2694" s="19" t="s">
        <v>54</v>
      </c>
      <c r="AG2694" s="19" t="s">
        <v>12959</v>
      </c>
      <c r="AH2694" s="19" t="s">
        <v>154</v>
      </c>
      <c r="AI2694" s="19">
        <v>91</v>
      </c>
      <c r="AJ2694" s="23">
        <v>37424067</v>
      </c>
    </row>
    <row r="2695" spans="1:36" x14ac:dyDescent="0.3">
      <c r="A2695" s="18">
        <v>5000000</v>
      </c>
      <c r="B2695" s="19" t="s">
        <v>2367</v>
      </c>
      <c r="C2695" s="19" t="s">
        <v>13616</v>
      </c>
      <c r="D2695" s="19" t="s">
        <v>20197</v>
      </c>
      <c r="E2695" s="19" t="s">
        <v>19452</v>
      </c>
      <c r="F2695" s="19" t="s">
        <v>19452</v>
      </c>
      <c r="G2695" s="19" t="s">
        <v>12960</v>
      </c>
      <c r="H2695" s="19">
        <v>13996</v>
      </c>
      <c r="I2695" s="19" t="s">
        <v>17119</v>
      </c>
      <c r="J2695" s="19" t="s">
        <v>12961</v>
      </c>
      <c r="K2695" s="19" t="s">
        <v>49</v>
      </c>
      <c r="L2695" s="19" t="s">
        <v>12962</v>
      </c>
      <c r="M2695" s="20">
        <v>6174435</v>
      </c>
      <c r="N2695" s="19" t="s">
        <v>12963</v>
      </c>
      <c r="O2695" s="19" t="s">
        <v>20034</v>
      </c>
      <c r="P2695" s="19" t="s">
        <v>21782</v>
      </c>
      <c r="Q2695" s="19" t="s">
        <v>19452</v>
      </c>
      <c r="R2695" s="19" t="s">
        <v>19452</v>
      </c>
      <c r="S2695" s="19" t="s">
        <v>19452</v>
      </c>
      <c r="T2695" s="19" t="s">
        <v>19452</v>
      </c>
      <c r="U2695" s="19" t="s">
        <v>19452</v>
      </c>
      <c r="V2695" s="19" t="s">
        <v>19452</v>
      </c>
      <c r="W2695" s="19" t="s">
        <v>19452</v>
      </c>
      <c r="X2695" s="19" t="s">
        <v>19452</v>
      </c>
      <c r="Y2695" s="19" t="s">
        <v>19452</v>
      </c>
      <c r="Z2695" s="19" t="s">
        <v>62</v>
      </c>
      <c r="AA2695" s="21">
        <v>39666</v>
      </c>
      <c r="AB2695" s="21" t="s">
        <v>20217</v>
      </c>
      <c r="AC2695" s="22">
        <v>4040588</v>
      </c>
      <c r="AD2695" s="19">
        <v>110</v>
      </c>
      <c r="AE2695" s="19" t="s">
        <v>12964</v>
      </c>
      <c r="AF2695" s="19" t="s">
        <v>54</v>
      </c>
      <c r="AG2695" s="19" t="s">
        <v>12965</v>
      </c>
      <c r="AH2695" s="19" t="s">
        <v>212</v>
      </c>
      <c r="AI2695" s="19">
        <v>60</v>
      </c>
      <c r="AJ2695" s="23">
        <v>-959412</v>
      </c>
    </row>
    <row r="2696" spans="1:36" x14ac:dyDescent="0.3">
      <c r="A2696" s="18">
        <v>5000000</v>
      </c>
      <c r="B2696" s="19" t="s">
        <v>4722</v>
      </c>
      <c r="C2696" s="19" t="s">
        <v>20179</v>
      </c>
      <c r="D2696" s="19" t="s">
        <v>20192</v>
      </c>
      <c r="E2696" s="19" t="s">
        <v>19452</v>
      </c>
      <c r="F2696" s="19" t="s">
        <v>19452</v>
      </c>
      <c r="G2696" s="19" t="s">
        <v>12966</v>
      </c>
      <c r="H2696" s="19">
        <v>1024</v>
      </c>
      <c r="I2696" s="19" t="s">
        <v>18990</v>
      </c>
      <c r="J2696" s="19" t="s">
        <v>12967</v>
      </c>
      <c r="K2696" s="19" t="s">
        <v>49</v>
      </c>
      <c r="L2696" s="19" t="s">
        <v>12968</v>
      </c>
      <c r="M2696" s="20">
        <v>8753409</v>
      </c>
      <c r="N2696" s="19" t="s">
        <v>12969</v>
      </c>
      <c r="O2696" s="19" t="s">
        <v>19451</v>
      </c>
      <c r="P2696" s="19" t="s">
        <v>19502</v>
      </c>
      <c r="Q2696" s="19" t="s">
        <v>22583</v>
      </c>
      <c r="R2696" s="19" t="s">
        <v>22584</v>
      </c>
      <c r="S2696" s="19" t="s">
        <v>19452</v>
      </c>
      <c r="T2696" s="19" t="s">
        <v>19452</v>
      </c>
      <c r="U2696" s="19" t="s">
        <v>19452</v>
      </c>
      <c r="V2696" s="19" t="s">
        <v>19452</v>
      </c>
      <c r="W2696" s="19" t="s">
        <v>19452</v>
      </c>
      <c r="X2696" s="19" t="s">
        <v>19452</v>
      </c>
      <c r="Y2696" s="19" t="s">
        <v>19452</v>
      </c>
      <c r="Z2696" s="19" t="s">
        <v>12970</v>
      </c>
      <c r="AA2696" s="21">
        <v>34579</v>
      </c>
      <c r="AB2696" s="21" t="s">
        <v>20233</v>
      </c>
      <c r="AC2696" s="22">
        <v>3049135</v>
      </c>
      <c r="AD2696" s="19">
        <v>99</v>
      </c>
      <c r="AE2696" s="19" t="s">
        <v>63</v>
      </c>
      <c r="AF2696" s="19" t="s">
        <v>54</v>
      </c>
      <c r="AG2696" s="19" t="s">
        <v>12971</v>
      </c>
      <c r="AH2696" s="19" t="s">
        <v>142</v>
      </c>
      <c r="AI2696" s="19">
        <v>294</v>
      </c>
      <c r="AJ2696" s="23">
        <v>-1950865</v>
      </c>
    </row>
    <row r="2697" spans="1:36" x14ac:dyDescent="0.3">
      <c r="A2697" s="18">
        <v>5000000</v>
      </c>
      <c r="B2697" s="19" t="s">
        <v>1125</v>
      </c>
      <c r="C2697" s="19" t="s">
        <v>20179</v>
      </c>
      <c r="D2697" s="19" t="s">
        <v>19452</v>
      </c>
      <c r="E2697" s="19" t="s">
        <v>19452</v>
      </c>
      <c r="F2697" s="19" t="s">
        <v>19452</v>
      </c>
      <c r="G2697" s="19"/>
      <c r="H2697" s="19">
        <v>343795</v>
      </c>
      <c r="I2697" s="19" t="s">
        <v>14715</v>
      </c>
      <c r="J2697" s="19" t="s">
        <v>12972</v>
      </c>
      <c r="K2697" s="19" t="s">
        <v>49</v>
      </c>
      <c r="L2697" s="19" t="s">
        <v>12973</v>
      </c>
      <c r="M2697" s="20">
        <v>3943706</v>
      </c>
      <c r="N2697" s="19" t="s">
        <v>12974</v>
      </c>
      <c r="O2697" s="19" t="s">
        <v>19685</v>
      </c>
      <c r="P2697" s="19" t="s">
        <v>22585</v>
      </c>
      <c r="Q2697" s="19" t="s">
        <v>19452</v>
      </c>
      <c r="R2697" s="19" t="s">
        <v>19452</v>
      </c>
      <c r="S2697" s="19" t="s">
        <v>19452</v>
      </c>
      <c r="T2697" s="19" t="s">
        <v>19452</v>
      </c>
      <c r="U2697" s="19" t="s">
        <v>19452</v>
      </c>
      <c r="V2697" s="19" t="s">
        <v>19452</v>
      </c>
      <c r="W2697" s="19" t="s">
        <v>19452</v>
      </c>
      <c r="X2697" s="19" t="s">
        <v>19452</v>
      </c>
      <c r="Y2697" s="19" t="s">
        <v>19452</v>
      </c>
      <c r="Z2697" s="19" t="s">
        <v>62</v>
      </c>
      <c r="AA2697" s="21">
        <v>42258</v>
      </c>
      <c r="AB2697" s="21" t="s">
        <v>20212</v>
      </c>
      <c r="AC2697" s="22">
        <v>4842699</v>
      </c>
      <c r="AD2697" s="19">
        <v>121</v>
      </c>
      <c r="AE2697" s="19" t="s">
        <v>1181</v>
      </c>
      <c r="AF2697" s="19" t="s">
        <v>54</v>
      </c>
      <c r="AG2697" s="19" t="s">
        <v>12975</v>
      </c>
      <c r="AH2697" s="19" t="s">
        <v>129</v>
      </c>
      <c r="AI2697" s="19">
        <v>40</v>
      </c>
      <c r="AJ2697" s="23">
        <v>-157301</v>
      </c>
    </row>
    <row r="2698" spans="1:36" x14ac:dyDescent="0.3">
      <c r="A2698" s="18">
        <v>5000000</v>
      </c>
      <c r="B2698" s="19" t="s">
        <v>1310</v>
      </c>
      <c r="C2698" s="19" t="s">
        <v>13616</v>
      </c>
      <c r="D2698" s="19" t="s">
        <v>20197</v>
      </c>
      <c r="E2698" s="19" t="s">
        <v>20198</v>
      </c>
      <c r="F2698" s="19" t="s">
        <v>19452</v>
      </c>
      <c r="G2698" s="19" t="s">
        <v>12976</v>
      </c>
      <c r="H2698" s="19">
        <v>45658</v>
      </c>
      <c r="I2698" s="19" t="s">
        <v>16042</v>
      </c>
      <c r="J2698" s="19" t="s">
        <v>12977</v>
      </c>
      <c r="K2698" s="19" t="s">
        <v>49</v>
      </c>
      <c r="L2698" s="19" t="s">
        <v>12978</v>
      </c>
      <c r="M2698" s="20">
        <v>9169411</v>
      </c>
      <c r="N2698" s="19" t="s">
        <v>12979</v>
      </c>
      <c r="O2698" s="19" t="s">
        <v>20035</v>
      </c>
      <c r="P2698" s="19" t="s">
        <v>20743</v>
      </c>
      <c r="Q2698" s="19" t="s">
        <v>19452</v>
      </c>
      <c r="R2698" s="19" t="s">
        <v>19452</v>
      </c>
      <c r="S2698" s="19" t="s">
        <v>19452</v>
      </c>
      <c r="T2698" s="19" t="s">
        <v>19452</v>
      </c>
      <c r="U2698" s="19" t="s">
        <v>19452</v>
      </c>
      <c r="V2698" s="19" t="s">
        <v>19452</v>
      </c>
      <c r="W2698" s="19" t="s">
        <v>19452</v>
      </c>
      <c r="X2698" s="19" t="s">
        <v>19452</v>
      </c>
      <c r="Y2698" s="19" t="s">
        <v>19452</v>
      </c>
      <c r="Z2698" s="19" t="s">
        <v>62</v>
      </c>
      <c r="AA2698" s="21">
        <v>40466</v>
      </c>
      <c r="AB2698" s="21" t="s">
        <v>20214</v>
      </c>
      <c r="AC2698" s="22">
        <v>2614773</v>
      </c>
      <c r="AD2698" s="19">
        <v>97</v>
      </c>
      <c r="AE2698" s="19" t="s">
        <v>63</v>
      </c>
      <c r="AF2698" s="19" t="s">
        <v>54</v>
      </c>
      <c r="AG2698" s="19" t="s">
        <v>12980</v>
      </c>
      <c r="AH2698" s="19" t="s">
        <v>281</v>
      </c>
      <c r="AI2698" s="19">
        <v>208</v>
      </c>
      <c r="AJ2698" s="23">
        <v>-2385227</v>
      </c>
    </row>
    <row r="2699" spans="1:36" x14ac:dyDescent="0.3">
      <c r="A2699" s="18">
        <v>5000000</v>
      </c>
      <c r="B2699" s="19" t="s">
        <v>12981</v>
      </c>
      <c r="C2699" s="19" t="s">
        <v>13616</v>
      </c>
      <c r="D2699" s="19" t="s">
        <v>20193</v>
      </c>
      <c r="E2699" s="19" t="s">
        <v>20204</v>
      </c>
      <c r="F2699" s="19" t="s">
        <v>20201</v>
      </c>
      <c r="G2699" s="19"/>
      <c r="H2699" s="19">
        <v>16148</v>
      </c>
      <c r="I2699" s="19" t="s">
        <v>16942</v>
      </c>
      <c r="J2699" s="19" t="s">
        <v>12982</v>
      </c>
      <c r="K2699" s="19" t="s">
        <v>49</v>
      </c>
      <c r="L2699" s="19" t="s">
        <v>12983</v>
      </c>
      <c r="M2699" s="20">
        <v>2732031</v>
      </c>
      <c r="N2699" s="19" t="s">
        <v>12984</v>
      </c>
      <c r="O2699" s="19" t="s">
        <v>19568</v>
      </c>
      <c r="P2699" s="19" t="s">
        <v>19485</v>
      </c>
      <c r="Q2699" s="19" t="s">
        <v>21263</v>
      </c>
      <c r="R2699" s="19" t="s">
        <v>19452</v>
      </c>
      <c r="S2699" s="19" t="s">
        <v>19452</v>
      </c>
      <c r="T2699" s="19" t="s">
        <v>19452</v>
      </c>
      <c r="U2699" s="19" t="s">
        <v>19452</v>
      </c>
      <c r="V2699" s="19" t="s">
        <v>19452</v>
      </c>
      <c r="W2699" s="19" t="s">
        <v>19452</v>
      </c>
      <c r="X2699" s="19" t="s">
        <v>19452</v>
      </c>
      <c r="Y2699" s="19" t="s">
        <v>19452</v>
      </c>
      <c r="Z2699" s="19" t="s">
        <v>62</v>
      </c>
      <c r="AA2699" s="21">
        <v>35825</v>
      </c>
      <c r="AB2699" s="21" t="s">
        <v>20229</v>
      </c>
      <c r="AC2699" s="22">
        <v>1980338</v>
      </c>
      <c r="AD2699" s="19">
        <v>116</v>
      </c>
      <c r="AE2699" s="19" t="s">
        <v>63</v>
      </c>
      <c r="AF2699" s="19" t="s">
        <v>54</v>
      </c>
      <c r="AG2699" s="19" t="s">
        <v>12985</v>
      </c>
      <c r="AH2699" s="19" t="s">
        <v>281</v>
      </c>
      <c r="AI2699" s="19">
        <v>55</v>
      </c>
      <c r="AJ2699" s="23">
        <v>-3019662</v>
      </c>
    </row>
    <row r="2700" spans="1:36" x14ac:dyDescent="0.3">
      <c r="A2700" s="18">
        <v>5000000</v>
      </c>
      <c r="B2700" s="19" t="s">
        <v>7022</v>
      </c>
      <c r="C2700" s="19" t="s">
        <v>20180</v>
      </c>
      <c r="D2700" s="19" t="s">
        <v>20193</v>
      </c>
      <c r="E2700" s="19" t="s">
        <v>20197</v>
      </c>
      <c r="F2700" s="19" t="s">
        <v>20204</v>
      </c>
      <c r="G2700" s="19"/>
      <c r="H2700" s="19">
        <v>245916</v>
      </c>
      <c r="I2700" s="19" t="s">
        <v>15016</v>
      </c>
      <c r="J2700" s="19" t="s">
        <v>6259</v>
      </c>
      <c r="K2700" s="19" t="s">
        <v>49</v>
      </c>
      <c r="L2700" s="19" t="s">
        <v>12986</v>
      </c>
      <c r="M2700" s="20">
        <v>21343093</v>
      </c>
      <c r="N2700" s="19" t="s">
        <v>12987</v>
      </c>
      <c r="O2700" s="19" t="s">
        <v>20036</v>
      </c>
      <c r="P2700" s="19" t="s">
        <v>20371</v>
      </c>
      <c r="Q2700" s="19" t="s">
        <v>19452</v>
      </c>
      <c r="R2700" s="19" t="s">
        <v>19452</v>
      </c>
      <c r="S2700" s="19" t="s">
        <v>19452</v>
      </c>
      <c r="T2700" s="19" t="s">
        <v>19452</v>
      </c>
      <c r="U2700" s="19" t="s">
        <v>19452</v>
      </c>
      <c r="V2700" s="19" t="s">
        <v>19452</v>
      </c>
      <c r="W2700" s="19" t="s">
        <v>19452</v>
      </c>
      <c r="X2700" s="19" t="s">
        <v>19452</v>
      </c>
      <c r="Y2700" s="19" t="s">
        <v>19452</v>
      </c>
      <c r="Z2700" s="19" t="s">
        <v>62</v>
      </c>
      <c r="AA2700" s="21">
        <v>41921</v>
      </c>
      <c r="AB2700" s="21" t="s">
        <v>20220</v>
      </c>
      <c r="AC2700" s="22">
        <v>2450846</v>
      </c>
      <c r="AD2700" s="19">
        <v>112</v>
      </c>
      <c r="AE2700" s="19" t="s">
        <v>63</v>
      </c>
      <c r="AF2700" s="19" t="s">
        <v>54</v>
      </c>
      <c r="AG2700" s="19" t="s">
        <v>12988</v>
      </c>
      <c r="AH2700" s="19" t="s">
        <v>212</v>
      </c>
      <c r="AI2700" s="19">
        <v>355</v>
      </c>
      <c r="AJ2700" s="23">
        <v>-2549154</v>
      </c>
    </row>
    <row r="2701" spans="1:36" x14ac:dyDescent="0.3">
      <c r="A2701" s="18">
        <v>5000000</v>
      </c>
      <c r="B2701" s="19" t="s">
        <v>1125</v>
      </c>
      <c r="C2701" s="19" t="s">
        <v>20179</v>
      </c>
      <c r="D2701" s="19" t="s">
        <v>19452</v>
      </c>
      <c r="E2701" s="19" t="s">
        <v>19452</v>
      </c>
      <c r="F2701" s="19" t="s">
        <v>19452</v>
      </c>
      <c r="G2701" s="19" t="s">
        <v>12989</v>
      </c>
      <c r="H2701" s="19">
        <v>27585</v>
      </c>
      <c r="I2701" s="19" t="s">
        <v>16466</v>
      </c>
      <c r="J2701" s="19" t="s">
        <v>12990</v>
      </c>
      <c r="K2701" s="19" t="s">
        <v>49</v>
      </c>
      <c r="L2701" s="19" t="s">
        <v>12991</v>
      </c>
      <c r="M2701" s="20">
        <v>10095184</v>
      </c>
      <c r="N2701" s="19" t="s">
        <v>12992</v>
      </c>
      <c r="O2701" s="19" t="s">
        <v>20037</v>
      </c>
      <c r="P2701" s="19" t="s">
        <v>19452</v>
      </c>
      <c r="Q2701" s="19" t="s">
        <v>19452</v>
      </c>
      <c r="R2701" s="19" t="s">
        <v>19452</v>
      </c>
      <c r="S2701" s="19" t="s">
        <v>19452</v>
      </c>
      <c r="T2701" s="19" t="s">
        <v>19452</v>
      </c>
      <c r="U2701" s="19" t="s">
        <v>19452</v>
      </c>
      <c r="V2701" s="19" t="s">
        <v>19452</v>
      </c>
      <c r="W2701" s="19" t="s">
        <v>19452</v>
      </c>
      <c r="X2701" s="19" t="s">
        <v>19452</v>
      </c>
      <c r="Y2701" s="19" t="s">
        <v>19452</v>
      </c>
      <c r="Z2701" s="19" t="s">
        <v>62</v>
      </c>
      <c r="AA2701" s="21">
        <v>40528</v>
      </c>
      <c r="AB2701" s="21" t="s">
        <v>20214</v>
      </c>
      <c r="AC2701" s="22">
        <v>5129058</v>
      </c>
      <c r="AD2701" s="19">
        <v>91</v>
      </c>
      <c r="AE2701" s="19" t="s">
        <v>63</v>
      </c>
      <c r="AF2701" s="19" t="s">
        <v>54</v>
      </c>
      <c r="AG2701" s="19" t="s">
        <v>12993</v>
      </c>
      <c r="AH2701" s="19" t="s">
        <v>65</v>
      </c>
      <c r="AI2701" s="19">
        <v>165</v>
      </c>
      <c r="AJ2701" s="23">
        <v>129058</v>
      </c>
    </row>
    <row r="2702" spans="1:36" x14ac:dyDescent="0.3">
      <c r="A2702" s="18">
        <v>5000000</v>
      </c>
      <c r="B2702" s="19" t="s">
        <v>10472</v>
      </c>
      <c r="C2702" s="19" t="s">
        <v>13616</v>
      </c>
      <c r="D2702" s="19" t="s">
        <v>20197</v>
      </c>
      <c r="E2702" s="19" t="s">
        <v>20193</v>
      </c>
      <c r="F2702" s="19" t="s">
        <v>19452</v>
      </c>
      <c r="G2702" s="19"/>
      <c r="H2702" s="19">
        <v>1415</v>
      </c>
      <c r="I2702" s="19" t="s">
        <v>18946</v>
      </c>
      <c r="J2702" s="19" t="s">
        <v>12994</v>
      </c>
      <c r="K2702" s="19" t="s">
        <v>49</v>
      </c>
      <c r="L2702" s="19" t="s">
        <v>12995</v>
      </c>
      <c r="M2702" s="20">
        <v>4129165</v>
      </c>
      <c r="N2702" s="19" t="s">
        <v>12996</v>
      </c>
      <c r="O2702" s="19" t="s">
        <v>20038</v>
      </c>
      <c r="P2702" s="19" t="s">
        <v>19452</v>
      </c>
      <c r="Q2702" s="19" t="s">
        <v>19452</v>
      </c>
      <c r="R2702" s="19" t="s">
        <v>19452</v>
      </c>
      <c r="S2702" s="19" t="s">
        <v>19452</v>
      </c>
      <c r="T2702" s="19" t="s">
        <v>19452</v>
      </c>
      <c r="U2702" s="19" t="s">
        <v>19452</v>
      </c>
      <c r="V2702" s="19" t="s">
        <v>19452</v>
      </c>
      <c r="W2702" s="19" t="s">
        <v>19452</v>
      </c>
      <c r="X2702" s="19" t="s">
        <v>19452</v>
      </c>
      <c r="Y2702" s="19" t="s">
        <v>19452</v>
      </c>
      <c r="Z2702" s="19" t="s">
        <v>9771</v>
      </c>
      <c r="AA2702" s="21">
        <v>37869</v>
      </c>
      <c r="AB2702" s="21" t="s">
        <v>20226</v>
      </c>
      <c r="AC2702" s="22">
        <v>742898</v>
      </c>
      <c r="AD2702" s="19">
        <v>98</v>
      </c>
      <c r="AE2702" s="19" t="s">
        <v>63</v>
      </c>
      <c r="AF2702" s="19" t="s">
        <v>54</v>
      </c>
      <c r="AG2702" s="19" t="s">
        <v>12997</v>
      </c>
      <c r="AH2702" s="19" t="s">
        <v>96</v>
      </c>
      <c r="AI2702" s="19">
        <v>58</v>
      </c>
      <c r="AJ2702" s="23">
        <v>-4257102</v>
      </c>
    </row>
    <row r="2703" spans="1:36" x14ac:dyDescent="0.3">
      <c r="A2703" s="18">
        <v>5000000</v>
      </c>
      <c r="B2703" s="19" t="s">
        <v>12998</v>
      </c>
      <c r="C2703" s="19" t="s">
        <v>20187</v>
      </c>
      <c r="D2703" s="19" t="s">
        <v>20193</v>
      </c>
      <c r="E2703" s="19" t="s">
        <v>20201</v>
      </c>
      <c r="F2703" s="19" t="s">
        <v>19452</v>
      </c>
      <c r="G2703" s="19" t="s">
        <v>12999</v>
      </c>
      <c r="H2703" s="19">
        <v>313922</v>
      </c>
      <c r="I2703" s="19" t="s">
        <v>14790</v>
      </c>
      <c r="J2703" s="19" t="s">
        <v>13000</v>
      </c>
      <c r="K2703" s="19" t="s">
        <v>49</v>
      </c>
      <c r="L2703" s="19" t="s">
        <v>13001</v>
      </c>
      <c r="M2703" s="20">
        <v>30001024</v>
      </c>
      <c r="N2703" s="19" t="s">
        <v>13002</v>
      </c>
      <c r="O2703" s="19" t="s">
        <v>20039</v>
      </c>
      <c r="P2703" s="19" t="s">
        <v>22586</v>
      </c>
      <c r="Q2703" s="19" t="s">
        <v>19452</v>
      </c>
      <c r="R2703" s="19" t="s">
        <v>19452</v>
      </c>
      <c r="S2703" s="19" t="s">
        <v>19452</v>
      </c>
      <c r="T2703" s="19" t="s">
        <v>19452</v>
      </c>
      <c r="U2703" s="19" t="s">
        <v>19452</v>
      </c>
      <c r="V2703" s="19" t="s">
        <v>19452</v>
      </c>
      <c r="W2703" s="19" t="s">
        <v>19452</v>
      </c>
      <c r="X2703" s="19" t="s">
        <v>19452</v>
      </c>
      <c r="Y2703" s="19" t="s">
        <v>19452</v>
      </c>
      <c r="Z2703" s="19" t="s">
        <v>62</v>
      </c>
      <c r="AA2703" s="21">
        <v>42475</v>
      </c>
      <c r="AB2703" s="21" t="s">
        <v>20215</v>
      </c>
      <c r="AC2703" s="22">
        <v>3220371</v>
      </c>
      <c r="AD2703" s="19">
        <v>95</v>
      </c>
      <c r="AE2703" s="19" t="s">
        <v>63</v>
      </c>
      <c r="AF2703" s="19" t="s">
        <v>54</v>
      </c>
      <c r="AG2703" s="19" t="s">
        <v>9448</v>
      </c>
      <c r="AH2703" s="19" t="s">
        <v>252</v>
      </c>
      <c r="AI2703" s="19">
        <v>683</v>
      </c>
      <c r="AJ2703" s="23">
        <v>-1779629</v>
      </c>
    </row>
    <row r="2704" spans="1:36" x14ac:dyDescent="0.3">
      <c r="A2704" s="18">
        <v>5000000</v>
      </c>
      <c r="B2704" s="19" t="s">
        <v>2022</v>
      </c>
      <c r="C2704" s="19" t="s">
        <v>20179</v>
      </c>
      <c r="D2704" s="19" t="s">
        <v>20199</v>
      </c>
      <c r="E2704" s="19" t="s">
        <v>20204</v>
      </c>
      <c r="F2704" s="19" t="s">
        <v>19452</v>
      </c>
      <c r="G2704" s="19" t="s">
        <v>13003</v>
      </c>
      <c r="H2704" s="19">
        <v>199933</v>
      </c>
      <c r="I2704" s="19" t="s">
        <v>15155</v>
      </c>
      <c r="J2704" s="19" t="s">
        <v>13004</v>
      </c>
      <c r="K2704" s="19" t="s">
        <v>49</v>
      </c>
      <c r="L2704" s="19" t="s">
        <v>13005</v>
      </c>
      <c r="M2704" s="20">
        <v>1731035</v>
      </c>
      <c r="N2704" s="19" t="s">
        <v>13006</v>
      </c>
      <c r="O2704" s="19" t="s">
        <v>20040</v>
      </c>
      <c r="P2704" s="19" t="s">
        <v>19452</v>
      </c>
      <c r="Q2704" s="19" t="s">
        <v>19452</v>
      </c>
      <c r="R2704" s="19" t="s">
        <v>19452</v>
      </c>
      <c r="S2704" s="19" t="s">
        <v>19452</v>
      </c>
      <c r="T2704" s="19" t="s">
        <v>19452</v>
      </c>
      <c r="U2704" s="19" t="s">
        <v>19452</v>
      </c>
      <c r="V2704" s="19" t="s">
        <v>19452</v>
      </c>
      <c r="W2704" s="19" t="s">
        <v>19452</v>
      </c>
      <c r="X2704" s="19" t="s">
        <v>19452</v>
      </c>
      <c r="Y2704" s="19" t="s">
        <v>19452</v>
      </c>
      <c r="Z2704" s="19" t="s">
        <v>62</v>
      </c>
      <c r="AA2704" s="21">
        <v>41894</v>
      </c>
      <c r="AB2704" s="21" t="s">
        <v>20220</v>
      </c>
      <c r="AC2704" s="22">
        <v>846704</v>
      </c>
      <c r="AD2704" s="19">
        <v>99</v>
      </c>
      <c r="AE2704" s="19" t="s">
        <v>63</v>
      </c>
      <c r="AF2704" s="19" t="s">
        <v>54</v>
      </c>
      <c r="AG2704" s="19" t="s">
        <v>11762</v>
      </c>
      <c r="AH2704" s="19" t="s">
        <v>2682</v>
      </c>
      <c r="AI2704" s="19">
        <v>15</v>
      </c>
      <c r="AJ2704" s="23">
        <v>-4153296</v>
      </c>
    </row>
    <row r="2705" spans="1:36" x14ac:dyDescent="0.3">
      <c r="A2705" s="18">
        <v>7000000</v>
      </c>
      <c r="B2705" s="19" t="s">
        <v>9282</v>
      </c>
      <c r="C2705" s="19" t="s">
        <v>13616</v>
      </c>
      <c r="D2705" s="19" t="s">
        <v>20193</v>
      </c>
      <c r="E2705" s="19" t="s">
        <v>20197</v>
      </c>
      <c r="F2705" s="19" t="s">
        <v>19452</v>
      </c>
      <c r="G2705" s="19"/>
      <c r="H2705" s="19">
        <v>13685</v>
      </c>
      <c r="I2705" s="19" t="s">
        <v>17164</v>
      </c>
      <c r="J2705" s="19" t="s">
        <v>13007</v>
      </c>
      <c r="K2705" s="19" t="s">
        <v>49</v>
      </c>
      <c r="L2705" s="19" t="s">
        <v>13008</v>
      </c>
      <c r="M2705" s="20">
        <v>11700578</v>
      </c>
      <c r="N2705" s="19" t="s">
        <v>2818</v>
      </c>
      <c r="O2705" s="19" t="s">
        <v>19549</v>
      </c>
      <c r="P2705" s="19" t="s">
        <v>19485</v>
      </c>
      <c r="Q2705" s="19" t="s">
        <v>19452</v>
      </c>
      <c r="R2705" s="19" t="s">
        <v>19452</v>
      </c>
      <c r="S2705" s="19" t="s">
        <v>19452</v>
      </c>
      <c r="T2705" s="19" t="s">
        <v>19452</v>
      </c>
      <c r="U2705" s="19" t="s">
        <v>19452</v>
      </c>
      <c r="V2705" s="19" t="s">
        <v>19452</v>
      </c>
      <c r="W2705" s="19" t="s">
        <v>19452</v>
      </c>
      <c r="X2705" s="19" t="s">
        <v>19452</v>
      </c>
      <c r="Y2705" s="19" t="s">
        <v>19452</v>
      </c>
      <c r="Z2705" s="19" t="s">
        <v>62</v>
      </c>
      <c r="AA2705" s="21">
        <v>35116</v>
      </c>
      <c r="AB2705" s="21" t="s">
        <v>20234</v>
      </c>
      <c r="AC2705" s="22">
        <v>560069</v>
      </c>
      <c r="AD2705" s="19">
        <v>91</v>
      </c>
      <c r="AE2705" s="19" t="s">
        <v>708</v>
      </c>
      <c r="AF2705" s="19" t="s">
        <v>54</v>
      </c>
      <c r="AG2705" s="19" t="s">
        <v>13009</v>
      </c>
      <c r="AH2705" s="19" t="s">
        <v>259</v>
      </c>
      <c r="AI2705" s="19">
        <v>281</v>
      </c>
      <c r="AJ2705" s="23">
        <v>-6439931</v>
      </c>
    </row>
    <row r="2706" spans="1:36" x14ac:dyDescent="0.3">
      <c r="A2706" s="18">
        <v>5000000</v>
      </c>
      <c r="B2706" s="19" t="s">
        <v>6926</v>
      </c>
      <c r="C2706" s="19" t="s">
        <v>13616</v>
      </c>
      <c r="D2706" s="19" t="s">
        <v>20203</v>
      </c>
      <c r="E2706" s="19" t="s">
        <v>19452</v>
      </c>
      <c r="F2706" s="19" t="s">
        <v>19452</v>
      </c>
      <c r="G2706" s="19"/>
      <c r="H2706" s="19">
        <v>46838</v>
      </c>
      <c r="I2706" s="19" t="s">
        <v>16019</v>
      </c>
      <c r="J2706" s="19" t="s">
        <v>13010</v>
      </c>
      <c r="K2706" s="19" t="s">
        <v>49</v>
      </c>
      <c r="L2706" s="19" t="s">
        <v>13011</v>
      </c>
      <c r="M2706" s="20">
        <v>19940245</v>
      </c>
      <c r="N2706" s="19" t="s">
        <v>13012</v>
      </c>
      <c r="O2706" s="19" t="s">
        <v>20041</v>
      </c>
      <c r="P2706" s="19" t="s">
        <v>19452</v>
      </c>
      <c r="Q2706" s="19" t="s">
        <v>19452</v>
      </c>
      <c r="R2706" s="19" t="s">
        <v>19452</v>
      </c>
      <c r="S2706" s="19" t="s">
        <v>19452</v>
      </c>
      <c r="T2706" s="19" t="s">
        <v>19452</v>
      </c>
      <c r="U2706" s="19" t="s">
        <v>19452</v>
      </c>
      <c r="V2706" s="19" t="s">
        <v>19452</v>
      </c>
      <c r="W2706" s="19" t="s">
        <v>19452</v>
      </c>
      <c r="X2706" s="19" t="s">
        <v>19452</v>
      </c>
      <c r="Y2706" s="19" t="s">
        <v>19452</v>
      </c>
      <c r="Z2706" s="19" t="s">
        <v>417</v>
      </c>
      <c r="AA2706" s="21">
        <v>40200</v>
      </c>
      <c r="AB2706" s="21" t="s">
        <v>20214</v>
      </c>
      <c r="AC2706" s="22">
        <v>5476793</v>
      </c>
      <c r="AD2706" s="19">
        <v>89</v>
      </c>
      <c r="AE2706" s="19" t="s">
        <v>63</v>
      </c>
      <c r="AF2706" s="19" t="s">
        <v>54</v>
      </c>
      <c r="AG2706" s="19" t="s">
        <v>13013</v>
      </c>
      <c r="AH2706" s="19" t="s">
        <v>109</v>
      </c>
      <c r="AI2706" s="19">
        <v>847</v>
      </c>
      <c r="AJ2706" s="23">
        <v>476793</v>
      </c>
    </row>
    <row r="2707" spans="1:36" x14ac:dyDescent="0.3">
      <c r="A2707" s="18">
        <v>5000000</v>
      </c>
      <c r="B2707" s="19" t="s">
        <v>3435</v>
      </c>
      <c r="C2707" s="19" t="s">
        <v>20187</v>
      </c>
      <c r="D2707" s="19" t="s">
        <v>20201</v>
      </c>
      <c r="E2707" s="19" t="s">
        <v>19452</v>
      </c>
      <c r="F2707" s="19" t="s">
        <v>19452</v>
      </c>
      <c r="G2707" s="19" t="s">
        <v>13015</v>
      </c>
      <c r="H2707" s="19">
        <v>298312</v>
      </c>
      <c r="I2707" s="19" t="s">
        <v>14832</v>
      </c>
      <c r="J2707" s="19" t="s">
        <v>13016</v>
      </c>
      <c r="K2707" s="19" t="s">
        <v>49</v>
      </c>
      <c r="L2707" s="19" t="s">
        <v>13017</v>
      </c>
      <c r="M2707" s="20">
        <v>3894708</v>
      </c>
      <c r="N2707" s="19" t="s">
        <v>13018</v>
      </c>
      <c r="O2707" s="19" t="s">
        <v>19943</v>
      </c>
      <c r="P2707" s="19" t="s">
        <v>20538</v>
      </c>
      <c r="Q2707" s="19" t="s">
        <v>19452</v>
      </c>
      <c r="R2707" s="19" t="s">
        <v>19452</v>
      </c>
      <c r="S2707" s="19" t="s">
        <v>19452</v>
      </c>
      <c r="T2707" s="19" t="s">
        <v>19452</v>
      </c>
      <c r="U2707" s="19" t="s">
        <v>19452</v>
      </c>
      <c r="V2707" s="19" t="s">
        <v>19452</v>
      </c>
      <c r="W2707" s="19" t="s">
        <v>19452</v>
      </c>
      <c r="X2707" s="19" t="s">
        <v>19452</v>
      </c>
      <c r="Y2707" s="19" t="s">
        <v>19452</v>
      </c>
      <c r="Z2707" s="19" t="s">
        <v>62</v>
      </c>
      <c r="AA2707" s="21">
        <v>42257</v>
      </c>
      <c r="AB2707" s="21" t="s">
        <v>20212</v>
      </c>
      <c r="AC2707" s="22">
        <v>98450062</v>
      </c>
      <c r="AD2707" s="19">
        <v>94</v>
      </c>
      <c r="AE2707" s="19" t="s">
        <v>63</v>
      </c>
      <c r="AF2707" s="19" t="s">
        <v>54</v>
      </c>
      <c r="AG2707" s="19" t="s">
        <v>13019</v>
      </c>
      <c r="AH2707" s="19" t="s">
        <v>281</v>
      </c>
      <c r="AI2707" s="19">
        <v>1360</v>
      </c>
      <c r="AJ2707" s="23">
        <v>93450062</v>
      </c>
    </row>
    <row r="2708" spans="1:36" x14ac:dyDescent="0.3">
      <c r="A2708" s="18">
        <v>5000000</v>
      </c>
      <c r="B2708" s="19" t="s">
        <v>2931</v>
      </c>
      <c r="C2708" s="19" t="s">
        <v>20179</v>
      </c>
      <c r="D2708" s="19" t="s">
        <v>20205</v>
      </c>
      <c r="E2708" s="19" t="s">
        <v>19452</v>
      </c>
      <c r="F2708" s="19" t="s">
        <v>19452</v>
      </c>
      <c r="G2708" s="19"/>
      <c r="H2708" s="19">
        <v>11600</v>
      </c>
      <c r="I2708" s="19" t="s">
        <v>17432</v>
      </c>
      <c r="J2708" s="19" t="s">
        <v>13020</v>
      </c>
      <c r="K2708" s="19" t="s">
        <v>49</v>
      </c>
      <c r="L2708" s="19" t="s">
        <v>13021</v>
      </c>
      <c r="M2708" s="20">
        <v>3792015</v>
      </c>
      <c r="N2708" s="19" t="s">
        <v>13022</v>
      </c>
      <c r="O2708" s="19" t="s">
        <v>20042</v>
      </c>
      <c r="P2708" s="19" t="s">
        <v>22587</v>
      </c>
      <c r="Q2708" s="19" t="s">
        <v>19452</v>
      </c>
      <c r="R2708" s="19" t="s">
        <v>19452</v>
      </c>
      <c r="S2708" s="19" t="s">
        <v>19452</v>
      </c>
      <c r="T2708" s="19" t="s">
        <v>19452</v>
      </c>
      <c r="U2708" s="19" t="s">
        <v>19452</v>
      </c>
      <c r="V2708" s="19" t="s">
        <v>19452</v>
      </c>
      <c r="W2708" s="19" t="s">
        <v>19452</v>
      </c>
      <c r="X2708" s="19" t="s">
        <v>19452</v>
      </c>
      <c r="Y2708" s="19" t="s">
        <v>19452</v>
      </c>
      <c r="Z2708" s="19" t="s">
        <v>62</v>
      </c>
      <c r="AA2708" s="21">
        <v>39083</v>
      </c>
      <c r="AB2708" s="21" t="s">
        <v>20211</v>
      </c>
      <c r="AC2708" s="22">
        <v>782102</v>
      </c>
      <c r="AD2708" s="19">
        <v>90</v>
      </c>
      <c r="AE2708" s="19" t="s">
        <v>53</v>
      </c>
      <c r="AF2708" s="19" t="s">
        <v>54</v>
      </c>
      <c r="AG2708" s="19"/>
      <c r="AH2708" s="19" t="s">
        <v>180</v>
      </c>
      <c r="AI2708" s="19">
        <v>37</v>
      </c>
      <c r="AJ2708" s="23">
        <v>-4217898</v>
      </c>
    </row>
    <row r="2709" spans="1:36" x14ac:dyDescent="0.3">
      <c r="A2709" s="18">
        <v>5000000</v>
      </c>
      <c r="B2709" s="19" t="s">
        <v>3758</v>
      </c>
      <c r="C2709" s="19" t="s">
        <v>20179</v>
      </c>
      <c r="D2709" s="19" t="s">
        <v>20196</v>
      </c>
      <c r="E2709" s="19" t="s">
        <v>19452</v>
      </c>
      <c r="F2709" s="19" t="s">
        <v>19452</v>
      </c>
      <c r="G2709" s="19" t="s">
        <v>13023</v>
      </c>
      <c r="H2709" s="19">
        <v>31175</v>
      </c>
      <c r="I2709" s="19" t="s">
        <v>16393</v>
      </c>
      <c r="J2709" s="19" t="s">
        <v>488</v>
      </c>
      <c r="K2709" s="19" t="s">
        <v>4907</v>
      </c>
      <c r="L2709" s="19" t="s">
        <v>13024</v>
      </c>
      <c r="M2709" s="20">
        <v>5461487</v>
      </c>
      <c r="N2709" s="19" t="s">
        <v>13025</v>
      </c>
      <c r="O2709" s="19" t="s">
        <v>20043</v>
      </c>
      <c r="P2709" s="19" t="s">
        <v>22588</v>
      </c>
      <c r="Q2709" s="19" t="s">
        <v>19452</v>
      </c>
      <c r="R2709" s="19" t="s">
        <v>19452</v>
      </c>
      <c r="S2709" s="19" t="s">
        <v>19452</v>
      </c>
      <c r="T2709" s="19" t="s">
        <v>19452</v>
      </c>
      <c r="U2709" s="19" t="s">
        <v>19452</v>
      </c>
      <c r="V2709" s="19" t="s">
        <v>19452</v>
      </c>
      <c r="W2709" s="19" t="s">
        <v>19452</v>
      </c>
      <c r="X2709" s="19" t="s">
        <v>19452</v>
      </c>
      <c r="Y2709" s="19" t="s">
        <v>19452</v>
      </c>
      <c r="Z2709" s="19" t="s">
        <v>7447</v>
      </c>
      <c r="AA2709" s="21">
        <v>40065</v>
      </c>
      <c r="AB2709" s="21" t="s">
        <v>20210</v>
      </c>
      <c r="AC2709" s="22">
        <v>17872796</v>
      </c>
      <c r="AD2709" s="19">
        <v>99</v>
      </c>
      <c r="AE2709" s="19" t="s">
        <v>13026</v>
      </c>
      <c r="AF2709" s="19" t="s">
        <v>54</v>
      </c>
      <c r="AG2709" s="19"/>
      <c r="AH2709" s="19" t="s">
        <v>187</v>
      </c>
      <c r="AI2709" s="19">
        <v>116</v>
      </c>
      <c r="AJ2709" s="23">
        <v>12872796</v>
      </c>
    </row>
    <row r="2710" spans="1:36" x14ac:dyDescent="0.3">
      <c r="A2710" s="18">
        <v>1000000</v>
      </c>
      <c r="B2710" s="19" t="s">
        <v>1125</v>
      </c>
      <c r="C2710" s="19" t="s">
        <v>20179</v>
      </c>
      <c r="D2710" s="19" t="s">
        <v>19452</v>
      </c>
      <c r="E2710" s="19" t="s">
        <v>19452</v>
      </c>
      <c r="F2710" s="19" t="s">
        <v>19452</v>
      </c>
      <c r="G2710" s="19"/>
      <c r="H2710" s="19">
        <v>12498</v>
      </c>
      <c r="I2710" s="19" t="s">
        <v>17287</v>
      </c>
      <c r="J2710" s="19" t="s">
        <v>13027</v>
      </c>
      <c r="K2710" s="19" t="s">
        <v>49</v>
      </c>
      <c r="L2710" s="19" t="s">
        <v>13028</v>
      </c>
      <c r="M2710" s="20">
        <v>14805264</v>
      </c>
      <c r="N2710" s="19" t="s">
        <v>5637</v>
      </c>
      <c r="O2710" s="19" t="s">
        <v>19502</v>
      </c>
      <c r="P2710" s="19" t="s">
        <v>19452</v>
      </c>
      <c r="Q2710" s="19" t="s">
        <v>19452</v>
      </c>
      <c r="R2710" s="19" t="s">
        <v>19452</v>
      </c>
      <c r="S2710" s="19" t="s">
        <v>19452</v>
      </c>
      <c r="T2710" s="19" t="s">
        <v>19452</v>
      </c>
      <c r="U2710" s="19" t="s">
        <v>19452</v>
      </c>
      <c r="V2710" s="19" t="s">
        <v>19452</v>
      </c>
      <c r="W2710" s="19" t="s">
        <v>19452</v>
      </c>
      <c r="X2710" s="19" t="s">
        <v>19452</v>
      </c>
      <c r="Y2710" s="19" t="s">
        <v>19452</v>
      </c>
      <c r="Z2710" s="19" t="s">
        <v>62</v>
      </c>
      <c r="AA2710" s="21">
        <v>35307</v>
      </c>
      <c r="AB2710" s="21" t="s">
        <v>20234</v>
      </c>
      <c r="AC2710" s="22">
        <v>24475416</v>
      </c>
      <c r="AD2710" s="19">
        <v>135</v>
      </c>
      <c r="AE2710" s="19" t="s">
        <v>63</v>
      </c>
      <c r="AF2710" s="19" t="s">
        <v>54</v>
      </c>
      <c r="AG2710" s="19" t="s">
        <v>13029</v>
      </c>
      <c r="AH2710" s="19" t="s">
        <v>103</v>
      </c>
      <c r="AI2710" s="19">
        <v>231</v>
      </c>
      <c r="AJ2710" s="23">
        <v>23475416</v>
      </c>
    </row>
    <row r="2711" spans="1:36" x14ac:dyDescent="0.3">
      <c r="A2711" s="18">
        <v>4798235</v>
      </c>
      <c r="B2711" s="19" t="s">
        <v>3435</v>
      </c>
      <c r="C2711" s="19" t="s">
        <v>20187</v>
      </c>
      <c r="D2711" s="19" t="s">
        <v>20201</v>
      </c>
      <c r="E2711" s="19" t="s">
        <v>19452</v>
      </c>
      <c r="F2711" s="19" t="s">
        <v>19452</v>
      </c>
      <c r="G2711" s="19"/>
      <c r="H2711" s="19">
        <v>77949</v>
      </c>
      <c r="I2711" s="19" t="s">
        <v>15613</v>
      </c>
      <c r="J2711" s="19" t="s">
        <v>13030</v>
      </c>
      <c r="K2711" s="19" t="s">
        <v>49</v>
      </c>
      <c r="L2711" s="19" t="s">
        <v>13031</v>
      </c>
      <c r="M2711" s="20">
        <v>2530216</v>
      </c>
      <c r="N2711" s="19" t="s">
        <v>13032</v>
      </c>
      <c r="O2711" s="19" t="s">
        <v>19615</v>
      </c>
      <c r="P2711" s="19" t="s">
        <v>19595</v>
      </c>
      <c r="Q2711" s="19" t="s">
        <v>22196</v>
      </c>
      <c r="R2711" s="19" t="s">
        <v>21508</v>
      </c>
      <c r="S2711" s="19" t="s">
        <v>22369</v>
      </c>
      <c r="T2711" s="19" t="s">
        <v>19452</v>
      </c>
      <c r="U2711" s="19" t="s">
        <v>19452</v>
      </c>
      <c r="V2711" s="19" t="s">
        <v>19452</v>
      </c>
      <c r="W2711" s="19" t="s">
        <v>19452</v>
      </c>
      <c r="X2711" s="19" t="s">
        <v>19452</v>
      </c>
      <c r="Y2711" s="19" t="s">
        <v>19452</v>
      </c>
      <c r="Z2711" s="19" t="s">
        <v>3537</v>
      </c>
      <c r="AA2711" s="21">
        <v>40772</v>
      </c>
      <c r="AB2711" s="21" t="s">
        <v>20219</v>
      </c>
      <c r="AC2711" s="22">
        <v>209696</v>
      </c>
      <c r="AD2711" s="19">
        <v>107</v>
      </c>
      <c r="AE2711" s="19" t="s">
        <v>937</v>
      </c>
      <c r="AF2711" s="19" t="s">
        <v>54</v>
      </c>
      <c r="AG2711" s="19" t="s">
        <v>13033</v>
      </c>
      <c r="AH2711" s="19" t="s">
        <v>74</v>
      </c>
      <c r="AI2711" s="19">
        <v>458</v>
      </c>
      <c r="AJ2711" s="23">
        <v>-4588539</v>
      </c>
    </row>
    <row r="2712" spans="1:36" x14ac:dyDescent="0.3">
      <c r="A2712" s="18">
        <v>4800000</v>
      </c>
      <c r="B2712" s="19" t="s">
        <v>4906</v>
      </c>
      <c r="C2712" s="19" t="s">
        <v>20187</v>
      </c>
      <c r="D2712" s="19" t="s">
        <v>19452</v>
      </c>
      <c r="E2712" s="19" t="s">
        <v>19452</v>
      </c>
      <c r="F2712" s="19" t="s">
        <v>19452</v>
      </c>
      <c r="G2712" s="19" t="s">
        <v>13034</v>
      </c>
      <c r="H2712" s="19">
        <v>1690</v>
      </c>
      <c r="I2712" s="19" t="s">
        <v>18869</v>
      </c>
      <c r="J2712" s="19" t="s">
        <v>13035</v>
      </c>
      <c r="K2712" s="19" t="s">
        <v>49</v>
      </c>
      <c r="L2712" s="19" t="s">
        <v>13036</v>
      </c>
      <c r="M2712" s="20">
        <v>3883192</v>
      </c>
      <c r="N2712" s="19" t="s">
        <v>13037</v>
      </c>
      <c r="O2712" s="19" t="s">
        <v>19848</v>
      </c>
      <c r="P2712" s="19" t="s">
        <v>22589</v>
      </c>
      <c r="Q2712" s="19" t="s">
        <v>19484</v>
      </c>
      <c r="R2712" s="19" t="s">
        <v>20450</v>
      </c>
      <c r="S2712" s="19" t="s">
        <v>19581</v>
      </c>
      <c r="T2712" s="19" t="s">
        <v>22590</v>
      </c>
      <c r="U2712" s="19" t="s">
        <v>19452</v>
      </c>
      <c r="V2712" s="19" t="s">
        <v>19452</v>
      </c>
      <c r="W2712" s="19" t="s">
        <v>19452</v>
      </c>
      <c r="X2712" s="19" t="s">
        <v>19452</v>
      </c>
      <c r="Y2712" s="19" t="s">
        <v>19452</v>
      </c>
      <c r="Z2712" s="19" t="s">
        <v>62</v>
      </c>
      <c r="AA2712" s="21">
        <v>38358</v>
      </c>
      <c r="AB2712" s="21" t="s">
        <v>20221</v>
      </c>
      <c r="AC2712" s="22">
        <v>80578934</v>
      </c>
      <c r="AD2712" s="19">
        <v>94</v>
      </c>
      <c r="AE2712" s="19" t="s">
        <v>63</v>
      </c>
      <c r="AF2712" s="19" t="s">
        <v>54</v>
      </c>
      <c r="AG2712" s="19" t="s">
        <v>13038</v>
      </c>
      <c r="AH2712" s="19" t="s">
        <v>122</v>
      </c>
      <c r="AI2712" s="19">
        <v>887</v>
      </c>
      <c r="AJ2712" s="23">
        <v>75778934</v>
      </c>
    </row>
    <row r="2713" spans="1:36" x14ac:dyDescent="0.3">
      <c r="A2713" s="18">
        <v>5000000</v>
      </c>
      <c r="B2713" s="19" t="s">
        <v>4599</v>
      </c>
      <c r="C2713" s="19" t="s">
        <v>20180</v>
      </c>
      <c r="D2713" s="19" t="s">
        <v>20197</v>
      </c>
      <c r="E2713" s="19" t="s">
        <v>19452</v>
      </c>
      <c r="F2713" s="19" t="s">
        <v>19452</v>
      </c>
      <c r="G2713" s="19" t="s">
        <v>13039</v>
      </c>
      <c r="H2713" s="19">
        <v>64720</v>
      </c>
      <c r="I2713" s="19" t="s">
        <v>15767</v>
      </c>
      <c r="J2713" s="19" t="s">
        <v>13040</v>
      </c>
      <c r="K2713" s="19" t="s">
        <v>49</v>
      </c>
      <c r="L2713" s="19" t="s">
        <v>13041</v>
      </c>
      <c r="M2713" s="20">
        <v>19807295</v>
      </c>
      <c r="N2713" s="19" t="s">
        <v>13042</v>
      </c>
      <c r="O2713" s="19" t="s">
        <v>20044</v>
      </c>
      <c r="P2713" s="19" t="s">
        <v>22591</v>
      </c>
      <c r="Q2713" s="19" t="s">
        <v>22592</v>
      </c>
      <c r="R2713" s="19" t="s">
        <v>22593</v>
      </c>
      <c r="S2713" s="19" t="s">
        <v>19452</v>
      </c>
      <c r="T2713" s="19" t="s">
        <v>19452</v>
      </c>
      <c r="U2713" s="19" t="s">
        <v>19452</v>
      </c>
      <c r="V2713" s="19" t="s">
        <v>19452</v>
      </c>
      <c r="W2713" s="19" t="s">
        <v>19452</v>
      </c>
      <c r="X2713" s="19" t="s">
        <v>19452</v>
      </c>
      <c r="Y2713" s="19" t="s">
        <v>19452</v>
      </c>
      <c r="Z2713" s="19" t="s">
        <v>62</v>
      </c>
      <c r="AA2713" s="21">
        <v>40872</v>
      </c>
      <c r="AB2713" s="21" t="s">
        <v>20219</v>
      </c>
      <c r="AC2713" s="22">
        <v>3099314</v>
      </c>
      <c r="AD2713" s="19">
        <v>120</v>
      </c>
      <c r="AE2713" s="19" t="s">
        <v>63</v>
      </c>
      <c r="AF2713" s="19" t="s">
        <v>54</v>
      </c>
      <c r="AG2713" s="19"/>
      <c r="AH2713" s="19" t="s">
        <v>187</v>
      </c>
      <c r="AI2713" s="19">
        <v>471</v>
      </c>
      <c r="AJ2713" s="23">
        <v>-1900686</v>
      </c>
    </row>
    <row r="2714" spans="1:36" x14ac:dyDescent="0.3">
      <c r="A2714" s="18">
        <v>4700000</v>
      </c>
      <c r="B2714" s="19" t="s">
        <v>4906</v>
      </c>
      <c r="C2714" s="19" t="s">
        <v>20187</v>
      </c>
      <c r="D2714" s="19" t="s">
        <v>19452</v>
      </c>
      <c r="E2714" s="19" t="s">
        <v>19452</v>
      </c>
      <c r="F2714" s="19" t="s">
        <v>19452</v>
      </c>
      <c r="G2714" s="19"/>
      <c r="H2714" s="19">
        <v>16337</v>
      </c>
      <c r="I2714" s="19" t="s">
        <v>16925</v>
      </c>
      <c r="J2714" s="19" t="s">
        <v>13043</v>
      </c>
      <c r="K2714" s="19" t="s">
        <v>49</v>
      </c>
      <c r="L2714" s="19" t="s">
        <v>13044</v>
      </c>
      <c r="M2714" s="20">
        <v>9617777</v>
      </c>
      <c r="N2714" s="19" t="s">
        <v>11643</v>
      </c>
      <c r="O2714" s="19" t="s">
        <v>19847</v>
      </c>
      <c r="P2714" s="19" t="s">
        <v>19452</v>
      </c>
      <c r="Q2714" s="19" t="s">
        <v>19452</v>
      </c>
      <c r="R2714" s="19" t="s">
        <v>19452</v>
      </c>
      <c r="S2714" s="19" t="s">
        <v>19452</v>
      </c>
      <c r="T2714" s="19" t="s">
        <v>19452</v>
      </c>
      <c r="U2714" s="19" t="s">
        <v>19452</v>
      </c>
      <c r="V2714" s="19" t="s">
        <v>19452</v>
      </c>
      <c r="W2714" s="19" t="s">
        <v>19452</v>
      </c>
      <c r="X2714" s="19" t="s">
        <v>19452</v>
      </c>
      <c r="Y2714" s="19" t="s">
        <v>19452</v>
      </c>
      <c r="Z2714" s="19" t="s">
        <v>62</v>
      </c>
      <c r="AA2714" s="21">
        <v>31646</v>
      </c>
      <c r="AB2714" s="21" t="s">
        <v>20252</v>
      </c>
      <c r="AC2714" s="22">
        <v>8025872</v>
      </c>
      <c r="AD2714" s="19">
        <v>101</v>
      </c>
      <c r="AE2714" s="19" t="s">
        <v>63</v>
      </c>
      <c r="AF2714" s="19" t="s">
        <v>54</v>
      </c>
      <c r="AG2714" s="19" t="s">
        <v>13045</v>
      </c>
      <c r="AH2714" s="19" t="s">
        <v>96</v>
      </c>
      <c r="AI2714" s="19">
        <v>139</v>
      </c>
      <c r="AJ2714" s="23">
        <v>3325872</v>
      </c>
    </row>
    <row r="2715" spans="1:36" x14ac:dyDescent="0.3">
      <c r="A2715" s="18">
        <v>4638783</v>
      </c>
      <c r="B2715" s="19" t="s">
        <v>4937</v>
      </c>
      <c r="C2715" s="19" t="s">
        <v>20183</v>
      </c>
      <c r="D2715" s="19" t="s">
        <v>19452</v>
      </c>
      <c r="E2715" s="19" t="s">
        <v>19452</v>
      </c>
      <c r="F2715" s="19" t="s">
        <v>19452</v>
      </c>
      <c r="G2715" s="19"/>
      <c r="H2715" s="19">
        <v>11577</v>
      </c>
      <c r="I2715" s="19" t="s">
        <v>17439</v>
      </c>
      <c r="J2715" s="19" t="s">
        <v>13046</v>
      </c>
      <c r="K2715" s="19" t="s">
        <v>49</v>
      </c>
      <c r="L2715" s="19" t="s">
        <v>13047</v>
      </c>
      <c r="M2715" s="20">
        <v>4495256</v>
      </c>
      <c r="N2715" s="19" t="s">
        <v>4415</v>
      </c>
      <c r="O2715" s="19" t="s">
        <v>19588</v>
      </c>
      <c r="P2715" s="19" t="s">
        <v>19452</v>
      </c>
      <c r="Q2715" s="19" t="s">
        <v>19452</v>
      </c>
      <c r="R2715" s="19" t="s">
        <v>19452</v>
      </c>
      <c r="S2715" s="19" t="s">
        <v>19452</v>
      </c>
      <c r="T2715" s="19" t="s">
        <v>19452</v>
      </c>
      <c r="U2715" s="19" t="s">
        <v>19452</v>
      </c>
      <c r="V2715" s="19" t="s">
        <v>19452</v>
      </c>
      <c r="W2715" s="19" t="s">
        <v>19452</v>
      </c>
      <c r="X2715" s="19" t="s">
        <v>19452</v>
      </c>
      <c r="Y2715" s="19" t="s">
        <v>19452</v>
      </c>
      <c r="Z2715" s="19" t="s">
        <v>62</v>
      </c>
      <c r="AA2715" s="21">
        <v>26807</v>
      </c>
      <c r="AB2715" s="21" t="s">
        <v>20253</v>
      </c>
      <c r="AC2715" s="22">
        <v>11000000</v>
      </c>
      <c r="AD2715" s="19">
        <v>106</v>
      </c>
      <c r="AE2715" s="19" t="s">
        <v>63</v>
      </c>
      <c r="AF2715" s="19" t="s">
        <v>54</v>
      </c>
      <c r="AG2715" s="19" t="s">
        <v>13048</v>
      </c>
      <c r="AH2715" s="19" t="s">
        <v>56</v>
      </c>
      <c r="AI2715" s="19">
        <v>65</v>
      </c>
      <c r="AJ2715" s="23">
        <v>6361217</v>
      </c>
    </row>
    <row r="2716" spans="1:36" x14ac:dyDescent="0.3">
      <c r="A2716" s="18">
        <v>4800000</v>
      </c>
      <c r="B2716" s="19" t="s">
        <v>1949</v>
      </c>
      <c r="C2716" s="19" t="s">
        <v>20179</v>
      </c>
      <c r="D2716" s="19" t="s">
        <v>20201</v>
      </c>
      <c r="E2716" s="19" t="s">
        <v>20193</v>
      </c>
      <c r="F2716" s="19" t="s">
        <v>19452</v>
      </c>
      <c r="G2716" s="19"/>
      <c r="H2716" s="19">
        <v>77987</v>
      </c>
      <c r="I2716" s="19" t="s">
        <v>15609</v>
      </c>
      <c r="J2716" s="19" t="s">
        <v>13049</v>
      </c>
      <c r="K2716" s="19" t="s">
        <v>49</v>
      </c>
      <c r="L2716" s="19" t="s">
        <v>13050</v>
      </c>
      <c r="M2716" s="20">
        <v>35754865</v>
      </c>
      <c r="N2716" s="19" t="s">
        <v>13051</v>
      </c>
      <c r="O2716" s="19" t="s">
        <v>19663</v>
      </c>
      <c r="P2716" s="19" t="s">
        <v>19665</v>
      </c>
      <c r="Q2716" s="19" t="s">
        <v>19741</v>
      </c>
      <c r="R2716" s="19" t="s">
        <v>21823</v>
      </c>
      <c r="S2716" s="19" t="s">
        <v>22594</v>
      </c>
      <c r="T2716" s="19" t="s">
        <v>19452</v>
      </c>
      <c r="U2716" s="19" t="s">
        <v>19452</v>
      </c>
      <c r="V2716" s="19" t="s">
        <v>19452</v>
      </c>
      <c r="W2716" s="19" t="s">
        <v>19452</v>
      </c>
      <c r="X2716" s="19" t="s">
        <v>19452</v>
      </c>
      <c r="Y2716" s="19" t="s">
        <v>19452</v>
      </c>
      <c r="Z2716" s="19" t="s">
        <v>13052</v>
      </c>
      <c r="AA2716" s="21">
        <v>41424</v>
      </c>
      <c r="AB2716" s="21" t="s">
        <v>20218</v>
      </c>
      <c r="AC2716" s="22">
        <v>10337387</v>
      </c>
      <c r="AD2716" s="19">
        <v>90</v>
      </c>
      <c r="AE2716" s="19" t="s">
        <v>232</v>
      </c>
      <c r="AF2716" s="19" t="s">
        <v>54</v>
      </c>
      <c r="AG2716" s="19" t="s">
        <v>13053</v>
      </c>
      <c r="AH2716" s="19" t="s">
        <v>420</v>
      </c>
      <c r="AI2716" s="19">
        <v>862</v>
      </c>
      <c r="AJ2716" s="23">
        <v>5537387</v>
      </c>
    </row>
    <row r="2717" spans="1:36" x14ac:dyDescent="0.3">
      <c r="A2717" s="18">
        <v>4500000</v>
      </c>
      <c r="B2717" s="19" t="s">
        <v>2787</v>
      </c>
      <c r="C2717" s="19" t="s">
        <v>13616</v>
      </c>
      <c r="D2717" s="19" t="s">
        <v>20193</v>
      </c>
      <c r="E2717" s="19" t="s">
        <v>19452</v>
      </c>
      <c r="F2717" s="19" t="s">
        <v>19452</v>
      </c>
      <c r="G2717" s="19"/>
      <c r="H2717" s="19">
        <v>9336</v>
      </c>
      <c r="I2717" s="19" t="s">
        <v>18164</v>
      </c>
      <c r="J2717" s="19" t="s">
        <v>13054</v>
      </c>
      <c r="K2717" s="19" t="s">
        <v>49</v>
      </c>
      <c r="L2717" s="19" t="s">
        <v>13055</v>
      </c>
      <c r="M2717" s="20">
        <v>15002502</v>
      </c>
      <c r="N2717" s="19" t="s">
        <v>7418</v>
      </c>
      <c r="O2717" s="19" t="s">
        <v>19445</v>
      </c>
      <c r="P2717" s="19" t="s">
        <v>20863</v>
      </c>
      <c r="Q2717" s="19" t="s">
        <v>19452</v>
      </c>
      <c r="R2717" s="19" t="s">
        <v>19452</v>
      </c>
      <c r="S2717" s="19" t="s">
        <v>19452</v>
      </c>
      <c r="T2717" s="19" t="s">
        <v>19452</v>
      </c>
      <c r="U2717" s="19" t="s">
        <v>19452</v>
      </c>
      <c r="V2717" s="19" t="s">
        <v>19452</v>
      </c>
      <c r="W2717" s="19" t="s">
        <v>19452</v>
      </c>
      <c r="X2717" s="19" t="s">
        <v>19452</v>
      </c>
      <c r="Y2717" s="19" t="s">
        <v>19452</v>
      </c>
      <c r="Z2717" s="19" t="s">
        <v>62</v>
      </c>
      <c r="AA2717" s="21">
        <v>30763</v>
      </c>
      <c r="AB2717" s="21" t="s">
        <v>20240</v>
      </c>
      <c r="AC2717" s="22">
        <v>146198896</v>
      </c>
      <c r="AD2717" s="19">
        <v>96</v>
      </c>
      <c r="AE2717" s="19" t="s">
        <v>63</v>
      </c>
      <c r="AF2717" s="19" t="s">
        <v>54</v>
      </c>
      <c r="AG2717" s="19" t="s">
        <v>13056</v>
      </c>
      <c r="AH2717" s="19" t="s">
        <v>154</v>
      </c>
      <c r="AI2717" s="19">
        <v>602</v>
      </c>
      <c r="AJ2717" s="23">
        <v>141698896</v>
      </c>
    </row>
    <row r="2718" spans="1:36" x14ac:dyDescent="0.3">
      <c r="A2718" s="18">
        <v>4500000</v>
      </c>
      <c r="B2718" s="19" t="s">
        <v>13057</v>
      </c>
      <c r="C2718" s="19" t="s">
        <v>20184</v>
      </c>
      <c r="D2718" s="19" t="s">
        <v>20191</v>
      </c>
      <c r="E2718" s="19" t="s">
        <v>20197</v>
      </c>
      <c r="F2718" s="19" t="s">
        <v>19452</v>
      </c>
      <c r="G2718" s="19"/>
      <c r="H2718" s="19">
        <v>5689</v>
      </c>
      <c r="I2718" s="19" t="s">
        <v>18504</v>
      </c>
      <c r="J2718" s="19" t="s">
        <v>13058</v>
      </c>
      <c r="K2718" s="19" t="s">
        <v>49</v>
      </c>
      <c r="L2718" s="19" t="s">
        <v>13059</v>
      </c>
      <c r="M2718" s="20">
        <v>22585384</v>
      </c>
      <c r="N2718" s="19" t="s">
        <v>3125</v>
      </c>
      <c r="O2718" s="19" t="s">
        <v>19485</v>
      </c>
      <c r="P2718" s="19" t="s">
        <v>19452</v>
      </c>
      <c r="Q2718" s="19" t="s">
        <v>19452</v>
      </c>
      <c r="R2718" s="19" t="s">
        <v>19452</v>
      </c>
      <c r="S2718" s="19" t="s">
        <v>19452</v>
      </c>
      <c r="T2718" s="19" t="s">
        <v>19452</v>
      </c>
      <c r="U2718" s="19" t="s">
        <v>19452</v>
      </c>
      <c r="V2718" s="19" t="s">
        <v>19452</v>
      </c>
      <c r="W2718" s="19" t="s">
        <v>19452</v>
      </c>
      <c r="X2718" s="19" t="s">
        <v>19452</v>
      </c>
      <c r="Y2718" s="19" t="s">
        <v>19452</v>
      </c>
      <c r="Z2718" s="19" t="s">
        <v>62</v>
      </c>
      <c r="AA2718" s="21">
        <v>29407</v>
      </c>
      <c r="AB2718" s="21" t="s">
        <v>20244</v>
      </c>
      <c r="AC2718" s="22">
        <v>58853106</v>
      </c>
      <c r="AD2718" s="19">
        <v>104</v>
      </c>
      <c r="AE2718" s="19" t="s">
        <v>63</v>
      </c>
      <c r="AF2718" s="19" t="s">
        <v>54</v>
      </c>
      <c r="AG2718" s="19" t="s">
        <v>13060</v>
      </c>
      <c r="AH2718" s="19" t="s">
        <v>205</v>
      </c>
      <c r="AI2718" s="19">
        <v>408</v>
      </c>
      <c r="AJ2718" s="23">
        <v>54353106</v>
      </c>
    </row>
    <row r="2719" spans="1:36" x14ac:dyDescent="0.3">
      <c r="A2719" s="18">
        <v>6000000</v>
      </c>
      <c r="B2719" s="19" t="s">
        <v>1310</v>
      </c>
      <c r="C2719" s="19" t="s">
        <v>13616</v>
      </c>
      <c r="D2719" s="19" t="s">
        <v>20197</v>
      </c>
      <c r="E2719" s="19" t="s">
        <v>20198</v>
      </c>
      <c r="F2719" s="19" t="s">
        <v>19452</v>
      </c>
      <c r="G2719" s="19" t="s">
        <v>13061</v>
      </c>
      <c r="H2719" s="19">
        <v>712</v>
      </c>
      <c r="I2719" s="19" t="s">
        <v>19099</v>
      </c>
      <c r="J2719" s="19" t="s">
        <v>13062</v>
      </c>
      <c r="K2719" s="19" t="s">
        <v>49</v>
      </c>
      <c r="L2719" s="19" t="s">
        <v>13063</v>
      </c>
      <c r="M2719" s="20">
        <v>29834065</v>
      </c>
      <c r="N2719" s="19" t="s">
        <v>8137</v>
      </c>
      <c r="O2719" s="19" t="s">
        <v>19750</v>
      </c>
      <c r="P2719" s="19" t="s">
        <v>19493</v>
      </c>
      <c r="Q2719" s="19" t="s">
        <v>19722</v>
      </c>
      <c r="R2719" s="19" t="s">
        <v>19452</v>
      </c>
      <c r="S2719" s="19" t="s">
        <v>19452</v>
      </c>
      <c r="T2719" s="19" t="s">
        <v>19452</v>
      </c>
      <c r="U2719" s="19" t="s">
        <v>19452</v>
      </c>
      <c r="V2719" s="19" t="s">
        <v>19452</v>
      </c>
      <c r="W2719" s="19" t="s">
        <v>19452</v>
      </c>
      <c r="X2719" s="19" t="s">
        <v>19452</v>
      </c>
      <c r="Y2719" s="19" t="s">
        <v>19452</v>
      </c>
      <c r="Z2719" s="19" t="s">
        <v>3537</v>
      </c>
      <c r="AA2719" s="21">
        <v>34402</v>
      </c>
      <c r="AB2719" s="21" t="s">
        <v>20233</v>
      </c>
      <c r="AC2719" s="22">
        <v>254700832</v>
      </c>
      <c r="AD2719" s="19">
        <v>117</v>
      </c>
      <c r="AE2719" s="19" t="s">
        <v>63</v>
      </c>
      <c r="AF2719" s="19" t="s">
        <v>54</v>
      </c>
      <c r="AG2719" s="19" t="s">
        <v>13064</v>
      </c>
      <c r="AH2719" s="19" t="s">
        <v>212</v>
      </c>
      <c r="AI2719" s="19">
        <v>632</v>
      </c>
      <c r="AJ2719" s="23">
        <v>248700832</v>
      </c>
    </row>
    <row r="2720" spans="1:36" x14ac:dyDescent="0.3">
      <c r="A2720" s="18">
        <v>4500000</v>
      </c>
      <c r="B2720" s="19" t="s">
        <v>939</v>
      </c>
      <c r="C2720" s="19" t="s">
        <v>13616</v>
      </c>
      <c r="D2720" s="19" t="s">
        <v>19452</v>
      </c>
      <c r="E2720" s="19" t="s">
        <v>19452</v>
      </c>
      <c r="F2720" s="19" t="s">
        <v>19452</v>
      </c>
      <c r="G2720" s="19"/>
      <c r="H2720" s="19">
        <v>13342</v>
      </c>
      <c r="I2720" s="19" t="s">
        <v>17209</v>
      </c>
      <c r="J2720" s="19" t="s">
        <v>13065</v>
      </c>
      <c r="K2720" s="19" t="s">
        <v>49</v>
      </c>
      <c r="L2720" s="19" t="s">
        <v>13066</v>
      </c>
      <c r="M2720" s="20">
        <v>20403344</v>
      </c>
      <c r="N2720" s="19" t="s">
        <v>13067</v>
      </c>
      <c r="O2720" s="19" t="s">
        <v>19455</v>
      </c>
      <c r="P2720" s="19" t="s">
        <v>22595</v>
      </c>
      <c r="Q2720" s="19" t="s">
        <v>19452</v>
      </c>
      <c r="R2720" s="19" t="s">
        <v>19452</v>
      </c>
      <c r="S2720" s="19" t="s">
        <v>19452</v>
      </c>
      <c r="T2720" s="19" t="s">
        <v>19452</v>
      </c>
      <c r="U2720" s="19" t="s">
        <v>19452</v>
      </c>
      <c r="V2720" s="19" t="s">
        <v>19452</v>
      </c>
      <c r="W2720" s="19" t="s">
        <v>19452</v>
      </c>
      <c r="X2720" s="19" t="s">
        <v>19452</v>
      </c>
      <c r="Y2720" s="19" t="s">
        <v>19452</v>
      </c>
      <c r="Z2720" s="19" t="s">
        <v>62</v>
      </c>
      <c r="AA2720" s="21">
        <v>30176</v>
      </c>
      <c r="AB2720" s="21" t="s">
        <v>20235</v>
      </c>
      <c r="AC2720" s="22">
        <v>27092880</v>
      </c>
      <c r="AD2720" s="19">
        <v>90</v>
      </c>
      <c r="AE2720" s="19" t="s">
        <v>63</v>
      </c>
      <c r="AF2720" s="19" t="s">
        <v>54</v>
      </c>
      <c r="AG2720" s="19" t="s">
        <v>13068</v>
      </c>
      <c r="AH2720" s="19" t="s">
        <v>142</v>
      </c>
      <c r="AI2720" s="19">
        <v>322</v>
      </c>
      <c r="AJ2720" s="23">
        <v>22592880</v>
      </c>
    </row>
    <row r="2721" spans="1:36" x14ac:dyDescent="0.3">
      <c r="A2721" s="18">
        <v>4500000</v>
      </c>
      <c r="B2721" s="19" t="s">
        <v>2117</v>
      </c>
      <c r="C2721" s="19" t="s">
        <v>20175</v>
      </c>
      <c r="D2721" s="19" t="s">
        <v>20197</v>
      </c>
      <c r="E2721" s="19" t="s">
        <v>19452</v>
      </c>
      <c r="F2721" s="19" t="s">
        <v>19452</v>
      </c>
      <c r="G2721" s="19"/>
      <c r="H2721" s="19">
        <v>10339</v>
      </c>
      <c r="I2721" s="19" t="s">
        <v>17774</v>
      </c>
      <c r="J2721" s="19" t="s">
        <v>13069</v>
      </c>
      <c r="K2721" s="19" t="s">
        <v>49</v>
      </c>
      <c r="L2721" s="19" t="s">
        <v>13070</v>
      </c>
      <c r="M2721" s="20">
        <v>5224593</v>
      </c>
      <c r="N2721" s="19" t="s">
        <v>13071</v>
      </c>
      <c r="O2721" s="19" t="s">
        <v>19445</v>
      </c>
      <c r="P2721" s="19" t="s">
        <v>22596</v>
      </c>
      <c r="Q2721" s="19" t="s">
        <v>19452</v>
      </c>
      <c r="R2721" s="19" t="s">
        <v>19452</v>
      </c>
      <c r="S2721" s="19" t="s">
        <v>19452</v>
      </c>
      <c r="T2721" s="19" t="s">
        <v>19452</v>
      </c>
      <c r="U2721" s="19" t="s">
        <v>19452</v>
      </c>
      <c r="V2721" s="19" t="s">
        <v>19452</v>
      </c>
      <c r="W2721" s="19" t="s">
        <v>19452</v>
      </c>
      <c r="X2721" s="19" t="s">
        <v>19452</v>
      </c>
      <c r="Y2721" s="19" t="s">
        <v>19452</v>
      </c>
      <c r="Z2721" s="19" t="s">
        <v>62</v>
      </c>
      <c r="AA2721" s="21">
        <v>20633</v>
      </c>
      <c r="AB2721" s="21" t="s">
        <v>20275</v>
      </c>
      <c r="AC2721" s="22">
        <v>10400000</v>
      </c>
      <c r="AD2721" s="19">
        <v>116</v>
      </c>
      <c r="AE2721" s="19" t="s">
        <v>63</v>
      </c>
      <c r="AF2721" s="19" t="s">
        <v>54</v>
      </c>
      <c r="AG2721" s="19" t="s">
        <v>13072</v>
      </c>
      <c r="AH2721" s="19" t="s">
        <v>65</v>
      </c>
      <c r="AI2721" s="19">
        <v>89</v>
      </c>
      <c r="AJ2721" s="23">
        <v>5900000</v>
      </c>
    </row>
    <row r="2722" spans="1:36" x14ac:dyDescent="0.3">
      <c r="A2722" s="18">
        <v>15000000</v>
      </c>
      <c r="B2722" s="19" t="s">
        <v>4346</v>
      </c>
      <c r="C2722" s="19" t="s">
        <v>20185</v>
      </c>
      <c r="D2722" s="19" t="s">
        <v>20197</v>
      </c>
      <c r="E2722" s="19" t="s">
        <v>19452</v>
      </c>
      <c r="F2722" s="19" t="s">
        <v>19452</v>
      </c>
      <c r="G2722" s="19"/>
      <c r="H2722" s="19">
        <v>1429</v>
      </c>
      <c r="I2722" s="19" t="s">
        <v>18940</v>
      </c>
      <c r="J2722" s="19" t="s">
        <v>13073</v>
      </c>
      <c r="K2722" s="19" t="s">
        <v>49</v>
      </c>
      <c r="L2722" s="19" t="s">
        <v>13074</v>
      </c>
      <c r="M2722" s="20">
        <v>30196039</v>
      </c>
      <c r="N2722" s="19" t="s">
        <v>8187</v>
      </c>
      <c r="O2722" s="19" t="s">
        <v>19754</v>
      </c>
      <c r="P2722" s="19" t="s">
        <v>19492</v>
      </c>
      <c r="Q2722" s="19" t="s">
        <v>19452</v>
      </c>
      <c r="R2722" s="19" t="s">
        <v>19452</v>
      </c>
      <c r="S2722" s="19" t="s">
        <v>19452</v>
      </c>
      <c r="T2722" s="19" t="s">
        <v>19452</v>
      </c>
      <c r="U2722" s="19" t="s">
        <v>19452</v>
      </c>
      <c r="V2722" s="19" t="s">
        <v>19452</v>
      </c>
      <c r="W2722" s="19" t="s">
        <v>19452</v>
      </c>
      <c r="X2722" s="19" t="s">
        <v>19452</v>
      </c>
      <c r="Y2722" s="19" t="s">
        <v>19452</v>
      </c>
      <c r="Z2722" s="19" t="s">
        <v>62</v>
      </c>
      <c r="AA2722" s="21">
        <v>37606</v>
      </c>
      <c r="AB2722" s="21" t="s">
        <v>20228</v>
      </c>
      <c r="AC2722" s="22">
        <v>13060843</v>
      </c>
      <c r="AD2722" s="19">
        <v>135</v>
      </c>
      <c r="AE2722" s="19" t="s">
        <v>63</v>
      </c>
      <c r="AF2722" s="19" t="s">
        <v>54</v>
      </c>
      <c r="AG2722" s="19" t="s">
        <v>13075</v>
      </c>
      <c r="AH2722" s="19" t="s">
        <v>56</v>
      </c>
      <c r="AI2722" s="19">
        <v>629</v>
      </c>
      <c r="AJ2722" s="23">
        <v>-1939157</v>
      </c>
    </row>
    <row r="2723" spans="1:36" x14ac:dyDescent="0.3">
      <c r="A2723" s="18">
        <v>4500000</v>
      </c>
      <c r="B2723" s="19" t="s">
        <v>11084</v>
      </c>
      <c r="C2723" s="19" t="s">
        <v>20185</v>
      </c>
      <c r="D2723" s="19" t="s">
        <v>20197</v>
      </c>
      <c r="E2723" s="19" t="s">
        <v>20198</v>
      </c>
      <c r="F2723" s="19" t="s">
        <v>20201</v>
      </c>
      <c r="G2723" s="19"/>
      <c r="H2723" s="19">
        <v>9303</v>
      </c>
      <c r="I2723" s="19" t="s">
        <v>18176</v>
      </c>
      <c r="J2723" s="19" t="s">
        <v>13076</v>
      </c>
      <c r="K2723" s="19" t="s">
        <v>49</v>
      </c>
      <c r="L2723" s="19" t="s">
        <v>13077</v>
      </c>
      <c r="M2723" s="20">
        <v>15359952</v>
      </c>
      <c r="N2723" s="19" t="s">
        <v>13078</v>
      </c>
      <c r="O2723" s="19" t="s">
        <v>19632</v>
      </c>
      <c r="P2723" s="19" t="s">
        <v>21412</v>
      </c>
      <c r="Q2723" s="19" t="s">
        <v>19452</v>
      </c>
      <c r="R2723" s="19" t="s">
        <v>19452</v>
      </c>
      <c r="S2723" s="19" t="s">
        <v>19452</v>
      </c>
      <c r="T2723" s="19" t="s">
        <v>19452</v>
      </c>
      <c r="U2723" s="19" t="s">
        <v>19452</v>
      </c>
      <c r="V2723" s="19" t="s">
        <v>19452</v>
      </c>
      <c r="W2723" s="19" t="s">
        <v>19452</v>
      </c>
      <c r="X2723" s="19" t="s">
        <v>19452</v>
      </c>
      <c r="Y2723" s="19" t="s">
        <v>19452</v>
      </c>
      <c r="Z2723" s="19" t="s">
        <v>62</v>
      </c>
      <c r="AA2723" s="21">
        <v>35321</v>
      </c>
      <c r="AB2723" s="21" t="s">
        <v>20234</v>
      </c>
      <c r="AC2723" s="22">
        <v>7011317</v>
      </c>
      <c r="AD2723" s="19">
        <v>108</v>
      </c>
      <c r="AE2723" s="19" t="s">
        <v>63</v>
      </c>
      <c r="AF2723" s="19" t="s">
        <v>54</v>
      </c>
      <c r="AG2723" s="19" t="s">
        <v>13079</v>
      </c>
      <c r="AH2723" s="19" t="s">
        <v>65</v>
      </c>
      <c r="AI2723" s="19">
        <v>198</v>
      </c>
      <c r="AJ2723" s="23">
        <v>2511317</v>
      </c>
    </row>
    <row r="2724" spans="1:36" x14ac:dyDescent="0.3">
      <c r="A2724" s="18">
        <v>4500000</v>
      </c>
      <c r="B2724" s="19" t="s">
        <v>4346</v>
      </c>
      <c r="C2724" s="19" t="s">
        <v>20185</v>
      </c>
      <c r="D2724" s="19" t="s">
        <v>20197</v>
      </c>
      <c r="E2724" s="19" t="s">
        <v>19452</v>
      </c>
      <c r="F2724" s="19" t="s">
        <v>19452</v>
      </c>
      <c r="G2724" s="19" t="s">
        <v>13080</v>
      </c>
      <c r="H2724" s="19">
        <v>641</v>
      </c>
      <c r="I2724" s="19" t="s">
        <v>19143</v>
      </c>
      <c r="J2724" s="19" t="s">
        <v>13081</v>
      </c>
      <c r="K2724" s="19" t="s">
        <v>49</v>
      </c>
      <c r="L2724" s="19" t="s">
        <v>13082</v>
      </c>
      <c r="M2724" s="20">
        <v>11573034</v>
      </c>
      <c r="N2724" s="19" t="s">
        <v>11170</v>
      </c>
      <c r="O2724" s="19" t="s">
        <v>19874</v>
      </c>
      <c r="P2724" s="19" t="s">
        <v>19452</v>
      </c>
      <c r="Q2724" s="19" t="s">
        <v>19452</v>
      </c>
      <c r="R2724" s="19" t="s">
        <v>19452</v>
      </c>
      <c r="S2724" s="19" t="s">
        <v>19452</v>
      </c>
      <c r="T2724" s="19" t="s">
        <v>19452</v>
      </c>
      <c r="U2724" s="19" t="s">
        <v>19452</v>
      </c>
      <c r="V2724" s="19" t="s">
        <v>19452</v>
      </c>
      <c r="W2724" s="19" t="s">
        <v>19452</v>
      </c>
      <c r="X2724" s="19" t="s">
        <v>19452</v>
      </c>
      <c r="Y2724" s="19" t="s">
        <v>19452</v>
      </c>
      <c r="Z2724" s="19" t="s">
        <v>62</v>
      </c>
      <c r="AA2724" s="21">
        <v>36826</v>
      </c>
      <c r="AB2724" s="21" t="s">
        <v>20230</v>
      </c>
      <c r="AC2724" s="22">
        <v>7390108</v>
      </c>
      <c r="AD2724" s="19">
        <v>102</v>
      </c>
      <c r="AE2724" s="19" t="s">
        <v>63</v>
      </c>
      <c r="AF2724" s="19" t="s">
        <v>54</v>
      </c>
      <c r="AG2724" s="19"/>
      <c r="AH2724" s="19" t="s">
        <v>620</v>
      </c>
      <c r="AI2724" s="19">
        <v>2443</v>
      </c>
      <c r="AJ2724" s="23">
        <v>2890108</v>
      </c>
    </row>
    <row r="2725" spans="1:36" x14ac:dyDescent="0.3">
      <c r="A2725" s="18">
        <v>5000000</v>
      </c>
      <c r="B2725" s="19" t="s">
        <v>939</v>
      </c>
      <c r="C2725" s="19" t="s">
        <v>13616</v>
      </c>
      <c r="D2725" s="19" t="s">
        <v>19452</v>
      </c>
      <c r="E2725" s="19" t="s">
        <v>19452</v>
      </c>
      <c r="F2725" s="19" t="s">
        <v>19452</v>
      </c>
      <c r="G2725" s="19" t="s">
        <v>13084</v>
      </c>
      <c r="H2725" s="19">
        <v>252680</v>
      </c>
      <c r="I2725" s="19" t="s">
        <v>14998</v>
      </c>
      <c r="J2725" s="19" t="s">
        <v>13085</v>
      </c>
      <c r="K2725" s="19" t="s">
        <v>49</v>
      </c>
      <c r="L2725" s="19" t="s">
        <v>13086</v>
      </c>
      <c r="M2725" s="20">
        <v>10274542</v>
      </c>
      <c r="N2725" s="19" t="s">
        <v>13087</v>
      </c>
      <c r="O2725" s="19" t="s">
        <v>19491</v>
      </c>
      <c r="P2725" s="19" t="s">
        <v>22597</v>
      </c>
      <c r="Q2725" s="19" t="s">
        <v>22598</v>
      </c>
      <c r="R2725" s="19" t="s">
        <v>21876</v>
      </c>
      <c r="S2725" s="19" t="s">
        <v>22599</v>
      </c>
      <c r="T2725" s="19" t="s">
        <v>19452</v>
      </c>
      <c r="U2725" s="19" t="s">
        <v>19452</v>
      </c>
      <c r="V2725" s="19" t="s">
        <v>19452</v>
      </c>
      <c r="W2725" s="19" t="s">
        <v>19452</v>
      </c>
      <c r="X2725" s="19" t="s">
        <v>19452</v>
      </c>
      <c r="Y2725" s="19" t="s">
        <v>19452</v>
      </c>
      <c r="Z2725" s="19" t="s">
        <v>62</v>
      </c>
      <c r="AA2725" s="21">
        <v>41723</v>
      </c>
      <c r="AB2725" s="21" t="s">
        <v>20220</v>
      </c>
      <c r="AC2725" s="22">
        <v>10429707</v>
      </c>
      <c r="AD2725" s="19">
        <v>98</v>
      </c>
      <c r="AE2725" s="19" t="s">
        <v>63</v>
      </c>
      <c r="AF2725" s="19" t="s">
        <v>54</v>
      </c>
      <c r="AG2725" s="19" t="s">
        <v>6938</v>
      </c>
      <c r="AH2725" s="19" t="s">
        <v>234</v>
      </c>
      <c r="AI2725" s="19">
        <v>121</v>
      </c>
      <c r="AJ2725" s="23">
        <v>5429707</v>
      </c>
    </row>
    <row r="2726" spans="1:36" x14ac:dyDescent="0.3">
      <c r="A2726" s="18">
        <v>6000000</v>
      </c>
      <c r="B2726" s="19" t="s">
        <v>2237</v>
      </c>
      <c r="C2726" s="19" t="s">
        <v>20176</v>
      </c>
      <c r="D2726" s="19" t="s">
        <v>20197</v>
      </c>
      <c r="E2726" s="19" t="s">
        <v>20204</v>
      </c>
      <c r="F2726" s="19" t="s">
        <v>19452</v>
      </c>
      <c r="G2726" s="19"/>
      <c r="H2726" s="19">
        <v>141</v>
      </c>
      <c r="I2726" s="19" t="s">
        <v>19362</v>
      </c>
      <c r="J2726" s="19" t="s">
        <v>13088</v>
      </c>
      <c r="K2726" s="19" t="s">
        <v>49</v>
      </c>
      <c r="L2726" s="19" t="s">
        <v>13089</v>
      </c>
      <c r="M2726" s="20">
        <v>61210016</v>
      </c>
      <c r="N2726" s="19" t="s">
        <v>13090</v>
      </c>
      <c r="O2726" s="19" t="s">
        <v>20045</v>
      </c>
      <c r="P2726" s="19" t="s">
        <v>21357</v>
      </c>
      <c r="Q2726" s="19" t="s">
        <v>21747</v>
      </c>
      <c r="R2726" s="19" t="s">
        <v>19452</v>
      </c>
      <c r="S2726" s="19" t="s">
        <v>19452</v>
      </c>
      <c r="T2726" s="19" t="s">
        <v>19452</v>
      </c>
      <c r="U2726" s="19" t="s">
        <v>19452</v>
      </c>
      <c r="V2726" s="19" t="s">
        <v>19452</v>
      </c>
      <c r="W2726" s="19" t="s">
        <v>19452</v>
      </c>
      <c r="X2726" s="19" t="s">
        <v>19452</v>
      </c>
      <c r="Y2726" s="19" t="s">
        <v>19452</v>
      </c>
      <c r="Z2726" s="19" t="s">
        <v>62</v>
      </c>
      <c r="AA2726" s="21">
        <v>36909</v>
      </c>
      <c r="AB2726" s="21" t="s">
        <v>20227</v>
      </c>
      <c r="AC2726" s="22">
        <v>1270522</v>
      </c>
      <c r="AD2726" s="19">
        <v>113</v>
      </c>
      <c r="AE2726" s="19" t="s">
        <v>63</v>
      </c>
      <c r="AF2726" s="19" t="s">
        <v>54</v>
      </c>
      <c r="AG2726" s="19" t="s">
        <v>13091</v>
      </c>
      <c r="AH2726" s="19" t="s">
        <v>463</v>
      </c>
      <c r="AI2726" s="19">
        <v>3452</v>
      </c>
      <c r="AJ2726" s="23">
        <v>-4729478</v>
      </c>
    </row>
    <row r="2727" spans="1:36" x14ac:dyDescent="0.3">
      <c r="A2727" s="18">
        <v>4500000</v>
      </c>
      <c r="B2727" s="19" t="s">
        <v>2367</v>
      </c>
      <c r="C2727" s="19" t="s">
        <v>13616</v>
      </c>
      <c r="D2727" s="19" t="s">
        <v>20197</v>
      </c>
      <c r="E2727" s="19" t="s">
        <v>19452</v>
      </c>
      <c r="F2727" s="19" t="s">
        <v>19452</v>
      </c>
      <c r="G2727" s="19" t="s">
        <v>13092</v>
      </c>
      <c r="H2727" s="19">
        <v>39800</v>
      </c>
      <c r="I2727" s="19" t="s">
        <v>16191</v>
      </c>
      <c r="J2727" s="19" t="s">
        <v>13093</v>
      </c>
      <c r="K2727" s="19" t="s">
        <v>49</v>
      </c>
      <c r="L2727" s="19" t="s">
        <v>13094</v>
      </c>
      <c r="M2727" s="20">
        <v>3108881</v>
      </c>
      <c r="N2727" s="19" t="s">
        <v>13095</v>
      </c>
      <c r="O2727" s="19" t="s">
        <v>20046</v>
      </c>
      <c r="P2727" s="19" t="s">
        <v>19452</v>
      </c>
      <c r="Q2727" s="19" t="s">
        <v>19452</v>
      </c>
      <c r="R2727" s="19" t="s">
        <v>19452</v>
      </c>
      <c r="S2727" s="19" t="s">
        <v>19452</v>
      </c>
      <c r="T2727" s="19" t="s">
        <v>19452</v>
      </c>
      <c r="U2727" s="19" t="s">
        <v>19452</v>
      </c>
      <c r="V2727" s="19" t="s">
        <v>19452</v>
      </c>
      <c r="W2727" s="19" t="s">
        <v>19452</v>
      </c>
      <c r="X2727" s="19" t="s">
        <v>19452</v>
      </c>
      <c r="Y2727" s="19" t="s">
        <v>19452</v>
      </c>
      <c r="Z2727" s="19" t="s">
        <v>62</v>
      </c>
      <c r="AA2727" s="21">
        <v>40096</v>
      </c>
      <c r="AB2727" s="21" t="s">
        <v>20210</v>
      </c>
      <c r="AC2727" s="22">
        <v>744816</v>
      </c>
      <c r="AD2727" s="19">
        <v>97</v>
      </c>
      <c r="AE2727" s="19" t="s">
        <v>63</v>
      </c>
      <c r="AF2727" s="19" t="s">
        <v>54</v>
      </c>
      <c r="AG2727" s="19"/>
      <c r="AH2727" s="19" t="s">
        <v>74</v>
      </c>
      <c r="AI2727" s="19">
        <v>30</v>
      </c>
      <c r="AJ2727" s="23">
        <v>-3755184</v>
      </c>
    </row>
    <row r="2728" spans="1:36" x14ac:dyDescent="0.3">
      <c r="A2728" s="18">
        <v>4500000</v>
      </c>
      <c r="B2728" s="19" t="s">
        <v>1927</v>
      </c>
      <c r="C2728" s="19" t="s">
        <v>20179</v>
      </c>
      <c r="D2728" s="19" t="s">
        <v>20203</v>
      </c>
      <c r="E2728" s="19" t="s">
        <v>20204</v>
      </c>
      <c r="F2728" s="19" t="s">
        <v>20201</v>
      </c>
      <c r="G2728" s="19" t="s">
        <v>13097</v>
      </c>
      <c r="H2728" s="19">
        <v>36419</v>
      </c>
      <c r="I2728" s="19" t="s">
        <v>16308</v>
      </c>
      <c r="J2728" s="19" t="s">
        <v>13098</v>
      </c>
      <c r="K2728" s="19" t="s">
        <v>49</v>
      </c>
      <c r="L2728" s="19" t="s">
        <v>13099</v>
      </c>
      <c r="M2728" s="20">
        <v>14570359</v>
      </c>
      <c r="N2728" s="19" t="s">
        <v>13100</v>
      </c>
      <c r="O2728" s="19" t="s">
        <v>20047</v>
      </c>
      <c r="P2728" s="19" t="s">
        <v>22600</v>
      </c>
      <c r="Q2728" s="19" t="s">
        <v>22601</v>
      </c>
      <c r="R2728" s="19" t="s">
        <v>19452</v>
      </c>
      <c r="S2728" s="19" t="s">
        <v>19452</v>
      </c>
      <c r="T2728" s="19" t="s">
        <v>19452</v>
      </c>
      <c r="U2728" s="19" t="s">
        <v>19452</v>
      </c>
      <c r="V2728" s="19" t="s">
        <v>19452</v>
      </c>
      <c r="W2728" s="19" t="s">
        <v>19452</v>
      </c>
      <c r="X2728" s="19" t="s">
        <v>19452</v>
      </c>
      <c r="Y2728" s="19" t="s">
        <v>19452</v>
      </c>
      <c r="Z2728" s="19" t="s">
        <v>62</v>
      </c>
      <c r="AA2728" s="21">
        <v>40277</v>
      </c>
      <c r="AB2728" s="21" t="s">
        <v>20214</v>
      </c>
      <c r="AC2728" s="22">
        <v>3606395</v>
      </c>
      <c r="AD2728" s="19">
        <v>104</v>
      </c>
      <c r="AE2728" s="19" t="s">
        <v>63</v>
      </c>
      <c r="AF2728" s="19" t="s">
        <v>54</v>
      </c>
      <c r="AG2728" s="19" t="s">
        <v>13101</v>
      </c>
      <c r="AH2728" s="19" t="s">
        <v>129</v>
      </c>
      <c r="AI2728" s="19">
        <v>251</v>
      </c>
      <c r="AJ2728" s="23">
        <v>-893605</v>
      </c>
    </row>
    <row r="2729" spans="1:36" x14ac:dyDescent="0.3">
      <c r="A2729" s="18">
        <v>3000000</v>
      </c>
      <c r="B2729" s="19" t="s">
        <v>1125</v>
      </c>
      <c r="C2729" s="19" t="s">
        <v>20179</v>
      </c>
      <c r="D2729" s="19" t="s">
        <v>19452</v>
      </c>
      <c r="E2729" s="19" t="s">
        <v>19452</v>
      </c>
      <c r="F2729" s="19" t="s">
        <v>19452</v>
      </c>
      <c r="G2729" s="19"/>
      <c r="H2729" s="19">
        <v>510</v>
      </c>
      <c r="I2729" s="19" t="s">
        <v>19211</v>
      </c>
      <c r="J2729" s="19" t="s">
        <v>13102</v>
      </c>
      <c r="K2729" s="19" t="s">
        <v>49</v>
      </c>
      <c r="L2729" s="19" t="s">
        <v>13103</v>
      </c>
      <c r="M2729" s="20">
        <v>127525581</v>
      </c>
      <c r="N2729" s="19" t="s">
        <v>13104</v>
      </c>
      <c r="O2729" s="19" t="s">
        <v>19517</v>
      </c>
      <c r="P2729" s="19" t="s">
        <v>22602</v>
      </c>
      <c r="Q2729" s="19" t="s">
        <v>19445</v>
      </c>
      <c r="R2729" s="19" t="s">
        <v>19452</v>
      </c>
      <c r="S2729" s="19" t="s">
        <v>19452</v>
      </c>
      <c r="T2729" s="19" t="s">
        <v>19452</v>
      </c>
      <c r="U2729" s="19" t="s">
        <v>19452</v>
      </c>
      <c r="V2729" s="19" t="s">
        <v>19452</v>
      </c>
      <c r="W2729" s="19" t="s">
        <v>19452</v>
      </c>
      <c r="X2729" s="19" t="s">
        <v>19452</v>
      </c>
      <c r="Y2729" s="19" t="s">
        <v>19452</v>
      </c>
      <c r="Z2729" s="19" t="s">
        <v>62</v>
      </c>
      <c r="AA2729" s="21">
        <v>27716</v>
      </c>
      <c r="AB2729" s="21" t="s">
        <v>20266</v>
      </c>
      <c r="AC2729" s="22">
        <v>108981275</v>
      </c>
      <c r="AD2729" s="19">
        <v>133</v>
      </c>
      <c r="AE2729" s="19" t="s">
        <v>63</v>
      </c>
      <c r="AF2729" s="19" t="s">
        <v>54</v>
      </c>
      <c r="AG2729" s="19" t="s">
        <v>13105</v>
      </c>
      <c r="AH2729" s="19" t="s">
        <v>457</v>
      </c>
      <c r="AI2729" s="19">
        <v>2919</v>
      </c>
      <c r="AJ2729" s="23">
        <v>105981275</v>
      </c>
    </row>
    <row r="2730" spans="1:36" x14ac:dyDescent="0.3">
      <c r="A2730" s="18">
        <v>4500000</v>
      </c>
      <c r="B2730" s="19" t="s">
        <v>13106</v>
      </c>
      <c r="C2730" s="19" t="s">
        <v>20180</v>
      </c>
      <c r="D2730" s="19" t="s">
        <v>20194</v>
      </c>
      <c r="E2730" s="19" t="s">
        <v>20197</v>
      </c>
      <c r="F2730" s="19" t="s">
        <v>20202</v>
      </c>
      <c r="G2730" s="19"/>
      <c r="H2730" s="19">
        <v>375290</v>
      </c>
      <c r="I2730" s="19" t="s">
        <v>14670</v>
      </c>
      <c r="J2730" s="19" t="s">
        <v>13107</v>
      </c>
      <c r="K2730" s="19" t="s">
        <v>4957</v>
      </c>
      <c r="L2730" s="19" t="s">
        <v>13108</v>
      </c>
      <c r="M2730" s="20">
        <v>2551559</v>
      </c>
      <c r="N2730" s="19" t="s">
        <v>13109</v>
      </c>
      <c r="O2730" s="19" t="s">
        <v>20049</v>
      </c>
      <c r="P2730" s="19" t="s">
        <v>22603</v>
      </c>
      <c r="Q2730" s="19" t="s">
        <v>22604</v>
      </c>
      <c r="R2730" s="19" t="s">
        <v>19452</v>
      </c>
      <c r="S2730" s="19" t="s">
        <v>19452</v>
      </c>
      <c r="T2730" s="19" t="s">
        <v>19452</v>
      </c>
      <c r="U2730" s="19" t="s">
        <v>19452</v>
      </c>
      <c r="V2730" s="19" t="s">
        <v>19452</v>
      </c>
      <c r="W2730" s="19" t="s">
        <v>19452</v>
      </c>
      <c r="X2730" s="19" t="s">
        <v>19452</v>
      </c>
      <c r="Y2730" s="19" t="s">
        <v>19452</v>
      </c>
      <c r="Z2730" s="19" t="s">
        <v>5993</v>
      </c>
      <c r="AA2730" s="21">
        <v>42391</v>
      </c>
      <c r="AB2730" s="21" t="s">
        <v>20215</v>
      </c>
      <c r="AC2730" s="22">
        <v>32000000</v>
      </c>
      <c r="AD2730" s="19">
        <v>126</v>
      </c>
      <c r="AE2730" s="19" t="s">
        <v>13110</v>
      </c>
      <c r="AF2730" s="19" t="s">
        <v>54</v>
      </c>
      <c r="AG2730" s="19" t="s">
        <v>13111</v>
      </c>
      <c r="AH2730" s="19" t="s">
        <v>109</v>
      </c>
      <c r="AI2730" s="19">
        <v>57</v>
      </c>
      <c r="AJ2730" s="23">
        <v>27500000</v>
      </c>
    </row>
    <row r="2731" spans="1:36" x14ac:dyDescent="0.3">
      <c r="A2731" s="18">
        <v>3730500</v>
      </c>
      <c r="B2731" s="19" t="s">
        <v>5951</v>
      </c>
      <c r="C2731" s="19" t="s">
        <v>20174</v>
      </c>
      <c r="D2731" s="19" t="s">
        <v>20197</v>
      </c>
      <c r="E2731" s="19" t="s">
        <v>20193</v>
      </c>
      <c r="F2731" s="19" t="s">
        <v>19452</v>
      </c>
      <c r="G2731" s="19"/>
      <c r="H2731" s="19">
        <v>116613</v>
      </c>
      <c r="I2731" s="19" t="s">
        <v>15395</v>
      </c>
      <c r="J2731" s="19" t="s">
        <v>13112</v>
      </c>
      <c r="K2731" s="19" t="s">
        <v>49</v>
      </c>
      <c r="L2731" s="19" t="s">
        <v>13113</v>
      </c>
      <c r="M2731" s="20">
        <v>6938854</v>
      </c>
      <c r="N2731" s="19" t="s">
        <v>13114</v>
      </c>
      <c r="O2731" s="19" t="s">
        <v>20050</v>
      </c>
      <c r="P2731" s="19" t="s">
        <v>22605</v>
      </c>
      <c r="Q2731" s="19" t="s">
        <v>22606</v>
      </c>
      <c r="R2731" s="19" t="s">
        <v>19452</v>
      </c>
      <c r="S2731" s="19" t="s">
        <v>19452</v>
      </c>
      <c r="T2731" s="19" t="s">
        <v>19452</v>
      </c>
      <c r="U2731" s="19" t="s">
        <v>19452</v>
      </c>
      <c r="V2731" s="19" t="s">
        <v>19452</v>
      </c>
      <c r="W2731" s="19" t="s">
        <v>19452</v>
      </c>
      <c r="X2731" s="19" t="s">
        <v>19452</v>
      </c>
      <c r="Y2731" s="19" t="s">
        <v>19452</v>
      </c>
      <c r="Z2731" s="19" t="s">
        <v>3537</v>
      </c>
      <c r="AA2731" s="21">
        <v>41163</v>
      </c>
      <c r="AB2731" s="21" t="s">
        <v>20213</v>
      </c>
      <c r="AC2731" s="22">
        <v>6294161</v>
      </c>
      <c r="AD2731" s="19">
        <v>112</v>
      </c>
      <c r="AE2731" s="19" t="s">
        <v>13115</v>
      </c>
      <c r="AF2731" s="19" t="s">
        <v>54</v>
      </c>
      <c r="AG2731" s="19" t="s">
        <v>13116</v>
      </c>
      <c r="AH2731" s="19" t="s">
        <v>122</v>
      </c>
      <c r="AI2731" s="19">
        <v>109</v>
      </c>
      <c r="AJ2731" s="23">
        <v>2563661</v>
      </c>
    </row>
    <row r="2732" spans="1:36" x14ac:dyDescent="0.3">
      <c r="A2732" s="18">
        <v>8000000</v>
      </c>
      <c r="B2732" s="19" t="s">
        <v>6169</v>
      </c>
      <c r="C2732" s="19" t="s">
        <v>20179</v>
      </c>
      <c r="D2732" s="19" t="s">
        <v>20195</v>
      </c>
      <c r="E2732" s="19" t="s">
        <v>19452</v>
      </c>
      <c r="F2732" s="19" t="s">
        <v>19452</v>
      </c>
      <c r="G2732" s="19" t="s">
        <v>13117</v>
      </c>
      <c r="H2732" s="19">
        <v>1088</v>
      </c>
      <c r="I2732" s="19" t="s">
        <v>18987</v>
      </c>
      <c r="J2732" s="19" t="s">
        <v>13118</v>
      </c>
      <c r="K2732" s="19" t="s">
        <v>49</v>
      </c>
      <c r="L2732" s="19" t="s">
        <v>13119</v>
      </c>
      <c r="M2732" s="20">
        <v>12439495</v>
      </c>
      <c r="N2732" s="19" t="s">
        <v>13120</v>
      </c>
      <c r="O2732" s="19" t="s">
        <v>20051</v>
      </c>
      <c r="P2732" s="19" t="s">
        <v>19452</v>
      </c>
      <c r="Q2732" s="19" t="s">
        <v>19452</v>
      </c>
      <c r="R2732" s="19" t="s">
        <v>19452</v>
      </c>
      <c r="S2732" s="19" t="s">
        <v>19452</v>
      </c>
      <c r="T2732" s="19" t="s">
        <v>19452</v>
      </c>
      <c r="U2732" s="19" t="s">
        <v>19452</v>
      </c>
      <c r="V2732" s="19" t="s">
        <v>19452</v>
      </c>
      <c r="W2732" s="19" t="s">
        <v>19452</v>
      </c>
      <c r="X2732" s="19" t="s">
        <v>19452</v>
      </c>
      <c r="Y2732" s="19" t="s">
        <v>19452</v>
      </c>
      <c r="Z2732" s="19" t="s">
        <v>12970</v>
      </c>
      <c r="AA2732" s="21">
        <v>37651</v>
      </c>
      <c r="AB2732" s="21" t="s">
        <v>20226</v>
      </c>
      <c r="AC2732" s="22">
        <v>41400000</v>
      </c>
      <c r="AD2732" s="19">
        <v>101</v>
      </c>
      <c r="AE2732" s="19" t="s">
        <v>12281</v>
      </c>
      <c r="AF2732" s="19" t="s">
        <v>54</v>
      </c>
      <c r="AG2732" s="19"/>
      <c r="AH2732" s="19" t="s">
        <v>187</v>
      </c>
      <c r="AI2732" s="19">
        <v>111</v>
      </c>
      <c r="AJ2732" s="23">
        <v>33400000</v>
      </c>
    </row>
    <row r="2733" spans="1:36" x14ac:dyDescent="0.3">
      <c r="A2733" s="18">
        <v>4200000</v>
      </c>
      <c r="B2733" s="19" t="s">
        <v>5982</v>
      </c>
      <c r="C2733" s="19" t="s">
        <v>20176</v>
      </c>
      <c r="D2733" s="19" t="s">
        <v>20194</v>
      </c>
      <c r="E2733" s="19" t="s">
        <v>20201</v>
      </c>
      <c r="F2733" s="19" t="s">
        <v>19452</v>
      </c>
      <c r="G2733" s="19"/>
      <c r="H2733" s="19">
        <v>3040</v>
      </c>
      <c r="I2733" s="19" t="s">
        <v>18646</v>
      </c>
      <c r="J2733" s="19" t="s">
        <v>13121</v>
      </c>
      <c r="K2733" s="19" t="s">
        <v>4974</v>
      </c>
      <c r="L2733" s="19" t="s">
        <v>13122</v>
      </c>
      <c r="M2733" s="20">
        <v>12540624</v>
      </c>
      <c r="N2733" s="19" t="s">
        <v>13123</v>
      </c>
      <c r="O2733" s="19" t="s">
        <v>19987</v>
      </c>
      <c r="P2733" s="19" t="s">
        <v>22607</v>
      </c>
      <c r="Q2733" s="19" t="s">
        <v>22608</v>
      </c>
      <c r="R2733" s="19" t="s">
        <v>22609</v>
      </c>
      <c r="S2733" s="19" t="s">
        <v>19452</v>
      </c>
      <c r="T2733" s="19" t="s">
        <v>19452</v>
      </c>
      <c r="U2733" s="19" t="s">
        <v>19452</v>
      </c>
      <c r="V2733" s="19" t="s">
        <v>19452</v>
      </c>
      <c r="W2733" s="19" t="s">
        <v>19452</v>
      </c>
      <c r="X2733" s="19" t="s">
        <v>19452</v>
      </c>
      <c r="Y2733" s="19" t="s">
        <v>19452</v>
      </c>
      <c r="Z2733" s="19" t="s">
        <v>4975</v>
      </c>
      <c r="AA2733" s="21">
        <v>38165</v>
      </c>
      <c r="AB2733" s="21" t="s">
        <v>20223</v>
      </c>
      <c r="AC2733" s="22">
        <v>32000000</v>
      </c>
      <c r="AD2733" s="19">
        <v>114</v>
      </c>
      <c r="AE2733" s="19" t="s">
        <v>13124</v>
      </c>
      <c r="AF2733" s="19" t="s">
        <v>54</v>
      </c>
      <c r="AG2733" s="19" t="s">
        <v>13125</v>
      </c>
      <c r="AH2733" s="19" t="s">
        <v>74</v>
      </c>
      <c r="AI2733" s="19">
        <v>210</v>
      </c>
      <c r="AJ2733" s="23">
        <v>27800000</v>
      </c>
    </row>
    <row r="2734" spans="1:36" x14ac:dyDescent="0.3">
      <c r="A2734" s="18">
        <v>3705538</v>
      </c>
      <c r="B2734" s="19" t="s">
        <v>13126</v>
      </c>
      <c r="C2734" s="19" t="s">
        <v>20184</v>
      </c>
      <c r="D2734" s="19" t="s">
        <v>20193</v>
      </c>
      <c r="E2734" s="19" t="s">
        <v>20197</v>
      </c>
      <c r="F2734" s="19" t="s">
        <v>20201</v>
      </c>
      <c r="G2734" s="19" t="s">
        <v>13127</v>
      </c>
      <c r="H2734" s="19">
        <v>11386</v>
      </c>
      <c r="I2734" s="19" t="s">
        <v>17485</v>
      </c>
      <c r="J2734" s="19" t="s">
        <v>13128</v>
      </c>
      <c r="K2734" s="19" t="s">
        <v>49</v>
      </c>
      <c r="L2734" s="19" t="s">
        <v>13129</v>
      </c>
      <c r="M2734" s="20">
        <v>8839651</v>
      </c>
      <c r="N2734" s="19" t="s">
        <v>13130</v>
      </c>
      <c r="O2734" s="19" t="s">
        <v>19502</v>
      </c>
      <c r="P2734" s="19" t="s">
        <v>19750</v>
      </c>
      <c r="Q2734" s="19" t="s">
        <v>22610</v>
      </c>
      <c r="R2734" s="19" t="s">
        <v>22611</v>
      </c>
      <c r="S2734" s="19" t="s">
        <v>22612</v>
      </c>
      <c r="T2734" s="19" t="s">
        <v>22613</v>
      </c>
      <c r="U2734" s="19" t="s">
        <v>19452</v>
      </c>
      <c r="V2734" s="19" t="s">
        <v>19452</v>
      </c>
      <c r="W2734" s="19" t="s">
        <v>19452</v>
      </c>
      <c r="X2734" s="19" t="s">
        <v>19452</v>
      </c>
      <c r="Y2734" s="19" t="s">
        <v>19452</v>
      </c>
      <c r="Z2734" s="19" t="s">
        <v>13131</v>
      </c>
      <c r="AA2734" s="21">
        <v>33849</v>
      </c>
      <c r="AB2734" s="21" t="s">
        <v>20238</v>
      </c>
      <c r="AC2734" s="22">
        <v>62548947</v>
      </c>
      <c r="AD2734" s="19">
        <v>112</v>
      </c>
      <c r="AE2734" s="19" t="s">
        <v>63</v>
      </c>
      <c r="AF2734" s="19" t="s">
        <v>54</v>
      </c>
      <c r="AG2734" s="19" t="s">
        <v>13132</v>
      </c>
      <c r="AH2734" s="19" t="s">
        <v>65</v>
      </c>
      <c r="AI2734" s="19">
        <v>176</v>
      </c>
      <c r="AJ2734" s="23">
        <v>58843409</v>
      </c>
    </row>
    <row r="2735" spans="1:36" x14ac:dyDescent="0.3">
      <c r="A2735" s="18">
        <v>4000000</v>
      </c>
      <c r="B2735" s="19" t="s">
        <v>939</v>
      </c>
      <c r="C2735" s="19" t="s">
        <v>13616</v>
      </c>
      <c r="D2735" s="19" t="s">
        <v>19452</v>
      </c>
      <c r="E2735" s="19" t="s">
        <v>19452</v>
      </c>
      <c r="F2735" s="19" t="s">
        <v>19452</v>
      </c>
      <c r="G2735" s="19"/>
      <c r="H2735" s="19">
        <v>10246</v>
      </c>
      <c r="I2735" s="19" t="s">
        <v>17798</v>
      </c>
      <c r="J2735" s="19" t="s">
        <v>13133</v>
      </c>
      <c r="K2735" s="19" t="s">
        <v>49</v>
      </c>
      <c r="L2735" s="19" t="s">
        <v>13134</v>
      </c>
      <c r="M2735" s="20">
        <v>12891276</v>
      </c>
      <c r="N2735" s="19" t="s">
        <v>13135</v>
      </c>
      <c r="O2735" s="19" t="s">
        <v>20052</v>
      </c>
      <c r="P2735" s="19" t="s">
        <v>22614</v>
      </c>
      <c r="Q2735" s="19" t="s">
        <v>19452</v>
      </c>
      <c r="R2735" s="19" t="s">
        <v>19452</v>
      </c>
      <c r="S2735" s="19" t="s">
        <v>19452</v>
      </c>
      <c r="T2735" s="19" t="s">
        <v>19452</v>
      </c>
      <c r="U2735" s="19" t="s">
        <v>19452</v>
      </c>
      <c r="V2735" s="19" t="s">
        <v>19452</v>
      </c>
      <c r="W2735" s="19" t="s">
        <v>19452</v>
      </c>
      <c r="X2735" s="19" t="s">
        <v>19452</v>
      </c>
      <c r="Y2735" s="19" t="s">
        <v>19452</v>
      </c>
      <c r="Z2735" s="19" t="s">
        <v>374</v>
      </c>
      <c r="AA2735" s="21">
        <v>29903</v>
      </c>
      <c r="AB2735" s="21" t="s">
        <v>20246</v>
      </c>
      <c r="AC2735" s="22">
        <v>125728258</v>
      </c>
      <c r="AD2735" s="19">
        <v>94</v>
      </c>
      <c r="AE2735" s="19" t="s">
        <v>63</v>
      </c>
      <c r="AF2735" s="19" t="s">
        <v>54</v>
      </c>
      <c r="AG2735" s="19" t="s">
        <v>13136</v>
      </c>
      <c r="AH2735" s="19" t="s">
        <v>88</v>
      </c>
      <c r="AI2735" s="19">
        <v>183</v>
      </c>
      <c r="AJ2735" s="23">
        <v>121728258</v>
      </c>
    </row>
    <row r="2736" spans="1:36" x14ac:dyDescent="0.3">
      <c r="A2736" s="18">
        <v>114000</v>
      </c>
      <c r="B2736" s="19" t="s">
        <v>4906</v>
      </c>
      <c r="C2736" s="19" t="s">
        <v>20187</v>
      </c>
      <c r="D2736" s="19" t="s">
        <v>19452</v>
      </c>
      <c r="E2736" s="19" t="s">
        <v>19452</v>
      </c>
      <c r="F2736" s="19" t="s">
        <v>19452</v>
      </c>
      <c r="G2736" s="19"/>
      <c r="H2736" s="19">
        <v>10331</v>
      </c>
      <c r="I2736" s="19" t="s">
        <v>17777</v>
      </c>
      <c r="J2736" s="19" t="s">
        <v>13137</v>
      </c>
      <c r="K2736" s="19" t="s">
        <v>49</v>
      </c>
      <c r="L2736" s="19" t="s">
        <v>13138</v>
      </c>
      <c r="M2736" s="20">
        <v>25666029</v>
      </c>
      <c r="N2736" s="19" t="s">
        <v>13139</v>
      </c>
      <c r="O2736" s="19" t="s">
        <v>20053</v>
      </c>
      <c r="P2736" s="19" t="s">
        <v>22615</v>
      </c>
      <c r="Q2736" s="19" t="s">
        <v>22616</v>
      </c>
      <c r="R2736" s="19" t="s">
        <v>22617</v>
      </c>
      <c r="S2736" s="19" t="s">
        <v>19452</v>
      </c>
      <c r="T2736" s="19" t="s">
        <v>19452</v>
      </c>
      <c r="U2736" s="19" t="s">
        <v>19452</v>
      </c>
      <c r="V2736" s="19" t="s">
        <v>19452</v>
      </c>
      <c r="W2736" s="19" t="s">
        <v>19452</v>
      </c>
      <c r="X2736" s="19" t="s">
        <v>19452</v>
      </c>
      <c r="Y2736" s="19" t="s">
        <v>19452</v>
      </c>
      <c r="Z2736" s="19" t="s">
        <v>62</v>
      </c>
      <c r="AA2736" s="21">
        <v>25112</v>
      </c>
      <c r="AB2736" s="21" t="s">
        <v>20247</v>
      </c>
      <c r="AC2736" s="22">
        <v>30000000</v>
      </c>
      <c r="AD2736" s="19">
        <v>96</v>
      </c>
      <c r="AE2736" s="19" t="s">
        <v>63</v>
      </c>
      <c r="AF2736" s="19" t="s">
        <v>54</v>
      </c>
      <c r="AG2736" s="19" t="s">
        <v>13140</v>
      </c>
      <c r="AH2736" s="19" t="s">
        <v>220</v>
      </c>
      <c r="AI2736" s="19">
        <v>580</v>
      </c>
      <c r="AJ2736" s="23">
        <v>29886000</v>
      </c>
    </row>
    <row r="2737" spans="1:36" x14ac:dyDescent="0.3">
      <c r="A2737" s="18">
        <v>4000000</v>
      </c>
      <c r="B2737" s="19" t="s">
        <v>1125</v>
      </c>
      <c r="C2737" s="19" t="s">
        <v>20179</v>
      </c>
      <c r="D2737" s="19" t="s">
        <v>19452</v>
      </c>
      <c r="E2737" s="19" t="s">
        <v>19452</v>
      </c>
      <c r="F2737" s="19" t="s">
        <v>19452</v>
      </c>
      <c r="G2737" s="19"/>
      <c r="H2737" s="19">
        <v>153</v>
      </c>
      <c r="I2737" s="19" t="s">
        <v>19357</v>
      </c>
      <c r="J2737" s="19" t="s">
        <v>13141</v>
      </c>
      <c r="K2737" s="19" t="s">
        <v>49</v>
      </c>
      <c r="L2737" s="19" t="s">
        <v>13142</v>
      </c>
      <c r="M2737" s="20">
        <v>4566662</v>
      </c>
      <c r="N2737" s="19" t="s">
        <v>12410</v>
      </c>
      <c r="O2737" s="19" t="s">
        <v>19647</v>
      </c>
      <c r="P2737" s="19" t="s">
        <v>19452</v>
      </c>
      <c r="Q2737" s="19" t="s">
        <v>19452</v>
      </c>
      <c r="R2737" s="19" t="s">
        <v>19452</v>
      </c>
      <c r="S2737" s="19" t="s">
        <v>19452</v>
      </c>
      <c r="T2737" s="19" t="s">
        <v>19452</v>
      </c>
      <c r="U2737" s="19" t="s">
        <v>19452</v>
      </c>
      <c r="V2737" s="19" t="s">
        <v>19452</v>
      </c>
      <c r="W2737" s="19" t="s">
        <v>19452</v>
      </c>
      <c r="X2737" s="19" t="s">
        <v>19452</v>
      </c>
      <c r="Y2737" s="19" t="s">
        <v>19452</v>
      </c>
      <c r="Z2737" s="19" t="s">
        <v>333</v>
      </c>
      <c r="AA2737" s="21">
        <v>37864</v>
      </c>
      <c r="AB2737" s="21" t="s">
        <v>20226</v>
      </c>
      <c r="AC2737" s="22">
        <v>119723856</v>
      </c>
      <c r="AD2737" s="19">
        <v>102</v>
      </c>
      <c r="AE2737" s="19" t="s">
        <v>3121</v>
      </c>
      <c r="AF2737" s="19" t="s">
        <v>54</v>
      </c>
      <c r="AG2737" s="19" t="s">
        <v>13143</v>
      </c>
      <c r="AH2737" s="19" t="s">
        <v>109</v>
      </c>
      <c r="AI2737" s="19">
        <v>1895</v>
      </c>
      <c r="AJ2737" s="23">
        <v>115723856</v>
      </c>
    </row>
    <row r="2738" spans="1:36" x14ac:dyDescent="0.3">
      <c r="A2738" s="18">
        <v>4000000</v>
      </c>
      <c r="B2738" s="19" t="s">
        <v>1310</v>
      </c>
      <c r="C2738" s="19" t="s">
        <v>13616</v>
      </c>
      <c r="D2738" s="19" t="s">
        <v>20197</v>
      </c>
      <c r="E2738" s="19" t="s">
        <v>20198</v>
      </c>
      <c r="F2738" s="19" t="s">
        <v>19452</v>
      </c>
      <c r="G2738" s="19"/>
      <c r="H2738" s="19">
        <v>703</v>
      </c>
      <c r="I2738" s="19" t="s">
        <v>19106</v>
      </c>
      <c r="J2738" s="19" t="s">
        <v>13144</v>
      </c>
      <c r="K2738" s="19" t="s">
        <v>49</v>
      </c>
      <c r="L2738" s="19" t="s">
        <v>13145</v>
      </c>
      <c r="M2738" s="20">
        <v>35892034</v>
      </c>
      <c r="N2738" s="19" t="s">
        <v>9645</v>
      </c>
      <c r="O2738" s="19" t="s">
        <v>19517</v>
      </c>
      <c r="P2738" s="19" t="s">
        <v>19452</v>
      </c>
      <c r="Q2738" s="19" t="s">
        <v>19452</v>
      </c>
      <c r="R2738" s="19" t="s">
        <v>19452</v>
      </c>
      <c r="S2738" s="19" t="s">
        <v>19452</v>
      </c>
      <c r="T2738" s="19" t="s">
        <v>19452</v>
      </c>
      <c r="U2738" s="19" t="s">
        <v>19452</v>
      </c>
      <c r="V2738" s="19" t="s">
        <v>19452</v>
      </c>
      <c r="W2738" s="19" t="s">
        <v>19452</v>
      </c>
      <c r="X2738" s="19" t="s">
        <v>19452</v>
      </c>
      <c r="Y2738" s="19" t="s">
        <v>19452</v>
      </c>
      <c r="Z2738" s="19" t="s">
        <v>62</v>
      </c>
      <c r="AA2738" s="21">
        <v>28234</v>
      </c>
      <c r="AB2738" s="21" t="s">
        <v>20256</v>
      </c>
      <c r="AC2738" s="22">
        <v>38251425</v>
      </c>
      <c r="AD2738" s="19">
        <v>93</v>
      </c>
      <c r="AE2738" s="19" t="s">
        <v>442</v>
      </c>
      <c r="AF2738" s="19" t="s">
        <v>54</v>
      </c>
      <c r="AG2738" s="19" t="s">
        <v>13146</v>
      </c>
      <c r="AH2738" s="19" t="s">
        <v>406</v>
      </c>
      <c r="AI2738" s="19">
        <v>1010</v>
      </c>
      <c r="AJ2738" s="23">
        <v>34251425</v>
      </c>
    </row>
    <row r="2739" spans="1:36" x14ac:dyDescent="0.3">
      <c r="A2739" s="18">
        <v>4000000</v>
      </c>
      <c r="B2739" s="19" t="s">
        <v>2359</v>
      </c>
      <c r="C2739" s="19" t="s">
        <v>20174</v>
      </c>
      <c r="D2739" s="19" t="s">
        <v>20197</v>
      </c>
      <c r="E2739" s="19" t="s">
        <v>20198</v>
      </c>
      <c r="F2739" s="19" t="s">
        <v>19452</v>
      </c>
      <c r="G2739" s="19"/>
      <c r="H2739" s="19">
        <v>27191</v>
      </c>
      <c r="I2739" s="19" t="s">
        <v>16487</v>
      </c>
      <c r="J2739" s="19" t="s">
        <v>13147</v>
      </c>
      <c r="K2739" s="19" t="s">
        <v>49</v>
      </c>
      <c r="L2739" s="19" t="s">
        <v>13148</v>
      </c>
      <c r="M2739" s="20">
        <v>8988455</v>
      </c>
      <c r="N2739" s="19" t="s">
        <v>3054</v>
      </c>
      <c r="O2739" s="19" t="s">
        <v>19449</v>
      </c>
      <c r="P2739" s="19" t="s">
        <v>19452</v>
      </c>
      <c r="Q2739" s="19" t="s">
        <v>19452</v>
      </c>
      <c r="R2739" s="19" t="s">
        <v>19452</v>
      </c>
      <c r="S2739" s="19" t="s">
        <v>19452</v>
      </c>
      <c r="T2739" s="19" t="s">
        <v>19452</v>
      </c>
      <c r="U2739" s="19" t="s">
        <v>19452</v>
      </c>
      <c r="V2739" s="19" t="s">
        <v>19452</v>
      </c>
      <c r="W2739" s="19" t="s">
        <v>19452</v>
      </c>
      <c r="X2739" s="19" t="s">
        <v>19452</v>
      </c>
      <c r="Y2739" s="19" t="s">
        <v>19452</v>
      </c>
      <c r="Z2739" s="19" t="s">
        <v>62</v>
      </c>
      <c r="AA2739" s="21">
        <v>19003</v>
      </c>
      <c r="AB2739" s="21" t="s">
        <v>20276</v>
      </c>
      <c r="AC2739" s="22">
        <v>36000000</v>
      </c>
      <c r="AD2739" s="19">
        <v>152</v>
      </c>
      <c r="AE2739" s="19" t="s">
        <v>442</v>
      </c>
      <c r="AF2739" s="19" t="s">
        <v>54</v>
      </c>
      <c r="AG2739" s="19"/>
      <c r="AH2739" s="19" t="s">
        <v>212</v>
      </c>
      <c r="AI2739" s="19">
        <v>50</v>
      </c>
      <c r="AJ2739" s="23">
        <v>32000000</v>
      </c>
    </row>
    <row r="2740" spans="1:36" x14ac:dyDescent="0.3">
      <c r="A2740" s="18">
        <v>4000000</v>
      </c>
      <c r="B2740" s="19" t="s">
        <v>357</v>
      </c>
      <c r="C2740" s="19" t="s">
        <v>20179</v>
      </c>
      <c r="D2740" s="19" t="s">
        <v>20198</v>
      </c>
      <c r="E2740" s="19" t="s">
        <v>19452</v>
      </c>
      <c r="F2740" s="19" t="s">
        <v>19452</v>
      </c>
      <c r="G2740" s="19"/>
      <c r="H2740" s="19">
        <v>1365</v>
      </c>
      <c r="I2740" s="19" t="s">
        <v>18960</v>
      </c>
      <c r="J2740" s="19" t="s">
        <v>13149</v>
      </c>
      <c r="K2740" s="19" t="s">
        <v>49</v>
      </c>
      <c r="L2740" s="19" t="s">
        <v>13150</v>
      </c>
      <c r="M2740" s="20">
        <v>14042041</v>
      </c>
      <c r="N2740" s="19" t="s">
        <v>13151</v>
      </c>
      <c r="O2740" s="19" t="s">
        <v>19494</v>
      </c>
      <c r="P2740" s="19" t="s">
        <v>21543</v>
      </c>
      <c r="Q2740" s="19" t="s">
        <v>19452</v>
      </c>
      <c r="R2740" s="19" t="s">
        <v>19452</v>
      </c>
      <c r="S2740" s="19" t="s">
        <v>19452</v>
      </c>
      <c r="T2740" s="19" t="s">
        <v>19452</v>
      </c>
      <c r="U2740" s="19" t="s">
        <v>19452</v>
      </c>
      <c r="V2740" s="19" t="s">
        <v>19452</v>
      </c>
      <c r="W2740" s="19" t="s">
        <v>19452</v>
      </c>
      <c r="X2740" s="19" t="s">
        <v>19452</v>
      </c>
      <c r="Y2740" s="19" t="s">
        <v>19452</v>
      </c>
      <c r="Z2740" s="19" t="s">
        <v>62</v>
      </c>
      <c r="AA2740" s="21">
        <v>37206</v>
      </c>
      <c r="AB2740" s="21" t="s">
        <v>20227</v>
      </c>
      <c r="AC2740" s="22">
        <v>44909486</v>
      </c>
      <c r="AD2740" s="19">
        <v>111</v>
      </c>
      <c r="AE2740" s="19" t="s">
        <v>63</v>
      </c>
      <c r="AF2740" s="19" t="s">
        <v>54</v>
      </c>
      <c r="AG2740" s="19" t="s">
        <v>13152</v>
      </c>
      <c r="AH2740" s="19" t="s">
        <v>154</v>
      </c>
      <c r="AI2740" s="19">
        <v>250</v>
      </c>
      <c r="AJ2740" s="23">
        <v>40909486</v>
      </c>
    </row>
    <row r="2741" spans="1:36" x14ac:dyDescent="0.3">
      <c r="A2741" s="18">
        <v>4000000</v>
      </c>
      <c r="B2741" s="19" t="s">
        <v>4906</v>
      </c>
      <c r="C2741" s="19" t="s">
        <v>20187</v>
      </c>
      <c r="D2741" s="19" t="s">
        <v>19452</v>
      </c>
      <c r="E2741" s="19" t="s">
        <v>19452</v>
      </c>
      <c r="F2741" s="19" t="s">
        <v>19452</v>
      </c>
      <c r="G2741" s="19" t="s">
        <v>13153</v>
      </c>
      <c r="H2741" s="19">
        <v>287424</v>
      </c>
      <c r="I2741" s="19" t="s">
        <v>14878</v>
      </c>
      <c r="J2741" s="19" t="s">
        <v>13154</v>
      </c>
      <c r="K2741" s="19" t="s">
        <v>49</v>
      </c>
      <c r="L2741" s="19" t="s">
        <v>13155</v>
      </c>
      <c r="M2741" s="20">
        <v>40016306</v>
      </c>
      <c r="N2741" s="19" t="s">
        <v>13156</v>
      </c>
      <c r="O2741" s="19" t="s">
        <v>19484</v>
      </c>
      <c r="P2741" s="19" t="s">
        <v>19813</v>
      </c>
      <c r="Q2741" s="19" t="s">
        <v>21112</v>
      </c>
      <c r="R2741" s="19" t="s">
        <v>22618</v>
      </c>
      <c r="S2741" s="19" t="s">
        <v>22619</v>
      </c>
      <c r="T2741" s="19" t="s">
        <v>22620</v>
      </c>
      <c r="U2741" s="19" t="s">
        <v>22621</v>
      </c>
      <c r="V2741" s="19" t="s">
        <v>19452</v>
      </c>
      <c r="W2741" s="19" t="s">
        <v>19452</v>
      </c>
      <c r="X2741" s="19" t="s">
        <v>19452</v>
      </c>
      <c r="Y2741" s="19" t="s">
        <v>19452</v>
      </c>
      <c r="Z2741" s="19" t="s">
        <v>3922</v>
      </c>
      <c r="AA2741" s="21">
        <v>42132</v>
      </c>
      <c r="AB2741" s="21" t="s">
        <v>20212</v>
      </c>
      <c r="AC2741" s="22">
        <v>187112</v>
      </c>
      <c r="AD2741" s="19">
        <v>95</v>
      </c>
      <c r="AE2741" s="19" t="s">
        <v>63</v>
      </c>
      <c r="AF2741" s="19" t="s">
        <v>54</v>
      </c>
      <c r="AG2741" s="19" t="s">
        <v>13157</v>
      </c>
      <c r="AH2741" s="19" t="s">
        <v>433</v>
      </c>
      <c r="AI2741" s="19">
        <v>593</v>
      </c>
      <c r="AJ2741" s="23">
        <v>-3812888</v>
      </c>
    </row>
    <row r="2742" spans="1:36" x14ac:dyDescent="0.3">
      <c r="A2742" s="18">
        <v>3600000</v>
      </c>
      <c r="B2742" s="19" t="s">
        <v>357</v>
      </c>
      <c r="C2742" s="19" t="s">
        <v>20179</v>
      </c>
      <c r="D2742" s="19" t="s">
        <v>20198</v>
      </c>
      <c r="E2742" s="19" t="s">
        <v>19452</v>
      </c>
      <c r="F2742" s="19" t="s">
        <v>19452</v>
      </c>
      <c r="G2742" s="19" t="s">
        <v>13158</v>
      </c>
      <c r="H2742" s="19">
        <v>451</v>
      </c>
      <c r="I2742" s="19" t="s">
        <v>19232</v>
      </c>
      <c r="J2742" s="19" t="s">
        <v>13159</v>
      </c>
      <c r="K2742" s="19" t="s">
        <v>49</v>
      </c>
      <c r="L2742" s="19" t="s">
        <v>13160</v>
      </c>
      <c r="M2742" s="20">
        <v>22030517</v>
      </c>
      <c r="N2742" s="19" t="s">
        <v>13161</v>
      </c>
      <c r="O2742" s="19" t="s">
        <v>19517</v>
      </c>
      <c r="P2742" s="19" t="s">
        <v>22622</v>
      </c>
      <c r="Q2742" s="19" t="s">
        <v>19452</v>
      </c>
      <c r="R2742" s="19" t="s">
        <v>19452</v>
      </c>
      <c r="S2742" s="19" t="s">
        <v>19452</v>
      </c>
      <c r="T2742" s="19" t="s">
        <v>19452</v>
      </c>
      <c r="U2742" s="19" t="s">
        <v>19452</v>
      </c>
      <c r="V2742" s="19" t="s">
        <v>19452</v>
      </c>
      <c r="W2742" s="19" t="s">
        <v>19452</v>
      </c>
      <c r="X2742" s="19" t="s">
        <v>19452</v>
      </c>
      <c r="Y2742" s="19" t="s">
        <v>19452</v>
      </c>
      <c r="Z2742" s="19" t="s">
        <v>62</v>
      </c>
      <c r="AA2742" s="21">
        <v>34999</v>
      </c>
      <c r="AB2742" s="21" t="s">
        <v>20225</v>
      </c>
      <c r="AC2742" s="22">
        <v>49800000</v>
      </c>
      <c r="AD2742" s="19">
        <v>112</v>
      </c>
      <c r="AE2742" s="19" t="s">
        <v>63</v>
      </c>
      <c r="AF2742" s="19" t="s">
        <v>54</v>
      </c>
      <c r="AG2742" s="19" t="s">
        <v>13162</v>
      </c>
      <c r="AH2742" s="19" t="s">
        <v>187</v>
      </c>
      <c r="AI2742" s="19">
        <v>360</v>
      </c>
      <c r="AJ2742" s="23">
        <v>46200000</v>
      </c>
    </row>
    <row r="2743" spans="1:36" x14ac:dyDescent="0.3">
      <c r="A2743" s="18">
        <v>4000000</v>
      </c>
      <c r="B2743" s="19" t="s">
        <v>3152</v>
      </c>
      <c r="C2743" s="19" t="s">
        <v>20180</v>
      </c>
      <c r="D2743" s="19" t="s">
        <v>19452</v>
      </c>
      <c r="E2743" s="19" t="s">
        <v>19452</v>
      </c>
      <c r="F2743" s="19" t="s">
        <v>19452</v>
      </c>
      <c r="G2743" s="19" t="s">
        <v>13163</v>
      </c>
      <c r="H2743" s="19">
        <v>241251</v>
      </c>
      <c r="I2743" s="19" t="s">
        <v>15044</v>
      </c>
      <c r="J2743" s="19" t="s">
        <v>13164</v>
      </c>
      <c r="K2743" s="19" t="s">
        <v>49</v>
      </c>
      <c r="L2743" s="19" t="s">
        <v>13165</v>
      </c>
      <c r="M2743" s="20">
        <v>24161735</v>
      </c>
      <c r="N2743" s="19" t="s">
        <v>13166</v>
      </c>
      <c r="O2743" s="19" t="s">
        <v>19455</v>
      </c>
      <c r="P2743" s="19" t="s">
        <v>22623</v>
      </c>
      <c r="Q2743" s="19" t="s">
        <v>19943</v>
      </c>
      <c r="R2743" s="19" t="s">
        <v>20928</v>
      </c>
      <c r="S2743" s="19" t="s">
        <v>19452</v>
      </c>
      <c r="T2743" s="19" t="s">
        <v>19452</v>
      </c>
      <c r="U2743" s="19" t="s">
        <v>19452</v>
      </c>
      <c r="V2743" s="19" t="s">
        <v>19452</v>
      </c>
      <c r="W2743" s="19" t="s">
        <v>19452</v>
      </c>
      <c r="X2743" s="19" t="s">
        <v>19452</v>
      </c>
      <c r="Y2743" s="19" t="s">
        <v>19452</v>
      </c>
      <c r="Z2743" s="19" t="s">
        <v>62</v>
      </c>
      <c r="AA2743" s="21">
        <v>42027</v>
      </c>
      <c r="AB2743" s="21" t="s">
        <v>20212</v>
      </c>
      <c r="AC2743" s="22">
        <v>52425855</v>
      </c>
      <c r="AD2743" s="19">
        <v>91</v>
      </c>
      <c r="AE2743" s="19" t="s">
        <v>63</v>
      </c>
      <c r="AF2743" s="19" t="s">
        <v>54</v>
      </c>
      <c r="AG2743" s="19" t="s">
        <v>13167</v>
      </c>
      <c r="AH2743" s="19" t="s">
        <v>1499</v>
      </c>
      <c r="AI2743" s="19">
        <v>1022</v>
      </c>
      <c r="AJ2743" s="23">
        <v>48425855</v>
      </c>
    </row>
    <row r="2744" spans="1:36" x14ac:dyDescent="0.3">
      <c r="A2744" s="18">
        <v>4000000</v>
      </c>
      <c r="B2744" s="19" t="s">
        <v>1125</v>
      </c>
      <c r="C2744" s="19" t="s">
        <v>20179</v>
      </c>
      <c r="D2744" s="19" t="s">
        <v>19452</v>
      </c>
      <c r="E2744" s="19" t="s">
        <v>19452</v>
      </c>
      <c r="F2744" s="19" t="s">
        <v>19452</v>
      </c>
      <c r="G2744" s="19"/>
      <c r="H2744" s="19">
        <v>40494</v>
      </c>
      <c r="I2744" s="19" t="s">
        <v>16178</v>
      </c>
      <c r="J2744" s="19" t="s">
        <v>13168</v>
      </c>
      <c r="K2744" s="19" t="s">
        <v>49</v>
      </c>
      <c r="L2744" s="19" t="s">
        <v>13169</v>
      </c>
      <c r="M2744" s="20">
        <v>1379354</v>
      </c>
      <c r="N2744" s="19" t="s">
        <v>13170</v>
      </c>
      <c r="O2744" s="19" t="s">
        <v>20054</v>
      </c>
      <c r="P2744" s="19" t="s">
        <v>19452</v>
      </c>
      <c r="Q2744" s="19" t="s">
        <v>19452</v>
      </c>
      <c r="R2744" s="19" t="s">
        <v>19452</v>
      </c>
      <c r="S2744" s="19" t="s">
        <v>19452</v>
      </c>
      <c r="T2744" s="19" t="s">
        <v>19452</v>
      </c>
      <c r="U2744" s="19" t="s">
        <v>19452</v>
      </c>
      <c r="V2744" s="19" t="s">
        <v>19452</v>
      </c>
      <c r="W2744" s="19" t="s">
        <v>19452</v>
      </c>
      <c r="X2744" s="19" t="s">
        <v>19452</v>
      </c>
      <c r="Y2744" s="19" t="s">
        <v>19452</v>
      </c>
      <c r="Z2744" s="19" t="s">
        <v>62</v>
      </c>
      <c r="AA2744" s="21">
        <v>20605</v>
      </c>
      <c r="AB2744" s="21" t="s">
        <v>20275</v>
      </c>
      <c r="AC2744" s="22">
        <v>14400000</v>
      </c>
      <c r="AD2744" s="19">
        <v>105</v>
      </c>
      <c r="AE2744" s="19" t="s">
        <v>326</v>
      </c>
      <c r="AF2744" s="19" t="s">
        <v>54</v>
      </c>
      <c r="AG2744" s="19" t="s">
        <v>13171</v>
      </c>
      <c r="AH2744" s="19" t="s">
        <v>173</v>
      </c>
      <c r="AI2744" s="19">
        <v>22</v>
      </c>
      <c r="AJ2744" s="23">
        <v>10400000</v>
      </c>
    </row>
    <row r="2745" spans="1:36" x14ac:dyDescent="0.3">
      <c r="A2745" s="18">
        <v>3500000</v>
      </c>
      <c r="B2745" s="19" t="s">
        <v>2367</v>
      </c>
      <c r="C2745" s="19" t="s">
        <v>13616</v>
      </c>
      <c r="D2745" s="19" t="s">
        <v>20197</v>
      </c>
      <c r="E2745" s="19" t="s">
        <v>19452</v>
      </c>
      <c r="F2745" s="19" t="s">
        <v>19452</v>
      </c>
      <c r="G2745" s="19" t="s">
        <v>13172</v>
      </c>
      <c r="H2745" s="19">
        <v>39781</v>
      </c>
      <c r="I2745" s="19" t="s">
        <v>16192</v>
      </c>
      <c r="J2745" s="19" t="s">
        <v>13173</v>
      </c>
      <c r="K2745" s="19" t="s">
        <v>49</v>
      </c>
      <c r="L2745" s="19" t="s">
        <v>13174</v>
      </c>
      <c r="M2745" s="20">
        <v>15338211</v>
      </c>
      <c r="N2745" s="19" t="s">
        <v>13175</v>
      </c>
      <c r="O2745" s="19" t="s">
        <v>20015</v>
      </c>
      <c r="P2745" s="19" t="s">
        <v>22624</v>
      </c>
      <c r="Q2745" s="19" t="s">
        <v>19576</v>
      </c>
      <c r="R2745" s="19" t="s">
        <v>22181</v>
      </c>
      <c r="S2745" s="19" t="s">
        <v>22625</v>
      </c>
      <c r="T2745" s="19" t="s">
        <v>22626</v>
      </c>
      <c r="U2745" s="19" t="s">
        <v>22627</v>
      </c>
      <c r="V2745" s="19" t="s">
        <v>22628</v>
      </c>
      <c r="W2745" s="19" t="s">
        <v>19452</v>
      </c>
      <c r="X2745" s="19" t="s">
        <v>19452</v>
      </c>
      <c r="Y2745" s="19" t="s">
        <v>19452</v>
      </c>
      <c r="Z2745" s="19" t="s">
        <v>62</v>
      </c>
      <c r="AA2745" s="21">
        <v>40368</v>
      </c>
      <c r="AB2745" s="21" t="s">
        <v>20214</v>
      </c>
      <c r="AC2745" s="22">
        <v>34705850</v>
      </c>
      <c r="AD2745" s="19">
        <v>106</v>
      </c>
      <c r="AE2745" s="19" t="s">
        <v>63</v>
      </c>
      <c r="AF2745" s="19" t="s">
        <v>54</v>
      </c>
      <c r="AG2745" s="19" t="s">
        <v>13176</v>
      </c>
      <c r="AH2745" s="19" t="s">
        <v>154</v>
      </c>
      <c r="AI2745" s="19">
        <v>506</v>
      </c>
      <c r="AJ2745" s="23">
        <v>31205850</v>
      </c>
    </row>
    <row r="2746" spans="1:36" x14ac:dyDescent="0.3">
      <c r="A2746" s="18">
        <v>4000000</v>
      </c>
      <c r="B2746" s="19" t="s">
        <v>13177</v>
      </c>
      <c r="C2746" s="19" t="s">
        <v>20174</v>
      </c>
      <c r="D2746" s="19" t="s">
        <v>20203</v>
      </c>
      <c r="E2746" s="19" t="s">
        <v>20199</v>
      </c>
      <c r="F2746" s="19" t="s">
        <v>20201</v>
      </c>
      <c r="G2746" s="19" t="s">
        <v>13178</v>
      </c>
      <c r="H2746" s="19">
        <v>8337</v>
      </c>
      <c r="I2746" s="19" t="s">
        <v>18343</v>
      </c>
      <c r="J2746" s="19" t="s">
        <v>13179</v>
      </c>
      <c r="K2746" s="19" t="s">
        <v>49</v>
      </c>
      <c r="L2746" s="19" t="s">
        <v>13180</v>
      </c>
      <c r="M2746" s="20">
        <v>29852608</v>
      </c>
      <c r="N2746" s="19" t="s">
        <v>13181</v>
      </c>
      <c r="O2746" s="19" t="s">
        <v>19455</v>
      </c>
      <c r="P2746" s="19" t="s">
        <v>22629</v>
      </c>
      <c r="Q2746" s="19" t="s">
        <v>22630</v>
      </c>
      <c r="R2746" s="19" t="s">
        <v>19452</v>
      </c>
      <c r="S2746" s="19" t="s">
        <v>19452</v>
      </c>
      <c r="T2746" s="19" t="s">
        <v>19452</v>
      </c>
      <c r="U2746" s="19" t="s">
        <v>19452</v>
      </c>
      <c r="V2746" s="19" t="s">
        <v>19452</v>
      </c>
      <c r="W2746" s="19" t="s">
        <v>19452</v>
      </c>
      <c r="X2746" s="19" t="s">
        <v>19452</v>
      </c>
      <c r="Y2746" s="19" t="s">
        <v>19452</v>
      </c>
      <c r="Z2746" s="19" t="s">
        <v>62</v>
      </c>
      <c r="AA2746" s="21">
        <v>32470</v>
      </c>
      <c r="AB2746" s="21" t="s">
        <v>20241</v>
      </c>
      <c r="AC2746" s="22">
        <v>13008928</v>
      </c>
      <c r="AD2746" s="19">
        <v>94</v>
      </c>
      <c r="AE2746" s="19" t="s">
        <v>63</v>
      </c>
      <c r="AF2746" s="19" t="s">
        <v>54</v>
      </c>
      <c r="AG2746" s="19" t="s">
        <v>13182</v>
      </c>
      <c r="AH2746" s="19" t="s">
        <v>187</v>
      </c>
      <c r="AI2746" s="19">
        <v>550</v>
      </c>
      <c r="AJ2746" s="23">
        <v>9008928</v>
      </c>
    </row>
    <row r="2747" spans="1:36" x14ac:dyDescent="0.3">
      <c r="A2747" s="18">
        <v>4000000</v>
      </c>
      <c r="B2747" s="19" t="s">
        <v>13183</v>
      </c>
      <c r="C2747" s="19" t="s">
        <v>20175</v>
      </c>
      <c r="D2747" s="19" t="s">
        <v>20197</v>
      </c>
      <c r="E2747" s="19" t="s">
        <v>20202</v>
      </c>
      <c r="F2747" s="19" t="s">
        <v>20201</v>
      </c>
      <c r="G2747" s="19"/>
      <c r="H2747" s="19">
        <v>5925</v>
      </c>
      <c r="I2747" s="19" t="s">
        <v>18489</v>
      </c>
      <c r="J2747" s="19" t="s">
        <v>13184</v>
      </c>
      <c r="K2747" s="19" t="s">
        <v>49</v>
      </c>
      <c r="L2747" s="19" t="s">
        <v>13185</v>
      </c>
      <c r="M2747" s="20">
        <v>35061467</v>
      </c>
      <c r="N2747" s="19" t="s">
        <v>13186</v>
      </c>
      <c r="O2747" s="19" t="s">
        <v>19517</v>
      </c>
      <c r="P2747" s="19" t="s">
        <v>20082</v>
      </c>
      <c r="Q2747" s="19" t="s">
        <v>19452</v>
      </c>
      <c r="R2747" s="19" t="s">
        <v>19452</v>
      </c>
      <c r="S2747" s="19" t="s">
        <v>19452</v>
      </c>
      <c r="T2747" s="19" t="s">
        <v>19452</v>
      </c>
      <c r="U2747" s="19" t="s">
        <v>19452</v>
      </c>
      <c r="V2747" s="19" t="s">
        <v>19452</v>
      </c>
      <c r="W2747" s="19" t="s">
        <v>19452</v>
      </c>
      <c r="X2747" s="19" t="s">
        <v>19452</v>
      </c>
      <c r="Y2747" s="19" t="s">
        <v>19452</v>
      </c>
      <c r="Z2747" s="19" t="s">
        <v>62</v>
      </c>
      <c r="AA2747" s="21">
        <v>23182</v>
      </c>
      <c r="AB2747" s="21" t="s">
        <v>20250</v>
      </c>
      <c r="AC2747" s="22">
        <v>11744471</v>
      </c>
      <c r="AD2747" s="19">
        <v>172</v>
      </c>
      <c r="AE2747" s="19" t="s">
        <v>13187</v>
      </c>
      <c r="AF2747" s="19" t="s">
        <v>54</v>
      </c>
      <c r="AG2747" s="19" t="s">
        <v>13188</v>
      </c>
      <c r="AH2747" s="19" t="s">
        <v>406</v>
      </c>
      <c r="AI2747" s="19">
        <v>717</v>
      </c>
      <c r="AJ2747" s="23">
        <v>7744471</v>
      </c>
    </row>
    <row r="2748" spans="1:36" x14ac:dyDescent="0.3">
      <c r="A2748" s="18">
        <v>5000000</v>
      </c>
      <c r="B2748" s="19" t="s">
        <v>3435</v>
      </c>
      <c r="C2748" s="19" t="s">
        <v>20187</v>
      </c>
      <c r="D2748" s="19" t="s">
        <v>20201</v>
      </c>
      <c r="E2748" s="19" t="s">
        <v>19452</v>
      </c>
      <c r="F2748" s="19" t="s">
        <v>19452</v>
      </c>
      <c r="G2748" s="19"/>
      <c r="H2748" s="19">
        <v>146203</v>
      </c>
      <c r="I2748" s="19" t="s">
        <v>15306</v>
      </c>
      <c r="J2748" s="19" t="s">
        <v>12325</v>
      </c>
      <c r="K2748" s="19" t="s">
        <v>49</v>
      </c>
      <c r="L2748" s="19" t="s">
        <v>13189</v>
      </c>
      <c r="M2748" s="20">
        <v>10605752</v>
      </c>
      <c r="N2748" s="19" t="s">
        <v>13190</v>
      </c>
      <c r="O2748" s="19" t="s">
        <v>19608</v>
      </c>
      <c r="P2748" s="19" t="s">
        <v>19640</v>
      </c>
      <c r="Q2748" s="19" t="s">
        <v>19452</v>
      </c>
      <c r="R2748" s="19" t="s">
        <v>19452</v>
      </c>
      <c r="S2748" s="19" t="s">
        <v>19452</v>
      </c>
      <c r="T2748" s="19" t="s">
        <v>19452</v>
      </c>
      <c r="U2748" s="19" t="s">
        <v>19452</v>
      </c>
      <c r="V2748" s="19" t="s">
        <v>19452</v>
      </c>
      <c r="W2748" s="19" t="s">
        <v>19452</v>
      </c>
      <c r="X2748" s="19" t="s">
        <v>19452</v>
      </c>
      <c r="Y2748" s="19" t="s">
        <v>19452</v>
      </c>
      <c r="Z2748" s="19" t="s">
        <v>62</v>
      </c>
      <c r="AA2748" s="21">
        <v>41333</v>
      </c>
      <c r="AB2748" s="21" t="s">
        <v>20218</v>
      </c>
      <c r="AC2748" s="22">
        <v>15179302</v>
      </c>
      <c r="AD2748" s="19">
        <v>88</v>
      </c>
      <c r="AE2748" s="19" t="s">
        <v>63</v>
      </c>
      <c r="AF2748" s="19" t="s">
        <v>54</v>
      </c>
      <c r="AG2748" s="19" t="s">
        <v>13191</v>
      </c>
      <c r="AH2748" s="19" t="s">
        <v>1405</v>
      </c>
      <c r="AI2748" s="19">
        <v>203</v>
      </c>
      <c r="AJ2748" s="23">
        <v>10179302</v>
      </c>
    </row>
    <row r="2749" spans="1:36" x14ac:dyDescent="0.3">
      <c r="A2749" s="18">
        <v>4000000</v>
      </c>
      <c r="B2749" s="19" t="s">
        <v>1125</v>
      </c>
      <c r="C2749" s="19" t="s">
        <v>20179</v>
      </c>
      <c r="D2749" s="19" t="s">
        <v>19452</v>
      </c>
      <c r="E2749" s="19" t="s">
        <v>19452</v>
      </c>
      <c r="F2749" s="19" t="s">
        <v>19452</v>
      </c>
      <c r="G2749" s="19"/>
      <c r="H2749" s="19">
        <v>85350</v>
      </c>
      <c r="I2749" s="19" t="s">
        <v>15534</v>
      </c>
      <c r="J2749" s="19" t="s">
        <v>13192</v>
      </c>
      <c r="K2749" s="19" t="s">
        <v>49</v>
      </c>
      <c r="L2749" s="19" t="s">
        <v>13193</v>
      </c>
      <c r="M2749" s="20">
        <v>4340352</v>
      </c>
      <c r="N2749" s="19" t="s">
        <v>13194</v>
      </c>
      <c r="O2749" s="19" t="s">
        <v>20055</v>
      </c>
      <c r="P2749" s="19" t="s">
        <v>21673</v>
      </c>
      <c r="Q2749" s="19" t="s">
        <v>19452</v>
      </c>
      <c r="R2749" s="19" t="s">
        <v>19452</v>
      </c>
      <c r="S2749" s="19" t="s">
        <v>19452</v>
      </c>
      <c r="T2749" s="19" t="s">
        <v>19452</v>
      </c>
      <c r="U2749" s="19" t="s">
        <v>19452</v>
      </c>
      <c r="V2749" s="19" t="s">
        <v>19452</v>
      </c>
      <c r="W2749" s="19" t="s">
        <v>19452</v>
      </c>
      <c r="X2749" s="19" t="s">
        <v>19452</v>
      </c>
      <c r="Y2749" s="19" t="s">
        <v>19452</v>
      </c>
      <c r="Z2749" s="19" t="s">
        <v>62</v>
      </c>
      <c r="AA2749" s="21">
        <v>41795</v>
      </c>
      <c r="AB2749" s="21" t="s">
        <v>20220</v>
      </c>
      <c r="AC2749" s="22">
        <v>44349000</v>
      </c>
      <c r="AD2749" s="19">
        <v>164</v>
      </c>
      <c r="AE2749" s="19" t="s">
        <v>708</v>
      </c>
      <c r="AF2749" s="19" t="s">
        <v>54</v>
      </c>
      <c r="AG2749" s="19" t="s">
        <v>13195</v>
      </c>
      <c r="AH2749" s="19" t="s">
        <v>220</v>
      </c>
      <c r="AI2749" s="19">
        <v>1971</v>
      </c>
      <c r="AJ2749" s="23">
        <v>40349000</v>
      </c>
    </row>
    <row r="2750" spans="1:36" x14ac:dyDescent="0.3">
      <c r="A2750" s="18">
        <v>4000000</v>
      </c>
      <c r="B2750" s="19" t="s">
        <v>11075</v>
      </c>
      <c r="C2750" s="19" t="s">
        <v>13616</v>
      </c>
      <c r="D2750" s="19" t="s">
        <v>20204</v>
      </c>
      <c r="E2750" s="19" t="s">
        <v>19452</v>
      </c>
      <c r="F2750" s="19" t="s">
        <v>19452</v>
      </c>
      <c r="G2750" s="19" t="s">
        <v>13196</v>
      </c>
      <c r="H2750" s="19">
        <v>512</v>
      </c>
      <c r="I2750" s="19" t="s">
        <v>19210</v>
      </c>
      <c r="J2750" s="19" t="s">
        <v>13197</v>
      </c>
      <c r="K2750" s="19" t="s">
        <v>49</v>
      </c>
      <c r="L2750" s="19" t="s">
        <v>13198</v>
      </c>
      <c r="M2750" s="20">
        <v>17229537</v>
      </c>
      <c r="N2750" s="19" t="s">
        <v>13199</v>
      </c>
      <c r="O2750" s="19" t="s">
        <v>19615</v>
      </c>
      <c r="P2750" s="19" t="s">
        <v>19440</v>
      </c>
      <c r="Q2750" s="19" t="s">
        <v>19464</v>
      </c>
      <c r="R2750" s="19" t="s">
        <v>22631</v>
      </c>
      <c r="S2750" s="19" t="s">
        <v>19452</v>
      </c>
      <c r="T2750" s="19" t="s">
        <v>19452</v>
      </c>
      <c r="U2750" s="19" t="s">
        <v>19452</v>
      </c>
      <c r="V2750" s="19" t="s">
        <v>19452</v>
      </c>
      <c r="W2750" s="19" t="s">
        <v>19452</v>
      </c>
      <c r="X2750" s="19" t="s">
        <v>19452</v>
      </c>
      <c r="Y2750" s="19" t="s">
        <v>19452</v>
      </c>
      <c r="Z2750" s="19" t="s">
        <v>3537</v>
      </c>
      <c r="AA2750" s="21">
        <v>38925</v>
      </c>
      <c r="AB2750" s="21" t="s">
        <v>20216</v>
      </c>
      <c r="AC2750" s="22">
        <v>31584901</v>
      </c>
      <c r="AD2750" s="19">
        <v>96</v>
      </c>
      <c r="AE2750" s="19" t="s">
        <v>63</v>
      </c>
      <c r="AF2750" s="19" t="s">
        <v>54</v>
      </c>
      <c r="AG2750" s="19" t="s">
        <v>13200</v>
      </c>
      <c r="AH2750" s="19" t="s">
        <v>173</v>
      </c>
      <c r="AI2750" s="19">
        <v>420</v>
      </c>
      <c r="AJ2750" s="23">
        <v>27584901</v>
      </c>
    </row>
    <row r="2751" spans="1:36" x14ac:dyDescent="0.3">
      <c r="A2751" s="18">
        <v>7000000</v>
      </c>
      <c r="B2751" s="19" t="s">
        <v>1316</v>
      </c>
      <c r="C2751" s="19" t="s">
        <v>20174</v>
      </c>
      <c r="D2751" s="19" t="s">
        <v>20196</v>
      </c>
      <c r="E2751" s="19" t="s">
        <v>19452</v>
      </c>
      <c r="F2751" s="19" t="s">
        <v>19452</v>
      </c>
      <c r="G2751" s="19"/>
      <c r="H2751" s="19">
        <v>13408</v>
      </c>
      <c r="I2751" s="19" t="s">
        <v>17201</v>
      </c>
      <c r="J2751" s="19" t="s">
        <v>13201</v>
      </c>
      <c r="K2751" s="19" t="s">
        <v>49</v>
      </c>
      <c r="L2751" s="19" t="s">
        <v>13202</v>
      </c>
      <c r="M2751" s="20">
        <v>2453459</v>
      </c>
      <c r="N2751" s="19" t="s">
        <v>8469</v>
      </c>
      <c r="O2751" s="19" t="s">
        <v>19484</v>
      </c>
      <c r="P2751" s="19" t="s">
        <v>19452</v>
      </c>
      <c r="Q2751" s="19" t="s">
        <v>19452</v>
      </c>
      <c r="R2751" s="19" t="s">
        <v>19452</v>
      </c>
      <c r="S2751" s="19" t="s">
        <v>19452</v>
      </c>
      <c r="T2751" s="19" t="s">
        <v>19452</v>
      </c>
      <c r="U2751" s="19" t="s">
        <v>19452</v>
      </c>
      <c r="V2751" s="19" t="s">
        <v>19452</v>
      </c>
      <c r="W2751" s="19" t="s">
        <v>19452</v>
      </c>
      <c r="X2751" s="19" t="s">
        <v>19452</v>
      </c>
      <c r="Y2751" s="19" t="s">
        <v>19452</v>
      </c>
      <c r="Z2751" s="19" t="s">
        <v>62</v>
      </c>
      <c r="AA2751" s="21">
        <v>37211</v>
      </c>
      <c r="AB2751" s="21" t="s">
        <v>20227</v>
      </c>
      <c r="AC2751" s="22">
        <v>10229331</v>
      </c>
      <c r="AD2751" s="19">
        <v>93</v>
      </c>
      <c r="AE2751" s="19" t="s">
        <v>63</v>
      </c>
      <c r="AF2751" s="19" t="s">
        <v>54</v>
      </c>
      <c r="AG2751" s="19" t="s">
        <v>13203</v>
      </c>
      <c r="AH2751" s="19" t="s">
        <v>506</v>
      </c>
      <c r="AI2751" s="19">
        <v>26</v>
      </c>
      <c r="AJ2751" s="23">
        <v>3229331</v>
      </c>
    </row>
    <row r="2752" spans="1:36" x14ac:dyDescent="0.3">
      <c r="A2752" s="18">
        <v>4000000</v>
      </c>
      <c r="B2752" s="19" t="s">
        <v>11877</v>
      </c>
      <c r="C2752" s="19" t="s">
        <v>20179</v>
      </c>
      <c r="D2752" s="19" t="s">
        <v>20194</v>
      </c>
      <c r="E2752" s="19" t="s">
        <v>20198</v>
      </c>
      <c r="F2752" s="19" t="s">
        <v>19452</v>
      </c>
      <c r="G2752" s="19"/>
      <c r="H2752" s="19">
        <v>11536</v>
      </c>
      <c r="I2752" s="19" t="s">
        <v>17450</v>
      </c>
      <c r="J2752" s="19" t="s">
        <v>13204</v>
      </c>
      <c r="K2752" s="19" t="s">
        <v>49</v>
      </c>
      <c r="L2752" s="19" t="s">
        <v>13205</v>
      </c>
      <c r="M2752" s="20">
        <v>2930058</v>
      </c>
      <c r="N2752" s="19" t="s">
        <v>13206</v>
      </c>
      <c r="O2752" s="19" t="s">
        <v>19517</v>
      </c>
      <c r="P2752" s="19" t="s">
        <v>19597</v>
      </c>
      <c r="Q2752" s="19" t="s">
        <v>19452</v>
      </c>
      <c r="R2752" s="19" t="s">
        <v>19452</v>
      </c>
      <c r="S2752" s="19" t="s">
        <v>19452</v>
      </c>
      <c r="T2752" s="19" t="s">
        <v>19452</v>
      </c>
      <c r="U2752" s="19" t="s">
        <v>19452</v>
      </c>
      <c r="V2752" s="19" t="s">
        <v>19452</v>
      </c>
      <c r="W2752" s="19" t="s">
        <v>19452</v>
      </c>
      <c r="X2752" s="19" t="s">
        <v>19452</v>
      </c>
      <c r="Y2752" s="19" t="s">
        <v>19452</v>
      </c>
      <c r="Z2752" s="19" t="s">
        <v>62</v>
      </c>
      <c r="AA2752" s="21">
        <v>22282</v>
      </c>
      <c r="AB2752" s="21" t="s">
        <v>20269</v>
      </c>
      <c r="AC2752" s="22">
        <v>8200000</v>
      </c>
      <c r="AD2752" s="19">
        <v>124</v>
      </c>
      <c r="AE2752" s="19" t="s">
        <v>63</v>
      </c>
      <c r="AF2752" s="19" t="s">
        <v>54</v>
      </c>
      <c r="AG2752" s="19" t="s">
        <v>13207</v>
      </c>
      <c r="AH2752" s="19" t="s">
        <v>259</v>
      </c>
      <c r="AI2752" s="19">
        <v>72</v>
      </c>
      <c r="AJ2752" s="23">
        <v>4200000</v>
      </c>
    </row>
    <row r="2753" spans="1:36" x14ac:dyDescent="0.3">
      <c r="A2753" s="18">
        <v>4000000</v>
      </c>
      <c r="B2753" s="19" t="s">
        <v>1068</v>
      </c>
      <c r="C2753" s="19" t="s">
        <v>20174</v>
      </c>
      <c r="D2753" s="19" t="s">
        <v>20197</v>
      </c>
      <c r="E2753" s="19" t="s">
        <v>20204</v>
      </c>
      <c r="F2753" s="19" t="s">
        <v>20201</v>
      </c>
      <c r="G2753" s="19"/>
      <c r="H2753" s="19">
        <v>2370</v>
      </c>
      <c r="I2753" s="19" t="s">
        <v>18706</v>
      </c>
      <c r="J2753" s="19" t="s">
        <v>13208</v>
      </c>
      <c r="K2753" s="19" t="s">
        <v>49</v>
      </c>
      <c r="L2753" s="19" t="s">
        <v>13209</v>
      </c>
      <c r="M2753" s="20">
        <v>5975604</v>
      </c>
      <c r="N2753" s="19" t="s">
        <v>2234</v>
      </c>
      <c r="O2753" s="19" t="s">
        <v>19455</v>
      </c>
      <c r="P2753" s="19" t="s">
        <v>19452</v>
      </c>
      <c r="Q2753" s="19" t="s">
        <v>19452</v>
      </c>
      <c r="R2753" s="19" t="s">
        <v>19452</v>
      </c>
      <c r="S2753" s="19" t="s">
        <v>19452</v>
      </c>
      <c r="T2753" s="19" t="s">
        <v>19452</v>
      </c>
      <c r="U2753" s="19" t="s">
        <v>19452</v>
      </c>
      <c r="V2753" s="19" t="s">
        <v>19452</v>
      </c>
      <c r="W2753" s="19" t="s">
        <v>19452</v>
      </c>
      <c r="X2753" s="19" t="s">
        <v>19452</v>
      </c>
      <c r="Y2753" s="19" t="s">
        <v>19452</v>
      </c>
      <c r="Z2753" s="19" t="s">
        <v>62</v>
      </c>
      <c r="AA2753" s="21">
        <v>25555</v>
      </c>
      <c r="AB2753" s="21" t="s">
        <v>20259</v>
      </c>
      <c r="AC2753" s="22">
        <v>6000000</v>
      </c>
      <c r="AD2753" s="19">
        <v>143</v>
      </c>
      <c r="AE2753" s="19" t="s">
        <v>11921</v>
      </c>
      <c r="AF2753" s="19" t="s">
        <v>54</v>
      </c>
      <c r="AG2753" s="19" t="s">
        <v>13210</v>
      </c>
      <c r="AH2753" s="19" t="s">
        <v>88</v>
      </c>
      <c r="AI2753" s="19">
        <v>77</v>
      </c>
      <c r="AJ2753" s="23">
        <v>2000000</v>
      </c>
    </row>
    <row r="2754" spans="1:36" x14ac:dyDescent="0.3">
      <c r="A2754" s="18">
        <v>4000000</v>
      </c>
      <c r="B2754" s="19" t="s">
        <v>2787</v>
      </c>
      <c r="C2754" s="19" t="s">
        <v>13616</v>
      </c>
      <c r="D2754" s="19" t="s">
        <v>20193</v>
      </c>
      <c r="E2754" s="19" t="s">
        <v>19452</v>
      </c>
      <c r="F2754" s="19" t="s">
        <v>19452</v>
      </c>
      <c r="G2754" s="19"/>
      <c r="H2754" s="19">
        <v>9809</v>
      </c>
      <c r="I2754" s="19" t="s">
        <v>17963</v>
      </c>
      <c r="J2754" s="19" t="s">
        <v>13211</v>
      </c>
      <c r="K2754" s="19" t="s">
        <v>49</v>
      </c>
      <c r="L2754" s="19" t="s">
        <v>13212</v>
      </c>
      <c r="M2754" s="20">
        <v>459841</v>
      </c>
      <c r="N2754" s="19" t="s">
        <v>2234</v>
      </c>
      <c r="O2754" s="19" t="s">
        <v>19455</v>
      </c>
      <c r="P2754" s="19" t="s">
        <v>19452</v>
      </c>
      <c r="Q2754" s="19" t="s">
        <v>19452</v>
      </c>
      <c r="R2754" s="19" t="s">
        <v>19452</v>
      </c>
      <c r="S2754" s="19" t="s">
        <v>19452</v>
      </c>
      <c r="T2754" s="19" t="s">
        <v>19452</v>
      </c>
      <c r="U2754" s="19" t="s">
        <v>19452</v>
      </c>
      <c r="V2754" s="19" t="s">
        <v>19452</v>
      </c>
      <c r="W2754" s="19" t="s">
        <v>19452</v>
      </c>
      <c r="X2754" s="19" t="s">
        <v>19452</v>
      </c>
      <c r="Y2754" s="19" t="s">
        <v>19452</v>
      </c>
      <c r="Z2754" s="19" t="s">
        <v>62</v>
      </c>
      <c r="AA2754" s="21">
        <v>39038</v>
      </c>
      <c r="AB2754" s="21" t="s">
        <v>20216</v>
      </c>
      <c r="AC2754" s="22">
        <v>4630045</v>
      </c>
      <c r="AD2754" s="19">
        <v>84</v>
      </c>
      <c r="AE2754" s="19" t="s">
        <v>8670</v>
      </c>
      <c r="AF2754" s="19" t="s">
        <v>54</v>
      </c>
      <c r="AG2754" s="19" t="s">
        <v>13213</v>
      </c>
      <c r="AH2754" s="19" t="s">
        <v>234</v>
      </c>
      <c r="AI2754" s="19">
        <v>69</v>
      </c>
      <c r="AJ2754" s="23">
        <v>630045</v>
      </c>
    </row>
    <row r="2755" spans="1:36" x14ac:dyDescent="0.3">
      <c r="A2755" s="18">
        <v>4000000</v>
      </c>
      <c r="B2755" s="19" t="s">
        <v>6721</v>
      </c>
      <c r="C2755" s="19" t="s">
        <v>20185</v>
      </c>
      <c r="D2755" s="19" t="s">
        <v>20196</v>
      </c>
      <c r="E2755" s="19" t="s">
        <v>19452</v>
      </c>
      <c r="F2755" s="19" t="s">
        <v>19452</v>
      </c>
      <c r="G2755" s="19"/>
      <c r="H2755" s="19">
        <v>5</v>
      </c>
      <c r="I2755" s="19" t="s">
        <v>19423</v>
      </c>
      <c r="J2755" s="19" t="s">
        <v>13214</v>
      </c>
      <c r="K2755" s="19" t="s">
        <v>49</v>
      </c>
      <c r="L2755" s="19" t="s">
        <v>13215</v>
      </c>
      <c r="M2755" s="20">
        <v>2287623</v>
      </c>
      <c r="N2755" s="19" t="s">
        <v>13216</v>
      </c>
      <c r="O2755" s="19" t="s">
        <v>19502</v>
      </c>
      <c r="P2755" s="19" t="s">
        <v>19797</v>
      </c>
      <c r="Q2755" s="19" t="s">
        <v>19452</v>
      </c>
      <c r="R2755" s="19" t="s">
        <v>19452</v>
      </c>
      <c r="S2755" s="19" t="s">
        <v>19452</v>
      </c>
      <c r="T2755" s="19" t="s">
        <v>19452</v>
      </c>
      <c r="U2755" s="19" t="s">
        <v>19452</v>
      </c>
      <c r="V2755" s="19" t="s">
        <v>19452</v>
      </c>
      <c r="W2755" s="19" t="s">
        <v>19452</v>
      </c>
      <c r="X2755" s="19" t="s">
        <v>19452</v>
      </c>
      <c r="Y2755" s="19" t="s">
        <v>19452</v>
      </c>
      <c r="Z2755" s="19" t="s">
        <v>62</v>
      </c>
      <c r="AA2755" s="21">
        <v>35042</v>
      </c>
      <c r="AB2755" s="21" t="s">
        <v>20225</v>
      </c>
      <c r="AC2755" s="22">
        <v>4300000</v>
      </c>
      <c r="AD2755" s="19">
        <v>98</v>
      </c>
      <c r="AE2755" s="19" t="s">
        <v>63</v>
      </c>
      <c r="AF2755" s="19" t="s">
        <v>54</v>
      </c>
      <c r="AG2755" s="19" t="s">
        <v>13217</v>
      </c>
      <c r="AH2755" s="19" t="s">
        <v>154</v>
      </c>
      <c r="AI2755" s="19">
        <v>530</v>
      </c>
      <c r="AJ2755" s="23">
        <v>300000</v>
      </c>
    </row>
    <row r="2756" spans="1:36" x14ac:dyDescent="0.3">
      <c r="A2756" s="18">
        <v>4000000</v>
      </c>
      <c r="B2756" s="19" t="s">
        <v>1310</v>
      </c>
      <c r="C2756" s="19" t="s">
        <v>13616</v>
      </c>
      <c r="D2756" s="19" t="s">
        <v>20197</v>
      </c>
      <c r="E2756" s="19" t="s">
        <v>20198</v>
      </c>
      <c r="F2756" s="19" t="s">
        <v>19452</v>
      </c>
      <c r="G2756" s="19"/>
      <c r="H2756" s="19">
        <v>11013</v>
      </c>
      <c r="I2756" s="19" t="s">
        <v>17575</v>
      </c>
      <c r="J2756" s="19" t="s">
        <v>13218</v>
      </c>
      <c r="K2756" s="19" t="s">
        <v>49</v>
      </c>
      <c r="L2756" s="19" t="s">
        <v>13219</v>
      </c>
      <c r="M2756" s="20">
        <v>19107285</v>
      </c>
      <c r="N2756" s="19" t="s">
        <v>13220</v>
      </c>
      <c r="O2756" s="19" t="s">
        <v>20057</v>
      </c>
      <c r="P2756" s="19" t="s">
        <v>22632</v>
      </c>
      <c r="Q2756" s="19" t="s">
        <v>19452</v>
      </c>
      <c r="R2756" s="19" t="s">
        <v>19452</v>
      </c>
      <c r="S2756" s="19" t="s">
        <v>19452</v>
      </c>
      <c r="T2756" s="19" t="s">
        <v>19452</v>
      </c>
      <c r="U2756" s="19" t="s">
        <v>19452</v>
      </c>
      <c r="V2756" s="19" t="s">
        <v>19452</v>
      </c>
      <c r="W2756" s="19" t="s">
        <v>19452</v>
      </c>
      <c r="X2756" s="19" t="s">
        <v>19452</v>
      </c>
      <c r="Y2756" s="19" t="s">
        <v>19452</v>
      </c>
      <c r="Z2756" s="19" t="s">
        <v>62</v>
      </c>
      <c r="AA2756" s="21">
        <v>37267</v>
      </c>
      <c r="AB2756" s="21" t="s">
        <v>20228</v>
      </c>
      <c r="AC2756" s="22">
        <v>9304609</v>
      </c>
      <c r="AD2756" s="19">
        <v>104</v>
      </c>
      <c r="AE2756" s="19" t="s">
        <v>63</v>
      </c>
      <c r="AF2756" s="19" t="s">
        <v>54</v>
      </c>
      <c r="AG2756" s="19" t="s">
        <v>13221</v>
      </c>
      <c r="AH2756" s="19" t="s">
        <v>252</v>
      </c>
      <c r="AI2756" s="19">
        <v>376</v>
      </c>
      <c r="AJ2756" s="23">
        <v>5304609</v>
      </c>
    </row>
    <row r="2757" spans="1:36" x14ac:dyDescent="0.3">
      <c r="A2757" s="18">
        <v>4000000</v>
      </c>
      <c r="B2757" s="19" t="s">
        <v>1125</v>
      </c>
      <c r="C2757" s="19" t="s">
        <v>20179</v>
      </c>
      <c r="D2757" s="19" t="s">
        <v>19452</v>
      </c>
      <c r="E2757" s="19" t="s">
        <v>19452</v>
      </c>
      <c r="F2757" s="19" t="s">
        <v>19452</v>
      </c>
      <c r="G2757" s="19"/>
      <c r="H2757" s="19">
        <v>10132</v>
      </c>
      <c r="I2757" s="19" t="s">
        <v>17850</v>
      </c>
      <c r="J2757" s="19" t="s">
        <v>13222</v>
      </c>
      <c r="K2757" s="19" t="s">
        <v>49</v>
      </c>
      <c r="L2757" s="19" t="s">
        <v>13223</v>
      </c>
      <c r="M2757" s="20">
        <v>4541908</v>
      </c>
      <c r="N2757" s="19" t="s">
        <v>13224</v>
      </c>
      <c r="O2757" s="19" t="s">
        <v>20058</v>
      </c>
      <c r="P2757" s="19" t="s">
        <v>22633</v>
      </c>
      <c r="Q2757" s="19" t="s">
        <v>19452</v>
      </c>
      <c r="R2757" s="19" t="s">
        <v>19452</v>
      </c>
      <c r="S2757" s="19" t="s">
        <v>19452</v>
      </c>
      <c r="T2757" s="19" t="s">
        <v>19452</v>
      </c>
      <c r="U2757" s="19" t="s">
        <v>19452</v>
      </c>
      <c r="V2757" s="19" t="s">
        <v>19452</v>
      </c>
      <c r="W2757" s="19" t="s">
        <v>19452</v>
      </c>
      <c r="X2757" s="19" t="s">
        <v>19452</v>
      </c>
      <c r="Y2757" s="19" t="s">
        <v>19452</v>
      </c>
      <c r="Z2757" s="19" t="s">
        <v>417</v>
      </c>
      <c r="AA2757" s="21">
        <v>32498</v>
      </c>
      <c r="AB2757" s="21" t="s">
        <v>20241</v>
      </c>
      <c r="AC2757" s="22">
        <v>3468572</v>
      </c>
      <c r="AD2757" s="19">
        <v>110</v>
      </c>
      <c r="AE2757" s="19" t="s">
        <v>63</v>
      </c>
      <c r="AF2757" s="19" t="s">
        <v>54</v>
      </c>
      <c r="AG2757" s="19" t="s">
        <v>13225</v>
      </c>
      <c r="AH2757" s="19" t="s">
        <v>252</v>
      </c>
      <c r="AI2757" s="19">
        <v>46</v>
      </c>
      <c r="AJ2757" s="23">
        <v>-531428</v>
      </c>
    </row>
    <row r="2758" spans="1:36" x14ac:dyDescent="0.3">
      <c r="A2758" s="18">
        <v>4000000</v>
      </c>
      <c r="B2758" s="19" t="s">
        <v>13226</v>
      </c>
      <c r="C2758" s="19" t="s">
        <v>13616</v>
      </c>
      <c r="D2758" s="19" t="s">
        <v>20193</v>
      </c>
      <c r="E2758" s="19" t="s">
        <v>20201</v>
      </c>
      <c r="F2758" s="19" t="s">
        <v>20198</v>
      </c>
      <c r="G2758" s="19" t="s">
        <v>13227</v>
      </c>
      <c r="H2758" s="19">
        <v>8141</v>
      </c>
      <c r="I2758" s="19" t="s">
        <v>18364</v>
      </c>
      <c r="J2758" s="19" t="s">
        <v>13228</v>
      </c>
      <c r="K2758" s="19" t="s">
        <v>49</v>
      </c>
      <c r="L2758" s="19" t="s">
        <v>13229</v>
      </c>
      <c r="M2758" s="20">
        <v>6091951</v>
      </c>
      <c r="N2758" s="19" t="s">
        <v>13230</v>
      </c>
      <c r="O2758" s="19" t="s">
        <v>19957</v>
      </c>
      <c r="P2758" s="19" t="s">
        <v>22634</v>
      </c>
      <c r="Q2758" s="19" t="s">
        <v>19856</v>
      </c>
      <c r="R2758" s="19" t="s">
        <v>22635</v>
      </c>
      <c r="S2758" s="19" t="s">
        <v>22636</v>
      </c>
      <c r="T2758" s="19" t="s">
        <v>22637</v>
      </c>
      <c r="U2758" s="19" t="s">
        <v>22638</v>
      </c>
      <c r="V2758" s="19" t="s">
        <v>19452</v>
      </c>
      <c r="W2758" s="19" t="s">
        <v>19452</v>
      </c>
      <c r="X2758" s="19" t="s">
        <v>19452</v>
      </c>
      <c r="Y2758" s="19" t="s">
        <v>19452</v>
      </c>
      <c r="Z2758" s="19" t="s">
        <v>62</v>
      </c>
      <c r="AA2758" s="21">
        <v>39122</v>
      </c>
      <c r="AB2758" s="21" t="s">
        <v>20211</v>
      </c>
      <c r="AC2758" s="22">
        <v>2426851</v>
      </c>
      <c r="AD2758" s="19">
        <v>90</v>
      </c>
      <c r="AE2758" s="19" t="s">
        <v>63</v>
      </c>
      <c r="AF2758" s="19" t="s">
        <v>54</v>
      </c>
      <c r="AG2758" s="19" t="s">
        <v>13231</v>
      </c>
      <c r="AH2758" s="19" t="s">
        <v>180</v>
      </c>
      <c r="AI2758" s="19">
        <v>80</v>
      </c>
      <c r="AJ2758" s="23">
        <v>-1573149</v>
      </c>
    </row>
    <row r="2759" spans="1:36" x14ac:dyDescent="0.3">
      <c r="A2759" s="18">
        <v>4000000</v>
      </c>
      <c r="B2759" s="19" t="s">
        <v>13232</v>
      </c>
      <c r="C2759" s="19" t="s">
        <v>20187</v>
      </c>
      <c r="D2759" s="19" t="s">
        <v>20194</v>
      </c>
      <c r="E2759" s="19" t="s">
        <v>20201</v>
      </c>
      <c r="F2759" s="19" t="s">
        <v>19452</v>
      </c>
      <c r="G2759" s="19"/>
      <c r="H2759" s="19">
        <v>48572</v>
      </c>
      <c r="I2759" s="19" t="s">
        <v>15989</v>
      </c>
      <c r="J2759" s="19" t="s">
        <v>13233</v>
      </c>
      <c r="K2759" s="19" t="s">
        <v>49</v>
      </c>
      <c r="L2759" s="19" t="s">
        <v>13234</v>
      </c>
      <c r="M2759" s="20">
        <v>12062371</v>
      </c>
      <c r="N2759" s="19" t="s">
        <v>13235</v>
      </c>
      <c r="O2759" s="19" t="s">
        <v>20059</v>
      </c>
      <c r="P2759" s="19" t="s">
        <v>22639</v>
      </c>
      <c r="Q2759" s="19" t="s">
        <v>20077</v>
      </c>
      <c r="R2759" s="19" t="s">
        <v>19452</v>
      </c>
      <c r="S2759" s="19" t="s">
        <v>19452</v>
      </c>
      <c r="T2759" s="19" t="s">
        <v>19452</v>
      </c>
      <c r="U2759" s="19" t="s">
        <v>19452</v>
      </c>
      <c r="V2759" s="19" t="s">
        <v>19452</v>
      </c>
      <c r="W2759" s="19" t="s">
        <v>19452</v>
      </c>
      <c r="X2759" s="19" t="s">
        <v>19452</v>
      </c>
      <c r="Y2759" s="19" t="s">
        <v>19452</v>
      </c>
      <c r="Z2759" s="19" t="s">
        <v>62</v>
      </c>
      <c r="AA2759" s="21">
        <v>40774</v>
      </c>
      <c r="AB2759" s="21" t="s">
        <v>20219</v>
      </c>
      <c r="AC2759" s="22">
        <v>1104682</v>
      </c>
      <c r="AD2759" s="19">
        <v>88</v>
      </c>
      <c r="AE2759" s="19" t="s">
        <v>63</v>
      </c>
      <c r="AF2759" s="19" t="s">
        <v>54</v>
      </c>
      <c r="AG2759" s="19" t="s">
        <v>13236</v>
      </c>
      <c r="AH2759" s="19" t="s">
        <v>96</v>
      </c>
      <c r="AI2759" s="19">
        <v>316</v>
      </c>
      <c r="AJ2759" s="23">
        <v>-2895318</v>
      </c>
    </row>
    <row r="2760" spans="1:36" x14ac:dyDescent="0.3">
      <c r="A2760" s="18">
        <v>4000000</v>
      </c>
      <c r="B2760" s="19" t="s">
        <v>681</v>
      </c>
      <c r="C2760" s="19" t="s">
        <v>20176</v>
      </c>
      <c r="D2760" s="19" t="s">
        <v>19452</v>
      </c>
      <c r="E2760" s="19" t="s">
        <v>19452</v>
      </c>
      <c r="F2760" s="19" t="s">
        <v>19452</v>
      </c>
      <c r="G2760" s="19"/>
      <c r="H2760" s="19">
        <v>14517</v>
      </c>
      <c r="I2760" s="19" t="s">
        <v>17052</v>
      </c>
      <c r="J2760" s="19" t="s">
        <v>13237</v>
      </c>
      <c r="K2760" s="19" t="s">
        <v>49</v>
      </c>
      <c r="L2760" s="19" t="s">
        <v>13238</v>
      </c>
      <c r="M2760" s="20">
        <v>7758188</v>
      </c>
      <c r="N2760" s="19" t="s">
        <v>13239</v>
      </c>
      <c r="O2760" s="19" t="s">
        <v>19819</v>
      </c>
      <c r="P2760" s="19" t="s">
        <v>21646</v>
      </c>
      <c r="Q2760" s="19" t="s">
        <v>19452</v>
      </c>
      <c r="R2760" s="19" t="s">
        <v>19452</v>
      </c>
      <c r="S2760" s="19" t="s">
        <v>19452</v>
      </c>
      <c r="T2760" s="19" t="s">
        <v>19452</v>
      </c>
      <c r="U2760" s="19" t="s">
        <v>19452</v>
      </c>
      <c r="V2760" s="19" t="s">
        <v>19452</v>
      </c>
      <c r="W2760" s="19" t="s">
        <v>19452</v>
      </c>
      <c r="X2760" s="19" t="s">
        <v>19452</v>
      </c>
      <c r="Y2760" s="19" t="s">
        <v>19452</v>
      </c>
      <c r="Z2760" s="19" t="s">
        <v>71</v>
      </c>
      <c r="AA2760" s="21">
        <v>38377</v>
      </c>
      <c r="AB2760" s="21" t="s">
        <v>20221</v>
      </c>
      <c r="AC2760" s="22">
        <v>866999</v>
      </c>
      <c r="AD2760" s="19">
        <v>101</v>
      </c>
      <c r="AE2760" s="19" t="s">
        <v>63</v>
      </c>
      <c r="AF2760" s="19" t="s">
        <v>54</v>
      </c>
      <c r="AG2760" s="19" t="s">
        <v>13240</v>
      </c>
      <c r="AH2760" s="19" t="s">
        <v>212</v>
      </c>
      <c r="AI2760" s="19">
        <v>102</v>
      </c>
      <c r="AJ2760" s="23">
        <v>-3133001</v>
      </c>
    </row>
    <row r="2761" spans="1:36" x14ac:dyDescent="0.3">
      <c r="A2761" s="18">
        <v>4000000</v>
      </c>
      <c r="B2761" s="19" t="s">
        <v>1125</v>
      </c>
      <c r="C2761" s="19" t="s">
        <v>20179</v>
      </c>
      <c r="D2761" s="19" t="s">
        <v>19452</v>
      </c>
      <c r="E2761" s="19" t="s">
        <v>19452</v>
      </c>
      <c r="F2761" s="19" t="s">
        <v>19452</v>
      </c>
      <c r="G2761" s="19"/>
      <c r="H2761" s="19">
        <v>157847</v>
      </c>
      <c r="I2761" s="19" t="s">
        <v>15265</v>
      </c>
      <c r="J2761" s="19" t="s">
        <v>13241</v>
      </c>
      <c r="K2761" s="19" t="s">
        <v>49</v>
      </c>
      <c r="L2761" s="19" t="s">
        <v>13242</v>
      </c>
      <c r="M2761" s="20">
        <v>22987897</v>
      </c>
      <c r="N2761" s="19" t="s">
        <v>13243</v>
      </c>
      <c r="O2761" s="19" t="s">
        <v>19802</v>
      </c>
      <c r="P2761" s="19" t="s">
        <v>22640</v>
      </c>
      <c r="Q2761" s="19" t="s">
        <v>22641</v>
      </c>
      <c r="R2761" s="19" t="s">
        <v>22642</v>
      </c>
      <c r="S2761" s="19" t="s">
        <v>19452</v>
      </c>
      <c r="T2761" s="19" t="s">
        <v>19452</v>
      </c>
      <c r="U2761" s="19" t="s">
        <v>19452</v>
      </c>
      <c r="V2761" s="19" t="s">
        <v>19452</v>
      </c>
      <c r="W2761" s="19" t="s">
        <v>19452</v>
      </c>
      <c r="X2761" s="19" t="s">
        <v>19452</v>
      </c>
      <c r="Y2761" s="19" t="s">
        <v>19452</v>
      </c>
      <c r="Z2761" s="19" t="s">
        <v>62</v>
      </c>
      <c r="AA2761" s="21">
        <v>41740</v>
      </c>
      <c r="AB2761" s="21" t="s">
        <v>20220</v>
      </c>
      <c r="AC2761" s="22">
        <v>2365467</v>
      </c>
      <c r="AD2761" s="19">
        <v>118</v>
      </c>
      <c r="AE2761" s="19" t="s">
        <v>63</v>
      </c>
      <c r="AF2761" s="19" t="s">
        <v>54</v>
      </c>
      <c r="AG2761" s="19"/>
      <c r="AH2761" s="19" t="s">
        <v>154</v>
      </c>
      <c r="AI2761" s="19">
        <v>338</v>
      </c>
      <c r="AJ2761" s="23">
        <v>-1634533</v>
      </c>
    </row>
    <row r="2762" spans="1:36" x14ac:dyDescent="0.3">
      <c r="A2762" s="18">
        <v>3000000</v>
      </c>
      <c r="B2762" s="19" t="s">
        <v>3845</v>
      </c>
      <c r="C2762" s="19" t="s">
        <v>20185</v>
      </c>
      <c r="D2762" s="19" t="s">
        <v>20196</v>
      </c>
      <c r="E2762" s="19" t="s">
        <v>20198</v>
      </c>
      <c r="F2762" s="19" t="s">
        <v>19452</v>
      </c>
      <c r="G2762" s="19" t="s">
        <v>13244</v>
      </c>
      <c r="H2762" s="19">
        <v>25719</v>
      </c>
      <c r="I2762" s="19" t="s">
        <v>16533</v>
      </c>
      <c r="J2762" s="19" t="s">
        <v>13245</v>
      </c>
      <c r="K2762" s="19" t="s">
        <v>49</v>
      </c>
      <c r="L2762" s="19" t="s">
        <v>13246</v>
      </c>
      <c r="M2762" s="20">
        <v>1204941</v>
      </c>
      <c r="N2762" s="19" t="s">
        <v>13247</v>
      </c>
      <c r="O2762" s="19" t="s">
        <v>19890</v>
      </c>
      <c r="P2762" s="19" t="s">
        <v>22354</v>
      </c>
      <c r="Q2762" s="19" t="s">
        <v>22643</v>
      </c>
      <c r="R2762" s="19" t="s">
        <v>22644</v>
      </c>
      <c r="S2762" s="19" t="s">
        <v>22645</v>
      </c>
      <c r="T2762" s="19" t="s">
        <v>19452</v>
      </c>
      <c r="U2762" s="19" t="s">
        <v>19452</v>
      </c>
      <c r="V2762" s="19" t="s">
        <v>19452</v>
      </c>
      <c r="W2762" s="19" t="s">
        <v>19452</v>
      </c>
      <c r="X2762" s="19" t="s">
        <v>19452</v>
      </c>
      <c r="Y2762" s="19" t="s">
        <v>19452</v>
      </c>
      <c r="Z2762" s="19" t="s">
        <v>3537</v>
      </c>
      <c r="AA2762" s="21">
        <v>35664</v>
      </c>
      <c r="AB2762" s="21" t="s">
        <v>20222</v>
      </c>
      <c r="AC2762" s="22">
        <v>302204</v>
      </c>
      <c r="AD2762" s="19">
        <v>109</v>
      </c>
      <c r="AE2762" s="19" t="s">
        <v>63</v>
      </c>
      <c r="AF2762" s="19" t="s">
        <v>54</v>
      </c>
      <c r="AG2762" s="19" t="s">
        <v>13248</v>
      </c>
      <c r="AH2762" s="19" t="s">
        <v>142</v>
      </c>
      <c r="AI2762" s="19">
        <v>23</v>
      </c>
      <c r="AJ2762" s="23">
        <v>-2697796</v>
      </c>
    </row>
    <row r="2763" spans="1:36" x14ac:dyDescent="0.3">
      <c r="A2763" s="18">
        <v>1300000</v>
      </c>
      <c r="B2763" s="19" t="s">
        <v>9555</v>
      </c>
      <c r="C2763" s="19" t="s">
        <v>20185</v>
      </c>
      <c r="D2763" s="19" t="s">
        <v>20197</v>
      </c>
      <c r="E2763" s="19" t="s">
        <v>20203</v>
      </c>
      <c r="F2763" s="19" t="s">
        <v>20201</v>
      </c>
      <c r="G2763" s="19"/>
      <c r="H2763" s="19">
        <v>48309</v>
      </c>
      <c r="I2763" s="19" t="s">
        <v>15993</v>
      </c>
      <c r="J2763" s="19" t="s">
        <v>13249</v>
      </c>
      <c r="K2763" s="19" t="s">
        <v>49</v>
      </c>
      <c r="L2763" s="19" t="s">
        <v>13250</v>
      </c>
      <c r="M2763" s="20">
        <v>7605291</v>
      </c>
      <c r="N2763" s="19" t="s">
        <v>13251</v>
      </c>
      <c r="O2763" s="19" t="s">
        <v>20061</v>
      </c>
      <c r="P2763" s="19" t="s">
        <v>19452</v>
      </c>
      <c r="Q2763" s="19" t="s">
        <v>19452</v>
      </c>
      <c r="R2763" s="19" t="s">
        <v>19452</v>
      </c>
      <c r="S2763" s="19" t="s">
        <v>19452</v>
      </c>
      <c r="T2763" s="19" t="s">
        <v>19452</v>
      </c>
      <c r="U2763" s="19" t="s">
        <v>19452</v>
      </c>
      <c r="V2763" s="19" t="s">
        <v>19452</v>
      </c>
      <c r="W2763" s="19" t="s">
        <v>19452</v>
      </c>
      <c r="X2763" s="19" t="s">
        <v>19452</v>
      </c>
      <c r="Y2763" s="19" t="s">
        <v>19452</v>
      </c>
      <c r="Z2763" s="19" t="s">
        <v>62</v>
      </c>
      <c r="AA2763" s="21">
        <v>32206</v>
      </c>
      <c r="AB2763" s="21" t="s">
        <v>20241</v>
      </c>
      <c r="AC2763" s="22">
        <v>354704</v>
      </c>
      <c r="AD2763" s="19">
        <v>102</v>
      </c>
      <c r="AE2763" s="19" t="s">
        <v>63</v>
      </c>
      <c r="AF2763" s="19" t="s">
        <v>54</v>
      </c>
      <c r="AG2763" s="19" t="s">
        <v>13252</v>
      </c>
      <c r="AH2763" s="19" t="s">
        <v>252</v>
      </c>
      <c r="AI2763" s="19">
        <v>27</v>
      </c>
      <c r="AJ2763" s="23">
        <v>-945296</v>
      </c>
    </row>
    <row r="2764" spans="1:36" x14ac:dyDescent="0.3">
      <c r="A2764" s="18">
        <v>9500000</v>
      </c>
      <c r="B2764" s="19" t="s">
        <v>3670</v>
      </c>
      <c r="C2764" s="19" t="s">
        <v>20185</v>
      </c>
      <c r="D2764" s="19" t="s">
        <v>20197</v>
      </c>
      <c r="E2764" s="19" t="s">
        <v>20201</v>
      </c>
      <c r="F2764" s="19" t="s">
        <v>19452</v>
      </c>
      <c r="G2764" s="19" t="s">
        <v>13253</v>
      </c>
      <c r="H2764" s="19">
        <v>44945</v>
      </c>
      <c r="I2764" s="19" t="s">
        <v>16060</v>
      </c>
      <c r="J2764" s="19" t="s">
        <v>13254</v>
      </c>
      <c r="K2764" s="19" t="s">
        <v>49</v>
      </c>
      <c r="L2764" s="19" t="s">
        <v>13255</v>
      </c>
      <c r="M2764" s="20">
        <v>21230737</v>
      </c>
      <c r="N2764" s="19" t="s">
        <v>13256</v>
      </c>
      <c r="O2764" s="19" t="s">
        <v>19507</v>
      </c>
      <c r="P2764" s="19" t="s">
        <v>19529</v>
      </c>
      <c r="Q2764" s="19" t="s">
        <v>22646</v>
      </c>
      <c r="R2764" s="19" t="s">
        <v>19452</v>
      </c>
      <c r="S2764" s="19" t="s">
        <v>19452</v>
      </c>
      <c r="T2764" s="19" t="s">
        <v>19452</v>
      </c>
      <c r="U2764" s="19" t="s">
        <v>19452</v>
      </c>
      <c r="V2764" s="19" t="s">
        <v>19452</v>
      </c>
      <c r="W2764" s="19" t="s">
        <v>19452</v>
      </c>
      <c r="X2764" s="19" t="s">
        <v>19452</v>
      </c>
      <c r="Y2764" s="19" t="s">
        <v>19452</v>
      </c>
      <c r="Z2764" s="19" t="s">
        <v>62</v>
      </c>
      <c r="AA2764" s="21">
        <v>40431</v>
      </c>
      <c r="AB2764" s="21" t="s">
        <v>20214</v>
      </c>
      <c r="AC2764" s="22">
        <v>120000</v>
      </c>
      <c r="AD2764" s="19">
        <v>104</v>
      </c>
      <c r="AE2764" s="19" t="s">
        <v>63</v>
      </c>
      <c r="AF2764" s="19" t="s">
        <v>54</v>
      </c>
      <c r="AG2764" s="19" t="s">
        <v>13257</v>
      </c>
      <c r="AH2764" s="19" t="s">
        <v>212</v>
      </c>
      <c r="AI2764" s="19">
        <v>307</v>
      </c>
      <c r="AJ2764" s="23">
        <v>-9380000</v>
      </c>
    </row>
    <row r="2765" spans="1:36" x14ac:dyDescent="0.3">
      <c r="A2765" s="18">
        <v>16000000</v>
      </c>
      <c r="B2765" s="19" t="s">
        <v>1125</v>
      </c>
      <c r="C2765" s="19" t="s">
        <v>20179</v>
      </c>
      <c r="D2765" s="19" t="s">
        <v>19452</v>
      </c>
      <c r="E2765" s="19" t="s">
        <v>19452</v>
      </c>
      <c r="F2765" s="19" t="s">
        <v>19452</v>
      </c>
      <c r="G2765" s="19"/>
      <c r="H2765" s="19">
        <v>111190</v>
      </c>
      <c r="I2765" s="19" t="s">
        <v>15411</v>
      </c>
      <c r="J2765" s="19" t="s">
        <v>13258</v>
      </c>
      <c r="K2765" s="19" t="s">
        <v>49</v>
      </c>
      <c r="L2765" s="19" t="s">
        <v>13259</v>
      </c>
      <c r="M2765" s="20">
        <v>18790221</v>
      </c>
      <c r="N2765" s="19" t="s">
        <v>13260</v>
      </c>
      <c r="O2765" s="19" t="s">
        <v>19663</v>
      </c>
      <c r="P2765" s="19" t="s">
        <v>22647</v>
      </c>
      <c r="Q2765" s="19" t="s">
        <v>19732</v>
      </c>
      <c r="R2765" s="19" t="s">
        <v>22399</v>
      </c>
      <c r="S2765" s="19" t="s">
        <v>22648</v>
      </c>
      <c r="T2765" s="19" t="s">
        <v>21757</v>
      </c>
      <c r="U2765" s="19" t="s">
        <v>19645</v>
      </c>
      <c r="V2765" s="19" t="s">
        <v>19777</v>
      </c>
      <c r="W2765" s="19" t="s">
        <v>22649</v>
      </c>
      <c r="X2765" s="19" t="s">
        <v>19452</v>
      </c>
      <c r="Y2765" s="19" t="s">
        <v>19452</v>
      </c>
      <c r="Z2765" s="19" t="s">
        <v>13261</v>
      </c>
      <c r="AA2765" s="21">
        <v>41367</v>
      </c>
      <c r="AB2765" s="21" t="s">
        <v>20218</v>
      </c>
      <c r="AC2765" s="22">
        <v>318982</v>
      </c>
      <c r="AD2765" s="19">
        <v>100</v>
      </c>
      <c r="AE2765" s="19" t="s">
        <v>63</v>
      </c>
      <c r="AF2765" s="19" t="s">
        <v>54</v>
      </c>
      <c r="AG2765" s="19"/>
      <c r="AH2765" s="19" t="s">
        <v>88</v>
      </c>
      <c r="AI2765" s="19">
        <v>291</v>
      </c>
      <c r="AJ2765" s="23">
        <v>-15681018</v>
      </c>
    </row>
    <row r="2766" spans="1:36" x14ac:dyDescent="0.3">
      <c r="A2766" s="18">
        <v>650000</v>
      </c>
      <c r="B2766" s="19" t="s">
        <v>732</v>
      </c>
      <c r="C2766" s="19" t="s">
        <v>20179</v>
      </c>
      <c r="D2766" s="19" t="s">
        <v>20203</v>
      </c>
      <c r="E2766" s="19" t="s">
        <v>20194</v>
      </c>
      <c r="F2766" s="19" t="s">
        <v>20201</v>
      </c>
      <c r="G2766" s="19" t="s">
        <v>13262</v>
      </c>
      <c r="H2766" s="19">
        <v>52015</v>
      </c>
      <c r="I2766" s="19" t="s">
        <v>15913</v>
      </c>
      <c r="J2766" s="19" t="s">
        <v>13263</v>
      </c>
      <c r="K2766" s="19" t="s">
        <v>49</v>
      </c>
      <c r="L2766" s="19" t="s">
        <v>13264</v>
      </c>
      <c r="M2766" s="20">
        <v>12496261</v>
      </c>
      <c r="N2766" s="19" t="s">
        <v>13265</v>
      </c>
      <c r="O2766" s="19" t="s">
        <v>20062</v>
      </c>
      <c r="P2766" s="19" t="s">
        <v>22650</v>
      </c>
      <c r="Q2766" s="19" t="s">
        <v>22651</v>
      </c>
      <c r="R2766" s="19" t="s">
        <v>19452</v>
      </c>
      <c r="S2766" s="19" t="s">
        <v>19452</v>
      </c>
      <c r="T2766" s="19" t="s">
        <v>19452</v>
      </c>
      <c r="U2766" s="19" t="s">
        <v>19452</v>
      </c>
      <c r="V2766" s="19" t="s">
        <v>19452</v>
      </c>
      <c r="W2766" s="19" t="s">
        <v>19452</v>
      </c>
      <c r="X2766" s="19" t="s">
        <v>19452</v>
      </c>
      <c r="Y2766" s="19" t="s">
        <v>19452</v>
      </c>
      <c r="Z2766" s="19" t="s">
        <v>62</v>
      </c>
      <c r="AA2766" s="21">
        <v>40451</v>
      </c>
      <c r="AB2766" s="21" t="s">
        <v>20214</v>
      </c>
      <c r="AC2766" s="22">
        <v>33245</v>
      </c>
      <c r="AD2766" s="19">
        <v>98</v>
      </c>
      <c r="AE2766" s="19" t="s">
        <v>63</v>
      </c>
      <c r="AF2766" s="19" t="s">
        <v>54</v>
      </c>
      <c r="AG2766" s="19" t="s">
        <v>13266</v>
      </c>
      <c r="AH2766" s="19" t="s">
        <v>180</v>
      </c>
      <c r="AI2766" s="19">
        <v>285</v>
      </c>
      <c r="AJ2766" s="23">
        <v>-616755</v>
      </c>
    </row>
    <row r="2767" spans="1:36" x14ac:dyDescent="0.3">
      <c r="A2767" s="18">
        <v>4000000</v>
      </c>
      <c r="B2767" s="19" t="s">
        <v>2367</v>
      </c>
      <c r="C2767" s="19" t="s">
        <v>13616</v>
      </c>
      <c r="D2767" s="19" t="s">
        <v>20197</v>
      </c>
      <c r="E2767" s="19" t="s">
        <v>19452</v>
      </c>
      <c r="F2767" s="19" t="s">
        <v>19452</v>
      </c>
      <c r="G2767" s="19"/>
      <c r="H2767" s="19">
        <v>60422</v>
      </c>
      <c r="I2767" s="19" t="s">
        <v>15812</v>
      </c>
      <c r="J2767" s="19" t="s">
        <v>488</v>
      </c>
      <c r="K2767" s="19" t="s">
        <v>49</v>
      </c>
      <c r="L2767" s="19" t="s">
        <v>13267</v>
      </c>
      <c r="M2767" s="20">
        <v>3238466</v>
      </c>
      <c r="N2767" s="19" t="s">
        <v>13268</v>
      </c>
      <c r="O2767" s="19" t="s">
        <v>20063</v>
      </c>
      <c r="P2767" s="19" t="s">
        <v>19452</v>
      </c>
      <c r="Q2767" s="19" t="s">
        <v>19452</v>
      </c>
      <c r="R2767" s="19" t="s">
        <v>19452</v>
      </c>
      <c r="S2767" s="19" t="s">
        <v>19452</v>
      </c>
      <c r="T2767" s="19" t="s">
        <v>19452</v>
      </c>
      <c r="U2767" s="19" t="s">
        <v>19452</v>
      </c>
      <c r="V2767" s="19" t="s">
        <v>19452</v>
      </c>
      <c r="W2767" s="19" t="s">
        <v>19452</v>
      </c>
      <c r="X2767" s="19" t="s">
        <v>19452</v>
      </c>
      <c r="Y2767" s="19" t="s">
        <v>19452</v>
      </c>
      <c r="Z2767" s="19" t="s">
        <v>62</v>
      </c>
      <c r="AA2767" s="21">
        <v>40865</v>
      </c>
      <c r="AB2767" s="21" t="s">
        <v>20219</v>
      </c>
      <c r="AC2767" s="22">
        <v>355688</v>
      </c>
      <c r="AD2767" s="19">
        <v>119</v>
      </c>
      <c r="AE2767" s="19" t="s">
        <v>128</v>
      </c>
      <c r="AF2767" s="19" t="s">
        <v>54</v>
      </c>
      <c r="AG2767" s="19" t="s">
        <v>13269</v>
      </c>
      <c r="AH2767" s="19" t="s">
        <v>180</v>
      </c>
      <c r="AI2767" s="19">
        <v>37</v>
      </c>
      <c r="AJ2767" s="23">
        <v>-3644312</v>
      </c>
    </row>
    <row r="2768" spans="1:36" x14ac:dyDescent="0.3">
      <c r="A2768" s="18">
        <v>4000000</v>
      </c>
      <c r="B2768" s="19" t="s">
        <v>130</v>
      </c>
      <c r="C2768" s="19" t="s">
        <v>20175</v>
      </c>
      <c r="D2768" s="19" t="s">
        <v>20194</v>
      </c>
      <c r="E2768" s="19" t="s">
        <v>20201</v>
      </c>
      <c r="F2768" s="19" t="s">
        <v>20193</v>
      </c>
      <c r="G2768" s="19"/>
      <c r="H2768" s="19">
        <v>81390</v>
      </c>
      <c r="I2768" s="19" t="s">
        <v>15579</v>
      </c>
      <c r="J2768" s="19" t="s">
        <v>13270</v>
      </c>
      <c r="K2768" s="19" t="s">
        <v>49</v>
      </c>
      <c r="L2768" s="19" t="s">
        <v>13271</v>
      </c>
      <c r="M2768" s="20">
        <v>830723</v>
      </c>
      <c r="N2768" s="19" t="s">
        <v>13272</v>
      </c>
      <c r="O2768" s="19" t="s">
        <v>20064</v>
      </c>
      <c r="P2768" s="19" t="s">
        <v>22652</v>
      </c>
      <c r="Q2768" s="19" t="s">
        <v>22653</v>
      </c>
      <c r="R2768" s="19" t="s">
        <v>19452</v>
      </c>
      <c r="S2768" s="19" t="s">
        <v>19452</v>
      </c>
      <c r="T2768" s="19" t="s">
        <v>19452</v>
      </c>
      <c r="U2768" s="19" t="s">
        <v>19452</v>
      </c>
      <c r="V2768" s="19" t="s">
        <v>19452</v>
      </c>
      <c r="W2768" s="19" t="s">
        <v>19452</v>
      </c>
      <c r="X2768" s="19" t="s">
        <v>19452</v>
      </c>
      <c r="Y2768" s="19" t="s">
        <v>19452</v>
      </c>
      <c r="Z2768" s="19" t="s">
        <v>3537</v>
      </c>
      <c r="AA2768" s="21">
        <v>40642</v>
      </c>
      <c r="AB2768" s="21" t="s">
        <v>20219</v>
      </c>
      <c r="AC2768" s="22">
        <v>25345000</v>
      </c>
      <c r="AD2768" s="19">
        <v>99</v>
      </c>
      <c r="AE2768" s="19" t="s">
        <v>326</v>
      </c>
      <c r="AF2768" s="19" t="s">
        <v>54</v>
      </c>
      <c r="AG2768" s="19" t="s">
        <v>13273</v>
      </c>
      <c r="AH2768" s="19" t="s">
        <v>180</v>
      </c>
      <c r="AI2768" s="19">
        <v>157</v>
      </c>
      <c r="AJ2768" s="23">
        <v>21345000</v>
      </c>
    </row>
    <row r="2769" spans="1:36" x14ac:dyDescent="0.3">
      <c r="A2769" s="18">
        <v>3900000</v>
      </c>
      <c r="B2769" s="19" t="s">
        <v>2107</v>
      </c>
      <c r="C2769" s="19" t="s">
        <v>20179</v>
      </c>
      <c r="D2769" s="19" t="s">
        <v>20202</v>
      </c>
      <c r="E2769" s="19" t="s">
        <v>19452</v>
      </c>
      <c r="F2769" s="19" t="s">
        <v>19452</v>
      </c>
      <c r="G2769" s="19"/>
      <c r="H2769" s="19">
        <v>874</v>
      </c>
      <c r="I2769" s="19" t="s">
        <v>19024</v>
      </c>
      <c r="J2769" s="19" t="s">
        <v>13274</v>
      </c>
      <c r="K2769" s="19" t="s">
        <v>49</v>
      </c>
      <c r="L2769" s="19" t="s">
        <v>13275</v>
      </c>
      <c r="M2769" s="20">
        <v>9541688</v>
      </c>
      <c r="N2769" s="19" t="s">
        <v>13276</v>
      </c>
      <c r="O2769" s="19" t="s">
        <v>19485</v>
      </c>
      <c r="P2769" s="19" t="s">
        <v>22654</v>
      </c>
      <c r="Q2769" s="19" t="s">
        <v>19452</v>
      </c>
      <c r="R2769" s="19" t="s">
        <v>19452</v>
      </c>
      <c r="S2769" s="19" t="s">
        <v>19452</v>
      </c>
      <c r="T2769" s="19" t="s">
        <v>19452</v>
      </c>
      <c r="U2769" s="19" t="s">
        <v>19452</v>
      </c>
      <c r="V2769" s="19" t="s">
        <v>19452</v>
      </c>
      <c r="W2769" s="19" t="s">
        <v>19452</v>
      </c>
      <c r="X2769" s="19" t="s">
        <v>19452</v>
      </c>
      <c r="Y2769" s="19" t="s">
        <v>19452</v>
      </c>
      <c r="Z2769" s="19" t="s">
        <v>3537</v>
      </c>
      <c r="AA2769" s="21">
        <v>24453</v>
      </c>
      <c r="AB2769" s="21" t="s">
        <v>20277</v>
      </c>
      <c r="AC2769" s="22">
        <v>28350000</v>
      </c>
      <c r="AD2769" s="19">
        <v>120</v>
      </c>
      <c r="AE2769" s="19" t="s">
        <v>1174</v>
      </c>
      <c r="AF2769" s="19" t="s">
        <v>54</v>
      </c>
      <c r="AG2769" s="19" t="s">
        <v>13277</v>
      </c>
      <c r="AH2769" s="19" t="s">
        <v>220</v>
      </c>
      <c r="AI2769" s="19">
        <v>89</v>
      </c>
      <c r="AJ2769" s="23">
        <v>24450000</v>
      </c>
    </row>
    <row r="2770" spans="1:36" x14ac:dyDescent="0.3">
      <c r="A2770" s="18">
        <v>3800000</v>
      </c>
      <c r="B2770" s="19" t="s">
        <v>1125</v>
      </c>
      <c r="C2770" s="19" t="s">
        <v>20179</v>
      </c>
      <c r="D2770" s="19" t="s">
        <v>19452</v>
      </c>
      <c r="E2770" s="19" t="s">
        <v>19452</v>
      </c>
      <c r="F2770" s="19" t="s">
        <v>19452</v>
      </c>
      <c r="G2770" s="19"/>
      <c r="H2770" s="19">
        <v>10774</v>
      </c>
      <c r="I2770" s="19" t="s">
        <v>17631</v>
      </c>
      <c r="J2770" s="19" t="s">
        <v>13278</v>
      </c>
      <c r="K2770" s="19" t="s">
        <v>49</v>
      </c>
      <c r="L2770" s="19" t="s">
        <v>13279</v>
      </c>
      <c r="M2770" s="20">
        <v>17234745</v>
      </c>
      <c r="N2770" s="19" t="s">
        <v>13280</v>
      </c>
      <c r="O2770" s="19" t="s">
        <v>19517</v>
      </c>
      <c r="P2770" s="19" t="s">
        <v>19588</v>
      </c>
      <c r="Q2770" s="19" t="s">
        <v>19452</v>
      </c>
      <c r="R2770" s="19" t="s">
        <v>19452</v>
      </c>
      <c r="S2770" s="19" t="s">
        <v>19452</v>
      </c>
      <c r="T2770" s="19" t="s">
        <v>19452</v>
      </c>
      <c r="U2770" s="19" t="s">
        <v>19452</v>
      </c>
      <c r="V2770" s="19" t="s">
        <v>19452</v>
      </c>
      <c r="W2770" s="19" t="s">
        <v>19452</v>
      </c>
      <c r="X2770" s="19" t="s">
        <v>19452</v>
      </c>
      <c r="Y2770" s="19" t="s">
        <v>19452</v>
      </c>
      <c r="Z2770" s="19" t="s">
        <v>62</v>
      </c>
      <c r="AA2770" s="21">
        <v>28065</v>
      </c>
      <c r="AB2770" s="21" t="s">
        <v>20255</v>
      </c>
      <c r="AC2770" s="22">
        <v>23689877</v>
      </c>
      <c r="AD2770" s="19">
        <v>121</v>
      </c>
      <c r="AE2770" s="19" t="s">
        <v>442</v>
      </c>
      <c r="AF2770" s="19" t="s">
        <v>54</v>
      </c>
      <c r="AG2770" s="19" t="s">
        <v>13281</v>
      </c>
      <c r="AH2770" s="19" t="s">
        <v>463</v>
      </c>
      <c r="AI2770" s="19">
        <v>381</v>
      </c>
      <c r="AJ2770" s="23">
        <v>19889877</v>
      </c>
    </row>
    <row r="2771" spans="1:36" x14ac:dyDescent="0.3">
      <c r="A2771" s="18">
        <v>4000000</v>
      </c>
      <c r="B2771" s="19" t="s">
        <v>6327</v>
      </c>
      <c r="C2771" s="19" t="s">
        <v>20179</v>
      </c>
      <c r="D2771" s="19" t="s">
        <v>20198</v>
      </c>
      <c r="E2771" s="19" t="s">
        <v>20205</v>
      </c>
      <c r="F2771" s="19" t="s">
        <v>19452</v>
      </c>
      <c r="G2771" s="19"/>
      <c r="H2771" s="19">
        <v>770</v>
      </c>
      <c r="I2771" s="19" t="s">
        <v>19081</v>
      </c>
      <c r="J2771" s="19" t="s">
        <v>13282</v>
      </c>
      <c r="K2771" s="19" t="s">
        <v>49</v>
      </c>
      <c r="L2771" s="19" t="s">
        <v>13283</v>
      </c>
      <c r="M2771" s="20">
        <v>4898255</v>
      </c>
      <c r="N2771" s="19" t="s">
        <v>13284</v>
      </c>
      <c r="O2771" s="19" t="s">
        <v>20065</v>
      </c>
      <c r="P2771" s="19" t="s">
        <v>19588</v>
      </c>
      <c r="Q2771" s="19" t="s">
        <v>19452</v>
      </c>
      <c r="R2771" s="19" t="s">
        <v>19452</v>
      </c>
      <c r="S2771" s="19" t="s">
        <v>19452</v>
      </c>
      <c r="T2771" s="19" t="s">
        <v>19452</v>
      </c>
      <c r="U2771" s="19" t="s">
        <v>19452</v>
      </c>
      <c r="V2771" s="19" t="s">
        <v>19452</v>
      </c>
      <c r="W2771" s="19" t="s">
        <v>19452</v>
      </c>
      <c r="X2771" s="19" t="s">
        <v>19452</v>
      </c>
      <c r="Y2771" s="19" t="s">
        <v>19452</v>
      </c>
      <c r="Z2771" s="19" t="s">
        <v>62</v>
      </c>
      <c r="AA2771" s="21">
        <v>14594</v>
      </c>
      <c r="AB2771" s="21" t="s">
        <v>20278</v>
      </c>
      <c r="AC2771" s="22">
        <v>400176459</v>
      </c>
      <c r="AD2771" s="19">
        <v>238</v>
      </c>
      <c r="AE2771" s="19" t="s">
        <v>63</v>
      </c>
      <c r="AF2771" s="19" t="s">
        <v>54</v>
      </c>
      <c r="AG2771" s="19" t="s">
        <v>13285</v>
      </c>
      <c r="AH2771" s="19" t="s">
        <v>463</v>
      </c>
      <c r="AI2771" s="19">
        <v>970</v>
      </c>
      <c r="AJ2771" s="23">
        <v>396176459</v>
      </c>
    </row>
    <row r="2772" spans="1:36" x14ac:dyDescent="0.3">
      <c r="A2772" s="18">
        <v>3800000</v>
      </c>
      <c r="B2772" s="19" t="s">
        <v>13286</v>
      </c>
      <c r="C2772" s="19" t="s">
        <v>17743</v>
      </c>
      <c r="D2772" s="19" t="s">
        <v>20206</v>
      </c>
      <c r="E2772" s="19" t="s">
        <v>19452</v>
      </c>
      <c r="F2772" s="19" t="s">
        <v>19452</v>
      </c>
      <c r="G2772" s="19"/>
      <c r="H2772" s="19">
        <v>29715</v>
      </c>
      <c r="I2772" s="19" t="s">
        <v>16422</v>
      </c>
      <c r="J2772" s="19" t="s">
        <v>13287</v>
      </c>
      <c r="K2772" s="19" t="s">
        <v>49</v>
      </c>
      <c r="L2772" s="19" t="s">
        <v>13288</v>
      </c>
      <c r="M2772" s="20">
        <v>3490215</v>
      </c>
      <c r="N2772" s="19" t="s">
        <v>13289</v>
      </c>
      <c r="O2772" s="19" t="s">
        <v>19485</v>
      </c>
      <c r="P2772" s="19" t="s">
        <v>22655</v>
      </c>
      <c r="Q2772" s="19" t="s">
        <v>19452</v>
      </c>
      <c r="R2772" s="19" t="s">
        <v>19452</v>
      </c>
      <c r="S2772" s="19" t="s">
        <v>19452</v>
      </c>
      <c r="T2772" s="19" t="s">
        <v>19452</v>
      </c>
      <c r="U2772" s="19" t="s">
        <v>19452</v>
      </c>
      <c r="V2772" s="19" t="s">
        <v>19452</v>
      </c>
      <c r="W2772" s="19" t="s">
        <v>19452</v>
      </c>
      <c r="X2772" s="19" t="s">
        <v>19452</v>
      </c>
      <c r="Y2772" s="19" t="s">
        <v>19452</v>
      </c>
      <c r="Z2772" s="19" t="s">
        <v>62</v>
      </c>
      <c r="AA2772" s="21">
        <v>23839</v>
      </c>
      <c r="AB2772" s="21" t="s">
        <v>20261</v>
      </c>
      <c r="AC2772" s="22">
        <v>14873</v>
      </c>
      <c r="AD2772" s="19">
        <v>123</v>
      </c>
      <c r="AE2772" s="19" t="s">
        <v>1993</v>
      </c>
      <c r="AF2772" s="19" t="s">
        <v>54</v>
      </c>
      <c r="AG2772" s="19"/>
      <c r="AH2772" s="19" t="s">
        <v>180</v>
      </c>
      <c r="AI2772" s="19">
        <v>38</v>
      </c>
      <c r="AJ2772" s="23">
        <v>-3785127</v>
      </c>
    </row>
    <row r="2773" spans="1:36" x14ac:dyDescent="0.3">
      <c r="A2773" s="18">
        <v>3768785</v>
      </c>
      <c r="B2773" s="19" t="s">
        <v>13290</v>
      </c>
      <c r="C2773" s="19" t="s">
        <v>20174</v>
      </c>
      <c r="D2773" s="19" t="s">
        <v>20196</v>
      </c>
      <c r="E2773" s="19" t="s">
        <v>20207</v>
      </c>
      <c r="F2773" s="19" t="s">
        <v>20198</v>
      </c>
      <c r="G2773" s="19"/>
      <c r="H2773" s="19">
        <v>25209</v>
      </c>
      <c r="I2773" s="19" t="s">
        <v>16549</v>
      </c>
      <c r="J2773" s="19" t="s">
        <v>13291</v>
      </c>
      <c r="K2773" s="19" t="s">
        <v>49</v>
      </c>
      <c r="L2773" s="19" t="s">
        <v>13292</v>
      </c>
      <c r="M2773" s="20">
        <v>1726175</v>
      </c>
      <c r="N2773" s="19" t="s">
        <v>4415</v>
      </c>
      <c r="O2773" s="19" t="s">
        <v>19588</v>
      </c>
      <c r="P2773" s="19" t="s">
        <v>19452</v>
      </c>
      <c r="Q2773" s="19" t="s">
        <v>19452</v>
      </c>
      <c r="R2773" s="19" t="s">
        <v>19452</v>
      </c>
      <c r="S2773" s="19" t="s">
        <v>19452</v>
      </c>
      <c r="T2773" s="19" t="s">
        <v>19452</v>
      </c>
      <c r="U2773" s="19" t="s">
        <v>19452</v>
      </c>
      <c r="V2773" s="19" t="s">
        <v>19452</v>
      </c>
      <c r="W2773" s="19" t="s">
        <v>19452</v>
      </c>
      <c r="X2773" s="19" t="s">
        <v>19452</v>
      </c>
      <c r="Y2773" s="19" t="s">
        <v>19452</v>
      </c>
      <c r="Z2773" s="19" t="s">
        <v>62</v>
      </c>
      <c r="AA2773" s="21">
        <v>18400</v>
      </c>
      <c r="AB2773" s="21" t="s">
        <v>20279</v>
      </c>
      <c r="AC2773" s="22">
        <v>8000000</v>
      </c>
      <c r="AD2773" s="19">
        <v>107</v>
      </c>
      <c r="AE2773" s="19" t="s">
        <v>63</v>
      </c>
      <c r="AF2773" s="19" t="s">
        <v>54</v>
      </c>
      <c r="AG2773" s="19"/>
      <c r="AH2773" s="19" t="s">
        <v>109</v>
      </c>
      <c r="AI2773" s="19">
        <v>22</v>
      </c>
      <c r="AJ2773" s="23">
        <v>4231215</v>
      </c>
    </row>
    <row r="2774" spans="1:36" x14ac:dyDescent="0.3">
      <c r="A2774" s="18">
        <v>3500000</v>
      </c>
      <c r="B2774" s="19" t="s">
        <v>10940</v>
      </c>
      <c r="C2774" s="19" t="s">
        <v>20179</v>
      </c>
      <c r="D2774" s="19" t="s">
        <v>20194</v>
      </c>
      <c r="E2774" s="19" t="s">
        <v>20196</v>
      </c>
      <c r="F2774" s="19" t="s">
        <v>20193</v>
      </c>
      <c r="G2774" s="19"/>
      <c r="H2774" s="19">
        <v>34769</v>
      </c>
      <c r="I2774" s="19" t="s">
        <v>16333</v>
      </c>
      <c r="J2774" s="19" t="s">
        <v>13293</v>
      </c>
      <c r="K2774" s="19" t="s">
        <v>49</v>
      </c>
      <c r="L2774" s="19" t="s">
        <v>13294</v>
      </c>
      <c r="M2774" s="20">
        <v>845342</v>
      </c>
      <c r="N2774" s="19" t="s">
        <v>13295</v>
      </c>
      <c r="O2774" s="19" t="s">
        <v>19774</v>
      </c>
      <c r="P2774" s="19" t="s">
        <v>22656</v>
      </c>
      <c r="Q2774" s="19" t="s">
        <v>22657</v>
      </c>
      <c r="R2774" s="19" t="s">
        <v>19452</v>
      </c>
      <c r="S2774" s="19" t="s">
        <v>19452</v>
      </c>
      <c r="T2774" s="19" t="s">
        <v>19452</v>
      </c>
      <c r="U2774" s="19" t="s">
        <v>19452</v>
      </c>
      <c r="V2774" s="19" t="s">
        <v>19452</v>
      </c>
      <c r="W2774" s="19" t="s">
        <v>19452</v>
      </c>
      <c r="X2774" s="19" t="s">
        <v>19452</v>
      </c>
      <c r="Y2774" s="19" t="s">
        <v>19452</v>
      </c>
      <c r="Z2774" s="19" t="s">
        <v>270</v>
      </c>
      <c r="AA2774" s="21">
        <v>40068</v>
      </c>
      <c r="AB2774" s="21" t="s">
        <v>20210</v>
      </c>
      <c r="AC2774" s="22">
        <v>44462</v>
      </c>
      <c r="AD2774" s="19">
        <v>101</v>
      </c>
      <c r="AE2774" s="19" t="s">
        <v>63</v>
      </c>
      <c r="AF2774" s="19" t="s">
        <v>54</v>
      </c>
      <c r="AG2774" s="19" t="s">
        <v>13296</v>
      </c>
      <c r="AH2774" s="19" t="s">
        <v>154</v>
      </c>
      <c r="AI2774" s="19">
        <v>195</v>
      </c>
      <c r="AJ2774" s="23">
        <v>-3455538</v>
      </c>
    </row>
    <row r="2775" spans="1:36" x14ac:dyDescent="0.3">
      <c r="A2775" s="18">
        <v>3700000</v>
      </c>
      <c r="B2775" s="19" t="s">
        <v>13083</v>
      </c>
      <c r="C2775" s="19" t="s">
        <v>20189</v>
      </c>
      <c r="D2775" s="19" t="s">
        <v>20198</v>
      </c>
      <c r="E2775" s="19" t="s">
        <v>19452</v>
      </c>
      <c r="F2775" s="19" t="s">
        <v>19452</v>
      </c>
      <c r="G2775" s="19"/>
      <c r="H2775" s="19">
        <v>35032</v>
      </c>
      <c r="I2775" s="19" t="s">
        <v>16327</v>
      </c>
      <c r="J2775" s="19" t="s">
        <v>13297</v>
      </c>
      <c r="K2775" s="19" t="s">
        <v>49</v>
      </c>
      <c r="L2775" s="19" t="s">
        <v>13298</v>
      </c>
      <c r="M2775" s="19" t="s">
        <v>13299</v>
      </c>
      <c r="N2775" s="19" t="s">
        <v>4415</v>
      </c>
      <c r="O2775" s="19" t="s">
        <v>19588</v>
      </c>
      <c r="P2775" s="19" t="s">
        <v>19452</v>
      </c>
      <c r="Q2775" s="19" t="s">
        <v>19452</v>
      </c>
      <c r="R2775" s="19" t="s">
        <v>19452</v>
      </c>
      <c r="S2775" s="19" t="s">
        <v>19452</v>
      </c>
      <c r="T2775" s="19" t="s">
        <v>19452</v>
      </c>
      <c r="U2775" s="19" t="s">
        <v>19452</v>
      </c>
      <c r="V2775" s="19" t="s">
        <v>19452</v>
      </c>
      <c r="W2775" s="19" t="s">
        <v>19452</v>
      </c>
      <c r="X2775" s="19" t="s">
        <v>19452</v>
      </c>
      <c r="Y2775" s="19" t="s">
        <v>19452</v>
      </c>
      <c r="Z2775" s="19" t="s">
        <v>62</v>
      </c>
      <c r="AA2775" s="21">
        <v>17695</v>
      </c>
      <c r="AB2775" s="21" t="s">
        <v>20280</v>
      </c>
      <c r="AC2775" s="22">
        <v>2956000</v>
      </c>
      <c r="AD2775" s="19">
        <v>102</v>
      </c>
      <c r="AE2775" s="19" t="s">
        <v>63</v>
      </c>
      <c r="AF2775" s="19" t="s">
        <v>54</v>
      </c>
      <c r="AG2775" s="19" t="s">
        <v>13300</v>
      </c>
      <c r="AH2775" s="19" t="s">
        <v>212</v>
      </c>
      <c r="AI2775" s="19">
        <v>17</v>
      </c>
      <c r="AJ2775" s="23">
        <v>-744000</v>
      </c>
    </row>
    <row r="2776" spans="1:36" x14ac:dyDescent="0.3">
      <c r="A2776" s="18">
        <v>4000000</v>
      </c>
      <c r="B2776" s="19" t="s">
        <v>2367</v>
      </c>
      <c r="C2776" s="19" t="s">
        <v>13616</v>
      </c>
      <c r="D2776" s="19" t="s">
        <v>20197</v>
      </c>
      <c r="E2776" s="19" t="s">
        <v>19452</v>
      </c>
      <c r="F2776" s="19" t="s">
        <v>19452</v>
      </c>
      <c r="G2776" s="19" t="s">
        <v>13301</v>
      </c>
      <c r="H2776" s="19">
        <v>8618</v>
      </c>
      <c r="I2776" s="19" t="s">
        <v>18308</v>
      </c>
      <c r="J2776" s="19" t="s">
        <v>13302</v>
      </c>
      <c r="K2776" s="19" t="s">
        <v>49</v>
      </c>
      <c r="L2776" s="19" t="s">
        <v>13303</v>
      </c>
      <c r="M2776" s="20">
        <v>3771652</v>
      </c>
      <c r="N2776" s="19" t="s">
        <v>13304</v>
      </c>
      <c r="O2776" s="19" t="s">
        <v>19527</v>
      </c>
      <c r="P2776" s="19" t="s">
        <v>19615</v>
      </c>
      <c r="Q2776" s="19" t="s">
        <v>19893</v>
      </c>
      <c r="R2776" s="19" t="s">
        <v>19452</v>
      </c>
      <c r="S2776" s="19" t="s">
        <v>19452</v>
      </c>
      <c r="T2776" s="19" t="s">
        <v>19452</v>
      </c>
      <c r="U2776" s="19" t="s">
        <v>19452</v>
      </c>
      <c r="V2776" s="19" t="s">
        <v>19452</v>
      </c>
      <c r="W2776" s="19" t="s">
        <v>19452</v>
      </c>
      <c r="X2776" s="19" t="s">
        <v>19452</v>
      </c>
      <c r="Y2776" s="19" t="s">
        <v>19452</v>
      </c>
      <c r="Z2776" s="19" t="s">
        <v>3537</v>
      </c>
      <c r="AA2776" s="21">
        <v>38992</v>
      </c>
      <c r="AB2776" s="21" t="s">
        <v>20216</v>
      </c>
      <c r="AC2776" s="22">
        <v>13401952</v>
      </c>
      <c r="AD2776" s="19">
        <v>109</v>
      </c>
      <c r="AE2776" s="19" t="s">
        <v>63</v>
      </c>
      <c r="AF2776" s="19" t="s">
        <v>54</v>
      </c>
      <c r="AG2776" s="19" t="s">
        <v>13305</v>
      </c>
      <c r="AH2776" s="19" t="s">
        <v>212</v>
      </c>
      <c r="AI2776" s="19">
        <v>66</v>
      </c>
      <c r="AJ2776" s="23">
        <v>9401952</v>
      </c>
    </row>
    <row r="2777" spans="1:36" x14ac:dyDescent="0.3">
      <c r="A2777" s="18">
        <v>3600000</v>
      </c>
      <c r="B2777" s="19" t="s">
        <v>1125</v>
      </c>
      <c r="C2777" s="19" t="s">
        <v>20179</v>
      </c>
      <c r="D2777" s="19" t="s">
        <v>19452</v>
      </c>
      <c r="E2777" s="19" t="s">
        <v>19452</v>
      </c>
      <c r="F2777" s="19" t="s">
        <v>19452</v>
      </c>
      <c r="G2777" s="19"/>
      <c r="H2777" s="19">
        <v>3116</v>
      </c>
      <c r="I2777" s="19" t="s">
        <v>18634</v>
      </c>
      <c r="J2777" s="19" t="s">
        <v>13306</v>
      </c>
      <c r="K2777" s="19" t="s">
        <v>49</v>
      </c>
      <c r="L2777" s="19" t="s">
        <v>13307</v>
      </c>
      <c r="M2777" s="20">
        <v>21119209</v>
      </c>
      <c r="N2777" s="19" t="s">
        <v>13308</v>
      </c>
      <c r="O2777" s="19" t="s">
        <v>19517</v>
      </c>
      <c r="P2777" s="19" t="s">
        <v>22658</v>
      </c>
      <c r="Q2777" s="19" t="s">
        <v>22659</v>
      </c>
      <c r="R2777" s="19" t="s">
        <v>19452</v>
      </c>
      <c r="S2777" s="19" t="s">
        <v>19452</v>
      </c>
      <c r="T2777" s="19" t="s">
        <v>19452</v>
      </c>
      <c r="U2777" s="19" t="s">
        <v>19452</v>
      </c>
      <c r="V2777" s="19" t="s">
        <v>19452</v>
      </c>
      <c r="W2777" s="19" t="s">
        <v>19452</v>
      </c>
      <c r="X2777" s="19" t="s">
        <v>19452</v>
      </c>
      <c r="Y2777" s="19" t="s">
        <v>19452</v>
      </c>
      <c r="Z2777" s="19" t="s">
        <v>62</v>
      </c>
      <c r="AA2777" s="21">
        <v>25348</v>
      </c>
      <c r="AB2777" s="21" t="s">
        <v>20259</v>
      </c>
      <c r="AC2777" s="22">
        <v>44785053</v>
      </c>
      <c r="AD2777" s="19">
        <v>113</v>
      </c>
      <c r="AE2777" s="19" t="s">
        <v>326</v>
      </c>
      <c r="AF2777" s="19" t="s">
        <v>54</v>
      </c>
      <c r="AG2777" s="19" t="s">
        <v>13309</v>
      </c>
      <c r="AH2777" s="19" t="s">
        <v>103</v>
      </c>
      <c r="AI2777" s="19">
        <v>299</v>
      </c>
      <c r="AJ2777" s="23">
        <v>41185053</v>
      </c>
    </row>
    <row r="2778" spans="1:36" x14ac:dyDescent="0.3">
      <c r="A2778" s="18">
        <v>3500000</v>
      </c>
      <c r="B2778" s="19" t="s">
        <v>939</v>
      </c>
      <c r="C2778" s="19" t="s">
        <v>13616</v>
      </c>
      <c r="D2778" s="19" t="s">
        <v>19452</v>
      </c>
      <c r="E2778" s="19" t="s">
        <v>19452</v>
      </c>
      <c r="F2778" s="19" t="s">
        <v>19452</v>
      </c>
      <c r="G2778" s="19"/>
      <c r="H2778" s="19">
        <v>9427</v>
      </c>
      <c r="I2778" s="19" t="s">
        <v>18127</v>
      </c>
      <c r="J2778" s="19" t="s">
        <v>13310</v>
      </c>
      <c r="K2778" s="19" t="s">
        <v>49</v>
      </c>
      <c r="L2778" s="19" t="s">
        <v>13311</v>
      </c>
      <c r="M2778" s="20">
        <v>17002623</v>
      </c>
      <c r="N2778" s="19" t="s">
        <v>13312</v>
      </c>
      <c r="O2778" s="19" t="s">
        <v>19750</v>
      </c>
      <c r="P2778" s="19" t="s">
        <v>19458</v>
      </c>
      <c r="Q2778" s="19" t="s">
        <v>22660</v>
      </c>
      <c r="R2778" s="19" t="s">
        <v>19452</v>
      </c>
      <c r="S2778" s="19" t="s">
        <v>19452</v>
      </c>
      <c r="T2778" s="19" t="s">
        <v>19452</v>
      </c>
      <c r="U2778" s="19" t="s">
        <v>19452</v>
      </c>
      <c r="V2778" s="19" t="s">
        <v>19452</v>
      </c>
      <c r="W2778" s="19" t="s">
        <v>19452</v>
      </c>
      <c r="X2778" s="19" t="s">
        <v>19452</v>
      </c>
      <c r="Y2778" s="19" t="s">
        <v>19452</v>
      </c>
      <c r="Z2778" s="19" t="s">
        <v>3537</v>
      </c>
      <c r="AA2778" s="21">
        <v>35655</v>
      </c>
      <c r="AB2778" s="21" t="s">
        <v>20222</v>
      </c>
      <c r="AC2778" s="22">
        <v>257850122</v>
      </c>
      <c r="AD2778" s="19">
        <v>91</v>
      </c>
      <c r="AE2778" s="19" t="s">
        <v>63</v>
      </c>
      <c r="AF2778" s="19" t="s">
        <v>54</v>
      </c>
      <c r="AG2778" s="19" t="s">
        <v>13313</v>
      </c>
      <c r="AH2778" s="19" t="s">
        <v>259</v>
      </c>
      <c r="AI2778" s="19">
        <v>363</v>
      </c>
      <c r="AJ2778" s="23">
        <v>254350122</v>
      </c>
    </row>
    <row r="2779" spans="1:36" x14ac:dyDescent="0.3">
      <c r="A2779" s="18">
        <v>3500000</v>
      </c>
      <c r="B2779" s="19" t="s">
        <v>939</v>
      </c>
      <c r="C2779" s="19" t="s">
        <v>13616</v>
      </c>
      <c r="D2779" s="19" t="s">
        <v>19452</v>
      </c>
      <c r="E2779" s="19" t="s">
        <v>19452</v>
      </c>
      <c r="F2779" s="19" t="s">
        <v>19452</v>
      </c>
      <c r="G2779" s="19"/>
      <c r="H2779" s="19">
        <v>813</v>
      </c>
      <c r="I2779" s="19" t="s">
        <v>19058</v>
      </c>
      <c r="J2779" s="19" t="s">
        <v>13314</v>
      </c>
      <c r="K2779" s="19" t="s">
        <v>49</v>
      </c>
      <c r="L2779" s="19" t="s">
        <v>13315</v>
      </c>
      <c r="M2779" s="20">
        <v>46116885</v>
      </c>
      <c r="N2779" s="19" t="s">
        <v>3054</v>
      </c>
      <c r="O2779" s="19" t="s">
        <v>19449</v>
      </c>
      <c r="P2779" s="19" t="s">
        <v>19452</v>
      </c>
      <c r="Q2779" s="19" t="s">
        <v>19452</v>
      </c>
      <c r="R2779" s="19" t="s">
        <v>19452</v>
      </c>
      <c r="S2779" s="19" t="s">
        <v>19452</v>
      </c>
      <c r="T2779" s="19" t="s">
        <v>19452</v>
      </c>
      <c r="U2779" s="19" t="s">
        <v>19452</v>
      </c>
      <c r="V2779" s="19" t="s">
        <v>19452</v>
      </c>
      <c r="W2779" s="19" t="s">
        <v>19452</v>
      </c>
      <c r="X2779" s="19" t="s">
        <v>19452</v>
      </c>
      <c r="Y2779" s="19" t="s">
        <v>19452</v>
      </c>
      <c r="Z2779" s="19" t="s">
        <v>62</v>
      </c>
      <c r="AA2779" s="21">
        <v>29404</v>
      </c>
      <c r="AB2779" s="21" t="s">
        <v>20244</v>
      </c>
      <c r="AC2779" s="22">
        <v>83453539</v>
      </c>
      <c r="AD2779" s="19">
        <v>88</v>
      </c>
      <c r="AE2779" s="19" t="s">
        <v>63</v>
      </c>
      <c r="AF2779" s="19" t="s">
        <v>54</v>
      </c>
      <c r="AG2779" s="19" t="s">
        <v>13316</v>
      </c>
      <c r="AH2779" s="19" t="s">
        <v>187</v>
      </c>
      <c r="AI2779" s="19">
        <v>1074</v>
      </c>
      <c r="AJ2779" s="23">
        <v>79953539</v>
      </c>
    </row>
    <row r="2780" spans="1:36" x14ac:dyDescent="0.3">
      <c r="A2780" s="18">
        <v>3500000</v>
      </c>
      <c r="B2780" s="19" t="s">
        <v>939</v>
      </c>
      <c r="C2780" s="19" t="s">
        <v>13616</v>
      </c>
      <c r="D2780" s="19" t="s">
        <v>19452</v>
      </c>
      <c r="E2780" s="19" t="s">
        <v>19452</v>
      </c>
      <c r="F2780" s="19" t="s">
        <v>19452</v>
      </c>
      <c r="G2780" s="19" t="s">
        <v>13317</v>
      </c>
      <c r="H2780" s="19">
        <v>10634</v>
      </c>
      <c r="I2780" s="19" t="s">
        <v>17683</v>
      </c>
      <c r="J2780" s="19" t="s">
        <v>13318</v>
      </c>
      <c r="K2780" s="19" t="s">
        <v>49</v>
      </c>
      <c r="L2780" s="19" t="s">
        <v>13319</v>
      </c>
      <c r="M2780" s="20">
        <v>255748</v>
      </c>
      <c r="N2780" s="19" t="s">
        <v>410</v>
      </c>
      <c r="O2780" s="19" t="s">
        <v>19453</v>
      </c>
      <c r="P2780" s="19" t="s">
        <v>19452</v>
      </c>
      <c r="Q2780" s="19" t="s">
        <v>19452</v>
      </c>
      <c r="R2780" s="19" t="s">
        <v>19452</v>
      </c>
      <c r="S2780" s="19" t="s">
        <v>19452</v>
      </c>
      <c r="T2780" s="19" t="s">
        <v>19452</v>
      </c>
      <c r="U2780" s="19" t="s">
        <v>19452</v>
      </c>
      <c r="V2780" s="19" t="s">
        <v>19452</v>
      </c>
      <c r="W2780" s="19" t="s">
        <v>19452</v>
      </c>
      <c r="X2780" s="19" t="s">
        <v>19452</v>
      </c>
      <c r="Y2780" s="19" t="s">
        <v>19452</v>
      </c>
      <c r="Z2780" s="19" t="s">
        <v>62</v>
      </c>
      <c r="AA2780" s="21">
        <v>34815</v>
      </c>
      <c r="AB2780" s="21" t="s">
        <v>20225</v>
      </c>
      <c r="AC2780" s="22">
        <v>28215918</v>
      </c>
      <c r="AD2780" s="19">
        <v>91</v>
      </c>
      <c r="AE2780" s="19" t="s">
        <v>63</v>
      </c>
      <c r="AF2780" s="19" t="s">
        <v>54</v>
      </c>
      <c r="AG2780" s="19" t="s">
        <v>13320</v>
      </c>
      <c r="AH2780" s="19" t="s">
        <v>142</v>
      </c>
      <c r="AI2780" s="19">
        <v>503</v>
      </c>
      <c r="AJ2780" s="23">
        <v>24715918</v>
      </c>
    </row>
    <row r="2781" spans="1:36" x14ac:dyDescent="0.3">
      <c r="A2781" s="18">
        <v>3500000</v>
      </c>
      <c r="B2781" s="19" t="s">
        <v>11909</v>
      </c>
      <c r="C2781" s="19" t="s">
        <v>20179</v>
      </c>
      <c r="D2781" s="19" t="s">
        <v>20194</v>
      </c>
      <c r="E2781" s="19" t="s">
        <v>20193</v>
      </c>
      <c r="F2781" s="19" t="s">
        <v>19452</v>
      </c>
      <c r="G2781" s="19"/>
      <c r="H2781" s="19">
        <v>9516</v>
      </c>
      <c r="I2781" s="19" t="s">
        <v>18086</v>
      </c>
      <c r="J2781" s="19" t="s">
        <v>13321</v>
      </c>
      <c r="K2781" s="19" t="s">
        <v>49</v>
      </c>
      <c r="L2781" s="19" t="s">
        <v>13322</v>
      </c>
      <c r="M2781" s="20">
        <v>3418871</v>
      </c>
      <c r="N2781" s="19" t="s">
        <v>410</v>
      </c>
      <c r="O2781" s="19" t="s">
        <v>19453</v>
      </c>
      <c r="P2781" s="19" t="s">
        <v>19452</v>
      </c>
      <c r="Q2781" s="19" t="s">
        <v>19452</v>
      </c>
      <c r="R2781" s="19" t="s">
        <v>19452</v>
      </c>
      <c r="S2781" s="19" t="s">
        <v>19452</v>
      </c>
      <c r="T2781" s="19" t="s">
        <v>19452</v>
      </c>
      <c r="U2781" s="19" t="s">
        <v>19452</v>
      </c>
      <c r="V2781" s="19" t="s">
        <v>19452</v>
      </c>
      <c r="W2781" s="19" t="s">
        <v>19452</v>
      </c>
      <c r="X2781" s="19" t="s">
        <v>19452</v>
      </c>
      <c r="Y2781" s="19" t="s">
        <v>19452</v>
      </c>
      <c r="Z2781" s="19" t="s">
        <v>62</v>
      </c>
      <c r="AA2781" s="21">
        <v>34115</v>
      </c>
      <c r="AB2781" s="21" t="s">
        <v>20236</v>
      </c>
      <c r="AC2781" s="22">
        <v>27900000</v>
      </c>
      <c r="AD2781" s="19">
        <v>97</v>
      </c>
      <c r="AE2781" s="19" t="s">
        <v>63</v>
      </c>
      <c r="AF2781" s="19" t="s">
        <v>54</v>
      </c>
      <c r="AG2781" s="19" t="s">
        <v>13323</v>
      </c>
      <c r="AH2781" s="19" t="s">
        <v>56</v>
      </c>
      <c r="AI2781" s="19">
        <v>173</v>
      </c>
      <c r="AJ2781" s="23">
        <v>24400000</v>
      </c>
    </row>
    <row r="2782" spans="1:36" x14ac:dyDescent="0.3">
      <c r="A2782" s="18">
        <v>3500000</v>
      </c>
      <c r="B2782" s="19" t="s">
        <v>4906</v>
      </c>
      <c r="C2782" s="19" t="s">
        <v>20187</v>
      </c>
      <c r="D2782" s="19" t="s">
        <v>19452</v>
      </c>
      <c r="E2782" s="19" t="s">
        <v>19452</v>
      </c>
      <c r="F2782" s="19" t="s">
        <v>19452</v>
      </c>
      <c r="G2782" s="19"/>
      <c r="H2782" s="19">
        <v>16288</v>
      </c>
      <c r="I2782" s="19" t="s">
        <v>16930</v>
      </c>
      <c r="J2782" s="19" t="s">
        <v>13324</v>
      </c>
      <c r="K2782" s="19" t="s">
        <v>49</v>
      </c>
      <c r="L2782" s="19" t="s">
        <v>13325</v>
      </c>
      <c r="M2782" s="20">
        <v>10729884</v>
      </c>
      <c r="N2782" s="19" t="s">
        <v>13326</v>
      </c>
      <c r="O2782" s="19" t="s">
        <v>20066</v>
      </c>
      <c r="P2782" s="19" t="s">
        <v>20747</v>
      </c>
      <c r="Q2782" s="19" t="s">
        <v>19452</v>
      </c>
      <c r="R2782" s="19" t="s">
        <v>19452</v>
      </c>
      <c r="S2782" s="19" t="s">
        <v>19452</v>
      </c>
      <c r="T2782" s="19" t="s">
        <v>19452</v>
      </c>
      <c r="U2782" s="19" t="s">
        <v>19452</v>
      </c>
      <c r="V2782" s="19" t="s">
        <v>19452</v>
      </c>
      <c r="W2782" s="19" t="s">
        <v>19452</v>
      </c>
      <c r="X2782" s="19" t="s">
        <v>19452</v>
      </c>
      <c r="Y2782" s="19" t="s">
        <v>19452</v>
      </c>
      <c r="Z2782" s="19" t="s">
        <v>62</v>
      </c>
      <c r="AA2782" s="21">
        <v>31898</v>
      </c>
      <c r="AB2782" s="21" t="s">
        <v>20251</v>
      </c>
      <c r="AC2782" s="22">
        <v>14000000</v>
      </c>
      <c r="AD2782" s="19">
        <v>92</v>
      </c>
      <c r="AE2782" s="19" t="s">
        <v>63</v>
      </c>
      <c r="AF2782" s="19" t="s">
        <v>54</v>
      </c>
      <c r="AG2782" s="19" t="s">
        <v>13327</v>
      </c>
      <c r="AH2782" s="19" t="s">
        <v>96</v>
      </c>
      <c r="AI2782" s="19">
        <v>129</v>
      </c>
      <c r="AJ2782" s="23">
        <v>10500000</v>
      </c>
    </row>
    <row r="2783" spans="1:36" x14ac:dyDescent="0.3">
      <c r="A2783" s="18">
        <v>3716946</v>
      </c>
      <c r="B2783" s="19" t="s">
        <v>13328</v>
      </c>
      <c r="C2783" s="19" t="s">
        <v>20174</v>
      </c>
      <c r="D2783" s="19" t="s">
        <v>20196</v>
      </c>
      <c r="E2783" s="19" t="s">
        <v>20206</v>
      </c>
      <c r="F2783" s="19" t="s">
        <v>19452</v>
      </c>
      <c r="G2783" s="19"/>
      <c r="H2783" s="19">
        <v>23330</v>
      </c>
      <c r="I2783" s="19" t="s">
        <v>16618</v>
      </c>
      <c r="J2783" s="19" t="s">
        <v>13329</v>
      </c>
      <c r="K2783" s="19" t="s">
        <v>49</v>
      </c>
      <c r="L2783" s="19" t="s">
        <v>13330</v>
      </c>
      <c r="M2783" s="20">
        <v>2676535</v>
      </c>
      <c r="N2783" s="19" t="s">
        <v>3330</v>
      </c>
      <c r="O2783" s="19" t="s">
        <v>19445</v>
      </c>
      <c r="P2783" s="19" t="s">
        <v>19452</v>
      </c>
      <c r="Q2783" s="19" t="s">
        <v>19452</v>
      </c>
      <c r="R2783" s="19" t="s">
        <v>19452</v>
      </c>
      <c r="S2783" s="19" t="s">
        <v>19452</v>
      </c>
      <c r="T2783" s="19" t="s">
        <v>19452</v>
      </c>
      <c r="U2783" s="19" t="s">
        <v>19452</v>
      </c>
      <c r="V2783" s="19" t="s">
        <v>19452</v>
      </c>
      <c r="W2783" s="19" t="s">
        <v>19452</v>
      </c>
      <c r="X2783" s="19" t="s">
        <v>19452</v>
      </c>
      <c r="Y2783" s="19" t="s">
        <v>19452</v>
      </c>
      <c r="Z2783" s="19" t="s">
        <v>62</v>
      </c>
      <c r="AA2783" s="21">
        <v>25701</v>
      </c>
      <c r="AB2783" s="21" t="s">
        <v>20257</v>
      </c>
      <c r="AC2783" s="22">
        <v>5000000</v>
      </c>
      <c r="AD2783" s="19">
        <v>121</v>
      </c>
      <c r="AE2783" s="19" t="s">
        <v>63</v>
      </c>
      <c r="AF2783" s="19" t="s">
        <v>54</v>
      </c>
      <c r="AG2783" s="19"/>
      <c r="AH2783" s="19" t="s">
        <v>65</v>
      </c>
      <c r="AI2783" s="19">
        <v>47</v>
      </c>
      <c r="AJ2783" s="23">
        <v>1283054</v>
      </c>
    </row>
    <row r="2784" spans="1:36" x14ac:dyDescent="0.3">
      <c r="A2784" s="18">
        <v>3500000</v>
      </c>
      <c r="B2784" s="19" t="s">
        <v>4346</v>
      </c>
      <c r="C2784" s="19" t="s">
        <v>20185</v>
      </c>
      <c r="D2784" s="19" t="s">
        <v>20197</v>
      </c>
      <c r="E2784" s="19" t="s">
        <v>19452</v>
      </c>
      <c r="F2784" s="19" t="s">
        <v>19452</v>
      </c>
      <c r="G2784" s="19"/>
      <c r="H2784" s="19">
        <v>18900</v>
      </c>
      <c r="I2784" s="19" t="s">
        <v>12306</v>
      </c>
      <c r="J2784" s="19" t="s">
        <v>13331</v>
      </c>
      <c r="K2784" s="19" t="s">
        <v>49</v>
      </c>
      <c r="L2784" s="19" t="s">
        <v>13332</v>
      </c>
      <c r="M2784" s="20">
        <v>7821438</v>
      </c>
      <c r="N2784" s="19" t="s">
        <v>13333</v>
      </c>
      <c r="O2784" s="19" t="s">
        <v>19485</v>
      </c>
      <c r="P2784" s="19" t="s">
        <v>22661</v>
      </c>
      <c r="Q2784" s="19" t="s">
        <v>19452</v>
      </c>
      <c r="R2784" s="19" t="s">
        <v>19452</v>
      </c>
      <c r="S2784" s="19" t="s">
        <v>19452</v>
      </c>
      <c r="T2784" s="19" t="s">
        <v>19452</v>
      </c>
      <c r="U2784" s="19" t="s">
        <v>19452</v>
      </c>
      <c r="V2784" s="19" t="s">
        <v>19452</v>
      </c>
      <c r="W2784" s="19" t="s">
        <v>19452</v>
      </c>
      <c r="X2784" s="19" t="s">
        <v>19452</v>
      </c>
      <c r="Y2784" s="19" t="s">
        <v>19452</v>
      </c>
      <c r="Z2784" s="19" t="s">
        <v>62</v>
      </c>
      <c r="AA2784" s="21">
        <v>24820</v>
      </c>
      <c r="AB2784" s="21" t="s">
        <v>20267</v>
      </c>
      <c r="AC2784" s="22">
        <v>13007551</v>
      </c>
      <c r="AD2784" s="19">
        <v>134</v>
      </c>
      <c r="AE2784" s="19" t="s">
        <v>63</v>
      </c>
      <c r="AF2784" s="19" t="s">
        <v>54</v>
      </c>
      <c r="AG2784" s="19"/>
      <c r="AH2784" s="19" t="s">
        <v>103</v>
      </c>
      <c r="AI2784" s="19">
        <v>82</v>
      </c>
      <c r="AJ2784" s="23">
        <v>9507551</v>
      </c>
    </row>
    <row r="2785" spans="1:36" x14ac:dyDescent="0.3">
      <c r="A2785" s="18">
        <v>3500000</v>
      </c>
      <c r="B2785" s="19" t="s">
        <v>1125</v>
      </c>
      <c r="C2785" s="19" t="s">
        <v>20179</v>
      </c>
      <c r="D2785" s="19" t="s">
        <v>19452</v>
      </c>
      <c r="E2785" s="19" t="s">
        <v>19452</v>
      </c>
      <c r="F2785" s="19" t="s">
        <v>19452</v>
      </c>
      <c r="G2785" s="19"/>
      <c r="H2785" s="19">
        <v>27029</v>
      </c>
      <c r="I2785" s="19" t="s">
        <v>16488</v>
      </c>
      <c r="J2785" s="19" t="s">
        <v>13334</v>
      </c>
      <c r="K2785" s="19" t="s">
        <v>49</v>
      </c>
      <c r="L2785" s="19" t="s">
        <v>13335</v>
      </c>
      <c r="M2785" s="20">
        <v>3281509</v>
      </c>
      <c r="N2785" s="19" t="s">
        <v>3330</v>
      </c>
      <c r="O2785" s="19" t="s">
        <v>19445</v>
      </c>
      <c r="P2785" s="19" t="s">
        <v>19452</v>
      </c>
      <c r="Q2785" s="19" t="s">
        <v>19452</v>
      </c>
      <c r="R2785" s="19" t="s">
        <v>19452</v>
      </c>
      <c r="S2785" s="19" t="s">
        <v>19452</v>
      </c>
      <c r="T2785" s="19" t="s">
        <v>19452</v>
      </c>
      <c r="U2785" s="19" t="s">
        <v>19452</v>
      </c>
      <c r="V2785" s="19" t="s">
        <v>19452</v>
      </c>
      <c r="W2785" s="19" t="s">
        <v>19452</v>
      </c>
      <c r="X2785" s="19" t="s">
        <v>19452</v>
      </c>
      <c r="Y2785" s="19" t="s">
        <v>19452</v>
      </c>
      <c r="Z2785" s="19" t="s">
        <v>62</v>
      </c>
      <c r="AA2785" s="21">
        <v>21719</v>
      </c>
      <c r="AB2785" s="21" t="s">
        <v>20273</v>
      </c>
      <c r="AC2785" s="22">
        <v>12800000</v>
      </c>
      <c r="AD2785" s="19">
        <v>149</v>
      </c>
      <c r="AE2785" s="19" t="s">
        <v>63</v>
      </c>
      <c r="AF2785" s="19" t="s">
        <v>54</v>
      </c>
      <c r="AG2785" s="19" t="s">
        <v>13336</v>
      </c>
      <c r="AH2785" s="19" t="s">
        <v>103</v>
      </c>
      <c r="AI2785" s="19">
        <v>46</v>
      </c>
      <c r="AJ2785" s="23">
        <v>9300000</v>
      </c>
    </row>
    <row r="2786" spans="1:36" x14ac:dyDescent="0.3">
      <c r="A2786" s="18">
        <v>3500000</v>
      </c>
      <c r="B2786" s="19" t="s">
        <v>13337</v>
      </c>
      <c r="C2786" s="19" t="s">
        <v>20174</v>
      </c>
      <c r="D2786" s="19" t="s">
        <v>20197</v>
      </c>
      <c r="E2786" s="19" t="s">
        <v>20201</v>
      </c>
      <c r="F2786" s="19" t="s">
        <v>20193</v>
      </c>
      <c r="G2786" s="19"/>
      <c r="H2786" s="19">
        <v>26268</v>
      </c>
      <c r="I2786" s="19" t="s">
        <v>16520</v>
      </c>
      <c r="J2786" s="19" t="s">
        <v>13338</v>
      </c>
      <c r="K2786" s="19" t="s">
        <v>49</v>
      </c>
      <c r="L2786" s="19" t="s">
        <v>13339</v>
      </c>
      <c r="M2786" s="20">
        <v>2938973</v>
      </c>
      <c r="N2786" s="19" t="s">
        <v>3330</v>
      </c>
      <c r="O2786" s="19" t="s">
        <v>19445</v>
      </c>
      <c r="P2786" s="19" t="s">
        <v>19452</v>
      </c>
      <c r="Q2786" s="19" t="s">
        <v>19452</v>
      </c>
      <c r="R2786" s="19" t="s">
        <v>19452</v>
      </c>
      <c r="S2786" s="19" t="s">
        <v>19452</v>
      </c>
      <c r="T2786" s="19" t="s">
        <v>19452</v>
      </c>
      <c r="U2786" s="19" t="s">
        <v>19452</v>
      </c>
      <c r="V2786" s="19" t="s">
        <v>19452</v>
      </c>
      <c r="W2786" s="19" t="s">
        <v>19452</v>
      </c>
      <c r="X2786" s="19" t="s">
        <v>19452</v>
      </c>
      <c r="Y2786" s="19" t="s">
        <v>19452</v>
      </c>
      <c r="Z2786" s="19" t="s">
        <v>62</v>
      </c>
      <c r="AA2786" s="21">
        <v>24161</v>
      </c>
      <c r="AB2786" s="21" t="s">
        <v>20277</v>
      </c>
      <c r="AC2786" s="22">
        <v>12000000</v>
      </c>
      <c r="AD2786" s="19">
        <v>121</v>
      </c>
      <c r="AE2786" s="19" t="s">
        <v>63</v>
      </c>
      <c r="AF2786" s="19" t="s">
        <v>54</v>
      </c>
      <c r="AG2786" s="19" t="s">
        <v>13340</v>
      </c>
      <c r="AH2786" s="19" t="s">
        <v>180</v>
      </c>
      <c r="AI2786" s="19">
        <v>35</v>
      </c>
      <c r="AJ2786" s="23">
        <v>8500000</v>
      </c>
    </row>
    <row r="2787" spans="1:36" x14ac:dyDescent="0.3">
      <c r="A2787" s="18">
        <v>3500000</v>
      </c>
      <c r="B2787" s="19" t="s">
        <v>1771</v>
      </c>
      <c r="C2787" s="19" t="s">
        <v>20185</v>
      </c>
      <c r="D2787" s="19" t="s">
        <v>20197</v>
      </c>
      <c r="E2787" s="19" t="s">
        <v>20204</v>
      </c>
      <c r="F2787" s="19" t="s">
        <v>20201</v>
      </c>
      <c r="G2787" s="19"/>
      <c r="H2787" s="19">
        <v>573</v>
      </c>
      <c r="I2787" s="19" t="s">
        <v>19188</v>
      </c>
      <c r="J2787" s="19" t="s">
        <v>13341</v>
      </c>
      <c r="K2787" s="19" t="s">
        <v>49</v>
      </c>
      <c r="L2787" s="19" t="s">
        <v>13342</v>
      </c>
      <c r="M2787" s="20">
        <v>10219942</v>
      </c>
      <c r="N2787" s="19" t="s">
        <v>2234</v>
      </c>
      <c r="O2787" s="19" t="s">
        <v>19455</v>
      </c>
      <c r="P2787" s="19" t="s">
        <v>19452</v>
      </c>
      <c r="Q2787" s="19" t="s">
        <v>19452</v>
      </c>
      <c r="R2787" s="19" t="s">
        <v>19452</v>
      </c>
      <c r="S2787" s="19" t="s">
        <v>19452</v>
      </c>
      <c r="T2787" s="19" t="s">
        <v>19452</v>
      </c>
      <c r="U2787" s="19" t="s">
        <v>19452</v>
      </c>
      <c r="V2787" s="19" t="s">
        <v>19452</v>
      </c>
      <c r="W2787" s="19" t="s">
        <v>19452</v>
      </c>
      <c r="X2787" s="19" t="s">
        <v>19452</v>
      </c>
      <c r="Y2787" s="19" t="s">
        <v>19452</v>
      </c>
      <c r="Z2787" s="19" t="s">
        <v>3537</v>
      </c>
      <c r="AA2787" s="21">
        <v>26444</v>
      </c>
      <c r="AB2787" s="21" t="s">
        <v>20245</v>
      </c>
      <c r="AC2787" s="22">
        <v>12600000</v>
      </c>
      <c r="AD2787" s="19">
        <v>116</v>
      </c>
      <c r="AE2787" s="19" t="s">
        <v>63</v>
      </c>
      <c r="AF2787" s="19" t="s">
        <v>54</v>
      </c>
      <c r="AG2787" s="19" t="s">
        <v>13343</v>
      </c>
      <c r="AH2787" s="19" t="s">
        <v>187</v>
      </c>
      <c r="AI2787" s="19">
        <v>158</v>
      </c>
      <c r="AJ2787" s="23">
        <v>9100000</v>
      </c>
    </row>
    <row r="2788" spans="1:36" x14ac:dyDescent="0.3">
      <c r="A2788" s="18">
        <v>3500000</v>
      </c>
      <c r="B2788" s="19" t="s">
        <v>10638</v>
      </c>
      <c r="C2788" s="19" t="s">
        <v>20186</v>
      </c>
      <c r="D2788" s="19" t="s">
        <v>20203</v>
      </c>
      <c r="E2788" s="19" t="s">
        <v>19452</v>
      </c>
      <c r="F2788" s="19" t="s">
        <v>19452</v>
      </c>
      <c r="G2788" s="19" t="s">
        <v>13344</v>
      </c>
      <c r="H2788" s="19">
        <v>310131</v>
      </c>
      <c r="I2788" s="19" t="s">
        <v>14798</v>
      </c>
      <c r="J2788" s="19" t="s">
        <v>13345</v>
      </c>
      <c r="K2788" s="19" t="s">
        <v>49</v>
      </c>
      <c r="L2788" s="19" t="s">
        <v>13346</v>
      </c>
      <c r="M2788" s="20">
        <v>50319662</v>
      </c>
      <c r="N2788" s="19" t="s">
        <v>13347</v>
      </c>
      <c r="O2788" s="19" t="s">
        <v>20067</v>
      </c>
      <c r="P2788" s="19" t="s">
        <v>22662</v>
      </c>
      <c r="Q2788" s="19" t="s">
        <v>22663</v>
      </c>
      <c r="R2788" s="19" t="s">
        <v>22664</v>
      </c>
      <c r="S2788" s="19" t="s">
        <v>22665</v>
      </c>
      <c r="T2788" s="19" t="s">
        <v>22666</v>
      </c>
      <c r="U2788" s="19" t="s">
        <v>22667</v>
      </c>
      <c r="V2788" s="19" t="s">
        <v>22668</v>
      </c>
      <c r="W2788" s="19" t="s">
        <v>22669</v>
      </c>
      <c r="X2788" s="19" t="s">
        <v>19452</v>
      </c>
      <c r="Y2788" s="19" t="s">
        <v>19452</v>
      </c>
      <c r="Z2788" s="19" t="s">
        <v>417</v>
      </c>
      <c r="AA2788" s="21">
        <v>42419</v>
      </c>
      <c r="AB2788" s="21" t="s">
        <v>20215</v>
      </c>
      <c r="AC2788" s="22">
        <v>40423945</v>
      </c>
      <c r="AD2788" s="19">
        <v>92</v>
      </c>
      <c r="AE2788" s="19" t="s">
        <v>63</v>
      </c>
      <c r="AF2788" s="19" t="s">
        <v>54</v>
      </c>
      <c r="AG2788" s="19" t="s">
        <v>13348</v>
      </c>
      <c r="AH2788" s="19" t="s">
        <v>74</v>
      </c>
      <c r="AI2788" s="19">
        <v>1434</v>
      </c>
      <c r="AJ2788" s="23">
        <v>36923945</v>
      </c>
    </row>
    <row r="2789" spans="1:36" x14ac:dyDescent="0.3">
      <c r="A2789" s="18">
        <v>3500000</v>
      </c>
      <c r="B2789" s="19" t="s">
        <v>1556</v>
      </c>
      <c r="C2789" s="19" t="s">
        <v>13616</v>
      </c>
      <c r="D2789" s="19" t="s">
        <v>20198</v>
      </c>
      <c r="E2789" s="19" t="s">
        <v>19452</v>
      </c>
      <c r="F2789" s="19" t="s">
        <v>19452</v>
      </c>
      <c r="G2789" s="19"/>
      <c r="H2789" s="19">
        <v>11363</v>
      </c>
      <c r="I2789" s="19" t="s">
        <v>17492</v>
      </c>
      <c r="J2789" s="19" t="s">
        <v>13349</v>
      </c>
      <c r="K2789" s="19" t="s">
        <v>49</v>
      </c>
      <c r="L2789" s="19" t="s">
        <v>13350</v>
      </c>
      <c r="M2789" s="20">
        <v>8406025</v>
      </c>
      <c r="N2789" s="19" t="s">
        <v>10701</v>
      </c>
      <c r="O2789" s="19" t="s">
        <v>19690</v>
      </c>
      <c r="P2789" s="19" t="s">
        <v>19452</v>
      </c>
      <c r="Q2789" s="19" t="s">
        <v>19452</v>
      </c>
      <c r="R2789" s="19" t="s">
        <v>19452</v>
      </c>
      <c r="S2789" s="19" t="s">
        <v>19452</v>
      </c>
      <c r="T2789" s="19" t="s">
        <v>19452</v>
      </c>
      <c r="U2789" s="19" t="s">
        <v>19452</v>
      </c>
      <c r="V2789" s="19" t="s">
        <v>19452</v>
      </c>
      <c r="W2789" s="19" t="s">
        <v>19452</v>
      </c>
      <c r="X2789" s="19" t="s">
        <v>19452</v>
      </c>
      <c r="Y2789" s="19" t="s">
        <v>19452</v>
      </c>
      <c r="Z2789" s="19" t="s">
        <v>62</v>
      </c>
      <c r="AA2789" s="21">
        <v>35303</v>
      </c>
      <c r="AB2789" s="21" t="s">
        <v>20234</v>
      </c>
      <c r="AC2789" s="22">
        <v>9482579</v>
      </c>
      <c r="AD2789" s="19">
        <v>96</v>
      </c>
      <c r="AE2789" s="19" t="s">
        <v>94</v>
      </c>
      <c r="AF2789" s="19" t="s">
        <v>54</v>
      </c>
      <c r="AG2789" s="19" t="s">
        <v>13351</v>
      </c>
      <c r="AH2789" s="19" t="s">
        <v>122</v>
      </c>
      <c r="AI2789" s="19">
        <v>70</v>
      </c>
      <c r="AJ2789" s="23">
        <v>5982579</v>
      </c>
    </row>
    <row r="2790" spans="1:36" x14ac:dyDescent="0.3">
      <c r="A2790" s="18">
        <v>10000000</v>
      </c>
      <c r="B2790" s="19" t="s">
        <v>1125</v>
      </c>
      <c r="C2790" s="19" t="s">
        <v>20179</v>
      </c>
      <c r="D2790" s="19" t="s">
        <v>19452</v>
      </c>
      <c r="E2790" s="19" t="s">
        <v>19452</v>
      </c>
      <c r="F2790" s="19" t="s">
        <v>19452</v>
      </c>
      <c r="G2790" s="19" t="s">
        <v>13352</v>
      </c>
      <c r="H2790" s="19">
        <v>3033</v>
      </c>
      <c r="I2790" s="19" t="s">
        <v>18648</v>
      </c>
      <c r="J2790" s="19" t="s">
        <v>13353</v>
      </c>
      <c r="K2790" s="19" t="s">
        <v>49</v>
      </c>
      <c r="L2790" s="19" t="s">
        <v>13354</v>
      </c>
      <c r="M2790" s="20">
        <v>5588652</v>
      </c>
      <c r="N2790" s="19" t="s">
        <v>13355</v>
      </c>
      <c r="O2790" s="19" t="s">
        <v>19494</v>
      </c>
      <c r="P2790" s="19" t="s">
        <v>22670</v>
      </c>
      <c r="Q2790" s="19" t="s">
        <v>22314</v>
      </c>
      <c r="R2790" s="19" t="s">
        <v>19452</v>
      </c>
      <c r="S2790" s="19" t="s">
        <v>19452</v>
      </c>
      <c r="T2790" s="19" t="s">
        <v>19452</v>
      </c>
      <c r="U2790" s="19" t="s">
        <v>19452</v>
      </c>
      <c r="V2790" s="19" t="s">
        <v>19452</v>
      </c>
      <c r="W2790" s="19" t="s">
        <v>19452</v>
      </c>
      <c r="X2790" s="19" t="s">
        <v>19452</v>
      </c>
      <c r="Y2790" s="19" t="s">
        <v>19452</v>
      </c>
      <c r="Z2790" s="19" t="s">
        <v>71</v>
      </c>
      <c r="AA2790" s="21">
        <v>35816</v>
      </c>
      <c r="AB2790" s="21" t="s">
        <v>20229</v>
      </c>
      <c r="AC2790" s="22">
        <v>6451628</v>
      </c>
      <c r="AD2790" s="19">
        <v>105</v>
      </c>
      <c r="AE2790" s="19" t="s">
        <v>5240</v>
      </c>
      <c r="AF2790" s="19" t="s">
        <v>54</v>
      </c>
      <c r="AG2790" s="19"/>
      <c r="AH2790" s="19" t="s">
        <v>259</v>
      </c>
      <c r="AI2790" s="19">
        <v>81</v>
      </c>
      <c r="AJ2790" s="23">
        <v>-3548372</v>
      </c>
    </row>
    <row r="2791" spans="1:36" x14ac:dyDescent="0.3">
      <c r="A2791" s="18">
        <v>2000000</v>
      </c>
      <c r="B2791" s="19" t="s">
        <v>13356</v>
      </c>
      <c r="C2791" s="19" t="s">
        <v>20185</v>
      </c>
      <c r="D2791" s="19" t="s">
        <v>20197</v>
      </c>
      <c r="E2791" s="19" t="s">
        <v>20204</v>
      </c>
      <c r="F2791" s="19" t="s">
        <v>20198</v>
      </c>
      <c r="G2791" s="19" t="s">
        <v>13357</v>
      </c>
      <c r="H2791" s="19">
        <v>25376</v>
      </c>
      <c r="I2791" s="19" t="s">
        <v>16544</v>
      </c>
      <c r="J2791" s="19" t="s">
        <v>13358</v>
      </c>
      <c r="K2791" s="19" t="s">
        <v>2628</v>
      </c>
      <c r="L2791" s="19" t="s">
        <v>13359</v>
      </c>
      <c r="M2791" s="20">
        <v>25894065</v>
      </c>
      <c r="N2791" s="19" t="s">
        <v>13360</v>
      </c>
      <c r="O2791" s="19" t="s">
        <v>19783</v>
      </c>
      <c r="P2791" s="19" t="s">
        <v>22671</v>
      </c>
      <c r="Q2791" s="19" t="s">
        <v>22672</v>
      </c>
      <c r="R2791" s="19" t="s">
        <v>22191</v>
      </c>
      <c r="S2791" s="19" t="s">
        <v>22405</v>
      </c>
      <c r="T2791" s="19" t="s">
        <v>20577</v>
      </c>
      <c r="U2791" s="19" t="s">
        <v>21827</v>
      </c>
      <c r="V2791" s="19" t="s">
        <v>21828</v>
      </c>
      <c r="W2791" s="19" t="s">
        <v>21829</v>
      </c>
      <c r="X2791" s="19" t="s">
        <v>19452</v>
      </c>
      <c r="Y2791" s="19" t="s">
        <v>19452</v>
      </c>
      <c r="Z2791" s="19" t="s">
        <v>8755</v>
      </c>
      <c r="AA2791" s="21">
        <v>40038</v>
      </c>
      <c r="AB2791" s="21" t="s">
        <v>20210</v>
      </c>
      <c r="AC2791" s="22">
        <v>33965843</v>
      </c>
      <c r="AD2791" s="19">
        <v>129</v>
      </c>
      <c r="AE2791" s="19" t="s">
        <v>7677</v>
      </c>
      <c r="AF2791" s="19" t="s">
        <v>54</v>
      </c>
      <c r="AG2791" s="19"/>
      <c r="AH2791" s="19" t="s">
        <v>406</v>
      </c>
      <c r="AI2791" s="19">
        <v>626</v>
      </c>
      <c r="AJ2791" s="23">
        <v>31965843</v>
      </c>
    </row>
    <row r="2792" spans="1:36" x14ac:dyDescent="0.3">
      <c r="A2792" s="18">
        <v>3600000</v>
      </c>
      <c r="B2792" s="19" t="s">
        <v>2287</v>
      </c>
      <c r="C2792" s="19" t="s">
        <v>20187</v>
      </c>
      <c r="D2792" s="19" t="s">
        <v>20196</v>
      </c>
      <c r="E2792" s="19" t="s">
        <v>20192</v>
      </c>
      <c r="F2792" s="19" t="s">
        <v>19452</v>
      </c>
      <c r="G2792" s="19"/>
      <c r="H2792" s="19">
        <v>765</v>
      </c>
      <c r="I2792" s="19" t="s">
        <v>19086</v>
      </c>
      <c r="J2792" s="19" t="s">
        <v>13361</v>
      </c>
      <c r="K2792" s="19" t="s">
        <v>49</v>
      </c>
      <c r="L2792" s="19" t="s">
        <v>13362</v>
      </c>
      <c r="M2792" s="20">
        <v>35674774</v>
      </c>
      <c r="N2792" s="19" t="s">
        <v>13363</v>
      </c>
      <c r="O2792" s="19" t="s">
        <v>19968</v>
      </c>
      <c r="P2792" s="19" t="s">
        <v>22673</v>
      </c>
      <c r="Q2792" s="19" t="s">
        <v>19452</v>
      </c>
      <c r="R2792" s="19" t="s">
        <v>19452</v>
      </c>
      <c r="S2792" s="19" t="s">
        <v>19452</v>
      </c>
      <c r="T2792" s="19" t="s">
        <v>19452</v>
      </c>
      <c r="U2792" s="19" t="s">
        <v>19452</v>
      </c>
      <c r="V2792" s="19" t="s">
        <v>19452</v>
      </c>
      <c r="W2792" s="19" t="s">
        <v>19452</v>
      </c>
      <c r="X2792" s="19" t="s">
        <v>19452</v>
      </c>
      <c r="Y2792" s="19" t="s">
        <v>19452</v>
      </c>
      <c r="Z2792" s="19" t="s">
        <v>62</v>
      </c>
      <c r="AA2792" s="21">
        <v>31849</v>
      </c>
      <c r="AB2792" s="21" t="s">
        <v>20251</v>
      </c>
      <c r="AC2792" s="22">
        <v>5923044</v>
      </c>
      <c r="AD2792" s="19">
        <v>84</v>
      </c>
      <c r="AE2792" s="19" t="s">
        <v>63</v>
      </c>
      <c r="AF2792" s="19" t="s">
        <v>54</v>
      </c>
      <c r="AG2792" s="19" t="s">
        <v>13364</v>
      </c>
      <c r="AH2792" s="19" t="s">
        <v>81</v>
      </c>
      <c r="AI2792" s="19">
        <v>742</v>
      </c>
      <c r="AJ2792" s="23">
        <v>2323044</v>
      </c>
    </row>
    <row r="2793" spans="1:36" x14ac:dyDescent="0.3">
      <c r="A2793" s="18">
        <v>3500000</v>
      </c>
      <c r="B2793" s="19" t="s">
        <v>7898</v>
      </c>
      <c r="C2793" s="19" t="s">
        <v>20176</v>
      </c>
      <c r="D2793" s="19" t="s">
        <v>20203</v>
      </c>
      <c r="E2793" s="19" t="s">
        <v>19452</v>
      </c>
      <c r="F2793" s="19" t="s">
        <v>19452</v>
      </c>
      <c r="G2793" s="19" t="s">
        <v>13365</v>
      </c>
      <c r="H2793" s="19">
        <v>46146</v>
      </c>
      <c r="I2793" s="19" t="s">
        <v>16036</v>
      </c>
      <c r="J2793" s="19" t="s">
        <v>13366</v>
      </c>
      <c r="K2793" s="19" t="s">
        <v>13367</v>
      </c>
      <c r="L2793" s="19" t="s">
        <v>13368</v>
      </c>
      <c r="M2793" s="20">
        <v>12982319</v>
      </c>
      <c r="N2793" s="19" t="s">
        <v>13369</v>
      </c>
      <c r="O2793" s="19" t="s">
        <v>20068</v>
      </c>
      <c r="P2793" s="19" t="s">
        <v>22674</v>
      </c>
      <c r="Q2793" s="19" t="s">
        <v>22675</v>
      </c>
      <c r="R2793" s="19" t="s">
        <v>19452</v>
      </c>
      <c r="S2793" s="19" t="s">
        <v>19452</v>
      </c>
      <c r="T2793" s="19" t="s">
        <v>19452</v>
      </c>
      <c r="U2793" s="19" t="s">
        <v>19452</v>
      </c>
      <c r="V2793" s="19" t="s">
        <v>19452</v>
      </c>
      <c r="W2793" s="19" t="s">
        <v>19452</v>
      </c>
      <c r="X2793" s="19" t="s">
        <v>19452</v>
      </c>
      <c r="Y2793" s="19" t="s">
        <v>19452</v>
      </c>
      <c r="Z2793" s="19" t="s">
        <v>13370</v>
      </c>
      <c r="AA2793" s="21">
        <v>40480</v>
      </c>
      <c r="AB2793" s="21" t="s">
        <v>20214</v>
      </c>
      <c r="AC2793" s="22">
        <v>4159678</v>
      </c>
      <c r="AD2793" s="19">
        <v>103</v>
      </c>
      <c r="AE2793" s="19" t="s">
        <v>13371</v>
      </c>
      <c r="AF2793" s="19" t="s">
        <v>54</v>
      </c>
      <c r="AG2793" s="19" t="s">
        <v>13372</v>
      </c>
      <c r="AH2793" s="19" t="s">
        <v>252</v>
      </c>
      <c r="AI2793" s="19">
        <v>583</v>
      </c>
      <c r="AJ2793" s="23">
        <v>659678</v>
      </c>
    </row>
    <row r="2794" spans="1:36" x14ac:dyDescent="0.3">
      <c r="A2794" s="18">
        <v>3500000</v>
      </c>
      <c r="B2794" s="19" t="s">
        <v>2367</v>
      </c>
      <c r="C2794" s="19" t="s">
        <v>13616</v>
      </c>
      <c r="D2794" s="19" t="s">
        <v>20197</v>
      </c>
      <c r="E2794" s="19" t="s">
        <v>19452</v>
      </c>
      <c r="F2794" s="19" t="s">
        <v>19452</v>
      </c>
      <c r="G2794" s="19"/>
      <c r="H2794" s="19">
        <v>14256</v>
      </c>
      <c r="I2794" s="19" t="s">
        <v>17088</v>
      </c>
      <c r="J2794" s="19" t="s">
        <v>13373</v>
      </c>
      <c r="K2794" s="19" t="s">
        <v>49</v>
      </c>
      <c r="L2794" s="19" t="s">
        <v>13374</v>
      </c>
      <c r="M2794" s="20">
        <v>3643608</v>
      </c>
      <c r="N2794" s="19" t="s">
        <v>13375</v>
      </c>
      <c r="O2794" s="19" t="s">
        <v>19911</v>
      </c>
      <c r="P2794" s="19" t="s">
        <v>20842</v>
      </c>
      <c r="Q2794" s="19" t="s">
        <v>19452</v>
      </c>
      <c r="R2794" s="19" t="s">
        <v>19452</v>
      </c>
      <c r="S2794" s="19" t="s">
        <v>19452</v>
      </c>
      <c r="T2794" s="19" t="s">
        <v>19452</v>
      </c>
      <c r="U2794" s="19" t="s">
        <v>19452</v>
      </c>
      <c r="V2794" s="19" t="s">
        <v>19452</v>
      </c>
      <c r="W2794" s="19" t="s">
        <v>19452</v>
      </c>
      <c r="X2794" s="19" t="s">
        <v>19452</v>
      </c>
      <c r="Y2794" s="19" t="s">
        <v>19452</v>
      </c>
      <c r="Z2794" s="19" t="s">
        <v>62</v>
      </c>
      <c r="AA2794" s="21">
        <v>38755</v>
      </c>
      <c r="AB2794" s="21" t="s">
        <v>20216</v>
      </c>
      <c r="AC2794" s="22">
        <v>113783</v>
      </c>
      <c r="AD2794" s="19">
        <v>98</v>
      </c>
      <c r="AE2794" s="19" t="s">
        <v>63</v>
      </c>
      <c r="AF2794" s="19" t="s">
        <v>54</v>
      </c>
      <c r="AG2794" s="19" t="s">
        <v>13376</v>
      </c>
      <c r="AH2794" s="19" t="s">
        <v>252</v>
      </c>
      <c r="AI2794" s="19">
        <v>28</v>
      </c>
      <c r="AJ2794" s="23">
        <v>-3386217</v>
      </c>
    </row>
    <row r="2795" spans="1:36" x14ac:dyDescent="0.3">
      <c r="A2795" s="18">
        <v>3400000</v>
      </c>
      <c r="B2795" s="19" t="s">
        <v>5205</v>
      </c>
      <c r="C2795" s="19" t="s">
        <v>13616</v>
      </c>
      <c r="D2795" s="19" t="s">
        <v>20207</v>
      </c>
      <c r="E2795" s="19" t="s">
        <v>19452</v>
      </c>
      <c r="F2795" s="19" t="s">
        <v>19452</v>
      </c>
      <c r="G2795" s="19"/>
      <c r="H2795" s="19">
        <v>12535</v>
      </c>
      <c r="I2795" s="19" t="s">
        <v>17283</v>
      </c>
      <c r="J2795" s="19" t="s">
        <v>13377</v>
      </c>
      <c r="K2795" s="19" t="s">
        <v>49</v>
      </c>
      <c r="L2795" s="19" t="s">
        <v>13378</v>
      </c>
      <c r="M2795" s="20">
        <v>5690619</v>
      </c>
      <c r="N2795" s="19" t="s">
        <v>13379</v>
      </c>
      <c r="O2795" s="19" t="s">
        <v>19458</v>
      </c>
      <c r="P2795" s="19" t="s">
        <v>20048</v>
      </c>
      <c r="Q2795" s="19" t="s">
        <v>19452</v>
      </c>
      <c r="R2795" s="19" t="s">
        <v>19452</v>
      </c>
      <c r="S2795" s="19" t="s">
        <v>19452</v>
      </c>
      <c r="T2795" s="19" t="s">
        <v>19452</v>
      </c>
      <c r="U2795" s="19" t="s">
        <v>19452</v>
      </c>
      <c r="V2795" s="19" t="s">
        <v>19452</v>
      </c>
      <c r="W2795" s="19" t="s">
        <v>19452</v>
      </c>
      <c r="X2795" s="19" t="s">
        <v>19452</v>
      </c>
      <c r="Y2795" s="19" t="s">
        <v>19452</v>
      </c>
      <c r="Z2795" s="19" t="s">
        <v>62</v>
      </c>
      <c r="AA2795" s="21">
        <v>28484</v>
      </c>
      <c r="AB2795" s="21" t="s">
        <v>20256</v>
      </c>
      <c r="AC2795" s="22">
        <v>31063038</v>
      </c>
      <c r="AD2795" s="19">
        <v>94</v>
      </c>
      <c r="AE2795" s="19" t="s">
        <v>5240</v>
      </c>
      <c r="AF2795" s="19" t="s">
        <v>54</v>
      </c>
      <c r="AG2795" s="19" t="s">
        <v>13380</v>
      </c>
      <c r="AH2795" s="19" t="s">
        <v>154</v>
      </c>
      <c r="AI2795" s="19">
        <v>84</v>
      </c>
      <c r="AJ2795" s="23">
        <v>27663038</v>
      </c>
    </row>
    <row r="2796" spans="1:36" x14ac:dyDescent="0.3">
      <c r="A2796" s="18">
        <v>8000000</v>
      </c>
      <c r="B2796" s="19" t="s">
        <v>2614</v>
      </c>
      <c r="C2796" s="19" t="s">
        <v>20188</v>
      </c>
      <c r="D2796" s="19" t="s">
        <v>20195</v>
      </c>
      <c r="E2796" s="19" t="s">
        <v>19452</v>
      </c>
      <c r="F2796" s="19" t="s">
        <v>19452</v>
      </c>
      <c r="G2796" s="19" t="s">
        <v>13381</v>
      </c>
      <c r="H2796" s="19">
        <v>1667</v>
      </c>
      <c r="I2796" s="19" t="s">
        <v>18876</v>
      </c>
      <c r="J2796" s="19" t="s">
        <v>13382</v>
      </c>
      <c r="K2796" s="19" t="s">
        <v>1360</v>
      </c>
      <c r="L2796" s="19" t="s">
        <v>13383</v>
      </c>
      <c r="M2796" s="20">
        <v>17537154</v>
      </c>
      <c r="N2796" s="19" t="s">
        <v>13384</v>
      </c>
      <c r="O2796" s="19" t="s">
        <v>19665</v>
      </c>
      <c r="P2796" s="19" t="s">
        <v>19732</v>
      </c>
      <c r="Q2796" s="19" t="s">
        <v>22676</v>
      </c>
      <c r="R2796" s="19" t="s">
        <v>22677</v>
      </c>
      <c r="S2796" s="19" t="s">
        <v>22678</v>
      </c>
      <c r="T2796" s="19" t="s">
        <v>22679</v>
      </c>
      <c r="U2796" s="19" t="s">
        <v>22680</v>
      </c>
      <c r="V2796" s="19" t="s">
        <v>19452</v>
      </c>
      <c r="W2796" s="19" t="s">
        <v>19452</v>
      </c>
      <c r="X2796" s="19" t="s">
        <v>19452</v>
      </c>
      <c r="Y2796" s="19" t="s">
        <v>19452</v>
      </c>
      <c r="Z2796" s="19" t="s">
        <v>1815</v>
      </c>
      <c r="AA2796" s="21">
        <v>38378</v>
      </c>
      <c r="AB2796" s="21" t="s">
        <v>20221</v>
      </c>
      <c r="AC2796" s="22">
        <v>127392239</v>
      </c>
      <c r="AD2796" s="19">
        <v>80</v>
      </c>
      <c r="AE2796" s="19" t="s">
        <v>937</v>
      </c>
      <c r="AF2796" s="19" t="s">
        <v>54</v>
      </c>
      <c r="AG2796" s="19" t="s">
        <v>13385</v>
      </c>
      <c r="AH2796" s="19" t="s">
        <v>65</v>
      </c>
      <c r="AI2796" s="19">
        <v>358</v>
      </c>
      <c r="AJ2796" s="23">
        <v>119392239</v>
      </c>
    </row>
    <row r="2797" spans="1:36" x14ac:dyDescent="0.3">
      <c r="A2797" s="18">
        <v>3500000</v>
      </c>
      <c r="B2797" s="19" t="s">
        <v>4599</v>
      </c>
      <c r="C2797" s="19" t="s">
        <v>20180</v>
      </c>
      <c r="D2797" s="19" t="s">
        <v>20197</v>
      </c>
      <c r="E2797" s="19" t="s">
        <v>19452</v>
      </c>
      <c r="F2797" s="19" t="s">
        <v>19452</v>
      </c>
      <c r="G2797" s="19" t="s">
        <v>13386</v>
      </c>
      <c r="H2797" s="19">
        <v>50839</v>
      </c>
      <c r="I2797" s="19" t="s">
        <v>15930</v>
      </c>
      <c r="J2797" s="19" t="s">
        <v>13387</v>
      </c>
      <c r="K2797" s="19" t="s">
        <v>49</v>
      </c>
      <c r="L2797" s="19" t="s">
        <v>13388</v>
      </c>
      <c r="M2797" s="20">
        <v>26259389</v>
      </c>
      <c r="N2797" s="19" t="s">
        <v>13389</v>
      </c>
      <c r="O2797" s="19" t="s">
        <v>20069</v>
      </c>
      <c r="P2797" s="19" t="s">
        <v>21928</v>
      </c>
      <c r="Q2797" s="19" t="s">
        <v>21929</v>
      </c>
      <c r="R2797" s="19" t="s">
        <v>22681</v>
      </c>
      <c r="S2797" s="19" t="s">
        <v>19452</v>
      </c>
      <c r="T2797" s="19" t="s">
        <v>19452</v>
      </c>
      <c r="U2797" s="19" t="s">
        <v>19452</v>
      </c>
      <c r="V2797" s="19" t="s">
        <v>19452</v>
      </c>
      <c r="W2797" s="19" t="s">
        <v>19452</v>
      </c>
      <c r="X2797" s="19" t="s">
        <v>19452</v>
      </c>
      <c r="Y2797" s="19" t="s">
        <v>19452</v>
      </c>
      <c r="Z2797" s="19" t="s">
        <v>62</v>
      </c>
      <c r="AA2797" s="21">
        <v>40814</v>
      </c>
      <c r="AB2797" s="21" t="s">
        <v>20219</v>
      </c>
      <c r="AC2797" s="22">
        <v>19504039</v>
      </c>
      <c r="AD2797" s="19">
        <v>107</v>
      </c>
      <c r="AE2797" s="19" t="s">
        <v>63</v>
      </c>
      <c r="AF2797" s="19" t="s">
        <v>54</v>
      </c>
      <c r="AG2797" s="19" t="s">
        <v>13390</v>
      </c>
      <c r="AH2797" s="19" t="s">
        <v>252</v>
      </c>
      <c r="AI2797" s="19">
        <v>524</v>
      </c>
      <c r="AJ2797" s="23">
        <v>16004039</v>
      </c>
    </row>
    <row r="2798" spans="1:36" x14ac:dyDescent="0.3">
      <c r="A2798" s="18">
        <v>3000000</v>
      </c>
      <c r="B2798" s="19" t="s">
        <v>2367</v>
      </c>
      <c r="C2798" s="19" t="s">
        <v>13616</v>
      </c>
      <c r="D2798" s="19" t="s">
        <v>20197</v>
      </c>
      <c r="E2798" s="19" t="s">
        <v>19452</v>
      </c>
      <c r="F2798" s="19" t="s">
        <v>19452</v>
      </c>
      <c r="G2798" s="19"/>
      <c r="H2798" s="19">
        <v>13973</v>
      </c>
      <c r="I2798" s="19" t="s">
        <v>17125</v>
      </c>
      <c r="J2798" s="19" t="s">
        <v>13391</v>
      </c>
      <c r="K2798" s="19" t="s">
        <v>49</v>
      </c>
      <c r="L2798" s="19" t="s">
        <v>13392</v>
      </c>
      <c r="M2798" s="20">
        <v>11637458</v>
      </c>
      <c r="N2798" s="19" t="s">
        <v>13393</v>
      </c>
      <c r="O2798" s="19" t="s">
        <v>19690</v>
      </c>
      <c r="P2798" s="19" t="s">
        <v>20810</v>
      </c>
      <c r="Q2798" s="19" t="s">
        <v>22682</v>
      </c>
      <c r="R2798" s="19" t="s">
        <v>21796</v>
      </c>
      <c r="S2798" s="19" t="s">
        <v>20445</v>
      </c>
      <c r="T2798" s="19" t="s">
        <v>22683</v>
      </c>
      <c r="U2798" s="19" t="s">
        <v>19452</v>
      </c>
      <c r="V2798" s="19" t="s">
        <v>19452</v>
      </c>
      <c r="W2798" s="19" t="s">
        <v>19452</v>
      </c>
      <c r="X2798" s="19" t="s">
        <v>19452</v>
      </c>
      <c r="Y2798" s="19" t="s">
        <v>19452</v>
      </c>
      <c r="Z2798" s="19" t="s">
        <v>62</v>
      </c>
      <c r="AA2798" s="21">
        <v>39717</v>
      </c>
      <c r="AB2798" s="21" t="s">
        <v>20217</v>
      </c>
      <c r="AC2798" s="22">
        <v>3830137</v>
      </c>
      <c r="AD2798" s="19">
        <v>92</v>
      </c>
      <c r="AE2798" s="19" t="s">
        <v>63</v>
      </c>
      <c r="AF2798" s="19" t="s">
        <v>54</v>
      </c>
      <c r="AG2798" s="19" t="s">
        <v>13394</v>
      </c>
      <c r="AH2798" s="19" t="s">
        <v>281</v>
      </c>
      <c r="AI2798" s="19">
        <v>127</v>
      </c>
      <c r="AJ2798" s="23">
        <v>830137</v>
      </c>
    </row>
    <row r="2799" spans="1:36" x14ac:dyDescent="0.3">
      <c r="A2799" s="18">
        <v>3300000</v>
      </c>
      <c r="B2799" s="19" t="s">
        <v>1125</v>
      </c>
      <c r="C2799" s="19" t="s">
        <v>20179</v>
      </c>
      <c r="D2799" s="19" t="s">
        <v>19452</v>
      </c>
      <c r="E2799" s="19" t="s">
        <v>19452</v>
      </c>
      <c r="F2799" s="19" t="s">
        <v>19452</v>
      </c>
      <c r="G2799" s="19" t="s">
        <v>13395</v>
      </c>
      <c r="H2799" s="19">
        <v>244786</v>
      </c>
      <c r="I2799" s="19" t="s">
        <v>15020</v>
      </c>
      <c r="J2799" s="19" t="s">
        <v>13396</v>
      </c>
      <c r="K2799" s="19" t="s">
        <v>49</v>
      </c>
      <c r="L2799" s="19" t="s">
        <v>13397</v>
      </c>
      <c r="M2799" s="20">
        <v>192528841</v>
      </c>
      <c r="N2799" s="19" t="s">
        <v>13398</v>
      </c>
      <c r="O2799" s="19" t="s">
        <v>19741</v>
      </c>
      <c r="P2799" s="19" t="s">
        <v>19943</v>
      </c>
      <c r="Q2799" s="19" t="s">
        <v>22004</v>
      </c>
      <c r="R2799" s="19" t="s">
        <v>19452</v>
      </c>
      <c r="S2799" s="19" t="s">
        <v>19452</v>
      </c>
      <c r="T2799" s="19" t="s">
        <v>19452</v>
      </c>
      <c r="U2799" s="19" t="s">
        <v>19452</v>
      </c>
      <c r="V2799" s="19" t="s">
        <v>19452</v>
      </c>
      <c r="W2799" s="19" t="s">
        <v>19452</v>
      </c>
      <c r="X2799" s="19" t="s">
        <v>19452</v>
      </c>
      <c r="Y2799" s="19" t="s">
        <v>19452</v>
      </c>
      <c r="Z2799" s="19" t="s">
        <v>62</v>
      </c>
      <c r="AA2799" s="21">
        <v>41922</v>
      </c>
      <c r="AB2799" s="21" t="s">
        <v>20220</v>
      </c>
      <c r="AC2799" s="22">
        <v>13092000</v>
      </c>
      <c r="AD2799" s="19">
        <v>105</v>
      </c>
      <c r="AE2799" s="19" t="s">
        <v>63</v>
      </c>
      <c r="AF2799" s="19" t="s">
        <v>54</v>
      </c>
      <c r="AG2799" s="19" t="s">
        <v>13399</v>
      </c>
      <c r="AH2799" s="19" t="s">
        <v>3426</v>
      </c>
      <c r="AI2799" s="19">
        <v>4254</v>
      </c>
      <c r="AJ2799" s="23">
        <v>9792000</v>
      </c>
    </row>
    <row r="2800" spans="1:36" x14ac:dyDescent="0.3">
      <c r="A2800" s="18">
        <v>3300000</v>
      </c>
      <c r="B2800" s="19" t="s">
        <v>1600</v>
      </c>
      <c r="C2800" s="19" t="s">
        <v>20179</v>
      </c>
      <c r="D2800" s="19" t="s">
        <v>20193</v>
      </c>
      <c r="E2800" s="19" t="s">
        <v>19452</v>
      </c>
      <c r="F2800" s="19" t="s">
        <v>19452</v>
      </c>
      <c r="G2800" s="19" t="s">
        <v>13400</v>
      </c>
      <c r="H2800" s="19">
        <v>598</v>
      </c>
      <c r="I2800" s="19" t="s">
        <v>19168</v>
      </c>
      <c r="J2800" s="19" t="s">
        <v>13401</v>
      </c>
      <c r="K2800" s="19" t="s">
        <v>11314</v>
      </c>
      <c r="L2800" s="19" t="s">
        <v>13402</v>
      </c>
      <c r="M2800" s="20">
        <v>44356711</v>
      </c>
      <c r="N2800" s="19" t="s">
        <v>13403</v>
      </c>
      <c r="O2800" s="19" t="s">
        <v>19929</v>
      </c>
      <c r="P2800" s="19" t="s">
        <v>21770</v>
      </c>
      <c r="Q2800" s="19" t="s">
        <v>19665</v>
      </c>
      <c r="R2800" s="19" t="s">
        <v>22684</v>
      </c>
      <c r="S2800" s="19" t="s">
        <v>22685</v>
      </c>
      <c r="T2800" s="19" t="s">
        <v>22686</v>
      </c>
      <c r="U2800" s="19" t="s">
        <v>22687</v>
      </c>
      <c r="V2800" s="19" t="s">
        <v>19452</v>
      </c>
      <c r="W2800" s="19" t="s">
        <v>19452</v>
      </c>
      <c r="X2800" s="19" t="s">
        <v>19452</v>
      </c>
      <c r="Y2800" s="19" t="s">
        <v>19452</v>
      </c>
      <c r="Z2800" s="19" t="s">
        <v>13404</v>
      </c>
      <c r="AA2800" s="21">
        <v>37292</v>
      </c>
      <c r="AB2800" s="21" t="s">
        <v>20228</v>
      </c>
      <c r="AC2800" s="22">
        <v>30641770</v>
      </c>
      <c r="AD2800" s="19">
        <v>130</v>
      </c>
      <c r="AE2800" s="19" t="s">
        <v>12435</v>
      </c>
      <c r="AF2800" s="19" t="s">
        <v>54</v>
      </c>
      <c r="AG2800" s="19" t="s">
        <v>13405</v>
      </c>
      <c r="AH2800" s="19" t="s">
        <v>628</v>
      </c>
      <c r="AI2800" s="19">
        <v>1814</v>
      </c>
      <c r="AJ2800" s="23">
        <v>27341770</v>
      </c>
    </row>
    <row r="2801" spans="1:36" x14ac:dyDescent="0.3">
      <c r="A2801" s="18">
        <v>600000</v>
      </c>
      <c r="B2801" s="19" t="s">
        <v>2367</v>
      </c>
      <c r="C2801" s="19" t="s">
        <v>13616</v>
      </c>
      <c r="D2801" s="19" t="s">
        <v>20197</v>
      </c>
      <c r="E2801" s="19" t="s">
        <v>19452</v>
      </c>
      <c r="F2801" s="19" t="s">
        <v>19452</v>
      </c>
      <c r="G2801" s="19"/>
      <c r="H2801" s="19">
        <v>11129</v>
      </c>
      <c r="I2801" s="19" t="s">
        <v>17549</v>
      </c>
      <c r="J2801" s="19" t="s">
        <v>13406</v>
      </c>
      <c r="K2801" s="19" t="s">
        <v>49</v>
      </c>
      <c r="L2801" s="19" t="s">
        <v>13407</v>
      </c>
      <c r="M2801" s="20">
        <v>4859873</v>
      </c>
      <c r="N2801" s="19" t="s">
        <v>13408</v>
      </c>
      <c r="O2801" s="19" t="s">
        <v>20070</v>
      </c>
      <c r="P2801" s="19" t="s">
        <v>19452</v>
      </c>
      <c r="Q2801" s="19" t="s">
        <v>19452</v>
      </c>
      <c r="R2801" s="19" t="s">
        <v>19452</v>
      </c>
      <c r="S2801" s="19" t="s">
        <v>19452</v>
      </c>
      <c r="T2801" s="19" t="s">
        <v>19452</v>
      </c>
      <c r="U2801" s="19" t="s">
        <v>19452</v>
      </c>
      <c r="V2801" s="19" t="s">
        <v>19452</v>
      </c>
      <c r="W2801" s="19" t="s">
        <v>19452</v>
      </c>
      <c r="X2801" s="19" t="s">
        <v>19452</v>
      </c>
      <c r="Y2801" s="19" t="s">
        <v>19452</v>
      </c>
      <c r="Z2801" s="19" t="s">
        <v>12236</v>
      </c>
      <c r="AA2801" s="21">
        <v>36315</v>
      </c>
      <c r="AB2801" s="21" t="s">
        <v>20224</v>
      </c>
      <c r="AC2801" s="22">
        <v>4000000</v>
      </c>
      <c r="AD2801" s="19">
        <v>99</v>
      </c>
      <c r="AE2801" s="19" t="s">
        <v>63</v>
      </c>
      <c r="AF2801" s="19" t="s">
        <v>54</v>
      </c>
      <c r="AG2801" s="19" t="s">
        <v>13409</v>
      </c>
      <c r="AH2801" s="19" t="s">
        <v>259</v>
      </c>
      <c r="AI2801" s="19">
        <v>97</v>
      </c>
      <c r="AJ2801" s="23">
        <v>3400000</v>
      </c>
    </row>
    <row r="2802" spans="1:36" x14ac:dyDescent="0.3">
      <c r="A2802" s="18">
        <v>3800000</v>
      </c>
      <c r="B2802" s="19" t="s">
        <v>1125</v>
      </c>
      <c r="C2802" s="19" t="s">
        <v>20179</v>
      </c>
      <c r="D2802" s="19" t="s">
        <v>19452</v>
      </c>
      <c r="E2802" s="19" t="s">
        <v>19452</v>
      </c>
      <c r="F2802" s="19" t="s">
        <v>19452</v>
      </c>
      <c r="G2802" s="19"/>
      <c r="H2802" s="19">
        <v>103663</v>
      </c>
      <c r="I2802" s="19" t="s">
        <v>15442</v>
      </c>
      <c r="J2802" s="19" t="s">
        <v>13410</v>
      </c>
      <c r="K2802" s="19" t="s">
        <v>10610</v>
      </c>
      <c r="L2802" s="19" t="s">
        <v>13411</v>
      </c>
      <c r="M2802" s="20">
        <v>21826888</v>
      </c>
      <c r="N2802" s="19" t="s">
        <v>13412</v>
      </c>
      <c r="O2802" s="19" t="s">
        <v>19891</v>
      </c>
      <c r="P2802" s="19" t="s">
        <v>22379</v>
      </c>
      <c r="Q2802" s="19" t="s">
        <v>22167</v>
      </c>
      <c r="R2802" s="19" t="s">
        <v>22190</v>
      </c>
      <c r="S2802" s="19" t="s">
        <v>22688</v>
      </c>
      <c r="T2802" s="19" t="s">
        <v>22168</v>
      </c>
      <c r="U2802" s="19" t="s">
        <v>22689</v>
      </c>
      <c r="V2802" s="19" t="s">
        <v>22690</v>
      </c>
      <c r="W2802" s="19" t="s">
        <v>22691</v>
      </c>
      <c r="X2802" s="19" t="s">
        <v>19452</v>
      </c>
      <c r="Y2802" s="19" t="s">
        <v>19452</v>
      </c>
      <c r="Z2802" s="19" t="s">
        <v>13096</v>
      </c>
      <c r="AA2802" s="21">
        <v>41149</v>
      </c>
      <c r="AB2802" s="21" t="s">
        <v>20213</v>
      </c>
      <c r="AC2802" s="22">
        <v>16800000</v>
      </c>
      <c r="AD2802" s="19">
        <v>115</v>
      </c>
      <c r="AE2802" s="19" t="s">
        <v>13413</v>
      </c>
      <c r="AF2802" s="19" t="s">
        <v>54</v>
      </c>
      <c r="AG2802" s="19" t="s">
        <v>13414</v>
      </c>
      <c r="AH2802" s="19" t="s">
        <v>620</v>
      </c>
      <c r="AI2802" s="19">
        <v>927</v>
      </c>
      <c r="AJ2802" s="23">
        <v>13000000</v>
      </c>
    </row>
    <row r="2803" spans="1:36" x14ac:dyDescent="0.3">
      <c r="A2803" s="18">
        <v>3300000</v>
      </c>
      <c r="B2803" s="19" t="s">
        <v>939</v>
      </c>
      <c r="C2803" s="19" t="s">
        <v>13616</v>
      </c>
      <c r="D2803" s="19" t="s">
        <v>19452</v>
      </c>
      <c r="E2803" s="19" t="s">
        <v>19452</v>
      </c>
      <c r="F2803" s="19" t="s">
        <v>19452</v>
      </c>
      <c r="G2803" s="19"/>
      <c r="H2803" s="19">
        <v>301748</v>
      </c>
      <c r="I2803" s="19" t="s">
        <v>14817</v>
      </c>
      <c r="J2803" s="19" t="s">
        <v>13415</v>
      </c>
      <c r="K2803" s="19" t="s">
        <v>49</v>
      </c>
      <c r="L2803" s="19" t="s">
        <v>13416</v>
      </c>
      <c r="M2803" s="20">
        <v>2964785</v>
      </c>
      <c r="N2803" s="19" t="s">
        <v>13417</v>
      </c>
      <c r="O2803" s="19" t="s">
        <v>20071</v>
      </c>
      <c r="P2803" s="19" t="s">
        <v>22692</v>
      </c>
      <c r="Q2803" s="19" t="s">
        <v>19452</v>
      </c>
      <c r="R2803" s="19" t="s">
        <v>19452</v>
      </c>
      <c r="S2803" s="19" t="s">
        <v>19452</v>
      </c>
      <c r="T2803" s="19" t="s">
        <v>19452</v>
      </c>
      <c r="U2803" s="19" t="s">
        <v>19452</v>
      </c>
      <c r="V2803" s="19" t="s">
        <v>19452</v>
      </c>
      <c r="W2803" s="19" t="s">
        <v>19452</v>
      </c>
      <c r="X2803" s="19" t="s">
        <v>19452</v>
      </c>
      <c r="Y2803" s="19" t="s">
        <v>19452</v>
      </c>
      <c r="Z2803" s="19" t="s">
        <v>62</v>
      </c>
      <c r="AA2803" s="21">
        <v>41951</v>
      </c>
      <c r="AB2803" s="21" t="s">
        <v>20220</v>
      </c>
      <c r="AC2803" s="22">
        <v>45000</v>
      </c>
      <c r="AD2803" s="19">
        <v>96</v>
      </c>
      <c r="AE2803" s="19" t="s">
        <v>63</v>
      </c>
      <c r="AF2803" s="19" t="s">
        <v>54</v>
      </c>
      <c r="AG2803" s="19" t="s">
        <v>13418</v>
      </c>
      <c r="AH2803" s="19" t="s">
        <v>1499</v>
      </c>
      <c r="AI2803" s="19">
        <v>9</v>
      </c>
      <c r="AJ2803" s="23">
        <v>-3255000</v>
      </c>
    </row>
    <row r="2804" spans="1:36" x14ac:dyDescent="0.3">
      <c r="A2804" s="18">
        <v>3200000</v>
      </c>
      <c r="B2804" s="19" t="s">
        <v>13419</v>
      </c>
      <c r="C2804" s="19" t="s">
        <v>20187</v>
      </c>
      <c r="D2804" s="19" t="s">
        <v>20197</v>
      </c>
      <c r="E2804" s="19" t="s">
        <v>20204</v>
      </c>
      <c r="F2804" s="19" t="s">
        <v>19452</v>
      </c>
      <c r="G2804" s="19"/>
      <c r="H2804" s="19">
        <v>805</v>
      </c>
      <c r="I2804" s="19" t="s">
        <v>19065</v>
      </c>
      <c r="J2804" s="19" t="s">
        <v>13420</v>
      </c>
      <c r="K2804" s="19" t="s">
        <v>49</v>
      </c>
      <c r="L2804" s="19" t="s">
        <v>13421</v>
      </c>
      <c r="M2804" s="20">
        <v>26180367</v>
      </c>
      <c r="N2804" s="19" t="s">
        <v>13422</v>
      </c>
      <c r="O2804" s="19" t="s">
        <v>19449</v>
      </c>
      <c r="P2804" s="19" t="s">
        <v>22693</v>
      </c>
      <c r="Q2804" s="19" t="s">
        <v>19452</v>
      </c>
      <c r="R2804" s="19" t="s">
        <v>19452</v>
      </c>
      <c r="S2804" s="19" t="s">
        <v>19452</v>
      </c>
      <c r="T2804" s="19" t="s">
        <v>19452</v>
      </c>
      <c r="U2804" s="19" t="s">
        <v>19452</v>
      </c>
      <c r="V2804" s="19" t="s">
        <v>19452</v>
      </c>
      <c r="W2804" s="19" t="s">
        <v>19452</v>
      </c>
      <c r="X2804" s="19" t="s">
        <v>19452</v>
      </c>
      <c r="Y2804" s="19" t="s">
        <v>19452</v>
      </c>
      <c r="Z2804" s="19" t="s">
        <v>62</v>
      </c>
      <c r="AA2804" s="21">
        <v>25001</v>
      </c>
      <c r="AB2804" s="21" t="s">
        <v>20247</v>
      </c>
      <c r="AC2804" s="22">
        <v>33395426</v>
      </c>
      <c r="AD2804" s="19">
        <v>136</v>
      </c>
      <c r="AE2804" s="19" t="s">
        <v>63</v>
      </c>
      <c r="AF2804" s="19" t="s">
        <v>54</v>
      </c>
      <c r="AG2804" s="19" t="s">
        <v>13423</v>
      </c>
      <c r="AH2804" s="19" t="s">
        <v>220</v>
      </c>
      <c r="AI2804" s="19">
        <v>863</v>
      </c>
      <c r="AJ2804" s="23">
        <v>30195426</v>
      </c>
    </row>
    <row r="2805" spans="1:36" x14ac:dyDescent="0.3">
      <c r="A2805" s="18">
        <v>3200000</v>
      </c>
      <c r="B2805" s="19" t="s">
        <v>4937</v>
      </c>
      <c r="C2805" s="19" t="s">
        <v>20183</v>
      </c>
      <c r="D2805" s="19" t="s">
        <v>19452</v>
      </c>
      <c r="E2805" s="19" t="s">
        <v>19452</v>
      </c>
      <c r="F2805" s="19" t="s">
        <v>19452</v>
      </c>
      <c r="G2805" s="19"/>
      <c r="H2805" s="19">
        <v>11697</v>
      </c>
      <c r="I2805" s="19" t="s">
        <v>17405</v>
      </c>
      <c r="J2805" s="19" t="s">
        <v>13424</v>
      </c>
      <c r="K2805" s="19" t="s">
        <v>49</v>
      </c>
      <c r="L2805" s="19" t="s">
        <v>13425</v>
      </c>
      <c r="M2805" s="20">
        <v>11735287</v>
      </c>
      <c r="N2805" s="19" t="s">
        <v>13426</v>
      </c>
      <c r="O2805" s="19" t="s">
        <v>19449</v>
      </c>
      <c r="P2805" s="19" t="s">
        <v>22694</v>
      </c>
      <c r="Q2805" s="19" t="s">
        <v>19452</v>
      </c>
      <c r="R2805" s="19" t="s">
        <v>19452</v>
      </c>
      <c r="S2805" s="19" t="s">
        <v>19452</v>
      </c>
      <c r="T2805" s="19" t="s">
        <v>19452</v>
      </c>
      <c r="U2805" s="19" t="s">
        <v>19452</v>
      </c>
      <c r="V2805" s="19" t="s">
        <v>19452</v>
      </c>
      <c r="W2805" s="19" t="s">
        <v>19452</v>
      </c>
      <c r="X2805" s="19" t="s">
        <v>19452</v>
      </c>
      <c r="Y2805" s="19" t="s">
        <v>19452</v>
      </c>
      <c r="Z2805" s="19" t="s">
        <v>62</v>
      </c>
      <c r="AA2805" s="21">
        <v>22758</v>
      </c>
      <c r="AB2805" s="21" t="s">
        <v>20243</v>
      </c>
      <c r="AC2805" s="22">
        <v>8000000</v>
      </c>
      <c r="AD2805" s="19">
        <v>123</v>
      </c>
      <c r="AE2805" s="19" t="s">
        <v>63</v>
      </c>
      <c r="AF2805" s="19" t="s">
        <v>54</v>
      </c>
      <c r="AG2805" s="19" t="s">
        <v>13427</v>
      </c>
      <c r="AH2805" s="19" t="s">
        <v>103</v>
      </c>
      <c r="AI2805" s="19">
        <v>265</v>
      </c>
      <c r="AJ2805" s="23">
        <v>4800000</v>
      </c>
    </row>
    <row r="2806" spans="1:36" x14ac:dyDescent="0.3">
      <c r="A2806" s="18">
        <v>3200000</v>
      </c>
      <c r="B2806" s="19" t="s">
        <v>5633</v>
      </c>
      <c r="C2806" s="19" t="s">
        <v>20179</v>
      </c>
      <c r="D2806" s="19" t="s">
        <v>20198</v>
      </c>
      <c r="E2806" s="19" t="s">
        <v>20196</v>
      </c>
      <c r="F2806" s="19" t="s">
        <v>19452</v>
      </c>
      <c r="G2806" s="19" t="s">
        <v>13428</v>
      </c>
      <c r="H2806" s="19">
        <v>55347</v>
      </c>
      <c r="I2806" s="19" t="s">
        <v>15888</v>
      </c>
      <c r="J2806" s="19" t="s">
        <v>13429</v>
      </c>
      <c r="K2806" s="19" t="s">
        <v>49</v>
      </c>
      <c r="L2806" s="19" t="s">
        <v>13430</v>
      </c>
      <c r="M2806" s="20">
        <v>11933449</v>
      </c>
      <c r="N2806" s="19" t="s">
        <v>13431</v>
      </c>
      <c r="O2806" s="19" t="s">
        <v>20067</v>
      </c>
      <c r="P2806" s="19" t="s">
        <v>20037</v>
      </c>
      <c r="Q2806" s="19" t="s">
        <v>19576</v>
      </c>
      <c r="R2806" s="19" t="s">
        <v>19452</v>
      </c>
      <c r="S2806" s="19" t="s">
        <v>19452</v>
      </c>
      <c r="T2806" s="19" t="s">
        <v>19452</v>
      </c>
      <c r="U2806" s="19" t="s">
        <v>19452</v>
      </c>
      <c r="V2806" s="19" t="s">
        <v>19452</v>
      </c>
      <c r="W2806" s="19" t="s">
        <v>19452</v>
      </c>
      <c r="X2806" s="19" t="s">
        <v>19452</v>
      </c>
      <c r="Y2806" s="19" t="s">
        <v>19452</v>
      </c>
      <c r="Z2806" s="19" t="s">
        <v>62</v>
      </c>
      <c r="AA2806" s="21">
        <v>40432</v>
      </c>
      <c r="AB2806" s="21" t="s">
        <v>20214</v>
      </c>
      <c r="AC2806" s="22">
        <v>5332926</v>
      </c>
      <c r="AD2806" s="19">
        <v>105</v>
      </c>
      <c r="AE2806" s="19" t="s">
        <v>94</v>
      </c>
      <c r="AF2806" s="19" t="s">
        <v>54</v>
      </c>
      <c r="AG2806" s="19" t="s">
        <v>13432</v>
      </c>
      <c r="AH2806" s="19" t="s">
        <v>259</v>
      </c>
      <c r="AI2806" s="19">
        <v>347</v>
      </c>
      <c r="AJ2806" s="23">
        <v>2132926</v>
      </c>
    </row>
    <row r="2807" spans="1:36" x14ac:dyDescent="0.3">
      <c r="A2807" s="18">
        <v>2700000</v>
      </c>
      <c r="B2807" s="19" t="s">
        <v>939</v>
      </c>
      <c r="C2807" s="19" t="s">
        <v>13616</v>
      </c>
      <c r="D2807" s="19" t="s">
        <v>19452</v>
      </c>
      <c r="E2807" s="19" t="s">
        <v>19452</v>
      </c>
      <c r="F2807" s="19" t="s">
        <v>19452</v>
      </c>
      <c r="G2807" s="19" t="s">
        <v>13433</v>
      </c>
      <c r="H2807" s="19">
        <v>8469</v>
      </c>
      <c r="I2807" s="19" t="s">
        <v>18319</v>
      </c>
      <c r="J2807" s="19" t="s">
        <v>13434</v>
      </c>
      <c r="K2807" s="19" t="s">
        <v>49</v>
      </c>
      <c r="L2807" s="19" t="s">
        <v>13435</v>
      </c>
      <c r="M2807" s="20">
        <v>17332585</v>
      </c>
      <c r="N2807" s="19" t="s">
        <v>13436</v>
      </c>
      <c r="O2807" s="19" t="s">
        <v>19455</v>
      </c>
      <c r="P2807" s="19" t="s">
        <v>22695</v>
      </c>
      <c r="Q2807" s="19" t="s">
        <v>22696</v>
      </c>
      <c r="R2807" s="19" t="s">
        <v>19452</v>
      </c>
      <c r="S2807" s="19" t="s">
        <v>19452</v>
      </c>
      <c r="T2807" s="19" t="s">
        <v>19452</v>
      </c>
      <c r="U2807" s="19" t="s">
        <v>19452</v>
      </c>
      <c r="V2807" s="19" t="s">
        <v>19452</v>
      </c>
      <c r="W2807" s="19" t="s">
        <v>19452</v>
      </c>
      <c r="X2807" s="19" t="s">
        <v>19452</v>
      </c>
      <c r="Y2807" s="19" t="s">
        <v>19452</v>
      </c>
      <c r="Z2807" s="19" t="s">
        <v>62</v>
      </c>
      <c r="AA2807" s="21">
        <v>28698</v>
      </c>
      <c r="AB2807" s="21" t="s">
        <v>20242</v>
      </c>
      <c r="AC2807" s="22">
        <v>141000000</v>
      </c>
      <c r="AD2807" s="19">
        <v>109</v>
      </c>
      <c r="AE2807" s="19" t="s">
        <v>63</v>
      </c>
      <c r="AF2807" s="19" t="s">
        <v>54</v>
      </c>
      <c r="AG2807" s="19" t="s">
        <v>13437</v>
      </c>
      <c r="AH2807" s="19" t="s">
        <v>142</v>
      </c>
      <c r="AI2807" s="19">
        <v>418</v>
      </c>
      <c r="AJ2807" s="23">
        <v>138300000</v>
      </c>
    </row>
    <row r="2808" spans="1:36" x14ac:dyDescent="0.3">
      <c r="A2808" s="18">
        <v>2500000</v>
      </c>
      <c r="B2808" s="19" t="s">
        <v>851</v>
      </c>
      <c r="C2808" s="19" t="s">
        <v>20175</v>
      </c>
      <c r="D2808" s="19" t="s">
        <v>20194</v>
      </c>
      <c r="E2808" s="19" t="s">
        <v>20201</v>
      </c>
      <c r="F2808" s="19" t="s">
        <v>19452</v>
      </c>
      <c r="G2808" s="19" t="s">
        <v>13438</v>
      </c>
      <c r="H2808" s="19">
        <v>658</v>
      </c>
      <c r="I2808" s="19" t="s">
        <v>19135</v>
      </c>
      <c r="J2808" s="19" t="s">
        <v>13439</v>
      </c>
      <c r="K2808" s="19" t="s">
        <v>49</v>
      </c>
      <c r="L2808" s="19" t="s">
        <v>13440</v>
      </c>
      <c r="M2808" s="20">
        <v>47812466</v>
      </c>
      <c r="N2808" s="19" t="s">
        <v>10650</v>
      </c>
      <c r="O2808" s="19" t="s">
        <v>19517</v>
      </c>
      <c r="P2808" s="19" t="s">
        <v>19447</v>
      </c>
      <c r="Q2808" s="19" t="s">
        <v>20338</v>
      </c>
      <c r="R2808" s="19" t="s">
        <v>19452</v>
      </c>
      <c r="S2808" s="19" t="s">
        <v>19452</v>
      </c>
      <c r="T2808" s="19" t="s">
        <v>19452</v>
      </c>
      <c r="U2808" s="19" t="s">
        <v>19452</v>
      </c>
      <c r="V2808" s="19" t="s">
        <v>19452</v>
      </c>
      <c r="W2808" s="19" t="s">
        <v>19452</v>
      </c>
      <c r="X2808" s="19" t="s">
        <v>19452</v>
      </c>
      <c r="Y2808" s="19" t="s">
        <v>19452</v>
      </c>
      <c r="Z2808" s="19" t="s">
        <v>71</v>
      </c>
      <c r="AA2808" s="21">
        <v>23637</v>
      </c>
      <c r="AB2808" s="21" t="s">
        <v>20262</v>
      </c>
      <c r="AC2808" s="22">
        <v>124881062</v>
      </c>
      <c r="AD2808" s="19">
        <v>110</v>
      </c>
      <c r="AE2808" s="19" t="s">
        <v>13441</v>
      </c>
      <c r="AF2808" s="19" t="s">
        <v>54</v>
      </c>
      <c r="AG2808" s="19" t="s">
        <v>13442</v>
      </c>
      <c r="AH2808" s="19" t="s">
        <v>56</v>
      </c>
      <c r="AI2808" s="19">
        <v>987</v>
      </c>
      <c r="AJ2808" s="23">
        <v>122381062</v>
      </c>
    </row>
    <row r="2809" spans="1:36" x14ac:dyDescent="0.3">
      <c r="A2809" s="18">
        <v>3180000</v>
      </c>
      <c r="B2809" s="19" t="s">
        <v>13443</v>
      </c>
      <c r="C2809" s="19" t="s">
        <v>20179</v>
      </c>
      <c r="D2809" s="19" t="s">
        <v>20195</v>
      </c>
      <c r="E2809" s="19" t="s">
        <v>20192</v>
      </c>
      <c r="F2809" s="19" t="s">
        <v>19452</v>
      </c>
      <c r="G2809" s="19"/>
      <c r="H2809" s="19">
        <v>1585</v>
      </c>
      <c r="I2809" s="19" t="s">
        <v>18903</v>
      </c>
      <c r="J2809" s="19" t="s">
        <v>13444</v>
      </c>
      <c r="K2809" s="19" t="s">
        <v>49</v>
      </c>
      <c r="L2809" s="19" t="s">
        <v>13445</v>
      </c>
      <c r="M2809" s="20">
        <v>42868495</v>
      </c>
      <c r="N2809" s="19" t="s">
        <v>13446</v>
      </c>
      <c r="O2809" s="19" t="s">
        <v>19638</v>
      </c>
      <c r="P2809" s="19" t="s">
        <v>22697</v>
      </c>
      <c r="Q2809" s="19" t="s">
        <v>19452</v>
      </c>
      <c r="R2809" s="19" t="s">
        <v>19452</v>
      </c>
      <c r="S2809" s="19" t="s">
        <v>19452</v>
      </c>
      <c r="T2809" s="19" t="s">
        <v>19452</v>
      </c>
      <c r="U2809" s="19" t="s">
        <v>19452</v>
      </c>
      <c r="V2809" s="19" t="s">
        <v>19452</v>
      </c>
      <c r="W2809" s="19" t="s">
        <v>19452</v>
      </c>
      <c r="X2809" s="19" t="s">
        <v>19452</v>
      </c>
      <c r="Y2809" s="19" t="s">
        <v>19452</v>
      </c>
      <c r="Z2809" s="19" t="s">
        <v>62</v>
      </c>
      <c r="AA2809" s="21">
        <v>17156</v>
      </c>
      <c r="AB2809" s="21" t="s">
        <v>20270</v>
      </c>
      <c r="AC2809" s="22">
        <v>9644124</v>
      </c>
      <c r="AD2809" s="19">
        <v>130</v>
      </c>
      <c r="AE2809" s="19" t="s">
        <v>63</v>
      </c>
      <c r="AF2809" s="19" t="s">
        <v>54</v>
      </c>
      <c r="AG2809" s="19" t="s">
        <v>13447</v>
      </c>
      <c r="AH2809" s="19" t="s">
        <v>531</v>
      </c>
      <c r="AI2809" s="19">
        <v>1076</v>
      </c>
      <c r="AJ2809" s="23">
        <v>6464124</v>
      </c>
    </row>
    <row r="2810" spans="1:36" x14ac:dyDescent="0.3">
      <c r="A2810" s="18">
        <v>4000000</v>
      </c>
      <c r="B2810" s="19" t="s">
        <v>1600</v>
      </c>
      <c r="C2810" s="19" t="s">
        <v>20179</v>
      </c>
      <c r="D2810" s="19" t="s">
        <v>20193</v>
      </c>
      <c r="E2810" s="19" t="s">
        <v>19452</v>
      </c>
      <c r="F2810" s="19" t="s">
        <v>19452</v>
      </c>
      <c r="G2810" s="19" t="s">
        <v>13448</v>
      </c>
      <c r="H2810" s="19">
        <v>627</v>
      </c>
      <c r="I2810" s="19" t="s">
        <v>19150</v>
      </c>
      <c r="J2810" s="19" t="s">
        <v>13449</v>
      </c>
      <c r="K2810" s="19" t="s">
        <v>49</v>
      </c>
      <c r="L2810" s="19" t="s">
        <v>13450</v>
      </c>
      <c r="M2810" s="20">
        <v>63513324</v>
      </c>
      <c r="N2810" s="19" t="s">
        <v>13451</v>
      </c>
      <c r="O2810" s="19" t="s">
        <v>19502</v>
      </c>
      <c r="P2810" s="19" t="s">
        <v>19750</v>
      </c>
      <c r="Q2810" s="19" t="s">
        <v>22698</v>
      </c>
      <c r="R2810" s="19" t="s">
        <v>19612</v>
      </c>
      <c r="S2810" s="19" t="s">
        <v>19896</v>
      </c>
      <c r="T2810" s="19" t="s">
        <v>19452</v>
      </c>
      <c r="U2810" s="19" t="s">
        <v>19452</v>
      </c>
      <c r="V2810" s="19" t="s">
        <v>19452</v>
      </c>
      <c r="W2810" s="19" t="s">
        <v>19452</v>
      </c>
      <c r="X2810" s="19" t="s">
        <v>19452</v>
      </c>
      <c r="Y2810" s="19" t="s">
        <v>19452</v>
      </c>
      <c r="Z2810" s="19" t="s">
        <v>3537</v>
      </c>
      <c r="AA2810" s="21">
        <v>35118</v>
      </c>
      <c r="AB2810" s="21" t="s">
        <v>20234</v>
      </c>
      <c r="AC2810" s="22">
        <v>16491080</v>
      </c>
      <c r="AD2810" s="19">
        <v>93</v>
      </c>
      <c r="AE2810" s="19" t="s">
        <v>63</v>
      </c>
      <c r="AF2810" s="19" t="s">
        <v>54</v>
      </c>
      <c r="AG2810" s="19" t="s">
        <v>13452</v>
      </c>
      <c r="AH2810" s="19" t="s">
        <v>406</v>
      </c>
      <c r="AI2810" s="19">
        <v>2655</v>
      </c>
      <c r="AJ2810" s="23">
        <v>12491080</v>
      </c>
    </row>
    <row r="2811" spans="1:36" x14ac:dyDescent="0.3">
      <c r="A2811" s="18">
        <v>3000000</v>
      </c>
      <c r="B2811" s="19" t="s">
        <v>3435</v>
      </c>
      <c r="C2811" s="19" t="s">
        <v>20187</v>
      </c>
      <c r="D2811" s="19" t="s">
        <v>20201</v>
      </c>
      <c r="E2811" s="19" t="s">
        <v>19452</v>
      </c>
      <c r="F2811" s="19" t="s">
        <v>19452</v>
      </c>
      <c r="G2811" s="19" t="s">
        <v>13453</v>
      </c>
      <c r="H2811" s="19">
        <v>41436</v>
      </c>
      <c r="I2811" s="19" t="s">
        <v>16151</v>
      </c>
      <c r="J2811" s="19" t="s">
        <v>13454</v>
      </c>
      <c r="K2811" s="19" t="s">
        <v>49</v>
      </c>
      <c r="L2811" s="19" t="s">
        <v>13455</v>
      </c>
      <c r="M2811" s="20">
        <v>22789649</v>
      </c>
      <c r="N2811" s="19" t="s">
        <v>13456</v>
      </c>
      <c r="O2811" s="19" t="s">
        <v>19449</v>
      </c>
      <c r="P2811" s="19" t="s">
        <v>19943</v>
      </c>
      <c r="Q2811" s="19" t="s">
        <v>22532</v>
      </c>
      <c r="R2811" s="19" t="s">
        <v>19452</v>
      </c>
      <c r="S2811" s="19" t="s">
        <v>19452</v>
      </c>
      <c r="T2811" s="19" t="s">
        <v>19452</v>
      </c>
      <c r="U2811" s="19" t="s">
        <v>19452</v>
      </c>
      <c r="V2811" s="19" t="s">
        <v>19452</v>
      </c>
      <c r="W2811" s="19" t="s">
        <v>19452</v>
      </c>
      <c r="X2811" s="19" t="s">
        <v>19452</v>
      </c>
      <c r="Y2811" s="19" t="s">
        <v>19452</v>
      </c>
      <c r="Z2811" s="19" t="s">
        <v>62</v>
      </c>
      <c r="AA2811" s="21">
        <v>40471</v>
      </c>
      <c r="AB2811" s="21" t="s">
        <v>20214</v>
      </c>
      <c r="AC2811" s="22">
        <v>177512032</v>
      </c>
      <c r="AD2811" s="19">
        <v>91</v>
      </c>
      <c r="AE2811" s="19" t="s">
        <v>63</v>
      </c>
      <c r="AF2811" s="19" t="s">
        <v>54</v>
      </c>
      <c r="AG2811" s="19" t="s">
        <v>13457</v>
      </c>
      <c r="AH2811" s="19" t="s">
        <v>122</v>
      </c>
      <c r="AI2811" s="19">
        <v>722</v>
      </c>
      <c r="AJ2811" s="23">
        <v>174512032</v>
      </c>
    </row>
    <row r="2812" spans="1:36" x14ac:dyDescent="0.3">
      <c r="A2812" s="18">
        <v>4000000</v>
      </c>
      <c r="B2812" s="19" t="s">
        <v>7636</v>
      </c>
      <c r="C2812" s="19" t="s">
        <v>20188</v>
      </c>
      <c r="D2812" s="19" t="s">
        <v>19452</v>
      </c>
      <c r="E2812" s="19" t="s">
        <v>19452</v>
      </c>
      <c r="F2812" s="19" t="s">
        <v>19452</v>
      </c>
      <c r="G2812" s="19" t="s">
        <v>13458</v>
      </c>
      <c r="H2812" s="19">
        <v>1430</v>
      </c>
      <c r="I2812" s="19" t="s">
        <v>18939</v>
      </c>
      <c r="J2812" s="19" t="s">
        <v>13459</v>
      </c>
      <c r="K2812" s="19" t="s">
        <v>49</v>
      </c>
      <c r="L2812" s="19" t="s">
        <v>13460</v>
      </c>
      <c r="M2812" s="20">
        <v>11414843</v>
      </c>
      <c r="N2812" s="19" t="s">
        <v>13461</v>
      </c>
      <c r="O2812" s="19" t="s">
        <v>19787</v>
      </c>
      <c r="P2812" s="19" t="s">
        <v>22699</v>
      </c>
      <c r="Q2812" s="19" t="s">
        <v>22700</v>
      </c>
      <c r="R2812" s="19" t="s">
        <v>22701</v>
      </c>
      <c r="S2812" s="19" t="s">
        <v>22702</v>
      </c>
      <c r="T2812" s="19" t="s">
        <v>22703</v>
      </c>
      <c r="U2812" s="19" t="s">
        <v>22704</v>
      </c>
      <c r="V2812" s="19" t="s">
        <v>19452</v>
      </c>
      <c r="W2812" s="19" t="s">
        <v>19452</v>
      </c>
      <c r="X2812" s="19" t="s">
        <v>19452</v>
      </c>
      <c r="Y2812" s="19" t="s">
        <v>19452</v>
      </c>
      <c r="Z2812" s="19" t="s">
        <v>62</v>
      </c>
      <c r="AA2812" s="21">
        <v>37538</v>
      </c>
      <c r="AB2812" s="21" t="s">
        <v>20228</v>
      </c>
      <c r="AC2812" s="22">
        <v>35564473</v>
      </c>
      <c r="AD2812" s="19">
        <v>120</v>
      </c>
      <c r="AE2812" s="19" t="s">
        <v>63</v>
      </c>
      <c r="AF2812" s="19" t="s">
        <v>54</v>
      </c>
      <c r="AG2812" s="19" t="s">
        <v>13462</v>
      </c>
      <c r="AH2812" s="19" t="s">
        <v>109</v>
      </c>
      <c r="AI2812" s="19">
        <v>453</v>
      </c>
      <c r="AJ2812" s="23">
        <v>31564473</v>
      </c>
    </row>
    <row r="2813" spans="1:36" x14ac:dyDescent="0.3">
      <c r="A2813" s="18">
        <v>3000000</v>
      </c>
      <c r="B2813" s="19" t="s">
        <v>4906</v>
      </c>
      <c r="C2813" s="19" t="s">
        <v>20187</v>
      </c>
      <c r="D2813" s="19" t="s">
        <v>19452</v>
      </c>
      <c r="E2813" s="19" t="s">
        <v>19452</v>
      </c>
      <c r="F2813" s="19" t="s">
        <v>19452</v>
      </c>
      <c r="G2813" s="19"/>
      <c r="H2813" s="19">
        <v>10014</v>
      </c>
      <c r="I2813" s="19" t="s">
        <v>17890</v>
      </c>
      <c r="J2813" s="19" t="s">
        <v>13463</v>
      </c>
      <c r="K2813" s="19" t="s">
        <v>49</v>
      </c>
      <c r="L2813" s="19" t="s">
        <v>13464</v>
      </c>
      <c r="M2813" s="20">
        <v>21607228</v>
      </c>
      <c r="N2813" s="19" t="s">
        <v>6348</v>
      </c>
      <c r="O2813" s="19" t="s">
        <v>19453</v>
      </c>
      <c r="P2813" s="19" t="s">
        <v>21435</v>
      </c>
      <c r="Q2813" s="19" t="s">
        <v>19452</v>
      </c>
      <c r="R2813" s="19" t="s">
        <v>19452</v>
      </c>
      <c r="S2813" s="19" t="s">
        <v>19452</v>
      </c>
      <c r="T2813" s="19" t="s">
        <v>19452</v>
      </c>
      <c r="U2813" s="19" t="s">
        <v>19452</v>
      </c>
      <c r="V2813" s="19" t="s">
        <v>19452</v>
      </c>
      <c r="W2813" s="19" t="s">
        <v>19452</v>
      </c>
      <c r="X2813" s="19" t="s">
        <v>19452</v>
      </c>
      <c r="Y2813" s="19" t="s">
        <v>19452</v>
      </c>
      <c r="Z2813" s="19" t="s">
        <v>62</v>
      </c>
      <c r="AA2813" s="21">
        <v>31351</v>
      </c>
      <c r="AB2813" s="21" t="s">
        <v>20248</v>
      </c>
      <c r="AC2813" s="22">
        <v>29999213</v>
      </c>
      <c r="AD2813" s="19">
        <v>87</v>
      </c>
      <c r="AE2813" s="19" t="s">
        <v>63</v>
      </c>
      <c r="AF2813" s="19" t="s">
        <v>54</v>
      </c>
      <c r="AG2813" s="19" t="s">
        <v>13465</v>
      </c>
      <c r="AH2813" s="19" t="s">
        <v>122</v>
      </c>
      <c r="AI2813" s="19">
        <v>361</v>
      </c>
      <c r="AJ2813" s="23">
        <v>26999213</v>
      </c>
    </row>
    <row r="2814" spans="1:36" x14ac:dyDescent="0.3">
      <c r="A2814" s="18">
        <v>3000000</v>
      </c>
      <c r="B2814" s="19" t="s">
        <v>357</v>
      </c>
      <c r="C2814" s="19" t="s">
        <v>20179</v>
      </c>
      <c r="D2814" s="19" t="s">
        <v>20198</v>
      </c>
      <c r="E2814" s="19" t="s">
        <v>19452</v>
      </c>
      <c r="F2814" s="19" t="s">
        <v>19452</v>
      </c>
      <c r="G2814" s="19"/>
      <c r="H2814" s="19">
        <v>11257</v>
      </c>
      <c r="I2814" s="19" t="s">
        <v>17517</v>
      </c>
      <c r="J2814" s="19" t="s">
        <v>13466</v>
      </c>
      <c r="K2814" s="19" t="s">
        <v>49</v>
      </c>
      <c r="L2814" s="19" t="s">
        <v>13467</v>
      </c>
      <c r="M2814" s="20">
        <v>7961559</v>
      </c>
      <c r="N2814" s="19" t="s">
        <v>13468</v>
      </c>
      <c r="O2814" s="19" t="s">
        <v>20060</v>
      </c>
      <c r="P2814" s="19" t="s">
        <v>22705</v>
      </c>
      <c r="Q2814" s="19" t="s">
        <v>22706</v>
      </c>
      <c r="R2814" s="19" t="s">
        <v>19452</v>
      </c>
      <c r="S2814" s="19" t="s">
        <v>19452</v>
      </c>
      <c r="T2814" s="19" t="s">
        <v>19452</v>
      </c>
      <c r="U2814" s="19" t="s">
        <v>19452</v>
      </c>
      <c r="V2814" s="19" t="s">
        <v>19452</v>
      </c>
      <c r="W2814" s="19" t="s">
        <v>19452</v>
      </c>
      <c r="X2814" s="19" t="s">
        <v>19452</v>
      </c>
      <c r="Y2814" s="19" t="s">
        <v>19452</v>
      </c>
      <c r="Z2814" s="19" t="s">
        <v>3537</v>
      </c>
      <c r="AA2814" s="21">
        <v>31394</v>
      </c>
      <c r="AB2814" s="21" t="s">
        <v>20248</v>
      </c>
      <c r="AC2814" s="22">
        <v>20966644</v>
      </c>
      <c r="AD2814" s="19">
        <v>117</v>
      </c>
      <c r="AE2814" s="19" t="s">
        <v>326</v>
      </c>
      <c r="AF2814" s="19" t="s">
        <v>54</v>
      </c>
      <c r="AG2814" s="19"/>
      <c r="AH2814" s="19" t="s">
        <v>65</v>
      </c>
      <c r="AI2814" s="19">
        <v>156</v>
      </c>
      <c r="AJ2814" s="23">
        <v>17966644</v>
      </c>
    </row>
    <row r="2815" spans="1:36" x14ac:dyDescent="0.3">
      <c r="A2815" s="18">
        <v>3000000</v>
      </c>
      <c r="B2815" s="19" t="s">
        <v>10862</v>
      </c>
      <c r="C2815" s="19" t="s">
        <v>20178</v>
      </c>
      <c r="D2815" s="19" t="s">
        <v>20203</v>
      </c>
      <c r="E2815" s="19" t="s">
        <v>20201</v>
      </c>
      <c r="F2815" s="19" t="s">
        <v>19452</v>
      </c>
      <c r="G2815" s="19"/>
      <c r="H2815" s="19">
        <v>158015</v>
      </c>
      <c r="I2815" s="19" t="s">
        <v>15261</v>
      </c>
      <c r="J2815" s="19" t="s">
        <v>13469</v>
      </c>
      <c r="K2815" s="19" t="s">
        <v>49</v>
      </c>
      <c r="L2815" s="19" t="s">
        <v>13470</v>
      </c>
      <c r="M2815" s="20">
        <v>54403033</v>
      </c>
      <c r="N2815" s="19" t="s">
        <v>13471</v>
      </c>
      <c r="O2815" s="19" t="s">
        <v>19455</v>
      </c>
      <c r="P2815" s="19" t="s">
        <v>20033</v>
      </c>
      <c r="Q2815" s="19" t="s">
        <v>19822</v>
      </c>
      <c r="R2815" s="19" t="s">
        <v>19943</v>
      </c>
      <c r="S2815" s="19" t="s">
        <v>22707</v>
      </c>
      <c r="T2815" s="19" t="s">
        <v>19452</v>
      </c>
      <c r="U2815" s="19" t="s">
        <v>19452</v>
      </c>
      <c r="V2815" s="19" t="s">
        <v>19452</v>
      </c>
      <c r="W2815" s="19" t="s">
        <v>19452</v>
      </c>
      <c r="X2815" s="19" t="s">
        <v>19452</v>
      </c>
      <c r="Y2815" s="19" t="s">
        <v>19452</v>
      </c>
      <c r="Z2815" s="19" t="s">
        <v>1592</v>
      </c>
      <c r="AA2815" s="21">
        <v>41425</v>
      </c>
      <c r="AB2815" s="21" t="s">
        <v>20218</v>
      </c>
      <c r="AC2815" s="22">
        <v>89328627</v>
      </c>
      <c r="AD2815" s="19">
        <v>86</v>
      </c>
      <c r="AE2815" s="19" t="s">
        <v>63</v>
      </c>
      <c r="AF2815" s="19" t="s">
        <v>54</v>
      </c>
      <c r="AG2815" s="19" t="s">
        <v>13472</v>
      </c>
      <c r="AH2815" s="19" t="s">
        <v>281</v>
      </c>
      <c r="AI2815" s="19">
        <v>2428</v>
      </c>
      <c r="AJ2815" s="23">
        <v>86328627</v>
      </c>
    </row>
    <row r="2816" spans="1:36" x14ac:dyDescent="0.3">
      <c r="A2816" s="18">
        <v>3000000</v>
      </c>
      <c r="B2816" s="19" t="s">
        <v>8948</v>
      </c>
      <c r="C2816" s="19" t="s">
        <v>20187</v>
      </c>
      <c r="D2816" s="19" t="s">
        <v>20201</v>
      </c>
      <c r="E2816" s="19" t="s">
        <v>20204</v>
      </c>
      <c r="F2816" s="19" t="s">
        <v>19452</v>
      </c>
      <c r="G2816" s="19"/>
      <c r="H2816" s="19">
        <v>82507</v>
      </c>
      <c r="I2816" s="19" t="s">
        <v>15575</v>
      </c>
      <c r="J2816" s="19" t="s">
        <v>13473</v>
      </c>
      <c r="K2816" s="19" t="s">
        <v>49</v>
      </c>
      <c r="L2816" s="19" t="s">
        <v>13474</v>
      </c>
      <c r="M2816" s="20">
        <v>41045084</v>
      </c>
      <c r="N2816" s="19" t="s">
        <v>13475</v>
      </c>
      <c r="O2816" s="19" t="s">
        <v>19774</v>
      </c>
      <c r="P2816" s="19" t="s">
        <v>19943</v>
      </c>
      <c r="Q2816" s="19" t="s">
        <v>20743</v>
      </c>
      <c r="R2816" s="19" t="s">
        <v>20056</v>
      </c>
      <c r="S2816" s="19" t="s">
        <v>22708</v>
      </c>
      <c r="T2816" s="19" t="s">
        <v>19452</v>
      </c>
      <c r="U2816" s="19" t="s">
        <v>19452</v>
      </c>
      <c r="V2816" s="19" t="s">
        <v>19452</v>
      </c>
      <c r="W2816" s="19" t="s">
        <v>19452</v>
      </c>
      <c r="X2816" s="19" t="s">
        <v>19452</v>
      </c>
      <c r="Y2816" s="19" t="s">
        <v>19452</v>
      </c>
      <c r="Z2816" s="19" t="s">
        <v>62</v>
      </c>
      <c r="AA2816" s="21">
        <v>40997</v>
      </c>
      <c r="AB2816" s="21" t="s">
        <v>20213</v>
      </c>
      <c r="AC2816" s="22">
        <v>77712439</v>
      </c>
      <c r="AD2816" s="19">
        <v>110</v>
      </c>
      <c r="AE2816" s="19" t="s">
        <v>13476</v>
      </c>
      <c r="AF2816" s="19" t="s">
        <v>54</v>
      </c>
      <c r="AG2816" s="19" t="s">
        <v>13477</v>
      </c>
      <c r="AH2816" s="19" t="s">
        <v>252</v>
      </c>
      <c r="AI2816" s="19">
        <v>1573</v>
      </c>
      <c r="AJ2816" s="23">
        <v>74712439</v>
      </c>
    </row>
    <row r="2817" spans="1:36" x14ac:dyDescent="0.3">
      <c r="A2817" s="18">
        <v>3000000</v>
      </c>
      <c r="B2817" s="19" t="s">
        <v>357</v>
      </c>
      <c r="C2817" s="19" t="s">
        <v>20179</v>
      </c>
      <c r="D2817" s="19" t="s">
        <v>20198</v>
      </c>
      <c r="E2817" s="19" t="s">
        <v>19452</v>
      </c>
      <c r="F2817" s="19" t="s">
        <v>19452</v>
      </c>
      <c r="G2817" s="19"/>
      <c r="H2817" s="19">
        <v>261</v>
      </c>
      <c r="I2817" s="19" t="s">
        <v>19301</v>
      </c>
      <c r="J2817" s="19" t="s">
        <v>13478</v>
      </c>
      <c r="K2817" s="19" t="s">
        <v>49</v>
      </c>
      <c r="L2817" s="19" t="s">
        <v>13479</v>
      </c>
      <c r="M2817" s="20">
        <v>16553594</v>
      </c>
      <c r="N2817" s="19" t="s">
        <v>13480</v>
      </c>
      <c r="O2817" s="19" t="s">
        <v>20072</v>
      </c>
      <c r="P2817" s="19" t="s">
        <v>19588</v>
      </c>
      <c r="Q2817" s="19" t="s">
        <v>19452</v>
      </c>
      <c r="R2817" s="19" t="s">
        <v>19452</v>
      </c>
      <c r="S2817" s="19" t="s">
        <v>19452</v>
      </c>
      <c r="T2817" s="19" t="s">
        <v>19452</v>
      </c>
      <c r="U2817" s="19" t="s">
        <v>19452</v>
      </c>
      <c r="V2817" s="19" t="s">
        <v>19452</v>
      </c>
      <c r="W2817" s="19" t="s">
        <v>19452</v>
      </c>
      <c r="X2817" s="19" t="s">
        <v>19452</v>
      </c>
      <c r="Y2817" s="19" t="s">
        <v>19452</v>
      </c>
      <c r="Z2817" s="19" t="s">
        <v>62</v>
      </c>
      <c r="AA2817" s="21">
        <v>21233</v>
      </c>
      <c r="AB2817" s="21" t="s">
        <v>20281</v>
      </c>
      <c r="AC2817" s="22">
        <v>17570324</v>
      </c>
      <c r="AD2817" s="19">
        <v>108</v>
      </c>
      <c r="AE2817" s="19" t="s">
        <v>63</v>
      </c>
      <c r="AF2817" s="19" t="s">
        <v>54</v>
      </c>
      <c r="AG2817" s="19" t="s">
        <v>13481</v>
      </c>
      <c r="AH2817" s="19" t="s">
        <v>81</v>
      </c>
      <c r="AI2817" s="19">
        <v>165</v>
      </c>
      <c r="AJ2817" s="23">
        <v>14570324</v>
      </c>
    </row>
    <row r="2818" spans="1:36" x14ac:dyDescent="0.3">
      <c r="A2818" s="18">
        <v>3000000</v>
      </c>
      <c r="B2818" s="19" t="s">
        <v>13482</v>
      </c>
      <c r="C2818" s="19" t="s">
        <v>20175</v>
      </c>
      <c r="D2818" s="19" t="s">
        <v>20199</v>
      </c>
      <c r="E2818" s="19" t="s">
        <v>20204</v>
      </c>
      <c r="F2818" s="19" t="s">
        <v>19452</v>
      </c>
      <c r="G2818" s="19"/>
      <c r="H2818" s="19">
        <v>1685</v>
      </c>
      <c r="I2818" s="19" t="s">
        <v>18872</v>
      </c>
      <c r="J2818" s="19" t="s">
        <v>13483</v>
      </c>
      <c r="K2818" s="19" t="s">
        <v>49</v>
      </c>
      <c r="L2818" s="19" t="s">
        <v>13484</v>
      </c>
      <c r="M2818" s="20">
        <v>24393296</v>
      </c>
      <c r="N2818" s="19" t="s">
        <v>13485</v>
      </c>
      <c r="O2818" s="19" t="s">
        <v>19458</v>
      </c>
      <c r="P2818" s="19" t="s">
        <v>22709</v>
      </c>
      <c r="Q2818" s="19" t="s">
        <v>19452</v>
      </c>
      <c r="R2818" s="19" t="s">
        <v>19452</v>
      </c>
      <c r="S2818" s="19" t="s">
        <v>19452</v>
      </c>
      <c r="T2818" s="19" t="s">
        <v>19452</v>
      </c>
      <c r="U2818" s="19" t="s">
        <v>19452</v>
      </c>
      <c r="V2818" s="19" t="s">
        <v>19452</v>
      </c>
      <c r="W2818" s="19" t="s">
        <v>19452</v>
      </c>
      <c r="X2818" s="19" t="s">
        <v>19452</v>
      </c>
      <c r="Y2818" s="19" t="s">
        <v>19452</v>
      </c>
      <c r="Z2818" s="19" t="s">
        <v>62</v>
      </c>
      <c r="AA2818" s="21">
        <v>25689</v>
      </c>
      <c r="AB2818" s="21" t="s">
        <v>20257</v>
      </c>
      <c r="AC2818" s="22">
        <v>18999718</v>
      </c>
      <c r="AD2818" s="19">
        <v>95</v>
      </c>
      <c r="AE2818" s="19" t="s">
        <v>63</v>
      </c>
      <c r="AF2818" s="19" t="s">
        <v>54</v>
      </c>
      <c r="AG2818" s="19" t="s">
        <v>13486</v>
      </c>
      <c r="AH2818" s="19" t="s">
        <v>180</v>
      </c>
      <c r="AI2818" s="19">
        <v>361</v>
      </c>
      <c r="AJ2818" s="23">
        <v>15999718</v>
      </c>
    </row>
    <row r="2819" spans="1:36" x14ac:dyDescent="0.3">
      <c r="A2819" s="18">
        <v>3000000</v>
      </c>
      <c r="B2819" s="19" t="s">
        <v>13487</v>
      </c>
      <c r="C2819" s="19" t="s">
        <v>13616</v>
      </c>
      <c r="D2819" s="19" t="s">
        <v>20195</v>
      </c>
      <c r="E2819" s="19" t="s">
        <v>20197</v>
      </c>
      <c r="F2819" s="19" t="s">
        <v>19452</v>
      </c>
      <c r="G2819" s="19"/>
      <c r="H2819" s="19">
        <v>20737</v>
      </c>
      <c r="I2819" s="19" t="s">
        <v>16708</v>
      </c>
      <c r="J2819" s="19" t="s">
        <v>13488</v>
      </c>
      <c r="K2819" s="19" t="s">
        <v>49</v>
      </c>
      <c r="L2819" s="19" t="s">
        <v>13489</v>
      </c>
      <c r="M2819" s="20">
        <v>11241802</v>
      </c>
      <c r="N2819" s="19" t="s">
        <v>86</v>
      </c>
      <c r="O2819" s="19" t="s">
        <v>19441</v>
      </c>
      <c r="P2819" s="19" t="s">
        <v>19452</v>
      </c>
      <c r="Q2819" s="19" t="s">
        <v>19452</v>
      </c>
      <c r="R2819" s="19" t="s">
        <v>19452</v>
      </c>
      <c r="S2819" s="19" t="s">
        <v>19452</v>
      </c>
      <c r="T2819" s="19" t="s">
        <v>19452</v>
      </c>
      <c r="U2819" s="19" t="s">
        <v>19452</v>
      </c>
      <c r="V2819" s="19" t="s">
        <v>19452</v>
      </c>
      <c r="W2819" s="19" t="s">
        <v>19452</v>
      </c>
      <c r="X2819" s="19" t="s">
        <v>19452</v>
      </c>
      <c r="Y2819" s="19" t="s">
        <v>19452</v>
      </c>
      <c r="Z2819" s="19" t="s">
        <v>417</v>
      </c>
      <c r="AA2819" s="21">
        <v>35643</v>
      </c>
      <c r="AB2819" s="21" t="s">
        <v>20222</v>
      </c>
      <c r="AC2819" s="22">
        <v>23144499</v>
      </c>
      <c r="AD2819" s="19">
        <v>98</v>
      </c>
      <c r="AE2819" s="19" t="s">
        <v>63</v>
      </c>
      <c r="AF2819" s="19" t="s">
        <v>54</v>
      </c>
      <c r="AG2819" s="19" t="s">
        <v>13490</v>
      </c>
      <c r="AH2819" s="19" t="s">
        <v>506</v>
      </c>
      <c r="AI2819" s="19">
        <v>106</v>
      </c>
      <c r="AJ2819" s="23">
        <v>20144499</v>
      </c>
    </row>
    <row r="2820" spans="1:36" x14ac:dyDescent="0.3">
      <c r="A2820" s="18">
        <v>16000000</v>
      </c>
      <c r="B2820" s="19" t="s">
        <v>13491</v>
      </c>
      <c r="C2820" s="19" t="s">
        <v>20175</v>
      </c>
      <c r="D2820" s="19" t="s">
        <v>20192</v>
      </c>
      <c r="E2820" s="19" t="s">
        <v>20200</v>
      </c>
      <c r="F2820" s="19" t="s">
        <v>20194</v>
      </c>
      <c r="G2820" s="19" t="s">
        <v>13492</v>
      </c>
      <c r="H2820" s="19">
        <v>10991</v>
      </c>
      <c r="I2820" s="19" t="s">
        <v>13496</v>
      </c>
      <c r="J2820" s="19" t="s">
        <v>13493</v>
      </c>
      <c r="K2820" s="19" t="s">
        <v>638</v>
      </c>
      <c r="L2820" s="19" t="s">
        <v>13494</v>
      </c>
      <c r="M2820" s="20">
        <v>918885</v>
      </c>
      <c r="N2820" s="19" t="s">
        <v>13495</v>
      </c>
      <c r="O2820" s="19" t="s">
        <v>20073</v>
      </c>
      <c r="P2820" s="19" t="s">
        <v>22710</v>
      </c>
      <c r="Q2820" s="19" t="s">
        <v>21266</v>
      </c>
      <c r="R2820" s="19" t="s">
        <v>22711</v>
      </c>
      <c r="S2820" s="19" t="s">
        <v>22712</v>
      </c>
      <c r="T2820" s="19" t="s">
        <v>22713</v>
      </c>
      <c r="U2820" s="19" t="s">
        <v>22714</v>
      </c>
      <c r="V2820" s="19" t="s">
        <v>22715</v>
      </c>
      <c r="W2820" s="19" t="s">
        <v>19452</v>
      </c>
      <c r="X2820" s="19" t="s">
        <v>19452</v>
      </c>
      <c r="Y2820" s="19" t="s">
        <v>19452</v>
      </c>
      <c r="Z2820" s="19" t="s">
        <v>641</v>
      </c>
      <c r="AA2820" s="21">
        <v>36715</v>
      </c>
      <c r="AB2820" s="21" t="s">
        <v>20230</v>
      </c>
      <c r="AC2820" s="22">
        <v>68411275</v>
      </c>
      <c r="AD2820" s="19">
        <v>93</v>
      </c>
      <c r="AE2820" s="19" t="s">
        <v>63</v>
      </c>
      <c r="AF2820" s="19" t="s">
        <v>54</v>
      </c>
      <c r="AG2820" s="19" t="s">
        <v>13496</v>
      </c>
      <c r="AH2820" s="19" t="s">
        <v>96</v>
      </c>
      <c r="AI2820" s="19">
        <v>137</v>
      </c>
      <c r="AJ2820" s="23">
        <v>52411275</v>
      </c>
    </row>
    <row r="2821" spans="1:36" x14ac:dyDescent="0.3">
      <c r="A2821" s="18">
        <v>3000000</v>
      </c>
      <c r="B2821" s="19" t="s">
        <v>2744</v>
      </c>
      <c r="C2821" s="19" t="s">
        <v>20187</v>
      </c>
      <c r="D2821" s="19" t="s">
        <v>20204</v>
      </c>
      <c r="E2821" s="19" t="s">
        <v>20201</v>
      </c>
      <c r="F2821" s="19" t="s">
        <v>19452</v>
      </c>
      <c r="G2821" s="19"/>
      <c r="H2821" s="19">
        <v>10225</v>
      </c>
      <c r="I2821" s="19" t="s">
        <v>17802</v>
      </c>
      <c r="J2821" s="19" t="s">
        <v>13497</v>
      </c>
      <c r="K2821" s="19" t="s">
        <v>49</v>
      </c>
      <c r="L2821" s="19" t="s">
        <v>13498</v>
      </c>
      <c r="M2821" s="20">
        <v>11158167</v>
      </c>
      <c r="N2821" s="19" t="s">
        <v>3054</v>
      </c>
      <c r="O2821" s="19" t="s">
        <v>19449</v>
      </c>
      <c r="P2821" s="19" t="s">
        <v>19452</v>
      </c>
      <c r="Q2821" s="19" t="s">
        <v>19452</v>
      </c>
      <c r="R2821" s="19" t="s">
        <v>19452</v>
      </c>
      <c r="S2821" s="19" t="s">
        <v>19452</v>
      </c>
      <c r="T2821" s="19" t="s">
        <v>19452</v>
      </c>
      <c r="U2821" s="19" t="s">
        <v>19452</v>
      </c>
      <c r="V2821" s="19" t="s">
        <v>19452</v>
      </c>
      <c r="W2821" s="19" t="s">
        <v>19452</v>
      </c>
      <c r="X2821" s="19" t="s">
        <v>19452</v>
      </c>
      <c r="Y2821" s="19" t="s">
        <v>19452</v>
      </c>
      <c r="Z2821" s="19" t="s">
        <v>62</v>
      </c>
      <c r="AA2821" s="21">
        <v>31625</v>
      </c>
      <c r="AB2821" s="21" t="s">
        <v>20252</v>
      </c>
      <c r="AC2821" s="22">
        <v>19472057</v>
      </c>
      <c r="AD2821" s="19">
        <v>86</v>
      </c>
      <c r="AE2821" s="19" t="s">
        <v>63</v>
      </c>
      <c r="AF2821" s="19" t="s">
        <v>54</v>
      </c>
      <c r="AG2821" s="19" t="s">
        <v>13499</v>
      </c>
      <c r="AH2821" s="19" t="s">
        <v>122</v>
      </c>
      <c r="AI2821" s="19">
        <v>216</v>
      </c>
      <c r="AJ2821" s="23">
        <v>16472057</v>
      </c>
    </row>
    <row r="2822" spans="1:36" x14ac:dyDescent="0.3">
      <c r="A2822" s="18">
        <v>3000000</v>
      </c>
      <c r="B2822" s="19" t="s">
        <v>1788</v>
      </c>
      <c r="C2822" s="19" t="s">
        <v>20179</v>
      </c>
      <c r="D2822" s="19" t="s">
        <v>20202</v>
      </c>
      <c r="E2822" s="19" t="s">
        <v>20205</v>
      </c>
      <c r="F2822" s="19" t="s">
        <v>19452</v>
      </c>
      <c r="G2822" s="19"/>
      <c r="H2822" s="19">
        <v>826</v>
      </c>
      <c r="I2822" s="19" t="s">
        <v>19050</v>
      </c>
      <c r="J2822" s="19" t="s">
        <v>13500</v>
      </c>
      <c r="K2822" s="19" t="s">
        <v>49</v>
      </c>
      <c r="L2822" s="19" t="s">
        <v>13501</v>
      </c>
      <c r="M2822" s="20">
        <v>23109959</v>
      </c>
      <c r="N2822" s="19" t="s">
        <v>13502</v>
      </c>
      <c r="O2822" s="19" t="s">
        <v>19485</v>
      </c>
      <c r="P2822" s="19" t="s">
        <v>19871</v>
      </c>
      <c r="Q2822" s="19" t="s">
        <v>19452</v>
      </c>
      <c r="R2822" s="19" t="s">
        <v>19452</v>
      </c>
      <c r="S2822" s="19" t="s">
        <v>19452</v>
      </c>
      <c r="T2822" s="19" t="s">
        <v>19452</v>
      </c>
      <c r="U2822" s="19" t="s">
        <v>19452</v>
      </c>
      <c r="V2822" s="19" t="s">
        <v>19452</v>
      </c>
      <c r="W2822" s="19" t="s">
        <v>19452</v>
      </c>
      <c r="X2822" s="19" t="s">
        <v>19452</v>
      </c>
      <c r="Y2822" s="19" t="s">
        <v>19452</v>
      </c>
      <c r="Z2822" s="19" t="s">
        <v>71</v>
      </c>
      <c r="AA2822" s="21">
        <v>21095</v>
      </c>
      <c r="AB2822" s="21" t="s">
        <v>20282</v>
      </c>
      <c r="AC2822" s="22">
        <v>33300000</v>
      </c>
      <c r="AD2822" s="19">
        <v>161</v>
      </c>
      <c r="AE2822" s="19" t="s">
        <v>13503</v>
      </c>
      <c r="AF2822" s="19" t="s">
        <v>54</v>
      </c>
      <c r="AG2822" s="19" t="s">
        <v>13504</v>
      </c>
      <c r="AH2822" s="19" t="s">
        <v>463</v>
      </c>
      <c r="AI2822" s="19">
        <v>542</v>
      </c>
      <c r="AJ2822" s="23">
        <v>30300000</v>
      </c>
    </row>
    <row r="2823" spans="1:36" x14ac:dyDescent="0.3">
      <c r="A2823" s="18">
        <v>3000000</v>
      </c>
      <c r="B2823" s="19" t="s">
        <v>2447</v>
      </c>
      <c r="C2823" s="19" t="s">
        <v>13616</v>
      </c>
      <c r="D2823" s="19" t="s">
        <v>20195</v>
      </c>
      <c r="E2823" s="19" t="s">
        <v>20199</v>
      </c>
      <c r="F2823" s="19" t="s">
        <v>19452</v>
      </c>
      <c r="G2823" s="19"/>
      <c r="H2823" s="19">
        <v>34086</v>
      </c>
      <c r="I2823" s="19" t="s">
        <v>16350</v>
      </c>
      <c r="J2823" s="19" t="s">
        <v>13505</v>
      </c>
      <c r="K2823" s="19" t="s">
        <v>49</v>
      </c>
      <c r="L2823" s="19" t="s">
        <v>13506</v>
      </c>
      <c r="M2823" s="20">
        <v>1586598</v>
      </c>
      <c r="N2823" s="19" t="s">
        <v>9975</v>
      </c>
      <c r="O2823" s="19" t="s">
        <v>19492</v>
      </c>
      <c r="P2823" s="19" t="s">
        <v>22066</v>
      </c>
      <c r="Q2823" s="19" t="s">
        <v>19452</v>
      </c>
      <c r="R2823" s="19" t="s">
        <v>19452</v>
      </c>
      <c r="S2823" s="19" t="s">
        <v>19452</v>
      </c>
      <c r="T2823" s="19" t="s">
        <v>19452</v>
      </c>
      <c r="U2823" s="19" t="s">
        <v>19452</v>
      </c>
      <c r="V2823" s="19" t="s">
        <v>19452</v>
      </c>
      <c r="W2823" s="19" t="s">
        <v>19452</v>
      </c>
      <c r="X2823" s="19" t="s">
        <v>19452</v>
      </c>
      <c r="Y2823" s="19" t="s">
        <v>19452</v>
      </c>
      <c r="Z2823" s="19" t="s">
        <v>62</v>
      </c>
      <c r="AA2823" s="21">
        <v>32990</v>
      </c>
      <c r="AB2823" s="21" t="s">
        <v>20231</v>
      </c>
      <c r="AC2823" s="22">
        <v>15369573</v>
      </c>
      <c r="AD2823" s="19">
        <v>100</v>
      </c>
      <c r="AE2823" s="19" t="s">
        <v>63</v>
      </c>
      <c r="AF2823" s="19" t="s">
        <v>54</v>
      </c>
      <c r="AG2823" s="19"/>
      <c r="AH2823" s="19" t="s">
        <v>850</v>
      </c>
      <c r="AI2823" s="19">
        <v>25</v>
      </c>
      <c r="AJ2823" s="23">
        <v>12369573</v>
      </c>
    </row>
    <row r="2824" spans="1:36" x14ac:dyDescent="0.3">
      <c r="A2824" s="18">
        <v>2000000</v>
      </c>
      <c r="B2824" s="19" t="s">
        <v>6418</v>
      </c>
      <c r="C2824" s="19" t="s">
        <v>13616</v>
      </c>
      <c r="D2824" s="19" t="s">
        <v>20193</v>
      </c>
      <c r="E2824" s="19" t="s">
        <v>20201</v>
      </c>
      <c r="F2824" s="19" t="s">
        <v>19452</v>
      </c>
      <c r="G2824" s="19"/>
      <c r="H2824" s="19">
        <v>5854</v>
      </c>
      <c r="I2824" s="19" t="s">
        <v>18494</v>
      </c>
      <c r="J2824" s="19" t="s">
        <v>13507</v>
      </c>
      <c r="K2824" s="19" t="s">
        <v>49</v>
      </c>
      <c r="L2824" s="19" t="s">
        <v>13508</v>
      </c>
      <c r="M2824" s="20">
        <v>3832858</v>
      </c>
      <c r="N2824" s="19" t="s">
        <v>2234</v>
      </c>
      <c r="O2824" s="19" t="s">
        <v>19455</v>
      </c>
      <c r="P2824" s="19" t="s">
        <v>19452</v>
      </c>
      <c r="Q2824" s="19" t="s">
        <v>19452</v>
      </c>
      <c r="R2824" s="19" t="s">
        <v>19452</v>
      </c>
      <c r="S2824" s="19" t="s">
        <v>19452</v>
      </c>
      <c r="T2824" s="19" t="s">
        <v>19452</v>
      </c>
      <c r="U2824" s="19" t="s">
        <v>19452</v>
      </c>
      <c r="V2824" s="19" t="s">
        <v>19452</v>
      </c>
      <c r="W2824" s="19" t="s">
        <v>19452</v>
      </c>
      <c r="X2824" s="19" t="s">
        <v>19452</v>
      </c>
      <c r="Y2824" s="19" t="s">
        <v>19452</v>
      </c>
      <c r="Z2824" s="19" t="s">
        <v>62</v>
      </c>
      <c r="AA2824" s="21">
        <v>27859</v>
      </c>
      <c r="AB2824" s="21" t="s">
        <v>20255</v>
      </c>
      <c r="AC2824" s="22">
        <v>7900000</v>
      </c>
      <c r="AD2824" s="19">
        <v>121</v>
      </c>
      <c r="AE2824" s="19" t="s">
        <v>63</v>
      </c>
      <c r="AF2824" s="19" t="s">
        <v>54</v>
      </c>
      <c r="AG2824" s="19" t="s">
        <v>13509</v>
      </c>
      <c r="AH2824" s="19" t="s">
        <v>252</v>
      </c>
      <c r="AI2824" s="19">
        <v>86</v>
      </c>
      <c r="AJ2824" s="23">
        <v>5900000</v>
      </c>
    </row>
    <row r="2825" spans="1:36" x14ac:dyDescent="0.3">
      <c r="A2825" s="18">
        <v>3000000</v>
      </c>
      <c r="B2825" s="19" t="s">
        <v>1310</v>
      </c>
      <c r="C2825" s="19" t="s">
        <v>13616</v>
      </c>
      <c r="D2825" s="19" t="s">
        <v>20197</v>
      </c>
      <c r="E2825" s="19" t="s">
        <v>20198</v>
      </c>
      <c r="F2825" s="19" t="s">
        <v>19452</v>
      </c>
      <c r="G2825" s="19"/>
      <c r="H2825" s="19">
        <v>284</v>
      </c>
      <c r="I2825" s="19" t="s">
        <v>19295</v>
      </c>
      <c r="J2825" s="19" t="s">
        <v>13510</v>
      </c>
      <c r="K2825" s="19" t="s">
        <v>49</v>
      </c>
      <c r="L2825" s="19" t="s">
        <v>13511</v>
      </c>
      <c r="M2825" s="20">
        <v>22889294</v>
      </c>
      <c r="N2825" s="19" t="s">
        <v>13512</v>
      </c>
      <c r="O2825" s="19" t="s">
        <v>19517</v>
      </c>
      <c r="P2825" s="19" t="s">
        <v>22716</v>
      </c>
      <c r="Q2825" s="19" t="s">
        <v>19452</v>
      </c>
      <c r="R2825" s="19" t="s">
        <v>19452</v>
      </c>
      <c r="S2825" s="19" t="s">
        <v>19452</v>
      </c>
      <c r="T2825" s="19" t="s">
        <v>19452</v>
      </c>
      <c r="U2825" s="19" t="s">
        <v>19452</v>
      </c>
      <c r="V2825" s="19" t="s">
        <v>19452</v>
      </c>
      <c r="W2825" s="19" t="s">
        <v>19452</v>
      </c>
      <c r="X2825" s="19" t="s">
        <v>19452</v>
      </c>
      <c r="Y2825" s="19" t="s">
        <v>19452</v>
      </c>
      <c r="Z2825" s="19" t="s">
        <v>62</v>
      </c>
      <c r="AA2825" s="21">
        <v>22082</v>
      </c>
      <c r="AB2825" s="21" t="s">
        <v>20260</v>
      </c>
      <c r="AC2825" s="22">
        <v>25000000</v>
      </c>
      <c r="AD2825" s="19">
        <v>125</v>
      </c>
      <c r="AE2825" s="19" t="s">
        <v>63</v>
      </c>
      <c r="AF2825" s="19" t="s">
        <v>54</v>
      </c>
      <c r="AG2825" s="19" t="s">
        <v>13513</v>
      </c>
      <c r="AH2825" s="19" t="s">
        <v>628</v>
      </c>
      <c r="AI2825" s="19">
        <v>483</v>
      </c>
      <c r="AJ2825" s="23">
        <v>22000000</v>
      </c>
    </row>
    <row r="2826" spans="1:36" x14ac:dyDescent="0.3">
      <c r="A2826" s="18">
        <v>3000000</v>
      </c>
      <c r="B2826" s="19" t="s">
        <v>8204</v>
      </c>
      <c r="C2826" s="19" t="s">
        <v>20176</v>
      </c>
      <c r="D2826" s="19" t="s">
        <v>20203</v>
      </c>
      <c r="E2826" s="19" t="s">
        <v>20201</v>
      </c>
      <c r="F2826" s="19" t="s">
        <v>19452</v>
      </c>
      <c r="G2826" s="19"/>
      <c r="H2826" s="19">
        <v>10285</v>
      </c>
      <c r="I2826" s="19" t="s">
        <v>17791</v>
      </c>
      <c r="J2826" s="19" t="s">
        <v>13514</v>
      </c>
      <c r="K2826" s="19" t="s">
        <v>49</v>
      </c>
      <c r="L2826" s="19" t="s">
        <v>13515</v>
      </c>
      <c r="M2826" s="20">
        <v>10341982</v>
      </c>
      <c r="N2826" s="19" t="s">
        <v>13516</v>
      </c>
      <c r="O2826" s="19" t="s">
        <v>19453</v>
      </c>
      <c r="P2826" s="19" t="s">
        <v>21699</v>
      </c>
      <c r="Q2826" s="19" t="s">
        <v>19452</v>
      </c>
      <c r="R2826" s="19" t="s">
        <v>19452</v>
      </c>
      <c r="S2826" s="19" t="s">
        <v>19452</v>
      </c>
      <c r="T2826" s="19" t="s">
        <v>19452</v>
      </c>
      <c r="U2826" s="19" t="s">
        <v>19452</v>
      </c>
      <c r="V2826" s="19" t="s">
        <v>19452</v>
      </c>
      <c r="W2826" s="19" t="s">
        <v>19452</v>
      </c>
      <c r="X2826" s="19" t="s">
        <v>19452</v>
      </c>
      <c r="Y2826" s="19" t="s">
        <v>19452</v>
      </c>
      <c r="Z2826" s="19" t="s">
        <v>62</v>
      </c>
      <c r="AA2826" s="21">
        <v>34194</v>
      </c>
      <c r="AB2826" s="21" t="s">
        <v>20236</v>
      </c>
      <c r="AC2826" s="22">
        <v>15938065</v>
      </c>
      <c r="AD2826" s="19">
        <v>87</v>
      </c>
      <c r="AE2826" s="19" t="s">
        <v>63</v>
      </c>
      <c r="AF2826" s="19" t="s">
        <v>54</v>
      </c>
      <c r="AG2826" s="19" t="s">
        <v>13517</v>
      </c>
      <c r="AH2826" s="19" t="s">
        <v>1226</v>
      </c>
      <c r="AI2826" s="19">
        <v>193</v>
      </c>
      <c r="AJ2826" s="23">
        <v>12938065</v>
      </c>
    </row>
    <row r="2827" spans="1:36" x14ac:dyDescent="0.3">
      <c r="A2827" s="18">
        <v>3000000</v>
      </c>
      <c r="B2827" s="19" t="s">
        <v>6743</v>
      </c>
      <c r="C2827" s="19" t="s">
        <v>20186</v>
      </c>
      <c r="D2827" s="19" t="s">
        <v>20201</v>
      </c>
      <c r="E2827" s="19" t="s">
        <v>19452</v>
      </c>
      <c r="F2827" s="19" t="s">
        <v>19452</v>
      </c>
      <c r="G2827" s="19"/>
      <c r="H2827" s="19">
        <v>5780</v>
      </c>
      <c r="I2827" s="19" t="s">
        <v>18498</v>
      </c>
      <c r="J2827" s="19" t="s">
        <v>13518</v>
      </c>
      <c r="K2827" s="19" t="s">
        <v>49</v>
      </c>
      <c r="L2827" s="19" t="s">
        <v>13519</v>
      </c>
      <c r="M2827" s="20">
        <v>7924982</v>
      </c>
      <c r="N2827" s="19" t="s">
        <v>2234</v>
      </c>
      <c r="O2827" s="19" t="s">
        <v>19455</v>
      </c>
      <c r="P2827" s="19" t="s">
        <v>19452</v>
      </c>
      <c r="Q2827" s="19" t="s">
        <v>19452</v>
      </c>
      <c r="R2827" s="19" t="s">
        <v>19452</v>
      </c>
      <c r="S2827" s="19" t="s">
        <v>19452</v>
      </c>
      <c r="T2827" s="19" t="s">
        <v>19452</v>
      </c>
      <c r="U2827" s="19" t="s">
        <v>19452</v>
      </c>
      <c r="V2827" s="19" t="s">
        <v>19452</v>
      </c>
      <c r="W2827" s="19" t="s">
        <v>19452</v>
      </c>
      <c r="X2827" s="19" t="s">
        <v>19452</v>
      </c>
      <c r="Y2827" s="19" t="s">
        <v>19452</v>
      </c>
      <c r="Z2827" s="19" t="s">
        <v>62</v>
      </c>
      <c r="AA2827" s="21">
        <v>24301</v>
      </c>
      <c r="AB2827" s="21" t="s">
        <v>20277</v>
      </c>
      <c r="AC2827" s="22">
        <v>13000000</v>
      </c>
      <c r="AD2827" s="19">
        <v>128</v>
      </c>
      <c r="AE2827" s="19" t="s">
        <v>13520</v>
      </c>
      <c r="AF2827" s="19" t="s">
        <v>54</v>
      </c>
      <c r="AG2827" s="19" t="s">
        <v>13521</v>
      </c>
      <c r="AH2827" s="19" t="s">
        <v>173</v>
      </c>
      <c r="AI2827" s="19">
        <v>120</v>
      </c>
      <c r="AJ2827" s="23">
        <v>10000000</v>
      </c>
    </row>
    <row r="2828" spans="1:36" x14ac:dyDescent="0.3">
      <c r="A2828" s="18">
        <v>3000000</v>
      </c>
      <c r="B2828" s="19" t="s">
        <v>13522</v>
      </c>
      <c r="C2828" s="19" t="s">
        <v>13616</v>
      </c>
      <c r="D2828" s="19" t="s">
        <v>20208</v>
      </c>
      <c r="E2828" s="19" t="s">
        <v>20207</v>
      </c>
      <c r="F2828" s="19" t="s">
        <v>19452</v>
      </c>
      <c r="G2828" s="19" t="s">
        <v>13523</v>
      </c>
      <c r="H2828" s="19">
        <v>292</v>
      </c>
      <c r="I2828" s="19" t="s">
        <v>19290</v>
      </c>
      <c r="J2828" s="19" t="s">
        <v>13524</v>
      </c>
      <c r="K2828" s="19" t="s">
        <v>49</v>
      </c>
      <c r="L2828" s="19" t="s">
        <v>13525</v>
      </c>
      <c r="M2828" s="20">
        <v>1697846</v>
      </c>
      <c r="N2828" s="19" t="s">
        <v>10943</v>
      </c>
      <c r="O2828" s="19" t="s">
        <v>19911</v>
      </c>
      <c r="P2828" s="19" t="s">
        <v>19452</v>
      </c>
      <c r="Q2828" s="19" t="s">
        <v>19452</v>
      </c>
      <c r="R2828" s="19" t="s">
        <v>19452</v>
      </c>
      <c r="S2828" s="19" t="s">
        <v>19452</v>
      </c>
      <c r="T2828" s="19" t="s">
        <v>19452</v>
      </c>
      <c r="U2828" s="19" t="s">
        <v>19452</v>
      </c>
      <c r="V2828" s="19" t="s">
        <v>19452</v>
      </c>
      <c r="W2828" s="19" t="s">
        <v>19452</v>
      </c>
      <c r="X2828" s="19" t="s">
        <v>19452</v>
      </c>
      <c r="Y2828" s="19" t="s">
        <v>19452</v>
      </c>
      <c r="Z2828" s="19" t="s">
        <v>62</v>
      </c>
      <c r="AA2828" s="21">
        <v>38607</v>
      </c>
      <c r="AB2828" s="21" t="s">
        <v>20221</v>
      </c>
      <c r="AC2828" s="22">
        <v>11718595</v>
      </c>
      <c r="AD2828" s="19">
        <v>100</v>
      </c>
      <c r="AE2828" s="19" t="s">
        <v>442</v>
      </c>
      <c r="AF2828" s="19" t="s">
        <v>54</v>
      </c>
      <c r="AG2828" s="19"/>
      <c r="AH2828" s="19" t="s">
        <v>173</v>
      </c>
      <c r="AI2828" s="19">
        <v>28</v>
      </c>
      <c r="AJ2828" s="23">
        <v>8718595</v>
      </c>
    </row>
    <row r="2829" spans="1:36" x14ac:dyDescent="0.3">
      <c r="A2829" s="18">
        <v>3000000</v>
      </c>
      <c r="B2829" s="19" t="s">
        <v>1125</v>
      </c>
      <c r="C2829" s="19" t="s">
        <v>20179</v>
      </c>
      <c r="D2829" s="19" t="s">
        <v>19452</v>
      </c>
      <c r="E2829" s="19" t="s">
        <v>19452</v>
      </c>
      <c r="F2829" s="19" t="s">
        <v>19452</v>
      </c>
      <c r="G2829" s="19"/>
      <c r="H2829" s="19">
        <v>22013</v>
      </c>
      <c r="I2829" s="19" t="s">
        <v>16669</v>
      </c>
      <c r="J2829" s="19" t="s">
        <v>13526</v>
      </c>
      <c r="K2829" s="19" t="s">
        <v>49</v>
      </c>
      <c r="L2829" s="19" t="s">
        <v>13527</v>
      </c>
      <c r="M2829" s="20">
        <v>6734965</v>
      </c>
      <c r="N2829" s="19" t="s">
        <v>9645</v>
      </c>
      <c r="O2829" s="19" t="s">
        <v>19517</v>
      </c>
      <c r="P2829" s="19" t="s">
        <v>19452</v>
      </c>
      <c r="Q2829" s="19" t="s">
        <v>19452</v>
      </c>
      <c r="R2829" s="19" t="s">
        <v>19452</v>
      </c>
      <c r="S2829" s="19" t="s">
        <v>19452</v>
      </c>
      <c r="T2829" s="19" t="s">
        <v>19452</v>
      </c>
      <c r="U2829" s="19" t="s">
        <v>19452</v>
      </c>
      <c r="V2829" s="19" t="s">
        <v>19452</v>
      </c>
      <c r="W2829" s="19" t="s">
        <v>19452</v>
      </c>
      <c r="X2829" s="19" t="s">
        <v>19452</v>
      </c>
      <c r="Y2829" s="19" t="s">
        <v>19452</v>
      </c>
      <c r="Z2829" s="19" t="s">
        <v>62</v>
      </c>
      <c r="AA2829" s="21">
        <v>22086</v>
      </c>
      <c r="AB2829" s="21" t="s">
        <v>20260</v>
      </c>
      <c r="AC2829" s="22">
        <v>10400000</v>
      </c>
      <c r="AD2829" s="19">
        <v>146</v>
      </c>
      <c r="AE2829" s="19" t="s">
        <v>63</v>
      </c>
      <c r="AF2829" s="19" t="s">
        <v>54</v>
      </c>
      <c r="AG2829" s="19" t="s">
        <v>13528</v>
      </c>
      <c r="AH2829" s="19" t="s">
        <v>109</v>
      </c>
      <c r="AI2829" s="19">
        <v>41</v>
      </c>
      <c r="AJ2829" s="23">
        <v>7400000</v>
      </c>
    </row>
    <row r="2830" spans="1:36" x14ac:dyDescent="0.3">
      <c r="A2830" s="18">
        <v>3000000</v>
      </c>
      <c r="B2830" s="19" t="s">
        <v>2107</v>
      </c>
      <c r="C2830" s="19" t="s">
        <v>20179</v>
      </c>
      <c r="D2830" s="19" t="s">
        <v>20202</v>
      </c>
      <c r="E2830" s="19" t="s">
        <v>19452</v>
      </c>
      <c r="F2830" s="19" t="s">
        <v>19452</v>
      </c>
      <c r="G2830" s="19"/>
      <c r="H2830" s="19">
        <v>821</v>
      </c>
      <c r="I2830" s="19" t="s">
        <v>19052</v>
      </c>
      <c r="J2830" s="19" t="s">
        <v>13529</v>
      </c>
      <c r="K2830" s="19" t="s">
        <v>49</v>
      </c>
      <c r="L2830" s="19" t="s">
        <v>13530</v>
      </c>
      <c r="M2830" s="20">
        <v>13338539</v>
      </c>
      <c r="N2830" s="19" t="s">
        <v>13531</v>
      </c>
      <c r="O2830" s="19" t="s">
        <v>19517</v>
      </c>
      <c r="P2830" s="19" t="s">
        <v>22717</v>
      </c>
      <c r="Q2830" s="19" t="s">
        <v>19452</v>
      </c>
      <c r="R2830" s="19" t="s">
        <v>19452</v>
      </c>
      <c r="S2830" s="19" t="s">
        <v>19452</v>
      </c>
      <c r="T2830" s="19" t="s">
        <v>19452</v>
      </c>
      <c r="U2830" s="19" t="s">
        <v>19452</v>
      </c>
      <c r="V2830" s="19" t="s">
        <v>19452</v>
      </c>
      <c r="W2830" s="19" t="s">
        <v>19452</v>
      </c>
      <c r="X2830" s="19" t="s">
        <v>19452</v>
      </c>
      <c r="Y2830" s="19" t="s">
        <v>19452</v>
      </c>
      <c r="Z2830" s="19" t="s">
        <v>491</v>
      </c>
      <c r="AA2830" s="21">
        <v>22616</v>
      </c>
      <c r="AB2830" s="21" t="s">
        <v>20269</v>
      </c>
      <c r="AC2830" s="22">
        <v>10000000</v>
      </c>
      <c r="AD2830" s="19">
        <v>186</v>
      </c>
      <c r="AE2830" s="19" t="s">
        <v>63</v>
      </c>
      <c r="AF2830" s="19" t="s">
        <v>54</v>
      </c>
      <c r="AG2830" s="19" t="s">
        <v>13532</v>
      </c>
      <c r="AH2830" s="19" t="s">
        <v>81</v>
      </c>
      <c r="AI2830" s="19">
        <v>155</v>
      </c>
      <c r="AJ2830" s="23">
        <v>7000000</v>
      </c>
    </row>
    <row r="2831" spans="1:36" x14ac:dyDescent="0.3">
      <c r="A2831" s="18">
        <v>3000000</v>
      </c>
      <c r="B2831" s="19" t="s">
        <v>4937</v>
      </c>
      <c r="C2831" s="19" t="s">
        <v>20183</v>
      </c>
      <c r="D2831" s="19" t="s">
        <v>19452</v>
      </c>
      <c r="E2831" s="19" t="s">
        <v>19452</v>
      </c>
      <c r="F2831" s="19" t="s">
        <v>19452</v>
      </c>
      <c r="G2831" s="19"/>
      <c r="H2831" s="19">
        <v>3089</v>
      </c>
      <c r="I2831" s="19" t="s">
        <v>18636</v>
      </c>
      <c r="J2831" s="19" t="s">
        <v>13533</v>
      </c>
      <c r="K2831" s="19" t="s">
        <v>49</v>
      </c>
      <c r="L2831" s="19" t="s">
        <v>13534</v>
      </c>
      <c r="M2831" s="20">
        <v>5344815</v>
      </c>
      <c r="N2831" s="19" t="s">
        <v>13535</v>
      </c>
      <c r="O2831" s="19" t="s">
        <v>19517</v>
      </c>
      <c r="P2831" s="19" t="s">
        <v>22718</v>
      </c>
      <c r="Q2831" s="19" t="s">
        <v>20107</v>
      </c>
      <c r="R2831" s="19" t="s">
        <v>19452</v>
      </c>
      <c r="S2831" s="19" t="s">
        <v>19452</v>
      </c>
      <c r="T2831" s="19" t="s">
        <v>19452</v>
      </c>
      <c r="U2831" s="19" t="s">
        <v>19452</v>
      </c>
      <c r="V2831" s="19" t="s">
        <v>19452</v>
      </c>
      <c r="W2831" s="19" t="s">
        <v>19452</v>
      </c>
      <c r="X2831" s="19" t="s">
        <v>19452</v>
      </c>
      <c r="Y2831" s="19" t="s">
        <v>19452</v>
      </c>
      <c r="Z2831" s="19" t="s">
        <v>62</v>
      </c>
      <c r="AA2831" s="21">
        <v>17771</v>
      </c>
      <c r="AB2831" s="21" t="s">
        <v>20280</v>
      </c>
      <c r="AC2831" s="22">
        <v>9012000</v>
      </c>
      <c r="AD2831" s="19">
        <v>133</v>
      </c>
      <c r="AE2831" s="19" t="s">
        <v>13536</v>
      </c>
      <c r="AF2831" s="19" t="s">
        <v>54</v>
      </c>
      <c r="AG2831" s="19" t="s">
        <v>13537</v>
      </c>
      <c r="AH2831" s="19" t="s">
        <v>109</v>
      </c>
      <c r="AI2831" s="19">
        <v>82</v>
      </c>
      <c r="AJ2831" s="23">
        <v>6012000</v>
      </c>
    </row>
    <row r="2832" spans="1:36" x14ac:dyDescent="0.3">
      <c r="A2832" s="18">
        <v>3000000</v>
      </c>
      <c r="B2832" s="19" t="s">
        <v>2509</v>
      </c>
      <c r="C2832" s="19" t="s">
        <v>20184</v>
      </c>
      <c r="D2832" s="19" t="s">
        <v>20197</v>
      </c>
      <c r="E2832" s="19" t="s">
        <v>19452</v>
      </c>
      <c r="F2832" s="19" t="s">
        <v>19452</v>
      </c>
      <c r="G2832" s="19"/>
      <c r="H2832" s="19">
        <v>132344</v>
      </c>
      <c r="I2832" s="19" t="s">
        <v>15347</v>
      </c>
      <c r="J2832" s="19" t="s">
        <v>13538</v>
      </c>
      <c r="K2832" s="19" t="s">
        <v>49</v>
      </c>
      <c r="L2832" s="19" t="s">
        <v>13539</v>
      </c>
      <c r="M2832" s="20">
        <v>23299907</v>
      </c>
      <c r="N2832" s="19" t="s">
        <v>13540</v>
      </c>
      <c r="O2832" s="19" t="s">
        <v>19568</v>
      </c>
      <c r="P2832" s="19" t="s">
        <v>21673</v>
      </c>
      <c r="Q2832" s="19" t="s">
        <v>22009</v>
      </c>
      <c r="R2832" s="19" t="s">
        <v>22719</v>
      </c>
      <c r="S2832" s="19" t="s">
        <v>19452</v>
      </c>
      <c r="T2832" s="19" t="s">
        <v>19452</v>
      </c>
      <c r="U2832" s="19" t="s">
        <v>19452</v>
      </c>
      <c r="V2832" s="19" t="s">
        <v>19452</v>
      </c>
      <c r="W2832" s="19" t="s">
        <v>19452</v>
      </c>
      <c r="X2832" s="19" t="s">
        <v>19452</v>
      </c>
      <c r="Y2832" s="19" t="s">
        <v>19452</v>
      </c>
      <c r="Z2832" s="19" t="s">
        <v>9899</v>
      </c>
      <c r="AA2832" s="21">
        <v>41369</v>
      </c>
      <c r="AB2832" s="21" t="s">
        <v>20218</v>
      </c>
      <c r="AC2832" s="22">
        <v>11176469</v>
      </c>
      <c r="AD2832" s="19">
        <v>108</v>
      </c>
      <c r="AE2832" s="19" t="s">
        <v>13541</v>
      </c>
      <c r="AF2832" s="19" t="s">
        <v>54</v>
      </c>
      <c r="AG2832" s="19" t="s">
        <v>13542</v>
      </c>
      <c r="AH2832" s="19" t="s">
        <v>103</v>
      </c>
      <c r="AI2832" s="19">
        <v>568</v>
      </c>
      <c r="AJ2832" s="23">
        <v>8176469</v>
      </c>
    </row>
    <row r="2833" spans="1:36" x14ac:dyDescent="0.3">
      <c r="A2833" s="18">
        <v>3000000</v>
      </c>
      <c r="B2833" s="19" t="s">
        <v>13177</v>
      </c>
      <c r="C2833" s="19" t="s">
        <v>20174</v>
      </c>
      <c r="D2833" s="19" t="s">
        <v>20203</v>
      </c>
      <c r="E2833" s="19" t="s">
        <v>20199</v>
      </c>
      <c r="F2833" s="19" t="s">
        <v>20201</v>
      </c>
      <c r="G2833" s="19" t="s">
        <v>13543</v>
      </c>
      <c r="H2833" s="19">
        <v>15158</v>
      </c>
      <c r="I2833" s="19" t="s">
        <v>16996</v>
      </c>
      <c r="J2833" s="19" t="s">
        <v>13544</v>
      </c>
      <c r="K2833" s="19" t="s">
        <v>49</v>
      </c>
      <c r="L2833" s="19" t="s">
        <v>13545</v>
      </c>
      <c r="M2833" s="20">
        <v>5003615</v>
      </c>
      <c r="N2833" s="19" t="s">
        <v>13546</v>
      </c>
      <c r="O2833" s="19" t="s">
        <v>19455</v>
      </c>
      <c r="P2833" s="19" t="s">
        <v>22720</v>
      </c>
      <c r="Q2833" s="19" t="s">
        <v>22721</v>
      </c>
      <c r="R2833" s="19" t="s">
        <v>19452</v>
      </c>
      <c r="S2833" s="19" t="s">
        <v>19452</v>
      </c>
      <c r="T2833" s="19" t="s">
        <v>19452</v>
      </c>
      <c r="U2833" s="19" t="s">
        <v>19452</v>
      </c>
      <c r="V2833" s="19" t="s">
        <v>19452</v>
      </c>
      <c r="W2833" s="19" t="s">
        <v>19452</v>
      </c>
      <c r="X2833" s="19" t="s">
        <v>19452</v>
      </c>
      <c r="Y2833" s="19" t="s">
        <v>19452</v>
      </c>
      <c r="Z2833" s="19" t="s">
        <v>62</v>
      </c>
      <c r="AA2833" s="21">
        <v>32332</v>
      </c>
      <c r="AB2833" s="21" t="s">
        <v>20241</v>
      </c>
      <c r="AC2833" s="22">
        <v>7282851</v>
      </c>
      <c r="AD2833" s="19">
        <v>97</v>
      </c>
      <c r="AE2833" s="19" t="s">
        <v>63</v>
      </c>
      <c r="AF2833" s="19" t="s">
        <v>54</v>
      </c>
      <c r="AG2833" s="19" t="s">
        <v>13547</v>
      </c>
      <c r="AH2833" s="19" t="s">
        <v>74</v>
      </c>
      <c r="AI2833" s="19">
        <v>94</v>
      </c>
      <c r="AJ2833" s="23">
        <v>4282851</v>
      </c>
    </row>
    <row r="2834" spans="1:36" x14ac:dyDescent="0.3">
      <c r="A2834" s="18">
        <v>3800000</v>
      </c>
      <c r="B2834" s="19" t="s">
        <v>939</v>
      </c>
      <c r="C2834" s="19" t="s">
        <v>13616</v>
      </c>
      <c r="D2834" s="19" t="s">
        <v>19452</v>
      </c>
      <c r="E2834" s="19" t="s">
        <v>19452</v>
      </c>
      <c r="F2834" s="19" t="s">
        <v>19452</v>
      </c>
      <c r="G2834" s="19"/>
      <c r="H2834" s="19">
        <v>10557</v>
      </c>
      <c r="I2834" s="19" t="s">
        <v>17709</v>
      </c>
      <c r="J2834" s="19" t="s">
        <v>13548</v>
      </c>
      <c r="K2834" s="19" t="s">
        <v>49</v>
      </c>
      <c r="L2834" s="19" t="s">
        <v>13549</v>
      </c>
      <c r="M2834" s="20">
        <v>3667372</v>
      </c>
      <c r="N2834" s="19" t="s">
        <v>13550</v>
      </c>
      <c r="O2834" s="19" t="s">
        <v>20074</v>
      </c>
      <c r="P2834" s="19" t="s">
        <v>22722</v>
      </c>
      <c r="Q2834" s="19" t="s">
        <v>19896</v>
      </c>
      <c r="R2834" s="19" t="s">
        <v>19452</v>
      </c>
      <c r="S2834" s="19" t="s">
        <v>19452</v>
      </c>
      <c r="T2834" s="19" t="s">
        <v>19452</v>
      </c>
      <c r="U2834" s="19" t="s">
        <v>19452</v>
      </c>
      <c r="V2834" s="19" t="s">
        <v>19452</v>
      </c>
      <c r="W2834" s="19" t="s">
        <v>19452</v>
      </c>
      <c r="X2834" s="19" t="s">
        <v>19452</v>
      </c>
      <c r="Y2834" s="19" t="s">
        <v>19452</v>
      </c>
      <c r="Z2834" s="19" t="s">
        <v>3537</v>
      </c>
      <c r="AA2834" s="21">
        <v>36294</v>
      </c>
      <c r="AB2834" s="21" t="s">
        <v>20224</v>
      </c>
      <c r="AC2834" s="22">
        <v>28200000</v>
      </c>
      <c r="AD2834" s="19">
        <v>97</v>
      </c>
      <c r="AE2834" s="19" t="s">
        <v>13551</v>
      </c>
      <c r="AF2834" s="19" t="s">
        <v>54</v>
      </c>
      <c r="AG2834" s="19" t="s">
        <v>13552</v>
      </c>
      <c r="AH2834" s="19" t="s">
        <v>154</v>
      </c>
      <c r="AI2834" s="19">
        <v>59</v>
      </c>
      <c r="AJ2834" s="23">
        <v>24400000</v>
      </c>
    </row>
    <row r="2835" spans="1:36" x14ac:dyDescent="0.3">
      <c r="A2835" s="18">
        <v>3000000</v>
      </c>
      <c r="B2835" s="19" t="s">
        <v>2225</v>
      </c>
      <c r="C2835" s="19" t="s">
        <v>20179</v>
      </c>
      <c r="D2835" s="19" t="s">
        <v>20202</v>
      </c>
      <c r="E2835" s="19" t="s">
        <v>20198</v>
      </c>
      <c r="F2835" s="19" t="s">
        <v>19452</v>
      </c>
      <c r="G2835" s="19"/>
      <c r="H2835" s="19">
        <v>28005</v>
      </c>
      <c r="I2835" s="19" t="s">
        <v>16456</v>
      </c>
      <c r="J2835" s="19" t="s">
        <v>13553</v>
      </c>
      <c r="K2835" s="19" t="s">
        <v>49</v>
      </c>
      <c r="L2835" s="19" t="s">
        <v>13554</v>
      </c>
      <c r="M2835" s="20">
        <v>3937939</v>
      </c>
      <c r="N2835" s="19" t="s">
        <v>13555</v>
      </c>
      <c r="O2835" s="19" t="s">
        <v>20075</v>
      </c>
      <c r="P2835" s="19" t="s">
        <v>22723</v>
      </c>
      <c r="Q2835" s="19" t="s">
        <v>19452</v>
      </c>
      <c r="R2835" s="19" t="s">
        <v>19452</v>
      </c>
      <c r="S2835" s="19" t="s">
        <v>19452</v>
      </c>
      <c r="T2835" s="19" t="s">
        <v>19452</v>
      </c>
      <c r="U2835" s="19" t="s">
        <v>19452</v>
      </c>
      <c r="V2835" s="19" t="s">
        <v>19452</v>
      </c>
      <c r="W2835" s="19" t="s">
        <v>19452</v>
      </c>
      <c r="X2835" s="19" t="s">
        <v>19452</v>
      </c>
      <c r="Y2835" s="19" t="s">
        <v>19452</v>
      </c>
      <c r="Z2835" s="19" t="s">
        <v>13556</v>
      </c>
      <c r="AA2835" s="21">
        <v>35319</v>
      </c>
      <c r="AB2835" s="21" t="s">
        <v>20234</v>
      </c>
      <c r="AC2835" s="22">
        <v>4109095</v>
      </c>
      <c r="AD2835" s="19">
        <v>117</v>
      </c>
      <c r="AE2835" s="19" t="s">
        <v>63</v>
      </c>
      <c r="AF2835" s="19" t="s">
        <v>54</v>
      </c>
      <c r="AG2835" s="19"/>
      <c r="AH2835" s="19" t="s">
        <v>122</v>
      </c>
      <c r="AI2835" s="19">
        <v>35</v>
      </c>
      <c r="AJ2835" s="23">
        <v>1109095</v>
      </c>
    </row>
    <row r="2836" spans="1:36" x14ac:dyDescent="0.3">
      <c r="A2836" s="18">
        <v>3000000</v>
      </c>
      <c r="B2836" s="19" t="s">
        <v>1664</v>
      </c>
      <c r="C2836" s="19" t="s">
        <v>20181</v>
      </c>
      <c r="D2836" s="19" t="s">
        <v>20192</v>
      </c>
      <c r="E2836" s="19" t="s">
        <v>19452</v>
      </c>
      <c r="F2836" s="19" t="s">
        <v>19452</v>
      </c>
      <c r="G2836" s="19"/>
      <c r="H2836" s="19">
        <v>252</v>
      </c>
      <c r="I2836" s="19" t="s">
        <v>19305</v>
      </c>
      <c r="J2836" s="19" t="s">
        <v>13557</v>
      </c>
      <c r="K2836" s="19" t="s">
        <v>49</v>
      </c>
      <c r="L2836" s="19" t="s">
        <v>13558</v>
      </c>
      <c r="M2836" s="20">
        <v>23981601</v>
      </c>
      <c r="N2836" s="19" t="s">
        <v>13559</v>
      </c>
      <c r="O2836" s="19" t="s">
        <v>19449</v>
      </c>
      <c r="P2836" s="19" t="s">
        <v>22724</v>
      </c>
      <c r="Q2836" s="19" t="s">
        <v>19452</v>
      </c>
      <c r="R2836" s="19" t="s">
        <v>19452</v>
      </c>
      <c r="S2836" s="19" t="s">
        <v>19452</v>
      </c>
      <c r="T2836" s="19" t="s">
        <v>19452</v>
      </c>
      <c r="U2836" s="19" t="s">
        <v>19452</v>
      </c>
      <c r="V2836" s="19" t="s">
        <v>19452</v>
      </c>
      <c r="W2836" s="19" t="s">
        <v>19452</v>
      </c>
      <c r="X2836" s="19" t="s">
        <v>19452</v>
      </c>
      <c r="Y2836" s="19" t="s">
        <v>19452</v>
      </c>
      <c r="Z2836" s="19" t="s">
        <v>62</v>
      </c>
      <c r="AA2836" s="21">
        <v>26113</v>
      </c>
      <c r="AB2836" s="21" t="s">
        <v>20258</v>
      </c>
      <c r="AC2836" s="22">
        <v>4000000</v>
      </c>
      <c r="AD2836" s="19">
        <v>100</v>
      </c>
      <c r="AE2836" s="19" t="s">
        <v>128</v>
      </c>
      <c r="AF2836" s="19" t="s">
        <v>54</v>
      </c>
      <c r="AG2836" s="19" t="s">
        <v>13560</v>
      </c>
      <c r="AH2836" s="19" t="s">
        <v>103</v>
      </c>
      <c r="AI2836" s="19">
        <v>798</v>
      </c>
      <c r="AJ2836" s="23">
        <v>1000000</v>
      </c>
    </row>
    <row r="2837" spans="1:36" x14ac:dyDescent="0.3">
      <c r="A2837" s="18">
        <v>3000000</v>
      </c>
      <c r="B2837" s="19" t="s">
        <v>939</v>
      </c>
      <c r="C2837" s="19" t="s">
        <v>13616</v>
      </c>
      <c r="D2837" s="19" t="s">
        <v>19452</v>
      </c>
      <c r="E2837" s="19" t="s">
        <v>19452</v>
      </c>
      <c r="F2837" s="19" t="s">
        <v>19452</v>
      </c>
      <c r="G2837" s="19"/>
      <c r="H2837" s="19">
        <v>18892</v>
      </c>
      <c r="I2837" s="19" t="s">
        <v>16780</v>
      </c>
      <c r="J2837" s="19" t="s">
        <v>13561</v>
      </c>
      <c r="K2837" s="19" t="s">
        <v>49</v>
      </c>
      <c r="L2837" s="19" t="s">
        <v>13562</v>
      </c>
      <c r="M2837" s="20">
        <v>4337685</v>
      </c>
      <c r="N2837" s="19" t="s">
        <v>13563</v>
      </c>
      <c r="O2837" s="19" t="s">
        <v>19491</v>
      </c>
      <c r="P2837" s="19" t="s">
        <v>22725</v>
      </c>
      <c r="Q2837" s="19" t="s">
        <v>22726</v>
      </c>
      <c r="R2837" s="19" t="s">
        <v>19452</v>
      </c>
      <c r="S2837" s="19" t="s">
        <v>19452</v>
      </c>
      <c r="T2837" s="19" t="s">
        <v>19452</v>
      </c>
      <c r="U2837" s="19" t="s">
        <v>19452</v>
      </c>
      <c r="V2837" s="19" t="s">
        <v>19452</v>
      </c>
      <c r="W2837" s="19" t="s">
        <v>19452</v>
      </c>
      <c r="X2837" s="19" t="s">
        <v>19452</v>
      </c>
      <c r="Y2837" s="19" t="s">
        <v>19452</v>
      </c>
      <c r="Z2837" s="19" t="s">
        <v>62</v>
      </c>
      <c r="AA2837" s="21">
        <v>36190</v>
      </c>
      <c r="AB2837" s="21" t="s">
        <v>20224</v>
      </c>
      <c r="AC2837" s="22">
        <v>3076820</v>
      </c>
      <c r="AD2837" s="19">
        <v>87</v>
      </c>
      <c r="AE2837" s="19" t="s">
        <v>63</v>
      </c>
      <c r="AF2837" s="19" t="s">
        <v>54</v>
      </c>
      <c r="AG2837" s="19" t="s">
        <v>13564</v>
      </c>
      <c r="AH2837" s="19" t="s">
        <v>96</v>
      </c>
      <c r="AI2837" s="19">
        <v>90</v>
      </c>
      <c r="AJ2837" s="23">
        <v>76820</v>
      </c>
    </row>
    <row r="2838" spans="1:36" x14ac:dyDescent="0.3">
      <c r="A2838" s="18">
        <v>2962051</v>
      </c>
      <c r="B2838" s="19" t="s">
        <v>2107</v>
      </c>
      <c r="C2838" s="19" t="s">
        <v>20179</v>
      </c>
      <c r="D2838" s="19" t="s">
        <v>20202</v>
      </c>
      <c r="E2838" s="19" t="s">
        <v>19452</v>
      </c>
      <c r="F2838" s="19" t="s">
        <v>19452</v>
      </c>
      <c r="G2838" s="19"/>
      <c r="H2838" s="19">
        <v>549</v>
      </c>
      <c r="I2838" s="19" t="s">
        <v>19196</v>
      </c>
      <c r="J2838" s="19" t="s">
        <v>13565</v>
      </c>
      <c r="K2838" s="19" t="s">
        <v>49</v>
      </c>
      <c r="L2838" s="19" t="s">
        <v>13566</v>
      </c>
      <c r="M2838" s="20">
        <v>3636634</v>
      </c>
      <c r="N2838" s="19" t="s">
        <v>13567</v>
      </c>
      <c r="O2838" s="19" t="s">
        <v>19944</v>
      </c>
      <c r="P2838" s="19" t="s">
        <v>22727</v>
      </c>
      <c r="Q2838" s="19" t="s">
        <v>22728</v>
      </c>
      <c r="R2838" s="19" t="s">
        <v>19452</v>
      </c>
      <c r="S2838" s="19" t="s">
        <v>19452</v>
      </c>
      <c r="T2838" s="19" t="s">
        <v>19452</v>
      </c>
      <c r="U2838" s="19" t="s">
        <v>19452</v>
      </c>
      <c r="V2838" s="19" t="s">
        <v>19452</v>
      </c>
      <c r="W2838" s="19" t="s">
        <v>19452</v>
      </c>
      <c r="X2838" s="19" t="s">
        <v>19452</v>
      </c>
      <c r="Y2838" s="19" t="s">
        <v>19452</v>
      </c>
      <c r="Z2838" s="19" t="s">
        <v>62</v>
      </c>
      <c r="AA2838" s="21">
        <v>35286</v>
      </c>
      <c r="AB2838" s="21" t="s">
        <v>20234</v>
      </c>
      <c r="AC2838" s="22">
        <v>3011195</v>
      </c>
      <c r="AD2838" s="19">
        <v>108</v>
      </c>
      <c r="AE2838" s="19" t="s">
        <v>53</v>
      </c>
      <c r="AF2838" s="19" t="s">
        <v>54</v>
      </c>
      <c r="AG2838" s="19" t="s">
        <v>13568</v>
      </c>
      <c r="AH2838" s="19" t="s">
        <v>212</v>
      </c>
      <c r="AI2838" s="19">
        <v>94</v>
      </c>
      <c r="AJ2838" s="23">
        <v>49144</v>
      </c>
    </row>
    <row r="2839" spans="1:36" x14ac:dyDescent="0.3">
      <c r="A2839" s="18">
        <v>3000000</v>
      </c>
      <c r="B2839" s="19" t="s">
        <v>4346</v>
      </c>
      <c r="C2839" s="19" t="s">
        <v>20185</v>
      </c>
      <c r="D2839" s="19" t="s">
        <v>20197</v>
      </c>
      <c r="E2839" s="19" t="s">
        <v>19452</v>
      </c>
      <c r="F2839" s="19" t="s">
        <v>19452</v>
      </c>
      <c r="G2839" s="19" t="s">
        <v>13569</v>
      </c>
      <c r="H2839" s="19">
        <v>868</v>
      </c>
      <c r="I2839" s="19" t="s">
        <v>19028</v>
      </c>
      <c r="J2839" s="19" t="s">
        <v>13570</v>
      </c>
      <c r="K2839" s="19" t="s">
        <v>13571</v>
      </c>
      <c r="L2839" s="19" t="s">
        <v>13572</v>
      </c>
      <c r="M2839" s="20">
        <v>2504169</v>
      </c>
      <c r="N2839" s="19" t="s">
        <v>13573</v>
      </c>
      <c r="O2839" s="19" t="s">
        <v>20076</v>
      </c>
      <c r="P2839" s="19" t="s">
        <v>22028</v>
      </c>
      <c r="Q2839" s="19" t="s">
        <v>22729</v>
      </c>
      <c r="R2839" s="19" t="s">
        <v>22730</v>
      </c>
      <c r="S2839" s="19" t="s">
        <v>19452</v>
      </c>
      <c r="T2839" s="19" t="s">
        <v>19452</v>
      </c>
      <c r="U2839" s="19" t="s">
        <v>19452</v>
      </c>
      <c r="V2839" s="19" t="s">
        <v>19452</v>
      </c>
      <c r="W2839" s="19" t="s">
        <v>19452</v>
      </c>
      <c r="X2839" s="19" t="s">
        <v>19452</v>
      </c>
      <c r="Y2839" s="19" t="s">
        <v>19452</v>
      </c>
      <c r="Z2839" s="19" t="s">
        <v>9405</v>
      </c>
      <c r="AA2839" s="21">
        <v>38582</v>
      </c>
      <c r="AB2839" s="21" t="s">
        <v>20221</v>
      </c>
      <c r="AC2839" s="22">
        <v>9879971</v>
      </c>
      <c r="AD2839" s="19">
        <v>94</v>
      </c>
      <c r="AE2839" s="19" t="s">
        <v>13574</v>
      </c>
      <c r="AF2839" s="19" t="s">
        <v>54</v>
      </c>
      <c r="AG2839" s="19" t="s">
        <v>13575</v>
      </c>
      <c r="AH2839" s="19" t="s">
        <v>65</v>
      </c>
      <c r="AI2839" s="19">
        <v>94</v>
      </c>
      <c r="AJ2839" s="23">
        <v>6879971</v>
      </c>
    </row>
    <row r="2840" spans="1:36" x14ac:dyDescent="0.3">
      <c r="A2840" s="18">
        <v>3000000</v>
      </c>
      <c r="B2840" s="19" t="s">
        <v>2367</v>
      </c>
      <c r="C2840" s="19" t="s">
        <v>13616</v>
      </c>
      <c r="D2840" s="19" t="s">
        <v>20197</v>
      </c>
      <c r="E2840" s="19" t="s">
        <v>19452</v>
      </c>
      <c r="F2840" s="19" t="s">
        <v>19452</v>
      </c>
      <c r="G2840" s="19"/>
      <c r="H2840" s="19">
        <v>10683</v>
      </c>
      <c r="I2840" s="19" t="s">
        <v>17665</v>
      </c>
      <c r="J2840" s="19" t="s">
        <v>13576</v>
      </c>
      <c r="K2840" s="19" t="s">
        <v>49</v>
      </c>
      <c r="L2840" s="19" t="s">
        <v>13577</v>
      </c>
      <c r="M2840" s="20">
        <v>10757539</v>
      </c>
      <c r="N2840" s="19" t="s">
        <v>13578</v>
      </c>
      <c r="O2840" s="19" t="s">
        <v>19912</v>
      </c>
      <c r="P2840" s="19" t="s">
        <v>20506</v>
      </c>
      <c r="Q2840" s="19" t="s">
        <v>19452</v>
      </c>
      <c r="R2840" s="19" t="s">
        <v>19452</v>
      </c>
      <c r="S2840" s="19" t="s">
        <v>19452</v>
      </c>
      <c r="T2840" s="19" t="s">
        <v>19452</v>
      </c>
      <c r="U2840" s="19" t="s">
        <v>19452</v>
      </c>
      <c r="V2840" s="19" t="s">
        <v>19452</v>
      </c>
      <c r="W2840" s="19" t="s">
        <v>19452</v>
      </c>
      <c r="X2840" s="19" t="s">
        <v>19452</v>
      </c>
      <c r="Y2840" s="19" t="s">
        <v>19452</v>
      </c>
      <c r="Z2840" s="19" t="s">
        <v>62</v>
      </c>
      <c r="AA2840" s="21">
        <v>36084</v>
      </c>
      <c r="AB2840" s="21" t="s">
        <v>20229</v>
      </c>
      <c r="AC2840" s="22">
        <v>2807390</v>
      </c>
      <c r="AD2840" s="19">
        <v>139</v>
      </c>
      <c r="AE2840" s="19" t="s">
        <v>907</v>
      </c>
      <c r="AF2840" s="19" t="s">
        <v>54</v>
      </c>
      <c r="AG2840" s="19" t="s">
        <v>13579</v>
      </c>
      <c r="AH2840" s="19" t="s">
        <v>103</v>
      </c>
      <c r="AI2840" s="19">
        <v>194</v>
      </c>
      <c r="AJ2840" s="23">
        <v>-192610</v>
      </c>
    </row>
    <row r="2841" spans="1:36" x14ac:dyDescent="0.3">
      <c r="A2841" s="18">
        <v>2800000</v>
      </c>
      <c r="B2841" s="19" t="s">
        <v>6926</v>
      </c>
      <c r="C2841" s="19" t="s">
        <v>13616</v>
      </c>
      <c r="D2841" s="19" t="s">
        <v>20203</v>
      </c>
      <c r="E2841" s="19" t="s">
        <v>19452</v>
      </c>
      <c r="F2841" s="19" t="s">
        <v>19452</v>
      </c>
      <c r="G2841" s="19"/>
      <c r="H2841" s="19">
        <v>246403</v>
      </c>
      <c r="I2841" s="19" t="s">
        <v>15015</v>
      </c>
      <c r="J2841" s="19" t="s">
        <v>13580</v>
      </c>
      <c r="K2841" s="19" t="s">
        <v>49</v>
      </c>
      <c r="L2841" s="19" t="s">
        <v>13581</v>
      </c>
      <c r="M2841" s="20">
        <v>15754614</v>
      </c>
      <c r="N2841" s="19" t="s">
        <v>13582</v>
      </c>
      <c r="O2841" s="19" t="s">
        <v>20077</v>
      </c>
      <c r="P2841" s="19" t="s">
        <v>20979</v>
      </c>
      <c r="Q2841" s="19" t="s">
        <v>22731</v>
      </c>
      <c r="R2841" s="19" t="s">
        <v>21930</v>
      </c>
      <c r="S2841" s="19" t="s">
        <v>19452</v>
      </c>
      <c r="T2841" s="19" t="s">
        <v>19452</v>
      </c>
      <c r="U2841" s="19" t="s">
        <v>19452</v>
      </c>
      <c r="V2841" s="19" t="s">
        <v>19452</v>
      </c>
      <c r="W2841" s="19" t="s">
        <v>19452</v>
      </c>
      <c r="X2841" s="19" t="s">
        <v>19452</v>
      </c>
      <c r="Y2841" s="19" t="s">
        <v>19452</v>
      </c>
      <c r="Z2841" s="19" t="s">
        <v>62</v>
      </c>
      <c r="AA2841" s="21">
        <v>41901</v>
      </c>
      <c r="AB2841" s="21" t="s">
        <v>20220</v>
      </c>
      <c r="AC2841" s="22">
        <v>1826705</v>
      </c>
      <c r="AD2841" s="19">
        <v>102</v>
      </c>
      <c r="AE2841" s="19" t="s">
        <v>63</v>
      </c>
      <c r="AF2841" s="19" t="s">
        <v>54</v>
      </c>
      <c r="AG2841" s="19" t="s">
        <v>13583</v>
      </c>
      <c r="AH2841" s="19" t="s">
        <v>314</v>
      </c>
      <c r="AI2841" s="19">
        <v>366</v>
      </c>
      <c r="AJ2841" s="23">
        <v>-973295</v>
      </c>
    </row>
    <row r="2842" spans="1:36" x14ac:dyDescent="0.3">
      <c r="A2842" s="18">
        <v>3000000</v>
      </c>
      <c r="B2842" s="19" t="s">
        <v>13584</v>
      </c>
      <c r="C2842" s="19" t="s">
        <v>20179</v>
      </c>
      <c r="D2842" s="19" t="s">
        <v>20201</v>
      </c>
      <c r="E2842" s="19" t="s">
        <v>20204</v>
      </c>
      <c r="F2842" s="19" t="s">
        <v>20194</v>
      </c>
      <c r="G2842" s="19"/>
      <c r="H2842" s="19">
        <v>670</v>
      </c>
      <c r="I2842" s="19" t="s">
        <v>19128</v>
      </c>
      <c r="J2842" s="19" t="s">
        <v>13585</v>
      </c>
      <c r="K2842" s="19" t="s">
        <v>5976</v>
      </c>
      <c r="L2842" s="19" t="s">
        <v>13586</v>
      </c>
      <c r="M2842" s="20">
        <v>5676349</v>
      </c>
      <c r="N2842" s="19" t="s">
        <v>13587</v>
      </c>
      <c r="O2842" s="19" t="s">
        <v>20078</v>
      </c>
      <c r="P2842" s="19" t="s">
        <v>22732</v>
      </c>
      <c r="Q2842" s="19" t="s">
        <v>19452</v>
      </c>
      <c r="R2842" s="19" t="s">
        <v>19452</v>
      </c>
      <c r="S2842" s="19" t="s">
        <v>19452</v>
      </c>
      <c r="T2842" s="19" t="s">
        <v>19452</v>
      </c>
      <c r="U2842" s="19" t="s">
        <v>19452</v>
      </c>
      <c r="V2842" s="19" t="s">
        <v>19452</v>
      </c>
      <c r="W2842" s="19" t="s">
        <v>19452</v>
      </c>
      <c r="X2842" s="19" t="s">
        <v>19452</v>
      </c>
      <c r="Y2842" s="19" t="s">
        <v>19452</v>
      </c>
      <c r="Z2842" s="19" t="s">
        <v>6874</v>
      </c>
      <c r="AA2842" s="21">
        <v>37622</v>
      </c>
      <c r="AB2842" s="21" t="s">
        <v>20226</v>
      </c>
      <c r="AC2842" s="22">
        <v>14980005</v>
      </c>
      <c r="AD2842" s="19">
        <v>120</v>
      </c>
      <c r="AE2842" s="19" t="s">
        <v>10785</v>
      </c>
      <c r="AF2842" s="19" t="s">
        <v>54</v>
      </c>
      <c r="AG2842" s="19" t="s">
        <v>13588</v>
      </c>
      <c r="AH2842" s="19" t="s">
        <v>531</v>
      </c>
      <c r="AI2842" s="19">
        <v>1945</v>
      </c>
      <c r="AJ2842" s="23">
        <v>11980005</v>
      </c>
    </row>
    <row r="2843" spans="1:36" x14ac:dyDescent="0.3">
      <c r="A2843" s="18">
        <v>3000000</v>
      </c>
      <c r="B2843" s="19" t="s">
        <v>2382</v>
      </c>
      <c r="C2843" s="19" t="s">
        <v>20174</v>
      </c>
      <c r="D2843" s="19" t="s">
        <v>20196</v>
      </c>
      <c r="E2843" s="19" t="s">
        <v>20201</v>
      </c>
      <c r="F2843" s="19" t="s">
        <v>19452</v>
      </c>
      <c r="G2843" s="19" t="s">
        <v>13589</v>
      </c>
      <c r="H2843" s="19">
        <v>49010</v>
      </c>
      <c r="I2843" s="19" t="s">
        <v>15986</v>
      </c>
      <c r="J2843" s="19" t="s">
        <v>13590</v>
      </c>
      <c r="K2843" s="19" t="s">
        <v>49</v>
      </c>
      <c r="L2843" s="19" t="s">
        <v>13591</v>
      </c>
      <c r="M2843" s="20">
        <v>16900433</v>
      </c>
      <c r="N2843" s="19" t="s">
        <v>13592</v>
      </c>
      <c r="O2843" s="19" t="s">
        <v>19761</v>
      </c>
      <c r="P2843" s="19" t="s">
        <v>21123</v>
      </c>
      <c r="Q2843" s="19" t="s">
        <v>22733</v>
      </c>
      <c r="R2843" s="19" t="s">
        <v>22734</v>
      </c>
      <c r="S2843" s="19" t="s">
        <v>19452</v>
      </c>
      <c r="T2843" s="19" t="s">
        <v>19452</v>
      </c>
      <c r="U2843" s="19" t="s">
        <v>19452</v>
      </c>
      <c r="V2843" s="19" t="s">
        <v>19452</v>
      </c>
      <c r="W2843" s="19" t="s">
        <v>19452</v>
      </c>
      <c r="X2843" s="19" t="s">
        <v>19452</v>
      </c>
      <c r="Y2843" s="19" t="s">
        <v>19452</v>
      </c>
      <c r="Z2843" s="19" t="s">
        <v>374</v>
      </c>
      <c r="AA2843" s="21">
        <v>40669</v>
      </c>
      <c r="AB2843" s="21" t="s">
        <v>20219</v>
      </c>
      <c r="AC2843" s="22">
        <v>748453</v>
      </c>
      <c r="AD2843" s="19">
        <v>86</v>
      </c>
      <c r="AE2843" s="19" t="s">
        <v>63</v>
      </c>
      <c r="AF2843" s="19" t="s">
        <v>54</v>
      </c>
      <c r="AG2843" s="19" t="s">
        <v>13593</v>
      </c>
      <c r="AH2843" s="19" t="s">
        <v>122</v>
      </c>
      <c r="AI2843" s="19">
        <v>211</v>
      </c>
      <c r="AJ2843" s="23">
        <v>-2251547</v>
      </c>
    </row>
    <row r="2844" spans="1:36" x14ac:dyDescent="0.3">
      <c r="A2844" s="18">
        <v>3000000</v>
      </c>
      <c r="B2844" s="19" t="s">
        <v>1125</v>
      </c>
      <c r="C2844" s="19" t="s">
        <v>20179</v>
      </c>
      <c r="D2844" s="19" t="s">
        <v>19452</v>
      </c>
      <c r="E2844" s="19" t="s">
        <v>19452</v>
      </c>
      <c r="F2844" s="19" t="s">
        <v>19452</v>
      </c>
      <c r="G2844" s="19"/>
      <c r="H2844" s="19">
        <v>24469</v>
      </c>
      <c r="I2844" s="19" t="s">
        <v>16576</v>
      </c>
      <c r="J2844" s="19" t="s">
        <v>13594</v>
      </c>
      <c r="K2844" s="19" t="s">
        <v>49</v>
      </c>
      <c r="L2844" s="19" t="s">
        <v>13595</v>
      </c>
      <c r="M2844" s="20">
        <v>1268672</v>
      </c>
      <c r="N2844" s="19" t="s">
        <v>13596</v>
      </c>
      <c r="O2844" s="19" t="s">
        <v>19615</v>
      </c>
      <c r="P2844" s="19" t="s">
        <v>22735</v>
      </c>
      <c r="Q2844" s="19" t="s">
        <v>20038</v>
      </c>
      <c r="R2844" s="19" t="s">
        <v>19893</v>
      </c>
      <c r="S2844" s="19" t="s">
        <v>19452</v>
      </c>
      <c r="T2844" s="19" t="s">
        <v>19452</v>
      </c>
      <c r="U2844" s="19" t="s">
        <v>19452</v>
      </c>
      <c r="V2844" s="19" t="s">
        <v>19452</v>
      </c>
      <c r="W2844" s="19" t="s">
        <v>19452</v>
      </c>
      <c r="X2844" s="19" t="s">
        <v>19452</v>
      </c>
      <c r="Y2844" s="19" t="s">
        <v>19452</v>
      </c>
      <c r="Z2844" s="19" t="s">
        <v>13597</v>
      </c>
      <c r="AA2844" s="21">
        <v>39947</v>
      </c>
      <c r="AB2844" s="21" t="s">
        <v>20210</v>
      </c>
      <c r="AC2844" s="22">
        <v>2357852</v>
      </c>
      <c r="AD2844" s="19">
        <v>123</v>
      </c>
      <c r="AE2844" s="19" t="s">
        <v>63</v>
      </c>
      <c r="AF2844" s="19" t="s">
        <v>54</v>
      </c>
      <c r="AG2844" s="19" t="s">
        <v>13598</v>
      </c>
      <c r="AH2844" s="19" t="s">
        <v>65</v>
      </c>
      <c r="AI2844" s="19">
        <v>250</v>
      </c>
      <c r="AJ2844" s="23">
        <v>-642148</v>
      </c>
    </row>
    <row r="2845" spans="1:36" x14ac:dyDescent="0.3">
      <c r="A2845" s="18">
        <v>3000000</v>
      </c>
      <c r="B2845" s="19" t="s">
        <v>1556</v>
      </c>
      <c r="C2845" s="19" t="s">
        <v>13616</v>
      </c>
      <c r="D2845" s="19" t="s">
        <v>20198</v>
      </c>
      <c r="E2845" s="19" t="s">
        <v>19452</v>
      </c>
      <c r="F2845" s="19" t="s">
        <v>19452</v>
      </c>
      <c r="G2845" s="19" t="s">
        <v>13599</v>
      </c>
      <c r="H2845" s="19">
        <v>84174</v>
      </c>
      <c r="I2845" s="19" t="s">
        <v>15549</v>
      </c>
      <c r="J2845" s="19" t="s">
        <v>13600</v>
      </c>
      <c r="K2845" s="19" t="s">
        <v>49</v>
      </c>
      <c r="L2845" s="19" t="s">
        <v>13601</v>
      </c>
      <c r="M2845" s="20">
        <v>2095282</v>
      </c>
      <c r="N2845" s="19" t="s">
        <v>13602</v>
      </c>
      <c r="O2845" s="19" t="s">
        <v>19646</v>
      </c>
      <c r="P2845" s="19" t="s">
        <v>22736</v>
      </c>
      <c r="Q2845" s="19" t="s">
        <v>19452</v>
      </c>
      <c r="R2845" s="19" t="s">
        <v>19452</v>
      </c>
      <c r="S2845" s="19" t="s">
        <v>19452</v>
      </c>
      <c r="T2845" s="19" t="s">
        <v>19452</v>
      </c>
      <c r="U2845" s="19" t="s">
        <v>19452</v>
      </c>
      <c r="V2845" s="19" t="s">
        <v>19452</v>
      </c>
      <c r="W2845" s="19" t="s">
        <v>19452</v>
      </c>
      <c r="X2845" s="19" t="s">
        <v>19452</v>
      </c>
      <c r="Y2845" s="19" t="s">
        <v>19452</v>
      </c>
      <c r="Z2845" s="19" t="s">
        <v>62</v>
      </c>
      <c r="AA2845" s="21">
        <v>41127</v>
      </c>
      <c r="AB2845" s="21" t="s">
        <v>20213</v>
      </c>
      <c r="AC2845" s="22">
        <v>11947954</v>
      </c>
      <c r="AD2845" s="19">
        <v>87</v>
      </c>
      <c r="AE2845" s="19" t="s">
        <v>63</v>
      </c>
      <c r="AF2845" s="19" t="s">
        <v>54</v>
      </c>
      <c r="AG2845" s="19" t="s">
        <v>13603</v>
      </c>
      <c r="AH2845" s="19" t="s">
        <v>506</v>
      </c>
      <c r="AI2845" s="19">
        <v>444</v>
      </c>
      <c r="AJ2845" s="23">
        <v>8947954</v>
      </c>
    </row>
    <row r="2846" spans="1:36" x14ac:dyDescent="0.3">
      <c r="A2846" s="18">
        <v>3000000</v>
      </c>
      <c r="B2846" s="19" t="s">
        <v>444</v>
      </c>
      <c r="C2846" s="19" t="s">
        <v>20178</v>
      </c>
      <c r="D2846" s="19" t="s">
        <v>19452</v>
      </c>
      <c r="E2846" s="19" t="s">
        <v>19452</v>
      </c>
      <c r="F2846" s="19" t="s">
        <v>19452</v>
      </c>
      <c r="G2846" s="19"/>
      <c r="H2846" s="19">
        <v>38541</v>
      </c>
      <c r="I2846" s="19" t="s">
        <v>16230</v>
      </c>
      <c r="J2846" s="19" t="s">
        <v>13604</v>
      </c>
      <c r="K2846" s="19" t="s">
        <v>49</v>
      </c>
      <c r="L2846" s="19" t="s">
        <v>13605</v>
      </c>
      <c r="M2846" s="20">
        <v>11882563</v>
      </c>
      <c r="N2846" s="19" t="s">
        <v>13606</v>
      </c>
      <c r="O2846" s="19" t="s">
        <v>20079</v>
      </c>
      <c r="P2846" s="19" t="s">
        <v>21487</v>
      </c>
      <c r="Q2846" s="19" t="s">
        <v>22737</v>
      </c>
      <c r="R2846" s="19" t="s">
        <v>22738</v>
      </c>
      <c r="S2846" s="19" t="s">
        <v>22739</v>
      </c>
      <c r="T2846" s="19" t="s">
        <v>22740</v>
      </c>
      <c r="U2846" s="19" t="s">
        <v>22741</v>
      </c>
      <c r="V2846" s="19" t="s">
        <v>19452</v>
      </c>
      <c r="W2846" s="19" t="s">
        <v>19452</v>
      </c>
      <c r="X2846" s="19" t="s">
        <v>19452</v>
      </c>
      <c r="Y2846" s="19" t="s">
        <v>19452</v>
      </c>
      <c r="Z2846" s="19" t="s">
        <v>2626</v>
      </c>
      <c r="AA2846" s="21">
        <v>40615</v>
      </c>
      <c r="AB2846" s="21" t="s">
        <v>20219</v>
      </c>
      <c r="AC2846" s="22">
        <v>22000</v>
      </c>
      <c r="AD2846" s="19">
        <v>112</v>
      </c>
      <c r="AE2846" s="19" t="s">
        <v>63</v>
      </c>
      <c r="AF2846" s="19" t="s">
        <v>54</v>
      </c>
      <c r="AG2846" s="19" t="s">
        <v>13607</v>
      </c>
      <c r="AH2846" s="19" t="s">
        <v>122</v>
      </c>
      <c r="AI2846" s="19">
        <v>197</v>
      </c>
      <c r="AJ2846" s="23">
        <v>-2978000</v>
      </c>
    </row>
    <row r="2847" spans="1:36" x14ac:dyDescent="0.3">
      <c r="A2847" s="18">
        <v>3000000</v>
      </c>
      <c r="B2847" s="19" t="s">
        <v>7602</v>
      </c>
      <c r="C2847" s="19" t="s">
        <v>20180</v>
      </c>
      <c r="D2847" s="19" t="s">
        <v>20203</v>
      </c>
      <c r="E2847" s="19" t="s">
        <v>19452</v>
      </c>
      <c r="F2847" s="19" t="s">
        <v>19452</v>
      </c>
      <c r="G2847" s="19"/>
      <c r="H2847" s="19">
        <v>234212</v>
      </c>
      <c r="I2847" s="19" t="s">
        <v>15059</v>
      </c>
      <c r="J2847" s="19" t="s">
        <v>13608</v>
      </c>
      <c r="K2847" s="19" t="s">
        <v>49</v>
      </c>
      <c r="L2847" s="19" t="s">
        <v>13609</v>
      </c>
      <c r="M2847" s="20">
        <v>12564554</v>
      </c>
      <c r="N2847" s="19" t="s">
        <v>13610</v>
      </c>
      <c r="O2847" s="19" t="s">
        <v>19555</v>
      </c>
      <c r="P2847" s="19" t="s">
        <v>19626</v>
      </c>
      <c r="Q2847" s="19" t="s">
        <v>22742</v>
      </c>
      <c r="R2847" s="19" t="s">
        <v>20743</v>
      </c>
      <c r="S2847" s="19" t="s">
        <v>19452</v>
      </c>
      <c r="T2847" s="19" t="s">
        <v>19452</v>
      </c>
      <c r="U2847" s="19" t="s">
        <v>19452</v>
      </c>
      <c r="V2847" s="19" t="s">
        <v>19452</v>
      </c>
      <c r="W2847" s="19" t="s">
        <v>19452</v>
      </c>
      <c r="X2847" s="19" t="s">
        <v>19452</v>
      </c>
      <c r="Y2847" s="19" t="s">
        <v>19452</v>
      </c>
      <c r="Z2847" s="19" t="s">
        <v>71</v>
      </c>
      <c r="AA2847" s="21">
        <v>42047</v>
      </c>
      <c r="AB2847" s="21" t="s">
        <v>20212</v>
      </c>
      <c r="AC2847" s="22">
        <v>3387000</v>
      </c>
      <c r="AD2847" s="19">
        <v>83</v>
      </c>
      <c r="AE2847" s="19" t="s">
        <v>63</v>
      </c>
      <c r="AF2847" s="19" t="s">
        <v>54</v>
      </c>
      <c r="AG2847" s="19" t="s">
        <v>13611</v>
      </c>
      <c r="AH2847" s="19" t="s">
        <v>602</v>
      </c>
      <c r="AI2847" s="19">
        <v>148</v>
      </c>
      <c r="AJ2847" s="23">
        <v>387000</v>
      </c>
    </row>
    <row r="2848" spans="1:36" x14ac:dyDescent="0.3">
      <c r="A2848" s="18">
        <v>2500000</v>
      </c>
      <c r="B2848" s="19" t="s">
        <v>75</v>
      </c>
      <c r="C2848" s="19" t="s">
        <v>20174</v>
      </c>
      <c r="D2848" s="19" t="s">
        <v>20193</v>
      </c>
      <c r="E2848" s="19" t="s">
        <v>20197</v>
      </c>
      <c r="F2848" s="19" t="s">
        <v>20201</v>
      </c>
      <c r="G2848" s="19"/>
      <c r="H2848" s="19">
        <v>26039</v>
      </c>
      <c r="I2848" s="19" t="s">
        <v>16522</v>
      </c>
      <c r="J2848" s="19" t="s">
        <v>13612</v>
      </c>
      <c r="K2848" s="19" t="s">
        <v>49</v>
      </c>
      <c r="L2848" s="19" t="s">
        <v>13613</v>
      </c>
      <c r="M2848" s="20">
        <v>5164423</v>
      </c>
      <c r="N2848" s="19" t="s">
        <v>13614</v>
      </c>
      <c r="O2848" s="19" t="s">
        <v>19588</v>
      </c>
      <c r="P2848" s="19" t="s">
        <v>19669</v>
      </c>
      <c r="Q2848" s="19" t="s">
        <v>19452</v>
      </c>
      <c r="R2848" s="19" t="s">
        <v>19452</v>
      </c>
      <c r="S2848" s="19" t="s">
        <v>19452</v>
      </c>
      <c r="T2848" s="19" t="s">
        <v>19452</v>
      </c>
      <c r="U2848" s="19" t="s">
        <v>19452</v>
      </c>
      <c r="V2848" s="19" t="s">
        <v>19452</v>
      </c>
      <c r="W2848" s="19" t="s">
        <v>19452</v>
      </c>
      <c r="X2848" s="19" t="s">
        <v>19452</v>
      </c>
      <c r="Y2848" s="19" t="s">
        <v>19452</v>
      </c>
      <c r="Z2848" s="19" t="s">
        <v>62</v>
      </c>
      <c r="AA2848" s="21">
        <v>24714</v>
      </c>
      <c r="AB2848" s="21" t="s">
        <v>20267</v>
      </c>
      <c r="AC2848" s="22">
        <v>3200000</v>
      </c>
      <c r="AD2848" s="19">
        <v>92</v>
      </c>
      <c r="AE2848" s="19" t="s">
        <v>63</v>
      </c>
      <c r="AF2848" s="19" t="s">
        <v>54</v>
      </c>
      <c r="AG2848" s="19" t="s">
        <v>13615</v>
      </c>
      <c r="AH2848" s="19" t="s">
        <v>187</v>
      </c>
      <c r="AI2848" s="19">
        <v>95</v>
      </c>
      <c r="AJ2848" s="23">
        <v>700000</v>
      </c>
    </row>
    <row r="2849" spans="1:36" x14ac:dyDescent="0.3">
      <c r="A2849" s="18">
        <v>2900000</v>
      </c>
      <c r="B2849" s="19" t="s">
        <v>1125</v>
      </c>
      <c r="C2849" s="19" t="s">
        <v>20179</v>
      </c>
      <c r="D2849" s="19" t="s">
        <v>19452</v>
      </c>
      <c r="E2849" s="19" t="s">
        <v>19452</v>
      </c>
      <c r="F2849" s="19" t="s">
        <v>19452</v>
      </c>
      <c r="G2849" s="19"/>
      <c r="H2849" s="19">
        <v>666</v>
      </c>
      <c r="I2849" s="19" t="s">
        <v>19131</v>
      </c>
      <c r="J2849" s="19" t="s">
        <v>13617</v>
      </c>
      <c r="K2849" s="19" t="s">
        <v>11314</v>
      </c>
      <c r="L2849" s="19" t="s">
        <v>13618</v>
      </c>
      <c r="M2849" s="20">
        <v>5928937</v>
      </c>
      <c r="N2849" s="19" t="s">
        <v>13619</v>
      </c>
      <c r="O2849" s="19" t="s">
        <v>19928</v>
      </c>
      <c r="P2849" s="19" t="s">
        <v>22743</v>
      </c>
      <c r="Q2849" s="19" t="s">
        <v>22744</v>
      </c>
      <c r="R2849" s="19" t="s">
        <v>19452</v>
      </c>
      <c r="S2849" s="19" t="s">
        <v>19452</v>
      </c>
      <c r="T2849" s="19" t="s">
        <v>19452</v>
      </c>
      <c r="U2849" s="19" t="s">
        <v>19452</v>
      </c>
      <c r="V2849" s="19" t="s">
        <v>19452</v>
      </c>
      <c r="W2849" s="19" t="s">
        <v>19452</v>
      </c>
      <c r="X2849" s="19" t="s">
        <v>19452</v>
      </c>
      <c r="Y2849" s="19" t="s">
        <v>19452</v>
      </c>
      <c r="Z2849" s="19" t="s">
        <v>12434</v>
      </c>
      <c r="AA2849" s="21">
        <v>35811</v>
      </c>
      <c r="AB2849" s="21" t="s">
        <v>20229</v>
      </c>
      <c r="AC2849" s="22">
        <v>5596708</v>
      </c>
      <c r="AD2849" s="19">
        <v>113</v>
      </c>
      <c r="AE2849" s="19" t="s">
        <v>12435</v>
      </c>
      <c r="AF2849" s="19" t="s">
        <v>54</v>
      </c>
      <c r="AG2849" s="19" t="s">
        <v>13620</v>
      </c>
      <c r="AH2849" s="19" t="s">
        <v>81</v>
      </c>
      <c r="AI2849" s="19">
        <v>126</v>
      </c>
      <c r="AJ2849" s="23">
        <v>2696708</v>
      </c>
    </row>
    <row r="2850" spans="1:36" x14ac:dyDescent="0.3">
      <c r="A2850" s="18">
        <v>2900000</v>
      </c>
      <c r="B2850" s="19" t="s">
        <v>2367</v>
      </c>
      <c r="C2850" s="19" t="s">
        <v>13616</v>
      </c>
      <c r="D2850" s="19" t="s">
        <v>20197</v>
      </c>
      <c r="E2850" s="19" t="s">
        <v>19452</v>
      </c>
      <c r="F2850" s="19" t="s">
        <v>19452</v>
      </c>
      <c r="G2850" s="19"/>
      <c r="H2850" s="19">
        <v>248</v>
      </c>
      <c r="I2850" s="19" t="s">
        <v>19307</v>
      </c>
      <c r="J2850" s="19" t="s">
        <v>13621</v>
      </c>
      <c r="K2850" s="19" t="s">
        <v>49</v>
      </c>
      <c r="L2850" s="19" t="s">
        <v>13622</v>
      </c>
      <c r="M2850" s="20">
        <v>3370225</v>
      </c>
      <c r="N2850" s="19" t="s">
        <v>13623</v>
      </c>
      <c r="O2850" s="19" t="s">
        <v>20080</v>
      </c>
      <c r="P2850" s="19" t="s">
        <v>19452</v>
      </c>
      <c r="Q2850" s="19" t="s">
        <v>19452</v>
      </c>
      <c r="R2850" s="19" t="s">
        <v>19452</v>
      </c>
      <c r="S2850" s="19" t="s">
        <v>19452</v>
      </c>
      <c r="T2850" s="19" t="s">
        <v>19452</v>
      </c>
      <c r="U2850" s="19" t="s">
        <v>19452</v>
      </c>
      <c r="V2850" s="19" t="s">
        <v>19452</v>
      </c>
      <c r="W2850" s="19" t="s">
        <v>19452</v>
      </c>
      <c r="X2850" s="19" t="s">
        <v>19452</v>
      </c>
      <c r="Y2850" s="19" t="s">
        <v>19452</v>
      </c>
      <c r="Z2850" s="19" t="s">
        <v>62</v>
      </c>
      <c r="AA2850" s="21">
        <v>22633</v>
      </c>
      <c r="AB2850" s="21" t="s">
        <v>20269</v>
      </c>
      <c r="AC2850" s="22">
        <v>5000000</v>
      </c>
      <c r="AD2850" s="19">
        <v>136</v>
      </c>
      <c r="AE2850" s="19" t="s">
        <v>53</v>
      </c>
      <c r="AF2850" s="19" t="s">
        <v>54</v>
      </c>
      <c r="AG2850" s="19" t="s">
        <v>13624</v>
      </c>
      <c r="AH2850" s="19" t="s">
        <v>109</v>
      </c>
      <c r="AI2850" s="19">
        <v>25</v>
      </c>
      <c r="AJ2850" s="23">
        <v>2100000</v>
      </c>
    </row>
    <row r="2851" spans="1:36" x14ac:dyDescent="0.3">
      <c r="A2851" s="18">
        <v>3000000</v>
      </c>
      <c r="B2851" s="19" t="s">
        <v>7636</v>
      </c>
      <c r="C2851" s="19" t="s">
        <v>20188</v>
      </c>
      <c r="D2851" s="19" t="s">
        <v>19452</v>
      </c>
      <c r="E2851" s="19" t="s">
        <v>19452</v>
      </c>
      <c r="F2851" s="19" t="s">
        <v>19452</v>
      </c>
      <c r="G2851" s="19" t="s">
        <v>13625</v>
      </c>
      <c r="H2851" s="19">
        <v>43942</v>
      </c>
      <c r="I2851" s="19" t="s">
        <v>16097</v>
      </c>
      <c r="J2851" s="19" t="s">
        <v>13626</v>
      </c>
      <c r="K2851" s="19" t="s">
        <v>49</v>
      </c>
      <c r="L2851" s="19" t="s">
        <v>13627</v>
      </c>
      <c r="M2851" s="20">
        <v>1781462</v>
      </c>
      <c r="N2851" s="19" t="s">
        <v>13628</v>
      </c>
      <c r="O2851" s="19" t="s">
        <v>20081</v>
      </c>
      <c r="P2851" s="19" t="s">
        <v>22745</v>
      </c>
      <c r="Q2851" s="19" t="s">
        <v>22746</v>
      </c>
      <c r="R2851" s="19" t="s">
        <v>22747</v>
      </c>
      <c r="S2851" s="19" t="s">
        <v>19452</v>
      </c>
      <c r="T2851" s="19" t="s">
        <v>19452</v>
      </c>
      <c r="U2851" s="19" t="s">
        <v>19452</v>
      </c>
      <c r="V2851" s="19" t="s">
        <v>19452</v>
      </c>
      <c r="W2851" s="19" t="s">
        <v>19452</v>
      </c>
      <c r="X2851" s="19" t="s">
        <v>19452</v>
      </c>
      <c r="Y2851" s="19" t="s">
        <v>19452</v>
      </c>
      <c r="Z2851" s="19" t="s">
        <v>62</v>
      </c>
      <c r="AA2851" s="21">
        <v>40452</v>
      </c>
      <c r="AB2851" s="21" t="s">
        <v>20214</v>
      </c>
      <c r="AC2851" s="22">
        <v>103735</v>
      </c>
      <c r="AD2851" s="19">
        <v>93</v>
      </c>
      <c r="AE2851" s="19" t="s">
        <v>63</v>
      </c>
      <c r="AF2851" s="19" t="s">
        <v>54</v>
      </c>
      <c r="AG2851" s="19" t="s">
        <v>13629</v>
      </c>
      <c r="AH2851" s="19" t="s">
        <v>212</v>
      </c>
      <c r="AI2851" s="19">
        <v>36</v>
      </c>
      <c r="AJ2851" s="23">
        <v>-2896265</v>
      </c>
    </row>
    <row r="2852" spans="1:36" x14ac:dyDescent="0.3">
      <c r="A2852" s="18">
        <v>8000000</v>
      </c>
      <c r="B2852" s="19" t="s">
        <v>1125</v>
      </c>
      <c r="C2852" s="19" t="s">
        <v>20179</v>
      </c>
      <c r="D2852" s="19" t="s">
        <v>19452</v>
      </c>
      <c r="E2852" s="19" t="s">
        <v>19452</v>
      </c>
      <c r="F2852" s="19" t="s">
        <v>19452</v>
      </c>
      <c r="G2852" s="19"/>
      <c r="H2852" s="19">
        <v>10476</v>
      </c>
      <c r="I2852" s="19" t="s">
        <v>17733</v>
      </c>
      <c r="J2852" s="19" t="s">
        <v>13630</v>
      </c>
      <c r="K2852" s="19" t="s">
        <v>49</v>
      </c>
      <c r="L2852" s="19" t="s">
        <v>13631</v>
      </c>
      <c r="M2852" s="20">
        <v>639503</v>
      </c>
      <c r="N2852" s="19" t="s">
        <v>8851</v>
      </c>
      <c r="O2852" s="19" t="s">
        <v>19789</v>
      </c>
      <c r="P2852" s="19" t="s">
        <v>19452</v>
      </c>
      <c r="Q2852" s="19" t="s">
        <v>19452</v>
      </c>
      <c r="R2852" s="19" t="s">
        <v>19452</v>
      </c>
      <c r="S2852" s="19" t="s">
        <v>19452</v>
      </c>
      <c r="T2852" s="19" t="s">
        <v>19452</v>
      </c>
      <c r="U2852" s="19" t="s">
        <v>19452</v>
      </c>
      <c r="V2852" s="19" t="s">
        <v>19452</v>
      </c>
      <c r="W2852" s="19" t="s">
        <v>19452</v>
      </c>
      <c r="X2852" s="19" t="s">
        <v>19452</v>
      </c>
      <c r="Y2852" s="19" t="s">
        <v>19452</v>
      </c>
      <c r="Z2852" s="19" t="s">
        <v>62</v>
      </c>
      <c r="AA2852" s="21">
        <v>38555</v>
      </c>
      <c r="AB2852" s="21" t="s">
        <v>20221</v>
      </c>
      <c r="AC2852" s="22">
        <v>23563727</v>
      </c>
      <c r="AD2852" s="19">
        <v>116</v>
      </c>
      <c r="AE2852" s="19" t="s">
        <v>63</v>
      </c>
      <c r="AF2852" s="19" t="s">
        <v>54</v>
      </c>
      <c r="AG2852" s="19" t="s">
        <v>13632</v>
      </c>
      <c r="AH2852" s="19" t="s">
        <v>65</v>
      </c>
      <c r="AI2852" s="19">
        <v>99</v>
      </c>
      <c r="AJ2852" s="23">
        <v>15563727</v>
      </c>
    </row>
    <row r="2853" spans="1:36" x14ac:dyDescent="0.3">
      <c r="A2853" s="18">
        <v>2883848</v>
      </c>
      <c r="B2853" s="19" t="s">
        <v>1556</v>
      </c>
      <c r="C2853" s="19" t="s">
        <v>13616</v>
      </c>
      <c r="D2853" s="19" t="s">
        <v>20198</v>
      </c>
      <c r="E2853" s="19" t="s">
        <v>19452</v>
      </c>
      <c r="F2853" s="19" t="s">
        <v>19452</v>
      </c>
      <c r="G2853" s="19"/>
      <c r="H2853" s="19">
        <v>239</v>
      </c>
      <c r="I2853" s="19" t="s">
        <v>19312</v>
      </c>
      <c r="J2853" s="19" t="s">
        <v>13633</v>
      </c>
      <c r="K2853" s="19" t="s">
        <v>49</v>
      </c>
      <c r="L2853" s="19" t="s">
        <v>13634</v>
      </c>
      <c r="M2853" s="20">
        <v>3930982</v>
      </c>
      <c r="N2853" s="19" t="s">
        <v>13635</v>
      </c>
      <c r="O2853" s="19" t="s">
        <v>20082</v>
      </c>
      <c r="P2853" s="19" t="s">
        <v>22748</v>
      </c>
      <c r="Q2853" s="19" t="s">
        <v>19452</v>
      </c>
      <c r="R2853" s="19" t="s">
        <v>19452</v>
      </c>
      <c r="S2853" s="19" t="s">
        <v>19452</v>
      </c>
      <c r="T2853" s="19" t="s">
        <v>19452</v>
      </c>
      <c r="U2853" s="19" t="s">
        <v>19452</v>
      </c>
      <c r="V2853" s="19" t="s">
        <v>19452</v>
      </c>
      <c r="W2853" s="19" t="s">
        <v>19452</v>
      </c>
      <c r="X2853" s="19" t="s">
        <v>19452</v>
      </c>
      <c r="Y2853" s="19" t="s">
        <v>19452</v>
      </c>
      <c r="Z2853" s="19" t="s">
        <v>62</v>
      </c>
      <c r="AA2853" s="21">
        <v>21627</v>
      </c>
      <c r="AB2853" s="21" t="s">
        <v>20273</v>
      </c>
      <c r="AC2853" s="22">
        <v>25000000</v>
      </c>
      <c r="AD2853" s="19">
        <v>122</v>
      </c>
      <c r="AE2853" s="19" t="s">
        <v>63</v>
      </c>
      <c r="AF2853" s="19" t="s">
        <v>54</v>
      </c>
      <c r="AG2853" s="19" t="s">
        <v>13636</v>
      </c>
      <c r="AH2853" s="19" t="s">
        <v>531</v>
      </c>
      <c r="AI2853" s="19">
        <v>808</v>
      </c>
      <c r="AJ2853" s="23">
        <v>22116152</v>
      </c>
    </row>
    <row r="2854" spans="1:36" x14ac:dyDescent="0.3">
      <c r="A2854" s="18">
        <v>2800000</v>
      </c>
      <c r="B2854" s="19" t="s">
        <v>3435</v>
      </c>
      <c r="C2854" s="19" t="s">
        <v>20187</v>
      </c>
      <c r="D2854" s="19" t="s">
        <v>20201</v>
      </c>
      <c r="E2854" s="19" t="s">
        <v>19452</v>
      </c>
      <c r="F2854" s="19" t="s">
        <v>19452</v>
      </c>
      <c r="G2854" s="19"/>
      <c r="H2854" s="19">
        <v>10281</v>
      </c>
      <c r="I2854" s="19" t="s">
        <v>17793</v>
      </c>
      <c r="J2854" s="19" t="s">
        <v>13637</v>
      </c>
      <c r="K2854" s="19" t="s">
        <v>49</v>
      </c>
      <c r="L2854" s="19" t="s">
        <v>13638</v>
      </c>
      <c r="M2854" s="20">
        <v>9070842</v>
      </c>
      <c r="N2854" s="19" t="s">
        <v>3054</v>
      </c>
      <c r="O2854" s="19" t="s">
        <v>19449</v>
      </c>
      <c r="P2854" s="19" t="s">
        <v>19452</v>
      </c>
      <c r="Q2854" s="19" t="s">
        <v>19452</v>
      </c>
      <c r="R2854" s="19" t="s">
        <v>19452</v>
      </c>
      <c r="S2854" s="19" t="s">
        <v>19452</v>
      </c>
      <c r="T2854" s="19" t="s">
        <v>19452</v>
      </c>
      <c r="U2854" s="19" t="s">
        <v>19452</v>
      </c>
      <c r="V2854" s="19" t="s">
        <v>19452</v>
      </c>
      <c r="W2854" s="19" t="s">
        <v>19452</v>
      </c>
      <c r="X2854" s="19" t="s">
        <v>19452</v>
      </c>
      <c r="Y2854" s="19" t="s">
        <v>19452</v>
      </c>
      <c r="Z2854" s="19" t="s">
        <v>62</v>
      </c>
      <c r="AA2854" s="21">
        <v>32276</v>
      </c>
      <c r="AB2854" s="21" t="s">
        <v>20241</v>
      </c>
      <c r="AC2854" s="22">
        <v>19170001</v>
      </c>
      <c r="AD2854" s="19">
        <v>88</v>
      </c>
      <c r="AE2854" s="19" t="s">
        <v>63</v>
      </c>
      <c r="AF2854" s="19" t="s">
        <v>54</v>
      </c>
      <c r="AG2854" s="19" t="s">
        <v>13639</v>
      </c>
      <c r="AH2854" s="19" t="s">
        <v>506</v>
      </c>
      <c r="AI2854" s="19">
        <v>192</v>
      </c>
      <c r="AJ2854" s="23">
        <v>16370001</v>
      </c>
    </row>
    <row r="2855" spans="1:36" x14ac:dyDescent="0.3">
      <c r="A2855" s="18">
        <v>2777000</v>
      </c>
      <c r="B2855" s="19" t="s">
        <v>155</v>
      </c>
      <c r="C2855" s="19" t="s">
        <v>20175</v>
      </c>
      <c r="D2855" s="19" t="s">
        <v>20195</v>
      </c>
      <c r="E2855" s="19" t="s">
        <v>20192</v>
      </c>
      <c r="F2855" s="19" t="s">
        <v>19452</v>
      </c>
      <c r="G2855" s="19" t="s">
        <v>13640</v>
      </c>
      <c r="H2855" s="19">
        <v>630</v>
      </c>
      <c r="I2855" s="19" t="s">
        <v>19147</v>
      </c>
      <c r="J2855" s="19" t="s">
        <v>13641</v>
      </c>
      <c r="K2855" s="19" t="s">
        <v>49</v>
      </c>
      <c r="L2855" s="19" t="s">
        <v>13642</v>
      </c>
      <c r="M2855" s="20">
        <v>67417542</v>
      </c>
      <c r="N2855" s="19" t="s">
        <v>13643</v>
      </c>
      <c r="O2855" s="19" t="s">
        <v>20083</v>
      </c>
      <c r="P2855" s="19" t="s">
        <v>19452</v>
      </c>
      <c r="Q2855" s="19" t="s">
        <v>19452</v>
      </c>
      <c r="R2855" s="19" t="s">
        <v>19452</v>
      </c>
      <c r="S2855" s="19" t="s">
        <v>19452</v>
      </c>
      <c r="T2855" s="19" t="s">
        <v>19452</v>
      </c>
      <c r="U2855" s="19" t="s">
        <v>19452</v>
      </c>
      <c r="V2855" s="19" t="s">
        <v>19452</v>
      </c>
      <c r="W2855" s="19" t="s">
        <v>19452</v>
      </c>
      <c r="X2855" s="19" t="s">
        <v>19452</v>
      </c>
      <c r="Y2855" s="19" t="s">
        <v>19452</v>
      </c>
      <c r="Z2855" s="19" t="s">
        <v>62</v>
      </c>
      <c r="AA2855" s="21">
        <v>14472</v>
      </c>
      <c r="AB2855" s="21" t="s">
        <v>20278</v>
      </c>
      <c r="AC2855" s="22">
        <v>33754967</v>
      </c>
      <c r="AD2855" s="19">
        <v>102</v>
      </c>
      <c r="AE2855" s="19" t="s">
        <v>63</v>
      </c>
      <c r="AF2855" s="19" t="s">
        <v>54</v>
      </c>
      <c r="AG2855" s="19" t="s">
        <v>13644</v>
      </c>
      <c r="AH2855" s="19" t="s">
        <v>103</v>
      </c>
      <c r="AI2855" s="19">
        <v>1642</v>
      </c>
      <c r="AJ2855" s="23">
        <v>30977967</v>
      </c>
    </row>
    <row r="2856" spans="1:36" x14ac:dyDescent="0.3">
      <c r="A2856" s="18">
        <v>2800000</v>
      </c>
      <c r="B2856" s="19" t="s">
        <v>2075</v>
      </c>
      <c r="C2856" s="19" t="s">
        <v>13616</v>
      </c>
      <c r="D2856" s="19" t="s">
        <v>20199</v>
      </c>
      <c r="E2856" s="19" t="s">
        <v>19452</v>
      </c>
      <c r="F2856" s="19" t="s">
        <v>19452</v>
      </c>
      <c r="G2856" s="19"/>
      <c r="H2856" s="19">
        <v>3034</v>
      </c>
      <c r="I2856" s="19" t="s">
        <v>18647</v>
      </c>
      <c r="J2856" s="19" t="s">
        <v>13645</v>
      </c>
      <c r="K2856" s="19" t="s">
        <v>49</v>
      </c>
      <c r="L2856" s="19" t="s">
        <v>13646</v>
      </c>
      <c r="M2856" s="20">
        <v>36444894</v>
      </c>
      <c r="N2856" s="19" t="s">
        <v>13647</v>
      </c>
      <c r="O2856" s="19" t="s">
        <v>19458</v>
      </c>
      <c r="P2856" s="19" t="s">
        <v>20048</v>
      </c>
      <c r="Q2856" s="19" t="s">
        <v>22749</v>
      </c>
      <c r="R2856" s="19" t="s">
        <v>22750</v>
      </c>
      <c r="S2856" s="19" t="s">
        <v>19452</v>
      </c>
      <c r="T2856" s="19" t="s">
        <v>19452</v>
      </c>
      <c r="U2856" s="19" t="s">
        <v>19452</v>
      </c>
      <c r="V2856" s="19" t="s">
        <v>19452</v>
      </c>
      <c r="W2856" s="19" t="s">
        <v>19452</v>
      </c>
      <c r="X2856" s="19" t="s">
        <v>19452</v>
      </c>
      <c r="Y2856" s="19" t="s">
        <v>19452</v>
      </c>
      <c r="Z2856" s="19" t="s">
        <v>62</v>
      </c>
      <c r="AA2856" s="21">
        <v>27378</v>
      </c>
      <c r="AB2856" s="21" t="s">
        <v>20264</v>
      </c>
      <c r="AC2856" s="22">
        <v>86273333</v>
      </c>
      <c r="AD2856" s="19">
        <v>106</v>
      </c>
      <c r="AE2856" s="19" t="s">
        <v>442</v>
      </c>
      <c r="AF2856" s="19" t="s">
        <v>54</v>
      </c>
      <c r="AG2856" s="19" t="s">
        <v>13648</v>
      </c>
      <c r="AH2856" s="19" t="s">
        <v>463</v>
      </c>
      <c r="AI2856" s="19">
        <v>854</v>
      </c>
      <c r="AJ2856" s="23">
        <v>83473333</v>
      </c>
    </row>
    <row r="2857" spans="1:36" x14ac:dyDescent="0.3">
      <c r="A2857" s="18">
        <v>2000000</v>
      </c>
      <c r="B2857" s="19" t="s">
        <v>4677</v>
      </c>
      <c r="C2857" s="19" t="s">
        <v>20187</v>
      </c>
      <c r="D2857" s="19" t="s">
        <v>20194</v>
      </c>
      <c r="E2857" s="19" t="s">
        <v>20199</v>
      </c>
      <c r="F2857" s="19" t="s">
        <v>19452</v>
      </c>
      <c r="G2857" s="19"/>
      <c r="H2857" s="19">
        <v>13025</v>
      </c>
      <c r="I2857" s="19" t="s">
        <v>17248</v>
      </c>
      <c r="J2857" s="19" t="s">
        <v>13649</v>
      </c>
      <c r="K2857" s="19" t="s">
        <v>49</v>
      </c>
      <c r="L2857" s="19" t="s">
        <v>13650</v>
      </c>
      <c r="M2857" s="20">
        <v>15351412</v>
      </c>
      <c r="N2857" s="19" t="s">
        <v>13651</v>
      </c>
      <c r="O2857" s="19" t="s">
        <v>20084</v>
      </c>
      <c r="P2857" s="19" t="s">
        <v>19452</v>
      </c>
      <c r="Q2857" s="19" t="s">
        <v>19452</v>
      </c>
      <c r="R2857" s="19" t="s">
        <v>19452</v>
      </c>
      <c r="S2857" s="19" t="s">
        <v>19452</v>
      </c>
      <c r="T2857" s="19" t="s">
        <v>19452</v>
      </c>
      <c r="U2857" s="19" t="s">
        <v>19452</v>
      </c>
      <c r="V2857" s="19" t="s">
        <v>19452</v>
      </c>
      <c r="W2857" s="19" t="s">
        <v>19452</v>
      </c>
      <c r="X2857" s="19" t="s">
        <v>19452</v>
      </c>
      <c r="Y2857" s="19" t="s">
        <v>19452</v>
      </c>
      <c r="Z2857" s="19" t="s">
        <v>62</v>
      </c>
      <c r="AA2857" s="21">
        <v>39333</v>
      </c>
      <c r="AB2857" s="21" t="s">
        <v>20211</v>
      </c>
      <c r="AC2857" s="22">
        <v>5364858</v>
      </c>
      <c r="AD2857" s="19">
        <v>95</v>
      </c>
      <c r="AE2857" s="19" t="s">
        <v>63</v>
      </c>
      <c r="AF2857" s="19" t="s">
        <v>54</v>
      </c>
      <c r="AG2857" s="19" t="s">
        <v>13652</v>
      </c>
      <c r="AH2857" s="19" t="s">
        <v>129</v>
      </c>
      <c r="AI2857" s="19">
        <v>190</v>
      </c>
      <c r="AJ2857" s="23">
        <v>3364858</v>
      </c>
    </row>
    <row r="2858" spans="1:36" x14ac:dyDescent="0.3">
      <c r="A2858" s="18">
        <v>2700000</v>
      </c>
      <c r="B2858" s="19" t="s">
        <v>7899</v>
      </c>
      <c r="C2858" s="19" t="s">
        <v>20175</v>
      </c>
      <c r="D2858" s="19" t="s">
        <v>20195</v>
      </c>
      <c r="E2858" s="19" t="s">
        <v>19452</v>
      </c>
      <c r="F2858" s="19" t="s">
        <v>19452</v>
      </c>
      <c r="G2858" s="19"/>
      <c r="H2858" s="19">
        <v>17264</v>
      </c>
      <c r="I2858" s="19" t="s">
        <v>16866</v>
      </c>
      <c r="J2858" s="19" t="s">
        <v>13653</v>
      </c>
      <c r="K2858" s="19" t="s">
        <v>49</v>
      </c>
      <c r="L2858" s="19" t="s">
        <v>13654</v>
      </c>
      <c r="M2858" s="20">
        <v>1135972</v>
      </c>
      <c r="N2858" s="19" t="s">
        <v>9645</v>
      </c>
      <c r="O2858" s="19" t="s">
        <v>19517</v>
      </c>
      <c r="P2858" s="19" t="s">
        <v>19452</v>
      </c>
      <c r="Q2858" s="19" t="s">
        <v>19452</v>
      </c>
      <c r="R2858" s="19" t="s">
        <v>19452</v>
      </c>
      <c r="S2858" s="19" t="s">
        <v>19452</v>
      </c>
      <c r="T2858" s="19" t="s">
        <v>19452</v>
      </c>
      <c r="U2858" s="19" t="s">
        <v>19452</v>
      </c>
      <c r="V2858" s="19" t="s">
        <v>19452</v>
      </c>
      <c r="W2858" s="19" t="s">
        <v>19452</v>
      </c>
      <c r="X2858" s="19" t="s">
        <v>19452</v>
      </c>
      <c r="Y2858" s="19" t="s">
        <v>19452</v>
      </c>
      <c r="Z2858" s="19" t="s">
        <v>62</v>
      </c>
      <c r="AA2858" s="21">
        <v>29145</v>
      </c>
      <c r="AB2858" s="21" t="s">
        <v>20237</v>
      </c>
      <c r="AC2858" s="22">
        <v>37799643</v>
      </c>
      <c r="AD2858" s="19">
        <v>118</v>
      </c>
      <c r="AE2858" s="19" t="s">
        <v>13655</v>
      </c>
      <c r="AF2858" s="19" t="s">
        <v>54</v>
      </c>
      <c r="AG2858" s="19" t="s">
        <v>13656</v>
      </c>
      <c r="AH2858" s="19" t="s">
        <v>142</v>
      </c>
      <c r="AI2858" s="19">
        <v>59</v>
      </c>
      <c r="AJ2858" s="23">
        <v>35099643</v>
      </c>
    </row>
    <row r="2859" spans="1:36" x14ac:dyDescent="0.3">
      <c r="A2859" s="18">
        <v>2686000</v>
      </c>
      <c r="B2859" s="19" t="s">
        <v>9095</v>
      </c>
      <c r="C2859" s="19" t="s">
        <v>20175</v>
      </c>
      <c r="D2859" s="19" t="s">
        <v>20196</v>
      </c>
      <c r="E2859" s="19" t="s">
        <v>20198</v>
      </c>
      <c r="F2859" s="19" t="s">
        <v>19452</v>
      </c>
      <c r="G2859" s="19"/>
      <c r="H2859" s="19">
        <v>15875</v>
      </c>
      <c r="I2859" s="19" t="s">
        <v>16956</v>
      </c>
      <c r="J2859" s="19" t="s">
        <v>13657</v>
      </c>
      <c r="K2859" s="19" t="s">
        <v>49</v>
      </c>
      <c r="L2859" s="19" t="s">
        <v>13658</v>
      </c>
      <c r="M2859" s="20">
        <v>1897263</v>
      </c>
      <c r="N2859" s="19" t="s">
        <v>3054</v>
      </c>
      <c r="O2859" s="19" t="s">
        <v>19449</v>
      </c>
      <c r="P2859" s="19" t="s">
        <v>19452</v>
      </c>
      <c r="Q2859" s="19" t="s">
        <v>19452</v>
      </c>
      <c r="R2859" s="19" t="s">
        <v>19452</v>
      </c>
      <c r="S2859" s="19" t="s">
        <v>19452</v>
      </c>
      <c r="T2859" s="19" t="s">
        <v>19452</v>
      </c>
      <c r="U2859" s="19" t="s">
        <v>19452</v>
      </c>
      <c r="V2859" s="19" t="s">
        <v>19452</v>
      </c>
      <c r="W2859" s="19" t="s">
        <v>19452</v>
      </c>
      <c r="X2859" s="19" t="s">
        <v>19452</v>
      </c>
      <c r="Y2859" s="19" t="s">
        <v>19452</v>
      </c>
      <c r="Z2859" s="19" t="s">
        <v>62</v>
      </c>
      <c r="AA2859" s="21">
        <v>23174</v>
      </c>
      <c r="AB2859" s="21" t="s">
        <v>20250</v>
      </c>
      <c r="AC2859" s="22">
        <v>6600000</v>
      </c>
      <c r="AD2859" s="19">
        <v>109</v>
      </c>
      <c r="AE2859" s="19" t="s">
        <v>94</v>
      </c>
      <c r="AF2859" s="19" t="s">
        <v>54</v>
      </c>
      <c r="AG2859" s="19" t="s">
        <v>13659</v>
      </c>
      <c r="AH2859" s="19" t="s">
        <v>281</v>
      </c>
      <c r="AI2859" s="19">
        <v>30</v>
      </c>
      <c r="AJ2859" s="23">
        <v>3914000</v>
      </c>
    </row>
    <row r="2860" spans="1:36" x14ac:dyDescent="0.3">
      <c r="A2860" s="18">
        <v>2627000</v>
      </c>
      <c r="B2860" s="19" t="s">
        <v>6327</v>
      </c>
      <c r="C2860" s="19" t="s">
        <v>20179</v>
      </c>
      <c r="D2860" s="19" t="s">
        <v>20198</v>
      </c>
      <c r="E2860" s="19" t="s">
        <v>20205</v>
      </c>
      <c r="F2860" s="19" t="s">
        <v>19452</v>
      </c>
      <c r="G2860" s="19"/>
      <c r="H2860" s="19">
        <v>43306</v>
      </c>
      <c r="I2860" s="19" t="s">
        <v>16116</v>
      </c>
      <c r="J2860" s="19" t="s">
        <v>13660</v>
      </c>
      <c r="K2860" s="19" t="s">
        <v>49</v>
      </c>
      <c r="L2860" s="19" t="s">
        <v>13661</v>
      </c>
      <c r="M2860" s="19" t="s">
        <v>13662</v>
      </c>
      <c r="N2860" s="19" t="s">
        <v>4415</v>
      </c>
      <c r="O2860" s="19" t="s">
        <v>19588</v>
      </c>
      <c r="P2860" s="19" t="s">
        <v>19452</v>
      </c>
      <c r="Q2860" s="19" t="s">
        <v>19452</v>
      </c>
      <c r="R2860" s="19" t="s">
        <v>19452</v>
      </c>
      <c r="S2860" s="19" t="s">
        <v>19452</v>
      </c>
      <c r="T2860" s="19" t="s">
        <v>19452</v>
      </c>
      <c r="U2860" s="19" t="s">
        <v>19452</v>
      </c>
      <c r="V2860" s="19" t="s">
        <v>19452</v>
      </c>
      <c r="W2860" s="19" t="s">
        <v>19452</v>
      </c>
      <c r="X2860" s="19" t="s">
        <v>19452</v>
      </c>
      <c r="Y2860" s="19" t="s">
        <v>19452</v>
      </c>
      <c r="Z2860" s="19" t="s">
        <v>62</v>
      </c>
      <c r="AA2860" s="21">
        <v>16132</v>
      </c>
      <c r="AB2860" s="21" t="s">
        <v>20283</v>
      </c>
      <c r="AC2860" s="22">
        <v>5363000</v>
      </c>
      <c r="AD2860" s="19">
        <v>120</v>
      </c>
      <c r="AE2860" s="19" t="s">
        <v>63</v>
      </c>
      <c r="AF2860" s="19" t="s">
        <v>54</v>
      </c>
      <c r="AG2860" s="19" t="s">
        <v>13663</v>
      </c>
      <c r="AH2860" s="19" t="s">
        <v>281</v>
      </c>
      <c r="AI2860" s="19">
        <v>8</v>
      </c>
      <c r="AJ2860" s="23">
        <v>2736000</v>
      </c>
    </row>
    <row r="2861" spans="1:36" x14ac:dyDescent="0.3">
      <c r="A2861" s="18">
        <v>2600000</v>
      </c>
      <c r="B2861" s="19" t="s">
        <v>13664</v>
      </c>
      <c r="C2861" s="19" t="s">
        <v>20183</v>
      </c>
      <c r="D2861" s="19" t="s">
        <v>20196</v>
      </c>
      <c r="E2861" s="19" t="s">
        <v>19452</v>
      </c>
      <c r="F2861" s="19" t="s">
        <v>19452</v>
      </c>
      <c r="G2861" s="19"/>
      <c r="H2861" s="19">
        <v>11072</v>
      </c>
      <c r="I2861" s="19" t="s">
        <v>17558</v>
      </c>
      <c r="J2861" s="19" t="s">
        <v>13665</v>
      </c>
      <c r="K2861" s="19" t="s">
        <v>49</v>
      </c>
      <c r="L2861" s="19" t="s">
        <v>13666</v>
      </c>
      <c r="M2861" s="20">
        <v>22793929</v>
      </c>
      <c r="N2861" s="19" t="s">
        <v>13667</v>
      </c>
      <c r="O2861" s="19" t="s">
        <v>20048</v>
      </c>
      <c r="P2861" s="19" t="s">
        <v>19445</v>
      </c>
      <c r="Q2861" s="19" t="s">
        <v>19452</v>
      </c>
      <c r="R2861" s="19" t="s">
        <v>19452</v>
      </c>
      <c r="S2861" s="19" t="s">
        <v>19452</v>
      </c>
      <c r="T2861" s="19" t="s">
        <v>19452</v>
      </c>
      <c r="U2861" s="19" t="s">
        <v>19452</v>
      </c>
      <c r="V2861" s="19" t="s">
        <v>19452</v>
      </c>
      <c r="W2861" s="19" t="s">
        <v>19452</v>
      </c>
      <c r="X2861" s="19" t="s">
        <v>19452</v>
      </c>
      <c r="Y2861" s="19" t="s">
        <v>19452</v>
      </c>
      <c r="Z2861" s="19" t="s">
        <v>62</v>
      </c>
      <c r="AA2861" s="21">
        <v>27067</v>
      </c>
      <c r="AB2861" s="21" t="s">
        <v>20264</v>
      </c>
      <c r="AC2861" s="22">
        <v>119500000</v>
      </c>
      <c r="AD2861" s="19">
        <v>93</v>
      </c>
      <c r="AE2861" s="19" t="s">
        <v>13668</v>
      </c>
      <c r="AF2861" s="19" t="s">
        <v>54</v>
      </c>
      <c r="AG2861" s="19" t="s">
        <v>13669</v>
      </c>
      <c r="AH2861" s="19" t="s">
        <v>56</v>
      </c>
      <c r="AI2861" s="19">
        <v>609</v>
      </c>
      <c r="AJ2861" s="23">
        <v>116900000</v>
      </c>
    </row>
    <row r="2862" spans="1:36" x14ac:dyDescent="0.3">
      <c r="A2862" s="18">
        <v>2600000</v>
      </c>
      <c r="B2862" s="19" t="s">
        <v>3435</v>
      </c>
      <c r="C2862" s="19" t="s">
        <v>20187</v>
      </c>
      <c r="D2862" s="19" t="s">
        <v>20201</v>
      </c>
      <c r="E2862" s="19" t="s">
        <v>19452</v>
      </c>
      <c r="F2862" s="19" t="s">
        <v>19452</v>
      </c>
      <c r="G2862" s="19"/>
      <c r="H2862" s="19">
        <v>9730</v>
      </c>
      <c r="I2862" s="19" t="s">
        <v>17994</v>
      </c>
      <c r="J2862" s="19" t="s">
        <v>13670</v>
      </c>
      <c r="K2862" s="19" t="s">
        <v>49</v>
      </c>
      <c r="L2862" s="19" t="s">
        <v>13671</v>
      </c>
      <c r="M2862" s="20">
        <v>14013414</v>
      </c>
      <c r="N2862" s="19" t="s">
        <v>13672</v>
      </c>
      <c r="O2862" s="19" t="s">
        <v>19449</v>
      </c>
      <c r="P2862" s="19" t="s">
        <v>22751</v>
      </c>
      <c r="Q2862" s="19" t="s">
        <v>19452</v>
      </c>
      <c r="R2862" s="19" t="s">
        <v>19452</v>
      </c>
      <c r="S2862" s="19" t="s">
        <v>19452</v>
      </c>
      <c r="T2862" s="19" t="s">
        <v>19452</v>
      </c>
      <c r="U2862" s="19" t="s">
        <v>19452</v>
      </c>
      <c r="V2862" s="19" t="s">
        <v>19452</v>
      </c>
      <c r="W2862" s="19" t="s">
        <v>19452</v>
      </c>
      <c r="X2862" s="19" t="s">
        <v>19452</v>
      </c>
      <c r="Y2862" s="19" t="s">
        <v>19452</v>
      </c>
      <c r="Z2862" s="19" t="s">
        <v>62</v>
      </c>
      <c r="AA2862" s="21">
        <v>30785</v>
      </c>
      <c r="AB2862" s="21" t="s">
        <v>20240</v>
      </c>
      <c r="AC2862" s="22">
        <v>32980880</v>
      </c>
      <c r="AD2862" s="19">
        <v>91</v>
      </c>
      <c r="AE2862" s="19" t="s">
        <v>53</v>
      </c>
      <c r="AF2862" s="19" t="s">
        <v>54</v>
      </c>
      <c r="AG2862" s="19" t="s">
        <v>13673</v>
      </c>
      <c r="AH2862" s="19" t="s">
        <v>96</v>
      </c>
      <c r="AI2862" s="19">
        <v>237</v>
      </c>
      <c r="AJ2862" s="23">
        <v>30380880</v>
      </c>
    </row>
    <row r="2863" spans="1:36" x14ac:dyDescent="0.3">
      <c r="A2863" s="18">
        <v>2159280</v>
      </c>
      <c r="B2863" s="19" t="s">
        <v>1125</v>
      </c>
      <c r="C2863" s="19" t="s">
        <v>20179</v>
      </c>
      <c r="D2863" s="19" t="s">
        <v>19452</v>
      </c>
      <c r="E2863" s="19" t="s">
        <v>19452</v>
      </c>
      <c r="F2863" s="19" t="s">
        <v>19452</v>
      </c>
      <c r="G2863" s="19"/>
      <c r="H2863" s="19">
        <v>209274</v>
      </c>
      <c r="I2863" s="19" t="s">
        <v>15124</v>
      </c>
      <c r="J2863" s="19" t="s">
        <v>13674</v>
      </c>
      <c r="K2863" s="19" t="s">
        <v>13675</v>
      </c>
      <c r="L2863" s="19" t="s">
        <v>13676</v>
      </c>
      <c r="M2863" s="20">
        <v>13265432</v>
      </c>
      <c r="N2863" s="19" t="s">
        <v>13677</v>
      </c>
      <c r="O2863" s="19" t="s">
        <v>20085</v>
      </c>
      <c r="P2863" s="19" t="s">
        <v>22752</v>
      </c>
      <c r="Q2863" s="19" t="s">
        <v>22190</v>
      </c>
      <c r="R2863" s="19" t="s">
        <v>22753</v>
      </c>
      <c r="S2863" s="19" t="s">
        <v>22754</v>
      </c>
      <c r="T2863" s="19" t="s">
        <v>21756</v>
      </c>
      <c r="U2863" s="19" t="s">
        <v>22755</v>
      </c>
      <c r="V2863" s="19" t="s">
        <v>22756</v>
      </c>
      <c r="W2863" s="19" t="s">
        <v>22757</v>
      </c>
      <c r="X2863" s="19" t="s">
        <v>19452</v>
      </c>
      <c r="Y2863" s="19" t="s">
        <v>19452</v>
      </c>
      <c r="Z2863" s="19" t="s">
        <v>13678</v>
      </c>
      <c r="AA2863" s="21">
        <v>41572</v>
      </c>
      <c r="AB2863" s="21" t="s">
        <v>20218</v>
      </c>
      <c r="AC2863" s="22">
        <v>10700000</v>
      </c>
      <c r="AD2863" s="19">
        <v>80</v>
      </c>
      <c r="AE2863" s="19" t="s">
        <v>13679</v>
      </c>
      <c r="AF2863" s="19" t="s">
        <v>54</v>
      </c>
      <c r="AG2863" s="19"/>
      <c r="AH2863" s="19" t="s">
        <v>187</v>
      </c>
      <c r="AI2863" s="19">
        <v>260</v>
      </c>
      <c r="AJ2863" s="23">
        <v>8540720</v>
      </c>
    </row>
    <row r="2864" spans="1:36" x14ac:dyDescent="0.3">
      <c r="A2864" s="18">
        <v>2600000</v>
      </c>
      <c r="B2864" s="19" t="s">
        <v>2672</v>
      </c>
      <c r="C2864" s="19" t="s">
        <v>20178</v>
      </c>
      <c r="D2864" s="19" t="s">
        <v>20201</v>
      </c>
      <c r="E2864" s="19" t="s">
        <v>19452</v>
      </c>
      <c r="F2864" s="19" t="s">
        <v>19452</v>
      </c>
      <c r="G2864" s="19" t="s">
        <v>13680</v>
      </c>
      <c r="H2864" s="19">
        <v>14139</v>
      </c>
      <c r="I2864" s="19" t="s">
        <v>17102</v>
      </c>
      <c r="J2864" s="19" t="s">
        <v>13681</v>
      </c>
      <c r="K2864" s="19" t="s">
        <v>2628</v>
      </c>
      <c r="L2864" s="19" t="s">
        <v>13682</v>
      </c>
      <c r="M2864" s="20">
        <v>1902965</v>
      </c>
      <c r="N2864" s="19" t="s">
        <v>13683</v>
      </c>
      <c r="O2864" s="19" t="s">
        <v>20086</v>
      </c>
      <c r="P2864" s="19" t="s">
        <v>22758</v>
      </c>
      <c r="Q2864" s="19" t="s">
        <v>22759</v>
      </c>
      <c r="R2864" s="19" t="s">
        <v>22760</v>
      </c>
      <c r="S2864" s="19" t="s">
        <v>19452</v>
      </c>
      <c r="T2864" s="19" t="s">
        <v>19452</v>
      </c>
      <c r="U2864" s="19" t="s">
        <v>19452</v>
      </c>
      <c r="V2864" s="19" t="s">
        <v>19452</v>
      </c>
      <c r="W2864" s="19" t="s">
        <v>19452</v>
      </c>
      <c r="X2864" s="19" t="s">
        <v>19452</v>
      </c>
      <c r="Y2864" s="19" t="s">
        <v>19452</v>
      </c>
      <c r="Z2864" s="19" t="s">
        <v>3225</v>
      </c>
      <c r="AA2864" s="21">
        <v>39345</v>
      </c>
      <c r="AB2864" s="21" t="s">
        <v>20211</v>
      </c>
      <c r="AC2864" s="22">
        <v>553198</v>
      </c>
      <c r="AD2864" s="19">
        <v>92</v>
      </c>
      <c r="AE2864" s="19" t="s">
        <v>7677</v>
      </c>
      <c r="AF2864" s="19" t="s">
        <v>54</v>
      </c>
      <c r="AG2864" s="19" t="s">
        <v>13684</v>
      </c>
      <c r="AH2864" s="19" t="s">
        <v>142</v>
      </c>
      <c r="AI2864" s="19">
        <v>308</v>
      </c>
      <c r="AJ2864" s="23">
        <v>-2046802</v>
      </c>
    </row>
    <row r="2865" spans="1:36" x14ac:dyDescent="0.3">
      <c r="A2865" s="18">
        <v>2540800</v>
      </c>
      <c r="B2865" s="19" t="s">
        <v>5737</v>
      </c>
      <c r="C2865" s="19" t="s">
        <v>13616</v>
      </c>
      <c r="D2865" s="19" t="s">
        <v>20207</v>
      </c>
      <c r="E2865" s="19" t="s">
        <v>20198</v>
      </c>
      <c r="F2865" s="19" t="s">
        <v>19452</v>
      </c>
      <c r="G2865" s="19"/>
      <c r="H2865" s="19">
        <v>872</v>
      </c>
      <c r="I2865" s="19" t="s">
        <v>19026</v>
      </c>
      <c r="J2865" s="19" t="s">
        <v>13685</v>
      </c>
      <c r="K2865" s="19" t="s">
        <v>49</v>
      </c>
      <c r="L2865" s="19" t="s">
        <v>13686</v>
      </c>
      <c r="M2865" s="20">
        <v>36556954</v>
      </c>
      <c r="N2865" s="19" t="s">
        <v>4415</v>
      </c>
      <c r="O2865" s="19" t="s">
        <v>19588</v>
      </c>
      <c r="P2865" s="19" t="s">
        <v>19452</v>
      </c>
      <c r="Q2865" s="19" t="s">
        <v>19452</v>
      </c>
      <c r="R2865" s="19" t="s">
        <v>19452</v>
      </c>
      <c r="S2865" s="19" t="s">
        <v>19452</v>
      </c>
      <c r="T2865" s="19" t="s">
        <v>19452</v>
      </c>
      <c r="U2865" s="19" t="s">
        <v>19452</v>
      </c>
      <c r="V2865" s="19" t="s">
        <v>19452</v>
      </c>
      <c r="W2865" s="19" t="s">
        <v>19452</v>
      </c>
      <c r="X2865" s="19" t="s">
        <v>19452</v>
      </c>
      <c r="Y2865" s="19" t="s">
        <v>19452</v>
      </c>
      <c r="Z2865" s="19" t="s">
        <v>62</v>
      </c>
      <c r="AA2865" s="21">
        <v>19094</v>
      </c>
      <c r="AB2865" s="21" t="s">
        <v>20276</v>
      </c>
      <c r="AC2865" s="22">
        <v>7200000</v>
      </c>
      <c r="AD2865" s="19">
        <v>103</v>
      </c>
      <c r="AE2865" s="19" t="s">
        <v>63</v>
      </c>
      <c r="AF2865" s="19" t="s">
        <v>54</v>
      </c>
      <c r="AG2865" s="19" t="s">
        <v>13687</v>
      </c>
      <c r="AH2865" s="19" t="s">
        <v>406</v>
      </c>
      <c r="AI2865" s="19">
        <v>727</v>
      </c>
      <c r="AJ2865" s="23">
        <v>4659200</v>
      </c>
    </row>
    <row r="2866" spans="1:36" x14ac:dyDescent="0.3">
      <c r="A2866" s="18">
        <v>2500000</v>
      </c>
      <c r="B2866" s="19" t="s">
        <v>6926</v>
      </c>
      <c r="C2866" s="19" t="s">
        <v>13616</v>
      </c>
      <c r="D2866" s="19" t="s">
        <v>20203</v>
      </c>
      <c r="E2866" s="19" t="s">
        <v>19452</v>
      </c>
      <c r="F2866" s="19" t="s">
        <v>19452</v>
      </c>
      <c r="G2866" s="19" t="s">
        <v>13688</v>
      </c>
      <c r="H2866" s="19">
        <v>139038</v>
      </c>
      <c r="I2866" s="19" t="s">
        <v>15318</v>
      </c>
      <c r="J2866" s="19" t="s">
        <v>13689</v>
      </c>
      <c r="K2866" s="19" t="s">
        <v>49</v>
      </c>
      <c r="L2866" s="19" t="s">
        <v>13690</v>
      </c>
      <c r="M2866" s="20">
        <v>18661541</v>
      </c>
      <c r="N2866" s="19" t="s">
        <v>13691</v>
      </c>
      <c r="O2866" s="19" t="s">
        <v>19706</v>
      </c>
      <c r="P2866" s="19" t="s">
        <v>21001</v>
      </c>
      <c r="Q2866" s="19" t="s">
        <v>20743</v>
      </c>
      <c r="R2866" s="19" t="s">
        <v>19691</v>
      </c>
      <c r="S2866" s="19" t="s">
        <v>19452</v>
      </c>
      <c r="T2866" s="19" t="s">
        <v>19452</v>
      </c>
      <c r="U2866" s="19" t="s">
        <v>19452</v>
      </c>
      <c r="V2866" s="19" t="s">
        <v>19452</v>
      </c>
      <c r="W2866" s="19" t="s">
        <v>19452</v>
      </c>
      <c r="X2866" s="19" t="s">
        <v>19452</v>
      </c>
      <c r="Y2866" s="19" t="s">
        <v>19452</v>
      </c>
      <c r="Z2866" s="19" t="s">
        <v>62</v>
      </c>
      <c r="AA2866" s="21">
        <v>41285</v>
      </c>
      <c r="AB2866" s="21" t="s">
        <v>20218</v>
      </c>
      <c r="AC2866" s="22">
        <v>60141683</v>
      </c>
      <c r="AD2866" s="19">
        <v>86</v>
      </c>
      <c r="AE2866" s="19" t="s">
        <v>63</v>
      </c>
      <c r="AF2866" s="19" t="s">
        <v>54</v>
      </c>
      <c r="AG2866" s="19" t="s">
        <v>13692</v>
      </c>
      <c r="AH2866" s="19" t="s">
        <v>129</v>
      </c>
      <c r="AI2866" s="19">
        <v>516</v>
      </c>
      <c r="AJ2866" s="23">
        <v>57641683</v>
      </c>
    </row>
    <row r="2867" spans="1:36" x14ac:dyDescent="0.3">
      <c r="A2867" s="18">
        <v>2500000</v>
      </c>
      <c r="B2867" s="19" t="s">
        <v>6089</v>
      </c>
      <c r="C2867" s="19" t="s">
        <v>20187</v>
      </c>
      <c r="D2867" s="19" t="s">
        <v>20204</v>
      </c>
      <c r="E2867" s="19" t="s">
        <v>20199</v>
      </c>
      <c r="F2867" s="19" t="s">
        <v>19452</v>
      </c>
      <c r="G2867" s="19"/>
      <c r="H2867" s="19">
        <v>10676</v>
      </c>
      <c r="I2867" s="19" t="s">
        <v>17668</v>
      </c>
      <c r="J2867" s="19" t="s">
        <v>13693</v>
      </c>
      <c r="K2867" s="19" t="s">
        <v>49</v>
      </c>
      <c r="L2867" s="19" t="s">
        <v>13694</v>
      </c>
      <c r="M2867" s="20">
        <v>12030456</v>
      </c>
      <c r="N2867" s="19" t="s">
        <v>2234</v>
      </c>
      <c r="O2867" s="19" t="s">
        <v>19455</v>
      </c>
      <c r="P2867" s="19" t="s">
        <v>19452</v>
      </c>
      <c r="Q2867" s="19" t="s">
        <v>19452</v>
      </c>
      <c r="R2867" s="19" t="s">
        <v>19452</v>
      </c>
      <c r="S2867" s="19" t="s">
        <v>19452</v>
      </c>
      <c r="T2867" s="19" t="s">
        <v>19452</v>
      </c>
      <c r="U2867" s="19" t="s">
        <v>19452</v>
      </c>
      <c r="V2867" s="19" t="s">
        <v>19452</v>
      </c>
      <c r="W2867" s="19" t="s">
        <v>19452</v>
      </c>
      <c r="X2867" s="19" t="s">
        <v>19452</v>
      </c>
      <c r="Y2867" s="19" t="s">
        <v>19452</v>
      </c>
      <c r="Z2867" s="19" t="s">
        <v>62</v>
      </c>
      <c r="AA2867" s="21">
        <v>30246</v>
      </c>
      <c r="AB2867" s="21" t="s">
        <v>20235</v>
      </c>
      <c r="AC2867" s="22">
        <v>14400000</v>
      </c>
      <c r="AD2867" s="19">
        <v>98</v>
      </c>
      <c r="AE2867" s="19" t="s">
        <v>63</v>
      </c>
      <c r="AF2867" s="19" t="s">
        <v>54</v>
      </c>
      <c r="AG2867" s="19" t="s">
        <v>13695</v>
      </c>
      <c r="AH2867" s="19" t="s">
        <v>1135</v>
      </c>
      <c r="AI2867" s="19">
        <v>229</v>
      </c>
      <c r="AJ2867" s="23">
        <v>11900000</v>
      </c>
    </row>
    <row r="2868" spans="1:36" x14ac:dyDescent="0.3">
      <c r="A2868" s="18">
        <v>2500000</v>
      </c>
      <c r="B2868" s="19" t="s">
        <v>7429</v>
      </c>
      <c r="C2868" s="19" t="s">
        <v>20174</v>
      </c>
      <c r="D2868" s="19" t="s">
        <v>20197</v>
      </c>
      <c r="E2868" s="19" t="s">
        <v>20206</v>
      </c>
      <c r="F2868" s="19" t="s">
        <v>19452</v>
      </c>
      <c r="G2868" s="19"/>
      <c r="H2868" s="19">
        <v>24748</v>
      </c>
      <c r="I2868" s="19" t="s">
        <v>16567</v>
      </c>
      <c r="J2868" s="19" t="s">
        <v>13696</v>
      </c>
      <c r="K2868" s="19" t="s">
        <v>49</v>
      </c>
      <c r="L2868" s="19" t="s">
        <v>13697</v>
      </c>
      <c r="M2868" s="20">
        <v>682919</v>
      </c>
      <c r="N2868" s="19" t="s">
        <v>3054</v>
      </c>
      <c r="O2868" s="19" t="s">
        <v>19449</v>
      </c>
      <c r="P2868" s="19" t="s">
        <v>19452</v>
      </c>
      <c r="Q2868" s="19" t="s">
        <v>19452</v>
      </c>
      <c r="R2868" s="19" t="s">
        <v>19452</v>
      </c>
      <c r="S2868" s="19" t="s">
        <v>19452</v>
      </c>
      <c r="T2868" s="19" t="s">
        <v>19452</v>
      </c>
      <c r="U2868" s="19" t="s">
        <v>19452</v>
      </c>
      <c r="V2868" s="19" t="s">
        <v>19452</v>
      </c>
      <c r="W2868" s="19" t="s">
        <v>19452</v>
      </c>
      <c r="X2868" s="19" t="s">
        <v>19452</v>
      </c>
      <c r="Y2868" s="19" t="s">
        <v>19452</v>
      </c>
      <c r="Z2868" s="19" t="s">
        <v>62</v>
      </c>
      <c r="AA2868" s="21">
        <v>23160</v>
      </c>
      <c r="AB2868" s="21" t="s">
        <v>20250</v>
      </c>
      <c r="AC2868" s="22">
        <v>10000000</v>
      </c>
      <c r="AD2868" s="19">
        <v>112</v>
      </c>
      <c r="AE2868" s="19" t="s">
        <v>63</v>
      </c>
      <c r="AF2868" s="19" t="s">
        <v>54</v>
      </c>
      <c r="AG2868" s="19" t="s">
        <v>13698</v>
      </c>
      <c r="AH2868" s="19" t="s">
        <v>220</v>
      </c>
      <c r="AI2868" s="19">
        <v>66</v>
      </c>
      <c r="AJ2868" s="23">
        <v>7500000</v>
      </c>
    </row>
    <row r="2869" spans="1:36" x14ac:dyDescent="0.3">
      <c r="A2869" s="18">
        <v>2500000</v>
      </c>
      <c r="B2869" s="19" t="s">
        <v>1310</v>
      </c>
      <c r="C2869" s="19" t="s">
        <v>13616</v>
      </c>
      <c r="D2869" s="19" t="s">
        <v>20197</v>
      </c>
      <c r="E2869" s="19" t="s">
        <v>20198</v>
      </c>
      <c r="F2869" s="19" t="s">
        <v>19452</v>
      </c>
      <c r="G2869" s="19" t="s">
        <v>13699</v>
      </c>
      <c r="H2869" s="19">
        <v>401</v>
      </c>
      <c r="I2869" s="19" t="s">
        <v>19250</v>
      </c>
      <c r="J2869" s="19" t="s">
        <v>13700</v>
      </c>
      <c r="K2869" s="19" t="s">
        <v>49</v>
      </c>
      <c r="L2869" s="19" t="s">
        <v>13701</v>
      </c>
      <c r="M2869" s="20">
        <v>30583959</v>
      </c>
      <c r="N2869" s="19" t="s">
        <v>13702</v>
      </c>
      <c r="O2869" s="19" t="s">
        <v>19690</v>
      </c>
      <c r="P2869" s="19" t="s">
        <v>19546</v>
      </c>
      <c r="Q2869" s="19" t="s">
        <v>19606</v>
      </c>
      <c r="R2869" s="19" t="s">
        <v>20874</v>
      </c>
      <c r="S2869" s="19" t="s">
        <v>22761</v>
      </c>
      <c r="T2869" s="19" t="s">
        <v>19452</v>
      </c>
      <c r="U2869" s="19" t="s">
        <v>19452</v>
      </c>
      <c r="V2869" s="19" t="s">
        <v>19452</v>
      </c>
      <c r="W2869" s="19" t="s">
        <v>19452</v>
      </c>
      <c r="X2869" s="19" t="s">
        <v>19452</v>
      </c>
      <c r="Y2869" s="19" t="s">
        <v>19452</v>
      </c>
      <c r="Z2869" s="19" t="s">
        <v>62</v>
      </c>
      <c r="AA2869" s="21">
        <v>38196</v>
      </c>
      <c r="AB2869" s="21" t="s">
        <v>20223</v>
      </c>
      <c r="AC2869" s="22">
        <v>26781723</v>
      </c>
      <c r="AD2869" s="19">
        <v>102</v>
      </c>
      <c r="AE2869" s="19" t="s">
        <v>63</v>
      </c>
      <c r="AF2869" s="19" t="s">
        <v>54</v>
      </c>
      <c r="AG2869" s="19"/>
      <c r="AH2869" s="19" t="s">
        <v>187</v>
      </c>
      <c r="AI2869" s="19">
        <v>618</v>
      </c>
      <c r="AJ2869" s="23">
        <v>24281723</v>
      </c>
    </row>
    <row r="2870" spans="1:36" x14ac:dyDescent="0.3">
      <c r="A2870" s="18">
        <v>2500000</v>
      </c>
      <c r="B2870" s="19" t="s">
        <v>357</v>
      </c>
      <c r="C2870" s="19" t="s">
        <v>20179</v>
      </c>
      <c r="D2870" s="19" t="s">
        <v>20198</v>
      </c>
      <c r="E2870" s="19" t="s">
        <v>19452</v>
      </c>
      <c r="F2870" s="19" t="s">
        <v>19452</v>
      </c>
      <c r="G2870" s="19"/>
      <c r="H2870" s="19">
        <v>76</v>
      </c>
      <c r="I2870" s="19" t="s">
        <v>19394</v>
      </c>
      <c r="J2870" s="19" t="s">
        <v>13703</v>
      </c>
      <c r="K2870" s="19" t="s">
        <v>49</v>
      </c>
      <c r="L2870" s="19" t="s">
        <v>13704</v>
      </c>
      <c r="M2870" s="20">
        <v>23672571</v>
      </c>
      <c r="N2870" s="19" t="s">
        <v>13705</v>
      </c>
      <c r="O2870" s="19" t="s">
        <v>20087</v>
      </c>
      <c r="P2870" s="19" t="s">
        <v>19452</v>
      </c>
      <c r="Q2870" s="19" t="s">
        <v>19452</v>
      </c>
      <c r="R2870" s="19" t="s">
        <v>19452</v>
      </c>
      <c r="S2870" s="19" t="s">
        <v>19452</v>
      </c>
      <c r="T2870" s="19" t="s">
        <v>19452</v>
      </c>
      <c r="U2870" s="19" t="s">
        <v>19452</v>
      </c>
      <c r="V2870" s="19" t="s">
        <v>19452</v>
      </c>
      <c r="W2870" s="19" t="s">
        <v>19452</v>
      </c>
      <c r="X2870" s="19" t="s">
        <v>19452</v>
      </c>
      <c r="Y2870" s="19" t="s">
        <v>19452</v>
      </c>
      <c r="Z2870" s="19" t="s">
        <v>13706</v>
      </c>
      <c r="AA2870" s="21">
        <v>34726</v>
      </c>
      <c r="AB2870" s="21" t="s">
        <v>20225</v>
      </c>
      <c r="AC2870" s="22">
        <v>5535405</v>
      </c>
      <c r="AD2870" s="19">
        <v>105</v>
      </c>
      <c r="AE2870" s="19" t="s">
        <v>10206</v>
      </c>
      <c r="AF2870" s="19" t="s">
        <v>54</v>
      </c>
      <c r="AG2870" s="19" t="s">
        <v>13707</v>
      </c>
      <c r="AH2870" s="19" t="s">
        <v>463</v>
      </c>
      <c r="AI2870" s="19">
        <v>959</v>
      </c>
      <c r="AJ2870" s="23">
        <v>3035405</v>
      </c>
    </row>
    <row r="2871" spans="1:36" x14ac:dyDescent="0.3">
      <c r="A2871" s="18">
        <v>2500000</v>
      </c>
      <c r="B2871" s="19" t="s">
        <v>13708</v>
      </c>
      <c r="C2871" s="19" t="s">
        <v>20178</v>
      </c>
      <c r="D2871" s="19" t="s">
        <v>20196</v>
      </c>
      <c r="E2871" s="19" t="s">
        <v>20197</v>
      </c>
      <c r="F2871" s="19" t="s">
        <v>20193</v>
      </c>
      <c r="G2871" s="19" t="s">
        <v>13709</v>
      </c>
      <c r="H2871" s="19">
        <v>84329</v>
      </c>
      <c r="I2871" s="19" t="s">
        <v>15540</v>
      </c>
      <c r="J2871" s="19" t="s">
        <v>13710</v>
      </c>
      <c r="K2871" s="19" t="s">
        <v>49</v>
      </c>
      <c r="L2871" s="19" t="s">
        <v>13711</v>
      </c>
      <c r="M2871" s="20">
        <v>23419061</v>
      </c>
      <c r="N2871" s="19" t="s">
        <v>13712</v>
      </c>
      <c r="O2871" s="19" t="s">
        <v>20088</v>
      </c>
      <c r="P2871" s="19" t="s">
        <v>22086</v>
      </c>
      <c r="Q2871" s="19" t="s">
        <v>22762</v>
      </c>
      <c r="R2871" s="19" t="s">
        <v>22763</v>
      </c>
      <c r="S2871" s="19" t="s">
        <v>22764</v>
      </c>
      <c r="T2871" s="19" t="s">
        <v>22765</v>
      </c>
      <c r="U2871" s="19" t="s">
        <v>19452</v>
      </c>
      <c r="V2871" s="19" t="s">
        <v>19452</v>
      </c>
      <c r="W2871" s="19" t="s">
        <v>19452</v>
      </c>
      <c r="X2871" s="19" t="s">
        <v>19452</v>
      </c>
      <c r="Y2871" s="19" t="s">
        <v>19452</v>
      </c>
      <c r="Z2871" s="19" t="s">
        <v>62</v>
      </c>
      <c r="AA2871" s="21">
        <v>41137</v>
      </c>
      <c r="AB2871" s="21" t="s">
        <v>20213</v>
      </c>
      <c r="AC2871" s="22">
        <v>3325038</v>
      </c>
      <c r="AD2871" s="19">
        <v>85</v>
      </c>
      <c r="AE2871" s="19" t="s">
        <v>63</v>
      </c>
      <c r="AF2871" s="19" t="s">
        <v>54</v>
      </c>
      <c r="AG2871" s="19" t="s">
        <v>13713</v>
      </c>
      <c r="AH2871" s="19" t="s">
        <v>259</v>
      </c>
      <c r="AI2871" s="19">
        <v>450</v>
      </c>
      <c r="AJ2871" s="23">
        <v>825038</v>
      </c>
    </row>
    <row r="2872" spans="1:36" x14ac:dyDescent="0.3">
      <c r="A2872" s="18">
        <v>2500000</v>
      </c>
      <c r="B2872" s="19" t="s">
        <v>1310</v>
      </c>
      <c r="C2872" s="19" t="s">
        <v>13616</v>
      </c>
      <c r="D2872" s="19" t="s">
        <v>20197</v>
      </c>
      <c r="E2872" s="19" t="s">
        <v>20198</v>
      </c>
      <c r="F2872" s="19" t="s">
        <v>19452</v>
      </c>
      <c r="G2872" s="19" t="s">
        <v>13714</v>
      </c>
      <c r="H2872" s="19">
        <v>157386</v>
      </c>
      <c r="I2872" s="19" t="s">
        <v>15270</v>
      </c>
      <c r="J2872" s="19" t="s">
        <v>13715</v>
      </c>
      <c r="K2872" s="19" t="s">
        <v>49</v>
      </c>
      <c r="L2872" s="19" t="s">
        <v>13716</v>
      </c>
      <c r="M2872" s="20">
        <v>25722747</v>
      </c>
      <c r="N2872" s="19" t="s">
        <v>13717</v>
      </c>
      <c r="O2872" s="19" t="s">
        <v>20089</v>
      </c>
      <c r="P2872" s="19" t="s">
        <v>22766</v>
      </c>
      <c r="Q2872" s="19" t="s">
        <v>22767</v>
      </c>
      <c r="R2872" s="19" t="s">
        <v>21930</v>
      </c>
      <c r="S2872" s="19" t="s">
        <v>19452</v>
      </c>
      <c r="T2872" s="19" t="s">
        <v>19452</v>
      </c>
      <c r="U2872" s="19" t="s">
        <v>19452</v>
      </c>
      <c r="V2872" s="19" t="s">
        <v>19452</v>
      </c>
      <c r="W2872" s="19" t="s">
        <v>19452</v>
      </c>
      <c r="X2872" s="19" t="s">
        <v>19452</v>
      </c>
      <c r="Y2872" s="19" t="s">
        <v>19452</v>
      </c>
      <c r="Z2872" s="19" t="s">
        <v>62</v>
      </c>
      <c r="AA2872" s="21">
        <v>41488</v>
      </c>
      <c r="AB2872" s="21" t="s">
        <v>20218</v>
      </c>
      <c r="AC2872" s="22">
        <v>6854611</v>
      </c>
      <c r="AD2872" s="19">
        <v>95</v>
      </c>
      <c r="AE2872" s="19" t="s">
        <v>63</v>
      </c>
      <c r="AF2872" s="19" t="s">
        <v>54</v>
      </c>
      <c r="AG2872" s="19" t="s">
        <v>13718</v>
      </c>
      <c r="AH2872" s="19" t="s">
        <v>259</v>
      </c>
      <c r="AI2872" s="19">
        <v>1048</v>
      </c>
      <c r="AJ2872" s="23">
        <v>4354611</v>
      </c>
    </row>
    <row r="2873" spans="1:36" x14ac:dyDescent="0.3">
      <c r="A2873" s="18">
        <v>2500000</v>
      </c>
      <c r="B2873" s="19" t="s">
        <v>1125</v>
      </c>
      <c r="C2873" s="19" t="s">
        <v>20179</v>
      </c>
      <c r="D2873" s="19" t="s">
        <v>19452</v>
      </c>
      <c r="E2873" s="19" t="s">
        <v>19452</v>
      </c>
      <c r="F2873" s="19" t="s">
        <v>19452</v>
      </c>
      <c r="G2873" s="19"/>
      <c r="H2873" s="19">
        <v>46849</v>
      </c>
      <c r="I2873" s="19" t="s">
        <v>16018</v>
      </c>
      <c r="J2873" s="19" t="s">
        <v>13719</v>
      </c>
      <c r="K2873" s="19" t="s">
        <v>49</v>
      </c>
      <c r="L2873" s="19" t="s">
        <v>13720</v>
      </c>
      <c r="M2873" s="19" t="s">
        <v>13721</v>
      </c>
      <c r="N2873" s="19" t="s">
        <v>13722</v>
      </c>
      <c r="O2873" s="19" t="s">
        <v>19628</v>
      </c>
      <c r="P2873" s="19" t="s">
        <v>22768</v>
      </c>
      <c r="Q2873" s="19" t="s">
        <v>22769</v>
      </c>
      <c r="R2873" s="19" t="s">
        <v>22770</v>
      </c>
      <c r="S2873" s="19" t="s">
        <v>22771</v>
      </c>
      <c r="T2873" s="19" t="s">
        <v>22772</v>
      </c>
      <c r="U2873" s="19" t="s">
        <v>19452</v>
      </c>
      <c r="V2873" s="19" t="s">
        <v>19452</v>
      </c>
      <c r="W2873" s="19" t="s">
        <v>19452</v>
      </c>
      <c r="X2873" s="19" t="s">
        <v>19452</v>
      </c>
      <c r="Y2873" s="19" t="s">
        <v>19452</v>
      </c>
      <c r="Z2873" s="19" t="s">
        <v>62</v>
      </c>
      <c r="AA2873" s="21">
        <v>39318</v>
      </c>
      <c r="AB2873" s="21" t="s">
        <v>20211</v>
      </c>
      <c r="AC2873" s="22">
        <v>71904</v>
      </c>
      <c r="AD2873" s="19">
        <v>100</v>
      </c>
      <c r="AE2873" s="19" t="s">
        <v>63</v>
      </c>
      <c r="AF2873" s="19" t="s">
        <v>54</v>
      </c>
      <c r="AG2873" s="19" t="s">
        <v>13723</v>
      </c>
      <c r="AH2873" s="19" t="s">
        <v>187</v>
      </c>
      <c r="AI2873" s="19">
        <v>7</v>
      </c>
      <c r="AJ2873" s="23">
        <v>-2428096</v>
      </c>
    </row>
    <row r="2874" spans="1:36" x14ac:dyDescent="0.3">
      <c r="A2874" s="18">
        <v>2500000</v>
      </c>
      <c r="B2874" s="19" t="s">
        <v>2463</v>
      </c>
      <c r="C2874" s="19" t="s">
        <v>20179</v>
      </c>
      <c r="D2874" s="19" t="s">
        <v>20199</v>
      </c>
      <c r="E2874" s="19" t="s">
        <v>20201</v>
      </c>
      <c r="F2874" s="19" t="s">
        <v>19452</v>
      </c>
      <c r="G2874" s="19" t="s">
        <v>13724</v>
      </c>
      <c r="H2874" s="19">
        <v>20764</v>
      </c>
      <c r="I2874" s="19" t="s">
        <v>16705</v>
      </c>
      <c r="J2874" s="19" t="s">
        <v>13725</v>
      </c>
      <c r="K2874" s="19" t="s">
        <v>49</v>
      </c>
      <c r="L2874" s="19" t="s">
        <v>13726</v>
      </c>
      <c r="M2874" s="20">
        <v>4624691</v>
      </c>
      <c r="N2874" s="19" t="s">
        <v>9362</v>
      </c>
      <c r="O2874" s="19" t="s">
        <v>19808</v>
      </c>
      <c r="P2874" s="19" t="s">
        <v>19452</v>
      </c>
      <c r="Q2874" s="19" t="s">
        <v>19452</v>
      </c>
      <c r="R2874" s="19" t="s">
        <v>19452</v>
      </c>
      <c r="S2874" s="19" t="s">
        <v>19452</v>
      </c>
      <c r="T2874" s="19" t="s">
        <v>19452</v>
      </c>
      <c r="U2874" s="19" t="s">
        <v>19452</v>
      </c>
      <c r="V2874" s="19" t="s">
        <v>19452</v>
      </c>
      <c r="W2874" s="19" t="s">
        <v>19452</v>
      </c>
      <c r="X2874" s="19" t="s">
        <v>19452</v>
      </c>
      <c r="Y2874" s="19" t="s">
        <v>19452</v>
      </c>
      <c r="Z2874" s="19" t="s">
        <v>2531</v>
      </c>
      <c r="AA2874" s="21">
        <v>39792</v>
      </c>
      <c r="AB2874" s="21" t="s">
        <v>20217</v>
      </c>
      <c r="AC2874" s="22">
        <v>107559</v>
      </c>
      <c r="AD2874" s="19">
        <v>90</v>
      </c>
      <c r="AE2874" s="19" t="s">
        <v>53</v>
      </c>
      <c r="AF2874" s="19" t="s">
        <v>54</v>
      </c>
      <c r="AG2874" s="19" t="s">
        <v>13727</v>
      </c>
      <c r="AH2874" s="19" t="s">
        <v>281</v>
      </c>
      <c r="AI2874" s="19">
        <v>40</v>
      </c>
      <c r="AJ2874" s="23">
        <v>-2392441</v>
      </c>
    </row>
    <row r="2875" spans="1:36" x14ac:dyDescent="0.3">
      <c r="A2875" s="18">
        <v>2500000</v>
      </c>
      <c r="B2875" s="19" t="s">
        <v>13728</v>
      </c>
      <c r="C2875" s="19" t="s">
        <v>13616</v>
      </c>
      <c r="D2875" s="19" t="s">
        <v>20194</v>
      </c>
      <c r="E2875" s="19" t="s">
        <v>20197</v>
      </c>
      <c r="F2875" s="19" t="s">
        <v>19452</v>
      </c>
      <c r="G2875" s="19" t="s">
        <v>13729</v>
      </c>
      <c r="H2875" s="19">
        <v>45132</v>
      </c>
      <c r="I2875" s="19" t="s">
        <v>16057</v>
      </c>
      <c r="J2875" s="19" t="s">
        <v>13730</v>
      </c>
      <c r="K2875" s="19" t="s">
        <v>49</v>
      </c>
      <c r="L2875" s="19" t="s">
        <v>13731</v>
      </c>
      <c r="M2875" s="20">
        <v>12204569</v>
      </c>
      <c r="N2875" s="19" t="s">
        <v>13732</v>
      </c>
      <c r="O2875" s="19" t="s">
        <v>19792</v>
      </c>
      <c r="P2875" s="19" t="s">
        <v>22773</v>
      </c>
      <c r="Q2875" s="19" t="s">
        <v>22774</v>
      </c>
      <c r="R2875" s="19" t="s">
        <v>19452</v>
      </c>
      <c r="S2875" s="19" t="s">
        <v>19452</v>
      </c>
      <c r="T2875" s="19" t="s">
        <v>19452</v>
      </c>
      <c r="U2875" s="19" t="s">
        <v>19452</v>
      </c>
      <c r="V2875" s="19" t="s">
        <v>19452</v>
      </c>
      <c r="W2875" s="19" t="s">
        <v>19452</v>
      </c>
      <c r="X2875" s="19" t="s">
        <v>19452</v>
      </c>
      <c r="Y2875" s="19" t="s">
        <v>19452</v>
      </c>
      <c r="Z2875" s="19" t="s">
        <v>62</v>
      </c>
      <c r="AA2875" s="21">
        <v>40430</v>
      </c>
      <c r="AB2875" s="21" t="s">
        <v>20214</v>
      </c>
      <c r="AC2875" s="22">
        <v>324138</v>
      </c>
      <c r="AD2875" s="19">
        <v>96</v>
      </c>
      <c r="AE2875" s="19" t="s">
        <v>63</v>
      </c>
      <c r="AF2875" s="19" t="s">
        <v>54</v>
      </c>
      <c r="AG2875" s="19" t="s">
        <v>13733</v>
      </c>
      <c r="AH2875" s="19" t="s">
        <v>212</v>
      </c>
      <c r="AI2875" s="19">
        <v>441</v>
      </c>
      <c r="AJ2875" s="23">
        <v>-2175862</v>
      </c>
    </row>
    <row r="2876" spans="1:36" x14ac:dyDescent="0.3">
      <c r="A2876" s="18">
        <v>2400000</v>
      </c>
      <c r="B2876" s="19" t="s">
        <v>1125</v>
      </c>
      <c r="C2876" s="19" t="s">
        <v>20179</v>
      </c>
      <c r="D2876" s="19" t="s">
        <v>19452</v>
      </c>
      <c r="E2876" s="19" t="s">
        <v>19452</v>
      </c>
      <c r="F2876" s="19" t="s">
        <v>19452</v>
      </c>
      <c r="G2876" s="19"/>
      <c r="H2876" s="19">
        <v>49471</v>
      </c>
      <c r="I2876" s="19" t="s">
        <v>15971</v>
      </c>
      <c r="J2876" s="19" t="s">
        <v>13734</v>
      </c>
      <c r="K2876" s="19" t="s">
        <v>49</v>
      </c>
      <c r="L2876" s="19" t="s">
        <v>13735</v>
      </c>
      <c r="M2876" s="20">
        <v>4623059</v>
      </c>
      <c r="N2876" s="19" t="s">
        <v>12557</v>
      </c>
      <c r="O2876" s="19" t="s">
        <v>19442</v>
      </c>
      <c r="P2876" s="19" t="s">
        <v>19754</v>
      </c>
      <c r="Q2876" s="19" t="s">
        <v>19452</v>
      </c>
      <c r="R2876" s="19" t="s">
        <v>19452</v>
      </c>
      <c r="S2876" s="19" t="s">
        <v>19452</v>
      </c>
      <c r="T2876" s="19" t="s">
        <v>19452</v>
      </c>
      <c r="U2876" s="19" t="s">
        <v>19452</v>
      </c>
      <c r="V2876" s="19" t="s">
        <v>19452</v>
      </c>
      <c r="W2876" s="19" t="s">
        <v>19452</v>
      </c>
      <c r="X2876" s="19" t="s">
        <v>19452</v>
      </c>
      <c r="Y2876" s="19" t="s">
        <v>19452</v>
      </c>
      <c r="Z2876" s="19" t="s">
        <v>62</v>
      </c>
      <c r="AA2876" s="21">
        <v>35354</v>
      </c>
      <c r="AB2876" s="21" t="s">
        <v>20234</v>
      </c>
      <c r="AC2876" s="22">
        <v>5731103</v>
      </c>
      <c r="AD2876" s="19">
        <v>120</v>
      </c>
      <c r="AE2876" s="19" t="s">
        <v>63</v>
      </c>
      <c r="AF2876" s="19" t="s">
        <v>54</v>
      </c>
      <c r="AG2876" s="19" t="s">
        <v>13736</v>
      </c>
      <c r="AH2876" s="19" t="s">
        <v>142</v>
      </c>
      <c r="AI2876" s="19">
        <v>11</v>
      </c>
      <c r="AJ2876" s="23">
        <v>3331103</v>
      </c>
    </row>
    <row r="2877" spans="1:36" x14ac:dyDescent="0.3">
      <c r="A2877" s="18">
        <v>30000000</v>
      </c>
      <c r="B2877" s="19" t="s">
        <v>1730</v>
      </c>
      <c r="C2877" s="19" t="s">
        <v>20175</v>
      </c>
      <c r="D2877" s="19" t="s">
        <v>20196</v>
      </c>
      <c r="E2877" s="19" t="s">
        <v>20199</v>
      </c>
      <c r="F2877" s="19" t="s">
        <v>19452</v>
      </c>
      <c r="G2877" s="19"/>
      <c r="H2877" s="19">
        <v>7512</v>
      </c>
      <c r="I2877" s="19" t="s">
        <v>18403</v>
      </c>
      <c r="J2877" s="19" t="s">
        <v>13737</v>
      </c>
      <c r="K2877" s="19" t="s">
        <v>49</v>
      </c>
      <c r="L2877" s="19" t="s">
        <v>13738</v>
      </c>
      <c r="M2877" s="20">
        <v>27940093</v>
      </c>
      <c r="N2877" s="19" t="s">
        <v>13739</v>
      </c>
      <c r="O2877" s="19" t="s">
        <v>19458</v>
      </c>
      <c r="P2877" s="19" t="s">
        <v>22775</v>
      </c>
      <c r="Q2877" s="19" t="s">
        <v>19452</v>
      </c>
      <c r="R2877" s="19" t="s">
        <v>19452</v>
      </c>
      <c r="S2877" s="19" t="s">
        <v>19452</v>
      </c>
      <c r="T2877" s="19" t="s">
        <v>19452</v>
      </c>
      <c r="U2877" s="19" t="s">
        <v>19452</v>
      </c>
      <c r="V2877" s="19" t="s">
        <v>19452</v>
      </c>
      <c r="W2877" s="19" t="s">
        <v>19452</v>
      </c>
      <c r="X2877" s="19" t="s">
        <v>19452</v>
      </c>
      <c r="Y2877" s="19" t="s">
        <v>19452</v>
      </c>
      <c r="Z2877" s="19" t="s">
        <v>62</v>
      </c>
      <c r="AA2877" s="21">
        <v>38961</v>
      </c>
      <c r="AB2877" s="21" t="s">
        <v>20216</v>
      </c>
      <c r="AC2877" s="22">
        <v>495303</v>
      </c>
      <c r="AD2877" s="19">
        <v>84</v>
      </c>
      <c r="AE2877" s="19" t="s">
        <v>63</v>
      </c>
      <c r="AF2877" s="19" t="s">
        <v>54</v>
      </c>
      <c r="AG2877" s="19" t="s">
        <v>13740</v>
      </c>
      <c r="AH2877" s="19" t="s">
        <v>74</v>
      </c>
      <c r="AI2877" s="19">
        <v>664</v>
      </c>
      <c r="AJ2877" s="23">
        <v>-29504697</v>
      </c>
    </row>
    <row r="2878" spans="1:36" x14ac:dyDescent="0.3">
      <c r="A2878" s="18">
        <v>2380000</v>
      </c>
      <c r="B2878" s="19" t="s">
        <v>1600</v>
      </c>
      <c r="C2878" s="19" t="s">
        <v>20179</v>
      </c>
      <c r="D2878" s="19" t="s">
        <v>20193</v>
      </c>
      <c r="E2878" s="19" t="s">
        <v>19452</v>
      </c>
      <c r="F2878" s="19" t="s">
        <v>19452</v>
      </c>
      <c r="G2878" s="19" t="s">
        <v>13741</v>
      </c>
      <c r="H2878" s="19">
        <v>11798</v>
      </c>
      <c r="I2878" s="19" t="s">
        <v>17398</v>
      </c>
      <c r="J2878" s="19" t="s">
        <v>13742</v>
      </c>
      <c r="K2878" s="19" t="s">
        <v>49</v>
      </c>
      <c r="L2878" s="19" t="s">
        <v>13743</v>
      </c>
      <c r="M2878" s="20">
        <v>8395624</v>
      </c>
      <c r="N2878" s="19" t="s">
        <v>13744</v>
      </c>
      <c r="O2878" s="19" t="s">
        <v>20090</v>
      </c>
      <c r="P2878" s="19" t="s">
        <v>19893</v>
      </c>
      <c r="Q2878" s="19" t="s">
        <v>22776</v>
      </c>
      <c r="R2878" s="19" t="s">
        <v>22777</v>
      </c>
      <c r="S2878" s="19" t="s">
        <v>19452</v>
      </c>
      <c r="T2878" s="19" t="s">
        <v>19452</v>
      </c>
      <c r="U2878" s="19" t="s">
        <v>19452</v>
      </c>
      <c r="V2878" s="19" t="s">
        <v>19452</v>
      </c>
      <c r="W2878" s="19" t="s">
        <v>19452</v>
      </c>
      <c r="X2878" s="19" t="s">
        <v>19452</v>
      </c>
      <c r="Y2878" s="19" t="s">
        <v>19452</v>
      </c>
      <c r="Z2878" s="19" t="s">
        <v>3537</v>
      </c>
      <c r="AA2878" s="21">
        <v>38972</v>
      </c>
      <c r="AB2878" s="21" t="s">
        <v>20216</v>
      </c>
      <c r="AC2878" s="22">
        <v>8176544</v>
      </c>
      <c r="AD2878" s="19">
        <v>101</v>
      </c>
      <c r="AE2878" s="19" t="s">
        <v>63</v>
      </c>
      <c r="AF2878" s="19" t="s">
        <v>54</v>
      </c>
      <c r="AG2878" s="19" t="s">
        <v>13745</v>
      </c>
      <c r="AH2878" s="19" t="s">
        <v>103</v>
      </c>
      <c r="AI2878" s="19">
        <v>363</v>
      </c>
      <c r="AJ2878" s="23">
        <v>5796544</v>
      </c>
    </row>
    <row r="2879" spans="1:36" x14ac:dyDescent="0.3">
      <c r="A2879" s="18">
        <v>2361000</v>
      </c>
      <c r="B2879" s="19" t="s">
        <v>5205</v>
      </c>
      <c r="C2879" s="19" t="s">
        <v>13616</v>
      </c>
      <c r="D2879" s="19" t="s">
        <v>20207</v>
      </c>
      <c r="E2879" s="19" t="s">
        <v>19452</v>
      </c>
      <c r="F2879" s="19" t="s">
        <v>19452</v>
      </c>
      <c r="G2879" s="19"/>
      <c r="H2879" s="19">
        <v>43546</v>
      </c>
      <c r="I2879" s="19" t="s">
        <v>16111</v>
      </c>
      <c r="J2879" s="19" t="s">
        <v>13746</v>
      </c>
      <c r="K2879" s="19" t="s">
        <v>49</v>
      </c>
      <c r="L2879" s="19" t="s">
        <v>13747</v>
      </c>
      <c r="M2879" s="19" t="s">
        <v>13748</v>
      </c>
      <c r="N2879" s="19" t="s">
        <v>4415</v>
      </c>
      <c r="O2879" s="19" t="s">
        <v>19588</v>
      </c>
      <c r="P2879" s="19" t="s">
        <v>19452</v>
      </c>
      <c r="Q2879" s="19" t="s">
        <v>19452</v>
      </c>
      <c r="R2879" s="19" t="s">
        <v>19452</v>
      </c>
      <c r="S2879" s="19" t="s">
        <v>19452</v>
      </c>
      <c r="T2879" s="19" t="s">
        <v>19452</v>
      </c>
      <c r="U2879" s="19" t="s">
        <v>19452</v>
      </c>
      <c r="V2879" s="19" t="s">
        <v>19452</v>
      </c>
      <c r="W2879" s="19" t="s">
        <v>19452</v>
      </c>
      <c r="X2879" s="19" t="s">
        <v>19452</v>
      </c>
      <c r="Y2879" s="19" t="s">
        <v>19452</v>
      </c>
      <c r="Z2879" s="19" t="s">
        <v>62</v>
      </c>
      <c r="AA2879" s="21">
        <v>16254</v>
      </c>
      <c r="AB2879" s="21" t="s">
        <v>20283</v>
      </c>
      <c r="AC2879" s="22">
        <v>6892000</v>
      </c>
      <c r="AD2879" s="19">
        <v>101</v>
      </c>
      <c r="AE2879" s="19" t="s">
        <v>3019</v>
      </c>
      <c r="AF2879" s="19" t="s">
        <v>54</v>
      </c>
      <c r="AG2879" s="19" t="s">
        <v>13749</v>
      </c>
      <c r="AH2879" s="19" t="s">
        <v>142</v>
      </c>
      <c r="AI2879" s="19">
        <v>4</v>
      </c>
      <c r="AJ2879" s="23">
        <v>4531000</v>
      </c>
    </row>
    <row r="2880" spans="1:36" x14ac:dyDescent="0.3">
      <c r="A2880" s="18">
        <v>2300000</v>
      </c>
      <c r="B2880" s="19" t="s">
        <v>13083</v>
      </c>
      <c r="C2880" s="19" t="s">
        <v>20189</v>
      </c>
      <c r="D2880" s="19" t="s">
        <v>20198</v>
      </c>
      <c r="E2880" s="19" t="s">
        <v>19452</v>
      </c>
      <c r="F2880" s="19" t="s">
        <v>19452</v>
      </c>
      <c r="G2880" s="19"/>
      <c r="H2880" s="19">
        <v>17820</v>
      </c>
      <c r="I2880" s="19" t="s">
        <v>16839</v>
      </c>
      <c r="J2880" s="19" t="s">
        <v>13750</v>
      </c>
      <c r="K2880" s="19" t="s">
        <v>49</v>
      </c>
      <c r="L2880" s="19" t="s">
        <v>13751</v>
      </c>
      <c r="M2880" s="20">
        <v>1606314</v>
      </c>
      <c r="N2880" s="19" t="s">
        <v>4415</v>
      </c>
      <c r="O2880" s="19" t="s">
        <v>19588</v>
      </c>
      <c r="P2880" s="19" t="s">
        <v>19452</v>
      </c>
      <c r="Q2880" s="19" t="s">
        <v>19452</v>
      </c>
      <c r="R2880" s="19" t="s">
        <v>19452</v>
      </c>
      <c r="S2880" s="19" t="s">
        <v>19452</v>
      </c>
      <c r="T2880" s="19" t="s">
        <v>19452</v>
      </c>
      <c r="U2880" s="19" t="s">
        <v>19452</v>
      </c>
      <c r="V2880" s="19" t="s">
        <v>19452</v>
      </c>
      <c r="W2880" s="19" t="s">
        <v>19452</v>
      </c>
      <c r="X2880" s="19" t="s">
        <v>19452</v>
      </c>
      <c r="Y2880" s="19" t="s">
        <v>19452</v>
      </c>
      <c r="Z2880" s="19" t="s">
        <v>62</v>
      </c>
      <c r="AA2880" s="21">
        <v>18822</v>
      </c>
      <c r="AB2880" s="21" t="s">
        <v>20268</v>
      </c>
      <c r="AC2880" s="22">
        <v>11000000</v>
      </c>
      <c r="AD2880" s="19">
        <v>107</v>
      </c>
      <c r="AE2880" s="19" t="s">
        <v>63</v>
      </c>
      <c r="AF2880" s="19" t="s">
        <v>54</v>
      </c>
      <c r="AG2880" s="19" t="s">
        <v>13752</v>
      </c>
      <c r="AH2880" s="19" t="s">
        <v>65</v>
      </c>
      <c r="AI2880" s="19">
        <v>18</v>
      </c>
      <c r="AJ2880" s="23">
        <v>8700000</v>
      </c>
    </row>
    <row r="2881" spans="1:36" x14ac:dyDescent="0.3">
      <c r="A2881" s="18">
        <v>2280000</v>
      </c>
      <c r="B2881" s="19" t="s">
        <v>2513</v>
      </c>
      <c r="C2881" s="19" t="s">
        <v>20177</v>
      </c>
      <c r="D2881" s="19" t="s">
        <v>20195</v>
      </c>
      <c r="E2881" s="19" t="s">
        <v>20207</v>
      </c>
      <c r="F2881" s="19" t="s">
        <v>19452</v>
      </c>
      <c r="G2881" s="19" t="s">
        <v>13753</v>
      </c>
      <c r="H2881" s="19">
        <v>756</v>
      </c>
      <c r="I2881" s="19" t="s">
        <v>19089</v>
      </c>
      <c r="J2881" s="19" t="s">
        <v>13754</v>
      </c>
      <c r="K2881" s="19" t="s">
        <v>49</v>
      </c>
      <c r="L2881" s="19" t="s">
        <v>13755</v>
      </c>
      <c r="M2881" s="20">
        <v>32875469</v>
      </c>
      <c r="N2881" s="19" t="s">
        <v>86</v>
      </c>
      <c r="O2881" s="19" t="s">
        <v>19441</v>
      </c>
      <c r="P2881" s="19" t="s">
        <v>19452</v>
      </c>
      <c r="Q2881" s="19" t="s">
        <v>19452</v>
      </c>
      <c r="R2881" s="19" t="s">
        <v>19452</v>
      </c>
      <c r="S2881" s="19" t="s">
        <v>19452</v>
      </c>
      <c r="T2881" s="19" t="s">
        <v>19452</v>
      </c>
      <c r="U2881" s="19" t="s">
        <v>19452</v>
      </c>
      <c r="V2881" s="19" t="s">
        <v>19452</v>
      </c>
      <c r="W2881" s="19" t="s">
        <v>19452</v>
      </c>
      <c r="X2881" s="19" t="s">
        <v>19452</v>
      </c>
      <c r="Y2881" s="19" t="s">
        <v>19452</v>
      </c>
      <c r="Z2881" s="19" t="s">
        <v>62</v>
      </c>
      <c r="AA2881" s="21">
        <v>14928</v>
      </c>
      <c r="AB2881" s="21" t="s">
        <v>20249</v>
      </c>
      <c r="AC2881" s="22">
        <v>83320000</v>
      </c>
      <c r="AD2881" s="19">
        <v>124</v>
      </c>
      <c r="AE2881" s="19" t="s">
        <v>63</v>
      </c>
      <c r="AF2881" s="19" t="s">
        <v>54</v>
      </c>
      <c r="AG2881" s="19" t="s">
        <v>13756</v>
      </c>
      <c r="AH2881" s="19" t="s">
        <v>56</v>
      </c>
      <c r="AI2881" s="19">
        <v>808</v>
      </c>
      <c r="AJ2881" s="23">
        <v>81040000</v>
      </c>
    </row>
    <row r="2882" spans="1:36" x14ac:dyDescent="0.3">
      <c r="A2882" s="18">
        <v>4000000</v>
      </c>
      <c r="B2882" s="19" t="s">
        <v>3435</v>
      </c>
      <c r="C2882" s="19" t="s">
        <v>20187</v>
      </c>
      <c r="D2882" s="19" t="s">
        <v>20201</v>
      </c>
      <c r="E2882" s="19" t="s">
        <v>19452</v>
      </c>
      <c r="F2882" s="19" t="s">
        <v>19452</v>
      </c>
      <c r="G2882" s="19"/>
      <c r="H2882" s="19">
        <v>9728</v>
      </c>
      <c r="I2882" s="19" t="s">
        <v>17996</v>
      </c>
      <c r="J2882" s="19" t="s">
        <v>13757</v>
      </c>
      <c r="K2882" s="19" t="s">
        <v>49</v>
      </c>
      <c r="L2882" s="19" t="s">
        <v>13758</v>
      </c>
      <c r="M2882" s="20">
        <v>14206525</v>
      </c>
      <c r="N2882" s="19" t="s">
        <v>13759</v>
      </c>
      <c r="O2882" s="19" t="s">
        <v>19449</v>
      </c>
      <c r="P2882" s="19" t="s">
        <v>22778</v>
      </c>
      <c r="Q2882" s="19" t="s">
        <v>19452</v>
      </c>
      <c r="R2882" s="19" t="s">
        <v>19452</v>
      </c>
      <c r="S2882" s="19" t="s">
        <v>19452</v>
      </c>
      <c r="T2882" s="19" t="s">
        <v>19452</v>
      </c>
      <c r="U2882" s="19" t="s">
        <v>19452</v>
      </c>
      <c r="V2882" s="19" t="s">
        <v>19452</v>
      </c>
      <c r="W2882" s="19" t="s">
        <v>19452</v>
      </c>
      <c r="X2882" s="19" t="s">
        <v>19452</v>
      </c>
      <c r="Y2882" s="19" t="s">
        <v>19452</v>
      </c>
      <c r="Z2882" s="19" t="s">
        <v>62</v>
      </c>
      <c r="AA2882" s="21">
        <v>30176</v>
      </c>
      <c r="AB2882" s="21" t="s">
        <v>20235</v>
      </c>
      <c r="AC2882" s="22">
        <v>36690067</v>
      </c>
      <c r="AD2882" s="19">
        <v>95</v>
      </c>
      <c r="AE2882" s="19" t="s">
        <v>63</v>
      </c>
      <c r="AF2882" s="19" t="s">
        <v>54</v>
      </c>
      <c r="AG2882" s="19" t="s">
        <v>13760</v>
      </c>
      <c r="AH2882" s="19" t="s">
        <v>122</v>
      </c>
      <c r="AI2882" s="19">
        <v>254</v>
      </c>
      <c r="AJ2882" s="23">
        <v>32690067</v>
      </c>
    </row>
    <row r="2883" spans="1:36" x14ac:dyDescent="0.3">
      <c r="A2883" s="18">
        <v>2200000</v>
      </c>
      <c r="B2883" s="19" t="s">
        <v>3435</v>
      </c>
      <c r="C2883" s="19" t="s">
        <v>20187</v>
      </c>
      <c r="D2883" s="19" t="s">
        <v>20201</v>
      </c>
      <c r="E2883" s="19" t="s">
        <v>19452</v>
      </c>
      <c r="F2883" s="19" t="s">
        <v>19452</v>
      </c>
      <c r="G2883" s="19"/>
      <c r="H2883" s="19">
        <v>9731</v>
      </c>
      <c r="I2883" s="19" t="s">
        <v>17993</v>
      </c>
      <c r="J2883" s="19" t="s">
        <v>13761</v>
      </c>
      <c r="K2883" s="19" t="s">
        <v>49</v>
      </c>
      <c r="L2883" s="19" t="s">
        <v>13762</v>
      </c>
      <c r="M2883" s="20">
        <v>12639469</v>
      </c>
      <c r="N2883" s="19" t="s">
        <v>13763</v>
      </c>
      <c r="O2883" s="19" t="s">
        <v>19449</v>
      </c>
      <c r="P2883" s="19" t="s">
        <v>22779</v>
      </c>
      <c r="Q2883" s="19" t="s">
        <v>19452</v>
      </c>
      <c r="R2883" s="19" t="s">
        <v>19452</v>
      </c>
      <c r="S2883" s="19" t="s">
        <v>19452</v>
      </c>
      <c r="T2883" s="19" t="s">
        <v>19452</v>
      </c>
      <c r="U2883" s="19" t="s">
        <v>19452</v>
      </c>
      <c r="V2883" s="19" t="s">
        <v>19452</v>
      </c>
      <c r="W2883" s="19" t="s">
        <v>19452</v>
      </c>
      <c r="X2883" s="19" t="s">
        <v>19452</v>
      </c>
      <c r="Y2883" s="19" t="s">
        <v>19452</v>
      </c>
      <c r="Z2883" s="19" t="s">
        <v>62</v>
      </c>
      <c r="AA2883" s="21">
        <v>31128</v>
      </c>
      <c r="AB2883" s="21" t="s">
        <v>20248</v>
      </c>
      <c r="AC2883" s="22">
        <v>21930418</v>
      </c>
      <c r="AD2883" s="19">
        <v>92</v>
      </c>
      <c r="AE2883" s="19" t="s">
        <v>63</v>
      </c>
      <c r="AF2883" s="19" t="s">
        <v>54</v>
      </c>
      <c r="AG2883" s="19" t="s">
        <v>13764</v>
      </c>
      <c r="AH2883" s="19" t="s">
        <v>314</v>
      </c>
      <c r="AI2883" s="19">
        <v>196</v>
      </c>
      <c r="AJ2883" s="23">
        <v>19730418</v>
      </c>
    </row>
    <row r="2884" spans="1:36" x14ac:dyDescent="0.3">
      <c r="A2884" s="18">
        <v>2160000</v>
      </c>
      <c r="B2884" s="19" t="s">
        <v>1125</v>
      </c>
      <c r="C2884" s="19" t="s">
        <v>20179</v>
      </c>
      <c r="D2884" s="19" t="s">
        <v>19452</v>
      </c>
      <c r="E2884" s="19" t="s">
        <v>19452</v>
      </c>
      <c r="F2884" s="19" t="s">
        <v>19452</v>
      </c>
      <c r="G2884" s="19"/>
      <c r="H2884" s="19">
        <v>43610</v>
      </c>
      <c r="I2884" s="19" t="s">
        <v>16108</v>
      </c>
      <c r="J2884" s="19" t="s">
        <v>488</v>
      </c>
      <c r="K2884" s="19" t="s">
        <v>49</v>
      </c>
      <c r="L2884" s="19" t="s">
        <v>13766</v>
      </c>
      <c r="M2884" s="19" t="s">
        <v>13767</v>
      </c>
      <c r="N2884" s="19" t="s">
        <v>4415</v>
      </c>
      <c r="O2884" s="19" t="s">
        <v>19588</v>
      </c>
      <c r="P2884" s="19" t="s">
        <v>19452</v>
      </c>
      <c r="Q2884" s="19" t="s">
        <v>19452</v>
      </c>
      <c r="R2884" s="19" t="s">
        <v>19452</v>
      </c>
      <c r="S2884" s="19" t="s">
        <v>19452</v>
      </c>
      <c r="T2884" s="19" t="s">
        <v>19452</v>
      </c>
      <c r="U2884" s="19" t="s">
        <v>19452</v>
      </c>
      <c r="V2884" s="19" t="s">
        <v>19452</v>
      </c>
      <c r="W2884" s="19" t="s">
        <v>19452</v>
      </c>
      <c r="X2884" s="19" t="s">
        <v>19452</v>
      </c>
      <c r="Y2884" s="19" t="s">
        <v>19452</v>
      </c>
      <c r="Z2884" s="19" t="s">
        <v>62</v>
      </c>
      <c r="AA2884" s="21">
        <v>16589</v>
      </c>
      <c r="AB2884" s="21" t="s">
        <v>20284</v>
      </c>
      <c r="AC2884" s="22">
        <v>9132000</v>
      </c>
      <c r="AD2884" s="19">
        <v>119</v>
      </c>
      <c r="AE2884" s="19" t="s">
        <v>63</v>
      </c>
      <c r="AF2884" s="19" t="s">
        <v>54</v>
      </c>
      <c r="AG2884" s="19"/>
      <c r="AH2884" s="19" t="s">
        <v>205</v>
      </c>
      <c r="AI2884" s="19">
        <v>4</v>
      </c>
      <c r="AJ2884" s="23">
        <v>6972000</v>
      </c>
    </row>
    <row r="2885" spans="1:36" x14ac:dyDescent="0.3">
      <c r="A2885" s="18">
        <v>2100000</v>
      </c>
      <c r="B2885" s="19" t="s">
        <v>1600</v>
      </c>
      <c r="C2885" s="19" t="s">
        <v>20179</v>
      </c>
      <c r="D2885" s="19" t="s">
        <v>20193</v>
      </c>
      <c r="E2885" s="19" t="s">
        <v>19452</v>
      </c>
      <c r="F2885" s="19" t="s">
        <v>19452</v>
      </c>
      <c r="G2885" s="19" t="s">
        <v>13768</v>
      </c>
      <c r="H2885" s="19">
        <v>364083</v>
      </c>
      <c r="I2885" s="19" t="s">
        <v>14683</v>
      </c>
      <c r="J2885" s="19" t="s">
        <v>13769</v>
      </c>
      <c r="K2885" s="19" t="s">
        <v>49</v>
      </c>
      <c r="L2885" s="19" t="s">
        <v>13770</v>
      </c>
      <c r="M2885" s="19" t="s">
        <v>13771</v>
      </c>
      <c r="N2885" s="19" t="s">
        <v>13772</v>
      </c>
      <c r="O2885" s="19" t="s">
        <v>20092</v>
      </c>
      <c r="P2885" s="19" t="s">
        <v>19452</v>
      </c>
      <c r="Q2885" s="19" t="s">
        <v>19452</v>
      </c>
      <c r="R2885" s="19" t="s">
        <v>19452</v>
      </c>
      <c r="S2885" s="19" t="s">
        <v>19452</v>
      </c>
      <c r="T2885" s="19" t="s">
        <v>19452</v>
      </c>
      <c r="U2885" s="19" t="s">
        <v>19452</v>
      </c>
      <c r="V2885" s="19" t="s">
        <v>19452</v>
      </c>
      <c r="W2885" s="19" t="s">
        <v>19452</v>
      </c>
      <c r="X2885" s="19" t="s">
        <v>19452</v>
      </c>
      <c r="Y2885" s="19" t="s">
        <v>19452</v>
      </c>
      <c r="Z2885" s="19" t="s">
        <v>62</v>
      </c>
      <c r="AA2885" s="21">
        <v>42293</v>
      </c>
      <c r="AB2885" s="21" t="s">
        <v>20212</v>
      </c>
      <c r="AC2885" s="22">
        <v>3330</v>
      </c>
      <c r="AD2885" s="19">
        <v>126</v>
      </c>
      <c r="AE2885" s="19" t="s">
        <v>708</v>
      </c>
      <c r="AF2885" s="19" t="s">
        <v>54</v>
      </c>
      <c r="AG2885" s="19"/>
      <c r="AH2885" s="19" t="s">
        <v>6660</v>
      </c>
      <c r="AI2885" s="19">
        <v>0</v>
      </c>
      <c r="AJ2885" s="23">
        <v>-2096670</v>
      </c>
    </row>
    <row r="2886" spans="1:36" x14ac:dyDescent="0.3">
      <c r="A2886" s="18">
        <v>1500000</v>
      </c>
      <c r="B2886" s="19" t="s">
        <v>4645</v>
      </c>
      <c r="C2886" s="19" t="s">
        <v>20187</v>
      </c>
      <c r="D2886" s="19" t="s">
        <v>20204</v>
      </c>
      <c r="E2886" s="19" t="s">
        <v>19452</v>
      </c>
      <c r="F2886" s="19" t="s">
        <v>19452</v>
      </c>
      <c r="G2886" s="19" t="s">
        <v>13773</v>
      </c>
      <c r="H2886" s="19">
        <v>8329</v>
      </c>
      <c r="I2886" s="19" t="s">
        <v>18344</v>
      </c>
      <c r="J2886" s="19" t="s">
        <v>13774</v>
      </c>
      <c r="K2886" s="19" t="s">
        <v>2628</v>
      </c>
      <c r="L2886" s="19" t="s">
        <v>13775</v>
      </c>
      <c r="M2886" s="20">
        <v>31691617</v>
      </c>
      <c r="N2886" s="19" t="s">
        <v>12709</v>
      </c>
      <c r="O2886" s="19" t="s">
        <v>19837</v>
      </c>
      <c r="P2886" s="19" t="s">
        <v>19452</v>
      </c>
      <c r="Q2886" s="19" t="s">
        <v>19452</v>
      </c>
      <c r="R2886" s="19" t="s">
        <v>19452</v>
      </c>
      <c r="S2886" s="19" t="s">
        <v>19452</v>
      </c>
      <c r="T2886" s="19" t="s">
        <v>19452</v>
      </c>
      <c r="U2886" s="19" t="s">
        <v>19452</v>
      </c>
      <c r="V2886" s="19" t="s">
        <v>19452</v>
      </c>
      <c r="W2886" s="19" t="s">
        <v>19452</v>
      </c>
      <c r="X2886" s="19" t="s">
        <v>19452</v>
      </c>
      <c r="Y2886" s="19" t="s">
        <v>19452</v>
      </c>
      <c r="Z2886" s="19" t="s">
        <v>3225</v>
      </c>
      <c r="AA2886" s="21">
        <v>39182</v>
      </c>
      <c r="AB2886" s="21" t="s">
        <v>20211</v>
      </c>
      <c r="AC2886" s="22">
        <v>30448000</v>
      </c>
      <c r="AD2886" s="19">
        <v>78</v>
      </c>
      <c r="AE2886" s="19" t="s">
        <v>13776</v>
      </c>
      <c r="AF2886" s="19" t="s">
        <v>54</v>
      </c>
      <c r="AG2886" s="19" t="s">
        <v>13777</v>
      </c>
      <c r="AH2886" s="19" t="s">
        <v>187</v>
      </c>
      <c r="AI2886" s="19">
        <v>934</v>
      </c>
      <c r="AJ2886" s="23">
        <v>28948000</v>
      </c>
    </row>
    <row r="2887" spans="1:36" x14ac:dyDescent="0.3">
      <c r="A2887" s="18">
        <v>2000000</v>
      </c>
      <c r="B2887" s="19" t="s">
        <v>926</v>
      </c>
      <c r="C2887" s="19" t="s">
        <v>20174</v>
      </c>
      <c r="D2887" s="19" t="s">
        <v>20201</v>
      </c>
      <c r="E2887" s="19" t="s">
        <v>20191</v>
      </c>
      <c r="F2887" s="19" t="s">
        <v>19452</v>
      </c>
      <c r="G2887" s="19" t="s">
        <v>13778</v>
      </c>
      <c r="H2887" s="19">
        <v>657</v>
      </c>
      <c r="I2887" s="19" t="s">
        <v>19136</v>
      </c>
      <c r="J2887" s="19" t="s">
        <v>13779</v>
      </c>
      <c r="K2887" s="19" t="s">
        <v>49</v>
      </c>
      <c r="L2887" s="19" t="s">
        <v>13780</v>
      </c>
      <c r="M2887" s="20">
        <v>41298723</v>
      </c>
      <c r="N2887" s="19" t="s">
        <v>10650</v>
      </c>
      <c r="O2887" s="19" t="s">
        <v>19517</v>
      </c>
      <c r="P2887" s="19" t="s">
        <v>19447</v>
      </c>
      <c r="Q2887" s="19" t="s">
        <v>20338</v>
      </c>
      <c r="R2887" s="19" t="s">
        <v>19452</v>
      </c>
      <c r="S2887" s="19" t="s">
        <v>19452</v>
      </c>
      <c r="T2887" s="19" t="s">
        <v>19452</v>
      </c>
      <c r="U2887" s="19" t="s">
        <v>19452</v>
      </c>
      <c r="V2887" s="19" t="s">
        <v>19452</v>
      </c>
      <c r="W2887" s="19" t="s">
        <v>19452</v>
      </c>
      <c r="X2887" s="19" t="s">
        <v>19452</v>
      </c>
      <c r="Y2887" s="19" t="s">
        <v>19452</v>
      </c>
      <c r="Z2887" s="19" t="s">
        <v>3537</v>
      </c>
      <c r="AA2887" s="21">
        <v>23295</v>
      </c>
      <c r="AB2887" s="21" t="s">
        <v>20250</v>
      </c>
      <c r="AC2887" s="22">
        <v>78898765</v>
      </c>
      <c r="AD2887" s="19">
        <v>115</v>
      </c>
      <c r="AE2887" s="19" t="s">
        <v>13781</v>
      </c>
      <c r="AF2887" s="19" t="s">
        <v>54</v>
      </c>
      <c r="AG2887" s="19" t="s">
        <v>13782</v>
      </c>
      <c r="AH2887" s="19" t="s">
        <v>65</v>
      </c>
      <c r="AI2887" s="19">
        <v>760</v>
      </c>
      <c r="AJ2887" s="23">
        <v>76898765</v>
      </c>
    </row>
    <row r="2888" spans="1:36" x14ac:dyDescent="0.3">
      <c r="A2888" s="18">
        <v>2000000</v>
      </c>
      <c r="B2888" s="19" t="s">
        <v>13783</v>
      </c>
      <c r="C2888" s="19" t="s">
        <v>13616</v>
      </c>
      <c r="D2888" s="19" t="s">
        <v>20198</v>
      </c>
      <c r="E2888" s="19" t="s">
        <v>20199</v>
      </c>
      <c r="F2888" s="19" t="s">
        <v>19452</v>
      </c>
      <c r="G2888" s="19"/>
      <c r="H2888" s="19">
        <v>11561</v>
      </c>
      <c r="I2888" s="19" t="s">
        <v>17443</v>
      </c>
      <c r="J2888" s="19" t="s">
        <v>13784</v>
      </c>
      <c r="K2888" s="19" t="s">
        <v>49</v>
      </c>
      <c r="L2888" s="19" t="s">
        <v>13785</v>
      </c>
      <c r="M2888" s="20">
        <v>10664202</v>
      </c>
      <c r="N2888" s="19" t="s">
        <v>13786</v>
      </c>
      <c r="O2888" s="19" t="s">
        <v>20093</v>
      </c>
      <c r="P2888" s="19" t="s">
        <v>19452</v>
      </c>
      <c r="Q2888" s="19" t="s">
        <v>19452</v>
      </c>
      <c r="R2888" s="19" t="s">
        <v>19452</v>
      </c>
      <c r="S2888" s="19" t="s">
        <v>19452</v>
      </c>
      <c r="T2888" s="19" t="s">
        <v>19452</v>
      </c>
      <c r="U2888" s="19" t="s">
        <v>19452</v>
      </c>
      <c r="V2888" s="19" t="s">
        <v>19452</v>
      </c>
      <c r="W2888" s="19" t="s">
        <v>19452</v>
      </c>
      <c r="X2888" s="19" t="s">
        <v>19452</v>
      </c>
      <c r="Y2888" s="19" t="s">
        <v>19452</v>
      </c>
      <c r="Z2888" s="19" t="s">
        <v>62</v>
      </c>
      <c r="AA2888" s="21">
        <v>27015</v>
      </c>
      <c r="AB2888" s="21" t="s">
        <v>20253</v>
      </c>
      <c r="AC2888" s="22">
        <v>18344729</v>
      </c>
      <c r="AD2888" s="19">
        <v>89</v>
      </c>
      <c r="AE2888" s="19" t="s">
        <v>12718</v>
      </c>
      <c r="AF2888" s="19" t="s">
        <v>54</v>
      </c>
      <c r="AG2888" s="19" t="s">
        <v>13787</v>
      </c>
      <c r="AH2888" s="19" t="s">
        <v>142</v>
      </c>
      <c r="AI2888" s="19">
        <v>200</v>
      </c>
      <c r="AJ2888" s="23">
        <v>16344729</v>
      </c>
    </row>
    <row r="2889" spans="1:36" x14ac:dyDescent="0.3">
      <c r="A2889" s="18">
        <v>2000000</v>
      </c>
      <c r="B2889" s="19" t="s">
        <v>3435</v>
      </c>
      <c r="C2889" s="19" t="s">
        <v>20187</v>
      </c>
      <c r="D2889" s="19" t="s">
        <v>20201</v>
      </c>
      <c r="E2889" s="19" t="s">
        <v>19452</v>
      </c>
      <c r="F2889" s="19" t="s">
        <v>19452</v>
      </c>
      <c r="G2889" s="19"/>
      <c r="H2889" s="19">
        <v>270303</v>
      </c>
      <c r="I2889" s="19" t="s">
        <v>14931</v>
      </c>
      <c r="J2889" s="19" t="s">
        <v>13788</v>
      </c>
      <c r="K2889" s="19" t="s">
        <v>49</v>
      </c>
      <c r="L2889" s="19" t="s">
        <v>13789</v>
      </c>
      <c r="M2889" s="20">
        <v>100876794</v>
      </c>
      <c r="N2889" s="19" t="s">
        <v>13790</v>
      </c>
      <c r="O2889" s="19" t="s">
        <v>20094</v>
      </c>
      <c r="P2889" s="19" t="s">
        <v>22780</v>
      </c>
      <c r="Q2889" s="19" t="s">
        <v>22781</v>
      </c>
      <c r="R2889" s="19" t="s">
        <v>19452</v>
      </c>
      <c r="S2889" s="19" t="s">
        <v>19452</v>
      </c>
      <c r="T2889" s="19" t="s">
        <v>19452</v>
      </c>
      <c r="U2889" s="19" t="s">
        <v>19452</v>
      </c>
      <c r="V2889" s="19" t="s">
        <v>19452</v>
      </c>
      <c r="W2889" s="19" t="s">
        <v>19452</v>
      </c>
      <c r="X2889" s="19" t="s">
        <v>19452</v>
      </c>
      <c r="Y2889" s="19" t="s">
        <v>19452</v>
      </c>
      <c r="Z2889" s="19" t="s">
        <v>62</v>
      </c>
      <c r="AA2889" s="21">
        <v>42039</v>
      </c>
      <c r="AB2889" s="21" t="s">
        <v>20212</v>
      </c>
      <c r="AC2889" s="22">
        <v>14674076</v>
      </c>
      <c r="AD2889" s="19">
        <v>100</v>
      </c>
      <c r="AE2889" s="19" t="s">
        <v>63</v>
      </c>
      <c r="AF2889" s="19" t="s">
        <v>54</v>
      </c>
      <c r="AG2889" s="19" t="s">
        <v>13791</v>
      </c>
      <c r="AH2889" s="19" t="s">
        <v>212</v>
      </c>
      <c r="AI2889" s="19">
        <v>1832</v>
      </c>
      <c r="AJ2889" s="23">
        <v>12674076</v>
      </c>
    </row>
    <row r="2890" spans="1:36" x14ac:dyDescent="0.3">
      <c r="A2890" s="18">
        <v>2000000</v>
      </c>
      <c r="B2890" s="19" t="s">
        <v>939</v>
      </c>
      <c r="C2890" s="19" t="s">
        <v>13616</v>
      </c>
      <c r="D2890" s="19" t="s">
        <v>19452</v>
      </c>
      <c r="E2890" s="19" t="s">
        <v>19452</v>
      </c>
      <c r="F2890" s="19" t="s">
        <v>19452</v>
      </c>
      <c r="G2890" s="19"/>
      <c r="H2890" s="19">
        <v>11624</v>
      </c>
      <c r="I2890" s="19" t="s">
        <v>17425</v>
      </c>
      <c r="J2890" s="19" t="s">
        <v>13792</v>
      </c>
      <c r="K2890" s="19" t="s">
        <v>49</v>
      </c>
      <c r="L2890" s="19" t="s">
        <v>13793</v>
      </c>
      <c r="M2890" s="20">
        <v>13223111</v>
      </c>
      <c r="N2890" s="19" t="s">
        <v>9645</v>
      </c>
      <c r="O2890" s="19" t="s">
        <v>19517</v>
      </c>
      <c r="P2890" s="19" t="s">
        <v>19452</v>
      </c>
      <c r="Q2890" s="19" t="s">
        <v>19452</v>
      </c>
      <c r="R2890" s="19" t="s">
        <v>19452</v>
      </c>
      <c r="S2890" s="19" t="s">
        <v>19452</v>
      </c>
      <c r="T2890" s="19" t="s">
        <v>19452</v>
      </c>
      <c r="U2890" s="19" t="s">
        <v>19452</v>
      </c>
      <c r="V2890" s="19" t="s">
        <v>19452</v>
      </c>
      <c r="W2890" s="19" t="s">
        <v>19452</v>
      </c>
      <c r="X2890" s="19" t="s">
        <v>19452</v>
      </c>
      <c r="Y2890" s="19" t="s">
        <v>19452</v>
      </c>
      <c r="Z2890" s="19" t="s">
        <v>62</v>
      </c>
      <c r="AA2890" s="21">
        <v>26517</v>
      </c>
      <c r="AB2890" s="21" t="s">
        <v>20245</v>
      </c>
      <c r="AC2890" s="22">
        <v>18016290</v>
      </c>
      <c r="AD2890" s="19">
        <v>88</v>
      </c>
      <c r="AE2890" s="19" t="s">
        <v>326</v>
      </c>
      <c r="AF2890" s="19" t="s">
        <v>54</v>
      </c>
      <c r="AG2890" s="19"/>
      <c r="AH2890" s="19" t="s">
        <v>212</v>
      </c>
      <c r="AI2890" s="19">
        <v>215</v>
      </c>
      <c r="AJ2890" s="23">
        <v>16016290</v>
      </c>
    </row>
    <row r="2891" spans="1:36" x14ac:dyDescent="0.3">
      <c r="A2891" s="18">
        <v>2000000</v>
      </c>
      <c r="B2891" s="19" t="s">
        <v>4346</v>
      </c>
      <c r="C2891" s="19" t="s">
        <v>20185</v>
      </c>
      <c r="D2891" s="19" t="s">
        <v>20197</v>
      </c>
      <c r="E2891" s="19" t="s">
        <v>19452</v>
      </c>
      <c r="F2891" s="19" t="s">
        <v>19452</v>
      </c>
      <c r="G2891" s="19"/>
      <c r="H2891" s="19">
        <v>595</v>
      </c>
      <c r="I2891" s="19" t="s">
        <v>19170</v>
      </c>
      <c r="J2891" s="19" t="s">
        <v>13794</v>
      </c>
      <c r="K2891" s="19" t="s">
        <v>49</v>
      </c>
      <c r="L2891" s="19" t="s">
        <v>13795</v>
      </c>
      <c r="M2891" s="20">
        <v>22139842</v>
      </c>
      <c r="N2891" s="19" t="s">
        <v>2234</v>
      </c>
      <c r="O2891" s="19" t="s">
        <v>19455</v>
      </c>
      <c r="P2891" s="19" t="s">
        <v>19452</v>
      </c>
      <c r="Q2891" s="19" t="s">
        <v>19452</v>
      </c>
      <c r="R2891" s="19" t="s">
        <v>19452</v>
      </c>
      <c r="S2891" s="19" t="s">
        <v>19452</v>
      </c>
      <c r="T2891" s="19" t="s">
        <v>19452</v>
      </c>
      <c r="U2891" s="19" t="s">
        <v>19452</v>
      </c>
      <c r="V2891" s="19" t="s">
        <v>19452</v>
      </c>
      <c r="W2891" s="19" t="s">
        <v>19452</v>
      </c>
      <c r="X2891" s="19" t="s">
        <v>19452</v>
      </c>
      <c r="Y2891" s="19" t="s">
        <v>19452</v>
      </c>
      <c r="Z2891" s="19" t="s">
        <v>62</v>
      </c>
      <c r="AA2891" s="21">
        <v>23005</v>
      </c>
      <c r="AB2891" s="21" t="s">
        <v>20243</v>
      </c>
      <c r="AC2891" s="22">
        <v>13129846</v>
      </c>
      <c r="AD2891" s="19">
        <v>129</v>
      </c>
      <c r="AE2891" s="19" t="s">
        <v>63</v>
      </c>
      <c r="AF2891" s="19" t="s">
        <v>54</v>
      </c>
      <c r="AG2891" s="19"/>
      <c r="AH2891" s="19" t="s">
        <v>531</v>
      </c>
      <c r="AI2891" s="19">
        <v>657</v>
      </c>
      <c r="AJ2891" s="23">
        <v>11129846</v>
      </c>
    </row>
    <row r="2892" spans="1:36" x14ac:dyDescent="0.3">
      <c r="A2892" s="18">
        <v>2000000</v>
      </c>
      <c r="B2892" s="19" t="s">
        <v>308</v>
      </c>
      <c r="C2892" s="19" t="s">
        <v>20175</v>
      </c>
      <c r="D2892" s="19" t="s">
        <v>20194</v>
      </c>
      <c r="E2892" s="19" t="s">
        <v>20201</v>
      </c>
      <c r="F2892" s="19" t="s">
        <v>20199</v>
      </c>
      <c r="G2892" s="19"/>
      <c r="H2892" s="19">
        <v>8810</v>
      </c>
      <c r="I2892" s="19" t="s">
        <v>18291</v>
      </c>
      <c r="J2892" s="19" t="s">
        <v>13796</v>
      </c>
      <c r="K2892" s="19" t="s">
        <v>49</v>
      </c>
      <c r="L2892" s="19" t="s">
        <v>13797</v>
      </c>
      <c r="M2892" s="20">
        <v>37117362</v>
      </c>
      <c r="N2892" s="19" t="s">
        <v>2602</v>
      </c>
      <c r="O2892" s="19" t="s">
        <v>19521</v>
      </c>
      <c r="P2892" s="19" t="s">
        <v>19452</v>
      </c>
      <c r="Q2892" s="19" t="s">
        <v>19452</v>
      </c>
      <c r="R2892" s="19" t="s">
        <v>19452</v>
      </c>
      <c r="S2892" s="19" t="s">
        <v>19452</v>
      </c>
      <c r="T2892" s="19" t="s">
        <v>19452</v>
      </c>
      <c r="U2892" s="19" t="s">
        <v>19452</v>
      </c>
      <c r="V2892" s="19" t="s">
        <v>19452</v>
      </c>
      <c r="W2892" s="19" t="s">
        <v>19452</v>
      </c>
      <c r="X2892" s="19" t="s">
        <v>19452</v>
      </c>
      <c r="Y2892" s="19" t="s">
        <v>19452</v>
      </c>
      <c r="Z2892" s="19" t="s">
        <v>1035</v>
      </c>
      <c r="AA2892" s="21">
        <v>29944</v>
      </c>
      <c r="AB2892" s="21" t="s">
        <v>20246</v>
      </c>
      <c r="AC2892" s="22">
        <v>24600832</v>
      </c>
      <c r="AD2892" s="19">
        <v>95</v>
      </c>
      <c r="AE2892" s="19" t="s">
        <v>63</v>
      </c>
      <c r="AF2892" s="19" t="s">
        <v>54</v>
      </c>
      <c r="AG2892" s="19" t="s">
        <v>13798</v>
      </c>
      <c r="AH2892" s="19" t="s">
        <v>109</v>
      </c>
      <c r="AI2892" s="19">
        <v>957</v>
      </c>
      <c r="AJ2892" s="23">
        <v>22600832</v>
      </c>
    </row>
    <row r="2893" spans="1:36" x14ac:dyDescent="0.3">
      <c r="A2893" s="18">
        <v>2000000</v>
      </c>
      <c r="B2893" s="19" t="s">
        <v>4346</v>
      </c>
      <c r="C2893" s="19" t="s">
        <v>20185</v>
      </c>
      <c r="D2893" s="19" t="s">
        <v>20197</v>
      </c>
      <c r="E2893" s="19" t="s">
        <v>19452</v>
      </c>
      <c r="F2893" s="19" t="s">
        <v>19452</v>
      </c>
      <c r="G2893" s="19" t="s">
        <v>13799</v>
      </c>
      <c r="H2893" s="19">
        <v>226</v>
      </c>
      <c r="I2893" s="19" t="s">
        <v>19317</v>
      </c>
      <c r="J2893" s="19" t="s">
        <v>13800</v>
      </c>
      <c r="K2893" s="19" t="s">
        <v>49</v>
      </c>
      <c r="L2893" s="19" t="s">
        <v>13801</v>
      </c>
      <c r="M2893" s="20">
        <v>15557144</v>
      </c>
      <c r="N2893" s="19" t="s">
        <v>13802</v>
      </c>
      <c r="O2893" s="19" t="s">
        <v>19690</v>
      </c>
      <c r="P2893" s="19" t="s">
        <v>22782</v>
      </c>
      <c r="Q2893" s="19" t="s">
        <v>20055</v>
      </c>
      <c r="R2893" s="19" t="s">
        <v>19912</v>
      </c>
      <c r="S2893" s="19" t="s">
        <v>22482</v>
      </c>
      <c r="T2893" s="19" t="s">
        <v>19452</v>
      </c>
      <c r="U2893" s="19" t="s">
        <v>19452</v>
      </c>
      <c r="V2893" s="19" t="s">
        <v>19452</v>
      </c>
      <c r="W2893" s="19" t="s">
        <v>19452</v>
      </c>
      <c r="X2893" s="19" t="s">
        <v>19452</v>
      </c>
      <c r="Y2893" s="19" t="s">
        <v>19452</v>
      </c>
      <c r="Z2893" s="19" t="s">
        <v>62</v>
      </c>
      <c r="AA2893" s="21">
        <v>36405</v>
      </c>
      <c r="AB2893" s="21" t="s">
        <v>20224</v>
      </c>
      <c r="AC2893" s="22">
        <v>11540607</v>
      </c>
      <c r="AD2893" s="19">
        <v>118</v>
      </c>
      <c r="AE2893" s="19" t="s">
        <v>63</v>
      </c>
      <c r="AF2893" s="19" t="s">
        <v>54</v>
      </c>
      <c r="AG2893" s="19" t="s">
        <v>13803</v>
      </c>
      <c r="AH2893" s="19" t="s">
        <v>56</v>
      </c>
      <c r="AI2893" s="19">
        <v>353</v>
      </c>
      <c r="AJ2893" s="23">
        <v>9540607</v>
      </c>
    </row>
    <row r="2894" spans="1:36" x14ac:dyDescent="0.3">
      <c r="A2894" s="18">
        <v>2000000</v>
      </c>
      <c r="B2894" s="19" t="s">
        <v>4645</v>
      </c>
      <c r="C2894" s="19" t="s">
        <v>20187</v>
      </c>
      <c r="D2894" s="19" t="s">
        <v>20204</v>
      </c>
      <c r="E2894" s="19" t="s">
        <v>19452</v>
      </c>
      <c r="F2894" s="19" t="s">
        <v>19452</v>
      </c>
      <c r="G2894" s="19"/>
      <c r="H2894" s="19">
        <v>92182</v>
      </c>
      <c r="I2894" s="19" t="s">
        <v>15488</v>
      </c>
      <c r="J2894" s="19" t="s">
        <v>13804</v>
      </c>
      <c r="K2894" s="19" t="s">
        <v>49</v>
      </c>
      <c r="L2894" s="19" t="s">
        <v>13805</v>
      </c>
      <c r="M2894" s="20">
        <v>1166632</v>
      </c>
      <c r="N2894" s="19" t="s">
        <v>13806</v>
      </c>
      <c r="O2894" s="19" t="s">
        <v>20095</v>
      </c>
      <c r="P2894" s="19" t="s">
        <v>22783</v>
      </c>
      <c r="Q2894" s="19" t="s">
        <v>19452</v>
      </c>
      <c r="R2894" s="19" t="s">
        <v>19452</v>
      </c>
      <c r="S2894" s="19" t="s">
        <v>19452</v>
      </c>
      <c r="T2894" s="19" t="s">
        <v>19452</v>
      </c>
      <c r="U2894" s="19" t="s">
        <v>19452</v>
      </c>
      <c r="V2894" s="19" t="s">
        <v>19452</v>
      </c>
      <c r="W2894" s="19" t="s">
        <v>19452</v>
      </c>
      <c r="X2894" s="19" t="s">
        <v>19452</v>
      </c>
      <c r="Y2894" s="19" t="s">
        <v>19452</v>
      </c>
      <c r="Z2894" s="19" t="s">
        <v>1592</v>
      </c>
      <c r="AA2894" s="21">
        <v>40564</v>
      </c>
      <c r="AB2894" s="21" t="s">
        <v>20219</v>
      </c>
      <c r="AC2894" s="22">
        <v>13101672</v>
      </c>
      <c r="AD2894" s="19">
        <v>85</v>
      </c>
      <c r="AE2894" s="19" t="s">
        <v>63</v>
      </c>
      <c r="AF2894" s="19" t="s">
        <v>54</v>
      </c>
      <c r="AG2894" s="19" t="s">
        <v>13807</v>
      </c>
      <c r="AH2894" s="19" t="s">
        <v>433</v>
      </c>
      <c r="AI2894" s="19">
        <v>125</v>
      </c>
      <c r="AJ2894" s="23">
        <v>11101672</v>
      </c>
    </row>
    <row r="2895" spans="1:36" x14ac:dyDescent="0.3">
      <c r="A2895" s="18">
        <v>2000000</v>
      </c>
      <c r="B2895" s="19" t="s">
        <v>2559</v>
      </c>
      <c r="C2895" s="19" t="s">
        <v>20179</v>
      </c>
      <c r="D2895" s="19" t="s">
        <v>20201</v>
      </c>
      <c r="E2895" s="19" t="s">
        <v>19452</v>
      </c>
      <c r="F2895" s="19" t="s">
        <v>19452</v>
      </c>
      <c r="G2895" s="19"/>
      <c r="H2895" s="19">
        <v>582</v>
      </c>
      <c r="I2895" s="19" t="s">
        <v>19181</v>
      </c>
      <c r="J2895" s="19" t="s">
        <v>13808</v>
      </c>
      <c r="K2895" s="19" t="s">
        <v>4907</v>
      </c>
      <c r="L2895" s="19" t="s">
        <v>13809</v>
      </c>
      <c r="M2895" s="20">
        <v>34938177</v>
      </c>
      <c r="N2895" s="19" t="s">
        <v>13810</v>
      </c>
      <c r="O2895" s="19" t="s">
        <v>20096</v>
      </c>
      <c r="P2895" s="19" t="s">
        <v>22784</v>
      </c>
      <c r="Q2895" s="19" t="s">
        <v>22785</v>
      </c>
      <c r="R2895" s="19" t="s">
        <v>22786</v>
      </c>
      <c r="S2895" s="19" t="s">
        <v>19452</v>
      </c>
      <c r="T2895" s="19" t="s">
        <v>19452</v>
      </c>
      <c r="U2895" s="19" t="s">
        <v>19452</v>
      </c>
      <c r="V2895" s="19" t="s">
        <v>19452</v>
      </c>
      <c r="W2895" s="19" t="s">
        <v>19452</v>
      </c>
      <c r="X2895" s="19" t="s">
        <v>19452</v>
      </c>
      <c r="Y2895" s="19" t="s">
        <v>19452</v>
      </c>
      <c r="Z2895" s="19" t="s">
        <v>7447</v>
      </c>
      <c r="AA2895" s="21">
        <v>38791</v>
      </c>
      <c r="AB2895" s="21" t="s">
        <v>20216</v>
      </c>
      <c r="AC2895" s="22">
        <v>70000000</v>
      </c>
      <c r="AD2895" s="19">
        <v>137</v>
      </c>
      <c r="AE2895" s="19" t="s">
        <v>7448</v>
      </c>
      <c r="AF2895" s="19" t="s">
        <v>54</v>
      </c>
      <c r="AG2895" s="19" t="s">
        <v>13811</v>
      </c>
      <c r="AH2895" s="19" t="s">
        <v>620</v>
      </c>
      <c r="AI2895" s="19">
        <v>958</v>
      </c>
      <c r="AJ2895" s="23">
        <v>68000000</v>
      </c>
    </row>
    <row r="2896" spans="1:36" x14ac:dyDescent="0.3">
      <c r="A2896" s="18">
        <v>1000000</v>
      </c>
      <c r="B2896" s="19" t="s">
        <v>1125</v>
      </c>
      <c r="C2896" s="19" t="s">
        <v>20179</v>
      </c>
      <c r="D2896" s="19" t="s">
        <v>19452</v>
      </c>
      <c r="E2896" s="19" t="s">
        <v>19452</v>
      </c>
      <c r="F2896" s="19" t="s">
        <v>19452</v>
      </c>
      <c r="G2896" s="19" t="s">
        <v>13812</v>
      </c>
      <c r="H2896" s="19">
        <v>72213</v>
      </c>
      <c r="I2896" s="19" t="s">
        <v>15691</v>
      </c>
      <c r="J2896" s="19" t="s">
        <v>13813</v>
      </c>
      <c r="K2896" s="19" t="s">
        <v>49</v>
      </c>
      <c r="L2896" s="19" t="s">
        <v>13814</v>
      </c>
      <c r="M2896" s="20">
        <v>5961119</v>
      </c>
      <c r="N2896" s="19" t="s">
        <v>13815</v>
      </c>
      <c r="O2896" s="19" t="s">
        <v>19491</v>
      </c>
      <c r="P2896" s="19" t="s">
        <v>22597</v>
      </c>
      <c r="Q2896" s="19" t="s">
        <v>21876</v>
      </c>
      <c r="R2896" s="19" t="s">
        <v>22787</v>
      </c>
      <c r="S2896" s="19" t="s">
        <v>22788</v>
      </c>
      <c r="T2896" s="19" t="s">
        <v>19452</v>
      </c>
      <c r="U2896" s="19" t="s">
        <v>19452</v>
      </c>
      <c r="V2896" s="19" t="s">
        <v>19452</v>
      </c>
      <c r="W2896" s="19" t="s">
        <v>19452</v>
      </c>
      <c r="X2896" s="19" t="s">
        <v>19452</v>
      </c>
      <c r="Y2896" s="19" t="s">
        <v>19452</v>
      </c>
      <c r="Z2896" s="19" t="s">
        <v>62</v>
      </c>
      <c r="AA2896" s="21">
        <v>40816</v>
      </c>
      <c r="AB2896" s="21" t="s">
        <v>20219</v>
      </c>
      <c r="AC2896" s="22">
        <v>34522221</v>
      </c>
      <c r="AD2896" s="19">
        <v>129</v>
      </c>
      <c r="AE2896" s="19" t="s">
        <v>63</v>
      </c>
      <c r="AF2896" s="19" t="s">
        <v>54</v>
      </c>
      <c r="AG2896" s="19" t="s">
        <v>13816</v>
      </c>
      <c r="AH2896" s="19" t="s">
        <v>259</v>
      </c>
      <c r="AI2896" s="19">
        <v>77</v>
      </c>
      <c r="AJ2896" s="23">
        <v>33522221</v>
      </c>
    </row>
    <row r="2897" spans="1:36" x14ac:dyDescent="0.3">
      <c r="A2897" s="18">
        <v>2000000</v>
      </c>
      <c r="B2897" s="19" t="s">
        <v>1125</v>
      </c>
      <c r="C2897" s="19" t="s">
        <v>20179</v>
      </c>
      <c r="D2897" s="19" t="s">
        <v>19452</v>
      </c>
      <c r="E2897" s="19" t="s">
        <v>19452</v>
      </c>
      <c r="F2897" s="19" t="s">
        <v>19452</v>
      </c>
      <c r="G2897" s="19"/>
      <c r="H2897" s="19">
        <v>990</v>
      </c>
      <c r="I2897" s="19" t="s">
        <v>18992</v>
      </c>
      <c r="J2897" s="19" t="s">
        <v>13817</v>
      </c>
      <c r="K2897" s="19" t="s">
        <v>49</v>
      </c>
      <c r="L2897" s="19" t="s">
        <v>13818</v>
      </c>
      <c r="M2897" s="20">
        <v>17639478</v>
      </c>
      <c r="N2897" s="19" t="s">
        <v>13819</v>
      </c>
      <c r="O2897" s="19" t="s">
        <v>19458</v>
      </c>
      <c r="P2897" s="19" t="s">
        <v>22789</v>
      </c>
      <c r="Q2897" s="19" t="s">
        <v>19452</v>
      </c>
      <c r="R2897" s="19" t="s">
        <v>19452</v>
      </c>
      <c r="S2897" s="19" t="s">
        <v>19452</v>
      </c>
      <c r="T2897" s="19" t="s">
        <v>19452</v>
      </c>
      <c r="U2897" s="19" t="s">
        <v>19452</v>
      </c>
      <c r="V2897" s="19" t="s">
        <v>19452</v>
      </c>
      <c r="W2897" s="19" t="s">
        <v>19452</v>
      </c>
      <c r="X2897" s="19" t="s">
        <v>19452</v>
      </c>
      <c r="Y2897" s="19" t="s">
        <v>19452</v>
      </c>
      <c r="Z2897" s="19" t="s">
        <v>62</v>
      </c>
      <c r="AA2897" s="21">
        <v>22549</v>
      </c>
      <c r="AB2897" s="21" t="s">
        <v>20269</v>
      </c>
      <c r="AC2897" s="22">
        <v>7600000</v>
      </c>
      <c r="AD2897" s="19">
        <v>134</v>
      </c>
      <c r="AE2897" s="19" t="s">
        <v>63</v>
      </c>
      <c r="AF2897" s="19" t="s">
        <v>54</v>
      </c>
      <c r="AG2897" s="19" t="s">
        <v>13820</v>
      </c>
      <c r="AH2897" s="19" t="s">
        <v>81</v>
      </c>
      <c r="AI2897" s="19">
        <v>240</v>
      </c>
      <c r="AJ2897" s="23">
        <v>5600000</v>
      </c>
    </row>
    <row r="2898" spans="1:36" x14ac:dyDescent="0.3">
      <c r="A2898" s="18">
        <v>2000000</v>
      </c>
      <c r="B2898" s="19" t="s">
        <v>5903</v>
      </c>
      <c r="C2898" s="19" t="s">
        <v>20175</v>
      </c>
      <c r="D2898" s="19" t="s">
        <v>20197</v>
      </c>
      <c r="E2898" s="19" t="s">
        <v>20198</v>
      </c>
      <c r="F2898" s="19" t="s">
        <v>19452</v>
      </c>
      <c r="G2898" s="19"/>
      <c r="H2898" s="19">
        <v>55604</v>
      </c>
      <c r="I2898" s="19" t="s">
        <v>15883</v>
      </c>
      <c r="J2898" s="19" t="s">
        <v>13821</v>
      </c>
      <c r="K2898" s="19" t="s">
        <v>49</v>
      </c>
      <c r="L2898" s="19" t="s">
        <v>13822</v>
      </c>
      <c r="M2898" s="20">
        <v>1867004</v>
      </c>
      <c r="N2898" s="19" t="s">
        <v>4415</v>
      </c>
      <c r="O2898" s="19" t="s">
        <v>19588</v>
      </c>
      <c r="P2898" s="19" t="s">
        <v>19452</v>
      </c>
      <c r="Q2898" s="19" t="s">
        <v>19452</v>
      </c>
      <c r="R2898" s="19" t="s">
        <v>19452</v>
      </c>
      <c r="S2898" s="19" t="s">
        <v>19452</v>
      </c>
      <c r="T2898" s="19" t="s">
        <v>19452</v>
      </c>
      <c r="U2898" s="19" t="s">
        <v>19452</v>
      </c>
      <c r="V2898" s="19" t="s">
        <v>19452</v>
      </c>
      <c r="W2898" s="19" t="s">
        <v>19452</v>
      </c>
      <c r="X2898" s="19" t="s">
        <v>19452</v>
      </c>
      <c r="Y2898" s="19" t="s">
        <v>19452</v>
      </c>
      <c r="Z2898" s="19" t="s">
        <v>62</v>
      </c>
      <c r="AA2898" s="21">
        <v>14853</v>
      </c>
      <c r="AB2898" s="21" t="s">
        <v>20249</v>
      </c>
      <c r="AC2898" s="22">
        <v>9172000</v>
      </c>
      <c r="AD2898" s="19">
        <v>119</v>
      </c>
      <c r="AE2898" s="19" t="s">
        <v>63</v>
      </c>
      <c r="AF2898" s="19" t="s">
        <v>54</v>
      </c>
      <c r="AG2898" s="19" t="s">
        <v>13823</v>
      </c>
      <c r="AH2898" s="19" t="s">
        <v>154</v>
      </c>
      <c r="AI2898" s="19">
        <v>8</v>
      </c>
      <c r="AJ2898" s="23">
        <v>7172000</v>
      </c>
    </row>
    <row r="2899" spans="1:36" x14ac:dyDescent="0.3">
      <c r="A2899" s="18">
        <v>8000000</v>
      </c>
      <c r="B2899" s="19" t="s">
        <v>13824</v>
      </c>
      <c r="C2899" s="19" t="s">
        <v>20175</v>
      </c>
      <c r="D2899" s="19" t="s">
        <v>20200</v>
      </c>
      <c r="E2899" s="19" t="s">
        <v>20196</v>
      </c>
      <c r="F2899" s="19" t="s">
        <v>20197</v>
      </c>
      <c r="G2899" s="19" t="s">
        <v>13825</v>
      </c>
      <c r="H2899" s="19">
        <v>9662</v>
      </c>
      <c r="I2899" s="19" t="s">
        <v>18027</v>
      </c>
      <c r="J2899" s="19" t="s">
        <v>13826</v>
      </c>
      <c r="K2899" s="19" t="s">
        <v>1360</v>
      </c>
      <c r="L2899" s="19" t="s">
        <v>13827</v>
      </c>
      <c r="M2899" s="20">
        <v>13944645</v>
      </c>
      <c r="N2899" s="19" t="s">
        <v>13828</v>
      </c>
      <c r="O2899" s="19" t="s">
        <v>19740</v>
      </c>
      <c r="P2899" s="19" t="s">
        <v>22790</v>
      </c>
      <c r="Q2899" s="19" t="s">
        <v>22791</v>
      </c>
      <c r="R2899" s="19" t="s">
        <v>19452</v>
      </c>
      <c r="S2899" s="19" t="s">
        <v>19452</v>
      </c>
      <c r="T2899" s="19" t="s">
        <v>19452</v>
      </c>
      <c r="U2899" s="19" t="s">
        <v>19452</v>
      </c>
      <c r="V2899" s="19" t="s">
        <v>19452</v>
      </c>
      <c r="W2899" s="19" t="s">
        <v>19452</v>
      </c>
      <c r="X2899" s="19" t="s">
        <v>19452</v>
      </c>
      <c r="Y2899" s="19" t="s">
        <v>19452</v>
      </c>
      <c r="Z2899" s="19" t="s">
        <v>13829</v>
      </c>
      <c r="AA2899" s="21">
        <v>37783</v>
      </c>
      <c r="AB2899" s="21" t="s">
        <v>20226</v>
      </c>
      <c r="AC2899" s="22">
        <v>1477676</v>
      </c>
      <c r="AD2899" s="19">
        <v>80</v>
      </c>
      <c r="AE2899" s="19" t="s">
        <v>1364</v>
      </c>
      <c r="AF2899" s="19" t="s">
        <v>54</v>
      </c>
      <c r="AG2899" s="19"/>
      <c r="AH2899" s="19" t="s">
        <v>109</v>
      </c>
      <c r="AI2899" s="19">
        <v>231</v>
      </c>
      <c r="AJ2899" s="23">
        <v>-6522324</v>
      </c>
    </row>
    <row r="2900" spans="1:36" x14ac:dyDescent="0.3">
      <c r="A2900" s="18">
        <v>2700000</v>
      </c>
      <c r="B2900" s="19" t="s">
        <v>357</v>
      </c>
      <c r="C2900" s="19" t="s">
        <v>20179</v>
      </c>
      <c r="D2900" s="19" t="s">
        <v>20198</v>
      </c>
      <c r="E2900" s="19" t="s">
        <v>19452</v>
      </c>
      <c r="F2900" s="19" t="s">
        <v>19452</v>
      </c>
      <c r="G2900" s="19" t="s">
        <v>13830</v>
      </c>
      <c r="H2900" s="19">
        <v>80</v>
      </c>
      <c r="I2900" s="19" t="s">
        <v>19390</v>
      </c>
      <c r="J2900" s="19" t="s">
        <v>13831</v>
      </c>
      <c r="K2900" s="19" t="s">
        <v>49</v>
      </c>
      <c r="L2900" s="19" t="s">
        <v>13832</v>
      </c>
      <c r="M2900" s="20">
        <v>14799323</v>
      </c>
      <c r="N2900" s="19" t="s">
        <v>13833</v>
      </c>
      <c r="O2900" s="19" t="s">
        <v>19568</v>
      </c>
      <c r="P2900" s="19" t="s">
        <v>20087</v>
      </c>
      <c r="Q2900" s="19" t="s">
        <v>21625</v>
      </c>
      <c r="R2900" s="19" t="s">
        <v>19452</v>
      </c>
      <c r="S2900" s="19" t="s">
        <v>19452</v>
      </c>
      <c r="T2900" s="19" t="s">
        <v>19452</v>
      </c>
      <c r="U2900" s="19" t="s">
        <v>19452</v>
      </c>
      <c r="V2900" s="19" t="s">
        <v>19452</v>
      </c>
      <c r="W2900" s="19" t="s">
        <v>19452</v>
      </c>
      <c r="X2900" s="19" t="s">
        <v>19452</v>
      </c>
      <c r="Y2900" s="19" t="s">
        <v>19452</v>
      </c>
      <c r="Z2900" s="19" t="s">
        <v>62</v>
      </c>
      <c r="AA2900" s="21">
        <v>38027</v>
      </c>
      <c r="AB2900" s="21" t="s">
        <v>20223</v>
      </c>
      <c r="AC2900" s="22">
        <v>15992615</v>
      </c>
      <c r="AD2900" s="19">
        <v>80</v>
      </c>
      <c r="AE2900" s="19" t="s">
        <v>94</v>
      </c>
      <c r="AF2900" s="19" t="s">
        <v>54</v>
      </c>
      <c r="AG2900" s="19" t="s">
        <v>13834</v>
      </c>
      <c r="AH2900" s="19" t="s">
        <v>81</v>
      </c>
      <c r="AI2900" s="19">
        <v>718</v>
      </c>
      <c r="AJ2900" s="23">
        <v>13292615</v>
      </c>
    </row>
    <row r="2901" spans="1:36" x14ac:dyDescent="0.3">
      <c r="A2901" s="18">
        <v>2000000</v>
      </c>
      <c r="B2901" s="19" t="s">
        <v>4346</v>
      </c>
      <c r="C2901" s="19" t="s">
        <v>20185</v>
      </c>
      <c r="D2901" s="19" t="s">
        <v>20197</v>
      </c>
      <c r="E2901" s="19" t="s">
        <v>19452</v>
      </c>
      <c r="F2901" s="19" t="s">
        <v>19452</v>
      </c>
      <c r="G2901" s="19"/>
      <c r="H2901" s="19">
        <v>11023</v>
      </c>
      <c r="I2901" s="19" t="s">
        <v>17572</v>
      </c>
      <c r="J2901" s="19" t="s">
        <v>13835</v>
      </c>
      <c r="K2901" s="19" t="s">
        <v>49</v>
      </c>
      <c r="L2901" s="19" t="s">
        <v>13836</v>
      </c>
      <c r="M2901" s="20">
        <v>20331593</v>
      </c>
      <c r="N2901" s="19" t="s">
        <v>13837</v>
      </c>
      <c r="O2901" s="19" t="s">
        <v>19690</v>
      </c>
      <c r="P2901" s="19" t="s">
        <v>21319</v>
      </c>
      <c r="Q2901" s="19" t="s">
        <v>19722</v>
      </c>
      <c r="R2901" s="19" t="s">
        <v>22627</v>
      </c>
      <c r="S2901" s="19" t="s">
        <v>19452</v>
      </c>
      <c r="T2901" s="19" t="s">
        <v>19452</v>
      </c>
      <c r="U2901" s="19" t="s">
        <v>19452</v>
      </c>
      <c r="V2901" s="19" t="s">
        <v>19452</v>
      </c>
      <c r="W2901" s="19" t="s">
        <v>19452</v>
      </c>
      <c r="X2901" s="19" t="s">
        <v>19452</v>
      </c>
      <c r="Y2901" s="19" t="s">
        <v>19452</v>
      </c>
      <c r="Z2901" s="19" t="s">
        <v>62</v>
      </c>
      <c r="AA2901" s="21">
        <v>37853</v>
      </c>
      <c r="AB2901" s="21" t="s">
        <v>20226</v>
      </c>
      <c r="AC2901" s="22">
        <v>4601043</v>
      </c>
      <c r="AD2901" s="19">
        <v>100</v>
      </c>
      <c r="AE2901" s="19" t="s">
        <v>13838</v>
      </c>
      <c r="AF2901" s="19" t="s">
        <v>54</v>
      </c>
      <c r="AG2901" s="19" t="s">
        <v>13839</v>
      </c>
      <c r="AH2901" s="19" t="s">
        <v>252</v>
      </c>
      <c r="AI2901" s="19">
        <v>339</v>
      </c>
      <c r="AJ2901" s="23">
        <v>2601043</v>
      </c>
    </row>
    <row r="2902" spans="1:36" x14ac:dyDescent="0.3">
      <c r="A2902" s="18">
        <v>2000000</v>
      </c>
      <c r="B2902" s="19" t="s">
        <v>357</v>
      </c>
      <c r="C2902" s="19" t="s">
        <v>20179</v>
      </c>
      <c r="D2902" s="19" t="s">
        <v>20198</v>
      </c>
      <c r="E2902" s="19" t="s">
        <v>19452</v>
      </c>
      <c r="F2902" s="19" t="s">
        <v>19452</v>
      </c>
      <c r="G2902" s="19"/>
      <c r="H2902" s="19">
        <v>33667</v>
      </c>
      <c r="I2902" s="19" t="s">
        <v>16358</v>
      </c>
      <c r="J2902" s="19" t="s">
        <v>13840</v>
      </c>
      <c r="K2902" s="19" t="s">
        <v>49</v>
      </c>
      <c r="L2902" s="19" t="s">
        <v>13841</v>
      </c>
      <c r="M2902" s="20">
        <v>5381536</v>
      </c>
      <c r="N2902" s="19" t="s">
        <v>2080</v>
      </c>
      <c r="O2902" s="19" t="s">
        <v>19458</v>
      </c>
      <c r="P2902" s="19" t="s">
        <v>19452</v>
      </c>
      <c r="Q2902" s="19" t="s">
        <v>19452</v>
      </c>
      <c r="R2902" s="19" t="s">
        <v>19452</v>
      </c>
      <c r="S2902" s="19" t="s">
        <v>19452</v>
      </c>
      <c r="T2902" s="19" t="s">
        <v>19452</v>
      </c>
      <c r="U2902" s="19" t="s">
        <v>19452</v>
      </c>
      <c r="V2902" s="19" t="s">
        <v>19452</v>
      </c>
      <c r="W2902" s="19" t="s">
        <v>19452</v>
      </c>
      <c r="X2902" s="19" t="s">
        <v>19452</v>
      </c>
      <c r="Y2902" s="19" t="s">
        <v>19452</v>
      </c>
      <c r="Z2902" s="19" t="s">
        <v>62</v>
      </c>
      <c r="AA2902" s="21">
        <v>17482</v>
      </c>
      <c r="AB2902" s="21" t="s">
        <v>20274</v>
      </c>
      <c r="AC2902" s="22">
        <v>7800000</v>
      </c>
      <c r="AD2902" s="19">
        <v>118</v>
      </c>
      <c r="AE2902" s="19" t="s">
        <v>63</v>
      </c>
      <c r="AF2902" s="19" t="s">
        <v>54</v>
      </c>
      <c r="AG2902" s="19"/>
      <c r="AH2902" s="19" t="s">
        <v>259</v>
      </c>
      <c r="AI2902" s="19">
        <v>47</v>
      </c>
      <c r="AJ2902" s="23">
        <v>5800000</v>
      </c>
    </row>
    <row r="2903" spans="1:36" x14ac:dyDescent="0.3">
      <c r="A2903" s="18">
        <v>2000000</v>
      </c>
      <c r="B2903" s="19" t="s">
        <v>1125</v>
      </c>
      <c r="C2903" s="19" t="s">
        <v>20179</v>
      </c>
      <c r="D2903" s="19" t="s">
        <v>19452</v>
      </c>
      <c r="E2903" s="19" t="s">
        <v>19452</v>
      </c>
      <c r="F2903" s="19" t="s">
        <v>19452</v>
      </c>
      <c r="G2903" s="19" t="s">
        <v>13842</v>
      </c>
      <c r="H2903" s="19">
        <v>39013</v>
      </c>
      <c r="I2903" s="19" t="s">
        <v>16214</v>
      </c>
      <c r="J2903" s="19" t="s">
        <v>13843</v>
      </c>
      <c r="K2903" s="19" t="s">
        <v>49</v>
      </c>
      <c r="L2903" s="19" t="s">
        <v>13844</v>
      </c>
      <c r="M2903" s="20">
        <v>20834883</v>
      </c>
      <c r="N2903" s="19" t="s">
        <v>13845</v>
      </c>
      <c r="O2903" s="19" t="s">
        <v>19734</v>
      </c>
      <c r="P2903" s="19" t="s">
        <v>22792</v>
      </c>
      <c r="Q2903" s="19" t="s">
        <v>19452</v>
      </c>
      <c r="R2903" s="19" t="s">
        <v>19452</v>
      </c>
      <c r="S2903" s="19" t="s">
        <v>19452</v>
      </c>
      <c r="T2903" s="19" t="s">
        <v>19452</v>
      </c>
      <c r="U2903" s="19" t="s">
        <v>19452</v>
      </c>
      <c r="V2903" s="19" t="s">
        <v>19452</v>
      </c>
      <c r="W2903" s="19" t="s">
        <v>19452</v>
      </c>
      <c r="X2903" s="19" t="s">
        <v>19452</v>
      </c>
      <c r="Y2903" s="19" t="s">
        <v>19452</v>
      </c>
      <c r="Z2903" s="19" t="s">
        <v>62</v>
      </c>
      <c r="AA2903" s="21">
        <v>40340</v>
      </c>
      <c r="AB2903" s="21" t="s">
        <v>20214</v>
      </c>
      <c r="AC2903" s="22">
        <v>13831503</v>
      </c>
      <c r="AD2903" s="19">
        <v>100</v>
      </c>
      <c r="AE2903" s="19" t="s">
        <v>63</v>
      </c>
      <c r="AF2903" s="19" t="s">
        <v>54</v>
      </c>
      <c r="AG2903" s="19" t="s">
        <v>13846</v>
      </c>
      <c r="AH2903" s="19" t="s">
        <v>259</v>
      </c>
      <c r="AI2903" s="19">
        <v>565</v>
      </c>
      <c r="AJ2903" s="23">
        <v>11831503</v>
      </c>
    </row>
    <row r="2904" spans="1:36" x14ac:dyDescent="0.3">
      <c r="A2904" s="18">
        <v>2000000</v>
      </c>
      <c r="B2904" s="19" t="s">
        <v>2584</v>
      </c>
      <c r="C2904" s="19" t="s">
        <v>20179</v>
      </c>
      <c r="D2904" s="19" t="s">
        <v>20207</v>
      </c>
      <c r="E2904" s="19" t="s">
        <v>20198</v>
      </c>
      <c r="F2904" s="19" t="s">
        <v>19452</v>
      </c>
      <c r="G2904" s="19"/>
      <c r="H2904" s="19">
        <v>43839</v>
      </c>
      <c r="I2904" s="19" t="s">
        <v>16104</v>
      </c>
      <c r="J2904" s="19" t="s">
        <v>13847</v>
      </c>
      <c r="K2904" s="19" t="s">
        <v>49</v>
      </c>
      <c r="L2904" s="19" t="s">
        <v>13848</v>
      </c>
      <c r="M2904" s="19" t="s">
        <v>13849</v>
      </c>
      <c r="N2904" s="19" t="s">
        <v>2080</v>
      </c>
      <c r="O2904" s="19" t="s">
        <v>19458</v>
      </c>
      <c r="P2904" s="19" t="s">
        <v>19452</v>
      </c>
      <c r="Q2904" s="19" t="s">
        <v>19452</v>
      </c>
      <c r="R2904" s="19" t="s">
        <v>19452</v>
      </c>
      <c r="S2904" s="19" t="s">
        <v>19452</v>
      </c>
      <c r="T2904" s="19" t="s">
        <v>19452</v>
      </c>
      <c r="U2904" s="19" t="s">
        <v>19452</v>
      </c>
      <c r="V2904" s="19" t="s">
        <v>19452</v>
      </c>
      <c r="W2904" s="19" t="s">
        <v>19452</v>
      </c>
      <c r="X2904" s="19" t="s">
        <v>19452</v>
      </c>
      <c r="Y2904" s="19" t="s">
        <v>19452</v>
      </c>
      <c r="Z2904" s="19" t="s">
        <v>62</v>
      </c>
      <c r="AA2904" s="21">
        <v>14024</v>
      </c>
      <c r="AB2904" s="21" t="s">
        <v>20285</v>
      </c>
      <c r="AC2904" s="22">
        <v>4000000</v>
      </c>
      <c r="AD2904" s="19">
        <v>106</v>
      </c>
      <c r="AE2904" s="19" t="s">
        <v>63</v>
      </c>
      <c r="AF2904" s="19" t="s">
        <v>54</v>
      </c>
      <c r="AG2904" s="19" t="s">
        <v>13850</v>
      </c>
      <c r="AH2904" s="19" t="s">
        <v>559</v>
      </c>
      <c r="AI2904" s="19">
        <v>6</v>
      </c>
      <c r="AJ2904" s="23">
        <v>2000000</v>
      </c>
    </row>
    <row r="2905" spans="1:36" x14ac:dyDescent="0.3">
      <c r="A2905" s="18">
        <v>2000000</v>
      </c>
      <c r="B2905" s="19" t="s">
        <v>7636</v>
      </c>
      <c r="C2905" s="19" t="s">
        <v>20188</v>
      </c>
      <c r="D2905" s="19" t="s">
        <v>19452</v>
      </c>
      <c r="E2905" s="19" t="s">
        <v>19452</v>
      </c>
      <c r="F2905" s="19" t="s">
        <v>19452</v>
      </c>
      <c r="G2905" s="19" t="s">
        <v>13851</v>
      </c>
      <c r="H2905" s="19">
        <v>44639</v>
      </c>
      <c r="I2905" s="19" t="s">
        <v>16074</v>
      </c>
      <c r="J2905" s="19" t="s">
        <v>13852</v>
      </c>
      <c r="K2905" s="19" t="s">
        <v>49</v>
      </c>
      <c r="L2905" s="19" t="s">
        <v>13853</v>
      </c>
      <c r="M2905" s="20">
        <v>16930914</v>
      </c>
      <c r="N2905" s="19" t="s">
        <v>13854</v>
      </c>
      <c r="O2905" s="19" t="s">
        <v>19740</v>
      </c>
      <c r="P2905" s="19" t="s">
        <v>22124</v>
      </c>
      <c r="Q2905" s="19" t="s">
        <v>19452</v>
      </c>
      <c r="R2905" s="19" t="s">
        <v>19452</v>
      </c>
      <c r="S2905" s="19" t="s">
        <v>19452</v>
      </c>
      <c r="T2905" s="19" t="s">
        <v>19452</v>
      </c>
      <c r="U2905" s="19" t="s">
        <v>19452</v>
      </c>
      <c r="V2905" s="19" t="s">
        <v>19452</v>
      </c>
      <c r="W2905" s="19" t="s">
        <v>19452</v>
      </c>
      <c r="X2905" s="19" t="s">
        <v>19452</v>
      </c>
      <c r="Y2905" s="19" t="s">
        <v>19452</v>
      </c>
      <c r="Z2905" s="19" t="s">
        <v>62</v>
      </c>
      <c r="AA2905" s="21">
        <v>40459</v>
      </c>
      <c r="AB2905" s="21" t="s">
        <v>20214</v>
      </c>
      <c r="AC2905" s="22">
        <v>7871522</v>
      </c>
      <c r="AD2905" s="19">
        <v>109</v>
      </c>
      <c r="AE2905" s="19" t="s">
        <v>63</v>
      </c>
      <c r="AF2905" s="19" t="s">
        <v>54</v>
      </c>
      <c r="AG2905" s="19" t="s">
        <v>13855</v>
      </c>
      <c r="AH2905" s="19" t="s">
        <v>463</v>
      </c>
      <c r="AI2905" s="19">
        <v>286</v>
      </c>
      <c r="AJ2905" s="23">
        <v>5871522</v>
      </c>
    </row>
    <row r="2906" spans="1:36" x14ac:dyDescent="0.3">
      <c r="A2906" s="18">
        <v>6000000</v>
      </c>
      <c r="B2906" s="19" t="s">
        <v>2584</v>
      </c>
      <c r="C2906" s="19" t="s">
        <v>20179</v>
      </c>
      <c r="D2906" s="19" t="s">
        <v>20207</v>
      </c>
      <c r="E2906" s="19" t="s">
        <v>20198</v>
      </c>
      <c r="F2906" s="19" t="s">
        <v>19452</v>
      </c>
      <c r="G2906" s="19"/>
      <c r="H2906" s="19">
        <v>301351</v>
      </c>
      <c r="I2906" s="19" t="s">
        <v>14819</v>
      </c>
      <c r="J2906" s="19" t="s">
        <v>13856</v>
      </c>
      <c r="K2906" s="19" t="s">
        <v>49</v>
      </c>
      <c r="L2906" s="19" t="s">
        <v>13857</v>
      </c>
      <c r="M2906" s="20">
        <v>28819424</v>
      </c>
      <c r="N2906" s="19" t="s">
        <v>10268</v>
      </c>
      <c r="O2906" s="19" t="s">
        <v>19722</v>
      </c>
      <c r="P2906" s="19" t="s">
        <v>19452</v>
      </c>
      <c r="Q2906" s="19" t="s">
        <v>19452</v>
      </c>
      <c r="R2906" s="19" t="s">
        <v>19452</v>
      </c>
      <c r="S2906" s="19" t="s">
        <v>19452</v>
      </c>
      <c r="T2906" s="19" t="s">
        <v>19452</v>
      </c>
      <c r="U2906" s="19" t="s">
        <v>19452</v>
      </c>
      <c r="V2906" s="19" t="s">
        <v>19452</v>
      </c>
      <c r="W2906" s="19" t="s">
        <v>19452</v>
      </c>
      <c r="X2906" s="19" t="s">
        <v>19452</v>
      </c>
      <c r="Y2906" s="19" t="s">
        <v>19452</v>
      </c>
      <c r="Z2906" s="19" t="s">
        <v>4058</v>
      </c>
      <c r="AA2906" s="21">
        <v>42242</v>
      </c>
      <c r="AB2906" s="21" t="s">
        <v>20212</v>
      </c>
      <c r="AC2906" s="22">
        <v>11122090</v>
      </c>
      <c r="AD2906" s="19">
        <v>96</v>
      </c>
      <c r="AE2906" s="19" t="s">
        <v>326</v>
      </c>
      <c r="AF2906" s="19" t="s">
        <v>54</v>
      </c>
      <c r="AG2906" s="19" t="s">
        <v>13858</v>
      </c>
      <c r="AH2906" s="19" t="s">
        <v>74</v>
      </c>
      <c r="AI2906" s="19">
        <v>658</v>
      </c>
      <c r="AJ2906" s="23">
        <v>5122090</v>
      </c>
    </row>
    <row r="2907" spans="1:36" x14ac:dyDescent="0.3">
      <c r="A2907" s="18">
        <v>2000000</v>
      </c>
      <c r="B2907" s="19" t="s">
        <v>13859</v>
      </c>
      <c r="C2907" s="19" t="s">
        <v>20185</v>
      </c>
      <c r="D2907" s="19" t="s">
        <v>20197</v>
      </c>
      <c r="E2907" s="19" t="s">
        <v>20201</v>
      </c>
      <c r="F2907" s="19" t="s">
        <v>20194</v>
      </c>
      <c r="G2907" s="19" t="s">
        <v>13860</v>
      </c>
      <c r="H2907" s="19">
        <v>7873</v>
      </c>
      <c r="I2907" s="19" t="s">
        <v>18390</v>
      </c>
      <c r="J2907" s="19" t="s">
        <v>13861</v>
      </c>
      <c r="K2907" s="19" t="s">
        <v>49</v>
      </c>
      <c r="L2907" s="19" t="s">
        <v>13862</v>
      </c>
      <c r="M2907" s="20">
        <v>12999023</v>
      </c>
      <c r="N2907" s="19" t="s">
        <v>8462</v>
      </c>
      <c r="O2907" s="19" t="s">
        <v>19533</v>
      </c>
      <c r="P2907" s="19" t="s">
        <v>19452</v>
      </c>
      <c r="Q2907" s="19" t="s">
        <v>19452</v>
      </c>
      <c r="R2907" s="19" t="s">
        <v>19452</v>
      </c>
      <c r="S2907" s="19" t="s">
        <v>19452</v>
      </c>
      <c r="T2907" s="19" t="s">
        <v>19452</v>
      </c>
      <c r="U2907" s="19" t="s">
        <v>19452</v>
      </c>
      <c r="V2907" s="19" t="s">
        <v>19452</v>
      </c>
      <c r="W2907" s="19" t="s">
        <v>19452</v>
      </c>
      <c r="X2907" s="19" t="s">
        <v>19452</v>
      </c>
      <c r="Y2907" s="19" t="s">
        <v>19452</v>
      </c>
      <c r="Z2907" s="19" t="s">
        <v>62</v>
      </c>
      <c r="AA2907" s="21">
        <v>38606</v>
      </c>
      <c r="AB2907" s="21" t="s">
        <v>20221</v>
      </c>
      <c r="AC2907" s="22">
        <v>5967038</v>
      </c>
      <c r="AD2907" s="19">
        <v>120</v>
      </c>
      <c r="AE2907" s="19" t="s">
        <v>11197</v>
      </c>
      <c r="AF2907" s="19" t="s">
        <v>54</v>
      </c>
      <c r="AG2907" s="19" t="s">
        <v>13863</v>
      </c>
      <c r="AH2907" s="19" t="s">
        <v>74</v>
      </c>
      <c r="AI2907" s="19">
        <v>197</v>
      </c>
      <c r="AJ2907" s="23">
        <v>3967038</v>
      </c>
    </row>
    <row r="2908" spans="1:36" x14ac:dyDescent="0.3">
      <c r="A2908" s="18">
        <v>2000000</v>
      </c>
      <c r="B2908" s="19" t="s">
        <v>3670</v>
      </c>
      <c r="C2908" s="19" t="s">
        <v>20185</v>
      </c>
      <c r="D2908" s="19" t="s">
        <v>20197</v>
      </c>
      <c r="E2908" s="19" t="s">
        <v>20201</v>
      </c>
      <c r="F2908" s="19" t="s">
        <v>19452</v>
      </c>
      <c r="G2908" s="19"/>
      <c r="H2908" s="19">
        <v>331190</v>
      </c>
      <c r="I2908" s="19" t="s">
        <v>14740</v>
      </c>
      <c r="J2908" s="19" t="s">
        <v>13864</v>
      </c>
      <c r="K2908" s="19" t="s">
        <v>49</v>
      </c>
      <c r="L2908" s="19" t="s">
        <v>13865</v>
      </c>
      <c r="M2908" s="20">
        <v>6728882</v>
      </c>
      <c r="N2908" s="19" t="s">
        <v>13866</v>
      </c>
      <c r="O2908" s="19" t="s">
        <v>20097</v>
      </c>
      <c r="P2908" s="19" t="s">
        <v>22793</v>
      </c>
      <c r="Q2908" s="19" t="s">
        <v>22794</v>
      </c>
      <c r="R2908" s="19" t="s">
        <v>22795</v>
      </c>
      <c r="S2908" s="19" t="s">
        <v>22796</v>
      </c>
      <c r="T2908" s="19" t="s">
        <v>19452</v>
      </c>
      <c r="U2908" s="19" t="s">
        <v>19452</v>
      </c>
      <c r="V2908" s="19" t="s">
        <v>19452</v>
      </c>
      <c r="W2908" s="19" t="s">
        <v>19452</v>
      </c>
      <c r="X2908" s="19" t="s">
        <v>19452</v>
      </c>
      <c r="Y2908" s="19" t="s">
        <v>19452</v>
      </c>
      <c r="Z2908" s="19" t="s">
        <v>62</v>
      </c>
      <c r="AA2908" s="21">
        <v>42264</v>
      </c>
      <c r="AB2908" s="21" t="s">
        <v>20212</v>
      </c>
      <c r="AC2908" s="22">
        <v>2801508</v>
      </c>
      <c r="AD2908" s="19">
        <v>97</v>
      </c>
      <c r="AE2908" s="19" t="s">
        <v>63</v>
      </c>
      <c r="AF2908" s="19" t="s">
        <v>54</v>
      </c>
      <c r="AG2908" s="19" t="s">
        <v>13867</v>
      </c>
      <c r="AH2908" s="19" t="s">
        <v>420</v>
      </c>
      <c r="AI2908" s="19">
        <v>92</v>
      </c>
      <c r="AJ2908" s="23">
        <v>801508</v>
      </c>
    </row>
    <row r="2909" spans="1:36" x14ac:dyDescent="0.3">
      <c r="A2909" s="18">
        <v>2000000</v>
      </c>
      <c r="B2909" s="19" t="s">
        <v>1310</v>
      </c>
      <c r="C2909" s="19" t="s">
        <v>13616</v>
      </c>
      <c r="D2909" s="19" t="s">
        <v>20197</v>
      </c>
      <c r="E2909" s="19" t="s">
        <v>20198</v>
      </c>
      <c r="F2909" s="19" t="s">
        <v>19452</v>
      </c>
      <c r="G2909" s="19"/>
      <c r="H2909" s="19">
        <v>15186</v>
      </c>
      <c r="I2909" s="19" t="s">
        <v>16994</v>
      </c>
      <c r="J2909" s="19" t="s">
        <v>7782</v>
      </c>
      <c r="K2909" s="19" t="s">
        <v>49</v>
      </c>
      <c r="L2909" s="19" t="s">
        <v>13868</v>
      </c>
      <c r="M2909" s="20">
        <v>195686</v>
      </c>
      <c r="N2909" s="19" t="s">
        <v>13869</v>
      </c>
      <c r="O2909" s="19" t="s">
        <v>19502</v>
      </c>
      <c r="P2909" s="19" t="s">
        <v>22797</v>
      </c>
      <c r="Q2909" s="19" t="s">
        <v>22798</v>
      </c>
      <c r="R2909" s="19" t="s">
        <v>19452</v>
      </c>
      <c r="S2909" s="19" t="s">
        <v>19452</v>
      </c>
      <c r="T2909" s="19" t="s">
        <v>19452</v>
      </c>
      <c r="U2909" s="19" t="s">
        <v>19452</v>
      </c>
      <c r="V2909" s="19" t="s">
        <v>19452</v>
      </c>
      <c r="W2909" s="19" t="s">
        <v>19452</v>
      </c>
      <c r="X2909" s="19" t="s">
        <v>19452</v>
      </c>
      <c r="Y2909" s="19" t="s">
        <v>19452</v>
      </c>
      <c r="Z2909" s="19" t="s">
        <v>62</v>
      </c>
      <c r="AA2909" s="21">
        <v>37470</v>
      </c>
      <c r="AB2909" s="21" t="s">
        <v>20228</v>
      </c>
      <c r="AC2909" s="22">
        <v>2506446</v>
      </c>
      <c r="AD2909" s="19">
        <v>96</v>
      </c>
      <c r="AE2909" s="19" t="s">
        <v>63</v>
      </c>
      <c r="AF2909" s="19" t="s">
        <v>54</v>
      </c>
      <c r="AG2909" s="19" t="s">
        <v>13870</v>
      </c>
      <c r="AH2909" s="19" t="s">
        <v>559</v>
      </c>
      <c r="AI2909" s="19">
        <v>26</v>
      </c>
      <c r="AJ2909" s="23">
        <v>506446</v>
      </c>
    </row>
    <row r="2910" spans="1:36" x14ac:dyDescent="0.3">
      <c r="A2910" s="18">
        <v>2000000</v>
      </c>
      <c r="B2910" s="19" t="s">
        <v>8189</v>
      </c>
      <c r="C2910" s="19" t="s">
        <v>20184</v>
      </c>
      <c r="D2910" s="19" t="s">
        <v>20197</v>
      </c>
      <c r="E2910" s="19" t="s">
        <v>20196</v>
      </c>
      <c r="F2910" s="19" t="s">
        <v>19452</v>
      </c>
      <c r="G2910" s="19" t="s">
        <v>13871</v>
      </c>
      <c r="H2910" s="19">
        <v>1378</v>
      </c>
      <c r="I2910" s="19" t="s">
        <v>18954</v>
      </c>
      <c r="J2910" s="19" t="s">
        <v>13872</v>
      </c>
      <c r="K2910" s="19" t="s">
        <v>49</v>
      </c>
      <c r="L2910" s="19" t="s">
        <v>13873</v>
      </c>
      <c r="M2910" s="20">
        <v>14846001</v>
      </c>
      <c r="N2910" s="19" t="s">
        <v>13874</v>
      </c>
      <c r="O2910" s="19" t="s">
        <v>20098</v>
      </c>
      <c r="P2910" s="19" t="s">
        <v>22799</v>
      </c>
      <c r="Q2910" s="19" t="s">
        <v>22800</v>
      </c>
      <c r="R2910" s="19" t="s">
        <v>19452</v>
      </c>
      <c r="S2910" s="19" t="s">
        <v>19452</v>
      </c>
      <c r="T2910" s="19" t="s">
        <v>19452</v>
      </c>
      <c r="U2910" s="19" t="s">
        <v>19452</v>
      </c>
      <c r="V2910" s="19" t="s">
        <v>19452</v>
      </c>
      <c r="W2910" s="19" t="s">
        <v>19452</v>
      </c>
      <c r="X2910" s="19" t="s">
        <v>19452</v>
      </c>
      <c r="Y2910" s="19" t="s">
        <v>19452</v>
      </c>
      <c r="Z2910" s="19" t="s">
        <v>62</v>
      </c>
      <c r="AA2910" s="21">
        <v>38857</v>
      </c>
      <c r="AB2910" s="21" t="s">
        <v>20216</v>
      </c>
      <c r="AC2910" s="22">
        <v>5179037</v>
      </c>
      <c r="AD2910" s="19">
        <v>101</v>
      </c>
      <c r="AE2910" s="19" t="s">
        <v>63</v>
      </c>
      <c r="AF2910" s="19" t="s">
        <v>54</v>
      </c>
      <c r="AG2910" s="19" t="s">
        <v>13875</v>
      </c>
      <c r="AH2910" s="19" t="s">
        <v>74</v>
      </c>
      <c r="AI2910" s="19">
        <v>140</v>
      </c>
      <c r="AJ2910" s="23">
        <v>3179037</v>
      </c>
    </row>
    <row r="2911" spans="1:36" x14ac:dyDescent="0.3">
      <c r="A2911" s="18">
        <v>2000000</v>
      </c>
      <c r="B2911" s="19" t="s">
        <v>13876</v>
      </c>
      <c r="C2911" s="19" t="s">
        <v>20179</v>
      </c>
      <c r="D2911" s="19" t="s">
        <v>20200</v>
      </c>
      <c r="E2911" s="19" t="s">
        <v>20205</v>
      </c>
      <c r="F2911" s="19" t="s">
        <v>19452</v>
      </c>
      <c r="G2911" s="19" t="s">
        <v>13877</v>
      </c>
      <c r="H2911" s="19">
        <v>8885</v>
      </c>
      <c r="I2911" s="19" t="s">
        <v>18264</v>
      </c>
      <c r="J2911" s="19" t="s">
        <v>13878</v>
      </c>
      <c r="K2911" s="19" t="s">
        <v>13879</v>
      </c>
      <c r="L2911" s="19" t="s">
        <v>13880</v>
      </c>
      <c r="M2911" s="20">
        <v>1408251</v>
      </c>
      <c r="N2911" s="19" t="s">
        <v>13881</v>
      </c>
      <c r="O2911" s="19" t="s">
        <v>20099</v>
      </c>
      <c r="P2911" s="19" t="s">
        <v>22801</v>
      </c>
      <c r="Q2911" s="19" t="s">
        <v>22802</v>
      </c>
      <c r="R2911" s="19" t="s">
        <v>19452</v>
      </c>
      <c r="S2911" s="19" t="s">
        <v>19452</v>
      </c>
      <c r="T2911" s="19" t="s">
        <v>19452</v>
      </c>
      <c r="U2911" s="19" t="s">
        <v>19452</v>
      </c>
      <c r="V2911" s="19" t="s">
        <v>19452</v>
      </c>
      <c r="W2911" s="19" t="s">
        <v>19452</v>
      </c>
      <c r="X2911" s="19" t="s">
        <v>19452</v>
      </c>
      <c r="Y2911" s="19" t="s">
        <v>19452</v>
      </c>
      <c r="Z2911" s="19" t="s">
        <v>13882</v>
      </c>
      <c r="AA2911" s="21">
        <v>39624</v>
      </c>
      <c r="AB2911" s="21" t="s">
        <v>20217</v>
      </c>
      <c r="AC2911" s="22">
        <v>11125849</v>
      </c>
      <c r="AD2911" s="19">
        <v>90</v>
      </c>
      <c r="AE2911" s="19" t="s">
        <v>13883</v>
      </c>
      <c r="AF2911" s="19" t="s">
        <v>54</v>
      </c>
      <c r="AG2911" s="19"/>
      <c r="AH2911" s="19" t="s">
        <v>406</v>
      </c>
      <c r="AI2911" s="19">
        <v>291</v>
      </c>
      <c r="AJ2911" s="23">
        <v>9125849</v>
      </c>
    </row>
    <row r="2912" spans="1:36" x14ac:dyDescent="0.3">
      <c r="A2912" s="18">
        <v>2000000</v>
      </c>
      <c r="B2912" s="19" t="s">
        <v>357</v>
      </c>
      <c r="C2912" s="19" t="s">
        <v>20179</v>
      </c>
      <c r="D2912" s="19" t="s">
        <v>20198</v>
      </c>
      <c r="E2912" s="19" t="s">
        <v>19452</v>
      </c>
      <c r="F2912" s="19" t="s">
        <v>19452</v>
      </c>
      <c r="G2912" s="19"/>
      <c r="H2912" s="19">
        <v>250124</v>
      </c>
      <c r="I2912" s="19" t="s">
        <v>15008</v>
      </c>
      <c r="J2912" s="19" t="s">
        <v>13884</v>
      </c>
      <c r="K2912" s="19" t="s">
        <v>49</v>
      </c>
      <c r="L2912" s="19" t="s">
        <v>13885</v>
      </c>
      <c r="M2912" s="20">
        <v>18224326</v>
      </c>
      <c r="N2912" s="19" t="s">
        <v>13886</v>
      </c>
      <c r="O2912" s="19" t="s">
        <v>20100</v>
      </c>
      <c r="P2912" s="19" t="s">
        <v>22803</v>
      </c>
      <c r="Q2912" s="19" t="s">
        <v>22804</v>
      </c>
      <c r="R2912" s="19" t="s">
        <v>19452</v>
      </c>
      <c r="S2912" s="19" t="s">
        <v>19452</v>
      </c>
      <c r="T2912" s="19" t="s">
        <v>19452</v>
      </c>
      <c r="U2912" s="19" t="s">
        <v>19452</v>
      </c>
      <c r="V2912" s="19" t="s">
        <v>19452</v>
      </c>
      <c r="W2912" s="19" t="s">
        <v>19452</v>
      </c>
      <c r="X2912" s="19" t="s">
        <v>19452</v>
      </c>
      <c r="Y2912" s="19" t="s">
        <v>19452</v>
      </c>
      <c r="Z2912" s="19" t="s">
        <v>62</v>
      </c>
      <c r="AA2912" s="21">
        <v>42223</v>
      </c>
      <c r="AB2912" s="21" t="s">
        <v>20212</v>
      </c>
      <c r="AC2912" s="22">
        <v>1477002</v>
      </c>
      <c r="AD2912" s="19">
        <v>98</v>
      </c>
      <c r="AE2912" s="19" t="s">
        <v>63</v>
      </c>
      <c r="AF2912" s="19" t="s">
        <v>54</v>
      </c>
      <c r="AG2912" s="19" t="s">
        <v>13887</v>
      </c>
      <c r="AH2912" s="19" t="s">
        <v>259</v>
      </c>
      <c r="AI2912" s="19">
        <v>279</v>
      </c>
      <c r="AJ2912" s="23">
        <v>-522998</v>
      </c>
    </row>
    <row r="2913" spans="1:36" x14ac:dyDescent="0.3">
      <c r="A2913" s="18">
        <v>2000000</v>
      </c>
      <c r="B2913" s="19" t="s">
        <v>939</v>
      </c>
      <c r="C2913" s="19" t="s">
        <v>13616</v>
      </c>
      <c r="D2913" s="19" t="s">
        <v>19452</v>
      </c>
      <c r="E2913" s="19" t="s">
        <v>19452</v>
      </c>
      <c r="F2913" s="19" t="s">
        <v>19452</v>
      </c>
      <c r="G2913" s="19" t="s">
        <v>13888</v>
      </c>
      <c r="H2913" s="19">
        <v>42889</v>
      </c>
      <c r="I2913" s="19" t="s">
        <v>16121</v>
      </c>
      <c r="J2913" s="19" t="s">
        <v>13889</v>
      </c>
      <c r="K2913" s="19" t="s">
        <v>49</v>
      </c>
      <c r="L2913" s="19" t="s">
        <v>13890</v>
      </c>
      <c r="M2913" s="20">
        <v>3125382</v>
      </c>
      <c r="N2913" s="19" t="s">
        <v>13891</v>
      </c>
      <c r="O2913" s="19" t="s">
        <v>19646</v>
      </c>
      <c r="P2913" s="19" t="s">
        <v>21145</v>
      </c>
      <c r="Q2913" s="19" t="s">
        <v>19452</v>
      </c>
      <c r="R2913" s="19" t="s">
        <v>19452</v>
      </c>
      <c r="S2913" s="19" t="s">
        <v>19452</v>
      </c>
      <c r="T2913" s="19" t="s">
        <v>19452</v>
      </c>
      <c r="U2913" s="19" t="s">
        <v>19452</v>
      </c>
      <c r="V2913" s="19" t="s">
        <v>19452</v>
      </c>
      <c r="W2913" s="19" t="s">
        <v>19452</v>
      </c>
      <c r="X2913" s="19" t="s">
        <v>19452</v>
      </c>
      <c r="Y2913" s="19" t="s">
        <v>19452</v>
      </c>
      <c r="Z2913" s="19" t="s">
        <v>62</v>
      </c>
      <c r="AA2913" s="21">
        <v>40431</v>
      </c>
      <c r="AB2913" s="21" t="s">
        <v>20214</v>
      </c>
      <c r="AC2913" s="22">
        <v>563706</v>
      </c>
      <c r="AD2913" s="19">
        <v>120</v>
      </c>
      <c r="AE2913" s="19" t="s">
        <v>94</v>
      </c>
      <c r="AF2913" s="19" t="s">
        <v>54</v>
      </c>
      <c r="AG2913" s="19"/>
      <c r="AH2913" s="19" t="s">
        <v>3188</v>
      </c>
      <c r="AI2913" s="19">
        <v>19</v>
      </c>
      <c r="AJ2913" s="23">
        <v>-1436294</v>
      </c>
    </row>
    <row r="2914" spans="1:36" x14ac:dyDescent="0.3">
      <c r="A2914" s="18">
        <v>2000000</v>
      </c>
      <c r="B2914" s="19" t="s">
        <v>1215</v>
      </c>
      <c r="C2914" s="19" t="s">
        <v>20174</v>
      </c>
      <c r="D2914" s="19" t="s">
        <v>20201</v>
      </c>
      <c r="E2914" s="19" t="s">
        <v>19452</v>
      </c>
      <c r="F2914" s="19" t="s">
        <v>19452</v>
      </c>
      <c r="G2914" s="19"/>
      <c r="H2914" s="19">
        <v>10656</v>
      </c>
      <c r="I2914" s="19" t="s">
        <v>17675</v>
      </c>
      <c r="J2914" s="19" t="s">
        <v>13892</v>
      </c>
      <c r="K2914" s="19" t="s">
        <v>1360</v>
      </c>
      <c r="L2914" s="19" t="s">
        <v>13893</v>
      </c>
      <c r="M2914" s="20">
        <v>5261065</v>
      </c>
      <c r="N2914" s="19" t="s">
        <v>13894</v>
      </c>
      <c r="O2914" s="19" t="s">
        <v>19663</v>
      </c>
      <c r="P2914" s="19" t="s">
        <v>19452</v>
      </c>
      <c r="Q2914" s="19" t="s">
        <v>19452</v>
      </c>
      <c r="R2914" s="19" t="s">
        <v>19452</v>
      </c>
      <c r="S2914" s="19" t="s">
        <v>19452</v>
      </c>
      <c r="T2914" s="19" t="s">
        <v>19452</v>
      </c>
      <c r="U2914" s="19" t="s">
        <v>19452</v>
      </c>
      <c r="V2914" s="19" t="s">
        <v>19452</v>
      </c>
      <c r="W2914" s="19" t="s">
        <v>19452</v>
      </c>
      <c r="X2914" s="19" t="s">
        <v>19452</v>
      </c>
      <c r="Y2914" s="19" t="s">
        <v>19452</v>
      </c>
      <c r="Z2914" s="19" t="s">
        <v>1815</v>
      </c>
      <c r="AA2914" s="21">
        <v>31147</v>
      </c>
      <c r="AB2914" s="21" t="s">
        <v>20248</v>
      </c>
      <c r="AC2914" s="22">
        <v>390659</v>
      </c>
      <c r="AD2914" s="19">
        <v>104</v>
      </c>
      <c r="AE2914" s="19" t="s">
        <v>2302</v>
      </c>
      <c r="AF2914" s="19" t="s">
        <v>54</v>
      </c>
      <c r="AG2914" s="19" t="s">
        <v>13895</v>
      </c>
      <c r="AH2914" s="19" t="s">
        <v>74</v>
      </c>
      <c r="AI2914" s="19">
        <v>86</v>
      </c>
      <c r="AJ2914" s="23">
        <v>-1609341</v>
      </c>
    </row>
    <row r="2915" spans="1:36" x14ac:dyDescent="0.3">
      <c r="A2915" s="18">
        <v>2000000</v>
      </c>
      <c r="B2915" s="19" t="s">
        <v>82</v>
      </c>
      <c r="C2915" s="19" t="s">
        <v>20174</v>
      </c>
      <c r="D2915" s="19" t="s">
        <v>20191</v>
      </c>
      <c r="E2915" s="19" t="s">
        <v>20199</v>
      </c>
      <c r="F2915" s="19" t="s">
        <v>19452</v>
      </c>
      <c r="G2915" s="19"/>
      <c r="H2915" s="19">
        <v>24746</v>
      </c>
      <c r="I2915" s="19" t="s">
        <v>16569</v>
      </c>
      <c r="J2915" s="19" t="s">
        <v>7782</v>
      </c>
      <c r="K2915" s="19" t="s">
        <v>49</v>
      </c>
      <c r="L2915" s="19" t="s">
        <v>13896</v>
      </c>
      <c r="M2915" s="20">
        <v>1892183</v>
      </c>
      <c r="N2915" s="19" t="s">
        <v>13897</v>
      </c>
      <c r="O2915" s="19" t="s">
        <v>20091</v>
      </c>
      <c r="P2915" s="19" t="s">
        <v>19452</v>
      </c>
      <c r="Q2915" s="19" t="s">
        <v>19452</v>
      </c>
      <c r="R2915" s="19" t="s">
        <v>19452</v>
      </c>
      <c r="S2915" s="19" t="s">
        <v>19452</v>
      </c>
      <c r="T2915" s="19" t="s">
        <v>19452</v>
      </c>
      <c r="U2915" s="19" t="s">
        <v>19452</v>
      </c>
      <c r="V2915" s="19" t="s">
        <v>19452</v>
      </c>
      <c r="W2915" s="19" t="s">
        <v>19452</v>
      </c>
      <c r="X2915" s="19" t="s">
        <v>19452</v>
      </c>
      <c r="Y2915" s="19" t="s">
        <v>19452</v>
      </c>
      <c r="Z2915" s="19" t="s">
        <v>62</v>
      </c>
      <c r="AA2915" s="21">
        <v>36056</v>
      </c>
      <c r="AB2915" s="21" t="s">
        <v>20229</v>
      </c>
      <c r="AC2915" s="22">
        <v>124494</v>
      </c>
      <c r="AD2915" s="19">
        <v>91</v>
      </c>
      <c r="AE2915" s="19" t="s">
        <v>63</v>
      </c>
      <c r="AF2915" s="19" t="s">
        <v>54</v>
      </c>
      <c r="AG2915" s="19" t="s">
        <v>13898</v>
      </c>
      <c r="AH2915" s="19" t="s">
        <v>205</v>
      </c>
      <c r="AI2915" s="19">
        <v>36</v>
      </c>
      <c r="AJ2915" s="23">
        <v>-1875506</v>
      </c>
    </row>
    <row r="2916" spans="1:36" x14ac:dyDescent="0.3">
      <c r="A2916" s="18">
        <v>13500000</v>
      </c>
      <c r="B2916" s="19" t="s">
        <v>1125</v>
      </c>
      <c r="C2916" s="19" t="s">
        <v>20179</v>
      </c>
      <c r="D2916" s="19" t="s">
        <v>19452</v>
      </c>
      <c r="E2916" s="19" t="s">
        <v>19452</v>
      </c>
      <c r="F2916" s="19" t="s">
        <v>19452</v>
      </c>
      <c r="G2916" s="19" t="s">
        <v>13900</v>
      </c>
      <c r="H2916" s="19">
        <v>273899</v>
      </c>
      <c r="I2916" s="19" t="s">
        <v>14914</v>
      </c>
      <c r="J2916" s="19" t="s">
        <v>13901</v>
      </c>
      <c r="K2916" s="19" t="s">
        <v>49</v>
      </c>
      <c r="L2916" s="19" t="s">
        <v>13902</v>
      </c>
      <c r="M2916" s="20">
        <v>516023</v>
      </c>
      <c r="N2916" s="19" t="s">
        <v>13903</v>
      </c>
      <c r="O2916" s="19" t="s">
        <v>19500</v>
      </c>
      <c r="P2916" s="19" t="s">
        <v>20549</v>
      </c>
      <c r="Q2916" s="19" t="s">
        <v>19452</v>
      </c>
      <c r="R2916" s="19" t="s">
        <v>19452</v>
      </c>
      <c r="S2916" s="19" t="s">
        <v>19452</v>
      </c>
      <c r="T2916" s="19" t="s">
        <v>19452</v>
      </c>
      <c r="U2916" s="19" t="s">
        <v>19452</v>
      </c>
      <c r="V2916" s="19" t="s">
        <v>19452</v>
      </c>
      <c r="W2916" s="19" t="s">
        <v>19452</v>
      </c>
      <c r="X2916" s="19" t="s">
        <v>19452</v>
      </c>
      <c r="Y2916" s="19" t="s">
        <v>19452</v>
      </c>
      <c r="Z2916" s="19" t="s">
        <v>62</v>
      </c>
      <c r="AA2916" s="21">
        <v>42265</v>
      </c>
      <c r="AB2916" s="21" t="s">
        <v>20212</v>
      </c>
      <c r="AC2916" s="22">
        <v>187674</v>
      </c>
      <c r="AD2916" s="19" t="s">
        <v>13904</v>
      </c>
      <c r="AE2916" s="19" t="s">
        <v>63</v>
      </c>
      <c r="AF2916" s="19" t="s">
        <v>54</v>
      </c>
      <c r="AG2916" s="19" t="s">
        <v>13905</v>
      </c>
      <c r="AH2916" s="19" t="s">
        <v>433</v>
      </c>
      <c r="AI2916" s="19">
        <v>32</v>
      </c>
      <c r="AJ2916" s="23">
        <v>-13312326</v>
      </c>
    </row>
    <row r="2917" spans="1:36" x14ac:dyDescent="0.3">
      <c r="A2917" s="18">
        <v>7000000</v>
      </c>
      <c r="B2917" s="19" t="s">
        <v>13906</v>
      </c>
      <c r="C2917" s="19" t="s">
        <v>20177</v>
      </c>
      <c r="D2917" s="19" t="s">
        <v>20195</v>
      </c>
      <c r="E2917" s="19" t="s">
        <v>20209</v>
      </c>
      <c r="F2917" s="19" t="s">
        <v>19452</v>
      </c>
      <c r="G2917" s="19" t="s">
        <v>13907</v>
      </c>
      <c r="H2917" s="19">
        <v>20653</v>
      </c>
      <c r="I2917" s="19" t="s">
        <v>16712</v>
      </c>
      <c r="J2917" s="19" t="s">
        <v>488</v>
      </c>
      <c r="K2917" s="19" t="s">
        <v>49</v>
      </c>
      <c r="L2917" s="19" t="s">
        <v>13908</v>
      </c>
      <c r="M2917" s="19" t="s">
        <v>13909</v>
      </c>
      <c r="N2917" s="19" t="s">
        <v>13910</v>
      </c>
      <c r="O2917" s="19" t="s">
        <v>19441</v>
      </c>
      <c r="P2917" s="19" t="s">
        <v>19935</v>
      </c>
      <c r="Q2917" s="19" t="s">
        <v>19905</v>
      </c>
      <c r="R2917" s="19" t="s">
        <v>22805</v>
      </c>
      <c r="S2917" s="19" t="s">
        <v>19452</v>
      </c>
      <c r="T2917" s="19" t="s">
        <v>19452</v>
      </c>
      <c r="U2917" s="19" t="s">
        <v>19452</v>
      </c>
      <c r="V2917" s="19" t="s">
        <v>19452</v>
      </c>
      <c r="W2917" s="19" t="s">
        <v>19452</v>
      </c>
      <c r="X2917" s="19" t="s">
        <v>19452</v>
      </c>
      <c r="Y2917" s="19" t="s">
        <v>19452</v>
      </c>
      <c r="Z2917" s="19" t="s">
        <v>1046</v>
      </c>
      <c r="AA2917" s="21">
        <v>39745</v>
      </c>
      <c r="AB2917" s="21" t="s">
        <v>20217</v>
      </c>
      <c r="AC2917" s="22">
        <v>1100000</v>
      </c>
      <c r="AD2917" s="19" t="s">
        <v>10575</v>
      </c>
      <c r="AE2917" s="19" t="s">
        <v>7705</v>
      </c>
      <c r="AF2917" s="19" t="s">
        <v>54</v>
      </c>
      <c r="AG2917" s="19"/>
      <c r="AH2917" s="19" t="s">
        <v>252</v>
      </c>
      <c r="AI2917" s="19">
        <v>3</v>
      </c>
      <c r="AJ2917" s="23">
        <v>-5900000</v>
      </c>
    </row>
    <row r="2918" spans="1:36" x14ac:dyDescent="0.3">
      <c r="A2918" s="18">
        <v>2000000</v>
      </c>
      <c r="B2918" s="19" t="s">
        <v>13912</v>
      </c>
      <c r="C2918" s="19" t="s">
        <v>13616</v>
      </c>
      <c r="D2918" s="19" t="s">
        <v>20199</v>
      </c>
      <c r="E2918" s="19" t="s">
        <v>20198</v>
      </c>
      <c r="F2918" s="19" t="s">
        <v>20203</v>
      </c>
      <c r="G2918" s="19"/>
      <c r="H2918" s="19">
        <v>28260</v>
      </c>
      <c r="I2918" s="19" t="s">
        <v>16448</v>
      </c>
      <c r="J2918" s="19" t="s">
        <v>13913</v>
      </c>
      <c r="K2918" s="19" t="s">
        <v>49</v>
      </c>
      <c r="L2918" s="19" t="s">
        <v>13914</v>
      </c>
      <c r="M2918" s="20">
        <v>7502934</v>
      </c>
      <c r="N2918" s="19" t="s">
        <v>13915</v>
      </c>
      <c r="O2918" s="19" t="s">
        <v>20101</v>
      </c>
      <c r="P2918" s="19" t="s">
        <v>19452</v>
      </c>
      <c r="Q2918" s="19" t="s">
        <v>19452</v>
      </c>
      <c r="R2918" s="19" t="s">
        <v>19452</v>
      </c>
      <c r="S2918" s="19" t="s">
        <v>19452</v>
      </c>
      <c r="T2918" s="19" t="s">
        <v>19452</v>
      </c>
      <c r="U2918" s="19" t="s">
        <v>19452</v>
      </c>
      <c r="V2918" s="19" t="s">
        <v>19452</v>
      </c>
      <c r="W2918" s="19" t="s">
        <v>19452</v>
      </c>
      <c r="X2918" s="19" t="s">
        <v>19452</v>
      </c>
      <c r="Y2918" s="19" t="s">
        <v>19452</v>
      </c>
      <c r="Z2918" s="19" t="s">
        <v>62</v>
      </c>
      <c r="AA2918" s="21">
        <v>34243</v>
      </c>
      <c r="AB2918" s="21" t="s">
        <v>20236</v>
      </c>
      <c r="AC2918" s="22">
        <v>54207</v>
      </c>
      <c r="AD2918" s="19" t="s">
        <v>10570</v>
      </c>
      <c r="AE2918" s="19" t="s">
        <v>11066</v>
      </c>
      <c r="AF2918" s="19" t="s">
        <v>54</v>
      </c>
      <c r="AG2918" s="19" t="s">
        <v>13916</v>
      </c>
      <c r="AH2918" s="19" t="s">
        <v>96</v>
      </c>
      <c r="AI2918" s="19">
        <v>88</v>
      </c>
      <c r="AJ2918" s="23">
        <v>-1945793</v>
      </c>
    </row>
    <row r="2919" spans="1:36" x14ac:dyDescent="0.3">
      <c r="A2919" s="18">
        <v>2000000</v>
      </c>
      <c r="B2919" s="19" t="s">
        <v>1125</v>
      </c>
      <c r="C2919" s="19" t="s">
        <v>20179</v>
      </c>
      <c r="D2919" s="19" t="s">
        <v>19452</v>
      </c>
      <c r="E2919" s="19" t="s">
        <v>19452</v>
      </c>
      <c r="F2919" s="19" t="s">
        <v>19452</v>
      </c>
      <c r="G2919" s="19"/>
      <c r="H2919" s="19">
        <v>13075</v>
      </c>
      <c r="I2919" s="19" t="s">
        <v>17238</v>
      </c>
      <c r="J2919" s="19" t="s">
        <v>13917</v>
      </c>
      <c r="K2919" s="19" t="s">
        <v>49</v>
      </c>
      <c r="L2919" s="19" t="s">
        <v>13918</v>
      </c>
      <c r="M2919" s="20">
        <v>4261509</v>
      </c>
      <c r="N2919" s="19" t="s">
        <v>13919</v>
      </c>
      <c r="O2919" s="19" t="s">
        <v>20102</v>
      </c>
      <c r="P2919" s="19" t="s">
        <v>19452</v>
      </c>
      <c r="Q2919" s="19" t="s">
        <v>19452</v>
      </c>
      <c r="R2919" s="19" t="s">
        <v>19452</v>
      </c>
      <c r="S2919" s="19" t="s">
        <v>19452</v>
      </c>
      <c r="T2919" s="19" t="s">
        <v>19452</v>
      </c>
      <c r="U2919" s="19" t="s">
        <v>19452</v>
      </c>
      <c r="V2919" s="19" t="s">
        <v>19452</v>
      </c>
      <c r="W2919" s="19" t="s">
        <v>19452</v>
      </c>
      <c r="X2919" s="19" t="s">
        <v>19452</v>
      </c>
      <c r="Y2919" s="19" t="s">
        <v>19452</v>
      </c>
      <c r="Z2919" s="19" t="s">
        <v>62</v>
      </c>
      <c r="AA2919" s="21">
        <v>38968</v>
      </c>
      <c r="AB2919" s="21" t="s">
        <v>20216</v>
      </c>
      <c r="AC2919" s="22">
        <v>622806</v>
      </c>
      <c r="AD2919" s="19" t="s">
        <v>13899</v>
      </c>
      <c r="AE2919" s="19" t="s">
        <v>63</v>
      </c>
      <c r="AF2919" s="19" t="s">
        <v>54</v>
      </c>
      <c r="AG2919" s="19" t="s">
        <v>13920</v>
      </c>
      <c r="AH2919" s="19" t="s">
        <v>74</v>
      </c>
      <c r="AI2919" s="19">
        <v>41</v>
      </c>
      <c r="AJ2919" s="23">
        <v>-1377194</v>
      </c>
    </row>
    <row r="2920" spans="1:36" x14ac:dyDescent="0.3">
      <c r="A2920" s="18">
        <v>100000</v>
      </c>
      <c r="B2920" s="19" t="s">
        <v>4906</v>
      </c>
      <c r="C2920" s="19" t="s">
        <v>20187</v>
      </c>
      <c r="D2920" s="19" t="s">
        <v>19452</v>
      </c>
      <c r="E2920" s="19" t="s">
        <v>19452</v>
      </c>
      <c r="F2920" s="19" t="s">
        <v>19452</v>
      </c>
      <c r="G2920" s="19"/>
      <c r="H2920" s="19">
        <v>115210</v>
      </c>
      <c r="I2920" s="19" t="s">
        <v>15399</v>
      </c>
      <c r="J2920" s="19" t="s">
        <v>13922</v>
      </c>
      <c r="K2920" s="19" t="s">
        <v>49</v>
      </c>
      <c r="L2920" s="19" t="s">
        <v>13923</v>
      </c>
      <c r="M2920" s="20">
        <v>7447714</v>
      </c>
      <c r="N2920" s="19" t="s">
        <v>13924</v>
      </c>
      <c r="O2920" s="19" t="s">
        <v>20103</v>
      </c>
      <c r="P2920" s="19" t="s">
        <v>19772</v>
      </c>
      <c r="Q2920" s="19" t="s">
        <v>22806</v>
      </c>
      <c r="R2920" s="19" t="s">
        <v>22807</v>
      </c>
      <c r="S2920" s="19" t="s">
        <v>22808</v>
      </c>
      <c r="T2920" s="19" t="s">
        <v>22809</v>
      </c>
      <c r="U2920" s="19" t="s">
        <v>19452</v>
      </c>
      <c r="V2920" s="19" t="s">
        <v>19452</v>
      </c>
      <c r="W2920" s="19" t="s">
        <v>19452</v>
      </c>
      <c r="X2920" s="19" t="s">
        <v>19452</v>
      </c>
      <c r="Y2920" s="19" t="s">
        <v>19452</v>
      </c>
      <c r="Z2920" s="19" t="s">
        <v>12614</v>
      </c>
      <c r="AA2920" s="21">
        <v>41048</v>
      </c>
      <c r="AB2920" s="21" t="s">
        <v>20213</v>
      </c>
      <c r="AC2920" s="22">
        <v>95000</v>
      </c>
      <c r="AD2920" s="19" t="s">
        <v>13921</v>
      </c>
      <c r="AE2920" s="19" t="s">
        <v>63</v>
      </c>
      <c r="AF2920" s="19" t="s">
        <v>54</v>
      </c>
      <c r="AG2920" s="19" t="s">
        <v>13925</v>
      </c>
      <c r="AH2920" s="19" t="s">
        <v>234</v>
      </c>
      <c r="AI2920" s="19">
        <v>92</v>
      </c>
      <c r="AJ2920" s="23">
        <v>-5000</v>
      </c>
    </row>
    <row r="2921" spans="1:36" x14ac:dyDescent="0.3">
      <c r="A2921" s="18">
        <v>2000000</v>
      </c>
      <c r="B2921" s="19" t="s">
        <v>939</v>
      </c>
      <c r="C2921" s="19" t="s">
        <v>13616</v>
      </c>
      <c r="D2921" s="19" t="s">
        <v>19452</v>
      </c>
      <c r="E2921" s="19" t="s">
        <v>19452</v>
      </c>
      <c r="F2921" s="19" t="s">
        <v>19452</v>
      </c>
      <c r="G2921" s="19"/>
      <c r="H2921" s="19">
        <v>11302</v>
      </c>
      <c r="I2921" s="19" t="s">
        <v>17509</v>
      </c>
      <c r="J2921" s="19" t="s">
        <v>13926</v>
      </c>
      <c r="K2921" s="19" t="s">
        <v>49</v>
      </c>
      <c r="L2921" s="19" t="s">
        <v>13927</v>
      </c>
      <c r="M2921" s="20">
        <v>5941852</v>
      </c>
      <c r="N2921" s="19" t="s">
        <v>13928</v>
      </c>
      <c r="O2921" s="19" t="s">
        <v>19517</v>
      </c>
      <c r="P2921" s="19" t="s">
        <v>22810</v>
      </c>
      <c r="Q2921" s="19" t="s">
        <v>19452</v>
      </c>
      <c r="R2921" s="19" t="s">
        <v>19452</v>
      </c>
      <c r="S2921" s="19" t="s">
        <v>19452</v>
      </c>
      <c r="T2921" s="19" t="s">
        <v>19452</v>
      </c>
      <c r="U2921" s="19" t="s">
        <v>19452</v>
      </c>
      <c r="V2921" s="19" t="s">
        <v>19452</v>
      </c>
      <c r="W2921" s="19" t="s">
        <v>19452</v>
      </c>
      <c r="X2921" s="19" t="s">
        <v>19452</v>
      </c>
      <c r="Y2921" s="19" t="s">
        <v>19452</v>
      </c>
      <c r="Z2921" s="19" t="s">
        <v>62</v>
      </c>
      <c r="AA2921" s="21">
        <v>26051</v>
      </c>
      <c r="AB2921" s="21" t="s">
        <v>20258</v>
      </c>
      <c r="AC2921" s="22">
        <v>11833696</v>
      </c>
      <c r="AD2921" s="19" t="s">
        <v>13929</v>
      </c>
      <c r="AE2921" s="19" t="s">
        <v>13930</v>
      </c>
      <c r="AF2921" s="19" t="s">
        <v>54</v>
      </c>
      <c r="AG2921" s="19"/>
      <c r="AH2921" s="19" t="s">
        <v>252</v>
      </c>
      <c r="AI2921" s="19">
        <v>165</v>
      </c>
      <c r="AJ2921" s="23">
        <v>9833696</v>
      </c>
    </row>
    <row r="2922" spans="1:36" x14ac:dyDescent="0.3">
      <c r="A2922" s="18">
        <v>1987650</v>
      </c>
      <c r="B2922" s="19" t="s">
        <v>2394</v>
      </c>
      <c r="C2922" s="19" t="s">
        <v>20179</v>
      </c>
      <c r="D2922" s="19" t="s">
        <v>20201</v>
      </c>
      <c r="E2922" s="19" t="s">
        <v>20204</v>
      </c>
      <c r="F2922" s="19" t="s">
        <v>19452</v>
      </c>
      <c r="G2922" s="19" t="s">
        <v>13931</v>
      </c>
      <c r="H2922" s="19">
        <v>26388</v>
      </c>
      <c r="I2922" s="19" t="s">
        <v>16513</v>
      </c>
      <c r="J2922" s="19" t="s">
        <v>13932</v>
      </c>
      <c r="K2922" s="19" t="s">
        <v>49</v>
      </c>
      <c r="L2922" s="19" t="s">
        <v>13933</v>
      </c>
      <c r="M2922" s="20">
        <v>32841229</v>
      </c>
      <c r="N2922" s="19" t="s">
        <v>13934</v>
      </c>
      <c r="O2922" s="19" t="s">
        <v>20104</v>
      </c>
      <c r="P2922" s="19" t="s">
        <v>22811</v>
      </c>
      <c r="Q2922" s="19" t="s">
        <v>21291</v>
      </c>
      <c r="R2922" s="19" t="s">
        <v>22812</v>
      </c>
      <c r="S2922" s="19" t="s">
        <v>19452</v>
      </c>
      <c r="T2922" s="19" t="s">
        <v>19452</v>
      </c>
      <c r="U2922" s="19" t="s">
        <v>19452</v>
      </c>
      <c r="V2922" s="19" t="s">
        <v>19452</v>
      </c>
      <c r="W2922" s="19" t="s">
        <v>19452</v>
      </c>
      <c r="X2922" s="19" t="s">
        <v>19452</v>
      </c>
      <c r="Y2922" s="19" t="s">
        <v>19452</v>
      </c>
      <c r="Z2922" s="19" t="s">
        <v>13935</v>
      </c>
      <c r="AA2922" s="21">
        <v>40445</v>
      </c>
      <c r="AB2922" s="21" t="s">
        <v>20214</v>
      </c>
      <c r="AC2922" s="22">
        <v>19152480</v>
      </c>
      <c r="AD2922" s="19">
        <v>94</v>
      </c>
      <c r="AE2922" s="19" t="s">
        <v>63</v>
      </c>
      <c r="AF2922" s="19" t="s">
        <v>54</v>
      </c>
      <c r="AG2922" s="19" t="s">
        <v>13936</v>
      </c>
      <c r="AH2922" s="19" t="s">
        <v>212</v>
      </c>
      <c r="AI2922" s="19">
        <v>827</v>
      </c>
      <c r="AJ2922" s="23">
        <v>17164830</v>
      </c>
    </row>
    <row r="2923" spans="1:36" x14ac:dyDescent="0.3">
      <c r="A2923" s="18">
        <v>1800000</v>
      </c>
      <c r="B2923" s="19" t="s">
        <v>10837</v>
      </c>
      <c r="C2923" s="19" t="s">
        <v>20187</v>
      </c>
      <c r="D2923" s="19" t="s">
        <v>20197</v>
      </c>
      <c r="E2923" s="19" t="s">
        <v>20201</v>
      </c>
      <c r="F2923" s="19" t="s">
        <v>19452</v>
      </c>
      <c r="G2923" s="19" t="s">
        <v>13938</v>
      </c>
      <c r="H2923" s="19">
        <v>38358</v>
      </c>
      <c r="I2923" s="19" t="s">
        <v>16235</v>
      </c>
      <c r="J2923" s="19" t="s">
        <v>13939</v>
      </c>
      <c r="K2923" s="19" t="s">
        <v>49</v>
      </c>
      <c r="L2923" s="19" t="s">
        <v>13940</v>
      </c>
      <c r="M2923" s="20">
        <v>14838986</v>
      </c>
      <c r="N2923" s="19" t="s">
        <v>13941</v>
      </c>
      <c r="O2923" s="19" t="s">
        <v>20106</v>
      </c>
      <c r="P2923" s="19" t="s">
        <v>19608</v>
      </c>
      <c r="Q2923" s="19" t="s">
        <v>19880</v>
      </c>
      <c r="R2923" s="19" t="s">
        <v>19452</v>
      </c>
      <c r="S2923" s="19" t="s">
        <v>19452</v>
      </c>
      <c r="T2923" s="19" t="s">
        <v>19452</v>
      </c>
      <c r="U2923" s="19" t="s">
        <v>19452</v>
      </c>
      <c r="V2923" s="19" t="s">
        <v>19452</v>
      </c>
      <c r="W2923" s="19" t="s">
        <v>19452</v>
      </c>
      <c r="X2923" s="19" t="s">
        <v>19452</v>
      </c>
      <c r="Y2923" s="19" t="s">
        <v>19452</v>
      </c>
      <c r="Z2923" s="19" t="s">
        <v>2754</v>
      </c>
      <c r="AA2923" s="21">
        <v>40417</v>
      </c>
      <c r="AB2923" s="21" t="s">
        <v>20214</v>
      </c>
      <c r="AC2923" s="22">
        <v>67738090</v>
      </c>
      <c r="AD2923" s="19">
        <v>87</v>
      </c>
      <c r="AE2923" s="19" t="s">
        <v>63</v>
      </c>
      <c r="AF2923" s="19" t="s">
        <v>54</v>
      </c>
      <c r="AG2923" s="19" t="s">
        <v>13942</v>
      </c>
      <c r="AH2923" s="19" t="s">
        <v>420</v>
      </c>
      <c r="AI2923" s="19">
        <v>328</v>
      </c>
      <c r="AJ2923" s="23">
        <v>65938090</v>
      </c>
    </row>
    <row r="2924" spans="1:36" x14ac:dyDescent="0.3">
      <c r="A2924" s="18">
        <v>1800000</v>
      </c>
      <c r="B2924" s="19" t="s">
        <v>1125</v>
      </c>
      <c r="C2924" s="19" t="s">
        <v>20179</v>
      </c>
      <c r="D2924" s="19" t="s">
        <v>19452</v>
      </c>
      <c r="E2924" s="19" t="s">
        <v>19452</v>
      </c>
      <c r="F2924" s="19" t="s">
        <v>19452</v>
      </c>
      <c r="G2924" s="19"/>
      <c r="H2924" s="19">
        <v>702</v>
      </c>
      <c r="I2924" s="19" t="s">
        <v>19107</v>
      </c>
      <c r="J2924" s="19" t="s">
        <v>13943</v>
      </c>
      <c r="K2924" s="19" t="s">
        <v>49</v>
      </c>
      <c r="L2924" s="19" t="s">
        <v>13944</v>
      </c>
      <c r="M2924" s="20">
        <v>14884756</v>
      </c>
      <c r="N2924" s="19" t="s">
        <v>13945</v>
      </c>
      <c r="O2924" s="19" t="s">
        <v>20107</v>
      </c>
      <c r="P2924" s="19" t="s">
        <v>19445</v>
      </c>
      <c r="Q2924" s="19" t="s">
        <v>19452</v>
      </c>
      <c r="R2924" s="19" t="s">
        <v>19452</v>
      </c>
      <c r="S2924" s="19" t="s">
        <v>19452</v>
      </c>
      <c r="T2924" s="19" t="s">
        <v>19452</v>
      </c>
      <c r="U2924" s="19" t="s">
        <v>19452</v>
      </c>
      <c r="V2924" s="19" t="s">
        <v>19452</v>
      </c>
      <c r="W2924" s="19" t="s">
        <v>19452</v>
      </c>
      <c r="X2924" s="19" t="s">
        <v>19452</v>
      </c>
      <c r="Y2924" s="19" t="s">
        <v>19452</v>
      </c>
      <c r="Z2924" s="19" t="s">
        <v>62</v>
      </c>
      <c r="AA2924" s="21">
        <v>18889</v>
      </c>
      <c r="AB2924" s="21" t="s">
        <v>20268</v>
      </c>
      <c r="AC2924" s="22">
        <v>8000000</v>
      </c>
      <c r="AD2924" s="19">
        <v>125</v>
      </c>
      <c r="AE2924" s="19" t="s">
        <v>63</v>
      </c>
      <c r="AF2924" s="19" t="s">
        <v>54</v>
      </c>
      <c r="AG2924" s="19" t="s">
        <v>13946</v>
      </c>
      <c r="AH2924" s="19" t="s">
        <v>81</v>
      </c>
      <c r="AI2924" s="19">
        <v>281</v>
      </c>
      <c r="AJ2924" s="23">
        <v>6200000</v>
      </c>
    </row>
    <row r="2925" spans="1:36" x14ac:dyDescent="0.3">
      <c r="A2925" s="18">
        <v>1800000</v>
      </c>
      <c r="B2925" s="19" t="s">
        <v>13947</v>
      </c>
      <c r="C2925" s="19" t="s">
        <v>20179</v>
      </c>
      <c r="D2925" s="19" t="s">
        <v>20196</v>
      </c>
      <c r="E2925" s="19" t="s">
        <v>20205</v>
      </c>
      <c r="F2925" s="19" t="s">
        <v>19452</v>
      </c>
      <c r="G2925" s="19"/>
      <c r="H2925" s="19">
        <v>935</v>
      </c>
      <c r="I2925" s="19" t="s">
        <v>19008</v>
      </c>
      <c r="J2925" s="19" t="s">
        <v>13948</v>
      </c>
      <c r="K2925" s="19" t="s">
        <v>49</v>
      </c>
      <c r="L2925" s="19" t="s">
        <v>13949</v>
      </c>
      <c r="M2925" s="20">
        <v>41996783</v>
      </c>
      <c r="N2925" s="19" t="s">
        <v>13950</v>
      </c>
      <c r="O2925" s="19" t="s">
        <v>19817</v>
      </c>
      <c r="P2925" s="19" t="s">
        <v>19485</v>
      </c>
      <c r="Q2925" s="19" t="s">
        <v>19452</v>
      </c>
      <c r="R2925" s="19" t="s">
        <v>19452</v>
      </c>
      <c r="S2925" s="19" t="s">
        <v>19452</v>
      </c>
      <c r="T2925" s="19" t="s">
        <v>19452</v>
      </c>
      <c r="U2925" s="19" t="s">
        <v>19452</v>
      </c>
      <c r="V2925" s="19" t="s">
        <v>19452</v>
      </c>
      <c r="W2925" s="19" t="s">
        <v>19452</v>
      </c>
      <c r="X2925" s="19" t="s">
        <v>19452</v>
      </c>
      <c r="Y2925" s="19" t="s">
        <v>19452</v>
      </c>
      <c r="Z2925" s="19" t="s">
        <v>71</v>
      </c>
      <c r="AA2925" s="21">
        <v>23405</v>
      </c>
      <c r="AB2925" s="21" t="s">
        <v>20262</v>
      </c>
      <c r="AC2925" s="22">
        <v>9440272</v>
      </c>
      <c r="AD2925" s="19">
        <v>95</v>
      </c>
      <c r="AE2925" s="19" t="s">
        <v>63</v>
      </c>
      <c r="AF2925" s="19" t="s">
        <v>54</v>
      </c>
      <c r="AG2925" s="19" t="s">
        <v>13951</v>
      </c>
      <c r="AH2925" s="19" t="s">
        <v>531</v>
      </c>
      <c r="AI2925" s="19">
        <v>1442</v>
      </c>
      <c r="AJ2925" s="23">
        <v>7640272</v>
      </c>
    </row>
    <row r="2926" spans="1:36" x14ac:dyDescent="0.3">
      <c r="A2926" s="18">
        <v>1800000</v>
      </c>
      <c r="B2926" s="19" t="s">
        <v>4722</v>
      </c>
      <c r="C2926" s="19" t="s">
        <v>20179</v>
      </c>
      <c r="D2926" s="19" t="s">
        <v>20192</v>
      </c>
      <c r="E2926" s="19" t="s">
        <v>19452</v>
      </c>
      <c r="F2926" s="19" t="s">
        <v>19452</v>
      </c>
      <c r="G2926" s="19" t="s">
        <v>13952</v>
      </c>
      <c r="H2926" s="19">
        <v>84175</v>
      </c>
      <c r="I2926" s="19" t="s">
        <v>15548</v>
      </c>
      <c r="J2926" s="19" t="s">
        <v>13953</v>
      </c>
      <c r="K2926" s="19" t="s">
        <v>49</v>
      </c>
      <c r="L2926" s="19" t="s">
        <v>13954</v>
      </c>
      <c r="M2926" s="20">
        <v>12471239</v>
      </c>
      <c r="N2926" s="19" t="s">
        <v>13955</v>
      </c>
      <c r="O2926" s="19" t="s">
        <v>20108</v>
      </c>
      <c r="P2926" s="19" t="s">
        <v>22813</v>
      </c>
      <c r="Q2926" s="19" t="s">
        <v>22814</v>
      </c>
      <c r="R2926" s="19" t="s">
        <v>19452</v>
      </c>
      <c r="S2926" s="19" t="s">
        <v>19452</v>
      </c>
      <c r="T2926" s="19" t="s">
        <v>19452</v>
      </c>
      <c r="U2926" s="19" t="s">
        <v>19452</v>
      </c>
      <c r="V2926" s="19" t="s">
        <v>19452</v>
      </c>
      <c r="W2926" s="19" t="s">
        <v>19452</v>
      </c>
      <c r="X2926" s="19" t="s">
        <v>19452</v>
      </c>
      <c r="Y2926" s="19" t="s">
        <v>19452</v>
      </c>
      <c r="Z2926" s="19" t="s">
        <v>62</v>
      </c>
      <c r="AA2926" s="21">
        <v>41089</v>
      </c>
      <c r="AB2926" s="21" t="s">
        <v>20213</v>
      </c>
      <c r="AC2926" s="22">
        <v>21107746</v>
      </c>
      <c r="AD2926" s="19">
        <v>93</v>
      </c>
      <c r="AE2926" s="19" t="s">
        <v>63</v>
      </c>
      <c r="AF2926" s="19" t="s">
        <v>54</v>
      </c>
      <c r="AG2926" s="19" t="s">
        <v>13956</v>
      </c>
      <c r="AH2926" s="19" t="s">
        <v>259</v>
      </c>
      <c r="AI2926" s="19">
        <v>403</v>
      </c>
      <c r="AJ2926" s="23">
        <v>19307746</v>
      </c>
    </row>
    <row r="2927" spans="1:36" x14ac:dyDescent="0.3">
      <c r="A2927" s="18">
        <v>1700000</v>
      </c>
      <c r="B2927" s="19" t="s">
        <v>507</v>
      </c>
      <c r="C2927" s="19" t="s">
        <v>20174</v>
      </c>
      <c r="D2927" s="19" t="s">
        <v>20199</v>
      </c>
      <c r="E2927" s="19" t="s">
        <v>19452</v>
      </c>
      <c r="F2927" s="19" t="s">
        <v>19452</v>
      </c>
      <c r="G2927" s="19"/>
      <c r="H2927" s="19">
        <v>1705</v>
      </c>
      <c r="I2927" s="19" t="s">
        <v>18864</v>
      </c>
      <c r="J2927" s="19" t="s">
        <v>13957</v>
      </c>
      <c r="K2927" s="19" t="s">
        <v>49</v>
      </c>
      <c r="L2927" s="19" t="s">
        <v>13958</v>
      </c>
      <c r="M2927" s="20">
        <v>13315383</v>
      </c>
      <c r="N2927" s="19" t="s">
        <v>13959</v>
      </c>
      <c r="O2927" s="19" t="s">
        <v>19458</v>
      </c>
      <c r="P2927" s="19" t="s">
        <v>22815</v>
      </c>
      <c r="Q2927" s="19" t="s">
        <v>19452</v>
      </c>
      <c r="R2927" s="19" t="s">
        <v>19452</v>
      </c>
      <c r="S2927" s="19" t="s">
        <v>19452</v>
      </c>
      <c r="T2927" s="19" t="s">
        <v>19452</v>
      </c>
      <c r="U2927" s="19" t="s">
        <v>19452</v>
      </c>
      <c r="V2927" s="19" t="s">
        <v>19452</v>
      </c>
      <c r="W2927" s="19" t="s">
        <v>19452</v>
      </c>
      <c r="X2927" s="19" t="s">
        <v>19452</v>
      </c>
      <c r="Y2927" s="19" t="s">
        <v>19452</v>
      </c>
      <c r="Z2927" s="19" t="s">
        <v>62</v>
      </c>
      <c r="AA2927" s="21">
        <v>26830</v>
      </c>
      <c r="AB2927" s="21" t="s">
        <v>20253</v>
      </c>
      <c r="AC2927" s="22">
        <v>8844595</v>
      </c>
      <c r="AD2927" s="19">
        <v>93</v>
      </c>
      <c r="AE2927" s="19" t="s">
        <v>63</v>
      </c>
      <c r="AF2927" s="19" t="s">
        <v>54</v>
      </c>
      <c r="AG2927" s="19" t="s">
        <v>13960</v>
      </c>
      <c r="AH2927" s="19" t="s">
        <v>234</v>
      </c>
      <c r="AI2927" s="19">
        <v>215</v>
      </c>
      <c r="AJ2927" s="23">
        <v>7144595</v>
      </c>
    </row>
    <row r="2928" spans="1:36" x14ac:dyDescent="0.3">
      <c r="A2928" s="18">
        <v>1800000</v>
      </c>
      <c r="B2928" s="19" t="s">
        <v>4937</v>
      </c>
      <c r="C2928" s="19" t="s">
        <v>20183</v>
      </c>
      <c r="D2928" s="19" t="s">
        <v>19452</v>
      </c>
      <c r="E2928" s="19" t="s">
        <v>19452</v>
      </c>
      <c r="F2928" s="19" t="s">
        <v>19452</v>
      </c>
      <c r="G2928" s="19"/>
      <c r="H2928" s="19">
        <v>4929</v>
      </c>
      <c r="I2928" s="19" t="s">
        <v>18544</v>
      </c>
      <c r="J2928" s="19" t="s">
        <v>13961</v>
      </c>
      <c r="K2928" s="19" t="s">
        <v>49</v>
      </c>
      <c r="L2928" s="19" t="s">
        <v>13962</v>
      </c>
      <c r="M2928" s="20">
        <v>11756943</v>
      </c>
      <c r="N2928" s="19" t="s">
        <v>9645</v>
      </c>
      <c r="O2928" s="19" t="s">
        <v>19517</v>
      </c>
      <c r="P2928" s="19" t="s">
        <v>19452</v>
      </c>
      <c r="Q2928" s="19" t="s">
        <v>19452</v>
      </c>
      <c r="R2928" s="19" t="s">
        <v>19452</v>
      </c>
      <c r="S2928" s="19" t="s">
        <v>19452</v>
      </c>
      <c r="T2928" s="19" t="s">
        <v>19452</v>
      </c>
      <c r="U2928" s="19" t="s">
        <v>19452</v>
      </c>
      <c r="V2928" s="19" t="s">
        <v>19452</v>
      </c>
      <c r="W2928" s="19" t="s">
        <v>19452</v>
      </c>
      <c r="X2928" s="19" t="s">
        <v>19452</v>
      </c>
      <c r="Y2928" s="19" t="s">
        <v>19452</v>
      </c>
      <c r="Z2928" s="19" t="s">
        <v>62</v>
      </c>
      <c r="AA2928" s="21">
        <v>25050</v>
      </c>
      <c r="AB2928" s="21" t="s">
        <v>20247</v>
      </c>
      <c r="AC2928" s="22">
        <v>6800000</v>
      </c>
      <c r="AD2928" s="19">
        <v>114</v>
      </c>
      <c r="AE2928" s="19" t="s">
        <v>63</v>
      </c>
      <c r="AF2928" s="19" t="s">
        <v>54</v>
      </c>
      <c r="AG2928" s="19" t="s">
        <v>13963</v>
      </c>
      <c r="AH2928" s="19" t="s">
        <v>252</v>
      </c>
      <c r="AI2928" s="19">
        <v>192</v>
      </c>
      <c r="AJ2928" s="23">
        <v>5000000</v>
      </c>
    </row>
    <row r="2929" spans="1:36" x14ac:dyDescent="0.3">
      <c r="A2929" s="18">
        <v>1530000</v>
      </c>
      <c r="B2929" s="19" t="s">
        <v>859</v>
      </c>
      <c r="C2929" s="19" t="s">
        <v>20174</v>
      </c>
      <c r="D2929" s="19" t="s">
        <v>20197</v>
      </c>
      <c r="E2929" s="19" t="s">
        <v>20201</v>
      </c>
      <c r="F2929" s="19" t="s">
        <v>19452</v>
      </c>
      <c r="G2929" s="19"/>
      <c r="H2929" s="19">
        <v>104</v>
      </c>
      <c r="I2929" s="19" t="s">
        <v>19379</v>
      </c>
      <c r="J2929" s="19" t="s">
        <v>13964</v>
      </c>
      <c r="K2929" s="19" t="s">
        <v>4907</v>
      </c>
      <c r="L2929" s="19" t="s">
        <v>13965</v>
      </c>
      <c r="M2929" s="20">
        <v>2736562</v>
      </c>
      <c r="N2929" s="19" t="s">
        <v>13966</v>
      </c>
      <c r="O2929" s="19" t="s">
        <v>20109</v>
      </c>
      <c r="P2929" s="19" t="s">
        <v>21670</v>
      </c>
      <c r="Q2929" s="19" t="s">
        <v>19452</v>
      </c>
      <c r="R2929" s="19" t="s">
        <v>19452</v>
      </c>
      <c r="S2929" s="19" t="s">
        <v>19452</v>
      </c>
      <c r="T2929" s="19" t="s">
        <v>19452</v>
      </c>
      <c r="U2929" s="19" t="s">
        <v>19452</v>
      </c>
      <c r="V2929" s="19" t="s">
        <v>19452</v>
      </c>
      <c r="W2929" s="19" t="s">
        <v>19452</v>
      </c>
      <c r="X2929" s="19" t="s">
        <v>19452</v>
      </c>
      <c r="Y2929" s="19" t="s">
        <v>19452</v>
      </c>
      <c r="Z2929" s="19" t="s">
        <v>7447</v>
      </c>
      <c r="AA2929" s="21">
        <v>36027</v>
      </c>
      <c r="AB2929" s="21" t="s">
        <v>20229</v>
      </c>
      <c r="AC2929" s="22">
        <v>7267585</v>
      </c>
      <c r="AD2929" s="19">
        <v>81</v>
      </c>
      <c r="AE2929" s="19" t="s">
        <v>13967</v>
      </c>
      <c r="AF2929" s="19" t="s">
        <v>54</v>
      </c>
      <c r="AG2929" s="19" t="s">
        <v>13968</v>
      </c>
      <c r="AH2929" s="19" t="s">
        <v>56</v>
      </c>
      <c r="AI2929" s="19">
        <v>664</v>
      </c>
      <c r="AJ2929" s="23">
        <v>5737585</v>
      </c>
    </row>
    <row r="2930" spans="1:36" x14ac:dyDescent="0.3">
      <c r="A2930" s="18">
        <v>500000</v>
      </c>
      <c r="B2930" s="19" t="s">
        <v>4982</v>
      </c>
      <c r="C2930" s="19" t="s">
        <v>20179</v>
      </c>
      <c r="D2930" s="19" t="s">
        <v>20203</v>
      </c>
      <c r="E2930" s="19" t="s">
        <v>20201</v>
      </c>
      <c r="F2930" s="19" t="s">
        <v>20198</v>
      </c>
      <c r="G2930" s="19"/>
      <c r="H2930" s="19">
        <v>10894</v>
      </c>
      <c r="I2930" s="19" t="s">
        <v>17606</v>
      </c>
      <c r="J2930" s="19" t="s">
        <v>13969</v>
      </c>
      <c r="K2930" s="19" t="s">
        <v>49</v>
      </c>
      <c r="L2930" s="19" t="s">
        <v>13970</v>
      </c>
      <c r="M2930" s="20">
        <v>8650779</v>
      </c>
      <c r="N2930" s="19" t="s">
        <v>13971</v>
      </c>
      <c r="O2930" s="19" t="s">
        <v>20110</v>
      </c>
      <c r="P2930" s="19" t="s">
        <v>22816</v>
      </c>
      <c r="Q2930" s="19" t="s">
        <v>19452</v>
      </c>
      <c r="R2930" s="19" t="s">
        <v>19452</v>
      </c>
      <c r="S2930" s="19" t="s">
        <v>19452</v>
      </c>
      <c r="T2930" s="19" t="s">
        <v>19452</v>
      </c>
      <c r="U2930" s="19" t="s">
        <v>19452</v>
      </c>
      <c r="V2930" s="19" t="s">
        <v>19452</v>
      </c>
      <c r="W2930" s="19" t="s">
        <v>19452</v>
      </c>
      <c r="X2930" s="19" t="s">
        <v>19452</v>
      </c>
      <c r="Y2930" s="19" t="s">
        <v>19452</v>
      </c>
      <c r="Z2930" s="19" t="s">
        <v>62</v>
      </c>
      <c r="AA2930" s="21">
        <v>37269</v>
      </c>
      <c r="AB2930" s="21" t="s">
        <v>20228</v>
      </c>
      <c r="AC2930" s="22">
        <v>150277</v>
      </c>
      <c r="AD2930" s="19">
        <v>93</v>
      </c>
      <c r="AE2930" s="19" t="s">
        <v>63</v>
      </c>
      <c r="AF2930" s="19" t="s">
        <v>54</v>
      </c>
      <c r="AG2930" s="19" t="s">
        <v>13972</v>
      </c>
      <c r="AH2930" s="19" t="s">
        <v>74</v>
      </c>
      <c r="AI2930" s="19">
        <v>152</v>
      </c>
      <c r="AJ2930" s="23">
        <v>-349723</v>
      </c>
    </row>
    <row r="2931" spans="1:36" x14ac:dyDescent="0.3">
      <c r="A2931" s="18">
        <v>1700000</v>
      </c>
      <c r="B2931" s="19" t="s">
        <v>507</v>
      </c>
      <c r="C2931" s="19" t="s">
        <v>20174</v>
      </c>
      <c r="D2931" s="19" t="s">
        <v>20199</v>
      </c>
      <c r="E2931" s="19" t="s">
        <v>19452</v>
      </c>
      <c r="F2931" s="19" t="s">
        <v>19452</v>
      </c>
      <c r="G2931" s="19"/>
      <c r="H2931" s="19">
        <v>1688</v>
      </c>
      <c r="I2931" s="19" t="s">
        <v>18870</v>
      </c>
      <c r="J2931" s="19" t="s">
        <v>13973</v>
      </c>
      <c r="K2931" s="19" t="s">
        <v>49</v>
      </c>
      <c r="L2931" s="19" t="s">
        <v>13974</v>
      </c>
      <c r="M2931" s="20">
        <v>18828683</v>
      </c>
      <c r="N2931" s="19" t="s">
        <v>13485</v>
      </c>
      <c r="O2931" s="19" t="s">
        <v>19458</v>
      </c>
      <c r="P2931" s="19" t="s">
        <v>22709</v>
      </c>
      <c r="Q2931" s="19" t="s">
        <v>19452</v>
      </c>
      <c r="R2931" s="19" t="s">
        <v>19452</v>
      </c>
      <c r="S2931" s="19" t="s">
        <v>19452</v>
      </c>
      <c r="T2931" s="19" t="s">
        <v>19452</v>
      </c>
      <c r="U2931" s="19" t="s">
        <v>19452</v>
      </c>
      <c r="V2931" s="19" t="s">
        <v>19452</v>
      </c>
      <c r="W2931" s="19" t="s">
        <v>19452</v>
      </c>
      <c r="X2931" s="19" t="s">
        <v>19452</v>
      </c>
      <c r="Y2931" s="19" t="s">
        <v>19452</v>
      </c>
      <c r="Z2931" s="19" t="s">
        <v>62</v>
      </c>
      <c r="AA2931" s="21">
        <v>26479</v>
      </c>
      <c r="AB2931" s="21" t="s">
        <v>20245</v>
      </c>
      <c r="AC2931" s="22">
        <v>9700000</v>
      </c>
      <c r="AD2931" s="19">
        <v>88</v>
      </c>
      <c r="AE2931" s="19" t="s">
        <v>63</v>
      </c>
      <c r="AF2931" s="19" t="s">
        <v>54</v>
      </c>
      <c r="AG2931" s="19" t="s">
        <v>13975</v>
      </c>
      <c r="AH2931" s="19" t="s">
        <v>88</v>
      </c>
      <c r="AI2931" s="19">
        <v>236</v>
      </c>
      <c r="AJ2931" s="23">
        <v>8000000</v>
      </c>
    </row>
    <row r="2932" spans="1:36" x14ac:dyDescent="0.3">
      <c r="A2932" s="18">
        <v>2000000</v>
      </c>
      <c r="B2932" s="19" t="s">
        <v>7289</v>
      </c>
      <c r="C2932" s="19" t="s">
        <v>20180</v>
      </c>
      <c r="D2932" s="19" t="s">
        <v>20193</v>
      </c>
      <c r="E2932" s="19" t="s">
        <v>20203</v>
      </c>
      <c r="F2932" s="19" t="s">
        <v>19452</v>
      </c>
      <c r="G2932" s="19"/>
      <c r="H2932" s="19">
        <v>43947</v>
      </c>
      <c r="I2932" s="19" t="s">
        <v>16096</v>
      </c>
      <c r="J2932" s="19" t="s">
        <v>13976</v>
      </c>
      <c r="K2932" s="19" t="s">
        <v>49</v>
      </c>
      <c r="L2932" s="19" t="s">
        <v>13977</v>
      </c>
      <c r="M2932" s="20">
        <v>26281839</v>
      </c>
      <c r="N2932" s="19" t="s">
        <v>13978</v>
      </c>
      <c r="O2932" s="19" t="s">
        <v>20111</v>
      </c>
      <c r="P2932" s="19" t="s">
        <v>22817</v>
      </c>
      <c r="Q2932" s="19" t="s">
        <v>22818</v>
      </c>
      <c r="R2932" s="19" t="s">
        <v>19452</v>
      </c>
      <c r="S2932" s="19" t="s">
        <v>19452</v>
      </c>
      <c r="T2932" s="19" t="s">
        <v>19452</v>
      </c>
      <c r="U2932" s="19" t="s">
        <v>19452</v>
      </c>
      <c r="V2932" s="19" t="s">
        <v>19452</v>
      </c>
      <c r="W2932" s="19" t="s">
        <v>19452</v>
      </c>
      <c r="X2932" s="19" t="s">
        <v>19452</v>
      </c>
      <c r="Y2932" s="19" t="s">
        <v>19452</v>
      </c>
      <c r="Z2932" s="19" t="s">
        <v>62</v>
      </c>
      <c r="AA2932" s="21">
        <v>40346</v>
      </c>
      <c r="AB2932" s="21" t="s">
        <v>20214</v>
      </c>
      <c r="AC2932" s="22">
        <v>572809</v>
      </c>
      <c r="AD2932" s="19">
        <v>108</v>
      </c>
      <c r="AE2932" s="19" t="s">
        <v>63</v>
      </c>
      <c r="AF2932" s="19" t="s">
        <v>54</v>
      </c>
      <c r="AG2932" s="19" t="s">
        <v>13979</v>
      </c>
      <c r="AH2932" s="19" t="s">
        <v>74</v>
      </c>
      <c r="AI2932" s="19">
        <v>519</v>
      </c>
      <c r="AJ2932" s="23">
        <v>-1427191</v>
      </c>
    </row>
    <row r="2933" spans="1:36" x14ac:dyDescent="0.3">
      <c r="A2933" s="18">
        <v>1700000</v>
      </c>
      <c r="B2933" s="19" t="s">
        <v>2787</v>
      </c>
      <c r="C2933" s="19" t="s">
        <v>13616</v>
      </c>
      <c r="D2933" s="19" t="s">
        <v>20193</v>
      </c>
      <c r="E2933" s="19" t="s">
        <v>19452</v>
      </c>
      <c r="F2933" s="19" t="s">
        <v>19452</v>
      </c>
      <c r="G2933" s="19"/>
      <c r="H2933" s="19">
        <v>24066</v>
      </c>
      <c r="I2933" s="19" t="s">
        <v>16596</v>
      </c>
      <c r="J2933" s="19" t="s">
        <v>13980</v>
      </c>
      <c r="K2933" s="19" t="s">
        <v>49</v>
      </c>
      <c r="L2933" s="19" t="s">
        <v>13981</v>
      </c>
      <c r="M2933" s="20">
        <v>2079125</v>
      </c>
      <c r="N2933" s="19" t="s">
        <v>13982</v>
      </c>
      <c r="O2933" s="19" t="s">
        <v>19502</v>
      </c>
      <c r="P2933" s="19" t="s">
        <v>22819</v>
      </c>
      <c r="Q2933" s="19" t="s">
        <v>19452</v>
      </c>
      <c r="R2933" s="19" t="s">
        <v>19452</v>
      </c>
      <c r="S2933" s="19" t="s">
        <v>19452</v>
      </c>
      <c r="T2933" s="19" t="s">
        <v>19452</v>
      </c>
      <c r="U2933" s="19" t="s">
        <v>19452</v>
      </c>
      <c r="V2933" s="19" t="s">
        <v>19452</v>
      </c>
      <c r="W2933" s="19" t="s">
        <v>19452</v>
      </c>
      <c r="X2933" s="19" t="s">
        <v>19452</v>
      </c>
      <c r="Y2933" s="19" t="s">
        <v>19452</v>
      </c>
      <c r="Z2933" s="19" t="s">
        <v>62</v>
      </c>
      <c r="AA2933" s="21">
        <v>36497</v>
      </c>
      <c r="AB2933" s="21" t="s">
        <v>20224</v>
      </c>
      <c r="AC2933" s="22">
        <v>1943649</v>
      </c>
      <c r="AD2933" s="19">
        <v>98</v>
      </c>
      <c r="AE2933" s="19" t="s">
        <v>63</v>
      </c>
      <c r="AF2933" s="19" t="s">
        <v>54</v>
      </c>
      <c r="AG2933" s="19" t="s">
        <v>13983</v>
      </c>
      <c r="AH2933" s="19" t="s">
        <v>234</v>
      </c>
      <c r="AI2933" s="19">
        <v>39</v>
      </c>
      <c r="AJ2933" s="23">
        <v>243649</v>
      </c>
    </row>
    <row r="2934" spans="1:36" x14ac:dyDescent="0.3">
      <c r="A2934" s="18">
        <v>1000000</v>
      </c>
      <c r="B2934" s="19" t="s">
        <v>357</v>
      </c>
      <c r="C2934" s="19" t="s">
        <v>20179</v>
      </c>
      <c r="D2934" s="19" t="s">
        <v>20198</v>
      </c>
      <c r="E2934" s="19" t="s">
        <v>19452</v>
      </c>
      <c r="F2934" s="19" t="s">
        <v>19452</v>
      </c>
      <c r="G2934" s="19"/>
      <c r="H2934" s="19">
        <v>191714</v>
      </c>
      <c r="I2934" s="19" t="s">
        <v>15180</v>
      </c>
      <c r="J2934" s="19" t="s">
        <v>488</v>
      </c>
      <c r="K2934" s="19" t="s">
        <v>4957</v>
      </c>
      <c r="L2934" s="19" t="s">
        <v>13984</v>
      </c>
      <c r="M2934" s="20">
        <v>14017809</v>
      </c>
      <c r="N2934" s="19" t="s">
        <v>13937</v>
      </c>
      <c r="O2934" s="19" t="s">
        <v>20105</v>
      </c>
      <c r="P2934" s="19" t="s">
        <v>19452</v>
      </c>
      <c r="Q2934" s="19" t="s">
        <v>19452</v>
      </c>
      <c r="R2934" s="19" t="s">
        <v>19452</v>
      </c>
      <c r="S2934" s="19" t="s">
        <v>19452</v>
      </c>
      <c r="T2934" s="19" t="s">
        <v>19452</v>
      </c>
      <c r="U2934" s="19" t="s">
        <v>19452</v>
      </c>
      <c r="V2934" s="19" t="s">
        <v>19452</v>
      </c>
      <c r="W2934" s="19" t="s">
        <v>19452</v>
      </c>
      <c r="X2934" s="19" t="s">
        <v>19452</v>
      </c>
      <c r="Y2934" s="19" t="s">
        <v>19452</v>
      </c>
      <c r="Z2934" s="19" t="s">
        <v>13985</v>
      </c>
      <c r="AA2934" s="21">
        <v>41536</v>
      </c>
      <c r="AB2934" s="21" t="s">
        <v>20218</v>
      </c>
      <c r="AC2934" s="22">
        <v>4235151</v>
      </c>
      <c r="AD2934" s="19">
        <v>104</v>
      </c>
      <c r="AE2934" s="19" t="s">
        <v>7705</v>
      </c>
      <c r="AF2934" s="19" t="s">
        <v>54</v>
      </c>
      <c r="AG2934" s="19"/>
      <c r="AH2934" s="19" t="s">
        <v>109</v>
      </c>
      <c r="AI2934" s="19">
        <v>221</v>
      </c>
      <c r="AJ2934" s="23">
        <v>3235151</v>
      </c>
    </row>
    <row r="2935" spans="1:36" x14ac:dyDescent="0.3">
      <c r="A2935" s="18">
        <v>1644736</v>
      </c>
      <c r="B2935" s="19" t="s">
        <v>1556</v>
      </c>
      <c r="C2935" s="19" t="s">
        <v>13616</v>
      </c>
      <c r="D2935" s="19" t="s">
        <v>20198</v>
      </c>
      <c r="E2935" s="19" t="s">
        <v>19452</v>
      </c>
      <c r="F2935" s="19" t="s">
        <v>19452</v>
      </c>
      <c r="G2935" s="19"/>
      <c r="H2935" s="19">
        <v>34106</v>
      </c>
      <c r="I2935" s="19" t="s">
        <v>16347</v>
      </c>
      <c r="J2935" s="19" t="s">
        <v>13986</v>
      </c>
      <c r="K2935" s="19" t="s">
        <v>49</v>
      </c>
      <c r="L2935" s="19" t="s">
        <v>13987</v>
      </c>
      <c r="M2935" s="20">
        <v>3426314</v>
      </c>
      <c r="N2935" s="19" t="s">
        <v>245</v>
      </c>
      <c r="O2935" s="19" t="s">
        <v>19442</v>
      </c>
      <c r="P2935" s="19" t="s">
        <v>19452</v>
      </c>
      <c r="Q2935" s="19" t="s">
        <v>19452</v>
      </c>
      <c r="R2935" s="19" t="s">
        <v>19452</v>
      </c>
      <c r="S2935" s="19" t="s">
        <v>19452</v>
      </c>
      <c r="T2935" s="19" t="s">
        <v>19452</v>
      </c>
      <c r="U2935" s="19" t="s">
        <v>19452</v>
      </c>
      <c r="V2935" s="19" t="s">
        <v>19452</v>
      </c>
      <c r="W2935" s="19" t="s">
        <v>19452</v>
      </c>
      <c r="X2935" s="19" t="s">
        <v>19452</v>
      </c>
      <c r="Y2935" s="19" t="s">
        <v>19452</v>
      </c>
      <c r="Z2935" s="19" t="s">
        <v>62</v>
      </c>
      <c r="AA2935" s="21">
        <v>14115</v>
      </c>
      <c r="AB2935" s="21" t="s">
        <v>20285</v>
      </c>
      <c r="AC2935" s="22">
        <v>7433101</v>
      </c>
      <c r="AD2935" s="19">
        <v>126</v>
      </c>
      <c r="AE2935" s="19" t="s">
        <v>907</v>
      </c>
      <c r="AF2935" s="19" t="s">
        <v>54</v>
      </c>
      <c r="AG2935" s="19" t="s">
        <v>13988</v>
      </c>
      <c r="AH2935" s="19" t="s">
        <v>56</v>
      </c>
      <c r="AI2935" s="19">
        <v>79</v>
      </c>
      <c r="AJ2935" s="23">
        <v>5788365</v>
      </c>
    </row>
    <row r="2936" spans="1:36" x14ac:dyDescent="0.3">
      <c r="A2936" s="18">
        <v>1650000</v>
      </c>
      <c r="B2936" s="19" t="s">
        <v>13989</v>
      </c>
      <c r="C2936" s="19" t="s">
        <v>17743</v>
      </c>
      <c r="D2936" s="19" t="s">
        <v>20197</v>
      </c>
      <c r="E2936" s="19" t="s">
        <v>20198</v>
      </c>
      <c r="F2936" s="19" t="s">
        <v>19452</v>
      </c>
      <c r="G2936" s="19"/>
      <c r="H2936" s="19">
        <v>11426</v>
      </c>
      <c r="I2936" s="19" t="s">
        <v>17477</v>
      </c>
      <c r="J2936" s="19" t="s">
        <v>13990</v>
      </c>
      <c r="K2936" s="19" t="s">
        <v>49</v>
      </c>
      <c r="L2936" s="19" t="s">
        <v>13991</v>
      </c>
      <c r="M2936" s="20">
        <v>6915201</v>
      </c>
      <c r="N2936" s="19" t="s">
        <v>3125</v>
      </c>
      <c r="O2936" s="19" t="s">
        <v>19485</v>
      </c>
      <c r="P2936" s="19" t="s">
        <v>19452</v>
      </c>
      <c r="Q2936" s="19" t="s">
        <v>19452</v>
      </c>
      <c r="R2936" s="19" t="s">
        <v>19452</v>
      </c>
      <c r="S2936" s="19" t="s">
        <v>19452</v>
      </c>
      <c r="T2936" s="19" t="s">
        <v>19452</v>
      </c>
      <c r="U2936" s="19" t="s">
        <v>19452</v>
      </c>
      <c r="V2936" s="19" t="s">
        <v>19452</v>
      </c>
      <c r="W2936" s="19" t="s">
        <v>19452</v>
      </c>
      <c r="X2936" s="19" t="s">
        <v>19452</v>
      </c>
      <c r="Y2936" s="19" t="s">
        <v>19452</v>
      </c>
      <c r="Z2936" s="19" t="s">
        <v>62</v>
      </c>
      <c r="AA2936" s="21">
        <v>19575</v>
      </c>
      <c r="AB2936" s="21" t="s">
        <v>20271</v>
      </c>
      <c r="AC2936" s="22">
        <v>30500000</v>
      </c>
      <c r="AD2936" s="19">
        <v>118</v>
      </c>
      <c r="AE2936" s="19" t="s">
        <v>63</v>
      </c>
      <c r="AF2936" s="19" t="s">
        <v>54</v>
      </c>
      <c r="AG2936" s="19" t="s">
        <v>13992</v>
      </c>
      <c r="AH2936" s="19" t="s">
        <v>56</v>
      </c>
      <c r="AI2936" s="19">
        <v>133</v>
      </c>
      <c r="AJ2936" s="23">
        <v>28850000</v>
      </c>
    </row>
    <row r="2937" spans="1:36" x14ac:dyDescent="0.3">
      <c r="A2937" s="18">
        <v>1600000</v>
      </c>
      <c r="B2937" s="19" t="s">
        <v>4937</v>
      </c>
      <c r="C2937" s="19" t="s">
        <v>20183</v>
      </c>
      <c r="D2937" s="19" t="s">
        <v>19452</v>
      </c>
      <c r="E2937" s="19" t="s">
        <v>19452</v>
      </c>
      <c r="F2937" s="19" t="s">
        <v>19452</v>
      </c>
      <c r="G2937" s="19"/>
      <c r="H2937" s="19">
        <v>13909</v>
      </c>
      <c r="I2937" s="19" t="s">
        <v>17137</v>
      </c>
      <c r="J2937" s="19" t="s">
        <v>13993</v>
      </c>
      <c r="K2937" s="19" t="s">
        <v>49</v>
      </c>
      <c r="L2937" s="19" t="s">
        <v>13994</v>
      </c>
      <c r="M2937" s="20">
        <v>8535178</v>
      </c>
      <c r="N2937" s="19" t="s">
        <v>13014</v>
      </c>
      <c r="O2937" s="19" t="s">
        <v>19638</v>
      </c>
      <c r="P2937" s="19" t="s">
        <v>19452</v>
      </c>
      <c r="Q2937" s="19" t="s">
        <v>19452</v>
      </c>
      <c r="R2937" s="19" t="s">
        <v>19452</v>
      </c>
      <c r="S2937" s="19" t="s">
        <v>19452</v>
      </c>
      <c r="T2937" s="19" t="s">
        <v>19452</v>
      </c>
      <c r="U2937" s="19" t="s">
        <v>19452</v>
      </c>
      <c r="V2937" s="19" t="s">
        <v>19452</v>
      </c>
      <c r="W2937" s="19" t="s">
        <v>19452</v>
      </c>
      <c r="X2937" s="19" t="s">
        <v>19452</v>
      </c>
      <c r="Y2937" s="19" t="s">
        <v>19452</v>
      </c>
      <c r="Z2937" s="19" t="s">
        <v>62</v>
      </c>
      <c r="AA2937" s="21">
        <v>18193</v>
      </c>
      <c r="AB2937" s="21" t="s">
        <v>20286</v>
      </c>
      <c r="AC2937" s="22">
        <v>5400000</v>
      </c>
      <c r="AD2937" s="19">
        <v>103</v>
      </c>
      <c r="AE2937" s="19" t="s">
        <v>63</v>
      </c>
      <c r="AF2937" s="19" t="s">
        <v>54</v>
      </c>
      <c r="AG2937" s="19" t="s">
        <v>13995</v>
      </c>
      <c r="AH2937" s="19" t="s">
        <v>187</v>
      </c>
      <c r="AI2937" s="19">
        <v>61</v>
      </c>
      <c r="AJ2937" s="23">
        <v>3800000</v>
      </c>
    </row>
    <row r="2938" spans="1:36" x14ac:dyDescent="0.3">
      <c r="A2938" s="18">
        <v>1600000</v>
      </c>
      <c r="B2938" s="19" t="s">
        <v>3169</v>
      </c>
      <c r="C2938" s="19" t="s">
        <v>20185</v>
      </c>
      <c r="D2938" s="19" t="s">
        <v>20197</v>
      </c>
      <c r="E2938" s="19" t="s">
        <v>20204</v>
      </c>
      <c r="F2938" s="19" t="s">
        <v>19452</v>
      </c>
      <c r="G2938" s="19"/>
      <c r="H2938" s="19">
        <v>592</v>
      </c>
      <c r="I2938" s="19" t="s">
        <v>19173</v>
      </c>
      <c r="J2938" s="19" t="s">
        <v>13996</v>
      </c>
      <c r="K2938" s="19" t="s">
        <v>49</v>
      </c>
      <c r="L2938" s="19" t="s">
        <v>13997</v>
      </c>
      <c r="M2938" s="20">
        <v>20810292</v>
      </c>
      <c r="N2938" s="19" t="s">
        <v>13998</v>
      </c>
      <c r="O2938" s="19" t="s">
        <v>19449</v>
      </c>
      <c r="P2938" s="19" t="s">
        <v>22201</v>
      </c>
      <c r="Q2938" s="19" t="s">
        <v>22820</v>
      </c>
      <c r="R2938" s="19" t="s">
        <v>19452</v>
      </c>
      <c r="S2938" s="19" t="s">
        <v>19452</v>
      </c>
      <c r="T2938" s="19" t="s">
        <v>19452</v>
      </c>
      <c r="U2938" s="19" t="s">
        <v>19452</v>
      </c>
      <c r="V2938" s="19" t="s">
        <v>19452</v>
      </c>
      <c r="W2938" s="19" t="s">
        <v>19452</v>
      </c>
      <c r="X2938" s="19" t="s">
        <v>19452</v>
      </c>
      <c r="Y2938" s="19" t="s">
        <v>19452</v>
      </c>
      <c r="Z2938" s="19" t="s">
        <v>62</v>
      </c>
      <c r="AA2938" s="21">
        <v>27126</v>
      </c>
      <c r="AB2938" s="21" t="s">
        <v>20264</v>
      </c>
      <c r="AC2938" s="22">
        <v>4420000</v>
      </c>
      <c r="AD2938" s="19">
        <v>113</v>
      </c>
      <c r="AE2938" s="19" t="s">
        <v>63</v>
      </c>
      <c r="AF2938" s="19" t="s">
        <v>54</v>
      </c>
      <c r="AG2938" s="19" t="s">
        <v>13999</v>
      </c>
      <c r="AH2938" s="19" t="s">
        <v>220</v>
      </c>
      <c r="AI2938" s="19">
        <v>372</v>
      </c>
      <c r="AJ2938" s="23">
        <v>2820000</v>
      </c>
    </row>
    <row r="2939" spans="1:36" x14ac:dyDescent="0.3">
      <c r="A2939" s="18">
        <v>2000000</v>
      </c>
      <c r="B2939" s="19" t="s">
        <v>939</v>
      </c>
      <c r="C2939" s="19" t="s">
        <v>13616</v>
      </c>
      <c r="D2939" s="19" t="s">
        <v>19452</v>
      </c>
      <c r="E2939" s="19" t="s">
        <v>19452</v>
      </c>
      <c r="F2939" s="19" t="s">
        <v>19452</v>
      </c>
      <c r="G2939" s="19"/>
      <c r="H2939" s="19">
        <v>10758</v>
      </c>
      <c r="I2939" s="19" t="s">
        <v>17639</v>
      </c>
      <c r="J2939" s="19" t="s">
        <v>14000</v>
      </c>
      <c r="K2939" s="19" t="s">
        <v>49</v>
      </c>
      <c r="L2939" s="19" t="s">
        <v>14001</v>
      </c>
      <c r="M2939" s="20">
        <v>967299</v>
      </c>
      <c r="N2939" s="19" t="s">
        <v>14002</v>
      </c>
      <c r="O2939" s="19" t="s">
        <v>20112</v>
      </c>
      <c r="P2939" s="19" t="s">
        <v>19452</v>
      </c>
      <c r="Q2939" s="19" t="s">
        <v>19452</v>
      </c>
      <c r="R2939" s="19" t="s">
        <v>19452</v>
      </c>
      <c r="S2939" s="19" t="s">
        <v>19452</v>
      </c>
      <c r="T2939" s="19" t="s">
        <v>19452</v>
      </c>
      <c r="U2939" s="19" t="s">
        <v>19452</v>
      </c>
      <c r="V2939" s="19" t="s">
        <v>19452</v>
      </c>
      <c r="W2939" s="19" t="s">
        <v>19452</v>
      </c>
      <c r="X2939" s="19" t="s">
        <v>19452</v>
      </c>
      <c r="Y2939" s="19" t="s">
        <v>19452</v>
      </c>
      <c r="Z2939" s="19" t="s">
        <v>62</v>
      </c>
      <c r="AA2939" s="21">
        <v>39227</v>
      </c>
      <c r="AB2939" s="21" t="s">
        <v>20211</v>
      </c>
      <c r="AC2939" s="22">
        <v>22179430</v>
      </c>
      <c r="AD2939" s="19">
        <v>108</v>
      </c>
      <c r="AE2939" s="19" t="s">
        <v>63</v>
      </c>
      <c r="AF2939" s="19" t="s">
        <v>54</v>
      </c>
      <c r="AG2939" s="19" t="s">
        <v>14003</v>
      </c>
      <c r="AH2939" s="19" t="s">
        <v>252</v>
      </c>
      <c r="AI2939" s="19">
        <v>129</v>
      </c>
      <c r="AJ2939" s="23">
        <v>20179430</v>
      </c>
    </row>
    <row r="2940" spans="1:36" x14ac:dyDescent="0.3">
      <c r="A2940" s="18">
        <v>1500000</v>
      </c>
      <c r="B2940" s="19" t="s">
        <v>328</v>
      </c>
      <c r="C2940" s="19" t="s">
        <v>20174</v>
      </c>
      <c r="D2940" s="19" t="s">
        <v>19452</v>
      </c>
      <c r="E2940" s="19" t="s">
        <v>19452</v>
      </c>
      <c r="F2940" s="19" t="s">
        <v>19452</v>
      </c>
      <c r="G2940" s="19"/>
      <c r="H2940" s="19">
        <v>11690</v>
      </c>
      <c r="I2940" s="19" t="s">
        <v>17407</v>
      </c>
      <c r="J2940" s="19" t="s">
        <v>14004</v>
      </c>
      <c r="K2940" s="19" t="s">
        <v>49</v>
      </c>
      <c r="L2940" s="19" t="s">
        <v>14005</v>
      </c>
      <c r="M2940" s="20">
        <v>1749699</v>
      </c>
      <c r="N2940" s="19" t="s">
        <v>11643</v>
      </c>
      <c r="O2940" s="19" t="s">
        <v>19847</v>
      </c>
      <c r="P2940" s="19" t="s">
        <v>19452</v>
      </c>
      <c r="Q2940" s="19" t="s">
        <v>19452</v>
      </c>
      <c r="R2940" s="19" t="s">
        <v>19452</v>
      </c>
      <c r="S2940" s="19" t="s">
        <v>19452</v>
      </c>
      <c r="T2940" s="19" t="s">
        <v>19452</v>
      </c>
      <c r="U2940" s="19" t="s">
        <v>19452</v>
      </c>
      <c r="V2940" s="19" t="s">
        <v>19452</v>
      </c>
      <c r="W2940" s="19" t="s">
        <v>19452</v>
      </c>
      <c r="X2940" s="19" t="s">
        <v>19452</v>
      </c>
      <c r="Y2940" s="19" t="s">
        <v>19452</v>
      </c>
      <c r="Z2940" s="19" t="s">
        <v>62</v>
      </c>
      <c r="AA2940" s="21">
        <v>32199</v>
      </c>
      <c r="AB2940" s="21" t="s">
        <v>20241</v>
      </c>
      <c r="AC2940" s="22">
        <v>11806119</v>
      </c>
      <c r="AD2940" s="19">
        <v>92</v>
      </c>
      <c r="AE2940" s="19" t="s">
        <v>63</v>
      </c>
      <c r="AF2940" s="19" t="s">
        <v>54</v>
      </c>
      <c r="AG2940" s="19" t="s">
        <v>14006</v>
      </c>
      <c r="AH2940" s="19" t="s">
        <v>212</v>
      </c>
      <c r="AI2940" s="19">
        <v>363</v>
      </c>
      <c r="AJ2940" s="23">
        <v>10306119</v>
      </c>
    </row>
    <row r="2941" spans="1:36" x14ac:dyDescent="0.3">
      <c r="A2941" s="18">
        <v>1500000</v>
      </c>
      <c r="B2941" s="19" t="s">
        <v>2367</v>
      </c>
      <c r="C2941" s="19" t="s">
        <v>13616</v>
      </c>
      <c r="D2941" s="19" t="s">
        <v>20197</v>
      </c>
      <c r="E2941" s="19" t="s">
        <v>19452</v>
      </c>
      <c r="F2941" s="19" t="s">
        <v>19452</v>
      </c>
      <c r="G2941" s="19"/>
      <c r="H2941" s="19">
        <v>3083</v>
      </c>
      <c r="I2941" s="19" t="s">
        <v>18637</v>
      </c>
      <c r="J2941" s="19" t="s">
        <v>14007</v>
      </c>
      <c r="K2941" s="19" t="s">
        <v>49</v>
      </c>
      <c r="L2941" s="19" t="s">
        <v>14008</v>
      </c>
      <c r="M2941" s="20">
        <v>122624</v>
      </c>
      <c r="N2941" s="19" t="s">
        <v>245</v>
      </c>
      <c r="O2941" s="19" t="s">
        <v>19442</v>
      </c>
      <c r="P2941" s="19" t="s">
        <v>19452</v>
      </c>
      <c r="Q2941" s="19" t="s">
        <v>19452</v>
      </c>
      <c r="R2941" s="19" t="s">
        <v>19452</v>
      </c>
      <c r="S2941" s="19" t="s">
        <v>19452</v>
      </c>
      <c r="T2941" s="19" t="s">
        <v>19452</v>
      </c>
      <c r="U2941" s="19" t="s">
        <v>19452</v>
      </c>
      <c r="V2941" s="19" t="s">
        <v>19452</v>
      </c>
      <c r="W2941" s="19" t="s">
        <v>19452</v>
      </c>
      <c r="X2941" s="19" t="s">
        <v>19452</v>
      </c>
      <c r="Y2941" s="19" t="s">
        <v>19452</v>
      </c>
      <c r="Z2941" s="19" t="s">
        <v>62</v>
      </c>
      <c r="AA2941" s="21">
        <v>14537</v>
      </c>
      <c r="AB2941" s="21" t="s">
        <v>20278</v>
      </c>
      <c r="AC2941" s="22">
        <v>9600000</v>
      </c>
      <c r="AD2941" s="19">
        <v>129</v>
      </c>
      <c r="AE2941" s="19" t="s">
        <v>63</v>
      </c>
      <c r="AF2941" s="19" t="s">
        <v>54</v>
      </c>
      <c r="AG2941" s="19" t="s">
        <v>14009</v>
      </c>
      <c r="AH2941" s="19" t="s">
        <v>620</v>
      </c>
      <c r="AI2941" s="19">
        <v>241</v>
      </c>
      <c r="AJ2941" s="23">
        <v>8100000</v>
      </c>
    </row>
    <row r="2942" spans="1:36" x14ac:dyDescent="0.3">
      <c r="A2942" s="18">
        <v>1500000</v>
      </c>
      <c r="B2942" s="19" t="s">
        <v>1600</v>
      </c>
      <c r="C2942" s="19" t="s">
        <v>20179</v>
      </c>
      <c r="D2942" s="19" t="s">
        <v>20193</v>
      </c>
      <c r="E2942" s="19" t="s">
        <v>19452</v>
      </c>
      <c r="F2942" s="19" t="s">
        <v>19452</v>
      </c>
      <c r="G2942" s="19"/>
      <c r="H2942" s="19">
        <v>9344</v>
      </c>
      <c r="I2942" s="19" t="s">
        <v>18160</v>
      </c>
      <c r="J2942" s="19" t="s">
        <v>14010</v>
      </c>
      <c r="K2942" s="19" t="s">
        <v>49</v>
      </c>
      <c r="L2942" s="19" t="s">
        <v>14011</v>
      </c>
      <c r="M2942" s="20">
        <v>13291991</v>
      </c>
      <c r="N2942" s="19" t="s">
        <v>5637</v>
      </c>
      <c r="O2942" s="19" t="s">
        <v>19502</v>
      </c>
      <c r="P2942" s="19" t="s">
        <v>19452</v>
      </c>
      <c r="Q2942" s="19" t="s">
        <v>19452</v>
      </c>
      <c r="R2942" s="19" t="s">
        <v>19452</v>
      </c>
      <c r="S2942" s="19" t="s">
        <v>19452</v>
      </c>
      <c r="T2942" s="19" t="s">
        <v>19452</v>
      </c>
      <c r="U2942" s="19" t="s">
        <v>19452</v>
      </c>
      <c r="V2942" s="19" t="s">
        <v>19452</v>
      </c>
      <c r="W2942" s="19" t="s">
        <v>19452</v>
      </c>
      <c r="X2942" s="19" t="s">
        <v>19452</v>
      </c>
      <c r="Y2942" s="19" t="s">
        <v>19452</v>
      </c>
      <c r="Z2942" s="19" t="s">
        <v>62</v>
      </c>
      <c r="AA2942" s="21">
        <v>34908</v>
      </c>
      <c r="AB2942" s="21" t="s">
        <v>20225</v>
      </c>
      <c r="AC2942" s="22">
        <v>7412216</v>
      </c>
      <c r="AD2942" s="19">
        <v>91</v>
      </c>
      <c r="AE2942" s="19" t="s">
        <v>63</v>
      </c>
      <c r="AF2942" s="19" t="s">
        <v>54</v>
      </c>
      <c r="AG2942" s="19"/>
      <c r="AH2942" s="19" t="s">
        <v>259</v>
      </c>
      <c r="AI2942" s="19">
        <v>279</v>
      </c>
      <c r="AJ2942" s="23">
        <v>5912216</v>
      </c>
    </row>
    <row r="2943" spans="1:36" x14ac:dyDescent="0.3">
      <c r="A2943" s="18">
        <v>1500000</v>
      </c>
      <c r="B2943" s="19" t="s">
        <v>2367</v>
      </c>
      <c r="C2943" s="19" t="s">
        <v>13616</v>
      </c>
      <c r="D2943" s="19" t="s">
        <v>20197</v>
      </c>
      <c r="E2943" s="19" t="s">
        <v>19452</v>
      </c>
      <c r="F2943" s="19" t="s">
        <v>19452</v>
      </c>
      <c r="G2943" s="19"/>
      <c r="H2943" s="19">
        <v>10707</v>
      </c>
      <c r="I2943" s="19" t="s">
        <v>17659</v>
      </c>
      <c r="J2943" s="19" t="s">
        <v>14012</v>
      </c>
      <c r="K2943" s="19" t="s">
        <v>49</v>
      </c>
      <c r="L2943" s="19" t="s">
        <v>14013</v>
      </c>
      <c r="M2943" s="20">
        <v>13788054</v>
      </c>
      <c r="N2943" s="19" t="s">
        <v>14014</v>
      </c>
      <c r="O2943" s="19" t="s">
        <v>19819</v>
      </c>
      <c r="P2943" s="19" t="s">
        <v>20088</v>
      </c>
      <c r="Q2943" s="19" t="s">
        <v>22821</v>
      </c>
      <c r="R2943" s="19" t="s">
        <v>19452</v>
      </c>
      <c r="S2943" s="19" t="s">
        <v>19452</v>
      </c>
      <c r="T2943" s="19" t="s">
        <v>19452</v>
      </c>
      <c r="U2943" s="19" t="s">
        <v>19452</v>
      </c>
      <c r="V2943" s="19" t="s">
        <v>19452</v>
      </c>
      <c r="W2943" s="19" t="s">
        <v>19452</v>
      </c>
      <c r="X2943" s="19" t="s">
        <v>19452</v>
      </c>
      <c r="Y2943" s="19" t="s">
        <v>19452</v>
      </c>
      <c r="Z2943" s="19" t="s">
        <v>62</v>
      </c>
      <c r="AA2943" s="21">
        <v>38630</v>
      </c>
      <c r="AB2943" s="21" t="s">
        <v>20221</v>
      </c>
      <c r="AC2943" s="22">
        <v>11098131</v>
      </c>
      <c r="AD2943" s="19">
        <v>81</v>
      </c>
      <c r="AE2943" s="19" t="s">
        <v>94</v>
      </c>
      <c r="AF2943" s="19" t="s">
        <v>54</v>
      </c>
      <c r="AG2943" s="19" t="s">
        <v>14015</v>
      </c>
      <c r="AH2943" s="19" t="s">
        <v>65</v>
      </c>
      <c r="AI2943" s="19">
        <v>226</v>
      </c>
      <c r="AJ2943" s="23">
        <v>9598131</v>
      </c>
    </row>
    <row r="2944" spans="1:36" x14ac:dyDescent="0.3">
      <c r="A2944" s="18">
        <v>1000000</v>
      </c>
      <c r="B2944" s="19" t="s">
        <v>939</v>
      </c>
      <c r="C2944" s="19" t="s">
        <v>13616</v>
      </c>
      <c r="D2944" s="19" t="s">
        <v>19452</v>
      </c>
      <c r="E2944" s="19" t="s">
        <v>19452</v>
      </c>
      <c r="F2944" s="19" t="s">
        <v>19452</v>
      </c>
      <c r="G2944" s="19"/>
      <c r="H2944" s="19">
        <v>15647</v>
      </c>
      <c r="I2944" s="19" t="s">
        <v>16968</v>
      </c>
      <c r="J2944" s="19" t="s">
        <v>14016</v>
      </c>
      <c r="K2944" s="19" t="s">
        <v>49</v>
      </c>
      <c r="L2944" s="19" t="s">
        <v>14017</v>
      </c>
      <c r="M2944" s="20">
        <v>3990215</v>
      </c>
      <c r="N2944" s="19" t="s">
        <v>14018</v>
      </c>
      <c r="O2944" s="19" t="s">
        <v>19690</v>
      </c>
      <c r="P2944" s="19" t="s">
        <v>22822</v>
      </c>
      <c r="Q2944" s="19" t="s">
        <v>22823</v>
      </c>
      <c r="R2944" s="19" t="s">
        <v>22824</v>
      </c>
      <c r="S2944" s="19" t="s">
        <v>22825</v>
      </c>
      <c r="T2944" s="19" t="s">
        <v>19452</v>
      </c>
      <c r="U2944" s="19" t="s">
        <v>19452</v>
      </c>
      <c r="V2944" s="19" t="s">
        <v>19452</v>
      </c>
      <c r="W2944" s="19" t="s">
        <v>19452</v>
      </c>
      <c r="X2944" s="19" t="s">
        <v>19452</v>
      </c>
      <c r="Y2944" s="19" t="s">
        <v>19452</v>
      </c>
      <c r="Z2944" s="19" t="s">
        <v>62</v>
      </c>
      <c r="AA2944" s="21">
        <v>37002</v>
      </c>
      <c r="AB2944" s="21" t="s">
        <v>20227</v>
      </c>
      <c r="AC2944" s="22">
        <v>10013424</v>
      </c>
      <c r="AD2944" s="19">
        <v>97</v>
      </c>
      <c r="AE2944" s="19" t="s">
        <v>63</v>
      </c>
      <c r="AF2944" s="19" t="s">
        <v>54</v>
      </c>
      <c r="AG2944" s="19" t="s">
        <v>14019</v>
      </c>
      <c r="AH2944" s="19" t="s">
        <v>96</v>
      </c>
      <c r="AI2944" s="19">
        <v>48</v>
      </c>
      <c r="AJ2944" s="23">
        <v>9013424</v>
      </c>
    </row>
    <row r="2945" spans="1:36" x14ac:dyDescent="0.3">
      <c r="A2945" s="18">
        <v>1500000</v>
      </c>
      <c r="B2945" s="19" t="s">
        <v>2958</v>
      </c>
      <c r="C2945" s="19" t="s">
        <v>20179</v>
      </c>
      <c r="D2945" s="19" t="s">
        <v>20204</v>
      </c>
      <c r="E2945" s="19" t="s">
        <v>20201</v>
      </c>
      <c r="F2945" s="19" t="s">
        <v>19452</v>
      </c>
      <c r="G2945" s="19"/>
      <c r="H2945" s="19">
        <v>4174</v>
      </c>
      <c r="I2945" s="19" t="s">
        <v>18593</v>
      </c>
      <c r="J2945" s="19" t="s">
        <v>14020</v>
      </c>
      <c r="K2945" s="19" t="s">
        <v>49</v>
      </c>
      <c r="L2945" s="19" t="s">
        <v>14021</v>
      </c>
      <c r="M2945" s="20">
        <v>11145915</v>
      </c>
      <c r="N2945" s="19" t="s">
        <v>14022</v>
      </c>
      <c r="O2945" s="19" t="s">
        <v>20065</v>
      </c>
      <c r="P2945" s="19" t="s">
        <v>19452</v>
      </c>
      <c r="Q2945" s="19" t="s">
        <v>19452</v>
      </c>
      <c r="R2945" s="19" t="s">
        <v>19452</v>
      </c>
      <c r="S2945" s="19" t="s">
        <v>19452</v>
      </c>
      <c r="T2945" s="19" t="s">
        <v>19452</v>
      </c>
      <c r="U2945" s="19" t="s">
        <v>19452</v>
      </c>
      <c r="V2945" s="19" t="s">
        <v>19452</v>
      </c>
      <c r="W2945" s="19" t="s">
        <v>19452</v>
      </c>
      <c r="X2945" s="19" t="s">
        <v>19452</v>
      </c>
      <c r="Y2945" s="19" t="s">
        <v>19452</v>
      </c>
      <c r="Z2945" s="19" t="s">
        <v>62</v>
      </c>
      <c r="AA2945" s="21">
        <v>16799</v>
      </c>
      <c r="AB2945" s="21" t="s">
        <v>20284</v>
      </c>
      <c r="AC2945" s="22">
        <v>7000000</v>
      </c>
      <c r="AD2945" s="19">
        <v>111</v>
      </c>
      <c r="AE2945" s="19" t="s">
        <v>63</v>
      </c>
      <c r="AF2945" s="19" t="s">
        <v>54</v>
      </c>
      <c r="AG2945" s="19" t="s">
        <v>14023</v>
      </c>
      <c r="AH2945" s="19" t="s">
        <v>109</v>
      </c>
      <c r="AI2945" s="19">
        <v>160</v>
      </c>
      <c r="AJ2945" s="23">
        <v>5500000</v>
      </c>
    </row>
    <row r="2946" spans="1:36" x14ac:dyDescent="0.3">
      <c r="A2946" s="18">
        <v>1500000</v>
      </c>
      <c r="B2946" s="19" t="s">
        <v>3435</v>
      </c>
      <c r="C2946" s="19" t="s">
        <v>20187</v>
      </c>
      <c r="D2946" s="19" t="s">
        <v>20201</v>
      </c>
      <c r="E2946" s="19" t="s">
        <v>19452</v>
      </c>
      <c r="F2946" s="19" t="s">
        <v>19452</v>
      </c>
      <c r="G2946" s="19" t="s">
        <v>14024</v>
      </c>
      <c r="H2946" s="19">
        <v>49018</v>
      </c>
      <c r="I2946" s="19" t="s">
        <v>15983</v>
      </c>
      <c r="J2946" s="19" t="s">
        <v>14025</v>
      </c>
      <c r="K2946" s="19" t="s">
        <v>49</v>
      </c>
      <c r="L2946" s="19" t="s">
        <v>14026</v>
      </c>
      <c r="M2946" s="20">
        <v>58594852</v>
      </c>
      <c r="N2946" s="19" t="s">
        <v>14027</v>
      </c>
      <c r="O2946" s="19" t="s">
        <v>19774</v>
      </c>
      <c r="P2946" s="19" t="s">
        <v>20743</v>
      </c>
      <c r="Q2946" s="19" t="s">
        <v>22086</v>
      </c>
      <c r="R2946" s="19" t="s">
        <v>22826</v>
      </c>
      <c r="S2946" s="19" t="s">
        <v>19452</v>
      </c>
      <c r="T2946" s="19" t="s">
        <v>19452</v>
      </c>
      <c r="U2946" s="19" t="s">
        <v>19452</v>
      </c>
      <c r="V2946" s="19" t="s">
        <v>19452</v>
      </c>
      <c r="W2946" s="19" t="s">
        <v>19452</v>
      </c>
      <c r="X2946" s="19" t="s">
        <v>19452</v>
      </c>
      <c r="Y2946" s="19" t="s">
        <v>19452</v>
      </c>
      <c r="Z2946" s="19" t="s">
        <v>374</v>
      </c>
      <c r="AA2946" s="21">
        <v>40434</v>
      </c>
      <c r="AB2946" s="21" t="s">
        <v>20214</v>
      </c>
      <c r="AC2946" s="22">
        <v>97009150</v>
      </c>
      <c r="AD2946" s="19">
        <v>103</v>
      </c>
      <c r="AE2946" s="19" t="s">
        <v>63</v>
      </c>
      <c r="AF2946" s="19" t="s">
        <v>54</v>
      </c>
      <c r="AG2946" s="19" t="s">
        <v>14028</v>
      </c>
      <c r="AH2946" s="19" t="s">
        <v>259</v>
      </c>
      <c r="AI2946" s="19">
        <v>1737</v>
      </c>
      <c r="AJ2946" s="23">
        <v>95509150</v>
      </c>
    </row>
    <row r="2947" spans="1:36" x14ac:dyDescent="0.3">
      <c r="A2947" s="18">
        <v>1500000</v>
      </c>
      <c r="B2947" s="19" t="s">
        <v>14029</v>
      </c>
      <c r="C2947" s="19" t="s">
        <v>13616</v>
      </c>
      <c r="D2947" s="19" t="s">
        <v>20193</v>
      </c>
      <c r="E2947" s="19" t="s">
        <v>20199</v>
      </c>
      <c r="F2947" s="19" t="s">
        <v>20201</v>
      </c>
      <c r="G2947" s="19"/>
      <c r="H2947" s="19">
        <v>13820</v>
      </c>
      <c r="I2947" s="19" t="s">
        <v>17148</v>
      </c>
      <c r="J2947" s="19" t="s">
        <v>14030</v>
      </c>
      <c r="K2947" s="19" t="s">
        <v>49</v>
      </c>
      <c r="L2947" s="19" t="s">
        <v>14031</v>
      </c>
      <c r="M2947" s="20">
        <v>1135344</v>
      </c>
      <c r="N2947" s="19" t="s">
        <v>14032</v>
      </c>
      <c r="O2947" s="19" t="s">
        <v>20113</v>
      </c>
      <c r="P2947" s="19" t="s">
        <v>19452</v>
      </c>
      <c r="Q2947" s="19" t="s">
        <v>19452</v>
      </c>
      <c r="R2947" s="19" t="s">
        <v>19452</v>
      </c>
      <c r="S2947" s="19" t="s">
        <v>19452</v>
      </c>
      <c r="T2947" s="19" t="s">
        <v>19452</v>
      </c>
      <c r="U2947" s="19" t="s">
        <v>19452</v>
      </c>
      <c r="V2947" s="19" t="s">
        <v>19452</v>
      </c>
      <c r="W2947" s="19" t="s">
        <v>19452</v>
      </c>
      <c r="X2947" s="19" t="s">
        <v>19452</v>
      </c>
      <c r="Y2947" s="19" t="s">
        <v>19452</v>
      </c>
      <c r="Z2947" s="19" t="s">
        <v>62</v>
      </c>
      <c r="AA2947" s="21">
        <v>30732</v>
      </c>
      <c r="AB2947" s="21" t="s">
        <v>20240</v>
      </c>
      <c r="AC2947" s="22">
        <v>2300000</v>
      </c>
      <c r="AD2947" s="19">
        <v>92</v>
      </c>
      <c r="AE2947" s="19" t="s">
        <v>63</v>
      </c>
      <c r="AF2947" s="19" t="s">
        <v>54</v>
      </c>
      <c r="AG2947" s="19" t="s">
        <v>14033</v>
      </c>
      <c r="AH2947" s="19" t="s">
        <v>252</v>
      </c>
      <c r="AI2947" s="19">
        <v>144</v>
      </c>
      <c r="AJ2947" s="23">
        <v>800000</v>
      </c>
    </row>
    <row r="2948" spans="1:36" x14ac:dyDescent="0.3">
      <c r="A2948" s="18">
        <v>1500000</v>
      </c>
      <c r="B2948" s="19" t="s">
        <v>1125</v>
      </c>
      <c r="C2948" s="19" t="s">
        <v>20179</v>
      </c>
      <c r="D2948" s="19" t="s">
        <v>19452</v>
      </c>
      <c r="E2948" s="19" t="s">
        <v>19452</v>
      </c>
      <c r="F2948" s="19" t="s">
        <v>19452</v>
      </c>
      <c r="G2948" s="19"/>
      <c r="H2948" s="19">
        <v>17113</v>
      </c>
      <c r="I2948" s="19" t="s">
        <v>16876</v>
      </c>
      <c r="J2948" s="19" t="s">
        <v>14034</v>
      </c>
      <c r="K2948" s="19" t="s">
        <v>49</v>
      </c>
      <c r="L2948" s="19" t="s">
        <v>14035</v>
      </c>
      <c r="M2948" s="20">
        <v>3618646</v>
      </c>
      <c r="N2948" s="19" t="s">
        <v>14036</v>
      </c>
      <c r="O2948" s="19" t="s">
        <v>19962</v>
      </c>
      <c r="P2948" s="19" t="s">
        <v>19945</v>
      </c>
      <c r="Q2948" s="19" t="s">
        <v>20160</v>
      </c>
      <c r="R2948" s="19" t="s">
        <v>22827</v>
      </c>
      <c r="S2948" s="19" t="s">
        <v>19452</v>
      </c>
      <c r="T2948" s="19" t="s">
        <v>19452</v>
      </c>
      <c r="U2948" s="19" t="s">
        <v>19452</v>
      </c>
      <c r="V2948" s="19" t="s">
        <v>19452</v>
      </c>
      <c r="W2948" s="19" t="s">
        <v>19452</v>
      </c>
      <c r="X2948" s="19" t="s">
        <v>19452</v>
      </c>
      <c r="Y2948" s="19" t="s">
        <v>19452</v>
      </c>
      <c r="Z2948" s="19" t="s">
        <v>62</v>
      </c>
      <c r="AA2948" s="21">
        <v>38436</v>
      </c>
      <c r="AB2948" s="21" t="s">
        <v>20221</v>
      </c>
      <c r="AC2948" s="22">
        <v>712294</v>
      </c>
      <c r="AD2948" s="19">
        <v>111</v>
      </c>
      <c r="AE2948" s="19" t="s">
        <v>63</v>
      </c>
      <c r="AF2948" s="19" t="s">
        <v>54</v>
      </c>
      <c r="AG2948" s="19" t="s">
        <v>14037</v>
      </c>
      <c r="AH2948" s="19" t="s">
        <v>154</v>
      </c>
      <c r="AI2948" s="19">
        <v>43</v>
      </c>
      <c r="AJ2948" s="23">
        <v>-787706</v>
      </c>
    </row>
    <row r="2949" spans="1:36" x14ac:dyDescent="0.3">
      <c r="A2949" s="18">
        <v>1500000</v>
      </c>
      <c r="B2949" s="19" t="s">
        <v>1556</v>
      </c>
      <c r="C2949" s="19" t="s">
        <v>13616</v>
      </c>
      <c r="D2949" s="19" t="s">
        <v>20198</v>
      </c>
      <c r="E2949" s="19" t="s">
        <v>19452</v>
      </c>
      <c r="F2949" s="19" t="s">
        <v>19452</v>
      </c>
      <c r="G2949" s="19" t="s">
        <v>14038</v>
      </c>
      <c r="H2949" s="19">
        <v>129139</v>
      </c>
      <c r="I2949" s="19" t="s">
        <v>15354</v>
      </c>
      <c r="J2949" s="19" t="s">
        <v>14039</v>
      </c>
      <c r="K2949" s="19" t="s">
        <v>49</v>
      </c>
      <c r="L2949" s="19" t="s">
        <v>14040</v>
      </c>
      <c r="M2949" s="20">
        <v>15017068</v>
      </c>
      <c r="N2949" s="19" t="s">
        <v>14041</v>
      </c>
      <c r="O2949" s="19" t="s">
        <v>20114</v>
      </c>
      <c r="P2949" s="19" t="s">
        <v>19701</v>
      </c>
      <c r="Q2949" s="19" t="s">
        <v>19452</v>
      </c>
      <c r="R2949" s="19" t="s">
        <v>19452</v>
      </c>
      <c r="S2949" s="19" t="s">
        <v>19452</v>
      </c>
      <c r="T2949" s="19" t="s">
        <v>19452</v>
      </c>
      <c r="U2949" s="19" t="s">
        <v>19452</v>
      </c>
      <c r="V2949" s="19" t="s">
        <v>19452</v>
      </c>
      <c r="W2949" s="19" t="s">
        <v>19452</v>
      </c>
      <c r="X2949" s="19" t="s">
        <v>19452</v>
      </c>
      <c r="Y2949" s="19" t="s">
        <v>19452</v>
      </c>
      <c r="Z2949" s="19" t="s">
        <v>62</v>
      </c>
      <c r="AA2949" s="21">
        <v>41479</v>
      </c>
      <c r="AB2949" s="21" t="s">
        <v>20218</v>
      </c>
      <c r="AC2949" s="22">
        <v>3566225</v>
      </c>
      <c r="AD2949" s="19">
        <v>104</v>
      </c>
      <c r="AE2949" s="19" t="s">
        <v>63</v>
      </c>
      <c r="AF2949" s="19" t="s">
        <v>54</v>
      </c>
      <c r="AG2949" s="19" t="s">
        <v>14042</v>
      </c>
      <c r="AH2949" s="19" t="s">
        <v>234</v>
      </c>
      <c r="AI2949" s="19">
        <v>342</v>
      </c>
      <c r="AJ2949" s="23">
        <v>2066225</v>
      </c>
    </row>
    <row r="2950" spans="1:36" x14ac:dyDescent="0.3">
      <c r="A2950" s="18">
        <v>1500000</v>
      </c>
      <c r="B2950" s="19" t="s">
        <v>75</v>
      </c>
      <c r="C2950" s="19" t="s">
        <v>20174</v>
      </c>
      <c r="D2950" s="19" t="s">
        <v>20193</v>
      </c>
      <c r="E2950" s="19" t="s">
        <v>20197</v>
      </c>
      <c r="F2950" s="19" t="s">
        <v>20201</v>
      </c>
      <c r="G2950" s="19"/>
      <c r="H2950" s="19">
        <v>507</v>
      </c>
      <c r="I2950" s="19" t="s">
        <v>19214</v>
      </c>
      <c r="J2950" s="19" t="s">
        <v>14043</v>
      </c>
      <c r="K2950" s="19" t="s">
        <v>49</v>
      </c>
      <c r="L2950" s="19" t="s">
        <v>14044</v>
      </c>
      <c r="M2950" s="20">
        <v>5817519</v>
      </c>
      <c r="N2950" s="19" t="s">
        <v>14045</v>
      </c>
      <c r="O2950" s="19" t="s">
        <v>19925</v>
      </c>
      <c r="P2950" s="19" t="s">
        <v>19452</v>
      </c>
      <c r="Q2950" s="19" t="s">
        <v>19452</v>
      </c>
      <c r="R2950" s="19" t="s">
        <v>19452</v>
      </c>
      <c r="S2950" s="19" t="s">
        <v>19452</v>
      </c>
      <c r="T2950" s="19" t="s">
        <v>19452</v>
      </c>
      <c r="U2950" s="19" t="s">
        <v>19452</v>
      </c>
      <c r="V2950" s="19" t="s">
        <v>19452</v>
      </c>
      <c r="W2950" s="19" t="s">
        <v>19452</v>
      </c>
      <c r="X2950" s="19" t="s">
        <v>19452</v>
      </c>
      <c r="Y2950" s="19" t="s">
        <v>19452</v>
      </c>
      <c r="Z2950" s="19" t="s">
        <v>1592</v>
      </c>
      <c r="AA2950" s="21">
        <v>34243</v>
      </c>
      <c r="AB2950" s="21" t="s">
        <v>20236</v>
      </c>
      <c r="AC2950" s="22">
        <v>418961</v>
      </c>
      <c r="AD2950" s="19">
        <v>96</v>
      </c>
      <c r="AE2950" s="19" t="s">
        <v>94</v>
      </c>
      <c r="AF2950" s="19" t="s">
        <v>54</v>
      </c>
      <c r="AG2950" s="19"/>
      <c r="AH2950" s="19" t="s">
        <v>88</v>
      </c>
      <c r="AI2950" s="19">
        <v>111</v>
      </c>
      <c r="AJ2950" s="23">
        <v>-1081039</v>
      </c>
    </row>
    <row r="2951" spans="1:36" x14ac:dyDescent="0.3">
      <c r="A2951" s="18">
        <v>1500000</v>
      </c>
      <c r="B2951" s="19" t="s">
        <v>1125</v>
      </c>
      <c r="C2951" s="19" t="s">
        <v>20179</v>
      </c>
      <c r="D2951" s="19" t="s">
        <v>19452</v>
      </c>
      <c r="E2951" s="19" t="s">
        <v>19452</v>
      </c>
      <c r="F2951" s="19" t="s">
        <v>19452</v>
      </c>
      <c r="G2951" s="19"/>
      <c r="H2951" s="19">
        <v>4012</v>
      </c>
      <c r="I2951" s="19" t="s">
        <v>18602</v>
      </c>
      <c r="J2951" s="19" t="s">
        <v>14046</v>
      </c>
      <c r="K2951" s="19" t="s">
        <v>49</v>
      </c>
      <c r="L2951" s="19" t="s">
        <v>14047</v>
      </c>
      <c r="M2951" s="20">
        <v>9856826</v>
      </c>
      <c r="N2951" s="19" t="s">
        <v>14048</v>
      </c>
      <c r="O2951" s="19" t="s">
        <v>20115</v>
      </c>
      <c r="P2951" s="19" t="s">
        <v>22828</v>
      </c>
      <c r="Q2951" s="19" t="s">
        <v>19452</v>
      </c>
      <c r="R2951" s="19" t="s">
        <v>19452</v>
      </c>
      <c r="S2951" s="19" t="s">
        <v>19452</v>
      </c>
      <c r="T2951" s="19" t="s">
        <v>19452</v>
      </c>
      <c r="U2951" s="19" t="s">
        <v>19452</v>
      </c>
      <c r="V2951" s="19" t="s">
        <v>19452</v>
      </c>
      <c r="W2951" s="19" t="s">
        <v>19452</v>
      </c>
      <c r="X2951" s="19" t="s">
        <v>19452</v>
      </c>
      <c r="Y2951" s="19" t="s">
        <v>19452</v>
      </c>
      <c r="Z2951" s="19" t="s">
        <v>62</v>
      </c>
      <c r="AA2951" s="21">
        <v>36910</v>
      </c>
      <c r="AB2951" s="21" t="s">
        <v>20227</v>
      </c>
      <c r="AC2951" s="22">
        <v>416925</v>
      </c>
      <c r="AD2951" s="19">
        <v>98</v>
      </c>
      <c r="AE2951" s="19" t="s">
        <v>14049</v>
      </c>
      <c r="AF2951" s="19" t="s">
        <v>54</v>
      </c>
      <c r="AG2951" s="19"/>
      <c r="AH2951" s="19" t="s">
        <v>259</v>
      </c>
      <c r="AI2951" s="19">
        <v>151</v>
      </c>
      <c r="AJ2951" s="23">
        <v>-1083075</v>
      </c>
    </row>
    <row r="2952" spans="1:36" x14ac:dyDescent="0.3">
      <c r="A2952" s="18">
        <v>1500000</v>
      </c>
      <c r="B2952" s="19" t="s">
        <v>4645</v>
      </c>
      <c r="C2952" s="19" t="s">
        <v>20187</v>
      </c>
      <c r="D2952" s="19" t="s">
        <v>20204</v>
      </c>
      <c r="E2952" s="19" t="s">
        <v>19452</v>
      </c>
      <c r="F2952" s="19" t="s">
        <v>19452</v>
      </c>
      <c r="G2952" s="19"/>
      <c r="H2952" s="19">
        <v>10972</v>
      </c>
      <c r="I2952" s="19" t="s">
        <v>17590</v>
      </c>
      <c r="J2952" s="19" t="s">
        <v>14050</v>
      </c>
      <c r="K2952" s="19" t="s">
        <v>49</v>
      </c>
      <c r="L2952" s="19" t="s">
        <v>14051</v>
      </c>
      <c r="M2952" s="20">
        <v>11064228</v>
      </c>
      <c r="N2952" s="19" t="s">
        <v>14052</v>
      </c>
      <c r="O2952" s="19" t="s">
        <v>19879</v>
      </c>
      <c r="P2952" s="19" t="s">
        <v>19620</v>
      </c>
      <c r="Q2952" s="19" t="s">
        <v>22148</v>
      </c>
      <c r="R2952" s="19" t="s">
        <v>19452</v>
      </c>
      <c r="S2952" s="19" t="s">
        <v>19452</v>
      </c>
      <c r="T2952" s="19" t="s">
        <v>19452</v>
      </c>
      <c r="U2952" s="19" t="s">
        <v>19452</v>
      </c>
      <c r="V2952" s="19" t="s">
        <v>19452</v>
      </c>
      <c r="W2952" s="19" t="s">
        <v>19452</v>
      </c>
      <c r="X2952" s="19" t="s">
        <v>19452</v>
      </c>
      <c r="Y2952" s="19" t="s">
        <v>19452</v>
      </c>
      <c r="Z2952" s="19" t="s">
        <v>62</v>
      </c>
      <c r="AA2952" s="21">
        <v>37113</v>
      </c>
      <c r="AB2952" s="21" t="s">
        <v>20227</v>
      </c>
      <c r="AC2952" s="22">
        <v>373967</v>
      </c>
      <c r="AD2952" s="19">
        <v>100</v>
      </c>
      <c r="AE2952" s="19" t="s">
        <v>63</v>
      </c>
      <c r="AF2952" s="19" t="s">
        <v>54</v>
      </c>
      <c r="AG2952" s="19" t="s">
        <v>14053</v>
      </c>
      <c r="AH2952" s="19" t="s">
        <v>180</v>
      </c>
      <c r="AI2952" s="19">
        <v>251</v>
      </c>
      <c r="AJ2952" s="23">
        <v>-1126033</v>
      </c>
    </row>
    <row r="2953" spans="1:36" x14ac:dyDescent="0.3">
      <c r="A2953" s="18">
        <v>1500000</v>
      </c>
      <c r="B2953" s="19" t="s">
        <v>6926</v>
      </c>
      <c r="C2953" s="19" t="s">
        <v>13616</v>
      </c>
      <c r="D2953" s="19" t="s">
        <v>20203</v>
      </c>
      <c r="E2953" s="19" t="s">
        <v>19452</v>
      </c>
      <c r="F2953" s="19" t="s">
        <v>19452</v>
      </c>
      <c r="G2953" s="19" t="s">
        <v>14054</v>
      </c>
      <c r="H2953" s="19">
        <v>1961</v>
      </c>
      <c r="I2953" s="19" t="s">
        <v>18795</v>
      </c>
      <c r="J2953" s="19" t="s">
        <v>14055</v>
      </c>
      <c r="K2953" s="19" t="s">
        <v>49</v>
      </c>
      <c r="L2953" s="19" t="s">
        <v>14056</v>
      </c>
      <c r="M2953" s="20">
        <v>75591</v>
      </c>
      <c r="N2953" s="19" t="s">
        <v>14057</v>
      </c>
      <c r="O2953" s="19" t="s">
        <v>20116</v>
      </c>
      <c r="P2953" s="19" t="s">
        <v>20724</v>
      </c>
      <c r="Q2953" s="19" t="s">
        <v>19452</v>
      </c>
      <c r="R2953" s="19" t="s">
        <v>19452</v>
      </c>
      <c r="S2953" s="19" t="s">
        <v>19452</v>
      </c>
      <c r="T2953" s="19" t="s">
        <v>19452</v>
      </c>
      <c r="U2953" s="19" t="s">
        <v>19452</v>
      </c>
      <c r="V2953" s="19" t="s">
        <v>19452</v>
      </c>
      <c r="W2953" s="19" t="s">
        <v>19452</v>
      </c>
      <c r="X2953" s="19" t="s">
        <v>19452</v>
      </c>
      <c r="Y2953" s="19" t="s">
        <v>19452</v>
      </c>
      <c r="Z2953" s="19" t="s">
        <v>62</v>
      </c>
      <c r="AA2953" s="21">
        <v>39356</v>
      </c>
      <c r="AB2953" s="21" t="s">
        <v>20211</v>
      </c>
      <c r="AC2953" s="22">
        <v>173066</v>
      </c>
      <c r="AD2953" s="19">
        <v>86</v>
      </c>
      <c r="AE2953" s="19" t="s">
        <v>63</v>
      </c>
      <c r="AF2953" s="19" t="s">
        <v>54</v>
      </c>
      <c r="AG2953" s="19" t="s">
        <v>14058</v>
      </c>
      <c r="AH2953" s="19" t="s">
        <v>96</v>
      </c>
      <c r="AI2953" s="19">
        <v>107</v>
      </c>
      <c r="AJ2953" s="23">
        <v>-1326934</v>
      </c>
    </row>
    <row r="2954" spans="1:36" x14ac:dyDescent="0.3">
      <c r="A2954" s="18">
        <v>1500000</v>
      </c>
      <c r="B2954" s="19" t="s">
        <v>6089</v>
      </c>
      <c r="C2954" s="19" t="s">
        <v>20187</v>
      </c>
      <c r="D2954" s="19" t="s">
        <v>20204</v>
      </c>
      <c r="E2954" s="19" t="s">
        <v>20199</v>
      </c>
      <c r="F2954" s="19" t="s">
        <v>19452</v>
      </c>
      <c r="G2954" s="19"/>
      <c r="H2954" s="19">
        <v>23963</v>
      </c>
      <c r="I2954" s="19" t="s">
        <v>16601</v>
      </c>
      <c r="J2954" s="19" t="s">
        <v>14059</v>
      </c>
      <c r="K2954" s="19" t="s">
        <v>49</v>
      </c>
      <c r="L2954" s="19" t="s">
        <v>14060</v>
      </c>
      <c r="M2954" s="20">
        <v>4680206</v>
      </c>
      <c r="N2954" s="19" t="s">
        <v>14061</v>
      </c>
      <c r="O2954" s="19" t="s">
        <v>20117</v>
      </c>
      <c r="P2954" s="19" t="s">
        <v>22829</v>
      </c>
      <c r="Q2954" s="19" t="s">
        <v>19452</v>
      </c>
      <c r="R2954" s="19" t="s">
        <v>19452</v>
      </c>
      <c r="S2954" s="19" t="s">
        <v>19452</v>
      </c>
      <c r="T2954" s="19" t="s">
        <v>19452</v>
      </c>
      <c r="U2954" s="19" t="s">
        <v>19452</v>
      </c>
      <c r="V2954" s="19" t="s">
        <v>19452</v>
      </c>
      <c r="W2954" s="19" t="s">
        <v>19452</v>
      </c>
      <c r="X2954" s="19" t="s">
        <v>19452</v>
      </c>
      <c r="Y2954" s="19" t="s">
        <v>19452</v>
      </c>
      <c r="Z2954" s="19" t="s">
        <v>7074</v>
      </c>
      <c r="AA2954" s="21">
        <v>39878</v>
      </c>
      <c r="AB2954" s="21" t="s">
        <v>20210</v>
      </c>
      <c r="AC2954" s="22">
        <v>32000</v>
      </c>
      <c r="AD2954" s="19">
        <v>93</v>
      </c>
      <c r="AE2954" s="19" t="s">
        <v>14062</v>
      </c>
      <c r="AF2954" s="19" t="s">
        <v>54</v>
      </c>
      <c r="AG2954" s="19" t="s">
        <v>14063</v>
      </c>
      <c r="AH2954" s="19" t="s">
        <v>212</v>
      </c>
      <c r="AI2954" s="19">
        <v>183</v>
      </c>
      <c r="AJ2954" s="23">
        <v>-1468000</v>
      </c>
    </row>
    <row r="2955" spans="1:36" x14ac:dyDescent="0.3">
      <c r="A2955" s="18">
        <v>1500000</v>
      </c>
      <c r="B2955" s="19" t="s">
        <v>3435</v>
      </c>
      <c r="C2955" s="19" t="s">
        <v>20187</v>
      </c>
      <c r="D2955" s="19" t="s">
        <v>20201</v>
      </c>
      <c r="E2955" s="19" t="s">
        <v>19452</v>
      </c>
      <c r="F2955" s="19" t="s">
        <v>19452</v>
      </c>
      <c r="G2955" s="19" t="s">
        <v>14064</v>
      </c>
      <c r="H2955" s="19">
        <v>104755</v>
      </c>
      <c r="I2955" s="19" t="s">
        <v>15439</v>
      </c>
      <c r="J2955" s="19" t="s">
        <v>14065</v>
      </c>
      <c r="K2955" s="19" t="s">
        <v>49</v>
      </c>
      <c r="L2955" s="19" t="s">
        <v>14066</v>
      </c>
      <c r="M2955" s="20">
        <v>14504326</v>
      </c>
      <c r="N2955" s="19" t="s">
        <v>14067</v>
      </c>
      <c r="O2955" s="19" t="s">
        <v>19774</v>
      </c>
      <c r="P2955" s="19" t="s">
        <v>19943</v>
      </c>
      <c r="Q2955" s="19" t="s">
        <v>20743</v>
      </c>
      <c r="R2955" s="19" t="s">
        <v>20056</v>
      </c>
      <c r="S2955" s="19" t="s">
        <v>22826</v>
      </c>
      <c r="T2955" s="19" t="s">
        <v>19452</v>
      </c>
      <c r="U2955" s="19" t="s">
        <v>19452</v>
      </c>
      <c r="V2955" s="19" t="s">
        <v>19452</v>
      </c>
      <c r="W2955" s="19" t="s">
        <v>19452</v>
      </c>
      <c r="X2955" s="19" t="s">
        <v>19452</v>
      </c>
      <c r="Y2955" s="19" t="s">
        <v>19452</v>
      </c>
      <c r="Z2955" s="19" t="s">
        <v>626</v>
      </c>
      <c r="AA2955" s="21">
        <v>41162</v>
      </c>
      <c r="AB2955" s="21" t="s">
        <v>20213</v>
      </c>
      <c r="AC2955" s="22">
        <v>1165882</v>
      </c>
      <c r="AD2955" s="19">
        <v>101</v>
      </c>
      <c r="AE2955" s="19" t="s">
        <v>63</v>
      </c>
      <c r="AF2955" s="19" t="s">
        <v>54</v>
      </c>
      <c r="AG2955" s="19" t="s">
        <v>14068</v>
      </c>
      <c r="AH2955" s="19" t="s">
        <v>314</v>
      </c>
      <c r="AI2955" s="19">
        <v>242</v>
      </c>
      <c r="AJ2955" s="23">
        <v>-334118</v>
      </c>
    </row>
    <row r="2956" spans="1:36" x14ac:dyDescent="0.3">
      <c r="A2956" s="18">
        <v>1488423</v>
      </c>
      <c r="B2956" s="19" t="s">
        <v>933</v>
      </c>
      <c r="C2956" s="19" t="s">
        <v>20176</v>
      </c>
      <c r="D2956" s="19" t="s">
        <v>20200</v>
      </c>
      <c r="E2956" s="19" t="s">
        <v>20195</v>
      </c>
      <c r="F2956" s="19" t="s">
        <v>19452</v>
      </c>
      <c r="G2956" s="19" t="s">
        <v>14069</v>
      </c>
      <c r="H2956" s="19">
        <v>408</v>
      </c>
      <c r="I2956" s="19" t="s">
        <v>19247</v>
      </c>
      <c r="J2956" s="19" t="s">
        <v>14070</v>
      </c>
      <c r="K2956" s="19" t="s">
        <v>49</v>
      </c>
      <c r="L2956" s="19" t="s">
        <v>14071</v>
      </c>
      <c r="M2956" s="20">
        <v>80171283</v>
      </c>
      <c r="N2956" s="19" t="s">
        <v>8988</v>
      </c>
      <c r="O2956" s="19" t="s">
        <v>19791</v>
      </c>
      <c r="P2956" s="19" t="s">
        <v>19452</v>
      </c>
      <c r="Q2956" s="19" t="s">
        <v>19452</v>
      </c>
      <c r="R2956" s="19" t="s">
        <v>19452</v>
      </c>
      <c r="S2956" s="19" t="s">
        <v>19452</v>
      </c>
      <c r="T2956" s="19" t="s">
        <v>19452</v>
      </c>
      <c r="U2956" s="19" t="s">
        <v>19452</v>
      </c>
      <c r="V2956" s="19" t="s">
        <v>19452</v>
      </c>
      <c r="W2956" s="19" t="s">
        <v>19452</v>
      </c>
      <c r="X2956" s="19" t="s">
        <v>19452</v>
      </c>
      <c r="Y2956" s="19" t="s">
        <v>19452</v>
      </c>
      <c r="Z2956" s="19" t="s">
        <v>62</v>
      </c>
      <c r="AA2956" s="21">
        <v>13869</v>
      </c>
      <c r="AB2956" s="21" t="s">
        <v>20265</v>
      </c>
      <c r="AC2956" s="22">
        <v>184925486</v>
      </c>
      <c r="AD2956" s="19">
        <v>83</v>
      </c>
      <c r="AE2956" s="19" t="s">
        <v>63</v>
      </c>
      <c r="AF2956" s="19" t="s">
        <v>54</v>
      </c>
      <c r="AG2956" s="19" t="s">
        <v>14072</v>
      </c>
      <c r="AH2956" s="19" t="s">
        <v>65</v>
      </c>
      <c r="AI2956" s="19">
        <v>1914</v>
      </c>
      <c r="AJ2956" s="23">
        <v>183437063</v>
      </c>
    </row>
    <row r="2957" spans="1:36" x14ac:dyDescent="0.3">
      <c r="A2957" s="18">
        <v>1455000</v>
      </c>
      <c r="B2957" s="19" t="s">
        <v>4937</v>
      </c>
      <c r="C2957" s="19" t="s">
        <v>20183</v>
      </c>
      <c r="D2957" s="19" t="s">
        <v>19452</v>
      </c>
      <c r="E2957" s="19" t="s">
        <v>19452</v>
      </c>
      <c r="F2957" s="19" t="s">
        <v>19452</v>
      </c>
      <c r="G2957" s="19"/>
      <c r="H2957" s="19">
        <v>39209</v>
      </c>
      <c r="I2957" s="19" t="s">
        <v>16207</v>
      </c>
      <c r="J2957" s="19" t="s">
        <v>14073</v>
      </c>
      <c r="K2957" s="19" t="s">
        <v>49</v>
      </c>
      <c r="L2957" s="19" t="s">
        <v>14074</v>
      </c>
      <c r="M2957" s="20">
        <v>3598457</v>
      </c>
      <c r="N2957" s="19" t="s">
        <v>14075</v>
      </c>
      <c r="O2957" s="19" t="s">
        <v>20118</v>
      </c>
      <c r="P2957" s="19" t="s">
        <v>22830</v>
      </c>
      <c r="Q2957" s="19" t="s">
        <v>22831</v>
      </c>
      <c r="R2957" s="19" t="s">
        <v>19452</v>
      </c>
      <c r="S2957" s="19" t="s">
        <v>19452</v>
      </c>
      <c r="T2957" s="19" t="s">
        <v>19452</v>
      </c>
      <c r="U2957" s="19" t="s">
        <v>19452</v>
      </c>
      <c r="V2957" s="19" t="s">
        <v>19452</v>
      </c>
      <c r="W2957" s="19" t="s">
        <v>19452</v>
      </c>
      <c r="X2957" s="19" t="s">
        <v>19452</v>
      </c>
      <c r="Y2957" s="19" t="s">
        <v>19452</v>
      </c>
      <c r="Z2957" s="19" t="s">
        <v>1525</v>
      </c>
      <c r="AA2957" s="21">
        <v>25148</v>
      </c>
      <c r="AB2957" s="21" t="s">
        <v>20247</v>
      </c>
      <c r="AC2957" s="22">
        <v>2620000</v>
      </c>
      <c r="AD2957" s="19">
        <v>113</v>
      </c>
      <c r="AE2957" s="19" t="s">
        <v>14076</v>
      </c>
      <c r="AF2957" s="19" t="s">
        <v>54</v>
      </c>
      <c r="AG2957" s="19" t="s">
        <v>14077</v>
      </c>
      <c r="AH2957" s="19" t="s">
        <v>129</v>
      </c>
      <c r="AI2957" s="19">
        <v>12</v>
      </c>
      <c r="AJ2957" s="23">
        <v>1165000</v>
      </c>
    </row>
    <row r="2958" spans="1:36" x14ac:dyDescent="0.3">
      <c r="A2958" s="18">
        <v>1350000</v>
      </c>
      <c r="B2958" s="19" t="s">
        <v>2787</v>
      </c>
      <c r="C2958" s="19" t="s">
        <v>13616</v>
      </c>
      <c r="D2958" s="19" t="s">
        <v>20193</v>
      </c>
      <c r="E2958" s="19" t="s">
        <v>19452</v>
      </c>
      <c r="F2958" s="19" t="s">
        <v>19452</v>
      </c>
      <c r="G2958" s="19" t="s">
        <v>14078</v>
      </c>
      <c r="H2958" s="19">
        <v>100</v>
      </c>
      <c r="I2958" s="19" t="s">
        <v>19381</v>
      </c>
      <c r="J2958" s="19" t="s">
        <v>14079</v>
      </c>
      <c r="K2958" s="19" t="s">
        <v>49</v>
      </c>
      <c r="L2958" s="19" t="s">
        <v>14080</v>
      </c>
      <c r="M2958" s="20">
        <v>16032594</v>
      </c>
      <c r="N2958" s="19" t="s">
        <v>14081</v>
      </c>
      <c r="O2958" s="19" t="s">
        <v>19919</v>
      </c>
      <c r="P2958" s="19" t="s">
        <v>19480</v>
      </c>
      <c r="Q2958" s="19" t="s">
        <v>19493</v>
      </c>
      <c r="R2958" s="19" t="s">
        <v>22286</v>
      </c>
      <c r="S2958" s="19" t="s">
        <v>20967</v>
      </c>
      <c r="T2958" s="19" t="s">
        <v>19452</v>
      </c>
      <c r="U2958" s="19" t="s">
        <v>19452</v>
      </c>
      <c r="V2958" s="19" t="s">
        <v>19452</v>
      </c>
      <c r="W2958" s="19" t="s">
        <v>19452</v>
      </c>
      <c r="X2958" s="19" t="s">
        <v>19452</v>
      </c>
      <c r="Y2958" s="19" t="s">
        <v>19452</v>
      </c>
      <c r="Z2958" s="19" t="s">
        <v>3537</v>
      </c>
      <c r="AA2958" s="21">
        <v>35859</v>
      </c>
      <c r="AB2958" s="21" t="s">
        <v>20229</v>
      </c>
      <c r="AC2958" s="22">
        <v>3897569</v>
      </c>
      <c r="AD2958" s="19">
        <v>105</v>
      </c>
      <c r="AE2958" s="19" t="s">
        <v>63</v>
      </c>
      <c r="AF2958" s="19" t="s">
        <v>54</v>
      </c>
      <c r="AG2958" s="19" t="s">
        <v>14082</v>
      </c>
      <c r="AH2958" s="19" t="s">
        <v>220</v>
      </c>
      <c r="AI2958" s="19">
        <v>1648</v>
      </c>
      <c r="AJ2958" s="23">
        <v>2547569</v>
      </c>
    </row>
    <row r="2959" spans="1:36" x14ac:dyDescent="0.3">
      <c r="A2959" s="18">
        <v>1288000</v>
      </c>
      <c r="B2959" s="19" t="s">
        <v>5909</v>
      </c>
      <c r="C2959" s="19" t="s">
        <v>20179</v>
      </c>
      <c r="D2959" s="19" t="s">
        <v>20204</v>
      </c>
      <c r="E2959" s="19" t="s">
        <v>19452</v>
      </c>
      <c r="F2959" s="19" t="s">
        <v>19452</v>
      </c>
      <c r="G2959" s="19"/>
      <c r="H2959" s="19">
        <v>223</v>
      </c>
      <c r="I2959" s="19" t="s">
        <v>19318</v>
      </c>
      <c r="J2959" s="19" t="s">
        <v>14083</v>
      </c>
      <c r="K2959" s="19" t="s">
        <v>49</v>
      </c>
      <c r="L2959" s="19" t="s">
        <v>14084</v>
      </c>
      <c r="M2959" s="20">
        <v>18426825</v>
      </c>
      <c r="N2959" s="19" t="s">
        <v>14022</v>
      </c>
      <c r="O2959" s="19" t="s">
        <v>20065</v>
      </c>
      <c r="P2959" s="19" t="s">
        <v>19452</v>
      </c>
      <c r="Q2959" s="19" t="s">
        <v>19452</v>
      </c>
      <c r="R2959" s="19" t="s">
        <v>19452</v>
      </c>
      <c r="S2959" s="19" t="s">
        <v>19452</v>
      </c>
      <c r="T2959" s="19" t="s">
        <v>19452</v>
      </c>
      <c r="U2959" s="19" t="s">
        <v>19452</v>
      </c>
      <c r="V2959" s="19" t="s">
        <v>19452</v>
      </c>
      <c r="W2959" s="19" t="s">
        <v>19452</v>
      </c>
      <c r="X2959" s="19" t="s">
        <v>19452</v>
      </c>
      <c r="Y2959" s="19" t="s">
        <v>19452</v>
      </c>
      <c r="Z2959" s="19" t="s">
        <v>62</v>
      </c>
      <c r="AA2959" s="21">
        <v>14713</v>
      </c>
      <c r="AB2959" s="21" t="s">
        <v>20249</v>
      </c>
      <c r="AC2959" s="22">
        <v>6000000</v>
      </c>
      <c r="AD2959" s="19">
        <v>130</v>
      </c>
      <c r="AE2959" s="19" t="s">
        <v>94</v>
      </c>
      <c r="AF2959" s="19" t="s">
        <v>54</v>
      </c>
      <c r="AG2959" s="19" t="s">
        <v>14085</v>
      </c>
      <c r="AH2959" s="19" t="s">
        <v>463</v>
      </c>
      <c r="AI2959" s="19">
        <v>336</v>
      </c>
      <c r="AJ2959" s="23">
        <v>4712000</v>
      </c>
    </row>
    <row r="2960" spans="1:36" x14ac:dyDescent="0.3">
      <c r="A2960" s="18">
        <v>1250000</v>
      </c>
      <c r="B2960" s="19" t="s">
        <v>3435</v>
      </c>
      <c r="C2960" s="19" t="s">
        <v>20187</v>
      </c>
      <c r="D2960" s="19" t="s">
        <v>20201</v>
      </c>
      <c r="E2960" s="19" t="s">
        <v>19452</v>
      </c>
      <c r="F2960" s="19" t="s">
        <v>19452</v>
      </c>
      <c r="G2960" s="19"/>
      <c r="H2960" s="19">
        <v>9725</v>
      </c>
      <c r="I2960" s="19" t="s">
        <v>17998</v>
      </c>
      <c r="J2960" s="19" t="s">
        <v>14086</v>
      </c>
      <c r="K2960" s="19" t="s">
        <v>49</v>
      </c>
      <c r="L2960" s="19" t="s">
        <v>14087</v>
      </c>
      <c r="M2960" s="20">
        <v>16517777</v>
      </c>
      <c r="N2960" s="19" t="s">
        <v>14088</v>
      </c>
      <c r="O2960" s="19" t="s">
        <v>19449</v>
      </c>
      <c r="P2960" s="19" t="s">
        <v>22832</v>
      </c>
      <c r="Q2960" s="19" t="s">
        <v>19452</v>
      </c>
      <c r="R2960" s="19" t="s">
        <v>19452</v>
      </c>
      <c r="S2960" s="19" t="s">
        <v>19452</v>
      </c>
      <c r="T2960" s="19" t="s">
        <v>19452</v>
      </c>
      <c r="U2960" s="19" t="s">
        <v>19452</v>
      </c>
      <c r="V2960" s="19" t="s">
        <v>19452</v>
      </c>
      <c r="W2960" s="19" t="s">
        <v>19452</v>
      </c>
      <c r="X2960" s="19" t="s">
        <v>19452</v>
      </c>
      <c r="Y2960" s="19" t="s">
        <v>19452</v>
      </c>
      <c r="Z2960" s="19" t="s">
        <v>62</v>
      </c>
      <c r="AA2960" s="21">
        <v>29707</v>
      </c>
      <c r="AB2960" s="21" t="s">
        <v>20246</v>
      </c>
      <c r="AC2960" s="22">
        <v>21722776</v>
      </c>
      <c r="AD2960" s="19">
        <v>87</v>
      </c>
      <c r="AE2960" s="19" t="s">
        <v>63</v>
      </c>
      <c r="AF2960" s="19" t="s">
        <v>54</v>
      </c>
      <c r="AG2960" s="19" t="s">
        <v>14089</v>
      </c>
      <c r="AH2960" s="19" t="s">
        <v>281</v>
      </c>
      <c r="AI2960" s="19">
        <v>315</v>
      </c>
      <c r="AJ2960" s="23">
        <v>20472776</v>
      </c>
    </row>
    <row r="2961" spans="1:36" x14ac:dyDescent="0.3">
      <c r="A2961" s="18">
        <v>1250000</v>
      </c>
      <c r="B2961" s="19" t="s">
        <v>1125</v>
      </c>
      <c r="C2961" s="19" t="s">
        <v>20179</v>
      </c>
      <c r="D2961" s="19" t="s">
        <v>19452</v>
      </c>
      <c r="E2961" s="19" t="s">
        <v>19452</v>
      </c>
      <c r="F2961" s="19" t="s">
        <v>19452</v>
      </c>
      <c r="G2961" s="19"/>
      <c r="H2961" s="19">
        <v>28580</v>
      </c>
      <c r="I2961" s="19" t="s">
        <v>16445</v>
      </c>
      <c r="J2961" s="19" t="s">
        <v>14090</v>
      </c>
      <c r="K2961" s="19" t="s">
        <v>49</v>
      </c>
      <c r="L2961" s="19" t="s">
        <v>14091</v>
      </c>
      <c r="M2961" s="20">
        <v>6903314</v>
      </c>
      <c r="N2961" s="19" t="s">
        <v>14092</v>
      </c>
      <c r="O2961" s="19" t="s">
        <v>20119</v>
      </c>
      <c r="P2961" s="19" t="s">
        <v>19452</v>
      </c>
      <c r="Q2961" s="19" t="s">
        <v>19452</v>
      </c>
      <c r="R2961" s="19" t="s">
        <v>19452</v>
      </c>
      <c r="S2961" s="19" t="s">
        <v>19452</v>
      </c>
      <c r="T2961" s="19" t="s">
        <v>19452</v>
      </c>
      <c r="U2961" s="19" t="s">
        <v>19452</v>
      </c>
      <c r="V2961" s="19" t="s">
        <v>19452</v>
      </c>
      <c r="W2961" s="19" t="s">
        <v>19452</v>
      </c>
      <c r="X2961" s="19" t="s">
        <v>19452</v>
      </c>
      <c r="Y2961" s="19" t="s">
        <v>19452</v>
      </c>
      <c r="Z2961" s="19" t="s">
        <v>62</v>
      </c>
      <c r="AA2961" s="21">
        <v>16766</v>
      </c>
      <c r="AB2961" s="21" t="s">
        <v>20284</v>
      </c>
      <c r="AC2961" s="22">
        <v>11000000</v>
      </c>
      <c r="AD2961" s="19">
        <v>101</v>
      </c>
      <c r="AE2961" s="19" t="s">
        <v>63</v>
      </c>
      <c r="AF2961" s="19" t="s">
        <v>54</v>
      </c>
      <c r="AG2961" s="19" t="s">
        <v>14093</v>
      </c>
      <c r="AH2961" s="19" t="s">
        <v>103</v>
      </c>
      <c r="AI2961" s="19">
        <v>112</v>
      </c>
      <c r="AJ2961" s="23">
        <v>9750000</v>
      </c>
    </row>
    <row r="2962" spans="1:36" x14ac:dyDescent="0.3">
      <c r="A2962" s="18">
        <v>1250000</v>
      </c>
      <c r="B2962" s="19" t="s">
        <v>9756</v>
      </c>
      <c r="C2962" s="19" t="s">
        <v>20187</v>
      </c>
      <c r="D2962" s="19" t="s">
        <v>20199</v>
      </c>
      <c r="E2962" s="19" t="s">
        <v>19452</v>
      </c>
      <c r="F2962" s="19" t="s">
        <v>19452</v>
      </c>
      <c r="G2962" s="19"/>
      <c r="H2962" s="19">
        <v>23730</v>
      </c>
      <c r="I2962" s="19" t="s">
        <v>16605</v>
      </c>
      <c r="J2962" s="19" t="s">
        <v>14094</v>
      </c>
      <c r="K2962" s="19" t="s">
        <v>49</v>
      </c>
      <c r="L2962" s="19" t="s">
        <v>14095</v>
      </c>
      <c r="M2962" s="20">
        <v>445544</v>
      </c>
      <c r="N2962" s="19" t="s">
        <v>14096</v>
      </c>
      <c r="O2962" s="19" t="s">
        <v>20066</v>
      </c>
      <c r="P2962" s="19" t="s">
        <v>22833</v>
      </c>
      <c r="Q2962" s="19" t="s">
        <v>19452</v>
      </c>
      <c r="R2962" s="19" t="s">
        <v>19452</v>
      </c>
      <c r="S2962" s="19" t="s">
        <v>19452</v>
      </c>
      <c r="T2962" s="19" t="s">
        <v>19452</v>
      </c>
      <c r="U2962" s="19" t="s">
        <v>19452</v>
      </c>
      <c r="V2962" s="19" t="s">
        <v>19452</v>
      </c>
      <c r="W2962" s="19" t="s">
        <v>19452</v>
      </c>
      <c r="X2962" s="19" t="s">
        <v>19452</v>
      </c>
      <c r="Y2962" s="19" t="s">
        <v>19452</v>
      </c>
      <c r="Z2962" s="19" t="s">
        <v>62</v>
      </c>
      <c r="AA2962" s="21">
        <v>30925</v>
      </c>
      <c r="AB2962" s="21" t="s">
        <v>20240</v>
      </c>
      <c r="AC2962" s="22">
        <v>3412497</v>
      </c>
      <c r="AD2962" s="19">
        <v>88</v>
      </c>
      <c r="AE2962" s="19" t="s">
        <v>63</v>
      </c>
      <c r="AF2962" s="19" t="s">
        <v>54</v>
      </c>
      <c r="AG2962" s="19" t="s">
        <v>14097</v>
      </c>
      <c r="AH2962" s="19" t="s">
        <v>506</v>
      </c>
      <c r="AI2962" s="19">
        <v>62</v>
      </c>
      <c r="AJ2962" s="23">
        <v>2162497</v>
      </c>
    </row>
    <row r="2963" spans="1:36" x14ac:dyDescent="0.3">
      <c r="A2963" s="18">
        <v>1250000</v>
      </c>
      <c r="B2963" s="19" t="s">
        <v>3670</v>
      </c>
      <c r="C2963" s="19" t="s">
        <v>20185</v>
      </c>
      <c r="D2963" s="19" t="s">
        <v>20197</v>
      </c>
      <c r="E2963" s="19" t="s">
        <v>20201</v>
      </c>
      <c r="F2963" s="19" t="s">
        <v>19452</v>
      </c>
      <c r="G2963" s="19"/>
      <c r="H2963" s="19">
        <v>19997</v>
      </c>
      <c r="I2963" s="19" t="s">
        <v>16737</v>
      </c>
      <c r="J2963" s="19" t="s">
        <v>14098</v>
      </c>
      <c r="K2963" s="19" t="s">
        <v>49</v>
      </c>
      <c r="L2963" s="19" t="s">
        <v>14099</v>
      </c>
      <c r="M2963" s="20">
        <v>9903992</v>
      </c>
      <c r="N2963" s="19" t="s">
        <v>2080</v>
      </c>
      <c r="O2963" s="19" t="s">
        <v>19458</v>
      </c>
      <c r="P2963" s="19" t="s">
        <v>19452</v>
      </c>
      <c r="Q2963" s="19" t="s">
        <v>19452</v>
      </c>
      <c r="R2963" s="19" t="s">
        <v>19452</v>
      </c>
      <c r="S2963" s="19" t="s">
        <v>19452</v>
      </c>
      <c r="T2963" s="19" t="s">
        <v>19452</v>
      </c>
      <c r="U2963" s="19" t="s">
        <v>19452</v>
      </c>
      <c r="V2963" s="19" t="s">
        <v>19452</v>
      </c>
      <c r="W2963" s="19" t="s">
        <v>19452</v>
      </c>
      <c r="X2963" s="19" t="s">
        <v>19452</v>
      </c>
      <c r="Y2963" s="19" t="s">
        <v>19452</v>
      </c>
      <c r="Z2963" s="19" t="s">
        <v>62</v>
      </c>
      <c r="AA2963" s="21">
        <v>19380</v>
      </c>
      <c r="AB2963" s="21" t="s">
        <v>20271</v>
      </c>
      <c r="AC2963" s="22">
        <v>8500000</v>
      </c>
      <c r="AD2963" s="19">
        <v>92</v>
      </c>
      <c r="AE2963" s="19" t="s">
        <v>63</v>
      </c>
      <c r="AF2963" s="19" t="s">
        <v>54</v>
      </c>
      <c r="AG2963" s="19" t="s">
        <v>14100</v>
      </c>
      <c r="AH2963" s="19" t="s">
        <v>252</v>
      </c>
      <c r="AI2963" s="19">
        <v>79</v>
      </c>
      <c r="AJ2963" s="23">
        <v>7250000</v>
      </c>
    </row>
    <row r="2964" spans="1:36" x14ac:dyDescent="0.3">
      <c r="A2964" s="18">
        <v>1250000</v>
      </c>
      <c r="B2964" s="19" t="s">
        <v>1125</v>
      </c>
      <c r="C2964" s="19" t="s">
        <v>20179</v>
      </c>
      <c r="D2964" s="19" t="s">
        <v>19452</v>
      </c>
      <c r="E2964" s="19" t="s">
        <v>19452</v>
      </c>
      <c r="F2964" s="19" t="s">
        <v>19452</v>
      </c>
      <c r="G2964" s="19"/>
      <c r="H2964" s="19">
        <v>43266</v>
      </c>
      <c r="I2964" s="19" t="s">
        <v>16117</v>
      </c>
      <c r="J2964" s="19" t="s">
        <v>14101</v>
      </c>
      <c r="K2964" s="19" t="s">
        <v>49</v>
      </c>
      <c r="L2964" s="19" t="s">
        <v>14102</v>
      </c>
      <c r="M2964" s="20">
        <v>770019</v>
      </c>
      <c r="N2964" s="19" t="s">
        <v>2080</v>
      </c>
      <c r="O2964" s="19" t="s">
        <v>19458</v>
      </c>
      <c r="P2964" s="19" t="s">
        <v>19452</v>
      </c>
      <c r="Q2964" s="19" t="s">
        <v>19452</v>
      </c>
      <c r="R2964" s="19" t="s">
        <v>19452</v>
      </c>
      <c r="S2964" s="19" t="s">
        <v>19452</v>
      </c>
      <c r="T2964" s="19" t="s">
        <v>19452</v>
      </c>
      <c r="U2964" s="19" t="s">
        <v>19452</v>
      </c>
      <c r="V2964" s="19" t="s">
        <v>19452</v>
      </c>
      <c r="W2964" s="19" t="s">
        <v>19452</v>
      </c>
      <c r="X2964" s="19" t="s">
        <v>19452</v>
      </c>
      <c r="Y2964" s="19" t="s">
        <v>19452</v>
      </c>
      <c r="Z2964" s="19" t="s">
        <v>62</v>
      </c>
      <c r="AA2964" s="21">
        <v>15277</v>
      </c>
      <c r="AB2964" s="21" t="s">
        <v>20288</v>
      </c>
      <c r="AC2964" s="22">
        <v>6000000</v>
      </c>
      <c r="AD2964" s="19">
        <v>118</v>
      </c>
      <c r="AE2964" s="19" t="s">
        <v>14103</v>
      </c>
      <c r="AF2964" s="19" t="s">
        <v>54</v>
      </c>
      <c r="AG2964" s="19" t="s">
        <v>14104</v>
      </c>
      <c r="AH2964" s="19" t="s">
        <v>259</v>
      </c>
      <c r="AI2964" s="19">
        <v>72</v>
      </c>
      <c r="AJ2964" s="23">
        <v>4750000</v>
      </c>
    </row>
    <row r="2965" spans="1:36" x14ac:dyDescent="0.3">
      <c r="A2965" s="18">
        <v>1200000</v>
      </c>
      <c r="B2965" s="19" t="s">
        <v>14105</v>
      </c>
      <c r="C2965" s="19" t="s">
        <v>20187</v>
      </c>
      <c r="D2965" s="19" t="s">
        <v>20204</v>
      </c>
      <c r="E2965" s="19" t="s">
        <v>20193</v>
      </c>
      <c r="F2965" s="19" t="s">
        <v>19452</v>
      </c>
      <c r="G2965" s="19"/>
      <c r="H2965" s="19">
        <v>176</v>
      </c>
      <c r="I2965" s="19" t="s">
        <v>19342</v>
      </c>
      <c r="J2965" s="19" t="s">
        <v>14106</v>
      </c>
      <c r="K2965" s="19" t="s">
        <v>49</v>
      </c>
      <c r="L2965" s="19" t="s">
        <v>14107</v>
      </c>
      <c r="M2965" s="20">
        <v>63655973</v>
      </c>
      <c r="N2965" s="19" t="s">
        <v>14108</v>
      </c>
      <c r="O2965" s="19" t="s">
        <v>19494</v>
      </c>
      <c r="P2965" s="19" t="s">
        <v>22040</v>
      </c>
      <c r="Q2965" s="19" t="s">
        <v>21405</v>
      </c>
      <c r="R2965" s="19" t="s">
        <v>22834</v>
      </c>
      <c r="S2965" s="19" t="s">
        <v>19452</v>
      </c>
      <c r="T2965" s="19" t="s">
        <v>19452</v>
      </c>
      <c r="U2965" s="19" t="s">
        <v>19452</v>
      </c>
      <c r="V2965" s="19" t="s">
        <v>19452</v>
      </c>
      <c r="W2965" s="19" t="s">
        <v>19452</v>
      </c>
      <c r="X2965" s="19" t="s">
        <v>19452</v>
      </c>
      <c r="Y2965" s="19" t="s">
        <v>19452</v>
      </c>
      <c r="Z2965" s="19" t="s">
        <v>62</v>
      </c>
      <c r="AA2965" s="21">
        <v>38261</v>
      </c>
      <c r="AB2965" s="21" t="s">
        <v>20223</v>
      </c>
      <c r="AC2965" s="22">
        <v>103911669</v>
      </c>
      <c r="AD2965" s="19">
        <v>103</v>
      </c>
      <c r="AE2965" s="19" t="s">
        <v>63</v>
      </c>
      <c r="AF2965" s="19" t="s">
        <v>54</v>
      </c>
      <c r="AG2965" s="19" t="s">
        <v>14109</v>
      </c>
      <c r="AH2965" s="19" t="s">
        <v>56</v>
      </c>
      <c r="AI2965" s="19">
        <v>2184</v>
      </c>
      <c r="AJ2965" s="23">
        <v>102711669</v>
      </c>
    </row>
    <row r="2966" spans="1:36" x14ac:dyDescent="0.3">
      <c r="A2966" s="18">
        <v>3000000</v>
      </c>
      <c r="B2966" s="19" t="s">
        <v>10054</v>
      </c>
      <c r="C2966" s="19" t="s">
        <v>13616</v>
      </c>
      <c r="D2966" s="19" t="s">
        <v>20193</v>
      </c>
      <c r="E2966" s="19" t="s">
        <v>20204</v>
      </c>
      <c r="F2966" s="19" t="s">
        <v>19452</v>
      </c>
      <c r="G2966" s="19" t="s">
        <v>14110</v>
      </c>
      <c r="H2966" s="19">
        <v>39939</v>
      </c>
      <c r="I2966" s="19" t="s">
        <v>16185</v>
      </c>
      <c r="J2966" s="19" t="s">
        <v>14111</v>
      </c>
      <c r="K2966" s="19" t="s">
        <v>49</v>
      </c>
      <c r="L2966" s="19" t="s">
        <v>14112</v>
      </c>
      <c r="M2966" s="20">
        <v>16312803</v>
      </c>
      <c r="N2966" s="19" t="s">
        <v>14113</v>
      </c>
      <c r="O2966" s="19" t="s">
        <v>19690</v>
      </c>
      <c r="P2966" s="19" t="s">
        <v>19841</v>
      </c>
      <c r="Q2966" s="19" t="s">
        <v>19452</v>
      </c>
      <c r="R2966" s="19" t="s">
        <v>19452</v>
      </c>
      <c r="S2966" s="19" t="s">
        <v>19452</v>
      </c>
      <c r="T2966" s="19" t="s">
        <v>19452</v>
      </c>
      <c r="U2966" s="19" t="s">
        <v>19452</v>
      </c>
      <c r="V2966" s="19" t="s">
        <v>19452</v>
      </c>
      <c r="W2966" s="19" t="s">
        <v>19452</v>
      </c>
      <c r="X2966" s="19" t="s">
        <v>19452</v>
      </c>
      <c r="Y2966" s="19" t="s">
        <v>19452</v>
      </c>
      <c r="Z2966" s="19" t="s">
        <v>62</v>
      </c>
      <c r="AA2966" s="21">
        <v>36909</v>
      </c>
      <c r="AB2966" s="21" t="s">
        <v>20227</v>
      </c>
      <c r="AC2966" s="22">
        <v>18492362</v>
      </c>
      <c r="AD2966" s="19">
        <v>100</v>
      </c>
      <c r="AE2966" s="19" t="s">
        <v>63</v>
      </c>
      <c r="AF2966" s="19" t="s">
        <v>54</v>
      </c>
      <c r="AG2966" s="19"/>
      <c r="AH2966" s="19" t="s">
        <v>212</v>
      </c>
      <c r="AI2966" s="19">
        <v>362</v>
      </c>
      <c r="AJ2966" s="23">
        <v>15492362</v>
      </c>
    </row>
    <row r="2967" spans="1:36" x14ac:dyDescent="0.3">
      <c r="A2967" s="18">
        <v>1200000</v>
      </c>
      <c r="B2967" s="19" t="s">
        <v>14114</v>
      </c>
      <c r="C2967" s="19" t="s">
        <v>13616</v>
      </c>
      <c r="D2967" s="19" t="s">
        <v>20204</v>
      </c>
      <c r="E2967" s="19" t="s">
        <v>20201</v>
      </c>
      <c r="F2967" s="19" t="s">
        <v>19452</v>
      </c>
      <c r="G2967" s="19"/>
      <c r="H2967" s="19">
        <v>11219</v>
      </c>
      <c r="I2967" s="19" t="s">
        <v>17526</v>
      </c>
      <c r="J2967" s="19" t="s">
        <v>14115</v>
      </c>
      <c r="K2967" s="19" t="s">
        <v>49</v>
      </c>
      <c r="L2967" s="19" t="s">
        <v>14116</v>
      </c>
      <c r="M2967" s="20">
        <v>6920873</v>
      </c>
      <c r="N2967" s="19" t="s">
        <v>14117</v>
      </c>
      <c r="O2967" s="19" t="s">
        <v>19449</v>
      </c>
      <c r="P2967" s="19" t="s">
        <v>22835</v>
      </c>
      <c r="Q2967" s="19" t="s">
        <v>19452</v>
      </c>
      <c r="R2967" s="19" t="s">
        <v>19452</v>
      </c>
      <c r="S2967" s="19" t="s">
        <v>19452</v>
      </c>
      <c r="T2967" s="19" t="s">
        <v>19452</v>
      </c>
      <c r="U2967" s="19" t="s">
        <v>19452</v>
      </c>
      <c r="V2967" s="19" t="s">
        <v>19452</v>
      </c>
      <c r="W2967" s="19" t="s">
        <v>19452</v>
      </c>
      <c r="X2967" s="19" t="s">
        <v>19452</v>
      </c>
      <c r="Y2967" s="19" t="s">
        <v>19452</v>
      </c>
      <c r="Z2967" s="19" t="s">
        <v>62</v>
      </c>
      <c r="AA2967" s="21">
        <v>20365</v>
      </c>
      <c r="AB2967" s="21" t="s">
        <v>20289</v>
      </c>
      <c r="AC2967" s="22">
        <v>7000000</v>
      </c>
      <c r="AD2967" s="19">
        <v>99</v>
      </c>
      <c r="AE2967" s="19" t="s">
        <v>63</v>
      </c>
      <c r="AF2967" s="19" t="s">
        <v>54</v>
      </c>
      <c r="AG2967" s="19" t="s">
        <v>14118</v>
      </c>
      <c r="AH2967" s="19" t="s">
        <v>65</v>
      </c>
      <c r="AI2967" s="19">
        <v>149</v>
      </c>
      <c r="AJ2967" s="23">
        <v>5800000</v>
      </c>
    </row>
    <row r="2968" spans="1:36" x14ac:dyDescent="0.3">
      <c r="A2968" s="18">
        <v>1200000</v>
      </c>
      <c r="B2968" s="19" t="s">
        <v>1125</v>
      </c>
      <c r="C2968" s="19" t="s">
        <v>20179</v>
      </c>
      <c r="D2968" s="19" t="s">
        <v>19452</v>
      </c>
      <c r="E2968" s="19" t="s">
        <v>19452</v>
      </c>
      <c r="F2968" s="19" t="s">
        <v>19452</v>
      </c>
      <c r="G2968" s="19" t="s">
        <v>14119</v>
      </c>
      <c r="H2968" s="19">
        <v>176124</v>
      </c>
      <c r="I2968" s="19" t="s">
        <v>15215</v>
      </c>
      <c r="J2968" s="19" t="s">
        <v>14120</v>
      </c>
      <c r="K2968" s="19" t="s">
        <v>49</v>
      </c>
      <c r="L2968" s="19" t="s">
        <v>14121</v>
      </c>
      <c r="M2968" s="20">
        <v>3085411</v>
      </c>
      <c r="N2968" s="19" t="s">
        <v>14122</v>
      </c>
      <c r="O2968" s="19" t="s">
        <v>20120</v>
      </c>
      <c r="P2968" s="19" t="s">
        <v>22597</v>
      </c>
      <c r="Q2968" s="19" t="s">
        <v>19452</v>
      </c>
      <c r="R2968" s="19" t="s">
        <v>19452</v>
      </c>
      <c r="S2968" s="19" t="s">
        <v>19452</v>
      </c>
      <c r="T2968" s="19" t="s">
        <v>19452</v>
      </c>
      <c r="U2968" s="19" t="s">
        <v>19452</v>
      </c>
      <c r="V2968" s="19" t="s">
        <v>19452</v>
      </c>
      <c r="W2968" s="19" t="s">
        <v>19452</v>
      </c>
      <c r="X2968" s="19" t="s">
        <v>19452</v>
      </c>
      <c r="Y2968" s="19" t="s">
        <v>19452</v>
      </c>
      <c r="Z2968" s="19" t="s">
        <v>62</v>
      </c>
      <c r="AA2968" s="21">
        <v>41383</v>
      </c>
      <c r="AB2968" s="21" t="s">
        <v>20218</v>
      </c>
      <c r="AC2968" s="22">
        <v>2861020</v>
      </c>
      <c r="AD2968" s="19">
        <v>114</v>
      </c>
      <c r="AE2968" s="19" t="s">
        <v>442</v>
      </c>
      <c r="AF2968" s="19" t="s">
        <v>54</v>
      </c>
      <c r="AG2968" s="19" t="s">
        <v>14123</v>
      </c>
      <c r="AH2968" s="19" t="s">
        <v>74</v>
      </c>
      <c r="AI2968" s="19">
        <v>24</v>
      </c>
      <c r="AJ2968" s="23">
        <v>1661020</v>
      </c>
    </row>
    <row r="2969" spans="1:36" x14ac:dyDescent="0.3">
      <c r="A2969" s="18">
        <v>1200000</v>
      </c>
      <c r="B2969" s="19" t="s">
        <v>2032</v>
      </c>
      <c r="C2969" s="19" t="s">
        <v>20185</v>
      </c>
      <c r="D2969" s="19" t="s">
        <v>20201</v>
      </c>
      <c r="E2969" s="19" t="s">
        <v>19452</v>
      </c>
      <c r="F2969" s="19" t="s">
        <v>19452</v>
      </c>
      <c r="G2969" s="19"/>
      <c r="H2969" s="19">
        <v>500</v>
      </c>
      <c r="I2969" s="19" t="s">
        <v>19217</v>
      </c>
      <c r="J2969" s="19" t="s">
        <v>14124</v>
      </c>
      <c r="K2969" s="19" t="s">
        <v>49</v>
      </c>
      <c r="L2969" s="19" t="s">
        <v>14125</v>
      </c>
      <c r="M2969" s="20">
        <v>66925866</v>
      </c>
      <c r="N2969" s="19" t="s">
        <v>14126</v>
      </c>
      <c r="O2969" s="19" t="s">
        <v>19925</v>
      </c>
      <c r="P2969" s="19" t="s">
        <v>19484</v>
      </c>
      <c r="Q2969" s="19" t="s">
        <v>22836</v>
      </c>
      <c r="R2969" s="19" t="s">
        <v>19452</v>
      </c>
      <c r="S2969" s="19" t="s">
        <v>19452</v>
      </c>
      <c r="T2969" s="19" t="s">
        <v>19452</v>
      </c>
      <c r="U2969" s="19" t="s">
        <v>19452</v>
      </c>
      <c r="V2969" s="19" t="s">
        <v>19452</v>
      </c>
      <c r="W2969" s="19" t="s">
        <v>19452</v>
      </c>
      <c r="X2969" s="19" t="s">
        <v>19452</v>
      </c>
      <c r="Y2969" s="19" t="s">
        <v>19452</v>
      </c>
      <c r="Z2969" s="19" t="s">
        <v>62</v>
      </c>
      <c r="AA2969" s="21">
        <v>33849</v>
      </c>
      <c r="AB2969" s="21" t="s">
        <v>20238</v>
      </c>
      <c r="AC2969" s="22">
        <v>14661007</v>
      </c>
      <c r="AD2969" s="19">
        <v>99</v>
      </c>
      <c r="AE2969" s="19" t="s">
        <v>63</v>
      </c>
      <c r="AF2969" s="19" t="s">
        <v>54</v>
      </c>
      <c r="AG2969" s="19" t="s">
        <v>14127</v>
      </c>
      <c r="AH2969" s="19" t="s">
        <v>531</v>
      </c>
      <c r="AI2969" s="19">
        <v>3697</v>
      </c>
      <c r="AJ2969" s="23">
        <v>13461007</v>
      </c>
    </row>
    <row r="2970" spans="1:36" x14ac:dyDescent="0.3">
      <c r="A2970" s="18">
        <v>1200000</v>
      </c>
      <c r="B2970" s="19" t="s">
        <v>4937</v>
      </c>
      <c r="C2970" s="19" t="s">
        <v>20183</v>
      </c>
      <c r="D2970" s="19" t="s">
        <v>19452</v>
      </c>
      <c r="E2970" s="19" t="s">
        <v>19452</v>
      </c>
      <c r="F2970" s="19" t="s">
        <v>19452</v>
      </c>
      <c r="G2970" s="19" t="s">
        <v>14128</v>
      </c>
      <c r="H2970" s="19">
        <v>429</v>
      </c>
      <c r="I2970" s="19" t="s">
        <v>19238</v>
      </c>
      <c r="J2970" s="19" t="s">
        <v>14129</v>
      </c>
      <c r="K2970" s="19" t="s">
        <v>7052</v>
      </c>
      <c r="L2970" s="19" t="s">
        <v>14130</v>
      </c>
      <c r="M2970" s="20">
        <v>88377076</v>
      </c>
      <c r="N2970" s="19" t="s">
        <v>14131</v>
      </c>
      <c r="O2970" s="19" t="s">
        <v>19517</v>
      </c>
      <c r="P2970" s="19" t="s">
        <v>19582</v>
      </c>
      <c r="Q2970" s="19" t="s">
        <v>22837</v>
      </c>
      <c r="R2970" s="19" t="s">
        <v>22838</v>
      </c>
      <c r="S2970" s="19" t="s">
        <v>19452</v>
      </c>
      <c r="T2970" s="19" t="s">
        <v>19452</v>
      </c>
      <c r="U2970" s="19" t="s">
        <v>19452</v>
      </c>
      <c r="V2970" s="19" t="s">
        <v>19452</v>
      </c>
      <c r="W2970" s="19" t="s">
        <v>19452</v>
      </c>
      <c r="X2970" s="19" t="s">
        <v>19452</v>
      </c>
      <c r="Y2970" s="19" t="s">
        <v>19452</v>
      </c>
      <c r="Z2970" s="19" t="s">
        <v>14132</v>
      </c>
      <c r="AA2970" s="21">
        <v>24464</v>
      </c>
      <c r="AB2970" s="21" t="s">
        <v>20277</v>
      </c>
      <c r="AC2970" s="22">
        <v>6000000</v>
      </c>
      <c r="AD2970" s="19">
        <v>161</v>
      </c>
      <c r="AE2970" s="19" t="s">
        <v>6719</v>
      </c>
      <c r="AF2970" s="19" t="s">
        <v>54</v>
      </c>
      <c r="AG2970" s="19" t="s">
        <v>14133</v>
      </c>
      <c r="AH2970" s="19" t="s">
        <v>628</v>
      </c>
      <c r="AI2970" s="19">
        <v>2311</v>
      </c>
      <c r="AJ2970" s="23">
        <v>4800000</v>
      </c>
    </row>
    <row r="2971" spans="1:36" x14ac:dyDescent="0.3">
      <c r="A2971" s="18">
        <v>900000</v>
      </c>
      <c r="B2971" s="19" t="s">
        <v>7636</v>
      </c>
      <c r="C2971" s="19" t="s">
        <v>20188</v>
      </c>
      <c r="D2971" s="19" t="s">
        <v>19452</v>
      </c>
      <c r="E2971" s="19" t="s">
        <v>19452</v>
      </c>
      <c r="F2971" s="19" t="s">
        <v>19452</v>
      </c>
      <c r="G2971" s="19" t="s">
        <v>14134</v>
      </c>
      <c r="H2971" s="19">
        <v>89750</v>
      </c>
      <c r="I2971" s="19" t="s">
        <v>15499</v>
      </c>
      <c r="J2971" s="19" t="s">
        <v>14135</v>
      </c>
      <c r="K2971" s="19" t="s">
        <v>49</v>
      </c>
      <c r="L2971" s="19" t="s">
        <v>14136</v>
      </c>
      <c r="M2971" s="19" t="s">
        <v>14137</v>
      </c>
      <c r="N2971" s="19" t="s">
        <v>14138</v>
      </c>
      <c r="O2971" s="19" t="s">
        <v>20121</v>
      </c>
      <c r="P2971" s="19" t="s">
        <v>19452</v>
      </c>
      <c r="Q2971" s="19" t="s">
        <v>19452</v>
      </c>
      <c r="R2971" s="19" t="s">
        <v>19452</v>
      </c>
      <c r="S2971" s="19" t="s">
        <v>19452</v>
      </c>
      <c r="T2971" s="19" t="s">
        <v>19452</v>
      </c>
      <c r="U2971" s="19" t="s">
        <v>19452</v>
      </c>
      <c r="V2971" s="19" t="s">
        <v>19452</v>
      </c>
      <c r="W2971" s="19" t="s">
        <v>19452</v>
      </c>
      <c r="X2971" s="19" t="s">
        <v>19452</v>
      </c>
      <c r="Y2971" s="19" t="s">
        <v>19452</v>
      </c>
      <c r="Z2971" s="19" t="s">
        <v>374</v>
      </c>
      <c r="AA2971" s="21">
        <v>40797</v>
      </c>
      <c r="AB2971" s="21" t="s">
        <v>20219</v>
      </c>
      <c r="AC2971" s="22">
        <v>25000</v>
      </c>
      <c r="AD2971" s="19">
        <v>97</v>
      </c>
      <c r="AE2971" s="19" t="s">
        <v>63</v>
      </c>
      <c r="AF2971" s="19" t="s">
        <v>54</v>
      </c>
      <c r="AG2971" s="19" t="s">
        <v>14139</v>
      </c>
      <c r="AH2971" s="19" t="s">
        <v>259</v>
      </c>
      <c r="AI2971" s="19">
        <v>6</v>
      </c>
      <c r="AJ2971" s="23">
        <v>-875000</v>
      </c>
    </row>
    <row r="2972" spans="1:36" x14ac:dyDescent="0.3">
      <c r="A2972" s="18">
        <v>1200000</v>
      </c>
      <c r="B2972" s="19" t="s">
        <v>10887</v>
      </c>
      <c r="C2972" s="19" t="s">
        <v>20174</v>
      </c>
      <c r="D2972" s="19" t="s">
        <v>20191</v>
      </c>
      <c r="E2972" s="19" t="s">
        <v>20197</v>
      </c>
      <c r="F2972" s="19" t="s">
        <v>20205</v>
      </c>
      <c r="G2972" s="19"/>
      <c r="H2972" s="19">
        <v>43884</v>
      </c>
      <c r="I2972" s="19" t="s">
        <v>16102</v>
      </c>
      <c r="J2972" s="19" t="s">
        <v>14140</v>
      </c>
      <c r="K2972" s="19" t="s">
        <v>49</v>
      </c>
      <c r="L2972" s="19" t="s">
        <v>14141</v>
      </c>
      <c r="M2972" s="20">
        <v>2968235</v>
      </c>
      <c r="N2972" s="19" t="s">
        <v>3330</v>
      </c>
      <c r="O2972" s="19" t="s">
        <v>19445</v>
      </c>
      <c r="P2972" s="19" t="s">
        <v>19452</v>
      </c>
      <c r="Q2972" s="19" t="s">
        <v>19452</v>
      </c>
      <c r="R2972" s="19" t="s">
        <v>19452</v>
      </c>
      <c r="S2972" s="19" t="s">
        <v>19452</v>
      </c>
      <c r="T2972" s="19" t="s">
        <v>19452</v>
      </c>
      <c r="U2972" s="19" t="s">
        <v>19452</v>
      </c>
      <c r="V2972" s="19" t="s">
        <v>19452</v>
      </c>
      <c r="W2972" s="19" t="s">
        <v>19452</v>
      </c>
      <c r="X2972" s="19" t="s">
        <v>19452</v>
      </c>
      <c r="Y2972" s="19" t="s">
        <v>19452</v>
      </c>
      <c r="Z2972" s="19" t="s">
        <v>62</v>
      </c>
      <c r="AA2972" s="21">
        <v>13443</v>
      </c>
      <c r="AB2972" s="21" t="s">
        <v>20287</v>
      </c>
      <c r="AC2972" s="22">
        <v>2736000</v>
      </c>
      <c r="AD2972" s="19">
        <v>115</v>
      </c>
      <c r="AE2972" s="19" t="s">
        <v>63</v>
      </c>
      <c r="AF2972" s="19" t="s">
        <v>54</v>
      </c>
      <c r="AG2972" s="19" t="s">
        <v>14142</v>
      </c>
      <c r="AH2972" s="19" t="s">
        <v>259</v>
      </c>
      <c r="AI2972" s="19">
        <v>18</v>
      </c>
      <c r="AJ2972" s="23">
        <v>1536000</v>
      </c>
    </row>
    <row r="2973" spans="1:36" x14ac:dyDescent="0.3">
      <c r="A2973" s="18">
        <v>3000000</v>
      </c>
      <c r="B2973" s="19" t="s">
        <v>939</v>
      </c>
      <c r="C2973" s="19" t="s">
        <v>13616</v>
      </c>
      <c r="D2973" s="19" t="s">
        <v>19452</v>
      </c>
      <c r="E2973" s="19" t="s">
        <v>19452</v>
      </c>
      <c r="F2973" s="19" t="s">
        <v>19452</v>
      </c>
      <c r="G2973" s="19"/>
      <c r="H2973" s="19">
        <v>7553</v>
      </c>
      <c r="I2973" s="19" t="s">
        <v>18396</v>
      </c>
      <c r="J2973" s="19" t="s">
        <v>14143</v>
      </c>
      <c r="K2973" s="19" t="s">
        <v>49</v>
      </c>
      <c r="L2973" s="19" t="s">
        <v>14144</v>
      </c>
      <c r="M2973" s="20">
        <v>10230583</v>
      </c>
      <c r="N2973" s="19" t="s">
        <v>14145</v>
      </c>
      <c r="O2973" s="19" t="s">
        <v>20122</v>
      </c>
      <c r="P2973" s="19" t="s">
        <v>20041</v>
      </c>
      <c r="Q2973" s="19" t="s">
        <v>19452</v>
      </c>
      <c r="R2973" s="19" t="s">
        <v>19452</v>
      </c>
      <c r="S2973" s="19" t="s">
        <v>19452</v>
      </c>
      <c r="T2973" s="19" t="s">
        <v>19452</v>
      </c>
      <c r="U2973" s="19" t="s">
        <v>19452</v>
      </c>
      <c r="V2973" s="19" t="s">
        <v>19452</v>
      </c>
      <c r="W2973" s="19" t="s">
        <v>19452</v>
      </c>
      <c r="X2973" s="19" t="s">
        <v>19452</v>
      </c>
      <c r="Y2973" s="19" t="s">
        <v>19452</v>
      </c>
      <c r="Z2973" s="19" t="s">
        <v>62</v>
      </c>
      <c r="AA2973" s="21">
        <v>38632</v>
      </c>
      <c r="AB2973" s="21" t="s">
        <v>20221</v>
      </c>
      <c r="AC2973" s="22">
        <v>18637690</v>
      </c>
      <c r="AD2973" s="19">
        <v>94</v>
      </c>
      <c r="AE2973" s="19" t="s">
        <v>907</v>
      </c>
      <c r="AF2973" s="19" t="s">
        <v>54</v>
      </c>
      <c r="AG2973" s="19" t="s">
        <v>14146</v>
      </c>
      <c r="AH2973" s="19" t="s">
        <v>180</v>
      </c>
      <c r="AI2973" s="19">
        <v>237</v>
      </c>
      <c r="AJ2973" s="23">
        <v>15637690</v>
      </c>
    </row>
    <row r="2974" spans="1:36" x14ac:dyDescent="0.3">
      <c r="A2974" s="18">
        <v>1100000</v>
      </c>
      <c r="B2974" s="19" t="s">
        <v>6926</v>
      </c>
      <c r="C2974" s="19" t="s">
        <v>13616</v>
      </c>
      <c r="D2974" s="19" t="s">
        <v>20203</v>
      </c>
      <c r="E2974" s="19" t="s">
        <v>19452</v>
      </c>
      <c r="F2974" s="19" t="s">
        <v>19452</v>
      </c>
      <c r="G2974" s="19"/>
      <c r="H2974" s="19">
        <v>39895</v>
      </c>
      <c r="I2974" s="19" t="s">
        <v>16186</v>
      </c>
      <c r="J2974" s="19" t="s">
        <v>14147</v>
      </c>
      <c r="K2974" s="19" t="s">
        <v>49</v>
      </c>
      <c r="L2974" s="19" t="s">
        <v>14148</v>
      </c>
      <c r="M2974" s="20">
        <v>1220072</v>
      </c>
      <c r="N2974" s="19" t="s">
        <v>14149</v>
      </c>
      <c r="O2974" s="19" t="s">
        <v>20123</v>
      </c>
      <c r="P2974" s="19" t="s">
        <v>19452</v>
      </c>
      <c r="Q2974" s="19" t="s">
        <v>19452</v>
      </c>
      <c r="R2974" s="19" t="s">
        <v>19452</v>
      </c>
      <c r="S2974" s="19" t="s">
        <v>19452</v>
      </c>
      <c r="T2974" s="19" t="s">
        <v>19452</v>
      </c>
      <c r="U2974" s="19" t="s">
        <v>19452</v>
      </c>
      <c r="V2974" s="19" t="s">
        <v>19452</v>
      </c>
      <c r="W2974" s="19" t="s">
        <v>19452</v>
      </c>
      <c r="X2974" s="19" t="s">
        <v>19452</v>
      </c>
      <c r="Y2974" s="19" t="s">
        <v>19452</v>
      </c>
      <c r="Z2974" s="19" t="s">
        <v>62</v>
      </c>
      <c r="AA2974" s="21">
        <v>32045</v>
      </c>
      <c r="AB2974" s="21" t="s">
        <v>20251</v>
      </c>
      <c r="AC2974" s="22">
        <v>1400000</v>
      </c>
      <c r="AD2974" s="19">
        <v>99</v>
      </c>
      <c r="AE2974" s="19" t="s">
        <v>442</v>
      </c>
      <c r="AF2974" s="19" t="s">
        <v>54</v>
      </c>
      <c r="AG2974" s="19" t="s">
        <v>14150</v>
      </c>
      <c r="AH2974" s="19" t="s">
        <v>259</v>
      </c>
      <c r="AI2974" s="19">
        <v>15</v>
      </c>
      <c r="AJ2974" s="23">
        <v>300000</v>
      </c>
    </row>
    <row r="2975" spans="1:36" x14ac:dyDescent="0.3">
      <c r="A2975" s="18">
        <v>1100000</v>
      </c>
      <c r="B2975" s="19" t="s">
        <v>1188</v>
      </c>
      <c r="C2975" s="19" t="s">
        <v>20174</v>
      </c>
      <c r="D2975" s="19" t="s">
        <v>20201</v>
      </c>
      <c r="E2975" s="19" t="s">
        <v>20193</v>
      </c>
      <c r="F2975" s="19" t="s">
        <v>19452</v>
      </c>
      <c r="G2975" s="19" t="s">
        <v>14151</v>
      </c>
      <c r="H2975" s="19">
        <v>94329</v>
      </c>
      <c r="I2975" s="19" t="s">
        <v>15482</v>
      </c>
      <c r="J2975" s="19" t="s">
        <v>14152</v>
      </c>
      <c r="K2975" s="19" t="s">
        <v>15</v>
      </c>
      <c r="L2975" s="19" t="s">
        <v>14153</v>
      </c>
      <c r="M2975" s="20">
        <v>40285095</v>
      </c>
      <c r="N2975" s="19" t="s">
        <v>14154</v>
      </c>
      <c r="O2975" s="19" t="s">
        <v>19886</v>
      </c>
      <c r="P2975" s="19" t="s">
        <v>22839</v>
      </c>
      <c r="Q2975" s="19" t="s">
        <v>22840</v>
      </c>
      <c r="R2975" s="19" t="s">
        <v>19452</v>
      </c>
      <c r="S2975" s="19" t="s">
        <v>19452</v>
      </c>
      <c r="T2975" s="19" t="s">
        <v>19452</v>
      </c>
      <c r="U2975" s="19" t="s">
        <v>19452</v>
      </c>
      <c r="V2975" s="19" t="s">
        <v>19452</v>
      </c>
      <c r="W2975" s="19" t="s">
        <v>19452</v>
      </c>
      <c r="X2975" s="19" t="s">
        <v>19452</v>
      </c>
      <c r="Y2975" s="19" t="s">
        <v>19452</v>
      </c>
      <c r="Z2975" s="19" t="s">
        <v>14155</v>
      </c>
      <c r="AA2975" s="21">
        <v>40794</v>
      </c>
      <c r="AB2975" s="21" t="s">
        <v>20219</v>
      </c>
      <c r="AC2975" s="22">
        <v>4105187</v>
      </c>
      <c r="AD2975" s="19">
        <v>101</v>
      </c>
      <c r="AE2975" s="19" t="s">
        <v>14156</v>
      </c>
      <c r="AF2975" s="19" t="s">
        <v>54</v>
      </c>
      <c r="AG2975" s="19" t="s">
        <v>14157</v>
      </c>
      <c r="AH2975" s="19" t="s">
        <v>109</v>
      </c>
      <c r="AI2975" s="19">
        <v>1055</v>
      </c>
      <c r="AJ2975" s="23">
        <v>3005187</v>
      </c>
    </row>
    <row r="2976" spans="1:36" x14ac:dyDescent="0.3">
      <c r="A2976" s="18">
        <v>878000</v>
      </c>
      <c r="B2976" s="19" t="s">
        <v>357</v>
      </c>
      <c r="C2976" s="19" t="s">
        <v>20179</v>
      </c>
      <c r="D2976" s="19" t="s">
        <v>20198</v>
      </c>
      <c r="E2976" s="19" t="s">
        <v>19452</v>
      </c>
      <c r="F2976" s="19" t="s">
        <v>19452</v>
      </c>
      <c r="G2976" s="19"/>
      <c r="H2976" s="19">
        <v>289</v>
      </c>
      <c r="I2976" s="19" t="s">
        <v>19292</v>
      </c>
      <c r="J2976" s="19" t="s">
        <v>14158</v>
      </c>
      <c r="K2976" s="19" t="s">
        <v>49</v>
      </c>
      <c r="L2976" s="19" t="s">
        <v>14159</v>
      </c>
      <c r="M2976" s="20">
        <v>43729123</v>
      </c>
      <c r="N2976" s="19" t="s">
        <v>3330</v>
      </c>
      <c r="O2976" s="19" t="s">
        <v>19445</v>
      </c>
      <c r="P2976" s="19" t="s">
        <v>19452</v>
      </c>
      <c r="Q2976" s="19" t="s">
        <v>19452</v>
      </c>
      <c r="R2976" s="19" t="s">
        <v>19452</v>
      </c>
      <c r="S2976" s="19" t="s">
        <v>19452</v>
      </c>
      <c r="T2976" s="19" t="s">
        <v>19452</v>
      </c>
      <c r="U2976" s="19" t="s">
        <v>19452</v>
      </c>
      <c r="V2976" s="19" t="s">
        <v>19452</v>
      </c>
      <c r="W2976" s="19" t="s">
        <v>19452</v>
      </c>
      <c r="X2976" s="19" t="s">
        <v>19452</v>
      </c>
      <c r="Y2976" s="19" t="s">
        <v>19452</v>
      </c>
      <c r="Z2976" s="19" t="s">
        <v>62</v>
      </c>
      <c r="AA2976" s="21">
        <v>15671</v>
      </c>
      <c r="AB2976" s="21" t="s">
        <v>20290</v>
      </c>
      <c r="AC2976" s="22">
        <v>10462500</v>
      </c>
      <c r="AD2976" s="19">
        <v>102</v>
      </c>
      <c r="AE2976" s="19" t="s">
        <v>14160</v>
      </c>
      <c r="AF2976" s="19" t="s">
        <v>54</v>
      </c>
      <c r="AG2976" s="19" t="s">
        <v>14161</v>
      </c>
      <c r="AH2976" s="19" t="s">
        <v>620</v>
      </c>
      <c r="AI2976" s="19">
        <v>1422</v>
      </c>
      <c r="AJ2976" s="23">
        <v>9584500</v>
      </c>
    </row>
    <row r="2977" spans="1:36" x14ac:dyDescent="0.3">
      <c r="A2977" s="18">
        <v>1000000</v>
      </c>
      <c r="B2977" s="19" t="s">
        <v>1125</v>
      </c>
      <c r="C2977" s="19" t="s">
        <v>20179</v>
      </c>
      <c r="D2977" s="19" t="s">
        <v>19452</v>
      </c>
      <c r="E2977" s="19" t="s">
        <v>19452</v>
      </c>
      <c r="F2977" s="19" t="s">
        <v>19452</v>
      </c>
      <c r="G2977" s="19"/>
      <c r="H2977" s="19">
        <v>1366</v>
      </c>
      <c r="I2977" s="19" t="s">
        <v>18959</v>
      </c>
      <c r="J2977" s="19" t="s">
        <v>14162</v>
      </c>
      <c r="K2977" s="19" t="s">
        <v>49</v>
      </c>
      <c r="L2977" s="19" t="s">
        <v>14163</v>
      </c>
      <c r="M2977" s="20">
        <v>7219808</v>
      </c>
      <c r="N2977" s="19" t="s">
        <v>9645</v>
      </c>
      <c r="O2977" s="19" t="s">
        <v>19517</v>
      </c>
      <c r="P2977" s="19" t="s">
        <v>19452</v>
      </c>
      <c r="Q2977" s="19" t="s">
        <v>19452</v>
      </c>
      <c r="R2977" s="19" t="s">
        <v>19452</v>
      </c>
      <c r="S2977" s="19" t="s">
        <v>19452</v>
      </c>
      <c r="T2977" s="19" t="s">
        <v>19452</v>
      </c>
      <c r="U2977" s="19" t="s">
        <v>19452</v>
      </c>
      <c r="V2977" s="19" t="s">
        <v>19452</v>
      </c>
      <c r="W2977" s="19" t="s">
        <v>19452</v>
      </c>
      <c r="X2977" s="19" t="s">
        <v>19452</v>
      </c>
      <c r="Y2977" s="19" t="s">
        <v>19452</v>
      </c>
      <c r="Z2977" s="19" t="s">
        <v>62</v>
      </c>
      <c r="AA2977" s="21">
        <v>28085</v>
      </c>
      <c r="AB2977" s="21" t="s">
        <v>20255</v>
      </c>
      <c r="AC2977" s="22">
        <v>117235147</v>
      </c>
      <c r="AD2977" s="19">
        <v>119</v>
      </c>
      <c r="AE2977" s="19" t="s">
        <v>63</v>
      </c>
      <c r="AF2977" s="19" t="s">
        <v>54</v>
      </c>
      <c r="AG2977" s="19" t="s">
        <v>14164</v>
      </c>
      <c r="AH2977" s="19" t="s">
        <v>220</v>
      </c>
      <c r="AI2977" s="19">
        <v>1791</v>
      </c>
      <c r="AJ2977" s="23">
        <v>116235147</v>
      </c>
    </row>
    <row r="2978" spans="1:36" x14ac:dyDescent="0.3">
      <c r="A2978" s="18">
        <v>1000000</v>
      </c>
      <c r="B2978" s="19" t="s">
        <v>14165</v>
      </c>
      <c r="C2978" s="19" t="s">
        <v>20175</v>
      </c>
      <c r="D2978" s="19" t="s">
        <v>20196</v>
      </c>
      <c r="E2978" s="19" t="s">
        <v>20202</v>
      </c>
      <c r="F2978" s="19" t="s">
        <v>20198</v>
      </c>
      <c r="G2978" s="19"/>
      <c r="H2978" s="19">
        <v>5769</v>
      </c>
      <c r="I2978" s="19" t="s">
        <v>18499</v>
      </c>
      <c r="J2978" s="19" t="s">
        <v>14166</v>
      </c>
      <c r="K2978" s="19" t="s">
        <v>49</v>
      </c>
      <c r="L2978" s="19" t="s">
        <v>14167</v>
      </c>
      <c r="M2978" s="20">
        <v>2833166</v>
      </c>
      <c r="N2978" s="19" t="s">
        <v>14168</v>
      </c>
      <c r="O2978" s="19" t="s">
        <v>20124</v>
      </c>
      <c r="P2978" s="19" t="s">
        <v>19452</v>
      </c>
      <c r="Q2978" s="19" t="s">
        <v>19452</v>
      </c>
      <c r="R2978" s="19" t="s">
        <v>19452</v>
      </c>
      <c r="S2978" s="19" t="s">
        <v>19452</v>
      </c>
      <c r="T2978" s="19" t="s">
        <v>19452</v>
      </c>
      <c r="U2978" s="19" t="s">
        <v>19452</v>
      </c>
      <c r="V2978" s="19" t="s">
        <v>19452</v>
      </c>
      <c r="W2978" s="19" t="s">
        <v>19452</v>
      </c>
      <c r="X2978" s="19" t="s">
        <v>19452</v>
      </c>
      <c r="Y2978" s="19" t="s">
        <v>19452</v>
      </c>
      <c r="Z2978" s="19" t="s">
        <v>3537</v>
      </c>
      <c r="AA2978" s="21">
        <v>23290</v>
      </c>
      <c r="AB2978" s="21" t="s">
        <v>20250</v>
      </c>
      <c r="AC2978" s="22">
        <v>37600000</v>
      </c>
      <c r="AD2978" s="19">
        <v>128</v>
      </c>
      <c r="AE2978" s="19" t="s">
        <v>63</v>
      </c>
      <c r="AF2978" s="19" t="s">
        <v>54</v>
      </c>
      <c r="AG2978" s="19" t="s">
        <v>14169</v>
      </c>
      <c r="AH2978" s="19" t="s">
        <v>88</v>
      </c>
      <c r="AI2978" s="19">
        <v>39</v>
      </c>
      <c r="AJ2978" s="23">
        <v>36600000</v>
      </c>
    </row>
    <row r="2979" spans="1:36" x14ac:dyDescent="0.3">
      <c r="A2979" s="18">
        <v>1000000</v>
      </c>
      <c r="B2979" s="19" t="s">
        <v>3435</v>
      </c>
      <c r="C2979" s="19" t="s">
        <v>20187</v>
      </c>
      <c r="D2979" s="19" t="s">
        <v>20201</v>
      </c>
      <c r="E2979" s="19" t="s">
        <v>19452</v>
      </c>
      <c r="F2979" s="19" t="s">
        <v>19452</v>
      </c>
      <c r="G2979" s="19"/>
      <c r="H2979" s="19">
        <v>277685</v>
      </c>
      <c r="I2979" s="19" t="s">
        <v>14906</v>
      </c>
      <c r="J2979" s="19" t="s">
        <v>14170</v>
      </c>
      <c r="K2979" s="19" t="s">
        <v>49</v>
      </c>
      <c r="L2979" s="19" t="s">
        <v>14171</v>
      </c>
      <c r="M2979" s="20">
        <v>41972329</v>
      </c>
      <c r="N2979" s="19" t="s">
        <v>14172</v>
      </c>
      <c r="O2979" s="19" t="s">
        <v>19987</v>
      </c>
      <c r="P2979" s="19" t="s">
        <v>19943</v>
      </c>
      <c r="Q2979" s="19" t="s">
        <v>19452</v>
      </c>
      <c r="R2979" s="19" t="s">
        <v>19452</v>
      </c>
      <c r="S2979" s="19" t="s">
        <v>19452</v>
      </c>
      <c r="T2979" s="19" t="s">
        <v>19452</v>
      </c>
      <c r="U2979" s="19" t="s">
        <v>19452</v>
      </c>
      <c r="V2979" s="19" t="s">
        <v>19452</v>
      </c>
      <c r="W2979" s="19" t="s">
        <v>19452</v>
      </c>
      <c r="X2979" s="19" t="s">
        <v>19452</v>
      </c>
      <c r="Y2979" s="19" t="s">
        <v>19452</v>
      </c>
      <c r="Z2979" s="19" t="s">
        <v>62</v>
      </c>
      <c r="AA2979" s="21">
        <v>42111</v>
      </c>
      <c r="AB2979" s="21" t="s">
        <v>20212</v>
      </c>
      <c r="AC2979" s="22">
        <v>62882090</v>
      </c>
      <c r="AD2979" s="19">
        <v>82</v>
      </c>
      <c r="AE2979" s="19" t="s">
        <v>63</v>
      </c>
      <c r="AF2979" s="19" t="s">
        <v>54</v>
      </c>
      <c r="AG2979" s="19" t="s">
        <v>14173</v>
      </c>
      <c r="AH2979" s="19" t="s">
        <v>234</v>
      </c>
      <c r="AI2979" s="19">
        <v>1047</v>
      </c>
      <c r="AJ2979" s="23">
        <v>61882090</v>
      </c>
    </row>
    <row r="2980" spans="1:36" x14ac:dyDescent="0.3">
      <c r="A2980" s="18">
        <v>1300000</v>
      </c>
      <c r="B2980" s="19" t="s">
        <v>4346</v>
      </c>
      <c r="C2980" s="19" t="s">
        <v>20185</v>
      </c>
      <c r="D2980" s="19" t="s">
        <v>20197</v>
      </c>
      <c r="E2980" s="19" t="s">
        <v>19452</v>
      </c>
      <c r="F2980" s="19" t="s">
        <v>19452</v>
      </c>
      <c r="G2980" s="19"/>
      <c r="H2980" s="19">
        <v>103</v>
      </c>
      <c r="I2980" s="19" t="s">
        <v>19380</v>
      </c>
      <c r="J2980" s="19" t="s">
        <v>14174</v>
      </c>
      <c r="K2980" s="19" t="s">
        <v>49</v>
      </c>
      <c r="L2980" s="19" t="s">
        <v>14175</v>
      </c>
      <c r="M2980" s="20">
        <v>58845025</v>
      </c>
      <c r="N2980" s="19" t="s">
        <v>14176</v>
      </c>
      <c r="O2980" s="19" t="s">
        <v>19485</v>
      </c>
      <c r="P2980" s="19" t="s">
        <v>22841</v>
      </c>
      <c r="Q2980" s="19" t="s">
        <v>22842</v>
      </c>
      <c r="R2980" s="19" t="s">
        <v>19452</v>
      </c>
      <c r="S2980" s="19" t="s">
        <v>19452</v>
      </c>
      <c r="T2980" s="19" t="s">
        <v>19452</v>
      </c>
      <c r="U2980" s="19" t="s">
        <v>19452</v>
      </c>
      <c r="V2980" s="19" t="s">
        <v>19452</v>
      </c>
      <c r="W2980" s="19" t="s">
        <v>19452</v>
      </c>
      <c r="X2980" s="19" t="s">
        <v>19452</v>
      </c>
      <c r="Y2980" s="19" t="s">
        <v>19452</v>
      </c>
      <c r="Z2980" s="19" t="s">
        <v>62</v>
      </c>
      <c r="AA2980" s="21">
        <v>27797</v>
      </c>
      <c r="AB2980" s="21" t="s">
        <v>20255</v>
      </c>
      <c r="AC2980" s="22">
        <v>28262574</v>
      </c>
      <c r="AD2980" s="19">
        <v>114</v>
      </c>
      <c r="AE2980" s="19" t="s">
        <v>53</v>
      </c>
      <c r="AF2980" s="19" t="s">
        <v>54</v>
      </c>
      <c r="AG2980" s="19" t="s">
        <v>14177</v>
      </c>
      <c r="AH2980" s="19" t="s">
        <v>531</v>
      </c>
      <c r="AI2980" s="19">
        <v>2535</v>
      </c>
      <c r="AJ2980" s="23">
        <v>26962574</v>
      </c>
    </row>
    <row r="2981" spans="1:36" x14ac:dyDescent="0.3">
      <c r="A2981" s="18">
        <v>1000000</v>
      </c>
      <c r="B2981" s="19" t="s">
        <v>7251</v>
      </c>
      <c r="C2981" s="19" t="s">
        <v>20179</v>
      </c>
      <c r="D2981" s="19" t="s">
        <v>20203</v>
      </c>
      <c r="E2981" s="19" t="s">
        <v>19452</v>
      </c>
      <c r="F2981" s="19" t="s">
        <v>19452</v>
      </c>
      <c r="G2981" s="19"/>
      <c r="H2981" s="19">
        <v>11298</v>
      </c>
      <c r="I2981" s="19" t="s">
        <v>17510</v>
      </c>
      <c r="J2981" s="19" t="s">
        <v>14178</v>
      </c>
      <c r="K2981" s="19" t="s">
        <v>49</v>
      </c>
      <c r="L2981" s="19" t="s">
        <v>14179</v>
      </c>
      <c r="M2981" s="20">
        <v>6532855</v>
      </c>
      <c r="N2981" s="19" t="s">
        <v>14180</v>
      </c>
      <c r="O2981" s="19" t="s">
        <v>19997</v>
      </c>
      <c r="P2981" s="19" t="s">
        <v>21803</v>
      </c>
      <c r="Q2981" s="19" t="s">
        <v>22843</v>
      </c>
      <c r="R2981" s="19" t="s">
        <v>19452</v>
      </c>
      <c r="S2981" s="19" t="s">
        <v>19452</v>
      </c>
      <c r="T2981" s="19" t="s">
        <v>19452</v>
      </c>
      <c r="U2981" s="19" t="s">
        <v>19452</v>
      </c>
      <c r="V2981" s="19" t="s">
        <v>19452</v>
      </c>
      <c r="W2981" s="19" t="s">
        <v>19452</v>
      </c>
      <c r="X2981" s="19" t="s">
        <v>19452</v>
      </c>
      <c r="Y2981" s="19" t="s">
        <v>19452</v>
      </c>
      <c r="Z2981" s="19" t="s">
        <v>62</v>
      </c>
      <c r="AA2981" s="21">
        <v>29679</v>
      </c>
      <c r="AB2981" s="21" t="s">
        <v>20246</v>
      </c>
      <c r="AC2981" s="22">
        <v>17985893</v>
      </c>
      <c r="AD2981" s="19">
        <v>91</v>
      </c>
      <c r="AE2981" s="19" t="s">
        <v>63</v>
      </c>
      <c r="AF2981" s="19" t="s">
        <v>54</v>
      </c>
      <c r="AG2981" s="19" t="s">
        <v>14181</v>
      </c>
      <c r="AH2981" s="19" t="s">
        <v>173</v>
      </c>
      <c r="AI2981" s="19">
        <v>161</v>
      </c>
      <c r="AJ2981" s="23">
        <v>16985893</v>
      </c>
    </row>
    <row r="2982" spans="1:36" x14ac:dyDescent="0.3">
      <c r="A2982" s="18">
        <v>950000</v>
      </c>
      <c r="B2982" s="19" t="s">
        <v>851</v>
      </c>
      <c r="C2982" s="19" t="s">
        <v>20175</v>
      </c>
      <c r="D2982" s="19" t="s">
        <v>20194</v>
      </c>
      <c r="E2982" s="19" t="s">
        <v>20201</v>
      </c>
      <c r="F2982" s="19" t="s">
        <v>19452</v>
      </c>
      <c r="G2982" s="19" t="s">
        <v>14182</v>
      </c>
      <c r="H2982" s="19">
        <v>646</v>
      </c>
      <c r="I2982" s="19" t="s">
        <v>19140</v>
      </c>
      <c r="J2982" s="19" t="s">
        <v>14183</v>
      </c>
      <c r="K2982" s="19" t="s">
        <v>49</v>
      </c>
      <c r="L2982" s="19" t="s">
        <v>14184</v>
      </c>
      <c r="M2982" s="20">
        <v>48901542</v>
      </c>
      <c r="N2982" s="19" t="s">
        <v>3576</v>
      </c>
      <c r="O2982" s="19" t="s">
        <v>19517</v>
      </c>
      <c r="P2982" s="19" t="s">
        <v>19447</v>
      </c>
      <c r="Q2982" s="19" t="s">
        <v>19452</v>
      </c>
      <c r="R2982" s="19" t="s">
        <v>19452</v>
      </c>
      <c r="S2982" s="19" t="s">
        <v>19452</v>
      </c>
      <c r="T2982" s="19" t="s">
        <v>19452</v>
      </c>
      <c r="U2982" s="19" t="s">
        <v>19452</v>
      </c>
      <c r="V2982" s="19" t="s">
        <v>19452</v>
      </c>
      <c r="W2982" s="19" t="s">
        <v>19452</v>
      </c>
      <c r="X2982" s="19" t="s">
        <v>19452</v>
      </c>
      <c r="Y2982" s="19" t="s">
        <v>19452</v>
      </c>
      <c r="Z2982" s="19" t="s">
        <v>14185</v>
      </c>
      <c r="AA2982" s="21">
        <v>22923</v>
      </c>
      <c r="AB2982" s="21" t="s">
        <v>20243</v>
      </c>
      <c r="AC2982" s="22">
        <v>59600000</v>
      </c>
      <c r="AD2982" s="19">
        <v>110</v>
      </c>
      <c r="AE2982" s="19" t="s">
        <v>94</v>
      </c>
      <c r="AF2982" s="19" t="s">
        <v>54</v>
      </c>
      <c r="AG2982" s="19" t="s">
        <v>14186</v>
      </c>
      <c r="AH2982" s="19" t="s">
        <v>65</v>
      </c>
      <c r="AI2982" s="19">
        <v>940</v>
      </c>
      <c r="AJ2982" s="23">
        <v>58650000</v>
      </c>
    </row>
    <row r="2983" spans="1:36" x14ac:dyDescent="0.3">
      <c r="A2983" s="18">
        <v>5000000</v>
      </c>
      <c r="B2983" s="19" t="s">
        <v>1125</v>
      </c>
      <c r="C2983" s="19" t="s">
        <v>20179</v>
      </c>
      <c r="D2983" s="19" t="s">
        <v>19452</v>
      </c>
      <c r="E2983" s="19" t="s">
        <v>19452</v>
      </c>
      <c r="F2983" s="19" t="s">
        <v>19452</v>
      </c>
      <c r="G2983" s="19" t="s">
        <v>14187</v>
      </c>
      <c r="H2983" s="19">
        <v>347126</v>
      </c>
      <c r="I2983" s="19" t="s">
        <v>14710</v>
      </c>
      <c r="J2983" s="19" t="s">
        <v>13765</v>
      </c>
      <c r="K2983" s="19" t="s">
        <v>49</v>
      </c>
      <c r="L2983" s="19" t="s">
        <v>14188</v>
      </c>
      <c r="M2983" s="20">
        <v>696858</v>
      </c>
      <c r="N2983" s="19" t="s">
        <v>14189</v>
      </c>
      <c r="O2983" s="19" t="s">
        <v>20125</v>
      </c>
      <c r="P2983" s="19" t="s">
        <v>19452</v>
      </c>
      <c r="Q2983" s="19" t="s">
        <v>19452</v>
      </c>
      <c r="R2983" s="19" t="s">
        <v>19452</v>
      </c>
      <c r="S2983" s="19" t="s">
        <v>19452</v>
      </c>
      <c r="T2983" s="19" t="s">
        <v>19452</v>
      </c>
      <c r="U2983" s="19" t="s">
        <v>19452</v>
      </c>
      <c r="V2983" s="19" t="s">
        <v>19452</v>
      </c>
      <c r="W2983" s="19" t="s">
        <v>19452</v>
      </c>
      <c r="X2983" s="19" t="s">
        <v>19452</v>
      </c>
      <c r="Y2983" s="19" t="s">
        <v>19452</v>
      </c>
      <c r="Z2983" s="19" t="s">
        <v>62</v>
      </c>
      <c r="AA2983" s="21">
        <v>42461</v>
      </c>
      <c r="AB2983" s="21" t="s">
        <v>20215</v>
      </c>
      <c r="AC2983" s="22">
        <v>23507567</v>
      </c>
      <c r="AD2983" s="19">
        <v>121</v>
      </c>
      <c r="AE2983" s="19" t="s">
        <v>63</v>
      </c>
      <c r="AF2983" s="19" t="s">
        <v>54</v>
      </c>
      <c r="AG2983" s="19"/>
      <c r="AH2983" s="19" t="s">
        <v>122</v>
      </c>
      <c r="AI2983" s="19">
        <v>72</v>
      </c>
      <c r="AJ2983" s="23">
        <v>18507567</v>
      </c>
    </row>
    <row r="2984" spans="1:36" x14ac:dyDescent="0.3">
      <c r="A2984" s="18">
        <v>1000000</v>
      </c>
      <c r="B2984" s="19" t="s">
        <v>3435</v>
      </c>
      <c r="C2984" s="19" t="s">
        <v>20187</v>
      </c>
      <c r="D2984" s="19" t="s">
        <v>20201</v>
      </c>
      <c r="E2984" s="19" t="s">
        <v>19452</v>
      </c>
      <c r="F2984" s="19" t="s">
        <v>19452</v>
      </c>
      <c r="G2984" s="19"/>
      <c r="H2984" s="19">
        <v>10092</v>
      </c>
      <c r="I2984" s="19" t="s">
        <v>17856</v>
      </c>
      <c r="J2984" s="19" t="s">
        <v>14190</v>
      </c>
      <c r="K2984" s="19" t="s">
        <v>49</v>
      </c>
      <c r="L2984" s="19" t="s">
        <v>14191</v>
      </c>
      <c r="M2984" s="20">
        <v>6926926</v>
      </c>
      <c r="N2984" s="19" t="s">
        <v>2234</v>
      </c>
      <c r="O2984" s="19" t="s">
        <v>19455</v>
      </c>
      <c r="P2984" s="19" t="s">
        <v>19452</v>
      </c>
      <c r="Q2984" s="19" t="s">
        <v>19452</v>
      </c>
      <c r="R2984" s="19" t="s">
        <v>19452</v>
      </c>
      <c r="S2984" s="19" t="s">
        <v>19452</v>
      </c>
      <c r="T2984" s="19" t="s">
        <v>19452</v>
      </c>
      <c r="U2984" s="19" t="s">
        <v>19452</v>
      </c>
      <c r="V2984" s="19" t="s">
        <v>19452</v>
      </c>
      <c r="W2984" s="19" t="s">
        <v>19452</v>
      </c>
      <c r="X2984" s="19" t="s">
        <v>19452</v>
      </c>
      <c r="Y2984" s="19" t="s">
        <v>19452</v>
      </c>
      <c r="Z2984" s="19" t="s">
        <v>62</v>
      </c>
      <c r="AA2984" s="21">
        <v>38611</v>
      </c>
      <c r="AB2984" s="21" t="s">
        <v>20221</v>
      </c>
      <c r="AC2984" s="22">
        <v>10047674</v>
      </c>
      <c r="AD2984" s="19">
        <v>90</v>
      </c>
      <c r="AE2984" s="19" t="s">
        <v>14192</v>
      </c>
      <c r="AF2984" s="19" t="s">
        <v>54</v>
      </c>
      <c r="AG2984" s="19" t="s">
        <v>14193</v>
      </c>
      <c r="AH2984" s="19" t="s">
        <v>420</v>
      </c>
      <c r="AI2984" s="19">
        <v>126</v>
      </c>
      <c r="AJ2984" s="23">
        <v>9047674</v>
      </c>
    </row>
    <row r="2985" spans="1:36" x14ac:dyDescent="0.3">
      <c r="A2985" s="18">
        <v>1000000</v>
      </c>
      <c r="B2985" s="19" t="s">
        <v>14194</v>
      </c>
      <c r="C2985" s="19" t="s">
        <v>20175</v>
      </c>
      <c r="D2985" s="19" t="s">
        <v>20203</v>
      </c>
      <c r="E2985" s="19" t="s">
        <v>20194</v>
      </c>
      <c r="F2985" s="19" t="s">
        <v>20199</v>
      </c>
      <c r="G2985" s="19"/>
      <c r="H2985" s="19">
        <v>10643</v>
      </c>
      <c r="I2985" s="19" t="s">
        <v>17679</v>
      </c>
      <c r="J2985" s="19" t="s">
        <v>14195</v>
      </c>
      <c r="K2985" s="19" t="s">
        <v>638</v>
      </c>
      <c r="L2985" s="19" t="s">
        <v>14196</v>
      </c>
      <c r="M2985" s="20">
        <v>3322721</v>
      </c>
      <c r="N2985" s="19" t="s">
        <v>14197</v>
      </c>
      <c r="O2985" s="19" t="s">
        <v>20126</v>
      </c>
      <c r="P2985" s="19" t="s">
        <v>19452</v>
      </c>
      <c r="Q2985" s="19" t="s">
        <v>19452</v>
      </c>
      <c r="R2985" s="19" t="s">
        <v>19452</v>
      </c>
      <c r="S2985" s="19" t="s">
        <v>19452</v>
      </c>
      <c r="T2985" s="19" t="s">
        <v>19452</v>
      </c>
      <c r="U2985" s="19" t="s">
        <v>19452</v>
      </c>
      <c r="V2985" s="19" t="s">
        <v>19452</v>
      </c>
      <c r="W2985" s="19" t="s">
        <v>19452</v>
      </c>
      <c r="X2985" s="19" t="s">
        <v>19452</v>
      </c>
      <c r="Y2985" s="19" t="s">
        <v>19452</v>
      </c>
      <c r="Z2985" s="19" t="s">
        <v>641</v>
      </c>
      <c r="AA2985" s="21">
        <v>36505</v>
      </c>
      <c r="AB2985" s="21" t="s">
        <v>20224</v>
      </c>
      <c r="AC2985" s="22">
        <v>10037390</v>
      </c>
      <c r="AD2985" s="19">
        <v>107</v>
      </c>
      <c r="AE2985" s="19" t="s">
        <v>6690</v>
      </c>
      <c r="AF2985" s="19" t="s">
        <v>54</v>
      </c>
      <c r="AG2985" s="19" t="s">
        <v>14198</v>
      </c>
      <c r="AH2985" s="19" t="s">
        <v>96</v>
      </c>
      <c r="AI2985" s="19">
        <v>43</v>
      </c>
      <c r="AJ2985" s="23">
        <v>9037390</v>
      </c>
    </row>
    <row r="2986" spans="1:36" x14ac:dyDescent="0.3">
      <c r="A2986" s="18">
        <v>3500000</v>
      </c>
      <c r="B2986" s="19" t="s">
        <v>357</v>
      </c>
      <c r="C2986" s="19" t="s">
        <v>20179</v>
      </c>
      <c r="D2986" s="19" t="s">
        <v>20198</v>
      </c>
      <c r="E2986" s="19" t="s">
        <v>19452</v>
      </c>
      <c r="F2986" s="19" t="s">
        <v>19452</v>
      </c>
      <c r="G2986" s="19" t="s">
        <v>14199</v>
      </c>
      <c r="H2986" s="19">
        <v>46705</v>
      </c>
      <c r="I2986" s="19" t="s">
        <v>16024</v>
      </c>
      <c r="J2986" s="19" t="s">
        <v>14200</v>
      </c>
      <c r="K2986" s="19" t="s">
        <v>49</v>
      </c>
      <c r="L2986" s="19" t="s">
        <v>14201</v>
      </c>
      <c r="M2986" s="20">
        <v>26881611</v>
      </c>
      <c r="N2986" s="19" t="s">
        <v>14202</v>
      </c>
      <c r="O2986" s="19" t="s">
        <v>20127</v>
      </c>
      <c r="P2986" s="19" t="s">
        <v>22339</v>
      </c>
      <c r="Q2986" s="19" t="s">
        <v>19755</v>
      </c>
      <c r="R2986" s="19" t="s">
        <v>22844</v>
      </c>
      <c r="S2986" s="19" t="s">
        <v>22845</v>
      </c>
      <c r="T2986" s="19" t="s">
        <v>22120</v>
      </c>
      <c r="U2986" s="19" t="s">
        <v>22846</v>
      </c>
      <c r="V2986" s="19" t="s">
        <v>19452</v>
      </c>
      <c r="W2986" s="19" t="s">
        <v>19452</v>
      </c>
      <c r="X2986" s="19" t="s">
        <v>19452</v>
      </c>
      <c r="Y2986" s="19" t="s">
        <v>19452</v>
      </c>
      <c r="Z2986" s="19" t="s">
        <v>62</v>
      </c>
      <c r="AA2986" s="21">
        <v>40539</v>
      </c>
      <c r="AB2986" s="21" t="s">
        <v>20214</v>
      </c>
      <c r="AC2986" s="22">
        <v>16566240</v>
      </c>
      <c r="AD2986" s="19">
        <v>112</v>
      </c>
      <c r="AE2986" s="19" t="s">
        <v>63</v>
      </c>
      <c r="AF2986" s="19" t="s">
        <v>54</v>
      </c>
      <c r="AG2986" s="19" t="s">
        <v>14203</v>
      </c>
      <c r="AH2986" s="19" t="s">
        <v>65</v>
      </c>
      <c r="AI2986" s="19">
        <v>890</v>
      </c>
      <c r="AJ2986" s="23">
        <v>13066240</v>
      </c>
    </row>
    <row r="2987" spans="1:36" x14ac:dyDescent="0.3">
      <c r="A2987" s="18">
        <v>1000000</v>
      </c>
      <c r="B2987" s="19" t="s">
        <v>1125</v>
      </c>
      <c r="C2987" s="19" t="s">
        <v>20179</v>
      </c>
      <c r="D2987" s="19" t="s">
        <v>19452</v>
      </c>
      <c r="E2987" s="19" t="s">
        <v>19452</v>
      </c>
      <c r="F2987" s="19" t="s">
        <v>19452</v>
      </c>
      <c r="G2987" s="19" t="s">
        <v>14204</v>
      </c>
      <c r="H2987" s="19">
        <v>546</v>
      </c>
      <c r="I2987" s="19" t="s">
        <v>19198</v>
      </c>
      <c r="J2987" s="19" t="s">
        <v>14205</v>
      </c>
      <c r="K2987" s="19" t="s">
        <v>49</v>
      </c>
      <c r="L2987" s="19" t="s">
        <v>14206</v>
      </c>
      <c r="M2987" s="20">
        <v>9773398</v>
      </c>
      <c r="N2987" s="19" t="s">
        <v>14207</v>
      </c>
      <c r="O2987" s="19" t="s">
        <v>20055</v>
      </c>
      <c r="P2987" s="19" t="s">
        <v>19533</v>
      </c>
      <c r="Q2987" s="19" t="s">
        <v>19452</v>
      </c>
      <c r="R2987" s="19" t="s">
        <v>19452</v>
      </c>
      <c r="S2987" s="19" t="s">
        <v>19452</v>
      </c>
      <c r="T2987" s="19" t="s">
        <v>19452</v>
      </c>
      <c r="U2987" s="19" t="s">
        <v>19452</v>
      </c>
      <c r="V2987" s="19" t="s">
        <v>19452</v>
      </c>
      <c r="W2987" s="19" t="s">
        <v>19452</v>
      </c>
      <c r="X2987" s="19" t="s">
        <v>19452</v>
      </c>
      <c r="Y2987" s="19" t="s">
        <v>19452</v>
      </c>
      <c r="Z2987" s="19" t="s">
        <v>62</v>
      </c>
      <c r="AA2987" s="21">
        <v>38709</v>
      </c>
      <c r="AB2987" s="21" t="s">
        <v>20221</v>
      </c>
      <c r="AC2987" s="22">
        <v>13350369</v>
      </c>
      <c r="AD2987" s="19">
        <v>103</v>
      </c>
      <c r="AE2987" s="19" t="s">
        <v>63</v>
      </c>
      <c r="AF2987" s="19" t="s">
        <v>54</v>
      </c>
      <c r="AG2987" s="19" t="s">
        <v>14208</v>
      </c>
      <c r="AH2987" s="19" t="s">
        <v>65</v>
      </c>
      <c r="AI2987" s="19">
        <v>144</v>
      </c>
      <c r="AJ2987" s="23">
        <v>12350369</v>
      </c>
    </row>
    <row r="2988" spans="1:36" x14ac:dyDescent="0.3">
      <c r="A2988" s="18">
        <v>1000000</v>
      </c>
      <c r="B2988" s="19" t="s">
        <v>7602</v>
      </c>
      <c r="C2988" s="19" t="s">
        <v>20180</v>
      </c>
      <c r="D2988" s="19" t="s">
        <v>20203</v>
      </c>
      <c r="E2988" s="19" t="s">
        <v>19452</v>
      </c>
      <c r="F2988" s="19" t="s">
        <v>19452</v>
      </c>
      <c r="G2988" s="19" t="s">
        <v>14209</v>
      </c>
      <c r="H2988" s="19">
        <v>76487</v>
      </c>
      <c r="I2988" s="19" t="s">
        <v>15640</v>
      </c>
      <c r="J2988" s="19" t="s">
        <v>14210</v>
      </c>
      <c r="K2988" s="19" t="s">
        <v>49</v>
      </c>
      <c r="L2988" s="19" t="s">
        <v>14211</v>
      </c>
      <c r="M2988" s="20">
        <v>13152822</v>
      </c>
      <c r="N2988" s="19" t="s">
        <v>14212</v>
      </c>
      <c r="O2988" s="19" t="s">
        <v>20128</v>
      </c>
      <c r="P2988" s="19" t="s">
        <v>22847</v>
      </c>
      <c r="Q2988" s="19" t="s">
        <v>19452</v>
      </c>
      <c r="R2988" s="19" t="s">
        <v>19452</v>
      </c>
      <c r="S2988" s="19" t="s">
        <v>19452</v>
      </c>
      <c r="T2988" s="19" t="s">
        <v>19452</v>
      </c>
      <c r="U2988" s="19" t="s">
        <v>19452</v>
      </c>
      <c r="V2988" s="19" t="s">
        <v>19452</v>
      </c>
      <c r="W2988" s="19" t="s">
        <v>19452</v>
      </c>
      <c r="X2988" s="19" t="s">
        <v>19452</v>
      </c>
      <c r="Y2988" s="19" t="s">
        <v>19452</v>
      </c>
      <c r="Z2988" s="19" t="s">
        <v>62</v>
      </c>
      <c r="AA2988" s="21">
        <v>40914</v>
      </c>
      <c r="AB2988" s="21" t="s">
        <v>20213</v>
      </c>
      <c r="AC2988" s="22">
        <v>101758490</v>
      </c>
      <c r="AD2988" s="19">
        <v>83</v>
      </c>
      <c r="AE2988" s="19" t="s">
        <v>63</v>
      </c>
      <c r="AF2988" s="19" t="s">
        <v>54</v>
      </c>
      <c r="AG2988" s="19" t="s">
        <v>14213</v>
      </c>
      <c r="AH2988" s="19" t="s">
        <v>3188</v>
      </c>
      <c r="AI2988" s="19">
        <v>262</v>
      </c>
      <c r="AJ2988" s="23">
        <v>100758490</v>
      </c>
    </row>
    <row r="2989" spans="1:36" x14ac:dyDescent="0.3">
      <c r="A2989" s="18">
        <v>2090000</v>
      </c>
      <c r="B2989" s="19" t="s">
        <v>4953</v>
      </c>
      <c r="C2989" s="19" t="s">
        <v>13616</v>
      </c>
      <c r="D2989" s="19" t="s">
        <v>20197</v>
      </c>
      <c r="E2989" s="19" t="s">
        <v>20201</v>
      </c>
      <c r="F2989" s="19" t="s">
        <v>19452</v>
      </c>
      <c r="G2989" s="19" t="s">
        <v>14214</v>
      </c>
      <c r="H2989" s="19">
        <v>5722</v>
      </c>
      <c r="I2989" s="19" t="s">
        <v>18502</v>
      </c>
      <c r="J2989" s="19" t="s">
        <v>14215</v>
      </c>
      <c r="K2989" s="19" t="s">
        <v>49</v>
      </c>
      <c r="L2989" s="19" t="s">
        <v>14216</v>
      </c>
      <c r="M2989" s="20">
        <v>4289003</v>
      </c>
      <c r="N2989" s="19" t="s">
        <v>2080</v>
      </c>
      <c r="O2989" s="19" t="s">
        <v>19458</v>
      </c>
      <c r="P2989" s="19" t="s">
        <v>19452</v>
      </c>
      <c r="Q2989" s="19" t="s">
        <v>19452</v>
      </c>
      <c r="R2989" s="19" t="s">
        <v>19452</v>
      </c>
      <c r="S2989" s="19" t="s">
        <v>19452</v>
      </c>
      <c r="T2989" s="19" t="s">
        <v>19452</v>
      </c>
      <c r="U2989" s="19" t="s">
        <v>19452</v>
      </c>
      <c r="V2989" s="19" t="s">
        <v>19452</v>
      </c>
      <c r="W2989" s="19" t="s">
        <v>19452</v>
      </c>
      <c r="X2989" s="19" t="s">
        <v>19452</v>
      </c>
      <c r="Y2989" s="19" t="s">
        <v>19452</v>
      </c>
      <c r="Z2989" s="19" t="s">
        <v>62</v>
      </c>
      <c r="AA2989" s="21">
        <v>25766</v>
      </c>
      <c r="AB2989" s="21" t="s">
        <v>20257</v>
      </c>
      <c r="AC2989" s="22">
        <v>40000000</v>
      </c>
      <c r="AD2989" s="19">
        <v>109</v>
      </c>
      <c r="AE2989" s="19" t="s">
        <v>63</v>
      </c>
      <c r="AF2989" s="19" t="s">
        <v>54</v>
      </c>
      <c r="AG2989" s="19" t="s">
        <v>14217</v>
      </c>
      <c r="AH2989" s="19" t="s">
        <v>212</v>
      </c>
      <c r="AI2989" s="19">
        <v>53</v>
      </c>
      <c r="AJ2989" s="23">
        <v>37910000</v>
      </c>
    </row>
    <row r="2990" spans="1:36" x14ac:dyDescent="0.3">
      <c r="A2990" s="18">
        <v>1000000</v>
      </c>
      <c r="B2990" s="19" t="s">
        <v>14218</v>
      </c>
      <c r="C2990" s="19" t="s">
        <v>20179</v>
      </c>
      <c r="D2990" s="19" t="s">
        <v>20194</v>
      </c>
      <c r="E2990" s="19" t="s">
        <v>20206</v>
      </c>
      <c r="F2990" s="19" t="s">
        <v>20207</v>
      </c>
      <c r="G2990" s="19"/>
      <c r="H2990" s="19">
        <v>39833</v>
      </c>
      <c r="I2990" s="19" t="s">
        <v>16189</v>
      </c>
      <c r="J2990" s="19" t="s">
        <v>14219</v>
      </c>
      <c r="K2990" s="19" t="s">
        <v>49</v>
      </c>
      <c r="L2990" s="19" t="s">
        <v>14220</v>
      </c>
      <c r="M2990" s="20">
        <v>1444258</v>
      </c>
      <c r="N2990" s="19" t="s">
        <v>2080</v>
      </c>
      <c r="O2990" s="19" t="s">
        <v>19458</v>
      </c>
      <c r="P2990" s="19" t="s">
        <v>19452</v>
      </c>
      <c r="Q2990" s="19" t="s">
        <v>19452</v>
      </c>
      <c r="R2990" s="19" t="s">
        <v>19452</v>
      </c>
      <c r="S2990" s="19" t="s">
        <v>19452</v>
      </c>
      <c r="T2990" s="19" t="s">
        <v>19452</v>
      </c>
      <c r="U2990" s="19" t="s">
        <v>19452</v>
      </c>
      <c r="V2990" s="19" t="s">
        <v>19452</v>
      </c>
      <c r="W2990" s="19" t="s">
        <v>19452</v>
      </c>
      <c r="X2990" s="19" t="s">
        <v>19452</v>
      </c>
      <c r="Y2990" s="19" t="s">
        <v>19452</v>
      </c>
      <c r="Z2990" s="19" t="s">
        <v>62</v>
      </c>
      <c r="AA2990" s="21">
        <v>20774</v>
      </c>
      <c r="AB2990" s="21" t="s">
        <v>20275</v>
      </c>
      <c r="AC2990" s="22">
        <v>9000000</v>
      </c>
      <c r="AD2990" s="19">
        <v>89</v>
      </c>
      <c r="AE2990" s="19" t="s">
        <v>63</v>
      </c>
      <c r="AF2990" s="19" t="s">
        <v>54</v>
      </c>
      <c r="AG2990" s="19" t="s">
        <v>14221</v>
      </c>
      <c r="AH2990" s="19" t="s">
        <v>234</v>
      </c>
      <c r="AI2990" s="19">
        <v>21</v>
      </c>
      <c r="AJ2990" s="23">
        <v>8000000</v>
      </c>
    </row>
    <row r="2991" spans="1:36" x14ac:dyDescent="0.3">
      <c r="A2991" s="18">
        <v>1000000</v>
      </c>
      <c r="B2991" s="19" t="s">
        <v>7636</v>
      </c>
      <c r="C2991" s="19" t="s">
        <v>20188</v>
      </c>
      <c r="D2991" s="19" t="s">
        <v>19452</v>
      </c>
      <c r="E2991" s="19" t="s">
        <v>19452</v>
      </c>
      <c r="F2991" s="19" t="s">
        <v>19452</v>
      </c>
      <c r="G2991" s="19" t="s">
        <v>14222</v>
      </c>
      <c r="H2991" s="19">
        <v>1781</v>
      </c>
      <c r="I2991" s="19" t="s">
        <v>18850</v>
      </c>
      <c r="J2991" s="19" t="s">
        <v>14223</v>
      </c>
      <c r="K2991" s="19" t="s">
        <v>49</v>
      </c>
      <c r="L2991" s="19" t="s">
        <v>14224</v>
      </c>
      <c r="M2991" s="20">
        <v>14139004</v>
      </c>
      <c r="N2991" s="19" t="s">
        <v>14225</v>
      </c>
      <c r="O2991" s="19" t="s">
        <v>19586</v>
      </c>
      <c r="P2991" s="19" t="s">
        <v>19881</v>
      </c>
      <c r="Q2991" s="19" t="s">
        <v>19731</v>
      </c>
      <c r="R2991" s="19" t="s">
        <v>19452</v>
      </c>
      <c r="S2991" s="19" t="s">
        <v>19452</v>
      </c>
      <c r="T2991" s="19" t="s">
        <v>19452</v>
      </c>
      <c r="U2991" s="19" t="s">
        <v>19452</v>
      </c>
      <c r="V2991" s="19" t="s">
        <v>19452</v>
      </c>
      <c r="W2991" s="19" t="s">
        <v>19452</v>
      </c>
      <c r="X2991" s="19" t="s">
        <v>19452</v>
      </c>
      <c r="Y2991" s="19" t="s">
        <v>19452</v>
      </c>
      <c r="Z2991" s="19" t="s">
        <v>62</v>
      </c>
      <c r="AA2991" s="21">
        <v>38741</v>
      </c>
      <c r="AB2991" s="21" t="s">
        <v>20216</v>
      </c>
      <c r="AC2991" s="22">
        <v>46243000</v>
      </c>
      <c r="AD2991" s="19">
        <v>100</v>
      </c>
      <c r="AE2991" s="19" t="s">
        <v>63</v>
      </c>
      <c r="AF2991" s="19" t="s">
        <v>54</v>
      </c>
      <c r="AG2991" s="19" t="s">
        <v>14226</v>
      </c>
      <c r="AH2991" s="19" t="s">
        <v>252</v>
      </c>
      <c r="AI2991" s="19">
        <v>251</v>
      </c>
      <c r="AJ2991" s="23">
        <v>45243000</v>
      </c>
    </row>
    <row r="2992" spans="1:36" x14ac:dyDescent="0.3">
      <c r="A2992" s="18">
        <v>1000000</v>
      </c>
      <c r="B2992" s="19" t="s">
        <v>2925</v>
      </c>
      <c r="C2992" s="19" t="s">
        <v>20174</v>
      </c>
      <c r="D2992" s="19" t="s">
        <v>20197</v>
      </c>
      <c r="E2992" s="19" t="s">
        <v>20202</v>
      </c>
      <c r="F2992" s="19" t="s">
        <v>20205</v>
      </c>
      <c r="G2992" s="19"/>
      <c r="H2992" s="19">
        <v>18712</v>
      </c>
      <c r="I2992" s="19" t="s">
        <v>16794</v>
      </c>
      <c r="J2992" s="19" t="s">
        <v>14227</v>
      </c>
      <c r="K2992" s="19" t="s">
        <v>49</v>
      </c>
      <c r="L2992" s="19" t="s">
        <v>14228</v>
      </c>
      <c r="M2992" s="20">
        <v>3851</v>
      </c>
      <c r="N2992" s="19" t="s">
        <v>14229</v>
      </c>
      <c r="O2992" s="19" t="s">
        <v>20129</v>
      </c>
      <c r="P2992" s="19" t="s">
        <v>19452</v>
      </c>
      <c r="Q2992" s="19" t="s">
        <v>19452</v>
      </c>
      <c r="R2992" s="19" t="s">
        <v>19452</v>
      </c>
      <c r="S2992" s="19" t="s">
        <v>19452</v>
      </c>
      <c r="T2992" s="19" t="s">
        <v>19452</v>
      </c>
      <c r="U2992" s="19" t="s">
        <v>19452</v>
      </c>
      <c r="V2992" s="19" t="s">
        <v>19452</v>
      </c>
      <c r="W2992" s="19" t="s">
        <v>19452</v>
      </c>
      <c r="X2992" s="19" t="s">
        <v>19452</v>
      </c>
      <c r="Y2992" s="19" t="s">
        <v>19452</v>
      </c>
      <c r="Z2992" s="19" t="s">
        <v>62</v>
      </c>
      <c r="AA2992" s="21">
        <v>18246</v>
      </c>
      <c r="AB2992" s="21" t="s">
        <v>20286</v>
      </c>
      <c r="AC2992" s="22">
        <v>7800000</v>
      </c>
      <c r="AD2992" s="19">
        <v>100</v>
      </c>
      <c r="AE2992" s="19" t="s">
        <v>63</v>
      </c>
      <c r="AF2992" s="19" t="s">
        <v>54</v>
      </c>
      <c r="AG2992" s="19" t="s">
        <v>14230</v>
      </c>
      <c r="AH2992" s="19" t="s">
        <v>180</v>
      </c>
      <c r="AI2992" s="19">
        <v>33</v>
      </c>
      <c r="AJ2992" s="23">
        <v>6800000</v>
      </c>
    </row>
    <row r="2993" spans="1:36" x14ac:dyDescent="0.3">
      <c r="A2993" s="18">
        <v>5000000</v>
      </c>
      <c r="B2993" s="19" t="s">
        <v>7355</v>
      </c>
      <c r="C2993" s="19" t="s">
        <v>20174</v>
      </c>
      <c r="D2993" s="19" t="s">
        <v>20191</v>
      </c>
      <c r="E2993" s="19" t="s">
        <v>20203</v>
      </c>
      <c r="F2993" s="19" t="s">
        <v>20201</v>
      </c>
      <c r="G2993" s="19"/>
      <c r="H2993" s="19">
        <v>171424</v>
      </c>
      <c r="I2993" s="19" t="s">
        <v>15232</v>
      </c>
      <c r="J2993" s="19" t="s">
        <v>14231</v>
      </c>
      <c r="K2993" s="19" t="s">
        <v>49</v>
      </c>
      <c r="L2993" s="19" t="s">
        <v>14232</v>
      </c>
      <c r="M2993" s="20">
        <v>17845161</v>
      </c>
      <c r="N2993" s="19" t="s">
        <v>14233</v>
      </c>
      <c r="O2993" s="19" t="s">
        <v>19802</v>
      </c>
      <c r="P2993" s="19" t="s">
        <v>22848</v>
      </c>
      <c r="Q2993" s="19" t="s">
        <v>22849</v>
      </c>
      <c r="R2993" s="19" t="s">
        <v>22850</v>
      </c>
      <c r="S2993" s="19" t="s">
        <v>22851</v>
      </c>
      <c r="T2993" s="19" t="s">
        <v>19452</v>
      </c>
      <c r="U2993" s="19" t="s">
        <v>19452</v>
      </c>
      <c r="V2993" s="19" t="s">
        <v>19452</v>
      </c>
      <c r="W2993" s="19" t="s">
        <v>19452</v>
      </c>
      <c r="X2993" s="19" t="s">
        <v>19452</v>
      </c>
      <c r="Y2993" s="19" t="s">
        <v>19452</v>
      </c>
      <c r="Z2993" s="19" t="s">
        <v>14234</v>
      </c>
      <c r="AA2993" s="21">
        <v>41886</v>
      </c>
      <c r="AB2993" s="21" t="s">
        <v>20220</v>
      </c>
      <c r="AC2993" s="22">
        <v>6833445</v>
      </c>
      <c r="AD2993" s="19">
        <v>100</v>
      </c>
      <c r="AE2993" s="19" t="s">
        <v>63</v>
      </c>
      <c r="AF2993" s="19" t="s">
        <v>54</v>
      </c>
      <c r="AG2993" s="19" t="s">
        <v>14235</v>
      </c>
      <c r="AH2993" s="19" t="s">
        <v>1135</v>
      </c>
      <c r="AI2993" s="19">
        <v>349</v>
      </c>
      <c r="AJ2993" s="23">
        <v>1833445</v>
      </c>
    </row>
    <row r="2994" spans="1:36" x14ac:dyDescent="0.3">
      <c r="A2994" s="18">
        <v>1000000</v>
      </c>
      <c r="B2994" s="19" t="s">
        <v>5633</v>
      </c>
      <c r="C2994" s="19" t="s">
        <v>20179</v>
      </c>
      <c r="D2994" s="19" t="s">
        <v>20198</v>
      </c>
      <c r="E2994" s="19" t="s">
        <v>20196</v>
      </c>
      <c r="F2994" s="19" t="s">
        <v>19452</v>
      </c>
      <c r="G2994" s="19"/>
      <c r="H2994" s="19">
        <v>113947</v>
      </c>
      <c r="I2994" s="19" t="s">
        <v>15403</v>
      </c>
      <c r="J2994" s="19" t="s">
        <v>14236</v>
      </c>
      <c r="K2994" s="19" t="s">
        <v>49</v>
      </c>
      <c r="L2994" s="19" t="s">
        <v>14237</v>
      </c>
      <c r="M2994" s="20">
        <v>9115486</v>
      </c>
      <c r="N2994" s="19" t="s">
        <v>14238</v>
      </c>
      <c r="O2994" s="19" t="s">
        <v>20130</v>
      </c>
      <c r="P2994" s="19" t="s">
        <v>22852</v>
      </c>
      <c r="Q2994" s="19" t="s">
        <v>19452</v>
      </c>
      <c r="R2994" s="19" t="s">
        <v>19452</v>
      </c>
      <c r="S2994" s="19" t="s">
        <v>19452</v>
      </c>
      <c r="T2994" s="19" t="s">
        <v>19452</v>
      </c>
      <c r="U2994" s="19" t="s">
        <v>19452</v>
      </c>
      <c r="V2994" s="19" t="s">
        <v>19452</v>
      </c>
      <c r="W2994" s="19" t="s">
        <v>19452</v>
      </c>
      <c r="X2994" s="19" t="s">
        <v>19452</v>
      </c>
      <c r="Y2994" s="19" t="s">
        <v>19452</v>
      </c>
      <c r="Z2994" s="19" t="s">
        <v>62</v>
      </c>
      <c r="AA2994" s="21">
        <v>41031</v>
      </c>
      <c r="AB2994" s="21" t="s">
        <v>20213</v>
      </c>
      <c r="AC2994" s="22">
        <v>9138338</v>
      </c>
      <c r="AD2994" s="19">
        <v>98</v>
      </c>
      <c r="AE2994" s="19" t="s">
        <v>63</v>
      </c>
      <c r="AF2994" s="19" t="s">
        <v>54</v>
      </c>
      <c r="AG2994" s="19" t="s">
        <v>14239</v>
      </c>
      <c r="AH2994" s="19" t="s">
        <v>212</v>
      </c>
      <c r="AI2994" s="19">
        <v>179</v>
      </c>
      <c r="AJ2994" s="23">
        <v>8138338</v>
      </c>
    </row>
    <row r="2995" spans="1:36" x14ac:dyDescent="0.3">
      <c r="A2995" s="18">
        <v>1000000</v>
      </c>
      <c r="B2995" s="19" t="s">
        <v>357</v>
      </c>
      <c r="C2995" s="19" t="s">
        <v>20179</v>
      </c>
      <c r="D2995" s="19" t="s">
        <v>20198</v>
      </c>
      <c r="E2995" s="19" t="s">
        <v>19452</v>
      </c>
      <c r="F2995" s="19" t="s">
        <v>19452</v>
      </c>
      <c r="G2995" s="19"/>
      <c r="H2995" s="19">
        <v>32456</v>
      </c>
      <c r="I2995" s="19" t="s">
        <v>16374</v>
      </c>
      <c r="J2995" s="19" t="s">
        <v>14240</v>
      </c>
      <c r="K2995" s="19" t="s">
        <v>49</v>
      </c>
      <c r="L2995" s="19" t="s">
        <v>14241</v>
      </c>
      <c r="M2995" s="20">
        <v>486805</v>
      </c>
      <c r="N2995" s="19" t="s">
        <v>10701</v>
      </c>
      <c r="O2995" s="19" t="s">
        <v>19690</v>
      </c>
      <c r="P2995" s="19" t="s">
        <v>19452</v>
      </c>
      <c r="Q2995" s="19" t="s">
        <v>19452</v>
      </c>
      <c r="R2995" s="19" t="s">
        <v>19452</v>
      </c>
      <c r="S2995" s="19" t="s">
        <v>19452</v>
      </c>
      <c r="T2995" s="19" t="s">
        <v>19452</v>
      </c>
      <c r="U2995" s="19" t="s">
        <v>19452</v>
      </c>
      <c r="V2995" s="19" t="s">
        <v>19452</v>
      </c>
      <c r="W2995" s="19" t="s">
        <v>19452</v>
      </c>
      <c r="X2995" s="19" t="s">
        <v>19452</v>
      </c>
      <c r="Y2995" s="19" t="s">
        <v>19452</v>
      </c>
      <c r="Z2995" s="19" t="s">
        <v>62</v>
      </c>
      <c r="AA2995" s="21">
        <v>35680</v>
      </c>
      <c r="AB2995" s="21" t="s">
        <v>20222</v>
      </c>
      <c r="AC2995" s="22">
        <v>2057193</v>
      </c>
      <c r="AD2995" s="19">
        <v>84</v>
      </c>
      <c r="AE2995" s="19" t="s">
        <v>63</v>
      </c>
      <c r="AF2995" s="19" t="s">
        <v>54</v>
      </c>
      <c r="AG2995" s="19" t="s">
        <v>14242</v>
      </c>
      <c r="AH2995" s="19" t="s">
        <v>129</v>
      </c>
      <c r="AI2995" s="19">
        <v>24</v>
      </c>
      <c r="AJ2995" s="23">
        <v>1057193</v>
      </c>
    </row>
    <row r="2996" spans="1:36" x14ac:dyDescent="0.3">
      <c r="A2996" s="18">
        <v>1000000</v>
      </c>
      <c r="B2996" s="19" t="s">
        <v>7636</v>
      </c>
      <c r="C2996" s="19" t="s">
        <v>20188</v>
      </c>
      <c r="D2996" s="19" t="s">
        <v>19452</v>
      </c>
      <c r="E2996" s="19" t="s">
        <v>19452</v>
      </c>
      <c r="F2996" s="19" t="s">
        <v>19452</v>
      </c>
      <c r="G2996" s="19" t="s">
        <v>14243</v>
      </c>
      <c r="H2996" s="19">
        <v>13508</v>
      </c>
      <c r="I2996" s="19" t="s">
        <v>17184</v>
      </c>
      <c r="J2996" s="19" t="s">
        <v>14244</v>
      </c>
      <c r="K2996" s="19" t="s">
        <v>49</v>
      </c>
      <c r="L2996" s="19" t="s">
        <v>14245</v>
      </c>
      <c r="M2996" s="20">
        <v>5323184</v>
      </c>
      <c r="N2996" s="19" t="s">
        <v>14246</v>
      </c>
      <c r="O2996" s="19" t="s">
        <v>20132</v>
      </c>
      <c r="P2996" s="19" t="s">
        <v>22853</v>
      </c>
      <c r="Q2996" s="19" t="s">
        <v>22854</v>
      </c>
      <c r="R2996" s="19" t="s">
        <v>19452</v>
      </c>
      <c r="S2996" s="19" t="s">
        <v>19452</v>
      </c>
      <c r="T2996" s="19" t="s">
        <v>19452</v>
      </c>
      <c r="U2996" s="19" t="s">
        <v>19452</v>
      </c>
      <c r="V2996" s="19" t="s">
        <v>19452</v>
      </c>
      <c r="W2996" s="19" t="s">
        <v>19452</v>
      </c>
      <c r="X2996" s="19" t="s">
        <v>19452</v>
      </c>
      <c r="Y2996" s="19" t="s">
        <v>19452</v>
      </c>
      <c r="Z2996" s="19" t="s">
        <v>62</v>
      </c>
      <c r="AA2996" s="21">
        <v>38933</v>
      </c>
      <c r="AB2996" s="21" t="s">
        <v>20216</v>
      </c>
      <c r="AC2996" s="22">
        <v>1678874</v>
      </c>
      <c r="AD2996" s="19">
        <v>92</v>
      </c>
      <c r="AE2996" s="19" t="s">
        <v>5293</v>
      </c>
      <c r="AF2996" s="19" t="s">
        <v>54</v>
      </c>
      <c r="AG2996" s="19" t="s">
        <v>14247</v>
      </c>
      <c r="AH2996" s="19" t="s">
        <v>56</v>
      </c>
      <c r="AI2996" s="19">
        <v>59</v>
      </c>
      <c r="AJ2996" s="23">
        <v>678874</v>
      </c>
    </row>
    <row r="2997" spans="1:36" x14ac:dyDescent="0.3">
      <c r="A2997" s="18">
        <v>1000000</v>
      </c>
      <c r="B2997" s="19" t="s">
        <v>1771</v>
      </c>
      <c r="C2997" s="19" t="s">
        <v>20185</v>
      </c>
      <c r="D2997" s="19" t="s">
        <v>20197</v>
      </c>
      <c r="E2997" s="19" t="s">
        <v>20204</v>
      </c>
      <c r="F2997" s="19" t="s">
        <v>20201</v>
      </c>
      <c r="G2997" s="19"/>
      <c r="H2997" s="19">
        <v>26791</v>
      </c>
      <c r="I2997" s="19" t="s">
        <v>16498</v>
      </c>
      <c r="J2997" s="19" t="s">
        <v>488</v>
      </c>
      <c r="K2997" s="19" t="s">
        <v>49</v>
      </c>
      <c r="L2997" s="19" t="s">
        <v>14248</v>
      </c>
      <c r="M2997" s="19" t="s">
        <v>14249</v>
      </c>
      <c r="N2997" s="19" t="s">
        <v>14250</v>
      </c>
      <c r="O2997" s="19" t="s">
        <v>20133</v>
      </c>
      <c r="P2997" s="19" t="s">
        <v>19452</v>
      </c>
      <c r="Q2997" s="19" t="s">
        <v>19452</v>
      </c>
      <c r="R2997" s="19" t="s">
        <v>19452</v>
      </c>
      <c r="S2997" s="19" t="s">
        <v>19452</v>
      </c>
      <c r="T2997" s="19" t="s">
        <v>19452</v>
      </c>
      <c r="U2997" s="19" t="s">
        <v>19452</v>
      </c>
      <c r="V2997" s="19" t="s">
        <v>19452</v>
      </c>
      <c r="W2997" s="19" t="s">
        <v>19452</v>
      </c>
      <c r="X2997" s="19" t="s">
        <v>19452</v>
      </c>
      <c r="Y2997" s="19" t="s">
        <v>19452</v>
      </c>
      <c r="Z2997" s="19" t="s">
        <v>62</v>
      </c>
      <c r="AA2997" s="21">
        <v>36980</v>
      </c>
      <c r="AB2997" s="21" t="s">
        <v>20227</v>
      </c>
      <c r="AC2997" s="22">
        <v>852206</v>
      </c>
      <c r="AD2997" s="19">
        <v>119</v>
      </c>
      <c r="AE2997" s="19" t="s">
        <v>63</v>
      </c>
      <c r="AF2997" s="19" t="s">
        <v>54</v>
      </c>
      <c r="AG2997" s="19"/>
      <c r="AH2997" s="19" t="s">
        <v>109</v>
      </c>
      <c r="AI2997" s="19">
        <v>4</v>
      </c>
      <c r="AJ2997" s="23">
        <v>-147794</v>
      </c>
    </row>
    <row r="2998" spans="1:36" x14ac:dyDescent="0.3">
      <c r="A2998" s="18">
        <v>1000000</v>
      </c>
      <c r="B2998" s="19" t="s">
        <v>7636</v>
      </c>
      <c r="C2998" s="19" t="s">
        <v>20188</v>
      </c>
      <c r="D2998" s="19" t="s">
        <v>19452</v>
      </c>
      <c r="E2998" s="19" t="s">
        <v>19452</v>
      </c>
      <c r="F2998" s="19" t="s">
        <v>19452</v>
      </c>
      <c r="G2998" s="19" t="s">
        <v>14251</v>
      </c>
      <c r="H2998" s="19">
        <v>123678</v>
      </c>
      <c r="I2998" s="19" t="s">
        <v>15371</v>
      </c>
      <c r="J2998" s="19" t="s">
        <v>14252</v>
      </c>
      <c r="K2998" s="19" t="s">
        <v>15</v>
      </c>
      <c r="L2998" s="19" t="s">
        <v>14253</v>
      </c>
      <c r="M2998" s="20">
        <v>8887411</v>
      </c>
      <c r="N2998" s="19" t="s">
        <v>14254</v>
      </c>
      <c r="O2998" s="19" t="s">
        <v>20134</v>
      </c>
      <c r="P2998" s="19" t="s">
        <v>22855</v>
      </c>
      <c r="Q2998" s="19" t="s">
        <v>22856</v>
      </c>
      <c r="R2998" s="19" t="s">
        <v>22857</v>
      </c>
      <c r="S2998" s="19" t="s">
        <v>19452</v>
      </c>
      <c r="T2998" s="19" t="s">
        <v>19452</v>
      </c>
      <c r="U2998" s="19" t="s">
        <v>19452</v>
      </c>
      <c r="V2998" s="19" t="s">
        <v>19452</v>
      </c>
      <c r="W2998" s="19" t="s">
        <v>19452</v>
      </c>
      <c r="X2998" s="19" t="s">
        <v>19452</v>
      </c>
      <c r="Y2998" s="19" t="s">
        <v>19452</v>
      </c>
      <c r="Z2998" s="19" t="s">
        <v>14255</v>
      </c>
      <c r="AA2998" s="21">
        <v>41152</v>
      </c>
      <c r="AB2998" s="21" t="s">
        <v>20213</v>
      </c>
      <c r="AC2998" s="22">
        <v>444575</v>
      </c>
      <c r="AD2998" s="19">
        <v>115</v>
      </c>
      <c r="AE2998" s="19" t="s">
        <v>14256</v>
      </c>
      <c r="AF2998" s="19" t="s">
        <v>54</v>
      </c>
      <c r="AG2998" s="19" t="s">
        <v>14257</v>
      </c>
      <c r="AH2998" s="19" t="s">
        <v>220</v>
      </c>
      <c r="AI2998" s="19">
        <v>210</v>
      </c>
      <c r="AJ2998" s="23">
        <v>-555425</v>
      </c>
    </row>
    <row r="2999" spans="1:36" x14ac:dyDescent="0.3">
      <c r="A2999" s="18">
        <v>1000000</v>
      </c>
      <c r="B2999" s="19" t="s">
        <v>7636</v>
      </c>
      <c r="C2999" s="19" t="s">
        <v>20188</v>
      </c>
      <c r="D2999" s="19" t="s">
        <v>19452</v>
      </c>
      <c r="E2999" s="19" t="s">
        <v>19452</v>
      </c>
      <c r="F2999" s="19" t="s">
        <v>19452</v>
      </c>
      <c r="G2999" s="19" t="s">
        <v>14258</v>
      </c>
      <c r="H2999" s="19">
        <v>13362</v>
      </c>
      <c r="I2999" s="19" t="s">
        <v>17208</v>
      </c>
      <c r="J2999" s="19" t="s">
        <v>14259</v>
      </c>
      <c r="K2999" s="19" t="s">
        <v>49</v>
      </c>
      <c r="L2999" s="19" t="s">
        <v>14260</v>
      </c>
      <c r="M2999" s="19" t="s">
        <v>14261</v>
      </c>
      <c r="N2999" s="19" t="s">
        <v>14262</v>
      </c>
      <c r="O2999" s="19" t="s">
        <v>20135</v>
      </c>
      <c r="P2999" s="19" t="s">
        <v>19452</v>
      </c>
      <c r="Q2999" s="19" t="s">
        <v>19452</v>
      </c>
      <c r="R2999" s="19" t="s">
        <v>19452</v>
      </c>
      <c r="S2999" s="19" t="s">
        <v>19452</v>
      </c>
      <c r="T2999" s="19" t="s">
        <v>19452</v>
      </c>
      <c r="U2999" s="19" t="s">
        <v>19452</v>
      </c>
      <c r="V2999" s="19" t="s">
        <v>19452</v>
      </c>
      <c r="W2999" s="19" t="s">
        <v>19452</v>
      </c>
      <c r="X2999" s="19" t="s">
        <v>19452</v>
      </c>
      <c r="Y2999" s="19" t="s">
        <v>19452</v>
      </c>
      <c r="Z2999" s="19" t="s">
        <v>3537</v>
      </c>
      <c r="AA2999" s="21">
        <v>39202</v>
      </c>
      <c r="AB2999" s="21" t="s">
        <v>20211</v>
      </c>
      <c r="AC2999" s="22">
        <v>274661</v>
      </c>
      <c r="AD2999" s="19">
        <v>106</v>
      </c>
      <c r="AE2999" s="19" t="s">
        <v>63</v>
      </c>
      <c r="AF2999" s="19" t="s">
        <v>54</v>
      </c>
      <c r="AG2999" s="19" t="s">
        <v>14263</v>
      </c>
      <c r="AH2999" s="19" t="s">
        <v>212</v>
      </c>
      <c r="AI2999" s="19">
        <v>53</v>
      </c>
      <c r="AJ2999" s="23">
        <v>-725339</v>
      </c>
    </row>
    <row r="3000" spans="1:36" x14ac:dyDescent="0.3">
      <c r="A3000" s="18">
        <v>1000000</v>
      </c>
      <c r="B3000" s="19" t="s">
        <v>11084</v>
      </c>
      <c r="C3000" s="19" t="s">
        <v>20185</v>
      </c>
      <c r="D3000" s="19" t="s">
        <v>20197</v>
      </c>
      <c r="E3000" s="19" t="s">
        <v>20198</v>
      </c>
      <c r="F3000" s="19" t="s">
        <v>20201</v>
      </c>
      <c r="G3000" s="19"/>
      <c r="H3000" s="19">
        <v>18206</v>
      </c>
      <c r="I3000" s="19" t="s">
        <v>16821</v>
      </c>
      <c r="J3000" s="19" t="s">
        <v>14264</v>
      </c>
      <c r="K3000" s="19" t="s">
        <v>49</v>
      </c>
      <c r="L3000" s="19" t="s">
        <v>14265</v>
      </c>
      <c r="M3000" s="20">
        <v>2175696</v>
      </c>
      <c r="N3000" s="19" t="s">
        <v>14266</v>
      </c>
      <c r="O3000" s="19" t="s">
        <v>19533</v>
      </c>
      <c r="P3000" s="19" t="s">
        <v>22858</v>
      </c>
      <c r="Q3000" s="19" t="s">
        <v>19452</v>
      </c>
      <c r="R3000" s="19" t="s">
        <v>19452</v>
      </c>
      <c r="S3000" s="19" t="s">
        <v>19452</v>
      </c>
      <c r="T3000" s="19" t="s">
        <v>19452</v>
      </c>
      <c r="U3000" s="19" t="s">
        <v>19452</v>
      </c>
      <c r="V3000" s="19" t="s">
        <v>19452</v>
      </c>
      <c r="W3000" s="19" t="s">
        <v>19452</v>
      </c>
      <c r="X3000" s="19" t="s">
        <v>19452</v>
      </c>
      <c r="Y3000" s="19" t="s">
        <v>19452</v>
      </c>
      <c r="Z3000" s="19" t="s">
        <v>62</v>
      </c>
      <c r="AA3000" s="21">
        <v>38835</v>
      </c>
      <c r="AB3000" s="21" t="s">
        <v>20216</v>
      </c>
      <c r="AC3000" s="22">
        <v>10018</v>
      </c>
      <c r="AD3000" s="19">
        <v>78</v>
      </c>
      <c r="AE3000" s="19" t="s">
        <v>53</v>
      </c>
      <c r="AF3000" s="19" t="s">
        <v>54</v>
      </c>
      <c r="AG3000" s="19" t="s">
        <v>14267</v>
      </c>
      <c r="AH3000" s="19" t="s">
        <v>180</v>
      </c>
      <c r="AI3000" s="19">
        <v>20</v>
      </c>
      <c r="AJ3000" s="23">
        <v>-989982</v>
      </c>
    </row>
    <row r="3001" spans="1:36" x14ac:dyDescent="0.3">
      <c r="A3001" s="18">
        <v>1000000</v>
      </c>
      <c r="B3001" s="19" t="s">
        <v>14268</v>
      </c>
      <c r="C3001" s="19" t="s">
        <v>20179</v>
      </c>
      <c r="D3001" s="19" t="s">
        <v>20192</v>
      </c>
      <c r="E3001" s="19" t="s">
        <v>20199</v>
      </c>
      <c r="F3001" s="19" t="s">
        <v>19452</v>
      </c>
      <c r="G3001" s="19" t="s">
        <v>14269</v>
      </c>
      <c r="H3001" s="19">
        <v>13856</v>
      </c>
      <c r="I3001" s="19" t="s">
        <v>17142</v>
      </c>
      <c r="J3001" s="19" t="s">
        <v>14270</v>
      </c>
      <c r="K3001" s="19" t="s">
        <v>49</v>
      </c>
      <c r="L3001" s="19" t="s">
        <v>14271</v>
      </c>
      <c r="M3001" s="20">
        <v>1260314</v>
      </c>
      <c r="N3001" s="19" t="s">
        <v>14272</v>
      </c>
      <c r="O3001" s="19" t="s">
        <v>20136</v>
      </c>
      <c r="P3001" s="19" t="s">
        <v>19452</v>
      </c>
      <c r="Q3001" s="19" t="s">
        <v>19452</v>
      </c>
      <c r="R3001" s="19" t="s">
        <v>19452</v>
      </c>
      <c r="S3001" s="19" t="s">
        <v>19452</v>
      </c>
      <c r="T3001" s="19" t="s">
        <v>19452</v>
      </c>
      <c r="U3001" s="19" t="s">
        <v>19452</v>
      </c>
      <c r="V3001" s="19" t="s">
        <v>19452</v>
      </c>
      <c r="W3001" s="19" t="s">
        <v>19452</v>
      </c>
      <c r="X3001" s="19" t="s">
        <v>19452</v>
      </c>
      <c r="Y3001" s="19" t="s">
        <v>19452</v>
      </c>
      <c r="Z3001" s="19" t="s">
        <v>62</v>
      </c>
      <c r="AA3001" s="21">
        <v>38747</v>
      </c>
      <c r="AB3001" s="21" t="s">
        <v>20216</v>
      </c>
      <c r="AC3001" s="22">
        <v>7202</v>
      </c>
      <c r="AD3001" s="19">
        <v>81</v>
      </c>
      <c r="AE3001" s="19" t="s">
        <v>63</v>
      </c>
      <c r="AF3001" s="19" t="s">
        <v>54</v>
      </c>
      <c r="AG3001" s="19"/>
      <c r="AH3001" s="19" t="s">
        <v>212</v>
      </c>
      <c r="AI3001" s="19">
        <v>32</v>
      </c>
      <c r="AJ3001" s="23">
        <v>-992798</v>
      </c>
    </row>
    <row r="3002" spans="1:36" x14ac:dyDescent="0.3">
      <c r="A3002" s="18">
        <v>950000</v>
      </c>
      <c r="B3002" s="19" t="s">
        <v>10519</v>
      </c>
      <c r="C3002" s="19" t="s">
        <v>20179</v>
      </c>
      <c r="D3002" s="19" t="s">
        <v>20198</v>
      </c>
      <c r="E3002" s="19" t="s">
        <v>20199</v>
      </c>
      <c r="F3002" s="19" t="s">
        <v>19452</v>
      </c>
      <c r="G3002" s="19"/>
      <c r="H3002" s="19">
        <v>29146</v>
      </c>
      <c r="I3002" s="19" t="s">
        <v>16435</v>
      </c>
      <c r="J3002" s="19" t="s">
        <v>14273</v>
      </c>
      <c r="K3002" s="19" t="s">
        <v>49</v>
      </c>
      <c r="L3002" s="19" t="s">
        <v>14274</v>
      </c>
      <c r="M3002" s="19" t="s">
        <v>14275</v>
      </c>
      <c r="N3002" s="19" t="s">
        <v>14276</v>
      </c>
      <c r="O3002" s="19" t="s">
        <v>20138</v>
      </c>
      <c r="P3002" s="19" t="s">
        <v>22859</v>
      </c>
      <c r="Q3002" s="19" t="s">
        <v>19452</v>
      </c>
      <c r="R3002" s="19" t="s">
        <v>19452</v>
      </c>
      <c r="S3002" s="19" t="s">
        <v>19452</v>
      </c>
      <c r="T3002" s="19" t="s">
        <v>19452</v>
      </c>
      <c r="U3002" s="19" t="s">
        <v>19452</v>
      </c>
      <c r="V3002" s="19" t="s">
        <v>19452</v>
      </c>
      <c r="W3002" s="19" t="s">
        <v>19452</v>
      </c>
      <c r="X3002" s="19" t="s">
        <v>19452</v>
      </c>
      <c r="Y3002" s="19" t="s">
        <v>19452</v>
      </c>
      <c r="Z3002" s="19" t="s">
        <v>62</v>
      </c>
      <c r="AA3002" s="21">
        <v>25104</v>
      </c>
      <c r="AB3002" s="21" t="s">
        <v>20247</v>
      </c>
      <c r="AC3002" s="22">
        <v>814666</v>
      </c>
      <c r="AD3002" s="19">
        <v>103</v>
      </c>
      <c r="AE3002" s="19" t="s">
        <v>63</v>
      </c>
      <c r="AF3002" s="19" t="s">
        <v>54</v>
      </c>
      <c r="AG3002" s="19" t="s">
        <v>14277</v>
      </c>
      <c r="AH3002" s="19" t="s">
        <v>212</v>
      </c>
      <c r="AI3002" s="19">
        <v>28</v>
      </c>
      <c r="AJ3002" s="23">
        <v>-135334</v>
      </c>
    </row>
    <row r="3003" spans="1:36" x14ac:dyDescent="0.3">
      <c r="A3003" s="18">
        <v>910000</v>
      </c>
      <c r="B3003" s="19" t="s">
        <v>4346</v>
      </c>
      <c r="C3003" s="19" t="s">
        <v>20185</v>
      </c>
      <c r="D3003" s="19" t="s">
        <v>20197</v>
      </c>
      <c r="E3003" s="19" t="s">
        <v>19452</v>
      </c>
      <c r="F3003" s="19" t="s">
        <v>19452</v>
      </c>
      <c r="G3003" s="19"/>
      <c r="H3003" s="19">
        <v>654</v>
      </c>
      <c r="I3003" s="19" t="s">
        <v>19137</v>
      </c>
      <c r="J3003" s="19" t="s">
        <v>14278</v>
      </c>
      <c r="K3003" s="19" t="s">
        <v>49</v>
      </c>
      <c r="L3003" s="19" t="s">
        <v>14279</v>
      </c>
      <c r="M3003" s="20">
        <v>16015599</v>
      </c>
      <c r="N3003" s="19" t="s">
        <v>14280</v>
      </c>
      <c r="O3003" s="19" t="s">
        <v>19442</v>
      </c>
      <c r="P3003" s="19" t="s">
        <v>22860</v>
      </c>
      <c r="Q3003" s="19" t="s">
        <v>19452</v>
      </c>
      <c r="R3003" s="19" t="s">
        <v>19452</v>
      </c>
      <c r="S3003" s="19" t="s">
        <v>19452</v>
      </c>
      <c r="T3003" s="19" t="s">
        <v>19452</v>
      </c>
      <c r="U3003" s="19" t="s">
        <v>19452</v>
      </c>
      <c r="V3003" s="19" t="s">
        <v>19452</v>
      </c>
      <c r="W3003" s="19" t="s">
        <v>19452</v>
      </c>
      <c r="X3003" s="19" t="s">
        <v>19452</v>
      </c>
      <c r="Y3003" s="19" t="s">
        <v>19452</v>
      </c>
      <c r="Z3003" s="19" t="s">
        <v>62</v>
      </c>
      <c r="AA3003" s="21">
        <v>19897</v>
      </c>
      <c r="AB3003" s="21" t="s">
        <v>20272</v>
      </c>
      <c r="AC3003" s="22">
        <v>9600000</v>
      </c>
      <c r="AD3003" s="19">
        <v>108</v>
      </c>
      <c r="AE3003" s="19" t="s">
        <v>63</v>
      </c>
      <c r="AF3003" s="19" t="s">
        <v>54</v>
      </c>
      <c r="AG3003" s="19" t="s">
        <v>14281</v>
      </c>
      <c r="AH3003" s="19" t="s">
        <v>531</v>
      </c>
      <c r="AI3003" s="19">
        <v>357</v>
      </c>
      <c r="AJ3003" s="23">
        <v>8690000</v>
      </c>
    </row>
    <row r="3004" spans="1:36" x14ac:dyDescent="0.3">
      <c r="A3004" s="18">
        <v>930000</v>
      </c>
      <c r="B3004" s="19" t="s">
        <v>939</v>
      </c>
      <c r="C3004" s="19" t="s">
        <v>13616</v>
      </c>
      <c r="D3004" s="19" t="s">
        <v>19452</v>
      </c>
      <c r="E3004" s="19" t="s">
        <v>19452</v>
      </c>
      <c r="F3004" s="19" t="s">
        <v>19452</v>
      </c>
      <c r="G3004" s="19" t="s">
        <v>14282</v>
      </c>
      <c r="H3004" s="19">
        <v>91070</v>
      </c>
      <c r="I3004" s="19" t="s">
        <v>15494</v>
      </c>
      <c r="J3004" s="19" t="s">
        <v>14283</v>
      </c>
      <c r="K3004" s="19" t="s">
        <v>49</v>
      </c>
      <c r="L3004" s="19" t="s">
        <v>14284</v>
      </c>
      <c r="M3004" s="20">
        <v>5974156</v>
      </c>
      <c r="N3004" s="19" t="s">
        <v>14285</v>
      </c>
      <c r="O3004" s="19" t="s">
        <v>20139</v>
      </c>
      <c r="P3004" s="19" t="s">
        <v>22861</v>
      </c>
      <c r="Q3004" s="19" t="s">
        <v>19452</v>
      </c>
      <c r="R3004" s="19" t="s">
        <v>19452</v>
      </c>
      <c r="S3004" s="19" t="s">
        <v>19452</v>
      </c>
      <c r="T3004" s="19" t="s">
        <v>19452</v>
      </c>
      <c r="U3004" s="19" t="s">
        <v>19452</v>
      </c>
      <c r="V3004" s="19" t="s">
        <v>19452</v>
      </c>
      <c r="W3004" s="19" t="s">
        <v>19452</v>
      </c>
      <c r="X3004" s="19" t="s">
        <v>19452</v>
      </c>
      <c r="Y3004" s="19" t="s">
        <v>19452</v>
      </c>
      <c r="Z3004" s="19" t="s">
        <v>417</v>
      </c>
      <c r="AA3004" s="21">
        <v>40712</v>
      </c>
      <c r="AB3004" s="21" t="s">
        <v>20219</v>
      </c>
      <c r="AC3004" s="22">
        <v>30905</v>
      </c>
      <c r="AD3004" s="19">
        <v>100</v>
      </c>
      <c r="AE3004" s="19" t="s">
        <v>63</v>
      </c>
      <c r="AF3004" s="19" t="s">
        <v>54</v>
      </c>
      <c r="AG3004" s="19" t="s">
        <v>14286</v>
      </c>
      <c r="AH3004" s="19" t="s">
        <v>506</v>
      </c>
      <c r="AI3004" s="19">
        <v>66</v>
      </c>
      <c r="AJ3004" s="23">
        <v>-899095</v>
      </c>
    </row>
    <row r="3005" spans="1:36" x14ac:dyDescent="0.3">
      <c r="A3005" s="18">
        <v>852510</v>
      </c>
      <c r="B3005" s="19" t="s">
        <v>1125</v>
      </c>
      <c r="C3005" s="19" t="s">
        <v>20179</v>
      </c>
      <c r="D3005" s="19" t="s">
        <v>19452</v>
      </c>
      <c r="E3005" s="19" t="s">
        <v>19452</v>
      </c>
      <c r="F3005" s="19" t="s">
        <v>19452</v>
      </c>
      <c r="G3005" s="19"/>
      <c r="H3005" s="19">
        <v>2009</v>
      </c>
      <c r="I3005" s="19" t="s">
        <v>18780</v>
      </c>
      <c r="J3005" s="19" t="s">
        <v>14287</v>
      </c>
      <c r="K3005" s="19" t="s">
        <v>14288</v>
      </c>
      <c r="L3005" s="19" t="s">
        <v>14289</v>
      </c>
      <c r="M3005" s="20">
        <v>9270133</v>
      </c>
      <c r="N3005" s="19" t="s">
        <v>14290</v>
      </c>
      <c r="O3005" s="19" t="s">
        <v>20140</v>
      </c>
      <c r="P3005" s="19" t="s">
        <v>22862</v>
      </c>
      <c r="Q3005" s="19" t="s">
        <v>22863</v>
      </c>
      <c r="R3005" s="19" t="s">
        <v>22864</v>
      </c>
      <c r="S3005" s="19" t="s">
        <v>22865</v>
      </c>
      <c r="T3005" s="19" t="s">
        <v>22866</v>
      </c>
      <c r="U3005" s="19" t="s">
        <v>22867</v>
      </c>
      <c r="V3005" s="19" t="s">
        <v>19452</v>
      </c>
      <c r="W3005" s="19" t="s">
        <v>19452</v>
      </c>
      <c r="X3005" s="19" t="s">
        <v>19452</v>
      </c>
      <c r="Y3005" s="19" t="s">
        <v>19452</v>
      </c>
      <c r="Z3005" s="19" t="s">
        <v>14291</v>
      </c>
      <c r="AA3005" s="21">
        <v>39318</v>
      </c>
      <c r="AB3005" s="21" t="s">
        <v>20211</v>
      </c>
      <c r="AC3005" s="22">
        <v>1185783</v>
      </c>
      <c r="AD3005" s="19">
        <v>113</v>
      </c>
      <c r="AE3005" s="19" t="s">
        <v>14292</v>
      </c>
      <c r="AF3005" s="19" t="s">
        <v>54</v>
      </c>
      <c r="AG3005" s="19" t="s">
        <v>14293</v>
      </c>
      <c r="AH3005" s="19" t="s">
        <v>109</v>
      </c>
      <c r="AI3005" s="19">
        <v>156</v>
      </c>
      <c r="AJ3005" s="23">
        <v>333273</v>
      </c>
    </row>
    <row r="3006" spans="1:36" x14ac:dyDescent="0.3">
      <c r="A3006" s="18">
        <v>950000</v>
      </c>
      <c r="B3006" s="19" t="s">
        <v>2559</v>
      </c>
      <c r="C3006" s="19" t="s">
        <v>20179</v>
      </c>
      <c r="D3006" s="19" t="s">
        <v>20201</v>
      </c>
      <c r="E3006" s="19" t="s">
        <v>19452</v>
      </c>
      <c r="F3006" s="19" t="s">
        <v>19452</v>
      </c>
      <c r="G3006" s="19" t="s">
        <v>14294</v>
      </c>
      <c r="H3006" s="19">
        <v>2652</v>
      </c>
      <c r="I3006" s="19" t="s">
        <v>18682</v>
      </c>
      <c r="J3006" s="19" t="s">
        <v>14295</v>
      </c>
      <c r="K3006" s="19" t="s">
        <v>49</v>
      </c>
      <c r="L3006" s="19" t="s">
        <v>14296</v>
      </c>
      <c r="M3006" s="20">
        <v>25918007</v>
      </c>
      <c r="N3006" s="19" t="s">
        <v>14297</v>
      </c>
      <c r="O3006" s="19" t="s">
        <v>20141</v>
      </c>
      <c r="P3006" s="19" t="s">
        <v>19452</v>
      </c>
      <c r="Q3006" s="19" t="s">
        <v>19452</v>
      </c>
      <c r="R3006" s="19" t="s">
        <v>19452</v>
      </c>
      <c r="S3006" s="19" t="s">
        <v>19452</v>
      </c>
      <c r="T3006" s="19" t="s">
        <v>19452</v>
      </c>
      <c r="U3006" s="19" t="s">
        <v>19452</v>
      </c>
      <c r="V3006" s="19" t="s">
        <v>19452</v>
      </c>
      <c r="W3006" s="19" t="s">
        <v>19452</v>
      </c>
      <c r="X3006" s="19" t="s">
        <v>19452</v>
      </c>
      <c r="Y3006" s="19" t="s">
        <v>19452</v>
      </c>
      <c r="Z3006" s="19" t="s">
        <v>62</v>
      </c>
      <c r="AA3006" s="21">
        <v>38366</v>
      </c>
      <c r="AB3006" s="21" t="s">
        <v>20221</v>
      </c>
      <c r="AC3006" s="22">
        <v>7022209</v>
      </c>
      <c r="AD3006" s="19">
        <v>103</v>
      </c>
      <c r="AE3006" s="19" t="s">
        <v>63</v>
      </c>
      <c r="AF3006" s="19" t="s">
        <v>54</v>
      </c>
      <c r="AG3006" s="19" t="s">
        <v>14298</v>
      </c>
      <c r="AH3006" s="19" t="s">
        <v>259</v>
      </c>
      <c r="AI3006" s="19">
        <v>701</v>
      </c>
      <c r="AJ3006" s="23">
        <v>6072209</v>
      </c>
    </row>
    <row r="3007" spans="1:36" x14ac:dyDescent="0.3">
      <c r="A3007" s="18">
        <v>900000</v>
      </c>
      <c r="B3007" s="19" t="s">
        <v>2559</v>
      </c>
      <c r="C3007" s="19" t="s">
        <v>20179</v>
      </c>
      <c r="D3007" s="19" t="s">
        <v>20201</v>
      </c>
      <c r="E3007" s="19" t="s">
        <v>19452</v>
      </c>
      <c r="F3007" s="19" t="s">
        <v>19452</v>
      </c>
      <c r="G3007" s="19"/>
      <c r="H3007" s="19">
        <v>9813</v>
      </c>
      <c r="I3007" s="19" t="s">
        <v>17962</v>
      </c>
      <c r="J3007" s="19" t="s">
        <v>14299</v>
      </c>
      <c r="K3007" s="19" t="s">
        <v>49</v>
      </c>
      <c r="L3007" s="19" t="s">
        <v>14300</v>
      </c>
      <c r="M3007" s="20">
        <v>40971</v>
      </c>
      <c r="N3007" s="19" t="s">
        <v>10390</v>
      </c>
      <c r="O3007" s="19" t="s">
        <v>19819</v>
      </c>
      <c r="P3007" s="19" t="s">
        <v>19452</v>
      </c>
      <c r="Q3007" s="19" t="s">
        <v>19452</v>
      </c>
      <c r="R3007" s="19" t="s">
        <v>19452</v>
      </c>
      <c r="S3007" s="19" t="s">
        <v>19452</v>
      </c>
      <c r="T3007" s="19" t="s">
        <v>19452</v>
      </c>
      <c r="U3007" s="19" t="s">
        <v>19452</v>
      </c>
      <c r="V3007" s="19" t="s">
        <v>19452</v>
      </c>
      <c r="W3007" s="19" t="s">
        <v>19452</v>
      </c>
      <c r="X3007" s="19" t="s">
        <v>19452</v>
      </c>
      <c r="Y3007" s="19" t="s">
        <v>19452</v>
      </c>
      <c r="Z3007" s="19" t="s">
        <v>62</v>
      </c>
      <c r="AA3007" s="21">
        <v>38607</v>
      </c>
      <c r="AB3007" s="21" t="s">
        <v>20221</v>
      </c>
      <c r="AC3007" s="22">
        <v>381420</v>
      </c>
      <c r="AD3007" s="19">
        <v>96</v>
      </c>
      <c r="AE3007" s="19" t="s">
        <v>63</v>
      </c>
      <c r="AF3007" s="19" t="s">
        <v>54</v>
      </c>
      <c r="AG3007" s="19" t="s">
        <v>14301</v>
      </c>
      <c r="AH3007" s="19" t="s">
        <v>88</v>
      </c>
      <c r="AI3007" s="19">
        <v>73</v>
      </c>
      <c r="AJ3007" s="23">
        <v>-518580</v>
      </c>
    </row>
    <row r="3008" spans="1:36" x14ac:dyDescent="0.3">
      <c r="A3008" s="18">
        <v>858000</v>
      </c>
      <c r="B3008" s="19" t="s">
        <v>14302</v>
      </c>
      <c r="C3008" s="19" t="s">
        <v>20177</v>
      </c>
      <c r="D3008" s="19" t="s">
        <v>20197</v>
      </c>
      <c r="E3008" s="19" t="s">
        <v>20195</v>
      </c>
      <c r="F3008" s="19" t="s">
        <v>19452</v>
      </c>
      <c r="G3008" s="19" t="s">
        <v>14303</v>
      </c>
      <c r="H3008" s="19">
        <v>3170</v>
      </c>
      <c r="I3008" s="19" t="s">
        <v>18631</v>
      </c>
      <c r="J3008" s="19" t="s">
        <v>14304</v>
      </c>
      <c r="K3008" s="19" t="s">
        <v>49</v>
      </c>
      <c r="L3008" s="19" t="s">
        <v>14305</v>
      </c>
      <c r="M3008" s="20">
        <v>47651878</v>
      </c>
      <c r="N3008" s="19" t="s">
        <v>8988</v>
      </c>
      <c r="O3008" s="19" t="s">
        <v>19791</v>
      </c>
      <c r="P3008" s="19" t="s">
        <v>19452</v>
      </c>
      <c r="Q3008" s="19" t="s">
        <v>19452</v>
      </c>
      <c r="R3008" s="19" t="s">
        <v>19452</v>
      </c>
      <c r="S3008" s="19" t="s">
        <v>19452</v>
      </c>
      <c r="T3008" s="19" t="s">
        <v>19452</v>
      </c>
      <c r="U3008" s="19" t="s">
        <v>19452</v>
      </c>
      <c r="V3008" s="19" t="s">
        <v>19452</v>
      </c>
      <c r="W3008" s="19" t="s">
        <v>19452</v>
      </c>
      <c r="X3008" s="19" t="s">
        <v>19452</v>
      </c>
      <c r="Y3008" s="19" t="s">
        <v>19452</v>
      </c>
      <c r="Z3008" s="19" t="s">
        <v>62</v>
      </c>
      <c r="AA3008" s="21">
        <v>15567</v>
      </c>
      <c r="AB3008" s="21" t="s">
        <v>20290</v>
      </c>
      <c r="AC3008" s="22">
        <v>267447150</v>
      </c>
      <c r="AD3008" s="19">
        <v>70</v>
      </c>
      <c r="AE3008" s="19" t="s">
        <v>63</v>
      </c>
      <c r="AF3008" s="19" t="s">
        <v>54</v>
      </c>
      <c r="AG3008" s="19" t="s">
        <v>14306</v>
      </c>
      <c r="AH3008" s="19" t="s">
        <v>259</v>
      </c>
      <c r="AI3008" s="19">
        <v>1405</v>
      </c>
      <c r="AJ3008" s="23">
        <v>266589150</v>
      </c>
    </row>
    <row r="3009" spans="1:36" x14ac:dyDescent="0.3">
      <c r="A3009" s="18">
        <v>850000</v>
      </c>
      <c r="B3009" s="19" t="s">
        <v>2389</v>
      </c>
      <c r="C3009" s="19" t="s">
        <v>20179</v>
      </c>
      <c r="D3009" s="19" t="s">
        <v>20196</v>
      </c>
      <c r="E3009" s="19" t="s">
        <v>20198</v>
      </c>
      <c r="F3009" s="19" t="s">
        <v>19452</v>
      </c>
      <c r="G3009" s="19"/>
      <c r="H3009" s="19">
        <v>15708</v>
      </c>
      <c r="I3009" s="19" t="s">
        <v>16961</v>
      </c>
      <c r="J3009" s="19" t="s">
        <v>14307</v>
      </c>
      <c r="K3009" s="19" t="s">
        <v>49</v>
      </c>
      <c r="L3009" s="19" t="s">
        <v>14308</v>
      </c>
      <c r="M3009" s="20">
        <v>5424916</v>
      </c>
      <c r="N3009" s="19" t="s">
        <v>14309</v>
      </c>
      <c r="O3009" s="19" t="s">
        <v>20142</v>
      </c>
      <c r="P3009" s="19" t="s">
        <v>19452</v>
      </c>
      <c r="Q3009" s="19" t="s">
        <v>19452</v>
      </c>
      <c r="R3009" s="19" t="s">
        <v>19452</v>
      </c>
      <c r="S3009" s="19" t="s">
        <v>19452</v>
      </c>
      <c r="T3009" s="19" t="s">
        <v>19452</v>
      </c>
      <c r="U3009" s="19" t="s">
        <v>19452</v>
      </c>
      <c r="V3009" s="19" t="s">
        <v>19452</v>
      </c>
      <c r="W3009" s="19" t="s">
        <v>19452</v>
      </c>
      <c r="X3009" s="19" t="s">
        <v>19452</v>
      </c>
      <c r="Y3009" s="19" t="s">
        <v>19452</v>
      </c>
      <c r="Z3009" s="19" t="s">
        <v>62</v>
      </c>
      <c r="AA3009" s="21">
        <v>37812</v>
      </c>
      <c r="AB3009" s="21" t="s">
        <v>20226</v>
      </c>
      <c r="AC3009" s="22">
        <v>819939</v>
      </c>
      <c r="AD3009" s="19">
        <v>107</v>
      </c>
      <c r="AE3009" s="19" t="s">
        <v>63</v>
      </c>
      <c r="AF3009" s="19" t="s">
        <v>54</v>
      </c>
      <c r="AG3009" s="19" t="s">
        <v>14310</v>
      </c>
      <c r="AH3009" s="19" t="s">
        <v>252</v>
      </c>
      <c r="AI3009" s="19">
        <v>56</v>
      </c>
      <c r="AJ3009" s="23">
        <v>-30061</v>
      </c>
    </row>
    <row r="3010" spans="1:36" x14ac:dyDescent="0.3">
      <c r="A3010" s="18">
        <v>850000</v>
      </c>
      <c r="B3010" s="19" t="s">
        <v>939</v>
      </c>
      <c r="C3010" s="19" t="s">
        <v>13616</v>
      </c>
      <c r="D3010" s="19" t="s">
        <v>19452</v>
      </c>
      <c r="E3010" s="19" t="s">
        <v>19452</v>
      </c>
      <c r="F3010" s="19" t="s">
        <v>19452</v>
      </c>
      <c r="G3010" s="19"/>
      <c r="H3010" s="19">
        <v>84200</v>
      </c>
      <c r="I3010" s="19" t="s">
        <v>15543</v>
      </c>
      <c r="J3010" s="19" t="s">
        <v>14311</v>
      </c>
      <c r="K3010" s="19" t="s">
        <v>49</v>
      </c>
      <c r="L3010" s="19" t="s">
        <v>14312</v>
      </c>
      <c r="M3010" s="20">
        <v>14238376</v>
      </c>
      <c r="N3010" s="19" t="s">
        <v>14313</v>
      </c>
      <c r="O3010" s="19" t="s">
        <v>20143</v>
      </c>
      <c r="P3010" s="19" t="s">
        <v>19452</v>
      </c>
      <c r="Q3010" s="19" t="s">
        <v>19452</v>
      </c>
      <c r="R3010" s="19" t="s">
        <v>19452</v>
      </c>
      <c r="S3010" s="19" t="s">
        <v>19452</v>
      </c>
      <c r="T3010" s="19" t="s">
        <v>19452</v>
      </c>
      <c r="U3010" s="19" t="s">
        <v>19452</v>
      </c>
      <c r="V3010" s="19" t="s">
        <v>19452</v>
      </c>
      <c r="W3010" s="19" t="s">
        <v>19452</v>
      </c>
      <c r="X3010" s="19" t="s">
        <v>19452</v>
      </c>
      <c r="Y3010" s="19" t="s">
        <v>19452</v>
      </c>
      <c r="Z3010" s="19" t="s">
        <v>62</v>
      </c>
      <c r="AA3010" s="21">
        <v>41152</v>
      </c>
      <c r="AB3010" s="21" t="s">
        <v>20213</v>
      </c>
      <c r="AC3010" s="22">
        <v>1243961</v>
      </c>
      <c r="AD3010" s="19">
        <v>85</v>
      </c>
      <c r="AE3010" s="19" t="s">
        <v>63</v>
      </c>
      <c r="AF3010" s="19" t="s">
        <v>54</v>
      </c>
      <c r="AG3010" s="19" t="s">
        <v>14314</v>
      </c>
      <c r="AH3010" s="19" t="s">
        <v>205</v>
      </c>
      <c r="AI3010" s="19">
        <v>110</v>
      </c>
      <c r="AJ3010" s="23">
        <v>393961</v>
      </c>
    </row>
    <row r="3011" spans="1:36" x14ac:dyDescent="0.3">
      <c r="A3011" s="18">
        <v>800000</v>
      </c>
      <c r="B3011" s="19" t="s">
        <v>357</v>
      </c>
      <c r="C3011" s="19" t="s">
        <v>20179</v>
      </c>
      <c r="D3011" s="19" t="s">
        <v>20198</v>
      </c>
      <c r="E3011" s="19" t="s">
        <v>19452</v>
      </c>
      <c r="F3011" s="19" t="s">
        <v>19452</v>
      </c>
      <c r="G3011" s="19"/>
      <c r="H3011" s="19">
        <v>47889</v>
      </c>
      <c r="I3011" s="19" t="s">
        <v>16005</v>
      </c>
      <c r="J3011" s="19" t="s">
        <v>7782</v>
      </c>
      <c r="K3011" s="19" t="s">
        <v>49</v>
      </c>
      <c r="L3011" s="19" t="s">
        <v>14315</v>
      </c>
      <c r="M3011" s="19" t="s">
        <v>14316</v>
      </c>
      <c r="N3011" s="19" t="s">
        <v>14317</v>
      </c>
      <c r="O3011" s="19" t="s">
        <v>16005</v>
      </c>
      <c r="P3011" s="19" t="s">
        <v>22868</v>
      </c>
      <c r="Q3011" s="19" t="s">
        <v>19452</v>
      </c>
      <c r="R3011" s="19" t="s">
        <v>19452</v>
      </c>
      <c r="S3011" s="19" t="s">
        <v>19452</v>
      </c>
      <c r="T3011" s="19" t="s">
        <v>19452</v>
      </c>
      <c r="U3011" s="19" t="s">
        <v>19452</v>
      </c>
      <c r="V3011" s="19" t="s">
        <v>19452</v>
      </c>
      <c r="W3011" s="19" t="s">
        <v>19452</v>
      </c>
      <c r="X3011" s="19" t="s">
        <v>19452</v>
      </c>
      <c r="Y3011" s="19" t="s">
        <v>19452</v>
      </c>
      <c r="Z3011" s="19" t="s">
        <v>62</v>
      </c>
      <c r="AA3011" s="21">
        <v>34250</v>
      </c>
      <c r="AB3011" s="21" t="s">
        <v>20236</v>
      </c>
      <c r="AC3011" s="22">
        <v>1001437</v>
      </c>
      <c r="AD3011" s="19">
        <v>114</v>
      </c>
      <c r="AE3011" s="19" t="s">
        <v>63</v>
      </c>
      <c r="AF3011" s="19" t="s">
        <v>54</v>
      </c>
      <c r="AG3011" s="19" t="s">
        <v>14318</v>
      </c>
      <c r="AH3011" s="19" t="s">
        <v>420</v>
      </c>
      <c r="AI3011" s="19">
        <v>10</v>
      </c>
      <c r="AJ3011" s="23">
        <v>201437</v>
      </c>
    </row>
    <row r="3012" spans="1:36" x14ac:dyDescent="0.3">
      <c r="A3012" s="18">
        <v>800000</v>
      </c>
      <c r="B3012" s="19" t="s">
        <v>6546</v>
      </c>
      <c r="C3012" s="19" t="s">
        <v>20187</v>
      </c>
      <c r="D3012" s="19" t="s">
        <v>20196</v>
      </c>
      <c r="E3012" s="19" t="s">
        <v>19452</v>
      </c>
      <c r="F3012" s="19" t="s">
        <v>19452</v>
      </c>
      <c r="G3012" s="19" t="s">
        <v>14319</v>
      </c>
      <c r="H3012" s="19">
        <v>14451</v>
      </c>
      <c r="I3012" s="19" t="s">
        <v>17055</v>
      </c>
      <c r="J3012" s="19" t="s">
        <v>14320</v>
      </c>
      <c r="K3012" s="19" t="s">
        <v>14321</v>
      </c>
      <c r="L3012" s="19" t="s">
        <v>14322</v>
      </c>
      <c r="M3012" s="20">
        <v>11205726</v>
      </c>
      <c r="N3012" s="19" t="s">
        <v>14323</v>
      </c>
      <c r="O3012" s="19" t="s">
        <v>20144</v>
      </c>
      <c r="P3012" s="19" t="s">
        <v>22869</v>
      </c>
      <c r="Q3012" s="19" t="s">
        <v>22870</v>
      </c>
      <c r="R3012" s="19" t="s">
        <v>22871</v>
      </c>
      <c r="S3012" s="19" t="s">
        <v>22872</v>
      </c>
      <c r="T3012" s="19" t="s">
        <v>22873</v>
      </c>
      <c r="U3012" s="19" t="s">
        <v>22874</v>
      </c>
      <c r="V3012" s="19" t="s">
        <v>19452</v>
      </c>
      <c r="W3012" s="19" t="s">
        <v>19452</v>
      </c>
      <c r="X3012" s="19" t="s">
        <v>19452</v>
      </c>
      <c r="Y3012" s="19" t="s">
        <v>19452</v>
      </c>
      <c r="Z3012" s="19" t="s">
        <v>13370</v>
      </c>
      <c r="AA3012" s="21">
        <v>39822</v>
      </c>
      <c r="AB3012" s="21" t="s">
        <v>20210</v>
      </c>
      <c r="AC3012" s="22">
        <v>1984662</v>
      </c>
      <c r="AD3012" s="19">
        <v>91</v>
      </c>
      <c r="AE3012" s="19" t="s">
        <v>13371</v>
      </c>
      <c r="AF3012" s="19" t="s">
        <v>54</v>
      </c>
      <c r="AG3012" s="19" t="s">
        <v>14324</v>
      </c>
      <c r="AH3012" s="19" t="s">
        <v>88</v>
      </c>
      <c r="AI3012" s="19">
        <v>311</v>
      </c>
      <c r="AJ3012" s="23">
        <v>1184662</v>
      </c>
    </row>
    <row r="3013" spans="1:36" x14ac:dyDescent="0.3">
      <c r="A3013" s="18">
        <v>777000</v>
      </c>
      <c r="B3013" s="19" t="s">
        <v>2367</v>
      </c>
      <c r="C3013" s="19" t="s">
        <v>13616</v>
      </c>
      <c r="D3013" s="19" t="s">
        <v>20197</v>
      </c>
      <c r="E3013" s="19" t="s">
        <v>19452</v>
      </c>
      <c r="F3013" s="19" t="s">
        <v>19452</v>
      </c>
      <c r="G3013" s="19"/>
      <c r="H3013" s="19">
        <v>838</v>
      </c>
      <c r="I3013" s="19" t="s">
        <v>19047</v>
      </c>
      <c r="J3013" s="19" t="s">
        <v>14325</v>
      </c>
      <c r="K3013" s="19" t="s">
        <v>49</v>
      </c>
      <c r="L3013" s="19" t="s">
        <v>14326</v>
      </c>
      <c r="M3013" s="20">
        <v>19326115</v>
      </c>
      <c r="N3013" s="19" t="s">
        <v>14327</v>
      </c>
      <c r="O3013" s="19" t="s">
        <v>19460</v>
      </c>
      <c r="P3013" s="19" t="s">
        <v>19455</v>
      </c>
      <c r="Q3013" s="19" t="s">
        <v>22201</v>
      </c>
      <c r="R3013" s="19" t="s">
        <v>19452</v>
      </c>
      <c r="S3013" s="19" t="s">
        <v>19452</v>
      </c>
      <c r="T3013" s="19" t="s">
        <v>19452</v>
      </c>
      <c r="U3013" s="19" t="s">
        <v>19452</v>
      </c>
      <c r="V3013" s="19" t="s">
        <v>19452</v>
      </c>
      <c r="W3013" s="19" t="s">
        <v>19452</v>
      </c>
      <c r="X3013" s="19" t="s">
        <v>19452</v>
      </c>
      <c r="Y3013" s="19" t="s">
        <v>19452</v>
      </c>
      <c r="Z3013" s="19" t="s">
        <v>62</v>
      </c>
      <c r="AA3013" s="21">
        <v>26877</v>
      </c>
      <c r="AB3013" s="21" t="s">
        <v>20253</v>
      </c>
      <c r="AC3013" s="22">
        <v>140000000</v>
      </c>
      <c r="AD3013" s="19">
        <v>110</v>
      </c>
      <c r="AE3013" s="19" t="s">
        <v>63</v>
      </c>
      <c r="AF3013" s="19" t="s">
        <v>54</v>
      </c>
      <c r="AG3013" s="19" t="s">
        <v>14328</v>
      </c>
      <c r="AH3013" s="19" t="s">
        <v>65</v>
      </c>
      <c r="AI3013" s="19">
        <v>324</v>
      </c>
      <c r="AJ3013" s="23">
        <v>139223000</v>
      </c>
    </row>
    <row r="3014" spans="1:36" x14ac:dyDescent="0.3">
      <c r="A3014" s="18">
        <v>750000</v>
      </c>
      <c r="B3014" s="19" t="s">
        <v>14329</v>
      </c>
      <c r="C3014" s="19" t="s">
        <v>13616</v>
      </c>
      <c r="D3014" s="19" t="s">
        <v>20198</v>
      </c>
      <c r="E3014" s="19" t="s">
        <v>20199</v>
      </c>
      <c r="F3014" s="19" t="s">
        <v>20197</v>
      </c>
      <c r="G3014" s="19"/>
      <c r="H3014" s="19">
        <v>84332</v>
      </c>
      <c r="I3014" s="19" t="s">
        <v>15539</v>
      </c>
      <c r="J3014" s="19" t="s">
        <v>14330</v>
      </c>
      <c r="K3014" s="19" t="s">
        <v>49</v>
      </c>
      <c r="L3014" s="19" t="s">
        <v>14331</v>
      </c>
      <c r="M3014" s="20">
        <v>25186002</v>
      </c>
      <c r="N3014" s="19" t="s">
        <v>14332</v>
      </c>
      <c r="O3014" s="19" t="s">
        <v>20131</v>
      </c>
      <c r="P3014" s="19" t="s">
        <v>21841</v>
      </c>
      <c r="Q3014" s="19" t="s">
        <v>19452</v>
      </c>
      <c r="R3014" s="19" t="s">
        <v>19452</v>
      </c>
      <c r="S3014" s="19" t="s">
        <v>19452</v>
      </c>
      <c r="T3014" s="19" t="s">
        <v>19452</v>
      </c>
      <c r="U3014" s="19" t="s">
        <v>19452</v>
      </c>
      <c r="V3014" s="19" t="s">
        <v>19452</v>
      </c>
      <c r="W3014" s="19" t="s">
        <v>19452</v>
      </c>
      <c r="X3014" s="19" t="s">
        <v>19452</v>
      </c>
      <c r="Y3014" s="19" t="s">
        <v>19452</v>
      </c>
      <c r="Z3014" s="19" t="s">
        <v>62</v>
      </c>
      <c r="AA3014" s="21">
        <v>41068</v>
      </c>
      <c r="AB3014" s="21" t="s">
        <v>20213</v>
      </c>
      <c r="AC3014" s="22">
        <v>4007792</v>
      </c>
      <c r="AD3014" s="19">
        <v>85</v>
      </c>
      <c r="AE3014" s="19" t="s">
        <v>63</v>
      </c>
      <c r="AF3014" s="19" t="s">
        <v>54</v>
      </c>
      <c r="AG3014" s="19" t="s">
        <v>14333</v>
      </c>
      <c r="AH3014" s="19" t="s">
        <v>259</v>
      </c>
      <c r="AI3014" s="19">
        <v>556</v>
      </c>
      <c r="AJ3014" s="23">
        <v>3257792</v>
      </c>
    </row>
    <row r="3015" spans="1:36" x14ac:dyDescent="0.3">
      <c r="A3015" s="18">
        <v>500000</v>
      </c>
      <c r="B3015" s="19" t="s">
        <v>10530</v>
      </c>
      <c r="C3015" s="19" t="s">
        <v>20187</v>
      </c>
      <c r="D3015" s="19" t="s">
        <v>20201</v>
      </c>
      <c r="E3015" s="19" t="s">
        <v>20193</v>
      </c>
      <c r="F3015" s="19" t="s">
        <v>19452</v>
      </c>
      <c r="G3015" s="19" t="s">
        <v>14334</v>
      </c>
      <c r="H3015" s="19">
        <v>74725</v>
      </c>
      <c r="I3015" s="19" t="s">
        <v>15660</v>
      </c>
      <c r="J3015" s="19" t="s">
        <v>14335</v>
      </c>
      <c r="K3015" s="19" t="s">
        <v>49</v>
      </c>
      <c r="L3015" s="19" t="s">
        <v>14336</v>
      </c>
      <c r="M3015" s="20">
        <v>12203041</v>
      </c>
      <c r="N3015" s="19" t="s">
        <v>14337</v>
      </c>
      <c r="O3015" s="19" t="s">
        <v>20145</v>
      </c>
      <c r="P3015" s="19" t="s">
        <v>22875</v>
      </c>
      <c r="Q3015" s="19" t="s">
        <v>19452</v>
      </c>
      <c r="R3015" s="19" t="s">
        <v>19452</v>
      </c>
      <c r="S3015" s="19" t="s">
        <v>19452</v>
      </c>
      <c r="T3015" s="19" t="s">
        <v>19452</v>
      </c>
      <c r="U3015" s="19" t="s">
        <v>19452</v>
      </c>
      <c r="V3015" s="19" t="s">
        <v>19452</v>
      </c>
      <c r="W3015" s="19" t="s">
        <v>19452</v>
      </c>
      <c r="X3015" s="19" t="s">
        <v>19452</v>
      </c>
      <c r="Y3015" s="19" t="s">
        <v>19452</v>
      </c>
      <c r="Z3015" s="19" t="s">
        <v>3537</v>
      </c>
      <c r="AA3015" s="21">
        <v>40788</v>
      </c>
      <c r="AB3015" s="21" t="s">
        <v>20219</v>
      </c>
      <c r="AC3015" s="22">
        <v>171760</v>
      </c>
      <c r="AD3015" s="19">
        <v>95</v>
      </c>
      <c r="AE3015" s="19" t="s">
        <v>6685</v>
      </c>
      <c r="AF3015" s="19" t="s">
        <v>54</v>
      </c>
      <c r="AG3015" s="19"/>
      <c r="AH3015" s="19" t="s">
        <v>281</v>
      </c>
      <c r="AI3015" s="19">
        <v>210</v>
      </c>
      <c r="AJ3015" s="23">
        <v>-328240</v>
      </c>
    </row>
    <row r="3016" spans="1:36" x14ac:dyDescent="0.3">
      <c r="A3016" s="18">
        <v>750000</v>
      </c>
      <c r="B3016" s="19" t="s">
        <v>3435</v>
      </c>
      <c r="C3016" s="19" t="s">
        <v>20187</v>
      </c>
      <c r="D3016" s="19" t="s">
        <v>20201</v>
      </c>
      <c r="E3016" s="19" t="s">
        <v>19452</v>
      </c>
      <c r="F3016" s="19" t="s">
        <v>19452</v>
      </c>
      <c r="G3016" s="19" t="s">
        <v>14338</v>
      </c>
      <c r="H3016" s="19">
        <v>58428</v>
      </c>
      <c r="I3016" s="19" t="s">
        <v>15846</v>
      </c>
      <c r="J3016" s="19" t="s">
        <v>14339</v>
      </c>
      <c r="K3016" s="19" t="s">
        <v>49</v>
      </c>
      <c r="L3016" s="19" t="s">
        <v>14340</v>
      </c>
      <c r="M3016" s="20">
        <v>14386807</v>
      </c>
      <c r="N3016" s="19" t="s">
        <v>14341</v>
      </c>
      <c r="O3016" s="19" t="s">
        <v>20062</v>
      </c>
      <c r="P3016" s="19" t="s">
        <v>22876</v>
      </c>
      <c r="Q3016" s="19" t="s">
        <v>19452</v>
      </c>
      <c r="R3016" s="19" t="s">
        <v>19452</v>
      </c>
      <c r="S3016" s="19" t="s">
        <v>19452</v>
      </c>
      <c r="T3016" s="19" t="s">
        <v>19452</v>
      </c>
      <c r="U3016" s="19" t="s">
        <v>19452</v>
      </c>
      <c r="V3016" s="19" t="s">
        <v>19452</v>
      </c>
      <c r="W3016" s="19" t="s">
        <v>19452</v>
      </c>
      <c r="X3016" s="19" t="s">
        <v>19452</v>
      </c>
      <c r="Y3016" s="19" t="s">
        <v>19452</v>
      </c>
      <c r="Z3016" s="19" t="s">
        <v>62</v>
      </c>
      <c r="AA3016" s="21">
        <v>40878</v>
      </c>
      <c r="AB3016" s="21" t="s">
        <v>20219</v>
      </c>
      <c r="AC3016" s="22">
        <v>78396</v>
      </c>
      <c r="AD3016" s="19">
        <v>102</v>
      </c>
      <c r="AE3016" s="19" t="s">
        <v>63</v>
      </c>
      <c r="AF3016" s="19" t="s">
        <v>54</v>
      </c>
      <c r="AG3016" s="19" t="s">
        <v>14342</v>
      </c>
      <c r="AH3016" s="19" t="s">
        <v>129</v>
      </c>
      <c r="AI3016" s="19">
        <v>219</v>
      </c>
      <c r="AJ3016" s="23">
        <v>-671604</v>
      </c>
    </row>
    <row r="3017" spans="1:36" x14ac:dyDescent="0.3">
      <c r="A3017" s="18">
        <v>730000</v>
      </c>
      <c r="B3017" s="19" t="s">
        <v>4937</v>
      </c>
      <c r="C3017" s="19" t="s">
        <v>20183</v>
      </c>
      <c r="D3017" s="19" t="s">
        <v>19452</v>
      </c>
      <c r="E3017" s="19" t="s">
        <v>19452</v>
      </c>
      <c r="F3017" s="19" t="s">
        <v>19452</v>
      </c>
      <c r="G3017" s="19"/>
      <c r="H3017" s="19">
        <v>288</v>
      </c>
      <c r="I3017" s="19" t="s">
        <v>19293</v>
      </c>
      <c r="J3017" s="19" t="s">
        <v>14343</v>
      </c>
      <c r="K3017" s="19" t="s">
        <v>49</v>
      </c>
      <c r="L3017" s="19" t="s">
        <v>14344</v>
      </c>
      <c r="M3017" s="20">
        <v>18644023</v>
      </c>
      <c r="N3017" s="19" t="s">
        <v>14345</v>
      </c>
      <c r="O3017" s="19" t="s">
        <v>19517</v>
      </c>
      <c r="P3017" s="19" t="s">
        <v>22877</v>
      </c>
      <c r="Q3017" s="19" t="s">
        <v>19452</v>
      </c>
      <c r="R3017" s="19" t="s">
        <v>19452</v>
      </c>
      <c r="S3017" s="19" t="s">
        <v>19452</v>
      </c>
      <c r="T3017" s="19" t="s">
        <v>19452</v>
      </c>
      <c r="U3017" s="19" t="s">
        <v>19452</v>
      </c>
      <c r="V3017" s="19" t="s">
        <v>19452</v>
      </c>
      <c r="W3017" s="19" t="s">
        <v>19452</v>
      </c>
      <c r="X3017" s="19" t="s">
        <v>19452</v>
      </c>
      <c r="Y3017" s="19" t="s">
        <v>19452</v>
      </c>
      <c r="Z3017" s="19" t="s">
        <v>62</v>
      </c>
      <c r="AA3017" s="21">
        <v>19080</v>
      </c>
      <c r="AB3017" s="21" t="s">
        <v>20276</v>
      </c>
      <c r="AC3017" s="22">
        <v>8000000</v>
      </c>
      <c r="AD3017" s="19">
        <v>85</v>
      </c>
      <c r="AE3017" s="19" t="s">
        <v>63</v>
      </c>
      <c r="AF3017" s="19" t="s">
        <v>54</v>
      </c>
      <c r="AG3017" s="19" t="s">
        <v>14346</v>
      </c>
      <c r="AH3017" s="19" t="s">
        <v>81</v>
      </c>
      <c r="AI3017" s="19">
        <v>334</v>
      </c>
      <c r="AJ3017" s="23">
        <v>7270000</v>
      </c>
    </row>
    <row r="3018" spans="1:36" x14ac:dyDescent="0.3">
      <c r="A3018" s="18">
        <v>700000</v>
      </c>
      <c r="B3018" s="19" t="s">
        <v>7636</v>
      </c>
      <c r="C3018" s="19" t="s">
        <v>20188</v>
      </c>
      <c r="D3018" s="19" t="s">
        <v>19452</v>
      </c>
      <c r="E3018" s="19" t="s">
        <v>19452</v>
      </c>
      <c r="F3018" s="19" t="s">
        <v>19452</v>
      </c>
      <c r="G3018" s="19"/>
      <c r="H3018" s="19">
        <v>14275</v>
      </c>
      <c r="I3018" s="19" t="s">
        <v>17086</v>
      </c>
      <c r="J3018" s="19" t="s">
        <v>14347</v>
      </c>
      <c r="K3018" s="19" t="s">
        <v>49</v>
      </c>
      <c r="L3018" s="19" t="s">
        <v>14348</v>
      </c>
      <c r="M3018" s="20">
        <v>9188431</v>
      </c>
      <c r="N3018" s="19" t="s">
        <v>14349</v>
      </c>
      <c r="O3018" s="19" t="s">
        <v>19803</v>
      </c>
      <c r="P3018" s="19" t="s">
        <v>22878</v>
      </c>
      <c r="Q3018" s="19" t="s">
        <v>19452</v>
      </c>
      <c r="R3018" s="19" t="s">
        <v>19452</v>
      </c>
      <c r="S3018" s="19" t="s">
        <v>19452</v>
      </c>
      <c r="T3018" s="19" t="s">
        <v>19452</v>
      </c>
      <c r="U3018" s="19" t="s">
        <v>19452</v>
      </c>
      <c r="V3018" s="19" t="s">
        <v>19452</v>
      </c>
      <c r="W3018" s="19" t="s">
        <v>19452</v>
      </c>
      <c r="X3018" s="19" t="s">
        <v>19452</v>
      </c>
      <c r="Y3018" s="19" t="s">
        <v>19452</v>
      </c>
      <c r="Z3018" s="19" t="s">
        <v>62</v>
      </c>
      <c r="AA3018" s="21">
        <v>34589</v>
      </c>
      <c r="AB3018" s="21" t="s">
        <v>20233</v>
      </c>
      <c r="AC3018" s="22">
        <v>7830611</v>
      </c>
      <c r="AD3018" s="19">
        <v>171</v>
      </c>
      <c r="AE3018" s="19" t="s">
        <v>63</v>
      </c>
      <c r="AF3018" s="19" t="s">
        <v>54</v>
      </c>
      <c r="AG3018" s="19" t="s">
        <v>14350</v>
      </c>
      <c r="AH3018" s="19" t="s">
        <v>463</v>
      </c>
      <c r="AI3018" s="19">
        <v>87</v>
      </c>
      <c r="AJ3018" s="23">
        <v>7130611</v>
      </c>
    </row>
    <row r="3019" spans="1:36" x14ac:dyDescent="0.3">
      <c r="A3019" s="18">
        <v>700000</v>
      </c>
      <c r="B3019" s="19" t="s">
        <v>1125</v>
      </c>
      <c r="C3019" s="19" t="s">
        <v>20179</v>
      </c>
      <c r="D3019" s="19" t="s">
        <v>19452</v>
      </c>
      <c r="E3019" s="19" t="s">
        <v>19452</v>
      </c>
      <c r="F3019" s="19" t="s">
        <v>19452</v>
      </c>
      <c r="G3019" s="19" t="s">
        <v>14352</v>
      </c>
      <c r="H3019" s="19">
        <v>7859</v>
      </c>
      <c r="I3019" s="19" t="s">
        <v>18393</v>
      </c>
      <c r="J3019" s="19" t="s">
        <v>14353</v>
      </c>
      <c r="K3019" s="19" t="s">
        <v>49</v>
      </c>
      <c r="L3019" s="19" t="s">
        <v>14354</v>
      </c>
      <c r="M3019" s="20">
        <v>12378031</v>
      </c>
      <c r="N3019" s="19" t="s">
        <v>14355</v>
      </c>
      <c r="O3019" s="19" t="s">
        <v>19974</v>
      </c>
      <c r="P3019" s="19" t="s">
        <v>20127</v>
      </c>
      <c r="Q3019" s="19" t="s">
        <v>20108</v>
      </c>
      <c r="R3019" s="19" t="s">
        <v>22879</v>
      </c>
      <c r="S3019" s="19" t="s">
        <v>22339</v>
      </c>
      <c r="T3019" s="19" t="s">
        <v>22880</v>
      </c>
      <c r="U3019" s="19" t="s">
        <v>19452</v>
      </c>
      <c r="V3019" s="19" t="s">
        <v>19452</v>
      </c>
      <c r="W3019" s="19" t="s">
        <v>19452</v>
      </c>
      <c r="X3019" s="19" t="s">
        <v>19452</v>
      </c>
      <c r="Y3019" s="19" t="s">
        <v>19452</v>
      </c>
      <c r="Z3019" s="19" t="s">
        <v>62</v>
      </c>
      <c r="AA3019" s="21">
        <v>38940</v>
      </c>
      <c r="AB3019" s="21" t="s">
        <v>20216</v>
      </c>
      <c r="AC3019" s="22">
        <v>4911725</v>
      </c>
      <c r="AD3019" s="19">
        <v>107</v>
      </c>
      <c r="AE3019" s="19" t="s">
        <v>63</v>
      </c>
      <c r="AF3019" s="19" t="s">
        <v>54</v>
      </c>
      <c r="AG3019" s="19" t="s">
        <v>14356</v>
      </c>
      <c r="AH3019" s="19" t="s">
        <v>154</v>
      </c>
      <c r="AI3019" s="19">
        <v>240</v>
      </c>
      <c r="AJ3019" s="23">
        <v>4211725</v>
      </c>
    </row>
    <row r="3020" spans="1:36" x14ac:dyDescent="0.3">
      <c r="A3020" s="18">
        <v>700000</v>
      </c>
      <c r="B3020" s="19" t="s">
        <v>1125</v>
      </c>
      <c r="C3020" s="19" t="s">
        <v>20179</v>
      </c>
      <c r="D3020" s="19" t="s">
        <v>19452</v>
      </c>
      <c r="E3020" s="19" t="s">
        <v>19452</v>
      </c>
      <c r="F3020" s="19" t="s">
        <v>19452</v>
      </c>
      <c r="G3020" s="19" t="s">
        <v>14357</v>
      </c>
      <c r="H3020" s="19">
        <v>302579</v>
      </c>
      <c r="I3020" s="19" t="s">
        <v>14815</v>
      </c>
      <c r="J3020" s="19" t="s">
        <v>14358</v>
      </c>
      <c r="K3020" s="19" t="s">
        <v>49</v>
      </c>
      <c r="L3020" s="19" t="s">
        <v>14359</v>
      </c>
      <c r="M3020" s="19" t="s">
        <v>14360</v>
      </c>
      <c r="N3020" s="19" t="s">
        <v>14361</v>
      </c>
      <c r="O3020" s="19" t="s">
        <v>20146</v>
      </c>
      <c r="P3020" s="19" t="s">
        <v>19452</v>
      </c>
      <c r="Q3020" s="19" t="s">
        <v>19452</v>
      </c>
      <c r="R3020" s="19" t="s">
        <v>19452</v>
      </c>
      <c r="S3020" s="19" t="s">
        <v>19452</v>
      </c>
      <c r="T3020" s="19" t="s">
        <v>19452</v>
      </c>
      <c r="U3020" s="19" t="s">
        <v>19452</v>
      </c>
      <c r="V3020" s="19" t="s">
        <v>19452</v>
      </c>
      <c r="W3020" s="19" t="s">
        <v>19452</v>
      </c>
      <c r="X3020" s="19" t="s">
        <v>19452</v>
      </c>
      <c r="Y3020" s="19" t="s">
        <v>19452</v>
      </c>
      <c r="Z3020" s="19" t="s">
        <v>62</v>
      </c>
      <c r="AA3020" s="21">
        <v>36441</v>
      </c>
      <c r="AB3020" s="21" t="s">
        <v>20224</v>
      </c>
      <c r="AC3020" s="22">
        <v>10508</v>
      </c>
      <c r="AD3020" s="19">
        <v>107</v>
      </c>
      <c r="AE3020" s="19" t="s">
        <v>63</v>
      </c>
      <c r="AF3020" s="19" t="s">
        <v>54</v>
      </c>
      <c r="AG3020" s="19" t="s">
        <v>14362</v>
      </c>
      <c r="AH3020" s="19" t="s">
        <v>6660</v>
      </c>
      <c r="AI3020" s="19">
        <v>0</v>
      </c>
      <c r="AJ3020" s="23">
        <v>-689492</v>
      </c>
    </row>
    <row r="3021" spans="1:36" x14ac:dyDescent="0.3">
      <c r="A3021" s="18">
        <v>609000</v>
      </c>
      <c r="B3021" s="19" t="s">
        <v>5737</v>
      </c>
      <c r="C3021" s="19" t="s">
        <v>13616</v>
      </c>
      <c r="D3021" s="19" t="s">
        <v>20207</v>
      </c>
      <c r="E3021" s="19" t="s">
        <v>20198</v>
      </c>
      <c r="F3021" s="19" t="s">
        <v>19452</v>
      </c>
      <c r="G3021" s="19"/>
      <c r="H3021" s="19">
        <v>3080</v>
      </c>
      <c r="I3021" s="19" t="s">
        <v>18639</v>
      </c>
      <c r="J3021" s="19" t="s">
        <v>14363</v>
      </c>
      <c r="K3021" s="19" t="s">
        <v>49</v>
      </c>
      <c r="L3021" s="19" t="s">
        <v>14364</v>
      </c>
      <c r="M3021" s="20">
        <v>3898498</v>
      </c>
      <c r="N3021" s="19" t="s">
        <v>13014</v>
      </c>
      <c r="O3021" s="19" t="s">
        <v>19638</v>
      </c>
      <c r="P3021" s="19" t="s">
        <v>19452</v>
      </c>
      <c r="Q3021" s="19" t="s">
        <v>19452</v>
      </c>
      <c r="R3021" s="19" t="s">
        <v>19452</v>
      </c>
      <c r="S3021" s="19" t="s">
        <v>19452</v>
      </c>
      <c r="T3021" s="19" t="s">
        <v>19452</v>
      </c>
      <c r="U3021" s="19" t="s">
        <v>19452</v>
      </c>
      <c r="V3021" s="19" t="s">
        <v>19452</v>
      </c>
      <c r="W3021" s="19" t="s">
        <v>19452</v>
      </c>
      <c r="X3021" s="19" t="s">
        <v>19452</v>
      </c>
      <c r="Y3021" s="19" t="s">
        <v>19452</v>
      </c>
      <c r="Z3021" s="19" t="s">
        <v>62</v>
      </c>
      <c r="AA3021" s="21">
        <v>13033</v>
      </c>
      <c r="AB3021" s="21" t="s">
        <v>20292</v>
      </c>
      <c r="AC3021" s="22">
        <v>3202000</v>
      </c>
      <c r="AD3021" s="19">
        <v>101</v>
      </c>
      <c r="AE3021" s="19" t="s">
        <v>326</v>
      </c>
      <c r="AF3021" s="19" t="s">
        <v>54</v>
      </c>
      <c r="AG3021" s="19" t="s">
        <v>14365</v>
      </c>
      <c r="AH3021" s="19" t="s">
        <v>103</v>
      </c>
      <c r="AI3021" s="19">
        <v>59</v>
      </c>
      <c r="AJ3021" s="23">
        <v>2593000</v>
      </c>
    </row>
    <row r="3022" spans="1:36" x14ac:dyDescent="0.3">
      <c r="A3022" s="18">
        <v>60000</v>
      </c>
      <c r="B3022" s="19" t="s">
        <v>4645</v>
      </c>
      <c r="C3022" s="19" t="s">
        <v>20187</v>
      </c>
      <c r="D3022" s="19" t="s">
        <v>20204</v>
      </c>
      <c r="E3022" s="19" t="s">
        <v>19452</v>
      </c>
      <c r="F3022" s="19" t="s">
        <v>19452</v>
      </c>
      <c r="G3022" s="19" t="s">
        <v>14366</v>
      </c>
      <c r="H3022" s="19">
        <v>2667</v>
      </c>
      <c r="I3022" s="19" t="s">
        <v>18677</v>
      </c>
      <c r="J3022" s="19" t="s">
        <v>14367</v>
      </c>
      <c r="K3022" s="19" t="s">
        <v>49</v>
      </c>
      <c r="L3022" s="19" t="s">
        <v>14368</v>
      </c>
      <c r="M3022" s="20">
        <v>41690578</v>
      </c>
      <c r="N3022" s="19" t="s">
        <v>10337</v>
      </c>
      <c r="O3022" s="19" t="s">
        <v>19874</v>
      </c>
      <c r="P3022" s="19" t="s">
        <v>22881</v>
      </c>
      <c r="Q3022" s="19" t="s">
        <v>19452</v>
      </c>
      <c r="R3022" s="19" t="s">
        <v>19452</v>
      </c>
      <c r="S3022" s="19" t="s">
        <v>19452</v>
      </c>
      <c r="T3022" s="19" t="s">
        <v>19452</v>
      </c>
      <c r="U3022" s="19" t="s">
        <v>19452</v>
      </c>
      <c r="V3022" s="19" t="s">
        <v>19452</v>
      </c>
      <c r="W3022" s="19" t="s">
        <v>19452</v>
      </c>
      <c r="X3022" s="19" t="s">
        <v>19452</v>
      </c>
      <c r="Y3022" s="19" t="s">
        <v>19452</v>
      </c>
      <c r="Z3022" s="19" t="s">
        <v>62</v>
      </c>
      <c r="AA3022" s="21">
        <v>36355</v>
      </c>
      <c r="AB3022" s="21" t="s">
        <v>20224</v>
      </c>
      <c r="AC3022" s="22">
        <v>248000000</v>
      </c>
      <c r="AD3022" s="19">
        <v>81</v>
      </c>
      <c r="AE3022" s="19" t="s">
        <v>63</v>
      </c>
      <c r="AF3022" s="19" t="s">
        <v>54</v>
      </c>
      <c r="AG3022" s="19" t="s">
        <v>14369</v>
      </c>
      <c r="AH3022" s="19" t="s">
        <v>74</v>
      </c>
      <c r="AI3022" s="19">
        <v>1055</v>
      </c>
      <c r="AJ3022" s="23">
        <v>247940000</v>
      </c>
    </row>
    <row r="3023" spans="1:36" x14ac:dyDescent="0.3">
      <c r="A3023" s="18">
        <v>560000</v>
      </c>
      <c r="B3023" s="19" t="s">
        <v>5205</v>
      </c>
      <c r="C3023" s="19" t="s">
        <v>13616</v>
      </c>
      <c r="D3023" s="19" t="s">
        <v>20207</v>
      </c>
      <c r="E3023" s="19" t="s">
        <v>19452</v>
      </c>
      <c r="F3023" s="19" t="s">
        <v>19452</v>
      </c>
      <c r="G3023" s="19" t="s">
        <v>14370</v>
      </c>
      <c r="H3023" s="19">
        <v>704</v>
      </c>
      <c r="I3023" s="19" t="s">
        <v>19105</v>
      </c>
      <c r="J3023" s="19" t="s">
        <v>14371</v>
      </c>
      <c r="K3023" s="19" t="s">
        <v>49</v>
      </c>
      <c r="L3023" s="19" t="s">
        <v>14372</v>
      </c>
      <c r="M3023" s="20">
        <v>10730056</v>
      </c>
      <c r="N3023" s="19" t="s">
        <v>14373</v>
      </c>
      <c r="O3023" s="19" t="s">
        <v>20147</v>
      </c>
      <c r="P3023" s="19" t="s">
        <v>22882</v>
      </c>
      <c r="Q3023" s="19" t="s">
        <v>22883</v>
      </c>
      <c r="R3023" s="19" t="s">
        <v>19452</v>
      </c>
      <c r="S3023" s="19" t="s">
        <v>19452</v>
      </c>
      <c r="T3023" s="19" t="s">
        <v>19452</v>
      </c>
      <c r="U3023" s="19" t="s">
        <v>19452</v>
      </c>
      <c r="V3023" s="19" t="s">
        <v>19452</v>
      </c>
      <c r="W3023" s="19" t="s">
        <v>19452</v>
      </c>
      <c r="X3023" s="19" t="s">
        <v>19452</v>
      </c>
      <c r="Y3023" s="19" t="s">
        <v>19452</v>
      </c>
      <c r="Z3023" s="19" t="s">
        <v>3537</v>
      </c>
      <c r="AA3023" s="21">
        <v>23564</v>
      </c>
      <c r="AB3023" s="21" t="s">
        <v>20262</v>
      </c>
      <c r="AC3023" s="22">
        <v>12299668</v>
      </c>
      <c r="AD3023" s="19">
        <v>88</v>
      </c>
      <c r="AE3023" s="19" t="s">
        <v>63</v>
      </c>
      <c r="AF3023" s="19" t="s">
        <v>54</v>
      </c>
      <c r="AG3023" s="19" t="s">
        <v>14374</v>
      </c>
      <c r="AH3023" s="19" t="s">
        <v>109</v>
      </c>
      <c r="AI3023" s="19">
        <v>168</v>
      </c>
      <c r="AJ3023" s="23">
        <v>11739668</v>
      </c>
    </row>
    <row r="3024" spans="1:36" x14ac:dyDescent="0.3">
      <c r="A3024" s="18">
        <v>500000</v>
      </c>
      <c r="B3024" s="19" t="s">
        <v>1125</v>
      </c>
      <c r="C3024" s="19" t="s">
        <v>20179</v>
      </c>
      <c r="D3024" s="19" t="s">
        <v>19452</v>
      </c>
      <c r="E3024" s="19" t="s">
        <v>19452</v>
      </c>
      <c r="F3024" s="19" t="s">
        <v>19452</v>
      </c>
      <c r="G3024" s="19" t="s">
        <v>14375</v>
      </c>
      <c r="H3024" s="19">
        <v>14438</v>
      </c>
      <c r="I3024" s="19" t="s">
        <v>17058</v>
      </c>
      <c r="J3024" s="19" t="s">
        <v>14376</v>
      </c>
      <c r="K3024" s="19" t="s">
        <v>49</v>
      </c>
      <c r="L3024" s="19" t="s">
        <v>14377</v>
      </c>
      <c r="M3024" s="20">
        <v>6093989</v>
      </c>
      <c r="N3024" s="19" t="s">
        <v>14378</v>
      </c>
      <c r="O3024" s="19" t="s">
        <v>20148</v>
      </c>
      <c r="P3024" s="19" t="s">
        <v>22597</v>
      </c>
      <c r="Q3024" s="19" t="s">
        <v>20088</v>
      </c>
      <c r="R3024" s="19" t="s">
        <v>21876</v>
      </c>
      <c r="S3024" s="19" t="s">
        <v>22787</v>
      </c>
      <c r="T3024" s="19" t="s">
        <v>19452</v>
      </c>
      <c r="U3024" s="19" t="s">
        <v>19452</v>
      </c>
      <c r="V3024" s="19" t="s">
        <v>19452</v>
      </c>
      <c r="W3024" s="19" t="s">
        <v>19452</v>
      </c>
      <c r="X3024" s="19" t="s">
        <v>19452</v>
      </c>
      <c r="Y3024" s="19" t="s">
        <v>19452</v>
      </c>
      <c r="Z3024" s="19" t="s">
        <v>62</v>
      </c>
      <c r="AA3024" s="21">
        <v>39717</v>
      </c>
      <c r="AB3024" s="21" t="s">
        <v>20217</v>
      </c>
      <c r="AC3024" s="22">
        <v>33456317</v>
      </c>
      <c r="AD3024" s="19">
        <v>122</v>
      </c>
      <c r="AE3024" s="19" t="s">
        <v>63</v>
      </c>
      <c r="AF3024" s="19" t="s">
        <v>54</v>
      </c>
      <c r="AG3024" s="19" t="s">
        <v>14379</v>
      </c>
      <c r="AH3024" s="19" t="s">
        <v>142</v>
      </c>
      <c r="AI3024" s="19">
        <v>100</v>
      </c>
      <c r="AJ3024" s="23">
        <v>32956317</v>
      </c>
    </row>
    <row r="3025" spans="1:36" x14ac:dyDescent="0.3">
      <c r="A3025" s="18">
        <v>130000</v>
      </c>
      <c r="B3025" s="19" t="s">
        <v>2559</v>
      </c>
      <c r="C3025" s="19" t="s">
        <v>20179</v>
      </c>
      <c r="D3025" s="19" t="s">
        <v>20201</v>
      </c>
      <c r="E3025" s="19" t="s">
        <v>19452</v>
      </c>
      <c r="F3025" s="19" t="s">
        <v>19452</v>
      </c>
      <c r="G3025" s="19"/>
      <c r="H3025" s="19">
        <v>83</v>
      </c>
      <c r="I3025" s="19" t="s">
        <v>19389</v>
      </c>
      <c r="J3025" s="19" t="s">
        <v>14380</v>
      </c>
      <c r="K3025" s="19" t="s">
        <v>49</v>
      </c>
      <c r="L3025" s="19" t="s">
        <v>14381</v>
      </c>
      <c r="M3025" s="20">
        <v>15611857</v>
      </c>
      <c r="N3025" s="19" t="s">
        <v>14382</v>
      </c>
      <c r="O3025" s="19" t="s">
        <v>20149</v>
      </c>
      <c r="P3025" s="19" t="s">
        <v>19452</v>
      </c>
      <c r="Q3025" s="19" t="s">
        <v>19452</v>
      </c>
      <c r="R3025" s="19" t="s">
        <v>19452</v>
      </c>
      <c r="S3025" s="19" t="s">
        <v>19452</v>
      </c>
      <c r="T3025" s="19" t="s">
        <v>19452</v>
      </c>
      <c r="U3025" s="19" t="s">
        <v>19452</v>
      </c>
      <c r="V3025" s="19" t="s">
        <v>19452</v>
      </c>
      <c r="W3025" s="19" t="s">
        <v>19452</v>
      </c>
      <c r="X3025" s="19" t="s">
        <v>19452</v>
      </c>
      <c r="Y3025" s="19" t="s">
        <v>19452</v>
      </c>
      <c r="Z3025" s="19" t="s">
        <v>62</v>
      </c>
      <c r="AA3025" s="21">
        <v>38205</v>
      </c>
      <c r="AB3025" s="21" t="s">
        <v>20223</v>
      </c>
      <c r="AC3025" s="22">
        <v>54667954</v>
      </c>
      <c r="AD3025" s="19">
        <v>79</v>
      </c>
      <c r="AE3025" s="19" t="s">
        <v>63</v>
      </c>
      <c r="AF3025" s="19" t="s">
        <v>54</v>
      </c>
      <c r="AG3025" s="19" t="s">
        <v>14383</v>
      </c>
      <c r="AH3025" s="19" t="s">
        <v>129</v>
      </c>
      <c r="AI3025" s="19">
        <v>315</v>
      </c>
      <c r="AJ3025" s="23">
        <v>54537954</v>
      </c>
    </row>
    <row r="3026" spans="1:36" x14ac:dyDescent="0.3">
      <c r="A3026" s="18">
        <v>500000</v>
      </c>
      <c r="B3026" s="19" t="s">
        <v>9756</v>
      </c>
      <c r="C3026" s="19" t="s">
        <v>20187</v>
      </c>
      <c r="D3026" s="19" t="s">
        <v>20199</v>
      </c>
      <c r="E3026" s="19" t="s">
        <v>19452</v>
      </c>
      <c r="F3026" s="19" t="s">
        <v>19452</v>
      </c>
      <c r="G3026" s="19"/>
      <c r="H3026" s="19">
        <v>30315</v>
      </c>
      <c r="I3026" s="19" t="s">
        <v>16409</v>
      </c>
      <c r="J3026" s="19" t="s">
        <v>14384</v>
      </c>
      <c r="K3026" s="19" t="s">
        <v>49</v>
      </c>
      <c r="L3026" s="19" t="s">
        <v>14385</v>
      </c>
      <c r="M3026" s="20">
        <v>2537032</v>
      </c>
      <c r="N3026" s="19" t="s">
        <v>14386</v>
      </c>
      <c r="O3026" s="19" t="s">
        <v>20150</v>
      </c>
      <c r="P3026" s="19" t="s">
        <v>19452</v>
      </c>
      <c r="Q3026" s="19" t="s">
        <v>19452</v>
      </c>
      <c r="R3026" s="19" t="s">
        <v>19452</v>
      </c>
      <c r="S3026" s="19" t="s">
        <v>19452</v>
      </c>
      <c r="T3026" s="19" t="s">
        <v>19452</v>
      </c>
      <c r="U3026" s="19" t="s">
        <v>19452</v>
      </c>
      <c r="V3026" s="19" t="s">
        <v>19452</v>
      </c>
      <c r="W3026" s="19" t="s">
        <v>19452</v>
      </c>
      <c r="X3026" s="19" t="s">
        <v>19452</v>
      </c>
      <c r="Y3026" s="19" t="s">
        <v>19452</v>
      </c>
      <c r="Z3026" s="19" t="s">
        <v>62</v>
      </c>
      <c r="AA3026" s="21">
        <v>28361</v>
      </c>
      <c r="AB3026" s="21" t="s">
        <v>20256</v>
      </c>
      <c r="AC3026" s="22">
        <v>17000000</v>
      </c>
      <c r="AD3026" s="19">
        <v>97</v>
      </c>
      <c r="AE3026" s="19" t="s">
        <v>63</v>
      </c>
      <c r="AF3026" s="19" t="s">
        <v>54</v>
      </c>
      <c r="AG3026" s="19" t="s">
        <v>14387</v>
      </c>
      <c r="AH3026" s="19" t="s">
        <v>122</v>
      </c>
      <c r="AI3026" s="19">
        <v>30</v>
      </c>
      <c r="AJ3026" s="23">
        <v>16500000</v>
      </c>
    </row>
    <row r="3027" spans="1:36" x14ac:dyDescent="0.3">
      <c r="A3027" s="18">
        <v>500000</v>
      </c>
      <c r="B3027" s="19" t="s">
        <v>3758</v>
      </c>
      <c r="C3027" s="19" t="s">
        <v>20179</v>
      </c>
      <c r="D3027" s="19" t="s">
        <v>20196</v>
      </c>
      <c r="E3027" s="19" t="s">
        <v>19452</v>
      </c>
      <c r="F3027" s="19" t="s">
        <v>19452</v>
      </c>
      <c r="G3027" s="19"/>
      <c r="H3027" s="19">
        <v>2056</v>
      </c>
      <c r="I3027" s="19" t="s">
        <v>18766</v>
      </c>
      <c r="J3027" s="19" t="s">
        <v>14388</v>
      </c>
      <c r="K3027" s="19" t="s">
        <v>49</v>
      </c>
      <c r="L3027" s="19" t="s">
        <v>14389</v>
      </c>
      <c r="M3027" s="20">
        <v>11578545</v>
      </c>
      <c r="N3027" s="19" t="s">
        <v>14390</v>
      </c>
      <c r="O3027" s="19" t="s">
        <v>20137</v>
      </c>
      <c r="P3027" s="19" t="s">
        <v>22884</v>
      </c>
      <c r="Q3027" s="19" t="s">
        <v>19452</v>
      </c>
      <c r="R3027" s="19" t="s">
        <v>19452</v>
      </c>
      <c r="S3027" s="19" t="s">
        <v>19452</v>
      </c>
      <c r="T3027" s="19" t="s">
        <v>19452</v>
      </c>
      <c r="U3027" s="19" t="s">
        <v>19452</v>
      </c>
      <c r="V3027" s="19" t="s">
        <v>19452</v>
      </c>
      <c r="W3027" s="19" t="s">
        <v>19452</v>
      </c>
      <c r="X3027" s="19" t="s">
        <v>19452</v>
      </c>
      <c r="Y3027" s="19" t="s">
        <v>19452</v>
      </c>
      <c r="Z3027" s="19" t="s">
        <v>62</v>
      </c>
      <c r="AA3027" s="21">
        <v>37647</v>
      </c>
      <c r="AB3027" s="21" t="s">
        <v>20226</v>
      </c>
      <c r="AC3027" s="22">
        <v>8679814</v>
      </c>
      <c r="AD3027" s="19">
        <v>88</v>
      </c>
      <c r="AE3027" s="19" t="s">
        <v>63</v>
      </c>
      <c r="AF3027" s="19" t="s">
        <v>54</v>
      </c>
      <c r="AG3027" s="19" t="s">
        <v>14391</v>
      </c>
      <c r="AH3027" s="19" t="s">
        <v>103</v>
      </c>
      <c r="AI3027" s="19">
        <v>210</v>
      </c>
      <c r="AJ3027" s="23">
        <v>8179814</v>
      </c>
    </row>
    <row r="3028" spans="1:36" x14ac:dyDescent="0.3">
      <c r="A3028" s="18">
        <v>2053648</v>
      </c>
      <c r="B3028" s="19" t="s">
        <v>7636</v>
      </c>
      <c r="C3028" s="19" t="s">
        <v>20188</v>
      </c>
      <c r="D3028" s="19" t="s">
        <v>19452</v>
      </c>
      <c r="E3028" s="19" t="s">
        <v>19452</v>
      </c>
      <c r="F3028" s="19" t="s">
        <v>19452</v>
      </c>
      <c r="G3028" s="19"/>
      <c r="H3028" s="19">
        <v>14271</v>
      </c>
      <c r="I3028" s="19" t="s">
        <v>17087</v>
      </c>
      <c r="J3028" s="19" t="s">
        <v>14392</v>
      </c>
      <c r="K3028" s="19" t="s">
        <v>49</v>
      </c>
      <c r="L3028" s="19" t="s">
        <v>14393</v>
      </c>
      <c r="M3028" s="20">
        <v>2778633</v>
      </c>
      <c r="N3028" s="19" t="s">
        <v>14394</v>
      </c>
      <c r="O3028" s="19" t="s">
        <v>19477</v>
      </c>
      <c r="P3028" s="19" t="s">
        <v>19455</v>
      </c>
      <c r="Q3028" s="19" t="s">
        <v>19484</v>
      </c>
      <c r="R3028" s="19" t="s">
        <v>19452</v>
      </c>
      <c r="S3028" s="19" t="s">
        <v>19452</v>
      </c>
      <c r="T3028" s="19" t="s">
        <v>19452</v>
      </c>
      <c r="U3028" s="19" t="s">
        <v>19452</v>
      </c>
      <c r="V3028" s="19" t="s">
        <v>19452</v>
      </c>
      <c r="W3028" s="19" t="s">
        <v>19452</v>
      </c>
      <c r="X3028" s="19" t="s">
        <v>19452</v>
      </c>
      <c r="Y3028" s="19" t="s">
        <v>19452</v>
      </c>
      <c r="Z3028" s="19" t="s">
        <v>62</v>
      </c>
      <c r="AA3028" s="21">
        <v>36455</v>
      </c>
      <c r="AB3028" s="21" t="s">
        <v>20224</v>
      </c>
      <c r="AC3028" s="22">
        <v>500000</v>
      </c>
      <c r="AD3028" s="19">
        <v>102</v>
      </c>
      <c r="AE3028" s="19" t="s">
        <v>63</v>
      </c>
      <c r="AF3028" s="19" t="s">
        <v>54</v>
      </c>
      <c r="AG3028" s="19"/>
      <c r="AH3028" s="19" t="s">
        <v>406</v>
      </c>
      <c r="AI3028" s="19">
        <v>17</v>
      </c>
      <c r="AJ3028" s="23">
        <v>-1553648</v>
      </c>
    </row>
    <row r="3029" spans="1:36" x14ac:dyDescent="0.3">
      <c r="A3029" s="18">
        <v>500000</v>
      </c>
      <c r="B3029" s="19" t="s">
        <v>4346</v>
      </c>
      <c r="C3029" s="19" t="s">
        <v>20185</v>
      </c>
      <c r="D3029" s="19" t="s">
        <v>20197</v>
      </c>
      <c r="E3029" s="19" t="s">
        <v>19452</v>
      </c>
      <c r="F3029" s="19" t="s">
        <v>19452</v>
      </c>
      <c r="G3029" s="19" t="s">
        <v>14395</v>
      </c>
      <c r="H3029" s="19">
        <v>12281</v>
      </c>
      <c r="I3029" s="19" t="s">
        <v>17302</v>
      </c>
      <c r="J3029" s="19" t="s">
        <v>14396</v>
      </c>
      <c r="K3029" s="19" t="s">
        <v>49</v>
      </c>
      <c r="L3029" s="19" t="s">
        <v>14397</v>
      </c>
      <c r="M3029" s="20">
        <v>8519202</v>
      </c>
      <c r="N3029" s="19" t="s">
        <v>14398</v>
      </c>
      <c r="O3029" s="19" t="s">
        <v>20151</v>
      </c>
      <c r="P3029" s="19" t="s">
        <v>19452</v>
      </c>
      <c r="Q3029" s="19" t="s">
        <v>19452</v>
      </c>
      <c r="R3029" s="19" t="s">
        <v>19452</v>
      </c>
      <c r="S3029" s="19" t="s">
        <v>19452</v>
      </c>
      <c r="T3029" s="19" t="s">
        <v>19452</v>
      </c>
      <c r="U3029" s="19" t="s">
        <v>19452</v>
      </c>
      <c r="V3029" s="19" t="s">
        <v>19452</v>
      </c>
      <c r="W3029" s="19" t="s">
        <v>19452</v>
      </c>
      <c r="X3029" s="19" t="s">
        <v>19452</v>
      </c>
      <c r="Y3029" s="19" t="s">
        <v>19452</v>
      </c>
      <c r="Z3029" s="19" t="s">
        <v>62</v>
      </c>
      <c r="AA3029" s="21">
        <v>38001</v>
      </c>
      <c r="AB3029" s="21" t="s">
        <v>20223</v>
      </c>
      <c r="AC3029" s="22">
        <v>603943</v>
      </c>
      <c r="AD3029" s="19">
        <v>90</v>
      </c>
      <c r="AE3029" s="19" t="s">
        <v>63</v>
      </c>
      <c r="AF3029" s="19" t="s">
        <v>54</v>
      </c>
      <c r="AG3029" s="19" t="s">
        <v>14399</v>
      </c>
      <c r="AH3029" s="19" t="s">
        <v>65</v>
      </c>
      <c r="AI3029" s="19">
        <v>106</v>
      </c>
      <c r="AJ3029" s="23">
        <v>103943</v>
      </c>
    </row>
    <row r="3030" spans="1:36" x14ac:dyDescent="0.3">
      <c r="A3030" s="18">
        <v>2000000</v>
      </c>
      <c r="B3030" s="19" t="s">
        <v>4635</v>
      </c>
      <c r="C3030" s="19" t="s">
        <v>20174</v>
      </c>
      <c r="D3030" s="19" t="s">
        <v>20197</v>
      </c>
      <c r="E3030" s="19" t="s">
        <v>19452</v>
      </c>
      <c r="F3030" s="19" t="s">
        <v>19452</v>
      </c>
      <c r="G3030" s="19"/>
      <c r="H3030" s="19">
        <v>346</v>
      </c>
      <c r="I3030" s="19" t="s">
        <v>19265</v>
      </c>
      <c r="J3030" s="19" t="s">
        <v>14400</v>
      </c>
      <c r="K3030" s="19" t="s">
        <v>638</v>
      </c>
      <c r="L3030" s="19" t="s">
        <v>14401</v>
      </c>
      <c r="M3030" s="20">
        <v>39756748</v>
      </c>
      <c r="N3030" s="19" t="s">
        <v>14402</v>
      </c>
      <c r="O3030" s="19" t="s">
        <v>20152</v>
      </c>
      <c r="P3030" s="19" t="s">
        <v>19452</v>
      </c>
      <c r="Q3030" s="19" t="s">
        <v>19452</v>
      </c>
      <c r="R3030" s="19" t="s">
        <v>19452</v>
      </c>
      <c r="S3030" s="19" t="s">
        <v>19452</v>
      </c>
      <c r="T3030" s="19" t="s">
        <v>19452</v>
      </c>
      <c r="U3030" s="19" t="s">
        <v>19452</v>
      </c>
      <c r="V3030" s="19" t="s">
        <v>19452</v>
      </c>
      <c r="W3030" s="19" t="s">
        <v>19452</v>
      </c>
      <c r="X3030" s="19" t="s">
        <v>19452</v>
      </c>
      <c r="Y3030" s="19" t="s">
        <v>19452</v>
      </c>
      <c r="Z3030" s="19" t="s">
        <v>641</v>
      </c>
      <c r="AA3030" s="21">
        <v>19840</v>
      </c>
      <c r="AB3030" s="21" t="s">
        <v>20272</v>
      </c>
      <c r="AC3030" s="22">
        <v>271841</v>
      </c>
      <c r="AD3030" s="19">
        <v>207</v>
      </c>
      <c r="AE3030" s="19" t="s">
        <v>6690</v>
      </c>
      <c r="AF3030" s="19" t="s">
        <v>54</v>
      </c>
      <c r="AG3030" s="19" t="s">
        <v>14403</v>
      </c>
      <c r="AH3030" s="19" t="s">
        <v>457</v>
      </c>
      <c r="AI3030" s="19">
        <v>878</v>
      </c>
      <c r="AJ3030" s="23">
        <v>-1728159</v>
      </c>
    </row>
    <row r="3031" spans="1:36" x14ac:dyDescent="0.3">
      <c r="A3031" s="18">
        <v>500000</v>
      </c>
      <c r="B3031" s="19" t="s">
        <v>14404</v>
      </c>
      <c r="C3031" s="19" t="s">
        <v>13616</v>
      </c>
      <c r="D3031" s="19" t="s">
        <v>20197</v>
      </c>
      <c r="E3031" s="19" t="s">
        <v>20192</v>
      </c>
      <c r="F3031" s="19" t="s">
        <v>20203</v>
      </c>
      <c r="G3031" s="19" t="s">
        <v>14405</v>
      </c>
      <c r="H3031" s="19">
        <v>45649</v>
      </c>
      <c r="I3031" s="19" t="s">
        <v>16044</v>
      </c>
      <c r="J3031" s="19" t="s">
        <v>14406</v>
      </c>
      <c r="K3031" s="19" t="s">
        <v>49</v>
      </c>
      <c r="L3031" s="19" t="s">
        <v>14407</v>
      </c>
      <c r="M3031" s="20">
        <v>9108949</v>
      </c>
      <c r="N3031" s="19" t="s">
        <v>14408</v>
      </c>
      <c r="O3031" s="19" t="s">
        <v>19732</v>
      </c>
      <c r="P3031" s="19" t="s">
        <v>22018</v>
      </c>
      <c r="Q3031" s="19" t="s">
        <v>22014</v>
      </c>
      <c r="R3031" s="19" t="s">
        <v>22169</v>
      </c>
      <c r="S3031" s="19" t="s">
        <v>20095</v>
      </c>
      <c r="T3031" s="19" t="s">
        <v>22885</v>
      </c>
      <c r="U3031" s="19" t="s">
        <v>22886</v>
      </c>
      <c r="V3031" s="19" t="s">
        <v>22887</v>
      </c>
      <c r="W3031" s="19" t="s">
        <v>19452</v>
      </c>
      <c r="X3031" s="19" t="s">
        <v>19452</v>
      </c>
      <c r="Y3031" s="19" t="s">
        <v>19452</v>
      </c>
      <c r="Z3031" s="19" t="s">
        <v>14409</v>
      </c>
      <c r="AA3031" s="21">
        <v>40368</v>
      </c>
      <c r="AB3031" s="21" t="s">
        <v>20214</v>
      </c>
      <c r="AC3031" s="22">
        <v>98017</v>
      </c>
      <c r="AD3031" s="19">
        <v>85</v>
      </c>
      <c r="AE3031" s="19" t="s">
        <v>63</v>
      </c>
      <c r="AF3031" s="19" t="s">
        <v>54</v>
      </c>
      <c r="AG3031" s="19" t="s">
        <v>14410</v>
      </c>
      <c r="AH3031" s="19" t="s">
        <v>122</v>
      </c>
      <c r="AI3031" s="19">
        <v>251</v>
      </c>
      <c r="AJ3031" s="23">
        <v>-401983</v>
      </c>
    </row>
    <row r="3032" spans="1:36" x14ac:dyDescent="0.3">
      <c r="A3032" s="18">
        <v>500000</v>
      </c>
      <c r="B3032" s="19" t="s">
        <v>3681</v>
      </c>
      <c r="C3032" s="19" t="s">
        <v>20179</v>
      </c>
      <c r="D3032" s="19" t="s">
        <v>20201</v>
      </c>
      <c r="E3032" s="19" t="s">
        <v>20199</v>
      </c>
      <c r="F3032" s="19" t="s">
        <v>19452</v>
      </c>
      <c r="G3032" s="19" t="s">
        <v>14411</v>
      </c>
      <c r="H3032" s="19">
        <v>43933</v>
      </c>
      <c r="I3032" s="19" t="s">
        <v>16099</v>
      </c>
      <c r="J3032" s="19" t="s">
        <v>14412</v>
      </c>
      <c r="K3032" s="19" t="s">
        <v>49</v>
      </c>
      <c r="L3032" s="19" t="s">
        <v>14413</v>
      </c>
      <c r="M3032" s="20">
        <v>26406001</v>
      </c>
      <c r="N3032" s="19" t="s">
        <v>14414</v>
      </c>
      <c r="O3032" s="19" t="s">
        <v>19516</v>
      </c>
      <c r="P3032" s="19" t="s">
        <v>19452</v>
      </c>
      <c r="Q3032" s="19" t="s">
        <v>19452</v>
      </c>
      <c r="R3032" s="19" t="s">
        <v>19452</v>
      </c>
      <c r="S3032" s="19" t="s">
        <v>19452</v>
      </c>
      <c r="T3032" s="19" t="s">
        <v>19452</v>
      </c>
      <c r="U3032" s="19" t="s">
        <v>19452</v>
      </c>
      <c r="V3032" s="19" t="s">
        <v>19452</v>
      </c>
      <c r="W3032" s="19" t="s">
        <v>19452</v>
      </c>
      <c r="X3032" s="19" t="s">
        <v>19452</v>
      </c>
      <c r="Y3032" s="19" t="s">
        <v>19452</v>
      </c>
      <c r="Z3032" s="19" t="s">
        <v>3537</v>
      </c>
      <c r="AA3032" s="21">
        <v>40347</v>
      </c>
      <c r="AB3032" s="21" t="s">
        <v>20214</v>
      </c>
      <c r="AC3032" s="22">
        <v>4242978</v>
      </c>
      <c r="AD3032" s="19">
        <v>94</v>
      </c>
      <c r="AE3032" s="19" t="s">
        <v>708</v>
      </c>
      <c r="AF3032" s="19" t="s">
        <v>54</v>
      </c>
      <c r="AG3032" s="19" t="s">
        <v>14415</v>
      </c>
      <c r="AH3032" s="19" t="s">
        <v>180</v>
      </c>
      <c r="AI3032" s="19">
        <v>587</v>
      </c>
      <c r="AJ3032" s="23">
        <v>3742978</v>
      </c>
    </row>
    <row r="3033" spans="1:36" x14ac:dyDescent="0.3">
      <c r="A3033" s="18">
        <v>450000</v>
      </c>
      <c r="B3033" s="19" t="s">
        <v>357</v>
      </c>
      <c r="C3033" s="19" t="s">
        <v>20179</v>
      </c>
      <c r="D3033" s="19" t="s">
        <v>20198</v>
      </c>
      <c r="E3033" s="19" t="s">
        <v>19452</v>
      </c>
      <c r="F3033" s="19" t="s">
        <v>19452</v>
      </c>
      <c r="G3033" s="19"/>
      <c r="H3033" s="19">
        <v>15624</v>
      </c>
      <c r="I3033" s="19" t="s">
        <v>16971</v>
      </c>
      <c r="J3033" s="19" t="s">
        <v>14416</v>
      </c>
      <c r="K3033" s="19" t="s">
        <v>49</v>
      </c>
      <c r="L3033" s="19" t="s">
        <v>14417</v>
      </c>
      <c r="M3033" s="20">
        <v>4442355</v>
      </c>
      <c r="N3033" s="19" t="s">
        <v>14418</v>
      </c>
      <c r="O3033" s="19" t="s">
        <v>20153</v>
      </c>
      <c r="P3033" s="19" t="s">
        <v>22888</v>
      </c>
      <c r="Q3033" s="19" t="s">
        <v>19452</v>
      </c>
      <c r="R3033" s="19" t="s">
        <v>19452</v>
      </c>
      <c r="S3033" s="19" t="s">
        <v>19452</v>
      </c>
      <c r="T3033" s="19" t="s">
        <v>19452</v>
      </c>
      <c r="U3033" s="19" t="s">
        <v>19452</v>
      </c>
      <c r="V3033" s="19" t="s">
        <v>19452</v>
      </c>
      <c r="W3033" s="19" t="s">
        <v>19452</v>
      </c>
      <c r="X3033" s="19" t="s">
        <v>19452</v>
      </c>
      <c r="Y3033" s="19" t="s">
        <v>19452</v>
      </c>
      <c r="Z3033" s="19" t="s">
        <v>71</v>
      </c>
      <c r="AA3033" s="21">
        <v>38875</v>
      </c>
      <c r="AB3033" s="21" t="s">
        <v>20216</v>
      </c>
      <c r="AC3033" s="22">
        <v>973525</v>
      </c>
      <c r="AD3033" s="19">
        <v>84</v>
      </c>
      <c r="AE3033" s="19" t="s">
        <v>63</v>
      </c>
      <c r="AF3033" s="19" t="s">
        <v>54</v>
      </c>
      <c r="AG3033" s="19" t="s">
        <v>13911</v>
      </c>
      <c r="AH3033" s="19" t="s">
        <v>180</v>
      </c>
      <c r="AI3033" s="19">
        <v>38</v>
      </c>
      <c r="AJ3033" s="23">
        <v>523525</v>
      </c>
    </row>
    <row r="3034" spans="1:36" x14ac:dyDescent="0.3">
      <c r="A3034" s="18">
        <v>439000</v>
      </c>
      <c r="B3034" s="19" t="s">
        <v>9283</v>
      </c>
      <c r="C3034" s="19" t="s">
        <v>20189</v>
      </c>
      <c r="D3034" s="19" t="s">
        <v>20196</v>
      </c>
      <c r="E3034" s="19" t="s">
        <v>20198</v>
      </c>
      <c r="F3034" s="19" t="s">
        <v>19452</v>
      </c>
      <c r="G3034" s="19"/>
      <c r="H3034" s="19">
        <v>3062</v>
      </c>
      <c r="I3034" s="19" t="s">
        <v>18641</v>
      </c>
      <c r="J3034" s="19" t="s">
        <v>14419</v>
      </c>
      <c r="K3034" s="19" t="s">
        <v>49</v>
      </c>
      <c r="L3034" s="19" t="s">
        <v>14420</v>
      </c>
      <c r="M3034" s="20">
        <v>1933366</v>
      </c>
      <c r="N3034" s="19" t="s">
        <v>3330</v>
      </c>
      <c r="O3034" s="19" t="s">
        <v>19445</v>
      </c>
      <c r="P3034" s="19" t="s">
        <v>19452</v>
      </c>
      <c r="Q3034" s="19" t="s">
        <v>19452</v>
      </c>
      <c r="R3034" s="19" t="s">
        <v>19452</v>
      </c>
      <c r="S3034" s="19" t="s">
        <v>19452</v>
      </c>
      <c r="T3034" s="19" t="s">
        <v>19452</v>
      </c>
      <c r="U3034" s="19" t="s">
        <v>19452</v>
      </c>
      <c r="V3034" s="19" t="s">
        <v>19452</v>
      </c>
      <c r="W3034" s="19" t="s">
        <v>19452</v>
      </c>
      <c r="X3034" s="19" t="s">
        <v>19452</v>
      </c>
      <c r="Y3034" s="19" t="s">
        <v>19452</v>
      </c>
      <c r="Z3034" s="19" t="s">
        <v>62</v>
      </c>
      <c r="AA3034" s="21">
        <v>12087</v>
      </c>
      <c r="AB3034" s="21" t="s">
        <v>20293</v>
      </c>
      <c r="AC3034" s="22">
        <v>2281000</v>
      </c>
      <c r="AD3034" s="19">
        <v>89</v>
      </c>
      <c r="AE3034" s="19" t="s">
        <v>63</v>
      </c>
      <c r="AF3034" s="19" t="s">
        <v>54</v>
      </c>
      <c r="AG3034" s="19"/>
      <c r="AH3034" s="19" t="s">
        <v>88</v>
      </c>
      <c r="AI3034" s="19">
        <v>37</v>
      </c>
      <c r="AJ3034" s="23">
        <v>1842000</v>
      </c>
    </row>
    <row r="3035" spans="1:36" x14ac:dyDescent="0.3">
      <c r="A3035" s="18">
        <v>400000</v>
      </c>
      <c r="B3035" s="19" t="s">
        <v>939</v>
      </c>
      <c r="C3035" s="19" t="s">
        <v>13616</v>
      </c>
      <c r="D3035" s="19" t="s">
        <v>19452</v>
      </c>
      <c r="E3035" s="19" t="s">
        <v>19452</v>
      </c>
      <c r="F3035" s="19" t="s">
        <v>19452</v>
      </c>
      <c r="G3035" s="19"/>
      <c r="H3035" s="19">
        <v>8193</v>
      </c>
      <c r="I3035" s="19" t="s">
        <v>18363</v>
      </c>
      <c r="J3035" s="19" t="s">
        <v>14421</v>
      </c>
      <c r="K3035" s="19" t="s">
        <v>49</v>
      </c>
      <c r="L3035" s="19" t="s">
        <v>14422</v>
      </c>
      <c r="M3035" s="20">
        <v>23603514</v>
      </c>
      <c r="N3035" s="19" t="s">
        <v>14423</v>
      </c>
      <c r="O3035" s="19" t="s">
        <v>19449</v>
      </c>
      <c r="P3035" s="19" t="s">
        <v>19690</v>
      </c>
      <c r="Q3035" s="19" t="s">
        <v>19789</v>
      </c>
      <c r="R3035" s="19" t="s">
        <v>22889</v>
      </c>
      <c r="S3035" s="19" t="s">
        <v>22890</v>
      </c>
      <c r="T3035" s="19" t="s">
        <v>22891</v>
      </c>
      <c r="U3035" s="19" t="s">
        <v>19452</v>
      </c>
      <c r="V3035" s="19" t="s">
        <v>19452</v>
      </c>
      <c r="W3035" s="19" t="s">
        <v>19452</v>
      </c>
      <c r="X3035" s="19" t="s">
        <v>19452</v>
      </c>
      <c r="Y3035" s="19" t="s">
        <v>19452</v>
      </c>
      <c r="Z3035" s="19" t="s">
        <v>62</v>
      </c>
      <c r="AA3035" s="21">
        <v>38149</v>
      </c>
      <c r="AB3035" s="21" t="s">
        <v>20223</v>
      </c>
      <c r="AC3035" s="22">
        <v>46118097</v>
      </c>
      <c r="AD3035" s="19">
        <v>95</v>
      </c>
      <c r="AE3035" s="19" t="s">
        <v>63</v>
      </c>
      <c r="AF3035" s="19" t="s">
        <v>54</v>
      </c>
      <c r="AG3035" s="19" t="s">
        <v>14424</v>
      </c>
      <c r="AH3035" s="19" t="s">
        <v>252</v>
      </c>
      <c r="AI3035" s="19">
        <v>554</v>
      </c>
      <c r="AJ3035" s="23">
        <v>45718097</v>
      </c>
    </row>
    <row r="3036" spans="1:36" x14ac:dyDescent="0.3">
      <c r="A3036" s="18">
        <v>15000</v>
      </c>
      <c r="B3036" s="19" t="s">
        <v>4645</v>
      </c>
      <c r="C3036" s="19" t="s">
        <v>20187</v>
      </c>
      <c r="D3036" s="19" t="s">
        <v>20204</v>
      </c>
      <c r="E3036" s="19" t="s">
        <v>19452</v>
      </c>
      <c r="F3036" s="19" t="s">
        <v>19452</v>
      </c>
      <c r="G3036" s="19" t="s">
        <v>14425</v>
      </c>
      <c r="H3036" s="19">
        <v>23827</v>
      </c>
      <c r="I3036" s="19" t="s">
        <v>16602</v>
      </c>
      <c r="J3036" s="19" t="s">
        <v>14426</v>
      </c>
      <c r="K3036" s="19" t="s">
        <v>49</v>
      </c>
      <c r="L3036" s="19" t="s">
        <v>14427</v>
      </c>
      <c r="M3036" s="20">
        <v>47456823</v>
      </c>
      <c r="N3036" s="19" t="s">
        <v>14428</v>
      </c>
      <c r="O3036" s="19" t="s">
        <v>19943</v>
      </c>
      <c r="P3036" s="19" t="s">
        <v>22532</v>
      </c>
      <c r="Q3036" s="19" t="s">
        <v>19452</v>
      </c>
      <c r="R3036" s="19" t="s">
        <v>19452</v>
      </c>
      <c r="S3036" s="19" t="s">
        <v>19452</v>
      </c>
      <c r="T3036" s="19" t="s">
        <v>19452</v>
      </c>
      <c r="U3036" s="19" t="s">
        <v>19452</v>
      </c>
      <c r="V3036" s="19" t="s">
        <v>19452</v>
      </c>
      <c r="W3036" s="19" t="s">
        <v>19452</v>
      </c>
      <c r="X3036" s="19" t="s">
        <v>19452</v>
      </c>
      <c r="Y3036" s="19" t="s">
        <v>19452</v>
      </c>
      <c r="Z3036" s="19" t="s">
        <v>62</v>
      </c>
      <c r="AA3036" s="21">
        <v>39339</v>
      </c>
      <c r="AB3036" s="21" t="s">
        <v>20211</v>
      </c>
      <c r="AC3036" s="22">
        <v>193355800</v>
      </c>
      <c r="AD3036" s="19">
        <v>86</v>
      </c>
      <c r="AE3036" s="19" t="s">
        <v>63</v>
      </c>
      <c r="AF3036" s="19" t="s">
        <v>54</v>
      </c>
      <c r="AG3036" s="19" t="s">
        <v>14429</v>
      </c>
      <c r="AH3036" s="19" t="s">
        <v>96</v>
      </c>
      <c r="AI3036" s="19">
        <v>1316</v>
      </c>
      <c r="AJ3036" s="23">
        <v>193340800</v>
      </c>
    </row>
    <row r="3037" spans="1:36" x14ac:dyDescent="0.3">
      <c r="A3037" s="18">
        <v>400000</v>
      </c>
      <c r="B3037" s="19" t="s">
        <v>6439</v>
      </c>
      <c r="C3037" s="19" t="s">
        <v>20175</v>
      </c>
      <c r="D3037" s="19" t="s">
        <v>20196</v>
      </c>
      <c r="E3037" s="19" t="s">
        <v>20192</v>
      </c>
      <c r="F3037" s="19" t="s">
        <v>19452</v>
      </c>
      <c r="G3037" s="19" t="s">
        <v>14430</v>
      </c>
      <c r="H3037" s="19">
        <v>762</v>
      </c>
      <c r="I3037" s="19" t="s">
        <v>19088</v>
      </c>
      <c r="J3037" s="19" t="s">
        <v>14431</v>
      </c>
      <c r="K3037" s="19" t="s">
        <v>49</v>
      </c>
      <c r="L3037" s="19" t="s">
        <v>14432</v>
      </c>
      <c r="M3037" s="20">
        <v>64782984</v>
      </c>
      <c r="N3037" s="19" t="s">
        <v>14433</v>
      </c>
      <c r="O3037" s="19" t="s">
        <v>20154</v>
      </c>
      <c r="P3037" s="19" t="s">
        <v>22892</v>
      </c>
      <c r="Q3037" s="19" t="s">
        <v>22893</v>
      </c>
      <c r="R3037" s="19" t="s">
        <v>22894</v>
      </c>
      <c r="S3037" s="19" t="s">
        <v>19452</v>
      </c>
      <c r="T3037" s="19" t="s">
        <v>19452</v>
      </c>
      <c r="U3037" s="19" t="s">
        <v>19452</v>
      </c>
      <c r="V3037" s="19" t="s">
        <v>19452</v>
      </c>
      <c r="W3037" s="19" t="s">
        <v>19452</v>
      </c>
      <c r="X3037" s="19" t="s">
        <v>19452</v>
      </c>
      <c r="Y3037" s="19" t="s">
        <v>19452</v>
      </c>
      <c r="Z3037" s="19" t="s">
        <v>3537</v>
      </c>
      <c r="AA3037" s="21">
        <v>27466</v>
      </c>
      <c r="AB3037" s="21" t="s">
        <v>20266</v>
      </c>
      <c r="AC3037" s="22">
        <v>5028948</v>
      </c>
      <c r="AD3037" s="19">
        <v>91</v>
      </c>
      <c r="AE3037" s="19" t="s">
        <v>11359</v>
      </c>
      <c r="AF3037" s="19" t="s">
        <v>54</v>
      </c>
      <c r="AG3037" s="19" t="s">
        <v>14434</v>
      </c>
      <c r="AH3037" s="19" t="s">
        <v>406</v>
      </c>
      <c r="AI3037" s="19">
        <v>1708</v>
      </c>
      <c r="AJ3037" s="23">
        <v>4628948</v>
      </c>
    </row>
    <row r="3038" spans="1:36" x14ac:dyDescent="0.3">
      <c r="A3038" s="18">
        <v>35000000</v>
      </c>
      <c r="B3038" s="19" t="s">
        <v>1556</v>
      </c>
      <c r="C3038" s="19" t="s">
        <v>13616</v>
      </c>
      <c r="D3038" s="19" t="s">
        <v>20198</v>
      </c>
      <c r="E3038" s="19" t="s">
        <v>19452</v>
      </c>
      <c r="F3038" s="19" t="s">
        <v>19452</v>
      </c>
      <c r="G3038" s="19"/>
      <c r="H3038" s="19">
        <v>9029</v>
      </c>
      <c r="I3038" s="19" t="s">
        <v>18224</v>
      </c>
      <c r="J3038" s="19" t="s">
        <v>14435</v>
      </c>
      <c r="K3038" s="19" t="s">
        <v>10610</v>
      </c>
      <c r="L3038" s="19" t="s">
        <v>14436</v>
      </c>
      <c r="M3038" s="20">
        <v>38100488</v>
      </c>
      <c r="N3038" s="19" t="s">
        <v>14437</v>
      </c>
      <c r="O3038" s="19" t="s">
        <v>19458</v>
      </c>
      <c r="P3038" s="19" t="s">
        <v>19483</v>
      </c>
      <c r="Q3038" s="19" t="s">
        <v>19746</v>
      </c>
      <c r="R3038" s="19" t="s">
        <v>20089</v>
      </c>
      <c r="S3038" s="19" t="s">
        <v>19820</v>
      </c>
      <c r="T3038" s="19" t="s">
        <v>20445</v>
      </c>
      <c r="U3038" s="19" t="s">
        <v>19452</v>
      </c>
      <c r="V3038" s="19" t="s">
        <v>19452</v>
      </c>
      <c r="W3038" s="19" t="s">
        <v>19452</v>
      </c>
      <c r="X3038" s="19" t="s">
        <v>19452</v>
      </c>
      <c r="Y3038" s="19" t="s">
        <v>19452</v>
      </c>
      <c r="Z3038" s="19" t="s">
        <v>62</v>
      </c>
      <c r="AA3038" s="21">
        <v>39575</v>
      </c>
      <c r="AB3038" s="21" t="s">
        <v>20217</v>
      </c>
      <c r="AC3038" s="22">
        <v>170000000</v>
      </c>
      <c r="AD3038" s="19">
        <v>99</v>
      </c>
      <c r="AE3038" s="19" t="s">
        <v>14438</v>
      </c>
      <c r="AF3038" s="19" t="s">
        <v>54</v>
      </c>
      <c r="AG3038" s="19" t="s">
        <v>14439</v>
      </c>
      <c r="AH3038" s="19" t="s">
        <v>205</v>
      </c>
      <c r="AI3038" s="19">
        <v>923</v>
      </c>
      <c r="AJ3038" s="23">
        <v>135000000</v>
      </c>
    </row>
    <row r="3039" spans="1:36" x14ac:dyDescent="0.3">
      <c r="A3039" s="18">
        <v>860000</v>
      </c>
      <c r="B3039" s="19" t="s">
        <v>8189</v>
      </c>
      <c r="C3039" s="19" t="s">
        <v>20184</v>
      </c>
      <c r="D3039" s="19" t="s">
        <v>20197</v>
      </c>
      <c r="E3039" s="19" t="s">
        <v>20196</v>
      </c>
      <c r="F3039" s="19" t="s">
        <v>19452</v>
      </c>
      <c r="G3039" s="19"/>
      <c r="H3039" s="19">
        <v>11240</v>
      </c>
      <c r="I3039" s="19" t="s">
        <v>17521</v>
      </c>
      <c r="J3039" s="19" t="s">
        <v>14440</v>
      </c>
      <c r="K3039" s="19" t="s">
        <v>49</v>
      </c>
      <c r="L3039" s="19" t="s">
        <v>14441</v>
      </c>
      <c r="M3039" s="20">
        <v>3703005</v>
      </c>
      <c r="N3039" s="19" t="s">
        <v>14442</v>
      </c>
      <c r="O3039" s="19" t="s">
        <v>19750</v>
      </c>
      <c r="P3039" s="19" t="s">
        <v>19722</v>
      </c>
      <c r="Q3039" s="19" t="s">
        <v>22895</v>
      </c>
      <c r="R3039" s="19" t="s">
        <v>19452</v>
      </c>
      <c r="S3039" s="19" t="s">
        <v>19452</v>
      </c>
      <c r="T3039" s="19" t="s">
        <v>19452</v>
      </c>
      <c r="U3039" s="19" t="s">
        <v>19452</v>
      </c>
      <c r="V3039" s="19" t="s">
        <v>19452</v>
      </c>
      <c r="W3039" s="19" t="s">
        <v>19452</v>
      </c>
      <c r="X3039" s="19" t="s">
        <v>19452</v>
      </c>
      <c r="Y3039" s="19" t="s">
        <v>19452</v>
      </c>
      <c r="Z3039" s="19" t="s">
        <v>3537</v>
      </c>
      <c r="AA3039" s="21">
        <v>31297</v>
      </c>
      <c r="AB3039" s="21" t="s">
        <v>20248</v>
      </c>
      <c r="AC3039" s="22">
        <v>2451545</v>
      </c>
      <c r="AD3039" s="19">
        <v>97</v>
      </c>
      <c r="AE3039" s="19" t="s">
        <v>63</v>
      </c>
      <c r="AF3039" s="19" t="s">
        <v>54</v>
      </c>
      <c r="AG3039" s="19"/>
      <c r="AH3039" s="19" t="s">
        <v>212</v>
      </c>
      <c r="AI3039" s="19">
        <v>51</v>
      </c>
      <c r="AJ3039" s="23">
        <v>1591545</v>
      </c>
    </row>
    <row r="3040" spans="1:36" x14ac:dyDescent="0.3">
      <c r="A3040" s="18">
        <v>385907</v>
      </c>
      <c r="B3040" s="19" t="s">
        <v>1125</v>
      </c>
      <c r="C3040" s="19" t="s">
        <v>20179</v>
      </c>
      <c r="D3040" s="19" t="s">
        <v>19452</v>
      </c>
      <c r="E3040" s="19" t="s">
        <v>19452</v>
      </c>
      <c r="F3040" s="19" t="s">
        <v>19452</v>
      </c>
      <c r="G3040" s="19"/>
      <c r="H3040" s="19">
        <v>3059</v>
      </c>
      <c r="I3040" s="19" t="s">
        <v>18643</v>
      </c>
      <c r="J3040" s="19" t="s">
        <v>14443</v>
      </c>
      <c r="K3040" s="19" t="s">
        <v>49</v>
      </c>
      <c r="L3040" s="19" t="s">
        <v>14444</v>
      </c>
      <c r="M3040" s="20">
        <v>3232447</v>
      </c>
      <c r="N3040" s="19" t="s">
        <v>14445</v>
      </c>
      <c r="O3040" s="19" t="s">
        <v>20155</v>
      </c>
      <c r="P3040" s="19" t="s">
        <v>22896</v>
      </c>
      <c r="Q3040" s="19" t="s">
        <v>19452</v>
      </c>
      <c r="R3040" s="19" t="s">
        <v>19452</v>
      </c>
      <c r="S3040" s="19" t="s">
        <v>19452</v>
      </c>
      <c r="T3040" s="19" t="s">
        <v>19452</v>
      </c>
      <c r="U3040" s="19" t="s">
        <v>19452</v>
      </c>
      <c r="V3040" s="19" t="s">
        <v>19452</v>
      </c>
      <c r="W3040" s="19" t="s">
        <v>19452</v>
      </c>
      <c r="X3040" s="19" t="s">
        <v>19452</v>
      </c>
      <c r="Y3040" s="19" t="s">
        <v>19452</v>
      </c>
      <c r="Z3040" s="19" t="s">
        <v>62</v>
      </c>
      <c r="AA3040" s="21">
        <v>6092</v>
      </c>
      <c r="AB3040" s="21" t="s">
        <v>20294</v>
      </c>
      <c r="AC3040" s="22">
        <v>8394751</v>
      </c>
      <c r="AD3040" s="19">
        <v>197</v>
      </c>
      <c r="AE3040" s="19" t="s">
        <v>63</v>
      </c>
      <c r="AF3040" s="19" t="s">
        <v>54</v>
      </c>
      <c r="AG3040" s="19" t="s">
        <v>14446</v>
      </c>
      <c r="AH3040" s="19" t="s">
        <v>103</v>
      </c>
      <c r="AI3040" s="19">
        <v>60</v>
      </c>
      <c r="AJ3040" s="23">
        <v>8008844</v>
      </c>
    </row>
    <row r="3041" spans="1:36" x14ac:dyDescent="0.3">
      <c r="A3041" s="18">
        <v>379000</v>
      </c>
      <c r="B3041" s="19" t="s">
        <v>2584</v>
      </c>
      <c r="C3041" s="19" t="s">
        <v>20179</v>
      </c>
      <c r="D3041" s="19" t="s">
        <v>20207</v>
      </c>
      <c r="E3041" s="19" t="s">
        <v>20198</v>
      </c>
      <c r="F3041" s="19" t="s">
        <v>19452</v>
      </c>
      <c r="G3041" s="19"/>
      <c r="H3041" s="19">
        <v>65203</v>
      </c>
      <c r="I3041" s="19" t="s">
        <v>15761</v>
      </c>
      <c r="J3041" s="19" t="s">
        <v>14447</v>
      </c>
      <c r="K3041" s="19" t="s">
        <v>49</v>
      </c>
      <c r="L3041" s="19" t="s">
        <v>14448</v>
      </c>
      <c r="M3041" s="19" t="s">
        <v>14449</v>
      </c>
      <c r="N3041" s="19" t="s">
        <v>4415</v>
      </c>
      <c r="O3041" s="19" t="s">
        <v>19588</v>
      </c>
      <c r="P3041" s="19" t="s">
        <v>19452</v>
      </c>
      <c r="Q3041" s="19" t="s">
        <v>19452</v>
      </c>
      <c r="R3041" s="19" t="s">
        <v>19452</v>
      </c>
      <c r="S3041" s="19" t="s">
        <v>19452</v>
      </c>
      <c r="T3041" s="19" t="s">
        <v>19452</v>
      </c>
      <c r="U3041" s="19" t="s">
        <v>19452</v>
      </c>
      <c r="V3041" s="19" t="s">
        <v>19452</v>
      </c>
      <c r="W3041" s="19" t="s">
        <v>19452</v>
      </c>
      <c r="X3041" s="19" t="s">
        <v>19452</v>
      </c>
      <c r="Y3041" s="19" t="s">
        <v>19452</v>
      </c>
      <c r="Z3041" s="19" t="s">
        <v>62</v>
      </c>
      <c r="AA3041" s="21">
        <v>10632</v>
      </c>
      <c r="AB3041" s="21" t="s">
        <v>20291</v>
      </c>
      <c r="AC3041" s="22">
        <v>4358000</v>
      </c>
      <c r="AD3041" s="19">
        <v>100</v>
      </c>
      <c r="AE3041" s="19" t="s">
        <v>63</v>
      </c>
      <c r="AF3041" s="19" t="s">
        <v>54</v>
      </c>
      <c r="AG3041" s="19" t="s">
        <v>14450</v>
      </c>
      <c r="AH3041" s="19" t="s">
        <v>1135</v>
      </c>
      <c r="AI3041" s="19">
        <v>19</v>
      </c>
      <c r="AJ3041" s="23">
        <v>3979000</v>
      </c>
    </row>
    <row r="3042" spans="1:36" x14ac:dyDescent="0.3">
      <c r="A3042" s="18">
        <v>350000</v>
      </c>
      <c r="B3042" s="19" t="s">
        <v>4906</v>
      </c>
      <c r="C3042" s="19" t="s">
        <v>20187</v>
      </c>
      <c r="D3042" s="19" t="s">
        <v>19452</v>
      </c>
      <c r="E3042" s="19" t="s">
        <v>19452</v>
      </c>
      <c r="F3042" s="19" t="s">
        <v>19452</v>
      </c>
      <c r="G3042" s="19"/>
      <c r="H3042" s="19">
        <v>764</v>
      </c>
      <c r="I3042" s="19" t="s">
        <v>19087</v>
      </c>
      <c r="J3042" s="19" t="s">
        <v>14451</v>
      </c>
      <c r="K3042" s="19" t="s">
        <v>49</v>
      </c>
      <c r="L3042" s="19" t="s">
        <v>14452</v>
      </c>
      <c r="M3042" s="20">
        <v>35037625</v>
      </c>
      <c r="N3042" s="19" t="s">
        <v>14453</v>
      </c>
      <c r="O3042" s="19" t="s">
        <v>20156</v>
      </c>
      <c r="P3042" s="19" t="s">
        <v>19452</v>
      </c>
      <c r="Q3042" s="19" t="s">
        <v>19452</v>
      </c>
      <c r="R3042" s="19" t="s">
        <v>19452</v>
      </c>
      <c r="S3042" s="19" t="s">
        <v>19452</v>
      </c>
      <c r="T3042" s="19" t="s">
        <v>19452</v>
      </c>
      <c r="U3042" s="19" t="s">
        <v>19452</v>
      </c>
      <c r="V3042" s="19" t="s">
        <v>19452</v>
      </c>
      <c r="W3042" s="19" t="s">
        <v>19452</v>
      </c>
      <c r="X3042" s="19" t="s">
        <v>19452</v>
      </c>
      <c r="Y3042" s="19" t="s">
        <v>19452</v>
      </c>
      <c r="Z3042" s="19" t="s">
        <v>62</v>
      </c>
      <c r="AA3042" s="21">
        <v>29874</v>
      </c>
      <c r="AB3042" s="21" t="s">
        <v>20246</v>
      </c>
      <c r="AC3042" s="22">
        <v>29400000</v>
      </c>
      <c r="AD3042" s="19">
        <v>85</v>
      </c>
      <c r="AE3042" s="19" t="s">
        <v>63</v>
      </c>
      <c r="AF3042" s="19" t="s">
        <v>54</v>
      </c>
      <c r="AG3042" s="19" t="s">
        <v>14454</v>
      </c>
      <c r="AH3042" s="19" t="s">
        <v>109</v>
      </c>
      <c r="AI3042" s="19">
        <v>894</v>
      </c>
      <c r="AJ3042" s="23">
        <v>29050000</v>
      </c>
    </row>
    <row r="3043" spans="1:36" x14ac:dyDescent="0.3">
      <c r="A3043" s="18">
        <v>6000000</v>
      </c>
      <c r="B3043" s="19" t="s">
        <v>4906</v>
      </c>
      <c r="C3043" s="19" t="s">
        <v>20187</v>
      </c>
      <c r="D3043" s="19" t="s">
        <v>19452</v>
      </c>
      <c r="E3043" s="19" t="s">
        <v>19452</v>
      </c>
      <c r="F3043" s="19" t="s">
        <v>19452</v>
      </c>
      <c r="G3043" s="19"/>
      <c r="H3043" s="19">
        <v>103620</v>
      </c>
      <c r="I3043" s="19" t="s">
        <v>15443</v>
      </c>
      <c r="J3043" s="19" t="s">
        <v>14455</v>
      </c>
      <c r="K3043" s="19" t="s">
        <v>49</v>
      </c>
      <c r="L3043" s="19" t="s">
        <v>14456</v>
      </c>
      <c r="M3043" s="20">
        <v>19331884</v>
      </c>
      <c r="N3043" s="19" t="s">
        <v>14457</v>
      </c>
      <c r="O3043" s="19" t="s">
        <v>20157</v>
      </c>
      <c r="P3043" s="19" t="s">
        <v>20104</v>
      </c>
      <c r="Q3043" s="19" t="s">
        <v>19732</v>
      </c>
      <c r="R3043" s="19" t="s">
        <v>21093</v>
      </c>
      <c r="S3043" s="19" t="s">
        <v>19452</v>
      </c>
      <c r="T3043" s="19" t="s">
        <v>19452</v>
      </c>
      <c r="U3043" s="19" t="s">
        <v>19452</v>
      </c>
      <c r="V3043" s="19" t="s">
        <v>19452</v>
      </c>
      <c r="W3043" s="19" t="s">
        <v>19452</v>
      </c>
      <c r="X3043" s="19" t="s">
        <v>19452</v>
      </c>
      <c r="Y3043" s="19" t="s">
        <v>19452</v>
      </c>
      <c r="Z3043" s="19" t="s">
        <v>1592</v>
      </c>
      <c r="AA3043" s="21">
        <v>41269</v>
      </c>
      <c r="AB3043" s="21" t="s">
        <v>20213</v>
      </c>
      <c r="AC3043" s="22">
        <v>31081</v>
      </c>
      <c r="AD3043" s="19">
        <v>89</v>
      </c>
      <c r="AE3043" s="19" t="s">
        <v>63</v>
      </c>
      <c r="AF3043" s="19" t="s">
        <v>54</v>
      </c>
      <c r="AG3043" s="19" t="s">
        <v>14458</v>
      </c>
      <c r="AH3043" s="19" t="s">
        <v>281</v>
      </c>
      <c r="AI3043" s="19">
        <v>316</v>
      </c>
      <c r="AJ3043" s="23">
        <v>-5968919</v>
      </c>
    </row>
    <row r="3044" spans="1:36" x14ac:dyDescent="0.3">
      <c r="A3044" s="18">
        <v>300000</v>
      </c>
      <c r="B3044" s="19" t="s">
        <v>7636</v>
      </c>
      <c r="C3044" s="19" t="s">
        <v>20188</v>
      </c>
      <c r="D3044" s="19" t="s">
        <v>19452</v>
      </c>
      <c r="E3044" s="19" t="s">
        <v>19452</v>
      </c>
      <c r="F3044" s="19" t="s">
        <v>19452</v>
      </c>
      <c r="G3044" s="19"/>
      <c r="H3044" s="19">
        <v>14278</v>
      </c>
      <c r="I3044" s="19" t="s">
        <v>17085</v>
      </c>
      <c r="J3044" s="19" t="s">
        <v>14459</v>
      </c>
      <c r="K3044" s="19" t="s">
        <v>49</v>
      </c>
      <c r="L3044" s="19" t="s">
        <v>14460</v>
      </c>
      <c r="M3044" s="20">
        <v>1085909</v>
      </c>
      <c r="N3044" s="19" t="s">
        <v>12180</v>
      </c>
      <c r="O3044" s="19" t="s">
        <v>19974</v>
      </c>
      <c r="P3044" s="19" t="s">
        <v>19452</v>
      </c>
      <c r="Q3044" s="19" t="s">
        <v>19452</v>
      </c>
      <c r="R3044" s="19" t="s">
        <v>19452</v>
      </c>
      <c r="S3044" s="19" t="s">
        <v>19452</v>
      </c>
      <c r="T3044" s="19" t="s">
        <v>19452</v>
      </c>
      <c r="U3044" s="19" t="s">
        <v>19452</v>
      </c>
      <c r="V3044" s="19" t="s">
        <v>19452</v>
      </c>
      <c r="W3044" s="19" t="s">
        <v>19452</v>
      </c>
      <c r="X3044" s="19" t="s">
        <v>19452</v>
      </c>
      <c r="Y3044" s="19" t="s">
        <v>19452</v>
      </c>
      <c r="Z3044" s="19" t="s">
        <v>62</v>
      </c>
      <c r="AA3044" s="21">
        <v>38555</v>
      </c>
      <c r="AB3044" s="21" t="s">
        <v>20221</v>
      </c>
      <c r="AC3044" s="22">
        <v>1750211</v>
      </c>
      <c r="AD3044" s="19">
        <v>88</v>
      </c>
      <c r="AE3044" s="19" t="s">
        <v>63</v>
      </c>
      <c r="AF3044" s="19" t="s">
        <v>54</v>
      </c>
      <c r="AG3044" s="19"/>
      <c r="AH3044" s="19" t="s">
        <v>65</v>
      </c>
      <c r="AI3044" s="19">
        <v>23</v>
      </c>
      <c r="AJ3044" s="23">
        <v>1450211</v>
      </c>
    </row>
    <row r="3045" spans="1:36" x14ac:dyDescent="0.3">
      <c r="A3045" s="18">
        <v>350000</v>
      </c>
      <c r="B3045" s="19" t="s">
        <v>1125</v>
      </c>
      <c r="C3045" s="19" t="s">
        <v>20179</v>
      </c>
      <c r="D3045" s="19" t="s">
        <v>19452</v>
      </c>
      <c r="E3045" s="19" t="s">
        <v>19452</v>
      </c>
      <c r="F3045" s="19" t="s">
        <v>19452</v>
      </c>
      <c r="G3045" s="19"/>
      <c r="H3045" s="19">
        <v>389</v>
      </c>
      <c r="I3045" s="19" t="s">
        <v>19257</v>
      </c>
      <c r="J3045" s="19" t="s">
        <v>14461</v>
      </c>
      <c r="K3045" s="19" t="s">
        <v>49</v>
      </c>
      <c r="L3045" s="19" t="s">
        <v>14462</v>
      </c>
      <c r="M3045" s="20">
        <v>59259204</v>
      </c>
      <c r="N3045" s="19" t="s">
        <v>14463</v>
      </c>
      <c r="O3045" s="19" t="s">
        <v>19517</v>
      </c>
      <c r="P3045" s="19" t="s">
        <v>22897</v>
      </c>
      <c r="Q3045" s="19" t="s">
        <v>19452</v>
      </c>
      <c r="R3045" s="19" t="s">
        <v>19452</v>
      </c>
      <c r="S3045" s="19" t="s">
        <v>19452</v>
      </c>
      <c r="T3045" s="19" t="s">
        <v>19452</v>
      </c>
      <c r="U3045" s="19" t="s">
        <v>19452</v>
      </c>
      <c r="V3045" s="19" t="s">
        <v>19452</v>
      </c>
      <c r="W3045" s="19" t="s">
        <v>19452</v>
      </c>
      <c r="X3045" s="19" t="s">
        <v>19452</v>
      </c>
      <c r="Y3045" s="19" t="s">
        <v>19452</v>
      </c>
      <c r="Z3045" s="19" t="s">
        <v>62</v>
      </c>
      <c r="AA3045" s="21">
        <v>20904</v>
      </c>
      <c r="AB3045" s="21" t="s">
        <v>20282</v>
      </c>
      <c r="AC3045" s="22">
        <v>1000000</v>
      </c>
      <c r="AD3045" s="19">
        <v>96</v>
      </c>
      <c r="AE3045" s="19" t="s">
        <v>63</v>
      </c>
      <c r="AF3045" s="19" t="s">
        <v>54</v>
      </c>
      <c r="AG3045" s="19" t="s">
        <v>14464</v>
      </c>
      <c r="AH3045" s="19" t="s">
        <v>457</v>
      </c>
      <c r="AI3045" s="19">
        <v>2078</v>
      </c>
      <c r="AJ3045" s="23">
        <v>650000</v>
      </c>
    </row>
    <row r="3046" spans="1:36" x14ac:dyDescent="0.3">
      <c r="A3046" s="18">
        <v>325000</v>
      </c>
      <c r="B3046" s="19" t="s">
        <v>1556</v>
      </c>
      <c r="C3046" s="19" t="s">
        <v>13616</v>
      </c>
      <c r="D3046" s="19" t="s">
        <v>20198</v>
      </c>
      <c r="E3046" s="19" t="s">
        <v>19452</v>
      </c>
      <c r="F3046" s="19" t="s">
        <v>19452</v>
      </c>
      <c r="G3046" s="19"/>
      <c r="H3046" s="19">
        <v>3078</v>
      </c>
      <c r="I3046" s="19" t="s">
        <v>18640</v>
      </c>
      <c r="J3046" s="19" t="s">
        <v>14465</v>
      </c>
      <c r="K3046" s="19" t="s">
        <v>49</v>
      </c>
      <c r="L3046" s="19" t="s">
        <v>14466</v>
      </c>
      <c r="M3046" s="20">
        <v>11871424</v>
      </c>
      <c r="N3046" s="19" t="s">
        <v>3125</v>
      </c>
      <c r="O3046" s="19" t="s">
        <v>19485</v>
      </c>
      <c r="P3046" s="19" t="s">
        <v>19452</v>
      </c>
      <c r="Q3046" s="19" t="s">
        <v>19452</v>
      </c>
      <c r="R3046" s="19" t="s">
        <v>19452</v>
      </c>
      <c r="S3046" s="19" t="s">
        <v>19452</v>
      </c>
      <c r="T3046" s="19" t="s">
        <v>19452</v>
      </c>
      <c r="U3046" s="19" t="s">
        <v>19452</v>
      </c>
      <c r="V3046" s="19" t="s">
        <v>19452</v>
      </c>
      <c r="W3046" s="19" t="s">
        <v>19452</v>
      </c>
      <c r="X3046" s="19" t="s">
        <v>19452</v>
      </c>
      <c r="Y3046" s="19" t="s">
        <v>19452</v>
      </c>
      <c r="Z3046" s="19" t="s">
        <v>62</v>
      </c>
      <c r="AA3046" s="21">
        <v>12472</v>
      </c>
      <c r="AB3046" s="21" t="s">
        <v>20295</v>
      </c>
      <c r="AC3046" s="22">
        <v>4500000</v>
      </c>
      <c r="AD3046" s="19">
        <v>105</v>
      </c>
      <c r="AE3046" s="19" t="s">
        <v>63</v>
      </c>
      <c r="AF3046" s="19" t="s">
        <v>54</v>
      </c>
      <c r="AG3046" s="19" t="s">
        <v>14467</v>
      </c>
      <c r="AH3046" s="19" t="s">
        <v>463</v>
      </c>
      <c r="AI3046" s="19">
        <v>275</v>
      </c>
      <c r="AJ3046" s="23">
        <v>4175000</v>
      </c>
    </row>
    <row r="3047" spans="1:36" x14ac:dyDescent="0.3">
      <c r="A3047" s="18">
        <v>300000</v>
      </c>
      <c r="B3047" s="19" t="s">
        <v>3680</v>
      </c>
      <c r="C3047" s="19" t="s">
        <v>20189</v>
      </c>
      <c r="D3047" s="19" t="s">
        <v>20208</v>
      </c>
      <c r="E3047" s="19" t="s">
        <v>19452</v>
      </c>
      <c r="F3047" s="19" t="s">
        <v>19452</v>
      </c>
      <c r="G3047" s="19" t="s">
        <v>14468</v>
      </c>
      <c r="H3047" s="19">
        <v>21525</v>
      </c>
      <c r="I3047" s="19" t="s">
        <v>16679</v>
      </c>
      <c r="J3047" s="19" t="s">
        <v>14469</v>
      </c>
      <c r="K3047" s="19" t="s">
        <v>49</v>
      </c>
      <c r="L3047" s="19" t="s">
        <v>14470</v>
      </c>
      <c r="M3047" s="20">
        <v>1314576</v>
      </c>
      <c r="N3047" s="19" t="s">
        <v>9988</v>
      </c>
      <c r="O3047" s="19" t="s">
        <v>19449</v>
      </c>
      <c r="P3047" s="19" t="s">
        <v>19789</v>
      </c>
      <c r="Q3047" s="19" t="s">
        <v>19452</v>
      </c>
      <c r="R3047" s="19" t="s">
        <v>19452</v>
      </c>
      <c r="S3047" s="19" t="s">
        <v>19452</v>
      </c>
      <c r="T3047" s="19" t="s">
        <v>19452</v>
      </c>
      <c r="U3047" s="19" t="s">
        <v>19452</v>
      </c>
      <c r="V3047" s="19" t="s">
        <v>19452</v>
      </c>
      <c r="W3047" s="19" t="s">
        <v>19452</v>
      </c>
      <c r="X3047" s="19" t="s">
        <v>19452</v>
      </c>
      <c r="Y3047" s="19" t="s">
        <v>19452</v>
      </c>
      <c r="Z3047" s="19" t="s">
        <v>62</v>
      </c>
      <c r="AA3047" s="21">
        <v>37644</v>
      </c>
      <c r="AB3047" s="21" t="s">
        <v>20226</v>
      </c>
      <c r="AC3047" s="22">
        <v>7808524</v>
      </c>
      <c r="AD3047" s="19">
        <v>112</v>
      </c>
      <c r="AE3047" s="19" t="s">
        <v>63</v>
      </c>
      <c r="AF3047" s="19" t="s">
        <v>54</v>
      </c>
      <c r="AG3047" s="19" t="s">
        <v>14471</v>
      </c>
      <c r="AH3047" s="19" t="s">
        <v>531</v>
      </c>
      <c r="AI3047" s="19">
        <v>26</v>
      </c>
      <c r="AJ3047" s="23">
        <v>7508524</v>
      </c>
    </row>
    <row r="3048" spans="1:36" x14ac:dyDescent="0.3">
      <c r="A3048" s="18">
        <v>312000</v>
      </c>
      <c r="B3048" s="19" t="s">
        <v>2367</v>
      </c>
      <c r="C3048" s="19" t="s">
        <v>13616</v>
      </c>
      <c r="D3048" s="19" t="s">
        <v>20197</v>
      </c>
      <c r="E3048" s="19" t="s">
        <v>19452</v>
      </c>
      <c r="F3048" s="19" t="s">
        <v>19452</v>
      </c>
      <c r="G3048" s="19"/>
      <c r="H3048" s="19">
        <v>55123</v>
      </c>
      <c r="I3048" s="19" t="s">
        <v>15892</v>
      </c>
      <c r="J3048" s="19" t="s">
        <v>7782</v>
      </c>
      <c r="K3048" s="19" t="s">
        <v>49</v>
      </c>
      <c r="L3048" s="19" t="s">
        <v>14472</v>
      </c>
      <c r="M3048" s="20">
        <v>1505703</v>
      </c>
      <c r="N3048" s="19" t="s">
        <v>9275</v>
      </c>
      <c r="O3048" s="19" t="s">
        <v>19803</v>
      </c>
      <c r="P3048" s="19" t="s">
        <v>19452</v>
      </c>
      <c r="Q3048" s="19" t="s">
        <v>19452</v>
      </c>
      <c r="R3048" s="19" t="s">
        <v>19452</v>
      </c>
      <c r="S3048" s="19" t="s">
        <v>19452</v>
      </c>
      <c r="T3048" s="19" t="s">
        <v>19452</v>
      </c>
      <c r="U3048" s="19" t="s">
        <v>19452</v>
      </c>
      <c r="V3048" s="19" t="s">
        <v>19452</v>
      </c>
      <c r="W3048" s="19" t="s">
        <v>19452</v>
      </c>
      <c r="X3048" s="19" t="s">
        <v>19452</v>
      </c>
      <c r="Y3048" s="19" t="s">
        <v>19452</v>
      </c>
      <c r="Z3048" s="19" t="s">
        <v>62</v>
      </c>
      <c r="AA3048" s="21">
        <v>36492</v>
      </c>
      <c r="AB3048" s="21" t="s">
        <v>20224</v>
      </c>
      <c r="AC3048" s="22">
        <v>1281176</v>
      </c>
      <c r="AD3048" s="19">
        <v>102</v>
      </c>
      <c r="AE3048" s="19" t="s">
        <v>63</v>
      </c>
      <c r="AF3048" s="19" t="s">
        <v>54</v>
      </c>
      <c r="AG3048" s="19" t="s">
        <v>14473</v>
      </c>
      <c r="AH3048" s="19" t="s">
        <v>180</v>
      </c>
      <c r="AI3048" s="19">
        <v>11</v>
      </c>
      <c r="AJ3048" s="23">
        <v>969176</v>
      </c>
    </row>
    <row r="3049" spans="1:36" x14ac:dyDescent="0.3">
      <c r="A3049" s="18">
        <v>300000</v>
      </c>
      <c r="B3049" s="19" t="s">
        <v>7636</v>
      </c>
      <c r="C3049" s="19" t="s">
        <v>20188</v>
      </c>
      <c r="D3049" s="19" t="s">
        <v>19452</v>
      </c>
      <c r="E3049" s="19" t="s">
        <v>19452</v>
      </c>
      <c r="F3049" s="19" t="s">
        <v>19452</v>
      </c>
      <c r="G3049" s="19"/>
      <c r="H3049" s="19">
        <v>73981</v>
      </c>
      <c r="I3049" s="19" t="s">
        <v>15668</v>
      </c>
      <c r="J3049" s="19" t="s">
        <v>14474</v>
      </c>
      <c r="K3049" s="19" t="s">
        <v>49</v>
      </c>
      <c r="L3049" s="19" t="s">
        <v>14475</v>
      </c>
      <c r="M3049" s="19" t="s">
        <v>14476</v>
      </c>
      <c r="N3049" s="19" t="s">
        <v>14477</v>
      </c>
      <c r="O3049" s="19" t="s">
        <v>19855</v>
      </c>
      <c r="P3049" s="19" t="s">
        <v>22898</v>
      </c>
      <c r="Q3049" s="19" t="s">
        <v>22899</v>
      </c>
      <c r="R3049" s="19" t="s">
        <v>22900</v>
      </c>
      <c r="S3049" s="19" t="s">
        <v>19452</v>
      </c>
      <c r="T3049" s="19" t="s">
        <v>19452</v>
      </c>
      <c r="U3049" s="19" t="s">
        <v>19452</v>
      </c>
      <c r="V3049" s="19" t="s">
        <v>19452</v>
      </c>
      <c r="W3049" s="19" t="s">
        <v>19452</v>
      </c>
      <c r="X3049" s="19" t="s">
        <v>19452</v>
      </c>
      <c r="Y3049" s="19" t="s">
        <v>19452</v>
      </c>
      <c r="Z3049" s="19" t="s">
        <v>14478</v>
      </c>
      <c r="AA3049" s="21">
        <v>37154</v>
      </c>
      <c r="AB3049" s="21" t="s">
        <v>20227</v>
      </c>
      <c r="AC3049" s="22">
        <v>2074000</v>
      </c>
      <c r="AD3049" s="19">
        <v>101</v>
      </c>
      <c r="AE3049" s="19" t="s">
        <v>7705</v>
      </c>
      <c r="AF3049" s="19" t="s">
        <v>54</v>
      </c>
      <c r="AG3049" s="19"/>
      <c r="AH3049" s="19" t="s">
        <v>234</v>
      </c>
      <c r="AI3049" s="19">
        <v>3</v>
      </c>
      <c r="AJ3049" s="23">
        <v>1774000</v>
      </c>
    </row>
    <row r="3050" spans="1:36" x14ac:dyDescent="0.3">
      <c r="A3050" s="18">
        <v>300000</v>
      </c>
      <c r="B3050" s="19" t="s">
        <v>1125</v>
      </c>
      <c r="C3050" s="19" t="s">
        <v>20179</v>
      </c>
      <c r="D3050" s="19" t="s">
        <v>19452</v>
      </c>
      <c r="E3050" s="19" t="s">
        <v>19452</v>
      </c>
      <c r="F3050" s="19" t="s">
        <v>19452</v>
      </c>
      <c r="G3050" s="19"/>
      <c r="H3050" s="19">
        <v>118452</v>
      </c>
      <c r="I3050" s="19" t="s">
        <v>15386</v>
      </c>
      <c r="J3050" s="19" t="s">
        <v>14479</v>
      </c>
      <c r="K3050" s="19" t="s">
        <v>49</v>
      </c>
      <c r="L3050" s="19" t="s">
        <v>14480</v>
      </c>
      <c r="M3050" s="19" t="s">
        <v>14481</v>
      </c>
      <c r="N3050" s="19" t="s">
        <v>14482</v>
      </c>
      <c r="O3050" s="19" t="s">
        <v>20158</v>
      </c>
      <c r="P3050" s="19" t="s">
        <v>22901</v>
      </c>
      <c r="Q3050" s="19" t="s">
        <v>19452</v>
      </c>
      <c r="R3050" s="19" t="s">
        <v>19452</v>
      </c>
      <c r="S3050" s="19" t="s">
        <v>19452</v>
      </c>
      <c r="T3050" s="19" t="s">
        <v>19452</v>
      </c>
      <c r="U3050" s="19" t="s">
        <v>19452</v>
      </c>
      <c r="V3050" s="19" t="s">
        <v>19452</v>
      </c>
      <c r="W3050" s="19" t="s">
        <v>19452</v>
      </c>
      <c r="X3050" s="19" t="s">
        <v>19452</v>
      </c>
      <c r="Y3050" s="19" t="s">
        <v>19452</v>
      </c>
      <c r="Z3050" s="19" t="s">
        <v>62</v>
      </c>
      <c r="AA3050" s="21">
        <v>36014</v>
      </c>
      <c r="AB3050" s="21" t="s">
        <v>20229</v>
      </c>
      <c r="AC3050" s="22">
        <v>40542</v>
      </c>
      <c r="AD3050" s="19">
        <v>94</v>
      </c>
      <c r="AE3050" s="19" t="s">
        <v>63</v>
      </c>
      <c r="AF3050" s="19" t="s">
        <v>54</v>
      </c>
      <c r="AG3050" s="19"/>
      <c r="AH3050" s="19" t="s">
        <v>2579</v>
      </c>
      <c r="AI3050" s="19">
        <v>1</v>
      </c>
      <c r="AJ3050" s="23">
        <v>-259458</v>
      </c>
    </row>
    <row r="3051" spans="1:36" x14ac:dyDescent="0.3">
      <c r="A3051" s="18">
        <v>300000</v>
      </c>
      <c r="B3051" s="19" t="s">
        <v>174</v>
      </c>
      <c r="C3051" s="19" t="s">
        <v>20174</v>
      </c>
      <c r="D3051" s="19" t="s">
        <v>20196</v>
      </c>
      <c r="E3051" s="19" t="s">
        <v>20199</v>
      </c>
      <c r="F3051" s="19" t="s">
        <v>19452</v>
      </c>
      <c r="G3051" s="19"/>
      <c r="H3051" s="19">
        <v>13282</v>
      </c>
      <c r="I3051" s="19" t="s">
        <v>17211</v>
      </c>
      <c r="J3051" s="19" t="s">
        <v>14483</v>
      </c>
      <c r="K3051" s="19" t="s">
        <v>49</v>
      </c>
      <c r="L3051" s="19" t="s">
        <v>14484</v>
      </c>
      <c r="M3051" s="20">
        <v>6473667</v>
      </c>
      <c r="N3051" s="19" t="s">
        <v>12349</v>
      </c>
      <c r="O3051" s="19" t="s">
        <v>20066</v>
      </c>
      <c r="P3051" s="19" t="s">
        <v>19452</v>
      </c>
      <c r="Q3051" s="19" t="s">
        <v>19452</v>
      </c>
      <c r="R3051" s="19" t="s">
        <v>19452</v>
      </c>
      <c r="S3051" s="19" t="s">
        <v>19452</v>
      </c>
      <c r="T3051" s="19" t="s">
        <v>19452</v>
      </c>
      <c r="U3051" s="19" t="s">
        <v>19452</v>
      </c>
      <c r="V3051" s="19" t="s">
        <v>19452</v>
      </c>
      <c r="W3051" s="19" t="s">
        <v>19452</v>
      </c>
      <c r="X3051" s="19" t="s">
        <v>19452</v>
      </c>
      <c r="Y3051" s="19" t="s">
        <v>19452</v>
      </c>
      <c r="Z3051" s="19" t="s">
        <v>62</v>
      </c>
      <c r="AA3051" s="21">
        <v>27511</v>
      </c>
      <c r="AB3051" s="21" t="s">
        <v>20266</v>
      </c>
      <c r="AC3051" s="22">
        <v>8000000</v>
      </c>
      <c r="AD3051" s="19">
        <v>80</v>
      </c>
      <c r="AE3051" s="19" t="s">
        <v>63</v>
      </c>
      <c r="AF3051" s="19" t="s">
        <v>54</v>
      </c>
      <c r="AG3051" s="19" t="s">
        <v>14485</v>
      </c>
      <c r="AH3051" s="19" t="s">
        <v>96</v>
      </c>
      <c r="AI3051" s="19">
        <v>124</v>
      </c>
      <c r="AJ3051" s="23">
        <v>7700000</v>
      </c>
    </row>
    <row r="3052" spans="1:36" x14ac:dyDescent="0.3">
      <c r="A3052" s="18">
        <v>250000</v>
      </c>
      <c r="B3052" s="19" t="s">
        <v>1310</v>
      </c>
      <c r="C3052" s="19" t="s">
        <v>13616</v>
      </c>
      <c r="D3052" s="19" t="s">
        <v>20197</v>
      </c>
      <c r="E3052" s="19" t="s">
        <v>20198</v>
      </c>
      <c r="F3052" s="19" t="s">
        <v>19452</v>
      </c>
      <c r="G3052" s="19" t="s">
        <v>14486</v>
      </c>
      <c r="H3052" s="19">
        <v>2255</v>
      </c>
      <c r="I3052" s="19" t="s">
        <v>18728</v>
      </c>
      <c r="J3052" s="19" t="s">
        <v>14487</v>
      </c>
      <c r="K3052" s="19" t="s">
        <v>49</v>
      </c>
      <c r="L3052" s="19" t="s">
        <v>14488</v>
      </c>
      <c r="M3052" s="20">
        <v>20601483</v>
      </c>
      <c r="N3052" s="19" t="s">
        <v>14489</v>
      </c>
      <c r="O3052" s="19" t="s">
        <v>19502</v>
      </c>
      <c r="P3052" s="19" t="s">
        <v>21462</v>
      </c>
      <c r="Q3052" s="19" t="s">
        <v>19452</v>
      </c>
      <c r="R3052" s="19" t="s">
        <v>19452</v>
      </c>
      <c r="S3052" s="19" t="s">
        <v>19452</v>
      </c>
      <c r="T3052" s="19" t="s">
        <v>19452</v>
      </c>
      <c r="U3052" s="19" t="s">
        <v>19452</v>
      </c>
      <c r="V3052" s="19" t="s">
        <v>19452</v>
      </c>
      <c r="W3052" s="19" t="s">
        <v>19452</v>
      </c>
      <c r="X3052" s="19" t="s">
        <v>19452</v>
      </c>
      <c r="Y3052" s="19" t="s">
        <v>19452</v>
      </c>
      <c r="Z3052" s="19" t="s">
        <v>62</v>
      </c>
      <c r="AA3052" s="21">
        <v>35524</v>
      </c>
      <c r="AB3052" s="21" t="s">
        <v>20222</v>
      </c>
      <c r="AC3052" s="22">
        <v>12021272</v>
      </c>
      <c r="AD3052" s="19">
        <v>113</v>
      </c>
      <c r="AE3052" s="19" t="s">
        <v>63</v>
      </c>
      <c r="AF3052" s="19" t="s">
        <v>54</v>
      </c>
      <c r="AG3052" s="19" t="s">
        <v>14490</v>
      </c>
      <c r="AH3052" s="19" t="s">
        <v>252</v>
      </c>
      <c r="AI3052" s="19">
        <v>433</v>
      </c>
      <c r="AJ3052" s="23">
        <v>11771272</v>
      </c>
    </row>
    <row r="3053" spans="1:36" x14ac:dyDescent="0.3">
      <c r="A3053" s="18">
        <v>250000</v>
      </c>
      <c r="B3053" s="19" t="s">
        <v>4465</v>
      </c>
      <c r="C3053" s="19" t="s">
        <v>20180</v>
      </c>
      <c r="D3053" s="19" t="s">
        <v>20199</v>
      </c>
      <c r="E3053" s="19" t="s">
        <v>20204</v>
      </c>
      <c r="F3053" s="19" t="s">
        <v>19452</v>
      </c>
      <c r="G3053" s="19"/>
      <c r="H3053" s="19">
        <v>431</v>
      </c>
      <c r="I3053" s="19" t="s">
        <v>19237</v>
      </c>
      <c r="J3053" s="19" t="s">
        <v>14491</v>
      </c>
      <c r="K3053" s="19" t="s">
        <v>49</v>
      </c>
      <c r="L3053" s="19" t="s">
        <v>14492</v>
      </c>
      <c r="M3053" s="20">
        <v>44656151</v>
      </c>
      <c r="N3053" s="19" t="s">
        <v>14493</v>
      </c>
      <c r="O3053" s="19" t="s">
        <v>19907</v>
      </c>
      <c r="P3053" s="19" t="s">
        <v>22902</v>
      </c>
      <c r="Q3053" s="19" t="s">
        <v>22903</v>
      </c>
      <c r="R3053" s="19" t="s">
        <v>22904</v>
      </c>
      <c r="S3053" s="19" t="s">
        <v>22905</v>
      </c>
      <c r="T3053" s="19" t="s">
        <v>22554</v>
      </c>
      <c r="U3053" s="19" t="s">
        <v>22906</v>
      </c>
      <c r="V3053" s="19" t="s">
        <v>19452</v>
      </c>
      <c r="W3053" s="19" t="s">
        <v>19452</v>
      </c>
      <c r="X3053" s="19" t="s">
        <v>19452</v>
      </c>
      <c r="Y3053" s="19" t="s">
        <v>19452</v>
      </c>
      <c r="Z3053" s="19" t="s">
        <v>7074</v>
      </c>
      <c r="AA3053" s="21">
        <v>35682</v>
      </c>
      <c r="AB3053" s="21" t="s">
        <v>20222</v>
      </c>
      <c r="AC3053" s="22">
        <v>501818</v>
      </c>
      <c r="AD3053" s="19">
        <v>90</v>
      </c>
      <c r="AE3053" s="19" t="s">
        <v>2525</v>
      </c>
      <c r="AF3053" s="19" t="s">
        <v>54</v>
      </c>
      <c r="AG3053" s="19" t="s">
        <v>14494</v>
      </c>
      <c r="AH3053" s="19" t="s">
        <v>65</v>
      </c>
      <c r="AI3053" s="19">
        <v>1069</v>
      </c>
      <c r="AJ3053" s="23">
        <v>251818</v>
      </c>
    </row>
    <row r="3054" spans="1:36" x14ac:dyDescent="0.3">
      <c r="A3054" s="18">
        <v>250</v>
      </c>
      <c r="B3054" s="19" t="s">
        <v>14495</v>
      </c>
      <c r="C3054" s="19" t="s">
        <v>20179</v>
      </c>
      <c r="D3054" s="19" t="s">
        <v>20196</v>
      </c>
      <c r="E3054" s="19" t="s">
        <v>20200</v>
      </c>
      <c r="F3054" s="19" t="s">
        <v>19452</v>
      </c>
      <c r="G3054" s="19"/>
      <c r="H3054" s="19">
        <v>51942</v>
      </c>
      <c r="I3054" s="19" t="s">
        <v>15917</v>
      </c>
      <c r="J3054" s="19" t="s">
        <v>488</v>
      </c>
      <c r="K3054" s="19" t="s">
        <v>49</v>
      </c>
      <c r="L3054" s="19" t="s">
        <v>14496</v>
      </c>
      <c r="M3054" s="19" t="s">
        <v>14497</v>
      </c>
      <c r="N3054" s="19" t="s">
        <v>14498</v>
      </c>
      <c r="O3054" s="19" t="s">
        <v>20159</v>
      </c>
      <c r="P3054" s="19" t="s">
        <v>19452</v>
      </c>
      <c r="Q3054" s="19" t="s">
        <v>19452</v>
      </c>
      <c r="R3054" s="19" t="s">
        <v>19452</v>
      </c>
      <c r="S3054" s="19" t="s">
        <v>19452</v>
      </c>
      <c r="T3054" s="19" t="s">
        <v>19452</v>
      </c>
      <c r="U3054" s="19" t="s">
        <v>19452</v>
      </c>
      <c r="V3054" s="19" t="s">
        <v>19452</v>
      </c>
      <c r="W3054" s="19" t="s">
        <v>19452</v>
      </c>
      <c r="X3054" s="19" t="s">
        <v>19452</v>
      </c>
      <c r="Y3054" s="19" t="s">
        <v>19452</v>
      </c>
      <c r="Z3054" s="19" t="s">
        <v>62</v>
      </c>
      <c r="AA3054" s="21">
        <v>36035</v>
      </c>
      <c r="AB3054" s="21" t="s">
        <v>20229</v>
      </c>
      <c r="AC3054" s="22">
        <v>203</v>
      </c>
      <c r="AD3054" s="19">
        <v>72</v>
      </c>
      <c r="AE3054" s="19" t="s">
        <v>63</v>
      </c>
      <c r="AF3054" s="19" t="s">
        <v>54</v>
      </c>
      <c r="AG3054" s="19"/>
      <c r="AH3054" s="19" t="s">
        <v>220</v>
      </c>
      <c r="AI3054" s="19">
        <v>12</v>
      </c>
      <c r="AJ3054" s="23">
        <v>-47</v>
      </c>
    </row>
    <row r="3055" spans="1:36" x14ac:dyDescent="0.3">
      <c r="A3055" s="18">
        <v>250000</v>
      </c>
      <c r="B3055" s="19" t="s">
        <v>357</v>
      </c>
      <c r="C3055" s="19" t="s">
        <v>20179</v>
      </c>
      <c r="D3055" s="19" t="s">
        <v>20198</v>
      </c>
      <c r="E3055" s="19" t="s">
        <v>19452</v>
      </c>
      <c r="F3055" s="19" t="s">
        <v>19452</v>
      </c>
      <c r="G3055" s="19" t="s">
        <v>14499</v>
      </c>
      <c r="H3055" s="19">
        <v>60420</v>
      </c>
      <c r="I3055" s="19" t="s">
        <v>15814</v>
      </c>
      <c r="J3055" s="19" t="s">
        <v>14500</v>
      </c>
      <c r="K3055" s="19" t="s">
        <v>49</v>
      </c>
      <c r="L3055" s="19" t="s">
        <v>14501</v>
      </c>
      <c r="M3055" s="20">
        <v>21825564</v>
      </c>
      <c r="N3055" s="19" t="s">
        <v>14502</v>
      </c>
      <c r="O3055" s="19" t="s">
        <v>19552</v>
      </c>
      <c r="P3055" s="19" t="s">
        <v>22907</v>
      </c>
      <c r="Q3055" s="19" t="s">
        <v>19951</v>
      </c>
      <c r="R3055" s="19" t="s">
        <v>22908</v>
      </c>
      <c r="S3055" s="19" t="s">
        <v>22909</v>
      </c>
      <c r="T3055" s="19" t="s">
        <v>19452</v>
      </c>
      <c r="U3055" s="19" t="s">
        <v>19452</v>
      </c>
      <c r="V3055" s="19" t="s">
        <v>19452</v>
      </c>
      <c r="W3055" s="19" t="s">
        <v>19452</v>
      </c>
      <c r="X3055" s="19" t="s">
        <v>19452</v>
      </c>
      <c r="Y3055" s="19" t="s">
        <v>19452</v>
      </c>
      <c r="Z3055" s="19" t="s">
        <v>62</v>
      </c>
      <c r="AA3055" s="21">
        <v>40844</v>
      </c>
      <c r="AB3055" s="21" t="s">
        <v>20219</v>
      </c>
      <c r="AC3055" s="22">
        <v>3542353</v>
      </c>
      <c r="AD3055" s="19">
        <v>90</v>
      </c>
      <c r="AE3055" s="19" t="s">
        <v>63</v>
      </c>
      <c r="AF3055" s="19" t="s">
        <v>54</v>
      </c>
      <c r="AG3055" s="19" t="s">
        <v>14503</v>
      </c>
      <c r="AH3055" s="19" t="s">
        <v>173</v>
      </c>
      <c r="AI3055" s="19">
        <v>381</v>
      </c>
      <c r="AJ3055" s="23">
        <v>3292353</v>
      </c>
    </row>
    <row r="3056" spans="1:36" x14ac:dyDescent="0.3">
      <c r="A3056" s="18">
        <v>250000</v>
      </c>
      <c r="B3056" s="19" t="s">
        <v>4599</v>
      </c>
      <c r="C3056" s="19" t="s">
        <v>20180</v>
      </c>
      <c r="D3056" s="19" t="s">
        <v>20197</v>
      </c>
      <c r="E3056" s="19" t="s">
        <v>19452</v>
      </c>
      <c r="F3056" s="19" t="s">
        <v>19452</v>
      </c>
      <c r="G3056" s="19" t="s">
        <v>14504</v>
      </c>
      <c r="H3056" s="19">
        <v>109729</v>
      </c>
      <c r="I3056" s="19" t="s">
        <v>15415</v>
      </c>
      <c r="J3056" s="19" t="s">
        <v>14505</v>
      </c>
      <c r="K3056" s="19" t="s">
        <v>49</v>
      </c>
      <c r="L3056" s="19" t="s">
        <v>14506</v>
      </c>
      <c r="M3056" s="20">
        <v>6978907</v>
      </c>
      <c r="N3056" s="19" t="s">
        <v>14507</v>
      </c>
      <c r="O3056" s="19" t="s">
        <v>20161</v>
      </c>
      <c r="P3056" s="19" t="s">
        <v>22910</v>
      </c>
      <c r="Q3056" s="19" t="s">
        <v>22911</v>
      </c>
      <c r="R3056" s="19" t="s">
        <v>22912</v>
      </c>
      <c r="S3056" s="19" t="s">
        <v>19452</v>
      </c>
      <c r="T3056" s="19" t="s">
        <v>19452</v>
      </c>
      <c r="U3056" s="19" t="s">
        <v>19452</v>
      </c>
      <c r="V3056" s="19" t="s">
        <v>19452</v>
      </c>
      <c r="W3056" s="19" t="s">
        <v>19452</v>
      </c>
      <c r="X3056" s="19" t="s">
        <v>19452</v>
      </c>
      <c r="Y3056" s="19" t="s">
        <v>19452</v>
      </c>
      <c r="Z3056" s="19" t="s">
        <v>62</v>
      </c>
      <c r="AA3056" s="21">
        <v>41484</v>
      </c>
      <c r="AB3056" s="21" t="s">
        <v>20218</v>
      </c>
      <c r="AC3056" s="22">
        <v>56825</v>
      </c>
      <c r="AD3056" s="19">
        <v>99</v>
      </c>
      <c r="AE3056" s="19" t="s">
        <v>63</v>
      </c>
      <c r="AF3056" s="19" t="s">
        <v>54</v>
      </c>
      <c r="AG3056" s="19" t="s">
        <v>14508</v>
      </c>
      <c r="AH3056" s="19" t="s">
        <v>1499</v>
      </c>
      <c r="AI3056" s="19">
        <v>75</v>
      </c>
      <c r="AJ3056" s="23">
        <v>-193175</v>
      </c>
    </row>
    <row r="3057" spans="1:36" x14ac:dyDescent="0.3">
      <c r="A3057" s="18">
        <v>245000</v>
      </c>
      <c r="B3057" s="19" t="s">
        <v>6327</v>
      </c>
      <c r="C3057" s="19" t="s">
        <v>20179</v>
      </c>
      <c r="D3057" s="19" t="s">
        <v>20198</v>
      </c>
      <c r="E3057" s="19" t="s">
        <v>20205</v>
      </c>
      <c r="F3057" s="19" t="s">
        <v>19452</v>
      </c>
      <c r="G3057" s="19"/>
      <c r="H3057" s="19">
        <v>3060</v>
      </c>
      <c r="I3057" s="19" t="s">
        <v>18642</v>
      </c>
      <c r="J3057" s="19" t="s">
        <v>14509</v>
      </c>
      <c r="K3057" s="19" t="s">
        <v>49</v>
      </c>
      <c r="L3057" s="19" t="s">
        <v>14510</v>
      </c>
      <c r="M3057" s="19" t="s">
        <v>14511</v>
      </c>
      <c r="N3057" s="19" t="s">
        <v>4415</v>
      </c>
      <c r="O3057" s="19" t="s">
        <v>19588</v>
      </c>
      <c r="P3057" s="19" t="s">
        <v>19452</v>
      </c>
      <c r="Q3057" s="19" t="s">
        <v>19452</v>
      </c>
      <c r="R3057" s="19" t="s">
        <v>19452</v>
      </c>
      <c r="S3057" s="19" t="s">
        <v>19452</v>
      </c>
      <c r="T3057" s="19" t="s">
        <v>19452</v>
      </c>
      <c r="U3057" s="19" t="s">
        <v>19452</v>
      </c>
      <c r="V3057" s="19" t="s">
        <v>19452</v>
      </c>
      <c r="W3057" s="19" t="s">
        <v>19452</v>
      </c>
      <c r="X3057" s="19" t="s">
        <v>19452</v>
      </c>
      <c r="Y3057" s="19" t="s">
        <v>19452</v>
      </c>
      <c r="Z3057" s="19" t="s">
        <v>62</v>
      </c>
      <c r="AA3057" s="21">
        <v>9441</v>
      </c>
      <c r="AB3057" s="21" t="s">
        <v>20296</v>
      </c>
      <c r="AC3057" s="22">
        <v>22000000</v>
      </c>
      <c r="AD3057" s="19">
        <v>151</v>
      </c>
      <c r="AE3057" s="19" t="s">
        <v>488</v>
      </c>
      <c r="AF3057" s="19" t="s">
        <v>54</v>
      </c>
      <c r="AG3057" s="19"/>
      <c r="AH3057" s="19" t="s">
        <v>142</v>
      </c>
      <c r="AI3057" s="19">
        <v>21</v>
      </c>
      <c r="AJ3057" s="23">
        <v>21755000</v>
      </c>
    </row>
    <row r="3058" spans="1:36" x14ac:dyDescent="0.3">
      <c r="A3058" s="18">
        <v>230000</v>
      </c>
      <c r="B3058" s="19" t="s">
        <v>11909</v>
      </c>
      <c r="C3058" s="19" t="s">
        <v>20179</v>
      </c>
      <c r="D3058" s="19" t="s">
        <v>20194</v>
      </c>
      <c r="E3058" s="19" t="s">
        <v>20193</v>
      </c>
      <c r="F3058" s="19" t="s">
        <v>19452</v>
      </c>
      <c r="G3058" s="19" t="s">
        <v>14512</v>
      </c>
      <c r="H3058" s="19">
        <v>18533</v>
      </c>
      <c r="I3058" s="19" t="s">
        <v>16803</v>
      </c>
      <c r="J3058" s="19" t="s">
        <v>14513</v>
      </c>
      <c r="K3058" s="19" t="s">
        <v>49</v>
      </c>
      <c r="L3058" s="19" t="s">
        <v>14514</v>
      </c>
      <c r="M3058" s="20">
        <v>18450613</v>
      </c>
      <c r="N3058" s="19" t="s">
        <v>14515</v>
      </c>
      <c r="O3058" s="19" t="s">
        <v>20090</v>
      </c>
      <c r="P3058" s="19" t="s">
        <v>21796</v>
      </c>
      <c r="Q3058" s="19" t="s">
        <v>20050</v>
      </c>
      <c r="R3058" s="19" t="s">
        <v>22913</v>
      </c>
      <c r="S3058" s="19" t="s">
        <v>22914</v>
      </c>
      <c r="T3058" s="19" t="s">
        <v>22915</v>
      </c>
      <c r="U3058" s="19" t="s">
        <v>19452</v>
      </c>
      <c r="V3058" s="19" t="s">
        <v>19452</v>
      </c>
      <c r="W3058" s="19" t="s">
        <v>19452</v>
      </c>
      <c r="X3058" s="19" t="s">
        <v>19452</v>
      </c>
      <c r="Y3058" s="19" t="s">
        <v>19452</v>
      </c>
      <c r="Z3058" s="19" t="s">
        <v>3537</v>
      </c>
      <c r="AA3058" s="21">
        <v>39730</v>
      </c>
      <c r="AB3058" s="21" t="s">
        <v>20217</v>
      </c>
      <c r="AC3058" s="22">
        <v>2260712</v>
      </c>
      <c r="AD3058" s="19">
        <v>92</v>
      </c>
      <c r="AE3058" s="19" t="s">
        <v>63</v>
      </c>
      <c r="AF3058" s="19" t="s">
        <v>54</v>
      </c>
      <c r="AG3058" s="19" t="s">
        <v>14516</v>
      </c>
      <c r="AH3058" s="19" t="s">
        <v>65</v>
      </c>
      <c r="AI3058" s="19">
        <v>733</v>
      </c>
      <c r="AJ3058" s="23">
        <v>2030712</v>
      </c>
    </row>
    <row r="3059" spans="1:36" x14ac:dyDescent="0.3">
      <c r="A3059" s="18">
        <v>225000</v>
      </c>
      <c r="B3059" s="19" t="s">
        <v>14517</v>
      </c>
      <c r="C3059" s="19" t="s">
        <v>20190</v>
      </c>
      <c r="D3059" s="19" t="s">
        <v>20208</v>
      </c>
      <c r="E3059" s="19" t="s">
        <v>19452</v>
      </c>
      <c r="F3059" s="19" t="s">
        <v>19452</v>
      </c>
      <c r="G3059" s="19" t="s">
        <v>14518</v>
      </c>
      <c r="H3059" s="19">
        <v>139948</v>
      </c>
      <c r="I3059" s="19" t="s">
        <v>15316</v>
      </c>
      <c r="J3059" s="19" t="s">
        <v>14519</v>
      </c>
      <c r="K3059" s="19" t="s">
        <v>49</v>
      </c>
      <c r="L3059" s="19" t="s">
        <v>14520</v>
      </c>
      <c r="M3059" s="19" t="s">
        <v>14521</v>
      </c>
      <c r="N3059" s="19" t="s">
        <v>14522</v>
      </c>
      <c r="O3059" s="19" t="s">
        <v>20162</v>
      </c>
      <c r="P3059" s="19" t="s">
        <v>19452</v>
      </c>
      <c r="Q3059" s="19" t="s">
        <v>19452</v>
      </c>
      <c r="R3059" s="19" t="s">
        <v>19452</v>
      </c>
      <c r="S3059" s="19" t="s">
        <v>19452</v>
      </c>
      <c r="T3059" s="19" t="s">
        <v>19452</v>
      </c>
      <c r="U3059" s="19" t="s">
        <v>19452</v>
      </c>
      <c r="V3059" s="19" t="s">
        <v>19452</v>
      </c>
      <c r="W3059" s="19" t="s">
        <v>19452</v>
      </c>
      <c r="X3059" s="19" t="s">
        <v>19452</v>
      </c>
      <c r="Y3059" s="19" t="s">
        <v>19452</v>
      </c>
      <c r="Z3059" s="19" t="s">
        <v>62</v>
      </c>
      <c r="AA3059" s="21">
        <v>41214</v>
      </c>
      <c r="AB3059" s="21" t="s">
        <v>20213</v>
      </c>
      <c r="AC3059" s="22">
        <v>111300</v>
      </c>
      <c r="AD3059" s="19">
        <v>86</v>
      </c>
      <c r="AE3059" s="19" t="s">
        <v>63</v>
      </c>
      <c r="AF3059" s="19" t="s">
        <v>54</v>
      </c>
      <c r="AG3059" s="19" t="s">
        <v>14523</v>
      </c>
      <c r="AH3059" s="19" t="s">
        <v>65</v>
      </c>
      <c r="AI3059" s="19">
        <v>6</v>
      </c>
      <c r="AJ3059" s="23">
        <v>-113700</v>
      </c>
    </row>
    <row r="3060" spans="1:36" x14ac:dyDescent="0.3">
      <c r="A3060" s="18">
        <v>210000</v>
      </c>
      <c r="B3060" s="19" t="s">
        <v>14524</v>
      </c>
      <c r="C3060" s="19" t="s">
        <v>20175</v>
      </c>
      <c r="D3060" s="19" t="s">
        <v>20203</v>
      </c>
      <c r="E3060" s="19" t="s">
        <v>20199</v>
      </c>
      <c r="F3060" s="19" t="s">
        <v>19452</v>
      </c>
      <c r="G3060" s="19"/>
      <c r="H3060" s="19">
        <v>35073</v>
      </c>
      <c r="I3060" s="19" t="s">
        <v>16325</v>
      </c>
      <c r="J3060" s="19" t="s">
        <v>14525</v>
      </c>
      <c r="K3060" s="19" t="s">
        <v>49</v>
      </c>
      <c r="L3060" s="19" t="s">
        <v>14526</v>
      </c>
      <c r="M3060" s="20">
        <v>2043661</v>
      </c>
      <c r="N3060" s="19" t="s">
        <v>14527</v>
      </c>
      <c r="O3060" s="19" t="s">
        <v>20163</v>
      </c>
      <c r="P3060" s="19" t="s">
        <v>19452</v>
      </c>
      <c r="Q3060" s="19" t="s">
        <v>19452</v>
      </c>
      <c r="R3060" s="19" t="s">
        <v>19452</v>
      </c>
      <c r="S3060" s="19" t="s">
        <v>19452</v>
      </c>
      <c r="T3060" s="19" t="s">
        <v>19452</v>
      </c>
      <c r="U3060" s="19" t="s">
        <v>19452</v>
      </c>
      <c r="V3060" s="19" t="s">
        <v>19452</v>
      </c>
      <c r="W3060" s="19" t="s">
        <v>19452</v>
      </c>
      <c r="X3060" s="19" t="s">
        <v>19452</v>
      </c>
      <c r="Y3060" s="19" t="s">
        <v>19452</v>
      </c>
      <c r="Z3060" s="19" t="s">
        <v>62</v>
      </c>
      <c r="AA3060" s="21">
        <v>19523</v>
      </c>
      <c r="AB3060" s="21" t="s">
        <v>20271</v>
      </c>
      <c r="AC3060" s="22">
        <v>5000000</v>
      </c>
      <c r="AD3060" s="19">
        <v>80</v>
      </c>
      <c r="AE3060" s="19" t="s">
        <v>94</v>
      </c>
      <c r="AF3060" s="19" t="s">
        <v>54</v>
      </c>
      <c r="AG3060" s="19" t="s">
        <v>14528</v>
      </c>
      <c r="AH3060" s="19" t="s">
        <v>252</v>
      </c>
      <c r="AI3060" s="19">
        <v>41</v>
      </c>
      <c r="AJ3060" s="23">
        <v>4790000</v>
      </c>
    </row>
    <row r="3061" spans="1:36" x14ac:dyDescent="0.3">
      <c r="A3061" s="18">
        <v>400000</v>
      </c>
      <c r="B3061" s="19" t="s">
        <v>308</v>
      </c>
      <c r="C3061" s="19" t="s">
        <v>20175</v>
      </c>
      <c r="D3061" s="19" t="s">
        <v>20194</v>
      </c>
      <c r="E3061" s="19" t="s">
        <v>20201</v>
      </c>
      <c r="F3061" s="19" t="s">
        <v>20199</v>
      </c>
      <c r="G3061" s="19"/>
      <c r="H3061" s="19">
        <v>9659</v>
      </c>
      <c r="I3061" s="19" t="s">
        <v>18028</v>
      </c>
      <c r="J3061" s="19" t="s">
        <v>14529</v>
      </c>
      <c r="K3061" s="19" t="s">
        <v>49</v>
      </c>
      <c r="L3061" s="19" t="s">
        <v>14530</v>
      </c>
      <c r="M3061" s="20">
        <v>33142185</v>
      </c>
      <c r="N3061" s="19" t="s">
        <v>14531</v>
      </c>
      <c r="O3061" s="19" t="s">
        <v>19521</v>
      </c>
      <c r="P3061" s="19" t="s">
        <v>22916</v>
      </c>
      <c r="Q3061" s="19" t="s">
        <v>16874</v>
      </c>
      <c r="R3061" s="19" t="s">
        <v>19452</v>
      </c>
      <c r="S3061" s="19" t="s">
        <v>19452</v>
      </c>
      <c r="T3061" s="19" t="s">
        <v>19452</v>
      </c>
      <c r="U3061" s="19" t="s">
        <v>19452</v>
      </c>
      <c r="V3061" s="19" t="s">
        <v>19452</v>
      </c>
      <c r="W3061" s="19" t="s">
        <v>19452</v>
      </c>
      <c r="X3061" s="19" t="s">
        <v>19452</v>
      </c>
      <c r="Y3061" s="19" t="s">
        <v>19452</v>
      </c>
      <c r="Z3061" s="19" t="s">
        <v>1035</v>
      </c>
      <c r="AA3061" s="21">
        <v>28957</v>
      </c>
      <c r="AB3061" s="21" t="s">
        <v>20237</v>
      </c>
      <c r="AC3061" s="22">
        <v>100000000</v>
      </c>
      <c r="AD3061" s="19">
        <v>93</v>
      </c>
      <c r="AE3061" s="19" t="s">
        <v>63</v>
      </c>
      <c r="AF3061" s="19" t="s">
        <v>54</v>
      </c>
      <c r="AG3061" s="19" t="s">
        <v>14532</v>
      </c>
      <c r="AH3061" s="19" t="s">
        <v>212</v>
      </c>
      <c r="AI3061" s="19">
        <v>1213</v>
      </c>
      <c r="AJ3061" s="23">
        <v>99600000</v>
      </c>
    </row>
    <row r="3062" spans="1:36" x14ac:dyDescent="0.3">
      <c r="A3062" s="18">
        <v>200000</v>
      </c>
      <c r="B3062" s="19" t="s">
        <v>1556</v>
      </c>
      <c r="C3062" s="19" t="s">
        <v>13616</v>
      </c>
      <c r="D3062" s="19" t="s">
        <v>20198</v>
      </c>
      <c r="E3062" s="19" t="s">
        <v>19452</v>
      </c>
      <c r="F3062" s="19" t="s">
        <v>19452</v>
      </c>
      <c r="G3062" s="19"/>
      <c r="H3062" s="19">
        <v>10218</v>
      </c>
      <c r="I3062" s="19" t="s">
        <v>17806</v>
      </c>
      <c r="J3062" s="19" t="s">
        <v>14533</v>
      </c>
      <c r="K3062" s="19" t="s">
        <v>49</v>
      </c>
      <c r="L3062" s="19" t="s">
        <v>14534</v>
      </c>
      <c r="M3062" s="20">
        <v>13971674</v>
      </c>
      <c r="N3062" s="19" t="s">
        <v>14535</v>
      </c>
      <c r="O3062" s="19" t="s">
        <v>19502</v>
      </c>
      <c r="P3062" s="19" t="s">
        <v>22917</v>
      </c>
      <c r="Q3062" s="19" t="s">
        <v>22918</v>
      </c>
      <c r="R3062" s="19" t="s">
        <v>19452</v>
      </c>
      <c r="S3062" s="19" t="s">
        <v>19452</v>
      </c>
      <c r="T3062" s="19" t="s">
        <v>19452</v>
      </c>
      <c r="U3062" s="19" t="s">
        <v>19452</v>
      </c>
      <c r="V3062" s="19" t="s">
        <v>19452</v>
      </c>
      <c r="W3062" s="19" t="s">
        <v>19452</v>
      </c>
      <c r="X3062" s="19" t="s">
        <v>19452</v>
      </c>
      <c r="Y3062" s="19" t="s">
        <v>19452</v>
      </c>
      <c r="Z3062" s="19" t="s">
        <v>62</v>
      </c>
      <c r="AA3062" s="21">
        <v>35356</v>
      </c>
      <c r="AB3062" s="21" t="s">
        <v>20234</v>
      </c>
      <c r="AC3062" s="22">
        <v>4505922</v>
      </c>
      <c r="AD3062" s="19">
        <v>94</v>
      </c>
      <c r="AE3062" s="19" t="s">
        <v>63</v>
      </c>
      <c r="AF3062" s="19" t="s">
        <v>54</v>
      </c>
      <c r="AG3062" s="19" t="s">
        <v>14536</v>
      </c>
      <c r="AH3062" s="19" t="s">
        <v>259</v>
      </c>
      <c r="AI3062" s="19">
        <v>253</v>
      </c>
      <c r="AJ3062" s="23">
        <v>4305922</v>
      </c>
    </row>
    <row r="3063" spans="1:36" x14ac:dyDescent="0.3">
      <c r="A3063" s="18">
        <v>200000</v>
      </c>
      <c r="B3063" s="19" t="s">
        <v>4937</v>
      </c>
      <c r="C3063" s="19" t="s">
        <v>20183</v>
      </c>
      <c r="D3063" s="19" t="s">
        <v>19452</v>
      </c>
      <c r="E3063" s="19" t="s">
        <v>19452</v>
      </c>
      <c r="F3063" s="19" t="s">
        <v>19452</v>
      </c>
      <c r="G3063" s="19"/>
      <c r="H3063" s="19">
        <v>391</v>
      </c>
      <c r="I3063" s="19" t="s">
        <v>19256</v>
      </c>
      <c r="J3063" s="19" t="s">
        <v>14537</v>
      </c>
      <c r="K3063" s="19" t="s">
        <v>7052</v>
      </c>
      <c r="L3063" s="19" t="s">
        <v>14538</v>
      </c>
      <c r="M3063" s="20">
        <v>38771062</v>
      </c>
      <c r="N3063" s="19" t="s">
        <v>14539</v>
      </c>
      <c r="O3063" s="19" t="s">
        <v>19517</v>
      </c>
      <c r="P3063" s="19" t="s">
        <v>19582</v>
      </c>
      <c r="Q3063" s="19" t="s">
        <v>22919</v>
      </c>
      <c r="R3063" s="19" t="s">
        <v>22920</v>
      </c>
      <c r="S3063" s="19" t="s">
        <v>19452</v>
      </c>
      <c r="T3063" s="19" t="s">
        <v>19452</v>
      </c>
      <c r="U3063" s="19" t="s">
        <v>19452</v>
      </c>
      <c r="V3063" s="19" t="s">
        <v>19452</v>
      </c>
      <c r="W3063" s="19" t="s">
        <v>19452</v>
      </c>
      <c r="X3063" s="19" t="s">
        <v>19452</v>
      </c>
      <c r="Y3063" s="19" t="s">
        <v>19452</v>
      </c>
      <c r="Z3063" s="19" t="s">
        <v>14540</v>
      </c>
      <c r="AA3063" s="21">
        <v>23632</v>
      </c>
      <c r="AB3063" s="21" t="s">
        <v>20262</v>
      </c>
      <c r="AC3063" s="22">
        <v>14500000</v>
      </c>
      <c r="AD3063" s="19">
        <v>99</v>
      </c>
      <c r="AE3063" s="19" t="s">
        <v>14541</v>
      </c>
      <c r="AF3063" s="19" t="s">
        <v>54</v>
      </c>
      <c r="AG3063" s="19" t="s">
        <v>14542</v>
      </c>
      <c r="AH3063" s="19" t="s">
        <v>81</v>
      </c>
      <c r="AI3063" s="19">
        <v>883</v>
      </c>
      <c r="AJ3063" s="23">
        <v>14300000</v>
      </c>
    </row>
    <row r="3064" spans="1:36" x14ac:dyDescent="0.3">
      <c r="A3064" s="18">
        <v>200000</v>
      </c>
      <c r="B3064" s="19" t="s">
        <v>939</v>
      </c>
      <c r="C3064" s="19" t="s">
        <v>13616</v>
      </c>
      <c r="D3064" s="19" t="s">
        <v>19452</v>
      </c>
      <c r="E3064" s="19" t="s">
        <v>19452</v>
      </c>
      <c r="F3064" s="19" t="s">
        <v>19452</v>
      </c>
      <c r="G3064" s="19"/>
      <c r="H3064" s="19">
        <v>43595</v>
      </c>
      <c r="I3064" s="19" t="s">
        <v>16109</v>
      </c>
      <c r="J3064" s="19" t="s">
        <v>14543</v>
      </c>
      <c r="K3064" s="19" t="s">
        <v>49</v>
      </c>
      <c r="L3064" s="19" t="s">
        <v>14544</v>
      </c>
      <c r="M3064" s="19" t="s">
        <v>14545</v>
      </c>
      <c r="N3064" s="19" t="s">
        <v>3054</v>
      </c>
      <c r="O3064" s="19" t="s">
        <v>19449</v>
      </c>
      <c r="P3064" s="19" t="s">
        <v>19452</v>
      </c>
      <c r="Q3064" s="19" t="s">
        <v>19452</v>
      </c>
      <c r="R3064" s="19" t="s">
        <v>19452</v>
      </c>
      <c r="S3064" s="19" t="s">
        <v>19452</v>
      </c>
      <c r="T3064" s="19" t="s">
        <v>19452</v>
      </c>
      <c r="U3064" s="19" t="s">
        <v>19452</v>
      </c>
      <c r="V3064" s="19" t="s">
        <v>19452</v>
      </c>
      <c r="W3064" s="19" t="s">
        <v>19452</v>
      </c>
      <c r="X3064" s="19" t="s">
        <v>19452</v>
      </c>
      <c r="Y3064" s="19" t="s">
        <v>19452</v>
      </c>
      <c r="Z3064" s="19" t="s">
        <v>62</v>
      </c>
      <c r="AA3064" s="21">
        <v>12094</v>
      </c>
      <c r="AB3064" s="21" t="s">
        <v>20293</v>
      </c>
      <c r="AC3064" s="22">
        <v>2200000</v>
      </c>
      <c r="AD3064" s="19">
        <v>66</v>
      </c>
      <c r="AE3064" s="19" t="s">
        <v>63</v>
      </c>
      <c r="AF3064" s="19" t="s">
        <v>54</v>
      </c>
      <c r="AG3064" s="19" t="s">
        <v>14546</v>
      </c>
      <c r="AH3064" s="19" t="s">
        <v>314</v>
      </c>
      <c r="AI3064" s="19">
        <v>27</v>
      </c>
      <c r="AJ3064" s="23">
        <v>2000000</v>
      </c>
    </row>
    <row r="3065" spans="1:36" x14ac:dyDescent="0.3">
      <c r="A3065" s="18">
        <v>200000</v>
      </c>
      <c r="B3065" s="19" t="s">
        <v>1125</v>
      </c>
      <c r="C3065" s="19" t="s">
        <v>20179</v>
      </c>
      <c r="D3065" s="19" t="s">
        <v>19452</v>
      </c>
      <c r="E3065" s="19" t="s">
        <v>19452</v>
      </c>
      <c r="F3065" s="19" t="s">
        <v>19452</v>
      </c>
      <c r="G3065" s="19" t="s">
        <v>14547</v>
      </c>
      <c r="H3065" s="19">
        <v>54897</v>
      </c>
      <c r="I3065" s="19" t="s">
        <v>15893</v>
      </c>
      <c r="J3065" s="19" t="s">
        <v>14548</v>
      </c>
      <c r="K3065" s="19" t="s">
        <v>49</v>
      </c>
      <c r="L3065" s="19" t="s">
        <v>14549</v>
      </c>
      <c r="M3065" s="19" t="s">
        <v>14550</v>
      </c>
      <c r="N3065" s="19" t="s">
        <v>14551</v>
      </c>
      <c r="O3065" s="19" t="s">
        <v>20164</v>
      </c>
      <c r="P3065" s="19" t="s">
        <v>19452</v>
      </c>
      <c r="Q3065" s="19" t="s">
        <v>19452</v>
      </c>
      <c r="R3065" s="19" t="s">
        <v>19452</v>
      </c>
      <c r="S3065" s="19" t="s">
        <v>19452</v>
      </c>
      <c r="T3065" s="19" t="s">
        <v>19452</v>
      </c>
      <c r="U3065" s="19" t="s">
        <v>19452</v>
      </c>
      <c r="V3065" s="19" t="s">
        <v>19452</v>
      </c>
      <c r="W3065" s="19" t="s">
        <v>19452</v>
      </c>
      <c r="X3065" s="19" t="s">
        <v>19452</v>
      </c>
      <c r="Y3065" s="19" t="s">
        <v>19452</v>
      </c>
      <c r="Z3065" s="19" t="s">
        <v>62</v>
      </c>
      <c r="AA3065" s="21">
        <v>40599</v>
      </c>
      <c r="AB3065" s="21" t="s">
        <v>20219</v>
      </c>
      <c r="AC3065" s="22">
        <v>2295733</v>
      </c>
      <c r="AD3065" s="19">
        <v>101</v>
      </c>
      <c r="AE3065" s="19" t="s">
        <v>63</v>
      </c>
      <c r="AF3065" s="19" t="s">
        <v>54</v>
      </c>
      <c r="AG3065" s="19" t="s">
        <v>14552</v>
      </c>
      <c r="AH3065" s="19" t="s">
        <v>154</v>
      </c>
      <c r="AI3065" s="19">
        <v>10</v>
      </c>
      <c r="AJ3065" s="23">
        <v>2095733</v>
      </c>
    </row>
    <row r="3066" spans="1:36" x14ac:dyDescent="0.3">
      <c r="A3066" s="18">
        <v>8000</v>
      </c>
      <c r="B3066" s="19" t="s">
        <v>357</v>
      </c>
      <c r="C3066" s="19" t="s">
        <v>20179</v>
      </c>
      <c r="D3066" s="19" t="s">
        <v>20198</v>
      </c>
      <c r="E3066" s="19" t="s">
        <v>19452</v>
      </c>
      <c r="F3066" s="19" t="s">
        <v>19452</v>
      </c>
      <c r="G3066" s="19" t="s">
        <v>14553</v>
      </c>
      <c r="H3066" s="19">
        <v>79120</v>
      </c>
      <c r="I3066" s="19" t="s">
        <v>15599</v>
      </c>
      <c r="J3066" s="19" t="s">
        <v>14554</v>
      </c>
      <c r="K3066" s="19" t="s">
        <v>49</v>
      </c>
      <c r="L3066" s="19" t="s">
        <v>14555</v>
      </c>
      <c r="M3066" s="20">
        <v>1041254</v>
      </c>
      <c r="N3066" s="19" t="s">
        <v>14556</v>
      </c>
      <c r="O3066" s="19" t="s">
        <v>20090</v>
      </c>
      <c r="P3066" s="19" t="s">
        <v>21818</v>
      </c>
      <c r="Q3066" s="19" t="s">
        <v>22921</v>
      </c>
      <c r="R3066" s="19" t="s">
        <v>22922</v>
      </c>
      <c r="S3066" s="19" t="s">
        <v>19452</v>
      </c>
      <c r="T3066" s="19" t="s">
        <v>19452</v>
      </c>
      <c r="U3066" s="19" t="s">
        <v>19452</v>
      </c>
      <c r="V3066" s="19" t="s">
        <v>19452</v>
      </c>
      <c r="W3066" s="19" t="s">
        <v>19452</v>
      </c>
      <c r="X3066" s="19" t="s">
        <v>19452</v>
      </c>
      <c r="Y3066" s="19" t="s">
        <v>19452</v>
      </c>
      <c r="Z3066" s="19" t="s">
        <v>3537</v>
      </c>
      <c r="AA3066" s="21">
        <v>40808</v>
      </c>
      <c r="AB3066" s="21" t="s">
        <v>20219</v>
      </c>
      <c r="AC3066" s="22">
        <v>469947</v>
      </c>
      <c r="AD3066" s="19">
        <v>96</v>
      </c>
      <c r="AE3066" s="19" t="s">
        <v>63</v>
      </c>
      <c r="AF3066" s="19" t="s">
        <v>54</v>
      </c>
      <c r="AG3066" s="19" t="s">
        <v>14557</v>
      </c>
      <c r="AH3066" s="19" t="s">
        <v>103</v>
      </c>
      <c r="AI3066" s="19">
        <v>163</v>
      </c>
      <c r="AJ3066" s="23">
        <v>461947</v>
      </c>
    </row>
    <row r="3067" spans="1:36" x14ac:dyDescent="0.3">
      <c r="A3067" s="18">
        <v>100000</v>
      </c>
      <c r="B3067" s="19" t="s">
        <v>1705</v>
      </c>
      <c r="C3067" s="19" t="s">
        <v>20179</v>
      </c>
      <c r="D3067" s="19" t="s">
        <v>20199</v>
      </c>
      <c r="E3067" s="19" t="s">
        <v>19452</v>
      </c>
      <c r="F3067" s="19" t="s">
        <v>19452</v>
      </c>
      <c r="G3067" s="19" t="s">
        <v>14558</v>
      </c>
      <c r="H3067" s="19">
        <v>55420</v>
      </c>
      <c r="I3067" s="19" t="s">
        <v>15887</v>
      </c>
      <c r="J3067" s="19" t="s">
        <v>14559</v>
      </c>
      <c r="K3067" s="19" t="s">
        <v>49</v>
      </c>
      <c r="L3067" s="19" t="s">
        <v>14560</v>
      </c>
      <c r="M3067" s="20">
        <v>25402697</v>
      </c>
      <c r="N3067" s="19" t="s">
        <v>14561</v>
      </c>
      <c r="O3067" s="19" t="s">
        <v>20165</v>
      </c>
      <c r="P3067" s="19" t="s">
        <v>19452</v>
      </c>
      <c r="Q3067" s="19" t="s">
        <v>19452</v>
      </c>
      <c r="R3067" s="19" t="s">
        <v>19452</v>
      </c>
      <c r="S3067" s="19" t="s">
        <v>19452</v>
      </c>
      <c r="T3067" s="19" t="s">
        <v>19452</v>
      </c>
      <c r="U3067" s="19" t="s">
        <v>19452</v>
      </c>
      <c r="V3067" s="19" t="s">
        <v>19452</v>
      </c>
      <c r="W3067" s="19" t="s">
        <v>19452</v>
      </c>
      <c r="X3067" s="19" t="s">
        <v>19452</v>
      </c>
      <c r="Y3067" s="19" t="s">
        <v>19452</v>
      </c>
      <c r="Z3067" s="19" t="s">
        <v>62</v>
      </c>
      <c r="AA3067" s="21">
        <v>40746</v>
      </c>
      <c r="AB3067" s="21" t="s">
        <v>20219</v>
      </c>
      <c r="AC3067" s="22">
        <v>1776935</v>
      </c>
      <c r="AD3067" s="19">
        <v>92</v>
      </c>
      <c r="AE3067" s="19" t="s">
        <v>63</v>
      </c>
      <c r="AF3067" s="19" t="s">
        <v>54</v>
      </c>
      <c r="AG3067" s="19"/>
      <c r="AH3067" s="19" t="s">
        <v>259</v>
      </c>
      <c r="AI3067" s="19">
        <v>527</v>
      </c>
      <c r="AJ3067" s="23">
        <v>1676935</v>
      </c>
    </row>
    <row r="3068" spans="1:36" x14ac:dyDescent="0.3">
      <c r="A3068" s="18">
        <v>150000</v>
      </c>
      <c r="B3068" s="19" t="s">
        <v>2359</v>
      </c>
      <c r="C3068" s="19" t="s">
        <v>20174</v>
      </c>
      <c r="D3068" s="19" t="s">
        <v>20197</v>
      </c>
      <c r="E3068" s="19" t="s">
        <v>20198</v>
      </c>
      <c r="F3068" s="19" t="s">
        <v>19452</v>
      </c>
      <c r="G3068" s="19" t="s">
        <v>14562</v>
      </c>
      <c r="H3068" s="19">
        <v>5822</v>
      </c>
      <c r="I3068" s="19" t="s">
        <v>18496</v>
      </c>
      <c r="J3068" s="19" t="s">
        <v>14563</v>
      </c>
      <c r="K3068" s="19" t="s">
        <v>49</v>
      </c>
      <c r="L3068" s="19" t="s">
        <v>14564</v>
      </c>
      <c r="M3068" s="19" t="s">
        <v>14565</v>
      </c>
      <c r="N3068" s="19" t="s">
        <v>14566</v>
      </c>
      <c r="O3068" s="19" t="s">
        <v>20166</v>
      </c>
      <c r="P3068" s="19" t="s">
        <v>19452</v>
      </c>
      <c r="Q3068" s="19" t="s">
        <v>19452</v>
      </c>
      <c r="R3068" s="19" t="s">
        <v>19452</v>
      </c>
      <c r="S3068" s="19" t="s">
        <v>19452</v>
      </c>
      <c r="T3068" s="19" t="s">
        <v>19452</v>
      </c>
      <c r="U3068" s="19" t="s">
        <v>19452</v>
      </c>
      <c r="V3068" s="19" t="s">
        <v>19452</v>
      </c>
      <c r="W3068" s="19" t="s">
        <v>19452</v>
      </c>
      <c r="X3068" s="19" t="s">
        <v>19452</v>
      </c>
      <c r="Y3068" s="19" t="s">
        <v>19452</v>
      </c>
      <c r="Z3068" s="19" t="s">
        <v>62</v>
      </c>
      <c r="AA3068" s="21">
        <v>26046</v>
      </c>
      <c r="AB3068" s="21" t="s">
        <v>20258</v>
      </c>
      <c r="AC3068" s="22">
        <v>15200000</v>
      </c>
      <c r="AD3068" s="19">
        <v>97</v>
      </c>
      <c r="AE3068" s="19" t="s">
        <v>63</v>
      </c>
      <c r="AF3068" s="19" t="s">
        <v>54</v>
      </c>
      <c r="AG3068" s="19" t="s">
        <v>14567</v>
      </c>
      <c r="AH3068" s="19" t="s">
        <v>3188</v>
      </c>
      <c r="AI3068" s="19">
        <v>18</v>
      </c>
      <c r="AJ3068" s="23">
        <v>15050000</v>
      </c>
    </row>
    <row r="3069" spans="1:36" x14ac:dyDescent="0.3">
      <c r="A3069" s="18">
        <v>150000</v>
      </c>
      <c r="B3069" s="19" t="s">
        <v>1310</v>
      </c>
      <c r="C3069" s="19" t="s">
        <v>13616</v>
      </c>
      <c r="D3069" s="19" t="s">
        <v>20197</v>
      </c>
      <c r="E3069" s="19" t="s">
        <v>20198</v>
      </c>
      <c r="F3069" s="19" t="s">
        <v>19452</v>
      </c>
      <c r="G3069" s="19"/>
      <c r="H3069" s="19">
        <v>39141</v>
      </c>
      <c r="I3069" s="19" t="s">
        <v>16210</v>
      </c>
      <c r="J3069" s="19" t="s">
        <v>7782</v>
      </c>
      <c r="K3069" s="19" t="s">
        <v>49</v>
      </c>
      <c r="L3069" s="19" t="s">
        <v>14568</v>
      </c>
      <c r="M3069" s="20">
        <v>8570328</v>
      </c>
      <c r="N3069" s="19" t="s">
        <v>14569</v>
      </c>
      <c r="O3069" s="19" t="s">
        <v>20160</v>
      </c>
      <c r="P3069" s="19" t="s">
        <v>22923</v>
      </c>
      <c r="Q3069" s="19" t="s">
        <v>19944</v>
      </c>
      <c r="R3069" s="19" t="s">
        <v>22924</v>
      </c>
      <c r="S3069" s="19" t="s">
        <v>19452</v>
      </c>
      <c r="T3069" s="19" t="s">
        <v>19452</v>
      </c>
      <c r="U3069" s="19" t="s">
        <v>19452</v>
      </c>
      <c r="V3069" s="19" t="s">
        <v>19452</v>
      </c>
      <c r="W3069" s="19" t="s">
        <v>19452</v>
      </c>
      <c r="X3069" s="19" t="s">
        <v>19452</v>
      </c>
      <c r="Y3069" s="19" t="s">
        <v>19452</v>
      </c>
      <c r="Z3069" s="19" t="s">
        <v>62</v>
      </c>
      <c r="AA3069" s="21">
        <v>37561</v>
      </c>
      <c r="AB3069" s="21" t="s">
        <v>20228</v>
      </c>
      <c r="AC3069" s="22">
        <v>2891288</v>
      </c>
      <c r="AD3069" s="19">
        <v>78</v>
      </c>
      <c r="AE3069" s="19" t="s">
        <v>94</v>
      </c>
      <c r="AF3069" s="19" t="s">
        <v>54</v>
      </c>
      <c r="AG3069" s="19" t="s">
        <v>14570</v>
      </c>
      <c r="AH3069" s="19" t="s">
        <v>234</v>
      </c>
      <c r="AI3069" s="19">
        <v>19</v>
      </c>
      <c r="AJ3069" s="23">
        <v>2741288</v>
      </c>
    </row>
    <row r="3070" spans="1:36" x14ac:dyDescent="0.3">
      <c r="A3070" s="18">
        <v>160000</v>
      </c>
      <c r="B3070" s="19" t="s">
        <v>2584</v>
      </c>
      <c r="C3070" s="19" t="s">
        <v>20179</v>
      </c>
      <c r="D3070" s="19" t="s">
        <v>20207</v>
      </c>
      <c r="E3070" s="19" t="s">
        <v>20198</v>
      </c>
      <c r="F3070" s="19" t="s">
        <v>19452</v>
      </c>
      <c r="G3070" s="19" t="s">
        <v>14571</v>
      </c>
      <c r="H3070" s="19">
        <v>5723</v>
      </c>
      <c r="I3070" s="19" t="s">
        <v>18501</v>
      </c>
      <c r="J3070" s="19" t="s">
        <v>14572</v>
      </c>
      <c r="K3070" s="19" t="s">
        <v>49</v>
      </c>
      <c r="L3070" s="19" t="s">
        <v>14573</v>
      </c>
      <c r="M3070" s="20">
        <v>19052179</v>
      </c>
      <c r="N3070" s="19" t="s">
        <v>14574</v>
      </c>
      <c r="O3070" s="19" t="s">
        <v>19480</v>
      </c>
      <c r="P3070" s="19" t="s">
        <v>22925</v>
      </c>
      <c r="Q3070" s="19" t="s">
        <v>22926</v>
      </c>
      <c r="R3070" s="19" t="s">
        <v>19452</v>
      </c>
      <c r="S3070" s="19" t="s">
        <v>19452</v>
      </c>
      <c r="T3070" s="19" t="s">
        <v>19452</v>
      </c>
      <c r="U3070" s="19" t="s">
        <v>19452</v>
      </c>
      <c r="V3070" s="19" t="s">
        <v>19452</v>
      </c>
      <c r="W3070" s="19" t="s">
        <v>19452</v>
      </c>
      <c r="X3070" s="19" t="s">
        <v>19452</v>
      </c>
      <c r="Y3070" s="19" t="s">
        <v>19452</v>
      </c>
      <c r="Z3070" s="19" t="s">
        <v>12614</v>
      </c>
      <c r="AA3070" s="21">
        <v>39164</v>
      </c>
      <c r="AB3070" s="21" t="s">
        <v>20211</v>
      </c>
      <c r="AC3070" s="22">
        <v>20710513</v>
      </c>
      <c r="AD3070" s="19">
        <v>85</v>
      </c>
      <c r="AE3070" s="19" t="s">
        <v>63</v>
      </c>
      <c r="AF3070" s="19" t="s">
        <v>54</v>
      </c>
      <c r="AG3070" s="19" t="s">
        <v>14575</v>
      </c>
      <c r="AH3070" s="19" t="s">
        <v>109</v>
      </c>
      <c r="AI3070" s="19">
        <v>453</v>
      </c>
      <c r="AJ3070" s="23">
        <v>20550513</v>
      </c>
    </row>
    <row r="3071" spans="1:36" x14ac:dyDescent="0.3">
      <c r="A3071" s="18">
        <v>160000</v>
      </c>
      <c r="B3071" s="19" t="s">
        <v>14576</v>
      </c>
      <c r="C3071" s="19" t="s">
        <v>20188</v>
      </c>
      <c r="D3071" s="19" t="s">
        <v>20202</v>
      </c>
      <c r="E3071" s="19" t="s">
        <v>19452</v>
      </c>
      <c r="F3071" s="19" t="s">
        <v>19452</v>
      </c>
      <c r="G3071" s="19"/>
      <c r="H3071" s="19">
        <v>1779</v>
      </c>
      <c r="I3071" s="19" t="s">
        <v>18851</v>
      </c>
      <c r="J3071" s="19" t="s">
        <v>14577</v>
      </c>
      <c r="K3071" s="19" t="s">
        <v>49</v>
      </c>
      <c r="L3071" s="19" t="s">
        <v>14578</v>
      </c>
      <c r="M3071" s="20">
        <v>3284903</v>
      </c>
      <c r="N3071" s="19" t="s">
        <v>14579</v>
      </c>
      <c r="O3071" s="19" t="s">
        <v>19445</v>
      </c>
      <c r="P3071" s="19" t="s">
        <v>22701</v>
      </c>
      <c r="Q3071" s="19" t="s">
        <v>19452</v>
      </c>
      <c r="R3071" s="19" t="s">
        <v>19452</v>
      </c>
      <c r="S3071" s="19" t="s">
        <v>19452</v>
      </c>
      <c r="T3071" s="19" t="s">
        <v>19452</v>
      </c>
      <c r="U3071" s="19" t="s">
        <v>19452</v>
      </c>
      <c r="V3071" s="19" t="s">
        <v>19452</v>
      </c>
      <c r="W3071" s="19" t="s">
        <v>19452</v>
      </c>
      <c r="X3071" s="19" t="s">
        <v>19452</v>
      </c>
      <c r="Y3071" s="19" t="s">
        <v>19452</v>
      </c>
      <c r="Z3071" s="19" t="s">
        <v>62</v>
      </c>
      <c r="AA3071" s="21">
        <v>32752</v>
      </c>
      <c r="AB3071" s="21" t="s">
        <v>20239</v>
      </c>
      <c r="AC3071" s="22">
        <v>6706368</v>
      </c>
      <c r="AD3071" s="19">
        <v>91</v>
      </c>
      <c r="AE3071" s="19" t="s">
        <v>63</v>
      </c>
      <c r="AF3071" s="19" t="s">
        <v>54</v>
      </c>
      <c r="AG3071" s="19"/>
      <c r="AH3071" s="19" t="s">
        <v>103</v>
      </c>
      <c r="AI3071" s="19">
        <v>90</v>
      </c>
      <c r="AJ3071" s="23">
        <v>6546368</v>
      </c>
    </row>
    <row r="3072" spans="1:36" x14ac:dyDescent="0.3">
      <c r="A3072" s="18">
        <v>125000</v>
      </c>
      <c r="B3072" s="19" t="s">
        <v>3758</v>
      </c>
      <c r="C3072" s="19" t="s">
        <v>20179</v>
      </c>
      <c r="D3072" s="19" t="s">
        <v>20196</v>
      </c>
      <c r="E3072" s="19" t="s">
        <v>19452</v>
      </c>
      <c r="F3072" s="19" t="s">
        <v>19452</v>
      </c>
      <c r="G3072" s="19" t="s">
        <v>14580</v>
      </c>
      <c r="H3072" s="19">
        <v>84355</v>
      </c>
      <c r="I3072" s="19" t="s">
        <v>15538</v>
      </c>
      <c r="J3072" s="19" t="s">
        <v>14581</v>
      </c>
      <c r="K3072" s="19" t="s">
        <v>49</v>
      </c>
      <c r="L3072" s="19" t="s">
        <v>14582</v>
      </c>
      <c r="M3072" s="20">
        <v>12833247</v>
      </c>
      <c r="N3072" s="19" t="s">
        <v>14583</v>
      </c>
      <c r="O3072" s="19" t="s">
        <v>20167</v>
      </c>
      <c r="P3072" s="19" t="s">
        <v>19452</v>
      </c>
      <c r="Q3072" s="19" t="s">
        <v>19452</v>
      </c>
      <c r="R3072" s="19" t="s">
        <v>19452</v>
      </c>
      <c r="S3072" s="19" t="s">
        <v>19452</v>
      </c>
      <c r="T3072" s="19" t="s">
        <v>19452</v>
      </c>
      <c r="U3072" s="19" t="s">
        <v>19452</v>
      </c>
      <c r="V3072" s="19" t="s">
        <v>19452</v>
      </c>
      <c r="W3072" s="19" t="s">
        <v>19452</v>
      </c>
      <c r="X3072" s="19" t="s">
        <v>19452</v>
      </c>
      <c r="Y3072" s="19" t="s">
        <v>19452</v>
      </c>
      <c r="Z3072" s="19" t="s">
        <v>62</v>
      </c>
      <c r="AA3072" s="21">
        <v>40797</v>
      </c>
      <c r="AB3072" s="21" t="s">
        <v>20219</v>
      </c>
      <c r="AC3072" s="22">
        <v>3200000</v>
      </c>
      <c r="AD3072" s="19">
        <v>90</v>
      </c>
      <c r="AE3072" s="19" t="s">
        <v>63</v>
      </c>
      <c r="AF3072" s="19" t="s">
        <v>54</v>
      </c>
      <c r="AG3072" s="19" t="s">
        <v>14584</v>
      </c>
      <c r="AH3072" s="19" t="s">
        <v>154</v>
      </c>
      <c r="AI3072" s="19">
        <v>137</v>
      </c>
      <c r="AJ3072" s="23">
        <v>3075000</v>
      </c>
    </row>
    <row r="3073" spans="1:36" x14ac:dyDescent="0.3">
      <c r="A3073" s="18">
        <v>8500000</v>
      </c>
      <c r="B3073" s="19" t="s">
        <v>1125</v>
      </c>
      <c r="C3073" s="19" t="s">
        <v>20179</v>
      </c>
      <c r="D3073" s="19" t="s">
        <v>19452</v>
      </c>
      <c r="E3073" s="19" t="s">
        <v>19452</v>
      </c>
      <c r="F3073" s="19" t="s">
        <v>19452</v>
      </c>
      <c r="G3073" s="19" t="s">
        <v>14585</v>
      </c>
      <c r="H3073" s="19">
        <v>339408</v>
      </c>
      <c r="I3073" s="19" t="s">
        <v>14722</v>
      </c>
      <c r="J3073" s="19" t="s">
        <v>14586</v>
      </c>
      <c r="K3073" s="19" t="s">
        <v>49</v>
      </c>
      <c r="L3073" s="19" t="s">
        <v>14587</v>
      </c>
      <c r="M3073" s="20">
        <v>9452808</v>
      </c>
      <c r="N3073" s="19" t="s">
        <v>14588</v>
      </c>
      <c r="O3073" s="19" t="s">
        <v>20168</v>
      </c>
      <c r="P3073" s="19" t="s">
        <v>19584</v>
      </c>
      <c r="Q3073" s="19" t="s">
        <v>22927</v>
      </c>
      <c r="R3073" s="19" t="s">
        <v>22928</v>
      </c>
      <c r="S3073" s="19" t="s">
        <v>19452</v>
      </c>
      <c r="T3073" s="19" t="s">
        <v>19452</v>
      </c>
      <c r="U3073" s="19" t="s">
        <v>19452</v>
      </c>
      <c r="V3073" s="19" t="s">
        <v>19452</v>
      </c>
      <c r="W3073" s="19" t="s">
        <v>19452</v>
      </c>
      <c r="X3073" s="19" t="s">
        <v>19452</v>
      </c>
      <c r="Y3073" s="19" t="s">
        <v>19452</v>
      </c>
      <c r="Z3073" s="19" t="s">
        <v>62</v>
      </c>
      <c r="AA3073" s="21">
        <v>42622</v>
      </c>
      <c r="AB3073" s="21" t="s">
        <v>20215</v>
      </c>
      <c r="AC3073" s="22">
        <v>15861566</v>
      </c>
      <c r="AD3073" s="19">
        <v>120</v>
      </c>
      <c r="AE3073" s="19" t="s">
        <v>63</v>
      </c>
      <c r="AF3073" s="19" t="s">
        <v>54</v>
      </c>
      <c r="AG3073" s="19" t="s">
        <v>14589</v>
      </c>
      <c r="AH3073" s="19" t="s">
        <v>154</v>
      </c>
      <c r="AI3073" s="19">
        <v>178</v>
      </c>
      <c r="AJ3073" s="23">
        <v>7361566</v>
      </c>
    </row>
    <row r="3074" spans="1:36" x14ac:dyDescent="0.3">
      <c r="A3074" s="18">
        <v>100000</v>
      </c>
      <c r="B3074" s="19" t="s">
        <v>1125</v>
      </c>
      <c r="C3074" s="19" t="s">
        <v>20179</v>
      </c>
      <c r="D3074" s="19" t="s">
        <v>19452</v>
      </c>
      <c r="E3074" s="19" t="s">
        <v>19452</v>
      </c>
      <c r="F3074" s="19" t="s">
        <v>19452</v>
      </c>
      <c r="G3074" s="19" t="s">
        <v>14590</v>
      </c>
      <c r="H3074" s="19">
        <v>18925</v>
      </c>
      <c r="I3074" s="19" t="s">
        <v>16778</v>
      </c>
      <c r="J3074" s="19" t="s">
        <v>14591</v>
      </c>
      <c r="K3074" s="19" t="s">
        <v>49</v>
      </c>
      <c r="L3074" s="19" t="s">
        <v>14592</v>
      </c>
      <c r="M3074" s="20">
        <v>4563698</v>
      </c>
      <c r="N3074" s="19" t="s">
        <v>10390</v>
      </c>
      <c r="O3074" s="19" t="s">
        <v>19819</v>
      </c>
      <c r="P3074" s="19" t="s">
        <v>19452</v>
      </c>
      <c r="Q3074" s="19" t="s">
        <v>19452</v>
      </c>
      <c r="R3074" s="19" t="s">
        <v>19452</v>
      </c>
      <c r="S3074" s="19" t="s">
        <v>19452</v>
      </c>
      <c r="T3074" s="19" t="s">
        <v>19452</v>
      </c>
      <c r="U3074" s="19" t="s">
        <v>19452</v>
      </c>
      <c r="V3074" s="19" t="s">
        <v>19452</v>
      </c>
      <c r="W3074" s="19" t="s">
        <v>19452</v>
      </c>
      <c r="X3074" s="19" t="s">
        <v>19452</v>
      </c>
      <c r="Y3074" s="19" t="s">
        <v>19452</v>
      </c>
      <c r="Z3074" s="19" t="s">
        <v>62</v>
      </c>
      <c r="AA3074" s="21">
        <v>38989</v>
      </c>
      <c r="AB3074" s="21" t="s">
        <v>20216</v>
      </c>
      <c r="AC3074" s="22">
        <v>10178331</v>
      </c>
      <c r="AD3074" s="19">
        <v>111</v>
      </c>
      <c r="AE3074" s="19" t="s">
        <v>63</v>
      </c>
      <c r="AF3074" s="19" t="s">
        <v>54</v>
      </c>
      <c r="AG3074" s="19" t="s">
        <v>14593</v>
      </c>
      <c r="AH3074" s="19" t="s">
        <v>212</v>
      </c>
      <c r="AI3074" s="19">
        <v>64</v>
      </c>
      <c r="AJ3074" s="23">
        <v>10078331</v>
      </c>
    </row>
    <row r="3075" spans="1:36" x14ac:dyDescent="0.3">
      <c r="A3075" s="18">
        <v>100000</v>
      </c>
      <c r="B3075" s="19" t="s">
        <v>3435</v>
      </c>
      <c r="C3075" s="19" t="s">
        <v>20187</v>
      </c>
      <c r="D3075" s="19" t="s">
        <v>20201</v>
      </c>
      <c r="E3075" s="19" t="s">
        <v>19452</v>
      </c>
      <c r="F3075" s="19" t="s">
        <v>19452</v>
      </c>
      <c r="G3075" s="19" t="s">
        <v>14594</v>
      </c>
      <c r="H3075" s="19">
        <v>299245</v>
      </c>
      <c r="I3075" s="19" t="s">
        <v>14829</v>
      </c>
      <c r="J3075" s="19" t="s">
        <v>14595</v>
      </c>
      <c r="K3075" s="19" t="s">
        <v>49</v>
      </c>
      <c r="L3075" s="19" t="s">
        <v>14596</v>
      </c>
      <c r="M3075" s="20">
        <v>18045782</v>
      </c>
      <c r="N3075" s="19" t="s">
        <v>14597</v>
      </c>
      <c r="O3075" s="19" t="s">
        <v>19453</v>
      </c>
      <c r="P3075" s="19" t="s">
        <v>19943</v>
      </c>
      <c r="Q3075" s="19" t="s">
        <v>21559</v>
      </c>
      <c r="R3075" s="19" t="s">
        <v>22929</v>
      </c>
      <c r="S3075" s="19" t="s">
        <v>19452</v>
      </c>
      <c r="T3075" s="19" t="s">
        <v>19452</v>
      </c>
      <c r="U3075" s="19" t="s">
        <v>19452</v>
      </c>
      <c r="V3075" s="19" t="s">
        <v>19452</v>
      </c>
      <c r="W3075" s="19" t="s">
        <v>19452</v>
      </c>
      <c r="X3075" s="19" t="s">
        <v>19452</v>
      </c>
      <c r="Y3075" s="19" t="s">
        <v>19452</v>
      </c>
      <c r="Z3075" s="19" t="s">
        <v>62</v>
      </c>
      <c r="AA3075" s="21">
        <v>42195</v>
      </c>
      <c r="AB3075" s="21" t="s">
        <v>20212</v>
      </c>
      <c r="AC3075" s="22">
        <v>42664410</v>
      </c>
      <c r="AD3075" s="19">
        <v>87</v>
      </c>
      <c r="AE3075" s="19" t="s">
        <v>63</v>
      </c>
      <c r="AF3075" s="19" t="s">
        <v>54</v>
      </c>
      <c r="AG3075" s="19" t="s">
        <v>14598</v>
      </c>
      <c r="AH3075" s="19" t="s">
        <v>602</v>
      </c>
      <c r="AI3075" s="19">
        <v>361</v>
      </c>
      <c r="AJ3075" s="23">
        <v>42564410</v>
      </c>
    </row>
    <row r="3076" spans="1:36" x14ac:dyDescent="0.3">
      <c r="A3076" s="18">
        <v>10000</v>
      </c>
      <c r="B3076" s="19" t="s">
        <v>14599</v>
      </c>
      <c r="C3076" s="19" t="s">
        <v>20179</v>
      </c>
      <c r="D3076" s="19" t="s">
        <v>20192</v>
      </c>
      <c r="E3076" s="19" t="s">
        <v>20203</v>
      </c>
      <c r="F3076" s="19" t="s">
        <v>20199</v>
      </c>
      <c r="G3076" s="19"/>
      <c r="H3076" s="19">
        <v>985</v>
      </c>
      <c r="I3076" s="19" t="s">
        <v>18994</v>
      </c>
      <c r="J3076" s="19" t="s">
        <v>14600</v>
      </c>
      <c r="K3076" s="19" t="s">
        <v>49</v>
      </c>
      <c r="L3076" s="19" t="s">
        <v>14601</v>
      </c>
      <c r="M3076" s="20">
        <v>20399578</v>
      </c>
      <c r="N3076" s="19" t="s">
        <v>14602</v>
      </c>
      <c r="O3076" s="19" t="s">
        <v>20169</v>
      </c>
      <c r="P3076" s="19" t="s">
        <v>22930</v>
      </c>
      <c r="Q3076" s="19" t="s">
        <v>19452</v>
      </c>
      <c r="R3076" s="19" t="s">
        <v>19452</v>
      </c>
      <c r="S3076" s="19" t="s">
        <v>19452</v>
      </c>
      <c r="T3076" s="19" t="s">
        <v>19452</v>
      </c>
      <c r="U3076" s="19" t="s">
        <v>19452</v>
      </c>
      <c r="V3076" s="19" t="s">
        <v>19452</v>
      </c>
      <c r="W3076" s="19" t="s">
        <v>19452</v>
      </c>
      <c r="X3076" s="19" t="s">
        <v>19452</v>
      </c>
      <c r="Y3076" s="19" t="s">
        <v>19452</v>
      </c>
      <c r="Z3076" s="19" t="s">
        <v>62</v>
      </c>
      <c r="AA3076" s="21">
        <v>28203</v>
      </c>
      <c r="AB3076" s="21" t="s">
        <v>20256</v>
      </c>
      <c r="AC3076" s="22">
        <v>7000000</v>
      </c>
      <c r="AD3076" s="19">
        <v>89</v>
      </c>
      <c r="AE3076" s="19" t="s">
        <v>63</v>
      </c>
      <c r="AF3076" s="19" t="s">
        <v>54</v>
      </c>
      <c r="AG3076" s="19" t="s">
        <v>14603</v>
      </c>
      <c r="AH3076" s="19" t="s">
        <v>220</v>
      </c>
      <c r="AI3076" s="19">
        <v>485</v>
      </c>
      <c r="AJ3076" s="23">
        <v>6990000</v>
      </c>
    </row>
    <row r="3077" spans="1:36" x14ac:dyDescent="0.3">
      <c r="A3077" s="18">
        <v>60000</v>
      </c>
      <c r="B3077" s="19" t="s">
        <v>14351</v>
      </c>
      <c r="C3077" s="19" t="s">
        <v>20186</v>
      </c>
      <c r="D3077" s="19" t="s">
        <v>20197</v>
      </c>
      <c r="E3077" s="19" t="s">
        <v>20201</v>
      </c>
      <c r="F3077" s="19" t="s">
        <v>19452</v>
      </c>
      <c r="G3077" s="19" t="s">
        <v>14604</v>
      </c>
      <c r="H3077" s="19">
        <v>473</v>
      </c>
      <c r="I3077" s="19" t="s">
        <v>19224</v>
      </c>
      <c r="J3077" s="19" t="s">
        <v>14605</v>
      </c>
      <c r="K3077" s="19" t="s">
        <v>49</v>
      </c>
      <c r="L3077" s="19" t="s">
        <v>14606</v>
      </c>
      <c r="M3077" s="20">
        <v>27788067</v>
      </c>
      <c r="N3077" s="19" t="s">
        <v>14607</v>
      </c>
      <c r="O3077" s="19" t="s">
        <v>20170</v>
      </c>
      <c r="P3077" s="19" t="s">
        <v>20534</v>
      </c>
      <c r="Q3077" s="19" t="s">
        <v>22931</v>
      </c>
      <c r="R3077" s="19" t="s">
        <v>22932</v>
      </c>
      <c r="S3077" s="19" t="s">
        <v>19452</v>
      </c>
      <c r="T3077" s="19" t="s">
        <v>19452</v>
      </c>
      <c r="U3077" s="19" t="s">
        <v>19452</v>
      </c>
      <c r="V3077" s="19" t="s">
        <v>19452</v>
      </c>
      <c r="W3077" s="19" t="s">
        <v>19452</v>
      </c>
      <c r="X3077" s="19" t="s">
        <v>19452</v>
      </c>
      <c r="Y3077" s="19" t="s">
        <v>19452</v>
      </c>
      <c r="Z3077" s="19" t="s">
        <v>62</v>
      </c>
      <c r="AA3077" s="21">
        <v>35986</v>
      </c>
      <c r="AB3077" s="21" t="s">
        <v>20229</v>
      </c>
      <c r="AC3077" s="22">
        <v>3221152</v>
      </c>
      <c r="AD3077" s="19">
        <v>84</v>
      </c>
      <c r="AE3077" s="19" t="s">
        <v>63</v>
      </c>
      <c r="AF3077" s="19" t="s">
        <v>54</v>
      </c>
      <c r="AG3077" s="19" t="s">
        <v>14608</v>
      </c>
      <c r="AH3077" s="19" t="s">
        <v>187</v>
      </c>
      <c r="AI3077" s="19">
        <v>586</v>
      </c>
      <c r="AJ3077" s="23">
        <v>3161152</v>
      </c>
    </row>
    <row r="3078" spans="1:36" x14ac:dyDescent="0.3">
      <c r="A3078" s="18">
        <v>65000</v>
      </c>
      <c r="B3078" s="19" t="s">
        <v>14609</v>
      </c>
      <c r="C3078" s="19" t="s">
        <v>20188</v>
      </c>
      <c r="D3078" s="19" t="s">
        <v>20196</v>
      </c>
      <c r="E3078" s="19" t="s">
        <v>20197</v>
      </c>
      <c r="F3078" s="19" t="s">
        <v>19452</v>
      </c>
      <c r="G3078" s="19"/>
      <c r="H3078" s="19">
        <v>9372</v>
      </c>
      <c r="I3078" s="19" t="s">
        <v>18147</v>
      </c>
      <c r="J3078" s="19" t="s">
        <v>14610</v>
      </c>
      <c r="K3078" s="19" t="s">
        <v>49</v>
      </c>
      <c r="L3078" s="19" t="s">
        <v>14611</v>
      </c>
      <c r="M3078" s="20">
        <v>10400603</v>
      </c>
      <c r="N3078" s="19" t="s">
        <v>14612</v>
      </c>
      <c r="O3078" s="19" t="s">
        <v>20171</v>
      </c>
      <c r="P3078" s="19" t="s">
        <v>19452</v>
      </c>
      <c r="Q3078" s="19" t="s">
        <v>19452</v>
      </c>
      <c r="R3078" s="19" t="s">
        <v>19452</v>
      </c>
      <c r="S3078" s="19" t="s">
        <v>19452</v>
      </c>
      <c r="T3078" s="19" t="s">
        <v>19452</v>
      </c>
      <c r="U3078" s="19" t="s">
        <v>19452</v>
      </c>
      <c r="V3078" s="19" t="s">
        <v>19452</v>
      </c>
      <c r="W3078" s="19" t="s">
        <v>19452</v>
      </c>
      <c r="X3078" s="19" t="s">
        <v>19452</v>
      </c>
      <c r="Y3078" s="19" t="s">
        <v>19452</v>
      </c>
      <c r="Z3078" s="19" t="s">
        <v>62</v>
      </c>
      <c r="AA3078" s="21">
        <v>38003</v>
      </c>
      <c r="AB3078" s="21" t="s">
        <v>20223</v>
      </c>
      <c r="AC3078" s="22">
        <v>28575078</v>
      </c>
      <c r="AD3078" s="19">
        <v>100</v>
      </c>
      <c r="AE3078" s="19" t="s">
        <v>63</v>
      </c>
      <c r="AF3078" s="19" t="s">
        <v>54</v>
      </c>
      <c r="AG3078" s="19" t="s">
        <v>14613</v>
      </c>
      <c r="AH3078" s="19" t="s">
        <v>212</v>
      </c>
      <c r="AI3078" s="19">
        <v>506</v>
      </c>
      <c r="AJ3078" s="23">
        <v>28510078</v>
      </c>
    </row>
    <row r="3079" spans="1:36" x14ac:dyDescent="0.3">
      <c r="A3079" s="18">
        <v>65000</v>
      </c>
      <c r="B3079" s="19" t="s">
        <v>5332</v>
      </c>
      <c r="C3079" s="19" t="s">
        <v>20184</v>
      </c>
      <c r="D3079" s="19" t="s">
        <v>20196</v>
      </c>
      <c r="E3079" s="19" t="s">
        <v>20197</v>
      </c>
      <c r="F3079" s="19" t="s">
        <v>19452</v>
      </c>
      <c r="G3079" s="19" t="s">
        <v>14614</v>
      </c>
      <c r="H3079" s="19">
        <v>47607</v>
      </c>
      <c r="I3079" s="19" t="s">
        <v>16009</v>
      </c>
      <c r="J3079" s="19" t="s">
        <v>14615</v>
      </c>
      <c r="K3079" s="19" t="s">
        <v>49</v>
      </c>
      <c r="L3079" s="19" t="s">
        <v>14616</v>
      </c>
      <c r="M3079" s="20">
        <v>2380332</v>
      </c>
      <c r="N3079" s="19" t="s">
        <v>14617</v>
      </c>
      <c r="O3079" s="19" t="s">
        <v>20172</v>
      </c>
      <c r="P3079" s="19" t="s">
        <v>19452</v>
      </c>
      <c r="Q3079" s="19" t="s">
        <v>19452</v>
      </c>
      <c r="R3079" s="19" t="s">
        <v>19452</v>
      </c>
      <c r="S3079" s="19" t="s">
        <v>19452</v>
      </c>
      <c r="T3079" s="19" t="s">
        <v>19452</v>
      </c>
      <c r="U3079" s="19" t="s">
        <v>19452</v>
      </c>
      <c r="V3079" s="19" t="s">
        <v>19452</v>
      </c>
      <c r="W3079" s="19" t="s">
        <v>19452</v>
      </c>
      <c r="X3079" s="19" t="s">
        <v>19452</v>
      </c>
      <c r="Y3079" s="19" t="s">
        <v>19452</v>
      </c>
      <c r="Z3079" s="19" t="s">
        <v>62</v>
      </c>
      <c r="AA3079" s="21">
        <v>40494</v>
      </c>
      <c r="AB3079" s="21" t="s">
        <v>20214</v>
      </c>
      <c r="AC3079" s="22">
        <v>416498</v>
      </c>
      <c r="AD3079" s="19">
        <v>99</v>
      </c>
      <c r="AE3079" s="19" t="s">
        <v>63</v>
      </c>
      <c r="AF3079" s="19" t="s">
        <v>54</v>
      </c>
      <c r="AG3079" s="19" t="s">
        <v>14618</v>
      </c>
      <c r="AH3079" s="19" t="s">
        <v>420</v>
      </c>
      <c r="AI3079" s="19">
        <v>59</v>
      </c>
      <c r="AJ3079" s="23">
        <v>351498</v>
      </c>
    </row>
    <row r="3080" spans="1:36" x14ac:dyDescent="0.3">
      <c r="A3080" s="18">
        <v>4000000</v>
      </c>
      <c r="B3080" s="19" t="s">
        <v>3693</v>
      </c>
      <c r="C3080" s="19" t="s">
        <v>20180</v>
      </c>
      <c r="D3080" s="19" t="s">
        <v>20199</v>
      </c>
      <c r="E3080" s="19" t="s">
        <v>19452</v>
      </c>
      <c r="F3080" s="19" t="s">
        <v>19452</v>
      </c>
      <c r="G3080" s="19" t="s">
        <v>14619</v>
      </c>
      <c r="H3080" s="19">
        <v>242095</v>
      </c>
      <c r="I3080" s="19" t="s">
        <v>15036</v>
      </c>
      <c r="J3080" s="19" t="s">
        <v>14620</v>
      </c>
      <c r="K3080" s="19" t="s">
        <v>49</v>
      </c>
      <c r="L3080" s="19" t="s">
        <v>14621</v>
      </c>
      <c r="M3080" s="20">
        <v>27662696</v>
      </c>
      <c r="N3080" s="19" t="s">
        <v>14622</v>
      </c>
      <c r="O3080" s="19" t="s">
        <v>20056</v>
      </c>
      <c r="P3080" s="19" t="s">
        <v>22933</v>
      </c>
      <c r="Q3080" s="19" t="s">
        <v>22934</v>
      </c>
      <c r="R3080" s="19" t="s">
        <v>19452</v>
      </c>
      <c r="S3080" s="19" t="s">
        <v>19452</v>
      </c>
      <c r="T3080" s="19" t="s">
        <v>19452</v>
      </c>
      <c r="U3080" s="19" t="s">
        <v>19452</v>
      </c>
      <c r="V3080" s="19" t="s">
        <v>19452</v>
      </c>
      <c r="W3080" s="19" t="s">
        <v>19452</v>
      </c>
      <c r="X3080" s="19" t="s">
        <v>19452</v>
      </c>
      <c r="Y3080" s="19" t="s">
        <v>19452</v>
      </c>
      <c r="Z3080" s="19" t="s">
        <v>62</v>
      </c>
      <c r="AA3080" s="21">
        <v>41713</v>
      </c>
      <c r="AB3080" s="21" t="s">
        <v>20220</v>
      </c>
      <c r="AC3080" s="22">
        <v>600896</v>
      </c>
      <c r="AD3080" s="19">
        <v>95</v>
      </c>
      <c r="AE3080" s="19" t="s">
        <v>63</v>
      </c>
      <c r="AF3080" s="19" t="s">
        <v>54</v>
      </c>
      <c r="AG3080" s="19" t="s">
        <v>14623</v>
      </c>
      <c r="AH3080" s="19" t="s">
        <v>205</v>
      </c>
      <c r="AI3080" s="19">
        <v>631</v>
      </c>
      <c r="AJ3080" s="23">
        <v>-3399104</v>
      </c>
    </row>
    <row r="3081" spans="1:36" x14ac:dyDescent="0.3">
      <c r="A3081" s="18">
        <v>27000</v>
      </c>
      <c r="B3081" s="19" t="s">
        <v>939</v>
      </c>
      <c r="C3081" s="19" t="s">
        <v>13616</v>
      </c>
      <c r="D3081" s="19" t="s">
        <v>19452</v>
      </c>
      <c r="E3081" s="19" t="s">
        <v>19452</v>
      </c>
      <c r="F3081" s="19" t="s">
        <v>19452</v>
      </c>
      <c r="G3081" s="19" t="s">
        <v>14624</v>
      </c>
      <c r="H3081" s="19">
        <v>2292</v>
      </c>
      <c r="I3081" s="19" t="s">
        <v>18717</v>
      </c>
      <c r="J3081" s="19" t="s">
        <v>14625</v>
      </c>
      <c r="K3081" s="19" t="s">
        <v>49</v>
      </c>
      <c r="L3081" s="19" t="s">
        <v>14626</v>
      </c>
      <c r="M3081" s="20">
        <v>19748658</v>
      </c>
      <c r="N3081" s="19" t="s">
        <v>14489</v>
      </c>
      <c r="O3081" s="19" t="s">
        <v>19502</v>
      </c>
      <c r="P3081" s="19" t="s">
        <v>21462</v>
      </c>
      <c r="Q3081" s="19" t="s">
        <v>19452</v>
      </c>
      <c r="R3081" s="19" t="s">
        <v>19452</v>
      </c>
      <c r="S3081" s="19" t="s">
        <v>19452</v>
      </c>
      <c r="T3081" s="19" t="s">
        <v>19452</v>
      </c>
      <c r="U3081" s="19" t="s">
        <v>19452</v>
      </c>
      <c r="V3081" s="19" t="s">
        <v>19452</v>
      </c>
      <c r="W3081" s="19" t="s">
        <v>19452</v>
      </c>
      <c r="X3081" s="19" t="s">
        <v>19452</v>
      </c>
      <c r="Y3081" s="19" t="s">
        <v>19452</v>
      </c>
      <c r="Z3081" s="19" t="s">
        <v>62</v>
      </c>
      <c r="AA3081" s="21">
        <v>34590</v>
      </c>
      <c r="AB3081" s="21" t="s">
        <v>20233</v>
      </c>
      <c r="AC3081" s="22">
        <v>3151130</v>
      </c>
      <c r="AD3081" s="19">
        <v>92</v>
      </c>
      <c r="AE3081" s="19" t="s">
        <v>63</v>
      </c>
      <c r="AF3081" s="19" t="s">
        <v>54</v>
      </c>
      <c r="AG3081" s="19" t="s">
        <v>14627</v>
      </c>
      <c r="AH3081" s="19" t="s">
        <v>103</v>
      </c>
      <c r="AI3081" s="19">
        <v>755</v>
      </c>
      <c r="AJ3081" s="23">
        <v>3124130</v>
      </c>
    </row>
    <row r="3082" spans="1:36" x14ac:dyDescent="0.3">
      <c r="A3082" s="18">
        <v>20000</v>
      </c>
      <c r="B3082" s="19" t="s">
        <v>14628</v>
      </c>
      <c r="C3082" s="19" t="s">
        <v>20185</v>
      </c>
      <c r="D3082" s="19" t="s">
        <v>20203</v>
      </c>
      <c r="E3082" s="19" t="s">
        <v>20204</v>
      </c>
      <c r="F3082" s="19" t="s">
        <v>20201</v>
      </c>
      <c r="G3082" s="19"/>
      <c r="H3082" s="19">
        <v>36095</v>
      </c>
      <c r="I3082" s="19" t="s">
        <v>16312</v>
      </c>
      <c r="J3082" s="19" t="s">
        <v>14629</v>
      </c>
      <c r="K3082" s="19" t="s">
        <v>638</v>
      </c>
      <c r="L3082" s="19" t="s">
        <v>14630</v>
      </c>
      <c r="M3082" s="19" t="s">
        <v>14631</v>
      </c>
      <c r="N3082" s="19" t="s">
        <v>14632</v>
      </c>
      <c r="O3082" s="19" t="s">
        <v>20173</v>
      </c>
      <c r="P3082" s="19" t="s">
        <v>19452</v>
      </c>
      <c r="Q3082" s="19" t="s">
        <v>19452</v>
      </c>
      <c r="R3082" s="19" t="s">
        <v>19452</v>
      </c>
      <c r="S3082" s="19" t="s">
        <v>19452</v>
      </c>
      <c r="T3082" s="19" t="s">
        <v>19452</v>
      </c>
      <c r="U3082" s="19" t="s">
        <v>19452</v>
      </c>
      <c r="V3082" s="19" t="s">
        <v>19452</v>
      </c>
      <c r="W3082" s="19" t="s">
        <v>19452</v>
      </c>
      <c r="X3082" s="19" t="s">
        <v>19452</v>
      </c>
      <c r="Y3082" s="19" t="s">
        <v>19452</v>
      </c>
      <c r="Z3082" s="19" t="s">
        <v>641</v>
      </c>
      <c r="AA3082" s="21">
        <v>35740</v>
      </c>
      <c r="AB3082" s="21" t="s">
        <v>20222</v>
      </c>
      <c r="AC3082" s="22">
        <v>99000</v>
      </c>
      <c r="AD3082" s="19">
        <v>111</v>
      </c>
      <c r="AE3082" s="19" t="s">
        <v>6690</v>
      </c>
      <c r="AF3082" s="19" t="s">
        <v>54</v>
      </c>
      <c r="AG3082" s="19" t="s">
        <v>14633</v>
      </c>
      <c r="AH3082" s="19" t="s">
        <v>103</v>
      </c>
      <c r="AI3082" s="19">
        <v>63</v>
      </c>
      <c r="AJ3082" s="23">
        <v>79000</v>
      </c>
    </row>
    <row r="3083" spans="1:36" x14ac:dyDescent="0.3">
      <c r="A3083" s="18">
        <v>7000</v>
      </c>
      <c r="B3083" s="19" t="s">
        <v>7617</v>
      </c>
      <c r="C3083" s="19" t="s">
        <v>20178</v>
      </c>
      <c r="D3083" s="19" t="s">
        <v>20197</v>
      </c>
      <c r="E3083" s="19" t="s">
        <v>20201</v>
      </c>
      <c r="F3083" s="19" t="s">
        <v>19452</v>
      </c>
      <c r="G3083" s="19" t="s">
        <v>14634</v>
      </c>
      <c r="H3083" s="19">
        <v>14337</v>
      </c>
      <c r="I3083" s="19" t="s">
        <v>17073</v>
      </c>
      <c r="J3083" s="19" t="s">
        <v>14635</v>
      </c>
      <c r="K3083" s="19" t="s">
        <v>49</v>
      </c>
      <c r="L3083" s="19" t="s">
        <v>14636</v>
      </c>
      <c r="M3083" s="20">
        <v>23307949</v>
      </c>
      <c r="N3083" s="19" t="s">
        <v>12180</v>
      </c>
      <c r="O3083" s="19" t="s">
        <v>19974</v>
      </c>
      <c r="P3083" s="19" t="s">
        <v>19452</v>
      </c>
      <c r="Q3083" s="19" t="s">
        <v>19452</v>
      </c>
      <c r="R3083" s="19" t="s">
        <v>19452</v>
      </c>
      <c r="S3083" s="19" t="s">
        <v>19452</v>
      </c>
      <c r="T3083" s="19" t="s">
        <v>19452</v>
      </c>
      <c r="U3083" s="19" t="s">
        <v>19452</v>
      </c>
      <c r="V3083" s="19" t="s">
        <v>19452</v>
      </c>
      <c r="W3083" s="19" t="s">
        <v>19452</v>
      </c>
      <c r="X3083" s="19" t="s">
        <v>19452</v>
      </c>
      <c r="Y3083" s="19" t="s">
        <v>19452</v>
      </c>
      <c r="Z3083" s="19" t="s">
        <v>62</v>
      </c>
      <c r="AA3083" s="21">
        <v>38268</v>
      </c>
      <c r="AB3083" s="21" t="s">
        <v>20223</v>
      </c>
      <c r="AC3083" s="22">
        <v>424760</v>
      </c>
      <c r="AD3083" s="19">
        <v>77</v>
      </c>
      <c r="AE3083" s="19" t="s">
        <v>63</v>
      </c>
      <c r="AF3083" s="19" t="s">
        <v>54</v>
      </c>
      <c r="AG3083" s="19" t="s">
        <v>14637</v>
      </c>
      <c r="AH3083" s="19" t="s">
        <v>65</v>
      </c>
      <c r="AI3083" s="19">
        <v>658</v>
      </c>
      <c r="AJ3083" s="23">
        <v>417760</v>
      </c>
    </row>
    <row r="3084" spans="1:36" x14ac:dyDescent="0.3">
      <c r="A3084" s="18">
        <v>220000</v>
      </c>
      <c r="B3084" s="19" t="s">
        <v>647</v>
      </c>
      <c r="C3084" s="19" t="s">
        <v>20174</v>
      </c>
      <c r="D3084" s="19" t="s">
        <v>20193</v>
      </c>
      <c r="E3084" s="19" t="s">
        <v>20201</v>
      </c>
      <c r="F3084" s="19" t="s">
        <v>19452</v>
      </c>
      <c r="G3084" s="19"/>
      <c r="H3084" s="19">
        <v>9367</v>
      </c>
      <c r="I3084" s="19" t="s">
        <v>18148</v>
      </c>
      <c r="J3084" s="19" t="s">
        <v>14638</v>
      </c>
      <c r="K3084" s="19" t="s">
        <v>2628</v>
      </c>
      <c r="L3084" s="19" t="s">
        <v>14639</v>
      </c>
      <c r="M3084" s="20">
        <v>14269792</v>
      </c>
      <c r="N3084" s="19" t="s">
        <v>245</v>
      </c>
      <c r="O3084" s="19" t="s">
        <v>19442</v>
      </c>
      <c r="P3084" s="19" t="s">
        <v>19452</v>
      </c>
      <c r="Q3084" s="19" t="s">
        <v>19452</v>
      </c>
      <c r="R3084" s="19" t="s">
        <v>19452</v>
      </c>
      <c r="S3084" s="19" t="s">
        <v>19452</v>
      </c>
      <c r="T3084" s="19" t="s">
        <v>19452</v>
      </c>
      <c r="U3084" s="19" t="s">
        <v>19452</v>
      </c>
      <c r="V3084" s="19" t="s">
        <v>19452</v>
      </c>
      <c r="W3084" s="19" t="s">
        <v>19452</v>
      </c>
      <c r="X3084" s="19" t="s">
        <v>19452</v>
      </c>
      <c r="Y3084" s="19" t="s">
        <v>19452</v>
      </c>
      <c r="Z3084" s="19" t="s">
        <v>2531</v>
      </c>
      <c r="AA3084" s="21">
        <v>33851</v>
      </c>
      <c r="AB3084" s="21" t="s">
        <v>20238</v>
      </c>
      <c r="AC3084" s="22">
        <v>2040920</v>
      </c>
      <c r="AD3084" s="19">
        <v>81</v>
      </c>
      <c r="AE3084" s="19" t="s">
        <v>7677</v>
      </c>
      <c r="AF3084" s="19" t="s">
        <v>54</v>
      </c>
      <c r="AG3084" s="19" t="s">
        <v>14640</v>
      </c>
      <c r="AH3084" s="19" t="s">
        <v>212</v>
      </c>
      <c r="AI3084" s="19">
        <v>238</v>
      </c>
      <c r="AJ3084" s="23">
        <v>1820920</v>
      </c>
    </row>
  </sheetData>
  <autoFilter ref="A1:AJ3084" xr:uid="{9905F4DF-E2E9-4E75-805A-5A0623B2D90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6609-1FBD-4930-995C-10C400B04C01}">
  <dimension ref="A1:C3084"/>
  <sheetViews>
    <sheetView topLeftCell="G7" zoomScale="61" workbookViewId="0">
      <selection activeCell="D8" sqref="D8"/>
    </sheetView>
  </sheetViews>
  <sheetFormatPr defaultRowHeight="14.4" x14ac:dyDescent="0.3"/>
  <cols>
    <col min="1" max="1" width="35" customWidth="1"/>
    <col min="2" max="2" width="14.33203125" bestFit="1" customWidth="1"/>
    <col min="3" max="3" width="41.44140625" bestFit="1" customWidth="1"/>
  </cols>
  <sheetData>
    <row r="1" spans="1:3" x14ac:dyDescent="0.3">
      <c r="A1" s="2" t="s">
        <v>20297</v>
      </c>
      <c r="B1" t="s">
        <v>5</v>
      </c>
      <c r="C1" s="2" t="s">
        <v>20326</v>
      </c>
    </row>
    <row r="2" spans="1:3" x14ac:dyDescent="0.3">
      <c r="A2" s="19" t="s">
        <v>16738</v>
      </c>
      <c r="B2" s="19" t="s">
        <v>20174</v>
      </c>
      <c r="C2" s="19" t="s">
        <v>19440</v>
      </c>
    </row>
    <row r="3" spans="1:3" x14ac:dyDescent="0.3">
      <c r="A3" s="19" t="s">
        <v>19294</v>
      </c>
      <c r="B3" s="19" t="s">
        <v>20175</v>
      </c>
      <c r="C3" s="19" t="s">
        <v>19441</v>
      </c>
    </row>
    <row r="4" spans="1:3" x14ac:dyDescent="0.3">
      <c r="A4" s="19" t="s">
        <v>15131</v>
      </c>
      <c r="B4" s="19" t="s">
        <v>20174</v>
      </c>
      <c r="C4" s="19" t="s">
        <v>19442</v>
      </c>
    </row>
    <row r="5" spans="1:3" x14ac:dyDescent="0.3">
      <c r="A5" s="19" t="s">
        <v>15979</v>
      </c>
      <c r="B5" s="19" t="s">
        <v>20174</v>
      </c>
      <c r="C5" s="19" t="s">
        <v>19443</v>
      </c>
    </row>
    <row r="6" spans="1:3" x14ac:dyDescent="0.3">
      <c r="A6" s="19" t="s">
        <v>15962</v>
      </c>
      <c r="B6" s="19" t="s">
        <v>20174</v>
      </c>
      <c r="C6" s="19" t="s">
        <v>19441</v>
      </c>
    </row>
    <row r="7" spans="1:3" x14ac:dyDescent="0.3">
      <c r="A7" s="19" t="s">
        <v>19192</v>
      </c>
      <c r="B7" s="19" t="s">
        <v>20176</v>
      </c>
      <c r="C7" s="19" t="s">
        <v>19442</v>
      </c>
    </row>
    <row r="8" spans="1:3" x14ac:dyDescent="0.3">
      <c r="A8" s="19" t="s">
        <v>16223</v>
      </c>
      <c r="B8" s="19" t="s">
        <v>20177</v>
      </c>
      <c r="C8" s="19" t="s">
        <v>19441</v>
      </c>
    </row>
    <row r="9" spans="1:3" x14ac:dyDescent="0.3">
      <c r="A9" s="19" t="s">
        <v>15460</v>
      </c>
      <c r="B9" s="19" t="s">
        <v>20174</v>
      </c>
      <c r="C9" s="19" t="s">
        <v>19444</v>
      </c>
    </row>
    <row r="10" spans="1:3" x14ac:dyDescent="0.3">
      <c r="A10" s="19" t="s">
        <v>19084</v>
      </c>
      <c r="B10" s="19" t="s">
        <v>20175</v>
      </c>
      <c r="C10" s="19" t="s">
        <v>19445</v>
      </c>
    </row>
    <row r="11" spans="1:3" x14ac:dyDescent="0.3">
      <c r="A11" s="19" t="s">
        <v>15126</v>
      </c>
      <c r="B11" s="19" t="s">
        <v>20174</v>
      </c>
      <c r="C11" s="19" t="s">
        <v>19446</v>
      </c>
    </row>
    <row r="12" spans="1:3" x14ac:dyDescent="0.3">
      <c r="A12" s="19" t="s">
        <v>18934</v>
      </c>
      <c r="B12" s="19" t="s">
        <v>20175</v>
      </c>
      <c r="C12" s="19" t="s">
        <v>19446</v>
      </c>
    </row>
    <row r="13" spans="1:3" x14ac:dyDescent="0.3">
      <c r="A13" s="19" t="s">
        <v>17635</v>
      </c>
      <c r="B13" s="19" t="s">
        <v>20175</v>
      </c>
      <c r="C13" s="19" t="s">
        <v>19447</v>
      </c>
    </row>
    <row r="14" spans="1:3" x14ac:dyDescent="0.3">
      <c r="A14" s="19" t="s">
        <v>19406</v>
      </c>
      <c r="B14" s="19" t="s">
        <v>20175</v>
      </c>
      <c r="C14" s="19" t="s">
        <v>19441</v>
      </c>
    </row>
    <row r="15" spans="1:3" x14ac:dyDescent="0.3">
      <c r="A15" s="19" t="s">
        <v>15861</v>
      </c>
      <c r="B15" s="19" t="s">
        <v>20174</v>
      </c>
      <c r="C15" s="19" t="s">
        <v>19441</v>
      </c>
    </row>
    <row r="16" spans="1:3" x14ac:dyDescent="0.3">
      <c r="A16" s="19" t="s">
        <v>15966</v>
      </c>
      <c r="B16" s="19" t="s">
        <v>20174</v>
      </c>
      <c r="C16" s="19" t="s">
        <v>19443</v>
      </c>
    </row>
    <row r="17" spans="1:3" x14ac:dyDescent="0.3">
      <c r="A17" s="19" t="s">
        <v>18701</v>
      </c>
      <c r="B17" s="19" t="s">
        <v>20175</v>
      </c>
      <c r="C17" s="19" t="s">
        <v>19448</v>
      </c>
    </row>
    <row r="18" spans="1:3" x14ac:dyDescent="0.3">
      <c r="A18" s="19" t="s">
        <v>16579</v>
      </c>
      <c r="B18" s="19" t="s">
        <v>20178</v>
      </c>
      <c r="C18" s="19" t="s">
        <v>19449</v>
      </c>
    </row>
    <row r="19" spans="1:3" x14ac:dyDescent="0.3">
      <c r="A19" s="19" t="s">
        <v>18833</v>
      </c>
      <c r="B19" s="19" t="s">
        <v>20175</v>
      </c>
      <c r="C19" s="19" t="s">
        <v>19441</v>
      </c>
    </row>
    <row r="20" spans="1:3" x14ac:dyDescent="0.3">
      <c r="A20" s="19" t="s">
        <v>16160</v>
      </c>
      <c r="B20" s="19" t="s">
        <v>20174</v>
      </c>
      <c r="C20" s="19" t="s">
        <v>19450</v>
      </c>
    </row>
    <row r="21" spans="1:3" x14ac:dyDescent="0.3">
      <c r="A21" s="19" t="s">
        <v>15373</v>
      </c>
      <c r="B21" s="19" t="s">
        <v>20174</v>
      </c>
      <c r="C21" s="19" t="s">
        <v>19451</v>
      </c>
    </row>
    <row r="22" spans="1:3" x14ac:dyDescent="0.3">
      <c r="A22" s="19" t="s">
        <v>18810</v>
      </c>
      <c r="B22" s="19" t="s">
        <v>20174</v>
      </c>
      <c r="C22" s="19" t="s">
        <v>19442</v>
      </c>
    </row>
    <row r="23" spans="1:3" x14ac:dyDescent="0.3">
      <c r="A23" s="19" t="s">
        <v>15863</v>
      </c>
      <c r="B23" s="19" t="s">
        <v>20175</v>
      </c>
      <c r="C23" s="19" t="s">
        <v>19451</v>
      </c>
    </row>
    <row r="24" spans="1:3" x14ac:dyDescent="0.3">
      <c r="A24" s="19" t="s">
        <v>18726</v>
      </c>
      <c r="B24" s="19" t="s">
        <v>20175</v>
      </c>
      <c r="C24" s="19" t="s">
        <v>19453</v>
      </c>
    </row>
    <row r="25" spans="1:3" x14ac:dyDescent="0.3">
      <c r="A25" s="19" t="s">
        <v>19303</v>
      </c>
      <c r="B25" s="19" t="s">
        <v>20175</v>
      </c>
      <c r="C25" s="19" t="s">
        <v>19451</v>
      </c>
    </row>
    <row r="26" spans="1:3" x14ac:dyDescent="0.3">
      <c r="A26" s="19" t="s">
        <v>19169</v>
      </c>
      <c r="B26" s="19" t="s">
        <v>20179</v>
      </c>
      <c r="C26" s="19" t="s">
        <v>19449</v>
      </c>
    </row>
    <row r="27" spans="1:3" x14ac:dyDescent="0.3">
      <c r="A27" s="19" t="s">
        <v>14926</v>
      </c>
      <c r="B27" s="19" t="s">
        <v>20175</v>
      </c>
      <c r="C27" s="19" t="s">
        <v>19454</v>
      </c>
    </row>
    <row r="28" spans="1:3" x14ac:dyDescent="0.3">
      <c r="A28" s="19" t="s">
        <v>16069</v>
      </c>
      <c r="B28" s="19" t="s">
        <v>20180</v>
      </c>
      <c r="C28" s="19" t="s">
        <v>19455</v>
      </c>
    </row>
    <row r="29" spans="1:3" x14ac:dyDescent="0.3">
      <c r="A29" s="19" t="s">
        <v>15336</v>
      </c>
      <c r="B29" s="19" t="s">
        <v>20174</v>
      </c>
      <c r="C29" s="19" t="s">
        <v>19456</v>
      </c>
    </row>
    <row r="30" spans="1:3" x14ac:dyDescent="0.3">
      <c r="A30" s="19" t="s">
        <v>16267</v>
      </c>
      <c r="B30" s="19" t="s">
        <v>20174</v>
      </c>
      <c r="C30" s="19" t="s">
        <v>19442</v>
      </c>
    </row>
    <row r="31" spans="1:3" x14ac:dyDescent="0.3">
      <c r="A31" s="19" t="s">
        <v>19193</v>
      </c>
      <c r="B31" s="19" t="s">
        <v>20174</v>
      </c>
      <c r="C31" s="19" t="s">
        <v>19442</v>
      </c>
    </row>
    <row r="32" spans="1:3" x14ac:dyDescent="0.3">
      <c r="A32" s="19" t="s">
        <v>15738</v>
      </c>
      <c r="B32" s="19" t="s">
        <v>20174</v>
      </c>
      <c r="C32" s="19" t="s">
        <v>19444</v>
      </c>
    </row>
    <row r="33" spans="1:3" x14ac:dyDescent="0.3">
      <c r="A33" s="19" t="s">
        <v>17328</v>
      </c>
      <c r="B33" s="19" t="s">
        <v>20181</v>
      </c>
      <c r="C33" s="19" t="s">
        <v>19441</v>
      </c>
    </row>
    <row r="34" spans="1:3" x14ac:dyDescent="0.3">
      <c r="A34" s="19" t="s">
        <v>16296</v>
      </c>
      <c r="B34" s="19" t="s">
        <v>20175</v>
      </c>
      <c r="C34" s="19" t="s">
        <v>19440</v>
      </c>
    </row>
    <row r="35" spans="1:3" x14ac:dyDescent="0.3">
      <c r="A35" s="19" t="s">
        <v>15797</v>
      </c>
      <c r="B35" s="19" t="s">
        <v>20177</v>
      </c>
      <c r="C35" s="19" t="s">
        <v>19441</v>
      </c>
    </row>
    <row r="36" spans="1:3" x14ac:dyDescent="0.3">
      <c r="A36" s="19" t="s">
        <v>18334</v>
      </c>
      <c r="B36" s="19" t="s">
        <v>20178</v>
      </c>
      <c r="C36" s="19" t="s">
        <v>19449</v>
      </c>
    </row>
    <row r="37" spans="1:3" x14ac:dyDescent="0.3">
      <c r="A37" s="19" t="s">
        <v>15491</v>
      </c>
      <c r="B37" s="19" t="s">
        <v>20178</v>
      </c>
      <c r="C37" s="19" t="s">
        <v>19449</v>
      </c>
    </row>
    <row r="38" spans="1:3" x14ac:dyDescent="0.3">
      <c r="A38" s="19" t="s">
        <v>15733</v>
      </c>
      <c r="B38" s="19" t="s">
        <v>20176</v>
      </c>
      <c r="C38" s="19" t="s">
        <v>19441</v>
      </c>
    </row>
    <row r="39" spans="1:3" x14ac:dyDescent="0.3">
      <c r="A39" s="19" t="s">
        <v>15449</v>
      </c>
      <c r="B39" s="19" t="s">
        <v>20174</v>
      </c>
      <c r="C39" s="19" t="s">
        <v>19442</v>
      </c>
    </row>
    <row r="40" spans="1:3" x14ac:dyDescent="0.3">
      <c r="A40" s="19" t="s">
        <v>16716</v>
      </c>
      <c r="B40" s="19" t="s">
        <v>20175</v>
      </c>
      <c r="C40" s="19" t="s">
        <v>19441</v>
      </c>
    </row>
    <row r="41" spans="1:3" x14ac:dyDescent="0.3">
      <c r="A41" s="19" t="s">
        <v>15985</v>
      </c>
      <c r="B41" s="19" t="s">
        <v>20177</v>
      </c>
      <c r="C41" s="19" t="s">
        <v>19441</v>
      </c>
    </row>
    <row r="42" spans="1:3" x14ac:dyDescent="0.3">
      <c r="A42" s="19" t="s">
        <v>16063</v>
      </c>
      <c r="B42" s="19" t="s">
        <v>20175</v>
      </c>
      <c r="C42" s="19" t="s">
        <v>19457</v>
      </c>
    </row>
    <row r="43" spans="1:3" x14ac:dyDescent="0.3">
      <c r="A43" s="19" t="s">
        <v>17822</v>
      </c>
      <c r="B43" s="19" t="s">
        <v>20177</v>
      </c>
      <c r="C43" s="19" t="s">
        <v>19441</v>
      </c>
    </row>
    <row r="44" spans="1:3" x14ac:dyDescent="0.3">
      <c r="A44" s="19" t="s">
        <v>19204</v>
      </c>
      <c r="B44" s="19" t="s">
        <v>20174</v>
      </c>
      <c r="C44" s="19" t="s">
        <v>19442</v>
      </c>
    </row>
    <row r="45" spans="1:3" x14ac:dyDescent="0.3">
      <c r="A45" s="19" t="s">
        <v>15240</v>
      </c>
      <c r="B45" s="19" t="s">
        <v>20174</v>
      </c>
      <c r="C45" s="19" t="s">
        <v>19455</v>
      </c>
    </row>
    <row r="46" spans="1:3" x14ac:dyDescent="0.3">
      <c r="A46" s="19" t="s">
        <v>15694</v>
      </c>
      <c r="B46" s="19" t="s">
        <v>20174</v>
      </c>
      <c r="C46" s="19" t="s">
        <v>19449</v>
      </c>
    </row>
    <row r="47" spans="1:3" x14ac:dyDescent="0.3">
      <c r="A47" s="19" t="s">
        <v>15357</v>
      </c>
      <c r="B47" s="19" t="s">
        <v>20174</v>
      </c>
      <c r="C47" s="19" t="s">
        <v>19458</v>
      </c>
    </row>
    <row r="48" spans="1:3" x14ac:dyDescent="0.3">
      <c r="A48" s="19" t="s">
        <v>15897</v>
      </c>
      <c r="B48" s="19" t="s">
        <v>20174</v>
      </c>
      <c r="C48" s="19" t="s">
        <v>19449</v>
      </c>
    </row>
    <row r="49" spans="1:3" x14ac:dyDescent="0.3">
      <c r="A49" s="19" t="s">
        <v>15582</v>
      </c>
      <c r="B49" s="19" t="s">
        <v>20174</v>
      </c>
      <c r="C49" s="19" t="s">
        <v>19453</v>
      </c>
    </row>
    <row r="50" spans="1:3" x14ac:dyDescent="0.3">
      <c r="A50" s="19" t="s">
        <v>15773</v>
      </c>
      <c r="B50" s="19" t="s">
        <v>20179</v>
      </c>
      <c r="C50" s="19" t="s">
        <v>19459</v>
      </c>
    </row>
    <row r="51" spans="1:3" x14ac:dyDescent="0.3">
      <c r="A51" s="19" t="s">
        <v>18078</v>
      </c>
      <c r="B51" s="19" t="s">
        <v>20175</v>
      </c>
      <c r="C51" s="19" t="s">
        <v>19441</v>
      </c>
    </row>
    <row r="52" spans="1:3" x14ac:dyDescent="0.3">
      <c r="A52" s="19" t="s">
        <v>15735</v>
      </c>
      <c r="B52" s="19" t="s">
        <v>20174</v>
      </c>
      <c r="C52" s="19" t="s">
        <v>19443</v>
      </c>
    </row>
    <row r="53" spans="1:3" x14ac:dyDescent="0.3">
      <c r="A53" s="19" t="s">
        <v>16237</v>
      </c>
      <c r="B53" s="19" t="s">
        <v>20174</v>
      </c>
      <c r="C53" s="19" t="s">
        <v>19449</v>
      </c>
    </row>
    <row r="54" spans="1:3" x14ac:dyDescent="0.3">
      <c r="A54" s="19" t="s">
        <v>19321</v>
      </c>
      <c r="B54" s="19" t="s">
        <v>20175</v>
      </c>
      <c r="C54" s="19" t="s">
        <v>19460</v>
      </c>
    </row>
    <row r="55" spans="1:3" x14ac:dyDescent="0.3">
      <c r="A55" s="19" t="s">
        <v>15437</v>
      </c>
      <c r="B55" s="19" t="s">
        <v>20175</v>
      </c>
      <c r="C55" s="19" t="s">
        <v>19441</v>
      </c>
    </row>
    <row r="56" spans="1:3" x14ac:dyDescent="0.3">
      <c r="A56" s="19" t="s">
        <v>15800</v>
      </c>
      <c r="B56" s="19" t="s">
        <v>20177</v>
      </c>
      <c r="C56" s="19" t="s">
        <v>19441</v>
      </c>
    </row>
    <row r="57" spans="1:3" x14ac:dyDescent="0.3">
      <c r="A57" s="19" t="s">
        <v>15186</v>
      </c>
      <c r="B57" s="19" t="s">
        <v>20174</v>
      </c>
      <c r="C57" s="19" t="s">
        <v>19449</v>
      </c>
    </row>
    <row r="58" spans="1:3" x14ac:dyDescent="0.3">
      <c r="A58" s="19" t="s">
        <v>17666</v>
      </c>
      <c r="B58" s="19" t="s">
        <v>20177</v>
      </c>
      <c r="C58" s="19" t="s">
        <v>19441</v>
      </c>
    </row>
    <row r="59" spans="1:3" x14ac:dyDescent="0.3">
      <c r="A59" s="19" t="s">
        <v>18521</v>
      </c>
      <c r="B59" s="19" t="s">
        <v>20174</v>
      </c>
      <c r="C59" s="19" t="s">
        <v>19453</v>
      </c>
    </row>
    <row r="60" spans="1:3" x14ac:dyDescent="0.3">
      <c r="A60" s="19">
        <v>2012</v>
      </c>
      <c r="B60" s="19" t="s">
        <v>20174</v>
      </c>
      <c r="C60" s="19" t="s">
        <v>19442</v>
      </c>
    </row>
    <row r="61" spans="1:3" x14ac:dyDescent="0.3">
      <c r="A61" s="19" t="s">
        <v>16833</v>
      </c>
      <c r="B61" s="19" t="s">
        <v>20177</v>
      </c>
      <c r="C61" s="19" t="s">
        <v>19448</v>
      </c>
    </row>
    <row r="62" spans="1:3" x14ac:dyDescent="0.3">
      <c r="A62" s="19" t="s">
        <v>15630</v>
      </c>
      <c r="B62" s="19" t="s">
        <v>20178</v>
      </c>
      <c r="C62" s="19" t="s">
        <v>19459</v>
      </c>
    </row>
    <row r="63" spans="1:3" x14ac:dyDescent="0.3">
      <c r="A63" s="19" t="s">
        <v>14963</v>
      </c>
      <c r="B63" s="19" t="s">
        <v>20174</v>
      </c>
      <c r="C63" s="19" t="s">
        <v>19459</v>
      </c>
    </row>
    <row r="64" spans="1:3" x14ac:dyDescent="0.3">
      <c r="A64" s="19" t="s">
        <v>19245</v>
      </c>
      <c r="B64" s="19" t="s">
        <v>20175</v>
      </c>
      <c r="C64" s="19" t="s">
        <v>19448</v>
      </c>
    </row>
    <row r="65" spans="1:3" x14ac:dyDescent="0.3">
      <c r="A65" s="19" t="s">
        <v>15013</v>
      </c>
      <c r="B65" s="19" t="s">
        <v>20178</v>
      </c>
      <c r="C65" s="19" t="s">
        <v>19458</v>
      </c>
    </row>
    <row r="66" spans="1:3" x14ac:dyDescent="0.3">
      <c r="A66" s="19" t="s">
        <v>19355</v>
      </c>
      <c r="B66" s="19" t="s">
        <v>20179</v>
      </c>
      <c r="C66" s="19" t="s">
        <v>19446</v>
      </c>
    </row>
    <row r="67" spans="1:3" x14ac:dyDescent="0.3">
      <c r="A67" s="19" t="s">
        <v>17099</v>
      </c>
      <c r="B67" s="19" t="s">
        <v>20177</v>
      </c>
      <c r="C67" s="19" t="s">
        <v>19461</v>
      </c>
    </row>
    <row r="68" spans="1:3" x14ac:dyDescent="0.3">
      <c r="A68" s="19" t="s">
        <v>16977</v>
      </c>
      <c r="B68" s="19" t="s">
        <v>20177</v>
      </c>
      <c r="C68" s="19" t="s">
        <v>19462</v>
      </c>
    </row>
    <row r="69" spans="1:3" x14ac:dyDescent="0.3">
      <c r="A69" s="19" t="s">
        <v>18858</v>
      </c>
      <c r="B69" s="19" t="s">
        <v>20174</v>
      </c>
      <c r="C69" s="19" t="s">
        <v>19444</v>
      </c>
    </row>
    <row r="70" spans="1:3" x14ac:dyDescent="0.3">
      <c r="A70" s="19" t="s">
        <v>16070</v>
      </c>
      <c r="B70" s="19" t="s">
        <v>20175</v>
      </c>
      <c r="C70" s="19" t="s">
        <v>19449</v>
      </c>
    </row>
    <row r="71" spans="1:3" x14ac:dyDescent="0.3">
      <c r="A71" s="19" t="s">
        <v>18317</v>
      </c>
      <c r="B71" s="19" t="s">
        <v>20174</v>
      </c>
      <c r="C71" s="19" t="s">
        <v>19463</v>
      </c>
    </row>
    <row r="72" spans="1:3" x14ac:dyDescent="0.3">
      <c r="A72" s="19" t="s">
        <v>18855</v>
      </c>
      <c r="B72" s="19" t="s">
        <v>20175</v>
      </c>
      <c r="C72" s="19" t="s">
        <v>19455</v>
      </c>
    </row>
    <row r="73" spans="1:3" x14ac:dyDescent="0.3">
      <c r="A73" s="19" t="s">
        <v>14833</v>
      </c>
      <c r="B73" s="19" t="s">
        <v>20174</v>
      </c>
      <c r="C73" s="19" t="s">
        <v>19446</v>
      </c>
    </row>
    <row r="74" spans="1:3" x14ac:dyDescent="0.3">
      <c r="A74" s="19" t="s">
        <v>18673</v>
      </c>
      <c r="B74" s="19" t="s">
        <v>20176</v>
      </c>
      <c r="C74" s="19" t="s">
        <v>19442</v>
      </c>
    </row>
    <row r="75" spans="1:3" x14ac:dyDescent="0.3">
      <c r="A75" s="19" t="s">
        <v>15327</v>
      </c>
      <c r="B75" s="19" t="s">
        <v>20174</v>
      </c>
      <c r="C75" s="19" t="s">
        <v>19459</v>
      </c>
    </row>
    <row r="76" spans="1:3" x14ac:dyDescent="0.3">
      <c r="A76" s="19" t="s">
        <v>17965</v>
      </c>
      <c r="B76" s="19" t="s">
        <v>20175</v>
      </c>
      <c r="C76" s="19" t="s">
        <v>19455</v>
      </c>
    </row>
    <row r="77" spans="1:3" x14ac:dyDescent="0.3">
      <c r="A77" s="19" t="s">
        <v>17015</v>
      </c>
      <c r="B77" s="19" t="s">
        <v>20175</v>
      </c>
      <c r="C77" s="19" t="s">
        <v>19449</v>
      </c>
    </row>
    <row r="78" spans="1:3" x14ac:dyDescent="0.3">
      <c r="A78" s="19" t="s">
        <v>15291</v>
      </c>
      <c r="B78" s="19" t="s">
        <v>20179</v>
      </c>
      <c r="C78" s="19" t="s">
        <v>19441</v>
      </c>
    </row>
    <row r="79" spans="1:3" x14ac:dyDescent="0.3">
      <c r="A79" s="19" t="s">
        <v>14903</v>
      </c>
      <c r="B79" s="19" t="s">
        <v>20181</v>
      </c>
      <c r="C79" s="19" t="s">
        <v>19441</v>
      </c>
    </row>
    <row r="80" spans="1:3" x14ac:dyDescent="0.3">
      <c r="A80" s="19" t="s">
        <v>17845</v>
      </c>
      <c r="B80" s="19" t="s">
        <v>20175</v>
      </c>
      <c r="C80" s="19" t="s">
        <v>19444</v>
      </c>
    </row>
    <row r="81" spans="1:3" x14ac:dyDescent="0.3">
      <c r="A81" s="19" t="s">
        <v>15842</v>
      </c>
      <c r="B81" s="19" t="s">
        <v>20175</v>
      </c>
      <c r="C81" s="19" t="s">
        <v>19455</v>
      </c>
    </row>
    <row r="82" spans="1:3" x14ac:dyDescent="0.3">
      <c r="A82" s="19" t="s">
        <v>15448</v>
      </c>
      <c r="B82" s="19" t="s">
        <v>20176</v>
      </c>
      <c r="C82" s="19" t="s">
        <v>19441</v>
      </c>
    </row>
    <row r="83" spans="1:3" x14ac:dyDescent="0.3">
      <c r="A83" s="19" t="s">
        <v>15382</v>
      </c>
      <c r="B83" s="19" t="s">
        <v>20178</v>
      </c>
      <c r="C83" s="19" t="s">
        <v>19464</v>
      </c>
    </row>
    <row r="84" spans="1:3" x14ac:dyDescent="0.3">
      <c r="A84" s="19" t="s">
        <v>15771</v>
      </c>
      <c r="B84" s="19" t="s">
        <v>20179</v>
      </c>
      <c r="C84" s="19" t="s">
        <v>19465</v>
      </c>
    </row>
    <row r="85" spans="1:3" x14ac:dyDescent="0.3">
      <c r="A85" s="19" t="s">
        <v>15456</v>
      </c>
      <c r="B85" s="19" t="s">
        <v>20174</v>
      </c>
      <c r="C85" s="19" t="s">
        <v>19444</v>
      </c>
    </row>
    <row r="86" spans="1:3" x14ac:dyDescent="0.3">
      <c r="A86" s="19" t="s">
        <v>17823</v>
      </c>
      <c r="B86" s="19" t="s">
        <v>13616</v>
      </c>
      <c r="C86" s="19" t="s">
        <v>19462</v>
      </c>
    </row>
    <row r="87" spans="1:3" x14ac:dyDescent="0.3">
      <c r="A87" s="19" t="s">
        <v>15258</v>
      </c>
      <c r="B87" s="19" t="s">
        <v>20175</v>
      </c>
      <c r="C87" s="19" t="s">
        <v>19441</v>
      </c>
    </row>
    <row r="88" spans="1:3" x14ac:dyDescent="0.3">
      <c r="A88" s="19" t="s">
        <v>15214</v>
      </c>
      <c r="B88" s="19" t="s">
        <v>20175</v>
      </c>
      <c r="C88" s="19" t="s">
        <v>19441</v>
      </c>
    </row>
    <row r="89" spans="1:3" x14ac:dyDescent="0.3">
      <c r="A89" s="19" t="s">
        <v>15563</v>
      </c>
      <c r="B89" s="19" t="s">
        <v>20181</v>
      </c>
      <c r="C89" s="19" t="s">
        <v>19466</v>
      </c>
    </row>
    <row r="90" spans="1:3" x14ac:dyDescent="0.3">
      <c r="A90" s="19" t="s">
        <v>18516</v>
      </c>
      <c r="B90" s="19" t="s">
        <v>20175</v>
      </c>
      <c r="C90" s="19" t="s">
        <v>19467</v>
      </c>
    </row>
    <row r="91" spans="1:3" x14ac:dyDescent="0.3">
      <c r="A91" s="19" t="s">
        <v>16003</v>
      </c>
      <c r="B91" s="19" t="s">
        <v>20174</v>
      </c>
      <c r="C91" s="19" t="s">
        <v>19458</v>
      </c>
    </row>
    <row r="92" spans="1:3" x14ac:dyDescent="0.3">
      <c r="A92" s="19" t="s">
        <v>17824</v>
      </c>
      <c r="B92" s="19" t="s">
        <v>20176</v>
      </c>
      <c r="C92" s="19" t="s">
        <v>19462</v>
      </c>
    </row>
    <row r="93" spans="1:3" x14ac:dyDescent="0.3">
      <c r="A93" s="19" t="s">
        <v>19289</v>
      </c>
      <c r="B93" s="19" t="s">
        <v>20174</v>
      </c>
      <c r="C93" s="19" t="s">
        <v>19442</v>
      </c>
    </row>
    <row r="94" spans="1:3" x14ac:dyDescent="0.3">
      <c r="A94" s="19" t="s">
        <v>15387</v>
      </c>
      <c r="B94" s="19" t="s">
        <v>20174</v>
      </c>
      <c r="C94" s="19" t="s">
        <v>19444</v>
      </c>
    </row>
    <row r="95" spans="1:3" x14ac:dyDescent="0.3">
      <c r="A95" s="19" t="s">
        <v>15274</v>
      </c>
      <c r="B95" s="19" t="s">
        <v>20175</v>
      </c>
      <c r="C95" s="19" t="s">
        <v>19449</v>
      </c>
    </row>
    <row r="96" spans="1:3" x14ac:dyDescent="0.3">
      <c r="A96" s="19" t="s">
        <v>16486</v>
      </c>
      <c r="B96" s="19" t="s">
        <v>20174</v>
      </c>
      <c r="C96" s="19" t="s">
        <v>19443</v>
      </c>
    </row>
    <row r="97" spans="1:3" x14ac:dyDescent="0.3">
      <c r="A97" s="19" t="s">
        <v>14787</v>
      </c>
      <c r="B97" s="19" t="s">
        <v>20174</v>
      </c>
      <c r="C97" s="19" t="s">
        <v>19468</v>
      </c>
    </row>
    <row r="98" spans="1:3" x14ac:dyDescent="0.3">
      <c r="A98" s="19" t="s">
        <v>15975</v>
      </c>
      <c r="B98" s="19" t="s">
        <v>20175</v>
      </c>
      <c r="C98" s="19" t="s">
        <v>19451</v>
      </c>
    </row>
    <row r="99" spans="1:3" x14ac:dyDescent="0.3">
      <c r="A99" s="19" t="s">
        <v>17969</v>
      </c>
      <c r="B99" s="19" t="s">
        <v>20174</v>
      </c>
      <c r="C99" s="19" t="s">
        <v>19455</v>
      </c>
    </row>
    <row r="100" spans="1:3" x14ac:dyDescent="0.3">
      <c r="A100" s="19" t="s">
        <v>18545</v>
      </c>
      <c r="B100" s="19" t="s">
        <v>20176</v>
      </c>
      <c r="C100" s="19" t="s">
        <v>19449</v>
      </c>
    </row>
    <row r="101" spans="1:3" x14ac:dyDescent="0.3">
      <c r="A101" s="19" t="s">
        <v>15960</v>
      </c>
      <c r="B101" s="19" t="s">
        <v>20174</v>
      </c>
      <c r="C101" s="19" t="s">
        <v>19440</v>
      </c>
    </row>
    <row r="102" spans="1:3" x14ac:dyDescent="0.3">
      <c r="A102" s="19" t="s">
        <v>15350</v>
      </c>
      <c r="B102" s="19" t="s">
        <v>20174</v>
      </c>
      <c r="C102" s="19" t="s">
        <v>19454</v>
      </c>
    </row>
    <row r="103" spans="1:3" x14ac:dyDescent="0.3">
      <c r="A103" s="19" t="s">
        <v>16490</v>
      </c>
      <c r="B103" s="19" t="s">
        <v>20176</v>
      </c>
      <c r="C103" s="19" t="s">
        <v>19441</v>
      </c>
    </row>
    <row r="104" spans="1:3" x14ac:dyDescent="0.3">
      <c r="A104" s="19" t="s">
        <v>19216</v>
      </c>
      <c r="B104" s="19" t="s">
        <v>20175</v>
      </c>
      <c r="C104" s="19" t="s">
        <v>19469</v>
      </c>
    </row>
    <row r="105" spans="1:3" x14ac:dyDescent="0.3">
      <c r="A105" s="19" t="s">
        <v>15041</v>
      </c>
      <c r="B105" s="19" t="s">
        <v>20176</v>
      </c>
      <c r="C105" s="19" t="s">
        <v>19441</v>
      </c>
    </row>
    <row r="106" spans="1:3" x14ac:dyDescent="0.3">
      <c r="A106" s="19" t="s">
        <v>15731</v>
      </c>
      <c r="B106" s="19" t="s">
        <v>20174</v>
      </c>
      <c r="C106" s="19" t="s">
        <v>19455</v>
      </c>
    </row>
    <row r="107" spans="1:3" x14ac:dyDescent="0.3">
      <c r="A107" s="19" t="s">
        <v>17843</v>
      </c>
      <c r="B107" s="19" t="s">
        <v>20175</v>
      </c>
      <c r="C107" s="19" t="s">
        <v>19470</v>
      </c>
    </row>
    <row r="108" spans="1:3" x14ac:dyDescent="0.3">
      <c r="A108" s="19" t="s">
        <v>19122</v>
      </c>
      <c r="B108" s="19" t="s">
        <v>20182</v>
      </c>
      <c r="C108" s="19" t="s">
        <v>19471</v>
      </c>
    </row>
    <row r="109" spans="1:3" x14ac:dyDescent="0.3">
      <c r="A109" s="19" t="s">
        <v>18834</v>
      </c>
      <c r="B109" s="19" t="s">
        <v>20175</v>
      </c>
      <c r="C109" s="19" t="s">
        <v>19449</v>
      </c>
    </row>
    <row r="110" spans="1:3" x14ac:dyDescent="0.3">
      <c r="A110" s="19" t="s">
        <v>18794</v>
      </c>
      <c r="B110" s="19" t="s">
        <v>17743</v>
      </c>
      <c r="C110" s="19" t="s">
        <v>19472</v>
      </c>
    </row>
    <row r="111" spans="1:3" x14ac:dyDescent="0.3">
      <c r="A111" s="19" t="s">
        <v>19123</v>
      </c>
      <c r="B111" s="19" t="s">
        <v>20175</v>
      </c>
      <c r="C111" s="19" t="s">
        <v>19445</v>
      </c>
    </row>
    <row r="112" spans="1:3" x14ac:dyDescent="0.3">
      <c r="A112" s="19" t="s">
        <v>19124</v>
      </c>
      <c r="B112" s="19" t="s">
        <v>20175</v>
      </c>
      <c r="C112" s="19" t="s">
        <v>19473</v>
      </c>
    </row>
    <row r="113" spans="1:3" x14ac:dyDescent="0.3">
      <c r="A113" s="19" t="s">
        <v>18253</v>
      </c>
      <c r="B113" s="19" t="s">
        <v>20176</v>
      </c>
      <c r="C113" s="19" t="s">
        <v>19442</v>
      </c>
    </row>
    <row r="114" spans="1:3" x14ac:dyDescent="0.3">
      <c r="A114" s="19" t="s">
        <v>18462</v>
      </c>
      <c r="B114" s="19" t="s">
        <v>20179</v>
      </c>
      <c r="C114" s="19" t="s">
        <v>19459</v>
      </c>
    </row>
    <row r="115" spans="1:3" x14ac:dyDescent="0.3">
      <c r="A115" s="19" t="s">
        <v>19370</v>
      </c>
      <c r="B115" s="19" t="s">
        <v>20175</v>
      </c>
      <c r="C115" s="19" t="s">
        <v>19459</v>
      </c>
    </row>
    <row r="116" spans="1:3" x14ac:dyDescent="0.3">
      <c r="A116" s="19" t="s">
        <v>18763</v>
      </c>
      <c r="B116" s="19" t="s">
        <v>20177</v>
      </c>
      <c r="C116" s="19" t="s">
        <v>19441</v>
      </c>
    </row>
    <row r="117" spans="1:3" x14ac:dyDescent="0.3">
      <c r="A117" s="19" t="s">
        <v>19300</v>
      </c>
      <c r="B117" s="19" t="s">
        <v>20174</v>
      </c>
      <c r="C117" s="19" t="s">
        <v>19446</v>
      </c>
    </row>
    <row r="118" spans="1:3" x14ac:dyDescent="0.3">
      <c r="A118" s="19" t="s">
        <v>17720</v>
      </c>
      <c r="B118" s="19" t="s">
        <v>20181</v>
      </c>
      <c r="C118" s="19" t="s">
        <v>19462</v>
      </c>
    </row>
    <row r="119" spans="1:3" x14ac:dyDescent="0.3">
      <c r="A119" s="19" t="s">
        <v>16812</v>
      </c>
      <c r="B119" s="19" t="s">
        <v>20175</v>
      </c>
      <c r="C119" s="19" t="s">
        <v>19458</v>
      </c>
    </row>
    <row r="120" spans="1:3" x14ac:dyDescent="0.3">
      <c r="A120" s="19" t="s">
        <v>18759</v>
      </c>
      <c r="B120" s="19" t="s">
        <v>20175</v>
      </c>
      <c r="C120" s="19" t="s">
        <v>19440</v>
      </c>
    </row>
    <row r="121" spans="1:3" x14ac:dyDescent="0.3">
      <c r="A121" s="19" t="s">
        <v>19163</v>
      </c>
      <c r="B121" s="19" t="s">
        <v>20175</v>
      </c>
      <c r="C121" s="19" t="s">
        <v>19459</v>
      </c>
    </row>
    <row r="122" spans="1:3" x14ac:dyDescent="0.3">
      <c r="A122" s="19" t="s">
        <v>15419</v>
      </c>
      <c r="B122" s="19" t="s">
        <v>20177</v>
      </c>
      <c r="C122" s="19" t="s">
        <v>19441</v>
      </c>
    </row>
    <row r="123" spans="1:3" x14ac:dyDescent="0.3">
      <c r="A123" s="19" t="s">
        <v>19164</v>
      </c>
      <c r="B123" s="19" t="s">
        <v>20175</v>
      </c>
      <c r="C123" s="19" t="s">
        <v>19459</v>
      </c>
    </row>
    <row r="124" spans="1:3" x14ac:dyDescent="0.3">
      <c r="A124" s="19" t="s">
        <v>15642</v>
      </c>
      <c r="B124" s="19" t="s">
        <v>20174</v>
      </c>
      <c r="C124" s="19" t="s">
        <v>19444</v>
      </c>
    </row>
    <row r="125" spans="1:3" x14ac:dyDescent="0.3">
      <c r="A125" s="19" t="s">
        <v>15641</v>
      </c>
      <c r="B125" s="19" t="s">
        <v>20174</v>
      </c>
      <c r="C125" s="19" t="s">
        <v>19459</v>
      </c>
    </row>
    <row r="126" spans="1:3" x14ac:dyDescent="0.3">
      <c r="A126" s="19" t="s">
        <v>17197</v>
      </c>
      <c r="B126" s="19" t="s">
        <v>20180</v>
      </c>
      <c r="C126" s="19" t="s">
        <v>19442</v>
      </c>
    </row>
    <row r="127" spans="1:3" x14ac:dyDescent="0.3">
      <c r="A127" s="19" t="s">
        <v>17821</v>
      </c>
      <c r="B127" s="19" t="s">
        <v>20175</v>
      </c>
      <c r="C127" s="19" t="s">
        <v>19444</v>
      </c>
    </row>
    <row r="128" spans="1:3" x14ac:dyDescent="0.3">
      <c r="A128" s="19" t="s">
        <v>17245</v>
      </c>
      <c r="B128" s="19" t="s">
        <v>20177</v>
      </c>
      <c r="C128" s="19" t="s">
        <v>19466</v>
      </c>
    </row>
    <row r="129" spans="1:3" x14ac:dyDescent="0.3">
      <c r="A129" s="19" t="s">
        <v>16757</v>
      </c>
      <c r="B129" s="19" t="s">
        <v>20176</v>
      </c>
      <c r="C129" s="19" t="s">
        <v>19441</v>
      </c>
    </row>
    <row r="130" spans="1:3" x14ac:dyDescent="0.3">
      <c r="A130" s="19" t="s">
        <v>15862</v>
      </c>
      <c r="B130" s="19" t="s">
        <v>20175</v>
      </c>
      <c r="C130" s="19" t="s">
        <v>19443</v>
      </c>
    </row>
    <row r="131" spans="1:3" x14ac:dyDescent="0.3">
      <c r="A131" s="19" t="s">
        <v>15796</v>
      </c>
      <c r="B131" s="19" t="s">
        <v>13616</v>
      </c>
      <c r="C131" s="19" t="s">
        <v>19459</v>
      </c>
    </row>
    <row r="132" spans="1:3" x14ac:dyDescent="0.3">
      <c r="A132" s="19" t="s">
        <v>15213</v>
      </c>
      <c r="B132" s="19" t="s">
        <v>20174</v>
      </c>
      <c r="C132" s="19" t="s">
        <v>19449</v>
      </c>
    </row>
    <row r="133" spans="1:3" x14ac:dyDescent="0.3">
      <c r="A133" s="19" t="s">
        <v>18505</v>
      </c>
      <c r="B133" s="19" t="s">
        <v>20181</v>
      </c>
      <c r="C133" s="19" t="s">
        <v>19474</v>
      </c>
    </row>
    <row r="134" spans="1:3" x14ac:dyDescent="0.3">
      <c r="A134" s="19" t="s">
        <v>17820</v>
      </c>
      <c r="B134" s="19" t="s">
        <v>20174</v>
      </c>
      <c r="C134" s="19" t="s">
        <v>19449</v>
      </c>
    </row>
    <row r="135" spans="1:3" x14ac:dyDescent="0.3">
      <c r="A135" s="19" t="s">
        <v>18998</v>
      </c>
      <c r="B135" s="19" t="s">
        <v>20175</v>
      </c>
      <c r="C135" s="19" t="s">
        <v>19449</v>
      </c>
    </row>
    <row r="136" spans="1:3" x14ac:dyDescent="0.3">
      <c r="A136" s="19" t="s">
        <v>15390</v>
      </c>
      <c r="B136" s="19" t="s">
        <v>20174</v>
      </c>
      <c r="C136" s="19" t="s">
        <v>19442</v>
      </c>
    </row>
    <row r="137" spans="1:3" x14ac:dyDescent="0.3">
      <c r="A137" s="19" t="s">
        <v>15947</v>
      </c>
      <c r="B137" s="19" t="s">
        <v>20175</v>
      </c>
      <c r="C137" s="19" t="s">
        <v>19466</v>
      </c>
    </row>
    <row r="138" spans="1:3" x14ac:dyDescent="0.3">
      <c r="A138" s="19" t="s">
        <v>17428</v>
      </c>
      <c r="B138" s="19" t="s">
        <v>20175</v>
      </c>
      <c r="C138" s="19" t="s">
        <v>19475</v>
      </c>
    </row>
    <row r="139" spans="1:3" x14ac:dyDescent="0.3">
      <c r="A139" s="19" t="s">
        <v>14941</v>
      </c>
      <c r="B139" s="19" t="s">
        <v>20175</v>
      </c>
      <c r="C139" s="19" t="s">
        <v>19445</v>
      </c>
    </row>
    <row r="140" spans="1:3" x14ac:dyDescent="0.3">
      <c r="A140" s="19" t="s">
        <v>15557</v>
      </c>
      <c r="B140" s="19" t="s">
        <v>20177</v>
      </c>
      <c r="C140" s="19" t="s">
        <v>19474</v>
      </c>
    </row>
    <row r="141" spans="1:3" x14ac:dyDescent="0.3">
      <c r="A141" s="19" t="s">
        <v>19138</v>
      </c>
      <c r="B141" s="19" t="s">
        <v>20175</v>
      </c>
      <c r="C141" s="19" t="s">
        <v>19476</v>
      </c>
    </row>
    <row r="142" spans="1:3" x14ac:dyDescent="0.3">
      <c r="A142" s="19" t="s">
        <v>15585</v>
      </c>
      <c r="B142" s="19" t="s">
        <v>20177</v>
      </c>
      <c r="C142" s="19" t="s">
        <v>19462</v>
      </c>
    </row>
    <row r="143" spans="1:3" x14ac:dyDescent="0.3">
      <c r="A143" s="19" t="s">
        <v>16295</v>
      </c>
      <c r="B143" s="19" t="s">
        <v>20175</v>
      </c>
      <c r="C143" s="19" t="s">
        <v>19447</v>
      </c>
    </row>
    <row r="144" spans="1:3" x14ac:dyDescent="0.3">
      <c r="A144" s="19" t="s">
        <v>16120</v>
      </c>
      <c r="B144" s="19" t="s">
        <v>20174</v>
      </c>
      <c r="C144" s="19" t="s">
        <v>19442</v>
      </c>
    </row>
    <row r="145" spans="1:3" x14ac:dyDescent="0.3">
      <c r="A145" s="19" t="s">
        <v>19384</v>
      </c>
      <c r="B145" s="19" t="s">
        <v>20174</v>
      </c>
      <c r="C145" s="19" t="s">
        <v>19471</v>
      </c>
    </row>
    <row r="146" spans="1:3" x14ac:dyDescent="0.3">
      <c r="A146" s="19" t="s">
        <v>19160</v>
      </c>
      <c r="B146" s="19" t="s">
        <v>20174</v>
      </c>
      <c r="C146" s="19" t="s">
        <v>19442</v>
      </c>
    </row>
    <row r="147" spans="1:3" x14ac:dyDescent="0.3">
      <c r="A147" s="19" t="s">
        <v>18711</v>
      </c>
      <c r="B147" s="19" t="s">
        <v>20175</v>
      </c>
      <c r="C147" s="19" t="s">
        <v>19449</v>
      </c>
    </row>
    <row r="148" spans="1:3" x14ac:dyDescent="0.3">
      <c r="A148" s="19" t="s">
        <v>15314</v>
      </c>
      <c r="B148" s="19" t="s">
        <v>20174</v>
      </c>
      <c r="C148" s="19" t="s">
        <v>19458</v>
      </c>
    </row>
    <row r="149" spans="1:3" x14ac:dyDescent="0.3">
      <c r="A149" s="19" t="s">
        <v>15874</v>
      </c>
      <c r="B149" s="19" t="s">
        <v>20174</v>
      </c>
      <c r="C149" s="19" t="s">
        <v>19449</v>
      </c>
    </row>
    <row r="150" spans="1:3" x14ac:dyDescent="0.3">
      <c r="A150" s="19" t="s">
        <v>15581</v>
      </c>
      <c r="B150" s="19" t="s">
        <v>20176</v>
      </c>
      <c r="C150" s="19" t="s">
        <v>19462</v>
      </c>
    </row>
    <row r="151" spans="1:3" x14ac:dyDescent="0.3">
      <c r="A151" s="19" t="s">
        <v>18397</v>
      </c>
      <c r="B151" s="19" t="s">
        <v>13616</v>
      </c>
      <c r="C151" s="19" t="s">
        <v>19477</v>
      </c>
    </row>
    <row r="152" spans="1:3" x14ac:dyDescent="0.3">
      <c r="A152" s="19" t="s">
        <v>19155</v>
      </c>
      <c r="B152" s="19" t="s">
        <v>20179</v>
      </c>
      <c r="C152" s="19" t="s">
        <v>19478</v>
      </c>
    </row>
    <row r="153" spans="1:3" x14ac:dyDescent="0.3">
      <c r="A153" s="19" t="s">
        <v>15296</v>
      </c>
      <c r="B153" s="19" t="s">
        <v>20175</v>
      </c>
      <c r="C153" s="19" t="s">
        <v>19479</v>
      </c>
    </row>
    <row r="154" spans="1:3" x14ac:dyDescent="0.3">
      <c r="A154" s="19" t="s">
        <v>17195</v>
      </c>
      <c r="B154" s="19" t="s">
        <v>20178</v>
      </c>
      <c r="C154" s="19" t="s">
        <v>19449</v>
      </c>
    </row>
    <row r="155" spans="1:3" x14ac:dyDescent="0.3">
      <c r="A155" s="19" t="s">
        <v>19194</v>
      </c>
      <c r="B155" s="19" t="s">
        <v>20176</v>
      </c>
      <c r="C155" s="19" t="s">
        <v>19442</v>
      </c>
    </row>
    <row r="156" spans="1:3" x14ac:dyDescent="0.3">
      <c r="A156" s="19" t="s">
        <v>15558</v>
      </c>
      <c r="B156" s="19" t="s">
        <v>20176</v>
      </c>
      <c r="C156" s="19" t="s">
        <v>19462</v>
      </c>
    </row>
    <row r="157" spans="1:3" x14ac:dyDescent="0.3">
      <c r="A157" s="19" t="s">
        <v>15142</v>
      </c>
      <c r="B157" s="19" t="s">
        <v>20176</v>
      </c>
      <c r="C157" s="19" t="s">
        <v>19480</v>
      </c>
    </row>
    <row r="158" spans="1:3" x14ac:dyDescent="0.3">
      <c r="A158" s="19" t="s">
        <v>17876</v>
      </c>
      <c r="B158" s="19" t="s">
        <v>20174</v>
      </c>
      <c r="C158" s="19" t="s">
        <v>19481</v>
      </c>
    </row>
    <row r="159" spans="1:3" x14ac:dyDescent="0.3">
      <c r="A159" s="19" t="s">
        <v>17223</v>
      </c>
      <c r="B159" s="19" t="s">
        <v>20174</v>
      </c>
      <c r="C159" s="19" t="s">
        <v>19449</v>
      </c>
    </row>
    <row r="160" spans="1:3" x14ac:dyDescent="0.3">
      <c r="A160" s="19" t="s">
        <v>19006</v>
      </c>
      <c r="B160" s="19" t="s">
        <v>20174</v>
      </c>
      <c r="C160" s="19" t="s">
        <v>19482</v>
      </c>
    </row>
    <row r="161" spans="1:3" x14ac:dyDescent="0.3">
      <c r="A161" s="19" t="s">
        <v>18811</v>
      </c>
      <c r="B161" s="19" t="s">
        <v>20179</v>
      </c>
      <c r="C161" s="19" t="s">
        <v>19455</v>
      </c>
    </row>
    <row r="162" spans="1:3" x14ac:dyDescent="0.3">
      <c r="A162" s="19" t="s">
        <v>18418</v>
      </c>
      <c r="B162" s="19" t="s">
        <v>20174</v>
      </c>
      <c r="C162" s="19" t="s">
        <v>19449</v>
      </c>
    </row>
    <row r="163" spans="1:3" x14ac:dyDescent="0.3">
      <c r="A163" s="19" t="s">
        <v>18751</v>
      </c>
      <c r="B163" s="19" t="s">
        <v>20175</v>
      </c>
      <c r="C163" s="19" t="s">
        <v>19442</v>
      </c>
    </row>
    <row r="164" spans="1:3" x14ac:dyDescent="0.3">
      <c r="A164" s="19" t="s">
        <v>18853</v>
      </c>
      <c r="B164" s="19" t="s">
        <v>20174</v>
      </c>
      <c r="C164" s="19" t="s">
        <v>19444</v>
      </c>
    </row>
    <row r="165" spans="1:3" x14ac:dyDescent="0.3">
      <c r="A165" s="19" t="s">
        <v>16301</v>
      </c>
      <c r="B165" s="19" t="s">
        <v>20175</v>
      </c>
      <c r="C165" s="19" t="s">
        <v>19447</v>
      </c>
    </row>
    <row r="166" spans="1:3" x14ac:dyDescent="0.3">
      <c r="A166" s="19" t="s">
        <v>18307</v>
      </c>
      <c r="B166" s="19" t="s">
        <v>20175</v>
      </c>
      <c r="C166" s="19" t="s">
        <v>19455</v>
      </c>
    </row>
    <row r="167" spans="1:3" x14ac:dyDescent="0.3">
      <c r="A167" s="19" t="s">
        <v>15937</v>
      </c>
      <c r="B167" s="19" t="s">
        <v>20175</v>
      </c>
      <c r="C167" s="19" t="s">
        <v>19480</v>
      </c>
    </row>
    <row r="168" spans="1:3" x14ac:dyDescent="0.3">
      <c r="A168" s="19" t="s">
        <v>15757</v>
      </c>
      <c r="B168" s="19" t="s">
        <v>20177</v>
      </c>
      <c r="C168" s="19" t="s">
        <v>19459</v>
      </c>
    </row>
    <row r="169" spans="1:3" x14ac:dyDescent="0.3">
      <c r="A169" s="19" t="s">
        <v>18860</v>
      </c>
      <c r="B169" s="19" t="s">
        <v>20178</v>
      </c>
      <c r="C169" s="19" t="s">
        <v>19455</v>
      </c>
    </row>
    <row r="170" spans="1:3" x14ac:dyDescent="0.3">
      <c r="A170" s="19" t="s">
        <v>14937</v>
      </c>
      <c r="B170" s="19" t="s">
        <v>20175</v>
      </c>
      <c r="C170" s="19" t="s">
        <v>19441</v>
      </c>
    </row>
    <row r="171" spans="1:3" x14ac:dyDescent="0.3">
      <c r="A171" s="19" t="s">
        <v>14894</v>
      </c>
      <c r="B171" s="19" t="s">
        <v>20183</v>
      </c>
      <c r="C171" s="19" t="s">
        <v>19483</v>
      </c>
    </row>
    <row r="172" spans="1:3" x14ac:dyDescent="0.3">
      <c r="A172" s="19" t="s">
        <v>15612</v>
      </c>
      <c r="B172" s="19" t="s">
        <v>20177</v>
      </c>
      <c r="C172" s="19" t="s">
        <v>19462</v>
      </c>
    </row>
    <row r="173" spans="1:3" x14ac:dyDescent="0.3">
      <c r="A173" s="19" t="s">
        <v>16064</v>
      </c>
      <c r="B173" s="19" t="s">
        <v>20177</v>
      </c>
      <c r="C173" s="19" t="s">
        <v>19449</v>
      </c>
    </row>
    <row r="174" spans="1:3" x14ac:dyDescent="0.3">
      <c r="A174" s="19" t="s">
        <v>14927</v>
      </c>
      <c r="B174" s="19" t="s">
        <v>20181</v>
      </c>
      <c r="C174" s="19" t="s">
        <v>19462</v>
      </c>
    </row>
    <row r="175" spans="1:3" x14ac:dyDescent="0.3">
      <c r="A175" s="19" t="s">
        <v>18696</v>
      </c>
      <c r="B175" s="19" t="s">
        <v>20174</v>
      </c>
      <c r="C175" s="19" t="s">
        <v>19455</v>
      </c>
    </row>
    <row r="176" spans="1:3" x14ac:dyDescent="0.3">
      <c r="A176" s="19" t="s">
        <v>18091</v>
      </c>
      <c r="B176" s="19" t="s">
        <v>20175</v>
      </c>
      <c r="C176" s="19" t="s">
        <v>19462</v>
      </c>
    </row>
    <row r="177" spans="1:3" x14ac:dyDescent="0.3">
      <c r="A177" s="19" t="s">
        <v>15446</v>
      </c>
      <c r="B177" s="19" t="s">
        <v>20178</v>
      </c>
      <c r="C177" s="19" t="s">
        <v>19444</v>
      </c>
    </row>
    <row r="178" spans="1:3" x14ac:dyDescent="0.3">
      <c r="A178" s="19" t="s">
        <v>15451</v>
      </c>
      <c r="B178" s="19" t="s">
        <v>20175</v>
      </c>
      <c r="C178" s="19" t="s">
        <v>19484</v>
      </c>
    </row>
    <row r="179" spans="1:3" x14ac:dyDescent="0.3">
      <c r="A179" s="19" t="s">
        <v>15073</v>
      </c>
      <c r="B179" s="19" t="s">
        <v>20176</v>
      </c>
      <c r="C179" s="19" t="s">
        <v>19458</v>
      </c>
    </row>
    <row r="180" spans="1:3" x14ac:dyDescent="0.3">
      <c r="A180" s="19" t="s">
        <v>19396</v>
      </c>
      <c r="B180" s="19" t="s">
        <v>20175</v>
      </c>
      <c r="C180" s="19" t="s">
        <v>19449</v>
      </c>
    </row>
    <row r="181" spans="1:3" x14ac:dyDescent="0.3">
      <c r="A181" s="19" t="s">
        <v>18252</v>
      </c>
      <c r="B181" s="19" t="s">
        <v>20175</v>
      </c>
      <c r="C181" s="19" t="s">
        <v>19485</v>
      </c>
    </row>
    <row r="182" spans="1:3" x14ac:dyDescent="0.3">
      <c r="A182" s="19" t="s">
        <v>14648</v>
      </c>
      <c r="B182" s="19" t="s">
        <v>20174</v>
      </c>
      <c r="C182" s="19" t="s">
        <v>19486</v>
      </c>
    </row>
    <row r="183" spans="1:3" x14ac:dyDescent="0.3">
      <c r="A183" s="19" t="s">
        <v>16471</v>
      </c>
      <c r="B183" s="19" t="s">
        <v>20174</v>
      </c>
      <c r="C183" s="19" t="s">
        <v>19442</v>
      </c>
    </row>
    <row r="184" spans="1:3" x14ac:dyDescent="0.3">
      <c r="A184" s="19" t="s">
        <v>15525</v>
      </c>
      <c r="B184" s="19" t="s">
        <v>20179</v>
      </c>
      <c r="C184" s="19" t="s">
        <v>19449</v>
      </c>
    </row>
    <row r="185" spans="1:3" x14ac:dyDescent="0.3">
      <c r="A185" s="19" t="s">
        <v>19125</v>
      </c>
      <c r="B185" s="19" t="s">
        <v>20175</v>
      </c>
      <c r="C185" s="19" t="s">
        <v>19487</v>
      </c>
    </row>
    <row r="186" spans="1:3" x14ac:dyDescent="0.3">
      <c r="A186" s="19" t="s">
        <v>18438</v>
      </c>
      <c r="B186" s="19" t="s">
        <v>20179</v>
      </c>
      <c r="C186" s="19" t="s">
        <v>19488</v>
      </c>
    </row>
    <row r="187" spans="1:3" x14ac:dyDescent="0.3">
      <c r="A187" s="19" t="s">
        <v>15559</v>
      </c>
      <c r="B187" s="19" t="s">
        <v>20178</v>
      </c>
      <c r="C187" s="19" t="s">
        <v>19442</v>
      </c>
    </row>
    <row r="188" spans="1:3" x14ac:dyDescent="0.3">
      <c r="A188" s="19" t="s">
        <v>17704</v>
      </c>
      <c r="B188" s="19" t="s">
        <v>20177</v>
      </c>
      <c r="C188" s="19" t="s">
        <v>19441</v>
      </c>
    </row>
    <row r="189" spans="1:3" x14ac:dyDescent="0.3">
      <c r="A189" s="19" t="s">
        <v>15206</v>
      </c>
      <c r="B189" s="19" t="s">
        <v>20175</v>
      </c>
      <c r="C189" s="19" t="s">
        <v>19458</v>
      </c>
    </row>
    <row r="190" spans="1:3" x14ac:dyDescent="0.3">
      <c r="A190" s="19" t="s">
        <v>16249</v>
      </c>
      <c r="B190" s="19" t="s">
        <v>20177</v>
      </c>
      <c r="C190" s="19" t="s">
        <v>19462</v>
      </c>
    </row>
    <row r="191" spans="1:3" x14ac:dyDescent="0.3">
      <c r="A191" s="19" t="s">
        <v>19127</v>
      </c>
      <c r="B191" s="19" t="s">
        <v>20175</v>
      </c>
      <c r="C191" s="19" t="s">
        <v>19487</v>
      </c>
    </row>
    <row r="192" spans="1:3" x14ac:dyDescent="0.3">
      <c r="A192" s="19" t="s">
        <v>15965</v>
      </c>
      <c r="B192" s="19" t="s">
        <v>20176</v>
      </c>
      <c r="C192" s="19" t="s">
        <v>19455</v>
      </c>
    </row>
    <row r="193" spans="1:3" x14ac:dyDescent="0.3">
      <c r="A193" s="19" t="s">
        <v>19414</v>
      </c>
      <c r="B193" s="19" t="s">
        <v>20175</v>
      </c>
      <c r="C193" s="19" t="s">
        <v>19441</v>
      </c>
    </row>
    <row r="194" spans="1:3" x14ac:dyDescent="0.3">
      <c r="A194" s="19" t="s">
        <v>15351</v>
      </c>
      <c r="B194" s="19" t="s">
        <v>20178</v>
      </c>
      <c r="C194" s="19" t="s">
        <v>19484</v>
      </c>
    </row>
    <row r="195" spans="1:3" x14ac:dyDescent="0.3">
      <c r="A195" s="19" t="s">
        <v>19174</v>
      </c>
      <c r="B195" s="19" t="s">
        <v>20180</v>
      </c>
      <c r="C195" s="19" t="s">
        <v>19442</v>
      </c>
    </row>
    <row r="196" spans="1:3" x14ac:dyDescent="0.3">
      <c r="A196" s="19" t="s">
        <v>15230</v>
      </c>
      <c r="B196" s="19" t="s">
        <v>20177</v>
      </c>
      <c r="C196" s="19" t="s">
        <v>19489</v>
      </c>
    </row>
    <row r="197" spans="1:3" x14ac:dyDescent="0.3">
      <c r="A197" s="19" t="s">
        <v>16297</v>
      </c>
      <c r="B197" s="19" t="s">
        <v>20175</v>
      </c>
      <c r="C197" s="19" t="s">
        <v>19458</v>
      </c>
    </row>
    <row r="198" spans="1:3" x14ac:dyDescent="0.3">
      <c r="A198" s="19" t="s">
        <v>15922</v>
      </c>
      <c r="B198" s="19" t="s">
        <v>20174</v>
      </c>
      <c r="C198" s="19" t="s">
        <v>19455</v>
      </c>
    </row>
    <row r="199" spans="1:3" x14ac:dyDescent="0.3">
      <c r="A199" s="19" t="s">
        <v>15843</v>
      </c>
      <c r="B199" s="19" t="s">
        <v>20175</v>
      </c>
      <c r="C199" s="19" t="s">
        <v>19459</v>
      </c>
    </row>
    <row r="200" spans="1:3" x14ac:dyDescent="0.3">
      <c r="A200" s="19" t="s">
        <v>16787</v>
      </c>
      <c r="B200" s="19" t="s">
        <v>20175</v>
      </c>
      <c r="C200" s="19" t="s">
        <v>19490</v>
      </c>
    </row>
    <row r="201" spans="1:3" x14ac:dyDescent="0.3">
      <c r="A201" s="19" t="s">
        <v>19034</v>
      </c>
      <c r="B201" s="19" t="s">
        <v>20174</v>
      </c>
      <c r="C201" s="19" t="s">
        <v>19491</v>
      </c>
    </row>
    <row r="202" spans="1:3" x14ac:dyDescent="0.3">
      <c r="A202" s="19" t="s">
        <v>18815</v>
      </c>
      <c r="B202" s="19" t="s">
        <v>20175</v>
      </c>
      <c r="C202" s="19" t="s">
        <v>19492</v>
      </c>
    </row>
    <row r="203" spans="1:3" x14ac:dyDescent="0.3">
      <c r="A203" s="19" t="s">
        <v>15978</v>
      </c>
      <c r="B203" s="19" t="s">
        <v>20174</v>
      </c>
      <c r="C203" s="19" t="s">
        <v>19455</v>
      </c>
    </row>
    <row r="204" spans="1:3" x14ac:dyDescent="0.3">
      <c r="A204" s="19" t="s">
        <v>19243</v>
      </c>
      <c r="B204" s="19" t="s">
        <v>20174</v>
      </c>
      <c r="C204" s="19" t="s">
        <v>19493</v>
      </c>
    </row>
    <row r="205" spans="1:3" x14ac:dyDescent="0.3">
      <c r="A205" s="19" t="s">
        <v>18270</v>
      </c>
      <c r="B205" s="19" t="s">
        <v>20181</v>
      </c>
      <c r="C205" s="19" t="s">
        <v>19477</v>
      </c>
    </row>
    <row r="206" spans="1:3" x14ac:dyDescent="0.3">
      <c r="A206" s="19" t="s">
        <v>19235</v>
      </c>
      <c r="B206" s="19" t="s">
        <v>20174</v>
      </c>
      <c r="C206" s="19" t="s">
        <v>19494</v>
      </c>
    </row>
    <row r="207" spans="1:3" x14ac:dyDescent="0.3">
      <c r="A207" s="19" t="s">
        <v>18999</v>
      </c>
      <c r="B207" s="19" t="s">
        <v>20175</v>
      </c>
      <c r="C207" s="19" t="s">
        <v>19449</v>
      </c>
    </row>
    <row r="208" spans="1:3" x14ac:dyDescent="0.3">
      <c r="A208" s="19" t="s">
        <v>18745</v>
      </c>
      <c r="B208" s="19" t="s">
        <v>20179</v>
      </c>
      <c r="C208" s="19" t="s">
        <v>19445</v>
      </c>
    </row>
    <row r="209" spans="1:3" x14ac:dyDescent="0.3">
      <c r="A209" s="19" t="s">
        <v>18790</v>
      </c>
      <c r="B209" s="19" t="s">
        <v>20175</v>
      </c>
      <c r="C209" s="19" t="s">
        <v>19440</v>
      </c>
    </row>
    <row r="210" spans="1:3" x14ac:dyDescent="0.3">
      <c r="A210" s="19" t="s">
        <v>15511</v>
      </c>
      <c r="B210" s="19" t="s">
        <v>20175</v>
      </c>
      <c r="C210" s="19" t="s">
        <v>19440</v>
      </c>
    </row>
    <row r="211" spans="1:3" x14ac:dyDescent="0.3">
      <c r="A211" s="19" t="s">
        <v>18973</v>
      </c>
      <c r="B211" s="19" t="s">
        <v>20180</v>
      </c>
      <c r="C211" s="19" t="s">
        <v>19485</v>
      </c>
    </row>
    <row r="212" spans="1:3" x14ac:dyDescent="0.3">
      <c r="A212" s="19" t="s">
        <v>14759</v>
      </c>
      <c r="B212" s="19" t="s">
        <v>20174</v>
      </c>
      <c r="C212" s="19" t="s">
        <v>19495</v>
      </c>
    </row>
    <row r="213" spans="1:3" x14ac:dyDescent="0.3">
      <c r="A213" s="19" t="s">
        <v>18103</v>
      </c>
      <c r="B213" s="19" t="s">
        <v>20174</v>
      </c>
      <c r="C213" s="19" t="s">
        <v>19442</v>
      </c>
    </row>
    <row r="214" spans="1:3" x14ac:dyDescent="0.3">
      <c r="A214" s="19" t="s">
        <v>15710</v>
      </c>
      <c r="B214" s="19" t="s">
        <v>20178</v>
      </c>
      <c r="C214" s="19" t="s">
        <v>19458</v>
      </c>
    </row>
    <row r="215" spans="1:3" x14ac:dyDescent="0.3">
      <c r="A215" s="19" t="s">
        <v>17582</v>
      </c>
      <c r="B215" s="19" t="s">
        <v>20181</v>
      </c>
      <c r="C215" s="19" t="s">
        <v>19442</v>
      </c>
    </row>
    <row r="216" spans="1:3" x14ac:dyDescent="0.3">
      <c r="A216" s="19" t="s">
        <v>15736</v>
      </c>
      <c r="B216" s="19" t="s">
        <v>20178</v>
      </c>
      <c r="C216" s="19" t="s">
        <v>19491</v>
      </c>
    </row>
    <row r="217" spans="1:3" x14ac:dyDescent="0.3">
      <c r="A217" s="19" t="s">
        <v>18662</v>
      </c>
      <c r="B217" s="19" t="s">
        <v>20174</v>
      </c>
      <c r="C217" s="19" t="s">
        <v>19496</v>
      </c>
    </row>
    <row r="218" spans="1:3" x14ac:dyDescent="0.3">
      <c r="A218" s="19" t="s">
        <v>15473</v>
      </c>
      <c r="B218" s="19" t="s">
        <v>20174</v>
      </c>
      <c r="C218" s="19" t="s">
        <v>19442</v>
      </c>
    </row>
    <row r="219" spans="1:3" x14ac:dyDescent="0.3">
      <c r="A219" s="19" t="s">
        <v>18411</v>
      </c>
      <c r="B219" s="19" t="s">
        <v>20174</v>
      </c>
      <c r="C219" s="19" t="s">
        <v>19459</v>
      </c>
    </row>
    <row r="220" spans="1:3" x14ac:dyDescent="0.3">
      <c r="A220" s="19" t="s">
        <v>16122</v>
      </c>
      <c r="B220" s="19" t="s">
        <v>13616</v>
      </c>
      <c r="C220" s="19" t="s">
        <v>19442</v>
      </c>
    </row>
    <row r="221" spans="1:3" x14ac:dyDescent="0.3">
      <c r="A221" s="19" t="s">
        <v>16261</v>
      </c>
      <c r="B221" s="19" t="s">
        <v>20174</v>
      </c>
      <c r="C221" s="19" t="s">
        <v>19497</v>
      </c>
    </row>
    <row r="222" spans="1:3" x14ac:dyDescent="0.3">
      <c r="A222" s="19" t="s">
        <v>15655</v>
      </c>
      <c r="B222" s="19" t="s">
        <v>20174</v>
      </c>
      <c r="C222" s="19" t="s">
        <v>19455</v>
      </c>
    </row>
    <row r="223" spans="1:3" x14ac:dyDescent="0.3">
      <c r="A223" s="19" t="s">
        <v>18822</v>
      </c>
      <c r="B223" s="19" t="s">
        <v>20178</v>
      </c>
      <c r="C223" s="19" t="s">
        <v>19460</v>
      </c>
    </row>
    <row r="224" spans="1:3" x14ac:dyDescent="0.3">
      <c r="A224" s="19" t="s">
        <v>18823</v>
      </c>
      <c r="B224" s="19" t="s">
        <v>20175</v>
      </c>
      <c r="C224" s="19" t="s">
        <v>19460</v>
      </c>
    </row>
    <row r="225" spans="1:3" x14ac:dyDescent="0.3">
      <c r="A225" s="19" t="s">
        <v>19179</v>
      </c>
      <c r="B225" s="19" t="s">
        <v>20177</v>
      </c>
      <c r="C225" s="19" t="s">
        <v>19441</v>
      </c>
    </row>
    <row r="226" spans="1:3" x14ac:dyDescent="0.3">
      <c r="A226" s="19" t="s">
        <v>15645</v>
      </c>
      <c r="B226" s="19" t="s">
        <v>20174</v>
      </c>
      <c r="C226" s="19" t="s">
        <v>19458</v>
      </c>
    </row>
    <row r="227" spans="1:3" x14ac:dyDescent="0.3">
      <c r="A227" s="19" t="s">
        <v>18824</v>
      </c>
      <c r="B227" s="19" t="s">
        <v>20175</v>
      </c>
      <c r="C227" s="19" t="s">
        <v>19460</v>
      </c>
    </row>
    <row r="228" spans="1:3" x14ac:dyDescent="0.3">
      <c r="A228" s="19" t="s">
        <v>15968</v>
      </c>
      <c r="B228" s="19" t="s">
        <v>20175</v>
      </c>
      <c r="C228" s="19" t="s">
        <v>19462</v>
      </c>
    </row>
    <row r="229" spans="1:3" x14ac:dyDescent="0.3">
      <c r="A229" s="19" t="s">
        <v>17345</v>
      </c>
      <c r="B229" s="19" t="s">
        <v>20179</v>
      </c>
      <c r="C229" s="19" t="s">
        <v>19499</v>
      </c>
    </row>
    <row r="230" spans="1:3" x14ac:dyDescent="0.3">
      <c r="A230" s="19" t="s">
        <v>14866</v>
      </c>
      <c r="B230" s="19" t="s">
        <v>20174</v>
      </c>
      <c r="C230" s="19" t="s">
        <v>19455</v>
      </c>
    </row>
    <row r="231" spans="1:3" x14ac:dyDescent="0.3">
      <c r="A231" s="19" t="s">
        <v>15463</v>
      </c>
      <c r="B231" s="19" t="s">
        <v>20178</v>
      </c>
      <c r="C231" s="19" t="s">
        <v>19449</v>
      </c>
    </row>
    <row r="232" spans="1:3" x14ac:dyDescent="0.3">
      <c r="A232" s="19" t="s">
        <v>15977</v>
      </c>
      <c r="B232" s="19" t="s">
        <v>20178</v>
      </c>
      <c r="C232" s="19" t="s">
        <v>19445</v>
      </c>
    </row>
    <row r="233" spans="1:3" x14ac:dyDescent="0.3">
      <c r="A233" s="19" t="s">
        <v>18044</v>
      </c>
      <c r="B233" s="19" t="s">
        <v>20174</v>
      </c>
      <c r="C233" s="19" t="s">
        <v>19455</v>
      </c>
    </row>
    <row r="234" spans="1:3" x14ac:dyDescent="0.3">
      <c r="A234" s="19" t="s">
        <v>14804</v>
      </c>
      <c r="B234" s="19" t="s">
        <v>20176</v>
      </c>
      <c r="C234" s="19" t="s">
        <v>19449</v>
      </c>
    </row>
    <row r="235" spans="1:3" x14ac:dyDescent="0.3">
      <c r="A235" s="19" t="s">
        <v>15244</v>
      </c>
      <c r="B235" s="19" t="s">
        <v>20174</v>
      </c>
      <c r="C235" s="19" t="s">
        <v>19458</v>
      </c>
    </row>
    <row r="236" spans="1:3" x14ac:dyDescent="0.3">
      <c r="A236" s="19" t="s">
        <v>18897</v>
      </c>
      <c r="B236" s="19" t="s">
        <v>20174</v>
      </c>
      <c r="C236" s="19" t="s">
        <v>19440</v>
      </c>
    </row>
    <row r="237" spans="1:3" x14ac:dyDescent="0.3">
      <c r="A237" s="19" t="s">
        <v>14987</v>
      </c>
      <c r="B237" s="19" t="s">
        <v>20174</v>
      </c>
      <c r="C237" s="19" t="s">
        <v>19453</v>
      </c>
    </row>
    <row r="238" spans="1:3" x14ac:dyDescent="0.3">
      <c r="A238" s="19" t="s">
        <v>19097</v>
      </c>
      <c r="B238" s="19" t="s">
        <v>20175</v>
      </c>
      <c r="C238" s="19" t="s">
        <v>19447</v>
      </c>
    </row>
    <row r="239" spans="1:3" x14ac:dyDescent="0.3">
      <c r="A239" s="19" t="s">
        <v>18774</v>
      </c>
      <c r="B239" s="19" t="s">
        <v>20179</v>
      </c>
      <c r="C239" s="19" t="s">
        <v>19500</v>
      </c>
    </row>
    <row r="240" spans="1:3" x14ac:dyDescent="0.3">
      <c r="A240" s="19" t="s">
        <v>19351</v>
      </c>
      <c r="B240" s="19" t="s">
        <v>20180</v>
      </c>
      <c r="C240" s="19" t="s">
        <v>19459</v>
      </c>
    </row>
    <row r="241" spans="1:3" x14ac:dyDescent="0.3">
      <c r="A241" s="19" t="s">
        <v>19074</v>
      </c>
      <c r="B241" s="19" t="s">
        <v>20174</v>
      </c>
      <c r="C241" s="19" t="s">
        <v>19501</v>
      </c>
    </row>
    <row r="242" spans="1:3" x14ac:dyDescent="0.3">
      <c r="A242" s="19" t="s">
        <v>14953</v>
      </c>
      <c r="B242" s="19" t="s">
        <v>20175</v>
      </c>
      <c r="C242" s="19" t="s">
        <v>19480</v>
      </c>
    </row>
    <row r="243" spans="1:3" x14ac:dyDescent="0.3">
      <c r="A243" s="19" t="s">
        <v>18694</v>
      </c>
      <c r="B243" s="19" t="s">
        <v>20179</v>
      </c>
      <c r="C243" s="19" t="s">
        <v>19502</v>
      </c>
    </row>
    <row r="244" spans="1:3" x14ac:dyDescent="0.3">
      <c r="A244" s="19" t="s">
        <v>16224</v>
      </c>
      <c r="B244" s="19" t="s">
        <v>13616</v>
      </c>
      <c r="C244" s="19" t="s">
        <v>19458</v>
      </c>
    </row>
    <row r="245" spans="1:3" x14ac:dyDescent="0.3">
      <c r="A245" s="19" t="s">
        <v>16171</v>
      </c>
      <c r="B245" s="19" t="s">
        <v>20174</v>
      </c>
      <c r="C245" s="19" t="s">
        <v>19503</v>
      </c>
    </row>
    <row r="246" spans="1:3" x14ac:dyDescent="0.3">
      <c r="A246" s="19" t="s">
        <v>15904</v>
      </c>
      <c r="B246" s="19" t="s">
        <v>20174</v>
      </c>
      <c r="C246" s="19" t="s">
        <v>19443</v>
      </c>
    </row>
    <row r="247" spans="1:3" x14ac:dyDescent="0.3">
      <c r="A247" s="19" t="s">
        <v>16144</v>
      </c>
      <c r="B247" s="19" t="s">
        <v>20177</v>
      </c>
      <c r="C247" s="19" t="s">
        <v>19442</v>
      </c>
    </row>
    <row r="248" spans="1:3" x14ac:dyDescent="0.3">
      <c r="A248" s="19" t="s">
        <v>17161</v>
      </c>
      <c r="B248" s="19" t="s">
        <v>20177</v>
      </c>
      <c r="C248" s="19" t="s">
        <v>19441</v>
      </c>
    </row>
    <row r="249" spans="1:3" x14ac:dyDescent="0.3">
      <c r="A249" s="19" t="s">
        <v>14952</v>
      </c>
      <c r="B249" s="19" t="s">
        <v>20175</v>
      </c>
      <c r="C249" s="19" t="s">
        <v>19480</v>
      </c>
    </row>
    <row r="250" spans="1:3" x14ac:dyDescent="0.3">
      <c r="A250" s="19" t="s">
        <v>16205</v>
      </c>
      <c r="B250" s="19" t="s">
        <v>20174</v>
      </c>
      <c r="C250" s="19" t="s">
        <v>19504</v>
      </c>
    </row>
    <row r="251" spans="1:3" x14ac:dyDescent="0.3">
      <c r="A251" s="19" t="s">
        <v>15616</v>
      </c>
      <c r="B251" s="19" t="s">
        <v>20176</v>
      </c>
      <c r="C251" s="19" t="s">
        <v>19442</v>
      </c>
    </row>
    <row r="252" spans="1:3" x14ac:dyDescent="0.3">
      <c r="A252" s="19" t="s">
        <v>18885</v>
      </c>
      <c r="B252" s="19" t="s">
        <v>20174</v>
      </c>
      <c r="C252" s="19" t="s">
        <v>19458</v>
      </c>
    </row>
    <row r="253" spans="1:3" x14ac:dyDescent="0.3">
      <c r="A253" s="19" t="s">
        <v>15588</v>
      </c>
      <c r="B253" s="19" t="s">
        <v>20178</v>
      </c>
      <c r="C253" s="19" t="s">
        <v>19480</v>
      </c>
    </row>
    <row r="254" spans="1:3" x14ac:dyDescent="0.3">
      <c r="A254" s="19" t="s">
        <v>18913</v>
      </c>
      <c r="B254" s="19" t="s">
        <v>20174</v>
      </c>
      <c r="C254" s="19" t="s">
        <v>19440</v>
      </c>
    </row>
    <row r="255" spans="1:3" x14ac:dyDescent="0.3">
      <c r="A255" s="19" t="s">
        <v>19369</v>
      </c>
      <c r="B255" s="19" t="s">
        <v>20175</v>
      </c>
      <c r="C255" s="19" t="s">
        <v>19451</v>
      </c>
    </row>
    <row r="256" spans="1:3" x14ac:dyDescent="0.3">
      <c r="A256" s="19" t="s">
        <v>17813</v>
      </c>
      <c r="B256" s="19" t="s">
        <v>20174</v>
      </c>
      <c r="C256" s="19" t="s">
        <v>19454</v>
      </c>
    </row>
    <row r="257" spans="1:3" x14ac:dyDescent="0.3">
      <c r="A257" s="19" t="s">
        <v>18769</v>
      </c>
      <c r="B257" s="19" t="s">
        <v>20174</v>
      </c>
      <c r="C257" s="19" t="s">
        <v>19458</v>
      </c>
    </row>
    <row r="258" spans="1:3" x14ac:dyDescent="0.3">
      <c r="A258" s="19" t="s">
        <v>18929</v>
      </c>
      <c r="B258" s="19" t="s">
        <v>20179</v>
      </c>
      <c r="C258" s="19" t="s">
        <v>19454</v>
      </c>
    </row>
    <row r="259" spans="1:3" x14ac:dyDescent="0.3">
      <c r="A259" s="19" t="s">
        <v>17846</v>
      </c>
      <c r="B259" s="19" t="s">
        <v>20177</v>
      </c>
      <c r="C259" s="19" t="s">
        <v>19485</v>
      </c>
    </row>
    <row r="260" spans="1:3" x14ac:dyDescent="0.3">
      <c r="A260" s="19" t="s">
        <v>17818</v>
      </c>
      <c r="B260" s="19" t="s">
        <v>20184</v>
      </c>
      <c r="C260" s="19" t="s">
        <v>19441</v>
      </c>
    </row>
    <row r="261" spans="1:3" x14ac:dyDescent="0.3">
      <c r="A261" s="19" t="s">
        <v>14881</v>
      </c>
      <c r="B261" s="19" t="s">
        <v>20179</v>
      </c>
      <c r="C261" s="19" t="s">
        <v>19458</v>
      </c>
    </row>
    <row r="262" spans="1:3" x14ac:dyDescent="0.3">
      <c r="A262" s="19" t="s">
        <v>18888</v>
      </c>
      <c r="B262" s="19" t="s">
        <v>20174</v>
      </c>
      <c r="C262" s="19" t="s">
        <v>19504</v>
      </c>
    </row>
    <row r="263" spans="1:3" x14ac:dyDescent="0.3">
      <c r="A263" s="19" t="s">
        <v>16593</v>
      </c>
      <c r="B263" s="19" t="s">
        <v>13616</v>
      </c>
      <c r="C263" s="19" t="s">
        <v>19453</v>
      </c>
    </row>
    <row r="264" spans="1:3" x14ac:dyDescent="0.3">
      <c r="A264" s="19" t="s">
        <v>18018</v>
      </c>
      <c r="B264" s="19" t="s">
        <v>20174</v>
      </c>
      <c r="C264" s="19" t="s">
        <v>19471</v>
      </c>
    </row>
    <row r="265" spans="1:3" x14ac:dyDescent="0.3">
      <c r="A265" s="19" t="s">
        <v>19382</v>
      </c>
      <c r="B265" s="19" t="s">
        <v>20174</v>
      </c>
      <c r="C265" s="19" t="s">
        <v>19504</v>
      </c>
    </row>
    <row r="266" spans="1:3" x14ac:dyDescent="0.3">
      <c r="A266" s="19" t="s">
        <v>19339</v>
      </c>
      <c r="B266" s="19" t="s">
        <v>20174</v>
      </c>
      <c r="C266" s="19" t="s">
        <v>19504</v>
      </c>
    </row>
    <row r="267" spans="1:3" x14ac:dyDescent="0.3">
      <c r="A267" s="19" t="s">
        <v>19126</v>
      </c>
      <c r="B267" s="19" t="s">
        <v>20175</v>
      </c>
      <c r="C267" s="19" t="s">
        <v>19487</v>
      </c>
    </row>
    <row r="268" spans="1:3" x14ac:dyDescent="0.3">
      <c r="A268" s="19" t="s">
        <v>16306</v>
      </c>
      <c r="B268" s="19" t="s">
        <v>20175</v>
      </c>
      <c r="C268" s="19" t="s">
        <v>19447</v>
      </c>
    </row>
    <row r="269" spans="1:3" x14ac:dyDescent="0.3">
      <c r="A269" s="19" t="s">
        <v>19027</v>
      </c>
      <c r="B269" s="19" t="s">
        <v>20180</v>
      </c>
      <c r="C269" s="19" t="s">
        <v>19458</v>
      </c>
    </row>
    <row r="270" spans="1:3" x14ac:dyDescent="0.3">
      <c r="A270" s="19" t="s">
        <v>19296</v>
      </c>
      <c r="B270" s="19" t="s">
        <v>20174</v>
      </c>
      <c r="C270" s="19" t="s">
        <v>19505</v>
      </c>
    </row>
    <row r="271" spans="1:3" x14ac:dyDescent="0.3">
      <c r="A271" s="19" t="s">
        <v>17504</v>
      </c>
      <c r="B271" s="19" t="s">
        <v>20182</v>
      </c>
      <c r="C271" s="19" t="s">
        <v>19455</v>
      </c>
    </row>
    <row r="272" spans="1:3" x14ac:dyDescent="0.3">
      <c r="A272" s="19" t="s">
        <v>18531</v>
      </c>
      <c r="B272" s="19" t="s">
        <v>20179</v>
      </c>
      <c r="C272" s="19" t="s">
        <v>19477</v>
      </c>
    </row>
    <row r="273" spans="1:3" x14ac:dyDescent="0.3">
      <c r="A273" s="19" t="s">
        <v>16287</v>
      </c>
      <c r="B273" s="19" t="s">
        <v>20174</v>
      </c>
      <c r="C273" s="19" t="s">
        <v>19458</v>
      </c>
    </row>
    <row r="274" spans="1:3" x14ac:dyDescent="0.3">
      <c r="A274" s="19" t="s">
        <v>16807</v>
      </c>
      <c r="B274" s="19" t="s">
        <v>20180</v>
      </c>
      <c r="C274" s="19" t="s">
        <v>19442</v>
      </c>
    </row>
    <row r="275" spans="1:3" x14ac:dyDescent="0.3">
      <c r="A275" s="19" t="s">
        <v>16201</v>
      </c>
      <c r="B275" s="19" t="s">
        <v>13616</v>
      </c>
      <c r="C275" s="19" t="s">
        <v>19449</v>
      </c>
    </row>
    <row r="276" spans="1:3" x14ac:dyDescent="0.3">
      <c r="A276" s="19" t="s">
        <v>16468</v>
      </c>
      <c r="B276" s="19" t="s">
        <v>20174</v>
      </c>
      <c r="C276" s="19" t="s">
        <v>19442</v>
      </c>
    </row>
    <row r="277" spans="1:3" x14ac:dyDescent="0.3">
      <c r="A277" s="19" t="s">
        <v>18195</v>
      </c>
      <c r="B277" s="19" t="s">
        <v>20174</v>
      </c>
      <c r="C277" s="19" t="s">
        <v>19506</v>
      </c>
    </row>
    <row r="278" spans="1:3" x14ac:dyDescent="0.3">
      <c r="A278" s="19" t="s">
        <v>15739</v>
      </c>
      <c r="B278" s="19" t="s">
        <v>20179</v>
      </c>
      <c r="C278" s="19" t="s">
        <v>19442</v>
      </c>
    </row>
    <row r="279" spans="1:3" x14ac:dyDescent="0.3">
      <c r="A279" s="19" t="s">
        <v>17713</v>
      </c>
      <c r="B279" s="19" t="s">
        <v>20179</v>
      </c>
      <c r="C279" s="19" t="s">
        <v>19441</v>
      </c>
    </row>
    <row r="280" spans="1:3" x14ac:dyDescent="0.3">
      <c r="A280" s="19" t="s">
        <v>17408</v>
      </c>
      <c r="B280" s="19" t="s">
        <v>20175</v>
      </c>
      <c r="C280" s="19" t="s">
        <v>19441</v>
      </c>
    </row>
    <row r="281" spans="1:3" x14ac:dyDescent="0.3">
      <c r="A281" s="19" t="s">
        <v>15646</v>
      </c>
      <c r="B281" s="19" t="s">
        <v>20174</v>
      </c>
      <c r="C281" s="19" t="s">
        <v>19507</v>
      </c>
    </row>
    <row r="282" spans="1:3" x14ac:dyDescent="0.3">
      <c r="A282" s="19" t="s">
        <v>18764</v>
      </c>
      <c r="B282" s="19" t="s">
        <v>20175</v>
      </c>
      <c r="C282" s="19" t="s">
        <v>19441</v>
      </c>
    </row>
    <row r="283" spans="1:3" x14ac:dyDescent="0.3">
      <c r="A283" s="19" t="s">
        <v>18700</v>
      </c>
      <c r="B283" s="19" t="s">
        <v>20176</v>
      </c>
      <c r="C283" s="19" t="s">
        <v>19440</v>
      </c>
    </row>
    <row r="284" spans="1:3" x14ac:dyDescent="0.3">
      <c r="A284" s="19" t="s">
        <v>16911</v>
      </c>
      <c r="B284" s="19" t="s">
        <v>20181</v>
      </c>
      <c r="C284" s="19" t="s">
        <v>19459</v>
      </c>
    </row>
    <row r="285" spans="1:3" x14ac:dyDescent="0.3">
      <c r="A285" s="19" t="s">
        <v>15394</v>
      </c>
      <c r="B285" s="19" t="s">
        <v>20177</v>
      </c>
      <c r="C285" s="19" t="s">
        <v>19489</v>
      </c>
    </row>
    <row r="286" spans="1:3" x14ac:dyDescent="0.3">
      <c r="A286" s="19" t="s">
        <v>16269</v>
      </c>
      <c r="B286" s="19" t="s">
        <v>20174</v>
      </c>
      <c r="C286" s="19" t="s">
        <v>19442</v>
      </c>
    </row>
    <row r="287" spans="1:3" x14ac:dyDescent="0.3">
      <c r="A287" s="19" t="s">
        <v>17913</v>
      </c>
      <c r="B287" s="19" t="s">
        <v>20174</v>
      </c>
      <c r="C287" s="19" t="s">
        <v>19508</v>
      </c>
    </row>
    <row r="288" spans="1:3" x14ac:dyDescent="0.3">
      <c r="A288" s="19" t="s">
        <v>18955</v>
      </c>
      <c r="B288" s="19" t="s">
        <v>20179</v>
      </c>
      <c r="C288" s="19" t="s">
        <v>19509</v>
      </c>
    </row>
    <row r="289" spans="1:3" x14ac:dyDescent="0.3">
      <c r="A289" s="19" t="s">
        <v>15436</v>
      </c>
      <c r="B289" s="19" t="s">
        <v>20185</v>
      </c>
      <c r="C289" s="19" t="s">
        <v>19449</v>
      </c>
    </row>
    <row r="290" spans="1:3" x14ac:dyDescent="0.3">
      <c r="A290" s="19" t="s">
        <v>19190</v>
      </c>
      <c r="B290" s="19" t="s">
        <v>20175</v>
      </c>
      <c r="C290" s="19" t="s">
        <v>19491</v>
      </c>
    </row>
    <row r="291" spans="1:3" x14ac:dyDescent="0.3">
      <c r="A291" s="19" t="s">
        <v>15555</v>
      </c>
      <c r="B291" s="19" t="s">
        <v>20179</v>
      </c>
      <c r="C291" s="19" t="s">
        <v>19510</v>
      </c>
    </row>
    <row r="292" spans="1:3" x14ac:dyDescent="0.3">
      <c r="A292" s="19" t="s">
        <v>16158</v>
      </c>
      <c r="B292" s="19" t="s">
        <v>20177</v>
      </c>
      <c r="C292" s="19" t="s">
        <v>19459</v>
      </c>
    </row>
    <row r="293" spans="1:3" x14ac:dyDescent="0.3">
      <c r="A293" s="19" t="s">
        <v>19281</v>
      </c>
      <c r="B293" s="19" t="s">
        <v>20174</v>
      </c>
      <c r="C293" s="19" t="s">
        <v>19459</v>
      </c>
    </row>
    <row r="294" spans="1:3" x14ac:dyDescent="0.3">
      <c r="A294" s="19" t="s">
        <v>15200</v>
      </c>
      <c r="B294" s="19" t="s">
        <v>20174</v>
      </c>
      <c r="C294" s="19" t="s">
        <v>19449</v>
      </c>
    </row>
    <row r="295" spans="1:3" x14ac:dyDescent="0.3">
      <c r="A295" s="19" t="s">
        <v>18230</v>
      </c>
      <c r="B295" s="19" t="s">
        <v>20175</v>
      </c>
      <c r="C295" s="19" t="s">
        <v>19441</v>
      </c>
    </row>
    <row r="296" spans="1:3" x14ac:dyDescent="0.3">
      <c r="A296" s="19" t="s">
        <v>16823</v>
      </c>
      <c r="B296" s="19" t="s">
        <v>20175</v>
      </c>
      <c r="C296" s="19" t="s">
        <v>19455</v>
      </c>
    </row>
    <row r="297" spans="1:3" x14ac:dyDescent="0.3">
      <c r="A297" s="19" t="s">
        <v>15323</v>
      </c>
      <c r="B297" s="19" t="s">
        <v>20174</v>
      </c>
      <c r="C297" s="19" t="s">
        <v>19511</v>
      </c>
    </row>
    <row r="298" spans="1:3" x14ac:dyDescent="0.3">
      <c r="A298" s="19" t="s">
        <v>14969</v>
      </c>
      <c r="B298" s="19" t="s">
        <v>20174</v>
      </c>
      <c r="C298" s="19" t="s">
        <v>19454</v>
      </c>
    </row>
    <row r="299" spans="1:3" x14ac:dyDescent="0.3">
      <c r="A299" s="19" t="s">
        <v>15138</v>
      </c>
      <c r="B299" s="19" t="s">
        <v>20180</v>
      </c>
      <c r="C299" s="19" t="s">
        <v>19477</v>
      </c>
    </row>
    <row r="300" spans="1:3" x14ac:dyDescent="0.3">
      <c r="A300" s="19" t="s">
        <v>17406</v>
      </c>
      <c r="B300" s="19" t="s">
        <v>20174</v>
      </c>
      <c r="C300" s="19" t="s">
        <v>19459</v>
      </c>
    </row>
    <row r="301" spans="1:3" x14ac:dyDescent="0.3">
      <c r="A301" s="19" t="s">
        <v>16626</v>
      </c>
      <c r="B301" s="19" t="s">
        <v>17743</v>
      </c>
      <c r="C301" s="19" t="s">
        <v>19455</v>
      </c>
    </row>
    <row r="302" spans="1:3" x14ac:dyDescent="0.3">
      <c r="A302" s="19" t="s">
        <v>15077</v>
      </c>
      <c r="B302" s="19" t="s">
        <v>20177</v>
      </c>
      <c r="C302" s="19" t="s">
        <v>19489</v>
      </c>
    </row>
    <row r="303" spans="1:3" x14ac:dyDescent="0.3">
      <c r="A303" s="19" t="s">
        <v>16434</v>
      </c>
      <c r="B303" s="19" t="s">
        <v>20185</v>
      </c>
      <c r="C303" s="19" t="s">
        <v>19512</v>
      </c>
    </row>
    <row r="304" spans="1:3" x14ac:dyDescent="0.3">
      <c r="A304" s="19" t="s">
        <v>18856</v>
      </c>
      <c r="B304" s="19" t="s">
        <v>20175</v>
      </c>
      <c r="C304" s="19" t="s">
        <v>19455</v>
      </c>
    </row>
    <row r="305" spans="1:3" x14ac:dyDescent="0.3">
      <c r="A305" s="19" t="s">
        <v>18633</v>
      </c>
      <c r="B305" s="19" t="s">
        <v>20179</v>
      </c>
      <c r="C305" s="19" t="s">
        <v>19502</v>
      </c>
    </row>
    <row r="306" spans="1:3" x14ac:dyDescent="0.3">
      <c r="A306" s="19" t="s">
        <v>15629</v>
      </c>
      <c r="B306" s="19" t="s">
        <v>20179</v>
      </c>
      <c r="C306" s="19" t="s">
        <v>19513</v>
      </c>
    </row>
    <row r="307" spans="1:3" x14ac:dyDescent="0.3">
      <c r="A307" s="19" t="s">
        <v>18133</v>
      </c>
      <c r="B307" s="19" t="s">
        <v>20177</v>
      </c>
      <c r="C307" s="19" t="s">
        <v>19442</v>
      </c>
    </row>
    <row r="308" spans="1:3" x14ac:dyDescent="0.3">
      <c r="A308" s="19" t="s">
        <v>17938</v>
      </c>
      <c r="B308" s="19" t="s">
        <v>20174</v>
      </c>
      <c r="C308" s="19" t="s">
        <v>19449</v>
      </c>
    </row>
    <row r="309" spans="1:3" x14ac:dyDescent="0.3">
      <c r="A309" s="19" t="s">
        <v>19038</v>
      </c>
      <c r="B309" s="19" t="s">
        <v>20174</v>
      </c>
      <c r="C309" s="19" t="s">
        <v>19471</v>
      </c>
    </row>
    <row r="310" spans="1:3" x14ac:dyDescent="0.3">
      <c r="A310" s="19" t="s">
        <v>19417</v>
      </c>
      <c r="B310" s="19" t="s">
        <v>20175</v>
      </c>
      <c r="C310" s="19" t="s">
        <v>19442</v>
      </c>
    </row>
    <row r="311" spans="1:3" x14ac:dyDescent="0.3">
      <c r="A311" s="19" t="s">
        <v>16264</v>
      </c>
      <c r="B311" s="19" t="s">
        <v>13616</v>
      </c>
      <c r="C311" s="19" t="s">
        <v>19453</v>
      </c>
    </row>
    <row r="312" spans="1:3" x14ac:dyDescent="0.3">
      <c r="A312" s="19" t="s">
        <v>17724</v>
      </c>
      <c r="B312" s="19" t="s">
        <v>20175</v>
      </c>
      <c r="C312" s="19" t="s">
        <v>19504</v>
      </c>
    </row>
    <row r="313" spans="1:3" x14ac:dyDescent="0.3">
      <c r="A313" s="19" t="s">
        <v>15855</v>
      </c>
      <c r="B313" s="19" t="s">
        <v>20177</v>
      </c>
      <c r="C313" s="19" t="s">
        <v>19489</v>
      </c>
    </row>
    <row r="314" spans="1:3" x14ac:dyDescent="0.3">
      <c r="A314" s="19" t="s">
        <v>15290</v>
      </c>
      <c r="B314" s="19" t="s">
        <v>20184</v>
      </c>
      <c r="C314" s="19" t="s">
        <v>19441</v>
      </c>
    </row>
    <row r="315" spans="1:3" x14ac:dyDescent="0.3">
      <c r="A315" s="19" t="s">
        <v>18382</v>
      </c>
      <c r="B315" s="19" t="s">
        <v>20176</v>
      </c>
      <c r="C315" s="19" t="s">
        <v>19451</v>
      </c>
    </row>
    <row r="316" spans="1:3" x14ac:dyDescent="0.3">
      <c r="A316" s="19" t="s">
        <v>19421</v>
      </c>
      <c r="B316" s="19" t="s">
        <v>20177</v>
      </c>
      <c r="C316" s="19" t="s">
        <v>19461</v>
      </c>
    </row>
    <row r="317" spans="1:3" x14ac:dyDescent="0.3">
      <c r="A317" s="19" t="s">
        <v>19367</v>
      </c>
      <c r="B317" s="19" t="s">
        <v>20175</v>
      </c>
      <c r="C317" s="19" t="s">
        <v>19451</v>
      </c>
    </row>
    <row r="318" spans="1:3" x14ac:dyDescent="0.3">
      <c r="A318" s="19" t="s">
        <v>19368</v>
      </c>
      <c r="B318" s="19" t="s">
        <v>20175</v>
      </c>
      <c r="C318" s="19" t="s">
        <v>19451</v>
      </c>
    </row>
    <row r="319" spans="1:3" x14ac:dyDescent="0.3">
      <c r="A319" s="19" t="s">
        <v>15730</v>
      </c>
      <c r="B319" s="19" t="s">
        <v>20175</v>
      </c>
      <c r="C319" s="19" t="s">
        <v>19443</v>
      </c>
    </row>
    <row r="320" spans="1:3" x14ac:dyDescent="0.3">
      <c r="A320" s="19" t="s">
        <v>18786</v>
      </c>
      <c r="B320" s="19" t="s">
        <v>20175</v>
      </c>
      <c r="C320" s="19" t="s">
        <v>19449</v>
      </c>
    </row>
    <row r="321" spans="1:3" x14ac:dyDescent="0.3">
      <c r="A321" s="19" t="s">
        <v>15272</v>
      </c>
      <c r="B321" s="19" t="s">
        <v>20180</v>
      </c>
      <c r="C321" s="19" t="s">
        <v>19514</v>
      </c>
    </row>
    <row r="322" spans="1:3" x14ac:dyDescent="0.3">
      <c r="A322" s="19" t="s">
        <v>19272</v>
      </c>
      <c r="B322" s="19" t="s">
        <v>20175</v>
      </c>
      <c r="C322" s="19" t="s">
        <v>19456</v>
      </c>
    </row>
    <row r="323" spans="1:3" x14ac:dyDescent="0.3">
      <c r="A323" s="19" t="s">
        <v>15805</v>
      </c>
      <c r="B323" s="19" t="s">
        <v>20180</v>
      </c>
      <c r="C323" s="19" t="s">
        <v>19440</v>
      </c>
    </row>
    <row r="324" spans="1:3" x14ac:dyDescent="0.3">
      <c r="A324" s="19" t="s">
        <v>18358</v>
      </c>
      <c r="B324" s="19" t="s">
        <v>20175</v>
      </c>
      <c r="C324" s="19" t="s">
        <v>19449</v>
      </c>
    </row>
    <row r="325" spans="1:3" x14ac:dyDescent="0.3">
      <c r="A325" s="19" t="s">
        <v>16001</v>
      </c>
      <c r="B325" s="19" t="s">
        <v>20174</v>
      </c>
      <c r="C325" s="19" t="s">
        <v>19464</v>
      </c>
    </row>
    <row r="326" spans="1:3" x14ac:dyDescent="0.3">
      <c r="A326" s="19" t="s">
        <v>17649</v>
      </c>
      <c r="B326" s="19" t="s">
        <v>20183</v>
      </c>
      <c r="C326" s="19" t="s">
        <v>19477</v>
      </c>
    </row>
    <row r="327" spans="1:3" x14ac:dyDescent="0.3">
      <c r="A327" s="19" t="s">
        <v>17964</v>
      </c>
      <c r="B327" s="19" t="s">
        <v>20174</v>
      </c>
      <c r="C327" s="19" t="s">
        <v>19441</v>
      </c>
    </row>
    <row r="328" spans="1:3" x14ac:dyDescent="0.3">
      <c r="A328" s="19" t="s">
        <v>18948</v>
      </c>
      <c r="B328" s="19" t="s">
        <v>20174</v>
      </c>
      <c r="C328" s="19" t="s">
        <v>19515</v>
      </c>
    </row>
    <row r="329" spans="1:3" x14ac:dyDescent="0.3">
      <c r="A329" s="19" t="s">
        <v>16372</v>
      </c>
      <c r="B329" s="19" t="s">
        <v>20175</v>
      </c>
      <c r="C329" s="19" t="s">
        <v>19440</v>
      </c>
    </row>
    <row r="330" spans="1:3" x14ac:dyDescent="0.3">
      <c r="A330" s="19" t="s">
        <v>19161</v>
      </c>
      <c r="B330" s="19" t="s">
        <v>20174</v>
      </c>
      <c r="C330" s="19" t="s">
        <v>19450</v>
      </c>
    </row>
    <row r="331" spans="1:3" x14ac:dyDescent="0.3">
      <c r="A331" s="19" t="s">
        <v>19032</v>
      </c>
      <c r="B331" s="19" t="s">
        <v>20177</v>
      </c>
      <c r="C331" s="19" t="s">
        <v>19461</v>
      </c>
    </row>
    <row r="332" spans="1:3" x14ac:dyDescent="0.3">
      <c r="A332" s="19" t="s">
        <v>16091</v>
      </c>
      <c r="B332" s="19" t="s">
        <v>20174</v>
      </c>
      <c r="C332" s="19" t="s">
        <v>19458</v>
      </c>
    </row>
    <row r="333" spans="1:3" x14ac:dyDescent="0.3">
      <c r="A333" s="19" t="s">
        <v>18520</v>
      </c>
      <c r="B333" s="19" t="s">
        <v>20174</v>
      </c>
      <c r="C333" s="19" t="s">
        <v>19453</v>
      </c>
    </row>
    <row r="334" spans="1:3" x14ac:dyDescent="0.3">
      <c r="A334" s="19" t="s">
        <v>18681</v>
      </c>
      <c r="B334" s="19" t="s">
        <v>20179</v>
      </c>
      <c r="C334" s="19" t="s">
        <v>19504</v>
      </c>
    </row>
    <row r="335" spans="1:3" x14ac:dyDescent="0.3">
      <c r="A335" s="19" t="s">
        <v>16648</v>
      </c>
      <c r="B335" s="19" t="s">
        <v>20177</v>
      </c>
      <c r="C335" s="19" t="s">
        <v>19442</v>
      </c>
    </row>
    <row r="336" spans="1:3" x14ac:dyDescent="0.3">
      <c r="A336" s="19" t="s">
        <v>18340</v>
      </c>
      <c r="B336" s="19" t="s">
        <v>20177</v>
      </c>
      <c r="C336" s="19" t="s">
        <v>19489</v>
      </c>
    </row>
    <row r="337" spans="1:3" x14ac:dyDescent="0.3">
      <c r="A337" s="19" t="s">
        <v>15392</v>
      </c>
      <c r="B337" s="19" t="s">
        <v>20175</v>
      </c>
      <c r="C337" s="19" t="s">
        <v>19453</v>
      </c>
    </row>
    <row r="338" spans="1:3" x14ac:dyDescent="0.3">
      <c r="A338" s="19" t="s">
        <v>18583</v>
      </c>
      <c r="B338" s="19" t="s">
        <v>20174</v>
      </c>
      <c r="C338" s="19" t="s">
        <v>19442</v>
      </c>
    </row>
    <row r="339" spans="1:3" x14ac:dyDescent="0.3">
      <c r="A339" s="19" t="s">
        <v>18944</v>
      </c>
      <c r="B339" s="19" t="s">
        <v>20179</v>
      </c>
      <c r="C339" s="19" t="s">
        <v>19516</v>
      </c>
    </row>
    <row r="340" spans="1:3" x14ac:dyDescent="0.3">
      <c r="A340" s="19" t="s">
        <v>17669</v>
      </c>
      <c r="B340" s="19" t="s">
        <v>20177</v>
      </c>
      <c r="C340" s="19" t="s">
        <v>19441</v>
      </c>
    </row>
    <row r="341" spans="1:3" x14ac:dyDescent="0.3">
      <c r="A341" s="19" t="s">
        <v>18415</v>
      </c>
      <c r="B341" s="19" t="s">
        <v>20174</v>
      </c>
      <c r="C341" s="19" t="s">
        <v>19504</v>
      </c>
    </row>
    <row r="342" spans="1:3" x14ac:dyDescent="0.3">
      <c r="A342" s="19" t="s">
        <v>15758</v>
      </c>
      <c r="B342" s="19" t="s">
        <v>20180</v>
      </c>
      <c r="C342" s="19" t="s">
        <v>19442</v>
      </c>
    </row>
    <row r="343" spans="1:3" x14ac:dyDescent="0.3">
      <c r="A343" s="19" t="s">
        <v>18912</v>
      </c>
      <c r="B343" s="19" t="s">
        <v>20174</v>
      </c>
      <c r="C343" s="19" t="s">
        <v>19458</v>
      </c>
    </row>
    <row r="344" spans="1:3" x14ac:dyDescent="0.3">
      <c r="A344" s="19" t="s">
        <v>17719</v>
      </c>
      <c r="B344" s="19" t="s">
        <v>20174</v>
      </c>
      <c r="C344" s="19" t="s">
        <v>19459</v>
      </c>
    </row>
    <row r="345" spans="1:3" x14ac:dyDescent="0.3">
      <c r="A345" s="19" t="s">
        <v>14922</v>
      </c>
      <c r="B345" s="19" t="s">
        <v>20179</v>
      </c>
      <c r="C345" s="19" t="s">
        <v>19449</v>
      </c>
    </row>
    <row r="346" spans="1:3" x14ac:dyDescent="0.3">
      <c r="A346" s="19" t="s">
        <v>17615</v>
      </c>
      <c r="B346" s="19" t="s">
        <v>20177</v>
      </c>
      <c r="C346" s="19" t="s">
        <v>19441</v>
      </c>
    </row>
    <row r="347" spans="1:3" x14ac:dyDescent="0.3">
      <c r="A347" s="19" t="s">
        <v>18729</v>
      </c>
      <c r="B347" s="19" t="s">
        <v>20179</v>
      </c>
      <c r="C347" s="19" t="s">
        <v>19517</v>
      </c>
    </row>
    <row r="348" spans="1:3" x14ac:dyDescent="0.3">
      <c r="A348" s="19" t="s">
        <v>17673</v>
      </c>
      <c r="B348" s="19" t="s">
        <v>13616</v>
      </c>
      <c r="C348" s="19" t="s">
        <v>19442</v>
      </c>
    </row>
    <row r="349" spans="1:3" x14ac:dyDescent="0.3">
      <c r="A349" s="19" t="s">
        <v>14966</v>
      </c>
      <c r="B349" s="19" t="s">
        <v>20174</v>
      </c>
      <c r="C349" s="19" t="s">
        <v>19442</v>
      </c>
    </row>
    <row r="350" spans="1:3" x14ac:dyDescent="0.3">
      <c r="A350" s="19" t="s">
        <v>19141</v>
      </c>
      <c r="B350" s="19" t="s">
        <v>20179</v>
      </c>
      <c r="C350" s="19" t="s">
        <v>19504</v>
      </c>
    </row>
    <row r="351" spans="1:3" x14ac:dyDescent="0.3">
      <c r="A351" s="19" t="s">
        <v>17640</v>
      </c>
      <c r="B351" s="19" t="s">
        <v>20180</v>
      </c>
      <c r="C351" s="19" t="s">
        <v>19441</v>
      </c>
    </row>
    <row r="352" spans="1:3" x14ac:dyDescent="0.3">
      <c r="A352" s="19" t="s">
        <v>19117</v>
      </c>
      <c r="B352" s="19" t="s">
        <v>20179</v>
      </c>
      <c r="C352" s="19" t="s">
        <v>19445</v>
      </c>
    </row>
    <row r="353" spans="1:3" x14ac:dyDescent="0.3">
      <c r="A353" s="19" t="s">
        <v>18143</v>
      </c>
      <c r="B353" s="19" t="s">
        <v>20174</v>
      </c>
      <c r="C353" s="19" t="s">
        <v>19485</v>
      </c>
    </row>
    <row r="354" spans="1:3" x14ac:dyDescent="0.3">
      <c r="A354" s="19" t="s">
        <v>19340</v>
      </c>
      <c r="B354" s="19" t="s">
        <v>20185</v>
      </c>
      <c r="C354" s="19" t="s">
        <v>19455</v>
      </c>
    </row>
    <row r="355" spans="1:3" x14ac:dyDescent="0.3">
      <c r="A355" s="19" t="s">
        <v>15643</v>
      </c>
      <c r="B355" s="19" t="s">
        <v>20175</v>
      </c>
      <c r="C355" s="19" t="s">
        <v>19487</v>
      </c>
    </row>
    <row r="356" spans="1:3" x14ac:dyDescent="0.3">
      <c r="A356" s="19" t="s">
        <v>18785</v>
      </c>
      <c r="B356" s="19" t="s">
        <v>20174</v>
      </c>
      <c r="C356" s="19" t="s">
        <v>19449</v>
      </c>
    </row>
    <row r="357" spans="1:3" x14ac:dyDescent="0.3">
      <c r="A357" s="19" t="s">
        <v>14859</v>
      </c>
      <c r="B357" s="19" t="s">
        <v>20174</v>
      </c>
      <c r="C357" s="19" t="s">
        <v>19480</v>
      </c>
    </row>
    <row r="358" spans="1:3" x14ac:dyDescent="0.3">
      <c r="A358" s="19" t="s">
        <v>17894</v>
      </c>
      <c r="B358" s="19" t="s">
        <v>20180</v>
      </c>
      <c r="C358" s="19" t="s">
        <v>19449</v>
      </c>
    </row>
    <row r="359" spans="1:3" x14ac:dyDescent="0.3">
      <c r="A359" s="19" t="s">
        <v>18925</v>
      </c>
      <c r="B359" s="19" t="s">
        <v>20174</v>
      </c>
      <c r="C359" s="19" t="s">
        <v>19455</v>
      </c>
    </row>
    <row r="360" spans="1:3" x14ac:dyDescent="0.3">
      <c r="A360" s="19" t="s">
        <v>18762</v>
      </c>
      <c r="B360" s="19" t="s">
        <v>20178</v>
      </c>
      <c r="C360" s="19" t="s">
        <v>19518</v>
      </c>
    </row>
    <row r="361" spans="1:3" x14ac:dyDescent="0.3">
      <c r="A361" s="19" t="s">
        <v>16035</v>
      </c>
      <c r="B361" s="19" t="s">
        <v>20177</v>
      </c>
      <c r="C361" s="19" t="s">
        <v>19489</v>
      </c>
    </row>
    <row r="362" spans="1:3" x14ac:dyDescent="0.3">
      <c r="A362" s="19" t="s">
        <v>18723</v>
      </c>
      <c r="B362" s="19" t="s">
        <v>13616</v>
      </c>
      <c r="C362" s="19" t="s">
        <v>19519</v>
      </c>
    </row>
    <row r="363" spans="1:3" x14ac:dyDescent="0.3">
      <c r="A363" s="19" t="s">
        <v>18572</v>
      </c>
      <c r="B363" s="19" t="s">
        <v>20185</v>
      </c>
      <c r="C363" s="19" t="s">
        <v>19442</v>
      </c>
    </row>
    <row r="364" spans="1:3" x14ac:dyDescent="0.3">
      <c r="A364" s="19" t="s">
        <v>18302</v>
      </c>
      <c r="B364" s="19" t="s">
        <v>20179</v>
      </c>
      <c r="C364" s="19" t="s">
        <v>19449</v>
      </c>
    </row>
    <row r="365" spans="1:3" x14ac:dyDescent="0.3">
      <c r="A365" s="19" t="s">
        <v>18141</v>
      </c>
      <c r="B365" s="19" t="s">
        <v>20175</v>
      </c>
      <c r="C365" s="19" t="s">
        <v>19455</v>
      </c>
    </row>
    <row r="366" spans="1:3" x14ac:dyDescent="0.3">
      <c r="A366" s="19" t="s">
        <v>19014</v>
      </c>
      <c r="B366" s="19" t="s">
        <v>20184</v>
      </c>
      <c r="C366" s="19" t="s">
        <v>19502</v>
      </c>
    </row>
    <row r="367" spans="1:3" x14ac:dyDescent="0.3">
      <c r="A367" s="19" t="s">
        <v>15957</v>
      </c>
      <c r="B367" s="19" t="s">
        <v>20176</v>
      </c>
      <c r="C367" s="19" t="s">
        <v>19520</v>
      </c>
    </row>
    <row r="368" spans="1:3" x14ac:dyDescent="0.3">
      <c r="A368" s="19" t="s">
        <v>18575</v>
      </c>
      <c r="B368" s="19" t="s">
        <v>20179</v>
      </c>
      <c r="C368" s="19" t="s">
        <v>19455</v>
      </c>
    </row>
    <row r="369" spans="1:3" x14ac:dyDescent="0.3">
      <c r="A369" s="19" t="s">
        <v>19132</v>
      </c>
      <c r="B369" s="19" t="s">
        <v>20174</v>
      </c>
      <c r="C369" s="19" t="s">
        <v>19455</v>
      </c>
    </row>
    <row r="370" spans="1:3" x14ac:dyDescent="0.3">
      <c r="A370" s="19" t="s">
        <v>18338</v>
      </c>
      <c r="B370" s="19" t="s">
        <v>20175</v>
      </c>
      <c r="C370" s="19" t="s">
        <v>19504</v>
      </c>
    </row>
    <row r="371" spans="1:3" x14ac:dyDescent="0.3">
      <c r="A371" s="19" t="s">
        <v>17951</v>
      </c>
      <c r="B371" s="19" t="s">
        <v>20177</v>
      </c>
      <c r="C371" s="19" t="s">
        <v>19521</v>
      </c>
    </row>
    <row r="372" spans="1:3" x14ac:dyDescent="0.3">
      <c r="A372" s="19" t="s">
        <v>18697</v>
      </c>
      <c r="B372" s="19" t="s">
        <v>20174</v>
      </c>
      <c r="C372" s="19" t="s">
        <v>19455</v>
      </c>
    </row>
    <row r="373" spans="1:3" x14ac:dyDescent="0.3">
      <c r="A373" s="19" t="s">
        <v>17981</v>
      </c>
      <c r="B373" s="19" t="s">
        <v>20174</v>
      </c>
      <c r="C373" s="19" t="s">
        <v>19485</v>
      </c>
    </row>
    <row r="374" spans="1:3" x14ac:dyDescent="0.3">
      <c r="A374" s="19" t="s">
        <v>19353</v>
      </c>
      <c r="B374" s="19" t="s">
        <v>20180</v>
      </c>
      <c r="C374" s="19" t="s">
        <v>19459</v>
      </c>
    </row>
    <row r="375" spans="1:3" x14ac:dyDescent="0.3">
      <c r="A375" s="19" t="s">
        <v>15909</v>
      </c>
      <c r="B375" s="19" t="s">
        <v>20175</v>
      </c>
      <c r="C375" s="19" t="s">
        <v>19522</v>
      </c>
    </row>
    <row r="376" spans="1:3" x14ac:dyDescent="0.3">
      <c r="A376" s="19" t="s">
        <v>15638</v>
      </c>
      <c r="B376" s="19" t="s">
        <v>20177</v>
      </c>
      <c r="C376" s="19" t="s">
        <v>19442</v>
      </c>
    </row>
    <row r="377" spans="1:3" x14ac:dyDescent="0.3">
      <c r="A377" s="19" t="s">
        <v>18566</v>
      </c>
      <c r="B377" s="19" t="s">
        <v>13616</v>
      </c>
      <c r="C377" s="19" t="s">
        <v>19441</v>
      </c>
    </row>
    <row r="378" spans="1:3" x14ac:dyDescent="0.3">
      <c r="A378" s="19" t="s">
        <v>15826</v>
      </c>
      <c r="B378" s="19" t="s">
        <v>20174</v>
      </c>
      <c r="C378" s="19" t="s">
        <v>19455</v>
      </c>
    </row>
    <row r="379" spans="1:3" x14ac:dyDescent="0.3">
      <c r="A379" s="19" t="s">
        <v>17729</v>
      </c>
      <c r="B379" s="19" t="s">
        <v>13616</v>
      </c>
      <c r="C379" s="19" t="s">
        <v>19441</v>
      </c>
    </row>
    <row r="380" spans="1:3" x14ac:dyDescent="0.3">
      <c r="A380" s="19" t="s">
        <v>15838</v>
      </c>
      <c r="B380" s="19" t="s">
        <v>20174</v>
      </c>
      <c r="C380" s="19" t="s">
        <v>19455</v>
      </c>
    </row>
    <row r="381" spans="1:3" x14ac:dyDescent="0.3">
      <c r="A381" s="19" t="s">
        <v>18905</v>
      </c>
      <c r="B381" s="19" t="s">
        <v>13616</v>
      </c>
      <c r="C381" s="19" t="s">
        <v>19442</v>
      </c>
    </row>
    <row r="382" spans="1:3" x14ac:dyDescent="0.3">
      <c r="A382" s="19" t="s">
        <v>17970</v>
      </c>
      <c r="B382" s="19" t="s">
        <v>20174</v>
      </c>
      <c r="C382" s="19" t="s">
        <v>19471</v>
      </c>
    </row>
    <row r="383" spans="1:3" x14ac:dyDescent="0.3">
      <c r="A383" s="19" t="s">
        <v>16635</v>
      </c>
      <c r="B383" s="19" t="s">
        <v>13616</v>
      </c>
      <c r="C383" s="19" t="s">
        <v>19455</v>
      </c>
    </row>
    <row r="384" spans="1:3" x14ac:dyDescent="0.3">
      <c r="A384" s="19" t="s">
        <v>19287</v>
      </c>
      <c r="B384" s="19" t="s">
        <v>20185</v>
      </c>
      <c r="C384" s="19" t="s">
        <v>19459</v>
      </c>
    </row>
    <row r="385" spans="1:3" x14ac:dyDescent="0.3">
      <c r="A385" s="19" t="s">
        <v>18409</v>
      </c>
      <c r="B385" s="19" t="s">
        <v>20175</v>
      </c>
      <c r="C385" s="19" t="s">
        <v>19523</v>
      </c>
    </row>
    <row r="386" spans="1:3" x14ac:dyDescent="0.3">
      <c r="A386" s="19" t="s">
        <v>15273</v>
      </c>
      <c r="B386" s="19" t="s">
        <v>20175</v>
      </c>
      <c r="C386" s="19" t="s">
        <v>19480</v>
      </c>
    </row>
    <row r="387" spans="1:3" x14ac:dyDescent="0.3">
      <c r="A387" s="19" t="s">
        <v>19040</v>
      </c>
      <c r="B387" s="19" t="s">
        <v>17743</v>
      </c>
      <c r="C387" s="19" t="s">
        <v>19449</v>
      </c>
    </row>
    <row r="388" spans="1:3" x14ac:dyDescent="0.3">
      <c r="A388" s="19" t="s">
        <v>17837</v>
      </c>
      <c r="B388" s="19" t="s">
        <v>20175</v>
      </c>
      <c r="C388" s="19" t="s">
        <v>19442</v>
      </c>
    </row>
    <row r="389" spans="1:3" x14ac:dyDescent="0.3">
      <c r="A389" s="19" t="s">
        <v>18056</v>
      </c>
      <c r="B389" s="19" t="s">
        <v>20175</v>
      </c>
      <c r="C389" s="19" t="s">
        <v>19485</v>
      </c>
    </row>
    <row r="390" spans="1:3" x14ac:dyDescent="0.3">
      <c r="A390" s="19" t="s">
        <v>18818</v>
      </c>
      <c r="B390" s="19" t="s">
        <v>20179</v>
      </c>
      <c r="C390" s="19" t="s">
        <v>19504</v>
      </c>
    </row>
    <row r="391" spans="1:3" x14ac:dyDescent="0.3">
      <c r="A391" s="19" t="s">
        <v>18047</v>
      </c>
      <c r="B391" s="19" t="s">
        <v>20174</v>
      </c>
      <c r="C391" s="19" t="s">
        <v>19455</v>
      </c>
    </row>
    <row r="392" spans="1:3" x14ac:dyDescent="0.3">
      <c r="A392" s="19" t="s">
        <v>19288</v>
      </c>
      <c r="B392" s="19" t="s">
        <v>20176</v>
      </c>
      <c r="C392" s="19" t="s">
        <v>19455</v>
      </c>
    </row>
    <row r="393" spans="1:3" x14ac:dyDescent="0.3">
      <c r="A393" s="19" t="s">
        <v>17940</v>
      </c>
      <c r="B393" s="19" t="s">
        <v>20174</v>
      </c>
      <c r="C393" s="19" t="s">
        <v>19524</v>
      </c>
    </row>
    <row r="394" spans="1:3" x14ac:dyDescent="0.3">
      <c r="A394" s="19" t="s">
        <v>15787</v>
      </c>
      <c r="B394" s="19" t="s">
        <v>20175</v>
      </c>
      <c r="C394" s="19" t="s">
        <v>19525</v>
      </c>
    </row>
    <row r="395" spans="1:3" x14ac:dyDescent="0.3">
      <c r="A395" s="19" t="s">
        <v>16655</v>
      </c>
      <c r="B395" s="19" t="s">
        <v>20174</v>
      </c>
      <c r="C395" s="19" t="s">
        <v>19455</v>
      </c>
    </row>
    <row r="396" spans="1:3" x14ac:dyDescent="0.3">
      <c r="A396" s="19" t="s">
        <v>18162</v>
      </c>
      <c r="B396" s="19" t="s">
        <v>20174</v>
      </c>
      <c r="C396" s="19" t="s">
        <v>19449</v>
      </c>
    </row>
    <row r="397" spans="1:3" x14ac:dyDescent="0.3">
      <c r="A397" s="19" t="s">
        <v>17342</v>
      </c>
      <c r="B397" s="19" t="s">
        <v>20176</v>
      </c>
      <c r="C397" s="19" t="s">
        <v>19477</v>
      </c>
    </row>
    <row r="398" spans="1:3" x14ac:dyDescent="0.3">
      <c r="A398" s="19" t="s">
        <v>18036</v>
      </c>
      <c r="B398" s="19" t="s">
        <v>20186</v>
      </c>
      <c r="C398" s="19" t="s">
        <v>19526</v>
      </c>
    </row>
    <row r="399" spans="1:3" x14ac:dyDescent="0.3">
      <c r="A399" s="19" t="s">
        <v>15976</v>
      </c>
      <c r="B399" s="19" t="s">
        <v>20174</v>
      </c>
      <c r="C399" s="19" t="s">
        <v>19527</v>
      </c>
    </row>
    <row r="400" spans="1:3" x14ac:dyDescent="0.3">
      <c r="A400" s="19" t="s">
        <v>18163</v>
      </c>
      <c r="B400" s="19" t="s">
        <v>13616</v>
      </c>
      <c r="C400" s="19" t="s">
        <v>19503</v>
      </c>
    </row>
    <row r="401" spans="1:3" x14ac:dyDescent="0.3">
      <c r="A401" s="19" t="s">
        <v>16931</v>
      </c>
      <c r="B401" s="19" t="s">
        <v>20187</v>
      </c>
      <c r="C401" s="19" t="s">
        <v>19445</v>
      </c>
    </row>
    <row r="402" spans="1:3" x14ac:dyDescent="0.3">
      <c r="A402" s="19" t="s">
        <v>16194</v>
      </c>
      <c r="B402" s="19" t="s">
        <v>13616</v>
      </c>
      <c r="C402" s="19" t="s">
        <v>19459</v>
      </c>
    </row>
    <row r="403" spans="1:3" x14ac:dyDescent="0.3">
      <c r="A403" s="19" t="s">
        <v>18356</v>
      </c>
      <c r="B403" s="19" t="s">
        <v>20175</v>
      </c>
      <c r="C403" s="19" t="s">
        <v>19470</v>
      </c>
    </row>
    <row r="404" spans="1:3" x14ac:dyDescent="0.3">
      <c r="A404" s="19" t="s">
        <v>17518</v>
      </c>
      <c r="B404" s="19" t="s">
        <v>20175</v>
      </c>
      <c r="C404" s="19" t="s">
        <v>19455</v>
      </c>
    </row>
    <row r="405" spans="1:3" x14ac:dyDescent="0.3">
      <c r="A405" s="19" t="s">
        <v>18803</v>
      </c>
      <c r="B405" s="19" t="s">
        <v>20185</v>
      </c>
      <c r="C405" s="19" t="s">
        <v>19449</v>
      </c>
    </row>
    <row r="406" spans="1:3" x14ac:dyDescent="0.3">
      <c r="A406" s="19" t="s">
        <v>18324</v>
      </c>
      <c r="B406" s="19" t="s">
        <v>20178</v>
      </c>
      <c r="C406" s="19" t="s">
        <v>19528</v>
      </c>
    </row>
    <row r="407" spans="1:3" x14ac:dyDescent="0.3">
      <c r="A407" s="19" t="s">
        <v>19283</v>
      </c>
      <c r="B407" s="19" t="s">
        <v>20176</v>
      </c>
      <c r="C407" s="19" t="s">
        <v>19455</v>
      </c>
    </row>
    <row r="408" spans="1:3" x14ac:dyDescent="0.3">
      <c r="A408" s="19" t="s">
        <v>16470</v>
      </c>
      <c r="B408" s="19" t="s">
        <v>20180</v>
      </c>
      <c r="C408" s="19" t="s">
        <v>19529</v>
      </c>
    </row>
    <row r="409" spans="1:3" x14ac:dyDescent="0.3">
      <c r="A409" s="19" t="s">
        <v>19000</v>
      </c>
      <c r="B409" s="19" t="s">
        <v>20175</v>
      </c>
      <c r="C409" s="19" t="s">
        <v>19449</v>
      </c>
    </row>
    <row r="410" spans="1:3" x14ac:dyDescent="0.3">
      <c r="A410" s="19" t="s">
        <v>15719</v>
      </c>
      <c r="B410" s="19" t="s">
        <v>20178</v>
      </c>
      <c r="C410" s="19" t="s">
        <v>19484</v>
      </c>
    </row>
    <row r="411" spans="1:3" x14ac:dyDescent="0.3">
      <c r="A411" s="19" t="s">
        <v>16052</v>
      </c>
      <c r="B411" s="19" t="s">
        <v>13616</v>
      </c>
      <c r="C411" s="19" t="s">
        <v>19443</v>
      </c>
    </row>
    <row r="412" spans="1:3" x14ac:dyDescent="0.3">
      <c r="A412" s="19" t="s">
        <v>19262</v>
      </c>
      <c r="B412" s="19" t="s">
        <v>20174</v>
      </c>
      <c r="C412" s="19" t="s">
        <v>19493</v>
      </c>
    </row>
    <row r="413" spans="1:3" x14ac:dyDescent="0.3">
      <c r="A413" s="19" t="s">
        <v>18400</v>
      </c>
      <c r="B413" s="19" t="s">
        <v>13616</v>
      </c>
      <c r="C413" s="19" t="s">
        <v>19474</v>
      </c>
    </row>
    <row r="414" spans="1:3" x14ac:dyDescent="0.3">
      <c r="A414" s="19" t="s">
        <v>17448</v>
      </c>
      <c r="B414" s="19" t="s">
        <v>20177</v>
      </c>
      <c r="C414" s="19" t="s">
        <v>19441</v>
      </c>
    </row>
    <row r="415" spans="1:3" x14ac:dyDescent="0.3">
      <c r="A415" s="19" t="s">
        <v>17899</v>
      </c>
      <c r="B415" s="19" t="s">
        <v>13616</v>
      </c>
      <c r="C415" s="19" t="s">
        <v>19449</v>
      </c>
    </row>
    <row r="416" spans="1:3" x14ac:dyDescent="0.3">
      <c r="A416" s="19" t="s">
        <v>18303</v>
      </c>
      <c r="B416" s="19" t="s">
        <v>20174</v>
      </c>
      <c r="C416" s="19" t="s">
        <v>19449</v>
      </c>
    </row>
    <row r="417" spans="1:3" x14ac:dyDescent="0.3">
      <c r="A417" s="19" t="s">
        <v>18181</v>
      </c>
      <c r="B417" s="19" t="s">
        <v>13616</v>
      </c>
      <c r="C417" s="19" t="s">
        <v>19449</v>
      </c>
    </row>
    <row r="418" spans="1:3" x14ac:dyDescent="0.3">
      <c r="A418" s="19" t="s">
        <v>15890</v>
      </c>
      <c r="B418" s="19" t="s">
        <v>13616</v>
      </c>
      <c r="C418" s="19" t="s">
        <v>19530</v>
      </c>
    </row>
    <row r="419" spans="1:3" x14ac:dyDescent="0.3">
      <c r="A419" s="19" t="s">
        <v>15425</v>
      </c>
      <c r="B419" s="19" t="s">
        <v>13616</v>
      </c>
      <c r="C419" s="19" t="s">
        <v>19442</v>
      </c>
    </row>
    <row r="420" spans="1:3" x14ac:dyDescent="0.3">
      <c r="A420" s="19" t="s">
        <v>17415</v>
      </c>
      <c r="B420" s="19" t="s">
        <v>20174</v>
      </c>
      <c r="C420" s="19" t="s">
        <v>19459</v>
      </c>
    </row>
    <row r="421" spans="1:3" x14ac:dyDescent="0.3">
      <c r="A421" s="19" t="s">
        <v>18440</v>
      </c>
      <c r="B421" s="19" t="s">
        <v>20179</v>
      </c>
      <c r="C421" s="19" t="s">
        <v>19485</v>
      </c>
    </row>
    <row r="422" spans="1:3" x14ac:dyDescent="0.3">
      <c r="A422" s="19" t="s">
        <v>17502</v>
      </c>
      <c r="B422" s="19" t="s">
        <v>20179</v>
      </c>
      <c r="C422" s="19" t="s">
        <v>19449</v>
      </c>
    </row>
    <row r="423" spans="1:3" x14ac:dyDescent="0.3">
      <c r="A423" s="19" t="s">
        <v>17317</v>
      </c>
      <c r="B423" s="19" t="s">
        <v>13616</v>
      </c>
      <c r="C423" s="19" t="s">
        <v>19453</v>
      </c>
    </row>
    <row r="424" spans="1:3" x14ac:dyDescent="0.3">
      <c r="A424" s="19" t="s">
        <v>17919</v>
      </c>
      <c r="B424" s="19" t="s">
        <v>20177</v>
      </c>
      <c r="C424" s="19" t="s">
        <v>19489</v>
      </c>
    </row>
    <row r="425" spans="1:3" x14ac:dyDescent="0.3">
      <c r="A425" s="19" t="s">
        <v>19091</v>
      </c>
      <c r="B425" s="19" t="s">
        <v>20174</v>
      </c>
      <c r="C425" s="19" t="s">
        <v>19449</v>
      </c>
    </row>
    <row r="426" spans="1:3" x14ac:dyDescent="0.3">
      <c r="A426" s="19" t="s">
        <v>17814</v>
      </c>
      <c r="B426" s="19" t="s">
        <v>20176</v>
      </c>
      <c r="C426" s="19" t="s">
        <v>19441</v>
      </c>
    </row>
    <row r="427" spans="1:3" x14ac:dyDescent="0.3">
      <c r="A427" s="19" t="s">
        <v>18596</v>
      </c>
      <c r="B427" s="19" t="s">
        <v>20180</v>
      </c>
      <c r="C427" s="19" t="s">
        <v>19504</v>
      </c>
    </row>
    <row r="428" spans="1:3" x14ac:dyDescent="0.3">
      <c r="A428" s="19" t="s">
        <v>15939</v>
      </c>
      <c r="B428" s="19" t="s">
        <v>20184</v>
      </c>
      <c r="C428" s="19" t="s">
        <v>19442</v>
      </c>
    </row>
    <row r="429" spans="1:3" x14ac:dyDescent="0.3">
      <c r="A429" s="19" t="s">
        <v>18865</v>
      </c>
      <c r="B429" s="19" t="s">
        <v>20174</v>
      </c>
      <c r="C429" s="19" t="s">
        <v>19471</v>
      </c>
    </row>
    <row r="430" spans="1:3" x14ac:dyDescent="0.3">
      <c r="A430" s="19" t="s">
        <v>17247</v>
      </c>
      <c r="B430" s="19" t="s">
        <v>20186</v>
      </c>
      <c r="C430" s="19" t="s">
        <v>19504</v>
      </c>
    </row>
    <row r="431" spans="1:3" x14ac:dyDescent="0.3">
      <c r="A431" s="19" t="s">
        <v>18719</v>
      </c>
      <c r="B431" s="19" t="s">
        <v>20179</v>
      </c>
      <c r="C431" s="19" t="s">
        <v>19502</v>
      </c>
    </row>
    <row r="432" spans="1:3" x14ac:dyDescent="0.3">
      <c r="A432" s="19" t="s">
        <v>16718</v>
      </c>
      <c r="B432" s="19" t="s">
        <v>20174</v>
      </c>
      <c r="C432" s="19" t="s">
        <v>19514</v>
      </c>
    </row>
    <row r="433" spans="1:3" x14ac:dyDescent="0.3">
      <c r="A433" s="19" t="s">
        <v>18063</v>
      </c>
      <c r="B433" s="19" t="s">
        <v>13616</v>
      </c>
      <c r="C433" s="19" t="s">
        <v>19441</v>
      </c>
    </row>
    <row r="434" spans="1:3" x14ac:dyDescent="0.3">
      <c r="A434" s="19" t="s">
        <v>17429</v>
      </c>
      <c r="B434" s="19" t="s">
        <v>20187</v>
      </c>
      <c r="C434" s="19" t="s">
        <v>19486</v>
      </c>
    </row>
    <row r="435" spans="1:3" x14ac:dyDescent="0.3">
      <c r="A435" s="19" t="s">
        <v>18713</v>
      </c>
      <c r="B435" s="19" t="s">
        <v>20177</v>
      </c>
      <c r="C435" s="19" t="s">
        <v>19531</v>
      </c>
    </row>
    <row r="436" spans="1:3" x14ac:dyDescent="0.3">
      <c r="A436" s="19" t="s">
        <v>17816</v>
      </c>
      <c r="B436" s="19" t="s">
        <v>20179</v>
      </c>
      <c r="C436" s="19" t="s">
        <v>19458</v>
      </c>
    </row>
    <row r="437" spans="1:3" x14ac:dyDescent="0.3">
      <c r="A437" s="19" t="s">
        <v>18287</v>
      </c>
      <c r="B437" s="19" t="s">
        <v>20174</v>
      </c>
      <c r="C437" s="19" t="s">
        <v>19482</v>
      </c>
    </row>
    <row r="438" spans="1:3" x14ac:dyDescent="0.3">
      <c r="A438" s="19" t="s">
        <v>15074</v>
      </c>
      <c r="B438" s="19" t="s">
        <v>17743</v>
      </c>
      <c r="C438" s="19" t="s">
        <v>19442</v>
      </c>
    </row>
    <row r="439" spans="1:3" x14ac:dyDescent="0.3">
      <c r="A439" s="19" t="s">
        <v>18479</v>
      </c>
      <c r="B439" s="19" t="s">
        <v>20174</v>
      </c>
      <c r="C439" s="19" t="s">
        <v>19532</v>
      </c>
    </row>
    <row r="440" spans="1:3" x14ac:dyDescent="0.3">
      <c r="A440" s="19" t="s">
        <v>16143</v>
      </c>
      <c r="B440" s="19" t="s">
        <v>13616</v>
      </c>
      <c r="C440" s="19" t="s">
        <v>19457</v>
      </c>
    </row>
    <row r="441" spans="1:3" x14ac:dyDescent="0.3">
      <c r="A441" s="19" t="s">
        <v>18227</v>
      </c>
      <c r="B441" s="19" t="s">
        <v>20183</v>
      </c>
      <c r="C441" s="19" t="s">
        <v>19504</v>
      </c>
    </row>
    <row r="442" spans="1:3" x14ac:dyDescent="0.3">
      <c r="A442" s="19" t="s">
        <v>16241</v>
      </c>
      <c r="B442" s="19" t="s">
        <v>13616</v>
      </c>
      <c r="C442" s="19" t="s">
        <v>19442</v>
      </c>
    </row>
    <row r="443" spans="1:3" x14ac:dyDescent="0.3">
      <c r="A443" s="19" t="s">
        <v>18739</v>
      </c>
      <c r="B443" s="19" t="s">
        <v>20175</v>
      </c>
      <c r="C443" s="19" t="s">
        <v>19453</v>
      </c>
    </row>
    <row r="444" spans="1:3" x14ac:dyDescent="0.3">
      <c r="A444" s="19" t="s">
        <v>17054</v>
      </c>
      <c r="B444" s="19" t="s">
        <v>20179</v>
      </c>
      <c r="C444" s="19" t="s">
        <v>19449</v>
      </c>
    </row>
    <row r="445" spans="1:3" x14ac:dyDescent="0.3">
      <c r="A445" s="19" t="s">
        <v>15253</v>
      </c>
      <c r="B445" s="19" t="s">
        <v>20177</v>
      </c>
      <c r="C445" s="19" t="s">
        <v>19442</v>
      </c>
    </row>
    <row r="446" spans="1:3" x14ac:dyDescent="0.3">
      <c r="A446" s="19" t="s">
        <v>15956</v>
      </c>
      <c r="B446" s="19" t="s">
        <v>20177</v>
      </c>
      <c r="C446" s="19" t="s">
        <v>19441</v>
      </c>
    </row>
    <row r="447" spans="1:3" x14ac:dyDescent="0.3">
      <c r="A447" s="19" t="s">
        <v>18744</v>
      </c>
      <c r="B447" s="19" t="s">
        <v>20178</v>
      </c>
      <c r="C447" s="19" t="s">
        <v>19504</v>
      </c>
    </row>
    <row r="448" spans="1:3" x14ac:dyDescent="0.3">
      <c r="A448" s="19" t="s">
        <v>18005</v>
      </c>
      <c r="B448" s="19" t="s">
        <v>20174</v>
      </c>
      <c r="C448" s="19" t="s">
        <v>19459</v>
      </c>
    </row>
    <row r="449" spans="1:3" x14ac:dyDescent="0.3">
      <c r="A449" s="19" t="s">
        <v>18877</v>
      </c>
      <c r="B449" s="19" t="s">
        <v>20174</v>
      </c>
      <c r="C449" s="19" t="s">
        <v>19450</v>
      </c>
    </row>
    <row r="450" spans="1:3" x14ac:dyDescent="0.3">
      <c r="A450" s="19" t="s">
        <v>17326</v>
      </c>
      <c r="B450" s="19" t="s">
        <v>20179</v>
      </c>
      <c r="C450" s="19" t="s">
        <v>19493</v>
      </c>
    </row>
    <row r="451" spans="1:3" x14ac:dyDescent="0.3">
      <c r="A451" s="19" t="s">
        <v>18576</v>
      </c>
      <c r="B451" s="19" t="s">
        <v>20175</v>
      </c>
      <c r="C451" s="19" t="s">
        <v>19533</v>
      </c>
    </row>
    <row r="452" spans="1:3" x14ac:dyDescent="0.3">
      <c r="A452" s="19" t="s">
        <v>19395</v>
      </c>
      <c r="B452" s="19" t="s">
        <v>13616</v>
      </c>
      <c r="C452" s="19" t="s">
        <v>19534</v>
      </c>
    </row>
    <row r="453" spans="1:3" x14ac:dyDescent="0.3">
      <c r="A453" s="19" t="s">
        <v>16740</v>
      </c>
      <c r="B453" s="19" t="s">
        <v>20174</v>
      </c>
      <c r="C453" s="19" t="s">
        <v>19492</v>
      </c>
    </row>
    <row r="454" spans="1:3" x14ac:dyDescent="0.3">
      <c r="A454" s="19" t="s">
        <v>17359</v>
      </c>
      <c r="B454" s="19" t="s">
        <v>20179</v>
      </c>
      <c r="C454" s="19" t="s">
        <v>19453</v>
      </c>
    </row>
    <row r="455" spans="1:3" x14ac:dyDescent="0.3">
      <c r="A455" s="19" t="s">
        <v>17525</v>
      </c>
      <c r="B455" s="19" t="s">
        <v>20174</v>
      </c>
      <c r="C455" s="19" t="s">
        <v>19455</v>
      </c>
    </row>
    <row r="456" spans="1:3" x14ac:dyDescent="0.3">
      <c r="A456" s="19" t="s">
        <v>15611</v>
      </c>
      <c r="B456" s="19" t="s">
        <v>20177</v>
      </c>
      <c r="C456" s="19" t="s">
        <v>19535</v>
      </c>
    </row>
    <row r="457" spans="1:3" x14ac:dyDescent="0.3">
      <c r="A457" s="19" t="s">
        <v>18512</v>
      </c>
      <c r="B457" s="19" t="s">
        <v>20174</v>
      </c>
      <c r="C457" s="19" t="s">
        <v>19536</v>
      </c>
    </row>
    <row r="458" spans="1:3" x14ac:dyDescent="0.3">
      <c r="A458" s="19" t="s">
        <v>17655</v>
      </c>
      <c r="B458" s="19" t="s">
        <v>20177</v>
      </c>
      <c r="C458" s="19" t="s">
        <v>19537</v>
      </c>
    </row>
    <row r="459" spans="1:3" x14ac:dyDescent="0.3">
      <c r="A459" s="19" t="s">
        <v>17819</v>
      </c>
      <c r="B459" s="19" t="s">
        <v>20179</v>
      </c>
      <c r="C459" s="19" t="s">
        <v>19533</v>
      </c>
    </row>
    <row r="460" spans="1:3" x14ac:dyDescent="0.3">
      <c r="A460" s="19" t="s">
        <v>18070</v>
      </c>
      <c r="B460" s="19" t="s">
        <v>20174</v>
      </c>
      <c r="C460" s="19" t="s">
        <v>19449</v>
      </c>
    </row>
    <row r="461" spans="1:3" x14ac:dyDescent="0.3">
      <c r="A461" s="19" t="s">
        <v>17921</v>
      </c>
      <c r="B461" s="19" t="s">
        <v>20179</v>
      </c>
      <c r="C461" s="19" t="s">
        <v>19538</v>
      </c>
    </row>
    <row r="462" spans="1:3" x14ac:dyDescent="0.3">
      <c r="A462" s="19" t="s">
        <v>18116</v>
      </c>
      <c r="B462" s="19" t="s">
        <v>20175</v>
      </c>
      <c r="C462" s="19" t="s">
        <v>19521</v>
      </c>
    </row>
    <row r="463" spans="1:3" x14ac:dyDescent="0.3">
      <c r="A463" s="19" t="s">
        <v>18271</v>
      </c>
      <c r="B463" s="19" t="s">
        <v>20180</v>
      </c>
      <c r="C463" s="19" t="s">
        <v>19459</v>
      </c>
    </row>
    <row r="464" spans="1:3" x14ac:dyDescent="0.3">
      <c r="A464" s="19" t="s">
        <v>17895</v>
      </c>
      <c r="B464" s="19" t="s">
        <v>20175</v>
      </c>
      <c r="C464" s="19" t="s">
        <v>19539</v>
      </c>
    </row>
    <row r="465" spans="1:3" x14ac:dyDescent="0.3">
      <c r="A465" s="19" t="s">
        <v>15633</v>
      </c>
      <c r="B465" s="19" t="s">
        <v>20174</v>
      </c>
      <c r="C465" s="19" t="s">
        <v>19522</v>
      </c>
    </row>
    <row r="466" spans="1:3" x14ac:dyDescent="0.3">
      <c r="A466" s="19" t="s">
        <v>19231</v>
      </c>
      <c r="B466" s="19" t="s">
        <v>20179</v>
      </c>
      <c r="C466" s="19" t="s">
        <v>19477</v>
      </c>
    </row>
    <row r="467" spans="1:3" x14ac:dyDescent="0.3">
      <c r="A467" s="19" t="s">
        <v>18311</v>
      </c>
      <c r="B467" s="19" t="s">
        <v>20181</v>
      </c>
      <c r="C467" s="19" t="s">
        <v>19441</v>
      </c>
    </row>
    <row r="468" spans="1:3" x14ac:dyDescent="0.3">
      <c r="A468" s="19" t="s">
        <v>15685</v>
      </c>
      <c r="B468" s="19" t="s">
        <v>20175</v>
      </c>
      <c r="C468" s="19" t="s">
        <v>19453</v>
      </c>
    </row>
    <row r="469" spans="1:3" x14ac:dyDescent="0.3">
      <c r="A469" s="19" t="s">
        <v>15418</v>
      </c>
      <c r="B469" s="19" t="s">
        <v>20177</v>
      </c>
      <c r="C469" s="19" t="s">
        <v>19442</v>
      </c>
    </row>
    <row r="470" spans="1:3" x14ac:dyDescent="0.3">
      <c r="A470" s="19" t="s">
        <v>18081</v>
      </c>
      <c r="B470" s="19" t="s">
        <v>20185</v>
      </c>
      <c r="C470" s="19" t="s">
        <v>19455</v>
      </c>
    </row>
    <row r="471" spans="1:3" x14ac:dyDescent="0.3">
      <c r="A471" s="19" t="s">
        <v>18775</v>
      </c>
      <c r="B471" s="19" t="s">
        <v>20183</v>
      </c>
      <c r="C471" s="19" t="s">
        <v>19541</v>
      </c>
    </row>
    <row r="472" spans="1:3" x14ac:dyDescent="0.3">
      <c r="A472" s="19" t="s">
        <v>15698</v>
      </c>
      <c r="B472" s="19" t="s">
        <v>13616</v>
      </c>
      <c r="C472" s="19" t="s">
        <v>19442</v>
      </c>
    </row>
    <row r="473" spans="1:3" x14ac:dyDescent="0.3">
      <c r="A473" s="19" t="s">
        <v>19180</v>
      </c>
      <c r="B473" s="19" t="s">
        <v>20174</v>
      </c>
      <c r="C473" s="19" t="s">
        <v>19542</v>
      </c>
    </row>
    <row r="474" spans="1:3" x14ac:dyDescent="0.3">
      <c r="A474" s="19" t="s">
        <v>14800</v>
      </c>
      <c r="B474" s="19" t="s">
        <v>20175</v>
      </c>
      <c r="C474" s="19" t="s">
        <v>19543</v>
      </c>
    </row>
    <row r="475" spans="1:3" x14ac:dyDescent="0.3">
      <c r="A475" s="19" t="s">
        <v>18548</v>
      </c>
      <c r="B475" s="19" t="s">
        <v>20178</v>
      </c>
      <c r="C475" s="19" t="s">
        <v>19459</v>
      </c>
    </row>
    <row r="476" spans="1:3" x14ac:dyDescent="0.3">
      <c r="A476" s="19" t="s">
        <v>16844</v>
      </c>
      <c r="B476" s="19" t="s">
        <v>20174</v>
      </c>
      <c r="C476" s="19" t="s">
        <v>19455</v>
      </c>
    </row>
    <row r="477" spans="1:3" x14ac:dyDescent="0.3">
      <c r="A477" s="19" t="s">
        <v>14748</v>
      </c>
      <c r="B477" s="19" t="s">
        <v>20177</v>
      </c>
      <c r="C477" s="19" t="s">
        <v>19455</v>
      </c>
    </row>
    <row r="478" spans="1:3" x14ac:dyDescent="0.3">
      <c r="A478" s="19" t="s">
        <v>18296</v>
      </c>
      <c r="B478" s="19" t="s">
        <v>20176</v>
      </c>
      <c r="C478" s="19" t="s">
        <v>19458</v>
      </c>
    </row>
    <row r="479" spans="1:3" x14ac:dyDescent="0.3">
      <c r="A479" s="19" t="s">
        <v>15485</v>
      </c>
      <c r="B479" s="19" t="s">
        <v>20177</v>
      </c>
      <c r="C479" s="19" t="s">
        <v>19455</v>
      </c>
    </row>
    <row r="480" spans="1:3" x14ac:dyDescent="0.3">
      <c r="A480" s="19" t="s">
        <v>19166</v>
      </c>
      <c r="B480" s="19" t="s">
        <v>20174</v>
      </c>
      <c r="C480" s="19" t="s">
        <v>19458</v>
      </c>
    </row>
    <row r="481" spans="1:3" x14ac:dyDescent="0.3">
      <c r="A481" s="19" t="s">
        <v>19273</v>
      </c>
      <c r="B481" s="19" t="s">
        <v>20175</v>
      </c>
      <c r="C481" s="19" t="s">
        <v>19455</v>
      </c>
    </row>
    <row r="482" spans="1:3" x14ac:dyDescent="0.3">
      <c r="A482" s="19" t="s">
        <v>19001</v>
      </c>
      <c r="B482" s="19" t="s">
        <v>20181</v>
      </c>
      <c r="C482" s="19" t="s">
        <v>19504</v>
      </c>
    </row>
    <row r="483" spans="1:3" x14ac:dyDescent="0.3">
      <c r="A483" s="19" t="s">
        <v>18011</v>
      </c>
      <c r="B483" s="19" t="s">
        <v>20179</v>
      </c>
      <c r="C483" s="19" t="s">
        <v>19455</v>
      </c>
    </row>
    <row r="484" spans="1:3" x14ac:dyDescent="0.3">
      <c r="A484" s="19" t="s">
        <v>16298</v>
      </c>
      <c r="B484" s="19" t="s">
        <v>20175</v>
      </c>
      <c r="C484" s="19" t="s">
        <v>19458</v>
      </c>
    </row>
    <row r="485" spans="1:3" x14ac:dyDescent="0.3">
      <c r="A485" s="19" t="s">
        <v>18263</v>
      </c>
      <c r="B485" s="19" t="s">
        <v>20174</v>
      </c>
      <c r="C485" s="19" t="s">
        <v>19455</v>
      </c>
    </row>
    <row r="486" spans="1:3" x14ac:dyDescent="0.3">
      <c r="A486" s="19" t="s">
        <v>17966</v>
      </c>
      <c r="B486" s="19" t="s">
        <v>20174</v>
      </c>
      <c r="C486" s="19" t="s">
        <v>19544</v>
      </c>
    </row>
    <row r="487" spans="1:3" x14ac:dyDescent="0.3">
      <c r="A487" s="19" t="s">
        <v>19003</v>
      </c>
      <c r="B487" s="19" t="s">
        <v>20177</v>
      </c>
      <c r="C487" s="19" t="s">
        <v>19489</v>
      </c>
    </row>
    <row r="488" spans="1:3" x14ac:dyDescent="0.3">
      <c r="A488" s="19" t="s">
        <v>18842</v>
      </c>
      <c r="B488" s="19" t="s">
        <v>13616</v>
      </c>
      <c r="C488" s="19" t="s">
        <v>19485</v>
      </c>
    </row>
    <row r="489" spans="1:3" x14ac:dyDescent="0.3">
      <c r="A489" s="19" t="s">
        <v>18652</v>
      </c>
      <c r="B489" s="19" t="s">
        <v>20181</v>
      </c>
      <c r="C489" s="19" t="s">
        <v>19453</v>
      </c>
    </row>
    <row r="490" spans="1:3" x14ac:dyDescent="0.3">
      <c r="A490" s="19" t="s">
        <v>17569</v>
      </c>
      <c r="B490" s="19" t="s">
        <v>20187</v>
      </c>
      <c r="C490" s="19" t="s">
        <v>19545</v>
      </c>
    </row>
    <row r="491" spans="1:3" x14ac:dyDescent="0.3">
      <c r="A491" s="19" t="s">
        <v>15653</v>
      </c>
      <c r="B491" s="19" t="s">
        <v>20180</v>
      </c>
      <c r="C491" s="19" t="s">
        <v>19480</v>
      </c>
    </row>
    <row r="492" spans="1:3" x14ac:dyDescent="0.3">
      <c r="A492" s="19" t="s">
        <v>16233</v>
      </c>
      <c r="B492" s="19" t="s">
        <v>13616</v>
      </c>
      <c r="C492" s="19" t="s">
        <v>19442</v>
      </c>
    </row>
    <row r="493" spans="1:3" x14ac:dyDescent="0.3">
      <c r="A493" s="19" t="s">
        <v>16993</v>
      </c>
      <c r="B493" s="19" t="s">
        <v>13616</v>
      </c>
      <c r="C493" s="19" t="s">
        <v>19504</v>
      </c>
    </row>
    <row r="494" spans="1:3" x14ac:dyDescent="0.3">
      <c r="A494" s="19" t="s">
        <v>17412</v>
      </c>
      <c r="B494" s="19" t="s">
        <v>20174</v>
      </c>
      <c r="C494" s="19" t="s">
        <v>19485</v>
      </c>
    </row>
    <row r="495" spans="1:3" x14ac:dyDescent="0.3">
      <c r="A495" s="19" t="s">
        <v>18456</v>
      </c>
      <c r="B495" s="19" t="s">
        <v>13616</v>
      </c>
      <c r="C495" s="19" t="s">
        <v>19455</v>
      </c>
    </row>
    <row r="496" spans="1:3" x14ac:dyDescent="0.3">
      <c r="A496" s="19" t="s">
        <v>17710</v>
      </c>
      <c r="B496" s="19" t="s">
        <v>20177</v>
      </c>
      <c r="C496" s="19" t="s">
        <v>19504</v>
      </c>
    </row>
    <row r="497" spans="1:3" x14ac:dyDescent="0.3">
      <c r="A497" s="19" t="s">
        <v>18980</v>
      </c>
      <c r="B497" s="19" t="s">
        <v>20179</v>
      </c>
      <c r="C497" s="19" t="s">
        <v>19449</v>
      </c>
    </row>
    <row r="498" spans="1:3" x14ac:dyDescent="0.3">
      <c r="A498" s="19" t="s">
        <v>18563</v>
      </c>
      <c r="B498" s="19" t="s">
        <v>13616</v>
      </c>
      <c r="C498" s="19" t="s">
        <v>19546</v>
      </c>
    </row>
    <row r="499" spans="1:3" x14ac:dyDescent="0.3">
      <c r="A499" s="19" t="s">
        <v>19158</v>
      </c>
      <c r="B499" s="19" t="s">
        <v>20179</v>
      </c>
      <c r="C499" s="19" t="s">
        <v>19504</v>
      </c>
    </row>
    <row r="500" spans="1:3" x14ac:dyDescent="0.3">
      <c r="A500" s="19" t="s">
        <v>18067</v>
      </c>
      <c r="B500" s="19" t="s">
        <v>20174</v>
      </c>
      <c r="C500" s="19" t="s">
        <v>19442</v>
      </c>
    </row>
    <row r="501" spans="1:3" x14ac:dyDescent="0.3">
      <c r="A501" s="19" t="s">
        <v>16262</v>
      </c>
      <c r="B501" s="19" t="s">
        <v>20174</v>
      </c>
      <c r="C501" s="19" t="s">
        <v>19547</v>
      </c>
    </row>
    <row r="502" spans="1:3" x14ac:dyDescent="0.3">
      <c r="A502" s="19" t="s">
        <v>15149</v>
      </c>
      <c r="B502" s="19" t="s">
        <v>13616</v>
      </c>
      <c r="C502" s="19" t="s">
        <v>19548</v>
      </c>
    </row>
    <row r="503" spans="1:3" x14ac:dyDescent="0.3">
      <c r="A503" s="19" t="s">
        <v>18695</v>
      </c>
      <c r="B503" s="19" t="s">
        <v>13616</v>
      </c>
      <c r="C503" s="19" t="s">
        <v>19549</v>
      </c>
    </row>
    <row r="504" spans="1:3" x14ac:dyDescent="0.3">
      <c r="A504" s="19" t="s">
        <v>18178</v>
      </c>
      <c r="B504" s="19" t="s">
        <v>20177</v>
      </c>
      <c r="C504" s="19" t="s">
        <v>19442</v>
      </c>
    </row>
    <row r="505" spans="1:3" x14ac:dyDescent="0.3">
      <c r="A505" s="19" t="s">
        <v>18630</v>
      </c>
      <c r="B505" s="19" t="s">
        <v>20174</v>
      </c>
      <c r="C505" s="19" t="s">
        <v>19550</v>
      </c>
    </row>
    <row r="506" spans="1:3" x14ac:dyDescent="0.3">
      <c r="A506" s="19" t="s">
        <v>18459</v>
      </c>
      <c r="B506" s="19" t="s">
        <v>20174</v>
      </c>
      <c r="C506" s="19" t="s">
        <v>19485</v>
      </c>
    </row>
    <row r="507" spans="1:3" x14ac:dyDescent="0.3">
      <c r="A507" s="19" t="s">
        <v>16256</v>
      </c>
      <c r="B507" s="19" t="s">
        <v>20176</v>
      </c>
      <c r="C507" s="19" t="s">
        <v>19551</v>
      </c>
    </row>
    <row r="508" spans="1:3" x14ac:dyDescent="0.3">
      <c r="A508" s="19" t="s">
        <v>18773</v>
      </c>
      <c r="B508" s="19" t="s">
        <v>20186</v>
      </c>
      <c r="C508" s="19" t="s">
        <v>19502</v>
      </c>
    </row>
    <row r="509" spans="1:3" x14ac:dyDescent="0.3">
      <c r="A509" s="19" t="s">
        <v>18414</v>
      </c>
      <c r="B509" s="19" t="s">
        <v>20177</v>
      </c>
      <c r="C509" s="19" t="s">
        <v>19458</v>
      </c>
    </row>
    <row r="510" spans="1:3" x14ac:dyDescent="0.3">
      <c r="A510" s="19" t="s">
        <v>17488</v>
      </c>
      <c r="B510" s="19" t="s">
        <v>20174</v>
      </c>
      <c r="C510" s="19" t="s">
        <v>19442</v>
      </c>
    </row>
    <row r="511" spans="1:3" x14ac:dyDescent="0.3">
      <c r="A511" s="19" t="s">
        <v>18128</v>
      </c>
      <c r="B511" s="19" t="s">
        <v>20174</v>
      </c>
      <c r="C511" s="19" t="s">
        <v>19522</v>
      </c>
    </row>
    <row r="512" spans="1:3" x14ac:dyDescent="0.3">
      <c r="A512" s="19" t="s">
        <v>16607</v>
      </c>
      <c r="B512" s="19" t="s">
        <v>20175</v>
      </c>
      <c r="C512" s="19" t="s">
        <v>19458</v>
      </c>
    </row>
    <row r="513" spans="1:3" x14ac:dyDescent="0.3">
      <c r="A513" s="19" t="s">
        <v>17382</v>
      </c>
      <c r="B513" s="19" t="s">
        <v>20174</v>
      </c>
      <c r="C513" s="19" t="s">
        <v>19458</v>
      </c>
    </row>
    <row r="514" spans="1:3" x14ac:dyDescent="0.3">
      <c r="A514" s="19" t="s">
        <v>17991</v>
      </c>
      <c r="B514" s="19" t="s">
        <v>20178</v>
      </c>
      <c r="C514" s="19" t="s">
        <v>19553</v>
      </c>
    </row>
    <row r="515" spans="1:3" x14ac:dyDescent="0.3">
      <c r="A515" s="19" t="s">
        <v>15117</v>
      </c>
      <c r="B515" s="19" t="s">
        <v>20181</v>
      </c>
      <c r="C515" s="19" t="s">
        <v>19455</v>
      </c>
    </row>
    <row r="516" spans="1:3" x14ac:dyDescent="0.3">
      <c r="A516" s="19" t="s">
        <v>16610</v>
      </c>
      <c r="B516" s="19" t="s">
        <v>20174</v>
      </c>
      <c r="C516" s="19" t="s">
        <v>19443</v>
      </c>
    </row>
    <row r="517" spans="1:3" x14ac:dyDescent="0.3">
      <c r="A517" s="19" t="s">
        <v>18297</v>
      </c>
      <c r="B517" s="19" t="s">
        <v>20185</v>
      </c>
      <c r="C517" s="19" t="s">
        <v>19449</v>
      </c>
    </row>
    <row r="518" spans="1:3" x14ac:dyDescent="0.3">
      <c r="A518" s="19" t="s">
        <v>17840</v>
      </c>
      <c r="B518" s="19" t="s">
        <v>20178</v>
      </c>
      <c r="C518" s="19" t="s">
        <v>19554</v>
      </c>
    </row>
    <row r="519" spans="1:3" x14ac:dyDescent="0.3">
      <c r="A519" s="19" t="s">
        <v>15280</v>
      </c>
      <c r="B519" s="19" t="s">
        <v>20181</v>
      </c>
      <c r="C519" s="19" t="s">
        <v>19442</v>
      </c>
    </row>
    <row r="520" spans="1:3" x14ac:dyDescent="0.3">
      <c r="A520" s="19" t="s">
        <v>16701</v>
      </c>
      <c r="B520" s="19" t="s">
        <v>13616</v>
      </c>
      <c r="C520" s="19" t="s">
        <v>19442</v>
      </c>
    </row>
    <row r="521" spans="1:3" x14ac:dyDescent="0.3">
      <c r="A521" s="19" t="s">
        <v>18580</v>
      </c>
      <c r="B521" s="19" t="s">
        <v>20180</v>
      </c>
      <c r="C521" s="19" t="s">
        <v>19455</v>
      </c>
    </row>
    <row r="522" spans="1:3" x14ac:dyDescent="0.3">
      <c r="A522" s="19" t="s">
        <v>17999</v>
      </c>
      <c r="B522" s="19" t="s">
        <v>13616</v>
      </c>
      <c r="C522" s="19" t="s">
        <v>19442</v>
      </c>
    </row>
    <row r="523" spans="1:3" x14ac:dyDescent="0.3">
      <c r="A523" s="19" t="s">
        <v>17620</v>
      </c>
      <c r="B523" s="19" t="s">
        <v>13616</v>
      </c>
      <c r="C523" s="19" t="s">
        <v>19458</v>
      </c>
    </row>
    <row r="524" spans="1:3" x14ac:dyDescent="0.3">
      <c r="A524" s="19" t="s">
        <v>19330</v>
      </c>
      <c r="B524" s="19" t="s">
        <v>20174</v>
      </c>
      <c r="C524" s="19" t="s">
        <v>19555</v>
      </c>
    </row>
    <row r="525" spans="1:3" x14ac:dyDescent="0.3">
      <c r="A525" s="19" t="s">
        <v>19412</v>
      </c>
      <c r="B525" s="19" t="s">
        <v>20179</v>
      </c>
      <c r="C525" s="19" t="s">
        <v>19455</v>
      </c>
    </row>
    <row r="526" spans="1:3" x14ac:dyDescent="0.3">
      <c r="A526" s="19" t="s">
        <v>19409</v>
      </c>
      <c r="B526" s="19" t="s">
        <v>20177</v>
      </c>
      <c r="C526" s="19" t="s">
        <v>19549</v>
      </c>
    </row>
    <row r="527" spans="1:3" x14ac:dyDescent="0.3">
      <c r="A527" s="19" t="s">
        <v>17557</v>
      </c>
      <c r="B527" s="19" t="s">
        <v>20179</v>
      </c>
      <c r="C527" s="19" t="s">
        <v>19459</v>
      </c>
    </row>
    <row r="528" spans="1:3" x14ac:dyDescent="0.3">
      <c r="A528" s="19" t="s">
        <v>17732</v>
      </c>
      <c r="B528" s="19" t="s">
        <v>20174</v>
      </c>
      <c r="C528" s="19" t="s">
        <v>19540</v>
      </c>
    </row>
    <row r="529" spans="1:3" x14ac:dyDescent="0.3">
      <c r="A529" s="19" t="s">
        <v>18784</v>
      </c>
      <c r="B529" s="19" t="s">
        <v>20175</v>
      </c>
      <c r="C529" s="19" t="s">
        <v>19556</v>
      </c>
    </row>
    <row r="530" spans="1:3" x14ac:dyDescent="0.3">
      <c r="A530" s="19" t="s">
        <v>18445</v>
      </c>
      <c r="B530" s="19" t="s">
        <v>20179</v>
      </c>
      <c r="C530" s="19" t="s">
        <v>19557</v>
      </c>
    </row>
    <row r="531" spans="1:3" x14ac:dyDescent="0.3">
      <c r="A531" s="19" t="s">
        <v>18644</v>
      </c>
      <c r="B531" s="19" t="s">
        <v>13616</v>
      </c>
      <c r="C531" s="19" t="s">
        <v>19458</v>
      </c>
    </row>
    <row r="532" spans="1:3" x14ac:dyDescent="0.3">
      <c r="A532" s="19" t="s">
        <v>18675</v>
      </c>
      <c r="B532" s="19" t="s">
        <v>20179</v>
      </c>
      <c r="C532" s="19" t="s">
        <v>19558</v>
      </c>
    </row>
    <row r="533" spans="1:3" x14ac:dyDescent="0.3">
      <c r="A533" s="19" t="s">
        <v>19062</v>
      </c>
      <c r="B533" s="19" t="s">
        <v>20175</v>
      </c>
      <c r="C533" s="19" t="s">
        <v>19504</v>
      </c>
    </row>
    <row r="534" spans="1:3" x14ac:dyDescent="0.3">
      <c r="A534" s="19" t="s">
        <v>19015</v>
      </c>
      <c r="B534" s="19" t="s">
        <v>20177</v>
      </c>
      <c r="C534" s="19" t="s">
        <v>19441</v>
      </c>
    </row>
    <row r="535" spans="1:3" x14ac:dyDescent="0.3">
      <c r="A535" s="19" t="s">
        <v>18552</v>
      </c>
      <c r="B535" s="19" t="s">
        <v>13616</v>
      </c>
      <c r="C535" s="19" t="s">
        <v>19449</v>
      </c>
    </row>
    <row r="536" spans="1:3" x14ac:dyDescent="0.3">
      <c r="A536" s="19" t="s">
        <v>18413</v>
      </c>
      <c r="B536" s="19" t="s">
        <v>20174</v>
      </c>
      <c r="C536" s="19" t="s">
        <v>19442</v>
      </c>
    </row>
    <row r="537" spans="1:3" x14ac:dyDescent="0.3">
      <c r="A537" s="19" t="s">
        <v>15072</v>
      </c>
      <c r="B537" s="19" t="s">
        <v>20177</v>
      </c>
      <c r="C537" s="19" t="s">
        <v>19449</v>
      </c>
    </row>
    <row r="538" spans="1:3" x14ac:dyDescent="0.3">
      <c r="A538" s="19" t="s">
        <v>18616</v>
      </c>
      <c r="B538" s="19" t="s">
        <v>20174</v>
      </c>
      <c r="C538" s="19" t="s">
        <v>19492</v>
      </c>
    </row>
    <row r="539" spans="1:3" x14ac:dyDescent="0.3">
      <c r="A539" s="19" t="s">
        <v>16888</v>
      </c>
      <c r="B539" s="19" t="s">
        <v>20179</v>
      </c>
      <c r="C539" s="19" t="s">
        <v>19455</v>
      </c>
    </row>
    <row r="540" spans="1:3" x14ac:dyDescent="0.3">
      <c r="A540" s="19" t="s">
        <v>19023</v>
      </c>
      <c r="B540" s="19" t="s">
        <v>20175</v>
      </c>
      <c r="C540" s="19" t="s">
        <v>19450</v>
      </c>
    </row>
    <row r="541" spans="1:3" x14ac:dyDescent="0.3">
      <c r="A541" s="19" t="s">
        <v>18911</v>
      </c>
      <c r="B541" s="19" t="s">
        <v>20174</v>
      </c>
      <c r="C541" s="19" t="s">
        <v>19458</v>
      </c>
    </row>
    <row r="542" spans="1:3" x14ac:dyDescent="0.3">
      <c r="A542" s="19" t="s">
        <v>18198</v>
      </c>
      <c r="B542" s="19" t="s">
        <v>20174</v>
      </c>
      <c r="C542" s="19" t="s">
        <v>19503</v>
      </c>
    </row>
    <row r="543" spans="1:3" x14ac:dyDescent="0.3">
      <c r="A543" s="19" t="s">
        <v>18819</v>
      </c>
      <c r="B543" s="19" t="s">
        <v>20179</v>
      </c>
      <c r="C543" s="19" t="s">
        <v>19449</v>
      </c>
    </row>
    <row r="544" spans="1:3" x14ac:dyDescent="0.3">
      <c r="A544" s="19" t="s">
        <v>18010</v>
      </c>
      <c r="B544" s="19" t="s">
        <v>20179</v>
      </c>
      <c r="C544" s="19" t="s">
        <v>19443</v>
      </c>
    </row>
    <row r="545" spans="1:3" x14ac:dyDescent="0.3">
      <c r="A545" s="19" t="s">
        <v>19253</v>
      </c>
      <c r="B545" s="19" t="s">
        <v>20175</v>
      </c>
      <c r="C545" s="19" t="s">
        <v>19522</v>
      </c>
    </row>
    <row r="546" spans="1:3" x14ac:dyDescent="0.3">
      <c r="A546" s="19" t="s">
        <v>16616</v>
      </c>
      <c r="B546" s="19" t="s">
        <v>13616</v>
      </c>
      <c r="C546" s="19" t="s">
        <v>19483</v>
      </c>
    </row>
    <row r="547" spans="1:3" x14ac:dyDescent="0.3">
      <c r="A547" s="19" t="s">
        <v>17696</v>
      </c>
      <c r="B547" s="19" t="s">
        <v>20174</v>
      </c>
      <c r="C547" s="19" t="s">
        <v>19555</v>
      </c>
    </row>
    <row r="548" spans="1:3" x14ac:dyDescent="0.3">
      <c r="A548" s="19" t="s">
        <v>15389</v>
      </c>
      <c r="B548" s="19" t="s">
        <v>20174</v>
      </c>
      <c r="C548" s="19" t="s">
        <v>19507</v>
      </c>
    </row>
    <row r="549" spans="1:3" x14ac:dyDescent="0.3">
      <c r="A549" s="19" t="s">
        <v>19328</v>
      </c>
      <c r="B549" s="19" t="s">
        <v>20178</v>
      </c>
      <c r="C549" s="19" t="s">
        <v>19449</v>
      </c>
    </row>
    <row r="550" spans="1:3" x14ac:dyDescent="0.3">
      <c r="A550" s="19" t="s">
        <v>16062</v>
      </c>
      <c r="B550" s="19" t="s">
        <v>20174</v>
      </c>
      <c r="C550" s="19" t="s">
        <v>19442</v>
      </c>
    </row>
    <row r="551" spans="1:3" x14ac:dyDescent="0.3">
      <c r="A551" s="19" t="s">
        <v>19177</v>
      </c>
      <c r="B551" s="19" t="s">
        <v>20175</v>
      </c>
      <c r="C551" s="19" t="s">
        <v>19442</v>
      </c>
    </row>
    <row r="552" spans="1:3" x14ac:dyDescent="0.3">
      <c r="A552" s="19" t="s">
        <v>15860</v>
      </c>
      <c r="B552" s="19" t="s">
        <v>20179</v>
      </c>
      <c r="C552" s="19" t="s">
        <v>19504</v>
      </c>
    </row>
    <row r="553" spans="1:3" x14ac:dyDescent="0.3">
      <c r="A553" s="19" t="s">
        <v>15283</v>
      </c>
      <c r="B553" s="19" t="s">
        <v>17743</v>
      </c>
      <c r="C553" s="19" t="s">
        <v>19442</v>
      </c>
    </row>
    <row r="554" spans="1:3" x14ac:dyDescent="0.3">
      <c r="A554" s="19" t="s">
        <v>18669</v>
      </c>
      <c r="B554" s="19" t="s">
        <v>20175</v>
      </c>
      <c r="C554" s="19" t="s">
        <v>19458</v>
      </c>
    </row>
    <row r="555" spans="1:3" x14ac:dyDescent="0.3">
      <c r="A555" s="19" t="s">
        <v>16354</v>
      </c>
      <c r="B555" s="19" t="s">
        <v>20179</v>
      </c>
      <c r="C555" s="19" t="s">
        <v>19458</v>
      </c>
    </row>
    <row r="556" spans="1:3" x14ac:dyDescent="0.3">
      <c r="A556" s="19" t="s">
        <v>15984</v>
      </c>
      <c r="B556" s="19" t="s">
        <v>20187</v>
      </c>
      <c r="C556" s="19" t="s">
        <v>19455</v>
      </c>
    </row>
    <row r="557" spans="1:3" x14ac:dyDescent="0.3">
      <c r="A557" s="19" t="s">
        <v>17941</v>
      </c>
      <c r="B557" s="19" t="s">
        <v>20179</v>
      </c>
      <c r="C557" s="19" t="s">
        <v>19458</v>
      </c>
    </row>
    <row r="558" spans="1:3" x14ac:dyDescent="0.3">
      <c r="A558" s="19" t="s">
        <v>18725</v>
      </c>
      <c r="B558" s="19" t="s">
        <v>20175</v>
      </c>
      <c r="C558" s="19" t="s">
        <v>19449</v>
      </c>
    </row>
    <row r="559" spans="1:3" x14ac:dyDescent="0.3">
      <c r="A559" s="19" t="s">
        <v>18996</v>
      </c>
      <c r="B559" s="19" t="s">
        <v>20175</v>
      </c>
      <c r="C559" s="19" t="s">
        <v>19491</v>
      </c>
    </row>
    <row r="560" spans="1:3" x14ac:dyDescent="0.3">
      <c r="A560" s="19" t="s">
        <v>16079</v>
      </c>
      <c r="B560" s="19" t="s">
        <v>13616</v>
      </c>
      <c r="C560" s="19" t="s">
        <v>19477</v>
      </c>
    </row>
    <row r="561" spans="1:3" x14ac:dyDescent="0.3">
      <c r="A561" s="19" t="s">
        <v>18632</v>
      </c>
      <c r="B561" s="19" t="s">
        <v>20174</v>
      </c>
      <c r="C561" s="19" t="s">
        <v>19471</v>
      </c>
    </row>
    <row r="562" spans="1:3" x14ac:dyDescent="0.3">
      <c r="A562" s="19" t="s">
        <v>18290</v>
      </c>
      <c r="B562" s="19" t="s">
        <v>20175</v>
      </c>
      <c r="C562" s="19" t="s">
        <v>19559</v>
      </c>
    </row>
    <row r="563" spans="1:3" x14ac:dyDescent="0.3">
      <c r="A563" s="19" t="s">
        <v>18326</v>
      </c>
      <c r="B563" s="19" t="s">
        <v>20174</v>
      </c>
      <c r="C563" s="19" t="s">
        <v>19485</v>
      </c>
    </row>
    <row r="564" spans="1:3" x14ac:dyDescent="0.3">
      <c r="A564" s="19" t="s">
        <v>15907</v>
      </c>
      <c r="B564" s="19" t="s">
        <v>20176</v>
      </c>
      <c r="C564" s="19" t="s">
        <v>19560</v>
      </c>
    </row>
    <row r="565" spans="1:3" x14ac:dyDescent="0.3">
      <c r="A565" s="19" t="s">
        <v>15583</v>
      </c>
      <c r="B565" s="19" t="s">
        <v>13616</v>
      </c>
      <c r="C565" s="19" t="s">
        <v>19453</v>
      </c>
    </row>
    <row r="566" spans="1:3" x14ac:dyDescent="0.3">
      <c r="A566" s="19" t="s">
        <v>17694</v>
      </c>
      <c r="B566" s="19" t="s">
        <v>20179</v>
      </c>
      <c r="C566" s="19" t="s">
        <v>19524</v>
      </c>
    </row>
    <row r="567" spans="1:3" x14ac:dyDescent="0.3">
      <c r="A567" s="19" t="s">
        <v>15981</v>
      </c>
      <c r="B567" s="19" t="s">
        <v>20174</v>
      </c>
      <c r="C567" s="19" t="s">
        <v>19561</v>
      </c>
    </row>
    <row r="568" spans="1:3" x14ac:dyDescent="0.3">
      <c r="A568" s="19" t="s">
        <v>17711</v>
      </c>
      <c r="B568" s="19" t="s">
        <v>20174</v>
      </c>
      <c r="C568" s="19" t="s">
        <v>19540</v>
      </c>
    </row>
    <row r="569" spans="1:3" x14ac:dyDescent="0.3">
      <c r="A569" s="19" t="s">
        <v>17516</v>
      </c>
      <c r="B569" s="19" t="s">
        <v>20180</v>
      </c>
      <c r="C569" s="19" t="s">
        <v>19449</v>
      </c>
    </row>
    <row r="570" spans="1:3" x14ac:dyDescent="0.3">
      <c r="A570" s="19" t="s">
        <v>17275</v>
      </c>
      <c r="B570" s="19" t="s">
        <v>20175</v>
      </c>
      <c r="C570" s="19" t="s">
        <v>19562</v>
      </c>
    </row>
    <row r="571" spans="1:3" x14ac:dyDescent="0.3">
      <c r="A571" s="19" t="s">
        <v>15821</v>
      </c>
      <c r="B571" s="19" t="s">
        <v>20177</v>
      </c>
      <c r="C571" s="19" t="s">
        <v>19563</v>
      </c>
    </row>
    <row r="572" spans="1:3" x14ac:dyDescent="0.3">
      <c r="A572" s="19" t="s">
        <v>15153</v>
      </c>
      <c r="B572" s="19" t="s">
        <v>20185</v>
      </c>
      <c r="C572" s="19" t="s">
        <v>19455</v>
      </c>
    </row>
    <row r="573" spans="1:3" x14ac:dyDescent="0.3">
      <c r="A573" s="19" t="s">
        <v>18523</v>
      </c>
      <c r="B573" s="19" t="s">
        <v>20186</v>
      </c>
      <c r="C573" s="19" t="s">
        <v>19449</v>
      </c>
    </row>
    <row r="574" spans="1:3" x14ac:dyDescent="0.3">
      <c r="A574" s="19" t="s">
        <v>18635</v>
      </c>
      <c r="B574" s="19" t="s">
        <v>20185</v>
      </c>
      <c r="C574" s="19" t="s">
        <v>19564</v>
      </c>
    </row>
    <row r="575" spans="1:3" x14ac:dyDescent="0.3">
      <c r="A575" s="19" t="s">
        <v>15431</v>
      </c>
      <c r="B575" s="19" t="s">
        <v>20174</v>
      </c>
      <c r="C575" s="19" t="s">
        <v>19480</v>
      </c>
    </row>
    <row r="576" spans="1:3" x14ac:dyDescent="0.3">
      <c r="A576" s="19" t="s">
        <v>15188</v>
      </c>
      <c r="B576" s="19" t="s">
        <v>20174</v>
      </c>
      <c r="C576" s="19" t="s">
        <v>19529</v>
      </c>
    </row>
    <row r="577" spans="1:3" x14ac:dyDescent="0.3">
      <c r="A577" s="19" t="s">
        <v>18557</v>
      </c>
      <c r="B577" s="19" t="s">
        <v>20180</v>
      </c>
      <c r="C577" s="19" t="s">
        <v>19449</v>
      </c>
    </row>
    <row r="578" spans="1:3" x14ac:dyDescent="0.3">
      <c r="A578" s="19" t="s">
        <v>16599</v>
      </c>
      <c r="B578" s="19" t="s">
        <v>20175</v>
      </c>
      <c r="C578" s="19" t="s">
        <v>19480</v>
      </c>
    </row>
    <row r="579" spans="1:3" x14ac:dyDescent="0.3">
      <c r="A579" s="19" t="s">
        <v>17490</v>
      </c>
      <c r="B579" s="19" t="s">
        <v>20174</v>
      </c>
      <c r="C579" s="19" t="s">
        <v>19449</v>
      </c>
    </row>
    <row r="580" spans="1:3" x14ac:dyDescent="0.3">
      <c r="A580" s="19" t="s">
        <v>16725</v>
      </c>
      <c r="B580" s="19" t="s">
        <v>20177</v>
      </c>
      <c r="C580" s="19" t="s">
        <v>19455</v>
      </c>
    </row>
    <row r="581" spans="1:3" x14ac:dyDescent="0.3">
      <c r="A581" s="19" t="s">
        <v>15115</v>
      </c>
      <c r="B581" s="19" t="s">
        <v>13616</v>
      </c>
      <c r="C581" s="19" t="s">
        <v>19455</v>
      </c>
    </row>
    <row r="582" spans="1:3" x14ac:dyDescent="0.3">
      <c r="A582" s="19" t="s">
        <v>16510</v>
      </c>
      <c r="B582" s="19" t="s">
        <v>20175</v>
      </c>
      <c r="C582" s="19" t="s">
        <v>19565</v>
      </c>
    </row>
    <row r="583" spans="1:3" x14ac:dyDescent="0.3">
      <c r="A583" s="19" t="s">
        <v>17956</v>
      </c>
      <c r="B583" s="19" t="s">
        <v>20175</v>
      </c>
      <c r="C583" s="19" t="s">
        <v>19455</v>
      </c>
    </row>
    <row r="584" spans="1:3" x14ac:dyDescent="0.3">
      <c r="A584" s="19" t="s">
        <v>15987</v>
      </c>
      <c r="B584" s="19" t="s">
        <v>13616</v>
      </c>
      <c r="C584" s="19" t="s">
        <v>19453</v>
      </c>
    </row>
    <row r="585" spans="1:3" x14ac:dyDescent="0.3">
      <c r="A585" s="19" t="s">
        <v>18234</v>
      </c>
      <c r="B585" s="19" t="s">
        <v>20179</v>
      </c>
      <c r="C585" s="19" t="s">
        <v>19518</v>
      </c>
    </row>
    <row r="586" spans="1:3" x14ac:dyDescent="0.3">
      <c r="A586" s="19" t="s">
        <v>14822</v>
      </c>
      <c r="B586" s="19" t="s">
        <v>20174</v>
      </c>
      <c r="C586" s="19" t="s">
        <v>19441</v>
      </c>
    </row>
    <row r="587" spans="1:3" x14ac:dyDescent="0.3">
      <c r="A587" s="19" t="s">
        <v>17340</v>
      </c>
      <c r="B587" s="19" t="s">
        <v>20174</v>
      </c>
      <c r="C587" s="19" t="s">
        <v>19479</v>
      </c>
    </row>
    <row r="588" spans="1:3" x14ac:dyDescent="0.3">
      <c r="A588" s="19" t="s">
        <v>16222</v>
      </c>
      <c r="B588" s="19" t="s">
        <v>13616</v>
      </c>
      <c r="C588" s="19" t="s">
        <v>19449</v>
      </c>
    </row>
    <row r="589" spans="1:3" x14ac:dyDescent="0.3">
      <c r="A589" s="19" t="s">
        <v>15690</v>
      </c>
      <c r="B589" s="19" t="s">
        <v>20174</v>
      </c>
      <c r="C589" s="19" t="s">
        <v>19458</v>
      </c>
    </row>
    <row r="590" spans="1:3" x14ac:dyDescent="0.3">
      <c r="A590" s="19" t="s">
        <v>18837</v>
      </c>
      <c r="B590" s="19" t="s">
        <v>20184</v>
      </c>
      <c r="C590" s="19" t="s">
        <v>19566</v>
      </c>
    </row>
    <row r="591" spans="1:3" x14ac:dyDescent="0.3">
      <c r="A591" s="19" t="s">
        <v>19044</v>
      </c>
      <c r="B591" s="19" t="s">
        <v>20186</v>
      </c>
      <c r="C591" s="19" t="s">
        <v>19458</v>
      </c>
    </row>
    <row r="592" spans="1:3" x14ac:dyDescent="0.3">
      <c r="A592" s="19" t="s">
        <v>18006</v>
      </c>
      <c r="B592" s="19" t="s">
        <v>20174</v>
      </c>
      <c r="C592" s="19" t="s">
        <v>19440</v>
      </c>
    </row>
    <row r="593" spans="1:3" x14ac:dyDescent="0.3">
      <c r="A593" s="19" t="s">
        <v>19037</v>
      </c>
      <c r="B593" s="19" t="s">
        <v>20179</v>
      </c>
      <c r="C593" s="19" t="s">
        <v>19449</v>
      </c>
    </row>
    <row r="594" spans="1:3" x14ac:dyDescent="0.3">
      <c r="A594" s="19" t="s">
        <v>15332</v>
      </c>
      <c r="B594" s="19" t="s">
        <v>20174</v>
      </c>
      <c r="C594" s="19" t="s">
        <v>19504</v>
      </c>
    </row>
    <row r="595" spans="1:3" x14ac:dyDescent="0.3">
      <c r="A595" s="19" t="s">
        <v>18605</v>
      </c>
      <c r="B595" s="19" t="s">
        <v>13616</v>
      </c>
      <c r="C595" s="19" t="s">
        <v>19449</v>
      </c>
    </row>
    <row r="596" spans="1:3" x14ac:dyDescent="0.3">
      <c r="A596" s="19" t="s">
        <v>19239</v>
      </c>
      <c r="B596" s="19" t="s">
        <v>20177</v>
      </c>
      <c r="C596" s="19" t="s">
        <v>19458</v>
      </c>
    </row>
    <row r="597" spans="1:3" x14ac:dyDescent="0.3">
      <c r="A597" s="19" t="s">
        <v>18473</v>
      </c>
      <c r="B597" s="19" t="s">
        <v>20179</v>
      </c>
      <c r="C597" s="19" t="s">
        <v>19459</v>
      </c>
    </row>
    <row r="598" spans="1:3" x14ac:dyDescent="0.3">
      <c r="A598" s="19" t="s">
        <v>15677</v>
      </c>
      <c r="B598" s="19" t="s">
        <v>20182</v>
      </c>
      <c r="C598" s="19" t="s">
        <v>19486</v>
      </c>
    </row>
    <row r="599" spans="1:3" x14ac:dyDescent="0.3">
      <c r="A599" s="19" t="s">
        <v>19165</v>
      </c>
      <c r="B599" s="19" t="s">
        <v>20174</v>
      </c>
      <c r="C599" s="19" t="s">
        <v>19459</v>
      </c>
    </row>
    <row r="600" spans="1:3" x14ac:dyDescent="0.3">
      <c r="A600" s="19" t="s">
        <v>19189</v>
      </c>
      <c r="B600" s="19" t="s">
        <v>20179</v>
      </c>
      <c r="C600" s="19" t="s">
        <v>19477</v>
      </c>
    </row>
    <row r="601" spans="1:3" x14ac:dyDescent="0.3">
      <c r="A601" s="19" t="s">
        <v>18229</v>
      </c>
      <c r="B601" s="19" t="s">
        <v>20176</v>
      </c>
      <c r="C601" s="19" t="s">
        <v>19441</v>
      </c>
    </row>
    <row r="602" spans="1:3" x14ac:dyDescent="0.3">
      <c r="A602" s="19" t="s">
        <v>15561</v>
      </c>
      <c r="B602" s="19" t="s">
        <v>20179</v>
      </c>
      <c r="C602" s="19" t="s">
        <v>19455</v>
      </c>
    </row>
    <row r="603" spans="1:3" x14ac:dyDescent="0.3">
      <c r="A603" s="19" t="s">
        <v>18095</v>
      </c>
      <c r="B603" s="19" t="s">
        <v>13616</v>
      </c>
      <c r="C603" s="19" t="s">
        <v>19445</v>
      </c>
    </row>
    <row r="604" spans="1:3" x14ac:dyDescent="0.3">
      <c r="A604" s="19" t="s">
        <v>17336</v>
      </c>
      <c r="B604" s="19" t="s">
        <v>13616</v>
      </c>
      <c r="C604" s="19" t="s">
        <v>19442</v>
      </c>
    </row>
    <row r="605" spans="1:3" x14ac:dyDescent="0.3">
      <c r="A605" s="19" t="s">
        <v>18161</v>
      </c>
      <c r="B605" s="19" t="s">
        <v>20174</v>
      </c>
      <c r="C605" s="19" t="s">
        <v>19450</v>
      </c>
    </row>
    <row r="606" spans="1:3" x14ac:dyDescent="0.3">
      <c r="A606" s="19" t="s">
        <v>16140</v>
      </c>
      <c r="B606" s="19" t="s">
        <v>13616</v>
      </c>
      <c r="C606" s="19" t="s">
        <v>19443</v>
      </c>
    </row>
    <row r="607" spans="1:3" x14ac:dyDescent="0.3">
      <c r="A607" s="19" t="s">
        <v>15083</v>
      </c>
      <c r="B607" s="19" t="s">
        <v>20179</v>
      </c>
      <c r="C607" s="19" t="s">
        <v>19443</v>
      </c>
    </row>
    <row r="608" spans="1:3" x14ac:dyDescent="0.3">
      <c r="A608" s="19" t="s">
        <v>18506</v>
      </c>
      <c r="B608" s="19" t="s">
        <v>20174</v>
      </c>
      <c r="C608" s="19" t="s">
        <v>19459</v>
      </c>
    </row>
    <row r="609" spans="1:3" x14ac:dyDescent="0.3">
      <c r="A609" s="19" t="s">
        <v>18158</v>
      </c>
      <c r="B609" s="19" t="s">
        <v>20174</v>
      </c>
      <c r="C609" s="19" t="s">
        <v>19491</v>
      </c>
    </row>
    <row r="610" spans="1:3" x14ac:dyDescent="0.3">
      <c r="A610" s="19" t="s">
        <v>18199</v>
      </c>
      <c r="B610" s="19" t="s">
        <v>20174</v>
      </c>
      <c r="C610" s="19" t="s">
        <v>19458</v>
      </c>
    </row>
    <row r="611" spans="1:3" x14ac:dyDescent="0.3">
      <c r="A611" s="19" t="s">
        <v>18589</v>
      </c>
      <c r="B611" s="19" t="s">
        <v>20176</v>
      </c>
      <c r="C611" s="19" t="s">
        <v>19441</v>
      </c>
    </row>
    <row r="612" spans="1:3" x14ac:dyDescent="0.3">
      <c r="A612" s="19" t="s">
        <v>18835</v>
      </c>
      <c r="B612" s="19" t="s">
        <v>20179</v>
      </c>
      <c r="C612" s="19" t="s">
        <v>19449</v>
      </c>
    </row>
    <row r="613" spans="1:3" x14ac:dyDescent="0.3">
      <c r="A613" s="19" t="s">
        <v>15637</v>
      </c>
      <c r="B613" s="19" t="s">
        <v>13616</v>
      </c>
      <c r="C613" s="19" t="s">
        <v>19449</v>
      </c>
    </row>
    <row r="614" spans="1:3" x14ac:dyDescent="0.3">
      <c r="A614" s="19" t="s">
        <v>19266</v>
      </c>
      <c r="B614" s="19" t="s">
        <v>20186</v>
      </c>
      <c r="C614" s="19" t="s">
        <v>19567</v>
      </c>
    </row>
    <row r="615" spans="1:3" x14ac:dyDescent="0.3">
      <c r="A615" s="19" t="s">
        <v>15163</v>
      </c>
      <c r="B615" s="19" t="s">
        <v>13616</v>
      </c>
      <c r="C615" s="19" t="s">
        <v>19442</v>
      </c>
    </row>
    <row r="616" spans="1:3" x14ac:dyDescent="0.3">
      <c r="A616" s="19" t="s">
        <v>15825</v>
      </c>
      <c r="B616" s="19" t="s">
        <v>20174</v>
      </c>
      <c r="C616" s="19" t="s">
        <v>19470</v>
      </c>
    </row>
    <row r="617" spans="1:3" x14ac:dyDescent="0.3">
      <c r="A617" s="19" t="s">
        <v>16299</v>
      </c>
      <c r="B617" s="19" t="s">
        <v>20178</v>
      </c>
      <c r="C617" s="19" t="s">
        <v>19453</v>
      </c>
    </row>
    <row r="618" spans="1:3" x14ac:dyDescent="0.3">
      <c r="A618" s="19" t="s">
        <v>18830</v>
      </c>
      <c r="B618" s="19" t="s">
        <v>20174</v>
      </c>
      <c r="C618" s="19" t="s">
        <v>19517</v>
      </c>
    </row>
    <row r="619" spans="1:3" x14ac:dyDescent="0.3">
      <c r="A619" s="19" t="s">
        <v>17728</v>
      </c>
      <c r="B619" s="19" t="s">
        <v>20174</v>
      </c>
      <c r="C619" s="19" t="s">
        <v>19455</v>
      </c>
    </row>
    <row r="620" spans="1:3" x14ac:dyDescent="0.3">
      <c r="A620" s="19" t="s">
        <v>17478</v>
      </c>
      <c r="B620" s="19" t="s">
        <v>20185</v>
      </c>
      <c r="C620" s="19" t="s">
        <v>19453</v>
      </c>
    </row>
    <row r="621" spans="1:3" x14ac:dyDescent="0.3">
      <c r="A621" s="19" t="s">
        <v>18448</v>
      </c>
      <c r="B621" s="19" t="s">
        <v>20181</v>
      </c>
      <c r="C621" s="19" t="s">
        <v>19485</v>
      </c>
    </row>
    <row r="622" spans="1:3" x14ac:dyDescent="0.3">
      <c r="A622" s="19" t="s">
        <v>19195</v>
      </c>
      <c r="B622" s="19" t="s">
        <v>20179</v>
      </c>
      <c r="C622" s="19" t="s">
        <v>19483</v>
      </c>
    </row>
    <row r="623" spans="1:3" x14ac:dyDescent="0.3">
      <c r="A623" s="19" t="s">
        <v>17539</v>
      </c>
      <c r="B623" s="19" t="s">
        <v>20179</v>
      </c>
      <c r="C623" s="19" t="s">
        <v>19443</v>
      </c>
    </row>
    <row r="624" spans="1:3" x14ac:dyDescent="0.3">
      <c r="A624" s="19" t="s">
        <v>18180</v>
      </c>
      <c r="B624" s="19" t="s">
        <v>20174</v>
      </c>
      <c r="C624" s="19" t="s">
        <v>19491</v>
      </c>
    </row>
    <row r="625" spans="1:3" x14ac:dyDescent="0.3">
      <c r="A625" s="19" t="s">
        <v>15458</v>
      </c>
      <c r="B625" s="19" t="s">
        <v>20187</v>
      </c>
      <c r="C625" s="19" t="s">
        <v>19560</v>
      </c>
    </row>
    <row r="626" spans="1:3" x14ac:dyDescent="0.3">
      <c r="A626" s="19" t="s">
        <v>19302</v>
      </c>
      <c r="B626" s="19" t="s">
        <v>20185</v>
      </c>
      <c r="C626" s="19" t="s">
        <v>19569</v>
      </c>
    </row>
    <row r="627" spans="1:3" x14ac:dyDescent="0.3">
      <c r="A627" s="19" t="s">
        <v>17912</v>
      </c>
      <c r="B627" s="19" t="s">
        <v>20174</v>
      </c>
      <c r="C627" s="19" t="s">
        <v>19458</v>
      </c>
    </row>
    <row r="628" spans="1:3" x14ac:dyDescent="0.3">
      <c r="A628" s="19" t="s">
        <v>19334</v>
      </c>
      <c r="B628" s="19" t="s">
        <v>20185</v>
      </c>
      <c r="C628" s="19" t="s">
        <v>19502</v>
      </c>
    </row>
    <row r="629" spans="1:3" x14ac:dyDescent="0.3">
      <c r="A629" s="19" t="s">
        <v>14991</v>
      </c>
      <c r="B629" s="19" t="s">
        <v>20175</v>
      </c>
      <c r="C629" s="19" t="s">
        <v>19455</v>
      </c>
    </row>
    <row r="630" spans="1:3" x14ac:dyDescent="0.3">
      <c r="A630" s="19" t="s">
        <v>18942</v>
      </c>
      <c r="B630" s="19" t="s">
        <v>20185</v>
      </c>
      <c r="C630" s="19" t="s">
        <v>19511</v>
      </c>
    </row>
    <row r="631" spans="1:3" x14ac:dyDescent="0.3">
      <c r="A631" s="19" t="s">
        <v>19055</v>
      </c>
      <c r="B631" s="19" t="s">
        <v>13616</v>
      </c>
      <c r="C631" s="19" t="s">
        <v>19453</v>
      </c>
    </row>
    <row r="632" spans="1:3" x14ac:dyDescent="0.3">
      <c r="A632" s="19" t="s">
        <v>16907</v>
      </c>
      <c r="B632" s="19" t="s">
        <v>20177</v>
      </c>
      <c r="C632" s="19" t="s">
        <v>19533</v>
      </c>
    </row>
    <row r="633" spans="1:3" x14ac:dyDescent="0.3">
      <c r="A633" s="19" t="s">
        <v>19274</v>
      </c>
      <c r="B633" s="19" t="s">
        <v>20175</v>
      </c>
      <c r="C633" s="19" t="s">
        <v>19455</v>
      </c>
    </row>
    <row r="634" spans="1:3" x14ac:dyDescent="0.3">
      <c r="A634" s="19" t="s">
        <v>17325</v>
      </c>
      <c r="B634" s="19" t="s">
        <v>20179</v>
      </c>
      <c r="C634" s="19" t="s">
        <v>19538</v>
      </c>
    </row>
    <row r="635" spans="1:3" x14ac:dyDescent="0.3">
      <c r="A635" s="19" t="s">
        <v>18167</v>
      </c>
      <c r="B635" s="19" t="s">
        <v>20174</v>
      </c>
      <c r="C635" s="19" t="s">
        <v>19449</v>
      </c>
    </row>
    <row r="636" spans="1:3" x14ac:dyDescent="0.3">
      <c r="A636" s="19" t="s">
        <v>14825</v>
      </c>
      <c r="B636" s="19" t="s">
        <v>20174</v>
      </c>
      <c r="C636" s="19" t="s">
        <v>19570</v>
      </c>
    </row>
    <row r="637" spans="1:3" x14ac:dyDescent="0.3">
      <c r="A637" s="19" t="s">
        <v>18212</v>
      </c>
      <c r="B637" s="19" t="s">
        <v>13616</v>
      </c>
      <c r="C637" s="19" t="s">
        <v>19571</v>
      </c>
    </row>
    <row r="638" spans="1:3" x14ac:dyDescent="0.3">
      <c r="A638" s="19" t="s">
        <v>18621</v>
      </c>
      <c r="B638" s="19" t="s">
        <v>20174</v>
      </c>
      <c r="C638" s="19" t="s">
        <v>19455</v>
      </c>
    </row>
    <row r="639" spans="1:3" x14ac:dyDescent="0.3">
      <c r="A639" s="19" t="s">
        <v>18209</v>
      </c>
      <c r="B639" s="19" t="s">
        <v>13616</v>
      </c>
      <c r="C639" s="19" t="s">
        <v>19442</v>
      </c>
    </row>
    <row r="640" spans="1:3" x14ac:dyDescent="0.3">
      <c r="A640" s="19" t="s">
        <v>17322</v>
      </c>
      <c r="B640" s="19" t="s">
        <v>13616</v>
      </c>
      <c r="C640" s="19" t="s">
        <v>19449</v>
      </c>
    </row>
    <row r="641" spans="1:3" x14ac:dyDescent="0.3">
      <c r="A641" s="19" t="s">
        <v>17335</v>
      </c>
      <c r="B641" s="19" t="s">
        <v>20174</v>
      </c>
      <c r="C641" s="19" t="s">
        <v>19536</v>
      </c>
    </row>
    <row r="642" spans="1:3" x14ac:dyDescent="0.3">
      <c r="A642" s="19" t="s">
        <v>14917</v>
      </c>
      <c r="B642" s="19" t="s">
        <v>20185</v>
      </c>
      <c r="C642" s="19" t="s">
        <v>19546</v>
      </c>
    </row>
    <row r="643" spans="1:3" x14ac:dyDescent="0.3">
      <c r="A643" s="19" t="s">
        <v>15944</v>
      </c>
      <c r="B643" s="19" t="s">
        <v>20177</v>
      </c>
      <c r="C643" s="19" t="s">
        <v>19455</v>
      </c>
    </row>
    <row r="644" spans="1:3" x14ac:dyDescent="0.3">
      <c r="A644" s="19" t="s">
        <v>19112</v>
      </c>
      <c r="B644" s="19" t="s">
        <v>13616</v>
      </c>
      <c r="C644" s="19" t="s">
        <v>19504</v>
      </c>
    </row>
    <row r="645" spans="1:3" x14ac:dyDescent="0.3">
      <c r="A645" s="19" t="s">
        <v>17077</v>
      </c>
      <c r="B645" s="19" t="s">
        <v>13616</v>
      </c>
      <c r="C645" s="19" t="s">
        <v>19572</v>
      </c>
    </row>
    <row r="646" spans="1:3" x14ac:dyDescent="0.3">
      <c r="A646" s="19" t="s">
        <v>19218</v>
      </c>
      <c r="B646" s="19" t="s">
        <v>20176</v>
      </c>
      <c r="C646" s="19" t="s">
        <v>19568</v>
      </c>
    </row>
    <row r="647" spans="1:3" x14ac:dyDescent="0.3">
      <c r="A647" s="19" t="s">
        <v>17900</v>
      </c>
      <c r="B647" s="19" t="s">
        <v>20177</v>
      </c>
      <c r="C647" s="19" t="s">
        <v>19441</v>
      </c>
    </row>
    <row r="648" spans="1:3" x14ac:dyDescent="0.3">
      <c r="A648" s="19" t="s">
        <v>15121</v>
      </c>
      <c r="B648" s="19" t="s">
        <v>20186</v>
      </c>
      <c r="C648" s="19" t="s">
        <v>19458</v>
      </c>
    </row>
    <row r="649" spans="1:3" x14ac:dyDescent="0.3">
      <c r="A649" s="19" t="s">
        <v>18698</v>
      </c>
      <c r="B649" s="19" t="s">
        <v>20174</v>
      </c>
      <c r="C649" s="19" t="s">
        <v>19455</v>
      </c>
    </row>
    <row r="650" spans="1:3" x14ac:dyDescent="0.3">
      <c r="A650" s="19" t="s">
        <v>19101</v>
      </c>
      <c r="B650" s="19" t="s">
        <v>20175</v>
      </c>
      <c r="C650" s="19" t="s">
        <v>19517</v>
      </c>
    </row>
    <row r="651" spans="1:3" x14ac:dyDescent="0.3">
      <c r="A651" s="19" t="s">
        <v>18724</v>
      </c>
      <c r="B651" s="19" t="s">
        <v>20185</v>
      </c>
      <c r="C651" s="19" t="s">
        <v>19449</v>
      </c>
    </row>
    <row r="652" spans="1:3" x14ac:dyDescent="0.3">
      <c r="A652" s="19" t="s">
        <v>16280</v>
      </c>
      <c r="B652" s="19" t="s">
        <v>13616</v>
      </c>
      <c r="C652" s="19" t="s">
        <v>19449</v>
      </c>
    </row>
    <row r="653" spans="1:3" x14ac:dyDescent="0.3">
      <c r="A653" s="19" t="s">
        <v>17950</v>
      </c>
      <c r="B653" s="19" t="s">
        <v>20175</v>
      </c>
      <c r="C653" s="19" t="s">
        <v>19504</v>
      </c>
    </row>
    <row r="654" spans="1:3" x14ac:dyDescent="0.3">
      <c r="A654" s="19" t="s">
        <v>17658</v>
      </c>
      <c r="B654" s="19" t="s">
        <v>13616</v>
      </c>
      <c r="C654" s="19" t="s">
        <v>19442</v>
      </c>
    </row>
    <row r="655" spans="1:3" x14ac:dyDescent="0.3">
      <c r="A655" s="19" t="s">
        <v>15334</v>
      </c>
      <c r="B655" s="19" t="s">
        <v>20174</v>
      </c>
      <c r="C655" s="19" t="s">
        <v>19456</v>
      </c>
    </row>
    <row r="656" spans="1:3" x14ac:dyDescent="0.3">
      <c r="A656" s="19" t="s">
        <v>17584</v>
      </c>
      <c r="B656" s="19" t="s">
        <v>13616</v>
      </c>
      <c r="C656" s="19" t="s">
        <v>19459</v>
      </c>
    </row>
    <row r="657" spans="1:3" x14ac:dyDescent="0.3">
      <c r="A657" s="19" t="s">
        <v>18031</v>
      </c>
      <c r="B657" s="19" t="s">
        <v>20174</v>
      </c>
      <c r="C657" s="19" t="s">
        <v>19457</v>
      </c>
    </row>
    <row r="658" spans="1:3" x14ac:dyDescent="0.3">
      <c r="A658" s="19" t="s">
        <v>18684</v>
      </c>
      <c r="B658" s="19" t="s">
        <v>20184</v>
      </c>
      <c r="C658" s="19" t="s">
        <v>19459</v>
      </c>
    </row>
    <row r="659" spans="1:3" x14ac:dyDescent="0.3">
      <c r="A659" s="19" t="s">
        <v>18260</v>
      </c>
      <c r="B659" s="19" t="s">
        <v>20175</v>
      </c>
      <c r="C659" s="19" t="s">
        <v>19504</v>
      </c>
    </row>
    <row r="660" spans="1:3" x14ac:dyDescent="0.3">
      <c r="A660" s="19" t="s">
        <v>16748</v>
      </c>
      <c r="B660" s="19" t="s">
        <v>13616</v>
      </c>
      <c r="C660" s="19" t="s">
        <v>19455</v>
      </c>
    </row>
    <row r="661" spans="1:3" x14ac:dyDescent="0.3">
      <c r="A661" s="19" t="s">
        <v>18748</v>
      </c>
      <c r="B661" s="19" t="s">
        <v>20175</v>
      </c>
      <c r="C661" s="19" t="s">
        <v>19449</v>
      </c>
    </row>
    <row r="662" spans="1:3" x14ac:dyDescent="0.3">
      <c r="A662" s="19" t="s">
        <v>18035</v>
      </c>
      <c r="B662" s="19" t="s">
        <v>13616</v>
      </c>
      <c r="C662" s="19" t="s">
        <v>19458</v>
      </c>
    </row>
    <row r="663" spans="1:3" x14ac:dyDescent="0.3">
      <c r="A663" s="19" t="s">
        <v>14848</v>
      </c>
      <c r="B663" s="19" t="s">
        <v>20174</v>
      </c>
      <c r="C663" s="19" t="s">
        <v>19573</v>
      </c>
    </row>
    <row r="664" spans="1:3" x14ac:dyDescent="0.3">
      <c r="A664" s="19" t="s">
        <v>16244</v>
      </c>
      <c r="B664" s="19" t="s">
        <v>20179</v>
      </c>
      <c r="C664" s="19" t="s">
        <v>19442</v>
      </c>
    </row>
    <row r="665" spans="1:3" x14ac:dyDescent="0.3">
      <c r="A665" s="19" t="s">
        <v>16198</v>
      </c>
      <c r="B665" s="19" t="s">
        <v>20174</v>
      </c>
      <c r="C665" s="19" t="s">
        <v>19446</v>
      </c>
    </row>
    <row r="666" spans="1:3" x14ac:dyDescent="0.3">
      <c r="A666" s="19" t="s">
        <v>18069</v>
      </c>
      <c r="B666" s="19" t="s">
        <v>20179</v>
      </c>
      <c r="C666" s="19" t="s">
        <v>19574</v>
      </c>
    </row>
    <row r="667" spans="1:3" x14ac:dyDescent="0.3">
      <c r="A667" s="19" t="s">
        <v>19197</v>
      </c>
      <c r="B667" s="19" t="s">
        <v>20179</v>
      </c>
      <c r="C667" s="19" t="s">
        <v>19575</v>
      </c>
    </row>
    <row r="668" spans="1:3" x14ac:dyDescent="0.3">
      <c r="A668" s="19" t="s">
        <v>18923</v>
      </c>
      <c r="B668" s="19" t="s">
        <v>20179</v>
      </c>
      <c r="C668" s="19" t="s">
        <v>19449</v>
      </c>
    </row>
    <row r="669" spans="1:3" x14ac:dyDescent="0.3">
      <c r="A669" s="19" t="s">
        <v>18166</v>
      </c>
      <c r="B669" s="19" t="s">
        <v>20174</v>
      </c>
      <c r="C669" s="19" t="s">
        <v>19455</v>
      </c>
    </row>
    <row r="670" spans="1:3" x14ac:dyDescent="0.3">
      <c r="A670" s="19" t="s">
        <v>17550</v>
      </c>
      <c r="B670" s="19" t="s">
        <v>20179</v>
      </c>
      <c r="C670" s="19" t="s">
        <v>19541</v>
      </c>
    </row>
    <row r="671" spans="1:3" x14ac:dyDescent="0.3">
      <c r="A671" s="19" t="s">
        <v>15651</v>
      </c>
      <c r="B671" s="19" t="s">
        <v>20185</v>
      </c>
      <c r="C671" s="19" t="s">
        <v>19449</v>
      </c>
    </row>
    <row r="672" spans="1:3" x14ac:dyDescent="0.3">
      <c r="A672" s="19" t="s">
        <v>18261</v>
      </c>
      <c r="B672" s="19" t="s">
        <v>20174</v>
      </c>
      <c r="C672" s="19" t="s">
        <v>19459</v>
      </c>
    </row>
    <row r="673" spans="1:3" x14ac:dyDescent="0.3">
      <c r="A673" s="19" t="s">
        <v>16197</v>
      </c>
      <c r="B673" s="19" t="s">
        <v>20179</v>
      </c>
      <c r="C673" s="19" t="s">
        <v>19546</v>
      </c>
    </row>
    <row r="674" spans="1:3" x14ac:dyDescent="0.3">
      <c r="A674" s="19" t="s">
        <v>17020</v>
      </c>
      <c r="B674" s="19" t="s">
        <v>20177</v>
      </c>
      <c r="C674" s="19" t="s">
        <v>19576</v>
      </c>
    </row>
    <row r="675" spans="1:3" x14ac:dyDescent="0.3">
      <c r="A675" s="19" t="s">
        <v>18305</v>
      </c>
      <c r="B675" s="19" t="s">
        <v>20180</v>
      </c>
      <c r="C675" s="19" t="s">
        <v>19518</v>
      </c>
    </row>
    <row r="676" spans="1:3" x14ac:dyDescent="0.3">
      <c r="A676" s="19" t="s">
        <v>18089</v>
      </c>
      <c r="B676" s="19" t="s">
        <v>20174</v>
      </c>
      <c r="C676" s="19" t="s">
        <v>19483</v>
      </c>
    </row>
    <row r="677" spans="1:3" x14ac:dyDescent="0.3">
      <c r="A677" s="19" t="s">
        <v>17867</v>
      </c>
      <c r="B677" s="19" t="s">
        <v>13616</v>
      </c>
      <c r="C677" s="19" t="s">
        <v>19441</v>
      </c>
    </row>
    <row r="678" spans="1:3" x14ac:dyDescent="0.3">
      <c r="A678" s="19" t="s">
        <v>18142</v>
      </c>
      <c r="B678" s="19" t="s">
        <v>13616</v>
      </c>
      <c r="C678" s="19" t="s">
        <v>19501</v>
      </c>
    </row>
    <row r="679" spans="1:3" x14ac:dyDescent="0.3">
      <c r="A679" s="19" t="s">
        <v>18189</v>
      </c>
      <c r="B679" s="19" t="s">
        <v>20181</v>
      </c>
      <c r="C679" s="19" t="s">
        <v>19458</v>
      </c>
    </row>
    <row r="680" spans="1:3" x14ac:dyDescent="0.3">
      <c r="A680" s="19" t="s">
        <v>18933</v>
      </c>
      <c r="B680" s="19" t="s">
        <v>20176</v>
      </c>
      <c r="C680" s="19" t="s">
        <v>19571</v>
      </c>
    </row>
    <row r="681" spans="1:3" x14ac:dyDescent="0.3">
      <c r="A681" s="19" t="s">
        <v>18130</v>
      </c>
      <c r="B681" s="19" t="s">
        <v>20179</v>
      </c>
      <c r="C681" s="19" t="s">
        <v>19449</v>
      </c>
    </row>
    <row r="682" spans="1:3" x14ac:dyDescent="0.3">
      <c r="A682" s="19" t="s">
        <v>15625</v>
      </c>
      <c r="B682" s="19" t="s">
        <v>20181</v>
      </c>
      <c r="C682" s="19" t="s">
        <v>19576</v>
      </c>
    </row>
    <row r="683" spans="1:3" x14ac:dyDescent="0.3">
      <c r="A683" s="19" t="s">
        <v>18550</v>
      </c>
      <c r="B683" s="19" t="s">
        <v>20174</v>
      </c>
      <c r="C683" s="19" t="s">
        <v>19455</v>
      </c>
    </row>
    <row r="684" spans="1:3" x14ac:dyDescent="0.3">
      <c r="A684" s="19" t="s">
        <v>18043</v>
      </c>
      <c r="B684" s="19" t="s">
        <v>20174</v>
      </c>
      <c r="C684" s="19" t="s">
        <v>19449</v>
      </c>
    </row>
    <row r="685" spans="1:3" x14ac:dyDescent="0.3">
      <c r="A685" s="19" t="s">
        <v>17817</v>
      </c>
      <c r="B685" s="19" t="s">
        <v>20175</v>
      </c>
      <c r="C685" s="19" t="s">
        <v>19577</v>
      </c>
    </row>
    <row r="686" spans="1:3" x14ac:dyDescent="0.3">
      <c r="A686" s="19" t="s">
        <v>18622</v>
      </c>
      <c r="B686" s="19" t="s">
        <v>20174</v>
      </c>
      <c r="C686" s="19" t="s">
        <v>19483</v>
      </c>
    </row>
    <row r="687" spans="1:3" x14ac:dyDescent="0.3">
      <c r="A687" s="19" t="s">
        <v>15329</v>
      </c>
      <c r="B687" s="19" t="s">
        <v>20174</v>
      </c>
      <c r="C687" s="19" t="s">
        <v>19449</v>
      </c>
    </row>
    <row r="688" spans="1:3" x14ac:dyDescent="0.3">
      <c r="A688" s="19" t="s">
        <v>14912</v>
      </c>
      <c r="B688" s="19" t="s">
        <v>20179</v>
      </c>
      <c r="C688" s="19" t="s">
        <v>19530</v>
      </c>
    </row>
    <row r="689" spans="1:3" x14ac:dyDescent="0.3">
      <c r="A689" s="19" t="s">
        <v>14938</v>
      </c>
      <c r="B689" s="19" t="s">
        <v>20174</v>
      </c>
      <c r="C689" s="19" t="s">
        <v>19529</v>
      </c>
    </row>
    <row r="690" spans="1:3" x14ac:dyDescent="0.3">
      <c r="A690" s="19" t="s">
        <v>18368</v>
      </c>
      <c r="B690" s="19" t="s">
        <v>20178</v>
      </c>
      <c r="C690" s="19" t="s">
        <v>19458</v>
      </c>
    </row>
    <row r="691" spans="1:3" x14ac:dyDescent="0.3">
      <c r="A691" s="19" t="s">
        <v>18408</v>
      </c>
      <c r="B691" s="19" t="s">
        <v>20174</v>
      </c>
      <c r="C691" s="19" t="s">
        <v>19449</v>
      </c>
    </row>
    <row r="692" spans="1:3" x14ac:dyDescent="0.3">
      <c r="A692" s="19" t="s">
        <v>15234</v>
      </c>
      <c r="B692" s="19" t="s">
        <v>20177</v>
      </c>
      <c r="C692" s="19" t="s">
        <v>19578</v>
      </c>
    </row>
    <row r="693" spans="1:3" x14ac:dyDescent="0.3">
      <c r="A693" s="19" t="s">
        <v>18468</v>
      </c>
      <c r="B693" s="19" t="s">
        <v>20179</v>
      </c>
      <c r="C693" s="19" t="s">
        <v>19459</v>
      </c>
    </row>
    <row r="694" spans="1:3" x14ac:dyDescent="0.3">
      <c r="A694" s="19" t="s">
        <v>15328</v>
      </c>
      <c r="B694" s="19" t="s">
        <v>20175</v>
      </c>
      <c r="C694" s="19" t="s">
        <v>19459</v>
      </c>
    </row>
    <row r="695" spans="1:3" x14ac:dyDescent="0.3">
      <c r="A695" s="19" t="s">
        <v>18471</v>
      </c>
      <c r="B695" s="19" t="s">
        <v>20175</v>
      </c>
      <c r="C695" s="19" t="s">
        <v>19490</v>
      </c>
    </row>
    <row r="696" spans="1:3" x14ac:dyDescent="0.3">
      <c r="A696" s="19" t="s">
        <v>15566</v>
      </c>
      <c r="B696" s="19" t="s">
        <v>20185</v>
      </c>
      <c r="C696" s="19" t="s">
        <v>19459</v>
      </c>
    </row>
    <row r="697" spans="1:3" x14ac:dyDescent="0.3">
      <c r="A697" s="19" t="s">
        <v>16853</v>
      </c>
      <c r="B697" s="19" t="s">
        <v>13616</v>
      </c>
      <c r="C697" s="19" t="s">
        <v>19442</v>
      </c>
    </row>
    <row r="698" spans="1:3" x14ac:dyDescent="0.3">
      <c r="A698" s="19" t="s">
        <v>16629</v>
      </c>
      <c r="B698" s="19" t="s">
        <v>20179</v>
      </c>
      <c r="C698" s="19" t="s">
        <v>19518</v>
      </c>
    </row>
    <row r="699" spans="1:3" x14ac:dyDescent="0.3">
      <c r="A699" s="19" t="s">
        <v>16881</v>
      </c>
      <c r="B699" s="19" t="s">
        <v>20174</v>
      </c>
      <c r="C699" s="19" t="s">
        <v>19455</v>
      </c>
    </row>
    <row r="700" spans="1:3" x14ac:dyDescent="0.3">
      <c r="A700" s="19" t="s">
        <v>16909</v>
      </c>
      <c r="B700" s="19" t="s">
        <v>20184</v>
      </c>
      <c r="C700" s="19" t="s">
        <v>19455</v>
      </c>
    </row>
    <row r="701" spans="1:3" x14ac:dyDescent="0.3">
      <c r="A701" s="19" t="s">
        <v>17947</v>
      </c>
      <c r="B701" s="19" t="s">
        <v>13616</v>
      </c>
      <c r="C701" s="19" t="s">
        <v>19441</v>
      </c>
    </row>
    <row r="702" spans="1:3" x14ac:dyDescent="0.3">
      <c r="A702" s="19" t="s">
        <v>18497</v>
      </c>
      <c r="B702" s="19" t="s">
        <v>20174</v>
      </c>
      <c r="C702" s="19" t="s">
        <v>19458</v>
      </c>
    </row>
    <row r="703" spans="1:3" x14ac:dyDescent="0.3">
      <c r="A703" s="19" t="s">
        <v>16889</v>
      </c>
      <c r="B703" s="19" t="s">
        <v>20178</v>
      </c>
      <c r="C703" s="19" t="s">
        <v>19491</v>
      </c>
    </row>
    <row r="704" spans="1:3" x14ac:dyDescent="0.3">
      <c r="A704" s="19" t="s">
        <v>19327</v>
      </c>
      <c r="B704" s="19" t="s">
        <v>20178</v>
      </c>
      <c r="C704" s="19" t="s">
        <v>19449</v>
      </c>
    </row>
    <row r="705" spans="1:3" x14ac:dyDescent="0.3">
      <c r="A705" s="19" t="s">
        <v>17401</v>
      </c>
      <c r="B705" s="19" t="s">
        <v>20185</v>
      </c>
      <c r="C705" s="19" t="s">
        <v>19477</v>
      </c>
    </row>
    <row r="706" spans="1:3" x14ac:dyDescent="0.3">
      <c r="A706" s="19" t="s">
        <v>17316</v>
      </c>
      <c r="B706" s="19" t="s">
        <v>20185</v>
      </c>
      <c r="C706" s="19" t="s">
        <v>19580</v>
      </c>
    </row>
    <row r="707" spans="1:3" x14ac:dyDescent="0.3">
      <c r="A707" s="19" t="s">
        <v>17574</v>
      </c>
      <c r="B707" s="19" t="s">
        <v>20187</v>
      </c>
      <c r="C707" s="19" t="s">
        <v>19449</v>
      </c>
    </row>
    <row r="708" spans="1:3" x14ac:dyDescent="0.3">
      <c r="A708" s="19" t="s">
        <v>17917</v>
      </c>
      <c r="B708" s="19" t="s">
        <v>13616</v>
      </c>
      <c r="C708" s="19" t="s">
        <v>19459</v>
      </c>
    </row>
    <row r="709" spans="1:3" x14ac:dyDescent="0.3">
      <c r="A709" s="19" t="s">
        <v>16863</v>
      </c>
      <c r="B709" s="19" t="s">
        <v>20179</v>
      </c>
      <c r="C709" s="19" t="s">
        <v>19486</v>
      </c>
    </row>
    <row r="710" spans="1:3" x14ac:dyDescent="0.3">
      <c r="A710" s="19" t="s">
        <v>18538</v>
      </c>
      <c r="B710" s="19" t="s">
        <v>20176</v>
      </c>
      <c r="C710" s="19" t="s">
        <v>19504</v>
      </c>
    </row>
    <row r="711" spans="1:3" x14ac:dyDescent="0.3">
      <c r="A711" s="19" t="s">
        <v>19075</v>
      </c>
      <c r="B711" s="19" t="s">
        <v>20179</v>
      </c>
      <c r="C711" s="19" t="s">
        <v>19442</v>
      </c>
    </row>
    <row r="712" spans="1:3" x14ac:dyDescent="0.3">
      <c r="A712" s="19" t="s">
        <v>17411</v>
      </c>
      <c r="B712" s="19" t="s">
        <v>20174</v>
      </c>
      <c r="C712" s="19" t="s">
        <v>19503</v>
      </c>
    </row>
    <row r="713" spans="1:3" x14ac:dyDescent="0.3">
      <c r="A713" s="19" t="s">
        <v>16239</v>
      </c>
      <c r="B713" s="19" t="s">
        <v>20174</v>
      </c>
      <c r="C713" s="19" t="s">
        <v>19581</v>
      </c>
    </row>
    <row r="714" spans="1:3" x14ac:dyDescent="0.3">
      <c r="A714" s="19" t="s">
        <v>17063</v>
      </c>
      <c r="B714" s="19" t="s">
        <v>20181</v>
      </c>
      <c r="C714" s="19" t="s">
        <v>19462</v>
      </c>
    </row>
    <row r="715" spans="1:3" x14ac:dyDescent="0.3">
      <c r="A715" s="19" t="s">
        <v>18328</v>
      </c>
      <c r="B715" s="19" t="s">
        <v>20187</v>
      </c>
      <c r="C715" s="19" t="s">
        <v>19449</v>
      </c>
    </row>
    <row r="716" spans="1:3" x14ac:dyDescent="0.3">
      <c r="A716" s="19" t="s">
        <v>17874</v>
      </c>
      <c r="B716" s="19" t="s">
        <v>20179</v>
      </c>
      <c r="C716" s="19" t="s">
        <v>19455</v>
      </c>
    </row>
    <row r="717" spans="1:3" x14ac:dyDescent="0.3">
      <c r="A717" s="19" t="s">
        <v>18020</v>
      </c>
      <c r="B717" s="19" t="s">
        <v>20179</v>
      </c>
      <c r="C717" s="19" t="s">
        <v>19455</v>
      </c>
    </row>
    <row r="718" spans="1:3" x14ac:dyDescent="0.3">
      <c r="A718" s="19" t="s">
        <v>18026</v>
      </c>
      <c r="B718" s="19" t="s">
        <v>20174</v>
      </c>
      <c r="C718" s="19" t="s">
        <v>19440</v>
      </c>
    </row>
    <row r="719" spans="1:3" x14ac:dyDescent="0.3">
      <c r="A719" s="19" t="s">
        <v>18755</v>
      </c>
      <c r="B719" s="19" t="s">
        <v>20174</v>
      </c>
      <c r="C719" s="19" t="s">
        <v>19504</v>
      </c>
    </row>
    <row r="720" spans="1:3" x14ac:dyDescent="0.3">
      <c r="A720" s="19" t="s">
        <v>17762</v>
      </c>
      <c r="B720" s="19" t="s">
        <v>20187</v>
      </c>
      <c r="C720" s="19" t="s">
        <v>19517</v>
      </c>
    </row>
    <row r="721" spans="1:3" x14ac:dyDescent="0.3">
      <c r="A721" s="19" t="s">
        <v>15326</v>
      </c>
      <c r="B721" s="19" t="s">
        <v>20179</v>
      </c>
      <c r="C721" s="19" t="s">
        <v>19459</v>
      </c>
    </row>
    <row r="722" spans="1:3" x14ac:dyDescent="0.3">
      <c r="A722" s="19" t="s">
        <v>15372</v>
      </c>
      <c r="B722" s="19" t="s">
        <v>20174</v>
      </c>
      <c r="C722" s="19" t="s">
        <v>19582</v>
      </c>
    </row>
    <row r="723" spans="1:3" x14ac:dyDescent="0.3">
      <c r="A723" s="19" t="s">
        <v>17515</v>
      </c>
      <c r="B723" s="19" t="s">
        <v>13616</v>
      </c>
      <c r="C723" s="19" t="s">
        <v>19458</v>
      </c>
    </row>
    <row r="724" spans="1:3" x14ac:dyDescent="0.3">
      <c r="A724" s="19" t="s">
        <v>18233</v>
      </c>
      <c r="B724" s="19" t="s">
        <v>20179</v>
      </c>
      <c r="C724" s="19" t="s">
        <v>19516</v>
      </c>
    </row>
    <row r="725" spans="1:3" x14ac:dyDescent="0.3">
      <c r="A725" s="19" t="s">
        <v>18712</v>
      </c>
      <c r="B725" s="19" t="s">
        <v>20175</v>
      </c>
      <c r="C725" s="19" t="s">
        <v>19453</v>
      </c>
    </row>
    <row r="726" spans="1:3" x14ac:dyDescent="0.3">
      <c r="A726" s="19" t="s">
        <v>18351</v>
      </c>
      <c r="B726" s="19" t="s">
        <v>20174</v>
      </c>
      <c r="C726" s="19" t="s">
        <v>19446</v>
      </c>
    </row>
    <row r="727" spans="1:3" x14ac:dyDescent="0.3">
      <c r="A727" s="19" t="s">
        <v>15120</v>
      </c>
      <c r="B727" s="19" t="s">
        <v>13616</v>
      </c>
      <c r="C727" s="19" t="s">
        <v>19484</v>
      </c>
    </row>
    <row r="728" spans="1:3" x14ac:dyDescent="0.3">
      <c r="A728" s="19" t="s">
        <v>14660</v>
      </c>
      <c r="B728" s="19" t="s">
        <v>20174</v>
      </c>
      <c r="C728" s="19" t="s">
        <v>19585</v>
      </c>
    </row>
    <row r="729" spans="1:3" x14ac:dyDescent="0.3">
      <c r="A729" s="19" t="s">
        <v>17134</v>
      </c>
      <c r="B729" s="19" t="s">
        <v>20174</v>
      </c>
      <c r="C729" s="19" t="s">
        <v>19586</v>
      </c>
    </row>
    <row r="730" spans="1:3" x14ac:dyDescent="0.3">
      <c r="A730" s="19" t="s">
        <v>14852</v>
      </c>
      <c r="B730" s="19" t="s">
        <v>20174</v>
      </c>
      <c r="C730" s="19" t="s">
        <v>19458</v>
      </c>
    </row>
    <row r="731" spans="1:3" x14ac:dyDescent="0.3">
      <c r="A731" s="19" t="s">
        <v>15183</v>
      </c>
      <c r="B731" s="19" t="s">
        <v>17743</v>
      </c>
      <c r="C731" s="19" t="s">
        <v>19459</v>
      </c>
    </row>
    <row r="732" spans="1:3" x14ac:dyDescent="0.3">
      <c r="A732" s="19" t="s">
        <v>14965</v>
      </c>
      <c r="B732" s="19" t="s">
        <v>20175</v>
      </c>
      <c r="C732" s="19" t="s">
        <v>19442</v>
      </c>
    </row>
    <row r="733" spans="1:3" x14ac:dyDescent="0.3">
      <c r="A733" s="19" t="s">
        <v>18235</v>
      </c>
      <c r="B733" s="19" t="s">
        <v>13616</v>
      </c>
      <c r="C733" s="19" t="s">
        <v>19504</v>
      </c>
    </row>
    <row r="734" spans="1:3" x14ac:dyDescent="0.3">
      <c r="A734" s="19" t="s">
        <v>19019</v>
      </c>
      <c r="B734" s="19" t="s">
        <v>20178</v>
      </c>
      <c r="C734" s="19" t="s">
        <v>19455</v>
      </c>
    </row>
    <row r="735" spans="1:3" x14ac:dyDescent="0.3">
      <c r="A735" s="19" t="s">
        <v>18956</v>
      </c>
      <c r="B735" s="19" t="s">
        <v>20174</v>
      </c>
      <c r="C735" s="19" t="s">
        <v>19491</v>
      </c>
    </row>
    <row r="736" spans="1:3" x14ac:dyDescent="0.3">
      <c r="A736" s="19" t="s">
        <v>18542</v>
      </c>
      <c r="B736" s="19" t="s">
        <v>13616</v>
      </c>
      <c r="C736" s="19" t="s">
        <v>19455</v>
      </c>
    </row>
    <row r="737" spans="1:3" x14ac:dyDescent="0.3">
      <c r="A737" s="19" t="s">
        <v>16577</v>
      </c>
      <c r="B737" s="19" t="s">
        <v>13616</v>
      </c>
      <c r="C737" s="19" t="s">
        <v>19442</v>
      </c>
    </row>
    <row r="738" spans="1:3" x14ac:dyDescent="0.3">
      <c r="A738" s="19" t="s">
        <v>15393</v>
      </c>
      <c r="B738" s="19" t="s">
        <v>13616</v>
      </c>
      <c r="C738" s="19" t="s">
        <v>19458</v>
      </c>
    </row>
    <row r="739" spans="1:3" x14ac:dyDescent="0.3">
      <c r="A739" s="19" t="s">
        <v>16316</v>
      </c>
      <c r="B739" s="19" t="s">
        <v>20174</v>
      </c>
      <c r="C739" s="19" t="s">
        <v>19522</v>
      </c>
    </row>
    <row r="740" spans="1:3" x14ac:dyDescent="0.3">
      <c r="A740" s="19" t="s">
        <v>15686</v>
      </c>
      <c r="B740" s="19" t="s">
        <v>20179</v>
      </c>
      <c r="C740" s="19" t="s">
        <v>19460</v>
      </c>
    </row>
    <row r="741" spans="1:3" x14ac:dyDescent="0.3">
      <c r="A741" s="19" t="s">
        <v>18845</v>
      </c>
      <c r="B741" s="19" t="s">
        <v>20179</v>
      </c>
      <c r="C741" s="19" t="s">
        <v>19483</v>
      </c>
    </row>
    <row r="742" spans="1:3" x14ac:dyDescent="0.3">
      <c r="A742" s="19" t="s">
        <v>15519</v>
      </c>
      <c r="B742" s="19" t="s">
        <v>13616</v>
      </c>
      <c r="C742" s="19" t="s">
        <v>19442</v>
      </c>
    </row>
    <row r="743" spans="1:3" x14ac:dyDescent="0.3">
      <c r="A743" s="19" t="s">
        <v>18282</v>
      </c>
      <c r="B743" s="19" t="s">
        <v>20176</v>
      </c>
      <c r="C743" s="19" t="s">
        <v>19455</v>
      </c>
    </row>
    <row r="744" spans="1:3" x14ac:dyDescent="0.3">
      <c r="A744" s="19" t="s">
        <v>17697</v>
      </c>
      <c r="B744" s="19" t="s">
        <v>20174</v>
      </c>
      <c r="C744" s="19" t="s">
        <v>19453</v>
      </c>
    </row>
    <row r="745" spans="1:3" x14ac:dyDescent="0.3">
      <c r="A745" s="19" t="s">
        <v>15705</v>
      </c>
      <c r="B745" s="19" t="s">
        <v>20174</v>
      </c>
      <c r="C745" s="19" t="s">
        <v>19442</v>
      </c>
    </row>
    <row r="746" spans="1:3" x14ac:dyDescent="0.3">
      <c r="A746" s="19" t="s">
        <v>18861</v>
      </c>
      <c r="B746" s="19" t="s">
        <v>20179</v>
      </c>
      <c r="C746" s="19" t="s">
        <v>19502</v>
      </c>
    </row>
    <row r="747" spans="1:3" x14ac:dyDescent="0.3">
      <c r="A747" s="19" t="s">
        <v>17887</v>
      </c>
      <c r="B747" s="19" t="s">
        <v>20174</v>
      </c>
      <c r="C747" s="19" t="s">
        <v>19441</v>
      </c>
    </row>
    <row r="748" spans="1:3" x14ac:dyDescent="0.3">
      <c r="A748" s="19" t="s">
        <v>17496</v>
      </c>
      <c r="B748" s="19" t="s">
        <v>20175</v>
      </c>
      <c r="C748" s="19" t="s">
        <v>19588</v>
      </c>
    </row>
    <row r="749" spans="1:3" x14ac:dyDescent="0.3">
      <c r="A749" s="19" t="s">
        <v>19420</v>
      </c>
      <c r="B749" s="19" t="s">
        <v>13616</v>
      </c>
      <c r="C749" s="19" t="s">
        <v>19449</v>
      </c>
    </row>
    <row r="750" spans="1:3" x14ac:dyDescent="0.3">
      <c r="A750" s="19" t="s">
        <v>18464</v>
      </c>
      <c r="B750" s="19" t="s">
        <v>13616</v>
      </c>
      <c r="C750" s="19" t="s">
        <v>19470</v>
      </c>
    </row>
    <row r="751" spans="1:3" x14ac:dyDescent="0.3">
      <c r="A751" s="19" t="s">
        <v>18896</v>
      </c>
      <c r="B751" s="19" t="s">
        <v>13616</v>
      </c>
      <c r="C751" s="19" t="s">
        <v>19504</v>
      </c>
    </row>
    <row r="752" spans="1:3" x14ac:dyDescent="0.3">
      <c r="A752" s="19" t="s">
        <v>17718</v>
      </c>
      <c r="B752" s="19" t="s">
        <v>20175</v>
      </c>
      <c r="C752" s="19" t="s">
        <v>19441</v>
      </c>
    </row>
    <row r="753" spans="1:3" x14ac:dyDescent="0.3">
      <c r="A753" s="19" t="s">
        <v>18812</v>
      </c>
      <c r="B753" s="19" t="s">
        <v>20174</v>
      </c>
      <c r="C753" s="19" t="s">
        <v>19445</v>
      </c>
    </row>
    <row r="754" spans="1:3" x14ac:dyDescent="0.3">
      <c r="A754" s="19" t="s">
        <v>18168</v>
      </c>
      <c r="B754" s="19" t="s">
        <v>20176</v>
      </c>
      <c r="C754" s="19" t="s">
        <v>19477</v>
      </c>
    </row>
    <row r="755" spans="1:3" x14ac:dyDescent="0.3">
      <c r="A755" s="19" t="s">
        <v>18316</v>
      </c>
      <c r="B755" s="19" t="s">
        <v>13616</v>
      </c>
      <c r="C755" s="19" t="s">
        <v>19485</v>
      </c>
    </row>
    <row r="756" spans="1:3" x14ac:dyDescent="0.3">
      <c r="A756" s="19" t="s">
        <v>18352</v>
      </c>
      <c r="B756" s="19" t="s">
        <v>13616</v>
      </c>
      <c r="C756" s="19" t="s">
        <v>19455</v>
      </c>
    </row>
    <row r="757" spans="1:3" x14ac:dyDescent="0.3">
      <c r="A757" s="19" t="s">
        <v>15423</v>
      </c>
      <c r="B757" s="19" t="s">
        <v>20174</v>
      </c>
      <c r="C757" s="19" t="s">
        <v>19442</v>
      </c>
    </row>
    <row r="758" spans="1:3" x14ac:dyDescent="0.3">
      <c r="A758" s="19" t="s">
        <v>16326</v>
      </c>
      <c r="B758" s="19" t="s">
        <v>13616</v>
      </c>
      <c r="C758" s="19" t="s">
        <v>19458</v>
      </c>
    </row>
    <row r="759" spans="1:3" x14ac:dyDescent="0.3">
      <c r="A759" s="19" t="s">
        <v>18283</v>
      </c>
      <c r="B759" s="19" t="s">
        <v>20176</v>
      </c>
      <c r="C759" s="19" t="s">
        <v>19455</v>
      </c>
    </row>
    <row r="760" spans="1:3" x14ac:dyDescent="0.3">
      <c r="A760" s="19" t="s">
        <v>15278</v>
      </c>
      <c r="B760" s="19" t="s">
        <v>20180</v>
      </c>
      <c r="C760" s="19" t="s">
        <v>19442</v>
      </c>
    </row>
    <row r="761" spans="1:3" x14ac:dyDescent="0.3">
      <c r="A761" s="19" t="s">
        <v>18426</v>
      </c>
      <c r="B761" s="19" t="s">
        <v>13616</v>
      </c>
      <c r="C761" s="19" t="s">
        <v>19589</v>
      </c>
    </row>
    <row r="762" spans="1:3" x14ac:dyDescent="0.3">
      <c r="A762" s="19" t="s">
        <v>18251</v>
      </c>
      <c r="B762" s="19" t="s">
        <v>20174</v>
      </c>
      <c r="C762" s="19" t="s">
        <v>19544</v>
      </c>
    </row>
    <row r="763" spans="1:3" x14ac:dyDescent="0.3">
      <c r="A763" s="19" t="s">
        <v>18949</v>
      </c>
      <c r="B763" s="19" t="s">
        <v>20179</v>
      </c>
      <c r="C763" s="19" t="s">
        <v>19485</v>
      </c>
    </row>
    <row r="764" spans="1:3" x14ac:dyDescent="0.3">
      <c r="A764" s="19" t="s">
        <v>18169</v>
      </c>
      <c r="B764" s="19" t="s">
        <v>20180</v>
      </c>
      <c r="C764" s="19" t="s">
        <v>19477</v>
      </c>
    </row>
    <row r="765" spans="1:3" x14ac:dyDescent="0.3">
      <c r="A765" s="19" t="s">
        <v>18241</v>
      </c>
      <c r="B765" s="19" t="s">
        <v>20179</v>
      </c>
      <c r="C765" s="19" t="s">
        <v>19445</v>
      </c>
    </row>
    <row r="766" spans="1:3" x14ac:dyDescent="0.3">
      <c r="A766" s="19" t="s">
        <v>19069</v>
      </c>
      <c r="B766" s="19" t="s">
        <v>20179</v>
      </c>
      <c r="C766" s="19" t="s">
        <v>19526</v>
      </c>
    </row>
    <row r="767" spans="1:3" x14ac:dyDescent="0.3">
      <c r="A767" s="19" t="s">
        <v>19413</v>
      </c>
      <c r="B767" s="19" t="s">
        <v>20174</v>
      </c>
      <c r="C767" s="19" t="s">
        <v>19502</v>
      </c>
    </row>
    <row r="768" spans="1:3" x14ac:dyDescent="0.3">
      <c r="A768" s="19" t="s">
        <v>19254</v>
      </c>
      <c r="B768" s="19" t="s">
        <v>20174</v>
      </c>
      <c r="C768" s="19" t="s">
        <v>19502</v>
      </c>
    </row>
    <row r="769" spans="1:3" x14ac:dyDescent="0.3">
      <c r="A769" s="19" t="s">
        <v>18045</v>
      </c>
      <c r="B769" s="19" t="s">
        <v>20174</v>
      </c>
      <c r="C769" s="19" t="s">
        <v>19445</v>
      </c>
    </row>
    <row r="770" spans="1:3" x14ac:dyDescent="0.3">
      <c r="A770" s="19" t="s">
        <v>18146</v>
      </c>
      <c r="B770" s="19" t="s">
        <v>20176</v>
      </c>
      <c r="C770" s="19" t="s">
        <v>19455</v>
      </c>
    </row>
    <row r="771" spans="1:3" x14ac:dyDescent="0.3">
      <c r="A771" s="19" t="s">
        <v>18312</v>
      </c>
      <c r="B771" s="19" t="s">
        <v>20175</v>
      </c>
      <c r="C771" s="19" t="s">
        <v>19518</v>
      </c>
    </row>
    <row r="772" spans="1:3" x14ac:dyDescent="0.3">
      <c r="A772" s="19" t="s">
        <v>18709</v>
      </c>
      <c r="B772" s="19" t="s">
        <v>20174</v>
      </c>
      <c r="C772" s="19" t="s">
        <v>19482</v>
      </c>
    </row>
    <row r="773" spans="1:3" x14ac:dyDescent="0.3">
      <c r="A773" s="19" t="s">
        <v>15848</v>
      </c>
      <c r="B773" s="19" t="s">
        <v>13616</v>
      </c>
      <c r="C773" s="19" t="s">
        <v>19458</v>
      </c>
    </row>
    <row r="774" spans="1:3" x14ac:dyDescent="0.3">
      <c r="A774" s="19" t="s">
        <v>18857</v>
      </c>
      <c r="B774" s="19" t="s">
        <v>20174</v>
      </c>
      <c r="C774" s="19" t="s">
        <v>19541</v>
      </c>
    </row>
    <row r="775" spans="1:3" x14ac:dyDescent="0.3">
      <c r="A775" s="19" t="s">
        <v>15218</v>
      </c>
      <c r="B775" s="19" t="s">
        <v>20177</v>
      </c>
      <c r="C775" s="19" t="s">
        <v>19590</v>
      </c>
    </row>
    <row r="776" spans="1:3" x14ac:dyDescent="0.3">
      <c r="A776" s="19" t="s">
        <v>18369</v>
      </c>
      <c r="B776" s="19" t="s">
        <v>20178</v>
      </c>
      <c r="C776" s="19" t="s">
        <v>19458</v>
      </c>
    </row>
    <row r="777" spans="1:3" x14ac:dyDescent="0.3">
      <c r="A777" s="19" t="s">
        <v>18289</v>
      </c>
      <c r="B777" s="19" t="s">
        <v>20182</v>
      </c>
      <c r="C777" s="19" t="s">
        <v>19544</v>
      </c>
    </row>
    <row r="778" spans="1:3" x14ac:dyDescent="0.3">
      <c r="A778" s="19" t="s">
        <v>18362</v>
      </c>
      <c r="B778" s="19" t="s">
        <v>20174</v>
      </c>
      <c r="C778" s="19" t="s">
        <v>19517</v>
      </c>
    </row>
    <row r="779" spans="1:3" x14ac:dyDescent="0.3">
      <c r="A779" s="19" t="s">
        <v>17699</v>
      </c>
      <c r="B779" s="19" t="s">
        <v>20175</v>
      </c>
      <c r="C779" s="19" t="s">
        <v>19591</v>
      </c>
    </row>
    <row r="780" spans="1:3" x14ac:dyDescent="0.3">
      <c r="A780" s="19" t="s">
        <v>15397</v>
      </c>
      <c r="B780" s="19" t="s">
        <v>20181</v>
      </c>
      <c r="C780" s="19" t="s">
        <v>19533</v>
      </c>
    </row>
    <row r="781" spans="1:3" x14ac:dyDescent="0.3">
      <c r="A781" s="19" t="s">
        <v>15591</v>
      </c>
      <c r="B781" s="19" t="s">
        <v>13616</v>
      </c>
      <c r="C781" s="19" t="s">
        <v>19440</v>
      </c>
    </row>
    <row r="782" spans="1:3" x14ac:dyDescent="0.3">
      <c r="A782" s="19" t="s">
        <v>17684</v>
      </c>
      <c r="B782" s="19" t="s">
        <v>20179</v>
      </c>
      <c r="C782" s="19" t="s">
        <v>19560</v>
      </c>
    </row>
    <row r="783" spans="1:3" x14ac:dyDescent="0.3">
      <c r="A783" s="19" t="s">
        <v>18848</v>
      </c>
      <c r="B783" s="19" t="s">
        <v>13616</v>
      </c>
      <c r="C783" s="19" t="s">
        <v>19458</v>
      </c>
    </row>
    <row r="784" spans="1:3" x14ac:dyDescent="0.3">
      <c r="A784" s="19" t="s">
        <v>15693</v>
      </c>
      <c r="B784" s="19" t="s">
        <v>20177</v>
      </c>
      <c r="C784" s="19" t="s">
        <v>19442</v>
      </c>
    </row>
    <row r="785" spans="1:3" x14ac:dyDescent="0.3">
      <c r="A785" s="19" t="s">
        <v>18619</v>
      </c>
      <c r="B785" s="19" t="s">
        <v>20185</v>
      </c>
      <c r="C785" s="19" t="s">
        <v>19477</v>
      </c>
    </row>
    <row r="786" spans="1:3" x14ac:dyDescent="0.3">
      <c r="A786" s="19" t="s">
        <v>17337</v>
      </c>
      <c r="B786" s="19" t="s">
        <v>20174</v>
      </c>
      <c r="C786" s="19" t="s">
        <v>19458</v>
      </c>
    </row>
    <row r="787" spans="1:3" x14ac:dyDescent="0.3">
      <c r="A787" s="19" t="s">
        <v>18068</v>
      </c>
      <c r="B787" s="19" t="s">
        <v>20179</v>
      </c>
      <c r="C787" s="19" t="s">
        <v>19491</v>
      </c>
    </row>
    <row r="788" spans="1:3" x14ac:dyDescent="0.3">
      <c r="A788" s="19" t="s">
        <v>17952</v>
      </c>
      <c r="B788" s="19" t="s">
        <v>20180</v>
      </c>
      <c r="C788" s="19" t="s">
        <v>19592</v>
      </c>
    </row>
    <row r="789" spans="1:3" x14ac:dyDescent="0.3">
      <c r="A789" s="19" t="s">
        <v>18568</v>
      </c>
      <c r="B789" s="19" t="s">
        <v>20179</v>
      </c>
      <c r="C789" s="19" t="s">
        <v>19455</v>
      </c>
    </row>
    <row r="790" spans="1:3" x14ac:dyDescent="0.3">
      <c r="A790" s="19" t="s">
        <v>18359</v>
      </c>
      <c r="B790" s="19" t="s">
        <v>20174</v>
      </c>
      <c r="C790" s="19" t="s">
        <v>19449</v>
      </c>
    </row>
    <row r="791" spans="1:3" x14ac:dyDescent="0.3">
      <c r="A791" s="19" t="s">
        <v>16946</v>
      </c>
      <c r="B791" s="19" t="s">
        <v>20179</v>
      </c>
      <c r="C791" s="19" t="s">
        <v>19593</v>
      </c>
    </row>
    <row r="792" spans="1:3" x14ac:dyDescent="0.3">
      <c r="A792" s="19" t="s">
        <v>16345</v>
      </c>
      <c r="B792" s="19" t="s">
        <v>20174</v>
      </c>
      <c r="C792" s="19" t="s">
        <v>19588</v>
      </c>
    </row>
    <row r="793" spans="1:3" x14ac:dyDescent="0.3">
      <c r="A793" s="19" t="s">
        <v>15308</v>
      </c>
      <c r="B793" s="19" t="s">
        <v>13616</v>
      </c>
      <c r="C793" s="19" t="s">
        <v>19594</v>
      </c>
    </row>
    <row r="794" spans="1:3" x14ac:dyDescent="0.3">
      <c r="A794" s="19" t="s">
        <v>17039</v>
      </c>
      <c r="B794" s="19" t="s">
        <v>20174</v>
      </c>
      <c r="C794" s="19" t="s">
        <v>19595</v>
      </c>
    </row>
    <row r="795" spans="1:3" x14ac:dyDescent="0.3">
      <c r="A795" s="19" t="s">
        <v>16130</v>
      </c>
      <c r="B795" s="19" t="s">
        <v>20179</v>
      </c>
      <c r="C795" s="19" t="s">
        <v>19509</v>
      </c>
    </row>
    <row r="796" spans="1:3" x14ac:dyDescent="0.3">
      <c r="A796" s="19" t="s">
        <v>19066</v>
      </c>
      <c r="B796" s="19" t="s">
        <v>20179</v>
      </c>
      <c r="C796" s="19" t="s">
        <v>19597</v>
      </c>
    </row>
    <row r="797" spans="1:3" x14ac:dyDescent="0.3">
      <c r="A797" s="19" t="s">
        <v>17765</v>
      </c>
      <c r="B797" s="19" t="s">
        <v>20174</v>
      </c>
      <c r="C797" s="19" t="s">
        <v>19455</v>
      </c>
    </row>
    <row r="798" spans="1:3" x14ac:dyDescent="0.3">
      <c r="A798" s="19" t="s">
        <v>16304</v>
      </c>
      <c r="B798" s="19" t="s">
        <v>20176</v>
      </c>
      <c r="C798" s="19" t="s">
        <v>19453</v>
      </c>
    </row>
    <row r="799" spans="1:3" x14ac:dyDescent="0.3">
      <c r="A799" s="19" t="s">
        <v>17505</v>
      </c>
      <c r="B799" s="19" t="s">
        <v>20179</v>
      </c>
      <c r="C799" s="19" t="s">
        <v>19442</v>
      </c>
    </row>
    <row r="800" spans="1:3" x14ac:dyDescent="0.3">
      <c r="A800" s="19" t="s">
        <v>15720</v>
      </c>
      <c r="B800" s="19" t="s">
        <v>20174</v>
      </c>
      <c r="C800" s="19" t="s">
        <v>19598</v>
      </c>
    </row>
    <row r="801" spans="1:3" x14ac:dyDescent="0.3">
      <c r="A801" s="19" t="s">
        <v>19310</v>
      </c>
      <c r="B801" s="19" t="s">
        <v>20185</v>
      </c>
      <c r="C801" s="19" t="s">
        <v>19449</v>
      </c>
    </row>
    <row r="802" spans="1:3" x14ac:dyDescent="0.3">
      <c r="A802" s="19" t="s">
        <v>18042</v>
      </c>
      <c r="B802" s="19" t="s">
        <v>13616</v>
      </c>
      <c r="C802" s="19" t="s">
        <v>19449</v>
      </c>
    </row>
    <row r="803" spans="1:3" x14ac:dyDescent="0.3">
      <c r="A803" s="19" t="s">
        <v>18843</v>
      </c>
      <c r="B803" s="19" t="s">
        <v>13616</v>
      </c>
      <c r="C803" s="19" t="s">
        <v>19455</v>
      </c>
    </row>
    <row r="804" spans="1:3" x14ac:dyDescent="0.3">
      <c r="A804" s="19" t="s">
        <v>18314</v>
      </c>
      <c r="B804" s="19" t="s">
        <v>20174</v>
      </c>
      <c r="C804" s="19" t="s">
        <v>19445</v>
      </c>
    </row>
    <row r="805" spans="1:3" x14ac:dyDescent="0.3">
      <c r="A805" s="19" t="s">
        <v>18377</v>
      </c>
      <c r="B805" s="19" t="s">
        <v>20179</v>
      </c>
      <c r="C805" s="19" t="s">
        <v>19599</v>
      </c>
    </row>
    <row r="806" spans="1:3" x14ac:dyDescent="0.3">
      <c r="A806" s="19" t="s">
        <v>18862</v>
      </c>
      <c r="B806" s="19" t="s">
        <v>20179</v>
      </c>
      <c r="C806" s="19" t="s">
        <v>19485</v>
      </c>
    </row>
    <row r="807" spans="1:3" x14ac:dyDescent="0.3">
      <c r="A807" s="19" t="s">
        <v>19223</v>
      </c>
      <c r="B807" s="19" t="s">
        <v>20174</v>
      </c>
      <c r="C807" s="19" t="s">
        <v>19449</v>
      </c>
    </row>
    <row r="808" spans="1:3" x14ac:dyDescent="0.3">
      <c r="A808" s="19" t="s">
        <v>18117</v>
      </c>
      <c r="B808" s="19" t="s">
        <v>20177</v>
      </c>
      <c r="C808" s="19" t="s">
        <v>19458</v>
      </c>
    </row>
    <row r="809" spans="1:3" x14ac:dyDescent="0.3">
      <c r="A809" s="19" t="s">
        <v>19051</v>
      </c>
      <c r="B809" s="19" t="s">
        <v>20179</v>
      </c>
      <c r="C809" s="19" t="s">
        <v>19488</v>
      </c>
    </row>
    <row r="810" spans="1:3" x14ac:dyDescent="0.3">
      <c r="A810" s="19" t="s">
        <v>17469</v>
      </c>
      <c r="B810" s="19" t="s">
        <v>20186</v>
      </c>
      <c r="C810" s="19" t="s">
        <v>19449</v>
      </c>
    </row>
    <row r="811" spans="1:3" x14ac:dyDescent="0.3">
      <c r="A811" s="19" t="s">
        <v>14954</v>
      </c>
      <c r="B811" s="19" t="s">
        <v>20185</v>
      </c>
      <c r="C811" s="19" t="s">
        <v>19600</v>
      </c>
    </row>
    <row r="812" spans="1:3" x14ac:dyDescent="0.3">
      <c r="A812" s="19" t="s">
        <v>18610</v>
      </c>
      <c r="B812" s="19" t="s">
        <v>17743</v>
      </c>
      <c r="C812" s="19" t="s">
        <v>19504</v>
      </c>
    </row>
    <row r="813" spans="1:3" x14ac:dyDescent="0.3">
      <c r="A813" s="19" t="s">
        <v>16645</v>
      </c>
      <c r="B813" s="19" t="s">
        <v>20179</v>
      </c>
      <c r="C813" s="19" t="s">
        <v>19601</v>
      </c>
    </row>
    <row r="814" spans="1:3" x14ac:dyDescent="0.3">
      <c r="A814" s="19" t="s">
        <v>14882</v>
      </c>
      <c r="B814" s="19" t="s">
        <v>20180</v>
      </c>
      <c r="C814" s="19" t="s">
        <v>19602</v>
      </c>
    </row>
    <row r="815" spans="1:3" x14ac:dyDescent="0.3">
      <c r="A815" s="19" t="s">
        <v>19144</v>
      </c>
      <c r="B815" s="19" t="s">
        <v>20179</v>
      </c>
      <c r="C815" s="19" t="s">
        <v>19603</v>
      </c>
    </row>
    <row r="816" spans="1:3" x14ac:dyDescent="0.3">
      <c r="A816" s="19" t="s">
        <v>15468</v>
      </c>
      <c r="B816" s="19" t="s">
        <v>20180</v>
      </c>
      <c r="C816" s="19" t="s">
        <v>19442</v>
      </c>
    </row>
    <row r="817" spans="1:3" x14ac:dyDescent="0.3">
      <c r="A817" s="19" t="s">
        <v>17983</v>
      </c>
      <c r="B817" s="19" t="s">
        <v>20184</v>
      </c>
      <c r="C817" s="19" t="s">
        <v>19455</v>
      </c>
    </row>
    <row r="818" spans="1:3" x14ac:dyDescent="0.3">
      <c r="A818" s="19" t="s">
        <v>17424</v>
      </c>
      <c r="B818" s="19" t="s">
        <v>13616</v>
      </c>
      <c r="C818" s="19" t="s">
        <v>19455</v>
      </c>
    </row>
    <row r="819" spans="1:3" x14ac:dyDescent="0.3">
      <c r="A819" s="19" t="s">
        <v>18460</v>
      </c>
      <c r="B819" s="19" t="s">
        <v>20174</v>
      </c>
      <c r="C819" s="19" t="s">
        <v>19459</v>
      </c>
    </row>
    <row r="820" spans="1:3" x14ac:dyDescent="0.3">
      <c r="A820" s="19" t="s">
        <v>18294</v>
      </c>
      <c r="B820" s="19" t="s">
        <v>20179</v>
      </c>
      <c r="C820" s="19" t="s">
        <v>19530</v>
      </c>
    </row>
    <row r="821" spans="1:3" x14ac:dyDescent="0.3">
      <c r="A821" s="19" t="s">
        <v>15967</v>
      </c>
      <c r="B821" s="19" t="s">
        <v>13616</v>
      </c>
      <c r="C821" s="19" t="s">
        <v>19455</v>
      </c>
    </row>
    <row r="822" spans="1:3" x14ac:dyDescent="0.3">
      <c r="A822" s="19" t="s">
        <v>18836</v>
      </c>
      <c r="B822" s="19" t="s">
        <v>13616</v>
      </c>
      <c r="C822" s="19" t="s">
        <v>19604</v>
      </c>
    </row>
    <row r="823" spans="1:3" x14ac:dyDescent="0.3">
      <c r="A823" s="19" t="s">
        <v>19208</v>
      </c>
      <c r="B823" s="19" t="s">
        <v>20179</v>
      </c>
      <c r="C823" s="19" t="s">
        <v>19455</v>
      </c>
    </row>
    <row r="824" spans="1:3" x14ac:dyDescent="0.3">
      <c r="A824" s="19" t="s">
        <v>16512</v>
      </c>
      <c r="B824" s="19" t="s">
        <v>20174</v>
      </c>
      <c r="C824" s="19" t="s">
        <v>19605</v>
      </c>
    </row>
    <row r="825" spans="1:3" x14ac:dyDescent="0.3">
      <c r="A825" s="19" t="s">
        <v>18746</v>
      </c>
      <c r="B825" s="19" t="s">
        <v>13616</v>
      </c>
      <c r="C825" s="19" t="s">
        <v>19458</v>
      </c>
    </row>
    <row r="826" spans="1:3" x14ac:dyDescent="0.3">
      <c r="A826" s="19" t="s">
        <v>17928</v>
      </c>
      <c r="B826" s="19" t="s">
        <v>20177</v>
      </c>
      <c r="C826" s="19" t="s">
        <v>19449</v>
      </c>
    </row>
    <row r="827" spans="1:3" x14ac:dyDescent="0.3">
      <c r="A827" s="19" t="s">
        <v>16819</v>
      </c>
      <c r="B827" s="19" t="s">
        <v>20175</v>
      </c>
      <c r="C827" s="19" t="s">
        <v>19480</v>
      </c>
    </row>
    <row r="828" spans="1:3" x14ac:dyDescent="0.3">
      <c r="A828" s="19" t="s">
        <v>19063</v>
      </c>
      <c r="B828" s="19" t="s">
        <v>20175</v>
      </c>
      <c r="C828" s="19" t="s">
        <v>19504</v>
      </c>
    </row>
    <row r="829" spans="1:3" x14ac:dyDescent="0.3">
      <c r="A829" s="19" t="s">
        <v>16250</v>
      </c>
      <c r="B829" s="19" t="s">
        <v>20178</v>
      </c>
      <c r="C829" s="19" t="s">
        <v>19455</v>
      </c>
    </row>
    <row r="830" spans="1:3" x14ac:dyDescent="0.3">
      <c r="A830" s="19" t="s">
        <v>18335</v>
      </c>
      <c r="B830" s="19" t="s">
        <v>20175</v>
      </c>
      <c r="C830" s="19" t="s">
        <v>19445</v>
      </c>
    </row>
    <row r="831" spans="1:3" x14ac:dyDescent="0.3">
      <c r="A831" s="19" t="s">
        <v>18138</v>
      </c>
      <c r="B831" s="19" t="s">
        <v>13616</v>
      </c>
      <c r="C831" s="19" t="s">
        <v>19549</v>
      </c>
    </row>
    <row r="832" spans="1:3" x14ac:dyDescent="0.3">
      <c r="A832" s="19" t="s">
        <v>15696</v>
      </c>
      <c r="B832" s="19" t="s">
        <v>13616</v>
      </c>
      <c r="C832" s="19" t="s">
        <v>19455</v>
      </c>
    </row>
    <row r="833" spans="1:3" x14ac:dyDescent="0.3">
      <c r="A833" s="19" t="s">
        <v>18657</v>
      </c>
      <c r="B833" s="19" t="s">
        <v>13616</v>
      </c>
      <c r="C833" s="19" t="s">
        <v>19549</v>
      </c>
    </row>
    <row r="834" spans="1:3" x14ac:dyDescent="0.3">
      <c r="A834" s="19" t="s">
        <v>17787</v>
      </c>
      <c r="B834" s="19" t="s">
        <v>13616</v>
      </c>
      <c r="C834" s="19" t="s">
        <v>19455</v>
      </c>
    </row>
    <row r="835" spans="1:3" x14ac:dyDescent="0.3">
      <c r="A835" s="19" t="s">
        <v>15420</v>
      </c>
      <c r="B835" s="19" t="s">
        <v>13616</v>
      </c>
      <c r="C835" s="19" t="s">
        <v>19449</v>
      </c>
    </row>
    <row r="836" spans="1:3" x14ac:dyDescent="0.3">
      <c r="A836" s="19" t="s">
        <v>18776</v>
      </c>
      <c r="B836" s="19" t="s">
        <v>13616</v>
      </c>
      <c r="C836" s="19" t="s">
        <v>19453</v>
      </c>
    </row>
    <row r="837" spans="1:3" x14ac:dyDescent="0.3">
      <c r="A837" s="19" t="s">
        <v>16272</v>
      </c>
      <c r="B837" s="19" t="s">
        <v>20180</v>
      </c>
      <c r="C837" s="19" t="s">
        <v>19449</v>
      </c>
    </row>
    <row r="838" spans="1:3" x14ac:dyDescent="0.3">
      <c r="A838" s="19" t="s">
        <v>19228</v>
      </c>
      <c r="B838" s="19" t="s">
        <v>20179</v>
      </c>
      <c r="C838" s="19" t="s">
        <v>19606</v>
      </c>
    </row>
    <row r="839" spans="1:3" x14ac:dyDescent="0.3">
      <c r="A839" s="19" t="s">
        <v>17923</v>
      </c>
      <c r="B839" s="19" t="s">
        <v>13616</v>
      </c>
      <c r="C839" s="19" t="s">
        <v>19449</v>
      </c>
    </row>
    <row r="840" spans="1:3" x14ac:dyDescent="0.3">
      <c r="A840" s="19" t="s">
        <v>15191</v>
      </c>
      <c r="B840" s="19" t="s">
        <v>20185</v>
      </c>
      <c r="C840" s="19" t="s">
        <v>19442</v>
      </c>
    </row>
    <row r="841" spans="1:3" x14ac:dyDescent="0.3">
      <c r="A841" s="19" t="s">
        <v>19149</v>
      </c>
      <c r="B841" s="19" t="s">
        <v>20187</v>
      </c>
      <c r="C841" s="19" t="s">
        <v>19607</v>
      </c>
    </row>
    <row r="842" spans="1:3" x14ac:dyDescent="0.3">
      <c r="A842" s="19" t="s">
        <v>17815</v>
      </c>
      <c r="B842" s="19" t="s">
        <v>13616</v>
      </c>
      <c r="C842" s="19" t="s">
        <v>19459</v>
      </c>
    </row>
    <row r="843" spans="1:3" x14ac:dyDescent="0.3">
      <c r="A843" s="19" t="s">
        <v>14813</v>
      </c>
      <c r="B843" s="19" t="s">
        <v>20174</v>
      </c>
      <c r="C843" s="19" t="s">
        <v>19453</v>
      </c>
    </row>
    <row r="844" spans="1:3" x14ac:dyDescent="0.3">
      <c r="A844" s="19" t="s">
        <v>14913</v>
      </c>
      <c r="B844" s="19" t="s">
        <v>13616</v>
      </c>
      <c r="C844" s="19" t="s">
        <v>19449</v>
      </c>
    </row>
    <row r="845" spans="1:3" x14ac:dyDescent="0.3">
      <c r="A845" s="19" t="s">
        <v>15095</v>
      </c>
      <c r="B845" s="19" t="s">
        <v>20176</v>
      </c>
      <c r="C845" s="19" t="s">
        <v>19441</v>
      </c>
    </row>
    <row r="846" spans="1:3" x14ac:dyDescent="0.3">
      <c r="A846" s="19" t="s">
        <v>19258</v>
      </c>
      <c r="B846" s="19" t="s">
        <v>20185</v>
      </c>
      <c r="C846" s="19" t="s">
        <v>19477</v>
      </c>
    </row>
    <row r="847" spans="1:3" x14ac:dyDescent="0.3">
      <c r="A847" s="19" t="s">
        <v>18752</v>
      </c>
      <c r="B847" s="19" t="s">
        <v>20179</v>
      </c>
      <c r="C847" s="19" t="s">
        <v>19449</v>
      </c>
    </row>
    <row r="848" spans="1:3" x14ac:dyDescent="0.3">
      <c r="A848" s="19" t="s">
        <v>17779</v>
      </c>
      <c r="B848" s="19" t="s">
        <v>20174</v>
      </c>
      <c r="C848" s="19" t="s">
        <v>19449</v>
      </c>
    </row>
    <row r="849" spans="1:3" x14ac:dyDescent="0.3">
      <c r="A849" s="19" t="s">
        <v>15665</v>
      </c>
      <c r="B849" s="19" t="s">
        <v>20179</v>
      </c>
      <c r="C849" s="19" t="s">
        <v>19458</v>
      </c>
    </row>
    <row r="850" spans="1:3" x14ac:dyDescent="0.3">
      <c r="A850" s="19" t="s">
        <v>18447</v>
      </c>
      <c r="B850" s="19" t="s">
        <v>13616</v>
      </c>
      <c r="C850" s="19" t="s">
        <v>19449</v>
      </c>
    </row>
    <row r="851" spans="1:3" x14ac:dyDescent="0.3">
      <c r="A851" s="19" t="s">
        <v>17781</v>
      </c>
      <c r="B851" s="19" t="s">
        <v>20179</v>
      </c>
      <c r="C851" s="19" t="s">
        <v>19486</v>
      </c>
    </row>
    <row r="852" spans="1:3" x14ac:dyDescent="0.3">
      <c r="A852" s="19" t="s">
        <v>15936</v>
      </c>
      <c r="B852" s="19" t="s">
        <v>13616</v>
      </c>
      <c r="C852" s="19" t="s">
        <v>19445</v>
      </c>
    </row>
    <row r="853" spans="1:3" x14ac:dyDescent="0.3">
      <c r="A853" s="19" t="s">
        <v>18259</v>
      </c>
      <c r="B853" s="19" t="s">
        <v>20177</v>
      </c>
      <c r="C853" s="19" t="s">
        <v>19458</v>
      </c>
    </row>
    <row r="854" spans="1:3" x14ac:dyDescent="0.3">
      <c r="A854" s="19" t="s">
        <v>15817</v>
      </c>
      <c r="B854" s="19" t="s">
        <v>20179</v>
      </c>
      <c r="C854" s="19" t="s">
        <v>19442</v>
      </c>
    </row>
    <row r="855" spans="1:3" x14ac:dyDescent="0.3">
      <c r="A855" s="19" t="s">
        <v>18444</v>
      </c>
      <c r="B855" s="19" t="s">
        <v>20174</v>
      </c>
      <c r="C855" s="19" t="s">
        <v>19506</v>
      </c>
    </row>
    <row r="856" spans="1:3" x14ac:dyDescent="0.3">
      <c r="A856" s="19" t="s">
        <v>15091</v>
      </c>
      <c r="B856" s="19" t="s">
        <v>20174</v>
      </c>
      <c r="C856" s="19" t="s">
        <v>19608</v>
      </c>
    </row>
    <row r="857" spans="1:3" x14ac:dyDescent="0.3">
      <c r="A857" s="19" t="s">
        <v>17145</v>
      </c>
      <c r="B857" s="19" t="s">
        <v>20175</v>
      </c>
      <c r="C857" s="19" t="s">
        <v>19441</v>
      </c>
    </row>
    <row r="858" spans="1:3" x14ac:dyDescent="0.3">
      <c r="A858" s="19" t="s">
        <v>19092</v>
      </c>
      <c r="B858" s="19" t="s">
        <v>20174</v>
      </c>
      <c r="C858" s="19" t="s">
        <v>19454</v>
      </c>
    </row>
    <row r="859" spans="1:3" x14ac:dyDescent="0.3">
      <c r="A859" s="19" t="s">
        <v>18480</v>
      </c>
      <c r="B859" s="19" t="s">
        <v>20174</v>
      </c>
      <c r="C859" s="19" t="s">
        <v>19518</v>
      </c>
    </row>
    <row r="860" spans="1:3" x14ac:dyDescent="0.3">
      <c r="A860" s="19" t="s">
        <v>17903</v>
      </c>
      <c r="B860" s="19" t="s">
        <v>20175</v>
      </c>
      <c r="C860" s="19" t="s">
        <v>19477</v>
      </c>
    </row>
    <row r="861" spans="1:3" x14ac:dyDescent="0.3">
      <c r="A861" s="19" t="s">
        <v>17472</v>
      </c>
      <c r="B861" s="19" t="s">
        <v>13616</v>
      </c>
      <c r="C861" s="19" t="s">
        <v>19441</v>
      </c>
    </row>
    <row r="862" spans="1:3" x14ac:dyDescent="0.3">
      <c r="A862" s="19" t="s">
        <v>17344</v>
      </c>
      <c r="B862" s="19" t="s">
        <v>20180</v>
      </c>
      <c r="C862" s="19" t="s">
        <v>19459</v>
      </c>
    </row>
    <row r="863" spans="1:3" x14ac:dyDescent="0.3">
      <c r="A863" s="19" t="s">
        <v>15819</v>
      </c>
      <c r="B863" s="19" t="s">
        <v>20176</v>
      </c>
      <c r="C863" s="19" t="s">
        <v>19449</v>
      </c>
    </row>
    <row r="864" spans="1:3" x14ac:dyDescent="0.3">
      <c r="A864" s="19" t="s">
        <v>18731</v>
      </c>
      <c r="B864" s="19" t="s">
        <v>20180</v>
      </c>
      <c r="C864" s="19" t="s">
        <v>19483</v>
      </c>
    </row>
    <row r="865" spans="1:3" x14ac:dyDescent="0.3">
      <c r="A865" s="19" t="s">
        <v>16025</v>
      </c>
      <c r="B865" s="19" t="s">
        <v>20174</v>
      </c>
      <c r="C865" s="19" t="s">
        <v>19504</v>
      </c>
    </row>
    <row r="866" spans="1:3" x14ac:dyDescent="0.3">
      <c r="A866" s="19" t="s">
        <v>19315</v>
      </c>
      <c r="B866" s="19" t="s">
        <v>20179</v>
      </c>
      <c r="C866" s="19" t="s">
        <v>19609</v>
      </c>
    </row>
    <row r="867" spans="1:3" x14ac:dyDescent="0.3">
      <c r="A867" s="19" t="s">
        <v>14823</v>
      </c>
      <c r="B867" s="19" t="s">
        <v>20174</v>
      </c>
      <c r="C867" s="19" t="s">
        <v>19449</v>
      </c>
    </row>
    <row r="868" spans="1:3" x14ac:dyDescent="0.3">
      <c r="A868" s="19" t="s">
        <v>15068</v>
      </c>
      <c r="B868" s="19" t="s">
        <v>20184</v>
      </c>
      <c r="C868" s="19" t="s">
        <v>19458</v>
      </c>
    </row>
    <row r="869" spans="1:3" x14ac:dyDescent="0.3">
      <c r="A869" s="19" t="s">
        <v>17989</v>
      </c>
      <c r="B869" s="19" t="s">
        <v>20180</v>
      </c>
      <c r="C869" s="19" t="s">
        <v>19459</v>
      </c>
    </row>
    <row r="870" spans="1:3" x14ac:dyDescent="0.3">
      <c r="A870" s="19" t="s">
        <v>19402</v>
      </c>
      <c r="B870" s="19" t="s">
        <v>20185</v>
      </c>
      <c r="C870" s="19" t="s">
        <v>19442</v>
      </c>
    </row>
    <row r="871" spans="1:3" x14ac:dyDescent="0.3">
      <c r="A871" s="19" t="s">
        <v>18577</v>
      </c>
      <c r="B871" s="19" t="s">
        <v>20174</v>
      </c>
      <c r="C871" s="19" t="s">
        <v>19532</v>
      </c>
    </row>
    <row r="872" spans="1:3" x14ac:dyDescent="0.3">
      <c r="A872" s="19" t="s">
        <v>18683</v>
      </c>
      <c r="B872" s="19" t="s">
        <v>20179</v>
      </c>
      <c r="C872" s="19" t="s">
        <v>19493</v>
      </c>
    </row>
    <row r="873" spans="1:3" x14ac:dyDescent="0.3">
      <c r="A873" s="19" t="s">
        <v>19176</v>
      </c>
      <c r="B873" s="19" t="s">
        <v>20187</v>
      </c>
      <c r="C873" s="19" t="s">
        <v>19610</v>
      </c>
    </row>
    <row r="874" spans="1:3" x14ac:dyDescent="0.3">
      <c r="A874" s="19" t="s">
        <v>15706</v>
      </c>
      <c r="B874" s="19" t="s">
        <v>13616</v>
      </c>
      <c r="C874" s="19" t="s">
        <v>19455</v>
      </c>
    </row>
    <row r="875" spans="1:3" x14ac:dyDescent="0.3">
      <c r="A875" s="19" t="s">
        <v>18037</v>
      </c>
      <c r="B875" s="19" t="s">
        <v>20174</v>
      </c>
      <c r="C875" s="19" t="s">
        <v>19483</v>
      </c>
    </row>
    <row r="876" spans="1:3" x14ac:dyDescent="0.3">
      <c r="A876" s="19" t="s">
        <v>15110</v>
      </c>
      <c r="B876" s="19" t="s">
        <v>20174</v>
      </c>
      <c r="C876" s="19" t="s">
        <v>19453</v>
      </c>
    </row>
    <row r="877" spans="1:3" x14ac:dyDescent="0.3">
      <c r="A877" s="19" t="s">
        <v>19285</v>
      </c>
      <c r="B877" s="19" t="s">
        <v>20174</v>
      </c>
      <c r="C877" s="19" t="s">
        <v>19449</v>
      </c>
    </row>
    <row r="878" spans="1:3" x14ac:dyDescent="0.3">
      <c r="A878" s="19" t="s">
        <v>19009</v>
      </c>
      <c r="B878" s="19" t="s">
        <v>13616</v>
      </c>
      <c r="C878" s="19" t="s">
        <v>19450</v>
      </c>
    </row>
    <row r="879" spans="1:3" x14ac:dyDescent="0.3">
      <c r="A879" s="19" t="s">
        <v>15141</v>
      </c>
      <c r="B879" s="19" t="s">
        <v>20179</v>
      </c>
      <c r="C879" s="19" t="s">
        <v>19459</v>
      </c>
    </row>
    <row r="880" spans="1:3" x14ac:dyDescent="0.3">
      <c r="A880" s="19" t="s">
        <v>18908</v>
      </c>
      <c r="B880" s="19" t="s">
        <v>20187</v>
      </c>
      <c r="C880" s="19" t="s">
        <v>19522</v>
      </c>
    </row>
    <row r="881" spans="1:3" x14ac:dyDescent="0.3">
      <c r="A881" s="19" t="s">
        <v>17967</v>
      </c>
      <c r="B881" s="19" t="s">
        <v>13616</v>
      </c>
      <c r="C881" s="19" t="s">
        <v>19502</v>
      </c>
    </row>
    <row r="882" spans="1:3" x14ac:dyDescent="0.3">
      <c r="A882" s="19" t="s">
        <v>18750</v>
      </c>
      <c r="B882" s="19" t="s">
        <v>20180</v>
      </c>
      <c r="C882" s="19" t="s">
        <v>19503</v>
      </c>
    </row>
    <row r="883" spans="1:3" x14ac:dyDescent="0.3">
      <c r="A883" s="19" t="s">
        <v>18040</v>
      </c>
      <c r="B883" s="19" t="s">
        <v>20174</v>
      </c>
      <c r="C883" s="19" t="s">
        <v>19445</v>
      </c>
    </row>
    <row r="884" spans="1:3" x14ac:dyDescent="0.3">
      <c r="A884" s="19" t="s">
        <v>17091</v>
      </c>
      <c r="B884" s="19" t="s">
        <v>20175</v>
      </c>
      <c r="C884" s="19" t="s">
        <v>19611</v>
      </c>
    </row>
    <row r="885" spans="1:3" x14ac:dyDescent="0.3">
      <c r="A885" s="19" t="s">
        <v>18817</v>
      </c>
      <c r="B885" s="19" t="s">
        <v>20179</v>
      </c>
      <c r="C885" s="19" t="s">
        <v>19612</v>
      </c>
    </row>
    <row r="886" spans="1:3" x14ac:dyDescent="0.3">
      <c r="A886" s="19" t="s">
        <v>18558</v>
      </c>
      <c r="B886" s="19" t="s">
        <v>20179</v>
      </c>
      <c r="C886" s="19" t="s">
        <v>19492</v>
      </c>
    </row>
    <row r="887" spans="1:3" x14ac:dyDescent="0.3">
      <c r="A887" s="19" t="s">
        <v>16638</v>
      </c>
      <c r="B887" s="19" t="s">
        <v>20174</v>
      </c>
      <c r="C887" s="19" t="s">
        <v>19454</v>
      </c>
    </row>
    <row r="888" spans="1:3" x14ac:dyDescent="0.3">
      <c r="A888" s="19" t="s">
        <v>17943</v>
      </c>
      <c r="B888" s="19" t="s">
        <v>20179</v>
      </c>
      <c r="C888" s="19" t="s">
        <v>19442</v>
      </c>
    </row>
    <row r="889" spans="1:3" x14ac:dyDescent="0.3">
      <c r="A889" s="19" t="s">
        <v>16227</v>
      </c>
      <c r="B889" s="19" t="s">
        <v>20181</v>
      </c>
      <c r="C889" s="19" t="s">
        <v>19458</v>
      </c>
    </row>
    <row r="890" spans="1:3" x14ac:dyDescent="0.3">
      <c r="A890" s="19" t="s">
        <v>16077</v>
      </c>
      <c r="B890" s="19" t="s">
        <v>20179</v>
      </c>
      <c r="C890" s="19" t="s">
        <v>19450</v>
      </c>
    </row>
    <row r="891" spans="1:3" x14ac:dyDescent="0.3">
      <c r="A891" s="19" t="s">
        <v>17375</v>
      </c>
      <c r="B891" s="19" t="s">
        <v>20185</v>
      </c>
      <c r="C891" s="19" t="s">
        <v>19568</v>
      </c>
    </row>
    <row r="892" spans="1:3" x14ac:dyDescent="0.3">
      <c r="A892" s="19" t="s">
        <v>18012</v>
      </c>
      <c r="B892" s="19" t="s">
        <v>20174</v>
      </c>
      <c r="C892" s="19" t="s">
        <v>19482</v>
      </c>
    </row>
    <row r="893" spans="1:3" x14ac:dyDescent="0.3">
      <c r="A893" s="19" t="s">
        <v>18974</v>
      </c>
      <c r="B893" s="19" t="s">
        <v>20185</v>
      </c>
      <c r="C893" s="19" t="s">
        <v>19440</v>
      </c>
    </row>
    <row r="894" spans="1:3" x14ac:dyDescent="0.3">
      <c r="A894" s="19" t="s">
        <v>17312</v>
      </c>
      <c r="B894" s="19" t="s">
        <v>13616</v>
      </c>
      <c r="C894" s="19" t="s">
        <v>19455</v>
      </c>
    </row>
    <row r="895" spans="1:3" x14ac:dyDescent="0.3">
      <c r="A895" s="19" t="s">
        <v>15681</v>
      </c>
      <c r="B895" s="19" t="s">
        <v>20174</v>
      </c>
      <c r="C895" s="19" t="s">
        <v>19613</v>
      </c>
    </row>
    <row r="896" spans="1:3" x14ac:dyDescent="0.3">
      <c r="A896" s="19" t="s">
        <v>17628</v>
      </c>
      <c r="B896" s="19" t="s">
        <v>20174</v>
      </c>
      <c r="C896" s="19" t="s">
        <v>19564</v>
      </c>
    </row>
    <row r="897" spans="1:3" x14ac:dyDescent="0.3">
      <c r="A897" s="19" t="s">
        <v>18064</v>
      </c>
      <c r="B897" s="19" t="s">
        <v>20185</v>
      </c>
      <c r="C897" s="19" t="s">
        <v>19579</v>
      </c>
    </row>
    <row r="898" spans="1:3" x14ac:dyDescent="0.3">
      <c r="A898" s="19" t="s">
        <v>18537</v>
      </c>
      <c r="B898" s="19" t="s">
        <v>20179</v>
      </c>
      <c r="C898" s="19" t="s">
        <v>19454</v>
      </c>
    </row>
    <row r="899" spans="1:3" x14ac:dyDescent="0.3">
      <c r="A899" s="19" t="s">
        <v>17870</v>
      </c>
      <c r="B899" s="19" t="s">
        <v>20174</v>
      </c>
      <c r="C899" s="19" t="s">
        <v>19449</v>
      </c>
    </row>
    <row r="900" spans="1:3" x14ac:dyDescent="0.3">
      <c r="A900" s="19" t="s">
        <v>17760</v>
      </c>
      <c r="B900" s="19" t="s">
        <v>20175</v>
      </c>
      <c r="C900" s="19" t="s">
        <v>19614</v>
      </c>
    </row>
    <row r="901" spans="1:3" x14ac:dyDescent="0.3">
      <c r="A901" s="19" t="s">
        <v>19242</v>
      </c>
      <c r="B901" s="19" t="s">
        <v>20175</v>
      </c>
      <c r="C901" s="19" t="s">
        <v>19492</v>
      </c>
    </row>
    <row r="902" spans="1:3" x14ac:dyDescent="0.3">
      <c r="A902" s="19" t="s">
        <v>14784</v>
      </c>
      <c r="B902" s="19" t="s">
        <v>17743</v>
      </c>
      <c r="C902" s="19" t="s">
        <v>19577</v>
      </c>
    </row>
    <row r="903" spans="1:3" x14ac:dyDescent="0.3">
      <c r="A903" s="19" t="s">
        <v>17430</v>
      </c>
      <c r="B903" s="19" t="s">
        <v>20179</v>
      </c>
      <c r="C903" s="19" t="s">
        <v>19542</v>
      </c>
    </row>
    <row r="904" spans="1:3" x14ac:dyDescent="0.3">
      <c r="A904" s="19" t="s">
        <v>15040</v>
      </c>
      <c r="B904" s="19" t="s">
        <v>20174</v>
      </c>
      <c r="C904" s="19" t="s">
        <v>19516</v>
      </c>
    </row>
    <row r="905" spans="1:3" x14ac:dyDescent="0.3">
      <c r="A905" s="19" t="s">
        <v>18730</v>
      </c>
      <c r="B905" s="19" t="s">
        <v>20180</v>
      </c>
      <c r="C905" s="19" t="s">
        <v>19615</v>
      </c>
    </row>
    <row r="906" spans="1:3" x14ac:dyDescent="0.3">
      <c r="A906" s="19" t="s">
        <v>17362</v>
      </c>
      <c r="B906" s="19" t="s">
        <v>20174</v>
      </c>
      <c r="C906" s="19" t="s">
        <v>19485</v>
      </c>
    </row>
    <row r="907" spans="1:3" x14ac:dyDescent="0.3">
      <c r="A907" s="19" t="s">
        <v>16240</v>
      </c>
      <c r="B907" s="19" t="s">
        <v>13616</v>
      </c>
      <c r="C907" s="19" t="s">
        <v>19455</v>
      </c>
    </row>
    <row r="908" spans="1:3" x14ac:dyDescent="0.3">
      <c r="A908" s="19" t="s">
        <v>15723</v>
      </c>
      <c r="B908" s="19" t="s">
        <v>20179</v>
      </c>
      <c r="C908" s="19" t="s">
        <v>19616</v>
      </c>
    </row>
    <row r="909" spans="1:3" x14ac:dyDescent="0.3">
      <c r="A909" s="19" t="s">
        <v>17982</v>
      </c>
      <c r="B909" s="19" t="s">
        <v>20174</v>
      </c>
      <c r="C909" s="19" t="s">
        <v>19445</v>
      </c>
    </row>
    <row r="910" spans="1:3" x14ac:dyDescent="0.3">
      <c r="A910" s="19" t="s">
        <v>17717</v>
      </c>
      <c r="B910" s="19" t="s">
        <v>20179</v>
      </c>
      <c r="C910" s="19" t="s">
        <v>19544</v>
      </c>
    </row>
    <row r="911" spans="1:3" x14ac:dyDescent="0.3">
      <c r="A911" s="19" t="s">
        <v>16234</v>
      </c>
      <c r="B911" s="19" t="s">
        <v>20179</v>
      </c>
      <c r="C911" s="19" t="s">
        <v>19617</v>
      </c>
    </row>
    <row r="912" spans="1:3" x14ac:dyDescent="0.3">
      <c r="A912" s="19" t="s">
        <v>17920</v>
      </c>
      <c r="B912" s="19" t="s">
        <v>20174</v>
      </c>
      <c r="C912" s="19" t="s">
        <v>19453</v>
      </c>
    </row>
    <row r="913" spans="1:3" x14ac:dyDescent="0.3">
      <c r="A913" s="19" t="s">
        <v>17383</v>
      </c>
      <c r="B913" s="19" t="s">
        <v>20174</v>
      </c>
      <c r="C913" s="19" t="s">
        <v>19449</v>
      </c>
    </row>
    <row r="914" spans="1:3" x14ac:dyDescent="0.3">
      <c r="A914" s="19" t="s">
        <v>16806</v>
      </c>
      <c r="B914" s="19" t="s">
        <v>20174</v>
      </c>
      <c r="C914" s="19" t="s">
        <v>19560</v>
      </c>
    </row>
    <row r="915" spans="1:3" x14ac:dyDescent="0.3">
      <c r="A915" s="19" t="s">
        <v>15417</v>
      </c>
      <c r="B915" s="19" t="s">
        <v>20176</v>
      </c>
      <c r="C915" s="19" t="s">
        <v>19514</v>
      </c>
    </row>
    <row r="916" spans="1:3" x14ac:dyDescent="0.3">
      <c r="A916" s="19" t="s">
        <v>14742</v>
      </c>
      <c r="B916" s="19" t="s">
        <v>13616</v>
      </c>
      <c r="C916" s="19" t="s">
        <v>19557</v>
      </c>
    </row>
    <row r="917" spans="1:3" x14ac:dyDescent="0.3">
      <c r="A917" s="19" t="s">
        <v>17270</v>
      </c>
      <c r="B917" s="19" t="s">
        <v>13616</v>
      </c>
      <c r="C917" s="19" t="s">
        <v>19619</v>
      </c>
    </row>
    <row r="918" spans="1:3" x14ac:dyDescent="0.3">
      <c r="A918" s="19" t="s">
        <v>16014</v>
      </c>
      <c r="B918" s="19" t="s">
        <v>20176</v>
      </c>
      <c r="C918" s="19" t="s">
        <v>19480</v>
      </c>
    </row>
    <row r="919" spans="1:3" x14ac:dyDescent="0.3">
      <c r="A919" s="19" t="s">
        <v>16986</v>
      </c>
      <c r="B919" s="19" t="s">
        <v>20174</v>
      </c>
      <c r="C919" s="19" t="s">
        <v>19458</v>
      </c>
    </row>
    <row r="920" spans="1:3" x14ac:dyDescent="0.3">
      <c r="A920" s="19" t="s">
        <v>17625</v>
      </c>
      <c r="B920" s="19" t="s">
        <v>20174</v>
      </c>
      <c r="C920" s="19" t="s">
        <v>19442</v>
      </c>
    </row>
    <row r="921" spans="1:3" x14ac:dyDescent="0.3">
      <c r="A921" s="19" t="s">
        <v>18076</v>
      </c>
      <c r="B921" s="19" t="s">
        <v>20174</v>
      </c>
      <c r="C921" s="19" t="s">
        <v>19458</v>
      </c>
    </row>
    <row r="922" spans="1:3" x14ac:dyDescent="0.3">
      <c r="A922" s="19" t="s">
        <v>16776</v>
      </c>
      <c r="B922" s="19" t="s">
        <v>20179</v>
      </c>
      <c r="C922" s="19" t="s">
        <v>19455</v>
      </c>
    </row>
    <row r="923" spans="1:3" x14ac:dyDescent="0.3">
      <c r="A923" s="19" t="s">
        <v>18821</v>
      </c>
      <c r="B923" s="19" t="s">
        <v>20180</v>
      </c>
      <c r="C923" s="19" t="s">
        <v>19620</v>
      </c>
    </row>
    <row r="924" spans="1:3" x14ac:dyDescent="0.3">
      <c r="A924" s="19" t="s">
        <v>19386</v>
      </c>
      <c r="B924" s="19" t="s">
        <v>20175</v>
      </c>
      <c r="C924" s="19" t="s">
        <v>19460</v>
      </c>
    </row>
    <row r="925" spans="1:3" x14ac:dyDescent="0.3">
      <c r="A925" s="19" t="s">
        <v>15161</v>
      </c>
      <c r="B925" s="19" t="s">
        <v>20185</v>
      </c>
      <c r="C925" s="19" t="s">
        <v>19442</v>
      </c>
    </row>
    <row r="926" spans="1:3" x14ac:dyDescent="0.3">
      <c r="A926" s="19" t="s">
        <v>18099</v>
      </c>
      <c r="B926" s="19" t="s">
        <v>20179</v>
      </c>
      <c r="C926" s="19" t="s">
        <v>19455</v>
      </c>
    </row>
    <row r="927" spans="1:3" x14ac:dyDescent="0.3">
      <c r="A927" s="19" t="s">
        <v>18565</v>
      </c>
      <c r="B927" s="19" t="s">
        <v>20185</v>
      </c>
      <c r="C927" s="19" t="s">
        <v>19621</v>
      </c>
    </row>
    <row r="928" spans="1:3" x14ac:dyDescent="0.3">
      <c r="A928" s="19" t="s">
        <v>18469</v>
      </c>
      <c r="B928" s="19" t="s">
        <v>20174</v>
      </c>
      <c r="C928" s="19" t="s">
        <v>19459</v>
      </c>
    </row>
    <row r="929" spans="1:3" x14ac:dyDescent="0.3">
      <c r="A929" s="19" t="s">
        <v>15208</v>
      </c>
      <c r="B929" s="19" t="s">
        <v>20185</v>
      </c>
      <c r="C929" s="19" t="s">
        <v>19480</v>
      </c>
    </row>
    <row r="930" spans="1:3" x14ac:dyDescent="0.3">
      <c r="A930" s="19" t="s">
        <v>17934</v>
      </c>
      <c r="B930" s="19" t="s">
        <v>20175</v>
      </c>
      <c r="C930" s="19" t="s">
        <v>19449</v>
      </c>
    </row>
    <row r="931" spans="1:3" x14ac:dyDescent="0.3">
      <c r="A931" s="19" t="s">
        <v>19349</v>
      </c>
      <c r="B931" s="19" t="s">
        <v>20179</v>
      </c>
      <c r="C931" s="19" t="s">
        <v>19564</v>
      </c>
    </row>
    <row r="932" spans="1:3" x14ac:dyDescent="0.3">
      <c r="A932" s="19" t="s">
        <v>18887</v>
      </c>
      <c r="B932" s="19" t="s">
        <v>20176</v>
      </c>
      <c r="C932" s="19" t="s">
        <v>19458</v>
      </c>
    </row>
    <row r="933" spans="1:3" x14ac:dyDescent="0.3">
      <c r="A933" s="19" t="s">
        <v>18741</v>
      </c>
      <c r="B933" s="19" t="s">
        <v>20189</v>
      </c>
      <c r="C933" s="19" t="s">
        <v>19622</v>
      </c>
    </row>
    <row r="934" spans="1:3" x14ac:dyDescent="0.3">
      <c r="A934" s="19" t="s">
        <v>18519</v>
      </c>
      <c r="B934" s="19" t="s">
        <v>20183</v>
      </c>
      <c r="C934" s="19" t="s">
        <v>19497</v>
      </c>
    </row>
    <row r="935" spans="1:3" x14ac:dyDescent="0.3">
      <c r="A935" s="19" t="s">
        <v>14957</v>
      </c>
      <c r="B935" s="19" t="s">
        <v>20180</v>
      </c>
      <c r="C935" s="19" t="s">
        <v>19458</v>
      </c>
    </row>
    <row r="936" spans="1:3" x14ac:dyDescent="0.3">
      <c r="A936" s="19" t="s">
        <v>18951</v>
      </c>
      <c r="B936" s="19" t="s">
        <v>20184</v>
      </c>
      <c r="C936" s="19" t="s">
        <v>19455</v>
      </c>
    </row>
    <row r="937" spans="1:3" x14ac:dyDescent="0.3">
      <c r="A937" s="19" t="s">
        <v>17936</v>
      </c>
      <c r="B937" s="19" t="s">
        <v>13616</v>
      </c>
      <c r="C937" s="19" t="s">
        <v>19485</v>
      </c>
    </row>
    <row r="938" spans="1:3" x14ac:dyDescent="0.3">
      <c r="A938" s="19" t="s">
        <v>18310</v>
      </c>
      <c r="B938" s="19" t="s">
        <v>20175</v>
      </c>
      <c r="C938" s="19" t="s">
        <v>19492</v>
      </c>
    </row>
    <row r="939" spans="1:3" x14ac:dyDescent="0.3">
      <c r="A939" s="19" t="s">
        <v>19016</v>
      </c>
      <c r="B939" s="19" t="s">
        <v>20179</v>
      </c>
      <c r="C939" s="19" t="s">
        <v>19623</v>
      </c>
    </row>
    <row r="940" spans="1:3" x14ac:dyDescent="0.3">
      <c r="A940" s="19" t="s">
        <v>17555</v>
      </c>
      <c r="B940" s="19" t="s">
        <v>13616</v>
      </c>
      <c r="C940" s="19" t="s">
        <v>19442</v>
      </c>
    </row>
    <row r="941" spans="1:3" x14ac:dyDescent="0.3">
      <c r="A941" s="19" t="s">
        <v>18958</v>
      </c>
      <c r="B941" s="19" t="s">
        <v>20174</v>
      </c>
      <c r="C941" s="19" t="s">
        <v>19622</v>
      </c>
    </row>
    <row r="942" spans="1:3" x14ac:dyDescent="0.3">
      <c r="A942" s="19" t="s">
        <v>18513</v>
      </c>
      <c r="B942" s="19" t="s">
        <v>20177</v>
      </c>
      <c r="C942" s="19" t="s">
        <v>19624</v>
      </c>
    </row>
    <row r="943" spans="1:3" x14ac:dyDescent="0.3">
      <c r="A943" s="19" t="s">
        <v>18205</v>
      </c>
      <c r="B943" s="19" t="s">
        <v>20179</v>
      </c>
      <c r="C943" s="19" t="s">
        <v>19491</v>
      </c>
    </row>
    <row r="944" spans="1:3" x14ac:dyDescent="0.3">
      <c r="A944" s="19" t="s">
        <v>18268</v>
      </c>
      <c r="B944" s="19" t="s">
        <v>13616</v>
      </c>
      <c r="C944" s="19" t="s">
        <v>19491</v>
      </c>
    </row>
    <row r="945" spans="1:3" x14ac:dyDescent="0.3">
      <c r="A945" s="19" t="s">
        <v>19279</v>
      </c>
      <c r="B945" s="19" t="s">
        <v>20185</v>
      </c>
      <c r="C945" s="19" t="s">
        <v>19609</v>
      </c>
    </row>
    <row r="946" spans="1:3" x14ac:dyDescent="0.3">
      <c r="A946" s="19" t="s">
        <v>19329</v>
      </c>
      <c r="B946" s="19" t="s">
        <v>20178</v>
      </c>
      <c r="C946" s="19" t="s">
        <v>19449</v>
      </c>
    </row>
    <row r="947" spans="1:3" x14ac:dyDescent="0.3">
      <c r="A947" s="19" t="s">
        <v>16715</v>
      </c>
      <c r="B947" s="19" t="s">
        <v>20174</v>
      </c>
      <c r="C947" s="19" t="s">
        <v>19445</v>
      </c>
    </row>
    <row r="948" spans="1:3" x14ac:dyDescent="0.3">
      <c r="A948" s="19" t="s">
        <v>17664</v>
      </c>
      <c r="B948" s="19" t="s">
        <v>20179</v>
      </c>
      <c r="C948" s="19" t="s">
        <v>19530</v>
      </c>
    </row>
    <row r="949" spans="1:3" x14ac:dyDescent="0.3">
      <c r="A949" s="19" t="s">
        <v>18889</v>
      </c>
      <c r="B949" s="19" t="s">
        <v>13616</v>
      </c>
      <c r="C949" s="19" t="s">
        <v>19477</v>
      </c>
    </row>
    <row r="950" spans="1:3" x14ac:dyDescent="0.3">
      <c r="A950" s="19" t="s">
        <v>14752</v>
      </c>
      <c r="B950" s="19" t="s">
        <v>20185</v>
      </c>
      <c r="C950" s="19" t="s">
        <v>19625</v>
      </c>
    </row>
    <row r="951" spans="1:3" x14ac:dyDescent="0.3">
      <c r="A951" s="19" t="s">
        <v>15404</v>
      </c>
      <c r="B951" s="19" t="s">
        <v>20179</v>
      </c>
      <c r="C951" s="19" t="s">
        <v>19588</v>
      </c>
    </row>
    <row r="952" spans="1:3" x14ac:dyDescent="0.3">
      <c r="A952" s="19" t="s">
        <v>19020</v>
      </c>
      <c r="B952" s="19" t="s">
        <v>20176</v>
      </c>
      <c r="C952" s="19" t="s">
        <v>19455</v>
      </c>
    </row>
    <row r="953" spans="1:3" x14ac:dyDescent="0.3">
      <c r="A953" s="19" t="s">
        <v>15568</v>
      </c>
      <c r="B953" s="19" t="s">
        <v>20174</v>
      </c>
      <c r="C953" s="19" t="s">
        <v>19458</v>
      </c>
    </row>
    <row r="954" spans="1:3" x14ac:dyDescent="0.3">
      <c r="A954" s="19" t="s">
        <v>18586</v>
      </c>
      <c r="B954" s="19" t="s">
        <v>13616</v>
      </c>
      <c r="C954" s="19" t="s">
        <v>19626</v>
      </c>
    </row>
    <row r="955" spans="1:3" x14ac:dyDescent="0.3">
      <c r="A955" s="19" t="s">
        <v>18931</v>
      </c>
      <c r="B955" s="19" t="s">
        <v>13616</v>
      </c>
      <c r="C955" s="19" t="s">
        <v>19459</v>
      </c>
    </row>
    <row r="956" spans="1:3" x14ac:dyDescent="0.3">
      <c r="A956" s="19" t="s">
        <v>15505</v>
      </c>
      <c r="B956" s="19" t="s">
        <v>20174</v>
      </c>
      <c r="C956" s="19" t="s">
        <v>19453</v>
      </c>
    </row>
    <row r="957" spans="1:3" x14ac:dyDescent="0.3">
      <c r="A957" s="19" t="s">
        <v>17548</v>
      </c>
      <c r="B957" s="19" t="s">
        <v>13616</v>
      </c>
      <c r="C957" s="19" t="s">
        <v>19441</v>
      </c>
    </row>
    <row r="958" spans="1:3" x14ac:dyDescent="0.3">
      <c r="A958" s="19" t="s">
        <v>17915</v>
      </c>
      <c r="B958" s="19" t="s">
        <v>20179</v>
      </c>
      <c r="C958" s="19" t="s">
        <v>19445</v>
      </c>
    </row>
    <row r="959" spans="1:3" x14ac:dyDescent="0.3">
      <c r="A959" s="19" t="s">
        <v>17650</v>
      </c>
      <c r="B959" s="19" t="s">
        <v>20179</v>
      </c>
      <c r="C959" s="19" t="s">
        <v>19483</v>
      </c>
    </row>
    <row r="960" spans="1:3" x14ac:dyDescent="0.3">
      <c r="A960" s="19" t="s">
        <v>18419</v>
      </c>
      <c r="B960" s="19" t="s">
        <v>20179</v>
      </c>
      <c r="C960" s="19" t="s">
        <v>19627</v>
      </c>
    </row>
    <row r="961" spans="1:3" x14ac:dyDescent="0.3">
      <c r="A961" s="19" t="s">
        <v>17946</v>
      </c>
      <c r="B961" s="19" t="s">
        <v>20179</v>
      </c>
      <c r="C961" s="19" t="s">
        <v>19449</v>
      </c>
    </row>
    <row r="962" spans="1:3" x14ac:dyDescent="0.3">
      <c r="A962" s="19" t="s">
        <v>18579</v>
      </c>
      <c r="B962" s="19" t="s">
        <v>20184</v>
      </c>
      <c r="C962" s="19" t="s">
        <v>19453</v>
      </c>
    </row>
    <row r="963" spans="1:3" x14ac:dyDescent="0.3">
      <c r="A963" s="19" t="s">
        <v>15303</v>
      </c>
      <c r="B963" s="19" t="s">
        <v>20179</v>
      </c>
      <c r="C963" s="19" t="s">
        <v>19514</v>
      </c>
    </row>
    <row r="964" spans="1:3" x14ac:dyDescent="0.3">
      <c r="A964" s="19" t="s">
        <v>18772</v>
      </c>
      <c r="B964" s="19" t="s">
        <v>20174</v>
      </c>
      <c r="C964" s="19" t="s">
        <v>19459</v>
      </c>
    </row>
    <row r="965" spans="1:3" x14ac:dyDescent="0.3">
      <c r="A965" s="19" t="s">
        <v>19011</v>
      </c>
      <c r="B965" s="19" t="s">
        <v>13616</v>
      </c>
      <c r="C965" s="19" t="s">
        <v>19504</v>
      </c>
    </row>
    <row r="966" spans="1:3" x14ac:dyDescent="0.3">
      <c r="A966" s="19" t="s">
        <v>18588</v>
      </c>
      <c r="B966" s="19" t="s">
        <v>13616</v>
      </c>
      <c r="C966" s="19" t="s">
        <v>19628</v>
      </c>
    </row>
    <row r="967" spans="1:3" x14ac:dyDescent="0.3">
      <c r="A967" s="19" t="s">
        <v>15778</v>
      </c>
      <c r="B967" s="19" t="s">
        <v>13616</v>
      </c>
      <c r="C967" s="19" t="s">
        <v>19441</v>
      </c>
    </row>
    <row r="968" spans="1:3" x14ac:dyDescent="0.3">
      <c r="A968" s="19" t="s">
        <v>16300</v>
      </c>
      <c r="B968" s="19" t="s">
        <v>20187</v>
      </c>
      <c r="C968" s="19" t="s">
        <v>19453</v>
      </c>
    </row>
    <row r="969" spans="1:3" x14ac:dyDescent="0.3">
      <c r="A969" s="19" t="s">
        <v>18432</v>
      </c>
      <c r="B969" s="19" t="s">
        <v>20179</v>
      </c>
      <c r="C969" s="19" t="s">
        <v>19449</v>
      </c>
    </row>
    <row r="970" spans="1:3" x14ac:dyDescent="0.3">
      <c r="A970" s="19" t="s">
        <v>18924</v>
      </c>
      <c r="B970" s="19" t="s">
        <v>20174</v>
      </c>
      <c r="C970" s="19" t="s">
        <v>19449</v>
      </c>
    </row>
    <row r="971" spans="1:3" x14ac:dyDescent="0.3">
      <c r="A971" s="19" t="s">
        <v>18152</v>
      </c>
      <c r="B971" s="19" t="s">
        <v>20175</v>
      </c>
      <c r="C971" s="19" t="s">
        <v>19485</v>
      </c>
    </row>
    <row r="972" spans="1:3" x14ac:dyDescent="0.3">
      <c r="A972" s="19" t="s">
        <v>18470</v>
      </c>
      <c r="B972" s="19" t="s">
        <v>13616</v>
      </c>
      <c r="C972" s="19" t="s">
        <v>19471</v>
      </c>
    </row>
    <row r="973" spans="1:3" x14ac:dyDescent="0.3">
      <c r="A973" s="19" t="s">
        <v>19213</v>
      </c>
      <c r="B973" s="19" t="s">
        <v>13616</v>
      </c>
      <c r="C973" s="19" t="s">
        <v>19455</v>
      </c>
    </row>
    <row r="974" spans="1:3" x14ac:dyDescent="0.3">
      <c r="A974" s="19" t="s">
        <v>18097</v>
      </c>
      <c r="B974" s="19" t="s">
        <v>20175</v>
      </c>
      <c r="C974" s="19" t="s">
        <v>19441</v>
      </c>
    </row>
    <row r="975" spans="1:3" x14ac:dyDescent="0.3">
      <c r="A975" s="19" t="s">
        <v>19083</v>
      </c>
      <c r="B975" s="19" t="s">
        <v>20187</v>
      </c>
      <c r="C975" s="19" t="s">
        <v>19458</v>
      </c>
    </row>
    <row r="976" spans="1:3" x14ac:dyDescent="0.3">
      <c r="A976" s="19" t="s">
        <v>18687</v>
      </c>
      <c r="B976" s="19" t="s">
        <v>20174</v>
      </c>
      <c r="C976" s="19" t="s">
        <v>19629</v>
      </c>
    </row>
    <row r="977" spans="1:3" x14ac:dyDescent="0.3">
      <c r="A977" s="19" t="s">
        <v>17731</v>
      </c>
      <c r="B977" s="19" t="s">
        <v>13616</v>
      </c>
      <c r="C977" s="19" t="s">
        <v>19483</v>
      </c>
    </row>
    <row r="978" spans="1:3" x14ac:dyDescent="0.3">
      <c r="A978" s="19" t="s">
        <v>17901</v>
      </c>
      <c r="B978" s="19" t="s">
        <v>20184</v>
      </c>
      <c r="C978" s="19" t="s">
        <v>19455</v>
      </c>
    </row>
    <row r="979" spans="1:3" x14ac:dyDescent="0.3">
      <c r="A979" s="19" t="s">
        <v>18412</v>
      </c>
      <c r="B979" s="19" t="s">
        <v>20175</v>
      </c>
      <c r="C979" s="19" t="s">
        <v>19518</v>
      </c>
    </row>
    <row r="980" spans="1:3" x14ac:dyDescent="0.3">
      <c r="A980" s="19" t="s">
        <v>18394</v>
      </c>
      <c r="B980" s="19" t="s">
        <v>20187</v>
      </c>
      <c r="C980" s="19" t="s">
        <v>19522</v>
      </c>
    </row>
    <row r="981" spans="1:3" x14ac:dyDescent="0.3">
      <c r="A981" s="19" t="s">
        <v>15061</v>
      </c>
      <c r="B981" s="19" t="s">
        <v>13616</v>
      </c>
      <c r="C981" s="19" t="s">
        <v>19587</v>
      </c>
    </row>
    <row r="982" spans="1:3" x14ac:dyDescent="0.3">
      <c r="A982" s="19" t="s">
        <v>16859</v>
      </c>
      <c r="B982" s="19" t="s">
        <v>20175</v>
      </c>
      <c r="C982" s="19" t="s">
        <v>19449</v>
      </c>
    </row>
    <row r="983" spans="1:3" x14ac:dyDescent="0.3">
      <c r="A983" s="19" t="s">
        <v>15574</v>
      </c>
      <c r="B983" s="19" t="s">
        <v>20185</v>
      </c>
      <c r="C983" s="19" t="s">
        <v>19630</v>
      </c>
    </row>
    <row r="984" spans="1:3" x14ac:dyDescent="0.3">
      <c r="A984" s="19" t="s">
        <v>17988</v>
      </c>
      <c r="B984" s="19" t="s">
        <v>20174</v>
      </c>
      <c r="C984" s="19" t="s">
        <v>19453</v>
      </c>
    </row>
    <row r="985" spans="1:3" x14ac:dyDescent="0.3">
      <c r="A985" s="19" t="s">
        <v>18098</v>
      </c>
      <c r="B985" s="19" t="s">
        <v>20175</v>
      </c>
      <c r="C985" s="19" t="s">
        <v>19455</v>
      </c>
    </row>
    <row r="986" spans="1:3" x14ac:dyDescent="0.3">
      <c r="A986" s="19" t="s">
        <v>17929</v>
      </c>
      <c r="B986" s="19" t="s">
        <v>20176</v>
      </c>
      <c r="C986" s="19" t="s">
        <v>19631</v>
      </c>
    </row>
    <row r="987" spans="1:3" x14ac:dyDescent="0.3">
      <c r="A987" s="19" t="s">
        <v>19045</v>
      </c>
      <c r="B987" s="19" t="s">
        <v>20174</v>
      </c>
      <c r="C987" s="19" t="s">
        <v>19632</v>
      </c>
    </row>
    <row r="988" spans="1:3" x14ac:dyDescent="0.3">
      <c r="A988" s="19" t="s">
        <v>18595</v>
      </c>
      <c r="B988" s="19" t="s">
        <v>20179</v>
      </c>
      <c r="C988" s="19" t="s">
        <v>19504</v>
      </c>
    </row>
    <row r="989" spans="1:3" x14ac:dyDescent="0.3">
      <c r="A989" s="19" t="s">
        <v>18733</v>
      </c>
      <c r="B989" s="19" t="s">
        <v>20174</v>
      </c>
      <c r="C989" s="19" t="s">
        <v>19574</v>
      </c>
    </row>
    <row r="990" spans="1:3" x14ac:dyDescent="0.3">
      <c r="A990" s="19" t="s">
        <v>18144</v>
      </c>
      <c r="B990" s="19" t="s">
        <v>20174</v>
      </c>
      <c r="C990" s="19" t="s">
        <v>19608</v>
      </c>
    </row>
    <row r="991" spans="1:3" x14ac:dyDescent="0.3">
      <c r="A991" s="19" t="s">
        <v>16700</v>
      </c>
      <c r="B991" s="19" t="s">
        <v>20175</v>
      </c>
      <c r="C991" s="19" t="s">
        <v>19458</v>
      </c>
    </row>
    <row r="992" spans="1:3" x14ac:dyDescent="0.3">
      <c r="A992" s="19" t="s">
        <v>18488</v>
      </c>
      <c r="B992" s="19" t="s">
        <v>20185</v>
      </c>
      <c r="C992" s="19" t="s">
        <v>19540</v>
      </c>
    </row>
    <row r="993" spans="1:3" x14ac:dyDescent="0.3">
      <c r="A993" s="19" t="s">
        <v>17933</v>
      </c>
      <c r="B993" s="19" t="s">
        <v>13616</v>
      </c>
      <c r="C993" s="19" t="s">
        <v>19633</v>
      </c>
    </row>
    <row r="994" spans="1:3" x14ac:dyDescent="0.3">
      <c r="A994" s="19" t="s">
        <v>17954</v>
      </c>
      <c r="B994" s="19" t="s">
        <v>20175</v>
      </c>
      <c r="C994" s="19" t="s">
        <v>19449</v>
      </c>
    </row>
    <row r="995" spans="1:3" x14ac:dyDescent="0.3">
      <c r="A995" s="19" t="s">
        <v>17617</v>
      </c>
      <c r="B995" s="19" t="s">
        <v>20182</v>
      </c>
      <c r="C995" s="19" t="s">
        <v>19544</v>
      </c>
    </row>
    <row r="996" spans="1:3" x14ac:dyDescent="0.3">
      <c r="A996" s="19" t="s">
        <v>17475</v>
      </c>
      <c r="B996" s="19" t="s">
        <v>20180</v>
      </c>
      <c r="C996" s="19" t="s">
        <v>19454</v>
      </c>
    </row>
    <row r="997" spans="1:3" x14ac:dyDescent="0.3">
      <c r="A997" s="19" t="s">
        <v>18109</v>
      </c>
      <c r="B997" s="19" t="s">
        <v>20175</v>
      </c>
      <c r="C997" s="19" t="s">
        <v>19544</v>
      </c>
    </row>
    <row r="998" spans="1:3" x14ac:dyDescent="0.3">
      <c r="A998" s="19" t="s">
        <v>17294</v>
      </c>
      <c r="B998" s="19" t="s">
        <v>20179</v>
      </c>
      <c r="C998" s="19" t="s">
        <v>19634</v>
      </c>
    </row>
    <row r="999" spans="1:3" x14ac:dyDescent="0.3">
      <c r="A999" s="19" t="s">
        <v>17222</v>
      </c>
      <c r="B999" s="19" t="s">
        <v>20174</v>
      </c>
      <c r="C999" s="19" t="s">
        <v>19469</v>
      </c>
    </row>
    <row r="1000" spans="1:3" x14ac:dyDescent="0.3">
      <c r="A1000" s="19" t="s">
        <v>18735</v>
      </c>
      <c r="B1000" s="19" t="s">
        <v>20174</v>
      </c>
      <c r="C1000" s="19" t="s">
        <v>19492</v>
      </c>
    </row>
    <row r="1001" spans="1:3" x14ac:dyDescent="0.3">
      <c r="A1001" s="19" t="s">
        <v>16245</v>
      </c>
      <c r="B1001" s="19" t="s">
        <v>20174</v>
      </c>
      <c r="C1001" s="19" t="s">
        <v>19544</v>
      </c>
    </row>
    <row r="1002" spans="1:3" x14ac:dyDescent="0.3">
      <c r="A1002" s="19" t="s">
        <v>15847</v>
      </c>
      <c r="B1002" s="19" t="s">
        <v>20185</v>
      </c>
      <c r="C1002" s="19" t="s">
        <v>19455</v>
      </c>
    </row>
    <row r="1003" spans="1:3" x14ac:dyDescent="0.3">
      <c r="A1003" s="19" t="s">
        <v>15391</v>
      </c>
      <c r="B1003" s="19" t="s">
        <v>20177</v>
      </c>
      <c r="C1003" s="19" t="s">
        <v>19635</v>
      </c>
    </row>
    <row r="1004" spans="1:3" x14ac:dyDescent="0.3">
      <c r="A1004" s="19" t="s">
        <v>15732</v>
      </c>
      <c r="B1004" s="19" t="s">
        <v>20179</v>
      </c>
      <c r="C1004" s="19" t="s">
        <v>19636</v>
      </c>
    </row>
    <row r="1005" spans="1:3" x14ac:dyDescent="0.3">
      <c r="A1005" s="19" t="s">
        <v>18510</v>
      </c>
      <c r="B1005" s="19" t="s">
        <v>20175</v>
      </c>
      <c r="C1005" s="19" t="s">
        <v>19445</v>
      </c>
    </row>
    <row r="1006" spans="1:3" x14ac:dyDescent="0.3">
      <c r="A1006" s="19" t="s">
        <v>16472</v>
      </c>
      <c r="B1006" s="19" t="s">
        <v>20174</v>
      </c>
      <c r="C1006" s="19" t="s">
        <v>19442</v>
      </c>
    </row>
    <row r="1007" spans="1:3" x14ac:dyDescent="0.3">
      <c r="A1007" s="19" t="s">
        <v>19054</v>
      </c>
      <c r="B1007" s="19" t="s">
        <v>20185</v>
      </c>
      <c r="C1007" s="19" t="s">
        <v>19637</v>
      </c>
    </row>
    <row r="1008" spans="1:3" x14ac:dyDescent="0.3">
      <c r="A1008" s="19" t="s">
        <v>18957</v>
      </c>
      <c r="B1008" s="19" t="s">
        <v>20174</v>
      </c>
      <c r="C1008" s="19" t="s">
        <v>19491</v>
      </c>
    </row>
    <row r="1009" spans="1:3" x14ac:dyDescent="0.3">
      <c r="A1009" s="19" t="s">
        <v>17605</v>
      </c>
      <c r="B1009" s="19" t="s">
        <v>20177</v>
      </c>
      <c r="C1009" s="19" t="s">
        <v>19638</v>
      </c>
    </row>
    <row r="1010" spans="1:3" x14ac:dyDescent="0.3">
      <c r="A1010" s="19" t="s">
        <v>17597</v>
      </c>
      <c r="B1010" s="19" t="s">
        <v>20174</v>
      </c>
      <c r="C1010" s="19" t="s">
        <v>19517</v>
      </c>
    </row>
    <row r="1011" spans="1:3" x14ac:dyDescent="0.3">
      <c r="A1011" s="19" t="s">
        <v>19049</v>
      </c>
      <c r="B1011" s="19" t="s">
        <v>20176</v>
      </c>
      <c r="C1011" s="19" t="s">
        <v>19560</v>
      </c>
    </row>
    <row r="1012" spans="1:3" x14ac:dyDescent="0.3">
      <c r="A1012" s="19" t="s">
        <v>15075</v>
      </c>
      <c r="B1012" s="19" t="s">
        <v>20179</v>
      </c>
      <c r="C1012" s="19" t="s">
        <v>19458</v>
      </c>
    </row>
    <row r="1013" spans="1:3" x14ac:dyDescent="0.3">
      <c r="A1013" s="19" t="s">
        <v>19100</v>
      </c>
      <c r="B1013" s="19" t="s">
        <v>20179</v>
      </c>
      <c r="C1013" s="19" t="s">
        <v>19566</v>
      </c>
    </row>
    <row r="1014" spans="1:3" x14ac:dyDescent="0.3">
      <c r="A1014" s="19" t="s">
        <v>17884</v>
      </c>
      <c r="B1014" s="19" t="s">
        <v>20174</v>
      </c>
      <c r="C1014" s="19" t="s">
        <v>19539</v>
      </c>
    </row>
    <row r="1015" spans="1:3" x14ac:dyDescent="0.3">
      <c r="A1015" s="19" t="s">
        <v>17395</v>
      </c>
      <c r="B1015" s="19" t="s">
        <v>20184</v>
      </c>
      <c r="C1015" s="19" t="s">
        <v>19639</v>
      </c>
    </row>
    <row r="1016" spans="1:3" x14ac:dyDescent="0.3">
      <c r="A1016" s="19" t="s">
        <v>16277</v>
      </c>
      <c r="B1016" s="19" t="s">
        <v>20179</v>
      </c>
      <c r="C1016" s="19" t="s">
        <v>19449</v>
      </c>
    </row>
    <row r="1017" spans="1:3" x14ac:dyDescent="0.3">
      <c r="A1017" s="19" t="s">
        <v>16257</v>
      </c>
      <c r="B1017" s="19" t="s">
        <v>20179</v>
      </c>
      <c r="C1017" s="19" t="s">
        <v>19455</v>
      </c>
    </row>
    <row r="1018" spans="1:3" x14ac:dyDescent="0.3">
      <c r="A1018" s="19" t="s">
        <v>16467</v>
      </c>
      <c r="B1018" s="19" t="s">
        <v>20174</v>
      </c>
      <c r="C1018" s="19" t="s">
        <v>19640</v>
      </c>
    </row>
    <row r="1019" spans="1:3" x14ac:dyDescent="0.3">
      <c r="A1019" s="19" t="s">
        <v>15770</v>
      </c>
      <c r="B1019" s="19" t="s">
        <v>20174</v>
      </c>
      <c r="C1019" s="19" t="s">
        <v>19442</v>
      </c>
    </row>
    <row r="1020" spans="1:3" x14ac:dyDescent="0.3">
      <c r="A1020" s="19" t="s">
        <v>19212</v>
      </c>
      <c r="B1020" s="19" t="s">
        <v>20184</v>
      </c>
      <c r="C1020" s="19" t="s">
        <v>19641</v>
      </c>
    </row>
    <row r="1021" spans="1:3" x14ac:dyDescent="0.3">
      <c r="A1021" s="19" t="s">
        <v>18417</v>
      </c>
      <c r="B1021" s="19" t="s">
        <v>20177</v>
      </c>
      <c r="C1021" s="19" t="s">
        <v>19504</v>
      </c>
    </row>
    <row r="1022" spans="1:3" x14ac:dyDescent="0.3">
      <c r="A1022" s="19" t="s">
        <v>18487</v>
      </c>
      <c r="B1022" s="19" t="s">
        <v>13616</v>
      </c>
      <c r="C1022" s="19" t="s">
        <v>19606</v>
      </c>
    </row>
    <row r="1023" spans="1:3" x14ac:dyDescent="0.3">
      <c r="A1023" s="19" t="s">
        <v>17559</v>
      </c>
      <c r="B1023" s="19" t="s">
        <v>13616</v>
      </c>
      <c r="C1023" s="19" t="s">
        <v>19449</v>
      </c>
    </row>
    <row r="1024" spans="1:3" x14ac:dyDescent="0.3">
      <c r="A1024" s="19" t="s">
        <v>15333</v>
      </c>
      <c r="B1024" s="19" t="s">
        <v>20174</v>
      </c>
      <c r="C1024" s="19" t="s">
        <v>19440</v>
      </c>
    </row>
    <row r="1025" spans="1:3" x14ac:dyDescent="0.3">
      <c r="A1025" s="19" t="s">
        <v>18365</v>
      </c>
      <c r="B1025" s="19" t="s">
        <v>20179</v>
      </c>
      <c r="C1025" s="19" t="s">
        <v>19458</v>
      </c>
    </row>
    <row r="1026" spans="1:3" x14ac:dyDescent="0.3">
      <c r="A1026" s="19" t="s">
        <v>17444</v>
      </c>
      <c r="B1026" s="19" t="s">
        <v>20179</v>
      </c>
      <c r="C1026" s="19" t="s">
        <v>19458</v>
      </c>
    </row>
    <row r="1027" spans="1:3" x14ac:dyDescent="0.3">
      <c r="A1027" s="19" t="s">
        <v>18686</v>
      </c>
      <c r="B1027" s="19" t="s">
        <v>20179</v>
      </c>
      <c r="C1027" s="19" t="s">
        <v>19560</v>
      </c>
    </row>
    <row r="1028" spans="1:3" x14ac:dyDescent="0.3">
      <c r="A1028" s="19" t="s">
        <v>19102</v>
      </c>
      <c r="B1028" s="19" t="s">
        <v>20175</v>
      </c>
      <c r="C1028" s="19" t="s">
        <v>19447</v>
      </c>
    </row>
    <row r="1029" spans="1:3" x14ac:dyDescent="0.3">
      <c r="A1029" s="19" t="s">
        <v>15959</v>
      </c>
      <c r="B1029" s="19" t="s">
        <v>20176</v>
      </c>
      <c r="C1029" s="19" t="s">
        <v>19642</v>
      </c>
    </row>
    <row r="1030" spans="1:3" x14ac:dyDescent="0.3">
      <c r="A1030" s="19" t="s">
        <v>18672</v>
      </c>
      <c r="B1030" s="19" t="s">
        <v>20174</v>
      </c>
      <c r="C1030" s="19" t="s">
        <v>19453</v>
      </c>
    </row>
    <row r="1031" spans="1:3" x14ac:dyDescent="0.3">
      <c r="A1031" s="19" t="s">
        <v>18051</v>
      </c>
      <c r="B1031" s="19" t="s">
        <v>20175</v>
      </c>
      <c r="C1031" s="19" t="s">
        <v>19544</v>
      </c>
    </row>
    <row r="1032" spans="1:3" x14ac:dyDescent="0.3">
      <c r="A1032" s="19" t="s">
        <v>18841</v>
      </c>
      <c r="B1032" s="19" t="s">
        <v>20185</v>
      </c>
      <c r="C1032" s="19" t="s">
        <v>19643</v>
      </c>
    </row>
    <row r="1033" spans="1:3" x14ac:dyDescent="0.3">
      <c r="A1033" s="19" t="s">
        <v>19391</v>
      </c>
      <c r="B1033" s="19" t="s">
        <v>20179</v>
      </c>
      <c r="C1033" s="19" t="s">
        <v>19513</v>
      </c>
    </row>
    <row r="1034" spans="1:3" x14ac:dyDescent="0.3">
      <c r="A1034" s="19" t="s">
        <v>15898</v>
      </c>
      <c r="B1034" s="19" t="s">
        <v>20174</v>
      </c>
      <c r="C1034" s="19" t="s">
        <v>19560</v>
      </c>
    </row>
    <row r="1035" spans="1:3" x14ac:dyDescent="0.3">
      <c r="A1035" s="19" t="s">
        <v>15066</v>
      </c>
      <c r="B1035" s="19" t="s">
        <v>20174</v>
      </c>
      <c r="C1035" s="19" t="s">
        <v>19442</v>
      </c>
    </row>
    <row r="1036" spans="1:3" x14ac:dyDescent="0.3">
      <c r="A1036" s="19" t="s">
        <v>16026</v>
      </c>
      <c r="B1036" s="19" t="s">
        <v>20175</v>
      </c>
      <c r="C1036" s="19" t="s">
        <v>19644</v>
      </c>
    </row>
    <row r="1037" spans="1:3" x14ac:dyDescent="0.3">
      <c r="A1037" s="19" t="s">
        <v>16459</v>
      </c>
      <c r="B1037" s="19" t="s">
        <v>20174</v>
      </c>
      <c r="C1037" s="19" t="s">
        <v>19645</v>
      </c>
    </row>
    <row r="1038" spans="1:3" x14ac:dyDescent="0.3">
      <c r="A1038" s="19" t="s">
        <v>19403</v>
      </c>
      <c r="B1038" s="19" t="s">
        <v>20179</v>
      </c>
      <c r="C1038" s="19" t="s">
        <v>19477</v>
      </c>
    </row>
    <row r="1039" spans="1:3" x14ac:dyDescent="0.3">
      <c r="A1039" s="19" t="s">
        <v>18100</v>
      </c>
      <c r="B1039" s="19" t="s">
        <v>20175</v>
      </c>
      <c r="C1039" s="19" t="s">
        <v>19485</v>
      </c>
    </row>
    <row r="1040" spans="1:3" x14ac:dyDescent="0.3">
      <c r="A1040" s="19" t="s">
        <v>19095</v>
      </c>
      <c r="B1040" s="19" t="s">
        <v>20186</v>
      </c>
      <c r="C1040" s="19" t="s">
        <v>19518</v>
      </c>
    </row>
    <row r="1041" spans="1:3" x14ac:dyDescent="0.3">
      <c r="A1041" s="19" t="s">
        <v>15963</v>
      </c>
      <c r="B1041" s="19" t="s">
        <v>20174</v>
      </c>
      <c r="C1041" s="19" t="s">
        <v>19480</v>
      </c>
    </row>
    <row r="1042" spans="1:3" x14ac:dyDescent="0.3">
      <c r="A1042" s="19" t="s">
        <v>15669</v>
      </c>
      <c r="B1042" s="19" t="s">
        <v>13616</v>
      </c>
      <c r="C1042" s="19" t="s">
        <v>19464</v>
      </c>
    </row>
    <row r="1043" spans="1:3" x14ac:dyDescent="0.3">
      <c r="A1043" s="19" t="s">
        <v>18828</v>
      </c>
      <c r="B1043" s="19" t="s">
        <v>20179</v>
      </c>
      <c r="C1043" s="19" t="s">
        <v>19485</v>
      </c>
    </row>
    <row r="1044" spans="1:3" x14ac:dyDescent="0.3">
      <c r="A1044" s="19" t="s">
        <v>15238</v>
      </c>
      <c r="B1044" s="19" t="s">
        <v>20179</v>
      </c>
      <c r="C1044" s="19" t="s">
        <v>19442</v>
      </c>
    </row>
    <row r="1045" spans="1:3" x14ac:dyDescent="0.3">
      <c r="A1045" s="19" t="s">
        <v>16818</v>
      </c>
      <c r="B1045" s="19" t="s">
        <v>13616</v>
      </c>
      <c r="C1045" s="19" t="s">
        <v>19492</v>
      </c>
    </row>
    <row r="1046" spans="1:3" x14ac:dyDescent="0.3">
      <c r="A1046" s="19" t="s">
        <v>19350</v>
      </c>
      <c r="B1046" s="19" t="s">
        <v>20175</v>
      </c>
      <c r="C1046" s="19" t="s">
        <v>19455</v>
      </c>
    </row>
    <row r="1047" spans="1:3" x14ac:dyDescent="0.3">
      <c r="A1047" s="19" t="s">
        <v>15046</v>
      </c>
      <c r="B1047" s="19" t="s">
        <v>20174</v>
      </c>
      <c r="C1047" s="19" t="s">
        <v>19455</v>
      </c>
    </row>
    <row r="1048" spans="1:3" x14ac:dyDescent="0.3">
      <c r="A1048" s="19" t="s">
        <v>15111</v>
      </c>
      <c r="B1048" s="19" t="s">
        <v>20179</v>
      </c>
      <c r="C1048" s="19" t="s">
        <v>19576</v>
      </c>
    </row>
    <row r="1049" spans="1:3" x14ac:dyDescent="0.3">
      <c r="A1049" s="19" t="s">
        <v>17303</v>
      </c>
      <c r="B1049" s="19" t="s">
        <v>20174</v>
      </c>
      <c r="C1049" s="19" t="s">
        <v>19626</v>
      </c>
    </row>
    <row r="1050" spans="1:3" x14ac:dyDescent="0.3">
      <c r="A1050" s="19" t="s">
        <v>18882</v>
      </c>
      <c r="B1050" s="19" t="s">
        <v>20185</v>
      </c>
      <c r="C1050" s="19" t="s">
        <v>19483</v>
      </c>
    </row>
    <row r="1051" spans="1:3" x14ac:dyDescent="0.3">
      <c r="A1051" s="19" t="s">
        <v>17577</v>
      </c>
      <c r="B1051" s="19" t="s">
        <v>13616</v>
      </c>
      <c r="C1051" s="19" t="s">
        <v>19458</v>
      </c>
    </row>
    <row r="1052" spans="1:3" x14ac:dyDescent="0.3">
      <c r="A1052" s="19" t="s">
        <v>15168</v>
      </c>
      <c r="B1052" s="19" t="s">
        <v>20174</v>
      </c>
      <c r="C1052" s="19" t="s">
        <v>19455</v>
      </c>
    </row>
    <row r="1053" spans="1:3" x14ac:dyDescent="0.3">
      <c r="A1053" s="19" t="s">
        <v>17511</v>
      </c>
      <c r="B1053" s="19" t="s">
        <v>13616</v>
      </c>
      <c r="C1053" s="19" t="s">
        <v>19485</v>
      </c>
    </row>
    <row r="1054" spans="1:3" x14ac:dyDescent="0.3">
      <c r="A1054" s="19" t="s">
        <v>14960</v>
      </c>
      <c r="B1054" s="19" t="s">
        <v>20187</v>
      </c>
      <c r="C1054" s="19" t="s">
        <v>19453</v>
      </c>
    </row>
    <row r="1055" spans="1:3" x14ac:dyDescent="0.3">
      <c r="A1055" s="19" t="s">
        <v>16263</v>
      </c>
      <c r="B1055" s="19" t="s">
        <v>20179</v>
      </c>
      <c r="C1055" s="19" t="s">
        <v>19442</v>
      </c>
    </row>
    <row r="1056" spans="1:3" x14ac:dyDescent="0.3">
      <c r="A1056" s="19" t="s">
        <v>17830</v>
      </c>
      <c r="B1056" s="19" t="s">
        <v>13616</v>
      </c>
      <c r="C1056" s="19" t="s">
        <v>19453</v>
      </c>
    </row>
    <row r="1057" spans="1:3" x14ac:dyDescent="0.3">
      <c r="A1057" s="19" t="s">
        <v>18585</v>
      </c>
      <c r="B1057" s="19" t="s">
        <v>13616</v>
      </c>
      <c r="C1057" s="19" t="s">
        <v>19626</v>
      </c>
    </row>
    <row r="1058" spans="1:3" x14ac:dyDescent="0.3">
      <c r="A1058" s="19" t="s">
        <v>18590</v>
      </c>
      <c r="B1058" s="19" t="s">
        <v>20187</v>
      </c>
      <c r="C1058" s="19" t="s">
        <v>19639</v>
      </c>
    </row>
    <row r="1059" spans="1:3" x14ac:dyDescent="0.3">
      <c r="A1059" s="19" t="s">
        <v>19331</v>
      </c>
      <c r="B1059" s="19" t="s">
        <v>20175</v>
      </c>
      <c r="C1059" s="19" t="s">
        <v>19455</v>
      </c>
    </row>
    <row r="1060" spans="1:3" x14ac:dyDescent="0.3">
      <c r="A1060" s="19" t="s">
        <v>14968</v>
      </c>
      <c r="B1060" s="19" t="s">
        <v>13616</v>
      </c>
      <c r="C1060" s="19" t="s">
        <v>19646</v>
      </c>
    </row>
    <row r="1061" spans="1:3" x14ac:dyDescent="0.3">
      <c r="A1061" s="19" t="s">
        <v>18475</v>
      </c>
      <c r="B1061" s="19" t="s">
        <v>20184</v>
      </c>
      <c r="C1061" s="19" t="s">
        <v>19647</v>
      </c>
    </row>
    <row r="1062" spans="1:3" x14ac:dyDescent="0.3">
      <c r="A1062" s="19" t="s">
        <v>16566</v>
      </c>
      <c r="B1062" s="19" t="s">
        <v>20184</v>
      </c>
      <c r="C1062" s="19" t="s">
        <v>19442</v>
      </c>
    </row>
    <row r="1063" spans="1:3" x14ac:dyDescent="0.3">
      <c r="A1063" s="19">
        <v>42</v>
      </c>
      <c r="B1063" s="19" t="s">
        <v>20179</v>
      </c>
      <c r="C1063" s="19" t="s">
        <v>19445</v>
      </c>
    </row>
    <row r="1064" spans="1:3" x14ac:dyDescent="0.3">
      <c r="A1064" s="19" t="s">
        <v>18977</v>
      </c>
      <c r="B1064" s="19" t="s">
        <v>20180</v>
      </c>
      <c r="C1064" s="19" t="s">
        <v>19449</v>
      </c>
    </row>
    <row r="1065" spans="1:3" x14ac:dyDescent="0.3">
      <c r="A1065" s="19" t="s">
        <v>15459</v>
      </c>
      <c r="B1065" s="19" t="s">
        <v>13616</v>
      </c>
      <c r="C1065" s="19" t="s">
        <v>19453</v>
      </c>
    </row>
    <row r="1066" spans="1:3" x14ac:dyDescent="0.3">
      <c r="A1066" s="19" t="s">
        <v>18219</v>
      </c>
      <c r="B1066" s="19" t="s">
        <v>20175</v>
      </c>
      <c r="C1066" s="19" t="s">
        <v>19441</v>
      </c>
    </row>
    <row r="1067" spans="1:3" x14ac:dyDescent="0.3">
      <c r="A1067" s="19" t="s">
        <v>14967</v>
      </c>
      <c r="B1067" s="19" t="s">
        <v>13616</v>
      </c>
      <c r="C1067" s="19" t="s">
        <v>19648</v>
      </c>
    </row>
    <row r="1068" spans="1:3" x14ac:dyDescent="0.3">
      <c r="A1068" s="19" t="s">
        <v>14765</v>
      </c>
      <c r="B1068" s="19" t="s">
        <v>20174</v>
      </c>
      <c r="C1068" s="19" t="s">
        <v>19455</v>
      </c>
    </row>
    <row r="1069" spans="1:3" x14ac:dyDescent="0.3">
      <c r="A1069" s="19" t="s">
        <v>18151</v>
      </c>
      <c r="B1069" s="19" t="s">
        <v>20174</v>
      </c>
      <c r="C1069" s="19" t="s">
        <v>19545</v>
      </c>
    </row>
    <row r="1070" spans="1:3" x14ac:dyDescent="0.3">
      <c r="A1070" s="19" t="s">
        <v>18874</v>
      </c>
      <c r="B1070" s="19" t="s">
        <v>20179</v>
      </c>
      <c r="C1070" s="19" t="s">
        <v>19455</v>
      </c>
    </row>
    <row r="1071" spans="1:3" x14ac:dyDescent="0.3">
      <c r="A1071" s="19" t="s">
        <v>19335</v>
      </c>
      <c r="B1071" s="19" t="s">
        <v>20174</v>
      </c>
      <c r="C1071" s="19" t="s">
        <v>19626</v>
      </c>
    </row>
    <row r="1072" spans="1:3" x14ac:dyDescent="0.3">
      <c r="A1072" s="19" t="s">
        <v>18410</v>
      </c>
      <c r="B1072" s="19" t="s">
        <v>20179</v>
      </c>
      <c r="C1072" s="19" t="s">
        <v>19442</v>
      </c>
    </row>
    <row r="1073" spans="1:3" x14ac:dyDescent="0.3">
      <c r="A1073" s="19" t="s">
        <v>16910</v>
      </c>
      <c r="B1073" s="19" t="s">
        <v>13616</v>
      </c>
      <c r="C1073" s="19" t="s">
        <v>19649</v>
      </c>
    </row>
    <row r="1074" spans="1:3" x14ac:dyDescent="0.3">
      <c r="A1074" s="19" t="s">
        <v>17939</v>
      </c>
      <c r="B1074" s="19" t="s">
        <v>13616</v>
      </c>
      <c r="C1074" s="19" t="s">
        <v>19458</v>
      </c>
    </row>
    <row r="1075" spans="1:3" x14ac:dyDescent="0.3">
      <c r="A1075" s="19" t="s">
        <v>19053</v>
      </c>
      <c r="B1075" s="19" t="s">
        <v>20179</v>
      </c>
      <c r="C1075" s="19" t="s">
        <v>19650</v>
      </c>
    </row>
    <row r="1076" spans="1:3" x14ac:dyDescent="0.3">
      <c r="A1076" s="19" t="s">
        <v>17441</v>
      </c>
      <c r="B1076" s="19" t="s">
        <v>13616</v>
      </c>
      <c r="C1076" s="19" t="s">
        <v>19458</v>
      </c>
    </row>
    <row r="1077" spans="1:3" x14ac:dyDescent="0.3">
      <c r="A1077" s="19" t="s">
        <v>18477</v>
      </c>
      <c r="B1077" s="19" t="s">
        <v>20174</v>
      </c>
      <c r="C1077" s="19" t="s">
        <v>19504</v>
      </c>
    </row>
    <row r="1078" spans="1:3" x14ac:dyDescent="0.3">
      <c r="A1078" s="19" t="s">
        <v>16880</v>
      </c>
      <c r="B1078" s="19" t="s">
        <v>13616</v>
      </c>
      <c r="C1078" s="19" t="s">
        <v>19453</v>
      </c>
    </row>
    <row r="1079" spans="1:3" x14ac:dyDescent="0.3">
      <c r="A1079" s="19" t="s">
        <v>15171</v>
      </c>
      <c r="B1079" s="19" t="s">
        <v>13616</v>
      </c>
      <c r="C1079" s="19" t="s">
        <v>19458</v>
      </c>
    </row>
    <row r="1080" spans="1:3" x14ac:dyDescent="0.3">
      <c r="A1080" s="19" t="s">
        <v>16743</v>
      </c>
      <c r="B1080" s="19" t="s">
        <v>20187</v>
      </c>
      <c r="C1080" s="19" t="s">
        <v>19453</v>
      </c>
    </row>
    <row r="1081" spans="1:3" x14ac:dyDescent="0.3">
      <c r="A1081" s="19" t="s">
        <v>14839</v>
      </c>
      <c r="B1081" s="19" t="s">
        <v>20180</v>
      </c>
      <c r="C1081" s="19" t="s">
        <v>19504</v>
      </c>
    </row>
    <row r="1082" spans="1:3" x14ac:dyDescent="0.3">
      <c r="A1082" s="19" t="s">
        <v>18381</v>
      </c>
      <c r="B1082" s="19" t="s">
        <v>20174</v>
      </c>
      <c r="C1082" s="19" t="s">
        <v>19458</v>
      </c>
    </row>
    <row r="1083" spans="1:3" x14ac:dyDescent="0.3">
      <c r="A1083" s="19" t="s">
        <v>16370</v>
      </c>
      <c r="B1083" s="19" t="s">
        <v>13616</v>
      </c>
      <c r="C1083" s="19" t="s">
        <v>19455</v>
      </c>
    </row>
    <row r="1084" spans="1:3" x14ac:dyDescent="0.3">
      <c r="A1084" s="19" t="s">
        <v>18578</v>
      </c>
      <c r="B1084" s="19" t="s">
        <v>20179</v>
      </c>
      <c r="C1084" s="19" t="s">
        <v>19502</v>
      </c>
    </row>
    <row r="1085" spans="1:3" x14ac:dyDescent="0.3">
      <c r="A1085" s="19" t="s">
        <v>17445</v>
      </c>
      <c r="B1085" s="19" t="s">
        <v>13616</v>
      </c>
      <c r="C1085" s="19" t="s">
        <v>19455</v>
      </c>
    </row>
    <row r="1086" spans="1:3" x14ac:dyDescent="0.3">
      <c r="A1086" s="19" t="s">
        <v>17775</v>
      </c>
      <c r="B1086" s="19" t="s">
        <v>20174</v>
      </c>
      <c r="C1086" s="19" t="s">
        <v>19453</v>
      </c>
    </row>
    <row r="1087" spans="1:3" x14ac:dyDescent="0.3">
      <c r="A1087" s="19" t="s">
        <v>17493</v>
      </c>
      <c r="B1087" s="19" t="s">
        <v>20174</v>
      </c>
      <c r="C1087" s="19" t="s">
        <v>19518</v>
      </c>
    </row>
    <row r="1088" spans="1:3" x14ac:dyDescent="0.3">
      <c r="A1088" s="19" t="s">
        <v>15946</v>
      </c>
      <c r="B1088" s="19" t="s">
        <v>20185</v>
      </c>
      <c r="C1088" s="19" t="s">
        <v>19560</v>
      </c>
    </row>
    <row r="1089" spans="1:3" x14ac:dyDescent="0.3">
      <c r="A1089" s="19" t="s">
        <v>15998</v>
      </c>
      <c r="B1089" s="19" t="s">
        <v>20174</v>
      </c>
      <c r="C1089" s="19" t="s">
        <v>19454</v>
      </c>
    </row>
    <row r="1090" spans="1:3" x14ac:dyDescent="0.3">
      <c r="A1090" s="19" t="s">
        <v>18981</v>
      </c>
      <c r="B1090" s="19" t="s">
        <v>20179</v>
      </c>
      <c r="C1090" s="19" t="s">
        <v>19445</v>
      </c>
    </row>
    <row r="1091" spans="1:3" x14ac:dyDescent="0.3">
      <c r="A1091" s="19" t="s">
        <v>15084</v>
      </c>
      <c r="B1091" s="19" t="s">
        <v>13616</v>
      </c>
      <c r="C1091" s="19" t="s">
        <v>19453</v>
      </c>
    </row>
    <row r="1092" spans="1:3" x14ac:dyDescent="0.3">
      <c r="A1092" s="19" t="s">
        <v>15743</v>
      </c>
      <c r="B1092" s="19" t="s">
        <v>20177</v>
      </c>
      <c r="C1092" s="19" t="s">
        <v>19651</v>
      </c>
    </row>
    <row r="1093" spans="1:3" x14ac:dyDescent="0.3">
      <c r="A1093" s="19" t="s">
        <v>18906</v>
      </c>
      <c r="B1093" s="19" t="s">
        <v>20174</v>
      </c>
      <c r="C1093" s="19" t="s">
        <v>19580</v>
      </c>
    </row>
    <row r="1094" spans="1:3" x14ac:dyDescent="0.3">
      <c r="A1094" s="19" t="s">
        <v>19103</v>
      </c>
      <c r="B1094" s="19" t="s">
        <v>20174</v>
      </c>
      <c r="C1094" s="19" t="s">
        <v>19517</v>
      </c>
    </row>
    <row r="1095" spans="1:3" x14ac:dyDescent="0.3">
      <c r="A1095" s="19" t="s">
        <v>16330</v>
      </c>
      <c r="B1095" s="19" t="s">
        <v>20174</v>
      </c>
      <c r="C1095" s="19" t="s">
        <v>19458</v>
      </c>
    </row>
    <row r="1096" spans="1:3" x14ac:dyDescent="0.3">
      <c r="A1096" s="19" t="s">
        <v>18902</v>
      </c>
      <c r="B1096" s="19" t="s">
        <v>20180</v>
      </c>
      <c r="C1096" s="19" t="s">
        <v>19485</v>
      </c>
    </row>
    <row r="1097" spans="1:3" x14ac:dyDescent="0.3">
      <c r="A1097" s="19" t="s">
        <v>18770</v>
      </c>
      <c r="B1097" s="19" t="s">
        <v>20184</v>
      </c>
      <c r="C1097" s="19" t="s">
        <v>19459</v>
      </c>
    </row>
    <row r="1098" spans="1:3" x14ac:dyDescent="0.3">
      <c r="A1098" s="19" t="s">
        <v>17926</v>
      </c>
      <c r="B1098" s="19" t="s">
        <v>20179</v>
      </c>
      <c r="C1098" s="19" t="s">
        <v>19455</v>
      </c>
    </row>
    <row r="1099" spans="1:3" x14ac:dyDescent="0.3">
      <c r="A1099" s="19" t="s">
        <v>17637</v>
      </c>
      <c r="B1099" s="19" t="s">
        <v>13616</v>
      </c>
      <c r="C1099" s="19" t="s">
        <v>19442</v>
      </c>
    </row>
    <row r="1100" spans="1:3" x14ac:dyDescent="0.3">
      <c r="A1100" s="19" t="s">
        <v>15122</v>
      </c>
      <c r="B1100" s="19" t="s">
        <v>20189</v>
      </c>
      <c r="C1100" s="19" t="s">
        <v>19445</v>
      </c>
    </row>
    <row r="1101" spans="1:3" x14ac:dyDescent="0.3">
      <c r="A1101" s="19" t="s">
        <v>17358</v>
      </c>
      <c r="B1101" s="19" t="s">
        <v>20179</v>
      </c>
      <c r="C1101" s="19" t="s">
        <v>19449</v>
      </c>
    </row>
    <row r="1102" spans="1:3" x14ac:dyDescent="0.3">
      <c r="A1102" s="19" t="s">
        <v>18532</v>
      </c>
      <c r="B1102" s="19" t="s">
        <v>20187</v>
      </c>
      <c r="C1102" s="19" t="s">
        <v>19485</v>
      </c>
    </row>
    <row r="1103" spans="1:3" x14ac:dyDescent="0.3">
      <c r="A1103" s="19" t="s">
        <v>17388</v>
      </c>
      <c r="B1103" s="19" t="s">
        <v>20179</v>
      </c>
      <c r="C1103" s="19" t="s">
        <v>19504</v>
      </c>
    </row>
    <row r="1104" spans="1:3" x14ac:dyDescent="0.3">
      <c r="A1104" s="19" t="s">
        <v>19233</v>
      </c>
      <c r="B1104" s="19" t="s">
        <v>20176</v>
      </c>
      <c r="C1104" s="19" t="s">
        <v>19458</v>
      </c>
    </row>
    <row r="1105" spans="1:3" x14ac:dyDescent="0.3">
      <c r="A1105" s="19" t="s">
        <v>17538</v>
      </c>
      <c r="B1105" s="19" t="s">
        <v>13616</v>
      </c>
      <c r="C1105" s="19" t="s">
        <v>19459</v>
      </c>
    </row>
    <row r="1106" spans="1:3" x14ac:dyDescent="0.3">
      <c r="A1106" s="19" t="s">
        <v>16199</v>
      </c>
      <c r="B1106" s="19" t="s">
        <v>20175</v>
      </c>
      <c r="C1106" s="19" t="s">
        <v>19455</v>
      </c>
    </row>
    <row r="1107" spans="1:3" x14ac:dyDescent="0.3">
      <c r="A1107" s="19" t="s">
        <v>15564</v>
      </c>
      <c r="B1107" s="19" t="s">
        <v>13616</v>
      </c>
      <c r="C1107" s="19" t="s">
        <v>19449</v>
      </c>
    </row>
    <row r="1108" spans="1:3" x14ac:dyDescent="0.3">
      <c r="A1108" s="19" t="s">
        <v>16149</v>
      </c>
      <c r="B1108" s="19" t="s">
        <v>20187</v>
      </c>
      <c r="C1108" s="19" t="s">
        <v>19626</v>
      </c>
    </row>
    <row r="1109" spans="1:3" x14ac:dyDescent="0.3">
      <c r="A1109" s="19" t="s">
        <v>18357</v>
      </c>
      <c r="B1109" s="19" t="s">
        <v>20180</v>
      </c>
      <c r="C1109" s="19" t="s">
        <v>19485</v>
      </c>
    </row>
    <row r="1110" spans="1:3" x14ac:dyDescent="0.3">
      <c r="A1110" s="19" t="s">
        <v>17714</v>
      </c>
      <c r="B1110" s="19" t="s">
        <v>20179</v>
      </c>
      <c r="C1110" s="19" t="s">
        <v>19477</v>
      </c>
    </row>
    <row r="1111" spans="1:3" x14ac:dyDescent="0.3">
      <c r="A1111" s="19" t="s">
        <v>15090</v>
      </c>
      <c r="B1111" s="19" t="s">
        <v>13616</v>
      </c>
      <c r="C1111" s="19" t="s">
        <v>19652</v>
      </c>
    </row>
    <row r="1112" spans="1:3" x14ac:dyDescent="0.3">
      <c r="A1112" s="19" t="s">
        <v>17761</v>
      </c>
      <c r="B1112" s="19" t="s">
        <v>13616</v>
      </c>
      <c r="C1112" s="19" t="s">
        <v>19519</v>
      </c>
    </row>
    <row r="1113" spans="1:3" x14ac:dyDescent="0.3">
      <c r="A1113" s="19" t="s">
        <v>15879</v>
      </c>
      <c r="B1113" s="19" t="s">
        <v>20187</v>
      </c>
      <c r="C1113" s="19" t="s">
        <v>19453</v>
      </c>
    </row>
    <row r="1114" spans="1:3" x14ac:dyDescent="0.3">
      <c r="A1114" s="19" t="s">
        <v>17677</v>
      </c>
      <c r="B1114" s="19" t="s">
        <v>20179</v>
      </c>
      <c r="C1114" s="19" t="s">
        <v>19653</v>
      </c>
    </row>
    <row r="1115" spans="1:3" x14ac:dyDescent="0.3">
      <c r="A1115" s="19" t="s">
        <v>17476</v>
      </c>
      <c r="B1115" s="19" t="s">
        <v>13616</v>
      </c>
      <c r="C1115" s="19" t="s">
        <v>19530</v>
      </c>
    </row>
    <row r="1116" spans="1:3" x14ac:dyDescent="0.3">
      <c r="A1116" s="19" t="s">
        <v>18275</v>
      </c>
      <c r="B1116" s="19" t="s">
        <v>20175</v>
      </c>
      <c r="C1116" s="19" t="s">
        <v>19455</v>
      </c>
    </row>
    <row r="1117" spans="1:3" x14ac:dyDescent="0.3">
      <c r="A1117" s="19" t="s">
        <v>15772</v>
      </c>
      <c r="B1117" s="19" t="s">
        <v>20179</v>
      </c>
      <c r="C1117" s="19" t="s">
        <v>19449</v>
      </c>
    </row>
    <row r="1118" spans="1:3" x14ac:dyDescent="0.3">
      <c r="A1118" s="19" t="s">
        <v>16236</v>
      </c>
      <c r="B1118" s="19" t="s">
        <v>13616</v>
      </c>
      <c r="C1118" s="19" t="s">
        <v>19655</v>
      </c>
    </row>
    <row r="1119" spans="1:3" x14ac:dyDescent="0.3">
      <c r="A1119" s="19" t="s">
        <v>17871</v>
      </c>
      <c r="B1119" s="19" t="s">
        <v>20179</v>
      </c>
      <c r="C1119" s="19" t="s">
        <v>19449</v>
      </c>
    </row>
    <row r="1120" spans="1:3" x14ac:dyDescent="0.3">
      <c r="A1120" s="19" t="s">
        <v>17482</v>
      </c>
      <c r="B1120" s="19" t="s">
        <v>20185</v>
      </c>
      <c r="C1120" s="19" t="s">
        <v>19656</v>
      </c>
    </row>
    <row r="1121" spans="1:3" x14ac:dyDescent="0.3">
      <c r="A1121" s="19" t="s">
        <v>18838</v>
      </c>
      <c r="B1121" s="19" t="s">
        <v>20179</v>
      </c>
      <c r="C1121" s="19" t="s">
        <v>19442</v>
      </c>
    </row>
    <row r="1122" spans="1:3" x14ac:dyDescent="0.3">
      <c r="A1122" s="19" t="s">
        <v>18247</v>
      </c>
      <c r="B1122" s="19" t="s">
        <v>13616</v>
      </c>
      <c r="C1122" s="19" t="s">
        <v>19449</v>
      </c>
    </row>
    <row r="1123" spans="1:3" x14ac:dyDescent="0.3">
      <c r="A1123" s="19" t="s">
        <v>18174</v>
      </c>
      <c r="B1123" s="19" t="s">
        <v>20176</v>
      </c>
      <c r="C1123" s="19" t="s">
        <v>19453</v>
      </c>
    </row>
    <row r="1124" spans="1:3" x14ac:dyDescent="0.3">
      <c r="A1124" s="19" t="s">
        <v>17491</v>
      </c>
      <c r="B1124" s="19" t="s">
        <v>20174</v>
      </c>
      <c r="C1124" s="19" t="s">
        <v>19657</v>
      </c>
    </row>
    <row r="1125" spans="1:3" x14ac:dyDescent="0.3">
      <c r="A1125" s="19" t="s">
        <v>18813</v>
      </c>
      <c r="B1125" s="19" t="s">
        <v>20179</v>
      </c>
      <c r="C1125" s="19" t="s">
        <v>19653</v>
      </c>
    </row>
    <row r="1126" spans="1:3" x14ac:dyDescent="0.3">
      <c r="A1126" s="19" t="s">
        <v>18873</v>
      </c>
      <c r="B1126" s="19" t="s">
        <v>20187</v>
      </c>
      <c r="C1126" s="19" t="s">
        <v>19459</v>
      </c>
    </row>
    <row r="1127" spans="1:3" x14ac:dyDescent="0.3">
      <c r="A1127" s="19" t="s">
        <v>19326</v>
      </c>
      <c r="B1127" s="19" t="s">
        <v>20179</v>
      </c>
      <c r="C1127" s="19" t="s">
        <v>19658</v>
      </c>
    </row>
    <row r="1128" spans="1:3" x14ac:dyDescent="0.3">
      <c r="A1128" s="19" t="s">
        <v>15786</v>
      </c>
      <c r="B1128" s="19" t="s">
        <v>20174</v>
      </c>
      <c r="C1128" s="19" t="s">
        <v>19659</v>
      </c>
    </row>
    <row r="1129" spans="1:3" x14ac:dyDescent="0.3">
      <c r="A1129" s="19" t="s">
        <v>16777</v>
      </c>
      <c r="B1129" s="19" t="s">
        <v>20176</v>
      </c>
      <c r="C1129" s="19" t="s">
        <v>19445</v>
      </c>
    </row>
    <row r="1130" spans="1:3" x14ac:dyDescent="0.3">
      <c r="A1130" s="19" t="s">
        <v>17178</v>
      </c>
      <c r="B1130" s="19" t="s">
        <v>20185</v>
      </c>
      <c r="C1130" s="19" t="s">
        <v>19593</v>
      </c>
    </row>
    <row r="1131" spans="1:3" x14ac:dyDescent="0.3">
      <c r="A1131" s="19" t="s">
        <v>17654</v>
      </c>
      <c r="B1131" s="19" t="s">
        <v>20174</v>
      </c>
      <c r="C1131" s="19" t="s">
        <v>19459</v>
      </c>
    </row>
    <row r="1132" spans="1:3" x14ac:dyDescent="0.3">
      <c r="A1132" s="19" t="s">
        <v>17623</v>
      </c>
      <c r="B1132" s="19" t="s">
        <v>20179</v>
      </c>
      <c r="C1132" s="19" t="s">
        <v>19517</v>
      </c>
    </row>
    <row r="1133" spans="1:3" x14ac:dyDescent="0.3">
      <c r="A1133" s="19" t="s">
        <v>18827</v>
      </c>
      <c r="B1133" s="19" t="s">
        <v>20179</v>
      </c>
      <c r="C1133" s="19" t="s">
        <v>19647</v>
      </c>
    </row>
    <row r="1134" spans="1:3" x14ac:dyDescent="0.3">
      <c r="A1134" s="19" t="s">
        <v>17737</v>
      </c>
      <c r="B1134" s="19" t="s">
        <v>20174</v>
      </c>
      <c r="C1134" s="19" t="s">
        <v>19536</v>
      </c>
    </row>
    <row r="1135" spans="1:3" x14ac:dyDescent="0.3">
      <c r="A1135" s="19" t="s">
        <v>15587</v>
      </c>
      <c r="B1135" s="19" t="s">
        <v>20180</v>
      </c>
      <c r="C1135" s="19" t="s">
        <v>19480</v>
      </c>
    </row>
    <row r="1136" spans="1:3" x14ac:dyDescent="0.3">
      <c r="A1136" s="19" t="s">
        <v>17264</v>
      </c>
      <c r="B1136" s="19" t="s">
        <v>20174</v>
      </c>
      <c r="C1136" s="19" t="s">
        <v>19442</v>
      </c>
    </row>
    <row r="1137" spans="1:3" x14ac:dyDescent="0.3">
      <c r="A1137" s="19" t="s">
        <v>17784</v>
      </c>
      <c r="B1137" s="19" t="s">
        <v>20175</v>
      </c>
      <c r="C1137" s="19" t="s">
        <v>19458</v>
      </c>
    </row>
    <row r="1138" spans="1:3" x14ac:dyDescent="0.3">
      <c r="A1138" s="19" t="s">
        <v>16899</v>
      </c>
      <c r="B1138" s="19" t="s">
        <v>13616</v>
      </c>
      <c r="C1138" s="19" t="s">
        <v>19483</v>
      </c>
    </row>
    <row r="1139" spans="1:3" x14ac:dyDescent="0.3">
      <c r="A1139" s="19" t="s">
        <v>18674</v>
      </c>
      <c r="B1139" s="19" t="s">
        <v>13616</v>
      </c>
      <c r="C1139" s="19" t="s">
        <v>19483</v>
      </c>
    </row>
    <row r="1140" spans="1:3" x14ac:dyDescent="0.3">
      <c r="A1140" s="19" t="s">
        <v>19332</v>
      </c>
      <c r="B1140" s="19" t="s">
        <v>13616</v>
      </c>
      <c r="C1140" s="19" t="s">
        <v>19472</v>
      </c>
    </row>
    <row r="1141" spans="1:3" x14ac:dyDescent="0.3">
      <c r="A1141" s="19" t="s">
        <v>18276</v>
      </c>
      <c r="B1141" s="19" t="s">
        <v>13616</v>
      </c>
      <c r="C1141" s="19" t="s">
        <v>19449</v>
      </c>
    </row>
    <row r="1142" spans="1:3" x14ac:dyDescent="0.3">
      <c r="A1142" s="19" t="s">
        <v>15602</v>
      </c>
      <c r="B1142" s="19" t="s">
        <v>20175</v>
      </c>
      <c r="C1142" s="19" t="s">
        <v>19455</v>
      </c>
    </row>
    <row r="1143" spans="1:3" x14ac:dyDescent="0.3">
      <c r="A1143" s="19" t="s">
        <v>16403</v>
      </c>
      <c r="B1143" s="19" t="s">
        <v>20179</v>
      </c>
      <c r="C1143" s="19" t="s">
        <v>19485</v>
      </c>
    </row>
    <row r="1144" spans="1:3" x14ac:dyDescent="0.3">
      <c r="A1144" s="19" t="s">
        <v>18077</v>
      </c>
      <c r="B1144" s="19" t="s">
        <v>20187</v>
      </c>
      <c r="C1144" s="19" t="s">
        <v>19661</v>
      </c>
    </row>
    <row r="1145" spans="1:3" x14ac:dyDescent="0.3">
      <c r="A1145" s="19" t="s">
        <v>16582</v>
      </c>
      <c r="B1145" s="19" t="s">
        <v>20175</v>
      </c>
      <c r="C1145" s="19" t="s">
        <v>19455</v>
      </c>
    </row>
    <row r="1146" spans="1:3" x14ac:dyDescent="0.3">
      <c r="A1146" s="19" t="s">
        <v>18429</v>
      </c>
      <c r="B1146" s="19" t="s">
        <v>20174</v>
      </c>
      <c r="C1146" s="19" t="s">
        <v>19502</v>
      </c>
    </row>
    <row r="1147" spans="1:3" x14ac:dyDescent="0.3">
      <c r="A1147" s="19" t="s">
        <v>17767</v>
      </c>
      <c r="B1147" s="19" t="s">
        <v>20174</v>
      </c>
      <c r="C1147" s="19" t="s">
        <v>19491</v>
      </c>
    </row>
    <row r="1148" spans="1:3" x14ac:dyDescent="0.3">
      <c r="A1148" s="19" t="s">
        <v>16749</v>
      </c>
      <c r="B1148" s="19" t="s">
        <v>20174</v>
      </c>
      <c r="C1148" s="19" t="s">
        <v>19522</v>
      </c>
    </row>
    <row r="1149" spans="1:3" x14ac:dyDescent="0.3">
      <c r="A1149" s="19" t="s">
        <v>17000</v>
      </c>
      <c r="B1149" s="19" t="s">
        <v>20174</v>
      </c>
      <c r="C1149" s="19" t="s">
        <v>19449</v>
      </c>
    </row>
    <row r="1150" spans="1:3" x14ac:dyDescent="0.3">
      <c r="A1150" s="19" t="s">
        <v>18965</v>
      </c>
      <c r="B1150" s="19" t="s">
        <v>20178</v>
      </c>
      <c r="C1150" s="19" t="s">
        <v>19527</v>
      </c>
    </row>
    <row r="1151" spans="1:3" x14ac:dyDescent="0.3">
      <c r="A1151" s="19" t="s">
        <v>15689</v>
      </c>
      <c r="B1151" s="19" t="s">
        <v>20179</v>
      </c>
      <c r="C1151" s="19" t="s">
        <v>19449</v>
      </c>
    </row>
    <row r="1152" spans="1:3" x14ac:dyDescent="0.3">
      <c r="A1152" s="19" t="s">
        <v>14942</v>
      </c>
      <c r="B1152" s="19" t="s">
        <v>20174</v>
      </c>
      <c r="C1152" s="19" t="s">
        <v>19608</v>
      </c>
    </row>
    <row r="1153" spans="1:3" x14ac:dyDescent="0.3">
      <c r="A1153" s="19" t="s">
        <v>17902</v>
      </c>
      <c r="B1153" s="19" t="s">
        <v>20175</v>
      </c>
      <c r="C1153" s="19" t="s">
        <v>19664</v>
      </c>
    </row>
    <row r="1154" spans="1:3" x14ac:dyDescent="0.3">
      <c r="A1154" s="19" t="s">
        <v>18354</v>
      </c>
      <c r="B1154" s="19" t="s">
        <v>20180</v>
      </c>
      <c r="C1154" s="19" t="s">
        <v>19449</v>
      </c>
    </row>
    <row r="1155" spans="1:3" x14ac:dyDescent="0.3">
      <c r="A1155" s="19" t="s">
        <v>17744</v>
      </c>
      <c r="B1155" s="19" t="s">
        <v>20174</v>
      </c>
      <c r="C1155" s="19" t="s">
        <v>19517</v>
      </c>
    </row>
    <row r="1156" spans="1:3" x14ac:dyDescent="0.3">
      <c r="A1156" s="19" t="s">
        <v>15413</v>
      </c>
      <c r="B1156" s="19" t="s">
        <v>20174</v>
      </c>
      <c r="C1156" s="19" t="s">
        <v>19666</v>
      </c>
    </row>
    <row r="1157" spans="1:3" x14ac:dyDescent="0.3">
      <c r="A1157" s="19" t="s">
        <v>18092</v>
      </c>
      <c r="B1157" s="19" t="s">
        <v>20176</v>
      </c>
      <c r="C1157" s="19" t="s">
        <v>19502</v>
      </c>
    </row>
    <row r="1158" spans="1:3" x14ac:dyDescent="0.3">
      <c r="A1158" s="19" t="s">
        <v>14980</v>
      </c>
      <c r="B1158" s="19" t="s">
        <v>20174</v>
      </c>
      <c r="C1158" s="19" t="s">
        <v>19667</v>
      </c>
    </row>
    <row r="1159" spans="1:3" x14ac:dyDescent="0.3">
      <c r="A1159" s="19" t="s">
        <v>16581</v>
      </c>
      <c r="B1159" s="19" t="s">
        <v>20179</v>
      </c>
      <c r="C1159" s="19" t="s">
        <v>19453</v>
      </c>
    </row>
    <row r="1160" spans="1:3" x14ac:dyDescent="0.3">
      <c r="A1160" s="19" t="s">
        <v>15795</v>
      </c>
      <c r="B1160" s="19" t="s">
        <v>20177</v>
      </c>
      <c r="C1160" s="19" t="s">
        <v>19534</v>
      </c>
    </row>
    <row r="1161" spans="1:3" x14ac:dyDescent="0.3">
      <c r="A1161" s="19" t="s">
        <v>16927</v>
      </c>
      <c r="B1161" s="19" t="s">
        <v>20178</v>
      </c>
      <c r="C1161" s="19" t="s">
        <v>19455</v>
      </c>
    </row>
    <row r="1162" spans="1:3" x14ac:dyDescent="0.3">
      <c r="A1162" s="19" t="s">
        <v>18280</v>
      </c>
      <c r="B1162" s="19" t="s">
        <v>20184</v>
      </c>
      <c r="C1162" s="19" t="s">
        <v>19449</v>
      </c>
    </row>
    <row r="1163" spans="1:3" x14ac:dyDescent="0.3">
      <c r="A1163" s="19" t="s">
        <v>18083</v>
      </c>
      <c r="B1163" s="19" t="s">
        <v>13616</v>
      </c>
      <c r="C1163" s="19" t="s">
        <v>19445</v>
      </c>
    </row>
    <row r="1164" spans="1:3" x14ac:dyDescent="0.3">
      <c r="A1164" s="19" t="s">
        <v>15766</v>
      </c>
      <c r="B1164" s="19" t="s">
        <v>13616</v>
      </c>
      <c r="C1164" s="19" t="s">
        <v>19596</v>
      </c>
    </row>
    <row r="1165" spans="1:3" x14ac:dyDescent="0.3">
      <c r="A1165" s="19" t="s">
        <v>17301</v>
      </c>
      <c r="B1165" s="19" t="s">
        <v>20175</v>
      </c>
      <c r="C1165" s="19" t="s">
        <v>19668</v>
      </c>
    </row>
    <row r="1166" spans="1:3" x14ac:dyDescent="0.3">
      <c r="A1166" s="19" t="s">
        <v>17453</v>
      </c>
      <c r="B1166" s="19" t="s">
        <v>13616</v>
      </c>
      <c r="C1166" s="19" t="s">
        <v>19492</v>
      </c>
    </row>
    <row r="1167" spans="1:3" x14ac:dyDescent="0.3">
      <c r="A1167" s="19" t="s">
        <v>16697</v>
      </c>
      <c r="B1167" s="19" t="s">
        <v>13616</v>
      </c>
      <c r="C1167" s="19" t="s">
        <v>19560</v>
      </c>
    </row>
    <row r="1168" spans="1:3" x14ac:dyDescent="0.3">
      <c r="A1168" s="19" t="s">
        <v>18096</v>
      </c>
      <c r="B1168" s="19" t="s">
        <v>20174</v>
      </c>
      <c r="C1168" s="19" t="s">
        <v>19626</v>
      </c>
    </row>
    <row r="1169" spans="1:3" x14ac:dyDescent="0.3">
      <c r="A1169" s="19" t="s">
        <v>19333</v>
      </c>
      <c r="B1169" s="19" t="s">
        <v>20178</v>
      </c>
      <c r="C1169" s="19" t="s">
        <v>19449</v>
      </c>
    </row>
    <row r="1170" spans="1:3" x14ac:dyDescent="0.3">
      <c r="A1170" s="19" t="s">
        <v>16065</v>
      </c>
      <c r="B1170" s="19" t="s">
        <v>20174</v>
      </c>
      <c r="C1170" s="19" t="s">
        <v>19533</v>
      </c>
    </row>
    <row r="1171" spans="1:3" x14ac:dyDescent="0.3">
      <c r="A1171" s="19" t="s">
        <v>15878</v>
      </c>
      <c r="B1171" s="19" t="s">
        <v>20179</v>
      </c>
      <c r="C1171" s="19" t="s">
        <v>19464</v>
      </c>
    </row>
    <row r="1172" spans="1:3" x14ac:dyDescent="0.3">
      <c r="A1172" s="19" t="s">
        <v>17752</v>
      </c>
      <c r="B1172" s="19" t="s">
        <v>20179</v>
      </c>
      <c r="C1172" s="19" t="s">
        <v>19455</v>
      </c>
    </row>
    <row r="1173" spans="1:3" x14ac:dyDescent="0.3">
      <c r="A1173" s="19" t="s">
        <v>18797</v>
      </c>
      <c r="B1173" s="19" t="s">
        <v>20179</v>
      </c>
      <c r="C1173" s="19" t="s">
        <v>19669</v>
      </c>
    </row>
    <row r="1174" spans="1:3" x14ac:dyDescent="0.3">
      <c r="A1174" s="19" t="s">
        <v>14972</v>
      </c>
      <c r="B1174" s="19" t="s">
        <v>20174</v>
      </c>
      <c r="C1174" s="19" t="s">
        <v>19442</v>
      </c>
    </row>
    <row r="1175" spans="1:3" x14ac:dyDescent="0.3">
      <c r="A1175" s="19" t="s">
        <v>18495</v>
      </c>
      <c r="B1175" s="19" t="s">
        <v>20179</v>
      </c>
      <c r="C1175" s="19" t="s">
        <v>19540</v>
      </c>
    </row>
    <row r="1176" spans="1:3" x14ac:dyDescent="0.3">
      <c r="A1176" s="19" t="s">
        <v>19151</v>
      </c>
      <c r="B1176" s="19" t="s">
        <v>20187</v>
      </c>
      <c r="C1176" s="19" t="s">
        <v>19670</v>
      </c>
    </row>
    <row r="1177" spans="1:3" x14ac:dyDescent="0.3">
      <c r="A1177" s="19" t="s">
        <v>17508</v>
      </c>
      <c r="B1177" s="19" t="s">
        <v>20179</v>
      </c>
      <c r="C1177" s="19" t="s">
        <v>19442</v>
      </c>
    </row>
    <row r="1178" spans="1:3" x14ac:dyDescent="0.3">
      <c r="A1178" s="19" t="s">
        <v>17285</v>
      </c>
      <c r="B1178" s="19" t="s">
        <v>20189</v>
      </c>
      <c r="C1178" s="19" t="s">
        <v>19653</v>
      </c>
    </row>
    <row r="1179" spans="1:3" x14ac:dyDescent="0.3">
      <c r="A1179" s="19" t="s">
        <v>17716</v>
      </c>
      <c r="B1179" s="19" t="s">
        <v>20174</v>
      </c>
      <c r="C1179" s="19" t="s">
        <v>19544</v>
      </c>
    </row>
    <row r="1180" spans="1:3" x14ac:dyDescent="0.3">
      <c r="A1180" s="19" t="s">
        <v>18985</v>
      </c>
      <c r="B1180" s="19" t="s">
        <v>20187</v>
      </c>
      <c r="C1180" s="19" t="s">
        <v>19455</v>
      </c>
    </row>
    <row r="1181" spans="1:3" x14ac:dyDescent="0.3">
      <c r="A1181" s="19" t="s">
        <v>15520</v>
      </c>
      <c r="B1181" s="19" t="s">
        <v>20178</v>
      </c>
      <c r="C1181" s="19" t="s">
        <v>19671</v>
      </c>
    </row>
    <row r="1182" spans="1:3" x14ac:dyDescent="0.3">
      <c r="A1182" s="19" t="s">
        <v>17613</v>
      </c>
      <c r="B1182" s="19" t="s">
        <v>20174</v>
      </c>
      <c r="C1182" s="19" t="s">
        <v>19449</v>
      </c>
    </row>
    <row r="1183" spans="1:3" x14ac:dyDescent="0.3">
      <c r="A1183" s="19" t="s">
        <v>17169</v>
      </c>
      <c r="B1183" s="19" t="s">
        <v>20175</v>
      </c>
      <c r="C1183" s="19" t="s">
        <v>19631</v>
      </c>
    </row>
    <row r="1184" spans="1:3" x14ac:dyDescent="0.3">
      <c r="A1184" s="19" t="s">
        <v>15737</v>
      </c>
      <c r="B1184" s="19" t="s">
        <v>20179</v>
      </c>
      <c r="C1184" s="19" t="s">
        <v>19672</v>
      </c>
    </row>
    <row r="1185" spans="1:3" x14ac:dyDescent="0.3">
      <c r="A1185" s="19" t="s">
        <v>17075</v>
      </c>
      <c r="B1185" s="19" t="s">
        <v>20175</v>
      </c>
      <c r="C1185" s="19" t="s">
        <v>19440</v>
      </c>
    </row>
    <row r="1186" spans="1:3" x14ac:dyDescent="0.3">
      <c r="A1186" s="19" t="s">
        <v>17074</v>
      </c>
      <c r="B1186" s="19" t="s">
        <v>20179</v>
      </c>
      <c r="C1186" s="19" t="s">
        <v>19548</v>
      </c>
    </row>
    <row r="1187" spans="1:3" x14ac:dyDescent="0.3">
      <c r="A1187" s="19" t="s">
        <v>14826</v>
      </c>
      <c r="B1187" s="19" t="s">
        <v>20175</v>
      </c>
      <c r="C1187" s="19" t="s">
        <v>19442</v>
      </c>
    </row>
    <row r="1188" spans="1:3" x14ac:dyDescent="0.3">
      <c r="A1188" s="19" t="s">
        <v>14793</v>
      </c>
      <c r="B1188" s="19" t="s">
        <v>20179</v>
      </c>
      <c r="C1188" s="19" t="s">
        <v>19453</v>
      </c>
    </row>
    <row r="1189" spans="1:3" x14ac:dyDescent="0.3">
      <c r="A1189" s="19" t="s">
        <v>16621</v>
      </c>
      <c r="B1189" s="19" t="s">
        <v>20185</v>
      </c>
      <c r="C1189" s="19" t="s">
        <v>19443</v>
      </c>
    </row>
    <row r="1190" spans="1:3" x14ac:dyDescent="0.3">
      <c r="A1190" s="19" t="s">
        <v>18541</v>
      </c>
      <c r="B1190" s="19" t="s">
        <v>13616</v>
      </c>
      <c r="C1190" s="19" t="s">
        <v>19673</v>
      </c>
    </row>
    <row r="1191" spans="1:3" x14ac:dyDescent="0.3">
      <c r="A1191" s="19" t="s">
        <v>17727</v>
      </c>
      <c r="B1191" s="19" t="s">
        <v>20175</v>
      </c>
      <c r="C1191" s="19" t="s">
        <v>19674</v>
      </c>
    </row>
    <row r="1192" spans="1:3" x14ac:dyDescent="0.3">
      <c r="A1192" s="19" t="s">
        <v>15475</v>
      </c>
      <c r="B1192" s="19" t="s">
        <v>20179</v>
      </c>
      <c r="C1192" s="19" t="s">
        <v>19675</v>
      </c>
    </row>
    <row r="1193" spans="1:3" x14ac:dyDescent="0.3">
      <c r="A1193" s="19" t="s">
        <v>19270</v>
      </c>
      <c r="B1193" s="19" t="s">
        <v>20179</v>
      </c>
      <c r="C1193" s="19" t="s">
        <v>19453</v>
      </c>
    </row>
    <row r="1194" spans="1:3" x14ac:dyDescent="0.3">
      <c r="A1194" s="19" t="s">
        <v>16604</v>
      </c>
      <c r="B1194" s="19" t="s">
        <v>20174</v>
      </c>
      <c r="C1194" s="19" t="s">
        <v>19445</v>
      </c>
    </row>
    <row r="1195" spans="1:3" x14ac:dyDescent="0.3">
      <c r="A1195" s="19" t="s">
        <v>14959</v>
      </c>
      <c r="B1195" s="19" t="s">
        <v>13616</v>
      </c>
      <c r="C1195" s="19" t="s">
        <v>19453</v>
      </c>
    </row>
    <row r="1196" spans="1:3" x14ac:dyDescent="0.3">
      <c r="A1196" s="19" t="s">
        <v>15785</v>
      </c>
      <c r="B1196" s="19" t="s">
        <v>20179</v>
      </c>
      <c r="C1196" s="19" t="s">
        <v>19514</v>
      </c>
    </row>
    <row r="1197" spans="1:3" x14ac:dyDescent="0.3">
      <c r="A1197" s="19" t="s">
        <v>18250</v>
      </c>
      <c r="B1197" s="19" t="s">
        <v>20175</v>
      </c>
      <c r="C1197" s="19" t="s">
        <v>19480</v>
      </c>
    </row>
    <row r="1198" spans="1:3" x14ac:dyDescent="0.3">
      <c r="A1198" s="19" t="s">
        <v>18318</v>
      </c>
      <c r="B1198" s="19" t="s">
        <v>20179</v>
      </c>
      <c r="C1198" s="19" t="s">
        <v>19453</v>
      </c>
    </row>
    <row r="1199" spans="1:3" x14ac:dyDescent="0.3">
      <c r="A1199" s="19" t="s">
        <v>17579</v>
      </c>
      <c r="B1199" s="19" t="s">
        <v>20174</v>
      </c>
      <c r="C1199" s="19" t="s">
        <v>19442</v>
      </c>
    </row>
    <row r="1200" spans="1:3" x14ac:dyDescent="0.3">
      <c r="A1200" s="19" t="s">
        <v>15321</v>
      </c>
      <c r="B1200" s="19" t="s">
        <v>13616</v>
      </c>
      <c r="C1200" s="19" t="s">
        <v>19453</v>
      </c>
    </row>
    <row r="1201" spans="1:3" x14ac:dyDescent="0.3">
      <c r="A1201" s="19" t="s">
        <v>16884</v>
      </c>
      <c r="B1201" s="19" t="s">
        <v>20174</v>
      </c>
      <c r="C1201" s="19" t="s">
        <v>19676</v>
      </c>
    </row>
    <row r="1202" spans="1:3" x14ac:dyDescent="0.3">
      <c r="A1202" s="19" t="s">
        <v>18737</v>
      </c>
      <c r="B1202" s="19" t="s">
        <v>20179</v>
      </c>
      <c r="C1202" s="19" t="s">
        <v>19449</v>
      </c>
    </row>
    <row r="1203" spans="1:3" x14ac:dyDescent="0.3">
      <c r="A1203" s="19" t="s">
        <v>16294</v>
      </c>
      <c r="B1203" s="19" t="s">
        <v>20175</v>
      </c>
      <c r="C1203" s="19" t="s">
        <v>19677</v>
      </c>
    </row>
    <row r="1204" spans="1:3" x14ac:dyDescent="0.3">
      <c r="A1204" s="19" t="s">
        <v>16625</v>
      </c>
      <c r="B1204" s="19" t="s">
        <v>20178</v>
      </c>
      <c r="C1204" s="19" t="s">
        <v>19517</v>
      </c>
    </row>
    <row r="1205" spans="1:3" x14ac:dyDescent="0.3">
      <c r="A1205" s="19" t="s">
        <v>15079</v>
      </c>
      <c r="B1205" s="19" t="s">
        <v>20181</v>
      </c>
      <c r="C1205" s="19" t="s">
        <v>19514</v>
      </c>
    </row>
    <row r="1206" spans="1:3" x14ac:dyDescent="0.3">
      <c r="A1206" s="19" t="s">
        <v>18740</v>
      </c>
      <c r="B1206" s="19" t="s">
        <v>20180</v>
      </c>
      <c r="C1206" s="19" t="s">
        <v>19626</v>
      </c>
    </row>
    <row r="1207" spans="1:3" x14ac:dyDescent="0.3">
      <c r="A1207" s="19" t="s">
        <v>18329</v>
      </c>
      <c r="B1207" s="19" t="s">
        <v>20174</v>
      </c>
      <c r="C1207" s="19" t="s">
        <v>19453</v>
      </c>
    </row>
    <row r="1208" spans="1:3" x14ac:dyDescent="0.3">
      <c r="A1208" s="19" t="s">
        <v>15098</v>
      </c>
      <c r="B1208" s="19" t="s">
        <v>20179</v>
      </c>
      <c r="C1208" s="19" t="s">
        <v>19557</v>
      </c>
    </row>
    <row r="1209" spans="1:3" x14ac:dyDescent="0.3">
      <c r="A1209" s="19" t="s">
        <v>15997</v>
      </c>
      <c r="B1209" s="19" t="s">
        <v>20179</v>
      </c>
      <c r="C1209" s="19" t="s">
        <v>19453</v>
      </c>
    </row>
    <row r="1210" spans="1:3" x14ac:dyDescent="0.3">
      <c r="A1210" s="19" t="s">
        <v>19077</v>
      </c>
      <c r="B1210" s="19" t="s">
        <v>20180</v>
      </c>
      <c r="C1210" s="19" t="s">
        <v>19442</v>
      </c>
    </row>
    <row r="1211" spans="1:3" x14ac:dyDescent="0.3">
      <c r="A1211" s="19" t="s">
        <v>15656</v>
      </c>
      <c r="B1211" s="19" t="s">
        <v>20179</v>
      </c>
      <c r="C1211" s="19" t="s">
        <v>19455</v>
      </c>
    </row>
    <row r="1212" spans="1:3" x14ac:dyDescent="0.3">
      <c r="A1212" s="19" t="s">
        <v>17397</v>
      </c>
      <c r="B1212" s="19" t="s">
        <v>20177</v>
      </c>
      <c r="C1212" s="19" t="s">
        <v>19678</v>
      </c>
    </row>
    <row r="1213" spans="1:3" x14ac:dyDescent="0.3">
      <c r="A1213" s="19" t="s">
        <v>16789</v>
      </c>
      <c r="B1213" s="19" t="s">
        <v>13616</v>
      </c>
      <c r="C1213" s="19" t="s">
        <v>19443</v>
      </c>
    </row>
    <row r="1214" spans="1:3" x14ac:dyDescent="0.3">
      <c r="A1214" s="19" t="s">
        <v>14681</v>
      </c>
      <c r="B1214" s="19" t="s">
        <v>20174</v>
      </c>
      <c r="C1214" s="19" t="s">
        <v>19679</v>
      </c>
    </row>
    <row r="1215" spans="1:3" x14ac:dyDescent="0.3">
      <c r="A1215" s="19" t="s">
        <v>19056</v>
      </c>
      <c r="B1215" s="19" t="s">
        <v>20175</v>
      </c>
      <c r="C1215" s="19" t="s">
        <v>19453</v>
      </c>
    </row>
    <row r="1216" spans="1:3" x14ac:dyDescent="0.3">
      <c r="A1216" s="19" t="s">
        <v>18680</v>
      </c>
      <c r="B1216" s="19" t="s">
        <v>20176</v>
      </c>
      <c r="C1216" s="19" t="s">
        <v>19493</v>
      </c>
    </row>
    <row r="1217" spans="1:3" x14ac:dyDescent="0.3">
      <c r="A1217" s="19" t="s">
        <v>19007</v>
      </c>
      <c r="B1217" s="19" t="s">
        <v>20175</v>
      </c>
      <c r="C1217" s="19" t="s">
        <v>19482</v>
      </c>
    </row>
    <row r="1218" spans="1:3" x14ac:dyDescent="0.3">
      <c r="A1218" s="19" t="s">
        <v>16637</v>
      </c>
      <c r="B1218" s="19" t="s">
        <v>20179</v>
      </c>
      <c r="C1218" s="19" t="s">
        <v>19514</v>
      </c>
    </row>
    <row r="1219" spans="1:3" x14ac:dyDescent="0.3">
      <c r="A1219" s="19" t="s">
        <v>17872</v>
      </c>
      <c r="B1219" s="19" t="s">
        <v>20174</v>
      </c>
      <c r="C1219" s="19" t="s">
        <v>19626</v>
      </c>
    </row>
    <row r="1220" spans="1:3" x14ac:dyDescent="0.3">
      <c r="A1220" s="19" t="s">
        <v>15921</v>
      </c>
      <c r="B1220" s="19" t="s">
        <v>13616</v>
      </c>
      <c r="C1220" s="19" t="s">
        <v>19453</v>
      </c>
    </row>
    <row r="1221" spans="1:3" x14ac:dyDescent="0.3">
      <c r="A1221" s="19" t="s">
        <v>16084</v>
      </c>
      <c r="B1221" s="19" t="s">
        <v>20179</v>
      </c>
      <c r="C1221" s="19" t="s">
        <v>19449</v>
      </c>
    </row>
    <row r="1222" spans="1:3" x14ac:dyDescent="0.3">
      <c r="A1222" s="19" t="s">
        <v>19263</v>
      </c>
      <c r="B1222" s="19" t="s">
        <v>13616</v>
      </c>
      <c r="C1222" s="19" t="s">
        <v>19458</v>
      </c>
    </row>
    <row r="1223" spans="1:3" x14ac:dyDescent="0.3">
      <c r="A1223" s="19" t="s">
        <v>19358</v>
      </c>
      <c r="B1223" s="19" t="s">
        <v>20178</v>
      </c>
      <c r="C1223" s="19" t="s">
        <v>19449</v>
      </c>
    </row>
    <row r="1224" spans="1:3" x14ac:dyDescent="0.3">
      <c r="A1224" s="19" t="s">
        <v>15421</v>
      </c>
      <c r="B1224" s="19" t="s">
        <v>13616</v>
      </c>
      <c r="C1224" s="19" t="s">
        <v>19680</v>
      </c>
    </row>
    <row r="1225" spans="1:3" x14ac:dyDescent="0.3">
      <c r="A1225" s="19" t="s">
        <v>18895</v>
      </c>
      <c r="B1225" s="19" t="s">
        <v>20185</v>
      </c>
      <c r="C1225" s="19" t="s">
        <v>19455</v>
      </c>
    </row>
    <row r="1226" spans="1:3" x14ac:dyDescent="0.3">
      <c r="A1226" s="19">
        <v>21</v>
      </c>
      <c r="B1226" s="19" t="s">
        <v>20179</v>
      </c>
      <c r="C1226" s="19" t="s">
        <v>19442</v>
      </c>
    </row>
    <row r="1227" spans="1:3" x14ac:dyDescent="0.3">
      <c r="A1227" s="19" t="s">
        <v>14923</v>
      </c>
      <c r="B1227" s="19" t="s">
        <v>13616</v>
      </c>
      <c r="C1227" s="19" t="s">
        <v>19455</v>
      </c>
    </row>
    <row r="1228" spans="1:3" x14ac:dyDescent="0.3">
      <c r="A1228" s="19" t="s">
        <v>17420</v>
      </c>
      <c r="B1228" s="19" t="s">
        <v>13616</v>
      </c>
      <c r="C1228" s="19" t="s">
        <v>19442</v>
      </c>
    </row>
    <row r="1229" spans="1:3" x14ac:dyDescent="0.3">
      <c r="A1229" s="19" t="s">
        <v>19246</v>
      </c>
      <c r="B1229" s="19" t="s">
        <v>20179</v>
      </c>
      <c r="C1229" s="19" t="s">
        <v>19502</v>
      </c>
    </row>
    <row r="1230" spans="1:3" x14ac:dyDescent="0.3">
      <c r="A1230" s="19" t="s">
        <v>18749</v>
      </c>
      <c r="B1230" s="19" t="s">
        <v>20185</v>
      </c>
      <c r="C1230" s="19" t="s">
        <v>19483</v>
      </c>
    </row>
    <row r="1231" spans="1:3" x14ac:dyDescent="0.3">
      <c r="A1231" s="19" t="s">
        <v>17466</v>
      </c>
      <c r="B1231" s="19" t="s">
        <v>20175</v>
      </c>
      <c r="C1231" s="19" t="s">
        <v>19441</v>
      </c>
    </row>
    <row r="1232" spans="1:3" x14ac:dyDescent="0.3">
      <c r="A1232" s="19" t="s">
        <v>18159</v>
      </c>
      <c r="B1232" s="19" t="s">
        <v>20178</v>
      </c>
      <c r="C1232" s="19" t="s">
        <v>19588</v>
      </c>
    </row>
    <row r="1233" spans="1:3" x14ac:dyDescent="0.3">
      <c r="A1233" s="19" t="s">
        <v>19261</v>
      </c>
      <c r="B1233" s="19" t="s">
        <v>20187</v>
      </c>
      <c r="C1233" s="19" t="s">
        <v>19453</v>
      </c>
    </row>
    <row r="1234" spans="1:3" x14ac:dyDescent="0.3">
      <c r="A1234" s="19" t="s">
        <v>18279</v>
      </c>
      <c r="B1234" s="19" t="s">
        <v>20187</v>
      </c>
      <c r="C1234" s="19" t="s">
        <v>19453</v>
      </c>
    </row>
    <row r="1235" spans="1:3" x14ac:dyDescent="0.3">
      <c r="A1235" s="19" t="s">
        <v>16200</v>
      </c>
      <c r="B1235" s="19" t="s">
        <v>20179</v>
      </c>
      <c r="C1235" s="19" t="s">
        <v>19441</v>
      </c>
    </row>
    <row r="1236" spans="1:3" x14ac:dyDescent="0.3">
      <c r="A1236" s="19" t="s">
        <v>18964</v>
      </c>
      <c r="B1236" s="19" t="s">
        <v>20175</v>
      </c>
      <c r="C1236" s="19" t="s">
        <v>19533</v>
      </c>
    </row>
    <row r="1237" spans="1:3" x14ac:dyDescent="0.3">
      <c r="A1237" s="19" t="s">
        <v>17135</v>
      </c>
      <c r="B1237" s="19" t="s">
        <v>20179</v>
      </c>
      <c r="C1237" s="19" t="s">
        <v>19571</v>
      </c>
    </row>
    <row r="1238" spans="1:3" x14ac:dyDescent="0.3">
      <c r="A1238" s="19" t="s">
        <v>15940</v>
      </c>
      <c r="B1238" s="19" t="s">
        <v>20184</v>
      </c>
      <c r="C1238" s="19" t="s">
        <v>19568</v>
      </c>
    </row>
    <row r="1239" spans="1:3" x14ac:dyDescent="0.3">
      <c r="A1239" s="19" t="s">
        <v>14757</v>
      </c>
      <c r="B1239" s="19" t="s">
        <v>13616</v>
      </c>
      <c r="C1239" s="19" t="s">
        <v>19455</v>
      </c>
    </row>
    <row r="1240" spans="1:3" x14ac:dyDescent="0.3">
      <c r="A1240" s="19" t="s">
        <v>15313</v>
      </c>
      <c r="B1240" s="19" t="s">
        <v>13616</v>
      </c>
      <c r="C1240" s="19" t="s">
        <v>19441</v>
      </c>
    </row>
    <row r="1241" spans="1:3" x14ac:dyDescent="0.3">
      <c r="A1241" s="19" t="s">
        <v>18829</v>
      </c>
      <c r="B1241" s="19" t="s">
        <v>20179</v>
      </c>
      <c r="C1241" s="19" t="s">
        <v>19681</v>
      </c>
    </row>
    <row r="1242" spans="1:3" x14ac:dyDescent="0.3">
      <c r="A1242" s="19" t="s">
        <v>15502</v>
      </c>
      <c r="B1242" s="19" t="s">
        <v>13616</v>
      </c>
      <c r="C1242" s="19" t="s">
        <v>19682</v>
      </c>
    </row>
    <row r="1243" spans="1:3" x14ac:dyDescent="0.3">
      <c r="A1243" s="19" t="s">
        <v>17292</v>
      </c>
      <c r="B1243" s="19" t="s">
        <v>20176</v>
      </c>
      <c r="C1243" s="19" t="s">
        <v>19560</v>
      </c>
    </row>
    <row r="1244" spans="1:3" x14ac:dyDescent="0.3">
      <c r="A1244" s="19" t="s">
        <v>18653</v>
      </c>
      <c r="B1244" s="19" t="s">
        <v>13616</v>
      </c>
      <c r="C1244" s="19" t="s">
        <v>19459</v>
      </c>
    </row>
    <row r="1245" spans="1:3" x14ac:dyDescent="0.3">
      <c r="A1245" s="19" t="s">
        <v>17418</v>
      </c>
      <c r="B1245" s="19" t="s">
        <v>13616</v>
      </c>
      <c r="C1245" s="19" t="s">
        <v>19683</v>
      </c>
    </row>
    <row r="1246" spans="1:3" x14ac:dyDescent="0.3">
      <c r="A1246" s="19" t="s">
        <v>18149</v>
      </c>
      <c r="B1246" s="19" t="s">
        <v>20185</v>
      </c>
      <c r="C1246" s="19" t="s">
        <v>19491</v>
      </c>
    </row>
    <row r="1247" spans="1:3" x14ac:dyDescent="0.3">
      <c r="A1247" s="19" t="s">
        <v>18909</v>
      </c>
      <c r="B1247" s="19" t="s">
        <v>20187</v>
      </c>
      <c r="C1247" s="19" t="s">
        <v>19522</v>
      </c>
    </row>
    <row r="1248" spans="1:3" x14ac:dyDescent="0.3">
      <c r="A1248" s="19" t="s">
        <v>19159</v>
      </c>
      <c r="B1248" s="19" t="s">
        <v>20187</v>
      </c>
      <c r="C1248" s="19" t="s">
        <v>19684</v>
      </c>
    </row>
    <row r="1249" spans="1:3" x14ac:dyDescent="0.3">
      <c r="A1249" s="19" t="s">
        <v>17246</v>
      </c>
      <c r="B1249" s="19" t="s">
        <v>20174</v>
      </c>
      <c r="C1249" s="19" t="s">
        <v>19470</v>
      </c>
    </row>
    <row r="1250" spans="1:3" x14ac:dyDescent="0.3">
      <c r="A1250" s="19" t="s">
        <v>15961</v>
      </c>
      <c r="B1250" s="19" t="s">
        <v>20174</v>
      </c>
      <c r="C1250" s="19" t="s">
        <v>19483</v>
      </c>
    </row>
    <row r="1251" spans="1:3" x14ac:dyDescent="0.3">
      <c r="A1251" s="19" t="s">
        <v>16332</v>
      </c>
      <c r="B1251" s="19" t="s">
        <v>13616</v>
      </c>
      <c r="C1251" s="19" t="s">
        <v>19652</v>
      </c>
    </row>
    <row r="1252" spans="1:3" x14ac:dyDescent="0.3">
      <c r="A1252" s="19" t="s">
        <v>15980</v>
      </c>
      <c r="B1252" s="19" t="s">
        <v>13616</v>
      </c>
      <c r="C1252" s="19" t="s">
        <v>19514</v>
      </c>
    </row>
    <row r="1253" spans="1:3" x14ac:dyDescent="0.3">
      <c r="A1253" s="19" t="s">
        <v>16615</v>
      </c>
      <c r="B1253" s="19" t="s">
        <v>13616</v>
      </c>
      <c r="C1253" s="19" t="s">
        <v>19449</v>
      </c>
    </row>
    <row r="1254" spans="1:3" x14ac:dyDescent="0.3">
      <c r="A1254" s="19" t="s">
        <v>17414</v>
      </c>
      <c r="B1254" s="19" t="s">
        <v>20174</v>
      </c>
      <c r="C1254" s="19" t="s">
        <v>19455</v>
      </c>
    </row>
    <row r="1255" spans="1:3" x14ac:dyDescent="0.3">
      <c r="A1255" s="19" t="s">
        <v>17868</v>
      </c>
      <c r="B1255" s="19" t="s">
        <v>20187</v>
      </c>
      <c r="C1255" s="19" t="s">
        <v>19459</v>
      </c>
    </row>
    <row r="1256" spans="1:3" x14ac:dyDescent="0.3">
      <c r="A1256" s="19" t="s">
        <v>18720</v>
      </c>
      <c r="B1256" s="19" t="s">
        <v>20179</v>
      </c>
      <c r="C1256" s="19" t="s">
        <v>19442</v>
      </c>
    </row>
    <row r="1257" spans="1:3" x14ac:dyDescent="0.3">
      <c r="A1257" s="19" t="s">
        <v>15504</v>
      </c>
      <c r="B1257" s="19" t="s">
        <v>20179</v>
      </c>
      <c r="C1257" s="19" t="s">
        <v>19477</v>
      </c>
    </row>
    <row r="1258" spans="1:3" x14ac:dyDescent="0.3">
      <c r="A1258" s="19" t="s">
        <v>17182</v>
      </c>
      <c r="B1258" s="19" t="s">
        <v>20187</v>
      </c>
      <c r="C1258" s="19" t="s">
        <v>19483</v>
      </c>
    </row>
    <row r="1259" spans="1:3" x14ac:dyDescent="0.3">
      <c r="A1259" s="19" t="s">
        <v>17355</v>
      </c>
      <c r="B1259" s="19" t="s">
        <v>20179</v>
      </c>
      <c r="C1259" s="19" t="s">
        <v>19459</v>
      </c>
    </row>
    <row r="1260" spans="1:3" x14ac:dyDescent="0.3">
      <c r="A1260" s="19" t="s">
        <v>19347</v>
      </c>
      <c r="B1260" s="19" t="s">
        <v>20178</v>
      </c>
      <c r="C1260" s="19" t="s">
        <v>19458</v>
      </c>
    </row>
    <row r="1261" spans="1:3" x14ac:dyDescent="0.3">
      <c r="A1261" s="19" t="s">
        <v>17426</v>
      </c>
      <c r="B1261" s="19" t="s">
        <v>13616</v>
      </c>
      <c r="C1261" s="19" t="s">
        <v>19453</v>
      </c>
    </row>
    <row r="1262" spans="1:3" x14ac:dyDescent="0.3">
      <c r="A1262" s="19" t="s">
        <v>18613</v>
      </c>
      <c r="B1262" s="19" t="s">
        <v>20178</v>
      </c>
      <c r="C1262" s="19" t="s">
        <v>19632</v>
      </c>
    </row>
    <row r="1263" spans="1:3" x14ac:dyDescent="0.3">
      <c r="A1263" s="19" t="s">
        <v>18079</v>
      </c>
      <c r="B1263" s="19" t="s">
        <v>13616</v>
      </c>
      <c r="C1263" s="19" t="s">
        <v>19502</v>
      </c>
    </row>
    <row r="1264" spans="1:3" x14ac:dyDescent="0.3">
      <c r="A1264" s="19" t="s">
        <v>15481</v>
      </c>
      <c r="B1264" s="19" t="s">
        <v>20174</v>
      </c>
      <c r="C1264" s="19" t="s">
        <v>19480</v>
      </c>
    </row>
    <row r="1265" spans="1:3" x14ac:dyDescent="0.3">
      <c r="A1265" s="19" t="s">
        <v>18361</v>
      </c>
      <c r="B1265" s="19" t="s">
        <v>20185</v>
      </c>
      <c r="C1265" s="19" t="s">
        <v>19445</v>
      </c>
    </row>
    <row r="1266" spans="1:3" x14ac:dyDescent="0.3">
      <c r="A1266" s="19" t="s">
        <v>14723</v>
      </c>
      <c r="B1266" s="19" t="s">
        <v>20185</v>
      </c>
      <c r="C1266" s="19" t="s">
        <v>19685</v>
      </c>
    </row>
    <row r="1267" spans="1:3" x14ac:dyDescent="0.3">
      <c r="A1267" s="19" t="s">
        <v>16328</v>
      </c>
      <c r="B1267" s="19" t="s">
        <v>13616</v>
      </c>
      <c r="C1267" s="19" t="s">
        <v>19455</v>
      </c>
    </row>
    <row r="1268" spans="1:3" x14ac:dyDescent="0.3">
      <c r="A1268" s="19" t="s">
        <v>18285</v>
      </c>
      <c r="B1268" s="19" t="s">
        <v>20179</v>
      </c>
      <c r="C1268" s="19" t="s">
        <v>19458</v>
      </c>
    </row>
    <row r="1269" spans="1:3" x14ac:dyDescent="0.3">
      <c r="A1269" s="19" t="s">
        <v>17057</v>
      </c>
      <c r="B1269" s="19" t="s">
        <v>20181</v>
      </c>
      <c r="C1269" s="19" t="s">
        <v>19686</v>
      </c>
    </row>
    <row r="1270" spans="1:3" x14ac:dyDescent="0.3">
      <c r="A1270" s="19" t="s">
        <v>14771</v>
      </c>
      <c r="B1270" s="19" t="s">
        <v>20179</v>
      </c>
      <c r="C1270" s="19" t="s">
        <v>19442</v>
      </c>
    </row>
    <row r="1271" spans="1:3" x14ac:dyDescent="0.3">
      <c r="A1271" s="19" t="s">
        <v>15824</v>
      </c>
      <c r="B1271" s="19" t="s">
        <v>20180</v>
      </c>
      <c r="C1271" s="19" t="s">
        <v>19494</v>
      </c>
    </row>
    <row r="1272" spans="1:3" x14ac:dyDescent="0.3">
      <c r="A1272" s="19" t="s">
        <v>17096</v>
      </c>
      <c r="B1272" s="19" t="s">
        <v>20177</v>
      </c>
      <c r="C1272" s="19" t="s">
        <v>19624</v>
      </c>
    </row>
    <row r="1273" spans="1:3" x14ac:dyDescent="0.3">
      <c r="A1273" s="19" t="s">
        <v>17370</v>
      </c>
      <c r="B1273" s="19" t="s">
        <v>20174</v>
      </c>
      <c r="C1273" s="19" t="s">
        <v>19626</v>
      </c>
    </row>
    <row r="1274" spans="1:3" x14ac:dyDescent="0.3">
      <c r="A1274" s="19" t="s">
        <v>15467</v>
      </c>
      <c r="B1274" s="19" t="s">
        <v>20180</v>
      </c>
      <c r="C1274" s="19" t="s">
        <v>19483</v>
      </c>
    </row>
    <row r="1275" spans="1:3" x14ac:dyDescent="0.3">
      <c r="A1275" s="19" t="s">
        <v>17892</v>
      </c>
      <c r="B1275" s="19" t="s">
        <v>20187</v>
      </c>
      <c r="C1275" s="19" t="s">
        <v>19687</v>
      </c>
    </row>
    <row r="1276" spans="1:3" x14ac:dyDescent="0.3">
      <c r="A1276" s="19" t="s">
        <v>15964</v>
      </c>
      <c r="B1276" s="19" t="s">
        <v>20185</v>
      </c>
      <c r="C1276" s="19" t="s">
        <v>19688</v>
      </c>
    </row>
    <row r="1277" spans="1:3" x14ac:dyDescent="0.3">
      <c r="A1277" s="19" t="s">
        <v>14933</v>
      </c>
      <c r="B1277" s="19" t="s">
        <v>20174</v>
      </c>
      <c r="C1277" s="19" t="s">
        <v>19453</v>
      </c>
    </row>
    <row r="1278" spans="1:3" x14ac:dyDescent="0.3">
      <c r="A1278" s="19" t="s">
        <v>18206</v>
      </c>
      <c r="B1278" s="19" t="s">
        <v>17743</v>
      </c>
      <c r="C1278" s="19" t="s">
        <v>19449</v>
      </c>
    </row>
    <row r="1279" spans="1:3" x14ac:dyDescent="0.3">
      <c r="A1279" s="19" t="s">
        <v>15383</v>
      </c>
      <c r="B1279" s="19" t="s">
        <v>20174</v>
      </c>
      <c r="C1279" s="19" t="s">
        <v>19689</v>
      </c>
    </row>
    <row r="1280" spans="1:3" x14ac:dyDescent="0.3">
      <c r="A1280" s="19" t="s">
        <v>17391</v>
      </c>
      <c r="B1280" s="19" t="s">
        <v>13616</v>
      </c>
      <c r="C1280" s="19" t="s">
        <v>19455</v>
      </c>
    </row>
    <row r="1281" spans="1:3" x14ac:dyDescent="0.3">
      <c r="A1281" s="19" t="s">
        <v>16324</v>
      </c>
      <c r="B1281" s="19" t="s">
        <v>13616</v>
      </c>
      <c r="C1281" s="19" t="s">
        <v>19480</v>
      </c>
    </row>
    <row r="1282" spans="1:3" x14ac:dyDescent="0.3">
      <c r="A1282" s="19" t="s">
        <v>19042</v>
      </c>
      <c r="B1282" s="19" t="s">
        <v>20176</v>
      </c>
      <c r="C1282" s="19" t="s">
        <v>19485</v>
      </c>
    </row>
    <row r="1283" spans="1:3" x14ac:dyDescent="0.3">
      <c r="A1283" s="19" t="s">
        <v>18453</v>
      </c>
      <c r="B1283" s="19" t="s">
        <v>13616</v>
      </c>
      <c r="C1283" s="19" t="s">
        <v>19485</v>
      </c>
    </row>
    <row r="1284" spans="1:3" x14ac:dyDescent="0.3">
      <c r="A1284" s="19" t="s">
        <v>17189</v>
      </c>
      <c r="B1284" s="19" t="s">
        <v>20174</v>
      </c>
      <c r="C1284" s="19" t="s">
        <v>19545</v>
      </c>
    </row>
    <row r="1285" spans="1:3" x14ac:dyDescent="0.3">
      <c r="A1285" s="19" t="s">
        <v>16814</v>
      </c>
      <c r="B1285" s="19" t="s">
        <v>20179</v>
      </c>
      <c r="C1285" s="19" t="s">
        <v>19636</v>
      </c>
    </row>
    <row r="1286" spans="1:3" x14ac:dyDescent="0.3">
      <c r="A1286" s="19" t="s">
        <v>16649</v>
      </c>
      <c r="B1286" s="19" t="s">
        <v>20174</v>
      </c>
      <c r="C1286" s="19" t="s">
        <v>19608</v>
      </c>
    </row>
    <row r="1287" spans="1:3" x14ac:dyDescent="0.3">
      <c r="A1287" s="19" t="s">
        <v>18249</v>
      </c>
      <c r="B1287" s="19" t="s">
        <v>20179</v>
      </c>
      <c r="C1287" s="19" t="s">
        <v>19690</v>
      </c>
    </row>
    <row r="1288" spans="1:3" x14ac:dyDescent="0.3">
      <c r="A1288" s="19" t="s">
        <v>15310</v>
      </c>
      <c r="B1288" s="19" t="s">
        <v>20174</v>
      </c>
      <c r="C1288" s="19" t="s">
        <v>19691</v>
      </c>
    </row>
    <row r="1289" spans="1:3" x14ac:dyDescent="0.3">
      <c r="A1289" s="19" t="s">
        <v>18046</v>
      </c>
      <c r="B1289" s="19" t="s">
        <v>20179</v>
      </c>
      <c r="C1289" s="19" t="s">
        <v>19458</v>
      </c>
    </row>
    <row r="1290" spans="1:3" x14ac:dyDescent="0.3">
      <c r="A1290" s="19" t="s">
        <v>17244</v>
      </c>
      <c r="B1290" s="19" t="s">
        <v>20174</v>
      </c>
      <c r="C1290" s="19" t="s">
        <v>19484</v>
      </c>
    </row>
    <row r="1291" spans="1:3" x14ac:dyDescent="0.3">
      <c r="A1291" s="19" t="s">
        <v>17106</v>
      </c>
      <c r="B1291" s="19" t="s">
        <v>20181</v>
      </c>
      <c r="C1291" s="19" t="s">
        <v>19442</v>
      </c>
    </row>
    <row r="1292" spans="1:3" x14ac:dyDescent="0.3">
      <c r="A1292" s="19" t="s">
        <v>14883</v>
      </c>
      <c r="B1292" s="19" t="s">
        <v>20175</v>
      </c>
      <c r="C1292" s="19" t="s">
        <v>19491</v>
      </c>
    </row>
    <row r="1293" spans="1:3" x14ac:dyDescent="0.3">
      <c r="A1293" s="19" t="s">
        <v>17997</v>
      </c>
      <c r="B1293" s="19" t="s">
        <v>13616</v>
      </c>
      <c r="C1293" s="19" t="s">
        <v>19530</v>
      </c>
    </row>
    <row r="1294" spans="1:3" x14ac:dyDescent="0.3">
      <c r="A1294" s="19" t="s">
        <v>16706</v>
      </c>
      <c r="B1294" s="19" t="s">
        <v>20179</v>
      </c>
      <c r="C1294" s="19" t="s">
        <v>19442</v>
      </c>
    </row>
    <row r="1295" spans="1:3" x14ac:dyDescent="0.3">
      <c r="A1295" s="19" t="s">
        <v>18188</v>
      </c>
      <c r="B1295" s="19" t="s">
        <v>20180</v>
      </c>
      <c r="C1295" s="19" t="s">
        <v>19540</v>
      </c>
    </row>
    <row r="1296" spans="1:3" x14ac:dyDescent="0.3">
      <c r="A1296" s="19" t="s">
        <v>17379</v>
      </c>
      <c r="B1296" s="19" t="s">
        <v>17743</v>
      </c>
      <c r="C1296" s="19" t="s">
        <v>19645</v>
      </c>
    </row>
    <row r="1297" spans="1:3" x14ac:dyDescent="0.3">
      <c r="A1297" s="19" t="s">
        <v>16663</v>
      </c>
      <c r="B1297" s="19" t="s">
        <v>20179</v>
      </c>
      <c r="C1297" s="19" t="s">
        <v>19455</v>
      </c>
    </row>
    <row r="1298" spans="1:3" x14ac:dyDescent="0.3">
      <c r="A1298" s="19" t="s">
        <v>18793</v>
      </c>
      <c r="B1298" s="19" t="s">
        <v>20174</v>
      </c>
      <c r="C1298" s="19" t="s">
        <v>19692</v>
      </c>
    </row>
    <row r="1299" spans="1:3" x14ac:dyDescent="0.3">
      <c r="A1299" s="19" t="s">
        <v>15157</v>
      </c>
      <c r="B1299" s="19" t="s">
        <v>20174</v>
      </c>
      <c r="C1299" s="19" t="s">
        <v>19464</v>
      </c>
    </row>
    <row r="1300" spans="1:3" x14ac:dyDescent="0.3">
      <c r="A1300" s="19" t="s">
        <v>15049</v>
      </c>
      <c r="B1300" s="19" t="s">
        <v>13616</v>
      </c>
      <c r="C1300" s="19" t="s">
        <v>19454</v>
      </c>
    </row>
    <row r="1301" spans="1:3" x14ac:dyDescent="0.3">
      <c r="A1301" s="19" t="s">
        <v>17742</v>
      </c>
      <c r="B1301" s="19" t="s">
        <v>20179</v>
      </c>
      <c r="C1301" s="19" t="s">
        <v>19442</v>
      </c>
    </row>
    <row r="1302" spans="1:3" x14ac:dyDescent="0.3">
      <c r="A1302" s="19" t="s">
        <v>18953</v>
      </c>
      <c r="B1302" s="19" t="s">
        <v>20179</v>
      </c>
      <c r="C1302" s="19" t="s">
        <v>19483</v>
      </c>
    </row>
    <row r="1303" spans="1:3" x14ac:dyDescent="0.3">
      <c r="A1303" s="19" t="s">
        <v>18738</v>
      </c>
      <c r="B1303" s="19" t="s">
        <v>20174</v>
      </c>
      <c r="C1303" s="19" t="s">
        <v>19445</v>
      </c>
    </row>
    <row r="1304" spans="1:3" x14ac:dyDescent="0.3">
      <c r="A1304" s="19" t="s">
        <v>15359</v>
      </c>
      <c r="B1304" s="19" t="s">
        <v>20174</v>
      </c>
      <c r="C1304" s="19" t="s">
        <v>19643</v>
      </c>
    </row>
    <row r="1305" spans="1:3" x14ac:dyDescent="0.3">
      <c r="A1305" s="19" t="s">
        <v>17293</v>
      </c>
      <c r="B1305" s="19" t="s">
        <v>20177</v>
      </c>
      <c r="C1305" s="19" t="s">
        <v>19693</v>
      </c>
    </row>
    <row r="1306" spans="1:3" x14ac:dyDescent="0.3">
      <c r="A1306" s="19" t="s">
        <v>15069</v>
      </c>
      <c r="B1306" s="19" t="s">
        <v>20179</v>
      </c>
      <c r="C1306" s="19" t="s">
        <v>19530</v>
      </c>
    </row>
    <row r="1307" spans="1:3" x14ac:dyDescent="0.3">
      <c r="A1307" s="19" t="s">
        <v>18656</v>
      </c>
      <c r="B1307" s="19" t="s">
        <v>20179</v>
      </c>
      <c r="C1307" s="19" t="s">
        <v>19453</v>
      </c>
    </row>
    <row r="1308" spans="1:3" x14ac:dyDescent="0.3">
      <c r="A1308" s="19" t="s">
        <v>15176</v>
      </c>
      <c r="B1308" s="19" t="s">
        <v>20179</v>
      </c>
      <c r="C1308" s="19" t="s">
        <v>19694</v>
      </c>
    </row>
    <row r="1309" spans="1:3" x14ac:dyDescent="0.3">
      <c r="A1309" s="19" t="s">
        <v>16817</v>
      </c>
      <c r="B1309" s="19" t="s">
        <v>20179</v>
      </c>
      <c r="C1309" s="19" t="s">
        <v>19695</v>
      </c>
    </row>
    <row r="1310" spans="1:3" x14ac:dyDescent="0.3">
      <c r="A1310" s="19" t="s">
        <v>19022</v>
      </c>
      <c r="B1310" s="19" t="s">
        <v>20179</v>
      </c>
      <c r="C1310" s="19" t="s">
        <v>19696</v>
      </c>
    </row>
    <row r="1311" spans="1:3" x14ac:dyDescent="0.3">
      <c r="A1311" s="19" t="s">
        <v>17610</v>
      </c>
      <c r="B1311" s="19" t="s">
        <v>20174</v>
      </c>
      <c r="C1311" s="19" t="s">
        <v>19459</v>
      </c>
    </row>
    <row r="1312" spans="1:3" x14ac:dyDescent="0.3">
      <c r="A1312" s="19" t="s">
        <v>18053</v>
      </c>
      <c r="B1312" s="19" t="s">
        <v>20185</v>
      </c>
      <c r="C1312" s="19" t="s">
        <v>19458</v>
      </c>
    </row>
    <row r="1313" spans="1:3" x14ac:dyDescent="0.3">
      <c r="A1313" s="19" t="s">
        <v>15708</v>
      </c>
      <c r="B1313" s="19" t="s">
        <v>20187</v>
      </c>
      <c r="C1313" s="19" t="s">
        <v>19480</v>
      </c>
    </row>
    <row r="1314" spans="1:3" x14ac:dyDescent="0.3">
      <c r="A1314" s="19" t="s">
        <v>15533</v>
      </c>
      <c r="B1314" s="19" t="s">
        <v>20189</v>
      </c>
      <c r="C1314" s="19" t="s">
        <v>19480</v>
      </c>
    </row>
    <row r="1315" spans="1:3" x14ac:dyDescent="0.3">
      <c r="A1315" s="19" t="s">
        <v>19276</v>
      </c>
      <c r="B1315" s="19" t="s">
        <v>20174</v>
      </c>
      <c r="C1315" s="19" t="s">
        <v>19453</v>
      </c>
    </row>
    <row r="1316" spans="1:3" x14ac:dyDescent="0.3">
      <c r="A1316" s="19" t="s">
        <v>18431</v>
      </c>
      <c r="B1316" s="19" t="s">
        <v>20174</v>
      </c>
      <c r="C1316" s="19" t="s">
        <v>19494</v>
      </c>
    </row>
    <row r="1317" spans="1:3" x14ac:dyDescent="0.3">
      <c r="A1317" s="19" t="s">
        <v>17985</v>
      </c>
      <c r="B1317" s="19" t="s">
        <v>20179</v>
      </c>
      <c r="C1317" s="19" t="s">
        <v>19492</v>
      </c>
    </row>
    <row r="1318" spans="1:3" x14ac:dyDescent="0.3">
      <c r="A1318" s="19" t="s">
        <v>15687</v>
      </c>
      <c r="B1318" s="19" t="s">
        <v>20174</v>
      </c>
      <c r="C1318" s="19" t="s">
        <v>19586</v>
      </c>
    </row>
    <row r="1319" spans="1:3" x14ac:dyDescent="0.3">
      <c r="A1319" s="19" t="s">
        <v>18825</v>
      </c>
      <c r="B1319" s="19" t="s">
        <v>20175</v>
      </c>
      <c r="C1319" s="19" t="s">
        <v>19460</v>
      </c>
    </row>
    <row r="1320" spans="1:3" x14ac:dyDescent="0.3">
      <c r="A1320" s="19" t="s">
        <v>17196</v>
      </c>
      <c r="B1320" s="19" t="s">
        <v>20174</v>
      </c>
      <c r="C1320" s="19" t="s">
        <v>19697</v>
      </c>
    </row>
    <row r="1321" spans="1:3" x14ac:dyDescent="0.3">
      <c r="A1321" s="19" t="s">
        <v>18373</v>
      </c>
      <c r="B1321" s="19" t="s">
        <v>20179</v>
      </c>
      <c r="C1321" s="19" t="s">
        <v>19454</v>
      </c>
    </row>
    <row r="1322" spans="1:3" x14ac:dyDescent="0.3">
      <c r="A1322" s="19" t="s">
        <v>15935</v>
      </c>
      <c r="B1322" s="19" t="s">
        <v>13616</v>
      </c>
      <c r="C1322" s="19" t="s">
        <v>19525</v>
      </c>
    </row>
    <row r="1323" spans="1:3" x14ac:dyDescent="0.3">
      <c r="A1323" s="19" t="s">
        <v>17653</v>
      </c>
      <c r="B1323" s="19" t="s">
        <v>13616</v>
      </c>
      <c r="C1323" s="19" t="s">
        <v>19453</v>
      </c>
    </row>
    <row r="1324" spans="1:3" x14ac:dyDescent="0.3">
      <c r="A1324" s="19" t="s">
        <v>18179</v>
      </c>
      <c r="B1324" s="19" t="s">
        <v>20179</v>
      </c>
      <c r="C1324" s="19" t="s">
        <v>19492</v>
      </c>
    </row>
    <row r="1325" spans="1:3" x14ac:dyDescent="0.3">
      <c r="A1325" s="19" t="s">
        <v>18156</v>
      </c>
      <c r="B1325" s="19" t="s">
        <v>13616</v>
      </c>
      <c r="C1325" s="19" t="s">
        <v>19449</v>
      </c>
    </row>
    <row r="1326" spans="1:3" x14ac:dyDescent="0.3">
      <c r="A1326" s="19" t="s">
        <v>15880</v>
      </c>
      <c r="B1326" s="19" t="s">
        <v>13616</v>
      </c>
      <c r="C1326" s="19" t="s">
        <v>19455</v>
      </c>
    </row>
    <row r="1327" spans="1:3" x14ac:dyDescent="0.3">
      <c r="A1327" s="19" t="s">
        <v>15427</v>
      </c>
      <c r="B1327" s="19" t="s">
        <v>20174</v>
      </c>
      <c r="C1327" s="19" t="s">
        <v>19442</v>
      </c>
    </row>
    <row r="1328" spans="1:3" x14ac:dyDescent="0.3">
      <c r="A1328" s="19" t="s">
        <v>17788</v>
      </c>
      <c r="B1328" s="19" t="s">
        <v>20187</v>
      </c>
      <c r="C1328" s="19" t="s">
        <v>19698</v>
      </c>
    </row>
    <row r="1329" spans="1:3" x14ac:dyDescent="0.3">
      <c r="A1329" s="19" t="s">
        <v>17356</v>
      </c>
      <c r="B1329" s="19" t="s">
        <v>20179</v>
      </c>
      <c r="C1329" s="19" t="s">
        <v>19530</v>
      </c>
    </row>
    <row r="1330" spans="1:3" x14ac:dyDescent="0.3">
      <c r="A1330" s="19" t="s">
        <v>16634</v>
      </c>
      <c r="B1330" s="19" t="s">
        <v>20174</v>
      </c>
      <c r="C1330" s="19" t="s">
        <v>19699</v>
      </c>
    </row>
    <row r="1331" spans="1:3" x14ac:dyDescent="0.3">
      <c r="A1331" s="19" t="s">
        <v>15516</v>
      </c>
      <c r="B1331" s="19" t="s">
        <v>13616</v>
      </c>
      <c r="C1331" s="19" t="s">
        <v>19700</v>
      </c>
    </row>
    <row r="1332" spans="1:3" x14ac:dyDescent="0.3">
      <c r="A1332" s="19" t="s">
        <v>16238</v>
      </c>
      <c r="B1332" s="19" t="s">
        <v>20185</v>
      </c>
      <c r="C1332" s="19" t="s">
        <v>19458</v>
      </c>
    </row>
    <row r="1333" spans="1:3" x14ac:dyDescent="0.3">
      <c r="A1333" s="19" t="s">
        <v>16045</v>
      </c>
      <c r="B1333" s="19" t="s">
        <v>20180</v>
      </c>
      <c r="C1333" s="19" t="s">
        <v>19701</v>
      </c>
    </row>
    <row r="1334" spans="1:3" x14ac:dyDescent="0.3">
      <c r="A1334" s="19" t="s">
        <v>18424</v>
      </c>
      <c r="B1334" s="19" t="s">
        <v>20174</v>
      </c>
      <c r="C1334" s="19" t="s">
        <v>19449</v>
      </c>
    </row>
    <row r="1335" spans="1:3" x14ac:dyDescent="0.3">
      <c r="A1335" s="19" t="s">
        <v>18617</v>
      </c>
      <c r="B1335" s="19" t="s">
        <v>20180</v>
      </c>
      <c r="C1335" s="19" t="s">
        <v>19453</v>
      </c>
    </row>
    <row r="1336" spans="1:3" x14ac:dyDescent="0.3">
      <c r="A1336" s="19" t="s">
        <v>15266</v>
      </c>
      <c r="B1336" s="19" t="s">
        <v>20175</v>
      </c>
      <c r="C1336" s="19" t="s">
        <v>19702</v>
      </c>
    </row>
    <row r="1337" spans="1:3" x14ac:dyDescent="0.3">
      <c r="A1337" s="19">
        <v>1941</v>
      </c>
      <c r="B1337" s="19" t="s">
        <v>20174</v>
      </c>
      <c r="C1337" s="19" t="s">
        <v>19442</v>
      </c>
    </row>
    <row r="1338" spans="1:3" x14ac:dyDescent="0.3">
      <c r="A1338" s="19" t="s">
        <v>19405</v>
      </c>
      <c r="B1338" s="19" t="s">
        <v>20179</v>
      </c>
      <c r="C1338" s="19" t="s">
        <v>19453</v>
      </c>
    </row>
    <row r="1339" spans="1:3" x14ac:dyDescent="0.3">
      <c r="A1339" s="19" t="s">
        <v>18165</v>
      </c>
      <c r="B1339" s="19" t="s">
        <v>20174</v>
      </c>
      <c r="C1339" s="19" t="s">
        <v>19539</v>
      </c>
    </row>
    <row r="1340" spans="1:3" x14ac:dyDescent="0.3">
      <c r="A1340" s="19" t="s">
        <v>17343</v>
      </c>
      <c r="B1340" s="19" t="s">
        <v>20174</v>
      </c>
      <c r="C1340" s="19" t="s">
        <v>19491</v>
      </c>
    </row>
    <row r="1341" spans="1:3" x14ac:dyDescent="0.3">
      <c r="A1341" s="19" t="s">
        <v>17545</v>
      </c>
      <c r="B1341" s="19" t="s">
        <v>20174</v>
      </c>
      <c r="C1341" s="19" t="s">
        <v>19453</v>
      </c>
    </row>
    <row r="1342" spans="1:3" x14ac:dyDescent="0.3">
      <c r="A1342" s="19" t="s">
        <v>16385</v>
      </c>
      <c r="B1342" s="19" t="s">
        <v>20174</v>
      </c>
      <c r="C1342" s="19" t="s">
        <v>19455</v>
      </c>
    </row>
    <row r="1343" spans="1:3" x14ac:dyDescent="0.3">
      <c r="A1343" s="19" t="s">
        <v>17797</v>
      </c>
      <c r="B1343" s="19" t="s">
        <v>20176</v>
      </c>
      <c r="C1343" s="19" t="s">
        <v>19703</v>
      </c>
    </row>
    <row r="1344" spans="1:3" x14ac:dyDescent="0.3">
      <c r="A1344" s="19" t="s">
        <v>15370</v>
      </c>
      <c r="B1344" s="19" t="s">
        <v>13616</v>
      </c>
      <c r="C1344" s="19" t="s">
        <v>19453</v>
      </c>
    </row>
    <row r="1345" spans="1:3" x14ac:dyDescent="0.3">
      <c r="A1345" s="19" t="s">
        <v>16573</v>
      </c>
      <c r="B1345" s="19" t="s">
        <v>20177</v>
      </c>
      <c r="C1345" s="19" t="s">
        <v>19593</v>
      </c>
    </row>
    <row r="1346" spans="1:3" x14ac:dyDescent="0.3">
      <c r="A1346" s="19" t="s">
        <v>19338</v>
      </c>
      <c r="B1346" s="19" t="s">
        <v>17743</v>
      </c>
      <c r="C1346" s="19" t="s">
        <v>19445</v>
      </c>
    </row>
    <row r="1347" spans="1:3" x14ac:dyDescent="0.3">
      <c r="A1347" s="19" t="s">
        <v>19411</v>
      </c>
      <c r="B1347" s="19" t="s">
        <v>20179</v>
      </c>
      <c r="C1347" s="19" t="s">
        <v>19517</v>
      </c>
    </row>
    <row r="1348" spans="1:3" x14ac:dyDescent="0.3">
      <c r="A1348" s="19" t="s">
        <v>16248</v>
      </c>
      <c r="B1348" s="19" t="s">
        <v>13616</v>
      </c>
      <c r="C1348" s="19" t="s">
        <v>19453</v>
      </c>
    </row>
    <row r="1349" spans="1:3" x14ac:dyDescent="0.3">
      <c r="A1349" s="19" t="s">
        <v>14816</v>
      </c>
      <c r="B1349" s="19" t="s">
        <v>20174</v>
      </c>
      <c r="C1349" s="19" t="s">
        <v>19484</v>
      </c>
    </row>
    <row r="1350" spans="1:3" x14ac:dyDescent="0.3">
      <c r="A1350" s="19" t="s">
        <v>19162</v>
      </c>
      <c r="B1350" s="19" t="s">
        <v>20179</v>
      </c>
      <c r="C1350" s="19" t="s">
        <v>19455</v>
      </c>
    </row>
    <row r="1351" spans="1:3" x14ac:dyDescent="0.3">
      <c r="A1351" s="19" t="s">
        <v>15517</v>
      </c>
      <c r="B1351" s="19" t="s">
        <v>20179</v>
      </c>
      <c r="C1351" s="19" t="s">
        <v>19449</v>
      </c>
    </row>
    <row r="1352" spans="1:3" x14ac:dyDescent="0.3">
      <c r="A1352" s="19" t="s">
        <v>19110</v>
      </c>
      <c r="B1352" s="19" t="s">
        <v>20174</v>
      </c>
      <c r="C1352" s="19" t="s">
        <v>19517</v>
      </c>
    </row>
    <row r="1353" spans="1:3" x14ac:dyDescent="0.3">
      <c r="A1353" s="19" t="s">
        <v>15379</v>
      </c>
      <c r="B1353" s="19" t="s">
        <v>13616</v>
      </c>
      <c r="C1353" s="19" t="s">
        <v>19690</v>
      </c>
    </row>
    <row r="1354" spans="1:3" x14ac:dyDescent="0.3">
      <c r="A1354" s="19" t="s">
        <v>17506</v>
      </c>
      <c r="B1354" s="19" t="s">
        <v>20179</v>
      </c>
      <c r="C1354" s="19" t="s">
        <v>19568</v>
      </c>
    </row>
    <row r="1355" spans="1:3" x14ac:dyDescent="0.3">
      <c r="A1355" s="19" t="s">
        <v>18461</v>
      </c>
      <c r="B1355" s="19" t="s">
        <v>13616</v>
      </c>
      <c r="C1355" s="19" t="s">
        <v>19450</v>
      </c>
    </row>
    <row r="1356" spans="1:3" x14ac:dyDescent="0.3">
      <c r="A1356" s="19" t="s">
        <v>17708</v>
      </c>
      <c r="B1356" s="19" t="s">
        <v>20185</v>
      </c>
      <c r="C1356" s="19" t="s">
        <v>19453</v>
      </c>
    </row>
    <row r="1357" spans="1:3" x14ac:dyDescent="0.3">
      <c r="A1357" s="19" t="s">
        <v>14838</v>
      </c>
      <c r="B1357" s="19" t="s">
        <v>13616</v>
      </c>
      <c r="C1357" s="19" t="s">
        <v>19453</v>
      </c>
    </row>
    <row r="1358" spans="1:3" x14ac:dyDescent="0.3">
      <c r="A1358" s="19" t="s">
        <v>18378</v>
      </c>
      <c r="B1358" s="19" t="s">
        <v>13616</v>
      </c>
      <c r="C1358" s="19" t="s">
        <v>19606</v>
      </c>
    </row>
    <row r="1359" spans="1:3" x14ac:dyDescent="0.3">
      <c r="A1359" s="19" t="s">
        <v>18910</v>
      </c>
      <c r="B1359" s="19" t="s">
        <v>20174</v>
      </c>
      <c r="C1359" s="19" t="s">
        <v>19502</v>
      </c>
    </row>
    <row r="1360" spans="1:3" x14ac:dyDescent="0.3">
      <c r="A1360" s="19" t="s">
        <v>18222</v>
      </c>
      <c r="B1360" s="19" t="s">
        <v>13616</v>
      </c>
      <c r="C1360" s="19" t="s">
        <v>19442</v>
      </c>
    </row>
    <row r="1361" spans="1:3" x14ac:dyDescent="0.3">
      <c r="A1361" s="19" t="s">
        <v>18667</v>
      </c>
      <c r="B1361" s="19" t="s">
        <v>13616</v>
      </c>
      <c r="C1361" s="19" t="s">
        <v>19455</v>
      </c>
    </row>
    <row r="1362" spans="1:3" x14ac:dyDescent="0.3">
      <c r="A1362" s="19" t="s">
        <v>19033</v>
      </c>
      <c r="B1362" s="19" t="s">
        <v>20177</v>
      </c>
      <c r="C1362" s="19" t="s">
        <v>19461</v>
      </c>
    </row>
    <row r="1363" spans="1:3" x14ac:dyDescent="0.3">
      <c r="A1363" s="19" t="s">
        <v>18886</v>
      </c>
      <c r="B1363" s="19" t="s">
        <v>20174</v>
      </c>
      <c r="C1363" s="19" t="s">
        <v>19458</v>
      </c>
    </row>
    <row r="1364" spans="1:3" x14ac:dyDescent="0.3">
      <c r="A1364" s="19" t="s">
        <v>15683</v>
      </c>
      <c r="B1364" s="19" t="s">
        <v>20179</v>
      </c>
      <c r="C1364" s="19" t="s">
        <v>19518</v>
      </c>
    </row>
    <row r="1365" spans="1:3" x14ac:dyDescent="0.3">
      <c r="A1365" s="19" t="s">
        <v>16473</v>
      </c>
      <c r="B1365" s="19" t="s">
        <v>20179</v>
      </c>
      <c r="C1365" s="19" t="s">
        <v>19546</v>
      </c>
    </row>
    <row r="1366" spans="1:3" x14ac:dyDescent="0.3">
      <c r="A1366" s="19" t="s">
        <v>17682</v>
      </c>
      <c r="B1366" s="19" t="s">
        <v>20179</v>
      </c>
      <c r="C1366" s="19" t="s">
        <v>19441</v>
      </c>
    </row>
    <row r="1367" spans="1:3" x14ac:dyDescent="0.3">
      <c r="A1367" s="19" t="s">
        <v>18875</v>
      </c>
      <c r="B1367" s="19" t="s">
        <v>20174</v>
      </c>
      <c r="C1367" s="19" t="s">
        <v>19449</v>
      </c>
    </row>
    <row r="1368" spans="1:3" x14ac:dyDescent="0.3">
      <c r="A1368" s="19" t="s">
        <v>15346</v>
      </c>
      <c r="B1368" s="19" t="s">
        <v>20179</v>
      </c>
      <c r="C1368" s="19" t="s">
        <v>19481</v>
      </c>
    </row>
    <row r="1369" spans="1:3" x14ac:dyDescent="0.3">
      <c r="A1369" s="19" t="s">
        <v>18102</v>
      </c>
      <c r="B1369" s="19" t="s">
        <v>13616</v>
      </c>
      <c r="C1369" s="19" t="s">
        <v>19458</v>
      </c>
    </row>
    <row r="1370" spans="1:3" x14ac:dyDescent="0.3">
      <c r="A1370" s="19" t="s">
        <v>18655</v>
      </c>
      <c r="B1370" s="19" t="s">
        <v>20187</v>
      </c>
      <c r="C1370" s="19" t="s">
        <v>19449</v>
      </c>
    </row>
    <row r="1371" spans="1:3" x14ac:dyDescent="0.3">
      <c r="A1371" s="19" t="s">
        <v>18193</v>
      </c>
      <c r="B1371" s="19" t="s">
        <v>20185</v>
      </c>
      <c r="C1371" s="19" t="s">
        <v>19704</v>
      </c>
    </row>
    <row r="1372" spans="1:3" x14ac:dyDescent="0.3">
      <c r="A1372" s="19" t="s">
        <v>17942</v>
      </c>
      <c r="B1372" s="19" t="s">
        <v>13616</v>
      </c>
      <c r="C1372" s="19" t="s">
        <v>19441</v>
      </c>
    </row>
    <row r="1373" spans="1:3" x14ac:dyDescent="0.3">
      <c r="A1373" s="19" t="s">
        <v>18654</v>
      </c>
      <c r="B1373" s="19" t="s">
        <v>13616</v>
      </c>
      <c r="C1373" s="19" t="s">
        <v>19557</v>
      </c>
    </row>
    <row r="1374" spans="1:3" x14ac:dyDescent="0.3">
      <c r="A1374" s="19" t="s">
        <v>19064</v>
      </c>
      <c r="B1374" s="19" t="s">
        <v>20185</v>
      </c>
      <c r="C1374" s="19" t="s">
        <v>19453</v>
      </c>
    </row>
    <row r="1375" spans="1:3" x14ac:dyDescent="0.3">
      <c r="A1375" s="19" t="s">
        <v>16850</v>
      </c>
      <c r="B1375" s="19" t="s">
        <v>20178</v>
      </c>
      <c r="C1375" s="19" t="s">
        <v>19451</v>
      </c>
    </row>
    <row r="1376" spans="1:3" x14ac:dyDescent="0.3">
      <c r="A1376" s="19" t="s">
        <v>17386</v>
      </c>
      <c r="B1376" s="19" t="s">
        <v>20177</v>
      </c>
      <c r="C1376" s="19" t="s">
        <v>19449</v>
      </c>
    </row>
    <row r="1377" spans="1:3" x14ac:dyDescent="0.3">
      <c r="A1377" s="19" t="s">
        <v>19277</v>
      </c>
      <c r="B1377" s="19" t="s">
        <v>20180</v>
      </c>
      <c r="C1377" s="19" t="s">
        <v>19459</v>
      </c>
    </row>
    <row r="1378" spans="1:3" x14ac:dyDescent="0.3">
      <c r="A1378" s="19" t="s">
        <v>19399</v>
      </c>
      <c r="B1378" s="19" t="s">
        <v>20179</v>
      </c>
      <c r="C1378" s="19" t="s">
        <v>19560</v>
      </c>
    </row>
    <row r="1379" spans="1:3" x14ac:dyDescent="0.3">
      <c r="A1379" s="19" t="s">
        <v>18080</v>
      </c>
      <c r="B1379" s="19" t="s">
        <v>13616</v>
      </c>
      <c r="C1379" s="19" t="s">
        <v>19705</v>
      </c>
    </row>
    <row r="1380" spans="1:3" x14ac:dyDescent="0.3">
      <c r="A1380" s="19" t="s">
        <v>17566</v>
      </c>
      <c r="B1380" s="19" t="s">
        <v>20184</v>
      </c>
      <c r="C1380" s="19" t="s">
        <v>19453</v>
      </c>
    </row>
    <row r="1381" spans="1:3" x14ac:dyDescent="0.3">
      <c r="A1381" s="19" t="s">
        <v>18454</v>
      </c>
      <c r="B1381" s="19" t="s">
        <v>13616</v>
      </c>
      <c r="C1381" s="19" t="s">
        <v>19518</v>
      </c>
    </row>
    <row r="1382" spans="1:3" x14ac:dyDescent="0.3">
      <c r="A1382" s="19" t="s">
        <v>16825</v>
      </c>
      <c r="B1382" s="19" t="s">
        <v>13616</v>
      </c>
      <c r="C1382" s="19" t="s">
        <v>19441</v>
      </c>
    </row>
    <row r="1383" spans="1:3" x14ac:dyDescent="0.3">
      <c r="A1383" s="19" t="s">
        <v>17776</v>
      </c>
      <c r="B1383" s="19" t="s">
        <v>20179</v>
      </c>
      <c r="C1383" s="19" t="s">
        <v>19442</v>
      </c>
    </row>
    <row r="1384" spans="1:3" x14ac:dyDescent="0.3">
      <c r="A1384" s="19" t="s">
        <v>18573</v>
      </c>
      <c r="B1384" s="19" t="s">
        <v>20175</v>
      </c>
      <c r="C1384" s="19" t="s">
        <v>19509</v>
      </c>
    </row>
    <row r="1385" spans="1:3" x14ac:dyDescent="0.3">
      <c r="A1385" s="19" t="s">
        <v>16631</v>
      </c>
      <c r="B1385" s="19" t="s">
        <v>20179</v>
      </c>
      <c r="C1385" s="19" t="s">
        <v>19449</v>
      </c>
    </row>
    <row r="1386" spans="1:3" x14ac:dyDescent="0.3">
      <c r="A1386" s="19" t="s">
        <v>18670</v>
      </c>
      <c r="B1386" s="19" t="s">
        <v>20179</v>
      </c>
      <c r="C1386" s="19" t="s">
        <v>19453</v>
      </c>
    </row>
    <row r="1387" spans="1:3" x14ac:dyDescent="0.3">
      <c r="A1387" s="19" t="s">
        <v>15569</v>
      </c>
      <c r="B1387" s="19" t="s">
        <v>20187</v>
      </c>
      <c r="C1387" s="19" t="s">
        <v>19480</v>
      </c>
    </row>
    <row r="1388" spans="1:3" x14ac:dyDescent="0.3">
      <c r="A1388" s="19" t="s">
        <v>15823</v>
      </c>
      <c r="B1388" s="19" t="s">
        <v>20174</v>
      </c>
      <c r="C1388" s="19" t="s">
        <v>19706</v>
      </c>
    </row>
    <row r="1389" spans="1:3" x14ac:dyDescent="0.3">
      <c r="A1389" s="19" t="s">
        <v>18054</v>
      </c>
      <c r="B1389" s="19" t="s">
        <v>20176</v>
      </c>
      <c r="C1389" s="19" t="s">
        <v>19455</v>
      </c>
    </row>
    <row r="1390" spans="1:3" x14ac:dyDescent="0.3">
      <c r="A1390" s="19" t="s">
        <v>15560</v>
      </c>
      <c r="B1390" s="19" t="s">
        <v>20179</v>
      </c>
      <c r="C1390" s="19" t="s">
        <v>19442</v>
      </c>
    </row>
    <row r="1391" spans="1:3" x14ac:dyDescent="0.3">
      <c r="A1391" s="19" t="s">
        <v>17945</v>
      </c>
      <c r="B1391" s="19" t="s">
        <v>13616</v>
      </c>
      <c r="C1391" s="19" t="s">
        <v>19455</v>
      </c>
    </row>
    <row r="1392" spans="1:3" x14ac:dyDescent="0.3">
      <c r="A1392" s="19" t="s">
        <v>18349</v>
      </c>
      <c r="B1392" s="19" t="s">
        <v>20174</v>
      </c>
      <c r="C1392" s="19" t="s">
        <v>19449</v>
      </c>
    </row>
    <row r="1393" spans="1:3" x14ac:dyDescent="0.3">
      <c r="A1393" s="19" t="s">
        <v>18292</v>
      </c>
      <c r="B1393" s="19" t="s">
        <v>13616</v>
      </c>
      <c r="C1393" s="19" t="s">
        <v>19525</v>
      </c>
    </row>
    <row r="1394" spans="1:3" x14ac:dyDescent="0.3">
      <c r="A1394" s="19" t="s">
        <v>17722</v>
      </c>
      <c r="B1394" s="19" t="s">
        <v>13616</v>
      </c>
      <c r="C1394" s="19" t="s">
        <v>19470</v>
      </c>
    </row>
    <row r="1395" spans="1:3" x14ac:dyDescent="0.3">
      <c r="A1395" s="19" t="s">
        <v>17636</v>
      </c>
      <c r="B1395" s="19" t="s">
        <v>20174</v>
      </c>
      <c r="C1395" s="19" t="s">
        <v>19449</v>
      </c>
    </row>
    <row r="1396" spans="1:3" x14ac:dyDescent="0.3">
      <c r="A1396" s="19" t="s">
        <v>17855</v>
      </c>
      <c r="B1396" s="19" t="s">
        <v>13616</v>
      </c>
      <c r="C1396" s="19" t="s">
        <v>19442</v>
      </c>
    </row>
    <row r="1397" spans="1:3" x14ac:dyDescent="0.3">
      <c r="A1397" s="19" t="s">
        <v>15836</v>
      </c>
      <c r="B1397" s="19" t="s">
        <v>20176</v>
      </c>
      <c r="C1397" s="19" t="s">
        <v>19707</v>
      </c>
    </row>
    <row r="1398" spans="1:3" x14ac:dyDescent="0.3">
      <c r="A1398" s="19" t="s">
        <v>18597</v>
      </c>
      <c r="B1398" s="19" t="s">
        <v>20185</v>
      </c>
      <c r="C1398" s="19" t="s">
        <v>19453</v>
      </c>
    </row>
    <row r="1399" spans="1:3" x14ac:dyDescent="0.3">
      <c r="A1399" s="19" t="s">
        <v>17812</v>
      </c>
      <c r="B1399" s="19" t="s">
        <v>20184</v>
      </c>
      <c r="C1399" s="19" t="s">
        <v>19653</v>
      </c>
    </row>
    <row r="1400" spans="1:3" x14ac:dyDescent="0.3">
      <c r="A1400" s="19" t="s">
        <v>19345</v>
      </c>
      <c r="B1400" s="19" t="s">
        <v>20178</v>
      </c>
      <c r="C1400" s="19" t="s">
        <v>19449</v>
      </c>
    </row>
    <row r="1401" spans="1:3" x14ac:dyDescent="0.3">
      <c r="A1401" s="19" t="s">
        <v>16303</v>
      </c>
      <c r="B1401" s="19" t="s">
        <v>13616</v>
      </c>
      <c r="C1401" s="19" t="s">
        <v>19449</v>
      </c>
    </row>
    <row r="1402" spans="1:3" x14ac:dyDescent="0.3">
      <c r="A1402" s="19" t="s">
        <v>19104</v>
      </c>
      <c r="B1402" s="19" t="s">
        <v>20175</v>
      </c>
      <c r="C1402" s="19" t="s">
        <v>19447</v>
      </c>
    </row>
    <row r="1403" spans="1:3" x14ac:dyDescent="0.3">
      <c r="A1403" s="19" t="s">
        <v>19205</v>
      </c>
      <c r="B1403" s="19" t="s">
        <v>20175</v>
      </c>
      <c r="C1403" s="19" t="s">
        <v>19475</v>
      </c>
    </row>
    <row r="1404" spans="1:3" x14ac:dyDescent="0.3">
      <c r="A1404" s="19" t="s">
        <v>18481</v>
      </c>
      <c r="B1404" s="19" t="s">
        <v>20179</v>
      </c>
      <c r="C1404" s="19" t="s">
        <v>19708</v>
      </c>
    </row>
    <row r="1405" spans="1:3" x14ac:dyDescent="0.3">
      <c r="A1405" s="19" t="s">
        <v>18467</v>
      </c>
      <c r="B1405" s="19" t="s">
        <v>13616</v>
      </c>
      <c r="C1405" s="19" t="s">
        <v>19514</v>
      </c>
    </row>
    <row r="1406" spans="1:3" x14ac:dyDescent="0.3">
      <c r="A1406" s="19" t="s">
        <v>18582</v>
      </c>
      <c r="B1406" s="19" t="s">
        <v>20179</v>
      </c>
      <c r="C1406" s="19" t="s">
        <v>19455</v>
      </c>
    </row>
    <row r="1407" spans="1:3" x14ac:dyDescent="0.3">
      <c r="A1407" s="19" t="s">
        <v>18600</v>
      </c>
      <c r="B1407" s="19" t="s">
        <v>20174</v>
      </c>
      <c r="C1407" s="19" t="s">
        <v>19449</v>
      </c>
    </row>
    <row r="1408" spans="1:3" x14ac:dyDescent="0.3">
      <c r="A1408" s="19" t="s">
        <v>15639</v>
      </c>
      <c r="B1408" s="19" t="s">
        <v>13616</v>
      </c>
      <c r="C1408" s="19" t="s">
        <v>19709</v>
      </c>
    </row>
    <row r="1409" spans="1:3" x14ac:dyDescent="0.3">
      <c r="A1409" s="19" t="s">
        <v>18606</v>
      </c>
      <c r="B1409" s="19" t="s">
        <v>20184</v>
      </c>
      <c r="C1409" s="19" t="s">
        <v>19710</v>
      </c>
    </row>
    <row r="1410" spans="1:3" x14ac:dyDescent="0.3">
      <c r="A1410" s="19" t="s">
        <v>14916</v>
      </c>
      <c r="B1410" s="19" t="s">
        <v>20174</v>
      </c>
      <c r="C1410" s="19" t="s">
        <v>19484</v>
      </c>
    </row>
    <row r="1411" spans="1:3" x14ac:dyDescent="0.3">
      <c r="A1411" s="19" t="s">
        <v>14807</v>
      </c>
      <c r="B1411" s="19" t="s">
        <v>20174</v>
      </c>
      <c r="C1411" s="19" t="s">
        <v>19652</v>
      </c>
    </row>
    <row r="1412" spans="1:3" x14ac:dyDescent="0.3">
      <c r="A1412" s="19" t="s">
        <v>16887</v>
      </c>
      <c r="B1412" s="19" t="s">
        <v>20187</v>
      </c>
      <c r="C1412" s="19" t="s">
        <v>19455</v>
      </c>
    </row>
    <row r="1413" spans="1:3" x14ac:dyDescent="0.3">
      <c r="A1413" s="19" t="s">
        <v>14850</v>
      </c>
      <c r="B1413" s="19" t="s">
        <v>20176</v>
      </c>
      <c r="C1413" s="19" t="s">
        <v>19560</v>
      </c>
    </row>
    <row r="1414" spans="1:3" x14ac:dyDescent="0.3">
      <c r="A1414" s="19" t="s">
        <v>16157</v>
      </c>
      <c r="B1414" s="19" t="s">
        <v>20179</v>
      </c>
      <c r="C1414" s="19" t="s">
        <v>19480</v>
      </c>
    </row>
    <row r="1415" spans="1:3" x14ac:dyDescent="0.3">
      <c r="A1415" s="19" t="s">
        <v>18196</v>
      </c>
      <c r="B1415" s="19" t="s">
        <v>20175</v>
      </c>
      <c r="C1415" s="19" t="s">
        <v>19477</v>
      </c>
    </row>
    <row r="1416" spans="1:3" x14ac:dyDescent="0.3">
      <c r="A1416" s="19" t="s">
        <v>18969</v>
      </c>
      <c r="B1416" s="19" t="s">
        <v>13616</v>
      </c>
      <c r="C1416" s="19" t="s">
        <v>19711</v>
      </c>
    </row>
    <row r="1417" spans="1:3" x14ac:dyDescent="0.3">
      <c r="A1417" s="19" t="s">
        <v>18570</v>
      </c>
      <c r="B1417" s="19" t="s">
        <v>20187</v>
      </c>
      <c r="C1417" s="19" t="s">
        <v>19442</v>
      </c>
    </row>
    <row r="1418" spans="1:3" x14ac:dyDescent="0.3">
      <c r="A1418" s="19" t="s">
        <v>16628</v>
      </c>
      <c r="B1418" s="19" t="s">
        <v>20187</v>
      </c>
      <c r="C1418" s="19" t="s">
        <v>19484</v>
      </c>
    </row>
    <row r="1419" spans="1:3" x14ac:dyDescent="0.3">
      <c r="A1419" s="19" t="s">
        <v>18430</v>
      </c>
      <c r="B1419" s="19" t="s">
        <v>13616</v>
      </c>
      <c r="C1419" s="19" t="s">
        <v>19483</v>
      </c>
    </row>
    <row r="1420" spans="1:3" x14ac:dyDescent="0.3">
      <c r="A1420" s="19" t="s">
        <v>18231</v>
      </c>
      <c r="B1420" s="19" t="s">
        <v>20175</v>
      </c>
      <c r="C1420" s="19" t="s">
        <v>19455</v>
      </c>
    </row>
    <row r="1421" spans="1:3" x14ac:dyDescent="0.3">
      <c r="A1421" s="19" t="s">
        <v>19030</v>
      </c>
      <c r="B1421" s="19" t="s">
        <v>20174</v>
      </c>
      <c r="C1421" s="19" t="s">
        <v>19712</v>
      </c>
    </row>
    <row r="1422" spans="1:3" x14ac:dyDescent="0.3">
      <c r="A1422" s="19" t="s">
        <v>17630</v>
      </c>
      <c r="B1422" s="19" t="s">
        <v>20187</v>
      </c>
      <c r="C1422" s="19" t="s">
        <v>19713</v>
      </c>
    </row>
    <row r="1423" spans="1:3" x14ac:dyDescent="0.3">
      <c r="A1423" s="19" t="s">
        <v>15943</v>
      </c>
      <c r="B1423" s="19" t="s">
        <v>20174</v>
      </c>
      <c r="C1423" s="19" t="s">
        <v>19576</v>
      </c>
    </row>
    <row r="1424" spans="1:3" x14ac:dyDescent="0.3">
      <c r="A1424" s="19" t="s">
        <v>17957</v>
      </c>
      <c r="B1424" s="19" t="s">
        <v>20174</v>
      </c>
      <c r="C1424" s="19" t="s">
        <v>19453</v>
      </c>
    </row>
    <row r="1425" spans="1:3" x14ac:dyDescent="0.3">
      <c r="A1425" s="19" t="s">
        <v>15829</v>
      </c>
      <c r="B1425" s="19" t="s">
        <v>13616</v>
      </c>
      <c r="C1425" s="19" t="s">
        <v>19455</v>
      </c>
    </row>
    <row r="1426" spans="1:3" x14ac:dyDescent="0.3">
      <c r="A1426" s="19" t="s">
        <v>15342</v>
      </c>
      <c r="B1426" s="19" t="s">
        <v>20179</v>
      </c>
      <c r="C1426" s="19" t="s">
        <v>19581</v>
      </c>
    </row>
    <row r="1427" spans="1:3" x14ac:dyDescent="0.3">
      <c r="A1427" s="19" t="s">
        <v>17263</v>
      </c>
      <c r="B1427" s="19" t="s">
        <v>20189</v>
      </c>
      <c r="C1427" s="19" t="s">
        <v>19453</v>
      </c>
    </row>
    <row r="1428" spans="1:3" x14ac:dyDescent="0.3">
      <c r="A1428" s="19" t="s">
        <v>17984</v>
      </c>
      <c r="B1428" s="19" t="s">
        <v>20174</v>
      </c>
      <c r="C1428" s="19" t="s">
        <v>19442</v>
      </c>
    </row>
    <row r="1429" spans="1:3" x14ac:dyDescent="0.3">
      <c r="A1429" s="19">
        <v>9</v>
      </c>
      <c r="B1429" s="19" t="s">
        <v>20174</v>
      </c>
      <c r="C1429" s="19" t="s">
        <v>19714</v>
      </c>
    </row>
    <row r="1430" spans="1:3" x14ac:dyDescent="0.3">
      <c r="A1430" s="19" t="s">
        <v>15424</v>
      </c>
      <c r="B1430" s="19" t="s">
        <v>20180</v>
      </c>
      <c r="C1430" s="19" t="s">
        <v>19559</v>
      </c>
    </row>
    <row r="1431" spans="1:3" x14ac:dyDescent="0.3">
      <c r="A1431" s="19" t="s">
        <v>15924</v>
      </c>
      <c r="B1431" s="19" t="s">
        <v>20177</v>
      </c>
      <c r="C1431" s="19" t="s">
        <v>19441</v>
      </c>
    </row>
    <row r="1432" spans="1:3" x14ac:dyDescent="0.3">
      <c r="A1432" s="19" t="s">
        <v>17841</v>
      </c>
      <c r="B1432" s="19" t="s">
        <v>13616</v>
      </c>
      <c r="C1432" s="19" t="s">
        <v>19453</v>
      </c>
    </row>
    <row r="1433" spans="1:3" x14ac:dyDescent="0.3">
      <c r="A1433" s="19" t="s">
        <v>18112</v>
      </c>
      <c r="B1433" s="19" t="s">
        <v>13616</v>
      </c>
      <c r="C1433" s="19" t="s">
        <v>19458</v>
      </c>
    </row>
    <row r="1434" spans="1:3" x14ac:dyDescent="0.3">
      <c r="A1434" s="19" t="s">
        <v>18194</v>
      </c>
      <c r="B1434" s="19" t="s">
        <v>20174</v>
      </c>
      <c r="C1434" s="19" t="s">
        <v>19449</v>
      </c>
    </row>
    <row r="1435" spans="1:3" x14ac:dyDescent="0.3">
      <c r="A1435" s="19" t="s">
        <v>15992</v>
      </c>
      <c r="B1435" s="19" t="s">
        <v>20174</v>
      </c>
      <c r="C1435" s="19" t="s">
        <v>19455</v>
      </c>
    </row>
    <row r="1436" spans="1:3" x14ac:dyDescent="0.3">
      <c r="A1436" s="19" t="s">
        <v>17018</v>
      </c>
      <c r="B1436" s="19" t="s">
        <v>13616</v>
      </c>
      <c r="C1436" s="19" t="s">
        <v>19571</v>
      </c>
    </row>
    <row r="1437" spans="1:3" x14ac:dyDescent="0.3">
      <c r="A1437" s="19" t="s">
        <v>15692</v>
      </c>
      <c r="B1437" s="19" t="s">
        <v>13616</v>
      </c>
      <c r="C1437" s="19" t="s">
        <v>19455</v>
      </c>
    </row>
    <row r="1438" spans="1:3" x14ac:dyDescent="0.3">
      <c r="A1438" s="19" t="s">
        <v>16933</v>
      </c>
      <c r="B1438" s="19" t="s">
        <v>13616</v>
      </c>
      <c r="C1438" s="19" t="s">
        <v>19492</v>
      </c>
    </row>
    <row r="1439" spans="1:3" x14ac:dyDescent="0.3">
      <c r="A1439" s="19" t="s">
        <v>16112</v>
      </c>
      <c r="B1439" s="19" t="s">
        <v>20184</v>
      </c>
      <c r="C1439" s="19" t="s">
        <v>19484</v>
      </c>
    </row>
    <row r="1440" spans="1:3" x14ac:dyDescent="0.3">
      <c r="A1440" s="19" t="s">
        <v>17922</v>
      </c>
      <c r="B1440" s="19" t="s">
        <v>20178</v>
      </c>
      <c r="C1440" s="19" t="s">
        <v>19581</v>
      </c>
    </row>
    <row r="1441" spans="1:3" x14ac:dyDescent="0.3">
      <c r="A1441" s="19" t="s">
        <v>18244</v>
      </c>
      <c r="B1441" s="19" t="s">
        <v>20180</v>
      </c>
      <c r="C1441" s="19" t="s">
        <v>19697</v>
      </c>
    </row>
    <row r="1442" spans="1:3" x14ac:dyDescent="0.3">
      <c r="A1442" s="19" t="s">
        <v>17403</v>
      </c>
      <c r="B1442" s="19" t="s">
        <v>20174</v>
      </c>
      <c r="C1442" s="19" t="s">
        <v>19485</v>
      </c>
    </row>
    <row r="1443" spans="1:3" x14ac:dyDescent="0.3">
      <c r="A1443" s="19" t="s">
        <v>16802</v>
      </c>
      <c r="B1443" s="19" t="s">
        <v>20174</v>
      </c>
      <c r="C1443" s="19" t="s">
        <v>19588</v>
      </c>
    </row>
    <row r="1444" spans="1:3" x14ac:dyDescent="0.3">
      <c r="A1444" s="19" t="s">
        <v>16115</v>
      </c>
      <c r="B1444" s="19" t="s">
        <v>20179</v>
      </c>
      <c r="C1444" s="19" t="s">
        <v>19509</v>
      </c>
    </row>
    <row r="1445" spans="1:3" x14ac:dyDescent="0.3">
      <c r="A1445" s="19" t="s">
        <v>18624</v>
      </c>
      <c r="B1445" s="19" t="s">
        <v>20185</v>
      </c>
      <c r="C1445" s="19" t="s">
        <v>19491</v>
      </c>
    </row>
    <row r="1446" spans="1:3" x14ac:dyDescent="0.3">
      <c r="A1446" s="19" t="s">
        <v>18008</v>
      </c>
      <c r="B1446" s="19" t="s">
        <v>20179</v>
      </c>
      <c r="C1446" s="19" t="s">
        <v>19445</v>
      </c>
    </row>
    <row r="1447" spans="1:3" x14ac:dyDescent="0.3">
      <c r="A1447" s="19" t="s">
        <v>17674</v>
      </c>
      <c r="B1447" s="19" t="s">
        <v>13616</v>
      </c>
      <c r="C1447" s="19" t="s">
        <v>19460</v>
      </c>
    </row>
    <row r="1448" spans="1:3" x14ac:dyDescent="0.3">
      <c r="A1448" s="19" t="s">
        <v>17232</v>
      </c>
      <c r="B1448" s="19" t="s">
        <v>20180</v>
      </c>
      <c r="C1448" s="19" t="s">
        <v>19453</v>
      </c>
    </row>
    <row r="1449" spans="1:3" x14ac:dyDescent="0.3">
      <c r="A1449" s="19" t="s">
        <v>18218</v>
      </c>
      <c r="B1449" s="19" t="s">
        <v>20174</v>
      </c>
      <c r="C1449" s="19" t="s">
        <v>19560</v>
      </c>
    </row>
    <row r="1450" spans="1:3" x14ac:dyDescent="0.3">
      <c r="A1450" s="19" t="s">
        <v>16840</v>
      </c>
      <c r="B1450" s="19" t="s">
        <v>13616</v>
      </c>
      <c r="C1450" s="19" t="s">
        <v>19540</v>
      </c>
    </row>
    <row r="1451" spans="1:3" x14ac:dyDescent="0.3">
      <c r="A1451" s="19" t="s">
        <v>17529</v>
      </c>
      <c r="B1451" s="19" t="s">
        <v>20179</v>
      </c>
      <c r="C1451" s="19" t="s">
        <v>19560</v>
      </c>
    </row>
    <row r="1452" spans="1:3" x14ac:dyDescent="0.3">
      <c r="A1452" s="19" t="s">
        <v>15849</v>
      </c>
      <c r="B1452" s="19" t="s">
        <v>20187</v>
      </c>
      <c r="C1452" s="19" t="s">
        <v>19492</v>
      </c>
    </row>
    <row r="1453" spans="1:3" x14ac:dyDescent="0.3">
      <c r="A1453" s="19" t="s">
        <v>17481</v>
      </c>
      <c r="B1453" s="19" t="s">
        <v>20179</v>
      </c>
      <c r="C1453" s="19" t="s">
        <v>19453</v>
      </c>
    </row>
    <row r="1454" spans="1:3" x14ac:dyDescent="0.3">
      <c r="A1454" s="19" t="s">
        <v>17562</v>
      </c>
      <c r="B1454" s="19" t="s">
        <v>20179</v>
      </c>
      <c r="C1454" s="19" t="s">
        <v>19494</v>
      </c>
    </row>
    <row r="1455" spans="1:3" x14ac:dyDescent="0.3">
      <c r="A1455" s="19" t="s">
        <v>15867</v>
      </c>
      <c r="B1455" s="19" t="s">
        <v>13616</v>
      </c>
      <c r="C1455" s="19" t="s">
        <v>19715</v>
      </c>
    </row>
    <row r="1456" spans="1:3" x14ac:dyDescent="0.3">
      <c r="A1456" s="19" t="s">
        <v>18805</v>
      </c>
      <c r="B1456" s="19" t="s">
        <v>20179</v>
      </c>
      <c r="C1456" s="19" t="s">
        <v>19502</v>
      </c>
    </row>
    <row r="1457" spans="1:3" x14ac:dyDescent="0.3">
      <c r="A1457" s="19" t="s">
        <v>16020</v>
      </c>
      <c r="B1457" s="19" t="s">
        <v>13616</v>
      </c>
      <c r="C1457" s="19" t="s">
        <v>19717</v>
      </c>
    </row>
    <row r="1458" spans="1:3" x14ac:dyDescent="0.3">
      <c r="A1458" s="19" t="s">
        <v>15302</v>
      </c>
      <c r="B1458" s="19" t="s">
        <v>20185</v>
      </c>
      <c r="C1458" s="19" t="s">
        <v>19546</v>
      </c>
    </row>
    <row r="1459" spans="1:3" x14ac:dyDescent="0.3">
      <c r="A1459" s="19" t="s">
        <v>17897</v>
      </c>
      <c r="B1459" s="19" t="s">
        <v>20174</v>
      </c>
      <c r="C1459" s="19" t="s">
        <v>19718</v>
      </c>
    </row>
    <row r="1460" spans="1:3" x14ac:dyDescent="0.3">
      <c r="A1460" s="19" t="s">
        <v>18025</v>
      </c>
      <c r="B1460" s="19" t="s">
        <v>17743</v>
      </c>
      <c r="C1460" s="19" t="s">
        <v>19491</v>
      </c>
    </row>
    <row r="1461" spans="1:3" x14ac:dyDescent="0.3">
      <c r="A1461" s="19" t="s">
        <v>17127</v>
      </c>
      <c r="B1461" s="19" t="s">
        <v>20179</v>
      </c>
      <c r="C1461" s="19" t="s">
        <v>19615</v>
      </c>
    </row>
    <row r="1462" spans="1:3" x14ac:dyDescent="0.3">
      <c r="A1462" s="19" t="s">
        <v>18215</v>
      </c>
      <c r="B1462" s="19" t="s">
        <v>20175</v>
      </c>
      <c r="C1462" s="19" t="s">
        <v>19522</v>
      </c>
    </row>
    <row r="1463" spans="1:3" x14ac:dyDescent="0.3">
      <c r="A1463" s="19" t="s">
        <v>18571</v>
      </c>
      <c r="B1463" s="19" t="s">
        <v>20174</v>
      </c>
      <c r="C1463" s="19" t="s">
        <v>19476</v>
      </c>
    </row>
    <row r="1464" spans="1:3" x14ac:dyDescent="0.3">
      <c r="A1464" s="19">
        <v>1911</v>
      </c>
      <c r="B1464" s="19" t="s">
        <v>20175</v>
      </c>
      <c r="C1464" s="19" t="s">
        <v>19719</v>
      </c>
    </row>
    <row r="1465" spans="1:3" x14ac:dyDescent="0.3">
      <c r="A1465" s="19" t="s">
        <v>16046</v>
      </c>
      <c r="B1465" s="19" t="s">
        <v>20174</v>
      </c>
      <c r="C1465" s="19" t="s">
        <v>19720</v>
      </c>
    </row>
    <row r="1466" spans="1:3" x14ac:dyDescent="0.3">
      <c r="A1466" s="19" t="s">
        <v>15096</v>
      </c>
      <c r="B1466" s="19" t="s">
        <v>20175</v>
      </c>
      <c r="C1466" s="19" t="s">
        <v>19442</v>
      </c>
    </row>
    <row r="1467" spans="1:3" x14ac:dyDescent="0.3">
      <c r="A1467" s="19" t="s">
        <v>14986</v>
      </c>
      <c r="B1467" s="19" t="s">
        <v>13616</v>
      </c>
      <c r="C1467" s="19" t="s">
        <v>19455</v>
      </c>
    </row>
    <row r="1468" spans="1:3" x14ac:dyDescent="0.3">
      <c r="A1468" s="19" t="s">
        <v>19400</v>
      </c>
      <c r="B1468" s="19" t="s">
        <v>20179</v>
      </c>
      <c r="C1468" s="19" t="s">
        <v>19497</v>
      </c>
    </row>
    <row r="1469" spans="1:3" x14ac:dyDescent="0.3">
      <c r="A1469" s="19" t="s">
        <v>18533</v>
      </c>
      <c r="B1469" s="19" t="s">
        <v>13616</v>
      </c>
      <c r="C1469" s="19" t="s">
        <v>19518</v>
      </c>
    </row>
    <row r="1470" spans="1:3" x14ac:dyDescent="0.3">
      <c r="A1470" s="19" t="s">
        <v>18546</v>
      </c>
      <c r="B1470" s="19" t="s">
        <v>13616</v>
      </c>
      <c r="C1470" s="19" t="s">
        <v>19502</v>
      </c>
    </row>
    <row r="1471" spans="1:3" x14ac:dyDescent="0.3">
      <c r="A1471" s="19" t="s">
        <v>17261</v>
      </c>
      <c r="B1471" s="19" t="s">
        <v>13616</v>
      </c>
      <c r="C1471" s="19" t="s">
        <v>19449</v>
      </c>
    </row>
    <row r="1472" spans="1:3" x14ac:dyDescent="0.3">
      <c r="A1472" s="19" t="s">
        <v>14764</v>
      </c>
      <c r="B1472" s="19" t="s">
        <v>13616</v>
      </c>
      <c r="C1472" s="19" t="s">
        <v>19455</v>
      </c>
    </row>
    <row r="1473" spans="1:3" x14ac:dyDescent="0.3">
      <c r="A1473" s="19" t="s">
        <v>17519</v>
      </c>
      <c r="B1473" s="19" t="s">
        <v>20179</v>
      </c>
      <c r="C1473" s="19" t="s">
        <v>19697</v>
      </c>
    </row>
    <row r="1474" spans="1:3" x14ac:dyDescent="0.3">
      <c r="A1474" s="19" t="s">
        <v>18024</v>
      </c>
      <c r="B1474" s="19" t="s">
        <v>20179</v>
      </c>
      <c r="C1474" s="19" t="s">
        <v>19609</v>
      </c>
    </row>
    <row r="1475" spans="1:3" x14ac:dyDescent="0.3">
      <c r="A1475" s="19" t="s">
        <v>19059</v>
      </c>
      <c r="B1475" s="19" t="s">
        <v>20177</v>
      </c>
      <c r="C1475" s="19" t="s">
        <v>19441</v>
      </c>
    </row>
    <row r="1476" spans="1:3" x14ac:dyDescent="0.3">
      <c r="A1476" s="19" t="s">
        <v>14908</v>
      </c>
      <c r="B1476" s="19" t="s">
        <v>20179</v>
      </c>
      <c r="C1476" s="19" t="s">
        <v>19453</v>
      </c>
    </row>
    <row r="1477" spans="1:3" x14ac:dyDescent="0.3">
      <c r="A1477" s="19" t="s">
        <v>19387</v>
      </c>
      <c r="B1477" s="19" t="s">
        <v>20175</v>
      </c>
      <c r="C1477" s="19" t="s">
        <v>19460</v>
      </c>
    </row>
    <row r="1478" spans="1:3" x14ac:dyDescent="0.3">
      <c r="A1478" s="19" t="s">
        <v>17056</v>
      </c>
      <c r="B1478" s="19" t="s">
        <v>20177</v>
      </c>
      <c r="C1478" s="19" t="s">
        <v>19723</v>
      </c>
    </row>
    <row r="1479" spans="1:3" x14ac:dyDescent="0.3">
      <c r="A1479" s="19" t="s">
        <v>18771</v>
      </c>
      <c r="B1479" s="19" t="s">
        <v>20185</v>
      </c>
      <c r="C1479" s="19" t="s">
        <v>19449</v>
      </c>
    </row>
    <row r="1480" spans="1:3" x14ac:dyDescent="0.3">
      <c r="A1480" s="19" t="s">
        <v>14786</v>
      </c>
      <c r="B1480" s="19" t="s">
        <v>13616</v>
      </c>
      <c r="C1480" s="19" t="s">
        <v>19615</v>
      </c>
    </row>
    <row r="1481" spans="1:3" x14ac:dyDescent="0.3">
      <c r="A1481" s="19" t="s">
        <v>18941</v>
      </c>
      <c r="B1481" s="19" t="s">
        <v>20174</v>
      </c>
      <c r="C1481" s="19" t="s">
        <v>19485</v>
      </c>
    </row>
    <row r="1482" spans="1:3" x14ac:dyDescent="0.3">
      <c r="A1482" s="19" t="s">
        <v>19191</v>
      </c>
      <c r="B1482" s="19" t="s">
        <v>20174</v>
      </c>
      <c r="C1482" s="19" t="s">
        <v>19458</v>
      </c>
    </row>
    <row r="1483" spans="1:3" x14ac:dyDescent="0.3">
      <c r="A1483" s="19" t="s">
        <v>16983</v>
      </c>
      <c r="B1483" s="19" t="s">
        <v>13616</v>
      </c>
      <c r="C1483" s="19" t="s">
        <v>19455</v>
      </c>
    </row>
    <row r="1484" spans="1:3" x14ac:dyDescent="0.3">
      <c r="A1484" s="19" t="s">
        <v>14780</v>
      </c>
      <c r="B1484" s="19" t="s">
        <v>13616</v>
      </c>
      <c r="C1484" s="19" t="s">
        <v>19449</v>
      </c>
    </row>
    <row r="1485" spans="1:3" x14ac:dyDescent="0.3">
      <c r="A1485" s="19" t="s">
        <v>17081</v>
      </c>
      <c r="B1485" s="19" t="s">
        <v>20179</v>
      </c>
      <c r="C1485" s="19" t="s">
        <v>19448</v>
      </c>
    </row>
    <row r="1486" spans="1:3" x14ac:dyDescent="0.3">
      <c r="A1486" s="19" t="s">
        <v>19013</v>
      </c>
      <c r="B1486" s="19" t="s">
        <v>20176</v>
      </c>
      <c r="C1486" s="19" t="s">
        <v>19724</v>
      </c>
    </row>
    <row r="1487" spans="1:3" x14ac:dyDescent="0.3">
      <c r="A1487" s="19" t="s">
        <v>18777</v>
      </c>
      <c r="B1487" s="19" t="s">
        <v>13616</v>
      </c>
      <c r="C1487" s="19" t="s">
        <v>19485</v>
      </c>
    </row>
    <row r="1488" spans="1:3" x14ac:dyDescent="0.3">
      <c r="A1488" s="19" t="s">
        <v>15173</v>
      </c>
      <c r="B1488" s="19" t="s">
        <v>20177</v>
      </c>
      <c r="C1488" s="19" t="s">
        <v>19725</v>
      </c>
    </row>
    <row r="1489" spans="1:3" x14ac:dyDescent="0.3">
      <c r="A1489" s="19" t="s">
        <v>18126</v>
      </c>
      <c r="B1489" s="19" t="s">
        <v>13616</v>
      </c>
      <c r="C1489" s="19" t="s">
        <v>19492</v>
      </c>
    </row>
    <row r="1490" spans="1:3" x14ac:dyDescent="0.3">
      <c r="A1490" s="19" t="s">
        <v>18660</v>
      </c>
      <c r="B1490" s="19" t="s">
        <v>20186</v>
      </c>
      <c r="C1490" s="19" t="s">
        <v>19639</v>
      </c>
    </row>
    <row r="1491" spans="1:3" x14ac:dyDescent="0.3">
      <c r="A1491" s="19" t="s">
        <v>15330</v>
      </c>
      <c r="B1491" s="19" t="s">
        <v>13616</v>
      </c>
      <c r="C1491" s="19" t="s">
        <v>19519</v>
      </c>
    </row>
    <row r="1492" spans="1:3" x14ac:dyDescent="0.3">
      <c r="A1492" s="19" t="s">
        <v>19109</v>
      </c>
      <c r="B1492" s="19" t="s">
        <v>20175</v>
      </c>
      <c r="C1492" s="19" t="s">
        <v>19517</v>
      </c>
    </row>
    <row r="1493" spans="1:3" x14ac:dyDescent="0.3">
      <c r="A1493" s="19" t="s">
        <v>17979</v>
      </c>
      <c r="B1493" s="19" t="s">
        <v>13616</v>
      </c>
      <c r="C1493" s="19" t="s">
        <v>19502</v>
      </c>
    </row>
    <row r="1494" spans="1:3" x14ac:dyDescent="0.3">
      <c r="A1494" s="19" t="s">
        <v>18288</v>
      </c>
      <c r="B1494" s="19" t="s">
        <v>20180</v>
      </c>
      <c r="C1494" s="19" t="s">
        <v>19455</v>
      </c>
    </row>
    <row r="1495" spans="1:3" x14ac:dyDescent="0.3">
      <c r="A1495" s="19" t="s">
        <v>18135</v>
      </c>
      <c r="B1495" s="19" t="s">
        <v>13616</v>
      </c>
      <c r="C1495" s="19" t="s">
        <v>19449</v>
      </c>
    </row>
    <row r="1496" spans="1:3" x14ac:dyDescent="0.3">
      <c r="A1496" s="19" t="s">
        <v>15406</v>
      </c>
      <c r="B1496" s="19" t="s">
        <v>20184</v>
      </c>
      <c r="C1496" s="19" t="s">
        <v>19726</v>
      </c>
    </row>
    <row r="1497" spans="1:3" x14ac:dyDescent="0.3">
      <c r="A1497" s="19" t="s">
        <v>17740</v>
      </c>
      <c r="B1497" s="19" t="s">
        <v>13616</v>
      </c>
      <c r="C1497" s="19" t="s">
        <v>19441</v>
      </c>
    </row>
    <row r="1498" spans="1:3" x14ac:dyDescent="0.3">
      <c r="A1498" s="19" t="s">
        <v>18611</v>
      </c>
      <c r="B1498" s="19" t="s">
        <v>13616</v>
      </c>
      <c r="C1498" s="19" t="s">
        <v>19459</v>
      </c>
    </row>
    <row r="1499" spans="1:3" x14ac:dyDescent="0.3">
      <c r="A1499" s="19" t="s">
        <v>16614</v>
      </c>
      <c r="B1499" s="19" t="s">
        <v>20174</v>
      </c>
      <c r="C1499" s="19" t="s">
        <v>19484</v>
      </c>
    </row>
    <row r="1500" spans="1:3" x14ac:dyDescent="0.3">
      <c r="A1500" s="19" t="s">
        <v>15798</v>
      </c>
      <c r="B1500" s="19" t="s">
        <v>20174</v>
      </c>
      <c r="C1500" s="19" t="s">
        <v>19442</v>
      </c>
    </row>
    <row r="1501" spans="1:3" x14ac:dyDescent="0.3">
      <c r="A1501" s="19" t="s">
        <v>17701</v>
      </c>
      <c r="B1501" s="19" t="s">
        <v>20180</v>
      </c>
      <c r="C1501" s="19" t="s">
        <v>19727</v>
      </c>
    </row>
    <row r="1502" spans="1:3" x14ac:dyDescent="0.3">
      <c r="A1502" s="19" t="s">
        <v>15106</v>
      </c>
      <c r="B1502" s="19" t="s">
        <v>20181</v>
      </c>
      <c r="C1502" s="19" t="s">
        <v>19441</v>
      </c>
    </row>
    <row r="1503" spans="1:3" x14ac:dyDescent="0.3">
      <c r="A1503" s="19" t="s">
        <v>18581</v>
      </c>
      <c r="B1503" s="19" t="s">
        <v>20179</v>
      </c>
      <c r="C1503" s="19" t="s">
        <v>19455</v>
      </c>
    </row>
    <row r="1504" spans="1:3" x14ac:dyDescent="0.3">
      <c r="A1504" s="19" t="s">
        <v>19392</v>
      </c>
      <c r="B1504" s="19" t="s">
        <v>20178</v>
      </c>
      <c r="C1504" s="19" t="s">
        <v>19728</v>
      </c>
    </row>
    <row r="1505" spans="1:3" x14ac:dyDescent="0.3">
      <c r="A1505" s="19" t="s">
        <v>17399</v>
      </c>
      <c r="B1505" s="19" t="s">
        <v>20175</v>
      </c>
      <c r="C1505" s="19" t="s">
        <v>19517</v>
      </c>
    </row>
    <row r="1506" spans="1:3" x14ac:dyDescent="0.3">
      <c r="A1506" s="19" t="s">
        <v>15179</v>
      </c>
      <c r="B1506" s="19" t="s">
        <v>20174</v>
      </c>
      <c r="C1506" s="19" t="s">
        <v>19729</v>
      </c>
    </row>
    <row r="1507" spans="1:3" x14ac:dyDescent="0.3">
      <c r="A1507" s="19" t="s">
        <v>18782</v>
      </c>
      <c r="B1507" s="19" t="s">
        <v>20179</v>
      </c>
      <c r="C1507" s="19" t="s">
        <v>19442</v>
      </c>
    </row>
    <row r="1508" spans="1:3" x14ac:dyDescent="0.3">
      <c r="A1508" s="19" t="s">
        <v>17885</v>
      </c>
      <c r="B1508" s="19" t="s">
        <v>13616</v>
      </c>
      <c r="C1508" s="19" t="s">
        <v>19483</v>
      </c>
    </row>
    <row r="1509" spans="1:3" x14ac:dyDescent="0.3">
      <c r="A1509" s="19" t="s">
        <v>16992</v>
      </c>
      <c r="B1509" s="19" t="s">
        <v>20179</v>
      </c>
      <c r="C1509" s="19" t="s">
        <v>19544</v>
      </c>
    </row>
    <row r="1510" spans="1:3" x14ac:dyDescent="0.3">
      <c r="A1510" s="19" t="s">
        <v>16619</v>
      </c>
      <c r="B1510" s="19" t="s">
        <v>20174</v>
      </c>
      <c r="C1510" s="19" t="s">
        <v>19730</v>
      </c>
    </row>
    <row r="1511" spans="1:3" x14ac:dyDescent="0.3">
      <c r="A1511" s="19" t="s">
        <v>16838</v>
      </c>
      <c r="B1511" s="19" t="s">
        <v>20175</v>
      </c>
      <c r="C1511" s="19" t="s">
        <v>19455</v>
      </c>
    </row>
    <row r="1512" spans="1:3" x14ac:dyDescent="0.3">
      <c r="A1512" s="19" t="s">
        <v>17889</v>
      </c>
      <c r="B1512" s="19" t="s">
        <v>20174</v>
      </c>
      <c r="C1512" s="19" t="s">
        <v>19581</v>
      </c>
    </row>
    <row r="1513" spans="1:3" x14ac:dyDescent="0.3">
      <c r="A1513" s="19" t="s">
        <v>17782</v>
      </c>
      <c r="B1513" s="19" t="s">
        <v>13616</v>
      </c>
      <c r="C1513" s="19" t="s">
        <v>19731</v>
      </c>
    </row>
    <row r="1514" spans="1:3" x14ac:dyDescent="0.3">
      <c r="A1514" s="19" t="s">
        <v>15845</v>
      </c>
      <c r="B1514" s="19" t="s">
        <v>20184</v>
      </c>
      <c r="C1514" s="19" t="s">
        <v>19484</v>
      </c>
    </row>
    <row r="1515" spans="1:3" x14ac:dyDescent="0.3">
      <c r="A1515" s="19" t="s">
        <v>17990</v>
      </c>
      <c r="B1515" s="19" t="s">
        <v>20179</v>
      </c>
      <c r="C1515" s="19" t="s">
        <v>19492</v>
      </c>
    </row>
    <row r="1516" spans="1:3" x14ac:dyDescent="0.3">
      <c r="A1516" s="19" t="s">
        <v>15831</v>
      </c>
      <c r="B1516" s="19" t="s">
        <v>20174</v>
      </c>
      <c r="C1516" s="19" t="s">
        <v>19455</v>
      </c>
    </row>
    <row r="1517" spans="1:3" x14ac:dyDescent="0.3">
      <c r="A1517" s="19" t="s">
        <v>17190</v>
      </c>
      <c r="B1517" s="19" t="s">
        <v>20174</v>
      </c>
      <c r="C1517" s="19" t="s">
        <v>19458</v>
      </c>
    </row>
    <row r="1518" spans="1:3" x14ac:dyDescent="0.3">
      <c r="A1518" s="19" t="s">
        <v>14984</v>
      </c>
      <c r="B1518" s="19" t="s">
        <v>20174</v>
      </c>
      <c r="C1518" s="19" t="s">
        <v>19732</v>
      </c>
    </row>
    <row r="1519" spans="1:3" x14ac:dyDescent="0.3">
      <c r="A1519" s="19" t="s">
        <v>19108</v>
      </c>
      <c r="B1519" s="19" t="s">
        <v>20175</v>
      </c>
      <c r="C1519" s="19" t="s">
        <v>19447</v>
      </c>
    </row>
    <row r="1520" spans="1:3" x14ac:dyDescent="0.3">
      <c r="A1520" s="19" t="s">
        <v>18535</v>
      </c>
      <c r="B1520" s="19" t="s">
        <v>13616</v>
      </c>
      <c r="C1520" s="19" t="s">
        <v>19455</v>
      </c>
    </row>
    <row r="1521" spans="1:3" x14ac:dyDescent="0.3">
      <c r="A1521" s="19" t="s">
        <v>17886</v>
      </c>
      <c r="B1521" s="19" t="s">
        <v>20179</v>
      </c>
      <c r="C1521" s="19" t="s">
        <v>19733</v>
      </c>
    </row>
    <row r="1522" spans="1:3" x14ac:dyDescent="0.3">
      <c r="A1522" s="19" t="s">
        <v>17192</v>
      </c>
      <c r="B1522" s="19" t="s">
        <v>13616</v>
      </c>
      <c r="C1522" s="19" t="s">
        <v>19455</v>
      </c>
    </row>
    <row r="1523" spans="1:3" x14ac:dyDescent="0.3">
      <c r="A1523" s="19" t="s">
        <v>16954</v>
      </c>
      <c r="B1523" s="19" t="s">
        <v>20179</v>
      </c>
      <c r="C1523" s="19" t="s">
        <v>19442</v>
      </c>
    </row>
    <row r="1524" spans="1:3" x14ac:dyDescent="0.3">
      <c r="A1524" s="19" t="s">
        <v>18970</v>
      </c>
      <c r="B1524" s="19" t="s">
        <v>20179</v>
      </c>
      <c r="C1524" s="19" t="s">
        <v>19690</v>
      </c>
    </row>
    <row r="1525" spans="1:3" x14ac:dyDescent="0.3">
      <c r="A1525" s="19" t="s">
        <v>18525</v>
      </c>
      <c r="B1525" s="19" t="s">
        <v>20179</v>
      </c>
      <c r="C1525" s="19" t="s">
        <v>19734</v>
      </c>
    </row>
    <row r="1526" spans="1:3" x14ac:dyDescent="0.3">
      <c r="A1526" s="19" t="s">
        <v>19343</v>
      </c>
      <c r="B1526" s="19" t="s">
        <v>20178</v>
      </c>
      <c r="C1526" s="19" t="s">
        <v>19449</v>
      </c>
    </row>
    <row r="1527" spans="1:3" x14ac:dyDescent="0.3">
      <c r="A1527" s="19" t="s">
        <v>18121</v>
      </c>
      <c r="B1527" s="19" t="s">
        <v>20179</v>
      </c>
      <c r="C1527" s="19" t="s">
        <v>19449</v>
      </c>
    </row>
    <row r="1528" spans="1:3" x14ac:dyDescent="0.3">
      <c r="A1528" s="19" t="s">
        <v>19207</v>
      </c>
      <c r="B1528" s="19" t="s">
        <v>20189</v>
      </c>
      <c r="C1528" s="19" t="s">
        <v>19455</v>
      </c>
    </row>
    <row r="1529" spans="1:3" x14ac:dyDescent="0.3">
      <c r="A1529" s="19" t="s">
        <v>19308</v>
      </c>
      <c r="B1529" s="19" t="s">
        <v>20179</v>
      </c>
      <c r="C1529" s="19" t="s">
        <v>19455</v>
      </c>
    </row>
    <row r="1530" spans="1:3" x14ac:dyDescent="0.3">
      <c r="A1530" s="19" t="s">
        <v>17955</v>
      </c>
      <c r="B1530" s="19" t="s">
        <v>20187</v>
      </c>
      <c r="C1530" s="19" t="s">
        <v>19530</v>
      </c>
    </row>
    <row r="1531" spans="1:3" x14ac:dyDescent="0.3">
      <c r="A1531" s="19" t="s">
        <v>19336</v>
      </c>
      <c r="B1531" s="19" t="s">
        <v>20179</v>
      </c>
      <c r="C1531" s="19" t="s">
        <v>19533</v>
      </c>
    </row>
    <row r="1532" spans="1:3" x14ac:dyDescent="0.3">
      <c r="A1532" s="19" t="s">
        <v>15804</v>
      </c>
      <c r="B1532" s="19" t="s">
        <v>20179</v>
      </c>
      <c r="C1532" s="19" t="s">
        <v>19442</v>
      </c>
    </row>
    <row r="1533" spans="1:3" x14ac:dyDescent="0.3">
      <c r="A1533" s="19" t="s">
        <v>16339</v>
      </c>
      <c r="B1533" s="19" t="s">
        <v>20179</v>
      </c>
      <c r="C1533" s="19" t="s">
        <v>19735</v>
      </c>
    </row>
    <row r="1534" spans="1:3" x14ac:dyDescent="0.3">
      <c r="A1534" s="19" t="s">
        <v>18678</v>
      </c>
      <c r="B1534" s="19" t="s">
        <v>20186</v>
      </c>
      <c r="C1534" s="19" t="s">
        <v>19453</v>
      </c>
    </row>
    <row r="1535" spans="1:3" x14ac:dyDescent="0.3">
      <c r="A1535" s="19" t="s">
        <v>17230</v>
      </c>
      <c r="B1535" s="19" t="s">
        <v>20175</v>
      </c>
      <c r="C1535" s="19" t="s">
        <v>19737</v>
      </c>
    </row>
    <row r="1536" spans="1:3" x14ac:dyDescent="0.3">
      <c r="A1536" s="19" t="s">
        <v>16124</v>
      </c>
      <c r="B1536" s="19" t="s">
        <v>20185</v>
      </c>
      <c r="C1536" s="19" t="s">
        <v>19458</v>
      </c>
    </row>
    <row r="1537" spans="1:3" x14ac:dyDescent="0.3">
      <c r="A1537" s="19" t="s">
        <v>16446</v>
      </c>
      <c r="B1537" s="19" t="s">
        <v>20187</v>
      </c>
      <c r="C1537" s="19" t="s">
        <v>19552</v>
      </c>
    </row>
    <row r="1538" spans="1:3" x14ac:dyDescent="0.3">
      <c r="A1538" s="19" t="s">
        <v>18367</v>
      </c>
      <c r="B1538" s="19" t="s">
        <v>20185</v>
      </c>
      <c r="C1538" s="19" t="s">
        <v>19449</v>
      </c>
    </row>
    <row r="1539" spans="1:3" x14ac:dyDescent="0.3">
      <c r="A1539" s="19" t="s">
        <v>15875</v>
      </c>
      <c r="B1539" s="19" t="s">
        <v>20181</v>
      </c>
      <c r="C1539" s="19" t="s">
        <v>19626</v>
      </c>
    </row>
    <row r="1540" spans="1:3" x14ac:dyDescent="0.3">
      <c r="A1540" s="19" t="s">
        <v>14812</v>
      </c>
      <c r="B1540" s="19" t="s">
        <v>20180</v>
      </c>
      <c r="C1540" s="19" t="s">
        <v>19491</v>
      </c>
    </row>
    <row r="1541" spans="1:3" x14ac:dyDescent="0.3">
      <c r="A1541" s="19" t="s">
        <v>16904</v>
      </c>
      <c r="B1541" s="19" t="s">
        <v>20186</v>
      </c>
      <c r="C1541" s="19" t="s">
        <v>19738</v>
      </c>
    </row>
    <row r="1542" spans="1:3" x14ac:dyDescent="0.3">
      <c r="A1542" s="19" t="s">
        <v>18256</v>
      </c>
      <c r="B1542" s="19" t="s">
        <v>13616</v>
      </c>
      <c r="C1542" s="19" t="s">
        <v>19739</v>
      </c>
    </row>
    <row r="1543" spans="1:3" x14ac:dyDescent="0.3">
      <c r="A1543" s="19" t="s">
        <v>17047</v>
      </c>
      <c r="B1543" s="19" t="s">
        <v>20174</v>
      </c>
      <c r="C1543" s="19" t="s">
        <v>19442</v>
      </c>
    </row>
    <row r="1544" spans="1:3" x14ac:dyDescent="0.3">
      <c r="A1544" s="19" t="s">
        <v>17778</v>
      </c>
      <c r="B1544" s="19" t="s">
        <v>13616</v>
      </c>
      <c r="C1544" s="19" t="s">
        <v>19441</v>
      </c>
    </row>
    <row r="1545" spans="1:3" x14ac:dyDescent="0.3">
      <c r="A1545" s="19" t="s">
        <v>18443</v>
      </c>
      <c r="B1545" s="19" t="s">
        <v>13616</v>
      </c>
      <c r="C1545" s="19" t="s">
        <v>19455</v>
      </c>
    </row>
    <row r="1546" spans="1:3" x14ac:dyDescent="0.3">
      <c r="A1546" s="19" t="s">
        <v>18807</v>
      </c>
      <c r="B1546" s="19" t="s">
        <v>20184</v>
      </c>
      <c r="C1546" s="19" t="s">
        <v>19502</v>
      </c>
    </row>
    <row r="1547" spans="1:3" x14ac:dyDescent="0.3">
      <c r="A1547" s="19" t="s">
        <v>15236</v>
      </c>
      <c r="B1547" s="19" t="s">
        <v>20185</v>
      </c>
      <c r="C1547" s="19" t="s">
        <v>19546</v>
      </c>
    </row>
    <row r="1548" spans="1:3" x14ac:dyDescent="0.3">
      <c r="A1548" s="19" t="s">
        <v>19002</v>
      </c>
      <c r="B1548" s="19" t="s">
        <v>13616</v>
      </c>
      <c r="C1548" s="19" t="s">
        <v>19477</v>
      </c>
    </row>
    <row r="1549" spans="1:3" x14ac:dyDescent="0.3">
      <c r="A1549" s="19" t="s">
        <v>17825</v>
      </c>
      <c r="B1549" s="19" t="s">
        <v>20174</v>
      </c>
      <c r="C1549" s="19" t="s">
        <v>19442</v>
      </c>
    </row>
    <row r="1550" spans="1:3" x14ac:dyDescent="0.3">
      <c r="A1550" s="19" t="s">
        <v>18111</v>
      </c>
      <c r="B1550" s="19" t="s">
        <v>20179</v>
      </c>
      <c r="C1550" s="19" t="s">
        <v>19458</v>
      </c>
    </row>
    <row r="1551" spans="1:3" x14ac:dyDescent="0.3">
      <c r="A1551" s="19" t="s">
        <v>18767</v>
      </c>
      <c r="B1551" s="19" t="s">
        <v>20183</v>
      </c>
      <c r="C1551" s="19" t="s">
        <v>19538</v>
      </c>
    </row>
    <row r="1552" spans="1:3" x14ac:dyDescent="0.3">
      <c r="A1552" s="19" t="s">
        <v>18916</v>
      </c>
      <c r="B1552" s="19" t="s">
        <v>20179</v>
      </c>
      <c r="C1552" s="19" t="s">
        <v>19485</v>
      </c>
    </row>
    <row r="1553" spans="1:3" x14ac:dyDescent="0.3">
      <c r="A1553" s="19" t="s">
        <v>18491</v>
      </c>
      <c r="B1553" s="19" t="s">
        <v>20179</v>
      </c>
      <c r="C1553" s="19" t="s">
        <v>19517</v>
      </c>
    </row>
    <row r="1554" spans="1:3" x14ac:dyDescent="0.3">
      <c r="A1554" s="19" t="s">
        <v>17465</v>
      </c>
      <c r="B1554" s="19" t="s">
        <v>20187</v>
      </c>
      <c r="C1554" s="19" t="s">
        <v>19504</v>
      </c>
    </row>
    <row r="1555" spans="1:3" x14ac:dyDescent="0.3">
      <c r="A1555" s="19" t="s">
        <v>18153</v>
      </c>
      <c r="B1555" s="19" t="s">
        <v>20187</v>
      </c>
      <c r="C1555" s="19" t="s">
        <v>19453</v>
      </c>
    </row>
    <row r="1556" spans="1:3" x14ac:dyDescent="0.3">
      <c r="A1556" s="19" t="s">
        <v>19364</v>
      </c>
      <c r="B1556" s="19" t="s">
        <v>20174</v>
      </c>
      <c r="C1556" s="19" t="s">
        <v>19455</v>
      </c>
    </row>
    <row r="1557" spans="1:3" x14ac:dyDescent="0.3">
      <c r="A1557" s="19" t="s">
        <v>16636</v>
      </c>
      <c r="B1557" s="19" t="s">
        <v>20187</v>
      </c>
      <c r="C1557" s="19" t="s">
        <v>19741</v>
      </c>
    </row>
    <row r="1558" spans="1:3" x14ac:dyDescent="0.3">
      <c r="A1558" s="19" t="s">
        <v>15339</v>
      </c>
      <c r="B1558" s="19" t="s">
        <v>20180</v>
      </c>
      <c r="C1558" s="19" t="s">
        <v>19449</v>
      </c>
    </row>
    <row r="1559" spans="1:3" x14ac:dyDescent="0.3">
      <c r="A1559" s="19" t="s">
        <v>17007</v>
      </c>
      <c r="B1559" s="19" t="s">
        <v>20175</v>
      </c>
      <c r="C1559" s="19" t="s">
        <v>19449</v>
      </c>
    </row>
    <row r="1560" spans="1:3" x14ac:dyDescent="0.3">
      <c r="A1560" s="19" t="s">
        <v>18416</v>
      </c>
      <c r="B1560" s="19" t="s">
        <v>20179</v>
      </c>
      <c r="C1560" s="19" t="s">
        <v>19484</v>
      </c>
    </row>
    <row r="1561" spans="1:3" x14ac:dyDescent="0.3">
      <c r="A1561" s="19" t="s">
        <v>16877</v>
      </c>
      <c r="B1561" s="19" t="s">
        <v>13616</v>
      </c>
      <c r="C1561" s="19" t="s">
        <v>19742</v>
      </c>
    </row>
    <row r="1562" spans="1:3" x14ac:dyDescent="0.3">
      <c r="A1562" s="19" t="s">
        <v>15784</v>
      </c>
      <c r="B1562" s="19" t="s">
        <v>13616</v>
      </c>
      <c r="C1562" s="19" t="s">
        <v>19453</v>
      </c>
    </row>
    <row r="1563" spans="1:3" x14ac:dyDescent="0.3">
      <c r="A1563" s="19" t="s">
        <v>18765</v>
      </c>
      <c r="B1563" s="19" t="s">
        <v>20179</v>
      </c>
      <c r="C1563" s="19" t="s">
        <v>19588</v>
      </c>
    </row>
    <row r="1564" spans="1:3" x14ac:dyDescent="0.3">
      <c r="A1564" s="19" t="s">
        <v>15717</v>
      </c>
      <c r="B1564" s="19" t="s">
        <v>20185</v>
      </c>
      <c r="C1564" s="19" t="s">
        <v>19525</v>
      </c>
    </row>
    <row r="1565" spans="1:3" x14ac:dyDescent="0.3">
      <c r="A1565" s="19" t="s">
        <v>16892</v>
      </c>
      <c r="B1565" s="19" t="s">
        <v>13616</v>
      </c>
      <c r="C1565" s="19" t="s">
        <v>19458</v>
      </c>
    </row>
    <row r="1566" spans="1:3" x14ac:dyDescent="0.3">
      <c r="A1566" s="19" t="s">
        <v>18379</v>
      </c>
      <c r="B1566" s="19" t="s">
        <v>20174</v>
      </c>
      <c r="C1566" s="19" t="s">
        <v>19743</v>
      </c>
    </row>
    <row r="1567" spans="1:3" x14ac:dyDescent="0.3">
      <c r="A1567" s="19" t="s">
        <v>16309</v>
      </c>
      <c r="B1567" s="19" t="s">
        <v>20175</v>
      </c>
      <c r="C1567" s="19" t="s">
        <v>19455</v>
      </c>
    </row>
    <row r="1568" spans="1:3" x14ac:dyDescent="0.3">
      <c r="A1568" s="19" t="s">
        <v>15054</v>
      </c>
      <c r="B1568" s="19" t="s">
        <v>20178</v>
      </c>
      <c r="C1568" s="19" t="s">
        <v>19706</v>
      </c>
    </row>
    <row r="1569" spans="1:3" x14ac:dyDescent="0.3">
      <c r="A1569" s="19" t="s">
        <v>18789</v>
      </c>
      <c r="B1569" s="19" t="s">
        <v>20179</v>
      </c>
      <c r="C1569" s="19" t="s">
        <v>19454</v>
      </c>
    </row>
    <row r="1570" spans="1:3" x14ac:dyDescent="0.3">
      <c r="A1570" s="19" t="s">
        <v>19156</v>
      </c>
      <c r="B1570" s="19" t="s">
        <v>20179</v>
      </c>
      <c r="C1570" s="19" t="s">
        <v>19580</v>
      </c>
    </row>
    <row r="1571" spans="1:3" x14ac:dyDescent="0.3">
      <c r="A1571" s="19" t="s">
        <v>19073</v>
      </c>
      <c r="B1571" s="19" t="s">
        <v>13616</v>
      </c>
      <c r="C1571" s="19" t="s">
        <v>19458</v>
      </c>
    </row>
    <row r="1572" spans="1:3" x14ac:dyDescent="0.3">
      <c r="A1572" s="19" t="s">
        <v>17215</v>
      </c>
      <c r="B1572" s="19" t="s">
        <v>20179</v>
      </c>
      <c r="C1572" s="19" t="s">
        <v>19459</v>
      </c>
    </row>
    <row r="1573" spans="1:3" x14ac:dyDescent="0.3">
      <c r="A1573" s="19" t="s">
        <v>17721</v>
      </c>
      <c r="B1573" s="19" t="s">
        <v>20179</v>
      </c>
      <c r="C1573" s="19" t="s">
        <v>19745</v>
      </c>
    </row>
    <row r="1574" spans="1:3" x14ac:dyDescent="0.3">
      <c r="A1574" s="19" t="s">
        <v>18298</v>
      </c>
      <c r="B1574" s="19" t="s">
        <v>20174</v>
      </c>
      <c r="C1574" s="19" t="s">
        <v>19458</v>
      </c>
    </row>
    <row r="1575" spans="1:3" x14ac:dyDescent="0.3">
      <c r="A1575" s="19" t="s">
        <v>15050</v>
      </c>
      <c r="B1575" s="19" t="s">
        <v>20179</v>
      </c>
      <c r="C1575" s="19" t="s">
        <v>19525</v>
      </c>
    </row>
    <row r="1576" spans="1:3" x14ac:dyDescent="0.3">
      <c r="A1576" s="19" t="s">
        <v>19153</v>
      </c>
      <c r="B1576" s="19" t="s">
        <v>20180</v>
      </c>
      <c r="C1576" s="19" t="s">
        <v>19538</v>
      </c>
    </row>
    <row r="1577" spans="1:3" x14ac:dyDescent="0.3">
      <c r="A1577" s="19" t="s">
        <v>19240</v>
      </c>
      <c r="B1577" s="19" t="s">
        <v>20179</v>
      </c>
      <c r="C1577" s="19" t="s">
        <v>19455</v>
      </c>
    </row>
    <row r="1578" spans="1:3" x14ac:dyDescent="0.3">
      <c r="A1578" s="19" t="s">
        <v>15249</v>
      </c>
      <c r="B1578" s="19" t="s">
        <v>20179</v>
      </c>
      <c r="C1578" s="19" t="s">
        <v>19504</v>
      </c>
    </row>
    <row r="1579" spans="1:3" x14ac:dyDescent="0.3">
      <c r="A1579" s="19" t="s">
        <v>18465</v>
      </c>
      <c r="B1579" s="19" t="s">
        <v>20187</v>
      </c>
      <c r="C1579" s="19" t="s">
        <v>19453</v>
      </c>
    </row>
    <row r="1580" spans="1:3" x14ac:dyDescent="0.3">
      <c r="A1580" s="19" t="s">
        <v>17278</v>
      </c>
      <c r="B1580" s="19" t="s">
        <v>20174</v>
      </c>
      <c r="C1580" s="19" t="s">
        <v>19723</v>
      </c>
    </row>
    <row r="1581" spans="1:3" x14ac:dyDescent="0.3">
      <c r="A1581" s="19" t="s">
        <v>18433</v>
      </c>
      <c r="B1581" s="19" t="s">
        <v>20174</v>
      </c>
      <c r="C1581" s="19" t="s">
        <v>19449</v>
      </c>
    </row>
    <row r="1582" spans="1:3" x14ac:dyDescent="0.3">
      <c r="A1582" s="19" t="s">
        <v>18928</v>
      </c>
      <c r="B1582" s="19" t="s">
        <v>20178</v>
      </c>
      <c r="C1582" s="19" t="s">
        <v>19453</v>
      </c>
    </row>
    <row r="1583" spans="1:3" x14ac:dyDescent="0.3">
      <c r="A1583" s="19" t="s">
        <v>19371</v>
      </c>
      <c r="B1583" s="19" t="s">
        <v>20185</v>
      </c>
      <c r="C1583" s="19" t="s">
        <v>19449</v>
      </c>
    </row>
    <row r="1584" spans="1:3" x14ac:dyDescent="0.3">
      <c r="A1584" s="19" t="s">
        <v>18436</v>
      </c>
      <c r="B1584" s="19" t="s">
        <v>20185</v>
      </c>
      <c r="C1584" s="19" t="s">
        <v>19502</v>
      </c>
    </row>
    <row r="1585" spans="1:3" x14ac:dyDescent="0.3">
      <c r="A1585" s="19" t="s">
        <v>15239</v>
      </c>
      <c r="B1585" s="19" t="s">
        <v>20174</v>
      </c>
      <c r="C1585" s="19" t="s">
        <v>19455</v>
      </c>
    </row>
    <row r="1586" spans="1:3" x14ac:dyDescent="0.3">
      <c r="A1586" s="19" t="s">
        <v>19146</v>
      </c>
      <c r="B1586" s="19" t="s">
        <v>13616</v>
      </c>
      <c r="C1586" s="19" t="s">
        <v>19502</v>
      </c>
    </row>
    <row r="1587" spans="1:3" x14ac:dyDescent="0.3">
      <c r="A1587" s="19" t="s">
        <v>19255</v>
      </c>
      <c r="B1587" s="19" t="s">
        <v>13616</v>
      </c>
      <c r="C1587" s="19" t="s">
        <v>19502</v>
      </c>
    </row>
    <row r="1588" spans="1:3" x14ac:dyDescent="0.3">
      <c r="A1588" s="19" t="s">
        <v>17780</v>
      </c>
      <c r="B1588" s="19" t="s">
        <v>13616</v>
      </c>
      <c r="C1588" s="19" t="s">
        <v>19747</v>
      </c>
    </row>
    <row r="1589" spans="1:3" x14ac:dyDescent="0.3">
      <c r="A1589" s="19" t="s">
        <v>15507</v>
      </c>
      <c r="B1589" s="19" t="s">
        <v>13616</v>
      </c>
      <c r="C1589" s="19" t="s">
        <v>19458</v>
      </c>
    </row>
    <row r="1590" spans="1:3" x14ac:dyDescent="0.3">
      <c r="A1590" s="19" t="s">
        <v>16142</v>
      </c>
      <c r="B1590" s="19" t="s">
        <v>13616</v>
      </c>
      <c r="C1590" s="19" t="s">
        <v>19547</v>
      </c>
    </row>
    <row r="1591" spans="1:3" x14ac:dyDescent="0.3">
      <c r="A1591" s="19" t="s">
        <v>17361</v>
      </c>
      <c r="B1591" s="19" t="s">
        <v>20174</v>
      </c>
      <c r="C1591" s="19" t="s">
        <v>19544</v>
      </c>
    </row>
    <row r="1592" spans="1:3" x14ac:dyDescent="0.3">
      <c r="A1592" s="19" t="s">
        <v>18757</v>
      </c>
      <c r="B1592" s="19" t="s">
        <v>20174</v>
      </c>
      <c r="C1592" s="19" t="s">
        <v>19482</v>
      </c>
    </row>
    <row r="1593" spans="1:3" x14ac:dyDescent="0.3">
      <c r="A1593" s="19" t="s">
        <v>19070</v>
      </c>
      <c r="B1593" s="19" t="s">
        <v>20187</v>
      </c>
      <c r="C1593" s="19" t="s">
        <v>19458</v>
      </c>
    </row>
    <row r="1594" spans="1:3" x14ac:dyDescent="0.3">
      <c r="A1594" s="19" t="s">
        <v>18185</v>
      </c>
      <c r="B1594" s="19" t="s">
        <v>20187</v>
      </c>
      <c r="C1594" s="19" t="s">
        <v>19453</v>
      </c>
    </row>
    <row r="1595" spans="1:3" x14ac:dyDescent="0.3">
      <c r="A1595" s="19" t="s">
        <v>15619</v>
      </c>
      <c r="B1595" s="19" t="s">
        <v>20179</v>
      </c>
      <c r="C1595" s="19" t="s">
        <v>19459</v>
      </c>
    </row>
    <row r="1596" spans="1:3" x14ac:dyDescent="0.3">
      <c r="A1596" s="19" t="s">
        <v>18968</v>
      </c>
      <c r="B1596" s="19" t="s">
        <v>20175</v>
      </c>
      <c r="C1596" s="19" t="s">
        <v>19674</v>
      </c>
    </row>
    <row r="1597" spans="1:3" x14ac:dyDescent="0.3">
      <c r="A1597" s="19" t="s">
        <v>19029</v>
      </c>
      <c r="B1597" s="19" t="s">
        <v>20179</v>
      </c>
      <c r="C1597" s="19" t="s">
        <v>19502</v>
      </c>
    </row>
    <row r="1598" spans="1:3" x14ac:dyDescent="0.3">
      <c r="A1598" s="19" t="s">
        <v>15657</v>
      </c>
      <c r="B1598" s="19" t="s">
        <v>20174</v>
      </c>
      <c r="C1598" s="19" t="s">
        <v>19479</v>
      </c>
    </row>
    <row r="1599" spans="1:3" x14ac:dyDescent="0.3">
      <c r="A1599" s="19" t="s">
        <v>17553</v>
      </c>
      <c r="B1599" s="19" t="s">
        <v>20187</v>
      </c>
      <c r="C1599" s="19" t="s">
        <v>19458</v>
      </c>
    </row>
    <row r="1600" spans="1:3" x14ac:dyDescent="0.3">
      <c r="A1600" s="19" t="s">
        <v>18295</v>
      </c>
      <c r="B1600" s="19" t="s">
        <v>13616</v>
      </c>
      <c r="C1600" s="19" t="s">
        <v>19682</v>
      </c>
    </row>
    <row r="1601" spans="1:3" x14ac:dyDescent="0.3">
      <c r="A1601" s="19" t="s">
        <v>19082</v>
      </c>
      <c r="B1601" s="19" t="s">
        <v>20179</v>
      </c>
      <c r="C1601" s="19" t="s">
        <v>19669</v>
      </c>
    </row>
    <row r="1602" spans="1:3" x14ac:dyDescent="0.3">
      <c r="A1602" s="19" t="s">
        <v>17602</v>
      </c>
      <c r="B1602" s="19" t="s">
        <v>20174</v>
      </c>
      <c r="C1602" s="19" t="s">
        <v>19742</v>
      </c>
    </row>
    <row r="1603" spans="1:3" x14ac:dyDescent="0.3">
      <c r="A1603" s="19" t="s">
        <v>17513</v>
      </c>
      <c r="B1603" s="19" t="s">
        <v>20176</v>
      </c>
      <c r="C1603" s="19" t="s">
        <v>19455</v>
      </c>
    </row>
    <row r="1604" spans="1:3" x14ac:dyDescent="0.3">
      <c r="A1604" s="19" t="s">
        <v>19375</v>
      </c>
      <c r="B1604" s="19" t="s">
        <v>20174</v>
      </c>
      <c r="C1604" s="19" t="s">
        <v>19455</v>
      </c>
    </row>
    <row r="1605" spans="1:3" x14ac:dyDescent="0.3">
      <c r="A1605" s="19" t="s">
        <v>15621</v>
      </c>
      <c r="B1605" s="19" t="s">
        <v>20180</v>
      </c>
      <c r="C1605" s="19" t="s">
        <v>19455</v>
      </c>
    </row>
    <row r="1606" spans="1:3" x14ac:dyDescent="0.3">
      <c r="A1606" s="19" t="s">
        <v>18421</v>
      </c>
      <c r="B1606" s="19" t="s">
        <v>20179</v>
      </c>
      <c r="C1606" s="19" t="s">
        <v>19502</v>
      </c>
    </row>
    <row r="1607" spans="1:3" x14ac:dyDescent="0.3">
      <c r="A1607" s="19" t="s">
        <v>17304</v>
      </c>
      <c r="B1607" s="19" t="s">
        <v>20174</v>
      </c>
      <c r="C1607" s="19" t="s">
        <v>19455</v>
      </c>
    </row>
    <row r="1608" spans="1:3" x14ac:dyDescent="0.3">
      <c r="A1608" s="19" t="s">
        <v>18743</v>
      </c>
      <c r="B1608" s="19" t="s">
        <v>20174</v>
      </c>
      <c r="C1608" s="19" t="s">
        <v>19458</v>
      </c>
    </row>
    <row r="1609" spans="1:3" x14ac:dyDescent="0.3">
      <c r="A1609" s="19" t="s">
        <v>17095</v>
      </c>
      <c r="B1609" s="19" t="s">
        <v>13616</v>
      </c>
      <c r="C1609" s="19" t="s">
        <v>19588</v>
      </c>
    </row>
    <row r="1610" spans="1:3" x14ac:dyDescent="0.3">
      <c r="A1610" s="19" t="s">
        <v>15160</v>
      </c>
      <c r="B1610" s="19" t="s">
        <v>20179</v>
      </c>
      <c r="C1610" s="19" t="s">
        <v>19441</v>
      </c>
    </row>
    <row r="1611" spans="1:3" x14ac:dyDescent="0.3">
      <c r="A1611" s="19" t="s">
        <v>15085</v>
      </c>
      <c r="B1611" s="19" t="s">
        <v>20179</v>
      </c>
      <c r="C1611" s="19" t="s">
        <v>19533</v>
      </c>
    </row>
    <row r="1612" spans="1:3" x14ac:dyDescent="0.3">
      <c r="A1612" s="19" t="s">
        <v>17500</v>
      </c>
      <c r="B1612" s="19" t="s">
        <v>20187</v>
      </c>
      <c r="C1612" s="19" t="s">
        <v>19517</v>
      </c>
    </row>
    <row r="1613" spans="1:3" x14ac:dyDescent="0.3">
      <c r="A1613" s="19" t="s">
        <v>17881</v>
      </c>
      <c r="B1613" s="19" t="s">
        <v>13616</v>
      </c>
      <c r="C1613" s="19" t="s">
        <v>19484</v>
      </c>
    </row>
    <row r="1614" spans="1:3" x14ac:dyDescent="0.3">
      <c r="A1614" s="19" t="s">
        <v>17688</v>
      </c>
      <c r="B1614" s="19" t="s">
        <v>20174</v>
      </c>
      <c r="C1614" s="19" t="s">
        <v>19482</v>
      </c>
    </row>
    <row r="1615" spans="1:3" x14ac:dyDescent="0.3">
      <c r="A1615" s="19" t="s">
        <v>19175</v>
      </c>
      <c r="B1615" s="19" t="s">
        <v>20179</v>
      </c>
      <c r="C1615" s="19" t="s">
        <v>19449</v>
      </c>
    </row>
    <row r="1616" spans="1:3" x14ac:dyDescent="0.3">
      <c r="A1616" s="19" t="s">
        <v>18030</v>
      </c>
      <c r="B1616" s="19" t="s">
        <v>13616</v>
      </c>
      <c r="C1616" s="19" t="s">
        <v>19504</v>
      </c>
    </row>
    <row r="1617" spans="1:3" x14ac:dyDescent="0.3">
      <c r="A1617" s="19" t="s">
        <v>18966</v>
      </c>
      <c r="B1617" s="19" t="s">
        <v>20181</v>
      </c>
      <c r="C1617" s="19" t="s">
        <v>19749</v>
      </c>
    </row>
    <row r="1618" spans="1:3" x14ac:dyDescent="0.3">
      <c r="A1618" s="19" t="s">
        <v>17522</v>
      </c>
      <c r="B1618" s="19" t="s">
        <v>20175</v>
      </c>
      <c r="C1618" s="19" t="s">
        <v>19581</v>
      </c>
    </row>
    <row r="1619" spans="1:3" x14ac:dyDescent="0.3">
      <c r="A1619" s="19" t="s">
        <v>18526</v>
      </c>
      <c r="B1619" s="19" t="s">
        <v>20179</v>
      </c>
      <c r="C1619" s="19" t="s">
        <v>19445</v>
      </c>
    </row>
    <row r="1620" spans="1:3" x14ac:dyDescent="0.3">
      <c r="A1620" s="19" t="s">
        <v>18567</v>
      </c>
      <c r="B1620" s="19" t="s">
        <v>20179</v>
      </c>
      <c r="C1620" s="19" t="s">
        <v>19750</v>
      </c>
    </row>
    <row r="1621" spans="1:3" x14ac:dyDescent="0.3">
      <c r="A1621" s="19" t="s">
        <v>17369</v>
      </c>
      <c r="B1621" s="19" t="s">
        <v>20187</v>
      </c>
      <c r="C1621" s="19" t="s">
        <v>19455</v>
      </c>
    </row>
    <row r="1622" spans="1:3" x14ac:dyDescent="0.3">
      <c r="A1622" s="19" t="s">
        <v>17540</v>
      </c>
      <c r="B1622" s="19" t="s">
        <v>20182</v>
      </c>
      <c r="C1622" s="19" t="s">
        <v>19458</v>
      </c>
    </row>
    <row r="1623" spans="1:3" x14ac:dyDescent="0.3">
      <c r="A1623" s="19" t="s">
        <v>18474</v>
      </c>
      <c r="B1623" s="19" t="s">
        <v>20175</v>
      </c>
      <c r="C1623" s="19" t="s">
        <v>19485</v>
      </c>
    </row>
    <row r="1624" spans="1:3" x14ac:dyDescent="0.3">
      <c r="A1624" s="19" t="s">
        <v>19298</v>
      </c>
      <c r="B1624" s="19" t="s">
        <v>20179</v>
      </c>
      <c r="C1624" s="19" t="s">
        <v>19568</v>
      </c>
    </row>
    <row r="1625" spans="1:3" x14ac:dyDescent="0.3">
      <c r="A1625" s="19" t="s">
        <v>18182</v>
      </c>
      <c r="B1625" s="19" t="s">
        <v>20175</v>
      </c>
      <c r="C1625" s="19" t="s">
        <v>19751</v>
      </c>
    </row>
    <row r="1626" spans="1:3" x14ac:dyDescent="0.3">
      <c r="A1626" s="19" t="s">
        <v>17449</v>
      </c>
      <c r="B1626" s="19" t="s">
        <v>13616</v>
      </c>
      <c r="C1626" s="19" t="s">
        <v>19752</v>
      </c>
    </row>
    <row r="1627" spans="1:3" x14ac:dyDescent="0.3">
      <c r="A1627" s="19" t="s">
        <v>14885</v>
      </c>
      <c r="B1627" s="19" t="s">
        <v>20180</v>
      </c>
      <c r="C1627" s="19" t="s">
        <v>19449</v>
      </c>
    </row>
    <row r="1628" spans="1:3" x14ac:dyDescent="0.3">
      <c r="A1628" s="19" t="s">
        <v>15286</v>
      </c>
      <c r="B1628" s="19" t="s">
        <v>13616</v>
      </c>
      <c r="C1628" s="19" t="s">
        <v>19512</v>
      </c>
    </row>
    <row r="1629" spans="1:3" x14ac:dyDescent="0.3">
      <c r="A1629" s="19" t="s">
        <v>17205</v>
      </c>
      <c r="B1629" s="19" t="s">
        <v>20179</v>
      </c>
      <c r="C1629" s="19" t="s">
        <v>19441</v>
      </c>
    </row>
    <row r="1630" spans="1:3" x14ac:dyDescent="0.3">
      <c r="A1630" s="19" t="s">
        <v>18245</v>
      </c>
      <c r="B1630" s="19" t="s">
        <v>13616</v>
      </c>
      <c r="C1630" s="19" t="s">
        <v>19753</v>
      </c>
    </row>
    <row r="1631" spans="1:3" x14ac:dyDescent="0.3">
      <c r="A1631" s="19" t="s">
        <v>14777</v>
      </c>
      <c r="B1631" s="19" t="s">
        <v>13616</v>
      </c>
      <c r="C1631" s="19" t="s">
        <v>19454</v>
      </c>
    </row>
    <row r="1632" spans="1:3" x14ac:dyDescent="0.3">
      <c r="A1632" s="19" t="s">
        <v>18105</v>
      </c>
      <c r="B1632" s="19" t="s">
        <v>20179</v>
      </c>
      <c r="C1632" s="19" t="s">
        <v>19754</v>
      </c>
    </row>
    <row r="1633" spans="1:3" x14ac:dyDescent="0.3">
      <c r="A1633" s="19" t="s">
        <v>18816</v>
      </c>
      <c r="B1633" s="19" t="s">
        <v>20184</v>
      </c>
      <c r="C1633" s="19" t="s">
        <v>19453</v>
      </c>
    </row>
    <row r="1634" spans="1:3" x14ac:dyDescent="0.3">
      <c r="A1634" s="19" t="s">
        <v>16627</v>
      </c>
      <c r="B1634" s="19" t="s">
        <v>20179</v>
      </c>
      <c r="C1634" s="19" t="s">
        <v>19581</v>
      </c>
    </row>
    <row r="1635" spans="1:3" x14ac:dyDescent="0.3">
      <c r="A1635" s="19" t="s">
        <v>16331</v>
      </c>
      <c r="B1635" s="19" t="s">
        <v>20174</v>
      </c>
      <c r="C1635" s="19" t="s">
        <v>19446</v>
      </c>
    </row>
    <row r="1636" spans="1:3" x14ac:dyDescent="0.3">
      <c r="A1636" s="19" t="s">
        <v>16032</v>
      </c>
      <c r="B1636" s="19" t="s">
        <v>20176</v>
      </c>
      <c r="C1636" s="19" t="s">
        <v>19502</v>
      </c>
    </row>
    <row r="1637" spans="1:3" x14ac:dyDescent="0.3">
      <c r="A1637" s="19" t="s">
        <v>17743</v>
      </c>
      <c r="B1637" s="19" t="s">
        <v>20174</v>
      </c>
      <c r="C1637" s="19" t="s">
        <v>19746</v>
      </c>
    </row>
    <row r="1638" spans="1:3" x14ac:dyDescent="0.3">
      <c r="A1638" s="19" t="s">
        <v>18376</v>
      </c>
      <c r="B1638" s="19" t="s">
        <v>13616</v>
      </c>
      <c r="C1638" s="19" t="s">
        <v>19442</v>
      </c>
    </row>
    <row r="1639" spans="1:3" x14ac:dyDescent="0.3">
      <c r="A1639" s="19" t="s">
        <v>18157</v>
      </c>
      <c r="B1639" s="19" t="s">
        <v>13616</v>
      </c>
      <c r="C1639" s="19" t="s">
        <v>19504</v>
      </c>
    </row>
    <row r="1640" spans="1:3" x14ac:dyDescent="0.3">
      <c r="A1640" s="19" t="s">
        <v>16980</v>
      </c>
      <c r="B1640" s="19" t="s">
        <v>20179</v>
      </c>
      <c r="C1640" s="19" t="s">
        <v>19441</v>
      </c>
    </row>
    <row r="1641" spans="1:3" x14ac:dyDescent="0.3">
      <c r="A1641" s="19" t="s">
        <v>18840</v>
      </c>
      <c r="B1641" s="19" t="s">
        <v>13616</v>
      </c>
      <c r="C1641" s="19" t="s">
        <v>19449</v>
      </c>
    </row>
    <row r="1642" spans="1:3" x14ac:dyDescent="0.3">
      <c r="A1642" s="19" t="s">
        <v>16100</v>
      </c>
      <c r="B1642" s="19" t="s">
        <v>20179</v>
      </c>
      <c r="C1642" s="19" t="s">
        <v>19525</v>
      </c>
    </row>
    <row r="1643" spans="1:3" x14ac:dyDescent="0.3">
      <c r="A1643" s="19" t="s">
        <v>17695</v>
      </c>
      <c r="B1643" s="19" t="s">
        <v>13616</v>
      </c>
      <c r="C1643" s="19" t="s">
        <v>19483</v>
      </c>
    </row>
    <row r="1644" spans="1:3" x14ac:dyDescent="0.3">
      <c r="A1644" s="19" t="s">
        <v>17616</v>
      </c>
      <c r="B1644" s="19" t="s">
        <v>20174</v>
      </c>
      <c r="C1644" s="19" t="s">
        <v>19442</v>
      </c>
    </row>
    <row r="1645" spans="1:3" x14ac:dyDescent="0.3">
      <c r="A1645" s="19" t="s">
        <v>14909</v>
      </c>
      <c r="B1645" s="19" t="s">
        <v>20185</v>
      </c>
      <c r="C1645" s="19" t="s">
        <v>19722</v>
      </c>
    </row>
    <row r="1646" spans="1:3" x14ac:dyDescent="0.3">
      <c r="A1646" s="19" t="s">
        <v>15764</v>
      </c>
      <c r="B1646" s="19" t="s">
        <v>20187</v>
      </c>
      <c r="C1646" s="19" t="s">
        <v>19755</v>
      </c>
    </row>
    <row r="1647" spans="1:3" x14ac:dyDescent="0.3">
      <c r="A1647" s="19" t="s">
        <v>15154</v>
      </c>
      <c r="B1647" s="19" t="s">
        <v>20179</v>
      </c>
      <c r="C1647" s="19" t="s">
        <v>19480</v>
      </c>
    </row>
    <row r="1648" spans="1:3" x14ac:dyDescent="0.3">
      <c r="A1648" s="19" t="s">
        <v>15816</v>
      </c>
      <c r="B1648" s="19" t="s">
        <v>20185</v>
      </c>
      <c r="C1648" s="19" t="s">
        <v>19575</v>
      </c>
    </row>
    <row r="1649" spans="1:3" x14ac:dyDescent="0.3">
      <c r="A1649" s="19" t="s">
        <v>17974</v>
      </c>
      <c r="B1649" s="19" t="s">
        <v>20179</v>
      </c>
      <c r="C1649" s="19" t="s">
        <v>19442</v>
      </c>
    </row>
    <row r="1650" spans="1:3" x14ac:dyDescent="0.3">
      <c r="A1650" s="19" t="s">
        <v>14853</v>
      </c>
      <c r="B1650" s="19" t="s">
        <v>20179</v>
      </c>
      <c r="C1650" s="19" t="s">
        <v>19514</v>
      </c>
    </row>
    <row r="1651" spans="1:3" x14ac:dyDescent="0.3">
      <c r="A1651" s="19" t="s">
        <v>18435</v>
      </c>
      <c r="B1651" s="19" t="s">
        <v>20174</v>
      </c>
      <c r="C1651" s="19" t="s">
        <v>19458</v>
      </c>
    </row>
    <row r="1652" spans="1:3" x14ac:dyDescent="0.3">
      <c r="A1652" s="19" t="s">
        <v>15835</v>
      </c>
      <c r="B1652" s="19" t="s">
        <v>20174</v>
      </c>
      <c r="C1652" s="19" t="s">
        <v>19756</v>
      </c>
    </row>
    <row r="1653" spans="1:3" x14ac:dyDescent="0.3">
      <c r="A1653" s="19" t="s">
        <v>18854</v>
      </c>
      <c r="B1653" s="19" t="s">
        <v>20179</v>
      </c>
      <c r="C1653" s="19" t="s">
        <v>19607</v>
      </c>
    </row>
    <row r="1654" spans="1:3" x14ac:dyDescent="0.3">
      <c r="A1654" s="19" t="s">
        <v>18239</v>
      </c>
      <c r="B1654" s="19" t="s">
        <v>20179</v>
      </c>
      <c r="C1654" s="19" t="s">
        <v>19449</v>
      </c>
    </row>
    <row r="1655" spans="1:3" x14ac:dyDescent="0.3">
      <c r="A1655" s="19" t="s">
        <v>16951</v>
      </c>
      <c r="B1655" s="19" t="s">
        <v>20179</v>
      </c>
      <c r="C1655" s="19" t="s">
        <v>19449</v>
      </c>
    </row>
    <row r="1656" spans="1:3" x14ac:dyDescent="0.3">
      <c r="A1656" s="19" t="s">
        <v>16848</v>
      </c>
      <c r="B1656" s="19" t="s">
        <v>20179</v>
      </c>
      <c r="C1656" s="19" t="s">
        <v>19458</v>
      </c>
    </row>
    <row r="1657" spans="1:3" x14ac:dyDescent="0.3">
      <c r="A1657" s="19" t="s">
        <v>15618</v>
      </c>
      <c r="B1657" s="19" t="s">
        <v>20187</v>
      </c>
      <c r="C1657" s="19" t="s">
        <v>19757</v>
      </c>
    </row>
    <row r="1658" spans="1:3" x14ac:dyDescent="0.3">
      <c r="A1658" s="19" t="s">
        <v>16184</v>
      </c>
      <c r="B1658" s="19" t="s">
        <v>13616</v>
      </c>
      <c r="C1658" s="19" t="s">
        <v>19491</v>
      </c>
    </row>
    <row r="1659" spans="1:3" x14ac:dyDescent="0.3">
      <c r="A1659" s="19" t="s">
        <v>15775</v>
      </c>
      <c r="B1659" s="19" t="s">
        <v>20179</v>
      </c>
      <c r="C1659" s="19" t="s">
        <v>19758</v>
      </c>
    </row>
    <row r="1660" spans="1:3" x14ac:dyDescent="0.3">
      <c r="A1660" s="19" t="s">
        <v>17930</v>
      </c>
      <c r="B1660" s="19" t="s">
        <v>13616</v>
      </c>
      <c r="C1660" s="19" t="s">
        <v>19502</v>
      </c>
    </row>
    <row r="1661" spans="1:3" x14ac:dyDescent="0.3">
      <c r="A1661" s="19" t="s">
        <v>16704</v>
      </c>
      <c r="B1661" s="19" t="s">
        <v>20175</v>
      </c>
      <c r="C1661" s="19" t="s">
        <v>19739</v>
      </c>
    </row>
    <row r="1662" spans="1:3" x14ac:dyDescent="0.3">
      <c r="A1662" s="19" t="s">
        <v>16586</v>
      </c>
      <c r="B1662" s="19" t="s">
        <v>20174</v>
      </c>
      <c r="C1662" s="19" t="s">
        <v>19485</v>
      </c>
    </row>
    <row r="1663" spans="1:3" x14ac:dyDescent="0.3">
      <c r="A1663" s="19" t="s">
        <v>18213</v>
      </c>
      <c r="B1663" s="19" t="s">
        <v>20174</v>
      </c>
      <c r="C1663" s="19" t="s">
        <v>19760</v>
      </c>
    </row>
    <row r="1664" spans="1:3" x14ac:dyDescent="0.3">
      <c r="A1664" s="19" t="s">
        <v>15237</v>
      </c>
      <c r="B1664" s="19" t="s">
        <v>20174</v>
      </c>
      <c r="C1664" s="19" t="s">
        <v>19762</v>
      </c>
    </row>
    <row r="1665" spans="1:3" x14ac:dyDescent="0.3">
      <c r="A1665" s="19" t="s">
        <v>15695</v>
      </c>
      <c r="B1665" s="19" t="s">
        <v>13616</v>
      </c>
      <c r="C1665" s="19" t="s">
        <v>19665</v>
      </c>
    </row>
    <row r="1666" spans="1:3" x14ac:dyDescent="0.3">
      <c r="A1666" s="19" t="s">
        <v>16664</v>
      </c>
      <c r="B1666" s="19" t="s">
        <v>20179</v>
      </c>
      <c r="C1666" s="19" t="s">
        <v>19478</v>
      </c>
    </row>
    <row r="1667" spans="1:3" x14ac:dyDescent="0.3">
      <c r="A1667" s="19" t="s">
        <v>17297</v>
      </c>
      <c r="B1667" s="19" t="s">
        <v>13616</v>
      </c>
      <c r="C1667" s="19" t="s">
        <v>19664</v>
      </c>
    </row>
    <row r="1668" spans="1:3" x14ac:dyDescent="0.3">
      <c r="A1668" s="19" t="s">
        <v>15285</v>
      </c>
      <c r="B1668" s="19" t="s">
        <v>20179</v>
      </c>
      <c r="C1668" s="19" t="s">
        <v>19763</v>
      </c>
    </row>
    <row r="1669" spans="1:3" x14ac:dyDescent="0.3">
      <c r="A1669" s="19" t="s">
        <v>17404</v>
      </c>
      <c r="B1669" s="19" t="s">
        <v>20179</v>
      </c>
      <c r="C1669" s="19" t="s">
        <v>19643</v>
      </c>
    </row>
    <row r="1670" spans="1:3" x14ac:dyDescent="0.3">
      <c r="A1670" s="19" t="s">
        <v>16000</v>
      </c>
      <c r="B1670" s="19" t="s">
        <v>13616</v>
      </c>
      <c r="C1670" s="19" t="s">
        <v>19764</v>
      </c>
    </row>
    <row r="1671" spans="1:3" x14ac:dyDescent="0.3">
      <c r="A1671" s="19" t="s">
        <v>16292</v>
      </c>
      <c r="B1671" s="19" t="s">
        <v>20181</v>
      </c>
      <c r="C1671" s="19" t="s">
        <v>19765</v>
      </c>
    </row>
    <row r="1672" spans="1:3" x14ac:dyDescent="0.3">
      <c r="A1672" s="19" t="s">
        <v>15428</v>
      </c>
      <c r="B1672" s="19" t="s">
        <v>20180</v>
      </c>
      <c r="C1672" s="19" t="s">
        <v>19464</v>
      </c>
    </row>
    <row r="1673" spans="1:3" x14ac:dyDescent="0.3">
      <c r="A1673" s="19" t="s">
        <v>16366</v>
      </c>
      <c r="B1673" s="19" t="s">
        <v>20182</v>
      </c>
      <c r="C1673" s="19" t="s">
        <v>19449</v>
      </c>
    </row>
    <row r="1674" spans="1:3" x14ac:dyDescent="0.3">
      <c r="A1674" s="19" t="s">
        <v>19036</v>
      </c>
      <c r="B1674" s="19" t="s">
        <v>20179</v>
      </c>
      <c r="C1674" s="19" t="s">
        <v>19766</v>
      </c>
    </row>
    <row r="1675" spans="1:3" x14ac:dyDescent="0.3">
      <c r="A1675" s="19" t="s">
        <v>19348</v>
      </c>
      <c r="B1675" s="19" t="s">
        <v>20178</v>
      </c>
      <c r="C1675" s="19" t="s">
        <v>19449</v>
      </c>
    </row>
    <row r="1676" spans="1:3" x14ac:dyDescent="0.3">
      <c r="A1676" s="19" t="s">
        <v>18975</v>
      </c>
      <c r="B1676" s="19" t="s">
        <v>20179</v>
      </c>
      <c r="C1676" s="19" t="s">
        <v>19442</v>
      </c>
    </row>
    <row r="1677" spans="1:3" x14ac:dyDescent="0.3">
      <c r="A1677" s="19" t="s">
        <v>18591</v>
      </c>
      <c r="B1677" s="19" t="s">
        <v>20187</v>
      </c>
      <c r="C1677" s="19" t="s">
        <v>19502</v>
      </c>
    </row>
    <row r="1678" spans="1:3" x14ac:dyDescent="0.3">
      <c r="A1678" s="19" t="s">
        <v>15223</v>
      </c>
      <c r="B1678" s="19" t="s">
        <v>20174</v>
      </c>
      <c r="C1678" s="19" t="s">
        <v>19767</v>
      </c>
    </row>
    <row r="1679" spans="1:3" x14ac:dyDescent="0.3">
      <c r="A1679" s="19" t="s">
        <v>15201</v>
      </c>
      <c r="B1679" s="19" t="s">
        <v>13616</v>
      </c>
      <c r="C1679" s="19" t="s">
        <v>19768</v>
      </c>
    </row>
    <row r="1680" spans="1:3" x14ac:dyDescent="0.3">
      <c r="A1680" s="19" t="s">
        <v>18849</v>
      </c>
      <c r="B1680" s="19" t="s">
        <v>20179</v>
      </c>
      <c r="C1680" s="19" t="s">
        <v>19449</v>
      </c>
    </row>
    <row r="1681" spans="1:3" x14ac:dyDescent="0.3">
      <c r="A1681" s="19" t="s">
        <v>17422</v>
      </c>
      <c r="B1681" s="19" t="s">
        <v>13616</v>
      </c>
      <c r="C1681" s="19" t="s">
        <v>19504</v>
      </c>
    </row>
    <row r="1682" spans="1:3" x14ac:dyDescent="0.3">
      <c r="A1682" s="19" t="s">
        <v>19341</v>
      </c>
      <c r="B1682" s="19" t="s">
        <v>13616</v>
      </c>
      <c r="C1682" s="19" t="s">
        <v>19491</v>
      </c>
    </row>
    <row r="1683" spans="1:3" x14ac:dyDescent="0.3">
      <c r="A1683" s="19" t="s">
        <v>18614</v>
      </c>
      <c r="B1683" s="19" t="s">
        <v>20187</v>
      </c>
      <c r="C1683" s="19" t="s">
        <v>19442</v>
      </c>
    </row>
    <row r="1684" spans="1:3" x14ac:dyDescent="0.3">
      <c r="A1684" s="19" t="s">
        <v>18688</v>
      </c>
      <c r="B1684" s="19" t="s">
        <v>20184</v>
      </c>
      <c r="C1684" s="19" t="s">
        <v>19588</v>
      </c>
    </row>
    <row r="1685" spans="1:3" x14ac:dyDescent="0.3">
      <c r="A1685" s="19" t="s">
        <v>17770</v>
      </c>
      <c r="B1685" s="19" t="s">
        <v>13616</v>
      </c>
      <c r="C1685" s="19" t="s">
        <v>19769</v>
      </c>
    </row>
    <row r="1686" spans="1:3" x14ac:dyDescent="0.3">
      <c r="A1686" s="19" t="s">
        <v>17786</v>
      </c>
      <c r="B1686" s="19" t="s">
        <v>13616</v>
      </c>
      <c r="C1686" s="19" t="s">
        <v>19615</v>
      </c>
    </row>
    <row r="1687" spans="1:3" x14ac:dyDescent="0.3">
      <c r="A1687" s="19" t="s">
        <v>17194</v>
      </c>
      <c r="B1687" s="19" t="s">
        <v>13616</v>
      </c>
      <c r="C1687" s="19" t="s">
        <v>19504</v>
      </c>
    </row>
    <row r="1688" spans="1:3" x14ac:dyDescent="0.3">
      <c r="A1688" s="19" t="s">
        <v>17811</v>
      </c>
      <c r="B1688" s="19" t="s">
        <v>20176</v>
      </c>
      <c r="C1688" s="19" t="s">
        <v>19442</v>
      </c>
    </row>
    <row r="1689" spans="1:3" x14ac:dyDescent="0.3">
      <c r="A1689" s="19" t="s">
        <v>16562</v>
      </c>
      <c r="B1689" s="19" t="s">
        <v>20175</v>
      </c>
      <c r="C1689" s="19" t="s">
        <v>19455</v>
      </c>
    </row>
    <row r="1690" spans="1:3" x14ac:dyDescent="0.3">
      <c r="A1690" s="19" t="s">
        <v>16709</v>
      </c>
      <c r="B1690" s="19" t="s">
        <v>20174</v>
      </c>
      <c r="C1690" s="19" t="s">
        <v>19653</v>
      </c>
    </row>
    <row r="1691" spans="1:3" x14ac:dyDescent="0.3">
      <c r="A1691" s="19" t="s">
        <v>16707</v>
      </c>
      <c r="B1691" s="19" t="s">
        <v>13616</v>
      </c>
      <c r="C1691" s="19" t="s">
        <v>19492</v>
      </c>
    </row>
    <row r="1692" spans="1:3" x14ac:dyDescent="0.3">
      <c r="A1692" s="19" t="s">
        <v>15712</v>
      </c>
      <c r="B1692" s="19" t="s">
        <v>20184</v>
      </c>
      <c r="C1692" s="19" t="s">
        <v>19533</v>
      </c>
    </row>
    <row r="1693" spans="1:3" x14ac:dyDescent="0.3">
      <c r="A1693" s="19" t="s">
        <v>16110</v>
      </c>
      <c r="B1693" s="19" t="s">
        <v>13616</v>
      </c>
      <c r="C1693" s="19" t="s">
        <v>19533</v>
      </c>
    </row>
    <row r="1694" spans="1:3" x14ac:dyDescent="0.3">
      <c r="A1694" s="19" t="s">
        <v>16174</v>
      </c>
      <c r="B1694" s="19" t="s">
        <v>20177</v>
      </c>
      <c r="C1694" s="19" t="s">
        <v>19441</v>
      </c>
    </row>
    <row r="1695" spans="1:3" x14ac:dyDescent="0.3">
      <c r="A1695" s="19" t="s">
        <v>16503</v>
      </c>
      <c r="B1695" s="19" t="s">
        <v>20175</v>
      </c>
      <c r="C1695" s="19" t="s">
        <v>19502</v>
      </c>
    </row>
    <row r="1696" spans="1:3" x14ac:dyDescent="0.3">
      <c r="A1696" s="19" t="s">
        <v>16155</v>
      </c>
      <c r="B1696" s="19" t="s">
        <v>20185</v>
      </c>
      <c r="C1696" s="19" t="s">
        <v>19568</v>
      </c>
    </row>
    <row r="1697" spans="1:3" x14ac:dyDescent="0.3">
      <c r="A1697" s="19" t="s">
        <v>18543</v>
      </c>
      <c r="B1697" s="19" t="s">
        <v>20176</v>
      </c>
      <c r="C1697" s="19" t="s">
        <v>19693</v>
      </c>
    </row>
    <row r="1698" spans="1:3" x14ac:dyDescent="0.3">
      <c r="A1698" s="19" t="s">
        <v>16744</v>
      </c>
      <c r="B1698" s="19" t="s">
        <v>13616</v>
      </c>
      <c r="C1698" s="19" t="s">
        <v>19442</v>
      </c>
    </row>
    <row r="1699" spans="1:3" x14ac:dyDescent="0.3">
      <c r="A1699" s="19" t="s">
        <v>17672</v>
      </c>
      <c r="B1699" s="19" t="s">
        <v>13616</v>
      </c>
      <c r="C1699" s="19" t="s">
        <v>19492</v>
      </c>
    </row>
    <row r="1700" spans="1:3" x14ac:dyDescent="0.3">
      <c r="A1700" s="19" t="s">
        <v>18826</v>
      </c>
      <c r="B1700" s="19" t="s">
        <v>20175</v>
      </c>
      <c r="C1700" s="19" t="s">
        <v>19460</v>
      </c>
    </row>
    <row r="1701" spans="1:3" x14ac:dyDescent="0.3">
      <c r="A1701" s="19" t="s">
        <v>17992</v>
      </c>
      <c r="B1701" s="19" t="s">
        <v>20174</v>
      </c>
      <c r="C1701" s="19" t="s">
        <v>19442</v>
      </c>
    </row>
    <row r="1702" spans="1:3" x14ac:dyDescent="0.3">
      <c r="A1702" s="19" t="s">
        <v>16281</v>
      </c>
      <c r="B1702" s="19" t="s">
        <v>13616</v>
      </c>
      <c r="C1702" s="19" t="s">
        <v>19449</v>
      </c>
    </row>
    <row r="1703" spans="1:3" x14ac:dyDescent="0.3">
      <c r="A1703" s="19" t="s">
        <v>18082</v>
      </c>
      <c r="B1703" s="19" t="s">
        <v>20187</v>
      </c>
      <c r="C1703" s="19" t="s">
        <v>19453</v>
      </c>
    </row>
    <row r="1704" spans="1:3" x14ac:dyDescent="0.3">
      <c r="A1704" s="19" t="s">
        <v>17783</v>
      </c>
      <c r="B1704" s="19" t="s">
        <v>20179</v>
      </c>
      <c r="C1704" s="19" t="s">
        <v>19642</v>
      </c>
    </row>
    <row r="1705" spans="1:3" x14ac:dyDescent="0.3">
      <c r="A1705" s="19" t="s">
        <v>18663</v>
      </c>
      <c r="B1705" s="19" t="s">
        <v>20180</v>
      </c>
      <c r="C1705" s="19" t="s">
        <v>19744</v>
      </c>
    </row>
    <row r="1706" spans="1:3" x14ac:dyDescent="0.3">
      <c r="A1706" s="19" t="s">
        <v>15287</v>
      </c>
      <c r="B1706" s="19" t="s">
        <v>20184</v>
      </c>
      <c r="C1706" s="19" t="s">
        <v>19445</v>
      </c>
    </row>
    <row r="1707" spans="1:3" x14ac:dyDescent="0.3">
      <c r="A1707" s="19" t="s">
        <v>17614</v>
      </c>
      <c r="B1707" s="19" t="s">
        <v>20186</v>
      </c>
      <c r="C1707" s="19" t="s">
        <v>19483</v>
      </c>
    </row>
    <row r="1708" spans="1:3" x14ac:dyDescent="0.3">
      <c r="A1708" s="19" t="s">
        <v>15081</v>
      </c>
      <c r="B1708" s="19" t="s">
        <v>20176</v>
      </c>
      <c r="C1708" s="19" t="s">
        <v>19771</v>
      </c>
    </row>
    <row r="1709" spans="1:3" x14ac:dyDescent="0.3">
      <c r="A1709" s="19" t="s">
        <v>16685</v>
      </c>
      <c r="B1709" s="19" t="s">
        <v>20179</v>
      </c>
      <c r="C1709" s="19" t="s">
        <v>19458</v>
      </c>
    </row>
    <row r="1710" spans="1:3" x14ac:dyDescent="0.3">
      <c r="A1710" s="19" t="s">
        <v>15718</v>
      </c>
      <c r="B1710" s="19" t="s">
        <v>20174</v>
      </c>
      <c r="C1710" s="19" t="s">
        <v>19772</v>
      </c>
    </row>
    <row r="1711" spans="1:3" x14ac:dyDescent="0.3">
      <c r="A1711" s="19" t="s">
        <v>19183</v>
      </c>
      <c r="B1711" s="19" t="s">
        <v>20175</v>
      </c>
      <c r="C1711" s="19" t="s">
        <v>19455</v>
      </c>
    </row>
    <row r="1712" spans="1:3" x14ac:dyDescent="0.3">
      <c r="A1712" s="19" t="s">
        <v>18702</v>
      </c>
      <c r="B1712" s="19" t="s">
        <v>20174</v>
      </c>
      <c r="C1712" s="19" t="s">
        <v>19588</v>
      </c>
    </row>
    <row r="1713" spans="1:3" x14ac:dyDescent="0.3">
      <c r="A1713" s="19" t="s">
        <v>18437</v>
      </c>
      <c r="B1713" s="19" t="s">
        <v>20182</v>
      </c>
      <c r="C1713" s="19" t="s">
        <v>19480</v>
      </c>
    </row>
    <row r="1714" spans="1:3" x14ac:dyDescent="0.3">
      <c r="A1714" s="19" t="s">
        <v>17423</v>
      </c>
      <c r="B1714" s="19" t="s">
        <v>20179</v>
      </c>
      <c r="C1714" s="19" t="s">
        <v>19774</v>
      </c>
    </row>
    <row r="1715" spans="1:3" x14ac:dyDescent="0.3">
      <c r="A1715" s="19" t="s">
        <v>16406</v>
      </c>
      <c r="B1715" s="19" t="s">
        <v>20179</v>
      </c>
      <c r="C1715" s="19" t="s">
        <v>19775</v>
      </c>
    </row>
    <row r="1716" spans="1:3" x14ac:dyDescent="0.3">
      <c r="A1716" s="19">
        <v>1408</v>
      </c>
      <c r="B1716" s="19" t="s">
        <v>20187</v>
      </c>
      <c r="C1716" s="19" t="s">
        <v>19533</v>
      </c>
    </row>
    <row r="1717" spans="1:3" x14ac:dyDescent="0.3">
      <c r="A1717" s="19" t="s">
        <v>18997</v>
      </c>
      <c r="B1717" s="19" t="s">
        <v>13616</v>
      </c>
      <c r="C1717" s="19" t="s">
        <v>19776</v>
      </c>
    </row>
    <row r="1718" spans="1:3" x14ac:dyDescent="0.3">
      <c r="A1718" s="19" t="s">
        <v>14974</v>
      </c>
      <c r="B1718" s="19" t="s">
        <v>17743</v>
      </c>
      <c r="C1718" s="19" t="s">
        <v>19777</v>
      </c>
    </row>
    <row r="1719" spans="1:3" x14ac:dyDescent="0.3">
      <c r="A1719" s="19" t="s">
        <v>19306</v>
      </c>
      <c r="B1719" s="19" t="s">
        <v>20176</v>
      </c>
      <c r="C1719" s="19" t="s">
        <v>19449</v>
      </c>
    </row>
    <row r="1720" spans="1:3" x14ac:dyDescent="0.3">
      <c r="A1720" s="19" t="s">
        <v>19199</v>
      </c>
      <c r="B1720" s="19" t="s">
        <v>20184</v>
      </c>
      <c r="C1720" s="19" t="s">
        <v>19458</v>
      </c>
    </row>
    <row r="1721" spans="1:3" x14ac:dyDescent="0.3">
      <c r="A1721" s="19" t="s">
        <v>17484</v>
      </c>
      <c r="B1721" s="19" t="s">
        <v>20176</v>
      </c>
      <c r="C1721" s="19" t="s">
        <v>19441</v>
      </c>
    </row>
    <row r="1722" spans="1:3" x14ac:dyDescent="0.3">
      <c r="A1722" s="19" t="s">
        <v>17035</v>
      </c>
      <c r="B1722" s="19" t="s">
        <v>20179</v>
      </c>
      <c r="C1722" s="19" t="s">
        <v>19441</v>
      </c>
    </row>
    <row r="1723" spans="1:3" x14ac:dyDescent="0.3">
      <c r="A1723" s="19" t="s">
        <v>17166</v>
      </c>
      <c r="B1723" s="19" t="s">
        <v>13616</v>
      </c>
      <c r="C1723" s="19" t="s">
        <v>19441</v>
      </c>
    </row>
    <row r="1724" spans="1:3" x14ac:dyDescent="0.3">
      <c r="A1724" s="19" t="s">
        <v>19115</v>
      </c>
      <c r="B1724" s="19" t="s">
        <v>20179</v>
      </c>
      <c r="C1724" s="19" t="s">
        <v>19450</v>
      </c>
    </row>
    <row r="1725" spans="1:3" x14ac:dyDescent="0.3">
      <c r="A1725" s="19" t="s">
        <v>17556</v>
      </c>
      <c r="B1725" s="19" t="s">
        <v>20174</v>
      </c>
      <c r="C1725" s="19" t="s">
        <v>19571</v>
      </c>
    </row>
    <row r="1726" spans="1:3" x14ac:dyDescent="0.3">
      <c r="A1726" s="19" t="s">
        <v>19076</v>
      </c>
      <c r="B1726" s="19" t="s">
        <v>20179</v>
      </c>
      <c r="C1726" s="19" t="s">
        <v>19442</v>
      </c>
    </row>
    <row r="1727" spans="1:3" x14ac:dyDescent="0.3">
      <c r="A1727" s="19" t="s">
        <v>15071</v>
      </c>
      <c r="B1727" s="19" t="s">
        <v>20179</v>
      </c>
      <c r="C1727" s="19" t="s">
        <v>19450</v>
      </c>
    </row>
    <row r="1728" spans="1:3" x14ac:dyDescent="0.3">
      <c r="A1728" s="19" t="s">
        <v>18883</v>
      </c>
      <c r="B1728" s="19" t="s">
        <v>20185</v>
      </c>
      <c r="C1728" s="19" t="s">
        <v>19442</v>
      </c>
    </row>
    <row r="1729" spans="1:3" x14ac:dyDescent="0.3">
      <c r="A1729" s="19" t="s">
        <v>17594</v>
      </c>
      <c r="B1729" s="19" t="s">
        <v>20179</v>
      </c>
      <c r="C1729" s="19" t="s">
        <v>19453</v>
      </c>
    </row>
    <row r="1730" spans="1:3" x14ac:dyDescent="0.3">
      <c r="A1730" s="19" t="s">
        <v>15058</v>
      </c>
      <c r="B1730" s="19" t="s">
        <v>20179</v>
      </c>
      <c r="C1730" s="19" t="s">
        <v>19778</v>
      </c>
    </row>
    <row r="1731" spans="1:3" x14ac:dyDescent="0.3">
      <c r="A1731" s="19" t="s">
        <v>8646</v>
      </c>
      <c r="B1731" s="19" t="s">
        <v>20176</v>
      </c>
      <c r="C1731" s="19" t="s">
        <v>19560</v>
      </c>
    </row>
    <row r="1732" spans="1:3" x14ac:dyDescent="0.3">
      <c r="A1732" s="19" t="s">
        <v>18237</v>
      </c>
      <c r="B1732" s="19" t="s">
        <v>20179</v>
      </c>
      <c r="C1732" s="19" t="s">
        <v>19502</v>
      </c>
    </row>
    <row r="1733" spans="1:3" x14ac:dyDescent="0.3">
      <c r="A1733" s="19" t="s">
        <v>17503</v>
      </c>
      <c r="B1733" s="19" t="s">
        <v>20179</v>
      </c>
      <c r="C1733" s="19" t="s">
        <v>19609</v>
      </c>
    </row>
    <row r="1734" spans="1:3" x14ac:dyDescent="0.3">
      <c r="A1734" s="19" t="s">
        <v>17470</v>
      </c>
      <c r="B1734" s="19" t="s">
        <v>13616</v>
      </c>
      <c r="C1734" s="19" t="s">
        <v>19485</v>
      </c>
    </row>
    <row r="1735" spans="1:3" x14ac:dyDescent="0.3">
      <c r="A1735" s="19" t="s">
        <v>15301</v>
      </c>
      <c r="B1735" s="19" t="s">
        <v>13616</v>
      </c>
      <c r="C1735" s="19" t="s">
        <v>19504</v>
      </c>
    </row>
    <row r="1736" spans="1:3" x14ac:dyDescent="0.3">
      <c r="A1736" s="19" t="s">
        <v>17609</v>
      </c>
      <c r="B1736" s="19" t="s">
        <v>13616</v>
      </c>
      <c r="C1736" s="19" t="s">
        <v>19459</v>
      </c>
    </row>
    <row r="1737" spans="1:3" x14ac:dyDescent="0.3">
      <c r="A1737" s="19" t="s">
        <v>15570</v>
      </c>
      <c r="B1737" s="19" t="s">
        <v>13616</v>
      </c>
      <c r="C1737" s="19" t="s">
        <v>19530</v>
      </c>
    </row>
    <row r="1738" spans="1:3" x14ac:dyDescent="0.3">
      <c r="A1738" s="19" t="s">
        <v>18715</v>
      </c>
      <c r="B1738" s="19" t="s">
        <v>13616</v>
      </c>
      <c r="C1738" s="19" t="s">
        <v>19626</v>
      </c>
    </row>
    <row r="1739" spans="1:3" x14ac:dyDescent="0.3">
      <c r="A1739" s="19" t="s">
        <v>18736</v>
      </c>
      <c r="B1739" s="19" t="s">
        <v>20179</v>
      </c>
      <c r="C1739" s="19" t="s">
        <v>19503</v>
      </c>
    </row>
    <row r="1740" spans="1:3" x14ac:dyDescent="0.3">
      <c r="A1740" s="19" t="s">
        <v>14930</v>
      </c>
      <c r="B1740" s="19" t="s">
        <v>13616</v>
      </c>
      <c r="C1740" s="19" t="s">
        <v>19455</v>
      </c>
    </row>
    <row r="1741" spans="1:3" x14ac:dyDescent="0.3">
      <c r="A1741" s="19" t="s">
        <v>15147</v>
      </c>
      <c r="B1741" s="19" t="s">
        <v>20174</v>
      </c>
      <c r="C1741" s="19" t="s">
        <v>19529</v>
      </c>
    </row>
    <row r="1742" spans="1:3" x14ac:dyDescent="0.3">
      <c r="A1742" s="19" t="s">
        <v>16594</v>
      </c>
      <c r="B1742" s="19" t="s">
        <v>20181</v>
      </c>
      <c r="C1742" s="19" t="s">
        <v>19453</v>
      </c>
    </row>
    <row r="1743" spans="1:3" x14ac:dyDescent="0.3">
      <c r="A1743" s="19" t="s">
        <v>18507</v>
      </c>
      <c r="B1743" s="19" t="s">
        <v>20174</v>
      </c>
      <c r="C1743" s="19" t="s">
        <v>19622</v>
      </c>
    </row>
    <row r="1744" spans="1:3" x14ac:dyDescent="0.3">
      <c r="A1744" s="19" t="s">
        <v>14873</v>
      </c>
      <c r="B1744" s="19" t="s">
        <v>20180</v>
      </c>
      <c r="C1744" s="19" t="s">
        <v>19779</v>
      </c>
    </row>
    <row r="1745" spans="1:3" x14ac:dyDescent="0.3">
      <c r="A1745" s="19" t="s">
        <v>17416</v>
      </c>
      <c r="B1745" s="19" t="s">
        <v>20184</v>
      </c>
      <c r="C1745" s="19" t="s">
        <v>19618</v>
      </c>
    </row>
    <row r="1746" spans="1:3" x14ac:dyDescent="0.3">
      <c r="A1746" s="19" t="s">
        <v>15416</v>
      </c>
      <c r="B1746" s="19" t="s">
        <v>20174</v>
      </c>
      <c r="C1746" s="19" t="s">
        <v>19781</v>
      </c>
    </row>
    <row r="1747" spans="1:3" x14ac:dyDescent="0.3">
      <c r="A1747" s="19" t="s">
        <v>15146</v>
      </c>
      <c r="B1747" s="19" t="s">
        <v>20186</v>
      </c>
      <c r="C1747" s="19" t="s">
        <v>19608</v>
      </c>
    </row>
    <row r="1748" spans="1:3" x14ac:dyDescent="0.3">
      <c r="A1748" s="19" t="s">
        <v>16215</v>
      </c>
      <c r="B1748" s="19" t="s">
        <v>20174</v>
      </c>
      <c r="C1748" s="19" t="s">
        <v>19449</v>
      </c>
    </row>
    <row r="1749" spans="1:3" x14ac:dyDescent="0.3">
      <c r="A1749" s="19" t="s">
        <v>16089</v>
      </c>
      <c r="B1749" s="19" t="s">
        <v>20179</v>
      </c>
      <c r="C1749" s="19" t="s">
        <v>19782</v>
      </c>
    </row>
    <row r="1750" spans="1:3" x14ac:dyDescent="0.3">
      <c r="A1750" s="19" t="s">
        <v>15247</v>
      </c>
      <c r="B1750" s="19" t="s">
        <v>20180</v>
      </c>
      <c r="C1750" s="19" t="s">
        <v>19642</v>
      </c>
    </row>
    <row r="1751" spans="1:3" x14ac:dyDescent="0.3">
      <c r="A1751" s="19" t="s">
        <v>18561</v>
      </c>
      <c r="B1751" s="19" t="s">
        <v>20179</v>
      </c>
      <c r="C1751" s="19" t="s">
        <v>19568</v>
      </c>
    </row>
    <row r="1752" spans="1:3" x14ac:dyDescent="0.3">
      <c r="A1752" s="19" t="s">
        <v>15282</v>
      </c>
      <c r="B1752" s="19" t="s">
        <v>20177</v>
      </c>
      <c r="C1752" s="19" t="s">
        <v>19783</v>
      </c>
    </row>
    <row r="1753" spans="1:3" x14ac:dyDescent="0.3">
      <c r="A1753" s="19" t="s">
        <v>17652</v>
      </c>
      <c r="B1753" s="19" t="s">
        <v>20178</v>
      </c>
      <c r="C1753" s="19" t="s">
        <v>19579</v>
      </c>
    </row>
    <row r="1754" spans="1:3" x14ac:dyDescent="0.3">
      <c r="A1754" s="19" t="s">
        <v>18927</v>
      </c>
      <c r="B1754" s="19" t="s">
        <v>20174</v>
      </c>
      <c r="C1754" s="19" t="s">
        <v>19453</v>
      </c>
    </row>
    <row r="1755" spans="1:3" x14ac:dyDescent="0.3">
      <c r="A1755" s="19" t="s">
        <v>16699</v>
      </c>
      <c r="B1755" s="19" t="s">
        <v>13616</v>
      </c>
      <c r="C1755" s="19" t="s">
        <v>19449</v>
      </c>
    </row>
    <row r="1756" spans="1:3" x14ac:dyDescent="0.3">
      <c r="A1756" s="19" t="s">
        <v>15562</v>
      </c>
      <c r="B1756" s="19" t="s">
        <v>20179</v>
      </c>
      <c r="C1756" s="19" t="s">
        <v>19533</v>
      </c>
    </row>
    <row r="1757" spans="1:3" x14ac:dyDescent="0.3">
      <c r="A1757" s="19" t="s">
        <v>18881</v>
      </c>
      <c r="B1757" s="19" t="s">
        <v>20185</v>
      </c>
      <c r="C1757" s="19" t="s">
        <v>19546</v>
      </c>
    </row>
    <row r="1758" spans="1:3" x14ac:dyDescent="0.3">
      <c r="A1758" s="19" t="s">
        <v>18598</v>
      </c>
      <c r="B1758" s="19" t="s">
        <v>20174</v>
      </c>
      <c r="C1758" s="19" t="s">
        <v>19785</v>
      </c>
    </row>
    <row r="1759" spans="1:3" x14ac:dyDescent="0.3">
      <c r="A1759" s="19" t="s">
        <v>18323</v>
      </c>
      <c r="B1759" s="19" t="s">
        <v>20179</v>
      </c>
      <c r="C1759" s="19" t="s">
        <v>19480</v>
      </c>
    </row>
    <row r="1760" spans="1:3" x14ac:dyDescent="0.3">
      <c r="A1760" s="19" t="s">
        <v>18422</v>
      </c>
      <c r="B1760" s="19" t="s">
        <v>20187</v>
      </c>
      <c r="C1760" s="19" t="s">
        <v>19517</v>
      </c>
    </row>
    <row r="1761" spans="1:3" x14ac:dyDescent="0.3">
      <c r="A1761" s="19" t="s">
        <v>16768</v>
      </c>
      <c r="B1761" s="19" t="s">
        <v>20179</v>
      </c>
      <c r="C1761" s="19" t="s">
        <v>19786</v>
      </c>
    </row>
    <row r="1762" spans="1:3" x14ac:dyDescent="0.3">
      <c r="A1762" s="19" t="s">
        <v>17827</v>
      </c>
      <c r="B1762" s="19" t="s">
        <v>20179</v>
      </c>
      <c r="C1762" s="19" t="s">
        <v>19492</v>
      </c>
    </row>
    <row r="1763" spans="1:3" x14ac:dyDescent="0.3">
      <c r="A1763" s="19" t="s">
        <v>16400</v>
      </c>
      <c r="B1763" s="19" t="s">
        <v>20184</v>
      </c>
      <c r="C1763" s="19" t="s">
        <v>19554</v>
      </c>
    </row>
    <row r="1764" spans="1:3" x14ac:dyDescent="0.3">
      <c r="A1764" s="19" t="s">
        <v>15932</v>
      </c>
      <c r="B1764" s="19" t="s">
        <v>20179</v>
      </c>
      <c r="C1764" s="19" t="s">
        <v>19480</v>
      </c>
    </row>
    <row r="1765" spans="1:3" x14ac:dyDescent="0.3">
      <c r="A1765" s="19" t="s">
        <v>16920</v>
      </c>
      <c r="B1765" s="19" t="s">
        <v>13616</v>
      </c>
      <c r="C1765" s="19" t="s">
        <v>19455</v>
      </c>
    </row>
    <row r="1766" spans="1:3" x14ac:dyDescent="0.3">
      <c r="A1766" s="19" t="s">
        <v>18806</v>
      </c>
      <c r="B1766" s="19" t="s">
        <v>20174</v>
      </c>
      <c r="C1766" s="19" t="s">
        <v>19787</v>
      </c>
    </row>
    <row r="1767" spans="1:3" x14ac:dyDescent="0.3">
      <c r="A1767" s="19" t="s">
        <v>19388</v>
      </c>
      <c r="B1767" s="19" t="s">
        <v>20175</v>
      </c>
      <c r="C1767" s="19" t="s">
        <v>19460</v>
      </c>
    </row>
    <row r="1768" spans="1:3" x14ac:dyDescent="0.3">
      <c r="A1768" s="19" t="s">
        <v>19079</v>
      </c>
      <c r="B1768" s="19" t="s">
        <v>13616</v>
      </c>
      <c r="C1768" s="19" t="s">
        <v>19458</v>
      </c>
    </row>
    <row r="1769" spans="1:3" x14ac:dyDescent="0.3">
      <c r="A1769" s="19" t="s">
        <v>19046</v>
      </c>
      <c r="B1769" s="19" t="s">
        <v>20178</v>
      </c>
      <c r="C1769" s="19" t="s">
        <v>19485</v>
      </c>
    </row>
    <row r="1770" spans="1:3" x14ac:dyDescent="0.3">
      <c r="A1770" s="19" t="s">
        <v>18017</v>
      </c>
      <c r="B1770" s="19" t="s">
        <v>20187</v>
      </c>
      <c r="C1770" s="19" t="s">
        <v>19626</v>
      </c>
    </row>
    <row r="1771" spans="1:3" x14ac:dyDescent="0.3">
      <c r="A1771" s="19" t="s">
        <v>19383</v>
      </c>
      <c r="B1771" s="19" t="s">
        <v>20174</v>
      </c>
      <c r="C1771" s="19" t="s">
        <v>19449</v>
      </c>
    </row>
    <row r="1772" spans="1:3" x14ac:dyDescent="0.3">
      <c r="A1772" s="19" t="s">
        <v>17667</v>
      </c>
      <c r="B1772" s="19" t="s">
        <v>13616</v>
      </c>
      <c r="C1772" s="19" t="s">
        <v>19788</v>
      </c>
    </row>
    <row r="1773" spans="1:3" x14ac:dyDescent="0.3">
      <c r="A1773" s="19" t="s">
        <v>19299</v>
      </c>
      <c r="B1773" s="19" t="s">
        <v>20185</v>
      </c>
      <c r="C1773" s="19" t="s">
        <v>19622</v>
      </c>
    </row>
    <row r="1774" spans="1:3" x14ac:dyDescent="0.3">
      <c r="A1774" s="19" t="s">
        <v>18269</v>
      </c>
      <c r="B1774" s="19" t="s">
        <v>20189</v>
      </c>
      <c r="C1774" s="19" t="s">
        <v>19449</v>
      </c>
    </row>
    <row r="1775" spans="1:3" x14ac:dyDescent="0.3">
      <c r="A1775" s="19" t="s">
        <v>16929</v>
      </c>
      <c r="B1775" s="19" t="s">
        <v>13616</v>
      </c>
      <c r="C1775" s="19" t="s">
        <v>19789</v>
      </c>
    </row>
    <row r="1776" spans="1:3" x14ac:dyDescent="0.3">
      <c r="A1776" s="19" t="s">
        <v>19184</v>
      </c>
      <c r="B1776" s="19" t="s">
        <v>20187</v>
      </c>
      <c r="C1776" s="19" t="s">
        <v>19455</v>
      </c>
    </row>
    <row r="1777" spans="1:3" x14ac:dyDescent="0.3">
      <c r="A1777" s="19" t="s">
        <v>17064</v>
      </c>
      <c r="B1777" s="19" t="s">
        <v>20175</v>
      </c>
      <c r="C1777" s="19" t="s">
        <v>19441</v>
      </c>
    </row>
    <row r="1778" spans="1:3" x14ac:dyDescent="0.3">
      <c r="A1778" s="19" t="s">
        <v>15320</v>
      </c>
      <c r="B1778" s="19" t="s">
        <v>20187</v>
      </c>
      <c r="C1778" s="19" t="s">
        <v>19453</v>
      </c>
    </row>
    <row r="1779" spans="1:3" x14ac:dyDescent="0.3">
      <c r="A1779" s="19" t="s">
        <v>17421</v>
      </c>
      <c r="B1779" s="19" t="s">
        <v>20175</v>
      </c>
      <c r="C1779" s="19" t="s">
        <v>19442</v>
      </c>
    </row>
    <row r="1780" spans="1:3" x14ac:dyDescent="0.3">
      <c r="A1780" s="19" t="s">
        <v>15087</v>
      </c>
      <c r="B1780" s="19" t="s">
        <v>13616</v>
      </c>
      <c r="C1780" s="19" t="s">
        <v>19453</v>
      </c>
    </row>
    <row r="1781" spans="1:3" x14ac:dyDescent="0.3">
      <c r="A1781" s="19" t="s">
        <v>18904</v>
      </c>
      <c r="B1781" s="19" t="s">
        <v>13616</v>
      </c>
      <c r="C1781" s="19" t="s">
        <v>19449</v>
      </c>
    </row>
    <row r="1782" spans="1:3" x14ac:dyDescent="0.3">
      <c r="A1782" s="19" t="s">
        <v>18171</v>
      </c>
      <c r="B1782" s="19" t="s">
        <v>20174</v>
      </c>
      <c r="C1782" s="19" t="s">
        <v>19453</v>
      </c>
    </row>
    <row r="1783" spans="1:3" x14ac:dyDescent="0.3">
      <c r="A1783" s="19" t="s">
        <v>17330</v>
      </c>
      <c r="B1783" s="19" t="s">
        <v>13616</v>
      </c>
      <c r="C1783" s="19" t="s">
        <v>19442</v>
      </c>
    </row>
    <row r="1784" spans="1:3" x14ac:dyDescent="0.3">
      <c r="A1784" s="19" t="s">
        <v>15763</v>
      </c>
      <c r="B1784" s="19" t="s">
        <v>13616</v>
      </c>
      <c r="C1784" s="19" t="s">
        <v>19690</v>
      </c>
    </row>
    <row r="1785" spans="1:3" x14ac:dyDescent="0.3">
      <c r="A1785" s="19" t="s">
        <v>15644</v>
      </c>
      <c r="B1785" s="19" t="s">
        <v>20179</v>
      </c>
      <c r="C1785" s="19" t="s">
        <v>19476</v>
      </c>
    </row>
    <row r="1786" spans="1:3" x14ac:dyDescent="0.3">
      <c r="A1786" s="19" t="s">
        <v>17188</v>
      </c>
      <c r="B1786" s="19" t="s">
        <v>20179</v>
      </c>
      <c r="C1786" s="19" t="s">
        <v>19530</v>
      </c>
    </row>
    <row r="1787" spans="1:3" x14ac:dyDescent="0.3">
      <c r="A1787" s="19" t="s">
        <v>16321</v>
      </c>
      <c r="B1787" s="19" t="s">
        <v>13616</v>
      </c>
      <c r="C1787" s="19" t="s">
        <v>19494</v>
      </c>
    </row>
    <row r="1788" spans="1:3" x14ac:dyDescent="0.3">
      <c r="A1788" s="19" t="s">
        <v>19352</v>
      </c>
      <c r="B1788" s="19" t="s">
        <v>20176</v>
      </c>
      <c r="C1788" s="19" t="s">
        <v>19458</v>
      </c>
    </row>
    <row r="1789" spans="1:3" x14ac:dyDescent="0.3">
      <c r="A1789" s="19" t="s">
        <v>14840</v>
      </c>
      <c r="B1789" s="19" t="s">
        <v>20179</v>
      </c>
      <c r="C1789" s="19" t="s">
        <v>19453</v>
      </c>
    </row>
    <row r="1790" spans="1:3" x14ac:dyDescent="0.3">
      <c r="A1790" s="19" t="s">
        <v>18989</v>
      </c>
      <c r="B1790" s="19" t="s">
        <v>20174</v>
      </c>
      <c r="C1790" s="19" t="s">
        <v>19458</v>
      </c>
    </row>
    <row r="1791" spans="1:3" x14ac:dyDescent="0.3">
      <c r="A1791" s="19" t="s">
        <v>14666</v>
      </c>
      <c r="B1791" s="19" t="s">
        <v>13616</v>
      </c>
      <c r="C1791" s="19" t="s">
        <v>19790</v>
      </c>
    </row>
    <row r="1792" spans="1:3" x14ac:dyDescent="0.3">
      <c r="A1792" s="19" t="s">
        <v>17861</v>
      </c>
      <c r="B1792" s="19" t="s">
        <v>13616</v>
      </c>
      <c r="C1792" s="19" t="s">
        <v>19483</v>
      </c>
    </row>
    <row r="1793" spans="1:3" x14ac:dyDescent="0.3">
      <c r="A1793" s="19" t="s">
        <v>16896</v>
      </c>
      <c r="B1793" s="19" t="s">
        <v>20175</v>
      </c>
      <c r="C1793" s="19" t="s">
        <v>19441</v>
      </c>
    </row>
    <row r="1794" spans="1:3" x14ac:dyDescent="0.3">
      <c r="A1794" s="19" t="s">
        <v>14915</v>
      </c>
      <c r="B1794" s="19" t="s">
        <v>20182</v>
      </c>
      <c r="C1794" s="19" t="s">
        <v>19476</v>
      </c>
    </row>
    <row r="1795" spans="1:3" x14ac:dyDescent="0.3">
      <c r="A1795" s="19" t="s">
        <v>17014</v>
      </c>
      <c r="B1795" s="19" t="s">
        <v>20181</v>
      </c>
      <c r="C1795" s="19" t="s">
        <v>19441</v>
      </c>
    </row>
    <row r="1796" spans="1:3" x14ac:dyDescent="0.3">
      <c r="A1796" s="19" t="s">
        <v>18248</v>
      </c>
      <c r="B1796" s="19" t="s">
        <v>20180</v>
      </c>
      <c r="C1796" s="19" t="s">
        <v>19757</v>
      </c>
    </row>
    <row r="1797" spans="1:3" x14ac:dyDescent="0.3">
      <c r="A1797" s="19" t="s">
        <v>17905</v>
      </c>
      <c r="B1797" s="19" t="s">
        <v>20180</v>
      </c>
      <c r="C1797" s="19" t="s">
        <v>19491</v>
      </c>
    </row>
    <row r="1798" spans="1:3" x14ac:dyDescent="0.3">
      <c r="A1798" s="19" t="s">
        <v>16966</v>
      </c>
      <c r="B1798" s="19" t="s">
        <v>20177</v>
      </c>
      <c r="C1798" s="19" t="s">
        <v>19441</v>
      </c>
    </row>
    <row r="1799" spans="1:3" x14ac:dyDescent="0.3">
      <c r="A1799" s="19" t="s">
        <v>16693</v>
      </c>
      <c r="B1799" s="19" t="s">
        <v>20187</v>
      </c>
      <c r="C1799" s="19" t="s">
        <v>19598</v>
      </c>
    </row>
    <row r="1800" spans="1:3" x14ac:dyDescent="0.3">
      <c r="A1800" s="19" t="s">
        <v>14918</v>
      </c>
      <c r="B1800" s="19" t="s">
        <v>20175</v>
      </c>
      <c r="C1800" s="19" t="s">
        <v>19572</v>
      </c>
    </row>
    <row r="1801" spans="1:3" x14ac:dyDescent="0.3">
      <c r="A1801" s="19" t="s">
        <v>17987</v>
      </c>
      <c r="B1801" s="19" t="s">
        <v>20174</v>
      </c>
      <c r="C1801" s="19" t="s">
        <v>19458</v>
      </c>
    </row>
    <row r="1802" spans="1:3" x14ac:dyDescent="0.3">
      <c r="A1802" s="19" t="s">
        <v>14789</v>
      </c>
      <c r="B1802" s="19" t="s">
        <v>20179</v>
      </c>
      <c r="C1802" s="19" t="s">
        <v>19455</v>
      </c>
    </row>
    <row r="1803" spans="1:3" x14ac:dyDescent="0.3">
      <c r="A1803" s="19" t="s">
        <v>17212</v>
      </c>
      <c r="B1803" s="19" t="s">
        <v>20179</v>
      </c>
      <c r="C1803" s="19" t="s">
        <v>19581</v>
      </c>
    </row>
    <row r="1804" spans="1:3" x14ac:dyDescent="0.3">
      <c r="A1804" s="19" t="s">
        <v>18791</v>
      </c>
      <c r="B1804" s="19" t="s">
        <v>20187</v>
      </c>
      <c r="C1804" s="19" t="s">
        <v>19485</v>
      </c>
    </row>
    <row r="1805" spans="1:3" x14ac:dyDescent="0.3">
      <c r="A1805" s="19" t="s">
        <v>16359</v>
      </c>
      <c r="B1805" s="19" t="s">
        <v>13616</v>
      </c>
      <c r="C1805" s="19" t="s">
        <v>19458</v>
      </c>
    </row>
    <row r="1806" spans="1:3" x14ac:dyDescent="0.3">
      <c r="A1806" s="19" t="s">
        <v>17935</v>
      </c>
      <c r="B1806" s="19" t="s">
        <v>13616</v>
      </c>
      <c r="C1806" s="19" t="s">
        <v>19455</v>
      </c>
    </row>
    <row r="1807" spans="1:3" x14ac:dyDescent="0.3">
      <c r="A1807" s="19" t="s">
        <v>18066</v>
      </c>
      <c r="B1807" s="19" t="s">
        <v>20175</v>
      </c>
      <c r="C1807" s="19" t="s">
        <v>19791</v>
      </c>
    </row>
    <row r="1808" spans="1:3" x14ac:dyDescent="0.3">
      <c r="A1808" s="19" t="s">
        <v>16469</v>
      </c>
      <c r="B1808" s="19" t="s">
        <v>20185</v>
      </c>
      <c r="C1808" s="19" t="s">
        <v>19792</v>
      </c>
    </row>
    <row r="1809" spans="1:3" x14ac:dyDescent="0.3">
      <c r="A1809" s="19" t="s">
        <v>16947</v>
      </c>
      <c r="B1809" s="19" t="s">
        <v>20179</v>
      </c>
      <c r="C1809" s="19" t="s">
        <v>19793</v>
      </c>
    </row>
    <row r="1810" spans="1:3" x14ac:dyDescent="0.3">
      <c r="A1810" s="19" t="s">
        <v>16180</v>
      </c>
      <c r="B1810" s="19" t="s">
        <v>20187</v>
      </c>
      <c r="C1810" s="19" t="s">
        <v>19483</v>
      </c>
    </row>
    <row r="1811" spans="1:3" x14ac:dyDescent="0.3">
      <c r="A1811" s="19" t="s">
        <v>18979</v>
      </c>
      <c r="B1811" s="19" t="s">
        <v>20179</v>
      </c>
      <c r="C1811" s="19" t="s">
        <v>19552</v>
      </c>
    </row>
    <row r="1812" spans="1:3" x14ac:dyDescent="0.3">
      <c r="A1812" s="19" t="s">
        <v>15048</v>
      </c>
      <c r="B1812" s="19" t="s">
        <v>20179</v>
      </c>
      <c r="C1812" s="19" t="s">
        <v>19705</v>
      </c>
    </row>
    <row r="1813" spans="1:3" x14ac:dyDescent="0.3">
      <c r="A1813" s="19" t="s">
        <v>17069</v>
      </c>
      <c r="B1813" s="19" t="s">
        <v>20179</v>
      </c>
      <c r="C1813" s="19" t="s">
        <v>19557</v>
      </c>
    </row>
    <row r="1814" spans="1:3" x14ac:dyDescent="0.3">
      <c r="A1814" s="19" t="s">
        <v>18604</v>
      </c>
      <c r="B1814" s="19" t="s">
        <v>20189</v>
      </c>
      <c r="C1814" s="19" t="s">
        <v>19449</v>
      </c>
    </row>
    <row r="1815" spans="1:3" x14ac:dyDescent="0.3">
      <c r="A1815" s="19" t="s">
        <v>15635</v>
      </c>
      <c r="B1815" s="19" t="s">
        <v>20187</v>
      </c>
      <c r="C1815" s="19" t="s">
        <v>19507</v>
      </c>
    </row>
    <row r="1816" spans="1:3" x14ac:dyDescent="0.3">
      <c r="A1816" s="19" t="s">
        <v>18584</v>
      </c>
      <c r="B1816" s="19" t="s">
        <v>13616</v>
      </c>
      <c r="C1816" s="19" t="s">
        <v>19626</v>
      </c>
    </row>
    <row r="1817" spans="1:3" x14ac:dyDescent="0.3">
      <c r="A1817" s="19" t="s">
        <v>16723</v>
      </c>
      <c r="B1817" s="19" t="s">
        <v>20179</v>
      </c>
      <c r="C1817" s="19" t="s">
        <v>19449</v>
      </c>
    </row>
    <row r="1818" spans="1:3" x14ac:dyDescent="0.3">
      <c r="A1818" s="19" t="s">
        <v>17844</v>
      </c>
      <c r="B1818" s="19" t="s">
        <v>20182</v>
      </c>
      <c r="C1818" s="19" t="s">
        <v>19576</v>
      </c>
    </row>
    <row r="1819" spans="1:3" x14ac:dyDescent="0.3">
      <c r="A1819" s="19" t="s">
        <v>14726</v>
      </c>
      <c r="B1819" s="19" t="s">
        <v>20174</v>
      </c>
      <c r="C1819" s="19" t="s">
        <v>19442</v>
      </c>
    </row>
    <row r="1820" spans="1:3" x14ac:dyDescent="0.3">
      <c r="A1820" s="19" t="s">
        <v>18033</v>
      </c>
      <c r="B1820" s="19" t="s">
        <v>20187</v>
      </c>
      <c r="C1820" s="19" t="s">
        <v>19459</v>
      </c>
    </row>
    <row r="1821" spans="1:3" x14ac:dyDescent="0.3">
      <c r="A1821" s="19" t="s">
        <v>15886</v>
      </c>
      <c r="B1821" s="19" t="s">
        <v>13616</v>
      </c>
      <c r="C1821" s="19" t="s">
        <v>19453</v>
      </c>
    </row>
    <row r="1822" spans="1:3" x14ac:dyDescent="0.3">
      <c r="A1822" s="19" t="s">
        <v>19154</v>
      </c>
      <c r="B1822" s="19" t="s">
        <v>20185</v>
      </c>
      <c r="C1822" s="19" t="s">
        <v>19442</v>
      </c>
    </row>
    <row r="1823" spans="1:3" x14ac:dyDescent="0.3">
      <c r="A1823" s="19" t="s">
        <v>15994</v>
      </c>
      <c r="B1823" s="19" t="s">
        <v>20179</v>
      </c>
      <c r="C1823" s="19" t="s">
        <v>19502</v>
      </c>
    </row>
    <row r="1824" spans="1:3" x14ac:dyDescent="0.3">
      <c r="A1824" s="19" t="s">
        <v>19309</v>
      </c>
      <c r="B1824" s="19" t="s">
        <v>13616</v>
      </c>
      <c r="C1824" s="19" t="s">
        <v>19594</v>
      </c>
    </row>
    <row r="1825" spans="1:3" x14ac:dyDescent="0.3">
      <c r="A1825" s="19" t="s">
        <v>18277</v>
      </c>
      <c r="B1825" s="19" t="s">
        <v>20180</v>
      </c>
      <c r="C1825" s="19" t="s">
        <v>19526</v>
      </c>
    </row>
    <row r="1826" spans="1:3" x14ac:dyDescent="0.3">
      <c r="A1826" s="19" t="s">
        <v>19408</v>
      </c>
      <c r="B1826" s="19" t="s">
        <v>20178</v>
      </c>
      <c r="C1826" s="19" t="s">
        <v>19734</v>
      </c>
    </row>
    <row r="1827" spans="1:3" x14ac:dyDescent="0.3">
      <c r="A1827" s="19" t="s">
        <v>16242</v>
      </c>
      <c r="B1827" s="19" t="s">
        <v>13616</v>
      </c>
      <c r="C1827" s="19" t="s">
        <v>19794</v>
      </c>
    </row>
    <row r="1828" spans="1:3" x14ac:dyDescent="0.3">
      <c r="A1828" s="19" t="s">
        <v>18967</v>
      </c>
      <c r="B1828" s="19" t="s">
        <v>20174</v>
      </c>
      <c r="C1828" s="19" t="s">
        <v>19690</v>
      </c>
    </row>
    <row r="1829" spans="1:3" x14ac:dyDescent="0.3">
      <c r="A1829" s="19" t="s">
        <v>15430</v>
      </c>
      <c r="B1829" s="19" t="s">
        <v>13616</v>
      </c>
      <c r="C1829" s="19" t="s">
        <v>19455</v>
      </c>
    </row>
    <row r="1830" spans="1:3" x14ac:dyDescent="0.3">
      <c r="A1830" s="19" t="s">
        <v>16353</v>
      </c>
      <c r="B1830" s="19" t="s">
        <v>13616</v>
      </c>
      <c r="C1830" s="19" t="s">
        <v>19504</v>
      </c>
    </row>
    <row r="1831" spans="1:3" x14ac:dyDescent="0.3">
      <c r="A1831" s="19" t="s">
        <v>15830</v>
      </c>
      <c r="B1831" s="19" t="s">
        <v>20175</v>
      </c>
      <c r="C1831" s="19" t="s">
        <v>19470</v>
      </c>
    </row>
    <row r="1832" spans="1:3" x14ac:dyDescent="0.3">
      <c r="A1832" s="19" t="s">
        <v>17865</v>
      </c>
      <c r="B1832" s="19" t="s">
        <v>20187</v>
      </c>
      <c r="C1832" s="19" t="s">
        <v>19518</v>
      </c>
    </row>
    <row r="1833" spans="1:3" x14ac:dyDescent="0.3">
      <c r="A1833" s="19" t="s">
        <v>17909</v>
      </c>
      <c r="B1833" s="19" t="s">
        <v>20174</v>
      </c>
      <c r="C1833" s="19" t="s">
        <v>19795</v>
      </c>
    </row>
    <row r="1834" spans="1:3" x14ac:dyDescent="0.3">
      <c r="A1834" s="19" t="s">
        <v>16556</v>
      </c>
      <c r="B1834" s="19" t="s">
        <v>13616</v>
      </c>
      <c r="C1834" s="19" t="s">
        <v>19593</v>
      </c>
    </row>
    <row r="1835" spans="1:3" x14ac:dyDescent="0.3">
      <c r="A1835" s="19" t="s">
        <v>19186</v>
      </c>
      <c r="B1835" s="19" t="s">
        <v>20176</v>
      </c>
      <c r="C1835" s="19" t="s">
        <v>19796</v>
      </c>
    </row>
    <row r="1836" spans="1:3" x14ac:dyDescent="0.3">
      <c r="A1836" s="19" t="s">
        <v>14746</v>
      </c>
      <c r="B1836" s="19" t="s">
        <v>20186</v>
      </c>
      <c r="C1836" s="19" t="s">
        <v>19484</v>
      </c>
    </row>
    <row r="1837" spans="1:3" x14ac:dyDescent="0.3">
      <c r="A1837" s="19" t="s">
        <v>17266</v>
      </c>
      <c r="B1837" s="19" t="s">
        <v>20179</v>
      </c>
      <c r="C1837" s="19" t="s">
        <v>19453</v>
      </c>
    </row>
    <row r="1838" spans="1:3" x14ac:dyDescent="0.3">
      <c r="A1838" s="19" t="s">
        <v>19202</v>
      </c>
      <c r="B1838" s="19" t="s">
        <v>20179</v>
      </c>
      <c r="C1838" s="19" t="s">
        <v>19449</v>
      </c>
    </row>
    <row r="1839" spans="1:3" x14ac:dyDescent="0.3">
      <c r="A1839" s="19" t="s">
        <v>17170</v>
      </c>
      <c r="B1839" s="19" t="s">
        <v>20184</v>
      </c>
      <c r="C1839" s="19" t="s">
        <v>19484</v>
      </c>
    </row>
    <row r="1840" spans="1:3" x14ac:dyDescent="0.3">
      <c r="A1840" s="19" t="s">
        <v>15086</v>
      </c>
      <c r="B1840" s="19" t="s">
        <v>20179</v>
      </c>
      <c r="C1840" s="19" t="s">
        <v>19455</v>
      </c>
    </row>
    <row r="1841" spans="1:3" x14ac:dyDescent="0.3">
      <c r="A1841" s="19" t="s">
        <v>19206</v>
      </c>
      <c r="B1841" s="19" t="s">
        <v>20175</v>
      </c>
      <c r="C1841" s="19" t="s">
        <v>19458</v>
      </c>
    </row>
    <row r="1842" spans="1:3" x14ac:dyDescent="0.3">
      <c r="A1842" s="19" t="s">
        <v>16647</v>
      </c>
      <c r="B1842" s="19" t="s">
        <v>13616</v>
      </c>
      <c r="C1842" s="19" t="s">
        <v>19532</v>
      </c>
    </row>
    <row r="1843" spans="1:3" x14ac:dyDescent="0.3">
      <c r="A1843" s="19" t="s">
        <v>18708</v>
      </c>
      <c r="B1843" s="19" t="s">
        <v>20179</v>
      </c>
      <c r="C1843" s="19" t="s">
        <v>19442</v>
      </c>
    </row>
    <row r="1844" spans="1:3" x14ac:dyDescent="0.3">
      <c r="A1844" s="19" t="s">
        <v>18490</v>
      </c>
      <c r="B1844" s="19" t="s">
        <v>20175</v>
      </c>
      <c r="C1844" s="19" t="s">
        <v>19552</v>
      </c>
    </row>
    <row r="1845" spans="1:3" x14ac:dyDescent="0.3">
      <c r="A1845" s="19" t="s">
        <v>17948</v>
      </c>
      <c r="B1845" s="19" t="s">
        <v>13616</v>
      </c>
      <c r="C1845" s="19" t="s">
        <v>19626</v>
      </c>
    </row>
    <row r="1846" spans="1:3" x14ac:dyDescent="0.3">
      <c r="A1846" s="19" t="s">
        <v>15809</v>
      </c>
      <c r="B1846" s="19" t="s">
        <v>20180</v>
      </c>
      <c r="C1846" s="19" t="s">
        <v>19511</v>
      </c>
    </row>
    <row r="1847" spans="1:3" x14ac:dyDescent="0.3">
      <c r="A1847" s="19" t="s">
        <v>19090</v>
      </c>
      <c r="B1847" s="19" t="s">
        <v>20187</v>
      </c>
      <c r="C1847" s="19" t="s">
        <v>19797</v>
      </c>
    </row>
    <row r="1848" spans="1:3" x14ac:dyDescent="0.3">
      <c r="A1848" s="19" t="s">
        <v>18104</v>
      </c>
      <c r="B1848" s="19" t="s">
        <v>20174</v>
      </c>
      <c r="C1848" s="19" t="s">
        <v>19442</v>
      </c>
    </row>
    <row r="1849" spans="1:3" x14ac:dyDescent="0.3">
      <c r="A1849" s="19" t="s">
        <v>18383</v>
      </c>
      <c r="B1849" s="19" t="s">
        <v>20179</v>
      </c>
      <c r="C1849" s="19" t="s">
        <v>19504</v>
      </c>
    </row>
    <row r="1850" spans="1:3" x14ac:dyDescent="0.3">
      <c r="A1850" s="19" t="s">
        <v>19225</v>
      </c>
      <c r="B1850" s="19" t="s">
        <v>20179</v>
      </c>
      <c r="C1850" s="19" t="s">
        <v>19792</v>
      </c>
    </row>
    <row r="1851" spans="1:3" x14ac:dyDescent="0.3">
      <c r="A1851" s="19" t="s">
        <v>16969</v>
      </c>
      <c r="B1851" s="19" t="s">
        <v>20174</v>
      </c>
      <c r="C1851" s="19" t="s">
        <v>19580</v>
      </c>
    </row>
    <row r="1852" spans="1:3" x14ac:dyDescent="0.3">
      <c r="A1852" s="19" t="s">
        <v>18061</v>
      </c>
      <c r="B1852" s="19" t="s">
        <v>13616</v>
      </c>
      <c r="C1852" s="19" t="s">
        <v>19588</v>
      </c>
    </row>
    <row r="1853" spans="1:3" x14ac:dyDescent="0.3">
      <c r="A1853" s="19" t="s">
        <v>16667</v>
      </c>
      <c r="B1853" s="19" t="s">
        <v>20188</v>
      </c>
      <c r="C1853" s="19" t="s">
        <v>19533</v>
      </c>
    </row>
    <row r="1854" spans="1:3" x14ac:dyDescent="0.3">
      <c r="A1854" s="19" t="s">
        <v>18704</v>
      </c>
      <c r="B1854" s="19" t="s">
        <v>20179</v>
      </c>
      <c r="C1854" s="19" t="s">
        <v>19798</v>
      </c>
    </row>
    <row r="1855" spans="1:3" x14ac:dyDescent="0.3">
      <c r="A1855" s="19" t="s">
        <v>14865</v>
      </c>
      <c r="B1855" s="19" t="s">
        <v>20185</v>
      </c>
      <c r="C1855" s="19" t="s">
        <v>19464</v>
      </c>
    </row>
    <row r="1856" spans="1:3" x14ac:dyDescent="0.3">
      <c r="A1856" s="19" t="s">
        <v>17154</v>
      </c>
      <c r="B1856" s="19" t="s">
        <v>20174</v>
      </c>
      <c r="C1856" s="19" t="s">
        <v>19799</v>
      </c>
    </row>
    <row r="1857" spans="1:3" x14ac:dyDescent="0.3">
      <c r="A1857" s="19" t="s">
        <v>18559</v>
      </c>
      <c r="B1857" s="19" t="s">
        <v>20174</v>
      </c>
      <c r="C1857" s="19" t="s">
        <v>19581</v>
      </c>
    </row>
    <row r="1858" spans="1:3" x14ac:dyDescent="0.3">
      <c r="A1858" s="19" t="s">
        <v>18132</v>
      </c>
      <c r="B1858" s="19" t="s">
        <v>13616</v>
      </c>
      <c r="C1858" s="19" t="s">
        <v>19483</v>
      </c>
    </row>
    <row r="1859" spans="1:3" x14ac:dyDescent="0.3">
      <c r="A1859" s="19" t="s">
        <v>15780</v>
      </c>
      <c r="B1859" s="19" t="s">
        <v>13616</v>
      </c>
      <c r="C1859" s="19" t="s">
        <v>19483</v>
      </c>
    </row>
    <row r="1860" spans="1:3" x14ac:dyDescent="0.3">
      <c r="A1860" s="19" t="s">
        <v>15578</v>
      </c>
      <c r="B1860" s="19" t="s">
        <v>20174</v>
      </c>
      <c r="C1860" s="19" t="s">
        <v>19732</v>
      </c>
    </row>
    <row r="1861" spans="1:3" x14ac:dyDescent="0.3">
      <c r="A1861" s="19" t="s">
        <v>16999</v>
      </c>
      <c r="B1861" s="19" t="s">
        <v>20174</v>
      </c>
      <c r="C1861" s="19" t="s">
        <v>19560</v>
      </c>
    </row>
    <row r="1862" spans="1:3" x14ac:dyDescent="0.3">
      <c r="A1862" s="19" t="s">
        <v>17010</v>
      </c>
      <c r="B1862" s="19" t="s">
        <v>20179</v>
      </c>
      <c r="C1862" s="19" t="s">
        <v>19800</v>
      </c>
    </row>
    <row r="1863" spans="1:3" x14ac:dyDescent="0.3">
      <c r="A1863" s="19" t="s">
        <v>18360</v>
      </c>
      <c r="B1863" s="19" t="s">
        <v>20179</v>
      </c>
      <c r="C1863" s="19" t="s">
        <v>19502</v>
      </c>
    </row>
    <row r="1864" spans="1:3" x14ac:dyDescent="0.3">
      <c r="A1864" s="19" t="s">
        <v>18441</v>
      </c>
      <c r="B1864" s="19" t="s">
        <v>13616</v>
      </c>
      <c r="C1864" s="19" t="s">
        <v>19449</v>
      </c>
    </row>
    <row r="1865" spans="1:3" x14ac:dyDescent="0.3">
      <c r="A1865" s="19" t="s">
        <v>17001</v>
      </c>
      <c r="B1865" s="19" t="s">
        <v>20174</v>
      </c>
      <c r="C1865" s="19" t="s">
        <v>19502</v>
      </c>
    </row>
    <row r="1866" spans="1:3" x14ac:dyDescent="0.3">
      <c r="A1866" s="19" t="s">
        <v>16873</v>
      </c>
      <c r="B1866" s="19" t="s">
        <v>20174</v>
      </c>
      <c r="C1866" s="19" t="s">
        <v>19701</v>
      </c>
    </row>
    <row r="1867" spans="1:3" x14ac:dyDescent="0.3">
      <c r="A1867" s="19" t="s">
        <v>16152</v>
      </c>
      <c r="B1867" s="19" t="s">
        <v>20179</v>
      </c>
      <c r="C1867" s="19" t="s">
        <v>19801</v>
      </c>
    </row>
    <row r="1868" spans="1:3" x14ac:dyDescent="0.3">
      <c r="A1868" s="19" t="s">
        <v>15307</v>
      </c>
      <c r="B1868" s="19" t="s">
        <v>20174</v>
      </c>
      <c r="C1868" s="19" t="s">
        <v>19802</v>
      </c>
    </row>
    <row r="1869" spans="1:3" x14ac:dyDescent="0.3">
      <c r="A1869" s="19" t="s">
        <v>18685</v>
      </c>
      <c r="B1869" s="19" t="s">
        <v>13616</v>
      </c>
      <c r="C1869" s="19" t="s">
        <v>19803</v>
      </c>
    </row>
    <row r="1870" spans="1:3" x14ac:dyDescent="0.3">
      <c r="A1870" s="19" t="s">
        <v>14841</v>
      </c>
      <c r="B1870" s="19" t="s">
        <v>20179</v>
      </c>
      <c r="C1870" s="19" t="s">
        <v>19546</v>
      </c>
    </row>
    <row r="1871" spans="1:3" x14ac:dyDescent="0.3">
      <c r="A1871" s="19" t="s">
        <v>17387</v>
      </c>
      <c r="B1871" s="19" t="s">
        <v>20174</v>
      </c>
      <c r="C1871" s="19" t="s">
        <v>19458</v>
      </c>
    </row>
    <row r="1872" spans="1:3" x14ac:dyDescent="0.3">
      <c r="A1872" s="19" t="s">
        <v>17065</v>
      </c>
      <c r="B1872" s="19" t="s">
        <v>20174</v>
      </c>
      <c r="C1872" s="19" t="s">
        <v>19453</v>
      </c>
    </row>
    <row r="1873" spans="1:3" x14ac:dyDescent="0.3">
      <c r="A1873" s="19" t="s">
        <v>16126</v>
      </c>
      <c r="B1873" s="19" t="s">
        <v>13616</v>
      </c>
      <c r="C1873" s="19" t="s">
        <v>19455</v>
      </c>
    </row>
    <row r="1874" spans="1:3" x14ac:dyDescent="0.3">
      <c r="A1874" s="19" t="s">
        <v>15233</v>
      </c>
      <c r="B1874" s="19" t="s">
        <v>13616</v>
      </c>
      <c r="C1874" s="19" t="s">
        <v>19672</v>
      </c>
    </row>
    <row r="1875" spans="1:3" x14ac:dyDescent="0.3">
      <c r="A1875" s="19" t="s">
        <v>15426</v>
      </c>
      <c r="B1875" s="19" t="s">
        <v>20189</v>
      </c>
      <c r="C1875" s="19" t="s">
        <v>19581</v>
      </c>
    </row>
    <row r="1876" spans="1:3" x14ac:dyDescent="0.3">
      <c r="A1876" s="19" t="s">
        <v>17131</v>
      </c>
      <c r="B1876" s="19" t="s">
        <v>13616</v>
      </c>
      <c r="C1876" s="19" t="s">
        <v>19720</v>
      </c>
    </row>
    <row r="1877" spans="1:3" x14ac:dyDescent="0.3">
      <c r="A1877" s="19" t="s">
        <v>15435</v>
      </c>
      <c r="B1877" s="19" t="s">
        <v>20174</v>
      </c>
      <c r="C1877" s="19" t="s">
        <v>19691</v>
      </c>
    </row>
    <row r="1878" spans="1:3" x14ac:dyDescent="0.3">
      <c r="A1878" s="19" t="s">
        <v>14971</v>
      </c>
      <c r="B1878" s="19" t="s">
        <v>13616</v>
      </c>
      <c r="C1878" s="19" t="s">
        <v>19805</v>
      </c>
    </row>
    <row r="1879" spans="1:3" x14ac:dyDescent="0.3">
      <c r="A1879" s="19" t="s">
        <v>15995</v>
      </c>
      <c r="B1879" s="19" t="s">
        <v>20179</v>
      </c>
      <c r="C1879" s="19" t="s">
        <v>19806</v>
      </c>
    </row>
    <row r="1880" spans="1:3" x14ac:dyDescent="0.3">
      <c r="A1880" s="19" t="s">
        <v>18623</v>
      </c>
      <c r="B1880" s="19" t="s">
        <v>20177</v>
      </c>
      <c r="C1880" s="19" t="s">
        <v>19807</v>
      </c>
    </row>
    <row r="1881" spans="1:3" x14ac:dyDescent="0.3">
      <c r="A1881" s="19" t="s">
        <v>17334</v>
      </c>
      <c r="B1881" s="19" t="s">
        <v>20174</v>
      </c>
      <c r="C1881" s="19" t="s">
        <v>19583</v>
      </c>
    </row>
    <row r="1882" spans="1:3" x14ac:dyDescent="0.3">
      <c r="A1882" s="19" t="s">
        <v>16617</v>
      </c>
      <c r="B1882" s="19" t="s">
        <v>13616</v>
      </c>
      <c r="C1882" s="19" t="s">
        <v>19480</v>
      </c>
    </row>
    <row r="1883" spans="1:3" x14ac:dyDescent="0.3">
      <c r="A1883" s="19" t="s">
        <v>15045</v>
      </c>
      <c r="B1883" s="19" t="s">
        <v>20185</v>
      </c>
      <c r="C1883" s="19" t="s">
        <v>19731</v>
      </c>
    </row>
    <row r="1884" spans="1:3" x14ac:dyDescent="0.3">
      <c r="A1884" s="19" t="s">
        <v>18607</v>
      </c>
      <c r="B1884" s="19" t="s">
        <v>20179</v>
      </c>
      <c r="C1884" s="19" t="s">
        <v>19706</v>
      </c>
    </row>
    <row r="1885" spans="1:3" x14ac:dyDescent="0.3">
      <c r="A1885" s="19" t="s">
        <v>15614</v>
      </c>
      <c r="B1885" s="19" t="s">
        <v>20174</v>
      </c>
      <c r="C1885" s="19" t="s">
        <v>19480</v>
      </c>
    </row>
    <row r="1886" spans="1:3" x14ac:dyDescent="0.3">
      <c r="A1886" s="19" t="s">
        <v>16674</v>
      </c>
      <c r="B1886" s="19" t="s">
        <v>20175</v>
      </c>
      <c r="C1886" s="19" t="s">
        <v>19533</v>
      </c>
    </row>
    <row r="1887" spans="1:3" x14ac:dyDescent="0.3">
      <c r="A1887" s="19" t="s">
        <v>19366</v>
      </c>
      <c r="B1887" s="19" t="s">
        <v>20175</v>
      </c>
      <c r="C1887" s="19" t="s">
        <v>19502</v>
      </c>
    </row>
    <row r="1888" spans="1:3" x14ac:dyDescent="0.3">
      <c r="A1888" s="19" t="s">
        <v>16906</v>
      </c>
      <c r="B1888" s="19" t="s">
        <v>20174</v>
      </c>
      <c r="C1888" s="19" t="s">
        <v>19809</v>
      </c>
    </row>
    <row r="1889" spans="1:3" x14ac:dyDescent="0.3">
      <c r="A1889" s="19" t="s">
        <v>16376</v>
      </c>
      <c r="B1889" s="19" t="s">
        <v>13616</v>
      </c>
      <c r="C1889" s="19" t="s">
        <v>19449</v>
      </c>
    </row>
    <row r="1890" spans="1:3" x14ac:dyDescent="0.3">
      <c r="A1890" s="19" t="s">
        <v>18428</v>
      </c>
      <c r="B1890" s="19" t="s">
        <v>20174</v>
      </c>
      <c r="C1890" s="19" t="s">
        <v>19626</v>
      </c>
    </row>
    <row r="1891" spans="1:3" x14ac:dyDescent="0.3">
      <c r="A1891" s="19" t="s">
        <v>17202</v>
      </c>
      <c r="B1891" s="19" t="s">
        <v>20179</v>
      </c>
      <c r="C1891" s="19" t="s">
        <v>19811</v>
      </c>
    </row>
    <row r="1892" spans="1:3" x14ac:dyDescent="0.3">
      <c r="A1892" s="19" t="s">
        <v>14788</v>
      </c>
      <c r="B1892" s="19" t="s">
        <v>20179</v>
      </c>
      <c r="C1892" s="19" t="s">
        <v>19476</v>
      </c>
    </row>
    <row r="1893" spans="1:3" x14ac:dyDescent="0.3">
      <c r="A1893" s="19" t="s">
        <v>17738</v>
      </c>
      <c r="B1893" s="19" t="s">
        <v>20175</v>
      </c>
      <c r="C1893" s="19" t="s">
        <v>19538</v>
      </c>
    </row>
    <row r="1894" spans="1:3" x14ac:dyDescent="0.3">
      <c r="A1894" s="19" t="s">
        <v>16098</v>
      </c>
      <c r="B1894" s="19" t="s">
        <v>20174</v>
      </c>
      <c r="C1894" s="19" t="s">
        <v>19788</v>
      </c>
    </row>
    <row r="1895" spans="1:3" x14ac:dyDescent="0.3">
      <c r="A1895" s="19" t="s">
        <v>16075</v>
      </c>
      <c r="B1895" s="19" t="s">
        <v>20179</v>
      </c>
      <c r="C1895" s="19" t="s">
        <v>19502</v>
      </c>
    </row>
    <row r="1896" spans="1:3" x14ac:dyDescent="0.3">
      <c r="A1896" s="19" t="s">
        <v>15156</v>
      </c>
      <c r="B1896" s="19" t="s">
        <v>20180</v>
      </c>
      <c r="C1896" s="19" t="s">
        <v>19813</v>
      </c>
    </row>
    <row r="1897" spans="1:3" x14ac:dyDescent="0.3">
      <c r="A1897" s="19" t="s">
        <v>19182</v>
      </c>
      <c r="B1897" s="19" t="s">
        <v>20175</v>
      </c>
      <c r="C1897" s="19" t="s">
        <v>19538</v>
      </c>
    </row>
    <row r="1898" spans="1:3" x14ac:dyDescent="0.3">
      <c r="A1898" s="19" t="s">
        <v>15910</v>
      </c>
      <c r="B1898" s="19" t="s">
        <v>13616</v>
      </c>
      <c r="C1898" s="19" t="s">
        <v>19442</v>
      </c>
    </row>
    <row r="1899" spans="1:3" x14ac:dyDescent="0.3">
      <c r="A1899" s="19" t="s">
        <v>17331</v>
      </c>
      <c r="B1899" s="19" t="s">
        <v>20179</v>
      </c>
      <c r="C1899" s="19" t="s">
        <v>19814</v>
      </c>
    </row>
    <row r="1900" spans="1:3" x14ac:dyDescent="0.3">
      <c r="A1900" s="19" t="s">
        <v>17520</v>
      </c>
      <c r="B1900" s="19" t="s">
        <v>13616</v>
      </c>
      <c r="C1900" s="19" t="s">
        <v>19815</v>
      </c>
    </row>
    <row r="1901" spans="1:3" x14ac:dyDescent="0.3">
      <c r="A1901" s="19" t="s">
        <v>18592</v>
      </c>
      <c r="B1901" s="19" t="s">
        <v>20185</v>
      </c>
      <c r="C1901" s="19" t="s">
        <v>19816</v>
      </c>
    </row>
    <row r="1902" spans="1:3" x14ac:dyDescent="0.3">
      <c r="A1902" s="19" t="s">
        <v>19111</v>
      </c>
      <c r="B1902" s="19" t="s">
        <v>20187</v>
      </c>
      <c r="C1902" s="19" t="s">
        <v>19817</v>
      </c>
    </row>
    <row r="1903" spans="1:3" x14ac:dyDescent="0.3">
      <c r="A1903" s="19" t="s">
        <v>19378</v>
      </c>
      <c r="B1903" s="19" t="s">
        <v>20175</v>
      </c>
      <c r="C1903" s="19" t="s">
        <v>19455</v>
      </c>
    </row>
    <row r="1904" spans="1:3" x14ac:dyDescent="0.3">
      <c r="A1904" s="19" t="s">
        <v>17487</v>
      </c>
      <c r="B1904" s="19" t="s">
        <v>20187</v>
      </c>
      <c r="C1904" s="19" t="s">
        <v>19598</v>
      </c>
    </row>
    <row r="1905" spans="1:3" x14ac:dyDescent="0.3">
      <c r="A1905" s="19" t="s">
        <v>16159</v>
      </c>
      <c r="B1905" s="19" t="s">
        <v>13616</v>
      </c>
      <c r="C1905" s="19" t="s">
        <v>19711</v>
      </c>
    </row>
    <row r="1906" spans="1:3" x14ac:dyDescent="0.3">
      <c r="A1906" s="19" t="s">
        <v>17349</v>
      </c>
      <c r="B1906" s="19" t="s">
        <v>13616</v>
      </c>
      <c r="C1906" s="19" t="s">
        <v>19458</v>
      </c>
    </row>
    <row r="1907" spans="1:3" x14ac:dyDescent="0.3">
      <c r="A1907" s="19" t="s">
        <v>15791</v>
      </c>
      <c r="B1907" s="19" t="s">
        <v>20179</v>
      </c>
      <c r="C1907" s="19" t="s">
        <v>19818</v>
      </c>
    </row>
    <row r="1908" spans="1:3" x14ac:dyDescent="0.3">
      <c r="A1908" s="19" t="s">
        <v>16428</v>
      </c>
      <c r="B1908" s="19" t="s">
        <v>20186</v>
      </c>
      <c r="C1908" s="19" t="s">
        <v>19820</v>
      </c>
    </row>
    <row r="1909" spans="1:3" x14ac:dyDescent="0.3">
      <c r="A1909" s="19" t="s">
        <v>19365</v>
      </c>
      <c r="B1909" s="19" t="s">
        <v>20176</v>
      </c>
      <c r="C1909" s="19" t="s">
        <v>19693</v>
      </c>
    </row>
    <row r="1910" spans="1:3" x14ac:dyDescent="0.3">
      <c r="A1910" s="19" t="s">
        <v>18676</v>
      </c>
      <c r="B1910" s="19" t="s">
        <v>20174</v>
      </c>
      <c r="C1910" s="19" t="s">
        <v>19632</v>
      </c>
    </row>
    <row r="1911" spans="1:3" x14ac:dyDescent="0.3">
      <c r="A1911" s="19" t="s">
        <v>17179</v>
      </c>
      <c r="B1911" s="19" t="s">
        <v>13616</v>
      </c>
      <c r="C1911" s="19" t="s">
        <v>19821</v>
      </c>
    </row>
    <row r="1912" spans="1:3" x14ac:dyDescent="0.3">
      <c r="A1912" s="19" t="s">
        <v>16552</v>
      </c>
      <c r="B1912" s="19" t="s">
        <v>20184</v>
      </c>
      <c r="C1912" s="19" t="s">
        <v>19455</v>
      </c>
    </row>
    <row r="1913" spans="1:3" x14ac:dyDescent="0.3">
      <c r="A1913" s="19" t="s">
        <v>16865</v>
      </c>
      <c r="B1913" s="19" t="s">
        <v>20179</v>
      </c>
      <c r="C1913" s="19" t="s">
        <v>19449</v>
      </c>
    </row>
    <row r="1914" spans="1:3" x14ac:dyDescent="0.3">
      <c r="A1914" s="19" t="s">
        <v>15933</v>
      </c>
      <c r="B1914" s="19" t="s">
        <v>13616</v>
      </c>
      <c r="C1914" s="19" t="s">
        <v>19477</v>
      </c>
    </row>
    <row r="1915" spans="1:3" x14ac:dyDescent="0.3">
      <c r="A1915" s="19" t="s">
        <v>15676</v>
      </c>
      <c r="B1915" s="19" t="s">
        <v>20181</v>
      </c>
      <c r="C1915" s="19" t="s">
        <v>19531</v>
      </c>
    </row>
    <row r="1916" spans="1:3" x14ac:dyDescent="0.3">
      <c r="A1916" s="19" t="s">
        <v>17869</v>
      </c>
      <c r="B1916" s="19" t="s">
        <v>20187</v>
      </c>
      <c r="C1916" s="19" t="s">
        <v>19822</v>
      </c>
    </row>
    <row r="1917" spans="1:3" x14ac:dyDescent="0.3">
      <c r="A1917" s="19" t="s">
        <v>18668</v>
      </c>
      <c r="B1917" s="19" t="s">
        <v>13616</v>
      </c>
      <c r="C1917" s="19" t="s">
        <v>19823</v>
      </c>
    </row>
    <row r="1918" spans="1:3" x14ac:dyDescent="0.3">
      <c r="A1918" s="19" t="s">
        <v>17410</v>
      </c>
      <c r="B1918" s="19" t="s">
        <v>20187</v>
      </c>
      <c r="C1918" s="19" t="s">
        <v>19455</v>
      </c>
    </row>
    <row r="1919" spans="1:3" x14ac:dyDescent="0.3">
      <c r="A1919" s="19" t="s">
        <v>18831</v>
      </c>
      <c r="B1919" s="19" t="s">
        <v>20175</v>
      </c>
      <c r="C1919" s="19" t="s">
        <v>19455</v>
      </c>
    </row>
    <row r="1920" spans="1:3" x14ac:dyDescent="0.3">
      <c r="A1920" s="19" t="s">
        <v>16622</v>
      </c>
      <c r="B1920" s="19" t="s">
        <v>13616</v>
      </c>
      <c r="C1920" s="19" t="s">
        <v>19654</v>
      </c>
    </row>
    <row r="1921" spans="1:3" x14ac:dyDescent="0.3">
      <c r="A1921" s="19" t="s">
        <v>15164</v>
      </c>
      <c r="B1921" s="19" t="s">
        <v>13616</v>
      </c>
      <c r="C1921" s="19" t="s">
        <v>19455</v>
      </c>
    </row>
    <row r="1922" spans="1:3" x14ac:dyDescent="0.3">
      <c r="A1922" s="19" t="s">
        <v>19039</v>
      </c>
      <c r="B1922" s="19" t="s">
        <v>20184</v>
      </c>
      <c r="C1922" s="19" t="s">
        <v>19453</v>
      </c>
    </row>
    <row r="1923" spans="1:3" x14ac:dyDescent="0.3">
      <c r="A1923" s="19" t="s">
        <v>18722</v>
      </c>
      <c r="B1923" s="19" t="s">
        <v>20176</v>
      </c>
      <c r="C1923" s="19" t="s">
        <v>19549</v>
      </c>
    </row>
    <row r="1924" spans="1:3" x14ac:dyDescent="0.3">
      <c r="A1924" s="19" t="s">
        <v>19219</v>
      </c>
      <c r="B1924" s="19" t="s">
        <v>13616</v>
      </c>
      <c r="C1924" s="19" t="s">
        <v>19458</v>
      </c>
    </row>
    <row r="1925" spans="1:3" x14ac:dyDescent="0.3">
      <c r="A1925" s="19" t="s">
        <v>18286</v>
      </c>
      <c r="B1925" s="19" t="s">
        <v>13616</v>
      </c>
      <c r="C1925" s="19" t="s">
        <v>19824</v>
      </c>
    </row>
    <row r="1926" spans="1:3" x14ac:dyDescent="0.3">
      <c r="A1926" s="19" t="s">
        <v>19354</v>
      </c>
      <c r="B1926" s="19" t="s">
        <v>20178</v>
      </c>
      <c r="C1926" s="19" t="s">
        <v>19449</v>
      </c>
    </row>
    <row r="1927" spans="1:3" x14ac:dyDescent="0.3">
      <c r="A1927" s="19" t="s">
        <v>18306</v>
      </c>
      <c r="B1927" s="19" t="s">
        <v>20185</v>
      </c>
      <c r="C1927" s="19" t="s">
        <v>19560</v>
      </c>
    </row>
    <row r="1928" spans="1:3" x14ac:dyDescent="0.3">
      <c r="A1928" s="19" t="s">
        <v>17751</v>
      </c>
      <c r="B1928" s="19" t="s">
        <v>13616</v>
      </c>
      <c r="C1928" s="19" t="s">
        <v>19587</v>
      </c>
    </row>
    <row r="1929" spans="1:3" x14ac:dyDescent="0.3">
      <c r="A1929" s="19" t="s">
        <v>15108</v>
      </c>
      <c r="B1929" s="19" t="s">
        <v>20180</v>
      </c>
      <c r="C1929" s="19" t="s">
        <v>19825</v>
      </c>
    </row>
    <row r="1930" spans="1:3" x14ac:dyDescent="0.3">
      <c r="A1930" s="19" t="s">
        <v>17842</v>
      </c>
      <c r="B1930" s="19" t="s">
        <v>20179</v>
      </c>
      <c r="C1930" s="19" t="s">
        <v>19442</v>
      </c>
    </row>
    <row r="1931" spans="1:3" x14ac:dyDescent="0.3">
      <c r="A1931" s="19" t="s">
        <v>19057</v>
      </c>
      <c r="B1931" s="19" t="s">
        <v>20178</v>
      </c>
      <c r="C1931" s="19" t="s">
        <v>19453</v>
      </c>
    </row>
    <row r="1932" spans="1:3" x14ac:dyDescent="0.3">
      <c r="A1932" s="19" t="s">
        <v>14814</v>
      </c>
      <c r="B1932" s="19" t="s">
        <v>20184</v>
      </c>
      <c r="C1932" s="19" t="s">
        <v>19455</v>
      </c>
    </row>
    <row r="1933" spans="1:3" x14ac:dyDescent="0.3">
      <c r="A1933" s="19" t="s">
        <v>15818</v>
      </c>
      <c r="B1933" s="19" t="s">
        <v>20181</v>
      </c>
      <c r="C1933" s="19" t="s">
        <v>19530</v>
      </c>
    </row>
    <row r="1934" spans="1:3" x14ac:dyDescent="0.3">
      <c r="A1934" s="19" t="s">
        <v>19377</v>
      </c>
      <c r="B1934" s="19" t="s">
        <v>20178</v>
      </c>
      <c r="C1934" s="19" t="s">
        <v>19458</v>
      </c>
    </row>
    <row r="1935" spans="1:3" x14ac:dyDescent="0.3">
      <c r="A1935" s="19" t="s">
        <v>19297</v>
      </c>
      <c r="B1935" s="19" t="s">
        <v>20179</v>
      </c>
      <c r="C1935" s="19" t="s">
        <v>19445</v>
      </c>
    </row>
    <row r="1936" spans="1:3" x14ac:dyDescent="0.3">
      <c r="A1936" s="19" t="s">
        <v>17687</v>
      </c>
      <c r="B1936" s="19" t="s">
        <v>13616</v>
      </c>
      <c r="C1936" s="19" t="s">
        <v>19449</v>
      </c>
    </row>
    <row r="1937" spans="1:3" x14ac:dyDescent="0.3">
      <c r="A1937" s="19" t="s">
        <v>18515</v>
      </c>
      <c r="B1937" s="19" t="s">
        <v>20179</v>
      </c>
      <c r="C1937" s="19" t="s">
        <v>19620</v>
      </c>
    </row>
    <row r="1938" spans="1:3" x14ac:dyDescent="0.3">
      <c r="A1938" s="19" t="s">
        <v>17891</v>
      </c>
      <c r="B1938" s="19" t="s">
        <v>13616</v>
      </c>
      <c r="C1938" s="19" t="s">
        <v>19647</v>
      </c>
    </row>
    <row r="1939" spans="1:3" x14ac:dyDescent="0.3">
      <c r="A1939" s="19" t="s">
        <v>15165</v>
      </c>
      <c r="B1939" s="19" t="s">
        <v>20179</v>
      </c>
      <c r="C1939" s="19" t="s">
        <v>19802</v>
      </c>
    </row>
    <row r="1940" spans="1:3" x14ac:dyDescent="0.3">
      <c r="A1940" s="19" t="s">
        <v>15252</v>
      </c>
      <c r="B1940" s="19" t="s">
        <v>13616</v>
      </c>
      <c r="C1940" s="19" t="s">
        <v>19826</v>
      </c>
    </row>
    <row r="1941" spans="1:3" x14ac:dyDescent="0.3">
      <c r="A1941" s="19" t="s">
        <v>17953</v>
      </c>
      <c r="B1941" s="19" t="s">
        <v>20179</v>
      </c>
      <c r="C1941" s="19" t="s">
        <v>19455</v>
      </c>
    </row>
    <row r="1942" spans="1:3" x14ac:dyDescent="0.3">
      <c r="A1942" s="19" t="s">
        <v>17883</v>
      </c>
      <c r="B1942" s="19" t="s">
        <v>20184</v>
      </c>
      <c r="C1942" s="19" t="s">
        <v>19455</v>
      </c>
    </row>
    <row r="1943" spans="1:3" x14ac:dyDescent="0.3">
      <c r="A1943" s="19" t="s">
        <v>16094</v>
      </c>
      <c r="B1943" s="19" t="s">
        <v>20174</v>
      </c>
      <c r="C1943" s="19" t="s">
        <v>19584</v>
      </c>
    </row>
    <row r="1944" spans="1:3" x14ac:dyDescent="0.3">
      <c r="A1944" s="19" t="s">
        <v>17768</v>
      </c>
      <c r="B1944" s="19" t="s">
        <v>17743</v>
      </c>
      <c r="C1944" s="19" t="s">
        <v>19449</v>
      </c>
    </row>
    <row r="1945" spans="1:3" x14ac:dyDescent="0.3">
      <c r="A1945" s="19" t="s">
        <v>18050</v>
      </c>
      <c r="B1945" s="19" t="s">
        <v>20175</v>
      </c>
      <c r="C1945" s="19" t="s">
        <v>19827</v>
      </c>
    </row>
    <row r="1946" spans="1:3" x14ac:dyDescent="0.3">
      <c r="A1946" s="19" t="s">
        <v>18907</v>
      </c>
      <c r="B1946" s="19" t="s">
        <v>20179</v>
      </c>
      <c r="C1946" s="19" t="s">
        <v>19517</v>
      </c>
    </row>
    <row r="1947" spans="1:3" x14ac:dyDescent="0.3">
      <c r="A1947" s="19" t="s">
        <v>16536</v>
      </c>
      <c r="B1947" s="19" t="s">
        <v>20179</v>
      </c>
      <c r="C1947" s="19" t="s">
        <v>19455</v>
      </c>
    </row>
    <row r="1948" spans="1:3" x14ac:dyDescent="0.3">
      <c r="A1948" s="19" t="s">
        <v>16088</v>
      </c>
      <c r="B1948" s="19" t="s">
        <v>20175</v>
      </c>
      <c r="C1948" s="19" t="s">
        <v>19690</v>
      </c>
    </row>
    <row r="1949" spans="1:3" x14ac:dyDescent="0.3">
      <c r="A1949" s="19" t="s">
        <v>17707</v>
      </c>
      <c r="B1949" s="19" t="s">
        <v>20179</v>
      </c>
      <c r="C1949" s="19" t="s">
        <v>19442</v>
      </c>
    </row>
    <row r="1950" spans="1:3" x14ac:dyDescent="0.3">
      <c r="A1950" s="19" t="s">
        <v>14733</v>
      </c>
      <c r="B1950" s="19" t="s">
        <v>13616</v>
      </c>
      <c r="C1950" s="19" t="s">
        <v>19477</v>
      </c>
    </row>
    <row r="1951" spans="1:3" x14ac:dyDescent="0.3">
      <c r="A1951" s="19" t="s">
        <v>16719</v>
      </c>
      <c r="B1951" s="19" t="s">
        <v>20181</v>
      </c>
      <c r="C1951" s="19" t="s">
        <v>19530</v>
      </c>
    </row>
    <row r="1952" spans="1:3" x14ac:dyDescent="0.3">
      <c r="A1952" s="19" t="s">
        <v>14772</v>
      </c>
      <c r="B1952" s="19" t="s">
        <v>20179</v>
      </c>
      <c r="C1952" s="19" t="s">
        <v>19455</v>
      </c>
    </row>
    <row r="1953" spans="1:3" x14ac:dyDescent="0.3">
      <c r="A1953" s="19" t="s">
        <v>16226</v>
      </c>
      <c r="B1953" s="19" t="s">
        <v>20174</v>
      </c>
      <c r="C1953" s="19" t="s">
        <v>19662</v>
      </c>
    </row>
    <row r="1954" spans="1:3" x14ac:dyDescent="0.3">
      <c r="A1954" s="19" t="s">
        <v>18693</v>
      </c>
      <c r="B1954" s="19" t="s">
        <v>20179</v>
      </c>
      <c r="C1954" s="19" t="s">
        <v>19442</v>
      </c>
    </row>
    <row r="1955" spans="1:3" x14ac:dyDescent="0.3">
      <c r="A1955" s="19" t="s">
        <v>17419</v>
      </c>
      <c r="B1955" s="19" t="s">
        <v>20179</v>
      </c>
      <c r="C1955" s="19" t="s">
        <v>19828</v>
      </c>
    </row>
    <row r="1956" spans="1:3" x14ac:dyDescent="0.3">
      <c r="A1956" s="19" t="s">
        <v>15304</v>
      </c>
      <c r="B1956" s="19" t="s">
        <v>20174</v>
      </c>
      <c r="C1956" s="19" t="s">
        <v>19598</v>
      </c>
    </row>
    <row r="1957" spans="1:3" x14ac:dyDescent="0.3">
      <c r="A1957" s="19" t="s">
        <v>15727</v>
      </c>
      <c r="B1957" s="19" t="s">
        <v>20179</v>
      </c>
      <c r="C1957" s="19" t="s">
        <v>19690</v>
      </c>
    </row>
    <row r="1958" spans="1:3" x14ac:dyDescent="0.3">
      <c r="A1958" s="19" t="s">
        <v>14997</v>
      </c>
      <c r="B1958" s="19" t="s">
        <v>13616</v>
      </c>
      <c r="C1958" s="19" t="s">
        <v>19568</v>
      </c>
    </row>
    <row r="1959" spans="1:3" x14ac:dyDescent="0.3">
      <c r="A1959" s="19" t="s">
        <v>17866</v>
      </c>
      <c r="B1959" s="19" t="s">
        <v>20179</v>
      </c>
      <c r="C1959" s="19" t="s">
        <v>19588</v>
      </c>
    </row>
    <row r="1960" spans="1:3" x14ac:dyDescent="0.3">
      <c r="A1960" s="19" t="s">
        <v>19043</v>
      </c>
      <c r="B1960" s="19" t="s">
        <v>20176</v>
      </c>
      <c r="C1960" s="19" t="s">
        <v>19449</v>
      </c>
    </row>
    <row r="1961" spans="1:3" x14ac:dyDescent="0.3">
      <c r="A1961" s="19" t="s">
        <v>19209</v>
      </c>
      <c r="B1961" s="19" t="s">
        <v>13616</v>
      </c>
      <c r="C1961" s="19" t="s">
        <v>19492</v>
      </c>
    </row>
    <row r="1962" spans="1:3" x14ac:dyDescent="0.3">
      <c r="A1962" s="19" t="s">
        <v>15352</v>
      </c>
      <c r="B1962" s="19" t="s">
        <v>20179</v>
      </c>
      <c r="C1962" s="19" t="s">
        <v>19721</v>
      </c>
    </row>
    <row r="1963" spans="1:3" x14ac:dyDescent="0.3">
      <c r="A1963" s="19" t="s">
        <v>17308</v>
      </c>
      <c r="B1963" s="19" t="s">
        <v>20182</v>
      </c>
      <c r="C1963" s="19" t="s">
        <v>19829</v>
      </c>
    </row>
    <row r="1964" spans="1:3" x14ac:dyDescent="0.3">
      <c r="A1964" s="19" t="s">
        <v>17152</v>
      </c>
      <c r="B1964" s="19" t="s">
        <v>20174</v>
      </c>
      <c r="C1964" s="19" t="s">
        <v>19608</v>
      </c>
    </row>
    <row r="1965" spans="1:3" x14ac:dyDescent="0.3">
      <c r="A1965" s="19" t="s">
        <v>16355</v>
      </c>
      <c r="B1965" s="19" t="s">
        <v>20179</v>
      </c>
      <c r="C1965" s="19" t="s">
        <v>19831</v>
      </c>
    </row>
    <row r="1966" spans="1:3" x14ac:dyDescent="0.3">
      <c r="A1966" s="19" t="s">
        <v>15018</v>
      </c>
      <c r="B1966" s="19" t="s">
        <v>20175</v>
      </c>
      <c r="C1966" s="19" t="s">
        <v>19445</v>
      </c>
    </row>
    <row r="1967" spans="1:3" x14ac:dyDescent="0.3">
      <c r="A1967" s="19" t="s">
        <v>15358</v>
      </c>
      <c r="B1967" s="19" t="s">
        <v>20179</v>
      </c>
      <c r="C1967" s="19" t="s">
        <v>19832</v>
      </c>
    </row>
    <row r="1968" spans="1:3" x14ac:dyDescent="0.3">
      <c r="A1968" s="19" t="s">
        <v>17463</v>
      </c>
      <c r="B1968" s="19" t="s">
        <v>20179</v>
      </c>
      <c r="C1968" s="19" t="s">
        <v>19568</v>
      </c>
    </row>
    <row r="1969" spans="1:3" x14ac:dyDescent="0.3">
      <c r="A1969" s="19" t="s">
        <v>15170</v>
      </c>
      <c r="B1969" s="19" t="s">
        <v>20189</v>
      </c>
      <c r="C1969" s="19" t="s">
        <v>19834</v>
      </c>
    </row>
    <row r="1970" spans="1:3" x14ac:dyDescent="0.3">
      <c r="A1970" s="19" t="s">
        <v>16856</v>
      </c>
      <c r="B1970" s="19" t="s">
        <v>20179</v>
      </c>
      <c r="C1970" s="19" t="s">
        <v>19835</v>
      </c>
    </row>
    <row r="1971" spans="1:3" x14ac:dyDescent="0.3">
      <c r="A1971" s="19" t="s">
        <v>16113</v>
      </c>
      <c r="B1971" s="19" t="s">
        <v>20185</v>
      </c>
      <c r="C1971" s="19" t="s">
        <v>19836</v>
      </c>
    </row>
    <row r="1972" spans="1:3" x14ac:dyDescent="0.3">
      <c r="A1972" s="19" t="s">
        <v>18330</v>
      </c>
      <c r="B1972" s="19" t="s">
        <v>20187</v>
      </c>
      <c r="C1972" s="19" t="s">
        <v>19838</v>
      </c>
    </row>
    <row r="1973" spans="1:3" x14ac:dyDescent="0.3">
      <c r="A1973" s="19" t="s">
        <v>18139</v>
      </c>
      <c r="B1973" s="19" t="s">
        <v>20174</v>
      </c>
      <c r="C1973" s="19" t="s">
        <v>19543</v>
      </c>
    </row>
    <row r="1974" spans="1:3" x14ac:dyDescent="0.3">
      <c r="A1974" s="19" t="s">
        <v>18038</v>
      </c>
      <c r="B1974" s="19" t="s">
        <v>20175</v>
      </c>
      <c r="C1974" s="19" t="s">
        <v>19839</v>
      </c>
    </row>
    <row r="1975" spans="1:3" x14ac:dyDescent="0.3">
      <c r="A1975" s="19" t="s">
        <v>15654</v>
      </c>
      <c r="B1975" s="19" t="s">
        <v>20180</v>
      </c>
      <c r="C1975" s="19" t="s">
        <v>19840</v>
      </c>
    </row>
    <row r="1976" spans="1:3" x14ac:dyDescent="0.3">
      <c r="A1976" s="19" t="s">
        <v>18336</v>
      </c>
      <c r="B1976" s="19" t="s">
        <v>13616</v>
      </c>
      <c r="C1976" s="19" t="s">
        <v>19442</v>
      </c>
    </row>
    <row r="1977" spans="1:3" x14ac:dyDescent="0.3">
      <c r="A1977" s="19" t="s">
        <v>18345</v>
      </c>
      <c r="B1977" s="19" t="s">
        <v>20189</v>
      </c>
      <c r="C1977" s="19" t="s">
        <v>19480</v>
      </c>
    </row>
    <row r="1978" spans="1:3" x14ac:dyDescent="0.3">
      <c r="A1978" s="19" t="s">
        <v>17588</v>
      </c>
      <c r="B1978" s="19" t="s">
        <v>20177</v>
      </c>
      <c r="C1978" s="19" t="s">
        <v>19533</v>
      </c>
    </row>
    <row r="1979" spans="1:3" x14ac:dyDescent="0.3">
      <c r="A1979" s="19" t="s">
        <v>19325</v>
      </c>
      <c r="B1979" s="19" t="s">
        <v>20179</v>
      </c>
      <c r="C1979" s="19" t="s">
        <v>19494</v>
      </c>
    </row>
    <row r="1980" spans="1:3" x14ac:dyDescent="0.3">
      <c r="A1980" s="19" t="s">
        <v>18891</v>
      </c>
      <c r="B1980" s="19" t="s">
        <v>20174</v>
      </c>
      <c r="C1980" s="19" t="s">
        <v>19458</v>
      </c>
    </row>
    <row r="1981" spans="1:3" x14ac:dyDescent="0.3">
      <c r="A1981" s="19" t="s">
        <v>15220</v>
      </c>
      <c r="B1981" s="19" t="s">
        <v>20179</v>
      </c>
      <c r="C1981" s="19" t="s">
        <v>19690</v>
      </c>
    </row>
    <row r="1982" spans="1:3" x14ac:dyDescent="0.3">
      <c r="A1982" s="19" t="s">
        <v>15043</v>
      </c>
      <c r="B1982" s="19" t="s">
        <v>20180</v>
      </c>
      <c r="C1982" s="19" t="s">
        <v>19813</v>
      </c>
    </row>
    <row r="1983" spans="1:3" x14ac:dyDescent="0.3">
      <c r="A1983" s="19" t="s">
        <v>19121</v>
      </c>
      <c r="B1983" s="19" t="s">
        <v>20187</v>
      </c>
      <c r="C1983" s="19" t="s">
        <v>19458</v>
      </c>
    </row>
    <row r="1984" spans="1:3" x14ac:dyDescent="0.3">
      <c r="A1984" s="19" t="s">
        <v>17551</v>
      </c>
      <c r="B1984" s="19" t="s">
        <v>20179</v>
      </c>
      <c r="C1984" s="19" t="s">
        <v>19445</v>
      </c>
    </row>
    <row r="1985" spans="1:3" x14ac:dyDescent="0.3">
      <c r="A1985" s="19" t="s">
        <v>18615</v>
      </c>
      <c r="B1985" s="19" t="s">
        <v>20187</v>
      </c>
      <c r="C1985" s="19" t="s">
        <v>19485</v>
      </c>
    </row>
    <row r="1986" spans="1:3" x14ac:dyDescent="0.3">
      <c r="A1986" s="19" t="s">
        <v>15167</v>
      </c>
      <c r="B1986" s="19" t="s">
        <v>13616</v>
      </c>
      <c r="C1986" s="19" t="s">
        <v>19458</v>
      </c>
    </row>
    <row r="1987" spans="1:3" x14ac:dyDescent="0.3">
      <c r="A1987" s="19" t="s">
        <v>18021</v>
      </c>
      <c r="B1987" s="19" t="s">
        <v>13616</v>
      </c>
      <c r="C1987" s="19" t="s">
        <v>19690</v>
      </c>
    </row>
    <row r="1988" spans="1:3" x14ac:dyDescent="0.3">
      <c r="A1988" s="19" t="s">
        <v>17898</v>
      </c>
      <c r="B1988" s="19" t="s">
        <v>13616</v>
      </c>
      <c r="C1988" s="19" t="s">
        <v>19841</v>
      </c>
    </row>
    <row r="1989" spans="1:3" x14ac:dyDescent="0.3">
      <c r="A1989" s="19" t="s">
        <v>19004</v>
      </c>
      <c r="B1989" s="19" t="s">
        <v>20187</v>
      </c>
      <c r="C1989" s="19" t="s">
        <v>19842</v>
      </c>
    </row>
    <row r="1990" spans="1:3" x14ac:dyDescent="0.3">
      <c r="A1990" s="19" t="s">
        <v>15299</v>
      </c>
      <c r="B1990" s="19" t="s">
        <v>13616</v>
      </c>
      <c r="C1990" s="19" t="s">
        <v>19843</v>
      </c>
    </row>
    <row r="1991" spans="1:3" x14ac:dyDescent="0.3">
      <c r="A1991" s="19" t="s">
        <v>18401</v>
      </c>
      <c r="B1991" s="19" t="s">
        <v>20174</v>
      </c>
      <c r="C1991" s="19" t="s">
        <v>19455</v>
      </c>
    </row>
    <row r="1992" spans="1:3" x14ac:dyDescent="0.3">
      <c r="A1992" s="19" t="s">
        <v>16150</v>
      </c>
      <c r="B1992" s="19" t="s">
        <v>20187</v>
      </c>
      <c r="C1992" s="19" t="s">
        <v>19484</v>
      </c>
    </row>
    <row r="1993" spans="1:3" x14ac:dyDescent="0.3">
      <c r="A1993" s="19" t="s">
        <v>18125</v>
      </c>
      <c r="B1993" s="19" t="s">
        <v>13616</v>
      </c>
      <c r="C1993" s="19" t="s">
        <v>19449</v>
      </c>
    </row>
    <row r="1994" spans="1:3" x14ac:dyDescent="0.3">
      <c r="A1994" s="19" t="s">
        <v>16246</v>
      </c>
      <c r="B1994" s="19" t="s">
        <v>20179</v>
      </c>
      <c r="C1994" s="19" t="s">
        <v>19640</v>
      </c>
    </row>
    <row r="1995" spans="1:3" x14ac:dyDescent="0.3">
      <c r="A1995" s="19" t="s">
        <v>17973</v>
      </c>
      <c r="B1995" s="19" t="s">
        <v>20187</v>
      </c>
      <c r="C1995" s="19" t="s">
        <v>19690</v>
      </c>
    </row>
    <row r="1996" spans="1:3" x14ac:dyDescent="0.3">
      <c r="A1996" s="19" t="s">
        <v>17129</v>
      </c>
      <c r="B1996" s="19" t="s">
        <v>20179</v>
      </c>
      <c r="C1996" s="19" t="s">
        <v>19445</v>
      </c>
    </row>
    <row r="1997" spans="1:3" x14ac:dyDescent="0.3">
      <c r="A1997" s="19" t="s">
        <v>15401</v>
      </c>
      <c r="B1997" s="19" t="s">
        <v>13616</v>
      </c>
      <c r="C1997" s="19" t="s">
        <v>19844</v>
      </c>
    </row>
    <row r="1998" spans="1:3" x14ac:dyDescent="0.3">
      <c r="A1998" s="19" t="s">
        <v>16506</v>
      </c>
      <c r="B1998" s="19" t="s">
        <v>20179</v>
      </c>
      <c r="C1998" s="19" t="s">
        <v>19845</v>
      </c>
    </row>
    <row r="1999" spans="1:3" x14ac:dyDescent="0.3">
      <c r="A1999" s="19" t="s">
        <v>16511</v>
      </c>
      <c r="B1999" s="19" t="s">
        <v>20185</v>
      </c>
      <c r="C1999" s="19" t="s">
        <v>19507</v>
      </c>
    </row>
    <row r="2000" spans="1:3" x14ac:dyDescent="0.3">
      <c r="A2000" s="19" t="s">
        <v>16461</v>
      </c>
      <c r="B2000" s="19" t="s">
        <v>20174</v>
      </c>
      <c r="C2000" s="19" t="s">
        <v>19846</v>
      </c>
    </row>
    <row r="2001" spans="1:3" x14ac:dyDescent="0.3">
      <c r="A2001" s="19" t="s">
        <v>15422</v>
      </c>
      <c r="B2001" s="19" t="s">
        <v>20187</v>
      </c>
      <c r="C2001" s="19" t="s">
        <v>19491</v>
      </c>
    </row>
    <row r="2002" spans="1:3" x14ac:dyDescent="0.3">
      <c r="A2002" s="19" t="s">
        <v>16624</v>
      </c>
      <c r="B2002" s="19" t="s">
        <v>13616</v>
      </c>
      <c r="C2002" s="19" t="s">
        <v>19690</v>
      </c>
    </row>
    <row r="2003" spans="1:3" x14ac:dyDescent="0.3">
      <c r="A2003" s="19" t="s">
        <v>18173</v>
      </c>
      <c r="B2003" s="19" t="s">
        <v>13616</v>
      </c>
      <c r="C2003" s="19" t="s">
        <v>19455</v>
      </c>
    </row>
    <row r="2004" spans="1:3" x14ac:dyDescent="0.3">
      <c r="A2004" s="19" t="s">
        <v>17479</v>
      </c>
      <c r="B2004" s="19" t="s">
        <v>20174</v>
      </c>
      <c r="C2004" s="19" t="s">
        <v>19847</v>
      </c>
    </row>
    <row r="2005" spans="1:3" x14ac:dyDescent="0.3">
      <c r="A2005" s="19" t="s">
        <v>18425</v>
      </c>
      <c r="B2005" s="19" t="s">
        <v>20174</v>
      </c>
      <c r="C2005" s="19" t="s">
        <v>19848</v>
      </c>
    </row>
    <row r="2006" spans="1:3" x14ac:dyDescent="0.3">
      <c r="A2006" s="19" t="s">
        <v>18932</v>
      </c>
      <c r="B2006" s="19" t="s">
        <v>20176</v>
      </c>
      <c r="C2006" s="19" t="s">
        <v>19849</v>
      </c>
    </row>
    <row r="2007" spans="1:3" x14ac:dyDescent="0.3">
      <c r="A2007" s="19" t="s">
        <v>18650</v>
      </c>
      <c r="B2007" s="19" t="s">
        <v>20175</v>
      </c>
      <c r="C2007" s="19" t="s">
        <v>19850</v>
      </c>
    </row>
    <row r="2008" spans="1:3" x14ac:dyDescent="0.3">
      <c r="A2008" s="19" t="s">
        <v>17685</v>
      </c>
      <c r="B2008" s="19" t="s">
        <v>20179</v>
      </c>
      <c r="C2008" s="19" t="s">
        <v>19471</v>
      </c>
    </row>
    <row r="2009" spans="1:3" x14ac:dyDescent="0.3">
      <c r="A2009" s="19" t="s">
        <v>14981</v>
      </c>
      <c r="B2009" s="19" t="s">
        <v>20180</v>
      </c>
      <c r="C2009" s="19" t="s">
        <v>19851</v>
      </c>
    </row>
    <row r="2010" spans="1:3" x14ac:dyDescent="0.3">
      <c r="A2010" s="19" t="s">
        <v>18553</v>
      </c>
      <c r="B2010" s="19" t="s">
        <v>20174</v>
      </c>
      <c r="C2010" s="19" t="s">
        <v>19455</v>
      </c>
    </row>
    <row r="2011" spans="1:3" x14ac:dyDescent="0.3">
      <c r="A2011" s="19" t="s">
        <v>16532</v>
      </c>
      <c r="B2011" s="19" t="s">
        <v>20174</v>
      </c>
      <c r="C2011" s="19" t="s">
        <v>19458</v>
      </c>
    </row>
    <row r="2012" spans="1:3" x14ac:dyDescent="0.3">
      <c r="A2012" s="19" t="s">
        <v>15595</v>
      </c>
      <c r="B2012" s="19" t="s">
        <v>20187</v>
      </c>
      <c r="C2012" s="19" t="s">
        <v>19608</v>
      </c>
    </row>
    <row r="2013" spans="1:3" x14ac:dyDescent="0.3">
      <c r="A2013" s="19" t="s">
        <v>16799</v>
      </c>
      <c r="B2013" s="19" t="s">
        <v>20179</v>
      </c>
      <c r="C2013" s="19" t="s">
        <v>19617</v>
      </c>
    </row>
    <row r="2014" spans="1:3" x14ac:dyDescent="0.3">
      <c r="A2014" s="19" t="s">
        <v>17670</v>
      </c>
      <c r="B2014" s="19" t="s">
        <v>20185</v>
      </c>
      <c r="C2014" s="19" t="s">
        <v>19458</v>
      </c>
    </row>
    <row r="2015" spans="1:3" x14ac:dyDescent="0.3">
      <c r="A2015" s="19" t="s">
        <v>18560</v>
      </c>
      <c r="B2015" s="19" t="s">
        <v>20179</v>
      </c>
      <c r="C2015" s="19" t="s">
        <v>19485</v>
      </c>
    </row>
    <row r="2016" spans="1:3" x14ac:dyDescent="0.3">
      <c r="A2016" s="19" t="s">
        <v>18651</v>
      </c>
      <c r="B2016" s="19" t="s">
        <v>20179</v>
      </c>
      <c r="C2016" s="19" t="s">
        <v>19852</v>
      </c>
    </row>
    <row r="2017" spans="1:3" x14ac:dyDescent="0.3">
      <c r="A2017" s="19" t="s">
        <v>17638</v>
      </c>
      <c r="B2017" s="19" t="s">
        <v>13616</v>
      </c>
      <c r="C2017" s="19" t="s">
        <v>19545</v>
      </c>
    </row>
    <row r="2018" spans="1:3" x14ac:dyDescent="0.3">
      <c r="A2018" s="19" t="s">
        <v>17554</v>
      </c>
      <c r="B2018" s="19" t="s">
        <v>20179</v>
      </c>
      <c r="C2018" s="19" t="s">
        <v>19504</v>
      </c>
    </row>
    <row r="2019" spans="1:3" x14ac:dyDescent="0.3">
      <c r="A2019" s="19" t="s">
        <v>19324</v>
      </c>
      <c r="B2019" s="19" t="s">
        <v>20179</v>
      </c>
      <c r="C2019" s="19" t="s">
        <v>19492</v>
      </c>
    </row>
    <row r="2020" spans="1:3" x14ac:dyDescent="0.3">
      <c r="A2020" s="19" t="s">
        <v>18320</v>
      </c>
      <c r="B2020" s="19" t="s">
        <v>13616</v>
      </c>
      <c r="C2020" s="19" t="s">
        <v>19453</v>
      </c>
    </row>
    <row r="2021" spans="1:3" x14ac:dyDescent="0.3">
      <c r="A2021" s="19" t="s">
        <v>19145</v>
      </c>
      <c r="B2021" s="19" t="s">
        <v>13616</v>
      </c>
      <c r="C2021" s="19" t="s">
        <v>19568</v>
      </c>
    </row>
    <row r="2022" spans="1:3" x14ac:dyDescent="0.3">
      <c r="A2022" s="19" t="s">
        <v>18186</v>
      </c>
      <c r="B2022" s="19" t="s">
        <v>13616</v>
      </c>
      <c r="C2022" s="19" t="s">
        <v>19504</v>
      </c>
    </row>
    <row r="2023" spans="1:3" x14ac:dyDescent="0.3">
      <c r="A2023" s="19" t="s">
        <v>15661</v>
      </c>
      <c r="B2023" s="19" t="s">
        <v>20179</v>
      </c>
      <c r="C2023" s="19" t="s">
        <v>19472</v>
      </c>
    </row>
    <row r="2024" spans="1:3" x14ac:dyDescent="0.3">
      <c r="A2024" s="19" t="s">
        <v>17155</v>
      </c>
      <c r="B2024" s="19" t="s">
        <v>20187</v>
      </c>
      <c r="C2024" s="19" t="s">
        <v>19697</v>
      </c>
    </row>
    <row r="2025" spans="1:3" x14ac:dyDescent="0.3">
      <c r="A2025" s="19" t="s">
        <v>15553</v>
      </c>
      <c r="B2025" s="19" t="s">
        <v>13616</v>
      </c>
      <c r="C2025" s="19" t="s">
        <v>19557</v>
      </c>
    </row>
    <row r="2026" spans="1:3" x14ac:dyDescent="0.3">
      <c r="A2026" s="19" t="s">
        <v>14779</v>
      </c>
      <c r="B2026" s="19" t="s">
        <v>20179</v>
      </c>
      <c r="C2026" s="19" t="s">
        <v>19576</v>
      </c>
    </row>
    <row r="2027" spans="1:3" x14ac:dyDescent="0.3">
      <c r="A2027" s="19" t="s">
        <v>18945</v>
      </c>
      <c r="B2027" s="19" t="s">
        <v>20176</v>
      </c>
      <c r="C2027" s="19" t="s">
        <v>19853</v>
      </c>
    </row>
    <row r="2028" spans="1:3" x14ac:dyDescent="0.3">
      <c r="A2028" s="19" t="s">
        <v>16939</v>
      </c>
      <c r="B2028" s="19" t="s">
        <v>20185</v>
      </c>
      <c r="C2028" s="19" t="s">
        <v>19442</v>
      </c>
    </row>
    <row r="2029" spans="1:3" x14ac:dyDescent="0.3">
      <c r="A2029" s="19" t="s">
        <v>15955</v>
      </c>
      <c r="B2029" s="19" t="s">
        <v>20180</v>
      </c>
      <c r="C2029" s="19" t="s">
        <v>19516</v>
      </c>
    </row>
    <row r="2030" spans="1:3" x14ac:dyDescent="0.3">
      <c r="A2030" s="19" t="s">
        <v>17592</v>
      </c>
      <c r="B2030" s="19" t="s">
        <v>20186</v>
      </c>
      <c r="C2030" s="19" t="s">
        <v>19442</v>
      </c>
    </row>
    <row r="2031" spans="1:3" x14ac:dyDescent="0.3">
      <c r="A2031" s="19" t="s">
        <v>18055</v>
      </c>
      <c r="B2031" s="19" t="s">
        <v>20180</v>
      </c>
      <c r="C2031" s="19" t="s">
        <v>19759</v>
      </c>
    </row>
    <row r="2032" spans="1:3" x14ac:dyDescent="0.3">
      <c r="A2032" s="19" t="s">
        <v>18556</v>
      </c>
      <c r="B2032" s="19" t="s">
        <v>20185</v>
      </c>
      <c r="C2032" s="19" t="s">
        <v>19455</v>
      </c>
    </row>
    <row r="2033" spans="1:3" x14ac:dyDescent="0.3">
      <c r="A2033" s="19" t="s">
        <v>17126</v>
      </c>
      <c r="B2033" s="19" t="s">
        <v>13616</v>
      </c>
      <c r="C2033" s="19" t="s">
        <v>19453</v>
      </c>
    </row>
    <row r="2034" spans="1:3" x14ac:dyDescent="0.3">
      <c r="A2034" s="19" t="s">
        <v>18528</v>
      </c>
      <c r="B2034" s="19" t="s">
        <v>20179</v>
      </c>
      <c r="C2034" s="19" t="s">
        <v>19533</v>
      </c>
    </row>
    <row r="2035" spans="1:3" x14ac:dyDescent="0.3">
      <c r="A2035" s="19" t="s">
        <v>17702</v>
      </c>
      <c r="B2035" s="19" t="s">
        <v>13616</v>
      </c>
      <c r="C2035" s="19" t="s">
        <v>19854</v>
      </c>
    </row>
    <row r="2036" spans="1:3" x14ac:dyDescent="0.3">
      <c r="A2036" s="19" t="s">
        <v>16739</v>
      </c>
      <c r="B2036" s="19" t="s">
        <v>13616</v>
      </c>
      <c r="C2036" s="19" t="s">
        <v>19470</v>
      </c>
    </row>
    <row r="2037" spans="1:3" x14ac:dyDescent="0.3">
      <c r="A2037" s="19" t="s">
        <v>16555</v>
      </c>
      <c r="B2037" s="19" t="s">
        <v>13616</v>
      </c>
      <c r="C2037" s="19" t="s">
        <v>19856</v>
      </c>
    </row>
    <row r="2038" spans="1:3" x14ac:dyDescent="0.3">
      <c r="A2038" s="19" t="s">
        <v>17338</v>
      </c>
      <c r="B2038" s="19" t="s">
        <v>13616</v>
      </c>
      <c r="C2038" s="19" t="s">
        <v>19857</v>
      </c>
    </row>
    <row r="2039" spans="1:3" x14ac:dyDescent="0.3">
      <c r="A2039" s="19" t="s">
        <v>17968</v>
      </c>
      <c r="B2039" s="19" t="s">
        <v>20179</v>
      </c>
      <c r="C2039" s="19" t="s">
        <v>19491</v>
      </c>
    </row>
    <row r="2040" spans="1:3" x14ac:dyDescent="0.3">
      <c r="A2040" s="19" t="s">
        <v>18986</v>
      </c>
      <c r="B2040" s="19" t="s">
        <v>20180</v>
      </c>
      <c r="C2040" s="19" t="s">
        <v>19442</v>
      </c>
    </row>
    <row r="2041" spans="1:3" x14ac:dyDescent="0.3">
      <c r="A2041" s="19" t="s">
        <v>17977</v>
      </c>
      <c r="B2041" s="19" t="s">
        <v>13616</v>
      </c>
      <c r="C2041" s="19" t="s">
        <v>19453</v>
      </c>
    </row>
    <row r="2042" spans="1:3" x14ac:dyDescent="0.3">
      <c r="A2042" s="19" t="s">
        <v>18380</v>
      </c>
      <c r="B2042" s="19" t="s">
        <v>20175</v>
      </c>
      <c r="C2042" s="19" t="s">
        <v>19858</v>
      </c>
    </row>
    <row r="2043" spans="1:3" x14ac:dyDescent="0.3">
      <c r="A2043" s="19" t="s">
        <v>18608</v>
      </c>
      <c r="B2043" s="19" t="s">
        <v>20179</v>
      </c>
      <c r="C2043" s="19" t="s">
        <v>19504</v>
      </c>
    </row>
    <row r="2044" spans="1:3" x14ac:dyDescent="0.3">
      <c r="A2044" s="19" t="s">
        <v>18274</v>
      </c>
      <c r="B2044" s="19" t="s">
        <v>20178</v>
      </c>
      <c r="C2044" s="19" t="s">
        <v>19859</v>
      </c>
    </row>
    <row r="2045" spans="1:3" x14ac:dyDescent="0.3">
      <c r="A2045" s="19" t="s">
        <v>15288</v>
      </c>
      <c r="B2045" s="19" t="s">
        <v>20179</v>
      </c>
      <c r="C2045" s="19" t="s">
        <v>19860</v>
      </c>
    </row>
    <row r="2046" spans="1:3" x14ac:dyDescent="0.3">
      <c r="A2046" s="19" t="s">
        <v>15734</v>
      </c>
      <c r="B2046" s="19" t="s">
        <v>20180</v>
      </c>
      <c r="C2046" s="19" t="s">
        <v>19861</v>
      </c>
    </row>
    <row r="2047" spans="1:3" x14ac:dyDescent="0.3">
      <c r="A2047" s="19" t="s">
        <v>17268</v>
      </c>
      <c r="B2047" s="19" t="s">
        <v>20184</v>
      </c>
      <c r="C2047" s="19" t="s">
        <v>19588</v>
      </c>
    </row>
    <row r="2048" spans="1:3" x14ac:dyDescent="0.3">
      <c r="A2048" s="19" t="s">
        <v>18355</v>
      </c>
      <c r="B2048" s="19" t="s">
        <v>13616</v>
      </c>
      <c r="C2048" s="19" t="s">
        <v>19862</v>
      </c>
    </row>
    <row r="2049" spans="1:3" x14ac:dyDescent="0.3">
      <c r="A2049" s="19" t="s">
        <v>16337</v>
      </c>
      <c r="B2049" s="19" t="s">
        <v>20176</v>
      </c>
      <c r="C2049" s="19" t="s">
        <v>19736</v>
      </c>
    </row>
    <row r="2050" spans="1:3" x14ac:dyDescent="0.3">
      <c r="A2050" s="19" t="s">
        <v>16450</v>
      </c>
      <c r="B2050" s="19" t="s">
        <v>20179</v>
      </c>
      <c r="C2050" s="19" t="s">
        <v>19864</v>
      </c>
    </row>
    <row r="2051" spans="1:3" x14ac:dyDescent="0.3">
      <c r="A2051" s="19" t="s">
        <v>14948</v>
      </c>
      <c r="B2051" s="19" t="s">
        <v>20183</v>
      </c>
      <c r="C2051" s="19" t="s">
        <v>19865</v>
      </c>
    </row>
    <row r="2052" spans="1:3" x14ac:dyDescent="0.3">
      <c r="A2052" s="19" t="s">
        <v>16790</v>
      </c>
      <c r="B2052" s="19" t="s">
        <v>20186</v>
      </c>
      <c r="C2052" s="19" t="s">
        <v>19784</v>
      </c>
    </row>
    <row r="2053" spans="1:3" x14ac:dyDescent="0.3">
      <c r="A2053" s="19" t="s">
        <v>19385</v>
      </c>
      <c r="B2053" s="19" t="s">
        <v>20174</v>
      </c>
      <c r="C2053" s="19" t="s">
        <v>19449</v>
      </c>
    </row>
    <row r="2054" spans="1:3" x14ac:dyDescent="0.3">
      <c r="A2054" s="19" t="s">
        <v>19080</v>
      </c>
      <c r="B2054" s="19" t="s">
        <v>13616</v>
      </c>
      <c r="C2054" s="19" t="s">
        <v>19458</v>
      </c>
    </row>
    <row r="2055" spans="1:3" x14ac:dyDescent="0.3">
      <c r="A2055" s="19" t="s">
        <v>18062</v>
      </c>
      <c r="B2055" s="19" t="s">
        <v>13616</v>
      </c>
      <c r="C2055" s="19" t="s">
        <v>19485</v>
      </c>
    </row>
    <row r="2056" spans="1:3" x14ac:dyDescent="0.3">
      <c r="A2056" s="19" t="s">
        <v>19096</v>
      </c>
      <c r="B2056" s="19" t="s">
        <v>20174</v>
      </c>
      <c r="C2056" s="19" t="s">
        <v>19449</v>
      </c>
    </row>
    <row r="2057" spans="1:3" x14ac:dyDescent="0.3">
      <c r="A2057" s="19" t="s">
        <v>19360</v>
      </c>
      <c r="B2057" s="19" t="s">
        <v>20175</v>
      </c>
      <c r="C2057" s="19" t="s">
        <v>19740</v>
      </c>
    </row>
    <row r="2058" spans="1:3" x14ac:dyDescent="0.3">
      <c r="A2058" s="19" t="s">
        <v>19419</v>
      </c>
      <c r="B2058" s="19" t="s">
        <v>20179</v>
      </c>
      <c r="C2058" s="19" t="s">
        <v>19504</v>
      </c>
    </row>
    <row r="2059" spans="1:3" x14ac:dyDescent="0.3">
      <c r="A2059" s="19" t="s">
        <v>16051</v>
      </c>
      <c r="B2059" s="19" t="s">
        <v>20179</v>
      </c>
      <c r="C2059" s="19" t="s">
        <v>19533</v>
      </c>
    </row>
    <row r="2060" spans="1:3" x14ac:dyDescent="0.3">
      <c r="A2060" s="19" t="s">
        <v>18093</v>
      </c>
      <c r="B2060" s="19" t="s">
        <v>13616</v>
      </c>
      <c r="C2060" s="19" t="s">
        <v>19455</v>
      </c>
    </row>
    <row r="2061" spans="1:3" x14ac:dyDescent="0.3">
      <c r="A2061" s="19" t="s">
        <v>16654</v>
      </c>
      <c r="B2061" s="19" t="s">
        <v>20179</v>
      </c>
      <c r="C2061" s="19" t="s">
        <v>19866</v>
      </c>
    </row>
    <row r="2062" spans="1:3" x14ac:dyDescent="0.3">
      <c r="A2062" s="19" t="s">
        <v>19025</v>
      </c>
      <c r="B2062" s="19" t="s">
        <v>20179</v>
      </c>
      <c r="C2062" s="19" t="s">
        <v>19450</v>
      </c>
    </row>
    <row r="2063" spans="1:3" x14ac:dyDescent="0.3">
      <c r="A2063" s="19" t="s">
        <v>16365</v>
      </c>
      <c r="B2063" s="19" t="s">
        <v>20174</v>
      </c>
      <c r="C2063" s="19" t="s">
        <v>19867</v>
      </c>
    </row>
    <row r="2064" spans="1:3" x14ac:dyDescent="0.3">
      <c r="A2064" s="19" t="s">
        <v>15139</v>
      </c>
      <c r="B2064" s="19" t="s">
        <v>20182</v>
      </c>
      <c r="C2064" s="19" t="s">
        <v>19868</v>
      </c>
    </row>
    <row r="2065" spans="1:3" x14ac:dyDescent="0.3">
      <c r="A2065" s="19" t="s">
        <v>16894</v>
      </c>
      <c r="B2065" s="19" t="s">
        <v>20179</v>
      </c>
      <c r="C2065" s="19" t="s">
        <v>19455</v>
      </c>
    </row>
    <row r="2066" spans="1:3" x14ac:dyDescent="0.3">
      <c r="A2066" s="19" t="s">
        <v>16364</v>
      </c>
      <c r="B2066" s="19" t="s">
        <v>13616</v>
      </c>
      <c r="C2066" s="19" t="s">
        <v>19470</v>
      </c>
    </row>
    <row r="2067" spans="1:3" x14ac:dyDescent="0.3">
      <c r="A2067" s="19" t="s">
        <v>15349</v>
      </c>
      <c r="B2067" s="19" t="s">
        <v>20187</v>
      </c>
      <c r="C2067" s="19" t="s">
        <v>19455</v>
      </c>
    </row>
    <row r="2068" spans="1:3" x14ac:dyDescent="0.3">
      <c r="A2068" s="19" t="s">
        <v>17543</v>
      </c>
      <c r="B2068" s="19" t="s">
        <v>13616</v>
      </c>
      <c r="C2068" s="19" t="s">
        <v>19445</v>
      </c>
    </row>
    <row r="2069" spans="1:3" x14ac:dyDescent="0.3">
      <c r="A2069" s="19" t="s">
        <v>15129</v>
      </c>
      <c r="B2069" s="19" t="s">
        <v>13616</v>
      </c>
      <c r="C2069" s="19" t="s">
        <v>19449</v>
      </c>
    </row>
    <row r="2070" spans="1:3" x14ac:dyDescent="0.3">
      <c r="A2070" s="19" t="s">
        <v>18978</v>
      </c>
      <c r="B2070" s="19" t="s">
        <v>20179</v>
      </c>
      <c r="C2070" s="19" t="s">
        <v>19736</v>
      </c>
    </row>
    <row r="2071" spans="1:3" x14ac:dyDescent="0.3">
      <c r="A2071" s="19" t="s">
        <v>18603</v>
      </c>
      <c r="B2071" s="19" t="s">
        <v>20176</v>
      </c>
      <c r="C2071" s="19" t="s">
        <v>19869</v>
      </c>
    </row>
    <row r="2072" spans="1:3" x14ac:dyDescent="0.3">
      <c r="A2072" s="19" t="s">
        <v>16867</v>
      </c>
      <c r="B2072" s="19" t="s">
        <v>13616</v>
      </c>
      <c r="C2072" s="19" t="s">
        <v>19494</v>
      </c>
    </row>
    <row r="2073" spans="1:3" x14ac:dyDescent="0.3">
      <c r="A2073" s="19" t="s">
        <v>15762</v>
      </c>
      <c r="B2073" s="19" t="s">
        <v>20179</v>
      </c>
      <c r="C2073" s="19" t="s">
        <v>19801</v>
      </c>
    </row>
    <row r="2074" spans="1:3" x14ac:dyDescent="0.3">
      <c r="A2074" s="19" t="s">
        <v>17873</v>
      </c>
      <c r="B2074" s="19" t="s">
        <v>20187</v>
      </c>
      <c r="C2074" s="19" t="s">
        <v>19548</v>
      </c>
    </row>
    <row r="2075" spans="1:3" x14ac:dyDescent="0.3">
      <c r="A2075" s="19" t="s">
        <v>17381</v>
      </c>
      <c r="B2075" s="19" t="s">
        <v>13616</v>
      </c>
      <c r="C2075" s="19" t="s">
        <v>19455</v>
      </c>
    </row>
    <row r="2076" spans="1:3" x14ac:dyDescent="0.3">
      <c r="A2076" s="19" t="s">
        <v>17400</v>
      </c>
      <c r="B2076" s="19" t="s">
        <v>20179</v>
      </c>
      <c r="C2076" s="19" t="s">
        <v>19455</v>
      </c>
    </row>
    <row r="2077" spans="1:3" x14ac:dyDescent="0.3">
      <c r="A2077" s="19" t="s">
        <v>19178</v>
      </c>
      <c r="B2077" s="19" t="s">
        <v>13616</v>
      </c>
      <c r="C2077" s="19" t="s">
        <v>19453</v>
      </c>
    </row>
    <row r="2078" spans="1:3" x14ac:dyDescent="0.3">
      <c r="A2078" s="19" t="s">
        <v>16791</v>
      </c>
      <c r="B2078" s="19" t="s">
        <v>20181</v>
      </c>
      <c r="C2078" s="19" t="s">
        <v>19441</v>
      </c>
    </row>
    <row r="2079" spans="1:3" x14ac:dyDescent="0.3">
      <c r="A2079" s="19" t="s">
        <v>15338</v>
      </c>
      <c r="B2079" s="19" t="s">
        <v>20180</v>
      </c>
      <c r="C2079" s="19" t="s">
        <v>19870</v>
      </c>
    </row>
    <row r="2080" spans="1:3" x14ac:dyDescent="0.3">
      <c r="A2080" s="19" t="s">
        <v>14874</v>
      </c>
      <c r="B2080" s="19" t="s">
        <v>20187</v>
      </c>
      <c r="C2080" s="19" t="s">
        <v>19455</v>
      </c>
    </row>
    <row r="2081" spans="1:3" x14ac:dyDescent="0.3">
      <c r="A2081" s="19" t="s">
        <v>18191</v>
      </c>
      <c r="B2081" s="19" t="s">
        <v>20187</v>
      </c>
      <c r="C2081" s="19" t="s">
        <v>19626</v>
      </c>
    </row>
    <row r="2082" spans="1:3" x14ac:dyDescent="0.3">
      <c r="A2082" s="19" t="s">
        <v>18742</v>
      </c>
      <c r="B2082" s="19" t="s">
        <v>20174</v>
      </c>
      <c r="C2082" s="19" t="s">
        <v>19502</v>
      </c>
    </row>
    <row r="2083" spans="1:3" x14ac:dyDescent="0.3">
      <c r="A2083" s="19" t="s">
        <v>17483</v>
      </c>
      <c r="B2083" s="19" t="s">
        <v>13616</v>
      </c>
      <c r="C2083" s="19" t="s">
        <v>19503</v>
      </c>
    </row>
    <row r="2084" spans="1:3" x14ac:dyDescent="0.3">
      <c r="A2084" s="19" t="s">
        <v>15627</v>
      </c>
      <c r="B2084" s="19" t="s">
        <v>20185</v>
      </c>
      <c r="C2084" s="19" t="s">
        <v>19685</v>
      </c>
    </row>
    <row r="2085" spans="1:3" x14ac:dyDescent="0.3">
      <c r="A2085" s="19" t="s">
        <v>17460</v>
      </c>
      <c r="B2085" s="19" t="s">
        <v>20185</v>
      </c>
      <c r="C2085" s="19" t="s">
        <v>19455</v>
      </c>
    </row>
    <row r="2086" spans="1:3" x14ac:dyDescent="0.3">
      <c r="A2086" s="19" t="s">
        <v>14940</v>
      </c>
      <c r="B2086" s="19" t="s">
        <v>20179</v>
      </c>
      <c r="C2086" s="19" t="s">
        <v>19722</v>
      </c>
    </row>
    <row r="2087" spans="1:3" x14ac:dyDescent="0.3">
      <c r="A2087" s="19" t="s">
        <v>17705</v>
      </c>
      <c r="B2087" s="19" t="s">
        <v>13616</v>
      </c>
      <c r="C2087" s="19" t="s">
        <v>19458</v>
      </c>
    </row>
    <row r="2088" spans="1:3" x14ac:dyDescent="0.3">
      <c r="A2088" s="19" t="s">
        <v>19005</v>
      </c>
      <c r="B2088" s="19" t="s">
        <v>20175</v>
      </c>
      <c r="C2088" s="19" t="s">
        <v>19871</v>
      </c>
    </row>
    <row r="2089" spans="1:3" x14ac:dyDescent="0.3">
      <c r="A2089" s="19" t="s">
        <v>15065</v>
      </c>
      <c r="B2089" s="19" t="s">
        <v>20179</v>
      </c>
      <c r="C2089" s="19" t="s">
        <v>19690</v>
      </c>
    </row>
    <row r="2090" spans="1:3" x14ac:dyDescent="0.3">
      <c r="A2090" s="19" t="s">
        <v>16811</v>
      </c>
      <c r="B2090" s="19" t="s">
        <v>20185</v>
      </c>
      <c r="C2090" s="19" t="s">
        <v>19697</v>
      </c>
    </row>
    <row r="2091" spans="1:3" x14ac:dyDescent="0.3">
      <c r="A2091" s="19" t="s">
        <v>18442</v>
      </c>
      <c r="B2091" s="19" t="s">
        <v>13616</v>
      </c>
      <c r="C2091" s="19" t="s">
        <v>19872</v>
      </c>
    </row>
    <row r="2092" spans="1:3" x14ac:dyDescent="0.3">
      <c r="A2092" s="19" t="s">
        <v>17474</v>
      </c>
      <c r="B2092" s="19" t="s">
        <v>20187</v>
      </c>
      <c r="C2092" s="19" t="s">
        <v>19626</v>
      </c>
    </row>
    <row r="2093" spans="1:3" x14ac:dyDescent="0.3">
      <c r="A2093" s="19" t="s">
        <v>18699</v>
      </c>
      <c r="B2093" s="19" t="s">
        <v>20175</v>
      </c>
      <c r="C2093" s="19" t="s">
        <v>19873</v>
      </c>
    </row>
    <row r="2094" spans="1:3" x14ac:dyDescent="0.3">
      <c r="A2094" s="19" t="s">
        <v>17111</v>
      </c>
      <c r="B2094" s="19" t="s">
        <v>20179</v>
      </c>
      <c r="C2094" s="19" t="s">
        <v>19533</v>
      </c>
    </row>
    <row r="2095" spans="1:3" x14ac:dyDescent="0.3">
      <c r="A2095" s="19" t="s">
        <v>15768</v>
      </c>
      <c r="B2095" s="19" t="s">
        <v>20179</v>
      </c>
      <c r="C2095" s="19" t="s">
        <v>19741</v>
      </c>
    </row>
    <row r="2096" spans="1:3" x14ac:dyDescent="0.3">
      <c r="A2096" s="19" t="s">
        <v>17547</v>
      </c>
      <c r="B2096" s="19" t="s">
        <v>13616</v>
      </c>
      <c r="C2096" s="19" t="s">
        <v>19441</v>
      </c>
    </row>
    <row r="2097" spans="1:3" x14ac:dyDescent="0.3">
      <c r="A2097" s="19" t="s">
        <v>16875</v>
      </c>
      <c r="B2097" s="19" t="s">
        <v>13616</v>
      </c>
      <c r="C2097" s="19" t="s">
        <v>19458</v>
      </c>
    </row>
    <row r="2098" spans="1:3" x14ac:dyDescent="0.3">
      <c r="A2098" s="19" t="s">
        <v>18914</v>
      </c>
      <c r="B2098" s="19" t="s">
        <v>20187</v>
      </c>
      <c r="C2098" s="19" t="s">
        <v>19527</v>
      </c>
    </row>
    <row r="2099" spans="1:3" x14ac:dyDescent="0.3">
      <c r="A2099" s="19" t="s">
        <v>15060</v>
      </c>
      <c r="B2099" s="19" t="s">
        <v>20179</v>
      </c>
      <c r="C2099" s="19" t="s">
        <v>19584</v>
      </c>
    </row>
    <row r="2100" spans="1:3" x14ac:dyDescent="0.3">
      <c r="A2100" s="19" t="s">
        <v>16837</v>
      </c>
      <c r="B2100" s="19" t="s">
        <v>13616</v>
      </c>
      <c r="C2100" s="19" t="s">
        <v>19458</v>
      </c>
    </row>
    <row r="2101" spans="1:3" x14ac:dyDescent="0.3">
      <c r="A2101" s="19" t="s">
        <v>17029</v>
      </c>
      <c r="B2101" s="19" t="s">
        <v>20174</v>
      </c>
      <c r="C2101" s="19" t="s">
        <v>19754</v>
      </c>
    </row>
    <row r="2102" spans="1:3" x14ac:dyDescent="0.3">
      <c r="A2102" s="19" t="s">
        <v>16606</v>
      </c>
      <c r="B2102" s="19" t="s">
        <v>13616</v>
      </c>
      <c r="C2102" s="19" t="s">
        <v>19470</v>
      </c>
    </row>
    <row r="2103" spans="1:3" x14ac:dyDescent="0.3">
      <c r="A2103" s="19" t="s">
        <v>18202</v>
      </c>
      <c r="B2103" s="19" t="s">
        <v>20179</v>
      </c>
      <c r="C2103" s="19" t="s">
        <v>19442</v>
      </c>
    </row>
    <row r="2104" spans="1:3" x14ac:dyDescent="0.3">
      <c r="A2104" s="19" t="s">
        <v>19372</v>
      </c>
      <c r="B2104" s="19" t="s">
        <v>20179</v>
      </c>
      <c r="C2104" s="19" t="s">
        <v>19486</v>
      </c>
    </row>
    <row r="2105" spans="1:3" x14ac:dyDescent="0.3">
      <c r="A2105" s="19" t="s">
        <v>18976</v>
      </c>
      <c r="B2105" s="19" t="s">
        <v>20179</v>
      </c>
      <c r="C2105" s="19" t="s">
        <v>19442</v>
      </c>
    </row>
    <row r="2106" spans="1:3" x14ac:dyDescent="0.3">
      <c r="A2106" s="19" t="s">
        <v>18530</v>
      </c>
      <c r="B2106" s="19" t="s">
        <v>20179</v>
      </c>
      <c r="C2106" s="19" t="s">
        <v>19453</v>
      </c>
    </row>
    <row r="2107" spans="1:3" x14ac:dyDescent="0.3">
      <c r="A2107" s="19" t="s">
        <v>17118</v>
      </c>
      <c r="B2107" s="19" t="s">
        <v>20179</v>
      </c>
      <c r="C2107" s="19" t="s">
        <v>19458</v>
      </c>
    </row>
    <row r="2108" spans="1:3" x14ac:dyDescent="0.3">
      <c r="A2108" s="19" t="s">
        <v>17313</v>
      </c>
      <c r="B2108" s="19" t="s">
        <v>20187</v>
      </c>
      <c r="C2108" s="19" t="s">
        <v>19503</v>
      </c>
    </row>
    <row r="2109" spans="1:3" x14ac:dyDescent="0.3">
      <c r="A2109" s="19" t="s">
        <v>18246</v>
      </c>
      <c r="B2109" s="19" t="s">
        <v>20174</v>
      </c>
      <c r="C2109" s="19" t="s">
        <v>19458</v>
      </c>
    </row>
    <row r="2110" spans="1:3" x14ac:dyDescent="0.3">
      <c r="A2110" s="19" t="s">
        <v>14717</v>
      </c>
      <c r="B2110" s="19" t="s">
        <v>20174</v>
      </c>
      <c r="C2110" s="19" t="s">
        <v>19453</v>
      </c>
    </row>
    <row r="2111" spans="1:3" x14ac:dyDescent="0.3">
      <c r="A2111" s="19" t="s">
        <v>16050</v>
      </c>
      <c r="B2111" s="19" t="s">
        <v>20179</v>
      </c>
      <c r="C2111" s="19" t="s">
        <v>19875</v>
      </c>
    </row>
    <row r="2112" spans="1:3" x14ac:dyDescent="0.3">
      <c r="A2112" s="19" t="s">
        <v>18129</v>
      </c>
      <c r="B2112" s="19" t="s">
        <v>20186</v>
      </c>
      <c r="C2112" s="19" t="s">
        <v>19459</v>
      </c>
    </row>
    <row r="2113" spans="1:3" x14ac:dyDescent="0.3">
      <c r="A2113" s="19" t="s">
        <v>15472</v>
      </c>
      <c r="B2113" s="19" t="s">
        <v>20179</v>
      </c>
      <c r="C2113" s="19" t="s">
        <v>19784</v>
      </c>
    </row>
    <row r="2114" spans="1:3" x14ac:dyDescent="0.3">
      <c r="A2114" s="19" t="s">
        <v>14983</v>
      </c>
      <c r="B2114" s="19" t="s">
        <v>20185</v>
      </c>
      <c r="C2114" s="19" t="s">
        <v>19623</v>
      </c>
    </row>
    <row r="2115" spans="1:3" x14ac:dyDescent="0.3">
      <c r="A2115" s="19" t="s">
        <v>17324</v>
      </c>
      <c r="B2115" s="19" t="s">
        <v>20179</v>
      </c>
      <c r="C2115" s="19" t="s">
        <v>19480</v>
      </c>
    </row>
    <row r="2116" spans="1:3" x14ac:dyDescent="0.3">
      <c r="A2116" s="19" t="s">
        <v>17459</v>
      </c>
      <c r="B2116" s="19" t="s">
        <v>20176</v>
      </c>
      <c r="C2116" s="19" t="s">
        <v>19455</v>
      </c>
    </row>
    <row r="2117" spans="1:3" x14ac:dyDescent="0.3">
      <c r="A2117" s="19" t="s">
        <v>15769</v>
      </c>
      <c r="B2117" s="19" t="s">
        <v>20185</v>
      </c>
      <c r="C2117" s="19" t="s">
        <v>19476</v>
      </c>
    </row>
    <row r="2118" spans="1:3" x14ac:dyDescent="0.3">
      <c r="A2118" s="19" t="s">
        <v>15264</v>
      </c>
      <c r="B2118" s="19" t="s">
        <v>20180</v>
      </c>
      <c r="C2118" s="19" t="s">
        <v>19618</v>
      </c>
    </row>
    <row r="2119" spans="1:3" x14ac:dyDescent="0.3">
      <c r="A2119" s="19" t="s">
        <v>16285</v>
      </c>
      <c r="B2119" s="19" t="s">
        <v>20189</v>
      </c>
      <c r="C2119" s="19" t="s">
        <v>19876</v>
      </c>
    </row>
    <row r="2120" spans="1:3" x14ac:dyDescent="0.3">
      <c r="A2120" s="19" t="s">
        <v>15918</v>
      </c>
      <c r="B2120" s="19" t="s">
        <v>20179</v>
      </c>
      <c r="C2120" s="19" t="s">
        <v>19877</v>
      </c>
    </row>
    <row r="2121" spans="1:3" x14ac:dyDescent="0.3">
      <c r="A2121" s="19" t="s">
        <v>16646</v>
      </c>
      <c r="B2121" s="19" t="s">
        <v>20179</v>
      </c>
      <c r="C2121" s="19" t="s">
        <v>19470</v>
      </c>
    </row>
    <row r="2122" spans="1:3" x14ac:dyDescent="0.3">
      <c r="A2122" s="19" t="s">
        <v>18407</v>
      </c>
      <c r="B2122" s="19" t="s">
        <v>20185</v>
      </c>
      <c r="C2122" s="19" t="s">
        <v>19586</v>
      </c>
    </row>
    <row r="2123" spans="1:3" x14ac:dyDescent="0.3">
      <c r="A2123" s="19" t="s">
        <v>15470</v>
      </c>
      <c r="B2123" s="19" t="s">
        <v>20174</v>
      </c>
      <c r="C2123" s="19" t="s">
        <v>19880</v>
      </c>
    </row>
    <row r="2124" spans="1:3" x14ac:dyDescent="0.3">
      <c r="A2124" s="19" t="s">
        <v>17306</v>
      </c>
      <c r="B2124" s="19" t="s">
        <v>20179</v>
      </c>
      <c r="C2124" s="19" t="s">
        <v>19445</v>
      </c>
    </row>
    <row r="2125" spans="1:3" x14ac:dyDescent="0.3">
      <c r="A2125" s="19" t="s">
        <v>17115</v>
      </c>
      <c r="B2125" s="19" t="s">
        <v>20189</v>
      </c>
      <c r="C2125" s="19" t="s">
        <v>19453</v>
      </c>
    </row>
    <row r="2126" spans="1:3" x14ac:dyDescent="0.3">
      <c r="A2126" s="19" t="s">
        <v>19373</v>
      </c>
      <c r="B2126" s="19" t="s">
        <v>13616</v>
      </c>
      <c r="C2126" s="19" t="s">
        <v>19770</v>
      </c>
    </row>
    <row r="2127" spans="1:3" x14ac:dyDescent="0.3">
      <c r="A2127" s="19" t="s">
        <v>18389</v>
      </c>
      <c r="B2127" s="19" t="s">
        <v>20179</v>
      </c>
      <c r="C2127" s="19" t="s">
        <v>19881</v>
      </c>
    </row>
    <row r="2128" spans="1:3" x14ac:dyDescent="0.3">
      <c r="A2128" s="19" t="s">
        <v>18547</v>
      </c>
      <c r="B2128" s="19" t="s">
        <v>20174</v>
      </c>
      <c r="C2128" s="19" t="s">
        <v>19517</v>
      </c>
    </row>
    <row r="2129" spans="1:3" x14ac:dyDescent="0.3">
      <c r="A2129" s="19" t="s">
        <v>18788</v>
      </c>
      <c r="B2129" s="19" t="s">
        <v>20179</v>
      </c>
      <c r="C2129" s="19" t="s">
        <v>19476</v>
      </c>
    </row>
    <row r="2130" spans="1:3" x14ac:dyDescent="0.3">
      <c r="A2130" s="19" t="s">
        <v>16934</v>
      </c>
      <c r="B2130" s="19" t="s">
        <v>20179</v>
      </c>
      <c r="C2130" s="19" t="s">
        <v>19485</v>
      </c>
    </row>
    <row r="2131" spans="1:3" x14ac:dyDescent="0.3">
      <c r="A2131" s="19" t="s">
        <v>18071</v>
      </c>
      <c r="B2131" s="19" t="s">
        <v>13616</v>
      </c>
      <c r="C2131" s="19" t="s">
        <v>19752</v>
      </c>
    </row>
    <row r="2132" spans="1:3" x14ac:dyDescent="0.3">
      <c r="A2132" s="19" t="s">
        <v>18347</v>
      </c>
      <c r="B2132" s="19" t="s">
        <v>13616</v>
      </c>
      <c r="C2132" s="19" t="s">
        <v>19882</v>
      </c>
    </row>
    <row r="2133" spans="1:3" x14ac:dyDescent="0.3">
      <c r="A2133" s="19" t="s">
        <v>17828</v>
      </c>
      <c r="B2133" s="19" t="s">
        <v>13616</v>
      </c>
      <c r="C2133" s="19" t="s">
        <v>19883</v>
      </c>
    </row>
    <row r="2134" spans="1:3" x14ac:dyDescent="0.3">
      <c r="A2134" s="19" t="s">
        <v>16534</v>
      </c>
      <c r="B2134" s="19" t="s">
        <v>13616</v>
      </c>
      <c r="C2134" s="19" t="s">
        <v>19470</v>
      </c>
    </row>
    <row r="2135" spans="1:3" x14ac:dyDescent="0.3">
      <c r="A2135" s="19" t="s">
        <v>15344</v>
      </c>
      <c r="B2135" s="19" t="s">
        <v>20179</v>
      </c>
      <c r="C2135" s="19" t="s">
        <v>19731</v>
      </c>
    </row>
    <row r="2136" spans="1:3" x14ac:dyDescent="0.3">
      <c r="A2136" s="19" t="s">
        <v>16767</v>
      </c>
      <c r="B2136" s="19" t="s">
        <v>13616</v>
      </c>
      <c r="C2136" s="19" t="s">
        <v>19740</v>
      </c>
    </row>
    <row r="2137" spans="1:3" x14ac:dyDescent="0.3">
      <c r="A2137" s="19" t="s">
        <v>16313</v>
      </c>
      <c r="B2137" s="19" t="s">
        <v>20180</v>
      </c>
      <c r="C2137" s="19" t="s">
        <v>19545</v>
      </c>
    </row>
    <row r="2138" spans="1:3" x14ac:dyDescent="0.3">
      <c r="A2138" s="19" t="s">
        <v>18375</v>
      </c>
      <c r="B2138" s="19" t="s">
        <v>20175</v>
      </c>
      <c r="C2138" s="19" t="s">
        <v>19865</v>
      </c>
    </row>
    <row r="2139" spans="1:3" x14ac:dyDescent="0.3">
      <c r="A2139" s="19" t="s">
        <v>18517</v>
      </c>
      <c r="B2139" s="19" t="s">
        <v>20174</v>
      </c>
      <c r="C2139" s="19" t="s">
        <v>19482</v>
      </c>
    </row>
    <row r="2140" spans="1:3" x14ac:dyDescent="0.3">
      <c r="A2140" s="19" t="s">
        <v>18455</v>
      </c>
      <c r="B2140" s="19" t="s">
        <v>20180</v>
      </c>
      <c r="C2140" s="19" t="s">
        <v>19485</v>
      </c>
    </row>
    <row r="2141" spans="1:3" x14ac:dyDescent="0.3">
      <c r="A2141" s="19" t="s">
        <v>18991</v>
      </c>
      <c r="B2141" s="19" t="s">
        <v>20180</v>
      </c>
      <c r="C2141" s="19" t="s">
        <v>19884</v>
      </c>
    </row>
    <row r="2142" spans="1:3" x14ac:dyDescent="0.3">
      <c r="A2142" s="19" t="s">
        <v>16132</v>
      </c>
      <c r="B2142" s="19" t="s">
        <v>20179</v>
      </c>
      <c r="C2142" s="19" t="s">
        <v>19690</v>
      </c>
    </row>
    <row r="2143" spans="1:3" x14ac:dyDescent="0.3">
      <c r="A2143" s="19" t="s">
        <v>18449</v>
      </c>
      <c r="B2143" s="19" t="s">
        <v>20180</v>
      </c>
      <c r="C2143" s="19" t="s">
        <v>19885</v>
      </c>
    </row>
    <row r="2144" spans="1:3" x14ac:dyDescent="0.3">
      <c r="A2144" s="19" t="s">
        <v>18321</v>
      </c>
      <c r="B2144" s="19" t="s">
        <v>20187</v>
      </c>
      <c r="C2144" s="19" t="s">
        <v>19886</v>
      </c>
    </row>
    <row r="2145" spans="1:3" x14ac:dyDescent="0.3">
      <c r="A2145" s="19" t="s">
        <v>19416</v>
      </c>
      <c r="B2145" s="19" t="s">
        <v>20179</v>
      </c>
      <c r="C2145" s="19" t="s">
        <v>19449</v>
      </c>
    </row>
    <row r="2146" spans="1:3" x14ac:dyDescent="0.3">
      <c r="A2146" s="19" t="s">
        <v>17878</v>
      </c>
      <c r="B2146" s="19" t="s">
        <v>20174</v>
      </c>
      <c r="C2146" s="19" t="s">
        <v>19539</v>
      </c>
    </row>
    <row r="2147" spans="1:3" x14ac:dyDescent="0.3">
      <c r="A2147" s="19" t="s">
        <v>19251</v>
      </c>
      <c r="B2147" s="19" t="s">
        <v>20179</v>
      </c>
      <c r="C2147" s="19" t="s">
        <v>19502</v>
      </c>
    </row>
    <row r="2148" spans="1:3" x14ac:dyDescent="0.3">
      <c r="A2148" s="19" t="s">
        <v>14990</v>
      </c>
      <c r="B2148" s="19" t="s">
        <v>20174</v>
      </c>
      <c r="C2148" s="19" t="s">
        <v>19887</v>
      </c>
    </row>
    <row r="2149" spans="1:3" x14ac:dyDescent="0.3">
      <c r="A2149" s="19" t="s">
        <v>16922</v>
      </c>
      <c r="B2149" s="19" t="s">
        <v>20175</v>
      </c>
      <c r="C2149" s="19" t="s">
        <v>19888</v>
      </c>
    </row>
    <row r="2150" spans="1:3" x14ac:dyDescent="0.3">
      <c r="A2150" s="19" t="s">
        <v>16603</v>
      </c>
      <c r="B2150" s="19" t="s">
        <v>20175</v>
      </c>
      <c r="C2150" s="19" t="s">
        <v>19889</v>
      </c>
    </row>
    <row r="2151" spans="1:3" x14ac:dyDescent="0.3">
      <c r="A2151" s="19" t="s">
        <v>16589</v>
      </c>
      <c r="B2151" s="19" t="s">
        <v>20179</v>
      </c>
      <c r="C2151" s="19" t="s">
        <v>19804</v>
      </c>
    </row>
    <row r="2152" spans="1:3" x14ac:dyDescent="0.3">
      <c r="A2152" s="19" t="s">
        <v>17186</v>
      </c>
      <c r="B2152" s="19" t="s">
        <v>13616</v>
      </c>
      <c r="C2152" s="19" t="s">
        <v>19819</v>
      </c>
    </row>
    <row r="2153" spans="1:3" x14ac:dyDescent="0.3">
      <c r="A2153" s="19" t="s">
        <v>19363</v>
      </c>
      <c r="B2153" s="19" t="s">
        <v>20184</v>
      </c>
      <c r="C2153" s="19" t="s">
        <v>19442</v>
      </c>
    </row>
    <row r="2154" spans="1:3" x14ac:dyDescent="0.3">
      <c r="A2154" s="19" t="s">
        <v>14946</v>
      </c>
      <c r="B2154" s="19" t="s">
        <v>13616</v>
      </c>
      <c r="C2154" s="19" t="s">
        <v>19445</v>
      </c>
    </row>
    <row r="2155" spans="1:3" x14ac:dyDescent="0.3">
      <c r="A2155" s="19" t="s">
        <v>19230</v>
      </c>
      <c r="B2155" s="19" t="s">
        <v>20179</v>
      </c>
      <c r="C2155" s="19" t="s">
        <v>19488</v>
      </c>
    </row>
    <row r="2156" spans="1:3" x14ac:dyDescent="0.3">
      <c r="A2156" s="19" t="s">
        <v>15902</v>
      </c>
      <c r="B2156" s="19" t="s">
        <v>20179</v>
      </c>
      <c r="C2156" s="19" t="s">
        <v>19645</v>
      </c>
    </row>
    <row r="2157" spans="1:3" x14ac:dyDescent="0.3">
      <c r="A2157" s="19" t="s">
        <v>19410</v>
      </c>
      <c r="B2157" s="19" t="s">
        <v>20183</v>
      </c>
      <c r="C2157" s="19" t="s">
        <v>19579</v>
      </c>
    </row>
    <row r="2158" spans="1:3" x14ac:dyDescent="0.3">
      <c r="A2158" s="19" t="s">
        <v>17296</v>
      </c>
      <c r="B2158" s="19" t="s">
        <v>20179</v>
      </c>
      <c r="C2158" s="19" t="s">
        <v>19690</v>
      </c>
    </row>
    <row r="2159" spans="1:3" x14ac:dyDescent="0.3">
      <c r="A2159" s="19" t="s">
        <v>17581</v>
      </c>
      <c r="B2159" s="19" t="s">
        <v>20179</v>
      </c>
      <c r="C2159" s="19" t="s">
        <v>19449</v>
      </c>
    </row>
    <row r="2160" spans="1:3" x14ac:dyDescent="0.3">
      <c r="A2160" s="19" t="s">
        <v>19374</v>
      </c>
      <c r="B2160" s="19" t="s">
        <v>20184</v>
      </c>
      <c r="C2160" s="19" t="s">
        <v>19492</v>
      </c>
    </row>
    <row r="2161" spans="1:3" x14ac:dyDescent="0.3">
      <c r="A2161" s="19" t="s">
        <v>18691</v>
      </c>
      <c r="B2161" s="19" t="s">
        <v>20179</v>
      </c>
      <c r="C2161" s="19" t="s">
        <v>19455</v>
      </c>
    </row>
    <row r="2162" spans="1:3" x14ac:dyDescent="0.3">
      <c r="A2162" s="19" t="s">
        <v>19031</v>
      </c>
      <c r="B2162" s="19" t="s">
        <v>13616</v>
      </c>
      <c r="C2162" s="19" t="s">
        <v>19448</v>
      </c>
    </row>
    <row r="2163" spans="1:3" x14ac:dyDescent="0.3">
      <c r="A2163" s="19" t="s">
        <v>17059</v>
      </c>
      <c r="B2163" s="19" t="s">
        <v>20186</v>
      </c>
      <c r="C2163" s="19" t="s">
        <v>19484</v>
      </c>
    </row>
    <row r="2164" spans="1:3" x14ac:dyDescent="0.3">
      <c r="A2164" s="19" t="s">
        <v>18809</v>
      </c>
      <c r="B2164" s="19" t="s">
        <v>20179</v>
      </c>
      <c r="C2164" s="19" t="s">
        <v>19699</v>
      </c>
    </row>
    <row r="2165" spans="1:3" x14ac:dyDescent="0.3">
      <c r="A2165" s="19" t="s">
        <v>19114</v>
      </c>
      <c r="B2165" s="19" t="s">
        <v>20175</v>
      </c>
      <c r="C2165" s="19" t="s">
        <v>19517</v>
      </c>
    </row>
    <row r="2166" spans="1:3" x14ac:dyDescent="0.3">
      <c r="A2166" s="19" t="s">
        <v>17944</v>
      </c>
      <c r="B2166" s="19" t="s">
        <v>20187</v>
      </c>
      <c r="C2166" s="19" t="s">
        <v>19503</v>
      </c>
    </row>
    <row r="2167" spans="1:3" x14ac:dyDescent="0.3">
      <c r="A2167" s="19" t="s">
        <v>17311</v>
      </c>
      <c r="B2167" s="19" t="s">
        <v>20174</v>
      </c>
      <c r="C2167" s="19" t="s">
        <v>19441</v>
      </c>
    </row>
    <row r="2168" spans="1:3" x14ac:dyDescent="0.3">
      <c r="A2168" s="19" t="s">
        <v>15703</v>
      </c>
      <c r="B2168" s="19" t="s">
        <v>20182</v>
      </c>
      <c r="C2168" s="19" t="s">
        <v>19893</v>
      </c>
    </row>
    <row r="2169" spans="1:3" x14ac:dyDescent="0.3">
      <c r="A2169" s="19" t="s">
        <v>18350</v>
      </c>
      <c r="B2169" s="19" t="s">
        <v>20179</v>
      </c>
      <c r="C2169" s="19" t="s">
        <v>19442</v>
      </c>
    </row>
    <row r="2170" spans="1:3" x14ac:dyDescent="0.3">
      <c r="A2170" s="19" t="s">
        <v>17130</v>
      </c>
      <c r="B2170" s="19" t="s">
        <v>20174</v>
      </c>
      <c r="C2170" s="19" t="s">
        <v>19453</v>
      </c>
    </row>
    <row r="2171" spans="1:3" x14ac:dyDescent="0.3">
      <c r="A2171" s="19" t="s">
        <v>17327</v>
      </c>
      <c r="B2171" s="19" t="s">
        <v>13616</v>
      </c>
      <c r="C2171" s="19" t="s">
        <v>19449</v>
      </c>
    </row>
    <row r="2172" spans="1:3" x14ac:dyDescent="0.3">
      <c r="A2172" s="19" t="s">
        <v>17437</v>
      </c>
      <c r="B2172" s="19" t="s">
        <v>20187</v>
      </c>
      <c r="C2172" s="19" t="s">
        <v>19445</v>
      </c>
    </row>
    <row r="2173" spans="1:3" x14ac:dyDescent="0.3">
      <c r="A2173" s="19" t="s">
        <v>17298</v>
      </c>
      <c r="B2173" s="19" t="s">
        <v>20180</v>
      </c>
      <c r="C2173" s="19" t="s">
        <v>19548</v>
      </c>
    </row>
    <row r="2174" spans="1:3" x14ac:dyDescent="0.3">
      <c r="A2174" s="19" t="s">
        <v>16340</v>
      </c>
      <c r="B2174" s="19" t="s">
        <v>13616</v>
      </c>
      <c r="C2174" s="19" t="s">
        <v>19690</v>
      </c>
    </row>
    <row r="2175" spans="1:3" x14ac:dyDescent="0.3">
      <c r="A2175" s="19" t="s">
        <v>17766</v>
      </c>
      <c r="B2175" s="19" t="s">
        <v>13616</v>
      </c>
      <c r="C2175" s="19" t="s">
        <v>19894</v>
      </c>
    </row>
    <row r="2176" spans="1:3" x14ac:dyDescent="0.3">
      <c r="A2176" s="19" t="s">
        <v>17060</v>
      </c>
      <c r="B2176" s="19" t="s">
        <v>13616</v>
      </c>
      <c r="C2176" s="19" t="s">
        <v>19690</v>
      </c>
    </row>
    <row r="2177" spans="1:3" x14ac:dyDescent="0.3">
      <c r="A2177" s="19" t="s">
        <v>17461</v>
      </c>
      <c r="B2177" s="19" t="s">
        <v>20187</v>
      </c>
      <c r="C2177" s="19" t="s">
        <v>19453</v>
      </c>
    </row>
    <row r="2178" spans="1:3" x14ac:dyDescent="0.3">
      <c r="A2178" s="19" t="s">
        <v>16563</v>
      </c>
      <c r="B2178" s="19" t="s">
        <v>13616</v>
      </c>
      <c r="C2178" s="19" t="s">
        <v>19456</v>
      </c>
    </row>
    <row r="2179" spans="1:3" x14ac:dyDescent="0.3">
      <c r="A2179" s="19" t="s">
        <v>15567</v>
      </c>
      <c r="B2179" s="19" t="s">
        <v>13616</v>
      </c>
      <c r="C2179" s="19" t="s">
        <v>19449</v>
      </c>
    </row>
    <row r="2180" spans="1:3" x14ac:dyDescent="0.3">
      <c r="A2180" s="19" t="s">
        <v>18778</v>
      </c>
      <c r="B2180" s="19" t="s">
        <v>20179</v>
      </c>
      <c r="C2180" s="19" t="s">
        <v>19472</v>
      </c>
    </row>
    <row r="2181" spans="1:3" x14ac:dyDescent="0.3">
      <c r="A2181" s="19" t="s">
        <v>18936</v>
      </c>
      <c r="B2181" s="19" t="s">
        <v>20184</v>
      </c>
      <c r="C2181" s="19" t="s">
        <v>19453</v>
      </c>
    </row>
    <row r="2182" spans="1:3" x14ac:dyDescent="0.3">
      <c r="A2182" s="19" t="s">
        <v>16830</v>
      </c>
      <c r="B2182" s="19" t="s">
        <v>20179</v>
      </c>
      <c r="C2182" s="19" t="s">
        <v>19459</v>
      </c>
    </row>
    <row r="2183" spans="1:3" x14ac:dyDescent="0.3">
      <c r="A2183" s="19" t="s">
        <v>15515</v>
      </c>
      <c r="B2183" s="19" t="s">
        <v>20179</v>
      </c>
      <c r="C2183" s="19" t="s">
        <v>19895</v>
      </c>
    </row>
    <row r="2184" spans="1:3" x14ac:dyDescent="0.3">
      <c r="A2184" s="19" t="s">
        <v>16072</v>
      </c>
      <c r="B2184" s="19" t="s">
        <v>20179</v>
      </c>
      <c r="C2184" s="19" t="s">
        <v>19690</v>
      </c>
    </row>
    <row r="2185" spans="1:3" x14ac:dyDescent="0.3">
      <c r="A2185" s="19" t="s">
        <v>16095</v>
      </c>
      <c r="B2185" s="19" t="s">
        <v>20184</v>
      </c>
      <c r="C2185" s="19" t="s">
        <v>19897</v>
      </c>
    </row>
    <row r="2186" spans="1:3" x14ac:dyDescent="0.3">
      <c r="A2186" s="19" t="s">
        <v>19361</v>
      </c>
      <c r="B2186" s="19" t="s">
        <v>20179</v>
      </c>
      <c r="C2186" s="19" t="s">
        <v>19617</v>
      </c>
    </row>
    <row r="2187" spans="1:3" x14ac:dyDescent="0.3">
      <c r="A2187" s="19" t="s">
        <v>17656</v>
      </c>
      <c r="B2187" s="19" t="s">
        <v>20179</v>
      </c>
      <c r="C2187" s="19" t="s">
        <v>19898</v>
      </c>
    </row>
    <row r="2188" spans="1:3" x14ac:dyDescent="0.3">
      <c r="A2188" s="19" t="s">
        <v>15031</v>
      </c>
      <c r="B2188" s="19" t="s">
        <v>13616</v>
      </c>
      <c r="C2188" s="19" t="s">
        <v>19449</v>
      </c>
    </row>
    <row r="2189" spans="1:3" x14ac:dyDescent="0.3">
      <c r="A2189" s="19" t="s">
        <v>17611</v>
      </c>
      <c r="B2189" s="19" t="s">
        <v>20179</v>
      </c>
      <c r="C2189" s="19" t="s">
        <v>19690</v>
      </c>
    </row>
    <row r="2190" spans="1:3" x14ac:dyDescent="0.3">
      <c r="A2190" s="19" t="s">
        <v>15523</v>
      </c>
      <c r="B2190" s="19" t="s">
        <v>13616</v>
      </c>
      <c r="C2190" s="19" t="s">
        <v>19882</v>
      </c>
    </row>
    <row r="2191" spans="1:3" x14ac:dyDescent="0.3">
      <c r="A2191" s="19" t="s">
        <v>19157</v>
      </c>
      <c r="B2191" s="19" t="s">
        <v>20179</v>
      </c>
      <c r="C2191" s="19" t="s">
        <v>19899</v>
      </c>
    </row>
    <row r="2192" spans="1:3" x14ac:dyDescent="0.3">
      <c r="A2192" s="19" t="s">
        <v>18814</v>
      </c>
      <c r="B2192" s="19" t="s">
        <v>20179</v>
      </c>
      <c r="C2192" s="19" t="s">
        <v>19539</v>
      </c>
    </row>
    <row r="2193" spans="1:3" x14ac:dyDescent="0.3">
      <c r="A2193" s="19" t="s">
        <v>15471</v>
      </c>
      <c r="B2193" s="19" t="s">
        <v>20180</v>
      </c>
      <c r="C2193" s="19" t="s">
        <v>19900</v>
      </c>
    </row>
    <row r="2194" spans="1:3" x14ac:dyDescent="0.3">
      <c r="A2194" s="19" t="s">
        <v>19067</v>
      </c>
      <c r="B2194" s="19" t="s">
        <v>13616</v>
      </c>
      <c r="C2194" s="19" t="s">
        <v>19901</v>
      </c>
    </row>
    <row r="2195" spans="1:3" x14ac:dyDescent="0.3">
      <c r="A2195" s="19" t="s">
        <v>15896</v>
      </c>
      <c r="B2195" s="19" t="s">
        <v>20188</v>
      </c>
      <c r="C2195" s="19" t="s">
        <v>19902</v>
      </c>
    </row>
    <row r="2196" spans="1:3" x14ac:dyDescent="0.3">
      <c r="A2196" s="19" t="s">
        <v>16086</v>
      </c>
      <c r="B2196" s="19" t="s">
        <v>20179</v>
      </c>
      <c r="C2196" s="19" t="s">
        <v>19690</v>
      </c>
    </row>
    <row r="2197" spans="1:3" x14ac:dyDescent="0.3">
      <c r="A2197" s="19" t="s">
        <v>19311</v>
      </c>
      <c r="B2197" s="19" t="s">
        <v>20179</v>
      </c>
      <c r="C2197" s="19" t="s">
        <v>19449</v>
      </c>
    </row>
    <row r="2198" spans="1:3" x14ac:dyDescent="0.3">
      <c r="A2198" s="19" t="s">
        <v>17961</v>
      </c>
      <c r="B2198" s="19" t="s">
        <v>20179</v>
      </c>
      <c r="C2198" s="19" t="s">
        <v>19789</v>
      </c>
    </row>
    <row r="2199" spans="1:3" x14ac:dyDescent="0.3">
      <c r="A2199" s="19" t="s">
        <v>17851</v>
      </c>
      <c r="B2199" s="19" t="s">
        <v>20187</v>
      </c>
      <c r="C2199" s="19" t="s">
        <v>19453</v>
      </c>
    </row>
    <row r="2200" spans="1:3" x14ac:dyDescent="0.3">
      <c r="A2200" s="19" t="s">
        <v>14721</v>
      </c>
      <c r="B2200" s="19" t="s">
        <v>20179</v>
      </c>
      <c r="C2200" s="19" t="s">
        <v>19491</v>
      </c>
    </row>
    <row r="2201" spans="1:3" x14ac:dyDescent="0.3">
      <c r="A2201" s="19" t="s">
        <v>18273</v>
      </c>
      <c r="B2201" s="19" t="s">
        <v>13616</v>
      </c>
      <c r="C2201" s="19" t="s">
        <v>19458</v>
      </c>
    </row>
    <row r="2202" spans="1:3" x14ac:dyDescent="0.3">
      <c r="A2202" s="19" t="s">
        <v>17363</v>
      </c>
      <c r="B2202" s="19" t="s">
        <v>20185</v>
      </c>
      <c r="C2202" s="19" t="s">
        <v>19458</v>
      </c>
    </row>
    <row r="2203" spans="1:3" x14ac:dyDescent="0.3">
      <c r="A2203" s="19" t="s">
        <v>15052</v>
      </c>
      <c r="B2203" s="19" t="s">
        <v>13616</v>
      </c>
      <c r="C2203" s="19" t="s">
        <v>19533</v>
      </c>
    </row>
    <row r="2204" spans="1:3" x14ac:dyDescent="0.3">
      <c r="A2204" s="19" t="s">
        <v>15100</v>
      </c>
      <c r="B2204" s="19" t="s">
        <v>13616</v>
      </c>
      <c r="C2204" s="19" t="s">
        <v>19795</v>
      </c>
    </row>
    <row r="2205" spans="1:3" x14ac:dyDescent="0.3">
      <c r="A2205" s="19" t="s">
        <v>18540</v>
      </c>
      <c r="B2205" s="19" t="s">
        <v>13616</v>
      </c>
      <c r="C2205" s="19" t="s">
        <v>19903</v>
      </c>
    </row>
    <row r="2206" spans="1:3" x14ac:dyDescent="0.3">
      <c r="A2206" s="19" t="s">
        <v>14734</v>
      </c>
      <c r="B2206" s="19" t="s">
        <v>20187</v>
      </c>
      <c r="C2206" s="19" t="s">
        <v>19442</v>
      </c>
    </row>
    <row r="2207" spans="1:3" x14ac:dyDescent="0.3">
      <c r="A2207" s="19" t="s">
        <v>18800</v>
      </c>
      <c r="B2207" s="19" t="s">
        <v>20178</v>
      </c>
      <c r="C2207" s="19" t="s">
        <v>19453</v>
      </c>
    </row>
    <row r="2208" spans="1:3" x14ac:dyDescent="0.3">
      <c r="A2208" s="19" t="s">
        <v>16659</v>
      </c>
      <c r="B2208" s="19" t="s">
        <v>20178</v>
      </c>
      <c r="C2208" s="19" t="s">
        <v>19491</v>
      </c>
    </row>
    <row r="2209" spans="1:3" x14ac:dyDescent="0.3">
      <c r="A2209" s="19" t="s">
        <v>18115</v>
      </c>
      <c r="B2209" s="19" t="s">
        <v>20174</v>
      </c>
      <c r="C2209" s="19" t="s">
        <v>19491</v>
      </c>
    </row>
    <row r="2210" spans="1:3" x14ac:dyDescent="0.3">
      <c r="A2210" s="19" t="s">
        <v>17535</v>
      </c>
      <c r="B2210" s="19" t="s">
        <v>20179</v>
      </c>
      <c r="C2210" s="19" t="s">
        <v>19455</v>
      </c>
    </row>
    <row r="2211" spans="1:3" x14ac:dyDescent="0.3">
      <c r="A2211" s="19" t="s">
        <v>15331</v>
      </c>
      <c r="B2211" s="19" t="s">
        <v>20185</v>
      </c>
      <c r="C2211" s="19" t="s">
        <v>19768</v>
      </c>
    </row>
    <row r="2212" spans="1:3" x14ac:dyDescent="0.3">
      <c r="A2212" s="19" t="s">
        <v>18493</v>
      </c>
      <c r="B2212" s="19" t="s">
        <v>20178</v>
      </c>
      <c r="C2212" s="19" t="s">
        <v>19904</v>
      </c>
    </row>
    <row r="2213" spans="1:3" x14ac:dyDescent="0.3">
      <c r="A2213" s="19" t="s">
        <v>14947</v>
      </c>
      <c r="B2213" s="19" t="s">
        <v>20179</v>
      </c>
      <c r="C2213" s="19" t="s">
        <v>19527</v>
      </c>
    </row>
    <row r="2214" spans="1:3" x14ac:dyDescent="0.3">
      <c r="A2214" s="19" t="s">
        <v>19220</v>
      </c>
      <c r="B2214" s="19" t="s">
        <v>20176</v>
      </c>
      <c r="C2214" s="19" t="s">
        <v>19770</v>
      </c>
    </row>
    <row r="2215" spans="1:3" x14ac:dyDescent="0.3">
      <c r="A2215" s="19" t="s">
        <v>15055</v>
      </c>
      <c r="B2215" s="19" t="s">
        <v>20181</v>
      </c>
      <c r="C2215" s="19" t="s">
        <v>19905</v>
      </c>
    </row>
    <row r="2216" spans="1:3" x14ac:dyDescent="0.3">
      <c r="A2216" s="19" t="s">
        <v>17662</v>
      </c>
      <c r="B2216" s="19" t="s">
        <v>20179</v>
      </c>
      <c r="C2216" s="19" t="s">
        <v>19492</v>
      </c>
    </row>
    <row r="2217" spans="1:3" x14ac:dyDescent="0.3">
      <c r="A2217" s="19" t="s">
        <v>18972</v>
      </c>
      <c r="B2217" s="19" t="s">
        <v>20174</v>
      </c>
      <c r="C2217" s="19" t="s">
        <v>19504</v>
      </c>
    </row>
    <row r="2218" spans="1:3" x14ac:dyDescent="0.3">
      <c r="A2218" s="19" t="s">
        <v>18522</v>
      </c>
      <c r="B2218" s="19" t="s">
        <v>20175</v>
      </c>
      <c r="C2218" s="19" t="s">
        <v>19906</v>
      </c>
    </row>
    <row r="2219" spans="1:3" x14ac:dyDescent="0.3">
      <c r="A2219" s="19" t="s">
        <v>15840</v>
      </c>
      <c r="B2219" s="19" t="s">
        <v>13616</v>
      </c>
      <c r="C2219" s="19" t="s">
        <v>19453</v>
      </c>
    </row>
    <row r="2220" spans="1:3" x14ac:dyDescent="0.3">
      <c r="A2220" s="19" t="s">
        <v>14949</v>
      </c>
      <c r="B2220" s="19" t="s">
        <v>20179</v>
      </c>
      <c r="C2220" s="19" t="s">
        <v>19907</v>
      </c>
    </row>
    <row r="2221" spans="1:3" x14ac:dyDescent="0.3">
      <c r="A2221" s="19" t="s">
        <v>17435</v>
      </c>
      <c r="B2221" s="19" t="s">
        <v>13616</v>
      </c>
      <c r="C2221" s="19" t="s">
        <v>19908</v>
      </c>
    </row>
    <row r="2222" spans="1:3" x14ac:dyDescent="0.3">
      <c r="A2222" s="19" t="s">
        <v>16918</v>
      </c>
      <c r="B2222" s="19" t="s">
        <v>13616</v>
      </c>
      <c r="C2222" s="19" t="s">
        <v>19442</v>
      </c>
    </row>
    <row r="2223" spans="1:3" x14ac:dyDescent="0.3">
      <c r="A2223" s="19">
        <v>54</v>
      </c>
      <c r="B2223" s="19" t="s">
        <v>20189</v>
      </c>
      <c r="C2223" s="19" t="s">
        <v>19909</v>
      </c>
    </row>
    <row r="2224" spans="1:3" x14ac:dyDescent="0.3">
      <c r="A2224" s="19" t="s">
        <v>15432</v>
      </c>
      <c r="B2224" s="19" t="s">
        <v>13616</v>
      </c>
      <c r="C2224" s="19" t="s">
        <v>19525</v>
      </c>
    </row>
    <row r="2225" spans="1:3" x14ac:dyDescent="0.3">
      <c r="A2225" s="19" t="s">
        <v>18727</v>
      </c>
      <c r="B2225" s="19" t="s">
        <v>20179</v>
      </c>
      <c r="C2225" s="19" t="s">
        <v>19910</v>
      </c>
    </row>
    <row r="2226" spans="1:3" x14ac:dyDescent="0.3">
      <c r="A2226" s="19" t="s">
        <v>15309</v>
      </c>
      <c r="B2226" s="19" t="s">
        <v>13616</v>
      </c>
      <c r="C2226" s="19" t="s">
        <v>19576</v>
      </c>
    </row>
    <row r="2227" spans="1:3" x14ac:dyDescent="0.3">
      <c r="A2227" s="19" t="s">
        <v>16449</v>
      </c>
      <c r="B2227" s="19" t="s">
        <v>20179</v>
      </c>
      <c r="C2227" s="19" t="s">
        <v>19608</v>
      </c>
    </row>
    <row r="2228" spans="1:3" x14ac:dyDescent="0.3">
      <c r="A2228" s="19" t="s">
        <v>16012</v>
      </c>
      <c r="B2228" s="19" t="s">
        <v>13616</v>
      </c>
      <c r="C2228" s="19" t="s">
        <v>19453</v>
      </c>
    </row>
    <row r="2229" spans="1:3" x14ac:dyDescent="0.3">
      <c r="A2229" s="19" t="s">
        <v>17911</v>
      </c>
      <c r="B2229" s="19" t="s">
        <v>20179</v>
      </c>
      <c r="C2229" s="19" t="s">
        <v>19911</v>
      </c>
    </row>
    <row r="2230" spans="1:3" x14ac:dyDescent="0.3">
      <c r="A2230" s="19" t="s">
        <v>15535</v>
      </c>
      <c r="B2230" s="19" t="s">
        <v>20179</v>
      </c>
      <c r="C2230" s="19" t="s">
        <v>19480</v>
      </c>
    </row>
    <row r="2231" spans="1:3" x14ac:dyDescent="0.3">
      <c r="A2231" s="19" t="s">
        <v>16587</v>
      </c>
      <c r="B2231" s="19" t="s">
        <v>20174</v>
      </c>
      <c r="C2231" s="19" t="s">
        <v>19453</v>
      </c>
    </row>
    <row r="2232" spans="1:3" x14ac:dyDescent="0.3">
      <c r="A2232" s="19" t="s">
        <v>18022</v>
      </c>
      <c r="B2232" s="19" t="s">
        <v>20179</v>
      </c>
      <c r="C2232" s="19" t="s">
        <v>19912</v>
      </c>
    </row>
    <row r="2233" spans="1:3" x14ac:dyDescent="0.3">
      <c r="A2233" s="19" t="s">
        <v>15268</v>
      </c>
      <c r="B2233" s="19" t="s">
        <v>20180</v>
      </c>
      <c r="C2233" s="19" t="s">
        <v>19560</v>
      </c>
    </row>
    <row r="2234" spans="1:3" x14ac:dyDescent="0.3">
      <c r="A2234" s="19" t="s">
        <v>15833</v>
      </c>
      <c r="B2234" s="19" t="s">
        <v>20174</v>
      </c>
      <c r="C2234" s="19" t="s">
        <v>19893</v>
      </c>
    </row>
    <row r="2235" spans="1:3" x14ac:dyDescent="0.3">
      <c r="A2235" s="19" t="s">
        <v>15593</v>
      </c>
      <c r="B2235" s="19" t="s">
        <v>20179</v>
      </c>
      <c r="C2235" s="19" t="s">
        <v>19913</v>
      </c>
    </row>
    <row r="2236" spans="1:3" x14ac:dyDescent="0.3">
      <c r="A2236" s="19" t="s">
        <v>15262</v>
      </c>
      <c r="B2236" s="19" t="s">
        <v>20185</v>
      </c>
      <c r="C2236" s="19" t="s">
        <v>19491</v>
      </c>
    </row>
    <row r="2237" spans="1:3" x14ac:dyDescent="0.3">
      <c r="A2237" s="19" t="s">
        <v>18255</v>
      </c>
      <c r="B2237" s="19" t="s">
        <v>13616</v>
      </c>
      <c r="C2237" s="19" t="s">
        <v>19779</v>
      </c>
    </row>
    <row r="2238" spans="1:3" x14ac:dyDescent="0.3">
      <c r="A2238" s="19" t="s">
        <v>15799</v>
      </c>
      <c r="B2238" s="19" t="s">
        <v>20175</v>
      </c>
      <c r="C2238" s="19" t="s">
        <v>19914</v>
      </c>
    </row>
    <row r="2239" spans="1:3" x14ac:dyDescent="0.3">
      <c r="A2239" s="19" t="s">
        <v>17198</v>
      </c>
      <c r="B2239" s="19" t="s">
        <v>20179</v>
      </c>
      <c r="C2239" s="19" t="s">
        <v>19690</v>
      </c>
    </row>
    <row r="2240" spans="1:3" x14ac:dyDescent="0.3">
      <c r="A2240" s="19" t="s">
        <v>19280</v>
      </c>
      <c r="B2240" s="19" t="s">
        <v>20174</v>
      </c>
      <c r="C2240" s="19" t="s">
        <v>19511</v>
      </c>
    </row>
    <row r="2241" spans="1:3" x14ac:dyDescent="0.3">
      <c r="A2241" s="19" t="s">
        <v>18090</v>
      </c>
      <c r="B2241" s="19" t="s">
        <v>20185</v>
      </c>
      <c r="C2241" s="19" t="s">
        <v>19453</v>
      </c>
    </row>
    <row r="2242" spans="1:3" x14ac:dyDescent="0.3">
      <c r="A2242" s="19" t="s">
        <v>16501</v>
      </c>
      <c r="B2242" s="19" t="s">
        <v>20187</v>
      </c>
      <c r="C2242" s="19" t="s">
        <v>19480</v>
      </c>
    </row>
    <row r="2243" spans="1:3" x14ac:dyDescent="0.3">
      <c r="A2243" s="19" t="s">
        <v>18452</v>
      </c>
      <c r="B2243" s="19" t="s">
        <v>13616</v>
      </c>
      <c r="C2243" s="19" t="s">
        <v>19784</v>
      </c>
    </row>
    <row r="2244" spans="1:3" x14ac:dyDescent="0.3">
      <c r="A2244" s="19" t="s">
        <v>17046</v>
      </c>
      <c r="B2244" s="19" t="s">
        <v>17743</v>
      </c>
      <c r="C2244" s="19" t="s">
        <v>19502</v>
      </c>
    </row>
    <row r="2245" spans="1:3" x14ac:dyDescent="0.3">
      <c r="A2245" s="19" t="s">
        <v>16677</v>
      </c>
      <c r="B2245" s="19" t="s">
        <v>20185</v>
      </c>
      <c r="C2245" s="19" t="s">
        <v>19915</v>
      </c>
    </row>
    <row r="2246" spans="1:3" x14ac:dyDescent="0.3">
      <c r="A2246" s="19" t="s">
        <v>16293</v>
      </c>
      <c r="B2246" s="19" t="s">
        <v>13616</v>
      </c>
      <c r="C2246" s="19" t="s">
        <v>19916</v>
      </c>
    </row>
    <row r="2247" spans="1:3" x14ac:dyDescent="0.3">
      <c r="A2247" s="19" t="s">
        <v>16609</v>
      </c>
      <c r="B2247" s="19" t="s">
        <v>20174</v>
      </c>
      <c r="C2247" s="19" t="s">
        <v>19470</v>
      </c>
    </row>
    <row r="2248" spans="1:3" x14ac:dyDescent="0.3">
      <c r="A2248" s="19" t="s">
        <v>16048</v>
      </c>
      <c r="B2248" s="19" t="s">
        <v>20185</v>
      </c>
      <c r="C2248" s="19" t="s">
        <v>19917</v>
      </c>
    </row>
    <row r="2249" spans="1:3" x14ac:dyDescent="0.3">
      <c r="A2249" s="19" t="s">
        <v>17333</v>
      </c>
      <c r="B2249" s="19" t="s">
        <v>20177</v>
      </c>
      <c r="C2249" s="19" t="s">
        <v>19460</v>
      </c>
    </row>
    <row r="2250" spans="1:3" x14ac:dyDescent="0.3">
      <c r="A2250" s="19" t="s">
        <v>15872</v>
      </c>
      <c r="B2250" s="19" t="s">
        <v>20179</v>
      </c>
      <c r="C2250" s="19" t="s">
        <v>19918</v>
      </c>
    </row>
    <row r="2251" spans="1:3" x14ac:dyDescent="0.3">
      <c r="A2251" s="19" t="s">
        <v>18073</v>
      </c>
      <c r="B2251" s="19" t="s">
        <v>20179</v>
      </c>
      <c r="C2251" s="19" t="s">
        <v>19445</v>
      </c>
    </row>
    <row r="2252" spans="1:3" x14ac:dyDescent="0.3">
      <c r="A2252" s="19" t="s">
        <v>19185</v>
      </c>
      <c r="B2252" s="19" t="s">
        <v>20187</v>
      </c>
      <c r="C2252" s="19" t="s">
        <v>19455</v>
      </c>
    </row>
    <row r="2253" spans="1:3" x14ac:dyDescent="0.3">
      <c r="A2253" s="19" t="s">
        <v>18754</v>
      </c>
      <c r="B2253" s="19" t="s">
        <v>13616</v>
      </c>
      <c r="C2253" s="19" t="s">
        <v>19455</v>
      </c>
    </row>
    <row r="2254" spans="1:3" x14ac:dyDescent="0.3">
      <c r="A2254" s="19" t="s">
        <v>17847</v>
      </c>
      <c r="B2254" s="19" t="s">
        <v>20174</v>
      </c>
      <c r="C2254" s="19" t="s">
        <v>19449</v>
      </c>
    </row>
    <row r="2255" spans="1:3" x14ac:dyDescent="0.3">
      <c r="A2255" s="19" t="s">
        <v>15747</v>
      </c>
      <c r="B2255" s="19" t="s">
        <v>13616</v>
      </c>
      <c r="C2255" s="19" t="s">
        <v>19699</v>
      </c>
    </row>
    <row r="2256" spans="1:3" x14ac:dyDescent="0.3">
      <c r="A2256" s="19" t="s">
        <v>17691</v>
      </c>
      <c r="B2256" s="19" t="s">
        <v>13616</v>
      </c>
      <c r="C2256" s="19" t="s">
        <v>19588</v>
      </c>
    </row>
    <row r="2257" spans="1:3" x14ac:dyDescent="0.3">
      <c r="A2257" s="19" t="s">
        <v>18645</v>
      </c>
      <c r="B2257" s="19" t="s">
        <v>13616</v>
      </c>
      <c r="C2257" s="19" t="s">
        <v>19445</v>
      </c>
    </row>
    <row r="2258" spans="1:3" x14ac:dyDescent="0.3">
      <c r="A2258" s="19" t="s">
        <v>19035</v>
      </c>
      <c r="B2258" s="19" t="s">
        <v>20180</v>
      </c>
      <c r="C2258" s="19" t="s">
        <v>19517</v>
      </c>
    </row>
    <row r="2259" spans="1:3" x14ac:dyDescent="0.3">
      <c r="A2259" s="19" t="s">
        <v>18187</v>
      </c>
      <c r="B2259" s="19" t="s">
        <v>20185</v>
      </c>
      <c r="C2259" s="19" t="s">
        <v>19449</v>
      </c>
    </row>
    <row r="2260" spans="1:3" x14ac:dyDescent="0.3">
      <c r="A2260" s="19" t="s">
        <v>15652</v>
      </c>
      <c r="B2260" s="19" t="s">
        <v>20174</v>
      </c>
      <c r="C2260" s="19" t="s">
        <v>19525</v>
      </c>
    </row>
    <row r="2261" spans="1:3" x14ac:dyDescent="0.3">
      <c r="A2261" s="19" t="s">
        <v>17986</v>
      </c>
      <c r="B2261" s="19" t="s">
        <v>20189</v>
      </c>
      <c r="C2261" s="19" t="s">
        <v>19480</v>
      </c>
    </row>
    <row r="2262" spans="1:3" x14ac:dyDescent="0.3">
      <c r="A2262" s="19" t="s">
        <v>19337</v>
      </c>
      <c r="B2262" s="19" t="s">
        <v>13616</v>
      </c>
      <c r="C2262" s="19" t="s">
        <v>19502</v>
      </c>
    </row>
    <row r="2263" spans="1:3" x14ac:dyDescent="0.3">
      <c r="A2263" s="19" t="s">
        <v>17210</v>
      </c>
      <c r="B2263" s="19" t="s">
        <v>13616</v>
      </c>
      <c r="C2263" s="19" t="s">
        <v>19453</v>
      </c>
    </row>
    <row r="2264" spans="1:3" x14ac:dyDescent="0.3">
      <c r="A2264" s="19" t="s">
        <v>15631</v>
      </c>
      <c r="B2264" s="19" t="s">
        <v>20178</v>
      </c>
      <c r="C2264" s="19" t="s">
        <v>19458</v>
      </c>
    </row>
    <row r="2265" spans="1:3" x14ac:dyDescent="0.3">
      <c r="A2265" s="19" t="s">
        <v>17796</v>
      </c>
      <c r="B2265" s="19" t="s">
        <v>20189</v>
      </c>
      <c r="C2265" s="19" t="s">
        <v>19517</v>
      </c>
    </row>
    <row r="2266" spans="1:3" x14ac:dyDescent="0.3">
      <c r="A2266" s="19" t="s">
        <v>16289</v>
      </c>
      <c r="B2266" s="19" t="s">
        <v>20181</v>
      </c>
      <c r="C2266" s="19" t="s">
        <v>19919</v>
      </c>
    </row>
    <row r="2267" spans="1:3" x14ac:dyDescent="0.3">
      <c r="A2267" s="19" t="s">
        <v>16874</v>
      </c>
      <c r="B2267" s="19" t="s">
        <v>20174</v>
      </c>
      <c r="C2267" s="19" t="s">
        <v>19449</v>
      </c>
    </row>
    <row r="2268" spans="1:3" x14ac:dyDescent="0.3">
      <c r="A2268" s="19" t="s">
        <v>15859</v>
      </c>
      <c r="B2268" s="19" t="s">
        <v>13616</v>
      </c>
      <c r="C2268" s="19" t="s">
        <v>19482</v>
      </c>
    </row>
    <row r="2269" spans="1:3" x14ac:dyDescent="0.3">
      <c r="A2269" s="19" t="s">
        <v>17530</v>
      </c>
      <c r="B2269" s="19" t="s">
        <v>20179</v>
      </c>
      <c r="C2269" s="19" t="s">
        <v>19458</v>
      </c>
    </row>
    <row r="2270" spans="1:3" x14ac:dyDescent="0.3">
      <c r="A2270" s="19" t="s">
        <v>18154</v>
      </c>
      <c r="B2270" s="19" t="s">
        <v>20187</v>
      </c>
      <c r="C2270" s="19" t="s">
        <v>19690</v>
      </c>
    </row>
    <row r="2271" spans="1:3" x14ac:dyDescent="0.3">
      <c r="A2271" s="19" t="s">
        <v>17150</v>
      </c>
      <c r="B2271" s="19" t="s">
        <v>20187</v>
      </c>
      <c r="C2271" s="19" t="s">
        <v>19516</v>
      </c>
    </row>
    <row r="2272" spans="1:3" x14ac:dyDescent="0.3">
      <c r="A2272" s="19" t="s">
        <v>18223</v>
      </c>
      <c r="B2272" s="19" t="s">
        <v>20179</v>
      </c>
      <c r="C2272" s="19" t="s">
        <v>19552</v>
      </c>
    </row>
    <row r="2273" spans="1:3" x14ac:dyDescent="0.3">
      <c r="A2273" s="19" t="s">
        <v>18332</v>
      </c>
      <c r="B2273" s="19" t="s">
        <v>13616</v>
      </c>
      <c r="C2273" s="19" t="s">
        <v>19455</v>
      </c>
    </row>
    <row r="2274" spans="1:3" x14ac:dyDescent="0.3">
      <c r="A2274" s="19" t="s">
        <v>18961</v>
      </c>
      <c r="B2274" s="19" t="s">
        <v>20179</v>
      </c>
      <c r="C2274" s="19" t="s">
        <v>19502</v>
      </c>
    </row>
    <row r="2275" spans="1:3" x14ac:dyDescent="0.3">
      <c r="A2275" s="19" t="s">
        <v>15452</v>
      </c>
      <c r="B2275" s="19" t="s">
        <v>20188</v>
      </c>
      <c r="C2275" s="19" t="s">
        <v>19449</v>
      </c>
    </row>
    <row r="2276" spans="1:3" x14ac:dyDescent="0.3">
      <c r="A2276" s="19" t="s">
        <v>15099</v>
      </c>
      <c r="B2276" s="19" t="s">
        <v>20184</v>
      </c>
      <c r="C2276" s="19" t="s">
        <v>19530</v>
      </c>
    </row>
    <row r="2277" spans="1:3" x14ac:dyDescent="0.3">
      <c r="A2277" s="19" t="s">
        <v>17804</v>
      </c>
      <c r="B2277" s="19" t="s">
        <v>20179</v>
      </c>
      <c r="C2277" s="19" t="s">
        <v>19502</v>
      </c>
    </row>
    <row r="2278" spans="1:3" x14ac:dyDescent="0.3">
      <c r="A2278" s="19" t="s">
        <v>16382</v>
      </c>
      <c r="B2278" s="19" t="s">
        <v>20187</v>
      </c>
      <c r="C2278" s="19" t="s">
        <v>19449</v>
      </c>
    </row>
    <row r="2279" spans="1:3" x14ac:dyDescent="0.3">
      <c r="A2279" s="19" t="s">
        <v>17431</v>
      </c>
      <c r="B2279" s="19" t="s">
        <v>20187</v>
      </c>
      <c r="C2279" s="19" t="s">
        <v>19874</v>
      </c>
    </row>
    <row r="2280" spans="1:3" x14ac:dyDescent="0.3">
      <c r="A2280" s="19" t="s">
        <v>15144</v>
      </c>
      <c r="B2280" s="19" t="s">
        <v>20179</v>
      </c>
      <c r="C2280" s="19" t="s">
        <v>19615</v>
      </c>
    </row>
    <row r="2281" spans="1:3" x14ac:dyDescent="0.3">
      <c r="A2281" s="19" t="s">
        <v>17093</v>
      </c>
      <c r="B2281" s="19" t="s">
        <v>20176</v>
      </c>
      <c r="C2281" s="19" t="s">
        <v>19530</v>
      </c>
    </row>
    <row r="2282" spans="1:3" x14ac:dyDescent="0.3">
      <c r="A2282" s="19" t="s">
        <v>14880</v>
      </c>
      <c r="B2282" s="19" t="s">
        <v>20179</v>
      </c>
      <c r="C2282" s="19" t="s">
        <v>19530</v>
      </c>
    </row>
    <row r="2283" spans="1:3" x14ac:dyDescent="0.3">
      <c r="A2283" s="19" t="s">
        <v>15353</v>
      </c>
      <c r="B2283" s="19" t="s">
        <v>20179</v>
      </c>
      <c r="C2283" s="19" t="s">
        <v>19552</v>
      </c>
    </row>
    <row r="2284" spans="1:3" x14ac:dyDescent="0.3">
      <c r="A2284" s="19" t="s">
        <v>15864</v>
      </c>
      <c r="B2284" s="19" t="s">
        <v>13616</v>
      </c>
      <c r="C2284" s="19" t="s">
        <v>19449</v>
      </c>
    </row>
    <row r="2285" spans="1:3" x14ac:dyDescent="0.3">
      <c r="A2285" s="19" t="s">
        <v>18804</v>
      </c>
      <c r="B2285" s="19" t="s">
        <v>20174</v>
      </c>
      <c r="C2285" s="19" t="s">
        <v>19494</v>
      </c>
    </row>
    <row r="2286" spans="1:3" x14ac:dyDescent="0.3">
      <c r="A2286" s="19" t="s">
        <v>16017</v>
      </c>
      <c r="B2286" s="19" t="s">
        <v>13616</v>
      </c>
      <c r="C2286" s="19" t="s">
        <v>19453</v>
      </c>
    </row>
    <row r="2287" spans="1:3" x14ac:dyDescent="0.3">
      <c r="A2287" s="19" t="s">
        <v>19259</v>
      </c>
      <c r="B2287" s="19" t="s">
        <v>20174</v>
      </c>
      <c r="C2287" s="19" t="s">
        <v>19920</v>
      </c>
    </row>
    <row r="2288" spans="1:3" x14ac:dyDescent="0.3">
      <c r="A2288" s="19" t="s">
        <v>15810</v>
      </c>
      <c r="B2288" s="19" t="s">
        <v>20179</v>
      </c>
      <c r="C2288" s="19" t="s">
        <v>19484</v>
      </c>
    </row>
    <row r="2289" spans="1:3" x14ac:dyDescent="0.3">
      <c r="A2289" s="19" t="s">
        <v>15080</v>
      </c>
      <c r="B2289" s="19" t="s">
        <v>20178</v>
      </c>
      <c r="C2289" s="19" t="s">
        <v>19449</v>
      </c>
    </row>
    <row r="2290" spans="1:3" x14ac:dyDescent="0.3">
      <c r="A2290" s="19" t="s">
        <v>17350</v>
      </c>
      <c r="B2290" s="19" t="s">
        <v>20174</v>
      </c>
      <c r="C2290" s="19" t="s">
        <v>19459</v>
      </c>
    </row>
    <row r="2291" spans="1:3" x14ac:dyDescent="0.3">
      <c r="A2291" s="19" t="s">
        <v>17024</v>
      </c>
      <c r="B2291" s="19" t="s">
        <v>13616</v>
      </c>
      <c r="C2291" s="19" t="s">
        <v>19619</v>
      </c>
    </row>
    <row r="2292" spans="1:3" x14ac:dyDescent="0.3">
      <c r="A2292" s="19" t="s">
        <v>18404</v>
      </c>
      <c r="B2292" s="19" t="s">
        <v>20179</v>
      </c>
      <c r="C2292" s="19" t="s">
        <v>19491</v>
      </c>
    </row>
    <row r="2293" spans="1:3" x14ac:dyDescent="0.3">
      <c r="A2293" s="19" t="s">
        <v>16391</v>
      </c>
      <c r="B2293" s="19" t="s">
        <v>13616</v>
      </c>
      <c r="C2293" s="19" t="s">
        <v>19921</v>
      </c>
    </row>
    <row r="2294" spans="1:3" x14ac:dyDescent="0.3">
      <c r="A2294" s="19" t="s">
        <v>15806</v>
      </c>
      <c r="B2294" s="19" t="s">
        <v>13616</v>
      </c>
      <c r="C2294" s="19" t="s">
        <v>19690</v>
      </c>
    </row>
    <row r="2295" spans="1:3" x14ac:dyDescent="0.3">
      <c r="A2295" s="19" t="s">
        <v>17769</v>
      </c>
      <c r="B2295" s="19" t="s">
        <v>20179</v>
      </c>
      <c r="C2295" s="19" t="s">
        <v>19739</v>
      </c>
    </row>
    <row r="2296" spans="1:3" x14ac:dyDescent="0.3">
      <c r="A2296" s="19" t="s">
        <v>15681</v>
      </c>
      <c r="B2296" s="19" t="s">
        <v>20187</v>
      </c>
      <c r="C2296" s="19" t="s">
        <v>19922</v>
      </c>
    </row>
    <row r="2297" spans="1:3" x14ac:dyDescent="0.3">
      <c r="A2297" s="19" t="s">
        <v>15527</v>
      </c>
      <c r="B2297" s="19" t="s">
        <v>20179</v>
      </c>
      <c r="C2297" s="19" t="s">
        <v>19690</v>
      </c>
    </row>
    <row r="2298" spans="1:3" x14ac:dyDescent="0.3">
      <c r="A2298" s="19">
        <v>2046</v>
      </c>
      <c r="B2298" s="19" t="s">
        <v>20176</v>
      </c>
      <c r="C2298" s="19" t="s">
        <v>19923</v>
      </c>
    </row>
    <row r="2299" spans="1:3" x14ac:dyDescent="0.3">
      <c r="A2299" s="19" t="s">
        <v>16231</v>
      </c>
      <c r="B2299" s="19" t="s">
        <v>20179</v>
      </c>
      <c r="C2299" s="19" t="s">
        <v>19924</v>
      </c>
    </row>
    <row r="2300" spans="1:3" x14ac:dyDescent="0.3">
      <c r="A2300" s="19" t="s">
        <v>19275</v>
      </c>
      <c r="B2300" s="19" t="s">
        <v>20185</v>
      </c>
      <c r="C2300" s="19" t="s">
        <v>19812</v>
      </c>
    </row>
    <row r="2301" spans="1:3" x14ac:dyDescent="0.3">
      <c r="A2301" s="19" t="s">
        <v>16686</v>
      </c>
      <c r="B2301" s="19" t="s">
        <v>20179</v>
      </c>
      <c r="C2301" s="19" t="s">
        <v>19887</v>
      </c>
    </row>
    <row r="2302" spans="1:3" x14ac:dyDescent="0.3">
      <c r="A2302" s="19" t="s">
        <v>15938</v>
      </c>
      <c r="B2302" s="19" t="s">
        <v>17743</v>
      </c>
      <c r="C2302" s="19" t="s">
        <v>19927</v>
      </c>
    </row>
    <row r="2303" spans="1:3" x14ac:dyDescent="0.3">
      <c r="A2303" s="19" t="s">
        <v>15056</v>
      </c>
      <c r="B2303" s="19" t="s">
        <v>20179</v>
      </c>
      <c r="C2303" s="19" t="s">
        <v>19491</v>
      </c>
    </row>
    <row r="2304" spans="1:3" x14ac:dyDescent="0.3">
      <c r="A2304" s="19" t="s">
        <v>19376</v>
      </c>
      <c r="B2304" s="19" t="s">
        <v>20180</v>
      </c>
      <c r="C2304" s="19" t="s">
        <v>19485</v>
      </c>
    </row>
    <row r="2305" spans="1:3" x14ac:dyDescent="0.3">
      <c r="A2305" s="19" t="s">
        <v>18262</v>
      </c>
      <c r="B2305" s="19" t="s">
        <v>20179</v>
      </c>
      <c r="C2305" s="19" t="s">
        <v>19449</v>
      </c>
    </row>
    <row r="2306" spans="1:3" x14ac:dyDescent="0.3">
      <c r="A2306" s="19" t="s">
        <v>19010</v>
      </c>
      <c r="B2306" s="19" t="s">
        <v>20176</v>
      </c>
      <c r="C2306" s="19" t="s">
        <v>19450</v>
      </c>
    </row>
    <row r="2307" spans="1:3" x14ac:dyDescent="0.3">
      <c r="A2307" s="19" t="s">
        <v>19422</v>
      </c>
      <c r="B2307" s="19" t="s">
        <v>20175</v>
      </c>
      <c r="C2307" s="19" t="s">
        <v>19460</v>
      </c>
    </row>
    <row r="2308" spans="1:3" x14ac:dyDescent="0.3">
      <c r="A2308" s="19" t="s">
        <v>14858</v>
      </c>
      <c r="B2308" s="19" t="s">
        <v>13616</v>
      </c>
      <c r="C2308" s="19" t="s">
        <v>19484</v>
      </c>
    </row>
    <row r="2309" spans="1:3" x14ac:dyDescent="0.3">
      <c r="A2309" s="19" t="s">
        <v>19017</v>
      </c>
      <c r="B2309" s="19" t="s">
        <v>20179</v>
      </c>
      <c r="C2309" s="19" t="s">
        <v>19588</v>
      </c>
    </row>
    <row r="2310" spans="1:3" x14ac:dyDescent="0.3">
      <c r="A2310" s="19" t="s">
        <v>16049</v>
      </c>
      <c r="B2310" s="19" t="s">
        <v>20179</v>
      </c>
      <c r="C2310" s="19" t="s">
        <v>19449</v>
      </c>
    </row>
    <row r="2311" spans="1:3" x14ac:dyDescent="0.3">
      <c r="A2311" s="19" t="s">
        <v>17347</v>
      </c>
      <c r="B2311" s="19" t="s">
        <v>20174</v>
      </c>
      <c r="C2311" s="19" t="s">
        <v>19449</v>
      </c>
    </row>
    <row r="2312" spans="1:3" x14ac:dyDescent="0.3">
      <c r="A2312" s="19" t="s">
        <v>17764</v>
      </c>
      <c r="B2312" s="19" t="s">
        <v>13616</v>
      </c>
      <c r="C2312" s="19" t="s">
        <v>19458</v>
      </c>
    </row>
    <row r="2313" spans="1:3" x14ac:dyDescent="0.3">
      <c r="A2313" s="19" t="s">
        <v>15010</v>
      </c>
      <c r="B2313" s="19" t="s">
        <v>20179</v>
      </c>
      <c r="C2313" s="19" t="s">
        <v>19453</v>
      </c>
    </row>
    <row r="2314" spans="1:3" x14ac:dyDescent="0.3">
      <c r="A2314" s="19" t="s">
        <v>17916</v>
      </c>
      <c r="B2314" s="19" t="s">
        <v>13616</v>
      </c>
      <c r="C2314" s="19" t="s">
        <v>19449</v>
      </c>
    </row>
    <row r="2315" spans="1:3" x14ac:dyDescent="0.3">
      <c r="A2315" s="19" t="s">
        <v>18844</v>
      </c>
      <c r="B2315" s="19" t="s">
        <v>20180</v>
      </c>
      <c r="C2315" s="19" t="s">
        <v>19530</v>
      </c>
    </row>
    <row r="2316" spans="1:3" x14ac:dyDescent="0.3">
      <c r="A2316" s="19" t="s">
        <v>17800</v>
      </c>
      <c r="B2316" s="19" t="s">
        <v>20179</v>
      </c>
      <c r="C2316" s="19" t="s">
        <v>19660</v>
      </c>
    </row>
    <row r="2317" spans="1:3" x14ac:dyDescent="0.3">
      <c r="A2317" s="19" t="s">
        <v>19116</v>
      </c>
      <c r="B2317" s="19" t="s">
        <v>20179</v>
      </c>
      <c r="C2317" s="19" t="s">
        <v>19930</v>
      </c>
    </row>
    <row r="2318" spans="1:3" x14ac:dyDescent="0.3">
      <c r="A2318" s="19" t="s">
        <v>19068</v>
      </c>
      <c r="B2318" s="19" t="s">
        <v>20179</v>
      </c>
      <c r="C2318" s="19" t="s">
        <v>19442</v>
      </c>
    </row>
    <row r="2319" spans="1:3" x14ac:dyDescent="0.3">
      <c r="A2319" s="19" t="s">
        <v>16644</v>
      </c>
      <c r="B2319" s="19" t="s">
        <v>20187</v>
      </c>
      <c r="C2319" s="19" t="s">
        <v>19484</v>
      </c>
    </row>
    <row r="2320" spans="1:3" x14ac:dyDescent="0.3">
      <c r="A2320" s="19" t="s">
        <v>17838</v>
      </c>
      <c r="B2320" s="19" t="s">
        <v>13616</v>
      </c>
      <c r="C2320" s="19" t="s">
        <v>19458</v>
      </c>
    </row>
    <row r="2321" spans="1:3" x14ac:dyDescent="0.3">
      <c r="A2321" s="19" t="s">
        <v>17256</v>
      </c>
      <c r="B2321" s="19" t="s">
        <v>20175</v>
      </c>
      <c r="C2321" s="19" t="s">
        <v>19690</v>
      </c>
    </row>
    <row r="2322" spans="1:3" x14ac:dyDescent="0.3">
      <c r="A2322" s="19" t="s">
        <v>16847</v>
      </c>
      <c r="B2322" s="19" t="s">
        <v>20174</v>
      </c>
      <c r="C2322" s="19" t="s">
        <v>19730</v>
      </c>
    </row>
    <row r="2323" spans="1:3" x14ac:dyDescent="0.3">
      <c r="A2323" s="19" t="s">
        <v>17133</v>
      </c>
      <c r="B2323" s="19" t="s">
        <v>20179</v>
      </c>
      <c r="C2323" s="19" t="s">
        <v>19455</v>
      </c>
    </row>
    <row r="2324" spans="1:3" x14ac:dyDescent="0.3">
      <c r="A2324" s="19" t="s">
        <v>16383</v>
      </c>
      <c r="B2324" s="19" t="s">
        <v>20178</v>
      </c>
      <c r="C2324" s="19" t="s">
        <v>19931</v>
      </c>
    </row>
    <row r="2325" spans="1:3" x14ac:dyDescent="0.3">
      <c r="A2325" s="19" t="s">
        <v>15242</v>
      </c>
      <c r="B2325" s="19" t="s">
        <v>20179</v>
      </c>
      <c r="C2325" s="19" t="s">
        <v>19932</v>
      </c>
    </row>
    <row r="2326" spans="1:3" x14ac:dyDescent="0.3">
      <c r="A2326" s="19" t="s">
        <v>18629</v>
      </c>
      <c r="B2326" s="19" t="s">
        <v>20179</v>
      </c>
      <c r="C2326" s="19" t="s">
        <v>19817</v>
      </c>
    </row>
    <row r="2327" spans="1:3" x14ac:dyDescent="0.3">
      <c r="A2327" s="19" t="s">
        <v>17068</v>
      </c>
      <c r="B2327" s="19" t="s">
        <v>13616</v>
      </c>
      <c r="C2327" s="19" t="s">
        <v>19518</v>
      </c>
    </row>
    <row r="2328" spans="1:3" x14ac:dyDescent="0.3">
      <c r="A2328" s="19" t="s">
        <v>16886</v>
      </c>
      <c r="B2328" s="19" t="s">
        <v>13616</v>
      </c>
      <c r="C2328" s="19" t="s">
        <v>19892</v>
      </c>
    </row>
    <row r="2329" spans="1:3" x14ac:dyDescent="0.3">
      <c r="A2329" s="19" t="s">
        <v>15377</v>
      </c>
      <c r="B2329" s="19" t="s">
        <v>20179</v>
      </c>
      <c r="C2329" s="19" t="s">
        <v>19615</v>
      </c>
    </row>
    <row r="2330" spans="1:3" x14ac:dyDescent="0.3">
      <c r="A2330" s="19" t="s">
        <v>17678</v>
      </c>
      <c r="B2330" s="19" t="s">
        <v>13616</v>
      </c>
      <c r="C2330" s="19" t="s">
        <v>19442</v>
      </c>
    </row>
    <row r="2331" spans="1:3" x14ac:dyDescent="0.3">
      <c r="A2331" s="19" t="s">
        <v>17332</v>
      </c>
      <c r="B2331" s="19" t="s">
        <v>20179</v>
      </c>
      <c r="C2331" s="19" t="s">
        <v>19878</v>
      </c>
    </row>
    <row r="2332" spans="1:3" x14ac:dyDescent="0.3">
      <c r="A2332" s="19" t="s">
        <v>14811</v>
      </c>
      <c r="B2332" s="19" t="s">
        <v>20179</v>
      </c>
      <c r="C2332" s="19" t="s">
        <v>19615</v>
      </c>
    </row>
    <row r="2333" spans="1:3" x14ac:dyDescent="0.3">
      <c r="A2333" s="19" t="s">
        <v>16736</v>
      </c>
      <c r="B2333" s="19" t="s">
        <v>13616</v>
      </c>
      <c r="C2333" s="19" t="s">
        <v>19633</v>
      </c>
    </row>
    <row r="2334" spans="1:3" x14ac:dyDescent="0.3">
      <c r="A2334" s="19" t="s">
        <v>18901</v>
      </c>
      <c r="B2334" s="19" t="s">
        <v>20184</v>
      </c>
      <c r="C2334" s="19" t="s">
        <v>19449</v>
      </c>
    </row>
    <row r="2335" spans="1:3" x14ac:dyDescent="0.3">
      <c r="A2335" s="19" t="s">
        <v>16402</v>
      </c>
      <c r="B2335" s="19" t="s">
        <v>20179</v>
      </c>
      <c r="C2335" s="19" t="s">
        <v>19933</v>
      </c>
    </row>
    <row r="2336" spans="1:3" x14ac:dyDescent="0.3">
      <c r="A2336" s="19" t="s">
        <v>15782</v>
      </c>
      <c r="B2336" s="19" t="s">
        <v>13616</v>
      </c>
      <c r="C2336" s="19" t="s">
        <v>19934</v>
      </c>
    </row>
    <row r="2337" spans="1:3" x14ac:dyDescent="0.3">
      <c r="A2337" s="19" t="s">
        <v>15526</v>
      </c>
      <c r="B2337" s="19" t="s">
        <v>20179</v>
      </c>
      <c r="C2337" s="19" t="s">
        <v>19608</v>
      </c>
    </row>
    <row r="2338" spans="1:3" x14ac:dyDescent="0.3">
      <c r="A2338" s="19" t="s">
        <v>17141</v>
      </c>
      <c r="B2338" s="19" t="s">
        <v>20179</v>
      </c>
      <c r="C2338" s="19" t="s">
        <v>19485</v>
      </c>
    </row>
    <row r="2339" spans="1:3" x14ac:dyDescent="0.3">
      <c r="A2339" s="19" t="s">
        <v>16129</v>
      </c>
      <c r="B2339" s="19" t="s">
        <v>20179</v>
      </c>
      <c r="C2339" s="19" t="s">
        <v>19449</v>
      </c>
    </row>
    <row r="2340" spans="1:3" x14ac:dyDescent="0.3">
      <c r="A2340" s="19" t="s">
        <v>17371</v>
      </c>
      <c r="B2340" s="19" t="s">
        <v>20187</v>
      </c>
      <c r="C2340" s="19" t="s">
        <v>19484</v>
      </c>
    </row>
    <row r="2341" spans="1:3" x14ac:dyDescent="0.3">
      <c r="A2341" s="19" t="s">
        <v>17066</v>
      </c>
      <c r="B2341" s="19" t="s">
        <v>20179</v>
      </c>
      <c r="C2341" s="19" t="s">
        <v>19935</v>
      </c>
    </row>
    <row r="2342" spans="1:3" x14ac:dyDescent="0.3">
      <c r="A2342" s="19" t="s">
        <v>16591</v>
      </c>
      <c r="B2342" s="19" t="s">
        <v>20179</v>
      </c>
      <c r="C2342" s="19" t="s">
        <v>19502</v>
      </c>
    </row>
    <row r="2343" spans="1:3" x14ac:dyDescent="0.3">
      <c r="A2343" s="19" t="s">
        <v>19404</v>
      </c>
      <c r="B2343" s="19" t="s">
        <v>20178</v>
      </c>
      <c r="C2343" s="19" t="s">
        <v>19936</v>
      </c>
    </row>
    <row r="2344" spans="1:3" x14ac:dyDescent="0.3">
      <c r="A2344" s="19" t="s">
        <v>19167</v>
      </c>
      <c r="B2344" s="19" t="s">
        <v>20178</v>
      </c>
      <c r="C2344" s="19" t="s">
        <v>19455</v>
      </c>
    </row>
    <row r="2345" spans="1:3" x14ac:dyDescent="0.3">
      <c r="A2345" s="19" t="s">
        <v>17241</v>
      </c>
      <c r="B2345" s="19" t="s">
        <v>20184</v>
      </c>
      <c r="C2345" s="19" t="s">
        <v>19568</v>
      </c>
    </row>
    <row r="2346" spans="1:3" x14ac:dyDescent="0.3">
      <c r="A2346" s="19" t="s">
        <v>15506</v>
      </c>
      <c r="B2346" s="19" t="s">
        <v>20179</v>
      </c>
      <c r="C2346" s="19" t="s">
        <v>19937</v>
      </c>
    </row>
    <row r="2347" spans="1:3" x14ac:dyDescent="0.3">
      <c r="A2347" s="19" t="s">
        <v>15477</v>
      </c>
      <c r="B2347" s="19" t="s">
        <v>20182</v>
      </c>
      <c r="C2347" s="19" t="s">
        <v>19938</v>
      </c>
    </row>
    <row r="2348" spans="1:3" x14ac:dyDescent="0.3">
      <c r="A2348" s="19" t="s">
        <v>19221</v>
      </c>
      <c r="B2348" s="19" t="s">
        <v>20179</v>
      </c>
      <c r="C2348" s="19" t="s">
        <v>19502</v>
      </c>
    </row>
    <row r="2349" spans="1:3" x14ac:dyDescent="0.3">
      <c r="A2349" s="19" t="s">
        <v>19323</v>
      </c>
      <c r="B2349" s="19" t="s">
        <v>20187</v>
      </c>
      <c r="C2349" s="19" t="s">
        <v>19494</v>
      </c>
    </row>
    <row r="2350" spans="1:3" x14ac:dyDescent="0.3">
      <c r="A2350" s="19" t="s">
        <v>17607</v>
      </c>
      <c r="B2350" s="19" t="s">
        <v>20174</v>
      </c>
      <c r="C2350" s="19" t="s">
        <v>19939</v>
      </c>
    </row>
    <row r="2351" spans="1:3" x14ac:dyDescent="0.3">
      <c r="A2351" s="19" t="s">
        <v>18900</v>
      </c>
      <c r="B2351" s="19" t="s">
        <v>13616</v>
      </c>
      <c r="C2351" s="19" t="s">
        <v>19508</v>
      </c>
    </row>
    <row r="2352" spans="1:3" x14ac:dyDescent="0.3">
      <c r="A2352" s="19" t="s">
        <v>14783</v>
      </c>
      <c r="B2352" s="19" t="s">
        <v>20174</v>
      </c>
      <c r="C2352" s="19" t="s">
        <v>19455</v>
      </c>
    </row>
    <row r="2353" spans="1:3" x14ac:dyDescent="0.3">
      <c r="A2353" s="19" t="s">
        <v>17785</v>
      </c>
      <c r="B2353" s="19" t="s">
        <v>13616</v>
      </c>
      <c r="C2353" s="19" t="s">
        <v>19502</v>
      </c>
    </row>
    <row r="2354" spans="1:3" x14ac:dyDescent="0.3">
      <c r="A2354" s="19" t="s">
        <v>19133</v>
      </c>
      <c r="B2354" s="19" t="s">
        <v>20187</v>
      </c>
      <c r="C2354" s="19" t="s">
        <v>19494</v>
      </c>
    </row>
    <row r="2355" spans="1:3" x14ac:dyDescent="0.3">
      <c r="A2355" s="19" t="s">
        <v>17396</v>
      </c>
      <c r="B2355" s="19" t="s">
        <v>20179</v>
      </c>
      <c r="C2355" s="19" t="s">
        <v>19455</v>
      </c>
    </row>
    <row r="2356" spans="1:3" x14ac:dyDescent="0.3">
      <c r="A2356" s="19" t="s">
        <v>16893</v>
      </c>
      <c r="B2356" s="19" t="s">
        <v>20179</v>
      </c>
      <c r="C2356" s="19" t="s">
        <v>19494</v>
      </c>
    </row>
    <row r="2357" spans="1:3" x14ac:dyDescent="0.3">
      <c r="A2357" s="19" t="s">
        <v>17380</v>
      </c>
      <c r="B2357" s="19" t="s">
        <v>20179</v>
      </c>
      <c r="C2357" s="19" t="s">
        <v>19940</v>
      </c>
    </row>
    <row r="2358" spans="1:3" x14ac:dyDescent="0.3">
      <c r="A2358" s="19" t="s">
        <v>18183</v>
      </c>
      <c r="B2358" s="19" t="s">
        <v>20174</v>
      </c>
      <c r="C2358" s="19" t="s">
        <v>19458</v>
      </c>
    </row>
    <row r="2359" spans="1:3" x14ac:dyDescent="0.3">
      <c r="A2359" s="19" t="s">
        <v>17748</v>
      </c>
      <c r="B2359" s="19" t="s">
        <v>13616</v>
      </c>
      <c r="C2359" s="19" t="s">
        <v>19448</v>
      </c>
    </row>
    <row r="2360" spans="1:3" x14ac:dyDescent="0.3">
      <c r="A2360" s="19" t="s">
        <v>18792</v>
      </c>
      <c r="B2360" s="19" t="s">
        <v>20187</v>
      </c>
      <c r="C2360" s="19" t="s">
        <v>19757</v>
      </c>
    </row>
    <row r="2361" spans="1:3" x14ac:dyDescent="0.3">
      <c r="A2361" s="19" t="s">
        <v>18048</v>
      </c>
      <c r="B2361" s="19" t="s">
        <v>13616</v>
      </c>
      <c r="C2361" s="19" t="s">
        <v>19455</v>
      </c>
    </row>
    <row r="2362" spans="1:3" x14ac:dyDescent="0.3">
      <c r="A2362" s="19" t="s">
        <v>18258</v>
      </c>
      <c r="B2362" s="19" t="s">
        <v>20187</v>
      </c>
      <c r="C2362" s="19" t="s">
        <v>19517</v>
      </c>
    </row>
    <row r="2363" spans="1:3" x14ac:dyDescent="0.3">
      <c r="A2363" s="19" t="s">
        <v>18880</v>
      </c>
      <c r="B2363" s="19" t="s">
        <v>20175</v>
      </c>
      <c r="C2363" s="19" t="s">
        <v>19622</v>
      </c>
    </row>
    <row r="2364" spans="1:3" x14ac:dyDescent="0.3">
      <c r="A2364" s="19" t="s">
        <v>16835</v>
      </c>
      <c r="B2364" s="19" t="s">
        <v>20179</v>
      </c>
      <c r="C2364" s="19" t="s">
        <v>19485</v>
      </c>
    </row>
    <row r="2365" spans="1:3" x14ac:dyDescent="0.3">
      <c r="A2365" s="19" t="s">
        <v>15663</v>
      </c>
      <c r="B2365" s="19" t="s">
        <v>20179</v>
      </c>
      <c r="C2365" s="19" t="s">
        <v>19731</v>
      </c>
    </row>
    <row r="2366" spans="1:3" x14ac:dyDescent="0.3">
      <c r="A2366" s="19" t="s">
        <v>16763</v>
      </c>
      <c r="B2366" s="19" t="s">
        <v>20178</v>
      </c>
      <c r="C2366" s="19" t="s">
        <v>19941</v>
      </c>
    </row>
    <row r="2367" spans="1:3" x14ac:dyDescent="0.3">
      <c r="A2367" s="19" t="s">
        <v>18155</v>
      </c>
      <c r="B2367" s="19" t="s">
        <v>20174</v>
      </c>
      <c r="C2367" s="19" t="s">
        <v>19521</v>
      </c>
    </row>
    <row r="2368" spans="1:3" x14ac:dyDescent="0.3">
      <c r="A2368" s="19" t="s">
        <v>17580</v>
      </c>
      <c r="B2368" s="19" t="s">
        <v>20174</v>
      </c>
      <c r="C2368" s="19" t="s">
        <v>19458</v>
      </c>
    </row>
    <row r="2369" spans="1:3" x14ac:dyDescent="0.3">
      <c r="A2369" s="19" t="s">
        <v>14773</v>
      </c>
      <c r="B2369" s="19" t="s">
        <v>20187</v>
      </c>
      <c r="C2369" s="19" t="s">
        <v>19560</v>
      </c>
    </row>
    <row r="2370" spans="1:3" x14ac:dyDescent="0.3">
      <c r="A2370" s="19" t="s">
        <v>16092</v>
      </c>
      <c r="B2370" s="19" t="s">
        <v>20187</v>
      </c>
      <c r="C2370" s="19" t="s">
        <v>19455</v>
      </c>
    </row>
    <row r="2371" spans="1:3" x14ac:dyDescent="0.3">
      <c r="A2371" s="19" t="s">
        <v>17745</v>
      </c>
      <c r="B2371" s="19" t="s">
        <v>13616</v>
      </c>
      <c r="C2371" s="19" t="s">
        <v>19453</v>
      </c>
    </row>
    <row r="2372" spans="1:3" x14ac:dyDescent="0.3">
      <c r="A2372" s="19" t="s">
        <v>14901</v>
      </c>
      <c r="B2372" s="19" t="s">
        <v>20179</v>
      </c>
      <c r="C2372" s="19" t="s">
        <v>19633</v>
      </c>
    </row>
    <row r="2373" spans="1:3" x14ac:dyDescent="0.3">
      <c r="A2373" s="19" t="s">
        <v>17132</v>
      </c>
      <c r="B2373" s="19" t="s">
        <v>20174</v>
      </c>
      <c r="C2373" s="19" t="s">
        <v>19491</v>
      </c>
    </row>
    <row r="2374" spans="1:3" x14ac:dyDescent="0.3">
      <c r="A2374" s="19" t="s">
        <v>17834</v>
      </c>
      <c r="B2374" s="19" t="s">
        <v>20187</v>
      </c>
      <c r="C2374" s="19" t="s">
        <v>19453</v>
      </c>
    </row>
    <row r="2375" spans="1:3" x14ac:dyDescent="0.3">
      <c r="A2375" s="19" t="s">
        <v>17321</v>
      </c>
      <c r="B2375" s="19" t="s">
        <v>13616</v>
      </c>
      <c r="C2375" s="19" t="s">
        <v>19442</v>
      </c>
    </row>
    <row r="2376" spans="1:3" x14ac:dyDescent="0.3">
      <c r="A2376" s="19" t="s">
        <v>18839</v>
      </c>
      <c r="B2376" s="19" t="s">
        <v>20176</v>
      </c>
      <c r="C2376" s="19" t="s">
        <v>19748</v>
      </c>
    </row>
    <row r="2377" spans="1:3" x14ac:dyDescent="0.3">
      <c r="A2377" s="19" t="s">
        <v>16985</v>
      </c>
      <c r="B2377" s="19" t="s">
        <v>20179</v>
      </c>
      <c r="C2377" s="19" t="s">
        <v>19445</v>
      </c>
    </row>
    <row r="2378" spans="1:3" x14ac:dyDescent="0.3">
      <c r="A2378" s="19" t="s">
        <v>17848</v>
      </c>
      <c r="B2378" s="19" t="s">
        <v>20174</v>
      </c>
      <c r="C2378" s="19" t="s">
        <v>19517</v>
      </c>
    </row>
    <row r="2379" spans="1:3" x14ac:dyDescent="0.3">
      <c r="A2379" s="19" t="s">
        <v>16517</v>
      </c>
      <c r="B2379" s="19" t="s">
        <v>20174</v>
      </c>
      <c r="C2379" s="19" t="s">
        <v>19532</v>
      </c>
    </row>
    <row r="2380" spans="1:3" x14ac:dyDescent="0.3">
      <c r="A2380" s="19" t="s">
        <v>16713</v>
      </c>
      <c r="B2380" s="19" t="s">
        <v>20179</v>
      </c>
      <c r="C2380" s="19" t="s">
        <v>19458</v>
      </c>
    </row>
    <row r="2381" spans="1:3" x14ac:dyDescent="0.3">
      <c r="A2381" s="19" t="s">
        <v>17971</v>
      </c>
      <c r="B2381" s="19" t="s">
        <v>13616</v>
      </c>
      <c r="C2381" s="19" t="s">
        <v>19484</v>
      </c>
    </row>
    <row r="2382" spans="1:3" x14ac:dyDescent="0.3">
      <c r="A2382" s="19" t="s">
        <v>17006</v>
      </c>
      <c r="B2382" s="19" t="s">
        <v>13616</v>
      </c>
      <c r="C2382" s="19" t="s">
        <v>19442</v>
      </c>
    </row>
    <row r="2383" spans="1:3" x14ac:dyDescent="0.3">
      <c r="A2383" s="19" t="s">
        <v>19316</v>
      </c>
      <c r="B2383" s="19" t="s">
        <v>20185</v>
      </c>
      <c r="C2383" s="19" t="s">
        <v>19647</v>
      </c>
    </row>
    <row r="2384" spans="1:3" x14ac:dyDescent="0.3">
      <c r="A2384" s="19" t="s">
        <v>14847</v>
      </c>
      <c r="B2384" s="19" t="s">
        <v>20175</v>
      </c>
      <c r="C2384" s="19" t="s">
        <v>19441</v>
      </c>
    </row>
    <row r="2385" spans="1:3" x14ac:dyDescent="0.3">
      <c r="A2385" s="19" t="s">
        <v>17501</v>
      </c>
      <c r="B2385" s="19" t="s">
        <v>20187</v>
      </c>
      <c r="C2385" s="19" t="s">
        <v>19449</v>
      </c>
    </row>
    <row r="2386" spans="1:3" x14ac:dyDescent="0.3">
      <c r="A2386" s="19" t="s">
        <v>14891</v>
      </c>
      <c r="B2386" s="19" t="s">
        <v>20187</v>
      </c>
      <c r="C2386" s="19" t="s">
        <v>19774</v>
      </c>
    </row>
    <row r="2387" spans="1:3" x14ac:dyDescent="0.3">
      <c r="A2387" s="19" t="s">
        <v>15508</v>
      </c>
      <c r="B2387" s="19" t="s">
        <v>20179</v>
      </c>
      <c r="C2387" s="19" t="s">
        <v>19491</v>
      </c>
    </row>
    <row r="2388" spans="1:3" x14ac:dyDescent="0.3">
      <c r="A2388" s="19" t="s">
        <v>16640</v>
      </c>
      <c r="B2388" s="19" t="s">
        <v>20186</v>
      </c>
      <c r="C2388" s="19" t="s">
        <v>19455</v>
      </c>
    </row>
    <row r="2389" spans="1:3" x14ac:dyDescent="0.3">
      <c r="A2389" s="19" t="s">
        <v>17447</v>
      </c>
      <c r="B2389" s="19" t="s">
        <v>13616</v>
      </c>
      <c r="C2389" s="19" t="s">
        <v>19492</v>
      </c>
    </row>
    <row r="2390" spans="1:3" x14ac:dyDescent="0.3">
      <c r="A2390" s="19" t="s">
        <v>16125</v>
      </c>
      <c r="B2390" s="19" t="s">
        <v>20178</v>
      </c>
      <c r="C2390" s="19" t="s">
        <v>19697</v>
      </c>
    </row>
    <row r="2391" spans="1:3" x14ac:dyDescent="0.3">
      <c r="A2391" s="19" t="s">
        <v>14935</v>
      </c>
      <c r="B2391" s="19" t="s">
        <v>20179</v>
      </c>
      <c r="C2391" s="19" t="s">
        <v>19690</v>
      </c>
    </row>
    <row r="2392" spans="1:3" x14ac:dyDescent="0.3">
      <c r="A2392" s="19" t="s">
        <v>16139</v>
      </c>
      <c r="B2392" s="19" t="s">
        <v>20179</v>
      </c>
      <c r="C2392" s="19" t="s">
        <v>19455</v>
      </c>
    </row>
    <row r="2393" spans="1:3" x14ac:dyDescent="0.3">
      <c r="A2393" s="19" t="s">
        <v>18150</v>
      </c>
      <c r="B2393" s="19" t="s">
        <v>20174</v>
      </c>
      <c r="C2393" s="19" t="s">
        <v>19455</v>
      </c>
    </row>
    <row r="2394" spans="1:3" x14ac:dyDescent="0.3">
      <c r="A2394" s="19" t="s">
        <v>17931</v>
      </c>
      <c r="B2394" s="19" t="s">
        <v>20187</v>
      </c>
      <c r="C2394" s="19" t="s">
        <v>19480</v>
      </c>
    </row>
    <row r="2395" spans="1:3" x14ac:dyDescent="0.3">
      <c r="A2395" s="19" t="s">
        <v>17030</v>
      </c>
      <c r="B2395" s="19" t="s">
        <v>20183</v>
      </c>
      <c r="C2395" s="19" t="s">
        <v>19517</v>
      </c>
    </row>
    <row r="2396" spans="1:3" x14ac:dyDescent="0.3">
      <c r="A2396" s="19" t="s">
        <v>18110</v>
      </c>
      <c r="B2396" s="19" t="s">
        <v>20174</v>
      </c>
      <c r="C2396" s="19" t="s">
        <v>19453</v>
      </c>
    </row>
    <row r="2397" spans="1:3" x14ac:dyDescent="0.3">
      <c r="A2397" s="19" t="s">
        <v>15441</v>
      </c>
      <c r="B2397" s="19" t="s">
        <v>20179</v>
      </c>
      <c r="C2397" s="19" t="s">
        <v>19942</v>
      </c>
    </row>
    <row r="2398" spans="1:3" x14ac:dyDescent="0.3">
      <c r="A2398" s="19" t="s">
        <v>17857</v>
      </c>
      <c r="B2398" s="19" t="s">
        <v>20174</v>
      </c>
      <c r="C2398" s="19" t="s">
        <v>19449</v>
      </c>
    </row>
    <row r="2399" spans="1:3" x14ac:dyDescent="0.3">
      <c r="A2399" s="19" t="s">
        <v>15649</v>
      </c>
      <c r="B2399" s="19" t="s">
        <v>20179</v>
      </c>
      <c r="C2399" s="19" t="s">
        <v>19615</v>
      </c>
    </row>
    <row r="2400" spans="1:3" x14ac:dyDescent="0.3">
      <c r="A2400" s="19" t="s">
        <v>18087</v>
      </c>
      <c r="B2400" s="19" t="s">
        <v>20174</v>
      </c>
      <c r="C2400" s="19" t="s">
        <v>19502</v>
      </c>
    </row>
    <row r="2401" spans="1:3" x14ac:dyDescent="0.3">
      <c r="A2401" s="19" t="s">
        <v>14745</v>
      </c>
      <c r="B2401" s="19" t="s">
        <v>20180</v>
      </c>
      <c r="C2401" s="19" t="s">
        <v>19943</v>
      </c>
    </row>
    <row r="2402" spans="1:3" x14ac:dyDescent="0.3">
      <c r="A2402" s="19" t="s">
        <v>18922</v>
      </c>
      <c r="B2402" s="19" t="s">
        <v>13616</v>
      </c>
      <c r="C2402" s="19" t="s">
        <v>19458</v>
      </c>
    </row>
    <row r="2403" spans="1:3" x14ac:dyDescent="0.3">
      <c r="A2403" s="19" t="s">
        <v>15522</v>
      </c>
      <c r="B2403" s="19" t="s">
        <v>20179</v>
      </c>
      <c r="C2403" s="19" t="s">
        <v>19533</v>
      </c>
    </row>
    <row r="2404" spans="1:3" x14ac:dyDescent="0.3">
      <c r="A2404" s="19" t="s">
        <v>17882</v>
      </c>
      <c r="B2404" s="19" t="s">
        <v>13616</v>
      </c>
      <c r="C2404" s="19" t="s">
        <v>19945</v>
      </c>
    </row>
    <row r="2405" spans="1:3" x14ac:dyDescent="0.3">
      <c r="A2405" s="19" t="s">
        <v>17457</v>
      </c>
      <c r="B2405" s="19" t="s">
        <v>20185</v>
      </c>
      <c r="C2405" s="19" t="s">
        <v>19485</v>
      </c>
    </row>
    <row r="2406" spans="1:3" x14ac:dyDescent="0.3">
      <c r="A2406" s="19" t="s">
        <v>16258</v>
      </c>
      <c r="B2406" s="19" t="s">
        <v>20174</v>
      </c>
      <c r="C2406" s="19" t="s">
        <v>19525</v>
      </c>
    </row>
    <row r="2407" spans="1:3" x14ac:dyDescent="0.3">
      <c r="A2407" s="19" t="s">
        <v>15514</v>
      </c>
      <c r="B2407" s="19" t="s">
        <v>13616</v>
      </c>
      <c r="C2407" s="19" t="s">
        <v>19946</v>
      </c>
    </row>
    <row r="2408" spans="1:3" x14ac:dyDescent="0.3">
      <c r="A2408" s="19" t="s">
        <v>15509</v>
      </c>
      <c r="B2408" s="19" t="s">
        <v>13616</v>
      </c>
      <c r="C2408" s="19" t="s">
        <v>19711</v>
      </c>
    </row>
    <row r="2409" spans="1:3" x14ac:dyDescent="0.3">
      <c r="A2409" s="19" t="s">
        <v>19397</v>
      </c>
      <c r="B2409" s="19" t="s">
        <v>20179</v>
      </c>
      <c r="C2409" s="19" t="s">
        <v>19453</v>
      </c>
    </row>
    <row r="2410" spans="1:3" x14ac:dyDescent="0.3">
      <c r="A2410" s="19" t="s">
        <v>17084</v>
      </c>
      <c r="B2410" s="19" t="s">
        <v>20179</v>
      </c>
      <c r="C2410" s="19" t="s">
        <v>19761</v>
      </c>
    </row>
    <row r="2411" spans="1:3" x14ac:dyDescent="0.3">
      <c r="A2411" s="19" t="s">
        <v>15123</v>
      </c>
      <c r="B2411" s="19" t="s">
        <v>13616</v>
      </c>
      <c r="C2411" s="19" t="s">
        <v>19947</v>
      </c>
    </row>
    <row r="2412" spans="1:3" x14ac:dyDescent="0.3">
      <c r="A2412" s="19" t="s">
        <v>18387</v>
      </c>
      <c r="B2412" s="19" t="s">
        <v>13616</v>
      </c>
      <c r="C2412" s="19" t="s">
        <v>19948</v>
      </c>
    </row>
    <row r="2413" spans="1:3" x14ac:dyDescent="0.3">
      <c r="A2413" s="19" t="s">
        <v>15675</v>
      </c>
      <c r="B2413" s="19" t="s">
        <v>13616</v>
      </c>
      <c r="C2413" s="19" t="s">
        <v>19455</v>
      </c>
    </row>
    <row r="2414" spans="1:3" x14ac:dyDescent="0.3">
      <c r="A2414" s="19" t="s">
        <v>14992</v>
      </c>
      <c r="B2414" s="19" t="s">
        <v>20179</v>
      </c>
      <c r="C2414" s="19" t="s">
        <v>19949</v>
      </c>
    </row>
    <row r="2415" spans="1:3" x14ac:dyDescent="0.3">
      <c r="A2415" s="19" t="s">
        <v>17910</v>
      </c>
      <c r="B2415" s="19" t="s">
        <v>20175</v>
      </c>
      <c r="C2415" s="19" t="s">
        <v>19588</v>
      </c>
    </row>
    <row r="2416" spans="1:3" x14ac:dyDescent="0.3">
      <c r="A2416" s="19" t="s">
        <v>14973</v>
      </c>
      <c r="B2416" s="19" t="s">
        <v>13616</v>
      </c>
      <c r="C2416" s="19" t="s">
        <v>19950</v>
      </c>
    </row>
    <row r="2417" spans="1:3" x14ac:dyDescent="0.3">
      <c r="A2417" s="19" t="s">
        <v>15573</v>
      </c>
      <c r="B2417" s="19" t="s">
        <v>20179</v>
      </c>
      <c r="C2417" s="19" t="s">
        <v>19951</v>
      </c>
    </row>
    <row r="2418" spans="1:3" x14ac:dyDescent="0.3">
      <c r="A2418" s="19" t="s">
        <v>18756</v>
      </c>
      <c r="B2418" s="19" t="s">
        <v>20174</v>
      </c>
      <c r="C2418" s="19" t="s">
        <v>19722</v>
      </c>
    </row>
    <row r="2419" spans="1:3" x14ac:dyDescent="0.3">
      <c r="A2419" s="19" t="s">
        <v>17759</v>
      </c>
      <c r="B2419" s="19" t="s">
        <v>20174</v>
      </c>
      <c r="C2419" s="19" t="s">
        <v>19874</v>
      </c>
    </row>
    <row r="2420" spans="1:3" x14ac:dyDescent="0.3">
      <c r="A2420" s="19" t="s">
        <v>18884</v>
      </c>
      <c r="B2420" s="19" t="s">
        <v>20179</v>
      </c>
      <c r="C2420" s="19" t="s">
        <v>19952</v>
      </c>
    </row>
    <row r="2421" spans="1:3" x14ac:dyDescent="0.3">
      <c r="A2421" s="19" t="s">
        <v>16538</v>
      </c>
      <c r="B2421" s="19" t="s">
        <v>20179</v>
      </c>
      <c r="C2421" s="19" t="s">
        <v>19953</v>
      </c>
    </row>
    <row r="2422" spans="1:3" x14ac:dyDescent="0.3">
      <c r="A2422" s="19" t="s">
        <v>14744</v>
      </c>
      <c r="B2422" s="19" t="s">
        <v>20187</v>
      </c>
      <c r="C2422" s="19" t="s">
        <v>19954</v>
      </c>
    </row>
    <row r="2423" spans="1:3" x14ac:dyDescent="0.3">
      <c r="A2423" s="19" t="s">
        <v>16004</v>
      </c>
      <c r="B2423" s="19" t="s">
        <v>20175</v>
      </c>
      <c r="C2423" s="19" t="s">
        <v>19622</v>
      </c>
    </row>
    <row r="2424" spans="1:3" x14ac:dyDescent="0.3">
      <c r="A2424" s="19" t="s">
        <v>14999</v>
      </c>
      <c r="B2424" s="19" t="s">
        <v>13616</v>
      </c>
      <c r="C2424" s="19" t="s">
        <v>19557</v>
      </c>
    </row>
    <row r="2425" spans="1:3" x14ac:dyDescent="0.3">
      <c r="A2425" s="19" t="s">
        <v>15881</v>
      </c>
      <c r="B2425" s="19" t="s">
        <v>20179</v>
      </c>
      <c r="C2425" s="19" t="s">
        <v>19480</v>
      </c>
    </row>
    <row r="2426" spans="1:3" x14ac:dyDescent="0.3">
      <c r="A2426" s="19" t="s">
        <v>16438</v>
      </c>
      <c r="B2426" s="19" t="s">
        <v>20174</v>
      </c>
      <c r="C2426" s="19" t="s">
        <v>19544</v>
      </c>
    </row>
    <row r="2427" spans="1:3" x14ac:dyDescent="0.3">
      <c r="A2427" s="19" t="s">
        <v>15729</v>
      </c>
      <c r="B2427" s="19" t="s">
        <v>20180</v>
      </c>
      <c r="C2427" s="19" t="s">
        <v>19955</v>
      </c>
    </row>
    <row r="2428" spans="1:3" x14ac:dyDescent="0.3">
      <c r="A2428" s="19" t="s">
        <v>15672</v>
      </c>
      <c r="B2428" s="19" t="s">
        <v>20185</v>
      </c>
      <c r="C2428" s="19" t="s">
        <v>19956</v>
      </c>
    </row>
    <row r="2429" spans="1:3" x14ac:dyDescent="0.3">
      <c r="A2429" s="19" t="s">
        <v>16147</v>
      </c>
      <c r="B2429" s="19" t="s">
        <v>13616</v>
      </c>
      <c r="C2429" s="19" t="s">
        <v>19957</v>
      </c>
    </row>
    <row r="2430" spans="1:3" x14ac:dyDescent="0.3">
      <c r="A2430" s="19" t="s">
        <v>18787</v>
      </c>
      <c r="B2430" s="19" t="s">
        <v>20179</v>
      </c>
      <c r="C2430" s="19" t="s">
        <v>19958</v>
      </c>
    </row>
    <row r="2431" spans="1:3" x14ac:dyDescent="0.3">
      <c r="A2431" s="19" t="s">
        <v>17260</v>
      </c>
      <c r="B2431" s="19" t="s">
        <v>13616</v>
      </c>
      <c r="C2431" s="19" t="s">
        <v>19581</v>
      </c>
    </row>
    <row r="2432" spans="1:3" x14ac:dyDescent="0.3">
      <c r="A2432" s="19" t="s">
        <v>15454</v>
      </c>
      <c r="B2432" s="19" t="s">
        <v>20179</v>
      </c>
      <c r="C2432" s="19" t="s">
        <v>19615</v>
      </c>
    </row>
    <row r="2433" spans="1:3" x14ac:dyDescent="0.3">
      <c r="A2433" s="19" t="s">
        <v>16730</v>
      </c>
      <c r="B2433" s="19" t="s">
        <v>13616</v>
      </c>
      <c r="C2433" s="19" t="s">
        <v>19959</v>
      </c>
    </row>
    <row r="2434" spans="1:3" x14ac:dyDescent="0.3">
      <c r="A2434" s="19" t="s">
        <v>15608</v>
      </c>
      <c r="B2434" s="19" t="s">
        <v>13616</v>
      </c>
      <c r="C2434" s="19" t="s">
        <v>19544</v>
      </c>
    </row>
    <row r="2435" spans="1:3" x14ac:dyDescent="0.3">
      <c r="A2435" s="19" t="s">
        <v>15017</v>
      </c>
      <c r="B2435" s="19" t="s">
        <v>20179</v>
      </c>
      <c r="C2435" s="19" t="s">
        <v>19802</v>
      </c>
    </row>
    <row r="2436" spans="1:3" x14ac:dyDescent="0.3">
      <c r="A2436" s="19" t="s">
        <v>16554</v>
      </c>
      <c r="B2436" s="19" t="s">
        <v>13616</v>
      </c>
      <c r="C2436" s="19" t="s">
        <v>19773</v>
      </c>
    </row>
    <row r="2437" spans="1:3" x14ac:dyDescent="0.3">
      <c r="A2437" s="19" t="s">
        <v>16905</v>
      </c>
      <c r="B2437" s="19" t="s">
        <v>13616</v>
      </c>
      <c r="C2437" s="19" t="s">
        <v>19502</v>
      </c>
    </row>
    <row r="2438" spans="1:3" x14ac:dyDescent="0.3">
      <c r="A2438" s="19" t="s">
        <v>18009</v>
      </c>
      <c r="B2438" s="19" t="s">
        <v>20179</v>
      </c>
      <c r="C2438" s="19" t="s">
        <v>19494</v>
      </c>
    </row>
    <row r="2439" spans="1:3" x14ac:dyDescent="0.3">
      <c r="A2439" s="19" t="s">
        <v>19130</v>
      </c>
      <c r="B2439" s="19" t="s">
        <v>20174</v>
      </c>
      <c r="C2439" s="19" t="s">
        <v>19447</v>
      </c>
    </row>
    <row r="2440" spans="1:3" x14ac:dyDescent="0.3">
      <c r="A2440" s="19" t="s">
        <v>15524</v>
      </c>
      <c r="B2440" s="19" t="s">
        <v>20179</v>
      </c>
      <c r="C2440" s="19" t="s">
        <v>19833</v>
      </c>
    </row>
    <row r="2441" spans="1:3" x14ac:dyDescent="0.3">
      <c r="A2441" s="19" t="s">
        <v>17789</v>
      </c>
      <c r="B2441" s="19" t="s">
        <v>20187</v>
      </c>
      <c r="C2441" s="19" t="s">
        <v>19588</v>
      </c>
    </row>
    <row r="2442" spans="1:3" x14ac:dyDescent="0.3">
      <c r="A2442" s="19" t="s">
        <v>17440</v>
      </c>
      <c r="B2442" s="19" t="s">
        <v>20174</v>
      </c>
      <c r="C2442" s="19" t="s">
        <v>19517</v>
      </c>
    </row>
    <row r="2443" spans="1:3" x14ac:dyDescent="0.3">
      <c r="A2443" s="19" t="s">
        <v>19319</v>
      </c>
      <c r="B2443" s="19" t="s">
        <v>13616</v>
      </c>
      <c r="C2443" s="19" t="s">
        <v>19960</v>
      </c>
    </row>
    <row r="2444" spans="1:3" x14ac:dyDescent="0.3">
      <c r="A2444" s="19" t="s">
        <v>19264</v>
      </c>
      <c r="B2444" s="19" t="s">
        <v>20187</v>
      </c>
      <c r="C2444" s="19" t="s">
        <v>19458</v>
      </c>
    </row>
    <row r="2445" spans="1:3" x14ac:dyDescent="0.3">
      <c r="A2445" s="19" t="s">
        <v>16407</v>
      </c>
      <c r="B2445" s="19" t="s">
        <v>20187</v>
      </c>
      <c r="C2445" s="19" t="s">
        <v>19453</v>
      </c>
    </row>
    <row r="2446" spans="1:3" x14ac:dyDescent="0.3">
      <c r="A2446" s="19" t="s">
        <v>16465</v>
      </c>
      <c r="B2446" s="19" t="s">
        <v>20179</v>
      </c>
      <c r="C2446" s="19" t="s">
        <v>19617</v>
      </c>
    </row>
    <row r="2447" spans="1:3" x14ac:dyDescent="0.3">
      <c r="A2447" s="19" t="s">
        <v>17023</v>
      </c>
      <c r="B2447" s="19" t="s">
        <v>20179</v>
      </c>
      <c r="C2447" s="19" t="s">
        <v>19517</v>
      </c>
    </row>
    <row r="2448" spans="1:3" x14ac:dyDescent="0.3">
      <c r="A2448" s="19" t="s">
        <v>19134</v>
      </c>
      <c r="B2448" s="19" t="s">
        <v>20175</v>
      </c>
      <c r="C2448" s="19" t="s">
        <v>19447</v>
      </c>
    </row>
    <row r="2449" spans="1:3" x14ac:dyDescent="0.3">
      <c r="A2449" s="19" t="s">
        <v>16172</v>
      </c>
      <c r="B2449" s="19" t="s">
        <v>13616</v>
      </c>
      <c r="C2449" s="19" t="s">
        <v>19961</v>
      </c>
    </row>
    <row r="2450" spans="1:3" x14ac:dyDescent="0.3">
      <c r="A2450" s="19" t="s">
        <v>18134</v>
      </c>
      <c r="B2450" s="19" t="s">
        <v>20179</v>
      </c>
      <c r="C2450" s="19" t="s">
        <v>19453</v>
      </c>
    </row>
    <row r="2451" spans="1:3" x14ac:dyDescent="0.3">
      <c r="A2451" s="19" t="s">
        <v>16938</v>
      </c>
      <c r="B2451" s="19" t="s">
        <v>20179</v>
      </c>
      <c r="C2451" s="19" t="s">
        <v>19455</v>
      </c>
    </row>
    <row r="2452" spans="1:3" x14ac:dyDescent="0.3">
      <c r="A2452" s="19" t="s">
        <v>17700</v>
      </c>
      <c r="B2452" s="19" t="s">
        <v>20187</v>
      </c>
      <c r="C2452" s="19" t="s">
        <v>19517</v>
      </c>
    </row>
    <row r="2453" spans="1:3" x14ac:dyDescent="0.3">
      <c r="A2453" s="19" t="s">
        <v>18707</v>
      </c>
      <c r="B2453" s="19" t="s">
        <v>20188</v>
      </c>
      <c r="C2453" s="19" t="s">
        <v>19533</v>
      </c>
    </row>
    <row r="2454" spans="1:3" x14ac:dyDescent="0.3">
      <c r="A2454" s="19" t="s">
        <v>15053</v>
      </c>
      <c r="B2454" s="19" t="s">
        <v>20187</v>
      </c>
      <c r="C2454" s="19" t="s">
        <v>19455</v>
      </c>
    </row>
    <row r="2455" spans="1:3" x14ac:dyDescent="0.3">
      <c r="A2455" s="19" t="s">
        <v>17514</v>
      </c>
      <c r="B2455" s="19" t="s">
        <v>13616</v>
      </c>
      <c r="C2455" s="19" t="s">
        <v>19453</v>
      </c>
    </row>
    <row r="2456" spans="1:3" x14ac:dyDescent="0.3">
      <c r="A2456" s="19" t="s">
        <v>17094</v>
      </c>
      <c r="B2456" s="19" t="s">
        <v>20185</v>
      </c>
      <c r="C2456" s="19" t="s">
        <v>19453</v>
      </c>
    </row>
    <row r="2457" spans="1:3" x14ac:dyDescent="0.3">
      <c r="A2457" s="19" t="s">
        <v>18890</v>
      </c>
      <c r="B2457" s="19" t="s">
        <v>13616</v>
      </c>
      <c r="C2457" s="19" t="s">
        <v>19449</v>
      </c>
    </row>
    <row r="2458" spans="1:3" x14ac:dyDescent="0.3">
      <c r="A2458" s="19" t="s">
        <v>18029</v>
      </c>
      <c r="B2458" s="19" t="s">
        <v>20187</v>
      </c>
      <c r="C2458" s="19" t="s">
        <v>19626</v>
      </c>
    </row>
    <row r="2459" spans="1:3" x14ac:dyDescent="0.3">
      <c r="A2459" s="19" t="s">
        <v>18015</v>
      </c>
      <c r="B2459" s="19" t="s">
        <v>13616</v>
      </c>
      <c r="C2459" s="19" t="s">
        <v>19517</v>
      </c>
    </row>
    <row r="2460" spans="1:3" x14ac:dyDescent="0.3">
      <c r="A2460" s="19" t="s">
        <v>17062</v>
      </c>
      <c r="B2460" s="19" t="s">
        <v>13616</v>
      </c>
      <c r="C2460" s="19" t="s">
        <v>19810</v>
      </c>
    </row>
    <row r="2461" spans="1:3" x14ac:dyDescent="0.3">
      <c r="A2461" s="19" t="s">
        <v>16974</v>
      </c>
      <c r="B2461" s="19" t="s">
        <v>20179</v>
      </c>
      <c r="C2461" s="19" t="s">
        <v>19962</v>
      </c>
    </row>
    <row r="2462" spans="1:3" x14ac:dyDescent="0.3">
      <c r="A2462" s="19" t="s">
        <v>15746</v>
      </c>
      <c r="B2462" s="19" t="s">
        <v>20188</v>
      </c>
      <c r="C2462" s="19" t="s">
        <v>19458</v>
      </c>
    </row>
    <row r="2463" spans="1:3" x14ac:dyDescent="0.3">
      <c r="A2463" s="19" t="s">
        <v>15006</v>
      </c>
      <c r="B2463" s="19" t="s">
        <v>13616</v>
      </c>
      <c r="C2463" s="19" t="s">
        <v>19659</v>
      </c>
    </row>
    <row r="2464" spans="1:3" x14ac:dyDescent="0.3">
      <c r="A2464" s="19" t="s">
        <v>16190</v>
      </c>
      <c r="B2464" s="19" t="s">
        <v>20179</v>
      </c>
      <c r="C2464" s="19" t="s">
        <v>19963</v>
      </c>
    </row>
    <row r="2465" spans="1:3" x14ac:dyDescent="0.3">
      <c r="A2465" s="19" t="s">
        <v>16834</v>
      </c>
      <c r="B2465" s="19" t="s">
        <v>13616</v>
      </c>
      <c r="C2465" s="19" t="s">
        <v>19560</v>
      </c>
    </row>
    <row r="2466" spans="1:3" x14ac:dyDescent="0.3">
      <c r="A2466" s="19" t="s">
        <v>18023</v>
      </c>
      <c r="B2466" s="19" t="s">
        <v>20175</v>
      </c>
      <c r="C2466" s="19" t="s">
        <v>19449</v>
      </c>
    </row>
    <row r="2467" spans="1:3" x14ac:dyDescent="0.3">
      <c r="A2467" s="19" t="s">
        <v>17193</v>
      </c>
      <c r="B2467" s="19" t="s">
        <v>20180</v>
      </c>
      <c r="C2467" s="19" t="s">
        <v>19533</v>
      </c>
    </row>
    <row r="2468" spans="1:3" x14ac:dyDescent="0.3">
      <c r="A2468" s="19" t="s">
        <v>18919</v>
      </c>
      <c r="B2468" s="19" t="s">
        <v>20187</v>
      </c>
      <c r="C2468" s="19" t="s">
        <v>19445</v>
      </c>
    </row>
    <row r="2469" spans="1:3" x14ac:dyDescent="0.3">
      <c r="A2469" s="19" t="s">
        <v>16551</v>
      </c>
      <c r="B2469" s="19" t="s">
        <v>20179</v>
      </c>
      <c r="C2469" s="19" t="s">
        <v>19690</v>
      </c>
    </row>
    <row r="2470" spans="1:3" x14ac:dyDescent="0.3">
      <c r="A2470" s="19" t="s">
        <v>16926</v>
      </c>
      <c r="B2470" s="19" t="s">
        <v>20179</v>
      </c>
      <c r="C2470" s="19" t="s">
        <v>19458</v>
      </c>
    </row>
    <row r="2471" spans="1:3" x14ac:dyDescent="0.3">
      <c r="A2471" s="19" t="s">
        <v>15221</v>
      </c>
      <c r="B2471" s="19" t="s">
        <v>13616</v>
      </c>
      <c r="C2471" s="19" t="s">
        <v>19965</v>
      </c>
    </row>
    <row r="2472" spans="1:3" x14ac:dyDescent="0.3">
      <c r="A2472" s="19" t="s">
        <v>18370</v>
      </c>
      <c r="B2472" s="19" t="s">
        <v>20178</v>
      </c>
      <c r="C2472" s="19" t="s">
        <v>19449</v>
      </c>
    </row>
    <row r="2473" spans="1:3" x14ac:dyDescent="0.3">
      <c r="A2473" s="19" t="s">
        <v>16895</v>
      </c>
      <c r="B2473" s="19" t="s">
        <v>20179</v>
      </c>
      <c r="C2473" s="19" t="s">
        <v>19690</v>
      </c>
    </row>
    <row r="2474" spans="1:3" x14ac:dyDescent="0.3">
      <c r="A2474" s="19" t="s">
        <v>14921</v>
      </c>
      <c r="B2474" s="19" t="s">
        <v>20184</v>
      </c>
      <c r="C2474" s="19" t="s">
        <v>19729</v>
      </c>
    </row>
    <row r="2475" spans="1:3" x14ac:dyDescent="0.3">
      <c r="A2475" s="19" t="s">
        <v>17661</v>
      </c>
      <c r="B2475" s="19" t="s">
        <v>20179</v>
      </c>
      <c r="C2475" s="19" t="s">
        <v>19458</v>
      </c>
    </row>
    <row r="2476" spans="1:3" x14ac:dyDescent="0.3">
      <c r="A2476" s="19" t="s">
        <v>16417</v>
      </c>
      <c r="B2476" s="19" t="s">
        <v>20179</v>
      </c>
      <c r="C2476" s="19" t="s">
        <v>19615</v>
      </c>
    </row>
    <row r="2477" spans="1:3" x14ac:dyDescent="0.3">
      <c r="A2477" s="19" t="s">
        <v>16523</v>
      </c>
      <c r="B2477" s="19" t="s">
        <v>20179</v>
      </c>
      <c r="C2477" s="19" t="s">
        <v>19690</v>
      </c>
    </row>
    <row r="2478" spans="1:3" x14ac:dyDescent="0.3">
      <c r="A2478" s="19" t="s">
        <v>15284</v>
      </c>
      <c r="B2478" s="19" t="s">
        <v>20174</v>
      </c>
      <c r="C2478" s="19" t="s">
        <v>19966</v>
      </c>
    </row>
    <row r="2479" spans="1:3" x14ac:dyDescent="0.3">
      <c r="A2479" s="19" t="s">
        <v>15195</v>
      </c>
      <c r="B2479" s="19" t="s">
        <v>20184</v>
      </c>
      <c r="C2479" s="19" t="s">
        <v>19967</v>
      </c>
    </row>
    <row r="2480" spans="1:3" x14ac:dyDescent="0.3">
      <c r="A2480" s="19" t="s">
        <v>17427</v>
      </c>
      <c r="B2480" s="19" t="s">
        <v>20179</v>
      </c>
      <c r="C2480" s="19" t="s">
        <v>19588</v>
      </c>
    </row>
    <row r="2481" spans="1:3" x14ac:dyDescent="0.3">
      <c r="A2481" s="19" t="s">
        <v>19120</v>
      </c>
      <c r="B2481" s="19" t="s">
        <v>20180</v>
      </c>
      <c r="C2481" s="19" t="s">
        <v>19502</v>
      </c>
    </row>
    <row r="2482" spans="1:3" x14ac:dyDescent="0.3">
      <c r="A2482" s="19" t="s">
        <v>15032</v>
      </c>
      <c r="B2482" s="19" t="s">
        <v>20185</v>
      </c>
      <c r="C2482" s="19" t="s">
        <v>19741</v>
      </c>
    </row>
    <row r="2483" spans="1:3" x14ac:dyDescent="0.3">
      <c r="A2483" s="19" t="s">
        <v>17527</v>
      </c>
      <c r="B2483" s="19" t="s">
        <v>13616</v>
      </c>
      <c r="C2483" s="19" t="s">
        <v>19690</v>
      </c>
    </row>
    <row r="2484" spans="1:3" x14ac:dyDescent="0.3">
      <c r="A2484" s="19" t="s">
        <v>16998</v>
      </c>
      <c r="B2484" s="19" t="s">
        <v>20179</v>
      </c>
      <c r="C2484" s="19" t="s">
        <v>19458</v>
      </c>
    </row>
    <row r="2485" spans="1:3" x14ac:dyDescent="0.3">
      <c r="A2485" s="19" t="s">
        <v>19078</v>
      </c>
      <c r="B2485" s="19" t="s">
        <v>13616</v>
      </c>
      <c r="C2485" s="19" t="s">
        <v>19690</v>
      </c>
    </row>
    <row r="2486" spans="1:3" x14ac:dyDescent="0.3">
      <c r="A2486" s="19" t="s">
        <v>19314</v>
      </c>
      <c r="B2486" s="19" t="s">
        <v>20185</v>
      </c>
      <c r="C2486" s="19" t="s">
        <v>19442</v>
      </c>
    </row>
    <row r="2487" spans="1:3" x14ac:dyDescent="0.3">
      <c r="A2487" s="19" t="s">
        <v>19346</v>
      </c>
      <c r="B2487" s="19" t="s">
        <v>20187</v>
      </c>
      <c r="C2487" s="19" t="s">
        <v>19527</v>
      </c>
    </row>
    <row r="2488" spans="1:3" x14ac:dyDescent="0.3">
      <c r="A2488" s="19" t="s">
        <v>17648</v>
      </c>
      <c r="B2488" s="19" t="s">
        <v>20185</v>
      </c>
      <c r="C2488" s="19" t="s">
        <v>19449</v>
      </c>
    </row>
    <row r="2489" spans="1:3" x14ac:dyDescent="0.3">
      <c r="A2489" s="19" t="s">
        <v>16170</v>
      </c>
      <c r="B2489" s="19" t="s">
        <v>13616</v>
      </c>
      <c r="C2489" s="19" t="s">
        <v>19480</v>
      </c>
    </row>
    <row r="2490" spans="1:3" x14ac:dyDescent="0.3">
      <c r="A2490" s="19" t="s">
        <v>15092</v>
      </c>
      <c r="B2490" s="19" t="s">
        <v>13616</v>
      </c>
      <c r="C2490" s="19" t="s">
        <v>19949</v>
      </c>
    </row>
    <row r="2491" spans="1:3" x14ac:dyDescent="0.3">
      <c r="A2491" s="19" t="s">
        <v>19129</v>
      </c>
      <c r="B2491" s="19" t="s">
        <v>20175</v>
      </c>
      <c r="C2491" s="19" t="s">
        <v>19517</v>
      </c>
    </row>
    <row r="2492" spans="1:3" x14ac:dyDescent="0.3">
      <c r="A2492" s="19" t="s">
        <v>17434</v>
      </c>
      <c r="B2492" s="19" t="s">
        <v>20187</v>
      </c>
      <c r="C2492" s="19" t="s">
        <v>19453</v>
      </c>
    </row>
    <row r="2493" spans="1:3" x14ac:dyDescent="0.3">
      <c r="A2493" s="19" t="s">
        <v>17061</v>
      </c>
      <c r="B2493" s="19" t="s">
        <v>20179</v>
      </c>
      <c r="C2493" s="19" t="s">
        <v>19458</v>
      </c>
    </row>
    <row r="2494" spans="1:3" x14ac:dyDescent="0.3">
      <c r="A2494" s="19" t="s">
        <v>17160</v>
      </c>
      <c r="B2494" s="19" t="s">
        <v>20179</v>
      </c>
      <c r="C2494" s="19" t="s">
        <v>19494</v>
      </c>
    </row>
    <row r="2495" spans="1:3" x14ac:dyDescent="0.3">
      <c r="A2495" s="19" t="s">
        <v>18094</v>
      </c>
      <c r="B2495" s="19" t="s">
        <v>13616</v>
      </c>
      <c r="C2495" s="19" t="s">
        <v>19455</v>
      </c>
    </row>
    <row r="2496" spans="1:3" x14ac:dyDescent="0.3">
      <c r="A2496" s="19" t="s">
        <v>17051</v>
      </c>
      <c r="B2496" s="19" t="s">
        <v>13616</v>
      </c>
      <c r="C2496" s="19" t="s">
        <v>19484</v>
      </c>
    </row>
    <row r="2497" spans="1:3" x14ac:dyDescent="0.3">
      <c r="A2497" s="19" t="s">
        <v>18962</v>
      </c>
      <c r="B2497" s="19" t="s">
        <v>20180</v>
      </c>
      <c r="C2497" s="19" t="s">
        <v>19494</v>
      </c>
    </row>
    <row r="2498" spans="1:3" x14ac:dyDescent="0.3">
      <c r="A2498" s="19" t="s">
        <v>17906</v>
      </c>
      <c r="B2498" s="19" t="s">
        <v>20179</v>
      </c>
      <c r="C2498" s="19" t="s">
        <v>19690</v>
      </c>
    </row>
    <row r="2499" spans="1:3" x14ac:dyDescent="0.3">
      <c r="A2499" s="19" t="s">
        <v>17004</v>
      </c>
      <c r="B2499" s="19" t="s">
        <v>20174</v>
      </c>
      <c r="C2499" s="19" t="s">
        <v>19969</v>
      </c>
    </row>
    <row r="2500" spans="1:3" x14ac:dyDescent="0.3">
      <c r="A2500" s="19" t="s">
        <v>16641</v>
      </c>
      <c r="B2500" s="19" t="s">
        <v>20174</v>
      </c>
      <c r="C2500" s="19" t="s">
        <v>19970</v>
      </c>
    </row>
    <row r="2501" spans="1:3" x14ac:dyDescent="0.3">
      <c r="A2501" s="19" t="s">
        <v>16266</v>
      </c>
      <c r="B2501" s="19" t="s">
        <v>13616</v>
      </c>
      <c r="C2501" s="19" t="s">
        <v>19581</v>
      </c>
    </row>
    <row r="2502" spans="1:3" x14ac:dyDescent="0.3">
      <c r="A2502" s="19" t="s">
        <v>17612</v>
      </c>
      <c r="B2502" s="19" t="s">
        <v>20179</v>
      </c>
      <c r="C2502" s="19" t="s">
        <v>19643</v>
      </c>
    </row>
    <row r="2503" spans="1:3" x14ac:dyDescent="0.3">
      <c r="A2503" s="19" t="s">
        <v>15920</v>
      </c>
      <c r="B2503" s="19" t="s">
        <v>13616</v>
      </c>
      <c r="C2503" s="19" t="s">
        <v>19441</v>
      </c>
    </row>
    <row r="2504" spans="1:3" x14ac:dyDescent="0.3">
      <c r="A2504" s="19" t="s">
        <v>14861</v>
      </c>
      <c r="B2504" s="19" t="s">
        <v>20177</v>
      </c>
      <c r="C2504" s="19" t="s">
        <v>19971</v>
      </c>
    </row>
    <row r="2505" spans="1:3" x14ac:dyDescent="0.3">
      <c r="A2505" s="19" t="s">
        <v>16093</v>
      </c>
      <c r="B2505" s="19" t="s">
        <v>13616</v>
      </c>
      <c r="C2505" s="19" t="s">
        <v>19896</v>
      </c>
    </row>
    <row r="2506" spans="1:3" x14ac:dyDescent="0.3">
      <c r="A2506" s="19" t="s">
        <v>17231</v>
      </c>
      <c r="B2506" s="19" t="s">
        <v>20174</v>
      </c>
      <c r="C2506" s="19" t="s">
        <v>19972</v>
      </c>
    </row>
    <row r="2507" spans="1:3" x14ac:dyDescent="0.3">
      <c r="A2507" s="19" t="s">
        <v>16101</v>
      </c>
      <c r="B2507" s="19" t="s">
        <v>13616</v>
      </c>
      <c r="C2507" s="19" t="s">
        <v>19576</v>
      </c>
    </row>
    <row r="2508" spans="1:3" x14ac:dyDescent="0.3">
      <c r="A2508" s="19" t="s">
        <v>16519</v>
      </c>
      <c r="B2508" s="19" t="s">
        <v>20179</v>
      </c>
      <c r="C2508" s="19" t="s">
        <v>19544</v>
      </c>
    </row>
    <row r="2509" spans="1:3" x14ac:dyDescent="0.3">
      <c r="A2509" s="19" t="s">
        <v>15159</v>
      </c>
      <c r="B2509" s="19" t="s">
        <v>13616</v>
      </c>
      <c r="C2509" s="19" t="s">
        <v>19808</v>
      </c>
    </row>
    <row r="2510" spans="1:3" x14ac:dyDescent="0.3">
      <c r="A2510" s="19" t="s">
        <v>18391</v>
      </c>
      <c r="B2510" s="19" t="s">
        <v>20179</v>
      </c>
      <c r="C2510" s="19" t="s">
        <v>19973</v>
      </c>
    </row>
    <row r="2511" spans="1:3" x14ac:dyDescent="0.3">
      <c r="A2511" s="19" t="s">
        <v>17240</v>
      </c>
      <c r="B2511" s="19" t="s">
        <v>20179</v>
      </c>
      <c r="C2511" s="19" t="s">
        <v>19599</v>
      </c>
    </row>
    <row r="2512" spans="1:3" x14ac:dyDescent="0.3">
      <c r="A2512" s="19" t="s">
        <v>17790</v>
      </c>
      <c r="B2512" s="19" t="s">
        <v>20184</v>
      </c>
      <c r="C2512" s="19" t="s">
        <v>19494</v>
      </c>
    </row>
    <row r="2513" spans="1:3" x14ac:dyDescent="0.3">
      <c r="A2513" s="19" t="s">
        <v>16087</v>
      </c>
      <c r="B2513" s="19" t="s">
        <v>20174</v>
      </c>
      <c r="C2513" s="19" t="s">
        <v>19771</v>
      </c>
    </row>
    <row r="2514" spans="1:3" x14ac:dyDescent="0.3">
      <c r="A2514" s="19" t="s">
        <v>17218</v>
      </c>
      <c r="B2514" s="19" t="s">
        <v>20174</v>
      </c>
      <c r="C2514" s="19" t="s">
        <v>19974</v>
      </c>
    </row>
    <row r="2515" spans="1:3" x14ac:dyDescent="0.3">
      <c r="A2515" s="19" t="s">
        <v>15003</v>
      </c>
      <c r="B2515" s="19" t="s">
        <v>20179</v>
      </c>
      <c r="C2515" s="19" t="s">
        <v>19975</v>
      </c>
    </row>
    <row r="2516" spans="1:3" x14ac:dyDescent="0.3">
      <c r="A2516" s="19" t="s">
        <v>19359</v>
      </c>
      <c r="B2516" s="19" t="s">
        <v>20178</v>
      </c>
      <c r="C2516" s="19" t="s">
        <v>19812</v>
      </c>
    </row>
    <row r="2517" spans="1:3" x14ac:dyDescent="0.3">
      <c r="A2517" s="19" t="s">
        <v>17746</v>
      </c>
      <c r="B2517" s="19" t="s">
        <v>20179</v>
      </c>
      <c r="C2517" s="19" t="s">
        <v>19976</v>
      </c>
    </row>
    <row r="2518" spans="1:3" x14ac:dyDescent="0.3">
      <c r="A2518" s="19" t="s">
        <v>19286</v>
      </c>
      <c r="B2518" s="19" t="s">
        <v>20180</v>
      </c>
      <c r="C2518" s="19" t="s">
        <v>19645</v>
      </c>
    </row>
    <row r="2519" spans="1:3" x14ac:dyDescent="0.3">
      <c r="A2519" s="19" t="s">
        <v>19249</v>
      </c>
      <c r="B2519" s="19" t="s">
        <v>13616</v>
      </c>
      <c r="C2519" s="19" t="s">
        <v>19490</v>
      </c>
    </row>
    <row r="2520" spans="1:3" x14ac:dyDescent="0.3">
      <c r="A2520" s="19" t="s">
        <v>16360</v>
      </c>
      <c r="B2520" s="19" t="s">
        <v>20185</v>
      </c>
      <c r="C2520" s="19" t="s">
        <v>19453</v>
      </c>
    </row>
    <row r="2521" spans="1:3" x14ac:dyDescent="0.3">
      <c r="A2521" s="19" t="s">
        <v>18140</v>
      </c>
      <c r="B2521" s="19" t="s">
        <v>13616</v>
      </c>
      <c r="C2521" s="19" t="s">
        <v>19690</v>
      </c>
    </row>
    <row r="2522" spans="1:3" x14ac:dyDescent="0.3">
      <c r="A2522" s="19" t="s">
        <v>18868</v>
      </c>
      <c r="B2522" s="19" t="s">
        <v>20187</v>
      </c>
      <c r="C2522" s="19" t="s">
        <v>19494</v>
      </c>
    </row>
    <row r="2523" spans="1:3" x14ac:dyDescent="0.3">
      <c r="A2523" s="19" t="s">
        <v>16570</v>
      </c>
      <c r="B2523" s="19" t="s">
        <v>20179</v>
      </c>
      <c r="C2523" s="19" t="s">
        <v>19615</v>
      </c>
    </row>
    <row r="2524" spans="1:3" x14ac:dyDescent="0.3">
      <c r="A2524" s="19" t="s">
        <v>18690</v>
      </c>
      <c r="B2524" s="19" t="s">
        <v>13616</v>
      </c>
      <c r="C2524" s="19" t="s">
        <v>19540</v>
      </c>
    </row>
    <row r="2525" spans="1:3" x14ac:dyDescent="0.3">
      <c r="A2525" s="19" t="s">
        <v>17573</v>
      </c>
      <c r="B2525" s="19" t="s">
        <v>20174</v>
      </c>
      <c r="C2525" s="19" t="s">
        <v>19449</v>
      </c>
    </row>
    <row r="2526" spans="1:3" x14ac:dyDescent="0.3">
      <c r="A2526" s="19" t="s">
        <v>17281</v>
      </c>
      <c r="B2526" s="19" t="s">
        <v>13616</v>
      </c>
      <c r="C2526" s="19" t="s">
        <v>19502</v>
      </c>
    </row>
    <row r="2527" spans="1:3" x14ac:dyDescent="0.3">
      <c r="A2527" s="19" t="s">
        <v>15671</v>
      </c>
      <c r="B2527" s="19" t="s">
        <v>20179</v>
      </c>
      <c r="C2527" s="19" t="s">
        <v>19977</v>
      </c>
    </row>
    <row r="2528" spans="1:3" x14ac:dyDescent="0.3">
      <c r="A2528" s="19" t="s">
        <v>18395</v>
      </c>
      <c r="B2528" s="19" t="s">
        <v>20179</v>
      </c>
      <c r="C2528" s="19" t="s">
        <v>19582</v>
      </c>
    </row>
    <row r="2529" spans="1:3" x14ac:dyDescent="0.3">
      <c r="A2529" s="19" t="s">
        <v>14818</v>
      </c>
      <c r="B2529" s="19" t="s">
        <v>20180</v>
      </c>
      <c r="C2529" s="19" t="s">
        <v>19741</v>
      </c>
    </row>
    <row r="2530" spans="1:3" x14ac:dyDescent="0.3">
      <c r="A2530" s="19" t="s">
        <v>16527</v>
      </c>
      <c r="B2530" s="19" t="s">
        <v>20180</v>
      </c>
      <c r="C2530" s="19" t="s">
        <v>19978</v>
      </c>
    </row>
    <row r="2531" spans="1:3" x14ac:dyDescent="0.3">
      <c r="A2531" s="19" t="s">
        <v>18423</v>
      </c>
      <c r="B2531" s="19" t="s">
        <v>13616</v>
      </c>
      <c r="C2531" s="19" t="s">
        <v>19690</v>
      </c>
    </row>
    <row r="2532" spans="1:3" x14ac:dyDescent="0.3">
      <c r="A2532" s="19" t="s">
        <v>19119</v>
      </c>
      <c r="B2532" s="19" t="s">
        <v>20175</v>
      </c>
      <c r="C2532" s="19" t="s">
        <v>19517</v>
      </c>
    </row>
    <row r="2533" spans="1:3" x14ac:dyDescent="0.3">
      <c r="A2533" s="19" t="s">
        <v>19313</v>
      </c>
      <c r="B2533" s="19" t="s">
        <v>20179</v>
      </c>
      <c r="C2533" s="19" t="s">
        <v>19449</v>
      </c>
    </row>
    <row r="2534" spans="1:3" x14ac:dyDescent="0.3">
      <c r="A2534" s="19" t="s">
        <v>19203</v>
      </c>
      <c r="B2534" s="19" t="s">
        <v>20179</v>
      </c>
      <c r="C2534" s="19" t="s">
        <v>19449</v>
      </c>
    </row>
    <row r="2535" spans="1:3" x14ac:dyDescent="0.3">
      <c r="A2535" s="19" t="s">
        <v>16742</v>
      </c>
      <c r="B2535" s="19" t="s">
        <v>13616</v>
      </c>
      <c r="C2535" s="19" t="s">
        <v>19690</v>
      </c>
    </row>
    <row r="2536" spans="1:3" x14ac:dyDescent="0.3">
      <c r="A2536" s="19" t="s">
        <v>19098</v>
      </c>
      <c r="B2536" s="19" t="s">
        <v>20179</v>
      </c>
      <c r="C2536" s="19" t="s">
        <v>19964</v>
      </c>
    </row>
    <row r="2537" spans="1:3" x14ac:dyDescent="0.3">
      <c r="A2537" s="19" t="s">
        <v>15617</v>
      </c>
      <c r="B2537" s="19" t="s">
        <v>20179</v>
      </c>
      <c r="C2537" s="19" t="s">
        <v>19979</v>
      </c>
    </row>
    <row r="2538" spans="1:3" x14ac:dyDescent="0.3">
      <c r="A2538" s="19" t="s">
        <v>19304</v>
      </c>
      <c r="B2538" s="19" t="s">
        <v>20175</v>
      </c>
      <c r="C2538" s="19" t="s">
        <v>19517</v>
      </c>
    </row>
    <row r="2539" spans="1:3" x14ac:dyDescent="0.3">
      <c r="A2539" s="19" t="s">
        <v>15866</v>
      </c>
      <c r="B2539" s="19" t="s">
        <v>13616</v>
      </c>
      <c r="C2539" s="19" t="s">
        <v>19491</v>
      </c>
    </row>
    <row r="2540" spans="1:3" x14ac:dyDescent="0.3">
      <c r="A2540" s="19" t="s">
        <v>18627</v>
      </c>
      <c r="B2540" s="19" t="s">
        <v>20179</v>
      </c>
      <c r="C2540" s="19" t="s">
        <v>19739</v>
      </c>
    </row>
    <row r="2541" spans="1:3" x14ac:dyDescent="0.3">
      <c r="A2541" s="19" t="s">
        <v>19252</v>
      </c>
      <c r="B2541" s="19" t="s">
        <v>20185</v>
      </c>
      <c r="C2541" s="19" t="s">
        <v>19740</v>
      </c>
    </row>
    <row r="2542" spans="1:3" x14ac:dyDescent="0.3">
      <c r="A2542" s="19" t="s">
        <v>18371</v>
      </c>
      <c r="B2542" s="19" t="s">
        <v>20180</v>
      </c>
      <c r="C2542" s="19" t="s">
        <v>19442</v>
      </c>
    </row>
    <row r="2543" spans="1:3" x14ac:dyDescent="0.3">
      <c r="A2543" s="19" t="s">
        <v>17622</v>
      </c>
      <c r="B2543" s="19" t="s">
        <v>20175</v>
      </c>
      <c r="C2543" s="19" t="s">
        <v>19588</v>
      </c>
    </row>
    <row r="2544" spans="1:3" x14ac:dyDescent="0.3">
      <c r="A2544" s="19" t="s">
        <v>19118</v>
      </c>
      <c r="B2544" s="19" t="s">
        <v>20175</v>
      </c>
      <c r="C2544" s="19" t="s">
        <v>19517</v>
      </c>
    </row>
    <row r="2545" spans="1:3" x14ac:dyDescent="0.3">
      <c r="A2545" s="19" t="s">
        <v>17852</v>
      </c>
      <c r="B2545" s="19" t="s">
        <v>20174</v>
      </c>
      <c r="C2545" s="19" t="s">
        <v>19482</v>
      </c>
    </row>
    <row r="2546" spans="1:3" x14ac:dyDescent="0.3">
      <c r="A2546" s="19" t="s">
        <v>15597</v>
      </c>
      <c r="B2546" s="19" t="s">
        <v>20187</v>
      </c>
      <c r="C2546" s="19" t="s">
        <v>19458</v>
      </c>
    </row>
    <row r="2547" spans="1:3" x14ac:dyDescent="0.3">
      <c r="A2547" s="19" t="s">
        <v>18760</v>
      </c>
      <c r="B2547" s="19" t="s">
        <v>13616</v>
      </c>
      <c r="C2547" s="19" t="s">
        <v>19502</v>
      </c>
    </row>
    <row r="2548" spans="1:3" x14ac:dyDescent="0.3">
      <c r="A2548" s="19" t="s">
        <v>14803</v>
      </c>
      <c r="B2548" s="19" t="s">
        <v>20185</v>
      </c>
      <c r="C2548" s="19" t="s">
        <v>19980</v>
      </c>
    </row>
    <row r="2549" spans="1:3" x14ac:dyDescent="0.3">
      <c r="A2549" s="19" t="s">
        <v>16661</v>
      </c>
      <c r="B2549" s="19" t="s">
        <v>20179</v>
      </c>
      <c r="C2549" s="19" t="s">
        <v>19981</v>
      </c>
    </row>
    <row r="2550" spans="1:3" x14ac:dyDescent="0.3">
      <c r="A2550" s="19" t="s">
        <v>18679</v>
      </c>
      <c r="B2550" s="19" t="s">
        <v>20187</v>
      </c>
      <c r="C2550" s="19" t="s">
        <v>19455</v>
      </c>
    </row>
    <row r="2551" spans="1:3" x14ac:dyDescent="0.3">
      <c r="A2551" s="19" t="s">
        <v>17280</v>
      </c>
      <c r="B2551" s="19" t="s">
        <v>13616</v>
      </c>
      <c r="C2551" s="19" t="s">
        <v>19673</v>
      </c>
    </row>
    <row r="2552" spans="1:3" x14ac:dyDescent="0.3">
      <c r="A2552" s="19" t="s">
        <v>15038</v>
      </c>
      <c r="B2552" s="19" t="s">
        <v>20184</v>
      </c>
      <c r="C2552" s="19" t="s">
        <v>19525</v>
      </c>
    </row>
    <row r="2553" spans="1:3" x14ac:dyDescent="0.3">
      <c r="A2553" s="19" t="s">
        <v>17564</v>
      </c>
      <c r="B2553" s="19" t="s">
        <v>20179</v>
      </c>
      <c r="C2553" s="19" t="s">
        <v>19455</v>
      </c>
    </row>
    <row r="2554" spans="1:3" x14ac:dyDescent="0.3">
      <c r="A2554" s="19" t="s">
        <v>17043</v>
      </c>
      <c r="B2554" s="19" t="s">
        <v>20184</v>
      </c>
      <c r="C2554" s="19" t="s">
        <v>19502</v>
      </c>
    </row>
    <row r="2555" spans="1:3" x14ac:dyDescent="0.3">
      <c r="A2555" s="19" t="s">
        <v>16898</v>
      </c>
      <c r="B2555" s="19" t="s">
        <v>20174</v>
      </c>
      <c r="C2555" s="19" t="s">
        <v>19982</v>
      </c>
    </row>
    <row r="2556" spans="1:3" x14ac:dyDescent="0.3">
      <c r="A2556" s="19" t="s">
        <v>18587</v>
      </c>
      <c r="B2556" s="19" t="s">
        <v>20179</v>
      </c>
      <c r="C2556" s="19" t="s">
        <v>19935</v>
      </c>
    </row>
    <row r="2557" spans="1:3" x14ac:dyDescent="0.3">
      <c r="A2557" s="19" t="s">
        <v>17107</v>
      </c>
      <c r="B2557" s="19" t="s">
        <v>20179</v>
      </c>
      <c r="C2557" s="19" t="s">
        <v>19740</v>
      </c>
    </row>
    <row r="2558" spans="1:3" x14ac:dyDescent="0.3">
      <c r="A2558" s="19" t="s">
        <v>15701</v>
      </c>
      <c r="B2558" s="19" t="s">
        <v>20179</v>
      </c>
      <c r="C2558" s="19" t="s">
        <v>19615</v>
      </c>
    </row>
    <row r="2559" spans="1:3" x14ac:dyDescent="0.3">
      <c r="A2559" s="19" t="s">
        <v>16357</v>
      </c>
      <c r="B2559" s="19" t="s">
        <v>13616</v>
      </c>
      <c r="C2559" s="19" t="s">
        <v>19983</v>
      </c>
    </row>
    <row r="2560" spans="1:3" x14ac:dyDescent="0.3">
      <c r="A2560" s="19" t="s">
        <v>16068</v>
      </c>
      <c r="B2560" s="19" t="s">
        <v>20179</v>
      </c>
      <c r="C2560" s="19" t="s">
        <v>19984</v>
      </c>
    </row>
    <row r="2561" spans="1:3" x14ac:dyDescent="0.3">
      <c r="A2561" s="19" t="s">
        <v>14808</v>
      </c>
      <c r="B2561" s="19" t="s">
        <v>20184</v>
      </c>
      <c r="C2561" s="19" t="s">
        <v>19546</v>
      </c>
    </row>
    <row r="2562" spans="1:3" x14ac:dyDescent="0.3">
      <c r="A2562" s="19" t="s">
        <v>16015</v>
      </c>
      <c r="B2562" s="19" t="s">
        <v>13616</v>
      </c>
      <c r="C2562" s="19" t="s">
        <v>19665</v>
      </c>
    </row>
    <row r="2563" spans="1:3" x14ac:dyDescent="0.3">
      <c r="A2563" s="19" t="s">
        <v>15414</v>
      </c>
      <c r="B2563" s="19" t="s">
        <v>20179</v>
      </c>
      <c r="C2563" s="19" t="s">
        <v>19985</v>
      </c>
    </row>
    <row r="2564" spans="1:3" x14ac:dyDescent="0.3">
      <c r="A2564" s="19" t="s">
        <v>16491</v>
      </c>
      <c r="B2564" s="19" t="s">
        <v>20185</v>
      </c>
      <c r="C2564" s="19" t="s">
        <v>19986</v>
      </c>
    </row>
    <row r="2565" spans="1:3" x14ac:dyDescent="0.3">
      <c r="A2565" s="19" t="s">
        <v>18333</v>
      </c>
      <c r="B2565" s="19" t="s">
        <v>20174</v>
      </c>
      <c r="C2565" s="19" t="s">
        <v>19536</v>
      </c>
    </row>
    <row r="2566" spans="1:3" x14ac:dyDescent="0.3">
      <c r="A2566" s="19" t="s">
        <v>15248</v>
      </c>
      <c r="B2566" s="19" t="s">
        <v>20177</v>
      </c>
      <c r="C2566" s="19" t="s">
        <v>19987</v>
      </c>
    </row>
    <row r="2567" spans="1:3" x14ac:dyDescent="0.3">
      <c r="A2567" s="19" t="s">
        <v>17251</v>
      </c>
      <c r="B2567" s="19" t="s">
        <v>20175</v>
      </c>
      <c r="C2567" s="19" t="s">
        <v>19588</v>
      </c>
    </row>
    <row r="2568" spans="1:3" x14ac:dyDescent="0.3">
      <c r="A2568" s="19" t="s">
        <v>18065</v>
      </c>
      <c r="B2568" s="19" t="s">
        <v>13616</v>
      </c>
      <c r="C2568" s="19" t="s">
        <v>19770</v>
      </c>
    </row>
    <row r="2569" spans="1:3" x14ac:dyDescent="0.3">
      <c r="A2569" s="19" t="s">
        <v>15576</v>
      </c>
      <c r="B2569" s="19" t="s">
        <v>20187</v>
      </c>
      <c r="C2569" s="19" t="s">
        <v>19988</v>
      </c>
    </row>
    <row r="2570" spans="1:3" x14ac:dyDescent="0.3">
      <c r="A2570" s="19" t="s">
        <v>16021</v>
      </c>
      <c r="B2570" s="19" t="s">
        <v>20179</v>
      </c>
      <c r="C2570" s="19" t="s">
        <v>19989</v>
      </c>
    </row>
    <row r="2571" spans="1:3" x14ac:dyDescent="0.3">
      <c r="A2571" s="19" t="s">
        <v>15005</v>
      </c>
      <c r="B2571" s="19" t="s">
        <v>20187</v>
      </c>
      <c r="C2571" s="19" t="s">
        <v>19453</v>
      </c>
    </row>
    <row r="2572" spans="1:3" x14ac:dyDescent="0.3">
      <c r="A2572" s="19" t="s">
        <v>19139</v>
      </c>
      <c r="B2572" s="19" t="s">
        <v>20185</v>
      </c>
      <c r="C2572" s="19" t="s">
        <v>19485</v>
      </c>
    </row>
    <row r="2573" spans="1:3" x14ac:dyDescent="0.3">
      <c r="A2573" s="19" t="s">
        <v>16902</v>
      </c>
      <c r="B2573" s="19" t="s">
        <v>20179</v>
      </c>
      <c r="C2573" s="19" t="s">
        <v>19485</v>
      </c>
    </row>
    <row r="2574" spans="1:3" x14ac:dyDescent="0.3">
      <c r="A2574" s="19" t="s">
        <v>17567</v>
      </c>
      <c r="B2574" s="19" t="s">
        <v>20187</v>
      </c>
      <c r="C2574" s="19" t="s">
        <v>19990</v>
      </c>
    </row>
    <row r="2575" spans="1:3" x14ac:dyDescent="0.3">
      <c r="A2575" s="19" t="s">
        <v>18124</v>
      </c>
      <c r="B2575" s="19" t="s">
        <v>20185</v>
      </c>
      <c r="C2575" s="19" t="s">
        <v>19442</v>
      </c>
    </row>
    <row r="2576" spans="1:3" x14ac:dyDescent="0.3">
      <c r="A2576" s="19" t="s">
        <v>18238</v>
      </c>
      <c r="B2576" s="19" t="s">
        <v>13616</v>
      </c>
      <c r="C2576" s="19" t="s">
        <v>19633</v>
      </c>
    </row>
    <row r="2577" spans="1:3" x14ac:dyDescent="0.3">
      <c r="A2577" s="19" t="s">
        <v>17723</v>
      </c>
      <c r="B2577" s="19" t="s">
        <v>20178</v>
      </c>
      <c r="C2577" s="19" t="s">
        <v>19455</v>
      </c>
    </row>
    <row r="2578" spans="1:3" x14ac:dyDescent="0.3">
      <c r="A2578" s="19" t="s">
        <v>15647</v>
      </c>
      <c r="B2578" s="19" t="s">
        <v>20179</v>
      </c>
      <c r="C2578" s="19" t="s">
        <v>19978</v>
      </c>
    </row>
    <row r="2579" spans="1:3" x14ac:dyDescent="0.3">
      <c r="A2579" s="19" t="s">
        <v>18549</v>
      </c>
      <c r="B2579" s="19" t="s">
        <v>20179</v>
      </c>
      <c r="C2579" s="19" t="s">
        <v>19740</v>
      </c>
    </row>
    <row r="2580" spans="1:3" x14ac:dyDescent="0.3">
      <c r="A2580" s="19" t="s">
        <v>15518</v>
      </c>
      <c r="B2580" s="19" t="s">
        <v>20179</v>
      </c>
      <c r="C2580" s="19" t="s">
        <v>19479</v>
      </c>
    </row>
    <row r="2581" spans="1:3" x14ac:dyDescent="0.3">
      <c r="A2581" s="19" t="s">
        <v>16779</v>
      </c>
      <c r="B2581" s="19" t="s">
        <v>20184</v>
      </c>
      <c r="C2581" s="19" t="s">
        <v>19912</v>
      </c>
    </row>
    <row r="2582" spans="1:3" x14ac:dyDescent="0.3">
      <c r="A2582" s="19" t="s">
        <v>16453</v>
      </c>
      <c r="B2582" s="19" t="s">
        <v>20179</v>
      </c>
      <c r="C2582" s="19" t="s">
        <v>19991</v>
      </c>
    </row>
    <row r="2583" spans="1:3" x14ac:dyDescent="0.3">
      <c r="A2583" s="19" t="s">
        <v>19320</v>
      </c>
      <c r="B2583" s="19" t="s">
        <v>20174</v>
      </c>
      <c r="C2583" s="19" t="s">
        <v>19622</v>
      </c>
    </row>
    <row r="2584" spans="1:3" x14ac:dyDescent="0.3">
      <c r="A2584" s="19" t="s">
        <v>19268</v>
      </c>
      <c r="B2584" s="19" t="s">
        <v>13616</v>
      </c>
      <c r="C2584" s="19" t="s">
        <v>19992</v>
      </c>
    </row>
    <row r="2585" spans="1:3" x14ac:dyDescent="0.3">
      <c r="A2585" s="19" t="s">
        <v>17601</v>
      </c>
      <c r="B2585" s="19" t="s">
        <v>13616</v>
      </c>
      <c r="C2585" s="19" t="s">
        <v>19993</v>
      </c>
    </row>
    <row r="2586" spans="1:3" x14ac:dyDescent="0.3">
      <c r="A2586" s="19" t="s">
        <v>18716</v>
      </c>
      <c r="B2586" s="19" t="s">
        <v>20184</v>
      </c>
      <c r="C2586" s="19" t="s">
        <v>19770</v>
      </c>
    </row>
    <row r="2587" spans="1:3" x14ac:dyDescent="0.3">
      <c r="A2587" s="19" t="s">
        <v>19152</v>
      </c>
      <c r="B2587" s="19" t="s">
        <v>20184</v>
      </c>
      <c r="C2587" s="19" t="s">
        <v>19449</v>
      </c>
    </row>
    <row r="2588" spans="1:3" x14ac:dyDescent="0.3">
      <c r="A2588" s="19" t="s">
        <v>19071</v>
      </c>
      <c r="B2588" s="19" t="s">
        <v>20179</v>
      </c>
      <c r="C2588" s="19" t="s">
        <v>19622</v>
      </c>
    </row>
    <row r="2589" spans="1:3" x14ac:dyDescent="0.3">
      <c r="A2589" s="19" t="s">
        <v>19142</v>
      </c>
      <c r="B2589" s="19" t="s">
        <v>20182</v>
      </c>
      <c r="C2589" s="19" t="s">
        <v>19458</v>
      </c>
    </row>
    <row r="2590" spans="1:3" x14ac:dyDescent="0.3">
      <c r="A2590" s="19" t="s">
        <v>19236</v>
      </c>
      <c r="B2590" s="19" t="s">
        <v>13616</v>
      </c>
      <c r="C2590" s="19" t="s">
        <v>19791</v>
      </c>
    </row>
    <row r="2591" spans="1:3" x14ac:dyDescent="0.3">
      <c r="A2591" s="19" t="s">
        <v>18859</v>
      </c>
      <c r="B2591" s="19" t="s">
        <v>20185</v>
      </c>
      <c r="C2591" s="19" t="s">
        <v>19517</v>
      </c>
    </row>
    <row r="2592" spans="1:3" x14ac:dyDescent="0.3">
      <c r="A2592" s="19" t="s">
        <v>17357</v>
      </c>
      <c r="B2592" s="19" t="s">
        <v>13616</v>
      </c>
      <c r="C2592" s="19" t="s">
        <v>19622</v>
      </c>
    </row>
    <row r="2593" spans="1:3" x14ac:dyDescent="0.3">
      <c r="A2593" s="19" t="s">
        <v>16940</v>
      </c>
      <c r="B2593" s="19" t="s">
        <v>13616</v>
      </c>
      <c r="C2593" s="19" t="s">
        <v>19789</v>
      </c>
    </row>
    <row r="2594" spans="1:3" x14ac:dyDescent="0.3">
      <c r="A2594" s="19" t="s">
        <v>19148</v>
      </c>
      <c r="B2594" s="19" t="s">
        <v>20179</v>
      </c>
      <c r="C2594" s="19" t="s">
        <v>19994</v>
      </c>
    </row>
    <row r="2595" spans="1:3" x14ac:dyDescent="0.3">
      <c r="A2595" s="19" t="s">
        <v>17836</v>
      </c>
      <c r="B2595" s="19" t="s">
        <v>20187</v>
      </c>
      <c r="C2595" s="19" t="s">
        <v>19453</v>
      </c>
    </row>
    <row r="2596" spans="1:3" x14ac:dyDescent="0.3">
      <c r="A2596" s="19" t="s">
        <v>17471</v>
      </c>
      <c r="B2596" s="19" t="s">
        <v>13616</v>
      </c>
      <c r="C2596" s="19" t="s">
        <v>19995</v>
      </c>
    </row>
    <row r="2597" spans="1:3" x14ac:dyDescent="0.3">
      <c r="A2597" s="19" t="s">
        <v>17323</v>
      </c>
      <c r="B2597" s="19" t="s">
        <v>20179</v>
      </c>
      <c r="C2597" s="19" t="s">
        <v>19643</v>
      </c>
    </row>
    <row r="2598" spans="1:3" x14ac:dyDescent="0.3">
      <c r="A2598" s="19" t="s">
        <v>16377</v>
      </c>
      <c r="B2598" s="19" t="s">
        <v>20183</v>
      </c>
      <c r="C2598" s="19" t="s">
        <v>19996</v>
      </c>
    </row>
    <row r="2599" spans="1:3" x14ac:dyDescent="0.3">
      <c r="A2599" s="19" t="s">
        <v>18984</v>
      </c>
      <c r="B2599" s="19" t="s">
        <v>20178</v>
      </c>
      <c r="C2599" s="19" t="s">
        <v>19997</v>
      </c>
    </row>
    <row r="2600" spans="1:3" x14ac:dyDescent="0.3">
      <c r="A2600" s="19" t="s">
        <v>17101</v>
      </c>
      <c r="B2600" s="19" t="s">
        <v>13616</v>
      </c>
      <c r="C2600" s="19" t="s">
        <v>19571</v>
      </c>
    </row>
    <row r="2601" spans="1:3" x14ac:dyDescent="0.3">
      <c r="A2601" s="19" t="s">
        <v>17689</v>
      </c>
      <c r="B2601" s="19" t="s">
        <v>20185</v>
      </c>
      <c r="C2601" s="19" t="s">
        <v>19830</v>
      </c>
    </row>
    <row r="2602" spans="1:3" x14ac:dyDescent="0.3">
      <c r="A2602" s="19" t="s">
        <v>17206</v>
      </c>
      <c r="B2602" s="19" t="s">
        <v>13616</v>
      </c>
      <c r="C2602" s="19" t="s">
        <v>19568</v>
      </c>
    </row>
    <row r="2603" spans="1:3" x14ac:dyDescent="0.3">
      <c r="A2603" s="19" t="s">
        <v>17808</v>
      </c>
      <c r="B2603" s="19" t="s">
        <v>13616</v>
      </c>
      <c r="C2603" s="19" t="s">
        <v>19449</v>
      </c>
    </row>
    <row r="2604" spans="1:3" x14ac:dyDescent="0.3">
      <c r="A2604" s="19" t="s">
        <v>16558</v>
      </c>
      <c r="B2604" s="19" t="s">
        <v>20185</v>
      </c>
      <c r="C2604" s="19" t="s">
        <v>19754</v>
      </c>
    </row>
    <row r="2605" spans="1:3" x14ac:dyDescent="0.3">
      <c r="A2605" s="19" t="s">
        <v>18926</v>
      </c>
      <c r="B2605" s="19" t="s">
        <v>20179</v>
      </c>
      <c r="C2605" s="19" t="s">
        <v>19690</v>
      </c>
    </row>
    <row r="2606" spans="1:3" x14ac:dyDescent="0.3">
      <c r="A2606" s="19" t="s">
        <v>17494</v>
      </c>
      <c r="B2606" s="19" t="s">
        <v>20187</v>
      </c>
      <c r="C2606" s="19" t="s">
        <v>19998</v>
      </c>
    </row>
    <row r="2607" spans="1:3" x14ac:dyDescent="0.3">
      <c r="A2607" s="19" t="s">
        <v>15487</v>
      </c>
      <c r="B2607" s="19" t="s">
        <v>13616</v>
      </c>
      <c r="C2607" s="19" t="s">
        <v>19568</v>
      </c>
    </row>
    <row r="2608" spans="1:3" x14ac:dyDescent="0.3">
      <c r="A2608" s="19" t="s">
        <v>15856</v>
      </c>
      <c r="B2608" s="19" t="s">
        <v>20188</v>
      </c>
      <c r="C2608" s="19" t="s">
        <v>19999</v>
      </c>
    </row>
    <row r="2609" spans="1:3" x14ac:dyDescent="0.3">
      <c r="A2609" s="19" t="s">
        <v>16987</v>
      </c>
      <c r="B2609" s="19" t="s">
        <v>13616</v>
      </c>
      <c r="C2609" s="19" t="s">
        <v>19449</v>
      </c>
    </row>
    <row r="2610" spans="1:3" x14ac:dyDescent="0.3">
      <c r="A2610" s="19" t="s">
        <v>15552</v>
      </c>
      <c r="B2610" s="19" t="s">
        <v>20179</v>
      </c>
      <c r="C2610" s="19" t="s">
        <v>19640</v>
      </c>
    </row>
    <row r="2611" spans="1:3" x14ac:dyDescent="0.3">
      <c r="A2611" s="19" t="s">
        <v>16454</v>
      </c>
      <c r="B2611" s="19" t="s">
        <v>20179</v>
      </c>
      <c r="C2611" s="19" t="s">
        <v>19863</v>
      </c>
    </row>
    <row r="2612" spans="1:3" x14ac:dyDescent="0.3">
      <c r="A2612" s="19" t="s">
        <v>15744</v>
      </c>
      <c r="B2612" s="19" t="s">
        <v>20174</v>
      </c>
      <c r="C2612" s="19" t="s">
        <v>19893</v>
      </c>
    </row>
    <row r="2613" spans="1:3" x14ac:dyDescent="0.3">
      <c r="A2613" s="19" t="s">
        <v>17121</v>
      </c>
      <c r="B2613" s="19" t="s">
        <v>13616</v>
      </c>
      <c r="C2613" s="19" t="s">
        <v>19588</v>
      </c>
    </row>
    <row r="2614" spans="1:3" x14ac:dyDescent="0.3">
      <c r="A2614" s="19" t="s">
        <v>18935</v>
      </c>
      <c r="B2614" s="19" t="s">
        <v>20179</v>
      </c>
      <c r="C2614" s="19" t="s">
        <v>19647</v>
      </c>
    </row>
    <row r="2615" spans="1:3" x14ac:dyDescent="0.3">
      <c r="A2615" s="19" t="s">
        <v>15063</v>
      </c>
      <c r="B2615" s="19" t="s">
        <v>20179</v>
      </c>
      <c r="C2615" s="19" t="s">
        <v>19546</v>
      </c>
    </row>
    <row r="2616" spans="1:3" x14ac:dyDescent="0.3">
      <c r="A2616" s="19" t="s">
        <v>16937</v>
      </c>
      <c r="B2616" s="19" t="s">
        <v>13616</v>
      </c>
      <c r="C2616" s="19" t="s">
        <v>20000</v>
      </c>
    </row>
    <row r="2617" spans="1:3" x14ac:dyDescent="0.3">
      <c r="A2617" s="19" t="s">
        <v>16958</v>
      </c>
      <c r="B2617" s="19" t="s">
        <v>20174</v>
      </c>
      <c r="C2617" s="19" t="s">
        <v>20001</v>
      </c>
    </row>
    <row r="2618" spans="1:3" x14ac:dyDescent="0.3">
      <c r="A2618" s="19" t="s">
        <v>17177</v>
      </c>
      <c r="B2618" s="19" t="s">
        <v>20179</v>
      </c>
      <c r="C2618" s="19" t="s">
        <v>19494</v>
      </c>
    </row>
    <row r="2619" spans="1:3" x14ac:dyDescent="0.3">
      <c r="A2619" s="19" t="s">
        <v>16702</v>
      </c>
      <c r="B2619" s="19" t="s">
        <v>13616</v>
      </c>
      <c r="C2619" s="19" t="s">
        <v>20002</v>
      </c>
    </row>
    <row r="2620" spans="1:3" x14ac:dyDescent="0.3">
      <c r="A2620" s="19" t="s">
        <v>19187</v>
      </c>
      <c r="B2620" s="19" t="s">
        <v>20175</v>
      </c>
      <c r="C2620" s="19" t="s">
        <v>20003</v>
      </c>
    </row>
    <row r="2621" spans="1:3" x14ac:dyDescent="0.3">
      <c r="A2621" s="19" t="s">
        <v>17122</v>
      </c>
      <c r="B2621" s="19" t="s">
        <v>20179</v>
      </c>
      <c r="C2621" s="19" t="s">
        <v>20004</v>
      </c>
    </row>
    <row r="2622" spans="1:3" x14ac:dyDescent="0.3">
      <c r="A2622" s="19" t="s">
        <v>16475</v>
      </c>
      <c r="B2622" s="19" t="s">
        <v>20174</v>
      </c>
      <c r="C2622" s="19" t="s">
        <v>20005</v>
      </c>
    </row>
    <row r="2623" spans="1:3" x14ac:dyDescent="0.3">
      <c r="A2623" s="19" t="s">
        <v>15832</v>
      </c>
      <c r="B2623" s="19" t="s">
        <v>20179</v>
      </c>
      <c r="C2623" s="19" t="s">
        <v>20006</v>
      </c>
    </row>
    <row r="2624" spans="1:3" x14ac:dyDescent="0.3">
      <c r="A2624" s="19" t="s">
        <v>15839</v>
      </c>
      <c r="B2624" s="19" t="s">
        <v>20179</v>
      </c>
      <c r="C2624" s="19" t="s">
        <v>20007</v>
      </c>
    </row>
    <row r="2625" spans="1:3" x14ac:dyDescent="0.3">
      <c r="A2625" s="19" t="s">
        <v>15469</v>
      </c>
      <c r="B2625" s="19" t="s">
        <v>20185</v>
      </c>
      <c r="C2625" s="19" t="s">
        <v>19608</v>
      </c>
    </row>
    <row r="2626" spans="1:3" x14ac:dyDescent="0.3">
      <c r="A2626" s="19" t="s">
        <v>19048</v>
      </c>
      <c r="B2626" s="19" t="s">
        <v>20187</v>
      </c>
      <c r="C2626" s="19" t="s">
        <v>19455</v>
      </c>
    </row>
    <row r="2627" spans="1:3" x14ac:dyDescent="0.3">
      <c r="A2627" s="19" t="s">
        <v>18915</v>
      </c>
      <c r="B2627" s="19" t="s">
        <v>20179</v>
      </c>
      <c r="C2627" s="19" t="s">
        <v>20008</v>
      </c>
    </row>
    <row r="2628" spans="1:3" x14ac:dyDescent="0.3">
      <c r="A2628" s="19" t="s">
        <v>15021</v>
      </c>
      <c r="B2628" s="19" t="s">
        <v>20179</v>
      </c>
      <c r="C2628" s="19" t="s">
        <v>19802</v>
      </c>
    </row>
    <row r="2629" spans="1:3" x14ac:dyDescent="0.3">
      <c r="A2629" s="19" t="s">
        <v>16908</v>
      </c>
      <c r="B2629" s="19" t="s">
        <v>20179</v>
      </c>
      <c r="C2629" s="19" t="s">
        <v>20009</v>
      </c>
    </row>
    <row r="2630" spans="1:3" x14ac:dyDescent="0.3">
      <c r="A2630" s="19" t="s">
        <v>18625</v>
      </c>
      <c r="B2630" s="19" t="s">
        <v>20174</v>
      </c>
      <c r="C2630" s="19" t="s">
        <v>20010</v>
      </c>
    </row>
    <row r="2631" spans="1:3" x14ac:dyDescent="0.3">
      <c r="A2631" s="19" t="s">
        <v>18242</v>
      </c>
      <c r="B2631" s="19" t="s">
        <v>20174</v>
      </c>
      <c r="C2631" s="19" t="s">
        <v>19533</v>
      </c>
    </row>
    <row r="2632" spans="1:3" x14ac:dyDescent="0.3">
      <c r="A2632" s="19" t="s">
        <v>19229</v>
      </c>
      <c r="B2632" s="19" t="s">
        <v>13616</v>
      </c>
      <c r="C2632" s="19" t="s">
        <v>19690</v>
      </c>
    </row>
    <row r="2633" spans="1:3" x14ac:dyDescent="0.3">
      <c r="A2633" s="19" t="s">
        <v>17072</v>
      </c>
      <c r="B2633" s="19" t="s">
        <v>20174</v>
      </c>
      <c r="C2633" s="19" t="s">
        <v>20011</v>
      </c>
    </row>
    <row r="2634" spans="1:3" x14ac:dyDescent="0.3">
      <c r="A2634" s="19" t="s">
        <v>17671</v>
      </c>
      <c r="B2634" s="19" t="s">
        <v>20180</v>
      </c>
      <c r="C2634" s="19" t="s">
        <v>19837</v>
      </c>
    </row>
    <row r="2635" spans="1:3" x14ac:dyDescent="0.3">
      <c r="A2635" s="19" t="s">
        <v>18190</v>
      </c>
      <c r="B2635" s="19" t="s">
        <v>13616</v>
      </c>
      <c r="C2635" s="19" t="s">
        <v>19455</v>
      </c>
    </row>
    <row r="2636" spans="1:3" x14ac:dyDescent="0.3">
      <c r="A2636" s="19" t="s">
        <v>18118</v>
      </c>
      <c r="B2636" s="19" t="s">
        <v>20179</v>
      </c>
      <c r="C2636" s="19" t="s">
        <v>19458</v>
      </c>
    </row>
    <row r="2637" spans="1:3" x14ac:dyDescent="0.3">
      <c r="A2637" s="19" t="s">
        <v>17374</v>
      </c>
      <c r="B2637" s="19" t="s">
        <v>20183</v>
      </c>
      <c r="C2637" s="19" t="s">
        <v>19455</v>
      </c>
    </row>
    <row r="2638" spans="1:3" x14ac:dyDescent="0.3">
      <c r="A2638" s="19" t="s">
        <v>16367</v>
      </c>
      <c r="B2638" s="19" t="s">
        <v>13616</v>
      </c>
      <c r="C2638" s="19" t="s">
        <v>20012</v>
      </c>
    </row>
    <row r="2639" spans="1:3" x14ac:dyDescent="0.3">
      <c r="A2639" s="19" t="s">
        <v>19278</v>
      </c>
      <c r="B2639" s="19" t="s">
        <v>13616</v>
      </c>
      <c r="C2639" s="19" t="s">
        <v>20013</v>
      </c>
    </row>
    <row r="2640" spans="1:3" x14ac:dyDescent="0.3">
      <c r="A2640" s="19" t="s">
        <v>18529</v>
      </c>
      <c r="B2640" s="19" t="s">
        <v>20185</v>
      </c>
      <c r="C2640" s="19" t="s">
        <v>19494</v>
      </c>
    </row>
    <row r="2641" spans="1:3" x14ac:dyDescent="0.3">
      <c r="A2641" s="19" t="s">
        <v>19012</v>
      </c>
      <c r="B2641" s="19" t="s">
        <v>20179</v>
      </c>
      <c r="C2641" s="19" t="s">
        <v>19455</v>
      </c>
    </row>
    <row r="2642" spans="1:3" x14ac:dyDescent="0.3">
      <c r="A2642" s="19" t="s">
        <v>18388</v>
      </c>
      <c r="B2642" s="19" t="s">
        <v>20179</v>
      </c>
      <c r="C2642" s="19" t="s">
        <v>20014</v>
      </c>
    </row>
    <row r="2643" spans="1:3" x14ac:dyDescent="0.3">
      <c r="A2643" s="19" t="s">
        <v>15064</v>
      </c>
      <c r="B2643" s="19" t="s">
        <v>20179</v>
      </c>
      <c r="C2643" s="19" t="s">
        <v>20016</v>
      </c>
    </row>
    <row r="2644" spans="1:3" x14ac:dyDescent="0.3">
      <c r="A2644" s="19" t="s">
        <v>19322</v>
      </c>
      <c r="B2644" s="19" t="s">
        <v>20187</v>
      </c>
      <c r="C2644" s="19" t="s">
        <v>19494</v>
      </c>
    </row>
    <row r="2645" spans="1:3" x14ac:dyDescent="0.3">
      <c r="A2645" s="19" t="s">
        <v>14731</v>
      </c>
      <c r="B2645" s="19" t="s">
        <v>20180</v>
      </c>
      <c r="C2645" s="19" t="s">
        <v>19449</v>
      </c>
    </row>
    <row r="2646" spans="1:3" x14ac:dyDescent="0.3">
      <c r="A2646" s="19" t="s">
        <v>18232</v>
      </c>
      <c r="B2646" s="19" t="s">
        <v>20188</v>
      </c>
      <c r="C2646" s="19" t="s">
        <v>19449</v>
      </c>
    </row>
    <row r="2647" spans="1:3" x14ac:dyDescent="0.3">
      <c r="A2647" s="19" t="s">
        <v>14712</v>
      </c>
      <c r="B2647" s="19" t="s">
        <v>20187</v>
      </c>
      <c r="C2647" s="19" t="s">
        <v>20017</v>
      </c>
    </row>
    <row r="2648" spans="1:3" x14ac:dyDescent="0.3">
      <c r="A2648" s="19" t="s">
        <v>15682</v>
      </c>
      <c r="B2648" s="19" t="s">
        <v>20187</v>
      </c>
      <c r="C2648" s="19" t="s">
        <v>19449</v>
      </c>
    </row>
    <row r="2649" spans="1:3" x14ac:dyDescent="0.3">
      <c r="A2649" s="19" t="s">
        <v>15034</v>
      </c>
      <c r="B2649" s="19" t="s">
        <v>20187</v>
      </c>
      <c r="C2649" s="19" t="s">
        <v>19455</v>
      </c>
    </row>
    <row r="2650" spans="1:3" x14ac:dyDescent="0.3">
      <c r="A2650" s="19" t="s">
        <v>15116</v>
      </c>
      <c r="B2650" s="19" t="s">
        <v>13616</v>
      </c>
      <c r="C2650" s="19" t="s">
        <v>19837</v>
      </c>
    </row>
    <row r="2651" spans="1:3" x14ac:dyDescent="0.3">
      <c r="A2651" s="19" t="s">
        <v>15556</v>
      </c>
      <c r="B2651" s="19" t="s">
        <v>20187</v>
      </c>
      <c r="C2651" s="19" t="s">
        <v>19449</v>
      </c>
    </row>
    <row r="2652" spans="1:3" x14ac:dyDescent="0.3">
      <c r="A2652" s="19" t="s">
        <v>16420</v>
      </c>
      <c r="B2652" s="19" t="s">
        <v>20179</v>
      </c>
      <c r="C2652" s="19" t="s">
        <v>19458</v>
      </c>
    </row>
    <row r="2653" spans="1:3" x14ac:dyDescent="0.3">
      <c r="A2653" s="19" t="s">
        <v>17385</v>
      </c>
      <c r="B2653" s="19" t="s">
        <v>13616</v>
      </c>
      <c r="C2653" s="19" t="s">
        <v>19517</v>
      </c>
    </row>
    <row r="2654" spans="1:3" x14ac:dyDescent="0.3">
      <c r="A2654" s="19" t="s">
        <v>17512</v>
      </c>
      <c r="B2654" s="19" t="s">
        <v>20187</v>
      </c>
      <c r="C2654" s="19" t="s">
        <v>19453</v>
      </c>
    </row>
    <row r="2655" spans="1:3" x14ac:dyDescent="0.3">
      <c r="A2655" s="19" t="s">
        <v>19215</v>
      </c>
      <c r="B2655" s="19" t="s">
        <v>20185</v>
      </c>
      <c r="C2655" s="19" t="s">
        <v>20018</v>
      </c>
    </row>
    <row r="2656" spans="1:3" x14ac:dyDescent="0.3">
      <c r="A2656" s="19" t="s">
        <v>19344</v>
      </c>
      <c r="B2656" s="19" t="s">
        <v>20175</v>
      </c>
      <c r="C2656" s="19" t="s">
        <v>19791</v>
      </c>
    </row>
    <row r="2657" spans="1:3" x14ac:dyDescent="0.3">
      <c r="A2657" s="19" t="s">
        <v>15082</v>
      </c>
      <c r="B2657" s="19" t="s">
        <v>20187</v>
      </c>
      <c r="C2657" s="19" t="s">
        <v>19943</v>
      </c>
    </row>
    <row r="2658" spans="1:3" x14ac:dyDescent="0.3">
      <c r="A2658" s="19" t="s">
        <v>18799</v>
      </c>
      <c r="B2658" s="19" t="s">
        <v>20179</v>
      </c>
      <c r="C2658" s="19" t="s">
        <v>20019</v>
      </c>
    </row>
    <row r="2659" spans="1:3" x14ac:dyDescent="0.3">
      <c r="A2659" s="19" t="s">
        <v>15289</v>
      </c>
      <c r="B2659" s="19" t="s">
        <v>20179</v>
      </c>
      <c r="C2659" s="19" t="s">
        <v>19456</v>
      </c>
    </row>
    <row r="2660" spans="1:3" x14ac:dyDescent="0.3">
      <c r="A2660" s="19" t="s">
        <v>15030</v>
      </c>
      <c r="B2660" s="19" t="s">
        <v>20180</v>
      </c>
      <c r="C2660" s="19" t="s">
        <v>19484</v>
      </c>
    </row>
    <row r="2661" spans="1:3" x14ac:dyDescent="0.3">
      <c r="A2661" s="19" t="s">
        <v>19393</v>
      </c>
      <c r="B2661" s="19" t="s">
        <v>20186</v>
      </c>
      <c r="C2661" s="19" t="s">
        <v>19480</v>
      </c>
    </row>
    <row r="2662" spans="1:3" x14ac:dyDescent="0.3">
      <c r="A2662" s="19" t="s">
        <v>15267</v>
      </c>
      <c r="B2662" s="19" t="s">
        <v>20187</v>
      </c>
      <c r="C2662" s="19" t="s">
        <v>20020</v>
      </c>
    </row>
    <row r="2663" spans="1:3" x14ac:dyDescent="0.3">
      <c r="A2663" s="19" t="s">
        <v>18714</v>
      </c>
      <c r="B2663" s="19" t="s">
        <v>13616</v>
      </c>
      <c r="C2663" s="19" t="s">
        <v>19533</v>
      </c>
    </row>
    <row r="2664" spans="1:3" x14ac:dyDescent="0.3">
      <c r="A2664" s="19" t="s">
        <v>19398</v>
      </c>
      <c r="B2664" s="19" t="s">
        <v>20179</v>
      </c>
      <c r="C2664" s="19" t="s">
        <v>19615</v>
      </c>
    </row>
    <row r="2665" spans="1:3" x14ac:dyDescent="0.3">
      <c r="A2665" s="19" t="s">
        <v>15294</v>
      </c>
      <c r="B2665" s="19" t="s">
        <v>13616</v>
      </c>
      <c r="C2665" s="19" t="s">
        <v>19690</v>
      </c>
    </row>
    <row r="2666" spans="1:3" x14ac:dyDescent="0.3">
      <c r="A2666" s="19" t="s">
        <v>16585</v>
      </c>
      <c r="B2666" s="19" t="s">
        <v>20181</v>
      </c>
      <c r="C2666" s="19" t="s">
        <v>20021</v>
      </c>
    </row>
    <row r="2667" spans="1:3" x14ac:dyDescent="0.3">
      <c r="A2667" s="19" t="s">
        <v>15822</v>
      </c>
      <c r="B2667" s="19" t="s">
        <v>13616</v>
      </c>
      <c r="C2667" s="19" t="s">
        <v>19533</v>
      </c>
    </row>
    <row r="2668" spans="1:3" x14ac:dyDescent="0.3">
      <c r="A2668" s="19" t="s">
        <v>14763</v>
      </c>
      <c r="B2668" s="19" t="s">
        <v>20174</v>
      </c>
      <c r="C2668" s="19" t="s">
        <v>20022</v>
      </c>
    </row>
    <row r="2669" spans="1:3" x14ac:dyDescent="0.3">
      <c r="A2669" s="19" t="s">
        <v>14978</v>
      </c>
      <c r="B2669" s="19" t="s">
        <v>20187</v>
      </c>
      <c r="C2669" s="19" t="s">
        <v>19455</v>
      </c>
    </row>
    <row r="2670" spans="1:3" x14ac:dyDescent="0.3">
      <c r="A2670" s="19" t="s">
        <v>14887</v>
      </c>
      <c r="B2670" s="19" t="s">
        <v>20179</v>
      </c>
      <c r="C2670" s="19" t="s">
        <v>19912</v>
      </c>
    </row>
    <row r="2671" spans="1:3" x14ac:dyDescent="0.3">
      <c r="A2671" s="19" t="s">
        <v>16561</v>
      </c>
      <c r="B2671" s="19" t="s">
        <v>20182</v>
      </c>
      <c r="C2671" s="19" t="s">
        <v>19458</v>
      </c>
    </row>
    <row r="2672" spans="1:3" x14ac:dyDescent="0.3">
      <c r="A2672" s="19" t="s">
        <v>16678</v>
      </c>
      <c r="B2672" s="19" t="s">
        <v>20174</v>
      </c>
      <c r="C2672" s="19" t="s">
        <v>19455</v>
      </c>
    </row>
    <row r="2673" spans="1:3" x14ac:dyDescent="0.3">
      <c r="A2673" s="19" t="s">
        <v>17792</v>
      </c>
      <c r="B2673" s="19" t="s">
        <v>20187</v>
      </c>
      <c r="C2673" s="19" t="s">
        <v>19449</v>
      </c>
    </row>
    <row r="2674" spans="1:3" x14ac:dyDescent="0.3">
      <c r="A2674" s="19" t="s">
        <v>18341</v>
      </c>
      <c r="B2674" s="19" t="s">
        <v>13616</v>
      </c>
      <c r="C2674" s="19" t="s">
        <v>20023</v>
      </c>
    </row>
    <row r="2675" spans="1:3" x14ac:dyDescent="0.3">
      <c r="A2675" s="19" t="s">
        <v>15375</v>
      </c>
      <c r="B2675" s="19" t="s">
        <v>20179</v>
      </c>
      <c r="C2675" s="19" t="s">
        <v>20024</v>
      </c>
    </row>
    <row r="2676" spans="1:3" x14ac:dyDescent="0.3">
      <c r="A2676" s="19" t="s">
        <v>17585</v>
      </c>
      <c r="B2676" s="19" t="s">
        <v>20187</v>
      </c>
      <c r="C2676" s="19" t="s">
        <v>19502</v>
      </c>
    </row>
    <row r="2677" spans="1:3" x14ac:dyDescent="0.3">
      <c r="A2677" s="19" t="s">
        <v>18950</v>
      </c>
      <c r="B2677" s="19" t="s">
        <v>20179</v>
      </c>
      <c r="C2677" s="19" t="s">
        <v>20025</v>
      </c>
    </row>
    <row r="2678" spans="1:3" x14ac:dyDescent="0.3">
      <c r="A2678" s="19" t="s">
        <v>19093</v>
      </c>
      <c r="B2678" s="19" t="s">
        <v>20187</v>
      </c>
      <c r="C2678" s="19" t="s">
        <v>19455</v>
      </c>
    </row>
    <row r="2679" spans="1:3" x14ac:dyDescent="0.3">
      <c r="A2679" s="19" t="s">
        <v>16499</v>
      </c>
      <c r="B2679" s="19" t="s">
        <v>20179</v>
      </c>
      <c r="C2679" s="19" t="s">
        <v>19568</v>
      </c>
    </row>
    <row r="2680" spans="1:3" x14ac:dyDescent="0.3">
      <c r="A2680" s="19" t="s">
        <v>17497</v>
      </c>
      <c r="B2680" s="19" t="s">
        <v>20187</v>
      </c>
      <c r="C2680" s="19" t="s">
        <v>19626</v>
      </c>
    </row>
    <row r="2681" spans="1:3" x14ac:dyDescent="0.3">
      <c r="A2681" s="19" t="s">
        <v>17016</v>
      </c>
      <c r="B2681" s="19" t="s">
        <v>20174</v>
      </c>
      <c r="C2681" s="19" t="s">
        <v>20026</v>
      </c>
    </row>
    <row r="2682" spans="1:3" x14ac:dyDescent="0.3">
      <c r="A2682" s="19" t="s">
        <v>15945</v>
      </c>
      <c r="B2682" s="19" t="s">
        <v>20187</v>
      </c>
      <c r="C2682" s="19" t="s">
        <v>19987</v>
      </c>
    </row>
    <row r="2683" spans="1:3" x14ac:dyDescent="0.3">
      <c r="A2683" s="19" t="s">
        <v>17236</v>
      </c>
      <c r="B2683" s="19" t="s">
        <v>13616</v>
      </c>
      <c r="C2683" s="19" t="s">
        <v>20027</v>
      </c>
    </row>
    <row r="2684" spans="1:3" x14ac:dyDescent="0.3">
      <c r="A2684" s="19" t="s">
        <v>15175</v>
      </c>
      <c r="B2684" s="19" t="s">
        <v>20174</v>
      </c>
      <c r="C2684" s="19" t="s">
        <v>19741</v>
      </c>
    </row>
    <row r="2685" spans="1:3" x14ac:dyDescent="0.3">
      <c r="A2685" s="19" t="s">
        <v>16416</v>
      </c>
      <c r="B2685" s="19" t="s">
        <v>20179</v>
      </c>
      <c r="C2685" s="19" t="s">
        <v>20028</v>
      </c>
    </row>
    <row r="2686" spans="1:3" x14ac:dyDescent="0.3">
      <c r="A2686" s="19" t="s">
        <v>14704</v>
      </c>
      <c r="B2686" s="19" t="s">
        <v>20184</v>
      </c>
      <c r="C2686" s="19" t="s">
        <v>20029</v>
      </c>
    </row>
    <row r="2687" spans="1:3" x14ac:dyDescent="0.3">
      <c r="A2687" s="19" t="s">
        <v>17565</v>
      </c>
      <c r="B2687" s="19" t="s">
        <v>13616</v>
      </c>
      <c r="C2687" s="19" t="s">
        <v>20030</v>
      </c>
    </row>
    <row r="2688" spans="1:3" x14ac:dyDescent="0.3">
      <c r="A2688" s="19" t="s">
        <v>16861</v>
      </c>
      <c r="B2688" s="19" t="s">
        <v>20174</v>
      </c>
      <c r="C2688" s="19" t="s">
        <v>19485</v>
      </c>
    </row>
    <row r="2689" spans="1:3" x14ac:dyDescent="0.3">
      <c r="A2689" s="19" t="s">
        <v>19269</v>
      </c>
      <c r="B2689" s="19" t="s">
        <v>20183</v>
      </c>
      <c r="C2689" s="19" t="s">
        <v>19449</v>
      </c>
    </row>
    <row r="2690" spans="1:3" x14ac:dyDescent="0.3">
      <c r="A2690" s="19" t="s">
        <v>16960</v>
      </c>
      <c r="B2690" s="19" t="s">
        <v>20174</v>
      </c>
      <c r="C2690" s="19" t="s">
        <v>19874</v>
      </c>
    </row>
    <row r="2691" spans="1:3" x14ac:dyDescent="0.3">
      <c r="A2691" s="19" t="s">
        <v>16857</v>
      </c>
      <c r="B2691" s="19" t="s">
        <v>20178</v>
      </c>
      <c r="C2691" s="19" t="s">
        <v>20031</v>
      </c>
    </row>
    <row r="2692" spans="1:3" x14ac:dyDescent="0.3">
      <c r="A2692" s="19" t="s">
        <v>15603</v>
      </c>
      <c r="B2692" s="19" t="s">
        <v>20188</v>
      </c>
      <c r="C2692" s="19" t="s">
        <v>20032</v>
      </c>
    </row>
    <row r="2693" spans="1:3" x14ac:dyDescent="0.3">
      <c r="A2693" s="19" t="s">
        <v>17807</v>
      </c>
      <c r="B2693" s="19" t="s">
        <v>20179</v>
      </c>
      <c r="C2693" s="19" t="s">
        <v>19803</v>
      </c>
    </row>
    <row r="2694" spans="1:3" x14ac:dyDescent="0.3">
      <c r="A2694" s="19" t="s">
        <v>16031</v>
      </c>
      <c r="B2694" s="19" t="s">
        <v>20179</v>
      </c>
      <c r="C2694" s="19" t="s">
        <v>20033</v>
      </c>
    </row>
    <row r="2695" spans="1:3" x14ac:dyDescent="0.3">
      <c r="A2695" s="19" t="s">
        <v>17119</v>
      </c>
      <c r="B2695" s="19" t="s">
        <v>13616</v>
      </c>
      <c r="C2695" s="19" t="s">
        <v>20034</v>
      </c>
    </row>
    <row r="2696" spans="1:3" x14ac:dyDescent="0.3">
      <c r="A2696" s="19" t="s">
        <v>18990</v>
      </c>
      <c r="B2696" s="19" t="s">
        <v>20179</v>
      </c>
      <c r="C2696" s="19" t="s">
        <v>19451</v>
      </c>
    </row>
    <row r="2697" spans="1:3" x14ac:dyDescent="0.3">
      <c r="A2697" s="19" t="s">
        <v>14715</v>
      </c>
      <c r="B2697" s="19" t="s">
        <v>20179</v>
      </c>
      <c r="C2697" s="19" t="s">
        <v>19685</v>
      </c>
    </row>
    <row r="2698" spans="1:3" x14ac:dyDescent="0.3">
      <c r="A2698" s="19" t="s">
        <v>16042</v>
      </c>
      <c r="B2698" s="19" t="s">
        <v>13616</v>
      </c>
      <c r="C2698" s="19" t="s">
        <v>20035</v>
      </c>
    </row>
    <row r="2699" spans="1:3" x14ac:dyDescent="0.3">
      <c r="A2699" s="19" t="s">
        <v>16942</v>
      </c>
      <c r="B2699" s="19" t="s">
        <v>13616</v>
      </c>
      <c r="C2699" s="19" t="s">
        <v>19568</v>
      </c>
    </row>
    <row r="2700" spans="1:3" x14ac:dyDescent="0.3">
      <c r="A2700" s="19" t="s">
        <v>15016</v>
      </c>
      <c r="B2700" s="19" t="s">
        <v>20180</v>
      </c>
      <c r="C2700" s="19" t="s">
        <v>20036</v>
      </c>
    </row>
    <row r="2701" spans="1:3" x14ac:dyDescent="0.3">
      <c r="A2701" s="19" t="s">
        <v>16466</v>
      </c>
      <c r="B2701" s="19" t="s">
        <v>20179</v>
      </c>
      <c r="C2701" s="19" t="s">
        <v>20037</v>
      </c>
    </row>
    <row r="2702" spans="1:3" x14ac:dyDescent="0.3">
      <c r="A2702" s="19" t="s">
        <v>18946</v>
      </c>
      <c r="B2702" s="19" t="s">
        <v>13616</v>
      </c>
      <c r="C2702" s="19" t="s">
        <v>20038</v>
      </c>
    </row>
    <row r="2703" spans="1:3" x14ac:dyDescent="0.3">
      <c r="A2703" s="19" t="s">
        <v>14790</v>
      </c>
      <c r="B2703" s="19" t="s">
        <v>20187</v>
      </c>
      <c r="C2703" s="19" t="s">
        <v>20039</v>
      </c>
    </row>
    <row r="2704" spans="1:3" x14ac:dyDescent="0.3">
      <c r="A2704" s="19" t="s">
        <v>15155</v>
      </c>
      <c r="B2704" s="19" t="s">
        <v>20179</v>
      </c>
      <c r="C2704" s="19" t="s">
        <v>20040</v>
      </c>
    </row>
    <row r="2705" spans="1:3" x14ac:dyDescent="0.3">
      <c r="A2705" s="19" t="s">
        <v>17164</v>
      </c>
      <c r="B2705" s="19" t="s">
        <v>13616</v>
      </c>
      <c r="C2705" s="19" t="s">
        <v>19549</v>
      </c>
    </row>
    <row r="2706" spans="1:3" x14ac:dyDescent="0.3">
      <c r="A2706" s="19" t="s">
        <v>16019</v>
      </c>
      <c r="B2706" s="19" t="s">
        <v>13616</v>
      </c>
      <c r="C2706" s="19" t="s">
        <v>20041</v>
      </c>
    </row>
    <row r="2707" spans="1:3" x14ac:dyDescent="0.3">
      <c r="A2707" s="19" t="s">
        <v>14832</v>
      </c>
      <c r="B2707" s="19" t="s">
        <v>20187</v>
      </c>
      <c r="C2707" s="19" t="s">
        <v>19943</v>
      </c>
    </row>
    <row r="2708" spans="1:3" x14ac:dyDescent="0.3">
      <c r="A2708" s="19" t="s">
        <v>17432</v>
      </c>
      <c r="B2708" s="19" t="s">
        <v>20179</v>
      </c>
      <c r="C2708" s="19" t="s">
        <v>20042</v>
      </c>
    </row>
    <row r="2709" spans="1:3" x14ac:dyDescent="0.3">
      <c r="A2709" s="19" t="s">
        <v>16393</v>
      </c>
      <c r="B2709" s="19" t="s">
        <v>20179</v>
      </c>
      <c r="C2709" s="19" t="s">
        <v>20043</v>
      </c>
    </row>
    <row r="2710" spans="1:3" x14ac:dyDescent="0.3">
      <c r="A2710" s="19" t="s">
        <v>17287</v>
      </c>
      <c r="B2710" s="19" t="s">
        <v>20179</v>
      </c>
      <c r="C2710" s="19" t="s">
        <v>19502</v>
      </c>
    </row>
    <row r="2711" spans="1:3" x14ac:dyDescent="0.3">
      <c r="A2711" s="19" t="s">
        <v>15613</v>
      </c>
      <c r="B2711" s="19" t="s">
        <v>20187</v>
      </c>
      <c r="C2711" s="19" t="s">
        <v>19615</v>
      </c>
    </row>
    <row r="2712" spans="1:3" x14ac:dyDescent="0.3">
      <c r="A2712" s="19" t="s">
        <v>18869</v>
      </c>
      <c r="B2712" s="19" t="s">
        <v>20187</v>
      </c>
      <c r="C2712" s="19" t="s">
        <v>19848</v>
      </c>
    </row>
    <row r="2713" spans="1:3" x14ac:dyDescent="0.3">
      <c r="A2713" s="19" t="s">
        <v>15767</v>
      </c>
      <c r="B2713" s="19" t="s">
        <v>20180</v>
      </c>
      <c r="C2713" s="19" t="s">
        <v>20044</v>
      </c>
    </row>
    <row r="2714" spans="1:3" x14ac:dyDescent="0.3">
      <c r="A2714" s="19" t="s">
        <v>16925</v>
      </c>
      <c r="B2714" s="19" t="s">
        <v>20187</v>
      </c>
      <c r="C2714" s="19" t="s">
        <v>19847</v>
      </c>
    </row>
    <row r="2715" spans="1:3" x14ac:dyDescent="0.3">
      <c r="A2715" s="19" t="s">
        <v>17439</v>
      </c>
      <c r="B2715" s="19" t="s">
        <v>20183</v>
      </c>
      <c r="C2715" s="19" t="s">
        <v>19588</v>
      </c>
    </row>
    <row r="2716" spans="1:3" x14ac:dyDescent="0.3">
      <c r="A2716" s="19" t="s">
        <v>15609</v>
      </c>
      <c r="B2716" s="19" t="s">
        <v>20179</v>
      </c>
      <c r="C2716" s="19" t="s">
        <v>19663</v>
      </c>
    </row>
    <row r="2717" spans="1:3" x14ac:dyDescent="0.3">
      <c r="A2717" s="19" t="s">
        <v>18164</v>
      </c>
      <c r="B2717" s="19" t="s">
        <v>13616</v>
      </c>
      <c r="C2717" s="19" t="s">
        <v>19445</v>
      </c>
    </row>
    <row r="2718" spans="1:3" x14ac:dyDescent="0.3">
      <c r="A2718" s="19" t="s">
        <v>18504</v>
      </c>
      <c r="B2718" s="19" t="s">
        <v>20184</v>
      </c>
      <c r="C2718" s="19" t="s">
        <v>19485</v>
      </c>
    </row>
    <row r="2719" spans="1:3" x14ac:dyDescent="0.3">
      <c r="A2719" s="19" t="s">
        <v>19099</v>
      </c>
      <c r="B2719" s="19" t="s">
        <v>13616</v>
      </c>
      <c r="C2719" s="19" t="s">
        <v>19750</v>
      </c>
    </row>
    <row r="2720" spans="1:3" x14ac:dyDescent="0.3">
      <c r="A2720" s="19" t="s">
        <v>17209</v>
      </c>
      <c r="B2720" s="19" t="s">
        <v>13616</v>
      </c>
      <c r="C2720" s="19" t="s">
        <v>19455</v>
      </c>
    </row>
    <row r="2721" spans="1:3" x14ac:dyDescent="0.3">
      <c r="A2721" s="19" t="s">
        <v>17774</v>
      </c>
      <c r="B2721" s="19" t="s">
        <v>20175</v>
      </c>
      <c r="C2721" s="19" t="s">
        <v>19445</v>
      </c>
    </row>
    <row r="2722" spans="1:3" x14ac:dyDescent="0.3">
      <c r="A2722" s="19" t="s">
        <v>18940</v>
      </c>
      <c r="B2722" s="19" t="s">
        <v>20185</v>
      </c>
      <c r="C2722" s="19" t="s">
        <v>19754</v>
      </c>
    </row>
    <row r="2723" spans="1:3" x14ac:dyDescent="0.3">
      <c r="A2723" s="19" t="s">
        <v>18176</v>
      </c>
      <c r="B2723" s="19" t="s">
        <v>20185</v>
      </c>
      <c r="C2723" s="19" t="s">
        <v>19632</v>
      </c>
    </row>
    <row r="2724" spans="1:3" x14ac:dyDescent="0.3">
      <c r="A2724" s="19" t="s">
        <v>19143</v>
      </c>
      <c r="B2724" s="19" t="s">
        <v>20185</v>
      </c>
      <c r="C2724" s="19" t="s">
        <v>19874</v>
      </c>
    </row>
    <row r="2725" spans="1:3" x14ac:dyDescent="0.3">
      <c r="A2725" s="19" t="s">
        <v>14998</v>
      </c>
      <c r="B2725" s="19" t="s">
        <v>13616</v>
      </c>
      <c r="C2725" s="19" t="s">
        <v>19491</v>
      </c>
    </row>
    <row r="2726" spans="1:3" x14ac:dyDescent="0.3">
      <c r="A2726" s="19" t="s">
        <v>19362</v>
      </c>
      <c r="B2726" s="19" t="s">
        <v>20176</v>
      </c>
      <c r="C2726" s="19" t="s">
        <v>20045</v>
      </c>
    </row>
    <row r="2727" spans="1:3" x14ac:dyDescent="0.3">
      <c r="A2727" s="19" t="s">
        <v>16191</v>
      </c>
      <c r="B2727" s="19" t="s">
        <v>13616</v>
      </c>
      <c r="C2727" s="19" t="s">
        <v>20046</v>
      </c>
    </row>
    <row r="2728" spans="1:3" x14ac:dyDescent="0.3">
      <c r="A2728" s="19" t="s">
        <v>16308</v>
      </c>
      <c r="B2728" s="19" t="s">
        <v>20179</v>
      </c>
      <c r="C2728" s="19" t="s">
        <v>20047</v>
      </c>
    </row>
    <row r="2729" spans="1:3" x14ac:dyDescent="0.3">
      <c r="A2729" s="19" t="s">
        <v>19211</v>
      </c>
      <c r="B2729" s="19" t="s">
        <v>20179</v>
      </c>
      <c r="C2729" s="19" t="s">
        <v>19517</v>
      </c>
    </row>
    <row r="2730" spans="1:3" x14ac:dyDescent="0.3">
      <c r="A2730" s="19" t="s">
        <v>14670</v>
      </c>
      <c r="B2730" s="19" t="s">
        <v>20180</v>
      </c>
      <c r="C2730" s="19" t="s">
        <v>20049</v>
      </c>
    </row>
    <row r="2731" spans="1:3" x14ac:dyDescent="0.3">
      <c r="A2731" s="19" t="s">
        <v>15395</v>
      </c>
      <c r="B2731" s="19" t="s">
        <v>20174</v>
      </c>
      <c r="C2731" s="19" t="s">
        <v>20050</v>
      </c>
    </row>
    <row r="2732" spans="1:3" x14ac:dyDescent="0.3">
      <c r="A2732" s="19" t="s">
        <v>18987</v>
      </c>
      <c r="B2732" s="19" t="s">
        <v>20179</v>
      </c>
      <c r="C2732" s="19" t="s">
        <v>20051</v>
      </c>
    </row>
    <row r="2733" spans="1:3" x14ac:dyDescent="0.3">
      <c r="A2733" s="19" t="s">
        <v>18646</v>
      </c>
      <c r="B2733" s="19" t="s">
        <v>20176</v>
      </c>
      <c r="C2733" s="19" t="s">
        <v>19987</v>
      </c>
    </row>
    <row r="2734" spans="1:3" x14ac:dyDescent="0.3">
      <c r="A2734" s="19" t="s">
        <v>17485</v>
      </c>
      <c r="B2734" s="19" t="s">
        <v>20184</v>
      </c>
      <c r="C2734" s="19" t="s">
        <v>19502</v>
      </c>
    </row>
    <row r="2735" spans="1:3" x14ac:dyDescent="0.3">
      <c r="A2735" s="19" t="s">
        <v>17798</v>
      </c>
      <c r="B2735" s="19" t="s">
        <v>13616</v>
      </c>
      <c r="C2735" s="19" t="s">
        <v>20052</v>
      </c>
    </row>
    <row r="2736" spans="1:3" x14ac:dyDescent="0.3">
      <c r="A2736" s="19" t="s">
        <v>17777</v>
      </c>
      <c r="B2736" s="19" t="s">
        <v>20187</v>
      </c>
      <c r="C2736" s="19" t="s">
        <v>20053</v>
      </c>
    </row>
    <row r="2737" spans="1:3" x14ac:dyDescent="0.3">
      <c r="A2737" s="19" t="s">
        <v>19357</v>
      </c>
      <c r="B2737" s="19" t="s">
        <v>20179</v>
      </c>
      <c r="C2737" s="19" t="s">
        <v>19647</v>
      </c>
    </row>
    <row r="2738" spans="1:3" x14ac:dyDescent="0.3">
      <c r="A2738" s="19" t="s">
        <v>19106</v>
      </c>
      <c r="B2738" s="19" t="s">
        <v>13616</v>
      </c>
      <c r="C2738" s="19" t="s">
        <v>19517</v>
      </c>
    </row>
    <row r="2739" spans="1:3" x14ac:dyDescent="0.3">
      <c r="A2739" s="19" t="s">
        <v>16487</v>
      </c>
      <c r="B2739" s="19" t="s">
        <v>20174</v>
      </c>
      <c r="C2739" s="19" t="s">
        <v>19449</v>
      </c>
    </row>
    <row r="2740" spans="1:3" x14ac:dyDescent="0.3">
      <c r="A2740" s="19" t="s">
        <v>18960</v>
      </c>
      <c r="B2740" s="19" t="s">
        <v>20179</v>
      </c>
      <c r="C2740" s="19" t="s">
        <v>19494</v>
      </c>
    </row>
    <row r="2741" spans="1:3" x14ac:dyDescent="0.3">
      <c r="A2741" s="19" t="s">
        <v>14878</v>
      </c>
      <c r="B2741" s="19" t="s">
        <v>20187</v>
      </c>
      <c r="C2741" s="19" t="s">
        <v>19484</v>
      </c>
    </row>
    <row r="2742" spans="1:3" x14ac:dyDescent="0.3">
      <c r="A2742" s="19" t="s">
        <v>19232</v>
      </c>
      <c r="B2742" s="19" t="s">
        <v>20179</v>
      </c>
      <c r="C2742" s="19" t="s">
        <v>19517</v>
      </c>
    </row>
    <row r="2743" spans="1:3" x14ac:dyDescent="0.3">
      <c r="A2743" s="19" t="s">
        <v>15044</v>
      </c>
      <c r="B2743" s="19" t="s">
        <v>20180</v>
      </c>
      <c r="C2743" s="19" t="s">
        <v>19455</v>
      </c>
    </row>
    <row r="2744" spans="1:3" x14ac:dyDescent="0.3">
      <c r="A2744" s="19" t="s">
        <v>16178</v>
      </c>
      <c r="B2744" s="19" t="s">
        <v>20179</v>
      </c>
      <c r="C2744" s="19" t="s">
        <v>20054</v>
      </c>
    </row>
    <row r="2745" spans="1:3" x14ac:dyDescent="0.3">
      <c r="A2745" s="19" t="s">
        <v>16192</v>
      </c>
      <c r="B2745" s="19" t="s">
        <v>13616</v>
      </c>
      <c r="C2745" s="19" t="s">
        <v>20015</v>
      </c>
    </row>
    <row r="2746" spans="1:3" x14ac:dyDescent="0.3">
      <c r="A2746" s="19" t="s">
        <v>18343</v>
      </c>
      <c r="B2746" s="19" t="s">
        <v>20174</v>
      </c>
      <c r="C2746" s="19" t="s">
        <v>19455</v>
      </c>
    </row>
    <row r="2747" spans="1:3" x14ac:dyDescent="0.3">
      <c r="A2747" s="19" t="s">
        <v>18489</v>
      </c>
      <c r="B2747" s="19" t="s">
        <v>20175</v>
      </c>
      <c r="C2747" s="19" t="s">
        <v>19517</v>
      </c>
    </row>
    <row r="2748" spans="1:3" x14ac:dyDescent="0.3">
      <c r="A2748" s="19" t="s">
        <v>15306</v>
      </c>
      <c r="B2748" s="19" t="s">
        <v>20187</v>
      </c>
      <c r="C2748" s="19" t="s">
        <v>19608</v>
      </c>
    </row>
    <row r="2749" spans="1:3" x14ac:dyDescent="0.3">
      <c r="A2749" s="19" t="s">
        <v>15534</v>
      </c>
      <c r="B2749" s="19" t="s">
        <v>20179</v>
      </c>
      <c r="C2749" s="19" t="s">
        <v>20055</v>
      </c>
    </row>
    <row r="2750" spans="1:3" x14ac:dyDescent="0.3">
      <c r="A2750" s="19" t="s">
        <v>19210</v>
      </c>
      <c r="B2750" s="19" t="s">
        <v>13616</v>
      </c>
      <c r="C2750" s="19" t="s">
        <v>19615</v>
      </c>
    </row>
    <row r="2751" spans="1:3" x14ac:dyDescent="0.3">
      <c r="A2751" s="19" t="s">
        <v>17201</v>
      </c>
      <c r="B2751" s="19" t="s">
        <v>20174</v>
      </c>
      <c r="C2751" s="19" t="s">
        <v>19484</v>
      </c>
    </row>
    <row r="2752" spans="1:3" x14ac:dyDescent="0.3">
      <c r="A2752" s="19" t="s">
        <v>17450</v>
      </c>
      <c r="B2752" s="19" t="s">
        <v>20179</v>
      </c>
      <c r="C2752" s="19" t="s">
        <v>19517</v>
      </c>
    </row>
    <row r="2753" spans="1:3" x14ac:dyDescent="0.3">
      <c r="A2753" s="19" t="s">
        <v>18706</v>
      </c>
      <c r="B2753" s="19" t="s">
        <v>20174</v>
      </c>
      <c r="C2753" s="19" t="s">
        <v>19455</v>
      </c>
    </row>
    <row r="2754" spans="1:3" x14ac:dyDescent="0.3">
      <c r="A2754" s="19" t="s">
        <v>17963</v>
      </c>
      <c r="B2754" s="19" t="s">
        <v>13616</v>
      </c>
      <c r="C2754" s="19" t="s">
        <v>19455</v>
      </c>
    </row>
    <row r="2755" spans="1:3" x14ac:dyDescent="0.3">
      <c r="A2755" s="19" t="s">
        <v>19423</v>
      </c>
      <c r="B2755" s="19" t="s">
        <v>20185</v>
      </c>
      <c r="C2755" s="19" t="s">
        <v>19502</v>
      </c>
    </row>
    <row r="2756" spans="1:3" x14ac:dyDescent="0.3">
      <c r="A2756" s="19" t="s">
        <v>17575</v>
      </c>
      <c r="B2756" s="19" t="s">
        <v>13616</v>
      </c>
      <c r="C2756" s="19" t="s">
        <v>20057</v>
      </c>
    </row>
    <row r="2757" spans="1:3" x14ac:dyDescent="0.3">
      <c r="A2757" s="19" t="s">
        <v>17850</v>
      </c>
      <c r="B2757" s="19" t="s">
        <v>20179</v>
      </c>
      <c r="C2757" s="19" t="s">
        <v>20058</v>
      </c>
    </row>
    <row r="2758" spans="1:3" x14ac:dyDescent="0.3">
      <c r="A2758" s="19" t="s">
        <v>18364</v>
      </c>
      <c r="B2758" s="19" t="s">
        <v>13616</v>
      </c>
      <c r="C2758" s="19" t="s">
        <v>19957</v>
      </c>
    </row>
    <row r="2759" spans="1:3" x14ac:dyDescent="0.3">
      <c r="A2759" s="19" t="s">
        <v>15989</v>
      </c>
      <c r="B2759" s="19" t="s">
        <v>20187</v>
      </c>
      <c r="C2759" s="19" t="s">
        <v>20059</v>
      </c>
    </row>
    <row r="2760" spans="1:3" x14ac:dyDescent="0.3">
      <c r="A2760" s="19" t="s">
        <v>17052</v>
      </c>
      <c r="B2760" s="19" t="s">
        <v>20176</v>
      </c>
      <c r="C2760" s="19" t="s">
        <v>19819</v>
      </c>
    </row>
    <row r="2761" spans="1:3" x14ac:dyDescent="0.3">
      <c r="A2761" s="19" t="s">
        <v>15265</v>
      </c>
      <c r="B2761" s="19" t="s">
        <v>20179</v>
      </c>
      <c r="C2761" s="19" t="s">
        <v>19802</v>
      </c>
    </row>
    <row r="2762" spans="1:3" x14ac:dyDescent="0.3">
      <c r="A2762" s="19" t="s">
        <v>16533</v>
      </c>
      <c r="B2762" s="19" t="s">
        <v>20185</v>
      </c>
      <c r="C2762" s="19" t="s">
        <v>19890</v>
      </c>
    </row>
    <row r="2763" spans="1:3" x14ac:dyDescent="0.3">
      <c r="A2763" s="19" t="s">
        <v>15993</v>
      </c>
      <c r="B2763" s="19" t="s">
        <v>20185</v>
      </c>
      <c r="C2763" s="19" t="s">
        <v>20061</v>
      </c>
    </row>
    <row r="2764" spans="1:3" x14ac:dyDescent="0.3">
      <c r="A2764" s="19" t="s">
        <v>16060</v>
      </c>
      <c r="B2764" s="19" t="s">
        <v>20185</v>
      </c>
      <c r="C2764" s="19" t="s">
        <v>19507</v>
      </c>
    </row>
    <row r="2765" spans="1:3" x14ac:dyDescent="0.3">
      <c r="A2765" s="19" t="s">
        <v>15411</v>
      </c>
      <c r="B2765" s="19" t="s">
        <v>20179</v>
      </c>
      <c r="C2765" s="19" t="s">
        <v>19663</v>
      </c>
    </row>
    <row r="2766" spans="1:3" x14ac:dyDescent="0.3">
      <c r="A2766" s="19" t="s">
        <v>15913</v>
      </c>
      <c r="B2766" s="19" t="s">
        <v>20179</v>
      </c>
      <c r="C2766" s="19" t="s">
        <v>20062</v>
      </c>
    </row>
    <row r="2767" spans="1:3" x14ac:dyDescent="0.3">
      <c r="A2767" s="19" t="s">
        <v>15812</v>
      </c>
      <c r="B2767" s="19" t="s">
        <v>13616</v>
      </c>
      <c r="C2767" s="19" t="s">
        <v>20063</v>
      </c>
    </row>
    <row r="2768" spans="1:3" x14ac:dyDescent="0.3">
      <c r="A2768" s="19" t="s">
        <v>15579</v>
      </c>
      <c r="B2768" s="19" t="s">
        <v>20175</v>
      </c>
      <c r="C2768" s="19" t="s">
        <v>20064</v>
      </c>
    </row>
    <row r="2769" spans="1:3" x14ac:dyDescent="0.3">
      <c r="A2769" s="19" t="s">
        <v>19024</v>
      </c>
      <c r="B2769" s="19" t="s">
        <v>20179</v>
      </c>
      <c r="C2769" s="19" t="s">
        <v>19485</v>
      </c>
    </row>
    <row r="2770" spans="1:3" x14ac:dyDescent="0.3">
      <c r="A2770" s="19" t="s">
        <v>17631</v>
      </c>
      <c r="B2770" s="19" t="s">
        <v>20179</v>
      </c>
      <c r="C2770" s="19" t="s">
        <v>19517</v>
      </c>
    </row>
    <row r="2771" spans="1:3" x14ac:dyDescent="0.3">
      <c r="A2771" s="19" t="s">
        <v>19081</v>
      </c>
      <c r="B2771" s="19" t="s">
        <v>20179</v>
      </c>
      <c r="C2771" s="19" t="s">
        <v>20065</v>
      </c>
    </row>
    <row r="2772" spans="1:3" x14ac:dyDescent="0.3">
      <c r="A2772" s="19" t="s">
        <v>16422</v>
      </c>
      <c r="B2772" s="19" t="s">
        <v>17743</v>
      </c>
      <c r="C2772" s="19" t="s">
        <v>19485</v>
      </c>
    </row>
    <row r="2773" spans="1:3" x14ac:dyDescent="0.3">
      <c r="A2773" s="19" t="s">
        <v>16549</v>
      </c>
      <c r="B2773" s="19" t="s">
        <v>20174</v>
      </c>
      <c r="C2773" s="19" t="s">
        <v>19588</v>
      </c>
    </row>
    <row r="2774" spans="1:3" x14ac:dyDescent="0.3">
      <c r="A2774" s="19" t="s">
        <v>16333</v>
      </c>
      <c r="B2774" s="19" t="s">
        <v>20179</v>
      </c>
      <c r="C2774" s="19" t="s">
        <v>19774</v>
      </c>
    </row>
    <row r="2775" spans="1:3" x14ac:dyDescent="0.3">
      <c r="A2775" s="19" t="s">
        <v>16327</v>
      </c>
      <c r="B2775" s="19" t="s">
        <v>20189</v>
      </c>
      <c r="C2775" s="19" t="s">
        <v>19588</v>
      </c>
    </row>
    <row r="2776" spans="1:3" x14ac:dyDescent="0.3">
      <c r="A2776" s="19" t="s">
        <v>18308</v>
      </c>
      <c r="B2776" s="19" t="s">
        <v>13616</v>
      </c>
      <c r="C2776" s="19" t="s">
        <v>19527</v>
      </c>
    </row>
    <row r="2777" spans="1:3" x14ac:dyDescent="0.3">
      <c r="A2777" s="19" t="s">
        <v>18634</v>
      </c>
      <c r="B2777" s="19" t="s">
        <v>20179</v>
      </c>
      <c r="C2777" s="19" t="s">
        <v>19517</v>
      </c>
    </row>
    <row r="2778" spans="1:3" x14ac:dyDescent="0.3">
      <c r="A2778" s="19" t="s">
        <v>18127</v>
      </c>
      <c r="B2778" s="19" t="s">
        <v>13616</v>
      </c>
      <c r="C2778" s="19" t="s">
        <v>19750</v>
      </c>
    </row>
    <row r="2779" spans="1:3" x14ac:dyDescent="0.3">
      <c r="A2779" s="19" t="s">
        <v>19058</v>
      </c>
      <c r="B2779" s="19" t="s">
        <v>13616</v>
      </c>
      <c r="C2779" s="19" t="s">
        <v>19449</v>
      </c>
    </row>
    <row r="2780" spans="1:3" x14ac:dyDescent="0.3">
      <c r="A2780" s="19" t="s">
        <v>17683</v>
      </c>
      <c r="B2780" s="19" t="s">
        <v>13616</v>
      </c>
      <c r="C2780" s="19" t="s">
        <v>19453</v>
      </c>
    </row>
    <row r="2781" spans="1:3" x14ac:dyDescent="0.3">
      <c r="A2781" s="19" t="s">
        <v>18086</v>
      </c>
      <c r="B2781" s="19" t="s">
        <v>20179</v>
      </c>
      <c r="C2781" s="19" t="s">
        <v>19453</v>
      </c>
    </row>
    <row r="2782" spans="1:3" x14ac:dyDescent="0.3">
      <c r="A2782" s="19" t="s">
        <v>16930</v>
      </c>
      <c r="B2782" s="19" t="s">
        <v>20187</v>
      </c>
      <c r="C2782" s="19" t="s">
        <v>20066</v>
      </c>
    </row>
    <row r="2783" spans="1:3" x14ac:dyDescent="0.3">
      <c r="A2783" s="19" t="s">
        <v>16618</v>
      </c>
      <c r="B2783" s="19" t="s">
        <v>20174</v>
      </c>
      <c r="C2783" s="19" t="s">
        <v>19445</v>
      </c>
    </row>
    <row r="2784" spans="1:3" x14ac:dyDescent="0.3">
      <c r="A2784" s="19" t="s">
        <v>12306</v>
      </c>
      <c r="B2784" s="19" t="s">
        <v>20185</v>
      </c>
      <c r="C2784" s="19" t="s">
        <v>19485</v>
      </c>
    </row>
    <row r="2785" spans="1:3" x14ac:dyDescent="0.3">
      <c r="A2785" s="19" t="s">
        <v>16488</v>
      </c>
      <c r="B2785" s="19" t="s">
        <v>20179</v>
      </c>
      <c r="C2785" s="19" t="s">
        <v>19445</v>
      </c>
    </row>
    <row r="2786" spans="1:3" x14ac:dyDescent="0.3">
      <c r="A2786" s="19" t="s">
        <v>16520</v>
      </c>
      <c r="B2786" s="19" t="s">
        <v>20174</v>
      </c>
      <c r="C2786" s="19" t="s">
        <v>19445</v>
      </c>
    </row>
    <row r="2787" spans="1:3" x14ac:dyDescent="0.3">
      <c r="A2787" s="19" t="s">
        <v>19188</v>
      </c>
      <c r="B2787" s="19" t="s">
        <v>20185</v>
      </c>
      <c r="C2787" s="19" t="s">
        <v>19455</v>
      </c>
    </row>
    <row r="2788" spans="1:3" x14ac:dyDescent="0.3">
      <c r="A2788" s="19" t="s">
        <v>14798</v>
      </c>
      <c r="B2788" s="19" t="s">
        <v>20186</v>
      </c>
      <c r="C2788" s="19" t="s">
        <v>20067</v>
      </c>
    </row>
    <row r="2789" spans="1:3" x14ac:dyDescent="0.3">
      <c r="A2789" s="19" t="s">
        <v>17492</v>
      </c>
      <c r="B2789" s="19" t="s">
        <v>13616</v>
      </c>
      <c r="C2789" s="19" t="s">
        <v>19690</v>
      </c>
    </row>
    <row r="2790" spans="1:3" x14ac:dyDescent="0.3">
      <c r="A2790" s="19" t="s">
        <v>18648</v>
      </c>
      <c r="B2790" s="19" t="s">
        <v>20179</v>
      </c>
      <c r="C2790" s="19" t="s">
        <v>19494</v>
      </c>
    </row>
    <row r="2791" spans="1:3" x14ac:dyDescent="0.3">
      <c r="A2791" s="19" t="s">
        <v>16544</v>
      </c>
      <c r="B2791" s="19" t="s">
        <v>20185</v>
      </c>
      <c r="C2791" s="19" t="s">
        <v>19783</v>
      </c>
    </row>
    <row r="2792" spans="1:3" x14ac:dyDescent="0.3">
      <c r="A2792" s="19" t="s">
        <v>19086</v>
      </c>
      <c r="B2792" s="19" t="s">
        <v>20187</v>
      </c>
      <c r="C2792" s="19" t="s">
        <v>19968</v>
      </c>
    </row>
    <row r="2793" spans="1:3" x14ac:dyDescent="0.3">
      <c r="A2793" s="19" t="s">
        <v>16036</v>
      </c>
      <c r="B2793" s="19" t="s">
        <v>20176</v>
      </c>
      <c r="C2793" s="19" t="s">
        <v>20068</v>
      </c>
    </row>
    <row r="2794" spans="1:3" x14ac:dyDescent="0.3">
      <c r="A2794" s="19" t="s">
        <v>17088</v>
      </c>
      <c r="B2794" s="19" t="s">
        <v>13616</v>
      </c>
      <c r="C2794" s="19" t="s">
        <v>19911</v>
      </c>
    </row>
    <row r="2795" spans="1:3" x14ac:dyDescent="0.3">
      <c r="A2795" s="19" t="s">
        <v>17283</v>
      </c>
      <c r="B2795" s="19" t="s">
        <v>13616</v>
      </c>
      <c r="C2795" s="19" t="s">
        <v>19458</v>
      </c>
    </row>
    <row r="2796" spans="1:3" x14ac:dyDescent="0.3">
      <c r="A2796" s="19" t="s">
        <v>18876</v>
      </c>
      <c r="B2796" s="19" t="s">
        <v>20188</v>
      </c>
      <c r="C2796" s="19" t="s">
        <v>19665</v>
      </c>
    </row>
    <row r="2797" spans="1:3" x14ac:dyDescent="0.3">
      <c r="A2797" s="19" t="s">
        <v>15930</v>
      </c>
      <c r="B2797" s="19" t="s">
        <v>20180</v>
      </c>
      <c r="C2797" s="19" t="s">
        <v>20069</v>
      </c>
    </row>
    <row r="2798" spans="1:3" x14ac:dyDescent="0.3">
      <c r="A2798" s="19" t="s">
        <v>17125</v>
      </c>
      <c r="B2798" s="19" t="s">
        <v>13616</v>
      </c>
      <c r="C2798" s="19" t="s">
        <v>19690</v>
      </c>
    </row>
    <row r="2799" spans="1:3" x14ac:dyDescent="0.3">
      <c r="A2799" s="19" t="s">
        <v>15020</v>
      </c>
      <c r="B2799" s="19" t="s">
        <v>20179</v>
      </c>
      <c r="C2799" s="19" t="s">
        <v>19741</v>
      </c>
    </row>
    <row r="2800" spans="1:3" x14ac:dyDescent="0.3">
      <c r="A2800" s="19" t="s">
        <v>19168</v>
      </c>
      <c r="B2800" s="19" t="s">
        <v>20179</v>
      </c>
      <c r="C2800" s="19" t="s">
        <v>19929</v>
      </c>
    </row>
    <row r="2801" spans="1:3" x14ac:dyDescent="0.3">
      <c r="A2801" s="19" t="s">
        <v>17549</v>
      </c>
      <c r="B2801" s="19" t="s">
        <v>13616</v>
      </c>
      <c r="C2801" s="19" t="s">
        <v>20070</v>
      </c>
    </row>
    <row r="2802" spans="1:3" x14ac:dyDescent="0.3">
      <c r="A2802" s="19" t="s">
        <v>15442</v>
      </c>
      <c r="B2802" s="19" t="s">
        <v>20179</v>
      </c>
      <c r="C2802" s="19" t="s">
        <v>19891</v>
      </c>
    </row>
    <row r="2803" spans="1:3" x14ac:dyDescent="0.3">
      <c r="A2803" s="19" t="s">
        <v>14817</v>
      </c>
      <c r="B2803" s="19" t="s">
        <v>13616</v>
      </c>
      <c r="C2803" s="19" t="s">
        <v>20071</v>
      </c>
    </row>
    <row r="2804" spans="1:3" x14ac:dyDescent="0.3">
      <c r="A2804" s="19" t="s">
        <v>19065</v>
      </c>
      <c r="B2804" s="19" t="s">
        <v>20187</v>
      </c>
      <c r="C2804" s="19" t="s">
        <v>19449</v>
      </c>
    </row>
    <row r="2805" spans="1:3" x14ac:dyDescent="0.3">
      <c r="A2805" s="19" t="s">
        <v>17405</v>
      </c>
      <c r="B2805" s="19" t="s">
        <v>20183</v>
      </c>
      <c r="C2805" s="19" t="s">
        <v>19449</v>
      </c>
    </row>
    <row r="2806" spans="1:3" x14ac:dyDescent="0.3">
      <c r="A2806" s="19" t="s">
        <v>15888</v>
      </c>
      <c r="B2806" s="19" t="s">
        <v>20179</v>
      </c>
      <c r="C2806" s="19" t="s">
        <v>20067</v>
      </c>
    </row>
    <row r="2807" spans="1:3" x14ac:dyDescent="0.3">
      <c r="A2807" s="19" t="s">
        <v>18319</v>
      </c>
      <c r="B2807" s="19" t="s">
        <v>13616</v>
      </c>
      <c r="C2807" s="19" t="s">
        <v>19455</v>
      </c>
    </row>
    <row r="2808" spans="1:3" x14ac:dyDescent="0.3">
      <c r="A2808" s="19" t="s">
        <v>19135</v>
      </c>
      <c r="B2808" s="19" t="s">
        <v>20175</v>
      </c>
      <c r="C2808" s="19" t="s">
        <v>19517</v>
      </c>
    </row>
    <row r="2809" spans="1:3" x14ac:dyDescent="0.3">
      <c r="A2809" s="19" t="s">
        <v>18903</v>
      </c>
      <c r="B2809" s="19" t="s">
        <v>20179</v>
      </c>
      <c r="C2809" s="19" t="s">
        <v>19638</v>
      </c>
    </row>
    <row r="2810" spans="1:3" x14ac:dyDescent="0.3">
      <c r="A2810" s="19" t="s">
        <v>19150</v>
      </c>
      <c r="B2810" s="19" t="s">
        <v>20179</v>
      </c>
      <c r="C2810" s="19" t="s">
        <v>19502</v>
      </c>
    </row>
    <row r="2811" spans="1:3" x14ac:dyDescent="0.3">
      <c r="A2811" s="19" t="s">
        <v>16151</v>
      </c>
      <c r="B2811" s="19" t="s">
        <v>20187</v>
      </c>
      <c r="C2811" s="19" t="s">
        <v>19449</v>
      </c>
    </row>
    <row r="2812" spans="1:3" x14ac:dyDescent="0.3">
      <c r="A2812" s="19" t="s">
        <v>18939</v>
      </c>
      <c r="B2812" s="19" t="s">
        <v>20188</v>
      </c>
      <c r="C2812" s="19" t="s">
        <v>19787</v>
      </c>
    </row>
    <row r="2813" spans="1:3" x14ac:dyDescent="0.3">
      <c r="A2813" s="19" t="s">
        <v>17890</v>
      </c>
      <c r="B2813" s="19" t="s">
        <v>20187</v>
      </c>
      <c r="C2813" s="19" t="s">
        <v>19453</v>
      </c>
    </row>
    <row r="2814" spans="1:3" x14ac:dyDescent="0.3">
      <c r="A2814" s="19" t="s">
        <v>17517</v>
      </c>
      <c r="B2814" s="19" t="s">
        <v>20179</v>
      </c>
      <c r="C2814" s="19" t="s">
        <v>20060</v>
      </c>
    </row>
    <row r="2815" spans="1:3" x14ac:dyDescent="0.3">
      <c r="A2815" s="19" t="s">
        <v>15261</v>
      </c>
      <c r="B2815" s="19" t="s">
        <v>20178</v>
      </c>
      <c r="C2815" s="19" t="s">
        <v>19455</v>
      </c>
    </row>
    <row r="2816" spans="1:3" x14ac:dyDescent="0.3">
      <c r="A2816" s="19" t="s">
        <v>15575</v>
      </c>
      <c r="B2816" s="19" t="s">
        <v>20187</v>
      </c>
      <c r="C2816" s="19" t="s">
        <v>19774</v>
      </c>
    </row>
    <row r="2817" spans="1:3" x14ac:dyDescent="0.3">
      <c r="A2817" s="19" t="s">
        <v>19301</v>
      </c>
      <c r="B2817" s="19" t="s">
        <v>20179</v>
      </c>
      <c r="C2817" s="19" t="s">
        <v>20072</v>
      </c>
    </row>
    <row r="2818" spans="1:3" x14ac:dyDescent="0.3">
      <c r="A2818" s="19" t="s">
        <v>18872</v>
      </c>
      <c r="B2818" s="19" t="s">
        <v>20175</v>
      </c>
      <c r="C2818" s="19" t="s">
        <v>19458</v>
      </c>
    </row>
    <row r="2819" spans="1:3" x14ac:dyDescent="0.3">
      <c r="A2819" s="19" t="s">
        <v>16708</v>
      </c>
      <c r="B2819" s="19" t="s">
        <v>13616</v>
      </c>
      <c r="C2819" s="19" t="s">
        <v>19441</v>
      </c>
    </row>
    <row r="2820" spans="1:3" x14ac:dyDescent="0.3">
      <c r="A2820" s="19" t="s">
        <v>13496</v>
      </c>
      <c r="B2820" s="19" t="s">
        <v>20175</v>
      </c>
      <c r="C2820" s="19" t="s">
        <v>20073</v>
      </c>
    </row>
    <row r="2821" spans="1:3" x14ac:dyDescent="0.3">
      <c r="A2821" s="19" t="s">
        <v>17802</v>
      </c>
      <c r="B2821" s="19" t="s">
        <v>20187</v>
      </c>
      <c r="C2821" s="19" t="s">
        <v>19449</v>
      </c>
    </row>
    <row r="2822" spans="1:3" x14ac:dyDescent="0.3">
      <c r="A2822" s="19" t="s">
        <v>19050</v>
      </c>
      <c r="B2822" s="19" t="s">
        <v>20179</v>
      </c>
      <c r="C2822" s="19" t="s">
        <v>19485</v>
      </c>
    </row>
    <row r="2823" spans="1:3" x14ac:dyDescent="0.3">
      <c r="A2823" s="19" t="s">
        <v>16350</v>
      </c>
      <c r="B2823" s="19" t="s">
        <v>13616</v>
      </c>
      <c r="C2823" s="19" t="s">
        <v>19492</v>
      </c>
    </row>
    <row r="2824" spans="1:3" x14ac:dyDescent="0.3">
      <c r="A2824" s="19" t="s">
        <v>18494</v>
      </c>
      <c r="B2824" s="19" t="s">
        <v>13616</v>
      </c>
      <c r="C2824" s="19" t="s">
        <v>19455</v>
      </c>
    </row>
    <row r="2825" spans="1:3" x14ac:dyDescent="0.3">
      <c r="A2825" s="19" t="s">
        <v>19295</v>
      </c>
      <c r="B2825" s="19" t="s">
        <v>13616</v>
      </c>
      <c r="C2825" s="19" t="s">
        <v>19517</v>
      </c>
    </row>
    <row r="2826" spans="1:3" x14ac:dyDescent="0.3">
      <c r="A2826" s="19" t="s">
        <v>17791</v>
      </c>
      <c r="B2826" s="19" t="s">
        <v>20176</v>
      </c>
      <c r="C2826" s="19" t="s">
        <v>19453</v>
      </c>
    </row>
    <row r="2827" spans="1:3" x14ac:dyDescent="0.3">
      <c r="A2827" s="19" t="s">
        <v>18498</v>
      </c>
      <c r="B2827" s="19" t="s">
        <v>20186</v>
      </c>
      <c r="C2827" s="19" t="s">
        <v>19455</v>
      </c>
    </row>
    <row r="2828" spans="1:3" x14ac:dyDescent="0.3">
      <c r="A2828" s="19" t="s">
        <v>19290</v>
      </c>
      <c r="B2828" s="19" t="s">
        <v>13616</v>
      </c>
      <c r="C2828" s="19" t="s">
        <v>19911</v>
      </c>
    </row>
    <row r="2829" spans="1:3" x14ac:dyDescent="0.3">
      <c r="A2829" s="19" t="s">
        <v>16669</v>
      </c>
      <c r="B2829" s="19" t="s">
        <v>20179</v>
      </c>
      <c r="C2829" s="19" t="s">
        <v>19517</v>
      </c>
    </row>
    <row r="2830" spans="1:3" x14ac:dyDescent="0.3">
      <c r="A2830" s="19" t="s">
        <v>19052</v>
      </c>
      <c r="B2830" s="19" t="s">
        <v>20179</v>
      </c>
      <c r="C2830" s="19" t="s">
        <v>19517</v>
      </c>
    </row>
    <row r="2831" spans="1:3" x14ac:dyDescent="0.3">
      <c r="A2831" s="19" t="s">
        <v>18636</v>
      </c>
      <c r="B2831" s="19" t="s">
        <v>20183</v>
      </c>
      <c r="C2831" s="19" t="s">
        <v>19517</v>
      </c>
    </row>
    <row r="2832" spans="1:3" x14ac:dyDescent="0.3">
      <c r="A2832" s="19" t="s">
        <v>15347</v>
      </c>
      <c r="B2832" s="19" t="s">
        <v>20184</v>
      </c>
      <c r="C2832" s="19" t="s">
        <v>19568</v>
      </c>
    </row>
    <row r="2833" spans="1:3" x14ac:dyDescent="0.3">
      <c r="A2833" s="19" t="s">
        <v>16996</v>
      </c>
      <c r="B2833" s="19" t="s">
        <v>20174</v>
      </c>
      <c r="C2833" s="19" t="s">
        <v>19455</v>
      </c>
    </row>
    <row r="2834" spans="1:3" x14ac:dyDescent="0.3">
      <c r="A2834" s="19" t="s">
        <v>17709</v>
      </c>
      <c r="B2834" s="19" t="s">
        <v>13616</v>
      </c>
      <c r="C2834" s="19" t="s">
        <v>20074</v>
      </c>
    </row>
    <row r="2835" spans="1:3" x14ac:dyDescent="0.3">
      <c r="A2835" s="19" t="s">
        <v>16456</v>
      </c>
      <c r="B2835" s="19" t="s">
        <v>20179</v>
      </c>
      <c r="C2835" s="19" t="s">
        <v>20075</v>
      </c>
    </row>
    <row r="2836" spans="1:3" x14ac:dyDescent="0.3">
      <c r="A2836" s="19" t="s">
        <v>19305</v>
      </c>
      <c r="B2836" s="19" t="s">
        <v>20181</v>
      </c>
      <c r="C2836" s="19" t="s">
        <v>19449</v>
      </c>
    </row>
    <row r="2837" spans="1:3" x14ac:dyDescent="0.3">
      <c r="A2837" s="19" t="s">
        <v>16780</v>
      </c>
      <c r="B2837" s="19" t="s">
        <v>13616</v>
      </c>
      <c r="C2837" s="19" t="s">
        <v>19491</v>
      </c>
    </row>
    <row r="2838" spans="1:3" x14ac:dyDescent="0.3">
      <c r="A2838" s="19" t="s">
        <v>19196</v>
      </c>
      <c r="B2838" s="19" t="s">
        <v>20179</v>
      </c>
      <c r="C2838" s="19" t="s">
        <v>19944</v>
      </c>
    </row>
    <row r="2839" spans="1:3" x14ac:dyDescent="0.3">
      <c r="A2839" s="19" t="s">
        <v>19028</v>
      </c>
      <c r="B2839" s="19" t="s">
        <v>20185</v>
      </c>
      <c r="C2839" s="19" t="s">
        <v>20076</v>
      </c>
    </row>
    <row r="2840" spans="1:3" x14ac:dyDescent="0.3">
      <c r="A2840" s="19" t="s">
        <v>17665</v>
      </c>
      <c r="B2840" s="19" t="s">
        <v>13616</v>
      </c>
      <c r="C2840" s="19" t="s">
        <v>19912</v>
      </c>
    </row>
    <row r="2841" spans="1:3" x14ac:dyDescent="0.3">
      <c r="A2841" s="19" t="s">
        <v>15015</v>
      </c>
      <c r="B2841" s="19" t="s">
        <v>13616</v>
      </c>
      <c r="C2841" s="19" t="s">
        <v>20077</v>
      </c>
    </row>
    <row r="2842" spans="1:3" x14ac:dyDescent="0.3">
      <c r="A2842" s="19" t="s">
        <v>19128</v>
      </c>
      <c r="B2842" s="19" t="s">
        <v>20179</v>
      </c>
      <c r="C2842" s="19" t="s">
        <v>20078</v>
      </c>
    </row>
    <row r="2843" spans="1:3" x14ac:dyDescent="0.3">
      <c r="A2843" s="19" t="s">
        <v>15986</v>
      </c>
      <c r="B2843" s="19" t="s">
        <v>20174</v>
      </c>
      <c r="C2843" s="19" t="s">
        <v>19761</v>
      </c>
    </row>
    <row r="2844" spans="1:3" x14ac:dyDescent="0.3">
      <c r="A2844" s="19" t="s">
        <v>16576</v>
      </c>
      <c r="B2844" s="19" t="s">
        <v>20179</v>
      </c>
      <c r="C2844" s="19" t="s">
        <v>19615</v>
      </c>
    </row>
    <row r="2845" spans="1:3" x14ac:dyDescent="0.3">
      <c r="A2845" s="19" t="s">
        <v>15549</v>
      </c>
      <c r="B2845" s="19" t="s">
        <v>13616</v>
      </c>
      <c r="C2845" s="19" t="s">
        <v>19646</v>
      </c>
    </row>
    <row r="2846" spans="1:3" x14ac:dyDescent="0.3">
      <c r="A2846" s="19" t="s">
        <v>16230</v>
      </c>
      <c r="B2846" s="19" t="s">
        <v>20178</v>
      </c>
      <c r="C2846" s="19" t="s">
        <v>20079</v>
      </c>
    </row>
    <row r="2847" spans="1:3" x14ac:dyDescent="0.3">
      <c r="A2847" s="19" t="s">
        <v>15059</v>
      </c>
      <c r="B2847" s="19" t="s">
        <v>20180</v>
      </c>
      <c r="C2847" s="19" t="s">
        <v>19555</v>
      </c>
    </row>
    <row r="2848" spans="1:3" x14ac:dyDescent="0.3">
      <c r="A2848" s="19" t="s">
        <v>16522</v>
      </c>
      <c r="B2848" s="19" t="s">
        <v>20174</v>
      </c>
      <c r="C2848" s="19" t="s">
        <v>19588</v>
      </c>
    </row>
    <row r="2849" spans="1:3" x14ac:dyDescent="0.3">
      <c r="A2849" s="19" t="s">
        <v>19131</v>
      </c>
      <c r="B2849" s="19" t="s">
        <v>20179</v>
      </c>
      <c r="C2849" s="19" t="s">
        <v>19928</v>
      </c>
    </row>
    <row r="2850" spans="1:3" x14ac:dyDescent="0.3">
      <c r="A2850" s="19" t="s">
        <v>19307</v>
      </c>
      <c r="B2850" s="19" t="s">
        <v>13616</v>
      </c>
      <c r="C2850" s="19" t="s">
        <v>20080</v>
      </c>
    </row>
    <row r="2851" spans="1:3" x14ac:dyDescent="0.3">
      <c r="A2851" s="19" t="s">
        <v>16097</v>
      </c>
      <c r="B2851" s="19" t="s">
        <v>20188</v>
      </c>
      <c r="C2851" s="19" t="s">
        <v>20081</v>
      </c>
    </row>
    <row r="2852" spans="1:3" x14ac:dyDescent="0.3">
      <c r="A2852" s="19" t="s">
        <v>17733</v>
      </c>
      <c r="B2852" s="19" t="s">
        <v>20179</v>
      </c>
      <c r="C2852" s="19" t="s">
        <v>19789</v>
      </c>
    </row>
    <row r="2853" spans="1:3" x14ac:dyDescent="0.3">
      <c r="A2853" s="19" t="s">
        <v>19312</v>
      </c>
      <c r="B2853" s="19" t="s">
        <v>13616</v>
      </c>
      <c r="C2853" s="19" t="s">
        <v>20082</v>
      </c>
    </row>
    <row r="2854" spans="1:3" x14ac:dyDescent="0.3">
      <c r="A2854" s="19" t="s">
        <v>17793</v>
      </c>
      <c r="B2854" s="19" t="s">
        <v>20187</v>
      </c>
      <c r="C2854" s="19" t="s">
        <v>19449</v>
      </c>
    </row>
    <row r="2855" spans="1:3" x14ac:dyDescent="0.3">
      <c r="A2855" s="19" t="s">
        <v>19147</v>
      </c>
      <c r="B2855" s="19" t="s">
        <v>20175</v>
      </c>
      <c r="C2855" s="19" t="s">
        <v>20083</v>
      </c>
    </row>
    <row r="2856" spans="1:3" x14ac:dyDescent="0.3">
      <c r="A2856" s="19" t="s">
        <v>18647</v>
      </c>
      <c r="B2856" s="19" t="s">
        <v>13616</v>
      </c>
      <c r="C2856" s="19" t="s">
        <v>19458</v>
      </c>
    </row>
    <row r="2857" spans="1:3" x14ac:dyDescent="0.3">
      <c r="A2857" s="19" t="s">
        <v>17248</v>
      </c>
      <c r="B2857" s="19" t="s">
        <v>20187</v>
      </c>
      <c r="C2857" s="19" t="s">
        <v>20084</v>
      </c>
    </row>
    <row r="2858" spans="1:3" x14ac:dyDescent="0.3">
      <c r="A2858" s="19" t="s">
        <v>16866</v>
      </c>
      <c r="B2858" s="19" t="s">
        <v>20175</v>
      </c>
      <c r="C2858" s="19" t="s">
        <v>19517</v>
      </c>
    </row>
    <row r="2859" spans="1:3" x14ac:dyDescent="0.3">
      <c r="A2859" s="19" t="s">
        <v>16956</v>
      </c>
      <c r="B2859" s="19" t="s">
        <v>20175</v>
      </c>
      <c r="C2859" s="19" t="s">
        <v>19449</v>
      </c>
    </row>
    <row r="2860" spans="1:3" x14ac:dyDescent="0.3">
      <c r="A2860" s="19" t="s">
        <v>16116</v>
      </c>
      <c r="B2860" s="19" t="s">
        <v>20179</v>
      </c>
      <c r="C2860" s="19" t="s">
        <v>19588</v>
      </c>
    </row>
    <row r="2861" spans="1:3" x14ac:dyDescent="0.3">
      <c r="A2861" s="19" t="s">
        <v>17558</v>
      </c>
      <c r="B2861" s="19" t="s">
        <v>20183</v>
      </c>
      <c r="C2861" s="19" t="s">
        <v>20048</v>
      </c>
    </row>
    <row r="2862" spans="1:3" x14ac:dyDescent="0.3">
      <c r="A2862" s="19" t="s">
        <v>17994</v>
      </c>
      <c r="B2862" s="19" t="s">
        <v>20187</v>
      </c>
      <c r="C2862" s="19" t="s">
        <v>19449</v>
      </c>
    </row>
    <row r="2863" spans="1:3" x14ac:dyDescent="0.3">
      <c r="A2863" s="19" t="s">
        <v>15124</v>
      </c>
      <c r="B2863" s="19" t="s">
        <v>20179</v>
      </c>
      <c r="C2863" s="19" t="s">
        <v>20085</v>
      </c>
    </row>
    <row r="2864" spans="1:3" x14ac:dyDescent="0.3">
      <c r="A2864" s="19" t="s">
        <v>17102</v>
      </c>
      <c r="B2864" s="19" t="s">
        <v>20178</v>
      </c>
      <c r="C2864" s="19" t="s">
        <v>20086</v>
      </c>
    </row>
    <row r="2865" spans="1:3" x14ac:dyDescent="0.3">
      <c r="A2865" s="19" t="s">
        <v>19026</v>
      </c>
      <c r="B2865" s="19" t="s">
        <v>13616</v>
      </c>
      <c r="C2865" s="19" t="s">
        <v>19588</v>
      </c>
    </row>
    <row r="2866" spans="1:3" x14ac:dyDescent="0.3">
      <c r="A2866" s="19" t="s">
        <v>15318</v>
      </c>
      <c r="B2866" s="19" t="s">
        <v>13616</v>
      </c>
      <c r="C2866" s="19" t="s">
        <v>19706</v>
      </c>
    </row>
    <row r="2867" spans="1:3" x14ac:dyDescent="0.3">
      <c r="A2867" s="19" t="s">
        <v>17668</v>
      </c>
      <c r="B2867" s="19" t="s">
        <v>20187</v>
      </c>
      <c r="C2867" s="19" t="s">
        <v>19455</v>
      </c>
    </row>
    <row r="2868" spans="1:3" x14ac:dyDescent="0.3">
      <c r="A2868" s="19" t="s">
        <v>16567</v>
      </c>
      <c r="B2868" s="19" t="s">
        <v>20174</v>
      </c>
      <c r="C2868" s="19" t="s">
        <v>19449</v>
      </c>
    </row>
    <row r="2869" spans="1:3" x14ac:dyDescent="0.3">
      <c r="A2869" s="19" t="s">
        <v>19250</v>
      </c>
      <c r="B2869" s="19" t="s">
        <v>13616</v>
      </c>
      <c r="C2869" s="19" t="s">
        <v>19690</v>
      </c>
    </row>
    <row r="2870" spans="1:3" x14ac:dyDescent="0.3">
      <c r="A2870" s="19" t="s">
        <v>19394</v>
      </c>
      <c r="B2870" s="19" t="s">
        <v>20179</v>
      </c>
      <c r="C2870" s="19" t="s">
        <v>20087</v>
      </c>
    </row>
    <row r="2871" spans="1:3" x14ac:dyDescent="0.3">
      <c r="A2871" s="19" t="s">
        <v>15540</v>
      </c>
      <c r="B2871" s="19" t="s">
        <v>20178</v>
      </c>
      <c r="C2871" s="19" t="s">
        <v>20088</v>
      </c>
    </row>
    <row r="2872" spans="1:3" x14ac:dyDescent="0.3">
      <c r="A2872" s="19" t="s">
        <v>15270</v>
      </c>
      <c r="B2872" s="19" t="s">
        <v>13616</v>
      </c>
      <c r="C2872" s="19" t="s">
        <v>20089</v>
      </c>
    </row>
    <row r="2873" spans="1:3" x14ac:dyDescent="0.3">
      <c r="A2873" s="19" t="s">
        <v>16018</v>
      </c>
      <c r="B2873" s="19" t="s">
        <v>20179</v>
      </c>
      <c r="C2873" s="19" t="s">
        <v>19628</v>
      </c>
    </row>
    <row r="2874" spans="1:3" x14ac:dyDescent="0.3">
      <c r="A2874" s="19" t="s">
        <v>16705</v>
      </c>
      <c r="B2874" s="19" t="s">
        <v>20179</v>
      </c>
      <c r="C2874" s="19" t="s">
        <v>19808</v>
      </c>
    </row>
    <row r="2875" spans="1:3" x14ac:dyDescent="0.3">
      <c r="A2875" s="19" t="s">
        <v>16057</v>
      </c>
      <c r="B2875" s="19" t="s">
        <v>13616</v>
      </c>
      <c r="C2875" s="19" t="s">
        <v>19792</v>
      </c>
    </row>
    <row r="2876" spans="1:3" x14ac:dyDescent="0.3">
      <c r="A2876" s="19" t="s">
        <v>15971</v>
      </c>
      <c r="B2876" s="19" t="s">
        <v>20179</v>
      </c>
      <c r="C2876" s="19" t="s">
        <v>19442</v>
      </c>
    </row>
    <row r="2877" spans="1:3" x14ac:dyDescent="0.3">
      <c r="A2877" s="19" t="s">
        <v>18403</v>
      </c>
      <c r="B2877" s="19" t="s">
        <v>20175</v>
      </c>
      <c r="C2877" s="19" t="s">
        <v>19458</v>
      </c>
    </row>
    <row r="2878" spans="1:3" x14ac:dyDescent="0.3">
      <c r="A2878" s="19" t="s">
        <v>17398</v>
      </c>
      <c r="B2878" s="19" t="s">
        <v>20179</v>
      </c>
      <c r="C2878" s="19" t="s">
        <v>20090</v>
      </c>
    </row>
    <row r="2879" spans="1:3" x14ac:dyDescent="0.3">
      <c r="A2879" s="19" t="s">
        <v>16111</v>
      </c>
      <c r="B2879" s="19" t="s">
        <v>13616</v>
      </c>
      <c r="C2879" s="19" t="s">
        <v>19588</v>
      </c>
    </row>
    <row r="2880" spans="1:3" x14ac:dyDescent="0.3">
      <c r="A2880" s="19" t="s">
        <v>16839</v>
      </c>
      <c r="B2880" s="19" t="s">
        <v>20189</v>
      </c>
      <c r="C2880" s="19" t="s">
        <v>19588</v>
      </c>
    </row>
    <row r="2881" spans="1:3" x14ac:dyDescent="0.3">
      <c r="A2881" s="19" t="s">
        <v>19089</v>
      </c>
      <c r="B2881" s="19" t="s">
        <v>20177</v>
      </c>
      <c r="C2881" s="19" t="s">
        <v>19441</v>
      </c>
    </row>
    <row r="2882" spans="1:3" x14ac:dyDescent="0.3">
      <c r="A2882" s="19" t="s">
        <v>17996</v>
      </c>
      <c r="B2882" s="19" t="s">
        <v>20187</v>
      </c>
      <c r="C2882" s="19" t="s">
        <v>19449</v>
      </c>
    </row>
    <row r="2883" spans="1:3" x14ac:dyDescent="0.3">
      <c r="A2883" s="19" t="s">
        <v>17993</v>
      </c>
      <c r="B2883" s="19" t="s">
        <v>20187</v>
      </c>
      <c r="C2883" s="19" t="s">
        <v>19449</v>
      </c>
    </row>
    <row r="2884" spans="1:3" x14ac:dyDescent="0.3">
      <c r="A2884" s="19" t="s">
        <v>16108</v>
      </c>
      <c r="B2884" s="19" t="s">
        <v>20179</v>
      </c>
      <c r="C2884" s="19" t="s">
        <v>19588</v>
      </c>
    </row>
    <row r="2885" spans="1:3" x14ac:dyDescent="0.3">
      <c r="A2885" s="19" t="s">
        <v>14683</v>
      </c>
      <c r="B2885" s="19" t="s">
        <v>20179</v>
      </c>
      <c r="C2885" s="19" t="s">
        <v>20092</v>
      </c>
    </row>
    <row r="2886" spans="1:3" x14ac:dyDescent="0.3">
      <c r="A2886" s="19" t="s">
        <v>18344</v>
      </c>
      <c r="B2886" s="19" t="s">
        <v>20187</v>
      </c>
      <c r="C2886" s="19" t="s">
        <v>19837</v>
      </c>
    </row>
    <row r="2887" spans="1:3" x14ac:dyDescent="0.3">
      <c r="A2887" s="19" t="s">
        <v>19136</v>
      </c>
      <c r="B2887" s="19" t="s">
        <v>20174</v>
      </c>
      <c r="C2887" s="19" t="s">
        <v>19517</v>
      </c>
    </row>
    <row r="2888" spans="1:3" x14ac:dyDescent="0.3">
      <c r="A2888" s="19" t="s">
        <v>17443</v>
      </c>
      <c r="B2888" s="19" t="s">
        <v>13616</v>
      </c>
      <c r="C2888" s="19" t="s">
        <v>20093</v>
      </c>
    </row>
    <row r="2889" spans="1:3" x14ac:dyDescent="0.3">
      <c r="A2889" s="19" t="s">
        <v>14931</v>
      </c>
      <c r="B2889" s="19" t="s">
        <v>20187</v>
      </c>
      <c r="C2889" s="19" t="s">
        <v>20094</v>
      </c>
    </row>
    <row r="2890" spans="1:3" x14ac:dyDescent="0.3">
      <c r="A2890" s="19" t="s">
        <v>17425</v>
      </c>
      <c r="B2890" s="19" t="s">
        <v>13616</v>
      </c>
      <c r="C2890" s="19" t="s">
        <v>19517</v>
      </c>
    </row>
    <row r="2891" spans="1:3" x14ac:dyDescent="0.3">
      <c r="A2891" s="19" t="s">
        <v>19170</v>
      </c>
      <c r="B2891" s="19" t="s">
        <v>20185</v>
      </c>
      <c r="C2891" s="19" t="s">
        <v>19455</v>
      </c>
    </row>
    <row r="2892" spans="1:3" x14ac:dyDescent="0.3">
      <c r="A2892" s="19" t="s">
        <v>18291</v>
      </c>
      <c r="B2892" s="19" t="s">
        <v>20175</v>
      </c>
      <c r="C2892" s="19" t="s">
        <v>19521</v>
      </c>
    </row>
    <row r="2893" spans="1:3" x14ac:dyDescent="0.3">
      <c r="A2893" s="19" t="s">
        <v>19317</v>
      </c>
      <c r="B2893" s="19" t="s">
        <v>20185</v>
      </c>
      <c r="C2893" s="19" t="s">
        <v>19690</v>
      </c>
    </row>
    <row r="2894" spans="1:3" x14ac:dyDescent="0.3">
      <c r="A2894" s="19" t="s">
        <v>15488</v>
      </c>
      <c r="B2894" s="19" t="s">
        <v>20187</v>
      </c>
      <c r="C2894" s="19" t="s">
        <v>20095</v>
      </c>
    </row>
    <row r="2895" spans="1:3" x14ac:dyDescent="0.3">
      <c r="A2895" s="19" t="s">
        <v>19181</v>
      </c>
      <c r="B2895" s="19" t="s">
        <v>20179</v>
      </c>
      <c r="C2895" s="19" t="s">
        <v>20096</v>
      </c>
    </row>
    <row r="2896" spans="1:3" x14ac:dyDescent="0.3">
      <c r="A2896" s="19" t="s">
        <v>15691</v>
      </c>
      <c r="B2896" s="19" t="s">
        <v>20179</v>
      </c>
      <c r="C2896" s="19" t="s">
        <v>19491</v>
      </c>
    </row>
    <row r="2897" spans="1:3" x14ac:dyDescent="0.3">
      <c r="A2897" s="19" t="s">
        <v>18992</v>
      </c>
      <c r="B2897" s="19" t="s">
        <v>20179</v>
      </c>
      <c r="C2897" s="19" t="s">
        <v>19458</v>
      </c>
    </row>
    <row r="2898" spans="1:3" x14ac:dyDescent="0.3">
      <c r="A2898" s="19" t="s">
        <v>15883</v>
      </c>
      <c r="B2898" s="19" t="s">
        <v>20175</v>
      </c>
      <c r="C2898" s="19" t="s">
        <v>19588</v>
      </c>
    </row>
    <row r="2899" spans="1:3" x14ac:dyDescent="0.3">
      <c r="A2899" s="19" t="s">
        <v>18027</v>
      </c>
      <c r="B2899" s="19" t="s">
        <v>20175</v>
      </c>
      <c r="C2899" s="19" t="s">
        <v>19740</v>
      </c>
    </row>
    <row r="2900" spans="1:3" x14ac:dyDescent="0.3">
      <c r="A2900" s="19" t="s">
        <v>19390</v>
      </c>
      <c r="B2900" s="19" t="s">
        <v>20179</v>
      </c>
      <c r="C2900" s="19" t="s">
        <v>19568</v>
      </c>
    </row>
    <row r="2901" spans="1:3" x14ac:dyDescent="0.3">
      <c r="A2901" s="19" t="s">
        <v>17572</v>
      </c>
      <c r="B2901" s="19" t="s">
        <v>20185</v>
      </c>
      <c r="C2901" s="19" t="s">
        <v>19690</v>
      </c>
    </row>
    <row r="2902" spans="1:3" x14ac:dyDescent="0.3">
      <c r="A2902" s="19" t="s">
        <v>16358</v>
      </c>
      <c r="B2902" s="19" t="s">
        <v>20179</v>
      </c>
      <c r="C2902" s="19" t="s">
        <v>19458</v>
      </c>
    </row>
    <row r="2903" spans="1:3" x14ac:dyDescent="0.3">
      <c r="A2903" s="19" t="s">
        <v>16214</v>
      </c>
      <c r="B2903" s="19" t="s">
        <v>20179</v>
      </c>
      <c r="C2903" s="19" t="s">
        <v>19734</v>
      </c>
    </row>
    <row r="2904" spans="1:3" x14ac:dyDescent="0.3">
      <c r="A2904" s="19" t="s">
        <v>16104</v>
      </c>
      <c r="B2904" s="19" t="s">
        <v>20179</v>
      </c>
      <c r="C2904" s="19" t="s">
        <v>19458</v>
      </c>
    </row>
    <row r="2905" spans="1:3" x14ac:dyDescent="0.3">
      <c r="A2905" s="19" t="s">
        <v>16074</v>
      </c>
      <c r="B2905" s="19" t="s">
        <v>20188</v>
      </c>
      <c r="C2905" s="19" t="s">
        <v>19740</v>
      </c>
    </row>
    <row r="2906" spans="1:3" x14ac:dyDescent="0.3">
      <c r="A2906" s="19" t="s">
        <v>14819</v>
      </c>
      <c r="B2906" s="19" t="s">
        <v>20179</v>
      </c>
      <c r="C2906" s="19" t="s">
        <v>19722</v>
      </c>
    </row>
    <row r="2907" spans="1:3" x14ac:dyDescent="0.3">
      <c r="A2907" s="19" t="s">
        <v>18390</v>
      </c>
      <c r="B2907" s="19" t="s">
        <v>20185</v>
      </c>
      <c r="C2907" s="19" t="s">
        <v>19533</v>
      </c>
    </row>
    <row r="2908" spans="1:3" x14ac:dyDescent="0.3">
      <c r="A2908" s="19" t="s">
        <v>14740</v>
      </c>
      <c r="B2908" s="19" t="s">
        <v>20185</v>
      </c>
      <c r="C2908" s="19" t="s">
        <v>20097</v>
      </c>
    </row>
    <row r="2909" spans="1:3" x14ac:dyDescent="0.3">
      <c r="A2909" s="19" t="s">
        <v>16994</v>
      </c>
      <c r="B2909" s="19" t="s">
        <v>13616</v>
      </c>
      <c r="C2909" s="19" t="s">
        <v>19502</v>
      </c>
    </row>
    <row r="2910" spans="1:3" x14ac:dyDescent="0.3">
      <c r="A2910" s="19" t="s">
        <v>18954</v>
      </c>
      <c r="B2910" s="19" t="s">
        <v>20184</v>
      </c>
      <c r="C2910" s="19" t="s">
        <v>20098</v>
      </c>
    </row>
    <row r="2911" spans="1:3" x14ac:dyDescent="0.3">
      <c r="A2911" s="19" t="s">
        <v>18264</v>
      </c>
      <c r="B2911" s="19" t="s">
        <v>20179</v>
      </c>
      <c r="C2911" s="19" t="s">
        <v>20099</v>
      </c>
    </row>
    <row r="2912" spans="1:3" x14ac:dyDescent="0.3">
      <c r="A2912" s="19" t="s">
        <v>15008</v>
      </c>
      <c r="B2912" s="19" t="s">
        <v>20179</v>
      </c>
      <c r="C2912" s="19" t="s">
        <v>20100</v>
      </c>
    </row>
    <row r="2913" spans="1:3" x14ac:dyDescent="0.3">
      <c r="A2913" s="19" t="s">
        <v>16121</v>
      </c>
      <c r="B2913" s="19" t="s">
        <v>13616</v>
      </c>
      <c r="C2913" s="19" t="s">
        <v>19646</v>
      </c>
    </row>
    <row r="2914" spans="1:3" x14ac:dyDescent="0.3">
      <c r="A2914" s="19" t="s">
        <v>17675</v>
      </c>
      <c r="B2914" s="19" t="s">
        <v>20174</v>
      </c>
      <c r="C2914" s="19" t="s">
        <v>19663</v>
      </c>
    </row>
    <row r="2915" spans="1:3" x14ac:dyDescent="0.3">
      <c r="A2915" s="19" t="s">
        <v>16569</v>
      </c>
      <c r="B2915" s="19" t="s">
        <v>20174</v>
      </c>
      <c r="C2915" s="19" t="s">
        <v>20091</v>
      </c>
    </row>
    <row r="2916" spans="1:3" x14ac:dyDescent="0.3">
      <c r="A2916" s="19" t="s">
        <v>14914</v>
      </c>
      <c r="B2916" s="19" t="s">
        <v>20179</v>
      </c>
      <c r="C2916" s="19" t="s">
        <v>19500</v>
      </c>
    </row>
    <row r="2917" spans="1:3" x14ac:dyDescent="0.3">
      <c r="A2917" s="19" t="s">
        <v>16712</v>
      </c>
      <c r="B2917" s="19" t="s">
        <v>20177</v>
      </c>
      <c r="C2917" s="19" t="s">
        <v>19441</v>
      </c>
    </row>
    <row r="2918" spans="1:3" x14ac:dyDescent="0.3">
      <c r="A2918" s="19" t="s">
        <v>16448</v>
      </c>
      <c r="B2918" s="19" t="s">
        <v>13616</v>
      </c>
      <c r="C2918" s="19" t="s">
        <v>20101</v>
      </c>
    </row>
    <row r="2919" spans="1:3" x14ac:dyDescent="0.3">
      <c r="A2919" s="19" t="s">
        <v>17238</v>
      </c>
      <c r="B2919" s="19" t="s">
        <v>20179</v>
      </c>
      <c r="C2919" s="19" t="s">
        <v>20102</v>
      </c>
    </row>
    <row r="2920" spans="1:3" x14ac:dyDescent="0.3">
      <c r="A2920" s="19" t="s">
        <v>15399</v>
      </c>
      <c r="B2920" s="19" t="s">
        <v>20187</v>
      </c>
      <c r="C2920" s="19" t="s">
        <v>20103</v>
      </c>
    </row>
    <row r="2921" spans="1:3" x14ac:dyDescent="0.3">
      <c r="A2921" s="19" t="s">
        <v>17509</v>
      </c>
      <c r="B2921" s="19" t="s">
        <v>13616</v>
      </c>
      <c r="C2921" s="19" t="s">
        <v>19517</v>
      </c>
    </row>
    <row r="2922" spans="1:3" x14ac:dyDescent="0.3">
      <c r="A2922" s="19" t="s">
        <v>16513</v>
      </c>
      <c r="B2922" s="19" t="s">
        <v>20179</v>
      </c>
      <c r="C2922" s="19" t="s">
        <v>20104</v>
      </c>
    </row>
    <row r="2923" spans="1:3" x14ac:dyDescent="0.3">
      <c r="A2923" s="19" t="s">
        <v>16235</v>
      </c>
      <c r="B2923" s="19" t="s">
        <v>20187</v>
      </c>
      <c r="C2923" s="19" t="s">
        <v>20106</v>
      </c>
    </row>
    <row r="2924" spans="1:3" x14ac:dyDescent="0.3">
      <c r="A2924" s="19" t="s">
        <v>19107</v>
      </c>
      <c r="B2924" s="19" t="s">
        <v>20179</v>
      </c>
      <c r="C2924" s="19" t="s">
        <v>20107</v>
      </c>
    </row>
    <row r="2925" spans="1:3" x14ac:dyDescent="0.3">
      <c r="A2925" s="19" t="s">
        <v>19008</v>
      </c>
      <c r="B2925" s="19" t="s">
        <v>20179</v>
      </c>
      <c r="C2925" s="19" t="s">
        <v>19817</v>
      </c>
    </row>
    <row r="2926" spans="1:3" x14ac:dyDescent="0.3">
      <c r="A2926" s="19" t="s">
        <v>15548</v>
      </c>
      <c r="B2926" s="19" t="s">
        <v>20179</v>
      </c>
      <c r="C2926" s="19" t="s">
        <v>20108</v>
      </c>
    </row>
    <row r="2927" spans="1:3" x14ac:dyDescent="0.3">
      <c r="A2927" s="19" t="s">
        <v>18864</v>
      </c>
      <c r="B2927" s="19" t="s">
        <v>20174</v>
      </c>
      <c r="C2927" s="19" t="s">
        <v>19458</v>
      </c>
    </row>
    <row r="2928" spans="1:3" x14ac:dyDescent="0.3">
      <c r="A2928" s="19" t="s">
        <v>18544</v>
      </c>
      <c r="B2928" s="19" t="s">
        <v>20183</v>
      </c>
      <c r="C2928" s="19" t="s">
        <v>19517</v>
      </c>
    </row>
    <row r="2929" spans="1:3" x14ac:dyDescent="0.3">
      <c r="A2929" s="19" t="s">
        <v>19379</v>
      </c>
      <c r="B2929" s="19" t="s">
        <v>20174</v>
      </c>
      <c r="C2929" s="19" t="s">
        <v>20109</v>
      </c>
    </row>
    <row r="2930" spans="1:3" x14ac:dyDescent="0.3">
      <c r="A2930" s="19" t="s">
        <v>17606</v>
      </c>
      <c r="B2930" s="19" t="s">
        <v>20179</v>
      </c>
      <c r="C2930" s="19" t="s">
        <v>20110</v>
      </c>
    </row>
    <row r="2931" spans="1:3" x14ac:dyDescent="0.3">
      <c r="A2931" s="19" t="s">
        <v>18870</v>
      </c>
      <c r="B2931" s="19" t="s">
        <v>20174</v>
      </c>
      <c r="C2931" s="19" t="s">
        <v>19458</v>
      </c>
    </row>
    <row r="2932" spans="1:3" x14ac:dyDescent="0.3">
      <c r="A2932" s="19" t="s">
        <v>16096</v>
      </c>
      <c r="B2932" s="19" t="s">
        <v>20180</v>
      </c>
      <c r="C2932" s="19" t="s">
        <v>20111</v>
      </c>
    </row>
    <row r="2933" spans="1:3" x14ac:dyDescent="0.3">
      <c r="A2933" s="19" t="s">
        <v>16596</v>
      </c>
      <c r="B2933" s="19" t="s">
        <v>13616</v>
      </c>
      <c r="C2933" s="19" t="s">
        <v>19502</v>
      </c>
    </row>
    <row r="2934" spans="1:3" x14ac:dyDescent="0.3">
      <c r="A2934" s="19" t="s">
        <v>15180</v>
      </c>
      <c r="B2934" s="19" t="s">
        <v>20179</v>
      </c>
      <c r="C2934" s="19" t="s">
        <v>20105</v>
      </c>
    </row>
    <row r="2935" spans="1:3" x14ac:dyDescent="0.3">
      <c r="A2935" s="19" t="s">
        <v>16347</v>
      </c>
      <c r="B2935" s="19" t="s">
        <v>13616</v>
      </c>
      <c r="C2935" s="19" t="s">
        <v>19442</v>
      </c>
    </row>
    <row r="2936" spans="1:3" x14ac:dyDescent="0.3">
      <c r="A2936" s="19" t="s">
        <v>17477</v>
      </c>
      <c r="B2936" s="19" t="s">
        <v>17743</v>
      </c>
      <c r="C2936" s="19" t="s">
        <v>19485</v>
      </c>
    </row>
    <row r="2937" spans="1:3" x14ac:dyDescent="0.3">
      <c r="A2937" s="19" t="s">
        <v>17137</v>
      </c>
      <c r="B2937" s="19" t="s">
        <v>20183</v>
      </c>
      <c r="C2937" s="19" t="s">
        <v>19638</v>
      </c>
    </row>
    <row r="2938" spans="1:3" x14ac:dyDescent="0.3">
      <c r="A2938" s="19" t="s">
        <v>19173</v>
      </c>
      <c r="B2938" s="19" t="s">
        <v>20185</v>
      </c>
      <c r="C2938" s="19" t="s">
        <v>19449</v>
      </c>
    </row>
    <row r="2939" spans="1:3" x14ac:dyDescent="0.3">
      <c r="A2939" s="19" t="s">
        <v>17639</v>
      </c>
      <c r="B2939" s="19" t="s">
        <v>13616</v>
      </c>
      <c r="C2939" s="19" t="s">
        <v>20112</v>
      </c>
    </row>
    <row r="2940" spans="1:3" x14ac:dyDescent="0.3">
      <c r="A2940" s="19" t="s">
        <v>17407</v>
      </c>
      <c r="B2940" s="19" t="s">
        <v>20174</v>
      </c>
      <c r="C2940" s="19" t="s">
        <v>19847</v>
      </c>
    </row>
    <row r="2941" spans="1:3" x14ac:dyDescent="0.3">
      <c r="A2941" s="19" t="s">
        <v>18637</v>
      </c>
      <c r="B2941" s="19" t="s">
        <v>13616</v>
      </c>
      <c r="C2941" s="19" t="s">
        <v>19442</v>
      </c>
    </row>
    <row r="2942" spans="1:3" x14ac:dyDescent="0.3">
      <c r="A2942" s="19" t="s">
        <v>18160</v>
      </c>
      <c r="B2942" s="19" t="s">
        <v>20179</v>
      </c>
      <c r="C2942" s="19" t="s">
        <v>19502</v>
      </c>
    </row>
    <row r="2943" spans="1:3" x14ac:dyDescent="0.3">
      <c r="A2943" s="19" t="s">
        <v>17659</v>
      </c>
      <c r="B2943" s="19" t="s">
        <v>13616</v>
      </c>
      <c r="C2943" s="19" t="s">
        <v>19819</v>
      </c>
    </row>
    <row r="2944" spans="1:3" x14ac:dyDescent="0.3">
      <c r="A2944" s="19" t="s">
        <v>16968</v>
      </c>
      <c r="B2944" s="19" t="s">
        <v>13616</v>
      </c>
      <c r="C2944" s="19" t="s">
        <v>19690</v>
      </c>
    </row>
    <row r="2945" spans="1:3" x14ac:dyDescent="0.3">
      <c r="A2945" s="19" t="s">
        <v>18593</v>
      </c>
      <c r="B2945" s="19" t="s">
        <v>20179</v>
      </c>
      <c r="C2945" s="19" t="s">
        <v>20065</v>
      </c>
    </row>
    <row r="2946" spans="1:3" x14ac:dyDescent="0.3">
      <c r="A2946" s="19" t="s">
        <v>15983</v>
      </c>
      <c r="B2946" s="19" t="s">
        <v>20187</v>
      </c>
      <c r="C2946" s="19" t="s">
        <v>19774</v>
      </c>
    </row>
    <row r="2947" spans="1:3" x14ac:dyDescent="0.3">
      <c r="A2947" s="19" t="s">
        <v>17148</v>
      </c>
      <c r="B2947" s="19" t="s">
        <v>13616</v>
      </c>
      <c r="C2947" s="19" t="s">
        <v>20113</v>
      </c>
    </row>
    <row r="2948" spans="1:3" x14ac:dyDescent="0.3">
      <c r="A2948" s="19" t="s">
        <v>16876</v>
      </c>
      <c r="B2948" s="19" t="s">
        <v>20179</v>
      </c>
      <c r="C2948" s="19" t="s">
        <v>19962</v>
      </c>
    </row>
    <row r="2949" spans="1:3" x14ac:dyDescent="0.3">
      <c r="A2949" s="19" t="s">
        <v>15354</v>
      </c>
      <c r="B2949" s="19" t="s">
        <v>13616</v>
      </c>
      <c r="C2949" s="19" t="s">
        <v>20114</v>
      </c>
    </row>
    <row r="2950" spans="1:3" x14ac:dyDescent="0.3">
      <c r="A2950" s="19" t="s">
        <v>19214</v>
      </c>
      <c r="B2950" s="19" t="s">
        <v>20174</v>
      </c>
      <c r="C2950" s="19" t="s">
        <v>19925</v>
      </c>
    </row>
    <row r="2951" spans="1:3" x14ac:dyDescent="0.3">
      <c r="A2951" s="19" t="s">
        <v>18602</v>
      </c>
      <c r="B2951" s="19" t="s">
        <v>20179</v>
      </c>
      <c r="C2951" s="19" t="s">
        <v>20115</v>
      </c>
    </row>
    <row r="2952" spans="1:3" x14ac:dyDescent="0.3">
      <c r="A2952" s="19" t="s">
        <v>17590</v>
      </c>
      <c r="B2952" s="19" t="s">
        <v>20187</v>
      </c>
      <c r="C2952" s="19" t="s">
        <v>19879</v>
      </c>
    </row>
    <row r="2953" spans="1:3" x14ac:dyDescent="0.3">
      <c r="A2953" s="19" t="s">
        <v>18795</v>
      </c>
      <c r="B2953" s="19" t="s">
        <v>13616</v>
      </c>
      <c r="C2953" s="19" t="s">
        <v>20116</v>
      </c>
    </row>
    <row r="2954" spans="1:3" x14ac:dyDescent="0.3">
      <c r="A2954" s="19" t="s">
        <v>16601</v>
      </c>
      <c r="B2954" s="19" t="s">
        <v>20187</v>
      </c>
      <c r="C2954" s="19" t="s">
        <v>20117</v>
      </c>
    </row>
    <row r="2955" spans="1:3" x14ac:dyDescent="0.3">
      <c r="A2955" s="19" t="s">
        <v>15439</v>
      </c>
      <c r="B2955" s="19" t="s">
        <v>20187</v>
      </c>
      <c r="C2955" s="19" t="s">
        <v>19774</v>
      </c>
    </row>
    <row r="2956" spans="1:3" x14ac:dyDescent="0.3">
      <c r="A2956" s="19" t="s">
        <v>19247</v>
      </c>
      <c r="B2956" s="19" t="s">
        <v>20176</v>
      </c>
      <c r="C2956" s="19" t="s">
        <v>19791</v>
      </c>
    </row>
    <row r="2957" spans="1:3" x14ac:dyDescent="0.3">
      <c r="A2957" s="19" t="s">
        <v>16207</v>
      </c>
      <c r="B2957" s="19" t="s">
        <v>20183</v>
      </c>
      <c r="C2957" s="19" t="s">
        <v>20118</v>
      </c>
    </row>
    <row r="2958" spans="1:3" x14ac:dyDescent="0.3">
      <c r="A2958" s="19" t="s">
        <v>19381</v>
      </c>
      <c r="B2958" s="19" t="s">
        <v>13616</v>
      </c>
      <c r="C2958" s="19" t="s">
        <v>19919</v>
      </c>
    </row>
    <row r="2959" spans="1:3" x14ac:dyDescent="0.3">
      <c r="A2959" s="19" t="s">
        <v>19318</v>
      </c>
      <c r="B2959" s="19" t="s">
        <v>20179</v>
      </c>
      <c r="C2959" s="19" t="s">
        <v>20065</v>
      </c>
    </row>
    <row r="2960" spans="1:3" x14ac:dyDescent="0.3">
      <c r="A2960" s="19" t="s">
        <v>17998</v>
      </c>
      <c r="B2960" s="19" t="s">
        <v>20187</v>
      </c>
      <c r="C2960" s="19" t="s">
        <v>19449</v>
      </c>
    </row>
    <row r="2961" spans="1:3" x14ac:dyDescent="0.3">
      <c r="A2961" s="19" t="s">
        <v>16445</v>
      </c>
      <c r="B2961" s="19" t="s">
        <v>20179</v>
      </c>
      <c r="C2961" s="19" t="s">
        <v>20119</v>
      </c>
    </row>
    <row r="2962" spans="1:3" x14ac:dyDescent="0.3">
      <c r="A2962" s="19" t="s">
        <v>16605</v>
      </c>
      <c r="B2962" s="19" t="s">
        <v>20187</v>
      </c>
      <c r="C2962" s="19" t="s">
        <v>20066</v>
      </c>
    </row>
    <row r="2963" spans="1:3" x14ac:dyDescent="0.3">
      <c r="A2963" s="19" t="s">
        <v>16737</v>
      </c>
      <c r="B2963" s="19" t="s">
        <v>20185</v>
      </c>
      <c r="C2963" s="19" t="s">
        <v>19458</v>
      </c>
    </row>
    <row r="2964" spans="1:3" x14ac:dyDescent="0.3">
      <c r="A2964" s="19" t="s">
        <v>16117</v>
      </c>
      <c r="B2964" s="19" t="s">
        <v>20179</v>
      </c>
      <c r="C2964" s="19" t="s">
        <v>19458</v>
      </c>
    </row>
    <row r="2965" spans="1:3" x14ac:dyDescent="0.3">
      <c r="A2965" s="19" t="s">
        <v>19342</v>
      </c>
      <c r="B2965" s="19" t="s">
        <v>20187</v>
      </c>
      <c r="C2965" s="19" t="s">
        <v>19494</v>
      </c>
    </row>
    <row r="2966" spans="1:3" x14ac:dyDescent="0.3">
      <c r="A2966" s="19" t="s">
        <v>16185</v>
      </c>
      <c r="B2966" s="19" t="s">
        <v>13616</v>
      </c>
      <c r="C2966" s="19" t="s">
        <v>19690</v>
      </c>
    </row>
    <row r="2967" spans="1:3" x14ac:dyDescent="0.3">
      <c r="A2967" s="19" t="s">
        <v>17526</v>
      </c>
      <c r="B2967" s="19" t="s">
        <v>13616</v>
      </c>
      <c r="C2967" s="19" t="s">
        <v>19449</v>
      </c>
    </row>
    <row r="2968" spans="1:3" x14ac:dyDescent="0.3">
      <c r="A2968" s="19" t="s">
        <v>15215</v>
      </c>
      <c r="B2968" s="19" t="s">
        <v>20179</v>
      </c>
      <c r="C2968" s="19" t="s">
        <v>20120</v>
      </c>
    </row>
    <row r="2969" spans="1:3" x14ac:dyDescent="0.3">
      <c r="A2969" s="19" t="s">
        <v>19217</v>
      </c>
      <c r="B2969" s="19" t="s">
        <v>20185</v>
      </c>
      <c r="C2969" s="19" t="s">
        <v>19925</v>
      </c>
    </row>
    <row r="2970" spans="1:3" x14ac:dyDescent="0.3">
      <c r="A2970" s="19" t="s">
        <v>19238</v>
      </c>
      <c r="B2970" s="19" t="s">
        <v>20183</v>
      </c>
      <c r="C2970" s="19" t="s">
        <v>19517</v>
      </c>
    </row>
    <row r="2971" spans="1:3" x14ac:dyDescent="0.3">
      <c r="A2971" s="19" t="s">
        <v>15499</v>
      </c>
      <c r="B2971" s="19" t="s">
        <v>20188</v>
      </c>
      <c r="C2971" s="19" t="s">
        <v>20121</v>
      </c>
    </row>
    <row r="2972" spans="1:3" x14ac:dyDescent="0.3">
      <c r="A2972" s="19" t="s">
        <v>16102</v>
      </c>
      <c r="B2972" s="19" t="s">
        <v>20174</v>
      </c>
      <c r="C2972" s="19" t="s">
        <v>19445</v>
      </c>
    </row>
    <row r="2973" spans="1:3" x14ac:dyDescent="0.3">
      <c r="A2973" s="19" t="s">
        <v>18396</v>
      </c>
      <c r="B2973" s="19" t="s">
        <v>13616</v>
      </c>
      <c r="C2973" s="19" t="s">
        <v>20122</v>
      </c>
    </row>
    <row r="2974" spans="1:3" x14ac:dyDescent="0.3">
      <c r="A2974" s="19" t="s">
        <v>16186</v>
      </c>
      <c r="B2974" s="19" t="s">
        <v>13616</v>
      </c>
      <c r="C2974" s="19" t="s">
        <v>20123</v>
      </c>
    </row>
    <row r="2975" spans="1:3" x14ac:dyDescent="0.3">
      <c r="A2975" s="19" t="s">
        <v>15482</v>
      </c>
      <c r="B2975" s="19" t="s">
        <v>20174</v>
      </c>
      <c r="C2975" s="19" t="s">
        <v>19886</v>
      </c>
    </row>
    <row r="2976" spans="1:3" x14ac:dyDescent="0.3">
      <c r="A2976" s="19" t="s">
        <v>19292</v>
      </c>
      <c r="B2976" s="19" t="s">
        <v>20179</v>
      </c>
      <c r="C2976" s="19" t="s">
        <v>19445</v>
      </c>
    </row>
    <row r="2977" spans="1:3" x14ac:dyDescent="0.3">
      <c r="A2977" s="19" t="s">
        <v>18959</v>
      </c>
      <c r="B2977" s="19" t="s">
        <v>20179</v>
      </c>
      <c r="C2977" s="19" t="s">
        <v>19517</v>
      </c>
    </row>
    <row r="2978" spans="1:3" x14ac:dyDescent="0.3">
      <c r="A2978" s="19" t="s">
        <v>18499</v>
      </c>
      <c r="B2978" s="19" t="s">
        <v>20175</v>
      </c>
      <c r="C2978" s="19" t="s">
        <v>20124</v>
      </c>
    </row>
    <row r="2979" spans="1:3" x14ac:dyDescent="0.3">
      <c r="A2979" s="19" t="s">
        <v>14906</v>
      </c>
      <c r="B2979" s="19" t="s">
        <v>20187</v>
      </c>
      <c r="C2979" s="19" t="s">
        <v>19987</v>
      </c>
    </row>
    <row r="2980" spans="1:3" x14ac:dyDescent="0.3">
      <c r="A2980" s="19" t="s">
        <v>19380</v>
      </c>
      <c r="B2980" s="19" t="s">
        <v>20185</v>
      </c>
      <c r="C2980" s="19" t="s">
        <v>19485</v>
      </c>
    </row>
    <row r="2981" spans="1:3" x14ac:dyDescent="0.3">
      <c r="A2981" s="19" t="s">
        <v>17510</v>
      </c>
      <c r="B2981" s="19" t="s">
        <v>20179</v>
      </c>
      <c r="C2981" s="19" t="s">
        <v>19997</v>
      </c>
    </row>
    <row r="2982" spans="1:3" x14ac:dyDescent="0.3">
      <c r="A2982" s="19" t="s">
        <v>19140</v>
      </c>
      <c r="B2982" s="19" t="s">
        <v>20175</v>
      </c>
      <c r="C2982" s="19" t="s">
        <v>19517</v>
      </c>
    </row>
    <row r="2983" spans="1:3" x14ac:dyDescent="0.3">
      <c r="A2983" s="19" t="s">
        <v>14710</v>
      </c>
      <c r="B2983" s="19" t="s">
        <v>20179</v>
      </c>
      <c r="C2983" s="19" t="s">
        <v>20125</v>
      </c>
    </row>
    <row r="2984" spans="1:3" x14ac:dyDescent="0.3">
      <c r="A2984" s="19" t="s">
        <v>17856</v>
      </c>
      <c r="B2984" s="19" t="s">
        <v>20187</v>
      </c>
      <c r="C2984" s="19" t="s">
        <v>19455</v>
      </c>
    </row>
    <row r="2985" spans="1:3" x14ac:dyDescent="0.3">
      <c r="A2985" s="19" t="s">
        <v>17679</v>
      </c>
      <c r="B2985" s="19" t="s">
        <v>20175</v>
      </c>
      <c r="C2985" s="19" t="s">
        <v>20126</v>
      </c>
    </row>
    <row r="2986" spans="1:3" x14ac:dyDescent="0.3">
      <c r="A2986" s="19" t="s">
        <v>16024</v>
      </c>
      <c r="B2986" s="19" t="s">
        <v>20179</v>
      </c>
      <c r="C2986" s="19" t="s">
        <v>20127</v>
      </c>
    </row>
    <row r="2987" spans="1:3" x14ac:dyDescent="0.3">
      <c r="A2987" s="19" t="s">
        <v>19198</v>
      </c>
      <c r="B2987" s="19" t="s">
        <v>20179</v>
      </c>
      <c r="C2987" s="19" t="s">
        <v>20055</v>
      </c>
    </row>
    <row r="2988" spans="1:3" x14ac:dyDescent="0.3">
      <c r="A2988" s="19" t="s">
        <v>15640</v>
      </c>
      <c r="B2988" s="19" t="s">
        <v>20180</v>
      </c>
      <c r="C2988" s="19" t="s">
        <v>20128</v>
      </c>
    </row>
    <row r="2989" spans="1:3" x14ac:dyDescent="0.3">
      <c r="A2989" s="19" t="s">
        <v>18502</v>
      </c>
      <c r="B2989" s="19" t="s">
        <v>13616</v>
      </c>
      <c r="C2989" s="19" t="s">
        <v>19458</v>
      </c>
    </row>
    <row r="2990" spans="1:3" x14ac:dyDescent="0.3">
      <c r="A2990" s="19" t="s">
        <v>16189</v>
      </c>
      <c r="B2990" s="19" t="s">
        <v>20179</v>
      </c>
      <c r="C2990" s="19" t="s">
        <v>19458</v>
      </c>
    </row>
    <row r="2991" spans="1:3" x14ac:dyDescent="0.3">
      <c r="A2991" s="19" t="s">
        <v>18850</v>
      </c>
      <c r="B2991" s="19" t="s">
        <v>20188</v>
      </c>
      <c r="C2991" s="19" t="s">
        <v>19586</v>
      </c>
    </row>
    <row r="2992" spans="1:3" x14ac:dyDescent="0.3">
      <c r="A2992" s="19" t="s">
        <v>16794</v>
      </c>
      <c r="B2992" s="19" t="s">
        <v>20174</v>
      </c>
      <c r="C2992" s="19" t="s">
        <v>20129</v>
      </c>
    </row>
    <row r="2993" spans="1:3" x14ac:dyDescent="0.3">
      <c r="A2993" s="19" t="s">
        <v>15232</v>
      </c>
      <c r="B2993" s="19" t="s">
        <v>20174</v>
      </c>
      <c r="C2993" s="19" t="s">
        <v>19802</v>
      </c>
    </row>
    <row r="2994" spans="1:3" x14ac:dyDescent="0.3">
      <c r="A2994" s="19" t="s">
        <v>15403</v>
      </c>
      <c r="B2994" s="19" t="s">
        <v>20179</v>
      </c>
      <c r="C2994" s="19" t="s">
        <v>20130</v>
      </c>
    </row>
    <row r="2995" spans="1:3" x14ac:dyDescent="0.3">
      <c r="A2995" s="19" t="s">
        <v>16374</v>
      </c>
      <c r="B2995" s="19" t="s">
        <v>20179</v>
      </c>
      <c r="C2995" s="19" t="s">
        <v>19690</v>
      </c>
    </row>
    <row r="2996" spans="1:3" x14ac:dyDescent="0.3">
      <c r="A2996" s="19" t="s">
        <v>17184</v>
      </c>
      <c r="B2996" s="19" t="s">
        <v>20188</v>
      </c>
      <c r="C2996" s="19" t="s">
        <v>20132</v>
      </c>
    </row>
    <row r="2997" spans="1:3" x14ac:dyDescent="0.3">
      <c r="A2997" s="19" t="s">
        <v>16498</v>
      </c>
      <c r="B2997" s="19" t="s">
        <v>20185</v>
      </c>
      <c r="C2997" s="19" t="s">
        <v>20133</v>
      </c>
    </row>
    <row r="2998" spans="1:3" x14ac:dyDescent="0.3">
      <c r="A2998" s="19" t="s">
        <v>15371</v>
      </c>
      <c r="B2998" s="19" t="s">
        <v>20188</v>
      </c>
      <c r="C2998" s="19" t="s">
        <v>20134</v>
      </c>
    </row>
    <row r="2999" spans="1:3" x14ac:dyDescent="0.3">
      <c r="A2999" s="19" t="s">
        <v>17208</v>
      </c>
      <c r="B2999" s="19" t="s">
        <v>20188</v>
      </c>
      <c r="C2999" s="19" t="s">
        <v>20135</v>
      </c>
    </row>
    <row r="3000" spans="1:3" x14ac:dyDescent="0.3">
      <c r="A3000" s="19" t="s">
        <v>16821</v>
      </c>
      <c r="B3000" s="19" t="s">
        <v>20185</v>
      </c>
      <c r="C3000" s="19" t="s">
        <v>19533</v>
      </c>
    </row>
    <row r="3001" spans="1:3" x14ac:dyDescent="0.3">
      <c r="A3001" s="19" t="s">
        <v>17142</v>
      </c>
      <c r="B3001" s="19" t="s">
        <v>20179</v>
      </c>
      <c r="C3001" s="19" t="s">
        <v>20136</v>
      </c>
    </row>
    <row r="3002" spans="1:3" x14ac:dyDescent="0.3">
      <c r="A3002" s="19" t="s">
        <v>16435</v>
      </c>
      <c r="B3002" s="19" t="s">
        <v>20179</v>
      </c>
      <c r="C3002" s="19" t="s">
        <v>20138</v>
      </c>
    </row>
    <row r="3003" spans="1:3" x14ac:dyDescent="0.3">
      <c r="A3003" s="19" t="s">
        <v>19137</v>
      </c>
      <c r="B3003" s="19" t="s">
        <v>20185</v>
      </c>
      <c r="C3003" s="19" t="s">
        <v>19442</v>
      </c>
    </row>
    <row r="3004" spans="1:3" x14ac:dyDescent="0.3">
      <c r="A3004" s="19" t="s">
        <v>15494</v>
      </c>
      <c r="B3004" s="19" t="s">
        <v>13616</v>
      </c>
      <c r="C3004" s="19" t="s">
        <v>20139</v>
      </c>
    </row>
    <row r="3005" spans="1:3" x14ac:dyDescent="0.3">
      <c r="A3005" s="19" t="s">
        <v>18780</v>
      </c>
      <c r="B3005" s="19" t="s">
        <v>20179</v>
      </c>
      <c r="C3005" s="19" t="s">
        <v>20140</v>
      </c>
    </row>
    <row r="3006" spans="1:3" x14ac:dyDescent="0.3">
      <c r="A3006" s="19" t="s">
        <v>18682</v>
      </c>
      <c r="B3006" s="19" t="s">
        <v>20179</v>
      </c>
      <c r="C3006" s="19" t="s">
        <v>20141</v>
      </c>
    </row>
    <row r="3007" spans="1:3" x14ac:dyDescent="0.3">
      <c r="A3007" s="19" t="s">
        <v>17962</v>
      </c>
      <c r="B3007" s="19" t="s">
        <v>20179</v>
      </c>
      <c r="C3007" s="19" t="s">
        <v>19819</v>
      </c>
    </row>
    <row r="3008" spans="1:3" x14ac:dyDescent="0.3">
      <c r="A3008" s="19" t="s">
        <v>18631</v>
      </c>
      <c r="B3008" s="19" t="s">
        <v>20177</v>
      </c>
      <c r="C3008" s="19" t="s">
        <v>19791</v>
      </c>
    </row>
    <row r="3009" spans="1:3" x14ac:dyDescent="0.3">
      <c r="A3009" s="19" t="s">
        <v>16961</v>
      </c>
      <c r="B3009" s="19" t="s">
        <v>20179</v>
      </c>
      <c r="C3009" s="19" t="s">
        <v>20142</v>
      </c>
    </row>
    <row r="3010" spans="1:3" x14ac:dyDescent="0.3">
      <c r="A3010" s="19" t="s">
        <v>15543</v>
      </c>
      <c r="B3010" s="19" t="s">
        <v>13616</v>
      </c>
      <c r="C3010" s="19" t="s">
        <v>20143</v>
      </c>
    </row>
    <row r="3011" spans="1:3" x14ac:dyDescent="0.3">
      <c r="A3011" s="19" t="s">
        <v>16005</v>
      </c>
      <c r="B3011" s="19" t="s">
        <v>20179</v>
      </c>
      <c r="C3011" s="19" t="s">
        <v>16005</v>
      </c>
    </row>
    <row r="3012" spans="1:3" x14ac:dyDescent="0.3">
      <c r="A3012" s="19" t="s">
        <v>17055</v>
      </c>
      <c r="B3012" s="19" t="s">
        <v>20187</v>
      </c>
      <c r="C3012" s="19" t="s">
        <v>20144</v>
      </c>
    </row>
    <row r="3013" spans="1:3" x14ac:dyDescent="0.3">
      <c r="A3013" s="19" t="s">
        <v>19047</v>
      </c>
      <c r="B3013" s="19" t="s">
        <v>13616</v>
      </c>
      <c r="C3013" s="19" t="s">
        <v>19460</v>
      </c>
    </row>
    <row r="3014" spans="1:3" x14ac:dyDescent="0.3">
      <c r="A3014" s="19" t="s">
        <v>15539</v>
      </c>
      <c r="B3014" s="19" t="s">
        <v>13616</v>
      </c>
      <c r="C3014" s="19" t="s">
        <v>20131</v>
      </c>
    </row>
    <row r="3015" spans="1:3" x14ac:dyDescent="0.3">
      <c r="A3015" s="19" t="s">
        <v>15660</v>
      </c>
      <c r="B3015" s="19" t="s">
        <v>20187</v>
      </c>
      <c r="C3015" s="19" t="s">
        <v>20145</v>
      </c>
    </row>
    <row r="3016" spans="1:3" x14ac:dyDescent="0.3">
      <c r="A3016" s="19" t="s">
        <v>15846</v>
      </c>
      <c r="B3016" s="19" t="s">
        <v>20187</v>
      </c>
      <c r="C3016" s="19" t="s">
        <v>20062</v>
      </c>
    </row>
    <row r="3017" spans="1:3" x14ac:dyDescent="0.3">
      <c r="A3017" s="19" t="s">
        <v>19293</v>
      </c>
      <c r="B3017" s="19" t="s">
        <v>20183</v>
      </c>
      <c r="C3017" s="19" t="s">
        <v>19517</v>
      </c>
    </row>
    <row r="3018" spans="1:3" x14ac:dyDescent="0.3">
      <c r="A3018" s="19" t="s">
        <v>17086</v>
      </c>
      <c r="B3018" s="19" t="s">
        <v>20188</v>
      </c>
      <c r="C3018" s="19" t="s">
        <v>19803</v>
      </c>
    </row>
    <row r="3019" spans="1:3" x14ac:dyDescent="0.3">
      <c r="A3019" s="19" t="s">
        <v>18393</v>
      </c>
      <c r="B3019" s="19" t="s">
        <v>20179</v>
      </c>
      <c r="C3019" s="19" t="s">
        <v>19974</v>
      </c>
    </row>
    <row r="3020" spans="1:3" x14ac:dyDescent="0.3">
      <c r="A3020" s="19" t="s">
        <v>14815</v>
      </c>
      <c r="B3020" s="19" t="s">
        <v>20179</v>
      </c>
      <c r="C3020" s="19" t="s">
        <v>20146</v>
      </c>
    </row>
    <row r="3021" spans="1:3" x14ac:dyDescent="0.3">
      <c r="A3021" s="19" t="s">
        <v>18639</v>
      </c>
      <c r="B3021" s="19" t="s">
        <v>13616</v>
      </c>
      <c r="C3021" s="19" t="s">
        <v>19638</v>
      </c>
    </row>
    <row r="3022" spans="1:3" x14ac:dyDescent="0.3">
      <c r="A3022" s="19" t="s">
        <v>18677</v>
      </c>
      <c r="B3022" s="19" t="s">
        <v>20187</v>
      </c>
      <c r="C3022" s="19" t="s">
        <v>19874</v>
      </c>
    </row>
    <row r="3023" spans="1:3" x14ac:dyDescent="0.3">
      <c r="A3023" s="19" t="s">
        <v>19105</v>
      </c>
      <c r="B3023" s="19" t="s">
        <v>13616</v>
      </c>
      <c r="C3023" s="19" t="s">
        <v>20147</v>
      </c>
    </row>
    <row r="3024" spans="1:3" x14ac:dyDescent="0.3">
      <c r="A3024" s="19" t="s">
        <v>17058</v>
      </c>
      <c r="B3024" s="19" t="s">
        <v>20179</v>
      </c>
      <c r="C3024" s="19" t="s">
        <v>20148</v>
      </c>
    </row>
    <row r="3025" spans="1:3" x14ac:dyDescent="0.3">
      <c r="A3025" s="19" t="s">
        <v>19389</v>
      </c>
      <c r="B3025" s="19" t="s">
        <v>20179</v>
      </c>
      <c r="C3025" s="19" t="s">
        <v>20149</v>
      </c>
    </row>
    <row r="3026" spans="1:3" x14ac:dyDescent="0.3">
      <c r="A3026" s="19" t="s">
        <v>16409</v>
      </c>
      <c r="B3026" s="19" t="s">
        <v>20187</v>
      </c>
      <c r="C3026" s="19" t="s">
        <v>20150</v>
      </c>
    </row>
    <row r="3027" spans="1:3" x14ac:dyDescent="0.3">
      <c r="A3027" s="19" t="s">
        <v>18766</v>
      </c>
      <c r="B3027" s="19" t="s">
        <v>20179</v>
      </c>
      <c r="C3027" s="19" t="s">
        <v>20137</v>
      </c>
    </row>
    <row r="3028" spans="1:3" x14ac:dyDescent="0.3">
      <c r="A3028" s="19" t="s">
        <v>17087</v>
      </c>
      <c r="B3028" s="19" t="s">
        <v>20188</v>
      </c>
      <c r="C3028" s="19" t="s">
        <v>19477</v>
      </c>
    </row>
    <row r="3029" spans="1:3" x14ac:dyDescent="0.3">
      <c r="A3029" s="19" t="s">
        <v>17302</v>
      </c>
      <c r="B3029" s="19" t="s">
        <v>20185</v>
      </c>
      <c r="C3029" s="19" t="s">
        <v>20151</v>
      </c>
    </row>
    <row r="3030" spans="1:3" x14ac:dyDescent="0.3">
      <c r="A3030" s="19" t="s">
        <v>19265</v>
      </c>
      <c r="B3030" s="19" t="s">
        <v>20174</v>
      </c>
      <c r="C3030" s="19" t="s">
        <v>20152</v>
      </c>
    </row>
    <row r="3031" spans="1:3" x14ac:dyDescent="0.3">
      <c r="A3031" s="19" t="s">
        <v>16044</v>
      </c>
      <c r="B3031" s="19" t="s">
        <v>13616</v>
      </c>
      <c r="C3031" s="19" t="s">
        <v>19732</v>
      </c>
    </row>
    <row r="3032" spans="1:3" x14ac:dyDescent="0.3">
      <c r="A3032" s="19" t="s">
        <v>16099</v>
      </c>
      <c r="B3032" s="19" t="s">
        <v>20179</v>
      </c>
      <c r="C3032" s="19" t="s">
        <v>19516</v>
      </c>
    </row>
    <row r="3033" spans="1:3" x14ac:dyDescent="0.3">
      <c r="A3033" s="19" t="s">
        <v>16971</v>
      </c>
      <c r="B3033" s="19" t="s">
        <v>20179</v>
      </c>
      <c r="C3033" s="19" t="s">
        <v>20153</v>
      </c>
    </row>
    <row r="3034" spans="1:3" x14ac:dyDescent="0.3">
      <c r="A3034" s="19" t="s">
        <v>18641</v>
      </c>
      <c r="B3034" s="19" t="s">
        <v>20189</v>
      </c>
      <c r="C3034" s="19" t="s">
        <v>19445</v>
      </c>
    </row>
    <row r="3035" spans="1:3" x14ac:dyDescent="0.3">
      <c r="A3035" s="19" t="s">
        <v>18363</v>
      </c>
      <c r="B3035" s="19" t="s">
        <v>13616</v>
      </c>
      <c r="C3035" s="19" t="s">
        <v>19449</v>
      </c>
    </row>
    <row r="3036" spans="1:3" x14ac:dyDescent="0.3">
      <c r="A3036" s="19" t="s">
        <v>16602</v>
      </c>
      <c r="B3036" s="19" t="s">
        <v>20187</v>
      </c>
      <c r="C3036" s="19" t="s">
        <v>19943</v>
      </c>
    </row>
    <row r="3037" spans="1:3" x14ac:dyDescent="0.3">
      <c r="A3037" s="19" t="s">
        <v>19088</v>
      </c>
      <c r="B3037" s="19" t="s">
        <v>20175</v>
      </c>
      <c r="C3037" s="19" t="s">
        <v>20154</v>
      </c>
    </row>
    <row r="3038" spans="1:3" x14ac:dyDescent="0.3">
      <c r="A3038" s="19" t="s">
        <v>18224</v>
      </c>
      <c r="B3038" s="19" t="s">
        <v>13616</v>
      </c>
      <c r="C3038" s="19" t="s">
        <v>19458</v>
      </c>
    </row>
    <row r="3039" spans="1:3" x14ac:dyDescent="0.3">
      <c r="A3039" s="19" t="s">
        <v>17521</v>
      </c>
      <c r="B3039" s="19" t="s">
        <v>20184</v>
      </c>
      <c r="C3039" s="19" t="s">
        <v>19750</v>
      </c>
    </row>
    <row r="3040" spans="1:3" x14ac:dyDescent="0.3">
      <c r="A3040" s="19" t="s">
        <v>18643</v>
      </c>
      <c r="B3040" s="19" t="s">
        <v>20179</v>
      </c>
      <c r="C3040" s="19" t="s">
        <v>20155</v>
      </c>
    </row>
    <row r="3041" spans="1:3" x14ac:dyDescent="0.3">
      <c r="A3041" s="19" t="s">
        <v>15761</v>
      </c>
      <c r="B3041" s="19" t="s">
        <v>20179</v>
      </c>
      <c r="C3041" s="19" t="s">
        <v>19588</v>
      </c>
    </row>
    <row r="3042" spans="1:3" x14ac:dyDescent="0.3">
      <c r="A3042" s="19" t="s">
        <v>19087</v>
      </c>
      <c r="B3042" s="19" t="s">
        <v>20187</v>
      </c>
      <c r="C3042" s="19" t="s">
        <v>20156</v>
      </c>
    </row>
    <row r="3043" spans="1:3" x14ac:dyDescent="0.3">
      <c r="A3043" s="19" t="s">
        <v>15443</v>
      </c>
      <c r="B3043" s="19" t="s">
        <v>20187</v>
      </c>
      <c r="C3043" s="19" t="s">
        <v>20157</v>
      </c>
    </row>
    <row r="3044" spans="1:3" x14ac:dyDescent="0.3">
      <c r="A3044" s="19" t="s">
        <v>17085</v>
      </c>
      <c r="B3044" s="19" t="s">
        <v>20188</v>
      </c>
      <c r="C3044" s="19" t="s">
        <v>19974</v>
      </c>
    </row>
    <row r="3045" spans="1:3" x14ac:dyDescent="0.3">
      <c r="A3045" s="19" t="s">
        <v>19257</v>
      </c>
      <c r="B3045" s="19" t="s">
        <v>20179</v>
      </c>
      <c r="C3045" s="19" t="s">
        <v>19517</v>
      </c>
    </row>
    <row r="3046" spans="1:3" x14ac:dyDescent="0.3">
      <c r="A3046" s="19" t="s">
        <v>18640</v>
      </c>
      <c r="B3046" s="19" t="s">
        <v>13616</v>
      </c>
      <c r="C3046" s="19" t="s">
        <v>19485</v>
      </c>
    </row>
    <row r="3047" spans="1:3" x14ac:dyDescent="0.3">
      <c r="A3047" s="19" t="s">
        <v>16679</v>
      </c>
      <c r="B3047" s="19" t="s">
        <v>20189</v>
      </c>
      <c r="C3047" s="19" t="s">
        <v>19449</v>
      </c>
    </row>
    <row r="3048" spans="1:3" x14ac:dyDescent="0.3">
      <c r="A3048" s="19" t="s">
        <v>15892</v>
      </c>
      <c r="B3048" s="19" t="s">
        <v>13616</v>
      </c>
      <c r="C3048" s="19" t="s">
        <v>19803</v>
      </c>
    </row>
    <row r="3049" spans="1:3" x14ac:dyDescent="0.3">
      <c r="A3049" s="19" t="s">
        <v>15668</v>
      </c>
      <c r="B3049" s="19" t="s">
        <v>20188</v>
      </c>
      <c r="C3049" s="19" t="s">
        <v>19855</v>
      </c>
    </row>
    <row r="3050" spans="1:3" x14ac:dyDescent="0.3">
      <c r="A3050" s="19" t="s">
        <v>15386</v>
      </c>
      <c r="B3050" s="19" t="s">
        <v>20179</v>
      </c>
      <c r="C3050" s="19" t="s">
        <v>20158</v>
      </c>
    </row>
    <row r="3051" spans="1:3" x14ac:dyDescent="0.3">
      <c r="A3051" s="19" t="s">
        <v>17211</v>
      </c>
      <c r="B3051" s="19" t="s">
        <v>20174</v>
      </c>
      <c r="C3051" s="19" t="s">
        <v>20066</v>
      </c>
    </row>
    <row r="3052" spans="1:3" x14ac:dyDescent="0.3">
      <c r="A3052" s="19" t="s">
        <v>18728</v>
      </c>
      <c r="B3052" s="19" t="s">
        <v>13616</v>
      </c>
      <c r="C3052" s="19" t="s">
        <v>19502</v>
      </c>
    </row>
    <row r="3053" spans="1:3" x14ac:dyDescent="0.3">
      <c r="A3053" s="19" t="s">
        <v>19237</v>
      </c>
      <c r="B3053" s="19" t="s">
        <v>20180</v>
      </c>
      <c r="C3053" s="19" t="s">
        <v>19907</v>
      </c>
    </row>
    <row r="3054" spans="1:3" x14ac:dyDescent="0.3">
      <c r="A3054" s="19" t="s">
        <v>15917</v>
      </c>
      <c r="B3054" s="19" t="s">
        <v>20179</v>
      </c>
      <c r="C3054" s="19" t="s">
        <v>20159</v>
      </c>
    </row>
    <row r="3055" spans="1:3" x14ac:dyDescent="0.3">
      <c r="A3055" s="19" t="s">
        <v>15814</v>
      </c>
      <c r="B3055" s="19" t="s">
        <v>20179</v>
      </c>
      <c r="C3055" s="19" t="s">
        <v>19552</v>
      </c>
    </row>
    <row r="3056" spans="1:3" x14ac:dyDescent="0.3">
      <c r="A3056" s="19" t="s">
        <v>15415</v>
      </c>
      <c r="B3056" s="19" t="s">
        <v>20180</v>
      </c>
      <c r="C3056" s="19" t="s">
        <v>20161</v>
      </c>
    </row>
    <row r="3057" spans="1:3" x14ac:dyDescent="0.3">
      <c r="A3057" s="19" t="s">
        <v>18642</v>
      </c>
      <c r="B3057" s="19" t="s">
        <v>20179</v>
      </c>
      <c r="C3057" s="19" t="s">
        <v>19588</v>
      </c>
    </row>
    <row r="3058" spans="1:3" x14ac:dyDescent="0.3">
      <c r="A3058" s="19" t="s">
        <v>16803</v>
      </c>
      <c r="B3058" s="19" t="s">
        <v>20179</v>
      </c>
      <c r="C3058" s="19" t="s">
        <v>20090</v>
      </c>
    </row>
    <row r="3059" spans="1:3" x14ac:dyDescent="0.3">
      <c r="A3059" s="19" t="s">
        <v>15316</v>
      </c>
      <c r="B3059" s="19" t="s">
        <v>20190</v>
      </c>
      <c r="C3059" s="19" t="s">
        <v>20162</v>
      </c>
    </row>
    <row r="3060" spans="1:3" x14ac:dyDescent="0.3">
      <c r="A3060" s="19" t="s">
        <v>16325</v>
      </c>
      <c r="B3060" s="19" t="s">
        <v>20175</v>
      </c>
      <c r="C3060" s="19" t="s">
        <v>20163</v>
      </c>
    </row>
    <row r="3061" spans="1:3" x14ac:dyDescent="0.3">
      <c r="A3061" s="19" t="s">
        <v>18028</v>
      </c>
      <c r="B3061" s="19" t="s">
        <v>20175</v>
      </c>
      <c r="C3061" s="19" t="s">
        <v>19521</v>
      </c>
    </row>
    <row r="3062" spans="1:3" x14ac:dyDescent="0.3">
      <c r="A3062" s="19" t="s">
        <v>17806</v>
      </c>
      <c r="B3062" s="19" t="s">
        <v>13616</v>
      </c>
      <c r="C3062" s="19" t="s">
        <v>19502</v>
      </c>
    </row>
    <row r="3063" spans="1:3" x14ac:dyDescent="0.3">
      <c r="A3063" s="19" t="s">
        <v>19256</v>
      </c>
      <c r="B3063" s="19" t="s">
        <v>20183</v>
      </c>
      <c r="C3063" s="19" t="s">
        <v>19517</v>
      </c>
    </row>
    <row r="3064" spans="1:3" x14ac:dyDescent="0.3">
      <c r="A3064" s="19" t="s">
        <v>16109</v>
      </c>
      <c r="B3064" s="19" t="s">
        <v>13616</v>
      </c>
      <c r="C3064" s="19" t="s">
        <v>19449</v>
      </c>
    </row>
    <row r="3065" spans="1:3" x14ac:dyDescent="0.3">
      <c r="A3065" s="19" t="s">
        <v>15893</v>
      </c>
      <c r="B3065" s="19" t="s">
        <v>20179</v>
      </c>
      <c r="C3065" s="19" t="s">
        <v>20164</v>
      </c>
    </row>
    <row r="3066" spans="1:3" x14ac:dyDescent="0.3">
      <c r="A3066" s="19" t="s">
        <v>15599</v>
      </c>
      <c r="B3066" s="19" t="s">
        <v>20179</v>
      </c>
      <c r="C3066" s="19" t="s">
        <v>20090</v>
      </c>
    </row>
    <row r="3067" spans="1:3" x14ac:dyDescent="0.3">
      <c r="A3067" s="19" t="s">
        <v>15887</v>
      </c>
      <c r="B3067" s="19" t="s">
        <v>20179</v>
      </c>
      <c r="C3067" s="19" t="s">
        <v>20165</v>
      </c>
    </row>
    <row r="3068" spans="1:3" x14ac:dyDescent="0.3">
      <c r="A3068" s="19" t="s">
        <v>18496</v>
      </c>
      <c r="B3068" s="19" t="s">
        <v>20174</v>
      </c>
      <c r="C3068" s="19" t="s">
        <v>20166</v>
      </c>
    </row>
    <row r="3069" spans="1:3" x14ac:dyDescent="0.3">
      <c r="A3069" s="19" t="s">
        <v>16210</v>
      </c>
      <c r="B3069" s="19" t="s">
        <v>13616</v>
      </c>
      <c r="C3069" s="19" t="s">
        <v>20160</v>
      </c>
    </row>
    <row r="3070" spans="1:3" x14ac:dyDescent="0.3">
      <c r="A3070" s="19" t="s">
        <v>18501</v>
      </c>
      <c r="B3070" s="19" t="s">
        <v>20179</v>
      </c>
      <c r="C3070" s="19" t="s">
        <v>19480</v>
      </c>
    </row>
    <row r="3071" spans="1:3" x14ac:dyDescent="0.3">
      <c r="A3071" s="19" t="s">
        <v>18851</v>
      </c>
      <c r="B3071" s="19" t="s">
        <v>20188</v>
      </c>
      <c r="C3071" s="19" t="s">
        <v>19445</v>
      </c>
    </row>
    <row r="3072" spans="1:3" x14ac:dyDescent="0.3">
      <c r="A3072" s="19" t="s">
        <v>15538</v>
      </c>
      <c r="B3072" s="19" t="s">
        <v>20179</v>
      </c>
      <c r="C3072" s="19" t="s">
        <v>20167</v>
      </c>
    </row>
    <row r="3073" spans="1:3" x14ac:dyDescent="0.3">
      <c r="A3073" s="19" t="s">
        <v>14722</v>
      </c>
      <c r="B3073" s="19" t="s">
        <v>20179</v>
      </c>
      <c r="C3073" s="19" t="s">
        <v>20168</v>
      </c>
    </row>
    <row r="3074" spans="1:3" x14ac:dyDescent="0.3">
      <c r="A3074" s="19" t="s">
        <v>16778</v>
      </c>
      <c r="B3074" s="19" t="s">
        <v>20179</v>
      </c>
      <c r="C3074" s="19" t="s">
        <v>19819</v>
      </c>
    </row>
    <row r="3075" spans="1:3" x14ac:dyDescent="0.3">
      <c r="A3075" s="19" t="s">
        <v>14829</v>
      </c>
      <c r="B3075" s="19" t="s">
        <v>20187</v>
      </c>
      <c r="C3075" s="19" t="s">
        <v>19453</v>
      </c>
    </row>
    <row r="3076" spans="1:3" x14ac:dyDescent="0.3">
      <c r="A3076" s="19" t="s">
        <v>18994</v>
      </c>
      <c r="B3076" s="19" t="s">
        <v>20179</v>
      </c>
      <c r="C3076" s="19" t="s">
        <v>20169</v>
      </c>
    </row>
    <row r="3077" spans="1:3" x14ac:dyDescent="0.3">
      <c r="A3077" s="19" t="s">
        <v>19224</v>
      </c>
      <c r="B3077" s="19" t="s">
        <v>20186</v>
      </c>
      <c r="C3077" s="19" t="s">
        <v>20170</v>
      </c>
    </row>
    <row r="3078" spans="1:3" x14ac:dyDescent="0.3">
      <c r="A3078" s="19" t="s">
        <v>18147</v>
      </c>
      <c r="B3078" s="19" t="s">
        <v>20188</v>
      </c>
      <c r="C3078" s="19" t="s">
        <v>20171</v>
      </c>
    </row>
    <row r="3079" spans="1:3" x14ac:dyDescent="0.3">
      <c r="A3079" s="19" t="s">
        <v>16009</v>
      </c>
      <c r="B3079" s="19" t="s">
        <v>20184</v>
      </c>
      <c r="C3079" s="19" t="s">
        <v>20172</v>
      </c>
    </row>
    <row r="3080" spans="1:3" x14ac:dyDescent="0.3">
      <c r="A3080" s="19" t="s">
        <v>15036</v>
      </c>
      <c r="B3080" s="19" t="s">
        <v>20180</v>
      </c>
      <c r="C3080" s="19" t="s">
        <v>20056</v>
      </c>
    </row>
    <row r="3081" spans="1:3" x14ac:dyDescent="0.3">
      <c r="A3081" s="19" t="s">
        <v>18717</v>
      </c>
      <c r="B3081" s="19" t="s">
        <v>13616</v>
      </c>
      <c r="C3081" s="19" t="s">
        <v>19502</v>
      </c>
    </row>
    <row r="3082" spans="1:3" x14ac:dyDescent="0.3">
      <c r="A3082" s="19" t="s">
        <v>16312</v>
      </c>
      <c r="B3082" s="19" t="s">
        <v>20185</v>
      </c>
      <c r="C3082" s="19" t="s">
        <v>20173</v>
      </c>
    </row>
    <row r="3083" spans="1:3" x14ac:dyDescent="0.3">
      <c r="A3083" s="19" t="s">
        <v>17073</v>
      </c>
      <c r="B3083" s="19" t="s">
        <v>20178</v>
      </c>
      <c r="C3083" s="19" t="s">
        <v>19974</v>
      </c>
    </row>
    <row r="3084" spans="1:3" x14ac:dyDescent="0.3">
      <c r="A3084" s="19" t="s">
        <v>18148</v>
      </c>
      <c r="B3084" s="19" t="s">
        <v>20174</v>
      </c>
      <c r="C3084" s="19" t="s">
        <v>19442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806"/>
  <sheetViews>
    <sheetView topLeftCell="A4788" workbookViewId="0"/>
  </sheetViews>
  <sheetFormatPr defaultColWidth="14.44140625" defaultRowHeight="15" customHeight="1" x14ac:dyDescent="0.3"/>
  <cols>
    <col min="1" max="6" width="8.6640625" customWidth="1"/>
  </cols>
  <sheetData>
    <row r="1" spans="1:2" ht="14.4" x14ac:dyDescent="0.3">
      <c r="A1" s="2" t="s">
        <v>14641</v>
      </c>
      <c r="B1" s="2" t="s">
        <v>14642</v>
      </c>
    </row>
    <row r="2" spans="1:2" ht="14.4" x14ac:dyDescent="0.3">
      <c r="A2" s="2">
        <v>459488</v>
      </c>
      <c r="B2" s="2" t="s">
        <v>14643</v>
      </c>
    </row>
    <row r="3" spans="1:2" ht="14.4" x14ac:dyDescent="0.3">
      <c r="A3" s="2">
        <v>447027</v>
      </c>
      <c r="B3" s="2" t="s">
        <v>14644</v>
      </c>
    </row>
    <row r="4" spans="1:2" ht="14.4" x14ac:dyDescent="0.3">
      <c r="A4" s="2">
        <v>433715</v>
      </c>
      <c r="B4" s="2" t="s">
        <v>14645</v>
      </c>
    </row>
    <row r="5" spans="1:2" ht="14.4" x14ac:dyDescent="0.3">
      <c r="A5" s="2">
        <v>426469</v>
      </c>
      <c r="B5" s="2" t="s">
        <v>14646</v>
      </c>
    </row>
    <row r="6" spans="1:2" ht="14.4" x14ac:dyDescent="0.3">
      <c r="A6" s="2">
        <v>426067</v>
      </c>
      <c r="B6" s="2" t="s">
        <v>14647</v>
      </c>
    </row>
    <row r="7" spans="1:2" ht="14.4" x14ac:dyDescent="0.3">
      <c r="A7" s="2">
        <v>417859</v>
      </c>
      <c r="B7" s="2" t="s">
        <v>14648</v>
      </c>
    </row>
    <row r="8" spans="1:2" ht="14.4" x14ac:dyDescent="0.3">
      <c r="A8" s="2">
        <v>408429</v>
      </c>
      <c r="B8" s="2" t="s">
        <v>14649</v>
      </c>
    </row>
    <row r="9" spans="1:2" ht="14.4" x14ac:dyDescent="0.3">
      <c r="A9" s="2">
        <v>407887</v>
      </c>
      <c r="B9" s="2" t="s">
        <v>14650</v>
      </c>
    </row>
    <row r="10" spans="1:2" ht="14.4" x14ac:dyDescent="0.3">
      <c r="A10" s="2">
        <v>402515</v>
      </c>
      <c r="B10" s="2" t="s">
        <v>14651</v>
      </c>
    </row>
    <row r="11" spans="1:2" ht="14.4" x14ac:dyDescent="0.3">
      <c r="A11" s="2">
        <v>396152</v>
      </c>
      <c r="B11" s="2" t="s">
        <v>14652</v>
      </c>
    </row>
    <row r="12" spans="1:2" ht="14.4" x14ac:dyDescent="0.3">
      <c r="A12" s="2">
        <v>395766</v>
      </c>
      <c r="B12" s="2" t="s">
        <v>14653</v>
      </c>
    </row>
    <row r="13" spans="1:2" ht="14.4" x14ac:dyDescent="0.3">
      <c r="A13" s="2">
        <v>394047</v>
      </c>
      <c r="B13" s="2" t="s">
        <v>14654</v>
      </c>
    </row>
    <row r="14" spans="1:2" ht="14.4" x14ac:dyDescent="0.3">
      <c r="A14" s="2">
        <v>389425</v>
      </c>
      <c r="B14" s="2" t="s">
        <v>14655</v>
      </c>
    </row>
    <row r="15" spans="1:2" ht="14.4" x14ac:dyDescent="0.3">
      <c r="A15" s="2">
        <v>386826</v>
      </c>
      <c r="B15" s="2" t="s">
        <v>14656</v>
      </c>
    </row>
    <row r="16" spans="1:2" ht="14.4" x14ac:dyDescent="0.3">
      <c r="A16" s="2">
        <v>385736</v>
      </c>
      <c r="B16" s="2" t="s">
        <v>14657</v>
      </c>
    </row>
    <row r="17" spans="1:2" ht="14.4" x14ac:dyDescent="0.3">
      <c r="A17" s="2">
        <v>385636</v>
      </c>
      <c r="B17" s="2" t="s">
        <v>14658</v>
      </c>
    </row>
    <row r="18" spans="1:2" ht="14.4" x14ac:dyDescent="0.3">
      <c r="A18" s="2">
        <v>385383</v>
      </c>
      <c r="B18" s="2" t="s">
        <v>14659</v>
      </c>
    </row>
    <row r="19" spans="1:2" ht="14.4" x14ac:dyDescent="0.3">
      <c r="A19" s="2">
        <v>381902</v>
      </c>
      <c r="B19" s="2" t="s">
        <v>14660</v>
      </c>
    </row>
    <row r="20" spans="1:2" ht="14.4" x14ac:dyDescent="0.3">
      <c r="A20" s="2">
        <v>380733</v>
      </c>
      <c r="B20" s="2" t="s">
        <v>14661</v>
      </c>
    </row>
    <row r="21" spans="1:2" ht="15.75" customHeight="1" x14ac:dyDescent="0.3">
      <c r="A21" s="2">
        <v>380097</v>
      </c>
      <c r="B21" s="2" t="s">
        <v>14662</v>
      </c>
    </row>
    <row r="22" spans="1:2" ht="15.75" customHeight="1" x14ac:dyDescent="0.3">
      <c r="A22" s="2">
        <v>379532</v>
      </c>
      <c r="B22" s="2" t="s">
        <v>14663</v>
      </c>
    </row>
    <row r="23" spans="1:2" ht="15.75" customHeight="1" x14ac:dyDescent="0.3">
      <c r="A23" s="2">
        <v>378237</v>
      </c>
      <c r="B23" s="2" t="s">
        <v>14664</v>
      </c>
    </row>
    <row r="24" spans="1:2" ht="15.75" customHeight="1" x14ac:dyDescent="0.3">
      <c r="A24" s="2">
        <v>378200</v>
      </c>
      <c r="B24" s="2" t="s">
        <v>14665</v>
      </c>
    </row>
    <row r="25" spans="1:2" ht="15.75" customHeight="1" x14ac:dyDescent="0.3">
      <c r="A25" s="2">
        <v>376659</v>
      </c>
      <c r="B25" s="2" t="s">
        <v>14666</v>
      </c>
    </row>
    <row r="26" spans="1:2" ht="15.75" customHeight="1" x14ac:dyDescent="0.3">
      <c r="A26" s="2">
        <v>376010</v>
      </c>
      <c r="B26" s="2" t="s">
        <v>14667</v>
      </c>
    </row>
    <row r="27" spans="1:2" ht="15.75" customHeight="1" x14ac:dyDescent="0.3">
      <c r="A27" s="2">
        <v>376004</v>
      </c>
      <c r="B27" s="2" t="s">
        <v>14668</v>
      </c>
    </row>
    <row r="28" spans="1:2" ht="15.75" customHeight="1" x14ac:dyDescent="0.3">
      <c r="A28" s="2">
        <v>375950</v>
      </c>
      <c r="B28" s="2" t="s">
        <v>14669</v>
      </c>
    </row>
    <row r="29" spans="1:2" ht="15.75" customHeight="1" x14ac:dyDescent="0.3">
      <c r="A29" s="2">
        <v>375290</v>
      </c>
      <c r="B29" s="2" t="s">
        <v>14670</v>
      </c>
    </row>
    <row r="30" spans="1:2" ht="15.75" customHeight="1" x14ac:dyDescent="0.3">
      <c r="A30" s="2">
        <v>374461</v>
      </c>
      <c r="B30" s="2" t="s">
        <v>14671</v>
      </c>
    </row>
    <row r="31" spans="1:2" ht="15.75" customHeight="1" x14ac:dyDescent="0.3">
      <c r="A31" s="2">
        <v>373314</v>
      </c>
      <c r="B31" s="2" t="s">
        <v>14672</v>
      </c>
    </row>
    <row r="32" spans="1:2" ht="15.75" customHeight="1" x14ac:dyDescent="0.3">
      <c r="A32" s="2">
        <v>371690</v>
      </c>
      <c r="B32" s="2" t="s">
        <v>14673</v>
      </c>
    </row>
    <row r="33" spans="1:2" ht="15.75" customHeight="1" x14ac:dyDescent="0.3">
      <c r="A33" s="2">
        <v>371085</v>
      </c>
      <c r="B33" s="2" t="s">
        <v>14674</v>
      </c>
    </row>
    <row r="34" spans="1:2" ht="15.75" customHeight="1" x14ac:dyDescent="0.3">
      <c r="A34" s="2">
        <v>370980</v>
      </c>
      <c r="B34" s="2" t="s">
        <v>14675</v>
      </c>
    </row>
    <row r="35" spans="1:2" ht="15.75" customHeight="1" x14ac:dyDescent="0.3">
      <c r="A35" s="2">
        <v>370662</v>
      </c>
      <c r="B35" s="2" t="s">
        <v>14676</v>
      </c>
    </row>
    <row r="36" spans="1:2" ht="15.75" customHeight="1" x14ac:dyDescent="0.3">
      <c r="A36" s="2">
        <v>370464</v>
      </c>
      <c r="B36" s="2" t="s">
        <v>14677</v>
      </c>
    </row>
    <row r="37" spans="1:2" ht="15.75" customHeight="1" x14ac:dyDescent="0.3">
      <c r="A37" s="2">
        <v>367961</v>
      </c>
      <c r="B37" s="2" t="s">
        <v>14678</v>
      </c>
    </row>
    <row r="38" spans="1:2" ht="15.75" customHeight="1" x14ac:dyDescent="0.3">
      <c r="A38" s="2">
        <v>367551</v>
      </c>
      <c r="B38" s="2" t="s">
        <v>14679</v>
      </c>
    </row>
    <row r="39" spans="1:2" ht="15.75" customHeight="1" x14ac:dyDescent="0.3">
      <c r="A39" s="2">
        <v>366967</v>
      </c>
      <c r="B39" s="2" t="s">
        <v>14680</v>
      </c>
    </row>
    <row r="40" spans="1:2" ht="15.75" customHeight="1" x14ac:dyDescent="0.3">
      <c r="A40" s="2">
        <v>365222</v>
      </c>
      <c r="B40" s="2" t="s">
        <v>14681</v>
      </c>
    </row>
    <row r="41" spans="1:2" ht="15.75" customHeight="1" x14ac:dyDescent="0.3">
      <c r="A41" s="2">
        <v>365052</v>
      </c>
      <c r="B41" s="2" t="s">
        <v>14682</v>
      </c>
    </row>
    <row r="42" spans="1:2" ht="15.75" customHeight="1" x14ac:dyDescent="0.3">
      <c r="A42" s="2">
        <v>364083</v>
      </c>
      <c r="B42" s="2" t="s">
        <v>14683</v>
      </c>
    </row>
    <row r="43" spans="1:2" ht="15.75" customHeight="1" x14ac:dyDescent="0.3">
      <c r="A43" s="2">
        <v>362765</v>
      </c>
      <c r="B43" s="2" t="s">
        <v>14684</v>
      </c>
    </row>
    <row r="44" spans="1:2" ht="15.75" customHeight="1" x14ac:dyDescent="0.3">
      <c r="A44" s="2">
        <v>362105</v>
      </c>
      <c r="B44" s="2" t="s">
        <v>14685</v>
      </c>
    </row>
    <row r="45" spans="1:2" ht="15.75" customHeight="1" x14ac:dyDescent="0.3">
      <c r="A45" s="2">
        <v>361505</v>
      </c>
      <c r="B45" s="2" t="s">
        <v>14686</v>
      </c>
    </row>
    <row r="46" spans="1:2" ht="15.75" customHeight="1" x14ac:dyDescent="0.3">
      <c r="A46" s="2">
        <v>361475</v>
      </c>
      <c r="B46" s="2" t="s">
        <v>14687</v>
      </c>
    </row>
    <row r="47" spans="1:2" ht="15.75" customHeight="1" x14ac:dyDescent="0.3">
      <c r="A47" s="2">
        <v>361398</v>
      </c>
      <c r="B47" s="2" t="s">
        <v>14688</v>
      </c>
    </row>
    <row r="48" spans="1:2" ht="15.75" customHeight="1" x14ac:dyDescent="0.3">
      <c r="A48" s="2">
        <v>361159</v>
      </c>
      <c r="B48" s="2" t="s">
        <v>14689</v>
      </c>
    </row>
    <row r="49" spans="1:2" ht="15.75" customHeight="1" x14ac:dyDescent="0.3">
      <c r="A49" s="2">
        <v>360339</v>
      </c>
      <c r="B49" s="2" t="s">
        <v>14690</v>
      </c>
    </row>
    <row r="50" spans="1:2" ht="15.75" customHeight="1" x14ac:dyDescent="0.3">
      <c r="A50" s="2">
        <v>360188</v>
      </c>
      <c r="B50" s="2" t="s">
        <v>14691</v>
      </c>
    </row>
    <row r="51" spans="1:2" ht="15.75" customHeight="1" x14ac:dyDescent="0.3">
      <c r="A51" s="2">
        <v>358451</v>
      </c>
      <c r="B51" s="2" t="s">
        <v>14692</v>
      </c>
    </row>
    <row r="52" spans="1:2" ht="15.75" customHeight="1" x14ac:dyDescent="0.3">
      <c r="A52" s="2">
        <v>357837</v>
      </c>
      <c r="B52" s="2" t="s">
        <v>14693</v>
      </c>
    </row>
    <row r="53" spans="1:2" ht="15.75" customHeight="1" x14ac:dyDescent="0.3">
      <c r="A53" s="2">
        <v>357834</v>
      </c>
      <c r="B53" s="2" t="s">
        <v>14694</v>
      </c>
    </row>
    <row r="54" spans="1:2" ht="15.75" customHeight="1" x14ac:dyDescent="0.3">
      <c r="A54" s="2">
        <v>357441</v>
      </c>
      <c r="B54" s="2" t="s">
        <v>14695</v>
      </c>
    </row>
    <row r="55" spans="1:2" ht="15.75" customHeight="1" x14ac:dyDescent="0.3">
      <c r="A55" s="2">
        <v>356987</v>
      </c>
      <c r="B55" s="2" t="s">
        <v>14696</v>
      </c>
    </row>
    <row r="56" spans="1:2" ht="15.75" customHeight="1" x14ac:dyDescent="0.3">
      <c r="A56" s="2">
        <v>356841</v>
      </c>
      <c r="B56" s="2" t="s">
        <v>14697</v>
      </c>
    </row>
    <row r="57" spans="1:2" ht="15.75" customHeight="1" x14ac:dyDescent="0.3">
      <c r="A57" s="2">
        <v>356483</v>
      </c>
      <c r="B57" s="2" t="s">
        <v>14698</v>
      </c>
    </row>
    <row r="58" spans="1:2" ht="15.75" customHeight="1" x14ac:dyDescent="0.3">
      <c r="A58" s="2">
        <v>356216</v>
      </c>
      <c r="B58" s="2" t="s">
        <v>14699</v>
      </c>
    </row>
    <row r="59" spans="1:2" ht="15.75" customHeight="1" x14ac:dyDescent="0.3">
      <c r="A59" s="2">
        <v>355629</v>
      </c>
      <c r="B59" s="2" t="s">
        <v>14700</v>
      </c>
    </row>
    <row r="60" spans="1:2" ht="15.75" customHeight="1" x14ac:dyDescent="0.3">
      <c r="A60" s="2">
        <v>354624</v>
      </c>
      <c r="B60" s="2" t="s">
        <v>14701</v>
      </c>
    </row>
    <row r="61" spans="1:2" ht="15.75" customHeight="1" x14ac:dyDescent="0.3">
      <c r="A61" s="2">
        <v>354110</v>
      </c>
      <c r="B61" s="2" t="s">
        <v>14702</v>
      </c>
    </row>
    <row r="62" spans="1:2" ht="15.75" customHeight="1" x14ac:dyDescent="0.3">
      <c r="A62" s="2">
        <v>352978</v>
      </c>
      <c r="B62" s="2" t="s">
        <v>14703</v>
      </c>
    </row>
    <row r="63" spans="1:2" ht="15.75" customHeight="1" x14ac:dyDescent="0.3">
      <c r="A63" s="2">
        <v>351819</v>
      </c>
      <c r="B63" s="2" t="s">
        <v>14704</v>
      </c>
    </row>
    <row r="64" spans="1:2" ht="15.75" customHeight="1" x14ac:dyDescent="0.3">
      <c r="A64" s="2">
        <v>351043</v>
      </c>
      <c r="B64" s="2" t="s">
        <v>14705</v>
      </c>
    </row>
    <row r="65" spans="1:2" ht="15.75" customHeight="1" x14ac:dyDescent="0.3">
      <c r="A65" s="2">
        <v>347969</v>
      </c>
      <c r="B65" s="2" t="s">
        <v>14706</v>
      </c>
    </row>
    <row r="66" spans="1:2" ht="15.75" customHeight="1" x14ac:dyDescent="0.3">
      <c r="A66" s="2">
        <v>347764</v>
      </c>
      <c r="B66" s="2" t="s">
        <v>14707</v>
      </c>
    </row>
    <row r="67" spans="1:2" ht="15.75" customHeight="1" x14ac:dyDescent="0.3">
      <c r="A67" s="2">
        <v>347755</v>
      </c>
      <c r="B67" s="2" t="s">
        <v>14708</v>
      </c>
    </row>
    <row r="68" spans="1:2" ht="15.75" customHeight="1" x14ac:dyDescent="0.3">
      <c r="A68" s="2">
        <v>347548</v>
      </c>
      <c r="B68" s="2" t="s">
        <v>14709</v>
      </c>
    </row>
    <row r="69" spans="1:2" ht="15.75" customHeight="1" x14ac:dyDescent="0.3">
      <c r="A69" s="2">
        <v>347126</v>
      </c>
      <c r="B69" s="2" t="s">
        <v>14710</v>
      </c>
    </row>
    <row r="70" spans="1:2" ht="15.75" customHeight="1" x14ac:dyDescent="0.3">
      <c r="A70" s="2">
        <v>346081</v>
      </c>
      <c r="B70" s="2" t="s">
        <v>14711</v>
      </c>
    </row>
    <row r="71" spans="1:2" ht="15.75" customHeight="1" x14ac:dyDescent="0.3">
      <c r="A71" s="2">
        <v>345911</v>
      </c>
      <c r="B71" s="2" t="s">
        <v>14712</v>
      </c>
    </row>
    <row r="72" spans="1:2" ht="15.75" customHeight="1" x14ac:dyDescent="0.3">
      <c r="A72" s="2">
        <v>345003</v>
      </c>
      <c r="B72" s="2" t="s">
        <v>14713</v>
      </c>
    </row>
    <row r="73" spans="1:2" ht="15.75" customHeight="1" x14ac:dyDescent="0.3">
      <c r="A73" s="2">
        <v>344466</v>
      </c>
      <c r="B73" s="2" t="s">
        <v>14714</v>
      </c>
    </row>
    <row r="74" spans="1:2" ht="15.75" customHeight="1" x14ac:dyDescent="0.3">
      <c r="A74" s="2">
        <v>343795</v>
      </c>
      <c r="B74" s="2" t="s">
        <v>14715</v>
      </c>
    </row>
    <row r="75" spans="1:2" ht="15.75" customHeight="1" x14ac:dyDescent="0.3">
      <c r="A75" s="2">
        <v>343409</v>
      </c>
      <c r="B75" s="2" t="s">
        <v>14716</v>
      </c>
    </row>
    <row r="76" spans="1:2" ht="15.75" customHeight="1" x14ac:dyDescent="0.3">
      <c r="A76" s="2">
        <v>342521</v>
      </c>
      <c r="B76" s="2" t="s">
        <v>14717</v>
      </c>
    </row>
    <row r="77" spans="1:2" ht="15.75" customHeight="1" x14ac:dyDescent="0.3">
      <c r="A77" s="2">
        <v>342502</v>
      </c>
      <c r="B77" s="2" t="s">
        <v>14718</v>
      </c>
    </row>
    <row r="78" spans="1:2" ht="15.75" customHeight="1" x14ac:dyDescent="0.3">
      <c r="A78" s="2">
        <v>340816</v>
      </c>
      <c r="B78" s="2" t="s">
        <v>14719</v>
      </c>
    </row>
    <row r="79" spans="1:2" ht="15.75" customHeight="1" x14ac:dyDescent="0.3">
      <c r="A79" s="2">
        <v>340611</v>
      </c>
      <c r="B79" s="2" t="s">
        <v>14720</v>
      </c>
    </row>
    <row r="80" spans="1:2" ht="15.75" customHeight="1" x14ac:dyDescent="0.3">
      <c r="A80" s="2">
        <v>339984</v>
      </c>
      <c r="B80" s="2" t="s">
        <v>14721</v>
      </c>
    </row>
    <row r="81" spans="1:2" ht="15.75" customHeight="1" x14ac:dyDescent="0.3">
      <c r="A81" s="2">
        <v>339408</v>
      </c>
      <c r="B81" s="2" t="s">
        <v>14722</v>
      </c>
    </row>
    <row r="82" spans="1:2" ht="15.75" customHeight="1" x14ac:dyDescent="0.3">
      <c r="A82" s="2">
        <v>336004</v>
      </c>
      <c r="B82" s="2" t="s">
        <v>14723</v>
      </c>
    </row>
    <row r="83" spans="1:2" ht="15.75" customHeight="1" x14ac:dyDescent="0.3">
      <c r="A83" s="2">
        <v>335874</v>
      </c>
      <c r="B83" s="2" t="s">
        <v>14724</v>
      </c>
    </row>
    <row r="84" spans="1:2" ht="15.75" customHeight="1" x14ac:dyDescent="0.3">
      <c r="A84" s="2">
        <v>335866</v>
      </c>
      <c r="B84" s="2" t="s">
        <v>14725</v>
      </c>
    </row>
    <row r="85" spans="1:2" ht="15.75" customHeight="1" x14ac:dyDescent="0.3">
      <c r="A85" s="2">
        <v>335778</v>
      </c>
      <c r="B85" s="2" t="s">
        <v>14726</v>
      </c>
    </row>
    <row r="86" spans="1:2" ht="15.75" customHeight="1" x14ac:dyDescent="0.3">
      <c r="A86" s="2">
        <v>335244</v>
      </c>
      <c r="B86" s="2" t="s">
        <v>14727</v>
      </c>
    </row>
    <row r="87" spans="1:2" ht="15.75" customHeight="1" x14ac:dyDescent="0.3">
      <c r="A87" s="2">
        <v>334531</v>
      </c>
      <c r="B87" s="2" t="s">
        <v>14728</v>
      </c>
    </row>
    <row r="88" spans="1:2" ht="15.75" customHeight="1" x14ac:dyDescent="0.3">
      <c r="A88" s="2">
        <v>334527</v>
      </c>
      <c r="B88" s="2" t="s">
        <v>14729</v>
      </c>
    </row>
    <row r="89" spans="1:2" ht="15.75" customHeight="1" x14ac:dyDescent="0.3">
      <c r="A89" s="2">
        <v>334074</v>
      </c>
      <c r="B89" s="2" t="s">
        <v>14730</v>
      </c>
    </row>
    <row r="90" spans="1:2" ht="15.75" customHeight="1" x14ac:dyDescent="0.3">
      <c r="A90" s="2">
        <v>333371</v>
      </c>
      <c r="B90" s="2" t="s">
        <v>14731</v>
      </c>
    </row>
    <row r="91" spans="1:2" ht="15.75" customHeight="1" x14ac:dyDescent="0.3">
      <c r="A91" s="2">
        <v>333355</v>
      </c>
      <c r="B91" s="2" t="s">
        <v>14732</v>
      </c>
    </row>
    <row r="92" spans="1:2" ht="15.75" customHeight="1" x14ac:dyDescent="0.3">
      <c r="A92" s="2">
        <v>333348</v>
      </c>
      <c r="B92" s="2" t="s">
        <v>14733</v>
      </c>
    </row>
    <row r="93" spans="1:2" ht="15.75" customHeight="1" x14ac:dyDescent="0.3">
      <c r="A93" s="2">
        <v>332567</v>
      </c>
      <c r="B93" s="2" t="s">
        <v>14734</v>
      </c>
    </row>
    <row r="94" spans="1:2" ht="15.75" customHeight="1" x14ac:dyDescent="0.3">
      <c r="A94" s="2">
        <v>332411</v>
      </c>
      <c r="B94" s="2" t="s">
        <v>14735</v>
      </c>
    </row>
    <row r="95" spans="1:2" ht="15.75" customHeight="1" x14ac:dyDescent="0.3">
      <c r="A95" s="2">
        <v>332285</v>
      </c>
      <c r="B95" s="2" t="s">
        <v>14736</v>
      </c>
    </row>
    <row r="96" spans="1:2" ht="15.75" customHeight="1" x14ac:dyDescent="0.3">
      <c r="A96" s="2">
        <v>331745</v>
      </c>
      <c r="B96" s="2" t="s">
        <v>14737</v>
      </c>
    </row>
    <row r="97" spans="1:2" ht="15.75" customHeight="1" x14ac:dyDescent="0.3">
      <c r="A97" s="2">
        <v>331592</v>
      </c>
      <c r="B97" s="2" t="s">
        <v>14738</v>
      </c>
    </row>
    <row r="98" spans="1:2" ht="15.75" customHeight="1" x14ac:dyDescent="0.3">
      <c r="A98" s="2">
        <v>331493</v>
      </c>
      <c r="B98" s="2" t="s">
        <v>14739</v>
      </c>
    </row>
    <row r="99" spans="1:2" ht="15.75" customHeight="1" x14ac:dyDescent="0.3">
      <c r="A99" s="2">
        <v>331190</v>
      </c>
      <c r="B99" s="2" t="s">
        <v>14740</v>
      </c>
    </row>
    <row r="100" spans="1:2" ht="15.75" customHeight="1" x14ac:dyDescent="0.3">
      <c r="A100" s="2">
        <v>330770</v>
      </c>
      <c r="B100" s="2" t="s">
        <v>14741</v>
      </c>
    </row>
    <row r="101" spans="1:2" ht="15.75" customHeight="1" x14ac:dyDescent="0.3">
      <c r="A101" s="2">
        <v>329833</v>
      </c>
      <c r="B101" s="2" t="s">
        <v>14742</v>
      </c>
    </row>
    <row r="102" spans="1:2" ht="15.75" customHeight="1" x14ac:dyDescent="0.3">
      <c r="A102" s="2">
        <v>329540</v>
      </c>
      <c r="B102" s="2" t="s">
        <v>14743</v>
      </c>
    </row>
    <row r="103" spans="1:2" ht="15.75" customHeight="1" x14ac:dyDescent="0.3">
      <c r="A103" s="2">
        <v>329440</v>
      </c>
      <c r="B103" s="2" t="s">
        <v>14744</v>
      </c>
    </row>
    <row r="104" spans="1:2" ht="15.75" customHeight="1" x14ac:dyDescent="0.3">
      <c r="A104" s="2">
        <v>328425</v>
      </c>
      <c r="B104" s="2" t="s">
        <v>14745</v>
      </c>
    </row>
    <row r="105" spans="1:2" ht="15.75" customHeight="1" x14ac:dyDescent="0.3">
      <c r="A105" s="2">
        <v>328387</v>
      </c>
      <c r="B105" s="2" t="s">
        <v>14746</v>
      </c>
    </row>
    <row r="106" spans="1:2" ht="15.75" customHeight="1" x14ac:dyDescent="0.3">
      <c r="A106" s="2">
        <v>328307</v>
      </c>
      <c r="B106" s="2" t="s">
        <v>14747</v>
      </c>
    </row>
    <row r="107" spans="1:2" ht="15.75" customHeight="1" x14ac:dyDescent="0.3">
      <c r="A107" s="2">
        <v>328111</v>
      </c>
      <c r="B107" s="2" t="s">
        <v>14748</v>
      </c>
    </row>
    <row r="108" spans="1:2" ht="15.75" customHeight="1" x14ac:dyDescent="0.3">
      <c r="A108" s="2">
        <v>327833</v>
      </c>
      <c r="B108" s="2" t="s">
        <v>14749</v>
      </c>
    </row>
    <row r="109" spans="1:2" ht="15.75" customHeight="1" x14ac:dyDescent="0.3">
      <c r="A109" s="2">
        <v>326576</v>
      </c>
      <c r="B109" s="2" t="s">
        <v>14750</v>
      </c>
    </row>
    <row r="110" spans="1:2" ht="15.75" customHeight="1" x14ac:dyDescent="0.3">
      <c r="A110" s="2">
        <v>326284</v>
      </c>
      <c r="B110" s="2" t="s">
        <v>14751</v>
      </c>
    </row>
    <row r="111" spans="1:2" ht="15.75" customHeight="1" x14ac:dyDescent="0.3">
      <c r="A111" s="2">
        <v>325789</v>
      </c>
      <c r="B111" s="2" t="s">
        <v>14752</v>
      </c>
    </row>
    <row r="112" spans="1:2" ht="15.75" customHeight="1" x14ac:dyDescent="0.3">
      <c r="A112" s="2">
        <v>325579</v>
      </c>
      <c r="B112" s="2" t="s">
        <v>14753</v>
      </c>
    </row>
    <row r="113" spans="1:2" ht="15.75" customHeight="1" x14ac:dyDescent="0.3">
      <c r="A113" s="2">
        <v>325373</v>
      </c>
      <c r="B113" s="2" t="s">
        <v>14754</v>
      </c>
    </row>
    <row r="114" spans="1:2" ht="15.75" customHeight="1" x14ac:dyDescent="0.3">
      <c r="A114" s="2">
        <v>325173</v>
      </c>
      <c r="B114" s="2" t="s">
        <v>14755</v>
      </c>
    </row>
    <row r="115" spans="1:2" ht="15.75" customHeight="1" x14ac:dyDescent="0.3">
      <c r="A115" s="2">
        <v>325140</v>
      </c>
      <c r="B115" s="2" t="s">
        <v>14756</v>
      </c>
    </row>
    <row r="116" spans="1:2" ht="15.75" customHeight="1" x14ac:dyDescent="0.3">
      <c r="A116" s="2">
        <v>325133</v>
      </c>
      <c r="B116" s="2" t="s">
        <v>14757</v>
      </c>
    </row>
    <row r="117" spans="1:2" ht="15.75" customHeight="1" x14ac:dyDescent="0.3">
      <c r="A117" s="2">
        <v>325123</v>
      </c>
      <c r="B117" s="2" t="s">
        <v>14758</v>
      </c>
    </row>
    <row r="118" spans="1:2" ht="15.75" customHeight="1" x14ac:dyDescent="0.3">
      <c r="A118" s="2">
        <v>324668</v>
      </c>
      <c r="B118" s="2" t="s">
        <v>14759</v>
      </c>
    </row>
    <row r="119" spans="1:2" ht="15.75" customHeight="1" x14ac:dyDescent="0.3">
      <c r="A119" s="2">
        <v>324352</v>
      </c>
      <c r="B119" s="2" t="s">
        <v>14760</v>
      </c>
    </row>
    <row r="120" spans="1:2" ht="15.75" customHeight="1" x14ac:dyDescent="0.3">
      <c r="A120" s="2">
        <v>324322</v>
      </c>
      <c r="B120" s="2" t="s">
        <v>14761</v>
      </c>
    </row>
    <row r="121" spans="1:2" ht="15.75" customHeight="1" x14ac:dyDescent="0.3">
      <c r="A121" s="2">
        <v>323967</v>
      </c>
      <c r="B121" s="2" t="s">
        <v>14762</v>
      </c>
    </row>
    <row r="122" spans="1:2" ht="15.75" customHeight="1" x14ac:dyDescent="0.3">
      <c r="A122" s="2">
        <v>323677</v>
      </c>
      <c r="B122" s="2" t="s">
        <v>14763</v>
      </c>
    </row>
    <row r="123" spans="1:2" ht="15.75" customHeight="1" x14ac:dyDescent="0.3">
      <c r="A123" s="2">
        <v>323676</v>
      </c>
      <c r="B123" s="2" t="s">
        <v>14764</v>
      </c>
    </row>
    <row r="124" spans="1:2" ht="15.75" customHeight="1" x14ac:dyDescent="0.3">
      <c r="A124" s="2">
        <v>323675</v>
      </c>
      <c r="B124" s="2" t="s">
        <v>14765</v>
      </c>
    </row>
    <row r="125" spans="1:2" ht="15.75" customHeight="1" x14ac:dyDescent="0.3">
      <c r="A125" s="2">
        <v>323271</v>
      </c>
      <c r="B125" s="2" t="s">
        <v>14766</v>
      </c>
    </row>
    <row r="126" spans="1:2" ht="15.75" customHeight="1" x14ac:dyDescent="0.3">
      <c r="A126" s="2">
        <v>323270</v>
      </c>
      <c r="B126" s="2" t="s">
        <v>14767</v>
      </c>
    </row>
    <row r="127" spans="1:2" ht="15.75" customHeight="1" x14ac:dyDescent="0.3">
      <c r="A127" s="2">
        <v>322745</v>
      </c>
      <c r="B127" s="2" t="s">
        <v>14768</v>
      </c>
    </row>
    <row r="128" spans="1:2" ht="15.75" customHeight="1" x14ac:dyDescent="0.3">
      <c r="A128" s="2">
        <v>322443</v>
      </c>
      <c r="B128" s="2" t="s">
        <v>14769</v>
      </c>
    </row>
    <row r="129" spans="1:2" ht="15.75" customHeight="1" x14ac:dyDescent="0.3">
      <c r="A129" s="2">
        <v>322194</v>
      </c>
      <c r="B129" s="2" t="s">
        <v>14770</v>
      </c>
    </row>
    <row r="130" spans="1:2" ht="15.75" customHeight="1" x14ac:dyDescent="0.3">
      <c r="A130" s="2">
        <v>321741</v>
      </c>
      <c r="B130" s="2" t="s">
        <v>14771</v>
      </c>
    </row>
    <row r="131" spans="1:2" ht="15.75" customHeight="1" x14ac:dyDescent="0.3">
      <c r="A131" s="2">
        <v>321697</v>
      </c>
      <c r="B131" s="2" t="s">
        <v>14772</v>
      </c>
    </row>
    <row r="132" spans="1:2" ht="15.75" customHeight="1" x14ac:dyDescent="0.3">
      <c r="A132" s="2">
        <v>321258</v>
      </c>
      <c r="B132" s="2" t="s">
        <v>14773</v>
      </c>
    </row>
    <row r="133" spans="1:2" ht="15.75" customHeight="1" x14ac:dyDescent="0.3">
      <c r="A133" s="2">
        <v>320435</v>
      </c>
      <c r="B133" s="2" t="s">
        <v>14774</v>
      </c>
    </row>
    <row r="134" spans="1:2" ht="15.75" customHeight="1" x14ac:dyDescent="0.3">
      <c r="A134" s="2">
        <v>320146</v>
      </c>
      <c r="B134" s="2" t="s">
        <v>14775</v>
      </c>
    </row>
    <row r="135" spans="1:2" ht="15.75" customHeight="1" x14ac:dyDescent="0.3">
      <c r="A135" s="2">
        <v>319910</v>
      </c>
      <c r="B135" s="2" t="s">
        <v>14776</v>
      </c>
    </row>
    <row r="136" spans="1:2" ht="15.75" customHeight="1" x14ac:dyDescent="0.3">
      <c r="A136" s="2">
        <v>319888</v>
      </c>
      <c r="B136" s="2" t="s">
        <v>14777</v>
      </c>
    </row>
    <row r="137" spans="1:2" ht="15.75" customHeight="1" x14ac:dyDescent="0.3">
      <c r="A137" s="2">
        <v>319069</v>
      </c>
      <c r="B137" s="2" t="s">
        <v>14778</v>
      </c>
    </row>
    <row r="138" spans="1:2" ht="15.75" customHeight="1" x14ac:dyDescent="0.3">
      <c r="A138" s="2">
        <v>318850</v>
      </c>
      <c r="B138" s="2" t="s">
        <v>14779</v>
      </c>
    </row>
    <row r="139" spans="1:2" ht="15.75" customHeight="1" x14ac:dyDescent="0.3">
      <c r="A139" s="2">
        <v>318846</v>
      </c>
      <c r="B139" s="2" t="s">
        <v>14780</v>
      </c>
    </row>
    <row r="140" spans="1:2" ht="15.75" customHeight="1" x14ac:dyDescent="0.3">
      <c r="A140" s="2">
        <v>318040</v>
      </c>
      <c r="B140" s="2" t="s">
        <v>14781</v>
      </c>
    </row>
    <row r="141" spans="1:2" ht="15.75" customHeight="1" x14ac:dyDescent="0.3">
      <c r="A141" s="2">
        <v>317930</v>
      </c>
      <c r="B141" s="2" t="s">
        <v>14782</v>
      </c>
    </row>
    <row r="142" spans="1:2" ht="15.75" customHeight="1" x14ac:dyDescent="0.3">
      <c r="A142" s="2">
        <v>316727</v>
      </c>
      <c r="B142" s="2" t="s">
        <v>14783</v>
      </c>
    </row>
    <row r="143" spans="1:2" ht="15.75" customHeight="1" x14ac:dyDescent="0.3">
      <c r="A143" s="2">
        <v>316152</v>
      </c>
      <c r="B143" s="2" t="s">
        <v>14784</v>
      </c>
    </row>
    <row r="144" spans="1:2" ht="15.75" customHeight="1" x14ac:dyDescent="0.3">
      <c r="A144" s="2">
        <v>316002</v>
      </c>
      <c r="B144" s="2" t="s">
        <v>14785</v>
      </c>
    </row>
    <row r="145" spans="1:2" ht="15.75" customHeight="1" x14ac:dyDescent="0.3">
      <c r="A145" s="2">
        <v>315664</v>
      </c>
      <c r="B145" s="2" t="s">
        <v>14786</v>
      </c>
    </row>
    <row r="146" spans="1:2" ht="15.75" customHeight="1" x14ac:dyDescent="0.3">
      <c r="A146" s="2">
        <v>315011</v>
      </c>
      <c r="B146" s="2" t="s">
        <v>14787</v>
      </c>
    </row>
    <row r="147" spans="1:2" ht="15.75" customHeight="1" x14ac:dyDescent="0.3">
      <c r="A147" s="2">
        <v>314385</v>
      </c>
      <c r="B147" s="2" t="s">
        <v>14788</v>
      </c>
    </row>
    <row r="148" spans="1:2" ht="15.75" customHeight="1" x14ac:dyDescent="0.3">
      <c r="A148" s="2">
        <v>314365</v>
      </c>
      <c r="B148" s="2" t="s">
        <v>14789</v>
      </c>
    </row>
    <row r="149" spans="1:2" ht="15.75" customHeight="1" x14ac:dyDescent="0.3">
      <c r="A149" s="2">
        <v>313922</v>
      </c>
      <c r="B149" s="2" t="s">
        <v>14790</v>
      </c>
    </row>
    <row r="150" spans="1:2" ht="15.75" customHeight="1" x14ac:dyDescent="0.3">
      <c r="A150" s="2">
        <v>312793</v>
      </c>
      <c r="B150" s="2" t="s">
        <v>14791</v>
      </c>
    </row>
    <row r="151" spans="1:2" ht="15.75" customHeight="1" x14ac:dyDescent="0.3">
      <c r="A151" s="2">
        <v>312791</v>
      </c>
      <c r="B151" s="2" t="s">
        <v>14792</v>
      </c>
    </row>
    <row r="152" spans="1:2" ht="15.75" customHeight="1" x14ac:dyDescent="0.3">
      <c r="A152" s="2">
        <v>312221</v>
      </c>
      <c r="B152" s="2" t="s">
        <v>14793</v>
      </c>
    </row>
    <row r="153" spans="1:2" ht="15.75" customHeight="1" x14ac:dyDescent="0.3">
      <c r="A153" s="2">
        <v>312113</v>
      </c>
      <c r="B153" s="2" t="s">
        <v>14794</v>
      </c>
    </row>
    <row r="154" spans="1:2" ht="15.75" customHeight="1" x14ac:dyDescent="0.3">
      <c r="A154" s="2">
        <v>310933</v>
      </c>
      <c r="B154" s="2" t="s">
        <v>14795</v>
      </c>
    </row>
    <row r="155" spans="1:2" ht="15.75" customHeight="1" x14ac:dyDescent="0.3">
      <c r="A155" s="2">
        <v>310706</v>
      </c>
      <c r="B155" s="2" t="s">
        <v>14796</v>
      </c>
    </row>
    <row r="156" spans="1:2" ht="15.75" customHeight="1" x14ac:dyDescent="0.3">
      <c r="A156" s="2">
        <v>310569</v>
      </c>
      <c r="B156" s="2" t="s">
        <v>14797</v>
      </c>
    </row>
    <row r="157" spans="1:2" ht="15.75" customHeight="1" x14ac:dyDescent="0.3">
      <c r="A157" s="2">
        <v>310131</v>
      </c>
      <c r="B157" s="2" t="s">
        <v>14798</v>
      </c>
    </row>
    <row r="158" spans="1:2" ht="15.75" customHeight="1" x14ac:dyDescent="0.3">
      <c r="A158" s="2">
        <v>309919</v>
      </c>
      <c r="B158" s="2" t="s">
        <v>14799</v>
      </c>
    </row>
    <row r="159" spans="1:2" ht="15.75" customHeight="1" x14ac:dyDescent="0.3">
      <c r="A159" s="2">
        <v>309809</v>
      </c>
      <c r="B159" s="2" t="s">
        <v>14800</v>
      </c>
    </row>
    <row r="160" spans="1:2" ht="15.75" customHeight="1" x14ac:dyDescent="0.3">
      <c r="A160" s="2">
        <v>309503</v>
      </c>
      <c r="B160" s="2" t="s">
        <v>14801</v>
      </c>
    </row>
    <row r="161" spans="1:2" ht="15.75" customHeight="1" x14ac:dyDescent="0.3">
      <c r="A161" s="2">
        <v>309425</v>
      </c>
      <c r="B161" s="2" t="s">
        <v>14802</v>
      </c>
    </row>
    <row r="162" spans="1:2" ht="15.75" customHeight="1" x14ac:dyDescent="0.3">
      <c r="A162" s="2">
        <v>308639</v>
      </c>
      <c r="B162" s="2" t="s">
        <v>14803</v>
      </c>
    </row>
    <row r="163" spans="1:2" ht="15.75" customHeight="1" x14ac:dyDescent="0.3">
      <c r="A163" s="2">
        <v>308531</v>
      </c>
      <c r="B163" s="2" t="s">
        <v>14804</v>
      </c>
    </row>
    <row r="164" spans="1:2" ht="15.75" customHeight="1" x14ac:dyDescent="0.3">
      <c r="A164" s="2">
        <v>308529</v>
      </c>
      <c r="B164" s="2" t="s">
        <v>14805</v>
      </c>
    </row>
    <row r="165" spans="1:2" ht="15.75" customHeight="1" x14ac:dyDescent="0.3">
      <c r="A165" s="2">
        <v>308467</v>
      </c>
      <c r="B165" s="2" t="s">
        <v>14806</v>
      </c>
    </row>
    <row r="166" spans="1:2" ht="15.75" customHeight="1" x14ac:dyDescent="0.3">
      <c r="A166" s="2">
        <v>307081</v>
      </c>
      <c r="B166" s="2" t="s">
        <v>14807</v>
      </c>
    </row>
    <row r="167" spans="1:2" ht="15.75" customHeight="1" x14ac:dyDescent="0.3">
      <c r="A167" s="2">
        <v>306745</v>
      </c>
      <c r="B167" s="2" t="s">
        <v>14808</v>
      </c>
    </row>
    <row r="168" spans="1:2" ht="15.75" customHeight="1" x14ac:dyDescent="0.3">
      <c r="A168" s="2">
        <v>306667</v>
      </c>
      <c r="B168" s="2" t="s">
        <v>14809</v>
      </c>
    </row>
    <row r="169" spans="1:2" ht="15.75" customHeight="1" x14ac:dyDescent="0.3">
      <c r="A169" s="2">
        <v>304410</v>
      </c>
      <c r="B169" s="2" t="s">
        <v>14810</v>
      </c>
    </row>
    <row r="170" spans="1:2" ht="15.75" customHeight="1" x14ac:dyDescent="0.3">
      <c r="A170" s="2">
        <v>304357</v>
      </c>
      <c r="B170" s="2" t="s">
        <v>14811</v>
      </c>
    </row>
    <row r="171" spans="1:2" ht="15.75" customHeight="1" x14ac:dyDescent="0.3">
      <c r="A171" s="2">
        <v>303858</v>
      </c>
      <c r="B171" s="2" t="s">
        <v>14812</v>
      </c>
    </row>
    <row r="172" spans="1:2" ht="15.75" customHeight="1" x14ac:dyDescent="0.3">
      <c r="A172" s="2">
        <v>302699</v>
      </c>
      <c r="B172" s="2" t="s">
        <v>14813</v>
      </c>
    </row>
    <row r="173" spans="1:2" ht="15.75" customHeight="1" x14ac:dyDescent="0.3">
      <c r="A173" s="2">
        <v>302688</v>
      </c>
      <c r="B173" s="2" t="s">
        <v>14814</v>
      </c>
    </row>
    <row r="174" spans="1:2" ht="15.75" customHeight="1" x14ac:dyDescent="0.3">
      <c r="A174" s="2">
        <v>302579</v>
      </c>
      <c r="B174" s="2" t="s">
        <v>14815</v>
      </c>
    </row>
    <row r="175" spans="1:2" ht="15.75" customHeight="1" x14ac:dyDescent="0.3">
      <c r="A175" s="2">
        <v>302156</v>
      </c>
      <c r="B175" s="2" t="s">
        <v>14816</v>
      </c>
    </row>
    <row r="176" spans="1:2" ht="15.75" customHeight="1" x14ac:dyDescent="0.3">
      <c r="A176" s="2">
        <v>301748</v>
      </c>
      <c r="B176" s="2" t="s">
        <v>14817</v>
      </c>
    </row>
    <row r="177" spans="1:2" ht="15.75" customHeight="1" x14ac:dyDescent="0.3">
      <c r="A177" s="2">
        <v>301365</v>
      </c>
      <c r="B177" s="2" t="s">
        <v>14818</v>
      </c>
    </row>
    <row r="178" spans="1:2" ht="15.75" customHeight="1" x14ac:dyDescent="0.3">
      <c r="A178" s="2">
        <v>301351</v>
      </c>
      <c r="B178" s="2" t="s">
        <v>14819</v>
      </c>
    </row>
    <row r="179" spans="1:2" ht="15.75" customHeight="1" x14ac:dyDescent="0.3">
      <c r="A179" s="2">
        <v>301325</v>
      </c>
      <c r="B179" s="2" t="s">
        <v>14820</v>
      </c>
    </row>
    <row r="180" spans="1:2" ht="15.75" customHeight="1" x14ac:dyDescent="0.3">
      <c r="A180" s="2">
        <v>300706</v>
      </c>
      <c r="B180" s="2" t="s">
        <v>14821</v>
      </c>
    </row>
    <row r="181" spans="1:2" ht="15.75" customHeight="1" x14ac:dyDescent="0.3">
      <c r="A181" s="2">
        <v>300673</v>
      </c>
      <c r="B181" s="2" t="s">
        <v>14822</v>
      </c>
    </row>
    <row r="182" spans="1:2" ht="15.75" customHeight="1" x14ac:dyDescent="0.3">
      <c r="A182" s="2">
        <v>300671</v>
      </c>
      <c r="B182" s="2" t="s">
        <v>14823</v>
      </c>
    </row>
    <row r="183" spans="1:2" ht="15.75" customHeight="1" x14ac:dyDescent="0.3">
      <c r="A183" s="2">
        <v>300327</v>
      </c>
      <c r="B183" s="2" t="s">
        <v>14824</v>
      </c>
    </row>
    <row r="184" spans="1:2" ht="15.75" customHeight="1" x14ac:dyDescent="0.3">
      <c r="A184" s="2">
        <v>300168</v>
      </c>
      <c r="B184" s="2" t="s">
        <v>14825</v>
      </c>
    </row>
    <row r="185" spans="1:2" ht="15.75" customHeight="1" x14ac:dyDescent="0.3">
      <c r="A185" s="2">
        <v>299687</v>
      </c>
      <c r="B185" s="2" t="s">
        <v>14826</v>
      </c>
    </row>
    <row r="186" spans="1:2" ht="15.75" customHeight="1" x14ac:dyDescent="0.3">
      <c r="A186" s="2">
        <v>299553</v>
      </c>
      <c r="B186" s="2" t="s">
        <v>14827</v>
      </c>
    </row>
    <row r="187" spans="1:2" ht="15.75" customHeight="1" x14ac:dyDescent="0.3">
      <c r="A187" s="2">
        <v>299552</v>
      </c>
      <c r="B187" s="2" t="s">
        <v>14828</v>
      </c>
    </row>
    <row r="188" spans="1:2" ht="15.75" customHeight="1" x14ac:dyDescent="0.3">
      <c r="A188" s="2">
        <v>299245</v>
      </c>
      <c r="B188" s="2" t="s">
        <v>14829</v>
      </c>
    </row>
    <row r="189" spans="1:2" ht="15.75" customHeight="1" x14ac:dyDescent="0.3">
      <c r="A189" s="2">
        <v>299145</v>
      </c>
      <c r="B189" s="2" t="s">
        <v>14830</v>
      </c>
    </row>
    <row r="190" spans="1:2" ht="15.75" customHeight="1" x14ac:dyDescent="0.3">
      <c r="A190" s="2">
        <v>298584</v>
      </c>
      <c r="B190" s="2" t="s">
        <v>14831</v>
      </c>
    </row>
    <row r="191" spans="1:2" ht="15.75" customHeight="1" x14ac:dyDescent="0.3">
      <c r="A191" s="2">
        <v>298312</v>
      </c>
      <c r="B191" s="2" t="s">
        <v>14832</v>
      </c>
    </row>
    <row r="192" spans="1:2" ht="15.75" customHeight="1" x14ac:dyDescent="0.3">
      <c r="A192" s="2">
        <v>297761</v>
      </c>
      <c r="B192" s="2" t="s">
        <v>14833</v>
      </c>
    </row>
    <row r="193" spans="1:2" ht="15.75" customHeight="1" x14ac:dyDescent="0.3">
      <c r="A193" s="2">
        <v>297621</v>
      </c>
      <c r="B193" s="2" t="s">
        <v>14834</v>
      </c>
    </row>
    <row r="194" spans="1:2" ht="15.75" customHeight="1" x14ac:dyDescent="0.3">
      <c r="A194" s="2">
        <v>297596</v>
      </c>
      <c r="B194" s="2" t="s">
        <v>14835</v>
      </c>
    </row>
    <row r="195" spans="1:2" ht="15.75" customHeight="1" x14ac:dyDescent="0.3">
      <c r="A195" s="2">
        <v>297100</v>
      </c>
      <c r="B195" s="2" t="s">
        <v>14836</v>
      </c>
    </row>
    <row r="196" spans="1:2" ht="15.75" customHeight="1" x14ac:dyDescent="0.3">
      <c r="A196" s="2">
        <v>296943</v>
      </c>
      <c r="B196" s="2" t="s">
        <v>14837</v>
      </c>
    </row>
    <row r="197" spans="1:2" ht="15.75" customHeight="1" x14ac:dyDescent="0.3">
      <c r="A197" s="2">
        <v>296099</v>
      </c>
      <c r="B197" s="2" t="s">
        <v>14838</v>
      </c>
    </row>
    <row r="198" spans="1:2" ht="15.75" customHeight="1" x14ac:dyDescent="0.3">
      <c r="A198" s="2">
        <v>296098</v>
      </c>
      <c r="B198" s="2" t="s">
        <v>14839</v>
      </c>
    </row>
    <row r="199" spans="1:2" ht="15.75" customHeight="1" x14ac:dyDescent="0.3">
      <c r="A199" s="2">
        <v>296096</v>
      </c>
      <c r="B199" s="2" t="s">
        <v>14840</v>
      </c>
    </row>
    <row r="200" spans="1:2" ht="15.75" customHeight="1" x14ac:dyDescent="0.3">
      <c r="A200" s="2">
        <v>295964</v>
      </c>
      <c r="B200" s="2" t="s">
        <v>14841</v>
      </c>
    </row>
    <row r="201" spans="1:2" ht="15.75" customHeight="1" x14ac:dyDescent="0.3">
      <c r="A201" s="2">
        <v>295914</v>
      </c>
      <c r="B201" s="2" t="s">
        <v>14842</v>
      </c>
    </row>
    <row r="202" spans="1:2" ht="15.75" customHeight="1" x14ac:dyDescent="0.3">
      <c r="A202" s="2">
        <v>295886</v>
      </c>
      <c r="B202" s="2" t="s">
        <v>14843</v>
      </c>
    </row>
    <row r="203" spans="1:2" ht="15.75" customHeight="1" x14ac:dyDescent="0.3">
      <c r="A203" s="2">
        <v>294600</v>
      </c>
      <c r="B203" s="2" t="s">
        <v>14844</v>
      </c>
    </row>
    <row r="204" spans="1:2" ht="15.75" customHeight="1" x14ac:dyDescent="0.3">
      <c r="A204" s="2">
        <v>294550</v>
      </c>
      <c r="B204" s="2" t="s">
        <v>14845</v>
      </c>
    </row>
    <row r="205" spans="1:2" ht="15.75" customHeight="1" x14ac:dyDescent="0.3">
      <c r="A205" s="2">
        <v>294512</v>
      </c>
      <c r="B205" s="2" t="s">
        <v>14846</v>
      </c>
    </row>
    <row r="206" spans="1:2" ht="15.75" customHeight="1" x14ac:dyDescent="0.3">
      <c r="A206" s="2">
        <v>294272</v>
      </c>
      <c r="B206" s="2" t="s">
        <v>14847</v>
      </c>
    </row>
    <row r="207" spans="1:2" ht="15.75" customHeight="1" x14ac:dyDescent="0.3">
      <c r="A207" s="2">
        <v>294254</v>
      </c>
      <c r="B207" s="2" t="s">
        <v>14848</v>
      </c>
    </row>
    <row r="208" spans="1:2" ht="15.75" customHeight="1" x14ac:dyDescent="0.3">
      <c r="A208" s="2">
        <v>294086</v>
      </c>
      <c r="B208" s="2" t="s">
        <v>14849</v>
      </c>
    </row>
    <row r="209" spans="1:2" ht="15.75" customHeight="1" x14ac:dyDescent="0.3">
      <c r="A209" s="2">
        <v>293863</v>
      </c>
      <c r="B209" s="2" t="s">
        <v>14850</v>
      </c>
    </row>
    <row r="210" spans="1:2" ht="15.75" customHeight="1" x14ac:dyDescent="0.3">
      <c r="A210" s="2">
        <v>293670</v>
      </c>
      <c r="B210" s="2" t="s">
        <v>14851</v>
      </c>
    </row>
    <row r="211" spans="1:2" ht="15.75" customHeight="1" x14ac:dyDescent="0.3">
      <c r="A211" s="2">
        <v>293660</v>
      </c>
      <c r="B211" s="2" t="s">
        <v>14852</v>
      </c>
    </row>
    <row r="212" spans="1:2" ht="15.75" customHeight="1" x14ac:dyDescent="0.3">
      <c r="A212" s="2">
        <v>293646</v>
      </c>
      <c r="B212" s="2" t="s">
        <v>14853</v>
      </c>
    </row>
    <row r="213" spans="1:2" ht="15.75" customHeight="1" x14ac:dyDescent="0.3">
      <c r="A213" s="2">
        <v>293644</v>
      </c>
      <c r="B213" s="2" t="s">
        <v>14854</v>
      </c>
    </row>
    <row r="214" spans="1:2" ht="15.75" customHeight="1" x14ac:dyDescent="0.3">
      <c r="A214" s="2">
        <v>292539</v>
      </c>
      <c r="B214" s="2" t="s">
        <v>14855</v>
      </c>
    </row>
    <row r="215" spans="1:2" ht="15.75" customHeight="1" x14ac:dyDescent="0.3">
      <c r="A215" s="2">
        <v>292483</v>
      </c>
      <c r="B215" s="2" t="s">
        <v>14856</v>
      </c>
    </row>
    <row r="216" spans="1:2" ht="15.75" customHeight="1" x14ac:dyDescent="0.3">
      <c r="A216" s="2">
        <v>292481</v>
      </c>
      <c r="B216" s="2" t="s">
        <v>14857</v>
      </c>
    </row>
    <row r="217" spans="1:2" ht="15.75" customHeight="1" x14ac:dyDescent="0.3">
      <c r="A217" s="2">
        <v>291870</v>
      </c>
      <c r="B217" s="2" t="s">
        <v>14858</v>
      </c>
    </row>
    <row r="218" spans="1:2" ht="15.75" customHeight="1" x14ac:dyDescent="0.3">
      <c r="A218" s="2">
        <v>291805</v>
      </c>
      <c r="B218" s="2" t="s">
        <v>14859</v>
      </c>
    </row>
    <row r="219" spans="1:2" ht="15.75" customHeight="1" x14ac:dyDescent="0.3">
      <c r="A219" s="2">
        <v>291362</v>
      </c>
      <c r="B219" s="2" t="s">
        <v>14860</v>
      </c>
    </row>
    <row r="220" spans="1:2" ht="15.75" customHeight="1" x14ac:dyDescent="0.3">
      <c r="A220" s="2">
        <v>291270</v>
      </c>
      <c r="B220" s="2" t="s">
        <v>14861</v>
      </c>
    </row>
    <row r="221" spans="1:2" ht="15.75" customHeight="1" x14ac:dyDescent="0.3">
      <c r="A221" s="2">
        <v>291081</v>
      </c>
      <c r="B221" s="2" t="s">
        <v>14862</v>
      </c>
    </row>
    <row r="222" spans="1:2" ht="15.75" customHeight="1" x14ac:dyDescent="0.3">
      <c r="A222" s="2">
        <v>290864</v>
      </c>
      <c r="B222" s="2" t="s">
        <v>14863</v>
      </c>
    </row>
    <row r="223" spans="1:2" ht="15.75" customHeight="1" x14ac:dyDescent="0.3">
      <c r="A223" s="2">
        <v>290825</v>
      </c>
      <c r="B223" s="2" t="s">
        <v>14864</v>
      </c>
    </row>
    <row r="224" spans="1:2" ht="15.75" customHeight="1" x14ac:dyDescent="0.3">
      <c r="A224" s="2">
        <v>290751</v>
      </c>
      <c r="B224" s="2" t="s">
        <v>14865</v>
      </c>
    </row>
    <row r="225" spans="1:2" ht="15.75" customHeight="1" x14ac:dyDescent="0.3">
      <c r="A225" s="2">
        <v>290595</v>
      </c>
      <c r="B225" s="2" t="s">
        <v>14866</v>
      </c>
    </row>
    <row r="226" spans="1:2" ht="15.75" customHeight="1" x14ac:dyDescent="0.3">
      <c r="A226" s="2">
        <v>290555</v>
      </c>
      <c r="B226" s="2" t="s">
        <v>14867</v>
      </c>
    </row>
    <row r="227" spans="1:2" ht="15.75" customHeight="1" x14ac:dyDescent="0.3">
      <c r="A227" s="2">
        <v>290391</v>
      </c>
      <c r="B227" s="2" t="s">
        <v>14868</v>
      </c>
    </row>
    <row r="228" spans="1:2" ht="15.75" customHeight="1" x14ac:dyDescent="0.3">
      <c r="A228" s="2">
        <v>290370</v>
      </c>
      <c r="B228" s="2" t="s">
        <v>14869</v>
      </c>
    </row>
    <row r="229" spans="1:2" ht="15.75" customHeight="1" x14ac:dyDescent="0.3">
      <c r="A229" s="2">
        <v>289180</v>
      </c>
      <c r="B229" s="2" t="s">
        <v>14870</v>
      </c>
    </row>
    <row r="230" spans="1:2" ht="15.75" customHeight="1" x14ac:dyDescent="0.3">
      <c r="A230" s="2">
        <v>288980</v>
      </c>
      <c r="B230" s="2" t="s">
        <v>14871</v>
      </c>
    </row>
    <row r="231" spans="1:2" ht="15.75" customHeight="1" x14ac:dyDescent="0.3">
      <c r="A231" s="2">
        <v>288927</v>
      </c>
      <c r="B231" s="2" t="s">
        <v>14872</v>
      </c>
    </row>
    <row r="232" spans="1:2" ht="15.75" customHeight="1" x14ac:dyDescent="0.3">
      <c r="A232" s="2">
        <v>287948</v>
      </c>
      <c r="B232" s="2" t="s">
        <v>14873</v>
      </c>
    </row>
    <row r="233" spans="1:2" ht="15.75" customHeight="1" x14ac:dyDescent="0.3">
      <c r="A233" s="2">
        <v>287903</v>
      </c>
      <c r="B233" s="2" t="s">
        <v>14874</v>
      </c>
    </row>
    <row r="234" spans="1:2" ht="15.75" customHeight="1" x14ac:dyDescent="0.3">
      <c r="A234" s="2">
        <v>287815</v>
      </c>
      <c r="B234" s="2" t="s">
        <v>14875</v>
      </c>
    </row>
    <row r="235" spans="1:2" ht="15.75" customHeight="1" x14ac:dyDescent="0.3">
      <c r="A235" s="2">
        <v>287625</v>
      </c>
      <c r="B235" s="2" t="s">
        <v>14876</v>
      </c>
    </row>
    <row r="236" spans="1:2" ht="15.75" customHeight="1" x14ac:dyDescent="0.3">
      <c r="A236" s="2">
        <v>287524</v>
      </c>
      <c r="B236" s="2" t="s">
        <v>14877</v>
      </c>
    </row>
    <row r="237" spans="1:2" ht="15.75" customHeight="1" x14ac:dyDescent="0.3">
      <c r="A237" s="2">
        <v>287424</v>
      </c>
      <c r="B237" s="2" t="s">
        <v>14878</v>
      </c>
    </row>
    <row r="238" spans="1:2" ht="15.75" customHeight="1" x14ac:dyDescent="0.3">
      <c r="A238" s="2">
        <v>286939</v>
      </c>
      <c r="B238" s="2" t="s">
        <v>14879</v>
      </c>
    </row>
    <row r="239" spans="1:2" ht="15.75" customHeight="1" x14ac:dyDescent="0.3">
      <c r="A239" s="2">
        <v>286565</v>
      </c>
      <c r="B239" s="2" t="s">
        <v>14880</v>
      </c>
    </row>
    <row r="240" spans="1:2" ht="15.75" customHeight="1" x14ac:dyDescent="0.3">
      <c r="A240" s="2">
        <v>286217</v>
      </c>
      <c r="B240" s="2" t="s">
        <v>14881</v>
      </c>
    </row>
    <row r="241" spans="1:2" ht="15.75" customHeight="1" x14ac:dyDescent="0.3">
      <c r="A241" s="2">
        <v>285923</v>
      </c>
      <c r="B241" s="2" t="s">
        <v>14882</v>
      </c>
    </row>
    <row r="242" spans="1:2" ht="15.75" customHeight="1" x14ac:dyDescent="0.3">
      <c r="A242" s="2">
        <v>285783</v>
      </c>
      <c r="B242" s="2" t="s">
        <v>14883</v>
      </c>
    </row>
    <row r="243" spans="1:2" ht="15.75" customHeight="1" x14ac:dyDescent="0.3">
      <c r="A243" s="2">
        <v>285743</v>
      </c>
      <c r="B243" s="2" t="s">
        <v>14884</v>
      </c>
    </row>
    <row r="244" spans="1:2" ht="15.75" customHeight="1" x14ac:dyDescent="0.3">
      <c r="A244" s="2">
        <v>284536</v>
      </c>
      <c r="B244" s="2" t="s">
        <v>14885</v>
      </c>
    </row>
    <row r="245" spans="1:2" ht="15.75" customHeight="1" x14ac:dyDescent="0.3">
      <c r="A245" s="2">
        <v>284296</v>
      </c>
      <c r="B245" s="2" t="s">
        <v>14886</v>
      </c>
    </row>
    <row r="246" spans="1:2" ht="15.75" customHeight="1" x14ac:dyDescent="0.3">
      <c r="A246" s="2">
        <v>284293</v>
      </c>
      <c r="B246" s="2" t="s">
        <v>14887</v>
      </c>
    </row>
    <row r="247" spans="1:2" ht="15.75" customHeight="1" x14ac:dyDescent="0.3">
      <c r="A247" s="2">
        <v>283708</v>
      </c>
      <c r="B247" s="2" t="s">
        <v>14888</v>
      </c>
    </row>
    <row r="248" spans="1:2" ht="15.75" customHeight="1" x14ac:dyDescent="0.3">
      <c r="A248" s="2">
        <v>283686</v>
      </c>
      <c r="B248" s="2" t="s">
        <v>14889</v>
      </c>
    </row>
    <row r="249" spans="1:2" ht="15.75" customHeight="1" x14ac:dyDescent="0.3">
      <c r="A249" s="2">
        <v>283671</v>
      </c>
      <c r="B249" s="2" t="s">
        <v>14890</v>
      </c>
    </row>
    <row r="250" spans="1:2" ht="15.75" customHeight="1" x14ac:dyDescent="0.3">
      <c r="A250" s="2">
        <v>283445</v>
      </c>
      <c r="B250" s="2" t="s">
        <v>14891</v>
      </c>
    </row>
    <row r="251" spans="1:2" ht="15.75" customHeight="1" x14ac:dyDescent="0.3">
      <c r="A251" s="2">
        <v>283384</v>
      </c>
      <c r="B251" s="2" t="s">
        <v>14892</v>
      </c>
    </row>
    <row r="252" spans="1:2" ht="15.75" customHeight="1" x14ac:dyDescent="0.3">
      <c r="A252" s="2">
        <v>282128</v>
      </c>
      <c r="B252" s="2" t="s">
        <v>14893</v>
      </c>
    </row>
    <row r="253" spans="1:2" ht="15.75" customHeight="1" x14ac:dyDescent="0.3">
      <c r="A253" s="2">
        <v>281957</v>
      </c>
      <c r="B253" s="2" t="s">
        <v>14894</v>
      </c>
    </row>
    <row r="254" spans="1:2" ht="15.75" customHeight="1" x14ac:dyDescent="0.3">
      <c r="A254" s="2">
        <v>281730</v>
      </c>
      <c r="B254" s="2" t="s">
        <v>14895</v>
      </c>
    </row>
    <row r="255" spans="1:2" ht="15.75" customHeight="1" x14ac:dyDescent="0.3">
      <c r="A255" s="2">
        <v>281230</v>
      </c>
      <c r="B255" s="2" t="s">
        <v>14896</v>
      </c>
    </row>
    <row r="256" spans="1:2" ht="15.75" customHeight="1" x14ac:dyDescent="0.3">
      <c r="A256" s="2">
        <v>281189</v>
      </c>
      <c r="B256" s="2" t="s">
        <v>14897</v>
      </c>
    </row>
    <row r="257" spans="1:2" ht="15.75" customHeight="1" x14ac:dyDescent="0.3">
      <c r="A257" s="2">
        <v>280871</v>
      </c>
      <c r="B257" s="2" t="s">
        <v>14898</v>
      </c>
    </row>
    <row r="258" spans="1:2" ht="15.75" customHeight="1" x14ac:dyDescent="0.3">
      <c r="A258" s="2">
        <v>280391</v>
      </c>
      <c r="B258" s="2" t="s">
        <v>14899</v>
      </c>
    </row>
    <row r="259" spans="1:2" ht="15.75" customHeight="1" x14ac:dyDescent="0.3">
      <c r="A259" s="2">
        <v>280381</v>
      </c>
      <c r="B259" s="2" t="s">
        <v>14900</v>
      </c>
    </row>
    <row r="260" spans="1:2" ht="15.75" customHeight="1" x14ac:dyDescent="0.3">
      <c r="A260" s="2">
        <v>280092</v>
      </c>
      <c r="B260" s="2" t="s">
        <v>14901</v>
      </c>
    </row>
    <row r="261" spans="1:2" ht="15.75" customHeight="1" x14ac:dyDescent="0.3">
      <c r="A261" s="2">
        <v>279759</v>
      </c>
      <c r="B261" s="2" t="s">
        <v>14902</v>
      </c>
    </row>
    <row r="262" spans="1:2" ht="15.75" customHeight="1" x14ac:dyDescent="0.3">
      <c r="A262" s="2">
        <v>278927</v>
      </c>
      <c r="B262" s="2" t="s">
        <v>14903</v>
      </c>
    </row>
    <row r="263" spans="1:2" ht="15.75" customHeight="1" x14ac:dyDescent="0.3">
      <c r="A263" s="2">
        <v>278348</v>
      </c>
      <c r="B263" s="2" t="s">
        <v>14904</v>
      </c>
    </row>
    <row r="264" spans="1:2" ht="15.75" customHeight="1" x14ac:dyDescent="0.3">
      <c r="A264" s="2">
        <v>278316</v>
      </c>
      <c r="B264" s="2" t="s">
        <v>14905</v>
      </c>
    </row>
    <row r="265" spans="1:2" ht="15.75" customHeight="1" x14ac:dyDescent="0.3">
      <c r="A265" s="2">
        <v>277685</v>
      </c>
      <c r="B265" s="2" t="s">
        <v>14906</v>
      </c>
    </row>
    <row r="266" spans="1:2" ht="15.75" customHeight="1" x14ac:dyDescent="0.3">
      <c r="A266" s="2">
        <v>277519</v>
      </c>
      <c r="B266" s="2" t="s">
        <v>14907</v>
      </c>
    </row>
    <row r="267" spans="1:2" ht="15.75" customHeight="1" x14ac:dyDescent="0.3">
      <c r="A267" s="2">
        <v>277216</v>
      </c>
      <c r="B267" s="2" t="s">
        <v>14908</v>
      </c>
    </row>
    <row r="268" spans="1:2" ht="15.75" customHeight="1" x14ac:dyDescent="0.3">
      <c r="A268" s="2">
        <v>276907</v>
      </c>
      <c r="B268" s="2" t="s">
        <v>14909</v>
      </c>
    </row>
    <row r="269" spans="1:2" ht="15.75" customHeight="1" x14ac:dyDescent="0.3">
      <c r="A269" s="2">
        <v>274854</v>
      </c>
      <c r="B269" s="2" t="s">
        <v>14910</v>
      </c>
    </row>
    <row r="270" spans="1:2" ht="15.75" customHeight="1" x14ac:dyDescent="0.3">
      <c r="A270" s="2">
        <v>274758</v>
      </c>
      <c r="B270" s="2" t="s">
        <v>14911</v>
      </c>
    </row>
    <row r="271" spans="1:2" ht="15.75" customHeight="1" x14ac:dyDescent="0.3">
      <c r="A271" s="2">
        <v>274479</v>
      </c>
      <c r="B271" s="2" t="s">
        <v>14912</v>
      </c>
    </row>
    <row r="272" spans="1:2" ht="15.75" customHeight="1" x14ac:dyDescent="0.3">
      <c r="A272" s="2">
        <v>274167</v>
      </c>
      <c r="B272" s="2" t="s">
        <v>14913</v>
      </c>
    </row>
    <row r="273" spans="1:2" ht="15.75" customHeight="1" x14ac:dyDescent="0.3">
      <c r="A273" s="2">
        <v>273899</v>
      </c>
      <c r="B273" s="2" t="s">
        <v>14914</v>
      </c>
    </row>
    <row r="274" spans="1:2" ht="15.75" customHeight="1" x14ac:dyDescent="0.3">
      <c r="A274" s="2">
        <v>273895</v>
      </c>
      <c r="B274" s="2" t="s">
        <v>14915</v>
      </c>
    </row>
    <row r="275" spans="1:2" ht="15.75" customHeight="1" x14ac:dyDescent="0.3">
      <c r="A275" s="2">
        <v>273481</v>
      </c>
      <c r="B275" s="2" t="s">
        <v>14916</v>
      </c>
    </row>
    <row r="276" spans="1:2" ht="15.75" customHeight="1" x14ac:dyDescent="0.3">
      <c r="A276" s="2">
        <v>273248</v>
      </c>
      <c r="B276" s="2" t="s">
        <v>14917</v>
      </c>
    </row>
    <row r="277" spans="1:2" ht="15.75" customHeight="1" x14ac:dyDescent="0.3">
      <c r="A277" s="2">
        <v>272878</v>
      </c>
      <c r="B277" s="2" t="s">
        <v>14918</v>
      </c>
    </row>
    <row r="278" spans="1:2" ht="15.75" customHeight="1" x14ac:dyDescent="0.3">
      <c r="A278" s="2">
        <v>272726</v>
      </c>
      <c r="B278" s="2" t="s">
        <v>14919</v>
      </c>
    </row>
    <row r="279" spans="1:2" ht="15.75" customHeight="1" x14ac:dyDescent="0.3">
      <c r="A279" s="2">
        <v>272724</v>
      </c>
      <c r="B279" s="2" t="s">
        <v>14920</v>
      </c>
    </row>
    <row r="280" spans="1:2" ht="15.75" customHeight="1" x14ac:dyDescent="0.3">
      <c r="A280" s="2">
        <v>272693</v>
      </c>
      <c r="B280" s="2" t="s">
        <v>14921</v>
      </c>
    </row>
    <row r="281" spans="1:2" ht="15.75" customHeight="1" x14ac:dyDescent="0.3">
      <c r="A281" s="2">
        <v>271969</v>
      </c>
      <c r="B281" s="2" t="s">
        <v>14922</v>
      </c>
    </row>
    <row r="282" spans="1:2" ht="15.75" customHeight="1" x14ac:dyDescent="0.3">
      <c r="A282" s="2">
        <v>271718</v>
      </c>
      <c r="B282" s="2" t="s">
        <v>14923</v>
      </c>
    </row>
    <row r="283" spans="1:2" ht="15.75" customHeight="1" x14ac:dyDescent="0.3">
      <c r="A283" s="2">
        <v>271331</v>
      </c>
      <c r="B283" s="2" t="s">
        <v>14924</v>
      </c>
    </row>
    <row r="284" spans="1:2" ht="15.75" customHeight="1" x14ac:dyDescent="0.3">
      <c r="A284" s="2">
        <v>271185</v>
      </c>
      <c r="B284" s="2" t="s">
        <v>14925</v>
      </c>
    </row>
    <row r="285" spans="1:2" ht="15.75" customHeight="1" x14ac:dyDescent="0.3">
      <c r="A285" s="2">
        <v>271110</v>
      </c>
      <c r="B285" s="2" t="s">
        <v>14926</v>
      </c>
    </row>
    <row r="286" spans="1:2" ht="15.75" customHeight="1" x14ac:dyDescent="0.3">
      <c r="A286" s="2">
        <v>270946</v>
      </c>
      <c r="B286" s="2" t="s">
        <v>14927</v>
      </c>
    </row>
    <row r="287" spans="1:2" ht="15.75" customHeight="1" x14ac:dyDescent="0.3">
      <c r="A287" s="2">
        <v>270938</v>
      </c>
      <c r="B287" s="2" t="s">
        <v>14928</v>
      </c>
    </row>
    <row r="288" spans="1:2" ht="15.75" customHeight="1" x14ac:dyDescent="0.3">
      <c r="A288" s="2">
        <v>270554</v>
      </c>
      <c r="B288" s="2" t="s">
        <v>14929</v>
      </c>
    </row>
    <row r="289" spans="1:2" ht="15.75" customHeight="1" x14ac:dyDescent="0.3">
      <c r="A289" s="2">
        <v>270487</v>
      </c>
      <c r="B289" s="2" t="s">
        <v>14930</v>
      </c>
    </row>
    <row r="290" spans="1:2" ht="15.75" customHeight="1" x14ac:dyDescent="0.3">
      <c r="A290" s="2">
        <v>270303</v>
      </c>
      <c r="B290" s="2" t="s">
        <v>14931</v>
      </c>
    </row>
    <row r="291" spans="1:2" ht="15.75" customHeight="1" x14ac:dyDescent="0.3">
      <c r="A291" s="2">
        <v>269057</v>
      </c>
      <c r="B291" s="2" t="s">
        <v>14932</v>
      </c>
    </row>
    <row r="292" spans="1:2" ht="15.75" customHeight="1" x14ac:dyDescent="0.3">
      <c r="A292" s="2">
        <v>268920</v>
      </c>
      <c r="B292" s="2" t="s">
        <v>14933</v>
      </c>
    </row>
    <row r="293" spans="1:2" ht="15.75" customHeight="1" x14ac:dyDescent="0.3">
      <c r="A293" s="2">
        <v>268917</v>
      </c>
      <c r="B293" s="2" t="s">
        <v>14934</v>
      </c>
    </row>
    <row r="294" spans="1:2" ht="15.75" customHeight="1" x14ac:dyDescent="0.3">
      <c r="A294" s="2">
        <v>268238</v>
      </c>
      <c r="B294" s="2" t="s">
        <v>14935</v>
      </c>
    </row>
    <row r="295" spans="1:2" ht="15.75" customHeight="1" x14ac:dyDescent="0.3">
      <c r="A295" s="2">
        <v>268171</v>
      </c>
      <c r="B295" s="2" t="s">
        <v>14936</v>
      </c>
    </row>
    <row r="296" spans="1:2" ht="15.75" customHeight="1" x14ac:dyDescent="0.3">
      <c r="A296" s="2">
        <v>267935</v>
      </c>
      <c r="B296" s="2" t="s">
        <v>14937</v>
      </c>
    </row>
    <row r="297" spans="1:2" ht="15.75" customHeight="1" x14ac:dyDescent="0.3">
      <c r="A297" s="2">
        <v>267860</v>
      </c>
      <c r="B297" s="2" t="s">
        <v>14938</v>
      </c>
    </row>
    <row r="298" spans="1:2" ht="15.75" customHeight="1" x14ac:dyDescent="0.3">
      <c r="A298" s="2">
        <v>266857</v>
      </c>
      <c r="B298" s="2" t="s">
        <v>14939</v>
      </c>
    </row>
    <row r="299" spans="1:2" ht="15.75" customHeight="1" x14ac:dyDescent="0.3">
      <c r="A299" s="2">
        <v>266856</v>
      </c>
      <c r="B299" s="2" t="s">
        <v>14940</v>
      </c>
    </row>
    <row r="300" spans="1:2" ht="15.75" customHeight="1" x14ac:dyDescent="0.3">
      <c r="A300" s="2">
        <v>266647</v>
      </c>
      <c r="B300" s="2" t="s">
        <v>14941</v>
      </c>
    </row>
    <row r="301" spans="1:2" ht="15.75" customHeight="1" x14ac:dyDescent="0.3">
      <c r="A301" s="2">
        <v>266396</v>
      </c>
      <c r="B301" s="2" t="s">
        <v>14942</v>
      </c>
    </row>
    <row r="302" spans="1:2" ht="15.75" customHeight="1" x14ac:dyDescent="0.3">
      <c r="A302" s="2">
        <v>266102</v>
      </c>
      <c r="B302" s="2" t="s">
        <v>14943</v>
      </c>
    </row>
    <row r="303" spans="1:2" ht="15.75" customHeight="1" x14ac:dyDescent="0.3">
      <c r="A303" s="2">
        <v>266034</v>
      </c>
      <c r="B303" s="2" t="s">
        <v>14944</v>
      </c>
    </row>
    <row r="304" spans="1:2" ht="15.75" customHeight="1" x14ac:dyDescent="0.3">
      <c r="A304" s="2">
        <v>265208</v>
      </c>
      <c r="B304" s="2" t="s">
        <v>14945</v>
      </c>
    </row>
    <row r="305" spans="1:2" ht="15.75" customHeight="1" x14ac:dyDescent="0.3">
      <c r="A305" s="2">
        <v>264999</v>
      </c>
      <c r="B305" s="2" t="s">
        <v>14946</v>
      </c>
    </row>
    <row r="306" spans="1:2" ht="15.75" customHeight="1" x14ac:dyDescent="0.3">
      <c r="A306" s="2">
        <v>264660</v>
      </c>
      <c r="B306" s="2" t="s">
        <v>14947</v>
      </c>
    </row>
    <row r="307" spans="1:2" ht="15.75" customHeight="1" x14ac:dyDescent="0.3">
      <c r="A307" s="2">
        <v>264656</v>
      </c>
      <c r="B307" s="2" t="s">
        <v>14948</v>
      </c>
    </row>
    <row r="308" spans="1:2" ht="15.75" customHeight="1" x14ac:dyDescent="0.3">
      <c r="A308" s="2">
        <v>264644</v>
      </c>
      <c r="B308" s="2" t="s">
        <v>14949</v>
      </c>
    </row>
    <row r="309" spans="1:2" ht="15.75" customHeight="1" x14ac:dyDescent="0.3">
      <c r="A309" s="2">
        <v>263503</v>
      </c>
      <c r="B309" s="2" t="s">
        <v>14950</v>
      </c>
    </row>
    <row r="310" spans="1:2" ht="15.75" customHeight="1" x14ac:dyDescent="0.3">
      <c r="A310" s="2">
        <v>262543</v>
      </c>
      <c r="B310" s="2" t="s">
        <v>14951</v>
      </c>
    </row>
    <row r="311" spans="1:2" ht="15.75" customHeight="1" x14ac:dyDescent="0.3">
      <c r="A311" s="2">
        <v>262504</v>
      </c>
      <c r="B311" s="2" t="s">
        <v>14952</v>
      </c>
    </row>
    <row r="312" spans="1:2" ht="15.75" customHeight="1" x14ac:dyDescent="0.3">
      <c r="A312" s="2">
        <v>262500</v>
      </c>
      <c r="B312" s="2" t="s">
        <v>14953</v>
      </c>
    </row>
    <row r="313" spans="1:2" ht="15.75" customHeight="1" x14ac:dyDescent="0.3">
      <c r="A313" s="2">
        <v>261023</v>
      </c>
      <c r="B313" s="2" t="s">
        <v>14954</v>
      </c>
    </row>
    <row r="314" spans="1:2" ht="15.75" customHeight="1" x14ac:dyDescent="0.3">
      <c r="A314" s="2">
        <v>260947</v>
      </c>
      <c r="B314" s="2" t="s">
        <v>14955</v>
      </c>
    </row>
    <row r="315" spans="1:2" ht="15.75" customHeight="1" x14ac:dyDescent="0.3">
      <c r="A315" s="2">
        <v>260778</v>
      </c>
      <c r="B315" s="2" t="s">
        <v>14956</v>
      </c>
    </row>
    <row r="316" spans="1:2" ht="15.75" customHeight="1" x14ac:dyDescent="0.3">
      <c r="A316" s="2">
        <v>260346</v>
      </c>
      <c r="B316" s="2" t="s">
        <v>14957</v>
      </c>
    </row>
    <row r="317" spans="1:2" ht="15.75" customHeight="1" x14ac:dyDescent="0.3">
      <c r="A317" s="2">
        <v>259943</v>
      </c>
      <c r="B317" s="2" t="s">
        <v>14958</v>
      </c>
    </row>
    <row r="318" spans="1:2" ht="15.75" customHeight="1" x14ac:dyDescent="0.3">
      <c r="A318" s="2">
        <v>259694</v>
      </c>
      <c r="B318" s="2" t="s">
        <v>14959</v>
      </c>
    </row>
    <row r="319" spans="1:2" ht="15.75" customHeight="1" x14ac:dyDescent="0.3">
      <c r="A319" s="2">
        <v>259693</v>
      </c>
      <c r="B319" s="2" t="s">
        <v>14960</v>
      </c>
    </row>
    <row r="320" spans="1:2" ht="15.75" customHeight="1" x14ac:dyDescent="0.3">
      <c r="A320" s="2">
        <v>258755</v>
      </c>
      <c r="B320" s="2" t="s">
        <v>14961</v>
      </c>
    </row>
    <row r="321" spans="1:2" ht="15.75" customHeight="1" x14ac:dyDescent="0.3">
      <c r="A321" s="2">
        <v>258509</v>
      </c>
      <c r="B321" s="2" t="s">
        <v>14962</v>
      </c>
    </row>
    <row r="322" spans="1:2" ht="15.75" customHeight="1" x14ac:dyDescent="0.3">
      <c r="A322" s="2">
        <v>258489</v>
      </c>
      <c r="B322" s="2" t="s">
        <v>14963</v>
      </c>
    </row>
    <row r="323" spans="1:2" ht="15.75" customHeight="1" x14ac:dyDescent="0.3">
      <c r="A323" s="2">
        <v>257932</v>
      </c>
      <c r="B323" s="2" t="s">
        <v>14964</v>
      </c>
    </row>
    <row r="324" spans="1:2" ht="15.75" customHeight="1" x14ac:dyDescent="0.3">
      <c r="A324" s="2">
        <v>257445</v>
      </c>
      <c r="B324" s="2" t="s">
        <v>14965</v>
      </c>
    </row>
    <row r="325" spans="1:2" ht="15.75" customHeight="1" x14ac:dyDescent="0.3">
      <c r="A325" s="2">
        <v>257344</v>
      </c>
      <c r="B325" s="2" t="s">
        <v>14966</v>
      </c>
    </row>
    <row r="326" spans="1:2" ht="15.75" customHeight="1" x14ac:dyDescent="0.3">
      <c r="A326" s="2">
        <v>257211</v>
      </c>
      <c r="B326" s="2" t="s">
        <v>14967</v>
      </c>
    </row>
    <row r="327" spans="1:2" ht="15.75" customHeight="1" x14ac:dyDescent="0.3">
      <c r="A327" s="2">
        <v>257091</v>
      </c>
      <c r="B327" s="2" t="s">
        <v>14968</v>
      </c>
    </row>
    <row r="328" spans="1:2" ht="15.75" customHeight="1" x14ac:dyDescent="0.3">
      <c r="A328" s="2">
        <v>257088</v>
      </c>
      <c r="B328" s="2" t="s">
        <v>14969</v>
      </c>
    </row>
    <row r="329" spans="1:2" ht="15.75" customHeight="1" x14ac:dyDescent="0.3">
      <c r="A329" s="2">
        <v>257087</v>
      </c>
      <c r="B329" s="2" t="s">
        <v>14970</v>
      </c>
    </row>
    <row r="330" spans="1:2" ht="15.75" customHeight="1" x14ac:dyDescent="0.3">
      <c r="A330" s="2">
        <v>256962</v>
      </c>
      <c r="B330" s="2" t="s">
        <v>14971</v>
      </c>
    </row>
    <row r="331" spans="1:2" ht="15.75" customHeight="1" x14ac:dyDescent="0.3">
      <c r="A331" s="2">
        <v>256961</v>
      </c>
      <c r="B331" s="2" t="s">
        <v>14972</v>
      </c>
    </row>
    <row r="332" spans="1:2" ht="15.75" customHeight="1" x14ac:dyDescent="0.3">
      <c r="A332" s="2">
        <v>256924</v>
      </c>
      <c r="B332" s="2" t="s">
        <v>14973</v>
      </c>
    </row>
    <row r="333" spans="1:2" ht="15.75" customHeight="1" x14ac:dyDescent="0.3">
      <c r="A333" s="2">
        <v>256917</v>
      </c>
      <c r="B333" s="2" t="s">
        <v>14974</v>
      </c>
    </row>
    <row r="334" spans="1:2" ht="15.75" customHeight="1" x14ac:dyDescent="0.3">
      <c r="A334" s="2">
        <v>256740</v>
      </c>
      <c r="B334" s="2" t="s">
        <v>14975</v>
      </c>
    </row>
    <row r="335" spans="1:2" ht="15.75" customHeight="1" x14ac:dyDescent="0.3">
      <c r="A335" s="2">
        <v>256687</v>
      </c>
      <c r="B335" s="2" t="s">
        <v>14976</v>
      </c>
    </row>
    <row r="336" spans="1:2" ht="15.75" customHeight="1" x14ac:dyDescent="0.3">
      <c r="A336" s="2">
        <v>256591</v>
      </c>
      <c r="B336" s="2" t="s">
        <v>14977</v>
      </c>
    </row>
    <row r="337" spans="1:2" ht="15.75" customHeight="1" x14ac:dyDescent="0.3">
      <c r="A337" s="2">
        <v>256274</v>
      </c>
      <c r="B337" s="2" t="s">
        <v>14978</v>
      </c>
    </row>
    <row r="338" spans="1:2" ht="15.75" customHeight="1" x14ac:dyDescent="0.3">
      <c r="A338" s="2">
        <v>256092</v>
      </c>
      <c r="B338" s="2" t="s">
        <v>14979</v>
      </c>
    </row>
    <row r="339" spans="1:2" ht="15.75" customHeight="1" x14ac:dyDescent="0.3">
      <c r="A339" s="2">
        <v>256040</v>
      </c>
      <c r="B339" s="2" t="s">
        <v>14980</v>
      </c>
    </row>
    <row r="340" spans="1:2" ht="15.75" customHeight="1" x14ac:dyDescent="0.3">
      <c r="A340" s="2">
        <v>255343</v>
      </c>
      <c r="B340" s="2" t="s">
        <v>14981</v>
      </c>
    </row>
    <row r="341" spans="1:2" ht="15.75" customHeight="1" x14ac:dyDescent="0.3">
      <c r="A341" s="2">
        <v>255266</v>
      </c>
      <c r="B341" s="2" t="s">
        <v>14982</v>
      </c>
    </row>
    <row r="342" spans="1:2" ht="15.75" customHeight="1" x14ac:dyDescent="0.3">
      <c r="A342" s="2">
        <v>254904</v>
      </c>
      <c r="B342" s="2" t="s">
        <v>14983</v>
      </c>
    </row>
    <row r="343" spans="1:2" ht="15.75" customHeight="1" x14ac:dyDescent="0.3">
      <c r="A343" s="2">
        <v>254473</v>
      </c>
      <c r="B343" s="2" t="s">
        <v>14984</v>
      </c>
    </row>
    <row r="344" spans="1:2" ht="15.75" customHeight="1" x14ac:dyDescent="0.3">
      <c r="A344" s="2">
        <v>254472</v>
      </c>
      <c r="B344" s="2" t="s">
        <v>14985</v>
      </c>
    </row>
    <row r="345" spans="1:2" ht="15.75" customHeight="1" x14ac:dyDescent="0.3">
      <c r="A345" s="2">
        <v>254470</v>
      </c>
      <c r="B345" s="2" t="s">
        <v>14986</v>
      </c>
    </row>
    <row r="346" spans="1:2" ht="15.75" customHeight="1" x14ac:dyDescent="0.3">
      <c r="A346" s="2">
        <v>254128</v>
      </c>
      <c r="B346" s="2" t="s">
        <v>14987</v>
      </c>
    </row>
    <row r="347" spans="1:2" ht="15.75" customHeight="1" x14ac:dyDescent="0.3">
      <c r="A347" s="2">
        <v>254024</v>
      </c>
      <c r="B347" s="2" t="s">
        <v>14988</v>
      </c>
    </row>
    <row r="348" spans="1:2" ht="15.75" customHeight="1" x14ac:dyDescent="0.3">
      <c r="A348" s="2">
        <v>253626</v>
      </c>
      <c r="B348" s="2" t="s">
        <v>14989</v>
      </c>
    </row>
    <row r="349" spans="1:2" ht="15.75" customHeight="1" x14ac:dyDescent="0.3">
      <c r="A349" s="2">
        <v>253450</v>
      </c>
      <c r="B349" s="2" t="s">
        <v>14990</v>
      </c>
    </row>
    <row r="350" spans="1:2" ht="15.75" customHeight="1" x14ac:dyDescent="0.3">
      <c r="A350" s="2">
        <v>253412</v>
      </c>
      <c r="B350" s="2" t="s">
        <v>14991</v>
      </c>
    </row>
    <row r="351" spans="1:2" ht="15.75" customHeight="1" x14ac:dyDescent="0.3">
      <c r="A351" s="2">
        <v>253331</v>
      </c>
      <c r="B351" s="2" t="s">
        <v>14992</v>
      </c>
    </row>
    <row r="352" spans="1:2" ht="15.75" customHeight="1" x14ac:dyDescent="0.3">
      <c r="A352" s="2">
        <v>253306</v>
      </c>
      <c r="B352" s="2" t="s">
        <v>14993</v>
      </c>
    </row>
    <row r="353" spans="1:2" ht="15.75" customHeight="1" x14ac:dyDescent="0.3">
      <c r="A353" s="2">
        <v>253290</v>
      </c>
      <c r="B353" s="2" t="s">
        <v>14994</v>
      </c>
    </row>
    <row r="354" spans="1:2" ht="15.75" customHeight="1" x14ac:dyDescent="0.3">
      <c r="A354" s="2">
        <v>253261</v>
      </c>
      <c r="B354" s="2" t="s">
        <v>14995</v>
      </c>
    </row>
    <row r="355" spans="1:2" ht="15.75" customHeight="1" x14ac:dyDescent="0.3">
      <c r="A355" s="2">
        <v>253253</v>
      </c>
      <c r="B355" s="2" t="s">
        <v>14996</v>
      </c>
    </row>
    <row r="356" spans="1:2" ht="15.75" customHeight="1" x14ac:dyDescent="0.3">
      <c r="A356" s="2">
        <v>253235</v>
      </c>
      <c r="B356" s="2" t="s">
        <v>14997</v>
      </c>
    </row>
    <row r="357" spans="1:2" ht="15.75" customHeight="1" x14ac:dyDescent="0.3">
      <c r="A357" s="2">
        <v>252680</v>
      </c>
      <c r="B357" s="2" t="s">
        <v>14998</v>
      </c>
    </row>
    <row r="358" spans="1:2" ht="15.75" customHeight="1" x14ac:dyDescent="0.3">
      <c r="A358" s="2">
        <v>252512</v>
      </c>
      <c r="B358" s="2" t="s">
        <v>14999</v>
      </c>
    </row>
    <row r="359" spans="1:2" ht="15.75" customHeight="1" x14ac:dyDescent="0.3">
      <c r="A359" s="2">
        <v>252360</v>
      </c>
      <c r="B359" s="2" t="s">
        <v>15000</v>
      </c>
    </row>
    <row r="360" spans="1:2" ht="15.75" customHeight="1" x14ac:dyDescent="0.3">
      <c r="A360" s="2">
        <v>251979</v>
      </c>
      <c r="B360" s="2" t="s">
        <v>15001</v>
      </c>
    </row>
    <row r="361" spans="1:2" ht="15.75" customHeight="1" x14ac:dyDescent="0.3">
      <c r="A361" s="2">
        <v>251471</v>
      </c>
      <c r="B361" s="2" t="s">
        <v>15002</v>
      </c>
    </row>
    <row r="362" spans="1:2" ht="15.75" customHeight="1" x14ac:dyDescent="0.3">
      <c r="A362" s="2">
        <v>251321</v>
      </c>
      <c r="B362" s="2" t="s">
        <v>15003</v>
      </c>
    </row>
    <row r="363" spans="1:2" ht="15.75" customHeight="1" x14ac:dyDescent="0.3">
      <c r="A363" s="2">
        <v>250902</v>
      </c>
      <c r="B363" s="2" t="s">
        <v>15004</v>
      </c>
    </row>
    <row r="364" spans="1:2" ht="15.75" customHeight="1" x14ac:dyDescent="0.3">
      <c r="A364" s="2">
        <v>250546</v>
      </c>
      <c r="B364" s="2" t="s">
        <v>15005</v>
      </c>
    </row>
    <row r="365" spans="1:2" ht="15.75" customHeight="1" x14ac:dyDescent="0.3">
      <c r="A365" s="2">
        <v>250349</v>
      </c>
      <c r="B365" s="2" t="s">
        <v>15006</v>
      </c>
    </row>
    <row r="366" spans="1:2" ht="15.75" customHeight="1" x14ac:dyDescent="0.3">
      <c r="A366" s="2">
        <v>250184</v>
      </c>
      <c r="B366" s="2" t="s">
        <v>15007</v>
      </c>
    </row>
    <row r="367" spans="1:2" ht="15.75" customHeight="1" x14ac:dyDescent="0.3">
      <c r="A367" s="2">
        <v>250124</v>
      </c>
      <c r="B367" s="2" t="s">
        <v>15008</v>
      </c>
    </row>
    <row r="368" spans="1:2" ht="15.75" customHeight="1" x14ac:dyDescent="0.3">
      <c r="A368" s="2">
        <v>250066</v>
      </c>
      <c r="B368" s="2" t="s">
        <v>15009</v>
      </c>
    </row>
    <row r="369" spans="1:2" ht="15.75" customHeight="1" x14ac:dyDescent="0.3">
      <c r="A369" s="2">
        <v>249164</v>
      </c>
      <c r="B369" s="2" t="s">
        <v>15010</v>
      </c>
    </row>
    <row r="370" spans="1:2" ht="15.75" customHeight="1" x14ac:dyDescent="0.3">
      <c r="A370" s="2">
        <v>248774</v>
      </c>
      <c r="B370" s="2" t="s">
        <v>15011</v>
      </c>
    </row>
    <row r="371" spans="1:2" ht="15.75" customHeight="1" x14ac:dyDescent="0.3">
      <c r="A371" s="2">
        <v>248402</v>
      </c>
      <c r="B371" s="2" t="s">
        <v>15012</v>
      </c>
    </row>
    <row r="372" spans="1:2" ht="15.75" customHeight="1" x14ac:dyDescent="0.3">
      <c r="A372" s="2">
        <v>246655</v>
      </c>
      <c r="B372" s="2" t="s">
        <v>15013</v>
      </c>
    </row>
    <row r="373" spans="1:2" ht="15.75" customHeight="1" x14ac:dyDescent="0.3">
      <c r="A373" s="2">
        <v>246449</v>
      </c>
      <c r="B373" s="2" t="s">
        <v>15014</v>
      </c>
    </row>
    <row r="374" spans="1:2" ht="15.75" customHeight="1" x14ac:dyDescent="0.3">
      <c r="A374" s="2">
        <v>246403</v>
      </c>
      <c r="B374" s="2" t="s">
        <v>15015</v>
      </c>
    </row>
    <row r="375" spans="1:2" ht="15.75" customHeight="1" x14ac:dyDescent="0.3">
      <c r="A375" s="2">
        <v>245916</v>
      </c>
      <c r="B375" s="2" t="s">
        <v>15016</v>
      </c>
    </row>
    <row r="376" spans="1:2" ht="15.75" customHeight="1" x14ac:dyDescent="0.3">
      <c r="A376" s="2">
        <v>245846</v>
      </c>
      <c r="B376" s="2" t="s">
        <v>15017</v>
      </c>
    </row>
    <row r="377" spans="1:2" ht="15.75" customHeight="1" x14ac:dyDescent="0.3">
      <c r="A377" s="2">
        <v>245703</v>
      </c>
      <c r="B377" s="2" t="s">
        <v>15018</v>
      </c>
    </row>
    <row r="378" spans="1:2" ht="15.75" customHeight="1" x14ac:dyDescent="0.3">
      <c r="A378" s="2">
        <v>245700</v>
      </c>
      <c r="B378" s="2" t="s">
        <v>15019</v>
      </c>
    </row>
    <row r="379" spans="1:2" ht="15.75" customHeight="1" x14ac:dyDescent="0.3">
      <c r="A379" s="2">
        <v>244786</v>
      </c>
      <c r="B379" s="2" t="s">
        <v>15020</v>
      </c>
    </row>
    <row r="380" spans="1:2" ht="15.75" customHeight="1" x14ac:dyDescent="0.3">
      <c r="A380" s="2">
        <v>244783</v>
      </c>
      <c r="B380" s="2" t="s">
        <v>15021</v>
      </c>
    </row>
    <row r="381" spans="1:2" ht="15.75" customHeight="1" x14ac:dyDescent="0.3">
      <c r="A381" s="2">
        <v>244776</v>
      </c>
      <c r="B381" s="2" t="s">
        <v>15022</v>
      </c>
    </row>
    <row r="382" spans="1:2" ht="15.75" customHeight="1" x14ac:dyDescent="0.3">
      <c r="A382" s="2">
        <v>244772</v>
      </c>
      <c r="B382" s="2" t="s">
        <v>15023</v>
      </c>
    </row>
    <row r="383" spans="1:2" ht="15.75" customHeight="1" x14ac:dyDescent="0.3">
      <c r="A383" s="2">
        <v>244534</v>
      </c>
      <c r="B383" s="2" t="s">
        <v>15024</v>
      </c>
    </row>
    <row r="384" spans="1:2" ht="15.75" customHeight="1" x14ac:dyDescent="0.3">
      <c r="A384" s="2">
        <v>244403</v>
      </c>
      <c r="B384" s="2" t="s">
        <v>15025</v>
      </c>
    </row>
    <row r="385" spans="1:2" ht="15.75" customHeight="1" x14ac:dyDescent="0.3">
      <c r="A385" s="2">
        <v>244339</v>
      </c>
      <c r="B385" s="2" t="s">
        <v>15026</v>
      </c>
    </row>
    <row r="386" spans="1:2" ht="15.75" customHeight="1" x14ac:dyDescent="0.3">
      <c r="A386" s="2">
        <v>244316</v>
      </c>
      <c r="B386" s="2" t="s">
        <v>15027</v>
      </c>
    </row>
    <row r="387" spans="1:2" ht="15.75" customHeight="1" x14ac:dyDescent="0.3">
      <c r="A387" s="2">
        <v>244267</v>
      </c>
      <c r="B387" s="2" t="s">
        <v>15028</v>
      </c>
    </row>
    <row r="388" spans="1:2" ht="15.75" customHeight="1" x14ac:dyDescent="0.3">
      <c r="A388" s="2">
        <v>244114</v>
      </c>
      <c r="B388" s="2" t="s">
        <v>15029</v>
      </c>
    </row>
    <row r="389" spans="1:2" ht="15.75" customHeight="1" x14ac:dyDescent="0.3">
      <c r="A389" s="2">
        <v>243940</v>
      </c>
      <c r="B389" s="2" t="s">
        <v>15030</v>
      </c>
    </row>
    <row r="390" spans="1:2" ht="15.75" customHeight="1" x14ac:dyDescent="0.3">
      <c r="A390" s="2">
        <v>243938</v>
      </c>
      <c r="B390" s="2" t="s">
        <v>15031</v>
      </c>
    </row>
    <row r="391" spans="1:2" ht="15.75" customHeight="1" x14ac:dyDescent="0.3">
      <c r="A391" s="2">
        <v>242582</v>
      </c>
      <c r="B391" s="2" t="s">
        <v>15032</v>
      </c>
    </row>
    <row r="392" spans="1:2" ht="15.75" customHeight="1" x14ac:dyDescent="0.3">
      <c r="A392" s="2">
        <v>242575</v>
      </c>
      <c r="B392" s="2" t="s">
        <v>15033</v>
      </c>
    </row>
    <row r="393" spans="1:2" ht="15.75" customHeight="1" x14ac:dyDescent="0.3">
      <c r="A393" s="2">
        <v>242512</v>
      </c>
      <c r="B393" s="2" t="s">
        <v>15034</v>
      </c>
    </row>
    <row r="394" spans="1:2" ht="15.75" customHeight="1" x14ac:dyDescent="0.3">
      <c r="A394" s="2">
        <v>242166</v>
      </c>
      <c r="B394" s="2" t="s">
        <v>15035</v>
      </c>
    </row>
    <row r="395" spans="1:2" ht="15.75" customHeight="1" x14ac:dyDescent="0.3">
      <c r="A395" s="2">
        <v>242095</v>
      </c>
      <c r="B395" s="2" t="s">
        <v>15036</v>
      </c>
    </row>
    <row r="396" spans="1:2" ht="15.75" customHeight="1" x14ac:dyDescent="0.3">
      <c r="A396" s="2">
        <v>242083</v>
      </c>
      <c r="B396" s="2" t="s">
        <v>15037</v>
      </c>
    </row>
    <row r="397" spans="1:2" ht="15.75" customHeight="1" x14ac:dyDescent="0.3">
      <c r="A397" s="2">
        <v>241771</v>
      </c>
      <c r="B397" s="2" t="s">
        <v>15038</v>
      </c>
    </row>
    <row r="398" spans="1:2" ht="15.75" customHeight="1" x14ac:dyDescent="0.3">
      <c r="A398" s="2">
        <v>241766</v>
      </c>
      <c r="B398" s="2" t="s">
        <v>15039</v>
      </c>
    </row>
    <row r="399" spans="1:2" ht="15.75" customHeight="1" x14ac:dyDescent="0.3">
      <c r="A399" s="2">
        <v>241554</v>
      </c>
      <c r="B399" s="2" t="s">
        <v>15040</v>
      </c>
    </row>
    <row r="400" spans="1:2" ht="15.75" customHeight="1" x14ac:dyDescent="0.3">
      <c r="A400" s="2">
        <v>241259</v>
      </c>
      <c r="B400" s="2" t="s">
        <v>15041</v>
      </c>
    </row>
    <row r="401" spans="1:2" ht="15.75" customHeight="1" x14ac:dyDescent="0.3">
      <c r="A401" s="2">
        <v>241257</v>
      </c>
      <c r="B401" s="2" t="s">
        <v>15042</v>
      </c>
    </row>
    <row r="402" spans="1:2" ht="15.75" customHeight="1" x14ac:dyDescent="0.3">
      <c r="A402" s="2">
        <v>241254</v>
      </c>
      <c r="B402" s="2" t="s">
        <v>15043</v>
      </c>
    </row>
    <row r="403" spans="1:2" ht="15.75" customHeight="1" x14ac:dyDescent="0.3">
      <c r="A403" s="2">
        <v>241251</v>
      </c>
      <c r="B403" s="2" t="s">
        <v>15044</v>
      </c>
    </row>
    <row r="404" spans="1:2" ht="15.75" customHeight="1" x14ac:dyDescent="0.3">
      <c r="A404" s="2">
        <v>241239</v>
      </c>
      <c r="B404" s="2" t="s">
        <v>15045</v>
      </c>
    </row>
    <row r="405" spans="1:2" ht="15.75" customHeight="1" x14ac:dyDescent="0.3">
      <c r="A405" s="2">
        <v>240832</v>
      </c>
      <c r="B405" s="2" t="s">
        <v>15046</v>
      </c>
    </row>
    <row r="406" spans="1:2" ht="15.75" customHeight="1" x14ac:dyDescent="0.3">
      <c r="A406" s="2">
        <v>239897</v>
      </c>
      <c r="B406" s="2" t="s">
        <v>15047</v>
      </c>
    </row>
    <row r="407" spans="1:2" ht="15.75" customHeight="1" x14ac:dyDescent="0.3">
      <c r="A407" s="2">
        <v>239678</v>
      </c>
      <c r="B407" s="2" t="s">
        <v>15048</v>
      </c>
    </row>
    <row r="408" spans="1:2" ht="15.75" customHeight="1" x14ac:dyDescent="0.3">
      <c r="A408" s="2">
        <v>239573</v>
      </c>
      <c r="B408" s="2" t="s">
        <v>15049</v>
      </c>
    </row>
    <row r="409" spans="1:2" ht="15.75" customHeight="1" x14ac:dyDescent="0.3">
      <c r="A409" s="2">
        <v>239571</v>
      </c>
      <c r="B409" s="2" t="s">
        <v>15050</v>
      </c>
    </row>
    <row r="410" spans="1:2" ht="15.75" customHeight="1" x14ac:dyDescent="0.3">
      <c r="A410" s="2">
        <v>239566</v>
      </c>
      <c r="B410" s="2" t="s">
        <v>15051</v>
      </c>
    </row>
    <row r="411" spans="1:2" ht="15.75" customHeight="1" x14ac:dyDescent="0.3">
      <c r="A411" s="2">
        <v>239563</v>
      </c>
      <c r="B411" s="2" t="s">
        <v>15052</v>
      </c>
    </row>
    <row r="412" spans="1:2" ht="15.75" customHeight="1" x14ac:dyDescent="0.3">
      <c r="A412" s="2">
        <v>238636</v>
      </c>
      <c r="B412" s="2" t="s">
        <v>15053</v>
      </c>
    </row>
    <row r="413" spans="1:2" ht="15.75" customHeight="1" x14ac:dyDescent="0.3">
      <c r="A413" s="2">
        <v>238615</v>
      </c>
      <c r="B413" s="2" t="s">
        <v>15054</v>
      </c>
    </row>
    <row r="414" spans="1:2" ht="15.75" customHeight="1" x14ac:dyDescent="0.3">
      <c r="A414" s="2">
        <v>238603</v>
      </c>
      <c r="B414" s="2" t="s">
        <v>15055</v>
      </c>
    </row>
    <row r="415" spans="1:2" ht="15.75" customHeight="1" x14ac:dyDescent="0.3">
      <c r="A415" s="2">
        <v>236751</v>
      </c>
      <c r="B415" s="2" t="s">
        <v>15056</v>
      </c>
    </row>
    <row r="416" spans="1:2" ht="15.75" customHeight="1" x14ac:dyDescent="0.3">
      <c r="A416" s="2">
        <v>235271</v>
      </c>
      <c r="B416" s="2" t="s">
        <v>15057</v>
      </c>
    </row>
    <row r="417" spans="1:2" ht="15.75" customHeight="1" x14ac:dyDescent="0.3">
      <c r="A417" s="2">
        <v>235260</v>
      </c>
      <c r="B417" s="2" t="s">
        <v>15058</v>
      </c>
    </row>
    <row r="418" spans="1:2" ht="15.75" customHeight="1" x14ac:dyDescent="0.3">
      <c r="A418" s="2">
        <v>234212</v>
      </c>
      <c r="B418" s="2" t="s">
        <v>15059</v>
      </c>
    </row>
    <row r="419" spans="1:2" ht="15.75" customHeight="1" x14ac:dyDescent="0.3">
      <c r="A419" s="2">
        <v>232679</v>
      </c>
      <c r="B419" s="2" t="s">
        <v>15060</v>
      </c>
    </row>
    <row r="420" spans="1:2" ht="15.75" customHeight="1" x14ac:dyDescent="0.3">
      <c r="A420" s="2">
        <v>232672</v>
      </c>
      <c r="B420" s="2" t="s">
        <v>15061</v>
      </c>
    </row>
    <row r="421" spans="1:2" ht="15.75" customHeight="1" x14ac:dyDescent="0.3">
      <c r="A421" s="2">
        <v>231617</v>
      </c>
      <c r="B421" s="2" t="s">
        <v>15062</v>
      </c>
    </row>
    <row r="422" spans="1:2" ht="15.75" customHeight="1" x14ac:dyDescent="0.3">
      <c r="A422" s="2">
        <v>231576</v>
      </c>
      <c r="B422" s="2" t="s">
        <v>15063</v>
      </c>
    </row>
    <row r="423" spans="1:2" ht="15.75" customHeight="1" x14ac:dyDescent="0.3">
      <c r="A423" s="2">
        <v>230266</v>
      </c>
      <c r="B423" s="2" t="s">
        <v>15064</v>
      </c>
    </row>
    <row r="424" spans="1:2" ht="15.75" customHeight="1" x14ac:dyDescent="0.3">
      <c r="A424" s="2">
        <v>228970</v>
      </c>
      <c r="B424" s="2" t="s">
        <v>15065</v>
      </c>
    </row>
    <row r="425" spans="1:2" ht="15.75" customHeight="1" x14ac:dyDescent="0.3">
      <c r="A425" s="2">
        <v>228967</v>
      </c>
      <c r="B425" s="2" t="s">
        <v>15066</v>
      </c>
    </row>
    <row r="426" spans="1:2" ht="15.75" customHeight="1" x14ac:dyDescent="0.3">
      <c r="A426" s="2">
        <v>228550</v>
      </c>
      <c r="B426" s="2" t="s">
        <v>15067</v>
      </c>
    </row>
    <row r="427" spans="1:2" ht="15.75" customHeight="1" x14ac:dyDescent="0.3">
      <c r="A427" s="2">
        <v>228326</v>
      </c>
      <c r="B427" s="2" t="s">
        <v>15068</v>
      </c>
    </row>
    <row r="428" spans="1:2" ht="15.75" customHeight="1" x14ac:dyDescent="0.3">
      <c r="A428" s="2">
        <v>228205</v>
      </c>
      <c r="B428" s="2" t="s">
        <v>15069</v>
      </c>
    </row>
    <row r="429" spans="1:2" ht="15.75" customHeight="1" x14ac:dyDescent="0.3">
      <c r="A429" s="2">
        <v>228203</v>
      </c>
      <c r="B429" s="2" t="s">
        <v>15070</v>
      </c>
    </row>
    <row r="430" spans="1:2" ht="15.75" customHeight="1" x14ac:dyDescent="0.3">
      <c r="A430" s="2">
        <v>228194</v>
      </c>
      <c r="B430" s="2" t="s">
        <v>15071</v>
      </c>
    </row>
    <row r="431" spans="1:2" ht="15.75" customHeight="1" x14ac:dyDescent="0.3">
      <c r="A431" s="2">
        <v>228165</v>
      </c>
      <c r="B431" s="2" t="s">
        <v>15072</v>
      </c>
    </row>
    <row r="432" spans="1:2" ht="15.75" customHeight="1" x14ac:dyDescent="0.3">
      <c r="A432" s="2">
        <v>228161</v>
      </c>
      <c r="B432" s="2" t="s">
        <v>15073</v>
      </c>
    </row>
    <row r="433" spans="1:2" ht="15.75" customHeight="1" x14ac:dyDescent="0.3">
      <c r="A433" s="2">
        <v>228150</v>
      </c>
      <c r="B433" s="2" t="s">
        <v>15074</v>
      </c>
    </row>
    <row r="434" spans="1:2" ht="15.75" customHeight="1" x14ac:dyDescent="0.3">
      <c r="A434" s="2">
        <v>228066</v>
      </c>
      <c r="B434" s="2" t="s">
        <v>15075</v>
      </c>
    </row>
    <row r="435" spans="1:2" ht="15.75" customHeight="1" x14ac:dyDescent="0.3">
      <c r="A435" s="2">
        <v>227975</v>
      </c>
      <c r="B435" s="2" t="s">
        <v>15076</v>
      </c>
    </row>
    <row r="436" spans="1:2" ht="15.75" customHeight="1" x14ac:dyDescent="0.3">
      <c r="A436" s="2">
        <v>227973</v>
      </c>
      <c r="B436" s="2" t="s">
        <v>15077</v>
      </c>
    </row>
    <row r="437" spans="1:2" ht="15.75" customHeight="1" x14ac:dyDescent="0.3">
      <c r="A437" s="2">
        <v>227783</v>
      </c>
      <c r="B437" s="2" t="s">
        <v>15078</v>
      </c>
    </row>
    <row r="438" spans="1:2" ht="15.75" customHeight="1" x14ac:dyDescent="0.3">
      <c r="A438" s="2">
        <v>227735</v>
      </c>
      <c r="B438" s="2" t="s">
        <v>15079</v>
      </c>
    </row>
    <row r="439" spans="1:2" ht="15.75" customHeight="1" x14ac:dyDescent="0.3">
      <c r="A439" s="2">
        <v>227719</v>
      </c>
      <c r="B439" s="2" t="s">
        <v>15080</v>
      </c>
    </row>
    <row r="440" spans="1:2" ht="15.75" customHeight="1" x14ac:dyDescent="0.3">
      <c r="A440" s="2">
        <v>227707</v>
      </c>
      <c r="B440" s="2" t="s">
        <v>15081</v>
      </c>
    </row>
    <row r="441" spans="1:2" ht="15.75" customHeight="1" x14ac:dyDescent="0.3">
      <c r="A441" s="2">
        <v>227348</v>
      </c>
      <c r="B441" s="2" t="s">
        <v>15082</v>
      </c>
    </row>
    <row r="442" spans="1:2" ht="15.75" customHeight="1" x14ac:dyDescent="0.3">
      <c r="A442" s="2">
        <v>227306</v>
      </c>
      <c r="B442" s="2" t="s">
        <v>15083</v>
      </c>
    </row>
    <row r="443" spans="1:2" ht="15.75" customHeight="1" x14ac:dyDescent="0.3">
      <c r="A443" s="2">
        <v>227159</v>
      </c>
      <c r="B443" s="2" t="s">
        <v>15084</v>
      </c>
    </row>
    <row r="444" spans="1:2" ht="15.75" customHeight="1" x14ac:dyDescent="0.3">
      <c r="A444" s="2">
        <v>227156</v>
      </c>
      <c r="B444" s="2" t="s">
        <v>15085</v>
      </c>
    </row>
    <row r="445" spans="1:2" ht="15.75" customHeight="1" x14ac:dyDescent="0.3">
      <c r="A445" s="2">
        <v>226857</v>
      </c>
      <c r="B445" s="2" t="s">
        <v>15086</v>
      </c>
    </row>
    <row r="446" spans="1:2" ht="15.75" customHeight="1" x14ac:dyDescent="0.3">
      <c r="A446" s="2">
        <v>226486</v>
      </c>
      <c r="B446" s="2" t="s">
        <v>15087</v>
      </c>
    </row>
    <row r="447" spans="1:2" ht="15.75" customHeight="1" x14ac:dyDescent="0.3">
      <c r="A447" s="2">
        <v>226458</v>
      </c>
      <c r="B447" s="2" t="s">
        <v>15088</v>
      </c>
    </row>
    <row r="448" spans="1:2" ht="15.75" customHeight="1" x14ac:dyDescent="0.3">
      <c r="A448" s="2">
        <v>226354</v>
      </c>
      <c r="B448" s="2" t="s">
        <v>15089</v>
      </c>
    </row>
    <row r="449" spans="1:2" ht="15.75" customHeight="1" x14ac:dyDescent="0.3">
      <c r="A449" s="2">
        <v>225886</v>
      </c>
      <c r="B449" s="2" t="s">
        <v>15090</v>
      </c>
    </row>
    <row r="450" spans="1:2" ht="15.75" customHeight="1" x14ac:dyDescent="0.3">
      <c r="A450" s="2">
        <v>225574</v>
      </c>
      <c r="B450" s="2" t="s">
        <v>15091</v>
      </c>
    </row>
    <row r="451" spans="1:2" ht="15.75" customHeight="1" x14ac:dyDescent="0.3">
      <c r="A451" s="2">
        <v>225565</v>
      </c>
      <c r="B451" s="2" t="s">
        <v>15092</v>
      </c>
    </row>
    <row r="452" spans="1:2" ht="15.75" customHeight="1" x14ac:dyDescent="0.3">
      <c r="A452" s="2">
        <v>225235</v>
      </c>
      <c r="B452" s="2" t="s">
        <v>15093</v>
      </c>
    </row>
    <row r="453" spans="1:2" ht="15.75" customHeight="1" x14ac:dyDescent="0.3">
      <c r="A453" s="2">
        <v>224569</v>
      </c>
      <c r="B453" s="2" t="s">
        <v>15094</v>
      </c>
    </row>
    <row r="454" spans="1:2" ht="15.75" customHeight="1" x14ac:dyDescent="0.3">
      <c r="A454" s="2">
        <v>224141</v>
      </c>
      <c r="B454" s="2" t="s">
        <v>15095</v>
      </c>
    </row>
    <row r="455" spans="1:2" ht="15.75" customHeight="1" x14ac:dyDescent="0.3">
      <c r="A455" s="2">
        <v>223702</v>
      </c>
      <c r="B455" s="2" t="s">
        <v>15096</v>
      </c>
    </row>
    <row r="456" spans="1:2" ht="15.75" customHeight="1" x14ac:dyDescent="0.3">
      <c r="A456" s="2">
        <v>223485</v>
      </c>
      <c r="B456" s="2" t="s">
        <v>15097</v>
      </c>
    </row>
    <row r="457" spans="1:2" ht="15.75" customHeight="1" x14ac:dyDescent="0.3">
      <c r="A457" s="2">
        <v>222936</v>
      </c>
      <c r="B457" s="2" t="s">
        <v>15098</v>
      </c>
    </row>
    <row r="458" spans="1:2" ht="15.75" customHeight="1" x14ac:dyDescent="0.3">
      <c r="A458" s="2">
        <v>222935</v>
      </c>
      <c r="B458" s="2" t="s">
        <v>15099</v>
      </c>
    </row>
    <row r="459" spans="1:2" ht="15.75" customHeight="1" x14ac:dyDescent="0.3">
      <c r="A459" s="2">
        <v>222899</v>
      </c>
      <c r="B459" s="2" t="s">
        <v>15100</v>
      </c>
    </row>
    <row r="460" spans="1:2" ht="15.75" customHeight="1" x14ac:dyDescent="0.3">
      <c r="A460" s="2">
        <v>222649</v>
      </c>
      <c r="B460" s="2" t="s">
        <v>15101</v>
      </c>
    </row>
    <row r="461" spans="1:2" ht="15.75" customHeight="1" x14ac:dyDescent="0.3">
      <c r="A461" s="2">
        <v>222250</v>
      </c>
      <c r="B461" s="2" t="s">
        <v>15102</v>
      </c>
    </row>
    <row r="462" spans="1:2" ht="15.75" customHeight="1" x14ac:dyDescent="0.3">
      <c r="A462" s="2">
        <v>220490</v>
      </c>
      <c r="B462" s="2" t="s">
        <v>15103</v>
      </c>
    </row>
    <row r="463" spans="1:2" ht="15.75" customHeight="1" x14ac:dyDescent="0.3">
      <c r="A463" s="2">
        <v>220488</v>
      </c>
      <c r="B463" s="2" t="s">
        <v>15104</v>
      </c>
    </row>
    <row r="464" spans="1:2" ht="15.75" customHeight="1" x14ac:dyDescent="0.3">
      <c r="A464" s="2">
        <v>219716</v>
      </c>
      <c r="B464" s="2" t="s">
        <v>15105</v>
      </c>
    </row>
    <row r="465" spans="1:2" ht="15.75" customHeight="1" x14ac:dyDescent="0.3">
      <c r="A465" s="2">
        <v>218778</v>
      </c>
      <c r="B465" s="2" t="s">
        <v>15106</v>
      </c>
    </row>
    <row r="466" spans="1:2" ht="15.75" customHeight="1" x14ac:dyDescent="0.3">
      <c r="A466" s="2">
        <v>218500</v>
      </c>
      <c r="B466" s="2" t="s">
        <v>15107</v>
      </c>
    </row>
    <row r="467" spans="1:2" ht="15.75" customHeight="1" x14ac:dyDescent="0.3">
      <c r="A467" s="2">
        <v>218043</v>
      </c>
      <c r="B467" s="2" t="s">
        <v>15108</v>
      </c>
    </row>
    <row r="468" spans="1:2" ht="15.75" customHeight="1" x14ac:dyDescent="0.3">
      <c r="A468" s="2">
        <v>217708</v>
      </c>
      <c r="B468" s="2" t="s">
        <v>15109</v>
      </c>
    </row>
    <row r="469" spans="1:2" ht="15.75" customHeight="1" x14ac:dyDescent="0.3">
      <c r="A469" s="2">
        <v>216282</v>
      </c>
      <c r="B469" s="2" t="s">
        <v>15110</v>
      </c>
    </row>
    <row r="470" spans="1:2" ht="15.75" customHeight="1" x14ac:dyDescent="0.3">
      <c r="A470" s="2">
        <v>216015</v>
      </c>
      <c r="B470" s="2" t="s">
        <v>15111</v>
      </c>
    </row>
    <row r="471" spans="1:2" ht="15.75" customHeight="1" x14ac:dyDescent="0.3">
      <c r="A471" s="2">
        <v>215924</v>
      </c>
      <c r="B471" s="2" t="s">
        <v>15112</v>
      </c>
    </row>
    <row r="472" spans="1:2" ht="15.75" customHeight="1" x14ac:dyDescent="0.3">
      <c r="A472" s="2">
        <v>215918</v>
      </c>
      <c r="B472" s="2">
        <v>1982</v>
      </c>
    </row>
    <row r="473" spans="1:2" ht="15.75" customHeight="1" x14ac:dyDescent="0.3">
      <c r="A473" s="2">
        <v>215881</v>
      </c>
      <c r="B473" s="2" t="s">
        <v>15113</v>
      </c>
    </row>
    <row r="474" spans="1:2" ht="15.75" customHeight="1" x14ac:dyDescent="0.3">
      <c r="A474" s="2">
        <v>215211</v>
      </c>
      <c r="B474" s="2" t="s">
        <v>15114</v>
      </c>
    </row>
    <row r="475" spans="1:2" ht="15.75" customHeight="1" x14ac:dyDescent="0.3">
      <c r="A475" s="2">
        <v>214756</v>
      </c>
      <c r="B475" s="2" t="s">
        <v>15115</v>
      </c>
    </row>
    <row r="476" spans="1:2" ht="15.75" customHeight="1" x14ac:dyDescent="0.3">
      <c r="A476" s="2">
        <v>211954</v>
      </c>
      <c r="B476" s="2" t="s">
        <v>15116</v>
      </c>
    </row>
    <row r="477" spans="1:2" ht="15.75" customHeight="1" x14ac:dyDescent="0.3">
      <c r="A477" s="2">
        <v>211672</v>
      </c>
      <c r="B477" s="2" t="s">
        <v>15117</v>
      </c>
    </row>
    <row r="478" spans="1:2" ht="15.75" customHeight="1" x14ac:dyDescent="0.3">
      <c r="A478" s="2">
        <v>211557</v>
      </c>
      <c r="B478" s="2" t="s">
        <v>15118</v>
      </c>
    </row>
    <row r="479" spans="1:2" ht="15.75" customHeight="1" x14ac:dyDescent="0.3">
      <c r="A479" s="2">
        <v>211086</v>
      </c>
      <c r="B479" s="2" t="s">
        <v>15119</v>
      </c>
    </row>
    <row r="480" spans="1:2" ht="15.75" customHeight="1" x14ac:dyDescent="0.3">
      <c r="A480" s="2">
        <v>210860</v>
      </c>
      <c r="B480" s="2" t="s">
        <v>15120</v>
      </c>
    </row>
    <row r="481" spans="1:2" ht="15.75" customHeight="1" x14ac:dyDescent="0.3">
      <c r="A481" s="2">
        <v>210577</v>
      </c>
      <c r="B481" s="2" t="s">
        <v>15121</v>
      </c>
    </row>
    <row r="482" spans="1:2" ht="15.75" customHeight="1" x14ac:dyDescent="0.3">
      <c r="A482" s="2">
        <v>209451</v>
      </c>
      <c r="B482" s="2" t="s">
        <v>15122</v>
      </c>
    </row>
    <row r="483" spans="1:2" ht="15.75" customHeight="1" x14ac:dyDescent="0.3">
      <c r="A483" s="2">
        <v>209403</v>
      </c>
      <c r="B483" s="2" t="s">
        <v>15123</v>
      </c>
    </row>
    <row r="484" spans="1:2" ht="15.75" customHeight="1" x14ac:dyDescent="0.3">
      <c r="A484" s="2">
        <v>209274</v>
      </c>
      <c r="B484" s="2" t="s">
        <v>15124</v>
      </c>
    </row>
    <row r="485" spans="1:2" ht="15.75" customHeight="1" x14ac:dyDescent="0.3">
      <c r="A485" s="2">
        <v>209263</v>
      </c>
      <c r="B485" s="2" t="s">
        <v>15125</v>
      </c>
    </row>
    <row r="486" spans="1:2" ht="15.75" customHeight="1" x14ac:dyDescent="0.3">
      <c r="A486" s="2">
        <v>209112</v>
      </c>
      <c r="B486" s="2" t="s">
        <v>15126</v>
      </c>
    </row>
    <row r="487" spans="1:2" ht="15.75" customHeight="1" x14ac:dyDescent="0.3">
      <c r="A487" s="2">
        <v>208869</v>
      </c>
      <c r="B487" s="2" t="s">
        <v>15127</v>
      </c>
    </row>
    <row r="488" spans="1:2" ht="15.75" customHeight="1" x14ac:dyDescent="0.3">
      <c r="A488" s="2">
        <v>208763</v>
      </c>
      <c r="B488" s="2" t="s">
        <v>15128</v>
      </c>
    </row>
    <row r="489" spans="1:2" ht="15.75" customHeight="1" x14ac:dyDescent="0.3">
      <c r="A489" s="2">
        <v>208134</v>
      </c>
      <c r="B489" s="2" t="s">
        <v>15129</v>
      </c>
    </row>
    <row r="490" spans="1:2" ht="15.75" customHeight="1" x14ac:dyDescent="0.3">
      <c r="A490" s="2">
        <v>207769</v>
      </c>
      <c r="B490" s="2" t="s">
        <v>15130</v>
      </c>
    </row>
    <row r="491" spans="1:2" ht="15.75" customHeight="1" x14ac:dyDescent="0.3">
      <c r="A491" s="2">
        <v>206647</v>
      </c>
      <c r="B491" s="2" t="s">
        <v>15131</v>
      </c>
    </row>
    <row r="492" spans="1:2" ht="15.75" customHeight="1" x14ac:dyDescent="0.3">
      <c r="A492" s="2">
        <v>206563</v>
      </c>
      <c r="B492" s="2" t="s">
        <v>15132</v>
      </c>
    </row>
    <row r="493" spans="1:2" ht="15.75" customHeight="1" x14ac:dyDescent="0.3">
      <c r="A493" s="2">
        <v>206412</v>
      </c>
      <c r="B493" s="2" t="s">
        <v>15133</v>
      </c>
    </row>
    <row r="494" spans="1:2" ht="15.75" customHeight="1" x14ac:dyDescent="0.3">
      <c r="A494" s="2">
        <v>206296</v>
      </c>
      <c r="B494" s="2" t="s">
        <v>15134</v>
      </c>
    </row>
    <row r="495" spans="1:2" ht="15.75" customHeight="1" x14ac:dyDescent="0.3">
      <c r="A495" s="2">
        <v>206284</v>
      </c>
      <c r="B495" s="2" t="s">
        <v>15135</v>
      </c>
    </row>
    <row r="496" spans="1:2" ht="15.75" customHeight="1" x14ac:dyDescent="0.3">
      <c r="A496" s="2">
        <v>206213</v>
      </c>
      <c r="B496" s="2" t="s">
        <v>15136</v>
      </c>
    </row>
    <row r="497" spans="1:2" ht="15.75" customHeight="1" x14ac:dyDescent="0.3">
      <c r="A497" s="2">
        <v>206197</v>
      </c>
      <c r="B497" s="2" t="s">
        <v>15137</v>
      </c>
    </row>
    <row r="498" spans="1:2" ht="15.75" customHeight="1" x14ac:dyDescent="0.3">
      <c r="A498" s="2">
        <v>205775</v>
      </c>
      <c r="B498" s="2" t="s">
        <v>15138</v>
      </c>
    </row>
    <row r="499" spans="1:2" ht="15.75" customHeight="1" x14ac:dyDescent="0.3">
      <c r="A499" s="2">
        <v>205596</v>
      </c>
      <c r="B499" s="2" t="s">
        <v>15139</v>
      </c>
    </row>
    <row r="500" spans="1:2" ht="15.75" customHeight="1" x14ac:dyDescent="0.3">
      <c r="A500" s="2">
        <v>205588</v>
      </c>
      <c r="B500" s="2" t="s">
        <v>15140</v>
      </c>
    </row>
    <row r="501" spans="1:2" ht="15.75" customHeight="1" x14ac:dyDescent="0.3">
      <c r="A501" s="2">
        <v>205587</v>
      </c>
      <c r="B501" s="2" t="s">
        <v>15141</v>
      </c>
    </row>
    <row r="502" spans="1:2" ht="15.75" customHeight="1" x14ac:dyDescent="0.3">
      <c r="A502" s="2">
        <v>205584</v>
      </c>
      <c r="B502" s="2" t="s">
        <v>15142</v>
      </c>
    </row>
    <row r="503" spans="1:2" ht="15.75" customHeight="1" x14ac:dyDescent="0.3">
      <c r="A503" s="2">
        <v>205321</v>
      </c>
      <c r="B503" s="2" t="s">
        <v>15143</v>
      </c>
    </row>
    <row r="504" spans="1:2" ht="15.75" customHeight="1" x14ac:dyDescent="0.3">
      <c r="A504" s="2">
        <v>205220</v>
      </c>
      <c r="B504" s="2" t="s">
        <v>15144</v>
      </c>
    </row>
    <row r="505" spans="1:2" ht="15.75" customHeight="1" x14ac:dyDescent="0.3">
      <c r="A505" s="2">
        <v>205126</v>
      </c>
      <c r="B505" s="2" t="s">
        <v>15145</v>
      </c>
    </row>
    <row r="506" spans="1:2" ht="15.75" customHeight="1" x14ac:dyDescent="0.3">
      <c r="A506" s="2">
        <v>204922</v>
      </c>
      <c r="B506" s="2" t="s">
        <v>15146</v>
      </c>
    </row>
    <row r="507" spans="1:2" ht="15.75" customHeight="1" x14ac:dyDescent="0.3">
      <c r="A507" s="2">
        <v>204082</v>
      </c>
      <c r="B507" s="2" t="s">
        <v>15147</v>
      </c>
    </row>
    <row r="508" spans="1:2" ht="15.75" customHeight="1" x14ac:dyDescent="0.3">
      <c r="A508" s="2">
        <v>203833</v>
      </c>
      <c r="B508" s="2" t="s">
        <v>15148</v>
      </c>
    </row>
    <row r="509" spans="1:2" ht="15.75" customHeight="1" x14ac:dyDescent="0.3">
      <c r="A509" s="2">
        <v>203801</v>
      </c>
      <c r="B509" s="2" t="s">
        <v>15149</v>
      </c>
    </row>
    <row r="510" spans="1:2" ht="15.75" customHeight="1" x14ac:dyDescent="0.3">
      <c r="A510" s="2">
        <v>202604</v>
      </c>
      <c r="B510" s="2" t="s">
        <v>15150</v>
      </c>
    </row>
    <row r="511" spans="1:2" ht="15.75" customHeight="1" x14ac:dyDescent="0.3">
      <c r="A511" s="2">
        <v>202575</v>
      </c>
      <c r="B511" s="2" t="s">
        <v>15151</v>
      </c>
    </row>
    <row r="512" spans="1:2" ht="15.75" customHeight="1" x14ac:dyDescent="0.3">
      <c r="A512" s="2">
        <v>201132</v>
      </c>
      <c r="B512" s="2" t="s">
        <v>15152</v>
      </c>
    </row>
    <row r="513" spans="1:2" ht="15.75" customHeight="1" x14ac:dyDescent="0.3">
      <c r="A513" s="2">
        <v>201088</v>
      </c>
      <c r="B513" s="2" t="s">
        <v>15153</v>
      </c>
    </row>
    <row r="514" spans="1:2" ht="15.75" customHeight="1" x14ac:dyDescent="0.3">
      <c r="A514" s="2">
        <v>200505</v>
      </c>
      <c r="B514" s="2" t="s">
        <v>15154</v>
      </c>
    </row>
    <row r="515" spans="1:2" ht="15.75" customHeight="1" x14ac:dyDescent="0.3">
      <c r="A515" s="2">
        <v>199933</v>
      </c>
      <c r="B515" s="2" t="s">
        <v>15155</v>
      </c>
    </row>
    <row r="516" spans="1:2" ht="15.75" customHeight="1" x14ac:dyDescent="0.3">
      <c r="A516" s="2">
        <v>199373</v>
      </c>
      <c r="B516" s="2" t="s">
        <v>15156</v>
      </c>
    </row>
    <row r="517" spans="1:2" ht="15.75" customHeight="1" x14ac:dyDescent="0.3">
      <c r="A517" s="2">
        <v>198663</v>
      </c>
      <c r="B517" s="2" t="s">
        <v>15157</v>
      </c>
    </row>
    <row r="518" spans="1:2" ht="15.75" customHeight="1" x14ac:dyDescent="0.3">
      <c r="A518" s="2">
        <v>198370</v>
      </c>
      <c r="B518" s="2" t="s">
        <v>15158</v>
      </c>
    </row>
    <row r="519" spans="1:2" ht="15.75" customHeight="1" x14ac:dyDescent="0.3">
      <c r="A519" s="2">
        <v>198277</v>
      </c>
      <c r="B519" s="2" t="s">
        <v>15159</v>
      </c>
    </row>
    <row r="520" spans="1:2" ht="15.75" customHeight="1" x14ac:dyDescent="0.3">
      <c r="A520" s="2">
        <v>198185</v>
      </c>
      <c r="B520" s="2" t="s">
        <v>15160</v>
      </c>
    </row>
    <row r="521" spans="1:2" ht="15.75" customHeight="1" x14ac:dyDescent="0.3">
      <c r="A521" s="2">
        <v>198184</v>
      </c>
      <c r="B521" s="2" t="s">
        <v>15161</v>
      </c>
    </row>
    <row r="522" spans="1:2" ht="15.75" customHeight="1" x14ac:dyDescent="0.3">
      <c r="A522" s="2">
        <v>198062</v>
      </c>
      <c r="B522" s="2" t="s">
        <v>15162</v>
      </c>
    </row>
    <row r="523" spans="1:2" ht="15.75" customHeight="1" x14ac:dyDescent="0.3">
      <c r="A523" s="2">
        <v>196867</v>
      </c>
      <c r="B523" s="2" t="s">
        <v>15163</v>
      </c>
    </row>
    <row r="524" spans="1:2" ht="15.75" customHeight="1" x14ac:dyDescent="0.3">
      <c r="A524" s="2">
        <v>195589</v>
      </c>
      <c r="B524" s="2" t="s">
        <v>15164</v>
      </c>
    </row>
    <row r="525" spans="1:2" ht="15.75" customHeight="1" x14ac:dyDescent="0.3">
      <c r="A525" s="2">
        <v>194662</v>
      </c>
      <c r="B525" s="2" t="s">
        <v>15165</v>
      </c>
    </row>
    <row r="526" spans="1:2" ht="15.75" customHeight="1" x14ac:dyDescent="0.3">
      <c r="A526" s="2">
        <v>194588</v>
      </c>
      <c r="B526" s="2" t="s">
        <v>15166</v>
      </c>
    </row>
    <row r="527" spans="1:2" ht="15.75" customHeight="1" x14ac:dyDescent="0.3">
      <c r="A527" s="2">
        <v>193893</v>
      </c>
      <c r="B527" s="2" t="s">
        <v>15167</v>
      </c>
    </row>
    <row r="528" spans="1:2" ht="15.75" customHeight="1" x14ac:dyDescent="0.3">
      <c r="A528" s="2">
        <v>193756</v>
      </c>
      <c r="B528" s="2" t="s">
        <v>15168</v>
      </c>
    </row>
    <row r="529" spans="1:2" ht="15.75" customHeight="1" x14ac:dyDescent="0.3">
      <c r="A529" s="2">
        <v>193722</v>
      </c>
      <c r="B529" s="2" t="s">
        <v>15169</v>
      </c>
    </row>
    <row r="530" spans="1:2" ht="15.75" customHeight="1" x14ac:dyDescent="0.3">
      <c r="A530" s="2">
        <v>193613</v>
      </c>
      <c r="B530" s="2" t="s">
        <v>15170</v>
      </c>
    </row>
    <row r="531" spans="1:2" ht="15.75" customHeight="1" x14ac:dyDescent="0.3">
      <c r="A531" s="2">
        <v>193610</v>
      </c>
      <c r="B531" s="2" t="s">
        <v>15171</v>
      </c>
    </row>
    <row r="532" spans="1:2" ht="15.75" customHeight="1" x14ac:dyDescent="0.3">
      <c r="A532" s="2">
        <v>193603</v>
      </c>
      <c r="B532" s="2" t="s">
        <v>15172</v>
      </c>
    </row>
    <row r="533" spans="1:2" ht="15.75" customHeight="1" x14ac:dyDescent="0.3">
      <c r="A533" s="2">
        <v>192577</v>
      </c>
      <c r="B533" s="2" t="s">
        <v>15173</v>
      </c>
    </row>
    <row r="534" spans="1:2" ht="15.75" customHeight="1" x14ac:dyDescent="0.3">
      <c r="A534" s="2">
        <v>192210</v>
      </c>
      <c r="B534" s="2" t="s">
        <v>15174</v>
      </c>
    </row>
    <row r="535" spans="1:2" ht="15.75" customHeight="1" x14ac:dyDescent="0.3">
      <c r="A535" s="2">
        <v>192141</v>
      </c>
      <c r="B535" s="2" t="s">
        <v>15175</v>
      </c>
    </row>
    <row r="536" spans="1:2" ht="15.75" customHeight="1" x14ac:dyDescent="0.3">
      <c r="A536" s="2">
        <v>192136</v>
      </c>
      <c r="B536" s="2" t="s">
        <v>15176</v>
      </c>
    </row>
    <row r="537" spans="1:2" ht="15.75" customHeight="1" x14ac:dyDescent="0.3">
      <c r="A537" s="2">
        <v>192134</v>
      </c>
      <c r="B537" s="2" t="s">
        <v>15177</v>
      </c>
    </row>
    <row r="538" spans="1:2" ht="15.75" customHeight="1" x14ac:dyDescent="0.3">
      <c r="A538" s="2">
        <v>192132</v>
      </c>
      <c r="B538" s="2" t="s">
        <v>15178</v>
      </c>
    </row>
    <row r="539" spans="1:2" ht="15.75" customHeight="1" x14ac:dyDescent="0.3">
      <c r="A539" s="2">
        <v>192102</v>
      </c>
      <c r="B539" s="2" t="s">
        <v>15179</v>
      </c>
    </row>
    <row r="540" spans="1:2" ht="15.75" customHeight="1" x14ac:dyDescent="0.3">
      <c r="A540" s="2">
        <v>191714</v>
      </c>
      <c r="B540" s="2" t="s">
        <v>15180</v>
      </c>
    </row>
    <row r="541" spans="1:2" ht="15.75" customHeight="1" x14ac:dyDescent="0.3">
      <c r="A541" s="2">
        <v>191229</v>
      </c>
      <c r="B541" s="2" t="s">
        <v>15181</v>
      </c>
    </row>
    <row r="542" spans="1:2" ht="15.75" customHeight="1" x14ac:dyDescent="0.3">
      <c r="A542" s="2">
        <v>190955</v>
      </c>
      <c r="B542" s="2" t="s">
        <v>15182</v>
      </c>
    </row>
    <row r="543" spans="1:2" ht="15.75" customHeight="1" x14ac:dyDescent="0.3">
      <c r="A543" s="2">
        <v>190859</v>
      </c>
      <c r="B543" s="2" t="s">
        <v>15183</v>
      </c>
    </row>
    <row r="544" spans="1:2" ht="15.75" customHeight="1" x14ac:dyDescent="0.3">
      <c r="A544" s="2">
        <v>190847</v>
      </c>
      <c r="B544" s="2" t="s">
        <v>15184</v>
      </c>
    </row>
    <row r="545" spans="1:2" ht="15.75" customHeight="1" x14ac:dyDescent="0.3">
      <c r="A545" s="2">
        <v>189711</v>
      </c>
      <c r="B545" s="2" t="s">
        <v>15185</v>
      </c>
    </row>
    <row r="546" spans="1:2" ht="15.75" customHeight="1" x14ac:dyDescent="0.3">
      <c r="A546" s="2">
        <v>188927</v>
      </c>
      <c r="B546" s="2" t="s">
        <v>15186</v>
      </c>
    </row>
    <row r="547" spans="1:2" ht="15.75" customHeight="1" x14ac:dyDescent="0.3">
      <c r="A547" s="2">
        <v>188652</v>
      </c>
      <c r="B547" s="2" t="s">
        <v>15187</v>
      </c>
    </row>
    <row r="548" spans="1:2" ht="15.75" customHeight="1" x14ac:dyDescent="0.3">
      <c r="A548" s="2">
        <v>188207</v>
      </c>
      <c r="B548" s="2" t="s">
        <v>15188</v>
      </c>
    </row>
    <row r="549" spans="1:2" ht="15.75" customHeight="1" x14ac:dyDescent="0.3">
      <c r="A549" s="2">
        <v>188166</v>
      </c>
      <c r="B549" s="2" t="s">
        <v>15189</v>
      </c>
    </row>
    <row r="550" spans="1:2" ht="15.75" customHeight="1" x14ac:dyDescent="0.3">
      <c r="A550" s="2">
        <v>188161</v>
      </c>
      <c r="B550" s="2" t="s">
        <v>15190</v>
      </c>
    </row>
    <row r="551" spans="1:2" ht="15.75" customHeight="1" x14ac:dyDescent="0.3">
      <c r="A551" s="2">
        <v>187017</v>
      </c>
      <c r="B551" s="2" t="s">
        <v>15191</v>
      </c>
    </row>
    <row r="552" spans="1:2" ht="15.75" customHeight="1" x14ac:dyDescent="0.3">
      <c r="A552" s="2">
        <v>186935</v>
      </c>
      <c r="B552" s="2" t="s">
        <v>15192</v>
      </c>
    </row>
    <row r="553" spans="1:2" ht="15.75" customHeight="1" x14ac:dyDescent="0.3">
      <c r="A553" s="2">
        <v>185567</v>
      </c>
      <c r="B553" s="2" t="s">
        <v>15193</v>
      </c>
    </row>
    <row r="554" spans="1:2" ht="15.75" customHeight="1" x14ac:dyDescent="0.3">
      <c r="A554" s="2">
        <v>185465</v>
      </c>
      <c r="B554" s="2" t="s">
        <v>15194</v>
      </c>
    </row>
    <row r="555" spans="1:2" ht="15.75" customHeight="1" x14ac:dyDescent="0.3">
      <c r="A555" s="2">
        <v>185008</v>
      </c>
      <c r="B555" s="2" t="s">
        <v>15195</v>
      </c>
    </row>
    <row r="556" spans="1:2" ht="15.75" customHeight="1" x14ac:dyDescent="0.3">
      <c r="A556" s="2">
        <v>184374</v>
      </c>
      <c r="B556" s="2" t="s">
        <v>15196</v>
      </c>
    </row>
    <row r="557" spans="1:2" ht="15.75" customHeight="1" x14ac:dyDescent="0.3">
      <c r="A557" s="2">
        <v>184346</v>
      </c>
      <c r="B557" s="2" t="s">
        <v>15197</v>
      </c>
    </row>
    <row r="558" spans="1:2" ht="15.75" customHeight="1" x14ac:dyDescent="0.3">
      <c r="A558" s="2">
        <v>184345</v>
      </c>
      <c r="B558" s="2" t="s">
        <v>15198</v>
      </c>
    </row>
    <row r="559" spans="1:2" ht="15.75" customHeight="1" x14ac:dyDescent="0.3">
      <c r="A559" s="2">
        <v>184341</v>
      </c>
      <c r="B559" s="2" t="s">
        <v>15199</v>
      </c>
    </row>
    <row r="560" spans="1:2" ht="15.75" customHeight="1" x14ac:dyDescent="0.3">
      <c r="A560" s="2">
        <v>184315</v>
      </c>
      <c r="B560" s="2" t="s">
        <v>15200</v>
      </c>
    </row>
    <row r="561" spans="1:2" ht="15.75" customHeight="1" x14ac:dyDescent="0.3">
      <c r="A561" s="2">
        <v>184098</v>
      </c>
      <c r="B561" s="2" t="s">
        <v>15201</v>
      </c>
    </row>
    <row r="562" spans="1:2" ht="15.75" customHeight="1" x14ac:dyDescent="0.3">
      <c r="A562" s="2">
        <v>183894</v>
      </c>
      <c r="B562" s="2" t="s">
        <v>15202</v>
      </c>
    </row>
    <row r="563" spans="1:2" ht="15.75" customHeight="1" x14ac:dyDescent="0.3">
      <c r="A563" s="2">
        <v>182873</v>
      </c>
      <c r="B563" s="2" t="s">
        <v>15203</v>
      </c>
    </row>
    <row r="564" spans="1:2" ht="15.75" customHeight="1" x14ac:dyDescent="0.3">
      <c r="A564" s="2">
        <v>182291</v>
      </c>
      <c r="B564" s="2" t="s">
        <v>15204</v>
      </c>
    </row>
    <row r="565" spans="1:2" ht="15.75" customHeight="1" x14ac:dyDescent="0.3">
      <c r="A565" s="2">
        <v>181940</v>
      </c>
      <c r="B565" s="2" t="s">
        <v>15205</v>
      </c>
    </row>
    <row r="566" spans="1:2" ht="15.75" customHeight="1" x14ac:dyDescent="0.3">
      <c r="A566" s="2">
        <v>181533</v>
      </c>
      <c r="B566" s="2" t="s">
        <v>15206</v>
      </c>
    </row>
    <row r="567" spans="1:2" ht="15.75" customHeight="1" x14ac:dyDescent="0.3">
      <c r="A567" s="2">
        <v>181330</v>
      </c>
      <c r="B567" s="2" t="s">
        <v>15207</v>
      </c>
    </row>
    <row r="568" spans="1:2" ht="15.75" customHeight="1" x14ac:dyDescent="0.3">
      <c r="A568" s="2">
        <v>181283</v>
      </c>
      <c r="B568" s="2" t="s">
        <v>15208</v>
      </c>
    </row>
    <row r="569" spans="1:2" ht="15.75" customHeight="1" x14ac:dyDescent="0.3">
      <c r="A569" s="2">
        <v>180383</v>
      </c>
      <c r="B569" s="2" t="s">
        <v>15209</v>
      </c>
    </row>
    <row r="570" spans="1:2" ht="15.75" customHeight="1" x14ac:dyDescent="0.3">
      <c r="A570" s="2">
        <v>180296</v>
      </c>
      <c r="B570" s="2" t="s">
        <v>15210</v>
      </c>
    </row>
    <row r="571" spans="1:2" ht="15.75" customHeight="1" x14ac:dyDescent="0.3">
      <c r="A571" s="2">
        <v>179144</v>
      </c>
      <c r="B571" s="2" t="s">
        <v>15211</v>
      </c>
    </row>
    <row r="572" spans="1:2" ht="15.75" customHeight="1" x14ac:dyDescent="0.3">
      <c r="A572" s="2">
        <v>178862</v>
      </c>
      <c r="B572" s="2" t="s">
        <v>15212</v>
      </c>
    </row>
    <row r="573" spans="1:2" ht="15.75" customHeight="1" x14ac:dyDescent="0.3">
      <c r="A573" s="2">
        <v>177677</v>
      </c>
      <c r="B573" s="2" t="s">
        <v>15213</v>
      </c>
    </row>
    <row r="574" spans="1:2" ht="15.75" customHeight="1" x14ac:dyDescent="0.3">
      <c r="A574" s="2">
        <v>177572</v>
      </c>
      <c r="B574" s="2" t="s">
        <v>15214</v>
      </c>
    </row>
    <row r="575" spans="1:2" ht="15.75" customHeight="1" x14ac:dyDescent="0.3">
      <c r="A575" s="2">
        <v>176124</v>
      </c>
      <c r="B575" s="2" t="s">
        <v>15215</v>
      </c>
    </row>
    <row r="576" spans="1:2" ht="15.75" customHeight="1" x14ac:dyDescent="0.3">
      <c r="A576" s="2">
        <v>176077</v>
      </c>
      <c r="B576" s="2" t="s">
        <v>15216</v>
      </c>
    </row>
    <row r="577" spans="1:2" ht="15.75" customHeight="1" x14ac:dyDescent="0.3">
      <c r="A577" s="2">
        <v>176074</v>
      </c>
      <c r="B577" s="2" t="s">
        <v>15217</v>
      </c>
    </row>
    <row r="578" spans="1:2" ht="15.75" customHeight="1" x14ac:dyDescent="0.3">
      <c r="A578" s="2">
        <v>175574</v>
      </c>
      <c r="B578" s="2" t="s">
        <v>15218</v>
      </c>
    </row>
    <row r="579" spans="1:2" ht="15.75" customHeight="1" x14ac:dyDescent="0.3">
      <c r="A579" s="2">
        <v>175555</v>
      </c>
      <c r="B579" s="2" t="s">
        <v>15219</v>
      </c>
    </row>
    <row r="580" spans="1:2" ht="15.75" customHeight="1" x14ac:dyDescent="0.3">
      <c r="A580" s="2">
        <v>175541</v>
      </c>
      <c r="B580" s="2" t="s">
        <v>15220</v>
      </c>
    </row>
    <row r="581" spans="1:2" ht="15.75" customHeight="1" x14ac:dyDescent="0.3">
      <c r="A581" s="2">
        <v>175528</v>
      </c>
      <c r="B581" s="2" t="s">
        <v>15221</v>
      </c>
    </row>
    <row r="582" spans="1:2" ht="15.75" customHeight="1" x14ac:dyDescent="0.3">
      <c r="A582" s="2">
        <v>175291</v>
      </c>
      <c r="B582" s="2" t="s">
        <v>15222</v>
      </c>
    </row>
    <row r="583" spans="1:2" ht="15.75" customHeight="1" x14ac:dyDescent="0.3">
      <c r="A583" s="2">
        <v>174751</v>
      </c>
      <c r="B583" s="2" t="s">
        <v>15223</v>
      </c>
    </row>
    <row r="584" spans="1:2" ht="15.75" customHeight="1" x14ac:dyDescent="0.3">
      <c r="A584" s="2">
        <v>174362</v>
      </c>
      <c r="B584" s="2" t="s">
        <v>15224</v>
      </c>
    </row>
    <row r="585" spans="1:2" ht="15.75" customHeight="1" x14ac:dyDescent="0.3">
      <c r="A585" s="2">
        <v>174311</v>
      </c>
      <c r="B585" s="2" t="s">
        <v>15225</v>
      </c>
    </row>
    <row r="586" spans="1:2" ht="15.75" customHeight="1" x14ac:dyDescent="0.3">
      <c r="A586" s="2">
        <v>173931</v>
      </c>
      <c r="B586" s="2" t="s">
        <v>15226</v>
      </c>
    </row>
    <row r="587" spans="1:2" ht="15.75" customHeight="1" x14ac:dyDescent="0.3">
      <c r="A587" s="2">
        <v>173224</v>
      </c>
      <c r="B587" s="2" t="s">
        <v>15227</v>
      </c>
    </row>
    <row r="588" spans="1:2" ht="15.75" customHeight="1" x14ac:dyDescent="0.3">
      <c r="A588" s="2">
        <v>172533</v>
      </c>
      <c r="B588" s="2" t="s">
        <v>15228</v>
      </c>
    </row>
    <row r="589" spans="1:2" ht="15.75" customHeight="1" x14ac:dyDescent="0.3">
      <c r="A589" s="2">
        <v>172391</v>
      </c>
      <c r="B589" s="2" t="s">
        <v>15229</v>
      </c>
    </row>
    <row r="590" spans="1:2" ht="15.75" customHeight="1" x14ac:dyDescent="0.3">
      <c r="A590" s="2">
        <v>172385</v>
      </c>
      <c r="B590" s="2" t="s">
        <v>15230</v>
      </c>
    </row>
    <row r="591" spans="1:2" ht="15.75" customHeight="1" x14ac:dyDescent="0.3">
      <c r="A591" s="2">
        <v>171759</v>
      </c>
      <c r="B591" s="2" t="s">
        <v>15231</v>
      </c>
    </row>
    <row r="592" spans="1:2" ht="15.75" customHeight="1" x14ac:dyDescent="0.3">
      <c r="A592" s="2">
        <v>171424</v>
      </c>
      <c r="B592" s="2" t="s">
        <v>15232</v>
      </c>
    </row>
    <row r="593" spans="1:2" ht="15.75" customHeight="1" x14ac:dyDescent="0.3">
      <c r="A593" s="2">
        <v>171274</v>
      </c>
      <c r="B593" s="2" t="s">
        <v>15233</v>
      </c>
    </row>
    <row r="594" spans="1:2" ht="15.75" customHeight="1" x14ac:dyDescent="0.3">
      <c r="A594" s="2">
        <v>170687</v>
      </c>
      <c r="B594" s="2" t="s">
        <v>15234</v>
      </c>
    </row>
    <row r="595" spans="1:2" ht="15.75" customHeight="1" x14ac:dyDescent="0.3">
      <c r="A595" s="2">
        <v>170480</v>
      </c>
      <c r="B595" s="2" t="s">
        <v>15235</v>
      </c>
    </row>
    <row r="596" spans="1:2" ht="15.75" customHeight="1" x14ac:dyDescent="0.3">
      <c r="A596" s="2">
        <v>169917</v>
      </c>
      <c r="B596" s="2" t="s">
        <v>15236</v>
      </c>
    </row>
    <row r="597" spans="1:2" ht="15.75" customHeight="1" x14ac:dyDescent="0.3">
      <c r="A597" s="2">
        <v>168705</v>
      </c>
      <c r="B597" s="2" t="s">
        <v>15237</v>
      </c>
    </row>
    <row r="598" spans="1:2" ht="15.75" customHeight="1" x14ac:dyDescent="0.3">
      <c r="A598" s="2">
        <v>168672</v>
      </c>
      <c r="B598" s="2" t="s">
        <v>15238</v>
      </c>
    </row>
    <row r="599" spans="1:2" ht="15.75" customHeight="1" x14ac:dyDescent="0.3">
      <c r="A599" s="2">
        <v>168530</v>
      </c>
      <c r="B599" s="2" t="s">
        <v>15239</v>
      </c>
    </row>
    <row r="600" spans="1:2" ht="15.75" customHeight="1" x14ac:dyDescent="0.3">
      <c r="A600" s="2">
        <v>168259</v>
      </c>
      <c r="B600" s="2" t="s">
        <v>15240</v>
      </c>
    </row>
    <row r="601" spans="1:2" ht="15.75" customHeight="1" x14ac:dyDescent="0.3">
      <c r="A601" s="2">
        <v>168027</v>
      </c>
      <c r="B601" s="2" t="s">
        <v>15241</v>
      </c>
    </row>
    <row r="602" spans="1:2" ht="15.75" customHeight="1" x14ac:dyDescent="0.3">
      <c r="A602" s="2">
        <v>167073</v>
      </c>
      <c r="B602" s="2" t="s">
        <v>15242</v>
      </c>
    </row>
    <row r="603" spans="1:2" ht="15.75" customHeight="1" x14ac:dyDescent="0.3">
      <c r="A603" s="2">
        <v>166624</v>
      </c>
      <c r="B603" s="2" t="s">
        <v>15243</v>
      </c>
    </row>
    <row r="604" spans="1:2" ht="15.75" customHeight="1" x14ac:dyDescent="0.3">
      <c r="A604" s="2">
        <v>166424</v>
      </c>
      <c r="B604" s="2" t="s">
        <v>15244</v>
      </c>
    </row>
    <row r="605" spans="1:2" ht="15.75" customHeight="1" x14ac:dyDescent="0.3">
      <c r="A605" s="2">
        <v>165864</v>
      </c>
      <c r="B605" s="2" t="s">
        <v>15245</v>
      </c>
    </row>
    <row r="606" spans="1:2" ht="15.75" customHeight="1" x14ac:dyDescent="0.3">
      <c r="A606" s="2">
        <v>164558</v>
      </c>
      <c r="B606" s="2" t="s">
        <v>15246</v>
      </c>
    </row>
    <row r="607" spans="1:2" ht="15.75" customHeight="1" x14ac:dyDescent="0.3">
      <c r="A607" s="2">
        <v>164457</v>
      </c>
      <c r="B607" s="2" t="s">
        <v>15247</v>
      </c>
    </row>
    <row r="608" spans="1:2" ht="15.75" customHeight="1" x14ac:dyDescent="0.3">
      <c r="A608" s="2">
        <v>164372</v>
      </c>
      <c r="B608" s="2" t="s">
        <v>15248</v>
      </c>
    </row>
    <row r="609" spans="1:2" ht="15.75" customHeight="1" x14ac:dyDescent="0.3">
      <c r="A609" s="2">
        <v>162903</v>
      </c>
      <c r="B609" s="2" t="s">
        <v>15249</v>
      </c>
    </row>
    <row r="610" spans="1:2" ht="15.75" customHeight="1" x14ac:dyDescent="0.3">
      <c r="A610" s="2">
        <v>162396</v>
      </c>
      <c r="B610" s="2" t="s">
        <v>15250</v>
      </c>
    </row>
    <row r="611" spans="1:2" ht="15.75" customHeight="1" x14ac:dyDescent="0.3">
      <c r="A611" s="2">
        <v>161795</v>
      </c>
      <c r="B611" s="2" t="s">
        <v>15251</v>
      </c>
    </row>
    <row r="612" spans="1:2" ht="15.75" customHeight="1" x14ac:dyDescent="0.3">
      <c r="A612" s="2">
        <v>160588</v>
      </c>
      <c r="B612" s="2" t="s">
        <v>15252</v>
      </c>
    </row>
    <row r="613" spans="1:2" ht="15.75" customHeight="1" x14ac:dyDescent="0.3">
      <c r="A613" s="2">
        <v>159824</v>
      </c>
      <c r="B613" s="2" t="s">
        <v>15253</v>
      </c>
    </row>
    <row r="614" spans="1:2" ht="15.75" customHeight="1" x14ac:dyDescent="0.3">
      <c r="A614" s="2">
        <v>159770</v>
      </c>
      <c r="B614" s="2" t="s">
        <v>15254</v>
      </c>
    </row>
    <row r="615" spans="1:2" ht="15.75" customHeight="1" x14ac:dyDescent="0.3">
      <c r="A615" s="2">
        <v>159037</v>
      </c>
      <c r="B615" s="2" t="s">
        <v>15255</v>
      </c>
    </row>
    <row r="616" spans="1:2" ht="15.75" customHeight="1" x14ac:dyDescent="0.3">
      <c r="A616" s="2">
        <v>159014</v>
      </c>
      <c r="B616" s="2" t="s">
        <v>15256</v>
      </c>
    </row>
    <row r="617" spans="1:2" ht="15.75" customHeight="1" x14ac:dyDescent="0.3">
      <c r="A617" s="2">
        <v>158895</v>
      </c>
      <c r="B617" s="2" t="s">
        <v>15257</v>
      </c>
    </row>
    <row r="618" spans="1:2" ht="15.75" customHeight="1" x14ac:dyDescent="0.3">
      <c r="A618" s="2">
        <v>158852</v>
      </c>
      <c r="B618" s="2" t="s">
        <v>15258</v>
      </c>
    </row>
    <row r="619" spans="1:2" ht="15.75" customHeight="1" x14ac:dyDescent="0.3">
      <c r="A619" s="2">
        <v>158752</v>
      </c>
      <c r="B619" s="2" t="s">
        <v>15259</v>
      </c>
    </row>
    <row r="620" spans="1:2" ht="15.75" customHeight="1" x14ac:dyDescent="0.3">
      <c r="A620" s="2">
        <v>158150</v>
      </c>
      <c r="B620" s="2" t="s">
        <v>15260</v>
      </c>
    </row>
    <row r="621" spans="1:2" ht="15.75" customHeight="1" x14ac:dyDescent="0.3">
      <c r="A621" s="2">
        <v>158015</v>
      </c>
      <c r="B621" s="2" t="s">
        <v>15261</v>
      </c>
    </row>
    <row r="622" spans="1:2" ht="15.75" customHeight="1" x14ac:dyDescent="0.3">
      <c r="A622" s="2">
        <v>158011</v>
      </c>
      <c r="B622" s="2" t="s">
        <v>15262</v>
      </c>
    </row>
    <row r="623" spans="1:2" ht="15.75" customHeight="1" x14ac:dyDescent="0.3">
      <c r="A623" s="2">
        <v>157909</v>
      </c>
      <c r="B623" s="2" t="s">
        <v>15263</v>
      </c>
    </row>
    <row r="624" spans="1:2" ht="15.75" customHeight="1" x14ac:dyDescent="0.3">
      <c r="A624" s="2">
        <v>157849</v>
      </c>
      <c r="B624" s="2" t="s">
        <v>15264</v>
      </c>
    </row>
    <row r="625" spans="1:2" ht="15.75" customHeight="1" x14ac:dyDescent="0.3">
      <c r="A625" s="2">
        <v>157847</v>
      </c>
      <c r="B625" s="2" t="s">
        <v>15265</v>
      </c>
    </row>
    <row r="626" spans="1:2" ht="15.75" customHeight="1" x14ac:dyDescent="0.3">
      <c r="A626" s="2">
        <v>157841</v>
      </c>
      <c r="B626" s="2" t="s">
        <v>15266</v>
      </c>
    </row>
    <row r="627" spans="1:2" ht="15.75" customHeight="1" x14ac:dyDescent="0.3">
      <c r="A627" s="2">
        <v>157547</v>
      </c>
      <c r="B627" s="2" t="s">
        <v>15267</v>
      </c>
    </row>
    <row r="628" spans="1:2" ht="15.75" customHeight="1" x14ac:dyDescent="0.3">
      <c r="A628" s="2">
        <v>157544</v>
      </c>
      <c r="B628" s="2" t="s">
        <v>15268</v>
      </c>
    </row>
    <row r="629" spans="1:2" ht="15.75" customHeight="1" x14ac:dyDescent="0.3">
      <c r="A629" s="2">
        <v>157422</v>
      </c>
      <c r="B629" s="2" t="s">
        <v>15269</v>
      </c>
    </row>
    <row r="630" spans="1:2" ht="15.75" customHeight="1" x14ac:dyDescent="0.3">
      <c r="A630" s="2">
        <v>157386</v>
      </c>
      <c r="B630" s="2" t="s">
        <v>15270</v>
      </c>
    </row>
    <row r="631" spans="1:2" ht="15.75" customHeight="1" x14ac:dyDescent="0.3">
      <c r="A631" s="2">
        <v>157354</v>
      </c>
      <c r="B631" s="2" t="s">
        <v>15271</v>
      </c>
    </row>
    <row r="632" spans="1:2" ht="15.75" customHeight="1" x14ac:dyDescent="0.3">
      <c r="A632" s="2">
        <v>157353</v>
      </c>
      <c r="B632" s="2" t="s">
        <v>15272</v>
      </c>
    </row>
    <row r="633" spans="1:2" ht="15.75" customHeight="1" x14ac:dyDescent="0.3">
      <c r="A633" s="2">
        <v>157350</v>
      </c>
      <c r="B633" s="2" t="s">
        <v>15273</v>
      </c>
    </row>
    <row r="634" spans="1:2" ht="15.75" customHeight="1" x14ac:dyDescent="0.3">
      <c r="A634" s="2">
        <v>157336</v>
      </c>
      <c r="B634" s="2" t="s">
        <v>15274</v>
      </c>
    </row>
    <row r="635" spans="1:2" ht="15.75" customHeight="1" x14ac:dyDescent="0.3">
      <c r="A635" s="2">
        <v>157293</v>
      </c>
      <c r="B635" s="2" t="s">
        <v>15275</v>
      </c>
    </row>
    <row r="636" spans="1:2" ht="15.75" customHeight="1" x14ac:dyDescent="0.3">
      <c r="A636" s="2">
        <v>157185</v>
      </c>
      <c r="B636" s="2" t="s">
        <v>15276</v>
      </c>
    </row>
    <row r="637" spans="1:2" ht="15.75" customHeight="1" x14ac:dyDescent="0.3">
      <c r="A637" s="2">
        <v>157058</v>
      </c>
      <c r="B637" s="2" t="s">
        <v>15277</v>
      </c>
    </row>
    <row r="638" spans="1:2" ht="15.75" customHeight="1" x14ac:dyDescent="0.3">
      <c r="A638" s="2">
        <v>156022</v>
      </c>
      <c r="B638" s="2" t="s">
        <v>15278</v>
      </c>
    </row>
    <row r="639" spans="1:2" ht="15.75" customHeight="1" x14ac:dyDescent="0.3">
      <c r="A639" s="2">
        <v>153795</v>
      </c>
      <c r="B639" s="2" t="s">
        <v>15279</v>
      </c>
    </row>
    <row r="640" spans="1:2" ht="15.75" customHeight="1" x14ac:dyDescent="0.3">
      <c r="A640" s="2">
        <v>153518</v>
      </c>
      <c r="B640" s="2" t="s">
        <v>15280</v>
      </c>
    </row>
    <row r="641" spans="1:2" ht="15.75" customHeight="1" x14ac:dyDescent="0.3">
      <c r="A641" s="2">
        <v>153397</v>
      </c>
      <c r="B641" s="2" t="s">
        <v>15281</v>
      </c>
    </row>
    <row r="642" spans="1:2" ht="15.75" customHeight="1" x14ac:dyDescent="0.3">
      <c r="A642" s="2">
        <v>153158</v>
      </c>
      <c r="B642" s="2" t="s">
        <v>15282</v>
      </c>
    </row>
    <row r="643" spans="1:2" ht="15.75" customHeight="1" x14ac:dyDescent="0.3">
      <c r="A643" s="2">
        <v>152760</v>
      </c>
      <c r="B643" s="2" t="s">
        <v>15283</v>
      </c>
    </row>
    <row r="644" spans="1:2" ht="15.75" customHeight="1" x14ac:dyDescent="0.3">
      <c r="A644" s="2">
        <v>152747</v>
      </c>
      <c r="B644" s="2" t="s">
        <v>15284</v>
      </c>
    </row>
    <row r="645" spans="1:2" ht="15.75" customHeight="1" x14ac:dyDescent="0.3">
      <c r="A645" s="2">
        <v>152742</v>
      </c>
      <c r="B645" s="2" t="s">
        <v>15285</v>
      </c>
    </row>
    <row r="646" spans="1:2" ht="15.75" customHeight="1" x14ac:dyDescent="0.3">
      <c r="A646" s="2">
        <v>152737</v>
      </c>
      <c r="B646" s="2" t="s">
        <v>15286</v>
      </c>
    </row>
    <row r="647" spans="1:2" ht="15.75" customHeight="1" x14ac:dyDescent="0.3">
      <c r="A647" s="2">
        <v>152601</v>
      </c>
      <c r="B647" s="2" t="s">
        <v>15287</v>
      </c>
    </row>
    <row r="648" spans="1:2" ht="15.75" customHeight="1" x14ac:dyDescent="0.3">
      <c r="A648" s="2">
        <v>152599</v>
      </c>
      <c r="B648" s="2" t="s">
        <v>15288</v>
      </c>
    </row>
    <row r="649" spans="1:2" ht="15.75" customHeight="1" x14ac:dyDescent="0.3">
      <c r="A649" s="2">
        <v>152532</v>
      </c>
      <c r="B649" s="2" t="s">
        <v>15289</v>
      </c>
    </row>
    <row r="650" spans="1:2" ht="15.75" customHeight="1" x14ac:dyDescent="0.3">
      <c r="A650" s="2">
        <v>150689</v>
      </c>
      <c r="B650" s="2" t="s">
        <v>15290</v>
      </c>
    </row>
    <row r="651" spans="1:2" ht="15.75" customHeight="1" x14ac:dyDescent="0.3">
      <c r="A651" s="2">
        <v>150540</v>
      </c>
      <c r="B651" s="2" t="s">
        <v>15291</v>
      </c>
    </row>
    <row r="652" spans="1:2" ht="15.75" customHeight="1" x14ac:dyDescent="0.3">
      <c r="A652" s="2">
        <v>150211</v>
      </c>
      <c r="B652" s="2" t="s">
        <v>15292</v>
      </c>
    </row>
    <row r="653" spans="1:2" ht="15.75" customHeight="1" x14ac:dyDescent="0.3">
      <c r="A653" s="2">
        <v>150202</v>
      </c>
      <c r="B653" s="2" t="s">
        <v>15293</v>
      </c>
    </row>
    <row r="654" spans="1:2" ht="15.75" customHeight="1" x14ac:dyDescent="0.3">
      <c r="A654" s="2">
        <v>147773</v>
      </c>
      <c r="B654" s="2" t="s">
        <v>15294</v>
      </c>
    </row>
    <row r="655" spans="1:2" ht="15.75" customHeight="1" x14ac:dyDescent="0.3">
      <c r="A655" s="2">
        <v>147767</v>
      </c>
      <c r="B655" s="2" t="s">
        <v>15295</v>
      </c>
    </row>
    <row r="656" spans="1:2" ht="15.75" customHeight="1" x14ac:dyDescent="0.3">
      <c r="A656" s="2">
        <v>147441</v>
      </c>
      <c r="B656" s="2" t="s">
        <v>15296</v>
      </c>
    </row>
    <row r="657" spans="1:2" ht="15.75" customHeight="1" x14ac:dyDescent="0.3">
      <c r="A657" s="2">
        <v>146882</v>
      </c>
      <c r="B657" s="2" t="s">
        <v>15297</v>
      </c>
    </row>
    <row r="658" spans="1:2" ht="15.75" customHeight="1" x14ac:dyDescent="0.3">
      <c r="A658" s="2">
        <v>146631</v>
      </c>
      <c r="B658" s="2" t="s">
        <v>15298</v>
      </c>
    </row>
    <row r="659" spans="1:2" ht="15.75" customHeight="1" x14ac:dyDescent="0.3">
      <c r="A659" s="2">
        <v>146304</v>
      </c>
      <c r="B659" s="2" t="s">
        <v>15299</v>
      </c>
    </row>
    <row r="660" spans="1:2" ht="15.75" customHeight="1" x14ac:dyDescent="0.3">
      <c r="A660" s="2">
        <v>146269</v>
      </c>
      <c r="B660" s="2" t="s">
        <v>15300</v>
      </c>
    </row>
    <row r="661" spans="1:2" ht="15.75" customHeight="1" x14ac:dyDescent="0.3">
      <c r="A661" s="2">
        <v>146239</v>
      </c>
      <c r="B661" s="2" t="s">
        <v>15301</v>
      </c>
    </row>
    <row r="662" spans="1:2" ht="15.75" customHeight="1" x14ac:dyDescent="0.3">
      <c r="A662" s="2">
        <v>146238</v>
      </c>
      <c r="B662" s="2" t="s">
        <v>15302</v>
      </c>
    </row>
    <row r="663" spans="1:2" ht="15.75" customHeight="1" x14ac:dyDescent="0.3">
      <c r="A663" s="2">
        <v>146233</v>
      </c>
      <c r="B663" s="2" t="s">
        <v>15303</v>
      </c>
    </row>
    <row r="664" spans="1:2" ht="15.75" customHeight="1" x14ac:dyDescent="0.3">
      <c r="A664" s="2">
        <v>146227</v>
      </c>
      <c r="B664" s="2" t="s">
        <v>15304</v>
      </c>
    </row>
    <row r="665" spans="1:2" ht="15.75" customHeight="1" x14ac:dyDescent="0.3">
      <c r="A665" s="2">
        <v>146216</v>
      </c>
      <c r="B665" s="2" t="s">
        <v>15305</v>
      </c>
    </row>
    <row r="666" spans="1:2" ht="15.75" customHeight="1" x14ac:dyDescent="0.3">
      <c r="A666" s="2">
        <v>146203</v>
      </c>
      <c r="B666" s="2" t="s">
        <v>15306</v>
      </c>
    </row>
    <row r="667" spans="1:2" ht="15.75" customHeight="1" x14ac:dyDescent="0.3">
      <c r="A667" s="2">
        <v>146198</v>
      </c>
      <c r="B667" s="2" t="s">
        <v>15307</v>
      </c>
    </row>
    <row r="668" spans="1:2" ht="15.75" customHeight="1" x14ac:dyDescent="0.3">
      <c r="A668" s="2">
        <v>145220</v>
      </c>
      <c r="B668" s="2" t="s">
        <v>15308</v>
      </c>
    </row>
    <row r="669" spans="1:2" ht="15.75" customHeight="1" x14ac:dyDescent="0.3">
      <c r="A669" s="2">
        <v>144340</v>
      </c>
      <c r="B669" s="2" t="s">
        <v>15309</v>
      </c>
    </row>
    <row r="670" spans="1:2" ht="15.75" customHeight="1" x14ac:dyDescent="0.3">
      <c r="A670" s="2">
        <v>144336</v>
      </c>
      <c r="B670" s="2" t="s">
        <v>15310</v>
      </c>
    </row>
    <row r="671" spans="1:2" ht="15.75" customHeight="1" x14ac:dyDescent="0.3">
      <c r="A671" s="2">
        <v>142132</v>
      </c>
      <c r="B671" s="2" t="s">
        <v>15311</v>
      </c>
    </row>
    <row r="672" spans="1:2" ht="15.75" customHeight="1" x14ac:dyDescent="0.3">
      <c r="A672" s="2">
        <v>142061</v>
      </c>
      <c r="B672" s="2" t="s">
        <v>15312</v>
      </c>
    </row>
    <row r="673" spans="1:2" ht="15.75" customHeight="1" x14ac:dyDescent="0.3">
      <c r="A673" s="2">
        <v>140823</v>
      </c>
      <c r="B673" s="2" t="s">
        <v>15313</v>
      </c>
    </row>
    <row r="674" spans="1:2" ht="15.75" customHeight="1" x14ac:dyDescent="0.3">
      <c r="A674" s="2">
        <v>140300</v>
      </c>
      <c r="B674" s="2" t="s">
        <v>15314</v>
      </c>
    </row>
    <row r="675" spans="1:2" ht="15.75" customHeight="1" x14ac:dyDescent="0.3">
      <c r="A675" s="2">
        <v>139998</v>
      </c>
      <c r="B675" s="2" t="s">
        <v>15315</v>
      </c>
    </row>
    <row r="676" spans="1:2" ht="15.75" customHeight="1" x14ac:dyDescent="0.3">
      <c r="A676" s="2">
        <v>139948</v>
      </c>
      <c r="B676" s="2" t="s">
        <v>15316</v>
      </c>
    </row>
    <row r="677" spans="1:2" ht="15.75" customHeight="1" x14ac:dyDescent="0.3">
      <c r="A677" s="2">
        <v>139715</v>
      </c>
      <c r="B677" s="2" t="s">
        <v>15317</v>
      </c>
    </row>
    <row r="678" spans="1:2" ht="15.75" customHeight="1" x14ac:dyDescent="0.3">
      <c r="A678" s="2">
        <v>139038</v>
      </c>
      <c r="B678" s="2" t="s">
        <v>15318</v>
      </c>
    </row>
    <row r="679" spans="1:2" ht="15.75" customHeight="1" x14ac:dyDescent="0.3">
      <c r="A679" s="2">
        <v>138976</v>
      </c>
      <c r="B679" s="2" t="s">
        <v>15319</v>
      </c>
    </row>
    <row r="680" spans="1:2" ht="15.75" customHeight="1" x14ac:dyDescent="0.3">
      <c r="A680" s="2">
        <v>138843</v>
      </c>
      <c r="B680" s="2" t="s">
        <v>15320</v>
      </c>
    </row>
    <row r="681" spans="1:2" ht="15.75" customHeight="1" x14ac:dyDescent="0.3">
      <c r="A681" s="2">
        <v>138832</v>
      </c>
      <c r="B681" s="2" t="s">
        <v>15321</v>
      </c>
    </row>
    <row r="682" spans="1:2" ht="15.75" customHeight="1" x14ac:dyDescent="0.3">
      <c r="A682" s="2">
        <v>138697</v>
      </c>
      <c r="B682" s="2" t="s">
        <v>15322</v>
      </c>
    </row>
    <row r="683" spans="1:2" ht="15.75" customHeight="1" x14ac:dyDescent="0.3">
      <c r="A683" s="2">
        <v>138103</v>
      </c>
      <c r="B683" s="2" t="s">
        <v>15323</v>
      </c>
    </row>
    <row r="684" spans="1:2" ht="15.75" customHeight="1" x14ac:dyDescent="0.3">
      <c r="A684" s="2">
        <v>137955</v>
      </c>
      <c r="B684" s="2" t="s">
        <v>15324</v>
      </c>
    </row>
    <row r="685" spans="1:2" ht="15.75" customHeight="1" x14ac:dyDescent="0.3">
      <c r="A685" s="2">
        <v>137347</v>
      </c>
      <c r="B685" s="2" t="s">
        <v>15325</v>
      </c>
    </row>
    <row r="686" spans="1:2" ht="15.75" customHeight="1" x14ac:dyDescent="0.3">
      <c r="A686" s="2">
        <v>137321</v>
      </c>
      <c r="B686" s="2" t="s">
        <v>15326</v>
      </c>
    </row>
    <row r="687" spans="1:2" ht="15.75" customHeight="1" x14ac:dyDescent="0.3">
      <c r="A687" s="2">
        <v>137113</v>
      </c>
      <c r="B687" s="2" t="s">
        <v>15327</v>
      </c>
    </row>
    <row r="688" spans="1:2" ht="15.75" customHeight="1" x14ac:dyDescent="0.3">
      <c r="A688" s="2">
        <v>137106</v>
      </c>
      <c r="B688" s="2" t="s">
        <v>15328</v>
      </c>
    </row>
    <row r="689" spans="1:2" ht="15.75" customHeight="1" x14ac:dyDescent="0.3">
      <c r="A689" s="2">
        <v>137094</v>
      </c>
      <c r="B689" s="2" t="s">
        <v>15329</v>
      </c>
    </row>
    <row r="690" spans="1:2" ht="15.75" customHeight="1" x14ac:dyDescent="0.3">
      <c r="A690" s="2">
        <v>137093</v>
      </c>
      <c r="B690" s="2" t="s">
        <v>15330</v>
      </c>
    </row>
    <row r="691" spans="1:2" ht="15.75" customHeight="1" x14ac:dyDescent="0.3">
      <c r="A691" s="2">
        <v>136835</v>
      </c>
      <c r="B691" s="2" t="s">
        <v>15331</v>
      </c>
    </row>
    <row r="692" spans="1:2" ht="15.75" customHeight="1" x14ac:dyDescent="0.3">
      <c r="A692" s="2">
        <v>136797</v>
      </c>
      <c r="B692" s="2" t="s">
        <v>15332</v>
      </c>
    </row>
    <row r="693" spans="1:2" ht="15.75" customHeight="1" x14ac:dyDescent="0.3">
      <c r="A693" s="2">
        <v>136795</v>
      </c>
      <c r="B693" s="2" t="s">
        <v>15333</v>
      </c>
    </row>
    <row r="694" spans="1:2" ht="15.75" customHeight="1" x14ac:dyDescent="0.3">
      <c r="A694" s="2">
        <v>136400</v>
      </c>
      <c r="B694" s="2" t="s">
        <v>15334</v>
      </c>
    </row>
    <row r="695" spans="1:2" ht="15.75" customHeight="1" x14ac:dyDescent="0.3">
      <c r="A695" s="2">
        <v>135595</v>
      </c>
      <c r="B695" s="2" t="s">
        <v>15335</v>
      </c>
    </row>
    <row r="696" spans="1:2" ht="15.75" customHeight="1" x14ac:dyDescent="0.3">
      <c r="A696" s="2">
        <v>135397</v>
      </c>
      <c r="B696" s="2" t="s">
        <v>15336</v>
      </c>
    </row>
    <row r="697" spans="1:2" ht="15.75" customHeight="1" x14ac:dyDescent="0.3">
      <c r="A697" s="2">
        <v>134597</v>
      </c>
      <c r="B697" s="2" t="s">
        <v>15337</v>
      </c>
    </row>
    <row r="698" spans="1:2" ht="15.75" customHeight="1" x14ac:dyDescent="0.3">
      <c r="A698" s="2">
        <v>134411</v>
      </c>
      <c r="B698" s="2" t="s">
        <v>15338</v>
      </c>
    </row>
    <row r="699" spans="1:2" ht="15.75" customHeight="1" x14ac:dyDescent="0.3">
      <c r="A699" s="2">
        <v>134374</v>
      </c>
      <c r="B699" s="2" t="s">
        <v>15339</v>
      </c>
    </row>
    <row r="700" spans="1:2" ht="15.75" customHeight="1" x14ac:dyDescent="0.3">
      <c r="A700" s="2">
        <v>134371</v>
      </c>
      <c r="B700" s="2" t="s">
        <v>15340</v>
      </c>
    </row>
    <row r="701" spans="1:2" ht="15.75" customHeight="1" x14ac:dyDescent="0.3">
      <c r="A701" s="2">
        <v>133931</v>
      </c>
      <c r="B701" s="2" t="s">
        <v>15341</v>
      </c>
    </row>
    <row r="702" spans="1:2" ht="15.75" customHeight="1" x14ac:dyDescent="0.3">
      <c r="A702" s="2">
        <v>133805</v>
      </c>
      <c r="B702" s="2" t="s">
        <v>15342</v>
      </c>
    </row>
    <row r="703" spans="1:2" ht="15.75" customHeight="1" x14ac:dyDescent="0.3">
      <c r="A703" s="2">
        <v>133698</v>
      </c>
      <c r="B703" s="2" t="s">
        <v>15343</v>
      </c>
    </row>
    <row r="704" spans="1:2" ht="15.75" customHeight="1" x14ac:dyDescent="0.3">
      <c r="A704" s="2">
        <v>133694</v>
      </c>
      <c r="B704" s="2" t="s">
        <v>15344</v>
      </c>
    </row>
    <row r="705" spans="1:2" ht="15.75" customHeight="1" x14ac:dyDescent="0.3">
      <c r="A705" s="2">
        <v>133575</v>
      </c>
      <c r="B705" s="2" t="s">
        <v>15345</v>
      </c>
    </row>
    <row r="706" spans="1:2" ht="15.75" customHeight="1" x14ac:dyDescent="0.3">
      <c r="A706" s="2">
        <v>132363</v>
      </c>
      <c r="B706" s="2" t="s">
        <v>15346</v>
      </c>
    </row>
    <row r="707" spans="1:2" ht="15.75" customHeight="1" x14ac:dyDescent="0.3">
      <c r="A707" s="2">
        <v>132344</v>
      </c>
      <c r="B707" s="2" t="s">
        <v>15347</v>
      </c>
    </row>
    <row r="708" spans="1:2" ht="15.75" customHeight="1" x14ac:dyDescent="0.3">
      <c r="A708" s="2">
        <v>132316</v>
      </c>
      <c r="B708" s="2" t="s">
        <v>15348</v>
      </c>
    </row>
    <row r="709" spans="1:2" ht="15.75" customHeight="1" x14ac:dyDescent="0.3">
      <c r="A709" s="2">
        <v>132232</v>
      </c>
      <c r="B709" s="2" t="s">
        <v>15349</v>
      </c>
    </row>
    <row r="710" spans="1:2" ht="15.75" customHeight="1" x14ac:dyDescent="0.3">
      <c r="A710" s="2">
        <v>131634</v>
      </c>
      <c r="B710" s="2" t="s">
        <v>15350</v>
      </c>
    </row>
    <row r="711" spans="1:2" ht="15.75" customHeight="1" x14ac:dyDescent="0.3">
      <c r="A711" s="2">
        <v>131631</v>
      </c>
      <c r="B711" s="2" t="s">
        <v>15351</v>
      </c>
    </row>
    <row r="712" spans="1:2" ht="15.75" customHeight="1" x14ac:dyDescent="0.3">
      <c r="A712" s="2">
        <v>130150</v>
      </c>
      <c r="B712" s="2" t="s">
        <v>15352</v>
      </c>
    </row>
    <row r="713" spans="1:2" ht="15.75" customHeight="1" x14ac:dyDescent="0.3">
      <c r="A713" s="2">
        <v>129670</v>
      </c>
      <c r="B713" s="2" t="s">
        <v>15353</v>
      </c>
    </row>
    <row r="714" spans="1:2" ht="15.75" customHeight="1" x14ac:dyDescent="0.3">
      <c r="A714" s="2">
        <v>129139</v>
      </c>
      <c r="B714" s="2" t="s">
        <v>15354</v>
      </c>
    </row>
    <row r="715" spans="1:2" ht="15.75" customHeight="1" x14ac:dyDescent="0.3">
      <c r="A715" s="2">
        <v>127918</v>
      </c>
      <c r="B715" s="2" t="s">
        <v>15355</v>
      </c>
    </row>
    <row r="716" spans="1:2" ht="15.75" customHeight="1" x14ac:dyDescent="0.3">
      <c r="A716" s="2">
        <v>127867</v>
      </c>
      <c r="B716" s="2" t="s">
        <v>15356</v>
      </c>
    </row>
    <row r="717" spans="1:2" ht="15.75" customHeight="1" x14ac:dyDescent="0.3">
      <c r="A717" s="2">
        <v>127585</v>
      </c>
      <c r="B717" s="2" t="s">
        <v>15357</v>
      </c>
    </row>
    <row r="718" spans="1:2" ht="15.75" customHeight="1" x14ac:dyDescent="0.3">
      <c r="A718" s="2">
        <v>127560</v>
      </c>
      <c r="B718" s="2" t="s">
        <v>15358</v>
      </c>
    </row>
    <row r="719" spans="1:2" ht="15.75" customHeight="1" x14ac:dyDescent="0.3">
      <c r="A719" s="2">
        <v>127493</v>
      </c>
      <c r="B719" s="2" t="s">
        <v>15359</v>
      </c>
    </row>
    <row r="720" spans="1:2" ht="15.75" customHeight="1" x14ac:dyDescent="0.3">
      <c r="A720" s="2">
        <v>126509</v>
      </c>
      <c r="B720" s="2" t="s">
        <v>15360</v>
      </c>
    </row>
    <row r="721" spans="1:2" ht="15.75" customHeight="1" x14ac:dyDescent="0.3">
      <c r="A721" s="2">
        <v>126319</v>
      </c>
      <c r="B721" s="2" t="s">
        <v>15361</v>
      </c>
    </row>
    <row r="722" spans="1:2" ht="15.75" customHeight="1" x14ac:dyDescent="0.3">
      <c r="A722" s="2">
        <v>126186</v>
      </c>
      <c r="B722" s="2" t="s">
        <v>15362</v>
      </c>
    </row>
    <row r="723" spans="1:2" ht="15.75" customHeight="1" x14ac:dyDescent="0.3">
      <c r="A723" s="2">
        <v>126141</v>
      </c>
      <c r="B723" s="2" t="s">
        <v>15363</v>
      </c>
    </row>
    <row r="724" spans="1:2" ht="15.75" customHeight="1" x14ac:dyDescent="0.3">
      <c r="A724" s="2">
        <v>125537</v>
      </c>
      <c r="B724" s="2" t="s">
        <v>15364</v>
      </c>
    </row>
    <row r="725" spans="1:2" ht="15.75" customHeight="1" x14ac:dyDescent="0.3">
      <c r="A725" s="2">
        <v>125490</v>
      </c>
      <c r="B725" s="2" t="s">
        <v>15365</v>
      </c>
    </row>
    <row r="726" spans="1:2" ht="15.75" customHeight="1" x14ac:dyDescent="0.3">
      <c r="A726" s="2">
        <v>125263</v>
      </c>
      <c r="B726" s="2" t="s">
        <v>15366</v>
      </c>
    </row>
    <row r="727" spans="1:2" ht="15.75" customHeight="1" x14ac:dyDescent="0.3">
      <c r="A727" s="2">
        <v>125123</v>
      </c>
      <c r="B727" s="2" t="s">
        <v>15367</v>
      </c>
    </row>
    <row r="728" spans="1:2" ht="15.75" customHeight="1" x14ac:dyDescent="0.3">
      <c r="A728" s="2">
        <v>125052</v>
      </c>
      <c r="B728" s="2" t="s">
        <v>15368</v>
      </c>
    </row>
    <row r="729" spans="1:2" ht="15.75" customHeight="1" x14ac:dyDescent="0.3">
      <c r="A729" s="2">
        <v>124606</v>
      </c>
      <c r="B729" s="2" t="s">
        <v>15369</v>
      </c>
    </row>
    <row r="730" spans="1:2" ht="15.75" customHeight="1" x14ac:dyDescent="0.3">
      <c r="A730" s="2">
        <v>124459</v>
      </c>
      <c r="B730" s="2" t="s">
        <v>15370</v>
      </c>
    </row>
    <row r="731" spans="1:2" ht="15.75" customHeight="1" x14ac:dyDescent="0.3">
      <c r="A731" s="2">
        <v>123678</v>
      </c>
      <c r="B731" s="2" t="s">
        <v>15371</v>
      </c>
    </row>
    <row r="732" spans="1:2" ht="15.75" customHeight="1" x14ac:dyDescent="0.3">
      <c r="A732" s="2">
        <v>123553</v>
      </c>
      <c r="B732" s="2" t="s">
        <v>15372</v>
      </c>
    </row>
    <row r="733" spans="1:2" ht="15.75" customHeight="1" x14ac:dyDescent="0.3">
      <c r="A733" s="2">
        <v>122917</v>
      </c>
      <c r="B733" s="2" t="s">
        <v>15373</v>
      </c>
    </row>
    <row r="734" spans="1:2" ht="15.75" customHeight="1" x14ac:dyDescent="0.3">
      <c r="A734" s="2">
        <v>122906</v>
      </c>
      <c r="B734" s="2" t="s">
        <v>15374</v>
      </c>
    </row>
    <row r="735" spans="1:2" ht="15.75" customHeight="1" x14ac:dyDescent="0.3">
      <c r="A735" s="2">
        <v>122081</v>
      </c>
      <c r="B735" s="2" t="s">
        <v>15375</v>
      </c>
    </row>
    <row r="736" spans="1:2" ht="15.75" customHeight="1" x14ac:dyDescent="0.3">
      <c r="A736" s="2">
        <v>121986</v>
      </c>
      <c r="B736" s="2" t="s">
        <v>15376</v>
      </c>
    </row>
    <row r="737" spans="1:2" ht="15.75" customHeight="1" x14ac:dyDescent="0.3">
      <c r="A737" s="2">
        <v>121826</v>
      </c>
      <c r="B737" s="2" t="s">
        <v>15377</v>
      </c>
    </row>
    <row r="738" spans="1:2" ht="15.75" customHeight="1" x14ac:dyDescent="0.3">
      <c r="A738" s="2">
        <v>121676</v>
      </c>
      <c r="B738" s="2" t="s">
        <v>15378</v>
      </c>
    </row>
    <row r="739" spans="1:2" ht="15.75" customHeight="1" x14ac:dyDescent="0.3">
      <c r="A739" s="2">
        <v>120467</v>
      </c>
      <c r="B739" s="2" t="s">
        <v>15379</v>
      </c>
    </row>
    <row r="740" spans="1:2" ht="15.75" customHeight="1" x14ac:dyDescent="0.3">
      <c r="A740" s="2">
        <v>119657</v>
      </c>
      <c r="B740" s="2" t="s">
        <v>15380</v>
      </c>
    </row>
    <row r="741" spans="1:2" ht="15.75" customHeight="1" x14ac:dyDescent="0.3">
      <c r="A741" s="2">
        <v>119458</v>
      </c>
      <c r="B741" s="2" t="s">
        <v>15381</v>
      </c>
    </row>
    <row r="742" spans="1:2" ht="15.75" customHeight="1" x14ac:dyDescent="0.3">
      <c r="A742" s="2">
        <v>119450</v>
      </c>
      <c r="B742" s="2" t="s">
        <v>15382</v>
      </c>
    </row>
    <row r="743" spans="1:2" ht="15.75" customHeight="1" x14ac:dyDescent="0.3">
      <c r="A743" s="2">
        <v>119283</v>
      </c>
      <c r="B743" s="2" t="s">
        <v>15383</v>
      </c>
    </row>
    <row r="744" spans="1:2" ht="15.75" customHeight="1" x14ac:dyDescent="0.3">
      <c r="A744" s="2">
        <v>118957</v>
      </c>
      <c r="B744" s="2" t="s">
        <v>15384</v>
      </c>
    </row>
    <row r="745" spans="1:2" ht="15.75" customHeight="1" x14ac:dyDescent="0.3">
      <c r="A745" s="2">
        <v>118612</v>
      </c>
      <c r="B745" s="2" t="s">
        <v>15385</v>
      </c>
    </row>
    <row r="746" spans="1:2" ht="15.75" customHeight="1" x14ac:dyDescent="0.3">
      <c r="A746" s="2">
        <v>118452</v>
      </c>
      <c r="B746" s="2" t="s">
        <v>15386</v>
      </c>
    </row>
    <row r="747" spans="1:2" ht="15.75" customHeight="1" x14ac:dyDescent="0.3">
      <c r="A747" s="2">
        <v>118340</v>
      </c>
      <c r="B747" s="2" t="s">
        <v>15387</v>
      </c>
    </row>
    <row r="748" spans="1:2" ht="15.75" customHeight="1" x14ac:dyDescent="0.3">
      <c r="A748" s="2">
        <v>117942</v>
      </c>
      <c r="B748" s="2" t="s">
        <v>15388</v>
      </c>
    </row>
    <row r="749" spans="1:2" ht="15.75" customHeight="1" x14ac:dyDescent="0.3">
      <c r="A749" s="2">
        <v>117263</v>
      </c>
      <c r="B749" s="2" t="s">
        <v>15389</v>
      </c>
    </row>
    <row r="750" spans="1:2" ht="15.75" customHeight="1" x14ac:dyDescent="0.3">
      <c r="A750" s="2">
        <v>117251</v>
      </c>
      <c r="B750" s="2" t="s">
        <v>15390</v>
      </c>
    </row>
    <row r="751" spans="1:2" ht="15.75" customHeight="1" x14ac:dyDescent="0.3">
      <c r="A751" s="2">
        <v>116977</v>
      </c>
      <c r="B751" s="2" t="s">
        <v>15391</v>
      </c>
    </row>
    <row r="752" spans="1:2" ht="15.75" customHeight="1" x14ac:dyDescent="0.3">
      <c r="A752" s="2">
        <v>116745</v>
      </c>
      <c r="B752" s="2" t="s">
        <v>15392</v>
      </c>
    </row>
    <row r="753" spans="1:2" ht="15.75" customHeight="1" x14ac:dyDescent="0.3">
      <c r="A753" s="2">
        <v>116741</v>
      </c>
      <c r="B753" s="2" t="s">
        <v>15393</v>
      </c>
    </row>
    <row r="754" spans="1:2" ht="15.75" customHeight="1" x14ac:dyDescent="0.3">
      <c r="A754" s="2">
        <v>116711</v>
      </c>
      <c r="B754" s="2" t="s">
        <v>15394</v>
      </c>
    </row>
    <row r="755" spans="1:2" ht="15.75" customHeight="1" x14ac:dyDescent="0.3">
      <c r="A755" s="2">
        <v>116613</v>
      </c>
      <c r="B755" s="2" t="s">
        <v>15395</v>
      </c>
    </row>
    <row r="756" spans="1:2" ht="15.75" customHeight="1" x14ac:dyDescent="0.3">
      <c r="A756" s="2">
        <v>116584</v>
      </c>
      <c r="B756" s="2" t="s">
        <v>15396</v>
      </c>
    </row>
    <row r="757" spans="1:2" ht="15.75" customHeight="1" x14ac:dyDescent="0.3">
      <c r="A757" s="2">
        <v>116149</v>
      </c>
      <c r="B757" s="2" t="s">
        <v>15397</v>
      </c>
    </row>
    <row r="758" spans="1:2" ht="15.75" customHeight="1" x14ac:dyDescent="0.3">
      <c r="A758" s="2">
        <v>115872</v>
      </c>
      <c r="B758" s="2" t="s">
        <v>15398</v>
      </c>
    </row>
    <row r="759" spans="1:2" ht="15.75" customHeight="1" x14ac:dyDescent="0.3">
      <c r="A759" s="2">
        <v>115210</v>
      </c>
      <c r="B759" s="2" t="s">
        <v>15399</v>
      </c>
    </row>
    <row r="760" spans="1:2" ht="15.75" customHeight="1" x14ac:dyDescent="0.3">
      <c r="A760" s="2">
        <v>114635</v>
      </c>
      <c r="B760" s="2" t="s">
        <v>15400</v>
      </c>
    </row>
    <row r="761" spans="1:2" ht="15.75" customHeight="1" x14ac:dyDescent="0.3">
      <c r="A761" s="2">
        <v>114150</v>
      </c>
      <c r="B761" s="2" t="s">
        <v>15401</v>
      </c>
    </row>
    <row r="762" spans="1:2" ht="15.75" customHeight="1" x14ac:dyDescent="0.3">
      <c r="A762" s="2">
        <v>114065</v>
      </c>
      <c r="B762" s="2" t="s">
        <v>15402</v>
      </c>
    </row>
    <row r="763" spans="1:2" ht="15.75" customHeight="1" x14ac:dyDescent="0.3">
      <c r="A763" s="2">
        <v>113947</v>
      </c>
      <c r="B763" s="2" t="s">
        <v>15403</v>
      </c>
    </row>
    <row r="764" spans="1:2" ht="15.75" customHeight="1" x14ac:dyDescent="0.3">
      <c r="A764" s="2">
        <v>113464</v>
      </c>
      <c r="B764" s="2" t="s">
        <v>15404</v>
      </c>
    </row>
    <row r="765" spans="1:2" ht="15.75" customHeight="1" x14ac:dyDescent="0.3">
      <c r="A765" s="2">
        <v>113406</v>
      </c>
      <c r="B765" s="2" t="s">
        <v>15405</v>
      </c>
    </row>
    <row r="766" spans="1:2" ht="15.75" customHeight="1" x14ac:dyDescent="0.3">
      <c r="A766" s="2">
        <v>112949</v>
      </c>
      <c r="B766" s="2" t="s">
        <v>15406</v>
      </c>
    </row>
    <row r="767" spans="1:2" ht="15.75" customHeight="1" x14ac:dyDescent="0.3">
      <c r="A767" s="2">
        <v>112937</v>
      </c>
      <c r="B767" s="2" t="s">
        <v>15407</v>
      </c>
    </row>
    <row r="768" spans="1:2" ht="15.75" customHeight="1" x14ac:dyDescent="0.3">
      <c r="A768" s="2">
        <v>112456</v>
      </c>
      <c r="B768" s="2" t="s">
        <v>15408</v>
      </c>
    </row>
    <row r="769" spans="1:2" ht="15.75" customHeight="1" x14ac:dyDescent="0.3">
      <c r="A769" s="2">
        <v>112430</v>
      </c>
      <c r="B769" s="2" t="s">
        <v>15409</v>
      </c>
    </row>
    <row r="770" spans="1:2" ht="15.75" customHeight="1" x14ac:dyDescent="0.3">
      <c r="A770" s="2">
        <v>111794</v>
      </c>
      <c r="B770" s="2" t="s">
        <v>15410</v>
      </c>
    </row>
    <row r="771" spans="1:2" ht="15.75" customHeight="1" x14ac:dyDescent="0.3">
      <c r="A771" s="2">
        <v>111190</v>
      </c>
      <c r="B771" s="2" t="s">
        <v>15411</v>
      </c>
    </row>
    <row r="772" spans="1:2" ht="15.75" customHeight="1" x14ac:dyDescent="0.3">
      <c r="A772" s="2">
        <v>110683</v>
      </c>
      <c r="B772" s="2" t="s">
        <v>15412</v>
      </c>
    </row>
    <row r="773" spans="1:2" ht="15.75" customHeight="1" x14ac:dyDescent="0.3">
      <c r="A773" s="2">
        <v>110415</v>
      </c>
      <c r="B773" s="2" t="s">
        <v>15413</v>
      </c>
    </row>
    <row r="774" spans="1:2" ht="15.75" customHeight="1" x14ac:dyDescent="0.3">
      <c r="A774" s="2">
        <v>110402</v>
      </c>
      <c r="B774" s="2" t="s">
        <v>15414</v>
      </c>
    </row>
    <row r="775" spans="1:2" ht="15.75" customHeight="1" x14ac:dyDescent="0.3">
      <c r="A775" s="2">
        <v>109729</v>
      </c>
      <c r="B775" s="2" t="s">
        <v>15415</v>
      </c>
    </row>
    <row r="776" spans="1:2" ht="15.75" customHeight="1" x14ac:dyDescent="0.3">
      <c r="A776" s="2">
        <v>109513</v>
      </c>
      <c r="B776" s="2" t="s">
        <v>15416</v>
      </c>
    </row>
    <row r="777" spans="1:2" ht="15.75" customHeight="1" x14ac:dyDescent="0.3">
      <c r="A777" s="2">
        <v>109491</v>
      </c>
      <c r="B777" s="2" t="s">
        <v>15417</v>
      </c>
    </row>
    <row r="778" spans="1:2" ht="15.75" customHeight="1" x14ac:dyDescent="0.3">
      <c r="A778" s="2">
        <v>109451</v>
      </c>
      <c r="B778" s="2" t="s">
        <v>15418</v>
      </c>
    </row>
    <row r="779" spans="1:2" ht="15.75" customHeight="1" x14ac:dyDescent="0.3">
      <c r="A779" s="2">
        <v>109445</v>
      </c>
      <c r="B779" s="2" t="s">
        <v>15419</v>
      </c>
    </row>
    <row r="780" spans="1:2" ht="15.75" customHeight="1" x14ac:dyDescent="0.3">
      <c r="A780" s="2">
        <v>109443</v>
      </c>
      <c r="B780" s="2" t="s">
        <v>15420</v>
      </c>
    </row>
    <row r="781" spans="1:2" ht="15.75" customHeight="1" x14ac:dyDescent="0.3">
      <c r="A781" s="2">
        <v>109431</v>
      </c>
      <c r="B781" s="2" t="s">
        <v>15421</v>
      </c>
    </row>
    <row r="782" spans="1:2" ht="15.75" customHeight="1" x14ac:dyDescent="0.3">
      <c r="A782" s="2">
        <v>109428</v>
      </c>
      <c r="B782" s="2" t="s">
        <v>15422</v>
      </c>
    </row>
    <row r="783" spans="1:2" ht="15.75" customHeight="1" x14ac:dyDescent="0.3">
      <c r="A783" s="2">
        <v>109424</v>
      </c>
      <c r="B783" s="2" t="s">
        <v>15423</v>
      </c>
    </row>
    <row r="784" spans="1:2" ht="15.75" customHeight="1" x14ac:dyDescent="0.3">
      <c r="A784" s="2">
        <v>109421</v>
      </c>
      <c r="B784" s="2" t="s">
        <v>15424</v>
      </c>
    </row>
    <row r="785" spans="1:2" ht="15.75" customHeight="1" x14ac:dyDescent="0.3">
      <c r="A785" s="2">
        <v>109418</v>
      </c>
      <c r="B785" s="2" t="s">
        <v>15425</v>
      </c>
    </row>
    <row r="786" spans="1:2" ht="15.75" customHeight="1" x14ac:dyDescent="0.3">
      <c r="A786" s="2">
        <v>109417</v>
      </c>
      <c r="B786" s="2" t="s">
        <v>15426</v>
      </c>
    </row>
    <row r="787" spans="1:2" ht="15.75" customHeight="1" x14ac:dyDescent="0.3">
      <c r="A787" s="2">
        <v>109414</v>
      </c>
      <c r="B787" s="2" t="s">
        <v>15427</v>
      </c>
    </row>
    <row r="788" spans="1:2" ht="15.75" customHeight="1" x14ac:dyDescent="0.3">
      <c r="A788" s="2">
        <v>109410</v>
      </c>
      <c r="B788" s="2">
        <v>42</v>
      </c>
    </row>
    <row r="789" spans="1:2" ht="15.75" customHeight="1" x14ac:dyDescent="0.3">
      <c r="A789" s="2">
        <v>109091</v>
      </c>
      <c r="B789" s="2" t="s">
        <v>15428</v>
      </c>
    </row>
    <row r="790" spans="1:2" ht="15.75" customHeight="1" x14ac:dyDescent="0.3">
      <c r="A790" s="2">
        <v>108346</v>
      </c>
      <c r="B790" s="2" t="s">
        <v>15429</v>
      </c>
    </row>
    <row r="791" spans="1:2" ht="15.75" customHeight="1" x14ac:dyDescent="0.3">
      <c r="A791" s="2">
        <v>107985</v>
      </c>
      <c r="B791" s="2" t="s">
        <v>15430</v>
      </c>
    </row>
    <row r="792" spans="1:2" ht="15.75" customHeight="1" x14ac:dyDescent="0.3">
      <c r="A792" s="2">
        <v>107846</v>
      </c>
      <c r="B792" s="2" t="s">
        <v>15431</v>
      </c>
    </row>
    <row r="793" spans="1:2" ht="15.75" customHeight="1" x14ac:dyDescent="0.3">
      <c r="A793" s="2">
        <v>107811</v>
      </c>
      <c r="B793" s="2" t="s">
        <v>15432</v>
      </c>
    </row>
    <row r="794" spans="1:2" ht="15.75" customHeight="1" x14ac:dyDescent="0.3">
      <c r="A794" s="2">
        <v>107315</v>
      </c>
      <c r="B794" s="2" t="s">
        <v>15433</v>
      </c>
    </row>
    <row r="795" spans="1:2" ht="15.75" customHeight="1" x14ac:dyDescent="0.3">
      <c r="A795" s="2">
        <v>106845</v>
      </c>
      <c r="B795" s="2" t="s">
        <v>15434</v>
      </c>
    </row>
    <row r="796" spans="1:2" ht="15.75" customHeight="1" x14ac:dyDescent="0.3">
      <c r="A796" s="2">
        <v>106747</v>
      </c>
      <c r="B796" s="2" t="s">
        <v>15435</v>
      </c>
    </row>
    <row r="797" spans="1:2" ht="15.75" customHeight="1" x14ac:dyDescent="0.3">
      <c r="A797" s="2">
        <v>106646</v>
      </c>
      <c r="B797" s="2" t="s">
        <v>15436</v>
      </c>
    </row>
    <row r="798" spans="1:2" ht="15.75" customHeight="1" x14ac:dyDescent="0.3">
      <c r="A798" s="2">
        <v>105864</v>
      </c>
      <c r="B798" s="2" t="s">
        <v>15437</v>
      </c>
    </row>
    <row r="799" spans="1:2" ht="15.75" customHeight="1" x14ac:dyDescent="0.3">
      <c r="A799" s="2">
        <v>104896</v>
      </c>
      <c r="B799" s="2" t="s">
        <v>15438</v>
      </c>
    </row>
    <row r="800" spans="1:2" ht="15.75" customHeight="1" x14ac:dyDescent="0.3">
      <c r="A800" s="2">
        <v>104755</v>
      </c>
      <c r="B800" s="2" t="s">
        <v>15439</v>
      </c>
    </row>
    <row r="801" spans="1:2" ht="15.75" customHeight="1" x14ac:dyDescent="0.3">
      <c r="A801" s="2">
        <v>103903</v>
      </c>
      <c r="B801" s="2" t="s">
        <v>15440</v>
      </c>
    </row>
    <row r="802" spans="1:2" ht="15.75" customHeight="1" x14ac:dyDescent="0.3">
      <c r="A802" s="2">
        <v>103731</v>
      </c>
      <c r="B802" s="2" t="s">
        <v>15441</v>
      </c>
    </row>
    <row r="803" spans="1:2" ht="15.75" customHeight="1" x14ac:dyDescent="0.3">
      <c r="A803" s="2">
        <v>103663</v>
      </c>
      <c r="B803" s="2" t="s">
        <v>15442</v>
      </c>
    </row>
    <row r="804" spans="1:2" ht="15.75" customHeight="1" x14ac:dyDescent="0.3">
      <c r="A804" s="2">
        <v>103620</v>
      </c>
      <c r="B804" s="2" t="s">
        <v>15443</v>
      </c>
    </row>
    <row r="805" spans="1:2" ht="15.75" customHeight="1" x14ac:dyDescent="0.3">
      <c r="A805" s="2">
        <v>103370</v>
      </c>
      <c r="B805" s="2" t="s">
        <v>15444</v>
      </c>
    </row>
    <row r="806" spans="1:2" ht="15.75" customHeight="1" x14ac:dyDescent="0.3">
      <c r="A806" s="2">
        <v>103328</v>
      </c>
      <c r="B806" s="2" t="s">
        <v>15445</v>
      </c>
    </row>
    <row r="807" spans="1:2" ht="15.75" customHeight="1" x14ac:dyDescent="0.3">
      <c r="A807" s="2">
        <v>102899</v>
      </c>
      <c r="B807" s="2" t="s">
        <v>15446</v>
      </c>
    </row>
    <row r="808" spans="1:2" ht="15.75" customHeight="1" x14ac:dyDescent="0.3">
      <c r="A808" s="2">
        <v>102840</v>
      </c>
      <c r="B808" s="2" t="s">
        <v>15447</v>
      </c>
    </row>
    <row r="809" spans="1:2" ht="15.75" customHeight="1" x14ac:dyDescent="0.3">
      <c r="A809" s="2">
        <v>102651</v>
      </c>
      <c r="B809" s="2" t="s">
        <v>15448</v>
      </c>
    </row>
    <row r="810" spans="1:2" ht="15.75" customHeight="1" x14ac:dyDescent="0.3">
      <c r="A810" s="2">
        <v>102382</v>
      </c>
      <c r="B810" s="2" t="s">
        <v>15449</v>
      </c>
    </row>
    <row r="811" spans="1:2" ht="15.75" customHeight="1" x14ac:dyDescent="0.3">
      <c r="A811" s="2">
        <v>102362</v>
      </c>
      <c r="B811" s="2" t="s">
        <v>15450</v>
      </c>
    </row>
    <row r="812" spans="1:2" ht="15.75" customHeight="1" x14ac:dyDescent="0.3">
      <c r="A812" s="2">
        <v>101299</v>
      </c>
      <c r="B812" s="2" t="s">
        <v>15451</v>
      </c>
    </row>
    <row r="813" spans="1:2" ht="15.75" customHeight="1" x14ac:dyDescent="0.3">
      <c r="A813" s="2">
        <v>101267</v>
      </c>
      <c r="B813" s="2" t="s">
        <v>15452</v>
      </c>
    </row>
    <row r="814" spans="1:2" ht="15.75" customHeight="1" x14ac:dyDescent="0.3">
      <c r="A814" s="2">
        <v>101179</v>
      </c>
      <c r="B814" s="2" t="s">
        <v>15453</v>
      </c>
    </row>
    <row r="815" spans="1:2" ht="15.75" customHeight="1" x14ac:dyDescent="0.3">
      <c r="A815" s="2">
        <v>101173</v>
      </c>
      <c r="B815" s="2" t="s">
        <v>15454</v>
      </c>
    </row>
    <row r="816" spans="1:2" ht="15.75" customHeight="1" x14ac:dyDescent="0.3">
      <c r="A816" s="2">
        <v>100975</v>
      </c>
      <c r="B816" s="2" t="s">
        <v>15455</v>
      </c>
    </row>
    <row r="817" spans="1:2" ht="15.75" customHeight="1" x14ac:dyDescent="0.3">
      <c r="A817" s="2">
        <v>100402</v>
      </c>
      <c r="B817" s="2" t="s">
        <v>15456</v>
      </c>
    </row>
    <row r="818" spans="1:2" ht="15.75" customHeight="1" x14ac:dyDescent="0.3">
      <c r="A818" s="2">
        <v>100275</v>
      </c>
      <c r="B818" s="2" t="s">
        <v>15457</v>
      </c>
    </row>
    <row r="819" spans="1:2" ht="15.75" customHeight="1" x14ac:dyDescent="0.3">
      <c r="A819" s="2">
        <v>100241</v>
      </c>
      <c r="B819" s="2" t="s">
        <v>15458</v>
      </c>
    </row>
    <row r="820" spans="1:2" ht="15.75" customHeight="1" x14ac:dyDescent="0.3">
      <c r="A820" s="2">
        <v>100042</v>
      </c>
      <c r="B820" s="2" t="s">
        <v>15459</v>
      </c>
    </row>
    <row r="821" spans="1:2" ht="15.75" customHeight="1" x14ac:dyDescent="0.3">
      <c r="A821" s="2">
        <v>99861</v>
      </c>
      <c r="B821" s="2" t="s">
        <v>15460</v>
      </c>
    </row>
    <row r="822" spans="1:2" ht="15.75" customHeight="1" x14ac:dyDescent="0.3">
      <c r="A822" s="2">
        <v>99826</v>
      </c>
      <c r="B822" s="2" t="s">
        <v>15461</v>
      </c>
    </row>
    <row r="823" spans="1:2" ht="15.75" customHeight="1" x14ac:dyDescent="0.3">
      <c r="A823" s="2">
        <v>98568</v>
      </c>
      <c r="B823" s="2" t="s">
        <v>15462</v>
      </c>
    </row>
    <row r="824" spans="1:2" ht="15.75" customHeight="1" x14ac:dyDescent="0.3">
      <c r="A824" s="2">
        <v>98566</v>
      </c>
      <c r="B824" s="2" t="s">
        <v>15463</v>
      </c>
    </row>
    <row r="825" spans="1:2" ht="15.75" customHeight="1" x14ac:dyDescent="0.3">
      <c r="A825" s="2">
        <v>98557</v>
      </c>
      <c r="B825" s="2" t="s">
        <v>15464</v>
      </c>
    </row>
    <row r="826" spans="1:2" ht="15.75" customHeight="1" x14ac:dyDescent="0.3">
      <c r="A826" s="2">
        <v>98549</v>
      </c>
      <c r="B826" s="2" t="s">
        <v>15465</v>
      </c>
    </row>
    <row r="827" spans="1:2" ht="15.75" customHeight="1" x14ac:dyDescent="0.3">
      <c r="A827" s="2">
        <v>98369</v>
      </c>
      <c r="B827" s="2" t="s">
        <v>15466</v>
      </c>
    </row>
    <row r="828" spans="1:2" ht="15.75" customHeight="1" x14ac:dyDescent="0.3">
      <c r="A828" s="2">
        <v>98357</v>
      </c>
      <c r="B828" s="2" t="s">
        <v>15467</v>
      </c>
    </row>
    <row r="829" spans="1:2" ht="15.75" customHeight="1" x14ac:dyDescent="0.3">
      <c r="A829" s="2">
        <v>97630</v>
      </c>
      <c r="B829" s="2" t="s">
        <v>15468</v>
      </c>
    </row>
    <row r="830" spans="1:2" ht="15.75" customHeight="1" x14ac:dyDescent="0.3">
      <c r="A830" s="2">
        <v>97614</v>
      </c>
      <c r="B830" s="2" t="s">
        <v>15469</v>
      </c>
    </row>
    <row r="831" spans="1:2" ht="15.75" customHeight="1" x14ac:dyDescent="0.3">
      <c r="A831" s="2">
        <v>97430</v>
      </c>
      <c r="B831" s="2" t="s">
        <v>15470</v>
      </c>
    </row>
    <row r="832" spans="1:2" ht="15.75" customHeight="1" x14ac:dyDescent="0.3">
      <c r="A832" s="2">
        <v>97370</v>
      </c>
      <c r="B832" s="2" t="s">
        <v>15471</v>
      </c>
    </row>
    <row r="833" spans="1:2" ht="15.75" customHeight="1" x14ac:dyDescent="0.3">
      <c r="A833" s="2">
        <v>97367</v>
      </c>
      <c r="B833" s="2" t="s">
        <v>15472</v>
      </c>
    </row>
    <row r="834" spans="1:2" ht="15.75" customHeight="1" x14ac:dyDescent="0.3">
      <c r="A834" s="2">
        <v>97020</v>
      </c>
      <c r="B834" s="2" t="s">
        <v>15473</v>
      </c>
    </row>
    <row r="835" spans="1:2" ht="15.75" customHeight="1" x14ac:dyDescent="0.3">
      <c r="A835" s="2">
        <v>96724</v>
      </c>
      <c r="B835" s="2" t="s">
        <v>15474</v>
      </c>
    </row>
    <row r="836" spans="1:2" ht="15.75" customHeight="1" x14ac:dyDescent="0.3">
      <c r="A836" s="2">
        <v>96721</v>
      </c>
      <c r="B836" s="2" t="s">
        <v>15475</v>
      </c>
    </row>
    <row r="837" spans="1:2" ht="15.75" customHeight="1" x14ac:dyDescent="0.3">
      <c r="A837" s="2">
        <v>96534</v>
      </c>
      <c r="B837" s="2" t="s">
        <v>15476</v>
      </c>
    </row>
    <row r="838" spans="1:2" ht="15.75" customHeight="1" x14ac:dyDescent="0.3">
      <c r="A838" s="2">
        <v>96399</v>
      </c>
      <c r="B838" s="2" t="s">
        <v>15477</v>
      </c>
    </row>
    <row r="839" spans="1:2" ht="15.75" customHeight="1" x14ac:dyDescent="0.3">
      <c r="A839" s="2">
        <v>96238</v>
      </c>
      <c r="B839" s="2" t="s">
        <v>15478</v>
      </c>
    </row>
    <row r="840" spans="1:2" ht="15.75" customHeight="1" x14ac:dyDescent="0.3">
      <c r="A840" s="2">
        <v>95755</v>
      </c>
      <c r="B840" s="2" t="s">
        <v>15479</v>
      </c>
    </row>
    <row r="841" spans="1:2" ht="15.75" customHeight="1" x14ac:dyDescent="0.3">
      <c r="A841" s="2">
        <v>94352</v>
      </c>
      <c r="B841" s="2" t="s">
        <v>15480</v>
      </c>
    </row>
    <row r="842" spans="1:2" ht="15.75" customHeight="1" x14ac:dyDescent="0.3">
      <c r="A842" s="2">
        <v>94348</v>
      </c>
      <c r="B842" s="2" t="s">
        <v>15481</v>
      </c>
    </row>
    <row r="843" spans="1:2" ht="15.75" customHeight="1" x14ac:dyDescent="0.3">
      <c r="A843" s="2">
        <v>94329</v>
      </c>
      <c r="B843" s="2" t="s">
        <v>15482</v>
      </c>
    </row>
    <row r="844" spans="1:2" ht="15.75" customHeight="1" x14ac:dyDescent="0.3">
      <c r="A844" s="2">
        <v>94072</v>
      </c>
      <c r="B844" s="2" t="s">
        <v>15483</v>
      </c>
    </row>
    <row r="845" spans="1:2" ht="15.75" customHeight="1" x14ac:dyDescent="0.3">
      <c r="A845" s="2">
        <v>93856</v>
      </c>
      <c r="B845" s="2" t="s">
        <v>15484</v>
      </c>
    </row>
    <row r="846" spans="1:2" ht="15.75" customHeight="1" x14ac:dyDescent="0.3">
      <c r="A846" s="2">
        <v>93456</v>
      </c>
      <c r="B846" s="2" t="s">
        <v>15485</v>
      </c>
    </row>
    <row r="847" spans="1:2" ht="15.75" customHeight="1" x14ac:dyDescent="0.3">
      <c r="A847" s="2">
        <v>92635</v>
      </c>
      <c r="B847" s="2" t="s">
        <v>15486</v>
      </c>
    </row>
    <row r="848" spans="1:2" ht="15.75" customHeight="1" x14ac:dyDescent="0.3">
      <c r="A848" s="2">
        <v>92591</v>
      </c>
      <c r="B848" s="2" t="s">
        <v>15487</v>
      </c>
    </row>
    <row r="849" spans="1:2" ht="15.75" customHeight="1" x14ac:dyDescent="0.3">
      <c r="A849" s="2">
        <v>92182</v>
      </c>
      <c r="B849" s="2" t="s">
        <v>15488</v>
      </c>
    </row>
    <row r="850" spans="1:2" ht="15.75" customHeight="1" x14ac:dyDescent="0.3">
      <c r="A850" s="2">
        <v>91721</v>
      </c>
      <c r="B850" s="2" t="s">
        <v>15489</v>
      </c>
    </row>
    <row r="851" spans="1:2" ht="15.75" customHeight="1" x14ac:dyDescent="0.3">
      <c r="A851" s="2">
        <v>91586</v>
      </c>
      <c r="B851" s="2" t="s">
        <v>15490</v>
      </c>
    </row>
    <row r="852" spans="1:2" ht="15.75" customHeight="1" x14ac:dyDescent="0.3">
      <c r="A852" s="2">
        <v>91314</v>
      </c>
      <c r="B852" s="2" t="s">
        <v>15491</v>
      </c>
    </row>
    <row r="853" spans="1:2" ht="15.75" customHeight="1" x14ac:dyDescent="0.3">
      <c r="A853" s="2">
        <v>91122</v>
      </c>
      <c r="B853" s="2" t="s">
        <v>15492</v>
      </c>
    </row>
    <row r="854" spans="1:2" ht="15.75" customHeight="1" x14ac:dyDescent="0.3">
      <c r="A854" s="2">
        <v>91076</v>
      </c>
      <c r="B854" s="2" t="s">
        <v>15493</v>
      </c>
    </row>
    <row r="855" spans="1:2" ht="15.75" customHeight="1" x14ac:dyDescent="0.3">
      <c r="A855" s="2">
        <v>91070</v>
      </c>
      <c r="B855" s="2" t="s">
        <v>15494</v>
      </c>
    </row>
    <row r="856" spans="1:2" ht="15.75" customHeight="1" x14ac:dyDescent="0.3">
      <c r="A856" s="2">
        <v>90414</v>
      </c>
      <c r="B856" s="2" t="s">
        <v>15495</v>
      </c>
    </row>
    <row r="857" spans="1:2" ht="15.75" customHeight="1" x14ac:dyDescent="0.3">
      <c r="A857" s="2">
        <v>90369</v>
      </c>
      <c r="B857" s="2" t="s">
        <v>15496</v>
      </c>
    </row>
    <row r="858" spans="1:2" ht="15.75" customHeight="1" x14ac:dyDescent="0.3">
      <c r="A858" s="2">
        <v>89861</v>
      </c>
      <c r="B858" s="2" t="s">
        <v>15497</v>
      </c>
    </row>
    <row r="859" spans="1:2" ht="15.75" customHeight="1" x14ac:dyDescent="0.3">
      <c r="A859" s="2">
        <v>89857</v>
      </c>
      <c r="B859" s="2" t="s">
        <v>15498</v>
      </c>
    </row>
    <row r="860" spans="1:2" ht="15.75" customHeight="1" x14ac:dyDescent="0.3">
      <c r="A860" s="2">
        <v>89750</v>
      </c>
      <c r="B860" s="2" t="s">
        <v>15499</v>
      </c>
    </row>
    <row r="861" spans="1:2" ht="15.75" customHeight="1" x14ac:dyDescent="0.3">
      <c r="A861" s="2">
        <v>89708</v>
      </c>
      <c r="B861" s="2" t="s">
        <v>15500</v>
      </c>
    </row>
    <row r="862" spans="1:2" ht="15.75" customHeight="1" x14ac:dyDescent="0.3">
      <c r="A862" s="2">
        <v>89540</v>
      </c>
      <c r="B862" s="2" t="s">
        <v>15501</v>
      </c>
    </row>
    <row r="863" spans="1:2" ht="15.75" customHeight="1" x14ac:dyDescent="0.3">
      <c r="A863" s="2">
        <v>89492</v>
      </c>
      <c r="B863" s="2" t="s">
        <v>15502</v>
      </c>
    </row>
    <row r="864" spans="1:2" ht="15.75" customHeight="1" x14ac:dyDescent="0.3">
      <c r="A864" s="2">
        <v>89325</v>
      </c>
      <c r="B864" s="2" t="s">
        <v>15503</v>
      </c>
    </row>
    <row r="865" spans="1:2" ht="15.75" customHeight="1" x14ac:dyDescent="0.3">
      <c r="A865" s="2">
        <v>88794</v>
      </c>
      <c r="B865" s="2" t="s">
        <v>15504</v>
      </c>
    </row>
    <row r="866" spans="1:2" ht="15.75" customHeight="1" x14ac:dyDescent="0.3">
      <c r="A866" s="2">
        <v>88751</v>
      </c>
      <c r="B866" s="2" t="s">
        <v>15505</v>
      </c>
    </row>
    <row r="867" spans="1:2" ht="15.75" customHeight="1" x14ac:dyDescent="0.3">
      <c r="A867" s="2">
        <v>88641</v>
      </c>
      <c r="B867" s="2" t="s">
        <v>15506</v>
      </c>
    </row>
    <row r="868" spans="1:2" ht="15.75" customHeight="1" x14ac:dyDescent="0.3">
      <c r="A868" s="2">
        <v>88042</v>
      </c>
      <c r="B868" s="2" t="s">
        <v>15507</v>
      </c>
    </row>
    <row r="869" spans="1:2" ht="15.75" customHeight="1" x14ac:dyDescent="0.3">
      <c r="A869" s="2">
        <v>88036</v>
      </c>
      <c r="B869" s="2" t="s">
        <v>15508</v>
      </c>
    </row>
    <row r="870" spans="1:2" ht="15.75" customHeight="1" x14ac:dyDescent="0.3">
      <c r="A870" s="2">
        <v>88005</v>
      </c>
      <c r="B870" s="2" t="s">
        <v>15509</v>
      </c>
    </row>
    <row r="871" spans="1:2" ht="15.75" customHeight="1" x14ac:dyDescent="0.3">
      <c r="A871" s="2">
        <v>87943</v>
      </c>
      <c r="B871" s="2" t="s">
        <v>15510</v>
      </c>
    </row>
    <row r="872" spans="1:2" ht="15.75" customHeight="1" x14ac:dyDescent="0.3">
      <c r="A872" s="2">
        <v>87827</v>
      </c>
      <c r="B872" s="2" t="s">
        <v>15511</v>
      </c>
    </row>
    <row r="873" spans="1:2" ht="15.75" customHeight="1" x14ac:dyDescent="0.3">
      <c r="A873" s="2">
        <v>87826</v>
      </c>
      <c r="B873" s="2" t="s">
        <v>15512</v>
      </c>
    </row>
    <row r="874" spans="1:2" ht="15.75" customHeight="1" x14ac:dyDescent="0.3">
      <c r="A874" s="2">
        <v>87825</v>
      </c>
      <c r="B874" s="2" t="s">
        <v>15513</v>
      </c>
    </row>
    <row r="875" spans="1:2" ht="15.75" customHeight="1" x14ac:dyDescent="0.3">
      <c r="A875" s="2">
        <v>87818</v>
      </c>
      <c r="B875" s="2" t="s">
        <v>15514</v>
      </c>
    </row>
    <row r="876" spans="1:2" ht="15.75" customHeight="1" x14ac:dyDescent="0.3">
      <c r="A876" s="2">
        <v>87729</v>
      </c>
      <c r="B876" s="2" t="s">
        <v>15515</v>
      </c>
    </row>
    <row r="877" spans="1:2" ht="15.75" customHeight="1" x14ac:dyDescent="0.3">
      <c r="A877" s="2">
        <v>87567</v>
      </c>
      <c r="B877" s="2" t="s">
        <v>15516</v>
      </c>
    </row>
    <row r="878" spans="1:2" ht="15.75" customHeight="1" x14ac:dyDescent="0.3">
      <c r="A878" s="2">
        <v>87502</v>
      </c>
      <c r="B878" s="2" t="s">
        <v>15517</v>
      </c>
    </row>
    <row r="879" spans="1:2" ht="15.75" customHeight="1" x14ac:dyDescent="0.3">
      <c r="A879" s="2">
        <v>87499</v>
      </c>
      <c r="B879" s="2" t="s">
        <v>15518</v>
      </c>
    </row>
    <row r="880" spans="1:2" ht="15.75" customHeight="1" x14ac:dyDescent="0.3">
      <c r="A880" s="2">
        <v>87428</v>
      </c>
      <c r="B880" s="2" t="s">
        <v>15519</v>
      </c>
    </row>
    <row r="881" spans="1:2" ht="15.75" customHeight="1" x14ac:dyDescent="0.3">
      <c r="A881" s="2">
        <v>87421</v>
      </c>
      <c r="B881" s="2" t="s">
        <v>15520</v>
      </c>
    </row>
    <row r="882" spans="1:2" ht="15.75" customHeight="1" x14ac:dyDescent="0.3">
      <c r="A882" s="2">
        <v>87101</v>
      </c>
      <c r="B882" s="2" t="s">
        <v>15521</v>
      </c>
    </row>
    <row r="883" spans="1:2" ht="15.75" customHeight="1" x14ac:dyDescent="0.3">
      <c r="A883" s="2">
        <v>87093</v>
      </c>
      <c r="B883" s="2" t="s">
        <v>15522</v>
      </c>
    </row>
    <row r="884" spans="1:2" ht="15.75" customHeight="1" x14ac:dyDescent="0.3">
      <c r="A884" s="2">
        <v>86838</v>
      </c>
      <c r="B884" s="2" t="s">
        <v>15523</v>
      </c>
    </row>
    <row r="885" spans="1:2" ht="15.75" customHeight="1" x14ac:dyDescent="0.3">
      <c r="A885" s="2">
        <v>86837</v>
      </c>
      <c r="B885" s="2" t="s">
        <v>15524</v>
      </c>
    </row>
    <row r="886" spans="1:2" ht="15.75" customHeight="1" x14ac:dyDescent="0.3">
      <c r="A886" s="2">
        <v>86834</v>
      </c>
      <c r="B886" s="2" t="s">
        <v>15525</v>
      </c>
    </row>
    <row r="887" spans="1:2" ht="15.75" customHeight="1" x14ac:dyDescent="0.3">
      <c r="A887" s="2">
        <v>86829</v>
      </c>
      <c r="B887" s="2" t="s">
        <v>15526</v>
      </c>
    </row>
    <row r="888" spans="1:2" ht="15.75" customHeight="1" x14ac:dyDescent="0.3">
      <c r="A888" s="2">
        <v>86825</v>
      </c>
      <c r="B888" s="2" t="s">
        <v>15527</v>
      </c>
    </row>
    <row r="889" spans="1:2" ht="15.75" customHeight="1" x14ac:dyDescent="0.3">
      <c r="A889" s="2">
        <v>86812</v>
      </c>
      <c r="B889" s="2" t="s">
        <v>15528</v>
      </c>
    </row>
    <row r="890" spans="1:2" ht="15.75" customHeight="1" x14ac:dyDescent="0.3">
      <c r="A890" s="2">
        <v>86549</v>
      </c>
      <c r="B890" s="2" t="s">
        <v>15529</v>
      </c>
    </row>
    <row r="891" spans="1:2" ht="15.75" customHeight="1" x14ac:dyDescent="0.3">
      <c r="A891" s="2">
        <v>86331</v>
      </c>
      <c r="B891" s="2" t="s">
        <v>15530</v>
      </c>
    </row>
    <row r="892" spans="1:2" ht="15.75" customHeight="1" x14ac:dyDescent="0.3">
      <c r="A892" s="2">
        <v>86304</v>
      </c>
      <c r="B892" s="2" t="s">
        <v>15531</v>
      </c>
    </row>
    <row r="893" spans="1:2" ht="15.75" customHeight="1" x14ac:dyDescent="0.3">
      <c r="A893" s="2">
        <v>85860</v>
      </c>
      <c r="B893" s="2" t="s">
        <v>15532</v>
      </c>
    </row>
    <row r="894" spans="1:2" ht="15.75" customHeight="1" x14ac:dyDescent="0.3">
      <c r="A894" s="2">
        <v>85446</v>
      </c>
      <c r="B894" s="2" t="s">
        <v>15533</v>
      </c>
    </row>
    <row r="895" spans="1:2" ht="15.75" customHeight="1" x14ac:dyDescent="0.3">
      <c r="A895" s="2">
        <v>85350</v>
      </c>
      <c r="B895" s="2" t="s">
        <v>15534</v>
      </c>
    </row>
    <row r="896" spans="1:2" ht="15.75" customHeight="1" x14ac:dyDescent="0.3">
      <c r="A896" s="2">
        <v>84892</v>
      </c>
      <c r="B896" s="2" t="s">
        <v>15535</v>
      </c>
    </row>
    <row r="897" spans="1:2" ht="15.75" customHeight="1" x14ac:dyDescent="0.3">
      <c r="A897" s="2">
        <v>84659</v>
      </c>
      <c r="B897" s="2" t="s">
        <v>15536</v>
      </c>
    </row>
    <row r="898" spans="1:2" ht="15.75" customHeight="1" x14ac:dyDescent="0.3">
      <c r="A898" s="2">
        <v>84401</v>
      </c>
      <c r="B898" s="2" t="s">
        <v>15537</v>
      </c>
    </row>
    <row r="899" spans="1:2" ht="15.75" customHeight="1" x14ac:dyDescent="0.3">
      <c r="A899" s="2">
        <v>84355</v>
      </c>
      <c r="B899" s="2" t="s">
        <v>15538</v>
      </c>
    </row>
    <row r="900" spans="1:2" ht="15.75" customHeight="1" x14ac:dyDescent="0.3">
      <c r="A900" s="2">
        <v>84332</v>
      </c>
      <c r="B900" s="2" t="s">
        <v>15539</v>
      </c>
    </row>
    <row r="901" spans="1:2" ht="15.75" customHeight="1" x14ac:dyDescent="0.3">
      <c r="A901" s="2">
        <v>84329</v>
      </c>
      <c r="B901" s="2" t="s">
        <v>15540</v>
      </c>
    </row>
    <row r="902" spans="1:2" ht="15.75" customHeight="1" x14ac:dyDescent="0.3">
      <c r="A902" s="2">
        <v>84318</v>
      </c>
      <c r="B902" s="2" t="s">
        <v>15541</v>
      </c>
    </row>
    <row r="903" spans="1:2" ht="15.75" customHeight="1" x14ac:dyDescent="0.3">
      <c r="A903" s="2">
        <v>84204</v>
      </c>
      <c r="B903" s="2" t="s">
        <v>15542</v>
      </c>
    </row>
    <row r="904" spans="1:2" ht="15.75" customHeight="1" x14ac:dyDescent="0.3">
      <c r="A904" s="2">
        <v>84200</v>
      </c>
      <c r="B904" s="2" t="s">
        <v>15543</v>
      </c>
    </row>
    <row r="905" spans="1:2" ht="15.75" customHeight="1" x14ac:dyDescent="0.3">
      <c r="A905" s="2">
        <v>84197</v>
      </c>
      <c r="B905" s="2" t="s">
        <v>15544</v>
      </c>
    </row>
    <row r="906" spans="1:2" ht="15.75" customHeight="1" x14ac:dyDescent="0.3">
      <c r="A906" s="2">
        <v>84188</v>
      </c>
      <c r="B906" s="2" t="s">
        <v>15545</v>
      </c>
    </row>
    <row r="907" spans="1:2" ht="15.75" customHeight="1" x14ac:dyDescent="0.3">
      <c r="A907" s="2">
        <v>84184</v>
      </c>
      <c r="B907" s="2" t="s">
        <v>15546</v>
      </c>
    </row>
    <row r="908" spans="1:2" ht="15.75" customHeight="1" x14ac:dyDescent="0.3">
      <c r="A908" s="2">
        <v>84178</v>
      </c>
      <c r="B908" s="2" t="s">
        <v>15547</v>
      </c>
    </row>
    <row r="909" spans="1:2" ht="15.75" customHeight="1" x14ac:dyDescent="0.3">
      <c r="A909" s="2">
        <v>84175</v>
      </c>
      <c r="B909" s="2" t="s">
        <v>15548</v>
      </c>
    </row>
    <row r="910" spans="1:2" ht="15.75" customHeight="1" x14ac:dyDescent="0.3">
      <c r="A910" s="2">
        <v>84174</v>
      </c>
      <c r="B910" s="2" t="s">
        <v>15549</v>
      </c>
    </row>
    <row r="911" spans="1:2" ht="15.75" customHeight="1" x14ac:dyDescent="0.3">
      <c r="A911" s="2">
        <v>83860</v>
      </c>
      <c r="B911" s="2" t="s">
        <v>15550</v>
      </c>
    </row>
    <row r="912" spans="1:2" ht="15.75" customHeight="1" x14ac:dyDescent="0.3">
      <c r="A912" s="2">
        <v>83770</v>
      </c>
      <c r="B912" s="2" t="s">
        <v>15551</v>
      </c>
    </row>
    <row r="913" spans="1:2" ht="15.75" customHeight="1" x14ac:dyDescent="0.3">
      <c r="A913" s="2">
        <v>83686</v>
      </c>
      <c r="B913" s="2" t="s">
        <v>15552</v>
      </c>
    </row>
    <row r="914" spans="1:2" ht="15.75" customHeight="1" x14ac:dyDescent="0.3">
      <c r="A914" s="2">
        <v>83666</v>
      </c>
      <c r="B914" s="2" t="s">
        <v>15553</v>
      </c>
    </row>
    <row r="915" spans="1:2" ht="15.75" customHeight="1" x14ac:dyDescent="0.3">
      <c r="A915" s="2">
        <v>83588</v>
      </c>
      <c r="B915" s="2" t="s">
        <v>15554</v>
      </c>
    </row>
    <row r="916" spans="1:2" ht="15.75" customHeight="1" x14ac:dyDescent="0.3">
      <c r="A916" s="2">
        <v>83542</v>
      </c>
      <c r="B916" s="2" t="s">
        <v>15555</v>
      </c>
    </row>
    <row r="917" spans="1:2" ht="15.75" customHeight="1" x14ac:dyDescent="0.3">
      <c r="A917" s="2">
        <v>82990</v>
      </c>
      <c r="B917" s="2" t="s">
        <v>15556</v>
      </c>
    </row>
    <row r="918" spans="1:2" ht="15.75" customHeight="1" x14ac:dyDescent="0.3">
      <c r="A918" s="2">
        <v>82703</v>
      </c>
      <c r="B918" s="2" t="s">
        <v>15557</v>
      </c>
    </row>
    <row r="919" spans="1:2" ht="15.75" customHeight="1" x14ac:dyDescent="0.3">
      <c r="A919" s="2">
        <v>82702</v>
      </c>
      <c r="B919" s="2" t="s">
        <v>15558</v>
      </c>
    </row>
    <row r="920" spans="1:2" ht="15.75" customHeight="1" x14ac:dyDescent="0.3">
      <c r="A920" s="2">
        <v>82700</v>
      </c>
      <c r="B920" s="2" t="s">
        <v>15559</v>
      </c>
    </row>
    <row r="921" spans="1:2" ht="15.75" customHeight="1" x14ac:dyDescent="0.3">
      <c r="A921" s="2">
        <v>82696</v>
      </c>
      <c r="B921" s="2" t="s">
        <v>15560</v>
      </c>
    </row>
    <row r="922" spans="1:2" ht="15.75" customHeight="1" x14ac:dyDescent="0.3">
      <c r="A922" s="2">
        <v>82695</v>
      </c>
      <c r="B922" s="2" t="s">
        <v>15561</v>
      </c>
    </row>
    <row r="923" spans="1:2" ht="15.75" customHeight="1" x14ac:dyDescent="0.3">
      <c r="A923" s="2">
        <v>82693</v>
      </c>
      <c r="B923" s="2" t="s">
        <v>15562</v>
      </c>
    </row>
    <row r="924" spans="1:2" ht="15.75" customHeight="1" x14ac:dyDescent="0.3">
      <c r="A924" s="2">
        <v>82690</v>
      </c>
      <c r="B924" s="2" t="s">
        <v>15563</v>
      </c>
    </row>
    <row r="925" spans="1:2" ht="15.75" customHeight="1" x14ac:dyDescent="0.3">
      <c r="A925" s="2">
        <v>82687</v>
      </c>
      <c r="B925" s="2" t="s">
        <v>15564</v>
      </c>
    </row>
    <row r="926" spans="1:2" ht="15.75" customHeight="1" x14ac:dyDescent="0.3">
      <c r="A926" s="2">
        <v>82684</v>
      </c>
      <c r="B926" s="2" t="s">
        <v>15565</v>
      </c>
    </row>
    <row r="927" spans="1:2" ht="15.75" customHeight="1" x14ac:dyDescent="0.3">
      <c r="A927" s="2">
        <v>82682</v>
      </c>
      <c r="B927" s="2" t="s">
        <v>15566</v>
      </c>
    </row>
    <row r="928" spans="1:2" ht="15.75" customHeight="1" x14ac:dyDescent="0.3">
      <c r="A928" s="2">
        <v>82679</v>
      </c>
      <c r="B928" s="2" t="s">
        <v>15567</v>
      </c>
    </row>
    <row r="929" spans="1:2" ht="15.75" customHeight="1" x14ac:dyDescent="0.3">
      <c r="A929" s="2">
        <v>82675</v>
      </c>
      <c r="B929" s="2" t="s">
        <v>15568</v>
      </c>
    </row>
    <row r="930" spans="1:2" ht="15.75" customHeight="1" x14ac:dyDescent="0.3">
      <c r="A930" s="2">
        <v>82654</v>
      </c>
      <c r="B930" s="2" t="s">
        <v>15569</v>
      </c>
    </row>
    <row r="931" spans="1:2" ht="15.75" customHeight="1" x14ac:dyDescent="0.3">
      <c r="A931" s="2">
        <v>82650</v>
      </c>
      <c r="B931" s="2" t="s">
        <v>15570</v>
      </c>
    </row>
    <row r="932" spans="1:2" ht="15.75" customHeight="1" x14ac:dyDescent="0.3">
      <c r="A932" s="2">
        <v>82631</v>
      </c>
      <c r="B932" s="2" t="s">
        <v>15571</v>
      </c>
    </row>
    <row r="933" spans="1:2" ht="15.75" customHeight="1" x14ac:dyDescent="0.3">
      <c r="A933" s="2">
        <v>82533</v>
      </c>
      <c r="B933" s="2" t="s">
        <v>15572</v>
      </c>
    </row>
    <row r="934" spans="1:2" ht="15.75" customHeight="1" x14ac:dyDescent="0.3">
      <c r="A934" s="2">
        <v>82532</v>
      </c>
      <c r="B934" s="2" t="s">
        <v>15573</v>
      </c>
    </row>
    <row r="935" spans="1:2" ht="15.75" customHeight="1" x14ac:dyDescent="0.3">
      <c r="A935" s="2">
        <v>82525</v>
      </c>
      <c r="B935" s="2" t="s">
        <v>15574</v>
      </c>
    </row>
    <row r="936" spans="1:2" ht="15.75" customHeight="1" x14ac:dyDescent="0.3">
      <c r="A936" s="2">
        <v>82507</v>
      </c>
      <c r="B936" s="2" t="s">
        <v>15575</v>
      </c>
    </row>
    <row r="937" spans="1:2" ht="15.75" customHeight="1" x14ac:dyDescent="0.3">
      <c r="A937" s="2">
        <v>82505</v>
      </c>
      <c r="B937" s="2" t="s">
        <v>15576</v>
      </c>
    </row>
    <row r="938" spans="1:2" ht="15.75" customHeight="1" x14ac:dyDescent="0.3">
      <c r="A938" s="2">
        <v>81836</v>
      </c>
      <c r="B938" s="2" t="s">
        <v>15577</v>
      </c>
    </row>
    <row r="939" spans="1:2" ht="15.75" customHeight="1" x14ac:dyDescent="0.3">
      <c r="A939" s="2">
        <v>81796</v>
      </c>
      <c r="B939" s="2" t="s">
        <v>15578</v>
      </c>
    </row>
    <row r="940" spans="1:2" ht="15.75" customHeight="1" x14ac:dyDescent="0.3">
      <c r="A940" s="2">
        <v>81390</v>
      </c>
      <c r="B940" s="2" t="s">
        <v>15579</v>
      </c>
    </row>
    <row r="941" spans="1:2" ht="15.75" customHeight="1" x14ac:dyDescent="0.3">
      <c r="A941" s="2">
        <v>81220</v>
      </c>
      <c r="B941" s="2" t="s">
        <v>15580</v>
      </c>
    </row>
    <row r="942" spans="1:2" ht="15.75" customHeight="1" x14ac:dyDescent="0.3">
      <c r="A942" s="2">
        <v>81188</v>
      </c>
      <c r="B942" s="2" t="s">
        <v>15581</v>
      </c>
    </row>
    <row r="943" spans="1:2" ht="15.75" customHeight="1" x14ac:dyDescent="0.3">
      <c r="A943" s="2">
        <v>81005</v>
      </c>
      <c r="B943" s="2" t="s">
        <v>15582</v>
      </c>
    </row>
    <row r="944" spans="1:2" ht="15.75" customHeight="1" x14ac:dyDescent="0.3">
      <c r="A944" s="2">
        <v>80585</v>
      </c>
      <c r="B944" s="2" t="s">
        <v>15583</v>
      </c>
    </row>
    <row r="945" spans="1:2" ht="15.75" customHeight="1" x14ac:dyDescent="0.3">
      <c r="A945" s="2">
        <v>80468</v>
      </c>
      <c r="B945" s="2" t="s">
        <v>15584</v>
      </c>
    </row>
    <row r="946" spans="1:2" ht="15.75" customHeight="1" x14ac:dyDescent="0.3">
      <c r="A946" s="2">
        <v>80321</v>
      </c>
      <c r="B946" s="2" t="s">
        <v>15585</v>
      </c>
    </row>
    <row r="947" spans="1:2" ht="15.75" customHeight="1" x14ac:dyDescent="0.3">
      <c r="A947" s="2">
        <v>80304</v>
      </c>
      <c r="B947" s="2" t="s">
        <v>15586</v>
      </c>
    </row>
    <row r="948" spans="1:2" ht="15.75" customHeight="1" x14ac:dyDescent="0.3">
      <c r="A948" s="2">
        <v>80278</v>
      </c>
      <c r="B948" s="2" t="s">
        <v>15587</v>
      </c>
    </row>
    <row r="949" spans="1:2" ht="15.75" customHeight="1" x14ac:dyDescent="0.3">
      <c r="A949" s="2">
        <v>80274</v>
      </c>
      <c r="B949" s="2" t="s">
        <v>15588</v>
      </c>
    </row>
    <row r="950" spans="1:2" ht="15.75" customHeight="1" x14ac:dyDescent="0.3">
      <c r="A950" s="2">
        <v>80271</v>
      </c>
      <c r="B950" s="2" t="s">
        <v>15589</v>
      </c>
    </row>
    <row r="951" spans="1:2" ht="15.75" customHeight="1" x14ac:dyDescent="0.3">
      <c r="A951" s="2">
        <v>80215</v>
      </c>
      <c r="B951" s="2" t="s">
        <v>15590</v>
      </c>
    </row>
    <row r="952" spans="1:2" ht="15.75" customHeight="1" x14ac:dyDescent="0.3">
      <c r="A952" s="2">
        <v>80035</v>
      </c>
      <c r="B952" s="2" t="s">
        <v>15591</v>
      </c>
    </row>
    <row r="953" spans="1:2" ht="15.75" customHeight="1" x14ac:dyDescent="0.3">
      <c r="A953" s="2">
        <v>79940</v>
      </c>
      <c r="B953" s="2" t="s">
        <v>15592</v>
      </c>
    </row>
    <row r="954" spans="1:2" ht="15.75" customHeight="1" x14ac:dyDescent="0.3">
      <c r="A954" s="2">
        <v>79777</v>
      </c>
      <c r="B954" s="2" t="s">
        <v>15593</v>
      </c>
    </row>
    <row r="955" spans="1:2" ht="15.75" customHeight="1" x14ac:dyDescent="0.3">
      <c r="A955" s="2">
        <v>79698</v>
      </c>
      <c r="B955" s="2" t="s">
        <v>15594</v>
      </c>
    </row>
    <row r="956" spans="1:2" ht="15.75" customHeight="1" x14ac:dyDescent="0.3">
      <c r="A956" s="2">
        <v>79694</v>
      </c>
      <c r="B956" s="2" t="s">
        <v>15595</v>
      </c>
    </row>
    <row r="957" spans="1:2" ht="15.75" customHeight="1" x14ac:dyDescent="0.3">
      <c r="A957" s="2">
        <v>79587</v>
      </c>
      <c r="B957" s="2" t="s">
        <v>15596</v>
      </c>
    </row>
    <row r="958" spans="1:2" ht="15.75" customHeight="1" x14ac:dyDescent="0.3">
      <c r="A958" s="2">
        <v>79316</v>
      </c>
      <c r="B958" s="2" t="s">
        <v>15597</v>
      </c>
    </row>
    <row r="959" spans="1:2" ht="15.75" customHeight="1" x14ac:dyDescent="0.3">
      <c r="A959" s="2">
        <v>79161</v>
      </c>
      <c r="B959" s="2" t="s">
        <v>15598</v>
      </c>
    </row>
    <row r="960" spans="1:2" ht="15.75" customHeight="1" x14ac:dyDescent="0.3">
      <c r="A960" s="2">
        <v>79120</v>
      </c>
      <c r="B960" s="2" t="s">
        <v>15599</v>
      </c>
    </row>
    <row r="961" spans="1:2" ht="15.75" customHeight="1" x14ac:dyDescent="0.3">
      <c r="A961" s="2">
        <v>78814</v>
      </c>
      <c r="B961" s="2" t="s">
        <v>15600</v>
      </c>
    </row>
    <row r="962" spans="1:2" ht="15.75" customHeight="1" x14ac:dyDescent="0.3">
      <c r="A962" s="2">
        <v>78705</v>
      </c>
      <c r="B962" s="2" t="s">
        <v>15601</v>
      </c>
    </row>
    <row r="963" spans="1:2" ht="15.75" customHeight="1" x14ac:dyDescent="0.3">
      <c r="A963" s="2">
        <v>78698</v>
      </c>
      <c r="B963" s="2" t="s">
        <v>15602</v>
      </c>
    </row>
    <row r="964" spans="1:2" ht="15.75" customHeight="1" x14ac:dyDescent="0.3">
      <c r="A964" s="2">
        <v>78394</v>
      </c>
      <c r="B964" s="2" t="s">
        <v>15603</v>
      </c>
    </row>
    <row r="965" spans="1:2" ht="15.75" customHeight="1" x14ac:dyDescent="0.3">
      <c r="A965" s="2">
        <v>78383</v>
      </c>
      <c r="B965" s="2" t="s">
        <v>15604</v>
      </c>
    </row>
    <row r="966" spans="1:2" ht="15.75" customHeight="1" x14ac:dyDescent="0.3">
      <c r="A966" s="2">
        <v>78381</v>
      </c>
      <c r="B966" s="2" t="s">
        <v>15605</v>
      </c>
    </row>
    <row r="967" spans="1:2" ht="15.75" customHeight="1" x14ac:dyDescent="0.3">
      <c r="A967" s="2">
        <v>78373</v>
      </c>
      <c r="B967" s="2" t="s">
        <v>15606</v>
      </c>
    </row>
    <row r="968" spans="1:2" ht="15.75" customHeight="1" x14ac:dyDescent="0.3">
      <c r="A968" s="2">
        <v>78307</v>
      </c>
      <c r="B968" s="2" t="s">
        <v>15607</v>
      </c>
    </row>
    <row r="969" spans="1:2" ht="15.75" customHeight="1" x14ac:dyDescent="0.3">
      <c r="A969" s="2">
        <v>78149</v>
      </c>
      <c r="B969" s="2" t="s">
        <v>15608</v>
      </c>
    </row>
    <row r="970" spans="1:2" ht="15.75" customHeight="1" x14ac:dyDescent="0.3">
      <c r="A970" s="2">
        <v>77987</v>
      </c>
      <c r="B970" s="2" t="s">
        <v>15609</v>
      </c>
    </row>
    <row r="971" spans="1:2" ht="15.75" customHeight="1" x14ac:dyDescent="0.3">
      <c r="A971" s="2">
        <v>77953</v>
      </c>
      <c r="B971" s="2" t="s">
        <v>15610</v>
      </c>
    </row>
    <row r="972" spans="1:2" ht="15.75" customHeight="1" x14ac:dyDescent="0.3">
      <c r="A972" s="2">
        <v>77951</v>
      </c>
      <c r="B972" s="2" t="s">
        <v>15611</v>
      </c>
    </row>
    <row r="973" spans="1:2" ht="15.75" customHeight="1" x14ac:dyDescent="0.3">
      <c r="A973" s="2">
        <v>77950</v>
      </c>
      <c r="B973" s="2" t="s">
        <v>15612</v>
      </c>
    </row>
    <row r="974" spans="1:2" ht="15.75" customHeight="1" x14ac:dyDescent="0.3">
      <c r="A974" s="2">
        <v>77949</v>
      </c>
      <c r="B974" s="2" t="s">
        <v>15613</v>
      </c>
    </row>
    <row r="975" spans="1:2" ht="15.75" customHeight="1" x14ac:dyDescent="0.3">
      <c r="A975" s="2">
        <v>77948</v>
      </c>
      <c r="B975" s="2" t="s">
        <v>15614</v>
      </c>
    </row>
    <row r="976" spans="1:2" ht="15.75" customHeight="1" x14ac:dyDescent="0.3">
      <c r="A976" s="2">
        <v>77934</v>
      </c>
      <c r="B976" s="2" t="s">
        <v>15615</v>
      </c>
    </row>
    <row r="977" spans="1:2" ht="15.75" customHeight="1" x14ac:dyDescent="0.3">
      <c r="A977" s="2">
        <v>77931</v>
      </c>
      <c r="B977" s="2" t="s">
        <v>15616</v>
      </c>
    </row>
    <row r="978" spans="1:2" ht="15.75" customHeight="1" x14ac:dyDescent="0.3">
      <c r="A978" s="2">
        <v>77930</v>
      </c>
      <c r="B978" s="2" t="s">
        <v>15617</v>
      </c>
    </row>
    <row r="979" spans="1:2" ht="15.75" customHeight="1" x14ac:dyDescent="0.3">
      <c r="A979" s="2">
        <v>77883</v>
      </c>
      <c r="B979" s="2" t="s">
        <v>15618</v>
      </c>
    </row>
    <row r="980" spans="1:2" ht="15.75" customHeight="1" x14ac:dyDescent="0.3">
      <c r="A980" s="2">
        <v>77877</v>
      </c>
      <c r="B980" s="2" t="s">
        <v>15619</v>
      </c>
    </row>
    <row r="981" spans="1:2" ht="15.75" customHeight="1" x14ac:dyDescent="0.3">
      <c r="A981" s="2">
        <v>77875</v>
      </c>
      <c r="B981" s="2" t="s">
        <v>15620</v>
      </c>
    </row>
    <row r="982" spans="1:2" ht="15.75" customHeight="1" x14ac:dyDescent="0.3">
      <c r="A982" s="2">
        <v>77866</v>
      </c>
      <c r="B982" s="2" t="s">
        <v>15621</v>
      </c>
    </row>
    <row r="983" spans="1:2" ht="15.75" customHeight="1" x14ac:dyDescent="0.3">
      <c r="A983" s="2">
        <v>77495</v>
      </c>
      <c r="B983" s="2" t="s">
        <v>15622</v>
      </c>
    </row>
    <row r="984" spans="1:2" ht="15.75" customHeight="1" x14ac:dyDescent="0.3">
      <c r="A984" s="2">
        <v>77459</v>
      </c>
      <c r="B984" s="2" t="s">
        <v>15623</v>
      </c>
    </row>
    <row r="985" spans="1:2" ht="15.75" customHeight="1" x14ac:dyDescent="0.3">
      <c r="A985" s="2">
        <v>77332</v>
      </c>
      <c r="B985" s="2" t="s">
        <v>15624</v>
      </c>
    </row>
    <row r="986" spans="1:2" ht="15.75" customHeight="1" x14ac:dyDescent="0.3">
      <c r="A986" s="2">
        <v>77174</v>
      </c>
      <c r="B986" s="2" t="s">
        <v>15625</v>
      </c>
    </row>
    <row r="987" spans="1:2" ht="15.75" customHeight="1" x14ac:dyDescent="0.3">
      <c r="A987" s="2">
        <v>77156</v>
      </c>
      <c r="B987" s="2" t="s">
        <v>15626</v>
      </c>
    </row>
    <row r="988" spans="1:2" ht="15.75" customHeight="1" x14ac:dyDescent="0.3">
      <c r="A988" s="2">
        <v>77016</v>
      </c>
      <c r="B988" s="2" t="s">
        <v>15627</v>
      </c>
    </row>
    <row r="989" spans="1:2" ht="15.75" customHeight="1" x14ac:dyDescent="0.3">
      <c r="A989" s="2">
        <v>76996</v>
      </c>
      <c r="B989" s="2" t="s">
        <v>15628</v>
      </c>
    </row>
    <row r="990" spans="1:2" ht="15.75" customHeight="1" x14ac:dyDescent="0.3">
      <c r="A990" s="2">
        <v>76758</v>
      </c>
      <c r="B990" s="2" t="s">
        <v>15629</v>
      </c>
    </row>
    <row r="991" spans="1:2" ht="15.75" customHeight="1" x14ac:dyDescent="0.3">
      <c r="A991" s="2">
        <v>76757</v>
      </c>
      <c r="B991" s="2" t="s">
        <v>15630</v>
      </c>
    </row>
    <row r="992" spans="1:2" ht="15.75" customHeight="1" x14ac:dyDescent="0.3">
      <c r="A992" s="2">
        <v>76726</v>
      </c>
      <c r="B992" s="2" t="s">
        <v>15631</v>
      </c>
    </row>
    <row r="993" spans="1:2" ht="15.75" customHeight="1" x14ac:dyDescent="0.3">
      <c r="A993" s="2">
        <v>76706</v>
      </c>
      <c r="B993" s="2" t="s">
        <v>15632</v>
      </c>
    </row>
    <row r="994" spans="1:2" ht="15.75" customHeight="1" x14ac:dyDescent="0.3">
      <c r="A994" s="2">
        <v>76649</v>
      </c>
      <c r="B994" s="2" t="s">
        <v>15633</v>
      </c>
    </row>
    <row r="995" spans="1:2" ht="15.75" customHeight="1" x14ac:dyDescent="0.3">
      <c r="A995" s="2">
        <v>76640</v>
      </c>
      <c r="B995" s="2" t="s">
        <v>15634</v>
      </c>
    </row>
    <row r="996" spans="1:2" ht="15.75" customHeight="1" x14ac:dyDescent="0.3">
      <c r="A996" s="2">
        <v>76617</v>
      </c>
      <c r="B996" s="2" t="s">
        <v>15635</v>
      </c>
    </row>
    <row r="997" spans="1:2" ht="15.75" customHeight="1" x14ac:dyDescent="0.3">
      <c r="A997" s="2">
        <v>76494</v>
      </c>
      <c r="B997" s="2" t="s">
        <v>15636</v>
      </c>
    </row>
    <row r="998" spans="1:2" ht="15.75" customHeight="1" x14ac:dyDescent="0.3">
      <c r="A998" s="2">
        <v>76493</v>
      </c>
      <c r="B998" s="2" t="s">
        <v>15637</v>
      </c>
    </row>
    <row r="999" spans="1:2" ht="15.75" customHeight="1" x14ac:dyDescent="0.3">
      <c r="A999" s="2">
        <v>76492</v>
      </c>
      <c r="B999" s="2" t="s">
        <v>15638</v>
      </c>
    </row>
    <row r="1000" spans="1:2" ht="15.75" customHeight="1" x14ac:dyDescent="0.3">
      <c r="A1000" s="2">
        <v>76489</v>
      </c>
      <c r="B1000" s="2" t="s">
        <v>15639</v>
      </c>
    </row>
    <row r="1001" spans="1:2" ht="15.75" customHeight="1" x14ac:dyDescent="0.3">
      <c r="A1001" s="2">
        <v>76487</v>
      </c>
      <c r="B1001" s="2" t="s">
        <v>15640</v>
      </c>
    </row>
    <row r="1002" spans="1:2" ht="15.75" customHeight="1" x14ac:dyDescent="0.3">
      <c r="A1002" s="2">
        <v>76349</v>
      </c>
      <c r="B1002" s="2">
        <v>1911</v>
      </c>
    </row>
    <row r="1003" spans="1:2" ht="15.75" customHeight="1" x14ac:dyDescent="0.3">
      <c r="A1003" s="2">
        <v>76341</v>
      </c>
      <c r="B1003" s="2" t="s">
        <v>15641</v>
      </c>
    </row>
    <row r="1004" spans="1:2" ht="15.75" customHeight="1" x14ac:dyDescent="0.3">
      <c r="A1004" s="2">
        <v>76338</v>
      </c>
      <c r="B1004" s="2" t="s">
        <v>15642</v>
      </c>
    </row>
    <row r="1005" spans="1:2" ht="15.75" customHeight="1" x14ac:dyDescent="0.3">
      <c r="A1005" s="2">
        <v>76285</v>
      </c>
      <c r="B1005" s="2" t="s">
        <v>15643</v>
      </c>
    </row>
    <row r="1006" spans="1:2" ht="15.75" customHeight="1" x14ac:dyDescent="0.3">
      <c r="A1006" s="2">
        <v>76203</v>
      </c>
      <c r="B1006" s="2" t="s">
        <v>15644</v>
      </c>
    </row>
    <row r="1007" spans="1:2" ht="15.75" customHeight="1" x14ac:dyDescent="0.3">
      <c r="A1007" s="2">
        <v>76170</v>
      </c>
      <c r="B1007" s="2" t="s">
        <v>15645</v>
      </c>
    </row>
    <row r="1008" spans="1:2" ht="15.75" customHeight="1" x14ac:dyDescent="0.3">
      <c r="A1008" s="2">
        <v>76163</v>
      </c>
      <c r="B1008" s="2" t="s">
        <v>15646</v>
      </c>
    </row>
    <row r="1009" spans="1:2" ht="15.75" customHeight="1" x14ac:dyDescent="0.3">
      <c r="A1009" s="2">
        <v>76025</v>
      </c>
      <c r="B1009" s="2" t="s">
        <v>15647</v>
      </c>
    </row>
    <row r="1010" spans="1:2" ht="15.75" customHeight="1" x14ac:dyDescent="0.3">
      <c r="A1010" s="2">
        <v>75986</v>
      </c>
      <c r="B1010" s="2" t="s">
        <v>15648</v>
      </c>
    </row>
    <row r="1011" spans="1:2" ht="15.75" customHeight="1" x14ac:dyDescent="0.3">
      <c r="A1011" s="2">
        <v>75900</v>
      </c>
      <c r="B1011" s="2" t="s">
        <v>15649</v>
      </c>
    </row>
    <row r="1012" spans="1:2" ht="15.75" customHeight="1" x14ac:dyDescent="0.3">
      <c r="A1012" s="2">
        <v>75861</v>
      </c>
      <c r="B1012" s="2" t="s">
        <v>15650</v>
      </c>
    </row>
    <row r="1013" spans="1:2" ht="15.75" customHeight="1" x14ac:dyDescent="0.3">
      <c r="A1013" s="2">
        <v>75780</v>
      </c>
      <c r="B1013" s="2" t="s">
        <v>15651</v>
      </c>
    </row>
    <row r="1014" spans="1:2" ht="15.75" customHeight="1" x14ac:dyDescent="0.3">
      <c r="A1014" s="2">
        <v>75674</v>
      </c>
      <c r="B1014" s="2" t="s">
        <v>15652</v>
      </c>
    </row>
    <row r="1015" spans="1:2" ht="15.75" customHeight="1" x14ac:dyDescent="0.3">
      <c r="A1015" s="2">
        <v>75656</v>
      </c>
      <c r="B1015" s="2" t="s">
        <v>15653</v>
      </c>
    </row>
    <row r="1016" spans="1:2" ht="15.75" customHeight="1" x14ac:dyDescent="0.3">
      <c r="A1016" s="2">
        <v>75638</v>
      </c>
      <c r="B1016" s="2" t="s">
        <v>15654</v>
      </c>
    </row>
    <row r="1017" spans="1:2" ht="15.75" customHeight="1" x14ac:dyDescent="0.3">
      <c r="A1017" s="2">
        <v>75612</v>
      </c>
      <c r="B1017" s="2" t="s">
        <v>15655</v>
      </c>
    </row>
    <row r="1018" spans="1:2" ht="15.75" customHeight="1" x14ac:dyDescent="0.3">
      <c r="A1018" s="2">
        <v>75531</v>
      </c>
      <c r="B1018" s="2" t="s">
        <v>15656</v>
      </c>
    </row>
    <row r="1019" spans="1:2" ht="15.75" customHeight="1" x14ac:dyDescent="0.3">
      <c r="A1019" s="2">
        <v>75174</v>
      </c>
      <c r="B1019" s="2" t="s">
        <v>15657</v>
      </c>
    </row>
    <row r="1020" spans="1:2" ht="15.75" customHeight="1" x14ac:dyDescent="0.3">
      <c r="A1020" s="2">
        <v>75033</v>
      </c>
      <c r="B1020" s="2" t="s">
        <v>15658</v>
      </c>
    </row>
    <row r="1021" spans="1:2" ht="15.75" customHeight="1" x14ac:dyDescent="0.3">
      <c r="A1021" s="2">
        <v>74777</v>
      </c>
      <c r="B1021" s="2" t="s">
        <v>15659</v>
      </c>
    </row>
    <row r="1022" spans="1:2" ht="15.75" customHeight="1" x14ac:dyDescent="0.3">
      <c r="A1022" s="2">
        <v>74725</v>
      </c>
      <c r="B1022" s="2" t="s">
        <v>15660</v>
      </c>
    </row>
    <row r="1023" spans="1:2" ht="15.75" customHeight="1" x14ac:dyDescent="0.3">
      <c r="A1023" s="2">
        <v>74643</v>
      </c>
      <c r="B1023" s="2" t="s">
        <v>15661</v>
      </c>
    </row>
    <row r="1024" spans="1:2" ht="15.75" customHeight="1" x14ac:dyDescent="0.3">
      <c r="A1024" s="2">
        <v>74536</v>
      </c>
      <c r="B1024" s="2" t="s">
        <v>15662</v>
      </c>
    </row>
    <row r="1025" spans="1:2" ht="15.75" customHeight="1" x14ac:dyDescent="0.3">
      <c r="A1025" s="2">
        <v>74534</v>
      </c>
      <c r="B1025" s="2" t="s">
        <v>15663</v>
      </c>
    </row>
    <row r="1026" spans="1:2" ht="15.75" customHeight="1" x14ac:dyDescent="0.3">
      <c r="A1026" s="2">
        <v>74510</v>
      </c>
      <c r="B1026" s="2" t="s">
        <v>15664</v>
      </c>
    </row>
    <row r="1027" spans="1:2" ht="15.75" customHeight="1" x14ac:dyDescent="0.3">
      <c r="A1027" s="2">
        <v>74465</v>
      </c>
      <c r="B1027" s="2" t="s">
        <v>15665</v>
      </c>
    </row>
    <row r="1028" spans="1:2" ht="15.75" customHeight="1" x14ac:dyDescent="0.3">
      <c r="A1028" s="2">
        <v>74457</v>
      </c>
      <c r="B1028" s="2" t="s">
        <v>15666</v>
      </c>
    </row>
    <row r="1029" spans="1:2" ht="15.75" customHeight="1" x14ac:dyDescent="0.3">
      <c r="A1029" s="2">
        <v>74084</v>
      </c>
      <c r="B1029" s="2" t="s">
        <v>15667</v>
      </c>
    </row>
    <row r="1030" spans="1:2" ht="15.75" customHeight="1" x14ac:dyDescent="0.3">
      <c r="A1030" s="2">
        <v>73981</v>
      </c>
      <c r="B1030" s="2" t="s">
        <v>15668</v>
      </c>
    </row>
    <row r="1031" spans="1:2" ht="15.75" customHeight="1" x14ac:dyDescent="0.3">
      <c r="A1031" s="2">
        <v>73937</v>
      </c>
      <c r="B1031" s="2" t="s">
        <v>15669</v>
      </c>
    </row>
    <row r="1032" spans="1:2" ht="15.75" customHeight="1" x14ac:dyDescent="0.3">
      <c r="A1032" s="2">
        <v>73935</v>
      </c>
      <c r="B1032" s="2" t="s">
        <v>15670</v>
      </c>
    </row>
    <row r="1033" spans="1:2" ht="15.75" customHeight="1" x14ac:dyDescent="0.3">
      <c r="A1033" s="2">
        <v>73873</v>
      </c>
      <c r="B1033" s="2" t="s">
        <v>15671</v>
      </c>
    </row>
    <row r="1034" spans="1:2" ht="15.75" customHeight="1" x14ac:dyDescent="0.3">
      <c r="A1034" s="2">
        <v>73567</v>
      </c>
      <c r="B1034" s="2" t="s">
        <v>15672</v>
      </c>
    </row>
    <row r="1035" spans="1:2" ht="15.75" customHeight="1" x14ac:dyDescent="0.3">
      <c r="A1035" s="2">
        <v>73532</v>
      </c>
      <c r="B1035" s="2" t="s">
        <v>15673</v>
      </c>
    </row>
    <row r="1036" spans="1:2" ht="15.75" customHeight="1" x14ac:dyDescent="0.3">
      <c r="A1036" s="2">
        <v>73511</v>
      </c>
      <c r="B1036" s="2" t="s">
        <v>15674</v>
      </c>
    </row>
    <row r="1037" spans="1:2" ht="15.75" customHeight="1" x14ac:dyDescent="0.3">
      <c r="A1037" s="2">
        <v>73247</v>
      </c>
      <c r="B1037" s="2" t="s">
        <v>15675</v>
      </c>
    </row>
    <row r="1038" spans="1:2" ht="15.75" customHeight="1" x14ac:dyDescent="0.3">
      <c r="A1038" s="2">
        <v>73191</v>
      </c>
      <c r="B1038" s="2" t="s">
        <v>15676</v>
      </c>
    </row>
    <row r="1039" spans="1:2" ht="15.75" customHeight="1" x14ac:dyDescent="0.3">
      <c r="A1039" s="2">
        <v>72976</v>
      </c>
      <c r="B1039" s="2" t="s">
        <v>15677</v>
      </c>
    </row>
    <row r="1040" spans="1:2" ht="15.75" customHeight="1" x14ac:dyDescent="0.3">
      <c r="A1040" s="2">
        <v>72914</v>
      </c>
      <c r="B1040" s="2" t="s">
        <v>15678</v>
      </c>
    </row>
    <row r="1041" spans="1:2" ht="15.75" customHeight="1" x14ac:dyDescent="0.3">
      <c r="A1041" s="2">
        <v>72913</v>
      </c>
      <c r="B1041" s="2" t="s">
        <v>15679</v>
      </c>
    </row>
    <row r="1042" spans="1:2" ht="15.75" customHeight="1" x14ac:dyDescent="0.3">
      <c r="A1042" s="2">
        <v>72766</v>
      </c>
      <c r="B1042" s="2" t="s">
        <v>15680</v>
      </c>
    </row>
    <row r="1043" spans="1:2" ht="15.75" customHeight="1" x14ac:dyDescent="0.3">
      <c r="A1043" s="2">
        <v>72710</v>
      </c>
      <c r="B1043" s="2" t="s">
        <v>15681</v>
      </c>
    </row>
    <row r="1044" spans="1:2" ht="15.75" customHeight="1" x14ac:dyDescent="0.3">
      <c r="A1044" s="2">
        <v>72571</v>
      </c>
      <c r="B1044" s="2" t="s">
        <v>15682</v>
      </c>
    </row>
    <row r="1045" spans="1:2" ht="15.75" customHeight="1" x14ac:dyDescent="0.3">
      <c r="A1045" s="2">
        <v>72570</v>
      </c>
      <c r="B1045" s="2" t="s">
        <v>15683</v>
      </c>
    </row>
    <row r="1046" spans="1:2" ht="15.75" customHeight="1" x14ac:dyDescent="0.3">
      <c r="A1046" s="2">
        <v>72559</v>
      </c>
      <c r="B1046" s="2" t="s">
        <v>15684</v>
      </c>
    </row>
    <row r="1047" spans="1:2" ht="15.75" customHeight="1" x14ac:dyDescent="0.3">
      <c r="A1047" s="2">
        <v>72545</v>
      </c>
      <c r="B1047" s="2" t="s">
        <v>15685</v>
      </c>
    </row>
    <row r="1048" spans="1:2" ht="15.75" customHeight="1" x14ac:dyDescent="0.3">
      <c r="A1048" s="2">
        <v>72431</v>
      </c>
      <c r="B1048" s="2" t="s">
        <v>15686</v>
      </c>
    </row>
    <row r="1049" spans="1:2" ht="15.75" customHeight="1" x14ac:dyDescent="0.3">
      <c r="A1049" s="2">
        <v>72387</v>
      </c>
      <c r="B1049" s="2" t="s">
        <v>15687</v>
      </c>
    </row>
    <row r="1050" spans="1:2" ht="15.75" customHeight="1" x14ac:dyDescent="0.3">
      <c r="A1050" s="2">
        <v>72359</v>
      </c>
      <c r="B1050" s="2" t="s">
        <v>15688</v>
      </c>
    </row>
    <row r="1051" spans="1:2" ht="15.75" customHeight="1" x14ac:dyDescent="0.3">
      <c r="A1051" s="2">
        <v>72358</v>
      </c>
      <c r="B1051" s="2" t="s">
        <v>15689</v>
      </c>
    </row>
    <row r="1052" spans="1:2" ht="15.75" customHeight="1" x14ac:dyDescent="0.3">
      <c r="A1052" s="2">
        <v>72331</v>
      </c>
      <c r="B1052" s="2" t="s">
        <v>15690</v>
      </c>
    </row>
    <row r="1053" spans="1:2" ht="15.75" customHeight="1" x14ac:dyDescent="0.3">
      <c r="A1053" s="2">
        <v>72213</v>
      </c>
      <c r="B1053" s="2" t="s">
        <v>15691</v>
      </c>
    </row>
    <row r="1054" spans="1:2" ht="15.75" customHeight="1" x14ac:dyDescent="0.3">
      <c r="A1054" s="2">
        <v>72207</v>
      </c>
      <c r="B1054" s="2" t="s">
        <v>15692</v>
      </c>
    </row>
    <row r="1055" spans="1:2" ht="15.75" customHeight="1" x14ac:dyDescent="0.3">
      <c r="A1055" s="2">
        <v>72197</v>
      </c>
      <c r="B1055" s="2" t="s">
        <v>15693</v>
      </c>
    </row>
    <row r="1056" spans="1:2" ht="15.75" customHeight="1" x14ac:dyDescent="0.3">
      <c r="A1056" s="2">
        <v>72190</v>
      </c>
      <c r="B1056" s="2" t="s">
        <v>15694</v>
      </c>
    </row>
    <row r="1057" spans="1:2" ht="15.75" customHeight="1" x14ac:dyDescent="0.3">
      <c r="A1057" s="2">
        <v>72113</v>
      </c>
      <c r="B1057" s="2" t="s">
        <v>15695</v>
      </c>
    </row>
    <row r="1058" spans="1:2" ht="15.75" customHeight="1" x14ac:dyDescent="0.3">
      <c r="A1058" s="2">
        <v>72105</v>
      </c>
      <c r="B1058" s="2" t="s">
        <v>15696</v>
      </c>
    </row>
    <row r="1059" spans="1:2" ht="15.75" customHeight="1" x14ac:dyDescent="0.3">
      <c r="A1059" s="2">
        <v>72086</v>
      </c>
      <c r="B1059" s="2" t="s">
        <v>15697</v>
      </c>
    </row>
    <row r="1060" spans="1:2" ht="15.75" customHeight="1" x14ac:dyDescent="0.3">
      <c r="A1060" s="2">
        <v>71880</v>
      </c>
      <c r="B1060" s="2" t="s">
        <v>15698</v>
      </c>
    </row>
    <row r="1061" spans="1:2" ht="15.75" customHeight="1" x14ac:dyDescent="0.3">
      <c r="A1061" s="2">
        <v>71866</v>
      </c>
      <c r="B1061" s="2" t="s">
        <v>15699</v>
      </c>
    </row>
    <row r="1062" spans="1:2" ht="15.75" customHeight="1" x14ac:dyDescent="0.3">
      <c r="A1062" s="2">
        <v>71864</v>
      </c>
      <c r="B1062" s="2" t="s">
        <v>15700</v>
      </c>
    </row>
    <row r="1063" spans="1:2" ht="15.75" customHeight="1" x14ac:dyDescent="0.3">
      <c r="A1063" s="2">
        <v>71859</v>
      </c>
      <c r="B1063" s="2" t="s">
        <v>15701</v>
      </c>
    </row>
    <row r="1064" spans="1:2" ht="15.75" customHeight="1" x14ac:dyDescent="0.3">
      <c r="A1064" s="2">
        <v>71805</v>
      </c>
      <c r="B1064" s="2" t="s">
        <v>15702</v>
      </c>
    </row>
    <row r="1065" spans="1:2" ht="15.75" customHeight="1" x14ac:dyDescent="0.3">
      <c r="A1065" s="2">
        <v>71688</v>
      </c>
      <c r="B1065" s="2" t="s">
        <v>15703</v>
      </c>
    </row>
    <row r="1066" spans="1:2" ht="15.75" customHeight="1" x14ac:dyDescent="0.3">
      <c r="A1066" s="2">
        <v>71679</v>
      </c>
      <c r="B1066" s="2" t="s">
        <v>15704</v>
      </c>
    </row>
    <row r="1067" spans="1:2" ht="15.75" customHeight="1" x14ac:dyDescent="0.3">
      <c r="A1067" s="2">
        <v>71676</v>
      </c>
      <c r="B1067" s="2" t="s">
        <v>15705</v>
      </c>
    </row>
    <row r="1068" spans="1:2" ht="15.75" customHeight="1" x14ac:dyDescent="0.3">
      <c r="A1068" s="2">
        <v>71552</v>
      </c>
      <c r="B1068" s="2" t="s">
        <v>15706</v>
      </c>
    </row>
    <row r="1069" spans="1:2" ht="15.75" customHeight="1" x14ac:dyDescent="0.3">
      <c r="A1069" s="2">
        <v>71547</v>
      </c>
      <c r="B1069" s="2" t="s">
        <v>15707</v>
      </c>
    </row>
    <row r="1070" spans="1:2" ht="15.75" customHeight="1" x14ac:dyDescent="0.3">
      <c r="A1070" s="2">
        <v>71469</v>
      </c>
      <c r="B1070" s="2" t="s">
        <v>15708</v>
      </c>
    </row>
    <row r="1071" spans="1:2" ht="15.75" customHeight="1" x14ac:dyDescent="0.3">
      <c r="A1071" s="2">
        <v>71157</v>
      </c>
      <c r="B1071" s="2" t="s">
        <v>15709</v>
      </c>
    </row>
    <row r="1072" spans="1:2" ht="15.75" customHeight="1" x14ac:dyDescent="0.3">
      <c r="A1072" s="2">
        <v>70981</v>
      </c>
      <c r="B1072" s="2" t="s">
        <v>15710</v>
      </c>
    </row>
    <row r="1073" spans="1:2" ht="15.75" customHeight="1" x14ac:dyDescent="0.3">
      <c r="A1073" s="2">
        <v>70875</v>
      </c>
      <c r="B1073" s="2" t="s">
        <v>15711</v>
      </c>
    </row>
    <row r="1074" spans="1:2" ht="15.75" customHeight="1" x14ac:dyDescent="0.3">
      <c r="A1074" s="2">
        <v>70868</v>
      </c>
      <c r="B1074" s="2" t="s">
        <v>15712</v>
      </c>
    </row>
    <row r="1075" spans="1:2" ht="15.75" customHeight="1" x14ac:dyDescent="0.3">
      <c r="A1075" s="2">
        <v>70829</v>
      </c>
      <c r="B1075" s="2" t="s">
        <v>15713</v>
      </c>
    </row>
    <row r="1076" spans="1:2" ht="15.75" customHeight="1" x14ac:dyDescent="0.3">
      <c r="A1076" s="2">
        <v>70687</v>
      </c>
      <c r="B1076" s="2" t="s">
        <v>15714</v>
      </c>
    </row>
    <row r="1077" spans="1:2" ht="15.75" customHeight="1" x14ac:dyDescent="0.3">
      <c r="A1077" s="2">
        <v>70670</v>
      </c>
      <c r="B1077" s="2" t="s">
        <v>15715</v>
      </c>
    </row>
    <row r="1078" spans="1:2" ht="15.75" customHeight="1" x14ac:dyDescent="0.3">
      <c r="A1078" s="2">
        <v>70478</v>
      </c>
      <c r="B1078" s="2" t="s">
        <v>15716</v>
      </c>
    </row>
    <row r="1079" spans="1:2" ht="15.75" customHeight="1" x14ac:dyDescent="0.3">
      <c r="A1079" s="2">
        <v>70436</v>
      </c>
      <c r="B1079" s="2" t="s">
        <v>15717</v>
      </c>
    </row>
    <row r="1080" spans="1:2" ht="15.75" customHeight="1" x14ac:dyDescent="0.3">
      <c r="A1080" s="2">
        <v>70435</v>
      </c>
      <c r="B1080" s="2" t="s">
        <v>15718</v>
      </c>
    </row>
    <row r="1081" spans="1:2" ht="15.75" customHeight="1" x14ac:dyDescent="0.3">
      <c r="A1081" s="2">
        <v>70160</v>
      </c>
      <c r="B1081" s="2" t="s">
        <v>15719</v>
      </c>
    </row>
    <row r="1082" spans="1:2" ht="15.75" customHeight="1" x14ac:dyDescent="0.3">
      <c r="A1082" s="2">
        <v>70074</v>
      </c>
      <c r="B1082" s="2" t="s">
        <v>15720</v>
      </c>
    </row>
    <row r="1083" spans="1:2" ht="15.75" customHeight="1" x14ac:dyDescent="0.3">
      <c r="A1083" s="2">
        <v>70006</v>
      </c>
      <c r="B1083" s="2" t="s">
        <v>15721</v>
      </c>
    </row>
    <row r="1084" spans="1:2" ht="15.75" customHeight="1" x14ac:dyDescent="0.3">
      <c r="A1084" s="2">
        <v>69848</v>
      </c>
      <c r="B1084" s="2" t="s">
        <v>15722</v>
      </c>
    </row>
    <row r="1085" spans="1:2" ht="15.75" customHeight="1" x14ac:dyDescent="0.3">
      <c r="A1085" s="2">
        <v>69668</v>
      </c>
      <c r="B1085" s="2" t="s">
        <v>15723</v>
      </c>
    </row>
    <row r="1086" spans="1:2" ht="15.75" customHeight="1" x14ac:dyDescent="0.3">
      <c r="A1086" s="2">
        <v>69640</v>
      </c>
      <c r="B1086" s="2" t="s">
        <v>15724</v>
      </c>
    </row>
    <row r="1087" spans="1:2" ht="15.75" customHeight="1" x14ac:dyDescent="0.3">
      <c r="A1087" s="2">
        <v>69382</v>
      </c>
      <c r="B1087" s="2" t="s">
        <v>15725</v>
      </c>
    </row>
    <row r="1088" spans="1:2" ht="15.75" customHeight="1" x14ac:dyDescent="0.3">
      <c r="A1088" s="2">
        <v>69270</v>
      </c>
      <c r="B1088" s="2" t="s">
        <v>15726</v>
      </c>
    </row>
    <row r="1089" spans="1:2" ht="15.75" customHeight="1" x14ac:dyDescent="0.3">
      <c r="A1089" s="2">
        <v>68924</v>
      </c>
      <c r="B1089" s="2" t="s">
        <v>15727</v>
      </c>
    </row>
    <row r="1090" spans="1:2" ht="15.75" customHeight="1" x14ac:dyDescent="0.3">
      <c r="A1090" s="2">
        <v>68818</v>
      </c>
      <c r="B1090" s="2" t="s">
        <v>15728</v>
      </c>
    </row>
    <row r="1091" spans="1:2" ht="15.75" customHeight="1" x14ac:dyDescent="0.3">
      <c r="A1091" s="2">
        <v>68812</v>
      </c>
      <c r="B1091" s="2" t="s">
        <v>15729</v>
      </c>
    </row>
    <row r="1092" spans="1:2" ht="15.75" customHeight="1" x14ac:dyDescent="0.3">
      <c r="A1092" s="2">
        <v>68737</v>
      </c>
      <c r="B1092" s="2" t="s">
        <v>15730</v>
      </c>
    </row>
    <row r="1093" spans="1:2" ht="15.75" customHeight="1" x14ac:dyDescent="0.3">
      <c r="A1093" s="2">
        <v>68735</v>
      </c>
      <c r="B1093" s="2" t="s">
        <v>15731</v>
      </c>
    </row>
    <row r="1094" spans="1:2" ht="15.75" customHeight="1" x14ac:dyDescent="0.3">
      <c r="A1094" s="2">
        <v>68734</v>
      </c>
      <c r="B1094" s="2" t="s">
        <v>15732</v>
      </c>
    </row>
    <row r="1095" spans="1:2" ht="15.75" customHeight="1" x14ac:dyDescent="0.3">
      <c r="A1095" s="2">
        <v>68728</v>
      </c>
      <c r="B1095" s="2" t="s">
        <v>15733</v>
      </c>
    </row>
    <row r="1096" spans="1:2" ht="15.75" customHeight="1" x14ac:dyDescent="0.3">
      <c r="A1096" s="2">
        <v>68727</v>
      </c>
      <c r="B1096" s="2" t="s">
        <v>15734</v>
      </c>
    </row>
    <row r="1097" spans="1:2" ht="15.75" customHeight="1" x14ac:dyDescent="0.3">
      <c r="A1097" s="2">
        <v>68726</v>
      </c>
      <c r="B1097" s="2" t="s">
        <v>15735</v>
      </c>
    </row>
    <row r="1098" spans="1:2" ht="15.75" customHeight="1" x14ac:dyDescent="0.3">
      <c r="A1098" s="2">
        <v>68724</v>
      </c>
      <c r="B1098" s="2" t="s">
        <v>15736</v>
      </c>
    </row>
    <row r="1099" spans="1:2" ht="15.75" customHeight="1" x14ac:dyDescent="0.3">
      <c r="A1099" s="2">
        <v>68722</v>
      </c>
      <c r="B1099" s="2" t="s">
        <v>15737</v>
      </c>
    </row>
    <row r="1100" spans="1:2" ht="15.75" customHeight="1" x14ac:dyDescent="0.3">
      <c r="A1100" s="2">
        <v>68721</v>
      </c>
      <c r="B1100" s="2" t="s">
        <v>15738</v>
      </c>
    </row>
    <row r="1101" spans="1:2" ht="15.75" customHeight="1" x14ac:dyDescent="0.3">
      <c r="A1101" s="2">
        <v>68718</v>
      </c>
      <c r="B1101" s="2" t="s">
        <v>15739</v>
      </c>
    </row>
    <row r="1102" spans="1:2" ht="15.75" customHeight="1" x14ac:dyDescent="0.3">
      <c r="A1102" s="2">
        <v>68684</v>
      </c>
      <c r="B1102" s="2" t="s">
        <v>15740</v>
      </c>
    </row>
    <row r="1103" spans="1:2" ht="15.75" customHeight="1" x14ac:dyDescent="0.3">
      <c r="A1103" s="2">
        <v>68412</v>
      </c>
      <c r="B1103" s="2" t="s">
        <v>15741</v>
      </c>
    </row>
    <row r="1104" spans="1:2" ht="15.75" customHeight="1" x14ac:dyDescent="0.3">
      <c r="A1104" s="2">
        <v>68202</v>
      </c>
      <c r="B1104" s="2" t="s">
        <v>15742</v>
      </c>
    </row>
    <row r="1105" spans="1:2" ht="15.75" customHeight="1" x14ac:dyDescent="0.3">
      <c r="A1105" s="2">
        <v>68179</v>
      </c>
      <c r="B1105" s="2" t="s">
        <v>15743</v>
      </c>
    </row>
    <row r="1106" spans="1:2" ht="15.75" customHeight="1" x14ac:dyDescent="0.3">
      <c r="A1106" s="2">
        <v>67913</v>
      </c>
      <c r="B1106" s="2" t="s">
        <v>15744</v>
      </c>
    </row>
    <row r="1107" spans="1:2" ht="15.75" customHeight="1" x14ac:dyDescent="0.3">
      <c r="A1107" s="2">
        <v>67911</v>
      </c>
      <c r="B1107" s="2" t="s">
        <v>15745</v>
      </c>
    </row>
    <row r="1108" spans="1:2" ht="15.75" customHeight="1" x14ac:dyDescent="0.3">
      <c r="A1108" s="2">
        <v>67675</v>
      </c>
      <c r="B1108" s="2" t="s">
        <v>15746</v>
      </c>
    </row>
    <row r="1109" spans="1:2" ht="15.75" customHeight="1" x14ac:dyDescent="0.3">
      <c r="A1109" s="2">
        <v>67660</v>
      </c>
      <c r="B1109" s="2" t="s">
        <v>15747</v>
      </c>
    </row>
    <row r="1110" spans="1:2" ht="15.75" customHeight="1" x14ac:dyDescent="0.3">
      <c r="A1110" s="2">
        <v>67373</v>
      </c>
      <c r="B1110" s="2" t="s">
        <v>15748</v>
      </c>
    </row>
    <row r="1111" spans="1:2" ht="15.75" customHeight="1" x14ac:dyDescent="0.3">
      <c r="A1111" s="2">
        <v>67238</v>
      </c>
      <c r="B1111" s="2" t="s">
        <v>15749</v>
      </c>
    </row>
    <row r="1112" spans="1:2" ht="15.75" customHeight="1" x14ac:dyDescent="0.3">
      <c r="A1112" s="2">
        <v>66942</v>
      </c>
      <c r="B1112" s="2" t="s">
        <v>15750</v>
      </c>
    </row>
    <row r="1113" spans="1:2" ht="15.75" customHeight="1" x14ac:dyDescent="0.3">
      <c r="A1113" s="2">
        <v>66767</v>
      </c>
      <c r="B1113" s="2" t="s">
        <v>15751</v>
      </c>
    </row>
    <row r="1114" spans="1:2" ht="15.75" customHeight="1" x14ac:dyDescent="0.3">
      <c r="A1114" s="2">
        <v>66607</v>
      </c>
      <c r="B1114" s="2" t="s">
        <v>15752</v>
      </c>
    </row>
    <row r="1115" spans="1:2" ht="15.75" customHeight="1" x14ac:dyDescent="0.3">
      <c r="A1115" s="2">
        <v>66468</v>
      </c>
      <c r="B1115" s="2" t="s">
        <v>15753</v>
      </c>
    </row>
    <row r="1116" spans="1:2" ht="15.75" customHeight="1" x14ac:dyDescent="0.3">
      <c r="A1116" s="2">
        <v>66195</v>
      </c>
      <c r="B1116" s="2" t="s">
        <v>15754</v>
      </c>
    </row>
    <row r="1117" spans="1:2" ht="15.75" customHeight="1" x14ac:dyDescent="0.3">
      <c r="A1117" s="2">
        <v>66125</v>
      </c>
      <c r="B1117" s="2" t="s">
        <v>15755</v>
      </c>
    </row>
    <row r="1118" spans="1:2" ht="15.75" customHeight="1" x14ac:dyDescent="0.3">
      <c r="A1118" s="2">
        <v>66025</v>
      </c>
      <c r="B1118" s="2" t="s">
        <v>15756</v>
      </c>
    </row>
    <row r="1119" spans="1:2" ht="15.75" customHeight="1" x14ac:dyDescent="0.3">
      <c r="A1119" s="2">
        <v>65759</v>
      </c>
      <c r="B1119" s="2" t="s">
        <v>15757</v>
      </c>
    </row>
    <row r="1120" spans="1:2" ht="15.75" customHeight="1" x14ac:dyDescent="0.3">
      <c r="A1120" s="2">
        <v>65754</v>
      </c>
      <c r="B1120" s="2" t="s">
        <v>15758</v>
      </c>
    </row>
    <row r="1121" spans="1:2" ht="15.75" customHeight="1" x14ac:dyDescent="0.3">
      <c r="A1121" s="2">
        <v>65749</v>
      </c>
      <c r="B1121" s="2" t="s">
        <v>15759</v>
      </c>
    </row>
    <row r="1122" spans="1:2" ht="15.75" customHeight="1" x14ac:dyDescent="0.3">
      <c r="A1122" s="2">
        <v>65448</v>
      </c>
      <c r="B1122" s="2" t="s">
        <v>15760</v>
      </c>
    </row>
    <row r="1123" spans="1:2" ht="15.75" customHeight="1" x14ac:dyDescent="0.3">
      <c r="A1123" s="2">
        <v>65203</v>
      </c>
      <c r="B1123" s="2" t="s">
        <v>15761</v>
      </c>
    </row>
    <row r="1124" spans="1:2" ht="15.75" customHeight="1" x14ac:dyDescent="0.3">
      <c r="A1124" s="2">
        <v>65086</v>
      </c>
      <c r="B1124" s="2" t="s">
        <v>15762</v>
      </c>
    </row>
    <row r="1125" spans="1:2" ht="15.75" customHeight="1" x14ac:dyDescent="0.3">
      <c r="A1125" s="2">
        <v>65057</v>
      </c>
      <c r="B1125" s="2" t="s">
        <v>15763</v>
      </c>
    </row>
    <row r="1126" spans="1:2" ht="15.75" customHeight="1" x14ac:dyDescent="0.3">
      <c r="A1126" s="2">
        <v>65055</v>
      </c>
      <c r="B1126" s="2" t="s">
        <v>15764</v>
      </c>
    </row>
    <row r="1127" spans="1:2" ht="15.75" customHeight="1" x14ac:dyDescent="0.3">
      <c r="A1127" s="2">
        <v>64973</v>
      </c>
      <c r="B1127" s="2" t="s">
        <v>15765</v>
      </c>
    </row>
    <row r="1128" spans="1:2" ht="15.75" customHeight="1" x14ac:dyDescent="0.3">
      <c r="A1128" s="2">
        <v>64807</v>
      </c>
      <c r="B1128" s="2" t="s">
        <v>15766</v>
      </c>
    </row>
    <row r="1129" spans="1:2" ht="15.75" customHeight="1" x14ac:dyDescent="0.3">
      <c r="A1129" s="2">
        <v>64720</v>
      </c>
      <c r="B1129" s="2" t="s">
        <v>15767</v>
      </c>
    </row>
    <row r="1130" spans="1:2" ht="15.75" customHeight="1" x14ac:dyDescent="0.3">
      <c r="A1130" s="2">
        <v>64690</v>
      </c>
      <c r="B1130" s="2" t="s">
        <v>15768</v>
      </c>
    </row>
    <row r="1131" spans="1:2" ht="15.75" customHeight="1" x14ac:dyDescent="0.3">
      <c r="A1131" s="2">
        <v>64689</v>
      </c>
      <c r="B1131" s="2" t="s">
        <v>15769</v>
      </c>
    </row>
    <row r="1132" spans="1:2" ht="15.75" customHeight="1" x14ac:dyDescent="0.3">
      <c r="A1132" s="2">
        <v>64688</v>
      </c>
      <c r="B1132" s="2" t="s">
        <v>15770</v>
      </c>
    </row>
    <row r="1133" spans="1:2" ht="15.75" customHeight="1" x14ac:dyDescent="0.3">
      <c r="A1133" s="2">
        <v>64686</v>
      </c>
      <c r="B1133" s="2" t="s">
        <v>15771</v>
      </c>
    </row>
    <row r="1134" spans="1:2" ht="15.75" customHeight="1" x14ac:dyDescent="0.3">
      <c r="A1134" s="2">
        <v>64685</v>
      </c>
      <c r="B1134" s="2" t="s">
        <v>15772</v>
      </c>
    </row>
    <row r="1135" spans="1:2" ht="15.75" customHeight="1" x14ac:dyDescent="0.3">
      <c r="A1135" s="2">
        <v>64682</v>
      </c>
      <c r="B1135" s="2" t="s">
        <v>15773</v>
      </c>
    </row>
    <row r="1136" spans="1:2" ht="15.75" customHeight="1" x14ac:dyDescent="0.3">
      <c r="A1136" s="2">
        <v>64678</v>
      </c>
      <c r="B1136" s="2" t="s">
        <v>15774</v>
      </c>
    </row>
    <row r="1137" spans="1:2" ht="15.75" customHeight="1" x14ac:dyDescent="0.3">
      <c r="A1137" s="2">
        <v>64639</v>
      </c>
      <c r="B1137" s="2" t="s">
        <v>15775</v>
      </c>
    </row>
    <row r="1138" spans="1:2" ht="15.75" customHeight="1" x14ac:dyDescent="0.3">
      <c r="A1138" s="2">
        <v>64559</v>
      </c>
      <c r="B1138" s="2" t="s">
        <v>15776</v>
      </c>
    </row>
    <row r="1139" spans="1:2" ht="15.75" customHeight="1" x14ac:dyDescent="0.3">
      <c r="A1139" s="2">
        <v>64499</v>
      </c>
      <c r="B1139" s="2" t="s">
        <v>15777</v>
      </c>
    </row>
    <row r="1140" spans="1:2" ht="15.75" customHeight="1" x14ac:dyDescent="0.3">
      <c r="A1140" s="2">
        <v>64328</v>
      </c>
      <c r="B1140" s="2" t="s">
        <v>15778</v>
      </c>
    </row>
    <row r="1141" spans="1:2" ht="15.75" customHeight="1" x14ac:dyDescent="0.3">
      <c r="A1141" s="2">
        <v>63574</v>
      </c>
      <c r="B1141" s="2" t="s">
        <v>15779</v>
      </c>
    </row>
    <row r="1142" spans="1:2" ht="15.75" customHeight="1" x14ac:dyDescent="0.3">
      <c r="A1142" s="2">
        <v>63492</v>
      </c>
      <c r="B1142" s="2" t="s">
        <v>15780</v>
      </c>
    </row>
    <row r="1143" spans="1:2" ht="15.75" customHeight="1" x14ac:dyDescent="0.3">
      <c r="A1143" s="2">
        <v>63287</v>
      </c>
      <c r="B1143" s="2" t="s">
        <v>15781</v>
      </c>
    </row>
    <row r="1144" spans="1:2" ht="15.75" customHeight="1" x14ac:dyDescent="0.3">
      <c r="A1144" s="2">
        <v>63020</v>
      </c>
      <c r="B1144" s="2" t="s">
        <v>15782</v>
      </c>
    </row>
    <row r="1145" spans="1:2" ht="15.75" customHeight="1" x14ac:dyDescent="0.3">
      <c r="A1145" s="2">
        <v>63006</v>
      </c>
      <c r="B1145" s="2" t="s">
        <v>15783</v>
      </c>
    </row>
    <row r="1146" spans="1:2" ht="15.75" customHeight="1" x14ac:dyDescent="0.3">
      <c r="A1146" s="2">
        <v>62838</v>
      </c>
      <c r="B1146" s="2" t="s">
        <v>15784</v>
      </c>
    </row>
    <row r="1147" spans="1:2" ht="15.75" customHeight="1" x14ac:dyDescent="0.3">
      <c r="A1147" s="2">
        <v>62837</v>
      </c>
      <c r="B1147" s="2" t="s">
        <v>15785</v>
      </c>
    </row>
    <row r="1148" spans="1:2" ht="15.75" customHeight="1" x14ac:dyDescent="0.3">
      <c r="A1148" s="2">
        <v>62835</v>
      </c>
      <c r="B1148" s="2" t="s">
        <v>15786</v>
      </c>
    </row>
    <row r="1149" spans="1:2" ht="15.75" customHeight="1" x14ac:dyDescent="0.3">
      <c r="A1149" s="2">
        <v>62764</v>
      </c>
      <c r="B1149" s="2" t="s">
        <v>15787</v>
      </c>
    </row>
    <row r="1150" spans="1:2" ht="15.75" customHeight="1" x14ac:dyDescent="0.3">
      <c r="A1150" s="2">
        <v>62728</v>
      </c>
      <c r="B1150" s="2" t="s">
        <v>15788</v>
      </c>
    </row>
    <row r="1151" spans="1:2" ht="15.75" customHeight="1" x14ac:dyDescent="0.3">
      <c r="A1151" s="2">
        <v>62677</v>
      </c>
      <c r="B1151" s="2" t="s">
        <v>15789</v>
      </c>
    </row>
    <row r="1152" spans="1:2" ht="15.75" customHeight="1" x14ac:dyDescent="0.3">
      <c r="A1152" s="2">
        <v>62676</v>
      </c>
      <c r="B1152" s="2" t="s">
        <v>15790</v>
      </c>
    </row>
    <row r="1153" spans="1:2" ht="15.75" customHeight="1" x14ac:dyDescent="0.3">
      <c r="A1153" s="2">
        <v>62630</v>
      </c>
      <c r="B1153" s="2" t="s">
        <v>15791</v>
      </c>
    </row>
    <row r="1154" spans="1:2" ht="15.75" customHeight="1" x14ac:dyDescent="0.3">
      <c r="A1154" s="2">
        <v>62402</v>
      </c>
      <c r="B1154" s="2" t="s">
        <v>15792</v>
      </c>
    </row>
    <row r="1155" spans="1:2" ht="15.75" customHeight="1" x14ac:dyDescent="0.3">
      <c r="A1155" s="2">
        <v>62255</v>
      </c>
      <c r="B1155" s="2" t="s">
        <v>15793</v>
      </c>
    </row>
    <row r="1156" spans="1:2" ht="15.75" customHeight="1" x14ac:dyDescent="0.3">
      <c r="A1156" s="2">
        <v>62215</v>
      </c>
      <c r="B1156" s="2" t="s">
        <v>15794</v>
      </c>
    </row>
    <row r="1157" spans="1:2" ht="15.75" customHeight="1" x14ac:dyDescent="0.3">
      <c r="A1157" s="2">
        <v>62214</v>
      </c>
      <c r="B1157" s="2" t="s">
        <v>15795</v>
      </c>
    </row>
    <row r="1158" spans="1:2" ht="15.75" customHeight="1" x14ac:dyDescent="0.3">
      <c r="A1158" s="2">
        <v>62213</v>
      </c>
      <c r="B1158" s="2" t="s">
        <v>15796</v>
      </c>
    </row>
    <row r="1159" spans="1:2" ht="15.75" customHeight="1" x14ac:dyDescent="0.3">
      <c r="A1159" s="2">
        <v>62211</v>
      </c>
      <c r="B1159" s="2" t="s">
        <v>15797</v>
      </c>
    </row>
    <row r="1160" spans="1:2" ht="15.75" customHeight="1" x14ac:dyDescent="0.3">
      <c r="A1160" s="2">
        <v>62206</v>
      </c>
      <c r="B1160" s="2" t="s">
        <v>15798</v>
      </c>
    </row>
    <row r="1161" spans="1:2" ht="15.75" customHeight="1" x14ac:dyDescent="0.3">
      <c r="A1161" s="2">
        <v>62204</v>
      </c>
      <c r="B1161" s="2" t="s">
        <v>15799</v>
      </c>
    </row>
    <row r="1162" spans="1:2" ht="15.75" customHeight="1" x14ac:dyDescent="0.3">
      <c r="A1162" s="2">
        <v>62177</v>
      </c>
      <c r="B1162" s="2" t="s">
        <v>15800</v>
      </c>
    </row>
    <row r="1163" spans="1:2" ht="15.75" customHeight="1" x14ac:dyDescent="0.3">
      <c r="A1163" s="2">
        <v>62116</v>
      </c>
      <c r="B1163" s="2" t="s">
        <v>15801</v>
      </c>
    </row>
    <row r="1164" spans="1:2" ht="15.75" customHeight="1" x14ac:dyDescent="0.3">
      <c r="A1164" s="2">
        <v>62008</v>
      </c>
      <c r="B1164" s="2" t="s">
        <v>15802</v>
      </c>
    </row>
    <row r="1165" spans="1:2" ht="15.75" customHeight="1" x14ac:dyDescent="0.3">
      <c r="A1165" s="2">
        <v>61984</v>
      </c>
      <c r="B1165" s="2" t="s">
        <v>15803</v>
      </c>
    </row>
    <row r="1166" spans="1:2" ht="15.75" customHeight="1" x14ac:dyDescent="0.3">
      <c r="A1166" s="2">
        <v>61891</v>
      </c>
      <c r="B1166" s="2" t="s">
        <v>15804</v>
      </c>
    </row>
    <row r="1167" spans="1:2" ht="15.75" customHeight="1" x14ac:dyDescent="0.3">
      <c r="A1167" s="2">
        <v>61791</v>
      </c>
      <c r="B1167" s="2" t="s">
        <v>15805</v>
      </c>
    </row>
    <row r="1168" spans="1:2" ht="15.75" customHeight="1" x14ac:dyDescent="0.3">
      <c r="A1168" s="2">
        <v>61752</v>
      </c>
      <c r="B1168" s="2" t="s">
        <v>15806</v>
      </c>
    </row>
    <row r="1169" spans="1:2" ht="15.75" customHeight="1" x14ac:dyDescent="0.3">
      <c r="A1169" s="2">
        <v>61337</v>
      </c>
      <c r="B1169" s="2" t="s">
        <v>15807</v>
      </c>
    </row>
    <row r="1170" spans="1:2" ht="15.75" customHeight="1" x14ac:dyDescent="0.3">
      <c r="A1170" s="2">
        <v>61038</v>
      </c>
      <c r="B1170" s="2" t="s">
        <v>15808</v>
      </c>
    </row>
    <row r="1171" spans="1:2" ht="15.75" customHeight="1" x14ac:dyDescent="0.3">
      <c r="A1171" s="2">
        <v>61012</v>
      </c>
      <c r="B1171" s="2" t="s">
        <v>15809</v>
      </c>
    </row>
    <row r="1172" spans="1:2" ht="15.75" customHeight="1" x14ac:dyDescent="0.3">
      <c r="A1172" s="2">
        <v>60599</v>
      </c>
      <c r="B1172" s="2" t="s">
        <v>15810</v>
      </c>
    </row>
    <row r="1173" spans="1:2" ht="15.75" customHeight="1" x14ac:dyDescent="0.3">
      <c r="A1173" s="2">
        <v>60463</v>
      </c>
      <c r="B1173" s="2" t="s">
        <v>15811</v>
      </c>
    </row>
    <row r="1174" spans="1:2" ht="15.75" customHeight="1" x14ac:dyDescent="0.3">
      <c r="A1174" s="2">
        <v>60422</v>
      </c>
      <c r="B1174" s="2" t="s">
        <v>15812</v>
      </c>
    </row>
    <row r="1175" spans="1:2" ht="15.75" customHeight="1" x14ac:dyDescent="0.3">
      <c r="A1175" s="2">
        <v>60421</v>
      </c>
      <c r="B1175" s="2" t="s">
        <v>15813</v>
      </c>
    </row>
    <row r="1176" spans="1:2" ht="15.75" customHeight="1" x14ac:dyDescent="0.3">
      <c r="A1176" s="2">
        <v>60420</v>
      </c>
      <c r="B1176" s="2" t="s">
        <v>15814</v>
      </c>
    </row>
    <row r="1177" spans="1:2" ht="15.75" customHeight="1" x14ac:dyDescent="0.3">
      <c r="A1177" s="2">
        <v>60400</v>
      </c>
      <c r="B1177" s="2" t="s">
        <v>15815</v>
      </c>
    </row>
    <row r="1178" spans="1:2" ht="15.75" customHeight="1" x14ac:dyDescent="0.3">
      <c r="A1178" s="2">
        <v>60309</v>
      </c>
      <c r="B1178" s="2" t="s">
        <v>15816</v>
      </c>
    </row>
    <row r="1179" spans="1:2" ht="15.75" customHeight="1" x14ac:dyDescent="0.3">
      <c r="A1179" s="2">
        <v>60308</v>
      </c>
      <c r="B1179" s="2" t="s">
        <v>15817</v>
      </c>
    </row>
    <row r="1180" spans="1:2" ht="15.75" customHeight="1" x14ac:dyDescent="0.3">
      <c r="A1180" s="2">
        <v>60307</v>
      </c>
      <c r="B1180" s="2" t="s">
        <v>15818</v>
      </c>
    </row>
    <row r="1181" spans="1:2" ht="15.75" customHeight="1" x14ac:dyDescent="0.3">
      <c r="A1181" s="2">
        <v>60304</v>
      </c>
      <c r="B1181" s="2" t="s">
        <v>15819</v>
      </c>
    </row>
    <row r="1182" spans="1:2" ht="15.75" customHeight="1" x14ac:dyDescent="0.3">
      <c r="A1182" s="2">
        <v>60243</v>
      </c>
      <c r="B1182" s="2" t="s">
        <v>15820</v>
      </c>
    </row>
    <row r="1183" spans="1:2" ht="15.75" customHeight="1" x14ac:dyDescent="0.3">
      <c r="A1183" s="2">
        <v>59981</v>
      </c>
      <c r="B1183" s="2" t="s">
        <v>15821</v>
      </c>
    </row>
    <row r="1184" spans="1:2" ht="15.75" customHeight="1" x14ac:dyDescent="0.3">
      <c r="A1184" s="2">
        <v>59968</v>
      </c>
      <c r="B1184" s="2" t="s">
        <v>15822</v>
      </c>
    </row>
    <row r="1185" spans="1:2" ht="15.75" customHeight="1" x14ac:dyDescent="0.3">
      <c r="A1185" s="2">
        <v>59967</v>
      </c>
      <c r="B1185" s="2" t="s">
        <v>15823</v>
      </c>
    </row>
    <row r="1186" spans="1:2" ht="15.75" customHeight="1" x14ac:dyDescent="0.3">
      <c r="A1186" s="2">
        <v>59965</v>
      </c>
      <c r="B1186" s="2" t="s">
        <v>15824</v>
      </c>
    </row>
    <row r="1187" spans="1:2" ht="15.75" customHeight="1" x14ac:dyDescent="0.3">
      <c r="A1187" s="2">
        <v>59962</v>
      </c>
      <c r="B1187" s="2" t="s">
        <v>15825</v>
      </c>
    </row>
    <row r="1188" spans="1:2" ht="15.75" customHeight="1" x14ac:dyDescent="0.3">
      <c r="A1188" s="2">
        <v>59961</v>
      </c>
      <c r="B1188" s="2" t="s">
        <v>15826</v>
      </c>
    </row>
    <row r="1189" spans="1:2" ht="15.75" customHeight="1" x14ac:dyDescent="0.3">
      <c r="A1189" s="2">
        <v>59930</v>
      </c>
      <c r="B1189" s="2" t="s">
        <v>15827</v>
      </c>
    </row>
    <row r="1190" spans="1:2" ht="15.75" customHeight="1" x14ac:dyDescent="0.3">
      <c r="A1190" s="2">
        <v>59917</v>
      </c>
      <c r="B1190" s="2" t="s">
        <v>15828</v>
      </c>
    </row>
    <row r="1191" spans="1:2" ht="15.75" customHeight="1" x14ac:dyDescent="0.3">
      <c r="A1191" s="2">
        <v>59861</v>
      </c>
      <c r="B1191" s="2" t="s">
        <v>15829</v>
      </c>
    </row>
    <row r="1192" spans="1:2" ht="15.75" customHeight="1" x14ac:dyDescent="0.3">
      <c r="A1192" s="2">
        <v>59860</v>
      </c>
      <c r="B1192" s="2" t="s">
        <v>15830</v>
      </c>
    </row>
    <row r="1193" spans="1:2" ht="15.75" customHeight="1" x14ac:dyDescent="0.3">
      <c r="A1193" s="2">
        <v>59859</v>
      </c>
      <c r="B1193" s="2" t="s">
        <v>15831</v>
      </c>
    </row>
    <row r="1194" spans="1:2" ht="15.75" customHeight="1" x14ac:dyDescent="0.3">
      <c r="A1194" s="2">
        <v>59728</v>
      </c>
      <c r="B1194" s="2" t="s">
        <v>15832</v>
      </c>
    </row>
    <row r="1195" spans="1:2" ht="15.75" customHeight="1" x14ac:dyDescent="0.3">
      <c r="A1195" s="2">
        <v>59678</v>
      </c>
      <c r="B1195" s="2" t="s">
        <v>15833</v>
      </c>
    </row>
    <row r="1196" spans="1:2" ht="15.75" customHeight="1" x14ac:dyDescent="0.3">
      <c r="A1196" s="2">
        <v>59457</v>
      </c>
      <c r="B1196" s="2" t="s">
        <v>15834</v>
      </c>
    </row>
    <row r="1197" spans="1:2" ht="15.75" customHeight="1" x14ac:dyDescent="0.3">
      <c r="A1197" s="2">
        <v>59440</v>
      </c>
      <c r="B1197" s="2" t="s">
        <v>15835</v>
      </c>
    </row>
    <row r="1198" spans="1:2" ht="15.75" customHeight="1" x14ac:dyDescent="0.3">
      <c r="A1198" s="2">
        <v>59436</v>
      </c>
      <c r="B1198" s="2" t="s">
        <v>15836</v>
      </c>
    </row>
    <row r="1199" spans="1:2" ht="15.75" customHeight="1" x14ac:dyDescent="0.3">
      <c r="A1199" s="2">
        <v>59143</v>
      </c>
      <c r="B1199" s="2" t="s">
        <v>15837</v>
      </c>
    </row>
    <row r="1200" spans="1:2" ht="15.75" customHeight="1" x14ac:dyDescent="0.3">
      <c r="A1200" s="2">
        <v>59108</v>
      </c>
      <c r="B1200" s="2" t="s">
        <v>15838</v>
      </c>
    </row>
    <row r="1201" spans="1:2" ht="15.75" customHeight="1" x14ac:dyDescent="0.3">
      <c r="A1201" s="2">
        <v>58882</v>
      </c>
      <c r="B1201" s="2" t="s">
        <v>15839</v>
      </c>
    </row>
    <row r="1202" spans="1:2" ht="15.75" customHeight="1" x14ac:dyDescent="0.3">
      <c r="A1202" s="2">
        <v>58680</v>
      </c>
      <c r="B1202" s="2" t="s">
        <v>15840</v>
      </c>
    </row>
    <row r="1203" spans="1:2" ht="15.75" customHeight="1" x14ac:dyDescent="0.3">
      <c r="A1203" s="2">
        <v>58626</v>
      </c>
      <c r="B1203" s="2" t="s">
        <v>15841</v>
      </c>
    </row>
    <row r="1204" spans="1:2" ht="15.75" customHeight="1" x14ac:dyDescent="0.3">
      <c r="A1204" s="2">
        <v>58595</v>
      </c>
      <c r="B1204" s="2" t="s">
        <v>15842</v>
      </c>
    </row>
    <row r="1205" spans="1:2" ht="15.75" customHeight="1" x14ac:dyDescent="0.3">
      <c r="A1205" s="2">
        <v>58574</v>
      </c>
      <c r="B1205" s="2" t="s">
        <v>15843</v>
      </c>
    </row>
    <row r="1206" spans="1:2" ht="15.75" customHeight="1" x14ac:dyDescent="0.3">
      <c r="A1206" s="2">
        <v>58492</v>
      </c>
      <c r="B1206" s="2" t="s">
        <v>15844</v>
      </c>
    </row>
    <row r="1207" spans="1:2" ht="15.75" customHeight="1" x14ac:dyDescent="0.3">
      <c r="A1207" s="2">
        <v>58431</v>
      </c>
      <c r="B1207" s="2" t="s">
        <v>15845</v>
      </c>
    </row>
    <row r="1208" spans="1:2" ht="15.75" customHeight="1" x14ac:dyDescent="0.3">
      <c r="A1208" s="2">
        <v>58428</v>
      </c>
      <c r="B1208" s="2" t="s">
        <v>15846</v>
      </c>
    </row>
    <row r="1209" spans="1:2" ht="15.75" customHeight="1" x14ac:dyDescent="0.3">
      <c r="A1209" s="2">
        <v>58233</v>
      </c>
      <c r="B1209" s="2" t="s">
        <v>15847</v>
      </c>
    </row>
    <row r="1210" spans="1:2" ht="15.75" customHeight="1" x14ac:dyDescent="0.3">
      <c r="A1210" s="2">
        <v>58224</v>
      </c>
      <c r="B1210" s="2" t="s">
        <v>15848</v>
      </c>
    </row>
    <row r="1211" spans="1:2" ht="15.75" customHeight="1" x14ac:dyDescent="0.3">
      <c r="A1211" s="2">
        <v>58151</v>
      </c>
      <c r="B1211" s="2" t="s">
        <v>15849</v>
      </c>
    </row>
    <row r="1212" spans="1:2" ht="15.75" customHeight="1" x14ac:dyDescent="0.3">
      <c r="A1212" s="2">
        <v>58051</v>
      </c>
      <c r="B1212" s="2" t="s">
        <v>15850</v>
      </c>
    </row>
    <row r="1213" spans="1:2" ht="15.75" customHeight="1" x14ac:dyDescent="0.3">
      <c r="A1213" s="2">
        <v>58048</v>
      </c>
      <c r="B1213" s="2" t="s">
        <v>15851</v>
      </c>
    </row>
    <row r="1214" spans="1:2" ht="15.75" customHeight="1" x14ac:dyDescent="0.3">
      <c r="A1214" s="2">
        <v>57943</v>
      </c>
      <c r="B1214" s="2" t="s">
        <v>15852</v>
      </c>
    </row>
    <row r="1215" spans="1:2" ht="15.75" customHeight="1" x14ac:dyDescent="0.3">
      <c r="A1215" s="2">
        <v>57876</v>
      </c>
      <c r="B1215" s="2" t="s">
        <v>15853</v>
      </c>
    </row>
    <row r="1216" spans="1:2" ht="15.75" customHeight="1" x14ac:dyDescent="0.3">
      <c r="A1216" s="2">
        <v>57825</v>
      </c>
      <c r="B1216" s="2" t="s">
        <v>15854</v>
      </c>
    </row>
    <row r="1217" spans="1:2" ht="15.75" customHeight="1" x14ac:dyDescent="0.3">
      <c r="A1217" s="2">
        <v>57800</v>
      </c>
      <c r="B1217" s="2" t="s">
        <v>15855</v>
      </c>
    </row>
    <row r="1218" spans="1:2" ht="15.75" customHeight="1" x14ac:dyDescent="0.3">
      <c r="A1218" s="2">
        <v>57612</v>
      </c>
      <c r="B1218" s="2" t="s">
        <v>15856</v>
      </c>
    </row>
    <row r="1219" spans="1:2" ht="15.75" customHeight="1" x14ac:dyDescent="0.3">
      <c r="A1219" s="2">
        <v>57431</v>
      </c>
      <c r="B1219" s="2" t="s">
        <v>15857</v>
      </c>
    </row>
    <row r="1220" spans="1:2" ht="15.75" customHeight="1" x14ac:dyDescent="0.3">
      <c r="A1220" s="2">
        <v>57294</v>
      </c>
      <c r="B1220" s="2" t="s">
        <v>15858</v>
      </c>
    </row>
    <row r="1221" spans="1:2" ht="15.75" customHeight="1" x14ac:dyDescent="0.3">
      <c r="A1221" s="2">
        <v>57214</v>
      </c>
      <c r="B1221" s="2" t="s">
        <v>15859</v>
      </c>
    </row>
    <row r="1222" spans="1:2" ht="15.75" customHeight="1" x14ac:dyDescent="0.3">
      <c r="A1222" s="2">
        <v>57212</v>
      </c>
      <c r="B1222" s="2" t="s">
        <v>15860</v>
      </c>
    </row>
    <row r="1223" spans="1:2" ht="15.75" customHeight="1" x14ac:dyDescent="0.3">
      <c r="A1223" s="2">
        <v>57201</v>
      </c>
      <c r="B1223" s="2" t="s">
        <v>15861</v>
      </c>
    </row>
    <row r="1224" spans="1:2" ht="15.75" customHeight="1" x14ac:dyDescent="0.3">
      <c r="A1224" s="2">
        <v>57165</v>
      </c>
      <c r="B1224" s="2" t="s">
        <v>15862</v>
      </c>
    </row>
    <row r="1225" spans="1:2" ht="15.75" customHeight="1" x14ac:dyDescent="0.3">
      <c r="A1225" s="2">
        <v>57158</v>
      </c>
      <c r="B1225" s="2" t="s">
        <v>15863</v>
      </c>
    </row>
    <row r="1226" spans="1:2" ht="15.75" customHeight="1" x14ac:dyDescent="0.3">
      <c r="A1226" s="2">
        <v>57157</v>
      </c>
      <c r="B1226" s="2" t="s">
        <v>15864</v>
      </c>
    </row>
    <row r="1227" spans="1:2" ht="15.75" customHeight="1" x14ac:dyDescent="0.3">
      <c r="A1227" s="2">
        <v>57120</v>
      </c>
      <c r="B1227" s="2" t="s">
        <v>15865</v>
      </c>
    </row>
    <row r="1228" spans="1:2" ht="15.75" customHeight="1" x14ac:dyDescent="0.3">
      <c r="A1228" s="2">
        <v>57119</v>
      </c>
      <c r="B1228" s="2" t="s">
        <v>15866</v>
      </c>
    </row>
    <row r="1229" spans="1:2" ht="15.75" customHeight="1" x14ac:dyDescent="0.3">
      <c r="A1229" s="2">
        <v>57089</v>
      </c>
      <c r="B1229" s="2" t="s">
        <v>15867</v>
      </c>
    </row>
    <row r="1230" spans="1:2" ht="15.75" customHeight="1" x14ac:dyDescent="0.3">
      <c r="A1230" s="2">
        <v>57022</v>
      </c>
      <c r="B1230" s="2" t="s">
        <v>15868</v>
      </c>
    </row>
    <row r="1231" spans="1:2" ht="15.75" customHeight="1" x14ac:dyDescent="0.3">
      <c r="A1231" s="2">
        <v>56930</v>
      </c>
      <c r="B1231" s="2" t="s">
        <v>15869</v>
      </c>
    </row>
    <row r="1232" spans="1:2" ht="15.75" customHeight="1" x14ac:dyDescent="0.3">
      <c r="A1232" s="2">
        <v>56715</v>
      </c>
      <c r="B1232" s="2" t="s">
        <v>15870</v>
      </c>
    </row>
    <row r="1233" spans="1:2" ht="15.75" customHeight="1" x14ac:dyDescent="0.3">
      <c r="A1233" s="2">
        <v>56666</v>
      </c>
      <c r="B1233" s="2" t="s">
        <v>15871</v>
      </c>
    </row>
    <row r="1234" spans="1:2" ht="15.75" customHeight="1" x14ac:dyDescent="0.3">
      <c r="A1234" s="2">
        <v>56601</v>
      </c>
      <c r="B1234" s="2" t="s">
        <v>15872</v>
      </c>
    </row>
    <row r="1235" spans="1:2" ht="15.75" customHeight="1" x14ac:dyDescent="0.3">
      <c r="A1235" s="2">
        <v>56491</v>
      </c>
      <c r="B1235" s="2" t="s">
        <v>15873</v>
      </c>
    </row>
    <row r="1236" spans="1:2" ht="15.75" customHeight="1" x14ac:dyDescent="0.3">
      <c r="A1236" s="2">
        <v>56292</v>
      </c>
      <c r="B1236" s="2" t="s">
        <v>15874</v>
      </c>
    </row>
    <row r="1237" spans="1:2" ht="15.75" customHeight="1" x14ac:dyDescent="0.3">
      <c r="A1237" s="2">
        <v>56288</v>
      </c>
      <c r="B1237" s="2" t="s">
        <v>15875</v>
      </c>
    </row>
    <row r="1238" spans="1:2" ht="15.75" customHeight="1" x14ac:dyDescent="0.3">
      <c r="A1238" s="2">
        <v>55903</v>
      </c>
      <c r="B1238" s="2" t="s">
        <v>15876</v>
      </c>
    </row>
    <row r="1239" spans="1:2" ht="15.75" customHeight="1" x14ac:dyDescent="0.3">
      <c r="A1239" s="2">
        <v>55831</v>
      </c>
      <c r="B1239" s="2" t="s">
        <v>15877</v>
      </c>
    </row>
    <row r="1240" spans="1:2" ht="15.75" customHeight="1" x14ac:dyDescent="0.3">
      <c r="A1240" s="2">
        <v>55787</v>
      </c>
      <c r="B1240" s="2" t="s">
        <v>15878</v>
      </c>
    </row>
    <row r="1241" spans="1:2" ht="15.75" customHeight="1" x14ac:dyDescent="0.3">
      <c r="A1241" s="2">
        <v>55779</v>
      </c>
      <c r="B1241" s="2" t="s">
        <v>15879</v>
      </c>
    </row>
    <row r="1242" spans="1:2" ht="15.75" customHeight="1" x14ac:dyDescent="0.3">
      <c r="A1242" s="2">
        <v>55721</v>
      </c>
      <c r="B1242" s="2" t="s">
        <v>15880</v>
      </c>
    </row>
    <row r="1243" spans="1:2" ht="15.75" customHeight="1" x14ac:dyDescent="0.3">
      <c r="A1243" s="2">
        <v>55720</v>
      </c>
      <c r="B1243" s="2" t="s">
        <v>15881</v>
      </c>
    </row>
    <row r="1244" spans="1:2" ht="15.75" customHeight="1" x14ac:dyDescent="0.3">
      <c r="A1244" s="2">
        <v>55616</v>
      </c>
      <c r="B1244" s="2" t="s">
        <v>15882</v>
      </c>
    </row>
    <row r="1245" spans="1:2" ht="15.75" customHeight="1" x14ac:dyDescent="0.3">
      <c r="A1245" s="2">
        <v>55604</v>
      </c>
      <c r="B1245" s="2" t="s">
        <v>15883</v>
      </c>
    </row>
    <row r="1246" spans="1:2" ht="15.75" customHeight="1" x14ac:dyDescent="0.3">
      <c r="A1246" s="2">
        <v>55567</v>
      </c>
      <c r="B1246" s="2" t="s">
        <v>15884</v>
      </c>
    </row>
    <row r="1247" spans="1:2" ht="15.75" customHeight="1" x14ac:dyDescent="0.3">
      <c r="A1247" s="2">
        <v>55561</v>
      </c>
      <c r="B1247" s="2" t="s">
        <v>15885</v>
      </c>
    </row>
    <row r="1248" spans="1:2" ht="15.75" customHeight="1" x14ac:dyDescent="0.3">
      <c r="A1248" s="2">
        <v>55465</v>
      </c>
      <c r="B1248" s="2" t="s">
        <v>15886</v>
      </c>
    </row>
    <row r="1249" spans="1:2" ht="15.75" customHeight="1" x14ac:dyDescent="0.3">
      <c r="A1249" s="2">
        <v>55420</v>
      </c>
      <c r="B1249" s="2" t="s">
        <v>15887</v>
      </c>
    </row>
    <row r="1250" spans="1:2" ht="15.75" customHeight="1" x14ac:dyDescent="0.3">
      <c r="A1250" s="2">
        <v>55347</v>
      </c>
      <c r="B1250" s="2" t="s">
        <v>15888</v>
      </c>
    </row>
    <row r="1251" spans="1:2" ht="15.75" customHeight="1" x14ac:dyDescent="0.3">
      <c r="A1251" s="2">
        <v>55306</v>
      </c>
      <c r="B1251" s="2" t="s">
        <v>15889</v>
      </c>
    </row>
    <row r="1252" spans="1:2" ht="15.75" customHeight="1" x14ac:dyDescent="0.3">
      <c r="A1252" s="2">
        <v>55301</v>
      </c>
      <c r="B1252" s="2" t="s">
        <v>15890</v>
      </c>
    </row>
    <row r="1253" spans="1:2" ht="15.75" customHeight="1" x14ac:dyDescent="0.3">
      <c r="A1253" s="2">
        <v>55180</v>
      </c>
      <c r="B1253" s="2" t="s">
        <v>15891</v>
      </c>
    </row>
    <row r="1254" spans="1:2" ht="15.75" customHeight="1" x14ac:dyDescent="0.3">
      <c r="A1254" s="2">
        <v>55123</v>
      </c>
      <c r="B1254" s="2" t="s">
        <v>15892</v>
      </c>
    </row>
    <row r="1255" spans="1:2" ht="15.75" customHeight="1" x14ac:dyDescent="0.3">
      <c r="A1255" s="2">
        <v>54897</v>
      </c>
      <c r="B1255" s="2" t="s">
        <v>15893</v>
      </c>
    </row>
    <row r="1256" spans="1:2" ht="15.75" customHeight="1" x14ac:dyDescent="0.3">
      <c r="A1256" s="2">
        <v>54702</v>
      </c>
      <c r="B1256" s="2" t="s">
        <v>15894</v>
      </c>
    </row>
    <row r="1257" spans="1:2" ht="15.75" customHeight="1" x14ac:dyDescent="0.3">
      <c r="A1257" s="2">
        <v>54580</v>
      </c>
      <c r="B1257" s="2" t="s">
        <v>15895</v>
      </c>
    </row>
    <row r="1258" spans="1:2" ht="15.75" customHeight="1" x14ac:dyDescent="0.3">
      <c r="A1258" s="2">
        <v>54518</v>
      </c>
      <c r="B1258" s="2" t="s">
        <v>15896</v>
      </c>
    </row>
    <row r="1259" spans="1:2" ht="15.75" customHeight="1" x14ac:dyDescent="0.3">
      <c r="A1259" s="2">
        <v>54138</v>
      </c>
      <c r="B1259" s="2" t="s">
        <v>15897</v>
      </c>
    </row>
    <row r="1260" spans="1:2" ht="15.75" customHeight="1" x14ac:dyDescent="0.3">
      <c r="A1260" s="2">
        <v>54054</v>
      </c>
      <c r="B1260" s="2" t="s">
        <v>15898</v>
      </c>
    </row>
    <row r="1261" spans="1:2" ht="15.75" customHeight="1" x14ac:dyDescent="0.3">
      <c r="A1261" s="2">
        <v>53953</v>
      </c>
      <c r="B1261" s="2" t="s">
        <v>15899</v>
      </c>
    </row>
    <row r="1262" spans="1:2" ht="15.75" customHeight="1" x14ac:dyDescent="0.3">
      <c r="A1262" s="2">
        <v>53862</v>
      </c>
      <c r="B1262" s="2" t="s">
        <v>15900</v>
      </c>
    </row>
    <row r="1263" spans="1:2" ht="15.75" customHeight="1" x14ac:dyDescent="0.3">
      <c r="A1263" s="2">
        <v>53502</v>
      </c>
      <c r="B1263" s="2" t="s">
        <v>15901</v>
      </c>
    </row>
    <row r="1264" spans="1:2" ht="15.75" customHeight="1" x14ac:dyDescent="0.3">
      <c r="A1264" s="2">
        <v>53457</v>
      </c>
      <c r="B1264" s="2" t="s">
        <v>15902</v>
      </c>
    </row>
    <row r="1265" spans="1:2" ht="15.75" customHeight="1" x14ac:dyDescent="0.3">
      <c r="A1265" s="2">
        <v>53256</v>
      </c>
      <c r="B1265" s="2" t="s">
        <v>15903</v>
      </c>
    </row>
    <row r="1266" spans="1:2" ht="15.75" customHeight="1" x14ac:dyDescent="0.3">
      <c r="A1266" s="2">
        <v>53182</v>
      </c>
      <c r="B1266" s="2" t="s">
        <v>15904</v>
      </c>
    </row>
    <row r="1267" spans="1:2" ht="15.75" customHeight="1" x14ac:dyDescent="0.3">
      <c r="A1267" s="2">
        <v>53113</v>
      </c>
      <c r="B1267" s="2" t="s">
        <v>15905</v>
      </c>
    </row>
    <row r="1268" spans="1:2" ht="15.75" customHeight="1" x14ac:dyDescent="0.3">
      <c r="A1268" s="2">
        <v>52790</v>
      </c>
      <c r="B1268" s="2" t="s">
        <v>15906</v>
      </c>
    </row>
    <row r="1269" spans="1:2" ht="15.75" customHeight="1" x14ac:dyDescent="0.3">
      <c r="A1269" s="2">
        <v>52520</v>
      </c>
      <c r="B1269" s="2" t="s">
        <v>15907</v>
      </c>
    </row>
    <row r="1270" spans="1:2" ht="15.75" customHeight="1" x14ac:dyDescent="0.3">
      <c r="A1270" s="2">
        <v>52462</v>
      </c>
      <c r="B1270" s="2" t="s">
        <v>15908</v>
      </c>
    </row>
    <row r="1271" spans="1:2" ht="15.75" customHeight="1" x14ac:dyDescent="0.3">
      <c r="A1271" s="2">
        <v>52451</v>
      </c>
      <c r="B1271" s="2" t="s">
        <v>15909</v>
      </c>
    </row>
    <row r="1272" spans="1:2" ht="15.75" customHeight="1" x14ac:dyDescent="0.3">
      <c r="A1272" s="2">
        <v>52449</v>
      </c>
      <c r="B1272" s="2" t="s">
        <v>15910</v>
      </c>
    </row>
    <row r="1273" spans="1:2" ht="15.75" customHeight="1" x14ac:dyDescent="0.3">
      <c r="A1273" s="2">
        <v>52067</v>
      </c>
      <c r="B1273" s="2" t="s">
        <v>15911</v>
      </c>
    </row>
    <row r="1274" spans="1:2" ht="15.75" customHeight="1" x14ac:dyDescent="0.3">
      <c r="A1274" s="2">
        <v>52032</v>
      </c>
      <c r="B1274" s="2" t="s">
        <v>15912</v>
      </c>
    </row>
    <row r="1275" spans="1:2" ht="15.75" customHeight="1" x14ac:dyDescent="0.3">
      <c r="A1275" s="2">
        <v>52015</v>
      </c>
      <c r="B1275" s="2" t="s">
        <v>15913</v>
      </c>
    </row>
    <row r="1276" spans="1:2" ht="15.75" customHeight="1" x14ac:dyDescent="0.3">
      <c r="A1276" s="2">
        <v>52010</v>
      </c>
      <c r="B1276" s="2" t="s">
        <v>15914</v>
      </c>
    </row>
    <row r="1277" spans="1:2" ht="15.75" customHeight="1" x14ac:dyDescent="0.3">
      <c r="A1277" s="2">
        <v>51995</v>
      </c>
      <c r="B1277" s="2" t="s">
        <v>15915</v>
      </c>
    </row>
    <row r="1278" spans="1:2" ht="15.75" customHeight="1" x14ac:dyDescent="0.3">
      <c r="A1278" s="2">
        <v>51955</v>
      </c>
      <c r="B1278" s="2" t="s">
        <v>15916</v>
      </c>
    </row>
    <row r="1279" spans="1:2" ht="15.75" customHeight="1" x14ac:dyDescent="0.3">
      <c r="A1279" s="2">
        <v>51942</v>
      </c>
      <c r="B1279" s="2" t="s">
        <v>15917</v>
      </c>
    </row>
    <row r="1280" spans="1:2" ht="15.75" customHeight="1" x14ac:dyDescent="0.3">
      <c r="A1280" s="2">
        <v>51828</v>
      </c>
      <c r="B1280" s="2" t="s">
        <v>15918</v>
      </c>
    </row>
    <row r="1281" spans="1:2" ht="15.75" customHeight="1" x14ac:dyDescent="0.3">
      <c r="A1281" s="2">
        <v>51820</v>
      </c>
      <c r="B1281" s="2" t="s">
        <v>15919</v>
      </c>
    </row>
    <row r="1282" spans="1:2" ht="15.75" customHeight="1" x14ac:dyDescent="0.3">
      <c r="A1282" s="2">
        <v>51588</v>
      </c>
      <c r="B1282" s="2" t="s">
        <v>15920</v>
      </c>
    </row>
    <row r="1283" spans="1:2" ht="15.75" customHeight="1" x14ac:dyDescent="0.3">
      <c r="A1283" s="2">
        <v>51540</v>
      </c>
      <c r="B1283" s="2" t="s">
        <v>15921</v>
      </c>
    </row>
    <row r="1284" spans="1:2" ht="15.75" customHeight="1" x14ac:dyDescent="0.3">
      <c r="A1284" s="2">
        <v>51497</v>
      </c>
      <c r="B1284" s="2" t="s">
        <v>15922</v>
      </c>
    </row>
    <row r="1285" spans="1:2" ht="15.75" customHeight="1" x14ac:dyDescent="0.3">
      <c r="A1285" s="2">
        <v>51384</v>
      </c>
      <c r="B1285" s="2" t="s">
        <v>15923</v>
      </c>
    </row>
    <row r="1286" spans="1:2" ht="15.75" customHeight="1" x14ac:dyDescent="0.3">
      <c r="A1286" s="2">
        <v>51162</v>
      </c>
      <c r="B1286" s="2" t="s">
        <v>15924</v>
      </c>
    </row>
    <row r="1287" spans="1:2" ht="15.75" customHeight="1" x14ac:dyDescent="0.3">
      <c r="A1287" s="2">
        <v>51130</v>
      </c>
      <c r="B1287" s="2" t="s">
        <v>15925</v>
      </c>
    </row>
    <row r="1288" spans="1:2" ht="15.75" customHeight="1" x14ac:dyDescent="0.3">
      <c r="A1288" s="2">
        <v>51052</v>
      </c>
      <c r="B1288" s="2" t="s">
        <v>15926</v>
      </c>
    </row>
    <row r="1289" spans="1:2" ht="15.75" customHeight="1" x14ac:dyDescent="0.3">
      <c r="A1289" s="2">
        <v>50942</v>
      </c>
      <c r="B1289" s="2" t="s">
        <v>15927</v>
      </c>
    </row>
    <row r="1290" spans="1:2" ht="15.75" customHeight="1" x14ac:dyDescent="0.3">
      <c r="A1290" s="2">
        <v>50875</v>
      </c>
      <c r="B1290" s="2" t="s">
        <v>15928</v>
      </c>
    </row>
    <row r="1291" spans="1:2" ht="15.75" customHeight="1" x14ac:dyDescent="0.3">
      <c r="A1291" s="2">
        <v>50848</v>
      </c>
      <c r="B1291" s="2" t="s">
        <v>15929</v>
      </c>
    </row>
    <row r="1292" spans="1:2" ht="15.75" customHeight="1" x14ac:dyDescent="0.3">
      <c r="A1292" s="2">
        <v>50839</v>
      </c>
      <c r="B1292" s="2" t="s">
        <v>15930</v>
      </c>
    </row>
    <row r="1293" spans="1:2" ht="15.75" customHeight="1" x14ac:dyDescent="0.3">
      <c r="A1293" s="2">
        <v>50837</v>
      </c>
      <c r="B1293" s="2" t="s">
        <v>15931</v>
      </c>
    </row>
    <row r="1294" spans="1:2" ht="15.75" customHeight="1" x14ac:dyDescent="0.3">
      <c r="A1294" s="2">
        <v>50780</v>
      </c>
      <c r="B1294" s="2" t="s">
        <v>15932</v>
      </c>
    </row>
    <row r="1295" spans="1:2" ht="15.75" customHeight="1" x14ac:dyDescent="0.3">
      <c r="A1295" s="2">
        <v>50725</v>
      </c>
      <c r="B1295" s="2" t="s">
        <v>15933</v>
      </c>
    </row>
    <row r="1296" spans="1:2" ht="15.75" customHeight="1" x14ac:dyDescent="0.3">
      <c r="A1296" s="2">
        <v>50698</v>
      </c>
      <c r="B1296" s="2" t="s">
        <v>15934</v>
      </c>
    </row>
    <row r="1297" spans="1:2" ht="15.75" customHeight="1" x14ac:dyDescent="0.3">
      <c r="A1297" s="2">
        <v>50647</v>
      </c>
      <c r="B1297" s="2" t="s">
        <v>15935</v>
      </c>
    </row>
    <row r="1298" spans="1:2" ht="15.75" customHeight="1" x14ac:dyDescent="0.3">
      <c r="A1298" s="2">
        <v>50646</v>
      </c>
      <c r="B1298" s="2" t="s">
        <v>15936</v>
      </c>
    </row>
    <row r="1299" spans="1:2" ht="15.75" customHeight="1" x14ac:dyDescent="0.3">
      <c r="A1299" s="2">
        <v>50620</v>
      </c>
      <c r="B1299" s="2" t="s">
        <v>15937</v>
      </c>
    </row>
    <row r="1300" spans="1:2" ht="15.75" customHeight="1" x14ac:dyDescent="0.3">
      <c r="A1300" s="2">
        <v>50601</v>
      </c>
      <c r="B1300" s="2" t="s">
        <v>15938</v>
      </c>
    </row>
    <row r="1301" spans="1:2" ht="15.75" customHeight="1" x14ac:dyDescent="0.3">
      <c r="A1301" s="2">
        <v>50546</v>
      </c>
      <c r="B1301" s="2" t="s">
        <v>15939</v>
      </c>
    </row>
    <row r="1302" spans="1:2" ht="15.75" customHeight="1" x14ac:dyDescent="0.3">
      <c r="A1302" s="2">
        <v>50544</v>
      </c>
      <c r="B1302" s="2" t="s">
        <v>15940</v>
      </c>
    </row>
    <row r="1303" spans="1:2" ht="15.75" customHeight="1" x14ac:dyDescent="0.3">
      <c r="A1303" s="2">
        <v>50538</v>
      </c>
      <c r="B1303" s="2" t="s">
        <v>15941</v>
      </c>
    </row>
    <row r="1304" spans="1:2" ht="15.75" customHeight="1" x14ac:dyDescent="0.3">
      <c r="A1304" s="2">
        <v>50497</v>
      </c>
      <c r="B1304" s="2" t="s">
        <v>15942</v>
      </c>
    </row>
    <row r="1305" spans="1:2" ht="15.75" customHeight="1" x14ac:dyDescent="0.3">
      <c r="A1305" s="2">
        <v>50456</v>
      </c>
      <c r="B1305" s="2" t="s">
        <v>15943</v>
      </c>
    </row>
    <row r="1306" spans="1:2" ht="15.75" customHeight="1" x14ac:dyDescent="0.3">
      <c r="A1306" s="2">
        <v>50359</v>
      </c>
      <c r="B1306" s="2" t="s">
        <v>15944</v>
      </c>
    </row>
    <row r="1307" spans="1:2" ht="15.75" customHeight="1" x14ac:dyDescent="0.3">
      <c r="A1307" s="2">
        <v>50357</v>
      </c>
      <c r="B1307" s="2" t="s">
        <v>15945</v>
      </c>
    </row>
    <row r="1308" spans="1:2" ht="15.75" customHeight="1" x14ac:dyDescent="0.3">
      <c r="A1308" s="2">
        <v>50348</v>
      </c>
      <c r="B1308" s="2" t="s">
        <v>15946</v>
      </c>
    </row>
    <row r="1309" spans="1:2" ht="15.75" customHeight="1" x14ac:dyDescent="0.3">
      <c r="A1309" s="2">
        <v>50321</v>
      </c>
      <c r="B1309" s="2" t="s">
        <v>15947</v>
      </c>
    </row>
    <row r="1310" spans="1:2" ht="15.75" customHeight="1" x14ac:dyDescent="0.3">
      <c r="A1310" s="2">
        <v>50135</v>
      </c>
      <c r="B1310" s="2" t="s">
        <v>15948</v>
      </c>
    </row>
    <row r="1311" spans="1:2" ht="15.75" customHeight="1" x14ac:dyDescent="0.3">
      <c r="A1311" s="2">
        <v>50037</v>
      </c>
      <c r="B1311" s="2" t="s">
        <v>15949</v>
      </c>
    </row>
    <row r="1312" spans="1:2" ht="15.75" customHeight="1" x14ac:dyDescent="0.3">
      <c r="A1312" s="2">
        <v>50035</v>
      </c>
      <c r="B1312" s="2" t="s">
        <v>15950</v>
      </c>
    </row>
    <row r="1313" spans="1:2" ht="15.75" customHeight="1" x14ac:dyDescent="0.3">
      <c r="A1313" s="2">
        <v>50014</v>
      </c>
      <c r="B1313" s="2" t="s">
        <v>15951</v>
      </c>
    </row>
    <row r="1314" spans="1:2" ht="15.75" customHeight="1" x14ac:dyDescent="0.3">
      <c r="A1314" s="2">
        <v>49963</v>
      </c>
      <c r="B1314" s="2" t="s">
        <v>15952</v>
      </c>
    </row>
    <row r="1315" spans="1:2" ht="15.75" customHeight="1" x14ac:dyDescent="0.3">
      <c r="A1315" s="2">
        <v>49953</v>
      </c>
      <c r="B1315" s="2" t="s">
        <v>15953</v>
      </c>
    </row>
    <row r="1316" spans="1:2" ht="15.75" customHeight="1" x14ac:dyDescent="0.3">
      <c r="A1316" s="2">
        <v>49951</v>
      </c>
      <c r="B1316" s="2" t="s">
        <v>15954</v>
      </c>
    </row>
    <row r="1317" spans="1:2" ht="15.75" customHeight="1" x14ac:dyDescent="0.3">
      <c r="A1317" s="2">
        <v>49950</v>
      </c>
      <c r="B1317" s="2" t="s">
        <v>15955</v>
      </c>
    </row>
    <row r="1318" spans="1:2" ht="15.75" customHeight="1" x14ac:dyDescent="0.3">
      <c r="A1318" s="2">
        <v>49948</v>
      </c>
      <c r="B1318" s="2" t="s">
        <v>15956</v>
      </c>
    </row>
    <row r="1319" spans="1:2" ht="15.75" customHeight="1" x14ac:dyDescent="0.3">
      <c r="A1319" s="2">
        <v>49852</v>
      </c>
      <c r="B1319" s="2" t="s">
        <v>15957</v>
      </c>
    </row>
    <row r="1320" spans="1:2" ht="15.75" customHeight="1" x14ac:dyDescent="0.3">
      <c r="A1320" s="2">
        <v>49787</v>
      </c>
      <c r="B1320" s="2" t="s">
        <v>15958</v>
      </c>
    </row>
    <row r="1321" spans="1:2" ht="15.75" customHeight="1" x14ac:dyDescent="0.3">
      <c r="A1321" s="2">
        <v>49730</v>
      </c>
      <c r="B1321" s="2" t="s">
        <v>15959</v>
      </c>
    </row>
    <row r="1322" spans="1:2" ht="15.75" customHeight="1" x14ac:dyDescent="0.3">
      <c r="A1322" s="2">
        <v>49538</v>
      </c>
      <c r="B1322" s="2" t="s">
        <v>15960</v>
      </c>
    </row>
    <row r="1323" spans="1:2" ht="15.75" customHeight="1" x14ac:dyDescent="0.3">
      <c r="A1323" s="2">
        <v>49530</v>
      </c>
      <c r="B1323" s="2" t="s">
        <v>15961</v>
      </c>
    </row>
    <row r="1324" spans="1:2" ht="15.75" customHeight="1" x14ac:dyDescent="0.3">
      <c r="A1324" s="2">
        <v>49529</v>
      </c>
      <c r="B1324" s="2" t="s">
        <v>15962</v>
      </c>
    </row>
    <row r="1325" spans="1:2" ht="15.75" customHeight="1" x14ac:dyDescent="0.3">
      <c r="A1325" s="2">
        <v>49527</v>
      </c>
      <c r="B1325" s="2" t="s">
        <v>15963</v>
      </c>
    </row>
    <row r="1326" spans="1:2" ht="15.75" customHeight="1" x14ac:dyDescent="0.3">
      <c r="A1326" s="2">
        <v>49526</v>
      </c>
      <c r="B1326" s="2" t="s">
        <v>15964</v>
      </c>
    </row>
    <row r="1327" spans="1:2" ht="15.75" customHeight="1" x14ac:dyDescent="0.3">
      <c r="A1327" s="2">
        <v>49524</v>
      </c>
      <c r="B1327" s="2" t="s">
        <v>15965</v>
      </c>
    </row>
    <row r="1328" spans="1:2" ht="15.75" customHeight="1" x14ac:dyDescent="0.3">
      <c r="A1328" s="2">
        <v>49521</v>
      </c>
      <c r="B1328" s="2" t="s">
        <v>15966</v>
      </c>
    </row>
    <row r="1329" spans="1:2" ht="15.75" customHeight="1" x14ac:dyDescent="0.3">
      <c r="A1329" s="2">
        <v>49520</v>
      </c>
      <c r="B1329" s="2" t="s">
        <v>15967</v>
      </c>
    </row>
    <row r="1330" spans="1:2" ht="15.75" customHeight="1" x14ac:dyDescent="0.3">
      <c r="A1330" s="2">
        <v>49519</v>
      </c>
      <c r="B1330" s="2" t="s">
        <v>15968</v>
      </c>
    </row>
    <row r="1331" spans="1:2" ht="15.75" customHeight="1" x14ac:dyDescent="0.3">
      <c r="A1331" s="2">
        <v>49517</v>
      </c>
      <c r="B1331" s="2" t="s">
        <v>15969</v>
      </c>
    </row>
    <row r="1332" spans="1:2" ht="15.75" customHeight="1" x14ac:dyDescent="0.3">
      <c r="A1332" s="2">
        <v>49478</v>
      </c>
      <c r="B1332" s="2" t="s">
        <v>15970</v>
      </c>
    </row>
    <row r="1333" spans="1:2" ht="15.75" customHeight="1" x14ac:dyDescent="0.3">
      <c r="A1333" s="2">
        <v>49471</v>
      </c>
      <c r="B1333" s="2" t="s">
        <v>15971</v>
      </c>
    </row>
    <row r="1334" spans="1:2" ht="15.75" customHeight="1" x14ac:dyDescent="0.3">
      <c r="A1334" s="2">
        <v>49444</v>
      </c>
      <c r="B1334" s="2" t="s">
        <v>15972</v>
      </c>
    </row>
    <row r="1335" spans="1:2" ht="15.75" customHeight="1" x14ac:dyDescent="0.3">
      <c r="A1335" s="2">
        <v>49365</v>
      </c>
      <c r="B1335" s="2" t="s">
        <v>15973</v>
      </c>
    </row>
    <row r="1336" spans="1:2" ht="15.75" customHeight="1" x14ac:dyDescent="0.3">
      <c r="A1336" s="2">
        <v>49081</v>
      </c>
      <c r="B1336" s="2" t="s">
        <v>15974</v>
      </c>
    </row>
    <row r="1337" spans="1:2" ht="15.75" customHeight="1" x14ac:dyDescent="0.3">
      <c r="A1337" s="2">
        <v>49051</v>
      </c>
      <c r="B1337" s="2" t="s">
        <v>15975</v>
      </c>
    </row>
    <row r="1338" spans="1:2" ht="15.75" customHeight="1" x14ac:dyDescent="0.3">
      <c r="A1338" s="2">
        <v>49049</v>
      </c>
      <c r="B1338" s="2" t="s">
        <v>15976</v>
      </c>
    </row>
    <row r="1339" spans="1:2" ht="15.75" customHeight="1" x14ac:dyDescent="0.3">
      <c r="A1339" s="2">
        <v>49047</v>
      </c>
      <c r="B1339" s="2" t="s">
        <v>15977</v>
      </c>
    </row>
    <row r="1340" spans="1:2" ht="15.75" customHeight="1" x14ac:dyDescent="0.3">
      <c r="A1340" s="2">
        <v>49040</v>
      </c>
      <c r="B1340" s="2" t="s">
        <v>15978</v>
      </c>
    </row>
    <row r="1341" spans="1:2" ht="15.75" customHeight="1" x14ac:dyDescent="0.3">
      <c r="A1341" s="2">
        <v>49026</v>
      </c>
      <c r="B1341" s="2" t="s">
        <v>15979</v>
      </c>
    </row>
    <row r="1342" spans="1:2" ht="15.75" customHeight="1" x14ac:dyDescent="0.3">
      <c r="A1342" s="2">
        <v>49022</v>
      </c>
      <c r="B1342" s="2" t="s">
        <v>15980</v>
      </c>
    </row>
    <row r="1343" spans="1:2" ht="15.75" customHeight="1" x14ac:dyDescent="0.3">
      <c r="A1343" s="2">
        <v>49021</v>
      </c>
      <c r="B1343" s="2" t="s">
        <v>15981</v>
      </c>
    </row>
    <row r="1344" spans="1:2" ht="15.75" customHeight="1" x14ac:dyDescent="0.3">
      <c r="A1344" s="2">
        <v>49020</v>
      </c>
      <c r="B1344" s="2" t="s">
        <v>15982</v>
      </c>
    </row>
    <row r="1345" spans="1:2" ht="15.75" customHeight="1" x14ac:dyDescent="0.3">
      <c r="A1345" s="2">
        <v>49018</v>
      </c>
      <c r="B1345" s="2" t="s">
        <v>15983</v>
      </c>
    </row>
    <row r="1346" spans="1:2" ht="15.75" customHeight="1" x14ac:dyDescent="0.3">
      <c r="A1346" s="2">
        <v>49017</v>
      </c>
      <c r="B1346" s="2" t="s">
        <v>15984</v>
      </c>
    </row>
    <row r="1347" spans="1:2" ht="15.75" customHeight="1" x14ac:dyDescent="0.3">
      <c r="A1347" s="2">
        <v>49013</v>
      </c>
      <c r="B1347" s="2" t="s">
        <v>15985</v>
      </c>
    </row>
    <row r="1348" spans="1:2" ht="15.75" customHeight="1" x14ac:dyDescent="0.3">
      <c r="A1348" s="2">
        <v>49010</v>
      </c>
      <c r="B1348" s="2" t="s">
        <v>15986</v>
      </c>
    </row>
    <row r="1349" spans="1:2" ht="15.75" customHeight="1" x14ac:dyDescent="0.3">
      <c r="A1349" s="2">
        <v>48988</v>
      </c>
      <c r="B1349" s="2" t="s">
        <v>15987</v>
      </c>
    </row>
    <row r="1350" spans="1:2" ht="15.75" customHeight="1" x14ac:dyDescent="0.3">
      <c r="A1350" s="2">
        <v>48620</v>
      </c>
      <c r="B1350" s="2" t="s">
        <v>15988</v>
      </c>
    </row>
    <row r="1351" spans="1:2" ht="15.75" customHeight="1" x14ac:dyDescent="0.3">
      <c r="A1351" s="2">
        <v>48572</v>
      </c>
      <c r="B1351" s="2" t="s">
        <v>15989</v>
      </c>
    </row>
    <row r="1352" spans="1:2" ht="15.75" customHeight="1" x14ac:dyDescent="0.3">
      <c r="A1352" s="2">
        <v>48463</v>
      </c>
      <c r="B1352" s="2" t="s">
        <v>15990</v>
      </c>
    </row>
    <row r="1353" spans="1:2" ht="15.75" customHeight="1" x14ac:dyDescent="0.3">
      <c r="A1353" s="2">
        <v>48382</v>
      </c>
      <c r="B1353" s="2" t="s">
        <v>15991</v>
      </c>
    </row>
    <row r="1354" spans="1:2" ht="15.75" customHeight="1" x14ac:dyDescent="0.3">
      <c r="A1354" s="2">
        <v>48340</v>
      </c>
      <c r="B1354" s="2" t="s">
        <v>15992</v>
      </c>
    </row>
    <row r="1355" spans="1:2" ht="15.75" customHeight="1" x14ac:dyDescent="0.3">
      <c r="A1355" s="2">
        <v>48309</v>
      </c>
      <c r="B1355" s="2" t="s">
        <v>15993</v>
      </c>
    </row>
    <row r="1356" spans="1:2" ht="15.75" customHeight="1" x14ac:dyDescent="0.3">
      <c r="A1356" s="2">
        <v>48289</v>
      </c>
      <c r="B1356" s="2" t="s">
        <v>15994</v>
      </c>
    </row>
    <row r="1357" spans="1:2" ht="15.75" customHeight="1" x14ac:dyDescent="0.3">
      <c r="A1357" s="2">
        <v>48231</v>
      </c>
      <c r="B1357" s="2" t="s">
        <v>15995</v>
      </c>
    </row>
    <row r="1358" spans="1:2" ht="15.75" customHeight="1" x14ac:dyDescent="0.3">
      <c r="A1358" s="2">
        <v>48217</v>
      </c>
      <c r="B1358" s="2" t="s">
        <v>15996</v>
      </c>
    </row>
    <row r="1359" spans="1:2" ht="15.75" customHeight="1" x14ac:dyDescent="0.3">
      <c r="A1359" s="2">
        <v>48171</v>
      </c>
      <c r="B1359" s="2" t="s">
        <v>15997</v>
      </c>
    </row>
    <row r="1360" spans="1:2" ht="15.75" customHeight="1" x14ac:dyDescent="0.3">
      <c r="A1360" s="2">
        <v>48138</v>
      </c>
      <c r="B1360" s="2" t="s">
        <v>15998</v>
      </c>
    </row>
    <row r="1361" spans="1:2" ht="15.75" customHeight="1" x14ac:dyDescent="0.3">
      <c r="A1361" s="2">
        <v>48035</v>
      </c>
      <c r="B1361" s="2" t="s">
        <v>15999</v>
      </c>
    </row>
    <row r="1362" spans="1:2" ht="15.75" customHeight="1" x14ac:dyDescent="0.3">
      <c r="A1362" s="2">
        <v>48034</v>
      </c>
      <c r="B1362" s="2" t="s">
        <v>16000</v>
      </c>
    </row>
    <row r="1363" spans="1:2" ht="15.75" customHeight="1" x14ac:dyDescent="0.3">
      <c r="A1363" s="2">
        <v>47964</v>
      </c>
      <c r="B1363" s="2" t="s">
        <v>16001</v>
      </c>
    </row>
    <row r="1364" spans="1:2" ht="15.75" customHeight="1" x14ac:dyDescent="0.3">
      <c r="A1364" s="2">
        <v>47941</v>
      </c>
      <c r="B1364" s="2" t="s">
        <v>16002</v>
      </c>
    </row>
    <row r="1365" spans="1:2" ht="15.75" customHeight="1" x14ac:dyDescent="0.3">
      <c r="A1365" s="2">
        <v>47933</v>
      </c>
      <c r="B1365" s="2" t="s">
        <v>16003</v>
      </c>
    </row>
    <row r="1366" spans="1:2" ht="15.75" customHeight="1" x14ac:dyDescent="0.3">
      <c r="A1366" s="2">
        <v>47890</v>
      </c>
      <c r="B1366" s="2" t="s">
        <v>16004</v>
      </c>
    </row>
    <row r="1367" spans="1:2" ht="15.75" customHeight="1" x14ac:dyDescent="0.3">
      <c r="A1367" s="2">
        <v>47889</v>
      </c>
      <c r="B1367" s="2" t="s">
        <v>16005</v>
      </c>
    </row>
    <row r="1368" spans="1:2" ht="15.75" customHeight="1" x14ac:dyDescent="0.3">
      <c r="A1368" s="2">
        <v>47816</v>
      </c>
      <c r="B1368" s="2" t="s">
        <v>16006</v>
      </c>
    </row>
    <row r="1369" spans="1:2" ht="15.75" customHeight="1" x14ac:dyDescent="0.3">
      <c r="A1369" s="2">
        <v>47692</v>
      </c>
      <c r="B1369" s="2" t="s">
        <v>16007</v>
      </c>
    </row>
    <row r="1370" spans="1:2" ht="15.75" customHeight="1" x14ac:dyDescent="0.3">
      <c r="A1370" s="2">
        <v>47686</v>
      </c>
      <c r="B1370" s="2" t="s">
        <v>16008</v>
      </c>
    </row>
    <row r="1371" spans="1:2" ht="15.75" customHeight="1" x14ac:dyDescent="0.3">
      <c r="A1371" s="2">
        <v>47607</v>
      </c>
      <c r="B1371" s="2" t="s">
        <v>16009</v>
      </c>
    </row>
    <row r="1372" spans="1:2" ht="15.75" customHeight="1" x14ac:dyDescent="0.3">
      <c r="A1372" s="2">
        <v>47546</v>
      </c>
      <c r="B1372" s="2" t="s">
        <v>16010</v>
      </c>
    </row>
    <row r="1373" spans="1:2" ht="15.75" customHeight="1" x14ac:dyDescent="0.3">
      <c r="A1373" s="2">
        <v>47534</v>
      </c>
      <c r="B1373" s="2" t="s">
        <v>16011</v>
      </c>
    </row>
    <row r="1374" spans="1:2" ht="15.75" customHeight="1" x14ac:dyDescent="0.3">
      <c r="A1374" s="2">
        <v>47502</v>
      </c>
      <c r="B1374" s="2" t="s">
        <v>16012</v>
      </c>
    </row>
    <row r="1375" spans="1:2" ht="15.75" customHeight="1" x14ac:dyDescent="0.3">
      <c r="A1375" s="2">
        <v>47452</v>
      </c>
      <c r="B1375" s="2" t="s">
        <v>16013</v>
      </c>
    </row>
    <row r="1376" spans="1:2" ht="15.75" customHeight="1" x14ac:dyDescent="0.3">
      <c r="A1376" s="2">
        <v>47327</v>
      </c>
      <c r="B1376" s="2" t="s">
        <v>16014</v>
      </c>
    </row>
    <row r="1377" spans="1:2" ht="15.75" customHeight="1" x14ac:dyDescent="0.3">
      <c r="A1377" s="2">
        <v>47088</v>
      </c>
      <c r="B1377" s="2" t="s">
        <v>16015</v>
      </c>
    </row>
    <row r="1378" spans="1:2" ht="15.75" customHeight="1" x14ac:dyDescent="0.3">
      <c r="A1378" s="2">
        <v>46989</v>
      </c>
      <c r="B1378" s="2" t="s">
        <v>16016</v>
      </c>
    </row>
    <row r="1379" spans="1:2" ht="15.75" customHeight="1" x14ac:dyDescent="0.3">
      <c r="A1379" s="2">
        <v>46889</v>
      </c>
      <c r="B1379" s="2" t="s">
        <v>16017</v>
      </c>
    </row>
    <row r="1380" spans="1:2" ht="15.75" customHeight="1" x14ac:dyDescent="0.3">
      <c r="A1380" s="2">
        <v>46849</v>
      </c>
      <c r="B1380" s="2" t="s">
        <v>16018</v>
      </c>
    </row>
    <row r="1381" spans="1:2" ht="15.75" customHeight="1" x14ac:dyDescent="0.3">
      <c r="A1381" s="2">
        <v>46838</v>
      </c>
      <c r="B1381" s="2" t="s">
        <v>16019</v>
      </c>
    </row>
    <row r="1382" spans="1:2" ht="15.75" customHeight="1" x14ac:dyDescent="0.3">
      <c r="A1382" s="2">
        <v>46829</v>
      </c>
      <c r="B1382" s="2" t="s">
        <v>16020</v>
      </c>
    </row>
    <row r="1383" spans="1:2" ht="15.75" customHeight="1" x14ac:dyDescent="0.3">
      <c r="A1383" s="2">
        <v>46738</v>
      </c>
      <c r="B1383" s="2" t="s">
        <v>16021</v>
      </c>
    </row>
    <row r="1384" spans="1:2" ht="15.75" customHeight="1" x14ac:dyDescent="0.3">
      <c r="A1384" s="2">
        <v>46729</v>
      </c>
      <c r="B1384" s="2" t="s">
        <v>16022</v>
      </c>
    </row>
    <row r="1385" spans="1:2" ht="15.75" customHeight="1" x14ac:dyDescent="0.3">
      <c r="A1385" s="2">
        <v>46727</v>
      </c>
      <c r="B1385" s="2" t="s">
        <v>16023</v>
      </c>
    </row>
    <row r="1386" spans="1:2" ht="15.75" customHeight="1" x14ac:dyDescent="0.3">
      <c r="A1386" s="2">
        <v>46705</v>
      </c>
      <c r="B1386" s="2" t="s">
        <v>16024</v>
      </c>
    </row>
    <row r="1387" spans="1:2" ht="15.75" customHeight="1" x14ac:dyDescent="0.3">
      <c r="A1387" s="2">
        <v>46529</v>
      </c>
      <c r="B1387" s="2" t="s">
        <v>16025</v>
      </c>
    </row>
    <row r="1388" spans="1:2" ht="15.75" customHeight="1" x14ac:dyDescent="0.3">
      <c r="A1388" s="2">
        <v>46528</v>
      </c>
      <c r="B1388" s="2" t="s">
        <v>16026</v>
      </c>
    </row>
    <row r="1389" spans="1:2" ht="15.75" customHeight="1" x14ac:dyDescent="0.3">
      <c r="A1389" s="2">
        <v>46503</v>
      </c>
      <c r="B1389" s="2" t="s">
        <v>16027</v>
      </c>
    </row>
    <row r="1390" spans="1:2" ht="15.75" customHeight="1" x14ac:dyDescent="0.3">
      <c r="A1390" s="2">
        <v>46435</v>
      </c>
      <c r="B1390" s="2" t="s">
        <v>16028</v>
      </c>
    </row>
    <row r="1391" spans="1:2" ht="15.75" customHeight="1" x14ac:dyDescent="0.3">
      <c r="A1391" s="2">
        <v>46420</v>
      </c>
      <c r="B1391" s="2" t="s">
        <v>16029</v>
      </c>
    </row>
    <row r="1392" spans="1:2" ht="15.75" customHeight="1" x14ac:dyDescent="0.3">
      <c r="A1392" s="2">
        <v>46415</v>
      </c>
      <c r="B1392" s="2" t="s">
        <v>16030</v>
      </c>
    </row>
    <row r="1393" spans="1:2" ht="15.75" customHeight="1" x14ac:dyDescent="0.3">
      <c r="A1393" s="2">
        <v>46332</v>
      </c>
      <c r="B1393" s="2" t="s">
        <v>16031</v>
      </c>
    </row>
    <row r="1394" spans="1:2" ht="15.75" customHeight="1" x14ac:dyDescent="0.3">
      <c r="A1394" s="2">
        <v>46261</v>
      </c>
      <c r="B1394" s="2" t="s">
        <v>16032</v>
      </c>
    </row>
    <row r="1395" spans="1:2" ht="15.75" customHeight="1" x14ac:dyDescent="0.3">
      <c r="A1395" s="2">
        <v>46256</v>
      </c>
      <c r="B1395" s="2" t="s">
        <v>16033</v>
      </c>
    </row>
    <row r="1396" spans="1:2" ht="15.75" customHeight="1" x14ac:dyDescent="0.3">
      <c r="A1396" s="2">
        <v>46252</v>
      </c>
      <c r="B1396" s="2" t="s">
        <v>16034</v>
      </c>
    </row>
    <row r="1397" spans="1:2" ht="15.75" customHeight="1" x14ac:dyDescent="0.3">
      <c r="A1397" s="2">
        <v>46195</v>
      </c>
      <c r="B1397" s="2" t="s">
        <v>16035</v>
      </c>
    </row>
    <row r="1398" spans="1:2" ht="15.75" customHeight="1" x14ac:dyDescent="0.3">
      <c r="A1398" s="2">
        <v>46146</v>
      </c>
      <c r="B1398" s="2" t="s">
        <v>16036</v>
      </c>
    </row>
    <row r="1399" spans="1:2" ht="15.75" customHeight="1" x14ac:dyDescent="0.3">
      <c r="A1399" s="2">
        <v>46138</v>
      </c>
      <c r="B1399" s="2" t="s">
        <v>16037</v>
      </c>
    </row>
    <row r="1400" spans="1:2" ht="15.75" customHeight="1" x14ac:dyDescent="0.3">
      <c r="A1400" s="2">
        <v>45958</v>
      </c>
      <c r="B1400" s="2" t="s">
        <v>16038</v>
      </c>
    </row>
    <row r="1401" spans="1:2" ht="15.75" customHeight="1" x14ac:dyDescent="0.3">
      <c r="A1401" s="2">
        <v>45881</v>
      </c>
      <c r="B1401" s="2" t="s">
        <v>16039</v>
      </c>
    </row>
    <row r="1402" spans="1:2" ht="15.75" customHeight="1" x14ac:dyDescent="0.3">
      <c r="A1402" s="2">
        <v>45791</v>
      </c>
      <c r="B1402" s="2" t="s">
        <v>16040</v>
      </c>
    </row>
    <row r="1403" spans="1:2" ht="15.75" customHeight="1" x14ac:dyDescent="0.3">
      <c r="A1403" s="2">
        <v>45767</v>
      </c>
      <c r="B1403" s="2" t="s">
        <v>16041</v>
      </c>
    </row>
    <row r="1404" spans="1:2" ht="15.75" customHeight="1" x14ac:dyDescent="0.3">
      <c r="A1404" s="2">
        <v>45658</v>
      </c>
      <c r="B1404" s="2" t="s">
        <v>16042</v>
      </c>
    </row>
    <row r="1405" spans="1:2" ht="15.75" customHeight="1" x14ac:dyDescent="0.3">
      <c r="A1405" s="2">
        <v>45650</v>
      </c>
      <c r="B1405" s="2" t="s">
        <v>16043</v>
      </c>
    </row>
    <row r="1406" spans="1:2" ht="15.75" customHeight="1" x14ac:dyDescent="0.3">
      <c r="A1406" s="2">
        <v>45649</v>
      </c>
      <c r="B1406" s="2" t="s">
        <v>16044</v>
      </c>
    </row>
    <row r="1407" spans="1:2" ht="15.75" customHeight="1" x14ac:dyDescent="0.3">
      <c r="A1407" s="2">
        <v>45612</v>
      </c>
      <c r="B1407" s="2" t="s">
        <v>16045</v>
      </c>
    </row>
    <row r="1408" spans="1:2" ht="15.75" customHeight="1" x14ac:dyDescent="0.3">
      <c r="A1408" s="2">
        <v>45610</v>
      </c>
      <c r="B1408" s="2" t="s">
        <v>16046</v>
      </c>
    </row>
    <row r="1409" spans="1:2" ht="15.75" customHeight="1" x14ac:dyDescent="0.3">
      <c r="A1409" s="2">
        <v>45380</v>
      </c>
      <c r="B1409" s="2" t="s">
        <v>16047</v>
      </c>
    </row>
    <row r="1410" spans="1:2" ht="15.75" customHeight="1" x14ac:dyDescent="0.3">
      <c r="A1410" s="2">
        <v>45324</v>
      </c>
      <c r="B1410" s="2" t="s">
        <v>16048</v>
      </c>
    </row>
    <row r="1411" spans="1:2" ht="15.75" customHeight="1" x14ac:dyDescent="0.3">
      <c r="A1411" s="2">
        <v>45317</v>
      </c>
      <c r="B1411" s="2" t="s">
        <v>16049</v>
      </c>
    </row>
    <row r="1412" spans="1:2" ht="15.75" customHeight="1" x14ac:dyDescent="0.3">
      <c r="A1412" s="2">
        <v>45272</v>
      </c>
      <c r="B1412" s="2" t="s">
        <v>16050</v>
      </c>
    </row>
    <row r="1413" spans="1:2" ht="15.75" customHeight="1" x14ac:dyDescent="0.3">
      <c r="A1413" s="2">
        <v>45269</v>
      </c>
      <c r="B1413" s="2" t="s">
        <v>16051</v>
      </c>
    </row>
    <row r="1414" spans="1:2" ht="15.75" customHeight="1" x14ac:dyDescent="0.3">
      <c r="A1414" s="2">
        <v>45243</v>
      </c>
      <c r="B1414" s="2" t="s">
        <v>16052</v>
      </c>
    </row>
    <row r="1415" spans="1:2" ht="15.75" customHeight="1" x14ac:dyDescent="0.3">
      <c r="A1415" s="2">
        <v>45226</v>
      </c>
      <c r="B1415" s="2" t="s">
        <v>16053</v>
      </c>
    </row>
    <row r="1416" spans="1:2" ht="15.75" customHeight="1" x14ac:dyDescent="0.3">
      <c r="A1416" s="2">
        <v>45153</v>
      </c>
      <c r="B1416" s="2" t="s">
        <v>16054</v>
      </c>
    </row>
    <row r="1417" spans="1:2" ht="15.75" customHeight="1" x14ac:dyDescent="0.3">
      <c r="A1417" s="2">
        <v>45145</v>
      </c>
      <c r="B1417" s="2" t="s">
        <v>16055</v>
      </c>
    </row>
    <row r="1418" spans="1:2" ht="15.75" customHeight="1" x14ac:dyDescent="0.3">
      <c r="A1418" s="2">
        <v>45138</v>
      </c>
      <c r="B1418" s="2" t="s">
        <v>16056</v>
      </c>
    </row>
    <row r="1419" spans="1:2" ht="15.75" customHeight="1" x14ac:dyDescent="0.3">
      <c r="A1419" s="2">
        <v>45132</v>
      </c>
      <c r="B1419" s="2" t="s">
        <v>16057</v>
      </c>
    </row>
    <row r="1420" spans="1:2" ht="15.75" customHeight="1" x14ac:dyDescent="0.3">
      <c r="A1420" s="2">
        <v>45054</v>
      </c>
      <c r="B1420" s="2" t="s">
        <v>16058</v>
      </c>
    </row>
    <row r="1421" spans="1:2" ht="15.75" customHeight="1" x14ac:dyDescent="0.3">
      <c r="A1421" s="2">
        <v>44990</v>
      </c>
      <c r="B1421" s="2" t="s">
        <v>16059</v>
      </c>
    </row>
    <row r="1422" spans="1:2" ht="15.75" customHeight="1" x14ac:dyDescent="0.3">
      <c r="A1422" s="2">
        <v>44945</v>
      </c>
      <c r="B1422" s="2" t="s">
        <v>16060</v>
      </c>
    </row>
    <row r="1423" spans="1:2" ht="15.75" customHeight="1" x14ac:dyDescent="0.3">
      <c r="A1423" s="2">
        <v>44944</v>
      </c>
      <c r="B1423" s="2" t="s">
        <v>16061</v>
      </c>
    </row>
    <row r="1424" spans="1:2" ht="15.75" customHeight="1" x14ac:dyDescent="0.3">
      <c r="A1424" s="2">
        <v>44943</v>
      </c>
      <c r="B1424" s="2" t="s">
        <v>16062</v>
      </c>
    </row>
    <row r="1425" spans="1:2" ht="15.75" customHeight="1" x14ac:dyDescent="0.3">
      <c r="A1425" s="2">
        <v>44912</v>
      </c>
      <c r="B1425" s="2" t="s">
        <v>16063</v>
      </c>
    </row>
    <row r="1426" spans="1:2" ht="15.75" customHeight="1" x14ac:dyDescent="0.3">
      <c r="A1426" s="2">
        <v>44896</v>
      </c>
      <c r="B1426" s="2" t="s">
        <v>16064</v>
      </c>
    </row>
    <row r="1427" spans="1:2" ht="15.75" customHeight="1" x14ac:dyDescent="0.3">
      <c r="A1427" s="2">
        <v>44865</v>
      </c>
      <c r="B1427" s="2" t="s">
        <v>16065</v>
      </c>
    </row>
    <row r="1428" spans="1:2" ht="15.75" customHeight="1" x14ac:dyDescent="0.3">
      <c r="A1428" s="2">
        <v>44857</v>
      </c>
      <c r="B1428" s="2" t="s">
        <v>16066</v>
      </c>
    </row>
    <row r="1429" spans="1:2" ht="15.75" customHeight="1" x14ac:dyDescent="0.3">
      <c r="A1429" s="2">
        <v>44853</v>
      </c>
      <c r="B1429" s="2" t="s">
        <v>16067</v>
      </c>
    </row>
    <row r="1430" spans="1:2" ht="15.75" customHeight="1" x14ac:dyDescent="0.3">
      <c r="A1430" s="2">
        <v>44835</v>
      </c>
      <c r="B1430" s="2" t="s">
        <v>16068</v>
      </c>
    </row>
    <row r="1431" spans="1:2" ht="15.75" customHeight="1" x14ac:dyDescent="0.3">
      <c r="A1431" s="2">
        <v>44833</v>
      </c>
      <c r="B1431" s="2" t="s">
        <v>16069</v>
      </c>
    </row>
    <row r="1432" spans="1:2" ht="15.75" customHeight="1" x14ac:dyDescent="0.3">
      <c r="A1432" s="2">
        <v>44826</v>
      </c>
      <c r="B1432" s="2" t="s">
        <v>16070</v>
      </c>
    </row>
    <row r="1433" spans="1:2" ht="15.75" customHeight="1" x14ac:dyDescent="0.3">
      <c r="A1433" s="2">
        <v>44770</v>
      </c>
      <c r="B1433" s="2" t="s">
        <v>16071</v>
      </c>
    </row>
    <row r="1434" spans="1:2" ht="15.75" customHeight="1" x14ac:dyDescent="0.3">
      <c r="A1434" s="2">
        <v>44754</v>
      </c>
      <c r="B1434" s="2" t="s">
        <v>16072</v>
      </c>
    </row>
    <row r="1435" spans="1:2" ht="15.75" customHeight="1" x14ac:dyDescent="0.3">
      <c r="A1435" s="2">
        <v>44718</v>
      </c>
      <c r="B1435" s="2" t="s">
        <v>16073</v>
      </c>
    </row>
    <row r="1436" spans="1:2" ht="15.75" customHeight="1" x14ac:dyDescent="0.3">
      <c r="A1436" s="2">
        <v>44639</v>
      </c>
      <c r="B1436" s="2" t="s">
        <v>16074</v>
      </c>
    </row>
    <row r="1437" spans="1:2" ht="15.75" customHeight="1" x14ac:dyDescent="0.3">
      <c r="A1437" s="2">
        <v>44638</v>
      </c>
      <c r="B1437" s="2" t="s">
        <v>16075</v>
      </c>
    </row>
    <row r="1438" spans="1:2" ht="15.75" customHeight="1" x14ac:dyDescent="0.3">
      <c r="A1438" s="2">
        <v>44634</v>
      </c>
      <c r="B1438" s="2" t="s">
        <v>16076</v>
      </c>
    </row>
    <row r="1439" spans="1:2" ht="15.75" customHeight="1" x14ac:dyDescent="0.3">
      <c r="A1439" s="2">
        <v>44603</v>
      </c>
      <c r="B1439" s="2" t="s">
        <v>16077</v>
      </c>
    </row>
    <row r="1440" spans="1:2" ht="15.75" customHeight="1" x14ac:dyDescent="0.3">
      <c r="A1440" s="2">
        <v>44594</v>
      </c>
      <c r="B1440" s="2" t="s">
        <v>16078</v>
      </c>
    </row>
    <row r="1441" spans="1:2" ht="15.75" customHeight="1" x14ac:dyDescent="0.3">
      <c r="A1441" s="2">
        <v>44564</v>
      </c>
      <c r="B1441" s="2" t="s">
        <v>16079</v>
      </c>
    </row>
    <row r="1442" spans="1:2" ht="15.75" customHeight="1" x14ac:dyDescent="0.3">
      <c r="A1442" s="2">
        <v>44562</v>
      </c>
      <c r="B1442" s="2" t="s">
        <v>16080</v>
      </c>
    </row>
    <row r="1443" spans="1:2" ht="15.75" customHeight="1" x14ac:dyDescent="0.3">
      <c r="A1443" s="2">
        <v>44555</v>
      </c>
      <c r="B1443" s="2" t="s">
        <v>16081</v>
      </c>
    </row>
    <row r="1444" spans="1:2" ht="15.75" customHeight="1" x14ac:dyDescent="0.3">
      <c r="A1444" s="2">
        <v>44490</v>
      </c>
      <c r="B1444" s="2" t="s">
        <v>16082</v>
      </c>
    </row>
    <row r="1445" spans="1:2" ht="15.75" customHeight="1" x14ac:dyDescent="0.3">
      <c r="A1445" s="2">
        <v>44413</v>
      </c>
      <c r="B1445" s="2" t="s">
        <v>16083</v>
      </c>
    </row>
    <row r="1446" spans="1:2" ht="15.75" customHeight="1" x14ac:dyDescent="0.3">
      <c r="A1446" s="2">
        <v>44264</v>
      </c>
      <c r="B1446" s="2" t="s">
        <v>16084</v>
      </c>
    </row>
    <row r="1447" spans="1:2" ht="15.75" customHeight="1" x14ac:dyDescent="0.3">
      <c r="A1447" s="2">
        <v>44260</v>
      </c>
      <c r="B1447" s="2" t="s">
        <v>16085</v>
      </c>
    </row>
    <row r="1448" spans="1:2" ht="15.75" customHeight="1" x14ac:dyDescent="0.3">
      <c r="A1448" s="2">
        <v>44214</v>
      </c>
      <c r="B1448" s="2" t="s">
        <v>16086</v>
      </c>
    </row>
    <row r="1449" spans="1:2" ht="15.75" customHeight="1" x14ac:dyDescent="0.3">
      <c r="A1449" s="2">
        <v>44147</v>
      </c>
      <c r="B1449" s="2" t="s">
        <v>16087</v>
      </c>
    </row>
    <row r="1450" spans="1:2" ht="15.75" customHeight="1" x14ac:dyDescent="0.3">
      <c r="A1450" s="2">
        <v>44115</v>
      </c>
      <c r="B1450" s="2" t="s">
        <v>16088</v>
      </c>
    </row>
    <row r="1451" spans="1:2" ht="15.75" customHeight="1" x14ac:dyDescent="0.3">
      <c r="A1451" s="2">
        <v>44113</v>
      </c>
      <c r="B1451" s="2" t="s">
        <v>16089</v>
      </c>
    </row>
    <row r="1452" spans="1:2" ht="15.75" customHeight="1" x14ac:dyDescent="0.3">
      <c r="A1452" s="2">
        <v>44092</v>
      </c>
      <c r="B1452" s="2" t="s">
        <v>16090</v>
      </c>
    </row>
    <row r="1453" spans="1:2" ht="15.75" customHeight="1" x14ac:dyDescent="0.3">
      <c r="A1453" s="2">
        <v>44048</v>
      </c>
      <c r="B1453" s="2" t="s">
        <v>16091</v>
      </c>
    </row>
    <row r="1454" spans="1:2" ht="15.75" customHeight="1" x14ac:dyDescent="0.3">
      <c r="A1454" s="2">
        <v>44040</v>
      </c>
      <c r="B1454" s="2" t="s">
        <v>16092</v>
      </c>
    </row>
    <row r="1455" spans="1:2" ht="15.75" customHeight="1" x14ac:dyDescent="0.3">
      <c r="A1455" s="2">
        <v>44009</v>
      </c>
      <c r="B1455" s="2" t="s">
        <v>16093</v>
      </c>
    </row>
    <row r="1456" spans="1:2" ht="15.75" customHeight="1" x14ac:dyDescent="0.3">
      <c r="A1456" s="2">
        <v>43959</v>
      </c>
      <c r="B1456" s="2" t="s">
        <v>16094</v>
      </c>
    </row>
    <row r="1457" spans="1:2" ht="15.75" customHeight="1" x14ac:dyDescent="0.3">
      <c r="A1457" s="2">
        <v>43949</v>
      </c>
      <c r="B1457" s="2" t="s">
        <v>16095</v>
      </c>
    </row>
    <row r="1458" spans="1:2" ht="15.75" customHeight="1" x14ac:dyDescent="0.3">
      <c r="A1458" s="2">
        <v>43947</v>
      </c>
      <c r="B1458" s="2" t="s">
        <v>16096</v>
      </c>
    </row>
    <row r="1459" spans="1:2" ht="15.75" customHeight="1" x14ac:dyDescent="0.3">
      <c r="A1459" s="2">
        <v>43942</v>
      </c>
      <c r="B1459" s="2" t="s">
        <v>16097</v>
      </c>
    </row>
    <row r="1460" spans="1:2" ht="15.75" customHeight="1" x14ac:dyDescent="0.3">
      <c r="A1460" s="2">
        <v>43935</v>
      </c>
      <c r="B1460" s="2" t="s">
        <v>16098</v>
      </c>
    </row>
    <row r="1461" spans="1:2" ht="15.75" customHeight="1" x14ac:dyDescent="0.3">
      <c r="A1461" s="2">
        <v>43933</v>
      </c>
      <c r="B1461" s="2" t="s">
        <v>16099</v>
      </c>
    </row>
    <row r="1462" spans="1:2" ht="15.75" customHeight="1" x14ac:dyDescent="0.3">
      <c r="A1462" s="2">
        <v>43931</v>
      </c>
      <c r="B1462" s="2" t="s">
        <v>16100</v>
      </c>
    </row>
    <row r="1463" spans="1:2" ht="15.75" customHeight="1" x14ac:dyDescent="0.3">
      <c r="A1463" s="2">
        <v>43923</v>
      </c>
      <c r="B1463" s="2" t="s">
        <v>16101</v>
      </c>
    </row>
    <row r="1464" spans="1:2" ht="15.75" customHeight="1" x14ac:dyDescent="0.3">
      <c r="A1464" s="2">
        <v>43884</v>
      </c>
      <c r="B1464" s="2" t="s">
        <v>16102</v>
      </c>
    </row>
    <row r="1465" spans="1:2" ht="15.75" customHeight="1" x14ac:dyDescent="0.3">
      <c r="A1465" s="2">
        <v>43867</v>
      </c>
      <c r="B1465" s="2" t="s">
        <v>16103</v>
      </c>
    </row>
    <row r="1466" spans="1:2" ht="15.75" customHeight="1" x14ac:dyDescent="0.3">
      <c r="A1466" s="2">
        <v>43839</v>
      </c>
      <c r="B1466" s="2" t="s">
        <v>16104</v>
      </c>
    </row>
    <row r="1467" spans="1:2" ht="15.75" customHeight="1" x14ac:dyDescent="0.3">
      <c r="A1467" s="2">
        <v>43743</v>
      </c>
      <c r="B1467" s="2" t="s">
        <v>16105</v>
      </c>
    </row>
    <row r="1468" spans="1:2" ht="15.75" customHeight="1" x14ac:dyDescent="0.3">
      <c r="A1468" s="2">
        <v>43653</v>
      </c>
      <c r="B1468" s="2" t="s">
        <v>16106</v>
      </c>
    </row>
    <row r="1469" spans="1:2" ht="15.75" customHeight="1" x14ac:dyDescent="0.3">
      <c r="A1469" s="2">
        <v>43630</v>
      </c>
      <c r="B1469" s="2" t="s">
        <v>16107</v>
      </c>
    </row>
    <row r="1470" spans="1:2" ht="15.75" customHeight="1" x14ac:dyDescent="0.3">
      <c r="A1470" s="2">
        <v>43610</v>
      </c>
      <c r="B1470" s="2" t="s">
        <v>16108</v>
      </c>
    </row>
    <row r="1471" spans="1:2" ht="15.75" customHeight="1" x14ac:dyDescent="0.3">
      <c r="A1471" s="2">
        <v>43595</v>
      </c>
      <c r="B1471" s="2" t="s">
        <v>16109</v>
      </c>
    </row>
    <row r="1472" spans="1:2" ht="15.75" customHeight="1" x14ac:dyDescent="0.3">
      <c r="A1472" s="2">
        <v>43593</v>
      </c>
      <c r="B1472" s="2" t="s">
        <v>16110</v>
      </c>
    </row>
    <row r="1473" spans="1:2" ht="15.75" customHeight="1" x14ac:dyDescent="0.3">
      <c r="A1473" s="2">
        <v>43546</v>
      </c>
      <c r="B1473" s="2" t="s">
        <v>16111</v>
      </c>
    </row>
    <row r="1474" spans="1:2" ht="15.75" customHeight="1" x14ac:dyDescent="0.3">
      <c r="A1474" s="2">
        <v>43539</v>
      </c>
      <c r="B1474" s="2" t="s">
        <v>16112</v>
      </c>
    </row>
    <row r="1475" spans="1:2" ht="15.75" customHeight="1" x14ac:dyDescent="0.3">
      <c r="A1475" s="2">
        <v>43434</v>
      </c>
      <c r="B1475" s="2" t="s">
        <v>16113</v>
      </c>
    </row>
    <row r="1476" spans="1:2" ht="15.75" customHeight="1" x14ac:dyDescent="0.3">
      <c r="A1476" s="2">
        <v>43418</v>
      </c>
      <c r="B1476" s="2" t="s">
        <v>16114</v>
      </c>
    </row>
    <row r="1477" spans="1:2" ht="15.75" customHeight="1" x14ac:dyDescent="0.3">
      <c r="A1477" s="2">
        <v>43347</v>
      </c>
      <c r="B1477" s="2" t="s">
        <v>16115</v>
      </c>
    </row>
    <row r="1478" spans="1:2" ht="15.75" customHeight="1" x14ac:dyDescent="0.3">
      <c r="A1478" s="2">
        <v>43306</v>
      </c>
      <c r="B1478" s="2" t="s">
        <v>16116</v>
      </c>
    </row>
    <row r="1479" spans="1:2" ht="15.75" customHeight="1" x14ac:dyDescent="0.3">
      <c r="A1479" s="2">
        <v>43266</v>
      </c>
      <c r="B1479" s="2" t="s">
        <v>16117</v>
      </c>
    </row>
    <row r="1480" spans="1:2" ht="15.75" customHeight="1" x14ac:dyDescent="0.3">
      <c r="A1480" s="2">
        <v>43213</v>
      </c>
      <c r="B1480" s="2" t="s">
        <v>16118</v>
      </c>
    </row>
    <row r="1481" spans="1:2" ht="15.75" customHeight="1" x14ac:dyDescent="0.3">
      <c r="A1481" s="2">
        <v>43090</v>
      </c>
      <c r="B1481" s="2" t="s">
        <v>16119</v>
      </c>
    </row>
    <row r="1482" spans="1:2" ht="15.75" customHeight="1" x14ac:dyDescent="0.3">
      <c r="A1482" s="2">
        <v>43074</v>
      </c>
      <c r="B1482" s="2" t="s">
        <v>16120</v>
      </c>
    </row>
    <row r="1483" spans="1:2" ht="15.75" customHeight="1" x14ac:dyDescent="0.3">
      <c r="A1483" s="2">
        <v>42889</v>
      </c>
      <c r="B1483" s="2" t="s">
        <v>16121</v>
      </c>
    </row>
    <row r="1484" spans="1:2" ht="15.75" customHeight="1" x14ac:dyDescent="0.3">
      <c r="A1484" s="2">
        <v>42888</v>
      </c>
      <c r="B1484" s="2" t="s">
        <v>16122</v>
      </c>
    </row>
    <row r="1485" spans="1:2" ht="15.75" customHeight="1" x14ac:dyDescent="0.3">
      <c r="A1485" s="2">
        <v>42819</v>
      </c>
      <c r="B1485" s="2" t="s">
        <v>16123</v>
      </c>
    </row>
    <row r="1486" spans="1:2" ht="15.75" customHeight="1" x14ac:dyDescent="0.3">
      <c r="A1486" s="2">
        <v>42807</v>
      </c>
      <c r="B1486" s="2" t="s">
        <v>16124</v>
      </c>
    </row>
    <row r="1487" spans="1:2" ht="15.75" customHeight="1" x14ac:dyDescent="0.3">
      <c r="A1487" s="2">
        <v>42684</v>
      </c>
      <c r="B1487" s="2" t="s">
        <v>16125</v>
      </c>
    </row>
    <row r="1488" spans="1:2" ht="15.75" customHeight="1" x14ac:dyDescent="0.3">
      <c r="A1488" s="2">
        <v>42618</v>
      </c>
      <c r="B1488" s="2" t="s">
        <v>16126</v>
      </c>
    </row>
    <row r="1489" spans="1:2" ht="15.75" customHeight="1" x14ac:dyDescent="0.3">
      <c r="A1489" s="2">
        <v>42586</v>
      </c>
      <c r="B1489" s="2" t="s">
        <v>16127</v>
      </c>
    </row>
    <row r="1490" spans="1:2" ht="15.75" customHeight="1" x14ac:dyDescent="0.3">
      <c r="A1490" s="2">
        <v>42497</v>
      </c>
      <c r="B1490" s="2" t="s">
        <v>16128</v>
      </c>
    </row>
    <row r="1491" spans="1:2" ht="15.75" customHeight="1" x14ac:dyDescent="0.3">
      <c r="A1491" s="2">
        <v>42345</v>
      </c>
      <c r="B1491" s="2" t="s">
        <v>16129</v>
      </c>
    </row>
    <row r="1492" spans="1:2" ht="15.75" customHeight="1" x14ac:dyDescent="0.3">
      <c r="A1492" s="2">
        <v>42297</v>
      </c>
      <c r="B1492" s="2" t="s">
        <v>16130</v>
      </c>
    </row>
    <row r="1493" spans="1:2" ht="15.75" customHeight="1" x14ac:dyDescent="0.3">
      <c r="A1493" s="2">
        <v>42222</v>
      </c>
      <c r="B1493" s="2" t="s">
        <v>16131</v>
      </c>
    </row>
    <row r="1494" spans="1:2" ht="15.75" customHeight="1" x14ac:dyDescent="0.3">
      <c r="A1494" s="2">
        <v>42188</v>
      </c>
      <c r="B1494" s="2" t="s">
        <v>16132</v>
      </c>
    </row>
    <row r="1495" spans="1:2" ht="15.75" customHeight="1" x14ac:dyDescent="0.3">
      <c r="A1495" s="2">
        <v>42151</v>
      </c>
      <c r="B1495" s="2" t="s">
        <v>16133</v>
      </c>
    </row>
    <row r="1496" spans="1:2" ht="15.75" customHeight="1" x14ac:dyDescent="0.3">
      <c r="A1496" s="2">
        <v>42109</v>
      </c>
      <c r="B1496" s="2" t="s">
        <v>16134</v>
      </c>
    </row>
    <row r="1497" spans="1:2" ht="15.75" customHeight="1" x14ac:dyDescent="0.3">
      <c r="A1497" s="2">
        <v>42057</v>
      </c>
      <c r="B1497" s="2" t="s">
        <v>16135</v>
      </c>
    </row>
    <row r="1498" spans="1:2" ht="15.75" customHeight="1" x14ac:dyDescent="0.3">
      <c r="A1498" s="2">
        <v>42033</v>
      </c>
      <c r="B1498" s="2" t="s">
        <v>16136</v>
      </c>
    </row>
    <row r="1499" spans="1:2" ht="15.75" customHeight="1" x14ac:dyDescent="0.3">
      <c r="A1499" s="2">
        <v>41894</v>
      </c>
      <c r="B1499" s="2" t="s">
        <v>16137</v>
      </c>
    </row>
    <row r="1500" spans="1:2" ht="15.75" customHeight="1" x14ac:dyDescent="0.3">
      <c r="A1500" s="2">
        <v>41830</v>
      </c>
      <c r="B1500" s="2" t="s">
        <v>16138</v>
      </c>
    </row>
    <row r="1501" spans="1:2" ht="15.75" customHeight="1" x14ac:dyDescent="0.3">
      <c r="A1501" s="2">
        <v>41823</v>
      </c>
      <c r="B1501" s="2" t="s">
        <v>16139</v>
      </c>
    </row>
    <row r="1502" spans="1:2" ht="15.75" customHeight="1" x14ac:dyDescent="0.3">
      <c r="A1502" s="2">
        <v>41733</v>
      </c>
      <c r="B1502" s="2" t="s">
        <v>16140</v>
      </c>
    </row>
    <row r="1503" spans="1:2" ht="15.75" customHeight="1" x14ac:dyDescent="0.3">
      <c r="A1503" s="2">
        <v>41730</v>
      </c>
      <c r="B1503" s="2" t="s">
        <v>16141</v>
      </c>
    </row>
    <row r="1504" spans="1:2" ht="15.75" customHeight="1" x14ac:dyDescent="0.3">
      <c r="A1504" s="2">
        <v>41630</v>
      </c>
      <c r="B1504" s="2" t="s">
        <v>16142</v>
      </c>
    </row>
    <row r="1505" spans="1:2" ht="15.75" customHeight="1" x14ac:dyDescent="0.3">
      <c r="A1505" s="2">
        <v>41515</v>
      </c>
      <c r="B1505" s="2" t="s">
        <v>16143</v>
      </c>
    </row>
    <row r="1506" spans="1:2" ht="15.75" customHeight="1" x14ac:dyDescent="0.3">
      <c r="A1506" s="2">
        <v>41513</v>
      </c>
      <c r="B1506" s="2" t="s">
        <v>16144</v>
      </c>
    </row>
    <row r="1507" spans="1:2" ht="15.75" customHeight="1" x14ac:dyDescent="0.3">
      <c r="A1507" s="2">
        <v>41508</v>
      </c>
      <c r="B1507" s="2" t="s">
        <v>16145</v>
      </c>
    </row>
    <row r="1508" spans="1:2" ht="15.75" customHeight="1" x14ac:dyDescent="0.3">
      <c r="A1508" s="2">
        <v>41488</v>
      </c>
      <c r="B1508" s="2" t="s">
        <v>16146</v>
      </c>
    </row>
    <row r="1509" spans="1:2" ht="15.75" customHeight="1" x14ac:dyDescent="0.3">
      <c r="A1509" s="2">
        <v>41479</v>
      </c>
      <c r="B1509" s="2" t="s">
        <v>16147</v>
      </c>
    </row>
    <row r="1510" spans="1:2" ht="15.75" customHeight="1" x14ac:dyDescent="0.3">
      <c r="A1510" s="2">
        <v>41469</v>
      </c>
      <c r="B1510" s="2" t="s">
        <v>16148</v>
      </c>
    </row>
    <row r="1511" spans="1:2" ht="15.75" customHeight="1" x14ac:dyDescent="0.3">
      <c r="A1511" s="2">
        <v>41446</v>
      </c>
      <c r="B1511" s="2" t="s">
        <v>16149</v>
      </c>
    </row>
    <row r="1512" spans="1:2" ht="15.75" customHeight="1" x14ac:dyDescent="0.3">
      <c r="A1512" s="2">
        <v>41439</v>
      </c>
      <c r="B1512" s="2" t="s">
        <v>16150</v>
      </c>
    </row>
    <row r="1513" spans="1:2" ht="15.75" customHeight="1" x14ac:dyDescent="0.3">
      <c r="A1513" s="2">
        <v>41436</v>
      </c>
      <c r="B1513" s="2" t="s">
        <v>16151</v>
      </c>
    </row>
    <row r="1514" spans="1:2" ht="15.75" customHeight="1" x14ac:dyDescent="0.3">
      <c r="A1514" s="2">
        <v>41402</v>
      </c>
      <c r="B1514" s="2" t="s">
        <v>16152</v>
      </c>
    </row>
    <row r="1515" spans="1:2" ht="15.75" customHeight="1" x14ac:dyDescent="0.3">
      <c r="A1515" s="2">
        <v>41382</v>
      </c>
      <c r="B1515" s="2" t="s">
        <v>16153</v>
      </c>
    </row>
    <row r="1516" spans="1:2" ht="15.75" customHeight="1" x14ac:dyDescent="0.3">
      <c r="A1516" s="2">
        <v>41317</v>
      </c>
      <c r="B1516" s="2" t="s">
        <v>16154</v>
      </c>
    </row>
    <row r="1517" spans="1:2" ht="15.75" customHeight="1" x14ac:dyDescent="0.3">
      <c r="A1517" s="2">
        <v>41283</v>
      </c>
      <c r="B1517" s="2" t="s">
        <v>16155</v>
      </c>
    </row>
    <row r="1518" spans="1:2" ht="15.75" customHeight="1" x14ac:dyDescent="0.3">
      <c r="A1518" s="2">
        <v>41248</v>
      </c>
      <c r="B1518" s="2" t="s">
        <v>16156</v>
      </c>
    </row>
    <row r="1519" spans="1:2" ht="15.75" customHeight="1" x14ac:dyDescent="0.3">
      <c r="A1519" s="2">
        <v>41233</v>
      </c>
      <c r="B1519" s="2" t="s">
        <v>16157</v>
      </c>
    </row>
    <row r="1520" spans="1:2" ht="15.75" customHeight="1" x14ac:dyDescent="0.3">
      <c r="A1520" s="2">
        <v>41216</v>
      </c>
      <c r="B1520" s="2" t="s">
        <v>16158</v>
      </c>
    </row>
    <row r="1521" spans="1:2" ht="15.75" customHeight="1" x14ac:dyDescent="0.3">
      <c r="A1521" s="2">
        <v>41210</v>
      </c>
      <c r="B1521" s="2" t="s">
        <v>16159</v>
      </c>
    </row>
    <row r="1522" spans="1:2" ht="15.75" customHeight="1" x14ac:dyDescent="0.3">
      <c r="A1522" s="2">
        <v>41154</v>
      </c>
      <c r="B1522" s="2" t="s">
        <v>16160</v>
      </c>
    </row>
    <row r="1523" spans="1:2" ht="15.75" customHeight="1" x14ac:dyDescent="0.3">
      <c r="A1523" s="2">
        <v>41144</v>
      </c>
      <c r="B1523" s="2" t="s">
        <v>16161</v>
      </c>
    </row>
    <row r="1524" spans="1:2" ht="15.75" customHeight="1" x14ac:dyDescent="0.3">
      <c r="A1524" s="2">
        <v>41110</v>
      </c>
      <c r="B1524" s="2" t="s">
        <v>16162</v>
      </c>
    </row>
    <row r="1525" spans="1:2" ht="15.75" customHeight="1" x14ac:dyDescent="0.3">
      <c r="A1525" s="2">
        <v>41009</v>
      </c>
      <c r="B1525" s="2" t="s">
        <v>16163</v>
      </c>
    </row>
    <row r="1526" spans="1:2" ht="15.75" customHeight="1" x14ac:dyDescent="0.3">
      <c r="A1526" s="2">
        <v>40963</v>
      </c>
      <c r="B1526" s="2" t="s">
        <v>16164</v>
      </c>
    </row>
    <row r="1527" spans="1:2" ht="15.75" customHeight="1" x14ac:dyDescent="0.3">
      <c r="A1527" s="2">
        <v>40932</v>
      </c>
      <c r="B1527" s="2" t="s">
        <v>16165</v>
      </c>
    </row>
    <row r="1528" spans="1:2" ht="15.75" customHeight="1" x14ac:dyDescent="0.3">
      <c r="A1528" s="2">
        <v>40920</v>
      </c>
      <c r="B1528" s="2" t="s">
        <v>16166</v>
      </c>
    </row>
    <row r="1529" spans="1:2" ht="15.75" customHeight="1" x14ac:dyDescent="0.3">
      <c r="A1529" s="2">
        <v>40914</v>
      </c>
      <c r="B1529" s="2" t="s">
        <v>16167</v>
      </c>
    </row>
    <row r="1530" spans="1:2" ht="15.75" customHeight="1" x14ac:dyDescent="0.3">
      <c r="A1530" s="2">
        <v>40880</v>
      </c>
      <c r="B1530" s="2" t="s">
        <v>16168</v>
      </c>
    </row>
    <row r="1531" spans="1:2" ht="15.75" customHeight="1" x14ac:dyDescent="0.3">
      <c r="A1531" s="2">
        <v>40862</v>
      </c>
      <c r="B1531" s="2" t="s">
        <v>16169</v>
      </c>
    </row>
    <row r="1532" spans="1:2" ht="15.75" customHeight="1" x14ac:dyDescent="0.3">
      <c r="A1532" s="2">
        <v>40807</v>
      </c>
      <c r="B1532" s="2" t="s">
        <v>16170</v>
      </c>
    </row>
    <row r="1533" spans="1:2" ht="15.75" customHeight="1" x14ac:dyDescent="0.3">
      <c r="A1533" s="2">
        <v>40805</v>
      </c>
      <c r="B1533" s="2" t="s">
        <v>16171</v>
      </c>
    </row>
    <row r="1534" spans="1:2" ht="15.75" customHeight="1" x14ac:dyDescent="0.3">
      <c r="A1534" s="2">
        <v>40794</v>
      </c>
      <c r="B1534" s="2" t="s">
        <v>16172</v>
      </c>
    </row>
    <row r="1535" spans="1:2" ht="15.75" customHeight="1" x14ac:dyDescent="0.3">
      <c r="A1535" s="2">
        <v>40769</v>
      </c>
      <c r="B1535" s="2" t="s">
        <v>16173</v>
      </c>
    </row>
    <row r="1536" spans="1:2" ht="15.75" customHeight="1" x14ac:dyDescent="0.3">
      <c r="A1536" s="2">
        <v>40688</v>
      </c>
      <c r="B1536" s="2" t="s">
        <v>16174</v>
      </c>
    </row>
    <row r="1537" spans="1:2" ht="15.75" customHeight="1" x14ac:dyDescent="0.3">
      <c r="A1537" s="2">
        <v>40658</v>
      </c>
      <c r="B1537" s="2" t="s">
        <v>16175</v>
      </c>
    </row>
    <row r="1538" spans="1:2" ht="15.75" customHeight="1" x14ac:dyDescent="0.3">
      <c r="A1538" s="2">
        <v>40652</v>
      </c>
      <c r="B1538" s="2" t="s">
        <v>16176</v>
      </c>
    </row>
    <row r="1539" spans="1:2" ht="15.75" customHeight="1" x14ac:dyDescent="0.3">
      <c r="A1539" s="2">
        <v>40505</v>
      </c>
      <c r="B1539" s="2" t="s">
        <v>16177</v>
      </c>
    </row>
    <row r="1540" spans="1:2" ht="15.75" customHeight="1" x14ac:dyDescent="0.3">
      <c r="A1540" s="2">
        <v>40494</v>
      </c>
      <c r="B1540" s="2" t="s">
        <v>16178</v>
      </c>
    </row>
    <row r="1541" spans="1:2" ht="15.75" customHeight="1" x14ac:dyDescent="0.3">
      <c r="A1541" s="2">
        <v>40428</v>
      </c>
      <c r="B1541" s="2" t="s">
        <v>16179</v>
      </c>
    </row>
    <row r="1542" spans="1:2" ht="15.75" customHeight="1" x14ac:dyDescent="0.3">
      <c r="A1542" s="2">
        <v>40264</v>
      </c>
      <c r="B1542" s="2" t="s">
        <v>16180</v>
      </c>
    </row>
    <row r="1543" spans="1:2" ht="15.75" customHeight="1" x14ac:dyDescent="0.3">
      <c r="A1543" s="2">
        <v>40247</v>
      </c>
      <c r="B1543" s="2" t="s">
        <v>16181</v>
      </c>
    </row>
    <row r="1544" spans="1:2" ht="15.75" customHeight="1" x14ac:dyDescent="0.3">
      <c r="A1544" s="2">
        <v>40185</v>
      </c>
      <c r="B1544" s="2" t="s">
        <v>16182</v>
      </c>
    </row>
    <row r="1545" spans="1:2" ht="15.75" customHeight="1" x14ac:dyDescent="0.3">
      <c r="A1545" s="2">
        <v>40160</v>
      </c>
      <c r="B1545" s="2" t="s">
        <v>16183</v>
      </c>
    </row>
    <row r="1546" spans="1:2" ht="15.75" customHeight="1" x14ac:dyDescent="0.3">
      <c r="A1546" s="2">
        <v>40001</v>
      </c>
      <c r="B1546" s="2" t="s">
        <v>16184</v>
      </c>
    </row>
    <row r="1547" spans="1:2" ht="15.75" customHeight="1" x14ac:dyDescent="0.3">
      <c r="A1547" s="2">
        <v>39939</v>
      </c>
      <c r="B1547" s="2" t="s">
        <v>16185</v>
      </c>
    </row>
    <row r="1548" spans="1:2" ht="15.75" customHeight="1" x14ac:dyDescent="0.3">
      <c r="A1548" s="2">
        <v>39895</v>
      </c>
      <c r="B1548" s="2" t="s">
        <v>16186</v>
      </c>
    </row>
    <row r="1549" spans="1:2" ht="15.75" customHeight="1" x14ac:dyDescent="0.3">
      <c r="A1549" s="2">
        <v>39851</v>
      </c>
      <c r="B1549" s="2" t="s">
        <v>16187</v>
      </c>
    </row>
    <row r="1550" spans="1:2" ht="15.75" customHeight="1" x14ac:dyDescent="0.3">
      <c r="A1550" s="2">
        <v>39845</v>
      </c>
      <c r="B1550" s="2" t="s">
        <v>16188</v>
      </c>
    </row>
    <row r="1551" spans="1:2" ht="15.75" customHeight="1" x14ac:dyDescent="0.3">
      <c r="A1551" s="2">
        <v>39833</v>
      </c>
      <c r="B1551" s="2" t="s">
        <v>16189</v>
      </c>
    </row>
    <row r="1552" spans="1:2" ht="15.75" customHeight="1" x14ac:dyDescent="0.3">
      <c r="A1552" s="2">
        <v>39806</v>
      </c>
      <c r="B1552" s="2" t="s">
        <v>16190</v>
      </c>
    </row>
    <row r="1553" spans="1:2" ht="15.75" customHeight="1" x14ac:dyDescent="0.3">
      <c r="A1553" s="2">
        <v>39800</v>
      </c>
      <c r="B1553" s="2" t="s">
        <v>16191</v>
      </c>
    </row>
    <row r="1554" spans="1:2" ht="15.75" customHeight="1" x14ac:dyDescent="0.3">
      <c r="A1554" s="2">
        <v>39781</v>
      </c>
      <c r="B1554" s="2" t="s">
        <v>16192</v>
      </c>
    </row>
    <row r="1555" spans="1:2" ht="15.75" customHeight="1" x14ac:dyDescent="0.3">
      <c r="A1555" s="2">
        <v>39780</v>
      </c>
      <c r="B1555" s="2" t="s">
        <v>16193</v>
      </c>
    </row>
    <row r="1556" spans="1:2" ht="15.75" customHeight="1" x14ac:dyDescent="0.3">
      <c r="A1556" s="2">
        <v>39691</v>
      </c>
      <c r="B1556" s="2" t="s">
        <v>16194</v>
      </c>
    </row>
    <row r="1557" spans="1:2" ht="15.75" customHeight="1" x14ac:dyDescent="0.3">
      <c r="A1557" s="2">
        <v>39563</v>
      </c>
      <c r="B1557" s="2" t="s">
        <v>16195</v>
      </c>
    </row>
    <row r="1558" spans="1:2" ht="15.75" customHeight="1" x14ac:dyDescent="0.3">
      <c r="A1558" s="2">
        <v>39541</v>
      </c>
      <c r="B1558" s="2" t="s">
        <v>16196</v>
      </c>
    </row>
    <row r="1559" spans="1:2" ht="15.75" customHeight="1" x14ac:dyDescent="0.3">
      <c r="A1559" s="2">
        <v>39538</v>
      </c>
      <c r="B1559" s="2" t="s">
        <v>16197</v>
      </c>
    </row>
    <row r="1560" spans="1:2" ht="15.75" customHeight="1" x14ac:dyDescent="0.3">
      <c r="A1560" s="2">
        <v>39514</v>
      </c>
      <c r="B1560" s="2" t="s">
        <v>16198</v>
      </c>
    </row>
    <row r="1561" spans="1:2" ht="15.75" customHeight="1" x14ac:dyDescent="0.3">
      <c r="A1561" s="2">
        <v>39513</v>
      </c>
      <c r="B1561" s="2" t="s">
        <v>16199</v>
      </c>
    </row>
    <row r="1562" spans="1:2" ht="15.75" customHeight="1" x14ac:dyDescent="0.3">
      <c r="A1562" s="2">
        <v>39486</v>
      </c>
      <c r="B1562" s="2" t="s">
        <v>16200</v>
      </c>
    </row>
    <row r="1563" spans="1:2" ht="15.75" customHeight="1" x14ac:dyDescent="0.3">
      <c r="A1563" s="2">
        <v>39451</v>
      </c>
      <c r="B1563" s="2" t="s">
        <v>16201</v>
      </c>
    </row>
    <row r="1564" spans="1:2" ht="15.75" customHeight="1" x14ac:dyDescent="0.3">
      <c r="A1564" s="2">
        <v>39437</v>
      </c>
      <c r="B1564" s="2" t="s">
        <v>16202</v>
      </c>
    </row>
    <row r="1565" spans="1:2" ht="15.75" customHeight="1" x14ac:dyDescent="0.3">
      <c r="A1565" s="2">
        <v>39349</v>
      </c>
      <c r="B1565" s="2" t="s">
        <v>16203</v>
      </c>
    </row>
    <row r="1566" spans="1:2" ht="15.75" customHeight="1" x14ac:dyDescent="0.3">
      <c r="A1566" s="2">
        <v>39303</v>
      </c>
      <c r="B1566" s="2">
        <v>9.2361111111111116E-2</v>
      </c>
    </row>
    <row r="1567" spans="1:2" ht="15.75" customHeight="1" x14ac:dyDescent="0.3">
      <c r="A1567" s="2">
        <v>39269</v>
      </c>
      <c r="B1567" s="2" t="s">
        <v>16204</v>
      </c>
    </row>
    <row r="1568" spans="1:2" ht="15.75" customHeight="1" x14ac:dyDescent="0.3">
      <c r="A1568" s="2">
        <v>39254</v>
      </c>
      <c r="B1568" s="2" t="s">
        <v>16205</v>
      </c>
    </row>
    <row r="1569" spans="1:2" ht="15.75" customHeight="1" x14ac:dyDescent="0.3">
      <c r="A1569" s="2">
        <v>39210</v>
      </c>
      <c r="B1569" s="2" t="s">
        <v>16206</v>
      </c>
    </row>
    <row r="1570" spans="1:2" ht="15.75" customHeight="1" x14ac:dyDescent="0.3">
      <c r="A1570" s="2">
        <v>39209</v>
      </c>
      <c r="B1570" s="2" t="s">
        <v>16207</v>
      </c>
    </row>
    <row r="1571" spans="1:2" ht="15.75" customHeight="1" x14ac:dyDescent="0.3">
      <c r="A1571" s="2">
        <v>39183</v>
      </c>
      <c r="B1571" s="2" t="s">
        <v>16208</v>
      </c>
    </row>
    <row r="1572" spans="1:2" ht="15.75" customHeight="1" x14ac:dyDescent="0.3">
      <c r="A1572" s="2">
        <v>39180</v>
      </c>
      <c r="B1572" s="2" t="s">
        <v>16209</v>
      </c>
    </row>
    <row r="1573" spans="1:2" ht="15.75" customHeight="1" x14ac:dyDescent="0.3">
      <c r="A1573" s="2">
        <v>39141</v>
      </c>
      <c r="B1573" s="2" t="s">
        <v>16210</v>
      </c>
    </row>
    <row r="1574" spans="1:2" ht="15.75" customHeight="1" x14ac:dyDescent="0.3">
      <c r="A1574" s="2">
        <v>39055</v>
      </c>
      <c r="B1574" s="2" t="s">
        <v>16211</v>
      </c>
    </row>
    <row r="1575" spans="1:2" ht="15.75" customHeight="1" x14ac:dyDescent="0.3">
      <c r="A1575" s="2">
        <v>39053</v>
      </c>
      <c r="B1575" s="2" t="s">
        <v>16212</v>
      </c>
    </row>
    <row r="1576" spans="1:2" ht="15.75" customHeight="1" x14ac:dyDescent="0.3">
      <c r="A1576" s="2">
        <v>39037</v>
      </c>
      <c r="B1576" s="2" t="s">
        <v>16213</v>
      </c>
    </row>
    <row r="1577" spans="1:2" ht="15.75" customHeight="1" x14ac:dyDescent="0.3">
      <c r="A1577" s="2">
        <v>39013</v>
      </c>
      <c r="B1577" s="2" t="s">
        <v>16214</v>
      </c>
    </row>
    <row r="1578" spans="1:2" ht="15.75" customHeight="1" x14ac:dyDescent="0.3">
      <c r="A1578" s="2">
        <v>38985</v>
      </c>
      <c r="B1578" s="2" t="s">
        <v>16215</v>
      </c>
    </row>
    <row r="1579" spans="1:2" ht="15.75" customHeight="1" x14ac:dyDescent="0.3">
      <c r="A1579" s="2">
        <v>38970</v>
      </c>
      <c r="B1579" s="2" t="s">
        <v>16216</v>
      </c>
    </row>
    <row r="1580" spans="1:2" ht="15.75" customHeight="1" x14ac:dyDescent="0.3">
      <c r="A1580" s="2">
        <v>38940</v>
      </c>
      <c r="B1580" s="2" t="s">
        <v>16217</v>
      </c>
    </row>
    <row r="1581" spans="1:2" ht="15.75" customHeight="1" x14ac:dyDescent="0.3">
      <c r="A1581" s="2">
        <v>38843</v>
      </c>
      <c r="B1581" s="2" t="s">
        <v>16218</v>
      </c>
    </row>
    <row r="1582" spans="1:2" ht="15.75" customHeight="1" x14ac:dyDescent="0.3">
      <c r="A1582" s="2">
        <v>38810</v>
      </c>
      <c r="B1582" s="2" t="s">
        <v>16219</v>
      </c>
    </row>
    <row r="1583" spans="1:2" ht="15.75" customHeight="1" x14ac:dyDescent="0.3">
      <c r="A1583" s="2">
        <v>38786</v>
      </c>
      <c r="B1583" s="2" t="s">
        <v>16220</v>
      </c>
    </row>
    <row r="1584" spans="1:2" ht="15.75" customHeight="1" x14ac:dyDescent="0.3">
      <c r="A1584" s="2">
        <v>38780</v>
      </c>
      <c r="B1584" s="2" t="s">
        <v>16221</v>
      </c>
    </row>
    <row r="1585" spans="1:2" ht="15.75" customHeight="1" x14ac:dyDescent="0.3">
      <c r="A1585" s="2">
        <v>38778</v>
      </c>
      <c r="B1585" s="2" t="s">
        <v>16222</v>
      </c>
    </row>
    <row r="1586" spans="1:2" ht="15.75" customHeight="1" x14ac:dyDescent="0.3">
      <c r="A1586" s="2">
        <v>38757</v>
      </c>
      <c r="B1586" s="2" t="s">
        <v>16223</v>
      </c>
    </row>
    <row r="1587" spans="1:2" ht="15.75" customHeight="1" x14ac:dyDescent="0.3">
      <c r="A1587" s="2">
        <v>38745</v>
      </c>
      <c r="B1587" s="2" t="s">
        <v>16224</v>
      </c>
    </row>
    <row r="1588" spans="1:2" ht="15.75" customHeight="1" x14ac:dyDescent="0.3">
      <c r="A1588" s="2">
        <v>38717</v>
      </c>
      <c r="B1588" s="2" t="s">
        <v>16225</v>
      </c>
    </row>
    <row r="1589" spans="1:2" ht="15.75" customHeight="1" x14ac:dyDescent="0.3">
      <c r="A1589" s="2">
        <v>38665</v>
      </c>
      <c r="B1589" s="2" t="s">
        <v>16226</v>
      </c>
    </row>
    <row r="1590" spans="1:2" ht="15.75" customHeight="1" x14ac:dyDescent="0.3">
      <c r="A1590" s="2">
        <v>38579</v>
      </c>
      <c r="B1590" s="2" t="s">
        <v>16227</v>
      </c>
    </row>
    <row r="1591" spans="1:2" ht="15.75" customHeight="1" x14ac:dyDescent="0.3">
      <c r="A1591" s="2">
        <v>38570</v>
      </c>
      <c r="B1591" s="2" t="s">
        <v>16228</v>
      </c>
    </row>
    <row r="1592" spans="1:2" ht="15.75" customHeight="1" x14ac:dyDescent="0.3">
      <c r="A1592" s="2">
        <v>38543</v>
      </c>
      <c r="B1592" s="2" t="s">
        <v>16229</v>
      </c>
    </row>
    <row r="1593" spans="1:2" ht="15.75" customHeight="1" x14ac:dyDescent="0.3">
      <c r="A1593" s="2">
        <v>38541</v>
      </c>
      <c r="B1593" s="2" t="s">
        <v>16230</v>
      </c>
    </row>
    <row r="1594" spans="1:2" ht="15.75" customHeight="1" x14ac:dyDescent="0.3">
      <c r="A1594" s="2">
        <v>38448</v>
      </c>
      <c r="B1594" s="2" t="s">
        <v>16231</v>
      </c>
    </row>
    <row r="1595" spans="1:2" ht="15.75" customHeight="1" x14ac:dyDescent="0.3">
      <c r="A1595" s="2">
        <v>38428</v>
      </c>
      <c r="B1595" s="2" t="s">
        <v>16232</v>
      </c>
    </row>
    <row r="1596" spans="1:2" ht="15.75" customHeight="1" x14ac:dyDescent="0.3">
      <c r="A1596" s="2">
        <v>38415</v>
      </c>
      <c r="B1596" s="2" t="s">
        <v>12441</v>
      </c>
    </row>
    <row r="1597" spans="1:2" ht="15.75" customHeight="1" x14ac:dyDescent="0.3">
      <c r="A1597" s="2">
        <v>38365</v>
      </c>
      <c r="B1597" s="2" t="s">
        <v>16233</v>
      </c>
    </row>
    <row r="1598" spans="1:2" ht="15.75" customHeight="1" x14ac:dyDescent="0.3">
      <c r="A1598" s="2">
        <v>38363</v>
      </c>
      <c r="B1598" s="2" t="s">
        <v>16234</v>
      </c>
    </row>
    <row r="1599" spans="1:2" ht="15.75" customHeight="1" x14ac:dyDescent="0.3">
      <c r="A1599" s="2">
        <v>38358</v>
      </c>
      <c r="B1599" s="2" t="s">
        <v>16235</v>
      </c>
    </row>
    <row r="1600" spans="1:2" ht="15.75" customHeight="1" x14ac:dyDescent="0.3">
      <c r="A1600" s="2">
        <v>38357</v>
      </c>
      <c r="B1600" s="2" t="s">
        <v>16236</v>
      </c>
    </row>
    <row r="1601" spans="1:2" ht="15.75" customHeight="1" x14ac:dyDescent="0.3">
      <c r="A1601" s="2">
        <v>38356</v>
      </c>
      <c r="B1601" s="2" t="s">
        <v>16237</v>
      </c>
    </row>
    <row r="1602" spans="1:2" ht="15.75" customHeight="1" x14ac:dyDescent="0.3">
      <c r="A1602" s="2">
        <v>38322</v>
      </c>
      <c r="B1602" s="2" t="s">
        <v>16238</v>
      </c>
    </row>
    <row r="1603" spans="1:2" ht="15.75" customHeight="1" x14ac:dyDescent="0.3">
      <c r="A1603" s="2">
        <v>38321</v>
      </c>
      <c r="B1603" s="2" t="s">
        <v>16239</v>
      </c>
    </row>
    <row r="1604" spans="1:2" ht="15.75" customHeight="1" x14ac:dyDescent="0.3">
      <c r="A1604" s="2">
        <v>38319</v>
      </c>
      <c r="B1604" s="2" t="s">
        <v>16240</v>
      </c>
    </row>
    <row r="1605" spans="1:2" ht="15.75" customHeight="1" x14ac:dyDescent="0.3">
      <c r="A1605" s="2">
        <v>38317</v>
      </c>
      <c r="B1605" s="2" t="s">
        <v>16241</v>
      </c>
    </row>
    <row r="1606" spans="1:2" ht="15.75" customHeight="1" x14ac:dyDescent="0.3">
      <c r="A1606" s="2">
        <v>38303</v>
      </c>
      <c r="B1606" s="2" t="s">
        <v>16242</v>
      </c>
    </row>
    <row r="1607" spans="1:2" ht="15.75" customHeight="1" x14ac:dyDescent="0.3">
      <c r="A1607" s="2">
        <v>38223</v>
      </c>
      <c r="B1607" s="2" t="s">
        <v>16243</v>
      </c>
    </row>
    <row r="1608" spans="1:2" ht="15.75" customHeight="1" x14ac:dyDescent="0.3">
      <c r="A1608" s="2">
        <v>38167</v>
      </c>
      <c r="B1608" s="2" t="s">
        <v>16244</v>
      </c>
    </row>
    <row r="1609" spans="1:2" ht="15.75" customHeight="1" x14ac:dyDescent="0.3">
      <c r="A1609" s="2">
        <v>38153</v>
      </c>
      <c r="B1609" s="2" t="s">
        <v>16245</v>
      </c>
    </row>
    <row r="1610" spans="1:2" ht="15.75" customHeight="1" x14ac:dyDescent="0.3">
      <c r="A1610" s="2">
        <v>38117</v>
      </c>
      <c r="B1610" s="2" t="s">
        <v>16246</v>
      </c>
    </row>
    <row r="1611" spans="1:2" ht="15.75" customHeight="1" x14ac:dyDescent="0.3">
      <c r="A1611" s="2">
        <v>38093</v>
      </c>
      <c r="B1611" s="2" t="s">
        <v>16247</v>
      </c>
    </row>
    <row r="1612" spans="1:2" ht="15.75" customHeight="1" x14ac:dyDescent="0.3">
      <c r="A1612" s="2">
        <v>38073</v>
      </c>
      <c r="B1612" s="2" t="s">
        <v>16248</v>
      </c>
    </row>
    <row r="1613" spans="1:2" ht="15.75" customHeight="1" x14ac:dyDescent="0.3">
      <c r="A1613" s="2">
        <v>38055</v>
      </c>
      <c r="B1613" s="2" t="s">
        <v>16249</v>
      </c>
    </row>
    <row r="1614" spans="1:2" ht="15.75" customHeight="1" x14ac:dyDescent="0.3">
      <c r="A1614" s="2">
        <v>38050</v>
      </c>
      <c r="B1614" s="2" t="s">
        <v>16250</v>
      </c>
    </row>
    <row r="1615" spans="1:2" ht="15.75" customHeight="1" x14ac:dyDescent="0.3">
      <c r="A1615" s="2">
        <v>38033</v>
      </c>
      <c r="B1615" s="2" t="s">
        <v>16251</v>
      </c>
    </row>
    <row r="1616" spans="1:2" ht="15.75" customHeight="1" x14ac:dyDescent="0.3">
      <c r="A1616" s="2">
        <v>38031</v>
      </c>
      <c r="B1616" s="2" t="s">
        <v>16252</v>
      </c>
    </row>
    <row r="1617" spans="1:2" ht="15.75" customHeight="1" x14ac:dyDescent="0.3">
      <c r="A1617" s="2">
        <v>38007</v>
      </c>
      <c r="B1617" s="2" t="s">
        <v>16253</v>
      </c>
    </row>
    <row r="1618" spans="1:2" ht="15.75" customHeight="1" x14ac:dyDescent="0.3">
      <c r="A1618" s="2">
        <v>37985</v>
      </c>
      <c r="B1618" s="2" t="s">
        <v>16254</v>
      </c>
    </row>
    <row r="1619" spans="1:2" ht="15.75" customHeight="1" x14ac:dyDescent="0.3">
      <c r="A1619" s="2">
        <v>37964</v>
      </c>
      <c r="B1619" s="2" t="s">
        <v>16255</v>
      </c>
    </row>
    <row r="1620" spans="1:2" ht="15.75" customHeight="1" x14ac:dyDescent="0.3">
      <c r="A1620" s="2">
        <v>37958</v>
      </c>
      <c r="B1620" s="2" t="s">
        <v>16256</v>
      </c>
    </row>
    <row r="1621" spans="1:2" ht="15.75" customHeight="1" x14ac:dyDescent="0.3">
      <c r="A1621" s="2">
        <v>37950</v>
      </c>
      <c r="B1621" s="2" t="s">
        <v>16257</v>
      </c>
    </row>
    <row r="1622" spans="1:2" ht="15.75" customHeight="1" x14ac:dyDescent="0.3">
      <c r="A1622" s="2">
        <v>37931</v>
      </c>
      <c r="B1622" s="2" t="s">
        <v>16258</v>
      </c>
    </row>
    <row r="1623" spans="1:2" ht="15.75" customHeight="1" x14ac:dyDescent="0.3">
      <c r="A1623" s="2">
        <v>37903</v>
      </c>
      <c r="B1623" s="2" t="s">
        <v>16259</v>
      </c>
    </row>
    <row r="1624" spans="1:2" ht="15.75" customHeight="1" x14ac:dyDescent="0.3">
      <c r="A1624" s="2">
        <v>37842</v>
      </c>
      <c r="B1624" s="2" t="s">
        <v>16260</v>
      </c>
    </row>
    <row r="1625" spans="1:2" ht="15.75" customHeight="1" x14ac:dyDescent="0.3">
      <c r="A1625" s="2">
        <v>37834</v>
      </c>
      <c r="B1625" s="2" t="s">
        <v>16261</v>
      </c>
    </row>
    <row r="1626" spans="1:2" ht="15.75" customHeight="1" x14ac:dyDescent="0.3">
      <c r="A1626" s="2">
        <v>37821</v>
      </c>
      <c r="B1626" s="2" t="s">
        <v>16262</v>
      </c>
    </row>
    <row r="1627" spans="1:2" ht="15.75" customHeight="1" x14ac:dyDescent="0.3">
      <c r="A1627" s="2">
        <v>37799</v>
      </c>
      <c r="B1627" s="2" t="s">
        <v>16263</v>
      </c>
    </row>
    <row r="1628" spans="1:2" ht="15.75" customHeight="1" x14ac:dyDescent="0.3">
      <c r="A1628" s="2">
        <v>37786</v>
      </c>
      <c r="B1628" s="2" t="s">
        <v>16264</v>
      </c>
    </row>
    <row r="1629" spans="1:2" ht="15.75" customHeight="1" x14ac:dyDescent="0.3">
      <c r="A1629" s="2">
        <v>37737</v>
      </c>
      <c r="B1629" s="2" t="s">
        <v>16265</v>
      </c>
    </row>
    <row r="1630" spans="1:2" ht="15.75" customHeight="1" x14ac:dyDescent="0.3">
      <c r="A1630" s="2">
        <v>37735</v>
      </c>
      <c r="B1630" s="2" t="s">
        <v>16266</v>
      </c>
    </row>
    <row r="1631" spans="1:2" ht="15.75" customHeight="1" x14ac:dyDescent="0.3">
      <c r="A1631" s="2">
        <v>37724</v>
      </c>
      <c r="B1631" s="2" t="s">
        <v>16267</v>
      </c>
    </row>
    <row r="1632" spans="1:2" ht="15.75" customHeight="1" x14ac:dyDescent="0.3">
      <c r="A1632" s="2">
        <v>37718</v>
      </c>
      <c r="B1632" s="2" t="s">
        <v>16268</v>
      </c>
    </row>
    <row r="1633" spans="1:2" ht="15.75" customHeight="1" x14ac:dyDescent="0.3">
      <c r="A1633" s="2">
        <v>37710</v>
      </c>
      <c r="B1633" s="2" t="s">
        <v>16269</v>
      </c>
    </row>
    <row r="1634" spans="1:2" ht="15.75" customHeight="1" x14ac:dyDescent="0.3">
      <c r="A1634" s="2">
        <v>37707</v>
      </c>
      <c r="B1634" s="2" t="s">
        <v>16270</v>
      </c>
    </row>
    <row r="1635" spans="1:2" ht="15.75" customHeight="1" x14ac:dyDescent="0.3">
      <c r="A1635" s="2">
        <v>37694</v>
      </c>
      <c r="B1635" s="2" t="s">
        <v>16271</v>
      </c>
    </row>
    <row r="1636" spans="1:2" ht="15.75" customHeight="1" x14ac:dyDescent="0.3">
      <c r="A1636" s="2">
        <v>37686</v>
      </c>
      <c r="B1636" s="2" t="s">
        <v>16272</v>
      </c>
    </row>
    <row r="1637" spans="1:2" ht="15.75" customHeight="1" x14ac:dyDescent="0.3">
      <c r="A1637" s="2">
        <v>37532</v>
      </c>
      <c r="B1637" s="2" t="s">
        <v>16273</v>
      </c>
    </row>
    <row r="1638" spans="1:2" ht="15.75" customHeight="1" x14ac:dyDescent="0.3">
      <c r="A1638" s="2">
        <v>37498</v>
      </c>
      <c r="B1638" s="2" t="s">
        <v>16274</v>
      </c>
    </row>
    <row r="1639" spans="1:2" ht="15.75" customHeight="1" x14ac:dyDescent="0.3">
      <c r="A1639" s="2">
        <v>37495</v>
      </c>
      <c r="B1639" s="2" t="s">
        <v>16275</v>
      </c>
    </row>
    <row r="1640" spans="1:2" ht="15.75" customHeight="1" x14ac:dyDescent="0.3">
      <c r="A1640" s="2">
        <v>37414</v>
      </c>
      <c r="B1640" s="2" t="s">
        <v>16276</v>
      </c>
    </row>
    <row r="1641" spans="1:2" ht="15.75" customHeight="1" x14ac:dyDescent="0.3">
      <c r="A1641" s="2">
        <v>37233</v>
      </c>
      <c r="B1641" s="2" t="s">
        <v>16277</v>
      </c>
    </row>
    <row r="1642" spans="1:2" ht="15.75" customHeight="1" x14ac:dyDescent="0.3">
      <c r="A1642" s="2">
        <v>37232</v>
      </c>
      <c r="B1642" s="2" t="s">
        <v>16278</v>
      </c>
    </row>
    <row r="1643" spans="1:2" ht="15.75" customHeight="1" x14ac:dyDescent="0.3">
      <c r="A1643" s="2">
        <v>37206</v>
      </c>
      <c r="B1643" s="2" t="s">
        <v>16279</v>
      </c>
    </row>
    <row r="1644" spans="1:2" ht="15.75" customHeight="1" x14ac:dyDescent="0.3">
      <c r="A1644" s="2">
        <v>37165</v>
      </c>
      <c r="B1644" s="2" t="s">
        <v>16280</v>
      </c>
    </row>
    <row r="1645" spans="1:2" ht="15.75" customHeight="1" x14ac:dyDescent="0.3">
      <c r="A1645" s="2">
        <v>37137</v>
      </c>
      <c r="B1645" s="2" t="s">
        <v>16281</v>
      </c>
    </row>
    <row r="1646" spans="1:2" ht="15.75" customHeight="1" x14ac:dyDescent="0.3">
      <c r="A1646" s="2">
        <v>37080</v>
      </c>
      <c r="B1646" s="2" t="s">
        <v>16282</v>
      </c>
    </row>
    <row r="1647" spans="1:2" ht="15.75" customHeight="1" x14ac:dyDescent="0.3">
      <c r="A1647" s="2">
        <v>37056</v>
      </c>
      <c r="B1647" s="2" t="s">
        <v>16283</v>
      </c>
    </row>
    <row r="1648" spans="1:2" ht="15.75" customHeight="1" x14ac:dyDescent="0.3">
      <c r="A1648" s="2">
        <v>37028</v>
      </c>
      <c r="B1648" s="2" t="s">
        <v>16284</v>
      </c>
    </row>
    <row r="1649" spans="1:2" ht="15.75" customHeight="1" x14ac:dyDescent="0.3">
      <c r="A1649" s="2">
        <v>37003</v>
      </c>
      <c r="B1649" s="2" t="s">
        <v>16285</v>
      </c>
    </row>
    <row r="1650" spans="1:2" ht="15.75" customHeight="1" x14ac:dyDescent="0.3">
      <c r="A1650" s="2">
        <v>36970</v>
      </c>
      <c r="B1650" s="2" t="s">
        <v>16286</v>
      </c>
    </row>
    <row r="1651" spans="1:2" ht="15.75" customHeight="1" x14ac:dyDescent="0.3">
      <c r="A1651" s="2">
        <v>36955</v>
      </c>
      <c r="B1651" s="2" t="s">
        <v>16287</v>
      </c>
    </row>
    <row r="1652" spans="1:2" ht="15.75" customHeight="1" x14ac:dyDescent="0.3">
      <c r="A1652" s="2">
        <v>36825</v>
      </c>
      <c r="B1652" s="2" t="s">
        <v>16288</v>
      </c>
    </row>
    <row r="1653" spans="1:2" ht="15.75" customHeight="1" x14ac:dyDescent="0.3">
      <c r="A1653" s="2">
        <v>36819</v>
      </c>
      <c r="B1653" s="2" t="s">
        <v>16289</v>
      </c>
    </row>
    <row r="1654" spans="1:2" ht="15.75" customHeight="1" x14ac:dyDescent="0.3">
      <c r="A1654" s="2">
        <v>36811</v>
      </c>
      <c r="B1654" s="2" t="s">
        <v>16290</v>
      </c>
    </row>
    <row r="1655" spans="1:2" ht="15.75" customHeight="1" x14ac:dyDescent="0.3">
      <c r="A1655" s="2">
        <v>36739</v>
      </c>
      <c r="B1655" s="2" t="s">
        <v>16291</v>
      </c>
    </row>
    <row r="1656" spans="1:2" ht="15.75" customHeight="1" x14ac:dyDescent="0.3">
      <c r="A1656" s="2">
        <v>36696</v>
      </c>
      <c r="B1656" s="2" t="s">
        <v>16292</v>
      </c>
    </row>
    <row r="1657" spans="1:2" ht="15.75" customHeight="1" x14ac:dyDescent="0.3">
      <c r="A1657" s="2">
        <v>36691</v>
      </c>
      <c r="B1657" s="2" t="s">
        <v>16293</v>
      </c>
    </row>
    <row r="1658" spans="1:2" ht="15.75" customHeight="1" x14ac:dyDescent="0.3">
      <c r="A1658" s="2">
        <v>36670</v>
      </c>
      <c r="B1658" s="2" t="s">
        <v>16294</v>
      </c>
    </row>
    <row r="1659" spans="1:2" ht="15.75" customHeight="1" x14ac:dyDescent="0.3">
      <c r="A1659" s="2">
        <v>36669</v>
      </c>
      <c r="B1659" s="2" t="s">
        <v>16295</v>
      </c>
    </row>
    <row r="1660" spans="1:2" ht="15.75" customHeight="1" x14ac:dyDescent="0.3">
      <c r="A1660" s="2">
        <v>36668</v>
      </c>
      <c r="B1660" s="2" t="s">
        <v>16296</v>
      </c>
    </row>
    <row r="1661" spans="1:2" ht="15.75" customHeight="1" x14ac:dyDescent="0.3">
      <c r="A1661" s="2">
        <v>36658</v>
      </c>
      <c r="B1661" s="2" t="s">
        <v>16297</v>
      </c>
    </row>
    <row r="1662" spans="1:2" ht="15.75" customHeight="1" x14ac:dyDescent="0.3">
      <c r="A1662" s="2">
        <v>36657</v>
      </c>
      <c r="B1662" s="2" t="s">
        <v>16298</v>
      </c>
    </row>
    <row r="1663" spans="1:2" ht="15.75" customHeight="1" x14ac:dyDescent="0.3">
      <c r="A1663" s="2">
        <v>36648</v>
      </c>
      <c r="B1663" s="2" t="s">
        <v>16299</v>
      </c>
    </row>
    <row r="1664" spans="1:2" ht="15.75" customHeight="1" x14ac:dyDescent="0.3">
      <c r="A1664" s="2">
        <v>36647</v>
      </c>
      <c r="B1664" s="2" t="s">
        <v>16300</v>
      </c>
    </row>
    <row r="1665" spans="1:2" ht="15.75" customHeight="1" x14ac:dyDescent="0.3">
      <c r="A1665" s="2">
        <v>36643</v>
      </c>
      <c r="B1665" s="2" t="s">
        <v>16301</v>
      </c>
    </row>
    <row r="1666" spans="1:2" ht="15.75" customHeight="1" x14ac:dyDescent="0.3">
      <c r="A1666" s="2">
        <v>36597</v>
      </c>
      <c r="B1666" s="2" t="s">
        <v>16302</v>
      </c>
    </row>
    <row r="1667" spans="1:2" ht="15.75" customHeight="1" x14ac:dyDescent="0.3">
      <c r="A1667" s="2">
        <v>36593</v>
      </c>
      <c r="B1667" s="2" t="s">
        <v>16303</v>
      </c>
    </row>
    <row r="1668" spans="1:2" ht="15.75" customHeight="1" x14ac:dyDescent="0.3">
      <c r="A1668" s="2">
        <v>36586</v>
      </c>
      <c r="B1668" s="2" t="s">
        <v>16304</v>
      </c>
    </row>
    <row r="1669" spans="1:2" ht="15.75" customHeight="1" x14ac:dyDescent="0.3">
      <c r="A1669" s="2">
        <v>36584</v>
      </c>
      <c r="B1669" s="2" t="s">
        <v>16305</v>
      </c>
    </row>
    <row r="1670" spans="1:2" ht="15.75" customHeight="1" x14ac:dyDescent="0.3">
      <c r="A1670" s="2">
        <v>36557</v>
      </c>
      <c r="B1670" s="2" t="s">
        <v>16306</v>
      </c>
    </row>
    <row r="1671" spans="1:2" ht="15.75" customHeight="1" x14ac:dyDescent="0.3">
      <c r="A1671" s="2">
        <v>36549</v>
      </c>
      <c r="B1671" s="2" t="s">
        <v>16307</v>
      </c>
    </row>
    <row r="1672" spans="1:2" ht="15.75" customHeight="1" x14ac:dyDescent="0.3">
      <c r="A1672" s="2">
        <v>36419</v>
      </c>
      <c r="B1672" s="2" t="s">
        <v>16308</v>
      </c>
    </row>
    <row r="1673" spans="1:2" ht="15.75" customHeight="1" x14ac:dyDescent="0.3">
      <c r="A1673" s="2">
        <v>36355</v>
      </c>
      <c r="B1673" s="2" t="s">
        <v>16309</v>
      </c>
    </row>
    <row r="1674" spans="1:2" ht="15.75" customHeight="1" x14ac:dyDescent="0.3">
      <c r="A1674" s="2">
        <v>36351</v>
      </c>
      <c r="B1674" s="2" t="s">
        <v>16310</v>
      </c>
    </row>
    <row r="1675" spans="1:2" ht="15.75" customHeight="1" x14ac:dyDescent="0.3">
      <c r="A1675" s="2">
        <v>36334</v>
      </c>
      <c r="B1675" s="2" t="s">
        <v>16311</v>
      </c>
    </row>
    <row r="1676" spans="1:2" ht="15.75" customHeight="1" x14ac:dyDescent="0.3">
      <c r="A1676" s="2">
        <v>36095</v>
      </c>
      <c r="B1676" s="2" t="s">
        <v>16312</v>
      </c>
    </row>
    <row r="1677" spans="1:2" ht="15.75" customHeight="1" x14ac:dyDescent="0.3">
      <c r="A1677" s="2">
        <v>36047</v>
      </c>
      <c r="B1677" s="2" t="s">
        <v>16313</v>
      </c>
    </row>
    <row r="1678" spans="1:2" ht="15.75" customHeight="1" x14ac:dyDescent="0.3">
      <c r="A1678" s="2">
        <v>36046</v>
      </c>
      <c r="B1678" s="2" t="s">
        <v>16314</v>
      </c>
    </row>
    <row r="1679" spans="1:2" ht="15.75" customHeight="1" x14ac:dyDescent="0.3">
      <c r="A1679" s="2">
        <v>35944</v>
      </c>
      <c r="B1679" s="2" t="s">
        <v>16315</v>
      </c>
    </row>
    <row r="1680" spans="1:2" ht="15.75" customHeight="1" x14ac:dyDescent="0.3">
      <c r="A1680" s="2">
        <v>35791</v>
      </c>
      <c r="B1680" s="2" t="s">
        <v>16316</v>
      </c>
    </row>
    <row r="1681" spans="1:2" ht="15.75" customHeight="1" x14ac:dyDescent="0.3">
      <c r="A1681" s="2">
        <v>35696</v>
      </c>
      <c r="B1681" s="2" t="s">
        <v>16317</v>
      </c>
    </row>
    <row r="1682" spans="1:2" ht="15.75" customHeight="1" x14ac:dyDescent="0.3">
      <c r="A1682" s="2">
        <v>35691</v>
      </c>
      <c r="B1682" s="2" t="s">
        <v>16318</v>
      </c>
    </row>
    <row r="1683" spans="1:2" ht="15.75" customHeight="1" x14ac:dyDescent="0.3">
      <c r="A1683" s="2">
        <v>35690</v>
      </c>
      <c r="B1683" s="2" t="s">
        <v>16319</v>
      </c>
    </row>
    <row r="1684" spans="1:2" ht="15.75" customHeight="1" x14ac:dyDescent="0.3">
      <c r="A1684" s="2">
        <v>35689</v>
      </c>
      <c r="B1684" s="2" t="s">
        <v>16320</v>
      </c>
    </row>
    <row r="1685" spans="1:2" ht="15.75" customHeight="1" x14ac:dyDescent="0.3">
      <c r="A1685" s="2">
        <v>35688</v>
      </c>
      <c r="B1685" s="2" t="s">
        <v>16321</v>
      </c>
    </row>
    <row r="1686" spans="1:2" ht="15.75" customHeight="1" x14ac:dyDescent="0.3">
      <c r="A1686" s="2">
        <v>35219</v>
      </c>
      <c r="B1686" s="2" t="s">
        <v>16322</v>
      </c>
    </row>
    <row r="1687" spans="1:2" ht="15.75" customHeight="1" x14ac:dyDescent="0.3">
      <c r="A1687" s="2">
        <v>35199</v>
      </c>
      <c r="B1687" s="2" t="s">
        <v>16323</v>
      </c>
    </row>
    <row r="1688" spans="1:2" ht="15.75" customHeight="1" x14ac:dyDescent="0.3">
      <c r="A1688" s="2">
        <v>35169</v>
      </c>
      <c r="B1688" s="2" t="s">
        <v>16324</v>
      </c>
    </row>
    <row r="1689" spans="1:2" ht="15.75" customHeight="1" x14ac:dyDescent="0.3">
      <c r="A1689" s="2">
        <v>35073</v>
      </c>
      <c r="B1689" s="2" t="s">
        <v>16325</v>
      </c>
    </row>
    <row r="1690" spans="1:2" ht="15.75" customHeight="1" x14ac:dyDescent="0.3">
      <c r="A1690" s="2">
        <v>35056</v>
      </c>
      <c r="B1690" s="2" t="s">
        <v>16326</v>
      </c>
    </row>
    <row r="1691" spans="1:2" ht="15.75" customHeight="1" x14ac:dyDescent="0.3">
      <c r="A1691" s="2">
        <v>35032</v>
      </c>
      <c r="B1691" s="2" t="s">
        <v>16327</v>
      </c>
    </row>
    <row r="1692" spans="1:2" ht="15.75" customHeight="1" x14ac:dyDescent="0.3">
      <c r="A1692" s="2">
        <v>35019</v>
      </c>
      <c r="B1692" s="2" t="s">
        <v>16328</v>
      </c>
    </row>
    <row r="1693" spans="1:2" ht="15.75" customHeight="1" x14ac:dyDescent="0.3">
      <c r="A1693" s="2">
        <v>34941</v>
      </c>
      <c r="B1693" s="2" t="s">
        <v>16329</v>
      </c>
    </row>
    <row r="1694" spans="1:2" ht="15.75" customHeight="1" x14ac:dyDescent="0.3">
      <c r="A1694" s="2">
        <v>34851</v>
      </c>
      <c r="B1694" s="2" t="s">
        <v>16330</v>
      </c>
    </row>
    <row r="1695" spans="1:2" ht="15.75" customHeight="1" x14ac:dyDescent="0.3">
      <c r="A1695" s="2">
        <v>34813</v>
      </c>
      <c r="B1695" s="2" t="s">
        <v>16331</v>
      </c>
    </row>
    <row r="1696" spans="1:2" ht="15.75" customHeight="1" x14ac:dyDescent="0.3">
      <c r="A1696" s="2">
        <v>34806</v>
      </c>
      <c r="B1696" s="2" t="s">
        <v>16332</v>
      </c>
    </row>
    <row r="1697" spans="1:2" ht="15.75" customHeight="1" x14ac:dyDescent="0.3">
      <c r="A1697" s="2">
        <v>34769</v>
      </c>
      <c r="B1697" s="2" t="s">
        <v>16333</v>
      </c>
    </row>
    <row r="1698" spans="1:2" ht="15.75" customHeight="1" x14ac:dyDescent="0.3">
      <c r="A1698" s="2">
        <v>34723</v>
      </c>
      <c r="B1698" s="2" t="s">
        <v>16334</v>
      </c>
    </row>
    <row r="1699" spans="1:2" ht="15.75" customHeight="1" x14ac:dyDescent="0.3">
      <c r="A1699" s="2">
        <v>34697</v>
      </c>
      <c r="B1699" s="2" t="s">
        <v>16335</v>
      </c>
    </row>
    <row r="1700" spans="1:2" ht="15.75" customHeight="1" x14ac:dyDescent="0.3">
      <c r="A1700" s="2">
        <v>34653</v>
      </c>
      <c r="B1700" s="2" t="s">
        <v>16336</v>
      </c>
    </row>
    <row r="1701" spans="1:2" ht="15.75" customHeight="1" x14ac:dyDescent="0.3">
      <c r="A1701" s="2">
        <v>34647</v>
      </c>
      <c r="B1701" s="2" t="s">
        <v>16337</v>
      </c>
    </row>
    <row r="1702" spans="1:2" ht="15.75" customHeight="1" x14ac:dyDescent="0.3">
      <c r="A1702" s="2">
        <v>34592</v>
      </c>
      <c r="B1702" s="2" t="s">
        <v>16338</v>
      </c>
    </row>
    <row r="1703" spans="1:2" ht="15.75" customHeight="1" x14ac:dyDescent="0.3">
      <c r="A1703" s="2">
        <v>34584</v>
      </c>
      <c r="B1703" s="2" t="s">
        <v>16339</v>
      </c>
    </row>
    <row r="1704" spans="1:2" ht="15.75" customHeight="1" x14ac:dyDescent="0.3">
      <c r="A1704" s="2">
        <v>34563</v>
      </c>
      <c r="B1704" s="2" t="s">
        <v>16340</v>
      </c>
    </row>
    <row r="1705" spans="1:2" ht="15.75" customHeight="1" x14ac:dyDescent="0.3">
      <c r="A1705" s="2">
        <v>34549</v>
      </c>
      <c r="B1705" s="2" t="s">
        <v>16341</v>
      </c>
    </row>
    <row r="1706" spans="1:2" ht="15.75" customHeight="1" x14ac:dyDescent="0.3">
      <c r="A1706" s="2">
        <v>34417</v>
      </c>
      <c r="B1706" s="2" t="s">
        <v>16342</v>
      </c>
    </row>
    <row r="1707" spans="1:2" ht="15.75" customHeight="1" x14ac:dyDescent="0.3">
      <c r="A1707" s="2">
        <v>34341</v>
      </c>
      <c r="B1707" s="2" t="s">
        <v>16343</v>
      </c>
    </row>
    <row r="1708" spans="1:2" ht="15.75" customHeight="1" x14ac:dyDescent="0.3">
      <c r="A1708" s="2">
        <v>34335</v>
      </c>
      <c r="B1708" s="2" t="s">
        <v>16344</v>
      </c>
    </row>
    <row r="1709" spans="1:2" ht="15.75" customHeight="1" x14ac:dyDescent="0.3">
      <c r="A1709" s="2">
        <v>34314</v>
      </c>
      <c r="B1709" s="2" t="s">
        <v>16345</v>
      </c>
    </row>
    <row r="1710" spans="1:2" ht="15.75" customHeight="1" x14ac:dyDescent="0.3">
      <c r="A1710" s="2">
        <v>34152</v>
      </c>
      <c r="B1710" s="2" t="s">
        <v>16346</v>
      </c>
    </row>
    <row r="1711" spans="1:2" ht="15.75" customHeight="1" x14ac:dyDescent="0.3">
      <c r="A1711" s="2">
        <v>34106</v>
      </c>
      <c r="B1711" s="2" t="s">
        <v>16347</v>
      </c>
    </row>
    <row r="1712" spans="1:2" ht="15.75" customHeight="1" x14ac:dyDescent="0.3">
      <c r="A1712" s="2">
        <v>34101</v>
      </c>
      <c r="B1712" s="2" t="s">
        <v>16348</v>
      </c>
    </row>
    <row r="1713" spans="1:2" ht="15.75" customHeight="1" x14ac:dyDescent="0.3">
      <c r="A1713" s="2">
        <v>34099</v>
      </c>
      <c r="B1713" s="2" t="s">
        <v>16349</v>
      </c>
    </row>
    <row r="1714" spans="1:2" ht="15.75" customHeight="1" x14ac:dyDescent="0.3">
      <c r="A1714" s="2">
        <v>34086</v>
      </c>
      <c r="B1714" s="2" t="s">
        <v>16350</v>
      </c>
    </row>
    <row r="1715" spans="1:2" ht="15.75" customHeight="1" x14ac:dyDescent="0.3">
      <c r="A1715" s="2">
        <v>34069</v>
      </c>
      <c r="B1715" s="2" t="s">
        <v>16351</v>
      </c>
    </row>
    <row r="1716" spans="1:2" ht="15.75" customHeight="1" x14ac:dyDescent="0.3">
      <c r="A1716" s="2">
        <v>34043</v>
      </c>
      <c r="B1716" s="2" t="s">
        <v>16352</v>
      </c>
    </row>
    <row r="1717" spans="1:2" ht="15.75" customHeight="1" x14ac:dyDescent="0.3">
      <c r="A1717" s="2">
        <v>34016</v>
      </c>
      <c r="B1717" s="2" t="s">
        <v>16353</v>
      </c>
    </row>
    <row r="1718" spans="1:2" ht="15.75" customHeight="1" x14ac:dyDescent="0.3">
      <c r="A1718" s="2">
        <v>33909</v>
      </c>
      <c r="B1718" s="2" t="s">
        <v>16354</v>
      </c>
    </row>
    <row r="1719" spans="1:2" ht="15.75" customHeight="1" x14ac:dyDescent="0.3">
      <c r="A1719" s="2">
        <v>33870</v>
      </c>
      <c r="B1719" s="2" t="s">
        <v>16355</v>
      </c>
    </row>
    <row r="1720" spans="1:2" ht="15.75" customHeight="1" x14ac:dyDescent="0.3">
      <c r="A1720" s="2">
        <v>33693</v>
      </c>
      <c r="B1720" s="2" t="s">
        <v>16356</v>
      </c>
    </row>
    <row r="1721" spans="1:2" ht="15.75" customHeight="1" x14ac:dyDescent="0.3">
      <c r="A1721" s="2">
        <v>33676</v>
      </c>
      <c r="B1721" s="2" t="s">
        <v>16357</v>
      </c>
    </row>
    <row r="1722" spans="1:2" ht="15.75" customHeight="1" x14ac:dyDescent="0.3">
      <c r="A1722" s="2">
        <v>33667</v>
      </c>
      <c r="B1722" s="2" t="s">
        <v>16358</v>
      </c>
    </row>
    <row r="1723" spans="1:2" ht="15.75" customHeight="1" x14ac:dyDescent="0.3">
      <c r="A1723" s="2">
        <v>33644</v>
      </c>
      <c r="B1723" s="2" t="s">
        <v>16359</v>
      </c>
    </row>
    <row r="1724" spans="1:2" ht="15.75" customHeight="1" x14ac:dyDescent="0.3">
      <c r="A1724" s="2">
        <v>33542</v>
      </c>
      <c r="B1724" s="2" t="s">
        <v>16360</v>
      </c>
    </row>
    <row r="1725" spans="1:2" ht="15.75" customHeight="1" x14ac:dyDescent="0.3">
      <c r="A1725" s="2">
        <v>33511</v>
      </c>
      <c r="B1725" s="2" t="s">
        <v>16361</v>
      </c>
    </row>
    <row r="1726" spans="1:2" ht="15.75" customHeight="1" x14ac:dyDescent="0.3">
      <c r="A1726" s="2">
        <v>33468</v>
      </c>
      <c r="B1726" s="2" t="s">
        <v>16362</v>
      </c>
    </row>
    <row r="1727" spans="1:2" ht="15.75" customHeight="1" x14ac:dyDescent="0.3">
      <c r="A1727" s="2">
        <v>33430</v>
      </c>
      <c r="B1727" s="2" t="s">
        <v>16363</v>
      </c>
    </row>
    <row r="1728" spans="1:2" ht="15.75" customHeight="1" x14ac:dyDescent="0.3">
      <c r="A1728" s="2">
        <v>33217</v>
      </c>
      <c r="B1728" s="2" t="s">
        <v>16364</v>
      </c>
    </row>
    <row r="1729" spans="1:2" ht="15.75" customHeight="1" x14ac:dyDescent="0.3">
      <c r="A1729" s="2">
        <v>33196</v>
      </c>
      <c r="B1729" s="2" t="s">
        <v>16365</v>
      </c>
    </row>
    <row r="1730" spans="1:2" ht="15.75" customHeight="1" x14ac:dyDescent="0.3">
      <c r="A1730" s="2">
        <v>33157</v>
      </c>
      <c r="B1730" s="2" t="s">
        <v>16366</v>
      </c>
    </row>
    <row r="1731" spans="1:2" ht="15.75" customHeight="1" x14ac:dyDescent="0.3">
      <c r="A1731" s="2">
        <v>33155</v>
      </c>
      <c r="B1731" s="2" t="s">
        <v>16367</v>
      </c>
    </row>
    <row r="1732" spans="1:2" ht="15.75" customHeight="1" x14ac:dyDescent="0.3">
      <c r="A1732" s="2">
        <v>33106</v>
      </c>
      <c r="B1732" s="2" t="s">
        <v>16368</v>
      </c>
    </row>
    <row r="1733" spans="1:2" ht="15.75" customHeight="1" x14ac:dyDescent="0.3">
      <c r="A1733" s="2">
        <v>32856</v>
      </c>
      <c r="B1733" s="2" t="s">
        <v>16369</v>
      </c>
    </row>
    <row r="1734" spans="1:2" ht="15.75" customHeight="1" x14ac:dyDescent="0.3">
      <c r="A1734" s="2">
        <v>32823</v>
      </c>
      <c r="B1734" s="2" t="s">
        <v>16370</v>
      </c>
    </row>
    <row r="1735" spans="1:2" ht="15.75" customHeight="1" x14ac:dyDescent="0.3">
      <c r="A1735" s="2">
        <v>32740</v>
      </c>
      <c r="B1735" s="2" t="s">
        <v>16371</v>
      </c>
    </row>
    <row r="1736" spans="1:2" ht="15.75" customHeight="1" x14ac:dyDescent="0.3">
      <c r="A1736" s="2">
        <v>32657</v>
      </c>
      <c r="B1736" s="2" t="s">
        <v>16372</v>
      </c>
    </row>
    <row r="1737" spans="1:2" ht="15.75" customHeight="1" x14ac:dyDescent="0.3">
      <c r="A1737" s="2">
        <v>32579</v>
      </c>
      <c r="B1737" s="2" t="s">
        <v>16373</v>
      </c>
    </row>
    <row r="1738" spans="1:2" ht="15.75" customHeight="1" x14ac:dyDescent="0.3">
      <c r="A1738" s="2">
        <v>32456</v>
      </c>
      <c r="B1738" s="2" t="s">
        <v>16374</v>
      </c>
    </row>
    <row r="1739" spans="1:2" ht="15.75" customHeight="1" x14ac:dyDescent="0.3">
      <c r="A1739" s="2">
        <v>32395</v>
      </c>
      <c r="B1739" s="2" t="s">
        <v>16375</v>
      </c>
    </row>
    <row r="1740" spans="1:2" ht="15.75" customHeight="1" x14ac:dyDescent="0.3">
      <c r="A1740" s="2">
        <v>32316</v>
      </c>
      <c r="B1740" s="2" t="s">
        <v>16376</v>
      </c>
    </row>
    <row r="1741" spans="1:2" ht="15.75" customHeight="1" x14ac:dyDescent="0.3">
      <c r="A1741" s="2">
        <v>32275</v>
      </c>
      <c r="B1741" s="2" t="s">
        <v>16377</v>
      </c>
    </row>
    <row r="1742" spans="1:2" ht="15.75" customHeight="1" x14ac:dyDescent="0.3">
      <c r="A1742" s="2">
        <v>32274</v>
      </c>
      <c r="B1742" s="2" t="s">
        <v>16378</v>
      </c>
    </row>
    <row r="1743" spans="1:2" ht="15.75" customHeight="1" x14ac:dyDescent="0.3">
      <c r="A1743" s="2">
        <v>32235</v>
      </c>
      <c r="B1743" s="2" t="s">
        <v>16379</v>
      </c>
    </row>
    <row r="1744" spans="1:2" ht="15.75" customHeight="1" x14ac:dyDescent="0.3">
      <c r="A1744" s="2">
        <v>32222</v>
      </c>
      <c r="B1744" s="2" t="s">
        <v>16380</v>
      </c>
    </row>
    <row r="1745" spans="1:2" ht="15.75" customHeight="1" x14ac:dyDescent="0.3">
      <c r="A1745" s="2">
        <v>31932</v>
      </c>
      <c r="B1745" s="2" t="s">
        <v>16381</v>
      </c>
    </row>
    <row r="1746" spans="1:2" ht="15.75" customHeight="1" x14ac:dyDescent="0.3">
      <c r="A1746" s="2">
        <v>31915</v>
      </c>
      <c r="B1746" s="2" t="s">
        <v>16382</v>
      </c>
    </row>
    <row r="1747" spans="1:2" ht="15.75" customHeight="1" x14ac:dyDescent="0.3">
      <c r="A1747" s="2">
        <v>31909</v>
      </c>
      <c r="B1747" s="2" t="s">
        <v>16383</v>
      </c>
    </row>
    <row r="1748" spans="1:2" ht="15.75" customHeight="1" x14ac:dyDescent="0.3">
      <c r="A1748" s="2">
        <v>31908</v>
      </c>
      <c r="B1748" s="2" t="s">
        <v>16384</v>
      </c>
    </row>
    <row r="1749" spans="1:2" ht="15.75" customHeight="1" x14ac:dyDescent="0.3">
      <c r="A1749" s="2">
        <v>31867</v>
      </c>
      <c r="B1749" s="2" t="s">
        <v>16385</v>
      </c>
    </row>
    <row r="1750" spans="1:2" ht="15.75" customHeight="1" x14ac:dyDescent="0.3">
      <c r="A1750" s="2">
        <v>31668</v>
      </c>
      <c r="B1750" s="2" t="s">
        <v>16386</v>
      </c>
    </row>
    <row r="1751" spans="1:2" ht="15.75" customHeight="1" x14ac:dyDescent="0.3">
      <c r="A1751" s="2">
        <v>31640</v>
      </c>
      <c r="B1751" s="2" t="s">
        <v>16387</v>
      </c>
    </row>
    <row r="1752" spans="1:2" ht="15.75" customHeight="1" x14ac:dyDescent="0.3">
      <c r="A1752" s="2">
        <v>31582</v>
      </c>
      <c r="B1752" s="2" t="s">
        <v>16388</v>
      </c>
    </row>
    <row r="1753" spans="1:2" ht="15.75" customHeight="1" x14ac:dyDescent="0.3">
      <c r="A1753" s="2">
        <v>31535</v>
      </c>
      <c r="B1753" s="2" t="s">
        <v>16389</v>
      </c>
    </row>
    <row r="1754" spans="1:2" ht="15.75" customHeight="1" x14ac:dyDescent="0.3">
      <c r="A1754" s="2">
        <v>31306</v>
      </c>
      <c r="B1754" s="2" t="s">
        <v>16390</v>
      </c>
    </row>
    <row r="1755" spans="1:2" ht="15.75" customHeight="1" x14ac:dyDescent="0.3">
      <c r="A1755" s="2">
        <v>31246</v>
      </c>
      <c r="B1755" s="2" t="s">
        <v>16391</v>
      </c>
    </row>
    <row r="1756" spans="1:2" ht="15.75" customHeight="1" x14ac:dyDescent="0.3">
      <c r="A1756" s="2">
        <v>31203</v>
      </c>
      <c r="B1756" s="2" t="s">
        <v>16392</v>
      </c>
    </row>
    <row r="1757" spans="1:2" ht="15.75" customHeight="1" x14ac:dyDescent="0.3">
      <c r="A1757" s="2">
        <v>31175</v>
      </c>
      <c r="B1757" s="2" t="s">
        <v>16393</v>
      </c>
    </row>
    <row r="1758" spans="1:2" ht="15.75" customHeight="1" x14ac:dyDescent="0.3">
      <c r="A1758" s="2">
        <v>31174</v>
      </c>
      <c r="B1758" s="2" t="s">
        <v>16394</v>
      </c>
    </row>
    <row r="1759" spans="1:2" ht="15.75" customHeight="1" x14ac:dyDescent="0.3">
      <c r="A1759" s="2">
        <v>31166</v>
      </c>
      <c r="B1759" s="2" t="s">
        <v>16395</v>
      </c>
    </row>
    <row r="1760" spans="1:2" ht="15.75" customHeight="1" x14ac:dyDescent="0.3">
      <c r="A1760" s="2">
        <v>31163</v>
      </c>
      <c r="B1760" s="2" t="s">
        <v>16396</v>
      </c>
    </row>
    <row r="1761" spans="1:2" ht="15.75" customHeight="1" x14ac:dyDescent="0.3">
      <c r="A1761" s="2">
        <v>31117</v>
      </c>
      <c r="B1761" s="2" t="s">
        <v>16397</v>
      </c>
    </row>
    <row r="1762" spans="1:2" ht="15.75" customHeight="1" x14ac:dyDescent="0.3">
      <c r="A1762" s="2">
        <v>31064</v>
      </c>
      <c r="B1762" s="2" t="s">
        <v>16398</v>
      </c>
    </row>
    <row r="1763" spans="1:2" ht="15.75" customHeight="1" x14ac:dyDescent="0.3">
      <c r="A1763" s="2">
        <v>31007</v>
      </c>
      <c r="B1763" s="2" t="s">
        <v>16399</v>
      </c>
    </row>
    <row r="1764" spans="1:2" ht="15.75" customHeight="1" x14ac:dyDescent="0.3">
      <c r="A1764" s="2">
        <v>31005</v>
      </c>
      <c r="B1764" s="2" t="s">
        <v>16400</v>
      </c>
    </row>
    <row r="1765" spans="1:2" ht="15.75" customHeight="1" x14ac:dyDescent="0.3">
      <c r="A1765" s="2">
        <v>30979</v>
      </c>
      <c r="B1765" s="2" t="s">
        <v>16401</v>
      </c>
    </row>
    <row r="1766" spans="1:2" ht="15.75" customHeight="1" x14ac:dyDescent="0.3">
      <c r="A1766" s="2">
        <v>30973</v>
      </c>
      <c r="B1766" s="2" t="s">
        <v>16402</v>
      </c>
    </row>
    <row r="1767" spans="1:2" ht="15.75" customHeight="1" x14ac:dyDescent="0.3">
      <c r="A1767" s="2">
        <v>30943</v>
      </c>
      <c r="B1767" s="2" t="s">
        <v>16403</v>
      </c>
    </row>
    <row r="1768" spans="1:2" ht="15.75" customHeight="1" x14ac:dyDescent="0.3">
      <c r="A1768" s="2">
        <v>30890</v>
      </c>
      <c r="B1768" s="2" t="s">
        <v>16404</v>
      </c>
    </row>
    <row r="1769" spans="1:2" ht="15.75" customHeight="1" x14ac:dyDescent="0.3">
      <c r="A1769" s="2">
        <v>30867</v>
      </c>
      <c r="B1769" s="2" t="s">
        <v>16405</v>
      </c>
    </row>
    <row r="1770" spans="1:2" ht="15.75" customHeight="1" x14ac:dyDescent="0.3">
      <c r="A1770" s="2">
        <v>30596</v>
      </c>
      <c r="B1770" s="2" t="s">
        <v>16406</v>
      </c>
    </row>
    <row r="1771" spans="1:2" ht="15.75" customHeight="1" x14ac:dyDescent="0.3">
      <c r="A1771" s="2">
        <v>30497</v>
      </c>
      <c r="B1771" s="2" t="s">
        <v>16407</v>
      </c>
    </row>
    <row r="1772" spans="1:2" ht="15.75" customHeight="1" x14ac:dyDescent="0.3">
      <c r="A1772" s="2">
        <v>30379</v>
      </c>
      <c r="B1772" s="2" t="s">
        <v>16408</v>
      </c>
    </row>
    <row r="1773" spans="1:2" ht="15.75" customHeight="1" x14ac:dyDescent="0.3">
      <c r="A1773" s="2">
        <v>30315</v>
      </c>
      <c r="B1773" s="2" t="s">
        <v>16409</v>
      </c>
    </row>
    <row r="1774" spans="1:2" ht="15.75" customHeight="1" x14ac:dyDescent="0.3">
      <c r="A1774" s="2">
        <v>30309</v>
      </c>
      <c r="B1774" s="2" t="s">
        <v>16410</v>
      </c>
    </row>
    <row r="1775" spans="1:2" ht="15.75" customHeight="1" x14ac:dyDescent="0.3">
      <c r="A1775" s="2">
        <v>30246</v>
      </c>
      <c r="B1775" s="2" t="s">
        <v>16411</v>
      </c>
    </row>
    <row r="1776" spans="1:2" ht="15.75" customHeight="1" x14ac:dyDescent="0.3">
      <c r="A1776" s="2">
        <v>30141</v>
      </c>
      <c r="B1776" s="2" t="s">
        <v>16412</v>
      </c>
    </row>
    <row r="1777" spans="1:2" ht="15.75" customHeight="1" x14ac:dyDescent="0.3">
      <c r="A1777" s="2">
        <v>30139</v>
      </c>
      <c r="B1777" s="2" t="s">
        <v>16413</v>
      </c>
    </row>
    <row r="1778" spans="1:2" ht="15.75" customHeight="1" x14ac:dyDescent="0.3">
      <c r="A1778" s="2">
        <v>30128</v>
      </c>
      <c r="B1778" s="2" t="s">
        <v>16414</v>
      </c>
    </row>
    <row r="1779" spans="1:2" ht="15.75" customHeight="1" x14ac:dyDescent="0.3">
      <c r="A1779" s="2">
        <v>30082</v>
      </c>
      <c r="B1779" s="2" t="s">
        <v>16415</v>
      </c>
    </row>
    <row r="1780" spans="1:2" ht="15.75" customHeight="1" x14ac:dyDescent="0.3">
      <c r="A1780" s="2">
        <v>29996</v>
      </c>
      <c r="B1780" s="2" t="s">
        <v>16416</v>
      </c>
    </row>
    <row r="1781" spans="1:2" ht="15.75" customHeight="1" x14ac:dyDescent="0.3">
      <c r="A1781" s="2">
        <v>29963</v>
      </c>
      <c r="B1781" s="2" t="s">
        <v>16417</v>
      </c>
    </row>
    <row r="1782" spans="1:2" ht="15.75" customHeight="1" x14ac:dyDescent="0.3">
      <c r="A1782" s="2">
        <v>29920</v>
      </c>
      <c r="B1782" s="2" t="s">
        <v>16418</v>
      </c>
    </row>
    <row r="1783" spans="1:2" ht="15.75" customHeight="1" x14ac:dyDescent="0.3">
      <c r="A1783" s="2">
        <v>29917</v>
      </c>
      <c r="B1783" s="2" t="s">
        <v>16419</v>
      </c>
    </row>
    <row r="1784" spans="1:2" ht="15.75" customHeight="1" x14ac:dyDescent="0.3">
      <c r="A1784" s="2">
        <v>29912</v>
      </c>
      <c r="B1784" s="2" t="s">
        <v>16420</v>
      </c>
    </row>
    <row r="1785" spans="1:2" ht="15.75" customHeight="1" x14ac:dyDescent="0.3">
      <c r="A1785" s="2">
        <v>29731</v>
      </c>
      <c r="B1785" s="2" t="s">
        <v>16421</v>
      </c>
    </row>
    <row r="1786" spans="1:2" ht="15.75" customHeight="1" x14ac:dyDescent="0.3">
      <c r="A1786" s="2">
        <v>29715</v>
      </c>
      <c r="B1786" s="2" t="s">
        <v>16422</v>
      </c>
    </row>
    <row r="1787" spans="1:2" ht="15.75" customHeight="1" x14ac:dyDescent="0.3">
      <c r="A1787" s="2">
        <v>29697</v>
      </c>
      <c r="B1787" s="2" t="s">
        <v>16423</v>
      </c>
    </row>
    <row r="1788" spans="1:2" ht="15.75" customHeight="1" x14ac:dyDescent="0.3">
      <c r="A1788" s="2">
        <v>29595</v>
      </c>
      <c r="B1788" s="2" t="s">
        <v>16424</v>
      </c>
    </row>
    <row r="1789" spans="1:2" ht="15.75" customHeight="1" x14ac:dyDescent="0.3">
      <c r="A1789" s="2">
        <v>29514</v>
      </c>
      <c r="B1789" s="2" t="s">
        <v>16425</v>
      </c>
    </row>
    <row r="1790" spans="1:2" ht="15.75" customHeight="1" x14ac:dyDescent="0.3">
      <c r="A1790" s="2">
        <v>29463</v>
      </c>
      <c r="B1790" s="2" t="s">
        <v>16426</v>
      </c>
    </row>
    <row r="1791" spans="1:2" ht="15.75" customHeight="1" x14ac:dyDescent="0.3">
      <c r="A1791" s="2">
        <v>29461</v>
      </c>
      <c r="B1791" s="2" t="s">
        <v>16427</v>
      </c>
    </row>
    <row r="1792" spans="1:2" ht="15.75" customHeight="1" x14ac:dyDescent="0.3">
      <c r="A1792" s="2">
        <v>29427</v>
      </c>
      <c r="B1792" s="2" t="s">
        <v>16428</v>
      </c>
    </row>
    <row r="1793" spans="1:2" ht="15.75" customHeight="1" x14ac:dyDescent="0.3">
      <c r="A1793" s="2">
        <v>29426</v>
      </c>
      <c r="B1793" s="2" t="s">
        <v>16429</v>
      </c>
    </row>
    <row r="1794" spans="1:2" ht="15.75" customHeight="1" x14ac:dyDescent="0.3">
      <c r="A1794" s="2">
        <v>29406</v>
      </c>
      <c r="B1794" s="2" t="s">
        <v>16430</v>
      </c>
    </row>
    <row r="1795" spans="1:2" ht="15.75" customHeight="1" x14ac:dyDescent="0.3">
      <c r="A1795" s="2">
        <v>29371</v>
      </c>
      <c r="B1795" s="2" t="s">
        <v>16431</v>
      </c>
    </row>
    <row r="1796" spans="1:2" ht="15.75" customHeight="1" x14ac:dyDescent="0.3">
      <c r="A1796" s="2">
        <v>29339</v>
      </c>
      <c r="B1796" s="2" t="s">
        <v>16432</v>
      </c>
    </row>
    <row r="1797" spans="1:2" ht="15.75" customHeight="1" x14ac:dyDescent="0.3">
      <c r="A1797" s="2">
        <v>29262</v>
      </c>
      <c r="B1797" s="2" t="s">
        <v>16433</v>
      </c>
    </row>
    <row r="1798" spans="1:2" ht="15.75" customHeight="1" x14ac:dyDescent="0.3">
      <c r="A1798" s="2">
        <v>29193</v>
      </c>
      <c r="B1798" s="2" t="s">
        <v>16434</v>
      </c>
    </row>
    <row r="1799" spans="1:2" ht="15.75" customHeight="1" x14ac:dyDescent="0.3">
      <c r="A1799" s="2">
        <v>29146</v>
      </c>
      <c r="B1799" s="2" t="s">
        <v>16435</v>
      </c>
    </row>
    <row r="1800" spans="1:2" ht="15.75" customHeight="1" x14ac:dyDescent="0.3">
      <c r="A1800" s="2">
        <v>29122</v>
      </c>
      <c r="B1800" s="2" t="s">
        <v>16436</v>
      </c>
    </row>
    <row r="1801" spans="1:2" ht="15.75" customHeight="1" x14ac:dyDescent="0.3">
      <c r="A1801" s="2">
        <v>29078</v>
      </c>
      <c r="B1801" s="2" t="s">
        <v>16437</v>
      </c>
    </row>
    <row r="1802" spans="1:2" ht="15.75" customHeight="1" x14ac:dyDescent="0.3">
      <c r="A1802" s="2">
        <v>29076</v>
      </c>
      <c r="B1802" s="2" t="s">
        <v>16438</v>
      </c>
    </row>
    <row r="1803" spans="1:2" ht="15.75" customHeight="1" x14ac:dyDescent="0.3">
      <c r="A1803" s="2">
        <v>29064</v>
      </c>
      <c r="B1803" s="2" t="s">
        <v>16439</v>
      </c>
    </row>
    <row r="1804" spans="1:2" ht="15.75" customHeight="1" x14ac:dyDescent="0.3">
      <c r="A1804" s="2">
        <v>29015</v>
      </c>
      <c r="B1804" s="2" t="s">
        <v>16440</v>
      </c>
    </row>
    <row r="1805" spans="1:2" ht="15.75" customHeight="1" x14ac:dyDescent="0.3">
      <c r="A1805" s="2">
        <v>28932</v>
      </c>
      <c r="B1805" s="2" t="s">
        <v>16441</v>
      </c>
    </row>
    <row r="1806" spans="1:2" ht="15.75" customHeight="1" x14ac:dyDescent="0.3">
      <c r="A1806" s="2">
        <v>28902</v>
      </c>
      <c r="B1806" s="2" t="s">
        <v>16442</v>
      </c>
    </row>
    <row r="1807" spans="1:2" ht="15.75" customHeight="1" x14ac:dyDescent="0.3">
      <c r="A1807" s="2">
        <v>28666</v>
      </c>
      <c r="B1807" s="2" t="s">
        <v>16443</v>
      </c>
    </row>
    <row r="1808" spans="1:2" ht="15.75" customHeight="1" x14ac:dyDescent="0.3">
      <c r="A1808" s="2">
        <v>28665</v>
      </c>
      <c r="B1808" s="2" t="s">
        <v>16444</v>
      </c>
    </row>
    <row r="1809" spans="1:2" ht="15.75" customHeight="1" x14ac:dyDescent="0.3">
      <c r="A1809" s="2">
        <v>28580</v>
      </c>
      <c r="B1809" s="2" t="s">
        <v>16445</v>
      </c>
    </row>
    <row r="1810" spans="1:2" ht="15.75" customHeight="1" x14ac:dyDescent="0.3">
      <c r="A1810" s="2">
        <v>28355</v>
      </c>
      <c r="B1810" s="2" t="s">
        <v>16446</v>
      </c>
    </row>
    <row r="1811" spans="1:2" ht="15.75" customHeight="1" x14ac:dyDescent="0.3">
      <c r="A1811" s="2">
        <v>28353</v>
      </c>
      <c r="B1811" s="2" t="s">
        <v>16447</v>
      </c>
    </row>
    <row r="1812" spans="1:2" ht="15.75" customHeight="1" x14ac:dyDescent="0.3">
      <c r="A1812" s="2">
        <v>28260</v>
      </c>
      <c r="B1812" s="2" t="s">
        <v>16448</v>
      </c>
    </row>
    <row r="1813" spans="1:2" ht="15.75" customHeight="1" x14ac:dyDescent="0.3">
      <c r="A1813" s="2">
        <v>28211</v>
      </c>
      <c r="B1813" s="2" t="s">
        <v>16449</v>
      </c>
    </row>
    <row r="1814" spans="1:2" ht="15.75" customHeight="1" x14ac:dyDescent="0.3">
      <c r="A1814" s="2">
        <v>28178</v>
      </c>
      <c r="B1814" s="2" t="s">
        <v>16450</v>
      </c>
    </row>
    <row r="1815" spans="1:2" ht="15.75" customHeight="1" x14ac:dyDescent="0.3">
      <c r="A1815" s="2">
        <v>28165</v>
      </c>
      <c r="B1815" s="2" t="s">
        <v>16451</v>
      </c>
    </row>
    <row r="1816" spans="1:2" ht="15.75" customHeight="1" x14ac:dyDescent="0.3">
      <c r="A1816" s="2">
        <v>28121</v>
      </c>
      <c r="B1816" s="2" t="s">
        <v>16452</v>
      </c>
    </row>
    <row r="1817" spans="1:2" ht="15.75" customHeight="1" x14ac:dyDescent="0.3">
      <c r="A1817" s="2">
        <v>28089</v>
      </c>
      <c r="B1817" s="2" t="s">
        <v>16453</v>
      </c>
    </row>
    <row r="1818" spans="1:2" ht="15.75" customHeight="1" x14ac:dyDescent="0.3">
      <c r="A1818" s="2">
        <v>28053</v>
      </c>
      <c r="B1818" s="2" t="s">
        <v>16454</v>
      </c>
    </row>
    <row r="1819" spans="1:2" ht="15.75" customHeight="1" x14ac:dyDescent="0.3">
      <c r="A1819" s="2">
        <v>28029</v>
      </c>
      <c r="B1819" s="2" t="s">
        <v>16455</v>
      </c>
    </row>
    <row r="1820" spans="1:2" ht="15.75" customHeight="1" x14ac:dyDescent="0.3">
      <c r="A1820" s="2">
        <v>28005</v>
      </c>
      <c r="B1820" s="2" t="s">
        <v>16456</v>
      </c>
    </row>
    <row r="1821" spans="1:2" ht="15.75" customHeight="1" x14ac:dyDescent="0.3">
      <c r="A1821" s="2">
        <v>27995</v>
      </c>
      <c r="B1821" s="2" t="s">
        <v>16457</v>
      </c>
    </row>
    <row r="1822" spans="1:2" ht="15.75" customHeight="1" x14ac:dyDescent="0.3">
      <c r="A1822" s="2">
        <v>27983</v>
      </c>
      <c r="B1822" s="2" t="s">
        <v>16458</v>
      </c>
    </row>
    <row r="1823" spans="1:2" ht="15.75" customHeight="1" x14ac:dyDescent="0.3">
      <c r="A1823" s="2">
        <v>27936</v>
      </c>
      <c r="B1823" s="2" t="s">
        <v>16459</v>
      </c>
    </row>
    <row r="1824" spans="1:2" ht="15.75" customHeight="1" x14ac:dyDescent="0.3">
      <c r="A1824" s="2">
        <v>27845</v>
      </c>
      <c r="B1824" s="2" t="s">
        <v>16460</v>
      </c>
    </row>
    <row r="1825" spans="1:2" ht="15.75" customHeight="1" x14ac:dyDescent="0.3">
      <c r="A1825" s="2">
        <v>27759</v>
      </c>
      <c r="B1825" s="2" t="s">
        <v>16461</v>
      </c>
    </row>
    <row r="1826" spans="1:2" ht="15.75" customHeight="1" x14ac:dyDescent="0.3">
      <c r="A1826" s="2">
        <v>27723</v>
      </c>
      <c r="B1826" s="2" t="s">
        <v>16462</v>
      </c>
    </row>
    <row r="1827" spans="1:2" ht="15.75" customHeight="1" x14ac:dyDescent="0.3">
      <c r="A1827" s="2">
        <v>27686</v>
      </c>
      <c r="B1827" s="2" t="s">
        <v>16463</v>
      </c>
    </row>
    <row r="1828" spans="1:2" ht="15.75" customHeight="1" x14ac:dyDescent="0.3">
      <c r="A1828" s="2">
        <v>27588</v>
      </c>
      <c r="B1828" s="2" t="s">
        <v>16464</v>
      </c>
    </row>
    <row r="1829" spans="1:2" ht="15.75" customHeight="1" x14ac:dyDescent="0.3">
      <c r="A1829" s="2">
        <v>27586</v>
      </c>
      <c r="B1829" s="2" t="s">
        <v>16465</v>
      </c>
    </row>
    <row r="1830" spans="1:2" ht="15.75" customHeight="1" x14ac:dyDescent="0.3">
      <c r="A1830" s="2">
        <v>27585</v>
      </c>
      <c r="B1830" s="2" t="s">
        <v>16466</v>
      </c>
    </row>
    <row r="1831" spans="1:2" ht="15.75" customHeight="1" x14ac:dyDescent="0.3">
      <c r="A1831" s="2">
        <v>27582</v>
      </c>
      <c r="B1831" s="2" t="s">
        <v>16467</v>
      </c>
    </row>
    <row r="1832" spans="1:2" ht="15.75" customHeight="1" x14ac:dyDescent="0.3">
      <c r="A1832" s="2">
        <v>27581</v>
      </c>
      <c r="B1832" s="2" t="s">
        <v>16468</v>
      </c>
    </row>
    <row r="1833" spans="1:2" ht="15.75" customHeight="1" x14ac:dyDescent="0.3">
      <c r="A1833" s="2">
        <v>27579</v>
      </c>
      <c r="B1833" s="2" t="s">
        <v>16469</v>
      </c>
    </row>
    <row r="1834" spans="1:2" ht="15.75" customHeight="1" x14ac:dyDescent="0.3">
      <c r="A1834" s="2">
        <v>27578</v>
      </c>
      <c r="B1834" s="2" t="s">
        <v>16470</v>
      </c>
    </row>
    <row r="1835" spans="1:2" ht="15.75" customHeight="1" x14ac:dyDescent="0.3">
      <c r="A1835" s="2">
        <v>27576</v>
      </c>
      <c r="B1835" s="2" t="s">
        <v>16471</v>
      </c>
    </row>
    <row r="1836" spans="1:2" ht="15.75" customHeight="1" x14ac:dyDescent="0.3">
      <c r="A1836" s="2">
        <v>27573</v>
      </c>
      <c r="B1836" s="2" t="s">
        <v>16472</v>
      </c>
    </row>
    <row r="1837" spans="1:2" ht="15.75" customHeight="1" x14ac:dyDescent="0.3">
      <c r="A1837" s="2">
        <v>27569</v>
      </c>
      <c r="B1837" s="2" t="s">
        <v>16473</v>
      </c>
    </row>
    <row r="1838" spans="1:2" ht="15.75" customHeight="1" x14ac:dyDescent="0.3">
      <c r="A1838" s="2">
        <v>27551</v>
      </c>
      <c r="B1838" s="2" t="s">
        <v>16474</v>
      </c>
    </row>
    <row r="1839" spans="1:2" ht="15.75" customHeight="1" x14ac:dyDescent="0.3">
      <c r="A1839" s="2">
        <v>27549</v>
      </c>
      <c r="B1839" s="2" t="s">
        <v>16475</v>
      </c>
    </row>
    <row r="1840" spans="1:2" ht="15.75" customHeight="1" x14ac:dyDescent="0.3">
      <c r="A1840" s="2">
        <v>27455</v>
      </c>
      <c r="B1840" s="2" t="s">
        <v>16476</v>
      </c>
    </row>
    <row r="1841" spans="1:2" ht="15.75" customHeight="1" x14ac:dyDescent="0.3">
      <c r="A1841" s="2">
        <v>27451</v>
      </c>
      <c r="B1841" s="2" t="s">
        <v>16477</v>
      </c>
    </row>
    <row r="1842" spans="1:2" ht="15.75" customHeight="1" x14ac:dyDescent="0.3">
      <c r="A1842" s="2">
        <v>27420</v>
      </c>
      <c r="B1842" s="2" t="s">
        <v>16478</v>
      </c>
    </row>
    <row r="1843" spans="1:2" ht="15.75" customHeight="1" x14ac:dyDescent="0.3">
      <c r="A1843" s="2">
        <v>27404</v>
      </c>
      <c r="B1843" s="2" t="s">
        <v>16479</v>
      </c>
    </row>
    <row r="1844" spans="1:2" ht="15.75" customHeight="1" x14ac:dyDescent="0.3">
      <c r="A1844" s="2">
        <v>27380</v>
      </c>
      <c r="B1844" s="2" t="s">
        <v>16480</v>
      </c>
    </row>
    <row r="1845" spans="1:2" ht="15.75" customHeight="1" x14ac:dyDescent="0.3">
      <c r="A1845" s="2">
        <v>27374</v>
      </c>
      <c r="B1845" s="2" t="s">
        <v>16481</v>
      </c>
    </row>
    <row r="1846" spans="1:2" ht="15.75" customHeight="1" x14ac:dyDescent="0.3">
      <c r="A1846" s="2">
        <v>27360</v>
      </c>
      <c r="B1846" s="2" t="s">
        <v>16482</v>
      </c>
    </row>
    <row r="1847" spans="1:2" ht="15.75" customHeight="1" x14ac:dyDescent="0.3">
      <c r="A1847" s="2">
        <v>27342</v>
      </c>
      <c r="B1847" s="2" t="s">
        <v>16483</v>
      </c>
    </row>
    <row r="1848" spans="1:2" ht="15.75" customHeight="1" x14ac:dyDescent="0.3">
      <c r="A1848" s="2">
        <v>27329</v>
      </c>
      <c r="B1848" s="2" t="s">
        <v>16484</v>
      </c>
    </row>
    <row r="1849" spans="1:2" ht="15.75" customHeight="1" x14ac:dyDescent="0.3">
      <c r="A1849" s="2">
        <v>27322</v>
      </c>
      <c r="B1849" s="2" t="s">
        <v>16485</v>
      </c>
    </row>
    <row r="1850" spans="1:2" ht="15.75" customHeight="1" x14ac:dyDescent="0.3">
      <c r="A1850" s="2">
        <v>27205</v>
      </c>
      <c r="B1850" s="2" t="s">
        <v>16486</v>
      </c>
    </row>
    <row r="1851" spans="1:2" ht="15.75" customHeight="1" x14ac:dyDescent="0.3">
      <c r="A1851" s="2">
        <v>27191</v>
      </c>
      <c r="B1851" s="2" t="s">
        <v>16487</v>
      </c>
    </row>
    <row r="1852" spans="1:2" ht="15.75" customHeight="1" x14ac:dyDescent="0.3">
      <c r="A1852" s="2">
        <v>27029</v>
      </c>
      <c r="B1852" s="2" t="s">
        <v>16488</v>
      </c>
    </row>
    <row r="1853" spans="1:2" ht="15.75" customHeight="1" x14ac:dyDescent="0.3">
      <c r="A1853" s="2">
        <v>27023</v>
      </c>
      <c r="B1853" s="2" t="s">
        <v>16489</v>
      </c>
    </row>
    <row r="1854" spans="1:2" ht="15.75" customHeight="1" x14ac:dyDescent="0.3">
      <c r="A1854" s="2">
        <v>27022</v>
      </c>
      <c r="B1854" s="2" t="s">
        <v>16490</v>
      </c>
    </row>
    <row r="1855" spans="1:2" ht="15.75" customHeight="1" x14ac:dyDescent="0.3">
      <c r="A1855" s="2">
        <v>27004</v>
      </c>
      <c r="B1855" s="2" t="s">
        <v>16491</v>
      </c>
    </row>
    <row r="1856" spans="1:2" ht="15.75" customHeight="1" x14ac:dyDescent="0.3">
      <c r="A1856" s="2">
        <v>26963</v>
      </c>
      <c r="B1856" s="2" t="s">
        <v>16492</v>
      </c>
    </row>
    <row r="1857" spans="1:2" ht="15.75" customHeight="1" x14ac:dyDescent="0.3">
      <c r="A1857" s="2">
        <v>26916</v>
      </c>
      <c r="B1857" s="2" t="s">
        <v>16493</v>
      </c>
    </row>
    <row r="1858" spans="1:2" ht="15.75" customHeight="1" x14ac:dyDescent="0.3">
      <c r="A1858" s="2">
        <v>26899</v>
      </c>
      <c r="B1858" s="2" t="s">
        <v>16494</v>
      </c>
    </row>
    <row r="1859" spans="1:2" ht="15.75" customHeight="1" x14ac:dyDescent="0.3">
      <c r="A1859" s="2">
        <v>26843</v>
      </c>
      <c r="B1859" s="2" t="s">
        <v>16495</v>
      </c>
    </row>
    <row r="1860" spans="1:2" ht="15.75" customHeight="1" x14ac:dyDescent="0.3">
      <c r="A1860" s="2">
        <v>26837</v>
      </c>
      <c r="B1860" s="2" t="s">
        <v>16496</v>
      </c>
    </row>
    <row r="1861" spans="1:2" ht="15.75" customHeight="1" x14ac:dyDescent="0.3">
      <c r="A1861" s="2">
        <v>26815</v>
      </c>
      <c r="B1861" s="2" t="s">
        <v>16497</v>
      </c>
    </row>
    <row r="1862" spans="1:2" ht="15.75" customHeight="1" x14ac:dyDescent="0.3">
      <c r="A1862" s="2">
        <v>26791</v>
      </c>
      <c r="B1862" s="2" t="s">
        <v>16498</v>
      </c>
    </row>
    <row r="1863" spans="1:2" ht="15.75" customHeight="1" x14ac:dyDescent="0.3">
      <c r="A1863" s="2">
        <v>26748</v>
      </c>
      <c r="B1863" s="2" t="s">
        <v>16499</v>
      </c>
    </row>
    <row r="1864" spans="1:2" ht="15.75" customHeight="1" x14ac:dyDescent="0.3">
      <c r="A1864" s="2">
        <v>26710</v>
      </c>
      <c r="B1864" s="2" t="s">
        <v>16500</v>
      </c>
    </row>
    <row r="1865" spans="1:2" ht="15.75" customHeight="1" x14ac:dyDescent="0.3">
      <c r="A1865" s="2">
        <v>26688</v>
      </c>
      <c r="B1865" s="2" t="s">
        <v>16501</v>
      </c>
    </row>
    <row r="1866" spans="1:2" ht="15.75" customHeight="1" x14ac:dyDescent="0.3">
      <c r="A1866" s="2">
        <v>26673</v>
      </c>
      <c r="B1866" s="2" t="s">
        <v>16502</v>
      </c>
    </row>
    <row r="1867" spans="1:2" ht="15.75" customHeight="1" x14ac:dyDescent="0.3">
      <c r="A1867" s="2">
        <v>26672</v>
      </c>
      <c r="B1867" s="2" t="s">
        <v>16503</v>
      </c>
    </row>
    <row r="1868" spans="1:2" ht="15.75" customHeight="1" x14ac:dyDescent="0.3">
      <c r="A1868" s="2">
        <v>26665</v>
      </c>
      <c r="B1868" s="2" t="s">
        <v>16504</v>
      </c>
    </row>
    <row r="1869" spans="1:2" ht="15.75" customHeight="1" x14ac:dyDescent="0.3">
      <c r="A1869" s="2">
        <v>26618</v>
      </c>
      <c r="B1869" s="2" t="s">
        <v>16505</v>
      </c>
    </row>
    <row r="1870" spans="1:2" ht="15.75" customHeight="1" x14ac:dyDescent="0.3">
      <c r="A1870" s="2">
        <v>26602</v>
      </c>
      <c r="B1870" s="2" t="s">
        <v>16506</v>
      </c>
    </row>
    <row r="1871" spans="1:2" ht="15.75" customHeight="1" x14ac:dyDescent="0.3">
      <c r="A1871" s="2">
        <v>26518</v>
      </c>
      <c r="B1871" s="2" t="s">
        <v>16507</v>
      </c>
    </row>
    <row r="1872" spans="1:2" ht="15.75" customHeight="1" x14ac:dyDescent="0.3">
      <c r="A1872" s="2">
        <v>26486</v>
      </c>
      <c r="B1872" s="2" t="s">
        <v>16508</v>
      </c>
    </row>
    <row r="1873" spans="1:2" ht="15.75" customHeight="1" x14ac:dyDescent="0.3">
      <c r="A1873" s="2">
        <v>26466</v>
      </c>
      <c r="B1873" s="2" t="s">
        <v>16509</v>
      </c>
    </row>
    <row r="1874" spans="1:2" ht="15.75" customHeight="1" x14ac:dyDescent="0.3">
      <c r="A1874" s="2">
        <v>26428</v>
      </c>
      <c r="B1874" s="2" t="s">
        <v>16510</v>
      </c>
    </row>
    <row r="1875" spans="1:2" ht="15.75" customHeight="1" x14ac:dyDescent="0.3">
      <c r="A1875" s="2">
        <v>26390</v>
      </c>
      <c r="B1875" s="2" t="s">
        <v>16511</v>
      </c>
    </row>
    <row r="1876" spans="1:2" ht="15.75" customHeight="1" x14ac:dyDescent="0.3">
      <c r="A1876" s="2">
        <v>26389</v>
      </c>
      <c r="B1876" s="2" t="s">
        <v>16512</v>
      </c>
    </row>
    <row r="1877" spans="1:2" ht="15.75" customHeight="1" x14ac:dyDescent="0.3">
      <c r="A1877" s="2">
        <v>26388</v>
      </c>
      <c r="B1877" s="2" t="s">
        <v>16513</v>
      </c>
    </row>
    <row r="1878" spans="1:2" ht="15.75" customHeight="1" x14ac:dyDescent="0.3">
      <c r="A1878" s="2">
        <v>26379</v>
      </c>
      <c r="B1878" s="2" t="s">
        <v>16514</v>
      </c>
    </row>
    <row r="1879" spans="1:2" ht="15.75" customHeight="1" x14ac:dyDescent="0.3">
      <c r="A1879" s="2">
        <v>26371</v>
      </c>
      <c r="B1879" s="2" t="s">
        <v>16515</v>
      </c>
    </row>
    <row r="1880" spans="1:2" ht="15.75" customHeight="1" x14ac:dyDescent="0.3">
      <c r="A1880" s="2">
        <v>26367</v>
      </c>
      <c r="B1880" s="2" t="s">
        <v>16516</v>
      </c>
    </row>
    <row r="1881" spans="1:2" ht="15.75" customHeight="1" x14ac:dyDescent="0.3">
      <c r="A1881" s="2">
        <v>26352</v>
      </c>
      <c r="B1881" s="2" t="s">
        <v>16517</v>
      </c>
    </row>
    <row r="1882" spans="1:2" ht="15.75" customHeight="1" x14ac:dyDescent="0.3">
      <c r="A1882" s="2">
        <v>26320</v>
      </c>
      <c r="B1882" s="2" t="s">
        <v>16518</v>
      </c>
    </row>
    <row r="1883" spans="1:2" ht="15.75" customHeight="1" x14ac:dyDescent="0.3">
      <c r="A1883" s="2">
        <v>26306</v>
      </c>
      <c r="B1883" s="2" t="s">
        <v>16519</v>
      </c>
    </row>
    <row r="1884" spans="1:2" ht="15.75" customHeight="1" x14ac:dyDescent="0.3">
      <c r="A1884" s="2">
        <v>26268</v>
      </c>
      <c r="B1884" s="2" t="s">
        <v>16520</v>
      </c>
    </row>
    <row r="1885" spans="1:2" ht="15.75" customHeight="1" x14ac:dyDescent="0.3">
      <c r="A1885" s="2">
        <v>26171</v>
      </c>
      <c r="B1885" s="2" t="s">
        <v>16521</v>
      </c>
    </row>
    <row r="1886" spans="1:2" ht="15.75" customHeight="1" x14ac:dyDescent="0.3">
      <c r="A1886" s="2">
        <v>26039</v>
      </c>
      <c r="B1886" s="2" t="s">
        <v>16522</v>
      </c>
    </row>
    <row r="1887" spans="1:2" ht="15.75" customHeight="1" x14ac:dyDescent="0.3">
      <c r="A1887" s="2">
        <v>26022</v>
      </c>
      <c r="B1887" s="2" t="s">
        <v>16523</v>
      </c>
    </row>
    <row r="1888" spans="1:2" ht="15.75" customHeight="1" x14ac:dyDescent="0.3">
      <c r="A1888" s="2">
        <v>25983</v>
      </c>
      <c r="B1888" s="2" t="s">
        <v>16524</v>
      </c>
    </row>
    <row r="1889" spans="1:2" ht="15.75" customHeight="1" x14ac:dyDescent="0.3">
      <c r="A1889" s="2">
        <v>25975</v>
      </c>
      <c r="B1889" s="2" t="s">
        <v>16525</v>
      </c>
    </row>
    <row r="1890" spans="1:2" ht="15.75" customHeight="1" x14ac:dyDescent="0.3">
      <c r="A1890" s="2">
        <v>25968</v>
      </c>
      <c r="B1890" s="2" t="s">
        <v>16526</v>
      </c>
    </row>
    <row r="1891" spans="1:2" ht="15.75" customHeight="1" x14ac:dyDescent="0.3">
      <c r="A1891" s="2">
        <v>25941</v>
      </c>
      <c r="B1891" s="2" t="s">
        <v>16527</v>
      </c>
    </row>
    <row r="1892" spans="1:2" ht="15.75" customHeight="1" x14ac:dyDescent="0.3">
      <c r="A1892" s="2">
        <v>25793</v>
      </c>
      <c r="B1892" s="2" t="s">
        <v>16528</v>
      </c>
    </row>
    <row r="1893" spans="1:2" ht="15.75" customHeight="1" x14ac:dyDescent="0.3">
      <c r="A1893" s="2">
        <v>25786</v>
      </c>
      <c r="B1893" s="2" t="s">
        <v>16529</v>
      </c>
    </row>
    <row r="1894" spans="1:2" ht="15.75" customHeight="1" x14ac:dyDescent="0.3">
      <c r="A1894" s="2">
        <v>25784</v>
      </c>
      <c r="B1894" s="2" t="s">
        <v>16530</v>
      </c>
    </row>
    <row r="1895" spans="1:2" ht="15.75" customHeight="1" x14ac:dyDescent="0.3">
      <c r="A1895" s="2">
        <v>25769</v>
      </c>
      <c r="B1895" s="2" t="s">
        <v>16531</v>
      </c>
    </row>
    <row r="1896" spans="1:2" ht="15.75" customHeight="1" x14ac:dyDescent="0.3">
      <c r="A1896" s="2">
        <v>25763</v>
      </c>
      <c r="B1896" s="2" t="s">
        <v>16532</v>
      </c>
    </row>
    <row r="1897" spans="1:2" ht="15.75" customHeight="1" x14ac:dyDescent="0.3">
      <c r="A1897" s="2">
        <v>25719</v>
      </c>
      <c r="B1897" s="2" t="s">
        <v>16533</v>
      </c>
    </row>
    <row r="1898" spans="1:2" ht="15.75" customHeight="1" x14ac:dyDescent="0.3">
      <c r="A1898" s="2">
        <v>25704</v>
      </c>
      <c r="B1898" s="2" t="s">
        <v>16534</v>
      </c>
    </row>
    <row r="1899" spans="1:2" ht="15.75" customHeight="1" x14ac:dyDescent="0.3">
      <c r="A1899" s="2">
        <v>25678</v>
      </c>
      <c r="B1899" s="2" t="s">
        <v>16535</v>
      </c>
    </row>
    <row r="1900" spans="1:2" ht="15.75" customHeight="1" x14ac:dyDescent="0.3">
      <c r="A1900" s="2">
        <v>25643</v>
      </c>
      <c r="B1900" s="2" t="s">
        <v>16536</v>
      </c>
    </row>
    <row r="1901" spans="1:2" ht="15.75" customHeight="1" x14ac:dyDescent="0.3">
      <c r="A1901" s="2">
        <v>25636</v>
      </c>
      <c r="B1901" s="2" t="s">
        <v>16537</v>
      </c>
    </row>
    <row r="1902" spans="1:2" ht="15.75" customHeight="1" x14ac:dyDescent="0.3">
      <c r="A1902" s="2">
        <v>25520</v>
      </c>
      <c r="B1902" s="2" t="s">
        <v>16538</v>
      </c>
    </row>
    <row r="1903" spans="1:2" ht="15.75" customHeight="1" x14ac:dyDescent="0.3">
      <c r="A1903" s="2">
        <v>25462</v>
      </c>
      <c r="B1903" s="2" t="s">
        <v>16539</v>
      </c>
    </row>
    <row r="1904" spans="1:2" ht="15.75" customHeight="1" x14ac:dyDescent="0.3">
      <c r="A1904" s="2">
        <v>25461</v>
      </c>
      <c r="B1904" s="2" t="s">
        <v>16540</v>
      </c>
    </row>
    <row r="1905" spans="1:2" ht="15.75" customHeight="1" x14ac:dyDescent="0.3">
      <c r="A1905" s="2">
        <v>25428</v>
      </c>
      <c r="B1905" s="2" t="s">
        <v>16541</v>
      </c>
    </row>
    <row r="1906" spans="1:2" ht="15.75" customHeight="1" x14ac:dyDescent="0.3">
      <c r="A1906" s="2">
        <v>25388</v>
      </c>
      <c r="B1906" s="2" t="s">
        <v>16542</v>
      </c>
    </row>
    <row r="1907" spans="1:2" ht="15.75" customHeight="1" x14ac:dyDescent="0.3">
      <c r="A1907" s="2">
        <v>25379</v>
      </c>
      <c r="B1907" s="2" t="s">
        <v>16543</v>
      </c>
    </row>
    <row r="1908" spans="1:2" ht="15.75" customHeight="1" x14ac:dyDescent="0.3">
      <c r="A1908" s="2">
        <v>25376</v>
      </c>
      <c r="B1908" s="2" t="s">
        <v>16544</v>
      </c>
    </row>
    <row r="1909" spans="1:2" ht="15.75" customHeight="1" x14ac:dyDescent="0.3">
      <c r="A1909" s="2">
        <v>25353</v>
      </c>
      <c r="B1909" s="2" t="s">
        <v>16545</v>
      </c>
    </row>
    <row r="1910" spans="1:2" ht="15.75" customHeight="1" x14ac:dyDescent="0.3">
      <c r="A1910" s="2">
        <v>25350</v>
      </c>
      <c r="B1910" s="2" t="s">
        <v>16546</v>
      </c>
    </row>
    <row r="1911" spans="1:2" ht="15.75" customHeight="1" x14ac:dyDescent="0.3">
      <c r="A1911" s="2">
        <v>25312</v>
      </c>
      <c r="B1911" s="2" t="s">
        <v>16547</v>
      </c>
    </row>
    <row r="1912" spans="1:2" ht="15.75" customHeight="1" x14ac:dyDescent="0.3">
      <c r="A1912" s="2">
        <v>25248</v>
      </c>
      <c r="B1912" s="2" t="s">
        <v>12743</v>
      </c>
    </row>
    <row r="1913" spans="1:2" ht="15.75" customHeight="1" x14ac:dyDescent="0.3">
      <c r="A1913" s="2">
        <v>25212</v>
      </c>
      <c r="B1913" s="2" t="s">
        <v>16548</v>
      </c>
    </row>
    <row r="1914" spans="1:2" ht="15.75" customHeight="1" x14ac:dyDescent="0.3">
      <c r="A1914" s="2">
        <v>25209</v>
      </c>
      <c r="B1914" s="2" t="s">
        <v>16549</v>
      </c>
    </row>
    <row r="1915" spans="1:2" ht="15.75" customHeight="1" x14ac:dyDescent="0.3">
      <c r="A1915" s="2">
        <v>25208</v>
      </c>
      <c r="B1915" s="2" t="s">
        <v>16550</v>
      </c>
    </row>
    <row r="1916" spans="1:2" ht="15.75" customHeight="1" x14ac:dyDescent="0.3">
      <c r="A1916" s="2">
        <v>25196</v>
      </c>
      <c r="B1916" s="2" t="s">
        <v>16551</v>
      </c>
    </row>
    <row r="1917" spans="1:2" ht="15.75" customHeight="1" x14ac:dyDescent="0.3">
      <c r="A1917" s="2">
        <v>25195</v>
      </c>
      <c r="B1917" s="2" t="s">
        <v>16552</v>
      </c>
    </row>
    <row r="1918" spans="1:2" ht="15.75" customHeight="1" x14ac:dyDescent="0.3">
      <c r="A1918" s="2">
        <v>25189</v>
      </c>
      <c r="B1918" s="2" t="s">
        <v>16553</v>
      </c>
    </row>
    <row r="1919" spans="1:2" ht="15.75" customHeight="1" x14ac:dyDescent="0.3">
      <c r="A1919" s="2">
        <v>25186</v>
      </c>
      <c r="B1919" s="2" t="s">
        <v>16554</v>
      </c>
    </row>
    <row r="1920" spans="1:2" ht="15.75" customHeight="1" x14ac:dyDescent="0.3">
      <c r="A1920" s="2">
        <v>25166</v>
      </c>
      <c r="B1920" s="2" t="s">
        <v>16555</v>
      </c>
    </row>
    <row r="1921" spans="1:2" ht="15.75" customHeight="1" x14ac:dyDescent="0.3">
      <c r="A1921" s="2">
        <v>25132</v>
      </c>
      <c r="B1921" s="2" t="s">
        <v>16556</v>
      </c>
    </row>
    <row r="1922" spans="1:2" ht="15.75" customHeight="1" x14ac:dyDescent="0.3">
      <c r="A1922" s="2">
        <v>25113</v>
      </c>
      <c r="B1922" s="2" t="s">
        <v>16557</v>
      </c>
    </row>
    <row r="1923" spans="1:2" ht="15.75" customHeight="1" x14ac:dyDescent="0.3">
      <c r="A1923" s="2">
        <v>25066</v>
      </c>
      <c r="B1923" s="2" t="s">
        <v>16558</v>
      </c>
    </row>
    <row r="1924" spans="1:2" ht="15.75" customHeight="1" x14ac:dyDescent="0.3">
      <c r="A1924" s="2">
        <v>24985</v>
      </c>
      <c r="B1924" s="2" t="s">
        <v>16559</v>
      </c>
    </row>
    <row r="1925" spans="1:2" ht="15.75" customHeight="1" x14ac:dyDescent="0.3">
      <c r="A1925" s="2">
        <v>24977</v>
      </c>
      <c r="B1925" s="2" t="s">
        <v>16560</v>
      </c>
    </row>
    <row r="1926" spans="1:2" ht="15.75" customHeight="1" x14ac:dyDescent="0.3">
      <c r="A1926" s="2">
        <v>24973</v>
      </c>
      <c r="B1926" s="2" t="s">
        <v>16561</v>
      </c>
    </row>
    <row r="1927" spans="1:2" ht="15.75" customHeight="1" x14ac:dyDescent="0.3">
      <c r="A1927" s="2">
        <v>24961</v>
      </c>
      <c r="B1927" s="2" t="s">
        <v>16562</v>
      </c>
    </row>
    <row r="1928" spans="1:2" ht="15.75" customHeight="1" x14ac:dyDescent="0.3">
      <c r="A1928" s="2">
        <v>24940</v>
      </c>
      <c r="B1928" s="2" t="s">
        <v>16563</v>
      </c>
    </row>
    <row r="1929" spans="1:2" ht="15.75" customHeight="1" x14ac:dyDescent="0.3">
      <c r="A1929" s="2">
        <v>24913</v>
      </c>
      <c r="B1929" s="2" t="s">
        <v>16564</v>
      </c>
    </row>
    <row r="1930" spans="1:2" ht="15.75" customHeight="1" x14ac:dyDescent="0.3">
      <c r="A1930" s="2">
        <v>24869</v>
      </c>
      <c r="B1930" s="2" t="s">
        <v>16565</v>
      </c>
    </row>
    <row r="1931" spans="1:2" ht="15.75" customHeight="1" x14ac:dyDescent="0.3">
      <c r="A1931" s="2">
        <v>24803</v>
      </c>
      <c r="B1931" s="2" t="s">
        <v>16566</v>
      </c>
    </row>
    <row r="1932" spans="1:2" ht="15.75" customHeight="1" x14ac:dyDescent="0.3">
      <c r="A1932" s="2">
        <v>24748</v>
      </c>
      <c r="B1932" s="2" t="s">
        <v>16567</v>
      </c>
    </row>
    <row r="1933" spans="1:2" ht="15.75" customHeight="1" x14ac:dyDescent="0.3">
      <c r="A1933" s="2">
        <v>24747</v>
      </c>
      <c r="B1933" s="2" t="s">
        <v>16568</v>
      </c>
    </row>
    <row r="1934" spans="1:2" ht="15.75" customHeight="1" x14ac:dyDescent="0.3">
      <c r="A1934" s="2">
        <v>24746</v>
      </c>
      <c r="B1934" s="2" t="s">
        <v>16569</v>
      </c>
    </row>
    <row r="1935" spans="1:2" ht="15.75" customHeight="1" x14ac:dyDescent="0.3">
      <c r="A1935" s="2">
        <v>24684</v>
      </c>
      <c r="B1935" s="2" t="s">
        <v>16570</v>
      </c>
    </row>
    <row r="1936" spans="1:2" ht="15.75" customHeight="1" x14ac:dyDescent="0.3">
      <c r="A1936" s="2">
        <v>24664</v>
      </c>
      <c r="B1936" s="2" t="s">
        <v>16571</v>
      </c>
    </row>
    <row r="1937" spans="1:2" ht="15.75" customHeight="1" x14ac:dyDescent="0.3">
      <c r="A1937" s="2">
        <v>24663</v>
      </c>
      <c r="B1937" s="2" t="s">
        <v>16572</v>
      </c>
    </row>
    <row r="1938" spans="1:2" ht="15.75" customHeight="1" x14ac:dyDescent="0.3">
      <c r="A1938" s="2">
        <v>24662</v>
      </c>
      <c r="B1938" s="2" t="s">
        <v>16573</v>
      </c>
    </row>
    <row r="1939" spans="1:2" ht="15.75" customHeight="1" x14ac:dyDescent="0.3">
      <c r="A1939" s="2">
        <v>24621</v>
      </c>
      <c r="B1939" s="2" t="s">
        <v>16574</v>
      </c>
    </row>
    <row r="1940" spans="1:2" ht="15.75" customHeight="1" x14ac:dyDescent="0.3">
      <c r="A1940" s="2">
        <v>24575</v>
      </c>
      <c r="B1940" s="2" t="s">
        <v>16575</v>
      </c>
    </row>
    <row r="1941" spans="1:2" ht="15.75" customHeight="1" x14ac:dyDescent="0.3">
      <c r="A1941" s="2">
        <v>24469</v>
      </c>
      <c r="B1941" s="2" t="s">
        <v>16576</v>
      </c>
    </row>
    <row r="1942" spans="1:2" ht="15.75" customHeight="1" x14ac:dyDescent="0.3">
      <c r="A1942" s="2">
        <v>24438</v>
      </c>
      <c r="B1942" s="2" t="s">
        <v>16577</v>
      </c>
    </row>
    <row r="1943" spans="1:2" ht="15.75" customHeight="1" x14ac:dyDescent="0.3">
      <c r="A1943" s="2">
        <v>24432</v>
      </c>
      <c r="B1943" s="2" t="s">
        <v>16578</v>
      </c>
    </row>
    <row r="1944" spans="1:2" ht="15.75" customHeight="1" x14ac:dyDescent="0.3">
      <c r="A1944" s="2">
        <v>24428</v>
      </c>
      <c r="B1944" s="2" t="s">
        <v>16579</v>
      </c>
    </row>
    <row r="1945" spans="1:2" ht="15.75" customHeight="1" x14ac:dyDescent="0.3">
      <c r="A1945" s="2">
        <v>24424</v>
      </c>
      <c r="B1945" s="2" t="s">
        <v>16580</v>
      </c>
    </row>
    <row r="1946" spans="1:2" ht="15.75" customHeight="1" x14ac:dyDescent="0.3">
      <c r="A1946" s="2">
        <v>24420</v>
      </c>
      <c r="B1946" s="2" t="s">
        <v>16581</v>
      </c>
    </row>
    <row r="1947" spans="1:2" ht="15.75" customHeight="1" x14ac:dyDescent="0.3">
      <c r="A1947" s="2">
        <v>24418</v>
      </c>
      <c r="B1947" s="2" t="s">
        <v>16582</v>
      </c>
    </row>
    <row r="1948" spans="1:2" ht="15.75" customHeight="1" x14ac:dyDescent="0.3">
      <c r="A1948" s="2">
        <v>24363</v>
      </c>
      <c r="B1948" s="2" t="s">
        <v>16583</v>
      </c>
    </row>
    <row r="1949" spans="1:2" ht="15.75" customHeight="1" x14ac:dyDescent="0.3">
      <c r="A1949" s="2">
        <v>24356</v>
      </c>
      <c r="B1949" s="2" t="s">
        <v>16584</v>
      </c>
    </row>
    <row r="1950" spans="1:2" ht="15.75" customHeight="1" x14ac:dyDescent="0.3">
      <c r="A1950" s="2">
        <v>24266</v>
      </c>
      <c r="B1950" s="2" t="s">
        <v>16585</v>
      </c>
    </row>
    <row r="1951" spans="1:2" ht="15.75" customHeight="1" x14ac:dyDescent="0.3">
      <c r="A1951" s="2">
        <v>24264</v>
      </c>
      <c r="B1951" s="2" t="s">
        <v>16586</v>
      </c>
    </row>
    <row r="1952" spans="1:2" ht="15.75" customHeight="1" x14ac:dyDescent="0.3">
      <c r="A1952" s="2">
        <v>24227</v>
      </c>
      <c r="B1952" s="2" t="s">
        <v>16587</v>
      </c>
    </row>
    <row r="1953" spans="1:2" ht="15.75" customHeight="1" x14ac:dyDescent="0.3">
      <c r="A1953" s="2">
        <v>24226</v>
      </c>
      <c r="B1953" s="2" t="s">
        <v>16588</v>
      </c>
    </row>
    <row r="1954" spans="1:2" ht="15.75" customHeight="1" x14ac:dyDescent="0.3">
      <c r="A1954" s="2">
        <v>24206</v>
      </c>
      <c r="B1954" s="2" t="s">
        <v>16589</v>
      </c>
    </row>
    <row r="1955" spans="1:2" ht="15.75" customHeight="1" x14ac:dyDescent="0.3">
      <c r="A1955" s="2">
        <v>24150</v>
      </c>
      <c r="B1955" s="2" t="s">
        <v>16590</v>
      </c>
    </row>
    <row r="1956" spans="1:2" ht="15.75" customHeight="1" x14ac:dyDescent="0.3">
      <c r="A1956" s="2">
        <v>24137</v>
      </c>
      <c r="B1956" s="2" t="s">
        <v>16591</v>
      </c>
    </row>
    <row r="1957" spans="1:2" ht="15.75" customHeight="1" x14ac:dyDescent="0.3">
      <c r="A1957" s="2">
        <v>24126</v>
      </c>
      <c r="B1957" s="2" t="s">
        <v>16592</v>
      </c>
    </row>
    <row r="1958" spans="1:2" ht="15.75" customHeight="1" x14ac:dyDescent="0.3">
      <c r="A1958" s="2">
        <v>24113</v>
      </c>
      <c r="B1958" s="2" t="s">
        <v>16593</v>
      </c>
    </row>
    <row r="1959" spans="1:2" ht="15.75" customHeight="1" x14ac:dyDescent="0.3">
      <c r="A1959" s="2">
        <v>24100</v>
      </c>
      <c r="B1959" s="2" t="s">
        <v>16594</v>
      </c>
    </row>
    <row r="1960" spans="1:2" ht="15.75" customHeight="1" x14ac:dyDescent="0.3">
      <c r="A1960" s="2">
        <v>24071</v>
      </c>
      <c r="B1960" s="2" t="s">
        <v>16595</v>
      </c>
    </row>
    <row r="1961" spans="1:2" ht="15.75" customHeight="1" x14ac:dyDescent="0.3">
      <c r="A1961" s="2">
        <v>24066</v>
      </c>
      <c r="B1961" s="2" t="s">
        <v>16596</v>
      </c>
    </row>
    <row r="1962" spans="1:2" ht="15.75" customHeight="1" x14ac:dyDescent="0.3">
      <c r="A1962" s="2">
        <v>24055</v>
      </c>
      <c r="B1962" s="2" t="s">
        <v>16597</v>
      </c>
    </row>
    <row r="1963" spans="1:2" ht="15.75" customHeight="1" x14ac:dyDescent="0.3">
      <c r="A1963" s="2">
        <v>24034</v>
      </c>
      <c r="B1963" s="2" t="s">
        <v>16598</v>
      </c>
    </row>
    <row r="1964" spans="1:2" ht="15.75" customHeight="1" x14ac:dyDescent="0.3">
      <c r="A1964" s="2">
        <v>24021</v>
      </c>
      <c r="B1964" s="2" t="s">
        <v>16599</v>
      </c>
    </row>
    <row r="1965" spans="1:2" ht="15.75" customHeight="1" x14ac:dyDescent="0.3">
      <c r="A1965" s="2">
        <v>23988</v>
      </c>
      <c r="B1965" s="2" t="s">
        <v>16600</v>
      </c>
    </row>
    <row r="1966" spans="1:2" ht="15.75" customHeight="1" x14ac:dyDescent="0.3">
      <c r="A1966" s="2">
        <v>23963</v>
      </c>
      <c r="B1966" s="2" t="s">
        <v>16601</v>
      </c>
    </row>
    <row r="1967" spans="1:2" ht="15.75" customHeight="1" x14ac:dyDescent="0.3">
      <c r="A1967" s="2">
        <v>23827</v>
      </c>
      <c r="B1967" s="2" t="s">
        <v>16602</v>
      </c>
    </row>
    <row r="1968" spans="1:2" ht="15.75" customHeight="1" x14ac:dyDescent="0.3">
      <c r="A1968" s="2">
        <v>23759</v>
      </c>
      <c r="B1968" s="2" t="s">
        <v>16603</v>
      </c>
    </row>
    <row r="1969" spans="1:2" ht="15.75" customHeight="1" x14ac:dyDescent="0.3">
      <c r="A1969" s="2">
        <v>23742</v>
      </c>
      <c r="B1969" s="2" t="s">
        <v>16604</v>
      </c>
    </row>
    <row r="1970" spans="1:2" ht="15.75" customHeight="1" x14ac:dyDescent="0.3">
      <c r="A1970" s="2">
        <v>23730</v>
      </c>
      <c r="B1970" s="2" t="s">
        <v>16605</v>
      </c>
    </row>
    <row r="1971" spans="1:2" ht="15.75" customHeight="1" x14ac:dyDescent="0.3">
      <c r="A1971" s="2">
        <v>23706</v>
      </c>
      <c r="B1971" s="2" t="s">
        <v>16606</v>
      </c>
    </row>
    <row r="1972" spans="1:2" ht="15.75" customHeight="1" x14ac:dyDescent="0.3">
      <c r="A1972" s="2">
        <v>23685</v>
      </c>
      <c r="B1972" s="2" t="s">
        <v>16607</v>
      </c>
    </row>
    <row r="1973" spans="1:2" ht="15.75" customHeight="1" x14ac:dyDescent="0.3">
      <c r="A1973" s="2">
        <v>23655</v>
      </c>
      <c r="B1973" s="2" t="s">
        <v>16608</v>
      </c>
    </row>
    <row r="1974" spans="1:2" ht="15.75" customHeight="1" x14ac:dyDescent="0.3">
      <c r="A1974" s="2">
        <v>23631</v>
      </c>
      <c r="B1974" s="2" t="s">
        <v>16609</v>
      </c>
    </row>
    <row r="1975" spans="1:2" ht="15.75" customHeight="1" x14ac:dyDescent="0.3">
      <c r="A1975" s="2">
        <v>23629</v>
      </c>
      <c r="B1975" s="2" t="s">
        <v>16610</v>
      </c>
    </row>
    <row r="1976" spans="1:2" ht="15.75" customHeight="1" x14ac:dyDescent="0.3">
      <c r="A1976" s="2">
        <v>23618</v>
      </c>
      <c r="B1976" s="2" t="s">
        <v>16611</v>
      </c>
    </row>
    <row r="1977" spans="1:2" ht="15.75" customHeight="1" x14ac:dyDescent="0.3">
      <c r="A1977" s="2">
        <v>23570</v>
      </c>
      <c r="B1977" s="2" t="s">
        <v>16612</v>
      </c>
    </row>
    <row r="1978" spans="1:2" ht="15.75" customHeight="1" x14ac:dyDescent="0.3">
      <c r="A1978" s="2">
        <v>23531</v>
      </c>
      <c r="B1978" s="2" t="s">
        <v>16613</v>
      </c>
    </row>
    <row r="1979" spans="1:2" ht="15.75" customHeight="1" x14ac:dyDescent="0.3">
      <c r="A1979" s="2">
        <v>23483</v>
      </c>
      <c r="B1979" s="2" t="s">
        <v>16614</v>
      </c>
    </row>
    <row r="1980" spans="1:2" ht="15.75" customHeight="1" x14ac:dyDescent="0.3">
      <c r="A1980" s="2">
        <v>23479</v>
      </c>
      <c r="B1980" s="2" t="s">
        <v>16615</v>
      </c>
    </row>
    <row r="1981" spans="1:2" ht="15.75" customHeight="1" x14ac:dyDescent="0.3">
      <c r="A1981" s="2">
        <v>23398</v>
      </c>
      <c r="B1981" s="2" t="s">
        <v>16616</v>
      </c>
    </row>
    <row r="1982" spans="1:2" ht="15.75" customHeight="1" x14ac:dyDescent="0.3">
      <c r="A1982" s="2">
        <v>23367</v>
      </c>
      <c r="B1982" s="2" t="s">
        <v>16617</v>
      </c>
    </row>
    <row r="1983" spans="1:2" ht="15.75" customHeight="1" x14ac:dyDescent="0.3">
      <c r="A1983" s="2">
        <v>23330</v>
      </c>
      <c r="B1983" s="2" t="s">
        <v>16618</v>
      </c>
    </row>
    <row r="1984" spans="1:2" ht="15.75" customHeight="1" x14ac:dyDescent="0.3">
      <c r="A1984" s="2">
        <v>23172</v>
      </c>
      <c r="B1984" s="2" t="s">
        <v>16619</v>
      </c>
    </row>
    <row r="1985" spans="1:2" ht="15.75" customHeight="1" x14ac:dyDescent="0.3">
      <c r="A1985" s="2">
        <v>23169</v>
      </c>
      <c r="B1985" s="2" t="s">
        <v>16620</v>
      </c>
    </row>
    <row r="1986" spans="1:2" ht="15.75" customHeight="1" x14ac:dyDescent="0.3">
      <c r="A1986" s="2">
        <v>23168</v>
      </c>
      <c r="B1986" s="2" t="s">
        <v>16621</v>
      </c>
    </row>
    <row r="1987" spans="1:2" ht="15.75" customHeight="1" x14ac:dyDescent="0.3">
      <c r="A1987" s="2">
        <v>23082</v>
      </c>
      <c r="B1987" s="2" t="s">
        <v>16622</v>
      </c>
    </row>
    <row r="1988" spans="1:2" ht="15.75" customHeight="1" x14ac:dyDescent="0.3">
      <c r="A1988" s="2">
        <v>23069</v>
      </c>
      <c r="B1988" s="2" t="s">
        <v>16623</v>
      </c>
    </row>
    <row r="1989" spans="1:2" ht="15.75" customHeight="1" x14ac:dyDescent="0.3">
      <c r="A1989" s="2">
        <v>23049</v>
      </c>
      <c r="B1989" s="2" t="s">
        <v>16624</v>
      </c>
    </row>
    <row r="1990" spans="1:2" ht="15.75" customHeight="1" x14ac:dyDescent="0.3">
      <c r="A1990" s="2">
        <v>23048</v>
      </c>
      <c r="B1990" s="2" t="s">
        <v>16625</v>
      </c>
    </row>
    <row r="1991" spans="1:2" ht="15.75" customHeight="1" x14ac:dyDescent="0.3">
      <c r="A1991" s="2">
        <v>22972</v>
      </c>
      <c r="B1991" s="2" t="s">
        <v>16626</v>
      </c>
    </row>
    <row r="1992" spans="1:2" ht="15.75" customHeight="1" x14ac:dyDescent="0.3">
      <c r="A1992" s="2">
        <v>22971</v>
      </c>
      <c r="B1992" s="2" t="s">
        <v>16627</v>
      </c>
    </row>
    <row r="1993" spans="1:2" ht="15.75" customHeight="1" x14ac:dyDescent="0.3">
      <c r="A1993" s="2">
        <v>22970</v>
      </c>
      <c r="B1993" s="2" t="s">
        <v>16628</v>
      </c>
    </row>
    <row r="1994" spans="1:2" ht="15.75" customHeight="1" x14ac:dyDescent="0.3">
      <c r="A1994" s="2">
        <v>22954</v>
      </c>
      <c r="B1994" s="2" t="s">
        <v>16629</v>
      </c>
    </row>
    <row r="1995" spans="1:2" ht="15.75" customHeight="1" x14ac:dyDescent="0.3">
      <c r="A1995" s="2">
        <v>22949</v>
      </c>
      <c r="B1995" s="2" t="s">
        <v>16630</v>
      </c>
    </row>
    <row r="1996" spans="1:2" ht="15.75" customHeight="1" x14ac:dyDescent="0.3">
      <c r="A1996" s="2">
        <v>22947</v>
      </c>
      <c r="B1996" s="2" t="s">
        <v>16631</v>
      </c>
    </row>
    <row r="1997" spans="1:2" ht="15.75" customHeight="1" x14ac:dyDescent="0.3">
      <c r="A1997" s="2">
        <v>22913</v>
      </c>
      <c r="B1997" s="2" t="s">
        <v>16632</v>
      </c>
    </row>
    <row r="1998" spans="1:2" ht="15.75" customHeight="1" x14ac:dyDescent="0.3">
      <c r="A1998" s="2">
        <v>22908</v>
      </c>
      <c r="B1998" s="2" t="s">
        <v>16633</v>
      </c>
    </row>
    <row r="1999" spans="1:2" ht="15.75" customHeight="1" x14ac:dyDescent="0.3">
      <c r="A1999" s="2">
        <v>22907</v>
      </c>
      <c r="B1999" s="2" t="s">
        <v>16634</v>
      </c>
    </row>
    <row r="2000" spans="1:2" ht="15.75" customHeight="1" x14ac:dyDescent="0.3">
      <c r="A2000" s="2">
        <v>22897</v>
      </c>
      <c r="B2000" s="2" t="s">
        <v>16635</v>
      </c>
    </row>
    <row r="2001" spans="1:2" ht="15.75" customHeight="1" x14ac:dyDescent="0.3">
      <c r="A2001" s="2">
        <v>22894</v>
      </c>
      <c r="B2001" s="2" t="s">
        <v>16636</v>
      </c>
    </row>
    <row r="2002" spans="1:2" ht="15.75" customHeight="1" x14ac:dyDescent="0.3">
      <c r="A2002" s="2">
        <v>22881</v>
      </c>
      <c r="B2002" s="2" t="s">
        <v>16637</v>
      </c>
    </row>
    <row r="2003" spans="1:2" ht="15.75" customHeight="1" x14ac:dyDescent="0.3">
      <c r="A2003" s="2">
        <v>22832</v>
      </c>
      <c r="B2003" s="2" t="s">
        <v>16638</v>
      </c>
    </row>
    <row r="2004" spans="1:2" ht="15.75" customHeight="1" x14ac:dyDescent="0.3">
      <c r="A2004" s="2">
        <v>22825</v>
      </c>
      <c r="B2004" s="2" t="s">
        <v>16639</v>
      </c>
    </row>
    <row r="2005" spans="1:2" ht="15.75" customHeight="1" x14ac:dyDescent="0.3">
      <c r="A2005" s="2">
        <v>22824</v>
      </c>
      <c r="B2005" s="2" t="s">
        <v>16640</v>
      </c>
    </row>
    <row r="2006" spans="1:2" ht="15.75" customHeight="1" x14ac:dyDescent="0.3">
      <c r="A2006" s="2">
        <v>22821</v>
      </c>
      <c r="B2006" s="2" t="s">
        <v>16641</v>
      </c>
    </row>
    <row r="2007" spans="1:2" ht="15.75" customHeight="1" x14ac:dyDescent="0.3">
      <c r="A2007" s="2">
        <v>22820</v>
      </c>
      <c r="B2007" s="2" t="s">
        <v>16642</v>
      </c>
    </row>
    <row r="2008" spans="1:2" ht="15.75" customHeight="1" x14ac:dyDescent="0.3">
      <c r="A2008" s="2">
        <v>22805</v>
      </c>
      <c r="B2008" s="2" t="s">
        <v>16643</v>
      </c>
    </row>
    <row r="2009" spans="1:2" ht="15.75" customHeight="1" x14ac:dyDescent="0.3">
      <c r="A2009" s="2">
        <v>22804</v>
      </c>
      <c r="B2009" s="2" t="s">
        <v>16644</v>
      </c>
    </row>
    <row r="2010" spans="1:2" ht="15.75" customHeight="1" x14ac:dyDescent="0.3">
      <c r="A2010" s="2">
        <v>22803</v>
      </c>
      <c r="B2010" s="2" t="s">
        <v>16645</v>
      </c>
    </row>
    <row r="2011" spans="1:2" ht="15.75" customHeight="1" x14ac:dyDescent="0.3">
      <c r="A2011" s="2">
        <v>22798</v>
      </c>
      <c r="B2011" s="2" t="s">
        <v>16646</v>
      </c>
    </row>
    <row r="2012" spans="1:2" ht="15.75" customHeight="1" x14ac:dyDescent="0.3">
      <c r="A2012" s="2">
        <v>22796</v>
      </c>
      <c r="B2012" s="2" t="s">
        <v>16647</v>
      </c>
    </row>
    <row r="2013" spans="1:2" ht="15.75" customHeight="1" x14ac:dyDescent="0.3">
      <c r="A2013" s="2">
        <v>22794</v>
      </c>
      <c r="B2013" s="2" t="s">
        <v>16648</v>
      </c>
    </row>
    <row r="2014" spans="1:2" ht="15.75" customHeight="1" x14ac:dyDescent="0.3">
      <c r="A2014" s="2">
        <v>22787</v>
      </c>
      <c r="B2014" s="2" t="s">
        <v>16649</v>
      </c>
    </row>
    <row r="2015" spans="1:2" ht="15.75" customHeight="1" x14ac:dyDescent="0.3">
      <c r="A2015" s="2">
        <v>22649</v>
      </c>
      <c r="B2015" s="2" t="s">
        <v>16650</v>
      </c>
    </row>
    <row r="2016" spans="1:2" ht="15.75" customHeight="1" x14ac:dyDescent="0.3">
      <c r="A2016" s="2">
        <v>22617</v>
      </c>
      <c r="B2016" s="2" t="s">
        <v>16651</v>
      </c>
    </row>
    <row r="2017" spans="1:2" ht="15.75" customHeight="1" x14ac:dyDescent="0.3">
      <c r="A2017" s="2">
        <v>22600</v>
      </c>
      <c r="B2017" s="2" t="s">
        <v>16652</v>
      </c>
    </row>
    <row r="2018" spans="1:2" ht="15.75" customHeight="1" x14ac:dyDescent="0.3">
      <c r="A2018" s="2">
        <v>22597</v>
      </c>
      <c r="B2018" s="2" t="s">
        <v>16653</v>
      </c>
    </row>
    <row r="2019" spans="1:2" ht="15.75" customHeight="1" x14ac:dyDescent="0.3">
      <c r="A2019" s="2">
        <v>22556</v>
      </c>
      <c r="B2019" s="2" t="s">
        <v>16654</v>
      </c>
    </row>
    <row r="2020" spans="1:2" ht="15.75" customHeight="1" x14ac:dyDescent="0.3">
      <c r="A2020" s="2">
        <v>22538</v>
      </c>
      <c r="B2020" s="2" t="s">
        <v>16655</v>
      </c>
    </row>
    <row r="2021" spans="1:2" ht="15.75" customHeight="1" x14ac:dyDescent="0.3">
      <c r="A2021" s="2">
        <v>22530</v>
      </c>
      <c r="B2021" s="2" t="s">
        <v>16656</v>
      </c>
    </row>
    <row r="2022" spans="1:2" ht="15.75" customHeight="1" x14ac:dyDescent="0.3">
      <c r="A2022" s="2">
        <v>22488</v>
      </c>
      <c r="B2022" s="2" t="s">
        <v>16657</v>
      </c>
    </row>
    <row r="2023" spans="1:2" ht="15.75" customHeight="1" x14ac:dyDescent="0.3">
      <c r="A2023" s="2">
        <v>22479</v>
      </c>
      <c r="B2023" s="2" t="s">
        <v>16658</v>
      </c>
    </row>
    <row r="2024" spans="1:2" ht="15.75" customHeight="1" x14ac:dyDescent="0.3">
      <c r="A2024" s="2">
        <v>22345</v>
      </c>
      <c r="B2024" s="2" t="s">
        <v>16659</v>
      </c>
    </row>
    <row r="2025" spans="1:2" ht="15.75" customHeight="1" x14ac:dyDescent="0.3">
      <c r="A2025" s="2">
        <v>22327</v>
      </c>
      <c r="B2025" s="2" t="s">
        <v>16660</v>
      </c>
    </row>
    <row r="2026" spans="1:2" ht="15.75" customHeight="1" x14ac:dyDescent="0.3">
      <c r="A2026" s="2">
        <v>22314</v>
      </c>
      <c r="B2026" s="2" t="s">
        <v>16661</v>
      </c>
    </row>
    <row r="2027" spans="1:2" ht="15.75" customHeight="1" x14ac:dyDescent="0.3">
      <c r="A2027" s="2">
        <v>22301</v>
      </c>
      <c r="B2027" s="2" t="s">
        <v>16662</v>
      </c>
    </row>
    <row r="2028" spans="1:2" ht="15.75" customHeight="1" x14ac:dyDescent="0.3">
      <c r="A2028" s="2">
        <v>22267</v>
      </c>
      <c r="B2028" s="2" t="s">
        <v>16663</v>
      </c>
    </row>
    <row r="2029" spans="1:2" ht="15.75" customHeight="1" x14ac:dyDescent="0.3">
      <c r="A2029" s="2">
        <v>22256</v>
      </c>
      <c r="B2029" s="2" t="s">
        <v>16664</v>
      </c>
    </row>
    <row r="2030" spans="1:2" ht="15.75" customHeight="1" x14ac:dyDescent="0.3">
      <c r="A2030" s="2">
        <v>22215</v>
      </c>
      <c r="B2030" s="2" t="s">
        <v>16665</v>
      </c>
    </row>
    <row r="2031" spans="1:2" ht="15.75" customHeight="1" x14ac:dyDescent="0.3">
      <c r="A2031" s="2">
        <v>22102</v>
      </c>
      <c r="B2031" s="2" t="s">
        <v>16666</v>
      </c>
    </row>
    <row r="2032" spans="1:2" ht="15.75" customHeight="1" x14ac:dyDescent="0.3">
      <c r="A2032" s="2">
        <v>22074</v>
      </c>
      <c r="B2032" s="2" t="s">
        <v>16667</v>
      </c>
    </row>
    <row r="2033" spans="1:2" ht="15.75" customHeight="1" x14ac:dyDescent="0.3">
      <c r="A2033" s="2">
        <v>22051</v>
      </c>
      <c r="B2033" s="2" t="s">
        <v>16668</v>
      </c>
    </row>
    <row r="2034" spans="1:2" ht="15.75" customHeight="1" x14ac:dyDescent="0.3">
      <c r="A2034" s="2">
        <v>22013</v>
      </c>
      <c r="B2034" s="2" t="s">
        <v>16669</v>
      </c>
    </row>
    <row r="2035" spans="1:2" ht="15.75" customHeight="1" x14ac:dyDescent="0.3">
      <c r="A2035" s="2">
        <v>22007</v>
      </c>
      <c r="B2035" s="2" t="s">
        <v>16670</v>
      </c>
    </row>
    <row r="2036" spans="1:2" ht="15.75" customHeight="1" x14ac:dyDescent="0.3">
      <c r="A2036" s="2">
        <v>21972</v>
      </c>
      <c r="B2036" s="2" t="s">
        <v>16671</v>
      </c>
    </row>
    <row r="2037" spans="1:2" ht="15.75" customHeight="1" x14ac:dyDescent="0.3">
      <c r="A2037" s="2">
        <v>21801</v>
      </c>
      <c r="B2037" s="2" t="s">
        <v>16672</v>
      </c>
    </row>
    <row r="2038" spans="1:2" ht="15.75" customHeight="1" x14ac:dyDescent="0.3">
      <c r="A2038" s="2">
        <v>21765</v>
      </c>
      <c r="B2038" s="2" t="s">
        <v>16673</v>
      </c>
    </row>
    <row r="2039" spans="1:2" ht="15.75" customHeight="1" x14ac:dyDescent="0.3">
      <c r="A2039" s="2">
        <v>21755</v>
      </c>
      <c r="B2039" s="2" t="s">
        <v>16674</v>
      </c>
    </row>
    <row r="2040" spans="1:2" ht="15.75" customHeight="1" x14ac:dyDescent="0.3">
      <c r="A2040" s="2">
        <v>21724</v>
      </c>
      <c r="B2040" s="2" t="s">
        <v>16675</v>
      </c>
    </row>
    <row r="2041" spans="1:2" ht="15.75" customHeight="1" x14ac:dyDescent="0.3">
      <c r="A2041" s="2">
        <v>21641</v>
      </c>
      <c r="B2041" s="2" t="s">
        <v>16676</v>
      </c>
    </row>
    <row r="2042" spans="1:2" ht="15.75" customHeight="1" x14ac:dyDescent="0.3">
      <c r="A2042" s="2">
        <v>21612</v>
      </c>
      <c r="B2042" s="2" t="s">
        <v>16677</v>
      </c>
    </row>
    <row r="2043" spans="1:2" ht="15.75" customHeight="1" x14ac:dyDescent="0.3">
      <c r="A2043" s="2">
        <v>21610</v>
      </c>
      <c r="B2043" s="2" t="s">
        <v>16678</v>
      </c>
    </row>
    <row r="2044" spans="1:2" ht="15.75" customHeight="1" x14ac:dyDescent="0.3">
      <c r="A2044" s="2">
        <v>21525</v>
      </c>
      <c r="B2044" s="2" t="s">
        <v>16679</v>
      </c>
    </row>
    <row r="2045" spans="1:2" ht="15.75" customHeight="1" x14ac:dyDescent="0.3">
      <c r="A2045" s="2">
        <v>21512</v>
      </c>
      <c r="B2045" s="2" t="s">
        <v>16680</v>
      </c>
    </row>
    <row r="2046" spans="1:2" ht="15.75" customHeight="1" x14ac:dyDescent="0.3">
      <c r="A2046" s="2">
        <v>21494</v>
      </c>
      <c r="B2046" s="2" t="s">
        <v>16681</v>
      </c>
    </row>
    <row r="2047" spans="1:2" ht="15.75" customHeight="1" x14ac:dyDescent="0.3">
      <c r="A2047" s="2">
        <v>21461</v>
      </c>
      <c r="B2047" s="2" t="s">
        <v>16682</v>
      </c>
    </row>
    <row r="2048" spans="1:2" ht="15.75" customHeight="1" x14ac:dyDescent="0.3">
      <c r="A2048" s="2">
        <v>21413</v>
      </c>
      <c r="B2048" s="2" t="s">
        <v>16683</v>
      </c>
    </row>
    <row r="2049" spans="1:2" ht="15.75" customHeight="1" x14ac:dyDescent="0.3">
      <c r="A2049" s="2">
        <v>21355</v>
      </c>
      <c r="B2049" s="2" t="s">
        <v>16684</v>
      </c>
    </row>
    <row r="2050" spans="1:2" ht="15.75" customHeight="1" x14ac:dyDescent="0.3">
      <c r="A2050" s="2">
        <v>21349</v>
      </c>
      <c r="B2050" s="2" t="s">
        <v>16685</v>
      </c>
    </row>
    <row r="2051" spans="1:2" ht="15.75" customHeight="1" x14ac:dyDescent="0.3">
      <c r="A2051" s="2">
        <v>21345</v>
      </c>
      <c r="B2051" s="2" t="s">
        <v>16686</v>
      </c>
    </row>
    <row r="2052" spans="1:2" ht="15.75" customHeight="1" x14ac:dyDescent="0.3">
      <c r="A2052" s="2">
        <v>21338</v>
      </c>
      <c r="B2052" s="2" t="s">
        <v>16687</v>
      </c>
    </row>
    <row r="2053" spans="1:2" ht="15.75" customHeight="1" x14ac:dyDescent="0.3">
      <c r="A2053" s="2">
        <v>21334</v>
      </c>
      <c r="B2053" s="2" t="s">
        <v>16688</v>
      </c>
    </row>
    <row r="2054" spans="1:2" ht="15.75" customHeight="1" x14ac:dyDescent="0.3">
      <c r="A2054" s="2">
        <v>21311</v>
      </c>
      <c r="B2054" s="2" t="s">
        <v>16689</v>
      </c>
    </row>
    <row r="2055" spans="1:2" ht="15.75" customHeight="1" x14ac:dyDescent="0.3">
      <c r="A2055" s="2">
        <v>21309</v>
      </c>
      <c r="B2055" s="2" t="s">
        <v>16690</v>
      </c>
    </row>
    <row r="2056" spans="1:2" ht="15.75" customHeight="1" x14ac:dyDescent="0.3">
      <c r="A2056" s="2">
        <v>21301</v>
      </c>
      <c r="B2056" s="2" t="s">
        <v>16691</v>
      </c>
    </row>
    <row r="2057" spans="1:2" ht="15.75" customHeight="1" x14ac:dyDescent="0.3">
      <c r="A2057" s="2">
        <v>21283</v>
      </c>
      <c r="B2057" s="2" t="s">
        <v>16692</v>
      </c>
    </row>
    <row r="2058" spans="1:2" ht="15.75" customHeight="1" x14ac:dyDescent="0.3">
      <c r="A2058" s="2">
        <v>21208</v>
      </c>
      <c r="B2058" s="2" t="s">
        <v>16693</v>
      </c>
    </row>
    <row r="2059" spans="1:2" ht="15.75" customHeight="1" x14ac:dyDescent="0.3">
      <c r="A2059" s="2">
        <v>21074</v>
      </c>
      <c r="B2059" s="2" t="s">
        <v>16694</v>
      </c>
    </row>
    <row r="2060" spans="1:2" ht="15.75" customHeight="1" x14ac:dyDescent="0.3">
      <c r="A2060" s="2">
        <v>21014</v>
      </c>
      <c r="B2060" s="2" t="s">
        <v>16695</v>
      </c>
    </row>
    <row r="2061" spans="1:2" ht="15.75" customHeight="1" x14ac:dyDescent="0.3">
      <c r="A2061" s="2">
        <v>20981</v>
      </c>
      <c r="B2061" s="2" t="s">
        <v>16696</v>
      </c>
    </row>
    <row r="2062" spans="1:2" ht="15.75" customHeight="1" x14ac:dyDescent="0.3">
      <c r="A2062" s="2">
        <v>20943</v>
      </c>
      <c r="B2062" s="2" t="s">
        <v>16697</v>
      </c>
    </row>
    <row r="2063" spans="1:2" ht="15.75" customHeight="1" x14ac:dyDescent="0.3">
      <c r="A2063" s="2">
        <v>20862</v>
      </c>
      <c r="B2063" s="2" t="s">
        <v>16698</v>
      </c>
    </row>
    <row r="2064" spans="1:2" ht="15.75" customHeight="1" x14ac:dyDescent="0.3">
      <c r="A2064" s="2">
        <v>20857</v>
      </c>
      <c r="B2064" s="2" t="s">
        <v>16699</v>
      </c>
    </row>
    <row r="2065" spans="1:2" ht="15.75" customHeight="1" x14ac:dyDescent="0.3">
      <c r="A2065" s="2">
        <v>20856</v>
      </c>
      <c r="B2065" s="2" t="s">
        <v>16700</v>
      </c>
    </row>
    <row r="2066" spans="1:2" ht="15.75" customHeight="1" x14ac:dyDescent="0.3">
      <c r="A2066" s="2">
        <v>20829</v>
      </c>
      <c r="B2066" s="2" t="s">
        <v>16701</v>
      </c>
    </row>
    <row r="2067" spans="1:2" ht="15.75" customHeight="1" x14ac:dyDescent="0.3">
      <c r="A2067" s="2">
        <v>20794</v>
      </c>
      <c r="B2067" s="2" t="s">
        <v>16702</v>
      </c>
    </row>
    <row r="2068" spans="1:2" ht="15.75" customHeight="1" x14ac:dyDescent="0.3">
      <c r="A2068" s="2">
        <v>20770</v>
      </c>
      <c r="B2068" s="2" t="s">
        <v>16703</v>
      </c>
    </row>
    <row r="2069" spans="1:2" ht="15.75" customHeight="1" x14ac:dyDescent="0.3">
      <c r="A2069" s="2">
        <v>20766</v>
      </c>
      <c r="B2069" s="2" t="s">
        <v>16704</v>
      </c>
    </row>
    <row r="2070" spans="1:2" ht="15.75" customHeight="1" x14ac:dyDescent="0.3">
      <c r="A2070" s="2">
        <v>20764</v>
      </c>
      <c r="B2070" s="2" t="s">
        <v>16705</v>
      </c>
    </row>
    <row r="2071" spans="1:2" ht="15.75" customHeight="1" x14ac:dyDescent="0.3">
      <c r="A2071" s="2">
        <v>20763</v>
      </c>
      <c r="B2071" s="2" t="s">
        <v>16706</v>
      </c>
    </row>
    <row r="2072" spans="1:2" ht="15.75" customHeight="1" x14ac:dyDescent="0.3">
      <c r="A2072" s="2">
        <v>20761</v>
      </c>
      <c r="B2072" s="2" t="s">
        <v>16707</v>
      </c>
    </row>
    <row r="2073" spans="1:2" ht="15.75" customHeight="1" x14ac:dyDescent="0.3">
      <c r="A2073" s="2">
        <v>20737</v>
      </c>
      <c r="B2073" s="2" t="s">
        <v>16708</v>
      </c>
    </row>
    <row r="2074" spans="1:2" ht="15.75" customHeight="1" x14ac:dyDescent="0.3">
      <c r="A2074" s="2">
        <v>20697</v>
      </c>
      <c r="B2074" s="2" t="s">
        <v>16709</v>
      </c>
    </row>
    <row r="2075" spans="1:2" ht="15.75" customHeight="1" x14ac:dyDescent="0.3">
      <c r="A2075" s="2">
        <v>20694</v>
      </c>
      <c r="B2075" s="2" t="s">
        <v>16710</v>
      </c>
    </row>
    <row r="2076" spans="1:2" ht="15.75" customHeight="1" x14ac:dyDescent="0.3">
      <c r="A2076" s="2">
        <v>20662</v>
      </c>
      <c r="B2076" s="2" t="s">
        <v>16711</v>
      </c>
    </row>
    <row r="2077" spans="1:2" ht="15.75" customHeight="1" x14ac:dyDescent="0.3">
      <c r="A2077" s="2">
        <v>20653</v>
      </c>
      <c r="B2077" s="2" t="s">
        <v>16712</v>
      </c>
    </row>
    <row r="2078" spans="1:2" ht="15.75" customHeight="1" x14ac:dyDescent="0.3">
      <c r="A2078" s="2">
        <v>20616</v>
      </c>
      <c r="B2078" s="2" t="s">
        <v>16713</v>
      </c>
    </row>
    <row r="2079" spans="1:2" ht="15.75" customHeight="1" x14ac:dyDescent="0.3">
      <c r="A2079" s="2">
        <v>20542</v>
      </c>
      <c r="B2079" s="2" t="s">
        <v>16714</v>
      </c>
    </row>
    <row r="2080" spans="1:2" ht="15.75" customHeight="1" x14ac:dyDescent="0.3">
      <c r="A2080" s="2">
        <v>20533</v>
      </c>
      <c r="B2080" s="2" t="s">
        <v>16715</v>
      </c>
    </row>
    <row r="2081" spans="1:2" ht="15.75" customHeight="1" x14ac:dyDescent="0.3">
      <c r="A2081" s="2">
        <v>20526</v>
      </c>
      <c r="B2081" s="2" t="s">
        <v>16716</v>
      </c>
    </row>
    <row r="2082" spans="1:2" ht="15.75" customHeight="1" x14ac:dyDescent="0.3">
      <c r="A2082" s="2">
        <v>20520</v>
      </c>
      <c r="B2082" s="2" t="s">
        <v>16717</v>
      </c>
    </row>
    <row r="2083" spans="1:2" ht="15.75" customHeight="1" x14ac:dyDescent="0.3">
      <c r="A2083" s="2">
        <v>20504</v>
      </c>
      <c r="B2083" s="2" t="s">
        <v>16718</v>
      </c>
    </row>
    <row r="2084" spans="1:2" ht="15.75" customHeight="1" x14ac:dyDescent="0.3">
      <c r="A2084" s="2">
        <v>20483</v>
      </c>
      <c r="B2084" s="2" t="s">
        <v>16719</v>
      </c>
    </row>
    <row r="2085" spans="1:2" ht="15.75" customHeight="1" x14ac:dyDescent="0.3">
      <c r="A2085" s="2">
        <v>20468</v>
      </c>
      <c r="B2085" s="2" t="s">
        <v>16720</v>
      </c>
    </row>
    <row r="2086" spans="1:2" ht="15.75" customHeight="1" x14ac:dyDescent="0.3">
      <c r="A2086" s="2">
        <v>20455</v>
      </c>
      <c r="B2086" s="2" t="s">
        <v>16721</v>
      </c>
    </row>
    <row r="2087" spans="1:2" ht="15.75" customHeight="1" x14ac:dyDescent="0.3">
      <c r="A2087" s="2">
        <v>20406</v>
      </c>
      <c r="B2087" s="2" t="s">
        <v>16722</v>
      </c>
    </row>
    <row r="2088" spans="1:2" ht="15.75" customHeight="1" x14ac:dyDescent="0.3">
      <c r="A2088" s="2">
        <v>20391</v>
      </c>
      <c r="B2088" s="2" t="s">
        <v>16723</v>
      </c>
    </row>
    <row r="2089" spans="1:2" ht="15.75" customHeight="1" x14ac:dyDescent="0.3">
      <c r="A2089" s="2">
        <v>20360</v>
      </c>
      <c r="B2089" s="2" t="s">
        <v>16724</v>
      </c>
    </row>
    <row r="2090" spans="1:2" ht="15.75" customHeight="1" x14ac:dyDescent="0.3">
      <c r="A2090" s="2">
        <v>20352</v>
      </c>
      <c r="B2090" s="2" t="s">
        <v>16725</v>
      </c>
    </row>
    <row r="2091" spans="1:2" ht="15.75" customHeight="1" x14ac:dyDescent="0.3">
      <c r="A2091" s="2">
        <v>20337</v>
      </c>
      <c r="B2091" s="2" t="s">
        <v>16726</v>
      </c>
    </row>
    <row r="2092" spans="1:2" ht="15.75" customHeight="1" x14ac:dyDescent="0.3">
      <c r="A2092" s="2">
        <v>20322</v>
      </c>
      <c r="B2092" s="2" t="s">
        <v>16727</v>
      </c>
    </row>
    <row r="2093" spans="1:2" ht="15.75" customHeight="1" x14ac:dyDescent="0.3">
      <c r="A2093" s="2">
        <v>20309</v>
      </c>
      <c r="B2093" s="2" t="s">
        <v>16728</v>
      </c>
    </row>
    <row r="2094" spans="1:2" ht="15.75" customHeight="1" x14ac:dyDescent="0.3">
      <c r="A2094" s="2">
        <v>20296</v>
      </c>
      <c r="B2094" s="2" t="s">
        <v>16729</v>
      </c>
    </row>
    <row r="2095" spans="1:2" ht="15.75" customHeight="1" x14ac:dyDescent="0.3">
      <c r="A2095" s="2">
        <v>20178</v>
      </c>
      <c r="B2095" s="2" t="s">
        <v>16730</v>
      </c>
    </row>
    <row r="2096" spans="1:2" ht="15.75" customHeight="1" x14ac:dyDescent="0.3">
      <c r="A2096" s="2">
        <v>20156</v>
      </c>
      <c r="B2096" s="2" t="s">
        <v>16731</v>
      </c>
    </row>
    <row r="2097" spans="1:2" ht="15.75" customHeight="1" x14ac:dyDescent="0.3">
      <c r="A2097" s="2">
        <v>20083</v>
      </c>
      <c r="B2097" s="2" t="s">
        <v>16732</v>
      </c>
    </row>
    <row r="2098" spans="1:2" ht="15.75" customHeight="1" x14ac:dyDescent="0.3">
      <c r="A2098" s="2">
        <v>20065</v>
      </c>
      <c r="B2098" s="2" t="s">
        <v>16733</v>
      </c>
    </row>
    <row r="2099" spans="1:2" ht="15.75" customHeight="1" x14ac:dyDescent="0.3">
      <c r="A2099" s="2">
        <v>20055</v>
      </c>
      <c r="B2099" s="2" t="s">
        <v>16734</v>
      </c>
    </row>
    <row r="2100" spans="1:2" ht="15.75" customHeight="1" x14ac:dyDescent="0.3">
      <c r="A2100" s="2">
        <v>20024</v>
      </c>
      <c r="B2100" s="2" t="s">
        <v>16735</v>
      </c>
    </row>
    <row r="2101" spans="1:2" ht="15.75" customHeight="1" x14ac:dyDescent="0.3">
      <c r="A2101" s="2">
        <v>20009</v>
      </c>
      <c r="B2101" s="2" t="s">
        <v>16736</v>
      </c>
    </row>
    <row r="2102" spans="1:2" ht="15.75" customHeight="1" x14ac:dyDescent="0.3">
      <c r="A2102" s="2">
        <v>19997</v>
      </c>
      <c r="B2102" s="2" t="s">
        <v>16737</v>
      </c>
    </row>
    <row r="2103" spans="1:2" ht="15.75" customHeight="1" x14ac:dyDescent="0.3">
      <c r="A2103" s="2">
        <v>19995</v>
      </c>
      <c r="B2103" s="2" t="s">
        <v>16738</v>
      </c>
    </row>
    <row r="2104" spans="1:2" ht="15.75" customHeight="1" x14ac:dyDescent="0.3">
      <c r="A2104" s="2">
        <v>19994</v>
      </c>
      <c r="B2104" s="2" t="s">
        <v>16739</v>
      </c>
    </row>
    <row r="2105" spans="1:2" ht="15.75" customHeight="1" x14ac:dyDescent="0.3">
      <c r="A2105" s="2">
        <v>19959</v>
      </c>
      <c r="B2105" s="2" t="s">
        <v>16740</v>
      </c>
    </row>
    <row r="2106" spans="1:2" ht="15.75" customHeight="1" x14ac:dyDescent="0.3">
      <c r="A2106" s="2">
        <v>19933</v>
      </c>
      <c r="B2106" s="2" t="s">
        <v>16741</v>
      </c>
    </row>
    <row r="2107" spans="1:2" ht="15.75" customHeight="1" x14ac:dyDescent="0.3">
      <c r="A2107" s="2">
        <v>19913</v>
      </c>
      <c r="B2107" s="2" t="s">
        <v>16742</v>
      </c>
    </row>
    <row r="2108" spans="1:2" ht="15.75" customHeight="1" x14ac:dyDescent="0.3">
      <c r="A2108" s="2">
        <v>19912</v>
      </c>
      <c r="B2108" s="2" t="s">
        <v>16743</v>
      </c>
    </row>
    <row r="2109" spans="1:2" ht="15.75" customHeight="1" x14ac:dyDescent="0.3">
      <c r="A2109" s="2">
        <v>19908</v>
      </c>
      <c r="B2109" s="2" t="s">
        <v>16744</v>
      </c>
    </row>
    <row r="2110" spans="1:2" ht="15.75" customHeight="1" x14ac:dyDescent="0.3">
      <c r="A2110" s="2">
        <v>19905</v>
      </c>
      <c r="B2110" s="2" t="s">
        <v>16745</v>
      </c>
    </row>
    <row r="2111" spans="1:2" ht="15.75" customHeight="1" x14ac:dyDescent="0.3">
      <c r="A2111" s="2">
        <v>19904</v>
      </c>
      <c r="B2111" s="2" t="s">
        <v>16746</v>
      </c>
    </row>
    <row r="2112" spans="1:2" ht="15.75" customHeight="1" x14ac:dyDescent="0.3">
      <c r="A2112" s="2">
        <v>19901</v>
      </c>
      <c r="B2112" s="2" t="s">
        <v>16747</v>
      </c>
    </row>
    <row r="2113" spans="1:2" ht="15.75" customHeight="1" x14ac:dyDescent="0.3">
      <c r="A2113" s="2">
        <v>19899</v>
      </c>
      <c r="B2113" s="2" t="s">
        <v>16748</v>
      </c>
    </row>
    <row r="2114" spans="1:2" ht="15.75" customHeight="1" x14ac:dyDescent="0.3">
      <c r="A2114" s="2">
        <v>19898</v>
      </c>
      <c r="B2114" s="2" t="s">
        <v>16749</v>
      </c>
    </row>
    <row r="2115" spans="1:2" ht="15.75" customHeight="1" x14ac:dyDescent="0.3">
      <c r="A2115" s="2">
        <v>19848</v>
      </c>
      <c r="B2115" s="2" t="s">
        <v>16750</v>
      </c>
    </row>
    <row r="2116" spans="1:2" ht="15.75" customHeight="1" x14ac:dyDescent="0.3">
      <c r="A2116" s="2">
        <v>19844</v>
      </c>
      <c r="B2116" s="2" t="s">
        <v>16751</v>
      </c>
    </row>
    <row r="2117" spans="1:2" ht="15.75" customHeight="1" x14ac:dyDescent="0.3">
      <c r="A2117" s="2">
        <v>19840</v>
      </c>
      <c r="B2117" s="2" t="s">
        <v>16752</v>
      </c>
    </row>
    <row r="2118" spans="1:2" ht="15.75" customHeight="1" x14ac:dyDescent="0.3">
      <c r="A2118" s="2">
        <v>19803</v>
      </c>
      <c r="B2118" s="2" t="s">
        <v>16753</v>
      </c>
    </row>
    <row r="2119" spans="1:2" ht="15.75" customHeight="1" x14ac:dyDescent="0.3">
      <c r="A2119" s="2">
        <v>19724</v>
      </c>
      <c r="B2119" s="2" t="s">
        <v>16754</v>
      </c>
    </row>
    <row r="2120" spans="1:2" ht="15.75" customHeight="1" x14ac:dyDescent="0.3">
      <c r="A2120" s="2">
        <v>19644</v>
      </c>
      <c r="B2120" s="2" t="s">
        <v>16755</v>
      </c>
    </row>
    <row r="2121" spans="1:2" ht="15.75" customHeight="1" x14ac:dyDescent="0.3">
      <c r="A2121" s="2">
        <v>19615</v>
      </c>
      <c r="B2121" s="2" t="s">
        <v>16756</v>
      </c>
    </row>
    <row r="2122" spans="1:2" ht="15.75" customHeight="1" x14ac:dyDescent="0.3">
      <c r="A2122" s="2">
        <v>19585</v>
      </c>
      <c r="B2122" s="2" t="s">
        <v>16757</v>
      </c>
    </row>
    <row r="2123" spans="1:2" ht="15.75" customHeight="1" x14ac:dyDescent="0.3">
      <c r="A2123" s="2">
        <v>19556</v>
      </c>
      <c r="B2123" s="2" t="s">
        <v>16758</v>
      </c>
    </row>
    <row r="2124" spans="1:2" ht="15.75" customHeight="1" x14ac:dyDescent="0.3">
      <c r="A2124" s="2">
        <v>19495</v>
      </c>
      <c r="B2124" s="2" t="s">
        <v>16759</v>
      </c>
    </row>
    <row r="2125" spans="1:2" ht="15.75" customHeight="1" x14ac:dyDescent="0.3">
      <c r="A2125" s="2">
        <v>19489</v>
      </c>
      <c r="B2125" s="2" t="s">
        <v>16760</v>
      </c>
    </row>
    <row r="2126" spans="1:2" ht="15.75" customHeight="1" x14ac:dyDescent="0.3">
      <c r="A2126" s="2">
        <v>19457</v>
      </c>
      <c r="B2126" s="2" t="s">
        <v>16761</v>
      </c>
    </row>
    <row r="2127" spans="1:2" ht="15.75" customHeight="1" x14ac:dyDescent="0.3">
      <c r="A2127" s="2">
        <v>19419</v>
      </c>
      <c r="B2127" s="2" t="s">
        <v>16762</v>
      </c>
    </row>
    <row r="2128" spans="1:2" ht="15.75" customHeight="1" x14ac:dyDescent="0.3">
      <c r="A2128" s="2">
        <v>19405</v>
      </c>
      <c r="B2128" s="2" t="s">
        <v>16763</v>
      </c>
    </row>
    <row r="2129" spans="1:2" ht="15.75" customHeight="1" x14ac:dyDescent="0.3">
      <c r="A2129" s="2">
        <v>19366</v>
      </c>
      <c r="B2129" s="2" t="s">
        <v>16764</v>
      </c>
    </row>
    <row r="2130" spans="1:2" ht="15.75" customHeight="1" x14ac:dyDescent="0.3">
      <c r="A2130" s="2">
        <v>19344</v>
      </c>
      <c r="B2130" s="2" t="s">
        <v>16765</v>
      </c>
    </row>
    <row r="2131" spans="1:2" ht="15.75" customHeight="1" x14ac:dyDescent="0.3">
      <c r="A2131" s="2">
        <v>19316</v>
      </c>
      <c r="B2131" s="2" t="s">
        <v>16766</v>
      </c>
    </row>
    <row r="2132" spans="1:2" ht="15.75" customHeight="1" x14ac:dyDescent="0.3">
      <c r="A2132" s="2">
        <v>19265</v>
      </c>
      <c r="B2132" s="2" t="s">
        <v>16767</v>
      </c>
    </row>
    <row r="2133" spans="1:2" ht="15.75" customHeight="1" x14ac:dyDescent="0.3">
      <c r="A2133" s="2">
        <v>19255</v>
      </c>
      <c r="B2133" s="2" t="s">
        <v>16768</v>
      </c>
    </row>
    <row r="2134" spans="1:2" ht="15.75" customHeight="1" x14ac:dyDescent="0.3">
      <c r="A2134" s="2">
        <v>19204</v>
      </c>
      <c r="B2134" s="2" t="s">
        <v>16769</v>
      </c>
    </row>
    <row r="2135" spans="1:2" ht="15.75" customHeight="1" x14ac:dyDescent="0.3">
      <c r="A2135" s="2">
        <v>19187</v>
      </c>
      <c r="B2135" s="2" t="s">
        <v>16770</v>
      </c>
    </row>
    <row r="2136" spans="1:2" ht="15.75" customHeight="1" x14ac:dyDescent="0.3">
      <c r="A2136" s="2">
        <v>19153</v>
      </c>
      <c r="B2136" s="2" t="s">
        <v>16771</v>
      </c>
    </row>
    <row r="2137" spans="1:2" ht="15.75" customHeight="1" x14ac:dyDescent="0.3">
      <c r="A2137" s="2">
        <v>19150</v>
      </c>
      <c r="B2137" s="2" t="s">
        <v>16772</v>
      </c>
    </row>
    <row r="2138" spans="1:2" ht="15.75" customHeight="1" x14ac:dyDescent="0.3">
      <c r="A2138" s="2">
        <v>19084</v>
      </c>
      <c r="B2138" s="2" t="s">
        <v>16773</v>
      </c>
    </row>
    <row r="2139" spans="1:2" ht="15.75" customHeight="1" x14ac:dyDescent="0.3">
      <c r="A2139" s="2">
        <v>19052</v>
      </c>
      <c r="B2139" s="2" t="s">
        <v>16774</v>
      </c>
    </row>
    <row r="2140" spans="1:2" ht="15.75" customHeight="1" x14ac:dyDescent="0.3">
      <c r="A2140" s="2">
        <v>18975</v>
      </c>
      <c r="B2140" s="2" t="s">
        <v>16775</v>
      </c>
    </row>
    <row r="2141" spans="1:2" ht="15.75" customHeight="1" x14ac:dyDescent="0.3">
      <c r="A2141" s="2">
        <v>18947</v>
      </c>
      <c r="B2141" s="2" t="s">
        <v>16776</v>
      </c>
    </row>
    <row r="2142" spans="1:2" ht="15.75" customHeight="1" x14ac:dyDescent="0.3">
      <c r="A2142" s="2">
        <v>18937</v>
      </c>
      <c r="B2142" s="2" t="s">
        <v>16777</v>
      </c>
    </row>
    <row r="2143" spans="1:2" ht="15.75" customHeight="1" x14ac:dyDescent="0.3">
      <c r="A2143" s="2">
        <v>18925</v>
      </c>
      <c r="B2143" s="2" t="s">
        <v>16778</v>
      </c>
    </row>
    <row r="2144" spans="1:2" ht="15.75" customHeight="1" x14ac:dyDescent="0.3">
      <c r="A2144" s="2">
        <v>18923</v>
      </c>
      <c r="B2144" s="2" t="s">
        <v>16779</v>
      </c>
    </row>
    <row r="2145" spans="1:2" ht="15.75" customHeight="1" x14ac:dyDescent="0.3">
      <c r="A2145" s="2">
        <v>18900</v>
      </c>
      <c r="B2145" s="2" t="s">
        <v>12306</v>
      </c>
    </row>
    <row r="2146" spans="1:2" ht="15.75" customHeight="1" x14ac:dyDescent="0.3">
      <c r="A2146" s="2">
        <v>18892</v>
      </c>
      <c r="B2146" s="2" t="s">
        <v>16780</v>
      </c>
    </row>
    <row r="2147" spans="1:2" ht="15.75" customHeight="1" x14ac:dyDescent="0.3">
      <c r="A2147" s="2">
        <v>18886</v>
      </c>
      <c r="B2147" s="2" t="s">
        <v>16781</v>
      </c>
    </row>
    <row r="2148" spans="1:2" ht="15.75" customHeight="1" x14ac:dyDescent="0.3">
      <c r="A2148" s="2">
        <v>18885</v>
      </c>
      <c r="B2148" s="2" t="s">
        <v>16782</v>
      </c>
    </row>
    <row r="2149" spans="1:2" ht="15.75" customHeight="1" x14ac:dyDescent="0.3">
      <c r="A2149" s="2">
        <v>18869</v>
      </c>
      <c r="B2149" s="2" t="s">
        <v>16783</v>
      </c>
    </row>
    <row r="2150" spans="1:2" ht="15.75" customHeight="1" x14ac:dyDescent="0.3">
      <c r="A2150" s="2">
        <v>18841</v>
      </c>
      <c r="B2150" s="2" t="s">
        <v>16784</v>
      </c>
    </row>
    <row r="2151" spans="1:2" ht="15.75" customHeight="1" x14ac:dyDescent="0.3">
      <c r="A2151" s="2">
        <v>18840</v>
      </c>
      <c r="B2151" s="2" t="s">
        <v>16785</v>
      </c>
    </row>
    <row r="2152" spans="1:2" ht="15.75" customHeight="1" x14ac:dyDescent="0.3">
      <c r="A2152" s="2">
        <v>18828</v>
      </c>
      <c r="B2152" s="2" t="s">
        <v>16786</v>
      </c>
    </row>
    <row r="2153" spans="1:2" ht="15.75" customHeight="1" x14ac:dyDescent="0.3">
      <c r="A2153" s="2">
        <v>18823</v>
      </c>
      <c r="B2153" s="2" t="s">
        <v>16787</v>
      </c>
    </row>
    <row r="2154" spans="1:2" ht="15.75" customHeight="1" x14ac:dyDescent="0.3">
      <c r="A2154" s="2">
        <v>18808</v>
      </c>
      <c r="B2154" s="2" t="s">
        <v>16788</v>
      </c>
    </row>
    <row r="2155" spans="1:2" ht="15.75" customHeight="1" x14ac:dyDescent="0.3">
      <c r="A2155" s="2">
        <v>18785</v>
      </c>
      <c r="B2155" s="2" t="s">
        <v>16789</v>
      </c>
    </row>
    <row r="2156" spans="1:2" ht="15.75" customHeight="1" x14ac:dyDescent="0.3">
      <c r="A2156" s="2">
        <v>18777</v>
      </c>
      <c r="B2156" s="2" t="s">
        <v>16790</v>
      </c>
    </row>
    <row r="2157" spans="1:2" ht="15.75" customHeight="1" x14ac:dyDescent="0.3">
      <c r="A2157" s="2">
        <v>18736</v>
      </c>
      <c r="B2157" s="2" t="s">
        <v>16791</v>
      </c>
    </row>
    <row r="2158" spans="1:2" ht="15.75" customHeight="1" x14ac:dyDescent="0.3">
      <c r="A2158" s="2">
        <v>18734</v>
      </c>
      <c r="B2158" s="2" t="s">
        <v>16792</v>
      </c>
    </row>
    <row r="2159" spans="1:2" ht="15.75" customHeight="1" x14ac:dyDescent="0.3">
      <c r="A2159" s="2">
        <v>18713</v>
      </c>
      <c r="B2159" s="2" t="s">
        <v>16793</v>
      </c>
    </row>
    <row r="2160" spans="1:2" ht="15.75" customHeight="1" x14ac:dyDescent="0.3">
      <c r="A2160" s="2">
        <v>18712</v>
      </c>
      <c r="B2160" s="2" t="s">
        <v>16794</v>
      </c>
    </row>
    <row r="2161" spans="1:2" ht="15.75" customHeight="1" x14ac:dyDescent="0.3">
      <c r="A2161" s="2">
        <v>18701</v>
      </c>
      <c r="B2161" s="2" t="s">
        <v>16795</v>
      </c>
    </row>
    <row r="2162" spans="1:2" ht="15.75" customHeight="1" x14ac:dyDescent="0.3">
      <c r="A2162" s="2">
        <v>18681</v>
      </c>
      <c r="B2162" s="2" t="s">
        <v>16796</v>
      </c>
    </row>
    <row r="2163" spans="1:2" ht="15.75" customHeight="1" x14ac:dyDescent="0.3">
      <c r="A2163" s="2">
        <v>18632</v>
      </c>
      <c r="B2163" s="2" t="s">
        <v>16797</v>
      </c>
    </row>
    <row r="2164" spans="1:2" ht="15.75" customHeight="1" x14ac:dyDescent="0.3">
      <c r="A2164" s="2">
        <v>18616</v>
      </c>
      <c r="B2164" s="2" t="s">
        <v>16798</v>
      </c>
    </row>
    <row r="2165" spans="1:2" ht="15.75" customHeight="1" x14ac:dyDescent="0.3">
      <c r="A2165" s="2">
        <v>18615</v>
      </c>
      <c r="B2165" s="2" t="s">
        <v>16799</v>
      </c>
    </row>
    <row r="2166" spans="1:2" ht="15.75" customHeight="1" x14ac:dyDescent="0.3">
      <c r="A2166" s="2">
        <v>18602</v>
      </c>
      <c r="B2166" s="2" t="s">
        <v>16800</v>
      </c>
    </row>
    <row r="2167" spans="1:2" ht="15.75" customHeight="1" x14ac:dyDescent="0.3">
      <c r="A2167" s="2">
        <v>18570</v>
      </c>
      <c r="B2167" s="2" t="s">
        <v>16801</v>
      </c>
    </row>
    <row r="2168" spans="1:2" ht="15.75" customHeight="1" x14ac:dyDescent="0.3">
      <c r="A2168" s="2">
        <v>18550</v>
      </c>
      <c r="B2168" s="2" t="s">
        <v>16802</v>
      </c>
    </row>
    <row r="2169" spans="1:2" ht="15.75" customHeight="1" x14ac:dyDescent="0.3">
      <c r="A2169" s="2">
        <v>18533</v>
      </c>
      <c r="B2169" s="2" t="s">
        <v>16803</v>
      </c>
    </row>
    <row r="2170" spans="1:2" ht="15.75" customHeight="1" x14ac:dyDescent="0.3">
      <c r="A2170" s="2">
        <v>18530</v>
      </c>
      <c r="B2170" s="2" t="s">
        <v>16804</v>
      </c>
    </row>
    <row r="2171" spans="1:2" ht="15.75" customHeight="1" x14ac:dyDescent="0.3">
      <c r="A2171" s="2">
        <v>18516</v>
      </c>
      <c r="B2171" s="2" t="s">
        <v>16805</v>
      </c>
    </row>
    <row r="2172" spans="1:2" ht="15.75" customHeight="1" x14ac:dyDescent="0.3">
      <c r="A2172" s="2">
        <v>18501</v>
      </c>
      <c r="B2172" s="2" t="s">
        <v>16806</v>
      </c>
    </row>
    <row r="2173" spans="1:2" ht="15.75" customHeight="1" x14ac:dyDescent="0.3">
      <c r="A2173" s="2">
        <v>18487</v>
      </c>
      <c r="B2173" s="2" t="s">
        <v>16807</v>
      </c>
    </row>
    <row r="2174" spans="1:2" ht="15.75" customHeight="1" x14ac:dyDescent="0.3">
      <c r="A2174" s="2">
        <v>18480</v>
      </c>
      <c r="B2174" s="2" t="s">
        <v>16808</v>
      </c>
    </row>
    <row r="2175" spans="1:2" ht="15.75" customHeight="1" x14ac:dyDescent="0.3">
      <c r="A2175" s="2">
        <v>18475</v>
      </c>
      <c r="B2175" s="2" t="s">
        <v>16809</v>
      </c>
    </row>
    <row r="2176" spans="1:2" ht="15.75" customHeight="1" x14ac:dyDescent="0.3">
      <c r="A2176" s="2">
        <v>18442</v>
      </c>
      <c r="B2176" s="2" t="s">
        <v>16810</v>
      </c>
    </row>
    <row r="2177" spans="1:2" ht="15.75" customHeight="1" x14ac:dyDescent="0.3">
      <c r="A2177" s="2">
        <v>18405</v>
      </c>
      <c r="B2177" s="2" t="s">
        <v>16811</v>
      </c>
    </row>
    <row r="2178" spans="1:2" ht="15.75" customHeight="1" x14ac:dyDescent="0.3">
      <c r="A2178" s="2">
        <v>18360</v>
      </c>
      <c r="B2178" s="2" t="s">
        <v>16812</v>
      </c>
    </row>
    <row r="2179" spans="1:2" ht="15.75" customHeight="1" x14ac:dyDescent="0.3">
      <c r="A2179" s="2">
        <v>18357</v>
      </c>
      <c r="B2179" s="2" t="s">
        <v>16813</v>
      </c>
    </row>
    <row r="2180" spans="1:2" ht="15.75" customHeight="1" x14ac:dyDescent="0.3">
      <c r="A2180" s="2">
        <v>18320</v>
      </c>
      <c r="B2180" s="2" t="s">
        <v>16814</v>
      </c>
    </row>
    <row r="2181" spans="1:2" ht="15.75" customHeight="1" x14ac:dyDescent="0.3">
      <c r="A2181" s="2">
        <v>18292</v>
      </c>
      <c r="B2181" s="2" t="s">
        <v>16815</v>
      </c>
    </row>
    <row r="2182" spans="1:2" ht="15.75" customHeight="1" x14ac:dyDescent="0.3">
      <c r="A2182" s="2">
        <v>18276</v>
      </c>
      <c r="B2182" s="2" t="s">
        <v>16816</v>
      </c>
    </row>
    <row r="2183" spans="1:2" ht="15.75" customHeight="1" x14ac:dyDescent="0.3">
      <c r="A2183" s="2">
        <v>18254</v>
      </c>
      <c r="B2183" s="2" t="s">
        <v>16817</v>
      </c>
    </row>
    <row r="2184" spans="1:2" ht="15.75" customHeight="1" x14ac:dyDescent="0.3">
      <c r="A2184" s="2">
        <v>18240</v>
      </c>
      <c r="B2184" s="2" t="s">
        <v>16818</v>
      </c>
    </row>
    <row r="2185" spans="1:2" ht="15.75" customHeight="1" x14ac:dyDescent="0.3">
      <c r="A2185" s="2">
        <v>18239</v>
      </c>
      <c r="B2185" s="2" t="s">
        <v>16819</v>
      </c>
    </row>
    <row r="2186" spans="1:2" ht="15.75" customHeight="1" x14ac:dyDescent="0.3">
      <c r="A2186" s="2">
        <v>18238</v>
      </c>
      <c r="B2186" s="2" t="s">
        <v>16820</v>
      </c>
    </row>
    <row r="2187" spans="1:2" ht="15.75" customHeight="1" x14ac:dyDescent="0.3">
      <c r="A2187" s="2">
        <v>18206</v>
      </c>
      <c r="B2187" s="2" t="s">
        <v>16821</v>
      </c>
    </row>
    <row r="2188" spans="1:2" ht="15.75" customHeight="1" x14ac:dyDescent="0.3">
      <c r="A2188" s="2">
        <v>18191</v>
      </c>
      <c r="B2188" s="2" t="s">
        <v>16822</v>
      </c>
    </row>
    <row r="2189" spans="1:2" ht="15.75" customHeight="1" x14ac:dyDescent="0.3">
      <c r="A2189" s="2">
        <v>18162</v>
      </c>
      <c r="B2189" s="2" t="s">
        <v>16823</v>
      </c>
    </row>
    <row r="2190" spans="1:2" ht="15.75" customHeight="1" x14ac:dyDescent="0.3">
      <c r="A2190" s="2">
        <v>18147</v>
      </c>
      <c r="B2190" s="2" t="s">
        <v>16824</v>
      </c>
    </row>
    <row r="2191" spans="1:2" ht="15.75" customHeight="1" x14ac:dyDescent="0.3">
      <c r="A2191" s="2">
        <v>18126</v>
      </c>
      <c r="B2191" s="2" t="s">
        <v>16825</v>
      </c>
    </row>
    <row r="2192" spans="1:2" ht="15.75" customHeight="1" x14ac:dyDescent="0.3">
      <c r="A2192" s="2">
        <v>18079</v>
      </c>
      <c r="B2192" s="2" t="s">
        <v>16826</v>
      </c>
    </row>
    <row r="2193" spans="1:2" ht="15.75" customHeight="1" x14ac:dyDescent="0.3">
      <c r="A2193" s="2">
        <v>18074</v>
      </c>
      <c r="B2193" s="2" t="s">
        <v>16827</v>
      </c>
    </row>
    <row r="2194" spans="1:2" ht="15.75" customHeight="1" x14ac:dyDescent="0.3">
      <c r="A2194" s="2">
        <v>18065</v>
      </c>
      <c r="B2194" s="2" t="s">
        <v>16828</v>
      </c>
    </row>
    <row r="2195" spans="1:2" ht="15.75" customHeight="1" x14ac:dyDescent="0.3">
      <c r="A2195" s="2">
        <v>18045</v>
      </c>
      <c r="B2195" s="2" t="s">
        <v>16829</v>
      </c>
    </row>
    <row r="2196" spans="1:2" ht="15.75" customHeight="1" x14ac:dyDescent="0.3">
      <c r="A2196" s="2">
        <v>18041</v>
      </c>
      <c r="B2196" s="2" t="s">
        <v>16830</v>
      </c>
    </row>
    <row r="2197" spans="1:2" ht="15.75" customHeight="1" x14ac:dyDescent="0.3">
      <c r="A2197" s="2">
        <v>17995</v>
      </c>
      <c r="B2197" s="2" t="s">
        <v>16831</v>
      </c>
    </row>
    <row r="2198" spans="1:2" ht="15.75" customHeight="1" x14ac:dyDescent="0.3">
      <c r="A2198" s="2">
        <v>17994</v>
      </c>
      <c r="B2198" s="2" t="s">
        <v>16832</v>
      </c>
    </row>
    <row r="2199" spans="1:2" ht="15.75" customHeight="1" x14ac:dyDescent="0.3">
      <c r="A2199" s="2">
        <v>17979</v>
      </c>
      <c r="B2199" s="2" t="s">
        <v>16833</v>
      </c>
    </row>
    <row r="2200" spans="1:2" ht="15.75" customHeight="1" x14ac:dyDescent="0.3">
      <c r="A2200" s="2">
        <v>17926</v>
      </c>
      <c r="B2200" s="2" t="s">
        <v>16834</v>
      </c>
    </row>
    <row r="2201" spans="1:2" ht="15.75" customHeight="1" x14ac:dyDescent="0.3">
      <c r="A2201" s="2">
        <v>17917</v>
      </c>
      <c r="B2201" s="2" t="s">
        <v>16835</v>
      </c>
    </row>
    <row r="2202" spans="1:2" ht="15.75" customHeight="1" x14ac:dyDescent="0.3">
      <c r="A2202" s="2">
        <v>17908</v>
      </c>
      <c r="B2202" s="2" t="s">
        <v>16836</v>
      </c>
    </row>
    <row r="2203" spans="1:2" ht="15.75" customHeight="1" x14ac:dyDescent="0.3">
      <c r="A2203" s="2">
        <v>17880</v>
      </c>
      <c r="B2203" s="2" t="s">
        <v>16837</v>
      </c>
    </row>
    <row r="2204" spans="1:2" ht="15.75" customHeight="1" x14ac:dyDescent="0.3">
      <c r="A2204" s="2">
        <v>17834</v>
      </c>
      <c r="B2204" s="2" t="s">
        <v>16838</v>
      </c>
    </row>
    <row r="2205" spans="1:2" ht="15.75" customHeight="1" x14ac:dyDescent="0.3">
      <c r="A2205" s="2">
        <v>17820</v>
      </c>
      <c r="B2205" s="2" t="s">
        <v>16839</v>
      </c>
    </row>
    <row r="2206" spans="1:2" ht="15.75" customHeight="1" x14ac:dyDescent="0.3">
      <c r="A2206" s="2">
        <v>17813</v>
      </c>
      <c r="B2206" s="2" t="s">
        <v>16840</v>
      </c>
    </row>
    <row r="2207" spans="1:2" ht="15.75" customHeight="1" x14ac:dyDescent="0.3">
      <c r="A2207" s="2">
        <v>17795</v>
      </c>
      <c r="B2207" s="2" t="s">
        <v>16841</v>
      </c>
    </row>
    <row r="2208" spans="1:2" ht="15.75" customHeight="1" x14ac:dyDescent="0.3">
      <c r="A2208" s="2">
        <v>17768</v>
      </c>
      <c r="B2208" s="2" t="s">
        <v>16842</v>
      </c>
    </row>
    <row r="2209" spans="1:2" ht="15.75" customHeight="1" x14ac:dyDescent="0.3">
      <c r="A2209" s="2">
        <v>17734</v>
      </c>
      <c r="B2209" s="2" t="s">
        <v>16843</v>
      </c>
    </row>
    <row r="2210" spans="1:2" ht="15.75" customHeight="1" x14ac:dyDescent="0.3">
      <c r="A2210" s="2">
        <v>17711</v>
      </c>
      <c r="B2210" s="2" t="s">
        <v>16844</v>
      </c>
    </row>
    <row r="2211" spans="1:2" ht="15.75" customHeight="1" x14ac:dyDescent="0.3">
      <c r="A2211" s="2">
        <v>17710</v>
      </c>
      <c r="B2211" s="2" t="s">
        <v>16845</v>
      </c>
    </row>
    <row r="2212" spans="1:2" ht="15.75" customHeight="1" x14ac:dyDescent="0.3">
      <c r="A2212" s="2">
        <v>17709</v>
      </c>
      <c r="B2212" s="2" t="s">
        <v>16846</v>
      </c>
    </row>
    <row r="2213" spans="1:2" ht="15.75" customHeight="1" x14ac:dyDescent="0.3">
      <c r="A2213" s="2">
        <v>17708</v>
      </c>
      <c r="B2213" s="2" t="s">
        <v>16847</v>
      </c>
    </row>
    <row r="2214" spans="1:2" ht="15.75" customHeight="1" x14ac:dyDescent="0.3">
      <c r="A2214" s="2">
        <v>17707</v>
      </c>
      <c r="B2214" s="2" t="s">
        <v>16848</v>
      </c>
    </row>
    <row r="2215" spans="1:2" ht="15.75" customHeight="1" x14ac:dyDescent="0.3">
      <c r="A2215" s="2">
        <v>17663</v>
      </c>
      <c r="B2215" s="2" t="s">
        <v>16849</v>
      </c>
    </row>
    <row r="2216" spans="1:2" ht="15.75" customHeight="1" x14ac:dyDescent="0.3">
      <c r="A2216" s="2">
        <v>17654</v>
      </c>
      <c r="B2216" s="2" t="s">
        <v>16850</v>
      </c>
    </row>
    <row r="2217" spans="1:2" ht="15.75" customHeight="1" x14ac:dyDescent="0.3">
      <c r="A2217" s="2">
        <v>17644</v>
      </c>
      <c r="B2217" s="2" t="s">
        <v>16851</v>
      </c>
    </row>
    <row r="2218" spans="1:2" ht="15.75" customHeight="1" x14ac:dyDescent="0.3">
      <c r="A2218" s="2">
        <v>17622</v>
      </c>
      <c r="B2218" s="2" t="s">
        <v>16852</v>
      </c>
    </row>
    <row r="2219" spans="1:2" ht="15.75" customHeight="1" x14ac:dyDescent="0.3">
      <c r="A2219" s="2">
        <v>17610</v>
      </c>
      <c r="B2219" s="2" t="s">
        <v>16853</v>
      </c>
    </row>
    <row r="2220" spans="1:2" ht="15.75" customHeight="1" x14ac:dyDescent="0.3">
      <c r="A2220" s="2">
        <v>17578</v>
      </c>
      <c r="B2220" s="2" t="s">
        <v>16854</v>
      </c>
    </row>
    <row r="2221" spans="1:2" ht="15.75" customHeight="1" x14ac:dyDescent="0.3">
      <c r="A2221" s="2">
        <v>17577</v>
      </c>
      <c r="B2221" s="2" t="s">
        <v>16855</v>
      </c>
    </row>
    <row r="2222" spans="1:2" ht="15.75" customHeight="1" x14ac:dyDescent="0.3">
      <c r="A2222" s="2">
        <v>17436</v>
      </c>
      <c r="B2222" s="2" t="s">
        <v>16856</v>
      </c>
    </row>
    <row r="2223" spans="1:2" ht="15.75" customHeight="1" x14ac:dyDescent="0.3">
      <c r="A2223" s="2">
        <v>17431</v>
      </c>
      <c r="B2223" s="2" t="s">
        <v>16857</v>
      </c>
    </row>
    <row r="2224" spans="1:2" ht="15.75" customHeight="1" x14ac:dyDescent="0.3">
      <c r="A2224" s="2">
        <v>17403</v>
      </c>
      <c r="B2224" s="2" t="s">
        <v>16858</v>
      </c>
    </row>
    <row r="2225" spans="1:2" ht="15.75" customHeight="1" x14ac:dyDescent="0.3">
      <c r="A2225" s="2">
        <v>17379</v>
      </c>
      <c r="B2225" s="2" t="s">
        <v>16859</v>
      </c>
    </row>
    <row r="2226" spans="1:2" ht="15.75" customHeight="1" x14ac:dyDescent="0.3">
      <c r="A2226" s="2">
        <v>17345</v>
      </c>
      <c r="B2226" s="2" t="s">
        <v>16860</v>
      </c>
    </row>
    <row r="2227" spans="1:2" ht="15.75" customHeight="1" x14ac:dyDescent="0.3">
      <c r="A2227" s="2">
        <v>17339</v>
      </c>
      <c r="B2227" s="2" t="s">
        <v>16861</v>
      </c>
    </row>
    <row r="2228" spans="1:2" ht="15.75" customHeight="1" x14ac:dyDescent="0.3">
      <c r="A2228" s="2">
        <v>17334</v>
      </c>
      <c r="B2228" s="2" t="s">
        <v>16862</v>
      </c>
    </row>
    <row r="2229" spans="1:2" ht="15.75" customHeight="1" x14ac:dyDescent="0.3">
      <c r="A2229" s="2">
        <v>17332</v>
      </c>
      <c r="B2229" s="2" t="s">
        <v>16863</v>
      </c>
    </row>
    <row r="2230" spans="1:2" ht="15.75" customHeight="1" x14ac:dyDescent="0.3">
      <c r="A2230" s="2">
        <v>17287</v>
      </c>
      <c r="B2230" s="2" t="s">
        <v>16864</v>
      </c>
    </row>
    <row r="2231" spans="1:2" ht="15.75" customHeight="1" x14ac:dyDescent="0.3">
      <c r="A2231" s="2">
        <v>17277</v>
      </c>
      <c r="B2231" s="2" t="s">
        <v>16865</v>
      </c>
    </row>
    <row r="2232" spans="1:2" ht="15.75" customHeight="1" x14ac:dyDescent="0.3">
      <c r="A2232" s="2">
        <v>17264</v>
      </c>
      <c r="B2232" s="2" t="s">
        <v>16866</v>
      </c>
    </row>
    <row r="2233" spans="1:2" ht="15.75" customHeight="1" x14ac:dyDescent="0.3">
      <c r="A2233" s="2">
        <v>17202</v>
      </c>
      <c r="B2233" s="2" t="s">
        <v>16867</v>
      </c>
    </row>
    <row r="2234" spans="1:2" ht="15.75" customHeight="1" x14ac:dyDescent="0.3">
      <c r="A2234" s="2">
        <v>17187</v>
      </c>
      <c r="B2234" s="2" t="s">
        <v>16868</v>
      </c>
    </row>
    <row r="2235" spans="1:2" ht="15.75" customHeight="1" x14ac:dyDescent="0.3">
      <c r="A2235" s="2">
        <v>17186</v>
      </c>
      <c r="B2235" s="2" t="s">
        <v>16869</v>
      </c>
    </row>
    <row r="2236" spans="1:2" ht="15.75" customHeight="1" x14ac:dyDescent="0.3">
      <c r="A2236" s="2">
        <v>17182</v>
      </c>
      <c r="B2236" s="2" t="s">
        <v>16870</v>
      </c>
    </row>
    <row r="2237" spans="1:2" ht="15.75" customHeight="1" x14ac:dyDescent="0.3">
      <c r="A2237" s="2">
        <v>17170</v>
      </c>
      <c r="B2237" s="2" t="s">
        <v>16871</v>
      </c>
    </row>
    <row r="2238" spans="1:2" ht="15.75" customHeight="1" x14ac:dyDescent="0.3">
      <c r="A2238" s="2">
        <v>17139</v>
      </c>
      <c r="B2238" s="2" t="s">
        <v>16872</v>
      </c>
    </row>
    <row r="2239" spans="1:2" ht="15.75" customHeight="1" x14ac:dyDescent="0.3">
      <c r="A2239" s="2">
        <v>17134</v>
      </c>
      <c r="B2239" s="2" t="s">
        <v>16873</v>
      </c>
    </row>
    <row r="2240" spans="1:2" ht="15.75" customHeight="1" x14ac:dyDescent="0.3">
      <c r="A2240" s="2">
        <v>17130</v>
      </c>
      <c r="B2240" s="2" t="s">
        <v>16874</v>
      </c>
    </row>
    <row r="2241" spans="1:2" ht="15.75" customHeight="1" x14ac:dyDescent="0.3">
      <c r="A2241" s="2">
        <v>17127</v>
      </c>
      <c r="B2241" s="2" t="s">
        <v>16875</v>
      </c>
    </row>
    <row r="2242" spans="1:2" ht="15.75" customHeight="1" x14ac:dyDescent="0.3">
      <c r="A2242" s="2">
        <v>17113</v>
      </c>
      <c r="B2242" s="2" t="s">
        <v>16876</v>
      </c>
    </row>
    <row r="2243" spans="1:2" ht="15.75" customHeight="1" x14ac:dyDescent="0.3">
      <c r="A2243" s="2">
        <v>17047</v>
      </c>
      <c r="B2243" s="2" t="s">
        <v>16877</v>
      </c>
    </row>
    <row r="2244" spans="1:2" ht="15.75" customHeight="1" x14ac:dyDescent="0.3">
      <c r="A2244" s="2">
        <v>17044</v>
      </c>
      <c r="B2244" s="2" t="s">
        <v>16878</v>
      </c>
    </row>
    <row r="2245" spans="1:2" ht="15.75" customHeight="1" x14ac:dyDescent="0.3">
      <c r="A2245" s="2">
        <v>17043</v>
      </c>
      <c r="B2245" s="2" t="s">
        <v>16879</v>
      </c>
    </row>
    <row r="2246" spans="1:2" ht="15.75" customHeight="1" x14ac:dyDescent="0.3">
      <c r="A2246" s="2">
        <v>16996</v>
      </c>
      <c r="B2246" s="2" t="s">
        <v>16880</v>
      </c>
    </row>
    <row r="2247" spans="1:2" ht="15.75" customHeight="1" x14ac:dyDescent="0.3">
      <c r="A2247" s="2">
        <v>16995</v>
      </c>
      <c r="B2247" s="2" t="s">
        <v>16881</v>
      </c>
    </row>
    <row r="2248" spans="1:2" ht="15.75" customHeight="1" x14ac:dyDescent="0.3">
      <c r="A2248" s="2">
        <v>16991</v>
      </c>
      <c r="B2248" s="2" t="s">
        <v>16882</v>
      </c>
    </row>
    <row r="2249" spans="1:2" ht="15.75" customHeight="1" x14ac:dyDescent="0.3">
      <c r="A2249" s="2">
        <v>16988</v>
      </c>
      <c r="B2249" s="2" t="s">
        <v>16883</v>
      </c>
    </row>
    <row r="2250" spans="1:2" ht="15.75" customHeight="1" x14ac:dyDescent="0.3">
      <c r="A2250" s="2">
        <v>16911</v>
      </c>
      <c r="B2250" s="2" t="s">
        <v>16884</v>
      </c>
    </row>
    <row r="2251" spans="1:2" ht="15.75" customHeight="1" x14ac:dyDescent="0.3">
      <c r="A2251" s="2">
        <v>16899</v>
      </c>
      <c r="B2251" s="2" t="s">
        <v>16885</v>
      </c>
    </row>
    <row r="2252" spans="1:2" ht="15.75" customHeight="1" x14ac:dyDescent="0.3">
      <c r="A2252" s="2">
        <v>16888</v>
      </c>
      <c r="B2252" s="2" t="s">
        <v>16886</v>
      </c>
    </row>
    <row r="2253" spans="1:2" ht="15.75" customHeight="1" x14ac:dyDescent="0.3">
      <c r="A2253" s="2">
        <v>16871</v>
      </c>
      <c r="B2253" s="2" t="s">
        <v>16887</v>
      </c>
    </row>
    <row r="2254" spans="1:2" ht="15.75" customHeight="1" x14ac:dyDescent="0.3">
      <c r="A2254" s="2">
        <v>16869</v>
      </c>
      <c r="B2254" s="2" t="s">
        <v>16888</v>
      </c>
    </row>
    <row r="2255" spans="1:2" ht="15.75" customHeight="1" x14ac:dyDescent="0.3">
      <c r="A2255" s="2">
        <v>16866</v>
      </c>
      <c r="B2255" s="2" t="s">
        <v>16889</v>
      </c>
    </row>
    <row r="2256" spans="1:2" ht="15.75" customHeight="1" x14ac:dyDescent="0.3">
      <c r="A2256" s="2">
        <v>16858</v>
      </c>
      <c r="B2256" s="2" t="s">
        <v>16890</v>
      </c>
    </row>
    <row r="2257" spans="1:2" ht="15.75" customHeight="1" x14ac:dyDescent="0.3">
      <c r="A2257" s="2">
        <v>16857</v>
      </c>
      <c r="B2257" s="2" t="s">
        <v>16891</v>
      </c>
    </row>
    <row r="2258" spans="1:2" ht="15.75" customHeight="1" x14ac:dyDescent="0.3">
      <c r="A2258" s="2">
        <v>16784</v>
      </c>
      <c r="B2258" s="2" t="s">
        <v>16892</v>
      </c>
    </row>
    <row r="2259" spans="1:2" ht="15.75" customHeight="1" x14ac:dyDescent="0.3">
      <c r="A2259" s="2">
        <v>16781</v>
      </c>
      <c r="B2259" s="2" t="s">
        <v>16893</v>
      </c>
    </row>
    <row r="2260" spans="1:2" ht="15.75" customHeight="1" x14ac:dyDescent="0.3">
      <c r="A2260" s="2">
        <v>16769</v>
      </c>
      <c r="B2260" s="2" t="s">
        <v>16894</v>
      </c>
    </row>
    <row r="2261" spans="1:2" ht="15.75" customHeight="1" x14ac:dyDescent="0.3">
      <c r="A2261" s="2">
        <v>16727</v>
      </c>
      <c r="B2261" s="2" t="s">
        <v>16895</v>
      </c>
    </row>
    <row r="2262" spans="1:2" ht="15.75" customHeight="1" x14ac:dyDescent="0.3">
      <c r="A2262" s="2">
        <v>16690</v>
      </c>
      <c r="B2262" s="2" t="s">
        <v>16896</v>
      </c>
    </row>
    <row r="2263" spans="1:2" ht="15.75" customHeight="1" x14ac:dyDescent="0.3">
      <c r="A2263" s="2">
        <v>16653</v>
      </c>
      <c r="B2263" s="2" t="s">
        <v>16897</v>
      </c>
    </row>
    <row r="2264" spans="1:2" ht="15.75" customHeight="1" x14ac:dyDescent="0.3">
      <c r="A2264" s="2">
        <v>16651</v>
      </c>
      <c r="B2264" s="2" t="s">
        <v>16898</v>
      </c>
    </row>
    <row r="2265" spans="1:2" ht="15.75" customHeight="1" x14ac:dyDescent="0.3">
      <c r="A2265" s="2">
        <v>16643</v>
      </c>
      <c r="B2265" s="2" t="s">
        <v>16899</v>
      </c>
    </row>
    <row r="2266" spans="1:2" ht="15.75" customHeight="1" x14ac:dyDescent="0.3">
      <c r="A2266" s="2">
        <v>16642</v>
      </c>
      <c r="B2266" s="2" t="s">
        <v>16900</v>
      </c>
    </row>
    <row r="2267" spans="1:2" ht="15.75" customHeight="1" x14ac:dyDescent="0.3">
      <c r="A2267" s="2">
        <v>16633</v>
      </c>
      <c r="B2267" s="2" t="s">
        <v>16901</v>
      </c>
    </row>
    <row r="2268" spans="1:2" ht="15.75" customHeight="1" x14ac:dyDescent="0.3">
      <c r="A2268" s="2">
        <v>16620</v>
      </c>
      <c r="B2268" s="2" t="s">
        <v>16902</v>
      </c>
    </row>
    <row r="2269" spans="1:2" ht="15.75" customHeight="1" x14ac:dyDescent="0.3">
      <c r="A2269" s="2">
        <v>16619</v>
      </c>
      <c r="B2269" s="2" t="s">
        <v>16903</v>
      </c>
    </row>
    <row r="2270" spans="1:2" ht="15.75" customHeight="1" x14ac:dyDescent="0.3">
      <c r="A2270" s="2">
        <v>16617</v>
      </c>
      <c r="B2270" s="2" t="s">
        <v>16904</v>
      </c>
    </row>
    <row r="2271" spans="1:2" ht="15.75" customHeight="1" x14ac:dyDescent="0.3">
      <c r="A2271" s="2">
        <v>16614</v>
      </c>
      <c r="B2271" s="2" t="s">
        <v>16905</v>
      </c>
    </row>
    <row r="2272" spans="1:2" ht="15.75" customHeight="1" x14ac:dyDescent="0.3">
      <c r="A2272" s="2">
        <v>16608</v>
      </c>
      <c r="B2272" s="2" t="s">
        <v>16906</v>
      </c>
    </row>
    <row r="2273" spans="1:2" ht="15.75" customHeight="1" x14ac:dyDescent="0.3">
      <c r="A2273" s="2">
        <v>16577</v>
      </c>
      <c r="B2273" s="2" t="s">
        <v>16907</v>
      </c>
    </row>
    <row r="2274" spans="1:2" ht="15.75" customHeight="1" x14ac:dyDescent="0.3">
      <c r="A2274" s="2">
        <v>16564</v>
      </c>
      <c r="B2274" s="2" t="s">
        <v>16908</v>
      </c>
    </row>
    <row r="2275" spans="1:2" ht="15.75" customHeight="1" x14ac:dyDescent="0.3">
      <c r="A2275" s="2">
        <v>16558</v>
      </c>
      <c r="B2275" s="2" t="s">
        <v>16909</v>
      </c>
    </row>
    <row r="2276" spans="1:2" ht="15.75" customHeight="1" x14ac:dyDescent="0.3">
      <c r="A2276" s="2">
        <v>16538</v>
      </c>
      <c r="B2276" s="2" t="s">
        <v>16910</v>
      </c>
    </row>
    <row r="2277" spans="1:2" ht="15.75" customHeight="1" x14ac:dyDescent="0.3">
      <c r="A2277" s="2">
        <v>16523</v>
      </c>
      <c r="B2277" s="2" t="s">
        <v>16911</v>
      </c>
    </row>
    <row r="2278" spans="1:2" ht="15.75" customHeight="1" x14ac:dyDescent="0.3">
      <c r="A2278" s="2">
        <v>16508</v>
      </c>
      <c r="B2278" s="2" t="s">
        <v>16912</v>
      </c>
    </row>
    <row r="2279" spans="1:2" ht="15.75" customHeight="1" x14ac:dyDescent="0.3">
      <c r="A2279" s="2">
        <v>16471</v>
      </c>
      <c r="B2279" s="2" t="s">
        <v>16913</v>
      </c>
    </row>
    <row r="2280" spans="1:2" ht="15.75" customHeight="1" x14ac:dyDescent="0.3">
      <c r="A2280" s="2">
        <v>16448</v>
      </c>
      <c r="B2280" s="2" t="s">
        <v>16914</v>
      </c>
    </row>
    <row r="2281" spans="1:2" ht="15.75" customHeight="1" x14ac:dyDescent="0.3">
      <c r="A2281" s="2">
        <v>16441</v>
      </c>
      <c r="B2281" s="2" t="s">
        <v>16915</v>
      </c>
    </row>
    <row r="2282" spans="1:2" ht="15.75" customHeight="1" x14ac:dyDescent="0.3">
      <c r="A2282" s="2">
        <v>16433</v>
      </c>
      <c r="B2282" s="2" t="s">
        <v>16916</v>
      </c>
    </row>
    <row r="2283" spans="1:2" ht="15.75" customHeight="1" x14ac:dyDescent="0.3">
      <c r="A2283" s="2">
        <v>16428</v>
      </c>
      <c r="B2283" s="2" t="s">
        <v>16917</v>
      </c>
    </row>
    <row r="2284" spans="1:2" ht="15.75" customHeight="1" x14ac:dyDescent="0.3">
      <c r="A2284" s="2">
        <v>16406</v>
      </c>
      <c r="B2284" s="2" t="s">
        <v>16918</v>
      </c>
    </row>
    <row r="2285" spans="1:2" ht="15.75" customHeight="1" x14ac:dyDescent="0.3">
      <c r="A2285" s="2">
        <v>16388</v>
      </c>
      <c r="B2285" s="2" t="s">
        <v>16919</v>
      </c>
    </row>
    <row r="2286" spans="1:2" ht="15.75" customHeight="1" x14ac:dyDescent="0.3">
      <c r="A2286" s="2">
        <v>16363</v>
      </c>
      <c r="B2286" s="2" t="s">
        <v>16920</v>
      </c>
    </row>
    <row r="2287" spans="1:2" ht="15.75" customHeight="1" x14ac:dyDescent="0.3">
      <c r="A2287" s="2">
        <v>16358</v>
      </c>
      <c r="B2287" s="2" t="s">
        <v>16921</v>
      </c>
    </row>
    <row r="2288" spans="1:2" ht="15.75" customHeight="1" x14ac:dyDescent="0.3">
      <c r="A2288" s="2">
        <v>16353</v>
      </c>
      <c r="B2288" s="2" t="s">
        <v>16922</v>
      </c>
    </row>
    <row r="2289" spans="1:2" ht="15.75" customHeight="1" x14ac:dyDescent="0.3">
      <c r="A2289" s="2">
        <v>16351</v>
      </c>
      <c r="B2289" s="2" t="s">
        <v>16923</v>
      </c>
    </row>
    <row r="2290" spans="1:2" ht="15.75" customHeight="1" x14ac:dyDescent="0.3">
      <c r="A2290" s="2">
        <v>16340</v>
      </c>
      <c r="B2290" s="2" t="s">
        <v>16924</v>
      </c>
    </row>
    <row r="2291" spans="1:2" ht="15.75" customHeight="1" x14ac:dyDescent="0.3">
      <c r="A2291" s="2">
        <v>16337</v>
      </c>
      <c r="B2291" s="2" t="s">
        <v>16925</v>
      </c>
    </row>
    <row r="2292" spans="1:2" ht="15.75" customHeight="1" x14ac:dyDescent="0.3">
      <c r="A2292" s="2">
        <v>16323</v>
      </c>
      <c r="B2292" s="2" t="s">
        <v>16926</v>
      </c>
    </row>
    <row r="2293" spans="1:2" ht="15.75" customHeight="1" x14ac:dyDescent="0.3">
      <c r="A2293" s="2">
        <v>16320</v>
      </c>
      <c r="B2293" s="2" t="s">
        <v>16927</v>
      </c>
    </row>
    <row r="2294" spans="1:2" ht="15.75" customHeight="1" x14ac:dyDescent="0.3">
      <c r="A2294" s="2">
        <v>16300</v>
      </c>
      <c r="B2294" s="2" t="s">
        <v>16928</v>
      </c>
    </row>
    <row r="2295" spans="1:2" ht="15.75" customHeight="1" x14ac:dyDescent="0.3">
      <c r="A2295" s="2">
        <v>16290</v>
      </c>
      <c r="B2295" s="2" t="s">
        <v>16929</v>
      </c>
    </row>
    <row r="2296" spans="1:2" ht="15.75" customHeight="1" x14ac:dyDescent="0.3">
      <c r="A2296" s="2">
        <v>16288</v>
      </c>
      <c r="B2296" s="2" t="s">
        <v>16930</v>
      </c>
    </row>
    <row r="2297" spans="1:2" ht="15.75" customHeight="1" x14ac:dyDescent="0.3">
      <c r="A2297" s="2">
        <v>16281</v>
      </c>
      <c r="B2297" s="2" t="s">
        <v>16931</v>
      </c>
    </row>
    <row r="2298" spans="1:2" ht="15.75" customHeight="1" x14ac:dyDescent="0.3">
      <c r="A2298" s="2">
        <v>16241</v>
      </c>
      <c r="B2298" s="2" t="s">
        <v>16932</v>
      </c>
    </row>
    <row r="2299" spans="1:2" ht="15.75" customHeight="1" x14ac:dyDescent="0.3">
      <c r="A2299" s="2">
        <v>16232</v>
      </c>
      <c r="B2299" s="2" t="s">
        <v>16933</v>
      </c>
    </row>
    <row r="2300" spans="1:2" ht="15.75" customHeight="1" x14ac:dyDescent="0.3">
      <c r="A2300" s="2">
        <v>16222</v>
      </c>
      <c r="B2300" s="2" t="s">
        <v>16934</v>
      </c>
    </row>
    <row r="2301" spans="1:2" ht="15.75" customHeight="1" x14ac:dyDescent="0.3">
      <c r="A2301" s="2">
        <v>16205</v>
      </c>
      <c r="B2301" s="2" t="s">
        <v>16935</v>
      </c>
    </row>
    <row r="2302" spans="1:2" ht="15.75" customHeight="1" x14ac:dyDescent="0.3">
      <c r="A2302" s="2">
        <v>16186</v>
      </c>
      <c r="B2302" s="2" t="s">
        <v>16936</v>
      </c>
    </row>
    <row r="2303" spans="1:2" ht="15.75" customHeight="1" x14ac:dyDescent="0.3">
      <c r="A2303" s="2">
        <v>16172</v>
      </c>
      <c r="B2303" s="2" t="s">
        <v>16937</v>
      </c>
    </row>
    <row r="2304" spans="1:2" ht="15.75" customHeight="1" x14ac:dyDescent="0.3">
      <c r="A2304" s="2">
        <v>16162</v>
      </c>
      <c r="B2304" s="2" t="s">
        <v>16938</v>
      </c>
    </row>
    <row r="2305" spans="1:2" ht="15.75" customHeight="1" x14ac:dyDescent="0.3">
      <c r="A2305" s="2">
        <v>16161</v>
      </c>
      <c r="B2305" s="2" t="s">
        <v>16939</v>
      </c>
    </row>
    <row r="2306" spans="1:2" ht="15.75" customHeight="1" x14ac:dyDescent="0.3">
      <c r="A2306" s="2">
        <v>16158</v>
      </c>
      <c r="B2306" s="2" t="s">
        <v>16940</v>
      </c>
    </row>
    <row r="2307" spans="1:2" ht="15.75" customHeight="1" x14ac:dyDescent="0.3">
      <c r="A2307" s="2">
        <v>16155</v>
      </c>
      <c r="B2307" s="2" t="s">
        <v>16941</v>
      </c>
    </row>
    <row r="2308" spans="1:2" ht="15.75" customHeight="1" x14ac:dyDescent="0.3">
      <c r="A2308" s="2">
        <v>16148</v>
      </c>
      <c r="B2308" s="2" t="s">
        <v>16942</v>
      </c>
    </row>
    <row r="2309" spans="1:2" ht="15.75" customHeight="1" x14ac:dyDescent="0.3">
      <c r="A2309" s="2">
        <v>16112</v>
      </c>
      <c r="B2309" s="2" t="s">
        <v>16943</v>
      </c>
    </row>
    <row r="2310" spans="1:2" ht="15.75" customHeight="1" x14ac:dyDescent="0.3">
      <c r="A2310" s="2">
        <v>16110</v>
      </c>
      <c r="B2310" s="2" t="s">
        <v>16944</v>
      </c>
    </row>
    <row r="2311" spans="1:2" ht="15.75" customHeight="1" x14ac:dyDescent="0.3">
      <c r="A2311" s="2">
        <v>16096</v>
      </c>
      <c r="B2311" s="2" t="s">
        <v>16945</v>
      </c>
    </row>
    <row r="2312" spans="1:2" ht="15.75" customHeight="1" x14ac:dyDescent="0.3">
      <c r="A2312" s="2">
        <v>16072</v>
      </c>
      <c r="B2312" s="2" t="s">
        <v>16946</v>
      </c>
    </row>
    <row r="2313" spans="1:2" ht="15.75" customHeight="1" x14ac:dyDescent="0.3">
      <c r="A2313" s="2">
        <v>16052</v>
      </c>
      <c r="B2313" s="2" t="s">
        <v>16947</v>
      </c>
    </row>
    <row r="2314" spans="1:2" ht="15.75" customHeight="1" x14ac:dyDescent="0.3">
      <c r="A2314" s="2">
        <v>16028</v>
      </c>
      <c r="B2314" s="2" t="s">
        <v>16948</v>
      </c>
    </row>
    <row r="2315" spans="1:2" ht="15.75" customHeight="1" x14ac:dyDescent="0.3">
      <c r="A2315" s="2">
        <v>16016</v>
      </c>
      <c r="B2315" s="2" t="s">
        <v>16949</v>
      </c>
    </row>
    <row r="2316" spans="1:2" ht="15.75" customHeight="1" x14ac:dyDescent="0.3">
      <c r="A2316" s="2">
        <v>16005</v>
      </c>
      <c r="B2316" s="2" t="s">
        <v>16950</v>
      </c>
    </row>
    <row r="2317" spans="1:2" ht="15.75" customHeight="1" x14ac:dyDescent="0.3">
      <c r="A2317" s="2">
        <v>15992</v>
      </c>
      <c r="B2317" s="2" t="s">
        <v>16951</v>
      </c>
    </row>
    <row r="2318" spans="1:2" ht="15.75" customHeight="1" x14ac:dyDescent="0.3">
      <c r="A2318" s="2">
        <v>15983</v>
      </c>
      <c r="B2318" s="2" t="s">
        <v>16952</v>
      </c>
    </row>
    <row r="2319" spans="1:2" ht="15.75" customHeight="1" x14ac:dyDescent="0.3">
      <c r="A2319" s="2">
        <v>15976</v>
      </c>
      <c r="B2319" s="2" t="s">
        <v>16953</v>
      </c>
    </row>
    <row r="2320" spans="1:2" ht="15.75" customHeight="1" x14ac:dyDescent="0.3">
      <c r="A2320" s="2">
        <v>15927</v>
      </c>
      <c r="B2320" s="2" t="s">
        <v>16954</v>
      </c>
    </row>
    <row r="2321" spans="1:2" ht="15.75" customHeight="1" x14ac:dyDescent="0.3">
      <c r="A2321" s="2">
        <v>15907</v>
      </c>
      <c r="B2321" s="2" t="s">
        <v>16955</v>
      </c>
    </row>
    <row r="2322" spans="1:2" ht="15.75" customHeight="1" x14ac:dyDescent="0.3">
      <c r="A2322" s="2">
        <v>15875</v>
      </c>
      <c r="B2322" s="2" t="s">
        <v>16956</v>
      </c>
    </row>
    <row r="2323" spans="1:2" ht="15.75" customHeight="1" x14ac:dyDescent="0.3">
      <c r="A2323" s="2">
        <v>15800</v>
      </c>
      <c r="B2323" s="2" t="s">
        <v>16957</v>
      </c>
    </row>
    <row r="2324" spans="1:2" ht="15.75" customHeight="1" x14ac:dyDescent="0.3">
      <c r="A2324" s="2">
        <v>15797</v>
      </c>
      <c r="B2324" s="2" t="s">
        <v>16958</v>
      </c>
    </row>
    <row r="2325" spans="1:2" ht="15.75" customHeight="1" x14ac:dyDescent="0.3">
      <c r="A2325" s="2">
        <v>15765</v>
      </c>
      <c r="B2325" s="2" t="s">
        <v>16959</v>
      </c>
    </row>
    <row r="2326" spans="1:2" ht="15.75" customHeight="1" x14ac:dyDescent="0.3">
      <c r="A2326" s="2">
        <v>15745</v>
      </c>
      <c r="B2326" s="2" t="s">
        <v>16960</v>
      </c>
    </row>
    <row r="2327" spans="1:2" ht="15.75" customHeight="1" x14ac:dyDescent="0.3">
      <c r="A2327" s="2">
        <v>15708</v>
      </c>
      <c r="B2327" s="2" t="s">
        <v>16961</v>
      </c>
    </row>
    <row r="2328" spans="1:2" ht="15.75" customHeight="1" x14ac:dyDescent="0.3">
      <c r="A2328" s="2">
        <v>15699</v>
      </c>
      <c r="B2328" s="2" t="s">
        <v>16962</v>
      </c>
    </row>
    <row r="2329" spans="1:2" ht="15.75" customHeight="1" x14ac:dyDescent="0.3">
      <c r="A2329" s="2">
        <v>15673</v>
      </c>
      <c r="B2329" s="2" t="s">
        <v>16963</v>
      </c>
    </row>
    <row r="2330" spans="1:2" ht="15.75" customHeight="1" x14ac:dyDescent="0.3">
      <c r="A2330" s="2">
        <v>15670</v>
      </c>
      <c r="B2330" s="2" t="s">
        <v>16964</v>
      </c>
    </row>
    <row r="2331" spans="1:2" ht="15.75" customHeight="1" x14ac:dyDescent="0.3">
      <c r="A2331" s="2">
        <v>15660</v>
      </c>
      <c r="B2331" s="2" t="s">
        <v>16965</v>
      </c>
    </row>
    <row r="2332" spans="1:2" ht="15.75" customHeight="1" x14ac:dyDescent="0.3">
      <c r="A2332" s="2">
        <v>15655</v>
      </c>
      <c r="B2332" s="2" t="s">
        <v>16966</v>
      </c>
    </row>
    <row r="2333" spans="1:2" ht="15.75" customHeight="1" x14ac:dyDescent="0.3">
      <c r="A2333" s="2">
        <v>15648</v>
      </c>
      <c r="B2333" s="2" t="s">
        <v>16967</v>
      </c>
    </row>
    <row r="2334" spans="1:2" ht="15.75" customHeight="1" x14ac:dyDescent="0.3">
      <c r="A2334" s="2">
        <v>15647</v>
      </c>
      <c r="B2334" s="2" t="s">
        <v>16968</v>
      </c>
    </row>
    <row r="2335" spans="1:2" ht="15.75" customHeight="1" x14ac:dyDescent="0.3">
      <c r="A2335" s="2">
        <v>15644</v>
      </c>
      <c r="B2335" s="2" t="s">
        <v>16969</v>
      </c>
    </row>
    <row r="2336" spans="1:2" ht="15.75" customHeight="1" x14ac:dyDescent="0.3">
      <c r="A2336" s="2">
        <v>15639</v>
      </c>
      <c r="B2336" s="2" t="s">
        <v>16970</v>
      </c>
    </row>
    <row r="2337" spans="1:2" ht="15.75" customHeight="1" x14ac:dyDescent="0.3">
      <c r="A2337" s="2">
        <v>15624</v>
      </c>
      <c r="B2337" s="2" t="s">
        <v>16971</v>
      </c>
    </row>
    <row r="2338" spans="1:2" ht="15.75" customHeight="1" x14ac:dyDescent="0.3">
      <c r="A2338" s="2">
        <v>15582</v>
      </c>
      <c r="B2338" s="2" t="s">
        <v>16972</v>
      </c>
    </row>
    <row r="2339" spans="1:2" ht="15.75" customHeight="1" x14ac:dyDescent="0.3">
      <c r="A2339" s="2">
        <v>15581</v>
      </c>
      <c r="B2339" s="2" t="s">
        <v>16973</v>
      </c>
    </row>
    <row r="2340" spans="1:2" ht="15.75" customHeight="1" x14ac:dyDescent="0.3">
      <c r="A2340" s="2">
        <v>15568</v>
      </c>
      <c r="B2340" s="2" t="s">
        <v>16974</v>
      </c>
    </row>
    <row r="2341" spans="1:2" ht="15.75" customHeight="1" x14ac:dyDescent="0.3">
      <c r="A2341" s="2">
        <v>15556</v>
      </c>
      <c r="B2341" s="2" t="s">
        <v>16975</v>
      </c>
    </row>
    <row r="2342" spans="1:2" ht="15.75" customHeight="1" x14ac:dyDescent="0.3">
      <c r="A2342" s="2">
        <v>15544</v>
      </c>
      <c r="B2342" s="2" t="s">
        <v>16976</v>
      </c>
    </row>
    <row r="2343" spans="1:2" ht="15.75" customHeight="1" x14ac:dyDescent="0.3">
      <c r="A2343" s="2">
        <v>15512</v>
      </c>
      <c r="B2343" s="2" t="s">
        <v>16977</v>
      </c>
    </row>
    <row r="2344" spans="1:2" ht="15.75" customHeight="1" x14ac:dyDescent="0.3">
      <c r="A2344" s="2">
        <v>15511</v>
      </c>
      <c r="B2344" s="2" t="s">
        <v>16978</v>
      </c>
    </row>
    <row r="2345" spans="1:2" ht="15.75" customHeight="1" x14ac:dyDescent="0.3">
      <c r="A2345" s="2">
        <v>15489</v>
      </c>
      <c r="B2345" s="2" t="s">
        <v>16979</v>
      </c>
    </row>
    <row r="2346" spans="1:2" ht="15.75" customHeight="1" x14ac:dyDescent="0.3">
      <c r="A2346" s="2">
        <v>15487</v>
      </c>
      <c r="B2346" s="2" t="s">
        <v>16980</v>
      </c>
    </row>
    <row r="2347" spans="1:2" ht="15.75" customHeight="1" x14ac:dyDescent="0.3">
      <c r="A2347" s="2">
        <v>15394</v>
      </c>
      <c r="B2347" s="2" t="s">
        <v>16981</v>
      </c>
    </row>
    <row r="2348" spans="1:2" ht="15.75" customHeight="1" x14ac:dyDescent="0.3">
      <c r="A2348" s="2">
        <v>15389</v>
      </c>
      <c r="B2348" s="2" t="s">
        <v>16982</v>
      </c>
    </row>
    <row r="2349" spans="1:2" ht="15.75" customHeight="1" x14ac:dyDescent="0.3">
      <c r="A2349" s="2">
        <v>15373</v>
      </c>
      <c r="B2349" s="2" t="s">
        <v>16983</v>
      </c>
    </row>
    <row r="2350" spans="1:2" ht="15.75" customHeight="1" x14ac:dyDescent="0.3">
      <c r="A2350" s="2">
        <v>15365</v>
      </c>
      <c r="B2350" s="2" t="s">
        <v>16984</v>
      </c>
    </row>
    <row r="2351" spans="1:2" ht="15.75" customHeight="1" x14ac:dyDescent="0.3">
      <c r="A2351" s="2">
        <v>15301</v>
      </c>
      <c r="B2351" s="2" t="s">
        <v>16985</v>
      </c>
    </row>
    <row r="2352" spans="1:2" ht="15.75" customHeight="1" x14ac:dyDescent="0.3">
      <c r="A2352" s="2">
        <v>15268</v>
      </c>
      <c r="B2352" s="2" t="s">
        <v>16986</v>
      </c>
    </row>
    <row r="2353" spans="1:2" ht="15.75" customHeight="1" x14ac:dyDescent="0.3">
      <c r="A2353" s="2">
        <v>15256</v>
      </c>
      <c r="B2353" s="2" t="s">
        <v>16987</v>
      </c>
    </row>
    <row r="2354" spans="1:2" ht="15.75" customHeight="1" x14ac:dyDescent="0.3">
      <c r="A2354" s="2">
        <v>15250</v>
      </c>
      <c r="B2354" s="2" t="s">
        <v>16988</v>
      </c>
    </row>
    <row r="2355" spans="1:2" ht="15.75" customHeight="1" x14ac:dyDescent="0.3">
      <c r="A2355" s="2">
        <v>15239</v>
      </c>
      <c r="B2355" s="2" t="s">
        <v>16989</v>
      </c>
    </row>
    <row r="2356" spans="1:2" ht="15.75" customHeight="1" x14ac:dyDescent="0.3">
      <c r="A2356" s="2">
        <v>15237</v>
      </c>
      <c r="B2356" s="2" t="s">
        <v>16990</v>
      </c>
    </row>
    <row r="2357" spans="1:2" ht="15.75" customHeight="1" x14ac:dyDescent="0.3">
      <c r="A2357" s="2">
        <v>15208</v>
      </c>
      <c r="B2357" s="2" t="s">
        <v>16991</v>
      </c>
    </row>
    <row r="2358" spans="1:2" ht="15.75" customHeight="1" x14ac:dyDescent="0.3">
      <c r="A2358" s="2">
        <v>15198</v>
      </c>
      <c r="B2358" s="2" t="s">
        <v>16992</v>
      </c>
    </row>
    <row r="2359" spans="1:2" ht="15.75" customHeight="1" x14ac:dyDescent="0.3">
      <c r="A2359" s="2">
        <v>15189</v>
      </c>
      <c r="B2359" s="2" t="s">
        <v>16993</v>
      </c>
    </row>
    <row r="2360" spans="1:2" ht="15.75" customHeight="1" x14ac:dyDescent="0.3">
      <c r="A2360" s="2">
        <v>15186</v>
      </c>
      <c r="B2360" s="2" t="s">
        <v>16994</v>
      </c>
    </row>
    <row r="2361" spans="1:2" ht="15.75" customHeight="1" x14ac:dyDescent="0.3">
      <c r="A2361" s="2">
        <v>15173</v>
      </c>
      <c r="B2361" s="2" t="s">
        <v>16995</v>
      </c>
    </row>
    <row r="2362" spans="1:2" ht="15.75" customHeight="1" x14ac:dyDescent="0.3">
      <c r="A2362" s="2">
        <v>15158</v>
      </c>
      <c r="B2362" s="2" t="s">
        <v>16996</v>
      </c>
    </row>
    <row r="2363" spans="1:2" ht="15.75" customHeight="1" x14ac:dyDescent="0.3">
      <c r="A2363" s="2">
        <v>15122</v>
      </c>
      <c r="B2363" s="2" t="s">
        <v>16997</v>
      </c>
    </row>
    <row r="2364" spans="1:2" ht="15.75" customHeight="1" x14ac:dyDescent="0.3">
      <c r="A2364" s="2">
        <v>15121</v>
      </c>
      <c r="B2364" s="2" t="s">
        <v>16998</v>
      </c>
    </row>
    <row r="2365" spans="1:2" ht="15.75" customHeight="1" x14ac:dyDescent="0.3">
      <c r="A2365" s="2">
        <v>15092</v>
      </c>
      <c r="B2365" s="2" t="s">
        <v>16999</v>
      </c>
    </row>
    <row r="2366" spans="1:2" ht="15.75" customHeight="1" x14ac:dyDescent="0.3">
      <c r="A2366" s="2">
        <v>15074</v>
      </c>
      <c r="B2366" s="2" t="s">
        <v>17000</v>
      </c>
    </row>
    <row r="2367" spans="1:2" ht="15.75" customHeight="1" x14ac:dyDescent="0.3">
      <c r="A2367" s="2">
        <v>15070</v>
      </c>
      <c r="B2367" s="2" t="s">
        <v>17001</v>
      </c>
    </row>
    <row r="2368" spans="1:2" ht="15.75" customHeight="1" x14ac:dyDescent="0.3">
      <c r="A2368" s="2">
        <v>15067</v>
      </c>
      <c r="B2368" s="2" t="s">
        <v>17002</v>
      </c>
    </row>
    <row r="2369" spans="1:2" ht="15.75" customHeight="1" x14ac:dyDescent="0.3">
      <c r="A2369" s="2">
        <v>15059</v>
      </c>
      <c r="B2369" s="2" t="s">
        <v>17003</v>
      </c>
    </row>
    <row r="2370" spans="1:2" ht="15.75" customHeight="1" x14ac:dyDescent="0.3">
      <c r="A2370" s="2">
        <v>15049</v>
      </c>
      <c r="B2370" s="2" t="s">
        <v>17004</v>
      </c>
    </row>
    <row r="2371" spans="1:2" ht="15.75" customHeight="1" x14ac:dyDescent="0.3">
      <c r="A2371" s="2">
        <v>15045</v>
      </c>
      <c r="B2371" s="2" t="s">
        <v>17005</v>
      </c>
    </row>
    <row r="2372" spans="1:2" ht="15.75" customHeight="1" x14ac:dyDescent="0.3">
      <c r="A2372" s="2">
        <v>15037</v>
      </c>
      <c r="B2372" s="2" t="s">
        <v>17006</v>
      </c>
    </row>
    <row r="2373" spans="1:2" ht="15.75" customHeight="1" x14ac:dyDescent="0.3">
      <c r="A2373" s="2">
        <v>15028</v>
      </c>
      <c r="B2373" s="2" t="s">
        <v>17007</v>
      </c>
    </row>
    <row r="2374" spans="1:2" ht="15.75" customHeight="1" x14ac:dyDescent="0.3">
      <c r="A2374" s="2">
        <v>15017</v>
      </c>
      <c r="B2374" s="2" t="s">
        <v>17008</v>
      </c>
    </row>
    <row r="2375" spans="1:2" ht="15.75" customHeight="1" x14ac:dyDescent="0.3">
      <c r="A2375" s="2">
        <v>15013</v>
      </c>
      <c r="B2375" s="2" t="s">
        <v>17009</v>
      </c>
    </row>
    <row r="2376" spans="1:2" ht="15.75" customHeight="1" x14ac:dyDescent="0.3">
      <c r="A2376" s="2">
        <v>15005</v>
      </c>
      <c r="B2376" s="2" t="s">
        <v>17010</v>
      </c>
    </row>
    <row r="2377" spans="1:2" ht="15.75" customHeight="1" x14ac:dyDescent="0.3">
      <c r="A2377" s="2">
        <v>14976</v>
      </c>
      <c r="B2377" s="2" t="s">
        <v>17011</v>
      </c>
    </row>
    <row r="2378" spans="1:2" ht="15.75" customHeight="1" x14ac:dyDescent="0.3">
      <c r="A2378" s="2">
        <v>14914</v>
      </c>
      <c r="B2378" s="2" t="s">
        <v>17012</v>
      </c>
    </row>
    <row r="2379" spans="1:2" ht="15.75" customHeight="1" x14ac:dyDescent="0.3">
      <c r="A2379" s="2">
        <v>14902</v>
      </c>
      <c r="B2379" s="2">
        <v>1776</v>
      </c>
    </row>
    <row r="2380" spans="1:2" ht="15.75" customHeight="1" x14ac:dyDescent="0.3">
      <c r="A2380" s="2">
        <v>14877</v>
      </c>
      <c r="B2380" s="2" t="s">
        <v>17013</v>
      </c>
    </row>
    <row r="2381" spans="1:2" ht="15.75" customHeight="1" x14ac:dyDescent="0.3">
      <c r="A2381" s="2">
        <v>14873</v>
      </c>
      <c r="B2381" s="2" t="s">
        <v>17014</v>
      </c>
    </row>
    <row r="2382" spans="1:2" ht="15.75" customHeight="1" x14ac:dyDescent="0.3">
      <c r="A2382" s="2">
        <v>14869</v>
      </c>
      <c r="B2382" s="2" t="s">
        <v>17015</v>
      </c>
    </row>
    <row r="2383" spans="1:2" ht="15.75" customHeight="1" x14ac:dyDescent="0.3">
      <c r="A2383" s="2">
        <v>14854</v>
      </c>
      <c r="B2383" s="2" t="s">
        <v>17016</v>
      </c>
    </row>
    <row r="2384" spans="1:2" ht="15.75" customHeight="1" x14ac:dyDescent="0.3">
      <c r="A2384" s="2">
        <v>14849</v>
      </c>
      <c r="B2384" s="2" t="s">
        <v>17017</v>
      </c>
    </row>
    <row r="2385" spans="1:2" ht="15.75" customHeight="1" x14ac:dyDescent="0.3">
      <c r="A2385" s="2">
        <v>14846</v>
      </c>
      <c r="B2385" s="2" t="s">
        <v>17018</v>
      </c>
    </row>
    <row r="2386" spans="1:2" ht="15.75" customHeight="1" x14ac:dyDescent="0.3">
      <c r="A2386" s="2">
        <v>14844</v>
      </c>
      <c r="B2386" s="2" t="s">
        <v>17019</v>
      </c>
    </row>
    <row r="2387" spans="1:2" ht="15.75" customHeight="1" x14ac:dyDescent="0.3">
      <c r="A2387" s="2">
        <v>14836</v>
      </c>
      <c r="B2387" s="2" t="s">
        <v>17020</v>
      </c>
    </row>
    <row r="2388" spans="1:2" ht="15.75" customHeight="1" x14ac:dyDescent="0.3">
      <c r="A2388" s="2">
        <v>14834</v>
      </c>
      <c r="B2388" s="2" t="s">
        <v>17021</v>
      </c>
    </row>
    <row r="2389" spans="1:2" ht="15.75" customHeight="1" x14ac:dyDescent="0.3">
      <c r="A2389" s="2">
        <v>14823</v>
      </c>
      <c r="B2389" s="2" t="s">
        <v>17022</v>
      </c>
    </row>
    <row r="2390" spans="1:2" ht="15.75" customHeight="1" x14ac:dyDescent="0.3">
      <c r="A2390" s="2">
        <v>14811</v>
      </c>
      <c r="B2390" s="2" t="s">
        <v>17023</v>
      </c>
    </row>
    <row r="2391" spans="1:2" ht="15.75" customHeight="1" x14ac:dyDescent="0.3">
      <c r="A2391" s="2">
        <v>14799</v>
      </c>
      <c r="B2391" s="2" t="s">
        <v>17024</v>
      </c>
    </row>
    <row r="2392" spans="1:2" ht="15.75" customHeight="1" x14ac:dyDescent="0.3">
      <c r="A2392" s="2">
        <v>14778</v>
      </c>
      <c r="B2392" s="2" t="s">
        <v>17025</v>
      </c>
    </row>
    <row r="2393" spans="1:2" ht="15.75" customHeight="1" x14ac:dyDescent="0.3">
      <c r="A2393" s="2">
        <v>14758</v>
      </c>
      <c r="B2393" s="2" t="s">
        <v>17026</v>
      </c>
    </row>
    <row r="2394" spans="1:2" ht="15.75" customHeight="1" x14ac:dyDescent="0.3">
      <c r="A2394" s="2">
        <v>14757</v>
      </c>
      <c r="B2394" s="2" t="s">
        <v>17027</v>
      </c>
    </row>
    <row r="2395" spans="1:2" ht="15.75" customHeight="1" x14ac:dyDescent="0.3">
      <c r="A2395" s="2">
        <v>14745</v>
      </c>
      <c r="B2395" s="2" t="s">
        <v>17028</v>
      </c>
    </row>
    <row r="2396" spans="1:2" ht="15.75" customHeight="1" x14ac:dyDescent="0.3">
      <c r="A2396" s="2">
        <v>14736</v>
      </c>
      <c r="B2396" s="2" t="s">
        <v>17029</v>
      </c>
    </row>
    <row r="2397" spans="1:2" ht="15.75" customHeight="1" x14ac:dyDescent="0.3">
      <c r="A2397" s="2">
        <v>14729</v>
      </c>
      <c r="B2397" s="2" t="s">
        <v>17030</v>
      </c>
    </row>
    <row r="2398" spans="1:2" ht="15.75" customHeight="1" x14ac:dyDescent="0.3">
      <c r="A2398" s="2">
        <v>14709</v>
      </c>
      <c r="B2398" s="2" t="s">
        <v>17031</v>
      </c>
    </row>
    <row r="2399" spans="1:2" ht="15.75" customHeight="1" x14ac:dyDescent="0.3">
      <c r="A2399" s="2">
        <v>14662</v>
      </c>
      <c r="B2399" s="2" t="s">
        <v>17032</v>
      </c>
    </row>
    <row r="2400" spans="1:2" ht="15.75" customHeight="1" x14ac:dyDescent="0.3">
      <c r="A2400" s="2">
        <v>14655</v>
      </c>
      <c r="B2400" s="2" t="s">
        <v>17033</v>
      </c>
    </row>
    <row r="2401" spans="1:2" ht="15.75" customHeight="1" x14ac:dyDescent="0.3">
      <c r="A2401" s="2">
        <v>14652</v>
      </c>
      <c r="B2401" s="2" t="s">
        <v>17034</v>
      </c>
    </row>
    <row r="2402" spans="1:2" ht="15.75" customHeight="1" x14ac:dyDescent="0.3">
      <c r="A2402" s="2">
        <v>14635</v>
      </c>
      <c r="B2402" s="2" t="s">
        <v>17035</v>
      </c>
    </row>
    <row r="2403" spans="1:2" ht="15.75" customHeight="1" x14ac:dyDescent="0.3">
      <c r="A2403" s="2">
        <v>14631</v>
      </c>
      <c r="B2403" s="2" t="s">
        <v>17036</v>
      </c>
    </row>
    <row r="2404" spans="1:2" ht="15.75" customHeight="1" x14ac:dyDescent="0.3">
      <c r="A2404" s="2">
        <v>14629</v>
      </c>
      <c r="B2404" s="2" t="s">
        <v>17037</v>
      </c>
    </row>
    <row r="2405" spans="1:2" ht="15.75" customHeight="1" x14ac:dyDescent="0.3">
      <c r="A2405" s="2">
        <v>14624</v>
      </c>
      <c r="B2405" s="2" t="s">
        <v>17038</v>
      </c>
    </row>
    <row r="2406" spans="1:2" ht="15.75" customHeight="1" x14ac:dyDescent="0.3">
      <c r="A2406" s="2">
        <v>14623</v>
      </c>
      <c r="B2406" s="2" t="s">
        <v>17039</v>
      </c>
    </row>
    <row r="2407" spans="1:2" ht="15.75" customHeight="1" x14ac:dyDescent="0.3">
      <c r="A2407" s="2">
        <v>14608</v>
      </c>
      <c r="B2407" s="2" t="s">
        <v>17040</v>
      </c>
    </row>
    <row r="2408" spans="1:2" ht="15.75" customHeight="1" x14ac:dyDescent="0.3">
      <c r="A2408" s="2">
        <v>14585</v>
      </c>
      <c r="B2408" s="2" t="s">
        <v>17041</v>
      </c>
    </row>
    <row r="2409" spans="1:2" ht="15.75" customHeight="1" x14ac:dyDescent="0.3">
      <c r="A2409" s="2">
        <v>14582</v>
      </c>
      <c r="B2409" s="2" t="s">
        <v>17042</v>
      </c>
    </row>
    <row r="2410" spans="1:2" ht="15.75" customHeight="1" x14ac:dyDescent="0.3">
      <c r="A2410" s="2">
        <v>14578</v>
      </c>
      <c r="B2410" s="2" t="s">
        <v>17043</v>
      </c>
    </row>
    <row r="2411" spans="1:2" ht="15.75" customHeight="1" x14ac:dyDescent="0.3">
      <c r="A2411" s="2">
        <v>14577</v>
      </c>
      <c r="B2411" s="2" t="s">
        <v>17044</v>
      </c>
    </row>
    <row r="2412" spans="1:2" ht="15.75" customHeight="1" x14ac:dyDescent="0.3">
      <c r="A2412" s="2">
        <v>14576</v>
      </c>
      <c r="B2412" s="2" t="s">
        <v>17045</v>
      </c>
    </row>
    <row r="2413" spans="1:2" ht="15.75" customHeight="1" x14ac:dyDescent="0.3">
      <c r="A2413" s="2">
        <v>14574</v>
      </c>
      <c r="B2413" s="2" t="s">
        <v>17046</v>
      </c>
    </row>
    <row r="2414" spans="1:2" ht="15.75" customHeight="1" x14ac:dyDescent="0.3">
      <c r="A2414" s="2">
        <v>14560</v>
      </c>
      <c r="B2414" s="2" t="s">
        <v>17047</v>
      </c>
    </row>
    <row r="2415" spans="1:2" ht="15.75" customHeight="1" x14ac:dyDescent="0.3">
      <c r="A2415" s="2">
        <v>14557</v>
      </c>
      <c r="B2415" s="2" t="s">
        <v>17048</v>
      </c>
    </row>
    <row r="2416" spans="1:2" ht="15.75" customHeight="1" x14ac:dyDescent="0.3">
      <c r="A2416" s="2">
        <v>14544</v>
      </c>
      <c r="B2416" s="2" t="s">
        <v>17049</v>
      </c>
    </row>
    <row r="2417" spans="1:2" ht="15.75" customHeight="1" x14ac:dyDescent="0.3">
      <c r="A2417" s="2">
        <v>14538</v>
      </c>
      <c r="B2417" s="2" t="s">
        <v>17050</v>
      </c>
    </row>
    <row r="2418" spans="1:2" ht="15.75" customHeight="1" x14ac:dyDescent="0.3">
      <c r="A2418" s="2">
        <v>14536</v>
      </c>
      <c r="B2418" s="2" t="s">
        <v>17051</v>
      </c>
    </row>
    <row r="2419" spans="1:2" ht="15.75" customHeight="1" x14ac:dyDescent="0.3">
      <c r="A2419" s="2">
        <v>14517</v>
      </c>
      <c r="B2419" s="2" t="s">
        <v>17052</v>
      </c>
    </row>
    <row r="2420" spans="1:2" ht="15.75" customHeight="1" x14ac:dyDescent="0.3">
      <c r="A2420" s="2">
        <v>14474</v>
      </c>
      <c r="B2420" s="2" t="s">
        <v>17053</v>
      </c>
    </row>
    <row r="2421" spans="1:2" ht="15.75" customHeight="1" x14ac:dyDescent="0.3">
      <c r="A2421" s="2">
        <v>14462</v>
      </c>
      <c r="B2421" s="2" t="s">
        <v>17054</v>
      </c>
    </row>
    <row r="2422" spans="1:2" ht="15.75" customHeight="1" x14ac:dyDescent="0.3">
      <c r="A2422" s="2">
        <v>14451</v>
      </c>
      <c r="B2422" s="2" t="s">
        <v>17055</v>
      </c>
    </row>
    <row r="2423" spans="1:2" ht="15.75" customHeight="1" x14ac:dyDescent="0.3">
      <c r="A2423" s="2">
        <v>14444</v>
      </c>
      <c r="B2423" s="2" t="s">
        <v>17056</v>
      </c>
    </row>
    <row r="2424" spans="1:2" ht="15.75" customHeight="1" x14ac:dyDescent="0.3">
      <c r="A2424" s="2">
        <v>14442</v>
      </c>
      <c r="B2424" s="2" t="s">
        <v>17057</v>
      </c>
    </row>
    <row r="2425" spans="1:2" ht="15.75" customHeight="1" x14ac:dyDescent="0.3">
      <c r="A2425" s="2">
        <v>14438</v>
      </c>
      <c r="B2425" s="2" t="s">
        <v>17058</v>
      </c>
    </row>
    <row r="2426" spans="1:2" ht="15.75" customHeight="1" x14ac:dyDescent="0.3">
      <c r="A2426" s="2">
        <v>14435</v>
      </c>
      <c r="B2426" s="2" t="s">
        <v>17059</v>
      </c>
    </row>
    <row r="2427" spans="1:2" ht="15.75" customHeight="1" x14ac:dyDescent="0.3">
      <c r="A2427" s="2">
        <v>14434</v>
      </c>
      <c r="B2427" s="2" t="s">
        <v>17060</v>
      </c>
    </row>
    <row r="2428" spans="1:2" ht="15.75" customHeight="1" x14ac:dyDescent="0.3">
      <c r="A2428" s="2">
        <v>14429</v>
      </c>
      <c r="B2428" s="2" t="s">
        <v>17061</v>
      </c>
    </row>
    <row r="2429" spans="1:2" ht="15.75" customHeight="1" x14ac:dyDescent="0.3">
      <c r="A2429" s="2">
        <v>14425</v>
      </c>
      <c r="B2429" s="2" t="s">
        <v>17062</v>
      </c>
    </row>
    <row r="2430" spans="1:2" ht="15.75" customHeight="1" x14ac:dyDescent="0.3">
      <c r="A2430" s="2">
        <v>14411</v>
      </c>
      <c r="B2430" s="2" t="s">
        <v>17063</v>
      </c>
    </row>
    <row r="2431" spans="1:2" ht="15.75" customHeight="1" x14ac:dyDescent="0.3">
      <c r="A2431" s="2">
        <v>14405</v>
      </c>
      <c r="B2431" s="2" t="s">
        <v>17064</v>
      </c>
    </row>
    <row r="2432" spans="1:2" ht="15.75" customHeight="1" x14ac:dyDescent="0.3">
      <c r="A2432" s="2">
        <v>14396</v>
      </c>
      <c r="B2432" s="2" t="s">
        <v>17065</v>
      </c>
    </row>
    <row r="2433" spans="1:2" ht="15.75" customHeight="1" x14ac:dyDescent="0.3">
      <c r="A2433" s="2">
        <v>14395</v>
      </c>
      <c r="B2433" s="2" t="s">
        <v>17066</v>
      </c>
    </row>
    <row r="2434" spans="1:2" ht="15.75" customHeight="1" x14ac:dyDescent="0.3">
      <c r="A2434" s="2">
        <v>14392</v>
      </c>
      <c r="B2434" s="2" t="s">
        <v>17067</v>
      </c>
    </row>
    <row r="2435" spans="1:2" ht="15.75" customHeight="1" x14ac:dyDescent="0.3">
      <c r="A2435" s="2">
        <v>14369</v>
      </c>
      <c r="B2435" s="2" t="s">
        <v>17068</v>
      </c>
    </row>
    <row r="2436" spans="1:2" ht="15.75" customHeight="1" x14ac:dyDescent="0.3">
      <c r="A2436" s="2">
        <v>14359</v>
      </c>
      <c r="B2436" s="2" t="s">
        <v>17069</v>
      </c>
    </row>
    <row r="2437" spans="1:2" ht="15.75" customHeight="1" x14ac:dyDescent="0.3">
      <c r="A2437" s="2">
        <v>14358</v>
      </c>
      <c r="B2437" s="2" t="s">
        <v>17070</v>
      </c>
    </row>
    <row r="2438" spans="1:2" ht="15.75" customHeight="1" x14ac:dyDescent="0.3">
      <c r="A2438" s="2">
        <v>14353</v>
      </c>
      <c r="B2438" s="2" t="s">
        <v>17071</v>
      </c>
    </row>
    <row r="2439" spans="1:2" ht="15.75" customHeight="1" x14ac:dyDescent="0.3">
      <c r="A2439" s="2">
        <v>14351</v>
      </c>
      <c r="B2439" s="2" t="s">
        <v>17072</v>
      </c>
    </row>
    <row r="2440" spans="1:2" ht="15.75" customHeight="1" x14ac:dyDescent="0.3">
      <c r="A2440" s="2">
        <v>14337</v>
      </c>
      <c r="B2440" s="2" t="s">
        <v>17073</v>
      </c>
    </row>
    <row r="2441" spans="1:2" ht="15.75" customHeight="1" x14ac:dyDescent="0.3">
      <c r="A2441" s="2">
        <v>14325</v>
      </c>
      <c r="B2441" s="2" t="s">
        <v>17074</v>
      </c>
    </row>
    <row r="2442" spans="1:2" ht="15.75" customHeight="1" x14ac:dyDescent="0.3">
      <c r="A2442" s="2">
        <v>14324</v>
      </c>
      <c r="B2442" s="2" t="s">
        <v>17075</v>
      </c>
    </row>
    <row r="2443" spans="1:2" ht="15.75" customHeight="1" x14ac:dyDescent="0.3">
      <c r="A2443" s="2">
        <v>14317</v>
      </c>
      <c r="B2443" s="2" t="s">
        <v>17076</v>
      </c>
    </row>
    <row r="2444" spans="1:2" ht="15.75" customHeight="1" x14ac:dyDescent="0.3">
      <c r="A2444" s="2">
        <v>14306</v>
      </c>
      <c r="B2444" s="2" t="s">
        <v>17077</v>
      </c>
    </row>
    <row r="2445" spans="1:2" ht="15.75" customHeight="1" x14ac:dyDescent="0.3">
      <c r="A2445" s="2">
        <v>14299</v>
      </c>
      <c r="B2445" s="2" t="s">
        <v>17078</v>
      </c>
    </row>
    <row r="2446" spans="1:2" ht="15.75" customHeight="1" x14ac:dyDescent="0.3">
      <c r="A2446" s="2">
        <v>14295</v>
      </c>
      <c r="B2446" s="2" t="s">
        <v>17079</v>
      </c>
    </row>
    <row r="2447" spans="1:2" ht="15.75" customHeight="1" x14ac:dyDescent="0.3">
      <c r="A2447" s="2">
        <v>14293</v>
      </c>
      <c r="B2447" s="2" t="s">
        <v>17080</v>
      </c>
    </row>
    <row r="2448" spans="1:2" ht="15.75" customHeight="1" x14ac:dyDescent="0.3">
      <c r="A2448" s="2">
        <v>14292</v>
      </c>
      <c r="B2448" s="2" t="s">
        <v>17081</v>
      </c>
    </row>
    <row r="2449" spans="1:2" ht="15.75" customHeight="1" x14ac:dyDescent="0.3">
      <c r="A2449" s="2">
        <v>14290</v>
      </c>
      <c r="B2449" s="2" t="s">
        <v>17082</v>
      </c>
    </row>
    <row r="2450" spans="1:2" ht="15.75" customHeight="1" x14ac:dyDescent="0.3">
      <c r="A2450" s="2">
        <v>14284</v>
      </c>
      <c r="B2450" s="2" t="s">
        <v>17083</v>
      </c>
    </row>
    <row r="2451" spans="1:2" ht="15.75" customHeight="1" x14ac:dyDescent="0.3">
      <c r="A2451" s="2">
        <v>14283</v>
      </c>
      <c r="B2451" s="2" t="s">
        <v>17084</v>
      </c>
    </row>
    <row r="2452" spans="1:2" ht="15.75" customHeight="1" x14ac:dyDescent="0.3">
      <c r="A2452" s="2">
        <v>14278</v>
      </c>
      <c r="B2452" s="2" t="s">
        <v>17085</v>
      </c>
    </row>
    <row r="2453" spans="1:2" ht="15.75" customHeight="1" x14ac:dyDescent="0.3">
      <c r="A2453" s="2">
        <v>14275</v>
      </c>
      <c r="B2453" s="2" t="s">
        <v>17086</v>
      </c>
    </row>
    <row r="2454" spans="1:2" ht="15.75" customHeight="1" x14ac:dyDescent="0.3">
      <c r="A2454" s="2">
        <v>14271</v>
      </c>
      <c r="B2454" s="2" t="s">
        <v>17087</v>
      </c>
    </row>
    <row r="2455" spans="1:2" ht="15.75" customHeight="1" x14ac:dyDescent="0.3">
      <c r="A2455" s="2">
        <v>14256</v>
      </c>
      <c r="B2455" s="2" t="s">
        <v>17088</v>
      </c>
    </row>
    <row r="2456" spans="1:2" ht="15.75" customHeight="1" x14ac:dyDescent="0.3">
      <c r="A2456" s="2">
        <v>14220</v>
      </c>
      <c r="B2456" s="2" t="s">
        <v>17089</v>
      </c>
    </row>
    <row r="2457" spans="1:2" ht="15.75" customHeight="1" x14ac:dyDescent="0.3">
      <c r="A2457" s="2">
        <v>14202</v>
      </c>
      <c r="B2457" s="2" t="s">
        <v>17090</v>
      </c>
    </row>
    <row r="2458" spans="1:2" ht="15.75" customHeight="1" x14ac:dyDescent="0.3">
      <c r="A2458" s="2">
        <v>14199</v>
      </c>
      <c r="B2458" s="2" t="s">
        <v>17091</v>
      </c>
    </row>
    <row r="2459" spans="1:2" ht="15.75" customHeight="1" x14ac:dyDescent="0.3">
      <c r="A2459" s="2">
        <v>14195</v>
      </c>
      <c r="B2459" s="2" t="s">
        <v>17092</v>
      </c>
    </row>
    <row r="2460" spans="1:2" ht="15.75" customHeight="1" x14ac:dyDescent="0.3">
      <c r="A2460" s="2">
        <v>14191</v>
      </c>
      <c r="B2460" s="2" t="s">
        <v>17093</v>
      </c>
    </row>
    <row r="2461" spans="1:2" ht="15.75" customHeight="1" x14ac:dyDescent="0.3">
      <c r="A2461" s="2">
        <v>14181</v>
      </c>
      <c r="B2461" s="2" t="s">
        <v>17094</v>
      </c>
    </row>
    <row r="2462" spans="1:2" ht="15.75" customHeight="1" x14ac:dyDescent="0.3">
      <c r="A2462" s="2">
        <v>14177</v>
      </c>
      <c r="B2462" s="2" t="s">
        <v>17095</v>
      </c>
    </row>
    <row r="2463" spans="1:2" ht="15.75" customHeight="1" x14ac:dyDescent="0.3">
      <c r="A2463" s="2">
        <v>14175</v>
      </c>
      <c r="B2463" s="2" t="s">
        <v>17096</v>
      </c>
    </row>
    <row r="2464" spans="1:2" ht="15.75" customHeight="1" x14ac:dyDescent="0.3">
      <c r="A2464" s="2">
        <v>14165</v>
      </c>
      <c r="B2464" s="2" t="s">
        <v>17097</v>
      </c>
    </row>
    <row r="2465" spans="1:2" ht="15.75" customHeight="1" x14ac:dyDescent="0.3">
      <c r="A2465" s="2">
        <v>14164</v>
      </c>
      <c r="B2465" s="2" t="s">
        <v>17098</v>
      </c>
    </row>
    <row r="2466" spans="1:2" ht="15.75" customHeight="1" x14ac:dyDescent="0.3">
      <c r="A2466" s="2">
        <v>14161</v>
      </c>
      <c r="B2466" s="2">
        <v>2012</v>
      </c>
    </row>
    <row r="2467" spans="1:2" ht="15.75" customHeight="1" x14ac:dyDescent="0.3">
      <c r="A2467" s="2">
        <v>14160</v>
      </c>
      <c r="B2467" s="2" t="s">
        <v>17099</v>
      </c>
    </row>
    <row r="2468" spans="1:2" ht="15.75" customHeight="1" x14ac:dyDescent="0.3">
      <c r="A2468" s="2">
        <v>14156</v>
      </c>
      <c r="B2468" s="2" t="s">
        <v>17100</v>
      </c>
    </row>
    <row r="2469" spans="1:2" ht="15.75" customHeight="1" x14ac:dyDescent="0.3">
      <c r="A2469" s="2">
        <v>14144</v>
      </c>
      <c r="B2469" s="2" t="s">
        <v>17101</v>
      </c>
    </row>
    <row r="2470" spans="1:2" ht="15.75" customHeight="1" x14ac:dyDescent="0.3">
      <c r="A2470" s="2">
        <v>14139</v>
      </c>
      <c r="B2470" s="2" t="s">
        <v>17102</v>
      </c>
    </row>
    <row r="2471" spans="1:2" ht="15.75" customHeight="1" x14ac:dyDescent="0.3">
      <c r="A2471" s="2">
        <v>14137</v>
      </c>
      <c r="B2471" s="2" t="s">
        <v>17103</v>
      </c>
    </row>
    <row r="2472" spans="1:2" ht="15.75" customHeight="1" x14ac:dyDescent="0.3">
      <c r="A2472" s="2">
        <v>14120</v>
      </c>
      <c r="B2472" s="2" t="s">
        <v>17104</v>
      </c>
    </row>
    <row r="2473" spans="1:2" ht="15.75" customHeight="1" x14ac:dyDescent="0.3">
      <c r="A2473" s="2">
        <v>14114</v>
      </c>
      <c r="B2473" s="2" t="s">
        <v>17105</v>
      </c>
    </row>
    <row r="2474" spans="1:2" ht="15.75" customHeight="1" x14ac:dyDescent="0.3">
      <c r="A2474" s="2">
        <v>14113</v>
      </c>
      <c r="B2474" s="2" t="s">
        <v>17106</v>
      </c>
    </row>
    <row r="2475" spans="1:2" ht="15.75" customHeight="1" x14ac:dyDescent="0.3">
      <c r="A2475" s="2">
        <v>14112</v>
      </c>
      <c r="B2475" s="2" t="s">
        <v>17107</v>
      </c>
    </row>
    <row r="2476" spans="1:2" ht="15.75" customHeight="1" x14ac:dyDescent="0.3">
      <c r="A2476" s="2">
        <v>14057</v>
      </c>
      <c r="B2476" s="2" t="s">
        <v>17108</v>
      </c>
    </row>
    <row r="2477" spans="1:2" ht="15.75" customHeight="1" x14ac:dyDescent="0.3">
      <c r="A2477" s="2">
        <v>14054</v>
      </c>
      <c r="B2477" s="2" t="s">
        <v>17109</v>
      </c>
    </row>
    <row r="2478" spans="1:2" ht="15.75" customHeight="1" x14ac:dyDescent="0.3">
      <c r="A2478" s="2">
        <v>14048</v>
      </c>
      <c r="B2478" s="2" t="s">
        <v>17110</v>
      </c>
    </row>
    <row r="2479" spans="1:2" ht="15.75" customHeight="1" x14ac:dyDescent="0.3">
      <c r="A2479" s="2">
        <v>14047</v>
      </c>
      <c r="B2479" s="2" t="s">
        <v>17111</v>
      </c>
    </row>
    <row r="2480" spans="1:2" ht="15.75" customHeight="1" x14ac:dyDescent="0.3">
      <c r="A2480" s="2">
        <v>14043</v>
      </c>
      <c r="B2480" s="2" t="s">
        <v>17112</v>
      </c>
    </row>
    <row r="2481" spans="1:2" ht="15.75" customHeight="1" x14ac:dyDescent="0.3">
      <c r="A2481" s="2">
        <v>14034</v>
      </c>
      <c r="B2481" s="2" t="s">
        <v>17113</v>
      </c>
    </row>
    <row r="2482" spans="1:2" ht="15.75" customHeight="1" x14ac:dyDescent="0.3">
      <c r="A2482" s="2">
        <v>14033</v>
      </c>
      <c r="B2482" s="2" t="s">
        <v>17114</v>
      </c>
    </row>
    <row r="2483" spans="1:2" ht="15.75" customHeight="1" x14ac:dyDescent="0.3">
      <c r="A2483" s="2">
        <v>14024</v>
      </c>
      <c r="B2483" s="2" t="s">
        <v>17115</v>
      </c>
    </row>
    <row r="2484" spans="1:2" ht="15.75" customHeight="1" x14ac:dyDescent="0.3">
      <c r="A2484" s="2">
        <v>14022</v>
      </c>
      <c r="B2484" s="2" t="s">
        <v>17116</v>
      </c>
    </row>
    <row r="2485" spans="1:2" ht="15.75" customHeight="1" x14ac:dyDescent="0.3">
      <c r="A2485" s="2">
        <v>14014</v>
      </c>
      <c r="B2485" s="2" t="s">
        <v>17117</v>
      </c>
    </row>
    <row r="2486" spans="1:2" ht="15.75" customHeight="1" x14ac:dyDescent="0.3">
      <c r="A2486" s="2">
        <v>14012</v>
      </c>
      <c r="B2486" s="2" t="s">
        <v>17118</v>
      </c>
    </row>
    <row r="2487" spans="1:2" ht="15.75" customHeight="1" x14ac:dyDescent="0.3">
      <c r="A2487" s="2">
        <v>13996</v>
      </c>
      <c r="B2487" s="2" t="s">
        <v>17119</v>
      </c>
    </row>
    <row r="2488" spans="1:2" ht="15.75" customHeight="1" x14ac:dyDescent="0.3">
      <c r="A2488" s="2">
        <v>13994</v>
      </c>
      <c r="B2488" s="2" t="s">
        <v>17120</v>
      </c>
    </row>
    <row r="2489" spans="1:2" ht="15.75" customHeight="1" x14ac:dyDescent="0.3">
      <c r="A2489" s="2">
        <v>13991</v>
      </c>
      <c r="B2489" s="2" t="s">
        <v>17121</v>
      </c>
    </row>
    <row r="2490" spans="1:2" ht="15.75" customHeight="1" x14ac:dyDescent="0.3">
      <c r="A2490" s="2">
        <v>13990</v>
      </c>
      <c r="B2490" s="2" t="s">
        <v>17122</v>
      </c>
    </row>
    <row r="2491" spans="1:2" ht="15.75" customHeight="1" x14ac:dyDescent="0.3">
      <c r="A2491" s="2">
        <v>13983</v>
      </c>
      <c r="B2491" s="2" t="s">
        <v>17123</v>
      </c>
    </row>
    <row r="2492" spans="1:2" ht="15.75" customHeight="1" x14ac:dyDescent="0.3">
      <c r="A2492" s="2">
        <v>13982</v>
      </c>
      <c r="B2492" s="2" t="s">
        <v>17124</v>
      </c>
    </row>
    <row r="2493" spans="1:2" ht="15.75" customHeight="1" x14ac:dyDescent="0.3">
      <c r="A2493" s="2">
        <v>13973</v>
      </c>
      <c r="B2493" s="2" t="s">
        <v>17125</v>
      </c>
    </row>
    <row r="2494" spans="1:2" ht="15.75" customHeight="1" x14ac:dyDescent="0.3">
      <c r="A2494" s="2">
        <v>13972</v>
      </c>
      <c r="B2494" s="2" t="s">
        <v>17126</v>
      </c>
    </row>
    <row r="2495" spans="1:2" ht="15.75" customHeight="1" x14ac:dyDescent="0.3">
      <c r="A2495" s="2">
        <v>13967</v>
      </c>
      <c r="B2495" s="2" t="s">
        <v>17127</v>
      </c>
    </row>
    <row r="2496" spans="1:2" ht="15.75" customHeight="1" x14ac:dyDescent="0.3">
      <c r="A2496" s="2">
        <v>13963</v>
      </c>
      <c r="B2496" s="2" t="s">
        <v>17128</v>
      </c>
    </row>
    <row r="2497" spans="1:2" ht="15.75" customHeight="1" x14ac:dyDescent="0.3">
      <c r="A2497" s="2">
        <v>13960</v>
      </c>
      <c r="B2497" s="2" t="s">
        <v>17129</v>
      </c>
    </row>
    <row r="2498" spans="1:2" ht="15.75" customHeight="1" x14ac:dyDescent="0.3">
      <c r="A2498" s="2">
        <v>13950</v>
      </c>
      <c r="B2498" s="2" t="s">
        <v>17130</v>
      </c>
    </row>
    <row r="2499" spans="1:2" ht="15.75" customHeight="1" x14ac:dyDescent="0.3">
      <c r="A2499" s="2">
        <v>13948</v>
      </c>
      <c r="B2499" s="2" t="s">
        <v>17131</v>
      </c>
    </row>
    <row r="2500" spans="1:2" ht="15.75" customHeight="1" x14ac:dyDescent="0.3">
      <c r="A2500" s="2">
        <v>13938</v>
      </c>
      <c r="B2500" s="2" t="s">
        <v>17132</v>
      </c>
    </row>
    <row r="2501" spans="1:2" ht="15.75" customHeight="1" x14ac:dyDescent="0.3">
      <c r="A2501" s="2">
        <v>13937</v>
      </c>
      <c r="B2501" s="2" t="s">
        <v>17133</v>
      </c>
    </row>
    <row r="2502" spans="1:2" ht="15.75" customHeight="1" x14ac:dyDescent="0.3">
      <c r="A2502" s="2">
        <v>13922</v>
      </c>
      <c r="B2502" s="2" t="s">
        <v>17134</v>
      </c>
    </row>
    <row r="2503" spans="1:2" ht="15.75" customHeight="1" x14ac:dyDescent="0.3">
      <c r="A2503" s="2">
        <v>13920</v>
      </c>
      <c r="B2503" s="2" t="s">
        <v>17135</v>
      </c>
    </row>
    <row r="2504" spans="1:2" ht="15.75" customHeight="1" x14ac:dyDescent="0.3">
      <c r="A2504" s="2">
        <v>13919</v>
      </c>
      <c r="B2504" s="2" t="s">
        <v>17136</v>
      </c>
    </row>
    <row r="2505" spans="1:2" ht="15.75" customHeight="1" x14ac:dyDescent="0.3">
      <c r="A2505" s="2">
        <v>13909</v>
      </c>
      <c r="B2505" s="2" t="s">
        <v>17137</v>
      </c>
    </row>
    <row r="2506" spans="1:2" ht="15.75" customHeight="1" x14ac:dyDescent="0.3">
      <c r="A2506" s="2">
        <v>13908</v>
      </c>
      <c r="B2506" s="2" t="s">
        <v>17138</v>
      </c>
    </row>
    <row r="2507" spans="1:2" ht="15.75" customHeight="1" x14ac:dyDescent="0.3">
      <c r="A2507" s="2">
        <v>13898</v>
      </c>
      <c r="B2507" s="2" t="s">
        <v>17139</v>
      </c>
    </row>
    <row r="2508" spans="1:2" ht="15.75" customHeight="1" x14ac:dyDescent="0.3">
      <c r="A2508" s="2">
        <v>13889</v>
      </c>
      <c r="B2508" s="2" t="s">
        <v>17140</v>
      </c>
    </row>
    <row r="2509" spans="1:2" ht="15.75" customHeight="1" x14ac:dyDescent="0.3">
      <c r="A2509" s="2">
        <v>13888</v>
      </c>
      <c r="B2509" s="2" t="s">
        <v>17141</v>
      </c>
    </row>
    <row r="2510" spans="1:2" ht="15.75" customHeight="1" x14ac:dyDescent="0.3">
      <c r="A2510" s="2">
        <v>13856</v>
      </c>
      <c r="B2510" s="2" t="s">
        <v>17142</v>
      </c>
    </row>
    <row r="2511" spans="1:2" ht="15.75" customHeight="1" x14ac:dyDescent="0.3">
      <c r="A2511" s="2">
        <v>13853</v>
      </c>
      <c r="B2511" s="2" t="s">
        <v>17143</v>
      </c>
    </row>
    <row r="2512" spans="1:2" ht="15.75" customHeight="1" x14ac:dyDescent="0.3">
      <c r="A2512" s="2">
        <v>13849</v>
      </c>
      <c r="B2512" s="2" t="s">
        <v>17144</v>
      </c>
    </row>
    <row r="2513" spans="1:2" ht="15.75" customHeight="1" x14ac:dyDescent="0.3">
      <c r="A2513" s="2">
        <v>13836</v>
      </c>
      <c r="B2513" s="2" t="s">
        <v>17145</v>
      </c>
    </row>
    <row r="2514" spans="1:2" ht="15.75" customHeight="1" x14ac:dyDescent="0.3">
      <c r="A2514" s="2">
        <v>13827</v>
      </c>
      <c r="B2514" s="2" t="s">
        <v>17146</v>
      </c>
    </row>
    <row r="2515" spans="1:2" ht="15.75" customHeight="1" x14ac:dyDescent="0.3">
      <c r="A2515" s="2">
        <v>13824</v>
      </c>
      <c r="B2515" s="2" t="s">
        <v>17147</v>
      </c>
    </row>
    <row r="2516" spans="1:2" ht="15.75" customHeight="1" x14ac:dyDescent="0.3">
      <c r="A2516" s="2">
        <v>13820</v>
      </c>
      <c r="B2516" s="2" t="s">
        <v>17148</v>
      </c>
    </row>
    <row r="2517" spans="1:2" ht="15.75" customHeight="1" x14ac:dyDescent="0.3">
      <c r="A2517" s="2">
        <v>13816</v>
      </c>
      <c r="B2517" s="2" t="s">
        <v>17149</v>
      </c>
    </row>
    <row r="2518" spans="1:2" ht="15.75" customHeight="1" x14ac:dyDescent="0.3">
      <c r="A2518" s="2">
        <v>13812</v>
      </c>
      <c r="B2518" s="2" t="s">
        <v>17150</v>
      </c>
    </row>
    <row r="2519" spans="1:2" ht="15.75" customHeight="1" x14ac:dyDescent="0.3">
      <c r="A2519" s="2">
        <v>13811</v>
      </c>
      <c r="B2519" s="2" t="s">
        <v>17151</v>
      </c>
    </row>
    <row r="2520" spans="1:2" ht="15.75" customHeight="1" x14ac:dyDescent="0.3">
      <c r="A2520" s="2">
        <v>13809</v>
      </c>
      <c r="B2520" s="2" t="s">
        <v>17152</v>
      </c>
    </row>
    <row r="2521" spans="1:2" ht="15.75" customHeight="1" x14ac:dyDescent="0.3">
      <c r="A2521" s="2">
        <v>13807</v>
      </c>
      <c r="B2521" s="2" t="s">
        <v>17153</v>
      </c>
    </row>
    <row r="2522" spans="1:2" ht="15.75" customHeight="1" x14ac:dyDescent="0.3">
      <c r="A2522" s="2">
        <v>13805</v>
      </c>
      <c r="B2522" s="2" t="s">
        <v>17154</v>
      </c>
    </row>
    <row r="2523" spans="1:2" ht="15.75" customHeight="1" x14ac:dyDescent="0.3">
      <c r="A2523" s="2">
        <v>13788</v>
      </c>
      <c r="B2523" s="2" t="s">
        <v>17155</v>
      </c>
    </row>
    <row r="2524" spans="1:2" ht="15.75" customHeight="1" x14ac:dyDescent="0.3">
      <c r="A2524" s="2">
        <v>13785</v>
      </c>
      <c r="B2524" s="2" t="s">
        <v>17156</v>
      </c>
    </row>
    <row r="2525" spans="1:2" ht="15.75" customHeight="1" x14ac:dyDescent="0.3">
      <c r="A2525" s="2">
        <v>13778</v>
      </c>
      <c r="B2525" s="2" t="s">
        <v>17157</v>
      </c>
    </row>
    <row r="2526" spans="1:2" ht="15.75" customHeight="1" x14ac:dyDescent="0.3">
      <c r="A2526" s="2">
        <v>13776</v>
      </c>
      <c r="B2526" s="2" t="s">
        <v>17158</v>
      </c>
    </row>
    <row r="2527" spans="1:2" ht="15.75" customHeight="1" x14ac:dyDescent="0.3">
      <c r="A2527" s="2">
        <v>13768</v>
      </c>
      <c r="B2527" s="2" t="s">
        <v>17159</v>
      </c>
    </row>
    <row r="2528" spans="1:2" ht="15.75" customHeight="1" x14ac:dyDescent="0.3">
      <c r="A2528" s="2">
        <v>13751</v>
      </c>
      <c r="B2528" s="2" t="s">
        <v>17160</v>
      </c>
    </row>
    <row r="2529" spans="1:2" ht="15.75" customHeight="1" x14ac:dyDescent="0.3">
      <c r="A2529" s="2">
        <v>13700</v>
      </c>
      <c r="B2529" s="2" t="s">
        <v>17161</v>
      </c>
    </row>
    <row r="2530" spans="1:2" ht="15.75" customHeight="1" x14ac:dyDescent="0.3">
      <c r="A2530" s="2">
        <v>13689</v>
      </c>
      <c r="B2530" s="2" t="s">
        <v>17162</v>
      </c>
    </row>
    <row r="2531" spans="1:2" ht="15.75" customHeight="1" x14ac:dyDescent="0.3">
      <c r="A2531" s="2">
        <v>13688</v>
      </c>
      <c r="B2531" s="2" t="s">
        <v>17163</v>
      </c>
    </row>
    <row r="2532" spans="1:2" ht="15.75" customHeight="1" x14ac:dyDescent="0.3">
      <c r="A2532" s="2">
        <v>13685</v>
      </c>
      <c r="B2532" s="2" t="s">
        <v>17164</v>
      </c>
    </row>
    <row r="2533" spans="1:2" ht="15.75" customHeight="1" x14ac:dyDescent="0.3">
      <c r="A2533" s="2">
        <v>13682</v>
      </c>
      <c r="B2533" s="2" t="s">
        <v>17165</v>
      </c>
    </row>
    <row r="2534" spans="1:2" ht="15.75" customHeight="1" x14ac:dyDescent="0.3">
      <c r="A2534" s="2">
        <v>13680</v>
      </c>
      <c r="B2534" s="2" t="s">
        <v>17166</v>
      </c>
    </row>
    <row r="2535" spans="1:2" ht="15.75" customHeight="1" x14ac:dyDescent="0.3">
      <c r="A2535" s="2">
        <v>13673</v>
      </c>
      <c r="B2535" s="2" t="s">
        <v>17167</v>
      </c>
    </row>
    <row r="2536" spans="1:2" ht="15.75" customHeight="1" x14ac:dyDescent="0.3">
      <c r="A2536" s="2">
        <v>13649</v>
      </c>
      <c r="B2536" s="2" t="s">
        <v>17168</v>
      </c>
    </row>
    <row r="2537" spans="1:2" ht="15.75" customHeight="1" x14ac:dyDescent="0.3">
      <c r="A2537" s="2">
        <v>13600</v>
      </c>
      <c r="B2537" s="2" t="s">
        <v>17169</v>
      </c>
    </row>
    <row r="2538" spans="1:2" ht="15.75" customHeight="1" x14ac:dyDescent="0.3">
      <c r="A2538" s="2">
        <v>13596</v>
      </c>
      <c r="B2538" s="2" t="s">
        <v>17170</v>
      </c>
    </row>
    <row r="2539" spans="1:2" ht="15.75" customHeight="1" x14ac:dyDescent="0.3">
      <c r="A2539" s="2">
        <v>13579</v>
      </c>
      <c r="B2539" s="2" t="s">
        <v>17171</v>
      </c>
    </row>
    <row r="2540" spans="1:2" ht="15.75" customHeight="1" x14ac:dyDescent="0.3">
      <c r="A2540" s="2">
        <v>13576</v>
      </c>
      <c r="B2540" s="2" t="s">
        <v>17172</v>
      </c>
    </row>
    <row r="2541" spans="1:2" ht="15.75" customHeight="1" x14ac:dyDescent="0.3">
      <c r="A2541" s="2">
        <v>13569</v>
      </c>
      <c r="B2541" s="2" t="s">
        <v>17173</v>
      </c>
    </row>
    <row r="2542" spans="1:2" ht="15.75" customHeight="1" x14ac:dyDescent="0.3">
      <c r="A2542" s="2">
        <v>13551</v>
      </c>
      <c r="B2542" s="2" t="s">
        <v>17174</v>
      </c>
    </row>
    <row r="2543" spans="1:2" ht="15.75" customHeight="1" x14ac:dyDescent="0.3">
      <c r="A2543" s="2">
        <v>13539</v>
      </c>
      <c r="B2543" s="2" t="s">
        <v>17175</v>
      </c>
    </row>
    <row r="2544" spans="1:2" ht="15.75" customHeight="1" x14ac:dyDescent="0.3">
      <c r="A2544" s="2">
        <v>13538</v>
      </c>
      <c r="B2544" s="2" t="s">
        <v>17176</v>
      </c>
    </row>
    <row r="2545" spans="1:2" ht="15.75" customHeight="1" x14ac:dyDescent="0.3">
      <c r="A2545" s="2">
        <v>13537</v>
      </c>
      <c r="B2545" s="2" t="s">
        <v>17177</v>
      </c>
    </row>
    <row r="2546" spans="1:2" ht="15.75" customHeight="1" x14ac:dyDescent="0.3">
      <c r="A2546" s="2">
        <v>13536</v>
      </c>
      <c r="B2546" s="2" t="s">
        <v>17178</v>
      </c>
    </row>
    <row r="2547" spans="1:2" ht="15.75" customHeight="1" x14ac:dyDescent="0.3">
      <c r="A2547" s="2">
        <v>13523</v>
      </c>
      <c r="B2547" s="2" t="s">
        <v>17179</v>
      </c>
    </row>
    <row r="2548" spans="1:2" ht="15.75" customHeight="1" x14ac:dyDescent="0.3">
      <c r="A2548" s="2">
        <v>13518</v>
      </c>
      <c r="B2548" s="2" t="s">
        <v>17180</v>
      </c>
    </row>
    <row r="2549" spans="1:2" ht="15.75" customHeight="1" x14ac:dyDescent="0.3">
      <c r="A2549" s="2">
        <v>13516</v>
      </c>
      <c r="B2549" s="2" t="s">
        <v>17181</v>
      </c>
    </row>
    <row r="2550" spans="1:2" ht="15.75" customHeight="1" x14ac:dyDescent="0.3">
      <c r="A2550" s="2">
        <v>13515</v>
      </c>
      <c r="B2550" s="2" t="s">
        <v>17182</v>
      </c>
    </row>
    <row r="2551" spans="1:2" ht="15.75" customHeight="1" x14ac:dyDescent="0.3">
      <c r="A2551" s="2">
        <v>13510</v>
      </c>
      <c r="B2551" s="2" t="s">
        <v>17183</v>
      </c>
    </row>
    <row r="2552" spans="1:2" ht="15.75" customHeight="1" x14ac:dyDescent="0.3">
      <c r="A2552" s="2">
        <v>13508</v>
      </c>
      <c r="B2552" s="2" t="s">
        <v>17184</v>
      </c>
    </row>
    <row r="2553" spans="1:2" ht="15.75" customHeight="1" x14ac:dyDescent="0.3">
      <c r="A2553" s="2">
        <v>13503</v>
      </c>
      <c r="B2553" s="2" t="s">
        <v>17185</v>
      </c>
    </row>
    <row r="2554" spans="1:2" ht="15.75" customHeight="1" x14ac:dyDescent="0.3">
      <c r="A2554" s="2">
        <v>13501</v>
      </c>
      <c r="B2554" s="2" t="s">
        <v>17186</v>
      </c>
    </row>
    <row r="2555" spans="1:2" ht="15.75" customHeight="1" x14ac:dyDescent="0.3">
      <c r="A2555" s="2">
        <v>13498</v>
      </c>
      <c r="B2555" s="2" t="s">
        <v>17187</v>
      </c>
    </row>
    <row r="2556" spans="1:2" ht="15.75" customHeight="1" x14ac:dyDescent="0.3">
      <c r="A2556" s="2">
        <v>13497</v>
      </c>
      <c r="B2556" s="2" t="s">
        <v>17188</v>
      </c>
    </row>
    <row r="2557" spans="1:2" ht="15.75" customHeight="1" x14ac:dyDescent="0.3">
      <c r="A2557" s="2">
        <v>13496</v>
      </c>
      <c r="B2557" s="2" t="s">
        <v>17189</v>
      </c>
    </row>
    <row r="2558" spans="1:2" ht="15.75" customHeight="1" x14ac:dyDescent="0.3">
      <c r="A2558" s="2">
        <v>13495</v>
      </c>
      <c r="B2558" s="2" t="s">
        <v>17190</v>
      </c>
    </row>
    <row r="2559" spans="1:2" ht="15.75" customHeight="1" x14ac:dyDescent="0.3">
      <c r="A2559" s="2">
        <v>13491</v>
      </c>
      <c r="B2559" s="2" t="s">
        <v>17191</v>
      </c>
    </row>
    <row r="2560" spans="1:2" ht="15.75" customHeight="1" x14ac:dyDescent="0.3">
      <c r="A2560" s="2">
        <v>13490</v>
      </c>
      <c r="B2560" s="2" t="s">
        <v>17192</v>
      </c>
    </row>
    <row r="2561" spans="1:2" ht="15.75" customHeight="1" x14ac:dyDescent="0.3">
      <c r="A2561" s="2">
        <v>13483</v>
      </c>
      <c r="B2561" s="2" t="s">
        <v>17193</v>
      </c>
    </row>
    <row r="2562" spans="1:2" ht="15.75" customHeight="1" x14ac:dyDescent="0.3">
      <c r="A2562" s="2">
        <v>13476</v>
      </c>
      <c r="B2562" s="2" t="s">
        <v>17194</v>
      </c>
    </row>
    <row r="2563" spans="1:2" ht="15.75" customHeight="1" x14ac:dyDescent="0.3">
      <c r="A2563" s="2">
        <v>13475</v>
      </c>
      <c r="B2563" s="2" t="s">
        <v>17195</v>
      </c>
    </row>
    <row r="2564" spans="1:2" ht="15.75" customHeight="1" x14ac:dyDescent="0.3">
      <c r="A2564" s="2">
        <v>13460</v>
      </c>
      <c r="B2564" s="2" t="s">
        <v>17196</v>
      </c>
    </row>
    <row r="2565" spans="1:2" ht="15.75" customHeight="1" x14ac:dyDescent="0.3">
      <c r="A2565" s="2">
        <v>13448</v>
      </c>
      <c r="B2565" s="2" t="s">
        <v>17197</v>
      </c>
    </row>
    <row r="2566" spans="1:2" ht="15.75" customHeight="1" x14ac:dyDescent="0.3">
      <c r="A2566" s="2">
        <v>13435</v>
      </c>
      <c r="B2566" s="2" t="s">
        <v>17198</v>
      </c>
    </row>
    <row r="2567" spans="1:2" ht="15.75" customHeight="1" x14ac:dyDescent="0.3">
      <c r="A2567" s="2">
        <v>13429</v>
      </c>
      <c r="B2567" s="2" t="s">
        <v>17199</v>
      </c>
    </row>
    <row r="2568" spans="1:2" ht="15.75" customHeight="1" x14ac:dyDescent="0.3">
      <c r="A2568" s="2">
        <v>13411</v>
      </c>
      <c r="B2568" s="2" t="s">
        <v>17200</v>
      </c>
    </row>
    <row r="2569" spans="1:2" ht="15.75" customHeight="1" x14ac:dyDescent="0.3">
      <c r="A2569" s="2">
        <v>13408</v>
      </c>
      <c r="B2569" s="2" t="s">
        <v>17201</v>
      </c>
    </row>
    <row r="2570" spans="1:2" ht="15.75" customHeight="1" x14ac:dyDescent="0.3">
      <c r="A2570" s="2">
        <v>13405</v>
      </c>
      <c r="B2570" s="2" t="s">
        <v>17202</v>
      </c>
    </row>
    <row r="2571" spans="1:2" ht="15.75" customHeight="1" x14ac:dyDescent="0.3">
      <c r="A2571" s="2">
        <v>13403</v>
      </c>
      <c r="B2571" s="2" t="s">
        <v>17203</v>
      </c>
    </row>
    <row r="2572" spans="1:2" ht="15.75" customHeight="1" x14ac:dyDescent="0.3">
      <c r="A2572" s="2">
        <v>13389</v>
      </c>
      <c r="B2572" s="2" t="s">
        <v>17204</v>
      </c>
    </row>
    <row r="2573" spans="1:2" ht="15.75" customHeight="1" x14ac:dyDescent="0.3">
      <c r="A2573" s="2">
        <v>13374</v>
      </c>
      <c r="B2573" s="2" t="s">
        <v>17205</v>
      </c>
    </row>
    <row r="2574" spans="1:2" ht="15.75" customHeight="1" x14ac:dyDescent="0.3">
      <c r="A2574" s="2">
        <v>13370</v>
      </c>
      <c r="B2574" s="2" t="s">
        <v>17206</v>
      </c>
    </row>
    <row r="2575" spans="1:2" ht="15.75" customHeight="1" x14ac:dyDescent="0.3">
      <c r="A2575" s="2">
        <v>13363</v>
      </c>
      <c r="B2575" s="2" t="s">
        <v>17207</v>
      </c>
    </row>
    <row r="2576" spans="1:2" ht="15.75" customHeight="1" x14ac:dyDescent="0.3">
      <c r="A2576" s="2">
        <v>13362</v>
      </c>
      <c r="B2576" s="2" t="s">
        <v>17208</v>
      </c>
    </row>
    <row r="2577" spans="1:2" ht="15.75" customHeight="1" x14ac:dyDescent="0.3">
      <c r="A2577" s="2">
        <v>13342</v>
      </c>
      <c r="B2577" s="2" t="s">
        <v>17209</v>
      </c>
    </row>
    <row r="2578" spans="1:2" ht="15.75" customHeight="1" x14ac:dyDescent="0.3">
      <c r="A2578" s="2">
        <v>13335</v>
      </c>
      <c r="B2578" s="2" t="s">
        <v>17210</v>
      </c>
    </row>
    <row r="2579" spans="1:2" ht="15.75" customHeight="1" x14ac:dyDescent="0.3">
      <c r="A2579" s="2">
        <v>13282</v>
      </c>
      <c r="B2579" s="2" t="s">
        <v>17211</v>
      </c>
    </row>
    <row r="2580" spans="1:2" ht="15.75" customHeight="1" x14ac:dyDescent="0.3">
      <c r="A2580" s="2">
        <v>13279</v>
      </c>
      <c r="B2580" s="2" t="s">
        <v>17212</v>
      </c>
    </row>
    <row r="2581" spans="1:2" ht="15.75" customHeight="1" x14ac:dyDescent="0.3">
      <c r="A2581" s="2">
        <v>13260</v>
      </c>
      <c r="B2581" s="2" t="s">
        <v>17213</v>
      </c>
    </row>
    <row r="2582" spans="1:2" ht="15.75" customHeight="1" x14ac:dyDescent="0.3">
      <c r="A2582" s="2">
        <v>13250</v>
      </c>
      <c r="B2582" s="2" t="s">
        <v>17214</v>
      </c>
    </row>
    <row r="2583" spans="1:2" ht="15.75" customHeight="1" x14ac:dyDescent="0.3">
      <c r="A2583" s="2">
        <v>13223</v>
      </c>
      <c r="B2583" s="2" t="s">
        <v>17215</v>
      </c>
    </row>
    <row r="2584" spans="1:2" ht="15.75" customHeight="1" x14ac:dyDescent="0.3">
      <c r="A2584" s="2">
        <v>13201</v>
      </c>
      <c r="B2584" s="2" t="s">
        <v>17216</v>
      </c>
    </row>
    <row r="2585" spans="1:2" ht="15.75" customHeight="1" x14ac:dyDescent="0.3">
      <c r="A2585" s="2">
        <v>13198</v>
      </c>
      <c r="B2585" s="2" t="s">
        <v>17217</v>
      </c>
    </row>
    <row r="2586" spans="1:2" ht="15.75" customHeight="1" x14ac:dyDescent="0.3">
      <c r="A2586" s="2">
        <v>13197</v>
      </c>
      <c r="B2586" s="2" t="s">
        <v>17218</v>
      </c>
    </row>
    <row r="2587" spans="1:2" ht="15.75" customHeight="1" x14ac:dyDescent="0.3">
      <c r="A2587" s="2">
        <v>13193</v>
      </c>
      <c r="B2587" s="2" t="s">
        <v>17219</v>
      </c>
    </row>
    <row r="2588" spans="1:2" ht="15.75" customHeight="1" x14ac:dyDescent="0.3">
      <c r="A2588" s="2">
        <v>13191</v>
      </c>
      <c r="B2588" s="2" t="s">
        <v>17220</v>
      </c>
    </row>
    <row r="2589" spans="1:2" ht="15.75" customHeight="1" x14ac:dyDescent="0.3">
      <c r="A2589" s="2">
        <v>13187</v>
      </c>
      <c r="B2589" s="2" t="s">
        <v>17221</v>
      </c>
    </row>
    <row r="2590" spans="1:2" ht="15.75" customHeight="1" x14ac:dyDescent="0.3">
      <c r="A2590" s="2">
        <v>13184</v>
      </c>
      <c r="B2590" s="2" t="s">
        <v>17222</v>
      </c>
    </row>
    <row r="2591" spans="1:2" ht="15.75" customHeight="1" x14ac:dyDescent="0.3">
      <c r="A2591" s="2">
        <v>13183</v>
      </c>
      <c r="B2591" s="2" t="s">
        <v>17223</v>
      </c>
    </row>
    <row r="2592" spans="1:2" ht="15.75" customHeight="1" x14ac:dyDescent="0.3">
      <c r="A2592" s="2">
        <v>13173</v>
      </c>
      <c r="B2592" s="2" t="s">
        <v>17224</v>
      </c>
    </row>
    <row r="2593" spans="1:2" ht="15.75" customHeight="1" x14ac:dyDescent="0.3">
      <c r="A2593" s="2">
        <v>13166</v>
      </c>
      <c r="B2593" s="2" t="s">
        <v>17225</v>
      </c>
    </row>
    <row r="2594" spans="1:2" ht="15.75" customHeight="1" x14ac:dyDescent="0.3">
      <c r="A2594" s="2">
        <v>13160</v>
      </c>
      <c r="B2594" s="2" t="s">
        <v>17226</v>
      </c>
    </row>
    <row r="2595" spans="1:2" ht="15.75" customHeight="1" x14ac:dyDescent="0.3">
      <c r="A2595" s="2">
        <v>13159</v>
      </c>
      <c r="B2595" s="2" t="s">
        <v>17227</v>
      </c>
    </row>
    <row r="2596" spans="1:2" ht="15.75" customHeight="1" x14ac:dyDescent="0.3">
      <c r="A2596" s="2">
        <v>13158</v>
      </c>
      <c r="B2596" s="2" t="s">
        <v>17228</v>
      </c>
    </row>
    <row r="2597" spans="1:2" ht="15.75" customHeight="1" x14ac:dyDescent="0.3">
      <c r="A2597" s="2">
        <v>13156</v>
      </c>
      <c r="B2597" s="2" t="s">
        <v>17229</v>
      </c>
    </row>
    <row r="2598" spans="1:2" ht="15.75" customHeight="1" x14ac:dyDescent="0.3">
      <c r="A2598" s="2">
        <v>13155</v>
      </c>
      <c r="B2598" s="2" t="s">
        <v>17230</v>
      </c>
    </row>
    <row r="2599" spans="1:2" ht="15.75" customHeight="1" x14ac:dyDescent="0.3">
      <c r="A2599" s="2">
        <v>13154</v>
      </c>
      <c r="B2599" s="2" t="s">
        <v>17231</v>
      </c>
    </row>
    <row r="2600" spans="1:2" ht="15.75" customHeight="1" x14ac:dyDescent="0.3">
      <c r="A2600" s="2">
        <v>13150</v>
      </c>
      <c r="B2600" s="2" t="s">
        <v>17232</v>
      </c>
    </row>
    <row r="2601" spans="1:2" ht="15.75" customHeight="1" x14ac:dyDescent="0.3">
      <c r="A2601" s="2">
        <v>13132</v>
      </c>
      <c r="B2601" s="2" t="s">
        <v>17233</v>
      </c>
    </row>
    <row r="2602" spans="1:2" ht="15.75" customHeight="1" x14ac:dyDescent="0.3">
      <c r="A2602" s="2">
        <v>13121</v>
      </c>
      <c r="B2602" s="2" t="s">
        <v>17234</v>
      </c>
    </row>
    <row r="2603" spans="1:2" ht="15.75" customHeight="1" x14ac:dyDescent="0.3">
      <c r="A2603" s="2">
        <v>13092</v>
      </c>
      <c r="B2603" s="2" t="s">
        <v>17235</v>
      </c>
    </row>
    <row r="2604" spans="1:2" ht="15.75" customHeight="1" x14ac:dyDescent="0.3">
      <c r="A2604" s="2">
        <v>13090</v>
      </c>
      <c r="B2604" s="2" t="s">
        <v>17236</v>
      </c>
    </row>
    <row r="2605" spans="1:2" ht="15.75" customHeight="1" x14ac:dyDescent="0.3">
      <c r="A2605" s="2">
        <v>13079</v>
      </c>
      <c r="B2605" s="2" t="s">
        <v>17237</v>
      </c>
    </row>
    <row r="2606" spans="1:2" ht="15.75" customHeight="1" x14ac:dyDescent="0.3">
      <c r="A2606" s="2">
        <v>13075</v>
      </c>
      <c r="B2606" s="2" t="s">
        <v>17238</v>
      </c>
    </row>
    <row r="2607" spans="1:2" ht="15.75" customHeight="1" x14ac:dyDescent="0.3">
      <c r="A2607" s="2">
        <v>13074</v>
      </c>
      <c r="B2607" s="2" t="s">
        <v>17239</v>
      </c>
    </row>
    <row r="2608" spans="1:2" ht="15.75" customHeight="1" x14ac:dyDescent="0.3">
      <c r="A2608" s="2">
        <v>13072</v>
      </c>
      <c r="B2608" s="2" t="s">
        <v>17240</v>
      </c>
    </row>
    <row r="2609" spans="1:2" ht="15.75" customHeight="1" x14ac:dyDescent="0.3">
      <c r="A2609" s="2">
        <v>13067</v>
      </c>
      <c r="B2609" s="2" t="s">
        <v>17241</v>
      </c>
    </row>
    <row r="2610" spans="1:2" ht="15.75" customHeight="1" x14ac:dyDescent="0.3">
      <c r="A2610" s="2">
        <v>13066</v>
      </c>
      <c r="B2610" s="2" t="s">
        <v>17242</v>
      </c>
    </row>
    <row r="2611" spans="1:2" ht="15.75" customHeight="1" x14ac:dyDescent="0.3">
      <c r="A2611" s="2">
        <v>13064</v>
      </c>
      <c r="B2611" s="2" t="s">
        <v>17243</v>
      </c>
    </row>
    <row r="2612" spans="1:2" ht="15.75" customHeight="1" x14ac:dyDescent="0.3">
      <c r="A2612" s="2">
        <v>13056</v>
      </c>
      <c r="B2612" s="2" t="s">
        <v>17244</v>
      </c>
    </row>
    <row r="2613" spans="1:2" ht="15.75" customHeight="1" x14ac:dyDescent="0.3">
      <c r="A2613" s="2">
        <v>13053</v>
      </c>
      <c r="B2613" s="2" t="s">
        <v>17245</v>
      </c>
    </row>
    <row r="2614" spans="1:2" ht="15.75" customHeight="1" x14ac:dyDescent="0.3">
      <c r="A2614" s="2">
        <v>13051</v>
      </c>
      <c r="B2614" s="2" t="s">
        <v>17246</v>
      </c>
    </row>
    <row r="2615" spans="1:2" ht="15.75" customHeight="1" x14ac:dyDescent="0.3">
      <c r="A2615" s="2">
        <v>13027</v>
      </c>
      <c r="B2615" s="2" t="s">
        <v>17247</v>
      </c>
    </row>
    <row r="2616" spans="1:2" ht="15.75" customHeight="1" x14ac:dyDescent="0.3">
      <c r="A2616" s="2">
        <v>13025</v>
      </c>
      <c r="B2616" s="2" t="s">
        <v>17248</v>
      </c>
    </row>
    <row r="2617" spans="1:2" ht="15.75" customHeight="1" x14ac:dyDescent="0.3">
      <c r="A2617" s="2">
        <v>13007</v>
      </c>
      <c r="B2617" s="2" t="s">
        <v>17249</v>
      </c>
    </row>
    <row r="2618" spans="1:2" ht="15.75" customHeight="1" x14ac:dyDescent="0.3">
      <c r="A2618" s="2">
        <v>13006</v>
      </c>
      <c r="B2618" s="2" t="s">
        <v>17250</v>
      </c>
    </row>
    <row r="2619" spans="1:2" ht="15.75" customHeight="1" x14ac:dyDescent="0.3">
      <c r="A2619" s="2">
        <v>13001</v>
      </c>
      <c r="B2619" s="2" t="s">
        <v>17251</v>
      </c>
    </row>
    <row r="2620" spans="1:2" ht="15.75" customHeight="1" x14ac:dyDescent="0.3">
      <c r="A2620" s="2">
        <v>12920</v>
      </c>
      <c r="B2620" s="2" t="s">
        <v>17252</v>
      </c>
    </row>
    <row r="2621" spans="1:2" ht="15.75" customHeight="1" x14ac:dyDescent="0.3">
      <c r="A2621" s="2">
        <v>12901</v>
      </c>
      <c r="B2621" s="2" t="s">
        <v>17253</v>
      </c>
    </row>
    <row r="2622" spans="1:2" ht="15.75" customHeight="1" x14ac:dyDescent="0.3">
      <c r="A2622" s="2">
        <v>12877</v>
      </c>
      <c r="B2622" s="2" t="s">
        <v>17254</v>
      </c>
    </row>
    <row r="2623" spans="1:2" ht="15.75" customHeight="1" x14ac:dyDescent="0.3">
      <c r="A2623" s="2">
        <v>12838</v>
      </c>
      <c r="B2623" s="2" t="s">
        <v>17255</v>
      </c>
    </row>
    <row r="2624" spans="1:2" ht="15.75" customHeight="1" x14ac:dyDescent="0.3">
      <c r="A2624" s="2">
        <v>12837</v>
      </c>
      <c r="B2624" s="2" t="s">
        <v>17256</v>
      </c>
    </row>
    <row r="2625" spans="1:2" ht="15.75" customHeight="1" x14ac:dyDescent="0.3">
      <c r="A2625" s="2">
        <v>12819</v>
      </c>
      <c r="B2625" s="2" t="s">
        <v>17257</v>
      </c>
    </row>
    <row r="2626" spans="1:2" ht="15.75" customHeight="1" x14ac:dyDescent="0.3">
      <c r="A2626" s="2">
        <v>12797</v>
      </c>
      <c r="B2626" s="2" t="s">
        <v>17258</v>
      </c>
    </row>
    <row r="2627" spans="1:2" ht="15.75" customHeight="1" x14ac:dyDescent="0.3">
      <c r="A2627" s="2">
        <v>12783</v>
      </c>
      <c r="B2627" s="2" t="s">
        <v>17259</v>
      </c>
    </row>
    <row r="2628" spans="1:2" ht="15.75" customHeight="1" x14ac:dyDescent="0.3">
      <c r="A2628" s="2">
        <v>12779</v>
      </c>
      <c r="B2628" s="2" t="s">
        <v>17260</v>
      </c>
    </row>
    <row r="2629" spans="1:2" ht="15.75" customHeight="1" x14ac:dyDescent="0.3">
      <c r="A2629" s="2">
        <v>12771</v>
      </c>
      <c r="B2629" s="2" t="s">
        <v>17261</v>
      </c>
    </row>
    <row r="2630" spans="1:2" ht="15.75" customHeight="1" x14ac:dyDescent="0.3">
      <c r="A2630" s="2">
        <v>12770</v>
      </c>
      <c r="B2630" s="2" t="s">
        <v>17262</v>
      </c>
    </row>
    <row r="2631" spans="1:2" ht="15.75" customHeight="1" x14ac:dyDescent="0.3">
      <c r="A2631" s="2">
        <v>12763</v>
      </c>
      <c r="B2631" s="2" t="s">
        <v>17263</v>
      </c>
    </row>
    <row r="2632" spans="1:2" ht="15.75" customHeight="1" x14ac:dyDescent="0.3">
      <c r="A2632" s="2">
        <v>12704</v>
      </c>
      <c r="B2632" s="2" t="s">
        <v>17264</v>
      </c>
    </row>
    <row r="2633" spans="1:2" ht="15.75" customHeight="1" x14ac:dyDescent="0.3">
      <c r="A2633" s="2">
        <v>12703</v>
      </c>
      <c r="B2633" s="2" t="s">
        <v>17265</v>
      </c>
    </row>
    <row r="2634" spans="1:2" ht="15.75" customHeight="1" x14ac:dyDescent="0.3">
      <c r="A2634" s="2">
        <v>12690</v>
      </c>
      <c r="B2634" s="2" t="s">
        <v>17266</v>
      </c>
    </row>
    <row r="2635" spans="1:2" ht="15.75" customHeight="1" x14ac:dyDescent="0.3">
      <c r="A2635" s="2">
        <v>12658</v>
      </c>
      <c r="B2635" s="2" t="s">
        <v>17267</v>
      </c>
    </row>
    <row r="2636" spans="1:2" ht="15.75" customHeight="1" x14ac:dyDescent="0.3">
      <c r="A2636" s="2">
        <v>12657</v>
      </c>
      <c r="B2636" s="2" t="s">
        <v>17268</v>
      </c>
    </row>
    <row r="2637" spans="1:2" ht="15.75" customHeight="1" x14ac:dyDescent="0.3">
      <c r="A2637" s="2">
        <v>12637</v>
      </c>
      <c r="B2637" s="2" t="s">
        <v>17269</v>
      </c>
    </row>
    <row r="2638" spans="1:2" ht="15.75" customHeight="1" x14ac:dyDescent="0.3">
      <c r="A2638" s="2">
        <v>12634</v>
      </c>
      <c r="B2638" s="2" t="s">
        <v>17270</v>
      </c>
    </row>
    <row r="2639" spans="1:2" ht="15.75" customHeight="1" x14ac:dyDescent="0.3">
      <c r="A2639" s="2">
        <v>12621</v>
      </c>
      <c r="B2639" s="2" t="s">
        <v>17271</v>
      </c>
    </row>
    <row r="2640" spans="1:2" ht="15.75" customHeight="1" x14ac:dyDescent="0.3">
      <c r="A2640" s="2">
        <v>12620</v>
      </c>
      <c r="B2640" s="2" t="s">
        <v>17272</v>
      </c>
    </row>
    <row r="2641" spans="1:2" ht="15.75" customHeight="1" x14ac:dyDescent="0.3">
      <c r="A2641" s="2">
        <v>12618</v>
      </c>
      <c r="B2641" s="2" t="s">
        <v>17273</v>
      </c>
    </row>
    <row r="2642" spans="1:2" ht="15.75" customHeight="1" x14ac:dyDescent="0.3">
      <c r="A2642" s="2">
        <v>12612</v>
      </c>
      <c r="B2642" s="2" t="s">
        <v>17274</v>
      </c>
    </row>
    <row r="2643" spans="1:2" ht="15.75" customHeight="1" x14ac:dyDescent="0.3">
      <c r="A2643" s="2">
        <v>12610</v>
      </c>
      <c r="B2643" s="2" t="s">
        <v>17275</v>
      </c>
    </row>
    <row r="2644" spans="1:2" ht="15.75" customHeight="1" x14ac:dyDescent="0.3">
      <c r="A2644" s="2">
        <v>12602</v>
      </c>
      <c r="B2644" s="2" t="s">
        <v>17276</v>
      </c>
    </row>
    <row r="2645" spans="1:2" ht="15.75" customHeight="1" x14ac:dyDescent="0.3">
      <c r="A2645" s="2">
        <v>12596</v>
      </c>
      <c r="B2645" s="2" t="s">
        <v>17277</v>
      </c>
    </row>
    <row r="2646" spans="1:2" ht="15.75" customHeight="1" x14ac:dyDescent="0.3">
      <c r="A2646" s="2">
        <v>12589</v>
      </c>
      <c r="B2646" s="2" t="s">
        <v>17278</v>
      </c>
    </row>
    <row r="2647" spans="1:2" ht="15.75" customHeight="1" x14ac:dyDescent="0.3">
      <c r="A2647" s="2">
        <v>12586</v>
      </c>
      <c r="B2647" s="2" t="s">
        <v>17279</v>
      </c>
    </row>
    <row r="2648" spans="1:2" ht="15.75" customHeight="1" x14ac:dyDescent="0.3">
      <c r="A2648" s="2">
        <v>12573</v>
      </c>
      <c r="B2648" s="2" t="s">
        <v>17280</v>
      </c>
    </row>
    <row r="2649" spans="1:2" ht="15.75" customHeight="1" x14ac:dyDescent="0.3">
      <c r="A2649" s="2">
        <v>12569</v>
      </c>
      <c r="B2649" s="2" t="s">
        <v>17281</v>
      </c>
    </row>
    <row r="2650" spans="1:2" ht="15.75" customHeight="1" x14ac:dyDescent="0.3">
      <c r="A2650" s="2">
        <v>12555</v>
      </c>
      <c r="B2650" s="2" t="s">
        <v>17282</v>
      </c>
    </row>
    <row r="2651" spans="1:2" ht="15.75" customHeight="1" x14ac:dyDescent="0.3">
      <c r="A2651" s="2">
        <v>12535</v>
      </c>
      <c r="B2651" s="2" t="s">
        <v>17283</v>
      </c>
    </row>
    <row r="2652" spans="1:2" ht="15.75" customHeight="1" x14ac:dyDescent="0.3">
      <c r="A2652" s="2">
        <v>12509</v>
      </c>
      <c r="B2652" s="2" t="s">
        <v>17284</v>
      </c>
    </row>
    <row r="2653" spans="1:2" ht="15.75" customHeight="1" x14ac:dyDescent="0.3">
      <c r="A2653" s="2">
        <v>12508</v>
      </c>
      <c r="B2653" s="2" t="s">
        <v>17285</v>
      </c>
    </row>
    <row r="2654" spans="1:2" ht="15.75" customHeight="1" x14ac:dyDescent="0.3">
      <c r="A2654" s="2">
        <v>12506</v>
      </c>
      <c r="B2654" s="2" t="s">
        <v>17286</v>
      </c>
    </row>
    <row r="2655" spans="1:2" ht="15.75" customHeight="1" x14ac:dyDescent="0.3">
      <c r="A2655" s="2">
        <v>12498</v>
      </c>
      <c r="B2655" s="2" t="s">
        <v>17287</v>
      </c>
    </row>
    <row r="2656" spans="1:2" ht="15.75" customHeight="1" x14ac:dyDescent="0.3">
      <c r="A2656" s="2">
        <v>12486</v>
      </c>
      <c r="B2656" s="2" t="s">
        <v>17288</v>
      </c>
    </row>
    <row r="2657" spans="1:2" ht="15.75" customHeight="1" x14ac:dyDescent="0.3">
      <c r="A2657" s="2">
        <v>12484</v>
      </c>
      <c r="B2657" s="2" t="s">
        <v>17289</v>
      </c>
    </row>
    <row r="2658" spans="1:2" ht="15.75" customHeight="1" x14ac:dyDescent="0.3">
      <c r="A2658" s="2">
        <v>12479</v>
      </c>
      <c r="B2658" s="2" t="s">
        <v>17290</v>
      </c>
    </row>
    <row r="2659" spans="1:2" ht="15.75" customHeight="1" x14ac:dyDescent="0.3">
      <c r="A2659" s="2">
        <v>12454</v>
      </c>
      <c r="B2659" s="2" t="s">
        <v>17291</v>
      </c>
    </row>
    <row r="2660" spans="1:2" ht="15.75" customHeight="1" x14ac:dyDescent="0.3">
      <c r="A2660" s="2">
        <v>12437</v>
      </c>
      <c r="B2660" s="2" t="s">
        <v>17292</v>
      </c>
    </row>
    <row r="2661" spans="1:2" ht="15.75" customHeight="1" x14ac:dyDescent="0.3">
      <c r="A2661" s="2">
        <v>12429</v>
      </c>
      <c r="B2661" s="2" t="s">
        <v>17293</v>
      </c>
    </row>
    <row r="2662" spans="1:2" ht="15.75" customHeight="1" x14ac:dyDescent="0.3">
      <c r="A2662" s="2">
        <v>12412</v>
      </c>
      <c r="B2662" s="2" t="s">
        <v>17294</v>
      </c>
    </row>
    <row r="2663" spans="1:2" ht="15.75" customHeight="1" x14ac:dyDescent="0.3">
      <c r="A2663" s="2">
        <v>12410</v>
      </c>
      <c r="B2663" s="2" t="s">
        <v>17295</v>
      </c>
    </row>
    <row r="2664" spans="1:2" ht="15.75" customHeight="1" x14ac:dyDescent="0.3">
      <c r="A2664" s="2">
        <v>12405</v>
      </c>
      <c r="B2664" s="2" t="s">
        <v>17296</v>
      </c>
    </row>
    <row r="2665" spans="1:2" ht="15.75" customHeight="1" x14ac:dyDescent="0.3">
      <c r="A2665" s="2">
        <v>12404</v>
      </c>
      <c r="B2665" s="2" t="s">
        <v>17297</v>
      </c>
    </row>
    <row r="2666" spans="1:2" ht="15.75" customHeight="1" x14ac:dyDescent="0.3">
      <c r="A2666" s="2">
        <v>12403</v>
      </c>
      <c r="B2666" s="2" t="s">
        <v>17298</v>
      </c>
    </row>
    <row r="2667" spans="1:2" ht="15.75" customHeight="1" x14ac:dyDescent="0.3">
      <c r="A2667" s="2">
        <v>12400</v>
      </c>
      <c r="B2667" s="2" t="s">
        <v>17299</v>
      </c>
    </row>
    <row r="2668" spans="1:2" ht="15.75" customHeight="1" x14ac:dyDescent="0.3">
      <c r="A2668" s="2">
        <v>12312</v>
      </c>
      <c r="B2668" s="2" t="s">
        <v>17300</v>
      </c>
    </row>
    <row r="2669" spans="1:2" ht="15.75" customHeight="1" x14ac:dyDescent="0.3">
      <c r="A2669" s="2">
        <v>12289</v>
      </c>
      <c r="B2669" s="2" t="s">
        <v>17301</v>
      </c>
    </row>
    <row r="2670" spans="1:2" ht="15.75" customHeight="1" x14ac:dyDescent="0.3">
      <c r="A2670" s="2">
        <v>12281</v>
      </c>
      <c r="B2670" s="2" t="s">
        <v>17302</v>
      </c>
    </row>
    <row r="2671" spans="1:2" ht="15.75" customHeight="1" x14ac:dyDescent="0.3">
      <c r="A2671" s="2">
        <v>12279</v>
      </c>
      <c r="B2671" s="2" t="s">
        <v>17303</v>
      </c>
    </row>
    <row r="2672" spans="1:2" ht="15.75" customHeight="1" x14ac:dyDescent="0.3">
      <c r="A2672" s="2">
        <v>12277</v>
      </c>
      <c r="B2672" s="2" t="s">
        <v>17304</v>
      </c>
    </row>
    <row r="2673" spans="1:2" ht="15.75" customHeight="1" x14ac:dyDescent="0.3">
      <c r="A2673" s="2">
        <v>12271</v>
      </c>
      <c r="B2673" s="2" t="s">
        <v>17305</v>
      </c>
    </row>
    <row r="2674" spans="1:2" ht="15.75" customHeight="1" x14ac:dyDescent="0.3">
      <c r="A2674" s="2">
        <v>12257</v>
      </c>
      <c r="B2674" s="2" t="s">
        <v>17306</v>
      </c>
    </row>
    <row r="2675" spans="1:2" ht="15.75" customHeight="1" x14ac:dyDescent="0.3">
      <c r="A2675" s="2">
        <v>12247</v>
      </c>
      <c r="B2675" s="2" t="s">
        <v>17307</v>
      </c>
    </row>
    <row r="2676" spans="1:2" ht="15.75" customHeight="1" x14ac:dyDescent="0.3">
      <c r="A2676" s="2">
        <v>12246</v>
      </c>
      <c r="B2676" s="2" t="s">
        <v>17308</v>
      </c>
    </row>
    <row r="2677" spans="1:2" ht="15.75" customHeight="1" x14ac:dyDescent="0.3">
      <c r="A2677" s="2">
        <v>12245</v>
      </c>
      <c r="B2677" s="2" t="s">
        <v>17309</v>
      </c>
    </row>
    <row r="2678" spans="1:2" ht="15.75" customHeight="1" x14ac:dyDescent="0.3">
      <c r="A2678" s="2">
        <v>12244</v>
      </c>
      <c r="B2678" s="2">
        <v>9</v>
      </c>
    </row>
    <row r="2679" spans="1:2" ht="15.75" customHeight="1" x14ac:dyDescent="0.3">
      <c r="A2679" s="2">
        <v>12228</v>
      </c>
      <c r="B2679" s="2" t="s">
        <v>17310</v>
      </c>
    </row>
    <row r="2680" spans="1:2" ht="15.75" customHeight="1" x14ac:dyDescent="0.3">
      <c r="A2680" s="2">
        <v>12227</v>
      </c>
      <c r="B2680" s="2" t="s">
        <v>17311</v>
      </c>
    </row>
    <row r="2681" spans="1:2" ht="15.75" customHeight="1" x14ac:dyDescent="0.3">
      <c r="A2681" s="2">
        <v>12220</v>
      </c>
      <c r="B2681" s="2" t="s">
        <v>17312</v>
      </c>
    </row>
    <row r="2682" spans="1:2" ht="15.75" customHeight="1" x14ac:dyDescent="0.3">
      <c r="A2682" s="2">
        <v>12212</v>
      </c>
      <c r="B2682" s="2" t="s">
        <v>17313</v>
      </c>
    </row>
    <row r="2683" spans="1:2" ht="15.75" customHeight="1" x14ac:dyDescent="0.3">
      <c r="A2683" s="2">
        <v>12211</v>
      </c>
      <c r="B2683" s="2" t="s">
        <v>17314</v>
      </c>
    </row>
    <row r="2684" spans="1:2" ht="15.75" customHeight="1" x14ac:dyDescent="0.3">
      <c r="A2684" s="2">
        <v>12207</v>
      </c>
      <c r="B2684" s="2" t="s">
        <v>17315</v>
      </c>
    </row>
    <row r="2685" spans="1:2" ht="15.75" customHeight="1" x14ac:dyDescent="0.3">
      <c r="A2685" s="2">
        <v>12201</v>
      </c>
      <c r="B2685" s="2" t="s">
        <v>17316</v>
      </c>
    </row>
    <row r="2686" spans="1:2" ht="15.75" customHeight="1" x14ac:dyDescent="0.3">
      <c r="A2686" s="2">
        <v>12193</v>
      </c>
      <c r="B2686" s="2" t="s">
        <v>17317</v>
      </c>
    </row>
    <row r="2687" spans="1:2" ht="15.75" customHeight="1" x14ac:dyDescent="0.3">
      <c r="A2687" s="2">
        <v>12192</v>
      </c>
      <c r="B2687" s="2" t="s">
        <v>17318</v>
      </c>
    </row>
    <row r="2688" spans="1:2" ht="15.75" customHeight="1" x14ac:dyDescent="0.3">
      <c r="A2688" s="2">
        <v>12184</v>
      </c>
      <c r="B2688" s="2" t="s">
        <v>17319</v>
      </c>
    </row>
    <row r="2689" spans="1:2" ht="15.75" customHeight="1" x14ac:dyDescent="0.3">
      <c r="A2689" s="2">
        <v>12183</v>
      </c>
      <c r="B2689" s="2" t="s">
        <v>17320</v>
      </c>
    </row>
    <row r="2690" spans="1:2" ht="15.75" customHeight="1" x14ac:dyDescent="0.3">
      <c r="A2690" s="2">
        <v>12182</v>
      </c>
      <c r="B2690" s="2" t="s">
        <v>17321</v>
      </c>
    </row>
    <row r="2691" spans="1:2" ht="15.75" customHeight="1" x14ac:dyDescent="0.3">
      <c r="A2691" s="2">
        <v>12177</v>
      </c>
      <c r="B2691" s="2" t="s">
        <v>17322</v>
      </c>
    </row>
    <row r="2692" spans="1:2" ht="15.75" customHeight="1" x14ac:dyDescent="0.3">
      <c r="A2692" s="2">
        <v>12163</v>
      </c>
      <c r="B2692" s="2" t="s">
        <v>17323</v>
      </c>
    </row>
    <row r="2693" spans="1:2" ht="15.75" customHeight="1" x14ac:dyDescent="0.3">
      <c r="A2693" s="2">
        <v>12162</v>
      </c>
      <c r="B2693" s="2" t="s">
        <v>17324</v>
      </c>
    </row>
    <row r="2694" spans="1:2" ht="15.75" customHeight="1" x14ac:dyDescent="0.3">
      <c r="A2694" s="2">
        <v>12160</v>
      </c>
      <c r="B2694" s="2" t="s">
        <v>17325</v>
      </c>
    </row>
    <row r="2695" spans="1:2" ht="15.75" customHeight="1" x14ac:dyDescent="0.3">
      <c r="A2695" s="2">
        <v>12159</v>
      </c>
      <c r="B2695" s="2" t="s">
        <v>17326</v>
      </c>
    </row>
    <row r="2696" spans="1:2" ht="15.75" customHeight="1" x14ac:dyDescent="0.3">
      <c r="A2696" s="2">
        <v>12158</v>
      </c>
      <c r="B2696" s="2" t="s">
        <v>17327</v>
      </c>
    </row>
    <row r="2697" spans="1:2" ht="15.75" customHeight="1" x14ac:dyDescent="0.3">
      <c r="A2697" s="2">
        <v>12155</v>
      </c>
      <c r="B2697" s="2" t="s">
        <v>17328</v>
      </c>
    </row>
    <row r="2698" spans="1:2" ht="15.75" customHeight="1" x14ac:dyDescent="0.3">
      <c r="A2698" s="2">
        <v>12154</v>
      </c>
      <c r="B2698" s="2" t="s">
        <v>17329</v>
      </c>
    </row>
    <row r="2699" spans="1:2" ht="15.75" customHeight="1" x14ac:dyDescent="0.3">
      <c r="A2699" s="2">
        <v>12153</v>
      </c>
      <c r="B2699" s="2" t="s">
        <v>17330</v>
      </c>
    </row>
    <row r="2700" spans="1:2" ht="15.75" customHeight="1" x14ac:dyDescent="0.3">
      <c r="A2700" s="2">
        <v>12150</v>
      </c>
      <c r="B2700" s="2" t="s">
        <v>17331</v>
      </c>
    </row>
    <row r="2701" spans="1:2" ht="15.75" customHeight="1" x14ac:dyDescent="0.3">
      <c r="A2701" s="2">
        <v>12149</v>
      </c>
      <c r="B2701" s="2" t="s">
        <v>17332</v>
      </c>
    </row>
    <row r="2702" spans="1:2" ht="15.75" customHeight="1" x14ac:dyDescent="0.3">
      <c r="A2702" s="2">
        <v>12144</v>
      </c>
      <c r="B2702" s="2" t="s">
        <v>17333</v>
      </c>
    </row>
    <row r="2703" spans="1:2" ht="15.75" customHeight="1" x14ac:dyDescent="0.3">
      <c r="A2703" s="2">
        <v>12142</v>
      </c>
      <c r="B2703" s="2" t="s">
        <v>17334</v>
      </c>
    </row>
    <row r="2704" spans="1:2" ht="15.75" customHeight="1" x14ac:dyDescent="0.3">
      <c r="A2704" s="2">
        <v>12138</v>
      </c>
      <c r="B2704" s="2" t="s">
        <v>17335</v>
      </c>
    </row>
    <row r="2705" spans="1:2" ht="15.75" customHeight="1" x14ac:dyDescent="0.3">
      <c r="A2705" s="2">
        <v>12133</v>
      </c>
      <c r="B2705" s="2" t="s">
        <v>17336</v>
      </c>
    </row>
    <row r="2706" spans="1:2" ht="15.75" customHeight="1" x14ac:dyDescent="0.3">
      <c r="A2706" s="2">
        <v>12123</v>
      </c>
      <c r="B2706" s="2" t="s">
        <v>17337</v>
      </c>
    </row>
    <row r="2707" spans="1:2" ht="15.75" customHeight="1" x14ac:dyDescent="0.3">
      <c r="A2707" s="2">
        <v>12120</v>
      </c>
      <c r="B2707" s="2" t="s">
        <v>17338</v>
      </c>
    </row>
    <row r="2708" spans="1:2" ht="15.75" customHeight="1" x14ac:dyDescent="0.3">
      <c r="A2708" s="2">
        <v>12117</v>
      </c>
      <c r="B2708" s="2" t="s">
        <v>17339</v>
      </c>
    </row>
    <row r="2709" spans="1:2" ht="15.75" customHeight="1" x14ac:dyDescent="0.3">
      <c r="A2709" s="2">
        <v>12113</v>
      </c>
      <c r="B2709" s="2" t="s">
        <v>17340</v>
      </c>
    </row>
    <row r="2710" spans="1:2" ht="15.75" customHeight="1" x14ac:dyDescent="0.3">
      <c r="A2710" s="2">
        <v>12109</v>
      </c>
      <c r="B2710" s="2" t="s">
        <v>17341</v>
      </c>
    </row>
    <row r="2711" spans="1:2" ht="15.75" customHeight="1" x14ac:dyDescent="0.3">
      <c r="A2711" s="2">
        <v>12107</v>
      </c>
      <c r="B2711" s="2" t="s">
        <v>17342</v>
      </c>
    </row>
    <row r="2712" spans="1:2" ht="15.75" customHeight="1" x14ac:dyDescent="0.3">
      <c r="A2712" s="2">
        <v>12106</v>
      </c>
      <c r="B2712" s="2" t="s">
        <v>17343</v>
      </c>
    </row>
    <row r="2713" spans="1:2" ht="15.75" customHeight="1" x14ac:dyDescent="0.3">
      <c r="A2713" s="2">
        <v>12103</v>
      </c>
      <c r="B2713" s="2" t="s">
        <v>17344</v>
      </c>
    </row>
    <row r="2714" spans="1:2" ht="15.75" customHeight="1" x14ac:dyDescent="0.3">
      <c r="A2714" s="2">
        <v>12100</v>
      </c>
      <c r="B2714" s="2" t="s">
        <v>17345</v>
      </c>
    </row>
    <row r="2715" spans="1:2" ht="15.75" customHeight="1" x14ac:dyDescent="0.3">
      <c r="A2715" s="2">
        <v>12096</v>
      </c>
      <c r="B2715" s="2" t="s">
        <v>17346</v>
      </c>
    </row>
    <row r="2716" spans="1:2" ht="15.75" customHeight="1" x14ac:dyDescent="0.3">
      <c r="A2716" s="2">
        <v>12094</v>
      </c>
      <c r="B2716" s="2" t="s">
        <v>17347</v>
      </c>
    </row>
    <row r="2717" spans="1:2" ht="15.75" customHeight="1" x14ac:dyDescent="0.3">
      <c r="A2717" s="2">
        <v>12093</v>
      </c>
      <c r="B2717" s="2" t="s">
        <v>17348</v>
      </c>
    </row>
    <row r="2718" spans="1:2" ht="15.75" customHeight="1" x14ac:dyDescent="0.3">
      <c r="A2718" s="2">
        <v>12090</v>
      </c>
      <c r="B2718" s="2" t="s">
        <v>17349</v>
      </c>
    </row>
    <row r="2719" spans="1:2" ht="15.75" customHeight="1" x14ac:dyDescent="0.3">
      <c r="A2719" s="2">
        <v>12088</v>
      </c>
      <c r="B2719" s="2" t="s">
        <v>17350</v>
      </c>
    </row>
    <row r="2720" spans="1:2" ht="15.75" customHeight="1" x14ac:dyDescent="0.3">
      <c r="A2720" s="2">
        <v>12085</v>
      </c>
      <c r="B2720" s="2" t="s">
        <v>17351</v>
      </c>
    </row>
    <row r="2721" spans="1:2" ht="15.75" customHeight="1" x14ac:dyDescent="0.3">
      <c r="A2721" s="2">
        <v>12079</v>
      </c>
      <c r="B2721" s="2" t="s">
        <v>17352</v>
      </c>
    </row>
    <row r="2722" spans="1:2" ht="15.75" customHeight="1" x14ac:dyDescent="0.3">
      <c r="A2722" s="2">
        <v>11983</v>
      </c>
      <c r="B2722" s="2" t="s">
        <v>17353</v>
      </c>
    </row>
    <row r="2723" spans="1:2" ht="15.75" customHeight="1" x14ac:dyDescent="0.3">
      <c r="A2723" s="2">
        <v>11980</v>
      </c>
      <c r="B2723" s="2" t="s">
        <v>17354</v>
      </c>
    </row>
    <row r="2724" spans="1:2" ht="15.75" customHeight="1" x14ac:dyDescent="0.3">
      <c r="A2724" s="2">
        <v>11979</v>
      </c>
      <c r="B2724" s="2" t="s">
        <v>17355</v>
      </c>
    </row>
    <row r="2725" spans="1:2" ht="15.75" customHeight="1" x14ac:dyDescent="0.3">
      <c r="A2725" s="2">
        <v>11978</v>
      </c>
      <c r="B2725" s="2" t="s">
        <v>17356</v>
      </c>
    </row>
    <row r="2726" spans="1:2" ht="15.75" customHeight="1" x14ac:dyDescent="0.3">
      <c r="A2726" s="2">
        <v>11977</v>
      </c>
      <c r="B2726" s="2" t="s">
        <v>17357</v>
      </c>
    </row>
    <row r="2727" spans="1:2" ht="15.75" customHeight="1" x14ac:dyDescent="0.3">
      <c r="A2727" s="2">
        <v>11975</v>
      </c>
      <c r="B2727" s="2" t="s">
        <v>17358</v>
      </c>
    </row>
    <row r="2728" spans="1:2" ht="15.75" customHeight="1" x14ac:dyDescent="0.3">
      <c r="A2728" s="2">
        <v>11973</v>
      </c>
      <c r="B2728" s="2" t="s">
        <v>17359</v>
      </c>
    </row>
    <row r="2729" spans="1:2" ht="15.75" customHeight="1" x14ac:dyDescent="0.3">
      <c r="A2729" s="2">
        <v>11971</v>
      </c>
      <c r="B2729" s="2" t="s">
        <v>17360</v>
      </c>
    </row>
    <row r="2730" spans="1:2" ht="15.75" customHeight="1" x14ac:dyDescent="0.3">
      <c r="A2730" s="2">
        <v>11969</v>
      </c>
      <c r="B2730" s="2" t="s">
        <v>17361</v>
      </c>
    </row>
    <row r="2731" spans="1:2" ht="15.75" customHeight="1" x14ac:dyDescent="0.3">
      <c r="A2731" s="2">
        <v>11968</v>
      </c>
      <c r="B2731" s="2" t="s">
        <v>17362</v>
      </c>
    </row>
    <row r="2732" spans="1:2" ht="15.75" customHeight="1" x14ac:dyDescent="0.3">
      <c r="A2732" s="2">
        <v>11967</v>
      </c>
      <c r="B2732" s="2" t="s">
        <v>17363</v>
      </c>
    </row>
    <row r="2733" spans="1:2" ht="15.75" customHeight="1" x14ac:dyDescent="0.3">
      <c r="A2733" s="2">
        <v>11959</v>
      </c>
      <c r="B2733" s="2" t="s">
        <v>17364</v>
      </c>
    </row>
    <row r="2734" spans="1:2" ht="15.75" customHeight="1" x14ac:dyDescent="0.3">
      <c r="A2734" s="2">
        <v>11956</v>
      </c>
      <c r="B2734" s="2" t="s">
        <v>17365</v>
      </c>
    </row>
    <row r="2735" spans="1:2" ht="15.75" customHeight="1" x14ac:dyDescent="0.3">
      <c r="A2735" s="2">
        <v>11954</v>
      </c>
      <c r="B2735" s="2" t="s">
        <v>17366</v>
      </c>
    </row>
    <row r="2736" spans="1:2" ht="15.75" customHeight="1" x14ac:dyDescent="0.3">
      <c r="A2736" s="2">
        <v>11935</v>
      </c>
      <c r="B2736" s="2" t="s">
        <v>17367</v>
      </c>
    </row>
    <row r="2737" spans="1:2" ht="15.75" customHeight="1" x14ac:dyDescent="0.3">
      <c r="A2737" s="2">
        <v>11934</v>
      </c>
      <c r="B2737" s="2" t="s">
        <v>17368</v>
      </c>
    </row>
    <row r="2738" spans="1:2" ht="15.75" customHeight="1" x14ac:dyDescent="0.3">
      <c r="A2738" s="2">
        <v>11932</v>
      </c>
      <c r="B2738" s="2" t="s">
        <v>17369</v>
      </c>
    </row>
    <row r="2739" spans="1:2" ht="15.75" customHeight="1" x14ac:dyDescent="0.3">
      <c r="A2739" s="2">
        <v>11918</v>
      </c>
      <c r="B2739" s="2" t="s">
        <v>17370</v>
      </c>
    </row>
    <row r="2740" spans="1:2" ht="15.75" customHeight="1" x14ac:dyDescent="0.3">
      <c r="A2740" s="2">
        <v>11917</v>
      </c>
      <c r="B2740" s="2" t="s">
        <v>17371</v>
      </c>
    </row>
    <row r="2741" spans="1:2" ht="15.75" customHeight="1" x14ac:dyDescent="0.3">
      <c r="A2741" s="2">
        <v>11908</v>
      </c>
      <c r="B2741" s="2" t="s">
        <v>17372</v>
      </c>
    </row>
    <row r="2742" spans="1:2" ht="15.75" customHeight="1" x14ac:dyDescent="0.3">
      <c r="A2742" s="2">
        <v>11904</v>
      </c>
      <c r="B2742" s="2" t="s">
        <v>17373</v>
      </c>
    </row>
    <row r="2743" spans="1:2" ht="15.75" customHeight="1" x14ac:dyDescent="0.3">
      <c r="A2743" s="2">
        <v>11901</v>
      </c>
      <c r="B2743" s="2" t="s">
        <v>17374</v>
      </c>
    </row>
    <row r="2744" spans="1:2" ht="15.75" customHeight="1" x14ac:dyDescent="0.3">
      <c r="A2744" s="2">
        <v>11892</v>
      </c>
      <c r="B2744" s="2" t="s">
        <v>17375</v>
      </c>
    </row>
    <row r="2745" spans="1:2" ht="15.75" customHeight="1" x14ac:dyDescent="0.3">
      <c r="A2745" s="2">
        <v>11891</v>
      </c>
      <c r="B2745" s="2" t="s">
        <v>11656</v>
      </c>
    </row>
    <row r="2746" spans="1:2" ht="15.75" customHeight="1" x14ac:dyDescent="0.3">
      <c r="A2746" s="2">
        <v>11889</v>
      </c>
      <c r="B2746" s="2" t="s">
        <v>17376</v>
      </c>
    </row>
    <row r="2747" spans="1:2" ht="15.75" customHeight="1" x14ac:dyDescent="0.3">
      <c r="A2747" s="2">
        <v>11888</v>
      </c>
      <c r="B2747" s="2" t="s">
        <v>17377</v>
      </c>
    </row>
    <row r="2748" spans="1:2" ht="15.75" customHeight="1" x14ac:dyDescent="0.3">
      <c r="A2748" s="2">
        <v>11887</v>
      </c>
      <c r="B2748" s="2" t="s">
        <v>17378</v>
      </c>
    </row>
    <row r="2749" spans="1:2" ht="15.75" customHeight="1" x14ac:dyDescent="0.3">
      <c r="A2749" s="2">
        <v>11876</v>
      </c>
      <c r="B2749" s="2" t="s">
        <v>17379</v>
      </c>
    </row>
    <row r="2750" spans="1:2" ht="15.75" customHeight="1" x14ac:dyDescent="0.3">
      <c r="A2750" s="2">
        <v>11873</v>
      </c>
      <c r="B2750" s="2" t="s">
        <v>17380</v>
      </c>
    </row>
    <row r="2751" spans="1:2" ht="15.75" customHeight="1" x14ac:dyDescent="0.3">
      <c r="A2751" s="2">
        <v>11870</v>
      </c>
      <c r="B2751" s="2" t="s">
        <v>17381</v>
      </c>
    </row>
    <row r="2752" spans="1:2" ht="15.75" customHeight="1" x14ac:dyDescent="0.3">
      <c r="A2752" s="2">
        <v>11866</v>
      </c>
      <c r="B2752" s="2" t="s">
        <v>17382</v>
      </c>
    </row>
    <row r="2753" spans="1:2" ht="15.75" customHeight="1" x14ac:dyDescent="0.3">
      <c r="A2753" s="2">
        <v>11863</v>
      </c>
      <c r="B2753" s="2" t="s">
        <v>17383</v>
      </c>
    </row>
    <row r="2754" spans="1:2" ht="15.75" customHeight="1" x14ac:dyDescent="0.3">
      <c r="A2754" s="2">
        <v>11858</v>
      </c>
      <c r="B2754" s="2" t="s">
        <v>17384</v>
      </c>
    </row>
    <row r="2755" spans="1:2" ht="15.75" customHeight="1" x14ac:dyDescent="0.3">
      <c r="A2755" s="2">
        <v>11843</v>
      </c>
      <c r="B2755" s="2" t="s">
        <v>17385</v>
      </c>
    </row>
    <row r="2756" spans="1:2" ht="15.75" customHeight="1" x14ac:dyDescent="0.3">
      <c r="A2756" s="2">
        <v>11836</v>
      </c>
      <c r="B2756" s="2" t="s">
        <v>17386</v>
      </c>
    </row>
    <row r="2757" spans="1:2" ht="15.75" customHeight="1" x14ac:dyDescent="0.3">
      <c r="A2757" s="2">
        <v>11835</v>
      </c>
      <c r="B2757" s="2" t="s">
        <v>17387</v>
      </c>
    </row>
    <row r="2758" spans="1:2" ht="15.75" customHeight="1" x14ac:dyDescent="0.3">
      <c r="A2758" s="2">
        <v>11831</v>
      </c>
      <c r="B2758" s="2" t="s">
        <v>17388</v>
      </c>
    </row>
    <row r="2759" spans="1:2" ht="15.75" customHeight="1" x14ac:dyDescent="0.3">
      <c r="A2759" s="2">
        <v>11827</v>
      </c>
      <c r="B2759" s="2" t="s">
        <v>17389</v>
      </c>
    </row>
    <row r="2760" spans="1:2" ht="15.75" customHeight="1" x14ac:dyDescent="0.3">
      <c r="A2760" s="2">
        <v>11826</v>
      </c>
      <c r="B2760" s="2" t="s">
        <v>17390</v>
      </c>
    </row>
    <row r="2761" spans="1:2" ht="15.75" customHeight="1" x14ac:dyDescent="0.3">
      <c r="A2761" s="2">
        <v>11823</v>
      </c>
      <c r="B2761" s="2" t="s">
        <v>17391</v>
      </c>
    </row>
    <row r="2762" spans="1:2" ht="15.75" customHeight="1" x14ac:dyDescent="0.3">
      <c r="A2762" s="2">
        <v>11820</v>
      </c>
      <c r="B2762" s="2" t="s">
        <v>17392</v>
      </c>
    </row>
    <row r="2763" spans="1:2" ht="15.75" customHeight="1" x14ac:dyDescent="0.3">
      <c r="A2763" s="2">
        <v>11818</v>
      </c>
      <c r="B2763" s="2" t="s">
        <v>17393</v>
      </c>
    </row>
    <row r="2764" spans="1:2" ht="15.75" customHeight="1" x14ac:dyDescent="0.3">
      <c r="A2764" s="2">
        <v>11817</v>
      </c>
      <c r="B2764" s="2" t="s">
        <v>17394</v>
      </c>
    </row>
    <row r="2765" spans="1:2" ht="15.75" customHeight="1" x14ac:dyDescent="0.3">
      <c r="A2765" s="2">
        <v>11812</v>
      </c>
      <c r="B2765" s="2" t="s">
        <v>17395</v>
      </c>
    </row>
    <row r="2766" spans="1:2" ht="15.75" customHeight="1" x14ac:dyDescent="0.3">
      <c r="A2766" s="2">
        <v>11804</v>
      </c>
      <c r="B2766" s="2" t="s">
        <v>17396</v>
      </c>
    </row>
    <row r="2767" spans="1:2" ht="15.75" customHeight="1" x14ac:dyDescent="0.3">
      <c r="A2767" s="2">
        <v>11802</v>
      </c>
      <c r="B2767" s="2" t="s">
        <v>17397</v>
      </c>
    </row>
    <row r="2768" spans="1:2" ht="15.75" customHeight="1" x14ac:dyDescent="0.3">
      <c r="A2768" s="2">
        <v>11798</v>
      </c>
      <c r="B2768" s="2" t="s">
        <v>17398</v>
      </c>
    </row>
    <row r="2769" spans="1:2" ht="15.75" customHeight="1" x14ac:dyDescent="0.3">
      <c r="A2769" s="2">
        <v>11780</v>
      </c>
      <c r="B2769" s="2" t="s">
        <v>17399</v>
      </c>
    </row>
    <row r="2770" spans="1:2" ht="15.75" customHeight="1" x14ac:dyDescent="0.3">
      <c r="A2770" s="2">
        <v>11778</v>
      </c>
      <c r="B2770" s="2" t="s">
        <v>17400</v>
      </c>
    </row>
    <row r="2771" spans="1:2" ht="15.75" customHeight="1" x14ac:dyDescent="0.3">
      <c r="A2771" s="2">
        <v>11775</v>
      </c>
      <c r="B2771" s="2" t="s">
        <v>17401</v>
      </c>
    </row>
    <row r="2772" spans="1:2" ht="15.75" customHeight="1" x14ac:dyDescent="0.3">
      <c r="A2772" s="2">
        <v>11770</v>
      </c>
      <c r="B2772" s="2" t="s">
        <v>17402</v>
      </c>
    </row>
    <row r="2773" spans="1:2" ht="15.75" customHeight="1" x14ac:dyDescent="0.3">
      <c r="A2773" s="2">
        <v>11702</v>
      </c>
      <c r="B2773" s="2" t="s">
        <v>17403</v>
      </c>
    </row>
    <row r="2774" spans="1:2" ht="15.75" customHeight="1" x14ac:dyDescent="0.3">
      <c r="A2774" s="2">
        <v>11699</v>
      </c>
      <c r="B2774" s="2" t="s">
        <v>17404</v>
      </c>
    </row>
    <row r="2775" spans="1:2" ht="15.75" customHeight="1" x14ac:dyDescent="0.3">
      <c r="A2775" s="2">
        <v>11697</v>
      </c>
      <c r="B2775" s="2" t="s">
        <v>17405</v>
      </c>
    </row>
    <row r="2776" spans="1:2" ht="15.75" customHeight="1" x14ac:dyDescent="0.3">
      <c r="A2776" s="2">
        <v>11692</v>
      </c>
      <c r="B2776" s="2" t="s">
        <v>17406</v>
      </c>
    </row>
    <row r="2777" spans="1:2" ht="15.75" customHeight="1" x14ac:dyDescent="0.3">
      <c r="A2777" s="2">
        <v>11690</v>
      </c>
      <c r="B2777" s="2" t="s">
        <v>17407</v>
      </c>
    </row>
    <row r="2778" spans="1:2" ht="15.75" customHeight="1" x14ac:dyDescent="0.3">
      <c r="A2778" s="2">
        <v>11688</v>
      </c>
      <c r="B2778" s="2" t="s">
        <v>17408</v>
      </c>
    </row>
    <row r="2779" spans="1:2" ht="15.75" customHeight="1" x14ac:dyDescent="0.3">
      <c r="A2779" s="2">
        <v>11687</v>
      </c>
      <c r="B2779" s="2" t="s">
        <v>17409</v>
      </c>
    </row>
    <row r="2780" spans="1:2" ht="15.75" customHeight="1" x14ac:dyDescent="0.3">
      <c r="A2780" s="2">
        <v>11683</v>
      </c>
      <c r="B2780" s="2" t="s">
        <v>17410</v>
      </c>
    </row>
    <row r="2781" spans="1:2" ht="15.75" customHeight="1" x14ac:dyDescent="0.3">
      <c r="A2781" s="2">
        <v>11679</v>
      </c>
      <c r="B2781" s="2" t="s">
        <v>17411</v>
      </c>
    </row>
    <row r="2782" spans="1:2" ht="15.75" customHeight="1" x14ac:dyDescent="0.3">
      <c r="A2782" s="2">
        <v>11678</v>
      </c>
      <c r="B2782" s="2" t="s">
        <v>17412</v>
      </c>
    </row>
    <row r="2783" spans="1:2" ht="15.75" customHeight="1" x14ac:dyDescent="0.3">
      <c r="A2783" s="2">
        <v>11676</v>
      </c>
      <c r="B2783" s="2" t="s">
        <v>17413</v>
      </c>
    </row>
    <row r="2784" spans="1:2" ht="15.75" customHeight="1" x14ac:dyDescent="0.3">
      <c r="A2784" s="2">
        <v>11667</v>
      </c>
      <c r="B2784" s="2" t="s">
        <v>17414</v>
      </c>
    </row>
    <row r="2785" spans="1:2" ht="15.75" customHeight="1" x14ac:dyDescent="0.3">
      <c r="A2785" s="2">
        <v>11665</v>
      </c>
      <c r="B2785" s="2" t="s">
        <v>17415</v>
      </c>
    </row>
    <row r="2786" spans="1:2" ht="15.75" customHeight="1" x14ac:dyDescent="0.3">
      <c r="A2786" s="2">
        <v>11661</v>
      </c>
      <c r="B2786" s="2" t="s">
        <v>17416</v>
      </c>
    </row>
    <row r="2787" spans="1:2" ht="15.75" customHeight="1" x14ac:dyDescent="0.3">
      <c r="A2787" s="2">
        <v>11658</v>
      </c>
      <c r="B2787" s="2" t="s">
        <v>17417</v>
      </c>
    </row>
    <row r="2788" spans="1:2" ht="15.75" customHeight="1" x14ac:dyDescent="0.3">
      <c r="A2788" s="2">
        <v>11648</v>
      </c>
      <c r="B2788" s="2" t="s">
        <v>17418</v>
      </c>
    </row>
    <row r="2789" spans="1:2" ht="15.75" customHeight="1" x14ac:dyDescent="0.3">
      <c r="A2789" s="2">
        <v>11644</v>
      </c>
      <c r="B2789" s="2" t="s">
        <v>17419</v>
      </c>
    </row>
    <row r="2790" spans="1:2" ht="15.75" customHeight="1" x14ac:dyDescent="0.3">
      <c r="A2790" s="2">
        <v>11638</v>
      </c>
      <c r="B2790" s="2" t="s">
        <v>17420</v>
      </c>
    </row>
    <row r="2791" spans="1:2" ht="15.75" customHeight="1" x14ac:dyDescent="0.3">
      <c r="A2791" s="2">
        <v>11637</v>
      </c>
      <c r="B2791" s="2" t="s">
        <v>17421</v>
      </c>
    </row>
    <row r="2792" spans="1:2" ht="15.75" customHeight="1" x14ac:dyDescent="0.3">
      <c r="A2792" s="2">
        <v>11635</v>
      </c>
      <c r="B2792" s="2" t="s">
        <v>17422</v>
      </c>
    </row>
    <row r="2793" spans="1:2" ht="15.75" customHeight="1" x14ac:dyDescent="0.3">
      <c r="A2793" s="2">
        <v>11632</v>
      </c>
      <c r="B2793" s="2" t="s">
        <v>17423</v>
      </c>
    </row>
    <row r="2794" spans="1:2" ht="15.75" customHeight="1" x14ac:dyDescent="0.3">
      <c r="A2794" s="2">
        <v>11631</v>
      </c>
      <c r="B2794" s="2" t="s">
        <v>17424</v>
      </c>
    </row>
    <row r="2795" spans="1:2" ht="15.75" customHeight="1" x14ac:dyDescent="0.3">
      <c r="A2795" s="2">
        <v>11624</v>
      </c>
      <c r="B2795" s="2" t="s">
        <v>17425</v>
      </c>
    </row>
    <row r="2796" spans="1:2" ht="15.75" customHeight="1" x14ac:dyDescent="0.3">
      <c r="A2796" s="2">
        <v>11622</v>
      </c>
      <c r="B2796" s="2" t="s">
        <v>17426</v>
      </c>
    </row>
    <row r="2797" spans="1:2" ht="15.75" customHeight="1" x14ac:dyDescent="0.3">
      <c r="A2797" s="2">
        <v>11620</v>
      </c>
      <c r="B2797" s="2" t="s">
        <v>17427</v>
      </c>
    </row>
    <row r="2798" spans="1:2" ht="15.75" customHeight="1" x14ac:dyDescent="0.3">
      <c r="A2798" s="2">
        <v>11619</v>
      </c>
      <c r="B2798" s="2" t="s">
        <v>17428</v>
      </c>
    </row>
    <row r="2799" spans="1:2" ht="15.75" customHeight="1" x14ac:dyDescent="0.3">
      <c r="A2799" s="2">
        <v>11618</v>
      </c>
      <c r="B2799" s="2" t="s">
        <v>17429</v>
      </c>
    </row>
    <row r="2800" spans="1:2" ht="15.75" customHeight="1" x14ac:dyDescent="0.3">
      <c r="A2800" s="2">
        <v>11615</v>
      </c>
      <c r="B2800" s="2" t="s">
        <v>17430</v>
      </c>
    </row>
    <row r="2801" spans="1:2" ht="15.75" customHeight="1" x14ac:dyDescent="0.3">
      <c r="A2801" s="2">
        <v>11601</v>
      </c>
      <c r="B2801" s="2" t="s">
        <v>17431</v>
      </c>
    </row>
    <row r="2802" spans="1:2" ht="15.75" customHeight="1" x14ac:dyDescent="0.3">
      <c r="A2802" s="2">
        <v>11600</v>
      </c>
      <c r="B2802" s="2" t="s">
        <v>17432</v>
      </c>
    </row>
    <row r="2803" spans="1:2" ht="15.75" customHeight="1" x14ac:dyDescent="0.3">
      <c r="A2803" s="2">
        <v>11598</v>
      </c>
      <c r="B2803" s="2" t="s">
        <v>17433</v>
      </c>
    </row>
    <row r="2804" spans="1:2" ht="15.75" customHeight="1" x14ac:dyDescent="0.3">
      <c r="A2804" s="2">
        <v>11596</v>
      </c>
      <c r="B2804" s="2" t="s">
        <v>17434</v>
      </c>
    </row>
    <row r="2805" spans="1:2" ht="15.75" customHeight="1" x14ac:dyDescent="0.3">
      <c r="A2805" s="2">
        <v>11592</v>
      </c>
      <c r="B2805" s="2" t="s">
        <v>17435</v>
      </c>
    </row>
    <row r="2806" spans="1:2" ht="15.75" customHeight="1" x14ac:dyDescent="0.3">
      <c r="A2806" s="2">
        <v>11588</v>
      </c>
      <c r="B2806" s="2" t="s">
        <v>17436</v>
      </c>
    </row>
    <row r="2807" spans="1:2" ht="15.75" customHeight="1" x14ac:dyDescent="0.3">
      <c r="A2807" s="2">
        <v>11586</v>
      </c>
      <c r="B2807" s="2" t="s">
        <v>17437</v>
      </c>
    </row>
    <row r="2808" spans="1:2" ht="15.75" customHeight="1" x14ac:dyDescent="0.3">
      <c r="A2808" s="2">
        <v>11583</v>
      </c>
      <c r="B2808" s="2" t="s">
        <v>17438</v>
      </c>
    </row>
    <row r="2809" spans="1:2" ht="15.75" customHeight="1" x14ac:dyDescent="0.3">
      <c r="A2809" s="2">
        <v>11577</v>
      </c>
      <c r="B2809" s="2" t="s">
        <v>17439</v>
      </c>
    </row>
    <row r="2810" spans="1:2" ht="15.75" customHeight="1" x14ac:dyDescent="0.3">
      <c r="A2810" s="2">
        <v>11576</v>
      </c>
      <c r="B2810" s="2" t="s">
        <v>17440</v>
      </c>
    </row>
    <row r="2811" spans="1:2" ht="15.75" customHeight="1" x14ac:dyDescent="0.3">
      <c r="A2811" s="2">
        <v>11565</v>
      </c>
      <c r="B2811" s="2" t="s">
        <v>17441</v>
      </c>
    </row>
    <row r="2812" spans="1:2" ht="15.75" customHeight="1" x14ac:dyDescent="0.3">
      <c r="A2812" s="2">
        <v>11564</v>
      </c>
      <c r="B2812" s="2" t="s">
        <v>17442</v>
      </c>
    </row>
    <row r="2813" spans="1:2" ht="15.75" customHeight="1" x14ac:dyDescent="0.3">
      <c r="A2813" s="2">
        <v>11561</v>
      </c>
      <c r="B2813" s="2" t="s">
        <v>17443</v>
      </c>
    </row>
    <row r="2814" spans="1:2" ht="15.75" customHeight="1" x14ac:dyDescent="0.3">
      <c r="A2814" s="2">
        <v>11560</v>
      </c>
      <c r="B2814" s="2" t="s">
        <v>17444</v>
      </c>
    </row>
    <row r="2815" spans="1:2" ht="15.75" customHeight="1" x14ac:dyDescent="0.3">
      <c r="A2815" s="2">
        <v>11551</v>
      </c>
      <c r="B2815" s="2" t="s">
        <v>17445</v>
      </c>
    </row>
    <row r="2816" spans="1:2" ht="15.75" customHeight="1" x14ac:dyDescent="0.3">
      <c r="A2816" s="2">
        <v>11546</v>
      </c>
      <c r="B2816" s="2" t="s">
        <v>17446</v>
      </c>
    </row>
    <row r="2817" spans="1:2" ht="15.75" customHeight="1" x14ac:dyDescent="0.3">
      <c r="A2817" s="2">
        <v>11545</v>
      </c>
      <c r="B2817" s="2" t="s">
        <v>17447</v>
      </c>
    </row>
    <row r="2818" spans="1:2" ht="15.75" customHeight="1" x14ac:dyDescent="0.3">
      <c r="A2818" s="2">
        <v>11544</v>
      </c>
      <c r="B2818" s="2" t="s">
        <v>17448</v>
      </c>
    </row>
    <row r="2819" spans="1:2" ht="15.75" customHeight="1" x14ac:dyDescent="0.3">
      <c r="A2819" s="2">
        <v>11543</v>
      </c>
      <c r="B2819" s="2" t="s">
        <v>17449</v>
      </c>
    </row>
    <row r="2820" spans="1:2" ht="15.75" customHeight="1" x14ac:dyDescent="0.3">
      <c r="A2820" s="2">
        <v>11536</v>
      </c>
      <c r="B2820" s="2" t="s">
        <v>17450</v>
      </c>
    </row>
    <row r="2821" spans="1:2" ht="15.75" customHeight="1" x14ac:dyDescent="0.3">
      <c r="A2821" s="2">
        <v>11535</v>
      </c>
      <c r="B2821" s="2" t="s">
        <v>17451</v>
      </c>
    </row>
    <row r="2822" spans="1:2" ht="15.75" customHeight="1" x14ac:dyDescent="0.3">
      <c r="A2822" s="2">
        <v>11531</v>
      </c>
      <c r="B2822" s="2" t="s">
        <v>17452</v>
      </c>
    </row>
    <row r="2823" spans="1:2" ht="15.75" customHeight="1" x14ac:dyDescent="0.3">
      <c r="A2823" s="2">
        <v>11529</v>
      </c>
      <c r="B2823" s="2" t="s">
        <v>17453</v>
      </c>
    </row>
    <row r="2824" spans="1:2" ht="15.75" customHeight="1" x14ac:dyDescent="0.3">
      <c r="A2824" s="2">
        <v>11519</v>
      </c>
      <c r="B2824" s="2">
        <v>1941</v>
      </c>
    </row>
    <row r="2825" spans="1:2" ht="15.75" customHeight="1" x14ac:dyDescent="0.3">
      <c r="A2825" s="2">
        <v>11517</v>
      </c>
      <c r="B2825" s="2" t="s">
        <v>17454</v>
      </c>
    </row>
    <row r="2826" spans="1:2" ht="15.75" customHeight="1" x14ac:dyDescent="0.3">
      <c r="A2826" s="2">
        <v>11516</v>
      </c>
      <c r="B2826" s="2" t="s">
        <v>17455</v>
      </c>
    </row>
    <row r="2827" spans="1:2" ht="15.75" customHeight="1" x14ac:dyDescent="0.3">
      <c r="A2827" s="2">
        <v>11509</v>
      </c>
      <c r="B2827" s="2" t="s">
        <v>17456</v>
      </c>
    </row>
    <row r="2828" spans="1:2" ht="15.75" customHeight="1" x14ac:dyDescent="0.3">
      <c r="A2828" s="2">
        <v>11507</v>
      </c>
      <c r="B2828" s="2" t="s">
        <v>17457</v>
      </c>
    </row>
    <row r="2829" spans="1:2" ht="15.75" customHeight="1" x14ac:dyDescent="0.3">
      <c r="A2829" s="2">
        <v>11499</v>
      </c>
      <c r="B2829" s="2" t="s">
        <v>17458</v>
      </c>
    </row>
    <row r="2830" spans="1:2" ht="15.75" customHeight="1" x14ac:dyDescent="0.3">
      <c r="A2830" s="2">
        <v>11495</v>
      </c>
      <c r="B2830" s="2" t="s">
        <v>17459</v>
      </c>
    </row>
    <row r="2831" spans="1:2" ht="15.75" customHeight="1" x14ac:dyDescent="0.3">
      <c r="A2831" s="2">
        <v>11478</v>
      </c>
      <c r="B2831" s="2" t="s">
        <v>17460</v>
      </c>
    </row>
    <row r="2832" spans="1:2" ht="15.75" customHeight="1" x14ac:dyDescent="0.3">
      <c r="A2832" s="2">
        <v>11470</v>
      </c>
      <c r="B2832" s="2" t="s">
        <v>17461</v>
      </c>
    </row>
    <row r="2833" spans="1:2" ht="15.75" customHeight="1" x14ac:dyDescent="0.3">
      <c r="A2833" s="2">
        <v>11469</v>
      </c>
      <c r="B2833" s="2" t="s">
        <v>17462</v>
      </c>
    </row>
    <row r="2834" spans="1:2" ht="15.75" customHeight="1" x14ac:dyDescent="0.3">
      <c r="A2834" s="2">
        <v>11468</v>
      </c>
      <c r="B2834" s="2" t="s">
        <v>17463</v>
      </c>
    </row>
    <row r="2835" spans="1:2" ht="15.75" customHeight="1" x14ac:dyDescent="0.3">
      <c r="A2835" s="2">
        <v>11467</v>
      </c>
      <c r="B2835" s="2" t="s">
        <v>17464</v>
      </c>
    </row>
    <row r="2836" spans="1:2" ht="15.75" customHeight="1" x14ac:dyDescent="0.3">
      <c r="A2836" s="2">
        <v>11460</v>
      </c>
      <c r="B2836" s="2" t="s">
        <v>17465</v>
      </c>
    </row>
    <row r="2837" spans="1:2" ht="15.75" customHeight="1" x14ac:dyDescent="0.3">
      <c r="A2837" s="2">
        <v>11459</v>
      </c>
      <c r="B2837" s="2" t="s">
        <v>17466</v>
      </c>
    </row>
    <row r="2838" spans="1:2" ht="15.75" customHeight="1" x14ac:dyDescent="0.3">
      <c r="A2838" s="2">
        <v>11458</v>
      </c>
      <c r="B2838" s="2" t="s">
        <v>17467</v>
      </c>
    </row>
    <row r="2839" spans="1:2" ht="15.75" customHeight="1" x14ac:dyDescent="0.3">
      <c r="A2839" s="2">
        <v>11457</v>
      </c>
      <c r="B2839" s="2" t="s">
        <v>17468</v>
      </c>
    </row>
    <row r="2840" spans="1:2" ht="15.75" customHeight="1" x14ac:dyDescent="0.3">
      <c r="A2840" s="2">
        <v>11456</v>
      </c>
      <c r="B2840" s="2" t="s">
        <v>17469</v>
      </c>
    </row>
    <row r="2841" spans="1:2" ht="15.75" customHeight="1" x14ac:dyDescent="0.3">
      <c r="A2841" s="2">
        <v>11453</v>
      </c>
      <c r="B2841" s="2" t="s">
        <v>17470</v>
      </c>
    </row>
    <row r="2842" spans="1:2" ht="15.75" customHeight="1" x14ac:dyDescent="0.3">
      <c r="A2842" s="2">
        <v>11452</v>
      </c>
      <c r="B2842" s="2" t="s">
        <v>17471</v>
      </c>
    </row>
    <row r="2843" spans="1:2" ht="15.75" customHeight="1" x14ac:dyDescent="0.3">
      <c r="A2843" s="2">
        <v>11451</v>
      </c>
      <c r="B2843" s="2" t="s">
        <v>17472</v>
      </c>
    </row>
    <row r="2844" spans="1:2" ht="15.75" customHeight="1" x14ac:dyDescent="0.3">
      <c r="A2844" s="2">
        <v>11446</v>
      </c>
      <c r="B2844" s="2" t="s">
        <v>17473</v>
      </c>
    </row>
    <row r="2845" spans="1:2" ht="15.75" customHeight="1" x14ac:dyDescent="0.3">
      <c r="A2845" s="2">
        <v>11442</v>
      </c>
      <c r="B2845" s="2" t="s">
        <v>17474</v>
      </c>
    </row>
    <row r="2846" spans="1:2" ht="15.75" customHeight="1" x14ac:dyDescent="0.3">
      <c r="A2846" s="2">
        <v>11439</v>
      </c>
      <c r="B2846" s="2" t="s">
        <v>17475</v>
      </c>
    </row>
    <row r="2847" spans="1:2" ht="15.75" customHeight="1" x14ac:dyDescent="0.3">
      <c r="A2847" s="2">
        <v>11431</v>
      </c>
      <c r="B2847" s="2" t="s">
        <v>17476</v>
      </c>
    </row>
    <row r="2848" spans="1:2" ht="15.75" customHeight="1" x14ac:dyDescent="0.3">
      <c r="A2848" s="2">
        <v>11426</v>
      </c>
      <c r="B2848" s="2" t="s">
        <v>17477</v>
      </c>
    </row>
    <row r="2849" spans="1:2" ht="15.75" customHeight="1" x14ac:dyDescent="0.3">
      <c r="A2849" s="2">
        <v>11412</v>
      </c>
      <c r="B2849" s="2" t="s">
        <v>17478</v>
      </c>
    </row>
    <row r="2850" spans="1:2" ht="15.75" customHeight="1" x14ac:dyDescent="0.3">
      <c r="A2850" s="2">
        <v>11411</v>
      </c>
      <c r="B2850" s="2" t="s">
        <v>17479</v>
      </c>
    </row>
    <row r="2851" spans="1:2" ht="15.75" customHeight="1" x14ac:dyDescent="0.3">
      <c r="A2851" s="2">
        <v>11404</v>
      </c>
      <c r="B2851" s="2" t="s">
        <v>17480</v>
      </c>
    </row>
    <row r="2852" spans="1:2" ht="15.75" customHeight="1" x14ac:dyDescent="0.3">
      <c r="A2852" s="2">
        <v>11400</v>
      </c>
      <c r="B2852" s="2" t="s">
        <v>17481</v>
      </c>
    </row>
    <row r="2853" spans="1:2" ht="15.75" customHeight="1" x14ac:dyDescent="0.3">
      <c r="A2853" s="2">
        <v>11398</v>
      </c>
      <c r="B2853" s="2" t="s">
        <v>17482</v>
      </c>
    </row>
    <row r="2854" spans="1:2" ht="15.75" customHeight="1" x14ac:dyDescent="0.3">
      <c r="A2854" s="2">
        <v>11397</v>
      </c>
      <c r="B2854" s="2" t="s">
        <v>17483</v>
      </c>
    </row>
    <row r="2855" spans="1:2" ht="15.75" customHeight="1" x14ac:dyDescent="0.3">
      <c r="A2855" s="2">
        <v>11395</v>
      </c>
      <c r="B2855" s="2" t="s">
        <v>17484</v>
      </c>
    </row>
    <row r="2856" spans="1:2" ht="15.75" customHeight="1" x14ac:dyDescent="0.3">
      <c r="A2856" s="2">
        <v>11386</v>
      </c>
      <c r="B2856" s="2" t="s">
        <v>17485</v>
      </c>
    </row>
    <row r="2857" spans="1:2" ht="15.75" customHeight="1" x14ac:dyDescent="0.3">
      <c r="A2857" s="2">
        <v>11382</v>
      </c>
      <c r="B2857" s="2" t="s">
        <v>17486</v>
      </c>
    </row>
    <row r="2858" spans="1:2" ht="15.75" customHeight="1" x14ac:dyDescent="0.3">
      <c r="A2858" s="2">
        <v>11377</v>
      </c>
      <c r="B2858" s="2" t="s">
        <v>17487</v>
      </c>
    </row>
    <row r="2859" spans="1:2" ht="15.75" customHeight="1" x14ac:dyDescent="0.3">
      <c r="A2859" s="2">
        <v>11375</v>
      </c>
      <c r="B2859" s="2" t="s">
        <v>17488</v>
      </c>
    </row>
    <row r="2860" spans="1:2" ht="15.75" customHeight="1" x14ac:dyDescent="0.3">
      <c r="A2860" s="2">
        <v>11374</v>
      </c>
      <c r="B2860" s="2" t="s">
        <v>17489</v>
      </c>
    </row>
    <row r="2861" spans="1:2" ht="15.75" customHeight="1" x14ac:dyDescent="0.3">
      <c r="A2861" s="2">
        <v>11371</v>
      </c>
      <c r="B2861" s="2" t="s">
        <v>17490</v>
      </c>
    </row>
    <row r="2862" spans="1:2" ht="15.75" customHeight="1" x14ac:dyDescent="0.3">
      <c r="A2862" s="2">
        <v>11370</v>
      </c>
      <c r="B2862" s="2" t="s">
        <v>17491</v>
      </c>
    </row>
    <row r="2863" spans="1:2" ht="15.75" customHeight="1" x14ac:dyDescent="0.3">
      <c r="A2863" s="2">
        <v>11363</v>
      </c>
      <c r="B2863" s="2" t="s">
        <v>17492</v>
      </c>
    </row>
    <row r="2864" spans="1:2" ht="15.75" customHeight="1" x14ac:dyDescent="0.3">
      <c r="A2864" s="2">
        <v>11362</v>
      </c>
      <c r="B2864" s="2" t="s">
        <v>17493</v>
      </c>
    </row>
    <row r="2865" spans="1:2" ht="15.75" customHeight="1" x14ac:dyDescent="0.3">
      <c r="A2865" s="2">
        <v>11361</v>
      </c>
      <c r="B2865" s="2" t="s">
        <v>17494</v>
      </c>
    </row>
    <row r="2866" spans="1:2" ht="15.75" customHeight="1" x14ac:dyDescent="0.3">
      <c r="A2866" s="2">
        <v>11359</v>
      </c>
      <c r="B2866" s="2" t="s">
        <v>17495</v>
      </c>
    </row>
    <row r="2867" spans="1:2" ht="15.75" customHeight="1" x14ac:dyDescent="0.3">
      <c r="A2867" s="2">
        <v>11358</v>
      </c>
      <c r="B2867" s="2" t="s">
        <v>17496</v>
      </c>
    </row>
    <row r="2868" spans="1:2" ht="15.75" customHeight="1" x14ac:dyDescent="0.3">
      <c r="A2868" s="2">
        <v>11357</v>
      </c>
      <c r="B2868" s="2" t="s">
        <v>17497</v>
      </c>
    </row>
    <row r="2869" spans="1:2" ht="15.75" customHeight="1" x14ac:dyDescent="0.3">
      <c r="A2869" s="2">
        <v>11354</v>
      </c>
      <c r="B2869" s="2" t="s">
        <v>17498</v>
      </c>
    </row>
    <row r="2870" spans="1:2" ht="15.75" customHeight="1" x14ac:dyDescent="0.3">
      <c r="A2870" s="2">
        <v>11353</v>
      </c>
      <c r="B2870" s="2" t="s">
        <v>17499</v>
      </c>
    </row>
    <row r="2871" spans="1:2" ht="15.75" customHeight="1" x14ac:dyDescent="0.3">
      <c r="A2871" s="2">
        <v>11351</v>
      </c>
      <c r="B2871" s="2" t="s">
        <v>17500</v>
      </c>
    </row>
    <row r="2872" spans="1:2" ht="15.75" customHeight="1" x14ac:dyDescent="0.3">
      <c r="A2872" s="2">
        <v>11342</v>
      </c>
      <c r="B2872" s="2" t="s">
        <v>12350</v>
      </c>
    </row>
    <row r="2873" spans="1:2" ht="15.75" customHeight="1" x14ac:dyDescent="0.3">
      <c r="A2873" s="2">
        <v>11336</v>
      </c>
      <c r="B2873" s="2" t="s">
        <v>17501</v>
      </c>
    </row>
    <row r="2874" spans="1:2" ht="15.75" customHeight="1" x14ac:dyDescent="0.3">
      <c r="A2874" s="2">
        <v>11324</v>
      </c>
      <c r="B2874" s="2" t="s">
        <v>17502</v>
      </c>
    </row>
    <row r="2875" spans="1:2" ht="15.75" customHeight="1" x14ac:dyDescent="0.3">
      <c r="A2875" s="2">
        <v>11323</v>
      </c>
      <c r="B2875" s="2" t="s">
        <v>17503</v>
      </c>
    </row>
    <row r="2876" spans="1:2" ht="15.75" customHeight="1" x14ac:dyDescent="0.3">
      <c r="A2876" s="2">
        <v>11322</v>
      </c>
      <c r="B2876" s="2" t="s">
        <v>17504</v>
      </c>
    </row>
    <row r="2877" spans="1:2" ht="15.75" customHeight="1" x14ac:dyDescent="0.3">
      <c r="A2877" s="2">
        <v>11321</v>
      </c>
      <c r="B2877" s="2" t="s">
        <v>17505</v>
      </c>
    </row>
    <row r="2878" spans="1:2" ht="15.75" customHeight="1" x14ac:dyDescent="0.3">
      <c r="A2878" s="2">
        <v>11313</v>
      </c>
      <c r="B2878" s="2" t="s">
        <v>17506</v>
      </c>
    </row>
    <row r="2879" spans="1:2" ht="15.75" customHeight="1" x14ac:dyDescent="0.3">
      <c r="A2879" s="2">
        <v>11308</v>
      </c>
      <c r="B2879" s="2" t="s">
        <v>17507</v>
      </c>
    </row>
    <row r="2880" spans="1:2" ht="15.75" customHeight="1" x14ac:dyDescent="0.3">
      <c r="A2880" s="2">
        <v>11306</v>
      </c>
      <c r="B2880" s="2" t="s">
        <v>17508</v>
      </c>
    </row>
    <row r="2881" spans="1:2" ht="15.75" customHeight="1" x14ac:dyDescent="0.3">
      <c r="A2881" s="2">
        <v>11302</v>
      </c>
      <c r="B2881" s="2" t="s">
        <v>17509</v>
      </c>
    </row>
    <row r="2882" spans="1:2" ht="15.75" customHeight="1" x14ac:dyDescent="0.3">
      <c r="A2882" s="2">
        <v>11298</v>
      </c>
      <c r="B2882" s="2" t="s">
        <v>17510</v>
      </c>
    </row>
    <row r="2883" spans="1:2" ht="15.75" customHeight="1" x14ac:dyDescent="0.3">
      <c r="A2883" s="2">
        <v>11287</v>
      </c>
      <c r="B2883" s="2" t="s">
        <v>17511</v>
      </c>
    </row>
    <row r="2884" spans="1:2" ht="15.75" customHeight="1" x14ac:dyDescent="0.3">
      <c r="A2884" s="2">
        <v>11284</v>
      </c>
      <c r="B2884" s="2" t="s">
        <v>17512</v>
      </c>
    </row>
    <row r="2885" spans="1:2" ht="15.75" customHeight="1" x14ac:dyDescent="0.3">
      <c r="A2885" s="2">
        <v>11283</v>
      </c>
      <c r="B2885" s="2" t="s">
        <v>17513</v>
      </c>
    </row>
    <row r="2886" spans="1:2" ht="15.75" customHeight="1" x14ac:dyDescent="0.3">
      <c r="A2886" s="2">
        <v>11282</v>
      </c>
      <c r="B2886" s="2" t="s">
        <v>17514</v>
      </c>
    </row>
    <row r="2887" spans="1:2" ht="15.75" customHeight="1" x14ac:dyDescent="0.3">
      <c r="A2887" s="2">
        <v>11260</v>
      </c>
      <c r="B2887" s="2" t="s">
        <v>17515</v>
      </c>
    </row>
    <row r="2888" spans="1:2" ht="15.75" customHeight="1" x14ac:dyDescent="0.3">
      <c r="A2888" s="2">
        <v>11258</v>
      </c>
      <c r="B2888" s="2" t="s">
        <v>17516</v>
      </c>
    </row>
    <row r="2889" spans="1:2" ht="15.75" customHeight="1" x14ac:dyDescent="0.3">
      <c r="A2889" s="2">
        <v>11257</v>
      </c>
      <c r="B2889" s="2" t="s">
        <v>17517</v>
      </c>
    </row>
    <row r="2890" spans="1:2" ht="15.75" customHeight="1" x14ac:dyDescent="0.3">
      <c r="A2890" s="2">
        <v>11253</v>
      </c>
      <c r="B2890" s="2" t="s">
        <v>17518</v>
      </c>
    </row>
    <row r="2891" spans="1:2" ht="15.75" customHeight="1" x14ac:dyDescent="0.3">
      <c r="A2891" s="2">
        <v>11249</v>
      </c>
      <c r="B2891" s="2" t="s">
        <v>17519</v>
      </c>
    </row>
    <row r="2892" spans="1:2" ht="15.75" customHeight="1" x14ac:dyDescent="0.3">
      <c r="A2892" s="2">
        <v>11247</v>
      </c>
      <c r="B2892" s="2" t="s">
        <v>17520</v>
      </c>
    </row>
    <row r="2893" spans="1:2" ht="15.75" customHeight="1" x14ac:dyDescent="0.3">
      <c r="A2893" s="2">
        <v>11240</v>
      </c>
      <c r="B2893" s="2" t="s">
        <v>17521</v>
      </c>
    </row>
    <row r="2894" spans="1:2" ht="15.75" customHeight="1" x14ac:dyDescent="0.3">
      <c r="A2894" s="2">
        <v>11237</v>
      </c>
      <c r="B2894" s="2" t="s">
        <v>17522</v>
      </c>
    </row>
    <row r="2895" spans="1:2" ht="15.75" customHeight="1" x14ac:dyDescent="0.3">
      <c r="A2895" s="2">
        <v>11232</v>
      </c>
      <c r="B2895" s="2" t="s">
        <v>17523</v>
      </c>
    </row>
    <row r="2896" spans="1:2" ht="15.75" customHeight="1" x14ac:dyDescent="0.3">
      <c r="A2896" s="2">
        <v>11229</v>
      </c>
      <c r="B2896" s="2" t="s">
        <v>17524</v>
      </c>
    </row>
    <row r="2897" spans="1:2" ht="15.75" customHeight="1" x14ac:dyDescent="0.3">
      <c r="A2897" s="2">
        <v>11228</v>
      </c>
      <c r="B2897" s="2" t="s">
        <v>17525</v>
      </c>
    </row>
    <row r="2898" spans="1:2" ht="15.75" customHeight="1" x14ac:dyDescent="0.3">
      <c r="A2898" s="2">
        <v>11219</v>
      </c>
      <c r="B2898" s="2" t="s">
        <v>17526</v>
      </c>
    </row>
    <row r="2899" spans="1:2" ht="15.75" customHeight="1" x14ac:dyDescent="0.3">
      <c r="A2899" s="2">
        <v>11217</v>
      </c>
      <c r="B2899" s="2" t="s">
        <v>17527</v>
      </c>
    </row>
    <row r="2900" spans="1:2" ht="15.75" customHeight="1" x14ac:dyDescent="0.3">
      <c r="A2900" s="2">
        <v>11212</v>
      </c>
      <c r="B2900" s="2" t="s">
        <v>17528</v>
      </c>
    </row>
    <row r="2901" spans="1:2" ht="15.75" customHeight="1" x14ac:dyDescent="0.3">
      <c r="A2901" s="2">
        <v>11208</v>
      </c>
      <c r="B2901" s="2" t="s">
        <v>17529</v>
      </c>
    </row>
    <row r="2902" spans="1:2" ht="15.75" customHeight="1" x14ac:dyDescent="0.3">
      <c r="A2902" s="2">
        <v>11202</v>
      </c>
      <c r="B2902" s="2" t="s">
        <v>17530</v>
      </c>
    </row>
    <row r="2903" spans="1:2" ht="15.75" customHeight="1" x14ac:dyDescent="0.3">
      <c r="A2903" s="2">
        <v>11199</v>
      </c>
      <c r="B2903" s="2" t="s">
        <v>17531</v>
      </c>
    </row>
    <row r="2904" spans="1:2" ht="15.75" customHeight="1" x14ac:dyDescent="0.3">
      <c r="A2904" s="2">
        <v>11194</v>
      </c>
      <c r="B2904" s="2" t="s">
        <v>17532</v>
      </c>
    </row>
    <row r="2905" spans="1:2" ht="15.75" customHeight="1" x14ac:dyDescent="0.3">
      <c r="A2905" s="2">
        <v>11191</v>
      </c>
      <c r="B2905" s="2" t="s">
        <v>17533</v>
      </c>
    </row>
    <row r="2906" spans="1:2" ht="15.75" customHeight="1" x14ac:dyDescent="0.3">
      <c r="A2906" s="2">
        <v>11190</v>
      </c>
      <c r="B2906" s="2" t="s">
        <v>17534</v>
      </c>
    </row>
    <row r="2907" spans="1:2" ht="15.75" customHeight="1" x14ac:dyDescent="0.3">
      <c r="A2907" s="2">
        <v>11186</v>
      </c>
      <c r="B2907" s="2" t="s">
        <v>17535</v>
      </c>
    </row>
    <row r="2908" spans="1:2" ht="15.75" customHeight="1" x14ac:dyDescent="0.3">
      <c r="A2908" s="2">
        <v>11184</v>
      </c>
      <c r="B2908" s="2" t="s">
        <v>17536</v>
      </c>
    </row>
    <row r="2909" spans="1:2" ht="15.75" customHeight="1" x14ac:dyDescent="0.3">
      <c r="A2909" s="2">
        <v>11176</v>
      </c>
      <c r="B2909" s="2" t="s">
        <v>17537</v>
      </c>
    </row>
    <row r="2910" spans="1:2" ht="15.75" customHeight="1" x14ac:dyDescent="0.3">
      <c r="A2910" s="2">
        <v>11172</v>
      </c>
      <c r="B2910" s="2" t="s">
        <v>17538</v>
      </c>
    </row>
    <row r="2911" spans="1:2" ht="15.75" customHeight="1" x14ac:dyDescent="0.3">
      <c r="A2911" s="2">
        <v>11170</v>
      </c>
      <c r="B2911" s="2" t="s">
        <v>17539</v>
      </c>
    </row>
    <row r="2912" spans="1:2" ht="15.75" customHeight="1" x14ac:dyDescent="0.3">
      <c r="A2912" s="2">
        <v>11165</v>
      </c>
      <c r="B2912" s="2" t="s">
        <v>17540</v>
      </c>
    </row>
    <row r="2913" spans="1:2" ht="15.75" customHeight="1" x14ac:dyDescent="0.3">
      <c r="A2913" s="2">
        <v>11162</v>
      </c>
      <c r="B2913" s="2" t="s">
        <v>17541</v>
      </c>
    </row>
    <row r="2914" spans="1:2" ht="15.75" customHeight="1" x14ac:dyDescent="0.3">
      <c r="A2914" s="2">
        <v>11156</v>
      </c>
      <c r="B2914" s="2" t="s">
        <v>17542</v>
      </c>
    </row>
    <row r="2915" spans="1:2" ht="15.75" customHeight="1" x14ac:dyDescent="0.3">
      <c r="A2915" s="2">
        <v>11153</v>
      </c>
      <c r="B2915" s="2" t="s">
        <v>17543</v>
      </c>
    </row>
    <row r="2916" spans="1:2" ht="15.75" customHeight="1" x14ac:dyDescent="0.3">
      <c r="A2916" s="2">
        <v>11152</v>
      </c>
      <c r="B2916" s="2" t="s">
        <v>17544</v>
      </c>
    </row>
    <row r="2917" spans="1:2" ht="15.75" customHeight="1" x14ac:dyDescent="0.3">
      <c r="A2917" s="2">
        <v>11141</v>
      </c>
      <c r="B2917" s="2" t="s">
        <v>17545</v>
      </c>
    </row>
    <row r="2918" spans="1:2" ht="15.75" customHeight="1" x14ac:dyDescent="0.3">
      <c r="A2918" s="2">
        <v>11137</v>
      </c>
      <c r="B2918" s="2" t="s">
        <v>17546</v>
      </c>
    </row>
    <row r="2919" spans="1:2" ht="15.75" customHeight="1" x14ac:dyDescent="0.3">
      <c r="A2919" s="2">
        <v>11132</v>
      </c>
      <c r="B2919" s="2" t="s">
        <v>17547</v>
      </c>
    </row>
    <row r="2920" spans="1:2" ht="15.75" customHeight="1" x14ac:dyDescent="0.3">
      <c r="A2920" s="2">
        <v>11130</v>
      </c>
      <c r="B2920" s="2" t="s">
        <v>17548</v>
      </c>
    </row>
    <row r="2921" spans="1:2" ht="15.75" customHeight="1" x14ac:dyDescent="0.3">
      <c r="A2921" s="2">
        <v>11129</v>
      </c>
      <c r="B2921" s="2" t="s">
        <v>17549</v>
      </c>
    </row>
    <row r="2922" spans="1:2" ht="15.75" customHeight="1" x14ac:dyDescent="0.3">
      <c r="A2922" s="2">
        <v>11128</v>
      </c>
      <c r="B2922" s="2" t="s">
        <v>17550</v>
      </c>
    </row>
    <row r="2923" spans="1:2" ht="15.75" customHeight="1" x14ac:dyDescent="0.3">
      <c r="A2923" s="2">
        <v>11113</v>
      </c>
      <c r="B2923" s="2" t="s">
        <v>17551</v>
      </c>
    </row>
    <row r="2924" spans="1:2" ht="15.75" customHeight="1" x14ac:dyDescent="0.3">
      <c r="A2924" s="2">
        <v>11109</v>
      </c>
      <c r="B2924" s="2" t="s">
        <v>17552</v>
      </c>
    </row>
    <row r="2925" spans="1:2" ht="15.75" customHeight="1" x14ac:dyDescent="0.3">
      <c r="A2925" s="2">
        <v>11096</v>
      </c>
      <c r="B2925" s="2" t="s">
        <v>17553</v>
      </c>
    </row>
    <row r="2926" spans="1:2" ht="15.75" customHeight="1" x14ac:dyDescent="0.3">
      <c r="A2926" s="2">
        <v>11093</v>
      </c>
      <c r="B2926" s="2" t="s">
        <v>17554</v>
      </c>
    </row>
    <row r="2927" spans="1:2" ht="15.75" customHeight="1" x14ac:dyDescent="0.3">
      <c r="A2927" s="2">
        <v>11091</v>
      </c>
      <c r="B2927" s="2" t="s">
        <v>17555</v>
      </c>
    </row>
    <row r="2928" spans="1:2" ht="15.75" customHeight="1" x14ac:dyDescent="0.3">
      <c r="A2928" s="2">
        <v>11090</v>
      </c>
      <c r="B2928" s="2" t="s">
        <v>17556</v>
      </c>
    </row>
    <row r="2929" spans="1:2" ht="15.75" customHeight="1" x14ac:dyDescent="0.3">
      <c r="A2929" s="2">
        <v>11086</v>
      </c>
      <c r="B2929" s="2" t="s">
        <v>17557</v>
      </c>
    </row>
    <row r="2930" spans="1:2" ht="15.75" customHeight="1" x14ac:dyDescent="0.3">
      <c r="A2930" s="2">
        <v>11072</v>
      </c>
      <c r="B2930" s="2" t="s">
        <v>17558</v>
      </c>
    </row>
    <row r="2931" spans="1:2" ht="15.75" customHeight="1" x14ac:dyDescent="0.3">
      <c r="A2931" s="2">
        <v>11066</v>
      </c>
      <c r="B2931" s="2" t="s">
        <v>17559</v>
      </c>
    </row>
    <row r="2932" spans="1:2" ht="15.75" customHeight="1" x14ac:dyDescent="0.3">
      <c r="A2932" s="2">
        <v>11065</v>
      </c>
      <c r="B2932" s="2" t="s">
        <v>17560</v>
      </c>
    </row>
    <row r="2933" spans="1:2" ht="15.75" customHeight="1" x14ac:dyDescent="0.3">
      <c r="A2933" s="2">
        <v>11062</v>
      </c>
      <c r="B2933" s="2" t="s">
        <v>17561</v>
      </c>
    </row>
    <row r="2934" spans="1:2" ht="15.75" customHeight="1" x14ac:dyDescent="0.3">
      <c r="A2934" s="2">
        <v>11058</v>
      </c>
      <c r="B2934" s="2" t="s">
        <v>17562</v>
      </c>
    </row>
    <row r="2935" spans="1:2" ht="15.75" customHeight="1" x14ac:dyDescent="0.3">
      <c r="A2935" s="2">
        <v>11056</v>
      </c>
      <c r="B2935" s="2" t="s">
        <v>17563</v>
      </c>
    </row>
    <row r="2936" spans="1:2" ht="15.75" customHeight="1" x14ac:dyDescent="0.3">
      <c r="A2936" s="2">
        <v>11051</v>
      </c>
      <c r="B2936" s="2" t="s">
        <v>17564</v>
      </c>
    </row>
    <row r="2937" spans="1:2" ht="15.75" customHeight="1" x14ac:dyDescent="0.3">
      <c r="A2937" s="2">
        <v>11042</v>
      </c>
      <c r="B2937" s="2" t="s">
        <v>17565</v>
      </c>
    </row>
    <row r="2938" spans="1:2" ht="15.75" customHeight="1" x14ac:dyDescent="0.3">
      <c r="A2938" s="2">
        <v>11036</v>
      </c>
      <c r="B2938" s="2" t="s">
        <v>17566</v>
      </c>
    </row>
    <row r="2939" spans="1:2" ht="15.75" customHeight="1" x14ac:dyDescent="0.3">
      <c r="A2939" s="2">
        <v>11033</v>
      </c>
      <c r="B2939" s="2" t="s">
        <v>17567</v>
      </c>
    </row>
    <row r="2940" spans="1:2" ht="15.75" customHeight="1" x14ac:dyDescent="0.3">
      <c r="A2940" s="2">
        <v>11027</v>
      </c>
      <c r="B2940" s="2" t="s">
        <v>17568</v>
      </c>
    </row>
    <row r="2941" spans="1:2" ht="15.75" customHeight="1" x14ac:dyDescent="0.3">
      <c r="A2941" s="2">
        <v>11026</v>
      </c>
      <c r="B2941" s="2" t="s">
        <v>17569</v>
      </c>
    </row>
    <row r="2942" spans="1:2" ht="15.75" customHeight="1" x14ac:dyDescent="0.3">
      <c r="A2942" s="2">
        <v>11025</v>
      </c>
      <c r="B2942" s="2" t="s">
        <v>17570</v>
      </c>
    </row>
    <row r="2943" spans="1:2" ht="15.75" customHeight="1" x14ac:dyDescent="0.3">
      <c r="A2943" s="2">
        <v>11024</v>
      </c>
      <c r="B2943" s="2" t="s">
        <v>17571</v>
      </c>
    </row>
    <row r="2944" spans="1:2" ht="15.75" customHeight="1" x14ac:dyDescent="0.3">
      <c r="A2944" s="2">
        <v>11023</v>
      </c>
      <c r="B2944" s="2" t="s">
        <v>17572</v>
      </c>
    </row>
    <row r="2945" spans="1:2" ht="15.75" customHeight="1" x14ac:dyDescent="0.3">
      <c r="A2945" s="2">
        <v>11022</v>
      </c>
      <c r="B2945" s="2" t="s">
        <v>17573</v>
      </c>
    </row>
    <row r="2946" spans="1:2" ht="15.75" customHeight="1" x14ac:dyDescent="0.3">
      <c r="A2946" s="2">
        <v>11015</v>
      </c>
      <c r="B2946" s="2" t="s">
        <v>17574</v>
      </c>
    </row>
    <row r="2947" spans="1:2" ht="15.75" customHeight="1" x14ac:dyDescent="0.3">
      <c r="A2947" s="2">
        <v>11013</v>
      </c>
      <c r="B2947" s="2" t="s">
        <v>17575</v>
      </c>
    </row>
    <row r="2948" spans="1:2" ht="15.75" customHeight="1" x14ac:dyDescent="0.3">
      <c r="A2948" s="2">
        <v>11011</v>
      </c>
      <c r="B2948" s="2" t="s">
        <v>17576</v>
      </c>
    </row>
    <row r="2949" spans="1:2" ht="15.75" customHeight="1" x14ac:dyDescent="0.3">
      <c r="A2949" s="2">
        <v>11007</v>
      </c>
      <c r="B2949" s="2" t="s">
        <v>17577</v>
      </c>
    </row>
    <row r="2950" spans="1:2" ht="15.75" customHeight="1" x14ac:dyDescent="0.3">
      <c r="A2950" s="2">
        <v>11004</v>
      </c>
      <c r="B2950" s="2" t="s">
        <v>17578</v>
      </c>
    </row>
    <row r="2951" spans="1:2" ht="15.75" customHeight="1" x14ac:dyDescent="0.3">
      <c r="A2951" s="2">
        <v>11001</v>
      </c>
      <c r="B2951" s="2" t="s">
        <v>17579</v>
      </c>
    </row>
    <row r="2952" spans="1:2" ht="15.75" customHeight="1" x14ac:dyDescent="0.3">
      <c r="A2952" s="2">
        <v>10999</v>
      </c>
      <c r="B2952" s="2" t="s">
        <v>17580</v>
      </c>
    </row>
    <row r="2953" spans="1:2" ht="15.75" customHeight="1" x14ac:dyDescent="0.3">
      <c r="A2953" s="2">
        <v>10998</v>
      </c>
      <c r="B2953" s="2" t="s">
        <v>17581</v>
      </c>
    </row>
    <row r="2954" spans="1:2" ht="15.75" customHeight="1" x14ac:dyDescent="0.3">
      <c r="A2954" s="2">
        <v>10996</v>
      </c>
      <c r="B2954" s="2" t="s">
        <v>17582</v>
      </c>
    </row>
    <row r="2955" spans="1:2" ht="15.75" customHeight="1" x14ac:dyDescent="0.3">
      <c r="A2955" s="2">
        <v>10994</v>
      </c>
      <c r="B2955" s="2" t="s">
        <v>17583</v>
      </c>
    </row>
    <row r="2956" spans="1:2" ht="15.75" customHeight="1" x14ac:dyDescent="0.3">
      <c r="A2956" s="2">
        <v>10992</v>
      </c>
      <c r="B2956" s="2" t="s">
        <v>17584</v>
      </c>
    </row>
    <row r="2957" spans="1:2" ht="15.75" customHeight="1" x14ac:dyDescent="0.3">
      <c r="A2957" s="2">
        <v>10991</v>
      </c>
      <c r="B2957" s="2" t="s">
        <v>13496</v>
      </c>
    </row>
    <row r="2958" spans="1:2" ht="15.75" customHeight="1" x14ac:dyDescent="0.3">
      <c r="A2958" s="2">
        <v>10987</v>
      </c>
      <c r="B2958" s="2" t="s">
        <v>17585</v>
      </c>
    </row>
    <row r="2959" spans="1:2" ht="15.75" customHeight="1" x14ac:dyDescent="0.3">
      <c r="A2959" s="2">
        <v>10985</v>
      </c>
      <c r="B2959" s="2" t="s">
        <v>17586</v>
      </c>
    </row>
    <row r="2960" spans="1:2" ht="15.75" customHeight="1" x14ac:dyDescent="0.3">
      <c r="A2960" s="2">
        <v>10984</v>
      </c>
      <c r="B2960" s="2" t="s">
        <v>17587</v>
      </c>
    </row>
    <row r="2961" spans="1:2" ht="15.75" customHeight="1" x14ac:dyDescent="0.3">
      <c r="A2961" s="2">
        <v>10982</v>
      </c>
      <c r="B2961" s="2" t="s">
        <v>17588</v>
      </c>
    </row>
    <row r="2962" spans="1:2" ht="15.75" customHeight="1" x14ac:dyDescent="0.3">
      <c r="A2962" s="2">
        <v>10981</v>
      </c>
      <c r="B2962" s="2" t="s">
        <v>17589</v>
      </c>
    </row>
    <row r="2963" spans="1:2" ht="15.75" customHeight="1" x14ac:dyDescent="0.3">
      <c r="A2963" s="2">
        <v>10972</v>
      </c>
      <c r="B2963" s="2" t="s">
        <v>17590</v>
      </c>
    </row>
    <row r="2964" spans="1:2" ht="15.75" customHeight="1" x14ac:dyDescent="0.3">
      <c r="A2964" s="2">
        <v>10970</v>
      </c>
      <c r="B2964" s="2" t="s">
        <v>17591</v>
      </c>
    </row>
    <row r="2965" spans="1:2" ht="15.75" customHeight="1" x14ac:dyDescent="0.3">
      <c r="A2965" s="2">
        <v>10956</v>
      </c>
      <c r="B2965" s="2" t="s">
        <v>17592</v>
      </c>
    </row>
    <row r="2966" spans="1:2" ht="15.75" customHeight="1" x14ac:dyDescent="0.3">
      <c r="A2966" s="2">
        <v>10955</v>
      </c>
      <c r="B2966" s="2" t="s">
        <v>17593</v>
      </c>
    </row>
    <row r="2967" spans="1:2" ht="15.75" customHeight="1" x14ac:dyDescent="0.3">
      <c r="A2967" s="2">
        <v>10950</v>
      </c>
      <c r="B2967" s="2" t="s">
        <v>17594</v>
      </c>
    </row>
    <row r="2968" spans="1:2" ht="15.75" customHeight="1" x14ac:dyDescent="0.3">
      <c r="A2968" s="2">
        <v>10947</v>
      </c>
      <c r="B2968" s="2" t="s">
        <v>17595</v>
      </c>
    </row>
    <row r="2969" spans="1:2" ht="15.75" customHeight="1" x14ac:dyDescent="0.3">
      <c r="A2969" s="2">
        <v>10944</v>
      </c>
      <c r="B2969" s="2" t="s">
        <v>17596</v>
      </c>
    </row>
    <row r="2970" spans="1:2" ht="15.75" customHeight="1" x14ac:dyDescent="0.3">
      <c r="A2970" s="2">
        <v>10935</v>
      </c>
      <c r="B2970" s="2" t="s">
        <v>17597</v>
      </c>
    </row>
    <row r="2971" spans="1:2" ht="15.75" customHeight="1" x14ac:dyDescent="0.3">
      <c r="A2971" s="2">
        <v>10934</v>
      </c>
      <c r="B2971" s="2" t="s">
        <v>17598</v>
      </c>
    </row>
    <row r="2972" spans="1:2" ht="15.75" customHeight="1" x14ac:dyDescent="0.3">
      <c r="A2972" s="2">
        <v>10930</v>
      </c>
      <c r="B2972" s="2" t="s">
        <v>17599</v>
      </c>
    </row>
    <row r="2973" spans="1:2" ht="15.75" customHeight="1" x14ac:dyDescent="0.3">
      <c r="A2973" s="2">
        <v>10929</v>
      </c>
      <c r="B2973" s="2" t="s">
        <v>17600</v>
      </c>
    </row>
    <row r="2974" spans="1:2" ht="15.75" customHeight="1" x14ac:dyDescent="0.3">
      <c r="A2974" s="2">
        <v>10925</v>
      </c>
      <c r="B2974" s="2" t="s">
        <v>17601</v>
      </c>
    </row>
    <row r="2975" spans="1:2" ht="15.75" customHeight="1" x14ac:dyDescent="0.3">
      <c r="A2975" s="2">
        <v>10923</v>
      </c>
      <c r="B2975" s="2" t="s">
        <v>17602</v>
      </c>
    </row>
    <row r="2976" spans="1:2" ht="15.75" customHeight="1" x14ac:dyDescent="0.3">
      <c r="A2976" s="2">
        <v>10914</v>
      </c>
      <c r="B2976" s="2" t="s">
        <v>17603</v>
      </c>
    </row>
    <row r="2977" spans="1:2" ht="15.75" customHeight="1" x14ac:dyDescent="0.3">
      <c r="A2977" s="2">
        <v>10913</v>
      </c>
      <c r="B2977" s="2" t="s">
        <v>17604</v>
      </c>
    </row>
    <row r="2978" spans="1:2" ht="15.75" customHeight="1" x14ac:dyDescent="0.3">
      <c r="A2978" s="2">
        <v>10895</v>
      </c>
      <c r="B2978" s="2" t="s">
        <v>17605</v>
      </c>
    </row>
    <row r="2979" spans="1:2" ht="15.75" customHeight="1" x14ac:dyDescent="0.3">
      <c r="A2979" s="2">
        <v>10894</v>
      </c>
      <c r="B2979" s="2" t="s">
        <v>17606</v>
      </c>
    </row>
    <row r="2980" spans="1:2" ht="15.75" customHeight="1" x14ac:dyDescent="0.3">
      <c r="A2980" s="2">
        <v>10890</v>
      </c>
      <c r="B2980" s="2" t="s">
        <v>17607</v>
      </c>
    </row>
    <row r="2981" spans="1:2" ht="15.75" customHeight="1" x14ac:dyDescent="0.3">
      <c r="A2981" s="2">
        <v>10885</v>
      </c>
      <c r="B2981" s="2" t="s">
        <v>17608</v>
      </c>
    </row>
    <row r="2982" spans="1:2" ht="15.75" customHeight="1" x14ac:dyDescent="0.3">
      <c r="A2982" s="2">
        <v>10878</v>
      </c>
      <c r="B2982" s="2" t="s">
        <v>17609</v>
      </c>
    </row>
    <row r="2983" spans="1:2" ht="15.75" customHeight="1" x14ac:dyDescent="0.3">
      <c r="A2983" s="2">
        <v>10877</v>
      </c>
      <c r="B2983" s="2" t="s">
        <v>17610</v>
      </c>
    </row>
    <row r="2984" spans="1:2" ht="15.75" customHeight="1" x14ac:dyDescent="0.3">
      <c r="A2984" s="2">
        <v>10876</v>
      </c>
      <c r="B2984" s="2" t="s">
        <v>17611</v>
      </c>
    </row>
    <row r="2985" spans="1:2" ht="15.75" customHeight="1" x14ac:dyDescent="0.3">
      <c r="A2985" s="2">
        <v>10873</v>
      </c>
      <c r="B2985" s="2" t="s">
        <v>17612</v>
      </c>
    </row>
    <row r="2986" spans="1:2" ht="15.75" customHeight="1" x14ac:dyDescent="0.3">
      <c r="A2986" s="2">
        <v>10871</v>
      </c>
      <c r="B2986" s="2" t="s">
        <v>17613</v>
      </c>
    </row>
    <row r="2987" spans="1:2" ht="15.75" customHeight="1" x14ac:dyDescent="0.3">
      <c r="A2987" s="2">
        <v>10866</v>
      </c>
      <c r="B2987" s="2" t="s">
        <v>17614</v>
      </c>
    </row>
    <row r="2988" spans="1:2" ht="15.75" customHeight="1" x14ac:dyDescent="0.3">
      <c r="A2988" s="2">
        <v>10865</v>
      </c>
      <c r="B2988" s="2" t="s">
        <v>17615</v>
      </c>
    </row>
    <row r="2989" spans="1:2" ht="15.75" customHeight="1" x14ac:dyDescent="0.3">
      <c r="A2989" s="2">
        <v>10861</v>
      </c>
      <c r="B2989" s="2" t="s">
        <v>17616</v>
      </c>
    </row>
    <row r="2990" spans="1:2" ht="15.75" customHeight="1" x14ac:dyDescent="0.3">
      <c r="A2990" s="2">
        <v>10858</v>
      </c>
      <c r="B2990" s="2" t="s">
        <v>17617</v>
      </c>
    </row>
    <row r="2991" spans="1:2" ht="15.75" customHeight="1" x14ac:dyDescent="0.3">
      <c r="A2991" s="2">
        <v>10844</v>
      </c>
      <c r="B2991" s="2" t="s">
        <v>16204</v>
      </c>
    </row>
    <row r="2992" spans="1:2" ht="15.75" customHeight="1" x14ac:dyDescent="0.3">
      <c r="A2992" s="2">
        <v>10833</v>
      </c>
      <c r="B2992" s="2" t="s">
        <v>17618</v>
      </c>
    </row>
    <row r="2993" spans="1:2" ht="15.75" customHeight="1" x14ac:dyDescent="0.3">
      <c r="A2993" s="2">
        <v>10822</v>
      </c>
      <c r="B2993" s="2" t="s">
        <v>17619</v>
      </c>
    </row>
    <row r="2994" spans="1:2" ht="15.75" customHeight="1" x14ac:dyDescent="0.3">
      <c r="A2994" s="2">
        <v>10808</v>
      </c>
      <c r="B2994" s="2" t="s">
        <v>17620</v>
      </c>
    </row>
    <row r="2995" spans="1:2" ht="15.75" customHeight="1" x14ac:dyDescent="0.3">
      <c r="A2995" s="2">
        <v>10806</v>
      </c>
      <c r="B2995" s="2" t="s">
        <v>17621</v>
      </c>
    </row>
    <row r="2996" spans="1:2" ht="15.75" customHeight="1" x14ac:dyDescent="0.3">
      <c r="A2996" s="2">
        <v>10803</v>
      </c>
      <c r="B2996" s="2" t="s">
        <v>17622</v>
      </c>
    </row>
    <row r="2997" spans="1:2" ht="15.75" customHeight="1" x14ac:dyDescent="0.3">
      <c r="A2997" s="2">
        <v>10802</v>
      </c>
      <c r="B2997" s="2" t="s">
        <v>17623</v>
      </c>
    </row>
    <row r="2998" spans="1:2" ht="15.75" customHeight="1" x14ac:dyDescent="0.3">
      <c r="A2998" s="2">
        <v>10800</v>
      </c>
      <c r="B2998" s="2" t="s">
        <v>17624</v>
      </c>
    </row>
    <row r="2999" spans="1:2" ht="15.75" customHeight="1" x14ac:dyDescent="0.3">
      <c r="A2999" s="2">
        <v>10796</v>
      </c>
      <c r="B2999" s="2" t="s">
        <v>17625</v>
      </c>
    </row>
    <row r="3000" spans="1:2" ht="15.75" customHeight="1" x14ac:dyDescent="0.3">
      <c r="A3000" s="2">
        <v>10786</v>
      </c>
      <c r="B3000" s="2" t="s">
        <v>17626</v>
      </c>
    </row>
    <row r="3001" spans="1:2" ht="15.75" customHeight="1" x14ac:dyDescent="0.3">
      <c r="A3001" s="2">
        <v>10783</v>
      </c>
      <c r="B3001" s="2" t="s">
        <v>17627</v>
      </c>
    </row>
    <row r="3002" spans="1:2" ht="15.75" customHeight="1" x14ac:dyDescent="0.3">
      <c r="A3002" s="2">
        <v>10782</v>
      </c>
      <c r="B3002" s="2" t="s">
        <v>17628</v>
      </c>
    </row>
    <row r="3003" spans="1:2" ht="15.75" customHeight="1" x14ac:dyDescent="0.3">
      <c r="A3003" s="2">
        <v>10781</v>
      </c>
      <c r="B3003" s="2" t="s">
        <v>17629</v>
      </c>
    </row>
    <row r="3004" spans="1:2" ht="15.75" customHeight="1" x14ac:dyDescent="0.3">
      <c r="A3004" s="2">
        <v>10776</v>
      </c>
      <c r="B3004" s="2" t="s">
        <v>17630</v>
      </c>
    </row>
    <row r="3005" spans="1:2" ht="15.75" customHeight="1" x14ac:dyDescent="0.3">
      <c r="A3005" s="2">
        <v>10774</v>
      </c>
      <c r="B3005" s="2" t="s">
        <v>17631</v>
      </c>
    </row>
    <row r="3006" spans="1:2" ht="15.75" customHeight="1" x14ac:dyDescent="0.3">
      <c r="A3006" s="2">
        <v>10773</v>
      </c>
      <c r="B3006" s="2" t="s">
        <v>17632</v>
      </c>
    </row>
    <row r="3007" spans="1:2" ht="15.75" customHeight="1" x14ac:dyDescent="0.3">
      <c r="A3007" s="2">
        <v>10771</v>
      </c>
      <c r="B3007" s="2" t="s">
        <v>17633</v>
      </c>
    </row>
    <row r="3008" spans="1:2" ht="15.75" customHeight="1" x14ac:dyDescent="0.3">
      <c r="A3008" s="2">
        <v>10765</v>
      </c>
      <c r="B3008" s="2" t="s">
        <v>17634</v>
      </c>
    </row>
    <row r="3009" spans="1:2" ht="15.75" customHeight="1" x14ac:dyDescent="0.3">
      <c r="A3009" s="2">
        <v>10764</v>
      </c>
      <c r="B3009" s="2" t="s">
        <v>17635</v>
      </c>
    </row>
    <row r="3010" spans="1:2" ht="15.75" customHeight="1" x14ac:dyDescent="0.3">
      <c r="A3010" s="2">
        <v>10762</v>
      </c>
      <c r="B3010" s="2" t="s">
        <v>17636</v>
      </c>
    </row>
    <row r="3011" spans="1:2" ht="15.75" customHeight="1" x14ac:dyDescent="0.3">
      <c r="A3011" s="2">
        <v>10761</v>
      </c>
      <c r="B3011" s="2" t="s">
        <v>17637</v>
      </c>
    </row>
    <row r="3012" spans="1:2" ht="15.75" customHeight="1" x14ac:dyDescent="0.3">
      <c r="A3012" s="2">
        <v>10760</v>
      </c>
      <c r="B3012" s="2" t="s">
        <v>17638</v>
      </c>
    </row>
    <row r="3013" spans="1:2" ht="15.75" customHeight="1" x14ac:dyDescent="0.3">
      <c r="A3013" s="2">
        <v>10758</v>
      </c>
      <c r="B3013" s="2" t="s">
        <v>17639</v>
      </c>
    </row>
    <row r="3014" spans="1:2" ht="15.75" customHeight="1" x14ac:dyDescent="0.3">
      <c r="A3014" s="2">
        <v>10756</v>
      </c>
      <c r="B3014" s="2" t="s">
        <v>17640</v>
      </c>
    </row>
    <row r="3015" spans="1:2" ht="15.75" customHeight="1" x14ac:dyDescent="0.3">
      <c r="A3015" s="2">
        <v>10748</v>
      </c>
      <c r="B3015" s="2" t="s">
        <v>17641</v>
      </c>
    </row>
    <row r="3016" spans="1:2" ht="15.75" customHeight="1" x14ac:dyDescent="0.3">
      <c r="A3016" s="2">
        <v>10744</v>
      </c>
      <c r="B3016" s="2" t="s">
        <v>17642</v>
      </c>
    </row>
    <row r="3017" spans="1:2" ht="15.75" customHeight="1" x14ac:dyDescent="0.3">
      <c r="A3017" s="2">
        <v>10743</v>
      </c>
      <c r="B3017" s="2" t="s">
        <v>17643</v>
      </c>
    </row>
    <row r="3018" spans="1:2" ht="15.75" customHeight="1" x14ac:dyDescent="0.3">
      <c r="A3018" s="2">
        <v>10741</v>
      </c>
      <c r="B3018" s="2" t="s">
        <v>17644</v>
      </c>
    </row>
    <row r="3019" spans="1:2" ht="15.75" customHeight="1" x14ac:dyDescent="0.3">
      <c r="A3019" s="2">
        <v>10740</v>
      </c>
      <c r="B3019" s="2" t="s">
        <v>17645</v>
      </c>
    </row>
    <row r="3020" spans="1:2" ht="15.75" customHeight="1" x14ac:dyDescent="0.3">
      <c r="A3020" s="2">
        <v>10739</v>
      </c>
      <c r="B3020" s="2" t="s">
        <v>17646</v>
      </c>
    </row>
    <row r="3021" spans="1:2" ht="15.75" customHeight="1" x14ac:dyDescent="0.3">
      <c r="A3021" s="2">
        <v>10735</v>
      </c>
      <c r="B3021" s="2" t="s">
        <v>17647</v>
      </c>
    </row>
    <row r="3022" spans="1:2" ht="15.75" customHeight="1" x14ac:dyDescent="0.3">
      <c r="A3022" s="2">
        <v>10734</v>
      </c>
      <c r="B3022" s="2" t="s">
        <v>17648</v>
      </c>
    </row>
    <row r="3023" spans="1:2" ht="15.75" customHeight="1" x14ac:dyDescent="0.3">
      <c r="A3023" s="2">
        <v>10733</v>
      </c>
      <c r="B3023" s="2" t="s">
        <v>17649</v>
      </c>
    </row>
    <row r="3024" spans="1:2" ht="15.75" customHeight="1" x14ac:dyDescent="0.3">
      <c r="A3024" s="2">
        <v>10731</v>
      </c>
      <c r="B3024" s="2" t="s">
        <v>17650</v>
      </c>
    </row>
    <row r="3025" spans="1:2" ht="15.75" customHeight="1" x14ac:dyDescent="0.3">
      <c r="A3025" s="2">
        <v>10727</v>
      </c>
      <c r="B3025" s="2" t="s">
        <v>17651</v>
      </c>
    </row>
    <row r="3026" spans="1:2" ht="15.75" customHeight="1" x14ac:dyDescent="0.3">
      <c r="A3026" s="2">
        <v>10724</v>
      </c>
      <c r="B3026" s="2" t="s">
        <v>17652</v>
      </c>
    </row>
    <row r="3027" spans="1:2" ht="15.75" customHeight="1" x14ac:dyDescent="0.3">
      <c r="A3027" s="2">
        <v>10719</v>
      </c>
      <c r="B3027" s="2" t="s">
        <v>17653</v>
      </c>
    </row>
    <row r="3028" spans="1:2" ht="15.75" customHeight="1" x14ac:dyDescent="0.3">
      <c r="A3028" s="2">
        <v>10718</v>
      </c>
      <c r="B3028" s="2" t="s">
        <v>17654</v>
      </c>
    </row>
    <row r="3029" spans="1:2" ht="15.75" customHeight="1" x14ac:dyDescent="0.3">
      <c r="A3029" s="2">
        <v>10715</v>
      </c>
      <c r="B3029" s="2" t="s">
        <v>17655</v>
      </c>
    </row>
    <row r="3030" spans="1:2" ht="15.75" customHeight="1" x14ac:dyDescent="0.3">
      <c r="A3030" s="2">
        <v>10712</v>
      </c>
      <c r="B3030" s="2" t="s">
        <v>17656</v>
      </c>
    </row>
    <row r="3031" spans="1:2" ht="15.75" customHeight="1" x14ac:dyDescent="0.3">
      <c r="A3031" s="2">
        <v>10710</v>
      </c>
      <c r="B3031" s="2" t="s">
        <v>17657</v>
      </c>
    </row>
    <row r="3032" spans="1:2" ht="15.75" customHeight="1" x14ac:dyDescent="0.3">
      <c r="A3032" s="2">
        <v>10708</v>
      </c>
      <c r="B3032" s="2" t="s">
        <v>17658</v>
      </c>
    </row>
    <row r="3033" spans="1:2" ht="15.75" customHeight="1" x14ac:dyDescent="0.3">
      <c r="A3033" s="2">
        <v>10707</v>
      </c>
      <c r="B3033" s="2" t="s">
        <v>17659</v>
      </c>
    </row>
    <row r="3034" spans="1:2" ht="15.75" customHeight="1" x14ac:dyDescent="0.3">
      <c r="A3034" s="2">
        <v>10705</v>
      </c>
      <c r="B3034" s="2" t="s">
        <v>17660</v>
      </c>
    </row>
    <row r="3035" spans="1:2" ht="15.75" customHeight="1" x14ac:dyDescent="0.3">
      <c r="A3035" s="2">
        <v>10696</v>
      </c>
      <c r="B3035" s="2" t="s">
        <v>17661</v>
      </c>
    </row>
    <row r="3036" spans="1:2" ht="15.75" customHeight="1" x14ac:dyDescent="0.3">
      <c r="A3036" s="2">
        <v>10691</v>
      </c>
      <c r="B3036" s="2" t="s">
        <v>17662</v>
      </c>
    </row>
    <row r="3037" spans="1:2" ht="15.75" customHeight="1" x14ac:dyDescent="0.3">
      <c r="A3037" s="2">
        <v>10685</v>
      </c>
      <c r="B3037" s="2" t="s">
        <v>17663</v>
      </c>
    </row>
    <row r="3038" spans="1:2" ht="15.75" customHeight="1" x14ac:dyDescent="0.3">
      <c r="A3038" s="2">
        <v>10684</v>
      </c>
      <c r="B3038" s="2" t="s">
        <v>17664</v>
      </c>
    </row>
    <row r="3039" spans="1:2" ht="15.75" customHeight="1" x14ac:dyDescent="0.3">
      <c r="A3039" s="2">
        <v>10683</v>
      </c>
      <c r="B3039" s="2" t="s">
        <v>17665</v>
      </c>
    </row>
    <row r="3040" spans="1:2" ht="15.75" customHeight="1" x14ac:dyDescent="0.3">
      <c r="A3040" s="2">
        <v>10681</v>
      </c>
      <c r="B3040" s="2" t="s">
        <v>17666</v>
      </c>
    </row>
    <row r="3041" spans="1:2" ht="15.75" customHeight="1" x14ac:dyDescent="0.3">
      <c r="A3041" s="2">
        <v>10678</v>
      </c>
      <c r="B3041" s="2" t="s">
        <v>17667</v>
      </c>
    </row>
    <row r="3042" spans="1:2" ht="15.75" customHeight="1" x14ac:dyDescent="0.3">
      <c r="A3042" s="2">
        <v>10676</v>
      </c>
      <c r="B3042" s="2" t="s">
        <v>17668</v>
      </c>
    </row>
    <row r="3043" spans="1:2" ht="15.75" customHeight="1" x14ac:dyDescent="0.3">
      <c r="A3043" s="2">
        <v>10674</v>
      </c>
      <c r="B3043" s="2" t="s">
        <v>17669</v>
      </c>
    </row>
    <row r="3044" spans="1:2" ht="15.75" customHeight="1" x14ac:dyDescent="0.3">
      <c r="A3044" s="2">
        <v>10673</v>
      </c>
      <c r="B3044" s="2" t="s">
        <v>17670</v>
      </c>
    </row>
    <row r="3045" spans="1:2" ht="15.75" customHeight="1" x14ac:dyDescent="0.3">
      <c r="A3045" s="2">
        <v>10664</v>
      </c>
      <c r="B3045" s="2" t="s">
        <v>17671</v>
      </c>
    </row>
    <row r="3046" spans="1:2" ht="15.75" customHeight="1" x14ac:dyDescent="0.3">
      <c r="A3046" s="2">
        <v>10663</v>
      </c>
      <c r="B3046" s="2" t="s">
        <v>17672</v>
      </c>
    </row>
    <row r="3047" spans="1:2" ht="15.75" customHeight="1" x14ac:dyDescent="0.3">
      <c r="A3047" s="2">
        <v>10661</v>
      </c>
      <c r="B3047" s="2" t="s">
        <v>17673</v>
      </c>
    </row>
    <row r="3048" spans="1:2" ht="15.75" customHeight="1" x14ac:dyDescent="0.3">
      <c r="A3048" s="2">
        <v>10658</v>
      </c>
      <c r="B3048" s="2" t="s">
        <v>17674</v>
      </c>
    </row>
    <row r="3049" spans="1:2" ht="15.75" customHeight="1" x14ac:dyDescent="0.3">
      <c r="A3049" s="2">
        <v>10656</v>
      </c>
      <c r="B3049" s="2" t="s">
        <v>17675</v>
      </c>
    </row>
    <row r="3050" spans="1:2" ht="15.75" customHeight="1" x14ac:dyDescent="0.3">
      <c r="A3050" s="2">
        <v>10655</v>
      </c>
      <c r="B3050" s="2" t="s">
        <v>17676</v>
      </c>
    </row>
    <row r="3051" spans="1:2" ht="15.75" customHeight="1" x14ac:dyDescent="0.3">
      <c r="A3051" s="2">
        <v>10647</v>
      </c>
      <c r="B3051" s="2" t="s">
        <v>17677</v>
      </c>
    </row>
    <row r="3052" spans="1:2" ht="15.75" customHeight="1" x14ac:dyDescent="0.3">
      <c r="A3052" s="2">
        <v>10646</v>
      </c>
      <c r="B3052" s="2" t="s">
        <v>17678</v>
      </c>
    </row>
    <row r="3053" spans="1:2" ht="15.75" customHeight="1" x14ac:dyDescent="0.3">
      <c r="A3053" s="2">
        <v>10643</v>
      </c>
      <c r="B3053" s="2" t="s">
        <v>17679</v>
      </c>
    </row>
    <row r="3054" spans="1:2" ht="15.75" customHeight="1" x14ac:dyDescent="0.3">
      <c r="A3054" s="2">
        <v>10642</v>
      </c>
      <c r="B3054" s="2" t="s">
        <v>17680</v>
      </c>
    </row>
    <row r="3055" spans="1:2" ht="15.75" customHeight="1" x14ac:dyDescent="0.3">
      <c r="A3055" s="2">
        <v>10641</v>
      </c>
      <c r="B3055" s="2" t="s">
        <v>17681</v>
      </c>
    </row>
    <row r="3056" spans="1:2" ht="15.75" customHeight="1" x14ac:dyDescent="0.3">
      <c r="A3056" s="2">
        <v>10637</v>
      </c>
      <c r="B3056" s="2" t="s">
        <v>17682</v>
      </c>
    </row>
    <row r="3057" spans="1:2" ht="15.75" customHeight="1" x14ac:dyDescent="0.3">
      <c r="A3057" s="2">
        <v>10634</v>
      </c>
      <c r="B3057" s="2" t="s">
        <v>17683</v>
      </c>
    </row>
    <row r="3058" spans="1:2" ht="15.75" customHeight="1" x14ac:dyDescent="0.3">
      <c r="A3058" s="2">
        <v>10632</v>
      </c>
      <c r="B3058" s="2" t="s">
        <v>17684</v>
      </c>
    </row>
    <row r="3059" spans="1:2" ht="15.75" customHeight="1" x14ac:dyDescent="0.3">
      <c r="A3059" s="2">
        <v>10629</v>
      </c>
      <c r="B3059" s="2" t="s">
        <v>17685</v>
      </c>
    </row>
    <row r="3060" spans="1:2" ht="15.75" customHeight="1" x14ac:dyDescent="0.3">
      <c r="A3060" s="2">
        <v>10628</v>
      </c>
      <c r="B3060" s="2" t="s">
        <v>17686</v>
      </c>
    </row>
    <row r="3061" spans="1:2" ht="15.75" customHeight="1" x14ac:dyDescent="0.3">
      <c r="A3061" s="2">
        <v>10625</v>
      </c>
      <c r="B3061" s="2" t="s">
        <v>17687</v>
      </c>
    </row>
    <row r="3062" spans="1:2" ht="15.75" customHeight="1" x14ac:dyDescent="0.3">
      <c r="A3062" s="2">
        <v>10623</v>
      </c>
      <c r="B3062" s="2" t="s">
        <v>17688</v>
      </c>
    </row>
    <row r="3063" spans="1:2" ht="15.75" customHeight="1" x14ac:dyDescent="0.3">
      <c r="A3063" s="2">
        <v>10622</v>
      </c>
      <c r="B3063" s="2" t="s">
        <v>17689</v>
      </c>
    </row>
    <row r="3064" spans="1:2" ht="15.75" customHeight="1" x14ac:dyDescent="0.3">
      <c r="A3064" s="2">
        <v>10615</v>
      </c>
      <c r="B3064" s="2" t="s">
        <v>17690</v>
      </c>
    </row>
    <row r="3065" spans="1:2" ht="15.75" customHeight="1" x14ac:dyDescent="0.3">
      <c r="A3065" s="2">
        <v>10611</v>
      </c>
      <c r="B3065" s="2" t="s">
        <v>17691</v>
      </c>
    </row>
    <row r="3066" spans="1:2" ht="15.75" customHeight="1" x14ac:dyDescent="0.3">
      <c r="A3066" s="2">
        <v>10610</v>
      </c>
      <c r="B3066" s="2" t="s">
        <v>17692</v>
      </c>
    </row>
    <row r="3067" spans="1:2" ht="15.75" customHeight="1" x14ac:dyDescent="0.3">
      <c r="A3067" s="2">
        <v>10603</v>
      </c>
      <c r="B3067" s="2" t="s">
        <v>17693</v>
      </c>
    </row>
    <row r="3068" spans="1:2" ht="15.75" customHeight="1" x14ac:dyDescent="0.3">
      <c r="A3068" s="2">
        <v>10592</v>
      </c>
      <c r="B3068" s="2" t="s">
        <v>17694</v>
      </c>
    </row>
    <row r="3069" spans="1:2" ht="15.75" customHeight="1" x14ac:dyDescent="0.3">
      <c r="A3069" s="2">
        <v>10591</v>
      </c>
      <c r="B3069" s="2" t="s">
        <v>17695</v>
      </c>
    </row>
    <row r="3070" spans="1:2" ht="15.75" customHeight="1" x14ac:dyDescent="0.3">
      <c r="A3070" s="2">
        <v>10590</v>
      </c>
      <c r="B3070" s="2" t="s">
        <v>17696</v>
      </c>
    </row>
    <row r="3071" spans="1:2" ht="15.75" customHeight="1" x14ac:dyDescent="0.3">
      <c r="A3071" s="2">
        <v>10589</v>
      </c>
      <c r="B3071" s="2" t="s">
        <v>17697</v>
      </c>
    </row>
    <row r="3072" spans="1:2" ht="15.75" customHeight="1" x14ac:dyDescent="0.3">
      <c r="A3072" s="2">
        <v>10588</v>
      </c>
      <c r="B3072" s="2" t="s">
        <v>17698</v>
      </c>
    </row>
    <row r="3073" spans="1:2" ht="15.75" customHeight="1" x14ac:dyDescent="0.3">
      <c r="A3073" s="2">
        <v>10586</v>
      </c>
      <c r="B3073" s="2" t="s">
        <v>17699</v>
      </c>
    </row>
    <row r="3074" spans="1:2" ht="15.75" customHeight="1" x14ac:dyDescent="0.3">
      <c r="A3074" s="2">
        <v>10585</v>
      </c>
      <c r="B3074" s="2" t="s">
        <v>17700</v>
      </c>
    </row>
    <row r="3075" spans="1:2" ht="15.75" customHeight="1" x14ac:dyDescent="0.3">
      <c r="A3075" s="2">
        <v>10577</v>
      </c>
      <c r="B3075" s="2" t="s">
        <v>17701</v>
      </c>
    </row>
    <row r="3076" spans="1:2" ht="15.75" customHeight="1" x14ac:dyDescent="0.3">
      <c r="A3076" s="2">
        <v>10571</v>
      </c>
      <c r="B3076" s="2" t="s">
        <v>17702</v>
      </c>
    </row>
    <row r="3077" spans="1:2" ht="15.75" customHeight="1" x14ac:dyDescent="0.3">
      <c r="A3077" s="2">
        <v>10569</v>
      </c>
      <c r="B3077" s="2" t="s">
        <v>17703</v>
      </c>
    </row>
    <row r="3078" spans="1:2" ht="15.75" customHeight="1" x14ac:dyDescent="0.3">
      <c r="A3078" s="2">
        <v>10567</v>
      </c>
      <c r="B3078" s="2" t="s">
        <v>17704</v>
      </c>
    </row>
    <row r="3079" spans="1:2" ht="15.75" customHeight="1" x14ac:dyDescent="0.3">
      <c r="A3079" s="2">
        <v>10564</v>
      </c>
      <c r="B3079" s="2" t="s">
        <v>17705</v>
      </c>
    </row>
    <row r="3080" spans="1:2" ht="15.75" customHeight="1" x14ac:dyDescent="0.3">
      <c r="A3080" s="2">
        <v>10563</v>
      </c>
      <c r="B3080" s="2" t="s">
        <v>17706</v>
      </c>
    </row>
    <row r="3081" spans="1:2" ht="15.75" customHeight="1" x14ac:dyDescent="0.3">
      <c r="A3081" s="2">
        <v>10560</v>
      </c>
      <c r="B3081" s="2" t="s">
        <v>17707</v>
      </c>
    </row>
    <row r="3082" spans="1:2" ht="15.75" customHeight="1" x14ac:dyDescent="0.3">
      <c r="A3082" s="2">
        <v>10559</v>
      </c>
      <c r="B3082" s="2" t="s">
        <v>17708</v>
      </c>
    </row>
    <row r="3083" spans="1:2" ht="15.75" customHeight="1" x14ac:dyDescent="0.3">
      <c r="A3083" s="2">
        <v>10557</v>
      </c>
      <c r="B3083" s="2" t="s">
        <v>17709</v>
      </c>
    </row>
    <row r="3084" spans="1:2" ht="15.75" customHeight="1" x14ac:dyDescent="0.3">
      <c r="A3084" s="2">
        <v>10555</v>
      </c>
      <c r="B3084" s="2" t="s">
        <v>17710</v>
      </c>
    </row>
    <row r="3085" spans="1:2" ht="15.75" customHeight="1" x14ac:dyDescent="0.3">
      <c r="A3085" s="2">
        <v>10550</v>
      </c>
      <c r="B3085" s="2" t="s">
        <v>17711</v>
      </c>
    </row>
    <row r="3086" spans="1:2" ht="15.75" customHeight="1" x14ac:dyDescent="0.3">
      <c r="A3086" s="2">
        <v>10549</v>
      </c>
      <c r="B3086" s="2" t="s">
        <v>17712</v>
      </c>
    </row>
    <row r="3087" spans="1:2" ht="15.75" customHeight="1" x14ac:dyDescent="0.3">
      <c r="A3087" s="2">
        <v>10545</v>
      </c>
      <c r="B3087" s="2" t="s">
        <v>17713</v>
      </c>
    </row>
    <row r="3088" spans="1:2" ht="15.75" customHeight="1" x14ac:dyDescent="0.3">
      <c r="A3088" s="2">
        <v>10537</v>
      </c>
      <c r="B3088" s="2" t="s">
        <v>17714</v>
      </c>
    </row>
    <row r="3089" spans="1:2" ht="15.75" customHeight="1" x14ac:dyDescent="0.3">
      <c r="A3089" s="2">
        <v>10535</v>
      </c>
      <c r="B3089" s="2" t="s">
        <v>17715</v>
      </c>
    </row>
    <row r="3090" spans="1:2" ht="15.75" customHeight="1" x14ac:dyDescent="0.3">
      <c r="A3090" s="2">
        <v>10534</v>
      </c>
      <c r="B3090" s="2" t="s">
        <v>17716</v>
      </c>
    </row>
    <row r="3091" spans="1:2" ht="15.75" customHeight="1" x14ac:dyDescent="0.3">
      <c r="A3091" s="2">
        <v>10533</v>
      </c>
      <c r="B3091" s="2" t="s">
        <v>17717</v>
      </c>
    </row>
    <row r="3092" spans="1:2" ht="15.75" customHeight="1" x14ac:dyDescent="0.3">
      <c r="A3092" s="2">
        <v>10530</v>
      </c>
      <c r="B3092" s="2" t="s">
        <v>17718</v>
      </c>
    </row>
    <row r="3093" spans="1:2" ht="15.75" customHeight="1" x14ac:dyDescent="0.3">
      <c r="A3093" s="2">
        <v>10528</v>
      </c>
      <c r="B3093" s="2" t="s">
        <v>17719</v>
      </c>
    </row>
    <row r="3094" spans="1:2" ht="15.75" customHeight="1" x14ac:dyDescent="0.3">
      <c r="A3094" s="2">
        <v>10527</v>
      </c>
      <c r="B3094" s="2" t="s">
        <v>17720</v>
      </c>
    </row>
    <row r="3095" spans="1:2" ht="15.75" customHeight="1" x14ac:dyDescent="0.3">
      <c r="A3095" s="2">
        <v>10523</v>
      </c>
      <c r="B3095" s="2" t="s">
        <v>17721</v>
      </c>
    </row>
    <row r="3096" spans="1:2" ht="15.75" customHeight="1" x14ac:dyDescent="0.3">
      <c r="A3096" s="2">
        <v>10521</v>
      </c>
      <c r="B3096" s="2" t="s">
        <v>17722</v>
      </c>
    </row>
    <row r="3097" spans="1:2" ht="15.75" customHeight="1" x14ac:dyDescent="0.3">
      <c r="A3097" s="2">
        <v>10514</v>
      </c>
      <c r="B3097" s="2" t="s">
        <v>17723</v>
      </c>
    </row>
    <row r="3098" spans="1:2" ht="15.75" customHeight="1" x14ac:dyDescent="0.3">
      <c r="A3098" s="2">
        <v>10501</v>
      </c>
      <c r="B3098" s="2" t="s">
        <v>17724</v>
      </c>
    </row>
    <row r="3099" spans="1:2" ht="15.75" customHeight="1" x14ac:dyDescent="0.3">
      <c r="A3099" s="2">
        <v>10496</v>
      </c>
      <c r="B3099" s="2" t="s">
        <v>17725</v>
      </c>
    </row>
    <row r="3100" spans="1:2" ht="15.75" customHeight="1" x14ac:dyDescent="0.3">
      <c r="A3100" s="2">
        <v>10490</v>
      </c>
      <c r="B3100" s="2" t="s">
        <v>17726</v>
      </c>
    </row>
    <row r="3101" spans="1:2" ht="15.75" customHeight="1" x14ac:dyDescent="0.3">
      <c r="A3101" s="2">
        <v>10488</v>
      </c>
      <c r="B3101" s="2" t="s">
        <v>17727</v>
      </c>
    </row>
    <row r="3102" spans="1:2" ht="15.75" customHeight="1" x14ac:dyDescent="0.3">
      <c r="A3102" s="2">
        <v>10483</v>
      </c>
      <c r="B3102" s="2" t="s">
        <v>17728</v>
      </c>
    </row>
    <row r="3103" spans="1:2" ht="15.75" customHeight="1" x14ac:dyDescent="0.3">
      <c r="A3103" s="2">
        <v>10481</v>
      </c>
      <c r="B3103" s="2" t="s">
        <v>17729</v>
      </c>
    </row>
    <row r="3104" spans="1:2" ht="15.75" customHeight="1" x14ac:dyDescent="0.3">
      <c r="A3104" s="2">
        <v>10480</v>
      </c>
      <c r="B3104" s="2" t="s">
        <v>17730</v>
      </c>
    </row>
    <row r="3105" spans="1:2" ht="15.75" customHeight="1" x14ac:dyDescent="0.3">
      <c r="A3105" s="2">
        <v>10478</v>
      </c>
      <c r="B3105" s="2" t="s">
        <v>17731</v>
      </c>
    </row>
    <row r="3106" spans="1:2" ht="15.75" customHeight="1" x14ac:dyDescent="0.3">
      <c r="A3106" s="2">
        <v>10477</v>
      </c>
      <c r="B3106" s="2" t="s">
        <v>17732</v>
      </c>
    </row>
    <row r="3107" spans="1:2" ht="15.75" customHeight="1" x14ac:dyDescent="0.3">
      <c r="A3107" s="2">
        <v>10476</v>
      </c>
      <c r="B3107" s="2" t="s">
        <v>17733</v>
      </c>
    </row>
    <row r="3108" spans="1:2" ht="15.75" customHeight="1" x14ac:dyDescent="0.3">
      <c r="A3108" s="2">
        <v>10472</v>
      </c>
      <c r="B3108" s="2" t="s">
        <v>17734</v>
      </c>
    </row>
    <row r="3109" spans="1:2" ht="15.75" customHeight="1" x14ac:dyDescent="0.3">
      <c r="A3109" s="2">
        <v>10471</v>
      </c>
      <c r="B3109" s="2" t="s">
        <v>17735</v>
      </c>
    </row>
    <row r="3110" spans="1:2" ht="15.75" customHeight="1" x14ac:dyDescent="0.3">
      <c r="A3110" s="2">
        <v>10468</v>
      </c>
      <c r="B3110" s="2" t="s">
        <v>17736</v>
      </c>
    </row>
    <row r="3111" spans="1:2" ht="15.75" customHeight="1" x14ac:dyDescent="0.3">
      <c r="A3111" s="2">
        <v>10461</v>
      </c>
      <c r="B3111" s="2" t="s">
        <v>17737</v>
      </c>
    </row>
    <row r="3112" spans="1:2" ht="15.75" customHeight="1" x14ac:dyDescent="0.3">
      <c r="A3112" s="2">
        <v>10448</v>
      </c>
      <c r="B3112" s="2" t="s">
        <v>17738</v>
      </c>
    </row>
    <row r="3113" spans="1:2" ht="15.75" customHeight="1" x14ac:dyDescent="0.3">
      <c r="A3113" s="2">
        <v>10445</v>
      </c>
      <c r="B3113" s="2" t="s">
        <v>17739</v>
      </c>
    </row>
    <row r="3114" spans="1:2" ht="15.75" customHeight="1" x14ac:dyDescent="0.3">
      <c r="A3114" s="2">
        <v>10439</v>
      </c>
      <c r="B3114" s="2" t="s">
        <v>17740</v>
      </c>
    </row>
    <row r="3115" spans="1:2" ht="15.75" customHeight="1" x14ac:dyDescent="0.3">
      <c r="A3115" s="2">
        <v>10437</v>
      </c>
      <c r="B3115" s="2" t="s">
        <v>17741</v>
      </c>
    </row>
    <row r="3116" spans="1:2" ht="15.75" customHeight="1" x14ac:dyDescent="0.3">
      <c r="A3116" s="2">
        <v>10436</v>
      </c>
      <c r="B3116" s="2" t="s">
        <v>17742</v>
      </c>
    </row>
    <row r="3117" spans="1:2" ht="15.75" customHeight="1" x14ac:dyDescent="0.3">
      <c r="A3117" s="2">
        <v>10431</v>
      </c>
      <c r="B3117" s="2" t="s">
        <v>17743</v>
      </c>
    </row>
    <row r="3118" spans="1:2" ht="15.75" customHeight="1" x14ac:dyDescent="0.3">
      <c r="A3118" s="2">
        <v>10428</v>
      </c>
      <c r="B3118" s="2" t="s">
        <v>17744</v>
      </c>
    </row>
    <row r="3119" spans="1:2" ht="15.75" customHeight="1" x14ac:dyDescent="0.3">
      <c r="A3119" s="2">
        <v>10426</v>
      </c>
      <c r="B3119" s="2" t="s">
        <v>17745</v>
      </c>
    </row>
    <row r="3120" spans="1:2" ht="15.75" customHeight="1" x14ac:dyDescent="0.3">
      <c r="A3120" s="2">
        <v>10425</v>
      </c>
      <c r="B3120" s="2" t="s">
        <v>17746</v>
      </c>
    </row>
    <row r="3121" spans="1:2" ht="15.75" customHeight="1" x14ac:dyDescent="0.3">
      <c r="A3121" s="2">
        <v>10416</v>
      </c>
      <c r="B3121" s="2" t="s">
        <v>17747</v>
      </c>
    </row>
    <row r="3122" spans="1:2" ht="15.75" customHeight="1" x14ac:dyDescent="0.3">
      <c r="A3122" s="2">
        <v>10414</v>
      </c>
      <c r="B3122" s="2" t="s">
        <v>17748</v>
      </c>
    </row>
    <row r="3123" spans="1:2" ht="15.75" customHeight="1" x14ac:dyDescent="0.3">
      <c r="A3123" s="2">
        <v>10413</v>
      </c>
      <c r="B3123" s="2" t="s">
        <v>17749</v>
      </c>
    </row>
    <row r="3124" spans="1:2" ht="15.75" customHeight="1" x14ac:dyDescent="0.3">
      <c r="A3124" s="2">
        <v>10410</v>
      </c>
      <c r="B3124" s="2" t="s">
        <v>17750</v>
      </c>
    </row>
    <row r="3125" spans="1:2" ht="15.75" customHeight="1" x14ac:dyDescent="0.3">
      <c r="A3125" s="2">
        <v>10402</v>
      </c>
      <c r="B3125" s="2" t="s">
        <v>17751</v>
      </c>
    </row>
    <row r="3126" spans="1:2" ht="15.75" customHeight="1" x14ac:dyDescent="0.3">
      <c r="A3126" s="2">
        <v>10400</v>
      </c>
      <c r="B3126" s="2" t="s">
        <v>17752</v>
      </c>
    </row>
    <row r="3127" spans="1:2" ht="15.75" customHeight="1" x14ac:dyDescent="0.3">
      <c r="A3127" s="2">
        <v>10398</v>
      </c>
      <c r="B3127" s="2" t="s">
        <v>17753</v>
      </c>
    </row>
    <row r="3128" spans="1:2" ht="15.75" customHeight="1" x14ac:dyDescent="0.3">
      <c r="A3128" s="2">
        <v>10397</v>
      </c>
      <c r="B3128" s="2" t="s">
        <v>17754</v>
      </c>
    </row>
    <row r="3129" spans="1:2" ht="15.75" customHeight="1" x14ac:dyDescent="0.3">
      <c r="A3129" s="2">
        <v>10395</v>
      </c>
      <c r="B3129" s="2" t="s">
        <v>17755</v>
      </c>
    </row>
    <row r="3130" spans="1:2" ht="15.75" customHeight="1" x14ac:dyDescent="0.3">
      <c r="A3130" s="2">
        <v>10393</v>
      </c>
      <c r="B3130" s="2" t="s">
        <v>17756</v>
      </c>
    </row>
    <row r="3131" spans="1:2" ht="15.75" customHeight="1" x14ac:dyDescent="0.3">
      <c r="A3131" s="2">
        <v>10391</v>
      </c>
      <c r="B3131" s="2" t="s">
        <v>17757</v>
      </c>
    </row>
    <row r="3132" spans="1:2" ht="15.75" customHeight="1" x14ac:dyDescent="0.3">
      <c r="A3132" s="2">
        <v>10390</v>
      </c>
      <c r="B3132" s="2" t="s">
        <v>17758</v>
      </c>
    </row>
    <row r="3133" spans="1:2" ht="15.75" customHeight="1" x14ac:dyDescent="0.3">
      <c r="A3133" s="2">
        <v>10388</v>
      </c>
      <c r="B3133" s="2" t="s">
        <v>17759</v>
      </c>
    </row>
    <row r="3134" spans="1:2" ht="15.75" customHeight="1" x14ac:dyDescent="0.3">
      <c r="A3134" s="2">
        <v>10386</v>
      </c>
      <c r="B3134" s="2" t="s">
        <v>17760</v>
      </c>
    </row>
    <row r="3135" spans="1:2" ht="15.75" customHeight="1" x14ac:dyDescent="0.3">
      <c r="A3135" s="2">
        <v>10385</v>
      </c>
      <c r="B3135" s="2" t="s">
        <v>17761</v>
      </c>
    </row>
    <row r="3136" spans="1:2" ht="15.75" customHeight="1" x14ac:dyDescent="0.3">
      <c r="A3136" s="2">
        <v>10384</v>
      </c>
      <c r="B3136" s="2" t="s">
        <v>17762</v>
      </c>
    </row>
    <row r="3137" spans="1:2" ht="15.75" customHeight="1" x14ac:dyDescent="0.3">
      <c r="A3137" s="2">
        <v>10383</v>
      </c>
      <c r="B3137" s="2" t="s">
        <v>17763</v>
      </c>
    </row>
    <row r="3138" spans="1:2" ht="15.75" customHeight="1" x14ac:dyDescent="0.3">
      <c r="A3138" s="2">
        <v>10377</v>
      </c>
      <c r="B3138" s="2" t="s">
        <v>17764</v>
      </c>
    </row>
    <row r="3139" spans="1:2" ht="15.75" customHeight="1" x14ac:dyDescent="0.3">
      <c r="A3139" s="2">
        <v>10375</v>
      </c>
      <c r="B3139" s="2" t="s">
        <v>17765</v>
      </c>
    </row>
    <row r="3140" spans="1:2" ht="15.75" customHeight="1" x14ac:dyDescent="0.3">
      <c r="A3140" s="2">
        <v>10368</v>
      </c>
      <c r="B3140" s="2" t="s">
        <v>17766</v>
      </c>
    </row>
    <row r="3141" spans="1:2" ht="15.75" customHeight="1" x14ac:dyDescent="0.3">
      <c r="A3141" s="2">
        <v>10366</v>
      </c>
      <c r="B3141" s="2" t="s">
        <v>17767</v>
      </c>
    </row>
    <row r="3142" spans="1:2" ht="15.75" customHeight="1" x14ac:dyDescent="0.3">
      <c r="A3142" s="2">
        <v>10364</v>
      </c>
      <c r="B3142" s="2" t="s">
        <v>17768</v>
      </c>
    </row>
    <row r="3143" spans="1:2" ht="15.75" customHeight="1" x14ac:dyDescent="0.3">
      <c r="A3143" s="2">
        <v>10362</v>
      </c>
      <c r="B3143" s="2" t="s">
        <v>17769</v>
      </c>
    </row>
    <row r="3144" spans="1:2" ht="15.75" customHeight="1" x14ac:dyDescent="0.3">
      <c r="A3144" s="2">
        <v>10358</v>
      </c>
      <c r="B3144" s="2" t="s">
        <v>17770</v>
      </c>
    </row>
    <row r="3145" spans="1:2" ht="15.75" customHeight="1" x14ac:dyDescent="0.3">
      <c r="A3145" s="2">
        <v>10357</v>
      </c>
      <c r="B3145" s="2" t="s">
        <v>17771</v>
      </c>
    </row>
    <row r="3146" spans="1:2" ht="15.75" customHeight="1" x14ac:dyDescent="0.3">
      <c r="A3146" s="2">
        <v>10353</v>
      </c>
      <c r="B3146" s="2" t="s">
        <v>17772</v>
      </c>
    </row>
    <row r="3147" spans="1:2" ht="15.75" customHeight="1" x14ac:dyDescent="0.3">
      <c r="A3147" s="2">
        <v>10350</v>
      </c>
      <c r="B3147" s="2" t="s">
        <v>17773</v>
      </c>
    </row>
    <row r="3148" spans="1:2" ht="15.75" customHeight="1" x14ac:dyDescent="0.3">
      <c r="A3148" s="2">
        <v>10339</v>
      </c>
      <c r="B3148" s="2" t="s">
        <v>17774</v>
      </c>
    </row>
    <row r="3149" spans="1:2" ht="15.75" customHeight="1" x14ac:dyDescent="0.3">
      <c r="A3149" s="2">
        <v>10336</v>
      </c>
      <c r="B3149" s="2" t="s">
        <v>17775</v>
      </c>
    </row>
    <row r="3150" spans="1:2" ht="15.75" customHeight="1" x14ac:dyDescent="0.3">
      <c r="A3150" s="2">
        <v>10333</v>
      </c>
      <c r="B3150" s="2" t="s">
        <v>17776</v>
      </c>
    </row>
    <row r="3151" spans="1:2" ht="15.75" customHeight="1" x14ac:dyDescent="0.3">
      <c r="A3151" s="2">
        <v>10331</v>
      </c>
      <c r="B3151" s="2" t="s">
        <v>17777</v>
      </c>
    </row>
    <row r="3152" spans="1:2" ht="15.75" customHeight="1" x14ac:dyDescent="0.3">
      <c r="A3152" s="2">
        <v>10330</v>
      </c>
      <c r="B3152" s="2" t="s">
        <v>17778</v>
      </c>
    </row>
    <row r="3153" spans="1:2" ht="15.75" customHeight="1" x14ac:dyDescent="0.3">
      <c r="A3153" s="2">
        <v>10329</v>
      </c>
      <c r="B3153" s="2" t="s">
        <v>17779</v>
      </c>
    </row>
    <row r="3154" spans="1:2" ht="15.75" customHeight="1" x14ac:dyDescent="0.3">
      <c r="A3154" s="2">
        <v>10327</v>
      </c>
      <c r="B3154" s="2" t="s">
        <v>17780</v>
      </c>
    </row>
    <row r="3155" spans="1:2" ht="15.75" customHeight="1" x14ac:dyDescent="0.3">
      <c r="A3155" s="2">
        <v>10320</v>
      </c>
      <c r="B3155" s="2" t="s">
        <v>17781</v>
      </c>
    </row>
    <row r="3156" spans="1:2" ht="15.75" customHeight="1" x14ac:dyDescent="0.3">
      <c r="A3156" s="2">
        <v>10317</v>
      </c>
      <c r="B3156" s="2" t="s">
        <v>17782</v>
      </c>
    </row>
    <row r="3157" spans="1:2" ht="15.75" customHeight="1" x14ac:dyDescent="0.3">
      <c r="A3157" s="2">
        <v>10316</v>
      </c>
      <c r="B3157" s="2" t="s">
        <v>17783</v>
      </c>
    </row>
    <row r="3158" spans="1:2" ht="15.75" customHeight="1" x14ac:dyDescent="0.3">
      <c r="A3158" s="2">
        <v>10315</v>
      </c>
      <c r="B3158" s="2" t="s">
        <v>17784</v>
      </c>
    </row>
    <row r="3159" spans="1:2" ht="15.75" customHeight="1" x14ac:dyDescent="0.3">
      <c r="A3159" s="2">
        <v>10314</v>
      </c>
      <c r="B3159" s="2" t="s">
        <v>17785</v>
      </c>
    </row>
    <row r="3160" spans="1:2" ht="15.75" customHeight="1" x14ac:dyDescent="0.3">
      <c r="A3160" s="2">
        <v>10313</v>
      </c>
      <c r="B3160" s="2" t="s">
        <v>17786</v>
      </c>
    </row>
    <row r="3161" spans="1:2" ht="15.75" customHeight="1" x14ac:dyDescent="0.3">
      <c r="A3161" s="2">
        <v>10312</v>
      </c>
      <c r="B3161" s="2" t="s">
        <v>17787</v>
      </c>
    </row>
    <row r="3162" spans="1:2" ht="15.75" customHeight="1" x14ac:dyDescent="0.3">
      <c r="A3162" s="2">
        <v>10307</v>
      </c>
      <c r="B3162" s="2" t="s">
        <v>17788</v>
      </c>
    </row>
    <row r="3163" spans="1:2" ht="15.75" customHeight="1" x14ac:dyDescent="0.3">
      <c r="A3163" s="2">
        <v>10306</v>
      </c>
      <c r="B3163" s="2" t="s">
        <v>17789</v>
      </c>
    </row>
    <row r="3164" spans="1:2" ht="15.75" customHeight="1" x14ac:dyDescent="0.3">
      <c r="A3164" s="2">
        <v>10288</v>
      </c>
      <c r="B3164" s="2" t="s">
        <v>17790</v>
      </c>
    </row>
    <row r="3165" spans="1:2" ht="15.75" customHeight="1" x14ac:dyDescent="0.3">
      <c r="A3165" s="2">
        <v>10285</v>
      </c>
      <c r="B3165" s="2" t="s">
        <v>17791</v>
      </c>
    </row>
    <row r="3166" spans="1:2" ht="15.75" customHeight="1" x14ac:dyDescent="0.3">
      <c r="A3166" s="2">
        <v>10283</v>
      </c>
      <c r="B3166" s="2" t="s">
        <v>17792</v>
      </c>
    </row>
    <row r="3167" spans="1:2" ht="15.75" customHeight="1" x14ac:dyDescent="0.3">
      <c r="A3167" s="2">
        <v>10281</v>
      </c>
      <c r="B3167" s="2" t="s">
        <v>17793</v>
      </c>
    </row>
    <row r="3168" spans="1:2" ht="15.75" customHeight="1" x14ac:dyDescent="0.3">
      <c r="A3168" s="2">
        <v>10280</v>
      </c>
      <c r="B3168" s="2" t="s">
        <v>17794</v>
      </c>
    </row>
    <row r="3169" spans="1:2" ht="15.75" customHeight="1" x14ac:dyDescent="0.3">
      <c r="A3169" s="2">
        <v>10279</v>
      </c>
      <c r="B3169" s="2" t="s">
        <v>17795</v>
      </c>
    </row>
    <row r="3170" spans="1:2" ht="15.75" customHeight="1" x14ac:dyDescent="0.3">
      <c r="A3170" s="2">
        <v>10269</v>
      </c>
      <c r="B3170" s="2" t="s">
        <v>17796</v>
      </c>
    </row>
    <row r="3171" spans="1:2" ht="15.75" customHeight="1" x14ac:dyDescent="0.3">
      <c r="A3171" s="2">
        <v>10253</v>
      </c>
      <c r="B3171" s="2" t="s">
        <v>17797</v>
      </c>
    </row>
    <row r="3172" spans="1:2" ht="15.75" customHeight="1" x14ac:dyDescent="0.3">
      <c r="A3172" s="2">
        <v>10246</v>
      </c>
      <c r="B3172" s="2" t="s">
        <v>17798</v>
      </c>
    </row>
    <row r="3173" spans="1:2" ht="15.75" customHeight="1" x14ac:dyDescent="0.3">
      <c r="A3173" s="2">
        <v>10238</v>
      </c>
      <c r="B3173" s="2" t="s">
        <v>17799</v>
      </c>
    </row>
    <row r="3174" spans="1:2" ht="15.75" customHeight="1" x14ac:dyDescent="0.3">
      <c r="A3174" s="2">
        <v>10229</v>
      </c>
      <c r="B3174" s="2" t="s">
        <v>17800</v>
      </c>
    </row>
    <row r="3175" spans="1:2" ht="15.75" customHeight="1" x14ac:dyDescent="0.3">
      <c r="A3175" s="2">
        <v>10226</v>
      </c>
      <c r="B3175" s="2" t="s">
        <v>17801</v>
      </c>
    </row>
    <row r="3176" spans="1:2" ht="15.75" customHeight="1" x14ac:dyDescent="0.3">
      <c r="A3176" s="2">
        <v>10225</v>
      </c>
      <c r="B3176" s="2" t="s">
        <v>17802</v>
      </c>
    </row>
    <row r="3177" spans="1:2" ht="15.75" customHeight="1" x14ac:dyDescent="0.3">
      <c r="A3177" s="2">
        <v>10223</v>
      </c>
      <c r="B3177" s="2" t="s">
        <v>17803</v>
      </c>
    </row>
    <row r="3178" spans="1:2" ht="15.75" customHeight="1" x14ac:dyDescent="0.3">
      <c r="A3178" s="2">
        <v>10220</v>
      </c>
      <c r="B3178" s="2" t="s">
        <v>17804</v>
      </c>
    </row>
    <row r="3179" spans="1:2" ht="15.75" customHeight="1" x14ac:dyDescent="0.3">
      <c r="A3179" s="2">
        <v>10219</v>
      </c>
      <c r="B3179" s="2" t="s">
        <v>17805</v>
      </c>
    </row>
    <row r="3180" spans="1:2" ht="15.75" customHeight="1" x14ac:dyDescent="0.3">
      <c r="A3180" s="2">
        <v>10218</v>
      </c>
      <c r="B3180" s="2" t="s">
        <v>17806</v>
      </c>
    </row>
    <row r="3181" spans="1:2" ht="15.75" customHeight="1" x14ac:dyDescent="0.3">
      <c r="A3181" s="2">
        <v>10217</v>
      </c>
      <c r="B3181" s="2" t="s">
        <v>17807</v>
      </c>
    </row>
    <row r="3182" spans="1:2" ht="15.75" customHeight="1" x14ac:dyDescent="0.3">
      <c r="A3182" s="2">
        <v>10215</v>
      </c>
      <c r="B3182" s="2" t="s">
        <v>17808</v>
      </c>
    </row>
    <row r="3183" spans="1:2" ht="15.75" customHeight="1" x14ac:dyDescent="0.3">
      <c r="A3183" s="2">
        <v>10214</v>
      </c>
      <c r="B3183" s="2" t="s">
        <v>17809</v>
      </c>
    </row>
    <row r="3184" spans="1:2" ht="15.75" customHeight="1" x14ac:dyDescent="0.3">
      <c r="A3184" s="2">
        <v>10212</v>
      </c>
      <c r="B3184" s="2" t="s">
        <v>17810</v>
      </c>
    </row>
    <row r="3185" spans="1:2" ht="15.75" customHeight="1" x14ac:dyDescent="0.3">
      <c r="A3185" s="2">
        <v>10208</v>
      </c>
      <c r="B3185" s="2" t="s">
        <v>17811</v>
      </c>
    </row>
    <row r="3186" spans="1:2" ht="15.75" customHeight="1" x14ac:dyDescent="0.3">
      <c r="A3186" s="2">
        <v>10207</v>
      </c>
      <c r="B3186" s="2" t="s">
        <v>17812</v>
      </c>
    </row>
    <row r="3187" spans="1:2" ht="15.75" customHeight="1" x14ac:dyDescent="0.3">
      <c r="A3187" s="2">
        <v>10204</v>
      </c>
      <c r="B3187" s="2" t="s">
        <v>17813</v>
      </c>
    </row>
    <row r="3188" spans="1:2" ht="15.75" customHeight="1" x14ac:dyDescent="0.3">
      <c r="A3188" s="2">
        <v>10202</v>
      </c>
      <c r="B3188" s="2" t="s">
        <v>17814</v>
      </c>
    </row>
    <row r="3189" spans="1:2" ht="15.75" customHeight="1" x14ac:dyDescent="0.3">
      <c r="A3189" s="2">
        <v>10201</v>
      </c>
      <c r="B3189" s="2" t="s">
        <v>17815</v>
      </c>
    </row>
    <row r="3190" spans="1:2" ht="15.75" customHeight="1" x14ac:dyDescent="0.3">
      <c r="A3190" s="2">
        <v>10200</v>
      </c>
      <c r="B3190" s="2" t="s">
        <v>17816</v>
      </c>
    </row>
    <row r="3191" spans="1:2" ht="15.75" customHeight="1" x14ac:dyDescent="0.3">
      <c r="A3191" s="2">
        <v>10199</v>
      </c>
      <c r="B3191" s="2" t="s">
        <v>17817</v>
      </c>
    </row>
    <row r="3192" spans="1:2" ht="15.75" customHeight="1" x14ac:dyDescent="0.3">
      <c r="A3192" s="2">
        <v>10198</v>
      </c>
      <c r="B3192" s="2" t="s">
        <v>17818</v>
      </c>
    </row>
    <row r="3193" spans="1:2" ht="15.75" customHeight="1" x14ac:dyDescent="0.3">
      <c r="A3193" s="2">
        <v>10197</v>
      </c>
      <c r="B3193" s="2" t="s">
        <v>17819</v>
      </c>
    </row>
    <row r="3194" spans="1:2" ht="15.75" customHeight="1" x14ac:dyDescent="0.3">
      <c r="A3194" s="2">
        <v>10196</v>
      </c>
      <c r="B3194" s="2" t="s">
        <v>17820</v>
      </c>
    </row>
    <row r="3195" spans="1:2" ht="15.75" customHeight="1" x14ac:dyDescent="0.3">
      <c r="A3195" s="2">
        <v>10195</v>
      </c>
      <c r="B3195" s="2" t="s">
        <v>17821</v>
      </c>
    </row>
    <row r="3196" spans="1:2" ht="15.75" customHeight="1" x14ac:dyDescent="0.3">
      <c r="A3196" s="2">
        <v>10193</v>
      </c>
      <c r="B3196" s="2" t="s">
        <v>17822</v>
      </c>
    </row>
    <row r="3197" spans="1:2" ht="15.75" customHeight="1" x14ac:dyDescent="0.3">
      <c r="A3197" s="2">
        <v>10192</v>
      </c>
      <c r="B3197" s="2" t="s">
        <v>17823</v>
      </c>
    </row>
    <row r="3198" spans="1:2" ht="15.75" customHeight="1" x14ac:dyDescent="0.3">
      <c r="A3198" s="2">
        <v>10191</v>
      </c>
      <c r="B3198" s="2" t="s">
        <v>17824</v>
      </c>
    </row>
    <row r="3199" spans="1:2" ht="15.75" customHeight="1" x14ac:dyDescent="0.3">
      <c r="A3199" s="2">
        <v>10189</v>
      </c>
      <c r="B3199" s="2" t="s">
        <v>17825</v>
      </c>
    </row>
    <row r="3200" spans="1:2" ht="15.75" customHeight="1" x14ac:dyDescent="0.3">
      <c r="A3200" s="2">
        <v>10188</v>
      </c>
      <c r="B3200" s="2" t="s">
        <v>17826</v>
      </c>
    </row>
    <row r="3201" spans="1:2" ht="15.75" customHeight="1" x14ac:dyDescent="0.3">
      <c r="A3201" s="2">
        <v>10187</v>
      </c>
      <c r="B3201" s="2" t="s">
        <v>17827</v>
      </c>
    </row>
    <row r="3202" spans="1:2" ht="15.75" customHeight="1" x14ac:dyDescent="0.3">
      <c r="A3202" s="2">
        <v>10186</v>
      </c>
      <c r="B3202" s="2" t="s">
        <v>17828</v>
      </c>
    </row>
    <row r="3203" spans="1:2" ht="15.75" customHeight="1" x14ac:dyDescent="0.3">
      <c r="A3203" s="2">
        <v>10185</v>
      </c>
      <c r="B3203" s="2" t="s">
        <v>17829</v>
      </c>
    </row>
    <row r="3204" spans="1:2" ht="15.75" customHeight="1" x14ac:dyDescent="0.3">
      <c r="A3204" s="2">
        <v>10184</v>
      </c>
      <c r="B3204" s="2" t="s">
        <v>17830</v>
      </c>
    </row>
    <row r="3205" spans="1:2" ht="15.75" customHeight="1" x14ac:dyDescent="0.3">
      <c r="A3205" s="2">
        <v>10183</v>
      </c>
      <c r="B3205" s="2" t="s">
        <v>17831</v>
      </c>
    </row>
    <row r="3206" spans="1:2" ht="15.75" customHeight="1" x14ac:dyDescent="0.3">
      <c r="A3206" s="2">
        <v>10179</v>
      </c>
      <c r="B3206" s="2" t="s">
        <v>17832</v>
      </c>
    </row>
    <row r="3207" spans="1:2" ht="15.75" customHeight="1" x14ac:dyDescent="0.3">
      <c r="A3207" s="2">
        <v>10167</v>
      </c>
      <c r="B3207" s="2" t="s">
        <v>17833</v>
      </c>
    </row>
    <row r="3208" spans="1:2" ht="15.75" customHeight="1" x14ac:dyDescent="0.3">
      <c r="A3208" s="2">
        <v>10163</v>
      </c>
      <c r="B3208" s="2" t="s">
        <v>17834</v>
      </c>
    </row>
    <row r="3209" spans="1:2" ht="15.75" customHeight="1" x14ac:dyDescent="0.3">
      <c r="A3209" s="2">
        <v>10162</v>
      </c>
      <c r="B3209" s="2" t="s">
        <v>17835</v>
      </c>
    </row>
    <row r="3210" spans="1:2" ht="15.75" customHeight="1" x14ac:dyDescent="0.3">
      <c r="A3210" s="2">
        <v>10160</v>
      </c>
      <c r="B3210" s="2" t="s">
        <v>17836</v>
      </c>
    </row>
    <row r="3211" spans="1:2" ht="15.75" customHeight="1" x14ac:dyDescent="0.3">
      <c r="A3211" s="2">
        <v>10159</v>
      </c>
      <c r="B3211" s="2" t="s">
        <v>17837</v>
      </c>
    </row>
    <row r="3212" spans="1:2" ht="15.75" customHeight="1" x14ac:dyDescent="0.3">
      <c r="A3212" s="2">
        <v>10156</v>
      </c>
      <c r="B3212" s="2" t="s">
        <v>17838</v>
      </c>
    </row>
    <row r="3213" spans="1:2" ht="15.75" customHeight="1" x14ac:dyDescent="0.3">
      <c r="A3213" s="2">
        <v>10154</v>
      </c>
      <c r="B3213" s="2" t="s">
        <v>17839</v>
      </c>
    </row>
    <row r="3214" spans="1:2" ht="15.75" customHeight="1" x14ac:dyDescent="0.3">
      <c r="A3214" s="2">
        <v>10153</v>
      </c>
      <c r="B3214" s="2" t="s">
        <v>17840</v>
      </c>
    </row>
    <row r="3215" spans="1:2" ht="15.75" customHeight="1" x14ac:dyDescent="0.3">
      <c r="A3215" s="2">
        <v>10152</v>
      </c>
      <c r="B3215" s="2" t="s">
        <v>17841</v>
      </c>
    </row>
    <row r="3216" spans="1:2" ht="15.75" customHeight="1" x14ac:dyDescent="0.3">
      <c r="A3216" s="2">
        <v>10147</v>
      </c>
      <c r="B3216" s="2" t="s">
        <v>17842</v>
      </c>
    </row>
    <row r="3217" spans="1:2" ht="15.75" customHeight="1" x14ac:dyDescent="0.3">
      <c r="A3217" s="2">
        <v>10140</v>
      </c>
      <c r="B3217" s="2" t="s">
        <v>17843</v>
      </c>
    </row>
    <row r="3218" spans="1:2" ht="15.75" customHeight="1" x14ac:dyDescent="0.3">
      <c r="A3218" s="2">
        <v>10139</v>
      </c>
      <c r="B3218" s="2" t="s">
        <v>17844</v>
      </c>
    </row>
    <row r="3219" spans="1:2" ht="15.75" customHeight="1" x14ac:dyDescent="0.3">
      <c r="A3219" s="2">
        <v>10138</v>
      </c>
      <c r="B3219" s="2" t="s">
        <v>17845</v>
      </c>
    </row>
    <row r="3220" spans="1:2" ht="15.75" customHeight="1" x14ac:dyDescent="0.3">
      <c r="A3220" s="2">
        <v>10137</v>
      </c>
      <c r="B3220" s="2" t="s">
        <v>17846</v>
      </c>
    </row>
    <row r="3221" spans="1:2" ht="15.75" customHeight="1" x14ac:dyDescent="0.3">
      <c r="A3221" s="2">
        <v>10136</v>
      </c>
      <c r="B3221" s="2" t="s">
        <v>17847</v>
      </c>
    </row>
    <row r="3222" spans="1:2" ht="15.75" customHeight="1" x14ac:dyDescent="0.3">
      <c r="A3222" s="2">
        <v>10135</v>
      </c>
      <c r="B3222" s="2" t="s">
        <v>17848</v>
      </c>
    </row>
    <row r="3223" spans="1:2" ht="15.75" customHeight="1" x14ac:dyDescent="0.3">
      <c r="A3223" s="2">
        <v>10133</v>
      </c>
      <c r="B3223" s="2" t="s">
        <v>17849</v>
      </c>
    </row>
    <row r="3224" spans="1:2" ht="15.75" customHeight="1" x14ac:dyDescent="0.3">
      <c r="A3224" s="2">
        <v>10132</v>
      </c>
      <c r="B3224" s="2" t="s">
        <v>17850</v>
      </c>
    </row>
    <row r="3225" spans="1:2" ht="15.75" customHeight="1" x14ac:dyDescent="0.3">
      <c r="A3225" s="2">
        <v>10131</v>
      </c>
      <c r="B3225" s="2" t="s">
        <v>17851</v>
      </c>
    </row>
    <row r="3226" spans="1:2" ht="15.75" customHeight="1" x14ac:dyDescent="0.3">
      <c r="A3226" s="2">
        <v>10117</v>
      </c>
      <c r="B3226" s="2" t="s">
        <v>17852</v>
      </c>
    </row>
    <row r="3227" spans="1:2" ht="15.75" customHeight="1" x14ac:dyDescent="0.3">
      <c r="A3227" s="2">
        <v>10115</v>
      </c>
      <c r="B3227" s="2" t="s">
        <v>17853</v>
      </c>
    </row>
    <row r="3228" spans="1:2" ht="15.75" customHeight="1" x14ac:dyDescent="0.3">
      <c r="A3228" s="2">
        <v>10105</v>
      </c>
      <c r="B3228" s="2" t="s">
        <v>17854</v>
      </c>
    </row>
    <row r="3229" spans="1:2" ht="15.75" customHeight="1" x14ac:dyDescent="0.3">
      <c r="A3229" s="2">
        <v>10096</v>
      </c>
      <c r="B3229" s="2" t="s">
        <v>17855</v>
      </c>
    </row>
    <row r="3230" spans="1:2" ht="15.75" customHeight="1" x14ac:dyDescent="0.3">
      <c r="A3230" s="2">
        <v>10092</v>
      </c>
      <c r="B3230" s="2" t="s">
        <v>17856</v>
      </c>
    </row>
    <row r="3231" spans="1:2" ht="15.75" customHeight="1" x14ac:dyDescent="0.3">
      <c r="A3231" s="2">
        <v>10090</v>
      </c>
      <c r="B3231" s="2" t="s">
        <v>17857</v>
      </c>
    </row>
    <row r="3232" spans="1:2" ht="15.75" customHeight="1" x14ac:dyDescent="0.3">
      <c r="A3232" s="2">
        <v>10077</v>
      </c>
      <c r="B3232" s="2" t="s">
        <v>17858</v>
      </c>
    </row>
    <row r="3233" spans="1:2" ht="15.75" customHeight="1" x14ac:dyDescent="0.3">
      <c r="A3233" s="2">
        <v>10075</v>
      </c>
      <c r="B3233" s="2" t="s">
        <v>17859</v>
      </c>
    </row>
    <row r="3234" spans="1:2" ht="15.75" customHeight="1" x14ac:dyDescent="0.3">
      <c r="A3234" s="2">
        <v>10074</v>
      </c>
      <c r="B3234" s="2" t="s">
        <v>17860</v>
      </c>
    </row>
    <row r="3235" spans="1:2" ht="15.75" customHeight="1" x14ac:dyDescent="0.3">
      <c r="A3235" s="2">
        <v>10073</v>
      </c>
      <c r="B3235" s="2" t="s">
        <v>17861</v>
      </c>
    </row>
    <row r="3236" spans="1:2" ht="15.75" customHeight="1" x14ac:dyDescent="0.3">
      <c r="A3236" s="2">
        <v>10072</v>
      </c>
      <c r="B3236" s="2" t="s">
        <v>17862</v>
      </c>
    </row>
    <row r="3237" spans="1:2" ht="15.75" customHeight="1" x14ac:dyDescent="0.3">
      <c r="A3237" s="2">
        <v>10071</v>
      </c>
      <c r="B3237" s="2" t="s">
        <v>17863</v>
      </c>
    </row>
    <row r="3238" spans="1:2" ht="15.75" customHeight="1" x14ac:dyDescent="0.3">
      <c r="A3238" s="2">
        <v>10070</v>
      </c>
      <c r="B3238" s="2" t="s">
        <v>17864</v>
      </c>
    </row>
    <row r="3239" spans="1:2" ht="15.75" customHeight="1" x14ac:dyDescent="0.3">
      <c r="A3239" s="2">
        <v>10069</v>
      </c>
      <c r="B3239" s="2" t="s">
        <v>17865</v>
      </c>
    </row>
    <row r="3240" spans="1:2" ht="15.75" customHeight="1" x14ac:dyDescent="0.3">
      <c r="A3240" s="2">
        <v>10068</v>
      </c>
      <c r="B3240" s="2" t="s">
        <v>17866</v>
      </c>
    </row>
    <row r="3241" spans="1:2" ht="15.75" customHeight="1" x14ac:dyDescent="0.3">
      <c r="A3241" s="2">
        <v>10067</v>
      </c>
      <c r="B3241" s="2" t="s">
        <v>17867</v>
      </c>
    </row>
    <row r="3242" spans="1:2" ht="15.75" customHeight="1" x14ac:dyDescent="0.3">
      <c r="A3242" s="2">
        <v>10066</v>
      </c>
      <c r="B3242" s="2" t="s">
        <v>17868</v>
      </c>
    </row>
    <row r="3243" spans="1:2" ht="15.75" customHeight="1" x14ac:dyDescent="0.3">
      <c r="A3243" s="2">
        <v>10065</v>
      </c>
      <c r="B3243" s="2" t="s">
        <v>17869</v>
      </c>
    </row>
    <row r="3244" spans="1:2" ht="15.75" customHeight="1" x14ac:dyDescent="0.3">
      <c r="A3244" s="2">
        <v>10061</v>
      </c>
      <c r="B3244" s="2" t="s">
        <v>17870</v>
      </c>
    </row>
    <row r="3245" spans="1:2" ht="15.75" customHeight="1" x14ac:dyDescent="0.3">
      <c r="A3245" s="2">
        <v>10060</v>
      </c>
      <c r="B3245" s="2" t="s">
        <v>17871</v>
      </c>
    </row>
    <row r="3246" spans="1:2" ht="15.75" customHeight="1" x14ac:dyDescent="0.3">
      <c r="A3246" s="2">
        <v>10054</v>
      </c>
      <c r="B3246" s="2" t="s">
        <v>17872</v>
      </c>
    </row>
    <row r="3247" spans="1:2" ht="15.75" customHeight="1" x14ac:dyDescent="0.3">
      <c r="A3247" s="2">
        <v>10053</v>
      </c>
      <c r="B3247" s="2" t="s">
        <v>17873</v>
      </c>
    </row>
    <row r="3248" spans="1:2" ht="15.75" customHeight="1" x14ac:dyDescent="0.3">
      <c r="A3248" s="2">
        <v>10052</v>
      </c>
      <c r="B3248" s="2" t="s">
        <v>17874</v>
      </c>
    </row>
    <row r="3249" spans="1:2" ht="15.75" customHeight="1" x14ac:dyDescent="0.3">
      <c r="A3249" s="2">
        <v>10050</v>
      </c>
      <c r="B3249" s="2" t="s">
        <v>17875</v>
      </c>
    </row>
    <row r="3250" spans="1:2" ht="15.75" customHeight="1" x14ac:dyDescent="0.3">
      <c r="A3250" s="2">
        <v>10048</v>
      </c>
      <c r="B3250" s="2" t="s">
        <v>17876</v>
      </c>
    </row>
    <row r="3251" spans="1:2" ht="15.75" customHeight="1" x14ac:dyDescent="0.3">
      <c r="A3251" s="2">
        <v>10047</v>
      </c>
      <c r="B3251" s="2" t="s">
        <v>17877</v>
      </c>
    </row>
    <row r="3252" spans="1:2" ht="15.75" customHeight="1" x14ac:dyDescent="0.3">
      <c r="A3252" s="2">
        <v>10045</v>
      </c>
      <c r="B3252" s="2" t="s">
        <v>17878</v>
      </c>
    </row>
    <row r="3253" spans="1:2" ht="15.75" customHeight="1" x14ac:dyDescent="0.3">
      <c r="A3253" s="2">
        <v>10040</v>
      </c>
      <c r="B3253" s="2" t="s">
        <v>17879</v>
      </c>
    </row>
    <row r="3254" spans="1:2" ht="15.75" customHeight="1" x14ac:dyDescent="0.3">
      <c r="A3254" s="2">
        <v>10034</v>
      </c>
      <c r="B3254" s="2" t="s">
        <v>17880</v>
      </c>
    </row>
    <row r="3255" spans="1:2" ht="15.75" customHeight="1" x14ac:dyDescent="0.3">
      <c r="A3255" s="2">
        <v>10030</v>
      </c>
      <c r="B3255" s="2" t="s">
        <v>17881</v>
      </c>
    </row>
    <row r="3256" spans="1:2" ht="15.75" customHeight="1" x14ac:dyDescent="0.3">
      <c r="A3256" s="2">
        <v>10029</v>
      </c>
      <c r="B3256" s="2" t="s">
        <v>17882</v>
      </c>
    </row>
    <row r="3257" spans="1:2" ht="15.75" customHeight="1" x14ac:dyDescent="0.3">
      <c r="A3257" s="2">
        <v>10028</v>
      </c>
      <c r="B3257" s="2" t="s">
        <v>17883</v>
      </c>
    </row>
    <row r="3258" spans="1:2" ht="15.75" customHeight="1" x14ac:dyDescent="0.3">
      <c r="A3258" s="2">
        <v>10027</v>
      </c>
      <c r="B3258" s="2" t="s">
        <v>17884</v>
      </c>
    </row>
    <row r="3259" spans="1:2" ht="15.75" customHeight="1" x14ac:dyDescent="0.3">
      <c r="A3259" s="2">
        <v>10025</v>
      </c>
      <c r="B3259" s="2" t="s">
        <v>17885</v>
      </c>
    </row>
    <row r="3260" spans="1:2" ht="15.75" customHeight="1" x14ac:dyDescent="0.3">
      <c r="A3260" s="2">
        <v>10024</v>
      </c>
      <c r="B3260" s="2" t="s">
        <v>17886</v>
      </c>
    </row>
    <row r="3261" spans="1:2" ht="15.75" customHeight="1" x14ac:dyDescent="0.3">
      <c r="A3261" s="2">
        <v>10022</v>
      </c>
      <c r="B3261" s="2" t="s">
        <v>17887</v>
      </c>
    </row>
    <row r="3262" spans="1:2" ht="15.75" customHeight="1" x14ac:dyDescent="0.3">
      <c r="A3262" s="2">
        <v>10017</v>
      </c>
      <c r="B3262" s="2" t="s">
        <v>17888</v>
      </c>
    </row>
    <row r="3263" spans="1:2" ht="15.75" customHeight="1" x14ac:dyDescent="0.3">
      <c r="A3263" s="2">
        <v>10016</v>
      </c>
      <c r="B3263" s="2" t="s">
        <v>17889</v>
      </c>
    </row>
    <row r="3264" spans="1:2" ht="15.75" customHeight="1" x14ac:dyDescent="0.3">
      <c r="A3264" s="2">
        <v>10014</v>
      </c>
      <c r="B3264" s="2" t="s">
        <v>17890</v>
      </c>
    </row>
    <row r="3265" spans="1:2" ht="15.75" customHeight="1" x14ac:dyDescent="0.3">
      <c r="A3265" s="2">
        <v>10013</v>
      </c>
      <c r="B3265" s="2" t="s">
        <v>17891</v>
      </c>
    </row>
    <row r="3266" spans="1:2" ht="15.75" customHeight="1" x14ac:dyDescent="0.3">
      <c r="A3266" s="2">
        <v>10012</v>
      </c>
      <c r="B3266" s="2" t="s">
        <v>17892</v>
      </c>
    </row>
    <row r="3267" spans="1:2" ht="15.75" customHeight="1" x14ac:dyDescent="0.3">
      <c r="A3267" s="2">
        <v>10008</v>
      </c>
      <c r="B3267" s="2" t="s">
        <v>17893</v>
      </c>
    </row>
    <row r="3268" spans="1:2" ht="15.75" customHeight="1" x14ac:dyDescent="0.3">
      <c r="A3268" s="2">
        <v>10003</v>
      </c>
      <c r="B3268" s="2" t="s">
        <v>17894</v>
      </c>
    </row>
    <row r="3269" spans="1:2" ht="15.75" customHeight="1" x14ac:dyDescent="0.3">
      <c r="A3269" s="2">
        <v>9992</v>
      </c>
      <c r="B3269" s="2" t="s">
        <v>17895</v>
      </c>
    </row>
    <row r="3270" spans="1:2" ht="15.75" customHeight="1" x14ac:dyDescent="0.3">
      <c r="A3270" s="2">
        <v>9991</v>
      </c>
      <c r="B3270" s="2" t="s">
        <v>17896</v>
      </c>
    </row>
    <row r="3271" spans="1:2" ht="15.75" customHeight="1" x14ac:dyDescent="0.3">
      <c r="A3271" s="2">
        <v>9989</v>
      </c>
      <c r="B3271" s="2" t="s">
        <v>17897</v>
      </c>
    </row>
    <row r="3272" spans="1:2" ht="15.75" customHeight="1" x14ac:dyDescent="0.3">
      <c r="A3272" s="2">
        <v>9988</v>
      </c>
      <c r="B3272" s="2" t="s">
        <v>17898</v>
      </c>
    </row>
    <row r="3273" spans="1:2" ht="15.75" customHeight="1" x14ac:dyDescent="0.3">
      <c r="A3273" s="2">
        <v>9986</v>
      </c>
      <c r="B3273" s="2" t="s">
        <v>17899</v>
      </c>
    </row>
    <row r="3274" spans="1:2" ht="15.75" customHeight="1" x14ac:dyDescent="0.3">
      <c r="A3274" s="2">
        <v>9982</v>
      </c>
      <c r="B3274" s="2" t="s">
        <v>17900</v>
      </c>
    </row>
    <row r="3275" spans="1:2" ht="15.75" customHeight="1" x14ac:dyDescent="0.3">
      <c r="A3275" s="2">
        <v>9981</v>
      </c>
      <c r="B3275" s="2" t="s">
        <v>17901</v>
      </c>
    </row>
    <row r="3276" spans="1:2" ht="15.75" customHeight="1" x14ac:dyDescent="0.3">
      <c r="A3276" s="2">
        <v>9978</v>
      </c>
      <c r="B3276" s="2" t="s">
        <v>17902</v>
      </c>
    </row>
    <row r="3277" spans="1:2" ht="15.75" customHeight="1" x14ac:dyDescent="0.3">
      <c r="A3277" s="2">
        <v>9975</v>
      </c>
      <c r="B3277" s="2" t="s">
        <v>17903</v>
      </c>
    </row>
    <row r="3278" spans="1:2" ht="15.75" customHeight="1" x14ac:dyDescent="0.3">
      <c r="A3278" s="2">
        <v>9969</v>
      </c>
      <c r="B3278" s="2" t="s">
        <v>17904</v>
      </c>
    </row>
    <row r="3279" spans="1:2" ht="15.75" customHeight="1" x14ac:dyDescent="0.3">
      <c r="A3279" s="2">
        <v>9963</v>
      </c>
      <c r="B3279" s="2" t="s">
        <v>17905</v>
      </c>
    </row>
    <row r="3280" spans="1:2" ht="15.75" customHeight="1" x14ac:dyDescent="0.3">
      <c r="A3280" s="2">
        <v>9962</v>
      </c>
      <c r="B3280" s="2" t="s">
        <v>17906</v>
      </c>
    </row>
    <row r="3281" spans="1:2" ht="15.75" customHeight="1" x14ac:dyDescent="0.3">
      <c r="A3281" s="2">
        <v>9957</v>
      </c>
      <c r="B3281" s="2" t="s">
        <v>17907</v>
      </c>
    </row>
    <row r="3282" spans="1:2" ht="15.75" customHeight="1" x14ac:dyDescent="0.3">
      <c r="A3282" s="2">
        <v>9955</v>
      </c>
      <c r="B3282" s="2" t="s">
        <v>17908</v>
      </c>
    </row>
    <row r="3283" spans="1:2" ht="15.75" customHeight="1" x14ac:dyDescent="0.3">
      <c r="A3283" s="2">
        <v>9954</v>
      </c>
      <c r="B3283" s="2" t="s">
        <v>17909</v>
      </c>
    </row>
    <row r="3284" spans="1:2" ht="15.75" customHeight="1" x14ac:dyDescent="0.3">
      <c r="A3284" s="2">
        <v>9952</v>
      </c>
      <c r="B3284" s="2" t="s">
        <v>17910</v>
      </c>
    </row>
    <row r="3285" spans="1:2" ht="15.75" customHeight="1" x14ac:dyDescent="0.3">
      <c r="A3285" s="2">
        <v>9950</v>
      </c>
      <c r="B3285" s="2" t="s">
        <v>17911</v>
      </c>
    </row>
    <row r="3286" spans="1:2" ht="15.75" customHeight="1" x14ac:dyDescent="0.3">
      <c r="A3286" s="2">
        <v>9947</v>
      </c>
      <c r="B3286" s="2" t="s">
        <v>17912</v>
      </c>
    </row>
    <row r="3287" spans="1:2" ht="15.75" customHeight="1" x14ac:dyDescent="0.3">
      <c r="A3287" s="2">
        <v>9946</v>
      </c>
      <c r="B3287" s="2" t="s">
        <v>17913</v>
      </c>
    </row>
    <row r="3288" spans="1:2" ht="15.75" customHeight="1" x14ac:dyDescent="0.3">
      <c r="A3288" s="2">
        <v>9945</v>
      </c>
      <c r="B3288" s="2" t="s">
        <v>17914</v>
      </c>
    </row>
    <row r="3289" spans="1:2" ht="15.75" customHeight="1" x14ac:dyDescent="0.3">
      <c r="A3289" s="2">
        <v>9944</v>
      </c>
      <c r="B3289" s="2" t="s">
        <v>17915</v>
      </c>
    </row>
    <row r="3290" spans="1:2" ht="15.75" customHeight="1" x14ac:dyDescent="0.3">
      <c r="A3290" s="2">
        <v>9942</v>
      </c>
      <c r="B3290" s="2" t="s">
        <v>17916</v>
      </c>
    </row>
    <row r="3291" spans="1:2" ht="15.75" customHeight="1" x14ac:dyDescent="0.3">
      <c r="A3291" s="2">
        <v>9932</v>
      </c>
      <c r="B3291" s="2" t="s">
        <v>17917</v>
      </c>
    </row>
    <row r="3292" spans="1:2" ht="15.75" customHeight="1" x14ac:dyDescent="0.3">
      <c r="A3292" s="2">
        <v>9930</v>
      </c>
      <c r="B3292" s="2" t="s">
        <v>17918</v>
      </c>
    </row>
    <row r="3293" spans="1:2" ht="15.75" customHeight="1" x14ac:dyDescent="0.3">
      <c r="A3293" s="2">
        <v>9928</v>
      </c>
      <c r="B3293" s="2" t="s">
        <v>17919</v>
      </c>
    </row>
    <row r="3294" spans="1:2" ht="15.75" customHeight="1" x14ac:dyDescent="0.3">
      <c r="A3294" s="2">
        <v>9923</v>
      </c>
      <c r="B3294" s="2" t="s">
        <v>17920</v>
      </c>
    </row>
    <row r="3295" spans="1:2" ht="15.75" customHeight="1" x14ac:dyDescent="0.3">
      <c r="A3295" s="2">
        <v>9922</v>
      </c>
      <c r="B3295" s="2" t="s">
        <v>17921</v>
      </c>
    </row>
    <row r="3296" spans="1:2" ht="15.75" customHeight="1" x14ac:dyDescent="0.3">
      <c r="A3296" s="2">
        <v>9920</v>
      </c>
      <c r="B3296" s="2" t="s">
        <v>17922</v>
      </c>
    </row>
    <row r="3297" spans="1:2" ht="15.75" customHeight="1" x14ac:dyDescent="0.3">
      <c r="A3297" s="2">
        <v>9919</v>
      </c>
      <c r="B3297" s="2" t="s">
        <v>17923</v>
      </c>
    </row>
    <row r="3298" spans="1:2" ht="15.75" customHeight="1" x14ac:dyDescent="0.3">
      <c r="A3298" s="2">
        <v>9918</v>
      </c>
      <c r="B3298" s="2" t="s">
        <v>17924</v>
      </c>
    </row>
    <row r="3299" spans="1:2" ht="15.75" customHeight="1" x14ac:dyDescent="0.3">
      <c r="A3299" s="2">
        <v>9916</v>
      </c>
      <c r="B3299" s="2" t="s">
        <v>17925</v>
      </c>
    </row>
    <row r="3300" spans="1:2" ht="15.75" customHeight="1" x14ac:dyDescent="0.3">
      <c r="A3300" s="2">
        <v>9913</v>
      </c>
      <c r="B3300" s="2" t="s">
        <v>17926</v>
      </c>
    </row>
    <row r="3301" spans="1:2" ht="15.75" customHeight="1" x14ac:dyDescent="0.3">
      <c r="A3301" s="2">
        <v>9912</v>
      </c>
      <c r="B3301" s="2" t="s">
        <v>17927</v>
      </c>
    </row>
    <row r="3302" spans="1:2" ht="15.75" customHeight="1" x14ac:dyDescent="0.3">
      <c r="A3302" s="2">
        <v>9907</v>
      </c>
      <c r="B3302" s="2" t="s">
        <v>17928</v>
      </c>
    </row>
    <row r="3303" spans="1:2" ht="15.75" customHeight="1" x14ac:dyDescent="0.3">
      <c r="A3303" s="2">
        <v>9906</v>
      </c>
      <c r="B3303" s="2" t="s">
        <v>17929</v>
      </c>
    </row>
    <row r="3304" spans="1:2" ht="15.75" customHeight="1" x14ac:dyDescent="0.3">
      <c r="A3304" s="2">
        <v>9903</v>
      </c>
      <c r="B3304" s="2" t="s">
        <v>17930</v>
      </c>
    </row>
    <row r="3305" spans="1:2" ht="15.75" customHeight="1" x14ac:dyDescent="0.3">
      <c r="A3305" s="2">
        <v>9902</v>
      </c>
      <c r="B3305" s="2" t="s">
        <v>17931</v>
      </c>
    </row>
    <row r="3306" spans="1:2" ht="15.75" customHeight="1" x14ac:dyDescent="0.3">
      <c r="A3306" s="2">
        <v>9900</v>
      </c>
      <c r="B3306" s="2" t="s">
        <v>17932</v>
      </c>
    </row>
    <row r="3307" spans="1:2" ht="15.75" customHeight="1" x14ac:dyDescent="0.3">
      <c r="A3307" s="2">
        <v>9899</v>
      </c>
      <c r="B3307" s="2" t="s">
        <v>17933</v>
      </c>
    </row>
    <row r="3308" spans="1:2" ht="15.75" customHeight="1" x14ac:dyDescent="0.3">
      <c r="A3308" s="2">
        <v>9896</v>
      </c>
      <c r="B3308" s="2" t="s">
        <v>17934</v>
      </c>
    </row>
    <row r="3309" spans="1:2" ht="15.75" customHeight="1" x14ac:dyDescent="0.3">
      <c r="A3309" s="2">
        <v>9895</v>
      </c>
      <c r="B3309" s="2" t="s">
        <v>17935</v>
      </c>
    </row>
    <row r="3310" spans="1:2" ht="15.75" customHeight="1" x14ac:dyDescent="0.3">
      <c r="A3310" s="2">
        <v>9894</v>
      </c>
      <c r="B3310" s="2" t="s">
        <v>17936</v>
      </c>
    </row>
    <row r="3311" spans="1:2" ht="15.75" customHeight="1" x14ac:dyDescent="0.3">
      <c r="A3311" s="2">
        <v>9893</v>
      </c>
      <c r="B3311" s="2" t="s">
        <v>17937</v>
      </c>
    </row>
    <row r="3312" spans="1:2" ht="15.75" customHeight="1" x14ac:dyDescent="0.3">
      <c r="A3312" s="2">
        <v>9890</v>
      </c>
      <c r="B3312" s="2" t="s">
        <v>17938</v>
      </c>
    </row>
    <row r="3313" spans="1:2" ht="15.75" customHeight="1" x14ac:dyDescent="0.3">
      <c r="A3313" s="2">
        <v>9889</v>
      </c>
      <c r="B3313" s="2" t="s">
        <v>17939</v>
      </c>
    </row>
    <row r="3314" spans="1:2" ht="15.75" customHeight="1" x14ac:dyDescent="0.3">
      <c r="A3314" s="2">
        <v>9884</v>
      </c>
      <c r="B3314" s="2" t="s">
        <v>17940</v>
      </c>
    </row>
    <row r="3315" spans="1:2" ht="15.75" customHeight="1" x14ac:dyDescent="0.3">
      <c r="A3315" s="2">
        <v>9882</v>
      </c>
      <c r="B3315" s="2" t="s">
        <v>17941</v>
      </c>
    </row>
    <row r="3316" spans="1:2" ht="15.75" customHeight="1" x14ac:dyDescent="0.3">
      <c r="A3316" s="2">
        <v>9880</v>
      </c>
      <c r="B3316" s="2" t="s">
        <v>17942</v>
      </c>
    </row>
    <row r="3317" spans="1:2" ht="15.75" customHeight="1" x14ac:dyDescent="0.3">
      <c r="A3317" s="2">
        <v>9879</v>
      </c>
      <c r="B3317" s="2" t="s">
        <v>17943</v>
      </c>
    </row>
    <row r="3318" spans="1:2" ht="15.75" customHeight="1" x14ac:dyDescent="0.3">
      <c r="A3318" s="2">
        <v>9877</v>
      </c>
      <c r="B3318" s="2" t="s">
        <v>17944</v>
      </c>
    </row>
    <row r="3319" spans="1:2" ht="15.75" customHeight="1" x14ac:dyDescent="0.3">
      <c r="A3319" s="2">
        <v>9870</v>
      </c>
      <c r="B3319" s="2" t="s">
        <v>17945</v>
      </c>
    </row>
    <row r="3320" spans="1:2" ht="15.75" customHeight="1" x14ac:dyDescent="0.3">
      <c r="A3320" s="2">
        <v>9869</v>
      </c>
      <c r="B3320" s="2" t="s">
        <v>17946</v>
      </c>
    </row>
    <row r="3321" spans="1:2" ht="15.75" customHeight="1" x14ac:dyDescent="0.3">
      <c r="A3321" s="2">
        <v>9849</v>
      </c>
      <c r="B3321" s="2" t="s">
        <v>17947</v>
      </c>
    </row>
    <row r="3322" spans="1:2" ht="15.75" customHeight="1" x14ac:dyDescent="0.3">
      <c r="A3322" s="2">
        <v>9842</v>
      </c>
      <c r="B3322" s="2" t="s">
        <v>17948</v>
      </c>
    </row>
    <row r="3323" spans="1:2" ht="15.75" customHeight="1" x14ac:dyDescent="0.3">
      <c r="A3323" s="2">
        <v>9839</v>
      </c>
      <c r="B3323" s="2" t="s">
        <v>17949</v>
      </c>
    </row>
    <row r="3324" spans="1:2" ht="15.75" customHeight="1" x14ac:dyDescent="0.3">
      <c r="A3324" s="2">
        <v>9837</v>
      </c>
      <c r="B3324" s="2" t="s">
        <v>17950</v>
      </c>
    </row>
    <row r="3325" spans="1:2" ht="15.75" customHeight="1" x14ac:dyDescent="0.3">
      <c r="A3325" s="2">
        <v>9836</v>
      </c>
      <c r="B3325" s="2" t="s">
        <v>17951</v>
      </c>
    </row>
    <row r="3326" spans="1:2" ht="15.75" customHeight="1" x14ac:dyDescent="0.3">
      <c r="A3326" s="2">
        <v>9833</v>
      </c>
      <c r="B3326" s="2" t="s">
        <v>17952</v>
      </c>
    </row>
    <row r="3327" spans="1:2" ht="15.75" customHeight="1" x14ac:dyDescent="0.3">
      <c r="A3327" s="2">
        <v>9829</v>
      </c>
      <c r="B3327" s="2" t="s">
        <v>17953</v>
      </c>
    </row>
    <row r="3328" spans="1:2" ht="15.75" customHeight="1" x14ac:dyDescent="0.3">
      <c r="A3328" s="2">
        <v>9826</v>
      </c>
      <c r="B3328" s="2" t="s">
        <v>17954</v>
      </c>
    </row>
    <row r="3329" spans="1:2" ht="15.75" customHeight="1" x14ac:dyDescent="0.3">
      <c r="A3329" s="2">
        <v>9825</v>
      </c>
      <c r="B3329" s="2" t="s">
        <v>17955</v>
      </c>
    </row>
    <row r="3330" spans="1:2" ht="15.75" customHeight="1" x14ac:dyDescent="0.3">
      <c r="A3330" s="2">
        <v>9824</v>
      </c>
      <c r="B3330" s="2" t="s">
        <v>17956</v>
      </c>
    </row>
    <row r="3331" spans="1:2" ht="15.75" customHeight="1" x14ac:dyDescent="0.3">
      <c r="A3331" s="2">
        <v>9823</v>
      </c>
      <c r="B3331" s="2" t="s">
        <v>17957</v>
      </c>
    </row>
    <row r="3332" spans="1:2" ht="15.75" customHeight="1" x14ac:dyDescent="0.3">
      <c r="A3332" s="2">
        <v>9822</v>
      </c>
      <c r="B3332" s="2" t="s">
        <v>17958</v>
      </c>
    </row>
    <row r="3333" spans="1:2" ht="15.75" customHeight="1" x14ac:dyDescent="0.3">
      <c r="A3333" s="2">
        <v>9821</v>
      </c>
      <c r="B3333" s="2" t="s">
        <v>17959</v>
      </c>
    </row>
    <row r="3334" spans="1:2" ht="15.75" customHeight="1" x14ac:dyDescent="0.3">
      <c r="A3334" s="2">
        <v>9819</v>
      </c>
      <c r="B3334" s="2" t="s">
        <v>17960</v>
      </c>
    </row>
    <row r="3335" spans="1:2" ht="15.75" customHeight="1" x14ac:dyDescent="0.3">
      <c r="A3335" s="2">
        <v>9816</v>
      </c>
      <c r="B3335" s="2" t="s">
        <v>17961</v>
      </c>
    </row>
    <row r="3336" spans="1:2" ht="15.75" customHeight="1" x14ac:dyDescent="0.3">
      <c r="A3336" s="2">
        <v>9813</v>
      </c>
      <c r="B3336" s="2" t="s">
        <v>17962</v>
      </c>
    </row>
    <row r="3337" spans="1:2" ht="15.75" customHeight="1" x14ac:dyDescent="0.3">
      <c r="A3337" s="2">
        <v>9809</v>
      </c>
      <c r="B3337" s="2" t="s">
        <v>17963</v>
      </c>
    </row>
    <row r="3338" spans="1:2" ht="15.75" customHeight="1" x14ac:dyDescent="0.3">
      <c r="A3338" s="2">
        <v>9806</v>
      </c>
      <c r="B3338" s="2" t="s">
        <v>17964</v>
      </c>
    </row>
    <row r="3339" spans="1:2" ht="15.75" customHeight="1" x14ac:dyDescent="0.3">
      <c r="A3339" s="2">
        <v>9804</v>
      </c>
      <c r="B3339" s="2" t="s">
        <v>17965</v>
      </c>
    </row>
    <row r="3340" spans="1:2" ht="15.75" customHeight="1" x14ac:dyDescent="0.3">
      <c r="A3340" s="2">
        <v>9802</v>
      </c>
      <c r="B3340" s="2" t="s">
        <v>17966</v>
      </c>
    </row>
    <row r="3341" spans="1:2" ht="15.75" customHeight="1" x14ac:dyDescent="0.3">
      <c r="A3341" s="2">
        <v>9801</v>
      </c>
      <c r="B3341" s="2" t="s">
        <v>17967</v>
      </c>
    </row>
    <row r="3342" spans="1:2" ht="15.75" customHeight="1" x14ac:dyDescent="0.3">
      <c r="A3342" s="2">
        <v>9800</v>
      </c>
      <c r="B3342" s="2" t="s">
        <v>17968</v>
      </c>
    </row>
    <row r="3343" spans="1:2" ht="15.75" customHeight="1" x14ac:dyDescent="0.3">
      <c r="A3343" s="2">
        <v>9799</v>
      </c>
      <c r="B3343" s="2" t="s">
        <v>17969</v>
      </c>
    </row>
    <row r="3344" spans="1:2" ht="15.75" customHeight="1" x14ac:dyDescent="0.3">
      <c r="A3344" s="2">
        <v>9798</v>
      </c>
      <c r="B3344" s="2" t="s">
        <v>17970</v>
      </c>
    </row>
    <row r="3345" spans="1:2" ht="15.75" customHeight="1" x14ac:dyDescent="0.3">
      <c r="A3345" s="2">
        <v>9794</v>
      </c>
      <c r="B3345" s="2" t="s">
        <v>17971</v>
      </c>
    </row>
    <row r="3346" spans="1:2" ht="15.75" customHeight="1" x14ac:dyDescent="0.3">
      <c r="A3346" s="2">
        <v>9793</v>
      </c>
      <c r="B3346" s="2" t="s">
        <v>17972</v>
      </c>
    </row>
    <row r="3347" spans="1:2" ht="15.75" customHeight="1" x14ac:dyDescent="0.3">
      <c r="A3347" s="2">
        <v>9792</v>
      </c>
      <c r="B3347" s="2" t="s">
        <v>17973</v>
      </c>
    </row>
    <row r="3348" spans="1:2" ht="15.75" customHeight="1" x14ac:dyDescent="0.3">
      <c r="A3348" s="2">
        <v>9787</v>
      </c>
      <c r="B3348" s="2" t="s">
        <v>17974</v>
      </c>
    </row>
    <row r="3349" spans="1:2" ht="15.75" customHeight="1" x14ac:dyDescent="0.3">
      <c r="A3349" s="2">
        <v>9783</v>
      </c>
      <c r="B3349" s="2" t="s">
        <v>17975</v>
      </c>
    </row>
    <row r="3350" spans="1:2" ht="15.75" customHeight="1" x14ac:dyDescent="0.3">
      <c r="A3350" s="2">
        <v>9782</v>
      </c>
      <c r="B3350" s="2" t="s">
        <v>17976</v>
      </c>
    </row>
    <row r="3351" spans="1:2" ht="15.75" customHeight="1" x14ac:dyDescent="0.3">
      <c r="A3351" s="2">
        <v>9781</v>
      </c>
      <c r="B3351" s="2" t="s">
        <v>17977</v>
      </c>
    </row>
    <row r="3352" spans="1:2" ht="15.75" customHeight="1" x14ac:dyDescent="0.3">
      <c r="A3352" s="2">
        <v>9779</v>
      </c>
      <c r="B3352" s="2" t="s">
        <v>17978</v>
      </c>
    </row>
    <row r="3353" spans="1:2" ht="15.75" customHeight="1" x14ac:dyDescent="0.3">
      <c r="A3353" s="2">
        <v>9778</v>
      </c>
      <c r="B3353" s="2" t="s">
        <v>17979</v>
      </c>
    </row>
    <row r="3354" spans="1:2" ht="15.75" customHeight="1" x14ac:dyDescent="0.3">
      <c r="A3354" s="2">
        <v>9776</v>
      </c>
      <c r="B3354" s="2" t="s">
        <v>17980</v>
      </c>
    </row>
    <row r="3355" spans="1:2" ht="15.75" customHeight="1" x14ac:dyDescent="0.3">
      <c r="A3355" s="2">
        <v>9772</v>
      </c>
      <c r="B3355" s="2" t="s">
        <v>17981</v>
      </c>
    </row>
    <row r="3356" spans="1:2" ht="15.75" customHeight="1" x14ac:dyDescent="0.3">
      <c r="A3356" s="2">
        <v>9770</v>
      </c>
      <c r="B3356" s="2" t="s">
        <v>17982</v>
      </c>
    </row>
    <row r="3357" spans="1:2" ht="15.75" customHeight="1" x14ac:dyDescent="0.3">
      <c r="A3357" s="2">
        <v>9767</v>
      </c>
      <c r="B3357" s="2" t="s">
        <v>17983</v>
      </c>
    </row>
    <row r="3358" spans="1:2" ht="15.75" customHeight="1" x14ac:dyDescent="0.3">
      <c r="A3358" s="2">
        <v>9766</v>
      </c>
      <c r="B3358" s="2" t="s">
        <v>17984</v>
      </c>
    </row>
    <row r="3359" spans="1:2" ht="15.75" customHeight="1" x14ac:dyDescent="0.3">
      <c r="A3359" s="2">
        <v>9763</v>
      </c>
      <c r="B3359" s="2" t="s">
        <v>17985</v>
      </c>
    </row>
    <row r="3360" spans="1:2" ht="15.75" customHeight="1" x14ac:dyDescent="0.3">
      <c r="A3360" s="2">
        <v>9762</v>
      </c>
      <c r="B3360" s="2" t="s">
        <v>17986</v>
      </c>
    </row>
    <row r="3361" spans="1:2" ht="15.75" customHeight="1" x14ac:dyDescent="0.3">
      <c r="A3361" s="2">
        <v>9760</v>
      </c>
      <c r="B3361" s="2" t="s">
        <v>17987</v>
      </c>
    </row>
    <row r="3362" spans="1:2" ht="15.75" customHeight="1" x14ac:dyDescent="0.3">
      <c r="A3362" s="2">
        <v>9759</v>
      </c>
      <c r="B3362" s="2" t="s">
        <v>17988</v>
      </c>
    </row>
    <row r="3363" spans="1:2" ht="15.75" customHeight="1" x14ac:dyDescent="0.3">
      <c r="A3363" s="2">
        <v>9754</v>
      </c>
      <c r="B3363" s="2" t="s">
        <v>17989</v>
      </c>
    </row>
    <row r="3364" spans="1:2" ht="15.75" customHeight="1" x14ac:dyDescent="0.3">
      <c r="A3364" s="2">
        <v>9746</v>
      </c>
      <c r="B3364" s="2" t="s">
        <v>17990</v>
      </c>
    </row>
    <row r="3365" spans="1:2" ht="15.75" customHeight="1" x14ac:dyDescent="0.3">
      <c r="A3365" s="2">
        <v>9741</v>
      </c>
      <c r="B3365" s="2" t="s">
        <v>17991</v>
      </c>
    </row>
    <row r="3366" spans="1:2" ht="15.75" customHeight="1" x14ac:dyDescent="0.3">
      <c r="A3366" s="2">
        <v>9737</v>
      </c>
      <c r="B3366" s="2" t="s">
        <v>17992</v>
      </c>
    </row>
    <row r="3367" spans="1:2" ht="15.75" customHeight="1" x14ac:dyDescent="0.3">
      <c r="A3367" s="2">
        <v>9731</v>
      </c>
      <c r="B3367" s="2" t="s">
        <v>17993</v>
      </c>
    </row>
    <row r="3368" spans="1:2" ht="15.75" customHeight="1" x14ac:dyDescent="0.3">
      <c r="A3368" s="2">
        <v>9730</v>
      </c>
      <c r="B3368" s="2" t="s">
        <v>17994</v>
      </c>
    </row>
    <row r="3369" spans="1:2" ht="15.75" customHeight="1" x14ac:dyDescent="0.3">
      <c r="A3369" s="2">
        <v>9729</v>
      </c>
      <c r="B3369" s="2" t="s">
        <v>17995</v>
      </c>
    </row>
    <row r="3370" spans="1:2" ht="15.75" customHeight="1" x14ac:dyDescent="0.3">
      <c r="A3370" s="2">
        <v>9728</v>
      </c>
      <c r="B3370" s="2" t="s">
        <v>17996</v>
      </c>
    </row>
    <row r="3371" spans="1:2" ht="15.75" customHeight="1" x14ac:dyDescent="0.3">
      <c r="A3371" s="2">
        <v>9726</v>
      </c>
      <c r="B3371" s="2" t="s">
        <v>17997</v>
      </c>
    </row>
    <row r="3372" spans="1:2" ht="15.75" customHeight="1" x14ac:dyDescent="0.3">
      <c r="A3372" s="2">
        <v>9725</v>
      </c>
      <c r="B3372" s="2" t="s">
        <v>17998</v>
      </c>
    </row>
    <row r="3373" spans="1:2" ht="15.75" customHeight="1" x14ac:dyDescent="0.3">
      <c r="A3373" s="2">
        <v>9718</v>
      </c>
      <c r="B3373" s="2" t="s">
        <v>17999</v>
      </c>
    </row>
    <row r="3374" spans="1:2" ht="15.75" customHeight="1" x14ac:dyDescent="0.3">
      <c r="A3374" s="2">
        <v>9716</v>
      </c>
      <c r="B3374" s="2" t="s">
        <v>18000</v>
      </c>
    </row>
    <row r="3375" spans="1:2" ht="15.75" customHeight="1" x14ac:dyDescent="0.3">
      <c r="A3375" s="2">
        <v>9715</v>
      </c>
      <c r="B3375" s="2" t="s">
        <v>18001</v>
      </c>
    </row>
    <row r="3376" spans="1:2" ht="15.75" customHeight="1" x14ac:dyDescent="0.3">
      <c r="A3376" s="2">
        <v>9713</v>
      </c>
      <c r="B3376" s="2" t="s">
        <v>18002</v>
      </c>
    </row>
    <row r="3377" spans="1:2" ht="15.75" customHeight="1" x14ac:dyDescent="0.3">
      <c r="A3377" s="2">
        <v>9709</v>
      </c>
      <c r="B3377" s="2" t="s">
        <v>18003</v>
      </c>
    </row>
    <row r="3378" spans="1:2" ht="15.75" customHeight="1" x14ac:dyDescent="0.3">
      <c r="A3378" s="2">
        <v>9707</v>
      </c>
      <c r="B3378" s="2" t="s">
        <v>18004</v>
      </c>
    </row>
    <row r="3379" spans="1:2" ht="15.75" customHeight="1" x14ac:dyDescent="0.3">
      <c r="A3379" s="2">
        <v>9705</v>
      </c>
      <c r="B3379" s="2" t="s">
        <v>18005</v>
      </c>
    </row>
    <row r="3380" spans="1:2" ht="15.75" customHeight="1" x14ac:dyDescent="0.3">
      <c r="A3380" s="2">
        <v>9703</v>
      </c>
      <c r="B3380" s="2" t="s">
        <v>18006</v>
      </c>
    </row>
    <row r="3381" spans="1:2" ht="15.75" customHeight="1" x14ac:dyDescent="0.3">
      <c r="A3381" s="2">
        <v>9702</v>
      </c>
      <c r="B3381" s="2" t="s">
        <v>18007</v>
      </c>
    </row>
    <row r="3382" spans="1:2" ht="15.75" customHeight="1" x14ac:dyDescent="0.3">
      <c r="A3382" s="2">
        <v>9701</v>
      </c>
      <c r="B3382" s="2" t="s">
        <v>18008</v>
      </c>
    </row>
    <row r="3383" spans="1:2" ht="15.75" customHeight="1" x14ac:dyDescent="0.3">
      <c r="A3383" s="2">
        <v>9700</v>
      </c>
      <c r="B3383" s="2" t="s">
        <v>18009</v>
      </c>
    </row>
    <row r="3384" spans="1:2" ht="15.75" customHeight="1" x14ac:dyDescent="0.3">
      <c r="A3384" s="2">
        <v>9697</v>
      </c>
      <c r="B3384" s="2" t="s">
        <v>18010</v>
      </c>
    </row>
    <row r="3385" spans="1:2" ht="15.75" customHeight="1" x14ac:dyDescent="0.3">
      <c r="A3385" s="2">
        <v>9693</v>
      </c>
      <c r="B3385" s="2" t="s">
        <v>18011</v>
      </c>
    </row>
    <row r="3386" spans="1:2" ht="15.75" customHeight="1" x14ac:dyDescent="0.3">
      <c r="A3386" s="2">
        <v>9691</v>
      </c>
      <c r="B3386" s="2" t="s">
        <v>18012</v>
      </c>
    </row>
    <row r="3387" spans="1:2" ht="15.75" customHeight="1" x14ac:dyDescent="0.3">
      <c r="A3387" s="2">
        <v>9689</v>
      </c>
      <c r="B3387" s="2" t="s">
        <v>18013</v>
      </c>
    </row>
    <row r="3388" spans="1:2" ht="15.75" customHeight="1" x14ac:dyDescent="0.3">
      <c r="A3388" s="2">
        <v>9686</v>
      </c>
      <c r="B3388" s="2" t="s">
        <v>18014</v>
      </c>
    </row>
    <row r="3389" spans="1:2" ht="15.75" customHeight="1" x14ac:dyDescent="0.3">
      <c r="A3389" s="2">
        <v>9685</v>
      </c>
      <c r="B3389" s="2" t="s">
        <v>18015</v>
      </c>
    </row>
    <row r="3390" spans="1:2" ht="15.75" customHeight="1" x14ac:dyDescent="0.3">
      <c r="A3390" s="2">
        <v>9683</v>
      </c>
      <c r="B3390" s="2" t="s">
        <v>18016</v>
      </c>
    </row>
    <row r="3391" spans="1:2" ht="15.75" customHeight="1" x14ac:dyDescent="0.3">
      <c r="A3391" s="2">
        <v>9682</v>
      </c>
      <c r="B3391" s="2" t="s">
        <v>18017</v>
      </c>
    </row>
    <row r="3392" spans="1:2" ht="15.75" customHeight="1" x14ac:dyDescent="0.3">
      <c r="A3392" s="2">
        <v>9679</v>
      </c>
      <c r="B3392" s="2" t="s">
        <v>18018</v>
      </c>
    </row>
    <row r="3393" spans="1:2" ht="15.75" customHeight="1" x14ac:dyDescent="0.3">
      <c r="A3393" s="2">
        <v>9678</v>
      </c>
      <c r="B3393" s="2" t="s">
        <v>18019</v>
      </c>
    </row>
    <row r="3394" spans="1:2" ht="15.75" customHeight="1" x14ac:dyDescent="0.3">
      <c r="A3394" s="2">
        <v>9676</v>
      </c>
      <c r="B3394" s="2" t="s">
        <v>18020</v>
      </c>
    </row>
    <row r="3395" spans="1:2" ht="15.75" customHeight="1" x14ac:dyDescent="0.3">
      <c r="A3395" s="2">
        <v>9675</v>
      </c>
      <c r="B3395" s="2" t="s">
        <v>18021</v>
      </c>
    </row>
    <row r="3396" spans="1:2" ht="15.75" customHeight="1" x14ac:dyDescent="0.3">
      <c r="A3396" s="2">
        <v>9672</v>
      </c>
      <c r="B3396" s="2" t="s">
        <v>18022</v>
      </c>
    </row>
    <row r="3397" spans="1:2" ht="15.75" customHeight="1" x14ac:dyDescent="0.3">
      <c r="A3397" s="2">
        <v>9671</v>
      </c>
      <c r="B3397" s="2" t="s">
        <v>18023</v>
      </c>
    </row>
    <row r="3398" spans="1:2" ht="15.75" customHeight="1" x14ac:dyDescent="0.3">
      <c r="A3398" s="2">
        <v>9667</v>
      </c>
      <c r="B3398" s="2" t="s">
        <v>18024</v>
      </c>
    </row>
    <row r="3399" spans="1:2" ht="15.75" customHeight="1" x14ac:dyDescent="0.3">
      <c r="A3399" s="2">
        <v>9665</v>
      </c>
      <c r="B3399" s="2" t="s">
        <v>18025</v>
      </c>
    </row>
    <row r="3400" spans="1:2" ht="15.75" customHeight="1" x14ac:dyDescent="0.3">
      <c r="A3400" s="2">
        <v>9664</v>
      </c>
      <c r="B3400" s="2" t="s">
        <v>18026</v>
      </c>
    </row>
    <row r="3401" spans="1:2" ht="15.75" customHeight="1" x14ac:dyDescent="0.3">
      <c r="A3401" s="2">
        <v>9662</v>
      </c>
      <c r="B3401" s="2" t="s">
        <v>18027</v>
      </c>
    </row>
    <row r="3402" spans="1:2" ht="15.75" customHeight="1" x14ac:dyDescent="0.3">
      <c r="A3402" s="2">
        <v>9659</v>
      </c>
      <c r="B3402" s="2" t="s">
        <v>18028</v>
      </c>
    </row>
    <row r="3403" spans="1:2" ht="15.75" customHeight="1" x14ac:dyDescent="0.3">
      <c r="A3403" s="2">
        <v>9656</v>
      </c>
      <c r="B3403" s="2" t="s">
        <v>18029</v>
      </c>
    </row>
    <row r="3404" spans="1:2" ht="15.75" customHeight="1" x14ac:dyDescent="0.3">
      <c r="A3404" s="2">
        <v>9655</v>
      </c>
      <c r="B3404" s="2" t="s">
        <v>18030</v>
      </c>
    </row>
    <row r="3405" spans="1:2" ht="15.75" customHeight="1" x14ac:dyDescent="0.3">
      <c r="A3405" s="2">
        <v>9654</v>
      </c>
      <c r="B3405" s="2" t="s">
        <v>18031</v>
      </c>
    </row>
    <row r="3406" spans="1:2" ht="15.75" customHeight="1" x14ac:dyDescent="0.3">
      <c r="A3406" s="2">
        <v>9647</v>
      </c>
      <c r="B3406" s="2" t="s">
        <v>18032</v>
      </c>
    </row>
    <row r="3407" spans="1:2" ht="15.75" customHeight="1" x14ac:dyDescent="0.3">
      <c r="A3407" s="2">
        <v>9645</v>
      </c>
      <c r="B3407" s="2" t="s">
        <v>18033</v>
      </c>
    </row>
    <row r="3408" spans="1:2" ht="15.75" customHeight="1" x14ac:dyDescent="0.3">
      <c r="A3408" s="2">
        <v>9644</v>
      </c>
      <c r="B3408" s="2" t="s">
        <v>18034</v>
      </c>
    </row>
    <row r="3409" spans="1:2" ht="15.75" customHeight="1" x14ac:dyDescent="0.3">
      <c r="A3409" s="2">
        <v>9641</v>
      </c>
      <c r="B3409" s="2" t="s">
        <v>18035</v>
      </c>
    </row>
    <row r="3410" spans="1:2" ht="15.75" customHeight="1" x14ac:dyDescent="0.3">
      <c r="A3410" s="2">
        <v>9637</v>
      </c>
      <c r="B3410" s="2" t="s">
        <v>18036</v>
      </c>
    </row>
    <row r="3411" spans="1:2" ht="15.75" customHeight="1" x14ac:dyDescent="0.3">
      <c r="A3411" s="2">
        <v>9631</v>
      </c>
      <c r="B3411" s="2" t="s">
        <v>18037</v>
      </c>
    </row>
    <row r="3412" spans="1:2" ht="15.75" customHeight="1" x14ac:dyDescent="0.3">
      <c r="A3412" s="2">
        <v>9626</v>
      </c>
      <c r="B3412" s="2" t="s">
        <v>18038</v>
      </c>
    </row>
    <row r="3413" spans="1:2" ht="15.75" customHeight="1" x14ac:dyDescent="0.3">
      <c r="A3413" s="2">
        <v>9625</v>
      </c>
      <c r="B3413" s="2" t="s">
        <v>18039</v>
      </c>
    </row>
    <row r="3414" spans="1:2" ht="15.75" customHeight="1" x14ac:dyDescent="0.3">
      <c r="A3414" s="2">
        <v>9624</v>
      </c>
      <c r="B3414" s="2" t="s">
        <v>18040</v>
      </c>
    </row>
    <row r="3415" spans="1:2" ht="15.75" customHeight="1" x14ac:dyDescent="0.3">
      <c r="A3415" s="2">
        <v>9623</v>
      </c>
      <c r="B3415" s="2" t="s">
        <v>18041</v>
      </c>
    </row>
    <row r="3416" spans="1:2" ht="15.75" customHeight="1" x14ac:dyDescent="0.3">
      <c r="A3416" s="2">
        <v>9621</v>
      </c>
      <c r="B3416" s="2" t="s">
        <v>18042</v>
      </c>
    </row>
    <row r="3417" spans="1:2" ht="15.75" customHeight="1" x14ac:dyDescent="0.3">
      <c r="A3417" s="2">
        <v>9620</v>
      </c>
      <c r="B3417" s="2" t="s">
        <v>18043</v>
      </c>
    </row>
    <row r="3418" spans="1:2" ht="15.75" customHeight="1" x14ac:dyDescent="0.3">
      <c r="A3418" s="2">
        <v>9619</v>
      </c>
      <c r="B3418" s="2" t="s">
        <v>18044</v>
      </c>
    </row>
    <row r="3419" spans="1:2" ht="15.75" customHeight="1" x14ac:dyDescent="0.3">
      <c r="A3419" s="2">
        <v>9618</v>
      </c>
      <c r="B3419" s="2" t="s">
        <v>18045</v>
      </c>
    </row>
    <row r="3420" spans="1:2" ht="15.75" customHeight="1" x14ac:dyDescent="0.3">
      <c r="A3420" s="2">
        <v>9616</v>
      </c>
      <c r="B3420" s="2" t="s">
        <v>18046</v>
      </c>
    </row>
    <row r="3421" spans="1:2" ht="15.75" customHeight="1" x14ac:dyDescent="0.3">
      <c r="A3421" s="2">
        <v>9615</v>
      </c>
      <c r="B3421" s="2" t="s">
        <v>18047</v>
      </c>
    </row>
    <row r="3422" spans="1:2" ht="15.75" customHeight="1" x14ac:dyDescent="0.3">
      <c r="A3422" s="2">
        <v>9614</v>
      </c>
      <c r="B3422" s="2" t="s">
        <v>18048</v>
      </c>
    </row>
    <row r="3423" spans="1:2" ht="15.75" customHeight="1" x14ac:dyDescent="0.3">
      <c r="A3423" s="2">
        <v>9613</v>
      </c>
      <c r="B3423" s="2" t="s">
        <v>18049</v>
      </c>
    </row>
    <row r="3424" spans="1:2" ht="15.75" customHeight="1" x14ac:dyDescent="0.3">
      <c r="A3424" s="2">
        <v>9610</v>
      </c>
      <c r="B3424" s="2" t="s">
        <v>18050</v>
      </c>
    </row>
    <row r="3425" spans="1:2" ht="15.75" customHeight="1" x14ac:dyDescent="0.3">
      <c r="A3425" s="2">
        <v>9607</v>
      </c>
      <c r="B3425" s="2" t="s">
        <v>18051</v>
      </c>
    </row>
    <row r="3426" spans="1:2" ht="15.75" customHeight="1" x14ac:dyDescent="0.3">
      <c r="A3426" s="2">
        <v>9603</v>
      </c>
      <c r="B3426" s="2" t="s">
        <v>18052</v>
      </c>
    </row>
    <row r="3427" spans="1:2" ht="15.75" customHeight="1" x14ac:dyDescent="0.3">
      <c r="A3427" s="2">
        <v>9600</v>
      </c>
      <c r="B3427" s="2" t="s">
        <v>18053</v>
      </c>
    </row>
    <row r="3428" spans="1:2" ht="15.75" customHeight="1" x14ac:dyDescent="0.3">
      <c r="A3428" s="2">
        <v>9598</v>
      </c>
      <c r="B3428" s="2" t="s">
        <v>18054</v>
      </c>
    </row>
    <row r="3429" spans="1:2" ht="15.75" customHeight="1" x14ac:dyDescent="0.3">
      <c r="A3429" s="2">
        <v>9594</v>
      </c>
      <c r="B3429" s="2" t="s">
        <v>18055</v>
      </c>
    </row>
    <row r="3430" spans="1:2" ht="15.75" customHeight="1" x14ac:dyDescent="0.3">
      <c r="A3430" s="2">
        <v>9593</v>
      </c>
      <c r="B3430" s="2" t="s">
        <v>18056</v>
      </c>
    </row>
    <row r="3431" spans="1:2" ht="15.75" customHeight="1" x14ac:dyDescent="0.3">
      <c r="A3431" s="2">
        <v>9591</v>
      </c>
      <c r="B3431" s="2" t="s">
        <v>18057</v>
      </c>
    </row>
    <row r="3432" spans="1:2" ht="15.75" customHeight="1" x14ac:dyDescent="0.3">
      <c r="A3432" s="2">
        <v>9588</v>
      </c>
      <c r="B3432" s="2" t="s">
        <v>18058</v>
      </c>
    </row>
    <row r="3433" spans="1:2" ht="15.75" customHeight="1" x14ac:dyDescent="0.3">
      <c r="A3433" s="2">
        <v>9587</v>
      </c>
      <c r="B3433" s="2" t="s">
        <v>18059</v>
      </c>
    </row>
    <row r="3434" spans="1:2" ht="15.75" customHeight="1" x14ac:dyDescent="0.3">
      <c r="A3434" s="2">
        <v>9583</v>
      </c>
      <c r="B3434" s="2" t="s">
        <v>18060</v>
      </c>
    </row>
    <row r="3435" spans="1:2" ht="15.75" customHeight="1" x14ac:dyDescent="0.3">
      <c r="A3435" s="2">
        <v>9582</v>
      </c>
      <c r="B3435" s="2" t="s">
        <v>18061</v>
      </c>
    </row>
    <row r="3436" spans="1:2" ht="15.75" customHeight="1" x14ac:dyDescent="0.3">
      <c r="A3436" s="2">
        <v>9576</v>
      </c>
      <c r="B3436" s="2" t="s">
        <v>18062</v>
      </c>
    </row>
    <row r="3437" spans="1:2" ht="15.75" customHeight="1" x14ac:dyDescent="0.3">
      <c r="A3437" s="2">
        <v>9574</v>
      </c>
      <c r="B3437" s="2" t="s">
        <v>18063</v>
      </c>
    </row>
    <row r="3438" spans="1:2" ht="15.75" customHeight="1" x14ac:dyDescent="0.3">
      <c r="A3438" s="2">
        <v>9573</v>
      </c>
      <c r="B3438" s="2" t="s">
        <v>18064</v>
      </c>
    </row>
    <row r="3439" spans="1:2" ht="15.75" customHeight="1" x14ac:dyDescent="0.3">
      <c r="A3439" s="2">
        <v>9571</v>
      </c>
      <c r="B3439" s="2" t="s">
        <v>18065</v>
      </c>
    </row>
    <row r="3440" spans="1:2" ht="15.75" customHeight="1" x14ac:dyDescent="0.3">
      <c r="A3440" s="2">
        <v>9570</v>
      </c>
      <c r="B3440" s="2" t="s">
        <v>18066</v>
      </c>
    </row>
    <row r="3441" spans="1:2" ht="15.75" customHeight="1" x14ac:dyDescent="0.3">
      <c r="A3441" s="2">
        <v>9567</v>
      </c>
      <c r="B3441" s="2" t="s">
        <v>18067</v>
      </c>
    </row>
    <row r="3442" spans="1:2" ht="15.75" customHeight="1" x14ac:dyDescent="0.3">
      <c r="A3442" s="2">
        <v>9566</v>
      </c>
      <c r="B3442" s="2" t="s">
        <v>18068</v>
      </c>
    </row>
    <row r="3443" spans="1:2" ht="15.75" customHeight="1" x14ac:dyDescent="0.3">
      <c r="A3443" s="2">
        <v>9563</v>
      </c>
      <c r="B3443" s="2" t="s">
        <v>18069</v>
      </c>
    </row>
    <row r="3444" spans="1:2" ht="15.75" customHeight="1" x14ac:dyDescent="0.3">
      <c r="A3444" s="2">
        <v>9562</v>
      </c>
      <c r="B3444" s="2" t="s">
        <v>18070</v>
      </c>
    </row>
    <row r="3445" spans="1:2" ht="15.75" customHeight="1" x14ac:dyDescent="0.3">
      <c r="A3445" s="2">
        <v>9557</v>
      </c>
      <c r="B3445" s="2" t="s">
        <v>18071</v>
      </c>
    </row>
    <row r="3446" spans="1:2" ht="15.75" customHeight="1" x14ac:dyDescent="0.3">
      <c r="A3446" s="2">
        <v>9555</v>
      </c>
      <c r="B3446" s="2" t="s">
        <v>18072</v>
      </c>
    </row>
    <row r="3447" spans="1:2" ht="15.75" customHeight="1" x14ac:dyDescent="0.3">
      <c r="A3447" s="2">
        <v>9552</v>
      </c>
      <c r="B3447" s="2" t="s">
        <v>18073</v>
      </c>
    </row>
    <row r="3448" spans="1:2" ht="15.75" customHeight="1" x14ac:dyDescent="0.3">
      <c r="A3448" s="2">
        <v>9550</v>
      </c>
      <c r="B3448" s="2" t="s">
        <v>18074</v>
      </c>
    </row>
    <row r="3449" spans="1:2" ht="15.75" customHeight="1" x14ac:dyDescent="0.3">
      <c r="A3449" s="2">
        <v>9549</v>
      </c>
      <c r="B3449" s="2" t="s">
        <v>18075</v>
      </c>
    </row>
    <row r="3450" spans="1:2" ht="15.75" customHeight="1" x14ac:dyDescent="0.3">
      <c r="A3450" s="2">
        <v>9548</v>
      </c>
      <c r="B3450" s="2" t="s">
        <v>18076</v>
      </c>
    </row>
    <row r="3451" spans="1:2" ht="15.75" customHeight="1" x14ac:dyDescent="0.3">
      <c r="A3451" s="2">
        <v>9544</v>
      </c>
      <c r="B3451" s="2" t="s">
        <v>18077</v>
      </c>
    </row>
    <row r="3452" spans="1:2" ht="15.75" customHeight="1" x14ac:dyDescent="0.3">
      <c r="A3452" s="2">
        <v>9543</v>
      </c>
      <c r="B3452" s="2" t="s">
        <v>18078</v>
      </c>
    </row>
    <row r="3453" spans="1:2" ht="15.75" customHeight="1" x14ac:dyDescent="0.3">
      <c r="A3453" s="2">
        <v>9541</v>
      </c>
      <c r="B3453" s="2" t="s">
        <v>18079</v>
      </c>
    </row>
    <row r="3454" spans="1:2" ht="15.75" customHeight="1" x14ac:dyDescent="0.3">
      <c r="A3454" s="2">
        <v>9535</v>
      </c>
      <c r="B3454" s="2" t="s">
        <v>18080</v>
      </c>
    </row>
    <row r="3455" spans="1:2" ht="15.75" customHeight="1" x14ac:dyDescent="0.3">
      <c r="A3455" s="2">
        <v>9533</v>
      </c>
      <c r="B3455" s="2" t="s">
        <v>18081</v>
      </c>
    </row>
    <row r="3456" spans="1:2" ht="15.75" customHeight="1" x14ac:dyDescent="0.3">
      <c r="A3456" s="2">
        <v>9532</v>
      </c>
      <c r="B3456" s="2" t="s">
        <v>18082</v>
      </c>
    </row>
    <row r="3457" spans="1:2" ht="15.75" customHeight="1" x14ac:dyDescent="0.3">
      <c r="A3457" s="2">
        <v>9531</v>
      </c>
      <c r="B3457" s="2" t="s">
        <v>18083</v>
      </c>
    </row>
    <row r="3458" spans="1:2" ht="15.75" customHeight="1" x14ac:dyDescent="0.3">
      <c r="A3458" s="2">
        <v>9526</v>
      </c>
      <c r="B3458" s="2" t="s">
        <v>18084</v>
      </c>
    </row>
    <row r="3459" spans="1:2" ht="15.75" customHeight="1" x14ac:dyDescent="0.3">
      <c r="A3459" s="2">
        <v>9517</v>
      </c>
      <c r="B3459" s="2" t="s">
        <v>18085</v>
      </c>
    </row>
    <row r="3460" spans="1:2" ht="15.75" customHeight="1" x14ac:dyDescent="0.3">
      <c r="A3460" s="2">
        <v>9516</v>
      </c>
      <c r="B3460" s="2" t="s">
        <v>18086</v>
      </c>
    </row>
    <row r="3461" spans="1:2" ht="15.75" customHeight="1" x14ac:dyDescent="0.3">
      <c r="A3461" s="2">
        <v>9515</v>
      </c>
      <c r="B3461" s="2" t="s">
        <v>18087</v>
      </c>
    </row>
    <row r="3462" spans="1:2" ht="15.75" customHeight="1" x14ac:dyDescent="0.3">
      <c r="A3462" s="2">
        <v>9513</v>
      </c>
      <c r="B3462" s="2" t="s">
        <v>18088</v>
      </c>
    </row>
    <row r="3463" spans="1:2" ht="15.75" customHeight="1" x14ac:dyDescent="0.3">
      <c r="A3463" s="2">
        <v>9509</v>
      </c>
      <c r="B3463" s="2" t="s">
        <v>18089</v>
      </c>
    </row>
    <row r="3464" spans="1:2" ht="15.75" customHeight="1" x14ac:dyDescent="0.3">
      <c r="A3464" s="2">
        <v>9504</v>
      </c>
      <c r="B3464" s="2" t="s">
        <v>18090</v>
      </c>
    </row>
    <row r="3465" spans="1:2" ht="15.75" customHeight="1" x14ac:dyDescent="0.3">
      <c r="A3465" s="2">
        <v>9502</v>
      </c>
      <c r="B3465" s="2" t="s">
        <v>18091</v>
      </c>
    </row>
    <row r="3466" spans="1:2" ht="15.75" customHeight="1" x14ac:dyDescent="0.3">
      <c r="A3466" s="2">
        <v>9495</v>
      </c>
      <c r="B3466" s="2" t="s">
        <v>18092</v>
      </c>
    </row>
    <row r="3467" spans="1:2" ht="15.75" customHeight="1" x14ac:dyDescent="0.3">
      <c r="A3467" s="2">
        <v>9493</v>
      </c>
      <c r="B3467" s="2" t="s">
        <v>18093</v>
      </c>
    </row>
    <row r="3468" spans="1:2" ht="15.75" customHeight="1" x14ac:dyDescent="0.3">
      <c r="A3468" s="2">
        <v>9490</v>
      </c>
      <c r="B3468" s="2" t="s">
        <v>18094</v>
      </c>
    </row>
    <row r="3469" spans="1:2" ht="15.75" customHeight="1" x14ac:dyDescent="0.3">
      <c r="A3469" s="2">
        <v>9489</v>
      </c>
      <c r="B3469" s="2" t="s">
        <v>18095</v>
      </c>
    </row>
    <row r="3470" spans="1:2" ht="15.75" customHeight="1" x14ac:dyDescent="0.3">
      <c r="A3470" s="2">
        <v>9488</v>
      </c>
      <c r="B3470" s="2" t="s">
        <v>18096</v>
      </c>
    </row>
    <row r="3471" spans="1:2" ht="15.75" customHeight="1" x14ac:dyDescent="0.3">
      <c r="A3471" s="2">
        <v>9487</v>
      </c>
      <c r="B3471" s="2" t="s">
        <v>18097</v>
      </c>
    </row>
    <row r="3472" spans="1:2" ht="15.75" customHeight="1" x14ac:dyDescent="0.3">
      <c r="A3472" s="2">
        <v>9486</v>
      </c>
      <c r="B3472" s="2" t="s">
        <v>18098</v>
      </c>
    </row>
    <row r="3473" spans="1:2" ht="15.75" customHeight="1" x14ac:dyDescent="0.3">
      <c r="A3473" s="2">
        <v>9481</v>
      </c>
      <c r="B3473" s="2" t="s">
        <v>18099</v>
      </c>
    </row>
    <row r="3474" spans="1:2" ht="15.75" customHeight="1" x14ac:dyDescent="0.3">
      <c r="A3474" s="2">
        <v>9476</v>
      </c>
      <c r="B3474" s="2" t="s">
        <v>18100</v>
      </c>
    </row>
    <row r="3475" spans="1:2" ht="15.75" customHeight="1" x14ac:dyDescent="0.3">
      <c r="A3475" s="2">
        <v>9473</v>
      </c>
      <c r="B3475" s="2" t="s">
        <v>18101</v>
      </c>
    </row>
    <row r="3476" spans="1:2" ht="15.75" customHeight="1" x14ac:dyDescent="0.3">
      <c r="A3476" s="2">
        <v>9472</v>
      </c>
      <c r="B3476" s="2" t="s">
        <v>18102</v>
      </c>
    </row>
    <row r="3477" spans="1:2" ht="15.75" customHeight="1" x14ac:dyDescent="0.3">
      <c r="A3477" s="2">
        <v>9471</v>
      </c>
      <c r="B3477" s="2" t="s">
        <v>18103</v>
      </c>
    </row>
    <row r="3478" spans="1:2" ht="15.75" customHeight="1" x14ac:dyDescent="0.3">
      <c r="A3478" s="2">
        <v>9470</v>
      </c>
      <c r="B3478" s="2" t="s">
        <v>18104</v>
      </c>
    </row>
    <row r="3479" spans="1:2" ht="15.75" customHeight="1" x14ac:dyDescent="0.3">
      <c r="A3479" s="2">
        <v>9469</v>
      </c>
      <c r="B3479" s="2" t="s">
        <v>18105</v>
      </c>
    </row>
    <row r="3480" spans="1:2" ht="15.75" customHeight="1" x14ac:dyDescent="0.3">
      <c r="A3480" s="2">
        <v>9466</v>
      </c>
      <c r="B3480" s="2" t="s">
        <v>18106</v>
      </c>
    </row>
    <row r="3481" spans="1:2" ht="15.75" customHeight="1" x14ac:dyDescent="0.3">
      <c r="A3481" s="2">
        <v>9464</v>
      </c>
      <c r="B3481" s="2" t="s">
        <v>18107</v>
      </c>
    </row>
    <row r="3482" spans="1:2" ht="15.75" customHeight="1" x14ac:dyDescent="0.3">
      <c r="A3482" s="2">
        <v>9459</v>
      </c>
      <c r="B3482" s="2" t="s">
        <v>18108</v>
      </c>
    </row>
    <row r="3483" spans="1:2" ht="15.75" customHeight="1" x14ac:dyDescent="0.3">
      <c r="A3483" s="2">
        <v>9457</v>
      </c>
      <c r="B3483" s="2" t="s">
        <v>18109</v>
      </c>
    </row>
    <row r="3484" spans="1:2" ht="15.75" customHeight="1" x14ac:dyDescent="0.3">
      <c r="A3484" s="2">
        <v>9455</v>
      </c>
      <c r="B3484" s="2" t="s">
        <v>18110</v>
      </c>
    </row>
    <row r="3485" spans="1:2" ht="15.75" customHeight="1" x14ac:dyDescent="0.3">
      <c r="A3485" s="2">
        <v>9454</v>
      </c>
      <c r="B3485" s="2" t="s">
        <v>18111</v>
      </c>
    </row>
    <row r="3486" spans="1:2" ht="15.75" customHeight="1" x14ac:dyDescent="0.3">
      <c r="A3486" s="2">
        <v>9452</v>
      </c>
      <c r="B3486" s="2" t="s">
        <v>18112</v>
      </c>
    </row>
    <row r="3487" spans="1:2" ht="15.75" customHeight="1" x14ac:dyDescent="0.3">
      <c r="A3487" s="2">
        <v>9451</v>
      </c>
      <c r="B3487" s="2" t="s">
        <v>18113</v>
      </c>
    </row>
    <row r="3488" spans="1:2" ht="15.75" customHeight="1" x14ac:dyDescent="0.3">
      <c r="A3488" s="2">
        <v>9449</v>
      </c>
      <c r="B3488" s="2" t="s">
        <v>18114</v>
      </c>
    </row>
    <row r="3489" spans="1:2" ht="15.75" customHeight="1" x14ac:dyDescent="0.3">
      <c r="A3489" s="2">
        <v>9448</v>
      </c>
      <c r="B3489" s="2" t="s">
        <v>18115</v>
      </c>
    </row>
    <row r="3490" spans="1:2" ht="15.75" customHeight="1" x14ac:dyDescent="0.3">
      <c r="A3490" s="2">
        <v>9447</v>
      </c>
      <c r="B3490" s="2" t="s">
        <v>18116</v>
      </c>
    </row>
    <row r="3491" spans="1:2" ht="15.75" customHeight="1" x14ac:dyDescent="0.3">
      <c r="A3491" s="2">
        <v>9444</v>
      </c>
      <c r="B3491" s="2" t="s">
        <v>18117</v>
      </c>
    </row>
    <row r="3492" spans="1:2" ht="15.75" customHeight="1" x14ac:dyDescent="0.3">
      <c r="A3492" s="2">
        <v>9443</v>
      </c>
      <c r="B3492" s="2" t="s">
        <v>18118</v>
      </c>
    </row>
    <row r="3493" spans="1:2" ht="15.75" customHeight="1" x14ac:dyDescent="0.3">
      <c r="A3493" s="2">
        <v>9441</v>
      </c>
      <c r="B3493" s="2" t="s">
        <v>18119</v>
      </c>
    </row>
    <row r="3494" spans="1:2" ht="15.75" customHeight="1" x14ac:dyDescent="0.3">
      <c r="A3494" s="2">
        <v>9440</v>
      </c>
      <c r="B3494" s="2" t="s">
        <v>18120</v>
      </c>
    </row>
    <row r="3495" spans="1:2" ht="15.75" customHeight="1" x14ac:dyDescent="0.3">
      <c r="A3495" s="2">
        <v>9437</v>
      </c>
      <c r="B3495" s="2" t="s">
        <v>18121</v>
      </c>
    </row>
    <row r="3496" spans="1:2" ht="15.75" customHeight="1" x14ac:dyDescent="0.3">
      <c r="A3496" s="2">
        <v>9434</v>
      </c>
      <c r="B3496" s="2" t="s">
        <v>18122</v>
      </c>
    </row>
    <row r="3497" spans="1:2" ht="15.75" customHeight="1" x14ac:dyDescent="0.3">
      <c r="A3497" s="2">
        <v>9433</v>
      </c>
      <c r="B3497" s="2" t="s">
        <v>18123</v>
      </c>
    </row>
    <row r="3498" spans="1:2" ht="15.75" customHeight="1" x14ac:dyDescent="0.3">
      <c r="A3498" s="2">
        <v>9430</v>
      </c>
      <c r="B3498" s="2" t="s">
        <v>18124</v>
      </c>
    </row>
    <row r="3499" spans="1:2" ht="15.75" customHeight="1" x14ac:dyDescent="0.3">
      <c r="A3499" s="2">
        <v>9429</v>
      </c>
      <c r="B3499" s="2" t="s">
        <v>18125</v>
      </c>
    </row>
    <row r="3500" spans="1:2" ht="15.75" customHeight="1" x14ac:dyDescent="0.3">
      <c r="A3500" s="2">
        <v>9428</v>
      </c>
      <c r="B3500" s="2" t="s">
        <v>18126</v>
      </c>
    </row>
    <row r="3501" spans="1:2" ht="15.75" customHeight="1" x14ac:dyDescent="0.3">
      <c r="A3501" s="2">
        <v>9427</v>
      </c>
      <c r="B3501" s="2" t="s">
        <v>18127</v>
      </c>
    </row>
    <row r="3502" spans="1:2" ht="15.75" customHeight="1" x14ac:dyDescent="0.3">
      <c r="A3502" s="2">
        <v>9425</v>
      </c>
      <c r="B3502" s="2" t="s">
        <v>18128</v>
      </c>
    </row>
    <row r="3503" spans="1:2" ht="15.75" customHeight="1" x14ac:dyDescent="0.3">
      <c r="A3503" s="2">
        <v>9424</v>
      </c>
      <c r="B3503" s="2" t="s">
        <v>18129</v>
      </c>
    </row>
    <row r="3504" spans="1:2" ht="15.75" customHeight="1" x14ac:dyDescent="0.3">
      <c r="A3504" s="2">
        <v>9422</v>
      </c>
      <c r="B3504" s="2" t="s">
        <v>18130</v>
      </c>
    </row>
    <row r="3505" spans="1:2" ht="15.75" customHeight="1" x14ac:dyDescent="0.3">
      <c r="A3505" s="2">
        <v>9416</v>
      </c>
      <c r="B3505" s="2" t="s">
        <v>18131</v>
      </c>
    </row>
    <row r="3506" spans="1:2" ht="15.75" customHeight="1" x14ac:dyDescent="0.3">
      <c r="A3506" s="2">
        <v>9414</v>
      </c>
      <c r="B3506" s="2" t="s">
        <v>18132</v>
      </c>
    </row>
    <row r="3507" spans="1:2" ht="15.75" customHeight="1" x14ac:dyDescent="0.3">
      <c r="A3507" s="2">
        <v>9408</v>
      </c>
      <c r="B3507" s="2" t="s">
        <v>18133</v>
      </c>
    </row>
    <row r="3508" spans="1:2" ht="15.75" customHeight="1" x14ac:dyDescent="0.3">
      <c r="A3508" s="2">
        <v>9400</v>
      </c>
      <c r="B3508" s="2" t="s">
        <v>18134</v>
      </c>
    </row>
    <row r="3509" spans="1:2" ht="15.75" customHeight="1" x14ac:dyDescent="0.3">
      <c r="A3509" s="2">
        <v>9398</v>
      </c>
      <c r="B3509" s="2" t="s">
        <v>18135</v>
      </c>
    </row>
    <row r="3510" spans="1:2" ht="15.75" customHeight="1" x14ac:dyDescent="0.3">
      <c r="A3510" s="2">
        <v>9396</v>
      </c>
      <c r="B3510" s="2" t="s">
        <v>18136</v>
      </c>
    </row>
    <row r="3511" spans="1:2" ht="15.75" customHeight="1" x14ac:dyDescent="0.3">
      <c r="A3511" s="2">
        <v>9392</v>
      </c>
      <c r="B3511" s="2" t="s">
        <v>18137</v>
      </c>
    </row>
    <row r="3512" spans="1:2" ht="15.75" customHeight="1" x14ac:dyDescent="0.3">
      <c r="A3512" s="2">
        <v>9390</v>
      </c>
      <c r="B3512" s="2" t="s">
        <v>18138</v>
      </c>
    </row>
    <row r="3513" spans="1:2" ht="15.75" customHeight="1" x14ac:dyDescent="0.3">
      <c r="A3513" s="2">
        <v>9389</v>
      </c>
      <c r="B3513" s="2" t="s">
        <v>18139</v>
      </c>
    </row>
    <row r="3514" spans="1:2" ht="15.75" customHeight="1" x14ac:dyDescent="0.3">
      <c r="A3514" s="2">
        <v>9388</v>
      </c>
      <c r="B3514" s="2" t="s">
        <v>18140</v>
      </c>
    </row>
    <row r="3515" spans="1:2" ht="15.75" customHeight="1" x14ac:dyDescent="0.3">
      <c r="A3515" s="2">
        <v>9387</v>
      </c>
      <c r="B3515" s="2" t="s">
        <v>18141</v>
      </c>
    </row>
    <row r="3516" spans="1:2" ht="15.75" customHeight="1" x14ac:dyDescent="0.3">
      <c r="A3516" s="2">
        <v>9384</v>
      </c>
      <c r="B3516" s="2" t="s">
        <v>18142</v>
      </c>
    </row>
    <row r="3517" spans="1:2" ht="15.75" customHeight="1" x14ac:dyDescent="0.3">
      <c r="A3517" s="2">
        <v>9383</v>
      </c>
      <c r="B3517" s="2" t="s">
        <v>18143</v>
      </c>
    </row>
    <row r="3518" spans="1:2" ht="15.75" customHeight="1" x14ac:dyDescent="0.3">
      <c r="A3518" s="2">
        <v>9381</v>
      </c>
      <c r="B3518" s="2" t="s">
        <v>18144</v>
      </c>
    </row>
    <row r="3519" spans="1:2" ht="15.75" customHeight="1" x14ac:dyDescent="0.3">
      <c r="A3519" s="2">
        <v>9378</v>
      </c>
      <c r="B3519" s="2" t="s">
        <v>18145</v>
      </c>
    </row>
    <row r="3520" spans="1:2" ht="15.75" customHeight="1" x14ac:dyDescent="0.3">
      <c r="A3520" s="2">
        <v>9374</v>
      </c>
      <c r="B3520" s="2" t="s">
        <v>18146</v>
      </c>
    </row>
    <row r="3521" spans="1:2" ht="15.75" customHeight="1" x14ac:dyDescent="0.3">
      <c r="A3521" s="2">
        <v>9372</v>
      </c>
      <c r="B3521" s="2" t="s">
        <v>18147</v>
      </c>
    </row>
    <row r="3522" spans="1:2" ht="15.75" customHeight="1" x14ac:dyDescent="0.3">
      <c r="A3522" s="2">
        <v>9367</v>
      </c>
      <c r="B3522" s="2" t="s">
        <v>18148</v>
      </c>
    </row>
    <row r="3523" spans="1:2" ht="15.75" customHeight="1" x14ac:dyDescent="0.3">
      <c r="A3523" s="2">
        <v>9366</v>
      </c>
      <c r="B3523" s="2" t="s">
        <v>18149</v>
      </c>
    </row>
    <row r="3524" spans="1:2" ht="15.75" customHeight="1" x14ac:dyDescent="0.3">
      <c r="A3524" s="2">
        <v>9362</v>
      </c>
      <c r="B3524" s="2" t="s">
        <v>18150</v>
      </c>
    </row>
    <row r="3525" spans="1:2" ht="15.75" customHeight="1" x14ac:dyDescent="0.3">
      <c r="A3525" s="2">
        <v>9361</v>
      </c>
      <c r="B3525" s="2" t="s">
        <v>18151</v>
      </c>
    </row>
    <row r="3526" spans="1:2" ht="15.75" customHeight="1" x14ac:dyDescent="0.3">
      <c r="A3526" s="2">
        <v>9360</v>
      </c>
      <c r="B3526" s="2" t="s">
        <v>18152</v>
      </c>
    </row>
    <row r="3527" spans="1:2" ht="15.75" customHeight="1" x14ac:dyDescent="0.3">
      <c r="A3527" s="2">
        <v>9358</v>
      </c>
      <c r="B3527" s="2" t="s">
        <v>18153</v>
      </c>
    </row>
    <row r="3528" spans="1:2" ht="15.75" customHeight="1" x14ac:dyDescent="0.3">
      <c r="A3528" s="2">
        <v>9357</v>
      </c>
      <c r="B3528" s="2" t="s">
        <v>18154</v>
      </c>
    </row>
    <row r="3529" spans="1:2" ht="15.75" customHeight="1" x14ac:dyDescent="0.3">
      <c r="A3529" s="2">
        <v>9355</v>
      </c>
      <c r="B3529" s="2" t="s">
        <v>18155</v>
      </c>
    </row>
    <row r="3530" spans="1:2" ht="15.75" customHeight="1" x14ac:dyDescent="0.3">
      <c r="A3530" s="2">
        <v>9353</v>
      </c>
      <c r="B3530" s="2" t="s">
        <v>18156</v>
      </c>
    </row>
    <row r="3531" spans="1:2" ht="15.75" customHeight="1" x14ac:dyDescent="0.3">
      <c r="A3531" s="2">
        <v>9352</v>
      </c>
      <c r="B3531" s="2" t="s">
        <v>18157</v>
      </c>
    </row>
    <row r="3532" spans="1:2" ht="15.75" customHeight="1" x14ac:dyDescent="0.3">
      <c r="A3532" s="2">
        <v>9350</v>
      </c>
      <c r="B3532" s="2" t="s">
        <v>18158</v>
      </c>
    </row>
    <row r="3533" spans="1:2" ht="15.75" customHeight="1" x14ac:dyDescent="0.3">
      <c r="A3533" s="2">
        <v>9348</v>
      </c>
      <c r="B3533" s="2" t="s">
        <v>18159</v>
      </c>
    </row>
    <row r="3534" spans="1:2" ht="15.75" customHeight="1" x14ac:dyDescent="0.3">
      <c r="A3534" s="2">
        <v>9344</v>
      </c>
      <c r="B3534" s="2" t="s">
        <v>18160</v>
      </c>
    </row>
    <row r="3535" spans="1:2" ht="15.75" customHeight="1" x14ac:dyDescent="0.3">
      <c r="A3535" s="2">
        <v>9342</v>
      </c>
      <c r="B3535" s="2" t="s">
        <v>18161</v>
      </c>
    </row>
    <row r="3536" spans="1:2" ht="15.75" customHeight="1" x14ac:dyDescent="0.3">
      <c r="A3536" s="2">
        <v>9341</v>
      </c>
      <c r="B3536" s="2" t="s">
        <v>18162</v>
      </c>
    </row>
    <row r="3537" spans="1:2" ht="15.75" customHeight="1" x14ac:dyDescent="0.3">
      <c r="A3537" s="2">
        <v>9339</v>
      </c>
      <c r="B3537" s="2" t="s">
        <v>18163</v>
      </c>
    </row>
    <row r="3538" spans="1:2" ht="15.75" customHeight="1" x14ac:dyDescent="0.3">
      <c r="A3538" s="2">
        <v>9336</v>
      </c>
      <c r="B3538" s="2" t="s">
        <v>18164</v>
      </c>
    </row>
    <row r="3539" spans="1:2" ht="15.75" customHeight="1" x14ac:dyDescent="0.3">
      <c r="A3539" s="2">
        <v>9335</v>
      </c>
      <c r="B3539" s="2" t="s">
        <v>18165</v>
      </c>
    </row>
    <row r="3540" spans="1:2" ht="15.75" customHeight="1" x14ac:dyDescent="0.3">
      <c r="A3540" s="2">
        <v>9334</v>
      </c>
      <c r="B3540" s="2" t="s">
        <v>18166</v>
      </c>
    </row>
    <row r="3541" spans="1:2" ht="15.75" customHeight="1" x14ac:dyDescent="0.3">
      <c r="A3541" s="2">
        <v>9331</v>
      </c>
      <c r="B3541" s="2" t="s">
        <v>18167</v>
      </c>
    </row>
    <row r="3542" spans="1:2" ht="15.75" customHeight="1" x14ac:dyDescent="0.3">
      <c r="A3542" s="2">
        <v>9327</v>
      </c>
      <c r="B3542" s="2" t="s">
        <v>18168</v>
      </c>
    </row>
    <row r="3543" spans="1:2" ht="15.75" customHeight="1" x14ac:dyDescent="0.3">
      <c r="A3543" s="2">
        <v>9315</v>
      </c>
      <c r="B3543" s="2" t="s">
        <v>18169</v>
      </c>
    </row>
    <row r="3544" spans="1:2" ht="15.75" customHeight="1" x14ac:dyDescent="0.3">
      <c r="A3544" s="2">
        <v>9313</v>
      </c>
      <c r="B3544" s="2" t="s">
        <v>18170</v>
      </c>
    </row>
    <row r="3545" spans="1:2" ht="15.75" customHeight="1" x14ac:dyDescent="0.3">
      <c r="A3545" s="2">
        <v>9312</v>
      </c>
      <c r="B3545" s="2" t="s">
        <v>18171</v>
      </c>
    </row>
    <row r="3546" spans="1:2" ht="15.75" customHeight="1" x14ac:dyDescent="0.3">
      <c r="A3546" s="2">
        <v>9311</v>
      </c>
      <c r="B3546" s="2" t="s">
        <v>18172</v>
      </c>
    </row>
    <row r="3547" spans="1:2" ht="15.75" customHeight="1" x14ac:dyDescent="0.3">
      <c r="A3547" s="2">
        <v>9310</v>
      </c>
      <c r="B3547" s="2" t="s">
        <v>18173</v>
      </c>
    </row>
    <row r="3548" spans="1:2" ht="15.75" customHeight="1" x14ac:dyDescent="0.3">
      <c r="A3548" s="2">
        <v>9306</v>
      </c>
      <c r="B3548" s="2" t="s">
        <v>18174</v>
      </c>
    </row>
    <row r="3549" spans="1:2" ht="15.75" customHeight="1" x14ac:dyDescent="0.3">
      <c r="A3549" s="2">
        <v>9304</v>
      </c>
      <c r="B3549" s="2" t="s">
        <v>18175</v>
      </c>
    </row>
    <row r="3550" spans="1:2" ht="15.75" customHeight="1" x14ac:dyDescent="0.3">
      <c r="A3550" s="2">
        <v>9303</v>
      </c>
      <c r="B3550" s="2" t="s">
        <v>18176</v>
      </c>
    </row>
    <row r="3551" spans="1:2" ht="15.75" customHeight="1" x14ac:dyDescent="0.3">
      <c r="A3551" s="2">
        <v>9302</v>
      </c>
      <c r="B3551" s="2" t="s">
        <v>18177</v>
      </c>
    </row>
    <row r="3552" spans="1:2" ht="15.75" customHeight="1" x14ac:dyDescent="0.3">
      <c r="A3552" s="2">
        <v>9297</v>
      </c>
      <c r="B3552" s="2" t="s">
        <v>18178</v>
      </c>
    </row>
    <row r="3553" spans="1:2" ht="15.75" customHeight="1" x14ac:dyDescent="0.3">
      <c r="A3553" s="2">
        <v>9294</v>
      </c>
      <c r="B3553" s="2" t="s">
        <v>18179</v>
      </c>
    </row>
    <row r="3554" spans="1:2" ht="15.75" customHeight="1" x14ac:dyDescent="0.3">
      <c r="A3554" s="2">
        <v>9292</v>
      </c>
      <c r="B3554" s="2" t="s">
        <v>18180</v>
      </c>
    </row>
    <row r="3555" spans="1:2" ht="15.75" customHeight="1" x14ac:dyDescent="0.3">
      <c r="A3555" s="2">
        <v>9291</v>
      </c>
      <c r="B3555" s="2" t="s">
        <v>18181</v>
      </c>
    </row>
    <row r="3556" spans="1:2" ht="15.75" customHeight="1" x14ac:dyDescent="0.3">
      <c r="A3556" s="2">
        <v>9290</v>
      </c>
      <c r="B3556" s="2" t="s">
        <v>18182</v>
      </c>
    </row>
    <row r="3557" spans="1:2" ht="15.75" customHeight="1" x14ac:dyDescent="0.3">
      <c r="A3557" s="2">
        <v>9289</v>
      </c>
      <c r="B3557" s="2" t="s">
        <v>18183</v>
      </c>
    </row>
    <row r="3558" spans="1:2" ht="15.75" customHeight="1" x14ac:dyDescent="0.3">
      <c r="A3558" s="2">
        <v>9288</v>
      </c>
      <c r="B3558" s="2" t="s">
        <v>18184</v>
      </c>
    </row>
    <row r="3559" spans="1:2" ht="15.75" customHeight="1" x14ac:dyDescent="0.3">
      <c r="A3559" s="2">
        <v>9286</v>
      </c>
      <c r="B3559" s="2" t="s">
        <v>18185</v>
      </c>
    </row>
    <row r="3560" spans="1:2" ht="15.75" customHeight="1" x14ac:dyDescent="0.3">
      <c r="A3560" s="2">
        <v>9285</v>
      </c>
      <c r="B3560" s="2" t="s">
        <v>18186</v>
      </c>
    </row>
    <row r="3561" spans="1:2" ht="15.75" customHeight="1" x14ac:dyDescent="0.3">
      <c r="A3561" s="2">
        <v>9282</v>
      </c>
      <c r="B3561" s="2">
        <v>0.4680555555555555</v>
      </c>
    </row>
    <row r="3562" spans="1:2" ht="15.75" customHeight="1" x14ac:dyDescent="0.3">
      <c r="A3562" s="2">
        <v>9281</v>
      </c>
      <c r="B3562" s="2" t="s">
        <v>18187</v>
      </c>
    </row>
    <row r="3563" spans="1:2" ht="15.75" customHeight="1" x14ac:dyDescent="0.3">
      <c r="A3563" s="2">
        <v>9280</v>
      </c>
      <c r="B3563" s="2" t="s">
        <v>18188</v>
      </c>
    </row>
    <row r="3564" spans="1:2" ht="15.75" customHeight="1" x14ac:dyDescent="0.3">
      <c r="A3564" s="2">
        <v>9279</v>
      </c>
      <c r="B3564" s="2" t="s">
        <v>18189</v>
      </c>
    </row>
    <row r="3565" spans="1:2" ht="15.75" customHeight="1" x14ac:dyDescent="0.3">
      <c r="A3565" s="2">
        <v>9277</v>
      </c>
      <c r="B3565" s="2" t="s">
        <v>18190</v>
      </c>
    </row>
    <row r="3566" spans="1:2" ht="15.75" customHeight="1" x14ac:dyDescent="0.3">
      <c r="A3566" s="2">
        <v>9276</v>
      </c>
      <c r="B3566" s="2" t="s">
        <v>18191</v>
      </c>
    </row>
    <row r="3567" spans="1:2" ht="15.75" customHeight="1" x14ac:dyDescent="0.3">
      <c r="A3567" s="2">
        <v>9275</v>
      </c>
      <c r="B3567" s="2" t="s">
        <v>18192</v>
      </c>
    </row>
    <row r="3568" spans="1:2" ht="15.75" customHeight="1" x14ac:dyDescent="0.3">
      <c r="A3568" s="2">
        <v>9273</v>
      </c>
      <c r="B3568" s="2" t="s">
        <v>18193</v>
      </c>
    </row>
    <row r="3569" spans="1:2" ht="15.75" customHeight="1" x14ac:dyDescent="0.3">
      <c r="A3569" s="2">
        <v>9271</v>
      </c>
      <c r="B3569" s="2" t="s">
        <v>18194</v>
      </c>
    </row>
    <row r="3570" spans="1:2" ht="15.75" customHeight="1" x14ac:dyDescent="0.3">
      <c r="A3570" s="2">
        <v>9268</v>
      </c>
      <c r="B3570" s="2" t="s">
        <v>18195</v>
      </c>
    </row>
    <row r="3571" spans="1:2" ht="15.75" customHeight="1" x14ac:dyDescent="0.3">
      <c r="A3571" s="2">
        <v>9266</v>
      </c>
      <c r="B3571" s="2" t="s">
        <v>18196</v>
      </c>
    </row>
    <row r="3572" spans="1:2" ht="15.75" customHeight="1" x14ac:dyDescent="0.3">
      <c r="A3572" s="2">
        <v>9260</v>
      </c>
      <c r="B3572" s="2" t="s">
        <v>18197</v>
      </c>
    </row>
    <row r="3573" spans="1:2" ht="15.75" customHeight="1" x14ac:dyDescent="0.3">
      <c r="A3573" s="2">
        <v>9257</v>
      </c>
      <c r="B3573" s="2" t="s">
        <v>18198</v>
      </c>
    </row>
    <row r="3574" spans="1:2" ht="15.75" customHeight="1" x14ac:dyDescent="0.3">
      <c r="A3574" s="2">
        <v>9208</v>
      </c>
      <c r="B3574" s="2" t="s">
        <v>18199</v>
      </c>
    </row>
    <row r="3575" spans="1:2" ht="15.75" customHeight="1" x14ac:dyDescent="0.3">
      <c r="A3575" s="2">
        <v>9134</v>
      </c>
      <c r="B3575" s="2" t="s">
        <v>18200</v>
      </c>
    </row>
    <row r="3576" spans="1:2" ht="15.75" customHeight="1" x14ac:dyDescent="0.3">
      <c r="A3576" s="2">
        <v>9104</v>
      </c>
      <c r="B3576" s="2" t="s">
        <v>18201</v>
      </c>
    </row>
    <row r="3577" spans="1:2" ht="15.75" customHeight="1" x14ac:dyDescent="0.3">
      <c r="A3577" s="2">
        <v>9100</v>
      </c>
      <c r="B3577" s="2" t="s">
        <v>18202</v>
      </c>
    </row>
    <row r="3578" spans="1:2" ht="15.75" customHeight="1" x14ac:dyDescent="0.3">
      <c r="A3578" s="2">
        <v>9099</v>
      </c>
      <c r="B3578" s="2" t="s">
        <v>18203</v>
      </c>
    </row>
    <row r="3579" spans="1:2" ht="15.75" customHeight="1" x14ac:dyDescent="0.3">
      <c r="A3579" s="2">
        <v>9096</v>
      </c>
      <c r="B3579" s="2" t="s">
        <v>18204</v>
      </c>
    </row>
    <row r="3580" spans="1:2" ht="15.75" customHeight="1" x14ac:dyDescent="0.3">
      <c r="A3580" s="2">
        <v>9095</v>
      </c>
      <c r="B3580" s="2" t="s">
        <v>18205</v>
      </c>
    </row>
    <row r="3581" spans="1:2" ht="15.75" customHeight="1" x14ac:dyDescent="0.3">
      <c r="A3581" s="2">
        <v>9093</v>
      </c>
      <c r="B3581" s="2" t="s">
        <v>18206</v>
      </c>
    </row>
    <row r="3582" spans="1:2" ht="15.75" customHeight="1" x14ac:dyDescent="0.3">
      <c r="A3582" s="2">
        <v>9092</v>
      </c>
      <c r="B3582" s="2" t="s">
        <v>18207</v>
      </c>
    </row>
    <row r="3583" spans="1:2" ht="15.75" customHeight="1" x14ac:dyDescent="0.3">
      <c r="A3583" s="2">
        <v>9089</v>
      </c>
      <c r="B3583" s="2" t="s">
        <v>18208</v>
      </c>
    </row>
    <row r="3584" spans="1:2" ht="15.75" customHeight="1" x14ac:dyDescent="0.3">
      <c r="A3584" s="2">
        <v>9087</v>
      </c>
      <c r="B3584" s="2" t="s">
        <v>18209</v>
      </c>
    </row>
    <row r="3585" spans="1:2" ht="15.75" customHeight="1" x14ac:dyDescent="0.3">
      <c r="A3585" s="2">
        <v>9075</v>
      </c>
      <c r="B3585" s="2" t="s">
        <v>18210</v>
      </c>
    </row>
    <row r="3586" spans="1:2" ht="15.75" customHeight="1" x14ac:dyDescent="0.3">
      <c r="A3586" s="2">
        <v>9074</v>
      </c>
      <c r="B3586" s="2" t="s">
        <v>18211</v>
      </c>
    </row>
    <row r="3587" spans="1:2" ht="15.75" customHeight="1" x14ac:dyDescent="0.3">
      <c r="A3587" s="2">
        <v>9072</v>
      </c>
      <c r="B3587" s="2" t="s">
        <v>18212</v>
      </c>
    </row>
    <row r="3588" spans="1:2" ht="15.75" customHeight="1" x14ac:dyDescent="0.3">
      <c r="A3588" s="2">
        <v>9067</v>
      </c>
      <c r="B3588" s="2" t="s">
        <v>18213</v>
      </c>
    </row>
    <row r="3589" spans="1:2" ht="15.75" customHeight="1" x14ac:dyDescent="0.3">
      <c r="A3589" s="2">
        <v>9059</v>
      </c>
      <c r="B3589" s="2" t="s">
        <v>18214</v>
      </c>
    </row>
    <row r="3590" spans="1:2" ht="15.75" customHeight="1" x14ac:dyDescent="0.3">
      <c r="A3590" s="2">
        <v>9053</v>
      </c>
      <c r="B3590" s="2" t="s">
        <v>18215</v>
      </c>
    </row>
    <row r="3591" spans="1:2" ht="15.75" customHeight="1" x14ac:dyDescent="0.3">
      <c r="A3591" s="2">
        <v>9045</v>
      </c>
      <c r="B3591" s="2" t="s">
        <v>18216</v>
      </c>
    </row>
    <row r="3592" spans="1:2" ht="15.75" customHeight="1" x14ac:dyDescent="0.3">
      <c r="A3592" s="2">
        <v>9043</v>
      </c>
      <c r="B3592" s="2" t="s">
        <v>18217</v>
      </c>
    </row>
    <row r="3593" spans="1:2" ht="15.75" customHeight="1" x14ac:dyDescent="0.3">
      <c r="A3593" s="2">
        <v>9042</v>
      </c>
      <c r="B3593" s="2" t="s">
        <v>18218</v>
      </c>
    </row>
    <row r="3594" spans="1:2" ht="15.75" customHeight="1" x14ac:dyDescent="0.3">
      <c r="A3594" s="2">
        <v>9036</v>
      </c>
      <c r="B3594" s="2" t="s">
        <v>18219</v>
      </c>
    </row>
    <row r="3595" spans="1:2" ht="15.75" customHeight="1" x14ac:dyDescent="0.3">
      <c r="A3595" s="2">
        <v>9035</v>
      </c>
      <c r="B3595" s="2" t="s">
        <v>18220</v>
      </c>
    </row>
    <row r="3596" spans="1:2" ht="15.75" customHeight="1" x14ac:dyDescent="0.3">
      <c r="A3596" s="2">
        <v>9034</v>
      </c>
      <c r="B3596" s="2" t="s">
        <v>18221</v>
      </c>
    </row>
    <row r="3597" spans="1:2" ht="15.75" customHeight="1" x14ac:dyDescent="0.3">
      <c r="A3597" s="2">
        <v>9032</v>
      </c>
      <c r="B3597" s="2" t="s">
        <v>18222</v>
      </c>
    </row>
    <row r="3598" spans="1:2" ht="15.75" customHeight="1" x14ac:dyDescent="0.3">
      <c r="A3598" s="2">
        <v>9030</v>
      </c>
      <c r="B3598" s="2" t="s">
        <v>18223</v>
      </c>
    </row>
    <row r="3599" spans="1:2" ht="15.75" customHeight="1" x14ac:dyDescent="0.3">
      <c r="A3599" s="2">
        <v>9029</v>
      </c>
      <c r="B3599" s="2" t="s">
        <v>18224</v>
      </c>
    </row>
    <row r="3600" spans="1:2" ht="15.75" customHeight="1" x14ac:dyDescent="0.3">
      <c r="A3600" s="2">
        <v>9027</v>
      </c>
      <c r="B3600" s="2" t="s">
        <v>18225</v>
      </c>
    </row>
    <row r="3601" spans="1:2" ht="15.75" customHeight="1" x14ac:dyDescent="0.3">
      <c r="A3601" s="2">
        <v>9026</v>
      </c>
      <c r="B3601" s="2" t="s">
        <v>18226</v>
      </c>
    </row>
    <row r="3602" spans="1:2" ht="15.75" customHeight="1" x14ac:dyDescent="0.3">
      <c r="A3602" s="2">
        <v>9023</v>
      </c>
      <c r="B3602" s="2" t="s">
        <v>18227</v>
      </c>
    </row>
    <row r="3603" spans="1:2" ht="15.75" customHeight="1" x14ac:dyDescent="0.3">
      <c r="A3603" s="2">
        <v>9022</v>
      </c>
      <c r="B3603" s="2" t="s">
        <v>18228</v>
      </c>
    </row>
    <row r="3604" spans="1:2" ht="15.75" customHeight="1" x14ac:dyDescent="0.3">
      <c r="A3604" s="2">
        <v>9021</v>
      </c>
      <c r="B3604" s="2" t="s">
        <v>18229</v>
      </c>
    </row>
    <row r="3605" spans="1:2" ht="15.75" customHeight="1" x14ac:dyDescent="0.3">
      <c r="A3605" s="2">
        <v>9016</v>
      </c>
      <c r="B3605" s="2" t="s">
        <v>18230</v>
      </c>
    </row>
    <row r="3606" spans="1:2" ht="15.75" customHeight="1" x14ac:dyDescent="0.3">
      <c r="A3606" s="2">
        <v>9013</v>
      </c>
      <c r="B3606" s="2" t="s">
        <v>18231</v>
      </c>
    </row>
    <row r="3607" spans="1:2" ht="15.75" customHeight="1" x14ac:dyDescent="0.3">
      <c r="A3607" s="2">
        <v>9012</v>
      </c>
      <c r="B3607" s="2" t="s">
        <v>18232</v>
      </c>
    </row>
    <row r="3608" spans="1:2" ht="15.75" customHeight="1" x14ac:dyDescent="0.3">
      <c r="A3608" s="2">
        <v>9009</v>
      </c>
      <c r="B3608" s="2" t="s">
        <v>18233</v>
      </c>
    </row>
    <row r="3609" spans="1:2" ht="15.75" customHeight="1" x14ac:dyDescent="0.3">
      <c r="A3609" s="2">
        <v>9008</v>
      </c>
      <c r="B3609" s="2" t="s">
        <v>18234</v>
      </c>
    </row>
    <row r="3610" spans="1:2" ht="15.75" customHeight="1" x14ac:dyDescent="0.3">
      <c r="A3610" s="2">
        <v>9007</v>
      </c>
      <c r="B3610" s="2" t="s">
        <v>18235</v>
      </c>
    </row>
    <row r="3611" spans="1:2" ht="15.75" customHeight="1" x14ac:dyDescent="0.3">
      <c r="A3611" s="2">
        <v>9003</v>
      </c>
      <c r="B3611" s="2" t="s">
        <v>18236</v>
      </c>
    </row>
    <row r="3612" spans="1:2" ht="15.75" customHeight="1" x14ac:dyDescent="0.3">
      <c r="A3612" s="2">
        <v>8999</v>
      </c>
      <c r="B3612" s="2" t="s">
        <v>18237</v>
      </c>
    </row>
    <row r="3613" spans="1:2" ht="15.75" customHeight="1" x14ac:dyDescent="0.3">
      <c r="A3613" s="2">
        <v>8998</v>
      </c>
      <c r="B3613" s="2" t="s">
        <v>18238</v>
      </c>
    </row>
    <row r="3614" spans="1:2" ht="15.75" customHeight="1" x14ac:dyDescent="0.3">
      <c r="A3614" s="2">
        <v>8988</v>
      </c>
      <c r="B3614" s="2" t="s">
        <v>18239</v>
      </c>
    </row>
    <row r="3615" spans="1:2" ht="15.75" customHeight="1" x14ac:dyDescent="0.3">
      <c r="A3615" s="2">
        <v>8987</v>
      </c>
      <c r="B3615" s="2" t="s">
        <v>18240</v>
      </c>
    </row>
    <row r="3616" spans="1:2" ht="15.75" customHeight="1" x14ac:dyDescent="0.3">
      <c r="A3616" s="2">
        <v>8984</v>
      </c>
      <c r="B3616" s="2" t="s">
        <v>18241</v>
      </c>
    </row>
    <row r="3617" spans="1:2" ht="15.75" customHeight="1" x14ac:dyDescent="0.3">
      <c r="A3617" s="2">
        <v>8982</v>
      </c>
      <c r="B3617" s="2" t="s">
        <v>18242</v>
      </c>
    </row>
    <row r="3618" spans="1:2" ht="15.75" customHeight="1" x14ac:dyDescent="0.3">
      <c r="A3618" s="2">
        <v>8981</v>
      </c>
      <c r="B3618" s="2" t="s">
        <v>18243</v>
      </c>
    </row>
    <row r="3619" spans="1:2" ht="15.75" customHeight="1" x14ac:dyDescent="0.3">
      <c r="A3619" s="2">
        <v>8978</v>
      </c>
      <c r="B3619" s="2" t="s">
        <v>18244</v>
      </c>
    </row>
    <row r="3620" spans="1:2" ht="15.75" customHeight="1" x14ac:dyDescent="0.3">
      <c r="A3620" s="2">
        <v>8976</v>
      </c>
      <c r="B3620" s="2" t="s">
        <v>18245</v>
      </c>
    </row>
    <row r="3621" spans="1:2" ht="15.75" customHeight="1" x14ac:dyDescent="0.3">
      <c r="A3621" s="2">
        <v>8975</v>
      </c>
      <c r="B3621" s="2" t="s">
        <v>18246</v>
      </c>
    </row>
    <row r="3622" spans="1:2" ht="15.75" customHeight="1" x14ac:dyDescent="0.3">
      <c r="A3622" s="2">
        <v>8970</v>
      </c>
      <c r="B3622" s="2" t="s">
        <v>18247</v>
      </c>
    </row>
    <row r="3623" spans="1:2" ht="15.75" customHeight="1" x14ac:dyDescent="0.3">
      <c r="A3623" s="2">
        <v>8968</v>
      </c>
      <c r="B3623" s="2" t="s">
        <v>18248</v>
      </c>
    </row>
    <row r="3624" spans="1:2" ht="15.75" customHeight="1" x14ac:dyDescent="0.3">
      <c r="A3624" s="2">
        <v>8967</v>
      </c>
      <c r="B3624" s="2" t="s">
        <v>18249</v>
      </c>
    </row>
    <row r="3625" spans="1:2" ht="15.75" customHeight="1" x14ac:dyDescent="0.3">
      <c r="A3625" s="2">
        <v>8966</v>
      </c>
      <c r="B3625" s="2" t="s">
        <v>18250</v>
      </c>
    </row>
    <row r="3626" spans="1:2" ht="15.75" customHeight="1" x14ac:dyDescent="0.3">
      <c r="A3626" s="2">
        <v>8963</v>
      </c>
      <c r="B3626" s="2" t="s">
        <v>18251</v>
      </c>
    </row>
    <row r="3627" spans="1:2" ht="15.75" customHeight="1" x14ac:dyDescent="0.3">
      <c r="A3627" s="2">
        <v>8961</v>
      </c>
      <c r="B3627" s="2" t="s">
        <v>18252</v>
      </c>
    </row>
    <row r="3628" spans="1:2" ht="15.75" customHeight="1" x14ac:dyDescent="0.3">
      <c r="A3628" s="2">
        <v>8960</v>
      </c>
      <c r="B3628" s="2" t="s">
        <v>18253</v>
      </c>
    </row>
    <row r="3629" spans="1:2" ht="15.75" customHeight="1" x14ac:dyDescent="0.3">
      <c r="A3629" s="2">
        <v>8953</v>
      </c>
      <c r="B3629" s="2" t="s">
        <v>18254</v>
      </c>
    </row>
    <row r="3630" spans="1:2" ht="15.75" customHeight="1" x14ac:dyDescent="0.3">
      <c r="A3630" s="2">
        <v>8952</v>
      </c>
      <c r="B3630" s="2" t="s">
        <v>18255</v>
      </c>
    </row>
    <row r="3631" spans="1:2" ht="15.75" customHeight="1" x14ac:dyDescent="0.3">
      <c r="A3631" s="2">
        <v>8944</v>
      </c>
      <c r="B3631" s="2" t="s">
        <v>18256</v>
      </c>
    </row>
    <row r="3632" spans="1:2" ht="15.75" customHeight="1" x14ac:dyDescent="0.3">
      <c r="A3632" s="2">
        <v>8942</v>
      </c>
      <c r="B3632" s="2" t="s">
        <v>18257</v>
      </c>
    </row>
    <row r="3633" spans="1:2" ht="15.75" customHeight="1" x14ac:dyDescent="0.3">
      <c r="A3633" s="2">
        <v>8922</v>
      </c>
      <c r="B3633" s="2" t="s">
        <v>18258</v>
      </c>
    </row>
    <row r="3634" spans="1:2" ht="15.75" customHeight="1" x14ac:dyDescent="0.3">
      <c r="A3634" s="2">
        <v>8920</v>
      </c>
      <c r="B3634" s="2" t="s">
        <v>18259</v>
      </c>
    </row>
    <row r="3635" spans="1:2" ht="15.75" customHeight="1" x14ac:dyDescent="0.3">
      <c r="A3635" s="2">
        <v>8916</v>
      </c>
      <c r="B3635" s="2" t="s">
        <v>18260</v>
      </c>
    </row>
    <row r="3636" spans="1:2" ht="15.75" customHeight="1" x14ac:dyDescent="0.3">
      <c r="A3636" s="2">
        <v>8914</v>
      </c>
      <c r="B3636" s="2" t="s">
        <v>18261</v>
      </c>
    </row>
    <row r="3637" spans="1:2" ht="15.75" customHeight="1" x14ac:dyDescent="0.3">
      <c r="A3637" s="2">
        <v>8913</v>
      </c>
      <c r="B3637" s="2" t="s">
        <v>18262</v>
      </c>
    </row>
    <row r="3638" spans="1:2" ht="15.75" customHeight="1" x14ac:dyDescent="0.3">
      <c r="A3638" s="2">
        <v>8909</v>
      </c>
      <c r="B3638" s="2" t="s">
        <v>18263</v>
      </c>
    </row>
    <row r="3639" spans="1:2" ht="15.75" customHeight="1" x14ac:dyDescent="0.3">
      <c r="A3639" s="2">
        <v>8885</v>
      </c>
      <c r="B3639" s="2" t="s">
        <v>18264</v>
      </c>
    </row>
    <row r="3640" spans="1:2" ht="15.75" customHeight="1" x14ac:dyDescent="0.3">
      <c r="A3640" s="2">
        <v>8883</v>
      </c>
      <c r="B3640" s="2" t="s">
        <v>18265</v>
      </c>
    </row>
    <row r="3641" spans="1:2" ht="15.75" customHeight="1" x14ac:dyDescent="0.3">
      <c r="A3641" s="2">
        <v>8879</v>
      </c>
      <c r="B3641" s="2" t="s">
        <v>18266</v>
      </c>
    </row>
    <row r="3642" spans="1:2" ht="15.75" customHeight="1" x14ac:dyDescent="0.3">
      <c r="A3642" s="2">
        <v>8875</v>
      </c>
      <c r="B3642" s="2" t="s">
        <v>18267</v>
      </c>
    </row>
    <row r="3643" spans="1:2" ht="15.75" customHeight="1" x14ac:dyDescent="0.3">
      <c r="A3643" s="2">
        <v>8874</v>
      </c>
      <c r="B3643" s="2" t="s">
        <v>18268</v>
      </c>
    </row>
    <row r="3644" spans="1:2" ht="15.75" customHeight="1" x14ac:dyDescent="0.3">
      <c r="A3644" s="2">
        <v>8872</v>
      </c>
      <c r="B3644" s="2" t="s">
        <v>18269</v>
      </c>
    </row>
    <row r="3645" spans="1:2" ht="15.75" customHeight="1" x14ac:dyDescent="0.3">
      <c r="A3645" s="2">
        <v>8871</v>
      </c>
      <c r="B3645" s="2" t="s">
        <v>18270</v>
      </c>
    </row>
    <row r="3646" spans="1:2" ht="15.75" customHeight="1" x14ac:dyDescent="0.3">
      <c r="A3646" s="2">
        <v>8870</v>
      </c>
      <c r="B3646" s="2" t="s">
        <v>18271</v>
      </c>
    </row>
    <row r="3647" spans="1:2" ht="15.75" customHeight="1" x14ac:dyDescent="0.3">
      <c r="A3647" s="2">
        <v>8869</v>
      </c>
      <c r="B3647" s="2" t="s">
        <v>18272</v>
      </c>
    </row>
    <row r="3648" spans="1:2" ht="15.75" customHeight="1" x14ac:dyDescent="0.3">
      <c r="A3648" s="2">
        <v>8859</v>
      </c>
      <c r="B3648" s="2" t="s">
        <v>18273</v>
      </c>
    </row>
    <row r="3649" spans="1:2" ht="15.75" customHeight="1" x14ac:dyDescent="0.3">
      <c r="A3649" s="2">
        <v>8854</v>
      </c>
      <c r="B3649" s="2" t="s">
        <v>18274</v>
      </c>
    </row>
    <row r="3650" spans="1:2" ht="15.75" customHeight="1" x14ac:dyDescent="0.3">
      <c r="A3650" s="2">
        <v>8850</v>
      </c>
      <c r="B3650" s="2" t="s">
        <v>18275</v>
      </c>
    </row>
    <row r="3651" spans="1:2" ht="15.75" customHeight="1" x14ac:dyDescent="0.3">
      <c r="A3651" s="2">
        <v>8849</v>
      </c>
      <c r="B3651" s="2" t="s">
        <v>18276</v>
      </c>
    </row>
    <row r="3652" spans="1:2" ht="15.75" customHeight="1" x14ac:dyDescent="0.3">
      <c r="A3652" s="2">
        <v>8848</v>
      </c>
      <c r="B3652" s="2" t="s">
        <v>18277</v>
      </c>
    </row>
    <row r="3653" spans="1:2" ht="15.75" customHeight="1" x14ac:dyDescent="0.3">
      <c r="A3653" s="2">
        <v>8847</v>
      </c>
      <c r="B3653" s="2" t="s">
        <v>18278</v>
      </c>
    </row>
    <row r="3654" spans="1:2" ht="15.75" customHeight="1" x14ac:dyDescent="0.3">
      <c r="A3654" s="2">
        <v>8843</v>
      </c>
      <c r="B3654" s="2" t="s">
        <v>18279</v>
      </c>
    </row>
    <row r="3655" spans="1:2" ht="15.75" customHeight="1" x14ac:dyDescent="0.3">
      <c r="A3655" s="2">
        <v>8842</v>
      </c>
      <c r="B3655" s="2" t="s">
        <v>18280</v>
      </c>
    </row>
    <row r="3656" spans="1:2" ht="15.75" customHeight="1" x14ac:dyDescent="0.3">
      <c r="A3656" s="2">
        <v>8841</v>
      </c>
      <c r="B3656" s="2" t="s">
        <v>18281</v>
      </c>
    </row>
    <row r="3657" spans="1:2" ht="15.75" customHeight="1" x14ac:dyDescent="0.3">
      <c r="A3657" s="2">
        <v>8840</v>
      </c>
      <c r="B3657" s="2" t="s">
        <v>18282</v>
      </c>
    </row>
    <row r="3658" spans="1:2" ht="15.75" customHeight="1" x14ac:dyDescent="0.3">
      <c r="A3658" s="2">
        <v>8839</v>
      </c>
      <c r="B3658" s="2" t="s">
        <v>18283</v>
      </c>
    </row>
    <row r="3659" spans="1:2" ht="15.75" customHeight="1" x14ac:dyDescent="0.3">
      <c r="A3659" s="2">
        <v>8838</v>
      </c>
      <c r="B3659" s="2" t="s">
        <v>18284</v>
      </c>
    </row>
    <row r="3660" spans="1:2" ht="15.75" customHeight="1" x14ac:dyDescent="0.3">
      <c r="A3660" s="2">
        <v>8836</v>
      </c>
      <c r="B3660" s="2" t="s">
        <v>18285</v>
      </c>
    </row>
    <row r="3661" spans="1:2" ht="15.75" customHeight="1" x14ac:dyDescent="0.3">
      <c r="A3661" s="2">
        <v>8835</v>
      </c>
      <c r="B3661" s="2" t="s">
        <v>18286</v>
      </c>
    </row>
    <row r="3662" spans="1:2" ht="15.75" customHeight="1" x14ac:dyDescent="0.3">
      <c r="A3662" s="2">
        <v>8834</v>
      </c>
      <c r="B3662" s="2" t="s">
        <v>18287</v>
      </c>
    </row>
    <row r="3663" spans="1:2" ht="15.75" customHeight="1" x14ac:dyDescent="0.3">
      <c r="A3663" s="2">
        <v>8831</v>
      </c>
      <c r="B3663" s="2" t="s">
        <v>18288</v>
      </c>
    </row>
    <row r="3664" spans="1:2" ht="15.75" customHeight="1" x14ac:dyDescent="0.3">
      <c r="A3664" s="2">
        <v>8818</v>
      </c>
      <c r="B3664" s="2" t="s">
        <v>18289</v>
      </c>
    </row>
    <row r="3665" spans="1:2" ht="15.75" customHeight="1" x14ac:dyDescent="0.3">
      <c r="A3665" s="2">
        <v>8814</v>
      </c>
      <c r="B3665" s="2" t="s">
        <v>18290</v>
      </c>
    </row>
    <row r="3666" spans="1:2" ht="15.75" customHeight="1" x14ac:dyDescent="0.3">
      <c r="A3666" s="2">
        <v>8810</v>
      </c>
      <c r="B3666" s="2" t="s">
        <v>18291</v>
      </c>
    </row>
    <row r="3667" spans="1:2" ht="15.75" customHeight="1" x14ac:dyDescent="0.3">
      <c r="A3667" s="2">
        <v>8780</v>
      </c>
      <c r="B3667" s="2" t="s">
        <v>18292</v>
      </c>
    </row>
    <row r="3668" spans="1:2" ht="15.75" customHeight="1" x14ac:dyDescent="0.3">
      <c r="A3668" s="2">
        <v>8744</v>
      </c>
      <c r="B3668" s="2" t="s">
        <v>18293</v>
      </c>
    </row>
    <row r="3669" spans="1:2" ht="15.75" customHeight="1" x14ac:dyDescent="0.3">
      <c r="A3669" s="2">
        <v>8741</v>
      </c>
      <c r="B3669" s="2" t="s">
        <v>18294</v>
      </c>
    </row>
    <row r="3670" spans="1:2" ht="15.75" customHeight="1" x14ac:dyDescent="0.3">
      <c r="A3670" s="2">
        <v>8699</v>
      </c>
      <c r="B3670" s="2" t="s">
        <v>18295</v>
      </c>
    </row>
    <row r="3671" spans="1:2" ht="15.75" customHeight="1" x14ac:dyDescent="0.3">
      <c r="A3671" s="2">
        <v>8698</v>
      </c>
      <c r="B3671" s="2" t="s">
        <v>18296</v>
      </c>
    </row>
    <row r="3672" spans="1:2" ht="15.75" customHeight="1" x14ac:dyDescent="0.3">
      <c r="A3672" s="2">
        <v>8688</v>
      </c>
      <c r="B3672" s="2" t="s">
        <v>18297</v>
      </c>
    </row>
    <row r="3673" spans="1:2" ht="15.75" customHeight="1" x14ac:dyDescent="0.3">
      <c r="A3673" s="2">
        <v>8681</v>
      </c>
      <c r="B3673" s="2" t="s">
        <v>18298</v>
      </c>
    </row>
    <row r="3674" spans="1:2" ht="15.75" customHeight="1" x14ac:dyDescent="0.3">
      <c r="A3674" s="2">
        <v>8676</v>
      </c>
      <c r="B3674" s="2" t="s">
        <v>18299</v>
      </c>
    </row>
    <row r="3675" spans="1:2" ht="15.75" customHeight="1" x14ac:dyDescent="0.3">
      <c r="A3675" s="2">
        <v>8675</v>
      </c>
      <c r="B3675" s="2" t="s">
        <v>18300</v>
      </c>
    </row>
    <row r="3676" spans="1:2" ht="15.75" customHeight="1" x14ac:dyDescent="0.3">
      <c r="A3676" s="2">
        <v>8669</v>
      </c>
      <c r="B3676" s="2" t="s">
        <v>18301</v>
      </c>
    </row>
    <row r="3677" spans="1:2" ht="15.75" customHeight="1" x14ac:dyDescent="0.3">
      <c r="A3677" s="2">
        <v>8665</v>
      </c>
      <c r="B3677" s="2" t="s">
        <v>18302</v>
      </c>
    </row>
    <row r="3678" spans="1:2" ht="15.75" customHeight="1" x14ac:dyDescent="0.3">
      <c r="A3678" s="2">
        <v>8656</v>
      </c>
      <c r="B3678" s="2" t="s">
        <v>18303</v>
      </c>
    </row>
    <row r="3679" spans="1:2" ht="15.75" customHeight="1" x14ac:dyDescent="0.3">
      <c r="A3679" s="2">
        <v>8649</v>
      </c>
      <c r="B3679" s="2" t="s">
        <v>18304</v>
      </c>
    </row>
    <row r="3680" spans="1:2" ht="15.75" customHeight="1" x14ac:dyDescent="0.3">
      <c r="A3680" s="2">
        <v>8645</v>
      </c>
      <c r="B3680" s="2" t="s">
        <v>18305</v>
      </c>
    </row>
    <row r="3681" spans="1:2" ht="15.75" customHeight="1" x14ac:dyDescent="0.3">
      <c r="A3681" s="2">
        <v>8643</v>
      </c>
      <c r="B3681" s="2" t="s">
        <v>18306</v>
      </c>
    </row>
    <row r="3682" spans="1:2" ht="15.75" customHeight="1" x14ac:dyDescent="0.3">
      <c r="A3682" s="2">
        <v>8619</v>
      </c>
      <c r="B3682" s="2" t="s">
        <v>18307</v>
      </c>
    </row>
    <row r="3683" spans="1:2" ht="15.75" customHeight="1" x14ac:dyDescent="0.3">
      <c r="A3683" s="2">
        <v>8618</v>
      </c>
      <c r="B3683" s="2" t="s">
        <v>18308</v>
      </c>
    </row>
    <row r="3684" spans="1:2" ht="15.75" customHeight="1" x14ac:dyDescent="0.3">
      <c r="A3684" s="2">
        <v>8617</v>
      </c>
      <c r="B3684" s="2" t="s">
        <v>18309</v>
      </c>
    </row>
    <row r="3685" spans="1:2" ht="15.75" customHeight="1" x14ac:dyDescent="0.3">
      <c r="A3685" s="2">
        <v>8592</v>
      </c>
      <c r="B3685" s="2" t="s">
        <v>18310</v>
      </c>
    </row>
    <row r="3686" spans="1:2" ht="15.75" customHeight="1" x14ac:dyDescent="0.3">
      <c r="A3686" s="2">
        <v>8587</v>
      </c>
      <c r="B3686" s="2" t="s">
        <v>18311</v>
      </c>
    </row>
    <row r="3687" spans="1:2" ht="15.75" customHeight="1" x14ac:dyDescent="0.3">
      <c r="A3687" s="2">
        <v>8584</v>
      </c>
      <c r="B3687" s="2" t="s">
        <v>18312</v>
      </c>
    </row>
    <row r="3688" spans="1:2" ht="15.75" customHeight="1" x14ac:dyDescent="0.3">
      <c r="A3688" s="2">
        <v>8545</v>
      </c>
      <c r="B3688" s="2" t="s">
        <v>18313</v>
      </c>
    </row>
    <row r="3689" spans="1:2" ht="15.75" customHeight="1" x14ac:dyDescent="0.3">
      <c r="A3689" s="2">
        <v>8536</v>
      </c>
      <c r="B3689" s="2" t="s">
        <v>18314</v>
      </c>
    </row>
    <row r="3690" spans="1:2" ht="15.75" customHeight="1" x14ac:dyDescent="0.3">
      <c r="A3690" s="2">
        <v>8489</v>
      </c>
      <c r="B3690" s="2" t="s">
        <v>18315</v>
      </c>
    </row>
    <row r="3691" spans="1:2" ht="15.75" customHeight="1" x14ac:dyDescent="0.3">
      <c r="A3691" s="2">
        <v>8488</v>
      </c>
      <c r="B3691" s="2" t="s">
        <v>18316</v>
      </c>
    </row>
    <row r="3692" spans="1:2" ht="15.75" customHeight="1" x14ac:dyDescent="0.3">
      <c r="A3692" s="2">
        <v>8487</v>
      </c>
      <c r="B3692" s="2" t="s">
        <v>18317</v>
      </c>
    </row>
    <row r="3693" spans="1:2" ht="15.75" customHeight="1" x14ac:dyDescent="0.3">
      <c r="A3693" s="2">
        <v>8470</v>
      </c>
      <c r="B3693" s="2" t="s">
        <v>18318</v>
      </c>
    </row>
    <row r="3694" spans="1:2" ht="15.75" customHeight="1" x14ac:dyDescent="0.3">
      <c r="A3694" s="2">
        <v>8469</v>
      </c>
      <c r="B3694" s="2" t="s">
        <v>18319</v>
      </c>
    </row>
    <row r="3695" spans="1:2" ht="15.75" customHeight="1" x14ac:dyDescent="0.3">
      <c r="A3695" s="2">
        <v>8467</v>
      </c>
      <c r="B3695" s="2" t="s">
        <v>18320</v>
      </c>
    </row>
    <row r="3696" spans="1:2" ht="15.75" customHeight="1" x14ac:dyDescent="0.3">
      <c r="A3696" s="2">
        <v>8461</v>
      </c>
      <c r="B3696" s="2" t="s">
        <v>18321</v>
      </c>
    </row>
    <row r="3697" spans="1:2" ht="15.75" customHeight="1" x14ac:dyDescent="0.3">
      <c r="A3697" s="2">
        <v>8457</v>
      </c>
      <c r="B3697" s="2" t="s">
        <v>18322</v>
      </c>
    </row>
    <row r="3698" spans="1:2" ht="15.75" customHeight="1" x14ac:dyDescent="0.3">
      <c r="A3698" s="2">
        <v>8456</v>
      </c>
      <c r="B3698" s="2" t="s">
        <v>18323</v>
      </c>
    </row>
    <row r="3699" spans="1:2" ht="15.75" customHeight="1" x14ac:dyDescent="0.3">
      <c r="A3699" s="2">
        <v>8452</v>
      </c>
      <c r="B3699" s="2" t="s">
        <v>18324</v>
      </c>
    </row>
    <row r="3700" spans="1:2" ht="15.75" customHeight="1" x14ac:dyDescent="0.3">
      <c r="A3700" s="2">
        <v>8435</v>
      </c>
      <c r="B3700" s="2" t="s">
        <v>18325</v>
      </c>
    </row>
    <row r="3701" spans="1:2" ht="15.75" customHeight="1" x14ac:dyDescent="0.3">
      <c r="A3701" s="2">
        <v>8427</v>
      </c>
      <c r="B3701" s="2" t="s">
        <v>18326</v>
      </c>
    </row>
    <row r="3702" spans="1:2" ht="15.75" customHeight="1" x14ac:dyDescent="0.3">
      <c r="A3702" s="2">
        <v>8416</v>
      </c>
      <c r="B3702" s="2" t="s">
        <v>18327</v>
      </c>
    </row>
    <row r="3703" spans="1:2" ht="15.75" customHeight="1" x14ac:dyDescent="0.3">
      <c r="A3703" s="2">
        <v>8413</v>
      </c>
      <c r="B3703" s="2" t="s">
        <v>18328</v>
      </c>
    </row>
    <row r="3704" spans="1:2" ht="15.75" customHeight="1" x14ac:dyDescent="0.3">
      <c r="A3704" s="2">
        <v>8409</v>
      </c>
      <c r="B3704" s="2" t="s">
        <v>18329</v>
      </c>
    </row>
    <row r="3705" spans="1:2" ht="15.75" customHeight="1" x14ac:dyDescent="0.3">
      <c r="A3705" s="2">
        <v>8408</v>
      </c>
      <c r="B3705" s="2" t="s">
        <v>18330</v>
      </c>
    </row>
    <row r="3706" spans="1:2" ht="15.75" customHeight="1" x14ac:dyDescent="0.3">
      <c r="A3706" s="2">
        <v>8390</v>
      </c>
      <c r="B3706" s="2" t="s">
        <v>18331</v>
      </c>
    </row>
    <row r="3707" spans="1:2" ht="15.75" customHeight="1" x14ac:dyDescent="0.3">
      <c r="A3707" s="2">
        <v>8386</v>
      </c>
      <c r="B3707" s="2" t="s">
        <v>18332</v>
      </c>
    </row>
    <row r="3708" spans="1:2" ht="15.75" customHeight="1" x14ac:dyDescent="0.3">
      <c r="A3708" s="2">
        <v>8374</v>
      </c>
      <c r="B3708" s="2" t="s">
        <v>18333</v>
      </c>
    </row>
    <row r="3709" spans="1:2" ht="15.75" customHeight="1" x14ac:dyDescent="0.3">
      <c r="A3709" s="2">
        <v>8373</v>
      </c>
      <c r="B3709" s="2" t="s">
        <v>18334</v>
      </c>
    </row>
    <row r="3710" spans="1:2" ht="15.75" customHeight="1" x14ac:dyDescent="0.3">
      <c r="A3710" s="2">
        <v>8367</v>
      </c>
      <c r="B3710" s="2" t="s">
        <v>18335</v>
      </c>
    </row>
    <row r="3711" spans="1:2" ht="15.75" customHeight="1" x14ac:dyDescent="0.3">
      <c r="A3711" s="2">
        <v>8363</v>
      </c>
      <c r="B3711" s="2" t="s">
        <v>18336</v>
      </c>
    </row>
    <row r="3712" spans="1:2" ht="15.75" customHeight="1" x14ac:dyDescent="0.3">
      <c r="A3712" s="2">
        <v>8359</v>
      </c>
      <c r="B3712" s="2" t="s">
        <v>18337</v>
      </c>
    </row>
    <row r="3713" spans="1:2" ht="15.75" customHeight="1" x14ac:dyDescent="0.3">
      <c r="A3713" s="2">
        <v>8358</v>
      </c>
      <c r="B3713" s="2" t="s">
        <v>18338</v>
      </c>
    </row>
    <row r="3714" spans="1:2" ht="15.75" customHeight="1" x14ac:dyDescent="0.3">
      <c r="A3714" s="2">
        <v>8357</v>
      </c>
      <c r="B3714" s="2" t="s">
        <v>18339</v>
      </c>
    </row>
    <row r="3715" spans="1:2" ht="15.75" customHeight="1" x14ac:dyDescent="0.3">
      <c r="A3715" s="2">
        <v>8355</v>
      </c>
      <c r="B3715" s="2" t="s">
        <v>18340</v>
      </c>
    </row>
    <row r="3716" spans="1:2" ht="15.75" customHeight="1" x14ac:dyDescent="0.3">
      <c r="A3716" s="2">
        <v>8346</v>
      </c>
      <c r="B3716" s="2" t="s">
        <v>18341</v>
      </c>
    </row>
    <row r="3717" spans="1:2" ht="15.75" customHeight="1" x14ac:dyDescent="0.3">
      <c r="A3717" s="2">
        <v>8338</v>
      </c>
      <c r="B3717" s="2" t="s">
        <v>18342</v>
      </c>
    </row>
    <row r="3718" spans="1:2" ht="15.75" customHeight="1" x14ac:dyDescent="0.3">
      <c r="A3718" s="2">
        <v>8337</v>
      </c>
      <c r="B3718" s="2" t="s">
        <v>18343</v>
      </c>
    </row>
    <row r="3719" spans="1:2" ht="15.75" customHeight="1" x14ac:dyDescent="0.3">
      <c r="A3719" s="2">
        <v>8329</v>
      </c>
      <c r="B3719" s="2" t="s">
        <v>18344</v>
      </c>
    </row>
    <row r="3720" spans="1:2" ht="15.75" customHeight="1" x14ac:dyDescent="0.3">
      <c r="A3720" s="2">
        <v>8328</v>
      </c>
      <c r="B3720" s="2" t="s">
        <v>18345</v>
      </c>
    </row>
    <row r="3721" spans="1:2" ht="15.75" customHeight="1" x14ac:dyDescent="0.3">
      <c r="A3721" s="2">
        <v>8326</v>
      </c>
      <c r="B3721" s="2" t="s">
        <v>18346</v>
      </c>
    </row>
    <row r="3722" spans="1:2" ht="15.75" customHeight="1" x14ac:dyDescent="0.3">
      <c r="A3722" s="2">
        <v>8321</v>
      </c>
      <c r="B3722" s="2" t="s">
        <v>18347</v>
      </c>
    </row>
    <row r="3723" spans="1:2" ht="15.75" customHeight="1" x14ac:dyDescent="0.3">
      <c r="A3723" s="2">
        <v>8293</v>
      </c>
      <c r="B3723" s="2" t="s">
        <v>18348</v>
      </c>
    </row>
    <row r="3724" spans="1:2" ht="15.75" customHeight="1" x14ac:dyDescent="0.3">
      <c r="A3724" s="2">
        <v>8292</v>
      </c>
      <c r="B3724" s="2" t="s">
        <v>18349</v>
      </c>
    </row>
    <row r="3725" spans="1:2" ht="15.75" customHeight="1" x14ac:dyDescent="0.3">
      <c r="A3725" s="2">
        <v>8291</v>
      </c>
      <c r="B3725" s="2" t="s">
        <v>18350</v>
      </c>
    </row>
    <row r="3726" spans="1:2" ht="15.75" customHeight="1" x14ac:dyDescent="0.3">
      <c r="A3726" s="2">
        <v>8285</v>
      </c>
      <c r="B3726" s="2" t="s">
        <v>18351</v>
      </c>
    </row>
    <row r="3727" spans="1:2" ht="15.75" customHeight="1" x14ac:dyDescent="0.3">
      <c r="A3727" s="2">
        <v>8273</v>
      </c>
      <c r="B3727" s="2" t="s">
        <v>18352</v>
      </c>
    </row>
    <row r="3728" spans="1:2" ht="15.75" customHeight="1" x14ac:dyDescent="0.3">
      <c r="A3728" s="2">
        <v>8272</v>
      </c>
      <c r="B3728" s="2" t="s">
        <v>18353</v>
      </c>
    </row>
    <row r="3729" spans="1:2" ht="15.75" customHeight="1" x14ac:dyDescent="0.3">
      <c r="A3729" s="2">
        <v>8271</v>
      </c>
      <c r="B3729" s="2" t="s">
        <v>18354</v>
      </c>
    </row>
    <row r="3730" spans="1:2" ht="15.75" customHeight="1" x14ac:dyDescent="0.3">
      <c r="A3730" s="2">
        <v>8265</v>
      </c>
      <c r="B3730" s="2" t="s">
        <v>18355</v>
      </c>
    </row>
    <row r="3731" spans="1:2" ht="15.75" customHeight="1" x14ac:dyDescent="0.3">
      <c r="A3731" s="2">
        <v>8247</v>
      </c>
      <c r="B3731" s="2" t="s">
        <v>18356</v>
      </c>
    </row>
    <row r="3732" spans="1:2" ht="15.75" customHeight="1" x14ac:dyDescent="0.3">
      <c r="A3732" s="2">
        <v>8224</v>
      </c>
      <c r="B3732" s="2" t="s">
        <v>18357</v>
      </c>
    </row>
    <row r="3733" spans="1:2" ht="15.75" customHeight="1" x14ac:dyDescent="0.3">
      <c r="A3733" s="2">
        <v>8204</v>
      </c>
      <c r="B3733" s="2" t="s">
        <v>18358</v>
      </c>
    </row>
    <row r="3734" spans="1:2" ht="15.75" customHeight="1" x14ac:dyDescent="0.3">
      <c r="A3734" s="2">
        <v>8202</v>
      </c>
      <c r="B3734" s="2" t="s">
        <v>18359</v>
      </c>
    </row>
    <row r="3735" spans="1:2" ht="15.75" customHeight="1" x14ac:dyDescent="0.3">
      <c r="A3735" s="2">
        <v>8198</v>
      </c>
      <c r="B3735" s="2" t="s">
        <v>18360</v>
      </c>
    </row>
    <row r="3736" spans="1:2" ht="15.75" customHeight="1" x14ac:dyDescent="0.3">
      <c r="A3736" s="2">
        <v>8197</v>
      </c>
      <c r="B3736" s="2" t="s">
        <v>18361</v>
      </c>
    </row>
    <row r="3737" spans="1:2" ht="15.75" customHeight="1" x14ac:dyDescent="0.3">
      <c r="A3737" s="2">
        <v>8195</v>
      </c>
      <c r="B3737" s="2" t="s">
        <v>18362</v>
      </c>
    </row>
    <row r="3738" spans="1:2" ht="15.75" customHeight="1" x14ac:dyDescent="0.3">
      <c r="A3738" s="2">
        <v>8193</v>
      </c>
      <c r="B3738" s="2" t="s">
        <v>18363</v>
      </c>
    </row>
    <row r="3739" spans="1:2" ht="15.75" customHeight="1" x14ac:dyDescent="0.3">
      <c r="A3739" s="2">
        <v>8141</v>
      </c>
      <c r="B3739" s="2" t="s">
        <v>18364</v>
      </c>
    </row>
    <row r="3740" spans="1:2" ht="15.75" customHeight="1" x14ac:dyDescent="0.3">
      <c r="A3740" s="2">
        <v>8095</v>
      </c>
      <c r="B3740" s="2" t="s">
        <v>18365</v>
      </c>
    </row>
    <row r="3741" spans="1:2" ht="15.75" customHeight="1" x14ac:dyDescent="0.3">
      <c r="A3741" s="2">
        <v>8090</v>
      </c>
      <c r="B3741" s="2" t="s">
        <v>18366</v>
      </c>
    </row>
    <row r="3742" spans="1:2" ht="15.75" customHeight="1" x14ac:dyDescent="0.3">
      <c r="A3742" s="2">
        <v>8080</v>
      </c>
      <c r="B3742" s="2" t="s">
        <v>18367</v>
      </c>
    </row>
    <row r="3743" spans="1:2" ht="15.75" customHeight="1" x14ac:dyDescent="0.3">
      <c r="A3743" s="2">
        <v>8078</v>
      </c>
      <c r="B3743" s="2" t="s">
        <v>18368</v>
      </c>
    </row>
    <row r="3744" spans="1:2" ht="15.75" customHeight="1" x14ac:dyDescent="0.3">
      <c r="A3744" s="2">
        <v>8077</v>
      </c>
      <c r="B3744" s="2" t="s">
        <v>18369</v>
      </c>
    </row>
    <row r="3745" spans="1:2" ht="15.75" customHeight="1" x14ac:dyDescent="0.3">
      <c r="A3745" s="2">
        <v>8069</v>
      </c>
      <c r="B3745" s="2" t="s">
        <v>18370</v>
      </c>
    </row>
    <row r="3746" spans="1:2" ht="15.75" customHeight="1" x14ac:dyDescent="0.3">
      <c r="A3746" s="2">
        <v>8068</v>
      </c>
      <c r="B3746" s="2" t="s">
        <v>18371</v>
      </c>
    </row>
    <row r="3747" spans="1:2" ht="15.75" customHeight="1" x14ac:dyDescent="0.3">
      <c r="A3747" s="2">
        <v>8065</v>
      </c>
      <c r="B3747" s="2">
        <v>21</v>
      </c>
    </row>
    <row r="3748" spans="1:2" ht="15.75" customHeight="1" x14ac:dyDescent="0.3">
      <c r="A3748" s="2">
        <v>8060</v>
      </c>
      <c r="B3748" s="2" t="s">
        <v>18372</v>
      </c>
    </row>
    <row r="3749" spans="1:2" ht="15.75" customHeight="1" x14ac:dyDescent="0.3">
      <c r="A3749" s="2">
        <v>8055</v>
      </c>
      <c r="B3749" s="2" t="s">
        <v>18373</v>
      </c>
    </row>
    <row r="3750" spans="1:2" ht="15.75" customHeight="1" x14ac:dyDescent="0.3">
      <c r="A3750" s="2">
        <v>8054</v>
      </c>
      <c r="B3750" s="2" t="s">
        <v>18374</v>
      </c>
    </row>
    <row r="3751" spans="1:2" ht="15.75" customHeight="1" x14ac:dyDescent="0.3">
      <c r="A3751" s="2">
        <v>8053</v>
      </c>
      <c r="B3751" s="2" t="s">
        <v>18375</v>
      </c>
    </row>
    <row r="3752" spans="1:2" ht="15.75" customHeight="1" x14ac:dyDescent="0.3">
      <c r="A3752" s="2">
        <v>8051</v>
      </c>
      <c r="B3752" s="2" t="s">
        <v>18376</v>
      </c>
    </row>
    <row r="3753" spans="1:2" ht="15.75" customHeight="1" x14ac:dyDescent="0.3">
      <c r="A3753" s="2">
        <v>8046</v>
      </c>
      <c r="B3753" s="2" t="s">
        <v>18377</v>
      </c>
    </row>
    <row r="3754" spans="1:2" ht="15.75" customHeight="1" x14ac:dyDescent="0.3">
      <c r="A3754" s="2">
        <v>8012</v>
      </c>
      <c r="B3754" s="2" t="s">
        <v>18378</v>
      </c>
    </row>
    <row r="3755" spans="1:2" ht="15.75" customHeight="1" x14ac:dyDescent="0.3">
      <c r="A3755" s="2">
        <v>8011</v>
      </c>
      <c r="B3755" s="2" t="s">
        <v>18379</v>
      </c>
    </row>
    <row r="3756" spans="1:2" ht="15.75" customHeight="1" x14ac:dyDescent="0.3">
      <c r="A3756" s="2">
        <v>8009</v>
      </c>
      <c r="B3756" s="2" t="s">
        <v>18380</v>
      </c>
    </row>
    <row r="3757" spans="1:2" ht="15.75" customHeight="1" x14ac:dyDescent="0.3">
      <c r="A3757" s="2">
        <v>8007</v>
      </c>
      <c r="B3757" s="2" t="s">
        <v>18381</v>
      </c>
    </row>
    <row r="3758" spans="1:2" ht="15.75" customHeight="1" x14ac:dyDescent="0.3">
      <c r="A3758" s="2">
        <v>7980</v>
      </c>
      <c r="B3758" s="2" t="s">
        <v>18382</v>
      </c>
    </row>
    <row r="3759" spans="1:2" ht="15.75" customHeight="1" x14ac:dyDescent="0.3">
      <c r="A3759" s="2">
        <v>7979</v>
      </c>
      <c r="B3759" s="2" t="s">
        <v>18383</v>
      </c>
    </row>
    <row r="3760" spans="1:2" ht="15.75" customHeight="1" x14ac:dyDescent="0.3">
      <c r="A3760" s="2">
        <v>7978</v>
      </c>
      <c r="B3760" s="2" t="s">
        <v>18384</v>
      </c>
    </row>
    <row r="3761" spans="1:2" ht="15.75" customHeight="1" x14ac:dyDescent="0.3">
      <c r="A3761" s="2">
        <v>7973</v>
      </c>
      <c r="B3761" s="2" t="s">
        <v>18385</v>
      </c>
    </row>
    <row r="3762" spans="1:2" ht="15.75" customHeight="1" x14ac:dyDescent="0.3">
      <c r="A3762" s="2">
        <v>7944</v>
      </c>
      <c r="B3762" s="2" t="s">
        <v>18386</v>
      </c>
    </row>
    <row r="3763" spans="1:2" ht="15.75" customHeight="1" x14ac:dyDescent="0.3">
      <c r="A3763" s="2">
        <v>7942</v>
      </c>
      <c r="B3763" s="2" t="s">
        <v>18387</v>
      </c>
    </row>
    <row r="3764" spans="1:2" ht="15.75" customHeight="1" x14ac:dyDescent="0.3">
      <c r="A3764" s="2">
        <v>7913</v>
      </c>
      <c r="B3764" s="2" t="s">
        <v>18388</v>
      </c>
    </row>
    <row r="3765" spans="1:2" ht="15.75" customHeight="1" x14ac:dyDescent="0.3">
      <c r="A3765" s="2">
        <v>7874</v>
      </c>
      <c r="B3765" s="2" t="s">
        <v>18389</v>
      </c>
    </row>
    <row r="3766" spans="1:2" ht="15.75" customHeight="1" x14ac:dyDescent="0.3">
      <c r="A3766" s="2">
        <v>7873</v>
      </c>
      <c r="B3766" s="2" t="s">
        <v>18390</v>
      </c>
    </row>
    <row r="3767" spans="1:2" ht="15.75" customHeight="1" x14ac:dyDescent="0.3">
      <c r="A3767" s="2">
        <v>7870</v>
      </c>
      <c r="B3767" s="2" t="s">
        <v>18391</v>
      </c>
    </row>
    <row r="3768" spans="1:2" ht="15.75" customHeight="1" x14ac:dyDescent="0.3">
      <c r="A3768" s="2">
        <v>7863</v>
      </c>
      <c r="B3768" s="2" t="s">
        <v>18392</v>
      </c>
    </row>
    <row r="3769" spans="1:2" ht="15.75" customHeight="1" x14ac:dyDescent="0.3">
      <c r="A3769" s="2">
        <v>7859</v>
      </c>
      <c r="B3769" s="2" t="s">
        <v>18393</v>
      </c>
    </row>
    <row r="3770" spans="1:2" ht="15.75" customHeight="1" x14ac:dyDescent="0.3">
      <c r="A3770" s="2">
        <v>7737</v>
      </c>
      <c r="B3770" s="2" t="s">
        <v>18394</v>
      </c>
    </row>
    <row r="3771" spans="1:2" ht="15.75" customHeight="1" x14ac:dyDescent="0.3">
      <c r="A3771" s="2">
        <v>7735</v>
      </c>
      <c r="B3771" s="2" t="s">
        <v>18395</v>
      </c>
    </row>
    <row r="3772" spans="1:2" ht="15.75" customHeight="1" x14ac:dyDescent="0.3">
      <c r="A3772" s="2">
        <v>7553</v>
      </c>
      <c r="B3772" s="2" t="s">
        <v>18396</v>
      </c>
    </row>
    <row r="3773" spans="1:2" ht="15.75" customHeight="1" x14ac:dyDescent="0.3">
      <c r="A3773" s="2">
        <v>7552</v>
      </c>
      <c r="B3773" s="2" t="s">
        <v>18397</v>
      </c>
    </row>
    <row r="3774" spans="1:2" ht="15.75" customHeight="1" x14ac:dyDescent="0.3">
      <c r="A3774" s="2">
        <v>7548</v>
      </c>
      <c r="B3774" s="2" t="s">
        <v>18398</v>
      </c>
    </row>
    <row r="3775" spans="1:2" ht="15.75" customHeight="1" x14ac:dyDescent="0.3">
      <c r="A3775" s="2">
        <v>7547</v>
      </c>
      <c r="B3775" s="2" t="s">
        <v>18399</v>
      </c>
    </row>
    <row r="3776" spans="1:2" ht="15.75" customHeight="1" x14ac:dyDescent="0.3">
      <c r="A3776" s="2">
        <v>7518</v>
      </c>
      <c r="B3776" s="2" t="s">
        <v>18400</v>
      </c>
    </row>
    <row r="3777" spans="1:2" ht="15.75" customHeight="1" x14ac:dyDescent="0.3">
      <c r="A3777" s="2">
        <v>7516</v>
      </c>
      <c r="B3777" s="2" t="s">
        <v>18401</v>
      </c>
    </row>
    <row r="3778" spans="1:2" ht="15.75" customHeight="1" x14ac:dyDescent="0.3">
      <c r="A3778" s="2">
        <v>7515</v>
      </c>
      <c r="B3778" s="2" t="s">
        <v>18402</v>
      </c>
    </row>
    <row r="3779" spans="1:2" ht="15.75" customHeight="1" x14ac:dyDescent="0.3">
      <c r="A3779" s="2">
        <v>7512</v>
      </c>
      <c r="B3779" s="2" t="s">
        <v>18403</v>
      </c>
    </row>
    <row r="3780" spans="1:2" ht="15.75" customHeight="1" x14ac:dyDescent="0.3">
      <c r="A3780" s="2">
        <v>7510</v>
      </c>
      <c r="B3780" s="2" t="s">
        <v>18404</v>
      </c>
    </row>
    <row r="3781" spans="1:2" ht="15.75" customHeight="1" x14ac:dyDescent="0.3">
      <c r="A3781" s="2">
        <v>7509</v>
      </c>
      <c r="B3781" s="2" t="s">
        <v>18405</v>
      </c>
    </row>
    <row r="3782" spans="1:2" ht="15.75" customHeight="1" x14ac:dyDescent="0.3">
      <c r="A3782" s="2">
        <v>7504</v>
      </c>
      <c r="B3782" s="2" t="s">
        <v>18406</v>
      </c>
    </row>
    <row r="3783" spans="1:2" ht="15.75" customHeight="1" x14ac:dyDescent="0.3">
      <c r="A3783" s="2">
        <v>7501</v>
      </c>
      <c r="B3783" s="2" t="s">
        <v>18407</v>
      </c>
    </row>
    <row r="3784" spans="1:2" ht="15.75" customHeight="1" x14ac:dyDescent="0.3">
      <c r="A3784" s="2">
        <v>7485</v>
      </c>
      <c r="B3784" s="2" t="s">
        <v>18408</v>
      </c>
    </row>
    <row r="3785" spans="1:2" ht="15.75" customHeight="1" x14ac:dyDescent="0.3">
      <c r="A3785" s="2">
        <v>7484</v>
      </c>
      <c r="B3785" s="2" t="s">
        <v>18409</v>
      </c>
    </row>
    <row r="3786" spans="1:2" ht="15.75" customHeight="1" x14ac:dyDescent="0.3">
      <c r="A3786" s="2">
        <v>7461</v>
      </c>
      <c r="B3786" s="2" t="s">
        <v>18410</v>
      </c>
    </row>
    <row r="3787" spans="1:2" ht="15.75" customHeight="1" x14ac:dyDescent="0.3">
      <c r="A3787" s="2">
        <v>7459</v>
      </c>
      <c r="B3787" s="2" t="s">
        <v>18411</v>
      </c>
    </row>
    <row r="3788" spans="1:2" ht="15.75" customHeight="1" x14ac:dyDescent="0.3">
      <c r="A3788" s="2">
        <v>7453</v>
      </c>
      <c r="B3788" s="2" t="s">
        <v>18412</v>
      </c>
    </row>
    <row r="3789" spans="1:2" ht="15.75" customHeight="1" x14ac:dyDescent="0.3">
      <c r="A3789" s="2">
        <v>7451</v>
      </c>
      <c r="B3789" s="2" t="s">
        <v>18413</v>
      </c>
    </row>
    <row r="3790" spans="1:2" ht="15.75" customHeight="1" x14ac:dyDescent="0.3">
      <c r="A3790" s="2">
        <v>7450</v>
      </c>
      <c r="B3790" s="2" t="s">
        <v>18414</v>
      </c>
    </row>
    <row r="3791" spans="1:2" ht="15.75" customHeight="1" x14ac:dyDescent="0.3">
      <c r="A3791" s="2">
        <v>7446</v>
      </c>
      <c r="B3791" s="2" t="s">
        <v>18415</v>
      </c>
    </row>
    <row r="3792" spans="1:2" ht="15.75" customHeight="1" x14ac:dyDescent="0.3">
      <c r="A3792" s="2">
        <v>7445</v>
      </c>
      <c r="B3792" s="2" t="s">
        <v>18416</v>
      </c>
    </row>
    <row r="3793" spans="1:2" ht="15.75" customHeight="1" x14ac:dyDescent="0.3">
      <c r="A3793" s="2">
        <v>7443</v>
      </c>
      <c r="B3793" s="2" t="s">
        <v>18417</v>
      </c>
    </row>
    <row r="3794" spans="1:2" ht="15.75" customHeight="1" x14ac:dyDescent="0.3">
      <c r="A3794" s="2">
        <v>7364</v>
      </c>
      <c r="B3794" s="2" t="s">
        <v>18418</v>
      </c>
    </row>
    <row r="3795" spans="1:2" ht="15.75" customHeight="1" x14ac:dyDescent="0.3">
      <c r="A3795" s="2">
        <v>7350</v>
      </c>
      <c r="B3795" s="2" t="s">
        <v>18419</v>
      </c>
    </row>
    <row r="3796" spans="1:2" ht="15.75" customHeight="1" x14ac:dyDescent="0.3">
      <c r="A3796" s="2">
        <v>7347</v>
      </c>
      <c r="B3796" s="2" t="s">
        <v>18420</v>
      </c>
    </row>
    <row r="3797" spans="1:2" ht="15.75" customHeight="1" x14ac:dyDescent="0.3">
      <c r="A3797" s="2">
        <v>7345</v>
      </c>
      <c r="B3797" s="2" t="s">
        <v>18421</v>
      </c>
    </row>
    <row r="3798" spans="1:2" ht="15.75" customHeight="1" x14ac:dyDescent="0.3">
      <c r="A3798" s="2">
        <v>7341</v>
      </c>
      <c r="B3798" s="2" t="s">
        <v>18422</v>
      </c>
    </row>
    <row r="3799" spans="1:2" ht="15.75" customHeight="1" x14ac:dyDescent="0.3">
      <c r="A3799" s="2">
        <v>7326</v>
      </c>
      <c r="B3799" s="2" t="s">
        <v>18423</v>
      </c>
    </row>
    <row r="3800" spans="1:2" ht="15.75" customHeight="1" x14ac:dyDescent="0.3">
      <c r="A3800" s="2">
        <v>7305</v>
      </c>
      <c r="B3800" s="2" t="s">
        <v>18424</v>
      </c>
    </row>
    <row r="3801" spans="1:2" ht="15.75" customHeight="1" x14ac:dyDescent="0.3">
      <c r="A3801" s="2">
        <v>7304</v>
      </c>
      <c r="B3801" s="2" t="s">
        <v>18425</v>
      </c>
    </row>
    <row r="3802" spans="1:2" ht="15.75" customHeight="1" x14ac:dyDescent="0.3">
      <c r="A3802" s="2">
        <v>7303</v>
      </c>
      <c r="B3802" s="2" t="s">
        <v>18426</v>
      </c>
    </row>
    <row r="3803" spans="1:2" ht="15.75" customHeight="1" x14ac:dyDescent="0.3">
      <c r="A3803" s="2">
        <v>7301</v>
      </c>
      <c r="B3803" s="2" t="s">
        <v>18427</v>
      </c>
    </row>
    <row r="3804" spans="1:2" ht="15.75" customHeight="1" x14ac:dyDescent="0.3">
      <c r="A3804" s="2">
        <v>7299</v>
      </c>
      <c r="B3804" s="2" t="s">
        <v>18428</v>
      </c>
    </row>
    <row r="3805" spans="1:2" ht="15.75" customHeight="1" x14ac:dyDescent="0.3">
      <c r="A3805" s="2">
        <v>7288</v>
      </c>
      <c r="B3805" s="2" t="s">
        <v>18429</v>
      </c>
    </row>
    <row r="3806" spans="1:2" ht="15.75" customHeight="1" x14ac:dyDescent="0.3">
      <c r="A3806" s="2">
        <v>7278</v>
      </c>
      <c r="B3806" s="2" t="s">
        <v>18430</v>
      </c>
    </row>
    <row r="3807" spans="1:2" ht="15.75" customHeight="1" x14ac:dyDescent="0.3">
      <c r="A3807" s="2">
        <v>7220</v>
      </c>
      <c r="B3807" s="2" t="s">
        <v>18431</v>
      </c>
    </row>
    <row r="3808" spans="1:2" ht="15.75" customHeight="1" x14ac:dyDescent="0.3">
      <c r="A3808" s="2">
        <v>7214</v>
      </c>
      <c r="B3808" s="2" t="s">
        <v>18432</v>
      </c>
    </row>
    <row r="3809" spans="1:2" ht="15.75" customHeight="1" x14ac:dyDescent="0.3">
      <c r="A3809" s="2">
        <v>7191</v>
      </c>
      <c r="B3809" s="2" t="s">
        <v>18433</v>
      </c>
    </row>
    <row r="3810" spans="1:2" ht="15.75" customHeight="1" x14ac:dyDescent="0.3">
      <c r="A3810" s="2">
        <v>7006</v>
      </c>
      <c r="B3810" s="2" t="s">
        <v>18434</v>
      </c>
    </row>
    <row r="3811" spans="1:2" ht="15.75" customHeight="1" x14ac:dyDescent="0.3">
      <c r="A3811" s="2">
        <v>6978</v>
      </c>
      <c r="B3811" s="2" t="s">
        <v>18435</v>
      </c>
    </row>
    <row r="3812" spans="1:2" ht="15.75" customHeight="1" x14ac:dyDescent="0.3">
      <c r="A3812" s="2">
        <v>6977</v>
      </c>
      <c r="B3812" s="2" t="s">
        <v>18436</v>
      </c>
    </row>
    <row r="3813" spans="1:2" ht="15.75" customHeight="1" x14ac:dyDescent="0.3">
      <c r="A3813" s="2">
        <v>6973</v>
      </c>
      <c r="B3813" s="2" t="s">
        <v>18437</v>
      </c>
    </row>
    <row r="3814" spans="1:2" ht="15.75" customHeight="1" x14ac:dyDescent="0.3">
      <c r="A3814" s="2">
        <v>6972</v>
      </c>
      <c r="B3814" s="2" t="s">
        <v>18438</v>
      </c>
    </row>
    <row r="3815" spans="1:2" ht="15.75" customHeight="1" x14ac:dyDescent="0.3">
      <c r="A3815" s="2">
        <v>6968</v>
      </c>
      <c r="B3815" s="2" t="s">
        <v>18439</v>
      </c>
    </row>
    <row r="3816" spans="1:2" ht="15.75" customHeight="1" x14ac:dyDescent="0.3">
      <c r="A3816" s="2">
        <v>6964</v>
      </c>
      <c r="B3816" s="2" t="s">
        <v>18440</v>
      </c>
    </row>
    <row r="3817" spans="1:2" ht="15.75" customHeight="1" x14ac:dyDescent="0.3">
      <c r="A3817" s="2">
        <v>6963</v>
      </c>
      <c r="B3817" s="2" t="s">
        <v>18441</v>
      </c>
    </row>
    <row r="3818" spans="1:2" ht="15.75" customHeight="1" x14ac:dyDescent="0.3">
      <c r="A3818" s="2">
        <v>6961</v>
      </c>
      <c r="B3818" s="2" t="s">
        <v>18442</v>
      </c>
    </row>
    <row r="3819" spans="1:2" ht="15.75" customHeight="1" x14ac:dyDescent="0.3">
      <c r="A3819" s="2">
        <v>6957</v>
      </c>
      <c r="B3819" s="2" t="s">
        <v>18443</v>
      </c>
    </row>
    <row r="3820" spans="1:2" ht="15.75" customHeight="1" x14ac:dyDescent="0.3">
      <c r="A3820" s="2">
        <v>6950</v>
      </c>
      <c r="B3820" s="2" t="s">
        <v>18444</v>
      </c>
    </row>
    <row r="3821" spans="1:2" ht="15.75" customHeight="1" x14ac:dyDescent="0.3">
      <c r="A3821" s="2">
        <v>6947</v>
      </c>
      <c r="B3821" s="2" t="s">
        <v>18445</v>
      </c>
    </row>
    <row r="3822" spans="1:2" ht="15.75" customHeight="1" x14ac:dyDescent="0.3">
      <c r="A3822" s="2">
        <v>6933</v>
      </c>
      <c r="B3822" s="2" t="s">
        <v>18446</v>
      </c>
    </row>
    <row r="3823" spans="1:2" ht="15.75" customHeight="1" x14ac:dyDescent="0.3">
      <c r="A3823" s="2">
        <v>6877</v>
      </c>
      <c r="B3823" s="2" t="s">
        <v>18447</v>
      </c>
    </row>
    <row r="3824" spans="1:2" ht="15.75" customHeight="1" x14ac:dyDescent="0.3">
      <c r="A3824" s="2">
        <v>6795</v>
      </c>
      <c r="B3824" s="2" t="s">
        <v>18448</v>
      </c>
    </row>
    <row r="3825" spans="1:2" ht="15.75" customHeight="1" x14ac:dyDescent="0.3">
      <c r="A3825" s="2">
        <v>6687</v>
      </c>
      <c r="B3825" s="2" t="s">
        <v>18449</v>
      </c>
    </row>
    <row r="3826" spans="1:2" ht="15.75" customHeight="1" x14ac:dyDescent="0.3">
      <c r="A3826" s="2">
        <v>6639</v>
      </c>
      <c r="B3826" s="2" t="s">
        <v>18450</v>
      </c>
    </row>
    <row r="3827" spans="1:2" ht="15.75" customHeight="1" x14ac:dyDescent="0.3">
      <c r="A3827" s="2">
        <v>6623</v>
      </c>
      <c r="B3827" s="2" t="s">
        <v>18451</v>
      </c>
    </row>
    <row r="3828" spans="1:2" ht="15.75" customHeight="1" x14ac:dyDescent="0.3">
      <c r="A3828" s="2">
        <v>6615</v>
      </c>
      <c r="B3828" s="2" t="s">
        <v>18452</v>
      </c>
    </row>
    <row r="3829" spans="1:2" ht="15.75" customHeight="1" x14ac:dyDescent="0.3">
      <c r="A3829" s="2">
        <v>6575</v>
      </c>
      <c r="B3829" s="2" t="s">
        <v>18453</v>
      </c>
    </row>
    <row r="3830" spans="1:2" ht="15.75" customHeight="1" x14ac:dyDescent="0.3">
      <c r="A3830" s="2">
        <v>6557</v>
      </c>
      <c r="B3830" s="2" t="s">
        <v>18454</v>
      </c>
    </row>
    <row r="3831" spans="1:2" ht="15.75" customHeight="1" x14ac:dyDescent="0.3">
      <c r="A3831" s="2">
        <v>6552</v>
      </c>
      <c r="B3831" s="2" t="s">
        <v>18455</v>
      </c>
    </row>
    <row r="3832" spans="1:2" ht="15.75" customHeight="1" x14ac:dyDescent="0.3">
      <c r="A3832" s="2">
        <v>6538</v>
      </c>
      <c r="B3832" s="2" t="s">
        <v>18456</v>
      </c>
    </row>
    <row r="3833" spans="1:2" ht="15.75" customHeight="1" x14ac:dyDescent="0.3">
      <c r="A3833" s="2">
        <v>6537</v>
      </c>
      <c r="B3833" s="2" t="s">
        <v>18457</v>
      </c>
    </row>
    <row r="3834" spans="1:2" ht="15.75" customHeight="1" x14ac:dyDescent="0.3">
      <c r="A3834" s="2">
        <v>6521</v>
      </c>
      <c r="B3834" s="2" t="s">
        <v>18458</v>
      </c>
    </row>
    <row r="3835" spans="1:2" ht="15.75" customHeight="1" x14ac:dyDescent="0.3">
      <c r="A3835" s="2">
        <v>6520</v>
      </c>
      <c r="B3835" s="2" t="s">
        <v>18459</v>
      </c>
    </row>
    <row r="3836" spans="1:2" ht="15.75" customHeight="1" x14ac:dyDescent="0.3">
      <c r="A3836" s="2">
        <v>6519</v>
      </c>
      <c r="B3836" s="2" t="s">
        <v>18460</v>
      </c>
    </row>
    <row r="3837" spans="1:2" ht="15.75" customHeight="1" x14ac:dyDescent="0.3">
      <c r="A3837" s="2">
        <v>6488</v>
      </c>
      <c r="B3837" s="2" t="s">
        <v>18461</v>
      </c>
    </row>
    <row r="3838" spans="1:2" ht="15.75" customHeight="1" x14ac:dyDescent="0.3">
      <c r="A3838" s="2">
        <v>6479</v>
      </c>
      <c r="B3838" s="2" t="s">
        <v>18462</v>
      </c>
    </row>
    <row r="3839" spans="1:2" ht="15.75" customHeight="1" x14ac:dyDescent="0.3">
      <c r="A3839" s="2">
        <v>6478</v>
      </c>
      <c r="B3839" s="2" t="s">
        <v>18463</v>
      </c>
    </row>
    <row r="3840" spans="1:2" ht="15.75" customHeight="1" x14ac:dyDescent="0.3">
      <c r="A3840" s="2">
        <v>6477</v>
      </c>
      <c r="B3840" s="2" t="s">
        <v>18464</v>
      </c>
    </row>
    <row r="3841" spans="1:2" ht="15.75" customHeight="1" x14ac:dyDescent="0.3">
      <c r="A3841" s="2">
        <v>6466</v>
      </c>
      <c r="B3841" s="2" t="s">
        <v>18465</v>
      </c>
    </row>
    <row r="3842" spans="1:2" ht="15.75" customHeight="1" x14ac:dyDescent="0.3">
      <c r="A3842" s="2">
        <v>6440</v>
      </c>
      <c r="B3842" s="2" t="s">
        <v>18466</v>
      </c>
    </row>
    <row r="3843" spans="1:2" ht="15.75" customHeight="1" x14ac:dyDescent="0.3">
      <c r="A3843" s="2">
        <v>6439</v>
      </c>
      <c r="B3843" s="2" t="s">
        <v>18467</v>
      </c>
    </row>
    <row r="3844" spans="1:2" ht="15.75" customHeight="1" x14ac:dyDescent="0.3">
      <c r="A3844" s="2">
        <v>6435</v>
      </c>
      <c r="B3844" s="2" t="s">
        <v>18468</v>
      </c>
    </row>
    <row r="3845" spans="1:2" ht="15.75" customHeight="1" x14ac:dyDescent="0.3">
      <c r="A3845" s="2">
        <v>6415</v>
      </c>
      <c r="B3845" s="2" t="s">
        <v>18469</v>
      </c>
    </row>
    <row r="3846" spans="1:2" ht="15.75" customHeight="1" x14ac:dyDescent="0.3">
      <c r="A3846" s="2">
        <v>6282</v>
      </c>
      <c r="B3846" s="2" t="s">
        <v>18470</v>
      </c>
    </row>
    <row r="3847" spans="1:2" ht="15.75" customHeight="1" x14ac:dyDescent="0.3">
      <c r="A3847" s="2">
        <v>6278</v>
      </c>
      <c r="B3847" s="2" t="s">
        <v>18471</v>
      </c>
    </row>
    <row r="3848" spans="1:2" ht="15.75" customHeight="1" x14ac:dyDescent="0.3">
      <c r="A3848" s="2">
        <v>6217</v>
      </c>
      <c r="B3848" s="2" t="s">
        <v>18472</v>
      </c>
    </row>
    <row r="3849" spans="1:2" ht="15.75" customHeight="1" x14ac:dyDescent="0.3">
      <c r="A3849" s="2">
        <v>6171</v>
      </c>
      <c r="B3849" s="2" t="s">
        <v>18473</v>
      </c>
    </row>
    <row r="3850" spans="1:2" ht="15.75" customHeight="1" x14ac:dyDescent="0.3">
      <c r="A3850" s="2">
        <v>6116</v>
      </c>
      <c r="B3850" s="2" t="s">
        <v>18474</v>
      </c>
    </row>
    <row r="3851" spans="1:2" ht="15.75" customHeight="1" x14ac:dyDescent="0.3">
      <c r="A3851" s="2">
        <v>6114</v>
      </c>
      <c r="B3851" s="2" t="s">
        <v>18475</v>
      </c>
    </row>
    <row r="3852" spans="1:2" ht="15.75" customHeight="1" x14ac:dyDescent="0.3">
      <c r="A3852" s="2">
        <v>6106</v>
      </c>
      <c r="B3852" s="2" t="s">
        <v>18476</v>
      </c>
    </row>
    <row r="3853" spans="1:2" ht="15.75" customHeight="1" x14ac:dyDescent="0.3">
      <c r="A3853" s="2">
        <v>6073</v>
      </c>
      <c r="B3853" s="2" t="s">
        <v>18477</v>
      </c>
    </row>
    <row r="3854" spans="1:2" ht="15.75" customHeight="1" x14ac:dyDescent="0.3">
      <c r="A3854" s="2">
        <v>6071</v>
      </c>
      <c r="B3854" s="2" t="s">
        <v>18478</v>
      </c>
    </row>
    <row r="3855" spans="1:2" ht="15.75" customHeight="1" x14ac:dyDescent="0.3">
      <c r="A3855" s="2">
        <v>6068</v>
      </c>
      <c r="B3855" s="2" t="s">
        <v>18479</v>
      </c>
    </row>
    <row r="3856" spans="1:2" ht="15.75" customHeight="1" x14ac:dyDescent="0.3">
      <c r="A3856" s="2">
        <v>6038</v>
      </c>
      <c r="B3856" s="2" t="s">
        <v>18480</v>
      </c>
    </row>
    <row r="3857" spans="1:2" ht="15.75" customHeight="1" x14ac:dyDescent="0.3">
      <c r="A3857" s="2">
        <v>6023</v>
      </c>
      <c r="B3857" s="2" t="s">
        <v>18481</v>
      </c>
    </row>
    <row r="3858" spans="1:2" ht="15.75" customHeight="1" x14ac:dyDescent="0.3">
      <c r="A3858" s="2">
        <v>6020</v>
      </c>
      <c r="B3858" s="2" t="s">
        <v>18482</v>
      </c>
    </row>
    <row r="3859" spans="1:2" ht="15.75" customHeight="1" x14ac:dyDescent="0.3">
      <c r="A3859" s="2">
        <v>6016</v>
      </c>
      <c r="B3859" s="2" t="s">
        <v>18483</v>
      </c>
    </row>
    <row r="3860" spans="1:2" ht="15.75" customHeight="1" x14ac:dyDescent="0.3">
      <c r="A3860" s="2">
        <v>6007</v>
      </c>
      <c r="B3860" s="2" t="s">
        <v>18484</v>
      </c>
    </row>
    <row r="3861" spans="1:2" ht="15.75" customHeight="1" x14ac:dyDescent="0.3">
      <c r="A3861" s="2">
        <v>5994</v>
      </c>
      <c r="B3861" s="2" t="s">
        <v>18485</v>
      </c>
    </row>
    <row r="3862" spans="1:2" ht="15.75" customHeight="1" x14ac:dyDescent="0.3">
      <c r="A3862" s="2">
        <v>5971</v>
      </c>
      <c r="B3862" s="2" t="s">
        <v>18486</v>
      </c>
    </row>
    <row r="3863" spans="1:2" ht="15.75" customHeight="1" x14ac:dyDescent="0.3">
      <c r="A3863" s="2">
        <v>5966</v>
      </c>
      <c r="B3863" s="2" t="s">
        <v>18487</v>
      </c>
    </row>
    <row r="3864" spans="1:2" ht="15.75" customHeight="1" x14ac:dyDescent="0.3">
      <c r="A3864" s="2">
        <v>5955</v>
      </c>
      <c r="B3864" s="2" t="s">
        <v>18488</v>
      </c>
    </row>
    <row r="3865" spans="1:2" ht="15.75" customHeight="1" x14ac:dyDescent="0.3">
      <c r="A3865" s="2">
        <v>5925</v>
      </c>
      <c r="B3865" s="2" t="s">
        <v>18489</v>
      </c>
    </row>
    <row r="3866" spans="1:2" ht="15.75" customHeight="1" x14ac:dyDescent="0.3">
      <c r="A3866" s="2">
        <v>5915</v>
      </c>
      <c r="B3866" s="2" t="s">
        <v>18490</v>
      </c>
    </row>
    <row r="3867" spans="1:2" ht="15.75" customHeight="1" x14ac:dyDescent="0.3">
      <c r="A3867" s="2">
        <v>5902</v>
      </c>
      <c r="B3867" s="2" t="s">
        <v>18491</v>
      </c>
    </row>
    <row r="3868" spans="1:2" ht="15.75" customHeight="1" x14ac:dyDescent="0.3">
      <c r="A3868" s="2">
        <v>5900</v>
      </c>
      <c r="B3868" s="2" t="s">
        <v>18492</v>
      </c>
    </row>
    <row r="3869" spans="1:2" ht="15.75" customHeight="1" x14ac:dyDescent="0.3">
      <c r="A3869" s="2">
        <v>5876</v>
      </c>
      <c r="B3869" s="2" t="s">
        <v>18493</v>
      </c>
    </row>
    <row r="3870" spans="1:2" ht="15.75" customHeight="1" x14ac:dyDescent="0.3">
      <c r="A3870" s="2">
        <v>5854</v>
      </c>
      <c r="B3870" s="2" t="s">
        <v>18494</v>
      </c>
    </row>
    <row r="3871" spans="1:2" ht="15.75" customHeight="1" x14ac:dyDescent="0.3">
      <c r="A3871" s="2">
        <v>5852</v>
      </c>
      <c r="B3871" s="2" t="s">
        <v>18495</v>
      </c>
    </row>
    <row r="3872" spans="1:2" ht="15.75" customHeight="1" x14ac:dyDescent="0.3">
      <c r="A3872" s="2">
        <v>5822</v>
      </c>
      <c r="B3872" s="2" t="s">
        <v>18496</v>
      </c>
    </row>
    <row r="3873" spans="1:2" ht="15.75" customHeight="1" x14ac:dyDescent="0.3">
      <c r="A3873" s="2">
        <v>5820</v>
      </c>
      <c r="B3873" s="2" t="s">
        <v>18497</v>
      </c>
    </row>
    <row r="3874" spans="1:2" ht="15.75" customHeight="1" x14ac:dyDescent="0.3">
      <c r="A3874" s="2">
        <v>5780</v>
      </c>
      <c r="B3874" s="2" t="s">
        <v>18498</v>
      </c>
    </row>
    <row r="3875" spans="1:2" ht="15.75" customHeight="1" x14ac:dyDescent="0.3">
      <c r="A3875" s="2">
        <v>5769</v>
      </c>
      <c r="B3875" s="2" t="s">
        <v>18499</v>
      </c>
    </row>
    <row r="3876" spans="1:2" ht="15.75" customHeight="1" x14ac:dyDescent="0.3">
      <c r="A3876" s="2">
        <v>5759</v>
      </c>
      <c r="B3876" s="2" t="s">
        <v>18500</v>
      </c>
    </row>
    <row r="3877" spans="1:2" ht="15.75" customHeight="1" x14ac:dyDescent="0.3">
      <c r="A3877" s="2">
        <v>5723</v>
      </c>
      <c r="B3877" s="2" t="s">
        <v>18501</v>
      </c>
    </row>
    <row r="3878" spans="1:2" ht="15.75" customHeight="1" x14ac:dyDescent="0.3">
      <c r="A3878" s="2">
        <v>5722</v>
      </c>
      <c r="B3878" s="2" t="s">
        <v>18502</v>
      </c>
    </row>
    <row r="3879" spans="1:2" ht="15.75" customHeight="1" x14ac:dyDescent="0.3">
      <c r="A3879" s="2">
        <v>5708</v>
      </c>
      <c r="B3879" s="2" t="s">
        <v>18503</v>
      </c>
    </row>
    <row r="3880" spans="1:2" ht="15.75" customHeight="1" x14ac:dyDescent="0.3">
      <c r="A3880" s="2">
        <v>5689</v>
      </c>
      <c r="B3880" s="2" t="s">
        <v>18504</v>
      </c>
    </row>
    <row r="3881" spans="1:2" ht="15.75" customHeight="1" x14ac:dyDescent="0.3">
      <c r="A3881" s="2">
        <v>5559</v>
      </c>
      <c r="B3881" s="2" t="s">
        <v>18505</v>
      </c>
    </row>
    <row r="3882" spans="1:2" ht="15.75" customHeight="1" x14ac:dyDescent="0.3">
      <c r="A3882" s="2">
        <v>5551</v>
      </c>
      <c r="B3882" s="2" t="s">
        <v>18506</v>
      </c>
    </row>
    <row r="3883" spans="1:2" ht="15.75" customHeight="1" x14ac:dyDescent="0.3">
      <c r="A3883" s="2">
        <v>5550</v>
      </c>
      <c r="B3883" s="2" t="s">
        <v>18507</v>
      </c>
    </row>
    <row r="3884" spans="1:2" ht="15.75" customHeight="1" x14ac:dyDescent="0.3">
      <c r="A3884" s="2">
        <v>5528</v>
      </c>
      <c r="B3884" s="2" t="s">
        <v>18508</v>
      </c>
    </row>
    <row r="3885" spans="1:2" ht="15.75" customHeight="1" x14ac:dyDescent="0.3">
      <c r="A3885" s="2">
        <v>5516</v>
      </c>
      <c r="B3885" s="2" t="s">
        <v>18509</v>
      </c>
    </row>
    <row r="3886" spans="1:2" ht="15.75" customHeight="1" x14ac:dyDescent="0.3">
      <c r="A3886" s="2">
        <v>5503</v>
      </c>
      <c r="B3886" s="2" t="s">
        <v>18510</v>
      </c>
    </row>
    <row r="3887" spans="1:2" ht="15.75" customHeight="1" x14ac:dyDescent="0.3">
      <c r="A3887" s="2">
        <v>5494</v>
      </c>
      <c r="B3887" s="2" t="s">
        <v>18511</v>
      </c>
    </row>
    <row r="3888" spans="1:2" ht="15.75" customHeight="1" x14ac:dyDescent="0.3">
      <c r="A3888" s="2">
        <v>5491</v>
      </c>
      <c r="B3888" s="2" t="s">
        <v>18512</v>
      </c>
    </row>
    <row r="3889" spans="1:2" ht="15.75" customHeight="1" x14ac:dyDescent="0.3">
      <c r="A3889" s="2">
        <v>5393</v>
      </c>
      <c r="B3889" s="2" t="s">
        <v>18513</v>
      </c>
    </row>
    <row r="3890" spans="1:2" ht="15.75" customHeight="1" x14ac:dyDescent="0.3">
      <c r="A3890" s="2">
        <v>5353</v>
      </c>
      <c r="B3890" s="2" t="s">
        <v>18514</v>
      </c>
    </row>
    <row r="3891" spans="1:2" ht="15.75" customHeight="1" x14ac:dyDescent="0.3">
      <c r="A3891" s="2">
        <v>5279</v>
      </c>
      <c r="B3891" s="2" t="s">
        <v>18515</v>
      </c>
    </row>
    <row r="3892" spans="1:2" ht="15.75" customHeight="1" x14ac:dyDescent="0.3">
      <c r="A3892" s="2">
        <v>5255</v>
      </c>
      <c r="B3892" s="2" t="s">
        <v>18516</v>
      </c>
    </row>
    <row r="3893" spans="1:2" ht="15.75" customHeight="1" x14ac:dyDescent="0.3">
      <c r="A3893" s="2">
        <v>5236</v>
      </c>
      <c r="B3893" s="2" t="s">
        <v>18517</v>
      </c>
    </row>
    <row r="3894" spans="1:2" ht="15.75" customHeight="1" x14ac:dyDescent="0.3">
      <c r="A3894" s="2">
        <v>5178</v>
      </c>
      <c r="B3894" s="2" t="s">
        <v>18518</v>
      </c>
    </row>
    <row r="3895" spans="1:2" ht="15.75" customHeight="1" x14ac:dyDescent="0.3">
      <c r="A3895" s="2">
        <v>5176</v>
      </c>
      <c r="B3895" s="2" t="s">
        <v>18519</v>
      </c>
    </row>
    <row r="3896" spans="1:2" ht="15.75" customHeight="1" x14ac:dyDescent="0.3">
      <c r="A3896" s="2">
        <v>5175</v>
      </c>
      <c r="B3896" s="2" t="s">
        <v>18520</v>
      </c>
    </row>
    <row r="3897" spans="1:2" ht="15.75" customHeight="1" x14ac:dyDescent="0.3">
      <c r="A3897" s="2">
        <v>5174</v>
      </c>
      <c r="B3897" s="2" t="s">
        <v>18521</v>
      </c>
    </row>
    <row r="3898" spans="1:2" ht="15.75" customHeight="1" x14ac:dyDescent="0.3">
      <c r="A3898" s="2">
        <v>5172</v>
      </c>
      <c r="B3898" s="2" t="s">
        <v>18522</v>
      </c>
    </row>
    <row r="3899" spans="1:2" ht="15.75" customHeight="1" x14ac:dyDescent="0.3">
      <c r="A3899" s="2">
        <v>5137</v>
      </c>
      <c r="B3899" s="2" t="s">
        <v>18523</v>
      </c>
    </row>
    <row r="3900" spans="1:2" ht="15.75" customHeight="1" x14ac:dyDescent="0.3">
      <c r="A3900" s="2">
        <v>5126</v>
      </c>
      <c r="B3900" s="2" t="s">
        <v>18524</v>
      </c>
    </row>
    <row r="3901" spans="1:2" ht="15.75" customHeight="1" x14ac:dyDescent="0.3">
      <c r="A3901" s="2">
        <v>5125</v>
      </c>
      <c r="B3901" s="2" t="s">
        <v>18525</v>
      </c>
    </row>
    <row r="3902" spans="1:2" ht="15.75" customHeight="1" x14ac:dyDescent="0.3">
      <c r="A3902" s="2">
        <v>5123</v>
      </c>
      <c r="B3902" s="2" t="s">
        <v>18526</v>
      </c>
    </row>
    <row r="3903" spans="1:2" ht="15.75" customHeight="1" x14ac:dyDescent="0.3">
      <c r="A3903" s="2">
        <v>5072</v>
      </c>
      <c r="B3903" s="2" t="s">
        <v>18527</v>
      </c>
    </row>
    <row r="3904" spans="1:2" ht="15.75" customHeight="1" x14ac:dyDescent="0.3">
      <c r="A3904" s="2">
        <v>5038</v>
      </c>
      <c r="B3904" s="2" t="s">
        <v>18528</v>
      </c>
    </row>
    <row r="3905" spans="1:2" ht="15.75" customHeight="1" x14ac:dyDescent="0.3">
      <c r="A3905" s="2">
        <v>4997</v>
      </c>
      <c r="B3905" s="2" t="s">
        <v>18529</v>
      </c>
    </row>
    <row r="3906" spans="1:2" ht="15.75" customHeight="1" x14ac:dyDescent="0.3">
      <c r="A3906" s="2">
        <v>4995</v>
      </c>
      <c r="B3906" s="2" t="s">
        <v>18530</v>
      </c>
    </row>
    <row r="3907" spans="1:2" ht="15.75" customHeight="1" x14ac:dyDescent="0.3">
      <c r="A3907" s="2">
        <v>4982</v>
      </c>
      <c r="B3907" s="2" t="s">
        <v>18531</v>
      </c>
    </row>
    <row r="3908" spans="1:2" ht="15.75" customHeight="1" x14ac:dyDescent="0.3">
      <c r="A3908" s="2">
        <v>4970</v>
      </c>
      <c r="B3908" s="2" t="s">
        <v>18532</v>
      </c>
    </row>
    <row r="3909" spans="1:2" ht="15.75" customHeight="1" x14ac:dyDescent="0.3">
      <c r="A3909" s="2">
        <v>4967</v>
      </c>
      <c r="B3909" s="2" t="s">
        <v>18533</v>
      </c>
    </row>
    <row r="3910" spans="1:2" ht="15.75" customHeight="1" x14ac:dyDescent="0.3">
      <c r="A3910" s="2">
        <v>4965</v>
      </c>
      <c r="B3910" s="2" t="s">
        <v>18534</v>
      </c>
    </row>
    <row r="3911" spans="1:2" ht="15.75" customHeight="1" x14ac:dyDescent="0.3">
      <c r="A3911" s="2">
        <v>4964</v>
      </c>
      <c r="B3911" s="2" t="s">
        <v>18535</v>
      </c>
    </row>
    <row r="3912" spans="1:2" ht="15.75" customHeight="1" x14ac:dyDescent="0.3">
      <c r="A3912" s="2">
        <v>4960</v>
      </c>
      <c r="B3912" s="2" t="s">
        <v>18536</v>
      </c>
    </row>
    <row r="3913" spans="1:2" ht="15.75" customHeight="1" x14ac:dyDescent="0.3">
      <c r="A3913" s="2">
        <v>4959</v>
      </c>
      <c r="B3913" s="2" t="s">
        <v>18537</v>
      </c>
    </row>
    <row r="3914" spans="1:2" ht="15.75" customHeight="1" x14ac:dyDescent="0.3">
      <c r="A3914" s="2">
        <v>4958</v>
      </c>
      <c r="B3914" s="2" t="s">
        <v>18538</v>
      </c>
    </row>
    <row r="3915" spans="1:2" ht="15.75" customHeight="1" x14ac:dyDescent="0.3">
      <c r="A3915" s="2">
        <v>4953</v>
      </c>
      <c r="B3915" s="2" t="s">
        <v>18539</v>
      </c>
    </row>
    <row r="3916" spans="1:2" ht="15.75" customHeight="1" x14ac:dyDescent="0.3">
      <c r="A3916" s="2">
        <v>4951</v>
      </c>
      <c r="B3916" s="2" t="s">
        <v>18540</v>
      </c>
    </row>
    <row r="3917" spans="1:2" ht="15.75" customHeight="1" x14ac:dyDescent="0.3">
      <c r="A3917" s="2">
        <v>4944</v>
      </c>
      <c r="B3917" s="2" t="s">
        <v>18541</v>
      </c>
    </row>
    <row r="3918" spans="1:2" ht="15.75" customHeight="1" x14ac:dyDescent="0.3">
      <c r="A3918" s="2">
        <v>4942</v>
      </c>
      <c r="B3918" s="2" t="s">
        <v>18542</v>
      </c>
    </row>
    <row r="3919" spans="1:2" ht="15.75" customHeight="1" x14ac:dyDescent="0.3">
      <c r="A3919" s="2">
        <v>4935</v>
      </c>
      <c r="B3919" s="2" t="s">
        <v>18543</v>
      </c>
    </row>
    <row r="3920" spans="1:2" ht="15.75" customHeight="1" x14ac:dyDescent="0.3">
      <c r="A3920" s="2">
        <v>4929</v>
      </c>
      <c r="B3920" s="2" t="s">
        <v>18544</v>
      </c>
    </row>
    <row r="3921" spans="1:2" ht="15.75" customHeight="1" x14ac:dyDescent="0.3">
      <c r="A3921" s="2">
        <v>4922</v>
      </c>
      <c r="B3921" s="2" t="s">
        <v>18545</v>
      </c>
    </row>
    <row r="3922" spans="1:2" ht="15.75" customHeight="1" x14ac:dyDescent="0.3">
      <c r="A3922" s="2">
        <v>4912</v>
      </c>
      <c r="B3922" s="2" t="s">
        <v>18546</v>
      </c>
    </row>
    <row r="3923" spans="1:2" ht="15.75" customHeight="1" x14ac:dyDescent="0.3">
      <c r="A3923" s="2">
        <v>4911</v>
      </c>
      <c r="B3923" s="2" t="s">
        <v>18547</v>
      </c>
    </row>
    <row r="3924" spans="1:2" ht="15.75" customHeight="1" x14ac:dyDescent="0.3">
      <c r="A3924" s="2">
        <v>4858</v>
      </c>
      <c r="B3924" s="2" t="s">
        <v>18548</v>
      </c>
    </row>
    <row r="3925" spans="1:2" ht="15.75" customHeight="1" x14ac:dyDescent="0.3">
      <c r="A3925" s="2">
        <v>4836</v>
      </c>
      <c r="B3925" s="2" t="s">
        <v>18549</v>
      </c>
    </row>
    <row r="3926" spans="1:2" ht="15.75" customHeight="1" x14ac:dyDescent="0.3">
      <c r="A3926" s="2">
        <v>4824</v>
      </c>
      <c r="B3926" s="2" t="s">
        <v>18550</v>
      </c>
    </row>
    <row r="3927" spans="1:2" ht="15.75" customHeight="1" x14ac:dyDescent="0.3">
      <c r="A3927" s="2">
        <v>4816</v>
      </c>
      <c r="B3927" s="2" t="s">
        <v>18551</v>
      </c>
    </row>
    <row r="3928" spans="1:2" ht="15.75" customHeight="1" x14ac:dyDescent="0.3">
      <c r="A3928" s="2">
        <v>4806</v>
      </c>
      <c r="B3928" s="2" t="s">
        <v>18552</v>
      </c>
    </row>
    <row r="3929" spans="1:2" ht="15.75" customHeight="1" x14ac:dyDescent="0.3">
      <c r="A3929" s="2">
        <v>4723</v>
      </c>
      <c r="B3929" s="2" t="s">
        <v>18553</v>
      </c>
    </row>
    <row r="3930" spans="1:2" ht="15.75" customHeight="1" x14ac:dyDescent="0.3">
      <c r="A3930" s="2">
        <v>4688</v>
      </c>
      <c r="B3930" s="2" t="s">
        <v>18554</v>
      </c>
    </row>
    <row r="3931" spans="1:2" ht="15.75" customHeight="1" x14ac:dyDescent="0.3">
      <c r="A3931" s="2">
        <v>4657</v>
      </c>
      <c r="B3931" s="2" t="s">
        <v>18555</v>
      </c>
    </row>
    <row r="3932" spans="1:2" ht="15.75" customHeight="1" x14ac:dyDescent="0.3">
      <c r="A3932" s="2">
        <v>4638</v>
      </c>
      <c r="B3932" s="2" t="s">
        <v>18556</v>
      </c>
    </row>
    <row r="3933" spans="1:2" ht="15.75" customHeight="1" x14ac:dyDescent="0.3">
      <c r="A3933" s="2">
        <v>4614</v>
      </c>
      <c r="B3933" s="2" t="s">
        <v>18557</v>
      </c>
    </row>
    <row r="3934" spans="1:2" ht="15.75" customHeight="1" x14ac:dyDescent="0.3">
      <c r="A3934" s="2">
        <v>4599</v>
      </c>
      <c r="B3934" s="2" t="s">
        <v>18558</v>
      </c>
    </row>
    <row r="3935" spans="1:2" ht="15.75" customHeight="1" x14ac:dyDescent="0.3">
      <c r="A3935" s="2">
        <v>4597</v>
      </c>
      <c r="B3935" s="2" t="s">
        <v>18559</v>
      </c>
    </row>
    <row r="3936" spans="1:2" ht="15.75" customHeight="1" x14ac:dyDescent="0.3">
      <c r="A3936" s="2">
        <v>4584</v>
      </c>
      <c r="B3936" s="2" t="s">
        <v>18560</v>
      </c>
    </row>
    <row r="3937" spans="1:2" ht="15.75" customHeight="1" x14ac:dyDescent="0.3">
      <c r="A3937" s="2">
        <v>4566</v>
      </c>
      <c r="B3937" s="2" t="s">
        <v>18561</v>
      </c>
    </row>
    <row r="3938" spans="1:2" ht="15.75" customHeight="1" x14ac:dyDescent="0.3">
      <c r="A3938" s="2">
        <v>4553</v>
      </c>
      <c r="B3938" s="2" t="s">
        <v>18562</v>
      </c>
    </row>
    <row r="3939" spans="1:2" ht="15.75" customHeight="1" x14ac:dyDescent="0.3">
      <c r="A3939" s="2">
        <v>4551</v>
      </c>
      <c r="B3939" s="2" t="s">
        <v>18563</v>
      </c>
    </row>
    <row r="3940" spans="1:2" ht="15.75" customHeight="1" x14ac:dyDescent="0.3">
      <c r="A3940" s="2">
        <v>4550</v>
      </c>
      <c r="B3940" s="2" t="s">
        <v>18564</v>
      </c>
    </row>
    <row r="3941" spans="1:2" ht="15.75" customHeight="1" x14ac:dyDescent="0.3">
      <c r="A3941" s="2">
        <v>4547</v>
      </c>
      <c r="B3941" s="2" t="s">
        <v>18565</v>
      </c>
    </row>
    <row r="3942" spans="1:2" ht="15.75" customHeight="1" x14ac:dyDescent="0.3">
      <c r="A3942" s="2">
        <v>4523</v>
      </c>
      <c r="B3942" s="2" t="s">
        <v>18566</v>
      </c>
    </row>
    <row r="3943" spans="1:2" ht="15.75" customHeight="1" x14ac:dyDescent="0.3">
      <c r="A3943" s="2">
        <v>4518</v>
      </c>
      <c r="B3943" s="2" t="s">
        <v>18567</v>
      </c>
    </row>
    <row r="3944" spans="1:2" ht="15.75" customHeight="1" x14ac:dyDescent="0.3">
      <c r="A3944" s="2">
        <v>4517</v>
      </c>
      <c r="B3944" s="2" t="s">
        <v>18568</v>
      </c>
    </row>
    <row r="3945" spans="1:2" ht="15.75" customHeight="1" x14ac:dyDescent="0.3">
      <c r="A3945" s="2">
        <v>4515</v>
      </c>
      <c r="B3945" s="2" t="s">
        <v>18569</v>
      </c>
    </row>
    <row r="3946" spans="1:2" ht="15.75" customHeight="1" x14ac:dyDescent="0.3">
      <c r="A3946" s="2">
        <v>4513</v>
      </c>
      <c r="B3946" s="2" t="s">
        <v>18570</v>
      </c>
    </row>
    <row r="3947" spans="1:2" ht="15.75" customHeight="1" x14ac:dyDescent="0.3">
      <c r="A3947" s="2">
        <v>4512</v>
      </c>
      <c r="B3947" s="2" t="s">
        <v>18571</v>
      </c>
    </row>
    <row r="3948" spans="1:2" ht="15.75" customHeight="1" x14ac:dyDescent="0.3">
      <c r="A3948" s="2">
        <v>4477</v>
      </c>
      <c r="B3948" s="2" t="s">
        <v>18572</v>
      </c>
    </row>
    <row r="3949" spans="1:2" ht="15.75" customHeight="1" x14ac:dyDescent="0.3">
      <c r="A3949" s="2">
        <v>4476</v>
      </c>
      <c r="B3949" s="2" t="s">
        <v>18573</v>
      </c>
    </row>
    <row r="3950" spans="1:2" ht="15.75" customHeight="1" x14ac:dyDescent="0.3">
      <c r="A3950" s="2">
        <v>4474</v>
      </c>
      <c r="B3950" s="2" t="s">
        <v>18574</v>
      </c>
    </row>
    <row r="3951" spans="1:2" ht="15.75" customHeight="1" x14ac:dyDescent="0.3">
      <c r="A3951" s="2">
        <v>4464</v>
      </c>
      <c r="B3951" s="2" t="s">
        <v>18575</v>
      </c>
    </row>
    <row r="3952" spans="1:2" ht="15.75" customHeight="1" x14ac:dyDescent="0.3">
      <c r="A3952" s="2">
        <v>4442</v>
      </c>
      <c r="B3952" s="2" t="s">
        <v>18576</v>
      </c>
    </row>
    <row r="3953" spans="1:2" ht="15.75" customHeight="1" x14ac:dyDescent="0.3">
      <c r="A3953" s="2">
        <v>4421</v>
      </c>
      <c r="B3953" s="2" t="s">
        <v>18577</v>
      </c>
    </row>
    <row r="3954" spans="1:2" ht="15.75" customHeight="1" x14ac:dyDescent="0.3">
      <c r="A3954" s="2">
        <v>4380</v>
      </c>
      <c r="B3954" s="2" t="s">
        <v>18578</v>
      </c>
    </row>
    <row r="3955" spans="1:2" ht="15.75" customHeight="1" x14ac:dyDescent="0.3">
      <c r="A3955" s="2">
        <v>4379</v>
      </c>
      <c r="B3955" s="2" t="s">
        <v>18579</v>
      </c>
    </row>
    <row r="3956" spans="1:2" ht="15.75" customHeight="1" x14ac:dyDescent="0.3">
      <c r="A3956" s="2">
        <v>4349</v>
      </c>
      <c r="B3956" s="2" t="s">
        <v>18580</v>
      </c>
    </row>
    <row r="3957" spans="1:2" ht="15.75" customHeight="1" x14ac:dyDescent="0.3">
      <c r="A3957" s="2">
        <v>4348</v>
      </c>
      <c r="B3957" s="2" t="s">
        <v>18581</v>
      </c>
    </row>
    <row r="3958" spans="1:2" ht="15.75" customHeight="1" x14ac:dyDescent="0.3">
      <c r="A3958" s="2">
        <v>4347</v>
      </c>
      <c r="B3958" s="2" t="s">
        <v>18582</v>
      </c>
    </row>
    <row r="3959" spans="1:2" ht="15.75" customHeight="1" x14ac:dyDescent="0.3">
      <c r="A3959" s="2">
        <v>4327</v>
      </c>
      <c r="B3959" s="2" t="s">
        <v>18583</v>
      </c>
    </row>
    <row r="3960" spans="1:2" ht="15.75" customHeight="1" x14ac:dyDescent="0.3">
      <c r="A3960" s="2">
        <v>4258</v>
      </c>
      <c r="B3960" s="2" t="s">
        <v>18584</v>
      </c>
    </row>
    <row r="3961" spans="1:2" ht="15.75" customHeight="1" x14ac:dyDescent="0.3">
      <c r="A3961" s="2">
        <v>4257</v>
      </c>
      <c r="B3961" s="2" t="s">
        <v>18585</v>
      </c>
    </row>
    <row r="3962" spans="1:2" ht="15.75" customHeight="1" x14ac:dyDescent="0.3">
      <c r="A3962" s="2">
        <v>4256</v>
      </c>
      <c r="B3962" s="2" t="s">
        <v>18586</v>
      </c>
    </row>
    <row r="3963" spans="1:2" ht="15.75" customHeight="1" x14ac:dyDescent="0.3">
      <c r="A3963" s="2">
        <v>4251</v>
      </c>
      <c r="B3963" s="2" t="s">
        <v>18587</v>
      </c>
    </row>
    <row r="3964" spans="1:2" ht="15.75" customHeight="1" x14ac:dyDescent="0.3">
      <c r="A3964" s="2">
        <v>4248</v>
      </c>
      <c r="B3964" s="2" t="s">
        <v>18588</v>
      </c>
    </row>
    <row r="3965" spans="1:2" ht="15.75" customHeight="1" x14ac:dyDescent="0.3">
      <c r="A3965" s="2">
        <v>4244</v>
      </c>
      <c r="B3965" s="2" t="s">
        <v>18589</v>
      </c>
    </row>
    <row r="3966" spans="1:2" ht="15.75" customHeight="1" x14ac:dyDescent="0.3">
      <c r="A3966" s="2">
        <v>4234</v>
      </c>
      <c r="B3966" s="2" t="s">
        <v>18590</v>
      </c>
    </row>
    <row r="3967" spans="1:2" ht="15.75" customHeight="1" x14ac:dyDescent="0.3">
      <c r="A3967" s="2">
        <v>4233</v>
      </c>
      <c r="B3967" s="2" t="s">
        <v>18591</v>
      </c>
    </row>
    <row r="3968" spans="1:2" ht="15.75" customHeight="1" x14ac:dyDescent="0.3">
      <c r="A3968" s="2">
        <v>4232</v>
      </c>
      <c r="B3968" s="2" t="s">
        <v>18592</v>
      </c>
    </row>
    <row r="3969" spans="1:2" ht="15.75" customHeight="1" x14ac:dyDescent="0.3">
      <c r="A3969" s="2">
        <v>4174</v>
      </c>
      <c r="B3969" s="2" t="s">
        <v>18593</v>
      </c>
    </row>
    <row r="3970" spans="1:2" ht="15.75" customHeight="1" x14ac:dyDescent="0.3">
      <c r="A3970" s="2">
        <v>4170</v>
      </c>
      <c r="B3970" s="2" t="s">
        <v>18594</v>
      </c>
    </row>
    <row r="3971" spans="1:2" ht="15.75" customHeight="1" x14ac:dyDescent="0.3">
      <c r="A3971" s="2">
        <v>4148</v>
      </c>
      <c r="B3971" s="2" t="s">
        <v>18595</v>
      </c>
    </row>
    <row r="3972" spans="1:2" ht="15.75" customHeight="1" x14ac:dyDescent="0.3">
      <c r="A3972" s="2">
        <v>4147</v>
      </c>
      <c r="B3972" s="2" t="s">
        <v>18596</v>
      </c>
    </row>
    <row r="3973" spans="1:2" ht="15.75" customHeight="1" x14ac:dyDescent="0.3">
      <c r="A3973" s="2">
        <v>4133</v>
      </c>
      <c r="B3973" s="2" t="s">
        <v>18597</v>
      </c>
    </row>
    <row r="3974" spans="1:2" ht="15.75" customHeight="1" x14ac:dyDescent="0.3">
      <c r="A3974" s="2">
        <v>4108</v>
      </c>
      <c r="B3974" s="2" t="s">
        <v>18598</v>
      </c>
    </row>
    <row r="3975" spans="1:2" ht="15.75" customHeight="1" x14ac:dyDescent="0.3">
      <c r="A3975" s="2">
        <v>4107</v>
      </c>
      <c r="B3975" s="2" t="s">
        <v>18599</v>
      </c>
    </row>
    <row r="3976" spans="1:2" ht="15.75" customHeight="1" x14ac:dyDescent="0.3">
      <c r="A3976" s="2">
        <v>4105</v>
      </c>
      <c r="B3976" s="2" t="s">
        <v>18600</v>
      </c>
    </row>
    <row r="3977" spans="1:2" ht="15.75" customHeight="1" x14ac:dyDescent="0.3">
      <c r="A3977" s="2">
        <v>4032</v>
      </c>
      <c r="B3977" s="2" t="s">
        <v>18601</v>
      </c>
    </row>
    <row r="3978" spans="1:2" ht="15.75" customHeight="1" x14ac:dyDescent="0.3">
      <c r="A3978" s="2">
        <v>4012</v>
      </c>
      <c r="B3978" s="2" t="s">
        <v>18602</v>
      </c>
    </row>
    <row r="3979" spans="1:2" ht="15.75" customHeight="1" x14ac:dyDescent="0.3">
      <c r="A3979" s="2">
        <v>4011</v>
      </c>
      <c r="B3979" s="2" t="s">
        <v>18603</v>
      </c>
    </row>
    <row r="3980" spans="1:2" ht="15.75" customHeight="1" x14ac:dyDescent="0.3">
      <c r="A3980" s="2">
        <v>3989</v>
      </c>
      <c r="B3980" s="2" t="s">
        <v>18604</v>
      </c>
    </row>
    <row r="3981" spans="1:2" ht="15.75" customHeight="1" x14ac:dyDescent="0.3">
      <c r="A3981" s="2">
        <v>3981</v>
      </c>
      <c r="B3981" s="2" t="s">
        <v>18605</v>
      </c>
    </row>
    <row r="3982" spans="1:2" ht="15.75" customHeight="1" x14ac:dyDescent="0.3">
      <c r="A3982" s="2">
        <v>3933</v>
      </c>
      <c r="B3982" s="2" t="s">
        <v>18606</v>
      </c>
    </row>
    <row r="3983" spans="1:2" ht="15.75" customHeight="1" x14ac:dyDescent="0.3">
      <c r="A3983" s="2">
        <v>3902</v>
      </c>
      <c r="B3983" s="2" t="s">
        <v>18607</v>
      </c>
    </row>
    <row r="3984" spans="1:2" ht="15.75" customHeight="1" x14ac:dyDescent="0.3">
      <c r="A3984" s="2">
        <v>3877</v>
      </c>
      <c r="B3984" s="2" t="s">
        <v>18608</v>
      </c>
    </row>
    <row r="3985" spans="1:2" ht="15.75" customHeight="1" x14ac:dyDescent="0.3">
      <c r="A3985" s="2">
        <v>3766</v>
      </c>
      <c r="B3985" s="2" t="s">
        <v>18609</v>
      </c>
    </row>
    <row r="3986" spans="1:2" ht="15.75" customHeight="1" x14ac:dyDescent="0.3">
      <c r="A3986" s="2">
        <v>3683</v>
      </c>
      <c r="B3986" s="2" t="s">
        <v>18610</v>
      </c>
    </row>
    <row r="3987" spans="1:2" ht="15.75" customHeight="1" x14ac:dyDescent="0.3">
      <c r="A3987" s="2">
        <v>3682</v>
      </c>
      <c r="B3987" s="2">
        <v>54</v>
      </c>
    </row>
    <row r="3988" spans="1:2" ht="15.75" customHeight="1" x14ac:dyDescent="0.3">
      <c r="A3988" s="2">
        <v>3638</v>
      </c>
      <c r="B3988" s="2" t="s">
        <v>18611</v>
      </c>
    </row>
    <row r="3989" spans="1:2" ht="15.75" customHeight="1" x14ac:dyDescent="0.3">
      <c r="A3989" s="2">
        <v>3635</v>
      </c>
      <c r="B3989" s="2" t="s">
        <v>18612</v>
      </c>
    </row>
    <row r="3990" spans="1:2" ht="15.75" customHeight="1" x14ac:dyDescent="0.3">
      <c r="A3990" s="2">
        <v>3604</v>
      </c>
      <c r="B3990" s="2" t="s">
        <v>18613</v>
      </c>
    </row>
    <row r="3991" spans="1:2" ht="15.75" customHeight="1" x14ac:dyDescent="0.3">
      <c r="A3991" s="2">
        <v>3600</v>
      </c>
      <c r="B3991" s="2" t="s">
        <v>18614</v>
      </c>
    </row>
    <row r="3992" spans="1:2" ht="15.75" customHeight="1" x14ac:dyDescent="0.3">
      <c r="A3992" s="2">
        <v>3597</v>
      </c>
      <c r="B3992" s="2" t="s">
        <v>18615</v>
      </c>
    </row>
    <row r="3993" spans="1:2" ht="15.75" customHeight="1" x14ac:dyDescent="0.3">
      <c r="A3993" s="2">
        <v>3595</v>
      </c>
      <c r="B3993" s="2" t="s">
        <v>18616</v>
      </c>
    </row>
    <row r="3994" spans="1:2" ht="15.75" customHeight="1" x14ac:dyDescent="0.3">
      <c r="A3994" s="2">
        <v>3594</v>
      </c>
      <c r="B3994" s="2" t="s">
        <v>18617</v>
      </c>
    </row>
    <row r="3995" spans="1:2" ht="15.75" customHeight="1" x14ac:dyDescent="0.3">
      <c r="A3995" s="2">
        <v>3587</v>
      </c>
      <c r="B3995" s="2" t="s">
        <v>18618</v>
      </c>
    </row>
    <row r="3996" spans="1:2" ht="15.75" customHeight="1" x14ac:dyDescent="0.3">
      <c r="A3996" s="2">
        <v>3580</v>
      </c>
      <c r="B3996" s="2" t="s">
        <v>18619</v>
      </c>
    </row>
    <row r="3997" spans="1:2" ht="15.75" customHeight="1" x14ac:dyDescent="0.3">
      <c r="A3997" s="2">
        <v>3558</v>
      </c>
      <c r="B3997" s="2" t="s">
        <v>18620</v>
      </c>
    </row>
    <row r="3998" spans="1:2" ht="15.75" customHeight="1" x14ac:dyDescent="0.3">
      <c r="A3998" s="2">
        <v>3536</v>
      </c>
      <c r="B3998" s="2" t="s">
        <v>18621</v>
      </c>
    </row>
    <row r="3999" spans="1:2" ht="15.75" customHeight="1" x14ac:dyDescent="0.3">
      <c r="A3999" s="2">
        <v>3512</v>
      </c>
      <c r="B3999" s="2" t="s">
        <v>18622</v>
      </c>
    </row>
    <row r="4000" spans="1:2" ht="15.75" customHeight="1" x14ac:dyDescent="0.3">
      <c r="A4000" s="2">
        <v>3509</v>
      </c>
      <c r="B4000" s="2" t="s">
        <v>18623</v>
      </c>
    </row>
    <row r="4001" spans="1:2" ht="15.75" customHeight="1" x14ac:dyDescent="0.3">
      <c r="A4001" s="2">
        <v>3489</v>
      </c>
      <c r="B4001" s="2" t="s">
        <v>18624</v>
      </c>
    </row>
    <row r="4002" spans="1:2" ht="15.75" customHeight="1" x14ac:dyDescent="0.3">
      <c r="A4002" s="2">
        <v>3482</v>
      </c>
      <c r="B4002" s="2" t="s">
        <v>18625</v>
      </c>
    </row>
    <row r="4003" spans="1:2" ht="15.75" customHeight="1" x14ac:dyDescent="0.3">
      <c r="A4003" s="2">
        <v>3472</v>
      </c>
      <c r="B4003" s="2" t="s">
        <v>18626</v>
      </c>
    </row>
    <row r="4004" spans="1:2" ht="15.75" customHeight="1" x14ac:dyDescent="0.3">
      <c r="A4004" s="2">
        <v>3291</v>
      </c>
      <c r="B4004" s="2" t="s">
        <v>18627</v>
      </c>
    </row>
    <row r="4005" spans="1:2" ht="15.75" customHeight="1" x14ac:dyDescent="0.3">
      <c r="A4005" s="2">
        <v>3179</v>
      </c>
      <c r="B4005" s="2" t="s">
        <v>18628</v>
      </c>
    </row>
    <row r="4006" spans="1:2" ht="15.75" customHeight="1" x14ac:dyDescent="0.3">
      <c r="A4006" s="2">
        <v>3175</v>
      </c>
      <c r="B4006" s="2" t="s">
        <v>18629</v>
      </c>
    </row>
    <row r="4007" spans="1:2" ht="15.75" customHeight="1" x14ac:dyDescent="0.3">
      <c r="A4007" s="2">
        <v>3172</v>
      </c>
      <c r="B4007" s="2" t="s">
        <v>18630</v>
      </c>
    </row>
    <row r="4008" spans="1:2" ht="15.75" customHeight="1" x14ac:dyDescent="0.3">
      <c r="A4008" s="2">
        <v>3170</v>
      </c>
      <c r="B4008" s="2" t="s">
        <v>18631</v>
      </c>
    </row>
    <row r="4009" spans="1:2" ht="15.75" customHeight="1" x14ac:dyDescent="0.3">
      <c r="A4009" s="2">
        <v>3132</v>
      </c>
      <c r="B4009" s="2" t="s">
        <v>18632</v>
      </c>
    </row>
    <row r="4010" spans="1:2" ht="15.75" customHeight="1" x14ac:dyDescent="0.3">
      <c r="A4010" s="2">
        <v>3131</v>
      </c>
      <c r="B4010" s="2" t="s">
        <v>18633</v>
      </c>
    </row>
    <row r="4011" spans="1:2" ht="15.75" customHeight="1" x14ac:dyDescent="0.3">
      <c r="A4011" s="2">
        <v>3116</v>
      </c>
      <c r="B4011" s="2" t="s">
        <v>18634</v>
      </c>
    </row>
    <row r="4012" spans="1:2" ht="15.75" customHeight="1" x14ac:dyDescent="0.3">
      <c r="A4012" s="2">
        <v>3093</v>
      </c>
      <c r="B4012" s="2" t="s">
        <v>18635</v>
      </c>
    </row>
    <row r="4013" spans="1:2" ht="15.75" customHeight="1" x14ac:dyDescent="0.3">
      <c r="A4013" s="2">
        <v>3089</v>
      </c>
      <c r="B4013" s="2" t="s">
        <v>18636</v>
      </c>
    </row>
    <row r="4014" spans="1:2" ht="15.75" customHeight="1" x14ac:dyDescent="0.3">
      <c r="A4014" s="2">
        <v>3083</v>
      </c>
      <c r="B4014" s="2" t="s">
        <v>18637</v>
      </c>
    </row>
    <row r="4015" spans="1:2" ht="15.75" customHeight="1" x14ac:dyDescent="0.3">
      <c r="A4015" s="2">
        <v>3082</v>
      </c>
      <c r="B4015" s="2" t="s">
        <v>18638</v>
      </c>
    </row>
    <row r="4016" spans="1:2" ht="15.75" customHeight="1" x14ac:dyDescent="0.3">
      <c r="A4016" s="2">
        <v>3080</v>
      </c>
      <c r="B4016" s="2" t="s">
        <v>18639</v>
      </c>
    </row>
    <row r="4017" spans="1:2" ht="15.75" customHeight="1" x14ac:dyDescent="0.3">
      <c r="A4017" s="2">
        <v>3078</v>
      </c>
      <c r="B4017" s="2" t="s">
        <v>18640</v>
      </c>
    </row>
    <row r="4018" spans="1:2" ht="15.75" customHeight="1" x14ac:dyDescent="0.3">
      <c r="A4018" s="2">
        <v>3062</v>
      </c>
      <c r="B4018" s="2" t="s">
        <v>18641</v>
      </c>
    </row>
    <row r="4019" spans="1:2" ht="15.75" customHeight="1" x14ac:dyDescent="0.3">
      <c r="A4019" s="2">
        <v>3060</v>
      </c>
      <c r="B4019" s="2" t="s">
        <v>18642</v>
      </c>
    </row>
    <row r="4020" spans="1:2" ht="15.75" customHeight="1" x14ac:dyDescent="0.3">
      <c r="A4020" s="2">
        <v>3059</v>
      </c>
      <c r="B4020" s="2" t="s">
        <v>18643</v>
      </c>
    </row>
    <row r="4021" spans="1:2" ht="15.75" customHeight="1" x14ac:dyDescent="0.3">
      <c r="A4021" s="2">
        <v>3050</v>
      </c>
      <c r="B4021" s="2" t="s">
        <v>18644</v>
      </c>
    </row>
    <row r="4022" spans="1:2" ht="15.75" customHeight="1" x14ac:dyDescent="0.3">
      <c r="A4022" s="2">
        <v>3049</v>
      </c>
      <c r="B4022" s="2" t="s">
        <v>18645</v>
      </c>
    </row>
    <row r="4023" spans="1:2" ht="15.75" customHeight="1" x14ac:dyDescent="0.3">
      <c r="A4023" s="2">
        <v>3040</v>
      </c>
      <c r="B4023" s="2" t="s">
        <v>18646</v>
      </c>
    </row>
    <row r="4024" spans="1:2" ht="15.75" customHeight="1" x14ac:dyDescent="0.3">
      <c r="A4024" s="2">
        <v>3034</v>
      </c>
      <c r="B4024" s="2" t="s">
        <v>18647</v>
      </c>
    </row>
    <row r="4025" spans="1:2" ht="15.75" customHeight="1" x14ac:dyDescent="0.3">
      <c r="A4025" s="2">
        <v>3033</v>
      </c>
      <c r="B4025" s="2" t="s">
        <v>18648</v>
      </c>
    </row>
    <row r="4026" spans="1:2" ht="15.75" customHeight="1" x14ac:dyDescent="0.3">
      <c r="A4026" s="2">
        <v>3028</v>
      </c>
      <c r="B4026" s="2" t="s">
        <v>18649</v>
      </c>
    </row>
    <row r="4027" spans="1:2" ht="15.75" customHeight="1" x14ac:dyDescent="0.3">
      <c r="A4027" s="2">
        <v>3021</v>
      </c>
      <c r="B4027" s="2">
        <v>1408</v>
      </c>
    </row>
    <row r="4028" spans="1:2" ht="15.75" customHeight="1" x14ac:dyDescent="0.3">
      <c r="A4028" s="2">
        <v>2989</v>
      </c>
      <c r="B4028" s="2" t="s">
        <v>18650</v>
      </c>
    </row>
    <row r="4029" spans="1:2" ht="15.75" customHeight="1" x14ac:dyDescent="0.3">
      <c r="A4029" s="2">
        <v>2977</v>
      </c>
      <c r="B4029" s="2" t="s">
        <v>18651</v>
      </c>
    </row>
    <row r="4030" spans="1:2" ht="15.75" customHeight="1" x14ac:dyDescent="0.3">
      <c r="A4030" s="2">
        <v>2976</v>
      </c>
      <c r="B4030" s="2" t="s">
        <v>18652</v>
      </c>
    </row>
    <row r="4031" spans="1:2" ht="15.75" customHeight="1" x14ac:dyDescent="0.3">
      <c r="A4031" s="2">
        <v>2959</v>
      </c>
      <c r="B4031" s="2" t="s">
        <v>18653</v>
      </c>
    </row>
    <row r="4032" spans="1:2" ht="15.75" customHeight="1" x14ac:dyDescent="0.3">
      <c r="A4032" s="2">
        <v>2925</v>
      </c>
      <c r="B4032" s="2" t="s">
        <v>18654</v>
      </c>
    </row>
    <row r="4033" spans="1:2" ht="15.75" customHeight="1" x14ac:dyDescent="0.3">
      <c r="A4033" s="2">
        <v>2907</v>
      </c>
      <c r="B4033" s="2" t="s">
        <v>18655</v>
      </c>
    </row>
    <row r="4034" spans="1:2" ht="15.75" customHeight="1" x14ac:dyDescent="0.3">
      <c r="A4034" s="2">
        <v>2900</v>
      </c>
      <c r="B4034" s="2" t="s">
        <v>18656</v>
      </c>
    </row>
    <row r="4035" spans="1:2" ht="15.75" customHeight="1" x14ac:dyDescent="0.3">
      <c r="A4035" s="2">
        <v>2898</v>
      </c>
      <c r="B4035" s="2" t="s">
        <v>18657</v>
      </c>
    </row>
    <row r="4036" spans="1:2" ht="15.75" customHeight="1" x14ac:dyDescent="0.3">
      <c r="A4036" s="2">
        <v>2895</v>
      </c>
      <c r="B4036" s="2" t="s">
        <v>18658</v>
      </c>
    </row>
    <row r="4037" spans="1:2" ht="15.75" customHeight="1" x14ac:dyDescent="0.3">
      <c r="A4037" s="2">
        <v>2841</v>
      </c>
      <c r="B4037" s="2" t="s">
        <v>18659</v>
      </c>
    </row>
    <row r="4038" spans="1:2" ht="15.75" customHeight="1" x14ac:dyDescent="0.3">
      <c r="A4038" s="2">
        <v>2832</v>
      </c>
      <c r="B4038" s="2" t="s">
        <v>18660</v>
      </c>
    </row>
    <row r="4039" spans="1:2" ht="15.75" customHeight="1" x14ac:dyDescent="0.3">
      <c r="A4039" s="2">
        <v>2830</v>
      </c>
      <c r="B4039" s="2" t="s">
        <v>18661</v>
      </c>
    </row>
    <row r="4040" spans="1:2" ht="15.75" customHeight="1" x14ac:dyDescent="0.3">
      <c r="A4040" s="2">
        <v>2789</v>
      </c>
      <c r="B4040" s="2" t="s">
        <v>18662</v>
      </c>
    </row>
    <row r="4041" spans="1:2" ht="15.75" customHeight="1" x14ac:dyDescent="0.3">
      <c r="A4041" s="2">
        <v>2787</v>
      </c>
      <c r="B4041" s="2" t="s">
        <v>18663</v>
      </c>
    </row>
    <row r="4042" spans="1:2" ht="15.75" customHeight="1" x14ac:dyDescent="0.3">
      <c r="A4042" s="2">
        <v>2786</v>
      </c>
      <c r="B4042" s="2" t="s">
        <v>18664</v>
      </c>
    </row>
    <row r="4043" spans="1:2" ht="15.75" customHeight="1" x14ac:dyDescent="0.3">
      <c r="A4043" s="2">
        <v>2779</v>
      </c>
      <c r="B4043" s="2" t="s">
        <v>18665</v>
      </c>
    </row>
    <row r="4044" spans="1:2" ht="15.75" customHeight="1" x14ac:dyDescent="0.3">
      <c r="A4044" s="2">
        <v>2771</v>
      </c>
      <c r="B4044" s="2" t="s">
        <v>18666</v>
      </c>
    </row>
    <row r="4045" spans="1:2" ht="15.75" customHeight="1" x14ac:dyDescent="0.3">
      <c r="A4045" s="2">
        <v>2770</v>
      </c>
      <c r="B4045" s="2" t="s">
        <v>18667</v>
      </c>
    </row>
    <row r="4046" spans="1:2" ht="15.75" customHeight="1" x14ac:dyDescent="0.3">
      <c r="A4046" s="2">
        <v>2757</v>
      </c>
      <c r="B4046" s="2" t="s">
        <v>18668</v>
      </c>
    </row>
    <row r="4047" spans="1:2" ht="15.75" customHeight="1" x14ac:dyDescent="0.3">
      <c r="A4047" s="2">
        <v>2756</v>
      </c>
      <c r="B4047" s="2" t="s">
        <v>18669</v>
      </c>
    </row>
    <row r="4048" spans="1:2" ht="15.75" customHeight="1" x14ac:dyDescent="0.3">
      <c r="A4048" s="2">
        <v>2755</v>
      </c>
      <c r="B4048" s="2" t="s">
        <v>18670</v>
      </c>
    </row>
    <row r="4049" spans="1:2" ht="15.75" customHeight="1" x14ac:dyDescent="0.3">
      <c r="A4049" s="2">
        <v>2752</v>
      </c>
      <c r="B4049" s="2" t="s">
        <v>18671</v>
      </c>
    </row>
    <row r="4050" spans="1:2" ht="15.75" customHeight="1" x14ac:dyDescent="0.3">
      <c r="A4050" s="2">
        <v>2749</v>
      </c>
      <c r="B4050" s="2" t="s">
        <v>18672</v>
      </c>
    </row>
    <row r="4051" spans="1:2" ht="15.75" customHeight="1" x14ac:dyDescent="0.3">
      <c r="A4051" s="2">
        <v>2698</v>
      </c>
      <c r="B4051" s="2" t="s">
        <v>18673</v>
      </c>
    </row>
    <row r="4052" spans="1:2" ht="15.75" customHeight="1" x14ac:dyDescent="0.3">
      <c r="A4052" s="2">
        <v>2687</v>
      </c>
      <c r="B4052" s="2" t="s">
        <v>18674</v>
      </c>
    </row>
    <row r="4053" spans="1:2" ht="15.75" customHeight="1" x14ac:dyDescent="0.3">
      <c r="A4053" s="2">
        <v>2675</v>
      </c>
      <c r="B4053" s="2" t="s">
        <v>18675</v>
      </c>
    </row>
    <row r="4054" spans="1:2" ht="15.75" customHeight="1" x14ac:dyDescent="0.3">
      <c r="A4054" s="2">
        <v>2669</v>
      </c>
      <c r="B4054" s="2" t="s">
        <v>18676</v>
      </c>
    </row>
    <row r="4055" spans="1:2" ht="15.75" customHeight="1" x14ac:dyDescent="0.3">
      <c r="A4055" s="2">
        <v>2667</v>
      </c>
      <c r="B4055" s="2" t="s">
        <v>18677</v>
      </c>
    </row>
    <row r="4056" spans="1:2" ht="15.75" customHeight="1" x14ac:dyDescent="0.3">
      <c r="A4056" s="2">
        <v>2666</v>
      </c>
      <c r="B4056" s="2" t="s">
        <v>18678</v>
      </c>
    </row>
    <row r="4057" spans="1:2" ht="15.75" customHeight="1" x14ac:dyDescent="0.3">
      <c r="A4057" s="2">
        <v>2662</v>
      </c>
      <c r="B4057" s="2" t="s">
        <v>18679</v>
      </c>
    </row>
    <row r="4058" spans="1:2" ht="15.75" customHeight="1" x14ac:dyDescent="0.3">
      <c r="A4058" s="2">
        <v>2661</v>
      </c>
      <c r="B4058" s="2" t="s">
        <v>18680</v>
      </c>
    </row>
    <row r="4059" spans="1:2" ht="15.75" customHeight="1" x14ac:dyDescent="0.3">
      <c r="A4059" s="2">
        <v>2655</v>
      </c>
      <c r="B4059" s="2" t="s">
        <v>18681</v>
      </c>
    </row>
    <row r="4060" spans="1:2" ht="15.75" customHeight="1" x14ac:dyDescent="0.3">
      <c r="A4060" s="2">
        <v>2652</v>
      </c>
      <c r="B4060" s="2" t="s">
        <v>18682</v>
      </c>
    </row>
    <row r="4061" spans="1:2" ht="15.75" customHeight="1" x14ac:dyDescent="0.3">
      <c r="A4061" s="2">
        <v>2649</v>
      </c>
      <c r="B4061" s="2" t="s">
        <v>18683</v>
      </c>
    </row>
    <row r="4062" spans="1:2" ht="15.75" customHeight="1" x14ac:dyDescent="0.3">
      <c r="A4062" s="2">
        <v>2642</v>
      </c>
      <c r="B4062" s="2" t="s">
        <v>18684</v>
      </c>
    </row>
    <row r="4063" spans="1:2" ht="15.75" customHeight="1" x14ac:dyDescent="0.3">
      <c r="A4063" s="2">
        <v>2639</v>
      </c>
      <c r="B4063" s="2" t="s">
        <v>18685</v>
      </c>
    </row>
    <row r="4064" spans="1:2" ht="15.75" customHeight="1" x14ac:dyDescent="0.3">
      <c r="A4064" s="2">
        <v>2637</v>
      </c>
      <c r="B4064" s="2" t="s">
        <v>18686</v>
      </c>
    </row>
    <row r="4065" spans="1:2" ht="15.75" customHeight="1" x14ac:dyDescent="0.3">
      <c r="A4065" s="2">
        <v>2636</v>
      </c>
      <c r="B4065" s="2" t="s">
        <v>18687</v>
      </c>
    </row>
    <row r="4066" spans="1:2" ht="15.75" customHeight="1" x14ac:dyDescent="0.3">
      <c r="A4066" s="2">
        <v>2621</v>
      </c>
      <c r="B4066" s="2" t="s">
        <v>18688</v>
      </c>
    </row>
    <row r="4067" spans="1:2" ht="15.75" customHeight="1" x14ac:dyDescent="0.3">
      <c r="A4067" s="2">
        <v>2619</v>
      </c>
      <c r="B4067" s="2" t="s">
        <v>18689</v>
      </c>
    </row>
    <row r="4068" spans="1:2" ht="15.75" customHeight="1" x14ac:dyDescent="0.3">
      <c r="A4068" s="2">
        <v>2610</v>
      </c>
      <c r="B4068" s="2" t="s">
        <v>18690</v>
      </c>
    </row>
    <row r="4069" spans="1:2" ht="15.75" customHeight="1" x14ac:dyDescent="0.3">
      <c r="A4069" s="2">
        <v>2604</v>
      </c>
      <c r="B4069" s="2" t="s">
        <v>18691</v>
      </c>
    </row>
    <row r="4070" spans="1:2" ht="15.75" customHeight="1" x14ac:dyDescent="0.3">
      <c r="A4070" s="2">
        <v>2577</v>
      </c>
      <c r="B4070" s="2" t="s">
        <v>18692</v>
      </c>
    </row>
    <row r="4071" spans="1:2" ht="15.75" customHeight="1" x14ac:dyDescent="0.3">
      <c r="A4071" s="2">
        <v>2575</v>
      </c>
      <c r="B4071" s="2" t="s">
        <v>18693</v>
      </c>
    </row>
    <row r="4072" spans="1:2" ht="15.75" customHeight="1" x14ac:dyDescent="0.3">
      <c r="A4072" s="2">
        <v>2567</v>
      </c>
      <c r="B4072" s="2" t="s">
        <v>18694</v>
      </c>
    </row>
    <row r="4073" spans="1:2" ht="15.75" customHeight="1" x14ac:dyDescent="0.3">
      <c r="A4073" s="2">
        <v>2539</v>
      </c>
      <c r="B4073" s="2" t="s">
        <v>18695</v>
      </c>
    </row>
    <row r="4074" spans="1:2" ht="15.75" customHeight="1" x14ac:dyDescent="0.3">
      <c r="A4074" s="2">
        <v>2503</v>
      </c>
      <c r="B4074" s="2" t="s">
        <v>18696</v>
      </c>
    </row>
    <row r="4075" spans="1:2" ht="15.75" customHeight="1" x14ac:dyDescent="0.3">
      <c r="A4075" s="2">
        <v>2502</v>
      </c>
      <c r="B4075" s="2" t="s">
        <v>18697</v>
      </c>
    </row>
    <row r="4076" spans="1:2" ht="15.75" customHeight="1" x14ac:dyDescent="0.3">
      <c r="A4076" s="2">
        <v>2501</v>
      </c>
      <c r="B4076" s="2" t="s">
        <v>18698</v>
      </c>
    </row>
    <row r="4077" spans="1:2" ht="15.75" customHeight="1" x14ac:dyDescent="0.3">
      <c r="A4077" s="2">
        <v>2493</v>
      </c>
      <c r="B4077" s="2" t="s">
        <v>18699</v>
      </c>
    </row>
    <row r="4078" spans="1:2" ht="15.75" customHeight="1" x14ac:dyDescent="0.3">
      <c r="A4078" s="2">
        <v>2486</v>
      </c>
      <c r="B4078" s="2" t="s">
        <v>18700</v>
      </c>
    </row>
    <row r="4079" spans="1:2" ht="15.75" customHeight="1" x14ac:dyDescent="0.3">
      <c r="A4079" s="2">
        <v>2454</v>
      </c>
      <c r="B4079" s="2" t="s">
        <v>18701</v>
      </c>
    </row>
    <row r="4080" spans="1:2" ht="15.75" customHeight="1" x14ac:dyDescent="0.3">
      <c r="A4080" s="2">
        <v>2453</v>
      </c>
      <c r="B4080" s="2" t="s">
        <v>18702</v>
      </c>
    </row>
    <row r="4081" spans="1:2" ht="15.75" customHeight="1" x14ac:dyDescent="0.3">
      <c r="A4081" s="2">
        <v>2447</v>
      </c>
      <c r="B4081" s="2" t="s">
        <v>18703</v>
      </c>
    </row>
    <row r="4082" spans="1:2" ht="15.75" customHeight="1" x14ac:dyDescent="0.3">
      <c r="A4082" s="2">
        <v>2428</v>
      </c>
      <c r="B4082" s="2" t="s">
        <v>18704</v>
      </c>
    </row>
    <row r="4083" spans="1:2" ht="15.75" customHeight="1" x14ac:dyDescent="0.3">
      <c r="A4083" s="2">
        <v>2395</v>
      </c>
      <c r="B4083" s="2" t="s">
        <v>18705</v>
      </c>
    </row>
    <row r="4084" spans="1:2" ht="15.75" customHeight="1" x14ac:dyDescent="0.3">
      <c r="A4084" s="2">
        <v>2370</v>
      </c>
      <c r="B4084" s="2" t="s">
        <v>18706</v>
      </c>
    </row>
    <row r="4085" spans="1:2" ht="15.75" customHeight="1" x14ac:dyDescent="0.3">
      <c r="A4085" s="2">
        <v>2359</v>
      </c>
      <c r="B4085" s="2" t="s">
        <v>18707</v>
      </c>
    </row>
    <row r="4086" spans="1:2" ht="15.75" customHeight="1" x14ac:dyDescent="0.3">
      <c r="A4086" s="2">
        <v>2355</v>
      </c>
      <c r="B4086" s="2" t="s">
        <v>18708</v>
      </c>
    </row>
    <row r="4087" spans="1:2" ht="15.75" customHeight="1" x14ac:dyDescent="0.3">
      <c r="A4087" s="2">
        <v>2320</v>
      </c>
      <c r="B4087" s="2" t="s">
        <v>18709</v>
      </c>
    </row>
    <row r="4088" spans="1:2" ht="15.75" customHeight="1" x14ac:dyDescent="0.3">
      <c r="A4088" s="2">
        <v>2312</v>
      </c>
      <c r="B4088" s="2" t="s">
        <v>18710</v>
      </c>
    </row>
    <row r="4089" spans="1:2" ht="15.75" customHeight="1" x14ac:dyDescent="0.3">
      <c r="A4089" s="2">
        <v>2310</v>
      </c>
      <c r="B4089" s="2" t="s">
        <v>18711</v>
      </c>
    </row>
    <row r="4090" spans="1:2" ht="15.75" customHeight="1" x14ac:dyDescent="0.3">
      <c r="A4090" s="2">
        <v>2309</v>
      </c>
      <c r="B4090" s="2" t="s">
        <v>18712</v>
      </c>
    </row>
    <row r="4091" spans="1:2" ht="15.75" customHeight="1" x14ac:dyDescent="0.3">
      <c r="A4091" s="2">
        <v>2300</v>
      </c>
      <c r="B4091" s="2" t="s">
        <v>18713</v>
      </c>
    </row>
    <row r="4092" spans="1:2" ht="15.75" customHeight="1" x14ac:dyDescent="0.3">
      <c r="A4092" s="2">
        <v>2295</v>
      </c>
      <c r="B4092" s="2" t="s">
        <v>18714</v>
      </c>
    </row>
    <row r="4093" spans="1:2" ht="15.75" customHeight="1" x14ac:dyDescent="0.3">
      <c r="A4093" s="2">
        <v>2294</v>
      </c>
      <c r="B4093" s="2" t="s">
        <v>18715</v>
      </c>
    </row>
    <row r="4094" spans="1:2" ht="15.75" customHeight="1" x14ac:dyDescent="0.3">
      <c r="A4094" s="2">
        <v>2293</v>
      </c>
      <c r="B4094" s="2" t="s">
        <v>18716</v>
      </c>
    </row>
    <row r="4095" spans="1:2" ht="15.75" customHeight="1" x14ac:dyDescent="0.3">
      <c r="A4095" s="2">
        <v>2292</v>
      </c>
      <c r="B4095" s="2" t="s">
        <v>18717</v>
      </c>
    </row>
    <row r="4096" spans="1:2" ht="15.75" customHeight="1" x14ac:dyDescent="0.3">
      <c r="A4096" s="2">
        <v>2290</v>
      </c>
      <c r="B4096" s="2" t="s">
        <v>18718</v>
      </c>
    </row>
    <row r="4097" spans="1:2" ht="15.75" customHeight="1" x14ac:dyDescent="0.3">
      <c r="A4097" s="2">
        <v>2289</v>
      </c>
      <c r="B4097" s="2" t="s">
        <v>18719</v>
      </c>
    </row>
    <row r="4098" spans="1:2" ht="15.75" customHeight="1" x14ac:dyDescent="0.3">
      <c r="A4098" s="2">
        <v>2288</v>
      </c>
      <c r="B4098" s="2" t="s">
        <v>18720</v>
      </c>
    </row>
    <row r="4099" spans="1:2" ht="15.75" customHeight="1" x14ac:dyDescent="0.3">
      <c r="A4099" s="2">
        <v>2287</v>
      </c>
      <c r="B4099" s="2" t="s">
        <v>18721</v>
      </c>
    </row>
    <row r="4100" spans="1:2" ht="15.75" customHeight="1" x14ac:dyDescent="0.3">
      <c r="A4100" s="2">
        <v>2280</v>
      </c>
      <c r="B4100" s="2" t="s">
        <v>18722</v>
      </c>
    </row>
    <row r="4101" spans="1:2" ht="15.75" customHeight="1" x14ac:dyDescent="0.3">
      <c r="A4101" s="2">
        <v>2277</v>
      </c>
      <c r="B4101" s="2" t="s">
        <v>18723</v>
      </c>
    </row>
    <row r="4102" spans="1:2" ht="15.75" customHeight="1" x14ac:dyDescent="0.3">
      <c r="A4102" s="2">
        <v>2275</v>
      </c>
      <c r="B4102" s="2" t="s">
        <v>18724</v>
      </c>
    </row>
    <row r="4103" spans="1:2" ht="15.75" customHeight="1" x14ac:dyDescent="0.3">
      <c r="A4103" s="2">
        <v>2270</v>
      </c>
      <c r="B4103" s="2" t="s">
        <v>18725</v>
      </c>
    </row>
    <row r="4104" spans="1:2" ht="15.75" customHeight="1" x14ac:dyDescent="0.3">
      <c r="A4104" s="2">
        <v>2268</v>
      </c>
      <c r="B4104" s="2" t="s">
        <v>18726</v>
      </c>
    </row>
    <row r="4105" spans="1:2" ht="15.75" customHeight="1" x14ac:dyDescent="0.3">
      <c r="A4105" s="2">
        <v>2266</v>
      </c>
      <c r="B4105" s="2" t="s">
        <v>18727</v>
      </c>
    </row>
    <row r="4106" spans="1:2" ht="15.75" customHeight="1" x14ac:dyDescent="0.3">
      <c r="A4106" s="2">
        <v>2255</v>
      </c>
      <c r="B4106" s="2" t="s">
        <v>18728</v>
      </c>
    </row>
    <row r="4107" spans="1:2" ht="15.75" customHeight="1" x14ac:dyDescent="0.3">
      <c r="A4107" s="2">
        <v>2253</v>
      </c>
      <c r="B4107" s="2" t="s">
        <v>18729</v>
      </c>
    </row>
    <row r="4108" spans="1:2" ht="15.75" customHeight="1" x14ac:dyDescent="0.3">
      <c r="A4108" s="2">
        <v>2252</v>
      </c>
      <c r="B4108" s="2" t="s">
        <v>18730</v>
      </c>
    </row>
    <row r="4109" spans="1:2" ht="15.75" customHeight="1" x14ac:dyDescent="0.3">
      <c r="A4109" s="2">
        <v>2251</v>
      </c>
      <c r="B4109" s="2" t="s">
        <v>18731</v>
      </c>
    </row>
    <row r="4110" spans="1:2" ht="15.75" customHeight="1" x14ac:dyDescent="0.3">
      <c r="A4110" s="2">
        <v>2211</v>
      </c>
      <c r="B4110" s="2" t="s">
        <v>18732</v>
      </c>
    </row>
    <row r="4111" spans="1:2" ht="15.75" customHeight="1" x14ac:dyDescent="0.3">
      <c r="A4111" s="2">
        <v>2207</v>
      </c>
      <c r="B4111" s="2" t="s">
        <v>18733</v>
      </c>
    </row>
    <row r="4112" spans="1:2" ht="15.75" customHeight="1" x14ac:dyDescent="0.3">
      <c r="A4112" s="2">
        <v>2196</v>
      </c>
      <c r="B4112" s="2" t="s">
        <v>18734</v>
      </c>
    </row>
    <row r="4113" spans="1:2" ht="15.75" customHeight="1" x14ac:dyDescent="0.3">
      <c r="A4113" s="2">
        <v>2185</v>
      </c>
      <c r="B4113" s="2" t="s">
        <v>18735</v>
      </c>
    </row>
    <row r="4114" spans="1:2" ht="15.75" customHeight="1" x14ac:dyDescent="0.3">
      <c r="A4114" s="2">
        <v>2176</v>
      </c>
      <c r="B4114" s="2" t="s">
        <v>18736</v>
      </c>
    </row>
    <row r="4115" spans="1:2" ht="15.75" customHeight="1" x14ac:dyDescent="0.3">
      <c r="A4115" s="2">
        <v>2163</v>
      </c>
      <c r="B4115" s="2" t="s">
        <v>18737</v>
      </c>
    </row>
    <row r="4116" spans="1:2" ht="15.75" customHeight="1" x14ac:dyDescent="0.3">
      <c r="A4116" s="2">
        <v>2162</v>
      </c>
      <c r="B4116" s="2" t="s">
        <v>18738</v>
      </c>
    </row>
    <row r="4117" spans="1:2" ht="15.75" customHeight="1" x14ac:dyDescent="0.3">
      <c r="A4117" s="2">
        <v>2157</v>
      </c>
      <c r="B4117" s="2" t="s">
        <v>18739</v>
      </c>
    </row>
    <row r="4118" spans="1:2" ht="15.75" customHeight="1" x14ac:dyDescent="0.3">
      <c r="A4118" s="2">
        <v>2155</v>
      </c>
      <c r="B4118" s="2" t="s">
        <v>18740</v>
      </c>
    </row>
    <row r="4119" spans="1:2" ht="15.75" customHeight="1" x14ac:dyDescent="0.3">
      <c r="A4119" s="2">
        <v>2148</v>
      </c>
      <c r="B4119" s="2" t="s">
        <v>18741</v>
      </c>
    </row>
    <row r="4120" spans="1:2" ht="15.75" customHeight="1" x14ac:dyDescent="0.3">
      <c r="A4120" s="2">
        <v>2142</v>
      </c>
      <c r="B4120" s="2" t="s">
        <v>18742</v>
      </c>
    </row>
    <row r="4121" spans="1:2" ht="15.75" customHeight="1" x14ac:dyDescent="0.3">
      <c r="A4121" s="2">
        <v>2140</v>
      </c>
      <c r="B4121" s="2" t="s">
        <v>18743</v>
      </c>
    </row>
    <row r="4122" spans="1:2" ht="15.75" customHeight="1" x14ac:dyDescent="0.3">
      <c r="A4122" s="2">
        <v>2135</v>
      </c>
      <c r="B4122" s="2" t="s">
        <v>18744</v>
      </c>
    </row>
    <row r="4123" spans="1:2" ht="15.75" customHeight="1" x14ac:dyDescent="0.3">
      <c r="A4123" s="2">
        <v>2133</v>
      </c>
      <c r="B4123" s="2" t="s">
        <v>18745</v>
      </c>
    </row>
    <row r="4124" spans="1:2" ht="15.75" customHeight="1" x14ac:dyDescent="0.3">
      <c r="A4124" s="2">
        <v>2123</v>
      </c>
      <c r="B4124" s="2" t="s">
        <v>18746</v>
      </c>
    </row>
    <row r="4125" spans="1:2" ht="15.75" customHeight="1" x14ac:dyDescent="0.3">
      <c r="A4125" s="2">
        <v>2122</v>
      </c>
      <c r="B4125" s="2" t="s">
        <v>18747</v>
      </c>
    </row>
    <row r="4126" spans="1:2" ht="15.75" customHeight="1" x14ac:dyDescent="0.3">
      <c r="A4126" s="2">
        <v>2119</v>
      </c>
      <c r="B4126" s="2" t="s">
        <v>18748</v>
      </c>
    </row>
    <row r="4127" spans="1:2" ht="15.75" customHeight="1" x14ac:dyDescent="0.3">
      <c r="A4127" s="2">
        <v>2118</v>
      </c>
      <c r="B4127" s="2" t="s">
        <v>18749</v>
      </c>
    </row>
    <row r="4128" spans="1:2" ht="15.75" customHeight="1" x14ac:dyDescent="0.3">
      <c r="A4128" s="2">
        <v>2116</v>
      </c>
      <c r="B4128" s="2" t="s">
        <v>18750</v>
      </c>
    </row>
    <row r="4129" spans="1:2" ht="15.75" customHeight="1" x14ac:dyDescent="0.3">
      <c r="A4129" s="2">
        <v>2114</v>
      </c>
      <c r="B4129" s="2" t="s">
        <v>18751</v>
      </c>
    </row>
    <row r="4130" spans="1:2" ht="15.75" customHeight="1" x14ac:dyDescent="0.3">
      <c r="A4130" s="2">
        <v>2112</v>
      </c>
      <c r="B4130" s="2" t="s">
        <v>18752</v>
      </c>
    </row>
    <row r="4131" spans="1:2" ht="15.75" customHeight="1" x14ac:dyDescent="0.3">
      <c r="A4131" s="2">
        <v>2110</v>
      </c>
      <c r="B4131" s="2" t="s">
        <v>18753</v>
      </c>
    </row>
    <row r="4132" spans="1:2" ht="15.75" customHeight="1" x14ac:dyDescent="0.3">
      <c r="A4132" s="2">
        <v>2105</v>
      </c>
      <c r="B4132" s="2" t="s">
        <v>18754</v>
      </c>
    </row>
    <row r="4133" spans="1:2" ht="15.75" customHeight="1" x14ac:dyDescent="0.3">
      <c r="A4133" s="2">
        <v>2100</v>
      </c>
      <c r="B4133" s="2" t="s">
        <v>18755</v>
      </c>
    </row>
    <row r="4134" spans="1:2" ht="15.75" customHeight="1" x14ac:dyDescent="0.3">
      <c r="A4134" s="2">
        <v>2088</v>
      </c>
      <c r="B4134" s="2" t="s">
        <v>18756</v>
      </c>
    </row>
    <row r="4135" spans="1:2" ht="15.75" customHeight="1" x14ac:dyDescent="0.3">
      <c r="A4135" s="2">
        <v>2085</v>
      </c>
      <c r="B4135" s="2" t="s">
        <v>18757</v>
      </c>
    </row>
    <row r="4136" spans="1:2" ht="15.75" customHeight="1" x14ac:dyDescent="0.3">
      <c r="A4136" s="2">
        <v>2084</v>
      </c>
      <c r="B4136" s="2" t="s">
        <v>18758</v>
      </c>
    </row>
    <row r="4137" spans="1:2" ht="15.75" customHeight="1" x14ac:dyDescent="0.3">
      <c r="A4137" s="2">
        <v>2080</v>
      </c>
      <c r="B4137" s="2" t="s">
        <v>18759</v>
      </c>
    </row>
    <row r="4138" spans="1:2" ht="15.75" customHeight="1" x14ac:dyDescent="0.3">
      <c r="A4138" s="2">
        <v>2074</v>
      </c>
      <c r="B4138" s="2" t="s">
        <v>18760</v>
      </c>
    </row>
    <row r="4139" spans="1:2" ht="15.75" customHeight="1" x14ac:dyDescent="0.3">
      <c r="A4139" s="2">
        <v>2069</v>
      </c>
      <c r="B4139" s="2" t="s">
        <v>18761</v>
      </c>
    </row>
    <row r="4140" spans="1:2" ht="15.75" customHeight="1" x14ac:dyDescent="0.3">
      <c r="A4140" s="2">
        <v>2067</v>
      </c>
      <c r="B4140" s="2" t="s">
        <v>18762</v>
      </c>
    </row>
    <row r="4141" spans="1:2" ht="15.75" customHeight="1" x14ac:dyDescent="0.3">
      <c r="A4141" s="2">
        <v>2062</v>
      </c>
      <c r="B4141" s="2" t="s">
        <v>18763</v>
      </c>
    </row>
    <row r="4142" spans="1:2" ht="15.75" customHeight="1" x14ac:dyDescent="0.3">
      <c r="A4142" s="2">
        <v>2059</v>
      </c>
      <c r="B4142" s="2" t="s">
        <v>18764</v>
      </c>
    </row>
    <row r="4143" spans="1:2" ht="15.75" customHeight="1" x14ac:dyDescent="0.3">
      <c r="A4143" s="2">
        <v>2057</v>
      </c>
      <c r="B4143" s="2" t="s">
        <v>18765</v>
      </c>
    </row>
    <row r="4144" spans="1:2" ht="15.75" customHeight="1" x14ac:dyDescent="0.3">
      <c r="A4144" s="2">
        <v>2056</v>
      </c>
      <c r="B4144" s="2" t="s">
        <v>18766</v>
      </c>
    </row>
    <row r="4145" spans="1:2" ht="15.75" customHeight="1" x14ac:dyDescent="0.3">
      <c r="A4145" s="2">
        <v>2055</v>
      </c>
      <c r="B4145" s="2" t="s">
        <v>18767</v>
      </c>
    </row>
    <row r="4146" spans="1:2" ht="15.75" customHeight="1" x14ac:dyDescent="0.3">
      <c r="A4146" s="2">
        <v>2054</v>
      </c>
      <c r="B4146" s="2" t="s">
        <v>18768</v>
      </c>
    </row>
    <row r="4147" spans="1:2" ht="15.75" customHeight="1" x14ac:dyDescent="0.3">
      <c r="A4147" s="2">
        <v>2048</v>
      </c>
      <c r="B4147" s="2" t="s">
        <v>18769</v>
      </c>
    </row>
    <row r="4148" spans="1:2" ht="15.75" customHeight="1" x14ac:dyDescent="0.3">
      <c r="A4148" s="2">
        <v>2044</v>
      </c>
      <c r="B4148" s="2" t="s">
        <v>18770</v>
      </c>
    </row>
    <row r="4149" spans="1:2" ht="15.75" customHeight="1" x14ac:dyDescent="0.3">
      <c r="A4149" s="2">
        <v>2043</v>
      </c>
      <c r="B4149" s="2" t="s">
        <v>18771</v>
      </c>
    </row>
    <row r="4150" spans="1:2" ht="15.75" customHeight="1" x14ac:dyDescent="0.3">
      <c r="A4150" s="2">
        <v>2034</v>
      </c>
      <c r="B4150" s="2" t="s">
        <v>18772</v>
      </c>
    </row>
    <row r="4151" spans="1:2" ht="15.75" customHeight="1" x14ac:dyDescent="0.3">
      <c r="A4151" s="2">
        <v>2026</v>
      </c>
      <c r="B4151" s="2" t="s">
        <v>18773</v>
      </c>
    </row>
    <row r="4152" spans="1:2" ht="15.75" customHeight="1" x14ac:dyDescent="0.3">
      <c r="A4152" s="2">
        <v>2024</v>
      </c>
      <c r="B4152" s="2" t="s">
        <v>18774</v>
      </c>
    </row>
    <row r="4153" spans="1:2" ht="15.75" customHeight="1" x14ac:dyDescent="0.3">
      <c r="A4153" s="2">
        <v>2023</v>
      </c>
      <c r="B4153" s="2" t="s">
        <v>18775</v>
      </c>
    </row>
    <row r="4154" spans="1:2" ht="15.75" customHeight="1" x14ac:dyDescent="0.3">
      <c r="A4154" s="2">
        <v>2022</v>
      </c>
      <c r="B4154" s="2" t="s">
        <v>18776</v>
      </c>
    </row>
    <row r="4155" spans="1:2" ht="15.75" customHeight="1" x14ac:dyDescent="0.3">
      <c r="A4155" s="2">
        <v>2018</v>
      </c>
      <c r="B4155" s="2" t="s">
        <v>18777</v>
      </c>
    </row>
    <row r="4156" spans="1:2" ht="15.75" customHeight="1" x14ac:dyDescent="0.3">
      <c r="A4156" s="2">
        <v>2013</v>
      </c>
      <c r="B4156" s="2" t="s">
        <v>18778</v>
      </c>
    </row>
    <row r="4157" spans="1:2" ht="15.75" customHeight="1" x14ac:dyDescent="0.3">
      <c r="A4157" s="2">
        <v>2011</v>
      </c>
      <c r="B4157" s="2" t="s">
        <v>18779</v>
      </c>
    </row>
    <row r="4158" spans="1:2" ht="15.75" customHeight="1" x14ac:dyDescent="0.3">
      <c r="A4158" s="2">
        <v>2009</v>
      </c>
      <c r="B4158" s="2" t="s">
        <v>18780</v>
      </c>
    </row>
    <row r="4159" spans="1:2" ht="15.75" customHeight="1" x14ac:dyDescent="0.3">
      <c r="A4159" s="2">
        <v>2008</v>
      </c>
      <c r="B4159" s="2" t="s">
        <v>18781</v>
      </c>
    </row>
    <row r="4160" spans="1:2" ht="15.75" customHeight="1" x14ac:dyDescent="0.3">
      <c r="A4160" s="2">
        <v>2001</v>
      </c>
      <c r="B4160" s="2" t="s">
        <v>18782</v>
      </c>
    </row>
    <row r="4161" spans="1:2" ht="15.75" customHeight="1" x14ac:dyDescent="0.3">
      <c r="A4161" s="2">
        <v>1999</v>
      </c>
      <c r="B4161" s="2" t="s">
        <v>18783</v>
      </c>
    </row>
    <row r="4162" spans="1:2" ht="15.75" customHeight="1" x14ac:dyDescent="0.3">
      <c r="A4162" s="2">
        <v>1997</v>
      </c>
      <c r="B4162" s="2" t="s">
        <v>18784</v>
      </c>
    </row>
    <row r="4163" spans="1:2" ht="15.75" customHeight="1" x14ac:dyDescent="0.3">
      <c r="A4163" s="2">
        <v>1996</v>
      </c>
      <c r="B4163" s="2" t="s">
        <v>18785</v>
      </c>
    </row>
    <row r="4164" spans="1:2" ht="15.75" customHeight="1" x14ac:dyDescent="0.3">
      <c r="A4164" s="2">
        <v>1995</v>
      </c>
      <c r="B4164" s="2" t="s">
        <v>18786</v>
      </c>
    </row>
    <row r="4165" spans="1:2" ht="15.75" customHeight="1" x14ac:dyDescent="0.3">
      <c r="A4165" s="2">
        <v>1989</v>
      </c>
      <c r="B4165" s="2" t="s">
        <v>18787</v>
      </c>
    </row>
    <row r="4166" spans="1:2" ht="15.75" customHeight="1" x14ac:dyDescent="0.3">
      <c r="A4166" s="2">
        <v>1988</v>
      </c>
      <c r="B4166" s="2" t="s">
        <v>18788</v>
      </c>
    </row>
    <row r="4167" spans="1:2" ht="15.75" customHeight="1" x14ac:dyDescent="0.3">
      <c r="A4167" s="2">
        <v>1985</v>
      </c>
      <c r="B4167" s="2" t="s">
        <v>18789</v>
      </c>
    </row>
    <row r="4168" spans="1:2" ht="15.75" customHeight="1" x14ac:dyDescent="0.3">
      <c r="A4168" s="2">
        <v>1979</v>
      </c>
      <c r="B4168" s="2" t="s">
        <v>18790</v>
      </c>
    </row>
    <row r="4169" spans="1:2" ht="15.75" customHeight="1" x14ac:dyDescent="0.3">
      <c r="A4169" s="2">
        <v>1975</v>
      </c>
      <c r="B4169" s="2" t="s">
        <v>18791</v>
      </c>
    </row>
    <row r="4170" spans="1:2" ht="15.75" customHeight="1" x14ac:dyDescent="0.3">
      <c r="A4170" s="2">
        <v>1970</v>
      </c>
      <c r="B4170" s="2" t="s">
        <v>18792</v>
      </c>
    </row>
    <row r="4171" spans="1:2" ht="15.75" customHeight="1" x14ac:dyDescent="0.3">
      <c r="A4171" s="2">
        <v>1969</v>
      </c>
      <c r="B4171" s="2" t="s">
        <v>18793</v>
      </c>
    </row>
    <row r="4172" spans="1:2" ht="15.75" customHeight="1" x14ac:dyDescent="0.3">
      <c r="A4172" s="2">
        <v>1966</v>
      </c>
      <c r="B4172" s="2" t="s">
        <v>18794</v>
      </c>
    </row>
    <row r="4173" spans="1:2" ht="15.75" customHeight="1" x14ac:dyDescent="0.3">
      <c r="A4173" s="2">
        <v>1961</v>
      </c>
      <c r="B4173" s="2" t="s">
        <v>18795</v>
      </c>
    </row>
    <row r="4174" spans="1:2" ht="15.75" customHeight="1" x14ac:dyDescent="0.3">
      <c r="A4174" s="2">
        <v>1958</v>
      </c>
      <c r="B4174" s="2" t="s">
        <v>18796</v>
      </c>
    </row>
    <row r="4175" spans="1:2" ht="15.75" customHeight="1" x14ac:dyDescent="0.3">
      <c r="A4175" s="2">
        <v>1957</v>
      </c>
      <c r="B4175" s="2" t="s">
        <v>18797</v>
      </c>
    </row>
    <row r="4176" spans="1:2" ht="15.75" customHeight="1" x14ac:dyDescent="0.3">
      <c r="A4176" s="2">
        <v>1956</v>
      </c>
      <c r="B4176" s="2" t="s">
        <v>18798</v>
      </c>
    </row>
    <row r="4177" spans="1:2" ht="15.75" customHeight="1" x14ac:dyDescent="0.3">
      <c r="A4177" s="2">
        <v>1955</v>
      </c>
      <c r="B4177" s="2" t="s">
        <v>18799</v>
      </c>
    </row>
    <row r="4178" spans="1:2" ht="15.75" customHeight="1" x14ac:dyDescent="0.3">
      <c r="A4178" s="2">
        <v>1954</v>
      </c>
      <c r="B4178" s="2" t="s">
        <v>18800</v>
      </c>
    </row>
    <row r="4179" spans="1:2" ht="15.75" customHeight="1" x14ac:dyDescent="0.3">
      <c r="A4179" s="2">
        <v>1951</v>
      </c>
      <c r="B4179" s="2" t="s">
        <v>18801</v>
      </c>
    </row>
    <row r="4180" spans="1:2" ht="15.75" customHeight="1" x14ac:dyDescent="0.3">
      <c r="A4180" s="2">
        <v>1950</v>
      </c>
      <c r="B4180" s="2" t="s">
        <v>18802</v>
      </c>
    </row>
    <row r="4181" spans="1:2" ht="15.75" customHeight="1" x14ac:dyDescent="0.3">
      <c r="A4181" s="2">
        <v>1949</v>
      </c>
      <c r="B4181" s="2" t="s">
        <v>18803</v>
      </c>
    </row>
    <row r="4182" spans="1:2" ht="15.75" customHeight="1" x14ac:dyDescent="0.3">
      <c r="A4182" s="2">
        <v>1948</v>
      </c>
      <c r="B4182" s="2" t="s">
        <v>18804</v>
      </c>
    </row>
    <row r="4183" spans="1:2" ht="15.75" customHeight="1" x14ac:dyDescent="0.3">
      <c r="A4183" s="2">
        <v>1947</v>
      </c>
      <c r="B4183" s="2" t="s">
        <v>18805</v>
      </c>
    </row>
    <row r="4184" spans="1:2" ht="15.75" customHeight="1" x14ac:dyDescent="0.3">
      <c r="A4184" s="2">
        <v>1946</v>
      </c>
      <c r="B4184" s="2" t="s">
        <v>18806</v>
      </c>
    </row>
    <row r="4185" spans="1:2" ht="15.75" customHeight="1" x14ac:dyDescent="0.3">
      <c r="A4185" s="2">
        <v>1934</v>
      </c>
      <c r="B4185" s="2" t="s">
        <v>18807</v>
      </c>
    </row>
    <row r="4186" spans="1:2" ht="15.75" customHeight="1" x14ac:dyDescent="0.3">
      <c r="A4186" s="2">
        <v>1933</v>
      </c>
      <c r="B4186" s="2" t="s">
        <v>18808</v>
      </c>
    </row>
    <row r="4187" spans="1:2" ht="15.75" customHeight="1" x14ac:dyDescent="0.3">
      <c r="A4187" s="2">
        <v>1931</v>
      </c>
      <c r="B4187" s="2" t="s">
        <v>18809</v>
      </c>
    </row>
    <row r="4188" spans="1:2" ht="15.75" customHeight="1" x14ac:dyDescent="0.3">
      <c r="A4188" s="2">
        <v>1930</v>
      </c>
      <c r="B4188" s="2" t="s">
        <v>18810</v>
      </c>
    </row>
    <row r="4189" spans="1:2" ht="15.75" customHeight="1" x14ac:dyDescent="0.3">
      <c r="A4189" s="2">
        <v>1927</v>
      </c>
      <c r="B4189" s="2" t="s">
        <v>18811</v>
      </c>
    </row>
    <row r="4190" spans="1:2" ht="15.75" customHeight="1" x14ac:dyDescent="0.3">
      <c r="A4190" s="2">
        <v>1924</v>
      </c>
      <c r="B4190" s="2" t="s">
        <v>18812</v>
      </c>
    </row>
    <row r="4191" spans="1:2" ht="15.75" customHeight="1" x14ac:dyDescent="0.3">
      <c r="A4191" s="2">
        <v>1921</v>
      </c>
      <c r="B4191" s="2" t="s">
        <v>18813</v>
      </c>
    </row>
    <row r="4192" spans="1:2" ht="15.75" customHeight="1" x14ac:dyDescent="0.3">
      <c r="A4192" s="2">
        <v>1913</v>
      </c>
      <c r="B4192" s="2" t="s">
        <v>18814</v>
      </c>
    </row>
    <row r="4193" spans="1:2" ht="15.75" customHeight="1" x14ac:dyDescent="0.3">
      <c r="A4193" s="2">
        <v>1911</v>
      </c>
      <c r="B4193" s="2" t="s">
        <v>18815</v>
      </c>
    </row>
    <row r="4194" spans="1:2" ht="15.75" customHeight="1" x14ac:dyDescent="0.3">
      <c r="A4194" s="2">
        <v>1909</v>
      </c>
      <c r="B4194" s="2" t="s">
        <v>18816</v>
      </c>
    </row>
    <row r="4195" spans="1:2" ht="15.75" customHeight="1" x14ac:dyDescent="0.3">
      <c r="A4195" s="2">
        <v>1907</v>
      </c>
      <c r="B4195" s="2" t="s">
        <v>18817</v>
      </c>
    </row>
    <row r="4196" spans="1:2" ht="15.75" customHeight="1" x14ac:dyDescent="0.3">
      <c r="A4196" s="2">
        <v>1904</v>
      </c>
      <c r="B4196" s="2" t="s">
        <v>18818</v>
      </c>
    </row>
    <row r="4197" spans="1:2" ht="15.75" customHeight="1" x14ac:dyDescent="0.3">
      <c r="A4197" s="2">
        <v>1903</v>
      </c>
      <c r="B4197" s="2" t="s">
        <v>18819</v>
      </c>
    </row>
    <row r="4198" spans="1:2" ht="15.75" customHeight="1" x14ac:dyDescent="0.3">
      <c r="A4198" s="2">
        <v>1901</v>
      </c>
      <c r="B4198" s="2" t="s">
        <v>18820</v>
      </c>
    </row>
    <row r="4199" spans="1:2" ht="15.75" customHeight="1" x14ac:dyDescent="0.3">
      <c r="A4199" s="2">
        <v>1900</v>
      </c>
      <c r="B4199" s="2" t="s">
        <v>18821</v>
      </c>
    </row>
    <row r="4200" spans="1:2" ht="15.75" customHeight="1" x14ac:dyDescent="0.3">
      <c r="A4200" s="2">
        <v>1895</v>
      </c>
      <c r="B4200" s="2" t="s">
        <v>18822</v>
      </c>
    </row>
    <row r="4201" spans="1:2" ht="15.75" customHeight="1" x14ac:dyDescent="0.3">
      <c r="A4201" s="2">
        <v>1894</v>
      </c>
      <c r="B4201" s="2" t="s">
        <v>18823</v>
      </c>
    </row>
    <row r="4202" spans="1:2" ht="15.75" customHeight="1" x14ac:dyDescent="0.3">
      <c r="A4202" s="2">
        <v>1893</v>
      </c>
      <c r="B4202" s="2" t="s">
        <v>18824</v>
      </c>
    </row>
    <row r="4203" spans="1:2" ht="15.75" customHeight="1" x14ac:dyDescent="0.3">
      <c r="A4203" s="2">
        <v>1892</v>
      </c>
      <c r="B4203" s="2" t="s">
        <v>18825</v>
      </c>
    </row>
    <row r="4204" spans="1:2" ht="15.75" customHeight="1" x14ac:dyDescent="0.3">
      <c r="A4204" s="2">
        <v>1891</v>
      </c>
      <c r="B4204" s="2" t="s">
        <v>18826</v>
      </c>
    </row>
    <row r="4205" spans="1:2" ht="15.75" customHeight="1" x14ac:dyDescent="0.3">
      <c r="A4205" s="2">
        <v>1887</v>
      </c>
      <c r="B4205" s="2" t="s">
        <v>18827</v>
      </c>
    </row>
    <row r="4206" spans="1:2" ht="15.75" customHeight="1" x14ac:dyDescent="0.3">
      <c r="A4206" s="2">
        <v>1885</v>
      </c>
      <c r="B4206" s="2" t="s">
        <v>18828</v>
      </c>
    </row>
    <row r="4207" spans="1:2" ht="15.75" customHeight="1" x14ac:dyDescent="0.3">
      <c r="A4207" s="2">
        <v>1883</v>
      </c>
      <c r="B4207" s="2" t="s">
        <v>18829</v>
      </c>
    </row>
    <row r="4208" spans="1:2" ht="15.75" customHeight="1" x14ac:dyDescent="0.3">
      <c r="A4208" s="2">
        <v>1880</v>
      </c>
      <c r="B4208" s="2" t="s">
        <v>18830</v>
      </c>
    </row>
    <row r="4209" spans="1:2" ht="15.75" customHeight="1" x14ac:dyDescent="0.3">
      <c r="A4209" s="2">
        <v>1878</v>
      </c>
      <c r="B4209" s="2" t="s">
        <v>18831</v>
      </c>
    </row>
    <row r="4210" spans="1:2" ht="15.75" customHeight="1" x14ac:dyDescent="0.3">
      <c r="A4210" s="2">
        <v>1874</v>
      </c>
      <c r="B4210" s="2" t="s">
        <v>18832</v>
      </c>
    </row>
    <row r="4211" spans="1:2" ht="15.75" customHeight="1" x14ac:dyDescent="0.3">
      <c r="A4211" s="2">
        <v>1865</v>
      </c>
      <c r="B4211" s="2" t="s">
        <v>18833</v>
      </c>
    </row>
    <row r="4212" spans="1:2" ht="15.75" customHeight="1" x14ac:dyDescent="0.3">
      <c r="A4212" s="2">
        <v>1858</v>
      </c>
      <c r="B4212" s="2" t="s">
        <v>18834</v>
      </c>
    </row>
    <row r="4213" spans="1:2" ht="15.75" customHeight="1" x14ac:dyDescent="0.3">
      <c r="A4213" s="2">
        <v>1852</v>
      </c>
      <c r="B4213" s="2" t="s">
        <v>18835</v>
      </c>
    </row>
    <row r="4214" spans="1:2" ht="15.75" customHeight="1" x14ac:dyDescent="0.3">
      <c r="A4214" s="2">
        <v>1850</v>
      </c>
      <c r="B4214" s="2" t="s">
        <v>18836</v>
      </c>
    </row>
    <row r="4215" spans="1:2" ht="15.75" customHeight="1" x14ac:dyDescent="0.3">
      <c r="A4215" s="2">
        <v>1844</v>
      </c>
      <c r="B4215" s="2" t="s">
        <v>18837</v>
      </c>
    </row>
    <row r="4216" spans="1:2" ht="15.75" customHeight="1" x14ac:dyDescent="0.3">
      <c r="A4216" s="2">
        <v>1833</v>
      </c>
      <c r="B4216" s="2" t="s">
        <v>18838</v>
      </c>
    </row>
    <row r="4217" spans="1:2" ht="15.75" customHeight="1" x14ac:dyDescent="0.3">
      <c r="A4217" s="2">
        <v>1832</v>
      </c>
      <c r="B4217" s="2" t="s">
        <v>18839</v>
      </c>
    </row>
    <row r="4218" spans="1:2" ht="15.75" customHeight="1" x14ac:dyDescent="0.3">
      <c r="A4218" s="2">
        <v>1831</v>
      </c>
      <c r="B4218" s="2" t="s">
        <v>18840</v>
      </c>
    </row>
    <row r="4219" spans="1:2" ht="15.75" customHeight="1" x14ac:dyDescent="0.3">
      <c r="A4219" s="2">
        <v>1830</v>
      </c>
      <c r="B4219" s="2" t="s">
        <v>18841</v>
      </c>
    </row>
    <row r="4220" spans="1:2" ht="15.75" customHeight="1" x14ac:dyDescent="0.3">
      <c r="A4220" s="2">
        <v>1824</v>
      </c>
      <c r="B4220" s="2" t="s">
        <v>18842</v>
      </c>
    </row>
    <row r="4221" spans="1:2" ht="15.75" customHeight="1" x14ac:dyDescent="0.3">
      <c r="A4221" s="2">
        <v>1819</v>
      </c>
      <c r="B4221" s="2" t="s">
        <v>18843</v>
      </c>
    </row>
    <row r="4222" spans="1:2" ht="15.75" customHeight="1" x14ac:dyDescent="0.3">
      <c r="A4222" s="2">
        <v>1817</v>
      </c>
      <c r="B4222" s="2" t="s">
        <v>18844</v>
      </c>
    </row>
    <row r="4223" spans="1:2" ht="15.75" customHeight="1" x14ac:dyDescent="0.3">
      <c r="A4223" s="2">
        <v>1813</v>
      </c>
      <c r="B4223" s="2" t="s">
        <v>18845</v>
      </c>
    </row>
    <row r="4224" spans="1:2" ht="15.75" customHeight="1" x14ac:dyDescent="0.3">
      <c r="A4224" s="2">
        <v>1809</v>
      </c>
      <c r="B4224" s="2" t="s">
        <v>18846</v>
      </c>
    </row>
    <row r="4225" spans="1:2" ht="15.75" customHeight="1" x14ac:dyDescent="0.3">
      <c r="A4225" s="2">
        <v>1808</v>
      </c>
      <c r="B4225" s="2" t="s">
        <v>18847</v>
      </c>
    </row>
    <row r="4226" spans="1:2" ht="15.75" customHeight="1" x14ac:dyDescent="0.3">
      <c r="A4226" s="2">
        <v>1792</v>
      </c>
      <c r="B4226" s="2" t="s">
        <v>18848</v>
      </c>
    </row>
    <row r="4227" spans="1:2" ht="15.75" customHeight="1" x14ac:dyDescent="0.3">
      <c r="A4227" s="2">
        <v>1788</v>
      </c>
      <c r="B4227" s="2" t="s">
        <v>18849</v>
      </c>
    </row>
    <row r="4228" spans="1:2" ht="15.75" customHeight="1" x14ac:dyDescent="0.3">
      <c r="A4228" s="2">
        <v>1781</v>
      </c>
      <c r="B4228" s="2" t="s">
        <v>18850</v>
      </c>
    </row>
    <row r="4229" spans="1:2" ht="15.75" customHeight="1" x14ac:dyDescent="0.3">
      <c r="A4229" s="2">
        <v>1779</v>
      </c>
      <c r="B4229" s="2" t="s">
        <v>18851</v>
      </c>
    </row>
    <row r="4230" spans="1:2" ht="15.75" customHeight="1" x14ac:dyDescent="0.3">
      <c r="A4230" s="2">
        <v>1777</v>
      </c>
      <c r="B4230" s="2" t="s">
        <v>18852</v>
      </c>
    </row>
    <row r="4231" spans="1:2" ht="15.75" customHeight="1" x14ac:dyDescent="0.3">
      <c r="A4231" s="2">
        <v>1771</v>
      </c>
      <c r="B4231" s="2" t="s">
        <v>18853</v>
      </c>
    </row>
    <row r="4232" spans="1:2" ht="15.75" customHeight="1" x14ac:dyDescent="0.3">
      <c r="A4232" s="2">
        <v>1770</v>
      </c>
      <c r="B4232" s="2" t="s">
        <v>18854</v>
      </c>
    </row>
    <row r="4233" spans="1:2" ht="15.75" customHeight="1" x14ac:dyDescent="0.3">
      <c r="A4233" s="2">
        <v>1735</v>
      </c>
      <c r="B4233" s="2" t="s">
        <v>18855</v>
      </c>
    </row>
    <row r="4234" spans="1:2" ht="15.75" customHeight="1" x14ac:dyDescent="0.3">
      <c r="A4234" s="2">
        <v>1734</v>
      </c>
      <c r="B4234" s="2" t="s">
        <v>18856</v>
      </c>
    </row>
    <row r="4235" spans="1:2" ht="15.75" customHeight="1" x14ac:dyDescent="0.3">
      <c r="A4235" s="2">
        <v>1729</v>
      </c>
      <c r="B4235" s="2" t="s">
        <v>18857</v>
      </c>
    </row>
    <row r="4236" spans="1:2" ht="15.75" customHeight="1" x14ac:dyDescent="0.3">
      <c r="A4236" s="2">
        <v>1726</v>
      </c>
      <c r="B4236" s="2" t="s">
        <v>18858</v>
      </c>
    </row>
    <row r="4237" spans="1:2" ht="15.75" customHeight="1" x14ac:dyDescent="0.3">
      <c r="A4237" s="2">
        <v>1725</v>
      </c>
      <c r="B4237" s="2" t="s">
        <v>18859</v>
      </c>
    </row>
    <row r="4238" spans="1:2" ht="15.75" customHeight="1" x14ac:dyDescent="0.3">
      <c r="A4238" s="2">
        <v>1724</v>
      </c>
      <c r="B4238" s="2" t="s">
        <v>18860</v>
      </c>
    </row>
    <row r="4239" spans="1:2" ht="15.75" customHeight="1" x14ac:dyDescent="0.3">
      <c r="A4239" s="2">
        <v>1722</v>
      </c>
      <c r="B4239" s="2" t="s">
        <v>18861</v>
      </c>
    </row>
    <row r="4240" spans="1:2" ht="15.75" customHeight="1" x14ac:dyDescent="0.3">
      <c r="A4240" s="2">
        <v>1717</v>
      </c>
      <c r="B4240" s="2" t="s">
        <v>18862</v>
      </c>
    </row>
    <row r="4241" spans="1:2" ht="15.75" customHeight="1" x14ac:dyDescent="0.3">
      <c r="A4241" s="2">
        <v>1710</v>
      </c>
      <c r="B4241" s="2" t="s">
        <v>18863</v>
      </c>
    </row>
    <row r="4242" spans="1:2" ht="15.75" customHeight="1" x14ac:dyDescent="0.3">
      <c r="A4242" s="2">
        <v>1705</v>
      </c>
      <c r="B4242" s="2" t="s">
        <v>18864</v>
      </c>
    </row>
    <row r="4243" spans="1:2" ht="15.75" customHeight="1" x14ac:dyDescent="0.3">
      <c r="A4243" s="2">
        <v>1701</v>
      </c>
      <c r="B4243" s="2" t="s">
        <v>18865</v>
      </c>
    </row>
    <row r="4244" spans="1:2" ht="15.75" customHeight="1" x14ac:dyDescent="0.3">
      <c r="A4244" s="2">
        <v>1698</v>
      </c>
      <c r="B4244" s="2" t="s">
        <v>18866</v>
      </c>
    </row>
    <row r="4245" spans="1:2" ht="15.75" customHeight="1" x14ac:dyDescent="0.3">
      <c r="A4245" s="2">
        <v>1696</v>
      </c>
      <c r="B4245" s="2" t="s">
        <v>18867</v>
      </c>
    </row>
    <row r="4246" spans="1:2" ht="15.75" customHeight="1" x14ac:dyDescent="0.3">
      <c r="A4246" s="2">
        <v>1691</v>
      </c>
      <c r="B4246" s="2" t="s">
        <v>18868</v>
      </c>
    </row>
    <row r="4247" spans="1:2" ht="15.75" customHeight="1" x14ac:dyDescent="0.3">
      <c r="A4247" s="2">
        <v>1690</v>
      </c>
      <c r="B4247" s="2" t="s">
        <v>18869</v>
      </c>
    </row>
    <row r="4248" spans="1:2" ht="15.75" customHeight="1" x14ac:dyDescent="0.3">
      <c r="A4248" s="2">
        <v>1688</v>
      </c>
      <c r="B4248" s="2" t="s">
        <v>18870</v>
      </c>
    </row>
    <row r="4249" spans="1:2" ht="15.75" customHeight="1" x14ac:dyDescent="0.3">
      <c r="A4249" s="2">
        <v>1687</v>
      </c>
      <c r="B4249" s="2" t="s">
        <v>18871</v>
      </c>
    </row>
    <row r="4250" spans="1:2" ht="15.75" customHeight="1" x14ac:dyDescent="0.3">
      <c r="A4250" s="2">
        <v>1685</v>
      </c>
      <c r="B4250" s="2" t="s">
        <v>18872</v>
      </c>
    </row>
    <row r="4251" spans="1:2" ht="15.75" customHeight="1" x14ac:dyDescent="0.3">
      <c r="A4251" s="2">
        <v>1683</v>
      </c>
      <c r="B4251" s="2" t="s">
        <v>18873</v>
      </c>
    </row>
    <row r="4252" spans="1:2" ht="15.75" customHeight="1" x14ac:dyDescent="0.3">
      <c r="A4252" s="2">
        <v>1677</v>
      </c>
      <c r="B4252" s="2" t="s">
        <v>18874</v>
      </c>
    </row>
    <row r="4253" spans="1:2" ht="15.75" customHeight="1" x14ac:dyDescent="0.3">
      <c r="A4253" s="2">
        <v>1669</v>
      </c>
      <c r="B4253" s="2" t="s">
        <v>18875</v>
      </c>
    </row>
    <row r="4254" spans="1:2" ht="15.75" customHeight="1" x14ac:dyDescent="0.3">
      <c r="A4254" s="2">
        <v>1667</v>
      </c>
      <c r="B4254" s="2" t="s">
        <v>18876</v>
      </c>
    </row>
    <row r="4255" spans="1:2" ht="15.75" customHeight="1" x14ac:dyDescent="0.3">
      <c r="A4255" s="2">
        <v>1656</v>
      </c>
      <c r="B4255" s="2" t="s">
        <v>18877</v>
      </c>
    </row>
    <row r="4256" spans="1:2" ht="15.75" customHeight="1" x14ac:dyDescent="0.3">
      <c r="A4256" s="2">
        <v>1651</v>
      </c>
      <c r="B4256" s="2" t="s">
        <v>18878</v>
      </c>
    </row>
    <row r="4257" spans="1:2" ht="15.75" customHeight="1" x14ac:dyDescent="0.3">
      <c r="A4257" s="2">
        <v>1649</v>
      </c>
      <c r="B4257" s="2" t="s">
        <v>18879</v>
      </c>
    </row>
    <row r="4258" spans="1:2" ht="15.75" customHeight="1" x14ac:dyDescent="0.3">
      <c r="A4258" s="2">
        <v>1648</v>
      </c>
      <c r="B4258" s="2" t="s">
        <v>18880</v>
      </c>
    </row>
    <row r="4259" spans="1:2" ht="15.75" customHeight="1" x14ac:dyDescent="0.3">
      <c r="A4259" s="2">
        <v>1646</v>
      </c>
      <c r="B4259" s="2" t="s">
        <v>18881</v>
      </c>
    </row>
    <row r="4260" spans="1:2" ht="15.75" customHeight="1" x14ac:dyDescent="0.3">
      <c r="A4260" s="2">
        <v>1645</v>
      </c>
      <c r="B4260" s="2" t="s">
        <v>18882</v>
      </c>
    </row>
    <row r="4261" spans="1:2" ht="15.75" customHeight="1" x14ac:dyDescent="0.3">
      <c r="A4261" s="2">
        <v>1642</v>
      </c>
      <c r="B4261" s="2" t="s">
        <v>18883</v>
      </c>
    </row>
    <row r="4262" spans="1:2" ht="15.75" customHeight="1" x14ac:dyDescent="0.3">
      <c r="A4262" s="2">
        <v>1640</v>
      </c>
      <c r="B4262" s="2" t="s">
        <v>18884</v>
      </c>
    </row>
    <row r="4263" spans="1:2" ht="15.75" customHeight="1" x14ac:dyDescent="0.3">
      <c r="A4263" s="2">
        <v>1639</v>
      </c>
      <c r="B4263" s="2" t="s">
        <v>18885</v>
      </c>
    </row>
    <row r="4264" spans="1:2" ht="15.75" customHeight="1" x14ac:dyDescent="0.3">
      <c r="A4264" s="2">
        <v>1637</v>
      </c>
      <c r="B4264" s="2" t="s">
        <v>18886</v>
      </c>
    </row>
    <row r="4265" spans="1:2" ht="15.75" customHeight="1" x14ac:dyDescent="0.3">
      <c r="A4265" s="2">
        <v>1636</v>
      </c>
      <c r="B4265" s="2" t="s">
        <v>18887</v>
      </c>
    </row>
    <row r="4266" spans="1:2" ht="15.75" customHeight="1" x14ac:dyDescent="0.3">
      <c r="A4266" s="2">
        <v>1635</v>
      </c>
      <c r="B4266" s="2" t="s">
        <v>18888</v>
      </c>
    </row>
    <row r="4267" spans="1:2" ht="15.75" customHeight="1" x14ac:dyDescent="0.3">
      <c r="A4267" s="2">
        <v>1624</v>
      </c>
      <c r="B4267" s="2" t="s">
        <v>18889</v>
      </c>
    </row>
    <row r="4268" spans="1:2" ht="15.75" customHeight="1" x14ac:dyDescent="0.3">
      <c r="A4268" s="2">
        <v>1621</v>
      </c>
      <c r="B4268" s="2" t="s">
        <v>18890</v>
      </c>
    </row>
    <row r="4269" spans="1:2" ht="15.75" customHeight="1" x14ac:dyDescent="0.3">
      <c r="A4269" s="2">
        <v>1620</v>
      </c>
      <c r="B4269" s="2" t="s">
        <v>18891</v>
      </c>
    </row>
    <row r="4270" spans="1:2" ht="15.75" customHeight="1" x14ac:dyDescent="0.3">
      <c r="A4270" s="2">
        <v>1619</v>
      </c>
      <c r="B4270" s="2" t="s">
        <v>18892</v>
      </c>
    </row>
    <row r="4271" spans="1:2" ht="15.75" customHeight="1" x14ac:dyDescent="0.3">
      <c r="A4271" s="2">
        <v>1613</v>
      </c>
      <c r="B4271" s="2" t="s">
        <v>18893</v>
      </c>
    </row>
    <row r="4272" spans="1:2" ht="15.75" customHeight="1" x14ac:dyDescent="0.3">
      <c r="A4272" s="2">
        <v>1599</v>
      </c>
      <c r="B4272" s="2" t="s">
        <v>18894</v>
      </c>
    </row>
    <row r="4273" spans="1:2" ht="15.75" customHeight="1" x14ac:dyDescent="0.3">
      <c r="A4273" s="2">
        <v>1598</v>
      </c>
      <c r="B4273" s="2" t="s">
        <v>18895</v>
      </c>
    </row>
    <row r="4274" spans="1:2" ht="15.75" customHeight="1" x14ac:dyDescent="0.3">
      <c r="A4274" s="2">
        <v>1597</v>
      </c>
      <c r="B4274" s="2" t="s">
        <v>18896</v>
      </c>
    </row>
    <row r="4275" spans="1:2" ht="15.75" customHeight="1" x14ac:dyDescent="0.3">
      <c r="A4275" s="2">
        <v>1593</v>
      </c>
      <c r="B4275" s="2" t="s">
        <v>18897</v>
      </c>
    </row>
    <row r="4276" spans="1:2" ht="15.75" customHeight="1" x14ac:dyDescent="0.3">
      <c r="A4276" s="2">
        <v>1591</v>
      </c>
      <c r="B4276" s="2" t="s">
        <v>18898</v>
      </c>
    </row>
    <row r="4277" spans="1:2" ht="15.75" customHeight="1" x14ac:dyDescent="0.3">
      <c r="A4277" s="2">
        <v>1590</v>
      </c>
      <c r="B4277" s="2" t="s">
        <v>18899</v>
      </c>
    </row>
    <row r="4278" spans="1:2" ht="15.75" customHeight="1" x14ac:dyDescent="0.3">
      <c r="A4278" s="2">
        <v>1588</v>
      </c>
      <c r="B4278" s="2" t="s">
        <v>18900</v>
      </c>
    </row>
    <row r="4279" spans="1:2" ht="15.75" customHeight="1" x14ac:dyDescent="0.3">
      <c r="A4279" s="2">
        <v>1587</v>
      </c>
      <c r="B4279" s="2" t="s">
        <v>18901</v>
      </c>
    </row>
    <row r="4280" spans="1:2" ht="15.75" customHeight="1" x14ac:dyDescent="0.3">
      <c r="A4280" s="2">
        <v>1586</v>
      </c>
      <c r="B4280" s="2" t="s">
        <v>18902</v>
      </c>
    </row>
    <row r="4281" spans="1:2" ht="15.75" customHeight="1" x14ac:dyDescent="0.3">
      <c r="A4281" s="2">
        <v>1585</v>
      </c>
      <c r="B4281" s="2" t="s">
        <v>18903</v>
      </c>
    </row>
    <row r="4282" spans="1:2" ht="15.75" customHeight="1" x14ac:dyDescent="0.3">
      <c r="A4282" s="2">
        <v>1584</v>
      </c>
      <c r="B4282" s="2" t="s">
        <v>18904</v>
      </c>
    </row>
    <row r="4283" spans="1:2" ht="15.75" customHeight="1" x14ac:dyDescent="0.3">
      <c r="A4283" s="2">
        <v>1581</v>
      </c>
      <c r="B4283" s="2" t="s">
        <v>18905</v>
      </c>
    </row>
    <row r="4284" spans="1:2" ht="15.75" customHeight="1" x14ac:dyDescent="0.3">
      <c r="A4284" s="2">
        <v>1579</v>
      </c>
      <c r="B4284" s="2" t="s">
        <v>18906</v>
      </c>
    </row>
    <row r="4285" spans="1:2" ht="15.75" customHeight="1" x14ac:dyDescent="0.3">
      <c r="A4285" s="2">
        <v>1578</v>
      </c>
      <c r="B4285" s="2" t="s">
        <v>18907</v>
      </c>
    </row>
    <row r="4286" spans="1:2" ht="15.75" customHeight="1" x14ac:dyDescent="0.3">
      <c r="A4286" s="2">
        <v>1577</v>
      </c>
      <c r="B4286" s="2" t="s">
        <v>18908</v>
      </c>
    </row>
    <row r="4287" spans="1:2" ht="15.75" customHeight="1" x14ac:dyDescent="0.3">
      <c r="A4287" s="2">
        <v>1576</v>
      </c>
      <c r="B4287" s="2" t="s">
        <v>18909</v>
      </c>
    </row>
    <row r="4288" spans="1:2" ht="15.75" customHeight="1" x14ac:dyDescent="0.3">
      <c r="A4288" s="2">
        <v>1574</v>
      </c>
      <c r="B4288" s="2" t="s">
        <v>18910</v>
      </c>
    </row>
    <row r="4289" spans="1:2" ht="15.75" customHeight="1" x14ac:dyDescent="0.3">
      <c r="A4289" s="2">
        <v>1573</v>
      </c>
      <c r="B4289" s="2" t="s">
        <v>18911</v>
      </c>
    </row>
    <row r="4290" spans="1:2" ht="15.75" customHeight="1" x14ac:dyDescent="0.3">
      <c r="A4290" s="2">
        <v>1572</v>
      </c>
      <c r="B4290" s="2" t="s">
        <v>18912</v>
      </c>
    </row>
    <row r="4291" spans="1:2" ht="15.75" customHeight="1" x14ac:dyDescent="0.3">
      <c r="A4291" s="2">
        <v>1571</v>
      </c>
      <c r="B4291" s="2" t="s">
        <v>18913</v>
      </c>
    </row>
    <row r="4292" spans="1:2" ht="15.75" customHeight="1" x14ac:dyDescent="0.3">
      <c r="A4292" s="2">
        <v>1562</v>
      </c>
      <c r="B4292" s="2" t="s">
        <v>18914</v>
      </c>
    </row>
    <row r="4293" spans="1:2" ht="15.75" customHeight="1" x14ac:dyDescent="0.3">
      <c r="A4293" s="2">
        <v>1555</v>
      </c>
      <c r="B4293" s="2" t="s">
        <v>18915</v>
      </c>
    </row>
    <row r="4294" spans="1:2" ht="15.75" customHeight="1" x14ac:dyDescent="0.3">
      <c r="A4294" s="2">
        <v>1551</v>
      </c>
      <c r="B4294" s="2" t="s">
        <v>18916</v>
      </c>
    </row>
    <row r="4295" spans="1:2" ht="15.75" customHeight="1" x14ac:dyDescent="0.3">
      <c r="A4295" s="2">
        <v>1550</v>
      </c>
      <c r="B4295" s="2" t="s">
        <v>18917</v>
      </c>
    </row>
    <row r="4296" spans="1:2" ht="15.75" customHeight="1" x14ac:dyDescent="0.3">
      <c r="A4296" s="2">
        <v>1548</v>
      </c>
      <c r="B4296" s="2" t="s">
        <v>18918</v>
      </c>
    </row>
    <row r="4297" spans="1:2" ht="15.75" customHeight="1" x14ac:dyDescent="0.3">
      <c r="A4297" s="2">
        <v>1547</v>
      </c>
      <c r="B4297" s="2" t="s">
        <v>18919</v>
      </c>
    </row>
    <row r="4298" spans="1:2" ht="15.75" customHeight="1" x14ac:dyDescent="0.3">
      <c r="A4298" s="2">
        <v>1546</v>
      </c>
      <c r="B4298" s="2" t="s">
        <v>18920</v>
      </c>
    </row>
    <row r="4299" spans="1:2" ht="15.75" customHeight="1" x14ac:dyDescent="0.3">
      <c r="A4299" s="2">
        <v>1544</v>
      </c>
      <c r="B4299" s="2" t="s">
        <v>18921</v>
      </c>
    </row>
    <row r="4300" spans="1:2" ht="15.75" customHeight="1" x14ac:dyDescent="0.3">
      <c r="A4300" s="2">
        <v>1542</v>
      </c>
      <c r="B4300" s="2" t="s">
        <v>18922</v>
      </c>
    </row>
    <row r="4301" spans="1:2" ht="15.75" customHeight="1" x14ac:dyDescent="0.3">
      <c r="A4301" s="2">
        <v>1538</v>
      </c>
      <c r="B4301" s="2" t="s">
        <v>18923</v>
      </c>
    </row>
    <row r="4302" spans="1:2" ht="15.75" customHeight="1" x14ac:dyDescent="0.3">
      <c r="A4302" s="2">
        <v>1537</v>
      </c>
      <c r="B4302" s="2" t="s">
        <v>18924</v>
      </c>
    </row>
    <row r="4303" spans="1:2" ht="15.75" customHeight="1" x14ac:dyDescent="0.3">
      <c r="A4303" s="2">
        <v>1535</v>
      </c>
      <c r="B4303" s="2" t="s">
        <v>18925</v>
      </c>
    </row>
    <row r="4304" spans="1:2" ht="15.75" customHeight="1" x14ac:dyDescent="0.3">
      <c r="A4304" s="2">
        <v>1523</v>
      </c>
      <c r="B4304" s="2" t="s">
        <v>18926</v>
      </c>
    </row>
    <row r="4305" spans="1:2" ht="15.75" customHeight="1" x14ac:dyDescent="0.3">
      <c r="A4305" s="2">
        <v>1499</v>
      </c>
      <c r="B4305" s="2" t="s">
        <v>18927</v>
      </c>
    </row>
    <row r="4306" spans="1:2" ht="15.75" customHeight="1" x14ac:dyDescent="0.3">
      <c r="A4306" s="2">
        <v>1497</v>
      </c>
      <c r="B4306" s="2" t="s">
        <v>18928</v>
      </c>
    </row>
    <row r="4307" spans="1:2" ht="15.75" customHeight="1" x14ac:dyDescent="0.3">
      <c r="A4307" s="2">
        <v>1495</v>
      </c>
      <c r="B4307" s="2" t="s">
        <v>18929</v>
      </c>
    </row>
    <row r="4308" spans="1:2" ht="15.75" customHeight="1" x14ac:dyDescent="0.3">
      <c r="A4308" s="2">
        <v>1494</v>
      </c>
      <c r="B4308" s="2" t="s">
        <v>18930</v>
      </c>
    </row>
    <row r="4309" spans="1:2" ht="15.75" customHeight="1" x14ac:dyDescent="0.3">
      <c r="A4309" s="2">
        <v>1493</v>
      </c>
      <c r="B4309" s="2" t="s">
        <v>18931</v>
      </c>
    </row>
    <row r="4310" spans="1:2" ht="15.75" customHeight="1" x14ac:dyDescent="0.3">
      <c r="A4310" s="2">
        <v>1491</v>
      </c>
      <c r="B4310" s="2" t="s">
        <v>18932</v>
      </c>
    </row>
    <row r="4311" spans="1:2" ht="15.75" customHeight="1" x14ac:dyDescent="0.3">
      <c r="A4311" s="2">
        <v>1487</v>
      </c>
      <c r="B4311" s="2" t="s">
        <v>18933</v>
      </c>
    </row>
    <row r="4312" spans="1:2" ht="15.75" customHeight="1" x14ac:dyDescent="0.3">
      <c r="A4312" s="2">
        <v>1452</v>
      </c>
      <c r="B4312" s="2" t="s">
        <v>18934</v>
      </c>
    </row>
    <row r="4313" spans="1:2" ht="15.75" customHeight="1" x14ac:dyDescent="0.3">
      <c r="A4313" s="2">
        <v>1443</v>
      </c>
      <c r="B4313" s="2" t="s">
        <v>18935</v>
      </c>
    </row>
    <row r="4314" spans="1:2" ht="15.75" customHeight="1" x14ac:dyDescent="0.3">
      <c r="A4314" s="2">
        <v>1440</v>
      </c>
      <c r="B4314" s="2" t="s">
        <v>18936</v>
      </c>
    </row>
    <row r="4315" spans="1:2" ht="15.75" customHeight="1" x14ac:dyDescent="0.3">
      <c r="A4315" s="2">
        <v>1439</v>
      </c>
      <c r="B4315" s="2" t="s">
        <v>18937</v>
      </c>
    </row>
    <row r="4316" spans="1:2" ht="15.75" customHeight="1" x14ac:dyDescent="0.3">
      <c r="A4316" s="2">
        <v>1435</v>
      </c>
      <c r="B4316" s="2" t="s">
        <v>18938</v>
      </c>
    </row>
    <row r="4317" spans="1:2" ht="15.75" customHeight="1" x14ac:dyDescent="0.3">
      <c r="A4317" s="2">
        <v>1430</v>
      </c>
      <c r="B4317" s="2" t="s">
        <v>18939</v>
      </c>
    </row>
    <row r="4318" spans="1:2" ht="15.75" customHeight="1" x14ac:dyDescent="0.3">
      <c r="A4318" s="2">
        <v>1429</v>
      </c>
      <c r="B4318" s="2" t="s">
        <v>18940</v>
      </c>
    </row>
    <row r="4319" spans="1:2" ht="15.75" customHeight="1" x14ac:dyDescent="0.3">
      <c r="A4319" s="2">
        <v>1428</v>
      </c>
      <c r="B4319" s="2" t="s">
        <v>18941</v>
      </c>
    </row>
    <row r="4320" spans="1:2" ht="15.75" customHeight="1" x14ac:dyDescent="0.3">
      <c r="A4320" s="2">
        <v>1427</v>
      </c>
      <c r="B4320" s="2" t="s">
        <v>18942</v>
      </c>
    </row>
    <row r="4321" spans="1:2" ht="15.75" customHeight="1" x14ac:dyDescent="0.3">
      <c r="A4321" s="2">
        <v>1424</v>
      </c>
      <c r="B4321" s="2" t="s">
        <v>18943</v>
      </c>
    </row>
    <row r="4322" spans="1:2" ht="15.75" customHeight="1" x14ac:dyDescent="0.3">
      <c r="A4322" s="2">
        <v>1422</v>
      </c>
      <c r="B4322" s="2" t="s">
        <v>18944</v>
      </c>
    </row>
    <row r="4323" spans="1:2" ht="15.75" customHeight="1" x14ac:dyDescent="0.3">
      <c r="A4323" s="2">
        <v>1417</v>
      </c>
      <c r="B4323" s="2" t="s">
        <v>18945</v>
      </c>
    </row>
    <row r="4324" spans="1:2" ht="15.75" customHeight="1" x14ac:dyDescent="0.3">
      <c r="A4324" s="2">
        <v>1415</v>
      </c>
      <c r="B4324" s="2" t="s">
        <v>18946</v>
      </c>
    </row>
    <row r="4325" spans="1:2" ht="15.75" customHeight="1" x14ac:dyDescent="0.3">
      <c r="A4325" s="2">
        <v>1412</v>
      </c>
      <c r="B4325" s="2" t="s">
        <v>18947</v>
      </c>
    </row>
    <row r="4326" spans="1:2" ht="15.75" customHeight="1" x14ac:dyDescent="0.3">
      <c r="A4326" s="2">
        <v>1408</v>
      </c>
      <c r="B4326" s="2" t="s">
        <v>18948</v>
      </c>
    </row>
    <row r="4327" spans="1:2" ht="15.75" customHeight="1" x14ac:dyDescent="0.3">
      <c r="A4327" s="2">
        <v>1402</v>
      </c>
      <c r="B4327" s="2" t="s">
        <v>18949</v>
      </c>
    </row>
    <row r="4328" spans="1:2" ht="15.75" customHeight="1" x14ac:dyDescent="0.3">
      <c r="A4328" s="2">
        <v>1391</v>
      </c>
      <c r="B4328" s="2" t="s">
        <v>18950</v>
      </c>
    </row>
    <row r="4329" spans="1:2" ht="15.75" customHeight="1" x14ac:dyDescent="0.3">
      <c r="A4329" s="2">
        <v>1389</v>
      </c>
      <c r="B4329" s="2" t="s">
        <v>18951</v>
      </c>
    </row>
    <row r="4330" spans="1:2" ht="15.75" customHeight="1" x14ac:dyDescent="0.3">
      <c r="A4330" s="2">
        <v>1382</v>
      </c>
      <c r="B4330" s="2" t="s">
        <v>18952</v>
      </c>
    </row>
    <row r="4331" spans="1:2" ht="15.75" customHeight="1" x14ac:dyDescent="0.3">
      <c r="A4331" s="2">
        <v>1381</v>
      </c>
      <c r="B4331" s="2" t="s">
        <v>18953</v>
      </c>
    </row>
    <row r="4332" spans="1:2" ht="15.75" customHeight="1" x14ac:dyDescent="0.3">
      <c r="A4332" s="2">
        <v>1378</v>
      </c>
      <c r="B4332" s="2" t="s">
        <v>18954</v>
      </c>
    </row>
    <row r="4333" spans="1:2" ht="15.75" customHeight="1" x14ac:dyDescent="0.3">
      <c r="A4333" s="2">
        <v>1372</v>
      </c>
      <c r="B4333" s="2" t="s">
        <v>18955</v>
      </c>
    </row>
    <row r="4334" spans="1:2" ht="15.75" customHeight="1" x14ac:dyDescent="0.3">
      <c r="A4334" s="2">
        <v>1370</v>
      </c>
      <c r="B4334" s="2" t="s">
        <v>18956</v>
      </c>
    </row>
    <row r="4335" spans="1:2" ht="15.75" customHeight="1" x14ac:dyDescent="0.3">
      <c r="A4335" s="2">
        <v>1369</v>
      </c>
      <c r="B4335" s="2" t="s">
        <v>18957</v>
      </c>
    </row>
    <row r="4336" spans="1:2" ht="15.75" customHeight="1" x14ac:dyDescent="0.3">
      <c r="A4336" s="2">
        <v>1368</v>
      </c>
      <c r="B4336" s="2" t="s">
        <v>18958</v>
      </c>
    </row>
    <row r="4337" spans="1:2" ht="15.75" customHeight="1" x14ac:dyDescent="0.3">
      <c r="A4337" s="2">
        <v>1366</v>
      </c>
      <c r="B4337" s="2" t="s">
        <v>18959</v>
      </c>
    </row>
    <row r="4338" spans="1:2" ht="15.75" customHeight="1" x14ac:dyDescent="0.3">
      <c r="A4338" s="2">
        <v>1365</v>
      </c>
      <c r="B4338" s="2" t="s">
        <v>18960</v>
      </c>
    </row>
    <row r="4339" spans="1:2" ht="15.75" customHeight="1" x14ac:dyDescent="0.3">
      <c r="A4339" s="2">
        <v>1360</v>
      </c>
      <c r="B4339" s="2" t="s">
        <v>18961</v>
      </c>
    </row>
    <row r="4340" spans="1:2" ht="15.75" customHeight="1" x14ac:dyDescent="0.3">
      <c r="A4340" s="2">
        <v>1359</v>
      </c>
      <c r="B4340" s="2" t="s">
        <v>18962</v>
      </c>
    </row>
    <row r="4341" spans="1:2" ht="15.75" customHeight="1" x14ac:dyDescent="0.3">
      <c r="A4341" s="2">
        <v>1282</v>
      </c>
      <c r="B4341" s="2" t="s">
        <v>18963</v>
      </c>
    </row>
    <row r="4342" spans="1:2" ht="15.75" customHeight="1" x14ac:dyDescent="0.3">
      <c r="A4342" s="2">
        <v>1273</v>
      </c>
      <c r="B4342" s="2" t="s">
        <v>18964</v>
      </c>
    </row>
    <row r="4343" spans="1:2" ht="15.75" customHeight="1" x14ac:dyDescent="0.3">
      <c r="A4343" s="2">
        <v>1272</v>
      </c>
      <c r="B4343" s="2" t="s">
        <v>18965</v>
      </c>
    </row>
    <row r="4344" spans="1:2" ht="15.75" customHeight="1" x14ac:dyDescent="0.3">
      <c r="A4344" s="2">
        <v>1271</v>
      </c>
      <c r="B4344" s="2">
        <v>300</v>
      </c>
    </row>
    <row r="4345" spans="1:2" ht="15.75" customHeight="1" x14ac:dyDescent="0.3">
      <c r="A4345" s="2">
        <v>1268</v>
      </c>
      <c r="B4345" s="2" t="s">
        <v>18966</v>
      </c>
    </row>
    <row r="4346" spans="1:2" ht="15.75" customHeight="1" x14ac:dyDescent="0.3">
      <c r="A4346" s="2">
        <v>1266</v>
      </c>
      <c r="B4346" s="2" t="s">
        <v>18967</v>
      </c>
    </row>
    <row r="4347" spans="1:2" ht="15.75" customHeight="1" x14ac:dyDescent="0.3">
      <c r="A4347" s="2">
        <v>1265</v>
      </c>
      <c r="B4347" s="2" t="s">
        <v>18968</v>
      </c>
    </row>
    <row r="4348" spans="1:2" ht="15.75" customHeight="1" x14ac:dyDescent="0.3">
      <c r="A4348" s="2">
        <v>1262</v>
      </c>
      <c r="B4348" s="2" t="s">
        <v>18969</v>
      </c>
    </row>
    <row r="4349" spans="1:2" ht="15.75" customHeight="1" x14ac:dyDescent="0.3">
      <c r="A4349" s="2">
        <v>1259</v>
      </c>
      <c r="B4349" s="2" t="s">
        <v>18970</v>
      </c>
    </row>
    <row r="4350" spans="1:2" ht="15.75" customHeight="1" x14ac:dyDescent="0.3">
      <c r="A4350" s="2">
        <v>1257</v>
      </c>
      <c r="B4350" s="2" t="s">
        <v>18971</v>
      </c>
    </row>
    <row r="4351" spans="1:2" ht="15.75" customHeight="1" x14ac:dyDescent="0.3">
      <c r="A4351" s="2">
        <v>1255</v>
      </c>
      <c r="B4351" s="2" t="s">
        <v>15681</v>
      </c>
    </row>
    <row r="4352" spans="1:2" ht="15.75" customHeight="1" x14ac:dyDescent="0.3">
      <c r="A4352" s="2">
        <v>1251</v>
      </c>
      <c r="B4352" s="2" t="s">
        <v>18972</v>
      </c>
    </row>
    <row r="4353" spans="1:2" ht="15.75" customHeight="1" x14ac:dyDescent="0.3">
      <c r="A4353" s="2">
        <v>1250</v>
      </c>
      <c r="B4353" s="2" t="s">
        <v>18973</v>
      </c>
    </row>
    <row r="4354" spans="1:2" ht="15.75" customHeight="1" x14ac:dyDescent="0.3">
      <c r="A4354" s="2">
        <v>1248</v>
      </c>
      <c r="B4354" s="2" t="s">
        <v>18974</v>
      </c>
    </row>
    <row r="4355" spans="1:2" ht="15.75" customHeight="1" x14ac:dyDescent="0.3">
      <c r="A4355" s="2">
        <v>1246</v>
      </c>
      <c r="B4355" s="2" t="s">
        <v>18975</v>
      </c>
    </row>
    <row r="4356" spans="1:2" ht="15.75" customHeight="1" x14ac:dyDescent="0.3">
      <c r="A4356" s="2">
        <v>1245</v>
      </c>
      <c r="B4356" s="2" t="s">
        <v>18976</v>
      </c>
    </row>
    <row r="4357" spans="1:2" ht="15.75" customHeight="1" x14ac:dyDescent="0.3">
      <c r="A4357" s="2">
        <v>1213</v>
      </c>
      <c r="B4357" s="2" t="s">
        <v>18977</v>
      </c>
    </row>
    <row r="4358" spans="1:2" ht="15.75" customHeight="1" x14ac:dyDescent="0.3">
      <c r="A4358" s="2">
        <v>1165</v>
      </c>
      <c r="B4358" s="2" t="s">
        <v>18978</v>
      </c>
    </row>
    <row r="4359" spans="1:2" ht="15.75" customHeight="1" x14ac:dyDescent="0.3">
      <c r="A4359" s="2">
        <v>1164</v>
      </c>
      <c r="B4359" s="2" t="s">
        <v>18979</v>
      </c>
    </row>
    <row r="4360" spans="1:2" ht="15.75" customHeight="1" x14ac:dyDescent="0.3">
      <c r="A4360" s="2">
        <v>1125</v>
      </c>
      <c r="B4360" s="2" t="s">
        <v>18980</v>
      </c>
    </row>
    <row r="4361" spans="1:2" ht="15.75" customHeight="1" x14ac:dyDescent="0.3">
      <c r="A4361" s="2">
        <v>1124</v>
      </c>
      <c r="B4361" s="2" t="s">
        <v>18981</v>
      </c>
    </row>
    <row r="4362" spans="1:2" ht="15.75" customHeight="1" x14ac:dyDescent="0.3">
      <c r="A4362" s="2">
        <v>1123</v>
      </c>
      <c r="B4362" s="2" t="s">
        <v>18982</v>
      </c>
    </row>
    <row r="4363" spans="1:2" ht="15.75" customHeight="1" x14ac:dyDescent="0.3">
      <c r="A4363" s="2">
        <v>1116</v>
      </c>
      <c r="B4363" s="2" t="s">
        <v>18983</v>
      </c>
    </row>
    <row r="4364" spans="1:2" ht="15.75" customHeight="1" x14ac:dyDescent="0.3">
      <c r="A4364" s="2">
        <v>1103</v>
      </c>
      <c r="B4364" s="2" t="s">
        <v>18984</v>
      </c>
    </row>
    <row r="4365" spans="1:2" ht="15.75" customHeight="1" x14ac:dyDescent="0.3">
      <c r="A4365" s="2">
        <v>1091</v>
      </c>
      <c r="B4365" s="2" t="s">
        <v>18985</v>
      </c>
    </row>
    <row r="4366" spans="1:2" ht="15.75" customHeight="1" x14ac:dyDescent="0.3">
      <c r="A4366" s="2">
        <v>1090</v>
      </c>
      <c r="B4366" s="2" t="s">
        <v>18986</v>
      </c>
    </row>
    <row r="4367" spans="1:2" ht="15.75" customHeight="1" x14ac:dyDescent="0.3">
      <c r="A4367" s="2">
        <v>1088</v>
      </c>
      <c r="B4367" s="2" t="s">
        <v>18987</v>
      </c>
    </row>
    <row r="4368" spans="1:2" ht="15.75" customHeight="1" x14ac:dyDescent="0.3">
      <c r="A4368" s="2">
        <v>1073</v>
      </c>
      <c r="B4368" s="2" t="s">
        <v>18988</v>
      </c>
    </row>
    <row r="4369" spans="1:2" ht="15.75" customHeight="1" x14ac:dyDescent="0.3">
      <c r="A4369" s="2">
        <v>1051</v>
      </c>
      <c r="B4369" s="2" t="s">
        <v>18989</v>
      </c>
    </row>
    <row r="4370" spans="1:2" ht="15.75" customHeight="1" x14ac:dyDescent="0.3">
      <c r="A4370" s="2">
        <v>1024</v>
      </c>
      <c r="B4370" s="2" t="s">
        <v>18990</v>
      </c>
    </row>
    <row r="4371" spans="1:2" ht="15.75" customHeight="1" x14ac:dyDescent="0.3">
      <c r="A4371" s="2">
        <v>1018</v>
      </c>
      <c r="B4371" s="2" t="s">
        <v>18991</v>
      </c>
    </row>
    <row r="4372" spans="1:2" ht="15.75" customHeight="1" x14ac:dyDescent="0.3">
      <c r="A4372" s="2">
        <v>990</v>
      </c>
      <c r="B4372" s="2" t="s">
        <v>18992</v>
      </c>
    </row>
    <row r="4373" spans="1:2" ht="15.75" customHeight="1" x14ac:dyDescent="0.3">
      <c r="A4373" s="2">
        <v>987</v>
      </c>
      <c r="B4373" s="2" t="s">
        <v>18993</v>
      </c>
    </row>
    <row r="4374" spans="1:2" ht="15.75" customHeight="1" x14ac:dyDescent="0.3">
      <c r="A4374" s="2">
        <v>985</v>
      </c>
      <c r="B4374" s="2" t="s">
        <v>18994</v>
      </c>
    </row>
    <row r="4375" spans="1:2" ht="15.75" customHeight="1" x14ac:dyDescent="0.3">
      <c r="A4375" s="2">
        <v>979</v>
      </c>
      <c r="B4375" s="2" t="s">
        <v>18995</v>
      </c>
    </row>
    <row r="4376" spans="1:2" ht="15.75" customHeight="1" x14ac:dyDescent="0.3">
      <c r="A4376" s="2">
        <v>978</v>
      </c>
      <c r="B4376" s="2" t="s">
        <v>18996</v>
      </c>
    </row>
    <row r="4377" spans="1:2" ht="15.75" customHeight="1" x14ac:dyDescent="0.3">
      <c r="A4377" s="2">
        <v>957</v>
      </c>
      <c r="B4377" s="2" t="s">
        <v>18997</v>
      </c>
    </row>
    <row r="4378" spans="1:2" ht="15.75" customHeight="1" x14ac:dyDescent="0.3">
      <c r="A4378" s="2">
        <v>956</v>
      </c>
      <c r="B4378" s="2" t="s">
        <v>18998</v>
      </c>
    </row>
    <row r="4379" spans="1:2" ht="15.75" customHeight="1" x14ac:dyDescent="0.3">
      <c r="A4379" s="2">
        <v>955</v>
      </c>
      <c r="B4379" s="2" t="s">
        <v>18999</v>
      </c>
    </row>
    <row r="4380" spans="1:2" ht="15.75" customHeight="1" x14ac:dyDescent="0.3">
      <c r="A4380" s="2">
        <v>954</v>
      </c>
      <c r="B4380" s="2" t="s">
        <v>19000</v>
      </c>
    </row>
    <row r="4381" spans="1:2" ht="15.75" customHeight="1" x14ac:dyDescent="0.3">
      <c r="A4381" s="2">
        <v>953</v>
      </c>
      <c r="B4381" s="2" t="s">
        <v>19001</v>
      </c>
    </row>
    <row r="4382" spans="1:2" ht="15.75" customHeight="1" x14ac:dyDescent="0.3">
      <c r="A4382" s="2">
        <v>951</v>
      </c>
      <c r="B4382" s="2" t="s">
        <v>19002</v>
      </c>
    </row>
    <row r="4383" spans="1:2" ht="15.75" customHeight="1" x14ac:dyDescent="0.3">
      <c r="A4383" s="2">
        <v>950</v>
      </c>
      <c r="B4383" s="2" t="s">
        <v>19003</v>
      </c>
    </row>
    <row r="4384" spans="1:2" ht="15.75" customHeight="1" x14ac:dyDescent="0.3">
      <c r="A4384" s="2">
        <v>948</v>
      </c>
      <c r="B4384" s="2" t="s">
        <v>19004</v>
      </c>
    </row>
    <row r="4385" spans="1:2" ht="15.75" customHeight="1" x14ac:dyDescent="0.3">
      <c r="A4385" s="2">
        <v>947</v>
      </c>
      <c r="B4385" s="2" t="s">
        <v>19005</v>
      </c>
    </row>
    <row r="4386" spans="1:2" ht="15.75" customHeight="1" x14ac:dyDescent="0.3">
      <c r="A4386" s="2">
        <v>944</v>
      </c>
      <c r="B4386" s="2" t="s">
        <v>19006</v>
      </c>
    </row>
    <row r="4387" spans="1:2" ht="15.75" customHeight="1" x14ac:dyDescent="0.3">
      <c r="A4387" s="2">
        <v>943</v>
      </c>
      <c r="B4387" s="2" t="s">
        <v>19007</v>
      </c>
    </row>
    <row r="4388" spans="1:2" ht="15.75" customHeight="1" x14ac:dyDescent="0.3">
      <c r="A4388" s="2">
        <v>935</v>
      </c>
      <c r="B4388" s="2" t="s">
        <v>19008</v>
      </c>
    </row>
    <row r="4389" spans="1:2" ht="15.75" customHeight="1" x14ac:dyDescent="0.3">
      <c r="A4389" s="2">
        <v>928</v>
      </c>
      <c r="B4389" s="2" t="s">
        <v>19009</v>
      </c>
    </row>
    <row r="4390" spans="1:2" ht="15.75" customHeight="1" x14ac:dyDescent="0.3">
      <c r="A4390" s="2">
        <v>927</v>
      </c>
      <c r="B4390" s="2" t="s">
        <v>19010</v>
      </c>
    </row>
    <row r="4391" spans="1:2" ht="15.75" customHeight="1" x14ac:dyDescent="0.3">
      <c r="A4391" s="2">
        <v>926</v>
      </c>
      <c r="B4391" s="2" t="s">
        <v>19011</v>
      </c>
    </row>
    <row r="4392" spans="1:2" ht="15.75" customHeight="1" x14ac:dyDescent="0.3">
      <c r="A4392" s="2">
        <v>925</v>
      </c>
      <c r="B4392" s="2" t="s">
        <v>19012</v>
      </c>
    </row>
    <row r="4393" spans="1:2" ht="15.75" customHeight="1" x14ac:dyDescent="0.3">
      <c r="A4393" s="2">
        <v>924</v>
      </c>
      <c r="B4393" s="2" t="s">
        <v>19013</v>
      </c>
    </row>
    <row r="4394" spans="1:2" ht="15.75" customHeight="1" x14ac:dyDescent="0.3">
      <c r="A4394" s="2">
        <v>921</v>
      </c>
      <c r="B4394" s="2" t="s">
        <v>19014</v>
      </c>
    </row>
    <row r="4395" spans="1:2" ht="15.75" customHeight="1" x14ac:dyDescent="0.3">
      <c r="A4395" s="2">
        <v>920</v>
      </c>
      <c r="B4395" s="2" t="s">
        <v>19015</v>
      </c>
    </row>
    <row r="4396" spans="1:2" ht="15.75" customHeight="1" x14ac:dyDescent="0.3">
      <c r="A4396" s="2">
        <v>913</v>
      </c>
      <c r="B4396" s="2" t="s">
        <v>19016</v>
      </c>
    </row>
    <row r="4397" spans="1:2" ht="15.75" customHeight="1" x14ac:dyDescent="0.3">
      <c r="A4397" s="2">
        <v>907</v>
      </c>
      <c r="B4397" s="2" t="s">
        <v>19017</v>
      </c>
    </row>
    <row r="4398" spans="1:2" ht="15.75" customHeight="1" x14ac:dyDescent="0.3">
      <c r="A4398" s="2">
        <v>905</v>
      </c>
      <c r="B4398" s="2" t="s">
        <v>19018</v>
      </c>
    </row>
    <row r="4399" spans="1:2" ht="15.75" customHeight="1" x14ac:dyDescent="0.3">
      <c r="A4399" s="2">
        <v>889</v>
      </c>
      <c r="B4399" s="2" t="s">
        <v>19019</v>
      </c>
    </row>
    <row r="4400" spans="1:2" ht="15.75" customHeight="1" x14ac:dyDescent="0.3">
      <c r="A4400" s="2">
        <v>888</v>
      </c>
      <c r="B4400" s="2" t="s">
        <v>19020</v>
      </c>
    </row>
    <row r="4401" spans="1:2" ht="15.75" customHeight="1" x14ac:dyDescent="0.3">
      <c r="A4401" s="2">
        <v>887</v>
      </c>
      <c r="B4401" s="2" t="s">
        <v>19021</v>
      </c>
    </row>
    <row r="4402" spans="1:2" ht="15.75" customHeight="1" x14ac:dyDescent="0.3">
      <c r="A4402" s="2">
        <v>881</v>
      </c>
      <c r="B4402" s="2" t="s">
        <v>19022</v>
      </c>
    </row>
    <row r="4403" spans="1:2" ht="15.75" customHeight="1" x14ac:dyDescent="0.3">
      <c r="A4403" s="2">
        <v>879</v>
      </c>
      <c r="B4403" s="2" t="s">
        <v>19023</v>
      </c>
    </row>
    <row r="4404" spans="1:2" ht="15.75" customHeight="1" x14ac:dyDescent="0.3">
      <c r="A4404" s="2">
        <v>874</v>
      </c>
      <c r="B4404" s="2" t="s">
        <v>19024</v>
      </c>
    </row>
    <row r="4405" spans="1:2" ht="15.75" customHeight="1" x14ac:dyDescent="0.3">
      <c r="A4405" s="2">
        <v>873</v>
      </c>
      <c r="B4405" s="2" t="s">
        <v>19025</v>
      </c>
    </row>
    <row r="4406" spans="1:2" ht="15.75" customHeight="1" x14ac:dyDescent="0.3">
      <c r="A4406" s="2">
        <v>872</v>
      </c>
      <c r="B4406" s="2" t="s">
        <v>19026</v>
      </c>
    </row>
    <row r="4407" spans="1:2" ht="15.75" customHeight="1" x14ac:dyDescent="0.3">
      <c r="A4407" s="2">
        <v>869</v>
      </c>
      <c r="B4407" s="2" t="s">
        <v>19027</v>
      </c>
    </row>
    <row r="4408" spans="1:2" ht="15.75" customHeight="1" x14ac:dyDescent="0.3">
      <c r="A4408" s="2">
        <v>868</v>
      </c>
      <c r="B4408" s="2" t="s">
        <v>19028</v>
      </c>
    </row>
    <row r="4409" spans="1:2" ht="15.75" customHeight="1" x14ac:dyDescent="0.3">
      <c r="A4409" s="2">
        <v>866</v>
      </c>
      <c r="B4409" s="2" t="s">
        <v>19029</v>
      </c>
    </row>
    <row r="4410" spans="1:2" ht="15.75" customHeight="1" x14ac:dyDescent="0.3">
      <c r="A4410" s="2">
        <v>865</v>
      </c>
      <c r="B4410" s="2" t="s">
        <v>19030</v>
      </c>
    </row>
    <row r="4411" spans="1:2" ht="15.75" customHeight="1" x14ac:dyDescent="0.3">
      <c r="A4411" s="2">
        <v>864</v>
      </c>
      <c r="B4411" s="2" t="s">
        <v>19031</v>
      </c>
    </row>
    <row r="4412" spans="1:2" ht="15.75" customHeight="1" x14ac:dyDescent="0.3">
      <c r="A4412" s="2">
        <v>863</v>
      </c>
      <c r="B4412" s="2" t="s">
        <v>19032</v>
      </c>
    </row>
    <row r="4413" spans="1:2" ht="15.75" customHeight="1" x14ac:dyDescent="0.3">
      <c r="A4413" s="2">
        <v>862</v>
      </c>
      <c r="B4413" s="2" t="s">
        <v>19033</v>
      </c>
    </row>
    <row r="4414" spans="1:2" ht="15.75" customHeight="1" x14ac:dyDescent="0.3">
      <c r="A4414" s="2">
        <v>861</v>
      </c>
      <c r="B4414" s="2" t="s">
        <v>19034</v>
      </c>
    </row>
    <row r="4415" spans="1:2" ht="15.75" customHeight="1" x14ac:dyDescent="0.3">
      <c r="A4415" s="2">
        <v>860</v>
      </c>
      <c r="B4415" s="2" t="s">
        <v>19035</v>
      </c>
    </row>
    <row r="4416" spans="1:2" ht="15.75" customHeight="1" x14ac:dyDescent="0.3">
      <c r="A4416" s="2">
        <v>859</v>
      </c>
      <c r="B4416" s="2" t="s">
        <v>19036</v>
      </c>
    </row>
    <row r="4417" spans="1:2" ht="15.75" customHeight="1" x14ac:dyDescent="0.3">
      <c r="A4417" s="2">
        <v>857</v>
      </c>
      <c r="B4417" s="2" t="s">
        <v>19037</v>
      </c>
    </row>
    <row r="4418" spans="1:2" ht="15.75" customHeight="1" x14ac:dyDescent="0.3">
      <c r="A4418" s="2">
        <v>855</v>
      </c>
      <c r="B4418" s="2" t="s">
        <v>19038</v>
      </c>
    </row>
    <row r="4419" spans="1:2" ht="15.75" customHeight="1" x14ac:dyDescent="0.3">
      <c r="A4419" s="2">
        <v>854</v>
      </c>
      <c r="B4419" s="2" t="s">
        <v>19039</v>
      </c>
    </row>
    <row r="4420" spans="1:2" ht="15.75" customHeight="1" x14ac:dyDescent="0.3">
      <c r="A4420" s="2">
        <v>853</v>
      </c>
      <c r="B4420" s="2" t="s">
        <v>19040</v>
      </c>
    </row>
    <row r="4421" spans="1:2" ht="15.75" customHeight="1" x14ac:dyDescent="0.3">
      <c r="A4421" s="2">
        <v>850</v>
      </c>
      <c r="B4421" s="2" t="s">
        <v>19041</v>
      </c>
    </row>
    <row r="4422" spans="1:2" ht="15.75" customHeight="1" x14ac:dyDescent="0.3">
      <c r="A4422" s="2">
        <v>849</v>
      </c>
      <c r="B4422" s="2" t="s">
        <v>19042</v>
      </c>
    </row>
    <row r="4423" spans="1:2" ht="15.75" customHeight="1" x14ac:dyDescent="0.3">
      <c r="A4423" s="2">
        <v>848</v>
      </c>
      <c r="B4423" s="2" t="s">
        <v>19043</v>
      </c>
    </row>
    <row r="4424" spans="1:2" ht="15.75" customHeight="1" x14ac:dyDescent="0.3">
      <c r="A4424" s="2">
        <v>846</v>
      </c>
      <c r="B4424" s="2" t="s">
        <v>19044</v>
      </c>
    </row>
    <row r="4425" spans="1:2" ht="15.75" customHeight="1" x14ac:dyDescent="0.3">
      <c r="A4425" s="2">
        <v>844</v>
      </c>
      <c r="B4425" s="2">
        <v>2046</v>
      </c>
    </row>
    <row r="4426" spans="1:2" ht="15.75" customHeight="1" x14ac:dyDescent="0.3">
      <c r="A4426" s="2">
        <v>841</v>
      </c>
      <c r="B4426" s="2" t="s">
        <v>19045</v>
      </c>
    </row>
    <row r="4427" spans="1:2" ht="15.75" customHeight="1" x14ac:dyDescent="0.3">
      <c r="A4427" s="2">
        <v>840</v>
      </c>
      <c r="B4427" s="2" t="s">
        <v>19046</v>
      </c>
    </row>
    <row r="4428" spans="1:2" ht="15.75" customHeight="1" x14ac:dyDescent="0.3">
      <c r="A4428" s="2">
        <v>838</v>
      </c>
      <c r="B4428" s="2" t="s">
        <v>19047</v>
      </c>
    </row>
    <row r="4429" spans="1:2" ht="15.75" customHeight="1" x14ac:dyDescent="0.3">
      <c r="A4429" s="2">
        <v>837</v>
      </c>
      <c r="B4429" s="2" t="s">
        <v>19048</v>
      </c>
    </row>
    <row r="4430" spans="1:2" ht="15.75" customHeight="1" x14ac:dyDescent="0.3">
      <c r="A4430" s="2">
        <v>834</v>
      </c>
      <c r="B4430" s="2" t="s">
        <v>19049</v>
      </c>
    </row>
    <row r="4431" spans="1:2" ht="15.75" customHeight="1" x14ac:dyDescent="0.3">
      <c r="A4431" s="2">
        <v>826</v>
      </c>
      <c r="B4431" s="2" t="s">
        <v>19050</v>
      </c>
    </row>
    <row r="4432" spans="1:2" ht="15.75" customHeight="1" x14ac:dyDescent="0.3">
      <c r="A4432" s="2">
        <v>824</v>
      </c>
      <c r="B4432" s="2" t="s">
        <v>19051</v>
      </c>
    </row>
    <row r="4433" spans="1:2" ht="15.75" customHeight="1" x14ac:dyDescent="0.3">
      <c r="A4433" s="2">
        <v>821</v>
      </c>
      <c r="B4433" s="2" t="s">
        <v>19052</v>
      </c>
    </row>
    <row r="4434" spans="1:2" ht="15.75" customHeight="1" x14ac:dyDescent="0.3">
      <c r="A4434" s="2">
        <v>820</v>
      </c>
      <c r="B4434" s="2" t="s">
        <v>19053</v>
      </c>
    </row>
    <row r="4435" spans="1:2" ht="15.75" customHeight="1" x14ac:dyDescent="0.3">
      <c r="A4435" s="2">
        <v>819</v>
      </c>
      <c r="B4435" s="2" t="s">
        <v>19054</v>
      </c>
    </row>
    <row r="4436" spans="1:2" ht="15.75" customHeight="1" x14ac:dyDescent="0.3">
      <c r="A4436" s="2">
        <v>818</v>
      </c>
      <c r="B4436" s="2" t="s">
        <v>19055</v>
      </c>
    </row>
    <row r="4437" spans="1:2" ht="15.75" customHeight="1" x14ac:dyDescent="0.3">
      <c r="A4437" s="2">
        <v>817</v>
      </c>
      <c r="B4437" s="2" t="s">
        <v>19056</v>
      </c>
    </row>
    <row r="4438" spans="1:2" ht="15.75" customHeight="1" x14ac:dyDescent="0.3">
      <c r="A4438" s="2">
        <v>816</v>
      </c>
      <c r="B4438" s="2" t="s">
        <v>19057</v>
      </c>
    </row>
    <row r="4439" spans="1:2" ht="15.75" customHeight="1" x14ac:dyDescent="0.3">
      <c r="A4439" s="2">
        <v>813</v>
      </c>
      <c r="B4439" s="2" t="s">
        <v>19058</v>
      </c>
    </row>
    <row r="4440" spans="1:2" ht="15.75" customHeight="1" x14ac:dyDescent="0.3">
      <c r="A4440" s="2">
        <v>812</v>
      </c>
      <c r="B4440" s="2" t="s">
        <v>19059</v>
      </c>
    </row>
    <row r="4441" spans="1:2" ht="15.75" customHeight="1" x14ac:dyDescent="0.3">
      <c r="A4441" s="2">
        <v>811</v>
      </c>
      <c r="B4441" s="2" t="s">
        <v>19060</v>
      </c>
    </row>
    <row r="4442" spans="1:2" ht="15.75" customHeight="1" x14ac:dyDescent="0.3">
      <c r="A4442" s="2">
        <v>810</v>
      </c>
      <c r="B4442" s="2" t="s">
        <v>19061</v>
      </c>
    </row>
    <row r="4443" spans="1:2" ht="15.75" customHeight="1" x14ac:dyDescent="0.3">
      <c r="A4443" s="2">
        <v>809</v>
      </c>
      <c r="B4443" s="2" t="s">
        <v>19062</v>
      </c>
    </row>
    <row r="4444" spans="1:2" ht="15.75" customHeight="1" x14ac:dyDescent="0.3">
      <c r="A4444" s="2">
        <v>808</v>
      </c>
      <c r="B4444" s="2" t="s">
        <v>19063</v>
      </c>
    </row>
    <row r="4445" spans="1:2" ht="15.75" customHeight="1" x14ac:dyDescent="0.3">
      <c r="A4445" s="2">
        <v>807</v>
      </c>
      <c r="B4445" s="2" t="s">
        <v>19064</v>
      </c>
    </row>
    <row r="4446" spans="1:2" ht="15.75" customHeight="1" x14ac:dyDescent="0.3">
      <c r="A4446" s="2">
        <v>805</v>
      </c>
      <c r="B4446" s="2" t="s">
        <v>19065</v>
      </c>
    </row>
    <row r="4447" spans="1:2" ht="15.75" customHeight="1" x14ac:dyDescent="0.3">
      <c r="A4447" s="2">
        <v>802</v>
      </c>
      <c r="B4447" s="2" t="s">
        <v>19066</v>
      </c>
    </row>
    <row r="4448" spans="1:2" ht="15.75" customHeight="1" x14ac:dyDescent="0.3">
      <c r="A4448" s="2">
        <v>801</v>
      </c>
      <c r="B4448" s="2" t="s">
        <v>19067</v>
      </c>
    </row>
    <row r="4449" spans="1:2" ht="15.75" customHeight="1" x14ac:dyDescent="0.3">
      <c r="A4449" s="2">
        <v>796</v>
      </c>
      <c r="B4449" s="2" t="s">
        <v>19068</v>
      </c>
    </row>
    <row r="4450" spans="1:2" ht="15.75" customHeight="1" x14ac:dyDescent="0.3">
      <c r="A4450" s="2">
        <v>795</v>
      </c>
      <c r="B4450" s="2" t="s">
        <v>19069</v>
      </c>
    </row>
    <row r="4451" spans="1:2" ht="15.75" customHeight="1" x14ac:dyDescent="0.3">
      <c r="A4451" s="2">
        <v>794</v>
      </c>
      <c r="B4451" s="2" t="s">
        <v>19070</v>
      </c>
    </row>
    <row r="4452" spans="1:2" ht="15.75" customHeight="1" x14ac:dyDescent="0.3">
      <c r="A4452" s="2">
        <v>792</v>
      </c>
      <c r="B4452" s="2" t="s">
        <v>19071</v>
      </c>
    </row>
    <row r="4453" spans="1:2" ht="15.75" customHeight="1" x14ac:dyDescent="0.3">
      <c r="A4453" s="2">
        <v>790</v>
      </c>
      <c r="B4453" s="2" t="s">
        <v>19072</v>
      </c>
    </row>
    <row r="4454" spans="1:2" ht="15.75" customHeight="1" x14ac:dyDescent="0.3">
      <c r="A4454" s="2">
        <v>788</v>
      </c>
      <c r="B4454" s="2" t="s">
        <v>19073</v>
      </c>
    </row>
    <row r="4455" spans="1:2" ht="15.75" customHeight="1" x14ac:dyDescent="0.3">
      <c r="A4455" s="2">
        <v>787</v>
      </c>
      <c r="B4455" s="2" t="s">
        <v>19074</v>
      </c>
    </row>
    <row r="4456" spans="1:2" ht="15.75" customHeight="1" x14ac:dyDescent="0.3">
      <c r="A4456" s="2">
        <v>786</v>
      </c>
      <c r="B4456" s="2" t="s">
        <v>19075</v>
      </c>
    </row>
    <row r="4457" spans="1:2" ht="15.75" customHeight="1" x14ac:dyDescent="0.3">
      <c r="A4457" s="2">
        <v>783</v>
      </c>
      <c r="B4457" s="2" t="s">
        <v>19076</v>
      </c>
    </row>
    <row r="4458" spans="1:2" ht="15.75" customHeight="1" x14ac:dyDescent="0.3">
      <c r="A4458" s="2">
        <v>782</v>
      </c>
      <c r="B4458" s="2" t="s">
        <v>19077</v>
      </c>
    </row>
    <row r="4459" spans="1:2" ht="15.75" customHeight="1" x14ac:dyDescent="0.3">
      <c r="A4459" s="2">
        <v>773</v>
      </c>
      <c r="B4459" s="2" t="s">
        <v>19078</v>
      </c>
    </row>
    <row r="4460" spans="1:2" ht="15.75" customHeight="1" x14ac:dyDescent="0.3">
      <c r="A4460" s="2">
        <v>772</v>
      </c>
      <c r="B4460" s="2" t="s">
        <v>19079</v>
      </c>
    </row>
    <row r="4461" spans="1:2" ht="15.75" customHeight="1" x14ac:dyDescent="0.3">
      <c r="A4461" s="2">
        <v>771</v>
      </c>
      <c r="B4461" s="2" t="s">
        <v>19080</v>
      </c>
    </row>
    <row r="4462" spans="1:2" ht="15.75" customHeight="1" x14ac:dyDescent="0.3">
      <c r="A4462" s="2">
        <v>770</v>
      </c>
      <c r="B4462" s="2" t="s">
        <v>19081</v>
      </c>
    </row>
    <row r="4463" spans="1:2" ht="15.75" customHeight="1" x14ac:dyDescent="0.3">
      <c r="A4463" s="2">
        <v>769</v>
      </c>
      <c r="B4463" s="2" t="s">
        <v>19082</v>
      </c>
    </row>
    <row r="4464" spans="1:2" ht="15.75" customHeight="1" x14ac:dyDescent="0.3">
      <c r="A4464" s="2">
        <v>768</v>
      </c>
      <c r="B4464" s="2" t="s">
        <v>19083</v>
      </c>
    </row>
    <row r="4465" spans="1:2" ht="15.75" customHeight="1" x14ac:dyDescent="0.3">
      <c r="A4465" s="2">
        <v>767</v>
      </c>
      <c r="B4465" s="2" t="s">
        <v>19084</v>
      </c>
    </row>
    <row r="4466" spans="1:2" ht="15.75" customHeight="1" x14ac:dyDescent="0.3">
      <c r="A4466" s="2">
        <v>766</v>
      </c>
      <c r="B4466" s="2" t="s">
        <v>19085</v>
      </c>
    </row>
    <row r="4467" spans="1:2" ht="15.75" customHeight="1" x14ac:dyDescent="0.3">
      <c r="A4467" s="2">
        <v>765</v>
      </c>
      <c r="B4467" s="2" t="s">
        <v>19086</v>
      </c>
    </row>
    <row r="4468" spans="1:2" ht="15.75" customHeight="1" x14ac:dyDescent="0.3">
      <c r="A4468" s="2">
        <v>764</v>
      </c>
      <c r="B4468" s="2" t="s">
        <v>19087</v>
      </c>
    </row>
    <row r="4469" spans="1:2" ht="15.75" customHeight="1" x14ac:dyDescent="0.3">
      <c r="A4469" s="2">
        <v>762</v>
      </c>
      <c r="B4469" s="2" t="s">
        <v>19088</v>
      </c>
    </row>
    <row r="4470" spans="1:2" ht="15.75" customHeight="1" x14ac:dyDescent="0.3">
      <c r="A4470" s="2">
        <v>756</v>
      </c>
      <c r="B4470" s="2" t="s">
        <v>19089</v>
      </c>
    </row>
    <row r="4471" spans="1:2" ht="15.75" customHeight="1" x14ac:dyDescent="0.3">
      <c r="A4471" s="2">
        <v>755</v>
      </c>
      <c r="B4471" s="2" t="s">
        <v>19090</v>
      </c>
    </row>
    <row r="4472" spans="1:2" ht="15.75" customHeight="1" x14ac:dyDescent="0.3">
      <c r="A4472" s="2">
        <v>754</v>
      </c>
      <c r="B4472" s="2" t="s">
        <v>19091</v>
      </c>
    </row>
    <row r="4473" spans="1:2" ht="15.75" customHeight="1" x14ac:dyDescent="0.3">
      <c r="A4473" s="2">
        <v>752</v>
      </c>
      <c r="B4473" s="2" t="s">
        <v>19092</v>
      </c>
    </row>
    <row r="4474" spans="1:2" ht="15.75" customHeight="1" x14ac:dyDescent="0.3">
      <c r="A4474" s="2">
        <v>747</v>
      </c>
      <c r="B4474" s="2" t="s">
        <v>19093</v>
      </c>
    </row>
    <row r="4475" spans="1:2" ht="15.75" customHeight="1" x14ac:dyDescent="0.3">
      <c r="A4475" s="2">
        <v>746</v>
      </c>
      <c r="B4475" s="2" t="s">
        <v>19094</v>
      </c>
    </row>
    <row r="4476" spans="1:2" ht="15.75" customHeight="1" x14ac:dyDescent="0.3">
      <c r="A4476" s="2">
        <v>745</v>
      </c>
      <c r="B4476" s="2" t="s">
        <v>19095</v>
      </c>
    </row>
    <row r="4477" spans="1:2" ht="15.75" customHeight="1" x14ac:dyDescent="0.3">
      <c r="A4477" s="2">
        <v>744</v>
      </c>
      <c r="B4477" s="2" t="s">
        <v>19096</v>
      </c>
    </row>
    <row r="4478" spans="1:2" ht="15.75" customHeight="1" x14ac:dyDescent="0.3">
      <c r="A4478" s="2">
        <v>714</v>
      </c>
      <c r="B4478" s="2" t="s">
        <v>19097</v>
      </c>
    </row>
    <row r="4479" spans="1:2" ht="15.75" customHeight="1" x14ac:dyDescent="0.3">
      <c r="A4479" s="2">
        <v>713</v>
      </c>
      <c r="B4479" s="2" t="s">
        <v>19098</v>
      </c>
    </row>
    <row r="4480" spans="1:2" ht="15.75" customHeight="1" x14ac:dyDescent="0.3">
      <c r="A4480" s="2">
        <v>712</v>
      </c>
      <c r="B4480" s="2" t="s">
        <v>19099</v>
      </c>
    </row>
    <row r="4481" spans="1:2" ht="15.75" customHeight="1" x14ac:dyDescent="0.3">
      <c r="A4481" s="2">
        <v>711</v>
      </c>
      <c r="B4481" s="2" t="s">
        <v>19100</v>
      </c>
    </row>
    <row r="4482" spans="1:2" ht="15.75" customHeight="1" x14ac:dyDescent="0.3">
      <c r="A4482" s="2">
        <v>710</v>
      </c>
      <c r="B4482" s="2" t="s">
        <v>19101</v>
      </c>
    </row>
    <row r="4483" spans="1:2" ht="15.75" customHeight="1" x14ac:dyDescent="0.3">
      <c r="A4483" s="2">
        <v>709</v>
      </c>
      <c r="B4483" s="2" t="s">
        <v>19102</v>
      </c>
    </row>
    <row r="4484" spans="1:2" ht="15.75" customHeight="1" x14ac:dyDescent="0.3">
      <c r="A4484" s="2">
        <v>708</v>
      </c>
      <c r="B4484" s="2" t="s">
        <v>19103</v>
      </c>
    </row>
    <row r="4485" spans="1:2" ht="15.75" customHeight="1" x14ac:dyDescent="0.3">
      <c r="A4485" s="2">
        <v>707</v>
      </c>
      <c r="B4485" s="2" t="s">
        <v>19104</v>
      </c>
    </row>
    <row r="4486" spans="1:2" ht="15.75" customHeight="1" x14ac:dyDescent="0.3">
      <c r="A4486" s="2">
        <v>704</v>
      </c>
      <c r="B4486" s="2" t="s">
        <v>19105</v>
      </c>
    </row>
    <row r="4487" spans="1:2" ht="15.75" customHeight="1" x14ac:dyDescent="0.3">
      <c r="A4487" s="2">
        <v>703</v>
      </c>
      <c r="B4487" s="2" t="s">
        <v>19106</v>
      </c>
    </row>
    <row r="4488" spans="1:2" ht="15.75" customHeight="1" x14ac:dyDescent="0.3">
      <c r="A4488" s="2">
        <v>702</v>
      </c>
      <c r="B4488" s="2" t="s">
        <v>19107</v>
      </c>
    </row>
    <row r="4489" spans="1:2" ht="15.75" customHeight="1" x14ac:dyDescent="0.3">
      <c r="A4489" s="2">
        <v>700</v>
      </c>
      <c r="B4489" s="2" t="s">
        <v>19108</v>
      </c>
    </row>
    <row r="4490" spans="1:2" ht="15.75" customHeight="1" x14ac:dyDescent="0.3">
      <c r="A4490" s="2">
        <v>699</v>
      </c>
      <c r="B4490" s="2" t="s">
        <v>19109</v>
      </c>
    </row>
    <row r="4491" spans="1:2" ht="15.75" customHeight="1" x14ac:dyDescent="0.3">
      <c r="A4491" s="2">
        <v>698</v>
      </c>
      <c r="B4491" s="2" t="s">
        <v>19110</v>
      </c>
    </row>
    <row r="4492" spans="1:2" ht="15.75" customHeight="1" x14ac:dyDescent="0.3">
      <c r="A4492" s="2">
        <v>694</v>
      </c>
      <c r="B4492" s="2" t="s">
        <v>19111</v>
      </c>
    </row>
    <row r="4493" spans="1:2" ht="15.75" customHeight="1" x14ac:dyDescent="0.3">
      <c r="A4493" s="2">
        <v>693</v>
      </c>
      <c r="B4493" s="2" t="s">
        <v>19112</v>
      </c>
    </row>
    <row r="4494" spans="1:2" ht="15.75" customHeight="1" x14ac:dyDescent="0.3">
      <c r="A4494" s="2">
        <v>692</v>
      </c>
      <c r="B4494" s="2" t="s">
        <v>19113</v>
      </c>
    </row>
    <row r="4495" spans="1:2" ht="15.75" customHeight="1" x14ac:dyDescent="0.3">
      <c r="A4495" s="2">
        <v>691</v>
      </c>
      <c r="B4495" s="2" t="s">
        <v>19114</v>
      </c>
    </row>
    <row r="4496" spans="1:2" ht="15.75" customHeight="1" x14ac:dyDescent="0.3">
      <c r="A4496" s="2">
        <v>688</v>
      </c>
      <c r="B4496" s="2" t="s">
        <v>19115</v>
      </c>
    </row>
    <row r="4497" spans="1:2" ht="15.75" customHeight="1" x14ac:dyDescent="0.3">
      <c r="A4497" s="2">
        <v>687</v>
      </c>
      <c r="B4497" s="2" t="s">
        <v>19116</v>
      </c>
    </row>
    <row r="4498" spans="1:2" ht="15.75" customHeight="1" x14ac:dyDescent="0.3">
      <c r="A4498" s="2">
        <v>686</v>
      </c>
      <c r="B4498" s="2" t="s">
        <v>19117</v>
      </c>
    </row>
    <row r="4499" spans="1:2" ht="15.75" customHeight="1" x14ac:dyDescent="0.3">
      <c r="A4499" s="2">
        <v>682</v>
      </c>
      <c r="B4499" s="2" t="s">
        <v>19118</v>
      </c>
    </row>
    <row r="4500" spans="1:2" ht="15.75" customHeight="1" x14ac:dyDescent="0.3">
      <c r="A4500" s="2">
        <v>681</v>
      </c>
      <c r="B4500" s="2" t="s">
        <v>19119</v>
      </c>
    </row>
    <row r="4501" spans="1:2" ht="15.75" customHeight="1" x14ac:dyDescent="0.3">
      <c r="A4501" s="2">
        <v>680</v>
      </c>
      <c r="B4501" s="2" t="s">
        <v>19120</v>
      </c>
    </row>
    <row r="4502" spans="1:2" ht="15.75" customHeight="1" x14ac:dyDescent="0.3">
      <c r="A4502" s="2">
        <v>679</v>
      </c>
      <c r="B4502" s="2" t="s">
        <v>19121</v>
      </c>
    </row>
    <row r="4503" spans="1:2" ht="15.75" customHeight="1" x14ac:dyDescent="0.3">
      <c r="A4503" s="2">
        <v>676</v>
      </c>
      <c r="B4503" s="2" t="s">
        <v>19122</v>
      </c>
    </row>
    <row r="4504" spans="1:2" ht="15.75" customHeight="1" x14ac:dyDescent="0.3">
      <c r="A4504" s="2">
        <v>675</v>
      </c>
      <c r="B4504" s="2" t="s">
        <v>19123</v>
      </c>
    </row>
    <row r="4505" spans="1:2" ht="15.75" customHeight="1" x14ac:dyDescent="0.3">
      <c r="A4505" s="2">
        <v>674</v>
      </c>
      <c r="B4505" s="2" t="s">
        <v>19124</v>
      </c>
    </row>
    <row r="4506" spans="1:2" ht="15.75" customHeight="1" x14ac:dyDescent="0.3">
      <c r="A4506" s="2">
        <v>673</v>
      </c>
      <c r="B4506" s="2" t="s">
        <v>19125</v>
      </c>
    </row>
    <row r="4507" spans="1:2" ht="15.75" customHeight="1" x14ac:dyDescent="0.3">
      <c r="A4507" s="2">
        <v>672</v>
      </c>
      <c r="B4507" s="2" t="s">
        <v>19126</v>
      </c>
    </row>
    <row r="4508" spans="1:2" ht="15.75" customHeight="1" x14ac:dyDescent="0.3">
      <c r="A4508" s="2">
        <v>671</v>
      </c>
      <c r="B4508" s="2" t="s">
        <v>19127</v>
      </c>
    </row>
    <row r="4509" spans="1:2" ht="15.75" customHeight="1" x14ac:dyDescent="0.3">
      <c r="A4509" s="2">
        <v>670</v>
      </c>
      <c r="B4509" s="2" t="s">
        <v>19128</v>
      </c>
    </row>
    <row r="4510" spans="1:2" ht="15.75" customHeight="1" x14ac:dyDescent="0.3">
      <c r="A4510" s="2">
        <v>668</v>
      </c>
      <c r="B4510" s="2" t="s">
        <v>19129</v>
      </c>
    </row>
    <row r="4511" spans="1:2" ht="15.75" customHeight="1" x14ac:dyDescent="0.3">
      <c r="A4511" s="2">
        <v>667</v>
      </c>
      <c r="B4511" s="2" t="s">
        <v>19130</v>
      </c>
    </row>
    <row r="4512" spans="1:2" ht="15.75" customHeight="1" x14ac:dyDescent="0.3">
      <c r="A4512" s="2">
        <v>666</v>
      </c>
      <c r="B4512" s="2" t="s">
        <v>19131</v>
      </c>
    </row>
    <row r="4513" spans="1:2" ht="15.75" customHeight="1" x14ac:dyDescent="0.3">
      <c r="A4513" s="2">
        <v>664</v>
      </c>
      <c r="B4513" s="2" t="s">
        <v>19132</v>
      </c>
    </row>
    <row r="4514" spans="1:2" ht="15.75" customHeight="1" x14ac:dyDescent="0.3">
      <c r="A4514" s="2">
        <v>663</v>
      </c>
      <c r="B4514" s="2" t="s">
        <v>19133</v>
      </c>
    </row>
    <row r="4515" spans="1:2" ht="15.75" customHeight="1" x14ac:dyDescent="0.3">
      <c r="A4515" s="2">
        <v>660</v>
      </c>
      <c r="B4515" s="2" t="s">
        <v>19134</v>
      </c>
    </row>
    <row r="4516" spans="1:2" ht="15.75" customHeight="1" x14ac:dyDescent="0.3">
      <c r="A4516" s="2">
        <v>658</v>
      </c>
      <c r="B4516" s="2" t="s">
        <v>19135</v>
      </c>
    </row>
    <row r="4517" spans="1:2" ht="15.75" customHeight="1" x14ac:dyDescent="0.3">
      <c r="A4517" s="2">
        <v>657</v>
      </c>
      <c r="B4517" s="2" t="s">
        <v>19136</v>
      </c>
    </row>
    <row r="4518" spans="1:2" ht="15.75" customHeight="1" x14ac:dyDescent="0.3">
      <c r="A4518" s="2">
        <v>654</v>
      </c>
      <c r="B4518" s="2" t="s">
        <v>19137</v>
      </c>
    </row>
    <row r="4519" spans="1:2" ht="15.75" customHeight="1" x14ac:dyDescent="0.3">
      <c r="A4519" s="2">
        <v>652</v>
      </c>
      <c r="B4519" s="2" t="s">
        <v>19138</v>
      </c>
    </row>
    <row r="4520" spans="1:2" ht="15.75" customHeight="1" x14ac:dyDescent="0.3">
      <c r="A4520" s="2">
        <v>650</v>
      </c>
      <c r="B4520" s="2" t="s">
        <v>19139</v>
      </c>
    </row>
    <row r="4521" spans="1:2" ht="15.75" customHeight="1" x14ac:dyDescent="0.3">
      <c r="A4521" s="2">
        <v>646</v>
      </c>
      <c r="B4521" s="2" t="s">
        <v>19140</v>
      </c>
    </row>
    <row r="4522" spans="1:2" ht="15.75" customHeight="1" x14ac:dyDescent="0.3">
      <c r="A4522" s="2">
        <v>644</v>
      </c>
      <c r="B4522" s="2" t="s">
        <v>19141</v>
      </c>
    </row>
    <row r="4523" spans="1:2" ht="15.75" customHeight="1" x14ac:dyDescent="0.3">
      <c r="A4523" s="2">
        <v>642</v>
      </c>
      <c r="B4523" s="2" t="s">
        <v>19142</v>
      </c>
    </row>
    <row r="4524" spans="1:2" ht="15.75" customHeight="1" x14ac:dyDescent="0.3">
      <c r="A4524" s="2">
        <v>641</v>
      </c>
      <c r="B4524" s="2" t="s">
        <v>19143</v>
      </c>
    </row>
    <row r="4525" spans="1:2" ht="15.75" customHeight="1" x14ac:dyDescent="0.3">
      <c r="A4525" s="2">
        <v>640</v>
      </c>
      <c r="B4525" s="2" t="s">
        <v>19144</v>
      </c>
    </row>
    <row r="4526" spans="1:2" ht="15.75" customHeight="1" x14ac:dyDescent="0.3">
      <c r="A4526" s="2">
        <v>639</v>
      </c>
      <c r="B4526" s="2" t="s">
        <v>19145</v>
      </c>
    </row>
    <row r="4527" spans="1:2" ht="15.75" customHeight="1" x14ac:dyDescent="0.3">
      <c r="A4527" s="2">
        <v>634</v>
      </c>
      <c r="B4527" s="2" t="s">
        <v>19146</v>
      </c>
    </row>
    <row r="4528" spans="1:2" ht="15.75" customHeight="1" x14ac:dyDescent="0.3">
      <c r="A4528" s="2">
        <v>630</v>
      </c>
      <c r="B4528" s="2" t="s">
        <v>19147</v>
      </c>
    </row>
    <row r="4529" spans="1:2" ht="15.75" customHeight="1" x14ac:dyDescent="0.3">
      <c r="A4529" s="2">
        <v>629</v>
      </c>
      <c r="B4529" s="2" t="s">
        <v>19148</v>
      </c>
    </row>
    <row r="4530" spans="1:2" ht="15.75" customHeight="1" x14ac:dyDescent="0.3">
      <c r="A4530" s="2">
        <v>628</v>
      </c>
      <c r="B4530" s="2" t="s">
        <v>19149</v>
      </c>
    </row>
    <row r="4531" spans="1:2" ht="15.75" customHeight="1" x14ac:dyDescent="0.3">
      <c r="A4531" s="2">
        <v>627</v>
      </c>
      <c r="B4531" s="2" t="s">
        <v>19150</v>
      </c>
    </row>
    <row r="4532" spans="1:2" ht="15.75" customHeight="1" x14ac:dyDescent="0.3">
      <c r="A4532" s="2">
        <v>622</v>
      </c>
      <c r="B4532" s="2" t="s">
        <v>19151</v>
      </c>
    </row>
    <row r="4533" spans="1:2" ht="15.75" customHeight="1" x14ac:dyDescent="0.3">
      <c r="A4533" s="2">
        <v>621</v>
      </c>
      <c r="B4533" s="2" t="s">
        <v>19152</v>
      </c>
    </row>
    <row r="4534" spans="1:2" ht="15.75" customHeight="1" x14ac:dyDescent="0.3">
      <c r="A4534" s="2">
        <v>619</v>
      </c>
      <c r="B4534" s="2" t="s">
        <v>19153</v>
      </c>
    </row>
    <row r="4535" spans="1:2" ht="15.75" customHeight="1" x14ac:dyDescent="0.3">
      <c r="A4535" s="2">
        <v>617</v>
      </c>
      <c r="B4535" s="2" t="s">
        <v>19154</v>
      </c>
    </row>
    <row r="4536" spans="1:2" ht="15.75" customHeight="1" x14ac:dyDescent="0.3">
      <c r="A4536" s="2">
        <v>616</v>
      </c>
      <c r="B4536" s="2" t="s">
        <v>19155</v>
      </c>
    </row>
    <row r="4537" spans="1:2" ht="15.75" customHeight="1" x14ac:dyDescent="0.3">
      <c r="A4537" s="2">
        <v>615</v>
      </c>
      <c r="B4537" s="2" t="s">
        <v>19156</v>
      </c>
    </row>
    <row r="4538" spans="1:2" ht="15.75" customHeight="1" x14ac:dyDescent="0.3">
      <c r="A4538" s="2">
        <v>613</v>
      </c>
      <c r="B4538" s="2" t="s">
        <v>19157</v>
      </c>
    </row>
    <row r="4539" spans="1:2" ht="15.75" customHeight="1" x14ac:dyDescent="0.3">
      <c r="A4539" s="2">
        <v>612</v>
      </c>
      <c r="B4539" s="2" t="s">
        <v>19158</v>
      </c>
    </row>
    <row r="4540" spans="1:2" ht="15.75" customHeight="1" x14ac:dyDescent="0.3">
      <c r="A4540" s="2">
        <v>609</v>
      </c>
      <c r="B4540" s="2" t="s">
        <v>19159</v>
      </c>
    </row>
    <row r="4541" spans="1:2" ht="15.75" customHeight="1" x14ac:dyDescent="0.3">
      <c r="A4541" s="2">
        <v>608</v>
      </c>
      <c r="B4541" s="2" t="s">
        <v>19160</v>
      </c>
    </row>
    <row r="4542" spans="1:2" ht="15.75" customHeight="1" x14ac:dyDescent="0.3">
      <c r="A4542" s="2">
        <v>607</v>
      </c>
      <c r="B4542" s="2" t="s">
        <v>19161</v>
      </c>
    </row>
    <row r="4543" spans="1:2" ht="15.75" customHeight="1" x14ac:dyDescent="0.3">
      <c r="A4543" s="2">
        <v>606</v>
      </c>
      <c r="B4543" s="2" t="s">
        <v>19162</v>
      </c>
    </row>
    <row r="4544" spans="1:2" ht="15.75" customHeight="1" x14ac:dyDescent="0.3">
      <c r="A4544" s="2">
        <v>605</v>
      </c>
      <c r="B4544" s="2" t="s">
        <v>19163</v>
      </c>
    </row>
    <row r="4545" spans="1:2" ht="15.75" customHeight="1" x14ac:dyDescent="0.3">
      <c r="A4545" s="2">
        <v>604</v>
      </c>
      <c r="B4545" s="2" t="s">
        <v>19164</v>
      </c>
    </row>
    <row r="4546" spans="1:2" ht="15.75" customHeight="1" x14ac:dyDescent="0.3">
      <c r="A4546" s="2">
        <v>603</v>
      </c>
      <c r="B4546" s="2" t="s">
        <v>19165</v>
      </c>
    </row>
    <row r="4547" spans="1:2" ht="15.75" customHeight="1" x14ac:dyDescent="0.3">
      <c r="A4547" s="2">
        <v>602</v>
      </c>
      <c r="B4547" s="2" t="s">
        <v>19166</v>
      </c>
    </row>
    <row r="4548" spans="1:2" ht="15.75" customHeight="1" x14ac:dyDescent="0.3">
      <c r="A4548" s="2">
        <v>601</v>
      </c>
      <c r="B4548" s="2" t="s">
        <v>19167</v>
      </c>
    </row>
    <row r="4549" spans="1:2" ht="15.75" customHeight="1" x14ac:dyDescent="0.3">
      <c r="A4549" s="2">
        <v>598</v>
      </c>
      <c r="B4549" s="2" t="s">
        <v>19168</v>
      </c>
    </row>
    <row r="4550" spans="1:2" ht="15.75" customHeight="1" x14ac:dyDescent="0.3">
      <c r="A4550" s="2">
        <v>597</v>
      </c>
      <c r="B4550" s="2" t="s">
        <v>19169</v>
      </c>
    </row>
    <row r="4551" spans="1:2" ht="15.75" customHeight="1" x14ac:dyDescent="0.3">
      <c r="A4551" s="2">
        <v>595</v>
      </c>
      <c r="B4551" s="2" t="s">
        <v>19170</v>
      </c>
    </row>
    <row r="4552" spans="1:2" ht="15.75" customHeight="1" x14ac:dyDescent="0.3">
      <c r="A4552" s="2">
        <v>594</v>
      </c>
      <c r="B4552" s="2" t="s">
        <v>19171</v>
      </c>
    </row>
    <row r="4553" spans="1:2" ht="15.75" customHeight="1" x14ac:dyDescent="0.3">
      <c r="A4553" s="2">
        <v>593</v>
      </c>
      <c r="B4553" s="2" t="s">
        <v>19172</v>
      </c>
    </row>
    <row r="4554" spans="1:2" ht="15.75" customHeight="1" x14ac:dyDescent="0.3">
      <c r="A4554" s="2">
        <v>592</v>
      </c>
      <c r="B4554" s="2" t="s">
        <v>19173</v>
      </c>
    </row>
    <row r="4555" spans="1:2" ht="15.75" customHeight="1" x14ac:dyDescent="0.3">
      <c r="A4555" s="2">
        <v>591</v>
      </c>
      <c r="B4555" s="2" t="s">
        <v>19174</v>
      </c>
    </row>
    <row r="4556" spans="1:2" ht="15.75" customHeight="1" x14ac:dyDescent="0.3">
      <c r="A4556" s="2">
        <v>590</v>
      </c>
      <c r="B4556" s="2" t="s">
        <v>19175</v>
      </c>
    </row>
    <row r="4557" spans="1:2" ht="15.75" customHeight="1" x14ac:dyDescent="0.3">
      <c r="A4557" s="2">
        <v>588</v>
      </c>
      <c r="B4557" s="2" t="s">
        <v>19176</v>
      </c>
    </row>
    <row r="4558" spans="1:2" ht="15.75" customHeight="1" x14ac:dyDescent="0.3">
      <c r="A4558" s="2">
        <v>587</v>
      </c>
      <c r="B4558" s="2" t="s">
        <v>19177</v>
      </c>
    </row>
    <row r="4559" spans="1:2" ht="15.75" customHeight="1" x14ac:dyDescent="0.3">
      <c r="A4559" s="2">
        <v>586</v>
      </c>
      <c r="B4559" s="2" t="s">
        <v>19178</v>
      </c>
    </row>
    <row r="4560" spans="1:2" ht="15.75" customHeight="1" x14ac:dyDescent="0.3">
      <c r="A4560" s="2">
        <v>585</v>
      </c>
      <c r="B4560" s="2" t="s">
        <v>19179</v>
      </c>
    </row>
    <row r="4561" spans="1:2" ht="15.75" customHeight="1" x14ac:dyDescent="0.3">
      <c r="A4561" s="2">
        <v>584</v>
      </c>
      <c r="B4561" s="2" t="s">
        <v>19180</v>
      </c>
    </row>
    <row r="4562" spans="1:2" ht="15.75" customHeight="1" x14ac:dyDescent="0.3">
      <c r="A4562" s="2">
        <v>582</v>
      </c>
      <c r="B4562" s="2" t="s">
        <v>19181</v>
      </c>
    </row>
    <row r="4563" spans="1:2" ht="15.75" customHeight="1" x14ac:dyDescent="0.3">
      <c r="A4563" s="2">
        <v>581</v>
      </c>
      <c r="B4563" s="2" t="s">
        <v>19182</v>
      </c>
    </row>
    <row r="4564" spans="1:2" ht="15.75" customHeight="1" x14ac:dyDescent="0.3">
      <c r="A4564" s="2">
        <v>580</v>
      </c>
      <c r="B4564" s="2" t="s">
        <v>19183</v>
      </c>
    </row>
    <row r="4565" spans="1:2" ht="15.75" customHeight="1" x14ac:dyDescent="0.3">
      <c r="A4565" s="2">
        <v>579</v>
      </c>
      <c r="B4565" s="2" t="s">
        <v>19184</v>
      </c>
    </row>
    <row r="4566" spans="1:2" ht="15.75" customHeight="1" x14ac:dyDescent="0.3">
      <c r="A4566" s="2">
        <v>578</v>
      </c>
      <c r="B4566" s="2" t="s">
        <v>19185</v>
      </c>
    </row>
    <row r="4567" spans="1:2" ht="15.75" customHeight="1" x14ac:dyDescent="0.3">
      <c r="A4567" s="2">
        <v>577</v>
      </c>
      <c r="B4567" s="2" t="s">
        <v>19186</v>
      </c>
    </row>
    <row r="4568" spans="1:2" ht="15.75" customHeight="1" x14ac:dyDescent="0.3">
      <c r="A4568" s="2">
        <v>576</v>
      </c>
      <c r="B4568" s="2" t="s">
        <v>19187</v>
      </c>
    </row>
    <row r="4569" spans="1:2" ht="15.75" customHeight="1" x14ac:dyDescent="0.3">
      <c r="A4569" s="2">
        <v>573</v>
      </c>
      <c r="B4569" s="2" t="s">
        <v>19188</v>
      </c>
    </row>
    <row r="4570" spans="1:2" ht="15.75" customHeight="1" x14ac:dyDescent="0.3">
      <c r="A4570" s="2">
        <v>568</v>
      </c>
      <c r="B4570" s="2" t="s">
        <v>19189</v>
      </c>
    </row>
    <row r="4571" spans="1:2" ht="15.75" customHeight="1" x14ac:dyDescent="0.3">
      <c r="A4571" s="2">
        <v>563</v>
      </c>
      <c r="B4571" s="2" t="s">
        <v>19190</v>
      </c>
    </row>
    <row r="4572" spans="1:2" ht="15.75" customHeight="1" x14ac:dyDescent="0.3">
      <c r="A4572" s="2">
        <v>562</v>
      </c>
      <c r="B4572" s="2" t="s">
        <v>19191</v>
      </c>
    </row>
    <row r="4573" spans="1:2" ht="15.75" customHeight="1" x14ac:dyDescent="0.3">
      <c r="A4573" s="2">
        <v>559</v>
      </c>
      <c r="B4573" s="2" t="s">
        <v>19192</v>
      </c>
    </row>
    <row r="4574" spans="1:2" ht="15.75" customHeight="1" x14ac:dyDescent="0.3">
      <c r="A4574" s="2">
        <v>558</v>
      </c>
      <c r="B4574" s="2" t="s">
        <v>19193</v>
      </c>
    </row>
    <row r="4575" spans="1:2" ht="15.75" customHeight="1" x14ac:dyDescent="0.3">
      <c r="A4575" s="2">
        <v>557</v>
      </c>
      <c r="B4575" s="2" t="s">
        <v>19194</v>
      </c>
    </row>
    <row r="4576" spans="1:2" ht="15.75" customHeight="1" x14ac:dyDescent="0.3">
      <c r="A4576" s="2">
        <v>550</v>
      </c>
      <c r="B4576" s="2" t="s">
        <v>19195</v>
      </c>
    </row>
    <row r="4577" spans="1:2" ht="15.75" customHeight="1" x14ac:dyDescent="0.3">
      <c r="A4577" s="2">
        <v>549</v>
      </c>
      <c r="B4577" s="2" t="s">
        <v>19196</v>
      </c>
    </row>
    <row r="4578" spans="1:2" ht="15.75" customHeight="1" x14ac:dyDescent="0.3">
      <c r="A4578" s="2">
        <v>547</v>
      </c>
      <c r="B4578" s="2" t="s">
        <v>19197</v>
      </c>
    </row>
    <row r="4579" spans="1:2" ht="15.75" customHeight="1" x14ac:dyDescent="0.3">
      <c r="A4579" s="2">
        <v>546</v>
      </c>
      <c r="B4579" s="2" t="s">
        <v>19198</v>
      </c>
    </row>
    <row r="4580" spans="1:2" ht="15.75" customHeight="1" x14ac:dyDescent="0.3">
      <c r="A4580" s="2">
        <v>544</v>
      </c>
      <c r="B4580" s="2" t="s">
        <v>19199</v>
      </c>
    </row>
    <row r="4581" spans="1:2" ht="15.75" customHeight="1" x14ac:dyDescent="0.3">
      <c r="A4581" s="2">
        <v>542</v>
      </c>
      <c r="B4581" s="2" t="s">
        <v>19200</v>
      </c>
    </row>
    <row r="4582" spans="1:2" ht="15.75" customHeight="1" x14ac:dyDescent="0.3">
      <c r="A4582" s="2">
        <v>540</v>
      </c>
      <c r="B4582" s="2" t="s">
        <v>19201</v>
      </c>
    </row>
    <row r="4583" spans="1:2" ht="15.75" customHeight="1" x14ac:dyDescent="0.3">
      <c r="A4583" s="2">
        <v>539</v>
      </c>
      <c r="B4583" s="2" t="s">
        <v>19202</v>
      </c>
    </row>
    <row r="4584" spans="1:2" ht="15.75" customHeight="1" x14ac:dyDescent="0.3">
      <c r="A4584" s="2">
        <v>535</v>
      </c>
      <c r="B4584" s="2" t="s">
        <v>19203</v>
      </c>
    </row>
    <row r="4585" spans="1:2" ht="15.75" customHeight="1" x14ac:dyDescent="0.3">
      <c r="A4585" s="2">
        <v>534</v>
      </c>
      <c r="B4585" s="2" t="s">
        <v>19204</v>
      </c>
    </row>
    <row r="4586" spans="1:2" ht="15.75" customHeight="1" x14ac:dyDescent="0.3">
      <c r="A4586" s="2">
        <v>533</v>
      </c>
      <c r="B4586" s="2" t="s">
        <v>19205</v>
      </c>
    </row>
    <row r="4587" spans="1:2" ht="15.75" customHeight="1" x14ac:dyDescent="0.3">
      <c r="A4587" s="2">
        <v>526</v>
      </c>
      <c r="B4587" s="2" t="s">
        <v>19206</v>
      </c>
    </row>
    <row r="4588" spans="1:2" ht="15.75" customHeight="1" x14ac:dyDescent="0.3">
      <c r="A4588" s="2">
        <v>525</v>
      </c>
      <c r="B4588" s="2" t="s">
        <v>19207</v>
      </c>
    </row>
    <row r="4589" spans="1:2" ht="15.75" customHeight="1" x14ac:dyDescent="0.3">
      <c r="A4589" s="2">
        <v>524</v>
      </c>
      <c r="B4589" s="2" t="s">
        <v>19208</v>
      </c>
    </row>
    <row r="4590" spans="1:2" ht="15.75" customHeight="1" x14ac:dyDescent="0.3">
      <c r="A4590" s="2">
        <v>522</v>
      </c>
      <c r="B4590" s="2" t="s">
        <v>19209</v>
      </c>
    </row>
    <row r="4591" spans="1:2" ht="15.75" customHeight="1" x14ac:dyDescent="0.3">
      <c r="A4591" s="2">
        <v>512</v>
      </c>
      <c r="B4591" s="2" t="s">
        <v>19210</v>
      </c>
    </row>
    <row r="4592" spans="1:2" ht="15.75" customHeight="1" x14ac:dyDescent="0.3">
      <c r="A4592" s="2">
        <v>510</v>
      </c>
      <c r="B4592" s="2" t="s">
        <v>19211</v>
      </c>
    </row>
    <row r="4593" spans="1:2" ht="15.75" customHeight="1" x14ac:dyDescent="0.3">
      <c r="A4593" s="2">
        <v>509</v>
      </c>
      <c r="B4593" s="2" t="s">
        <v>19212</v>
      </c>
    </row>
    <row r="4594" spans="1:2" ht="15.75" customHeight="1" x14ac:dyDescent="0.3">
      <c r="A4594" s="2">
        <v>508</v>
      </c>
      <c r="B4594" s="2" t="s">
        <v>19213</v>
      </c>
    </row>
    <row r="4595" spans="1:2" ht="15.75" customHeight="1" x14ac:dyDescent="0.3">
      <c r="A4595" s="2">
        <v>507</v>
      </c>
      <c r="B4595" s="2" t="s">
        <v>19214</v>
      </c>
    </row>
    <row r="4596" spans="1:2" ht="15.75" customHeight="1" x14ac:dyDescent="0.3">
      <c r="A4596" s="2">
        <v>504</v>
      </c>
      <c r="B4596" s="2" t="s">
        <v>19215</v>
      </c>
    </row>
    <row r="4597" spans="1:2" ht="15.75" customHeight="1" x14ac:dyDescent="0.3">
      <c r="A4597" s="2">
        <v>503</v>
      </c>
      <c r="B4597" s="2" t="s">
        <v>19216</v>
      </c>
    </row>
    <row r="4598" spans="1:2" ht="15.75" customHeight="1" x14ac:dyDescent="0.3">
      <c r="A4598" s="2">
        <v>500</v>
      </c>
      <c r="B4598" s="2" t="s">
        <v>19217</v>
      </c>
    </row>
    <row r="4599" spans="1:2" ht="15.75" customHeight="1" x14ac:dyDescent="0.3">
      <c r="A4599" s="2">
        <v>497</v>
      </c>
      <c r="B4599" s="2" t="s">
        <v>19218</v>
      </c>
    </row>
    <row r="4600" spans="1:2" ht="15.75" customHeight="1" x14ac:dyDescent="0.3">
      <c r="A4600" s="2">
        <v>496</v>
      </c>
      <c r="B4600" s="2" t="s">
        <v>19219</v>
      </c>
    </row>
    <row r="4601" spans="1:2" ht="15.75" customHeight="1" x14ac:dyDescent="0.3">
      <c r="A4601" s="2">
        <v>492</v>
      </c>
      <c r="B4601" s="2" t="s">
        <v>19220</v>
      </c>
    </row>
    <row r="4602" spans="1:2" ht="15.75" customHeight="1" x14ac:dyDescent="0.3">
      <c r="A4602" s="2">
        <v>489</v>
      </c>
      <c r="B4602" s="2" t="s">
        <v>19221</v>
      </c>
    </row>
    <row r="4603" spans="1:2" ht="15.75" customHeight="1" x14ac:dyDescent="0.3">
      <c r="A4603" s="2">
        <v>480</v>
      </c>
      <c r="B4603" s="2" t="s">
        <v>19222</v>
      </c>
    </row>
    <row r="4604" spans="1:2" ht="15.75" customHeight="1" x14ac:dyDescent="0.3">
      <c r="A4604" s="2">
        <v>479</v>
      </c>
      <c r="B4604" s="2" t="s">
        <v>19223</v>
      </c>
    </row>
    <row r="4605" spans="1:2" ht="15.75" customHeight="1" x14ac:dyDescent="0.3">
      <c r="A4605" s="2">
        <v>473</v>
      </c>
      <c r="B4605" s="2" t="s">
        <v>19224</v>
      </c>
    </row>
    <row r="4606" spans="1:2" ht="15.75" customHeight="1" x14ac:dyDescent="0.3">
      <c r="A4606" s="2">
        <v>470</v>
      </c>
      <c r="B4606" s="2" t="s">
        <v>19225</v>
      </c>
    </row>
    <row r="4607" spans="1:2" ht="15.75" customHeight="1" x14ac:dyDescent="0.3">
      <c r="A4607" s="2">
        <v>468</v>
      </c>
      <c r="B4607" s="2" t="s">
        <v>19226</v>
      </c>
    </row>
    <row r="4608" spans="1:2" ht="15.75" customHeight="1" x14ac:dyDescent="0.3">
      <c r="A4608" s="2">
        <v>464</v>
      </c>
      <c r="B4608" s="2" t="s">
        <v>19227</v>
      </c>
    </row>
    <row r="4609" spans="1:2" ht="15.75" customHeight="1" x14ac:dyDescent="0.3">
      <c r="A4609" s="2">
        <v>462</v>
      </c>
      <c r="B4609" s="2" t="s">
        <v>19228</v>
      </c>
    </row>
    <row r="4610" spans="1:2" ht="15.75" customHeight="1" x14ac:dyDescent="0.3">
      <c r="A4610" s="2">
        <v>455</v>
      </c>
      <c r="B4610" s="2" t="s">
        <v>19229</v>
      </c>
    </row>
    <row r="4611" spans="1:2" ht="15.75" customHeight="1" x14ac:dyDescent="0.3">
      <c r="A4611" s="2">
        <v>454</v>
      </c>
      <c r="B4611" s="2" t="s">
        <v>19230</v>
      </c>
    </row>
    <row r="4612" spans="1:2" ht="15.75" customHeight="1" x14ac:dyDescent="0.3">
      <c r="A4612" s="2">
        <v>453</v>
      </c>
      <c r="B4612" s="2" t="s">
        <v>19231</v>
      </c>
    </row>
    <row r="4613" spans="1:2" ht="15.75" customHeight="1" x14ac:dyDescent="0.3">
      <c r="A4613" s="2">
        <v>451</v>
      </c>
      <c r="B4613" s="2" t="s">
        <v>19232</v>
      </c>
    </row>
    <row r="4614" spans="1:2" ht="15.75" customHeight="1" x14ac:dyDescent="0.3">
      <c r="A4614" s="2">
        <v>440</v>
      </c>
      <c r="B4614" s="2" t="s">
        <v>19233</v>
      </c>
    </row>
    <row r="4615" spans="1:2" ht="15.75" customHeight="1" x14ac:dyDescent="0.3">
      <c r="A4615" s="2">
        <v>436</v>
      </c>
      <c r="B4615" s="2" t="s">
        <v>19234</v>
      </c>
    </row>
    <row r="4616" spans="1:2" ht="15.75" customHeight="1" x14ac:dyDescent="0.3">
      <c r="A4616" s="2">
        <v>435</v>
      </c>
      <c r="B4616" s="2" t="s">
        <v>19235</v>
      </c>
    </row>
    <row r="4617" spans="1:2" ht="15.75" customHeight="1" x14ac:dyDescent="0.3">
      <c r="A4617" s="2">
        <v>433</v>
      </c>
      <c r="B4617" s="2" t="s">
        <v>19236</v>
      </c>
    </row>
    <row r="4618" spans="1:2" ht="15.75" customHeight="1" x14ac:dyDescent="0.3">
      <c r="A4618" s="2">
        <v>431</v>
      </c>
      <c r="B4618" s="2" t="s">
        <v>19237</v>
      </c>
    </row>
    <row r="4619" spans="1:2" ht="15.75" customHeight="1" x14ac:dyDescent="0.3">
      <c r="A4619" s="2">
        <v>429</v>
      </c>
      <c r="B4619" s="2" t="s">
        <v>19238</v>
      </c>
    </row>
    <row r="4620" spans="1:2" ht="15.75" customHeight="1" x14ac:dyDescent="0.3">
      <c r="A4620" s="2">
        <v>425</v>
      </c>
      <c r="B4620" s="2" t="s">
        <v>19239</v>
      </c>
    </row>
    <row r="4621" spans="1:2" ht="15.75" customHeight="1" x14ac:dyDescent="0.3">
      <c r="A4621" s="2">
        <v>424</v>
      </c>
      <c r="B4621" s="2" t="s">
        <v>19240</v>
      </c>
    </row>
    <row r="4622" spans="1:2" ht="15.75" customHeight="1" x14ac:dyDescent="0.3">
      <c r="A4622" s="2">
        <v>423</v>
      </c>
      <c r="B4622" s="2" t="s">
        <v>19241</v>
      </c>
    </row>
    <row r="4623" spans="1:2" ht="15.75" customHeight="1" x14ac:dyDescent="0.3">
      <c r="A4623" s="2">
        <v>421</v>
      </c>
      <c r="B4623" s="2" t="s">
        <v>19242</v>
      </c>
    </row>
    <row r="4624" spans="1:2" ht="15.75" customHeight="1" x14ac:dyDescent="0.3">
      <c r="A4624" s="2">
        <v>415</v>
      </c>
      <c r="B4624" s="2" t="s">
        <v>19243</v>
      </c>
    </row>
    <row r="4625" spans="1:2" ht="15.75" customHeight="1" x14ac:dyDescent="0.3">
      <c r="A4625" s="2">
        <v>414</v>
      </c>
      <c r="B4625" s="2" t="s">
        <v>19244</v>
      </c>
    </row>
    <row r="4626" spans="1:2" ht="15.75" customHeight="1" x14ac:dyDescent="0.3">
      <c r="A4626" s="2">
        <v>411</v>
      </c>
      <c r="B4626" s="2" t="s">
        <v>19245</v>
      </c>
    </row>
    <row r="4627" spans="1:2" ht="15.75" customHeight="1" x14ac:dyDescent="0.3">
      <c r="A4627" s="2">
        <v>409</v>
      </c>
      <c r="B4627" s="2" t="s">
        <v>19246</v>
      </c>
    </row>
    <row r="4628" spans="1:2" ht="15.75" customHeight="1" x14ac:dyDescent="0.3">
      <c r="A4628" s="2">
        <v>408</v>
      </c>
      <c r="B4628" s="2" t="s">
        <v>19247</v>
      </c>
    </row>
    <row r="4629" spans="1:2" ht="15.75" customHeight="1" x14ac:dyDescent="0.3">
      <c r="A4629" s="2">
        <v>404</v>
      </c>
      <c r="B4629" s="2" t="s">
        <v>19248</v>
      </c>
    </row>
    <row r="4630" spans="1:2" ht="15.75" customHeight="1" x14ac:dyDescent="0.3">
      <c r="A4630" s="2">
        <v>403</v>
      </c>
      <c r="B4630" s="2" t="s">
        <v>19249</v>
      </c>
    </row>
    <row r="4631" spans="1:2" ht="15.75" customHeight="1" x14ac:dyDescent="0.3">
      <c r="A4631" s="2">
        <v>401</v>
      </c>
      <c r="B4631" s="2" t="s">
        <v>19250</v>
      </c>
    </row>
    <row r="4632" spans="1:2" ht="15.75" customHeight="1" x14ac:dyDescent="0.3">
      <c r="A4632" s="2">
        <v>400</v>
      </c>
      <c r="B4632" s="2" t="s">
        <v>19251</v>
      </c>
    </row>
    <row r="4633" spans="1:2" ht="15.75" customHeight="1" x14ac:dyDescent="0.3">
      <c r="A4633" s="2">
        <v>398</v>
      </c>
      <c r="B4633" s="2" t="s">
        <v>19252</v>
      </c>
    </row>
    <row r="4634" spans="1:2" ht="15.75" customHeight="1" x14ac:dyDescent="0.3">
      <c r="A4634" s="2">
        <v>395</v>
      </c>
      <c r="B4634" s="2" t="s">
        <v>19253</v>
      </c>
    </row>
    <row r="4635" spans="1:2" ht="15.75" customHeight="1" x14ac:dyDescent="0.3">
      <c r="A4635" s="2">
        <v>393</v>
      </c>
      <c r="B4635" s="2" t="s">
        <v>19254</v>
      </c>
    </row>
    <row r="4636" spans="1:2" ht="15.75" customHeight="1" x14ac:dyDescent="0.3">
      <c r="A4636" s="2">
        <v>392</v>
      </c>
      <c r="B4636" s="2" t="s">
        <v>19255</v>
      </c>
    </row>
    <row r="4637" spans="1:2" ht="15.75" customHeight="1" x14ac:dyDescent="0.3">
      <c r="A4637" s="2">
        <v>391</v>
      </c>
      <c r="B4637" s="2" t="s">
        <v>19256</v>
      </c>
    </row>
    <row r="4638" spans="1:2" ht="15.75" customHeight="1" x14ac:dyDescent="0.3">
      <c r="A4638" s="2">
        <v>389</v>
      </c>
      <c r="B4638" s="2" t="s">
        <v>19257</v>
      </c>
    </row>
    <row r="4639" spans="1:2" ht="15.75" customHeight="1" x14ac:dyDescent="0.3">
      <c r="A4639" s="2">
        <v>388</v>
      </c>
      <c r="B4639" s="2" t="s">
        <v>19258</v>
      </c>
    </row>
    <row r="4640" spans="1:2" ht="15.75" customHeight="1" x14ac:dyDescent="0.3">
      <c r="A4640" s="2">
        <v>387</v>
      </c>
      <c r="B4640" s="2" t="s">
        <v>19259</v>
      </c>
    </row>
    <row r="4641" spans="1:2" ht="15.75" customHeight="1" x14ac:dyDescent="0.3">
      <c r="A4641" s="2">
        <v>380</v>
      </c>
      <c r="B4641" s="2" t="s">
        <v>19260</v>
      </c>
    </row>
    <row r="4642" spans="1:2" ht="15.75" customHeight="1" x14ac:dyDescent="0.3">
      <c r="A4642" s="2">
        <v>377</v>
      </c>
      <c r="B4642" s="2" t="s">
        <v>19261</v>
      </c>
    </row>
    <row r="4643" spans="1:2" ht="15.75" customHeight="1" x14ac:dyDescent="0.3">
      <c r="A4643" s="2">
        <v>364</v>
      </c>
      <c r="B4643" s="2" t="s">
        <v>19262</v>
      </c>
    </row>
    <row r="4644" spans="1:2" ht="15.75" customHeight="1" x14ac:dyDescent="0.3">
      <c r="A4644" s="2">
        <v>350</v>
      </c>
      <c r="B4644" s="2" t="s">
        <v>19263</v>
      </c>
    </row>
    <row r="4645" spans="1:2" ht="15.75" customHeight="1" x14ac:dyDescent="0.3">
      <c r="A4645" s="2">
        <v>348</v>
      </c>
      <c r="B4645" s="2" t="s">
        <v>19264</v>
      </c>
    </row>
    <row r="4646" spans="1:2" ht="15.75" customHeight="1" x14ac:dyDescent="0.3">
      <c r="A4646" s="2">
        <v>346</v>
      </c>
      <c r="B4646" s="2" t="s">
        <v>19265</v>
      </c>
    </row>
    <row r="4647" spans="1:2" ht="15.75" customHeight="1" x14ac:dyDescent="0.3">
      <c r="A4647" s="2">
        <v>345</v>
      </c>
      <c r="B4647" s="2" t="s">
        <v>19266</v>
      </c>
    </row>
    <row r="4648" spans="1:2" ht="15.75" customHeight="1" x14ac:dyDescent="0.3">
      <c r="A4648" s="2">
        <v>342</v>
      </c>
      <c r="B4648" s="2" t="s">
        <v>19267</v>
      </c>
    </row>
    <row r="4649" spans="1:2" ht="15.75" customHeight="1" x14ac:dyDescent="0.3">
      <c r="A4649" s="2">
        <v>338</v>
      </c>
      <c r="B4649" s="2" t="s">
        <v>19268</v>
      </c>
    </row>
    <row r="4650" spans="1:2" ht="15.75" customHeight="1" x14ac:dyDescent="0.3">
      <c r="A4650" s="2">
        <v>335</v>
      </c>
      <c r="B4650" s="2" t="s">
        <v>19269</v>
      </c>
    </row>
    <row r="4651" spans="1:2" ht="15.75" customHeight="1" x14ac:dyDescent="0.3">
      <c r="A4651" s="2">
        <v>334</v>
      </c>
      <c r="B4651" s="2" t="s">
        <v>19270</v>
      </c>
    </row>
    <row r="4652" spans="1:2" ht="15.75" customHeight="1" x14ac:dyDescent="0.3">
      <c r="A4652" s="2">
        <v>332</v>
      </c>
      <c r="B4652" s="2" t="s">
        <v>19271</v>
      </c>
    </row>
    <row r="4653" spans="1:2" ht="15.75" customHeight="1" x14ac:dyDescent="0.3">
      <c r="A4653" s="2">
        <v>331</v>
      </c>
      <c r="B4653" s="2" t="s">
        <v>19272</v>
      </c>
    </row>
    <row r="4654" spans="1:2" ht="15.75" customHeight="1" x14ac:dyDescent="0.3">
      <c r="A4654" s="2">
        <v>330</v>
      </c>
      <c r="B4654" s="2" t="s">
        <v>19273</v>
      </c>
    </row>
    <row r="4655" spans="1:2" ht="15.75" customHeight="1" x14ac:dyDescent="0.3">
      <c r="A4655" s="2">
        <v>329</v>
      </c>
      <c r="B4655" s="2" t="s">
        <v>19274</v>
      </c>
    </row>
    <row r="4656" spans="1:2" ht="15.75" customHeight="1" x14ac:dyDescent="0.3">
      <c r="A4656" s="2">
        <v>327</v>
      </c>
      <c r="B4656" s="2" t="s">
        <v>19275</v>
      </c>
    </row>
    <row r="4657" spans="1:2" ht="15.75" customHeight="1" x14ac:dyDescent="0.3">
      <c r="A4657" s="2">
        <v>326</v>
      </c>
      <c r="B4657" s="2" t="s">
        <v>19276</v>
      </c>
    </row>
    <row r="4658" spans="1:2" ht="15.75" customHeight="1" x14ac:dyDescent="0.3">
      <c r="A4658" s="2">
        <v>322</v>
      </c>
      <c r="B4658" s="2" t="s">
        <v>19277</v>
      </c>
    </row>
    <row r="4659" spans="1:2" ht="15.75" customHeight="1" x14ac:dyDescent="0.3">
      <c r="A4659" s="2">
        <v>321</v>
      </c>
      <c r="B4659" s="2" t="s">
        <v>19278</v>
      </c>
    </row>
    <row r="4660" spans="1:2" ht="15.75" customHeight="1" x14ac:dyDescent="0.3">
      <c r="A4660" s="2">
        <v>320</v>
      </c>
      <c r="B4660" s="2" t="s">
        <v>19279</v>
      </c>
    </row>
    <row r="4661" spans="1:2" ht="15.75" customHeight="1" x14ac:dyDescent="0.3">
      <c r="A4661" s="2">
        <v>319</v>
      </c>
      <c r="B4661" s="2" t="s">
        <v>19280</v>
      </c>
    </row>
    <row r="4662" spans="1:2" ht="15.75" customHeight="1" x14ac:dyDescent="0.3">
      <c r="A4662" s="2">
        <v>314</v>
      </c>
      <c r="B4662" s="2" t="s">
        <v>19281</v>
      </c>
    </row>
    <row r="4663" spans="1:2" ht="15.75" customHeight="1" x14ac:dyDescent="0.3">
      <c r="A4663" s="2">
        <v>311</v>
      </c>
      <c r="B4663" s="2" t="s">
        <v>19282</v>
      </c>
    </row>
    <row r="4664" spans="1:2" ht="15.75" customHeight="1" x14ac:dyDescent="0.3">
      <c r="A4664" s="2">
        <v>310</v>
      </c>
      <c r="B4664" s="2" t="s">
        <v>19283</v>
      </c>
    </row>
    <row r="4665" spans="1:2" ht="15.75" customHeight="1" x14ac:dyDescent="0.3">
      <c r="A4665" s="2">
        <v>309</v>
      </c>
      <c r="B4665" s="2" t="s">
        <v>19284</v>
      </c>
    </row>
    <row r="4666" spans="1:2" ht="15.75" customHeight="1" x14ac:dyDescent="0.3">
      <c r="A4666" s="2">
        <v>306</v>
      </c>
      <c r="B4666" s="2" t="s">
        <v>19285</v>
      </c>
    </row>
    <row r="4667" spans="1:2" ht="15.75" customHeight="1" x14ac:dyDescent="0.3">
      <c r="A4667" s="2">
        <v>302</v>
      </c>
      <c r="B4667" s="2" t="s">
        <v>19286</v>
      </c>
    </row>
    <row r="4668" spans="1:2" ht="15.75" customHeight="1" x14ac:dyDescent="0.3">
      <c r="A4668" s="2">
        <v>298</v>
      </c>
      <c r="B4668" s="2" t="s">
        <v>19287</v>
      </c>
    </row>
    <row r="4669" spans="1:2" ht="15.75" customHeight="1" x14ac:dyDescent="0.3">
      <c r="A4669" s="2">
        <v>297</v>
      </c>
      <c r="B4669" s="2" t="s">
        <v>19288</v>
      </c>
    </row>
    <row r="4670" spans="1:2" ht="15.75" customHeight="1" x14ac:dyDescent="0.3">
      <c r="A4670" s="2">
        <v>296</v>
      </c>
      <c r="B4670" s="2" t="s">
        <v>19289</v>
      </c>
    </row>
    <row r="4671" spans="1:2" ht="15.75" customHeight="1" x14ac:dyDescent="0.3">
      <c r="A4671" s="2">
        <v>292</v>
      </c>
      <c r="B4671" s="2" t="s">
        <v>19290</v>
      </c>
    </row>
    <row r="4672" spans="1:2" ht="15.75" customHeight="1" x14ac:dyDescent="0.3">
      <c r="A4672" s="2">
        <v>291</v>
      </c>
      <c r="B4672" s="2" t="s">
        <v>19291</v>
      </c>
    </row>
    <row r="4673" spans="1:2" ht="15.75" customHeight="1" x14ac:dyDescent="0.3">
      <c r="A4673" s="2">
        <v>289</v>
      </c>
      <c r="B4673" s="2" t="s">
        <v>19292</v>
      </c>
    </row>
    <row r="4674" spans="1:2" ht="15.75" customHeight="1" x14ac:dyDescent="0.3">
      <c r="A4674" s="2">
        <v>288</v>
      </c>
      <c r="B4674" s="2" t="s">
        <v>19293</v>
      </c>
    </row>
    <row r="4675" spans="1:2" ht="15.75" customHeight="1" x14ac:dyDescent="0.3">
      <c r="A4675" s="2">
        <v>285</v>
      </c>
      <c r="B4675" s="2" t="s">
        <v>19294</v>
      </c>
    </row>
    <row r="4676" spans="1:2" ht="15.75" customHeight="1" x14ac:dyDescent="0.3">
      <c r="A4676" s="2">
        <v>284</v>
      </c>
      <c r="B4676" s="2" t="s">
        <v>19295</v>
      </c>
    </row>
    <row r="4677" spans="1:2" ht="15.75" customHeight="1" x14ac:dyDescent="0.3">
      <c r="A4677" s="2">
        <v>280</v>
      </c>
      <c r="B4677" s="2" t="s">
        <v>19296</v>
      </c>
    </row>
    <row r="4678" spans="1:2" ht="15.75" customHeight="1" x14ac:dyDescent="0.3">
      <c r="A4678" s="2">
        <v>279</v>
      </c>
      <c r="B4678" s="2" t="s">
        <v>19297</v>
      </c>
    </row>
    <row r="4679" spans="1:2" ht="15.75" customHeight="1" x14ac:dyDescent="0.3">
      <c r="A4679" s="2">
        <v>278</v>
      </c>
      <c r="B4679" s="2" t="s">
        <v>19298</v>
      </c>
    </row>
    <row r="4680" spans="1:2" ht="15.75" customHeight="1" x14ac:dyDescent="0.3">
      <c r="A4680" s="2">
        <v>277</v>
      </c>
      <c r="B4680" s="2" t="s">
        <v>8646</v>
      </c>
    </row>
    <row r="4681" spans="1:2" ht="15.75" customHeight="1" x14ac:dyDescent="0.3">
      <c r="A4681" s="2">
        <v>274</v>
      </c>
      <c r="B4681" s="2" t="s">
        <v>19299</v>
      </c>
    </row>
    <row r="4682" spans="1:2" ht="15.75" customHeight="1" x14ac:dyDescent="0.3">
      <c r="A4682" s="2">
        <v>272</v>
      </c>
      <c r="B4682" s="2" t="s">
        <v>19300</v>
      </c>
    </row>
    <row r="4683" spans="1:2" ht="15.75" customHeight="1" x14ac:dyDescent="0.3">
      <c r="A4683" s="2">
        <v>268</v>
      </c>
      <c r="B4683" s="2" t="s">
        <v>18680</v>
      </c>
    </row>
    <row r="4684" spans="1:2" ht="15.75" customHeight="1" x14ac:dyDescent="0.3">
      <c r="A4684" s="2">
        <v>261</v>
      </c>
      <c r="B4684" s="2" t="s">
        <v>19301</v>
      </c>
    </row>
    <row r="4685" spans="1:2" ht="15.75" customHeight="1" x14ac:dyDescent="0.3">
      <c r="A4685" s="2">
        <v>257</v>
      </c>
      <c r="B4685" s="2" t="s">
        <v>19302</v>
      </c>
    </row>
    <row r="4686" spans="1:2" ht="15.75" customHeight="1" x14ac:dyDescent="0.3">
      <c r="A4686" s="2">
        <v>254</v>
      </c>
      <c r="B4686" s="2" t="s">
        <v>19303</v>
      </c>
    </row>
    <row r="4687" spans="1:2" ht="15.75" customHeight="1" x14ac:dyDescent="0.3">
      <c r="A4687" s="2">
        <v>253</v>
      </c>
      <c r="B4687" s="2" t="s">
        <v>19304</v>
      </c>
    </row>
    <row r="4688" spans="1:2" ht="15.75" customHeight="1" x14ac:dyDescent="0.3">
      <c r="A4688" s="2">
        <v>252</v>
      </c>
      <c r="B4688" s="2" t="s">
        <v>19305</v>
      </c>
    </row>
    <row r="4689" spans="1:2" ht="15.75" customHeight="1" x14ac:dyDescent="0.3">
      <c r="A4689" s="2">
        <v>251</v>
      </c>
      <c r="B4689" s="2" t="s">
        <v>19306</v>
      </c>
    </row>
    <row r="4690" spans="1:2" ht="15.75" customHeight="1" x14ac:dyDescent="0.3">
      <c r="A4690" s="2">
        <v>248</v>
      </c>
      <c r="B4690" s="2" t="s">
        <v>19307</v>
      </c>
    </row>
    <row r="4691" spans="1:2" ht="15.75" customHeight="1" x14ac:dyDescent="0.3">
      <c r="A4691" s="2">
        <v>245</v>
      </c>
      <c r="B4691" s="2" t="s">
        <v>19308</v>
      </c>
    </row>
    <row r="4692" spans="1:2" ht="15.75" customHeight="1" x14ac:dyDescent="0.3">
      <c r="A4692" s="2">
        <v>243</v>
      </c>
      <c r="B4692" s="2" t="s">
        <v>19309</v>
      </c>
    </row>
    <row r="4693" spans="1:2" ht="15.75" customHeight="1" x14ac:dyDescent="0.3">
      <c r="A4693" s="2">
        <v>242</v>
      </c>
      <c r="B4693" s="2" t="s">
        <v>19310</v>
      </c>
    </row>
    <row r="4694" spans="1:2" ht="15.75" customHeight="1" x14ac:dyDescent="0.3">
      <c r="A4694" s="2">
        <v>240</v>
      </c>
      <c r="B4694" s="2" t="s">
        <v>19311</v>
      </c>
    </row>
    <row r="4695" spans="1:2" ht="15.75" customHeight="1" x14ac:dyDescent="0.3">
      <c r="A4695" s="2">
        <v>239</v>
      </c>
      <c r="B4695" s="2" t="s">
        <v>19312</v>
      </c>
    </row>
    <row r="4696" spans="1:2" ht="15.75" customHeight="1" x14ac:dyDescent="0.3">
      <c r="A4696" s="2">
        <v>238</v>
      </c>
      <c r="B4696" s="2" t="s">
        <v>19313</v>
      </c>
    </row>
    <row r="4697" spans="1:2" ht="15.75" customHeight="1" x14ac:dyDescent="0.3">
      <c r="A4697" s="2">
        <v>235</v>
      </c>
      <c r="B4697" s="2" t="s">
        <v>19314</v>
      </c>
    </row>
    <row r="4698" spans="1:2" ht="15.75" customHeight="1" x14ac:dyDescent="0.3">
      <c r="A4698" s="2">
        <v>231</v>
      </c>
      <c r="B4698" s="2" t="s">
        <v>19315</v>
      </c>
    </row>
    <row r="4699" spans="1:2" ht="15.75" customHeight="1" x14ac:dyDescent="0.3">
      <c r="A4699" s="2">
        <v>227</v>
      </c>
      <c r="B4699" s="2" t="s">
        <v>19316</v>
      </c>
    </row>
    <row r="4700" spans="1:2" ht="15.75" customHeight="1" x14ac:dyDescent="0.3">
      <c r="A4700" s="2">
        <v>226</v>
      </c>
      <c r="B4700" s="2" t="s">
        <v>19317</v>
      </c>
    </row>
    <row r="4701" spans="1:2" ht="15.75" customHeight="1" x14ac:dyDescent="0.3">
      <c r="A4701" s="2">
        <v>223</v>
      </c>
      <c r="B4701" s="2" t="s">
        <v>19318</v>
      </c>
    </row>
    <row r="4702" spans="1:2" ht="15.75" customHeight="1" x14ac:dyDescent="0.3">
      <c r="A4702" s="2">
        <v>219</v>
      </c>
      <c r="B4702" s="2" t="s">
        <v>19319</v>
      </c>
    </row>
    <row r="4703" spans="1:2" ht="15.75" customHeight="1" x14ac:dyDescent="0.3">
      <c r="A4703" s="2">
        <v>218</v>
      </c>
      <c r="B4703" s="2" t="s">
        <v>19320</v>
      </c>
    </row>
    <row r="4704" spans="1:2" ht="15.75" customHeight="1" x14ac:dyDescent="0.3">
      <c r="A4704" s="2">
        <v>217</v>
      </c>
      <c r="B4704" s="2" t="s">
        <v>19321</v>
      </c>
    </row>
    <row r="4705" spans="1:2" ht="15.75" customHeight="1" x14ac:dyDescent="0.3">
      <c r="A4705" s="2">
        <v>215</v>
      </c>
      <c r="B4705" s="2" t="s">
        <v>19322</v>
      </c>
    </row>
    <row r="4706" spans="1:2" ht="15.75" customHeight="1" x14ac:dyDescent="0.3">
      <c r="A4706" s="2">
        <v>214</v>
      </c>
      <c r="B4706" s="2" t="s">
        <v>19323</v>
      </c>
    </row>
    <row r="4707" spans="1:2" ht="15.75" customHeight="1" x14ac:dyDescent="0.3">
      <c r="A4707" s="2">
        <v>207</v>
      </c>
      <c r="B4707" s="2" t="s">
        <v>19324</v>
      </c>
    </row>
    <row r="4708" spans="1:2" ht="15.75" customHeight="1" x14ac:dyDescent="0.3">
      <c r="A4708" s="2">
        <v>205</v>
      </c>
      <c r="B4708" s="2" t="s">
        <v>19325</v>
      </c>
    </row>
    <row r="4709" spans="1:2" ht="15.75" customHeight="1" x14ac:dyDescent="0.3">
      <c r="A4709" s="2">
        <v>203</v>
      </c>
      <c r="B4709" s="2" t="s">
        <v>19326</v>
      </c>
    </row>
    <row r="4710" spans="1:2" ht="15.75" customHeight="1" x14ac:dyDescent="0.3">
      <c r="A4710" s="2">
        <v>201</v>
      </c>
      <c r="B4710" s="2" t="s">
        <v>19327</v>
      </c>
    </row>
    <row r="4711" spans="1:2" ht="15.75" customHeight="1" x14ac:dyDescent="0.3">
      <c r="A4711" s="2">
        <v>200</v>
      </c>
      <c r="B4711" s="2" t="s">
        <v>19328</v>
      </c>
    </row>
    <row r="4712" spans="1:2" ht="15.75" customHeight="1" x14ac:dyDescent="0.3">
      <c r="A4712" s="2">
        <v>199</v>
      </c>
      <c r="B4712" s="2" t="s">
        <v>19329</v>
      </c>
    </row>
    <row r="4713" spans="1:2" ht="15.75" customHeight="1" x14ac:dyDescent="0.3">
      <c r="A4713" s="2">
        <v>197</v>
      </c>
      <c r="B4713" s="2" t="s">
        <v>19330</v>
      </c>
    </row>
    <row r="4714" spans="1:2" ht="15.75" customHeight="1" x14ac:dyDescent="0.3">
      <c r="A4714" s="2">
        <v>196</v>
      </c>
      <c r="B4714" s="2" t="s">
        <v>19331</v>
      </c>
    </row>
    <row r="4715" spans="1:2" ht="15.75" customHeight="1" x14ac:dyDescent="0.3">
      <c r="A4715" s="2">
        <v>194</v>
      </c>
      <c r="B4715" s="2" t="s">
        <v>19332</v>
      </c>
    </row>
    <row r="4716" spans="1:2" ht="15.75" customHeight="1" x14ac:dyDescent="0.3">
      <c r="A4716" s="2">
        <v>193</v>
      </c>
      <c r="B4716" s="2" t="s">
        <v>19333</v>
      </c>
    </row>
    <row r="4717" spans="1:2" ht="15.75" customHeight="1" x14ac:dyDescent="0.3">
      <c r="A4717" s="2">
        <v>189</v>
      </c>
      <c r="B4717" s="2" t="s">
        <v>19334</v>
      </c>
    </row>
    <row r="4718" spans="1:2" ht="15.75" customHeight="1" x14ac:dyDescent="0.3">
      <c r="A4718" s="2">
        <v>187</v>
      </c>
      <c r="B4718" s="2" t="s">
        <v>19335</v>
      </c>
    </row>
    <row r="4719" spans="1:2" ht="15.75" customHeight="1" x14ac:dyDescent="0.3">
      <c r="A4719" s="2">
        <v>186</v>
      </c>
      <c r="B4719" s="2" t="s">
        <v>19336</v>
      </c>
    </row>
    <row r="4720" spans="1:2" ht="15.75" customHeight="1" x14ac:dyDescent="0.3">
      <c r="A4720" s="2">
        <v>184</v>
      </c>
      <c r="B4720" s="2" t="s">
        <v>19337</v>
      </c>
    </row>
    <row r="4721" spans="1:2" ht="15.75" customHeight="1" x14ac:dyDescent="0.3">
      <c r="A4721" s="2">
        <v>182</v>
      </c>
      <c r="B4721" s="2" t="s">
        <v>19338</v>
      </c>
    </row>
    <row r="4722" spans="1:2" ht="15.75" customHeight="1" x14ac:dyDescent="0.3">
      <c r="A4722" s="2">
        <v>180</v>
      </c>
      <c r="B4722" s="2" t="s">
        <v>19339</v>
      </c>
    </row>
    <row r="4723" spans="1:2" ht="15.75" customHeight="1" x14ac:dyDescent="0.3">
      <c r="A4723" s="2">
        <v>179</v>
      </c>
      <c r="B4723" s="2" t="s">
        <v>19340</v>
      </c>
    </row>
    <row r="4724" spans="1:2" ht="15.75" customHeight="1" x14ac:dyDescent="0.3">
      <c r="A4724" s="2">
        <v>177</v>
      </c>
      <c r="B4724" s="2" t="s">
        <v>19341</v>
      </c>
    </row>
    <row r="4725" spans="1:2" ht="15.75" customHeight="1" x14ac:dyDescent="0.3">
      <c r="A4725" s="2">
        <v>176</v>
      </c>
      <c r="B4725" s="2" t="s">
        <v>19342</v>
      </c>
    </row>
    <row r="4726" spans="1:2" ht="15.75" customHeight="1" x14ac:dyDescent="0.3">
      <c r="A4726" s="2">
        <v>174</v>
      </c>
      <c r="B4726" s="2" t="s">
        <v>19343</v>
      </c>
    </row>
    <row r="4727" spans="1:2" ht="15.75" customHeight="1" x14ac:dyDescent="0.3">
      <c r="A4727" s="2">
        <v>173</v>
      </c>
      <c r="B4727" s="2" t="s">
        <v>19344</v>
      </c>
    </row>
    <row r="4728" spans="1:2" ht="15.75" customHeight="1" x14ac:dyDescent="0.3">
      <c r="A4728" s="2">
        <v>172</v>
      </c>
      <c r="B4728" s="2" t="s">
        <v>19345</v>
      </c>
    </row>
    <row r="4729" spans="1:2" ht="15.75" customHeight="1" x14ac:dyDescent="0.3">
      <c r="A4729" s="2">
        <v>170</v>
      </c>
      <c r="B4729" s="2" t="s">
        <v>19346</v>
      </c>
    </row>
    <row r="4730" spans="1:2" ht="15.75" customHeight="1" x14ac:dyDescent="0.3">
      <c r="A4730" s="2">
        <v>169</v>
      </c>
      <c r="B4730" s="2" t="s">
        <v>19347</v>
      </c>
    </row>
    <row r="4731" spans="1:2" ht="15.75" customHeight="1" x14ac:dyDescent="0.3">
      <c r="A4731" s="2">
        <v>168</v>
      </c>
      <c r="B4731" s="2" t="s">
        <v>19348</v>
      </c>
    </row>
    <row r="4732" spans="1:2" ht="15.75" customHeight="1" x14ac:dyDescent="0.3">
      <c r="A4732" s="2">
        <v>167</v>
      </c>
      <c r="B4732" s="2" t="s">
        <v>19349</v>
      </c>
    </row>
    <row r="4733" spans="1:2" ht="15.75" customHeight="1" x14ac:dyDescent="0.3">
      <c r="A4733" s="2">
        <v>165</v>
      </c>
      <c r="B4733" s="2" t="s">
        <v>19350</v>
      </c>
    </row>
    <row r="4734" spans="1:2" ht="15.75" customHeight="1" x14ac:dyDescent="0.3">
      <c r="A4734" s="2">
        <v>163</v>
      </c>
      <c r="B4734" s="2" t="s">
        <v>19351</v>
      </c>
    </row>
    <row r="4735" spans="1:2" ht="15.75" customHeight="1" x14ac:dyDescent="0.3">
      <c r="A4735" s="2">
        <v>162</v>
      </c>
      <c r="B4735" s="2" t="s">
        <v>19352</v>
      </c>
    </row>
    <row r="4736" spans="1:2" ht="15.75" customHeight="1" x14ac:dyDescent="0.3">
      <c r="A4736" s="2">
        <v>161</v>
      </c>
      <c r="B4736" s="2" t="s">
        <v>19353</v>
      </c>
    </row>
    <row r="4737" spans="1:2" ht="15.75" customHeight="1" x14ac:dyDescent="0.3">
      <c r="A4737" s="2">
        <v>157</v>
      </c>
      <c r="B4737" s="2" t="s">
        <v>19354</v>
      </c>
    </row>
    <row r="4738" spans="1:2" ht="15.75" customHeight="1" x14ac:dyDescent="0.3">
      <c r="A4738" s="2">
        <v>155</v>
      </c>
      <c r="B4738" s="2" t="s">
        <v>19355</v>
      </c>
    </row>
    <row r="4739" spans="1:2" ht="15.75" customHeight="1" x14ac:dyDescent="0.3">
      <c r="A4739" s="2">
        <v>154</v>
      </c>
      <c r="B4739" s="2" t="s">
        <v>19356</v>
      </c>
    </row>
    <row r="4740" spans="1:2" ht="15.75" customHeight="1" x14ac:dyDescent="0.3">
      <c r="A4740" s="2">
        <v>153</v>
      </c>
      <c r="B4740" s="2" t="s">
        <v>19357</v>
      </c>
    </row>
    <row r="4741" spans="1:2" ht="15.75" customHeight="1" x14ac:dyDescent="0.3">
      <c r="A4741" s="2">
        <v>152</v>
      </c>
      <c r="B4741" s="2" t="s">
        <v>19358</v>
      </c>
    </row>
    <row r="4742" spans="1:2" ht="15.75" customHeight="1" x14ac:dyDescent="0.3">
      <c r="A4742" s="2">
        <v>149</v>
      </c>
      <c r="B4742" s="2" t="s">
        <v>19359</v>
      </c>
    </row>
    <row r="4743" spans="1:2" ht="15.75" customHeight="1" x14ac:dyDescent="0.3">
      <c r="A4743" s="2">
        <v>146</v>
      </c>
      <c r="B4743" s="2" t="s">
        <v>19360</v>
      </c>
    </row>
    <row r="4744" spans="1:2" ht="15.75" customHeight="1" x14ac:dyDescent="0.3">
      <c r="A4744" s="2">
        <v>142</v>
      </c>
      <c r="B4744" s="2" t="s">
        <v>19361</v>
      </c>
    </row>
    <row r="4745" spans="1:2" ht="15.75" customHeight="1" x14ac:dyDescent="0.3">
      <c r="A4745" s="2">
        <v>141</v>
      </c>
      <c r="B4745" s="2" t="s">
        <v>19362</v>
      </c>
    </row>
    <row r="4746" spans="1:2" ht="15.75" customHeight="1" x14ac:dyDescent="0.3">
      <c r="A4746" s="2">
        <v>137</v>
      </c>
      <c r="B4746" s="2" t="s">
        <v>19363</v>
      </c>
    </row>
    <row r="4747" spans="1:2" ht="15.75" customHeight="1" x14ac:dyDescent="0.3">
      <c r="A4747" s="2">
        <v>134</v>
      </c>
      <c r="B4747" s="2" t="s">
        <v>19364</v>
      </c>
    </row>
    <row r="4748" spans="1:2" ht="15.75" customHeight="1" x14ac:dyDescent="0.3">
      <c r="A4748" s="2">
        <v>129</v>
      </c>
      <c r="B4748" s="2" t="s">
        <v>19365</v>
      </c>
    </row>
    <row r="4749" spans="1:2" ht="15.75" customHeight="1" x14ac:dyDescent="0.3">
      <c r="A4749" s="2">
        <v>128</v>
      </c>
      <c r="B4749" s="2" t="s">
        <v>19366</v>
      </c>
    </row>
    <row r="4750" spans="1:2" ht="15.75" customHeight="1" x14ac:dyDescent="0.3">
      <c r="A4750" s="2">
        <v>122</v>
      </c>
      <c r="B4750" s="2" t="s">
        <v>19367</v>
      </c>
    </row>
    <row r="4751" spans="1:2" ht="15.75" customHeight="1" x14ac:dyDescent="0.3">
      <c r="A4751" s="2">
        <v>121</v>
      </c>
      <c r="B4751" s="2" t="s">
        <v>19368</v>
      </c>
    </row>
    <row r="4752" spans="1:2" ht="15.75" customHeight="1" x14ac:dyDescent="0.3">
      <c r="A4752" s="2">
        <v>120</v>
      </c>
      <c r="B4752" s="2" t="s">
        <v>19369</v>
      </c>
    </row>
    <row r="4753" spans="1:2" ht="15.75" customHeight="1" x14ac:dyDescent="0.3">
      <c r="A4753" s="2">
        <v>118</v>
      </c>
      <c r="B4753" s="2" t="s">
        <v>19370</v>
      </c>
    </row>
    <row r="4754" spans="1:2" ht="15.75" customHeight="1" x14ac:dyDescent="0.3">
      <c r="A4754" s="2">
        <v>117</v>
      </c>
      <c r="B4754" s="2" t="s">
        <v>19371</v>
      </c>
    </row>
    <row r="4755" spans="1:2" ht="15.75" customHeight="1" x14ac:dyDescent="0.3">
      <c r="A4755" s="2">
        <v>116</v>
      </c>
      <c r="B4755" s="2" t="s">
        <v>19372</v>
      </c>
    </row>
    <row r="4756" spans="1:2" ht="15.75" customHeight="1" x14ac:dyDescent="0.3">
      <c r="A4756" s="2">
        <v>115</v>
      </c>
      <c r="B4756" s="2" t="s">
        <v>19373</v>
      </c>
    </row>
    <row r="4757" spans="1:2" ht="15.75" customHeight="1" x14ac:dyDescent="0.3">
      <c r="A4757" s="2">
        <v>114</v>
      </c>
      <c r="B4757" s="2" t="s">
        <v>19374</v>
      </c>
    </row>
    <row r="4758" spans="1:2" ht="15.75" customHeight="1" x14ac:dyDescent="0.3">
      <c r="A4758" s="2">
        <v>111</v>
      </c>
      <c r="B4758" s="2" t="s">
        <v>19375</v>
      </c>
    </row>
    <row r="4759" spans="1:2" ht="15.75" customHeight="1" x14ac:dyDescent="0.3">
      <c r="A4759" s="2">
        <v>107</v>
      </c>
      <c r="B4759" s="2" t="s">
        <v>19376</v>
      </c>
    </row>
    <row r="4760" spans="1:2" ht="15.75" customHeight="1" x14ac:dyDescent="0.3">
      <c r="A4760" s="2">
        <v>106</v>
      </c>
      <c r="B4760" s="2" t="s">
        <v>19377</v>
      </c>
    </row>
    <row r="4761" spans="1:2" ht="15.75" customHeight="1" x14ac:dyDescent="0.3">
      <c r="A4761" s="2">
        <v>105</v>
      </c>
      <c r="B4761" s="2" t="s">
        <v>19378</v>
      </c>
    </row>
    <row r="4762" spans="1:2" ht="15.75" customHeight="1" x14ac:dyDescent="0.3">
      <c r="A4762" s="2">
        <v>104</v>
      </c>
      <c r="B4762" s="2" t="s">
        <v>19379</v>
      </c>
    </row>
    <row r="4763" spans="1:2" ht="15.75" customHeight="1" x14ac:dyDescent="0.3">
      <c r="A4763" s="2">
        <v>103</v>
      </c>
      <c r="B4763" s="2" t="s">
        <v>19380</v>
      </c>
    </row>
    <row r="4764" spans="1:2" ht="15.75" customHeight="1" x14ac:dyDescent="0.3">
      <c r="A4764" s="2">
        <v>100</v>
      </c>
      <c r="B4764" s="2" t="s">
        <v>19381</v>
      </c>
    </row>
    <row r="4765" spans="1:2" ht="15.75" customHeight="1" x14ac:dyDescent="0.3">
      <c r="A4765" s="2">
        <v>98</v>
      </c>
      <c r="B4765" s="2" t="s">
        <v>19382</v>
      </c>
    </row>
    <row r="4766" spans="1:2" ht="15.75" customHeight="1" x14ac:dyDescent="0.3">
      <c r="A4766" s="2">
        <v>96</v>
      </c>
      <c r="B4766" s="2" t="s">
        <v>19383</v>
      </c>
    </row>
    <row r="4767" spans="1:2" ht="15.75" customHeight="1" x14ac:dyDescent="0.3">
      <c r="A4767" s="2">
        <v>95</v>
      </c>
      <c r="B4767" s="2" t="s">
        <v>19384</v>
      </c>
    </row>
    <row r="4768" spans="1:2" ht="15.75" customHeight="1" x14ac:dyDescent="0.3">
      <c r="A4768" s="2">
        <v>90</v>
      </c>
      <c r="B4768" s="2" t="s">
        <v>19385</v>
      </c>
    </row>
    <row r="4769" spans="1:2" ht="15.75" customHeight="1" x14ac:dyDescent="0.3">
      <c r="A4769" s="2">
        <v>89</v>
      </c>
      <c r="B4769" s="2" t="s">
        <v>19386</v>
      </c>
    </row>
    <row r="4770" spans="1:2" ht="15.75" customHeight="1" x14ac:dyDescent="0.3">
      <c r="A4770" s="2">
        <v>87</v>
      </c>
      <c r="B4770" s="2" t="s">
        <v>19387</v>
      </c>
    </row>
    <row r="4771" spans="1:2" ht="15.75" customHeight="1" x14ac:dyDescent="0.3">
      <c r="A4771" s="2">
        <v>85</v>
      </c>
      <c r="B4771" s="2" t="s">
        <v>19388</v>
      </c>
    </row>
    <row r="4772" spans="1:2" ht="15.75" customHeight="1" x14ac:dyDescent="0.3">
      <c r="A4772" s="2">
        <v>83</v>
      </c>
      <c r="B4772" s="2" t="s">
        <v>19389</v>
      </c>
    </row>
    <row r="4773" spans="1:2" ht="15.75" customHeight="1" x14ac:dyDescent="0.3">
      <c r="A4773" s="2">
        <v>80</v>
      </c>
      <c r="B4773" s="2" t="s">
        <v>19390</v>
      </c>
    </row>
    <row r="4774" spans="1:2" ht="15.75" customHeight="1" x14ac:dyDescent="0.3">
      <c r="A4774" s="2">
        <v>79</v>
      </c>
      <c r="B4774" s="2" t="s">
        <v>19391</v>
      </c>
    </row>
    <row r="4775" spans="1:2" ht="15.75" customHeight="1" x14ac:dyDescent="0.3">
      <c r="A4775" s="2">
        <v>78</v>
      </c>
      <c r="B4775" s="2" t="s">
        <v>19392</v>
      </c>
    </row>
    <row r="4776" spans="1:2" ht="15.75" customHeight="1" x14ac:dyDescent="0.3">
      <c r="A4776" s="2">
        <v>77</v>
      </c>
      <c r="B4776" s="2" t="s">
        <v>19393</v>
      </c>
    </row>
    <row r="4777" spans="1:2" ht="15.75" customHeight="1" x14ac:dyDescent="0.3">
      <c r="A4777" s="2">
        <v>76</v>
      </c>
      <c r="B4777" s="2" t="s">
        <v>19394</v>
      </c>
    </row>
    <row r="4778" spans="1:2" ht="15.75" customHeight="1" x14ac:dyDescent="0.3">
      <c r="A4778" s="2">
        <v>75</v>
      </c>
      <c r="B4778" s="2" t="s">
        <v>19395</v>
      </c>
    </row>
    <row r="4779" spans="1:2" ht="15.75" customHeight="1" x14ac:dyDescent="0.3">
      <c r="A4779" s="2">
        <v>74</v>
      </c>
      <c r="B4779" s="2" t="s">
        <v>19396</v>
      </c>
    </row>
    <row r="4780" spans="1:2" ht="15.75" customHeight="1" x14ac:dyDescent="0.3">
      <c r="A4780" s="2">
        <v>73</v>
      </c>
      <c r="B4780" s="2" t="s">
        <v>19397</v>
      </c>
    </row>
    <row r="4781" spans="1:2" ht="15.75" customHeight="1" x14ac:dyDescent="0.3">
      <c r="A4781" s="2">
        <v>71</v>
      </c>
      <c r="B4781" s="2" t="s">
        <v>19398</v>
      </c>
    </row>
    <row r="4782" spans="1:2" ht="15.75" customHeight="1" x14ac:dyDescent="0.3">
      <c r="A4782" s="2">
        <v>70</v>
      </c>
      <c r="B4782" s="2" t="s">
        <v>19399</v>
      </c>
    </row>
    <row r="4783" spans="1:2" ht="15.75" customHeight="1" x14ac:dyDescent="0.3">
      <c r="A4783" s="2">
        <v>69</v>
      </c>
      <c r="B4783" s="2" t="s">
        <v>19400</v>
      </c>
    </row>
    <row r="4784" spans="1:2" ht="15.75" customHeight="1" x14ac:dyDescent="0.3">
      <c r="A4784" s="2">
        <v>68</v>
      </c>
      <c r="B4784" s="2" t="s">
        <v>19401</v>
      </c>
    </row>
    <row r="4785" spans="1:2" ht="15.75" customHeight="1" x14ac:dyDescent="0.3">
      <c r="A4785" s="2">
        <v>66</v>
      </c>
      <c r="B4785" s="2" t="s">
        <v>19402</v>
      </c>
    </row>
    <row r="4786" spans="1:2" ht="15.75" customHeight="1" x14ac:dyDescent="0.3">
      <c r="A4786" s="2">
        <v>65</v>
      </c>
      <c r="B4786" s="2" t="s">
        <v>19403</v>
      </c>
    </row>
    <row r="4787" spans="1:2" ht="15.75" customHeight="1" x14ac:dyDescent="0.3">
      <c r="A4787" s="2">
        <v>62</v>
      </c>
      <c r="B4787" s="2" t="s">
        <v>19404</v>
      </c>
    </row>
    <row r="4788" spans="1:2" ht="15.75" customHeight="1" x14ac:dyDescent="0.3">
      <c r="A4788" s="2">
        <v>59</v>
      </c>
      <c r="B4788" s="2" t="s">
        <v>19405</v>
      </c>
    </row>
    <row r="4789" spans="1:2" ht="15.75" customHeight="1" x14ac:dyDescent="0.3">
      <c r="A4789" s="2">
        <v>58</v>
      </c>
      <c r="B4789" s="2" t="s">
        <v>19406</v>
      </c>
    </row>
    <row r="4790" spans="1:2" ht="15.75" customHeight="1" x14ac:dyDescent="0.3">
      <c r="A4790" s="2">
        <v>55</v>
      </c>
      <c r="B4790" s="2" t="s">
        <v>19407</v>
      </c>
    </row>
    <row r="4791" spans="1:2" ht="15.75" customHeight="1" x14ac:dyDescent="0.3">
      <c r="A4791" s="2">
        <v>38</v>
      </c>
      <c r="B4791" s="2" t="s">
        <v>19408</v>
      </c>
    </row>
    <row r="4792" spans="1:2" ht="15.75" customHeight="1" x14ac:dyDescent="0.3">
      <c r="A4792" s="2">
        <v>35</v>
      </c>
      <c r="B4792" s="2" t="s">
        <v>19409</v>
      </c>
    </row>
    <row r="4793" spans="1:2" ht="15.75" customHeight="1" x14ac:dyDescent="0.3">
      <c r="A4793" s="2">
        <v>33</v>
      </c>
      <c r="B4793" s="2" t="s">
        <v>19410</v>
      </c>
    </row>
    <row r="4794" spans="1:2" ht="15.75" customHeight="1" x14ac:dyDescent="0.3">
      <c r="A4794" s="2">
        <v>28</v>
      </c>
      <c r="B4794" s="2" t="s">
        <v>19411</v>
      </c>
    </row>
    <row r="4795" spans="1:2" ht="15.75" customHeight="1" x14ac:dyDescent="0.3">
      <c r="A4795" s="2">
        <v>25</v>
      </c>
      <c r="B4795" s="2" t="s">
        <v>19412</v>
      </c>
    </row>
    <row r="4796" spans="1:2" ht="15.75" customHeight="1" x14ac:dyDescent="0.3">
      <c r="A4796" s="2">
        <v>24</v>
      </c>
      <c r="B4796" s="2" t="s">
        <v>19413</v>
      </c>
    </row>
    <row r="4797" spans="1:2" ht="15.75" customHeight="1" x14ac:dyDescent="0.3">
      <c r="A4797" s="2">
        <v>22</v>
      </c>
      <c r="B4797" s="2" t="s">
        <v>19414</v>
      </c>
    </row>
    <row r="4798" spans="1:2" ht="15.75" customHeight="1" x14ac:dyDescent="0.3">
      <c r="A4798" s="2">
        <v>20</v>
      </c>
      <c r="B4798" s="2" t="s">
        <v>19415</v>
      </c>
    </row>
    <row r="4799" spans="1:2" ht="15.75" customHeight="1" x14ac:dyDescent="0.3">
      <c r="A4799" s="2">
        <v>19</v>
      </c>
      <c r="B4799" s="2" t="s">
        <v>19416</v>
      </c>
    </row>
    <row r="4800" spans="1:2" ht="15.75" customHeight="1" x14ac:dyDescent="0.3">
      <c r="A4800" s="2">
        <v>18</v>
      </c>
      <c r="B4800" s="2" t="s">
        <v>19417</v>
      </c>
    </row>
    <row r="4801" spans="1:2" ht="15.75" customHeight="1" x14ac:dyDescent="0.3">
      <c r="A4801" s="2">
        <v>16</v>
      </c>
      <c r="B4801" s="2" t="s">
        <v>19418</v>
      </c>
    </row>
    <row r="4802" spans="1:2" ht="15.75" customHeight="1" x14ac:dyDescent="0.3">
      <c r="A4802" s="2">
        <v>14</v>
      </c>
      <c r="B4802" s="2" t="s">
        <v>19419</v>
      </c>
    </row>
    <row r="4803" spans="1:2" ht="15.75" customHeight="1" x14ac:dyDescent="0.3">
      <c r="A4803" s="2">
        <v>13</v>
      </c>
      <c r="B4803" s="2" t="s">
        <v>19420</v>
      </c>
    </row>
    <row r="4804" spans="1:2" ht="15.75" customHeight="1" x14ac:dyDescent="0.3">
      <c r="A4804" s="2">
        <v>12</v>
      </c>
      <c r="B4804" s="2" t="s">
        <v>19421</v>
      </c>
    </row>
    <row r="4805" spans="1:2" ht="15.75" customHeight="1" x14ac:dyDescent="0.3">
      <c r="A4805" s="2">
        <v>11</v>
      </c>
      <c r="B4805" s="2" t="s">
        <v>19422</v>
      </c>
    </row>
    <row r="4806" spans="1:2" ht="15.75" customHeight="1" x14ac:dyDescent="0.3">
      <c r="A4806" s="2">
        <v>5</v>
      </c>
      <c r="B4806" s="2" t="s">
        <v>19423</v>
      </c>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4140625" defaultRowHeight="15" customHeight="1" x14ac:dyDescent="0.3"/>
  <cols>
    <col min="1" max="1" width="4.88671875" customWidth="1"/>
    <col min="2" max="26" width="8.6640625" customWidth="1"/>
  </cols>
  <sheetData>
    <row r="1" spans="1:2" ht="25.8" x14ac:dyDescent="0.5">
      <c r="A1" s="5" t="s">
        <v>19424</v>
      </c>
    </row>
    <row r="2" spans="1:2" ht="14.4" x14ac:dyDescent="0.3">
      <c r="A2" s="2">
        <v>1</v>
      </c>
      <c r="B2" s="2" t="s">
        <v>19425</v>
      </c>
    </row>
    <row r="3" spans="1:2" ht="14.4" x14ac:dyDescent="0.3">
      <c r="B3" s="2" t="s">
        <v>19426</v>
      </c>
    </row>
    <row r="4" spans="1:2" ht="14.4" x14ac:dyDescent="0.3">
      <c r="B4" s="2" t="s">
        <v>19427</v>
      </c>
    </row>
    <row r="6" spans="1:2" ht="14.4" x14ac:dyDescent="0.3">
      <c r="A6" s="2">
        <v>2</v>
      </c>
      <c r="B6" s="2" t="s">
        <v>19428</v>
      </c>
    </row>
    <row r="7" spans="1:2" ht="14.4" x14ac:dyDescent="0.3">
      <c r="B7" s="2" t="s">
        <v>19429</v>
      </c>
    </row>
    <row r="8" spans="1:2" ht="14.4" x14ac:dyDescent="0.3">
      <c r="B8" s="1" t="s">
        <v>19430</v>
      </c>
    </row>
    <row r="10" spans="1:2" ht="14.4" x14ac:dyDescent="0.3">
      <c r="A10" s="2">
        <v>3</v>
      </c>
      <c r="B10" s="2" t="s">
        <v>19431</v>
      </c>
    </row>
    <row r="11" spans="1:2" ht="14.4" x14ac:dyDescent="0.3">
      <c r="B11" s="2" t="s">
        <v>19432</v>
      </c>
    </row>
    <row r="12" spans="1:2" ht="14.4" x14ac:dyDescent="0.3">
      <c r="B12" s="2" t="s">
        <v>19433</v>
      </c>
    </row>
    <row r="13" spans="1:2" ht="14.4" x14ac:dyDescent="0.3">
      <c r="B13" s="1" t="s">
        <v>19434</v>
      </c>
    </row>
    <row r="14" spans="1:2" ht="14.4" x14ac:dyDescent="0.3">
      <c r="B14" s="1" t="s">
        <v>19435</v>
      </c>
    </row>
    <row r="15" spans="1:2" ht="14.4" x14ac:dyDescent="0.3">
      <c r="B15" s="1" t="s">
        <v>19436</v>
      </c>
    </row>
    <row r="16" spans="1:2" ht="14.4" x14ac:dyDescent="0.3">
      <c r="B16" s="2" t="s">
        <v>19437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description</vt:lpstr>
      <vt:lpstr>tes_dashboard</vt:lpstr>
      <vt:lpstr>pivot</vt:lpstr>
      <vt:lpstr>tmdb_5000_movies</vt:lpstr>
      <vt:lpstr>Dashboard</vt:lpstr>
      <vt:lpstr>Final Dashboard</vt:lpstr>
      <vt:lpstr>Raw</vt:lpstr>
      <vt:lpstr>Sheet1</vt:lpstr>
      <vt:lpstr>Sheet2</vt:lpstr>
      <vt:lpstr>title</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rizkysifaul</dc:creator>
  <cp:lastModifiedBy>Mohammad Hafizh Efridas</cp:lastModifiedBy>
  <dcterms:created xsi:type="dcterms:W3CDTF">2022-01-23T14:42:08Z</dcterms:created>
  <dcterms:modified xsi:type="dcterms:W3CDTF">2025-07-02T06:59:48Z</dcterms:modified>
</cp:coreProperties>
</file>